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ulpawlowski/Desktop/"/>
    </mc:Choice>
  </mc:AlternateContent>
  <xr:revisionPtr revIDLastSave="0" documentId="13_ncr:1_{599B23B0-C911-6648-9565-745718BA32DA}" xr6:coauthVersionLast="47" xr6:coauthVersionMax="47" xr10:uidLastSave="{00000000-0000-0000-0000-000000000000}"/>
  <bookViews>
    <workbookView xWindow="0" yWindow="500" windowWidth="28800" windowHeight="16360" tabRatio="736" xr2:uid="{03C6646C-6908-7443-A74B-7857BECDED1B}"/>
  </bookViews>
  <sheets>
    <sheet name="Full Dataset" sheetId="75" r:id="rId1"/>
    <sheet name="Dataset (low income)" sheetId="76" r:id="rId2"/>
    <sheet name="Dataset (high income)" sheetId="77" r:id="rId3"/>
    <sheet name="Merged series" sheetId="47" r:id="rId4"/>
    <sheet name="Growth" sheetId="74" r:id="rId5"/>
    <sheet name="Population" sheetId="65" r:id="rId6"/>
    <sheet name="Exchange rates" sheetId="49" r:id="rId7"/>
    <sheet name="Unemployment" sheetId="50" r:id="rId8"/>
    <sheet name="Compensation" sheetId="27" r:id="rId9"/>
    <sheet name="Work hours" sheetId="25" r:id="rId10"/>
    <sheet name="GDP" sheetId="32" r:id="rId11"/>
  </sheets>
  <definedNames>
    <definedName name="_xlnm._FilterDatabase" localSheetId="10" hidden="1">GDP!$A$5:$G$11978</definedName>
    <definedName name="_xlnm._FilterDatabase" localSheetId="3" hidden="1">'Merged series'!$A$2:$U$2644</definedName>
    <definedName name="_xlnm._FilterDatabase" localSheetId="9" hidden="1">'Work hours'!$A$5:$K$3151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77" l="1"/>
  <c r="I4" i="77"/>
  <c r="I5" i="77"/>
  <c r="I6" i="77"/>
  <c r="I7" i="77"/>
  <c r="I8" i="77"/>
  <c r="I9" i="77"/>
  <c r="I10" i="77"/>
  <c r="I11" i="77"/>
  <c r="I12" i="77"/>
  <c r="I13" i="77"/>
  <c r="I14" i="77"/>
  <c r="I15" i="77"/>
  <c r="I16" i="77"/>
  <c r="I17" i="77"/>
  <c r="I18" i="77"/>
  <c r="I19" i="77"/>
  <c r="I20" i="77"/>
  <c r="I21" i="77"/>
  <c r="I22" i="77"/>
  <c r="I23" i="77"/>
  <c r="I24" i="77"/>
  <c r="I25" i="77"/>
  <c r="I26" i="77"/>
  <c r="I27" i="77"/>
  <c r="I28" i="77"/>
  <c r="I29" i="77"/>
  <c r="I30" i="77"/>
  <c r="I31" i="77"/>
  <c r="I32" i="77"/>
  <c r="I33" i="77"/>
  <c r="I34" i="77"/>
  <c r="I35" i="77"/>
  <c r="I36" i="77"/>
  <c r="I37" i="77"/>
  <c r="I38" i="77"/>
  <c r="I39" i="77"/>
  <c r="I40" i="77"/>
  <c r="I41" i="77"/>
  <c r="I42" i="77"/>
  <c r="I43" i="77"/>
  <c r="I44" i="77"/>
  <c r="I45" i="77"/>
  <c r="I46" i="77"/>
  <c r="I47" i="77"/>
  <c r="I48" i="77"/>
  <c r="I49" i="77"/>
  <c r="I50" i="77"/>
  <c r="I51" i="77"/>
  <c r="I52" i="77"/>
  <c r="I53" i="77"/>
  <c r="I54" i="77"/>
  <c r="I55" i="77"/>
  <c r="I56" i="77"/>
  <c r="I57" i="77"/>
  <c r="I58" i="77"/>
  <c r="I59" i="77"/>
  <c r="I60" i="77"/>
  <c r="I61" i="77"/>
  <c r="I62" i="77"/>
  <c r="I63" i="77"/>
  <c r="I64" i="77"/>
  <c r="I65" i="77"/>
  <c r="I66" i="77"/>
  <c r="I67" i="77"/>
  <c r="I68" i="77"/>
  <c r="I69" i="77"/>
  <c r="I70" i="77"/>
  <c r="I71" i="77"/>
  <c r="I72" i="77"/>
  <c r="I73" i="77"/>
  <c r="I74" i="77"/>
  <c r="I75" i="77"/>
  <c r="I76" i="77"/>
  <c r="I77" i="77"/>
  <c r="I78" i="77"/>
  <c r="I79" i="77"/>
  <c r="I80" i="77"/>
  <c r="I81" i="77"/>
  <c r="I82" i="77"/>
  <c r="I83" i="77"/>
  <c r="I84" i="77"/>
  <c r="I85" i="77"/>
  <c r="I86" i="77"/>
  <c r="I87" i="77"/>
  <c r="I88" i="77"/>
  <c r="I89" i="77"/>
  <c r="I90" i="77"/>
  <c r="I91" i="77"/>
  <c r="I92" i="77"/>
  <c r="I93" i="77"/>
  <c r="I94" i="77"/>
  <c r="I95" i="77"/>
  <c r="I96" i="77"/>
  <c r="I97" i="77"/>
  <c r="I98" i="77"/>
  <c r="I99" i="77"/>
  <c r="I100" i="77"/>
  <c r="I101" i="77"/>
  <c r="I102" i="77"/>
  <c r="I103" i="77"/>
  <c r="I104" i="77"/>
  <c r="I105" i="77"/>
  <c r="I106" i="77"/>
  <c r="I107" i="77"/>
  <c r="I108" i="77"/>
  <c r="I109" i="77"/>
  <c r="I110" i="77"/>
  <c r="I111" i="77"/>
  <c r="I112" i="77"/>
  <c r="I113" i="77"/>
  <c r="I114" i="77"/>
  <c r="I115" i="77"/>
  <c r="I116" i="77"/>
  <c r="I117" i="77"/>
  <c r="I118" i="77"/>
  <c r="I119" i="77"/>
  <c r="I120" i="77"/>
  <c r="I121" i="77"/>
  <c r="I122" i="77"/>
  <c r="I123" i="77"/>
  <c r="I124" i="77"/>
  <c r="I125" i="77"/>
  <c r="I126" i="77"/>
  <c r="I127" i="77"/>
  <c r="I128" i="77"/>
  <c r="I129" i="77"/>
  <c r="I130" i="77"/>
  <c r="I131" i="77"/>
  <c r="I132" i="77"/>
  <c r="I133" i="77"/>
  <c r="I134" i="77"/>
  <c r="I135" i="77"/>
  <c r="I136" i="77"/>
  <c r="I137" i="77"/>
  <c r="I138" i="77"/>
  <c r="I139" i="77"/>
  <c r="I140" i="77"/>
  <c r="I141" i="77"/>
  <c r="I142" i="77"/>
  <c r="I143" i="77"/>
  <c r="I144" i="77"/>
  <c r="I145" i="77"/>
  <c r="I146" i="77"/>
  <c r="I147" i="77"/>
  <c r="I148" i="77"/>
  <c r="I149" i="77"/>
  <c r="I150" i="77"/>
  <c r="I151" i="77"/>
  <c r="I152" i="77"/>
  <c r="I153" i="77"/>
  <c r="I154" i="77"/>
  <c r="I155" i="77"/>
  <c r="I156" i="77"/>
  <c r="I157" i="77"/>
  <c r="I158" i="77"/>
  <c r="I159" i="77"/>
  <c r="I160" i="77"/>
  <c r="I161" i="77"/>
  <c r="I162" i="77"/>
  <c r="I163" i="77"/>
  <c r="I164" i="77"/>
  <c r="I165" i="77"/>
  <c r="I166" i="77"/>
  <c r="I167" i="77"/>
  <c r="I168" i="77"/>
  <c r="I169" i="77"/>
  <c r="I170" i="77"/>
  <c r="I171" i="77"/>
  <c r="I172" i="77"/>
  <c r="I173" i="77"/>
  <c r="I174" i="77"/>
  <c r="I175" i="77"/>
  <c r="I176" i="77"/>
  <c r="I177" i="77"/>
  <c r="I178" i="77"/>
  <c r="I179" i="77"/>
  <c r="I180" i="77"/>
  <c r="I181" i="77"/>
  <c r="I182" i="77"/>
  <c r="I183" i="77"/>
  <c r="I184" i="77"/>
  <c r="I185" i="77"/>
  <c r="I186" i="77"/>
  <c r="I187" i="77"/>
  <c r="I188" i="77"/>
  <c r="I189" i="77"/>
  <c r="I190" i="77"/>
  <c r="I191" i="77"/>
  <c r="I192" i="77"/>
  <c r="I193" i="77"/>
  <c r="I194" i="77"/>
  <c r="I195" i="77"/>
  <c r="I196" i="77"/>
  <c r="I197" i="77"/>
  <c r="I198" i="77"/>
  <c r="I199" i="77"/>
  <c r="I200" i="77"/>
  <c r="I201" i="77"/>
  <c r="I202" i="77"/>
  <c r="I203" i="77"/>
  <c r="I204" i="77"/>
  <c r="I205" i="77"/>
  <c r="I206" i="77"/>
  <c r="I207" i="77"/>
  <c r="I208" i="77"/>
  <c r="I209" i="77"/>
  <c r="I210" i="77"/>
  <c r="I211" i="77"/>
  <c r="I212" i="77"/>
  <c r="I213" i="77"/>
  <c r="I214" i="77"/>
  <c r="I215" i="77"/>
  <c r="I216" i="77"/>
  <c r="I217" i="77"/>
  <c r="I218" i="77"/>
  <c r="I219" i="77"/>
  <c r="I220" i="77"/>
  <c r="I221" i="77"/>
  <c r="I222" i="77"/>
  <c r="I223" i="77"/>
  <c r="I224" i="77"/>
  <c r="I225" i="77"/>
  <c r="I226" i="77"/>
  <c r="I227" i="77"/>
  <c r="I228" i="77"/>
  <c r="I229" i="77"/>
  <c r="I230" i="77"/>
  <c r="I231" i="77"/>
  <c r="I232" i="77"/>
  <c r="I233" i="77"/>
  <c r="I234" i="77"/>
  <c r="I235" i="77"/>
  <c r="I236" i="77"/>
  <c r="I237" i="77"/>
  <c r="I238" i="77"/>
  <c r="I239" i="77"/>
  <c r="I240" i="77"/>
  <c r="I241" i="77"/>
  <c r="I242" i="77"/>
  <c r="I243" i="77"/>
  <c r="I244" i="77"/>
  <c r="I245" i="77"/>
  <c r="I246" i="77"/>
  <c r="I247" i="77"/>
  <c r="I248" i="77"/>
  <c r="I249" i="77"/>
  <c r="I250" i="77"/>
  <c r="I251" i="77"/>
  <c r="I252" i="77"/>
  <c r="I253" i="77"/>
  <c r="I254" i="77"/>
  <c r="I255" i="77"/>
  <c r="I256" i="77"/>
  <c r="I257" i="77"/>
  <c r="I258" i="77"/>
  <c r="I259" i="77"/>
  <c r="I260" i="77"/>
  <c r="I261" i="77"/>
  <c r="I262" i="77"/>
  <c r="I263" i="77"/>
  <c r="I264" i="77"/>
  <c r="I265" i="77"/>
  <c r="I266" i="77"/>
  <c r="I267" i="77"/>
  <c r="I268" i="77"/>
  <c r="I269" i="77"/>
  <c r="I270" i="77"/>
  <c r="I271" i="77"/>
  <c r="I272" i="77"/>
  <c r="I273" i="77"/>
  <c r="I274" i="77"/>
  <c r="I275" i="77"/>
  <c r="I276" i="77"/>
  <c r="I277" i="77"/>
  <c r="I278" i="77"/>
  <c r="I279" i="77"/>
  <c r="I280" i="77"/>
  <c r="I281" i="77"/>
  <c r="I282" i="77"/>
  <c r="I283" i="77"/>
  <c r="I284" i="77"/>
  <c r="I285" i="77"/>
  <c r="I286" i="77"/>
  <c r="I287" i="77"/>
  <c r="I288" i="77"/>
  <c r="I289" i="77"/>
  <c r="I290" i="77"/>
  <c r="I291" i="77"/>
  <c r="I292" i="77"/>
  <c r="I293" i="77"/>
  <c r="I294" i="77"/>
  <c r="I295" i="77"/>
  <c r="I296" i="77"/>
  <c r="I297" i="77"/>
  <c r="I298" i="77"/>
  <c r="I299" i="77"/>
  <c r="I300" i="77"/>
  <c r="I301" i="77"/>
  <c r="I302" i="77"/>
  <c r="I303" i="77"/>
  <c r="I304" i="77"/>
  <c r="I305" i="77"/>
  <c r="I306" i="77"/>
  <c r="I307" i="77"/>
  <c r="I308" i="77"/>
  <c r="I309" i="77"/>
  <c r="I310" i="77"/>
  <c r="I311" i="77"/>
  <c r="I312" i="77"/>
  <c r="I313" i="77"/>
  <c r="I314" i="77"/>
  <c r="I315" i="77"/>
  <c r="I316" i="77"/>
  <c r="I317" i="77"/>
  <c r="I318" i="77"/>
  <c r="I319" i="77"/>
  <c r="I320" i="77"/>
  <c r="I321" i="77"/>
  <c r="I322" i="77"/>
  <c r="I323" i="77"/>
  <c r="I324" i="77"/>
  <c r="I325" i="77"/>
  <c r="I326" i="77"/>
  <c r="I327" i="77"/>
  <c r="I328" i="77"/>
  <c r="I329" i="77"/>
  <c r="I330" i="77"/>
  <c r="I331" i="77"/>
  <c r="I332" i="77"/>
  <c r="I333" i="77"/>
  <c r="I334" i="77"/>
  <c r="I335" i="77"/>
  <c r="I336" i="77"/>
  <c r="I337" i="77"/>
  <c r="I338" i="77"/>
  <c r="I339" i="77"/>
  <c r="I340" i="77"/>
  <c r="I341" i="77"/>
  <c r="I342" i="77"/>
  <c r="I343" i="77"/>
  <c r="I344" i="77"/>
  <c r="I345" i="77"/>
  <c r="I346" i="77"/>
  <c r="I347" i="77"/>
  <c r="I348" i="77"/>
  <c r="I349" i="77"/>
  <c r="I350" i="77"/>
  <c r="I351" i="77"/>
  <c r="I352" i="77"/>
  <c r="I353" i="77"/>
  <c r="I354" i="77"/>
  <c r="I355" i="77"/>
  <c r="I356" i="77"/>
  <c r="I357" i="77"/>
  <c r="I358" i="77"/>
  <c r="I359" i="77"/>
  <c r="I360" i="77"/>
  <c r="I361" i="77"/>
  <c r="I362" i="77"/>
  <c r="I363" i="77"/>
  <c r="I364" i="77"/>
  <c r="I365" i="77"/>
  <c r="I366" i="77"/>
  <c r="I367" i="77"/>
  <c r="I368" i="77"/>
  <c r="I369" i="77"/>
  <c r="I370" i="77"/>
  <c r="I371" i="77"/>
  <c r="I372" i="77"/>
  <c r="I373" i="77"/>
  <c r="I374" i="77"/>
  <c r="I375" i="77"/>
  <c r="I376" i="77"/>
  <c r="I377" i="77"/>
  <c r="I378" i="77"/>
  <c r="I379" i="77"/>
  <c r="I380" i="77"/>
  <c r="I381" i="77"/>
  <c r="I382" i="77"/>
  <c r="I383" i="77"/>
  <c r="I384" i="77"/>
  <c r="I385" i="77"/>
  <c r="I386" i="77"/>
  <c r="I387" i="77"/>
  <c r="I388" i="77"/>
  <c r="I389" i="77"/>
  <c r="I390" i="77"/>
  <c r="I391" i="77"/>
  <c r="I392" i="77"/>
  <c r="I393" i="77"/>
  <c r="I394" i="77"/>
  <c r="I395" i="77"/>
  <c r="I396" i="77"/>
  <c r="I397" i="77"/>
  <c r="I398" i="77"/>
  <c r="I399" i="77"/>
  <c r="I400" i="77"/>
  <c r="I401" i="77"/>
  <c r="I402" i="77"/>
  <c r="I403" i="77"/>
  <c r="I404" i="77"/>
  <c r="I405" i="77"/>
  <c r="I406" i="77"/>
  <c r="I407" i="77"/>
  <c r="I408" i="77"/>
  <c r="I409" i="77"/>
  <c r="I410" i="77"/>
  <c r="I411" i="77"/>
  <c r="I412" i="77"/>
  <c r="I413" i="77"/>
  <c r="I414" i="77"/>
  <c r="I415" i="77"/>
  <c r="I416" i="77"/>
  <c r="I417" i="77"/>
  <c r="I418" i="77"/>
  <c r="I419" i="77"/>
  <c r="I420" i="77"/>
  <c r="I421" i="77"/>
  <c r="I422" i="77"/>
  <c r="I423" i="77"/>
  <c r="I424" i="77"/>
  <c r="I425" i="77"/>
  <c r="I426" i="77"/>
  <c r="I427" i="77"/>
  <c r="I428" i="77"/>
  <c r="I429" i="77"/>
  <c r="I430" i="77"/>
  <c r="I431" i="77"/>
  <c r="I432" i="77"/>
  <c r="I433" i="77"/>
  <c r="I434" i="77"/>
  <c r="I435" i="77"/>
  <c r="I436" i="77"/>
  <c r="I437" i="77"/>
  <c r="I438" i="77"/>
  <c r="I439" i="77"/>
  <c r="I440" i="77"/>
  <c r="I441" i="77"/>
  <c r="I442" i="77"/>
  <c r="I443" i="77"/>
  <c r="I444" i="77"/>
  <c r="I445" i="77"/>
  <c r="I446" i="77"/>
  <c r="I447" i="77"/>
  <c r="I448" i="77"/>
  <c r="I449" i="77"/>
  <c r="I450" i="77"/>
  <c r="I451" i="77"/>
  <c r="I452" i="77"/>
  <c r="I453" i="77"/>
  <c r="I454" i="77"/>
  <c r="I455" i="77"/>
  <c r="I456" i="77"/>
  <c r="I457" i="77"/>
  <c r="I458" i="77"/>
  <c r="I459" i="77"/>
  <c r="I460" i="77"/>
  <c r="I461" i="77"/>
  <c r="I462" i="77"/>
  <c r="I463" i="77"/>
  <c r="I464" i="77"/>
  <c r="I465" i="77"/>
  <c r="I466" i="77"/>
  <c r="I467" i="77"/>
  <c r="I468" i="77"/>
  <c r="I469" i="77"/>
  <c r="I470" i="77"/>
  <c r="I471" i="77"/>
  <c r="I472" i="77"/>
  <c r="I473" i="77"/>
  <c r="I474" i="77"/>
  <c r="I475" i="77"/>
  <c r="I476" i="77"/>
  <c r="I477" i="77"/>
  <c r="I478" i="77"/>
  <c r="I479" i="77"/>
  <c r="I480" i="77"/>
  <c r="I481" i="77"/>
  <c r="I482" i="77"/>
  <c r="I483" i="77"/>
  <c r="I484" i="77"/>
  <c r="I485" i="77"/>
  <c r="I486" i="77"/>
  <c r="I487" i="77"/>
  <c r="I488" i="77"/>
  <c r="I489" i="77"/>
  <c r="I490" i="77"/>
  <c r="I491" i="77"/>
  <c r="I492" i="77"/>
  <c r="I493" i="77"/>
  <c r="I494" i="77"/>
  <c r="I495" i="77"/>
  <c r="I496" i="77"/>
  <c r="I497" i="77"/>
  <c r="I498" i="77"/>
  <c r="I499" i="77"/>
  <c r="I500" i="77"/>
  <c r="I501" i="77"/>
  <c r="I502" i="77"/>
  <c r="I503" i="77"/>
  <c r="I504" i="77"/>
  <c r="I505" i="77"/>
  <c r="I506" i="77"/>
  <c r="I507" i="77"/>
  <c r="I508" i="77"/>
  <c r="I509" i="77"/>
  <c r="I510" i="77"/>
  <c r="I511" i="77"/>
  <c r="I512" i="77"/>
  <c r="I513" i="77"/>
  <c r="I514" i="77"/>
  <c r="I515" i="77"/>
  <c r="I516" i="77"/>
  <c r="I517" i="77"/>
  <c r="I518" i="77"/>
  <c r="I519" i="77"/>
  <c r="I520" i="77"/>
  <c r="I521" i="77"/>
  <c r="I522" i="77"/>
  <c r="I523" i="77"/>
  <c r="I524" i="77"/>
  <c r="I525" i="77"/>
  <c r="I526" i="77"/>
  <c r="I527" i="77"/>
  <c r="I528" i="77"/>
  <c r="I529" i="77"/>
  <c r="I530" i="77"/>
  <c r="I531" i="77"/>
  <c r="I532" i="77"/>
  <c r="I533" i="77"/>
  <c r="I534" i="77"/>
  <c r="I535" i="77"/>
  <c r="I536" i="77"/>
  <c r="I537" i="77"/>
  <c r="I538" i="77"/>
  <c r="I539" i="77"/>
  <c r="I540" i="77"/>
  <c r="I541" i="77"/>
  <c r="I542" i="77"/>
  <c r="I543" i="77"/>
  <c r="I544" i="77"/>
  <c r="I545" i="77"/>
  <c r="I546" i="77"/>
  <c r="I547" i="77"/>
  <c r="I548" i="77"/>
  <c r="I549" i="77"/>
  <c r="I550" i="77"/>
  <c r="I551" i="77"/>
  <c r="I552" i="77"/>
  <c r="I553" i="77"/>
  <c r="I554" i="77"/>
  <c r="I555" i="77"/>
  <c r="I556" i="77"/>
  <c r="I557" i="77"/>
  <c r="I558" i="77"/>
  <c r="I559" i="77"/>
  <c r="I560" i="77"/>
  <c r="I561" i="77"/>
  <c r="I562" i="77"/>
  <c r="I563" i="77"/>
  <c r="I564" i="77"/>
  <c r="I565" i="77"/>
  <c r="I566" i="77"/>
  <c r="I567" i="77"/>
  <c r="I568" i="77"/>
  <c r="I569" i="77"/>
  <c r="I570" i="77"/>
  <c r="I571" i="77"/>
  <c r="I572" i="77"/>
  <c r="I573" i="77"/>
  <c r="I574" i="77"/>
  <c r="I575" i="77"/>
  <c r="I576" i="77"/>
  <c r="I577" i="77"/>
  <c r="I578" i="77"/>
  <c r="I579" i="77"/>
  <c r="I580" i="77"/>
  <c r="I581" i="77"/>
  <c r="I582" i="77"/>
  <c r="I583" i="77"/>
  <c r="I584" i="77"/>
  <c r="I585" i="77"/>
  <c r="I586" i="77"/>
  <c r="I587" i="77"/>
  <c r="I588" i="77"/>
  <c r="I589" i="77"/>
  <c r="I590" i="77"/>
  <c r="I591" i="77"/>
  <c r="I592" i="77"/>
  <c r="I593" i="77"/>
  <c r="I594" i="77"/>
  <c r="I595" i="77"/>
  <c r="I596" i="77"/>
  <c r="I597" i="77"/>
  <c r="I598" i="77"/>
  <c r="I599" i="77"/>
  <c r="I600" i="77"/>
  <c r="I601" i="77"/>
  <c r="I602" i="77"/>
  <c r="I603" i="77"/>
  <c r="I604" i="77"/>
  <c r="I605" i="77"/>
  <c r="I606" i="77"/>
  <c r="I607" i="77"/>
  <c r="I608" i="77"/>
  <c r="I609" i="77"/>
  <c r="I610" i="77"/>
  <c r="I611" i="77"/>
  <c r="I612" i="77"/>
  <c r="I613" i="77"/>
  <c r="I614" i="77"/>
  <c r="I615" i="77"/>
  <c r="I616" i="77"/>
  <c r="I617" i="77"/>
  <c r="I618" i="77"/>
  <c r="I619" i="77"/>
  <c r="I620" i="77"/>
  <c r="I621" i="77"/>
  <c r="I622" i="77"/>
  <c r="I623" i="77"/>
  <c r="I624" i="77"/>
  <c r="I625" i="77"/>
  <c r="I626" i="77"/>
  <c r="I627" i="77"/>
  <c r="I628" i="77"/>
  <c r="I629" i="77"/>
  <c r="I630" i="77"/>
  <c r="I631" i="77"/>
  <c r="I632" i="77"/>
  <c r="I633" i="77"/>
  <c r="I634" i="77"/>
  <c r="I635" i="77"/>
  <c r="I636" i="77"/>
  <c r="I637" i="77"/>
  <c r="I638" i="77"/>
  <c r="I639" i="77"/>
  <c r="I640" i="77"/>
  <c r="I641" i="77"/>
  <c r="I642" i="77"/>
  <c r="I643" i="77"/>
  <c r="I644" i="77"/>
  <c r="I645" i="77"/>
  <c r="I646" i="77"/>
  <c r="I647" i="77"/>
  <c r="I648" i="77"/>
  <c r="I649" i="77"/>
  <c r="I650" i="77"/>
  <c r="I651" i="77"/>
  <c r="I652" i="77"/>
  <c r="I653" i="77"/>
  <c r="I654" i="77"/>
  <c r="I655" i="77"/>
  <c r="I656" i="77"/>
  <c r="I657" i="77"/>
  <c r="I658" i="77"/>
  <c r="I659" i="77"/>
  <c r="I660" i="77"/>
  <c r="I661" i="77"/>
  <c r="I662" i="77"/>
  <c r="I663" i="77"/>
  <c r="I664" i="77"/>
  <c r="I665" i="77"/>
  <c r="I666" i="77"/>
  <c r="I667" i="77"/>
  <c r="I668" i="77"/>
  <c r="I669" i="77"/>
  <c r="I670" i="77"/>
  <c r="I671" i="77"/>
  <c r="I672" i="77"/>
  <c r="I673" i="77"/>
  <c r="I674" i="77"/>
  <c r="I675" i="77"/>
  <c r="I676" i="77"/>
  <c r="I677" i="77"/>
  <c r="I678" i="77"/>
  <c r="I679" i="77"/>
  <c r="I680" i="77"/>
  <c r="I681" i="77"/>
  <c r="I682" i="77"/>
  <c r="I683" i="77"/>
  <c r="I684" i="77"/>
  <c r="I685" i="77"/>
  <c r="I686" i="77"/>
  <c r="I687" i="77"/>
  <c r="I688" i="77"/>
  <c r="I689" i="77"/>
  <c r="I690" i="77"/>
  <c r="I691" i="77"/>
  <c r="I692" i="77"/>
  <c r="I693" i="77"/>
  <c r="I694" i="77"/>
  <c r="I695" i="77"/>
  <c r="I696" i="77"/>
  <c r="I697" i="77"/>
  <c r="I698" i="77"/>
  <c r="I699" i="77"/>
  <c r="I700" i="77"/>
  <c r="I701" i="77"/>
  <c r="I702" i="77"/>
  <c r="I703" i="77"/>
  <c r="I704" i="77"/>
  <c r="I705" i="77"/>
  <c r="I706" i="77"/>
  <c r="I707" i="77"/>
  <c r="I708" i="77"/>
  <c r="I709" i="77"/>
  <c r="I710" i="77"/>
  <c r="I711" i="77"/>
  <c r="I712" i="77"/>
  <c r="I713" i="77"/>
  <c r="I714" i="77"/>
  <c r="I715" i="77"/>
  <c r="I716" i="77"/>
  <c r="I717" i="77"/>
  <c r="I718" i="77"/>
  <c r="I719" i="77"/>
  <c r="I720" i="77"/>
  <c r="I721" i="77"/>
  <c r="I722" i="77"/>
  <c r="I723" i="77"/>
  <c r="I724" i="77"/>
  <c r="I725" i="77"/>
  <c r="I726" i="77"/>
  <c r="I727" i="77"/>
  <c r="I728" i="77"/>
  <c r="I729" i="77"/>
  <c r="I730" i="77"/>
  <c r="I731" i="77"/>
  <c r="I732" i="77"/>
  <c r="I733" i="77"/>
  <c r="I734" i="77"/>
  <c r="I735" i="77"/>
  <c r="I736" i="77"/>
  <c r="I737" i="77"/>
  <c r="I738" i="77"/>
  <c r="I739" i="77"/>
  <c r="I740" i="77"/>
  <c r="I741" i="77"/>
  <c r="I742" i="77"/>
  <c r="I743" i="77"/>
  <c r="I744" i="77"/>
  <c r="I745" i="77"/>
  <c r="I746" i="77"/>
  <c r="I747" i="77"/>
  <c r="I748" i="77"/>
  <c r="I749" i="77"/>
  <c r="I750" i="77"/>
  <c r="I751" i="77"/>
  <c r="I752" i="77"/>
  <c r="I753" i="77"/>
  <c r="I754" i="77"/>
  <c r="I755" i="77"/>
  <c r="I756" i="77"/>
  <c r="I757" i="77"/>
  <c r="I2" i="77"/>
  <c r="I3" i="76"/>
  <c r="I4" i="76"/>
  <c r="I5" i="76"/>
  <c r="I6" i="76"/>
  <c r="I7" i="76"/>
  <c r="I8" i="76"/>
  <c r="I9" i="76"/>
  <c r="I10" i="76"/>
  <c r="I11" i="76"/>
  <c r="I12" i="76"/>
  <c r="I13" i="76"/>
  <c r="I14" i="76"/>
  <c r="I15" i="76"/>
  <c r="I16" i="76"/>
  <c r="I17" i="76"/>
  <c r="I18" i="76"/>
  <c r="I19" i="76"/>
  <c r="I20" i="76"/>
  <c r="I21" i="76"/>
  <c r="I22" i="76"/>
  <c r="I23" i="76"/>
  <c r="I24" i="76"/>
  <c r="I25" i="76"/>
  <c r="I26" i="76"/>
  <c r="I27" i="76"/>
  <c r="I28" i="76"/>
  <c r="I29" i="76"/>
  <c r="I30" i="76"/>
  <c r="I31" i="76"/>
  <c r="I32" i="76"/>
  <c r="I33" i="76"/>
  <c r="I34" i="76"/>
  <c r="I35" i="76"/>
  <c r="I36" i="76"/>
  <c r="I37" i="76"/>
  <c r="I38" i="76"/>
  <c r="I39" i="76"/>
  <c r="I40" i="76"/>
  <c r="I41" i="76"/>
  <c r="I42" i="76"/>
  <c r="I43" i="76"/>
  <c r="I44" i="76"/>
  <c r="I45" i="76"/>
  <c r="I46" i="76"/>
  <c r="I47" i="76"/>
  <c r="I48" i="76"/>
  <c r="I49" i="76"/>
  <c r="I50" i="76"/>
  <c r="I51" i="76"/>
  <c r="I52" i="76"/>
  <c r="I53" i="76"/>
  <c r="I54" i="76"/>
  <c r="I55" i="76"/>
  <c r="I56" i="76"/>
  <c r="I57" i="76"/>
  <c r="I58" i="76"/>
  <c r="I59" i="76"/>
  <c r="I60" i="76"/>
  <c r="I61" i="76"/>
  <c r="I62" i="76"/>
  <c r="I63" i="76"/>
  <c r="I64" i="76"/>
  <c r="I65" i="76"/>
  <c r="I66" i="76"/>
  <c r="I67" i="76"/>
  <c r="I68" i="76"/>
  <c r="I69" i="76"/>
  <c r="I70" i="76"/>
  <c r="I71" i="76"/>
  <c r="I72" i="76"/>
  <c r="I73" i="76"/>
  <c r="I74" i="76"/>
  <c r="I75" i="76"/>
  <c r="I76" i="76"/>
  <c r="I77" i="76"/>
  <c r="I78" i="76"/>
  <c r="I79" i="76"/>
  <c r="I80" i="76"/>
  <c r="I81" i="76"/>
  <c r="I82" i="76"/>
  <c r="I83" i="76"/>
  <c r="I84" i="76"/>
  <c r="I85" i="76"/>
  <c r="I86" i="76"/>
  <c r="I87" i="76"/>
  <c r="I88" i="76"/>
  <c r="I89" i="76"/>
  <c r="I90" i="76"/>
  <c r="I91" i="76"/>
  <c r="I92" i="76"/>
  <c r="I93" i="76"/>
  <c r="I94" i="76"/>
  <c r="I95" i="76"/>
  <c r="I96" i="76"/>
  <c r="I97" i="76"/>
  <c r="I98" i="76"/>
  <c r="I99" i="76"/>
  <c r="I100" i="76"/>
  <c r="I101" i="76"/>
  <c r="I102" i="76"/>
  <c r="I103" i="76"/>
  <c r="I104" i="76"/>
  <c r="I105" i="76"/>
  <c r="I106" i="76"/>
  <c r="I107" i="76"/>
  <c r="I108" i="76"/>
  <c r="I109" i="76"/>
  <c r="I110" i="76"/>
  <c r="I111" i="76"/>
  <c r="I112" i="76"/>
  <c r="I113" i="76"/>
  <c r="I114" i="76"/>
  <c r="I115" i="76"/>
  <c r="I116" i="76"/>
  <c r="I117" i="76"/>
  <c r="I118" i="76"/>
  <c r="I119" i="76"/>
  <c r="I120" i="76"/>
  <c r="I121" i="76"/>
  <c r="I122" i="76"/>
  <c r="I123" i="76"/>
  <c r="I124" i="76"/>
  <c r="I125" i="76"/>
  <c r="I126" i="76"/>
  <c r="I127" i="76"/>
  <c r="I128" i="76"/>
  <c r="I129" i="76"/>
  <c r="I130" i="76"/>
  <c r="I131" i="76"/>
  <c r="I132" i="76"/>
  <c r="I133" i="76"/>
  <c r="I134" i="76"/>
  <c r="I135" i="76"/>
  <c r="I136" i="76"/>
  <c r="I137" i="76"/>
  <c r="I138" i="76"/>
  <c r="I139" i="76"/>
  <c r="I140" i="76"/>
  <c r="I141" i="76"/>
  <c r="I142" i="76"/>
  <c r="I143" i="76"/>
  <c r="I144" i="76"/>
  <c r="I145" i="76"/>
  <c r="I146" i="76"/>
  <c r="I147" i="76"/>
  <c r="I148" i="76"/>
  <c r="I149" i="76"/>
  <c r="I150" i="76"/>
  <c r="I151" i="76"/>
  <c r="I152" i="76"/>
  <c r="I153" i="76"/>
  <c r="I154" i="76"/>
  <c r="I155" i="76"/>
  <c r="I156" i="76"/>
  <c r="I157" i="76"/>
  <c r="I158" i="76"/>
  <c r="I159" i="76"/>
  <c r="I160" i="76"/>
  <c r="I161" i="76"/>
  <c r="I162" i="76"/>
  <c r="I163" i="76"/>
  <c r="I164" i="76"/>
  <c r="I165" i="76"/>
  <c r="I166" i="76"/>
  <c r="I167" i="76"/>
  <c r="I168" i="76"/>
  <c r="I169" i="76"/>
  <c r="I170" i="76"/>
  <c r="I171" i="76"/>
  <c r="I172" i="76"/>
  <c r="I173" i="76"/>
  <c r="I174" i="76"/>
  <c r="I175" i="76"/>
  <c r="I176" i="76"/>
  <c r="I177" i="76"/>
  <c r="I178" i="76"/>
  <c r="I179" i="76"/>
  <c r="I180" i="76"/>
  <c r="I181" i="76"/>
  <c r="I182" i="76"/>
  <c r="I183" i="76"/>
  <c r="I184" i="76"/>
  <c r="I185" i="76"/>
  <c r="I186" i="76"/>
  <c r="I187" i="76"/>
  <c r="I188" i="76"/>
  <c r="I189" i="76"/>
  <c r="I190" i="76"/>
  <c r="I191" i="76"/>
  <c r="I192" i="76"/>
  <c r="I193" i="76"/>
  <c r="I194" i="76"/>
  <c r="I195" i="76"/>
  <c r="I196" i="76"/>
  <c r="I197" i="76"/>
  <c r="I198" i="76"/>
  <c r="I199" i="76"/>
  <c r="I200" i="76"/>
  <c r="I201" i="76"/>
  <c r="I202" i="76"/>
  <c r="I203" i="76"/>
  <c r="I204" i="76"/>
  <c r="I205" i="76"/>
  <c r="I206" i="76"/>
  <c r="I207" i="76"/>
  <c r="I208" i="76"/>
  <c r="I209" i="76"/>
  <c r="I210" i="76"/>
  <c r="I211" i="76"/>
  <c r="I212" i="76"/>
  <c r="I213" i="76"/>
  <c r="I214" i="76"/>
  <c r="I215" i="76"/>
  <c r="I216" i="76"/>
  <c r="I217" i="76"/>
  <c r="I218" i="76"/>
  <c r="I219" i="76"/>
  <c r="I220" i="76"/>
  <c r="I221" i="76"/>
  <c r="I222" i="76"/>
  <c r="I223" i="76"/>
  <c r="I224" i="76"/>
  <c r="I225" i="76"/>
  <c r="I226" i="76"/>
  <c r="I227" i="76"/>
  <c r="I228" i="76"/>
  <c r="I229" i="76"/>
  <c r="I230" i="76"/>
  <c r="I231" i="76"/>
  <c r="I232" i="76"/>
  <c r="I233" i="76"/>
  <c r="I234" i="76"/>
  <c r="I235" i="76"/>
  <c r="I236" i="76"/>
  <c r="I237" i="76"/>
  <c r="I238" i="76"/>
  <c r="I239" i="76"/>
  <c r="I240" i="76"/>
  <c r="I241" i="76"/>
  <c r="I242" i="76"/>
  <c r="I243" i="76"/>
  <c r="I244" i="76"/>
  <c r="I245" i="76"/>
  <c r="I246" i="76"/>
  <c r="I247" i="76"/>
  <c r="I248" i="76"/>
  <c r="I249" i="76"/>
  <c r="I250" i="76"/>
  <c r="I251" i="76"/>
  <c r="I252" i="76"/>
  <c r="I253" i="76"/>
  <c r="I254" i="76"/>
  <c r="I255" i="76"/>
  <c r="I256" i="76"/>
  <c r="I257" i="76"/>
  <c r="I258" i="76"/>
  <c r="I259" i="76"/>
  <c r="I260" i="76"/>
  <c r="I261" i="76"/>
  <c r="I262" i="76"/>
  <c r="I263" i="76"/>
  <c r="I264" i="76"/>
  <c r="I265" i="76"/>
  <c r="I266" i="76"/>
  <c r="I267" i="76"/>
  <c r="I268" i="76"/>
  <c r="I269" i="76"/>
  <c r="I270" i="76"/>
  <c r="I271" i="76"/>
  <c r="I272" i="76"/>
  <c r="I273" i="76"/>
  <c r="I274" i="76"/>
  <c r="I275" i="76"/>
  <c r="I276" i="76"/>
  <c r="I277" i="76"/>
  <c r="I278" i="76"/>
  <c r="I279" i="76"/>
  <c r="I280" i="76"/>
  <c r="I281" i="76"/>
  <c r="I282" i="76"/>
  <c r="I283" i="76"/>
  <c r="I284" i="76"/>
  <c r="I285" i="76"/>
  <c r="I286" i="76"/>
  <c r="I287" i="76"/>
  <c r="I288" i="76"/>
  <c r="I289" i="76"/>
  <c r="I290" i="76"/>
  <c r="I291" i="76"/>
  <c r="I292" i="76"/>
  <c r="I293" i="76"/>
  <c r="I294" i="76"/>
  <c r="I295" i="76"/>
  <c r="I296" i="76"/>
  <c r="I297" i="76"/>
  <c r="I298" i="76"/>
  <c r="I299" i="76"/>
  <c r="I300" i="76"/>
  <c r="I301" i="76"/>
  <c r="I302" i="76"/>
  <c r="I303" i="76"/>
  <c r="I304" i="76"/>
  <c r="I305" i="76"/>
  <c r="I306" i="76"/>
  <c r="I307" i="76"/>
  <c r="I308" i="76"/>
  <c r="I309" i="76"/>
  <c r="I310" i="76"/>
  <c r="I311" i="76"/>
  <c r="I312" i="76"/>
  <c r="I313" i="76"/>
  <c r="I314" i="76"/>
  <c r="I315" i="76"/>
  <c r="I316" i="76"/>
  <c r="I317" i="76"/>
  <c r="I318" i="76"/>
  <c r="I319" i="76"/>
  <c r="I320" i="76"/>
  <c r="I321" i="76"/>
  <c r="I322" i="76"/>
  <c r="I323" i="76"/>
  <c r="I324" i="76"/>
  <c r="I325" i="76"/>
  <c r="I326" i="76"/>
  <c r="I327" i="76"/>
  <c r="I328" i="76"/>
  <c r="I329" i="76"/>
  <c r="I330" i="76"/>
  <c r="I331" i="76"/>
  <c r="I332" i="76"/>
  <c r="I333" i="76"/>
  <c r="I334" i="76"/>
  <c r="I335" i="76"/>
  <c r="I336" i="76"/>
  <c r="I337" i="76"/>
  <c r="I338" i="76"/>
  <c r="I339" i="76"/>
  <c r="I340" i="76"/>
  <c r="I341" i="76"/>
  <c r="I342" i="76"/>
  <c r="I343" i="76"/>
  <c r="I344" i="76"/>
  <c r="I345" i="76"/>
  <c r="I346" i="76"/>
  <c r="I347" i="76"/>
  <c r="I348" i="76"/>
  <c r="I349" i="76"/>
  <c r="I350" i="76"/>
  <c r="I351" i="76"/>
  <c r="I352" i="76"/>
  <c r="I353" i="76"/>
  <c r="I354" i="76"/>
  <c r="I355" i="76"/>
  <c r="I356" i="76"/>
  <c r="I357" i="76"/>
  <c r="I358" i="76"/>
  <c r="I359" i="76"/>
  <c r="I360" i="76"/>
  <c r="I361" i="76"/>
  <c r="I362" i="76"/>
  <c r="I363" i="76"/>
  <c r="I364" i="76"/>
  <c r="I365" i="76"/>
  <c r="I366" i="76"/>
  <c r="I367" i="76"/>
  <c r="I368" i="76"/>
  <c r="I369" i="76"/>
  <c r="I370" i="76"/>
  <c r="I371" i="76"/>
  <c r="I372" i="76"/>
  <c r="I373" i="76"/>
  <c r="I374" i="76"/>
  <c r="I375" i="76"/>
  <c r="I376" i="76"/>
  <c r="I377" i="76"/>
  <c r="I378" i="76"/>
  <c r="I379" i="76"/>
  <c r="I380" i="76"/>
  <c r="I381" i="76"/>
  <c r="I382" i="76"/>
  <c r="I383" i="76"/>
  <c r="I384" i="76"/>
  <c r="I385" i="76"/>
  <c r="I386" i="76"/>
  <c r="I387" i="76"/>
  <c r="I388" i="76"/>
  <c r="I389" i="76"/>
  <c r="I390" i="76"/>
  <c r="I391" i="76"/>
  <c r="I392" i="76"/>
  <c r="I393" i="76"/>
  <c r="I394" i="76"/>
  <c r="I395" i="76"/>
  <c r="I396" i="76"/>
  <c r="I397" i="76"/>
  <c r="I398" i="76"/>
  <c r="I399" i="76"/>
  <c r="I400" i="76"/>
  <c r="I401" i="76"/>
  <c r="I402" i="76"/>
  <c r="I403" i="76"/>
  <c r="I404" i="76"/>
  <c r="I405" i="76"/>
  <c r="I406" i="76"/>
  <c r="I407" i="76"/>
  <c r="I408" i="76"/>
  <c r="I409" i="76"/>
  <c r="I410" i="76"/>
  <c r="I411" i="76"/>
  <c r="I412" i="76"/>
  <c r="I413" i="76"/>
  <c r="I414" i="76"/>
  <c r="I415" i="76"/>
  <c r="I416" i="76"/>
  <c r="I417" i="76"/>
  <c r="I418" i="76"/>
  <c r="I419" i="76"/>
  <c r="I420" i="76"/>
  <c r="I421" i="76"/>
  <c r="I422" i="76"/>
  <c r="I423" i="76"/>
  <c r="I424" i="76"/>
  <c r="I425" i="76"/>
  <c r="I426" i="76"/>
  <c r="I427" i="76"/>
  <c r="I428" i="76"/>
  <c r="I429" i="76"/>
  <c r="I430" i="76"/>
  <c r="I431" i="76"/>
  <c r="I432" i="76"/>
  <c r="I433" i="76"/>
  <c r="I434" i="76"/>
  <c r="I435" i="76"/>
  <c r="I436" i="76"/>
  <c r="I437" i="76"/>
  <c r="I438" i="76"/>
  <c r="I439" i="76"/>
  <c r="I440" i="76"/>
  <c r="I441" i="76"/>
  <c r="I442" i="76"/>
  <c r="I443" i="76"/>
  <c r="I444" i="76"/>
  <c r="I445" i="76"/>
  <c r="I446" i="76"/>
  <c r="I447" i="76"/>
  <c r="I448" i="76"/>
  <c r="I449" i="76"/>
  <c r="I450" i="76"/>
  <c r="I451" i="76"/>
  <c r="I452" i="76"/>
  <c r="I453" i="76"/>
  <c r="I454" i="76"/>
  <c r="I455" i="76"/>
  <c r="I456" i="76"/>
  <c r="I457" i="76"/>
  <c r="I458" i="76"/>
  <c r="I459" i="76"/>
  <c r="I460" i="76"/>
  <c r="I461" i="76"/>
  <c r="I462" i="76"/>
  <c r="I463" i="76"/>
  <c r="I464" i="76"/>
  <c r="I465" i="76"/>
  <c r="I466" i="76"/>
  <c r="I467" i="76"/>
  <c r="I468" i="76"/>
  <c r="I469" i="76"/>
  <c r="I470" i="76"/>
  <c r="I471" i="76"/>
  <c r="I472" i="76"/>
  <c r="I473" i="76"/>
  <c r="I474" i="76"/>
  <c r="I475" i="76"/>
  <c r="I476" i="76"/>
  <c r="I477" i="76"/>
  <c r="I478" i="76"/>
  <c r="I479" i="76"/>
  <c r="I480" i="76"/>
  <c r="I481" i="76"/>
  <c r="I482" i="76"/>
  <c r="I483" i="76"/>
  <c r="I484" i="76"/>
  <c r="I485" i="76"/>
  <c r="I486" i="76"/>
  <c r="I487" i="76"/>
  <c r="I488" i="76"/>
  <c r="I489" i="76"/>
  <c r="I490" i="76"/>
  <c r="I491" i="76"/>
  <c r="I492" i="76"/>
  <c r="I493" i="76"/>
  <c r="I494" i="76"/>
  <c r="I495" i="76"/>
  <c r="I496" i="76"/>
  <c r="I497" i="76"/>
  <c r="I498" i="76"/>
  <c r="I499" i="76"/>
  <c r="I500" i="76"/>
  <c r="I501" i="76"/>
  <c r="I502" i="76"/>
  <c r="I503" i="76"/>
  <c r="I504" i="76"/>
  <c r="I505" i="76"/>
  <c r="I506" i="76"/>
  <c r="I507" i="76"/>
  <c r="I508" i="76"/>
  <c r="I509" i="76"/>
  <c r="I510" i="76"/>
  <c r="I511" i="76"/>
  <c r="I512" i="76"/>
  <c r="I513" i="76"/>
  <c r="I514" i="76"/>
  <c r="I515" i="76"/>
  <c r="I516" i="76"/>
  <c r="I517" i="76"/>
  <c r="I518" i="76"/>
  <c r="I519" i="76"/>
  <c r="I520" i="76"/>
  <c r="I521" i="76"/>
  <c r="I522" i="76"/>
  <c r="I523" i="76"/>
  <c r="I524" i="76"/>
  <c r="I525" i="76"/>
  <c r="I526" i="76"/>
  <c r="I527" i="76"/>
  <c r="I528" i="76"/>
  <c r="I529" i="76"/>
  <c r="I530" i="76"/>
  <c r="I531" i="76"/>
  <c r="I532" i="76"/>
  <c r="I533" i="76"/>
  <c r="I534" i="76"/>
  <c r="I535" i="76"/>
  <c r="I536" i="76"/>
  <c r="I537" i="76"/>
  <c r="I538" i="76"/>
  <c r="I539" i="76"/>
  <c r="I540" i="76"/>
  <c r="I541" i="76"/>
  <c r="I542" i="76"/>
  <c r="I543" i="76"/>
  <c r="I544" i="76"/>
  <c r="I545" i="76"/>
  <c r="I546" i="76"/>
  <c r="I547" i="76"/>
  <c r="I548" i="76"/>
  <c r="I549" i="76"/>
  <c r="I550" i="76"/>
  <c r="I551" i="76"/>
  <c r="I552" i="76"/>
  <c r="I553" i="76"/>
  <c r="I554" i="76"/>
  <c r="I555" i="76"/>
  <c r="I556" i="76"/>
  <c r="I557" i="76"/>
  <c r="I558" i="76"/>
  <c r="I559" i="76"/>
  <c r="I560" i="76"/>
  <c r="I561" i="76"/>
  <c r="I562" i="76"/>
  <c r="I563" i="76"/>
  <c r="I564" i="76"/>
  <c r="I565" i="76"/>
  <c r="I566" i="76"/>
  <c r="I567" i="76"/>
  <c r="I568" i="76"/>
  <c r="I569" i="76"/>
  <c r="I570" i="76"/>
  <c r="I571" i="76"/>
  <c r="I572" i="76"/>
  <c r="I573" i="76"/>
  <c r="I574" i="76"/>
  <c r="I575" i="76"/>
  <c r="I576" i="76"/>
  <c r="I577" i="76"/>
  <c r="I578" i="76"/>
  <c r="I579" i="76"/>
  <c r="I580" i="76"/>
  <c r="I581" i="76"/>
  <c r="I582" i="76"/>
  <c r="I583" i="76"/>
  <c r="I584" i="76"/>
  <c r="I585" i="76"/>
  <c r="I586" i="76"/>
  <c r="I587" i="76"/>
  <c r="I588" i="76"/>
  <c r="I589" i="76"/>
  <c r="I590" i="76"/>
  <c r="I591" i="76"/>
  <c r="I592" i="76"/>
  <c r="I593" i="76"/>
  <c r="I594" i="76"/>
  <c r="I595" i="76"/>
  <c r="I596" i="76"/>
  <c r="I597" i="76"/>
  <c r="I598" i="76"/>
  <c r="I599" i="76"/>
  <c r="I600" i="76"/>
  <c r="I601" i="76"/>
  <c r="I602" i="76"/>
  <c r="I603" i="76"/>
  <c r="I604" i="76"/>
  <c r="I605" i="76"/>
  <c r="I606" i="76"/>
  <c r="I607" i="76"/>
  <c r="I608" i="76"/>
  <c r="I609" i="76"/>
  <c r="I610" i="76"/>
  <c r="I611" i="76"/>
  <c r="I612" i="76"/>
  <c r="I613" i="76"/>
  <c r="I614" i="76"/>
  <c r="I615" i="76"/>
  <c r="I616" i="76"/>
  <c r="I617" i="76"/>
  <c r="I618" i="76"/>
  <c r="I619" i="76"/>
  <c r="I620" i="76"/>
  <c r="I621" i="76"/>
  <c r="I622" i="76"/>
  <c r="I623" i="76"/>
  <c r="I624" i="76"/>
  <c r="I625" i="76"/>
  <c r="I626" i="76"/>
  <c r="I627" i="76"/>
  <c r="I628" i="76"/>
  <c r="I629" i="76"/>
  <c r="I630" i="76"/>
  <c r="I631" i="76"/>
  <c r="I632" i="76"/>
  <c r="I633" i="76"/>
  <c r="I634" i="76"/>
  <c r="I635" i="76"/>
  <c r="I636" i="76"/>
  <c r="I637" i="76"/>
  <c r="I638" i="76"/>
  <c r="I639" i="76"/>
  <c r="I640" i="76"/>
  <c r="I641" i="76"/>
  <c r="I642" i="76"/>
  <c r="I643" i="76"/>
  <c r="I644" i="76"/>
  <c r="I645" i="76"/>
  <c r="I646" i="76"/>
  <c r="I647" i="76"/>
  <c r="I648" i="76"/>
  <c r="I649" i="76"/>
  <c r="I650" i="76"/>
  <c r="I651" i="76"/>
  <c r="I652" i="76"/>
  <c r="I653" i="76"/>
  <c r="I654" i="76"/>
  <c r="I655" i="76"/>
  <c r="I656" i="76"/>
  <c r="I657" i="76"/>
  <c r="I658" i="76"/>
  <c r="I659" i="76"/>
  <c r="I660" i="76"/>
  <c r="I661" i="76"/>
  <c r="I662" i="76"/>
  <c r="I663" i="76"/>
  <c r="I664" i="76"/>
  <c r="I665" i="76"/>
  <c r="I666" i="76"/>
  <c r="I667" i="76"/>
  <c r="I668" i="76"/>
  <c r="I669" i="76"/>
  <c r="I670" i="76"/>
  <c r="I671" i="76"/>
  <c r="I672" i="76"/>
  <c r="I673" i="76"/>
  <c r="I674" i="76"/>
  <c r="I675" i="76"/>
  <c r="I676" i="76"/>
  <c r="I677" i="76"/>
  <c r="I678" i="76"/>
  <c r="I679" i="76"/>
  <c r="I680" i="76"/>
  <c r="I681" i="76"/>
  <c r="I682" i="76"/>
  <c r="I683" i="76"/>
  <c r="I684" i="76"/>
  <c r="I685" i="76"/>
  <c r="I686" i="76"/>
  <c r="I687" i="76"/>
  <c r="I688" i="76"/>
  <c r="I689" i="76"/>
  <c r="I690" i="76"/>
  <c r="I691" i="76"/>
  <c r="I692" i="76"/>
  <c r="I693" i="76"/>
  <c r="I694" i="76"/>
  <c r="I695" i="76"/>
  <c r="I696" i="76"/>
  <c r="I697" i="76"/>
  <c r="I698" i="76"/>
  <c r="I699" i="76"/>
  <c r="I700" i="76"/>
  <c r="I701" i="76"/>
  <c r="I702" i="76"/>
  <c r="I703" i="76"/>
  <c r="I704" i="76"/>
  <c r="I705" i="76"/>
  <c r="I706" i="76"/>
  <c r="I707" i="76"/>
  <c r="I708" i="76"/>
  <c r="I709" i="76"/>
  <c r="I710" i="76"/>
  <c r="I711" i="76"/>
  <c r="I712" i="76"/>
  <c r="I713" i="76"/>
  <c r="I714" i="76"/>
  <c r="I715" i="76"/>
  <c r="I716" i="76"/>
  <c r="I717" i="76"/>
  <c r="I718" i="76"/>
  <c r="I719" i="76"/>
  <c r="I720" i="76"/>
  <c r="I721" i="76"/>
  <c r="I722" i="76"/>
  <c r="I723" i="76"/>
  <c r="I724" i="76"/>
  <c r="I725" i="76"/>
  <c r="I726" i="76"/>
  <c r="I727" i="76"/>
  <c r="I728" i="76"/>
  <c r="I729" i="76"/>
  <c r="I730" i="76"/>
  <c r="I731" i="76"/>
  <c r="I732" i="76"/>
  <c r="I733" i="76"/>
  <c r="I734" i="76"/>
  <c r="I735" i="76"/>
  <c r="I736" i="76"/>
  <c r="I737" i="76"/>
  <c r="I738" i="76"/>
  <c r="I739" i="76"/>
  <c r="I740" i="76"/>
  <c r="I741" i="76"/>
  <c r="I742" i="76"/>
  <c r="I743" i="76"/>
  <c r="I744" i="76"/>
  <c r="I745" i="76"/>
  <c r="I746" i="76"/>
  <c r="I747" i="76"/>
  <c r="I748" i="76"/>
  <c r="I749" i="76"/>
  <c r="I750" i="76"/>
  <c r="I751" i="76"/>
  <c r="I752" i="76"/>
  <c r="I753" i="76"/>
  <c r="I754" i="76"/>
  <c r="I755" i="76"/>
  <c r="I756" i="76"/>
  <c r="I757" i="76"/>
  <c r="I2" i="76"/>
  <c r="R4" i="47"/>
  <c r="R5" i="47"/>
  <c r="R6" i="47"/>
  <c r="R3" i="47"/>
  <c r="R7" i="47"/>
  <c r="U91" i="47"/>
  <c r="U92" i="47"/>
  <c r="U93" i="47"/>
  <c r="U94" i="47"/>
  <c r="U179" i="47"/>
  <c r="U180" i="47"/>
  <c r="U181" i="47"/>
  <c r="U182" i="47"/>
  <c r="U267" i="47"/>
  <c r="U268" i="47"/>
  <c r="U269" i="47"/>
  <c r="U270" i="47"/>
  <c r="U355" i="47"/>
  <c r="U356" i="47"/>
  <c r="U357" i="47"/>
  <c r="U358" i="47"/>
  <c r="U443" i="47"/>
  <c r="U444" i="47"/>
  <c r="U445" i="47"/>
  <c r="U446" i="47"/>
  <c r="U531" i="47"/>
  <c r="U532" i="47"/>
  <c r="U533" i="47"/>
  <c r="U534" i="47"/>
  <c r="U619" i="47"/>
  <c r="U620" i="47"/>
  <c r="U621" i="47"/>
  <c r="U622" i="47"/>
  <c r="U707" i="47"/>
  <c r="U708" i="47"/>
  <c r="U709" i="47"/>
  <c r="U710" i="47"/>
  <c r="U795" i="47"/>
  <c r="U796" i="47"/>
  <c r="U797" i="47"/>
  <c r="U798" i="47"/>
  <c r="U883" i="47"/>
  <c r="U884" i="47"/>
  <c r="U885" i="47"/>
  <c r="U886" i="47"/>
  <c r="U971" i="47"/>
  <c r="U972" i="47"/>
  <c r="U973" i="47"/>
  <c r="U974" i="47"/>
  <c r="U1059" i="47"/>
  <c r="U1060" i="47"/>
  <c r="U1061" i="47"/>
  <c r="U1062" i="47"/>
  <c r="U1147" i="47"/>
  <c r="U1148" i="47"/>
  <c r="U1149" i="47"/>
  <c r="U1150" i="47"/>
  <c r="U1235" i="47"/>
  <c r="U1236" i="47"/>
  <c r="U1237" i="47"/>
  <c r="U1238" i="47"/>
  <c r="U1323" i="47"/>
  <c r="U1324" i="47"/>
  <c r="U1325" i="47"/>
  <c r="U1326" i="47"/>
  <c r="U1411" i="47"/>
  <c r="U1412" i="47"/>
  <c r="U1413" i="47"/>
  <c r="U1414" i="47"/>
  <c r="U1499" i="47"/>
  <c r="U1500" i="47"/>
  <c r="U1501" i="47"/>
  <c r="U1502" i="47"/>
  <c r="U1587" i="47"/>
  <c r="U1588" i="47"/>
  <c r="U1589" i="47"/>
  <c r="U1590" i="47"/>
  <c r="U1675" i="47"/>
  <c r="U1676" i="47"/>
  <c r="U1677" i="47"/>
  <c r="U1678" i="47"/>
  <c r="U1763" i="47"/>
  <c r="U1764" i="47"/>
  <c r="U1765" i="47"/>
  <c r="U1766" i="47"/>
  <c r="U1851" i="47"/>
  <c r="U1852" i="47"/>
  <c r="U1853" i="47"/>
  <c r="U1854" i="47"/>
  <c r="U1939" i="47"/>
  <c r="U1940" i="47"/>
  <c r="U1941" i="47"/>
  <c r="U1942" i="47"/>
  <c r="U2027" i="47"/>
  <c r="U2028" i="47"/>
  <c r="U2029" i="47"/>
  <c r="U2030" i="47"/>
  <c r="U2115" i="47"/>
  <c r="U2116" i="47"/>
  <c r="U2117" i="47"/>
  <c r="U2118" i="47"/>
  <c r="U2203" i="47"/>
  <c r="U2204" i="47"/>
  <c r="U2205" i="47"/>
  <c r="U2206" i="47"/>
  <c r="U2291" i="47"/>
  <c r="U2292" i="47"/>
  <c r="U2293" i="47"/>
  <c r="U2294" i="47"/>
  <c r="U2379" i="47"/>
  <c r="U2380" i="47"/>
  <c r="U2381" i="47"/>
  <c r="U2382" i="47"/>
  <c r="U2467" i="47"/>
  <c r="U2468" i="47"/>
  <c r="U2469" i="47"/>
  <c r="U2470" i="47"/>
  <c r="U2555" i="47"/>
  <c r="U2556" i="47"/>
  <c r="U2557" i="47"/>
  <c r="U2558" i="47"/>
  <c r="T91" i="47"/>
  <c r="T92" i="47"/>
  <c r="T93" i="47"/>
  <c r="T94" i="47"/>
  <c r="T179" i="47"/>
  <c r="T180" i="47"/>
  <c r="T181" i="47"/>
  <c r="T182" i="47"/>
  <c r="T267" i="47"/>
  <c r="T268" i="47"/>
  <c r="T269" i="47"/>
  <c r="T270" i="47"/>
  <c r="T355" i="47"/>
  <c r="T356" i="47"/>
  <c r="T357" i="47"/>
  <c r="T358" i="47"/>
  <c r="T443" i="47"/>
  <c r="T444" i="47"/>
  <c r="T445" i="47"/>
  <c r="T446" i="47"/>
  <c r="T531" i="47"/>
  <c r="T532" i="47"/>
  <c r="T533" i="47"/>
  <c r="T534" i="47"/>
  <c r="T619" i="47"/>
  <c r="T620" i="47"/>
  <c r="T621" i="47"/>
  <c r="T622" i="47"/>
  <c r="T707" i="47"/>
  <c r="T708" i="47"/>
  <c r="T709" i="47"/>
  <c r="T710" i="47"/>
  <c r="T795" i="47"/>
  <c r="T796" i="47"/>
  <c r="T797" i="47"/>
  <c r="T798" i="47"/>
  <c r="T883" i="47"/>
  <c r="T884" i="47"/>
  <c r="T885" i="47"/>
  <c r="T886" i="47"/>
  <c r="T971" i="47"/>
  <c r="T972" i="47"/>
  <c r="T973" i="47"/>
  <c r="T974" i="47"/>
  <c r="T1059" i="47"/>
  <c r="T1060" i="47"/>
  <c r="T1061" i="47"/>
  <c r="T1062" i="47"/>
  <c r="T1147" i="47"/>
  <c r="T1148" i="47"/>
  <c r="T1149" i="47"/>
  <c r="T1150" i="47"/>
  <c r="T1235" i="47"/>
  <c r="T1236" i="47"/>
  <c r="T1237" i="47"/>
  <c r="T1238" i="47"/>
  <c r="T1323" i="47"/>
  <c r="T1324" i="47"/>
  <c r="T1325" i="47"/>
  <c r="T1326" i="47"/>
  <c r="T1411" i="47"/>
  <c r="T1412" i="47"/>
  <c r="T1413" i="47"/>
  <c r="T1414" i="47"/>
  <c r="T1499" i="47"/>
  <c r="T1500" i="47"/>
  <c r="T1501" i="47"/>
  <c r="T1502" i="47"/>
  <c r="T1587" i="47"/>
  <c r="T1588" i="47"/>
  <c r="T1589" i="47"/>
  <c r="T1590" i="47"/>
  <c r="T1675" i="47"/>
  <c r="T1676" i="47"/>
  <c r="T1677" i="47"/>
  <c r="T1678" i="47"/>
  <c r="T1763" i="47"/>
  <c r="T1764" i="47"/>
  <c r="T1765" i="47"/>
  <c r="T1766" i="47"/>
  <c r="T1851" i="47"/>
  <c r="T1852" i="47"/>
  <c r="T1853" i="47"/>
  <c r="T1854" i="47"/>
  <c r="T1939" i="47"/>
  <c r="T1940" i="47"/>
  <c r="T1941" i="47"/>
  <c r="T1942" i="47"/>
  <c r="T2027" i="47"/>
  <c r="T2028" i="47"/>
  <c r="T2029" i="47"/>
  <c r="T2030" i="47"/>
  <c r="T2115" i="47"/>
  <c r="T2116" i="47"/>
  <c r="T2117" i="47"/>
  <c r="T2118" i="47"/>
  <c r="T2203" i="47"/>
  <c r="T2204" i="47"/>
  <c r="T2205" i="47"/>
  <c r="T2206" i="47"/>
  <c r="T2291" i="47"/>
  <c r="T2292" i="47"/>
  <c r="T2293" i="47"/>
  <c r="T2294" i="47"/>
  <c r="T2379" i="47"/>
  <c r="T2380" i="47"/>
  <c r="T2381" i="47"/>
  <c r="T2382" i="47"/>
  <c r="T2467" i="47"/>
  <c r="T2468" i="47"/>
  <c r="T2469" i="47"/>
  <c r="T2470" i="47"/>
  <c r="T2555" i="47"/>
  <c r="T2556" i="47"/>
  <c r="T2557" i="47"/>
  <c r="T2558" i="47"/>
  <c r="R8" i="47"/>
  <c r="R9" i="47"/>
  <c r="R10" i="47"/>
  <c r="R11" i="47"/>
  <c r="R12" i="47"/>
  <c r="R13" i="47"/>
  <c r="R14" i="47"/>
  <c r="R15" i="47"/>
  <c r="R16" i="47"/>
  <c r="R17" i="47"/>
  <c r="R18" i="47"/>
  <c r="R19" i="47"/>
  <c r="R20" i="47"/>
  <c r="R21" i="47"/>
  <c r="R22" i="47"/>
  <c r="R23" i="47"/>
  <c r="R24" i="47"/>
  <c r="R25" i="47"/>
  <c r="R26" i="47"/>
  <c r="R27" i="47"/>
  <c r="R28" i="47"/>
  <c r="R29" i="47"/>
  <c r="R30" i="47"/>
  <c r="R31" i="47"/>
  <c r="R32" i="47"/>
  <c r="R33" i="47"/>
  <c r="R34" i="47"/>
  <c r="R35" i="47"/>
  <c r="R36" i="47"/>
  <c r="R37" i="47"/>
  <c r="R38" i="47"/>
  <c r="R39" i="47"/>
  <c r="R40" i="47"/>
  <c r="R41" i="47"/>
  <c r="R42" i="47"/>
  <c r="R43" i="47"/>
  <c r="R44" i="47"/>
  <c r="R45" i="47"/>
  <c r="R46" i="47"/>
  <c r="R47" i="47"/>
  <c r="R48" i="47"/>
  <c r="R49" i="47"/>
  <c r="R50" i="47"/>
  <c r="R51" i="47"/>
  <c r="R52" i="47"/>
  <c r="R53" i="47"/>
  <c r="R54" i="47"/>
  <c r="R55" i="47"/>
  <c r="R56" i="47"/>
  <c r="R57" i="47"/>
  <c r="R58" i="47"/>
  <c r="R59" i="47"/>
  <c r="R60" i="47"/>
  <c r="R61" i="47"/>
  <c r="R62" i="47"/>
  <c r="R63" i="47"/>
  <c r="R64" i="47"/>
  <c r="R65" i="47"/>
  <c r="R66" i="47"/>
  <c r="R67" i="47"/>
  <c r="R68" i="47"/>
  <c r="R69" i="47"/>
  <c r="R70" i="47"/>
  <c r="R71" i="47"/>
  <c r="R72" i="47"/>
  <c r="R73" i="47"/>
  <c r="R74" i="47"/>
  <c r="R75" i="47"/>
  <c r="R76" i="47"/>
  <c r="R77" i="47"/>
  <c r="R78" i="47"/>
  <c r="R79" i="47"/>
  <c r="R80" i="47"/>
  <c r="R81" i="47"/>
  <c r="R82" i="47"/>
  <c r="R83" i="47"/>
  <c r="R84" i="47"/>
  <c r="R85" i="47"/>
  <c r="R86" i="47"/>
  <c r="R87" i="47"/>
  <c r="R88" i="47"/>
  <c r="R89" i="47"/>
  <c r="R90" i="47"/>
  <c r="R91" i="47"/>
  <c r="R92" i="47"/>
  <c r="R93" i="47"/>
  <c r="R94" i="47"/>
  <c r="R95" i="47"/>
  <c r="R96" i="47"/>
  <c r="R97" i="47"/>
  <c r="R98" i="47"/>
  <c r="R99" i="47"/>
  <c r="R100" i="47"/>
  <c r="R101" i="47"/>
  <c r="R102" i="47"/>
  <c r="R103" i="47"/>
  <c r="R104" i="47"/>
  <c r="R105" i="47"/>
  <c r="R106" i="47"/>
  <c r="R107" i="47"/>
  <c r="R108" i="47"/>
  <c r="R109" i="47"/>
  <c r="R110" i="47"/>
  <c r="R111" i="47"/>
  <c r="R112" i="47"/>
  <c r="R113" i="47"/>
  <c r="R114" i="47"/>
  <c r="R115" i="47"/>
  <c r="R116" i="47"/>
  <c r="R117" i="47"/>
  <c r="R118" i="47"/>
  <c r="R119" i="47"/>
  <c r="R120" i="47"/>
  <c r="R121" i="47"/>
  <c r="R122" i="47"/>
  <c r="R123" i="47"/>
  <c r="R124" i="47"/>
  <c r="R125" i="47"/>
  <c r="R126" i="47"/>
  <c r="R127" i="47"/>
  <c r="R128" i="47"/>
  <c r="R129" i="47"/>
  <c r="R130" i="47"/>
  <c r="R131" i="47"/>
  <c r="R132" i="47"/>
  <c r="R133" i="47"/>
  <c r="R134" i="47"/>
  <c r="R135" i="47"/>
  <c r="R136" i="47"/>
  <c r="R137" i="47"/>
  <c r="R138" i="47"/>
  <c r="R139" i="47"/>
  <c r="R140" i="47"/>
  <c r="R141" i="47"/>
  <c r="R142" i="47"/>
  <c r="R143" i="47"/>
  <c r="R144" i="47"/>
  <c r="R145" i="47"/>
  <c r="R146" i="47"/>
  <c r="R147" i="47"/>
  <c r="R148" i="47"/>
  <c r="R149" i="47"/>
  <c r="R150" i="47"/>
  <c r="R151" i="47"/>
  <c r="R152" i="47"/>
  <c r="R153" i="47"/>
  <c r="R154" i="47"/>
  <c r="R155" i="47"/>
  <c r="R156" i="47"/>
  <c r="R157" i="47"/>
  <c r="R158" i="47"/>
  <c r="R159" i="47"/>
  <c r="R160" i="47"/>
  <c r="R161" i="47"/>
  <c r="R162" i="47"/>
  <c r="R163" i="47"/>
  <c r="R164" i="47"/>
  <c r="R165" i="47"/>
  <c r="R166" i="47"/>
  <c r="R167" i="47"/>
  <c r="R168" i="47"/>
  <c r="R169" i="47"/>
  <c r="R170" i="47"/>
  <c r="R171" i="47"/>
  <c r="R172" i="47"/>
  <c r="R173" i="47"/>
  <c r="R174" i="47"/>
  <c r="R175" i="47"/>
  <c r="R176" i="47"/>
  <c r="R177" i="47"/>
  <c r="R178" i="47"/>
  <c r="R179" i="47"/>
  <c r="R180" i="47"/>
  <c r="R181" i="47"/>
  <c r="R182" i="47"/>
  <c r="R183" i="47"/>
  <c r="R184" i="47"/>
  <c r="R185" i="47"/>
  <c r="R186" i="47"/>
  <c r="R187" i="47"/>
  <c r="R188" i="47"/>
  <c r="R189" i="47"/>
  <c r="R190" i="47"/>
  <c r="R191" i="47"/>
  <c r="R192" i="47"/>
  <c r="R193" i="47"/>
  <c r="R194" i="47"/>
  <c r="R195" i="47"/>
  <c r="R196" i="47"/>
  <c r="R197" i="47"/>
  <c r="R198" i="47"/>
  <c r="R199" i="47"/>
  <c r="R200" i="47"/>
  <c r="R201" i="47"/>
  <c r="R202" i="47"/>
  <c r="R203" i="47"/>
  <c r="R204" i="47"/>
  <c r="R205" i="47"/>
  <c r="R206" i="47"/>
  <c r="R207" i="47"/>
  <c r="R208" i="47"/>
  <c r="R209" i="47"/>
  <c r="R210" i="47"/>
  <c r="R211" i="47"/>
  <c r="R212" i="47"/>
  <c r="R213" i="47"/>
  <c r="R214" i="47"/>
  <c r="R215" i="47"/>
  <c r="R216" i="47"/>
  <c r="R217" i="47"/>
  <c r="R218" i="47"/>
  <c r="R219" i="47"/>
  <c r="R220" i="47"/>
  <c r="R221" i="47"/>
  <c r="R222" i="47"/>
  <c r="R223" i="47"/>
  <c r="R224" i="47"/>
  <c r="R225" i="47"/>
  <c r="R226" i="47"/>
  <c r="R227" i="47"/>
  <c r="R228" i="47"/>
  <c r="R229" i="47"/>
  <c r="R230" i="47"/>
  <c r="R231" i="47"/>
  <c r="R232" i="47"/>
  <c r="R233" i="47"/>
  <c r="R234" i="47"/>
  <c r="R235" i="47"/>
  <c r="R236" i="47"/>
  <c r="R237" i="47"/>
  <c r="R238" i="47"/>
  <c r="R239" i="47"/>
  <c r="R240" i="47"/>
  <c r="R241" i="47"/>
  <c r="R242" i="47"/>
  <c r="R243" i="47"/>
  <c r="R244" i="47"/>
  <c r="R245" i="47"/>
  <c r="R246" i="47"/>
  <c r="R247" i="47"/>
  <c r="R248" i="47"/>
  <c r="R249" i="47"/>
  <c r="R250" i="47"/>
  <c r="R251" i="47"/>
  <c r="R252" i="47"/>
  <c r="R253" i="47"/>
  <c r="R254" i="47"/>
  <c r="R255" i="47"/>
  <c r="R256" i="47"/>
  <c r="R257" i="47"/>
  <c r="R258" i="47"/>
  <c r="R259" i="47"/>
  <c r="R260" i="47"/>
  <c r="R261" i="47"/>
  <c r="R262" i="47"/>
  <c r="R263" i="47"/>
  <c r="R264" i="47"/>
  <c r="R265" i="47"/>
  <c r="R266" i="47"/>
  <c r="R267" i="47"/>
  <c r="R268" i="47"/>
  <c r="R269" i="47"/>
  <c r="R270" i="47"/>
  <c r="R271" i="47"/>
  <c r="R272" i="47"/>
  <c r="R273" i="47"/>
  <c r="R274" i="47"/>
  <c r="R275" i="47"/>
  <c r="R276" i="47"/>
  <c r="R277" i="47"/>
  <c r="R278" i="47"/>
  <c r="R279" i="47"/>
  <c r="R280" i="47"/>
  <c r="R281" i="47"/>
  <c r="R282" i="47"/>
  <c r="R283" i="47"/>
  <c r="R284" i="47"/>
  <c r="R285" i="47"/>
  <c r="R286" i="47"/>
  <c r="R287" i="47"/>
  <c r="R288" i="47"/>
  <c r="R289" i="47"/>
  <c r="R290" i="47"/>
  <c r="R291" i="47"/>
  <c r="R292" i="47"/>
  <c r="R293" i="47"/>
  <c r="R294" i="47"/>
  <c r="R295" i="47"/>
  <c r="R296" i="47"/>
  <c r="R297" i="47"/>
  <c r="R298" i="47"/>
  <c r="R299" i="47"/>
  <c r="R300" i="47"/>
  <c r="R301" i="47"/>
  <c r="R302" i="47"/>
  <c r="R303" i="47"/>
  <c r="R304" i="47"/>
  <c r="R305" i="47"/>
  <c r="R306" i="47"/>
  <c r="R307" i="47"/>
  <c r="R308" i="47"/>
  <c r="R309" i="47"/>
  <c r="R310" i="47"/>
  <c r="R311" i="47"/>
  <c r="R312" i="47"/>
  <c r="R313" i="47"/>
  <c r="R314" i="47"/>
  <c r="R315" i="47"/>
  <c r="R316" i="47"/>
  <c r="R317" i="47"/>
  <c r="R318" i="47"/>
  <c r="R319" i="47"/>
  <c r="R320" i="47"/>
  <c r="R321" i="47"/>
  <c r="R322" i="47"/>
  <c r="R323" i="47"/>
  <c r="R324" i="47"/>
  <c r="R325" i="47"/>
  <c r="R326" i="47"/>
  <c r="R327" i="47"/>
  <c r="R328" i="47"/>
  <c r="R329" i="47"/>
  <c r="R330" i="47"/>
  <c r="R331" i="47"/>
  <c r="R332" i="47"/>
  <c r="R333" i="47"/>
  <c r="R334" i="47"/>
  <c r="R335" i="47"/>
  <c r="R336" i="47"/>
  <c r="R337" i="47"/>
  <c r="R338" i="47"/>
  <c r="R339" i="47"/>
  <c r="R340" i="47"/>
  <c r="R341" i="47"/>
  <c r="R342" i="47"/>
  <c r="R343" i="47"/>
  <c r="R344" i="47"/>
  <c r="R345" i="47"/>
  <c r="R346" i="47"/>
  <c r="R347" i="47"/>
  <c r="R348" i="47"/>
  <c r="R349" i="47"/>
  <c r="R350" i="47"/>
  <c r="R351" i="47"/>
  <c r="R352" i="47"/>
  <c r="R353" i="47"/>
  <c r="R354" i="47"/>
  <c r="R355" i="47"/>
  <c r="R356" i="47"/>
  <c r="R357" i="47"/>
  <c r="R358" i="47"/>
  <c r="R359" i="47"/>
  <c r="R360" i="47"/>
  <c r="R361" i="47"/>
  <c r="R362" i="47"/>
  <c r="R363" i="47"/>
  <c r="R364" i="47"/>
  <c r="R365" i="47"/>
  <c r="R366" i="47"/>
  <c r="R367" i="47"/>
  <c r="R368" i="47"/>
  <c r="R369" i="47"/>
  <c r="R370" i="47"/>
  <c r="R371" i="47"/>
  <c r="R372" i="47"/>
  <c r="R373" i="47"/>
  <c r="R374" i="47"/>
  <c r="R375" i="47"/>
  <c r="R376" i="47"/>
  <c r="R377" i="47"/>
  <c r="R378" i="47"/>
  <c r="R379" i="47"/>
  <c r="R380" i="47"/>
  <c r="R381" i="47"/>
  <c r="R382" i="47"/>
  <c r="R383" i="47"/>
  <c r="R384" i="47"/>
  <c r="R385" i="47"/>
  <c r="R386" i="47"/>
  <c r="R387" i="47"/>
  <c r="R388" i="47"/>
  <c r="R389" i="47"/>
  <c r="R390" i="47"/>
  <c r="R391" i="47"/>
  <c r="R392" i="47"/>
  <c r="R393" i="47"/>
  <c r="R394" i="47"/>
  <c r="R395" i="47"/>
  <c r="R396" i="47"/>
  <c r="R397" i="47"/>
  <c r="R398" i="47"/>
  <c r="R399" i="47"/>
  <c r="R400" i="47"/>
  <c r="R401" i="47"/>
  <c r="R402" i="47"/>
  <c r="R403" i="47"/>
  <c r="R404" i="47"/>
  <c r="R405" i="47"/>
  <c r="R406" i="47"/>
  <c r="R407" i="47"/>
  <c r="R408" i="47"/>
  <c r="R409" i="47"/>
  <c r="R410" i="47"/>
  <c r="R411" i="47"/>
  <c r="R412" i="47"/>
  <c r="R413" i="47"/>
  <c r="R414" i="47"/>
  <c r="R415" i="47"/>
  <c r="R416" i="47"/>
  <c r="R417" i="47"/>
  <c r="R418" i="47"/>
  <c r="R419" i="47"/>
  <c r="R420" i="47"/>
  <c r="R421" i="47"/>
  <c r="R422" i="47"/>
  <c r="R423" i="47"/>
  <c r="R424" i="47"/>
  <c r="R425" i="47"/>
  <c r="R426" i="47"/>
  <c r="R427" i="47"/>
  <c r="R428" i="47"/>
  <c r="R429" i="47"/>
  <c r="R430" i="47"/>
  <c r="R431" i="47"/>
  <c r="R432" i="47"/>
  <c r="R433" i="47"/>
  <c r="R434" i="47"/>
  <c r="R435" i="47"/>
  <c r="R436" i="47"/>
  <c r="R437" i="47"/>
  <c r="R438" i="47"/>
  <c r="R439" i="47"/>
  <c r="R440" i="47"/>
  <c r="R441" i="47"/>
  <c r="R442" i="47"/>
  <c r="R443" i="47"/>
  <c r="R444" i="47"/>
  <c r="R445" i="47"/>
  <c r="R446" i="47"/>
  <c r="R447" i="47"/>
  <c r="R448" i="47"/>
  <c r="R449" i="47"/>
  <c r="R450" i="47"/>
  <c r="R451" i="47"/>
  <c r="R452" i="47"/>
  <c r="R453" i="47"/>
  <c r="R454" i="47"/>
  <c r="R455" i="47"/>
  <c r="R456" i="47"/>
  <c r="R457" i="47"/>
  <c r="R458" i="47"/>
  <c r="R459" i="47"/>
  <c r="R460" i="47"/>
  <c r="R461" i="47"/>
  <c r="R462" i="47"/>
  <c r="R463" i="47"/>
  <c r="R464" i="47"/>
  <c r="R465" i="47"/>
  <c r="R466" i="47"/>
  <c r="R467" i="47"/>
  <c r="R468" i="47"/>
  <c r="R469" i="47"/>
  <c r="R470" i="47"/>
  <c r="R471" i="47"/>
  <c r="R472" i="47"/>
  <c r="R473" i="47"/>
  <c r="R474" i="47"/>
  <c r="R475" i="47"/>
  <c r="R476" i="47"/>
  <c r="R477" i="47"/>
  <c r="R478" i="47"/>
  <c r="R479" i="47"/>
  <c r="R480" i="47"/>
  <c r="R481" i="47"/>
  <c r="R482" i="47"/>
  <c r="R483" i="47"/>
  <c r="R484" i="47"/>
  <c r="R485" i="47"/>
  <c r="R486" i="47"/>
  <c r="R487" i="47"/>
  <c r="R488" i="47"/>
  <c r="R489" i="47"/>
  <c r="R490" i="47"/>
  <c r="R491" i="47"/>
  <c r="R492" i="47"/>
  <c r="R493" i="47"/>
  <c r="R494" i="47"/>
  <c r="R495" i="47"/>
  <c r="R496" i="47"/>
  <c r="R497" i="47"/>
  <c r="R498" i="47"/>
  <c r="R499" i="47"/>
  <c r="R500" i="47"/>
  <c r="R501" i="47"/>
  <c r="R502" i="47"/>
  <c r="R503" i="47"/>
  <c r="R504" i="47"/>
  <c r="R505" i="47"/>
  <c r="R506" i="47"/>
  <c r="R507" i="47"/>
  <c r="R508" i="47"/>
  <c r="R509" i="47"/>
  <c r="R510" i="47"/>
  <c r="R511" i="47"/>
  <c r="R512" i="47"/>
  <c r="R513" i="47"/>
  <c r="R514" i="47"/>
  <c r="R515" i="47"/>
  <c r="R516" i="47"/>
  <c r="R517" i="47"/>
  <c r="R518" i="47"/>
  <c r="R519" i="47"/>
  <c r="R520" i="47"/>
  <c r="R521" i="47"/>
  <c r="R522" i="47"/>
  <c r="R523" i="47"/>
  <c r="R524" i="47"/>
  <c r="R525" i="47"/>
  <c r="R526" i="47"/>
  <c r="R527" i="47"/>
  <c r="R528" i="47"/>
  <c r="R529" i="47"/>
  <c r="R530" i="47"/>
  <c r="R531" i="47"/>
  <c r="R532" i="47"/>
  <c r="R533" i="47"/>
  <c r="R534" i="47"/>
  <c r="R535" i="47"/>
  <c r="R536" i="47"/>
  <c r="R537" i="47"/>
  <c r="R538" i="47"/>
  <c r="R539" i="47"/>
  <c r="R540" i="47"/>
  <c r="R541" i="47"/>
  <c r="R542" i="47"/>
  <c r="R543" i="47"/>
  <c r="R544" i="47"/>
  <c r="R545" i="47"/>
  <c r="R546" i="47"/>
  <c r="R547" i="47"/>
  <c r="R548" i="47"/>
  <c r="R549" i="47"/>
  <c r="R550" i="47"/>
  <c r="R551" i="47"/>
  <c r="R552" i="47"/>
  <c r="R553" i="47"/>
  <c r="R554" i="47"/>
  <c r="R555" i="47"/>
  <c r="R556" i="47"/>
  <c r="R557" i="47"/>
  <c r="R558" i="47"/>
  <c r="R559" i="47"/>
  <c r="R560" i="47"/>
  <c r="R561" i="47"/>
  <c r="R562" i="47"/>
  <c r="R563" i="47"/>
  <c r="R564" i="47"/>
  <c r="R565" i="47"/>
  <c r="R566" i="47"/>
  <c r="R567" i="47"/>
  <c r="R568" i="47"/>
  <c r="R569" i="47"/>
  <c r="R570" i="47"/>
  <c r="R571" i="47"/>
  <c r="R572" i="47"/>
  <c r="R573" i="47"/>
  <c r="R574" i="47"/>
  <c r="R575" i="47"/>
  <c r="R576" i="47"/>
  <c r="R577" i="47"/>
  <c r="R578" i="47"/>
  <c r="R579" i="47"/>
  <c r="R580" i="47"/>
  <c r="R581" i="47"/>
  <c r="R582" i="47"/>
  <c r="R583" i="47"/>
  <c r="R584" i="47"/>
  <c r="R585" i="47"/>
  <c r="R586" i="47"/>
  <c r="R587" i="47"/>
  <c r="R588" i="47"/>
  <c r="R589" i="47"/>
  <c r="R590" i="47"/>
  <c r="R591" i="47"/>
  <c r="R592" i="47"/>
  <c r="R593" i="47"/>
  <c r="R594" i="47"/>
  <c r="R595" i="47"/>
  <c r="R596" i="47"/>
  <c r="R597" i="47"/>
  <c r="R598" i="47"/>
  <c r="R599" i="47"/>
  <c r="R600" i="47"/>
  <c r="R601" i="47"/>
  <c r="R602" i="47"/>
  <c r="R603" i="47"/>
  <c r="R604" i="47"/>
  <c r="R605" i="47"/>
  <c r="R606" i="47"/>
  <c r="R607" i="47"/>
  <c r="R608" i="47"/>
  <c r="R609" i="47"/>
  <c r="R610" i="47"/>
  <c r="R611" i="47"/>
  <c r="R612" i="47"/>
  <c r="R613" i="47"/>
  <c r="R614" i="47"/>
  <c r="R615" i="47"/>
  <c r="R616" i="47"/>
  <c r="R617" i="47"/>
  <c r="R618" i="47"/>
  <c r="R619" i="47"/>
  <c r="R620" i="47"/>
  <c r="R621" i="47"/>
  <c r="R622" i="47"/>
  <c r="R623" i="47"/>
  <c r="R624" i="47"/>
  <c r="R625" i="47"/>
  <c r="R626" i="47"/>
  <c r="R627" i="47"/>
  <c r="R628" i="47"/>
  <c r="R629" i="47"/>
  <c r="R630" i="47"/>
  <c r="R631" i="47"/>
  <c r="R632" i="47"/>
  <c r="R633" i="47"/>
  <c r="R634" i="47"/>
  <c r="R635" i="47"/>
  <c r="R636" i="47"/>
  <c r="R637" i="47"/>
  <c r="R638" i="47"/>
  <c r="R639" i="47"/>
  <c r="R640" i="47"/>
  <c r="R641" i="47"/>
  <c r="R642" i="47"/>
  <c r="R643" i="47"/>
  <c r="R644" i="47"/>
  <c r="R645" i="47"/>
  <c r="R646" i="47"/>
  <c r="R647" i="47"/>
  <c r="R648" i="47"/>
  <c r="R649" i="47"/>
  <c r="R650" i="47"/>
  <c r="R651" i="47"/>
  <c r="R652" i="47"/>
  <c r="R653" i="47"/>
  <c r="R654" i="47"/>
  <c r="R655" i="47"/>
  <c r="R656" i="47"/>
  <c r="R657" i="47"/>
  <c r="R658" i="47"/>
  <c r="R659" i="47"/>
  <c r="R660" i="47"/>
  <c r="R661" i="47"/>
  <c r="R662" i="47"/>
  <c r="R663" i="47"/>
  <c r="R664" i="47"/>
  <c r="R665" i="47"/>
  <c r="R666" i="47"/>
  <c r="R667" i="47"/>
  <c r="R668" i="47"/>
  <c r="R669" i="47"/>
  <c r="R670" i="47"/>
  <c r="R671" i="47"/>
  <c r="R672" i="47"/>
  <c r="R673" i="47"/>
  <c r="R674" i="47"/>
  <c r="R675" i="47"/>
  <c r="R676" i="47"/>
  <c r="R677" i="47"/>
  <c r="R678" i="47"/>
  <c r="R679" i="47"/>
  <c r="R680" i="47"/>
  <c r="R681" i="47"/>
  <c r="R682" i="47"/>
  <c r="R683" i="47"/>
  <c r="R684" i="47"/>
  <c r="R685" i="47"/>
  <c r="R686" i="47"/>
  <c r="R687" i="47"/>
  <c r="R688" i="47"/>
  <c r="R689" i="47"/>
  <c r="R690" i="47"/>
  <c r="R691" i="47"/>
  <c r="R692" i="47"/>
  <c r="R693" i="47"/>
  <c r="R694" i="47"/>
  <c r="R695" i="47"/>
  <c r="R696" i="47"/>
  <c r="R697" i="47"/>
  <c r="R698" i="47"/>
  <c r="R699" i="47"/>
  <c r="R700" i="47"/>
  <c r="R701" i="47"/>
  <c r="R702" i="47"/>
  <c r="R703" i="47"/>
  <c r="R704" i="47"/>
  <c r="R705" i="47"/>
  <c r="R706" i="47"/>
  <c r="R707" i="47"/>
  <c r="R708" i="47"/>
  <c r="R709" i="47"/>
  <c r="R710" i="47"/>
  <c r="R711" i="47"/>
  <c r="R712" i="47"/>
  <c r="R713" i="47"/>
  <c r="R714" i="47"/>
  <c r="R715" i="47"/>
  <c r="R716" i="47"/>
  <c r="R717" i="47"/>
  <c r="R718" i="47"/>
  <c r="R719" i="47"/>
  <c r="R720" i="47"/>
  <c r="R721" i="47"/>
  <c r="R722" i="47"/>
  <c r="R723" i="47"/>
  <c r="R724" i="47"/>
  <c r="R725" i="47"/>
  <c r="R726" i="47"/>
  <c r="R727" i="47"/>
  <c r="R728" i="47"/>
  <c r="R729" i="47"/>
  <c r="R730" i="47"/>
  <c r="R731" i="47"/>
  <c r="R732" i="47"/>
  <c r="R733" i="47"/>
  <c r="R734" i="47"/>
  <c r="R735" i="47"/>
  <c r="R736" i="47"/>
  <c r="R737" i="47"/>
  <c r="R738" i="47"/>
  <c r="R739" i="47"/>
  <c r="R740" i="47"/>
  <c r="R741" i="47"/>
  <c r="R742" i="47"/>
  <c r="R743" i="47"/>
  <c r="R744" i="47"/>
  <c r="R745" i="47"/>
  <c r="R746" i="47"/>
  <c r="R747" i="47"/>
  <c r="R748" i="47"/>
  <c r="R749" i="47"/>
  <c r="R750" i="47"/>
  <c r="R751" i="47"/>
  <c r="R752" i="47"/>
  <c r="R753" i="47"/>
  <c r="R754" i="47"/>
  <c r="R755" i="47"/>
  <c r="R756" i="47"/>
  <c r="R757" i="47"/>
  <c r="R758" i="47"/>
  <c r="R759" i="47"/>
  <c r="R760" i="47"/>
  <c r="R761" i="47"/>
  <c r="R762" i="47"/>
  <c r="R763" i="47"/>
  <c r="R764" i="47"/>
  <c r="R765" i="47"/>
  <c r="R766" i="47"/>
  <c r="R767" i="47"/>
  <c r="R768" i="47"/>
  <c r="R769" i="47"/>
  <c r="R770" i="47"/>
  <c r="R771" i="47"/>
  <c r="R772" i="47"/>
  <c r="R773" i="47"/>
  <c r="R774" i="47"/>
  <c r="R775" i="47"/>
  <c r="R776" i="47"/>
  <c r="R777" i="47"/>
  <c r="R778" i="47"/>
  <c r="R779" i="47"/>
  <c r="R780" i="47"/>
  <c r="R781" i="47"/>
  <c r="R782" i="47"/>
  <c r="R783" i="47"/>
  <c r="R784" i="47"/>
  <c r="R785" i="47"/>
  <c r="R786" i="47"/>
  <c r="R787" i="47"/>
  <c r="R788" i="47"/>
  <c r="R789" i="47"/>
  <c r="R790" i="47"/>
  <c r="R791" i="47"/>
  <c r="R792" i="47"/>
  <c r="R793" i="47"/>
  <c r="R794" i="47"/>
  <c r="R795" i="47"/>
  <c r="R796" i="47"/>
  <c r="R797" i="47"/>
  <c r="R798" i="47"/>
  <c r="R799" i="47"/>
  <c r="R800" i="47"/>
  <c r="R801" i="47"/>
  <c r="R802" i="47"/>
  <c r="R803" i="47"/>
  <c r="R804" i="47"/>
  <c r="R805" i="47"/>
  <c r="R806" i="47"/>
  <c r="R807" i="47"/>
  <c r="R808" i="47"/>
  <c r="R809" i="47"/>
  <c r="R810" i="47"/>
  <c r="R811" i="47"/>
  <c r="R812" i="47"/>
  <c r="R813" i="47"/>
  <c r="R814" i="47"/>
  <c r="R815" i="47"/>
  <c r="R816" i="47"/>
  <c r="R817" i="47"/>
  <c r="R818" i="47"/>
  <c r="R819" i="47"/>
  <c r="R820" i="47"/>
  <c r="R821" i="47"/>
  <c r="R822" i="47"/>
  <c r="R823" i="47"/>
  <c r="R824" i="47"/>
  <c r="R825" i="47"/>
  <c r="R826" i="47"/>
  <c r="R827" i="47"/>
  <c r="R828" i="47"/>
  <c r="R829" i="47"/>
  <c r="R830" i="47"/>
  <c r="R831" i="47"/>
  <c r="R832" i="47"/>
  <c r="R833" i="47"/>
  <c r="R834" i="47"/>
  <c r="R835" i="47"/>
  <c r="R836" i="47"/>
  <c r="R837" i="47"/>
  <c r="R838" i="47"/>
  <c r="R839" i="47"/>
  <c r="R840" i="47"/>
  <c r="R841" i="47"/>
  <c r="R842" i="47"/>
  <c r="R843" i="47"/>
  <c r="R844" i="47"/>
  <c r="R845" i="47"/>
  <c r="R846" i="47"/>
  <c r="R847" i="47"/>
  <c r="R848" i="47"/>
  <c r="R849" i="47"/>
  <c r="R850" i="47"/>
  <c r="R851" i="47"/>
  <c r="R852" i="47"/>
  <c r="R853" i="47"/>
  <c r="R854" i="47"/>
  <c r="R855" i="47"/>
  <c r="R856" i="47"/>
  <c r="R857" i="47"/>
  <c r="R858" i="47"/>
  <c r="R859" i="47"/>
  <c r="R860" i="47"/>
  <c r="R861" i="47"/>
  <c r="R862" i="47"/>
  <c r="R863" i="47"/>
  <c r="R864" i="47"/>
  <c r="R865" i="47"/>
  <c r="R866" i="47"/>
  <c r="R867" i="47"/>
  <c r="R868" i="47"/>
  <c r="R869" i="47"/>
  <c r="R870" i="47"/>
  <c r="R871" i="47"/>
  <c r="R872" i="47"/>
  <c r="R873" i="47"/>
  <c r="R874" i="47"/>
  <c r="R875" i="47"/>
  <c r="R876" i="47"/>
  <c r="R877" i="47"/>
  <c r="R878" i="47"/>
  <c r="R879" i="47"/>
  <c r="R880" i="47"/>
  <c r="R881" i="47"/>
  <c r="R882" i="47"/>
  <c r="R883" i="47"/>
  <c r="R884" i="47"/>
  <c r="R885" i="47"/>
  <c r="R886" i="47"/>
  <c r="R887" i="47"/>
  <c r="R888" i="47"/>
  <c r="R889" i="47"/>
  <c r="R890" i="47"/>
  <c r="R891" i="47"/>
  <c r="R892" i="47"/>
  <c r="R893" i="47"/>
  <c r="R894" i="47"/>
  <c r="R895" i="47"/>
  <c r="R896" i="47"/>
  <c r="R897" i="47"/>
  <c r="R898" i="47"/>
  <c r="R899" i="47"/>
  <c r="R900" i="47"/>
  <c r="R901" i="47"/>
  <c r="R902" i="47"/>
  <c r="R903" i="47"/>
  <c r="R904" i="47"/>
  <c r="R905" i="47"/>
  <c r="R906" i="47"/>
  <c r="R907" i="47"/>
  <c r="R908" i="47"/>
  <c r="R909" i="47"/>
  <c r="R910" i="47"/>
  <c r="R911" i="47"/>
  <c r="R912" i="47"/>
  <c r="R913" i="47"/>
  <c r="R914" i="47"/>
  <c r="R915" i="47"/>
  <c r="R916" i="47"/>
  <c r="R917" i="47"/>
  <c r="R918" i="47"/>
  <c r="R919" i="47"/>
  <c r="R920" i="47"/>
  <c r="R921" i="47"/>
  <c r="R922" i="47"/>
  <c r="R923" i="47"/>
  <c r="R924" i="47"/>
  <c r="R925" i="47"/>
  <c r="R926" i="47"/>
  <c r="R927" i="47"/>
  <c r="R928" i="47"/>
  <c r="R929" i="47"/>
  <c r="R930" i="47"/>
  <c r="R931" i="47"/>
  <c r="R932" i="47"/>
  <c r="R933" i="47"/>
  <c r="R934" i="47"/>
  <c r="R935" i="47"/>
  <c r="R936" i="47"/>
  <c r="R937" i="47"/>
  <c r="R938" i="47"/>
  <c r="R939" i="47"/>
  <c r="R940" i="47"/>
  <c r="R941" i="47"/>
  <c r="R942" i="47"/>
  <c r="R943" i="47"/>
  <c r="R944" i="47"/>
  <c r="R945" i="47"/>
  <c r="R946" i="47"/>
  <c r="R947" i="47"/>
  <c r="R948" i="47"/>
  <c r="R949" i="47"/>
  <c r="R950" i="47"/>
  <c r="R951" i="47"/>
  <c r="R952" i="47"/>
  <c r="R953" i="47"/>
  <c r="R954" i="47"/>
  <c r="R955" i="47"/>
  <c r="R956" i="47"/>
  <c r="R957" i="47"/>
  <c r="R958" i="47"/>
  <c r="R959" i="47"/>
  <c r="R960" i="47"/>
  <c r="R961" i="47"/>
  <c r="R962" i="47"/>
  <c r="R963" i="47"/>
  <c r="R964" i="47"/>
  <c r="R965" i="47"/>
  <c r="R966" i="47"/>
  <c r="R967" i="47"/>
  <c r="R968" i="47"/>
  <c r="R969" i="47"/>
  <c r="R970" i="47"/>
  <c r="R971" i="47"/>
  <c r="R972" i="47"/>
  <c r="R973" i="47"/>
  <c r="R974" i="47"/>
  <c r="R975" i="47"/>
  <c r="R976" i="47"/>
  <c r="R977" i="47"/>
  <c r="R978" i="47"/>
  <c r="R979" i="47"/>
  <c r="R980" i="47"/>
  <c r="R981" i="47"/>
  <c r="R982" i="47"/>
  <c r="R983" i="47"/>
  <c r="R984" i="47"/>
  <c r="R985" i="47"/>
  <c r="R986" i="47"/>
  <c r="R987" i="47"/>
  <c r="R988" i="47"/>
  <c r="R989" i="47"/>
  <c r="R990" i="47"/>
  <c r="R991" i="47"/>
  <c r="R992" i="47"/>
  <c r="R993" i="47"/>
  <c r="R994" i="47"/>
  <c r="R995" i="47"/>
  <c r="R996" i="47"/>
  <c r="R997" i="47"/>
  <c r="R998" i="47"/>
  <c r="R999" i="47"/>
  <c r="R1000" i="47"/>
  <c r="R1001" i="47"/>
  <c r="R1002" i="47"/>
  <c r="R1003" i="47"/>
  <c r="R1004" i="47"/>
  <c r="R1005" i="47"/>
  <c r="R1006" i="47"/>
  <c r="R1007" i="47"/>
  <c r="R1008" i="47"/>
  <c r="R1009" i="47"/>
  <c r="R1010" i="47"/>
  <c r="R1011" i="47"/>
  <c r="R1012" i="47"/>
  <c r="R1013" i="47"/>
  <c r="R1014" i="47"/>
  <c r="R1015" i="47"/>
  <c r="R1016" i="47"/>
  <c r="R1017" i="47"/>
  <c r="R1018" i="47"/>
  <c r="R1019" i="47"/>
  <c r="R1020" i="47"/>
  <c r="R1021" i="47"/>
  <c r="R1022" i="47"/>
  <c r="R1023" i="47"/>
  <c r="R1024" i="47"/>
  <c r="R1025" i="47"/>
  <c r="R1026" i="47"/>
  <c r="R1027" i="47"/>
  <c r="R1028" i="47"/>
  <c r="R1029" i="47"/>
  <c r="R1030" i="47"/>
  <c r="R1031" i="47"/>
  <c r="R1032" i="47"/>
  <c r="R1033" i="47"/>
  <c r="R1034" i="47"/>
  <c r="R1035" i="47"/>
  <c r="R1036" i="47"/>
  <c r="R1037" i="47"/>
  <c r="R1038" i="47"/>
  <c r="R1039" i="47"/>
  <c r="R1040" i="47"/>
  <c r="R1041" i="47"/>
  <c r="R1042" i="47"/>
  <c r="R1043" i="47"/>
  <c r="R1044" i="47"/>
  <c r="R1045" i="47"/>
  <c r="R1046" i="47"/>
  <c r="R1047" i="47"/>
  <c r="R1048" i="47"/>
  <c r="R1049" i="47"/>
  <c r="R1050" i="47"/>
  <c r="R1051" i="47"/>
  <c r="R1052" i="47"/>
  <c r="R1053" i="47"/>
  <c r="R1054" i="47"/>
  <c r="R1055" i="47"/>
  <c r="R1056" i="47"/>
  <c r="R1057" i="47"/>
  <c r="R1058" i="47"/>
  <c r="R1059" i="47"/>
  <c r="R1060" i="47"/>
  <c r="R1061" i="47"/>
  <c r="R1062" i="47"/>
  <c r="R1063" i="47"/>
  <c r="R1064" i="47"/>
  <c r="R1065" i="47"/>
  <c r="R1066" i="47"/>
  <c r="R1067" i="47"/>
  <c r="R1068" i="47"/>
  <c r="R1069" i="47"/>
  <c r="R1070" i="47"/>
  <c r="R1071" i="47"/>
  <c r="R1072" i="47"/>
  <c r="R1073" i="47"/>
  <c r="R1074" i="47"/>
  <c r="R1075" i="47"/>
  <c r="R1076" i="47"/>
  <c r="R1077" i="47"/>
  <c r="R1078" i="47"/>
  <c r="R1079" i="47"/>
  <c r="R1080" i="47"/>
  <c r="R1081" i="47"/>
  <c r="R1082" i="47"/>
  <c r="R1083" i="47"/>
  <c r="R1084" i="47"/>
  <c r="R1085" i="47"/>
  <c r="R1086" i="47"/>
  <c r="R1087" i="47"/>
  <c r="R1088" i="47"/>
  <c r="R1089" i="47"/>
  <c r="R1090" i="47"/>
  <c r="R1091" i="47"/>
  <c r="R1092" i="47"/>
  <c r="R1093" i="47"/>
  <c r="R1094" i="47"/>
  <c r="R1095" i="47"/>
  <c r="R1096" i="47"/>
  <c r="R1097" i="47"/>
  <c r="R1098" i="47"/>
  <c r="R1099" i="47"/>
  <c r="R1100" i="47"/>
  <c r="R1101" i="47"/>
  <c r="R1102" i="47"/>
  <c r="R1103" i="47"/>
  <c r="R1104" i="47"/>
  <c r="R1105" i="47"/>
  <c r="R1106" i="47"/>
  <c r="R1107" i="47"/>
  <c r="R1108" i="47"/>
  <c r="R1109" i="47"/>
  <c r="R1110" i="47"/>
  <c r="R1111" i="47"/>
  <c r="R1112" i="47"/>
  <c r="R1113" i="47"/>
  <c r="R1114" i="47"/>
  <c r="R1115" i="47"/>
  <c r="R1116" i="47"/>
  <c r="R1117" i="47"/>
  <c r="R1118" i="47"/>
  <c r="R1119" i="47"/>
  <c r="R1120" i="47"/>
  <c r="R1121" i="47"/>
  <c r="R1122" i="47"/>
  <c r="R1123" i="47"/>
  <c r="R1124" i="47"/>
  <c r="R1125" i="47"/>
  <c r="R1126" i="47"/>
  <c r="R1127" i="47"/>
  <c r="R1128" i="47"/>
  <c r="R1129" i="47"/>
  <c r="R1130" i="47"/>
  <c r="R1131" i="47"/>
  <c r="R1132" i="47"/>
  <c r="R1133" i="47"/>
  <c r="R1134" i="47"/>
  <c r="R1135" i="47"/>
  <c r="R1136" i="47"/>
  <c r="R1137" i="47"/>
  <c r="R1138" i="47"/>
  <c r="R1139" i="47"/>
  <c r="R1140" i="47"/>
  <c r="R1141" i="47"/>
  <c r="R1142" i="47"/>
  <c r="R1143" i="47"/>
  <c r="R1144" i="47"/>
  <c r="R1145" i="47"/>
  <c r="R1146" i="47"/>
  <c r="R1147" i="47"/>
  <c r="R1148" i="47"/>
  <c r="R1149" i="47"/>
  <c r="R1150" i="47"/>
  <c r="R1151" i="47"/>
  <c r="R1152" i="47"/>
  <c r="R1153" i="47"/>
  <c r="R1154" i="47"/>
  <c r="R1155" i="47"/>
  <c r="R1156" i="47"/>
  <c r="R1157" i="47"/>
  <c r="R1158" i="47"/>
  <c r="R1159" i="47"/>
  <c r="R1160" i="47"/>
  <c r="R1161" i="47"/>
  <c r="R1162" i="47"/>
  <c r="R1163" i="47"/>
  <c r="R1164" i="47"/>
  <c r="R1165" i="47"/>
  <c r="R1166" i="47"/>
  <c r="R1167" i="47"/>
  <c r="R1168" i="47"/>
  <c r="R1169" i="47"/>
  <c r="R1170" i="47"/>
  <c r="R1171" i="47"/>
  <c r="R1172" i="47"/>
  <c r="R1173" i="47"/>
  <c r="R1174" i="47"/>
  <c r="R1175" i="47"/>
  <c r="R1176" i="47"/>
  <c r="R1177" i="47"/>
  <c r="R1178" i="47"/>
  <c r="R1179" i="47"/>
  <c r="R1180" i="47"/>
  <c r="R1181" i="47"/>
  <c r="R1182" i="47"/>
  <c r="R1183" i="47"/>
  <c r="R1184" i="47"/>
  <c r="R1185" i="47"/>
  <c r="R1186" i="47"/>
  <c r="R1187" i="47"/>
  <c r="R1188" i="47"/>
  <c r="R1189" i="47"/>
  <c r="R1190" i="47"/>
  <c r="R1191" i="47"/>
  <c r="R1192" i="47"/>
  <c r="R1193" i="47"/>
  <c r="R1194" i="47"/>
  <c r="R1195" i="47"/>
  <c r="R1196" i="47"/>
  <c r="R1197" i="47"/>
  <c r="R1198" i="47"/>
  <c r="R1199" i="47"/>
  <c r="R1200" i="47"/>
  <c r="R1201" i="47"/>
  <c r="R1202" i="47"/>
  <c r="R1203" i="47"/>
  <c r="R1204" i="47"/>
  <c r="R1205" i="47"/>
  <c r="R1206" i="47"/>
  <c r="R1207" i="47"/>
  <c r="R1208" i="47"/>
  <c r="R1209" i="47"/>
  <c r="R1210" i="47"/>
  <c r="R1211" i="47"/>
  <c r="R1212" i="47"/>
  <c r="R1213" i="47"/>
  <c r="R1214" i="47"/>
  <c r="R1215" i="47"/>
  <c r="R1216" i="47"/>
  <c r="R1217" i="47"/>
  <c r="R1218" i="47"/>
  <c r="R1219" i="47"/>
  <c r="R1220" i="47"/>
  <c r="R1221" i="47"/>
  <c r="R1222" i="47"/>
  <c r="R1223" i="47"/>
  <c r="R1224" i="47"/>
  <c r="R1225" i="47"/>
  <c r="R1226" i="47"/>
  <c r="R1227" i="47"/>
  <c r="R1228" i="47"/>
  <c r="R1229" i="47"/>
  <c r="R1230" i="47"/>
  <c r="R1231" i="47"/>
  <c r="R1232" i="47"/>
  <c r="R1233" i="47"/>
  <c r="R1234" i="47"/>
  <c r="R1235" i="47"/>
  <c r="R1236" i="47"/>
  <c r="R1237" i="47"/>
  <c r="R1238" i="47"/>
  <c r="R1239" i="47"/>
  <c r="R1240" i="47"/>
  <c r="R1241" i="47"/>
  <c r="R1242" i="47"/>
  <c r="R1243" i="47"/>
  <c r="R1244" i="47"/>
  <c r="R1245" i="47"/>
  <c r="R1246" i="47"/>
  <c r="R1247" i="47"/>
  <c r="R1248" i="47"/>
  <c r="R1249" i="47"/>
  <c r="R1250" i="47"/>
  <c r="R1251" i="47"/>
  <c r="R1252" i="47"/>
  <c r="R1253" i="47"/>
  <c r="R1254" i="47"/>
  <c r="R1255" i="47"/>
  <c r="R1256" i="47"/>
  <c r="R1257" i="47"/>
  <c r="R1258" i="47"/>
  <c r="R1259" i="47"/>
  <c r="R1260" i="47"/>
  <c r="R1261" i="47"/>
  <c r="R1262" i="47"/>
  <c r="R1263" i="47"/>
  <c r="R1264" i="47"/>
  <c r="R1265" i="47"/>
  <c r="R1266" i="47"/>
  <c r="R1267" i="47"/>
  <c r="R1268" i="47"/>
  <c r="R1269" i="47"/>
  <c r="R1270" i="47"/>
  <c r="R1271" i="47"/>
  <c r="R1272" i="47"/>
  <c r="R1273" i="47"/>
  <c r="R1274" i="47"/>
  <c r="R1275" i="47"/>
  <c r="R1276" i="47"/>
  <c r="R1277" i="47"/>
  <c r="R1278" i="47"/>
  <c r="R1279" i="47"/>
  <c r="R1280" i="47"/>
  <c r="R1281" i="47"/>
  <c r="R1282" i="47"/>
  <c r="R1283" i="47"/>
  <c r="R1284" i="47"/>
  <c r="R1285" i="47"/>
  <c r="R1286" i="47"/>
  <c r="R1287" i="47"/>
  <c r="R1288" i="47"/>
  <c r="R1289" i="47"/>
  <c r="R1290" i="47"/>
  <c r="R1291" i="47"/>
  <c r="R1292" i="47"/>
  <c r="R1293" i="47"/>
  <c r="R1294" i="47"/>
  <c r="R1295" i="47"/>
  <c r="R1296" i="47"/>
  <c r="R1297" i="47"/>
  <c r="R1298" i="47"/>
  <c r="R1299" i="47"/>
  <c r="R1300" i="47"/>
  <c r="R1301" i="47"/>
  <c r="R1302" i="47"/>
  <c r="R1303" i="47"/>
  <c r="R1304" i="47"/>
  <c r="R1305" i="47"/>
  <c r="R1306" i="47"/>
  <c r="R1307" i="47"/>
  <c r="R1308" i="47"/>
  <c r="R1309" i="47"/>
  <c r="R1310" i="47"/>
  <c r="R1311" i="47"/>
  <c r="R1312" i="47"/>
  <c r="R1313" i="47"/>
  <c r="R1314" i="47"/>
  <c r="R1315" i="47"/>
  <c r="R1316" i="47"/>
  <c r="R1317" i="47"/>
  <c r="R1318" i="47"/>
  <c r="R1319" i="47"/>
  <c r="R1320" i="47"/>
  <c r="R1321" i="47"/>
  <c r="R1322" i="47"/>
  <c r="R1323" i="47"/>
  <c r="R1324" i="47"/>
  <c r="R1325" i="47"/>
  <c r="R1326" i="47"/>
  <c r="R1327" i="47"/>
  <c r="R1328" i="47"/>
  <c r="R1329" i="47"/>
  <c r="R1330" i="47"/>
  <c r="R1331" i="47"/>
  <c r="R1332" i="47"/>
  <c r="R1333" i="47"/>
  <c r="R1334" i="47"/>
  <c r="R1335" i="47"/>
  <c r="R1336" i="47"/>
  <c r="R1337" i="47"/>
  <c r="R1338" i="47"/>
  <c r="R1339" i="47"/>
  <c r="R1340" i="47"/>
  <c r="R1341" i="47"/>
  <c r="R1342" i="47"/>
  <c r="R1343" i="47"/>
  <c r="R1344" i="47"/>
  <c r="R1345" i="47"/>
  <c r="R1346" i="47"/>
  <c r="R1347" i="47"/>
  <c r="R1348" i="47"/>
  <c r="R1349" i="47"/>
  <c r="R1350" i="47"/>
  <c r="R1351" i="47"/>
  <c r="R1352" i="47"/>
  <c r="R1353" i="47"/>
  <c r="R1354" i="47"/>
  <c r="R1355" i="47"/>
  <c r="R1356" i="47"/>
  <c r="R1357" i="47"/>
  <c r="R1358" i="47"/>
  <c r="R1359" i="47"/>
  <c r="R1360" i="47"/>
  <c r="R1361" i="47"/>
  <c r="R1362" i="47"/>
  <c r="R1363" i="47"/>
  <c r="R1364" i="47"/>
  <c r="R1365" i="47"/>
  <c r="R1366" i="47"/>
  <c r="R1367" i="47"/>
  <c r="R1368" i="47"/>
  <c r="R1369" i="47"/>
  <c r="R1370" i="47"/>
  <c r="R1371" i="47"/>
  <c r="R1372" i="47"/>
  <c r="R1373" i="47"/>
  <c r="R1374" i="47"/>
  <c r="R1375" i="47"/>
  <c r="R1376" i="47"/>
  <c r="R1377" i="47"/>
  <c r="R1378" i="47"/>
  <c r="R1379" i="47"/>
  <c r="R1380" i="47"/>
  <c r="R1381" i="47"/>
  <c r="R1382" i="47"/>
  <c r="R1383" i="47"/>
  <c r="R1384" i="47"/>
  <c r="R1385" i="47"/>
  <c r="R1386" i="47"/>
  <c r="R1387" i="47"/>
  <c r="R1388" i="47"/>
  <c r="R1389" i="47"/>
  <c r="R1390" i="47"/>
  <c r="R1391" i="47"/>
  <c r="R1392" i="47"/>
  <c r="R1393" i="47"/>
  <c r="R1394" i="47"/>
  <c r="R1395" i="47"/>
  <c r="R1396" i="47"/>
  <c r="R1397" i="47"/>
  <c r="R1398" i="47"/>
  <c r="R1399" i="47"/>
  <c r="R1400" i="47"/>
  <c r="R1401" i="47"/>
  <c r="R1402" i="47"/>
  <c r="R1403" i="47"/>
  <c r="R1404" i="47"/>
  <c r="R1405" i="47"/>
  <c r="R1406" i="47"/>
  <c r="R1407" i="47"/>
  <c r="R1408" i="47"/>
  <c r="R1409" i="47"/>
  <c r="R1410" i="47"/>
  <c r="R1411" i="47"/>
  <c r="R1412" i="47"/>
  <c r="R1413" i="47"/>
  <c r="R1414" i="47"/>
  <c r="R1415" i="47"/>
  <c r="R1416" i="47"/>
  <c r="R1417" i="47"/>
  <c r="R1418" i="47"/>
  <c r="R1419" i="47"/>
  <c r="R1420" i="47"/>
  <c r="R1421" i="47"/>
  <c r="R1422" i="47"/>
  <c r="R1423" i="47"/>
  <c r="R1424" i="47"/>
  <c r="R1425" i="47"/>
  <c r="R1426" i="47"/>
  <c r="R1427" i="47"/>
  <c r="R1428" i="47"/>
  <c r="R1429" i="47"/>
  <c r="R1430" i="47"/>
  <c r="R1431" i="47"/>
  <c r="R1432" i="47"/>
  <c r="R1433" i="47"/>
  <c r="R1434" i="47"/>
  <c r="R1435" i="47"/>
  <c r="R1436" i="47"/>
  <c r="R1437" i="47"/>
  <c r="R1438" i="47"/>
  <c r="R1439" i="47"/>
  <c r="R1440" i="47"/>
  <c r="R1441" i="47"/>
  <c r="R1442" i="47"/>
  <c r="R1443" i="47"/>
  <c r="R1444" i="47"/>
  <c r="R1445" i="47"/>
  <c r="R1446" i="47"/>
  <c r="R1447" i="47"/>
  <c r="R1448" i="47"/>
  <c r="R1449" i="47"/>
  <c r="R1450" i="47"/>
  <c r="R1451" i="47"/>
  <c r="R1452" i="47"/>
  <c r="R1453" i="47"/>
  <c r="R1454" i="47"/>
  <c r="R1455" i="47"/>
  <c r="R1456" i="47"/>
  <c r="R1457" i="47"/>
  <c r="R1458" i="47"/>
  <c r="R1459" i="47"/>
  <c r="R1460" i="47"/>
  <c r="R1461" i="47"/>
  <c r="R1462" i="47"/>
  <c r="R1463" i="47"/>
  <c r="R1464" i="47"/>
  <c r="R1465" i="47"/>
  <c r="R1466" i="47"/>
  <c r="R1467" i="47"/>
  <c r="R1468" i="47"/>
  <c r="R1469" i="47"/>
  <c r="R1470" i="47"/>
  <c r="R1471" i="47"/>
  <c r="R1472" i="47"/>
  <c r="R1473" i="47"/>
  <c r="R1474" i="47"/>
  <c r="R1475" i="47"/>
  <c r="R1476" i="47"/>
  <c r="R1477" i="47"/>
  <c r="R1478" i="47"/>
  <c r="R1479" i="47"/>
  <c r="R1480" i="47"/>
  <c r="R1481" i="47"/>
  <c r="R1482" i="47"/>
  <c r="R1483" i="47"/>
  <c r="R1484" i="47"/>
  <c r="R1485" i="47"/>
  <c r="R1486" i="47"/>
  <c r="R1487" i="47"/>
  <c r="R1488" i="47"/>
  <c r="R1489" i="47"/>
  <c r="R1490" i="47"/>
  <c r="R1491" i="47"/>
  <c r="R1492" i="47"/>
  <c r="R1493" i="47"/>
  <c r="R1494" i="47"/>
  <c r="R1495" i="47"/>
  <c r="R1496" i="47"/>
  <c r="R1497" i="47"/>
  <c r="R1498" i="47"/>
  <c r="R1499" i="47"/>
  <c r="R1500" i="47"/>
  <c r="R1501" i="47"/>
  <c r="R1502" i="47"/>
  <c r="R1503" i="47"/>
  <c r="R1504" i="47"/>
  <c r="R1505" i="47"/>
  <c r="R1506" i="47"/>
  <c r="R1507" i="47"/>
  <c r="R1508" i="47"/>
  <c r="R1509" i="47"/>
  <c r="R1510" i="47"/>
  <c r="R1511" i="47"/>
  <c r="R1512" i="47"/>
  <c r="R1513" i="47"/>
  <c r="R1514" i="47"/>
  <c r="R1515" i="47"/>
  <c r="R1516" i="47"/>
  <c r="R1517" i="47"/>
  <c r="R1518" i="47"/>
  <c r="R1519" i="47"/>
  <c r="R1520" i="47"/>
  <c r="R1521" i="47"/>
  <c r="R1522" i="47"/>
  <c r="R1523" i="47"/>
  <c r="R1524" i="47"/>
  <c r="R1525" i="47"/>
  <c r="R1526" i="47"/>
  <c r="R1527" i="47"/>
  <c r="R1528" i="47"/>
  <c r="R1529" i="47"/>
  <c r="R1530" i="47"/>
  <c r="R1531" i="47"/>
  <c r="R1532" i="47"/>
  <c r="R1533" i="47"/>
  <c r="R1534" i="47"/>
  <c r="R1535" i="47"/>
  <c r="R1536" i="47"/>
  <c r="R1537" i="47"/>
  <c r="R1538" i="47"/>
  <c r="R1539" i="47"/>
  <c r="R1540" i="47"/>
  <c r="R1541" i="47"/>
  <c r="R1542" i="47"/>
  <c r="R1543" i="47"/>
  <c r="R1544" i="47"/>
  <c r="R1545" i="47"/>
  <c r="R1546" i="47"/>
  <c r="R1547" i="47"/>
  <c r="R1548" i="47"/>
  <c r="R1549" i="47"/>
  <c r="R1550" i="47"/>
  <c r="R1551" i="47"/>
  <c r="R1552" i="47"/>
  <c r="R1553" i="47"/>
  <c r="R1554" i="47"/>
  <c r="R1555" i="47"/>
  <c r="R1556" i="47"/>
  <c r="R1557" i="47"/>
  <c r="R1558" i="47"/>
  <c r="R1559" i="47"/>
  <c r="R1560" i="47"/>
  <c r="R1561" i="47"/>
  <c r="R1562" i="47"/>
  <c r="R1563" i="47"/>
  <c r="R1564" i="47"/>
  <c r="R1565" i="47"/>
  <c r="R1566" i="47"/>
  <c r="R1567" i="47"/>
  <c r="R1568" i="47"/>
  <c r="R1569" i="47"/>
  <c r="R1570" i="47"/>
  <c r="R1571" i="47"/>
  <c r="R1572" i="47"/>
  <c r="R1573" i="47"/>
  <c r="R1574" i="47"/>
  <c r="R1575" i="47"/>
  <c r="R1576" i="47"/>
  <c r="R1577" i="47"/>
  <c r="R1578" i="47"/>
  <c r="R1579" i="47"/>
  <c r="R1580" i="47"/>
  <c r="R1581" i="47"/>
  <c r="R1582" i="47"/>
  <c r="R1583" i="47"/>
  <c r="R1584" i="47"/>
  <c r="R1585" i="47"/>
  <c r="R1586" i="47"/>
  <c r="R1587" i="47"/>
  <c r="R1588" i="47"/>
  <c r="R1589" i="47"/>
  <c r="R1590" i="47"/>
  <c r="R1591" i="47"/>
  <c r="R1592" i="47"/>
  <c r="R1593" i="47"/>
  <c r="R1594" i="47"/>
  <c r="R1595" i="47"/>
  <c r="R1596" i="47"/>
  <c r="R1597" i="47"/>
  <c r="R1598" i="47"/>
  <c r="R1599" i="47"/>
  <c r="R1600" i="47"/>
  <c r="R1601" i="47"/>
  <c r="R1602" i="47"/>
  <c r="R1603" i="47"/>
  <c r="R1604" i="47"/>
  <c r="R1605" i="47"/>
  <c r="R1606" i="47"/>
  <c r="R1607" i="47"/>
  <c r="R1608" i="47"/>
  <c r="R1609" i="47"/>
  <c r="R1610" i="47"/>
  <c r="R1611" i="47"/>
  <c r="R1612" i="47"/>
  <c r="R1613" i="47"/>
  <c r="R1614" i="47"/>
  <c r="R1615" i="47"/>
  <c r="R1616" i="47"/>
  <c r="R1617" i="47"/>
  <c r="R1618" i="47"/>
  <c r="R1619" i="47"/>
  <c r="R1620" i="47"/>
  <c r="R1621" i="47"/>
  <c r="R1622" i="47"/>
  <c r="R1623" i="47"/>
  <c r="R1624" i="47"/>
  <c r="R1625" i="47"/>
  <c r="R1626" i="47"/>
  <c r="R1627" i="47"/>
  <c r="R1628" i="47"/>
  <c r="R1629" i="47"/>
  <c r="R1630" i="47"/>
  <c r="R1631" i="47"/>
  <c r="R1632" i="47"/>
  <c r="R1633" i="47"/>
  <c r="R1634" i="47"/>
  <c r="R1635" i="47"/>
  <c r="R1636" i="47"/>
  <c r="R1637" i="47"/>
  <c r="R1638" i="47"/>
  <c r="R1639" i="47"/>
  <c r="R1640" i="47"/>
  <c r="R1641" i="47"/>
  <c r="R1642" i="47"/>
  <c r="R1643" i="47"/>
  <c r="R1644" i="47"/>
  <c r="R1645" i="47"/>
  <c r="R1646" i="47"/>
  <c r="R1647" i="47"/>
  <c r="R1648" i="47"/>
  <c r="R1649" i="47"/>
  <c r="R1650" i="47"/>
  <c r="R1651" i="47"/>
  <c r="R1652" i="47"/>
  <c r="R1653" i="47"/>
  <c r="R1654" i="47"/>
  <c r="R1655" i="47"/>
  <c r="R1656" i="47"/>
  <c r="R1657" i="47"/>
  <c r="R1658" i="47"/>
  <c r="R1659" i="47"/>
  <c r="R1660" i="47"/>
  <c r="R1661" i="47"/>
  <c r="R1662" i="47"/>
  <c r="R1663" i="47"/>
  <c r="R1664" i="47"/>
  <c r="R1665" i="47"/>
  <c r="R1666" i="47"/>
  <c r="R1667" i="47"/>
  <c r="R1668" i="47"/>
  <c r="R1669" i="47"/>
  <c r="R1670" i="47"/>
  <c r="R1671" i="47"/>
  <c r="R1672" i="47"/>
  <c r="R1673" i="47"/>
  <c r="R1674" i="47"/>
  <c r="R1675" i="47"/>
  <c r="R1676" i="47"/>
  <c r="R1677" i="47"/>
  <c r="R1678" i="47"/>
  <c r="R1679" i="47"/>
  <c r="R1680" i="47"/>
  <c r="R1681" i="47"/>
  <c r="R1682" i="47"/>
  <c r="R1683" i="47"/>
  <c r="R1684" i="47"/>
  <c r="R1685" i="47"/>
  <c r="R1686" i="47"/>
  <c r="R1687" i="47"/>
  <c r="R1688" i="47"/>
  <c r="R1689" i="47"/>
  <c r="R1690" i="47"/>
  <c r="R1691" i="47"/>
  <c r="R1692" i="47"/>
  <c r="R1693" i="47"/>
  <c r="R1694" i="47"/>
  <c r="R1695" i="47"/>
  <c r="R1696" i="47"/>
  <c r="R1697" i="47"/>
  <c r="R1698" i="47"/>
  <c r="R1699" i="47"/>
  <c r="R1700" i="47"/>
  <c r="R1701" i="47"/>
  <c r="R1702" i="47"/>
  <c r="R1703" i="47"/>
  <c r="R1704" i="47"/>
  <c r="R1705" i="47"/>
  <c r="R1706" i="47"/>
  <c r="R1707" i="47"/>
  <c r="R1708" i="47"/>
  <c r="R1709" i="47"/>
  <c r="R1710" i="47"/>
  <c r="R1711" i="47"/>
  <c r="R1712" i="47"/>
  <c r="R1713" i="47"/>
  <c r="R1714" i="47"/>
  <c r="R1715" i="47"/>
  <c r="R1716" i="47"/>
  <c r="R1717" i="47"/>
  <c r="R1718" i="47"/>
  <c r="R1719" i="47"/>
  <c r="R1720" i="47"/>
  <c r="R1721" i="47"/>
  <c r="R1722" i="47"/>
  <c r="R1723" i="47"/>
  <c r="R1724" i="47"/>
  <c r="R1725" i="47"/>
  <c r="R1726" i="47"/>
  <c r="R1727" i="47"/>
  <c r="R1728" i="47"/>
  <c r="R1729" i="47"/>
  <c r="R1730" i="47"/>
  <c r="R1731" i="47"/>
  <c r="R1732" i="47"/>
  <c r="R1733" i="47"/>
  <c r="R1734" i="47"/>
  <c r="R1735" i="47"/>
  <c r="R1736" i="47"/>
  <c r="R1737" i="47"/>
  <c r="R1738" i="47"/>
  <c r="R1739" i="47"/>
  <c r="R1740" i="47"/>
  <c r="R1741" i="47"/>
  <c r="R1742" i="47"/>
  <c r="R1743" i="47"/>
  <c r="R1744" i="47"/>
  <c r="R1745" i="47"/>
  <c r="R1746" i="47"/>
  <c r="R1747" i="47"/>
  <c r="R1748" i="47"/>
  <c r="R1749" i="47"/>
  <c r="R1750" i="47"/>
  <c r="R1751" i="47"/>
  <c r="R1752" i="47"/>
  <c r="R1753" i="47"/>
  <c r="R1754" i="47"/>
  <c r="R1755" i="47"/>
  <c r="R1756" i="47"/>
  <c r="R1757" i="47"/>
  <c r="R1758" i="47"/>
  <c r="R1759" i="47"/>
  <c r="R1760" i="47"/>
  <c r="R1761" i="47"/>
  <c r="R1762" i="47"/>
  <c r="R1763" i="47"/>
  <c r="R1764" i="47"/>
  <c r="R1765" i="47"/>
  <c r="R1766" i="47"/>
  <c r="R1767" i="47"/>
  <c r="R1768" i="47"/>
  <c r="R1769" i="47"/>
  <c r="R1770" i="47"/>
  <c r="R1771" i="47"/>
  <c r="R1772" i="47"/>
  <c r="R1773" i="47"/>
  <c r="R1774" i="47"/>
  <c r="R1775" i="47"/>
  <c r="R1776" i="47"/>
  <c r="R1777" i="47"/>
  <c r="R1778" i="47"/>
  <c r="R1779" i="47"/>
  <c r="R1780" i="47"/>
  <c r="R1781" i="47"/>
  <c r="R1782" i="47"/>
  <c r="R1783" i="47"/>
  <c r="R1784" i="47"/>
  <c r="R1785" i="47"/>
  <c r="R1786" i="47"/>
  <c r="R1787" i="47"/>
  <c r="R1788" i="47"/>
  <c r="R1789" i="47"/>
  <c r="R1790" i="47"/>
  <c r="R1791" i="47"/>
  <c r="R1792" i="47"/>
  <c r="R1793" i="47"/>
  <c r="R1794" i="47"/>
  <c r="R1795" i="47"/>
  <c r="R1796" i="47"/>
  <c r="R1797" i="47"/>
  <c r="R1798" i="47"/>
  <c r="R1799" i="47"/>
  <c r="R1800" i="47"/>
  <c r="R1801" i="47"/>
  <c r="R1802" i="47"/>
  <c r="R1803" i="47"/>
  <c r="R1804" i="47"/>
  <c r="R1805" i="47"/>
  <c r="R1806" i="47"/>
  <c r="R1807" i="47"/>
  <c r="R1808" i="47"/>
  <c r="R1809" i="47"/>
  <c r="R1810" i="47"/>
  <c r="R1811" i="47"/>
  <c r="R1812" i="47"/>
  <c r="R1813" i="47"/>
  <c r="R1814" i="47"/>
  <c r="R1815" i="47"/>
  <c r="R1816" i="47"/>
  <c r="R1817" i="47"/>
  <c r="R1818" i="47"/>
  <c r="R1819" i="47"/>
  <c r="R1820" i="47"/>
  <c r="R1821" i="47"/>
  <c r="R1822" i="47"/>
  <c r="R1823" i="47"/>
  <c r="R1824" i="47"/>
  <c r="R1825" i="47"/>
  <c r="R1826" i="47"/>
  <c r="R1827" i="47"/>
  <c r="R1828" i="47"/>
  <c r="R1829" i="47"/>
  <c r="R1830" i="47"/>
  <c r="R1831" i="47"/>
  <c r="R1832" i="47"/>
  <c r="R1833" i="47"/>
  <c r="R1834" i="47"/>
  <c r="R1835" i="47"/>
  <c r="R1836" i="47"/>
  <c r="R1837" i="47"/>
  <c r="R1838" i="47"/>
  <c r="R1839" i="47"/>
  <c r="R1840" i="47"/>
  <c r="R1841" i="47"/>
  <c r="R1842" i="47"/>
  <c r="R1843" i="47"/>
  <c r="R1844" i="47"/>
  <c r="R1845" i="47"/>
  <c r="R1846" i="47"/>
  <c r="R1847" i="47"/>
  <c r="R1848" i="47"/>
  <c r="R1849" i="47"/>
  <c r="R1850" i="47"/>
  <c r="R1851" i="47"/>
  <c r="R1852" i="47"/>
  <c r="R1853" i="47"/>
  <c r="R1854" i="47"/>
  <c r="R1855" i="47"/>
  <c r="R1856" i="47"/>
  <c r="R1857" i="47"/>
  <c r="R1858" i="47"/>
  <c r="R1859" i="47"/>
  <c r="R1860" i="47"/>
  <c r="R1861" i="47"/>
  <c r="R1862" i="47"/>
  <c r="R1863" i="47"/>
  <c r="R1864" i="47"/>
  <c r="R1865" i="47"/>
  <c r="R1866" i="47"/>
  <c r="R1867" i="47"/>
  <c r="R1868" i="47"/>
  <c r="R1869" i="47"/>
  <c r="R1870" i="47"/>
  <c r="R1871" i="47"/>
  <c r="R1872" i="47"/>
  <c r="R1873" i="47"/>
  <c r="R1874" i="47"/>
  <c r="R1875" i="47"/>
  <c r="R1876" i="47"/>
  <c r="R1877" i="47"/>
  <c r="R1878" i="47"/>
  <c r="R1879" i="47"/>
  <c r="R1880" i="47"/>
  <c r="R1881" i="47"/>
  <c r="R1882" i="47"/>
  <c r="R1883" i="47"/>
  <c r="R1884" i="47"/>
  <c r="R1885" i="47"/>
  <c r="R1886" i="47"/>
  <c r="R1887" i="47"/>
  <c r="R1888" i="47"/>
  <c r="R1889" i="47"/>
  <c r="R1890" i="47"/>
  <c r="R1891" i="47"/>
  <c r="R1892" i="47"/>
  <c r="R1893" i="47"/>
  <c r="R1894" i="47"/>
  <c r="R1895" i="47"/>
  <c r="R1896" i="47"/>
  <c r="R1897" i="47"/>
  <c r="R1898" i="47"/>
  <c r="R1899" i="47"/>
  <c r="R1900" i="47"/>
  <c r="R1901" i="47"/>
  <c r="R1902" i="47"/>
  <c r="R1903" i="47"/>
  <c r="R1904" i="47"/>
  <c r="R1905" i="47"/>
  <c r="R1906" i="47"/>
  <c r="R1907" i="47"/>
  <c r="R1908" i="47"/>
  <c r="R1909" i="47"/>
  <c r="R1910" i="47"/>
  <c r="R1911" i="47"/>
  <c r="R1912" i="47"/>
  <c r="R1913" i="47"/>
  <c r="R1914" i="47"/>
  <c r="R1915" i="47"/>
  <c r="R1916" i="47"/>
  <c r="R1917" i="47"/>
  <c r="R1918" i="47"/>
  <c r="R1919" i="47"/>
  <c r="R1920" i="47"/>
  <c r="R1921" i="47"/>
  <c r="R1922" i="47"/>
  <c r="R1923" i="47"/>
  <c r="R1924" i="47"/>
  <c r="R1925" i="47"/>
  <c r="R1926" i="47"/>
  <c r="R1927" i="47"/>
  <c r="R1928" i="47"/>
  <c r="R1929" i="47"/>
  <c r="R1930" i="47"/>
  <c r="R1931" i="47"/>
  <c r="R1932" i="47"/>
  <c r="R1933" i="47"/>
  <c r="R1934" i="47"/>
  <c r="R1935" i="47"/>
  <c r="R1936" i="47"/>
  <c r="R1937" i="47"/>
  <c r="R1938" i="47"/>
  <c r="R1939" i="47"/>
  <c r="R1940" i="47"/>
  <c r="R1941" i="47"/>
  <c r="R1942" i="47"/>
  <c r="R1943" i="47"/>
  <c r="R1944" i="47"/>
  <c r="R1945" i="47"/>
  <c r="R1946" i="47"/>
  <c r="R1947" i="47"/>
  <c r="R1948" i="47"/>
  <c r="R1949" i="47"/>
  <c r="R1950" i="47"/>
  <c r="R1951" i="47"/>
  <c r="R1952" i="47"/>
  <c r="R1953" i="47"/>
  <c r="R1954" i="47"/>
  <c r="R1955" i="47"/>
  <c r="R1956" i="47"/>
  <c r="R1957" i="47"/>
  <c r="R1958" i="47"/>
  <c r="R1959" i="47"/>
  <c r="R1960" i="47"/>
  <c r="R1961" i="47"/>
  <c r="R1962" i="47"/>
  <c r="R1963" i="47"/>
  <c r="R1964" i="47"/>
  <c r="R1965" i="47"/>
  <c r="R1966" i="47"/>
  <c r="R1967" i="47"/>
  <c r="R1968" i="47"/>
  <c r="R1969" i="47"/>
  <c r="R1970" i="47"/>
  <c r="R1971" i="47"/>
  <c r="R1972" i="47"/>
  <c r="R1973" i="47"/>
  <c r="R1974" i="47"/>
  <c r="R1975" i="47"/>
  <c r="R1976" i="47"/>
  <c r="R1977" i="47"/>
  <c r="R1978" i="47"/>
  <c r="R1979" i="47"/>
  <c r="R1980" i="47"/>
  <c r="R1981" i="47"/>
  <c r="R1982" i="47"/>
  <c r="R1983" i="47"/>
  <c r="R1984" i="47"/>
  <c r="R1985" i="47"/>
  <c r="R1986" i="47"/>
  <c r="R1987" i="47"/>
  <c r="R1988" i="47"/>
  <c r="R1989" i="47"/>
  <c r="R1990" i="47"/>
  <c r="R1991" i="47"/>
  <c r="R1992" i="47"/>
  <c r="R1993" i="47"/>
  <c r="R1994" i="47"/>
  <c r="R1995" i="47"/>
  <c r="R1996" i="47"/>
  <c r="R1997" i="47"/>
  <c r="R1998" i="47"/>
  <c r="R1999" i="47"/>
  <c r="R2000" i="47"/>
  <c r="R2001" i="47"/>
  <c r="R2002" i="47"/>
  <c r="R2003" i="47"/>
  <c r="R2004" i="47"/>
  <c r="R2005" i="47"/>
  <c r="R2006" i="47"/>
  <c r="R2007" i="47"/>
  <c r="R2008" i="47"/>
  <c r="R2009" i="47"/>
  <c r="R2010" i="47"/>
  <c r="R2011" i="47"/>
  <c r="R2012" i="47"/>
  <c r="R2013" i="47"/>
  <c r="R2014" i="47"/>
  <c r="R2015" i="47"/>
  <c r="R2016" i="47"/>
  <c r="R2017" i="47"/>
  <c r="R2018" i="47"/>
  <c r="R2019" i="47"/>
  <c r="R2020" i="47"/>
  <c r="R2021" i="47"/>
  <c r="R2022" i="47"/>
  <c r="R2023" i="47"/>
  <c r="R2024" i="47"/>
  <c r="R2025" i="47"/>
  <c r="R2026" i="47"/>
  <c r="R2027" i="47"/>
  <c r="R2028" i="47"/>
  <c r="R2029" i="47"/>
  <c r="R2030" i="47"/>
  <c r="R2031" i="47"/>
  <c r="R2032" i="47"/>
  <c r="R2033" i="47"/>
  <c r="R2034" i="47"/>
  <c r="R2035" i="47"/>
  <c r="R2036" i="47"/>
  <c r="R2037" i="47"/>
  <c r="R2038" i="47"/>
  <c r="R2039" i="47"/>
  <c r="R2040" i="47"/>
  <c r="R2041" i="47"/>
  <c r="R2042" i="47"/>
  <c r="R2043" i="47"/>
  <c r="R2044" i="47"/>
  <c r="R2045" i="47"/>
  <c r="R2046" i="47"/>
  <c r="R2047" i="47"/>
  <c r="R2048" i="47"/>
  <c r="R2049" i="47"/>
  <c r="R2050" i="47"/>
  <c r="R2051" i="47"/>
  <c r="R2052" i="47"/>
  <c r="R2053" i="47"/>
  <c r="R2054" i="47"/>
  <c r="R2055" i="47"/>
  <c r="R2056" i="47"/>
  <c r="R2057" i="47"/>
  <c r="R2058" i="47"/>
  <c r="R2059" i="47"/>
  <c r="R2060" i="47"/>
  <c r="R2061" i="47"/>
  <c r="R2062" i="47"/>
  <c r="R2063" i="47"/>
  <c r="R2064" i="47"/>
  <c r="R2065" i="47"/>
  <c r="R2066" i="47"/>
  <c r="R2067" i="47"/>
  <c r="R2068" i="47"/>
  <c r="R2069" i="47"/>
  <c r="R2070" i="47"/>
  <c r="R2071" i="47"/>
  <c r="R2072" i="47"/>
  <c r="R2073" i="47"/>
  <c r="R2074" i="47"/>
  <c r="R2075" i="47"/>
  <c r="R2076" i="47"/>
  <c r="R2077" i="47"/>
  <c r="R2078" i="47"/>
  <c r="R2079" i="47"/>
  <c r="R2080" i="47"/>
  <c r="R2081" i="47"/>
  <c r="R2082" i="47"/>
  <c r="R2083" i="47"/>
  <c r="R2084" i="47"/>
  <c r="R2085" i="47"/>
  <c r="R2086" i="47"/>
  <c r="R2087" i="47"/>
  <c r="R2088" i="47"/>
  <c r="R2089" i="47"/>
  <c r="R2090" i="47"/>
  <c r="R2091" i="47"/>
  <c r="R2092" i="47"/>
  <c r="R2093" i="47"/>
  <c r="R2094" i="47"/>
  <c r="R2095" i="47"/>
  <c r="R2096" i="47"/>
  <c r="R2097" i="47"/>
  <c r="R2098" i="47"/>
  <c r="R2099" i="47"/>
  <c r="R2100" i="47"/>
  <c r="R2101" i="47"/>
  <c r="R2102" i="47"/>
  <c r="R2103" i="47"/>
  <c r="R2104" i="47"/>
  <c r="R2105" i="47"/>
  <c r="R2106" i="47"/>
  <c r="R2107" i="47"/>
  <c r="R2108" i="47"/>
  <c r="R2109" i="47"/>
  <c r="R2110" i="47"/>
  <c r="R2111" i="47"/>
  <c r="R2112" i="47"/>
  <c r="R2113" i="47"/>
  <c r="R2114" i="47"/>
  <c r="R2115" i="47"/>
  <c r="R2116" i="47"/>
  <c r="R2117" i="47"/>
  <c r="R2118" i="47"/>
  <c r="R2119" i="47"/>
  <c r="R2120" i="47"/>
  <c r="R2121" i="47"/>
  <c r="R2122" i="47"/>
  <c r="R2123" i="47"/>
  <c r="R2124" i="47"/>
  <c r="R2125" i="47"/>
  <c r="R2126" i="47"/>
  <c r="R2127" i="47"/>
  <c r="R2128" i="47"/>
  <c r="R2129" i="47"/>
  <c r="R2130" i="47"/>
  <c r="R2131" i="47"/>
  <c r="R2132" i="47"/>
  <c r="R2133" i="47"/>
  <c r="R2134" i="47"/>
  <c r="R2135" i="47"/>
  <c r="R2136" i="47"/>
  <c r="R2137" i="47"/>
  <c r="R2138" i="47"/>
  <c r="R2139" i="47"/>
  <c r="R2140" i="47"/>
  <c r="R2141" i="47"/>
  <c r="R2142" i="47"/>
  <c r="R2143" i="47"/>
  <c r="R2144" i="47"/>
  <c r="R2145" i="47"/>
  <c r="R2146" i="47"/>
  <c r="R2147" i="47"/>
  <c r="R2148" i="47"/>
  <c r="R2149" i="47"/>
  <c r="R2150" i="47"/>
  <c r="R2151" i="47"/>
  <c r="R2152" i="47"/>
  <c r="R2153" i="47"/>
  <c r="R2154" i="47"/>
  <c r="R2155" i="47"/>
  <c r="R2156" i="47"/>
  <c r="R2157" i="47"/>
  <c r="R2158" i="47"/>
  <c r="R2159" i="47"/>
  <c r="R2160" i="47"/>
  <c r="R2161" i="47"/>
  <c r="R2162" i="47"/>
  <c r="R2163" i="47"/>
  <c r="R2164" i="47"/>
  <c r="R2165" i="47"/>
  <c r="R2166" i="47"/>
  <c r="R2167" i="47"/>
  <c r="R2168" i="47"/>
  <c r="R2169" i="47"/>
  <c r="R2170" i="47"/>
  <c r="R2171" i="47"/>
  <c r="R2172" i="47"/>
  <c r="R2173" i="47"/>
  <c r="R2174" i="47"/>
  <c r="R2175" i="47"/>
  <c r="R2176" i="47"/>
  <c r="R2177" i="47"/>
  <c r="R2178" i="47"/>
  <c r="R2179" i="47"/>
  <c r="R2180" i="47"/>
  <c r="R2181" i="47"/>
  <c r="R2182" i="47"/>
  <c r="R2183" i="47"/>
  <c r="R2184" i="47"/>
  <c r="R2185" i="47"/>
  <c r="R2186" i="47"/>
  <c r="R2187" i="47"/>
  <c r="R2188" i="47"/>
  <c r="R2189" i="47"/>
  <c r="R2190" i="47"/>
  <c r="R2191" i="47"/>
  <c r="R2192" i="47"/>
  <c r="R2193" i="47"/>
  <c r="R2194" i="47"/>
  <c r="R2195" i="47"/>
  <c r="R2196" i="47"/>
  <c r="R2197" i="47"/>
  <c r="R2198" i="47"/>
  <c r="R2199" i="47"/>
  <c r="R2200" i="47"/>
  <c r="R2201" i="47"/>
  <c r="R2202" i="47"/>
  <c r="R2203" i="47"/>
  <c r="R2204" i="47"/>
  <c r="R2205" i="47"/>
  <c r="R2206" i="47"/>
  <c r="R2207" i="47"/>
  <c r="R2208" i="47"/>
  <c r="R2209" i="47"/>
  <c r="R2210" i="47"/>
  <c r="R2211" i="47"/>
  <c r="R2212" i="47"/>
  <c r="R2213" i="47"/>
  <c r="R2214" i="47"/>
  <c r="R2215" i="47"/>
  <c r="R2216" i="47"/>
  <c r="R2217" i="47"/>
  <c r="R2218" i="47"/>
  <c r="R2219" i="47"/>
  <c r="R2220" i="47"/>
  <c r="R2221" i="47"/>
  <c r="R2222" i="47"/>
  <c r="R2223" i="47"/>
  <c r="R2224" i="47"/>
  <c r="R2225" i="47"/>
  <c r="R2226" i="47"/>
  <c r="R2227" i="47"/>
  <c r="R2228" i="47"/>
  <c r="R2229" i="47"/>
  <c r="R2230" i="47"/>
  <c r="R2231" i="47"/>
  <c r="R2232" i="47"/>
  <c r="R2233" i="47"/>
  <c r="R2234" i="47"/>
  <c r="R2235" i="47"/>
  <c r="R2236" i="47"/>
  <c r="R2237" i="47"/>
  <c r="R2238" i="47"/>
  <c r="R2239" i="47"/>
  <c r="R2240" i="47"/>
  <c r="R2241" i="47"/>
  <c r="R2242" i="47"/>
  <c r="R2243" i="47"/>
  <c r="R2244" i="47"/>
  <c r="R2245" i="47"/>
  <c r="R2246" i="47"/>
  <c r="R2247" i="47"/>
  <c r="R2248" i="47"/>
  <c r="R2249" i="47"/>
  <c r="R2250" i="47"/>
  <c r="R2251" i="47"/>
  <c r="R2252" i="47"/>
  <c r="R2253" i="47"/>
  <c r="R2254" i="47"/>
  <c r="R2255" i="47"/>
  <c r="R2256" i="47"/>
  <c r="R2257" i="47"/>
  <c r="R2258" i="47"/>
  <c r="R2259" i="47"/>
  <c r="R2260" i="47"/>
  <c r="R2261" i="47"/>
  <c r="R2262" i="47"/>
  <c r="R2263" i="47"/>
  <c r="R2264" i="47"/>
  <c r="R2265" i="47"/>
  <c r="R2266" i="47"/>
  <c r="R2267" i="47"/>
  <c r="R2268" i="47"/>
  <c r="R2269" i="47"/>
  <c r="R2270" i="47"/>
  <c r="R2271" i="47"/>
  <c r="R2272" i="47"/>
  <c r="R2273" i="47"/>
  <c r="R2274" i="47"/>
  <c r="R2275" i="47"/>
  <c r="R2276" i="47"/>
  <c r="R2277" i="47"/>
  <c r="R2278" i="47"/>
  <c r="R2279" i="47"/>
  <c r="R2280" i="47"/>
  <c r="R2281" i="47"/>
  <c r="R2282" i="47"/>
  <c r="R2283" i="47"/>
  <c r="R2284" i="47"/>
  <c r="R2285" i="47"/>
  <c r="R2286" i="47"/>
  <c r="R2287" i="47"/>
  <c r="R2288" i="47"/>
  <c r="R2289" i="47"/>
  <c r="R2290" i="47"/>
  <c r="R2291" i="47"/>
  <c r="R2292" i="47"/>
  <c r="R2293" i="47"/>
  <c r="R2294" i="47"/>
  <c r="R2295" i="47"/>
  <c r="R2296" i="47"/>
  <c r="R2297" i="47"/>
  <c r="R2298" i="47"/>
  <c r="R2299" i="47"/>
  <c r="R2300" i="47"/>
  <c r="R2301" i="47"/>
  <c r="R2302" i="47"/>
  <c r="R2303" i="47"/>
  <c r="R2304" i="47"/>
  <c r="R2305" i="47"/>
  <c r="R2306" i="47"/>
  <c r="R2307" i="47"/>
  <c r="R2308" i="47"/>
  <c r="R2309" i="47"/>
  <c r="R2310" i="47"/>
  <c r="R2311" i="47"/>
  <c r="R2312" i="47"/>
  <c r="R2313" i="47"/>
  <c r="R2314" i="47"/>
  <c r="R2315" i="47"/>
  <c r="R2316" i="47"/>
  <c r="R2317" i="47"/>
  <c r="R2318" i="47"/>
  <c r="R2319" i="47"/>
  <c r="R2320" i="47"/>
  <c r="R2321" i="47"/>
  <c r="R2322" i="47"/>
  <c r="R2323" i="47"/>
  <c r="R2324" i="47"/>
  <c r="R2325" i="47"/>
  <c r="R2326" i="47"/>
  <c r="R2327" i="47"/>
  <c r="R2328" i="47"/>
  <c r="R2329" i="47"/>
  <c r="R2330" i="47"/>
  <c r="R2331" i="47"/>
  <c r="R2332" i="47"/>
  <c r="R2333" i="47"/>
  <c r="R2334" i="47"/>
  <c r="R2335" i="47"/>
  <c r="R2336" i="47"/>
  <c r="R2337" i="47"/>
  <c r="R2338" i="47"/>
  <c r="R2339" i="47"/>
  <c r="R2340" i="47"/>
  <c r="R2341" i="47"/>
  <c r="R2342" i="47"/>
  <c r="R2343" i="47"/>
  <c r="R2344" i="47"/>
  <c r="R2345" i="47"/>
  <c r="R2346" i="47"/>
  <c r="R2347" i="47"/>
  <c r="R2348" i="47"/>
  <c r="R2349" i="47"/>
  <c r="R2350" i="47"/>
  <c r="R2351" i="47"/>
  <c r="R2352" i="47"/>
  <c r="R2353" i="47"/>
  <c r="R2354" i="47"/>
  <c r="R2355" i="47"/>
  <c r="R2356" i="47"/>
  <c r="R2357" i="47"/>
  <c r="R2358" i="47"/>
  <c r="R2359" i="47"/>
  <c r="R2360" i="47"/>
  <c r="R2361" i="47"/>
  <c r="R2362" i="47"/>
  <c r="R2363" i="47"/>
  <c r="R2364" i="47"/>
  <c r="R2365" i="47"/>
  <c r="R2366" i="47"/>
  <c r="R2367" i="47"/>
  <c r="R2368" i="47"/>
  <c r="R2369" i="47"/>
  <c r="R2370" i="47"/>
  <c r="R2371" i="47"/>
  <c r="R2372" i="47"/>
  <c r="R2373" i="47"/>
  <c r="R2374" i="47"/>
  <c r="R2375" i="47"/>
  <c r="R2376" i="47"/>
  <c r="R2377" i="47"/>
  <c r="R2378" i="47"/>
  <c r="R2379" i="47"/>
  <c r="R2380" i="47"/>
  <c r="R2381" i="47"/>
  <c r="R2382" i="47"/>
  <c r="R2383" i="47"/>
  <c r="R2384" i="47"/>
  <c r="R2385" i="47"/>
  <c r="R2386" i="47"/>
  <c r="R2387" i="47"/>
  <c r="R2388" i="47"/>
  <c r="R2389" i="47"/>
  <c r="R2390" i="47"/>
  <c r="R2391" i="47"/>
  <c r="R2392" i="47"/>
  <c r="R2393" i="47"/>
  <c r="R2394" i="47"/>
  <c r="R2395" i="47"/>
  <c r="R2396" i="47"/>
  <c r="R2397" i="47"/>
  <c r="R2398" i="47"/>
  <c r="R2399" i="47"/>
  <c r="R2400" i="47"/>
  <c r="R2401" i="47"/>
  <c r="R2402" i="47"/>
  <c r="R2403" i="47"/>
  <c r="R2404" i="47"/>
  <c r="R2405" i="47"/>
  <c r="R2406" i="47"/>
  <c r="R2407" i="47"/>
  <c r="R2408" i="47"/>
  <c r="R2409" i="47"/>
  <c r="R2410" i="47"/>
  <c r="R2411" i="47"/>
  <c r="R2412" i="47"/>
  <c r="R2413" i="47"/>
  <c r="R2414" i="47"/>
  <c r="R2415" i="47"/>
  <c r="R2416" i="47"/>
  <c r="R2417" i="47"/>
  <c r="R2418" i="47"/>
  <c r="R2419" i="47"/>
  <c r="R2420" i="47"/>
  <c r="R2421" i="47"/>
  <c r="R2422" i="47"/>
  <c r="R2423" i="47"/>
  <c r="R2424" i="47"/>
  <c r="R2425" i="47"/>
  <c r="R2426" i="47"/>
  <c r="R2427" i="47"/>
  <c r="R2428" i="47"/>
  <c r="R2429" i="47"/>
  <c r="R2430" i="47"/>
  <c r="R2431" i="47"/>
  <c r="R2432" i="47"/>
  <c r="R2433" i="47"/>
  <c r="R2434" i="47"/>
  <c r="R2435" i="47"/>
  <c r="R2436" i="47"/>
  <c r="R2437" i="47"/>
  <c r="R2438" i="47"/>
  <c r="R2439" i="47"/>
  <c r="R2440" i="47"/>
  <c r="R2441" i="47"/>
  <c r="R2442" i="47"/>
  <c r="R2443" i="47"/>
  <c r="R2444" i="47"/>
  <c r="R2445" i="47"/>
  <c r="R2446" i="47"/>
  <c r="R2447" i="47"/>
  <c r="R2448" i="47"/>
  <c r="R2449" i="47"/>
  <c r="R2450" i="47"/>
  <c r="R2451" i="47"/>
  <c r="R2452" i="47"/>
  <c r="R2453" i="47"/>
  <c r="R2454" i="47"/>
  <c r="R2455" i="47"/>
  <c r="R2456" i="47"/>
  <c r="R2457" i="47"/>
  <c r="R2458" i="47"/>
  <c r="R2459" i="47"/>
  <c r="R2460" i="47"/>
  <c r="R2461" i="47"/>
  <c r="R2462" i="47"/>
  <c r="R2463" i="47"/>
  <c r="R2464" i="47"/>
  <c r="R2465" i="47"/>
  <c r="R2466" i="47"/>
  <c r="R2467" i="47"/>
  <c r="R2468" i="47"/>
  <c r="R2469" i="47"/>
  <c r="R2470" i="47"/>
  <c r="R2471" i="47"/>
  <c r="R2472" i="47"/>
  <c r="R2473" i="47"/>
  <c r="R2474" i="47"/>
  <c r="R2475" i="47"/>
  <c r="R2476" i="47"/>
  <c r="R2477" i="47"/>
  <c r="R2478" i="47"/>
  <c r="R2479" i="47"/>
  <c r="R2480" i="47"/>
  <c r="R2481" i="47"/>
  <c r="R2482" i="47"/>
  <c r="R2483" i="47"/>
  <c r="R2484" i="47"/>
  <c r="R2485" i="47"/>
  <c r="R2486" i="47"/>
  <c r="R2487" i="47"/>
  <c r="R2488" i="47"/>
  <c r="R2489" i="47"/>
  <c r="R2490" i="47"/>
  <c r="R2491" i="47"/>
  <c r="R2492" i="47"/>
  <c r="R2493" i="47"/>
  <c r="R2494" i="47"/>
  <c r="R2495" i="47"/>
  <c r="R2496" i="47"/>
  <c r="R2497" i="47"/>
  <c r="R2498" i="47"/>
  <c r="R2499" i="47"/>
  <c r="R2500" i="47"/>
  <c r="R2501" i="47"/>
  <c r="R2502" i="47"/>
  <c r="R2503" i="47"/>
  <c r="R2504" i="47"/>
  <c r="R2505" i="47"/>
  <c r="R2506" i="47"/>
  <c r="R2507" i="47"/>
  <c r="R2508" i="47"/>
  <c r="R2509" i="47"/>
  <c r="R2510" i="47"/>
  <c r="R2511" i="47"/>
  <c r="R2512" i="47"/>
  <c r="R2513" i="47"/>
  <c r="R2514" i="47"/>
  <c r="R2515" i="47"/>
  <c r="R2516" i="47"/>
  <c r="R2517" i="47"/>
  <c r="R2518" i="47"/>
  <c r="R2519" i="47"/>
  <c r="R2520" i="47"/>
  <c r="R2521" i="47"/>
  <c r="R2522" i="47"/>
  <c r="R2523" i="47"/>
  <c r="R2524" i="47"/>
  <c r="R2525" i="47"/>
  <c r="R2526" i="47"/>
  <c r="R2527" i="47"/>
  <c r="R2528" i="47"/>
  <c r="R2529" i="47"/>
  <c r="R2530" i="47"/>
  <c r="R2531" i="47"/>
  <c r="R2532" i="47"/>
  <c r="R2533" i="47"/>
  <c r="R2534" i="47"/>
  <c r="R2535" i="47"/>
  <c r="R2536" i="47"/>
  <c r="R2537" i="47"/>
  <c r="R2538" i="47"/>
  <c r="R2539" i="47"/>
  <c r="R2540" i="47"/>
  <c r="R2541" i="47"/>
  <c r="R2542" i="47"/>
  <c r="R2543" i="47"/>
  <c r="R2544" i="47"/>
  <c r="R2545" i="47"/>
  <c r="R2546" i="47"/>
  <c r="R2547" i="47"/>
  <c r="R2548" i="47"/>
  <c r="R2549" i="47"/>
  <c r="R2550" i="47"/>
  <c r="R2551" i="47"/>
  <c r="R2552" i="47"/>
  <c r="R2553" i="47"/>
  <c r="R2554" i="47"/>
  <c r="R2555" i="47"/>
  <c r="R2556" i="47"/>
  <c r="R2557" i="47"/>
  <c r="R2558" i="47"/>
  <c r="R2559" i="47"/>
  <c r="R2560" i="47"/>
  <c r="R2561" i="47"/>
  <c r="R2562" i="47"/>
  <c r="R2563" i="47"/>
  <c r="R2564" i="47"/>
  <c r="R2565" i="47"/>
  <c r="R2566" i="47"/>
  <c r="R2567" i="47"/>
  <c r="R2568" i="47"/>
  <c r="R2569" i="47"/>
  <c r="R2570" i="47"/>
  <c r="R2571" i="47"/>
  <c r="R2572" i="47"/>
  <c r="R2573" i="47"/>
  <c r="R2574" i="47"/>
  <c r="R2575" i="47"/>
  <c r="R2576" i="47"/>
  <c r="R2577" i="47"/>
  <c r="R2578" i="47"/>
  <c r="R2579" i="47"/>
  <c r="R2580" i="47"/>
  <c r="R2581" i="47"/>
  <c r="R2582" i="47"/>
  <c r="R2583" i="47"/>
  <c r="R2584" i="47"/>
  <c r="R2585" i="47"/>
  <c r="R2586" i="47"/>
  <c r="R2587" i="47"/>
  <c r="R2588" i="47"/>
  <c r="R2589" i="47"/>
  <c r="R2590" i="47"/>
  <c r="R2591" i="47"/>
  <c r="R2592" i="47"/>
  <c r="R2593" i="47"/>
  <c r="R2594" i="47"/>
  <c r="R2595" i="47"/>
  <c r="R2596" i="47"/>
  <c r="R2597" i="47"/>
  <c r="R2598" i="47"/>
  <c r="R2599" i="47"/>
  <c r="R2600" i="47"/>
  <c r="R2601" i="47"/>
  <c r="R2602" i="47"/>
  <c r="R2603" i="47"/>
  <c r="R2604" i="47"/>
  <c r="R2605" i="47"/>
  <c r="R2606" i="47"/>
  <c r="R2607" i="47"/>
  <c r="R2608" i="47"/>
  <c r="R2609" i="47"/>
  <c r="R2610" i="47"/>
  <c r="R2611" i="47"/>
  <c r="R2612" i="47"/>
  <c r="R2613" i="47"/>
  <c r="R2614" i="47"/>
  <c r="R2615" i="47"/>
  <c r="R2616" i="47"/>
  <c r="R2617" i="47"/>
  <c r="R2618" i="47"/>
  <c r="R2619" i="47"/>
  <c r="R2620" i="47"/>
  <c r="R2621" i="47"/>
  <c r="R2622" i="47"/>
  <c r="R2623" i="47"/>
  <c r="R2624" i="47"/>
  <c r="R2625" i="47"/>
  <c r="R2626" i="47"/>
  <c r="R2627" i="47"/>
  <c r="R2628" i="47"/>
  <c r="R2629" i="47"/>
  <c r="R2630" i="47"/>
  <c r="R2631" i="47"/>
  <c r="R2632" i="47"/>
  <c r="R2633" i="47"/>
  <c r="R2634" i="47"/>
  <c r="R2635" i="47"/>
  <c r="R2636" i="47"/>
  <c r="R2637" i="47"/>
  <c r="R2638" i="47"/>
  <c r="R2639" i="47"/>
  <c r="R2640" i="47"/>
  <c r="R2641" i="47"/>
  <c r="R2642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J102" i="47"/>
  <c r="J103" i="47"/>
  <c r="J104" i="47"/>
  <c r="J105" i="47"/>
  <c r="J106" i="47"/>
  <c r="J107" i="47"/>
  <c r="J108" i="47"/>
  <c r="J109" i="47"/>
  <c r="J110" i="47"/>
  <c r="J111" i="47"/>
  <c r="J112" i="47"/>
  <c r="J113" i="47"/>
  <c r="J114" i="47"/>
  <c r="J115" i="47"/>
  <c r="J116" i="47"/>
  <c r="J117" i="47"/>
  <c r="J118" i="47"/>
  <c r="J119" i="47"/>
  <c r="J120" i="47"/>
  <c r="J121" i="47"/>
  <c r="J122" i="47"/>
  <c r="J123" i="47"/>
  <c r="J124" i="47"/>
  <c r="J125" i="47"/>
  <c r="J126" i="47"/>
  <c r="J127" i="47"/>
  <c r="J128" i="47"/>
  <c r="J129" i="47"/>
  <c r="J130" i="47"/>
  <c r="J131" i="47"/>
  <c r="J132" i="47"/>
  <c r="J133" i="47"/>
  <c r="J134" i="47"/>
  <c r="J135" i="47"/>
  <c r="J136" i="47"/>
  <c r="J137" i="47"/>
  <c r="J138" i="47"/>
  <c r="J139" i="47"/>
  <c r="J140" i="47"/>
  <c r="J141" i="47"/>
  <c r="J142" i="47"/>
  <c r="J143" i="47"/>
  <c r="J144" i="47"/>
  <c r="J145" i="47"/>
  <c r="J146" i="47"/>
  <c r="J147" i="47"/>
  <c r="J148" i="47"/>
  <c r="J149" i="47"/>
  <c r="J150" i="47"/>
  <c r="J151" i="47"/>
  <c r="J152" i="47"/>
  <c r="J153" i="47"/>
  <c r="J154" i="47"/>
  <c r="J155" i="47"/>
  <c r="J156" i="47"/>
  <c r="J157" i="47"/>
  <c r="J158" i="47"/>
  <c r="J159" i="47"/>
  <c r="J160" i="47"/>
  <c r="J161" i="47"/>
  <c r="J162" i="47"/>
  <c r="J163" i="47"/>
  <c r="J164" i="47"/>
  <c r="J165" i="47"/>
  <c r="J166" i="47"/>
  <c r="J167" i="47"/>
  <c r="J168" i="47"/>
  <c r="J169" i="47"/>
  <c r="J170" i="47"/>
  <c r="J171" i="47"/>
  <c r="J172" i="47"/>
  <c r="J173" i="47"/>
  <c r="J174" i="47"/>
  <c r="J175" i="47"/>
  <c r="J176" i="47"/>
  <c r="J177" i="47"/>
  <c r="J178" i="47"/>
  <c r="J179" i="47"/>
  <c r="J180" i="47"/>
  <c r="J181" i="47"/>
  <c r="J182" i="47"/>
  <c r="J183" i="47"/>
  <c r="J184" i="47"/>
  <c r="J185" i="47"/>
  <c r="J186" i="47"/>
  <c r="J187" i="47"/>
  <c r="J188" i="47"/>
  <c r="J189" i="47"/>
  <c r="J190" i="47"/>
  <c r="J191" i="47"/>
  <c r="J192" i="47"/>
  <c r="J193" i="47"/>
  <c r="J194" i="47"/>
  <c r="J195" i="47"/>
  <c r="J196" i="47"/>
  <c r="J197" i="47"/>
  <c r="J198" i="47"/>
  <c r="J199" i="47"/>
  <c r="J200" i="47"/>
  <c r="J201" i="47"/>
  <c r="J202" i="47"/>
  <c r="J203" i="47"/>
  <c r="J204" i="47"/>
  <c r="J205" i="47"/>
  <c r="J206" i="47"/>
  <c r="J207" i="47"/>
  <c r="J208" i="47"/>
  <c r="J209" i="47"/>
  <c r="J210" i="47"/>
  <c r="J211" i="47"/>
  <c r="J212" i="47"/>
  <c r="J213" i="47"/>
  <c r="J214" i="47"/>
  <c r="J215" i="47"/>
  <c r="J216" i="47"/>
  <c r="J217" i="47"/>
  <c r="J218" i="47"/>
  <c r="J219" i="47"/>
  <c r="J220" i="47"/>
  <c r="J221" i="47"/>
  <c r="J222" i="47"/>
  <c r="J223" i="47"/>
  <c r="J224" i="47"/>
  <c r="J225" i="47"/>
  <c r="J226" i="47"/>
  <c r="J227" i="47"/>
  <c r="J228" i="47"/>
  <c r="J229" i="47"/>
  <c r="J230" i="47"/>
  <c r="J231" i="47"/>
  <c r="J232" i="47"/>
  <c r="J233" i="47"/>
  <c r="J234" i="47"/>
  <c r="J235" i="47"/>
  <c r="J236" i="47"/>
  <c r="J237" i="47"/>
  <c r="J238" i="47"/>
  <c r="J239" i="47"/>
  <c r="J240" i="47"/>
  <c r="J241" i="47"/>
  <c r="J242" i="47"/>
  <c r="J243" i="47"/>
  <c r="J244" i="47"/>
  <c r="J245" i="47"/>
  <c r="J246" i="47"/>
  <c r="J247" i="47"/>
  <c r="J248" i="47"/>
  <c r="J249" i="47"/>
  <c r="J250" i="47"/>
  <c r="J251" i="47"/>
  <c r="J252" i="47"/>
  <c r="J253" i="47"/>
  <c r="J254" i="47"/>
  <c r="J255" i="47"/>
  <c r="J256" i="47"/>
  <c r="J257" i="47"/>
  <c r="J258" i="47"/>
  <c r="J259" i="47"/>
  <c r="J260" i="47"/>
  <c r="J261" i="47"/>
  <c r="J262" i="47"/>
  <c r="J263" i="47"/>
  <c r="J264" i="47"/>
  <c r="J265" i="47"/>
  <c r="J266" i="47"/>
  <c r="J267" i="47"/>
  <c r="J268" i="47"/>
  <c r="J269" i="47"/>
  <c r="J270" i="47"/>
  <c r="J271" i="47"/>
  <c r="J272" i="47"/>
  <c r="J273" i="47"/>
  <c r="J274" i="47"/>
  <c r="J275" i="47"/>
  <c r="J276" i="47"/>
  <c r="J277" i="47"/>
  <c r="J278" i="47"/>
  <c r="J279" i="47"/>
  <c r="J280" i="47"/>
  <c r="J281" i="47"/>
  <c r="J282" i="47"/>
  <c r="J283" i="47"/>
  <c r="J284" i="47"/>
  <c r="J285" i="47"/>
  <c r="J286" i="47"/>
  <c r="J287" i="47"/>
  <c r="J288" i="47"/>
  <c r="J289" i="47"/>
  <c r="J290" i="47"/>
  <c r="J291" i="47"/>
  <c r="J292" i="47"/>
  <c r="J293" i="47"/>
  <c r="J294" i="47"/>
  <c r="J295" i="47"/>
  <c r="J296" i="47"/>
  <c r="J297" i="47"/>
  <c r="J298" i="47"/>
  <c r="J299" i="47"/>
  <c r="J300" i="47"/>
  <c r="J301" i="47"/>
  <c r="J302" i="47"/>
  <c r="J303" i="47"/>
  <c r="J304" i="47"/>
  <c r="J305" i="47"/>
  <c r="J306" i="47"/>
  <c r="J307" i="47"/>
  <c r="J308" i="47"/>
  <c r="J309" i="47"/>
  <c r="J310" i="47"/>
  <c r="J311" i="47"/>
  <c r="J312" i="47"/>
  <c r="J313" i="47"/>
  <c r="J314" i="47"/>
  <c r="J315" i="47"/>
  <c r="J316" i="47"/>
  <c r="J317" i="47"/>
  <c r="J318" i="47"/>
  <c r="J319" i="47"/>
  <c r="J320" i="47"/>
  <c r="J321" i="47"/>
  <c r="J322" i="47"/>
  <c r="J323" i="47"/>
  <c r="J324" i="47"/>
  <c r="J325" i="47"/>
  <c r="J326" i="47"/>
  <c r="J327" i="47"/>
  <c r="J328" i="47"/>
  <c r="J329" i="47"/>
  <c r="J330" i="47"/>
  <c r="J331" i="47"/>
  <c r="J332" i="47"/>
  <c r="J333" i="47"/>
  <c r="J334" i="47"/>
  <c r="J335" i="47"/>
  <c r="J336" i="47"/>
  <c r="J337" i="47"/>
  <c r="J338" i="47"/>
  <c r="J339" i="47"/>
  <c r="J340" i="47"/>
  <c r="J341" i="47"/>
  <c r="J342" i="47"/>
  <c r="J343" i="47"/>
  <c r="J344" i="47"/>
  <c r="J345" i="47"/>
  <c r="J346" i="47"/>
  <c r="J347" i="47"/>
  <c r="J348" i="47"/>
  <c r="J349" i="47"/>
  <c r="J350" i="47"/>
  <c r="J351" i="47"/>
  <c r="J352" i="47"/>
  <c r="J353" i="47"/>
  <c r="J354" i="47"/>
  <c r="J355" i="47"/>
  <c r="J356" i="47"/>
  <c r="J357" i="47"/>
  <c r="J358" i="47"/>
  <c r="J359" i="47"/>
  <c r="J360" i="47"/>
  <c r="J361" i="47"/>
  <c r="J362" i="47"/>
  <c r="J363" i="47"/>
  <c r="J364" i="47"/>
  <c r="J365" i="47"/>
  <c r="J366" i="47"/>
  <c r="J367" i="47"/>
  <c r="J368" i="47"/>
  <c r="J369" i="47"/>
  <c r="J370" i="47"/>
  <c r="J371" i="47"/>
  <c r="J372" i="47"/>
  <c r="J373" i="47"/>
  <c r="J374" i="47"/>
  <c r="J375" i="47"/>
  <c r="J376" i="47"/>
  <c r="J377" i="47"/>
  <c r="J378" i="47"/>
  <c r="J379" i="47"/>
  <c r="J380" i="47"/>
  <c r="J381" i="47"/>
  <c r="J382" i="47"/>
  <c r="J383" i="47"/>
  <c r="J384" i="47"/>
  <c r="J385" i="47"/>
  <c r="J386" i="47"/>
  <c r="J387" i="47"/>
  <c r="J388" i="47"/>
  <c r="J389" i="47"/>
  <c r="J390" i="47"/>
  <c r="J391" i="47"/>
  <c r="J392" i="47"/>
  <c r="J393" i="47"/>
  <c r="J394" i="47"/>
  <c r="J395" i="47"/>
  <c r="J396" i="47"/>
  <c r="J397" i="47"/>
  <c r="J398" i="47"/>
  <c r="J399" i="47"/>
  <c r="J400" i="47"/>
  <c r="J401" i="47"/>
  <c r="J402" i="47"/>
  <c r="J403" i="47"/>
  <c r="J404" i="47"/>
  <c r="J405" i="47"/>
  <c r="J406" i="47"/>
  <c r="J407" i="47"/>
  <c r="J408" i="47"/>
  <c r="J409" i="47"/>
  <c r="J410" i="47"/>
  <c r="J411" i="47"/>
  <c r="J412" i="47"/>
  <c r="J413" i="47"/>
  <c r="J414" i="47"/>
  <c r="J415" i="47"/>
  <c r="J416" i="47"/>
  <c r="J417" i="47"/>
  <c r="J418" i="47"/>
  <c r="J419" i="47"/>
  <c r="J420" i="47"/>
  <c r="J421" i="47"/>
  <c r="J422" i="47"/>
  <c r="J423" i="47"/>
  <c r="J424" i="47"/>
  <c r="J425" i="47"/>
  <c r="J426" i="47"/>
  <c r="J427" i="47"/>
  <c r="J428" i="47"/>
  <c r="J429" i="47"/>
  <c r="J430" i="47"/>
  <c r="J431" i="47"/>
  <c r="J432" i="47"/>
  <c r="J433" i="47"/>
  <c r="J434" i="47"/>
  <c r="J435" i="47"/>
  <c r="J436" i="47"/>
  <c r="J437" i="47"/>
  <c r="J438" i="47"/>
  <c r="J439" i="47"/>
  <c r="J440" i="47"/>
  <c r="J441" i="47"/>
  <c r="J442" i="47"/>
  <c r="J443" i="47"/>
  <c r="J444" i="47"/>
  <c r="J445" i="47"/>
  <c r="J446" i="47"/>
  <c r="J447" i="47"/>
  <c r="J448" i="47"/>
  <c r="J449" i="47"/>
  <c r="J450" i="47"/>
  <c r="J451" i="47"/>
  <c r="J452" i="47"/>
  <c r="J453" i="47"/>
  <c r="J454" i="47"/>
  <c r="J455" i="47"/>
  <c r="J456" i="47"/>
  <c r="J457" i="47"/>
  <c r="J458" i="47"/>
  <c r="J459" i="47"/>
  <c r="J460" i="47"/>
  <c r="J461" i="47"/>
  <c r="J462" i="47"/>
  <c r="J463" i="47"/>
  <c r="J464" i="47"/>
  <c r="J465" i="47"/>
  <c r="J466" i="47"/>
  <c r="J467" i="47"/>
  <c r="J468" i="47"/>
  <c r="J469" i="47"/>
  <c r="J470" i="47"/>
  <c r="J471" i="47"/>
  <c r="J472" i="47"/>
  <c r="J473" i="47"/>
  <c r="J474" i="47"/>
  <c r="J475" i="47"/>
  <c r="J476" i="47"/>
  <c r="J477" i="47"/>
  <c r="J478" i="47"/>
  <c r="J479" i="47"/>
  <c r="J480" i="47"/>
  <c r="J481" i="47"/>
  <c r="J482" i="47"/>
  <c r="J483" i="47"/>
  <c r="J484" i="47"/>
  <c r="J485" i="47"/>
  <c r="J486" i="47"/>
  <c r="J487" i="47"/>
  <c r="J488" i="47"/>
  <c r="J489" i="47"/>
  <c r="J490" i="47"/>
  <c r="J491" i="47"/>
  <c r="J492" i="47"/>
  <c r="J493" i="47"/>
  <c r="J494" i="47"/>
  <c r="J495" i="47"/>
  <c r="J496" i="47"/>
  <c r="J497" i="47"/>
  <c r="J498" i="47"/>
  <c r="J499" i="47"/>
  <c r="J500" i="47"/>
  <c r="J501" i="47"/>
  <c r="J502" i="47"/>
  <c r="J503" i="47"/>
  <c r="J504" i="47"/>
  <c r="J505" i="47"/>
  <c r="J506" i="47"/>
  <c r="J507" i="47"/>
  <c r="J508" i="47"/>
  <c r="J509" i="47"/>
  <c r="J510" i="47"/>
  <c r="J511" i="47"/>
  <c r="J512" i="47"/>
  <c r="J513" i="47"/>
  <c r="J514" i="47"/>
  <c r="J515" i="47"/>
  <c r="J516" i="47"/>
  <c r="J517" i="47"/>
  <c r="J518" i="47"/>
  <c r="J519" i="47"/>
  <c r="J520" i="47"/>
  <c r="J521" i="47"/>
  <c r="J522" i="47"/>
  <c r="J523" i="47"/>
  <c r="J524" i="47"/>
  <c r="J525" i="47"/>
  <c r="J526" i="47"/>
  <c r="J527" i="47"/>
  <c r="J528" i="47"/>
  <c r="J529" i="47"/>
  <c r="J530" i="47"/>
  <c r="J531" i="47"/>
  <c r="J532" i="47"/>
  <c r="J533" i="47"/>
  <c r="J534" i="47"/>
  <c r="J535" i="47"/>
  <c r="J536" i="47"/>
  <c r="J537" i="47"/>
  <c r="J538" i="47"/>
  <c r="J539" i="47"/>
  <c r="J540" i="47"/>
  <c r="J541" i="47"/>
  <c r="J542" i="47"/>
  <c r="J543" i="47"/>
  <c r="J544" i="47"/>
  <c r="J545" i="47"/>
  <c r="J546" i="47"/>
  <c r="J547" i="47"/>
  <c r="J548" i="47"/>
  <c r="J549" i="47"/>
  <c r="J550" i="47"/>
  <c r="J551" i="47"/>
  <c r="J552" i="47"/>
  <c r="J553" i="47"/>
  <c r="J554" i="47"/>
  <c r="J555" i="47"/>
  <c r="J556" i="47"/>
  <c r="J557" i="47"/>
  <c r="J558" i="47"/>
  <c r="J559" i="47"/>
  <c r="J560" i="47"/>
  <c r="J561" i="47"/>
  <c r="J562" i="47"/>
  <c r="J563" i="47"/>
  <c r="J564" i="47"/>
  <c r="J565" i="47"/>
  <c r="J566" i="47"/>
  <c r="J567" i="47"/>
  <c r="J568" i="47"/>
  <c r="J569" i="47"/>
  <c r="J570" i="47"/>
  <c r="J571" i="47"/>
  <c r="J572" i="47"/>
  <c r="J573" i="47"/>
  <c r="J574" i="47"/>
  <c r="J575" i="47"/>
  <c r="J576" i="47"/>
  <c r="J577" i="47"/>
  <c r="J578" i="47"/>
  <c r="J579" i="47"/>
  <c r="J580" i="47"/>
  <c r="J581" i="47"/>
  <c r="J582" i="47"/>
  <c r="J583" i="47"/>
  <c r="J584" i="47"/>
  <c r="J585" i="47"/>
  <c r="J586" i="47"/>
  <c r="J587" i="47"/>
  <c r="J588" i="47"/>
  <c r="J589" i="47"/>
  <c r="J590" i="47"/>
  <c r="J591" i="47"/>
  <c r="J592" i="47"/>
  <c r="J593" i="47"/>
  <c r="J594" i="47"/>
  <c r="J595" i="47"/>
  <c r="J596" i="47"/>
  <c r="J597" i="47"/>
  <c r="J598" i="47"/>
  <c r="J599" i="47"/>
  <c r="J600" i="47"/>
  <c r="J601" i="47"/>
  <c r="J602" i="47"/>
  <c r="J603" i="47"/>
  <c r="J604" i="47"/>
  <c r="J605" i="47"/>
  <c r="J606" i="47"/>
  <c r="J607" i="47"/>
  <c r="J608" i="47"/>
  <c r="J609" i="47"/>
  <c r="J610" i="47"/>
  <c r="J611" i="47"/>
  <c r="J612" i="47"/>
  <c r="J613" i="47"/>
  <c r="J614" i="47"/>
  <c r="J615" i="47"/>
  <c r="J616" i="47"/>
  <c r="J617" i="47"/>
  <c r="J618" i="47"/>
  <c r="J619" i="47"/>
  <c r="J620" i="47"/>
  <c r="J621" i="47"/>
  <c r="J622" i="47"/>
  <c r="J623" i="47"/>
  <c r="J624" i="47"/>
  <c r="J625" i="47"/>
  <c r="J626" i="47"/>
  <c r="J627" i="47"/>
  <c r="J628" i="47"/>
  <c r="J629" i="47"/>
  <c r="J630" i="47"/>
  <c r="J631" i="47"/>
  <c r="J632" i="47"/>
  <c r="J633" i="47"/>
  <c r="J634" i="47"/>
  <c r="J635" i="47"/>
  <c r="J636" i="47"/>
  <c r="J637" i="47"/>
  <c r="J638" i="47"/>
  <c r="J639" i="47"/>
  <c r="J640" i="47"/>
  <c r="J641" i="47"/>
  <c r="J642" i="47"/>
  <c r="J643" i="47"/>
  <c r="J644" i="47"/>
  <c r="J645" i="47"/>
  <c r="J646" i="47"/>
  <c r="J647" i="47"/>
  <c r="J648" i="47"/>
  <c r="J649" i="47"/>
  <c r="J650" i="47"/>
  <c r="J651" i="47"/>
  <c r="J652" i="47"/>
  <c r="J653" i="47"/>
  <c r="J654" i="47"/>
  <c r="J655" i="47"/>
  <c r="J656" i="47"/>
  <c r="J657" i="47"/>
  <c r="J658" i="47"/>
  <c r="J659" i="47"/>
  <c r="J660" i="47"/>
  <c r="J661" i="47"/>
  <c r="J662" i="47"/>
  <c r="J663" i="47"/>
  <c r="J664" i="47"/>
  <c r="J665" i="47"/>
  <c r="J666" i="47"/>
  <c r="J667" i="47"/>
  <c r="J668" i="47"/>
  <c r="J669" i="47"/>
  <c r="J670" i="47"/>
  <c r="J671" i="47"/>
  <c r="J672" i="47"/>
  <c r="J673" i="47"/>
  <c r="J674" i="47"/>
  <c r="J675" i="47"/>
  <c r="J676" i="47"/>
  <c r="J677" i="47"/>
  <c r="J678" i="47"/>
  <c r="J679" i="47"/>
  <c r="J680" i="47"/>
  <c r="J681" i="47"/>
  <c r="J682" i="47"/>
  <c r="J683" i="47"/>
  <c r="J684" i="47"/>
  <c r="J685" i="47"/>
  <c r="J686" i="47"/>
  <c r="J687" i="47"/>
  <c r="J688" i="47"/>
  <c r="J689" i="47"/>
  <c r="J690" i="47"/>
  <c r="J691" i="47"/>
  <c r="J692" i="47"/>
  <c r="J693" i="47"/>
  <c r="J694" i="47"/>
  <c r="J695" i="47"/>
  <c r="J696" i="47"/>
  <c r="J697" i="47"/>
  <c r="J698" i="47"/>
  <c r="J699" i="47"/>
  <c r="J700" i="47"/>
  <c r="J701" i="47"/>
  <c r="J702" i="47"/>
  <c r="J703" i="47"/>
  <c r="J704" i="47"/>
  <c r="J705" i="47"/>
  <c r="J706" i="47"/>
  <c r="J707" i="47"/>
  <c r="J708" i="47"/>
  <c r="J709" i="47"/>
  <c r="J710" i="47"/>
  <c r="J711" i="47"/>
  <c r="J712" i="47"/>
  <c r="J713" i="47"/>
  <c r="J714" i="47"/>
  <c r="J715" i="47"/>
  <c r="J716" i="47"/>
  <c r="J717" i="47"/>
  <c r="J718" i="47"/>
  <c r="J719" i="47"/>
  <c r="J720" i="47"/>
  <c r="J721" i="47"/>
  <c r="J722" i="47"/>
  <c r="J723" i="47"/>
  <c r="J724" i="47"/>
  <c r="J725" i="47"/>
  <c r="J726" i="47"/>
  <c r="J727" i="47"/>
  <c r="J728" i="47"/>
  <c r="J729" i="47"/>
  <c r="J730" i="47"/>
  <c r="J731" i="47"/>
  <c r="J732" i="47"/>
  <c r="J733" i="47"/>
  <c r="J734" i="47"/>
  <c r="J735" i="47"/>
  <c r="J736" i="47"/>
  <c r="J737" i="47"/>
  <c r="J738" i="47"/>
  <c r="J739" i="47"/>
  <c r="J740" i="47"/>
  <c r="J741" i="47"/>
  <c r="J742" i="47"/>
  <c r="J743" i="47"/>
  <c r="J744" i="47"/>
  <c r="J745" i="47"/>
  <c r="J746" i="47"/>
  <c r="J747" i="47"/>
  <c r="J748" i="47"/>
  <c r="J749" i="47"/>
  <c r="J750" i="47"/>
  <c r="J751" i="47"/>
  <c r="J752" i="47"/>
  <c r="J753" i="47"/>
  <c r="J754" i="47"/>
  <c r="J755" i="47"/>
  <c r="J756" i="47"/>
  <c r="J757" i="47"/>
  <c r="J758" i="47"/>
  <c r="J759" i="47"/>
  <c r="J760" i="47"/>
  <c r="J761" i="47"/>
  <c r="J762" i="47"/>
  <c r="J763" i="47"/>
  <c r="J764" i="47"/>
  <c r="J765" i="47"/>
  <c r="J766" i="47"/>
  <c r="J767" i="47"/>
  <c r="J768" i="47"/>
  <c r="J769" i="47"/>
  <c r="J770" i="47"/>
  <c r="J771" i="47"/>
  <c r="J772" i="47"/>
  <c r="J773" i="47"/>
  <c r="J774" i="47"/>
  <c r="J775" i="47"/>
  <c r="J776" i="47"/>
  <c r="J777" i="47"/>
  <c r="J778" i="47"/>
  <c r="J779" i="47"/>
  <c r="J780" i="47"/>
  <c r="J781" i="47"/>
  <c r="J782" i="47"/>
  <c r="J783" i="47"/>
  <c r="J784" i="47"/>
  <c r="J785" i="47"/>
  <c r="J786" i="47"/>
  <c r="J787" i="47"/>
  <c r="J788" i="47"/>
  <c r="J789" i="47"/>
  <c r="J790" i="47"/>
  <c r="J791" i="47"/>
  <c r="J792" i="47"/>
  <c r="J793" i="47"/>
  <c r="J794" i="47"/>
  <c r="J795" i="47"/>
  <c r="J796" i="47"/>
  <c r="J797" i="47"/>
  <c r="J798" i="47"/>
  <c r="J799" i="47"/>
  <c r="J800" i="47"/>
  <c r="J801" i="47"/>
  <c r="J802" i="47"/>
  <c r="J803" i="47"/>
  <c r="J804" i="47"/>
  <c r="J805" i="47"/>
  <c r="J806" i="47"/>
  <c r="J807" i="47"/>
  <c r="J808" i="47"/>
  <c r="J809" i="47"/>
  <c r="J810" i="47"/>
  <c r="J811" i="47"/>
  <c r="J812" i="47"/>
  <c r="J813" i="47"/>
  <c r="J814" i="47"/>
  <c r="J815" i="47"/>
  <c r="J816" i="47"/>
  <c r="J817" i="47"/>
  <c r="J818" i="47"/>
  <c r="J819" i="47"/>
  <c r="J820" i="47"/>
  <c r="J821" i="47"/>
  <c r="J822" i="47"/>
  <c r="J823" i="47"/>
  <c r="J824" i="47"/>
  <c r="J825" i="47"/>
  <c r="J826" i="47"/>
  <c r="J827" i="47"/>
  <c r="J828" i="47"/>
  <c r="J829" i="47"/>
  <c r="J830" i="47"/>
  <c r="J831" i="47"/>
  <c r="J832" i="47"/>
  <c r="J833" i="47"/>
  <c r="J834" i="47"/>
  <c r="J835" i="47"/>
  <c r="J836" i="47"/>
  <c r="J837" i="47"/>
  <c r="J838" i="47"/>
  <c r="J839" i="47"/>
  <c r="J840" i="47"/>
  <c r="J841" i="47"/>
  <c r="J842" i="47"/>
  <c r="J843" i="47"/>
  <c r="J844" i="47"/>
  <c r="J845" i="47"/>
  <c r="J846" i="47"/>
  <c r="J847" i="47"/>
  <c r="J848" i="47"/>
  <c r="J849" i="47"/>
  <c r="J850" i="47"/>
  <c r="J851" i="47"/>
  <c r="J852" i="47"/>
  <c r="J853" i="47"/>
  <c r="J854" i="47"/>
  <c r="J855" i="47"/>
  <c r="J856" i="47"/>
  <c r="J857" i="47"/>
  <c r="J858" i="47"/>
  <c r="J859" i="47"/>
  <c r="J860" i="47"/>
  <c r="J861" i="47"/>
  <c r="J862" i="47"/>
  <c r="J863" i="47"/>
  <c r="J864" i="47"/>
  <c r="J865" i="47"/>
  <c r="J866" i="47"/>
  <c r="J867" i="47"/>
  <c r="J868" i="47"/>
  <c r="J869" i="47"/>
  <c r="J870" i="47"/>
  <c r="J871" i="47"/>
  <c r="J872" i="47"/>
  <c r="J873" i="47"/>
  <c r="J874" i="47"/>
  <c r="J875" i="47"/>
  <c r="J876" i="47"/>
  <c r="J877" i="47"/>
  <c r="J878" i="47"/>
  <c r="J879" i="47"/>
  <c r="J880" i="47"/>
  <c r="J881" i="47"/>
  <c r="J882" i="47"/>
  <c r="J883" i="47"/>
  <c r="J884" i="47"/>
  <c r="J885" i="47"/>
  <c r="J886" i="47"/>
  <c r="J887" i="47"/>
  <c r="J888" i="47"/>
  <c r="J889" i="47"/>
  <c r="J890" i="47"/>
  <c r="J891" i="47"/>
  <c r="J892" i="47"/>
  <c r="J893" i="47"/>
  <c r="J894" i="47"/>
  <c r="J895" i="47"/>
  <c r="J896" i="47"/>
  <c r="J897" i="47"/>
  <c r="J898" i="47"/>
  <c r="J899" i="47"/>
  <c r="J900" i="47"/>
  <c r="J901" i="47"/>
  <c r="J902" i="47"/>
  <c r="J903" i="47"/>
  <c r="J904" i="47"/>
  <c r="J905" i="47"/>
  <c r="J906" i="47"/>
  <c r="J907" i="47"/>
  <c r="J908" i="47"/>
  <c r="J909" i="47"/>
  <c r="J910" i="47"/>
  <c r="J911" i="47"/>
  <c r="J912" i="47"/>
  <c r="J913" i="47"/>
  <c r="J914" i="47"/>
  <c r="J915" i="47"/>
  <c r="J916" i="47"/>
  <c r="J917" i="47"/>
  <c r="J918" i="47"/>
  <c r="J919" i="47"/>
  <c r="J920" i="47"/>
  <c r="J921" i="47"/>
  <c r="J922" i="47"/>
  <c r="J923" i="47"/>
  <c r="J924" i="47"/>
  <c r="J925" i="47"/>
  <c r="J926" i="47"/>
  <c r="J927" i="47"/>
  <c r="J928" i="47"/>
  <c r="J929" i="47"/>
  <c r="J930" i="47"/>
  <c r="J931" i="47"/>
  <c r="J932" i="47"/>
  <c r="J933" i="47"/>
  <c r="J934" i="47"/>
  <c r="J935" i="47"/>
  <c r="J936" i="47"/>
  <c r="J937" i="47"/>
  <c r="J938" i="47"/>
  <c r="J939" i="47"/>
  <c r="J940" i="47"/>
  <c r="J941" i="47"/>
  <c r="J942" i="47"/>
  <c r="J943" i="47"/>
  <c r="J944" i="47"/>
  <c r="J945" i="47"/>
  <c r="J946" i="47"/>
  <c r="J947" i="47"/>
  <c r="J948" i="47"/>
  <c r="J949" i="47"/>
  <c r="J950" i="47"/>
  <c r="J951" i="47"/>
  <c r="J952" i="47"/>
  <c r="J953" i="47"/>
  <c r="J954" i="47"/>
  <c r="J955" i="47"/>
  <c r="J956" i="47"/>
  <c r="J957" i="47"/>
  <c r="J958" i="47"/>
  <c r="J959" i="47"/>
  <c r="J960" i="47"/>
  <c r="J961" i="47"/>
  <c r="J962" i="47"/>
  <c r="J963" i="47"/>
  <c r="J964" i="47"/>
  <c r="J965" i="47"/>
  <c r="J966" i="47"/>
  <c r="J967" i="47"/>
  <c r="J968" i="47"/>
  <c r="J969" i="47"/>
  <c r="J970" i="47"/>
  <c r="J971" i="47"/>
  <c r="J972" i="47"/>
  <c r="J973" i="47"/>
  <c r="J974" i="47"/>
  <c r="J975" i="47"/>
  <c r="J976" i="47"/>
  <c r="J977" i="47"/>
  <c r="J978" i="47"/>
  <c r="J979" i="47"/>
  <c r="J980" i="47"/>
  <c r="J981" i="47"/>
  <c r="J982" i="47"/>
  <c r="J983" i="47"/>
  <c r="J984" i="47"/>
  <c r="J985" i="47"/>
  <c r="J986" i="47"/>
  <c r="J987" i="47"/>
  <c r="J988" i="47"/>
  <c r="J989" i="47"/>
  <c r="J990" i="47"/>
  <c r="J991" i="47"/>
  <c r="J992" i="47"/>
  <c r="J993" i="47"/>
  <c r="J994" i="47"/>
  <c r="J995" i="47"/>
  <c r="J996" i="47"/>
  <c r="J997" i="47"/>
  <c r="J998" i="47"/>
  <c r="J999" i="47"/>
  <c r="J1000" i="47"/>
  <c r="J1001" i="47"/>
  <c r="J1002" i="47"/>
  <c r="J1003" i="47"/>
  <c r="J1004" i="47"/>
  <c r="J1005" i="47"/>
  <c r="J1006" i="47"/>
  <c r="J1007" i="47"/>
  <c r="J1008" i="47"/>
  <c r="J1009" i="47"/>
  <c r="J1010" i="47"/>
  <c r="J1011" i="47"/>
  <c r="J1012" i="47"/>
  <c r="J1013" i="47"/>
  <c r="J1014" i="47"/>
  <c r="J1015" i="47"/>
  <c r="J1016" i="47"/>
  <c r="J1017" i="47"/>
  <c r="J1018" i="47"/>
  <c r="J1019" i="47"/>
  <c r="J1020" i="47"/>
  <c r="J1021" i="47"/>
  <c r="J1022" i="47"/>
  <c r="J1023" i="47"/>
  <c r="J1024" i="47"/>
  <c r="J1025" i="47"/>
  <c r="J1026" i="47"/>
  <c r="J1027" i="47"/>
  <c r="J1028" i="47"/>
  <c r="J1029" i="47"/>
  <c r="J1030" i="47"/>
  <c r="J1031" i="47"/>
  <c r="J1032" i="47"/>
  <c r="J1033" i="47"/>
  <c r="J1034" i="47"/>
  <c r="J1035" i="47"/>
  <c r="J1036" i="47"/>
  <c r="J1037" i="47"/>
  <c r="J1038" i="47"/>
  <c r="J1039" i="47"/>
  <c r="J1040" i="47"/>
  <c r="J1041" i="47"/>
  <c r="J1042" i="47"/>
  <c r="J1043" i="47"/>
  <c r="J1044" i="47"/>
  <c r="J1045" i="47"/>
  <c r="J1046" i="47"/>
  <c r="J1047" i="47"/>
  <c r="J1048" i="47"/>
  <c r="J1049" i="47"/>
  <c r="J1050" i="47"/>
  <c r="J1051" i="47"/>
  <c r="J1052" i="47"/>
  <c r="J1053" i="47"/>
  <c r="J1054" i="47"/>
  <c r="J1055" i="47"/>
  <c r="J1056" i="47"/>
  <c r="J1057" i="47"/>
  <c r="J1058" i="47"/>
  <c r="J1059" i="47"/>
  <c r="J1060" i="47"/>
  <c r="J1061" i="47"/>
  <c r="J1062" i="47"/>
  <c r="J1063" i="47"/>
  <c r="J1064" i="47"/>
  <c r="J1065" i="47"/>
  <c r="J1066" i="47"/>
  <c r="J1067" i="47"/>
  <c r="J1068" i="47"/>
  <c r="J1069" i="47"/>
  <c r="J1070" i="47"/>
  <c r="J1071" i="47"/>
  <c r="J1072" i="47"/>
  <c r="J1073" i="47"/>
  <c r="J1074" i="47"/>
  <c r="J1075" i="47"/>
  <c r="J1076" i="47"/>
  <c r="J1077" i="47"/>
  <c r="J1078" i="47"/>
  <c r="J1079" i="47"/>
  <c r="J1080" i="47"/>
  <c r="J1081" i="47"/>
  <c r="J1082" i="47"/>
  <c r="J1083" i="47"/>
  <c r="J1084" i="47"/>
  <c r="J1085" i="47"/>
  <c r="J1086" i="47"/>
  <c r="J1087" i="47"/>
  <c r="J1088" i="47"/>
  <c r="J1089" i="47"/>
  <c r="J1090" i="47"/>
  <c r="J1091" i="47"/>
  <c r="J1092" i="47"/>
  <c r="J1093" i="47"/>
  <c r="J1094" i="47"/>
  <c r="J1095" i="47"/>
  <c r="J1096" i="47"/>
  <c r="J1097" i="47"/>
  <c r="J1098" i="47"/>
  <c r="J1099" i="47"/>
  <c r="J1100" i="47"/>
  <c r="J1101" i="47"/>
  <c r="J1102" i="47"/>
  <c r="J1103" i="47"/>
  <c r="J1104" i="47"/>
  <c r="J1105" i="47"/>
  <c r="J1106" i="47"/>
  <c r="J1107" i="47"/>
  <c r="J1108" i="47"/>
  <c r="J1109" i="47"/>
  <c r="J1110" i="47"/>
  <c r="J1111" i="47"/>
  <c r="J1112" i="47"/>
  <c r="J1113" i="47"/>
  <c r="J1114" i="47"/>
  <c r="J1115" i="47"/>
  <c r="J1116" i="47"/>
  <c r="J1117" i="47"/>
  <c r="J1118" i="47"/>
  <c r="J1119" i="47"/>
  <c r="J1120" i="47"/>
  <c r="J1121" i="47"/>
  <c r="J1122" i="47"/>
  <c r="J1123" i="47"/>
  <c r="J1124" i="47"/>
  <c r="J1125" i="47"/>
  <c r="J1126" i="47"/>
  <c r="J1127" i="47"/>
  <c r="J1128" i="47"/>
  <c r="J1129" i="47"/>
  <c r="J1130" i="47"/>
  <c r="J1131" i="47"/>
  <c r="J1132" i="47"/>
  <c r="J1133" i="47"/>
  <c r="J1134" i="47"/>
  <c r="J1135" i="47"/>
  <c r="J1136" i="47"/>
  <c r="J1137" i="47"/>
  <c r="J1138" i="47"/>
  <c r="J1139" i="47"/>
  <c r="J1140" i="47"/>
  <c r="J1141" i="47"/>
  <c r="J1142" i="47"/>
  <c r="J1143" i="47"/>
  <c r="J1144" i="47"/>
  <c r="J1145" i="47"/>
  <c r="J1146" i="47"/>
  <c r="J1147" i="47"/>
  <c r="J1148" i="47"/>
  <c r="J1149" i="47"/>
  <c r="J1150" i="47"/>
  <c r="J1151" i="47"/>
  <c r="J1152" i="47"/>
  <c r="J1153" i="47"/>
  <c r="J1154" i="47"/>
  <c r="J1155" i="47"/>
  <c r="J1156" i="47"/>
  <c r="J1157" i="47"/>
  <c r="J1158" i="47"/>
  <c r="J1159" i="47"/>
  <c r="J1160" i="47"/>
  <c r="J1161" i="47"/>
  <c r="J1162" i="47"/>
  <c r="J1163" i="47"/>
  <c r="J1164" i="47"/>
  <c r="J1165" i="47"/>
  <c r="J1166" i="47"/>
  <c r="J1167" i="47"/>
  <c r="J1168" i="47"/>
  <c r="J1169" i="47"/>
  <c r="J1170" i="47"/>
  <c r="J1171" i="47"/>
  <c r="J1172" i="47"/>
  <c r="J1173" i="47"/>
  <c r="J1174" i="47"/>
  <c r="J1175" i="47"/>
  <c r="J1176" i="47"/>
  <c r="J1177" i="47"/>
  <c r="J1178" i="47"/>
  <c r="J1179" i="47"/>
  <c r="J1180" i="47"/>
  <c r="J1181" i="47"/>
  <c r="J1182" i="47"/>
  <c r="J1183" i="47"/>
  <c r="J1184" i="47"/>
  <c r="J1185" i="47"/>
  <c r="J1186" i="47"/>
  <c r="J1187" i="47"/>
  <c r="J1188" i="47"/>
  <c r="J1189" i="47"/>
  <c r="J1190" i="47"/>
  <c r="J1191" i="47"/>
  <c r="J1192" i="47"/>
  <c r="J1193" i="47"/>
  <c r="J1194" i="47"/>
  <c r="J1195" i="47"/>
  <c r="J1196" i="47"/>
  <c r="J1197" i="47"/>
  <c r="J1198" i="47"/>
  <c r="J1199" i="47"/>
  <c r="J1200" i="47"/>
  <c r="J1201" i="47"/>
  <c r="J1202" i="47"/>
  <c r="J1203" i="47"/>
  <c r="J1204" i="47"/>
  <c r="J1205" i="47"/>
  <c r="J1206" i="47"/>
  <c r="J1207" i="47"/>
  <c r="J1208" i="47"/>
  <c r="J1209" i="47"/>
  <c r="J1210" i="47"/>
  <c r="J1211" i="47"/>
  <c r="J1212" i="47"/>
  <c r="J1213" i="47"/>
  <c r="J1214" i="47"/>
  <c r="J1215" i="47"/>
  <c r="J1216" i="47"/>
  <c r="J1217" i="47"/>
  <c r="J1218" i="47"/>
  <c r="J1219" i="47"/>
  <c r="J1220" i="47"/>
  <c r="J1221" i="47"/>
  <c r="J1222" i="47"/>
  <c r="J1223" i="47"/>
  <c r="J1224" i="47"/>
  <c r="J1225" i="47"/>
  <c r="J1226" i="47"/>
  <c r="J1227" i="47"/>
  <c r="J1228" i="47"/>
  <c r="J1229" i="47"/>
  <c r="J1230" i="47"/>
  <c r="J1231" i="47"/>
  <c r="J1232" i="47"/>
  <c r="J1233" i="47"/>
  <c r="J1234" i="47"/>
  <c r="J1235" i="47"/>
  <c r="J1236" i="47"/>
  <c r="J1237" i="47"/>
  <c r="J1238" i="47"/>
  <c r="J1239" i="47"/>
  <c r="J1240" i="47"/>
  <c r="J1241" i="47"/>
  <c r="J1242" i="47"/>
  <c r="J1243" i="47"/>
  <c r="J1244" i="47"/>
  <c r="J1245" i="47"/>
  <c r="J1246" i="47"/>
  <c r="J1247" i="47"/>
  <c r="J1248" i="47"/>
  <c r="J1249" i="47"/>
  <c r="J1250" i="47"/>
  <c r="J1251" i="47"/>
  <c r="J1252" i="47"/>
  <c r="J1253" i="47"/>
  <c r="J1254" i="47"/>
  <c r="J1255" i="47"/>
  <c r="J1256" i="47"/>
  <c r="J1257" i="47"/>
  <c r="J1258" i="47"/>
  <c r="J1259" i="47"/>
  <c r="J1260" i="47"/>
  <c r="J1261" i="47"/>
  <c r="J1262" i="47"/>
  <c r="J1263" i="47"/>
  <c r="J1264" i="47"/>
  <c r="J1265" i="47"/>
  <c r="J1266" i="47"/>
  <c r="J1267" i="47"/>
  <c r="J1268" i="47"/>
  <c r="J1269" i="47"/>
  <c r="J1270" i="47"/>
  <c r="J1271" i="47"/>
  <c r="J1272" i="47"/>
  <c r="J1273" i="47"/>
  <c r="J1274" i="47"/>
  <c r="J1275" i="47"/>
  <c r="J1276" i="47"/>
  <c r="J1277" i="47"/>
  <c r="J1278" i="47"/>
  <c r="J1279" i="47"/>
  <c r="J1280" i="47"/>
  <c r="J1281" i="47"/>
  <c r="J1282" i="47"/>
  <c r="J1283" i="47"/>
  <c r="J1284" i="47"/>
  <c r="J1285" i="47"/>
  <c r="J1286" i="47"/>
  <c r="J1287" i="47"/>
  <c r="J1288" i="47"/>
  <c r="J1289" i="47"/>
  <c r="J1290" i="47"/>
  <c r="J1291" i="47"/>
  <c r="J1292" i="47"/>
  <c r="J1293" i="47"/>
  <c r="J1294" i="47"/>
  <c r="J1295" i="47"/>
  <c r="J1296" i="47"/>
  <c r="J1297" i="47"/>
  <c r="J1298" i="47"/>
  <c r="J1299" i="47"/>
  <c r="J1300" i="47"/>
  <c r="J1301" i="47"/>
  <c r="J1302" i="47"/>
  <c r="J1303" i="47"/>
  <c r="J1304" i="47"/>
  <c r="J1305" i="47"/>
  <c r="J1306" i="47"/>
  <c r="J1307" i="47"/>
  <c r="J1308" i="47"/>
  <c r="J1309" i="47"/>
  <c r="J1310" i="47"/>
  <c r="J1311" i="47"/>
  <c r="J1312" i="47"/>
  <c r="J1313" i="47"/>
  <c r="J1314" i="47"/>
  <c r="J1315" i="47"/>
  <c r="J1316" i="47"/>
  <c r="J1317" i="47"/>
  <c r="J1318" i="47"/>
  <c r="J1319" i="47"/>
  <c r="J1320" i="47"/>
  <c r="J1321" i="47"/>
  <c r="J1322" i="47"/>
  <c r="J1323" i="47"/>
  <c r="J1324" i="47"/>
  <c r="J1325" i="47"/>
  <c r="J1326" i="47"/>
  <c r="J1327" i="47"/>
  <c r="J1328" i="47"/>
  <c r="J1329" i="47"/>
  <c r="J1330" i="47"/>
  <c r="J1331" i="47"/>
  <c r="J1332" i="47"/>
  <c r="J1333" i="47"/>
  <c r="J1334" i="47"/>
  <c r="J1335" i="47"/>
  <c r="J1336" i="47"/>
  <c r="J1337" i="47"/>
  <c r="J1338" i="47"/>
  <c r="J1339" i="47"/>
  <c r="J1340" i="47"/>
  <c r="J1341" i="47"/>
  <c r="J1342" i="47"/>
  <c r="J1343" i="47"/>
  <c r="J1344" i="47"/>
  <c r="J1345" i="47"/>
  <c r="J1346" i="47"/>
  <c r="J1347" i="47"/>
  <c r="J1348" i="47"/>
  <c r="J1349" i="47"/>
  <c r="J1350" i="47"/>
  <c r="J1351" i="47"/>
  <c r="J1352" i="47"/>
  <c r="J1353" i="47"/>
  <c r="J1354" i="47"/>
  <c r="J1355" i="47"/>
  <c r="J1356" i="47"/>
  <c r="J1357" i="47"/>
  <c r="J1358" i="47"/>
  <c r="J1359" i="47"/>
  <c r="J1360" i="47"/>
  <c r="J1361" i="47"/>
  <c r="J1362" i="47"/>
  <c r="J1363" i="47"/>
  <c r="J1364" i="47"/>
  <c r="J1365" i="47"/>
  <c r="J1366" i="47"/>
  <c r="J1367" i="47"/>
  <c r="J1368" i="47"/>
  <c r="J1369" i="47"/>
  <c r="J1370" i="47"/>
  <c r="J1371" i="47"/>
  <c r="J1372" i="47"/>
  <c r="J1373" i="47"/>
  <c r="J1374" i="47"/>
  <c r="J1375" i="47"/>
  <c r="J1376" i="47"/>
  <c r="J1377" i="47"/>
  <c r="J1378" i="47"/>
  <c r="J1379" i="47"/>
  <c r="J1380" i="47"/>
  <c r="J1381" i="47"/>
  <c r="J1382" i="47"/>
  <c r="J1383" i="47"/>
  <c r="J1384" i="47"/>
  <c r="J1385" i="47"/>
  <c r="J1386" i="47"/>
  <c r="J1387" i="47"/>
  <c r="J1388" i="47"/>
  <c r="J1389" i="47"/>
  <c r="J1390" i="47"/>
  <c r="J1391" i="47"/>
  <c r="J1392" i="47"/>
  <c r="J1393" i="47"/>
  <c r="J1394" i="47"/>
  <c r="J1395" i="47"/>
  <c r="J1396" i="47"/>
  <c r="J1397" i="47"/>
  <c r="J1398" i="47"/>
  <c r="J1399" i="47"/>
  <c r="J1400" i="47"/>
  <c r="J1401" i="47"/>
  <c r="J1402" i="47"/>
  <c r="J1403" i="47"/>
  <c r="J1404" i="47"/>
  <c r="J1405" i="47"/>
  <c r="J1406" i="47"/>
  <c r="J1407" i="47"/>
  <c r="J1408" i="47"/>
  <c r="J1409" i="47"/>
  <c r="J1410" i="47"/>
  <c r="J1411" i="47"/>
  <c r="J1412" i="47"/>
  <c r="J1413" i="47"/>
  <c r="J1414" i="47"/>
  <c r="J1415" i="47"/>
  <c r="J1416" i="47"/>
  <c r="J1417" i="47"/>
  <c r="J1418" i="47"/>
  <c r="J1419" i="47"/>
  <c r="J1420" i="47"/>
  <c r="J1421" i="47"/>
  <c r="J1422" i="47"/>
  <c r="J1423" i="47"/>
  <c r="J1424" i="47"/>
  <c r="J1425" i="47"/>
  <c r="J1426" i="47"/>
  <c r="J1427" i="47"/>
  <c r="J1428" i="47"/>
  <c r="J1429" i="47"/>
  <c r="J1430" i="47"/>
  <c r="J1431" i="47"/>
  <c r="J1432" i="47"/>
  <c r="J1433" i="47"/>
  <c r="J1434" i="47"/>
  <c r="J1435" i="47"/>
  <c r="J1436" i="47"/>
  <c r="J1437" i="47"/>
  <c r="J1438" i="47"/>
  <c r="J1439" i="47"/>
  <c r="J1440" i="47"/>
  <c r="J1441" i="47"/>
  <c r="J1442" i="47"/>
  <c r="J1443" i="47"/>
  <c r="J1444" i="47"/>
  <c r="J1445" i="47"/>
  <c r="J1446" i="47"/>
  <c r="J1447" i="47"/>
  <c r="J1448" i="47"/>
  <c r="J1449" i="47"/>
  <c r="J1450" i="47"/>
  <c r="J1451" i="47"/>
  <c r="J1452" i="47"/>
  <c r="J1453" i="47"/>
  <c r="J1454" i="47"/>
  <c r="J1455" i="47"/>
  <c r="J1456" i="47"/>
  <c r="J1457" i="47"/>
  <c r="J1458" i="47"/>
  <c r="J1459" i="47"/>
  <c r="J1460" i="47"/>
  <c r="J1461" i="47"/>
  <c r="J1462" i="47"/>
  <c r="J1463" i="47"/>
  <c r="J1464" i="47"/>
  <c r="J1465" i="47"/>
  <c r="J1466" i="47"/>
  <c r="J1467" i="47"/>
  <c r="J1468" i="47"/>
  <c r="J1469" i="47"/>
  <c r="J1470" i="47"/>
  <c r="J1471" i="47"/>
  <c r="J1472" i="47"/>
  <c r="J1473" i="47"/>
  <c r="J1474" i="47"/>
  <c r="J1475" i="47"/>
  <c r="J1476" i="47"/>
  <c r="J1477" i="47"/>
  <c r="J1478" i="47"/>
  <c r="J1479" i="47"/>
  <c r="J1480" i="47"/>
  <c r="J1481" i="47"/>
  <c r="J1482" i="47"/>
  <c r="J1483" i="47"/>
  <c r="J1484" i="47"/>
  <c r="J1485" i="47"/>
  <c r="J1486" i="47"/>
  <c r="J1487" i="47"/>
  <c r="J1488" i="47"/>
  <c r="J1489" i="47"/>
  <c r="J1490" i="47"/>
  <c r="J1491" i="47"/>
  <c r="J1492" i="47"/>
  <c r="J1493" i="47"/>
  <c r="J1494" i="47"/>
  <c r="J1495" i="47"/>
  <c r="J1496" i="47"/>
  <c r="J1497" i="47"/>
  <c r="J1498" i="47"/>
  <c r="J1499" i="47"/>
  <c r="J1500" i="47"/>
  <c r="J1501" i="47"/>
  <c r="J1502" i="47"/>
  <c r="J1503" i="47"/>
  <c r="J1504" i="47"/>
  <c r="J1505" i="47"/>
  <c r="J1506" i="47"/>
  <c r="J1507" i="47"/>
  <c r="J1508" i="47"/>
  <c r="J1509" i="47"/>
  <c r="J1510" i="47"/>
  <c r="J1511" i="47"/>
  <c r="J1512" i="47"/>
  <c r="J1513" i="47"/>
  <c r="J1514" i="47"/>
  <c r="J1515" i="47"/>
  <c r="J1516" i="47"/>
  <c r="J1517" i="47"/>
  <c r="J1518" i="47"/>
  <c r="J1519" i="47"/>
  <c r="J1520" i="47"/>
  <c r="J1521" i="47"/>
  <c r="J1522" i="47"/>
  <c r="J1523" i="47"/>
  <c r="J1524" i="47"/>
  <c r="J1525" i="47"/>
  <c r="J1526" i="47"/>
  <c r="J1527" i="47"/>
  <c r="J1528" i="47"/>
  <c r="J1529" i="47"/>
  <c r="J1530" i="47"/>
  <c r="J1531" i="47"/>
  <c r="J1532" i="47"/>
  <c r="J1533" i="47"/>
  <c r="J1534" i="47"/>
  <c r="J1535" i="47"/>
  <c r="J1536" i="47"/>
  <c r="J1537" i="47"/>
  <c r="J1538" i="47"/>
  <c r="J1539" i="47"/>
  <c r="J1540" i="47"/>
  <c r="J1541" i="47"/>
  <c r="J1542" i="47"/>
  <c r="J1543" i="47"/>
  <c r="J1544" i="47"/>
  <c r="J1545" i="47"/>
  <c r="J1546" i="47"/>
  <c r="J1547" i="47"/>
  <c r="J1548" i="47"/>
  <c r="J1549" i="47"/>
  <c r="J1550" i="47"/>
  <c r="J1551" i="47"/>
  <c r="J1552" i="47"/>
  <c r="J1553" i="47"/>
  <c r="J1554" i="47"/>
  <c r="J1555" i="47"/>
  <c r="J1556" i="47"/>
  <c r="J1557" i="47"/>
  <c r="J1558" i="47"/>
  <c r="J1559" i="47"/>
  <c r="J1560" i="47"/>
  <c r="J1561" i="47"/>
  <c r="J1562" i="47"/>
  <c r="J1563" i="47"/>
  <c r="J1564" i="47"/>
  <c r="J1565" i="47"/>
  <c r="J1566" i="47"/>
  <c r="J1567" i="47"/>
  <c r="J1568" i="47"/>
  <c r="J1569" i="47"/>
  <c r="J1570" i="47"/>
  <c r="J1571" i="47"/>
  <c r="J1572" i="47"/>
  <c r="J1573" i="47"/>
  <c r="J1574" i="47"/>
  <c r="J1575" i="47"/>
  <c r="J1576" i="47"/>
  <c r="J1577" i="47"/>
  <c r="J1578" i="47"/>
  <c r="J1579" i="47"/>
  <c r="J1580" i="47"/>
  <c r="J1581" i="47"/>
  <c r="J1582" i="47"/>
  <c r="J1583" i="47"/>
  <c r="J1584" i="47"/>
  <c r="J1585" i="47"/>
  <c r="J1586" i="47"/>
  <c r="J1587" i="47"/>
  <c r="J1588" i="47"/>
  <c r="J1589" i="47"/>
  <c r="J1590" i="47"/>
  <c r="J1591" i="47"/>
  <c r="J1592" i="47"/>
  <c r="J1593" i="47"/>
  <c r="J1594" i="47"/>
  <c r="J1595" i="47"/>
  <c r="J1596" i="47"/>
  <c r="J1597" i="47"/>
  <c r="J1598" i="47"/>
  <c r="J1599" i="47"/>
  <c r="J1600" i="47"/>
  <c r="J1601" i="47"/>
  <c r="J1602" i="47"/>
  <c r="J1603" i="47"/>
  <c r="J1604" i="47"/>
  <c r="J1605" i="47"/>
  <c r="J1606" i="47"/>
  <c r="J1607" i="47"/>
  <c r="J1608" i="47"/>
  <c r="J1609" i="47"/>
  <c r="J1610" i="47"/>
  <c r="J1611" i="47"/>
  <c r="J1612" i="47"/>
  <c r="J1613" i="47"/>
  <c r="J1614" i="47"/>
  <c r="J1615" i="47"/>
  <c r="J1616" i="47"/>
  <c r="J1617" i="47"/>
  <c r="J1618" i="47"/>
  <c r="J1619" i="47"/>
  <c r="J1620" i="47"/>
  <c r="J1621" i="47"/>
  <c r="J1622" i="47"/>
  <c r="J1623" i="47"/>
  <c r="J1624" i="47"/>
  <c r="J1625" i="47"/>
  <c r="J1626" i="47"/>
  <c r="J1627" i="47"/>
  <c r="J1628" i="47"/>
  <c r="J1629" i="47"/>
  <c r="J1630" i="47"/>
  <c r="J1631" i="47"/>
  <c r="J1632" i="47"/>
  <c r="J1633" i="47"/>
  <c r="J1634" i="47"/>
  <c r="J1635" i="47"/>
  <c r="J1636" i="47"/>
  <c r="J1637" i="47"/>
  <c r="J1638" i="47"/>
  <c r="J1639" i="47"/>
  <c r="J1640" i="47"/>
  <c r="J1641" i="47"/>
  <c r="J1642" i="47"/>
  <c r="J1643" i="47"/>
  <c r="J1644" i="47"/>
  <c r="J1645" i="47"/>
  <c r="J1646" i="47"/>
  <c r="J1647" i="47"/>
  <c r="J1648" i="47"/>
  <c r="J1649" i="47"/>
  <c r="J1650" i="47"/>
  <c r="J1651" i="47"/>
  <c r="J1652" i="47"/>
  <c r="J1653" i="47"/>
  <c r="J1654" i="47"/>
  <c r="J1655" i="47"/>
  <c r="J1656" i="47"/>
  <c r="J1657" i="47"/>
  <c r="J1658" i="47"/>
  <c r="J1659" i="47"/>
  <c r="J1660" i="47"/>
  <c r="J1661" i="47"/>
  <c r="J1662" i="47"/>
  <c r="J1663" i="47"/>
  <c r="J1664" i="47"/>
  <c r="J1665" i="47"/>
  <c r="J1666" i="47"/>
  <c r="J1667" i="47"/>
  <c r="J1668" i="47"/>
  <c r="J1669" i="47"/>
  <c r="J1670" i="47"/>
  <c r="J1671" i="47"/>
  <c r="J1672" i="47"/>
  <c r="J1673" i="47"/>
  <c r="J1674" i="47"/>
  <c r="J1675" i="47"/>
  <c r="J1676" i="47"/>
  <c r="J1677" i="47"/>
  <c r="J1678" i="47"/>
  <c r="J1679" i="47"/>
  <c r="J1680" i="47"/>
  <c r="J1681" i="47"/>
  <c r="J1682" i="47"/>
  <c r="J1683" i="47"/>
  <c r="J1684" i="47"/>
  <c r="J1685" i="47"/>
  <c r="J1686" i="47"/>
  <c r="J1687" i="47"/>
  <c r="J1688" i="47"/>
  <c r="J1689" i="47"/>
  <c r="J1690" i="47"/>
  <c r="J1691" i="47"/>
  <c r="J1692" i="47"/>
  <c r="J1693" i="47"/>
  <c r="J1694" i="47"/>
  <c r="J1695" i="47"/>
  <c r="J1696" i="47"/>
  <c r="J1697" i="47"/>
  <c r="J1698" i="47"/>
  <c r="J1699" i="47"/>
  <c r="J1700" i="47"/>
  <c r="J1701" i="47"/>
  <c r="J1702" i="47"/>
  <c r="J1703" i="47"/>
  <c r="J1704" i="47"/>
  <c r="J1705" i="47"/>
  <c r="J1706" i="47"/>
  <c r="J1707" i="47"/>
  <c r="J1708" i="47"/>
  <c r="J1709" i="47"/>
  <c r="J1710" i="47"/>
  <c r="J1711" i="47"/>
  <c r="J1712" i="47"/>
  <c r="J1713" i="47"/>
  <c r="J1714" i="47"/>
  <c r="J1715" i="47"/>
  <c r="J1716" i="47"/>
  <c r="J1717" i="47"/>
  <c r="J1718" i="47"/>
  <c r="J1719" i="47"/>
  <c r="J1720" i="47"/>
  <c r="J1721" i="47"/>
  <c r="J1722" i="47"/>
  <c r="J1723" i="47"/>
  <c r="J1724" i="47"/>
  <c r="J1725" i="47"/>
  <c r="J1726" i="47"/>
  <c r="J1727" i="47"/>
  <c r="J1728" i="47"/>
  <c r="J1729" i="47"/>
  <c r="J1730" i="47"/>
  <c r="J1731" i="47"/>
  <c r="J1732" i="47"/>
  <c r="J1733" i="47"/>
  <c r="J1734" i="47"/>
  <c r="J1735" i="47"/>
  <c r="J1736" i="47"/>
  <c r="J1737" i="47"/>
  <c r="J1738" i="47"/>
  <c r="J1739" i="47"/>
  <c r="J1740" i="47"/>
  <c r="J1741" i="47"/>
  <c r="J1742" i="47"/>
  <c r="J1743" i="47"/>
  <c r="J1744" i="47"/>
  <c r="J1745" i="47"/>
  <c r="J1746" i="47"/>
  <c r="J1747" i="47"/>
  <c r="J1748" i="47"/>
  <c r="J1749" i="47"/>
  <c r="J1750" i="47"/>
  <c r="J1751" i="47"/>
  <c r="J1752" i="47"/>
  <c r="J1753" i="47"/>
  <c r="J1754" i="47"/>
  <c r="J1755" i="47"/>
  <c r="J1756" i="47"/>
  <c r="J1757" i="47"/>
  <c r="J1758" i="47"/>
  <c r="J1759" i="47"/>
  <c r="J1760" i="47"/>
  <c r="J1761" i="47"/>
  <c r="J1762" i="47"/>
  <c r="J1763" i="47"/>
  <c r="J1764" i="47"/>
  <c r="J1765" i="47"/>
  <c r="J1766" i="47"/>
  <c r="J1767" i="47"/>
  <c r="J1768" i="47"/>
  <c r="J1769" i="47"/>
  <c r="J1770" i="47"/>
  <c r="J1771" i="47"/>
  <c r="J1772" i="47"/>
  <c r="J1773" i="47"/>
  <c r="J1774" i="47"/>
  <c r="J1775" i="47"/>
  <c r="J1776" i="47"/>
  <c r="J1777" i="47"/>
  <c r="J1778" i="47"/>
  <c r="J1779" i="47"/>
  <c r="J1780" i="47"/>
  <c r="J1781" i="47"/>
  <c r="J1782" i="47"/>
  <c r="J1783" i="47"/>
  <c r="J1784" i="47"/>
  <c r="J1785" i="47"/>
  <c r="J1786" i="47"/>
  <c r="J1787" i="47"/>
  <c r="J1788" i="47"/>
  <c r="J1789" i="47"/>
  <c r="J1790" i="47"/>
  <c r="J1791" i="47"/>
  <c r="J1792" i="47"/>
  <c r="J1793" i="47"/>
  <c r="J1794" i="47"/>
  <c r="J1795" i="47"/>
  <c r="J1796" i="47"/>
  <c r="J1797" i="47"/>
  <c r="J1798" i="47"/>
  <c r="J1799" i="47"/>
  <c r="J1800" i="47"/>
  <c r="J1801" i="47"/>
  <c r="J1802" i="47"/>
  <c r="J1803" i="47"/>
  <c r="J1804" i="47"/>
  <c r="J1805" i="47"/>
  <c r="J1806" i="47"/>
  <c r="J1807" i="47"/>
  <c r="J1808" i="47"/>
  <c r="J1809" i="47"/>
  <c r="J1810" i="47"/>
  <c r="J1811" i="47"/>
  <c r="J1812" i="47"/>
  <c r="J1813" i="47"/>
  <c r="J1814" i="47"/>
  <c r="J1815" i="47"/>
  <c r="J1816" i="47"/>
  <c r="J1817" i="47"/>
  <c r="J1818" i="47"/>
  <c r="J1819" i="47"/>
  <c r="J1820" i="47"/>
  <c r="J1821" i="47"/>
  <c r="J1822" i="47"/>
  <c r="J1823" i="47"/>
  <c r="J1824" i="47"/>
  <c r="J1825" i="47"/>
  <c r="J1826" i="47"/>
  <c r="J1827" i="47"/>
  <c r="J1828" i="47"/>
  <c r="J1829" i="47"/>
  <c r="J1830" i="47"/>
  <c r="J1831" i="47"/>
  <c r="J1832" i="47"/>
  <c r="J1833" i="47"/>
  <c r="J1834" i="47"/>
  <c r="J1835" i="47"/>
  <c r="J1836" i="47"/>
  <c r="J1837" i="47"/>
  <c r="J1838" i="47"/>
  <c r="J1839" i="47"/>
  <c r="J1840" i="47"/>
  <c r="J1841" i="47"/>
  <c r="J1842" i="47"/>
  <c r="J1843" i="47"/>
  <c r="J1844" i="47"/>
  <c r="J1845" i="47"/>
  <c r="J1846" i="47"/>
  <c r="J1847" i="47"/>
  <c r="J1848" i="47"/>
  <c r="J1849" i="47"/>
  <c r="J1850" i="47"/>
  <c r="J1851" i="47"/>
  <c r="J1852" i="47"/>
  <c r="J1853" i="47"/>
  <c r="J1854" i="47"/>
  <c r="J1855" i="47"/>
  <c r="J1856" i="47"/>
  <c r="J1857" i="47"/>
  <c r="J1858" i="47"/>
  <c r="J1859" i="47"/>
  <c r="J1860" i="47"/>
  <c r="J1861" i="47"/>
  <c r="J1862" i="47"/>
  <c r="J1863" i="47"/>
  <c r="J1864" i="47"/>
  <c r="J1865" i="47"/>
  <c r="J1866" i="47"/>
  <c r="J1867" i="47"/>
  <c r="J1868" i="47"/>
  <c r="J1869" i="47"/>
  <c r="J1870" i="47"/>
  <c r="J1871" i="47"/>
  <c r="J1872" i="47"/>
  <c r="J1873" i="47"/>
  <c r="J1874" i="47"/>
  <c r="J1875" i="47"/>
  <c r="J1876" i="47"/>
  <c r="J1877" i="47"/>
  <c r="J1878" i="47"/>
  <c r="J1879" i="47"/>
  <c r="J1880" i="47"/>
  <c r="J1881" i="47"/>
  <c r="J1882" i="47"/>
  <c r="J1883" i="47"/>
  <c r="J1884" i="47"/>
  <c r="J1885" i="47"/>
  <c r="J1886" i="47"/>
  <c r="J1887" i="47"/>
  <c r="J1888" i="47"/>
  <c r="J1889" i="47"/>
  <c r="J1890" i="47"/>
  <c r="J1891" i="47"/>
  <c r="J1892" i="47"/>
  <c r="J1893" i="47"/>
  <c r="J1894" i="47"/>
  <c r="J1895" i="47"/>
  <c r="J1896" i="47"/>
  <c r="J1897" i="47"/>
  <c r="J1898" i="47"/>
  <c r="J1899" i="47"/>
  <c r="J1900" i="47"/>
  <c r="J1901" i="47"/>
  <c r="J1902" i="47"/>
  <c r="J1903" i="47"/>
  <c r="J1904" i="47"/>
  <c r="J1905" i="47"/>
  <c r="J1906" i="47"/>
  <c r="J1907" i="47"/>
  <c r="J1908" i="47"/>
  <c r="J1909" i="47"/>
  <c r="J1910" i="47"/>
  <c r="J1911" i="47"/>
  <c r="J1912" i="47"/>
  <c r="J1913" i="47"/>
  <c r="J1914" i="47"/>
  <c r="J1915" i="47"/>
  <c r="J1916" i="47"/>
  <c r="J1917" i="47"/>
  <c r="J1918" i="47"/>
  <c r="J1919" i="47"/>
  <c r="J1920" i="47"/>
  <c r="J1921" i="47"/>
  <c r="J1922" i="47"/>
  <c r="J1923" i="47"/>
  <c r="J1924" i="47"/>
  <c r="J1925" i="47"/>
  <c r="J1926" i="47"/>
  <c r="J1927" i="47"/>
  <c r="J1928" i="47"/>
  <c r="J1929" i="47"/>
  <c r="J1930" i="47"/>
  <c r="J1931" i="47"/>
  <c r="J1932" i="47"/>
  <c r="J1933" i="47"/>
  <c r="J1934" i="47"/>
  <c r="J1935" i="47"/>
  <c r="J1936" i="47"/>
  <c r="J1937" i="47"/>
  <c r="J1938" i="47"/>
  <c r="J1939" i="47"/>
  <c r="J1940" i="47"/>
  <c r="J1941" i="47"/>
  <c r="J1942" i="47"/>
  <c r="J1943" i="47"/>
  <c r="J1944" i="47"/>
  <c r="J1945" i="47"/>
  <c r="J1946" i="47"/>
  <c r="J1947" i="47"/>
  <c r="J1948" i="47"/>
  <c r="J1949" i="47"/>
  <c r="J1950" i="47"/>
  <c r="J1951" i="47"/>
  <c r="J1952" i="47"/>
  <c r="J1953" i="47"/>
  <c r="J1954" i="47"/>
  <c r="J1955" i="47"/>
  <c r="J1956" i="47"/>
  <c r="J1957" i="47"/>
  <c r="J1958" i="47"/>
  <c r="J1959" i="47"/>
  <c r="J1960" i="47"/>
  <c r="J1961" i="47"/>
  <c r="J1962" i="47"/>
  <c r="J1963" i="47"/>
  <c r="J1964" i="47"/>
  <c r="J1965" i="47"/>
  <c r="J1966" i="47"/>
  <c r="J1967" i="47"/>
  <c r="J1968" i="47"/>
  <c r="J1969" i="47"/>
  <c r="J1970" i="47"/>
  <c r="J1971" i="47"/>
  <c r="J1972" i="47"/>
  <c r="J1973" i="47"/>
  <c r="J1974" i="47"/>
  <c r="J1975" i="47"/>
  <c r="J1976" i="47"/>
  <c r="J1977" i="47"/>
  <c r="J1978" i="47"/>
  <c r="J1979" i="47"/>
  <c r="J1980" i="47"/>
  <c r="J1981" i="47"/>
  <c r="J1982" i="47"/>
  <c r="J1983" i="47"/>
  <c r="J1984" i="47"/>
  <c r="J1985" i="47"/>
  <c r="J1986" i="47"/>
  <c r="J1987" i="47"/>
  <c r="J1988" i="47"/>
  <c r="J1989" i="47"/>
  <c r="J1990" i="47"/>
  <c r="J1991" i="47"/>
  <c r="J1992" i="47"/>
  <c r="J1993" i="47"/>
  <c r="J1994" i="47"/>
  <c r="J1995" i="47"/>
  <c r="J1996" i="47"/>
  <c r="J1997" i="47"/>
  <c r="J1998" i="47"/>
  <c r="J1999" i="47"/>
  <c r="J2000" i="47"/>
  <c r="J2001" i="47"/>
  <c r="J2002" i="47"/>
  <c r="J2003" i="47"/>
  <c r="J2004" i="47"/>
  <c r="J2005" i="47"/>
  <c r="J2006" i="47"/>
  <c r="J2007" i="47"/>
  <c r="J2008" i="47"/>
  <c r="J2009" i="47"/>
  <c r="J2010" i="47"/>
  <c r="J2011" i="47"/>
  <c r="J2012" i="47"/>
  <c r="J2013" i="47"/>
  <c r="J2014" i="47"/>
  <c r="J2015" i="47"/>
  <c r="J2016" i="47"/>
  <c r="J2017" i="47"/>
  <c r="J2018" i="47"/>
  <c r="J2019" i="47"/>
  <c r="J2020" i="47"/>
  <c r="J2021" i="47"/>
  <c r="J2022" i="47"/>
  <c r="J2023" i="47"/>
  <c r="J2024" i="47"/>
  <c r="J2025" i="47"/>
  <c r="J2026" i="47"/>
  <c r="J2027" i="47"/>
  <c r="J2028" i="47"/>
  <c r="J2029" i="47"/>
  <c r="J2030" i="47"/>
  <c r="J2031" i="47"/>
  <c r="J2032" i="47"/>
  <c r="J2033" i="47"/>
  <c r="J2034" i="47"/>
  <c r="J2035" i="47"/>
  <c r="J2036" i="47"/>
  <c r="J2037" i="47"/>
  <c r="J2038" i="47"/>
  <c r="J2039" i="47"/>
  <c r="J2040" i="47"/>
  <c r="J2041" i="47"/>
  <c r="J2042" i="47"/>
  <c r="J2043" i="47"/>
  <c r="J2044" i="47"/>
  <c r="J2045" i="47"/>
  <c r="J2046" i="47"/>
  <c r="J2047" i="47"/>
  <c r="J2048" i="47"/>
  <c r="J2049" i="47"/>
  <c r="J2050" i="47"/>
  <c r="J2051" i="47"/>
  <c r="J2052" i="47"/>
  <c r="J2053" i="47"/>
  <c r="J2054" i="47"/>
  <c r="J2055" i="47"/>
  <c r="J2056" i="47"/>
  <c r="J2057" i="47"/>
  <c r="J2058" i="47"/>
  <c r="J2059" i="47"/>
  <c r="J2060" i="47"/>
  <c r="J2061" i="47"/>
  <c r="J2062" i="47"/>
  <c r="J2063" i="47"/>
  <c r="J2064" i="47"/>
  <c r="J2065" i="47"/>
  <c r="J2066" i="47"/>
  <c r="J2067" i="47"/>
  <c r="J2068" i="47"/>
  <c r="J2069" i="47"/>
  <c r="J2070" i="47"/>
  <c r="J2071" i="47"/>
  <c r="J2072" i="47"/>
  <c r="J2073" i="47"/>
  <c r="J2074" i="47"/>
  <c r="J2075" i="47"/>
  <c r="J2076" i="47"/>
  <c r="J2077" i="47"/>
  <c r="J2078" i="47"/>
  <c r="J2079" i="47"/>
  <c r="J2080" i="47"/>
  <c r="J2081" i="47"/>
  <c r="J2082" i="47"/>
  <c r="J2083" i="47"/>
  <c r="J2084" i="47"/>
  <c r="J2085" i="47"/>
  <c r="J2086" i="47"/>
  <c r="J2087" i="47"/>
  <c r="J2088" i="47"/>
  <c r="J2089" i="47"/>
  <c r="J2090" i="47"/>
  <c r="J2091" i="47"/>
  <c r="J2092" i="47"/>
  <c r="J2093" i="47"/>
  <c r="J2094" i="47"/>
  <c r="J2095" i="47"/>
  <c r="J2096" i="47"/>
  <c r="J2097" i="47"/>
  <c r="J2098" i="47"/>
  <c r="J2099" i="47"/>
  <c r="J2100" i="47"/>
  <c r="J2101" i="47"/>
  <c r="J2102" i="47"/>
  <c r="J2103" i="47"/>
  <c r="J2104" i="47"/>
  <c r="J2105" i="47"/>
  <c r="J2106" i="47"/>
  <c r="J2107" i="47"/>
  <c r="J2108" i="47"/>
  <c r="J2109" i="47"/>
  <c r="J2110" i="47"/>
  <c r="J2111" i="47"/>
  <c r="J2112" i="47"/>
  <c r="J2113" i="47"/>
  <c r="J2114" i="47"/>
  <c r="J2115" i="47"/>
  <c r="J2116" i="47"/>
  <c r="J2117" i="47"/>
  <c r="J2118" i="47"/>
  <c r="J2119" i="47"/>
  <c r="J2120" i="47"/>
  <c r="J2121" i="47"/>
  <c r="J2122" i="47"/>
  <c r="J2123" i="47"/>
  <c r="J2124" i="47"/>
  <c r="J2125" i="47"/>
  <c r="J2126" i="47"/>
  <c r="J2127" i="47"/>
  <c r="J2128" i="47"/>
  <c r="J2129" i="47"/>
  <c r="J2130" i="47"/>
  <c r="J2131" i="47"/>
  <c r="J2132" i="47"/>
  <c r="J2133" i="47"/>
  <c r="J2134" i="47"/>
  <c r="J2135" i="47"/>
  <c r="J2136" i="47"/>
  <c r="J2137" i="47"/>
  <c r="J2138" i="47"/>
  <c r="J2139" i="47"/>
  <c r="J2140" i="47"/>
  <c r="J2141" i="47"/>
  <c r="J2142" i="47"/>
  <c r="J2143" i="47"/>
  <c r="J2144" i="47"/>
  <c r="J2145" i="47"/>
  <c r="J2146" i="47"/>
  <c r="J2147" i="47"/>
  <c r="J2148" i="47"/>
  <c r="J2149" i="47"/>
  <c r="J2150" i="47"/>
  <c r="J2151" i="47"/>
  <c r="J2152" i="47"/>
  <c r="J2153" i="47"/>
  <c r="J2154" i="47"/>
  <c r="J2155" i="47"/>
  <c r="J2156" i="47"/>
  <c r="J2157" i="47"/>
  <c r="J2158" i="47"/>
  <c r="J2159" i="47"/>
  <c r="J2160" i="47"/>
  <c r="J2161" i="47"/>
  <c r="J2162" i="47"/>
  <c r="J2163" i="47"/>
  <c r="J2164" i="47"/>
  <c r="J2165" i="47"/>
  <c r="J2166" i="47"/>
  <c r="J2167" i="47"/>
  <c r="J2168" i="47"/>
  <c r="J2169" i="47"/>
  <c r="J2170" i="47"/>
  <c r="J2171" i="47"/>
  <c r="J2172" i="47"/>
  <c r="J2173" i="47"/>
  <c r="J2174" i="47"/>
  <c r="J2175" i="47"/>
  <c r="J2176" i="47"/>
  <c r="J2177" i="47"/>
  <c r="J2178" i="47"/>
  <c r="J2179" i="47"/>
  <c r="J2180" i="47"/>
  <c r="J2181" i="47"/>
  <c r="J2182" i="47"/>
  <c r="J2183" i="47"/>
  <c r="J2184" i="47"/>
  <c r="J2185" i="47"/>
  <c r="J2186" i="47"/>
  <c r="J2187" i="47"/>
  <c r="J2188" i="47"/>
  <c r="J2189" i="47"/>
  <c r="J2190" i="47"/>
  <c r="J2191" i="47"/>
  <c r="J2192" i="47"/>
  <c r="J2193" i="47"/>
  <c r="J2194" i="47"/>
  <c r="J2195" i="47"/>
  <c r="J2196" i="47"/>
  <c r="J2197" i="47"/>
  <c r="J2198" i="47"/>
  <c r="J2199" i="47"/>
  <c r="J2200" i="47"/>
  <c r="J2201" i="47"/>
  <c r="J2202" i="47"/>
  <c r="J2203" i="47"/>
  <c r="J2204" i="47"/>
  <c r="J2205" i="47"/>
  <c r="J2206" i="47"/>
  <c r="J2207" i="47"/>
  <c r="J2208" i="47"/>
  <c r="J2209" i="47"/>
  <c r="J2210" i="47"/>
  <c r="J2211" i="47"/>
  <c r="J2212" i="47"/>
  <c r="J2213" i="47"/>
  <c r="J2214" i="47"/>
  <c r="J2215" i="47"/>
  <c r="J2216" i="47"/>
  <c r="J2217" i="47"/>
  <c r="J2218" i="47"/>
  <c r="J2219" i="47"/>
  <c r="J2220" i="47"/>
  <c r="J2221" i="47"/>
  <c r="J2222" i="47"/>
  <c r="J2223" i="47"/>
  <c r="J2224" i="47"/>
  <c r="J2225" i="47"/>
  <c r="J2226" i="47"/>
  <c r="J2227" i="47"/>
  <c r="J2228" i="47"/>
  <c r="J2229" i="47"/>
  <c r="J2230" i="47"/>
  <c r="J2231" i="47"/>
  <c r="J2232" i="47"/>
  <c r="J2233" i="47"/>
  <c r="J2234" i="47"/>
  <c r="J2235" i="47"/>
  <c r="J2236" i="47"/>
  <c r="J2237" i="47"/>
  <c r="J2238" i="47"/>
  <c r="J2239" i="47"/>
  <c r="J2240" i="47"/>
  <c r="J2241" i="47"/>
  <c r="J2242" i="47"/>
  <c r="J2243" i="47"/>
  <c r="J2244" i="47"/>
  <c r="J2245" i="47"/>
  <c r="J2246" i="47"/>
  <c r="J2247" i="47"/>
  <c r="J2248" i="47"/>
  <c r="J2249" i="47"/>
  <c r="J2250" i="47"/>
  <c r="J2251" i="47"/>
  <c r="J2252" i="47"/>
  <c r="J2253" i="47"/>
  <c r="J2254" i="47"/>
  <c r="J2255" i="47"/>
  <c r="J2256" i="47"/>
  <c r="J2257" i="47"/>
  <c r="J2258" i="47"/>
  <c r="J2259" i="47"/>
  <c r="J2260" i="47"/>
  <c r="J2261" i="47"/>
  <c r="J2262" i="47"/>
  <c r="J2263" i="47"/>
  <c r="J2264" i="47"/>
  <c r="J2265" i="47"/>
  <c r="J2266" i="47"/>
  <c r="J2267" i="47"/>
  <c r="J2268" i="47"/>
  <c r="J2269" i="47"/>
  <c r="J2270" i="47"/>
  <c r="J2271" i="47"/>
  <c r="J2272" i="47"/>
  <c r="J2273" i="47"/>
  <c r="J2274" i="47"/>
  <c r="J2275" i="47"/>
  <c r="J2276" i="47"/>
  <c r="J2277" i="47"/>
  <c r="J2278" i="47"/>
  <c r="J2279" i="47"/>
  <c r="J2280" i="47"/>
  <c r="J2281" i="47"/>
  <c r="J2282" i="47"/>
  <c r="J2283" i="47"/>
  <c r="J2284" i="47"/>
  <c r="J2285" i="47"/>
  <c r="J2286" i="47"/>
  <c r="J2287" i="47"/>
  <c r="J2288" i="47"/>
  <c r="J2289" i="47"/>
  <c r="J2290" i="47"/>
  <c r="J2291" i="47"/>
  <c r="J2292" i="47"/>
  <c r="J2293" i="47"/>
  <c r="J2294" i="47"/>
  <c r="J2295" i="47"/>
  <c r="J2296" i="47"/>
  <c r="J2297" i="47"/>
  <c r="J2298" i="47"/>
  <c r="J2299" i="47"/>
  <c r="J2300" i="47"/>
  <c r="J2301" i="47"/>
  <c r="J2302" i="47"/>
  <c r="J2303" i="47"/>
  <c r="J2304" i="47"/>
  <c r="J2305" i="47"/>
  <c r="J2306" i="47"/>
  <c r="J2307" i="47"/>
  <c r="J2308" i="47"/>
  <c r="J2309" i="47"/>
  <c r="J2310" i="47"/>
  <c r="J2311" i="47"/>
  <c r="J2312" i="47"/>
  <c r="J2313" i="47"/>
  <c r="J2314" i="47"/>
  <c r="J2315" i="47"/>
  <c r="J2316" i="47"/>
  <c r="J2317" i="47"/>
  <c r="J2318" i="47"/>
  <c r="J2319" i="47"/>
  <c r="J2320" i="47"/>
  <c r="J2321" i="47"/>
  <c r="J2322" i="47"/>
  <c r="J2323" i="47"/>
  <c r="J2324" i="47"/>
  <c r="J2325" i="47"/>
  <c r="J2326" i="47"/>
  <c r="J2327" i="47"/>
  <c r="J2328" i="47"/>
  <c r="J2329" i="47"/>
  <c r="J2330" i="47"/>
  <c r="J2331" i="47"/>
  <c r="J2332" i="47"/>
  <c r="J2333" i="47"/>
  <c r="J2334" i="47"/>
  <c r="J2335" i="47"/>
  <c r="J2336" i="47"/>
  <c r="J2337" i="47"/>
  <c r="J2338" i="47"/>
  <c r="J2339" i="47"/>
  <c r="J2340" i="47"/>
  <c r="J2341" i="47"/>
  <c r="J2342" i="47"/>
  <c r="J2343" i="47"/>
  <c r="J2344" i="47"/>
  <c r="J2345" i="47"/>
  <c r="J2346" i="47"/>
  <c r="J2347" i="47"/>
  <c r="J2348" i="47"/>
  <c r="J2349" i="47"/>
  <c r="J2350" i="47"/>
  <c r="J2351" i="47"/>
  <c r="J2352" i="47"/>
  <c r="J2353" i="47"/>
  <c r="J2354" i="47"/>
  <c r="J2355" i="47"/>
  <c r="J2356" i="47"/>
  <c r="J2357" i="47"/>
  <c r="J2358" i="47"/>
  <c r="J2359" i="47"/>
  <c r="J2360" i="47"/>
  <c r="J2361" i="47"/>
  <c r="J2362" i="47"/>
  <c r="J2363" i="47"/>
  <c r="J2364" i="47"/>
  <c r="J2365" i="47"/>
  <c r="J2366" i="47"/>
  <c r="J2367" i="47"/>
  <c r="J2368" i="47"/>
  <c r="J2369" i="47"/>
  <c r="J2370" i="47"/>
  <c r="J2371" i="47"/>
  <c r="J2372" i="47"/>
  <c r="J2373" i="47"/>
  <c r="J2374" i="47"/>
  <c r="J2375" i="47"/>
  <c r="J2376" i="47"/>
  <c r="J2377" i="47"/>
  <c r="J2378" i="47"/>
  <c r="J2379" i="47"/>
  <c r="J2380" i="47"/>
  <c r="J2381" i="47"/>
  <c r="J2382" i="47"/>
  <c r="J2383" i="47"/>
  <c r="J2384" i="47"/>
  <c r="J2385" i="47"/>
  <c r="J2386" i="47"/>
  <c r="J2387" i="47"/>
  <c r="J2388" i="47"/>
  <c r="J2389" i="47"/>
  <c r="J2390" i="47"/>
  <c r="J2391" i="47"/>
  <c r="J2392" i="47"/>
  <c r="J2393" i="47"/>
  <c r="J2394" i="47"/>
  <c r="J2395" i="47"/>
  <c r="J2396" i="47"/>
  <c r="J2397" i="47"/>
  <c r="J2398" i="47"/>
  <c r="J2399" i="47"/>
  <c r="J2400" i="47"/>
  <c r="J2401" i="47"/>
  <c r="J2402" i="47"/>
  <c r="J2403" i="47"/>
  <c r="J2404" i="47"/>
  <c r="J2405" i="47"/>
  <c r="J2406" i="47"/>
  <c r="J2407" i="47"/>
  <c r="J2408" i="47"/>
  <c r="J2409" i="47"/>
  <c r="J2410" i="47"/>
  <c r="J2411" i="47"/>
  <c r="J2412" i="47"/>
  <c r="J2413" i="47"/>
  <c r="J2414" i="47"/>
  <c r="J2415" i="47"/>
  <c r="J2416" i="47"/>
  <c r="J2417" i="47"/>
  <c r="J2418" i="47"/>
  <c r="J2419" i="47"/>
  <c r="J2420" i="47"/>
  <c r="J2421" i="47"/>
  <c r="J2422" i="47"/>
  <c r="J2423" i="47"/>
  <c r="J2424" i="47"/>
  <c r="J2425" i="47"/>
  <c r="J2426" i="47"/>
  <c r="J2427" i="47"/>
  <c r="J2428" i="47"/>
  <c r="J2429" i="47"/>
  <c r="J2430" i="47"/>
  <c r="J2431" i="47"/>
  <c r="J2432" i="47"/>
  <c r="J2433" i="47"/>
  <c r="J2434" i="47"/>
  <c r="J2435" i="47"/>
  <c r="J2436" i="47"/>
  <c r="J2437" i="47"/>
  <c r="J2438" i="47"/>
  <c r="J2439" i="47"/>
  <c r="J2440" i="47"/>
  <c r="J2441" i="47"/>
  <c r="J2442" i="47"/>
  <c r="J2443" i="47"/>
  <c r="J2444" i="47"/>
  <c r="J2445" i="47"/>
  <c r="J2446" i="47"/>
  <c r="J2447" i="47"/>
  <c r="J2448" i="47"/>
  <c r="J2449" i="47"/>
  <c r="J2450" i="47"/>
  <c r="J2451" i="47"/>
  <c r="J2452" i="47"/>
  <c r="J2453" i="47"/>
  <c r="J2454" i="47"/>
  <c r="J2455" i="47"/>
  <c r="J2456" i="47"/>
  <c r="J2457" i="47"/>
  <c r="J2458" i="47"/>
  <c r="J2459" i="47"/>
  <c r="J2460" i="47"/>
  <c r="J2461" i="47"/>
  <c r="J2462" i="47"/>
  <c r="J2463" i="47"/>
  <c r="J2464" i="47"/>
  <c r="J2465" i="47"/>
  <c r="J2466" i="47"/>
  <c r="J2467" i="47"/>
  <c r="J2468" i="47"/>
  <c r="J2469" i="47"/>
  <c r="J2470" i="47"/>
  <c r="J2471" i="47"/>
  <c r="J2472" i="47"/>
  <c r="J2473" i="47"/>
  <c r="J2474" i="47"/>
  <c r="J2475" i="47"/>
  <c r="J2476" i="47"/>
  <c r="J2477" i="47"/>
  <c r="J2478" i="47"/>
  <c r="J2479" i="47"/>
  <c r="J2480" i="47"/>
  <c r="J2481" i="47"/>
  <c r="J2482" i="47"/>
  <c r="J2483" i="47"/>
  <c r="J2484" i="47"/>
  <c r="J2485" i="47"/>
  <c r="J2486" i="47"/>
  <c r="J2487" i="47"/>
  <c r="J2488" i="47"/>
  <c r="J2489" i="47"/>
  <c r="J2490" i="47"/>
  <c r="J2491" i="47"/>
  <c r="J2492" i="47"/>
  <c r="J2493" i="47"/>
  <c r="J2494" i="47"/>
  <c r="J2495" i="47"/>
  <c r="J2496" i="47"/>
  <c r="J2497" i="47"/>
  <c r="J2498" i="47"/>
  <c r="J2499" i="47"/>
  <c r="J2500" i="47"/>
  <c r="J2501" i="47"/>
  <c r="J2502" i="47"/>
  <c r="J2503" i="47"/>
  <c r="J2504" i="47"/>
  <c r="J2505" i="47"/>
  <c r="J2506" i="47"/>
  <c r="J2507" i="47"/>
  <c r="J2508" i="47"/>
  <c r="J2509" i="47"/>
  <c r="J2510" i="47"/>
  <c r="J2511" i="47"/>
  <c r="J2512" i="47"/>
  <c r="J2513" i="47"/>
  <c r="J2514" i="47"/>
  <c r="J2515" i="47"/>
  <c r="J2516" i="47"/>
  <c r="J2517" i="47"/>
  <c r="J2518" i="47"/>
  <c r="J2519" i="47"/>
  <c r="J2520" i="47"/>
  <c r="J2521" i="47"/>
  <c r="J2522" i="47"/>
  <c r="J2523" i="47"/>
  <c r="J2524" i="47"/>
  <c r="J2525" i="47"/>
  <c r="J2526" i="47"/>
  <c r="J2527" i="47"/>
  <c r="J2528" i="47"/>
  <c r="J2529" i="47"/>
  <c r="J2530" i="47"/>
  <c r="J2531" i="47"/>
  <c r="J2532" i="47"/>
  <c r="J2533" i="47"/>
  <c r="J2534" i="47"/>
  <c r="J2535" i="47"/>
  <c r="J2536" i="47"/>
  <c r="J2537" i="47"/>
  <c r="J2538" i="47"/>
  <c r="J2539" i="47"/>
  <c r="J2540" i="47"/>
  <c r="J2541" i="47"/>
  <c r="J2542" i="47"/>
  <c r="J2543" i="47"/>
  <c r="J2544" i="47"/>
  <c r="J2545" i="47"/>
  <c r="J2546" i="47"/>
  <c r="J2547" i="47"/>
  <c r="J2548" i="47"/>
  <c r="J2549" i="47"/>
  <c r="J2550" i="47"/>
  <c r="J2551" i="47"/>
  <c r="J2552" i="47"/>
  <c r="J2553" i="47"/>
  <c r="J2554" i="47"/>
  <c r="J2555" i="47"/>
  <c r="J2556" i="47"/>
  <c r="J2557" i="47"/>
  <c r="J2558" i="47"/>
  <c r="J2559" i="47"/>
  <c r="J2560" i="47"/>
  <c r="J2561" i="47"/>
  <c r="J2562" i="47"/>
  <c r="J2563" i="47"/>
  <c r="J2564" i="47"/>
  <c r="J2565" i="47"/>
  <c r="J2566" i="47"/>
  <c r="J2567" i="47"/>
  <c r="J2568" i="47"/>
  <c r="J2569" i="47"/>
  <c r="J2570" i="47"/>
  <c r="J2571" i="47"/>
  <c r="J2572" i="47"/>
  <c r="J2573" i="47"/>
  <c r="J2574" i="47"/>
  <c r="J2575" i="47"/>
  <c r="J2576" i="47"/>
  <c r="J2577" i="47"/>
  <c r="J2578" i="47"/>
  <c r="J2579" i="47"/>
  <c r="J2580" i="47"/>
  <c r="J2581" i="47"/>
  <c r="J2582" i="47"/>
  <c r="J2583" i="47"/>
  <c r="J2584" i="47"/>
  <c r="J2585" i="47"/>
  <c r="J2586" i="47"/>
  <c r="J2587" i="47"/>
  <c r="J2588" i="47"/>
  <c r="J2589" i="47"/>
  <c r="J2590" i="47"/>
  <c r="J2591" i="47"/>
  <c r="J2592" i="47"/>
  <c r="J2593" i="47"/>
  <c r="J2594" i="47"/>
  <c r="J2595" i="47"/>
  <c r="J2596" i="47"/>
  <c r="J2597" i="47"/>
  <c r="J2598" i="47"/>
  <c r="J2599" i="47"/>
  <c r="J2600" i="47"/>
  <c r="J2601" i="47"/>
  <c r="J2602" i="47"/>
  <c r="J2603" i="47"/>
  <c r="J2604" i="47"/>
  <c r="J2605" i="47"/>
  <c r="J2606" i="47"/>
  <c r="J2607" i="47"/>
  <c r="J2608" i="47"/>
  <c r="J2609" i="47"/>
  <c r="J2610" i="47"/>
  <c r="J2611" i="47"/>
  <c r="J2612" i="47"/>
  <c r="J2613" i="47"/>
  <c r="J2614" i="47"/>
  <c r="J2615" i="47"/>
  <c r="J2616" i="47"/>
  <c r="J2617" i="47"/>
  <c r="J2618" i="47"/>
  <c r="J2619" i="47"/>
  <c r="J2620" i="47"/>
  <c r="J2621" i="47"/>
  <c r="J2622" i="47"/>
  <c r="J2623" i="47"/>
  <c r="J2624" i="47"/>
  <c r="J2625" i="47"/>
  <c r="J2626" i="47"/>
  <c r="J2627" i="47"/>
  <c r="J2628" i="47"/>
  <c r="J2629" i="47"/>
  <c r="J2630" i="47"/>
  <c r="J2631" i="47"/>
  <c r="J2632" i="47"/>
  <c r="J2633" i="47"/>
  <c r="J2634" i="47"/>
  <c r="J2635" i="47"/>
  <c r="J2636" i="47"/>
  <c r="J2637" i="47"/>
  <c r="J2638" i="47"/>
  <c r="J2639" i="47"/>
  <c r="J2640" i="47"/>
  <c r="J2641" i="47"/>
  <c r="J2642" i="47"/>
  <c r="J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L102" i="47"/>
  <c r="L103" i="47"/>
  <c r="L104" i="47"/>
  <c r="L105" i="47"/>
  <c r="L106" i="47"/>
  <c r="L107" i="47"/>
  <c r="L108" i="47"/>
  <c r="L109" i="47"/>
  <c r="L110" i="47"/>
  <c r="L111" i="47"/>
  <c r="L112" i="47"/>
  <c r="L113" i="47"/>
  <c r="L114" i="47"/>
  <c r="L115" i="47"/>
  <c r="L116" i="47"/>
  <c r="L117" i="47"/>
  <c r="L118" i="47"/>
  <c r="L119" i="47"/>
  <c r="L120" i="47"/>
  <c r="L121" i="47"/>
  <c r="L122" i="47"/>
  <c r="L123" i="47"/>
  <c r="L124" i="47"/>
  <c r="L125" i="47"/>
  <c r="L126" i="47"/>
  <c r="L127" i="47"/>
  <c r="L128" i="47"/>
  <c r="L129" i="47"/>
  <c r="L130" i="47"/>
  <c r="L131" i="47"/>
  <c r="L132" i="47"/>
  <c r="L133" i="47"/>
  <c r="L134" i="47"/>
  <c r="L135" i="47"/>
  <c r="L136" i="47"/>
  <c r="L137" i="47"/>
  <c r="L138" i="47"/>
  <c r="L139" i="47"/>
  <c r="L140" i="47"/>
  <c r="L141" i="47"/>
  <c r="L142" i="47"/>
  <c r="L143" i="47"/>
  <c r="L144" i="47"/>
  <c r="L145" i="47"/>
  <c r="L146" i="47"/>
  <c r="L147" i="47"/>
  <c r="L148" i="47"/>
  <c r="L149" i="47"/>
  <c r="L150" i="47"/>
  <c r="L151" i="47"/>
  <c r="L152" i="47"/>
  <c r="L153" i="47"/>
  <c r="L154" i="47"/>
  <c r="L155" i="47"/>
  <c r="L156" i="47"/>
  <c r="L157" i="47"/>
  <c r="L158" i="47"/>
  <c r="L159" i="47"/>
  <c r="L160" i="47"/>
  <c r="L161" i="47"/>
  <c r="L162" i="47"/>
  <c r="L163" i="47"/>
  <c r="L164" i="47"/>
  <c r="L165" i="47"/>
  <c r="L166" i="47"/>
  <c r="L167" i="47"/>
  <c r="L168" i="47"/>
  <c r="L169" i="47"/>
  <c r="L170" i="47"/>
  <c r="L171" i="47"/>
  <c r="L172" i="47"/>
  <c r="L173" i="47"/>
  <c r="L174" i="47"/>
  <c r="L175" i="47"/>
  <c r="L176" i="47"/>
  <c r="L177" i="47"/>
  <c r="L178" i="47"/>
  <c r="L179" i="47"/>
  <c r="L180" i="47"/>
  <c r="L181" i="47"/>
  <c r="L182" i="47"/>
  <c r="L183" i="47"/>
  <c r="L184" i="47"/>
  <c r="L185" i="47"/>
  <c r="L186" i="47"/>
  <c r="L187" i="47"/>
  <c r="L188" i="47"/>
  <c r="L189" i="47"/>
  <c r="L190" i="47"/>
  <c r="L191" i="47"/>
  <c r="L192" i="47"/>
  <c r="L193" i="47"/>
  <c r="L194" i="47"/>
  <c r="L195" i="47"/>
  <c r="L196" i="47"/>
  <c r="L197" i="47"/>
  <c r="L198" i="47"/>
  <c r="L199" i="47"/>
  <c r="L200" i="47"/>
  <c r="L201" i="47"/>
  <c r="L202" i="47"/>
  <c r="L203" i="47"/>
  <c r="L204" i="47"/>
  <c r="L205" i="47"/>
  <c r="L206" i="47"/>
  <c r="L207" i="47"/>
  <c r="L208" i="47"/>
  <c r="L209" i="47"/>
  <c r="L210" i="47"/>
  <c r="L211" i="47"/>
  <c r="L212" i="47"/>
  <c r="L213" i="47"/>
  <c r="L214" i="47"/>
  <c r="L215" i="47"/>
  <c r="L216" i="47"/>
  <c r="L217" i="47"/>
  <c r="L218" i="47"/>
  <c r="L219" i="47"/>
  <c r="L220" i="47"/>
  <c r="L221" i="47"/>
  <c r="L222" i="47"/>
  <c r="L223" i="47"/>
  <c r="L224" i="47"/>
  <c r="L225" i="47"/>
  <c r="L226" i="47"/>
  <c r="L227" i="47"/>
  <c r="L228" i="47"/>
  <c r="L229" i="47"/>
  <c r="L230" i="47"/>
  <c r="L231" i="47"/>
  <c r="L232" i="47"/>
  <c r="L233" i="47"/>
  <c r="L234" i="47"/>
  <c r="L235" i="47"/>
  <c r="L236" i="47"/>
  <c r="L237" i="47"/>
  <c r="L238" i="47"/>
  <c r="L239" i="47"/>
  <c r="L240" i="47"/>
  <c r="L241" i="47"/>
  <c r="L242" i="47"/>
  <c r="L243" i="47"/>
  <c r="L244" i="47"/>
  <c r="L245" i="47"/>
  <c r="L246" i="47"/>
  <c r="L247" i="47"/>
  <c r="L248" i="47"/>
  <c r="L249" i="47"/>
  <c r="L250" i="47"/>
  <c r="L251" i="47"/>
  <c r="L252" i="47"/>
  <c r="L253" i="47"/>
  <c r="L254" i="47"/>
  <c r="L255" i="47"/>
  <c r="L256" i="47"/>
  <c r="L257" i="47"/>
  <c r="L258" i="47"/>
  <c r="L259" i="47"/>
  <c r="L260" i="47"/>
  <c r="L261" i="47"/>
  <c r="L262" i="47"/>
  <c r="L263" i="47"/>
  <c r="L264" i="47"/>
  <c r="L265" i="47"/>
  <c r="L266" i="47"/>
  <c r="L267" i="47"/>
  <c r="L268" i="47"/>
  <c r="L269" i="47"/>
  <c r="L270" i="47"/>
  <c r="L271" i="47"/>
  <c r="L272" i="47"/>
  <c r="L273" i="47"/>
  <c r="L274" i="47"/>
  <c r="L275" i="47"/>
  <c r="L276" i="47"/>
  <c r="L277" i="47"/>
  <c r="L278" i="47"/>
  <c r="L279" i="47"/>
  <c r="L280" i="47"/>
  <c r="L281" i="47"/>
  <c r="L282" i="47"/>
  <c r="L283" i="47"/>
  <c r="L284" i="47"/>
  <c r="L285" i="47"/>
  <c r="L286" i="47"/>
  <c r="L287" i="47"/>
  <c r="L288" i="47"/>
  <c r="L289" i="47"/>
  <c r="L290" i="47"/>
  <c r="L291" i="47"/>
  <c r="L292" i="47"/>
  <c r="L293" i="47"/>
  <c r="L294" i="47"/>
  <c r="L295" i="47"/>
  <c r="L296" i="47"/>
  <c r="L297" i="47"/>
  <c r="L298" i="47"/>
  <c r="L299" i="47"/>
  <c r="L300" i="47"/>
  <c r="L301" i="47"/>
  <c r="L302" i="47"/>
  <c r="L303" i="47"/>
  <c r="L304" i="47"/>
  <c r="L305" i="47"/>
  <c r="L306" i="47"/>
  <c r="L307" i="47"/>
  <c r="L308" i="47"/>
  <c r="L309" i="47"/>
  <c r="L310" i="47"/>
  <c r="L311" i="47"/>
  <c r="L312" i="47"/>
  <c r="L313" i="47"/>
  <c r="L314" i="47"/>
  <c r="L315" i="47"/>
  <c r="L316" i="47"/>
  <c r="L317" i="47"/>
  <c r="L318" i="47"/>
  <c r="L319" i="47"/>
  <c r="L320" i="47"/>
  <c r="L321" i="47"/>
  <c r="L322" i="47"/>
  <c r="L323" i="47"/>
  <c r="L324" i="47"/>
  <c r="L325" i="47"/>
  <c r="L326" i="47"/>
  <c r="L327" i="47"/>
  <c r="L328" i="47"/>
  <c r="L329" i="47"/>
  <c r="L330" i="47"/>
  <c r="L331" i="47"/>
  <c r="L332" i="47"/>
  <c r="L333" i="47"/>
  <c r="L334" i="47"/>
  <c r="L335" i="47"/>
  <c r="L336" i="47"/>
  <c r="L337" i="47"/>
  <c r="L338" i="47"/>
  <c r="L339" i="47"/>
  <c r="L340" i="47"/>
  <c r="L341" i="47"/>
  <c r="L342" i="47"/>
  <c r="L343" i="47"/>
  <c r="L344" i="47"/>
  <c r="L345" i="47"/>
  <c r="L346" i="47"/>
  <c r="L347" i="47"/>
  <c r="L348" i="47"/>
  <c r="L349" i="47"/>
  <c r="L350" i="47"/>
  <c r="L351" i="47"/>
  <c r="L352" i="47"/>
  <c r="L353" i="47"/>
  <c r="L354" i="47"/>
  <c r="L355" i="47"/>
  <c r="L356" i="47"/>
  <c r="L357" i="47"/>
  <c r="L358" i="47"/>
  <c r="L359" i="47"/>
  <c r="L360" i="47"/>
  <c r="L361" i="47"/>
  <c r="L362" i="47"/>
  <c r="L363" i="47"/>
  <c r="L364" i="47"/>
  <c r="L365" i="47"/>
  <c r="L366" i="47"/>
  <c r="L367" i="47"/>
  <c r="L368" i="47"/>
  <c r="L369" i="47"/>
  <c r="L370" i="47"/>
  <c r="L371" i="47"/>
  <c r="L372" i="47"/>
  <c r="L373" i="47"/>
  <c r="L374" i="47"/>
  <c r="L375" i="47"/>
  <c r="L376" i="47"/>
  <c r="L377" i="47"/>
  <c r="L378" i="47"/>
  <c r="L379" i="47"/>
  <c r="L380" i="47"/>
  <c r="L381" i="47"/>
  <c r="L382" i="47"/>
  <c r="L383" i="47"/>
  <c r="L384" i="47"/>
  <c r="L385" i="47"/>
  <c r="L386" i="47"/>
  <c r="L387" i="47"/>
  <c r="L388" i="47"/>
  <c r="L389" i="47"/>
  <c r="L390" i="47"/>
  <c r="L391" i="47"/>
  <c r="L392" i="47"/>
  <c r="L393" i="47"/>
  <c r="L394" i="47"/>
  <c r="L395" i="47"/>
  <c r="L396" i="47"/>
  <c r="L397" i="47"/>
  <c r="L398" i="47"/>
  <c r="L399" i="47"/>
  <c r="L400" i="47"/>
  <c r="L401" i="47"/>
  <c r="L402" i="47"/>
  <c r="L403" i="47"/>
  <c r="L404" i="47"/>
  <c r="L405" i="47"/>
  <c r="L406" i="47"/>
  <c r="L407" i="47"/>
  <c r="L408" i="47"/>
  <c r="L409" i="47"/>
  <c r="L410" i="47"/>
  <c r="L411" i="47"/>
  <c r="L412" i="47"/>
  <c r="L413" i="47"/>
  <c r="L414" i="47"/>
  <c r="L415" i="47"/>
  <c r="L416" i="47"/>
  <c r="L417" i="47"/>
  <c r="L418" i="47"/>
  <c r="L419" i="47"/>
  <c r="L420" i="47"/>
  <c r="L421" i="47"/>
  <c r="L422" i="47"/>
  <c r="L423" i="47"/>
  <c r="L424" i="47"/>
  <c r="L425" i="47"/>
  <c r="L426" i="47"/>
  <c r="L427" i="47"/>
  <c r="L428" i="47"/>
  <c r="L429" i="47"/>
  <c r="L430" i="47"/>
  <c r="L431" i="47"/>
  <c r="L432" i="47"/>
  <c r="L433" i="47"/>
  <c r="L434" i="47"/>
  <c r="L435" i="47"/>
  <c r="L436" i="47"/>
  <c r="L437" i="47"/>
  <c r="L438" i="47"/>
  <c r="L439" i="47"/>
  <c r="L440" i="47"/>
  <c r="L441" i="47"/>
  <c r="L442" i="47"/>
  <c r="L443" i="47"/>
  <c r="L444" i="47"/>
  <c r="L445" i="47"/>
  <c r="L446" i="47"/>
  <c r="L447" i="47"/>
  <c r="L448" i="47"/>
  <c r="L449" i="47"/>
  <c r="L450" i="47"/>
  <c r="L451" i="47"/>
  <c r="L452" i="47"/>
  <c r="L453" i="47"/>
  <c r="L454" i="47"/>
  <c r="L455" i="47"/>
  <c r="L456" i="47"/>
  <c r="L457" i="47"/>
  <c r="L458" i="47"/>
  <c r="L459" i="47"/>
  <c r="L460" i="47"/>
  <c r="L461" i="47"/>
  <c r="L462" i="47"/>
  <c r="L463" i="47"/>
  <c r="L464" i="47"/>
  <c r="L465" i="47"/>
  <c r="L466" i="47"/>
  <c r="L467" i="47"/>
  <c r="L468" i="47"/>
  <c r="L469" i="47"/>
  <c r="L470" i="47"/>
  <c r="L471" i="47"/>
  <c r="L472" i="47"/>
  <c r="L473" i="47"/>
  <c r="L474" i="47"/>
  <c r="L475" i="47"/>
  <c r="L476" i="47"/>
  <c r="L477" i="47"/>
  <c r="L478" i="47"/>
  <c r="L479" i="47"/>
  <c r="L480" i="47"/>
  <c r="L481" i="47"/>
  <c r="L482" i="47"/>
  <c r="L483" i="47"/>
  <c r="L484" i="47"/>
  <c r="L485" i="47"/>
  <c r="L486" i="47"/>
  <c r="L487" i="47"/>
  <c r="L488" i="47"/>
  <c r="L489" i="47"/>
  <c r="L490" i="47"/>
  <c r="L491" i="47"/>
  <c r="L492" i="47"/>
  <c r="L493" i="47"/>
  <c r="L494" i="47"/>
  <c r="L495" i="47"/>
  <c r="L496" i="47"/>
  <c r="L497" i="47"/>
  <c r="L498" i="47"/>
  <c r="L499" i="47"/>
  <c r="L500" i="47"/>
  <c r="L501" i="47"/>
  <c r="L502" i="47"/>
  <c r="L503" i="47"/>
  <c r="L504" i="47"/>
  <c r="L505" i="47"/>
  <c r="L506" i="47"/>
  <c r="L507" i="47"/>
  <c r="L508" i="47"/>
  <c r="L509" i="47"/>
  <c r="L510" i="47"/>
  <c r="L511" i="47"/>
  <c r="L512" i="47"/>
  <c r="L513" i="47"/>
  <c r="L514" i="47"/>
  <c r="L515" i="47"/>
  <c r="L516" i="47"/>
  <c r="L517" i="47"/>
  <c r="L518" i="47"/>
  <c r="L519" i="47"/>
  <c r="L520" i="47"/>
  <c r="L521" i="47"/>
  <c r="L522" i="47"/>
  <c r="L523" i="47"/>
  <c r="L524" i="47"/>
  <c r="L525" i="47"/>
  <c r="L526" i="47"/>
  <c r="L527" i="47"/>
  <c r="L528" i="47"/>
  <c r="L529" i="47"/>
  <c r="L530" i="47"/>
  <c r="L531" i="47"/>
  <c r="L532" i="47"/>
  <c r="L533" i="47"/>
  <c r="L534" i="47"/>
  <c r="L535" i="47"/>
  <c r="L536" i="47"/>
  <c r="L537" i="47"/>
  <c r="L538" i="47"/>
  <c r="L539" i="47"/>
  <c r="L540" i="47"/>
  <c r="L541" i="47"/>
  <c r="L542" i="47"/>
  <c r="L543" i="47"/>
  <c r="L544" i="47"/>
  <c r="L545" i="47"/>
  <c r="L546" i="47"/>
  <c r="L547" i="47"/>
  <c r="L548" i="47"/>
  <c r="L549" i="47"/>
  <c r="L550" i="47"/>
  <c r="L551" i="47"/>
  <c r="L552" i="47"/>
  <c r="L553" i="47"/>
  <c r="L554" i="47"/>
  <c r="L555" i="47"/>
  <c r="L556" i="47"/>
  <c r="L557" i="47"/>
  <c r="L558" i="47"/>
  <c r="L559" i="47"/>
  <c r="L560" i="47"/>
  <c r="L561" i="47"/>
  <c r="L562" i="47"/>
  <c r="L563" i="47"/>
  <c r="L564" i="47"/>
  <c r="L565" i="47"/>
  <c r="L566" i="47"/>
  <c r="L567" i="47"/>
  <c r="L568" i="47"/>
  <c r="L569" i="47"/>
  <c r="L570" i="47"/>
  <c r="L571" i="47"/>
  <c r="L572" i="47"/>
  <c r="L573" i="47"/>
  <c r="L574" i="47"/>
  <c r="L575" i="47"/>
  <c r="L576" i="47"/>
  <c r="L577" i="47"/>
  <c r="L578" i="47"/>
  <c r="L579" i="47"/>
  <c r="L580" i="47"/>
  <c r="L581" i="47"/>
  <c r="L582" i="47"/>
  <c r="L583" i="47"/>
  <c r="L584" i="47"/>
  <c r="L585" i="47"/>
  <c r="L586" i="47"/>
  <c r="L587" i="47"/>
  <c r="L588" i="47"/>
  <c r="L589" i="47"/>
  <c r="L590" i="47"/>
  <c r="L591" i="47"/>
  <c r="L592" i="47"/>
  <c r="L593" i="47"/>
  <c r="L594" i="47"/>
  <c r="L595" i="47"/>
  <c r="L596" i="47"/>
  <c r="L597" i="47"/>
  <c r="L598" i="47"/>
  <c r="L599" i="47"/>
  <c r="L600" i="47"/>
  <c r="L601" i="47"/>
  <c r="L602" i="47"/>
  <c r="L603" i="47"/>
  <c r="L604" i="47"/>
  <c r="L605" i="47"/>
  <c r="L606" i="47"/>
  <c r="L607" i="47"/>
  <c r="L608" i="47"/>
  <c r="L609" i="47"/>
  <c r="L610" i="47"/>
  <c r="L611" i="47"/>
  <c r="L612" i="47"/>
  <c r="L613" i="47"/>
  <c r="L614" i="47"/>
  <c r="L615" i="47"/>
  <c r="L616" i="47"/>
  <c r="L617" i="47"/>
  <c r="L618" i="47"/>
  <c r="L619" i="47"/>
  <c r="L620" i="47"/>
  <c r="L621" i="47"/>
  <c r="L622" i="47"/>
  <c r="L623" i="47"/>
  <c r="L624" i="47"/>
  <c r="L625" i="47"/>
  <c r="L626" i="47"/>
  <c r="L627" i="47"/>
  <c r="L628" i="47"/>
  <c r="L629" i="47"/>
  <c r="L630" i="47"/>
  <c r="L631" i="47"/>
  <c r="L632" i="47"/>
  <c r="L633" i="47"/>
  <c r="L634" i="47"/>
  <c r="L635" i="47"/>
  <c r="L636" i="47"/>
  <c r="L637" i="47"/>
  <c r="L638" i="47"/>
  <c r="L639" i="47"/>
  <c r="L640" i="47"/>
  <c r="L641" i="47"/>
  <c r="L642" i="47"/>
  <c r="L643" i="47"/>
  <c r="L644" i="47"/>
  <c r="L645" i="47"/>
  <c r="L646" i="47"/>
  <c r="L647" i="47"/>
  <c r="L648" i="47"/>
  <c r="L649" i="47"/>
  <c r="L650" i="47"/>
  <c r="L651" i="47"/>
  <c r="L652" i="47"/>
  <c r="L653" i="47"/>
  <c r="L654" i="47"/>
  <c r="L655" i="47"/>
  <c r="L656" i="47"/>
  <c r="L657" i="47"/>
  <c r="L658" i="47"/>
  <c r="L659" i="47"/>
  <c r="L660" i="47"/>
  <c r="L661" i="47"/>
  <c r="L662" i="47"/>
  <c r="L663" i="47"/>
  <c r="L664" i="47"/>
  <c r="L665" i="47"/>
  <c r="L666" i="47"/>
  <c r="L667" i="47"/>
  <c r="L668" i="47"/>
  <c r="L669" i="47"/>
  <c r="L670" i="47"/>
  <c r="L671" i="47"/>
  <c r="L672" i="47"/>
  <c r="L673" i="47"/>
  <c r="L674" i="47"/>
  <c r="L675" i="47"/>
  <c r="L676" i="47"/>
  <c r="L677" i="47"/>
  <c r="L678" i="47"/>
  <c r="L679" i="47"/>
  <c r="L680" i="47"/>
  <c r="L681" i="47"/>
  <c r="L682" i="47"/>
  <c r="L683" i="47"/>
  <c r="L684" i="47"/>
  <c r="L685" i="47"/>
  <c r="L686" i="47"/>
  <c r="L687" i="47"/>
  <c r="L688" i="47"/>
  <c r="L689" i="47"/>
  <c r="L690" i="47"/>
  <c r="L691" i="47"/>
  <c r="L692" i="47"/>
  <c r="L693" i="47"/>
  <c r="L694" i="47"/>
  <c r="L695" i="47"/>
  <c r="L696" i="47"/>
  <c r="L697" i="47"/>
  <c r="L698" i="47"/>
  <c r="L699" i="47"/>
  <c r="L700" i="47"/>
  <c r="L701" i="47"/>
  <c r="L702" i="47"/>
  <c r="L703" i="47"/>
  <c r="L704" i="47"/>
  <c r="L705" i="47"/>
  <c r="L706" i="47"/>
  <c r="L707" i="47"/>
  <c r="L708" i="47"/>
  <c r="L709" i="47"/>
  <c r="L710" i="47"/>
  <c r="L711" i="47"/>
  <c r="L712" i="47"/>
  <c r="L713" i="47"/>
  <c r="L714" i="47"/>
  <c r="L715" i="47"/>
  <c r="L716" i="47"/>
  <c r="L717" i="47"/>
  <c r="L718" i="47"/>
  <c r="L719" i="47"/>
  <c r="L720" i="47"/>
  <c r="L721" i="47"/>
  <c r="L722" i="47"/>
  <c r="L723" i="47"/>
  <c r="L724" i="47"/>
  <c r="L725" i="47"/>
  <c r="L726" i="47"/>
  <c r="L727" i="47"/>
  <c r="L728" i="47"/>
  <c r="L729" i="47"/>
  <c r="L730" i="47"/>
  <c r="L731" i="47"/>
  <c r="L732" i="47"/>
  <c r="L733" i="47"/>
  <c r="L734" i="47"/>
  <c r="L735" i="47"/>
  <c r="L736" i="47"/>
  <c r="L737" i="47"/>
  <c r="L738" i="47"/>
  <c r="L739" i="47"/>
  <c r="L740" i="47"/>
  <c r="L741" i="47"/>
  <c r="L742" i="47"/>
  <c r="L743" i="47"/>
  <c r="L744" i="47"/>
  <c r="L745" i="47"/>
  <c r="L746" i="47"/>
  <c r="L747" i="47"/>
  <c r="L748" i="47"/>
  <c r="L749" i="47"/>
  <c r="L750" i="47"/>
  <c r="L751" i="47"/>
  <c r="L752" i="47"/>
  <c r="L753" i="47"/>
  <c r="L754" i="47"/>
  <c r="L755" i="47"/>
  <c r="L756" i="47"/>
  <c r="L757" i="47"/>
  <c r="L758" i="47"/>
  <c r="L759" i="47"/>
  <c r="L760" i="47"/>
  <c r="L761" i="47"/>
  <c r="L762" i="47"/>
  <c r="L763" i="47"/>
  <c r="L764" i="47"/>
  <c r="L765" i="47"/>
  <c r="L766" i="47"/>
  <c r="L767" i="47"/>
  <c r="L768" i="47"/>
  <c r="L769" i="47"/>
  <c r="L770" i="47"/>
  <c r="L771" i="47"/>
  <c r="L772" i="47"/>
  <c r="L773" i="47"/>
  <c r="L774" i="47"/>
  <c r="L775" i="47"/>
  <c r="L776" i="47"/>
  <c r="L777" i="47"/>
  <c r="L778" i="47"/>
  <c r="L779" i="47"/>
  <c r="L780" i="47"/>
  <c r="L781" i="47"/>
  <c r="L782" i="47"/>
  <c r="L783" i="47"/>
  <c r="L784" i="47"/>
  <c r="L785" i="47"/>
  <c r="L786" i="47"/>
  <c r="L787" i="47"/>
  <c r="L788" i="47"/>
  <c r="L789" i="47"/>
  <c r="L790" i="47"/>
  <c r="L791" i="47"/>
  <c r="L792" i="47"/>
  <c r="L793" i="47"/>
  <c r="L794" i="47"/>
  <c r="L795" i="47"/>
  <c r="L796" i="47"/>
  <c r="L797" i="47"/>
  <c r="L798" i="47"/>
  <c r="L799" i="47"/>
  <c r="L800" i="47"/>
  <c r="L801" i="47"/>
  <c r="L802" i="47"/>
  <c r="L803" i="47"/>
  <c r="L804" i="47"/>
  <c r="L805" i="47"/>
  <c r="L806" i="47"/>
  <c r="L807" i="47"/>
  <c r="L808" i="47"/>
  <c r="L809" i="47"/>
  <c r="L810" i="47"/>
  <c r="L811" i="47"/>
  <c r="L812" i="47"/>
  <c r="L813" i="47"/>
  <c r="L814" i="47"/>
  <c r="L815" i="47"/>
  <c r="L816" i="47"/>
  <c r="L817" i="47"/>
  <c r="L818" i="47"/>
  <c r="L819" i="47"/>
  <c r="L820" i="47"/>
  <c r="L821" i="47"/>
  <c r="L822" i="47"/>
  <c r="L823" i="47"/>
  <c r="L824" i="47"/>
  <c r="L825" i="47"/>
  <c r="L826" i="47"/>
  <c r="L827" i="47"/>
  <c r="L828" i="47"/>
  <c r="L829" i="47"/>
  <c r="L830" i="47"/>
  <c r="L831" i="47"/>
  <c r="L832" i="47"/>
  <c r="L833" i="47"/>
  <c r="L834" i="47"/>
  <c r="L835" i="47"/>
  <c r="L836" i="47"/>
  <c r="L837" i="47"/>
  <c r="L838" i="47"/>
  <c r="L839" i="47"/>
  <c r="L840" i="47"/>
  <c r="L841" i="47"/>
  <c r="L842" i="47"/>
  <c r="L843" i="47"/>
  <c r="L844" i="47"/>
  <c r="L845" i="47"/>
  <c r="L846" i="47"/>
  <c r="L847" i="47"/>
  <c r="L848" i="47"/>
  <c r="L849" i="47"/>
  <c r="L850" i="47"/>
  <c r="L851" i="47"/>
  <c r="L852" i="47"/>
  <c r="L853" i="47"/>
  <c r="L854" i="47"/>
  <c r="L855" i="47"/>
  <c r="L856" i="47"/>
  <c r="L857" i="47"/>
  <c r="L858" i="47"/>
  <c r="L859" i="47"/>
  <c r="L860" i="47"/>
  <c r="L861" i="47"/>
  <c r="L862" i="47"/>
  <c r="L863" i="47"/>
  <c r="L864" i="47"/>
  <c r="L865" i="47"/>
  <c r="L866" i="47"/>
  <c r="L867" i="47"/>
  <c r="L868" i="47"/>
  <c r="L869" i="47"/>
  <c r="L870" i="47"/>
  <c r="L871" i="47"/>
  <c r="L872" i="47"/>
  <c r="L873" i="47"/>
  <c r="L874" i="47"/>
  <c r="L875" i="47"/>
  <c r="L876" i="47"/>
  <c r="L877" i="47"/>
  <c r="L878" i="47"/>
  <c r="L879" i="47"/>
  <c r="L880" i="47"/>
  <c r="L881" i="47"/>
  <c r="L882" i="47"/>
  <c r="L883" i="47"/>
  <c r="L884" i="47"/>
  <c r="L885" i="47"/>
  <c r="L886" i="47"/>
  <c r="L887" i="47"/>
  <c r="L888" i="47"/>
  <c r="L889" i="47"/>
  <c r="L890" i="47"/>
  <c r="L891" i="47"/>
  <c r="L892" i="47"/>
  <c r="L893" i="47"/>
  <c r="L894" i="47"/>
  <c r="L895" i="47"/>
  <c r="L896" i="47"/>
  <c r="L897" i="47"/>
  <c r="L898" i="47"/>
  <c r="L899" i="47"/>
  <c r="L900" i="47"/>
  <c r="L901" i="47"/>
  <c r="L902" i="47"/>
  <c r="L903" i="47"/>
  <c r="L904" i="47"/>
  <c r="L905" i="47"/>
  <c r="L906" i="47"/>
  <c r="L907" i="47"/>
  <c r="L908" i="47"/>
  <c r="L909" i="47"/>
  <c r="L910" i="47"/>
  <c r="L911" i="47"/>
  <c r="L912" i="47"/>
  <c r="L913" i="47"/>
  <c r="L914" i="47"/>
  <c r="L915" i="47"/>
  <c r="L916" i="47"/>
  <c r="L917" i="47"/>
  <c r="L918" i="47"/>
  <c r="L919" i="47"/>
  <c r="L920" i="47"/>
  <c r="L921" i="47"/>
  <c r="L922" i="47"/>
  <c r="L923" i="47"/>
  <c r="L924" i="47"/>
  <c r="L925" i="47"/>
  <c r="L926" i="47"/>
  <c r="L927" i="47"/>
  <c r="L928" i="47"/>
  <c r="L929" i="47"/>
  <c r="L930" i="47"/>
  <c r="L931" i="47"/>
  <c r="L932" i="47"/>
  <c r="L933" i="47"/>
  <c r="L934" i="47"/>
  <c r="L935" i="47"/>
  <c r="L936" i="47"/>
  <c r="L937" i="47"/>
  <c r="L938" i="47"/>
  <c r="L939" i="47"/>
  <c r="L940" i="47"/>
  <c r="L941" i="47"/>
  <c r="L942" i="47"/>
  <c r="L943" i="47"/>
  <c r="L944" i="47"/>
  <c r="L945" i="47"/>
  <c r="L946" i="47"/>
  <c r="L947" i="47"/>
  <c r="L948" i="47"/>
  <c r="L949" i="47"/>
  <c r="L950" i="47"/>
  <c r="L951" i="47"/>
  <c r="L952" i="47"/>
  <c r="L953" i="47"/>
  <c r="L954" i="47"/>
  <c r="L955" i="47"/>
  <c r="L956" i="47"/>
  <c r="L957" i="47"/>
  <c r="L958" i="47"/>
  <c r="L959" i="47"/>
  <c r="L960" i="47"/>
  <c r="L961" i="47"/>
  <c r="L962" i="47"/>
  <c r="L963" i="47"/>
  <c r="L964" i="47"/>
  <c r="L965" i="47"/>
  <c r="L966" i="47"/>
  <c r="L967" i="47"/>
  <c r="L968" i="47"/>
  <c r="L969" i="47"/>
  <c r="L970" i="47"/>
  <c r="L971" i="47"/>
  <c r="L972" i="47"/>
  <c r="L973" i="47"/>
  <c r="L974" i="47"/>
  <c r="L975" i="47"/>
  <c r="L976" i="47"/>
  <c r="L977" i="47"/>
  <c r="L978" i="47"/>
  <c r="L979" i="47"/>
  <c r="L980" i="47"/>
  <c r="L981" i="47"/>
  <c r="L982" i="47"/>
  <c r="L983" i="47"/>
  <c r="L984" i="47"/>
  <c r="L985" i="47"/>
  <c r="L986" i="47"/>
  <c r="L987" i="47"/>
  <c r="L988" i="47"/>
  <c r="L989" i="47"/>
  <c r="L990" i="47"/>
  <c r="L991" i="47"/>
  <c r="L992" i="47"/>
  <c r="L993" i="47"/>
  <c r="L994" i="47"/>
  <c r="L995" i="47"/>
  <c r="L996" i="47"/>
  <c r="L997" i="47"/>
  <c r="L998" i="47"/>
  <c r="L999" i="47"/>
  <c r="L1000" i="47"/>
  <c r="L1001" i="47"/>
  <c r="L1002" i="47"/>
  <c r="L1003" i="47"/>
  <c r="L1004" i="47"/>
  <c r="L1005" i="47"/>
  <c r="L1006" i="47"/>
  <c r="L1007" i="47"/>
  <c r="L1008" i="47"/>
  <c r="L1009" i="47"/>
  <c r="L1010" i="47"/>
  <c r="L1011" i="47"/>
  <c r="L1012" i="47"/>
  <c r="L1013" i="47"/>
  <c r="L1014" i="47"/>
  <c r="L1015" i="47"/>
  <c r="L1016" i="47"/>
  <c r="L1017" i="47"/>
  <c r="L1018" i="47"/>
  <c r="L1019" i="47"/>
  <c r="L1020" i="47"/>
  <c r="L1021" i="47"/>
  <c r="L1022" i="47"/>
  <c r="L1023" i="47"/>
  <c r="L1024" i="47"/>
  <c r="L1025" i="47"/>
  <c r="L1026" i="47"/>
  <c r="L1027" i="47"/>
  <c r="L1028" i="47"/>
  <c r="L1029" i="47"/>
  <c r="L1030" i="47"/>
  <c r="L1031" i="47"/>
  <c r="L1032" i="47"/>
  <c r="L1033" i="47"/>
  <c r="L1034" i="47"/>
  <c r="L1035" i="47"/>
  <c r="L1036" i="47"/>
  <c r="L1037" i="47"/>
  <c r="L1038" i="47"/>
  <c r="L1039" i="47"/>
  <c r="L1040" i="47"/>
  <c r="L1041" i="47"/>
  <c r="L1042" i="47"/>
  <c r="L1043" i="47"/>
  <c r="L1044" i="47"/>
  <c r="L1045" i="47"/>
  <c r="L1046" i="47"/>
  <c r="L1047" i="47"/>
  <c r="L1048" i="47"/>
  <c r="L1049" i="47"/>
  <c r="L1050" i="47"/>
  <c r="L1051" i="47"/>
  <c r="L1052" i="47"/>
  <c r="L1053" i="47"/>
  <c r="L1054" i="47"/>
  <c r="L1055" i="47"/>
  <c r="L1056" i="47"/>
  <c r="L1057" i="47"/>
  <c r="L1058" i="47"/>
  <c r="L1059" i="47"/>
  <c r="L1060" i="47"/>
  <c r="L1061" i="47"/>
  <c r="L1062" i="47"/>
  <c r="L1063" i="47"/>
  <c r="L1064" i="47"/>
  <c r="L1065" i="47"/>
  <c r="L1066" i="47"/>
  <c r="L1067" i="47"/>
  <c r="L1068" i="47"/>
  <c r="L1069" i="47"/>
  <c r="L1070" i="47"/>
  <c r="L1071" i="47"/>
  <c r="L1072" i="47"/>
  <c r="L1073" i="47"/>
  <c r="L1074" i="47"/>
  <c r="L1075" i="47"/>
  <c r="L1076" i="47"/>
  <c r="L1077" i="47"/>
  <c r="L1078" i="47"/>
  <c r="L1079" i="47"/>
  <c r="L1080" i="47"/>
  <c r="L1081" i="47"/>
  <c r="L1082" i="47"/>
  <c r="L1083" i="47"/>
  <c r="L1084" i="47"/>
  <c r="L1085" i="47"/>
  <c r="L1086" i="47"/>
  <c r="L1087" i="47"/>
  <c r="L1088" i="47"/>
  <c r="L1089" i="47"/>
  <c r="L1090" i="47"/>
  <c r="L1091" i="47"/>
  <c r="L1092" i="47"/>
  <c r="L1093" i="47"/>
  <c r="L1094" i="47"/>
  <c r="L1095" i="47"/>
  <c r="L1096" i="47"/>
  <c r="L1097" i="47"/>
  <c r="L1098" i="47"/>
  <c r="L1099" i="47"/>
  <c r="L1100" i="47"/>
  <c r="L1101" i="47"/>
  <c r="L1102" i="47"/>
  <c r="L1103" i="47"/>
  <c r="L1104" i="47"/>
  <c r="L1105" i="47"/>
  <c r="L1106" i="47"/>
  <c r="L1107" i="47"/>
  <c r="L1108" i="47"/>
  <c r="L1109" i="47"/>
  <c r="L1110" i="47"/>
  <c r="L1111" i="47"/>
  <c r="L1112" i="47"/>
  <c r="L1113" i="47"/>
  <c r="L1114" i="47"/>
  <c r="L1115" i="47"/>
  <c r="L1116" i="47"/>
  <c r="L1117" i="47"/>
  <c r="L1118" i="47"/>
  <c r="L1119" i="47"/>
  <c r="L1120" i="47"/>
  <c r="L1121" i="47"/>
  <c r="L1122" i="47"/>
  <c r="L1123" i="47"/>
  <c r="L1124" i="47"/>
  <c r="L1125" i="47"/>
  <c r="L1126" i="47"/>
  <c r="L1127" i="47"/>
  <c r="L1128" i="47"/>
  <c r="L1129" i="47"/>
  <c r="L1130" i="47"/>
  <c r="L1131" i="47"/>
  <c r="L1132" i="47"/>
  <c r="L1133" i="47"/>
  <c r="L1134" i="47"/>
  <c r="L1135" i="47"/>
  <c r="L1136" i="47"/>
  <c r="L1137" i="47"/>
  <c r="L1138" i="47"/>
  <c r="L1139" i="47"/>
  <c r="L1140" i="47"/>
  <c r="L1141" i="47"/>
  <c r="L1142" i="47"/>
  <c r="L1143" i="47"/>
  <c r="L1144" i="47"/>
  <c r="L1145" i="47"/>
  <c r="L1146" i="47"/>
  <c r="L1147" i="47"/>
  <c r="L1148" i="47"/>
  <c r="L1149" i="47"/>
  <c r="L1150" i="47"/>
  <c r="L1151" i="47"/>
  <c r="L1152" i="47"/>
  <c r="L1153" i="47"/>
  <c r="L1154" i="47"/>
  <c r="L1155" i="47"/>
  <c r="L1156" i="47"/>
  <c r="L1157" i="47"/>
  <c r="L1158" i="47"/>
  <c r="L1159" i="47"/>
  <c r="L1160" i="47"/>
  <c r="L1161" i="47"/>
  <c r="L1162" i="47"/>
  <c r="L1163" i="47"/>
  <c r="L1164" i="47"/>
  <c r="L1165" i="47"/>
  <c r="L1166" i="47"/>
  <c r="L1167" i="47"/>
  <c r="L1168" i="47"/>
  <c r="L1169" i="47"/>
  <c r="L1170" i="47"/>
  <c r="L1171" i="47"/>
  <c r="L1172" i="47"/>
  <c r="L1173" i="47"/>
  <c r="L1174" i="47"/>
  <c r="L1175" i="47"/>
  <c r="L1176" i="47"/>
  <c r="L1177" i="47"/>
  <c r="L1178" i="47"/>
  <c r="L1179" i="47"/>
  <c r="L1180" i="47"/>
  <c r="L1181" i="47"/>
  <c r="L1182" i="47"/>
  <c r="L1183" i="47"/>
  <c r="L1184" i="47"/>
  <c r="L1185" i="47"/>
  <c r="L1186" i="47"/>
  <c r="L1187" i="47"/>
  <c r="L1188" i="47"/>
  <c r="L1189" i="47"/>
  <c r="L1190" i="47"/>
  <c r="L1191" i="47"/>
  <c r="L1192" i="47"/>
  <c r="L1193" i="47"/>
  <c r="L1194" i="47"/>
  <c r="L1195" i="47"/>
  <c r="L1196" i="47"/>
  <c r="L1197" i="47"/>
  <c r="L1198" i="47"/>
  <c r="L1199" i="47"/>
  <c r="L1200" i="47"/>
  <c r="L1201" i="47"/>
  <c r="L1202" i="47"/>
  <c r="L1203" i="47"/>
  <c r="L1204" i="47"/>
  <c r="L1205" i="47"/>
  <c r="L1206" i="47"/>
  <c r="L1207" i="47"/>
  <c r="L1208" i="47"/>
  <c r="L1209" i="47"/>
  <c r="L1210" i="47"/>
  <c r="L1211" i="47"/>
  <c r="L1212" i="47"/>
  <c r="L1213" i="47"/>
  <c r="L1214" i="47"/>
  <c r="L1215" i="47"/>
  <c r="L1216" i="47"/>
  <c r="L1217" i="47"/>
  <c r="L1218" i="47"/>
  <c r="L1219" i="47"/>
  <c r="L1220" i="47"/>
  <c r="L1221" i="47"/>
  <c r="L1222" i="47"/>
  <c r="L1223" i="47"/>
  <c r="L1224" i="47"/>
  <c r="L1225" i="47"/>
  <c r="L1226" i="47"/>
  <c r="L1227" i="47"/>
  <c r="L1228" i="47"/>
  <c r="L1229" i="47"/>
  <c r="L1230" i="47"/>
  <c r="L1231" i="47"/>
  <c r="L1232" i="47"/>
  <c r="L1233" i="47"/>
  <c r="L1234" i="47"/>
  <c r="L1235" i="47"/>
  <c r="L1236" i="47"/>
  <c r="L1237" i="47"/>
  <c r="L1238" i="47"/>
  <c r="L1239" i="47"/>
  <c r="L1240" i="47"/>
  <c r="L1241" i="47"/>
  <c r="L1242" i="47"/>
  <c r="L1243" i="47"/>
  <c r="L1244" i="47"/>
  <c r="L1245" i="47"/>
  <c r="L1246" i="47"/>
  <c r="L1247" i="47"/>
  <c r="L1248" i="47"/>
  <c r="L1249" i="47"/>
  <c r="L1250" i="47"/>
  <c r="L1251" i="47"/>
  <c r="L1252" i="47"/>
  <c r="L1253" i="47"/>
  <c r="L1254" i="47"/>
  <c r="L1255" i="47"/>
  <c r="L1256" i="47"/>
  <c r="L1257" i="47"/>
  <c r="L1258" i="47"/>
  <c r="L1259" i="47"/>
  <c r="L1260" i="47"/>
  <c r="L1261" i="47"/>
  <c r="L1262" i="47"/>
  <c r="L1263" i="47"/>
  <c r="L1264" i="47"/>
  <c r="L1265" i="47"/>
  <c r="L1266" i="47"/>
  <c r="L1267" i="47"/>
  <c r="L1268" i="47"/>
  <c r="L1269" i="47"/>
  <c r="L1270" i="47"/>
  <c r="L1271" i="47"/>
  <c r="L1272" i="47"/>
  <c r="L1273" i="47"/>
  <c r="L1274" i="47"/>
  <c r="L1275" i="47"/>
  <c r="L1276" i="47"/>
  <c r="L1277" i="47"/>
  <c r="L1278" i="47"/>
  <c r="L1279" i="47"/>
  <c r="L1280" i="47"/>
  <c r="L1281" i="47"/>
  <c r="L1282" i="47"/>
  <c r="L1283" i="47"/>
  <c r="L1284" i="47"/>
  <c r="L1285" i="47"/>
  <c r="L1286" i="47"/>
  <c r="L1287" i="47"/>
  <c r="L1288" i="47"/>
  <c r="L1289" i="47"/>
  <c r="L1290" i="47"/>
  <c r="L1291" i="47"/>
  <c r="L1292" i="47"/>
  <c r="L1293" i="47"/>
  <c r="L1294" i="47"/>
  <c r="L1295" i="47"/>
  <c r="L1296" i="47"/>
  <c r="L1297" i="47"/>
  <c r="L1298" i="47"/>
  <c r="L1299" i="47"/>
  <c r="L1300" i="47"/>
  <c r="L1301" i="47"/>
  <c r="L1302" i="47"/>
  <c r="L1303" i="47"/>
  <c r="L1304" i="47"/>
  <c r="L1305" i="47"/>
  <c r="L1306" i="47"/>
  <c r="L1307" i="47"/>
  <c r="L1308" i="47"/>
  <c r="L1309" i="47"/>
  <c r="L1310" i="47"/>
  <c r="L1311" i="47"/>
  <c r="L1312" i="47"/>
  <c r="L1313" i="47"/>
  <c r="L1314" i="47"/>
  <c r="L1315" i="47"/>
  <c r="L1316" i="47"/>
  <c r="L1317" i="47"/>
  <c r="L1318" i="47"/>
  <c r="L1319" i="47"/>
  <c r="L1320" i="47"/>
  <c r="L1321" i="47"/>
  <c r="L1322" i="47"/>
  <c r="L1323" i="47"/>
  <c r="L1324" i="47"/>
  <c r="L1325" i="47"/>
  <c r="L1326" i="47"/>
  <c r="L1327" i="47"/>
  <c r="L1328" i="47"/>
  <c r="L1329" i="47"/>
  <c r="L1330" i="47"/>
  <c r="L1331" i="47"/>
  <c r="L1332" i="47"/>
  <c r="L1333" i="47"/>
  <c r="L1334" i="47"/>
  <c r="L1335" i="47"/>
  <c r="L1336" i="47"/>
  <c r="L1337" i="47"/>
  <c r="L1338" i="47"/>
  <c r="L1339" i="47"/>
  <c r="L1340" i="47"/>
  <c r="L1341" i="47"/>
  <c r="L1342" i="47"/>
  <c r="L1343" i="47"/>
  <c r="L1344" i="47"/>
  <c r="L1345" i="47"/>
  <c r="L1346" i="47"/>
  <c r="L1347" i="47"/>
  <c r="L1348" i="47"/>
  <c r="L1349" i="47"/>
  <c r="L1350" i="47"/>
  <c r="L1351" i="47"/>
  <c r="L1352" i="47"/>
  <c r="L1353" i="47"/>
  <c r="L1354" i="47"/>
  <c r="L1355" i="47"/>
  <c r="L1356" i="47"/>
  <c r="L1357" i="47"/>
  <c r="L1358" i="47"/>
  <c r="L1359" i="47"/>
  <c r="L1360" i="47"/>
  <c r="L1361" i="47"/>
  <c r="L1362" i="47"/>
  <c r="L1363" i="47"/>
  <c r="L1364" i="47"/>
  <c r="L1365" i="47"/>
  <c r="L1366" i="47"/>
  <c r="L1367" i="47"/>
  <c r="L1368" i="47"/>
  <c r="L1369" i="47"/>
  <c r="L1370" i="47"/>
  <c r="L1371" i="47"/>
  <c r="L1372" i="47"/>
  <c r="L1373" i="47"/>
  <c r="L1374" i="47"/>
  <c r="L1375" i="47"/>
  <c r="L1376" i="47"/>
  <c r="L1377" i="47"/>
  <c r="L1378" i="47"/>
  <c r="L1379" i="47"/>
  <c r="L1380" i="47"/>
  <c r="L1381" i="47"/>
  <c r="L1382" i="47"/>
  <c r="L1383" i="47"/>
  <c r="L1384" i="47"/>
  <c r="L1385" i="47"/>
  <c r="L1386" i="47"/>
  <c r="L1387" i="47"/>
  <c r="L1388" i="47"/>
  <c r="L1389" i="47"/>
  <c r="L1390" i="47"/>
  <c r="L1391" i="47"/>
  <c r="L1392" i="47"/>
  <c r="L1393" i="47"/>
  <c r="L1394" i="47"/>
  <c r="L1395" i="47"/>
  <c r="L1396" i="47"/>
  <c r="L1397" i="47"/>
  <c r="L1398" i="47"/>
  <c r="L1399" i="47"/>
  <c r="L1400" i="47"/>
  <c r="L1401" i="47"/>
  <c r="L1402" i="47"/>
  <c r="L1403" i="47"/>
  <c r="L1404" i="47"/>
  <c r="L1405" i="47"/>
  <c r="L1406" i="47"/>
  <c r="L1407" i="47"/>
  <c r="L1408" i="47"/>
  <c r="L1409" i="47"/>
  <c r="L1410" i="47"/>
  <c r="L1411" i="47"/>
  <c r="L1412" i="47"/>
  <c r="L1413" i="47"/>
  <c r="L1414" i="47"/>
  <c r="L1415" i="47"/>
  <c r="L1416" i="47"/>
  <c r="L1417" i="47"/>
  <c r="L1418" i="47"/>
  <c r="L1419" i="47"/>
  <c r="L1420" i="47"/>
  <c r="L1421" i="47"/>
  <c r="L1422" i="47"/>
  <c r="L1423" i="47"/>
  <c r="L1424" i="47"/>
  <c r="L1425" i="47"/>
  <c r="L1426" i="47"/>
  <c r="L1427" i="47"/>
  <c r="L1428" i="47"/>
  <c r="L1429" i="47"/>
  <c r="L1430" i="47"/>
  <c r="L1431" i="47"/>
  <c r="L1432" i="47"/>
  <c r="L1433" i="47"/>
  <c r="L1434" i="47"/>
  <c r="L1435" i="47"/>
  <c r="L1436" i="47"/>
  <c r="L1437" i="47"/>
  <c r="L1438" i="47"/>
  <c r="L1439" i="47"/>
  <c r="L1440" i="47"/>
  <c r="L1441" i="47"/>
  <c r="L1442" i="47"/>
  <c r="L1443" i="47"/>
  <c r="L1444" i="47"/>
  <c r="L1445" i="47"/>
  <c r="L1446" i="47"/>
  <c r="L1447" i="47"/>
  <c r="L1448" i="47"/>
  <c r="L1449" i="47"/>
  <c r="L1450" i="47"/>
  <c r="L1451" i="47"/>
  <c r="L1452" i="47"/>
  <c r="L1453" i="47"/>
  <c r="L1454" i="47"/>
  <c r="L1455" i="47"/>
  <c r="L1456" i="47"/>
  <c r="L1457" i="47"/>
  <c r="L1458" i="47"/>
  <c r="L1459" i="47"/>
  <c r="L1460" i="47"/>
  <c r="L1461" i="47"/>
  <c r="L1462" i="47"/>
  <c r="L1463" i="47"/>
  <c r="L1464" i="47"/>
  <c r="L1465" i="47"/>
  <c r="L1466" i="47"/>
  <c r="L1467" i="47"/>
  <c r="L1468" i="47"/>
  <c r="L1469" i="47"/>
  <c r="L1470" i="47"/>
  <c r="L1471" i="47"/>
  <c r="L1472" i="47"/>
  <c r="L1473" i="47"/>
  <c r="L1474" i="47"/>
  <c r="L1475" i="47"/>
  <c r="L1476" i="47"/>
  <c r="L1477" i="47"/>
  <c r="L1478" i="47"/>
  <c r="L1479" i="47"/>
  <c r="L1480" i="47"/>
  <c r="L1481" i="47"/>
  <c r="L1482" i="47"/>
  <c r="L1483" i="47"/>
  <c r="L1484" i="47"/>
  <c r="L1485" i="47"/>
  <c r="L1486" i="47"/>
  <c r="L1487" i="47"/>
  <c r="L1488" i="47"/>
  <c r="L1489" i="47"/>
  <c r="L1490" i="47"/>
  <c r="L1491" i="47"/>
  <c r="L1492" i="47"/>
  <c r="L1493" i="47"/>
  <c r="L1494" i="47"/>
  <c r="L1495" i="47"/>
  <c r="L1496" i="47"/>
  <c r="L1497" i="47"/>
  <c r="L1498" i="47"/>
  <c r="L1499" i="47"/>
  <c r="L1500" i="47"/>
  <c r="L1501" i="47"/>
  <c r="L1502" i="47"/>
  <c r="L1503" i="47"/>
  <c r="L1504" i="47"/>
  <c r="L1505" i="47"/>
  <c r="L1506" i="47"/>
  <c r="L1507" i="47"/>
  <c r="L1508" i="47"/>
  <c r="L1509" i="47"/>
  <c r="L1510" i="47"/>
  <c r="L1511" i="47"/>
  <c r="L1512" i="47"/>
  <c r="L1513" i="47"/>
  <c r="L1514" i="47"/>
  <c r="L1515" i="47"/>
  <c r="L1516" i="47"/>
  <c r="L1517" i="47"/>
  <c r="L1518" i="47"/>
  <c r="L1519" i="47"/>
  <c r="L1520" i="47"/>
  <c r="L1521" i="47"/>
  <c r="L1522" i="47"/>
  <c r="L1523" i="47"/>
  <c r="L1524" i="47"/>
  <c r="L1525" i="47"/>
  <c r="L1526" i="47"/>
  <c r="L1527" i="47"/>
  <c r="L1528" i="47"/>
  <c r="L1529" i="47"/>
  <c r="L1530" i="47"/>
  <c r="L1531" i="47"/>
  <c r="L1532" i="47"/>
  <c r="L1533" i="47"/>
  <c r="L1534" i="47"/>
  <c r="L1535" i="47"/>
  <c r="L1536" i="47"/>
  <c r="L1537" i="47"/>
  <c r="L1538" i="47"/>
  <c r="L1539" i="47"/>
  <c r="L1540" i="47"/>
  <c r="L1541" i="47"/>
  <c r="L1542" i="47"/>
  <c r="L1543" i="47"/>
  <c r="L1544" i="47"/>
  <c r="L1545" i="47"/>
  <c r="L1546" i="47"/>
  <c r="L1547" i="47"/>
  <c r="L1548" i="47"/>
  <c r="L1549" i="47"/>
  <c r="L1550" i="47"/>
  <c r="L1551" i="47"/>
  <c r="L1552" i="47"/>
  <c r="L1553" i="47"/>
  <c r="L1554" i="47"/>
  <c r="L1555" i="47"/>
  <c r="L1556" i="47"/>
  <c r="L1557" i="47"/>
  <c r="L1558" i="47"/>
  <c r="L1559" i="47"/>
  <c r="L1560" i="47"/>
  <c r="L1561" i="47"/>
  <c r="L1562" i="47"/>
  <c r="L1563" i="47"/>
  <c r="L1564" i="47"/>
  <c r="L1565" i="47"/>
  <c r="L1566" i="47"/>
  <c r="L1567" i="47"/>
  <c r="L1568" i="47"/>
  <c r="L1569" i="47"/>
  <c r="L1570" i="47"/>
  <c r="L1571" i="47"/>
  <c r="L1572" i="47"/>
  <c r="L1573" i="47"/>
  <c r="L1574" i="47"/>
  <c r="L1575" i="47"/>
  <c r="L1576" i="47"/>
  <c r="L1577" i="47"/>
  <c r="L1578" i="47"/>
  <c r="L1579" i="47"/>
  <c r="L1580" i="47"/>
  <c r="L1581" i="47"/>
  <c r="L1582" i="47"/>
  <c r="L1583" i="47"/>
  <c r="L1584" i="47"/>
  <c r="L1585" i="47"/>
  <c r="L1586" i="47"/>
  <c r="L1587" i="47"/>
  <c r="L1588" i="47"/>
  <c r="L1589" i="47"/>
  <c r="L1590" i="47"/>
  <c r="L1591" i="47"/>
  <c r="L1592" i="47"/>
  <c r="L1593" i="47"/>
  <c r="L1594" i="47"/>
  <c r="L1595" i="47"/>
  <c r="L1596" i="47"/>
  <c r="L1597" i="47"/>
  <c r="L1598" i="47"/>
  <c r="L1599" i="47"/>
  <c r="L1600" i="47"/>
  <c r="L1601" i="47"/>
  <c r="L1602" i="47"/>
  <c r="L1603" i="47"/>
  <c r="L1604" i="47"/>
  <c r="L1605" i="47"/>
  <c r="L1606" i="47"/>
  <c r="L1607" i="47"/>
  <c r="L1608" i="47"/>
  <c r="L1609" i="47"/>
  <c r="L1610" i="47"/>
  <c r="L1611" i="47"/>
  <c r="L1612" i="47"/>
  <c r="L1613" i="47"/>
  <c r="L1614" i="47"/>
  <c r="L1615" i="47"/>
  <c r="L1616" i="47"/>
  <c r="L1617" i="47"/>
  <c r="L1618" i="47"/>
  <c r="L1619" i="47"/>
  <c r="L1620" i="47"/>
  <c r="L1621" i="47"/>
  <c r="L1622" i="47"/>
  <c r="L1623" i="47"/>
  <c r="L1624" i="47"/>
  <c r="L1625" i="47"/>
  <c r="L1626" i="47"/>
  <c r="L1627" i="47"/>
  <c r="L1628" i="47"/>
  <c r="L1629" i="47"/>
  <c r="L1630" i="47"/>
  <c r="L1631" i="47"/>
  <c r="L1632" i="47"/>
  <c r="L1633" i="47"/>
  <c r="L1634" i="47"/>
  <c r="L1635" i="47"/>
  <c r="L1636" i="47"/>
  <c r="L1637" i="47"/>
  <c r="L1638" i="47"/>
  <c r="L1639" i="47"/>
  <c r="L1640" i="47"/>
  <c r="L1641" i="47"/>
  <c r="L1642" i="47"/>
  <c r="L1643" i="47"/>
  <c r="L1644" i="47"/>
  <c r="L1645" i="47"/>
  <c r="L1646" i="47"/>
  <c r="L1647" i="47"/>
  <c r="L1648" i="47"/>
  <c r="L1649" i="47"/>
  <c r="L1650" i="47"/>
  <c r="L1651" i="47"/>
  <c r="L1652" i="47"/>
  <c r="L1653" i="47"/>
  <c r="L1654" i="47"/>
  <c r="L1655" i="47"/>
  <c r="L1656" i="47"/>
  <c r="L1657" i="47"/>
  <c r="L1658" i="47"/>
  <c r="L1659" i="47"/>
  <c r="L1660" i="47"/>
  <c r="L1661" i="47"/>
  <c r="L1662" i="47"/>
  <c r="L1663" i="47"/>
  <c r="L1664" i="47"/>
  <c r="L1665" i="47"/>
  <c r="L1666" i="47"/>
  <c r="L1667" i="47"/>
  <c r="L1668" i="47"/>
  <c r="L1669" i="47"/>
  <c r="L1670" i="47"/>
  <c r="L1671" i="47"/>
  <c r="L1672" i="47"/>
  <c r="L1673" i="47"/>
  <c r="L1674" i="47"/>
  <c r="L1675" i="47"/>
  <c r="L1676" i="47"/>
  <c r="L1677" i="47"/>
  <c r="L1678" i="47"/>
  <c r="L1679" i="47"/>
  <c r="L1680" i="47"/>
  <c r="L1681" i="47"/>
  <c r="L1682" i="47"/>
  <c r="L1683" i="47"/>
  <c r="L1684" i="47"/>
  <c r="L1685" i="47"/>
  <c r="L1686" i="47"/>
  <c r="L1687" i="47"/>
  <c r="L1688" i="47"/>
  <c r="L1689" i="47"/>
  <c r="L1690" i="47"/>
  <c r="L1691" i="47"/>
  <c r="L1692" i="47"/>
  <c r="L1693" i="47"/>
  <c r="L1694" i="47"/>
  <c r="L1695" i="47"/>
  <c r="L1696" i="47"/>
  <c r="L1697" i="47"/>
  <c r="L1698" i="47"/>
  <c r="L1699" i="47"/>
  <c r="L1700" i="47"/>
  <c r="L1701" i="47"/>
  <c r="L1702" i="47"/>
  <c r="L1703" i="47"/>
  <c r="L1704" i="47"/>
  <c r="L1705" i="47"/>
  <c r="L1706" i="47"/>
  <c r="L1707" i="47"/>
  <c r="L1708" i="47"/>
  <c r="L1709" i="47"/>
  <c r="L1710" i="47"/>
  <c r="L1711" i="47"/>
  <c r="L1712" i="47"/>
  <c r="L1713" i="47"/>
  <c r="L1714" i="47"/>
  <c r="L1715" i="47"/>
  <c r="L1716" i="47"/>
  <c r="L1717" i="47"/>
  <c r="L1718" i="47"/>
  <c r="L1719" i="47"/>
  <c r="L1720" i="47"/>
  <c r="L1721" i="47"/>
  <c r="L1722" i="47"/>
  <c r="L1723" i="47"/>
  <c r="L1724" i="47"/>
  <c r="L1725" i="47"/>
  <c r="L1726" i="47"/>
  <c r="L1727" i="47"/>
  <c r="L1728" i="47"/>
  <c r="L1729" i="47"/>
  <c r="L1730" i="47"/>
  <c r="L1731" i="47"/>
  <c r="L1732" i="47"/>
  <c r="L1733" i="47"/>
  <c r="L1734" i="47"/>
  <c r="L1735" i="47"/>
  <c r="L1736" i="47"/>
  <c r="L1737" i="47"/>
  <c r="L1738" i="47"/>
  <c r="L1739" i="47"/>
  <c r="L1740" i="47"/>
  <c r="L1741" i="47"/>
  <c r="L1742" i="47"/>
  <c r="L1743" i="47"/>
  <c r="L1744" i="47"/>
  <c r="L1745" i="47"/>
  <c r="L1746" i="47"/>
  <c r="L1747" i="47"/>
  <c r="L1748" i="47"/>
  <c r="L1749" i="47"/>
  <c r="L1750" i="47"/>
  <c r="L1751" i="47"/>
  <c r="L1752" i="47"/>
  <c r="L1753" i="47"/>
  <c r="L1754" i="47"/>
  <c r="L1755" i="47"/>
  <c r="L1756" i="47"/>
  <c r="L1757" i="47"/>
  <c r="L1758" i="47"/>
  <c r="L1759" i="47"/>
  <c r="L1760" i="47"/>
  <c r="L1761" i="47"/>
  <c r="L1762" i="47"/>
  <c r="L1763" i="47"/>
  <c r="L1764" i="47"/>
  <c r="L1765" i="47"/>
  <c r="L1766" i="47"/>
  <c r="L1767" i="47"/>
  <c r="L1768" i="47"/>
  <c r="L1769" i="47"/>
  <c r="L1770" i="47"/>
  <c r="L1771" i="47"/>
  <c r="L1772" i="47"/>
  <c r="L1773" i="47"/>
  <c r="L1774" i="47"/>
  <c r="L1775" i="47"/>
  <c r="L1776" i="47"/>
  <c r="L1777" i="47"/>
  <c r="L1778" i="47"/>
  <c r="L1779" i="47"/>
  <c r="L1780" i="47"/>
  <c r="L1781" i="47"/>
  <c r="L1782" i="47"/>
  <c r="L1783" i="47"/>
  <c r="L1784" i="47"/>
  <c r="L1785" i="47"/>
  <c r="L1786" i="47"/>
  <c r="L1787" i="47"/>
  <c r="L1788" i="47"/>
  <c r="L1789" i="47"/>
  <c r="L1790" i="47"/>
  <c r="L1791" i="47"/>
  <c r="L1792" i="47"/>
  <c r="L1793" i="47"/>
  <c r="L1794" i="47"/>
  <c r="L1795" i="47"/>
  <c r="L1796" i="47"/>
  <c r="L1797" i="47"/>
  <c r="L1798" i="47"/>
  <c r="L1799" i="47"/>
  <c r="L1800" i="47"/>
  <c r="L1801" i="47"/>
  <c r="L1802" i="47"/>
  <c r="L1803" i="47"/>
  <c r="L1804" i="47"/>
  <c r="L1805" i="47"/>
  <c r="L1806" i="47"/>
  <c r="L1807" i="47"/>
  <c r="L1808" i="47"/>
  <c r="L1809" i="47"/>
  <c r="L1810" i="47"/>
  <c r="L1811" i="47"/>
  <c r="L1812" i="47"/>
  <c r="L1813" i="47"/>
  <c r="L1814" i="47"/>
  <c r="L1815" i="47"/>
  <c r="L1816" i="47"/>
  <c r="L1817" i="47"/>
  <c r="L1818" i="47"/>
  <c r="L1819" i="47"/>
  <c r="L1820" i="47"/>
  <c r="L1821" i="47"/>
  <c r="L1822" i="47"/>
  <c r="L1823" i="47"/>
  <c r="L1824" i="47"/>
  <c r="L1825" i="47"/>
  <c r="L1826" i="47"/>
  <c r="L1827" i="47"/>
  <c r="L1828" i="47"/>
  <c r="L1829" i="47"/>
  <c r="L1830" i="47"/>
  <c r="L1831" i="47"/>
  <c r="L1832" i="47"/>
  <c r="L1833" i="47"/>
  <c r="L1834" i="47"/>
  <c r="L1835" i="47"/>
  <c r="L1836" i="47"/>
  <c r="L1837" i="47"/>
  <c r="L1838" i="47"/>
  <c r="L1839" i="47"/>
  <c r="L1840" i="47"/>
  <c r="L1841" i="47"/>
  <c r="L1842" i="47"/>
  <c r="L1843" i="47"/>
  <c r="L1844" i="47"/>
  <c r="L1845" i="47"/>
  <c r="L1846" i="47"/>
  <c r="L1847" i="47"/>
  <c r="L1848" i="47"/>
  <c r="L1849" i="47"/>
  <c r="L1850" i="47"/>
  <c r="L1851" i="47"/>
  <c r="L1852" i="47"/>
  <c r="L1853" i="47"/>
  <c r="L1854" i="47"/>
  <c r="L1855" i="47"/>
  <c r="L1856" i="47"/>
  <c r="L1857" i="47"/>
  <c r="L1858" i="47"/>
  <c r="L1859" i="47"/>
  <c r="L1860" i="47"/>
  <c r="L1861" i="47"/>
  <c r="L1862" i="47"/>
  <c r="L1863" i="47"/>
  <c r="L1864" i="47"/>
  <c r="L1865" i="47"/>
  <c r="L1866" i="47"/>
  <c r="L1867" i="47"/>
  <c r="L1868" i="47"/>
  <c r="L1869" i="47"/>
  <c r="L1870" i="47"/>
  <c r="L1871" i="47"/>
  <c r="L1872" i="47"/>
  <c r="L1873" i="47"/>
  <c r="L1874" i="47"/>
  <c r="L1875" i="47"/>
  <c r="L1876" i="47"/>
  <c r="L1877" i="47"/>
  <c r="L1878" i="47"/>
  <c r="L1879" i="47"/>
  <c r="L1880" i="47"/>
  <c r="L1881" i="47"/>
  <c r="L1882" i="47"/>
  <c r="L1883" i="47"/>
  <c r="L1884" i="47"/>
  <c r="L1885" i="47"/>
  <c r="L1886" i="47"/>
  <c r="L1887" i="47"/>
  <c r="L1888" i="47"/>
  <c r="L1889" i="47"/>
  <c r="L1890" i="47"/>
  <c r="L1891" i="47"/>
  <c r="L1892" i="47"/>
  <c r="L1893" i="47"/>
  <c r="L1894" i="47"/>
  <c r="L1895" i="47"/>
  <c r="L1896" i="47"/>
  <c r="L1897" i="47"/>
  <c r="L1898" i="47"/>
  <c r="L1899" i="47"/>
  <c r="L1900" i="47"/>
  <c r="L1901" i="47"/>
  <c r="L1902" i="47"/>
  <c r="L1903" i="47"/>
  <c r="L1904" i="47"/>
  <c r="L1905" i="47"/>
  <c r="L1906" i="47"/>
  <c r="L1907" i="47"/>
  <c r="L1908" i="47"/>
  <c r="L1909" i="47"/>
  <c r="L1910" i="47"/>
  <c r="L1911" i="47"/>
  <c r="L1912" i="47"/>
  <c r="L1913" i="47"/>
  <c r="L1914" i="47"/>
  <c r="L1915" i="47"/>
  <c r="L1916" i="47"/>
  <c r="L1917" i="47"/>
  <c r="L1918" i="47"/>
  <c r="L1919" i="47"/>
  <c r="L1920" i="47"/>
  <c r="L1921" i="47"/>
  <c r="L1922" i="47"/>
  <c r="L1923" i="47"/>
  <c r="L1924" i="47"/>
  <c r="L1925" i="47"/>
  <c r="L1926" i="47"/>
  <c r="L1927" i="47"/>
  <c r="L1928" i="47"/>
  <c r="L1929" i="47"/>
  <c r="L1930" i="47"/>
  <c r="L1931" i="47"/>
  <c r="L1932" i="47"/>
  <c r="L1933" i="47"/>
  <c r="L1934" i="47"/>
  <c r="L1935" i="47"/>
  <c r="L1936" i="47"/>
  <c r="L1937" i="47"/>
  <c r="L1938" i="47"/>
  <c r="L1939" i="47"/>
  <c r="L1940" i="47"/>
  <c r="L1941" i="47"/>
  <c r="L1942" i="47"/>
  <c r="L1943" i="47"/>
  <c r="L1944" i="47"/>
  <c r="L1945" i="47"/>
  <c r="L1946" i="47"/>
  <c r="L1947" i="47"/>
  <c r="L1948" i="47"/>
  <c r="L1949" i="47"/>
  <c r="L1950" i="47"/>
  <c r="L1951" i="47"/>
  <c r="L1952" i="47"/>
  <c r="L1953" i="47"/>
  <c r="L1954" i="47"/>
  <c r="L1955" i="47"/>
  <c r="L1956" i="47"/>
  <c r="L1957" i="47"/>
  <c r="L1958" i="47"/>
  <c r="L1959" i="47"/>
  <c r="L1960" i="47"/>
  <c r="L1961" i="47"/>
  <c r="L1962" i="47"/>
  <c r="L1963" i="47"/>
  <c r="L1964" i="47"/>
  <c r="L1965" i="47"/>
  <c r="L1966" i="47"/>
  <c r="L1967" i="47"/>
  <c r="L1968" i="47"/>
  <c r="L1969" i="47"/>
  <c r="L1970" i="47"/>
  <c r="L1971" i="47"/>
  <c r="L1972" i="47"/>
  <c r="L1973" i="47"/>
  <c r="L1974" i="47"/>
  <c r="L1975" i="47"/>
  <c r="L1976" i="47"/>
  <c r="L1977" i="47"/>
  <c r="L1978" i="47"/>
  <c r="L1979" i="47"/>
  <c r="L1980" i="47"/>
  <c r="L1981" i="47"/>
  <c r="L1982" i="47"/>
  <c r="L1983" i="47"/>
  <c r="L1984" i="47"/>
  <c r="L1985" i="47"/>
  <c r="L1986" i="47"/>
  <c r="L1987" i="47"/>
  <c r="L1988" i="47"/>
  <c r="L1989" i="47"/>
  <c r="L1990" i="47"/>
  <c r="L1991" i="47"/>
  <c r="L1992" i="47"/>
  <c r="L1993" i="47"/>
  <c r="L1994" i="47"/>
  <c r="L1995" i="47"/>
  <c r="L1996" i="47"/>
  <c r="L1997" i="47"/>
  <c r="L1998" i="47"/>
  <c r="L1999" i="47"/>
  <c r="L2000" i="47"/>
  <c r="L2001" i="47"/>
  <c r="L2002" i="47"/>
  <c r="L2003" i="47"/>
  <c r="L2004" i="47"/>
  <c r="L2005" i="47"/>
  <c r="L2006" i="47"/>
  <c r="L2007" i="47"/>
  <c r="L2008" i="47"/>
  <c r="L2009" i="47"/>
  <c r="L2010" i="47"/>
  <c r="L2011" i="47"/>
  <c r="L2012" i="47"/>
  <c r="L2013" i="47"/>
  <c r="L2014" i="47"/>
  <c r="L2015" i="47"/>
  <c r="L2016" i="47"/>
  <c r="L2017" i="47"/>
  <c r="L2018" i="47"/>
  <c r="L2019" i="47"/>
  <c r="L2020" i="47"/>
  <c r="L2021" i="47"/>
  <c r="L2022" i="47"/>
  <c r="L2023" i="47"/>
  <c r="L2024" i="47"/>
  <c r="L2025" i="47"/>
  <c r="L2026" i="47"/>
  <c r="L2027" i="47"/>
  <c r="L2028" i="47"/>
  <c r="L2029" i="47"/>
  <c r="L2030" i="47"/>
  <c r="L2031" i="47"/>
  <c r="L2032" i="47"/>
  <c r="L2033" i="47"/>
  <c r="L2034" i="47"/>
  <c r="L2035" i="47"/>
  <c r="L2036" i="47"/>
  <c r="L2037" i="47"/>
  <c r="L2038" i="47"/>
  <c r="L2039" i="47"/>
  <c r="L2040" i="47"/>
  <c r="L2041" i="47"/>
  <c r="L2042" i="47"/>
  <c r="L2043" i="47"/>
  <c r="L2044" i="47"/>
  <c r="L2045" i="47"/>
  <c r="L2046" i="47"/>
  <c r="L2047" i="47"/>
  <c r="L2048" i="47"/>
  <c r="L2049" i="47"/>
  <c r="L2050" i="47"/>
  <c r="L2051" i="47"/>
  <c r="L2052" i="47"/>
  <c r="L2053" i="47"/>
  <c r="L2054" i="47"/>
  <c r="L2055" i="47"/>
  <c r="L2056" i="47"/>
  <c r="L2057" i="47"/>
  <c r="L2058" i="47"/>
  <c r="L2059" i="47"/>
  <c r="L2060" i="47"/>
  <c r="L2061" i="47"/>
  <c r="L2062" i="47"/>
  <c r="L2063" i="47"/>
  <c r="L2064" i="47"/>
  <c r="L2065" i="47"/>
  <c r="L2066" i="47"/>
  <c r="L2067" i="47"/>
  <c r="L2068" i="47"/>
  <c r="L2069" i="47"/>
  <c r="L2070" i="47"/>
  <c r="L2071" i="47"/>
  <c r="L2072" i="47"/>
  <c r="L2073" i="47"/>
  <c r="L2074" i="47"/>
  <c r="L2075" i="47"/>
  <c r="L2076" i="47"/>
  <c r="L2077" i="47"/>
  <c r="L2078" i="47"/>
  <c r="L2079" i="47"/>
  <c r="L2080" i="47"/>
  <c r="L2081" i="47"/>
  <c r="L2082" i="47"/>
  <c r="L2083" i="47"/>
  <c r="L2084" i="47"/>
  <c r="L2085" i="47"/>
  <c r="L2086" i="47"/>
  <c r="L2087" i="47"/>
  <c r="L2088" i="47"/>
  <c r="L2089" i="47"/>
  <c r="L2090" i="47"/>
  <c r="L2091" i="47"/>
  <c r="L2092" i="47"/>
  <c r="L2093" i="47"/>
  <c r="L2094" i="47"/>
  <c r="L2095" i="47"/>
  <c r="L2096" i="47"/>
  <c r="L2097" i="47"/>
  <c r="L2098" i="47"/>
  <c r="L2099" i="47"/>
  <c r="L2100" i="47"/>
  <c r="L2101" i="47"/>
  <c r="L2102" i="47"/>
  <c r="L2103" i="47"/>
  <c r="L2104" i="47"/>
  <c r="L2105" i="47"/>
  <c r="L2106" i="47"/>
  <c r="L2107" i="47"/>
  <c r="L2108" i="47"/>
  <c r="L2109" i="47"/>
  <c r="L2110" i="47"/>
  <c r="L2111" i="47"/>
  <c r="L2112" i="47"/>
  <c r="L2113" i="47"/>
  <c r="L2114" i="47"/>
  <c r="L2115" i="47"/>
  <c r="L2116" i="47"/>
  <c r="L2117" i="47"/>
  <c r="L2118" i="47"/>
  <c r="L2119" i="47"/>
  <c r="L2120" i="47"/>
  <c r="L2121" i="47"/>
  <c r="L2122" i="47"/>
  <c r="L2123" i="47"/>
  <c r="L2124" i="47"/>
  <c r="L2125" i="47"/>
  <c r="L2126" i="47"/>
  <c r="L2127" i="47"/>
  <c r="L2128" i="47"/>
  <c r="L2129" i="47"/>
  <c r="L2130" i="47"/>
  <c r="L2131" i="47"/>
  <c r="L2132" i="47"/>
  <c r="L2133" i="47"/>
  <c r="L2134" i="47"/>
  <c r="L2135" i="47"/>
  <c r="L2136" i="47"/>
  <c r="L2137" i="47"/>
  <c r="L2138" i="47"/>
  <c r="L2139" i="47"/>
  <c r="L2140" i="47"/>
  <c r="L2141" i="47"/>
  <c r="L2142" i="47"/>
  <c r="L2143" i="47"/>
  <c r="L2144" i="47"/>
  <c r="L2145" i="47"/>
  <c r="L2146" i="47"/>
  <c r="L2147" i="47"/>
  <c r="L2148" i="47"/>
  <c r="L2149" i="47"/>
  <c r="L2150" i="47"/>
  <c r="L2151" i="47"/>
  <c r="L2152" i="47"/>
  <c r="L2153" i="47"/>
  <c r="L2154" i="47"/>
  <c r="L2155" i="47"/>
  <c r="L2156" i="47"/>
  <c r="L2157" i="47"/>
  <c r="L2158" i="47"/>
  <c r="L2159" i="47"/>
  <c r="L2160" i="47"/>
  <c r="L2161" i="47"/>
  <c r="L2162" i="47"/>
  <c r="L2163" i="47"/>
  <c r="L2164" i="47"/>
  <c r="L2165" i="47"/>
  <c r="L2166" i="47"/>
  <c r="L2167" i="47"/>
  <c r="L2168" i="47"/>
  <c r="L2169" i="47"/>
  <c r="L2170" i="47"/>
  <c r="L2171" i="47"/>
  <c r="L2172" i="47"/>
  <c r="L2173" i="47"/>
  <c r="L2174" i="47"/>
  <c r="L2175" i="47"/>
  <c r="L2176" i="47"/>
  <c r="L2177" i="47"/>
  <c r="L2178" i="47"/>
  <c r="L2179" i="47"/>
  <c r="L2180" i="47"/>
  <c r="L2181" i="47"/>
  <c r="L2182" i="47"/>
  <c r="L2183" i="47"/>
  <c r="L2184" i="47"/>
  <c r="L2185" i="47"/>
  <c r="L2186" i="47"/>
  <c r="L2187" i="47"/>
  <c r="L2188" i="47"/>
  <c r="L2189" i="47"/>
  <c r="L2190" i="47"/>
  <c r="L2191" i="47"/>
  <c r="L2192" i="47"/>
  <c r="L2193" i="47"/>
  <c r="L2194" i="47"/>
  <c r="L2195" i="47"/>
  <c r="L2196" i="47"/>
  <c r="L2197" i="47"/>
  <c r="L2198" i="47"/>
  <c r="L2199" i="47"/>
  <c r="L2200" i="47"/>
  <c r="L2201" i="47"/>
  <c r="L2202" i="47"/>
  <c r="L2203" i="47"/>
  <c r="L2204" i="47"/>
  <c r="L2205" i="47"/>
  <c r="L2206" i="47"/>
  <c r="L2207" i="47"/>
  <c r="L2208" i="47"/>
  <c r="L2209" i="47"/>
  <c r="L2210" i="47"/>
  <c r="L2211" i="47"/>
  <c r="L2212" i="47"/>
  <c r="L2213" i="47"/>
  <c r="L2214" i="47"/>
  <c r="L2215" i="47"/>
  <c r="L2216" i="47"/>
  <c r="L2217" i="47"/>
  <c r="L2218" i="47"/>
  <c r="L2219" i="47"/>
  <c r="L2220" i="47"/>
  <c r="L2221" i="47"/>
  <c r="L2222" i="47"/>
  <c r="L2223" i="47"/>
  <c r="L2224" i="47"/>
  <c r="L2225" i="47"/>
  <c r="L2226" i="47"/>
  <c r="L2227" i="47"/>
  <c r="L2228" i="47"/>
  <c r="L2229" i="47"/>
  <c r="L2230" i="47"/>
  <c r="L2231" i="47"/>
  <c r="L2232" i="47"/>
  <c r="L2233" i="47"/>
  <c r="L2234" i="47"/>
  <c r="L2235" i="47"/>
  <c r="L2236" i="47"/>
  <c r="L2237" i="47"/>
  <c r="L2238" i="47"/>
  <c r="L2239" i="47"/>
  <c r="L2240" i="47"/>
  <c r="L2241" i="47"/>
  <c r="L2242" i="47"/>
  <c r="L2243" i="47"/>
  <c r="L2244" i="47"/>
  <c r="L2245" i="47"/>
  <c r="L2246" i="47"/>
  <c r="L2247" i="47"/>
  <c r="L2248" i="47"/>
  <c r="L2249" i="47"/>
  <c r="L2250" i="47"/>
  <c r="L2251" i="47"/>
  <c r="L2252" i="47"/>
  <c r="L2253" i="47"/>
  <c r="L2254" i="47"/>
  <c r="L2255" i="47"/>
  <c r="L2256" i="47"/>
  <c r="L2257" i="47"/>
  <c r="L2258" i="47"/>
  <c r="L2259" i="47"/>
  <c r="L2260" i="47"/>
  <c r="L2261" i="47"/>
  <c r="L2262" i="47"/>
  <c r="L2263" i="47"/>
  <c r="L2264" i="47"/>
  <c r="L2265" i="47"/>
  <c r="L2266" i="47"/>
  <c r="L2267" i="47"/>
  <c r="L2268" i="47"/>
  <c r="L2269" i="47"/>
  <c r="L2270" i="47"/>
  <c r="L2271" i="47"/>
  <c r="L2272" i="47"/>
  <c r="L2273" i="47"/>
  <c r="L2274" i="47"/>
  <c r="L2275" i="47"/>
  <c r="L2276" i="47"/>
  <c r="L2277" i="47"/>
  <c r="L2278" i="47"/>
  <c r="L2279" i="47"/>
  <c r="L2280" i="47"/>
  <c r="L2281" i="47"/>
  <c r="L2282" i="47"/>
  <c r="L2283" i="47"/>
  <c r="L2284" i="47"/>
  <c r="L2285" i="47"/>
  <c r="L2286" i="47"/>
  <c r="L2287" i="47"/>
  <c r="L2288" i="47"/>
  <c r="L2289" i="47"/>
  <c r="L2290" i="47"/>
  <c r="L2291" i="47"/>
  <c r="L2292" i="47"/>
  <c r="L2293" i="47"/>
  <c r="L2294" i="47"/>
  <c r="L2295" i="47"/>
  <c r="L2296" i="47"/>
  <c r="L2297" i="47"/>
  <c r="L2298" i="47"/>
  <c r="L2299" i="47"/>
  <c r="L2300" i="47"/>
  <c r="L2301" i="47"/>
  <c r="L2302" i="47"/>
  <c r="L2303" i="47"/>
  <c r="L2304" i="47"/>
  <c r="L2305" i="47"/>
  <c r="L2306" i="47"/>
  <c r="L2307" i="47"/>
  <c r="L2308" i="47"/>
  <c r="L2309" i="47"/>
  <c r="L2310" i="47"/>
  <c r="L2311" i="47"/>
  <c r="L2312" i="47"/>
  <c r="L2313" i="47"/>
  <c r="L2314" i="47"/>
  <c r="L2315" i="47"/>
  <c r="L2316" i="47"/>
  <c r="L2317" i="47"/>
  <c r="L2318" i="47"/>
  <c r="L2319" i="47"/>
  <c r="L2320" i="47"/>
  <c r="L2321" i="47"/>
  <c r="L2322" i="47"/>
  <c r="L2323" i="47"/>
  <c r="L2324" i="47"/>
  <c r="L2325" i="47"/>
  <c r="L2326" i="47"/>
  <c r="L2327" i="47"/>
  <c r="L2328" i="47"/>
  <c r="L2329" i="47"/>
  <c r="L2330" i="47"/>
  <c r="L2331" i="47"/>
  <c r="L2332" i="47"/>
  <c r="L2333" i="47"/>
  <c r="L2334" i="47"/>
  <c r="L2335" i="47"/>
  <c r="L2336" i="47"/>
  <c r="L2337" i="47"/>
  <c r="L2338" i="47"/>
  <c r="L2339" i="47"/>
  <c r="L2340" i="47"/>
  <c r="L2341" i="47"/>
  <c r="L2342" i="47"/>
  <c r="L2343" i="47"/>
  <c r="L2344" i="47"/>
  <c r="L2345" i="47"/>
  <c r="L2346" i="47"/>
  <c r="L2347" i="47"/>
  <c r="L2348" i="47"/>
  <c r="L2349" i="47"/>
  <c r="L2350" i="47"/>
  <c r="L2351" i="47"/>
  <c r="L2352" i="47"/>
  <c r="L2353" i="47"/>
  <c r="L2354" i="47"/>
  <c r="L2355" i="47"/>
  <c r="L2356" i="47"/>
  <c r="L2357" i="47"/>
  <c r="L2358" i="47"/>
  <c r="L2359" i="47"/>
  <c r="L2360" i="47"/>
  <c r="L2361" i="47"/>
  <c r="L2362" i="47"/>
  <c r="L2363" i="47"/>
  <c r="L2364" i="47"/>
  <c r="L2365" i="47"/>
  <c r="L2366" i="47"/>
  <c r="L2367" i="47"/>
  <c r="L2368" i="47"/>
  <c r="L2369" i="47"/>
  <c r="L2370" i="47"/>
  <c r="L2371" i="47"/>
  <c r="L2372" i="47"/>
  <c r="L2373" i="47"/>
  <c r="L2374" i="47"/>
  <c r="L2375" i="47"/>
  <c r="L2376" i="47"/>
  <c r="L2377" i="47"/>
  <c r="L2378" i="47"/>
  <c r="L2379" i="47"/>
  <c r="L2380" i="47"/>
  <c r="L2381" i="47"/>
  <c r="L2382" i="47"/>
  <c r="L2383" i="47"/>
  <c r="L2384" i="47"/>
  <c r="L2385" i="47"/>
  <c r="L2386" i="47"/>
  <c r="L2387" i="47"/>
  <c r="L2388" i="47"/>
  <c r="L2389" i="47"/>
  <c r="L2390" i="47"/>
  <c r="L2391" i="47"/>
  <c r="L2392" i="47"/>
  <c r="L2393" i="47"/>
  <c r="L2394" i="47"/>
  <c r="L2395" i="47"/>
  <c r="L2396" i="47"/>
  <c r="L2397" i="47"/>
  <c r="L2398" i="47"/>
  <c r="L2399" i="47"/>
  <c r="L2400" i="47"/>
  <c r="L2401" i="47"/>
  <c r="L2402" i="47"/>
  <c r="L2403" i="47"/>
  <c r="L2404" i="47"/>
  <c r="L2405" i="47"/>
  <c r="L2406" i="47"/>
  <c r="L2407" i="47"/>
  <c r="L2408" i="47"/>
  <c r="L2409" i="47"/>
  <c r="L2410" i="47"/>
  <c r="L2411" i="47"/>
  <c r="L2412" i="47"/>
  <c r="L2413" i="47"/>
  <c r="L2414" i="47"/>
  <c r="L2415" i="47"/>
  <c r="L2416" i="47"/>
  <c r="L2417" i="47"/>
  <c r="L2418" i="47"/>
  <c r="L2419" i="47"/>
  <c r="L2420" i="47"/>
  <c r="L2421" i="47"/>
  <c r="L2422" i="47"/>
  <c r="L2423" i="47"/>
  <c r="L2424" i="47"/>
  <c r="L2425" i="47"/>
  <c r="L2426" i="47"/>
  <c r="L2427" i="47"/>
  <c r="L2428" i="47"/>
  <c r="L2429" i="47"/>
  <c r="L2430" i="47"/>
  <c r="L2431" i="47"/>
  <c r="L2432" i="47"/>
  <c r="L2433" i="47"/>
  <c r="L2434" i="47"/>
  <c r="L2435" i="47"/>
  <c r="L2436" i="47"/>
  <c r="L2437" i="47"/>
  <c r="L2438" i="47"/>
  <c r="L2439" i="47"/>
  <c r="L2440" i="47"/>
  <c r="L2441" i="47"/>
  <c r="L2442" i="47"/>
  <c r="L2443" i="47"/>
  <c r="L2444" i="47"/>
  <c r="L2445" i="47"/>
  <c r="L2446" i="47"/>
  <c r="L2447" i="47"/>
  <c r="L2448" i="47"/>
  <c r="L2449" i="47"/>
  <c r="L2450" i="47"/>
  <c r="L2451" i="47"/>
  <c r="L2452" i="47"/>
  <c r="L2453" i="47"/>
  <c r="L2454" i="47"/>
  <c r="L2455" i="47"/>
  <c r="L2456" i="47"/>
  <c r="L2457" i="47"/>
  <c r="L2458" i="47"/>
  <c r="L2459" i="47"/>
  <c r="L2460" i="47"/>
  <c r="L2461" i="47"/>
  <c r="L2462" i="47"/>
  <c r="L2463" i="47"/>
  <c r="L2464" i="47"/>
  <c r="L2465" i="47"/>
  <c r="L2466" i="47"/>
  <c r="L2467" i="47"/>
  <c r="L2468" i="47"/>
  <c r="L2469" i="47"/>
  <c r="L2470" i="47"/>
  <c r="L2471" i="47"/>
  <c r="L2472" i="47"/>
  <c r="L2473" i="47"/>
  <c r="L2474" i="47"/>
  <c r="L2475" i="47"/>
  <c r="L2476" i="47"/>
  <c r="L2477" i="47"/>
  <c r="L2478" i="47"/>
  <c r="L2479" i="47"/>
  <c r="L2480" i="47"/>
  <c r="L2481" i="47"/>
  <c r="L2482" i="47"/>
  <c r="L2483" i="47"/>
  <c r="L2484" i="47"/>
  <c r="L2485" i="47"/>
  <c r="L2486" i="47"/>
  <c r="L2487" i="47"/>
  <c r="L2488" i="47"/>
  <c r="L2489" i="47"/>
  <c r="L2490" i="47"/>
  <c r="L2491" i="47"/>
  <c r="L2492" i="47"/>
  <c r="L2493" i="47"/>
  <c r="L2494" i="47"/>
  <c r="L2495" i="47"/>
  <c r="L2496" i="47"/>
  <c r="L2497" i="47"/>
  <c r="L2498" i="47"/>
  <c r="L2499" i="47"/>
  <c r="L2500" i="47"/>
  <c r="L2501" i="47"/>
  <c r="L2502" i="47"/>
  <c r="L2503" i="47"/>
  <c r="L2504" i="47"/>
  <c r="L2505" i="47"/>
  <c r="L2506" i="47"/>
  <c r="L2507" i="47"/>
  <c r="L2508" i="47"/>
  <c r="L2509" i="47"/>
  <c r="L2510" i="47"/>
  <c r="L2511" i="47"/>
  <c r="L2512" i="47"/>
  <c r="L2513" i="47"/>
  <c r="L2514" i="47"/>
  <c r="L2515" i="47"/>
  <c r="L2516" i="47"/>
  <c r="L2517" i="47"/>
  <c r="L2518" i="47"/>
  <c r="L2519" i="47"/>
  <c r="L2520" i="47"/>
  <c r="L2521" i="47"/>
  <c r="L2522" i="47"/>
  <c r="L2523" i="47"/>
  <c r="L2524" i="47"/>
  <c r="L2525" i="47"/>
  <c r="L2526" i="47"/>
  <c r="L2527" i="47"/>
  <c r="L2528" i="47"/>
  <c r="L2529" i="47"/>
  <c r="L2530" i="47"/>
  <c r="L2531" i="47"/>
  <c r="L2532" i="47"/>
  <c r="L2533" i="47"/>
  <c r="L2534" i="47"/>
  <c r="L2535" i="47"/>
  <c r="L2536" i="47"/>
  <c r="L2537" i="47"/>
  <c r="L2538" i="47"/>
  <c r="L2539" i="47"/>
  <c r="L2540" i="47"/>
  <c r="L2541" i="47"/>
  <c r="L2542" i="47"/>
  <c r="L2543" i="47"/>
  <c r="L2544" i="47"/>
  <c r="L2545" i="47"/>
  <c r="L2546" i="47"/>
  <c r="L2547" i="47"/>
  <c r="L2548" i="47"/>
  <c r="L2549" i="47"/>
  <c r="L2550" i="47"/>
  <c r="L2551" i="47"/>
  <c r="L2552" i="47"/>
  <c r="L2553" i="47"/>
  <c r="L2554" i="47"/>
  <c r="L2555" i="47"/>
  <c r="L2556" i="47"/>
  <c r="L2557" i="47"/>
  <c r="L2558" i="47"/>
  <c r="L2559" i="47"/>
  <c r="L2560" i="47"/>
  <c r="L2561" i="47"/>
  <c r="L2562" i="47"/>
  <c r="L2563" i="47"/>
  <c r="L2564" i="47"/>
  <c r="L2565" i="47"/>
  <c r="L2566" i="47"/>
  <c r="L2567" i="47"/>
  <c r="L2568" i="47"/>
  <c r="L2569" i="47"/>
  <c r="L2570" i="47"/>
  <c r="L2571" i="47"/>
  <c r="L2572" i="47"/>
  <c r="L2573" i="47"/>
  <c r="L2574" i="47"/>
  <c r="L2575" i="47"/>
  <c r="L2576" i="47"/>
  <c r="L2577" i="47"/>
  <c r="L2578" i="47"/>
  <c r="L2579" i="47"/>
  <c r="L2580" i="47"/>
  <c r="L2581" i="47"/>
  <c r="L2582" i="47"/>
  <c r="L2583" i="47"/>
  <c r="L2584" i="47"/>
  <c r="L2585" i="47"/>
  <c r="L2586" i="47"/>
  <c r="L2587" i="47"/>
  <c r="L2588" i="47"/>
  <c r="L2589" i="47"/>
  <c r="L2590" i="47"/>
  <c r="L2591" i="47"/>
  <c r="L2592" i="47"/>
  <c r="L2593" i="47"/>
  <c r="L2594" i="47"/>
  <c r="L2595" i="47"/>
  <c r="L2596" i="47"/>
  <c r="L2597" i="47"/>
  <c r="L2598" i="47"/>
  <c r="L2599" i="47"/>
  <c r="L2600" i="47"/>
  <c r="L2601" i="47"/>
  <c r="L2602" i="47"/>
  <c r="L2603" i="47"/>
  <c r="L2604" i="47"/>
  <c r="L2605" i="47"/>
  <c r="L2606" i="47"/>
  <c r="L2607" i="47"/>
  <c r="L2608" i="47"/>
  <c r="L2609" i="47"/>
  <c r="L2610" i="47"/>
  <c r="L2611" i="47"/>
  <c r="L2612" i="47"/>
  <c r="L2613" i="47"/>
  <c r="L2614" i="47"/>
  <c r="L2615" i="47"/>
  <c r="L2616" i="47"/>
  <c r="L2617" i="47"/>
  <c r="L2618" i="47"/>
  <c r="L2619" i="47"/>
  <c r="L2620" i="47"/>
  <c r="L2621" i="47"/>
  <c r="L2622" i="47"/>
  <c r="L2623" i="47"/>
  <c r="L2624" i="47"/>
  <c r="L2625" i="47"/>
  <c r="L2626" i="47"/>
  <c r="L2627" i="47"/>
  <c r="L2628" i="47"/>
  <c r="L2629" i="47"/>
  <c r="L2630" i="47"/>
  <c r="L2631" i="47"/>
  <c r="L2632" i="47"/>
  <c r="L2633" i="47"/>
  <c r="L2634" i="47"/>
  <c r="L2635" i="47"/>
  <c r="L2636" i="47"/>
  <c r="L2637" i="47"/>
  <c r="L2638" i="47"/>
  <c r="L2639" i="47"/>
  <c r="L2640" i="47"/>
  <c r="L2641" i="47"/>
  <c r="L2642" i="47"/>
  <c r="L3" i="47"/>
  <c r="S91" i="47"/>
  <c r="S92" i="47"/>
  <c r="S93" i="47"/>
  <c r="S94" i="47"/>
  <c r="S179" i="47"/>
  <c r="S180" i="47"/>
  <c r="S181" i="47"/>
  <c r="S182" i="47"/>
  <c r="S267" i="47"/>
  <c r="S268" i="47"/>
  <c r="S269" i="47"/>
  <c r="S270" i="47"/>
  <c r="S355" i="47"/>
  <c r="S356" i="47"/>
  <c r="S357" i="47"/>
  <c r="S358" i="47"/>
  <c r="S443" i="47"/>
  <c r="S444" i="47"/>
  <c r="S445" i="47"/>
  <c r="S446" i="47"/>
  <c r="S531" i="47"/>
  <c r="S532" i="47"/>
  <c r="S533" i="47"/>
  <c r="S534" i="47"/>
  <c r="S619" i="47"/>
  <c r="S620" i="47"/>
  <c r="S621" i="47"/>
  <c r="S622" i="47"/>
  <c r="S707" i="47"/>
  <c r="S708" i="47"/>
  <c r="S709" i="47"/>
  <c r="S710" i="47"/>
  <c r="S795" i="47"/>
  <c r="S796" i="47"/>
  <c r="S797" i="47"/>
  <c r="S798" i="47"/>
  <c r="S883" i="47"/>
  <c r="S884" i="47"/>
  <c r="S885" i="47"/>
  <c r="S886" i="47"/>
  <c r="S971" i="47"/>
  <c r="S972" i="47"/>
  <c r="S973" i="47"/>
  <c r="S974" i="47"/>
  <c r="S1059" i="47"/>
  <c r="S1060" i="47"/>
  <c r="S1061" i="47"/>
  <c r="S1062" i="47"/>
  <c r="S1147" i="47"/>
  <c r="S1148" i="47"/>
  <c r="S1149" i="47"/>
  <c r="S1150" i="47"/>
  <c r="S1235" i="47"/>
  <c r="S1236" i="47"/>
  <c r="S1237" i="47"/>
  <c r="S1238" i="47"/>
  <c r="S1323" i="47"/>
  <c r="S1324" i="47"/>
  <c r="S1325" i="47"/>
  <c r="S1326" i="47"/>
  <c r="S1411" i="47"/>
  <c r="S1412" i="47"/>
  <c r="S1413" i="47"/>
  <c r="S1414" i="47"/>
  <c r="S1499" i="47"/>
  <c r="S1500" i="47"/>
  <c r="S1501" i="47"/>
  <c r="S1502" i="47"/>
  <c r="S1587" i="47"/>
  <c r="S1588" i="47"/>
  <c r="S1589" i="47"/>
  <c r="S1590" i="47"/>
  <c r="S1675" i="47"/>
  <c r="S1676" i="47"/>
  <c r="S1677" i="47"/>
  <c r="S1678" i="47"/>
  <c r="S1763" i="47"/>
  <c r="S1764" i="47"/>
  <c r="S1765" i="47"/>
  <c r="S1766" i="47"/>
  <c r="S1851" i="47"/>
  <c r="S1852" i="47"/>
  <c r="S1853" i="47"/>
  <c r="S1854" i="47"/>
  <c r="S1939" i="47"/>
  <c r="S1940" i="47"/>
  <c r="S1941" i="47"/>
  <c r="S1942" i="47"/>
  <c r="S2027" i="47"/>
  <c r="S2028" i="47"/>
  <c r="S2029" i="47"/>
  <c r="S2030" i="47"/>
  <c r="S2115" i="47"/>
  <c r="S2116" i="47"/>
  <c r="S2117" i="47"/>
  <c r="S2118" i="47"/>
  <c r="S2203" i="47"/>
  <c r="S2204" i="47"/>
  <c r="S2205" i="47"/>
  <c r="S2206" i="47"/>
  <c r="S2291" i="47"/>
  <c r="S2292" i="47"/>
  <c r="S2293" i="47"/>
  <c r="S2294" i="47"/>
  <c r="S2379" i="47"/>
  <c r="S2380" i="47"/>
  <c r="S2381" i="47"/>
  <c r="S2382" i="47"/>
  <c r="S2467" i="47"/>
  <c r="S2468" i="47"/>
  <c r="S2469" i="47"/>
  <c r="S2470" i="47"/>
  <c r="S2555" i="47"/>
  <c r="S2556" i="47"/>
  <c r="S2557" i="47"/>
  <c r="S2558" i="47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7" i="47"/>
  <c r="F28" i="47"/>
  <c r="F29" i="47"/>
  <c r="F30" i="47"/>
  <c r="F31" i="47"/>
  <c r="F32" i="47"/>
  <c r="F33" i="47"/>
  <c r="F34" i="47"/>
  <c r="F35" i="47"/>
  <c r="F36" i="47"/>
  <c r="F37" i="47"/>
  <c r="F38" i="47"/>
  <c r="F39" i="47"/>
  <c r="F40" i="47"/>
  <c r="F41" i="47"/>
  <c r="F42" i="47"/>
  <c r="F43" i="47"/>
  <c r="F44" i="47"/>
  <c r="F45" i="47"/>
  <c r="F46" i="47"/>
  <c r="F47" i="47"/>
  <c r="F48" i="47"/>
  <c r="F49" i="47"/>
  <c r="F50" i="47"/>
  <c r="F51" i="47"/>
  <c r="F52" i="47"/>
  <c r="F53" i="47"/>
  <c r="F54" i="47"/>
  <c r="F55" i="47"/>
  <c r="F56" i="47"/>
  <c r="F57" i="47"/>
  <c r="F58" i="47"/>
  <c r="F59" i="47"/>
  <c r="F60" i="47"/>
  <c r="F61" i="47"/>
  <c r="F62" i="47"/>
  <c r="F63" i="47"/>
  <c r="F64" i="47"/>
  <c r="F65" i="47"/>
  <c r="F66" i="47"/>
  <c r="F67" i="47"/>
  <c r="F68" i="47"/>
  <c r="F69" i="47"/>
  <c r="F70" i="47"/>
  <c r="F71" i="47"/>
  <c r="F72" i="47"/>
  <c r="F73" i="47"/>
  <c r="F74" i="47"/>
  <c r="F75" i="47"/>
  <c r="F76" i="47"/>
  <c r="F77" i="47"/>
  <c r="F78" i="47"/>
  <c r="F79" i="47"/>
  <c r="F80" i="47"/>
  <c r="F81" i="47"/>
  <c r="F82" i="47"/>
  <c r="F83" i="47"/>
  <c r="F84" i="47"/>
  <c r="F85" i="47"/>
  <c r="F86" i="47"/>
  <c r="F87" i="47"/>
  <c r="F88" i="47"/>
  <c r="F89" i="47"/>
  <c r="F90" i="47"/>
  <c r="F91" i="47"/>
  <c r="F92" i="47"/>
  <c r="F93" i="47"/>
  <c r="F94" i="47"/>
  <c r="F95" i="47"/>
  <c r="F96" i="47"/>
  <c r="F97" i="47"/>
  <c r="F98" i="47"/>
  <c r="F99" i="47"/>
  <c r="F100" i="47"/>
  <c r="F101" i="47"/>
  <c r="F102" i="47"/>
  <c r="F103" i="47"/>
  <c r="F104" i="47"/>
  <c r="F105" i="47"/>
  <c r="F106" i="47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19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F132" i="47"/>
  <c r="F133" i="47"/>
  <c r="F134" i="47"/>
  <c r="F135" i="47"/>
  <c r="F136" i="47"/>
  <c r="F137" i="47"/>
  <c r="F138" i="47"/>
  <c r="F139" i="47"/>
  <c r="F140" i="47"/>
  <c r="F141" i="47"/>
  <c r="F142" i="47"/>
  <c r="F143" i="47"/>
  <c r="F144" i="47"/>
  <c r="F145" i="47"/>
  <c r="F146" i="47"/>
  <c r="F147" i="47"/>
  <c r="F148" i="47"/>
  <c r="F149" i="47"/>
  <c r="F150" i="47"/>
  <c r="F151" i="47"/>
  <c r="F152" i="47"/>
  <c r="F153" i="47"/>
  <c r="F154" i="47"/>
  <c r="F155" i="47"/>
  <c r="F156" i="47"/>
  <c r="F157" i="47"/>
  <c r="F158" i="47"/>
  <c r="F159" i="47"/>
  <c r="F160" i="47"/>
  <c r="F161" i="47"/>
  <c r="F162" i="47"/>
  <c r="F163" i="47"/>
  <c r="F164" i="47"/>
  <c r="F165" i="47"/>
  <c r="F166" i="47"/>
  <c r="F167" i="47"/>
  <c r="F168" i="47"/>
  <c r="F169" i="47"/>
  <c r="F170" i="47"/>
  <c r="F171" i="47"/>
  <c r="F172" i="47"/>
  <c r="F173" i="47"/>
  <c r="F174" i="47"/>
  <c r="F175" i="47"/>
  <c r="F176" i="47"/>
  <c r="F177" i="47"/>
  <c r="F178" i="47"/>
  <c r="F179" i="47"/>
  <c r="F180" i="47"/>
  <c r="F181" i="47"/>
  <c r="F182" i="47"/>
  <c r="F183" i="47"/>
  <c r="F184" i="47"/>
  <c r="F185" i="47"/>
  <c r="F186" i="47"/>
  <c r="F187" i="47"/>
  <c r="F188" i="47"/>
  <c r="F189" i="47"/>
  <c r="F190" i="47"/>
  <c r="F191" i="47"/>
  <c r="F192" i="47"/>
  <c r="F193" i="47"/>
  <c r="F194" i="47"/>
  <c r="F195" i="47"/>
  <c r="F196" i="47"/>
  <c r="F197" i="47"/>
  <c r="F198" i="47"/>
  <c r="F199" i="47"/>
  <c r="F200" i="47"/>
  <c r="F201" i="47"/>
  <c r="F202" i="47"/>
  <c r="F203" i="47"/>
  <c r="F204" i="47"/>
  <c r="F205" i="47"/>
  <c r="F206" i="47"/>
  <c r="F207" i="47"/>
  <c r="F208" i="47"/>
  <c r="F209" i="47"/>
  <c r="F210" i="47"/>
  <c r="F211" i="47"/>
  <c r="F212" i="47"/>
  <c r="F213" i="47"/>
  <c r="F214" i="47"/>
  <c r="F215" i="47"/>
  <c r="F216" i="47"/>
  <c r="F217" i="47"/>
  <c r="F218" i="47"/>
  <c r="F219" i="47"/>
  <c r="F220" i="47"/>
  <c r="F221" i="47"/>
  <c r="F222" i="47"/>
  <c r="F223" i="47"/>
  <c r="F224" i="47"/>
  <c r="F225" i="47"/>
  <c r="F226" i="47"/>
  <c r="F227" i="47"/>
  <c r="F228" i="47"/>
  <c r="F229" i="47"/>
  <c r="F230" i="47"/>
  <c r="F231" i="47"/>
  <c r="F232" i="47"/>
  <c r="F233" i="47"/>
  <c r="F234" i="47"/>
  <c r="F235" i="47"/>
  <c r="F236" i="47"/>
  <c r="F237" i="47"/>
  <c r="F238" i="47"/>
  <c r="F239" i="47"/>
  <c r="F240" i="47"/>
  <c r="F241" i="47"/>
  <c r="F242" i="47"/>
  <c r="F243" i="47"/>
  <c r="F244" i="47"/>
  <c r="F245" i="47"/>
  <c r="F246" i="47"/>
  <c r="F247" i="47"/>
  <c r="F248" i="47"/>
  <c r="F249" i="47"/>
  <c r="F250" i="47"/>
  <c r="F251" i="47"/>
  <c r="F252" i="47"/>
  <c r="F253" i="47"/>
  <c r="F254" i="47"/>
  <c r="F255" i="47"/>
  <c r="F256" i="47"/>
  <c r="F257" i="47"/>
  <c r="F258" i="47"/>
  <c r="F259" i="47"/>
  <c r="F260" i="47"/>
  <c r="F261" i="47"/>
  <c r="F262" i="47"/>
  <c r="F263" i="47"/>
  <c r="F264" i="47"/>
  <c r="F265" i="47"/>
  <c r="F266" i="47"/>
  <c r="F267" i="47"/>
  <c r="F268" i="47"/>
  <c r="F269" i="47"/>
  <c r="F270" i="47"/>
  <c r="F271" i="47"/>
  <c r="F272" i="47"/>
  <c r="F273" i="47"/>
  <c r="F274" i="47"/>
  <c r="F275" i="47"/>
  <c r="F276" i="47"/>
  <c r="F277" i="47"/>
  <c r="F278" i="47"/>
  <c r="F279" i="47"/>
  <c r="F280" i="47"/>
  <c r="F281" i="47"/>
  <c r="F282" i="47"/>
  <c r="F283" i="47"/>
  <c r="F284" i="47"/>
  <c r="F285" i="47"/>
  <c r="F286" i="47"/>
  <c r="F287" i="47"/>
  <c r="F288" i="47"/>
  <c r="F289" i="47"/>
  <c r="F290" i="47"/>
  <c r="F291" i="47"/>
  <c r="F292" i="47"/>
  <c r="F293" i="47"/>
  <c r="F294" i="47"/>
  <c r="F295" i="47"/>
  <c r="F296" i="47"/>
  <c r="F297" i="47"/>
  <c r="F298" i="47"/>
  <c r="F299" i="47"/>
  <c r="F300" i="47"/>
  <c r="F301" i="47"/>
  <c r="F302" i="47"/>
  <c r="F303" i="47"/>
  <c r="F304" i="47"/>
  <c r="F305" i="47"/>
  <c r="F306" i="47"/>
  <c r="F307" i="47"/>
  <c r="F308" i="47"/>
  <c r="F309" i="47"/>
  <c r="F310" i="47"/>
  <c r="F311" i="47"/>
  <c r="F312" i="47"/>
  <c r="F313" i="47"/>
  <c r="F314" i="47"/>
  <c r="F315" i="47"/>
  <c r="F316" i="47"/>
  <c r="F317" i="47"/>
  <c r="F318" i="47"/>
  <c r="F319" i="47"/>
  <c r="F320" i="47"/>
  <c r="F321" i="47"/>
  <c r="F322" i="47"/>
  <c r="F323" i="47"/>
  <c r="F324" i="47"/>
  <c r="F325" i="47"/>
  <c r="F326" i="47"/>
  <c r="F327" i="47"/>
  <c r="F328" i="47"/>
  <c r="F329" i="47"/>
  <c r="F330" i="47"/>
  <c r="F331" i="47"/>
  <c r="F332" i="47"/>
  <c r="F333" i="47"/>
  <c r="F334" i="47"/>
  <c r="F335" i="47"/>
  <c r="F336" i="47"/>
  <c r="F337" i="47"/>
  <c r="F338" i="47"/>
  <c r="F339" i="47"/>
  <c r="F340" i="47"/>
  <c r="F341" i="47"/>
  <c r="F342" i="47"/>
  <c r="F343" i="47"/>
  <c r="F344" i="47"/>
  <c r="F345" i="47"/>
  <c r="F346" i="47"/>
  <c r="F347" i="47"/>
  <c r="F348" i="47"/>
  <c r="F349" i="47"/>
  <c r="F350" i="47"/>
  <c r="F351" i="47"/>
  <c r="F352" i="47"/>
  <c r="F353" i="47"/>
  <c r="F354" i="47"/>
  <c r="F355" i="47"/>
  <c r="F356" i="47"/>
  <c r="F357" i="47"/>
  <c r="F358" i="47"/>
  <c r="F359" i="47"/>
  <c r="F360" i="47"/>
  <c r="F361" i="47"/>
  <c r="F362" i="47"/>
  <c r="F363" i="47"/>
  <c r="F364" i="47"/>
  <c r="F365" i="47"/>
  <c r="F366" i="47"/>
  <c r="F367" i="47"/>
  <c r="F368" i="47"/>
  <c r="F369" i="47"/>
  <c r="F370" i="47"/>
  <c r="F371" i="47"/>
  <c r="F372" i="47"/>
  <c r="F373" i="47"/>
  <c r="F374" i="47"/>
  <c r="F375" i="47"/>
  <c r="F376" i="47"/>
  <c r="F377" i="47"/>
  <c r="F378" i="47"/>
  <c r="F379" i="47"/>
  <c r="F380" i="47"/>
  <c r="F381" i="47"/>
  <c r="F382" i="47"/>
  <c r="F383" i="47"/>
  <c r="F384" i="47"/>
  <c r="F385" i="47"/>
  <c r="F386" i="47"/>
  <c r="F387" i="47"/>
  <c r="F388" i="47"/>
  <c r="F389" i="47"/>
  <c r="F390" i="47"/>
  <c r="F391" i="47"/>
  <c r="F392" i="47"/>
  <c r="F393" i="47"/>
  <c r="F394" i="47"/>
  <c r="F395" i="47"/>
  <c r="F396" i="47"/>
  <c r="F397" i="47"/>
  <c r="F398" i="47"/>
  <c r="F399" i="47"/>
  <c r="F400" i="47"/>
  <c r="F401" i="47"/>
  <c r="F402" i="47"/>
  <c r="F403" i="47"/>
  <c r="F404" i="47"/>
  <c r="F405" i="47"/>
  <c r="F406" i="47"/>
  <c r="F407" i="47"/>
  <c r="F408" i="47"/>
  <c r="F409" i="47"/>
  <c r="F410" i="47"/>
  <c r="F411" i="47"/>
  <c r="F412" i="47"/>
  <c r="F413" i="47"/>
  <c r="F414" i="47"/>
  <c r="F415" i="47"/>
  <c r="F416" i="47"/>
  <c r="F417" i="47"/>
  <c r="F418" i="47"/>
  <c r="F419" i="47"/>
  <c r="F420" i="47"/>
  <c r="F421" i="47"/>
  <c r="F422" i="47"/>
  <c r="F423" i="47"/>
  <c r="F424" i="47"/>
  <c r="F425" i="47"/>
  <c r="F426" i="47"/>
  <c r="F427" i="47"/>
  <c r="F428" i="47"/>
  <c r="F429" i="47"/>
  <c r="F430" i="47"/>
  <c r="F431" i="47"/>
  <c r="F432" i="47"/>
  <c r="F433" i="47"/>
  <c r="F434" i="47"/>
  <c r="F435" i="47"/>
  <c r="F436" i="47"/>
  <c r="F437" i="47"/>
  <c r="F438" i="47"/>
  <c r="F439" i="47"/>
  <c r="F440" i="47"/>
  <c r="F441" i="47"/>
  <c r="F442" i="47"/>
  <c r="F443" i="47"/>
  <c r="F444" i="47"/>
  <c r="F445" i="47"/>
  <c r="F446" i="47"/>
  <c r="F447" i="47"/>
  <c r="F448" i="47"/>
  <c r="F449" i="47"/>
  <c r="F450" i="47"/>
  <c r="F451" i="47"/>
  <c r="F452" i="47"/>
  <c r="F453" i="47"/>
  <c r="F454" i="47"/>
  <c r="F455" i="47"/>
  <c r="F456" i="47"/>
  <c r="F457" i="47"/>
  <c r="F458" i="47"/>
  <c r="F459" i="47"/>
  <c r="F460" i="47"/>
  <c r="F461" i="47"/>
  <c r="F462" i="47"/>
  <c r="F463" i="47"/>
  <c r="F464" i="47"/>
  <c r="F465" i="47"/>
  <c r="F466" i="47"/>
  <c r="F467" i="47"/>
  <c r="F468" i="47"/>
  <c r="F469" i="47"/>
  <c r="F470" i="47"/>
  <c r="F471" i="47"/>
  <c r="F472" i="47"/>
  <c r="F473" i="47"/>
  <c r="F474" i="47"/>
  <c r="F475" i="47"/>
  <c r="F476" i="47"/>
  <c r="F477" i="47"/>
  <c r="F478" i="47"/>
  <c r="F479" i="47"/>
  <c r="F480" i="47"/>
  <c r="F481" i="47"/>
  <c r="F482" i="47"/>
  <c r="F483" i="47"/>
  <c r="F484" i="47"/>
  <c r="F485" i="47"/>
  <c r="F486" i="47"/>
  <c r="F487" i="47"/>
  <c r="F488" i="47"/>
  <c r="F489" i="47"/>
  <c r="F490" i="47"/>
  <c r="F491" i="47"/>
  <c r="F492" i="47"/>
  <c r="F493" i="47"/>
  <c r="F494" i="47"/>
  <c r="F495" i="47"/>
  <c r="F496" i="47"/>
  <c r="F497" i="47"/>
  <c r="F498" i="47"/>
  <c r="F499" i="47"/>
  <c r="F500" i="47"/>
  <c r="F501" i="47"/>
  <c r="F502" i="47"/>
  <c r="F503" i="47"/>
  <c r="F504" i="47"/>
  <c r="F505" i="47"/>
  <c r="F506" i="47"/>
  <c r="F507" i="47"/>
  <c r="F508" i="47"/>
  <c r="F509" i="47"/>
  <c r="F510" i="47"/>
  <c r="F511" i="47"/>
  <c r="F512" i="47"/>
  <c r="F513" i="47"/>
  <c r="F514" i="47"/>
  <c r="F515" i="47"/>
  <c r="F516" i="47"/>
  <c r="F517" i="47"/>
  <c r="F518" i="47"/>
  <c r="F519" i="47"/>
  <c r="F520" i="47"/>
  <c r="F521" i="47"/>
  <c r="F522" i="47"/>
  <c r="F523" i="47"/>
  <c r="F524" i="47"/>
  <c r="F525" i="47"/>
  <c r="F526" i="47"/>
  <c r="F527" i="47"/>
  <c r="F528" i="47"/>
  <c r="F529" i="47"/>
  <c r="F530" i="47"/>
  <c r="F531" i="47"/>
  <c r="F532" i="47"/>
  <c r="F533" i="47"/>
  <c r="F534" i="47"/>
  <c r="F535" i="47"/>
  <c r="F536" i="47"/>
  <c r="F537" i="47"/>
  <c r="F538" i="47"/>
  <c r="F539" i="47"/>
  <c r="F540" i="47"/>
  <c r="F541" i="47"/>
  <c r="F542" i="47"/>
  <c r="F543" i="47"/>
  <c r="F544" i="47"/>
  <c r="F545" i="47"/>
  <c r="F546" i="47"/>
  <c r="F547" i="47"/>
  <c r="F548" i="47"/>
  <c r="F549" i="47"/>
  <c r="F550" i="47"/>
  <c r="F551" i="47"/>
  <c r="F552" i="47"/>
  <c r="F553" i="47"/>
  <c r="F554" i="47"/>
  <c r="F555" i="47"/>
  <c r="F556" i="47"/>
  <c r="F557" i="47"/>
  <c r="F558" i="47"/>
  <c r="F559" i="47"/>
  <c r="F560" i="47"/>
  <c r="F561" i="47"/>
  <c r="F562" i="47"/>
  <c r="F563" i="47"/>
  <c r="F564" i="47"/>
  <c r="F565" i="47"/>
  <c r="F566" i="47"/>
  <c r="F567" i="47"/>
  <c r="F568" i="47"/>
  <c r="F569" i="47"/>
  <c r="F570" i="47"/>
  <c r="F571" i="47"/>
  <c r="F572" i="47"/>
  <c r="F573" i="47"/>
  <c r="F574" i="47"/>
  <c r="F575" i="47"/>
  <c r="F576" i="47"/>
  <c r="F577" i="47"/>
  <c r="F578" i="47"/>
  <c r="F579" i="47"/>
  <c r="F580" i="47"/>
  <c r="F581" i="47"/>
  <c r="F582" i="47"/>
  <c r="F583" i="47"/>
  <c r="F584" i="47"/>
  <c r="F585" i="47"/>
  <c r="F586" i="47"/>
  <c r="F587" i="47"/>
  <c r="F588" i="47"/>
  <c r="F589" i="47"/>
  <c r="F590" i="47"/>
  <c r="F591" i="47"/>
  <c r="F592" i="47"/>
  <c r="F593" i="47"/>
  <c r="F594" i="47"/>
  <c r="F595" i="47"/>
  <c r="F596" i="47"/>
  <c r="F597" i="47"/>
  <c r="F598" i="47"/>
  <c r="F599" i="47"/>
  <c r="F600" i="47"/>
  <c r="F601" i="47"/>
  <c r="F602" i="47"/>
  <c r="F603" i="47"/>
  <c r="F604" i="47"/>
  <c r="F605" i="47"/>
  <c r="F606" i="47"/>
  <c r="F607" i="47"/>
  <c r="F608" i="47"/>
  <c r="F609" i="47"/>
  <c r="F610" i="47"/>
  <c r="F611" i="47"/>
  <c r="F612" i="47"/>
  <c r="F613" i="47"/>
  <c r="F614" i="47"/>
  <c r="F615" i="47"/>
  <c r="F616" i="47"/>
  <c r="F617" i="47"/>
  <c r="F618" i="47"/>
  <c r="F619" i="47"/>
  <c r="F620" i="47"/>
  <c r="F621" i="47"/>
  <c r="F622" i="47"/>
  <c r="F623" i="47"/>
  <c r="F624" i="47"/>
  <c r="F625" i="47"/>
  <c r="F626" i="47"/>
  <c r="F627" i="47"/>
  <c r="F628" i="47"/>
  <c r="F629" i="47"/>
  <c r="F630" i="47"/>
  <c r="F631" i="47"/>
  <c r="F632" i="47"/>
  <c r="F633" i="47"/>
  <c r="F634" i="47"/>
  <c r="F635" i="47"/>
  <c r="F636" i="47"/>
  <c r="F637" i="47"/>
  <c r="F638" i="47"/>
  <c r="F639" i="47"/>
  <c r="F640" i="47"/>
  <c r="F641" i="47"/>
  <c r="F642" i="47"/>
  <c r="F643" i="47"/>
  <c r="F644" i="47"/>
  <c r="F645" i="47"/>
  <c r="F646" i="47"/>
  <c r="F647" i="47"/>
  <c r="F648" i="47"/>
  <c r="F649" i="47"/>
  <c r="F650" i="47"/>
  <c r="F651" i="47"/>
  <c r="F652" i="47"/>
  <c r="F653" i="47"/>
  <c r="F654" i="47"/>
  <c r="F655" i="47"/>
  <c r="F656" i="47"/>
  <c r="F657" i="47"/>
  <c r="F658" i="47"/>
  <c r="F659" i="47"/>
  <c r="F660" i="47"/>
  <c r="F661" i="47"/>
  <c r="F662" i="47"/>
  <c r="F663" i="47"/>
  <c r="F664" i="47"/>
  <c r="F665" i="47"/>
  <c r="F666" i="47"/>
  <c r="F667" i="47"/>
  <c r="F668" i="47"/>
  <c r="F669" i="47"/>
  <c r="F670" i="47"/>
  <c r="F671" i="47"/>
  <c r="F672" i="47"/>
  <c r="F673" i="47"/>
  <c r="F674" i="47"/>
  <c r="F675" i="47"/>
  <c r="F676" i="47"/>
  <c r="F677" i="47"/>
  <c r="F678" i="47"/>
  <c r="F679" i="47"/>
  <c r="F680" i="47"/>
  <c r="F681" i="47"/>
  <c r="F682" i="47"/>
  <c r="F683" i="47"/>
  <c r="F684" i="47"/>
  <c r="F685" i="47"/>
  <c r="F686" i="47"/>
  <c r="F687" i="47"/>
  <c r="F688" i="47"/>
  <c r="F689" i="47"/>
  <c r="F690" i="47"/>
  <c r="F691" i="47"/>
  <c r="F692" i="47"/>
  <c r="F693" i="47"/>
  <c r="F694" i="47"/>
  <c r="F695" i="47"/>
  <c r="F696" i="47"/>
  <c r="F697" i="47"/>
  <c r="F698" i="47"/>
  <c r="F699" i="47"/>
  <c r="F700" i="47"/>
  <c r="F701" i="47"/>
  <c r="F702" i="47"/>
  <c r="F703" i="47"/>
  <c r="F704" i="47"/>
  <c r="F705" i="47"/>
  <c r="F706" i="47"/>
  <c r="F707" i="47"/>
  <c r="F708" i="47"/>
  <c r="F709" i="47"/>
  <c r="F710" i="47"/>
  <c r="F711" i="47"/>
  <c r="F712" i="47"/>
  <c r="F713" i="47"/>
  <c r="F714" i="47"/>
  <c r="F715" i="47"/>
  <c r="F716" i="47"/>
  <c r="F717" i="47"/>
  <c r="F718" i="47"/>
  <c r="F719" i="47"/>
  <c r="F720" i="47"/>
  <c r="F721" i="47"/>
  <c r="F722" i="47"/>
  <c r="F723" i="47"/>
  <c r="F724" i="47"/>
  <c r="F725" i="47"/>
  <c r="F726" i="47"/>
  <c r="F727" i="47"/>
  <c r="F728" i="47"/>
  <c r="F729" i="47"/>
  <c r="F730" i="47"/>
  <c r="F731" i="47"/>
  <c r="F732" i="47"/>
  <c r="F733" i="47"/>
  <c r="F734" i="47"/>
  <c r="F735" i="47"/>
  <c r="F736" i="47"/>
  <c r="F737" i="47"/>
  <c r="F738" i="47"/>
  <c r="F739" i="47"/>
  <c r="F740" i="47"/>
  <c r="F741" i="47"/>
  <c r="F742" i="47"/>
  <c r="F743" i="47"/>
  <c r="F744" i="47"/>
  <c r="F745" i="47"/>
  <c r="F746" i="47"/>
  <c r="F747" i="47"/>
  <c r="F748" i="47"/>
  <c r="F749" i="47"/>
  <c r="F750" i="47"/>
  <c r="F751" i="47"/>
  <c r="F752" i="47"/>
  <c r="F753" i="47"/>
  <c r="F754" i="47"/>
  <c r="F755" i="47"/>
  <c r="F756" i="47"/>
  <c r="F757" i="47"/>
  <c r="F758" i="47"/>
  <c r="F759" i="47"/>
  <c r="F760" i="47"/>
  <c r="F761" i="47"/>
  <c r="F762" i="47"/>
  <c r="F763" i="47"/>
  <c r="F764" i="47"/>
  <c r="F765" i="47"/>
  <c r="F766" i="47"/>
  <c r="F767" i="47"/>
  <c r="F768" i="47"/>
  <c r="F769" i="47"/>
  <c r="F770" i="47"/>
  <c r="F771" i="47"/>
  <c r="F772" i="47"/>
  <c r="F773" i="47"/>
  <c r="F774" i="47"/>
  <c r="F775" i="47"/>
  <c r="F776" i="47"/>
  <c r="F777" i="47"/>
  <c r="F778" i="47"/>
  <c r="F779" i="47"/>
  <c r="F780" i="47"/>
  <c r="F781" i="47"/>
  <c r="F782" i="47"/>
  <c r="F783" i="47"/>
  <c r="F784" i="47"/>
  <c r="F785" i="47"/>
  <c r="F786" i="47"/>
  <c r="F787" i="47"/>
  <c r="F788" i="47"/>
  <c r="F789" i="47"/>
  <c r="F790" i="47"/>
  <c r="F791" i="47"/>
  <c r="F792" i="47"/>
  <c r="F793" i="47"/>
  <c r="F794" i="47"/>
  <c r="F795" i="47"/>
  <c r="F796" i="47"/>
  <c r="F797" i="47"/>
  <c r="F798" i="47"/>
  <c r="F799" i="47"/>
  <c r="F800" i="47"/>
  <c r="F801" i="47"/>
  <c r="F802" i="47"/>
  <c r="F803" i="47"/>
  <c r="F804" i="47"/>
  <c r="F805" i="47"/>
  <c r="F806" i="47"/>
  <c r="F807" i="47"/>
  <c r="F808" i="47"/>
  <c r="F809" i="47"/>
  <c r="F810" i="47"/>
  <c r="F811" i="47"/>
  <c r="F812" i="47"/>
  <c r="F813" i="47"/>
  <c r="F814" i="47"/>
  <c r="F815" i="47"/>
  <c r="F816" i="47"/>
  <c r="F817" i="47"/>
  <c r="F818" i="47"/>
  <c r="F819" i="47"/>
  <c r="F820" i="47"/>
  <c r="F821" i="47"/>
  <c r="F822" i="47"/>
  <c r="F823" i="47"/>
  <c r="F824" i="47"/>
  <c r="F825" i="47"/>
  <c r="F826" i="47"/>
  <c r="F827" i="47"/>
  <c r="F828" i="47"/>
  <c r="F829" i="47"/>
  <c r="F830" i="47"/>
  <c r="F831" i="47"/>
  <c r="F832" i="47"/>
  <c r="F833" i="47"/>
  <c r="F834" i="47"/>
  <c r="F835" i="47"/>
  <c r="F836" i="47"/>
  <c r="F837" i="47"/>
  <c r="F838" i="47"/>
  <c r="F839" i="47"/>
  <c r="F840" i="47"/>
  <c r="F841" i="47"/>
  <c r="F842" i="47"/>
  <c r="F843" i="47"/>
  <c r="F844" i="47"/>
  <c r="F845" i="47"/>
  <c r="F846" i="47"/>
  <c r="F847" i="47"/>
  <c r="F848" i="47"/>
  <c r="F849" i="47"/>
  <c r="F850" i="47"/>
  <c r="F851" i="47"/>
  <c r="F852" i="47"/>
  <c r="F853" i="47"/>
  <c r="F854" i="47"/>
  <c r="F855" i="47"/>
  <c r="F856" i="47"/>
  <c r="F857" i="47"/>
  <c r="F858" i="47"/>
  <c r="F859" i="47"/>
  <c r="F860" i="47"/>
  <c r="F861" i="47"/>
  <c r="F862" i="47"/>
  <c r="F863" i="47"/>
  <c r="F864" i="47"/>
  <c r="F865" i="47"/>
  <c r="F866" i="47"/>
  <c r="F867" i="47"/>
  <c r="F868" i="47"/>
  <c r="F869" i="47"/>
  <c r="F870" i="47"/>
  <c r="F871" i="47"/>
  <c r="F872" i="47"/>
  <c r="F873" i="47"/>
  <c r="F874" i="47"/>
  <c r="F875" i="47"/>
  <c r="F876" i="47"/>
  <c r="F877" i="47"/>
  <c r="F878" i="47"/>
  <c r="F879" i="47"/>
  <c r="F880" i="47"/>
  <c r="F881" i="47"/>
  <c r="F882" i="47"/>
  <c r="F883" i="47"/>
  <c r="F884" i="47"/>
  <c r="F885" i="47"/>
  <c r="F886" i="47"/>
  <c r="F887" i="47"/>
  <c r="F888" i="47"/>
  <c r="F889" i="47"/>
  <c r="F890" i="47"/>
  <c r="F891" i="47"/>
  <c r="F892" i="47"/>
  <c r="F893" i="47"/>
  <c r="F894" i="47"/>
  <c r="F895" i="47"/>
  <c r="F896" i="47"/>
  <c r="F897" i="47"/>
  <c r="F898" i="47"/>
  <c r="F899" i="47"/>
  <c r="F900" i="47"/>
  <c r="F901" i="47"/>
  <c r="F902" i="47"/>
  <c r="F903" i="47"/>
  <c r="F904" i="47"/>
  <c r="F905" i="47"/>
  <c r="F906" i="47"/>
  <c r="F907" i="47"/>
  <c r="F908" i="47"/>
  <c r="F909" i="47"/>
  <c r="F910" i="47"/>
  <c r="F911" i="47"/>
  <c r="F912" i="47"/>
  <c r="F913" i="47"/>
  <c r="F914" i="47"/>
  <c r="F915" i="47"/>
  <c r="F916" i="47"/>
  <c r="F917" i="47"/>
  <c r="F918" i="47"/>
  <c r="F919" i="47"/>
  <c r="F920" i="47"/>
  <c r="F921" i="47"/>
  <c r="F922" i="47"/>
  <c r="F923" i="47"/>
  <c r="F924" i="47"/>
  <c r="F925" i="47"/>
  <c r="F926" i="47"/>
  <c r="F927" i="47"/>
  <c r="F928" i="47"/>
  <c r="F929" i="47"/>
  <c r="F930" i="47"/>
  <c r="F931" i="47"/>
  <c r="F932" i="47"/>
  <c r="F933" i="47"/>
  <c r="F934" i="47"/>
  <c r="F935" i="47"/>
  <c r="F936" i="47"/>
  <c r="F937" i="47"/>
  <c r="F938" i="47"/>
  <c r="F939" i="47"/>
  <c r="F940" i="47"/>
  <c r="F941" i="47"/>
  <c r="F942" i="47"/>
  <c r="F943" i="47"/>
  <c r="F944" i="47"/>
  <c r="F945" i="47"/>
  <c r="F946" i="47"/>
  <c r="F947" i="47"/>
  <c r="F948" i="47"/>
  <c r="F949" i="47"/>
  <c r="F950" i="47"/>
  <c r="F951" i="47"/>
  <c r="F952" i="47"/>
  <c r="F953" i="47"/>
  <c r="F954" i="47"/>
  <c r="F955" i="47"/>
  <c r="F956" i="47"/>
  <c r="F957" i="47"/>
  <c r="F958" i="47"/>
  <c r="F959" i="47"/>
  <c r="F960" i="47"/>
  <c r="F961" i="47"/>
  <c r="F962" i="47"/>
  <c r="F963" i="47"/>
  <c r="F964" i="47"/>
  <c r="F965" i="47"/>
  <c r="F966" i="47"/>
  <c r="F967" i="47"/>
  <c r="F968" i="47"/>
  <c r="F969" i="47"/>
  <c r="F970" i="47"/>
  <c r="F971" i="47"/>
  <c r="F972" i="47"/>
  <c r="F973" i="47"/>
  <c r="F974" i="47"/>
  <c r="F975" i="47"/>
  <c r="F976" i="47"/>
  <c r="F977" i="47"/>
  <c r="F978" i="47"/>
  <c r="F979" i="47"/>
  <c r="F980" i="47"/>
  <c r="F981" i="47"/>
  <c r="F982" i="47"/>
  <c r="F983" i="47"/>
  <c r="F984" i="47"/>
  <c r="F985" i="47"/>
  <c r="F986" i="47"/>
  <c r="F987" i="47"/>
  <c r="F988" i="47"/>
  <c r="F989" i="47"/>
  <c r="F990" i="47"/>
  <c r="F991" i="47"/>
  <c r="F992" i="47"/>
  <c r="F993" i="47"/>
  <c r="F994" i="47"/>
  <c r="F995" i="47"/>
  <c r="F996" i="47"/>
  <c r="F997" i="47"/>
  <c r="F998" i="47"/>
  <c r="F999" i="47"/>
  <c r="F1000" i="47"/>
  <c r="F1001" i="47"/>
  <c r="F1002" i="47"/>
  <c r="F1003" i="47"/>
  <c r="F1004" i="47"/>
  <c r="F1005" i="47"/>
  <c r="F1006" i="47"/>
  <c r="F1007" i="47"/>
  <c r="F1008" i="47"/>
  <c r="F1009" i="47"/>
  <c r="F1010" i="47"/>
  <c r="F1011" i="47"/>
  <c r="F1012" i="47"/>
  <c r="F1013" i="47"/>
  <c r="F1014" i="47"/>
  <c r="F1015" i="47"/>
  <c r="F1016" i="47"/>
  <c r="F1017" i="47"/>
  <c r="F1018" i="47"/>
  <c r="F1019" i="47"/>
  <c r="F1020" i="47"/>
  <c r="F1021" i="47"/>
  <c r="F1022" i="47"/>
  <c r="F1023" i="47"/>
  <c r="F1024" i="47"/>
  <c r="F1025" i="47"/>
  <c r="F1026" i="47"/>
  <c r="F1027" i="47"/>
  <c r="F1028" i="47"/>
  <c r="F1029" i="47"/>
  <c r="F1030" i="47"/>
  <c r="F1031" i="47"/>
  <c r="F1032" i="47"/>
  <c r="F1033" i="47"/>
  <c r="F1034" i="47"/>
  <c r="F1035" i="47"/>
  <c r="F1036" i="47"/>
  <c r="F1037" i="47"/>
  <c r="F1038" i="47"/>
  <c r="F1039" i="47"/>
  <c r="F1040" i="47"/>
  <c r="F1041" i="47"/>
  <c r="F1042" i="47"/>
  <c r="F1043" i="47"/>
  <c r="F1044" i="47"/>
  <c r="F1045" i="47"/>
  <c r="F1046" i="47"/>
  <c r="F1047" i="47"/>
  <c r="F1048" i="47"/>
  <c r="F1049" i="47"/>
  <c r="F1050" i="47"/>
  <c r="F1051" i="47"/>
  <c r="F1052" i="47"/>
  <c r="F1053" i="47"/>
  <c r="F1054" i="47"/>
  <c r="F1055" i="47"/>
  <c r="F1056" i="47"/>
  <c r="F1057" i="47"/>
  <c r="F1058" i="47"/>
  <c r="F1059" i="47"/>
  <c r="F1060" i="47"/>
  <c r="F1061" i="47"/>
  <c r="F1062" i="47"/>
  <c r="F1063" i="47"/>
  <c r="F1064" i="47"/>
  <c r="F1065" i="47"/>
  <c r="F1066" i="47"/>
  <c r="F1067" i="47"/>
  <c r="F1068" i="47"/>
  <c r="F1069" i="47"/>
  <c r="F1070" i="47"/>
  <c r="F1071" i="47"/>
  <c r="F1072" i="47"/>
  <c r="F1073" i="47"/>
  <c r="F1074" i="47"/>
  <c r="F1075" i="47"/>
  <c r="F1076" i="47"/>
  <c r="F1077" i="47"/>
  <c r="F1078" i="47"/>
  <c r="F1079" i="47"/>
  <c r="F1080" i="47"/>
  <c r="F1081" i="47"/>
  <c r="F1082" i="47"/>
  <c r="F1083" i="47"/>
  <c r="F1084" i="47"/>
  <c r="F1085" i="47"/>
  <c r="F1086" i="47"/>
  <c r="F1087" i="47"/>
  <c r="F1088" i="47"/>
  <c r="F1089" i="47"/>
  <c r="F1090" i="47"/>
  <c r="F1091" i="47"/>
  <c r="F1092" i="47"/>
  <c r="F1093" i="47"/>
  <c r="F1094" i="47"/>
  <c r="F1095" i="47"/>
  <c r="F1096" i="47"/>
  <c r="F1097" i="47"/>
  <c r="F1098" i="47"/>
  <c r="F1099" i="47"/>
  <c r="F1100" i="47"/>
  <c r="F1101" i="47"/>
  <c r="F1102" i="47"/>
  <c r="F1103" i="47"/>
  <c r="F1104" i="47"/>
  <c r="F1105" i="47"/>
  <c r="F1106" i="47"/>
  <c r="F1107" i="47"/>
  <c r="F1108" i="47"/>
  <c r="F1109" i="47"/>
  <c r="F1110" i="47"/>
  <c r="F1111" i="47"/>
  <c r="F1112" i="47"/>
  <c r="F1113" i="47"/>
  <c r="F1114" i="47"/>
  <c r="F1115" i="47"/>
  <c r="F1116" i="47"/>
  <c r="F1117" i="47"/>
  <c r="F1118" i="47"/>
  <c r="F1119" i="47"/>
  <c r="F1120" i="47"/>
  <c r="F1121" i="47"/>
  <c r="F1122" i="47"/>
  <c r="F1123" i="47"/>
  <c r="F1124" i="47"/>
  <c r="F1125" i="47"/>
  <c r="F1126" i="47"/>
  <c r="F1127" i="47"/>
  <c r="F1128" i="47"/>
  <c r="F1129" i="47"/>
  <c r="F1130" i="47"/>
  <c r="F1131" i="47"/>
  <c r="F1132" i="47"/>
  <c r="F1133" i="47"/>
  <c r="F1134" i="47"/>
  <c r="F1135" i="47"/>
  <c r="F1136" i="47"/>
  <c r="F1137" i="47"/>
  <c r="F1138" i="47"/>
  <c r="F1139" i="47"/>
  <c r="F1140" i="47"/>
  <c r="F1141" i="47"/>
  <c r="F1142" i="47"/>
  <c r="F1143" i="47"/>
  <c r="F1144" i="47"/>
  <c r="F1145" i="47"/>
  <c r="F1146" i="47"/>
  <c r="F1147" i="47"/>
  <c r="F1148" i="47"/>
  <c r="F1149" i="47"/>
  <c r="F1150" i="47"/>
  <c r="F1151" i="47"/>
  <c r="F1152" i="47"/>
  <c r="F1153" i="47"/>
  <c r="F1154" i="47"/>
  <c r="F1155" i="47"/>
  <c r="F1156" i="47"/>
  <c r="F1157" i="47"/>
  <c r="F1158" i="47"/>
  <c r="F1159" i="47"/>
  <c r="F1160" i="47"/>
  <c r="F1161" i="47"/>
  <c r="F1162" i="47"/>
  <c r="F1163" i="47"/>
  <c r="F1164" i="47"/>
  <c r="F1165" i="47"/>
  <c r="F1166" i="47"/>
  <c r="F1167" i="47"/>
  <c r="F1168" i="47"/>
  <c r="F1169" i="47"/>
  <c r="F1170" i="47"/>
  <c r="F1171" i="47"/>
  <c r="F1172" i="47"/>
  <c r="F1173" i="47"/>
  <c r="F1174" i="47"/>
  <c r="F1175" i="47"/>
  <c r="F1176" i="47"/>
  <c r="F1177" i="47"/>
  <c r="F1178" i="47"/>
  <c r="F1179" i="47"/>
  <c r="F1180" i="47"/>
  <c r="F1181" i="47"/>
  <c r="F1182" i="47"/>
  <c r="F1183" i="47"/>
  <c r="F1184" i="47"/>
  <c r="F1185" i="47"/>
  <c r="F1186" i="47"/>
  <c r="F1187" i="47"/>
  <c r="F1188" i="47"/>
  <c r="F1189" i="47"/>
  <c r="F1190" i="47"/>
  <c r="F1191" i="47"/>
  <c r="F1192" i="47"/>
  <c r="F1193" i="47"/>
  <c r="F1194" i="47"/>
  <c r="F1195" i="47"/>
  <c r="F1196" i="47"/>
  <c r="F1197" i="47"/>
  <c r="F1198" i="47"/>
  <c r="F1199" i="47"/>
  <c r="F1200" i="47"/>
  <c r="F1201" i="47"/>
  <c r="F1202" i="47"/>
  <c r="F1203" i="47"/>
  <c r="F1204" i="47"/>
  <c r="F1205" i="47"/>
  <c r="F1206" i="47"/>
  <c r="F1207" i="47"/>
  <c r="F1208" i="47"/>
  <c r="F1209" i="47"/>
  <c r="F1210" i="47"/>
  <c r="F1211" i="47"/>
  <c r="F1212" i="47"/>
  <c r="F1213" i="47"/>
  <c r="F1214" i="47"/>
  <c r="F1215" i="47"/>
  <c r="F1216" i="47"/>
  <c r="F1217" i="47"/>
  <c r="F1218" i="47"/>
  <c r="F1219" i="47"/>
  <c r="F1220" i="47"/>
  <c r="F1221" i="47"/>
  <c r="F1222" i="47"/>
  <c r="F1223" i="47"/>
  <c r="F1224" i="47"/>
  <c r="F1225" i="47"/>
  <c r="F1226" i="47"/>
  <c r="F1227" i="47"/>
  <c r="F1228" i="47"/>
  <c r="F1229" i="47"/>
  <c r="F1230" i="47"/>
  <c r="F1231" i="47"/>
  <c r="F1232" i="47"/>
  <c r="F1233" i="47"/>
  <c r="F1234" i="47"/>
  <c r="F1235" i="47"/>
  <c r="F1236" i="47"/>
  <c r="F1237" i="47"/>
  <c r="F1238" i="47"/>
  <c r="F1239" i="47"/>
  <c r="F1240" i="47"/>
  <c r="F1241" i="47"/>
  <c r="F1242" i="47"/>
  <c r="F1243" i="47"/>
  <c r="F1244" i="47"/>
  <c r="F1245" i="47"/>
  <c r="F1246" i="47"/>
  <c r="F1247" i="47"/>
  <c r="F1248" i="47"/>
  <c r="F1249" i="47"/>
  <c r="F1250" i="47"/>
  <c r="F1251" i="47"/>
  <c r="F1252" i="47"/>
  <c r="F1253" i="47"/>
  <c r="F1254" i="47"/>
  <c r="F1255" i="47"/>
  <c r="F1256" i="47"/>
  <c r="F1257" i="47"/>
  <c r="F1258" i="47"/>
  <c r="F1259" i="47"/>
  <c r="F1260" i="47"/>
  <c r="F1261" i="47"/>
  <c r="F1262" i="47"/>
  <c r="F1263" i="47"/>
  <c r="F1264" i="47"/>
  <c r="F1265" i="47"/>
  <c r="F1266" i="47"/>
  <c r="F1267" i="47"/>
  <c r="F1268" i="47"/>
  <c r="F1269" i="47"/>
  <c r="F1270" i="47"/>
  <c r="F1271" i="47"/>
  <c r="F1272" i="47"/>
  <c r="F1273" i="47"/>
  <c r="F1274" i="47"/>
  <c r="F1275" i="47"/>
  <c r="F1276" i="47"/>
  <c r="F1277" i="47"/>
  <c r="F1278" i="47"/>
  <c r="F1279" i="47"/>
  <c r="F1280" i="47"/>
  <c r="F1281" i="47"/>
  <c r="F1282" i="47"/>
  <c r="F1283" i="47"/>
  <c r="F1284" i="47"/>
  <c r="F1285" i="47"/>
  <c r="F1286" i="47"/>
  <c r="F1287" i="47"/>
  <c r="F1288" i="47"/>
  <c r="F1289" i="47"/>
  <c r="F1290" i="47"/>
  <c r="F1291" i="47"/>
  <c r="F1292" i="47"/>
  <c r="F1293" i="47"/>
  <c r="F1294" i="47"/>
  <c r="F1295" i="47"/>
  <c r="F1296" i="47"/>
  <c r="F1297" i="47"/>
  <c r="F1298" i="47"/>
  <c r="F1299" i="47"/>
  <c r="F1300" i="47"/>
  <c r="F1301" i="47"/>
  <c r="F1302" i="47"/>
  <c r="F1303" i="47"/>
  <c r="F1304" i="47"/>
  <c r="F1305" i="47"/>
  <c r="F1306" i="47"/>
  <c r="F1307" i="47"/>
  <c r="F1308" i="47"/>
  <c r="F1309" i="47"/>
  <c r="F1310" i="47"/>
  <c r="F1311" i="47"/>
  <c r="F1312" i="47"/>
  <c r="F1313" i="47"/>
  <c r="F1314" i="47"/>
  <c r="F1315" i="47"/>
  <c r="F1316" i="47"/>
  <c r="F1317" i="47"/>
  <c r="F1318" i="47"/>
  <c r="F1319" i="47"/>
  <c r="F1320" i="47"/>
  <c r="F1321" i="47"/>
  <c r="F1322" i="47"/>
  <c r="F1323" i="47"/>
  <c r="F1324" i="47"/>
  <c r="F1325" i="47"/>
  <c r="F1326" i="47"/>
  <c r="F1327" i="47"/>
  <c r="F1328" i="47"/>
  <c r="F1329" i="47"/>
  <c r="F1330" i="47"/>
  <c r="F1331" i="47"/>
  <c r="F1332" i="47"/>
  <c r="F1333" i="47"/>
  <c r="F1334" i="47"/>
  <c r="F1335" i="47"/>
  <c r="F1336" i="47"/>
  <c r="F1337" i="47"/>
  <c r="F1338" i="47"/>
  <c r="F1339" i="47"/>
  <c r="F1340" i="47"/>
  <c r="F1341" i="47"/>
  <c r="F1342" i="47"/>
  <c r="F1343" i="47"/>
  <c r="F1344" i="47"/>
  <c r="F1345" i="47"/>
  <c r="F1346" i="47"/>
  <c r="F1347" i="47"/>
  <c r="F1348" i="47"/>
  <c r="F1349" i="47"/>
  <c r="F1350" i="47"/>
  <c r="F1351" i="47"/>
  <c r="F1352" i="47"/>
  <c r="F1353" i="47"/>
  <c r="F1354" i="47"/>
  <c r="F1355" i="47"/>
  <c r="F1356" i="47"/>
  <c r="F1357" i="47"/>
  <c r="F1358" i="47"/>
  <c r="F1359" i="47"/>
  <c r="F1360" i="47"/>
  <c r="F1361" i="47"/>
  <c r="F1362" i="47"/>
  <c r="F1363" i="47"/>
  <c r="F1364" i="47"/>
  <c r="F1365" i="47"/>
  <c r="F1366" i="47"/>
  <c r="F1367" i="47"/>
  <c r="F1368" i="47"/>
  <c r="F1369" i="47"/>
  <c r="F1370" i="47"/>
  <c r="F1371" i="47"/>
  <c r="F1372" i="47"/>
  <c r="F1373" i="47"/>
  <c r="F1374" i="47"/>
  <c r="F1375" i="47"/>
  <c r="F1376" i="47"/>
  <c r="F1377" i="47"/>
  <c r="F1378" i="47"/>
  <c r="F1379" i="47"/>
  <c r="F1380" i="47"/>
  <c r="F1381" i="47"/>
  <c r="F1382" i="47"/>
  <c r="F1383" i="47"/>
  <c r="F1384" i="47"/>
  <c r="F1385" i="47"/>
  <c r="F1386" i="47"/>
  <c r="F1387" i="47"/>
  <c r="F1388" i="47"/>
  <c r="F1389" i="47"/>
  <c r="F1390" i="47"/>
  <c r="F1391" i="47"/>
  <c r="F1392" i="47"/>
  <c r="F1393" i="47"/>
  <c r="F1394" i="47"/>
  <c r="F1395" i="47"/>
  <c r="F1396" i="47"/>
  <c r="F1397" i="47"/>
  <c r="F1398" i="47"/>
  <c r="F1399" i="47"/>
  <c r="F1400" i="47"/>
  <c r="F1401" i="47"/>
  <c r="F1402" i="47"/>
  <c r="F1403" i="47"/>
  <c r="F1404" i="47"/>
  <c r="F1405" i="47"/>
  <c r="F1406" i="47"/>
  <c r="F1407" i="47"/>
  <c r="F1408" i="47"/>
  <c r="F1409" i="47"/>
  <c r="F1410" i="47"/>
  <c r="F1411" i="47"/>
  <c r="F1412" i="47"/>
  <c r="F1413" i="47"/>
  <c r="F1414" i="47"/>
  <c r="F1415" i="47"/>
  <c r="F1416" i="47"/>
  <c r="F1417" i="47"/>
  <c r="F1418" i="47"/>
  <c r="F1419" i="47"/>
  <c r="F1420" i="47"/>
  <c r="F1421" i="47"/>
  <c r="F1422" i="47"/>
  <c r="F1423" i="47"/>
  <c r="F1424" i="47"/>
  <c r="F1425" i="47"/>
  <c r="F1426" i="47"/>
  <c r="F1427" i="47"/>
  <c r="F1428" i="47"/>
  <c r="F1429" i="47"/>
  <c r="F1430" i="47"/>
  <c r="F1431" i="47"/>
  <c r="F1432" i="47"/>
  <c r="F1433" i="47"/>
  <c r="F1434" i="47"/>
  <c r="F1435" i="47"/>
  <c r="F1436" i="47"/>
  <c r="F1437" i="47"/>
  <c r="F1438" i="47"/>
  <c r="F1439" i="47"/>
  <c r="F1440" i="47"/>
  <c r="F1441" i="47"/>
  <c r="F1442" i="47"/>
  <c r="F1443" i="47"/>
  <c r="F1444" i="47"/>
  <c r="F1445" i="47"/>
  <c r="F1446" i="47"/>
  <c r="F1447" i="47"/>
  <c r="F1448" i="47"/>
  <c r="F1449" i="47"/>
  <c r="F1450" i="47"/>
  <c r="F1451" i="47"/>
  <c r="F1452" i="47"/>
  <c r="F1453" i="47"/>
  <c r="F1454" i="47"/>
  <c r="F1455" i="47"/>
  <c r="F1456" i="47"/>
  <c r="F1457" i="47"/>
  <c r="F1458" i="47"/>
  <c r="F1459" i="47"/>
  <c r="F1460" i="47"/>
  <c r="F1461" i="47"/>
  <c r="F1462" i="47"/>
  <c r="F1463" i="47"/>
  <c r="F1464" i="47"/>
  <c r="F1465" i="47"/>
  <c r="F1466" i="47"/>
  <c r="F1467" i="47"/>
  <c r="F1468" i="47"/>
  <c r="F1469" i="47"/>
  <c r="F1470" i="47"/>
  <c r="F1471" i="47"/>
  <c r="F1472" i="47"/>
  <c r="F1473" i="47"/>
  <c r="F1474" i="47"/>
  <c r="F1475" i="47"/>
  <c r="F1476" i="47"/>
  <c r="F1477" i="47"/>
  <c r="F1478" i="47"/>
  <c r="F1479" i="47"/>
  <c r="F1480" i="47"/>
  <c r="F1481" i="47"/>
  <c r="F1482" i="47"/>
  <c r="F1483" i="47"/>
  <c r="F1484" i="47"/>
  <c r="F1485" i="47"/>
  <c r="F1486" i="47"/>
  <c r="F1487" i="47"/>
  <c r="F1488" i="47"/>
  <c r="F1489" i="47"/>
  <c r="F1490" i="47"/>
  <c r="F1491" i="47"/>
  <c r="F1492" i="47"/>
  <c r="F1493" i="47"/>
  <c r="F1494" i="47"/>
  <c r="F1495" i="47"/>
  <c r="F1496" i="47"/>
  <c r="F1497" i="47"/>
  <c r="F1498" i="47"/>
  <c r="F1499" i="47"/>
  <c r="F1500" i="47"/>
  <c r="F1501" i="47"/>
  <c r="F1502" i="47"/>
  <c r="F1503" i="47"/>
  <c r="F1504" i="47"/>
  <c r="F1505" i="47"/>
  <c r="F1506" i="47"/>
  <c r="F1507" i="47"/>
  <c r="F1508" i="47"/>
  <c r="F1509" i="47"/>
  <c r="F1510" i="47"/>
  <c r="F1511" i="47"/>
  <c r="F1512" i="47"/>
  <c r="F1513" i="47"/>
  <c r="F1514" i="47"/>
  <c r="F1515" i="47"/>
  <c r="F1516" i="47"/>
  <c r="F1517" i="47"/>
  <c r="F1518" i="47"/>
  <c r="F1519" i="47"/>
  <c r="F1520" i="47"/>
  <c r="F1521" i="47"/>
  <c r="F1522" i="47"/>
  <c r="F1523" i="47"/>
  <c r="F1524" i="47"/>
  <c r="F1525" i="47"/>
  <c r="F1526" i="47"/>
  <c r="F1527" i="47"/>
  <c r="F1528" i="47"/>
  <c r="F1529" i="47"/>
  <c r="F1530" i="47"/>
  <c r="F1531" i="47"/>
  <c r="F1532" i="47"/>
  <c r="F1533" i="47"/>
  <c r="F1534" i="47"/>
  <c r="F1535" i="47"/>
  <c r="F1536" i="47"/>
  <c r="F1537" i="47"/>
  <c r="F1538" i="47"/>
  <c r="F1539" i="47"/>
  <c r="F1540" i="47"/>
  <c r="F1541" i="47"/>
  <c r="F1542" i="47"/>
  <c r="F1543" i="47"/>
  <c r="F1544" i="47"/>
  <c r="F1545" i="47"/>
  <c r="F1546" i="47"/>
  <c r="F1547" i="47"/>
  <c r="F1548" i="47"/>
  <c r="F1549" i="47"/>
  <c r="F1550" i="47"/>
  <c r="F1551" i="47"/>
  <c r="F1552" i="47"/>
  <c r="F1553" i="47"/>
  <c r="F1554" i="47"/>
  <c r="F1555" i="47"/>
  <c r="F1556" i="47"/>
  <c r="F1557" i="47"/>
  <c r="F1558" i="47"/>
  <c r="F1559" i="47"/>
  <c r="F1560" i="47"/>
  <c r="F1561" i="47"/>
  <c r="F1562" i="47"/>
  <c r="F1563" i="47"/>
  <c r="F1564" i="47"/>
  <c r="F1565" i="47"/>
  <c r="F1566" i="47"/>
  <c r="F1567" i="47"/>
  <c r="F1568" i="47"/>
  <c r="F1569" i="47"/>
  <c r="F1570" i="47"/>
  <c r="F1571" i="47"/>
  <c r="F1572" i="47"/>
  <c r="F1573" i="47"/>
  <c r="F1574" i="47"/>
  <c r="F1575" i="47"/>
  <c r="F1576" i="47"/>
  <c r="F1577" i="47"/>
  <c r="F1578" i="47"/>
  <c r="F1579" i="47"/>
  <c r="F1580" i="47"/>
  <c r="F1581" i="47"/>
  <c r="F1582" i="47"/>
  <c r="F1583" i="47"/>
  <c r="F1584" i="47"/>
  <c r="F1585" i="47"/>
  <c r="F1586" i="47"/>
  <c r="F1587" i="47"/>
  <c r="F1588" i="47"/>
  <c r="F1589" i="47"/>
  <c r="F1590" i="47"/>
  <c r="F1591" i="47"/>
  <c r="F1592" i="47"/>
  <c r="F1593" i="47"/>
  <c r="F1594" i="47"/>
  <c r="F1595" i="47"/>
  <c r="F1596" i="47"/>
  <c r="F1597" i="47"/>
  <c r="F1598" i="47"/>
  <c r="F1599" i="47"/>
  <c r="F1600" i="47"/>
  <c r="F1601" i="47"/>
  <c r="F1602" i="47"/>
  <c r="F1603" i="47"/>
  <c r="F1604" i="47"/>
  <c r="F1605" i="47"/>
  <c r="F1606" i="47"/>
  <c r="F1607" i="47"/>
  <c r="F1608" i="47"/>
  <c r="F1609" i="47"/>
  <c r="F1610" i="47"/>
  <c r="F1611" i="47"/>
  <c r="F1612" i="47"/>
  <c r="F1613" i="47"/>
  <c r="F1614" i="47"/>
  <c r="F1615" i="47"/>
  <c r="F1616" i="47"/>
  <c r="F1617" i="47"/>
  <c r="F1618" i="47"/>
  <c r="F1619" i="47"/>
  <c r="F1620" i="47"/>
  <c r="F1621" i="47"/>
  <c r="F1622" i="47"/>
  <c r="F1623" i="47"/>
  <c r="F1624" i="47"/>
  <c r="F1625" i="47"/>
  <c r="F1626" i="47"/>
  <c r="F1627" i="47"/>
  <c r="F1628" i="47"/>
  <c r="F1629" i="47"/>
  <c r="F1630" i="47"/>
  <c r="F1631" i="47"/>
  <c r="F1632" i="47"/>
  <c r="F1633" i="47"/>
  <c r="F1634" i="47"/>
  <c r="F1635" i="47"/>
  <c r="F1636" i="47"/>
  <c r="F1637" i="47"/>
  <c r="F1638" i="47"/>
  <c r="F1639" i="47"/>
  <c r="F1640" i="47"/>
  <c r="F1641" i="47"/>
  <c r="F1642" i="47"/>
  <c r="F1643" i="47"/>
  <c r="F1644" i="47"/>
  <c r="F1645" i="47"/>
  <c r="F1646" i="47"/>
  <c r="F1647" i="47"/>
  <c r="F1648" i="47"/>
  <c r="F1649" i="47"/>
  <c r="F1650" i="47"/>
  <c r="F1651" i="47"/>
  <c r="F1652" i="47"/>
  <c r="F1653" i="47"/>
  <c r="F1654" i="47"/>
  <c r="F1655" i="47"/>
  <c r="F1656" i="47"/>
  <c r="F1657" i="47"/>
  <c r="F1658" i="47"/>
  <c r="F1659" i="47"/>
  <c r="F1660" i="47"/>
  <c r="F1661" i="47"/>
  <c r="F1662" i="47"/>
  <c r="F1663" i="47"/>
  <c r="F1664" i="47"/>
  <c r="F1665" i="47"/>
  <c r="F1666" i="47"/>
  <c r="F1667" i="47"/>
  <c r="F1668" i="47"/>
  <c r="F1669" i="47"/>
  <c r="F1670" i="47"/>
  <c r="F1671" i="47"/>
  <c r="F1672" i="47"/>
  <c r="F1673" i="47"/>
  <c r="F1674" i="47"/>
  <c r="F1675" i="47"/>
  <c r="F1676" i="47"/>
  <c r="F1677" i="47"/>
  <c r="F1678" i="47"/>
  <c r="F1679" i="47"/>
  <c r="F1680" i="47"/>
  <c r="F1681" i="47"/>
  <c r="F1682" i="47"/>
  <c r="F1683" i="47"/>
  <c r="F1684" i="47"/>
  <c r="F1685" i="47"/>
  <c r="F1686" i="47"/>
  <c r="F1687" i="47"/>
  <c r="F1688" i="47"/>
  <c r="F1689" i="47"/>
  <c r="F1690" i="47"/>
  <c r="F1691" i="47"/>
  <c r="F1692" i="47"/>
  <c r="F1693" i="47"/>
  <c r="F1694" i="47"/>
  <c r="F1695" i="47"/>
  <c r="F1696" i="47"/>
  <c r="F1697" i="47"/>
  <c r="F1698" i="47"/>
  <c r="F1699" i="47"/>
  <c r="F1700" i="47"/>
  <c r="F1701" i="47"/>
  <c r="F1702" i="47"/>
  <c r="F1703" i="47"/>
  <c r="F1704" i="47"/>
  <c r="F1705" i="47"/>
  <c r="F1706" i="47"/>
  <c r="F1707" i="47"/>
  <c r="F1708" i="47"/>
  <c r="F1709" i="47"/>
  <c r="F1710" i="47"/>
  <c r="F1711" i="47"/>
  <c r="F1712" i="47"/>
  <c r="F1713" i="47"/>
  <c r="F1714" i="47"/>
  <c r="F1715" i="47"/>
  <c r="F1716" i="47"/>
  <c r="F1717" i="47"/>
  <c r="F1718" i="47"/>
  <c r="F1719" i="47"/>
  <c r="F1720" i="47"/>
  <c r="F1721" i="47"/>
  <c r="F1722" i="47"/>
  <c r="F1723" i="47"/>
  <c r="F1724" i="47"/>
  <c r="F1725" i="47"/>
  <c r="F1726" i="47"/>
  <c r="F1727" i="47"/>
  <c r="F1728" i="47"/>
  <c r="F1729" i="47"/>
  <c r="F1730" i="47"/>
  <c r="F1731" i="47"/>
  <c r="F1732" i="47"/>
  <c r="F1733" i="47"/>
  <c r="F1734" i="47"/>
  <c r="F1735" i="47"/>
  <c r="F1736" i="47"/>
  <c r="F1737" i="47"/>
  <c r="F1738" i="47"/>
  <c r="F1739" i="47"/>
  <c r="F1740" i="47"/>
  <c r="F1741" i="47"/>
  <c r="F1742" i="47"/>
  <c r="F1743" i="47"/>
  <c r="F1744" i="47"/>
  <c r="F1745" i="47"/>
  <c r="F1746" i="47"/>
  <c r="F1747" i="47"/>
  <c r="F1748" i="47"/>
  <c r="F1749" i="47"/>
  <c r="F1750" i="47"/>
  <c r="F1751" i="47"/>
  <c r="F1752" i="47"/>
  <c r="F1753" i="47"/>
  <c r="F1754" i="47"/>
  <c r="F1755" i="47"/>
  <c r="F1756" i="47"/>
  <c r="F1757" i="47"/>
  <c r="F1758" i="47"/>
  <c r="F1759" i="47"/>
  <c r="F1760" i="47"/>
  <c r="F1761" i="47"/>
  <c r="F1762" i="47"/>
  <c r="F1763" i="47"/>
  <c r="F1764" i="47"/>
  <c r="F1765" i="47"/>
  <c r="F1766" i="47"/>
  <c r="F1767" i="47"/>
  <c r="F1768" i="47"/>
  <c r="F1769" i="47"/>
  <c r="F1770" i="47"/>
  <c r="F1771" i="47"/>
  <c r="F1772" i="47"/>
  <c r="F1773" i="47"/>
  <c r="F1774" i="47"/>
  <c r="F1775" i="47"/>
  <c r="F1776" i="47"/>
  <c r="F1777" i="47"/>
  <c r="F1778" i="47"/>
  <c r="F1779" i="47"/>
  <c r="F1780" i="47"/>
  <c r="F1781" i="47"/>
  <c r="F1782" i="47"/>
  <c r="F1783" i="47"/>
  <c r="F1784" i="47"/>
  <c r="F1785" i="47"/>
  <c r="F1786" i="47"/>
  <c r="F1787" i="47"/>
  <c r="F1788" i="47"/>
  <c r="F1789" i="47"/>
  <c r="F1790" i="47"/>
  <c r="F1791" i="47"/>
  <c r="F1792" i="47"/>
  <c r="F1793" i="47"/>
  <c r="F1794" i="47"/>
  <c r="F1795" i="47"/>
  <c r="F1796" i="47"/>
  <c r="F1797" i="47"/>
  <c r="F1798" i="47"/>
  <c r="F1799" i="47"/>
  <c r="F1800" i="47"/>
  <c r="F1801" i="47"/>
  <c r="F1802" i="47"/>
  <c r="F1803" i="47"/>
  <c r="F1804" i="47"/>
  <c r="F1805" i="47"/>
  <c r="F1806" i="47"/>
  <c r="F1807" i="47"/>
  <c r="F1808" i="47"/>
  <c r="F1809" i="47"/>
  <c r="F1810" i="47"/>
  <c r="F1811" i="47"/>
  <c r="F1812" i="47"/>
  <c r="F1813" i="47"/>
  <c r="F1814" i="47"/>
  <c r="F1815" i="47"/>
  <c r="F1816" i="47"/>
  <c r="F1817" i="47"/>
  <c r="F1818" i="47"/>
  <c r="F1819" i="47"/>
  <c r="F1820" i="47"/>
  <c r="F1821" i="47"/>
  <c r="F1822" i="47"/>
  <c r="F1823" i="47"/>
  <c r="F1824" i="47"/>
  <c r="F1825" i="47"/>
  <c r="F1826" i="47"/>
  <c r="F1827" i="47"/>
  <c r="F1828" i="47"/>
  <c r="F1829" i="47"/>
  <c r="F1830" i="47"/>
  <c r="F1831" i="47"/>
  <c r="F1832" i="47"/>
  <c r="F1833" i="47"/>
  <c r="F1834" i="47"/>
  <c r="F1835" i="47"/>
  <c r="F1836" i="47"/>
  <c r="F1837" i="47"/>
  <c r="F1838" i="47"/>
  <c r="F1839" i="47"/>
  <c r="F1840" i="47"/>
  <c r="F1841" i="47"/>
  <c r="F1842" i="47"/>
  <c r="F1843" i="47"/>
  <c r="F1844" i="47"/>
  <c r="F1845" i="47"/>
  <c r="F1846" i="47"/>
  <c r="F1847" i="47"/>
  <c r="F1848" i="47"/>
  <c r="F1849" i="47"/>
  <c r="F1850" i="47"/>
  <c r="F1851" i="47"/>
  <c r="F1852" i="47"/>
  <c r="F1853" i="47"/>
  <c r="F1854" i="47"/>
  <c r="F1855" i="47"/>
  <c r="F1856" i="47"/>
  <c r="F1857" i="47"/>
  <c r="F1858" i="47"/>
  <c r="F1859" i="47"/>
  <c r="F1860" i="47"/>
  <c r="F1861" i="47"/>
  <c r="F1862" i="47"/>
  <c r="F1863" i="47"/>
  <c r="F1864" i="47"/>
  <c r="F1865" i="47"/>
  <c r="F1866" i="47"/>
  <c r="F1867" i="47"/>
  <c r="F1868" i="47"/>
  <c r="F1869" i="47"/>
  <c r="F1870" i="47"/>
  <c r="F1871" i="47"/>
  <c r="F1872" i="47"/>
  <c r="F1873" i="47"/>
  <c r="F1874" i="47"/>
  <c r="F1875" i="47"/>
  <c r="F1876" i="47"/>
  <c r="F1877" i="47"/>
  <c r="F1878" i="47"/>
  <c r="F1879" i="47"/>
  <c r="F1880" i="47"/>
  <c r="F1881" i="47"/>
  <c r="F1882" i="47"/>
  <c r="F1883" i="47"/>
  <c r="F1884" i="47"/>
  <c r="F1885" i="47"/>
  <c r="F1886" i="47"/>
  <c r="F1887" i="47"/>
  <c r="F1888" i="47"/>
  <c r="F1889" i="47"/>
  <c r="F1890" i="47"/>
  <c r="F1891" i="47"/>
  <c r="F1892" i="47"/>
  <c r="F1893" i="47"/>
  <c r="F1894" i="47"/>
  <c r="F1895" i="47"/>
  <c r="F1896" i="47"/>
  <c r="F1897" i="47"/>
  <c r="F1898" i="47"/>
  <c r="F1899" i="47"/>
  <c r="F1900" i="47"/>
  <c r="F1901" i="47"/>
  <c r="F1902" i="47"/>
  <c r="F1903" i="47"/>
  <c r="F1904" i="47"/>
  <c r="F1905" i="47"/>
  <c r="F1906" i="47"/>
  <c r="F1907" i="47"/>
  <c r="F1908" i="47"/>
  <c r="F1909" i="47"/>
  <c r="F1910" i="47"/>
  <c r="F1911" i="47"/>
  <c r="F1912" i="47"/>
  <c r="F1913" i="47"/>
  <c r="F1914" i="47"/>
  <c r="F1915" i="47"/>
  <c r="F1916" i="47"/>
  <c r="F1917" i="47"/>
  <c r="F1918" i="47"/>
  <c r="F1919" i="47"/>
  <c r="F1920" i="47"/>
  <c r="F1921" i="47"/>
  <c r="F1922" i="47"/>
  <c r="F1923" i="47"/>
  <c r="F1924" i="47"/>
  <c r="F1925" i="47"/>
  <c r="F1926" i="47"/>
  <c r="F1927" i="47"/>
  <c r="F1928" i="47"/>
  <c r="F1929" i="47"/>
  <c r="F1930" i="47"/>
  <c r="F1931" i="47"/>
  <c r="F1932" i="47"/>
  <c r="F1933" i="47"/>
  <c r="F1934" i="47"/>
  <c r="F1935" i="47"/>
  <c r="F1936" i="47"/>
  <c r="F1937" i="47"/>
  <c r="F1938" i="47"/>
  <c r="F1939" i="47"/>
  <c r="F1940" i="47"/>
  <c r="F1941" i="47"/>
  <c r="F1942" i="47"/>
  <c r="F1943" i="47"/>
  <c r="F1944" i="47"/>
  <c r="F1945" i="47"/>
  <c r="F1946" i="47"/>
  <c r="F1947" i="47"/>
  <c r="F1948" i="47"/>
  <c r="F1949" i="47"/>
  <c r="F1950" i="47"/>
  <c r="F1951" i="47"/>
  <c r="F1952" i="47"/>
  <c r="F1953" i="47"/>
  <c r="F1954" i="47"/>
  <c r="F1955" i="47"/>
  <c r="F1956" i="47"/>
  <c r="F1957" i="47"/>
  <c r="F1958" i="47"/>
  <c r="F1959" i="47"/>
  <c r="F1960" i="47"/>
  <c r="F1961" i="47"/>
  <c r="F1962" i="47"/>
  <c r="F1963" i="47"/>
  <c r="F1964" i="47"/>
  <c r="F1965" i="47"/>
  <c r="F1966" i="47"/>
  <c r="F1967" i="47"/>
  <c r="F1968" i="47"/>
  <c r="F1969" i="47"/>
  <c r="F1970" i="47"/>
  <c r="F1971" i="47"/>
  <c r="F1972" i="47"/>
  <c r="F1973" i="47"/>
  <c r="F1974" i="47"/>
  <c r="F1975" i="47"/>
  <c r="F1976" i="47"/>
  <c r="F1977" i="47"/>
  <c r="F1978" i="47"/>
  <c r="F1979" i="47"/>
  <c r="F1980" i="47"/>
  <c r="F1981" i="47"/>
  <c r="F1982" i="47"/>
  <c r="F1983" i="47"/>
  <c r="F1984" i="47"/>
  <c r="F1985" i="47"/>
  <c r="F1986" i="47"/>
  <c r="F1987" i="47"/>
  <c r="F1988" i="47"/>
  <c r="F1989" i="47"/>
  <c r="F1990" i="47"/>
  <c r="F1991" i="47"/>
  <c r="F1992" i="47"/>
  <c r="F1993" i="47"/>
  <c r="F1994" i="47"/>
  <c r="F1995" i="47"/>
  <c r="F1996" i="47"/>
  <c r="F1997" i="47"/>
  <c r="F1998" i="47"/>
  <c r="F1999" i="47"/>
  <c r="F2000" i="47"/>
  <c r="F2001" i="47"/>
  <c r="F2002" i="47"/>
  <c r="F2003" i="47"/>
  <c r="F2004" i="47"/>
  <c r="F2005" i="47"/>
  <c r="F2006" i="47"/>
  <c r="F2007" i="47"/>
  <c r="F2008" i="47"/>
  <c r="F2009" i="47"/>
  <c r="F2010" i="47"/>
  <c r="F2011" i="47"/>
  <c r="F2012" i="47"/>
  <c r="F2013" i="47"/>
  <c r="F2014" i="47"/>
  <c r="F2015" i="47"/>
  <c r="F2016" i="47"/>
  <c r="F2017" i="47"/>
  <c r="F2018" i="47"/>
  <c r="F2019" i="47"/>
  <c r="F2020" i="47"/>
  <c r="F2021" i="47"/>
  <c r="F2022" i="47"/>
  <c r="F2023" i="47"/>
  <c r="F2024" i="47"/>
  <c r="F2025" i="47"/>
  <c r="F2026" i="47"/>
  <c r="F2027" i="47"/>
  <c r="F2028" i="47"/>
  <c r="F2029" i="47"/>
  <c r="F2030" i="47"/>
  <c r="F2031" i="47"/>
  <c r="F2032" i="47"/>
  <c r="F2033" i="47"/>
  <c r="F2034" i="47"/>
  <c r="F2035" i="47"/>
  <c r="F2036" i="47"/>
  <c r="F2037" i="47"/>
  <c r="F2038" i="47"/>
  <c r="F2039" i="47"/>
  <c r="F2040" i="47"/>
  <c r="F2041" i="47"/>
  <c r="F2042" i="47"/>
  <c r="F2043" i="47"/>
  <c r="F2044" i="47"/>
  <c r="F2045" i="47"/>
  <c r="F2046" i="47"/>
  <c r="F2047" i="47"/>
  <c r="F2048" i="47"/>
  <c r="F2049" i="47"/>
  <c r="F2050" i="47"/>
  <c r="F2051" i="47"/>
  <c r="F2052" i="47"/>
  <c r="F2053" i="47"/>
  <c r="F2054" i="47"/>
  <c r="F2055" i="47"/>
  <c r="F2056" i="47"/>
  <c r="F2057" i="47"/>
  <c r="F2058" i="47"/>
  <c r="F2059" i="47"/>
  <c r="F2060" i="47"/>
  <c r="F2061" i="47"/>
  <c r="F2062" i="47"/>
  <c r="F2063" i="47"/>
  <c r="F2064" i="47"/>
  <c r="F2065" i="47"/>
  <c r="F2066" i="47"/>
  <c r="F2067" i="47"/>
  <c r="F2068" i="47"/>
  <c r="F2069" i="47"/>
  <c r="F2070" i="47"/>
  <c r="F2071" i="47"/>
  <c r="F2072" i="47"/>
  <c r="F2073" i="47"/>
  <c r="F2074" i="47"/>
  <c r="F2075" i="47"/>
  <c r="F2076" i="47"/>
  <c r="F2077" i="47"/>
  <c r="F2078" i="47"/>
  <c r="F2079" i="47"/>
  <c r="F2080" i="47"/>
  <c r="F2081" i="47"/>
  <c r="F2082" i="47"/>
  <c r="F2083" i="47"/>
  <c r="F2084" i="47"/>
  <c r="F2085" i="47"/>
  <c r="F2086" i="47"/>
  <c r="F2087" i="47"/>
  <c r="F2088" i="47"/>
  <c r="F2089" i="47"/>
  <c r="F2090" i="47"/>
  <c r="F2091" i="47"/>
  <c r="F2092" i="47"/>
  <c r="F2093" i="47"/>
  <c r="F2094" i="47"/>
  <c r="F2095" i="47"/>
  <c r="F2096" i="47"/>
  <c r="F2097" i="47"/>
  <c r="F2098" i="47"/>
  <c r="F2099" i="47"/>
  <c r="F2100" i="47"/>
  <c r="F2101" i="47"/>
  <c r="F2102" i="47"/>
  <c r="F2103" i="47"/>
  <c r="F2104" i="47"/>
  <c r="F2105" i="47"/>
  <c r="F2106" i="47"/>
  <c r="F2107" i="47"/>
  <c r="F2108" i="47"/>
  <c r="F2109" i="47"/>
  <c r="F2110" i="47"/>
  <c r="F2111" i="47"/>
  <c r="F2112" i="47"/>
  <c r="F2113" i="47"/>
  <c r="F2114" i="47"/>
  <c r="F2115" i="47"/>
  <c r="F2116" i="47"/>
  <c r="F2117" i="47"/>
  <c r="F2118" i="47"/>
  <c r="F2119" i="47"/>
  <c r="F2120" i="47"/>
  <c r="F2121" i="47"/>
  <c r="F2122" i="47"/>
  <c r="F2123" i="47"/>
  <c r="F2124" i="47"/>
  <c r="F2125" i="47"/>
  <c r="F2126" i="47"/>
  <c r="F2127" i="47"/>
  <c r="F2128" i="47"/>
  <c r="F2129" i="47"/>
  <c r="F2130" i="47"/>
  <c r="F2131" i="47"/>
  <c r="F2132" i="47"/>
  <c r="F2133" i="47"/>
  <c r="F2134" i="47"/>
  <c r="F2135" i="47"/>
  <c r="F2136" i="47"/>
  <c r="F2137" i="47"/>
  <c r="F2138" i="47"/>
  <c r="F2139" i="47"/>
  <c r="F2140" i="47"/>
  <c r="F2141" i="47"/>
  <c r="F2142" i="47"/>
  <c r="F2143" i="47"/>
  <c r="F2144" i="47"/>
  <c r="F2145" i="47"/>
  <c r="F2146" i="47"/>
  <c r="F2147" i="47"/>
  <c r="F2148" i="47"/>
  <c r="F2149" i="47"/>
  <c r="F2150" i="47"/>
  <c r="F2151" i="47"/>
  <c r="F2152" i="47"/>
  <c r="F2153" i="47"/>
  <c r="F2154" i="47"/>
  <c r="F2155" i="47"/>
  <c r="F2156" i="47"/>
  <c r="F2157" i="47"/>
  <c r="F2158" i="47"/>
  <c r="F2159" i="47"/>
  <c r="F2160" i="47"/>
  <c r="F2161" i="47"/>
  <c r="F2162" i="47"/>
  <c r="F2163" i="47"/>
  <c r="F2164" i="47"/>
  <c r="F2165" i="47"/>
  <c r="F2166" i="47"/>
  <c r="F2167" i="47"/>
  <c r="F2168" i="47"/>
  <c r="F2169" i="47"/>
  <c r="F2170" i="47"/>
  <c r="F2171" i="47"/>
  <c r="F2172" i="47"/>
  <c r="F2173" i="47"/>
  <c r="F2174" i="47"/>
  <c r="F2175" i="47"/>
  <c r="F2176" i="47"/>
  <c r="F2177" i="47"/>
  <c r="F2178" i="47"/>
  <c r="F2179" i="47"/>
  <c r="F2180" i="47"/>
  <c r="F2181" i="47"/>
  <c r="F2182" i="47"/>
  <c r="F2183" i="47"/>
  <c r="F2184" i="47"/>
  <c r="F2185" i="47"/>
  <c r="F2186" i="47"/>
  <c r="F2187" i="47"/>
  <c r="F2188" i="47"/>
  <c r="F2189" i="47"/>
  <c r="F2190" i="47"/>
  <c r="F2191" i="47"/>
  <c r="F2192" i="47"/>
  <c r="F2193" i="47"/>
  <c r="F2194" i="47"/>
  <c r="F2195" i="47"/>
  <c r="F2196" i="47"/>
  <c r="F2197" i="47"/>
  <c r="F2198" i="47"/>
  <c r="F2199" i="47"/>
  <c r="F2200" i="47"/>
  <c r="F2201" i="47"/>
  <c r="F2202" i="47"/>
  <c r="F2203" i="47"/>
  <c r="F2204" i="47"/>
  <c r="F2205" i="47"/>
  <c r="F2206" i="47"/>
  <c r="F2207" i="47"/>
  <c r="F2208" i="47"/>
  <c r="F2209" i="47"/>
  <c r="F2210" i="47"/>
  <c r="F2211" i="47"/>
  <c r="F2212" i="47"/>
  <c r="F2213" i="47"/>
  <c r="F2214" i="47"/>
  <c r="F2215" i="47"/>
  <c r="F2216" i="47"/>
  <c r="F2217" i="47"/>
  <c r="F2218" i="47"/>
  <c r="F2219" i="47"/>
  <c r="F2220" i="47"/>
  <c r="F2221" i="47"/>
  <c r="F2222" i="47"/>
  <c r="F2223" i="47"/>
  <c r="F2224" i="47"/>
  <c r="F2225" i="47"/>
  <c r="F2226" i="47"/>
  <c r="F2227" i="47"/>
  <c r="F2228" i="47"/>
  <c r="F2229" i="47"/>
  <c r="F2230" i="47"/>
  <c r="F2231" i="47"/>
  <c r="F2232" i="47"/>
  <c r="F2233" i="47"/>
  <c r="F2234" i="47"/>
  <c r="F2235" i="47"/>
  <c r="F2236" i="47"/>
  <c r="F2237" i="47"/>
  <c r="F2238" i="47"/>
  <c r="F2239" i="47"/>
  <c r="F2240" i="47"/>
  <c r="F2241" i="47"/>
  <c r="F2242" i="47"/>
  <c r="F2243" i="47"/>
  <c r="F2244" i="47"/>
  <c r="F2245" i="47"/>
  <c r="F2246" i="47"/>
  <c r="F2247" i="47"/>
  <c r="F2248" i="47"/>
  <c r="F2249" i="47"/>
  <c r="F2250" i="47"/>
  <c r="F2251" i="47"/>
  <c r="F2252" i="47"/>
  <c r="F2253" i="47"/>
  <c r="F2254" i="47"/>
  <c r="F2255" i="47"/>
  <c r="F2256" i="47"/>
  <c r="F2257" i="47"/>
  <c r="F2258" i="47"/>
  <c r="F2259" i="47"/>
  <c r="F2260" i="47"/>
  <c r="F2261" i="47"/>
  <c r="F2262" i="47"/>
  <c r="F2263" i="47"/>
  <c r="F2264" i="47"/>
  <c r="F2265" i="47"/>
  <c r="F2266" i="47"/>
  <c r="F2267" i="47"/>
  <c r="F2268" i="47"/>
  <c r="F2269" i="47"/>
  <c r="F2270" i="47"/>
  <c r="F2271" i="47"/>
  <c r="F2272" i="47"/>
  <c r="F2273" i="47"/>
  <c r="F2274" i="47"/>
  <c r="F2275" i="47"/>
  <c r="F2276" i="47"/>
  <c r="F2277" i="47"/>
  <c r="F2278" i="47"/>
  <c r="F2279" i="47"/>
  <c r="F2280" i="47"/>
  <c r="F2281" i="47"/>
  <c r="F2282" i="47"/>
  <c r="F2283" i="47"/>
  <c r="F2284" i="47"/>
  <c r="F2285" i="47"/>
  <c r="F2286" i="47"/>
  <c r="F2287" i="47"/>
  <c r="F2288" i="47"/>
  <c r="F2289" i="47"/>
  <c r="F2290" i="47"/>
  <c r="F2291" i="47"/>
  <c r="F2292" i="47"/>
  <c r="F2293" i="47"/>
  <c r="F2294" i="47"/>
  <c r="F2295" i="47"/>
  <c r="F2296" i="47"/>
  <c r="F2297" i="47"/>
  <c r="F2298" i="47"/>
  <c r="F2299" i="47"/>
  <c r="F2300" i="47"/>
  <c r="F2301" i="47"/>
  <c r="F2302" i="47"/>
  <c r="F2303" i="47"/>
  <c r="F2304" i="47"/>
  <c r="F2305" i="47"/>
  <c r="F2306" i="47"/>
  <c r="F2307" i="47"/>
  <c r="F2308" i="47"/>
  <c r="F2309" i="47"/>
  <c r="F2310" i="47"/>
  <c r="F2311" i="47"/>
  <c r="F2312" i="47"/>
  <c r="F2313" i="47"/>
  <c r="F2314" i="47"/>
  <c r="F2315" i="47"/>
  <c r="F2316" i="47"/>
  <c r="F2317" i="47"/>
  <c r="F2318" i="47"/>
  <c r="F2319" i="47"/>
  <c r="F2320" i="47"/>
  <c r="F2321" i="47"/>
  <c r="F2322" i="47"/>
  <c r="F2323" i="47"/>
  <c r="F2324" i="47"/>
  <c r="F2325" i="47"/>
  <c r="F2326" i="47"/>
  <c r="F2327" i="47"/>
  <c r="F2328" i="47"/>
  <c r="F2329" i="47"/>
  <c r="F2330" i="47"/>
  <c r="F2331" i="47"/>
  <c r="F2332" i="47"/>
  <c r="F2333" i="47"/>
  <c r="F2334" i="47"/>
  <c r="F2335" i="47"/>
  <c r="F2336" i="47"/>
  <c r="F2337" i="47"/>
  <c r="F2338" i="47"/>
  <c r="F2339" i="47"/>
  <c r="F2340" i="47"/>
  <c r="F2341" i="47"/>
  <c r="F2342" i="47"/>
  <c r="F2343" i="47"/>
  <c r="F2344" i="47"/>
  <c r="F2345" i="47"/>
  <c r="F2346" i="47"/>
  <c r="F2347" i="47"/>
  <c r="F2348" i="47"/>
  <c r="F2349" i="47"/>
  <c r="F2350" i="47"/>
  <c r="F2351" i="47"/>
  <c r="F2352" i="47"/>
  <c r="F2353" i="47"/>
  <c r="F2354" i="47"/>
  <c r="F2355" i="47"/>
  <c r="F2356" i="47"/>
  <c r="F2357" i="47"/>
  <c r="F2358" i="47"/>
  <c r="F2359" i="47"/>
  <c r="F2360" i="47"/>
  <c r="F2361" i="47"/>
  <c r="F2362" i="47"/>
  <c r="F2363" i="47"/>
  <c r="F2364" i="47"/>
  <c r="F2365" i="47"/>
  <c r="F2366" i="47"/>
  <c r="F2367" i="47"/>
  <c r="F2368" i="47"/>
  <c r="F2369" i="47"/>
  <c r="F2370" i="47"/>
  <c r="F2371" i="47"/>
  <c r="F2372" i="47"/>
  <c r="F2373" i="47"/>
  <c r="F2374" i="47"/>
  <c r="F2375" i="47"/>
  <c r="F2376" i="47"/>
  <c r="F2377" i="47"/>
  <c r="F2378" i="47"/>
  <c r="F2379" i="47"/>
  <c r="F2380" i="47"/>
  <c r="F2381" i="47"/>
  <c r="F2382" i="47"/>
  <c r="F2383" i="47"/>
  <c r="F2384" i="47"/>
  <c r="F2385" i="47"/>
  <c r="F2386" i="47"/>
  <c r="F2387" i="47"/>
  <c r="F2388" i="47"/>
  <c r="F2389" i="47"/>
  <c r="F2390" i="47"/>
  <c r="F2391" i="47"/>
  <c r="F2392" i="47"/>
  <c r="F2393" i="47"/>
  <c r="F2394" i="47"/>
  <c r="F2395" i="47"/>
  <c r="F2396" i="47"/>
  <c r="F2397" i="47"/>
  <c r="F2398" i="47"/>
  <c r="F2399" i="47"/>
  <c r="F2400" i="47"/>
  <c r="F2401" i="47"/>
  <c r="F2402" i="47"/>
  <c r="F2403" i="47"/>
  <c r="F2404" i="47"/>
  <c r="F2405" i="47"/>
  <c r="F2406" i="47"/>
  <c r="F2407" i="47"/>
  <c r="F2408" i="47"/>
  <c r="F2409" i="47"/>
  <c r="F2410" i="47"/>
  <c r="F2411" i="47"/>
  <c r="F2412" i="47"/>
  <c r="F2413" i="47"/>
  <c r="F2414" i="47"/>
  <c r="F2415" i="47"/>
  <c r="F2416" i="47"/>
  <c r="F2417" i="47"/>
  <c r="F2418" i="47"/>
  <c r="F2419" i="47"/>
  <c r="F2420" i="47"/>
  <c r="F2421" i="47"/>
  <c r="F2422" i="47"/>
  <c r="F2423" i="47"/>
  <c r="F2424" i="47"/>
  <c r="F2425" i="47"/>
  <c r="F2426" i="47"/>
  <c r="F2427" i="47"/>
  <c r="F2428" i="47"/>
  <c r="F2429" i="47"/>
  <c r="F2430" i="47"/>
  <c r="F2431" i="47"/>
  <c r="F2432" i="47"/>
  <c r="F2433" i="47"/>
  <c r="F2434" i="47"/>
  <c r="F2435" i="47"/>
  <c r="F2436" i="47"/>
  <c r="F2437" i="47"/>
  <c r="F2438" i="47"/>
  <c r="F2439" i="47"/>
  <c r="F2440" i="47"/>
  <c r="F2441" i="47"/>
  <c r="F2442" i="47"/>
  <c r="F2443" i="47"/>
  <c r="F2444" i="47"/>
  <c r="F2445" i="47"/>
  <c r="F2446" i="47"/>
  <c r="F2447" i="47"/>
  <c r="F2448" i="47"/>
  <c r="F2449" i="47"/>
  <c r="F2450" i="47"/>
  <c r="F2451" i="47"/>
  <c r="F2452" i="47"/>
  <c r="F2453" i="47"/>
  <c r="F2454" i="47"/>
  <c r="F2455" i="47"/>
  <c r="F2456" i="47"/>
  <c r="F2457" i="47"/>
  <c r="F2458" i="47"/>
  <c r="F2459" i="47"/>
  <c r="F2460" i="47"/>
  <c r="F2461" i="47"/>
  <c r="F2462" i="47"/>
  <c r="F2463" i="47"/>
  <c r="F2464" i="47"/>
  <c r="F2465" i="47"/>
  <c r="F2466" i="47"/>
  <c r="F2467" i="47"/>
  <c r="F2468" i="47"/>
  <c r="F2469" i="47"/>
  <c r="F2470" i="47"/>
  <c r="F2471" i="47"/>
  <c r="F2472" i="47"/>
  <c r="F2473" i="47"/>
  <c r="F2474" i="47"/>
  <c r="F2475" i="47"/>
  <c r="F2476" i="47"/>
  <c r="F2477" i="47"/>
  <c r="F2478" i="47"/>
  <c r="F2479" i="47"/>
  <c r="F2480" i="47"/>
  <c r="F2481" i="47"/>
  <c r="F2482" i="47"/>
  <c r="F2483" i="47"/>
  <c r="F2484" i="47"/>
  <c r="F2485" i="47"/>
  <c r="F2486" i="47"/>
  <c r="F2487" i="47"/>
  <c r="F2488" i="47"/>
  <c r="F2489" i="47"/>
  <c r="F2490" i="47"/>
  <c r="F2491" i="47"/>
  <c r="F2492" i="47"/>
  <c r="F2493" i="47"/>
  <c r="F2494" i="47"/>
  <c r="F2495" i="47"/>
  <c r="F2496" i="47"/>
  <c r="F2497" i="47"/>
  <c r="F2498" i="47"/>
  <c r="F2499" i="47"/>
  <c r="F2500" i="47"/>
  <c r="F2501" i="47"/>
  <c r="F2502" i="47"/>
  <c r="F2503" i="47"/>
  <c r="F2504" i="47"/>
  <c r="F2505" i="47"/>
  <c r="F2506" i="47"/>
  <c r="F2507" i="47"/>
  <c r="F2508" i="47"/>
  <c r="F2509" i="47"/>
  <c r="F2510" i="47"/>
  <c r="F2511" i="47"/>
  <c r="F2512" i="47"/>
  <c r="F2513" i="47"/>
  <c r="F2514" i="47"/>
  <c r="F2515" i="47"/>
  <c r="F2516" i="47"/>
  <c r="F2517" i="47"/>
  <c r="F2518" i="47"/>
  <c r="F2519" i="47"/>
  <c r="F2520" i="47"/>
  <c r="F2521" i="47"/>
  <c r="F2522" i="47"/>
  <c r="F2523" i="47"/>
  <c r="F2524" i="47"/>
  <c r="F2525" i="47"/>
  <c r="F2526" i="47"/>
  <c r="F2527" i="47"/>
  <c r="F2528" i="47"/>
  <c r="F2529" i="47"/>
  <c r="F2530" i="47"/>
  <c r="F2531" i="47"/>
  <c r="F2532" i="47"/>
  <c r="F2533" i="47"/>
  <c r="F2534" i="47"/>
  <c r="F2535" i="47"/>
  <c r="F2536" i="47"/>
  <c r="F2537" i="47"/>
  <c r="F2538" i="47"/>
  <c r="F2539" i="47"/>
  <c r="F2540" i="47"/>
  <c r="F2541" i="47"/>
  <c r="F2542" i="47"/>
  <c r="F2543" i="47"/>
  <c r="F2544" i="47"/>
  <c r="F2545" i="47"/>
  <c r="F2546" i="47"/>
  <c r="F2547" i="47"/>
  <c r="F2548" i="47"/>
  <c r="F2549" i="47"/>
  <c r="F2550" i="47"/>
  <c r="F2551" i="47"/>
  <c r="F2552" i="47"/>
  <c r="F2553" i="47"/>
  <c r="F2554" i="47"/>
  <c r="F2555" i="47"/>
  <c r="F2556" i="47"/>
  <c r="F2557" i="47"/>
  <c r="F2558" i="47"/>
  <c r="F2559" i="47"/>
  <c r="F2560" i="47"/>
  <c r="F2561" i="47"/>
  <c r="F2562" i="47"/>
  <c r="F2563" i="47"/>
  <c r="F2564" i="47"/>
  <c r="F2565" i="47"/>
  <c r="F2566" i="47"/>
  <c r="F2567" i="47"/>
  <c r="F2568" i="47"/>
  <c r="F2569" i="47"/>
  <c r="F2570" i="47"/>
  <c r="F2571" i="47"/>
  <c r="F2572" i="47"/>
  <c r="F2573" i="47"/>
  <c r="F2574" i="47"/>
  <c r="F2575" i="47"/>
  <c r="F2576" i="47"/>
  <c r="F2577" i="47"/>
  <c r="F2578" i="47"/>
  <c r="F2579" i="47"/>
  <c r="F2580" i="47"/>
  <c r="F2581" i="47"/>
  <c r="F2582" i="47"/>
  <c r="F2583" i="47"/>
  <c r="F2584" i="47"/>
  <c r="F2585" i="47"/>
  <c r="F2586" i="47"/>
  <c r="F2587" i="47"/>
  <c r="F2588" i="47"/>
  <c r="F2589" i="47"/>
  <c r="F2590" i="47"/>
  <c r="F2591" i="47"/>
  <c r="F2592" i="47"/>
  <c r="F2593" i="47"/>
  <c r="F2594" i="47"/>
  <c r="F2595" i="47"/>
  <c r="F2596" i="47"/>
  <c r="F2597" i="47"/>
  <c r="F2598" i="47"/>
  <c r="F2599" i="47"/>
  <c r="F2600" i="47"/>
  <c r="F2601" i="47"/>
  <c r="F2602" i="47"/>
  <c r="F2603" i="47"/>
  <c r="F2604" i="47"/>
  <c r="F2605" i="47"/>
  <c r="F2606" i="47"/>
  <c r="F2607" i="47"/>
  <c r="F2608" i="47"/>
  <c r="F2609" i="47"/>
  <c r="F2610" i="47"/>
  <c r="F2611" i="47"/>
  <c r="F2612" i="47"/>
  <c r="F2613" i="47"/>
  <c r="F2614" i="47"/>
  <c r="F2615" i="47"/>
  <c r="F2616" i="47"/>
  <c r="F2617" i="47"/>
  <c r="F2618" i="47"/>
  <c r="F2619" i="47"/>
  <c r="F2620" i="47"/>
  <c r="F2621" i="47"/>
  <c r="F2622" i="47"/>
  <c r="F2623" i="47"/>
  <c r="F2624" i="47"/>
  <c r="F2625" i="47"/>
  <c r="F2626" i="47"/>
  <c r="F2627" i="47"/>
  <c r="F2628" i="47"/>
  <c r="F2629" i="47"/>
  <c r="F2630" i="47"/>
  <c r="F2631" i="47"/>
  <c r="F2632" i="47"/>
  <c r="F2633" i="47"/>
  <c r="F2634" i="47"/>
  <c r="F2635" i="47"/>
  <c r="F2636" i="47"/>
  <c r="F2637" i="47"/>
  <c r="F2638" i="47"/>
  <c r="F2639" i="47"/>
  <c r="F2640" i="47"/>
  <c r="F2641" i="47"/>
  <c r="F2642" i="47"/>
  <c r="F3" i="47"/>
  <c r="N4" i="47"/>
  <c r="O4" i="47"/>
  <c r="Q4" i="47" s="1"/>
  <c r="P4" i="47"/>
  <c r="N5" i="47"/>
  <c r="O5" i="47"/>
  <c r="Q5" i="47" s="1"/>
  <c r="P5" i="47"/>
  <c r="N6" i="47"/>
  <c r="O6" i="47"/>
  <c r="Q6" i="47" s="1"/>
  <c r="P6" i="47"/>
  <c r="N7" i="47"/>
  <c r="O7" i="47"/>
  <c r="Q7" i="47" s="1"/>
  <c r="P7" i="47"/>
  <c r="N8" i="47"/>
  <c r="O8" i="47"/>
  <c r="Q8" i="47" s="1"/>
  <c r="P8" i="47"/>
  <c r="N9" i="47"/>
  <c r="O9" i="47"/>
  <c r="Q9" i="47" s="1"/>
  <c r="P9" i="47"/>
  <c r="N10" i="47"/>
  <c r="O10" i="47"/>
  <c r="Q10" i="47" s="1"/>
  <c r="P10" i="47"/>
  <c r="N11" i="47"/>
  <c r="O11" i="47"/>
  <c r="Q11" i="47" s="1"/>
  <c r="P11" i="47"/>
  <c r="N12" i="47"/>
  <c r="O12" i="47"/>
  <c r="Q12" i="47" s="1"/>
  <c r="P12" i="47"/>
  <c r="N13" i="47"/>
  <c r="O13" i="47"/>
  <c r="Q13" i="47" s="1"/>
  <c r="P13" i="47"/>
  <c r="N14" i="47"/>
  <c r="O14" i="47"/>
  <c r="Q14" i="47" s="1"/>
  <c r="P14" i="47"/>
  <c r="N15" i="47"/>
  <c r="O15" i="47"/>
  <c r="Q15" i="47" s="1"/>
  <c r="P15" i="47"/>
  <c r="N16" i="47"/>
  <c r="O16" i="47"/>
  <c r="Q16" i="47" s="1"/>
  <c r="P16" i="47"/>
  <c r="N17" i="47"/>
  <c r="O17" i="47"/>
  <c r="Q17" i="47" s="1"/>
  <c r="P17" i="47"/>
  <c r="N18" i="47"/>
  <c r="O18" i="47"/>
  <c r="Q18" i="47" s="1"/>
  <c r="P18" i="47"/>
  <c r="N19" i="47"/>
  <c r="O19" i="47"/>
  <c r="Q19" i="47" s="1"/>
  <c r="P19" i="47"/>
  <c r="N20" i="47"/>
  <c r="O20" i="47"/>
  <c r="Q20" i="47" s="1"/>
  <c r="P20" i="47"/>
  <c r="N21" i="47"/>
  <c r="O21" i="47"/>
  <c r="Q21" i="47" s="1"/>
  <c r="P21" i="47"/>
  <c r="N22" i="47"/>
  <c r="O22" i="47"/>
  <c r="Q22" i="47" s="1"/>
  <c r="P22" i="47"/>
  <c r="N23" i="47"/>
  <c r="O23" i="47"/>
  <c r="Q23" i="47" s="1"/>
  <c r="P23" i="47"/>
  <c r="N24" i="47"/>
  <c r="O24" i="47"/>
  <c r="Q24" i="47" s="1"/>
  <c r="P24" i="47"/>
  <c r="N25" i="47"/>
  <c r="O25" i="47"/>
  <c r="Q25" i="47" s="1"/>
  <c r="P25" i="47"/>
  <c r="N26" i="47"/>
  <c r="O26" i="47"/>
  <c r="Q26" i="47" s="1"/>
  <c r="P26" i="47"/>
  <c r="N27" i="47"/>
  <c r="O27" i="47"/>
  <c r="Q27" i="47" s="1"/>
  <c r="P27" i="47"/>
  <c r="N28" i="47"/>
  <c r="O28" i="47"/>
  <c r="Q28" i="47" s="1"/>
  <c r="P28" i="47"/>
  <c r="N29" i="47"/>
  <c r="O29" i="47"/>
  <c r="Q29" i="47" s="1"/>
  <c r="P29" i="47"/>
  <c r="N30" i="47"/>
  <c r="O30" i="47"/>
  <c r="Q30" i="47" s="1"/>
  <c r="P30" i="47"/>
  <c r="N31" i="47"/>
  <c r="O31" i="47"/>
  <c r="Q31" i="47" s="1"/>
  <c r="P31" i="47"/>
  <c r="N32" i="47"/>
  <c r="O32" i="47"/>
  <c r="Q32" i="47" s="1"/>
  <c r="P32" i="47"/>
  <c r="N33" i="47"/>
  <c r="O33" i="47"/>
  <c r="Q33" i="47" s="1"/>
  <c r="P33" i="47"/>
  <c r="N34" i="47"/>
  <c r="O34" i="47"/>
  <c r="Q34" i="47" s="1"/>
  <c r="P34" i="47"/>
  <c r="N35" i="47"/>
  <c r="O35" i="47"/>
  <c r="Q35" i="47" s="1"/>
  <c r="P35" i="47"/>
  <c r="N36" i="47"/>
  <c r="O36" i="47"/>
  <c r="Q36" i="47" s="1"/>
  <c r="P36" i="47"/>
  <c r="N37" i="47"/>
  <c r="O37" i="47"/>
  <c r="Q37" i="47" s="1"/>
  <c r="P37" i="47"/>
  <c r="N38" i="47"/>
  <c r="O38" i="47"/>
  <c r="Q38" i="47" s="1"/>
  <c r="P38" i="47"/>
  <c r="N39" i="47"/>
  <c r="O39" i="47"/>
  <c r="Q39" i="47" s="1"/>
  <c r="P39" i="47"/>
  <c r="N40" i="47"/>
  <c r="O40" i="47"/>
  <c r="Q40" i="47" s="1"/>
  <c r="P40" i="47"/>
  <c r="N41" i="47"/>
  <c r="O41" i="47"/>
  <c r="Q41" i="47" s="1"/>
  <c r="P41" i="47"/>
  <c r="N42" i="47"/>
  <c r="O42" i="47"/>
  <c r="Q42" i="47" s="1"/>
  <c r="P42" i="47"/>
  <c r="N43" i="47"/>
  <c r="O43" i="47"/>
  <c r="Q43" i="47" s="1"/>
  <c r="P43" i="47"/>
  <c r="N44" i="47"/>
  <c r="O44" i="47"/>
  <c r="Q44" i="47" s="1"/>
  <c r="P44" i="47"/>
  <c r="N45" i="47"/>
  <c r="O45" i="47"/>
  <c r="Q45" i="47" s="1"/>
  <c r="P45" i="47"/>
  <c r="N46" i="47"/>
  <c r="O46" i="47"/>
  <c r="Q46" i="47" s="1"/>
  <c r="P46" i="47"/>
  <c r="N47" i="47"/>
  <c r="O47" i="47"/>
  <c r="Q47" i="47" s="1"/>
  <c r="P47" i="47"/>
  <c r="N48" i="47"/>
  <c r="O48" i="47"/>
  <c r="Q48" i="47" s="1"/>
  <c r="P48" i="47"/>
  <c r="N49" i="47"/>
  <c r="O49" i="47"/>
  <c r="Q49" i="47" s="1"/>
  <c r="P49" i="47"/>
  <c r="N50" i="47"/>
  <c r="O50" i="47"/>
  <c r="Q50" i="47" s="1"/>
  <c r="P50" i="47"/>
  <c r="N51" i="47"/>
  <c r="O51" i="47"/>
  <c r="Q51" i="47" s="1"/>
  <c r="P51" i="47"/>
  <c r="N52" i="47"/>
  <c r="O52" i="47"/>
  <c r="Q52" i="47" s="1"/>
  <c r="P52" i="47"/>
  <c r="N53" i="47"/>
  <c r="O53" i="47"/>
  <c r="Q53" i="47" s="1"/>
  <c r="P53" i="47"/>
  <c r="N54" i="47"/>
  <c r="O54" i="47"/>
  <c r="Q54" i="47" s="1"/>
  <c r="P54" i="47"/>
  <c r="N55" i="47"/>
  <c r="O55" i="47"/>
  <c r="Q55" i="47" s="1"/>
  <c r="P55" i="47"/>
  <c r="N56" i="47"/>
  <c r="O56" i="47"/>
  <c r="Q56" i="47" s="1"/>
  <c r="P56" i="47"/>
  <c r="N57" i="47"/>
  <c r="O57" i="47"/>
  <c r="Q57" i="47" s="1"/>
  <c r="P57" i="47"/>
  <c r="N58" i="47"/>
  <c r="O58" i="47"/>
  <c r="Q58" i="47" s="1"/>
  <c r="P58" i="47"/>
  <c r="N59" i="47"/>
  <c r="O59" i="47"/>
  <c r="Q59" i="47" s="1"/>
  <c r="P59" i="47"/>
  <c r="N60" i="47"/>
  <c r="O60" i="47"/>
  <c r="Q60" i="47" s="1"/>
  <c r="P60" i="47"/>
  <c r="N61" i="47"/>
  <c r="O61" i="47"/>
  <c r="Q61" i="47" s="1"/>
  <c r="P61" i="47"/>
  <c r="N62" i="47"/>
  <c r="O62" i="47"/>
  <c r="Q62" i="47" s="1"/>
  <c r="P62" i="47"/>
  <c r="N63" i="47"/>
  <c r="O63" i="47"/>
  <c r="Q63" i="47" s="1"/>
  <c r="P63" i="47"/>
  <c r="N64" i="47"/>
  <c r="O64" i="47"/>
  <c r="Q64" i="47" s="1"/>
  <c r="P64" i="47"/>
  <c r="N65" i="47"/>
  <c r="O65" i="47"/>
  <c r="Q65" i="47" s="1"/>
  <c r="P65" i="47"/>
  <c r="N66" i="47"/>
  <c r="O66" i="47"/>
  <c r="Q66" i="47" s="1"/>
  <c r="P66" i="47"/>
  <c r="N67" i="47"/>
  <c r="O67" i="47"/>
  <c r="Q67" i="47" s="1"/>
  <c r="P67" i="47"/>
  <c r="N68" i="47"/>
  <c r="O68" i="47"/>
  <c r="Q68" i="47" s="1"/>
  <c r="P68" i="47"/>
  <c r="N69" i="47"/>
  <c r="O69" i="47"/>
  <c r="Q69" i="47" s="1"/>
  <c r="P69" i="47"/>
  <c r="N70" i="47"/>
  <c r="O70" i="47"/>
  <c r="Q70" i="47" s="1"/>
  <c r="P70" i="47"/>
  <c r="N71" i="47"/>
  <c r="O71" i="47"/>
  <c r="Q71" i="47" s="1"/>
  <c r="P71" i="47"/>
  <c r="N72" i="47"/>
  <c r="O72" i="47"/>
  <c r="Q72" i="47" s="1"/>
  <c r="P72" i="47"/>
  <c r="N73" i="47"/>
  <c r="O73" i="47"/>
  <c r="Q73" i="47" s="1"/>
  <c r="P73" i="47"/>
  <c r="N74" i="47"/>
  <c r="O74" i="47"/>
  <c r="Q74" i="47" s="1"/>
  <c r="P74" i="47"/>
  <c r="N75" i="47"/>
  <c r="O75" i="47"/>
  <c r="Q75" i="47" s="1"/>
  <c r="P75" i="47"/>
  <c r="N76" i="47"/>
  <c r="O76" i="47"/>
  <c r="Q76" i="47" s="1"/>
  <c r="P76" i="47"/>
  <c r="N77" i="47"/>
  <c r="O77" i="47"/>
  <c r="Q77" i="47" s="1"/>
  <c r="P77" i="47"/>
  <c r="N78" i="47"/>
  <c r="O78" i="47"/>
  <c r="Q78" i="47" s="1"/>
  <c r="P78" i="47"/>
  <c r="N79" i="47"/>
  <c r="O79" i="47"/>
  <c r="Q79" i="47" s="1"/>
  <c r="P79" i="47"/>
  <c r="N80" i="47"/>
  <c r="O80" i="47"/>
  <c r="Q80" i="47" s="1"/>
  <c r="P80" i="47"/>
  <c r="N81" i="47"/>
  <c r="O81" i="47"/>
  <c r="Q81" i="47" s="1"/>
  <c r="P81" i="47"/>
  <c r="N82" i="47"/>
  <c r="O82" i="47"/>
  <c r="Q82" i="47" s="1"/>
  <c r="P82" i="47"/>
  <c r="N83" i="47"/>
  <c r="O83" i="47"/>
  <c r="Q83" i="47" s="1"/>
  <c r="P83" i="47"/>
  <c r="N84" i="47"/>
  <c r="O84" i="47"/>
  <c r="Q84" i="47" s="1"/>
  <c r="P84" i="47"/>
  <c r="N85" i="47"/>
  <c r="O85" i="47"/>
  <c r="Q85" i="47" s="1"/>
  <c r="P85" i="47"/>
  <c r="N86" i="47"/>
  <c r="O86" i="47"/>
  <c r="Q86" i="47" s="1"/>
  <c r="P86" i="47"/>
  <c r="N87" i="47"/>
  <c r="O87" i="47"/>
  <c r="Q87" i="47" s="1"/>
  <c r="P87" i="47"/>
  <c r="N88" i="47"/>
  <c r="O88" i="47"/>
  <c r="Q88" i="47" s="1"/>
  <c r="P88" i="47"/>
  <c r="N89" i="47"/>
  <c r="O89" i="47"/>
  <c r="Q89" i="47" s="1"/>
  <c r="P89" i="47"/>
  <c r="N90" i="47"/>
  <c r="O90" i="47"/>
  <c r="Q90" i="47" s="1"/>
  <c r="P90" i="47"/>
  <c r="N91" i="47"/>
  <c r="O91" i="47"/>
  <c r="Q91" i="47" s="1"/>
  <c r="P91" i="47"/>
  <c r="N92" i="47"/>
  <c r="O92" i="47"/>
  <c r="Q92" i="47" s="1"/>
  <c r="P92" i="47"/>
  <c r="N93" i="47"/>
  <c r="O93" i="47"/>
  <c r="Q93" i="47" s="1"/>
  <c r="P93" i="47"/>
  <c r="N94" i="47"/>
  <c r="O94" i="47"/>
  <c r="Q94" i="47" s="1"/>
  <c r="P94" i="47"/>
  <c r="N95" i="47"/>
  <c r="O95" i="47"/>
  <c r="Q95" i="47" s="1"/>
  <c r="P95" i="47"/>
  <c r="N96" i="47"/>
  <c r="O96" i="47"/>
  <c r="Q96" i="47" s="1"/>
  <c r="P96" i="47"/>
  <c r="N97" i="47"/>
  <c r="O97" i="47"/>
  <c r="Q97" i="47" s="1"/>
  <c r="P97" i="47"/>
  <c r="N98" i="47"/>
  <c r="O98" i="47"/>
  <c r="Q98" i="47" s="1"/>
  <c r="P98" i="47"/>
  <c r="N99" i="47"/>
  <c r="O99" i="47"/>
  <c r="Q99" i="47" s="1"/>
  <c r="P99" i="47"/>
  <c r="N100" i="47"/>
  <c r="O100" i="47"/>
  <c r="Q100" i="47" s="1"/>
  <c r="P100" i="47"/>
  <c r="N101" i="47"/>
  <c r="O101" i="47"/>
  <c r="Q101" i="47" s="1"/>
  <c r="P101" i="47"/>
  <c r="N102" i="47"/>
  <c r="O102" i="47"/>
  <c r="Q102" i="47" s="1"/>
  <c r="P102" i="47"/>
  <c r="N103" i="47"/>
  <c r="O103" i="47"/>
  <c r="Q103" i="47" s="1"/>
  <c r="P103" i="47"/>
  <c r="N104" i="47"/>
  <c r="O104" i="47"/>
  <c r="Q104" i="47" s="1"/>
  <c r="P104" i="47"/>
  <c r="N105" i="47"/>
  <c r="O105" i="47"/>
  <c r="Q105" i="47" s="1"/>
  <c r="P105" i="47"/>
  <c r="N106" i="47"/>
  <c r="O106" i="47"/>
  <c r="Q106" i="47" s="1"/>
  <c r="P106" i="47"/>
  <c r="N107" i="47"/>
  <c r="O107" i="47"/>
  <c r="Q107" i="47" s="1"/>
  <c r="P107" i="47"/>
  <c r="N108" i="47"/>
  <c r="O108" i="47"/>
  <c r="Q108" i="47" s="1"/>
  <c r="P108" i="47"/>
  <c r="N109" i="47"/>
  <c r="O109" i="47"/>
  <c r="Q109" i="47" s="1"/>
  <c r="P109" i="47"/>
  <c r="N110" i="47"/>
  <c r="O110" i="47"/>
  <c r="Q110" i="47" s="1"/>
  <c r="P110" i="47"/>
  <c r="N111" i="47"/>
  <c r="O111" i="47"/>
  <c r="Q111" i="47" s="1"/>
  <c r="P111" i="47"/>
  <c r="N112" i="47"/>
  <c r="O112" i="47"/>
  <c r="Q112" i="47" s="1"/>
  <c r="P112" i="47"/>
  <c r="N113" i="47"/>
  <c r="O113" i="47"/>
  <c r="Q113" i="47" s="1"/>
  <c r="P113" i="47"/>
  <c r="N114" i="47"/>
  <c r="O114" i="47"/>
  <c r="Q114" i="47" s="1"/>
  <c r="P114" i="47"/>
  <c r="N115" i="47"/>
  <c r="O115" i="47"/>
  <c r="Q115" i="47" s="1"/>
  <c r="P115" i="47"/>
  <c r="N116" i="47"/>
  <c r="O116" i="47"/>
  <c r="Q116" i="47" s="1"/>
  <c r="P116" i="47"/>
  <c r="N117" i="47"/>
  <c r="O117" i="47"/>
  <c r="Q117" i="47" s="1"/>
  <c r="P117" i="47"/>
  <c r="N118" i="47"/>
  <c r="O118" i="47"/>
  <c r="Q118" i="47" s="1"/>
  <c r="P118" i="47"/>
  <c r="N119" i="47"/>
  <c r="O119" i="47"/>
  <c r="Q119" i="47" s="1"/>
  <c r="P119" i="47"/>
  <c r="N120" i="47"/>
  <c r="O120" i="47"/>
  <c r="Q120" i="47" s="1"/>
  <c r="P120" i="47"/>
  <c r="N121" i="47"/>
  <c r="O121" i="47"/>
  <c r="Q121" i="47" s="1"/>
  <c r="P121" i="47"/>
  <c r="N122" i="47"/>
  <c r="O122" i="47"/>
  <c r="Q122" i="47" s="1"/>
  <c r="P122" i="47"/>
  <c r="N123" i="47"/>
  <c r="O123" i="47"/>
  <c r="Q123" i="47" s="1"/>
  <c r="P123" i="47"/>
  <c r="N124" i="47"/>
  <c r="O124" i="47"/>
  <c r="Q124" i="47" s="1"/>
  <c r="P124" i="47"/>
  <c r="N125" i="47"/>
  <c r="O125" i="47"/>
  <c r="Q125" i="47" s="1"/>
  <c r="P125" i="47"/>
  <c r="N126" i="47"/>
  <c r="O126" i="47"/>
  <c r="Q126" i="47" s="1"/>
  <c r="P126" i="47"/>
  <c r="N127" i="47"/>
  <c r="O127" i="47"/>
  <c r="Q127" i="47" s="1"/>
  <c r="P127" i="47"/>
  <c r="N128" i="47"/>
  <c r="O128" i="47"/>
  <c r="Q128" i="47" s="1"/>
  <c r="P128" i="47"/>
  <c r="N129" i="47"/>
  <c r="O129" i="47"/>
  <c r="Q129" i="47" s="1"/>
  <c r="P129" i="47"/>
  <c r="N130" i="47"/>
  <c r="O130" i="47"/>
  <c r="Q130" i="47" s="1"/>
  <c r="P130" i="47"/>
  <c r="N131" i="47"/>
  <c r="O131" i="47"/>
  <c r="Q131" i="47" s="1"/>
  <c r="P131" i="47"/>
  <c r="N132" i="47"/>
  <c r="O132" i="47"/>
  <c r="Q132" i="47" s="1"/>
  <c r="P132" i="47"/>
  <c r="N133" i="47"/>
  <c r="O133" i="47"/>
  <c r="Q133" i="47" s="1"/>
  <c r="P133" i="47"/>
  <c r="N134" i="47"/>
  <c r="O134" i="47"/>
  <c r="Q134" i="47" s="1"/>
  <c r="P134" i="47"/>
  <c r="N135" i="47"/>
  <c r="O135" i="47"/>
  <c r="Q135" i="47" s="1"/>
  <c r="P135" i="47"/>
  <c r="N136" i="47"/>
  <c r="O136" i="47"/>
  <c r="Q136" i="47" s="1"/>
  <c r="P136" i="47"/>
  <c r="N137" i="47"/>
  <c r="O137" i="47"/>
  <c r="Q137" i="47" s="1"/>
  <c r="P137" i="47"/>
  <c r="N138" i="47"/>
  <c r="O138" i="47"/>
  <c r="Q138" i="47" s="1"/>
  <c r="P138" i="47"/>
  <c r="N139" i="47"/>
  <c r="O139" i="47"/>
  <c r="Q139" i="47" s="1"/>
  <c r="P139" i="47"/>
  <c r="N140" i="47"/>
  <c r="O140" i="47"/>
  <c r="Q140" i="47" s="1"/>
  <c r="P140" i="47"/>
  <c r="N141" i="47"/>
  <c r="O141" i="47"/>
  <c r="Q141" i="47" s="1"/>
  <c r="P141" i="47"/>
  <c r="N142" i="47"/>
  <c r="O142" i="47"/>
  <c r="Q142" i="47" s="1"/>
  <c r="P142" i="47"/>
  <c r="N143" i="47"/>
  <c r="O143" i="47"/>
  <c r="Q143" i="47" s="1"/>
  <c r="P143" i="47"/>
  <c r="N144" i="47"/>
  <c r="O144" i="47"/>
  <c r="Q144" i="47" s="1"/>
  <c r="P144" i="47"/>
  <c r="N145" i="47"/>
  <c r="O145" i="47"/>
  <c r="Q145" i="47" s="1"/>
  <c r="P145" i="47"/>
  <c r="N146" i="47"/>
  <c r="O146" i="47"/>
  <c r="Q146" i="47" s="1"/>
  <c r="P146" i="47"/>
  <c r="N147" i="47"/>
  <c r="O147" i="47"/>
  <c r="Q147" i="47" s="1"/>
  <c r="P147" i="47"/>
  <c r="N148" i="47"/>
  <c r="O148" i="47"/>
  <c r="Q148" i="47" s="1"/>
  <c r="P148" i="47"/>
  <c r="N149" i="47"/>
  <c r="O149" i="47"/>
  <c r="Q149" i="47" s="1"/>
  <c r="P149" i="47"/>
  <c r="N150" i="47"/>
  <c r="O150" i="47"/>
  <c r="Q150" i="47" s="1"/>
  <c r="P150" i="47"/>
  <c r="N151" i="47"/>
  <c r="O151" i="47"/>
  <c r="Q151" i="47" s="1"/>
  <c r="P151" i="47"/>
  <c r="N152" i="47"/>
  <c r="O152" i="47"/>
  <c r="Q152" i="47" s="1"/>
  <c r="P152" i="47"/>
  <c r="N153" i="47"/>
  <c r="O153" i="47"/>
  <c r="Q153" i="47" s="1"/>
  <c r="P153" i="47"/>
  <c r="N154" i="47"/>
  <c r="O154" i="47"/>
  <c r="Q154" i="47" s="1"/>
  <c r="P154" i="47"/>
  <c r="N155" i="47"/>
  <c r="O155" i="47"/>
  <c r="Q155" i="47" s="1"/>
  <c r="P155" i="47"/>
  <c r="N156" i="47"/>
  <c r="O156" i="47"/>
  <c r="Q156" i="47" s="1"/>
  <c r="P156" i="47"/>
  <c r="N157" i="47"/>
  <c r="O157" i="47"/>
  <c r="Q157" i="47" s="1"/>
  <c r="P157" i="47"/>
  <c r="N158" i="47"/>
  <c r="O158" i="47"/>
  <c r="Q158" i="47" s="1"/>
  <c r="P158" i="47"/>
  <c r="N159" i="47"/>
  <c r="O159" i="47"/>
  <c r="Q159" i="47" s="1"/>
  <c r="P159" i="47"/>
  <c r="N160" i="47"/>
  <c r="O160" i="47"/>
  <c r="Q160" i="47" s="1"/>
  <c r="P160" i="47"/>
  <c r="N161" i="47"/>
  <c r="O161" i="47"/>
  <c r="Q161" i="47" s="1"/>
  <c r="P161" i="47"/>
  <c r="N162" i="47"/>
  <c r="O162" i="47"/>
  <c r="Q162" i="47" s="1"/>
  <c r="P162" i="47"/>
  <c r="N163" i="47"/>
  <c r="O163" i="47"/>
  <c r="Q163" i="47" s="1"/>
  <c r="P163" i="47"/>
  <c r="N164" i="47"/>
  <c r="O164" i="47"/>
  <c r="Q164" i="47" s="1"/>
  <c r="P164" i="47"/>
  <c r="N165" i="47"/>
  <c r="O165" i="47"/>
  <c r="Q165" i="47" s="1"/>
  <c r="P165" i="47"/>
  <c r="N166" i="47"/>
  <c r="O166" i="47"/>
  <c r="Q166" i="47" s="1"/>
  <c r="P166" i="47"/>
  <c r="N167" i="47"/>
  <c r="O167" i="47"/>
  <c r="Q167" i="47" s="1"/>
  <c r="P167" i="47"/>
  <c r="N168" i="47"/>
  <c r="O168" i="47"/>
  <c r="Q168" i="47" s="1"/>
  <c r="P168" i="47"/>
  <c r="N169" i="47"/>
  <c r="O169" i="47"/>
  <c r="Q169" i="47" s="1"/>
  <c r="P169" i="47"/>
  <c r="N170" i="47"/>
  <c r="O170" i="47"/>
  <c r="Q170" i="47" s="1"/>
  <c r="P170" i="47"/>
  <c r="N171" i="47"/>
  <c r="O171" i="47"/>
  <c r="Q171" i="47" s="1"/>
  <c r="P171" i="47"/>
  <c r="N172" i="47"/>
  <c r="O172" i="47"/>
  <c r="Q172" i="47" s="1"/>
  <c r="P172" i="47"/>
  <c r="N173" i="47"/>
  <c r="O173" i="47"/>
  <c r="Q173" i="47" s="1"/>
  <c r="P173" i="47"/>
  <c r="N174" i="47"/>
  <c r="O174" i="47"/>
  <c r="Q174" i="47" s="1"/>
  <c r="P174" i="47"/>
  <c r="N175" i="47"/>
  <c r="O175" i="47"/>
  <c r="Q175" i="47" s="1"/>
  <c r="P175" i="47"/>
  <c r="N176" i="47"/>
  <c r="O176" i="47"/>
  <c r="Q176" i="47" s="1"/>
  <c r="P176" i="47"/>
  <c r="N177" i="47"/>
  <c r="O177" i="47"/>
  <c r="Q177" i="47" s="1"/>
  <c r="P177" i="47"/>
  <c r="N178" i="47"/>
  <c r="O178" i="47"/>
  <c r="Q178" i="47" s="1"/>
  <c r="P178" i="47"/>
  <c r="N179" i="47"/>
  <c r="O179" i="47"/>
  <c r="Q179" i="47" s="1"/>
  <c r="P179" i="47"/>
  <c r="N180" i="47"/>
  <c r="O180" i="47"/>
  <c r="Q180" i="47" s="1"/>
  <c r="P180" i="47"/>
  <c r="N181" i="47"/>
  <c r="O181" i="47"/>
  <c r="Q181" i="47" s="1"/>
  <c r="P181" i="47"/>
  <c r="N182" i="47"/>
  <c r="O182" i="47"/>
  <c r="Q182" i="47" s="1"/>
  <c r="P182" i="47"/>
  <c r="N183" i="47"/>
  <c r="O183" i="47"/>
  <c r="Q183" i="47" s="1"/>
  <c r="P183" i="47"/>
  <c r="N184" i="47"/>
  <c r="O184" i="47"/>
  <c r="Q184" i="47" s="1"/>
  <c r="P184" i="47"/>
  <c r="N185" i="47"/>
  <c r="O185" i="47"/>
  <c r="Q185" i="47" s="1"/>
  <c r="P185" i="47"/>
  <c r="N186" i="47"/>
  <c r="O186" i="47"/>
  <c r="Q186" i="47" s="1"/>
  <c r="P186" i="47"/>
  <c r="N187" i="47"/>
  <c r="O187" i="47"/>
  <c r="Q187" i="47" s="1"/>
  <c r="P187" i="47"/>
  <c r="N188" i="47"/>
  <c r="O188" i="47"/>
  <c r="Q188" i="47" s="1"/>
  <c r="P188" i="47"/>
  <c r="N189" i="47"/>
  <c r="O189" i="47"/>
  <c r="Q189" i="47" s="1"/>
  <c r="P189" i="47"/>
  <c r="N190" i="47"/>
  <c r="O190" i="47"/>
  <c r="Q190" i="47" s="1"/>
  <c r="P190" i="47"/>
  <c r="N191" i="47"/>
  <c r="O191" i="47"/>
  <c r="Q191" i="47" s="1"/>
  <c r="P191" i="47"/>
  <c r="N192" i="47"/>
  <c r="O192" i="47"/>
  <c r="Q192" i="47" s="1"/>
  <c r="P192" i="47"/>
  <c r="N193" i="47"/>
  <c r="O193" i="47"/>
  <c r="Q193" i="47" s="1"/>
  <c r="P193" i="47"/>
  <c r="N194" i="47"/>
  <c r="O194" i="47"/>
  <c r="Q194" i="47" s="1"/>
  <c r="P194" i="47"/>
  <c r="N195" i="47"/>
  <c r="O195" i="47"/>
  <c r="Q195" i="47" s="1"/>
  <c r="P195" i="47"/>
  <c r="N196" i="47"/>
  <c r="O196" i="47"/>
  <c r="Q196" i="47" s="1"/>
  <c r="P196" i="47"/>
  <c r="N197" i="47"/>
  <c r="O197" i="47"/>
  <c r="Q197" i="47" s="1"/>
  <c r="P197" i="47"/>
  <c r="N198" i="47"/>
  <c r="O198" i="47"/>
  <c r="Q198" i="47" s="1"/>
  <c r="P198" i="47"/>
  <c r="N199" i="47"/>
  <c r="O199" i="47"/>
  <c r="Q199" i="47" s="1"/>
  <c r="P199" i="47"/>
  <c r="N200" i="47"/>
  <c r="O200" i="47"/>
  <c r="Q200" i="47" s="1"/>
  <c r="P200" i="47"/>
  <c r="N201" i="47"/>
  <c r="O201" i="47"/>
  <c r="Q201" i="47" s="1"/>
  <c r="P201" i="47"/>
  <c r="N202" i="47"/>
  <c r="O202" i="47"/>
  <c r="Q202" i="47" s="1"/>
  <c r="P202" i="47"/>
  <c r="N203" i="47"/>
  <c r="O203" i="47"/>
  <c r="Q203" i="47" s="1"/>
  <c r="P203" i="47"/>
  <c r="N204" i="47"/>
  <c r="O204" i="47"/>
  <c r="Q204" i="47" s="1"/>
  <c r="P204" i="47"/>
  <c r="N205" i="47"/>
  <c r="O205" i="47"/>
  <c r="Q205" i="47" s="1"/>
  <c r="P205" i="47"/>
  <c r="N206" i="47"/>
  <c r="O206" i="47"/>
  <c r="Q206" i="47" s="1"/>
  <c r="P206" i="47"/>
  <c r="N207" i="47"/>
  <c r="O207" i="47"/>
  <c r="Q207" i="47" s="1"/>
  <c r="P207" i="47"/>
  <c r="N208" i="47"/>
  <c r="O208" i="47"/>
  <c r="Q208" i="47" s="1"/>
  <c r="P208" i="47"/>
  <c r="N209" i="47"/>
  <c r="O209" i="47"/>
  <c r="Q209" i="47" s="1"/>
  <c r="P209" i="47"/>
  <c r="N210" i="47"/>
  <c r="O210" i="47"/>
  <c r="Q210" i="47" s="1"/>
  <c r="P210" i="47"/>
  <c r="N211" i="47"/>
  <c r="O211" i="47"/>
  <c r="Q211" i="47" s="1"/>
  <c r="P211" i="47"/>
  <c r="N212" i="47"/>
  <c r="O212" i="47"/>
  <c r="Q212" i="47" s="1"/>
  <c r="P212" i="47"/>
  <c r="N213" i="47"/>
  <c r="O213" i="47"/>
  <c r="Q213" i="47" s="1"/>
  <c r="P213" i="47"/>
  <c r="N214" i="47"/>
  <c r="O214" i="47"/>
  <c r="Q214" i="47" s="1"/>
  <c r="P214" i="47"/>
  <c r="N215" i="47"/>
  <c r="O215" i="47"/>
  <c r="Q215" i="47" s="1"/>
  <c r="P215" i="47"/>
  <c r="N216" i="47"/>
  <c r="O216" i="47"/>
  <c r="Q216" i="47" s="1"/>
  <c r="P216" i="47"/>
  <c r="N217" i="47"/>
  <c r="O217" i="47"/>
  <c r="Q217" i="47" s="1"/>
  <c r="P217" i="47"/>
  <c r="N218" i="47"/>
  <c r="O218" i="47"/>
  <c r="Q218" i="47" s="1"/>
  <c r="P218" i="47"/>
  <c r="N219" i="47"/>
  <c r="O219" i="47"/>
  <c r="Q219" i="47" s="1"/>
  <c r="P219" i="47"/>
  <c r="N220" i="47"/>
  <c r="O220" i="47"/>
  <c r="Q220" i="47" s="1"/>
  <c r="P220" i="47"/>
  <c r="N221" i="47"/>
  <c r="O221" i="47"/>
  <c r="Q221" i="47" s="1"/>
  <c r="P221" i="47"/>
  <c r="N222" i="47"/>
  <c r="O222" i="47"/>
  <c r="Q222" i="47" s="1"/>
  <c r="P222" i="47"/>
  <c r="N223" i="47"/>
  <c r="O223" i="47"/>
  <c r="Q223" i="47" s="1"/>
  <c r="P223" i="47"/>
  <c r="N224" i="47"/>
  <c r="O224" i="47"/>
  <c r="Q224" i="47" s="1"/>
  <c r="P224" i="47"/>
  <c r="N225" i="47"/>
  <c r="O225" i="47"/>
  <c r="Q225" i="47" s="1"/>
  <c r="P225" i="47"/>
  <c r="N226" i="47"/>
  <c r="O226" i="47"/>
  <c r="Q226" i="47" s="1"/>
  <c r="P226" i="47"/>
  <c r="N227" i="47"/>
  <c r="O227" i="47"/>
  <c r="Q227" i="47" s="1"/>
  <c r="P227" i="47"/>
  <c r="N228" i="47"/>
  <c r="O228" i="47"/>
  <c r="Q228" i="47" s="1"/>
  <c r="P228" i="47"/>
  <c r="N229" i="47"/>
  <c r="O229" i="47"/>
  <c r="Q229" i="47" s="1"/>
  <c r="P229" i="47"/>
  <c r="N230" i="47"/>
  <c r="O230" i="47"/>
  <c r="Q230" i="47" s="1"/>
  <c r="P230" i="47"/>
  <c r="N231" i="47"/>
  <c r="O231" i="47"/>
  <c r="Q231" i="47" s="1"/>
  <c r="P231" i="47"/>
  <c r="N232" i="47"/>
  <c r="O232" i="47"/>
  <c r="Q232" i="47" s="1"/>
  <c r="P232" i="47"/>
  <c r="N233" i="47"/>
  <c r="O233" i="47"/>
  <c r="Q233" i="47" s="1"/>
  <c r="P233" i="47"/>
  <c r="N234" i="47"/>
  <c r="O234" i="47"/>
  <c r="Q234" i="47" s="1"/>
  <c r="P234" i="47"/>
  <c r="N235" i="47"/>
  <c r="O235" i="47"/>
  <c r="Q235" i="47" s="1"/>
  <c r="P235" i="47"/>
  <c r="N236" i="47"/>
  <c r="O236" i="47"/>
  <c r="Q236" i="47" s="1"/>
  <c r="P236" i="47"/>
  <c r="N237" i="47"/>
  <c r="O237" i="47"/>
  <c r="Q237" i="47" s="1"/>
  <c r="P237" i="47"/>
  <c r="N238" i="47"/>
  <c r="O238" i="47"/>
  <c r="Q238" i="47" s="1"/>
  <c r="P238" i="47"/>
  <c r="N239" i="47"/>
  <c r="O239" i="47"/>
  <c r="Q239" i="47" s="1"/>
  <c r="P239" i="47"/>
  <c r="N240" i="47"/>
  <c r="O240" i="47"/>
  <c r="Q240" i="47" s="1"/>
  <c r="P240" i="47"/>
  <c r="N241" i="47"/>
  <c r="O241" i="47"/>
  <c r="Q241" i="47" s="1"/>
  <c r="P241" i="47"/>
  <c r="N242" i="47"/>
  <c r="O242" i="47"/>
  <c r="Q242" i="47" s="1"/>
  <c r="P242" i="47"/>
  <c r="N243" i="47"/>
  <c r="O243" i="47"/>
  <c r="Q243" i="47" s="1"/>
  <c r="P243" i="47"/>
  <c r="N244" i="47"/>
  <c r="O244" i="47"/>
  <c r="Q244" i="47" s="1"/>
  <c r="P244" i="47"/>
  <c r="N245" i="47"/>
  <c r="O245" i="47"/>
  <c r="Q245" i="47" s="1"/>
  <c r="P245" i="47"/>
  <c r="N246" i="47"/>
  <c r="O246" i="47"/>
  <c r="Q246" i="47" s="1"/>
  <c r="P246" i="47"/>
  <c r="N247" i="47"/>
  <c r="O247" i="47"/>
  <c r="Q247" i="47" s="1"/>
  <c r="P247" i="47"/>
  <c r="N248" i="47"/>
  <c r="O248" i="47"/>
  <c r="Q248" i="47" s="1"/>
  <c r="P248" i="47"/>
  <c r="N249" i="47"/>
  <c r="O249" i="47"/>
  <c r="Q249" i="47" s="1"/>
  <c r="P249" i="47"/>
  <c r="N250" i="47"/>
  <c r="O250" i="47"/>
  <c r="Q250" i="47" s="1"/>
  <c r="P250" i="47"/>
  <c r="N251" i="47"/>
  <c r="O251" i="47"/>
  <c r="Q251" i="47" s="1"/>
  <c r="P251" i="47"/>
  <c r="N252" i="47"/>
  <c r="O252" i="47"/>
  <c r="Q252" i="47" s="1"/>
  <c r="P252" i="47"/>
  <c r="N253" i="47"/>
  <c r="O253" i="47"/>
  <c r="Q253" i="47" s="1"/>
  <c r="P253" i="47"/>
  <c r="N254" i="47"/>
  <c r="O254" i="47"/>
  <c r="Q254" i="47" s="1"/>
  <c r="P254" i="47"/>
  <c r="N255" i="47"/>
  <c r="O255" i="47"/>
  <c r="Q255" i="47" s="1"/>
  <c r="P255" i="47"/>
  <c r="N256" i="47"/>
  <c r="O256" i="47"/>
  <c r="Q256" i="47" s="1"/>
  <c r="P256" i="47"/>
  <c r="N257" i="47"/>
  <c r="O257" i="47"/>
  <c r="Q257" i="47" s="1"/>
  <c r="P257" i="47"/>
  <c r="N258" i="47"/>
  <c r="O258" i="47"/>
  <c r="Q258" i="47" s="1"/>
  <c r="P258" i="47"/>
  <c r="N259" i="47"/>
  <c r="O259" i="47"/>
  <c r="Q259" i="47" s="1"/>
  <c r="P259" i="47"/>
  <c r="N260" i="47"/>
  <c r="O260" i="47"/>
  <c r="Q260" i="47" s="1"/>
  <c r="P260" i="47"/>
  <c r="N261" i="47"/>
  <c r="O261" i="47"/>
  <c r="Q261" i="47" s="1"/>
  <c r="P261" i="47"/>
  <c r="N262" i="47"/>
  <c r="O262" i="47"/>
  <c r="Q262" i="47" s="1"/>
  <c r="P262" i="47"/>
  <c r="N263" i="47"/>
  <c r="O263" i="47"/>
  <c r="Q263" i="47" s="1"/>
  <c r="P263" i="47"/>
  <c r="N264" i="47"/>
  <c r="O264" i="47"/>
  <c r="Q264" i="47" s="1"/>
  <c r="P264" i="47"/>
  <c r="N265" i="47"/>
  <c r="O265" i="47"/>
  <c r="Q265" i="47" s="1"/>
  <c r="P265" i="47"/>
  <c r="N266" i="47"/>
  <c r="O266" i="47"/>
  <c r="Q266" i="47" s="1"/>
  <c r="P266" i="47"/>
  <c r="N267" i="47"/>
  <c r="O267" i="47"/>
  <c r="Q267" i="47" s="1"/>
  <c r="P267" i="47"/>
  <c r="N268" i="47"/>
  <c r="O268" i="47"/>
  <c r="Q268" i="47" s="1"/>
  <c r="P268" i="47"/>
  <c r="N269" i="47"/>
  <c r="O269" i="47"/>
  <c r="Q269" i="47" s="1"/>
  <c r="P269" i="47"/>
  <c r="N270" i="47"/>
  <c r="O270" i="47"/>
  <c r="Q270" i="47" s="1"/>
  <c r="P270" i="47"/>
  <c r="N271" i="47"/>
  <c r="O271" i="47"/>
  <c r="Q271" i="47" s="1"/>
  <c r="P271" i="47"/>
  <c r="N272" i="47"/>
  <c r="O272" i="47"/>
  <c r="Q272" i="47" s="1"/>
  <c r="P272" i="47"/>
  <c r="N273" i="47"/>
  <c r="O273" i="47"/>
  <c r="Q273" i="47" s="1"/>
  <c r="P273" i="47"/>
  <c r="N274" i="47"/>
  <c r="O274" i="47"/>
  <c r="Q274" i="47" s="1"/>
  <c r="P274" i="47"/>
  <c r="N275" i="47"/>
  <c r="O275" i="47"/>
  <c r="Q275" i="47" s="1"/>
  <c r="P275" i="47"/>
  <c r="N276" i="47"/>
  <c r="O276" i="47"/>
  <c r="Q276" i="47" s="1"/>
  <c r="P276" i="47"/>
  <c r="N277" i="47"/>
  <c r="O277" i="47"/>
  <c r="Q277" i="47" s="1"/>
  <c r="P277" i="47"/>
  <c r="N278" i="47"/>
  <c r="O278" i="47"/>
  <c r="Q278" i="47" s="1"/>
  <c r="P278" i="47"/>
  <c r="N279" i="47"/>
  <c r="O279" i="47"/>
  <c r="Q279" i="47" s="1"/>
  <c r="P279" i="47"/>
  <c r="N280" i="47"/>
  <c r="O280" i="47"/>
  <c r="Q280" i="47" s="1"/>
  <c r="P280" i="47"/>
  <c r="N281" i="47"/>
  <c r="O281" i="47"/>
  <c r="Q281" i="47" s="1"/>
  <c r="P281" i="47"/>
  <c r="N282" i="47"/>
  <c r="O282" i="47"/>
  <c r="Q282" i="47" s="1"/>
  <c r="P282" i="47"/>
  <c r="N283" i="47"/>
  <c r="O283" i="47"/>
  <c r="Q283" i="47" s="1"/>
  <c r="P283" i="47"/>
  <c r="N284" i="47"/>
  <c r="O284" i="47"/>
  <c r="Q284" i="47" s="1"/>
  <c r="P284" i="47"/>
  <c r="N285" i="47"/>
  <c r="O285" i="47"/>
  <c r="Q285" i="47" s="1"/>
  <c r="P285" i="47"/>
  <c r="N286" i="47"/>
  <c r="O286" i="47"/>
  <c r="Q286" i="47" s="1"/>
  <c r="P286" i="47"/>
  <c r="N287" i="47"/>
  <c r="O287" i="47"/>
  <c r="Q287" i="47" s="1"/>
  <c r="P287" i="47"/>
  <c r="N288" i="47"/>
  <c r="O288" i="47"/>
  <c r="Q288" i="47" s="1"/>
  <c r="P288" i="47"/>
  <c r="N289" i="47"/>
  <c r="O289" i="47"/>
  <c r="Q289" i="47" s="1"/>
  <c r="P289" i="47"/>
  <c r="N290" i="47"/>
  <c r="O290" i="47"/>
  <c r="Q290" i="47" s="1"/>
  <c r="P290" i="47"/>
  <c r="N291" i="47"/>
  <c r="O291" i="47"/>
  <c r="Q291" i="47" s="1"/>
  <c r="P291" i="47"/>
  <c r="N292" i="47"/>
  <c r="O292" i="47"/>
  <c r="Q292" i="47" s="1"/>
  <c r="P292" i="47"/>
  <c r="N293" i="47"/>
  <c r="O293" i="47"/>
  <c r="Q293" i="47" s="1"/>
  <c r="P293" i="47"/>
  <c r="N294" i="47"/>
  <c r="O294" i="47"/>
  <c r="Q294" i="47" s="1"/>
  <c r="P294" i="47"/>
  <c r="N295" i="47"/>
  <c r="O295" i="47"/>
  <c r="Q295" i="47" s="1"/>
  <c r="P295" i="47"/>
  <c r="N296" i="47"/>
  <c r="O296" i="47"/>
  <c r="Q296" i="47" s="1"/>
  <c r="P296" i="47"/>
  <c r="N297" i="47"/>
  <c r="O297" i="47"/>
  <c r="Q297" i="47" s="1"/>
  <c r="P297" i="47"/>
  <c r="N298" i="47"/>
  <c r="O298" i="47"/>
  <c r="Q298" i="47" s="1"/>
  <c r="P298" i="47"/>
  <c r="N299" i="47"/>
  <c r="O299" i="47"/>
  <c r="Q299" i="47" s="1"/>
  <c r="P299" i="47"/>
  <c r="N300" i="47"/>
  <c r="O300" i="47"/>
  <c r="Q300" i="47" s="1"/>
  <c r="P300" i="47"/>
  <c r="N301" i="47"/>
  <c r="O301" i="47"/>
  <c r="Q301" i="47" s="1"/>
  <c r="P301" i="47"/>
  <c r="N302" i="47"/>
  <c r="O302" i="47"/>
  <c r="Q302" i="47" s="1"/>
  <c r="P302" i="47"/>
  <c r="N303" i="47"/>
  <c r="O303" i="47"/>
  <c r="Q303" i="47" s="1"/>
  <c r="P303" i="47"/>
  <c r="N304" i="47"/>
  <c r="O304" i="47"/>
  <c r="Q304" i="47" s="1"/>
  <c r="P304" i="47"/>
  <c r="N305" i="47"/>
  <c r="O305" i="47"/>
  <c r="Q305" i="47" s="1"/>
  <c r="P305" i="47"/>
  <c r="N306" i="47"/>
  <c r="O306" i="47"/>
  <c r="Q306" i="47" s="1"/>
  <c r="P306" i="47"/>
  <c r="N307" i="47"/>
  <c r="O307" i="47"/>
  <c r="Q307" i="47" s="1"/>
  <c r="P307" i="47"/>
  <c r="N308" i="47"/>
  <c r="O308" i="47"/>
  <c r="Q308" i="47" s="1"/>
  <c r="P308" i="47"/>
  <c r="N309" i="47"/>
  <c r="O309" i="47"/>
  <c r="Q309" i="47" s="1"/>
  <c r="P309" i="47"/>
  <c r="N310" i="47"/>
  <c r="O310" i="47"/>
  <c r="Q310" i="47" s="1"/>
  <c r="P310" i="47"/>
  <c r="N311" i="47"/>
  <c r="O311" i="47"/>
  <c r="Q311" i="47" s="1"/>
  <c r="P311" i="47"/>
  <c r="N312" i="47"/>
  <c r="O312" i="47"/>
  <c r="Q312" i="47" s="1"/>
  <c r="P312" i="47"/>
  <c r="N313" i="47"/>
  <c r="O313" i="47"/>
  <c r="Q313" i="47" s="1"/>
  <c r="P313" i="47"/>
  <c r="N314" i="47"/>
  <c r="O314" i="47"/>
  <c r="Q314" i="47" s="1"/>
  <c r="P314" i="47"/>
  <c r="N315" i="47"/>
  <c r="O315" i="47"/>
  <c r="Q315" i="47" s="1"/>
  <c r="P315" i="47"/>
  <c r="N316" i="47"/>
  <c r="O316" i="47"/>
  <c r="Q316" i="47" s="1"/>
  <c r="P316" i="47"/>
  <c r="N317" i="47"/>
  <c r="O317" i="47"/>
  <c r="Q317" i="47" s="1"/>
  <c r="P317" i="47"/>
  <c r="N318" i="47"/>
  <c r="O318" i="47"/>
  <c r="Q318" i="47" s="1"/>
  <c r="P318" i="47"/>
  <c r="N319" i="47"/>
  <c r="O319" i="47"/>
  <c r="Q319" i="47" s="1"/>
  <c r="P319" i="47"/>
  <c r="N320" i="47"/>
  <c r="O320" i="47"/>
  <c r="Q320" i="47" s="1"/>
  <c r="P320" i="47"/>
  <c r="N321" i="47"/>
  <c r="O321" i="47"/>
  <c r="Q321" i="47" s="1"/>
  <c r="P321" i="47"/>
  <c r="N322" i="47"/>
  <c r="O322" i="47"/>
  <c r="Q322" i="47" s="1"/>
  <c r="P322" i="47"/>
  <c r="N323" i="47"/>
  <c r="O323" i="47"/>
  <c r="Q323" i="47" s="1"/>
  <c r="P323" i="47"/>
  <c r="N324" i="47"/>
  <c r="O324" i="47"/>
  <c r="Q324" i="47" s="1"/>
  <c r="P324" i="47"/>
  <c r="N325" i="47"/>
  <c r="O325" i="47"/>
  <c r="Q325" i="47" s="1"/>
  <c r="P325" i="47"/>
  <c r="N326" i="47"/>
  <c r="O326" i="47"/>
  <c r="Q326" i="47" s="1"/>
  <c r="P326" i="47"/>
  <c r="N327" i="47"/>
  <c r="O327" i="47"/>
  <c r="Q327" i="47" s="1"/>
  <c r="P327" i="47"/>
  <c r="N328" i="47"/>
  <c r="O328" i="47"/>
  <c r="Q328" i="47" s="1"/>
  <c r="P328" i="47"/>
  <c r="N329" i="47"/>
  <c r="O329" i="47"/>
  <c r="Q329" i="47" s="1"/>
  <c r="P329" i="47"/>
  <c r="N330" i="47"/>
  <c r="O330" i="47"/>
  <c r="Q330" i="47" s="1"/>
  <c r="P330" i="47"/>
  <c r="N331" i="47"/>
  <c r="O331" i="47"/>
  <c r="Q331" i="47" s="1"/>
  <c r="P331" i="47"/>
  <c r="N332" i="47"/>
  <c r="O332" i="47"/>
  <c r="Q332" i="47" s="1"/>
  <c r="P332" i="47"/>
  <c r="N333" i="47"/>
  <c r="O333" i="47"/>
  <c r="Q333" i="47" s="1"/>
  <c r="P333" i="47"/>
  <c r="N334" i="47"/>
  <c r="O334" i="47"/>
  <c r="Q334" i="47" s="1"/>
  <c r="P334" i="47"/>
  <c r="N335" i="47"/>
  <c r="O335" i="47"/>
  <c r="Q335" i="47" s="1"/>
  <c r="P335" i="47"/>
  <c r="N336" i="47"/>
  <c r="O336" i="47"/>
  <c r="Q336" i="47" s="1"/>
  <c r="P336" i="47"/>
  <c r="N337" i="47"/>
  <c r="O337" i="47"/>
  <c r="Q337" i="47" s="1"/>
  <c r="P337" i="47"/>
  <c r="N338" i="47"/>
  <c r="O338" i="47"/>
  <c r="Q338" i="47" s="1"/>
  <c r="P338" i="47"/>
  <c r="N339" i="47"/>
  <c r="O339" i="47"/>
  <c r="Q339" i="47" s="1"/>
  <c r="P339" i="47"/>
  <c r="N340" i="47"/>
  <c r="O340" i="47"/>
  <c r="Q340" i="47" s="1"/>
  <c r="P340" i="47"/>
  <c r="N341" i="47"/>
  <c r="O341" i="47"/>
  <c r="Q341" i="47" s="1"/>
  <c r="P341" i="47"/>
  <c r="N342" i="47"/>
  <c r="O342" i="47"/>
  <c r="Q342" i="47" s="1"/>
  <c r="P342" i="47"/>
  <c r="N343" i="47"/>
  <c r="O343" i="47"/>
  <c r="Q343" i="47" s="1"/>
  <c r="P343" i="47"/>
  <c r="N344" i="47"/>
  <c r="O344" i="47"/>
  <c r="Q344" i="47" s="1"/>
  <c r="P344" i="47"/>
  <c r="N345" i="47"/>
  <c r="O345" i="47"/>
  <c r="Q345" i="47" s="1"/>
  <c r="P345" i="47"/>
  <c r="N346" i="47"/>
  <c r="O346" i="47"/>
  <c r="Q346" i="47" s="1"/>
  <c r="P346" i="47"/>
  <c r="N347" i="47"/>
  <c r="O347" i="47"/>
  <c r="Q347" i="47" s="1"/>
  <c r="P347" i="47"/>
  <c r="N348" i="47"/>
  <c r="O348" i="47"/>
  <c r="Q348" i="47" s="1"/>
  <c r="P348" i="47"/>
  <c r="N349" i="47"/>
  <c r="O349" i="47"/>
  <c r="Q349" i="47" s="1"/>
  <c r="P349" i="47"/>
  <c r="N350" i="47"/>
  <c r="O350" i="47"/>
  <c r="Q350" i="47" s="1"/>
  <c r="P350" i="47"/>
  <c r="N351" i="47"/>
  <c r="O351" i="47"/>
  <c r="Q351" i="47" s="1"/>
  <c r="P351" i="47"/>
  <c r="N352" i="47"/>
  <c r="O352" i="47"/>
  <c r="Q352" i="47" s="1"/>
  <c r="P352" i="47"/>
  <c r="N353" i="47"/>
  <c r="O353" i="47"/>
  <c r="Q353" i="47" s="1"/>
  <c r="P353" i="47"/>
  <c r="N354" i="47"/>
  <c r="O354" i="47"/>
  <c r="Q354" i="47" s="1"/>
  <c r="P354" i="47"/>
  <c r="N355" i="47"/>
  <c r="O355" i="47"/>
  <c r="Q355" i="47" s="1"/>
  <c r="P355" i="47"/>
  <c r="N356" i="47"/>
  <c r="O356" i="47"/>
  <c r="Q356" i="47" s="1"/>
  <c r="P356" i="47"/>
  <c r="N357" i="47"/>
  <c r="O357" i="47"/>
  <c r="Q357" i="47" s="1"/>
  <c r="P357" i="47"/>
  <c r="N358" i="47"/>
  <c r="O358" i="47"/>
  <c r="Q358" i="47" s="1"/>
  <c r="P358" i="47"/>
  <c r="N359" i="47"/>
  <c r="O359" i="47"/>
  <c r="Q359" i="47" s="1"/>
  <c r="P359" i="47"/>
  <c r="N360" i="47"/>
  <c r="O360" i="47"/>
  <c r="Q360" i="47" s="1"/>
  <c r="P360" i="47"/>
  <c r="N361" i="47"/>
  <c r="O361" i="47"/>
  <c r="Q361" i="47" s="1"/>
  <c r="P361" i="47"/>
  <c r="N362" i="47"/>
  <c r="O362" i="47"/>
  <c r="Q362" i="47" s="1"/>
  <c r="P362" i="47"/>
  <c r="N363" i="47"/>
  <c r="O363" i="47"/>
  <c r="Q363" i="47" s="1"/>
  <c r="P363" i="47"/>
  <c r="N364" i="47"/>
  <c r="O364" i="47"/>
  <c r="Q364" i="47" s="1"/>
  <c r="P364" i="47"/>
  <c r="N365" i="47"/>
  <c r="O365" i="47"/>
  <c r="Q365" i="47" s="1"/>
  <c r="P365" i="47"/>
  <c r="N366" i="47"/>
  <c r="O366" i="47"/>
  <c r="Q366" i="47" s="1"/>
  <c r="P366" i="47"/>
  <c r="N367" i="47"/>
  <c r="O367" i="47"/>
  <c r="Q367" i="47" s="1"/>
  <c r="P367" i="47"/>
  <c r="N368" i="47"/>
  <c r="O368" i="47"/>
  <c r="Q368" i="47" s="1"/>
  <c r="P368" i="47"/>
  <c r="N369" i="47"/>
  <c r="O369" i="47"/>
  <c r="Q369" i="47" s="1"/>
  <c r="P369" i="47"/>
  <c r="N370" i="47"/>
  <c r="O370" i="47"/>
  <c r="Q370" i="47" s="1"/>
  <c r="P370" i="47"/>
  <c r="N371" i="47"/>
  <c r="O371" i="47"/>
  <c r="Q371" i="47" s="1"/>
  <c r="P371" i="47"/>
  <c r="N372" i="47"/>
  <c r="O372" i="47"/>
  <c r="Q372" i="47" s="1"/>
  <c r="P372" i="47"/>
  <c r="N373" i="47"/>
  <c r="O373" i="47"/>
  <c r="Q373" i="47" s="1"/>
  <c r="P373" i="47"/>
  <c r="N374" i="47"/>
  <c r="O374" i="47"/>
  <c r="Q374" i="47" s="1"/>
  <c r="P374" i="47"/>
  <c r="N375" i="47"/>
  <c r="O375" i="47"/>
  <c r="Q375" i="47" s="1"/>
  <c r="P375" i="47"/>
  <c r="N376" i="47"/>
  <c r="O376" i="47"/>
  <c r="Q376" i="47" s="1"/>
  <c r="P376" i="47"/>
  <c r="N377" i="47"/>
  <c r="O377" i="47"/>
  <c r="Q377" i="47" s="1"/>
  <c r="P377" i="47"/>
  <c r="N378" i="47"/>
  <c r="O378" i="47"/>
  <c r="Q378" i="47" s="1"/>
  <c r="P378" i="47"/>
  <c r="N379" i="47"/>
  <c r="O379" i="47"/>
  <c r="Q379" i="47" s="1"/>
  <c r="P379" i="47"/>
  <c r="N380" i="47"/>
  <c r="O380" i="47"/>
  <c r="Q380" i="47" s="1"/>
  <c r="P380" i="47"/>
  <c r="N381" i="47"/>
  <c r="O381" i="47"/>
  <c r="Q381" i="47" s="1"/>
  <c r="P381" i="47"/>
  <c r="N382" i="47"/>
  <c r="O382" i="47"/>
  <c r="Q382" i="47" s="1"/>
  <c r="P382" i="47"/>
  <c r="N383" i="47"/>
  <c r="O383" i="47"/>
  <c r="Q383" i="47" s="1"/>
  <c r="P383" i="47"/>
  <c r="N384" i="47"/>
  <c r="O384" i="47"/>
  <c r="Q384" i="47" s="1"/>
  <c r="P384" i="47"/>
  <c r="N385" i="47"/>
  <c r="O385" i="47"/>
  <c r="Q385" i="47" s="1"/>
  <c r="P385" i="47"/>
  <c r="N386" i="47"/>
  <c r="O386" i="47"/>
  <c r="Q386" i="47" s="1"/>
  <c r="P386" i="47"/>
  <c r="N387" i="47"/>
  <c r="O387" i="47"/>
  <c r="Q387" i="47" s="1"/>
  <c r="P387" i="47"/>
  <c r="N388" i="47"/>
  <c r="O388" i="47"/>
  <c r="Q388" i="47" s="1"/>
  <c r="P388" i="47"/>
  <c r="N389" i="47"/>
  <c r="O389" i="47"/>
  <c r="Q389" i="47" s="1"/>
  <c r="P389" i="47"/>
  <c r="N390" i="47"/>
  <c r="O390" i="47"/>
  <c r="Q390" i="47" s="1"/>
  <c r="P390" i="47"/>
  <c r="N391" i="47"/>
  <c r="O391" i="47"/>
  <c r="Q391" i="47" s="1"/>
  <c r="P391" i="47"/>
  <c r="N392" i="47"/>
  <c r="O392" i="47"/>
  <c r="Q392" i="47" s="1"/>
  <c r="P392" i="47"/>
  <c r="N393" i="47"/>
  <c r="O393" i="47"/>
  <c r="Q393" i="47" s="1"/>
  <c r="P393" i="47"/>
  <c r="N394" i="47"/>
  <c r="O394" i="47"/>
  <c r="Q394" i="47" s="1"/>
  <c r="P394" i="47"/>
  <c r="N395" i="47"/>
  <c r="O395" i="47"/>
  <c r="Q395" i="47" s="1"/>
  <c r="P395" i="47"/>
  <c r="N396" i="47"/>
  <c r="O396" i="47"/>
  <c r="Q396" i="47" s="1"/>
  <c r="P396" i="47"/>
  <c r="N397" i="47"/>
  <c r="O397" i="47"/>
  <c r="Q397" i="47" s="1"/>
  <c r="P397" i="47"/>
  <c r="N398" i="47"/>
  <c r="O398" i="47"/>
  <c r="Q398" i="47" s="1"/>
  <c r="P398" i="47"/>
  <c r="N399" i="47"/>
  <c r="O399" i="47"/>
  <c r="Q399" i="47" s="1"/>
  <c r="P399" i="47"/>
  <c r="N400" i="47"/>
  <c r="O400" i="47"/>
  <c r="Q400" i="47" s="1"/>
  <c r="P400" i="47"/>
  <c r="N401" i="47"/>
  <c r="O401" i="47"/>
  <c r="Q401" i="47" s="1"/>
  <c r="P401" i="47"/>
  <c r="N402" i="47"/>
  <c r="O402" i="47"/>
  <c r="Q402" i="47" s="1"/>
  <c r="P402" i="47"/>
  <c r="N403" i="47"/>
  <c r="O403" i="47"/>
  <c r="Q403" i="47" s="1"/>
  <c r="P403" i="47"/>
  <c r="N404" i="47"/>
  <c r="O404" i="47"/>
  <c r="Q404" i="47" s="1"/>
  <c r="P404" i="47"/>
  <c r="N405" i="47"/>
  <c r="O405" i="47"/>
  <c r="Q405" i="47" s="1"/>
  <c r="P405" i="47"/>
  <c r="N406" i="47"/>
  <c r="O406" i="47"/>
  <c r="Q406" i="47" s="1"/>
  <c r="P406" i="47"/>
  <c r="N407" i="47"/>
  <c r="O407" i="47"/>
  <c r="Q407" i="47" s="1"/>
  <c r="P407" i="47"/>
  <c r="N408" i="47"/>
  <c r="O408" i="47"/>
  <c r="Q408" i="47" s="1"/>
  <c r="P408" i="47"/>
  <c r="N409" i="47"/>
  <c r="O409" i="47"/>
  <c r="Q409" i="47" s="1"/>
  <c r="P409" i="47"/>
  <c r="N410" i="47"/>
  <c r="O410" i="47"/>
  <c r="Q410" i="47" s="1"/>
  <c r="P410" i="47"/>
  <c r="N411" i="47"/>
  <c r="O411" i="47"/>
  <c r="Q411" i="47" s="1"/>
  <c r="P411" i="47"/>
  <c r="N412" i="47"/>
  <c r="O412" i="47"/>
  <c r="Q412" i="47" s="1"/>
  <c r="P412" i="47"/>
  <c r="N413" i="47"/>
  <c r="O413" i="47"/>
  <c r="Q413" i="47" s="1"/>
  <c r="P413" i="47"/>
  <c r="N414" i="47"/>
  <c r="O414" i="47"/>
  <c r="Q414" i="47" s="1"/>
  <c r="P414" i="47"/>
  <c r="N415" i="47"/>
  <c r="O415" i="47"/>
  <c r="Q415" i="47" s="1"/>
  <c r="P415" i="47"/>
  <c r="N416" i="47"/>
  <c r="O416" i="47"/>
  <c r="Q416" i="47" s="1"/>
  <c r="P416" i="47"/>
  <c r="N417" i="47"/>
  <c r="O417" i="47"/>
  <c r="Q417" i="47" s="1"/>
  <c r="P417" i="47"/>
  <c r="N418" i="47"/>
  <c r="O418" i="47"/>
  <c r="Q418" i="47" s="1"/>
  <c r="P418" i="47"/>
  <c r="N419" i="47"/>
  <c r="O419" i="47"/>
  <c r="Q419" i="47" s="1"/>
  <c r="P419" i="47"/>
  <c r="N420" i="47"/>
  <c r="O420" i="47"/>
  <c r="Q420" i="47" s="1"/>
  <c r="P420" i="47"/>
  <c r="N421" i="47"/>
  <c r="O421" i="47"/>
  <c r="Q421" i="47" s="1"/>
  <c r="P421" i="47"/>
  <c r="N422" i="47"/>
  <c r="O422" i="47"/>
  <c r="Q422" i="47" s="1"/>
  <c r="P422" i="47"/>
  <c r="N423" i="47"/>
  <c r="O423" i="47"/>
  <c r="Q423" i="47" s="1"/>
  <c r="P423" i="47"/>
  <c r="N424" i="47"/>
  <c r="O424" i="47"/>
  <c r="Q424" i="47" s="1"/>
  <c r="P424" i="47"/>
  <c r="N425" i="47"/>
  <c r="O425" i="47"/>
  <c r="Q425" i="47" s="1"/>
  <c r="P425" i="47"/>
  <c r="N426" i="47"/>
  <c r="O426" i="47"/>
  <c r="Q426" i="47" s="1"/>
  <c r="P426" i="47"/>
  <c r="N427" i="47"/>
  <c r="O427" i="47"/>
  <c r="Q427" i="47" s="1"/>
  <c r="P427" i="47"/>
  <c r="N428" i="47"/>
  <c r="O428" i="47"/>
  <c r="Q428" i="47" s="1"/>
  <c r="P428" i="47"/>
  <c r="N429" i="47"/>
  <c r="O429" i="47"/>
  <c r="Q429" i="47" s="1"/>
  <c r="P429" i="47"/>
  <c r="N430" i="47"/>
  <c r="O430" i="47"/>
  <c r="Q430" i="47" s="1"/>
  <c r="P430" i="47"/>
  <c r="N431" i="47"/>
  <c r="O431" i="47"/>
  <c r="Q431" i="47" s="1"/>
  <c r="P431" i="47"/>
  <c r="N432" i="47"/>
  <c r="O432" i="47"/>
  <c r="Q432" i="47" s="1"/>
  <c r="P432" i="47"/>
  <c r="N433" i="47"/>
  <c r="O433" i="47"/>
  <c r="Q433" i="47" s="1"/>
  <c r="P433" i="47"/>
  <c r="N434" i="47"/>
  <c r="O434" i="47"/>
  <c r="Q434" i="47" s="1"/>
  <c r="P434" i="47"/>
  <c r="N435" i="47"/>
  <c r="O435" i="47"/>
  <c r="Q435" i="47" s="1"/>
  <c r="P435" i="47"/>
  <c r="N436" i="47"/>
  <c r="O436" i="47"/>
  <c r="Q436" i="47" s="1"/>
  <c r="P436" i="47"/>
  <c r="N437" i="47"/>
  <c r="O437" i="47"/>
  <c r="Q437" i="47" s="1"/>
  <c r="P437" i="47"/>
  <c r="N438" i="47"/>
  <c r="O438" i="47"/>
  <c r="Q438" i="47" s="1"/>
  <c r="P438" i="47"/>
  <c r="N439" i="47"/>
  <c r="O439" i="47"/>
  <c r="Q439" i="47" s="1"/>
  <c r="P439" i="47"/>
  <c r="N440" i="47"/>
  <c r="O440" i="47"/>
  <c r="Q440" i="47" s="1"/>
  <c r="P440" i="47"/>
  <c r="N441" i="47"/>
  <c r="O441" i="47"/>
  <c r="Q441" i="47" s="1"/>
  <c r="P441" i="47"/>
  <c r="N442" i="47"/>
  <c r="O442" i="47"/>
  <c r="Q442" i="47" s="1"/>
  <c r="P442" i="47"/>
  <c r="N443" i="47"/>
  <c r="O443" i="47"/>
  <c r="Q443" i="47" s="1"/>
  <c r="P443" i="47"/>
  <c r="N444" i="47"/>
  <c r="O444" i="47"/>
  <c r="Q444" i="47" s="1"/>
  <c r="P444" i="47"/>
  <c r="N445" i="47"/>
  <c r="O445" i="47"/>
  <c r="Q445" i="47" s="1"/>
  <c r="P445" i="47"/>
  <c r="N446" i="47"/>
  <c r="O446" i="47"/>
  <c r="Q446" i="47" s="1"/>
  <c r="P446" i="47"/>
  <c r="N447" i="47"/>
  <c r="O447" i="47"/>
  <c r="Q447" i="47" s="1"/>
  <c r="P447" i="47"/>
  <c r="N448" i="47"/>
  <c r="O448" i="47"/>
  <c r="Q448" i="47" s="1"/>
  <c r="P448" i="47"/>
  <c r="N449" i="47"/>
  <c r="O449" i="47"/>
  <c r="Q449" i="47" s="1"/>
  <c r="P449" i="47"/>
  <c r="N450" i="47"/>
  <c r="O450" i="47"/>
  <c r="Q450" i="47" s="1"/>
  <c r="P450" i="47"/>
  <c r="N451" i="47"/>
  <c r="O451" i="47"/>
  <c r="Q451" i="47" s="1"/>
  <c r="P451" i="47"/>
  <c r="N452" i="47"/>
  <c r="O452" i="47"/>
  <c r="Q452" i="47" s="1"/>
  <c r="P452" i="47"/>
  <c r="N453" i="47"/>
  <c r="O453" i="47"/>
  <c r="Q453" i="47" s="1"/>
  <c r="P453" i="47"/>
  <c r="N454" i="47"/>
  <c r="O454" i="47"/>
  <c r="Q454" i="47" s="1"/>
  <c r="P454" i="47"/>
  <c r="N455" i="47"/>
  <c r="O455" i="47"/>
  <c r="Q455" i="47" s="1"/>
  <c r="P455" i="47"/>
  <c r="N456" i="47"/>
  <c r="O456" i="47"/>
  <c r="Q456" i="47" s="1"/>
  <c r="P456" i="47"/>
  <c r="N457" i="47"/>
  <c r="O457" i="47"/>
  <c r="Q457" i="47" s="1"/>
  <c r="P457" i="47"/>
  <c r="N458" i="47"/>
  <c r="O458" i="47"/>
  <c r="Q458" i="47" s="1"/>
  <c r="P458" i="47"/>
  <c r="N459" i="47"/>
  <c r="O459" i="47"/>
  <c r="Q459" i="47" s="1"/>
  <c r="P459" i="47"/>
  <c r="N460" i="47"/>
  <c r="O460" i="47"/>
  <c r="Q460" i="47" s="1"/>
  <c r="P460" i="47"/>
  <c r="N461" i="47"/>
  <c r="O461" i="47"/>
  <c r="Q461" i="47" s="1"/>
  <c r="P461" i="47"/>
  <c r="N462" i="47"/>
  <c r="O462" i="47"/>
  <c r="Q462" i="47" s="1"/>
  <c r="P462" i="47"/>
  <c r="N463" i="47"/>
  <c r="O463" i="47"/>
  <c r="Q463" i="47" s="1"/>
  <c r="P463" i="47"/>
  <c r="N464" i="47"/>
  <c r="O464" i="47"/>
  <c r="Q464" i="47" s="1"/>
  <c r="P464" i="47"/>
  <c r="N465" i="47"/>
  <c r="O465" i="47"/>
  <c r="Q465" i="47" s="1"/>
  <c r="P465" i="47"/>
  <c r="N466" i="47"/>
  <c r="O466" i="47"/>
  <c r="Q466" i="47" s="1"/>
  <c r="P466" i="47"/>
  <c r="N467" i="47"/>
  <c r="O467" i="47"/>
  <c r="Q467" i="47" s="1"/>
  <c r="P467" i="47"/>
  <c r="N468" i="47"/>
  <c r="O468" i="47"/>
  <c r="Q468" i="47" s="1"/>
  <c r="P468" i="47"/>
  <c r="N469" i="47"/>
  <c r="O469" i="47"/>
  <c r="Q469" i="47" s="1"/>
  <c r="P469" i="47"/>
  <c r="N470" i="47"/>
  <c r="O470" i="47"/>
  <c r="Q470" i="47" s="1"/>
  <c r="P470" i="47"/>
  <c r="N471" i="47"/>
  <c r="O471" i="47"/>
  <c r="Q471" i="47" s="1"/>
  <c r="P471" i="47"/>
  <c r="N472" i="47"/>
  <c r="O472" i="47"/>
  <c r="Q472" i="47" s="1"/>
  <c r="P472" i="47"/>
  <c r="N473" i="47"/>
  <c r="O473" i="47"/>
  <c r="Q473" i="47" s="1"/>
  <c r="P473" i="47"/>
  <c r="N474" i="47"/>
  <c r="O474" i="47"/>
  <c r="Q474" i="47" s="1"/>
  <c r="P474" i="47"/>
  <c r="N475" i="47"/>
  <c r="O475" i="47"/>
  <c r="Q475" i="47" s="1"/>
  <c r="P475" i="47"/>
  <c r="N476" i="47"/>
  <c r="O476" i="47"/>
  <c r="Q476" i="47" s="1"/>
  <c r="P476" i="47"/>
  <c r="N477" i="47"/>
  <c r="O477" i="47"/>
  <c r="Q477" i="47" s="1"/>
  <c r="P477" i="47"/>
  <c r="N478" i="47"/>
  <c r="O478" i="47"/>
  <c r="Q478" i="47" s="1"/>
  <c r="P478" i="47"/>
  <c r="N479" i="47"/>
  <c r="O479" i="47"/>
  <c r="Q479" i="47" s="1"/>
  <c r="P479" i="47"/>
  <c r="N480" i="47"/>
  <c r="O480" i="47"/>
  <c r="Q480" i="47" s="1"/>
  <c r="P480" i="47"/>
  <c r="N481" i="47"/>
  <c r="O481" i="47"/>
  <c r="Q481" i="47" s="1"/>
  <c r="P481" i="47"/>
  <c r="N482" i="47"/>
  <c r="O482" i="47"/>
  <c r="Q482" i="47" s="1"/>
  <c r="P482" i="47"/>
  <c r="N483" i="47"/>
  <c r="O483" i="47"/>
  <c r="Q483" i="47" s="1"/>
  <c r="P483" i="47"/>
  <c r="N484" i="47"/>
  <c r="O484" i="47"/>
  <c r="Q484" i="47" s="1"/>
  <c r="P484" i="47"/>
  <c r="N485" i="47"/>
  <c r="O485" i="47"/>
  <c r="Q485" i="47" s="1"/>
  <c r="P485" i="47"/>
  <c r="N486" i="47"/>
  <c r="O486" i="47"/>
  <c r="Q486" i="47" s="1"/>
  <c r="P486" i="47"/>
  <c r="N487" i="47"/>
  <c r="O487" i="47"/>
  <c r="Q487" i="47" s="1"/>
  <c r="P487" i="47"/>
  <c r="N488" i="47"/>
  <c r="O488" i="47"/>
  <c r="Q488" i="47" s="1"/>
  <c r="P488" i="47"/>
  <c r="N489" i="47"/>
  <c r="O489" i="47"/>
  <c r="Q489" i="47" s="1"/>
  <c r="P489" i="47"/>
  <c r="N490" i="47"/>
  <c r="O490" i="47"/>
  <c r="Q490" i="47" s="1"/>
  <c r="P490" i="47"/>
  <c r="N491" i="47"/>
  <c r="O491" i="47"/>
  <c r="Q491" i="47" s="1"/>
  <c r="P491" i="47"/>
  <c r="N492" i="47"/>
  <c r="O492" i="47"/>
  <c r="Q492" i="47" s="1"/>
  <c r="P492" i="47"/>
  <c r="N493" i="47"/>
  <c r="O493" i="47"/>
  <c r="Q493" i="47" s="1"/>
  <c r="P493" i="47"/>
  <c r="N494" i="47"/>
  <c r="O494" i="47"/>
  <c r="Q494" i="47" s="1"/>
  <c r="P494" i="47"/>
  <c r="N495" i="47"/>
  <c r="O495" i="47"/>
  <c r="Q495" i="47" s="1"/>
  <c r="P495" i="47"/>
  <c r="N496" i="47"/>
  <c r="O496" i="47"/>
  <c r="Q496" i="47" s="1"/>
  <c r="P496" i="47"/>
  <c r="N497" i="47"/>
  <c r="O497" i="47"/>
  <c r="Q497" i="47" s="1"/>
  <c r="P497" i="47"/>
  <c r="N498" i="47"/>
  <c r="O498" i="47"/>
  <c r="Q498" i="47" s="1"/>
  <c r="P498" i="47"/>
  <c r="N499" i="47"/>
  <c r="O499" i="47"/>
  <c r="Q499" i="47" s="1"/>
  <c r="P499" i="47"/>
  <c r="N500" i="47"/>
  <c r="O500" i="47"/>
  <c r="Q500" i="47" s="1"/>
  <c r="P500" i="47"/>
  <c r="N501" i="47"/>
  <c r="O501" i="47"/>
  <c r="Q501" i="47" s="1"/>
  <c r="P501" i="47"/>
  <c r="N502" i="47"/>
  <c r="O502" i="47"/>
  <c r="Q502" i="47" s="1"/>
  <c r="P502" i="47"/>
  <c r="N503" i="47"/>
  <c r="O503" i="47"/>
  <c r="Q503" i="47" s="1"/>
  <c r="P503" i="47"/>
  <c r="N504" i="47"/>
  <c r="O504" i="47"/>
  <c r="Q504" i="47" s="1"/>
  <c r="P504" i="47"/>
  <c r="N505" i="47"/>
  <c r="O505" i="47"/>
  <c r="Q505" i="47" s="1"/>
  <c r="P505" i="47"/>
  <c r="N506" i="47"/>
  <c r="O506" i="47"/>
  <c r="Q506" i="47" s="1"/>
  <c r="P506" i="47"/>
  <c r="N507" i="47"/>
  <c r="O507" i="47"/>
  <c r="Q507" i="47" s="1"/>
  <c r="P507" i="47"/>
  <c r="N508" i="47"/>
  <c r="O508" i="47"/>
  <c r="Q508" i="47" s="1"/>
  <c r="P508" i="47"/>
  <c r="N509" i="47"/>
  <c r="O509" i="47"/>
  <c r="Q509" i="47" s="1"/>
  <c r="P509" i="47"/>
  <c r="N510" i="47"/>
  <c r="O510" i="47"/>
  <c r="Q510" i="47" s="1"/>
  <c r="P510" i="47"/>
  <c r="N511" i="47"/>
  <c r="O511" i="47"/>
  <c r="Q511" i="47" s="1"/>
  <c r="P511" i="47"/>
  <c r="N512" i="47"/>
  <c r="O512" i="47"/>
  <c r="Q512" i="47" s="1"/>
  <c r="P512" i="47"/>
  <c r="N513" i="47"/>
  <c r="O513" i="47"/>
  <c r="Q513" i="47" s="1"/>
  <c r="P513" i="47"/>
  <c r="N514" i="47"/>
  <c r="O514" i="47"/>
  <c r="Q514" i="47" s="1"/>
  <c r="P514" i="47"/>
  <c r="N515" i="47"/>
  <c r="O515" i="47"/>
  <c r="Q515" i="47" s="1"/>
  <c r="P515" i="47"/>
  <c r="N516" i="47"/>
  <c r="O516" i="47"/>
  <c r="Q516" i="47" s="1"/>
  <c r="P516" i="47"/>
  <c r="N517" i="47"/>
  <c r="O517" i="47"/>
  <c r="Q517" i="47" s="1"/>
  <c r="P517" i="47"/>
  <c r="N518" i="47"/>
  <c r="O518" i="47"/>
  <c r="Q518" i="47" s="1"/>
  <c r="P518" i="47"/>
  <c r="N519" i="47"/>
  <c r="O519" i="47"/>
  <c r="Q519" i="47" s="1"/>
  <c r="P519" i="47"/>
  <c r="N520" i="47"/>
  <c r="O520" i="47"/>
  <c r="Q520" i="47" s="1"/>
  <c r="P520" i="47"/>
  <c r="N521" i="47"/>
  <c r="O521" i="47"/>
  <c r="Q521" i="47" s="1"/>
  <c r="P521" i="47"/>
  <c r="N522" i="47"/>
  <c r="O522" i="47"/>
  <c r="Q522" i="47" s="1"/>
  <c r="P522" i="47"/>
  <c r="N523" i="47"/>
  <c r="O523" i="47"/>
  <c r="Q523" i="47" s="1"/>
  <c r="P523" i="47"/>
  <c r="N524" i="47"/>
  <c r="O524" i="47"/>
  <c r="Q524" i="47" s="1"/>
  <c r="P524" i="47"/>
  <c r="N525" i="47"/>
  <c r="O525" i="47"/>
  <c r="Q525" i="47" s="1"/>
  <c r="P525" i="47"/>
  <c r="N526" i="47"/>
  <c r="O526" i="47"/>
  <c r="Q526" i="47" s="1"/>
  <c r="P526" i="47"/>
  <c r="N527" i="47"/>
  <c r="O527" i="47"/>
  <c r="Q527" i="47" s="1"/>
  <c r="P527" i="47"/>
  <c r="N528" i="47"/>
  <c r="O528" i="47"/>
  <c r="Q528" i="47" s="1"/>
  <c r="P528" i="47"/>
  <c r="N529" i="47"/>
  <c r="O529" i="47"/>
  <c r="Q529" i="47" s="1"/>
  <c r="P529" i="47"/>
  <c r="N530" i="47"/>
  <c r="O530" i="47"/>
  <c r="Q530" i="47" s="1"/>
  <c r="P530" i="47"/>
  <c r="N531" i="47"/>
  <c r="O531" i="47"/>
  <c r="Q531" i="47" s="1"/>
  <c r="P531" i="47"/>
  <c r="N532" i="47"/>
  <c r="O532" i="47"/>
  <c r="Q532" i="47" s="1"/>
  <c r="P532" i="47"/>
  <c r="N533" i="47"/>
  <c r="O533" i="47"/>
  <c r="Q533" i="47" s="1"/>
  <c r="P533" i="47"/>
  <c r="N534" i="47"/>
  <c r="O534" i="47"/>
  <c r="Q534" i="47" s="1"/>
  <c r="P534" i="47"/>
  <c r="N535" i="47"/>
  <c r="O535" i="47"/>
  <c r="Q535" i="47" s="1"/>
  <c r="P535" i="47"/>
  <c r="N536" i="47"/>
  <c r="O536" i="47"/>
  <c r="Q536" i="47" s="1"/>
  <c r="P536" i="47"/>
  <c r="N537" i="47"/>
  <c r="O537" i="47"/>
  <c r="Q537" i="47" s="1"/>
  <c r="P537" i="47"/>
  <c r="N538" i="47"/>
  <c r="O538" i="47"/>
  <c r="Q538" i="47" s="1"/>
  <c r="P538" i="47"/>
  <c r="N539" i="47"/>
  <c r="O539" i="47"/>
  <c r="Q539" i="47" s="1"/>
  <c r="P539" i="47"/>
  <c r="N540" i="47"/>
  <c r="O540" i="47"/>
  <c r="Q540" i="47" s="1"/>
  <c r="P540" i="47"/>
  <c r="N541" i="47"/>
  <c r="O541" i="47"/>
  <c r="Q541" i="47" s="1"/>
  <c r="P541" i="47"/>
  <c r="N542" i="47"/>
  <c r="O542" i="47"/>
  <c r="Q542" i="47" s="1"/>
  <c r="P542" i="47"/>
  <c r="N543" i="47"/>
  <c r="O543" i="47"/>
  <c r="Q543" i="47" s="1"/>
  <c r="P543" i="47"/>
  <c r="N544" i="47"/>
  <c r="O544" i="47"/>
  <c r="Q544" i="47" s="1"/>
  <c r="P544" i="47"/>
  <c r="N545" i="47"/>
  <c r="O545" i="47"/>
  <c r="Q545" i="47" s="1"/>
  <c r="P545" i="47"/>
  <c r="N546" i="47"/>
  <c r="O546" i="47"/>
  <c r="Q546" i="47" s="1"/>
  <c r="P546" i="47"/>
  <c r="N547" i="47"/>
  <c r="O547" i="47"/>
  <c r="Q547" i="47" s="1"/>
  <c r="P547" i="47"/>
  <c r="N548" i="47"/>
  <c r="O548" i="47"/>
  <c r="Q548" i="47" s="1"/>
  <c r="P548" i="47"/>
  <c r="N549" i="47"/>
  <c r="O549" i="47"/>
  <c r="Q549" i="47" s="1"/>
  <c r="P549" i="47"/>
  <c r="N550" i="47"/>
  <c r="O550" i="47"/>
  <c r="Q550" i="47" s="1"/>
  <c r="P550" i="47"/>
  <c r="N551" i="47"/>
  <c r="O551" i="47"/>
  <c r="Q551" i="47" s="1"/>
  <c r="P551" i="47"/>
  <c r="N552" i="47"/>
  <c r="O552" i="47"/>
  <c r="Q552" i="47" s="1"/>
  <c r="P552" i="47"/>
  <c r="N553" i="47"/>
  <c r="O553" i="47"/>
  <c r="Q553" i="47" s="1"/>
  <c r="P553" i="47"/>
  <c r="N554" i="47"/>
  <c r="O554" i="47"/>
  <c r="Q554" i="47" s="1"/>
  <c r="P554" i="47"/>
  <c r="N555" i="47"/>
  <c r="O555" i="47"/>
  <c r="Q555" i="47" s="1"/>
  <c r="P555" i="47"/>
  <c r="N556" i="47"/>
  <c r="O556" i="47"/>
  <c r="Q556" i="47" s="1"/>
  <c r="P556" i="47"/>
  <c r="N557" i="47"/>
  <c r="O557" i="47"/>
  <c r="Q557" i="47" s="1"/>
  <c r="P557" i="47"/>
  <c r="N558" i="47"/>
  <c r="O558" i="47"/>
  <c r="Q558" i="47" s="1"/>
  <c r="P558" i="47"/>
  <c r="N559" i="47"/>
  <c r="O559" i="47"/>
  <c r="Q559" i="47" s="1"/>
  <c r="P559" i="47"/>
  <c r="N560" i="47"/>
  <c r="O560" i="47"/>
  <c r="Q560" i="47" s="1"/>
  <c r="P560" i="47"/>
  <c r="N561" i="47"/>
  <c r="O561" i="47"/>
  <c r="Q561" i="47" s="1"/>
  <c r="P561" i="47"/>
  <c r="N562" i="47"/>
  <c r="O562" i="47"/>
  <c r="Q562" i="47" s="1"/>
  <c r="P562" i="47"/>
  <c r="N563" i="47"/>
  <c r="O563" i="47"/>
  <c r="Q563" i="47" s="1"/>
  <c r="P563" i="47"/>
  <c r="N564" i="47"/>
  <c r="O564" i="47"/>
  <c r="Q564" i="47" s="1"/>
  <c r="P564" i="47"/>
  <c r="N565" i="47"/>
  <c r="O565" i="47"/>
  <c r="Q565" i="47" s="1"/>
  <c r="P565" i="47"/>
  <c r="N566" i="47"/>
  <c r="O566" i="47"/>
  <c r="Q566" i="47" s="1"/>
  <c r="P566" i="47"/>
  <c r="N567" i="47"/>
  <c r="O567" i="47"/>
  <c r="Q567" i="47" s="1"/>
  <c r="P567" i="47"/>
  <c r="N568" i="47"/>
  <c r="O568" i="47"/>
  <c r="Q568" i="47" s="1"/>
  <c r="P568" i="47"/>
  <c r="N569" i="47"/>
  <c r="O569" i="47"/>
  <c r="Q569" i="47" s="1"/>
  <c r="P569" i="47"/>
  <c r="N570" i="47"/>
  <c r="O570" i="47"/>
  <c r="Q570" i="47" s="1"/>
  <c r="P570" i="47"/>
  <c r="N571" i="47"/>
  <c r="O571" i="47"/>
  <c r="Q571" i="47" s="1"/>
  <c r="P571" i="47"/>
  <c r="N572" i="47"/>
  <c r="O572" i="47"/>
  <c r="Q572" i="47" s="1"/>
  <c r="P572" i="47"/>
  <c r="N573" i="47"/>
  <c r="O573" i="47"/>
  <c r="Q573" i="47" s="1"/>
  <c r="P573" i="47"/>
  <c r="N574" i="47"/>
  <c r="O574" i="47"/>
  <c r="Q574" i="47" s="1"/>
  <c r="P574" i="47"/>
  <c r="N575" i="47"/>
  <c r="O575" i="47"/>
  <c r="Q575" i="47" s="1"/>
  <c r="P575" i="47"/>
  <c r="N576" i="47"/>
  <c r="O576" i="47"/>
  <c r="Q576" i="47" s="1"/>
  <c r="P576" i="47"/>
  <c r="N577" i="47"/>
  <c r="O577" i="47"/>
  <c r="Q577" i="47" s="1"/>
  <c r="P577" i="47"/>
  <c r="N578" i="47"/>
  <c r="O578" i="47"/>
  <c r="Q578" i="47" s="1"/>
  <c r="P578" i="47"/>
  <c r="N579" i="47"/>
  <c r="O579" i="47"/>
  <c r="Q579" i="47" s="1"/>
  <c r="P579" i="47"/>
  <c r="N580" i="47"/>
  <c r="O580" i="47"/>
  <c r="Q580" i="47" s="1"/>
  <c r="P580" i="47"/>
  <c r="N581" i="47"/>
  <c r="O581" i="47"/>
  <c r="Q581" i="47" s="1"/>
  <c r="P581" i="47"/>
  <c r="N582" i="47"/>
  <c r="O582" i="47"/>
  <c r="Q582" i="47" s="1"/>
  <c r="P582" i="47"/>
  <c r="N583" i="47"/>
  <c r="O583" i="47"/>
  <c r="Q583" i="47" s="1"/>
  <c r="P583" i="47"/>
  <c r="N584" i="47"/>
  <c r="O584" i="47"/>
  <c r="Q584" i="47" s="1"/>
  <c r="P584" i="47"/>
  <c r="N585" i="47"/>
  <c r="O585" i="47"/>
  <c r="Q585" i="47" s="1"/>
  <c r="P585" i="47"/>
  <c r="N586" i="47"/>
  <c r="O586" i="47"/>
  <c r="Q586" i="47" s="1"/>
  <c r="P586" i="47"/>
  <c r="N587" i="47"/>
  <c r="O587" i="47"/>
  <c r="Q587" i="47" s="1"/>
  <c r="P587" i="47"/>
  <c r="N588" i="47"/>
  <c r="O588" i="47"/>
  <c r="Q588" i="47" s="1"/>
  <c r="P588" i="47"/>
  <c r="N589" i="47"/>
  <c r="O589" i="47"/>
  <c r="Q589" i="47" s="1"/>
  <c r="P589" i="47"/>
  <c r="N590" i="47"/>
  <c r="O590" i="47"/>
  <c r="Q590" i="47" s="1"/>
  <c r="P590" i="47"/>
  <c r="N591" i="47"/>
  <c r="O591" i="47"/>
  <c r="Q591" i="47" s="1"/>
  <c r="P591" i="47"/>
  <c r="N592" i="47"/>
  <c r="O592" i="47"/>
  <c r="Q592" i="47" s="1"/>
  <c r="P592" i="47"/>
  <c r="N593" i="47"/>
  <c r="O593" i="47"/>
  <c r="Q593" i="47" s="1"/>
  <c r="P593" i="47"/>
  <c r="N594" i="47"/>
  <c r="O594" i="47"/>
  <c r="Q594" i="47" s="1"/>
  <c r="P594" i="47"/>
  <c r="N595" i="47"/>
  <c r="O595" i="47"/>
  <c r="Q595" i="47" s="1"/>
  <c r="P595" i="47"/>
  <c r="N596" i="47"/>
  <c r="O596" i="47"/>
  <c r="Q596" i="47" s="1"/>
  <c r="P596" i="47"/>
  <c r="N597" i="47"/>
  <c r="O597" i="47"/>
  <c r="Q597" i="47" s="1"/>
  <c r="P597" i="47"/>
  <c r="N598" i="47"/>
  <c r="O598" i="47"/>
  <c r="Q598" i="47" s="1"/>
  <c r="P598" i="47"/>
  <c r="N599" i="47"/>
  <c r="O599" i="47"/>
  <c r="Q599" i="47" s="1"/>
  <c r="P599" i="47"/>
  <c r="N600" i="47"/>
  <c r="O600" i="47"/>
  <c r="Q600" i="47" s="1"/>
  <c r="P600" i="47"/>
  <c r="N601" i="47"/>
  <c r="O601" i="47"/>
  <c r="Q601" i="47" s="1"/>
  <c r="P601" i="47"/>
  <c r="N602" i="47"/>
  <c r="O602" i="47"/>
  <c r="Q602" i="47" s="1"/>
  <c r="P602" i="47"/>
  <c r="N603" i="47"/>
  <c r="O603" i="47"/>
  <c r="Q603" i="47" s="1"/>
  <c r="P603" i="47"/>
  <c r="N604" i="47"/>
  <c r="O604" i="47"/>
  <c r="Q604" i="47" s="1"/>
  <c r="P604" i="47"/>
  <c r="N605" i="47"/>
  <c r="O605" i="47"/>
  <c r="Q605" i="47" s="1"/>
  <c r="P605" i="47"/>
  <c r="N606" i="47"/>
  <c r="O606" i="47"/>
  <c r="Q606" i="47" s="1"/>
  <c r="P606" i="47"/>
  <c r="N607" i="47"/>
  <c r="O607" i="47"/>
  <c r="Q607" i="47" s="1"/>
  <c r="P607" i="47"/>
  <c r="N608" i="47"/>
  <c r="O608" i="47"/>
  <c r="Q608" i="47" s="1"/>
  <c r="P608" i="47"/>
  <c r="N609" i="47"/>
  <c r="O609" i="47"/>
  <c r="Q609" i="47" s="1"/>
  <c r="P609" i="47"/>
  <c r="N610" i="47"/>
  <c r="O610" i="47"/>
  <c r="Q610" i="47" s="1"/>
  <c r="P610" i="47"/>
  <c r="N611" i="47"/>
  <c r="O611" i="47"/>
  <c r="Q611" i="47" s="1"/>
  <c r="P611" i="47"/>
  <c r="N612" i="47"/>
  <c r="O612" i="47"/>
  <c r="Q612" i="47" s="1"/>
  <c r="P612" i="47"/>
  <c r="N613" i="47"/>
  <c r="O613" i="47"/>
  <c r="Q613" i="47" s="1"/>
  <c r="P613" i="47"/>
  <c r="N614" i="47"/>
  <c r="O614" i="47"/>
  <c r="Q614" i="47" s="1"/>
  <c r="P614" i="47"/>
  <c r="N615" i="47"/>
  <c r="O615" i="47"/>
  <c r="Q615" i="47" s="1"/>
  <c r="P615" i="47"/>
  <c r="N616" i="47"/>
  <c r="O616" i="47"/>
  <c r="Q616" i="47" s="1"/>
  <c r="P616" i="47"/>
  <c r="N617" i="47"/>
  <c r="O617" i="47"/>
  <c r="Q617" i="47" s="1"/>
  <c r="P617" i="47"/>
  <c r="N618" i="47"/>
  <c r="O618" i="47"/>
  <c r="Q618" i="47" s="1"/>
  <c r="P618" i="47"/>
  <c r="N619" i="47"/>
  <c r="O619" i="47"/>
  <c r="Q619" i="47" s="1"/>
  <c r="P619" i="47"/>
  <c r="N620" i="47"/>
  <c r="O620" i="47"/>
  <c r="Q620" i="47" s="1"/>
  <c r="P620" i="47"/>
  <c r="N621" i="47"/>
  <c r="O621" i="47"/>
  <c r="Q621" i="47" s="1"/>
  <c r="P621" i="47"/>
  <c r="N622" i="47"/>
  <c r="O622" i="47"/>
  <c r="Q622" i="47" s="1"/>
  <c r="P622" i="47"/>
  <c r="N623" i="47"/>
  <c r="O623" i="47"/>
  <c r="Q623" i="47" s="1"/>
  <c r="P623" i="47"/>
  <c r="N624" i="47"/>
  <c r="O624" i="47"/>
  <c r="Q624" i="47" s="1"/>
  <c r="P624" i="47"/>
  <c r="N625" i="47"/>
  <c r="O625" i="47"/>
  <c r="Q625" i="47" s="1"/>
  <c r="P625" i="47"/>
  <c r="N626" i="47"/>
  <c r="O626" i="47"/>
  <c r="Q626" i="47" s="1"/>
  <c r="P626" i="47"/>
  <c r="N627" i="47"/>
  <c r="O627" i="47"/>
  <c r="Q627" i="47" s="1"/>
  <c r="P627" i="47"/>
  <c r="N628" i="47"/>
  <c r="O628" i="47"/>
  <c r="Q628" i="47" s="1"/>
  <c r="P628" i="47"/>
  <c r="N629" i="47"/>
  <c r="O629" i="47"/>
  <c r="Q629" i="47" s="1"/>
  <c r="P629" i="47"/>
  <c r="N630" i="47"/>
  <c r="O630" i="47"/>
  <c r="Q630" i="47" s="1"/>
  <c r="P630" i="47"/>
  <c r="N631" i="47"/>
  <c r="O631" i="47"/>
  <c r="Q631" i="47" s="1"/>
  <c r="P631" i="47"/>
  <c r="N632" i="47"/>
  <c r="O632" i="47"/>
  <c r="Q632" i="47" s="1"/>
  <c r="P632" i="47"/>
  <c r="N633" i="47"/>
  <c r="O633" i="47"/>
  <c r="Q633" i="47" s="1"/>
  <c r="P633" i="47"/>
  <c r="N634" i="47"/>
  <c r="O634" i="47"/>
  <c r="Q634" i="47" s="1"/>
  <c r="P634" i="47"/>
  <c r="N635" i="47"/>
  <c r="O635" i="47"/>
  <c r="Q635" i="47" s="1"/>
  <c r="P635" i="47"/>
  <c r="N636" i="47"/>
  <c r="O636" i="47"/>
  <c r="Q636" i="47" s="1"/>
  <c r="P636" i="47"/>
  <c r="N637" i="47"/>
  <c r="O637" i="47"/>
  <c r="Q637" i="47" s="1"/>
  <c r="P637" i="47"/>
  <c r="N638" i="47"/>
  <c r="O638" i="47"/>
  <c r="Q638" i="47" s="1"/>
  <c r="P638" i="47"/>
  <c r="N639" i="47"/>
  <c r="O639" i="47"/>
  <c r="Q639" i="47" s="1"/>
  <c r="P639" i="47"/>
  <c r="N640" i="47"/>
  <c r="O640" i="47"/>
  <c r="Q640" i="47" s="1"/>
  <c r="P640" i="47"/>
  <c r="N641" i="47"/>
  <c r="O641" i="47"/>
  <c r="Q641" i="47" s="1"/>
  <c r="P641" i="47"/>
  <c r="N642" i="47"/>
  <c r="O642" i="47"/>
  <c r="Q642" i="47" s="1"/>
  <c r="P642" i="47"/>
  <c r="N643" i="47"/>
  <c r="O643" i="47"/>
  <c r="Q643" i="47" s="1"/>
  <c r="P643" i="47"/>
  <c r="N644" i="47"/>
  <c r="O644" i="47"/>
  <c r="Q644" i="47" s="1"/>
  <c r="P644" i="47"/>
  <c r="N645" i="47"/>
  <c r="O645" i="47"/>
  <c r="Q645" i="47" s="1"/>
  <c r="P645" i="47"/>
  <c r="N646" i="47"/>
  <c r="O646" i="47"/>
  <c r="Q646" i="47" s="1"/>
  <c r="P646" i="47"/>
  <c r="N647" i="47"/>
  <c r="O647" i="47"/>
  <c r="Q647" i="47" s="1"/>
  <c r="P647" i="47"/>
  <c r="N648" i="47"/>
  <c r="O648" i="47"/>
  <c r="Q648" i="47" s="1"/>
  <c r="P648" i="47"/>
  <c r="N649" i="47"/>
  <c r="O649" i="47"/>
  <c r="Q649" i="47" s="1"/>
  <c r="P649" i="47"/>
  <c r="N650" i="47"/>
  <c r="O650" i="47"/>
  <c r="Q650" i="47" s="1"/>
  <c r="P650" i="47"/>
  <c r="N651" i="47"/>
  <c r="O651" i="47"/>
  <c r="Q651" i="47" s="1"/>
  <c r="P651" i="47"/>
  <c r="N652" i="47"/>
  <c r="O652" i="47"/>
  <c r="Q652" i="47" s="1"/>
  <c r="P652" i="47"/>
  <c r="N653" i="47"/>
  <c r="O653" i="47"/>
  <c r="Q653" i="47" s="1"/>
  <c r="P653" i="47"/>
  <c r="N654" i="47"/>
  <c r="O654" i="47"/>
  <c r="Q654" i="47" s="1"/>
  <c r="P654" i="47"/>
  <c r="N655" i="47"/>
  <c r="O655" i="47"/>
  <c r="Q655" i="47" s="1"/>
  <c r="P655" i="47"/>
  <c r="N656" i="47"/>
  <c r="O656" i="47"/>
  <c r="Q656" i="47" s="1"/>
  <c r="P656" i="47"/>
  <c r="N657" i="47"/>
  <c r="O657" i="47"/>
  <c r="Q657" i="47" s="1"/>
  <c r="P657" i="47"/>
  <c r="N658" i="47"/>
  <c r="O658" i="47"/>
  <c r="Q658" i="47" s="1"/>
  <c r="P658" i="47"/>
  <c r="N659" i="47"/>
  <c r="O659" i="47"/>
  <c r="Q659" i="47" s="1"/>
  <c r="P659" i="47"/>
  <c r="N660" i="47"/>
  <c r="O660" i="47"/>
  <c r="Q660" i="47" s="1"/>
  <c r="P660" i="47"/>
  <c r="N661" i="47"/>
  <c r="O661" i="47"/>
  <c r="Q661" i="47" s="1"/>
  <c r="P661" i="47"/>
  <c r="N662" i="47"/>
  <c r="O662" i="47"/>
  <c r="Q662" i="47" s="1"/>
  <c r="P662" i="47"/>
  <c r="N663" i="47"/>
  <c r="O663" i="47"/>
  <c r="Q663" i="47" s="1"/>
  <c r="P663" i="47"/>
  <c r="N664" i="47"/>
  <c r="O664" i="47"/>
  <c r="Q664" i="47" s="1"/>
  <c r="P664" i="47"/>
  <c r="N665" i="47"/>
  <c r="O665" i="47"/>
  <c r="Q665" i="47" s="1"/>
  <c r="P665" i="47"/>
  <c r="N666" i="47"/>
  <c r="O666" i="47"/>
  <c r="Q666" i="47" s="1"/>
  <c r="P666" i="47"/>
  <c r="N667" i="47"/>
  <c r="O667" i="47"/>
  <c r="Q667" i="47" s="1"/>
  <c r="P667" i="47"/>
  <c r="N668" i="47"/>
  <c r="O668" i="47"/>
  <c r="Q668" i="47" s="1"/>
  <c r="P668" i="47"/>
  <c r="N669" i="47"/>
  <c r="O669" i="47"/>
  <c r="Q669" i="47" s="1"/>
  <c r="P669" i="47"/>
  <c r="N670" i="47"/>
  <c r="O670" i="47"/>
  <c r="Q670" i="47" s="1"/>
  <c r="P670" i="47"/>
  <c r="N671" i="47"/>
  <c r="O671" i="47"/>
  <c r="Q671" i="47" s="1"/>
  <c r="P671" i="47"/>
  <c r="N672" i="47"/>
  <c r="O672" i="47"/>
  <c r="Q672" i="47" s="1"/>
  <c r="P672" i="47"/>
  <c r="N673" i="47"/>
  <c r="O673" i="47"/>
  <c r="Q673" i="47" s="1"/>
  <c r="P673" i="47"/>
  <c r="N674" i="47"/>
  <c r="O674" i="47"/>
  <c r="Q674" i="47" s="1"/>
  <c r="P674" i="47"/>
  <c r="N675" i="47"/>
  <c r="O675" i="47"/>
  <c r="Q675" i="47" s="1"/>
  <c r="P675" i="47"/>
  <c r="N676" i="47"/>
  <c r="O676" i="47"/>
  <c r="Q676" i="47" s="1"/>
  <c r="P676" i="47"/>
  <c r="N677" i="47"/>
  <c r="O677" i="47"/>
  <c r="Q677" i="47" s="1"/>
  <c r="P677" i="47"/>
  <c r="N678" i="47"/>
  <c r="O678" i="47"/>
  <c r="Q678" i="47" s="1"/>
  <c r="P678" i="47"/>
  <c r="N679" i="47"/>
  <c r="O679" i="47"/>
  <c r="Q679" i="47" s="1"/>
  <c r="P679" i="47"/>
  <c r="N680" i="47"/>
  <c r="O680" i="47"/>
  <c r="Q680" i="47" s="1"/>
  <c r="P680" i="47"/>
  <c r="N681" i="47"/>
  <c r="O681" i="47"/>
  <c r="Q681" i="47" s="1"/>
  <c r="P681" i="47"/>
  <c r="N682" i="47"/>
  <c r="O682" i="47"/>
  <c r="Q682" i="47" s="1"/>
  <c r="P682" i="47"/>
  <c r="N683" i="47"/>
  <c r="O683" i="47"/>
  <c r="Q683" i="47" s="1"/>
  <c r="P683" i="47"/>
  <c r="N684" i="47"/>
  <c r="O684" i="47"/>
  <c r="Q684" i="47" s="1"/>
  <c r="P684" i="47"/>
  <c r="N685" i="47"/>
  <c r="O685" i="47"/>
  <c r="Q685" i="47" s="1"/>
  <c r="P685" i="47"/>
  <c r="N686" i="47"/>
  <c r="O686" i="47"/>
  <c r="Q686" i="47" s="1"/>
  <c r="P686" i="47"/>
  <c r="N687" i="47"/>
  <c r="O687" i="47"/>
  <c r="Q687" i="47" s="1"/>
  <c r="P687" i="47"/>
  <c r="N688" i="47"/>
  <c r="O688" i="47"/>
  <c r="Q688" i="47" s="1"/>
  <c r="P688" i="47"/>
  <c r="N689" i="47"/>
  <c r="O689" i="47"/>
  <c r="Q689" i="47" s="1"/>
  <c r="P689" i="47"/>
  <c r="N690" i="47"/>
  <c r="O690" i="47"/>
  <c r="Q690" i="47" s="1"/>
  <c r="P690" i="47"/>
  <c r="N691" i="47"/>
  <c r="O691" i="47"/>
  <c r="Q691" i="47" s="1"/>
  <c r="P691" i="47"/>
  <c r="N692" i="47"/>
  <c r="O692" i="47"/>
  <c r="Q692" i="47" s="1"/>
  <c r="P692" i="47"/>
  <c r="N693" i="47"/>
  <c r="O693" i="47"/>
  <c r="Q693" i="47" s="1"/>
  <c r="P693" i="47"/>
  <c r="N694" i="47"/>
  <c r="O694" i="47"/>
  <c r="Q694" i="47" s="1"/>
  <c r="P694" i="47"/>
  <c r="N695" i="47"/>
  <c r="O695" i="47"/>
  <c r="Q695" i="47" s="1"/>
  <c r="P695" i="47"/>
  <c r="N696" i="47"/>
  <c r="O696" i="47"/>
  <c r="Q696" i="47" s="1"/>
  <c r="P696" i="47"/>
  <c r="N697" i="47"/>
  <c r="O697" i="47"/>
  <c r="Q697" i="47" s="1"/>
  <c r="P697" i="47"/>
  <c r="N698" i="47"/>
  <c r="O698" i="47"/>
  <c r="Q698" i="47" s="1"/>
  <c r="P698" i="47"/>
  <c r="N699" i="47"/>
  <c r="O699" i="47"/>
  <c r="Q699" i="47" s="1"/>
  <c r="P699" i="47"/>
  <c r="N700" i="47"/>
  <c r="O700" i="47"/>
  <c r="Q700" i="47" s="1"/>
  <c r="P700" i="47"/>
  <c r="N701" i="47"/>
  <c r="O701" i="47"/>
  <c r="Q701" i="47" s="1"/>
  <c r="P701" i="47"/>
  <c r="N702" i="47"/>
  <c r="O702" i="47"/>
  <c r="Q702" i="47" s="1"/>
  <c r="P702" i="47"/>
  <c r="N703" i="47"/>
  <c r="O703" i="47"/>
  <c r="Q703" i="47" s="1"/>
  <c r="P703" i="47"/>
  <c r="N704" i="47"/>
  <c r="O704" i="47"/>
  <c r="Q704" i="47" s="1"/>
  <c r="P704" i="47"/>
  <c r="N705" i="47"/>
  <c r="O705" i="47"/>
  <c r="Q705" i="47" s="1"/>
  <c r="P705" i="47"/>
  <c r="N706" i="47"/>
  <c r="O706" i="47"/>
  <c r="Q706" i="47" s="1"/>
  <c r="P706" i="47"/>
  <c r="N707" i="47"/>
  <c r="O707" i="47"/>
  <c r="Q707" i="47" s="1"/>
  <c r="P707" i="47"/>
  <c r="N708" i="47"/>
  <c r="O708" i="47"/>
  <c r="Q708" i="47" s="1"/>
  <c r="P708" i="47"/>
  <c r="N709" i="47"/>
  <c r="O709" i="47"/>
  <c r="Q709" i="47" s="1"/>
  <c r="P709" i="47"/>
  <c r="N710" i="47"/>
  <c r="O710" i="47"/>
  <c r="Q710" i="47" s="1"/>
  <c r="P710" i="47"/>
  <c r="N711" i="47"/>
  <c r="O711" i="47"/>
  <c r="Q711" i="47" s="1"/>
  <c r="P711" i="47"/>
  <c r="N712" i="47"/>
  <c r="O712" i="47"/>
  <c r="Q712" i="47" s="1"/>
  <c r="P712" i="47"/>
  <c r="N713" i="47"/>
  <c r="O713" i="47"/>
  <c r="Q713" i="47" s="1"/>
  <c r="P713" i="47"/>
  <c r="N714" i="47"/>
  <c r="O714" i="47"/>
  <c r="Q714" i="47" s="1"/>
  <c r="P714" i="47"/>
  <c r="N715" i="47"/>
  <c r="O715" i="47"/>
  <c r="Q715" i="47" s="1"/>
  <c r="P715" i="47"/>
  <c r="N716" i="47"/>
  <c r="O716" i="47"/>
  <c r="Q716" i="47" s="1"/>
  <c r="P716" i="47"/>
  <c r="N717" i="47"/>
  <c r="O717" i="47"/>
  <c r="Q717" i="47" s="1"/>
  <c r="P717" i="47"/>
  <c r="N718" i="47"/>
  <c r="O718" i="47"/>
  <c r="Q718" i="47" s="1"/>
  <c r="P718" i="47"/>
  <c r="N719" i="47"/>
  <c r="O719" i="47"/>
  <c r="Q719" i="47" s="1"/>
  <c r="P719" i="47"/>
  <c r="N720" i="47"/>
  <c r="O720" i="47"/>
  <c r="Q720" i="47" s="1"/>
  <c r="P720" i="47"/>
  <c r="N721" i="47"/>
  <c r="O721" i="47"/>
  <c r="Q721" i="47" s="1"/>
  <c r="P721" i="47"/>
  <c r="N722" i="47"/>
  <c r="O722" i="47"/>
  <c r="Q722" i="47" s="1"/>
  <c r="P722" i="47"/>
  <c r="N723" i="47"/>
  <c r="O723" i="47"/>
  <c r="Q723" i="47" s="1"/>
  <c r="P723" i="47"/>
  <c r="N724" i="47"/>
  <c r="O724" i="47"/>
  <c r="Q724" i="47" s="1"/>
  <c r="P724" i="47"/>
  <c r="N725" i="47"/>
  <c r="O725" i="47"/>
  <c r="Q725" i="47" s="1"/>
  <c r="P725" i="47"/>
  <c r="N726" i="47"/>
  <c r="O726" i="47"/>
  <c r="Q726" i="47" s="1"/>
  <c r="P726" i="47"/>
  <c r="N727" i="47"/>
  <c r="O727" i="47"/>
  <c r="Q727" i="47" s="1"/>
  <c r="P727" i="47"/>
  <c r="N728" i="47"/>
  <c r="O728" i="47"/>
  <c r="Q728" i="47" s="1"/>
  <c r="P728" i="47"/>
  <c r="N729" i="47"/>
  <c r="O729" i="47"/>
  <c r="Q729" i="47" s="1"/>
  <c r="P729" i="47"/>
  <c r="N730" i="47"/>
  <c r="O730" i="47"/>
  <c r="Q730" i="47" s="1"/>
  <c r="P730" i="47"/>
  <c r="N731" i="47"/>
  <c r="O731" i="47"/>
  <c r="Q731" i="47" s="1"/>
  <c r="P731" i="47"/>
  <c r="N732" i="47"/>
  <c r="O732" i="47"/>
  <c r="Q732" i="47" s="1"/>
  <c r="P732" i="47"/>
  <c r="N733" i="47"/>
  <c r="O733" i="47"/>
  <c r="Q733" i="47" s="1"/>
  <c r="P733" i="47"/>
  <c r="N734" i="47"/>
  <c r="O734" i="47"/>
  <c r="Q734" i="47" s="1"/>
  <c r="P734" i="47"/>
  <c r="N735" i="47"/>
  <c r="O735" i="47"/>
  <c r="Q735" i="47" s="1"/>
  <c r="P735" i="47"/>
  <c r="N736" i="47"/>
  <c r="O736" i="47"/>
  <c r="Q736" i="47" s="1"/>
  <c r="P736" i="47"/>
  <c r="N737" i="47"/>
  <c r="O737" i="47"/>
  <c r="Q737" i="47" s="1"/>
  <c r="P737" i="47"/>
  <c r="N738" i="47"/>
  <c r="O738" i="47"/>
  <c r="Q738" i="47" s="1"/>
  <c r="P738" i="47"/>
  <c r="N739" i="47"/>
  <c r="O739" i="47"/>
  <c r="Q739" i="47" s="1"/>
  <c r="P739" i="47"/>
  <c r="N740" i="47"/>
  <c r="O740" i="47"/>
  <c r="Q740" i="47" s="1"/>
  <c r="P740" i="47"/>
  <c r="N741" i="47"/>
  <c r="O741" i="47"/>
  <c r="Q741" i="47" s="1"/>
  <c r="P741" i="47"/>
  <c r="N742" i="47"/>
  <c r="O742" i="47"/>
  <c r="Q742" i="47" s="1"/>
  <c r="P742" i="47"/>
  <c r="N743" i="47"/>
  <c r="O743" i="47"/>
  <c r="Q743" i="47" s="1"/>
  <c r="P743" i="47"/>
  <c r="N744" i="47"/>
  <c r="O744" i="47"/>
  <c r="Q744" i="47" s="1"/>
  <c r="P744" i="47"/>
  <c r="N745" i="47"/>
  <c r="O745" i="47"/>
  <c r="Q745" i="47" s="1"/>
  <c r="P745" i="47"/>
  <c r="N746" i="47"/>
  <c r="O746" i="47"/>
  <c r="Q746" i="47" s="1"/>
  <c r="P746" i="47"/>
  <c r="N747" i="47"/>
  <c r="O747" i="47"/>
  <c r="Q747" i="47" s="1"/>
  <c r="P747" i="47"/>
  <c r="N748" i="47"/>
  <c r="O748" i="47"/>
  <c r="Q748" i="47" s="1"/>
  <c r="P748" i="47"/>
  <c r="N749" i="47"/>
  <c r="O749" i="47"/>
  <c r="Q749" i="47" s="1"/>
  <c r="P749" i="47"/>
  <c r="N750" i="47"/>
  <c r="O750" i="47"/>
  <c r="Q750" i="47" s="1"/>
  <c r="P750" i="47"/>
  <c r="N751" i="47"/>
  <c r="O751" i="47"/>
  <c r="Q751" i="47" s="1"/>
  <c r="P751" i="47"/>
  <c r="N752" i="47"/>
  <c r="O752" i="47"/>
  <c r="Q752" i="47" s="1"/>
  <c r="P752" i="47"/>
  <c r="N753" i="47"/>
  <c r="O753" i="47"/>
  <c r="Q753" i="47" s="1"/>
  <c r="P753" i="47"/>
  <c r="N754" i="47"/>
  <c r="O754" i="47"/>
  <c r="Q754" i="47" s="1"/>
  <c r="P754" i="47"/>
  <c r="N755" i="47"/>
  <c r="O755" i="47"/>
  <c r="Q755" i="47" s="1"/>
  <c r="P755" i="47"/>
  <c r="N756" i="47"/>
  <c r="O756" i="47"/>
  <c r="Q756" i="47" s="1"/>
  <c r="P756" i="47"/>
  <c r="N757" i="47"/>
  <c r="O757" i="47"/>
  <c r="Q757" i="47" s="1"/>
  <c r="P757" i="47"/>
  <c r="N758" i="47"/>
  <c r="O758" i="47"/>
  <c r="Q758" i="47" s="1"/>
  <c r="P758" i="47"/>
  <c r="N759" i="47"/>
  <c r="O759" i="47"/>
  <c r="Q759" i="47" s="1"/>
  <c r="P759" i="47"/>
  <c r="N760" i="47"/>
  <c r="O760" i="47"/>
  <c r="Q760" i="47" s="1"/>
  <c r="P760" i="47"/>
  <c r="N761" i="47"/>
  <c r="O761" i="47"/>
  <c r="Q761" i="47" s="1"/>
  <c r="P761" i="47"/>
  <c r="N762" i="47"/>
  <c r="O762" i="47"/>
  <c r="Q762" i="47" s="1"/>
  <c r="P762" i="47"/>
  <c r="N763" i="47"/>
  <c r="O763" i="47"/>
  <c r="Q763" i="47" s="1"/>
  <c r="P763" i="47"/>
  <c r="N764" i="47"/>
  <c r="O764" i="47"/>
  <c r="Q764" i="47" s="1"/>
  <c r="P764" i="47"/>
  <c r="N765" i="47"/>
  <c r="O765" i="47"/>
  <c r="Q765" i="47" s="1"/>
  <c r="P765" i="47"/>
  <c r="N766" i="47"/>
  <c r="O766" i="47"/>
  <c r="Q766" i="47" s="1"/>
  <c r="P766" i="47"/>
  <c r="N767" i="47"/>
  <c r="O767" i="47"/>
  <c r="Q767" i="47" s="1"/>
  <c r="P767" i="47"/>
  <c r="N768" i="47"/>
  <c r="O768" i="47"/>
  <c r="Q768" i="47" s="1"/>
  <c r="P768" i="47"/>
  <c r="N769" i="47"/>
  <c r="O769" i="47"/>
  <c r="Q769" i="47" s="1"/>
  <c r="P769" i="47"/>
  <c r="N770" i="47"/>
  <c r="O770" i="47"/>
  <c r="Q770" i="47" s="1"/>
  <c r="P770" i="47"/>
  <c r="N771" i="47"/>
  <c r="O771" i="47"/>
  <c r="Q771" i="47" s="1"/>
  <c r="P771" i="47"/>
  <c r="N772" i="47"/>
  <c r="O772" i="47"/>
  <c r="Q772" i="47" s="1"/>
  <c r="P772" i="47"/>
  <c r="N773" i="47"/>
  <c r="O773" i="47"/>
  <c r="Q773" i="47" s="1"/>
  <c r="P773" i="47"/>
  <c r="N774" i="47"/>
  <c r="O774" i="47"/>
  <c r="Q774" i="47" s="1"/>
  <c r="P774" i="47"/>
  <c r="N775" i="47"/>
  <c r="O775" i="47"/>
  <c r="Q775" i="47" s="1"/>
  <c r="P775" i="47"/>
  <c r="N776" i="47"/>
  <c r="O776" i="47"/>
  <c r="Q776" i="47" s="1"/>
  <c r="P776" i="47"/>
  <c r="N777" i="47"/>
  <c r="O777" i="47"/>
  <c r="Q777" i="47" s="1"/>
  <c r="P777" i="47"/>
  <c r="N778" i="47"/>
  <c r="O778" i="47"/>
  <c r="Q778" i="47" s="1"/>
  <c r="P778" i="47"/>
  <c r="N779" i="47"/>
  <c r="O779" i="47"/>
  <c r="Q779" i="47" s="1"/>
  <c r="P779" i="47"/>
  <c r="N780" i="47"/>
  <c r="O780" i="47"/>
  <c r="Q780" i="47" s="1"/>
  <c r="P780" i="47"/>
  <c r="N781" i="47"/>
  <c r="O781" i="47"/>
  <c r="Q781" i="47" s="1"/>
  <c r="P781" i="47"/>
  <c r="N782" i="47"/>
  <c r="O782" i="47"/>
  <c r="Q782" i="47" s="1"/>
  <c r="P782" i="47"/>
  <c r="N783" i="47"/>
  <c r="O783" i="47"/>
  <c r="Q783" i="47" s="1"/>
  <c r="P783" i="47"/>
  <c r="N784" i="47"/>
  <c r="O784" i="47"/>
  <c r="Q784" i="47" s="1"/>
  <c r="P784" i="47"/>
  <c r="N785" i="47"/>
  <c r="O785" i="47"/>
  <c r="Q785" i="47" s="1"/>
  <c r="P785" i="47"/>
  <c r="N786" i="47"/>
  <c r="O786" i="47"/>
  <c r="Q786" i="47" s="1"/>
  <c r="P786" i="47"/>
  <c r="N787" i="47"/>
  <c r="O787" i="47"/>
  <c r="Q787" i="47" s="1"/>
  <c r="P787" i="47"/>
  <c r="N788" i="47"/>
  <c r="O788" i="47"/>
  <c r="Q788" i="47" s="1"/>
  <c r="P788" i="47"/>
  <c r="N789" i="47"/>
  <c r="O789" i="47"/>
  <c r="Q789" i="47" s="1"/>
  <c r="P789" i="47"/>
  <c r="N790" i="47"/>
  <c r="O790" i="47"/>
  <c r="Q790" i="47" s="1"/>
  <c r="P790" i="47"/>
  <c r="N791" i="47"/>
  <c r="O791" i="47"/>
  <c r="Q791" i="47" s="1"/>
  <c r="P791" i="47"/>
  <c r="N792" i="47"/>
  <c r="O792" i="47"/>
  <c r="Q792" i="47" s="1"/>
  <c r="P792" i="47"/>
  <c r="N793" i="47"/>
  <c r="O793" i="47"/>
  <c r="Q793" i="47" s="1"/>
  <c r="P793" i="47"/>
  <c r="N794" i="47"/>
  <c r="O794" i="47"/>
  <c r="Q794" i="47" s="1"/>
  <c r="P794" i="47"/>
  <c r="N795" i="47"/>
  <c r="O795" i="47"/>
  <c r="Q795" i="47" s="1"/>
  <c r="P795" i="47"/>
  <c r="N796" i="47"/>
  <c r="O796" i="47"/>
  <c r="Q796" i="47" s="1"/>
  <c r="P796" i="47"/>
  <c r="N797" i="47"/>
  <c r="O797" i="47"/>
  <c r="Q797" i="47" s="1"/>
  <c r="P797" i="47"/>
  <c r="N798" i="47"/>
  <c r="O798" i="47"/>
  <c r="Q798" i="47" s="1"/>
  <c r="P798" i="47"/>
  <c r="N799" i="47"/>
  <c r="O799" i="47"/>
  <c r="Q799" i="47" s="1"/>
  <c r="P799" i="47"/>
  <c r="N800" i="47"/>
  <c r="O800" i="47"/>
  <c r="Q800" i="47" s="1"/>
  <c r="P800" i="47"/>
  <c r="N801" i="47"/>
  <c r="O801" i="47"/>
  <c r="Q801" i="47" s="1"/>
  <c r="P801" i="47"/>
  <c r="N802" i="47"/>
  <c r="O802" i="47"/>
  <c r="Q802" i="47" s="1"/>
  <c r="P802" i="47"/>
  <c r="N803" i="47"/>
  <c r="O803" i="47"/>
  <c r="Q803" i="47" s="1"/>
  <c r="P803" i="47"/>
  <c r="N804" i="47"/>
  <c r="O804" i="47"/>
  <c r="Q804" i="47" s="1"/>
  <c r="P804" i="47"/>
  <c r="N805" i="47"/>
  <c r="O805" i="47"/>
  <c r="Q805" i="47" s="1"/>
  <c r="P805" i="47"/>
  <c r="N806" i="47"/>
  <c r="O806" i="47"/>
  <c r="Q806" i="47" s="1"/>
  <c r="P806" i="47"/>
  <c r="N807" i="47"/>
  <c r="O807" i="47"/>
  <c r="Q807" i="47" s="1"/>
  <c r="P807" i="47"/>
  <c r="N808" i="47"/>
  <c r="O808" i="47"/>
  <c r="Q808" i="47" s="1"/>
  <c r="P808" i="47"/>
  <c r="N809" i="47"/>
  <c r="O809" i="47"/>
  <c r="Q809" i="47" s="1"/>
  <c r="P809" i="47"/>
  <c r="N810" i="47"/>
  <c r="O810" i="47"/>
  <c r="Q810" i="47" s="1"/>
  <c r="P810" i="47"/>
  <c r="N811" i="47"/>
  <c r="O811" i="47"/>
  <c r="Q811" i="47" s="1"/>
  <c r="P811" i="47"/>
  <c r="N812" i="47"/>
  <c r="O812" i="47"/>
  <c r="Q812" i="47" s="1"/>
  <c r="P812" i="47"/>
  <c r="N813" i="47"/>
  <c r="O813" i="47"/>
  <c r="Q813" i="47" s="1"/>
  <c r="P813" i="47"/>
  <c r="N814" i="47"/>
  <c r="O814" i="47"/>
  <c r="Q814" i="47" s="1"/>
  <c r="P814" i="47"/>
  <c r="N815" i="47"/>
  <c r="O815" i="47"/>
  <c r="Q815" i="47" s="1"/>
  <c r="P815" i="47"/>
  <c r="N816" i="47"/>
  <c r="O816" i="47"/>
  <c r="Q816" i="47" s="1"/>
  <c r="P816" i="47"/>
  <c r="N817" i="47"/>
  <c r="O817" i="47"/>
  <c r="Q817" i="47" s="1"/>
  <c r="P817" i="47"/>
  <c r="N818" i="47"/>
  <c r="O818" i="47"/>
  <c r="Q818" i="47" s="1"/>
  <c r="P818" i="47"/>
  <c r="N819" i="47"/>
  <c r="O819" i="47"/>
  <c r="Q819" i="47" s="1"/>
  <c r="P819" i="47"/>
  <c r="N820" i="47"/>
  <c r="O820" i="47"/>
  <c r="Q820" i="47" s="1"/>
  <c r="P820" i="47"/>
  <c r="N821" i="47"/>
  <c r="O821" i="47"/>
  <c r="Q821" i="47" s="1"/>
  <c r="P821" i="47"/>
  <c r="N822" i="47"/>
  <c r="O822" i="47"/>
  <c r="Q822" i="47" s="1"/>
  <c r="P822" i="47"/>
  <c r="N823" i="47"/>
  <c r="O823" i="47"/>
  <c r="Q823" i="47" s="1"/>
  <c r="P823" i="47"/>
  <c r="N824" i="47"/>
  <c r="O824" i="47"/>
  <c r="Q824" i="47" s="1"/>
  <c r="P824" i="47"/>
  <c r="N825" i="47"/>
  <c r="O825" i="47"/>
  <c r="Q825" i="47" s="1"/>
  <c r="P825" i="47"/>
  <c r="N826" i="47"/>
  <c r="O826" i="47"/>
  <c r="Q826" i="47" s="1"/>
  <c r="P826" i="47"/>
  <c r="N827" i="47"/>
  <c r="O827" i="47"/>
  <c r="Q827" i="47" s="1"/>
  <c r="P827" i="47"/>
  <c r="N828" i="47"/>
  <c r="O828" i="47"/>
  <c r="Q828" i="47" s="1"/>
  <c r="P828" i="47"/>
  <c r="N829" i="47"/>
  <c r="O829" i="47"/>
  <c r="Q829" i="47" s="1"/>
  <c r="P829" i="47"/>
  <c r="N830" i="47"/>
  <c r="O830" i="47"/>
  <c r="Q830" i="47" s="1"/>
  <c r="P830" i="47"/>
  <c r="N831" i="47"/>
  <c r="O831" i="47"/>
  <c r="Q831" i="47" s="1"/>
  <c r="P831" i="47"/>
  <c r="N832" i="47"/>
  <c r="O832" i="47"/>
  <c r="Q832" i="47" s="1"/>
  <c r="P832" i="47"/>
  <c r="N833" i="47"/>
  <c r="O833" i="47"/>
  <c r="Q833" i="47" s="1"/>
  <c r="P833" i="47"/>
  <c r="N834" i="47"/>
  <c r="O834" i="47"/>
  <c r="Q834" i="47" s="1"/>
  <c r="P834" i="47"/>
  <c r="N835" i="47"/>
  <c r="O835" i="47"/>
  <c r="Q835" i="47" s="1"/>
  <c r="P835" i="47"/>
  <c r="N836" i="47"/>
  <c r="O836" i="47"/>
  <c r="Q836" i="47" s="1"/>
  <c r="P836" i="47"/>
  <c r="N837" i="47"/>
  <c r="O837" i="47"/>
  <c r="Q837" i="47" s="1"/>
  <c r="P837" i="47"/>
  <c r="N838" i="47"/>
  <c r="O838" i="47"/>
  <c r="Q838" i="47" s="1"/>
  <c r="P838" i="47"/>
  <c r="N839" i="47"/>
  <c r="O839" i="47"/>
  <c r="Q839" i="47" s="1"/>
  <c r="P839" i="47"/>
  <c r="N840" i="47"/>
  <c r="O840" i="47"/>
  <c r="Q840" i="47" s="1"/>
  <c r="P840" i="47"/>
  <c r="N841" i="47"/>
  <c r="O841" i="47"/>
  <c r="Q841" i="47" s="1"/>
  <c r="P841" i="47"/>
  <c r="N842" i="47"/>
  <c r="O842" i="47"/>
  <c r="Q842" i="47" s="1"/>
  <c r="P842" i="47"/>
  <c r="N843" i="47"/>
  <c r="O843" i="47"/>
  <c r="Q843" i="47" s="1"/>
  <c r="P843" i="47"/>
  <c r="N844" i="47"/>
  <c r="O844" i="47"/>
  <c r="Q844" i="47" s="1"/>
  <c r="P844" i="47"/>
  <c r="N845" i="47"/>
  <c r="O845" i="47"/>
  <c r="Q845" i="47" s="1"/>
  <c r="P845" i="47"/>
  <c r="N846" i="47"/>
  <c r="O846" i="47"/>
  <c r="Q846" i="47" s="1"/>
  <c r="P846" i="47"/>
  <c r="N847" i="47"/>
  <c r="O847" i="47"/>
  <c r="Q847" i="47" s="1"/>
  <c r="P847" i="47"/>
  <c r="N848" i="47"/>
  <c r="O848" i="47"/>
  <c r="Q848" i="47" s="1"/>
  <c r="P848" i="47"/>
  <c r="N849" i="47"/>
  <c r="O849" i="47"/>
  <c r="Q849" i="47" s="1"/>
  <c r="P849" i="47"/>
  <c r="N850" i="47"/>
  <c r="O850" i="47"/>
  <c r="Q850" i="47" s="1"/>
  <c r="P850" i="47"/>
  <c r="N851" i="47"/>
  <c r="O851" i="47"/>
  <c r="Q851" i="47" s="1"/>
  <c r="P851" i="47"/>
  <c r="N852" i="47"/>
  <c r="O852" i="47"/>
  <c r="Q852" i="47" s="1"/>
  <c r="P852" i="47"/>
  <c r="N853" i="47"/>
  <c r="O853" i="47"/>
  <c r="Q853" i="47" s="1"/>
  <c r="P853" i="47"/>
  <c r="N854" i="47"/>
  <c r="O854" i="47"/>
  <c r="Q854" i="47" s="1"/>
  <c r="P854" i="47"/>
  <c r="N855" i="47"/>
  <c r="O855" i="47"/>
  <c r="Q855" i="47" s="1"/>
  <c r="P855" i="47"/>
  <c r="N856" i="47"/>
  <c r="O856" i="47"/>
  <c r="Q856" i="47" s="1"/>
  <c r="P856" i="47"/>
  <c r="N857" i="47"/>
  <c r="O857" i="47"/>
  <c r="Q857" i="47" s="1"/>
  <c r="P857" i="47"/>
  <c r="N858" i="47"/>
  <c r="O858" i="47"/>
  <c r="Q858" i="47" s="1"/>
  <c r="P858" i="47"/>
  <c r="N859" i="47"/>
  <c r="O859" i="47"/>
  <c r="Q859" i="47" s="1"/>
  <c r="P859" i="47"/>
  <c r="N860" i="47"/>
  <c r="O860" i="47"/>
  <c r="Q860" i="47" s="1"/>
  <c r="P860" i="47"/>
  <c r="N861" i="47"/>
  <c r="O861" i="47"/>
  <c r="Q861" i="47" s="1"/>
  <c r="P861" i="47"/>
  <c r="N862" i="47"/>
  <c r="O862" i="47"/>
  <c r="Q862" i="47" s="1"/>
  <c r="P862" i="47"/>
  <c r="N863" i="47"/>
  <c r="O863" i="47"/>
  <c r="Q863" i="47" s="1"/>
  <c r="P863" i="47"/>
  <c r="N864" i="47"/>
  <c r="O864" i="47"/>
  <c r="Q864" i="47" s="1"/>
  <c r="P864" i="47"/>
  <c r="N865" i="47"/>
  <c r="O865" i="47"/>
  <c r="Q865" i="47" s="1"/>
  <c r="P865" i="47"/>
  <c r="N866" i="47"/>
  <c r="O866" i="47"/>
  <c r="Q866" i="47" s="1"/>
  <c r="P866" i="47"/>
  <c r="N867" i="47"/>
  <c r="O867" i="47"/>
  <c r="Q867" i="47" s="1"/>
  <c r="P867" i="47"/>
  <c r="N868" i="47"/>
  <c r="O868" i="47"/>
  <c r="Q868" i="47" s="1"/>
  <c r="P868" i="47"/>
  <c r="N869" i="47"/>
  <c r="O869" i="47"/>
  <c r="Q869" i="47" s="1"/>
  <c r="P869" i="47"/>
  <c r="N870" i="47"/>
  <c r="O870" i="47"/>
  <c r="Q870" i="47" s="1"/>
  <c r="P870" i="47"/>
  <c r="N871" i="47"/>
  <c r="O871" i="47"/>
  <c r="Q871" i="47" s="1"/>
  <c r="P871" i="47"/>
  <c r="N872" i="47"/>
  <c r="O872" i="47"/>
  <c r="Q872" i="47" s="1"/>
  <c r="P872" i="47"/>
  <c r="N873" i="47"/>
  <c r="O873" i="47"/>
  <c r="Q873" i="47" s="1"/>
  <c r="P873" i="47"/>
  <c r="N874" i="47"/>
  <c r="O874" i="47"/>
  <c r="Q874" i="47" s="1"/>
  <c r="P874" i="47"/>
  <c r="N875" i="47"/>
  <c r="O875" i="47"/>
  <c r="Q875" i="47" s="1"/>
  <c r="P875" i="47"/>
  <c r="N876" i="47"/>
  <c r="O876" i="47"/>
  <c r="Q876" i="47" s="1"/>
  <c r="P876" i="47"/>
  <c r="N877" i="47"/>
  <c r="O877" i="47"/>
  <c r="Q877" i="47" s="1"/>
  <c r="P877" i="47"/>
  <c r="N878" i="47"/>
  <c r="O878" i="47"/>
  <c r="Q878" i="47" s="1"/>
  <c r="P878" i="47"/>
  <c r="N879" i="47"/>
  <c r="O879" i="47"/>
  <c r="Q879" i="47" s="1"/>
  <c r="P879" i="47"/>
  <c r="N880" i="47"/>
  <c r="O880" i="47"/>
  <c r="Q880" i="47" s="1"/>
  <c r="P880" i="47"/>
  <c r="N881" i="47"/>
  <c r="O881" i="47"/>
  <c r="Q881" i="47" s="1"/>
  <c r="P881" i="47"/>
  <c r="N882" i="47"/>
  <c r="O882" i="47"/>
  <c r="Q882" i="47" s="1"/>
  <c r="P882" i="47"/>
  <c r="N883" i="47"/>
  <c r="O883" i="47"/>
  <c r="Q883" i="47" s="1"/>
  <c r="P883" i="47"/>
  <c r="N884" i="47"/>
  <c r="O884" i="47"/>
  <c r="Q884" i="47" s="1"/>
  <c r="P884" i="47"/>
  <c r="N885" i="47"/>
  <c r="O885" i="47"/>
  <c r="Q885" i="47" s="1"/>
  <c r="P885" i="47"/>
  <c r="N886" i="47"/>
  <c r="O886" i="47"/>
  <c r="Q886" i="47" s="1"/>
  <c r="P886" i="47"/>
  <c r="N887" i="47"/>
  <c r="O887" i="47"/>
  <c r="Q887" i="47" s="1"/>
  <c r="P887" i="47"/>
  <c r="N888" i="47"/>
  <c r="O888" i="47"/>
  <c r="Q888" i="47" s="1"/>
  <c r="P888" i="47"/>
  <c r="N889" i="47"/>
  <c r="O889" i="47"/>
  <c r="Q889" i="47" s="1"/>
  <c r="P889" i="47"/>
  <c r="N890" i="47"/>
  <c r="O890" i="47"/>
  <c r="Q890" i="47" s="1"/>
  <c r="P890" i="47"/>
  <c r="N891" i="47"/>
  <c r="O891" i="47"/>
  <c r="Q891" i="47" s="1"/>
  <c r="P891" i="47"/>
  <c r="N892" i="47"/>
  <c r="O892" i="47"/>
  <c r="Q892" i="47" s="1"/>
  <c r="P892" i="47"/>
  <c r="N893" i="47"/>
  <c r="O893" i="47"/>
  <c r="Q893" i="47" s="1"/>
  <c r="P893" i="47"/>
  <c r="N894" i="47"/>
  <c r="O894" i="47"/>
  <c r="Q894" i="47" s="1"/>
  <c r="P894" i="47"/>
  <c r="N895" i="47"/>
  <c r="O895" i="47"/>
  <c r="Q895" i="47" s="1"/>
  <c r="P895" i="47"/>
  <c r="N896" i="47"/>
  <c r="O896" i="47"/>
  <c r="Q896" i="47" s="1"/>
  <c r="P896" i="47"/>
  <c r="N897" i="47"/>
  <c r="O897" i="47"/>
  <c r="Q897" i="47" s="1"/>
  <c r="P897" i="47"/>
  <c r="N898" i="47"/>
  <c r="O898" i="47"/>
  <c r="Q898" i="47" s="1"/>
  <c r="P898" i="47"/>
  <c r="N899" i="47"/>
  <c r="O899" i="47"/>
  <c r="Q899" i="47" s="1"/>
  <c r="P899" i="47"/>
  <c r="N900" i="47"/>
  <c r="O900" i="47"/>
  <c r="Q900" i="47" s="1"/>
  <c r="P900" i="47"/>
  <c r="N901" i="47"/>
  <c r="O901" i="47"/>
  <c r="Q901" i="47" s="1"/>
  <c r="P901" i="47"/>
  <c r="N902" i="47"/>
  <c r="O902" i="47"/>
  <c r="Q902" i="47" s="1"/>
  <c r="P902" i="47"/>
  <c r="N903" i="47"/>
  <c r="O903" i="47"/>
  <c r="Q903" i="47" s="1"/>
  <c r="P903" i="47"/>
  <c r="N904" i="47"/>
  <c r="O904" i="47"/>
  <c r="Q904" i="47" s="1"/>
  <c r="P904" i="47"/>
  <c r="N905" i="47"/>
  <c r="O905" i="47"/>
  <c r="Q905" i="47" s="1"/>
  <c r="P905" i="47"/>
  <c r="N906" i="47"/>
  <c r="O906" i="47"/>
  <c r="Q906" i="47" s="1"/>
  <c r="P906" i="47"/>
  <c r="N907" i="47"/>
  <c r="O907" i="47"/>
  <c r="Q907" i="47" s="1"/>
  <c r="P907" i="47"/>
  <c r="N908" i="47"/>
  <c r="O908" i="47"/>
  <c r="Q908" i="47" s="1"/>
  <c r="P908" i="47"/>
  <c r="N909" i="47"/>
  <c r="O909" i="47"/>
  <c r="Q909" i="47" s="1"/>
  <c r="P909" i="47"/>
  <c r="N910" i="47"/>
  <c r="O910" i="47"/>
  <c r="Q910" i="47" s="1"/>
  <c r="P910" i="47"/>
  <c r="N911" i="47"/>
  <c r="O911" i="47"/>
  <c r="Q911" i="47" s="1"/>
  <c r="P911" i="47"/>
  <c r="N912" i="47"/>
  <c r="O912" i="47"/>
  <c r="Q912" i="47" s="1"/>
  <c r="P912" i="47"/>
  <c r="N913" i="47"/>
  <c r="O913" i="47"/>
  <c r="Q913" i="47" s="1"/>
  <c r="P913" i="47"/>
  <c r="N914" i="47"/>
  <c r="O914" i="47"/>
  <c r="Q914" i="47" s="1"/>
  <c r="P914" i="47"/>
  <c r="N915" i="47"/>
  <c r="O915" i="47"/>
  <c r="Q915" i="47" s="1"/>
  <c r="P915" i="47"/>
  <c r="N916" i="47"/>
  <c r="O916" i="47"/>
  <c r="Q916" i="47" s="1"/>
  <c r="P916" i="47"/>
  <c r="N917" i="47"/>
  <c r="O917" i="47"/>
  <c r="Q917" i="47" s="1"/>
  <c r="P917" i="47"/>
  <c r="N918" i="47"/>
  <c r="O918" i="47"/>
  <c r="Q918" i="47" s="1"/>
  <c r="P918" i="47"/>
  <c r="N919" i="47"/>
  <c r="O919" i="47"/>
  <c r="Q919" i="47" s="1"/>
  <c r="P919" i="47"/>
  <c r="N920" i="47"/>
  <c r="O920" i="47"/>
  <c r="Q920" i="47" s="1"/>
  <c r="P920" i="47"/>
  <c r="N921" i="47"/>
  <c r="O921" i="47"/>
  <c r="Q921" i="47" s="1"/>
  <c r="P921" i="47"/>
  <c r="N922" i="47"/>
  <c r="O922" i="47"/>
  <c r="Q922" i="47" s="1"/>
  <c r="P922" i="47"/>
  <c r="N923" i="47"/>
  <c r="O923" i="47"/>
  <c r="Q923" i="47" s="1"/>
  <c r="P923" i="47"/>
  <c r="N924" i="47"/>
  <c r="O924" i="47"/>
  <c r="Q924" i="47" s="1"/>
  <c r="P924" i="47"/>
  <c r="N925" i="47"/>
  <c r="O925" i="47"/>
  <c r="Q925" i="47" s="1"/>
  <c r="P925" i="47"/>
  <c r="N926" i="47"/>
  <c r="O926" i="47"/>
  <c r="Q926" i="47" s="1"/>
  <c r="P926" i="47"/>
  <c r="N927" i="47"/>
  <c r="O927" i="47"/>
  <c r="Q927" i="47" s="1"/>
  <c r="P927" i="47"/>
  <c r="N928" i="47"/>
  <c r="O928" i="47"/>
  <c r="Q928" i="47" s="1"/>
  <c r="P928" i="47"/>
  <c r="N929" i="47"/>
  <c r="O929" i="47"/>
  <c r="Q929" i="47" s="1"/>
  <c r="P929" i="47"/>
  <c r="N930" i="47"/>
  <c r="O930" i="47"/>
  <c r="Q930" i="47" s="1"/>
  <c r="P930" i="47"/>
  <c r="N931" i="47"/>
  <c r="O931" i="47"/>
  <c r="Q931" i="47" s="1"/>
  <c r="P931" i="47"/>
  <c r="N932" i="47"/>
  <c r="O932" i="47"/>
  <c r="Q932" i="47" s="1"/>
  <c r="P932" i="47"/>
  <c r="N933" i="47"/>
  <c r="O933" i="47"/>
  <c r="Q933" i="47" s="1"/>
  <c r="P933" i="47"/>
  <c r="N934" i="47"/>
  <c r="O934" i="47"/>
  <c r="Q934" i="47" s="1"/>
  <c r="P934" i="47"/>
  <c r="N935" i="47"/>
  <c r="O935" i="47"/>
  <c r="Q935" i="47" s="1"/>
  <c r="P935" i="47"/>
  <c r="N936" i="47"/>
  <c r="O936" i="47"/>
  <c r="Q936" i="47" s="1"/>
  <c r="P936" i="47"/>
  <c r="N937" i="47"/>
  <c r="O937" i="47"/>
  <c r="Q937" i="47" s="1"/>
  <c r="P937" i="47"/>
  <c r="N938" i="47"/>
  <c r="O938" i="47"/>
  <c r="Q938" i="47" s="1"/>
  <c r="P938" i="47"/>
  <c r="N939" i="47"/>
  <c r="O939" i="47"/>
  <c r="Q939" i="47" s="1"/>
  <c r="P939" i="47"/>
  <c r="N940" i="47"/>
  <c r="O940" i="47"/>
  <c r="Q940" i="47" s="1"/>
  <c r="P940" i="47"/>
  <c r="N941" i="47"/>
  <c r="O941" i="47"/>
  <c r="Q941" i="47" s="1"/>
  <c r="P941" i="47"/>
  <c r="N942" i="47"/>
  <c r="O942" i="47"/>
  <c r="Q942" i="47" s="1"/>
  <c r="P942" i="47"/>
  <c r="N943" i="47"/>
  <c r="O943" i="47"/>
  <c r="Q943" i="47" s="1"/>
  <c r="P943" i="47"/>
  <c r="N944" i="47"/>
  <c r="O944" i="47"/>
  <c r="Q944" i="47" s="1"/>
  <c r="P944" i="47"/>
  <c r="N945" i="47"/>
  <c r="O945" i="47"/>
  <c r="Q945" i="47" s="1"/>
  <c r="P945" i="47"/>
  <c r="N946" i="47"/>
  <c r="O946" i="47"/>
  <c r="Q946" i="47" s="1"/>
  <c r="P946" i="47"/>
  <c r="N947" i="47"/>
  <c r="O947" i="47"/>
  <c r="Q947" i="47" s="1"/>
  <c r="P947" i="47"/>
  <c r="N948" i="47"/>
  <c r="O948" i="47"/>
  <c r="Q948" i="47" s="1"/>
  <c r="P948" i="47"/>
  <c r="N949" i="47"/>
  <c r="O949" i="47"/>
  <c r="Q949" i="47" s="1"/>
  <c r="P949" i="47"/>
  <c r="N950" i="47"/>
  <c r="O950" i="47"/>
  <c r="Q950" i="47" s="1"/>
  <c r="P950" i="47"/>
  <c r="N951" i="47"/>
  <c r="O951" i="47"/>
  <c r="Q951" i="47" s="1"/>
  <c r="P951" i="47"/>
  <c r="N952" i="47"/>
  <c r="O952" i="47"/>
  <c r="Q952" i="47" s="1"/>
  <c r="P952" i="47"/>
  <c r="N953" i="47"/>
  <c r="O953" i="47"/>
  <c r="Q953" i="47" s="1"/>
  <c r="P953" i="47"/>
  <c r="N954" i="47"/>
  <c r="O954" i="47"/>
  <c r="Q954" i="47" s="1"/>
  <c r="P954" i="47"/>
  <c r="N955" i="47"/>
  <c r="O955" i="47"/>
  <c r="Q955" i="47" s="1"/>
  <c r="P955" i="47"/>
  <c r="N956" i="47"/>
  <c r="O956" i="47"/>
  <c r="Q956" i="47" s="1"/>
  <c r="P956" i="47"/>
  <c r="N957" i="47"/>
  <c r="O957" i="47"/>
  <c r="Q957" i="47" s="1"/>
  <c r="P957" i="47"/>
  <c r="N958" i="47"/>
  <c r="O958" i="47"/>
  <c r="Q958" i="47" s="1"/>
  <c r="P958" i="47"/>
  <c r="N959" i="47"/>
  <c r="O959" i="47"/>
  <c r="Q959" i="47" s="1"/>
  <c r="P959" i="47"/>
  <c r="N960" i="47"/>
  <c r="O960" i="47"/>
  <c r="Q960" i="47" s="1"/>
  <c r="P960" i="47"/>
  <c r="N961" i="47"/>
  <c r="O961" i="47"/>
  <c r="Q961" i="47" s="1"/>
  <c r="P961" i="47"/>
  <c r="N962" i="47"/>
  <c r="O962" i="47"/>
  <c r="Q962" i="47" s="1"/>
  <c r="P962" i="47"/>
  <c r="N963" i="47"/>
  <c r="O963" i="47"/>
  <c r="Q963" i="47" s="1"/>
  <c r="P963" i="47"/>
  <c r="N964" i="47"/>
  <c r="O964" i="47"/>
  <c r="Q964" i="47" s="1"/>
  <c r="P964" i="47"/>
  <c r="N965" i="47"/>
  <c r="O965" i="47"/>
  <c r="Q965" i="47" s="1"/>
  <c r="P965" i="47"/>
  <c r="N966" i="47"/>
  <c r="O966" i="47"/>
  <c r="Q966" i="47" s="1"/>
  <c r="P966" i="47"/>
  <c r="N967" i="47"/>
  <c r="O967" i="47"/>
  <c r="Q967" i="47" s="1"/>
  <c r="P967" i="47"/>
  <c r="N968" i="47"/>
  <c r="O968" i="47"/>
  <c r="Q968" i="47" s="1"/>
  <c r="P968" i="47"/>
  <c r="N969" i="47"/>
  <c r="O969" i="47"/>
  <c r="Q969" i="47" s="1"/>
  <c r="P969" i="47"/>
  <c r="N970" i="47"/>
  <c r="O970" i="47"/>
  <c r="Q970" i="47" s="1"/>
  <c r="P970" i="47"/>
  <c r="N971" i="47"/>
  <c r="O971" i="47"/>
  <c r="Q971" i="47" s="1"/>
  <c r="P971" i="47"/>
  <c r="N972" i="47"/>
  <c r="O972" i="47"/>
  <c r="Q972" i="47" s="1"/>
  <c r="P972" i="47"/>
  <c r="N973" i="47"/>
  <c r="O973" i="47"/>
  <c r="Q973" i="47" s="1"/>
  <c r="P973" i="47"/>
  <c r="N974" i="47"/>
  <c r="O974" i="47"/>
  <c r="Q974" i="47" s="1"/>
  <c r="P974" i="47"/>
  <c r="N975" i="47"/>
  <c r="O975" i="47"/>
  <c r="Q975" i="47" s="1"/>
  <c r="P975" i="47"/>
  <c r="N976" i="47"/>
  <c r="O976" i="47"/>
  <c r="Q976" i="47" s="1"/>
  <c r="P976" i="47"/>
  <c r="N977" i="47"/>
  <c r="O977" i="47"/>
  <c r="Q977" i="47" s="1"/>
  <c r="P977" i="47"/>
  <c r="N978" i="47"/>
  <c r="O978" i="47"/>
  <c r="Q978" i="47" s="1"/>
  <c r="P978" i="47"/>
  <c r="N979" i="47"/>
  <c r="O979" i="47"/>
  <c r="Q979" i="47" s="1"/>
  <c r="P979" i="47"/>
  <c r="N980" i="47"/>
  <c r="O980" i="47"/>
  <c r="Q980" i="47" s="1"/>
  <c r="P980" i="47"/>
  <c r="N981" i="47"/>
  <c r="O981" i="47"/>
  <c r="Q981" i="47" s="1"/>
  <c r="P981" i="47"/>
  <c r="N982" i="47"/>
  <c r="O982" i="47"/>
  <c r="Q982" i="47" s="1"/>
  <c r="P982" i="47"/>
  <c r="N983" i="47"/>
  <c r="O983" i="47"/>
  <c r="Q983" i="47" s="1"/>
  <c r="P983" i="47"/>
  <c r="N984" i="47"/>
  <c r="O984" i="47"/>
  <c r="Q984" i="47" s="1"/>
  <c r="P984" i="47"/>
  <c r="N985" i="47"/>
  <c r="O985" i="47"/>
  <c r="Q985" i="47" s="1"/>
  <c r="P985" i="47"/>
  <c r="N986" i="47"/>
  <c r="O986" i="47"/>
  <c r="Q986" i="47" s="1"/>
  <c r="P986" i="47"/>
  <c r="N987" i="47"/>
  <c r="O987" i="47"/>
  <c r="Q987" i="47" s="1"/>
  <c r="P987" i="47"/>
  <c r="N988" i="47"/>
  <c r="O988" i="47"/>
  <c r="Q988" i="47" s="1"/>
  <c r="P988" i="47"/>
  <c r="N989" i="47"/>
  <c r="O989" i="47"/>
  <c r="Q989" i="47" s="1"/>
  <c r="P989" i="47"/>
  <c r="N990" i="47"/>
  <c r="O990" i="47"/>
  <c r="Q990" i="47" s="1"/>
  <c r="P990" i="47"/>
  <c r="N991" i="47"/>
  <c r="O991" i="47"/>
  <c r="Q991" i="47" s="1"/>
  <c r="P991" i="47"/>
  <c r="N992" i="47"/>
  <c r="O992" i="47"/>
  <c r="Q992" i="47" s="1"/>
  <c r="P992" i="47"/>
  <c r="N993" i="47"/>
  <c r="O993" i="47"/>
  <c r="Q993" i="47" s="1"/>
  <c r="P993" i="47"/>
  <c r="N994" i="47"/>
  <c r="O994" i="47"/>
  <c r="Q994" i="47" s="1"/>
  <c r="P994" i="47"/>
  <c r="N995" i="47"/>
  <c r="O995" i="47"/>
  <c r="Q995" i="47" s="1"/>
  <c r="P995" i="47"/>
  <c r="N996" i="47"/>
  <c r="O996" i="47"/>
  <c r="Q996" i="47" s="1"/>
  <c r="P996" i="47"/>
  <c r="N997" i="47"/>
  <c r="O997" i="47"/>
  <c r="Q997" i="47" s="1"/>
  <c r="P997" i="47"/>
  <c r="N998" i="47"/>
  <c r="O998" i="47"/>
  <c r="Q998" i="47" s="1"/>
  <c r="P998" i="47"/>
  <c r="N999" i="47"/>
  <c r="O999" i="47"/>
  <c r="Q999" i="47" s="1"/>
  <c r="P999" i="47"/>
  <c r="N1000" i="47"/>
  <c r="O1000" i="47"/>
  <c r="Q1000" i="47" s="1"/>
  <c r="P1000" i="47"/>
  <c r="N1001" i="47"/>
  <c r="O1001" i="47"/>
  <c r="Q1001" i="47" s="1"/>
  <c r="P1001" i="47"/>
  <c r="N1002" i="47"/>
  <c r="O1002" i="47"/>
  <c r="Q1002" i="47" s="1"/>
  <c r="P1002" i="47"/>
  <c r="N1003" i="47"/>
  <c r="O1003" i="47"/>
  <c r="Q1003" i="47" s="1"/>
  <c r="P1003" i="47"/>
  <c r="N1004" i="47"/>
  <c r="O1004" i="47"/>
  <c r="Q1004" i="47" s="1"/>
  <c r="P1004" i="47"/>
  <c r="N1005" i="47"/>
  <c r="O1005" i="47"/>
  <c r="Q1005" i="47" s="1"/>
  <c r="P1005" i="47"/>
  <c r="N1006" i="47"/>
  <c r="O1006" i="47"/>
  <c r="Q1006" i="47" s="1"/>
  <c r="P1006" i="47"/>
  <c r="N1007" i="47"/>
  <c r="O1007" i="47"/>
  <c r="Q1007" i="47" s="1"/>
  <c r="P1007" i="47"/>
  <c r="N1008" i="47"/>
  <c r="O1008" i="47"/>
  <c r="Q1008" i="47" s="1"/>
  <c r="P1008" i="47"/>
  <c r="N1009" i="47"/>
  <c r="O1009" i="47"/>
  <c r="Q1009" i="47" s="1"/>
  <c r="P1009" i="47"/>
  <c r="N1010" i="47"/>
  <c r="O1010" i="47"/>
  <c r="Q1010" i="47" s="1"/>
  <c r="P1010" i="47"/>
  <c r="N1011" i="47"/>
  <c r="O1011" i="47"/>
  <c r="Q1011" i="47" s="1"/>
  <c r="P1011" i="47"/>
  <c r="N1012" i="47"/>
  <c r="O1012" i="47"/>
  <c r="Q1012" i="47" s="1"/>
  <c r="P1012" i="47"/>
  <c r="N1013" i="47"/>
  <c r="O1013" i="47"/>
  <c r="Q1013" i="47" s="1"/>
  <c r="P1013" i="47"/>
  <c r="N1014" i="47"/>
  <c r="O1014" i="47"/>
  <c r="Q1014" i="47" s="1"/>
  <c r="P1014" i="47"/>
  <c r="N1015" i="47"/>
  <c r="O1015" i="47"/>
  <c r="Q1015" i="47" s="1"/>
  <c r="P1015" i="47"/>
  <c r="N1016" i="47"/>
  <c r="O1016" i="47"/>
  <c r="Q1016" i="47" s="1"/>
  <c r="P1016" i="47"/>
  <c r="N1017" i="47"/>
  <c r="O1017" i="47"/>
  <c r="Q1017" i="47" s="1"/>
  <c r="P1017" i="47"/>
  <c r="N1018" i="47"/>
  <c r="O1018" i="47"/>
  <c r="Q1018" i="47" s="1"/>
  <c r="P1018" i="47"/>
  <c r="N1019" i="47"/>
  <c r="O1019" i="47"/>
  <c r="Q1019" i="47" s="1"/>
  <c r="P1019" i="47"/>
  <c r="N1020" i="47"/>
  <c r="O1020" i="47"/>
  <c r="Q1020" i="47" s="1"/>
  <c r="P1020" i="47"/>
  <c r="N1021" i="47"/>
  <c r="O1021" i="47"/>
  <c r="Q1021" i="47" s="1"/>
  <c r="P1021" i="47"/>
  <c r="N1022" i="47"/>
  <c r="O1022" i="47"/>
  <c r="Q1022" i="47" s="1"/>
  <c r="P1022" i="47"/>
  <c r="N1023" i="47"/>
  <c r="O1023" i="47"/>
  <c r="Q1023" i="47" s="1"/>
  <c r="P1023" i="47"/>
  <c r="N1024" i="47"/>
  <c r="O1024" i="47"/>
  <c r="Q1024" i="47" s="1"/>
  <c r="P1024" i="47"/>
  <c r="N1025" i="47"/>
  <c r="O1025" i="47"/>
  <c r="Q1025" i="47" s="1"/>
  <c r="P1025" i="47"/>
  <c r="N1026" i="47"/>
  <c r="O1026" i="47"/>
  <c r="Q1026" i="47" s="1"/>
  <c r="P1026" i="47"/>
  <c r="N1027" i="47"/>
  <c r="O1027" i="47"/>
  <c r="Q1027" i="47" s="1"/>
  <c r="P1027" i="47"/>
  <c r="N1028" i="47"/>
  <c r="O1028" i="47"/>
  <c r="Q1028" i="47" s="1"/>
  <c r="P1028" i="47"/>
  <c r="N1029" i="47"/>
  <c r="O1029" i="47"/>
  <c r="Q1029" i="47" s="1"/>
  <c r="P1029" i="47"/>
  <c r="N1030" i="47"/>
  <c r="O1030" i="47"/>
  <c r="Q1030" i="47" s="1"/>
  <c r="P1030" i="47"/>
  <c r="N1031" i="47"/>
  <c r="O1031" i="47"/>
  <c r="Q1031" i="47" s="1"/>
  <c r="P1031" i="47"/>
  <c r="N1032" i="47"/>
  <c r="O1032" i="47"/>
  <c r="Q1032" i="47" s="1"/>
  <c r="P1032" i="47"/>
  <c r="N1033" i="47"/>
  <c r="O1033" i="47"/>
  <c r="Q1033" i="47" s="1"/>
  <c r="P1033" i="47"/>
  <c r="N1034" i="47"/>
  <c r="O1034" i="47"/>
  <c r="Q1034" i="47" s="1"/>
  <c r="P1034" i="47"/>
  <c r="N1035" i="47"/>
  <c r="O1035" i="47"/>
  <c r="Q1035" i="47" s="1"/>
  <c r="P1035" i="47"/>
  <c r="N1036" i="47"/>
  <c r="O1036" i="47"/>
  <c r="Q1036" i="47" s="1"/>
  <c r="P1036" i="47"/>
  <c r="N1037" i="47"/>
  <c r="O1037" i="47"/>
  <c r="Q1037" i="47" s="1"/>
  <c r="P1037" i="47"/>
  <c r="N1038" i="47"/>
  <c r="O1038" i="47"/>
  <c r="Q1038" i="47" s="1"/>
  <c r="P1038" i="47"/>
  <c r="N1039" i="47"/>
  <c r="O1039" i="47"/>
  <c r="Q1039" i="47" s="1"/>
  <c r="P1039" i="47"/>
  <c r="N1040" i="47"/>
  <c r="O1040" i="47"/>
  <c r="Q1040" i="47" s="1"/>
  <c r="P1040" i="47"/>
  <c r="N1041" i="47"/>
  <c r="O1041" i="47"/>
  <c r="Q1041" i="47" s="1"/>
  <c r="P1041" i="47"/>
  <c r="N1042" i="47"/>
  <c r="O1042" i="47"/>
  <c r="Q1042" i="47" s="1"/>
  <c r="P1042" i="47"/>
  <c r="N1043" i="47"/>
  <c r="O1043" i="47"/>
  <c r="Q1043" i="47" s="1"/>
  <c r="P1043" i="47"/>
  <c r="N1044" i="47"/>
  <c r="O1044" i="47"/>
  <c r="Q1044" i="47" s="1"/>
  <c r="P1044" i="47"/>
  <c r="N1045" i="47"/>
  <c r="O1045" i="47"/>
  <c r="Q1045" i="47" s="1"/>
  <c r="P1045" i="47"/>
  <c r="N1046" i="47"/>
  <c r="O1046" i="47"/>
  <c r="Q1046" i="47" s="1"/>
  <c r="P1046" i="47"/>
  <c r="N1047" i="47"/>
  <c r="O1047" i="47"/>
  <c r="Q1047" i="47" s="1"/>
  <c r="P1047" i="47"/>
  <c r="N1048" i="47"/>
  <c r="O1048" i="47"/>
  <c r="Q1048" i="47" s="1"/>
  <c r="P1048" i="47"/>
  <c r="N1049" i="47"/>
  <c r="O1049" i="47"/>
  <c r="Q1049" i="47" s="1"/>
  <c r="P1049" i="47"/>
  <c r="N1050" i="47"/>
  <c r="O1050" i="47"/>
  <c r="Q1050" i="47" s="1"/>
  <c r="P1050" i="47"/>
  <c r="N1051" i="47"/>
  <c r="O1051" i="47"/>
  <c r="Q1051" i="47" s="1"/>
  <c r="P1051" i="47"/>
  <c r="N1052" i="47"/>
  <c r="O1052" i="47"/>
  <c r="Q1052" i="47" s="1"/>
  <c r="P1052" i="47"/>
  <c r="N1053" i="47"/>
  <c r="O1053" i="47"/>
  <c r="Q1053" i="47" s="1"/>
  <c r="P1053" i="47"/>
  <c r="N1054" i="47"/>
  <c r="O1054" i="47"/>
  <c r="Q1054" i="47" s="1"/>
  <c r="P1054" i="47"/>
  <c r="N1055" i="47"/>
  <c r="O1055" i="47"/>
  <c r="Q1055" i="47" s="1"/>
  <c r="P1055" i="47"/>
  <c r="N1056" i="47"/>
  <c r="O1056" i="47"/>
  <c r="Q1056" i="47" s="1"/>
  <c r="P1056" i="47"/>
  <c r="N1057" i="47"/>
  <c r="O1057" i="47"/>
  <c r="Q1057" i="47" s="1"/>
  <c r="P1057" i="47"/>
  <c r="N1058" i="47"/>
  <c r="O1058" i="47"/>
  <c r="Q1058" i="47" s="1"/>
  <c r="P1058" i="47"/>
  <c r="N1059" i="47"/>
  <c r="O1059" i="47"/>
  <c r="Q1059" i="47" s="1"/>
  <c r="P1059" i="47"/>
  <c r="N1060" i="47"/>
  <c r="O1060" i="47"/>
  <c r="Q1060" i="47" s="1"/>
  <c r="P1060" i="47"/>
  <c r="N1061" i="47"/>
  <c r="O1061" i="47"/>
  <c r="Q1061" i="47" s="1"/>
  <c r="P1061" i="47"/>
  <c r="N1062" i="47"/>
  <c r="O1062" i="47"/>
  <c r="Q1062" i="47" s="1"/>
  <c r="P1062" i="47"/>
  <c r="N1063" i="47"/>
  <c r="O1063" i="47"/>
  <c r="Q1063" i="47" s="1"/>
  <c r="P1063" i="47"/>
  <c r="N1064" i="47"/>
  <c r="O1064" i="47"/>
  <c r="Q1064" i="47" s="1"/>
  <c r="P1064" i="47"/>
  <c r="N1065" i="47"/>
  <c r="O1065" i="47"/>
  <c r="Q1065" i="47" s="1"/>
  <c r="P1065" i="47"/>
  <c r="N1066" i="47"/>
  <c r="O1066" i="47"/>
  <c r="Q1066" i="47" s="1"/>
  <c r="P1066" i="47"/>
  <c r="N1067" i="47"/>
  <c r="O1067" i="47"/>
  <c r="Q1067" i="47" s="1"/>
  <c r="P1067" i="47"/>
  <c r="N1068" i="47"/>
  <c r="O1068" i="47"/>
  <c r="Q1068" i="47" s="1"/>
  <c r="P1068" i="47"/>
  <c r="N1069" i="47"/>
  <c r="O1069" i="47"/>
  <c r="Q1069" i="47" s="1"/>
  <c r="P1069" i="47"/>
  <c r="N1070" i="47"/>
  <c r="O1070" i="47"/>
  <c r="Q1070" i="47" s="1"/>
  <c r="P1070" i="47"/>
  <c r="N1071" i="47"/>
  <c r="O1071" i="47"/>
  <c r="Q1071" i="47" s="1"/>
  <c r="P1071" i="47"/>
  <c r="N1072" i="47"/>
  <c r="O1072" i="47"/>
  <c r="Q1072" i="47" s="1"/>
  <c r="P1072" i="47"/>
  <c r="N1073" i="47"/>
  <c r="O1073" i="47"/>
  <c r="Q1073" i="47" s="1"/>
  <c r="P1073" i="47"/>
  <c r="N1074" i="47"/>
  <c r="O1074" i="47"/>
  <c r="Q1074" i="47" s="1"/>
  <c r="P1074" i="47"/>
  <c r="N1075" i="47"/>
  <c r="O1075" i="47"/>
  <c r="Q1075" i="47" s="1"/>
  <c r="P1075" i="47"/>
  <c r="N1076" i="47"/>
  <c r="O1076" i="47"/>
  <c r="Q1076" i="47" s="1"/>
  <c r="P1076" i="47"/>
  <c r="N1077" i="47"/>
  <c r="O1077" i="47"/>
  <c r="Q1077" i="47" s="1"/>
  <c r="P1077" i="47"/>
  <c r="N1078" i="47"/>
  <c r="O1078" i="47"/>
  <c r="Q1078" i="47" s="1"/>
  <c r="P1078" i="47"/>
  <c r="N1079" i="47"/>
  <c r="O1079" i="47"/>
  <c r="Q1079" i="47" s="1"/>
  <c r="P1079" i="47"/>
  <c r="N1080" i="47"/>
  <c r="O1080" i="47"/>
  <c r="Q1080" i="47" s="1"/>
  <c r="P1080" i="47"/>
  <c r="N1081" i="47"/>
  <c r="O1081" i="47"/>
  <c r="Q1081" i="47" s="1"/>
  <c r="P1081" i="47"/>
  <c r="N1082" i="47"/>
  <c r="O1082" i="47"/>
  <c r="Q1082" i="47" s="1"/>
  <c r="P1082" i="47"/>
  <c r="N1083" i="47"/>
  <c r="O1083" i="47"/>
  <c r="Q1083" i="47" s="1"/>
  <c r="P1083" i="47"/>
  <c r="N1084" i="47"/>
  <c r="O1084" i="47"/>
  <c r="Q1084" i="47" s="1"/>
  <c r="P1084" i="47"/>
  <c r="N1085" i="47"/>
  <c r="O1085" i="47"/>
  <c r="Q1085" i="47" s="1"/>
  <c r="P1085" i="47"/>
  <c r="N1086" i="47"/>
  <c r="O1086" i="47"/>
  <c r="Q1086" i="47" s="1"/>
  <c r="P1086" i="47"/>
  <c r="N1087" i="47"/>
  <c r="O1087" i="47"/>
  <c r="Q1087" i="47" s="1"/>
  <c r="P1087" i="47"/>
  <c r="N1088" i="47"/>
  <c r="O1088" i="47"/>
  <c r="Q1088" i="47" s="1"/>
  <c r="P1088" i="47"/>
  <c r="N1089" i="47"/>
  <c r="O1089" i="47"/>
  <c r="Q1089" i="47" s="1"/>
  <c r="P1089" i="47"/>
  <c r="N1090" i="47"/>
  <c r="O1090" i="47"/>
  <c r="Q1090" i="47" s="1"/>
  <c r="P1090" i="47"/>
  <c r="N1091" i="47"/>
  <c r="O1091" i="47"/>
  <c r="Q1091" i="47" s="1"/>
  <c r="P1091" i="47"/>
  <c r="N1092" i="47"/>
  <c r="O1092" i="47"/>
  <c r="Q1092" i="47" s="1"/>
  <c r="P1092" i="47"/>
  <c r="N1093" i="47"/>
  <c r="O1093" i="47"/>
  <c r="Q1093" i="47" s="1"/>
  <c r="P1093" i="47"/>
  <c r="N1094" i="47"/>
  <c r="O1094" i="47"/>
  <c r="Q1094" i="47" s="1"/>
  <c r="P1094" i="47"/>
  <c r="N1095" i="47"/>
  <c r="O1095" i="47"/>
  <c r="Q1095" i="47" s="1"/>
  <c r="P1095" i="47"/>
  <c r="N1096" i="47"/>
  <c r="O1096" i="47"/>
  <c r="Q1096" i="47" s="1"/>
  <c r="P1096" i="47"/>
  <c r="N1097" i="47"/>
  <c r="O1097" i="47"/>
  <c r="Q1097" i="47" s="1"/>
  <c r="P1097" i="47"/>
  <c r="N1098" i="47"/>
  <c r="O1098" i="47"/>
  <c r="Q1098" i="47" s="1"/>
  <c r="P1098" i="47"/>
  <c r="N1099" i="47"/>
  <c r="O1099" i="47"/>
  <c r="Q1099" i="47" s="1"/>
  <c r="P1099" i="47"/>
  <c r="N1100" i="47"/>
  <c r="O1100" i="47"/>
  <c r="Q1100" i="47" s="1"/>
  <c r="P1100" i="47"/>
  <c r="N1101" i="47"/>
  <c r="O1101" i="47"/>
  <c r="Q1101" i="47" s="1"/>
  <c r="P1101" i="47"/>
  <c r="N1102" i="47"/>
  <c r="O1102" i="47"/>
  <c r="Q1102" i="47" s="1"/>
  <c r="P1102" i="47"/>
  <c r="N1103" i="47"/>
  <c r="O1103" i="47"/>
  <c r="Q1103" i="47" s="1"/>
  <c r="P1103" i="47"/>
  <c r="N1104" i="47"/>
  <c r="O1104" i="47"/>
  <c r="Q1104" i="47" s="1"/>
  <c r="P1104" i="47"/>
  <c r="N1105" i="47"/>
  <c r="O1105" i="47"/>
  <c r="Q1105" i="47" s="1"/>
  <c r="P1105" i="47"/>
  <c r="N1106" i="47"/>
  <c r="O1106" i="47"/>
  <c r="Q1106" i="47" s="1"/>
  <c r="P1106" i="47"/>
  <c r="N1107" i="47"/>
  <c r="O1107" i="47"/>
  <c r="Q1107" i="47" s="1"/>
  <c r="P1107" i="47"/>
  <c r="N1108" i="47"/>
  <c r="O1108" i="47"/>
  <c r="Q1108" i="47" s="1"/>
  <c r="P1108" i="47"/>
  <c r="N1109" i="47"/>
  <c r="O1109" i="47"/>
  <c r="Q1109" i="47" s="1"/>
  <c r="P1109" i="47"/>
  <c r="N1110" i="47"/>
  <c r="O1110" i="47"/>
  <c r="Q1110" i="47" s="1"/>
  <c r="P1110" i="47"/>
  <c r="N1111" i="47"/>
  <c r="O1111" i="47"/>
  <c r="Q1111" i="47" s="1"/>
  <c r="P1111" i="47"/>
  <c r="N1112" i="47"/>
  <c r="O1112" i="47"/>
  <c r="Q1112" i="47" s="1"/>
  <c r="P1112" i="47"/>
  <c r="N1113" i="47"/>
  <c r="O1113" i="47"/>
  <c r="Q1113" i="47" s="1"/>
  <c r="P1113" i="47"/>
  <c r="N1114" i="47"/>
  <c r="O1114" i="47"/>
  <c r="Q1114" i="47" s="1"/>
  <c r="P1114" i="47"/>
  <c r="N1115" i="47"/>
  <c r="O1115" i="47"/>
  <c r="Q1115" i="47" s="1"/>
  <c r="P1115" i="47"/>
  <c r="N1116" i="47"/>
  <c r="O1116" i="47"/>
  <c r="Q1116" i="47" s="1"/>
  <c r="P1116" i="47"/>
  <c r="N1117" i="47"/>
  <c r="O1117" i="47"/>
  <c r="Q1117" i="47" s="1"/>
  <c r="P1117" i="47"/>
  <c r="N1118" i="47"/>
  <c r="O1118" i="47"/>
  <c r="Q1118" i="47" s="1"/>
  <c r="P1118" i="47"/>
  <c r="N1119" i="47"/>
  <c r="O1119" i="47"/>
  <c r="Q1119" i="47" s="1"/>
  <c r="P1119" i="47"/>
  <c r="N1120" i="47"/>
  <c r="O1120" i="47"/>
  <c r="Q1120" i="47" s="1"/>
  <c r="P1120" i="47"/>
  <c r="N1121" i="47"/>
  <c r="O1121" i="47"/>
  <c r="Q1121" i="47" s="1"/>
  <c r="P1121" i="47"/>
  <c r="N1122" i="47"/>
  <c r="O1122" i="47"/>
  <c r="Q1122" i="47" s="1"/>
  <c r="P1122" i="47"/>
  <c r="N1123" i="47"/>
  <c r="O1123" i="47"/>
  <c r="Q1123" i="47" s="1"/>
  <c r="P1123" i="47"/>
  <c r="N1124" i="47"/>
  <c r="O1124" i="47"/>
  <c r="Q1124" i="47" s="1"/>
  <c r="P1124" i="47"/>
  <c r="N1125" i="47"/>
  <c r="O1125" i="47"/>
  <c r="Q1125" i="47" s="1"/>
  <c r="P1125" i="47"/>
  <c r="N1126" i="47"/>
  <c r="O1126" i="47"/>
  <c r="Q1126" i="47" s="1"/>
  <c r="P1126" i="47"/>
  <c r="N1127" i="47"/>
  <c r="O1127" i="47"/>
  <c r="Q1127" i="47" s="1"/>
  <c r="P1127" i="47"/>
  <c r="N1128" i="47"/>
  <c r="O1128" i="47"/>
  <c r="Q1128" i="47" s="1"/>
  <c r="P1128" i="47"/>
  <c r="N1129" i="47"/>
  <c r="O1129" i="47"/>
  <c r="Q1129" i="47" s="1"/>
  <c r="P1129" i="47"/>
  <c r="N1130" i="47"/>
  <c r="O1130" i="47"/>
  <c r="Q1130" i="47" s="1"/>
  <c r="P1130" i="47"/>
  <c r="N1131" i="47"/>
  <c r="O1131" i="47"/>
  <c r="Q1131" i="47" s="1"/>
  <c r="P1131" i="47"/>
  <c r="N1132" i="47"/>
  <c r="O1132" i="47"/>
  <c r="Q1132" i="47" s="1"/>
  <c r="P1132" i="47"/>
  <c r="N1133" i="47"/>
  <c r="O1133" i="47"/>
  <c r="Q1133" i="47" s="1"/>
  <c r="P1133" i="47"/>
  <c r="N1134" i="47"/>
  <c r="O1134" i="47"/>
  <c r="Q1134" i="47" s="1"/>
  <c r="P1134" i="47"/>
  <c r="N1135" i="47"/>
  <c r="O1135" i="47"/>
  <c r="Q1135" i="47" s="1"/>
  <c r="P1135" i="47"/>
  <c r="N1136" i="47"/>
  <c r="O1136" i="47"/>
  <c r="Q1136" i="47" s="1"/>
  <c r="P1136" i="47"/>
  <c r="N1137" i="47"/>
  <c r="O1137" i="47"/>
  <c r="Q1137" i="47" s="1"/>
  <c r="P1137" i="47"/>
  <c r="N1138" i="47"/>
  <c r="O1138" i="47"/>
  <c r="Q1138" i="47" s="1"/>
  <c r="P1138" i="47"/>
  <c r="N1139" i="47"/>
  <c r="O1139" i="47"/>
  <c r="Q1139" i="47" s="1"/>
  <c r="P1139" i="47"/>
  <c r="N1140" i="47"/>
  <c r="O1140" i="47"/>
  <c r="Q1140" i="47" s="1"/>
  <c r="P1140" i="47"/>
  <c r="N1141" i="47"/>
  <c r="O1141" i="47"/>
  <c r="Q1141" i="47" s="1"/>
  <c r="P1141" i="47"/>
  <c r="N1142" i="47"/>
  <c r="O1142" i="47"/>
  <c r="Q1142" i="47" s="1"/>
  <c r="P1142" i="47"/>
  <c r="N1143" i="47"/>
  <c r="O1143" i="47"/>
  <c r="Q1143" i="47" s="1"/>
  <c r="P1143" i="47"/>
  <c r="N1144" i="47"/>
  <c r="O1144" i="47"/>
  <c r="Q1144" i="47" s="1"/>
  <c r="P1144" i="47"/>
  <c r="N1145" i="47"/>
  <c r="O1145" i="47"/>
  <c r="Q1145" i="47" s="1"/>
  <c r="P1145" i="47"/>
  <c r="N1146" i="47"/>
  <c r="O1146" i="47"/>
  <c r="Q1146" i="47" s="1"/>
  <c r="P1146" i="47"/>
  <c r="N1147" i="47"/>
  <c r="O1147" i="47"/>
  <c r="Q1147" i="47" s="1"/>
  <c r="P1147" i="47"/>
  <c r="N1148" i="47"/>
  <c r="O1148" i="47"/>
  <c r="Q1148" i="47" s="1"/>
  <c r="P1148" i="47"/>
  <c r="N1149" i="47"/>
  <c r="O1149" i="47"/>
  <c r="Q1149" i="47" s="1"/>
  <c r="P1149" i="47"/>
  <c r="N1150" i="47"/>
  <c r="O1150" i="47"/>
  <c r="Q1150" i="47" s="1"/>
  <c r="P1150" i="47"/>
  <c r="N1151" i="47"/>
  <c r="O1151" i="47"/>
  <c r="Q1151" i="47" s="1"/>
  <c r="P1151" i="47"/>
  <c r="N1152" i="47"/>
  <c r="O1152" i="47"/>
  <c r="Q1152" i="47" s="1"/>
  <c r="P1152" i="47"/>
  <c r="N1153" i="47"/>
  <c r="O1153" i="47"/>
  <c r="Q1153" i="47" s="1"/>
  <c r="P1153" i="47"/>
  <c r="N1154" i="47"/>
  <c r="O1154" i="47"/>
  <c r="Q1154" i="47" s="1"/>
  <c r="P1154" i="47"/>
  <c r="N1155" i="47"/>
  <c r="O1155" i="47"/>
  <c r="Q1155" i="47" s="1"/>
  <c r="P1155" i="47"/>
  <c r="N1156" i="47"/>
  <c r="O1156" i="47"/>
  <c r="Q1156" i="47" s="1"/>
  <c r="P1156" i="47"/>
  <c r="N1157" i="47"/>
  <c r="O1157" i="47"/>
  <c r="Q1157" i="47" s="1"/>
  <c r="P1157" i="47"/>
  <c r="N1158" i="47"/>
  <c r="O1158" i="47"/>
  <c r="Q1158" i="47" s="1"/>
  <c r="P1158" i="47"/>
  <c r="N1159" i="47"/>
  <c r="O1159" i="47"/>
  <c r="Q1159" i="47" s="1"/>
  <c r="P1159" i="47"/>
  <c r="N1160" i="47"/>
  <c r="O1160" i="47"/>
  <c r="Q1160" i="47" s="1"/>
  <c r="P1160" i="47"/>
  <c r="N1161" i="47"/>
  <c r="O1161" i="47"/>
  <c r="Q1161" i="47" s="1"/>
  <c r="P1161" i="47"/>
  <c r="N1162" i="47"/>
  <c r="O1162" i="47"/>
  <c r="Q1162" i="47" s="1"/>
  <c r="P1162" i="47"/>
  <c r="N1163" i="47"/>
  <c r="O1163" i="47"/>
  <c r="Q1163" i="47" s="1"/>
  <c r="P1163" i="47"/>
  <c r="N1164" i="47"/>
  <c r="O1164" i="47"/>
  <c r="Q1164" i="47" s="1"/>
  <c r="P1164" i="47"/>
  <c r="N1165" i="47"/>
  <c r="O1165" i="47"/>
  <c r="Q1165" i="47" s="1"/>
  <c r="P1165" i="47"/>
  <c r="N1166" i="47"/>
  <c r="O1166" i="47"/>
  <c r="Q1166" i="47" s="1"/>
  <c r="P1166" i="47"/>
  <c r="N1167" i="47"/>
  <c r="O1167" i="47"/>
  <c r="Q1167" i="47" s="1"/>
  <c r="P1167" i="47"/>
  <c r="N1168" i="47"/>
  <c r="O1168" i="47"/>
  <c r="Q1168" i="47" s="1"/>
  <c r="P1168" i="47"/>
  <c r="N1169" i="47"/>
  <c r="O1169" i="47"/>
  <c r="Q1169" i="47" s="1"/>
  <c r="P1169" i="47"/>
  <c r="N1170" i="47"/>
  <c r="O1170" i="47"/>
  <c r="Q1170" i="47" s="1"/>
  <c r="P1170" i="47"/>
  <c r="N1171" i="47"/>
  <c r="O1171" i="47"/>
  <c r="Q1171" i="47" s="1"/>
  <c r="P1171" i="47"/>
  <c r="N1172" i="47"/>
  <c r="O1172" i="47"/>
  <c r="Q1172" i="47" s="1"/>
  <c r="P1172" i="47"/>
  <c r="N1173" i="47"/>
  <c r="O1173" i="47"/>
  <c r="Q1173" i="47" s="1"/>
  <c r="P1173" i="47"/>
  <c r="N1174" i="47"/>
  <c r="O1174" i="47"/>
  <c r="Q1174" i="47" s="1"/>
  <c r="P1174" i="47"/>
  <c r="N1175" i="47"/>
  <c r="O1175" i="47"/>
  <c r="Q1175" i="47" s="1"/>
  <c r="P1175" i="47"/>
  <c r="N1176" i="47"/>
  <c r="O1176" i="47"/>
  <c r="Q1176" i="47" s="1"/>
  <c r="P1176" i="47"/>
  <c r="N1177" i="47"/>
  <c r="O1177" i="47"/>
  <c r="Q1177" i="47" s="1"/>
  <c r="P1177" i="47"/>
  <c r="N1178" i="47"/>
  <c r="O1178" i="47"/>
  <c r="Q1178" i="47" s="1"/>
  <c r="P1178" i="47"/>
  <c r="N1179" i="47"/>
  <c r="O1179" i="47"/>
  <c r="Q1179" i="47" s="1"/>
  <c r="P1179" i="47"/>
  <c r="N1180" i="47"/>
  <c r="O1180" i="47"/>
  <c r="Q1180" i="47" s="1"/>
  <c r="P1180" i="47"/>
  <c r="N1181" i="47"/>
  <c r="O1181" i="47"/>
  <c r="Q1181" i="47" s="1"/>
  <c r="P1181" i="47"/>
  <c r="N1182" i="47"/>
  <c r="O1182" i="47"/>
  <c r="Q1182" i="47" s="1"/>
  <c r="P1182" i="47"/>
  <c r="N1183" i="47"/>
  <c r="O1183" i="47"/>
  <c r="Q1183" i="47" s="1"/>
  <c r="P1183" i="47"/>
  <c r="N1184" i="47"/>
  <c r="O1184" i="47"/>
  <c r="Q1184" i="47" s="1"/>
  <c r="P1184" i="47"/>
  <c r="N1185" i="47"/>
  <c r="O1185" i="47"/>
  <c r="Q1185" i="47" s="1"/>
  <c r="P1185" i="47"/>
  <c r="N1186" i="47"/>
  <c r="O1186" i="47"/>
  <c r="Q1186" i="47" s="1"/>
  <c r="P1186" i="47"/>
  <c r="N1187" i="47"/>
  <c r="O1187" i="47"/>
  <c r="Q1187" i="47" s="1"/>
  <c r="P1187" i="47"/>
  <c r="N1188" i="47"/>
  <c r="O1188" i="47"/>
  <c r="Q1188" i="47" s="1"/>
  <c r="P1188" i="47"/>
  <c r="N1189" i="47"/>
  <c r="O1189" i="47"/>
  <c r="Q1189" i="47" s="1"/>
  <c r="P1189" i="47"/>
  <c r="N1190" i="47"/>
  <c r="O1190" i="47"/>
  <c r="Q1190" i="47" s="1"/>
  <c r="P1190" i="47"/>
  <c r="N1191" i="47"/>
  <c r="O1191" i="47"/>
  <c r="Q1191" i="47" s="1"/>
  <c r="P1191" i="47"/>
  <c r="N1192" i="47"/>
  <c r="O1192" i="47"/>
  <c r="Q1192" i="47" s="1"/>
  <c r="P1192" i="47"/>
  <c r="N1193" i="47"/>
  <c r="O1193" i="47"/>
  <c r="Q1193" i="47" s="1"/>
  <c r="P1193" i="47"/>
  <c r="N1194" i="47"/>
  <c r="O1194" i="47"/>
  <c r="Q1194" i="47" s="1"/>
  <c r="P1194" i="47"/>
  <c r="N1195" i="47"/>
  <c r="O1195" i="47"/>
  <c r="Q1195" i="47" s="1"/>
  <c r="P1195" i="47"/>
  <c r="N1196" i="47"/>
  <c r="O1196" i="47"/>
  <c r="Q1196" i="47" s="1"/>
  <c r="P1196" i="47"/>
  <c r="N1197" i="47"/>
  <c r="O1197" i="47"/>
  <c r="Q1197" i="47" s="1"/>
  <c r="P1197" i="47"/>
  <c r="N1198" i="47"/>
  <c r="O1198" i="47"/>
  <c r="Q1198" i="47" s="1"/>
  <c r="P1198" i="47"/>
  <c r="N1199" i="47"/>
  <c r="O1199" i="47"/>
  <c r="Q1199" i="47" s="1"/>
  <c r="P1199" i="47"/>
  <c r="N1200" i="47"/>
  <c r="O1200" i="47"/>
  <c r="Q1200" i="47" s="1"/>
  <c r="P1200" i="47"/>
  <c r="N1201" i="47"/>
  <c r="O1201" i="47"/>
  <c r="Q1201" i="47" s="1"/>
  <c r="P1201" i="47"/>
  <c r="N1202" i="47"/>
  <c r="O1202" i="47"/>
  <c r="Q1202" i="47" s="1"/>
  <c r="P1202" i="47"/>
  <c r="N1203" i="47"/>
  <c r="O1203" i="47"/>
  <c r="Q1203" i="47" s="1"/>
  <c r="P1203" i="47"/>
  <c r="N1204" i="47"/>
  <c r="O1204" i="47"/>
  <c r="Q1204" i="47" s="1"/>
  <c r="P1204" i="47"/>
  <c r="N1205" i="47"/>
  <c r="O1205" i="47"/>
  <c r="Q1205" i="47" s="1"/>
  <c r="P1205" i="47"/>
  <c r="N1206" i="47"/>
  <c r="O1206" i="47"/>
  <c r="Q1206" i="47" s="1"/>
  <c r="P1206" i="47"/>
  <c r="N1207" i="47"/>
  <c r="O1207" i="47"/>
  <c r="Q1207" i="47" s="1"/>
  <c r="P1207" i="47"/>
  <c r="N1208" i="47"/>
  <c r="O1208" i="47"/>
  <c r="Q1208" i="47" s="1"/>
  <c r="P1208" i="47"/>
  <c r="N1209" i="47"/>
  <c r="O1209" i="47"/>
  <c r="Q1209" i="47" s="1"/>
  <c r="P1209" i="47"/>
  <c r="N1210" i="47"/>
  <c r="O1210" i="47"/>
  <c r="Q1210" i="47" s="1"/>
  <c r="P1210" i="47"/>
  <c r="N1211" i="47"/>
  <c r="O1211" i="47"/>
  <c r="Q1211" i="47" s="1"/>
  <c r="P1211" i="47"/>
  <c r="N1212" i="47"/>
  <c r="O1212" i="47"/>
  <c r="Q1212" i="47" s="1"/>
  <c r="P1212" i="47"/>
  <c r="N1213" i="47"/>
  <c r="O1213" i="47"/>
  <c r="Q1213" i="47" s="1"/>
  <c r="P1213" i="47"/>
  <c r="N1214" i="47"/>
  <c r="O1214" i="47"/>
  <c r="Q1214" i="47" s="1"/>
  <c r="P1214" i="47"/>
  <c r="N1215" i="47"/>
  <c r="O1215" i="47"/>
  <c r="Q1215" i="47" s="1"/>
  <c r="P1215" i="47"/>
  <c r="N1216" i="47"/>
  <c r="O1216" i="47"/>
  <c r="Q1216" i="47" s="1"/>
  <c r="P1216" i="47"/>
  <c r="N1217" i="47"/>
  <c r="O1217" i="47"/>
  <c r="Q1217" i="47" s="1"/>
  <c r="P1217" i="47"/>
  <c r="N1218" i="47"/>
  <c r="O1218" i="47"/>
  <c r="Q1218" i="47" s="1"/>
  <c r="P1218" i="47"/>
  <c r="N1219" i="47"/>
  <c r="O1219" i="47"/>
  <c r="Q1219" i="47" s="1"/>
  <c r="P1219" i="47"/>
  <c r="N1220" i="47"/>
  <c r="O1220" i="47"/>
  <c r="Q1220" i="47" s="1"/>
  <c r="P1220" i="47"/>
  <c r="N1221" i="47"/>
  <c r="O1221" i="47"/>
  <c r="Q1221" i="47" s="1"/>
  <c r="P1221" i="47"/>
  <c r="N1222" i="47"/>
  <c r="O1222" i="47"/>
  <c r="Q1222" i="47" s="1"/>
  <c r="P1222" i="47"/>
  <c r="N1223" i="47"/>
  <c r="O1223" i="47"/>
  <c r="Q1223" i="47" s="1"/>
  <c r="P1223" i="47"/>
  <c r="N1224" i="47"/>
  <c r="O1224" i="47"/>
  <c r="Q1224" i="47" s="1"/>
  <c r="P1224" i="47"/>
  <c r="N1225" i="47"/>
  <c r="O1225" i="47"/>
  <c r="Q1225" i="47" s="1"/>
  <c r="P1225" i="47"/>
  <c r="N1226" i="47"/>
  <c r="O1226" i="47"/>
  <c r="Q1226" i="47" s="1"/>
  <c r="P1226" i="47"/>
  <c r="N1227" i="47"/>
  <c r="O1227" i="47"/>
  <c r="Q1227" i="47" s="1"/>
  <c r="P1227" i="47"/>
  <c r="N1228" i="47"/>
  <c r="O1228" i="47"/>
  <c r="Q1228" i="47" s="1"/>
  <c r="P1228" i="47"/>
  <c r="N1229" i="47"/>
  <c r="O1229" i="47"/>
  <c r="Q1229" i="47" s="1"/>
  <c r="P1229" i="47"/>
  <c r="N1230" i="47"/>
  <c r="O1230" i="47"/>
  <c r="Q1230" i="47" s="1"/>
  <c r="P1230" i="47"/>
  <c r="N1231" i="47"/>
  <c r="O1231" i="47"/>
  <c r="Q1231" i="47" s="1"/>
  <c r="P1231" i="47"/>
  <c r="N1232" i="47"/>
  <c r="O1232" i="47"/>
  <c r="Q1232" i="47" s="1"/>
  <c r="P1232" i="47"/>
  <c r="N1233" i="47"/>
  <c r="O1233" i="47"/>
  <c r="Q1233" i="47" s="1"/>
  <c r="P1233" i="47"/>
  <c r="N1234" i="47"/>
  <c r="O1234" i="47"/>
  <c r="Q1234" i="47" s="1"/>
  <c r="P1234" i="47"/>
  <c r="N1235" i="47"/>
  <c r="O1235" i="47"/>
  <c r="Q1235" i="47" s="1"/>
  <c r="P1235" i="47"/>
  <c r="N1236" i="47"/>
  <c r="O1236" i="47"/>
  <c r="Q1236" i="47" s="1"/>
  <c r="P1236" i="47"/>
  <c r="N1237" i="47"/>
  <c r="O1237" i="47"/>
  <c r="Q1237" i="47" s="1"/>
  <c r="P1237" i="47"/>
  <c r="N1238" i="47"/>
  <c r="O1238" i="47"/>
  <c r="Q1238" i="47" s="1"/>
  <c r="P1238" i="47"/>
  <c r="N1239" i="47"/>
  <c r="O1239" i="47"/>
  <c r="Q1239" i="47" s="1"/>
  <c r="P1239" i="47"/>
  <c r="N1240" i="47"/>
  <c r="O1240" i="47"/>
  <c r="Q1240" i="47" s="1"/>
  <c r="P1240" i="47"/>
  <c r="N1241" i="47"/>
  <c r="O1241" i="47"/>
  <c r="Q1241" i="47" s="1"/>
  <c r="P1241" i="47"/>
  <c r="N1242" i="47"/>
  <c r="O1242" i="47"/>
  <c r="Q1242" i="47" s="1"/>
  <c r="P1242" i="47"/>
  <c r="N1243" i="47"/>
  <c r="O1243" i="47"/>
  <c r="Q1243" i="47" s="1"/>
  <c r="P1243" i="47"/>
  <c r="N1244" i="47"/>
  <c r="O1244" i="47"/>
  <c r="Q1244" i="47" s="1"/>
  <c r="P1244" i="47"/>
  <c r="N1245" i="47"/>
  <c r="O1245" i="47"/>
  <c r="Q1245" i="47" s="1"/>
  <c r="P1245" i="47"/>
  <c r="N1246" i="47"/>
  <c r="O1246" i="47"/>
  <c r="Q1246" i="47" s="1"/>
  <c r="P1246" i="47"/>
  <c r="N1247" i="47"/>
  <c r="O1247" i="47"/>
  <c r="Q1247" i="47" s="1"/>
  <c r="P1247" i="47"/>
  <c r="N1248" i="47"/>
  <c r="O1248" i="47"/>
  <c r="Q1248" i="47" s="1"/>
  <c r="P1248" i="47"/>
  <c r="N1249" i="47"/>
  <c r="O1249" i="47"/>
  <c r="Q1249" i="47" s="1"/>
  <c r="P1249" i="47"/>
  <c r="N1250" i="47"/>
  <c r="O1250" i="47"/>
  <c r="Q1250" i="47" s="1"/>
  <c r="P1250" i="47"/>
  <c r="N1251" i="47"/>
  <c r="O1251" i="47"/>
  <c r="Q1251" i="47" s="1"/>
  <c r="P1251" i="47"/>
  <c r="N1252" i="47"/>
  <c r="O1252" i="47"/>
  <c r="Q1252" i="47" s="1"/>
  <c r="P1252" i="47"/>
  <c r="N1253" i="47"/>
  <c r="O1253" i="47"/>
  <c r="Q1253" i="47" s="1"/>
  <c r="P1253" i="47"/>
  <c r="N1254" i="47"/>
  <c r="O1254" i="47"/>
  <c r="Q1254" i="47" s="1"/>
  <c r="P1254" i="47"/>
  <c r="N1255" i="47"/>
  <c r="O1255" i="47"/>
  <c r="Q1255" i="47" s="1"/>
  <c r="P1255" i="47"/>
  <c r="N1256" i="47"/>
  <c r="O1256" i="47"/>
  <c r="Q1256" i="47" s="1"/>
  <c r="P1256" i="47"/>
  <c r="N1257" i="47"/>
  <c r="O1257" i="47"/>
  <c r="Q1257" i="47" s="1"/>
  <c r="P1257" i="47"/>
  <c r="N1258" i="47"/>
  <c r="O1258" i="47"/>
  <c r="Q1258" i="47" s="1"/>
  <c r="P1258" i="47"/>
  <c r="N1259" i="47"/>
  <c r="O1259" i="47"/>
  <c r="Q1259" i="47" s="1"/>
  <c r="P1259" i="47"/>
  <c r="N1260" i="47"/>
  <c r="O1260" i="47"/>
  <c r="Q1260" i="47" s="1"/>
  <c r="P1260" i="47"/>
  <c r="N1261" i="47"/>
  <c r="O1261" i="47"/>
  <c r="Q1261" i="47" s="1"/>
  <c r="P1261" i="47"/>
  <c r="N1262" i="47"/>
  <c r="O1262" i="47"/>
  <c r="Q1262" i="47" s="1"/>
  <c r="P1262" i="47"/>
  <c r="N1263" i="47"/>
  <c r="O1263" i="47"/>
  <c r="Q1263" i="47" s="1"/>
  <c r="P1263" i="47"/>
  <c r="N1264" i="47"/>
  <c r="O1264" i="47"/>
  <c r="Q1264" i="47" s="1"/>
  <c r="P1264" i="47"/>
  <c r="N1265" i="47"/>
  <c r="O1265" i="47"/>
  <c r="Q1265" i="47" s="1"/>
  <c r="P1265" i="47"/>
  <c r="N1266" i="47"/>
  <c r="O1266" i="47"/>
  <c r="Q1266" i="47" s="1"/>
  <c r="P1266" i="47"/>
  <c r="N1267" i="47"/>
  <c r="O1267" i="47"/>
  <c r="Q1267" i="47" s="1"/>
  <c r="P1267" i="47"/>
  <c r="N1268" i="47"/>
  <c r="O1268" i="47"/>
  <c r="Q1268" i="47" s="1"/>
  <c r="P1268" i="47"/>
  <c r="N1269" i="47"/>
  <c r="O1269" i="47"/>
  <c r="Q1269" i="47" s="1"/>
  <c r="P1269" i="47"/>
  <c r="N1270" i="47"/>
  <c r="O1270" i="47"/>
  <c r="Q1270" i="47" s="1"/>
  <c r="P1270" i="47"/>
  <c r="N1271" i="47"/>
  <c r="O1271" i="47"/>
  <c r="Q1271" i="47" s="1"/>
  <c r="P1271" i="47"/>
  <c r="N1272" i="47"/>
  <c r="O1272" i="47"/>
  <c r="Q1272" i="47" s="1"/>
  <c r="P1272" i="47"/>
  <c r="N1273" i="47"/>
  <c r="O1273" i="47"/>
  <c r="Q1273" i="47" s="1"/>
  <c r="P1273" i="47"/>
  <c r="N1274" i="47"/>
  <c r="O1274" i="47"/>
  <c r="Q1274" i="47" s="1"/>
  <c r="P1274" i="47"/>
  <c r="N1275" i="47"/>
  <c r="O1275" i="47"/>
  <c r="Q1275" i="47" s="1"/>
  <c r="P1275" i="47"/>
  <c r="N1276" i="47"/>
  <c r="O1276" i="47"/>
  <c r="Q1276" i="47" s="1"/>
  <c r="P1276" i="47"/>
  <c r="N1277" i="47"/>
  <c r="O1277" i="47"/>
  <c r="Q1277" i="47" s="1"/>
  <c r="P1277" i="47"/>
  <c r="N1278" i="47"/>
  <c r="O1278" i="47"/>
  <c r="Q1278" i="47" s="1"/>
  <c r="P1278" i="47"/>
  <c r="N1279" i="47"/>
  <c r="O1279" i="47"/>
  <c r="Q1279" i="47" s="1"/>
  <c r="P1279" i="47"/>
  <c r="N1280" i="47"/>
  <c r="O1280" i="47"/>
  <c r="Q1280" i="47" s="1"/>
  <c r="P1280" i="47"/>
  <c r="N1281" i="47"/>
  <c r="O1281" i="47"/>
  <c r="Q1281" i="47" s="1"/>
  <c r="P1281" i="47"/>
  <c r="N1282" i="47"/>
  <c r="O1282" i="47"/>
  <c r="Q1282" i="47" s="1"/>
  <c r="P1282" i="47"/>
  <c r="N1283" i="47"/>
  <c r="O1283" i="47"/>
  <c r="Q1283" i="47" s="1"/>
  <c r="P1283" i="47"/>
  <c r="N1284" i="47"/>
  <c r="O1284" i="47"/>
  <c r="Q1284" i="47" s="1"/>
  <c r="P1284" i="47"/>
  <c r="N1285" i="47"/>
  <c r="O1285" i="47"/>
  <c r="Q1285" i="47" s="1"/>
  <c r="P1285" i="47"/>
  <c r="N1286" i="47"/>
  <c r="O1286" i="47"/>
  <c r="Q1286" i="47" s="1"/>
  <c r="P1286" i="47"/>
  <c r="N1287" i="47"/>
  <c r="O1287" i="47"/>
  <c r="Q1287" i="47" s="1"/>
  <c r="P1287" i="47"/>
  <c r="N1288" i="47"/>
  <c r="O1288" i="47"/>
  <c r="Q1288" i="47" s="1"/>
  <c r="P1288" i="47"/>
  <c r="N1289" i="47"/>
  <c r="O1289" i="47"/>
  <c r="Q1289" i="47" s="1"/>
  <c r="P1289" i="47"/>
  <c r="N1290" i="47"/>
  <c r="O1290" i="47"/>
  <c r="Q1290" i="47" s="1"/>
  <c r="P1290" i="47"/>
  <c r="N1291" i="47"/>
  <c r="O1291" i="47"/>
  <c r="Q1291" i="47" s="1"/>
  <c r="P1291" i="47"/>
  <c r="N1292" i="47"/>
  <c r="O1292" i="47"/>
  <c r="Q1292" i="47" s="1"/>
  <c r="P1292" i="47"/>
  <c r="N1293" i="47"/>
  <c r="O1293" i="47"/>
  <c r="Q1293" i="47" s="1"/>
  <c r="P1293" i="47"/>
  <c r="N1294" i="47"/>
  <c r="O1294" i="47"/>
  <c r="Q1294" i="47" s="1"/>
  <c r="P1294" i="47"/>
  <c r="N1295" i="47"/>
  <c r="O1295" i="47"/>
  <c r="Q1295" i="47" s="1"/>
  <c r="P1295" i="47"/>
  <c r="N1296" i="47"/>
  <c r="O1296" i="47"/>
  <c r="Q1296" i="47" s="1"/>
  <c r="P1296" i="47"/>
  <c r="N1297" i="47"/>
  <c r="O1297" i="47"/>
  <c r="Q1297" i="47" s="1"/>
  <c r="P1297" i="47"/>
  <c r="N1298" i="47"/>
  <c r="O1298" i="47"/>
  <c r="Q1298" i="47" s="1"/>
  <c r="P1298" i="47"/>
  <c r="N1299" i="47"/>
  <c r="O1299" i="47"/>
  <c r="Q1299" i="47" s="1"/>
  <c r="P1299" i="47"/>
  <c r="N1300" i="47"/>
  <c r="O1300" i="47"/>
  <c r="Q1300" i="47" s="1"/>
  <c r="P1300" i="47"/>
  <c r="N1301" i="47"/>
  <c r="O1301" i="47"/>
  <c r="Q1301" i="47" s="1"/>
  <c r="P1301" i="47"/>
  <c r="N1302" i="47"/>
  <c r="O1302" i="47"/>
  <c r="Q1302" i="47" s="1"/>
  <c r="P1302" i="47"/>
  <c r="N1303" i="47"/>
  <c r="O1303" i="47"/>
  <c r="Q1303" i="47" s="1"/>
  <c r="P1303" i="47"/>
  <c r="N1304" i="47"/>
  <c r="O1304" i="47"/>
  <c r="Q1304" i="47" s="1"/>
  <c r="P1304" i="47"/>
  <c r="N1305" i="47"/>
  <c r="O1305" i="47"/>
  <c r="Q1305" i="47" s="1"/>
  <c r="P1305" i="47"/>
  <c r="N1306" i="47"/>
  <c r="O1306" i="47"/>
  <c r="Q1306" i="47" s="1"/>
  <c r="P1306" i="47"/>
  <c r="N1307" i="47"/>
  <c r="O1307" i="47"/>
  <c r="Q1307" i="47" s="1"/>
  <c r="P1307" i="47"/>
  <c r="N1308" i="47"/>
  <c r="O1308" i="47"/>
  <c r="Q1308" i="47" s="1"/>
  <c r="P1308" i="47"/>
  <c r="N1309" i="47"/>
  <c r="O1309" i="47"/>
  <c r="Q1309" i="47" s="1"/>
  <c r="P1309" i="47"/>
  <c r="N1310" i="47"/>
  <c r="O1310" i="47"/>
  <c r="Q1310" i="47" s="1"/>
  <c r="P1310" i="47"/>
  <c r="N1311" i="47"/>
  <c r="O1311" i="47"/>
  <c r="Q1311" i="47" s="1"/>
  <c r="P1311" i="47"/>
  <c r="N1312" i="47"/>
  <c r="O1312" i="47"/>
  <c r="Q1312" i="47" s="1"/>
  <c r="P1312" i="47"/>
  <c r="N1313" i="47"/>
  <c r="O1313" i="47"/>
  <c r="Q1313" i="47" s="1"/>
  <c r="P1313" i="47"/>
  <c r="N1314" i="47"/>
  <c r="O1314" i="47"/>
  <c r="Q1314" i="47" s="1"/>
  <c r="P1314" i="47"/>
  <c r="N1315" i="47"/>
  <c r="O1315" i="47"/>
  <c r="Q1315" i="47" s="1"/>
  <c r="P1315" i="47"/>
  <c r="N1316" i="47"/>
  <c r="O1316" i="47"/>
  <c r="Q1316" i="47" s="1"/>
  <c r="P1316" i="47"/>
  <c r="N1317" i="47"/>
  <c r="O1317" i="47"/>
  <c r="Q1317" i="47" s="1"/>
  <c r="P1317" i="47"/>
  <c r="N1318" i="47"/>
  <c r="O1318" i="47"/>
  <c r="Q1318" i="47" s="1"/>
  <c r="P1318" i="47"/>
  <c r="N1319" i="47"/>
  <c r="O1319" i="47"/>
  <c r="Q1319" i="47" s="1"/>
  <c r="P1319" i="47"/>
  <c r="N1320" i="47"/>
  <c r="O1320" i="47"/>
  <c r="Q1320" i="47" s="1"/>
  <c r="P1320" i="47"/>
  <c r="N1321" i="47"/>
  <c r="O1321" i="47"/>
  <c r="Q1321" i="47" s="1"/>
  <c r="P1321" i="47"/>
  <c r="N1322" i="47"/>
  <c r="O1322" i="47"/>
  <c r="Q1322" i="47" s="1"/>
  <c r="P1322" i="47"/>
  <c r="N1323" i="47"/>
  <c r="O1323" i="47"/>
  <c r="Q1323" i="47" s="1"/>
  <c r="P1323" i="47"/>
  <c r="N1324" i="47"/>
  <c r="O1324" i="47"/>
  <c r="Q1324" i="47" s="1"/>
  <c r="P1324" i="47"/>
  <c r="N1325" i="47"/>
  <c r="O1325" i="47"/>
  <c r="Q1325" i="47" s="1"/>
  <c r="P1325" i="47"/>
  <c r="N1326" i="47"/>
  <c r="O1326" i="47"/>
  <c r="Q1326" i="47" s="1"/>
  <c r="P1326" i="47"/>
  <c r="N1327" i="47"/>
  <c r="O1327" i="47"/>
  <c r="Q1327" i="47" s="1"/>
  <c r="P1327" i="47"/>
  <c r="N1328" i="47"/>
  <c r="O1328" i="47"/>
  <c r="Q1328" i="47" s="1"/>
  <c r="P1328" i="47"/>
  <c r="N1329" i="47"/>
  <c r="O1329" i="47"/>
  <c r="Q1329" i="47" s="1"/>
  <c r="P1329" i="47"/>
  <c r="N1330" i="47"/>
  <c r="O1330" i="47"/>
  <c r="Q1330" i="47" s="1"/>
  <c r="P1330" i="47"/>
  <c r="N1331" i="47"/>
  <c r="O1331" i="47"/>
  <c r="Q1331" i="47" s="1"/>
  <c r="P1331" i="47"/>
  <c r="N1332" i="47"/>
  <c r="O1332" i="47"/>
  <c r="Q1332" i="47" s="1"/>
  <c r="P1332" i="47"/>
  <c r="N1333" i="47"/>
  <c r="O1333" i="47"/>
  <c r="Q1333" i="47" s="1"/>
  <c r="P1333" i="47"/>
  <c r="N1334" i="47"/>
  <c r="O1334" i="47"/>
  <c r="Q1334" i="47" s="1"/>
  <c r="P1334" i="47"/>
  <c r="N1335" i="47"/>
  <c r="O1335" i="47"/>
  <c r="Q1335" i="47" s="1"/>
  <c r="P1335" i="47"/>
  <c r="N1336" i="47"/>
  <c r="O1336" i="47"/>
  <c r="Q1336" i="47" s="1"/>
  <c r="P1336" i="47"/>
  <c r="N1337" i="47"/>
  <c r="O1337" i="47"/>
  <c r="Q1337" i="47" s="1"/>
  <c r="P1337" i="47"/>
  <c r="N1338" i="47"/>
  <c r="O1338" i="47"/>
  <c r="Q1338" i="47" s="1"/>
  <c r="P1338" i="47"/>
  <c r="N1339" i="47"/>
  <c r="O1339" i="47"/>
  <c r="Q1339" i="47" s="1"/>
  <c r="P1339" i="47"/>
  <c r="N1340" i="47"/>
  <c r="O1340" i="47"/>
  <c r="Q1340" i="47" s="1"/>
  <c r="P1340" i="47"/>
  <c r="N1341" i="47"/>
  <c r="O1341" i="47"/>
  <c r="Q1341" i="47" s="1"/>
  <c r="P1341" i="47"/>
  <c r="N1342" i="47"/>
  <c r="O1342" i="47"/>
  <c r="Q1342" i="47" s="1"/>
  <c r="P1342" i="47"/>
  <c r="N1343" i="47"/>
  <c r="O1343" i="47"/>
  <c r="Q1343" i="47" s="1"/>
  <c r="P1343" i="47"/>
  <c r="N1344" i="47"/>
  <c r="O1344" i="47"/>
  <c r="Q1344" i="47" s="1"/>
  <c r="P1344" i="47"/>
  <c r="N1345" i="47"/>
  <c r="O1345" i="47"/>
  <c r="Q1345" i="47" s="1"/>
  <c r="P1345" i="47"/>
  <c r="N1346" i="47"/>
  <c r="O1346" i="47"/>
  <c r="Q1346" i="47" s="1"/>
  <c r="P1346" i="47"/>
  <c r="N1347" i="47"/>
  <c r="O1347" i="47"/>
  <c r="Q1347" i="47" s="1"/>
  <c r="P1347" i="47"/>
  <c r="N1348" i="47"/>
  <c r="O1348" i="47"/>
  <c r="Q1348" i="47" s="1"/>
  <c r="P1348" i="47"/>
  <c r="N1349" i="47"/>
  <c r="O1349" i="47"/>
  <c r="Q1349" i="47" s="1"/>
  <c r="P1349" i="47"/>
  <c r="N1350" i="47"/>
  <c r="O1350" i="47"/>
  <c r="Q1350" i="47" s="1"/>
  <c r="P1350" i="47"/>
  <c r="N1351" i="47"/>
  <c r="O1351" i="47"/>
  <c r="Q1351" i="47" s="1"/>
  <c r="P1351" i="47"/>
  <c r="N1352" i="47"/>
  <c r="O1352" i="47"/>
  <c r="Q1352" i="47" s="1"/>
  <c r="P1352" i="47"/>
  <c r="N1353" i="47"/>
  <c r="O1353" i="47"/>
  <c r="Q1353" i="47" s="1"/>
  <c r="P1353" i="47"/>
  <c r="N1354" i="47"/>
  <c r="O1354" i="47"/>
  <c r="Q1354" i="47" s="1"/>
  <c r="P1354" i="47"/>
  <c r="N1355" i="47"/>
  <c r="O1355" i="47"/>
  <c r="Q1355" i="47" s="1"/>
  <c r="P1355" i="47"/>
  <c r="N1356" i="47"/>
  <c r="O1356" i="47"/>
  <c r="Q1356" i="47" s="1"/>
  <c r="P1356" i="47"/>
  <c r="N1357" i="47"/>
  <c r="O1357" i="47"/>
  <c r="Q1357" i="47" s="1"/>
  <c r="P1357" i="47"/>
  <c r="N1358" i="47"/>
  <c r="O1358" i="47"/>
  <c r="Q1358" i="47" s="1"/>
  <c r="P1358" i="47"/>
  <c r="N1359" i="47"/>
  <c r="O1359" i="47"/>
  <c r="Q1359" i="47" s="1"/>
  <c r="P1359" i="47"/>
  <c r="N1360" i="47"/>
  <c r="O1360" i="47"/>
  <c r="Q1360" i="47" s="1"/>
  <c r="P1360" i="47"/>
  <c r="N1361" i="47"/>
  <c r="O1361" i="47"/>
  <c r="Q1361" i="47" s="1"/>
  <c r="P1361" i="47"/>
  <c r="N1362" i="47"/>
  <c r="O1362" i="47"/>
  <c r="Q1362" i="47" s="1"/>
  <c r="P1362" i="47"/>
  <c r="N1363" i="47"/>
  <c r="O1363" i="47"/>
  <c r="Q1363" i="47" s="1"/>
  <c r="P1363" i="47"/>
  <c r="N1364" i="47"/>
  <c r="O1364" i="47"/>
  <c r="Q1364" i="47" s="1"/>
  <c r="P1364" i="47"/>
  <c r="N1365" i="47"/>
  <c r="O1365" i="47"/>
  <c r="Q1365" i="47" s="1"/>
  <c r="P1365" i="47"/>
  <c r="N1366" i="47"/>
  <c r="O1366" i="47"/>
  <c r="Q1366" i="47" s="1"/>
  <c r="P1366" i="47"/>
  <c r="N1367" i="47"/>
  <c r="O1367" i="47"/>
  <c r="Q1367" i="47" s="1"/>
  <c r="P1367" i="47"/>
  <c r="N1368" i="47"/>
  <c r="O1368" i="47"/>
  <c r="Q1368" i="47" s="1"/>
  <c r="P1368" i="47"/>
  <c r="N1369" i="47"/>
  <c r="O1369" i="47"/>
  <c r="Q1369" i="47" s="1"/>
  <c r="P1369" i="47"/>
  <c r="N1370" i="47"/>
  <c r="O1370" i="47"/>
  <c r="Q1370" i="47" s="1"/>
  <c r="P1370" i="47"/>
  <c r="N1371" i="47"/>
  <c r="O1371" i="47"/>
  <c r="Q1371" i="47" s="1"/>
  <c r="P1371" i="47"/>
  <c r="N1372" i="47"/>
  <c r="O1372" i="47"/>
  <c r="Q1372" i="47" s="1"/>
  <c r="P1372" i="47"/>
  <c r="N1373" i="47"/>
  <c r="O1373" i="47"/>
  <c r="Q1373" i="47" s="1"/>
  <c r="P1373" i="47"/>
  <c r="N1374" i="47"/>
  <c r="O1374" i="47"/>
  <c r="Q1374" i="47" s="1"/>
  <c r="P1374" i="47"/>
  <c r="N1375" i="47"/>
  <c r="O1375" i="47"/>
  <c r="Q1375" i="47" s="1"/>
  <c r="P1375" i="47"/>
  <c r="N1376" i="47"/>
  <c r="O1376" i="47"/>
  <c r="Q1376" i="47" s="1"/>
  <c r="P1376" i="47"/>
  <c r="N1377" i="47"/>
  <c r="O1377" i="47"/>
  <c r="Q1377" i="47" s="1"/>
  <c r="P1377" i="47"/>
  <c r="N1378" i="47"/>
  <c r="O1378" i="47"/>
  <c r="Q1378" i="47" s="1"/>
  <c r="P1378" i="47"/>
  <c r="N1379" i="47"/>
  <c r="O1379" i="47"/>
  <c r="Q1379" i="47" s="1"/>
  <c r="P1379" i="47"/>
  <c r="N1380" i="47"/>
  <c r="O1380" i="47"/>
  <c r="Q1380" i="47" s="1"/>
  <c r="P1380" i="47"/>
  <c r="N1381" i="47"/>
  <c r="O1381" i="47"/>
  <c r="Q1381" i="47" s="1"/>
  <c r="P1381" i="47"/>
  <c r="N1382" i="47"/>
  <c r="O1382" i="47"/>
  <c r="Q1382" i="47" s="1"/>
  <c r="P1382" i="47"/>
  <c r="N1383" i="47"/>
  <c r="O1383" i="47"/>
  <c r="Q1383" i="47" s="1"/>
  <c r="P1383" i="47"/>
  <c r="N1384" i="47"/>
  <c r="O1384" i="47"/>
  <c r="Q1384" i="47" s="1"/>
  <c r="P1384" i="47"/>
  <c r="N1385" i="47"/>
  <c r="O1385" i="47"/>
  <c r="Q1385" i="47" s="1"/>
  <c r="P1385" i="47"/>
  <c r="N1386" i="47"/>
  <c r="O1386" i="47"/>
  <c r="Q1386" i="47" s="1"/>
  <c r="P1386" i="47"/>
  <c r="N1387" i="47"/>
  <c r="O1387" i="47"/>
  <c r="Q1387" i="47" s="1"/>
  <c r="P1387" i="47"/>
  <c r="N1388" i="47"/>
  <c r="O1388" i="47"/>
  <c r="Q1388" i="47" s="1"/>
  <c r="P1388" i="47"/>
  <c r="N1389" i="47"/>
  <c r="O1389" i="47"/>
  <c r="Q1389" i="47" s="1"/>
  <c r="P1389" i="47"/>
  <c r="N1390" i="47"/>
  <c r="O1390" i="47"/>
  <c r="Q1390" i="47" s="1"/>
  <c r="P1390" i="47"/>
  <c r="N1391" i="47"/>
  <c r="O1391" i="47"/>
  <c r="Q1391" i="47" s="1"/>
  <c r="P1391" i="47"/>
  <c r="N1392" i="47"/>
  <c r="O1392" i="47"/>
  <c r="Q1392" i="47" s="1"/>
  <c r="P1392" i="47"/>
  <c r="N1393" i="47"/>
  <c r="O1393" i="47"/>
  <c r="Q1393" i="47" s="1"/>
  <c r="P1393" i="47"/>
  <c r="N1394" i="47"/>
  <c r="O1394" i="47"/>
  <c r="Q1394" i="47" s="1"/>
  <c r="P1394" i="47"/>
  <c r="N1395" i="47"/>
  <c r="O1395" i="47"/>
  <c r="Q1395" i="47" s="1"/>
  <c r="P1395" i="47"/>
  <c r="N1396" i="47"/>
  <c r="O1396" i="47"/>
  <c r="Q1396" i="47" s="1"/>
  <c r="P1396" i="47"/>
  <c r="N1397" i="47"/>
  <c r="O1397" i="47"/>
  <c r="Q1397" i="47" s="1"/>
  <c r="P1397" i="47"/>
  <c r="N1398" i="47"/>
  <c r="O1398" i="47"/>
  <c r="Q1398" i="47" s="1"/>
  <c r="P1398" i="47"/>
  <c r="N1399" i="47"/>
  <c r="O1399" i="47"/>
  <c r="Q1399" i="47" s="1"/>
  <c r="P1399" i="47"/>
  <c r="N1400" i="47"/>
  <c r="O1400" i="47"/>
  <c r="Q1400" i="47" s="1"/>
  <c r="P1400" i="47"/>
  <c r="N1401" i="47"/>
  <c r="O1401" i="47"/>
  <c r="Q1401" i="47" s="1"/>
  <c r="P1401" i="47"/>
  <c r="N1402" i="47"/>
  <c r="O1402" i="47"/>
  <c r="Q1402" i="47" s="1"/>
  <c r="P1402" i="47"/>
  <c r="N1403" i="47"/>
  <c r="O1403" i="47"/>
  <c r="Q1403" i="47" s="1"/>
  <c r="P1403" i="47"/>
  <c r="N1404" i="47"/>
  <c r="O1404" i="47"/>
  <c r="Q1404" i="47" s="1"/>
  <c r="P1404" i="47"/>
  <c r="N1405" i="47"/>
  <c r="O1405" i="47"/>
  <c r="Q1405" i="47" s="1"/>
  <c r="P1405" i="47"/>
  <c r="N1406" i="47"/>
  <c r="O1406" i="47"/>
  <c r="Q1406" i="47" s="1"/>
  <c r="P1406" i="47"/>
  <c r="N1407" i="47"/>
  <c r="O1407" i="47"/>
  <c r="Q1407" i="47" s="1"/>
  <c r="P1407" i="47"/>
  <c r="N1408" i="47"/>
  <c r="O1408" i="47"/>
  <c r="Q1408" i="47" s="1"/>
  <c r="P1408" i="47"/>
  <c r="N1409" i="47"/>
  <c r="O1409" i="47"/>
  <c r="Q1409" i="47" s="1"/>
  <c r="P1409" i="47"/>
  <c r="N1410" i="47"/>
  <c r="O1410" i="47"/>
  <c r="Q1410" i="47" s="1"/>
  <c r="P1410" i="47"/>
  <c r="N1411" i="47"/>
  <c r="O1411" i="47"/>
  <c r="Q1411" i="47" s="1"/>
  <c r="P1411" i="47"/>
  <c r="N1412" i="47"/>
  <c r="O1412" i="47"/>
  <c r="Q1412" i="47" s="1"/>
  <c r="P1412" i="47"/>
  <c r="N1413" i="47"/>
  <c r="O1413" i="47"/>
  <c r="Q1413" i="47" s="1"/>
  <c r="P1413" i="47"/>
  <c r="N1414" i="47"/>
  <c r="O1414" i="47"/>
  <c r="Q1414" i="47" s="1"/>
  <c r="P1414" i="47"/>
  <c r="N1415" i="47"/>
  <c r="O1415" i="47"/>
  <c r="Q1415" i="47" s="1"/>
  <c r="P1415" i="47"/>
  <c r="N1416" i="47"/>
  <c r="O1416" i="47"/>
  <c r="Q1416" i="47" s="1"/>
  <c r="P1416" i="47"/>
  <c r="N1417" i="47"/>
  <c r="O1417" i="47"/>
  <c r="Q1417" i="47" s="1"/>
  <c r="P1417" i="47"/>
  <c r="N1418" i="47"/>
  <c r="O1418" i="47"/>
  <c r="Q1418" i="47" s="1"/>
  <c r="P1418" i="47"/>
  <c r="N1419" i="47"/>
  <c r="O1419" i="47"/>
  <c r="Q1419" i="47" s="1"/>
  <c r="P1419" i="47"/>
  <c r="N1420" i="47"/>
  <c r="O1420" i="47"/>
  <c r="Q1420" i="47" s="1"/>
  <c r="P1420" i="47"/>
  <c r="N1421" i="47"/>
  <c r="O1421" i="47"/>
  <c r="Q1421" i="47" s="1"/>
  <c r="P1421" i="47"/>
  <c r="N1422" i="47"/>
  <c r="O1422" i="47"/>
  <c r="Q1422" i="47" s="1"/>
  <c r="P1422" i="47"/>
  <c r="N1423" i="47"/>
  <c r="O1423" i="47"/>
  <c r="Q1423" i="47" s="1"/>
  <c r="P1423" i="47"/>
  <c r="N1424" i="47"/>
  <c r="O1424" i="47"/>
  <c r="Q1424" i="47" s="1"/>
  <c r="P1424" i="47"/>
  <c r="N1425" i="47"/>
  <c r="O1425" i="47"/>
  <c r="Q1425" i="47" s="1"/>
  <c r="P1425" i="47"/>
  <c r="N1426" i="47"/>
  <c r="O1426" i="47"/>
  <c r="Q1426" i="47" s="1"/>
  <c r="P1426" i="47"/>
  <c r="N1427" i="47"/>
  <c r="O1427" i="47"/>
  <c r="Q1427" i="47" s="1"/>
  <c r="P1427" i="47"/>
  <c r="N1428" i="47"/>
  <c r="O1428" i="47"/>
  <c r="Q1428" i="47" s="1"/>
  <c r="P1428" i="47"/>
  <c r="N1429" i="47"/>
  <c r="O1429" i="47"/>
  <c r="Q1429" i="47" s="1"/>
  <c r="P1429" i="47"/>
  <c r="N1430" i="47"/>
  <c r="O1430" i="47"/>
  <c r="Q1430" i="47" s="1"/>
  <c r="P1430" i="47"/>
  <c r="N1431" i="47"/>
  <c r="O1431" i="47"/>
  <c r="Q1431" i="47" s="1"/>
  <c r="P1431" i="47"/>
  <c r="N1432" i="47"/>
  <c r="O1432" i="47"/>
  <c r="Q1432" i="47" s="1"/>
  <c r="P1432" i="47"/>
  <c r="N1433" i="47"/>
  <c r="O1433" i="47"/>
  <c r="Q1433" i="47" s="1"/>
  <c r="P1433" i="47"/>
  <c r="N1434" i="47"/>
  <c r="O1434" i="47"/>
  <c r="Q1434" i="47" s="1"/>
  <c r="P1434" i="47"/>
  <c r="N1435" i="47"/>
  <c r="O1435" i="47"/>
  <c r="Q1435" i="47" s="1"/>
  <c r="P1435" i="47"/>
  <c r="N1436" i="47"/>
  <c r="O1436" i="47"/>
  <c r="Q1436" i="47" s="1"/>
  <c r="P1436" i="47"/>
  <c r="N1437" i="47"/>
  <c r="O1437" i="47"/>
  <c r="Q1437" i="47" s="1"/>
  <c r="P1437" i="47"/>
  <c r="N1438" i="47"/>
  <c r="O1438" i="47"/>
  <c r="Q1438" i="47" s="1"/>
  <c r="P1438" i="47"/>
  <c r="N1439" i="47"/>
  <c r="O1439" i="47"/>
  <c r="Q1439" i="47" s="1"/>
  <c r="P1439" i="47"/>
  <c r="N1440" i="47"/>
  <c r="O1440" i="47"/>
  <c r="Q1440" i="47" s="1"/>
  <c r="P1440" i="47"/>
  <c r="N1441" i="47"/>
  <c r="O1441" i="47"/>
  <c r="Q1441" i="47" s="1"/>
  <c r="P1441" i="47"/>
  <c r="N1442" i="47"/>
  <c r="O1442" i="47"/>
  <c r="Q1442" i="47" s="1"/>
  <c r="P1442" i="47"/>
  <c r="N1443" i="47"/>
  <c r="O1443" i="47"/>
  <c r="Q1443" i="47" s="1"/>
  <c r="P1443" i="47"/>
  <c r="N1444" i="47"/>
  <c r="O1444" i="47"/>
  <c r="Q1444" i="47" s="1"/>
  <c r="P1444" i="47"/>
  <c r="N1445" i="47"/>
  <c r="O1445" i="47"/>
  <c r="Q1445" i="47" s="1"/>
  <c r="P1445" i="47"/>
  <c r="N1446" i="47"/>
  <c r="O1446" i="47"/>
  <c r="Q1446" i="47" s="1"/>
  <c r="P1446" i="47"/>
  <c r="N1447" i="47"/>
  <c r="O1447" i="47"/>
  <c r="Q1447" i="47" s="1"/>
  <c r="P1447" i="47"/>
  <c r="N1448" i="47"/>
  <c r="O1448" i="47"/>
  <c r="Q1448" i="47" s="1"/>
  <c r="P1448" i="47"/>
  <c r="N1449" i="47"/>
  <c r="O1449" i="47"/>
  <c r="Q1449" i="47" s="1"/>
  <c r="P1449" i="47"/>
  <c r="N1450" i="47"/>
  <c r="O1450" i="47"/>
  <c r="Q1450" i="47" s="1"/>
  <c r="P1450" i="47"/>
  <c r="N1451" i="47"/>
  <c r="O1451" i="47"/>
  <c r="Q1451" i="47" s="1"/>
  <c r="P1451" i="47"/>
  <c r="N1452" i="47"/>
  <c r="O1452" i="47"/>
  <c r="Q1452" i="47" s="1"/>
  <c r="P1452" i="47"/>
  <c r="N1453" i="47"/>
  <c r="O1453" i="47"/>
  <c r="Q1453" i="47" s="1"/>
  <c r="P1453" i="47"/>
  <c r="N1454" i="47"/>
  <c r="O1454" i="47"/>
  <c r="Q1454" i="47" s="1"/>
  <c r="P1454" i="47"/>
  <c r="N1455" i="47"/>
  <c r="O1455" i="47"/>
  <c r="Q1455" i="47" s="1"/>
  <c r="P1455" i="47"/>
  <c r="N1456" i="47"/>
  <c r="O1456" i="47"/>
  <c r="Q1456" i="47" s="1"/>
  <c r="P1456" i="47"/>
  <c r="N1457" i="47"/>
  <c r="O1457" i="47"/>
  <c r="Q1457" i="47" s="1"/>
  <c r="P1457" i="47"/>
  <c r="N1458" i="47"/>
  <c r="O1458" i="47"/>
  <c r="Q1458" i="47" s="1"/>
  <c r="P1458" i="47"/>
  <c r="N1459" i="47"/>
  <c r="O1459" i="47"/>
  <c r="Q1459" i="47" s="1"/>
  <c r="P1459" i="47"/>
  <c r="N1460" i="47"/>
  <c r="O1460" i="47"/>
  <c r="Q1460" i="47" s="1"/>
  <c r="P1460" i="47"/>
  <c r="N1461" i="47"/>
  <c r="O1461" i="47"/>
  <c r="Q1461" i="47" s="1"/>
  <c r="P1461" i="47"/>
  <c r="N1462" i="47"/>
  <c r="O1462" i="47"/>
  <c r="Q1462" i="47" s="1"/>
  <c r="P1462" i="47"/>
  <c r="N1463" i="47"/>
  <c r="O1463" i="47"/>
  <c r="Q1463" i="47" s="1"/>
  <c r="P1463" i="47"/>
  <c r="N1464" i="47"/>
  <c r="O1464" i="47"/>
  <c r="Q1464" i="47" s="1"/>
  <c r="P1464" i="47"/>
  <c r="N1465" i="47"/>
  <c r="O1465" i="47"/>
  <c r="Q1465" i="47" s="1"/>
  <c r="P1465" i="47"/>
  <c r="N1466" i="47"/>
  <c r="O1466" i="47"/>
  <c r="Q1466" i="47" s="1"/>
  <c r="P1466" i="47"/>
  <c r="N1467" i="47"/>
  <c r="O1467" i="47"/>
  <c r="Q1467" i="47" s="1"/>
  <c r="P1467" i="47"/>
  <c r="N1468" i="47"/>
  <c r="O1468" i="47"/>
  <c r="Q1468" i="47" s="1"/>
  <c r="P1468" i="47"/>
  <c r="N1469" i="47"/>
  <c r="O1469" i="47"/>
  <c r="Q1469" i="47" s="1"/>
  <c r="P1469" i="47"/>
  <c r="N1470" i="47"/>
  <c r="O1470" i="47"/>
  <c r="Q1470" i="47" s="1"/>
  <c r="P1470" i="47"/>
  <c r="N1471" i="47"/>
  <c r="O1471" i="47"/>
  <c r="Q1471" i="47" s="1"/>
  <c r="P1471" i="47"/>
  <c r="N1472" i="47"/>
  <c r="O1472" i="47"/>
  <c r="Q1472" i="47" s="1"/>
  <c r="P1472" i="47"/>
  <c r="N1473" i="47"/>
  <c r="O1473" i="47"/>
  <c r="Q1473" i="47" s="1"/>
  <c r="P1473" i="47"/>
  <c r="N1474" i="47"/>
  <c r="O1474" i="47"/>
  <c r="Q1474" i="47" s="1"/>
  <c r="P1474" i="47"/>
  <c r="N1475" i="47"/>
  <c r="O1475" i="47"/>
  <c r="Q1475" i="47" s="1"/>
  <c r="P1475" i="47"/>
  <c r="N1476" i="47"/>
  <c r="O1476" i="47"/>
  <c r="Q1476" i="47" s="1"/>
  <c r="P1476" i="47"/>
  <c r="N1477" i="47"/>
  <c r="O1477" i="47"/>
  <c r="Q1477" i="47" s="1"/>
  <c r="P1477" i="47"/>
  <c r="N1478" i="47"/>
  <c r="O1478" i="47"/>
  <c r="Q1478" i="47" s="1"/>
  <c r="P1478" i="47"/>
  <c r="N1479" i="47"/>
  <c r="O1479" i="47"/>
  <c r="Q1479" i="47" s="1"/>
  <c r="P1479" i="47"/>
  <c r="N1480" i="47"/>
  <c r="O1480" i="47"/>
  <c r="Q1480" i="47" s="1"/>
  <c r="P1480" i="47"/>
  <c r="N1481" i="47"/>
  <c r="O1481" i="47"/>
  <c r="Q1481" i="47" s="1"/>
  <c r="P1481" i="47"/>
  <c r="N1482" i="47"/>
  <c r="O1482" i="47"/>
  <c r="Q1482" i="47" s="1"/>
  <c r="P1482" i="47"/>
  <c r="N1483" i="47"/>
  <c r="O1483" i="47"/>
  <c r="Q1483" i="47" s="1"/>
  <c r="P1483" i="47"/>
  <c r="N1484" i="47"/>
  <c r="O1484" i="47"/>
  <c r="Q1484" i="47" s="1"/>
  <c r="P1484" i="47"/>
  <c r="N1485" i="47"/>
  <c r="O1485" i="47"/>
  <c r="Q1485" i="47" s="1"/>
  <c r="P1485" i="47"/>
  <c r="N1486" i="47"/>
  <c r="O1486" i="47"/>
  <c r="Q1486" i="47" s="1"/>
  <c r="P1486" i="47"/>
  <c r="N1487" i="47"/>
  <c r="O1487" i="47"/>
  <c r="Q1487" i="47" s="1"/>
  <c r="P1487" i="47"/>
  <c r="N1488" i="47"/>
  <c r="O1488" i="47"/>
  <c r="Q1488" i="47" s="1"/>
  <c r="P1488" i="47"/>
  <c r="N1489" i="47"/>
  <c r="O1489" i="47"/>
  <c r="Q1489" i="47" s="1"/>
  <c r="P1489" i="47"/>
  <c r="N1490" i="47"/>
  <c r="O1490" i="47"/>
  <c r="Q1490" i="47" s="1"/>
  <c r="P1490" i="47"/>
  <c r="N1491" i="47"/>
  <c r="O1491" i="47"/>
  <c r="Q1491" i="47" s="1"/>
  <c r="P1491" i="47"/>
  <c r="N1492" i="47"/>
  <c r="O1492" i="47"/>
  <c r="Q1492" i="47" s="1"/>
  <c r="P1492" i="47"/>
  <c r="N1493" i="47"/>
  <c r="O1493" i="47"/>
  <c r="Q1493" i="47" s="1"/>
  <c r="P1493" i="47"/>
  <c r="N1494" i="47"/>
  <c r="O1494" i="47"/>
  <c r="Q1494" i="47" s="1"/>
  <c r="P1494" i="47"/>
  <c r="N1495" i="47"/>
  <c r="O1495" i="47"/>
  <c r="Q1495" i="47" s="1"/>
  <c r="P1495" i="47"/>
  <c r="N1496" i="47"/>
  <c r="O1496" i="47"/>
  <c r="Q1496" i="47" s="1"/>
  <c r="P1496" i="47"/>
  <c r="N1497" i="47"/>
  <c r="O1497" i="47"/>
  <c r="Q1497" i="47" s="1"/>
  <c r="P1497" i="47"/>
  <c r="N1498" i="47"/>
  <c r="O1498" i="47"/>
  <c r="Q1498" i="47" s="1"/>
  <c r="P1498" i="47"/>
  <c r="N1499" i="47"/>
  <c r="O1499" i="47"/>
  <c r="Q1499" i="47" s="1"/>
  <c r="P1499" i="47"/>
  <c r="N1500" i="47"/>
  <c r="O1500" i="47"/>
  <c r="Q1500" i="47" s="1"/>
  <c r="P1500" i="47"/>
  <c r="N1501" i="47"/>
  <c r="O1501" i="47"/>
  <c r="Q1501" i="47" s="1"/>
  <c r="P1501" i="47"/>
  <c r="N1502" i="47"/>
  <c r="O1502" i="47"/>
  <c r="Q1502" i="47" s="1"/>
  <c r="P1502" i="47"/>
  <c r="N1503" i="47"/>
  <c r="O1503" i="47"/>
  <c r="Q1503" i="47" s="1"/>
  <c r="P1503" i="47"/>
  <c r="N1504" i="47"/>
  <c r="O1504" i="47"/>
  <c r="Q1504" i="47" s="1"/>
  <c r="P1504" i="47"/>
  <c r="N1505" i="47"/>
  <c r="O1505" i="47"/>
  <c r="Q1505" i="47" s="1"/>
  <c r="P1505" i="47"/>
  <c r="N1506" i="47"/>
  <c r="O1506" i="47"/>
  <c r="Q1506" i="47" s="1"/>
  <c r="P1506" i="47"/>
  <c r="N1507" i="47"/>
  <c r="O1507" i="47"/>
  <c r="Q1507" i="47" s="1"/>
  <c r="P1507" i="47"/>
  <c r="N1508" i="47"/>
  <c r="O1508" i="47"/>
  <c r="Q1508" i="47" s="1"/>
  <c r="P1508" i="47"/>
  <c r="N1509" i="47"/>
  <c r="O1509" i="47"/>
  <c r="Q1509" i="47" s="1"/>
  <c r="P1509" i="47"/>
  <c r="N1510" i="47"/>
  <c r="O1510" i="47"/>
  <c r="Q1510" i="47" s="1"/>
  <c r="P1510" i="47"/>
  <c r="N1511" i="47"/>
  <c r="O1511" i="47"/>
  <c r="Q1511" i="47" s="1"/>
  <c r="P1511" i="47"/>
  <c r="N1512" i="47"/>
  <c r="O1512" i="47"/>
  <c r="Q1512" i="47" s="1"/>
  <c r="P1512" i="47"/>
  <c r="N1513" i="47"/>
  <c r="O1513" i="47"/>
  <c r="Q1513" i="47" s="1"/>
  <c r="P1513" i="47"/>
  <c r="N1514" i="47"/>
  <c r="O1514" i="47"/>
  <c r="Q1514" i="47" s="1"/>
  <c r="P1514" i="47"/>
  <c r="N1515" i="47"/>
  <c r="O1515" i="47"/>
  <c r="Q1515" i="47" s="1"/>
  <c r="P1515" i="47"/>
  <c r="N1516" i="47"/>
  <c r="O1516" i="47"/>
  <c r="Q1516" i="47" s="1"/>
  <c r="P1516" i="47"/>
  <c r="N1517" i="47"/>
  <c r="O1517" i="47"/>
  <c r="Q1517" i="47" s="1"/>
  <c r="P1517" i="47"/>
  <c r="N1518" i="47"/>
  <c r="O1518" i="47"/>
  <c r="Q1518" i="47" s="1"/>
  <c r="P1518" i="47"/>
  <c r="N1519" i="47"/>
  <c r="O1519" i="47"/>
  <c r="Q1519" i="47" s="1"/>
  <c r="P1519" i="47"/>
  <c r="N1520" i="47"/>
  <c r="O1520" i="47"/>
  <c r="Q1520" i="47" s="1"/>
  <c r="P1520" i="47"/>
  <c r="N1521" i="47"/>
  <c r="O1521" i="47"/>
  <c r="Q1521" i="47" s="1"/>
  <c r="P1521" i="47"/>
  <c r="N1522" i="47"/>
  <c r="O1522" i="47"/>
  <c r="Q1522" i="47" s="1"/>
  <c r="P1522" i="47"/>
  <c r="N1523" i="47"/>
  <c r="O1523" i="47"/>
  <c r="Q1523" i="47" s="1"/>
  <c r="P1523" i="47"/>
  <c r="N1524" i="47"/>
  <c r="O1524" i="47"/>
  <c r="Q1524" i="47" s="1"/>
  <c r="P1524" i="47"/>
  <c r="N1525" i="47"/>
  <c r="O1525" i="47"/>
  <c r="Q1525" i="47" s="1"/>
  <c r="P1525" i="47"/>
  <c r="N1526" i="47"/>
  <c r="O1526" i="47"/>
  <c r="Q1526" i="47" s="1"/>
  <c r="P1526" i="47"/>
  <c r="N1527" i="47"/>
  <c r="O1527" i="47"/>
  <c r="Q1527" i="47" s="1"/>
  <c r="P1527" i="47"/>
  <c r="N1528" i="47"/>
  <c r="O1528" i="47"/>
  <c r="Q1528" i="47" s="1"/>
  <c r="P1528" i="47"/>
  <c r="N1529" i="47"/>
  <c r="O1529" i="47"/>
  <c r="Q1529" i="47" s="1"/>
  <c r="P1529" i="47"/>
  <c r="N1530" i="47"/>
  <c r="O1530" i="47"/>
  <c r="Q1530" i="47" s="1"/>
  <c r="P1530" i="47"/>
  <c r="N1531" i="47"/>
  <c r="O1531" i="47"/>
  <c r="Q1531" i="47" s="1"/>
  <c r="P1531" i="47"/>
  <c r="N1532" i="47"/>
  <c r="O1532" i="47"/>
  <c r="Q1532" i="47" s="1"/>
  <c r="P1532" i="47"/>
  <c r="N1533" i="47"/>
  <c r="O1533" i="47"/>
  <c r="Q1533" i="47" s="1"/>
  <c r="P1533" i="47"/>
  <c r="N1534" i="47"/>
  <c r="O1534" i="47"/>
  <c r="Q1534" i="47" s="1"/>
  <c r="P1534" i="47"/>
  <c r="N1535" i="47"/>
  <c r="O1535" i="47"/>
  <c r="Q1535" i="47" s="1"/>
  <c r="P1535" i="47"/>
  <c r="N1536" i="47"/>
  <c r="O1536" i="47"/>
  <c r="Q1536" i="47" s="1"/>
  <c r="P1536" i="47"/>
  <c r="N1537" i="47"/>
  <c r="O1537" i="47"/>
  <c r="Q1537" i="47" s="1"/>
  <c r="P1537" i="47"/>
  <c r="N1538" i="47"/>
  <c r="O1538" i="47"/>
  <c r="Q1538" i="47" s="1"/>
  <c r="P1538" i="47"/>
  <c r="N1539" i="47"/>
  <c r="O1539" i="47"/>
  <c r="Q1539" i="47" s="1"/>
  <c r="P1539" i="47"/>
  <c r="N1540" i="47"/>
  <c r="O1540" i="47"/>
  <c r="Q1540" i="47" s="1"/>
  <c r="P1540" i="47"/>
  <c r="N1541" i="47"/>
  <c r="O1541" i="47"/>
  <c r="Q1541" i="47" s="1"/>
  <c r="P1541" i="47"/>
  <c r="N1542" i="47"/>
  <c r="O1542" i="47"/>
  <c r="Q1542" i="47" s="1"/>
  <c r="P1542" i="47"/>
  <c r="N1543" i="47"/>
  <c r="O1543" i="47"/>
  <c r="Q1543" i="47" s="1"/>
  <c r="P1543" i="47"/>
  <c r="N1544" i="47"/>
  <c r="O1544" i="47"/>
  <c r="Q1544" i="47" s="1"/>
  <c r="P1544" i="47"/>
  <c r="N1545" i="47"/>
  <c r="O1545" i="47"/>
  <c r="Q1545" i="47" s="1"/>
  <c r="P1545" i="47"/>
  <c r="N1546" i="47"/>
  <c r="O1546" i="47"/>
  <c r="Q1546" i="47" s="1"/>
  <c r="P1546" i="47"/>
  <c r="N1547" i="47"/>
  <c r="O1547" i="47"/>
  <c r="Q1547" i="47" s="1"/>
  <c r="P1547" i="47"/>
  <c r="N1548" i="47"/>
  <c r="O1548" i="47"/>
  <c r="Q1548" i="47" s="1"/>
  <c r="P1548" i="47"/>
  <c r="N1549" i="47"/>
  <c r="O1549" i="47"/>
  <c r="Q1549" i="47" s="1"/>
  <c r="P1549" i="47"/>
  <c r="N1550" i="47"/>
  <c r="O1550" i="47"/>
  <c r="Q1550" i="47" s="1"/>
  <c r="P1550" i="47"/>
  <c r="N1551" i="47"/>
  <c r="O1551" i="47"/>
  <c r="Q1551" i="47" s="1"/>
  <c r="P1551" i="47"/>
  <c r="N1552" i="47"/>
  <c r="O1552" i="47"/>
  <c r="Q1552" i="47" s="1"/>
  <c r="P1552" i="47"/>
  <c r="N1553" i="47"/>
  <c r="O1553" i="47"/>
  <c r="Q1553" i="47" s="1"/>
  <c r="P1553" i="47"/>
  <c r="N1554" i="47"/>
  <c r="O1554" i="47"/>
  <c r="Q1554" i="47" s="1"/>
  <c r="P1554" i="47"/>
  <c r="N1555" i="47"/>
  <c r="O1555" i="47"/>
  <c r="Q1555" i="47" s="1"/>
  <c r="P1555" i="47"/>
  <c r="N1556" i="47"/>
  <c r="O1556" i="47"/>
  <c r="Q1556" i="47" s="1"/>
  <c r="P1556" i="47"/>
  <c r="N1557" i="47"/>
  <c r="O1557" i="47"/>
  <c r="Q1557" i="47" s="1"/>
  <c r="P1557" i="47"/>
  <c r="N1558" i="47"/>
  <c r="O1558" i="47"/>
  <c r="Q1558" i="47" s="1"/>
  <c r="P1558" i="47"/>
  <c r="N1559" i="47"/>
  <c r="O1559" i="47"/>
  <c r="Q1559" i="47" s="1"/>
  <c r="P1559" i="47"/>
  <c r="N1560" i="47"/>
  <c r="O1560" i="47"/>
  <c r="Q1560" i="47" s="1"/>
  <c r="P1560" i="47"/>
  <c r="N1561" i="47"/>
  <c r="O1561" i="47"/>
  <c r="Q1561" i="47" s="1"/>
  <c r="P1561" i="47"/>
  <c r="N1562" i="47"/>
  <c r="O1562" i="47"/>
  <c r="Q1562" i="47" s="1"/>
  <c r="P1562" i="47"/>
  <c r="N1563" i="47"/>
  <c r="O1563" i="47"/>
  <c r="Q1563" i="47" s="1"/>
  <c r="P1563" i="47"/>
  <c r="N1564" i="47"/>
  <c r="O1564" i="47"/>
  <c r="Q1564" i="47" s="1"/>
  <c r="P1564" i="47"/>
  <c r="N1565" i="47"/>
  <c r="O1565" i="47"/>
  <c r="Q1565" i="47" s="1"/>
  <c r="P1565" i="47"/>
  <c r="N1566" i="47"/>
  <c r="O1566" i="47"/>
  <c r="Q1566" i="47" s="1"/>
  <c r="P1566" i="47"/>
  <c r="N1567" i="47"/>
  <c r="O1567" i="47"/>
  <c r="Q1567" i="47" s="1"/>
  <c r="P1567" i="47"/>
  <c r="N1568" i="47"/>
  <c r="O1568" i="47"/>
  <c r="Q1568" i="47" s="1"/>
  <c r="P1568" i="47"/>
  <c r="N1569" i="47"/>
  <c r="O1569" i="47"/>
  <c r="Q1569" i="47" s="1"/>
  <c r="P1569" i="47"/>
  <c r="N1570" i="47"/>
  <c r="O1570" i="47"/>
  <c r="Q1570" i="47" s="1"/>
  <c r="P1570" i="47"/>
  <c r="N1571" i="47"/>
  <c r="O1571" i="47"/>
  <c r="Q1571" i="47" s="1"/>
  <c r="P1571" i="47"/>
  <c r="N1572" i="47"/>
  <c r="O1572" i="47"/>
  <c r="Q1572" i="47" s="1"/>
  <c r="P1572" i="47"/>
  <c r="N1573" i="47"/>
  <c r="O1573" i="47"/>
  <c r="Q1573" i="47" s="1"/>
  <c r="P1573" i="47"/>
  <c r="N1574" i="47"/>
  <c r="O1574" i="47"/>
  <c r="Q1574" i="47" s="1"/>
  <c r="P1574" i="47"/>
  <c r="N1575" i="47"/>
  <c r="O1575" i="47"/>
  <c r="Q1575" i="47" s="1"/>
  <c r="P1575" i="47"/>
  <c r="N1576" i="47"/>
  <c r="O1576" i="47"/>
  <c r="Q1576" i="47" s="1"/>
  <c r="P1576" i="47"/>
  <c r="N1577" i="47"/>
  <c r="O1577" i="47"/>
  <c r="Q1577" i="47" s="1"/>
  <c r="P1577" i="47"/>
  <c r="N1578" i="47"/>
  <c r="O1578" i="47"/>
  <c r="Q1578" i="47" s="1"/>
  <c r="P1578" i="47"/>
  <c r="N1579" i="47"/>
  <c r="O1579" i="47"/>
  <c r="Q1579" i="47" s="1"/>
  <c r="P1579" i="47"/>
  <c r="N1580" i="47"/>
  <c r="O1580" i="47"/>
  <c r="Q1580" i="47" s="1"/>
  <c r="P1580" i="47"/>
  <c r="N1581" i="47"/>
  <c r="O1581" i="47"/>
  <c r="Q1581" i="47" s="1"/>
  <c r="P1581" i="47"/>
  <c r="N1582" i="47"/>
  <c r="O1582" i="47"/>
  <c r="Q1582" i="47" s="1"/>
  <c r="P1582" i="47"/>
  <c r="N1583" i="47"/>
  <c r="O1583" i="47"/>
  <c r="Q1583" i="47" s="1"/>
  <c r="P1583" i="47"/>
  <c r="N1584" i="47"/>
  <c r="O1584" i="47"/>
  <c r="Q1584" i="47" s="1"/>
  <c r="P1584" i="47"/>
  <c r="N1585" i="47"/>
  <c r="O1585" i="47"/>
  <c r="Q1585" i="47" s="1"/>
  <c r="P1585" i="47"/>
  <c r="N1586" i="47"/>
  <c r="O1586" i="47"/>
  <c r="Q1586" i="47" s="1"/>
  <c r="P1586" i="47"/>
  <c r="N1587" i="47"/>
  <c r="O1587" i="47"/>
  <c r="Q1587" i="47" s="1"/>
  <c r="P1587" i="47"/>
  <c r="N1588" i="47"/>
  <c r="O1588" i="47"/>
  <c r="Q1588" i="47" s="1"/>
  <c r="P1588" i="47"/>
  <c r="N1589" i="47"/>
  <c r="O1589" i="47"/>
  <c r="Q1589" i="47" s="1"/>
  <c r="P1589" i="47"/>
  <c r="N1590" i="47"/>
  <c r="O1590" i="47"/>
  <c r="Q1590" i="47" s="1"/>
  <c r="P1590" i="47"/>
  <c r="N1591" i="47"/>
  <c r="O1591" i="47"/>
  <c r="Q1591" i="47" s="1"/>
  <c r="P1591" i="47"/>
  <c r="N1592" i="47"/>
  <c r="O1592" i="47"/>
  <c r="Q1592" i="47" s="1"/>
  <c r="P1592" i="47"/>
  <c r="N1593" i="47"/>
  <c r="O1593" i="47"/>
  <c r="Q1593" i="47" s="1"/>
  <c r="P1593" i="47"/>
  <c r="N1594" i="47"/>
  <c r="O1594" i="47"/>
  <c r="Q1594" i="47" s="1"/>
  <c r="P1594" i="47"/>
  <c r="N1595" i="47"/>
  <c r="O1595" i="47"/>
  <c r="Q1595" i="47" s="1"/>
  <c r="P1595" i="47"/>
  <c r="N1596" i="47"/>
  <c r="O1596" i="47"/>
  <c r="Q1596" i="47" s="1"/>
  <c r="P1596" i="47"/>
  <c r="N1597" i="47"/>
  <c r="O1597" i="47"/>
  <c r="Q1597" i="47" s="1"/>
  <c r="P1597" i="47"/>
  <c r="N1598" i="47"/>
  <c r="O1598" i="47"/>
  <c r="Q1598" i="47" s="1"/>
  <c r="P1598" i="47"/>
  <c r="N1599" i="47"/>
  <c r="O1599" i="47"/>
  <c r="Q1599" i="47" s="1"/>
  <c r="P1599" i="47"/>
  <c r="N1600" i="47"/>
  <c r="O1600" i="47"/>
  <c r="Q1600" i="47" s="1"/>
  <c r="P1600" i="47"/>
  <c r="N1601" i="47"/>
  <c r="O1601" i="47"/>
  <c r="Q1601" i="47" s="1"/>
  <c r="P1601" i="47"/>
  <c r="N1602" i="47"/>
  <c r="O1602" i="47"/>
  <c r="Q1602" i="47" s="1"/>
  <c r="P1602" i="47"/>
  <c r="N1603" i="47"/>
  <c r="O1603" i="47"/>
  <c r="Q1603" i="47" s="1"/>
  <c r="P1603" i="47"/>
  <c r="N1604" i="47"/>
  <c r="O1604" i="47"/>
  <c r="Q1604" i="47" s="1"/>
  <c r="P1604" i="47"/>
  <c r="N1605" i="47"/>
  <c r="O1605" i="47"/>
  <c r="Q1605" i="47" s="1"/>
  <c r="P1605" i="47"/>
  <c r="N1606" i="47"/>
  <c r="O1606" i="47"/>
  <c r="Q1606" i="47" s="1"/>
  <c r="P1606" i="47"/>
  <c r="N1607" i="47"/>
  <c r="O1607" i="47"/>
  <c r="Q1607" i="47" s="1"/>
  <c r="P1607" i="47"/>
  <c r="N1608" i="47"/>
  <c r="O1608" i="47"/>
  <c r="Q1608" i="47" s="1"/>
  <c r="P1608" i="47"/>
  <c r="N1609" i="47"/>
  <c r="O1609" i="47"/>
  <c r="Q1609" i="47" s="1"/>
  <c r="P1609" i="47"/>
  <c r="N1610" i="47"/>
  <c r="O1610" i="47"/>
  <c r="Q1610" i="47" s="1"/>
  <c r="P1610" i="47"/>
  <c r="N1611" i="47"/>
  <c r="O1611" i="47"/>
  <c r="Q1611" i="47" s="1"/>
  <c r="P1611" i="47"/>
  <c r="N1612" i="47"/>
  <c r="O1612" i="47"/>
  <c r="Q1612" i="47" s="1"/>
  <c r="P1612" i="47"/>
  <c r="N1613" i="47"/>
  <c r="O1613" i="47"/>
  <c r="Q1613" i="47" s="1"/>
  <c r="P1613" i="47"/>
  <c r="N1614" i="47"/>
  <c r="O1614" i="47"/>
  <c r="Q1614" i="47" s="1"/>
  <c r="P1614" i="47"/>
  <c r="N1615" i="47"/>
  <c r="O1615" i="47"/>
  <c r="Q1615" i="47" s="1"/>
  <c r="P1615" i="47"/>
  <c r="N1616" i="47"/>
  <c r="O1616" i="47"/>
  <c r="Q1616" i="47" s="1"/>
  <c r="P1616" i="47"/>
  <c r="N1617" i="47"/>
  <c r="O1617" i="47"/>
  <c r="Q1617" i="47" s="1"/>
  <c r="P1617" i="47"/>
  <c r="N1618" i="47"/>
  <c r="O1618" i="47"/>
  <c r="Q1618" i="47" s="1"/>
  <c r="P1618" i="47"/>
  <c r="N1619" i="47"/>
  <c r="O1619" i="47"/>
  <c r="Q1619" i="47" s="1"/>
  <c r="P1619" i="47"/>
  <c r="N1620" i="47"/>
  <c r="O1620" i="47"/>
  <c r="Q1620" i="47" s="1"/>
  <c r="P1620" i="47"/>
  <c r="N1621" i="47"/>
  <c r="O1621" i="47"/>
  <c r="Q1621" i="47" s="1"/>
  <c r="P1621" i="47"/>
  <c r="N1622" i="47"/>
  <c r="O1622" i="47"/>
  <c r="Q1622" i="47" s="1"/>
  <c r="P1622" i="47"/>
  <c r="N1623" i="47"/>
  <c r="O1623" i="47"/>
  <c r="Q1623" i="47" s="1"/>
  <c r="P1623" i="47"/>
  <c r="N1624" i="47"/>
  <c r="O1624" i="47"/>
  <c r="Q1624" i="47" s="1"/>
  <c r="P1624" i="47"/>
  <c r="N1625" i="47"/>
  <c r="O1625" i="47"/>
  <c r="Q1625" i="47" s="1"/>
  <c r="P1625" i="47"/>
  <c r="N1626" i="47"/>
  <c r="O1626" i="47"/>
  <c r="Q1626" i="47" s="1"/>
  <c r="P1626" i="47"/>
  <c r="N1627" i="47"/>
  <c r="O1627" i="47"/>
  <c r="Q1627" i="47" s="1"/>
  <c r="P1627" i="47"/>
  <c r="N1628" i="47"/>
  <c r="O1628" i="47"/>
  <c r="Q1628" i="47" s="1"/>
  <c r="P1628" i="47"/>
  <c r="N1629" i="47"/>
  <c r="O1629" i="47"/>
  <c r="Q1629" i="47" s="1"/>
  <c r="P1629" i="47"/>
  <c r="N1630" i="47"/>
  <c r="O1630" i="47"/>
  <c r="Q1630" i="47" s="1"/>
  <c r="P1630" i="47"/>
  <c r="N1631" i="47"/>
  <c r="O1631" i="47"/>
  <c r="Q1631" i="47" s="1"/>
  <c r="P1631" i="47"/>
  <c r="N1632" i="47"/>
  <c r="O1632" i="47"/>
  <c r="Q1632" i="47" s="1"/>
  <c r="P1632" i="47"/>
  <c r="N1633" i="47"/>
  <c r="O1633" i="47"/>
  <c r="Q1633" i="47" s="1"/>
  <c r="P1633" i="47"/>
  <c r="N1634" i="47"/>
  <c r="O1634" i="47"/>
  <c r="Q1634" i="47" s="1"/>
  <c r="P1634" i="47"/>
  <c r="N1635" i="47"/>
  <c r="O1635" i="47"/>
  <c r="Q1635" i="47" s="1"/>
  <c r="P1635" i="47"/>
  <c r="N1636" i="47"/>
  <c r="O1636" i="47"/>
  <c r="Q1636" i="47" s="1"/>
  <c r="P1636" i="47"/>
  <c r="N1637" i="47"/>
  <c r="O1637" i="47"/>
  <c r="Q1637" i="47" s="1"/>
  <c r="P1637" i="47"/>
  <c r="N1638" i="47"/>
  <c r="O1638" i="47"/>
  <c r="Q1638" i="47" s="1"/>
  <c r="P1638" i="47"/>
  <c r="N1639" i="47"/>
  <c r="O1639" i="47"/>
  <c r="Q1639" i="47" s="1"/>
  <c r="P1639" i="47"/>
  <c r="N1640" i="47"/>
  <c r="O1640" i="47"/>
  <c r="Q1640" i="47" s="1"/>
  <c r="P1640" i="47"/>
  <c r="N1641" i="47"/>
  <c r="O1641" i="47"/>
  <c r="Q1641" i="47" s="1"/>
  <c r="P1641" i="47"/>
  <c r="N1642" i="47"/>
  <c r="O1642" i="47"/>
  <c r="Q1642" i="47" s="1"/>
  <c r="P1642" i="47"/>
  <c r="N1643" i="47"/>
  <c r="O1643" i="47"/>
  <c r="Q1643" i="47" s="1"/>
  <c r="P1643" i="47"/>
  <c r="N1644" i="47"/>
  <c r="O1644" i="47"/>
  <c r="Q1644" i="47" s="1"/>
  <c r="P1644" i="47"/>
  <c r="N1645" i="47"/>
  <c r="O1645" i="47"/>
  <c r="Q1645" i="47" s="1"/>
  <c r="P1645" i="47"/>
  <c r="N1646" i="47"/>
  <c r="O1646" i="47"/>
  <c r="Q1646" i="47" s="1"/>
  <c r="P1646" i="47"/>
  <c r="N1647" i="47"/>
  <c r="O1647" i="47"/>
  <c r="Q1647" i="47" s="1"/>
  <c r="P1647" i="47"/>
  <c r="N1648" i="47"/>
  <c r="O1648" i="47"/>
  <c r="Q1648" i="47" s="1"/>
  <c r="P1648" i="47"/>
  <c r="N1649" i="47"/>
  <c r="O1649" i="47"/>
  <c r="Q1649" i="47" s="1"/>
  <c r="P1649" i="47"/>
  <c r="N1650" i="47"/>
  <c r="O1650" i="47"/>
  <c r="Q1650" i="47" s="1"/>
  <c r="P1650" i="47"/>
  <c r="N1651" i="47"/>
  <c r="O1651" i="47"/>
  <c r="Q1651" i="47" s="1"/>
  <c r="P1651" i="47"/>
  <c r="N1652" i="47"/>
  <c r="O1652" i="47"/>
  <c r="Q1652" i="47" s="1"/>
  <c r="P1652" i="47"/>
  <c r="N1653" i="47"/>
  <c r="O1653" i="47"/>
  <c r="Q1653" i="47" s="1"/>
  <c r="P1653" i="47"/>
  <c r="N1654" i="47"/>
  <c r="O1654" i="47"/>
  <c r="Q1654" i="47" s="1"/>
  <c r="P1654" i="47"/>
  <c r="N1655" i="47"/>
  <c r="O1655" i="47"/>
  <c r="Q1655" i="47" s="1"/>
  <c r="P1655" i="47"/>
  <c r="N1656" i="47"/>
  <c r="O1656" i="47"/>
  <c r="Q1656" i="47" s="1"/>
  <c r="P1656" i="47"/>
  <c r="N1657" i="47"/>
  <c r="O1657" i="47"/>
  <c r="Q1657" i="47" s="1"/>
  <c r="P1657" i="47"/>
  <c r="N1658" i="47"/>
  <c r="O1658" i="47"/>
  <c r="Q1658" i="47" s="1"/>
  <c r="P1658" i="47"/>
  <c r="N1659" i="47"/>
  <c r="O1659" i="47"/>
  <c r="Q1659" i="47" s="1"/>
  <c r="P1659" i="47"/>
  <c r="N1660" i="47"/>
  <c r="O1660" i="47"/>
  <c r="Q1660" i="47" s="1"/>
  <c r="P1660" i="47"/>
  <c r="N1661" i="47"/>
  <c r="O1661" i="47"/>
  <c r="Q1661" i="47" s="1"/>
  <c r="P1661" i="47"/>
  <c r="N1662" i="47"/>
  <c r="O1662" i="47"/>
  <c r="Q1662" i="47" s="1"/>
  <c r="P1662" i="47"/>
  <c r="N1663" i="47"/>
  <c r="O1663" i="47"/>
  <c r="Q1663" i="47" s="1"/>
  <c r="P1663" i="47"/>
  <c r="N1664" i="47"/>
  <c r="O1664" i="47"/>
  <c r="Q1664" i="47" s="1"/>
  <c r="P1664" i="47"/>
  <c r="N1665" i="47"/>
  <c r="O1665" i="47"/>
  <c r="Q1665" i="47" s="1"/>
  <c r="P1665" i="47"/>
  <c r="N1666" i="47"/>
  <c r="O1666" i="47"/>
  <c r="Q1666" i="47" s="1"/>
  <c r="P1666" i="47"/>
  <c r="N1667" i="47"/>
  <c r="O1667" i="47"/>
  <c r="Q1667" i="47" s="1"/>
  <c r="P1667" i="47"/>
  <c r="N1668" i="47"/>
  <c r="O1668" i="47"/>
  <c r="Q1668" i="47" s="1"/>
  <c r="P1668" i="47"/>
  <c r="N1669" i="47"/>
  <c r="O1669" i="47"/>
  <c r="Q1669" i="47" s="1"/>
  <c r="P1669" i="47"/>
  <c r="N1670" i="47"/>
  <c r="O1670" i="47"/>
  <c r="Q1670" i="47" s="1"/>
  <c r="P1670" i="47"/>
  <c r="N1671" i="47"/>
  <c r="O1671" i="47"/>
  <c r="Q1671" i="47" s="1"/>
  <c r="P1671" i="47"/>
  <c r="N1672" i="47"/>
  <c r="O1672" i="47"/>
  <c r="Q1672" i="47" s="1"/>
  <c r="P1672" i="47"/>
  <c r="N1673" i="47"/>
  <c r="O1673" i="47"/>
  <c r="Q1673" i="47" s="1"/>
  <c r="P1673" i="47"/>
  <c r="N1674" i="47"/>
  <c r="O1674" i="47"/>
  <c r="Q1674" i="47" s="1"/>
  <c r="P1674" i="47"/>
  <c r="N1675" i="47"/>
  <c r="O1675" i="47"/>
  <c r="Q1675" i="47" s="1"/>
  <c r="P1675" i="47"/>
  <c r="N1676" i="47"/>
  <c r="O1676" i="47"/>
  <c r="Q1676" i="47" s="1"/>
  <c r="P1676" i="47"/>
  <c r="N1677" i="47"/>
  <c r="O1677" i="47"/>
  <c r="Q1677" i="47" s="1"/>
  <c r="P1677" i="47"/>
  <c r="N1678" i="47"/>
  <c r="O1678" i="47"/>
  <c r="Q1678" i="47" s="1"/>
  <c r="P1678" i="47"/>
  <c r="N1679" i="47"/>
  <c r="O1679" i="47"/>
  <c r="Q1679" i="47" s="1"/>
  <c r="P1679" i="47"/>
  <c r="N1680" i="47"/>
  <c r="O1680" i="47"/>
  <c r="Q1680" i="47" s="1"/>
  <c r="P1680" i="47"/>
  <c r="N1681" i="47"/>
  <c r="O1681" i="47"/>
  <c r="Q1681" i="47" s="1"/>
  <c r="P1681" i="47"/>
  <c r="N1682" i="47"/>
  <c r="O1682" i="47"/>
  <c r="Q1682" i="47" s="1"/>
  <c r="P1682" i="47"/>
  <c r="N1683" i="47"/>
  <c r="O1683" i="47"/>
  <c r="Q1683" i="47" s="1"/>
  <c r="P1683" i="47"/>
  <c r="N1684" i="47"/>
  <c r="O1684" i="47"/>
  <c r="Q1684" i="47" s="1"/>
  <c r="P1684" i="47"/>
  <c r="N1685" i="47"/>
  <c r="O1685" i="47"/>
  <c r="Q1685" i="47" s="1"/>
  <c r="P1685" i="47"/>
  <c r="N1686" i="47"/>
  <c r="O1686" i="47"/>
  <c r="Q1686" i="47" s="1"/>
  <c r="P1686" i="47"/>
  <c r="N1687" i="47"/>
  <c r="O1687" i="47"/>
  <c r="Q1687" i="47" s="1"/>
  <c r="P1687" i="47"/>
  <c r="N1688" i="47"/>
  <c r="O1688" i="47"/>
  <c r="Q1688" i="47" s="1"/>
  <c r="P1688" i="47"/>
  <c r="N1689" i="47"/>
  <c r="O1689" i="47"/>
  <c r="Q1689" i="47" s="1"/>
  <c r="P1689" i="47"/>
  <c r="N1690" i="47"/>
  <c r="O1690" i="47"/>
  <c r="Q1690" i="47" s="1"/>
  <c r="P1690" i="47"/>
  <c r="N1691" i="47"/>
  <c r="O1691" i="47"/>
  <c r="Q1691" i="47" s="1"/>
  <c r="P1691" i="47"/>
  <c r="N1692" i="47"/>
  <c r="O1692" i="47"/>
  <c r="Q1692" i="47" s="1"/>
  <c r="P1692" i="47"/>
  <c r="N1693" i="47"/>
  <c r="O1693" i="47"/>
  <c r="Q1693" i="47" s="1"/>
  <c r="P1693" i="47"/>
  <c r="N1694" i="47"/>
  <c r="O1694" i="47"/>
  <c r="Q1694" i="47" s="1"/>
  <c r="P1694" i="47"/>
  <c r="N1695" i="47"/>
  <c r="O1695" i="47"/>
  <c r="Q1695" i="47" s="1"/>
  <c r="P1695" i="47"/>
  <c r="N1696" i="47"/>
  <c r="O1696" i="47"/>
  <c r="Q1696" i="47" s="1"/>
  <c r="P1696" i="47"/>
  <c r="N1697" i="47"/>
  <c r="O1697" i="47"/>
  <c r="Q1697" i="47" s="1"/>
  <c r="P1697" i="47"/>
  <c r="N1698" i="47"/>
  <c r="O1698" i="47"/>
  <c r="Q1698" i="47" s="1"/>
  <c r="P1698" i="47"/>
  <c r="N1699" i="47"/>
  <c r="O1699" i="47"/>
  <c r="Q1699" i="47" s="1"/>
  <c r="P1699" i="47"/>
  <c r="N1700" i="47"/>
  <c r="O1700" i="47"/>
  <c r="Q1700" i="47" s="1"/>
  <c r="P1700" i="47"/>
  <c r="N1701" i="47"/>
  <c r="O1701" i="47"/>
  <c r="Q1701" i="47" s="1"/>
  <c r="P1701" i="47"/>
  <c r="N1702" i="47"/>
  <c r="O1702" i="47"/>
  <c r="Q1702" i="47" s="1"/>
  <c r="P1702" i="47"/>
  <c r="N1703" i="47"/>
  <c r="O1703" i="47"/>
  <c r="Q1703" i="47" s="1"/>
  <c r="P1703" i="47"/>
  <c r="N1704" i="47"/>
  <c r="O1704" i="47"/>
  <c r="Q1704" i="47" s="1"/>
  <c r="P1704" i="47"/>
  <c r="N1705" i="47"/>
  <c r="O1705" i="47"/>
  <c r="Q1705" i="47" s="1"/>
  <c r="P1705" i="47"/>
  <c r="N1706" i="47"/>
  <c r="O1706" i="47"/>
  <c r="Q1706" i="47" s="1"/>
  <c r="P1706" i="47"/>
  <c r="N1707" i="47"/>
  <c r="O1707" i="47"/>
  <c r="Q1707" i="47" s="1"/>
  <c r="P1707" i="47"/>
  <c r="N1708" i="47"/>
  <c r="O1708" i="47"/>
  <c r="Q1708" i="47" s="1"/>
  <c r="P1708" i="47"/>
  <c r="N1709" i="47"/>
  <c r="O1709" i="47"/>
  <c r="Q1709" i="47" s="1"/>
  <c r="P1709" i="47"/>
  <c r="N1710" i="47"/>
  <c r="O1710" i="47"/>
  <c r="Q1710" i="47" s="1"/>
  <c r="P1710" i="47"/>
  <c r="N1711" i="47"/>
  <c r="O1711" i="47"/>
  <c r="Q1711" i="47" s="1"/>
  <c r="P1711" i="47"/>
  <c r="N1712" i="47"/>
  <c r="O1712" i="47"/>
  <c r="Q1712" i="47" s="1"/>
  <c r="P1712" i="47"/>
  <c r="N1713" i="47"/>
  <c r="O1713" i="47"/>
  <c r="Q1713" i="47" s="1"/>
  <c r="P1713" i="47"/>
  <c r="N1714" i="47"/>
  <c r="O1714" i="47"/>
  <c r="Q1714" i="47" s="1"/>
  <c r="P1714" i="47"/>
  <c r="N1715" i="47"/>
  <c r="O1715" i="47"/>
  <c r="Q1715" i="47" s="1"/>
  <c r="P1715" i="47"/>
  <c r="N1716" i="47"/>
  <c r="O1716" i="47"/>
  <c r="Q1716" i="47" s="1"/>
  <c r="P1716" i="47"/>
  <c r="N1717" i="47"/>
  <c r="O1717" i="47"/>
  <c r="Q1717" i="47" s="1"/>
  <c r="P1717" i="47"/>
  <c r="N1718" i="47"/>
  <c r="O1718" i="47"/>
  <c r="Q1718" i="47" s="1"/>
  <c r="P1718" i="47"/>
  <c r="N1719" i="47"/>
  <c r="O1719" i="47"/>
  <c r="Q1719" i="47" s="1"/>
  <c r="P1719" i="47"/>
  <c r="N1720" i="47"/>
  <c r="O1720" i="47"/>
  <c r="Q1720" i="47" s="1"/>
  <c r="P1720" i="47"/>
  <c r="N1721" i="47"/>
  <c r="O1721" i="47"/>
  <c r="Q1721" i="47" s="1"/>
  <c r="P1721" i="47"/>
  <c r="N1722" i="47"/>
  <c r="O1722" i="47"/>
  <c r="Q1722" i="47" s="1"/>
  <c r="P1722" i="47"/>
  <c r="N1723" i="47"/>
  <c r="O1723" i="47"/>
  <c r="Q1723" i="47" s="1"/>
  <c r="P1723" i="47"/>
  <c r="N1724" i="47"/>
  <c r="O1724" i="47"/>
  <c r="Q1724" i="47" s="1"/>
  <c r="P1724" i="47"/>
  <c r="N1725" i="47"/>
  <c r="O1725" i="47"/>
  <c r="Q1725" i="47" s="1"/>
  <c r="P1725" i="47"/>
  <c r="N1726" i="47"/>
  <c r="O1726" i="47"/>
  <c r="Q1726" i="47" s="1"/>
  <c r="P1726" i="47"/>
  <c r="N1727" i="47"/>
  <c r="O1727" i="47"/>
  <c r="Q1727" i="47" s="1"/>
  <c r="P1727" i="47"/>
  <c r="N1728" i="47"/>
  <c r="O1728" i="47"/>
  <c r="Q1728" i="47" s="1"/>
  <c r="P1728" i="47"/>
  <c r="N1729" i="47"/>
  <c r="O1729" i="47"/>
  <c r="Q1729" i="47" s="1"/>
  <c r="P1729" i="47"/>
  <c r="N1730" i="47"/>
  <c r="O1730" i="47"/>
  <c r="Q1730" i="47" s="1"/>
  <c r="P1730" i="47"/>
  <c r="N1731" i="47"/>
  <c r="O1731" i="47"/>
  <c r="Q1731" i="47" s="1"/>
  <c r="P1731" i="47"/>
  <c r="N1732" i="47"/>
  <c r="O1732" i="47"/>
  <c r="Q1732" i="47" s="1"/>
  <c r="P1732" i="47"/>
  <c r="N1733" i="47"/>
  <c r="O1733" i="47"/>
  <c r="Q1733" i="47" s="1"/>
  <c r="P1733" i="47"/>
  <c r="N1734" i="47"/>
  <c r="O1734" i="47"/>
  <c r="Q1734" i="47" s="1"/>
  <c r="P1734" i="47"/>
  <c r="N1735" i="47"/>
  <c r="O1735" i="47"/>
  <c r="Q1735" i="47" s="1"/>
  <c r="P1735" i="47"/>
  <c r="N1736" i="47"/>
  <c r="O1736" i="47"/>
  <c r="Q1736" i="47" s="1"/>
  <c r="P1736" i="47"/>
  <c r="N1737" i="47"/>
  <c r="O1737" i="47"/>
  <c r="Q1737" i="47" s="1"/>
  <c r="P1737" i="47"/>
  <c r="N1738" i="47"/>
  <c r="O1738" i="47"/>
  <c r="Q1738" i="47" s="1"/>
  <c r="P1738" i="47"/>
  <c r="N1739" i="47"/>
  <c r="O1739" i="47"/>
  <c r="Q1739" i="47" s="1"/>
  <c r="P1739" i="47"/>
  <c r="N1740" i="47"/>
  <c r="O1740" i="47"/>
  <c r="Q1740" i="47" s="1"/>
  <c r="P1740" i="47"/>
  <c r="N1741" i="47"/>
  <c r="O1741" i="47"/>
  <c r="Q1741" i="47" s="1"/>
  <c r="P1741" i="47"/>
  <c r="N1742" i="47"/>
  <c r="O1742" i="47"/>
  <c r="Q1742" i="47" s="1"/>
  <c r="P1742" i="47"/>
  <c r="N1743" i="47"/>
  <c r="O1743" i="47"/>
  <c r="Q1743" i="47" s="1"/>
  <c r="P1743" i="47"/>
  <c r="N1744" i="47"/>
  <c r="O1744" i="47"/>
  <c r="Q1744" i="47" s="1"/>
  <c r="P1744" i="47"/>
  <c r="N1745" i="47"/>
  <c r="O1745" i="47"/>
  <c r="Q1745" i="47" s="1"/>
  <c r="P1745" i="47"/>
  <c r="N1746" i="47"/>
  <c r="O1746" i="47"/>
  <c r="Q1746" i="47" s="1"/>
  <c r="P1746" i="47"/>
  <c r="N1747" i="47"/>
  <c r="O1747" i="47"/>
  <c r="Q1747" i="47" s="1"/>
  <c r="P1747" i="47"/>
  <c r="N1748" i="47"/>
  <c r="O1748" i="47"/>
  <c r="Q1748" i="47" s="1"/>
  <c r="P1748" i="47"/>
  <c r="N1749" i="47"/>
  <c r="O1749" i="47"/>
  <c r="Q1749" i="47" s="1"/>
  <c r="P1749" i="47"/>
  <c r="N1750" i="47"/>
  <c r="O1750" i="47"/>
  <c r="Q1750" i="47" s="1"/>
  <c r="P1750" i="47"/>
  <c r="N1751" i="47"/>
  <c r="O1751" i="47"/>
  <c r="Q1751" i="47" s="1"/>
  <c r="P1751" i="47"/>
  <c r="N1752" i="47"/>
  <c r="O1752" i="47"/>
  <c r="Q1752" i="47" s="1"/>
  <c r="P1752" i="47"/>
  <c r="N1753" i="47"/>
  <c r="O1753" i="47"/>
  <c r="Q1753" i="47" s="1"/>
  <c r="P1753" i="47"/>
  <c r="N1754" i="47"/>
  <c r="O1754" i="47"/>
  <c r="Q1754" i="47" s="1"/>
  <c r="P1754" i="47"/>
  <c r="N1755" i="47"/>
  <c r="O1755" i="47"/>
  <c r="Q1755" i="47" s="1"/>
  <c r="P1755" i="47"/>
  <c r="N1756" i="47"/>
  <c r="O1756" i="47"/>
  <c r="Q1756" i="47" s="1"/>
  <c r="P1756" i="47"/>
  <c r="N1757" i="47"/>
  <c r="O1757" i="47"/>
  <c r="Q1757" i="47" s="1"/>
  <c r="P1757" i="47"/>
  <c r="N1758" i="47"/>
  <c r="O1758" i="47"/>
  <c r="Q1758" i="47" s="1"/>
  <c r="P1758" i="47"/>
  <c r="N1759" i="47"/>
  <c r="O1759" i="47"/>
  <c r="Q1759" i="47" s="1"/>
  <c r="P1759" i="47"/>
  <c r="N1760" i="47"/>
  <c r="O1760" i="47"/>
  <c r="Q1760" i="47" s="1"/>
  <c r="P1760" i="47"/>
  <c r="N1761" i="47"/>
  <c r="O1761" i="47"/>
  <c r="Q1761" i="47" s="1"/>
  <c r="P1761" i="47"/>
  <c r="N1762" i="47"/>
  <c r="O1762" i="47"/>
  <c r="Q1762" i="47" s="1"/>
  <c r="P1762" i="47"/>
  <c r="N1763" i="47"/>
  <c r="O1763" i="47"/>
  <c r="Q1763" i="47" s="1"/>
  <c r="P1763" i="47"/>
  <c r="N1764" i="47"/>
  <c r="O1764" i="47"/>
  <c r="Q1764" i="47" s="1"/>
  <c r="P1764" i="47"/>
  <c r="N1765" i="47"/>
  <c r="O1765" i="47"/>
  <c r="Q1765" i="47" s="1"/>
  <c r="P1765" i="47"/>
  <c r="N1766" i="47"/>
  <c r="O1766" i="47"/>
  <c r="Q1766" i="47" s="1"/>
  <c r="P1766" i="47"/>
  <c r="N1767" i="47"/>
  <c r="O1767" i="47"/>
  <c r="Q1767" i="47" s="1"/>
  <c r="P1767" i="47"/>
  <c r="N1768" i="47"/>
  <c r="O1768" i="47"/>
  <c r="Q1768" i="47" s="1"/>
  <c r="P1768" i="47"/>
  <c r="N1769" i="47"/>
  <c r="O1769" i="47"/>
  <c r="Q1769" i="47" s="1"/>
  <c r="P1769" i="47"/>
  <c r="N1770" i="47"/>
  <c r="O1770" i="47"/>
  <c r="Q1770" i="47" s="1"/>
  <c r="P1770" i="47"/>
  <c r="N1771" i="47"/>
  <c r="O1771" i="47"/>
  <c r="Q1771" i="47" s="1"/>
  <c r="P1771" i="47"/>
  <c r="N1772" i="47"/>
  <c r="O1772" i="47"/>
  <c r="Q1772" i="47" s="1"/>
  <c r="P1772" i="47"/>
  <c r="N1773" i="47"/>
  <c r="O1773" i="47"/>
  <c r="Q1773" i="47" s="1"/>
  <c r="P1773" i="47"/>
  <c r="N1774" i="47"/>
  <c r="O1774" i="47"/>
  <c r="Q1774" i="47" s="1"/>
  <c r="P1774" i="47"/>
  <c r="N1775" i="47"/>
  <c r="O1775" i="47"/>
  <c r="Q1775" i="47" s="1"/>
  <c r="P1775" i="47"/>
  <c r="N1776" i="47"/>
  <c r="O1776" i="47"/>
  <c r="Q1776" i="47" s="1"/>
  <c r="P1776" i="47"/>
  <c r="N1777" i="47"/>
  <c r="O1777" i="47"/>
  <c r="Q1777" i="47" s="1"/>
  <c r="P1777" i="47"/>
  <c r="N1778" i="47"/>
  <c r="O1778" i="47"/>
  <c r="Q1778" i="47" s="1"/>
  <c r="P1778" i="47"/>
  <c r="N1779" i="47"/>
  <c r="O1779" i="47"/>
  <c r="Q1779" i="47" s="1"/>
  <c r="P1779" i="47"/>
  <c r="N1780" i="47"/>
  <c r="O1780" i="47"/>
  <c r="Q1780" i="47" s="1"/>
  <c r="P1780" i="47"/>
  <c r="N1781" i="47"/>
  <c r="O1781" i="47"/>
  <c r="Q1781" i="47" s="1"/>
  <c r="P1781" i="47"/>
  <c r="N1782" i="47"/>
  <c r="O1782" i="47"/>
  <c r="Q1782" i="47" s="1"/>
  <c r="P1782" i="47"/>
  <c r="N1783" i="47"/>
  <c r="O1783" i="47"/>
  <c r="Q1783" i="47" s="1"/>
  <c r="P1783" i="47"/>
  <c r="N1784" i="47"/>
  <c r="O1784" i="47"/>
  <c r="Q1784" i="47" s="1"/>
  <c r="P1784" i="47"/>
  <c r="N1785" i="47"/>
  <c r="O1785" i="47"/>
  <c r="Q1785" i="47" s="1"/>
  <c r="P1785" i="47"/>
  <c r="N1786" i="47"/>
  <c r="O1786" i="47"/>
  <c r="Q1786" i="47" s="1"/>
  <c r="P1786" i="47"/>
  <c r="N1787" i="47"/>
  <c r="O1787" i="47"/>
  <c r="Q1787" i="47" s="1"/>
  <c r="P1787" i="47"/>
  <c r="N1788" i="47"/>
  <c r="O1788" i="47"/>
  <c r="Q1788" i="47" s="1"/>
  <c r="P1788" i="47"/>
  <c r="N1789" i="47"/>
  <c r="O1789" i="47"/>
  <c r="Q1789" i="47" s="1"/>
  <c r="P1789" i="47"/>
  <c r="N1790" i="47"/>
  <c r="O1790" i="47"/>
  <c r="Q1790" i="47" s="1"/>
  <c r="P1790" i="47"/>
  <c r="N1791" i="47"/>
  <c r="O1791" i="47"/>
  <c r="Q1791" i="47" s="1"/>
  <c r="P1791" i="47"/>
  <c r="N1792" i="47"/>
  <c r="O1792" i="47"/>
  <c r="Q1792" i="47" s="1"/>
  <c r="P1792" i="47"/>
  <c r="N1793" i="47"/>
  <c r="O1793" i="47"/>
  <c r="Q1793" i="47" s="1"/>
  <c r="P1793" i="47"/>
  <c r="N1794" i="47"/>
  <c r="O1794" i="47"/>
  <c r="Q1794" i="47" s="1"/>
  <c r="P1794" i="47"/>
  <c r="N1795" i="47"/>
  <c r="O1795" i="47"/>
  <c r="Q1795" i="47" s="1"/>
  <c r="P1795" i="47"/>
  <c r="N1796" i="47"/>
  <c r="O1796" i="47"/>
  <c r="Q1796" i="47" s="1"/>
  <c r="P1796" i="47"/>
  <c r="N1797" i="47"/>
  <c r="O1797" i="47"/>
  <c r="Q1797" i="47" s="1"/>
  <c r="P1797" i="47"/>
  <c r="N1798" i="47"/>
  <c r="O1798" i="47"/>
  <c r="Q1798" i="47" s="1"/>
  <c r="P1798" i="47"/>
  <c r="N1799" i="47"/>
  <c r="O1799" i="47"/>
  <c r="Q1799" i="47" s="1"/>
  <c r="P1799" i="47"/>
  <c r="N1800" i="47"/>
  <c r="O1800" i="47"/>
  <c r="Q1800" i="47" s="1"/>
  <c r="P1800" i="47"/>
  <c r="N1801" i="47"/>
  <c r="O1801" i="47"/>
  <c r="Q1801" i="47" s="1"/>
  <c r="P1801" i="47"/>
  <c r="N1802" i="47"/>
  <c r="O1802" i="47"/>
  <c r="Q1802" i="47" s="1"/>
  <c r="P1802" i="47"/>
  <c r="N1803" i="47"/>
  <c r="O1803" i="47"/>
  <c r="Q1803" i="47" s="1"/>
  <c r="P1803" i="47"/>
  <c r="N1804" i="47"/>
  <c r="O1804" i="47"/>
  <c r="Q1804" i="47" s="1"/>
  <c r="P1804" i="47"/>
  <c r="N1805" i="47"/>
  <c r="O1805" i="47"/>
  <c r="Q1805" i="47" s="1"/>
  <c r="P1805" i="47"/>
  <c r="N1806" i="47"/>
  <c r="O1806" i="47"/>
  <c r="Q1806" i="47" s="1"/>
  <c r="P1806" i="47"/>
  <c r="N1807" i="47"/>
  <c r="O1807" i="47"/>
  <c r="Q1807" i="47" s="1"/>
  <c r="P1807" i="47"/>
  <c r="N1808" i="47"/>
  <c r="O1808" i="47"/>
  <c r="Q1808" i="47" s="1"/>
  <c r="P1808" i="47"/>
  <c r="N1809" i="47"/>
  <c r="O1809" i="47"/>
  <c r="Q1809" i="47" s="1"/>
  <c r="P1809" i="47"/>
  <c r="N1810" i="47"/>
  <c r="O1810" i="47"/>
  <c r="Q1810" i="47" s="1"/>
  <c r="P1810" i="47"/>
  <c r="N1811" i="47"/>
  <c r="O1811" i="47"/>
  <c r="Q1811" i="47" s="1"/>
  <c r="P1811" i="47"/>
  <c r="N1812" i="47"/>
  <c r="O1812" i="47"/>
  <c r="Q1812" i="47" s="1"/>
  <c r="P1812" i="47"/>
  <c r="N1813" i="47"/>
  <c r="O1813" i="47"/>
  <c r="Q1813" i="47" s="1"/>
  <c r="P1813" i="47"/>
  <c r="N1814" i="47"/>
  <c r="O1814" i="47"/>
  <c r="Q1814" i="47" s="1"/>
  <c r="P1814" i="47"/>
  <c r="N1815" i="47"/>
  <c r="O1815" i="47"/>
  <c r="Q1815" i="47" s="1"/>
  <c r="P1815" i="47"/>
  <c r="N1816" i="47"/>
  <c r="O1816" i="47"/>
  <c r="Q1816" i="47" s="1"/>
  <c r="P1816" i="47"/>
  <c r="N1817" i="47"/>
  <c r="O1817" i="47"/>
  <c r="Q1817" i="47" s="1"/>
  <c r="P1817" i="47"/>
  <c r="N1818" i="47"/>
  <c r="O1818" i="47"/>
  <c r="Q1818" i="47" s="1"/>
  <c r="P1818" i="47"/>
  <c r="N1819" i="47"/>
  <c r="O1819" i="47"/>
  <c r="Q1819" i="47" s="1"/>
  <c r="P1819" i="47"/>
  <c r="N1820" i="47"/>
  <c r="O1820" i="47"/>
  <c r="Q1820" i="47" s="1"/>
  <c r="P1820" i="47"/>
  <c r="N1821" i="47"/>
  <c r="O1821" i="47"/>
  <c r="Q1821" i="47" s="1"/>
  <c r="P1821" i="47"/>
  <c r="N1822" i="47"/>
  <c r="O1822" i="47"/>
  <c r="Q1822" i="47" s="1"/>
  <c r="P1822" i="47"/>
  <c r="N1823" i="47"/>
  <c r="O1823" i="47"/>
  <c r="Q1823" i="47" s="1"/>
  <c r="P1823" i="47"/>
  <c r="N1824" i="47"/>
  <c r="O1824" i="47"/>
  <c r="Q1824" i="47" s="1"/>
  <c r="P1824" i="47"/>
  <c r="N1825" i="47"/>
  <c r="O1825" i="47"/>
  <c r="Q1825" i="47" s="1"/>
  <c r="P1825" i="47"/>
  <c r="N1826" i="47"/>
  <c r="O1826" i="47"/>
  <c r="Q1826" i="47" s="1"/>
  <c r="P1826" i="47"/>
  <c r="N1827" i="47"/>
  <c r="O1827" i="47"/>
  <c r="Q1827" i="47" s="1"/>
  <c r="P1827" i="47"/>
  <c r="N1828" i="47"/>
  <c r="O1828" i="47"/>
  <c r="Q1828" i="47" s="1"/>
  <c r="P1828" i="47"/>
  <c r="N1829" i="47"/>
  <c r="O1829" i="47"/>
  <c r="Q1829" i="47" s="1"/>
  <c r="P1829" i="47"/>
  <c r="N1830" i="47"/>
  <c r="O1830" i="47"/>
  <c r="Q1830" i="47" s="1"/>
  <c r="P1830" i="47"/>
  <c r="N1831" i="47"/>
  <c r="O1831" i="47"/>
  <c r="Q1831" i="47" s="1"/>
  <c r="P1831" i="47"/>
  <c r="N1832" i="47"/>
  <c r="O1832" i="47"/>
  <c r="Q1832" i="47" s="1"/>
  <c r="P1832" i="47"/>
  <c r="N1833" i="47"/>
  <c r="O1833" i="47"/>
  <c r="Q1833" i="47" s="1"/>
  <c r="P1833" i="47"/>
  <c r="N1834" i="47"/>
  <c r="O1834" i="47"/>
  <c r="Q1834" i="47" s="1"/>
  <c r="P1834" i="47"/>
  <c r="N1835" i="47"/>
  <c r="O1835" i="47"/>
  <c r="Q1835" i="47" s="1"/>
  <c r="P1835" i="47"/>
  <c r="N1836" i="47"/>
  <c r="O1836" i="47"/>
  <c r="Q1836" i="47" s="1"/>
  <c r="P1836" i="47"/>
  <c r="N1837" i="47"/>
  <c r="O1837" i="47"/>
  <c r="Q1837" i="47" s="1"/>
  <c r="P1837" i="47"/>
  <c r="N1838" i="47"/>
  <c r="O1838" i="47"/>
  <c r="Q1838" i="47" s="1"/>
  <c r="P1838" i="47"/>
  <c r="N1839" i="47"/>
  <c r="O1839" i="47"/>
  <c r="Q1839" i="47" s="1"/>
  <c r="P1839" i="47"/>
  <c r="N1840" i="47"/>
  <c r="O1840" i="47"/>
  <c r="Q1840" i="47" s="1"/>
  <c r="P1840" i="47"/>
  <c r="N1841" i="47"/>
  <c r="O1841" i="47"/>
  <c r="Q1841" i="47" s="1"/>
  <c r="P1841" i="47"/>
  <c r="N1842" i="47"/>
  <c r="O1842" i="47"/>
  <c r="Q1842" i="47" s="1"/>
  <c r="P1842" i="47"/>
  <c r="N1843" i="47"/>
  <c r="O1843" i="47"/>
  <c r="Q1843" i="47" s="1"/>
  <c r="P1843" i="47"/>
  <c r="N1844" i="47"/>
  <c r="O1844" i="47"/>
  <c r="Q1844" i="47" s="1"/>
  <c r="P1844" i="47"/>
  <c r="N1845" i="47"/>
  <c r="O1845" i="47"/>
  <c r="Q1845" i="47" s="1"/>
  <c r="P1845" i="47"/>
  <c r="N1846" i="47"/>
  <c r="O1846" i="47"/>
  <c r="Q1846" i="47" s="1"/>
  <c r="P1846" i="47"/>
  <c r="N1847" i="47"/>
  <c r="O1847" i="47"/>
  <c r="Q1847" i="47" s="1"/>
  <c r="P1847" i="47"/>
  <c r="N1848" i="47"/>
  <c r="O1848" i="47"/>
  <c r="Q1848" i="47" s="1"/>
  <c r="P1848" i="47"/>
  <c r="N1849" i="47"/>
  <c r="O1849" i="47"/>
  <c r="Q1849" i="47" s="1"/>
  <c r="P1849" i="47"/>
  <c r="N1850" i="47"/>
  <c r="O1850" i="47"/>
  <c r="Q1850" i="47" s="1"/>
  <c r="P1850" i="47"/>
  <c r="N1851" i="47"/>
  <c r="O1851" i="47"/>
  <c r="Q1851" i="47" s="1"/>
  <c r="P1851" i="47"/>
  <c r="N1852" i="47"/>
  <c r="O1852" i="47"/>
  <c r="Q1852" i="47" s="1"/>
  <c r="P1852" i="47"/>
  <c r="N1853" i="47"/>
  <c r="O1853" i="47"/>
  <c r="Q1853" i="47" s="1"/>
  <c r="P1853" i="47"/>
  <c r="N1854" i="47"/>
  <c r="O1854" i="47"/>
  <c r="Q1854" i="47" s="1"/>
  <c r="P1854" i="47"/>
  <c r="N1855" i="47"/>
  <c r="O1855" i="47"/>
  <c r="Q1855" i="47" s="1"/>
  <c r="P1855" i="47"/>
  <c r="N1856" i="47"/>
  <c r="O1856" i="47"/>
  <c r="Q1856" i="47" s="1"/>
  <c r="P1856" i="47"/>
  <c r="N1857" i="47"/>
  <c r="O1857" i="47"/>
  <c r="Q1857" i="47" s="1"/>
  <c r="P1857" i="47"/>
  <c r="N1858" i="47"/>
  <c r="O1858" i="47"/>
  <c r="Q1858" i="47" s="1"/>
  <c r="P1858" i="47"/>
  <c r="N1859" i="47"/>
  <c r="O1859" i="47"/>
  <c r="Q1859" i="47" s="1"/>
  <c r="P1859" i="47"/>
  <c r="N1860" i="47"/>
  <c r="O1860" i="47"/>
  <c r="Q1860" i="47" s="1"/>
  <c r="P1860" i="47"/>
  <c r="N1861" i="47"/>
  <c r="O1861" i="47"/>
  <c r="Q1861" i="47" s="1"/>
  <c r="P1861" i="47"/>
  <c r="N1862" i="47"/>
  <c r="O1862" i="47"/>
  <c r="Q1862" i="47" s="1"/>
  <c r="P1862" i="47"/>
  <c r="N1863" i="47"/>
  <c r="O1863" i="47"/>
  <c r="Q1863" i="47" s="1"/>
  <c r="P1863" i="47"/>
  <c r="N1864" i="47"/>
  <c r="O1864" i="47"/>
  <c r="Q1864" i="47" s="1"/>
  <c r="P1864" i="47"/>
  <c r="N1865" i="47"/>
  <c r="O1865" i="47"/>
  <c r="Q1865" i="47" s="1"/>
  <c r="P1865" i="47"/>
  <c r="N1866" i="47"/>
  <c r="O1866" i="47"/>
  <c r="Q1866" i="47" s="1"/>
  <c r="P1866" i="47"/>
  <c r="N1867" i="47"/>
  <c r="O1867" i="47"/>
  <c r="Q1867" i="47" s="1"/>
  <c r="P1867" i="47"/>
  <c r="N1868" i="47"/>
  <c r="O1868" i="47"/>
  <c r="Q1868" i="47" s="1"/>
  <c r="P1868" i="47"/>
  <c r="N1869" i="47"/>
  <c r="O1869" i="47"/>
  <c r="Q1869" i="47" s="1"/>
  <c r="P1869" i="47"/>
  <c r="N1870" i="47"/>
  <c r="O1870" i="47"/>
  <c r="Q1870" i="47" s="1"/>
  <c r="P1870" i="47"/>
  <c r="N1871" i="47"/>
  <c r="O1871" i="47"/>
  <c r="Q1871" i="47" s="1"/>
  <c r="P1871" i="47"/>
  <c r="N1872" i="47"/>
  <c r="O1872" i="47"/>
  <c r="Q1872" i="47" s="1"/>
  <c r="P1872" i="47"/>
  <c r="N1873" i="47"/>
  <c r="O1873" i="47"/>
  <c r="Q1873" i="47" s="1"/>
  <c r="P1873" i="47"/>
  <c r="N1874" i="47"/>
  <c r="O1874" i="47"/>
  <c r="Q1874" i="47" s="1"/>
  <c r="P1874" i="47"/>
  <c r="N1875" i="47"/>
  <c r="O1875" i="47"/>
  <c r="Q1875" i="47" s="1"/>
  <c r="P1875" i="47"/>
  <c r="N1876" i="47"/>
  <c r="O1876" i="47"/>
  <c r="Q1876" i="47" s="1"/>
  <c r="P1876" i="47"/>
  <c r="N1877" i="47"/>
  <c r="O1877" i="47"/>
  <c r="Q1877" i="47" s="1"/>
  <c r="P1877" i="47"/>
  <c r="N1878" i="47"/>
  <c r="O1878" i="47"/>
  <c r="Q1878" i="47" s="1"/>
  <c r="P1878" i="47"/>
  <c r="N1879" i="47"/>
  <c r="O1879" i="47"/>
  <c r="Q1879" i="47" s="1"/>
  <c r="P1879" i="47"/>
  <c r="N1880" i="47"/>
  <c r="O1880" i="47"/>
  <c r="Q1880" i="47" s="1"/>
  <c r="P1880" i="47"/>
  <c r="N1881" i="47"/>
  <c r="O1881" i="47"/>
  <c r="Q1881" i="47" s="1"/>
  <c r="P1881" i="47"/>
  <c r="N1882" i="47"/>
  <c r="O1882" i="47"/>
  <c r="Q1882" i="47" s="1"/>
  <c r="P1882" i="47"/>
  <c r="N1883" i="47"/>
  <c r="O1883" i="47"/>
  <c r="Q1883" i="47" s="1"/>
  <c r="P1883" i="47"/>
  <c r="N1884" i="47"/>
  <c r="O1884" i="47"/>
  <c r="Q1884" i="47" s="1"/>
  <c r="P1884" i="47"/>
  <c r="N1885" i="47"/>
  <c r="O1885" i="47"/>
  <c r="Q1885" i="47" s="1"/>
  <c r="P1885" i="47"/>
  <c r="N1886" i="47"/>
  <c r="O1886" i="47"/>
  <c r="Q1886" i="47" s="1"/>
  <c r="P1886" i="47"/>
  <c r="N1887" i="47"/>
  <c r="O1887" i="47"/>
  <c r="Q1887" i="47" s="1"/>
  <c r="P1887" i="47"/>
  <c r="N1888" i="47"/>
  <c r="O1888" i="47"/>
  <c r="Q1888" i="47" s="1"/>
  <c r="P1888" i="47"/>
  <c r="N1889" i="47"/>
  <c r="O1889" i="47"/>
  <c r="Q1889" i="47" s="1"/>
  <c r="P1889" i="47"/>
  <c r="N1890" i="47"/>
  <c r="O1890" i="47"/>
  <c r="Q1890" i="47" s="1"/>
  <c r="P1890" i="47"/>
  <c r="N1891" i="47"/>
  <c r="O1891" i="47"/>
  <c r="Q1891" i="47" s="1"/>
  <c r="P1891" i="47"/>
  <c r="N1892" i="47"/>
  <c r="O1892" i="47"/>
  <c r="Q1892" i="47" s="1"/>
  <c r="P1892" i="47"/>
  <c r="N1893" i="47"/>
  <c r="O1893" i="47"/>
  <c r="Q1893" i="47" s="1"/>
  <c r="P1893" i="47"/>
  <c r="N1894" i="47"/>
  <c r="O1894" i="47"/>
  <c r="Q1894" i="47" s="1"/>
  <c r="P1894" i="47"/>
  <c r="N1895" i="47"/>
  <c r="O1895" i="47"/>
  <c r="Q1895" i="47" s="1"/>
  <c r="P1895" i="47"/>
  <c r="N1896" i="47"/>
  <c r="O1896" i="47"/>
  <c r="Q1896" i="47" s="1"/>
  <c r="P1896" i="47"/>
  <c r="N1897" i="47"/>
  <c r="O1897" i="47"/>
  <c r="Q1897" i="47" s="1"/>
  <c r="P1897" i="47"/>
  <c r="N1898" i="47"/>
  <c r="O1898" i="47"/>
  <c r="Q1898" i="47" s="1"/>
  <c r="P1898" i="47"/>
  <c r="N1899" i="47"/>
  <c r="O1899" i="47"/>
  <c r="Q1899" i="47" s="1"/>
  <c r="P1899" i="47"/>
  <c r="N1900" i="47"/>
  <c r="O1900" i="47"/>
  <c r="Q1900" i="47" s="1"/>
  <c r="P1900" i="47"/>
  <c r="N1901" i="47"/>
  <c r="O1901" i="47"/>
  <c r="Q1901" i="47" s="1"/>
  <c r="P1901" i="47"/>
  <c r="N1902" i="47"/>
  <c r="O1902" i="47"/>
  <c r="Q1902" i="47" s="1"/>
  <c r="P1902" i="47"/>
  <c r="N1903" i="47"/>
  <c r="O1903" i="47"/>
  <c r="Q1903" i="47" s="1"/>
  <c r="P1903" i="47"/>
  <c r="N1904" i="47"/>
  <c r="O1904" i="47"/>
  <c r="Q1904" i="47" s="1"/>
  <c r="P1904" i="47"/>
  <c r="N1905" i="47"/>
  <c r="O1905" i="47"/>
  <c r="Q1905" i="47" s="1"/>
  <c r="P1905" i="47"/>
  <c r="N1906" i="47"/>
  <c r="O1906" i="47"/>
  <c r="Q1906" i="47" s="1"/>
  <c r="P1906" i="47"/>
  <c r="N1907" i="47"/>
  <c r="O1907" i="47"/>
  <c r="Q1907" i="47" s="1"/>
  <c r="P1907" i="47"/>
  <c r="N1908" i="47"/>
  <c r="O1908" i="47"/>
  <c r="Q1908" i="47" s="1"/>
  <c r="P1908" i="47"/>
  <c r="N1909" i="47"/>
  <c r="O1909" i="47"/>
  <c r="Q1909" i="47" s="1"/>
  <c r="P1909" i="47"/>
  <c r="N1910" i="47"/>
  <c r="O1910" i="47"/>
  <c r="Q1910" i="47" s="1"/>
  <c r="P1910" i="47"/>
  <c r="N1911" i="47"/>
  <c r="O1911" i="47"/>
  <c r="Q1911" i="47" s="1"/>
  <c r="P1911" i="47"/>
  <c r="N1912" i="47"/>
  <c r="O1912" i="47"/>
  <c r="Q1912" i="47" s="1"/>
  <c r="P1912" i="47"/>
  <c r="N1913" i="47"/>
  <c r="O1913" i="47"/>
  <c r="Q1913" i="47" s="1"/>
  <c r="P1913" i="47"/>
  <c r="N1914" i="47"/>
  <c r="O1914" i="47"/>
  <c r="Q1914" i="47" s="1"/>
  <c r="P1914" i="47"/>
  <c r="N1915" i="47"/>
  <c r="O1915" i="47"/>
  <c r="Q1915" i="47" s="1"/>
  <c r="P1915" i="47"/>
  <c r="N1916" i="47"/>
  <c r="O1916" i="47"/>
  <c r="Q1916" i="47" s="1"/>
  <c r="P1916" i="47"/>
  <c r="N1917" i="47"/>
  <c r="O1917" i="47"/>
  <c r="Q1917" i="47" s="1"/>
  <c r="P1917" i="47"/>
  <c r="N1918" i="47"/>
  <c r="O1918" i="47"/>
  <c r="Q1918" i="47" s="1"/>
  <c r="P1918" i="47"/>
  <c r="N1919" i="47"/>
  <c r="O1919" i="47"/>
  <c r="Q1919" i="47" s="1"/>
  <c r="P1919" i="47"/>
  <c r="N1920" i="47"/>
  <c r="O1920" i="47"/>
  <c r="Q1920" i="47" s="1"/>
  <c r="P1920" i="47"/>
  <c r="N1921" i="47"/>
  <c r="O1921" i="47"/>
  <c r="Q1921" i="47" s="1"/>
  <c r="P1921" i="47"/>
  <c r="N1922" i="47"/>
  <c r="O1922" i="47"/>
  <c r="Q1922" i="47" s="1"/>
  <c r="P1922" i="47"/>
  <c r="N1923" i="47"/>
  <c r="O1923" i="47"/>
  <c r="Q1923" i="47" s="1"/>
  <c r="P1923" i="47"/>
  <c r="N1924" i="47"/>
  <c r="O1924" i="47"/>
  <c r="Q1924" i="47" s="1"/>
  <c r="P1924" i="47"/>
  <c r="N1925" i="47"/>
  <c r="O1925" i="47"/>
  <c r="Q1925" i="47" s="1"/>
  <c r="P1925" i="47"/>
  <c r="N1926" i="47"/>
  <c r="O1926" i="47"/>
  <c r="Q1926" i="47" s="1"/>
  <c r="P1926" i="47"/>
  <c r="N1927" i="47"/>
  <c r="O1927" i="47"/>
  <c r="Q1927" i="47" s="1"/>
  <c r="P1927" i="47"/>
  <c r="N1928" i="47"/>
  <c r="O1928" i="47"/>
  <c r="Q1928" i="47" s="1"/>
  <c r="P1928" i="47"/>
  <c r="N1929" i="47"/>
  <c r="O1929" i="47"/>
  <c r="Q1929" i="47" s="1"/>
  <c r="P1929" i="47"/>
  <c r="N1930" i="47"/>
  <c r="O1930" i="47"/>
  <c r="Q1930" i="47" s="1"/>
  <c r="P1930" i="47"/>
  <c r="N1931" i="47"/>
  <c r="O1931" i="47"/>
  <c r="Q1931" i="47" s="1"/>
  <c r="P1931" i="47"/>
  <c r="N1932" i="47"/>
  <c r="O1932" i="47"/>
  <c r="Q1932" i="47" s="1"/>
  <c r="P1932" i="47"/>
  <c r="N1933" i="47"/>
  <c r="O1933" i="47"/>
  <c r="Q1933" i="47" s="1"/>
  <c r="P1933" i="47"/>
  <c r="N1934" i="47"/>
  <c r="O1934" i="47"/>
  <c r="Q1934" i="47" s="1"/>
  <c r="P1934" i="47"/>
  <c r="N1935" i="47"/>
  <c r="O1935" i="47"/>
  <c r="Q1935" i="47" s="1"/>
  <c r="P1935" i="47"/>
  <c r="N1936" i="47"/>
  <c r="O1936" i="47"/>
  <c r="Q1936" i="47" s="1"/>
  <c r="P1936" i="47"/>
  <c r="N1937" i="47"/>
  <c r="O1937" i="47"/>
  <c r="Q1937" i="47" s="1"/>
  <c r="P1937" i="47"/>
  <c r="N1938" i="47"/>
  <c r="O1938" i="47"/>
  <c r="Q1938" i="47" s="1"/>
  <c r="P1938" i="47"/>
  <c r="N1939" i="47"/>
  <c r="O1939" i="47"/>
  <c r="Q1939" i="47" s="1"/>
  <c r="P1939" i="47"/>
  <c r="N1940" i="47"/>
  <c r="O1940" i="47"/>
  <c r="Q1940" i="47" s="1"/>
  <c r="P1940" i="47"/>
  <c r="N1941" i="47"/>
  <c r="O1941" i="47"/>
  <c r="Q1941" i="47" s="1"/>
  <c r="P1941" i="47"/>
  <c r="N1942" i="47"/>
  <c r="O1942" i="47"/>
  <c r="Q1942" i="47" s="1"/>
  <c r="P1942" i="47"/>
  <c r="N1943" i="47"/>
  <c r="O1943" i="47"/>
  <c r="Q1943" i="47" s="1"/>
  <c r="P1943" i="47"/>
  <c r="N1944" i="47"/>
  <c r="O1944" i="47"/>
  <c r="Q1944" i="47" s="1"/>
  <c r="P1944" i="47"/>
  <c r="N1945" i="47"/>
  <c r="O1945" i="47"/>
  <c r="Q1945" i="47" s="1"/>
  <c r="P1945" i="47"/>
  <c r="N1946" i="47"/>
  <c r="O1946" i="47"/>
  <c r="Q1946" i="47" s="1"/>
  <c r="P1946" i="47"/>
  <c r="N1947" i="47"/>
  <c r="O1947" i="47"/>
  <c r="Q1947" i="47" s="1"/>
  <c r="P1947" i="47"/>
  <c r="N1948" i="47"/>
  <c r="O1948" i="47"/>
  <c r="Q1948" i="47" s="1"/>
  <c r="P1948" i="47"/>
  <c r="N1949" i="47"/>
  <c r="O1949" i="47"/>
  <c r="Q1949" i="47" s="1"/>
  <c r="P1949" i="47"/>
  <c r="N1950" i="47"/>
  <c r="O1950" i="47"/>
  <c r="Q1950" i="47" s="1"/>
  <c r="P1950" i="47"/>
  <c r="N1951" i="47"/>
  <c r="O1951" i="47"/>
  <c r="Q1951" i="47" s="1"/>
  <c r="P1951" i="47"/>
  <c r="N1952" i="47"/>
  <c r="O1952" i="47"/>
  <c r="Q1952" i="47" s="1"/>
  <c r="P1952" i="47"/>
  <c r="N1953" i="47"/>
  <c r="O1953" i="47"/>
  <c r="Q1953" i="47" s="1"/>
  <c r="P1953" i="47"/>
  <c r="N1954" i="47"/>
  <c r="O1954" i="47"/>
  <c r="Q1954" i="47" s="1"/>
  <c r="P1954" i="47"/>
  <c r="N1955" i="47"/>
  <c r="O1955" i="47"/>
  <c r="Q1955" i="47" s="1"/>
  <c r="P1955" i="47"/>
  <c r="N1956" i="47"/>
  <c r="O1956" i="47"/>
  <c r="Q1956" i="47" s="1"/>
  <c r="P1956" i="47"/>
  <c r="N1957" i="47"/>
  <c r="O1957" i="47"/>
  <c r="Q1957" i="47" s="1"/>
  <c r="P1957" i="47"/>
  <c r="N1958" i="47"/>
  <c r="O1958" i="47"/>
  <c r="Q1958" i="47" s="1"/>
  <c r="P1958" i="47"/>
  <c r="N1959" i="47"/>
  <c r="O1959" i="47"/>
  <c r="Q1959" i="47" s="1"/>
  <c r="P1959" i="47"/>
  <c r="N1960" i="47"/>
  <c r="O1960" i="47"/>
  <c r="Q1960" i="47" s="1"/>
  <c r="P1960" i="47"/>
  <c r="N1961" i="47"/>
  <c r="O1961" i="47"/>
  <c r="Q1961" i="47" s="1"/>
  <c r="P1961" i="47"/>
  <c r="N1962" i="47"/>
  <c r="O1962" i="47"/>
  <c r="Q1962" i="47" s="1"/>
  <c r="P1962" i="47"/>
  <c r="N1963" i="47"/>
  <c r="O1963" i="47"/>
  <c r="Q1963" i="47" s="1"/>
  <c r="P1963" i="47"/>
  <c r="N1964" i="47"/>
  <c r="O1964" i="47"/>
  <c r="Q1964" i="47" s="1"/>
  <c r="P1964" i="47"/>
  <c r="N1965" i="47"/>
  <c r="O1965" i="47"/>
  <c r="Q1965" i="47" s="1"/>
  <c r="P1965" i="47"/>
  <c r="N1966" i="47"/>
  <c r="O1966" i="47"/>
  <c r="Q1966" i="47" s="1"/>
  <c r="P1966" i="47"/>
  <c r="N1967" i="47"/>
  <c r="O1967" i="47"/>
  <c r="Q1967" i="47" s="1"/>
  <c r="P1967" i="47"/>
  <c r="N1968" i="47"/>
  <c r="O1968" i="47"/>
  <c r="Q1968" i="47" s="1"/>
  <c r="P1968" i="47"/>
  <c r="N1969" i="47"/>
  <c r="O1969" i="47"/>
  <c r="Q1969" i="47" s="1"/>
  <c r="P1969" i="47"/>
  <c r="N1970" i="47"/>
  <c r="O1970" i="47"/>
  <c r="Q1970" i="47" s="1"/>
  <c r="P1970" i="47"/>
  <c r="N1971" i="47"/>
  <c r="O1971" i="47"/>
  <c r="Q1971" i="47" s="1"/>
  <c r="P1971" i="47"/>
  <c r="N1972" i="47"/>
  <c r="O1972" i="47"/>
  <c r="Q1972" i="47" s="1"/>
  <c r="P1972" i="47"/>
  <c r="N1973" i="47"/>
  <c r="O1973" i="47"/>
  <c r="Q1973" i="47" s="1"/>
  <c r="P1973" i="47"/>
  <c r="N1974" i="47"/>
  <c r="O1974" i="47"/>
  <c r="Q1974" i="47" s="1"/>
  <c r="P1974" i="47"/>
  <c r="N1975" i="47"/>
  <c r="O1975" i="47"/>
  <c r="Q1975" i="47" s="1"/>
  <c r="P1975" i="47"/>
  <c r="N1976" i="47"/>
  <c r="O1976" i="47"/>
  <c r="Q1976" i="47" s="1"/>
  <c r="P1976" i="47"/>
  <c r="N1977" i="47"/>
  <c r="O1977" i="47"/>
  <c r="Q1977" i="47" s="1"/>
  <c r="P1977" i="47"/>
  <c r="N1978" i="47"/>
  <c r="O1978" i="47"/>
  <c r="Q1978" i="47" s="1"/>
  <c r="P1978" i="47"/>
  <c r="N1979" i="47"/>
  <c r="O1979" i="47"/>
  <c r="Q1979" i="47" s="1"/>
  <c r="P1979" i="47"/>
  <c r="N1980" i="47"/>
  <c r="O1980" i="47"/>
  <c r="Q1980" i="47" s="1"/>
  <c r="P1980" i="47"/>
  <c r="N1981" i="47"/>
  <c r="O1981" i="47"/>
  <c r="Q1981" i="47" s="1"/>
  <c r="P1981" i="47"/>
  <c r="N1982" i="47"/>
  <c r="O1982" i="47"/>
  <c r="Q1982" i="47" s="1"/>
  <c r="P1982" i="47"/>
  <c r="N1983" i="47"/>
  <c r="O1983" i="47"/>
  <c r="Q1983" i="47" s="1"/>
  <c r="P1983" i="47"/>
  <c r="N1984" i="47"/>
  <c r="O1984" i="47"/>
  <c r="Q1984" i="47" s="1"/>
  <c r="P1984" i="47"/>
  <c r="N1985" i="47"/>
  <c r="O1985" i="47"/>
  <c r="Q1985" i="47" s="1"/>
  <c r="P1985" i="47"/>
  <c r="N1986" i="47"/>
  <c r="O1986" i="47"/>
  <c r="Q1986" i="47" s="1"/>
  <c r="P1986" i="47"/>
  <c r="N1987" i="47"/>
  <c r="O1987" i="47"/>
  <c r="Q1987" i="47" s="1"/>
  <c r="P1987" i="47"/>
  <c r="N1988" i="47"/>
  <c r="O1988" i="47"/>
  <c r="Q1988" i="47" s="1"/>
  <c r="P1988" i="47"/>
  <c r="N1989" i="47"/>
  <c r="O1989" i="47"/>
  <c r="Q1989" i="47" s="1"/>
  <c r="P1989" i="47"/>
  <c r="N1990" i="47"/>
  <c r="O1990" i="47"/>
  <c r="Q1990" i="47" s="1"/>
  <c r="P1990" i="47"/>
  <c r="N1991" i="47"/>
  <c r="O1991" i="47"/>
  <c r="Q1991" i="47" s="1"/>
  <c r="P1991" i="47"/>
  <c r="N1992" i="47"/>
  <c r="O1992" i="47"/>
  <c r="Q1992" i="47" s="1"/>
  <c r="P1992" i="47"/>
  <c r="N1993" i="47"/>
  <c r="O1993" i="47"/>
  <c r="Q1993" i="47" s="1"/>
  <c r="P1993" i="47"/>
  <c r="N1994" i="47"/>
  <c r="O1994" i="47"/>
  <c r="Q1994" i="47" s="1"/>
  <c r="P1994" i="47"/>
  <c r="N1995" i="47"/>
  <c r="O1995" i="47"/>
  <c r="Q1995" i="47" s="1"/>
  <c r="P1995" i="47"/>
  <c r="N1996" i="47"/>
  <c r="O1996" i="47"/>
  <c r="Q1996" i="47" s="1"/>
  <c r="P1996" i="47"/>
  <c r="N1997" i="47"/>
  <c r="O1997" i="47"/>
  <c r="Q1997" i="47" s="1"/>
  <c r="P1997" i="47"/>
  <c r="N1998" i="47"/>
  <c r="O1998" i="47"/>
  <c r="Q1998" i="47" s="1"/>
  <c r="P1998" i="47"/>
  <c r="N1999" i="47"/>
  <c r="O1999" i="47"/>
  <c r="Q1999" i="47" s="1"/>
  <c r="P1999" i="47"/>
  <c r="N2000" i="47"/>
  <c r="O2000" i="47"/>
  <c r="Q2000" i="47" s="1"/>
  <c r="P2000" i="47"/>
  <c r="N2001" i="47"/>
  <c r="O2001" i="47"/>
  <c r="Q2001" i="47" s="1"/>
  <c r="P2001" i="47"/>
  <c r="N2002" i="47"/>
  <c r="O2002" i="47"/>
  <c r="Q2002" i="47" s="1"/>
  <c r="P2002" i="47"/>
  <c r="N2003" i="47"/>
  <c r="O2003" i="47"/>
  <c r="Q2003" i="47" s="1"/>
  <c r="P2003" i="47"/>
  <c r="N2004" i="47"/>
  <c r="O2004" i="47"/>
  <c r="Q2004" i="47" s="1"/>
  <c r="P2004" i="47"/>
  <c r="N2005" i="47"/>
  <c r="O2005" i="47"/>
  <c r="Q2005" i="47" s="1"/>
  <c r="P2005" i="47"/>
  <c r="N2006" i="47"/>
  <c r="O2006" i="47"/>
  <c r="Q2006" i="47" s="1"/>
  <c r="P2006" i="47"/>
  <c r="N2007" i="47"/>
  <c r="O2007" i="47"/>
  <c r="Q2007" i="47" s="1"/>
  <c r="P2007" i="47"/>
  <c r="N2008" i="47"/>
  <c r="O2008" i="47"/>
  <c r="Q2008" i="47" s="1"/>
  <c r="P2008" i="47"/>
  <c r="N2009" i="47"/>
  <c r="O2009" i="47"/>
  <c r="Q2009" i="47" s="1"/>
  <c r="P2009" i="47"/>
  <c r="N2010" i="47"/>
  <c r="O2010" i="47"/>
  <c r="Q2010" i="47" s="1"/>
  <c r="P2010" i="47"/>
  <c r="N2011" i="47"/>
  <c r="O2011" i="47"/>
  <c r="Q2011" i="47" s="1"/>
  <c r="P2011" i="47"/>
  <c r="N2012" i="47"/>
  <c r="O2012" i="47"/>
  <c r="Q2012" i="47" s="1"/>
  <c r="P2012" i="47"/>
  <c r="N2013" i="47"/>
  <c r="O2013" i="47"/>
  <c r="Q2013" i="47" s="1"/>
  <c r="P2013" i="47"/>
  <c r="N2014" i="47"/>
  <c r="O2014" i="47"/>
  <c r="Q2014" i="47" s="1"/>
  <c r="P2014" i="47"/>
  <c r="N2015" i="47"/>
  <c r="O2015" i="47"/>
  <c r="Q2015" i="47" s="1"/>
  <c r="P2015" i="47"/>
  <c r="N2016" i="47"/>
  <c r="O2016" i="47"/>
  <c r="Q2016" i="47" s="1"/>
  <c r="P2016" i="47"/>
  <c r="N2017" i="47"/>
  <c r="O2017" i="47"/>
  <c r="Q2017" i="47" s="1"/>
  <c r="P2017" i="47"/>
  <c r="N2018" i="47"/>
  <c r="O2018" i="47"/>
  <c r="Q2018" i="47" s="1"/>
  <c r="P2018" i="47"/>
  <c r="N2019" i="47"/>
  <c r="O2019" i="47"/>
  <c r="Q2019" i="47" s="1"/>
  <c r="P2019" i="47"/>
  <c r="N2020" i="47"/>
  <c r="O2020" i="47"/>
  <c r="Q2020" i="47" s="1"/>
  <c r="P2020" i="47"/>
  <c r="N2021" i="47"/>
  <c r="O2021" i="47"/>
  <c r="Q2021" i="47" s="1"/>
  <c r="P2021" i="47"/>
  <c r="N2022" i="47"/>
  <c r="O2022" i="47"/>
  <c r="Q2022" i="47" s="1"/>
  <c r="P2022" i="47"/>
  <c r="N2023" i="47"/>
  <c r="O2023" i="47"/>
  <c r="Q2023" i="47" s="1"/>
  <c r="P2023" i="47"/>
  <c r="N2024" i="47"/>
  <c r="O2024" i="47"/>
  <c r="Q2024" i="47" s="1"/>
  <c r="P2024" i="47"/>
  <c r="N2025" i="47"/>
  <c r="O2025" i="47"/>
  <c r="Q2025" i="47" s="1"/>
  <c r="P2025" i="47"/>
  <c r="N2026" i="47"/>
  <c r="O2026" i="47"/>
  <c r="Q2026" i="47" s="1"/>
  <c r="P2026" i="47"/>
  <c r="N2027" i="47"/>
  <c r="O2027" i="47"/>
  <c r="Q2027" i="47" s="1"/>
  <c r="P2027" i="47"/>
  <c r="N2028" i="47"/>
  <c r="O2028" i="47"/>
  <c r="Q2028" i="47" s="1"/>
  <c r="P2028" i="47"/>
  <c r="N2029" i="47"/>
  <c r="O2029" i="47"/>
  <c r="Q2029" i="47" s="1"/>
  <c r="P2029" i="47"/>
  <c r="N2030" i="47"/>
  <c r="O2030" i="47"/>
  <c r="Q2030" i="47" s="1"/>
  <c r="P2030" i="47"/>
  <c r="N2031" i="47"/>
  <c r="O2031" i="47"/>
  <c r="Q2031" i="47" s="1"/>
  <c r="P2031" i="47"/>
  <c r="N2032" i="47"/>
  <c r="O2032" i="47"/>
  <c r="Q2032" i="47" s="1"/>
  <c r="P2032" i="47"/>
  <c r="N2033" i="47"/>
  <c r="O2033" i="47"/>
  <c r="Q2033" i="47" s="1"/>
  <c r="P2033" i="47"/>
  <c r="N2034" i="47"/>
  <c r="O2034" i="47"/>
  <c r="Q2034" i="47" s="1"/>
  <c r="P2034" i="47"/>
  <c r="N2035" i="47"/>
  <c r="O2035" i="47"/>
  <c r="Q2035" i="47" s="1"/>
  <c r="P2035" i="47"/>
  <c r="N2036" i="47"/>
  <c r="O2036" i="47"/>
  <c r="Q2036" i="47" s="1"/>
  <c r="P2036" i="47"/>
  <c r="N2037" i="47"/>
  <c r="O2037" i="47"/>
  <c r="Q2037" i="47" s="1"/>
  <c r="P2037" i="47"/>
  <c r="N2038" i="47"/>
  <c r="O2038" i="47"/>
  <c r="Q2038" i="47" s="1"/>
  <c r="P2038" i="47"/>
  <c r="N2039" i="47"/>
  <c r="O2039" i="47"/>
  <c r="Q2039" i="47" s="1"/>
  <c r="P2039" i="47"/>
  <c r="N2040" i="47"/>
  <c r="O2040" i="47"/>
  <c r="Q2040" i="47" s="1"/>
  <c r="P2040" i="47"/>
  <c r="N2041" i="47"/>
  <c r="O2041" i="47"/>
  <c r="Q2041" i="47" s="1"/>
  <c r="P2041" i="47"/>
  <c r="N2042" i="47"/>
  <c r="O2042" i="47"/>
  <c r="Q2042" i="47" s="1"/>
  <c r="P2042" i="47"/>
  <c r="N2043" i="47"/>
  <c r="O2043" i="47"/>
  <c r="Q2043" i="47" s="1"/>
  <c r="P2043" i="47"/>
  <c r="N2044" i="47"/>
  <c r="O2044" i="47"/>
  <c r="Q2044" i="47" s="1"/>
  <c r="P2044" i="47"/>
  <c r="N2045" i="47"/>
  <c r="O2045" i="47"/>
  <c r="Q2045" i="47" s="1"/>
  <c r="P2045" i="47"/>
  <c r="N2046" i="47"/>
  <c r="O2046" i="47"/>
  <c r="Q2046" i="47" s="1"/>
  <c r="P2046" i="47"/>
  <c r="N2047" i="47"/>
  <c r="O2047" i="47"/>
  <c r="Q2047" i="47" s="1"/>
  <c r="P2047" i="47"/>
  <c r="N2048" i="47"/>
  <c r="O2048" i="47"/>
  <c r="Q2048" i="47" s="1"/>
  <c r="P2048" i="47"/>
  <c r="N2049" i="47"/>
  <c r="O2049" i="47"/>
  <c r="Q2049" i="47" s="1"/>
  <c r="P2049" i="47"/>
  <c r="N2050" i="47"/>
  <c r="O2050" i="47"/>
  <c r="Q2050" i="47" s="1"/>
  <c r="P2050" i="47"/>
  <c r="N2051" i="47"/>
  <c r="O2051" i="47"/>
  <c r="Q2051" i="47" s="1"/>
  <c r="P2051" i="47"/>
  <c r="N2052" i="47"/>
  <c r="O2052" i="47"/>
  <c r="Q2052" i="47" s="1"/>
  <c r="P2052" i="47"/>
  <c r="N2053" i="47"/>
  <c r="O2053" i="47"/>
  <c r="Q2053" i="47" s="1"/>
  <c r="P2053" i="47"/>
  <c r="N2054" i="47"/>
  <c r="O2054" i="47"/>
  <c r="Q2054" i="47" s="1"/>
  <c r="P2054" i="47"/>
  <c r="N2055" i="47"/>
  <c r="O2055" i="47"/>
  <c r="Q2055" i="47" s="1"/>
  <c r="P2055" i="47"/>
  <c r="N2056" i="47"/>
  <c r="O2056" i="47"/>
  <c r="Q2056" i="47" s="1"/>
  <c r="P2056" i="47"/>
  <c r="N2057" i="47"/>
  <c r="O2057" i="47"/>
  <c r="Q2057" i="47" s="1"/>
  <c r="P2057" i="47"/>
  <c r="N2058" i="47"/>
  <c r="O2058" i="47"/>
  <c r="Q2058" i="47" s="1"/>
  <c r="P2058" i="47"/>
  <c r="N2059" i="47"/>
  <c r="O2059" i="47"/>
  <c r="Q2059" i="47" s="1"/>
  <c r="P2059" i="47"/>
  <c r="N2060" i="47"/>
  <c r="O2060" i="47"/>
  <c r="Q2060" i="47" s="1"/>
  <c r="P2060" i="47"/>
  <c r="N2061" i="47"/>
  <c r="O2061" i="47"/>
  <c r="Q2061" i="47" s="1"/>
  <c r="P2061" i="47"/>
  <c r="N2062" i="47"/>
  <c r="O2062" i="47"/>
  <c r="Q2062" i="47" s="1"/>
  <c r="P2062" i="47"/>
  <c r="N2063" i="47"/>
  <c r="O2063" i="47"/>
  <c r="Q2063" i="47" s="1"/>
  <c r="P2063" i="47"/>
  <c r="N2064" i="47"/>
  <c r="O2064" i="47"/>
  <c r="Q2064" i="47" s="1"/>
  <c r="P2064" i="47"/>
  <c r="N2065" i="47"/>
  <c r="O2065" i="47"/>
  <c r="Q2065" i="47" s="1"/>
  <c r="P2065" i="47"/>
  <c r="N2066" i="47"/>
  <c r="O2066" i="47"/>
  <c r="Q2066" i="47" s="1"/>
  <c r="P2066" i="47"/>
  <c r="N2067" i="47"/>
  <c r="O2067" i="47"/>
  <c r="Q2067" i="47" s="1"/>
  <c r="P2067" i="47"/>
  <c r="N2068" i="47"/>
  <c r="O2068" i="47"/>
  <c r="Q2068" i="47" s="1"/>
  <c r="P2068" i="47"/>
  <c r="N2069" i="47"/>
  <c r="O2069" i="47"/>
  <c r="Q2069" i="47" s="1"/>
  <c r="P2069" i="47"/>
  <c r="N2070" i="47"/>
  <c r="O2070" i="47"/>
  <c r="Q2070" i="47" s="1"/>
  <c r="P2070" i="47"/>
  <c r="N2071" i="47"/>
  <c r="O2071" i="47"/>
  <c r="Q2071" i="47" s="1"/>
  <c r="P2071" i="47"/>
  <c r="N2072" i="47"/>
  <c r="O2072" i="47"/>
  <c r="Q2072" i="47" s="1"/>
  <c r="P2072" i="47"/>
  <c r="N2073" i="47"/>
  <c r="O2073" i="47"/>
  <c r="Q2073" i="47" s="1"/>
  <c r="P2073" i="47"/>
  <c r="N2074" i="47"/>
  <c r="O2074" i="47"/>
  <c r="Q2074" i="47" s="1"/>
  <c r="P2074" i="47"/>
  <c r="N2075" i="47"/>
  <c r="O2075" i="47"/>
  <c r="Q2075" i="47" s="1"/>
  <c r="P2075" i="47"/>
  <c r="N2076" i="47"/>
  <c r="O2076" i="47"/>
  <c r="Q2076" i="47" s="1"/>
  <c r="P2076" i="47"/>
  <c r="N2077" i="47"/>
  <c r="O2077" i="47"/>
  <c r="Q2077" i="47" s="1"/>
  <c r="P2077" i="47"/>
  <c r="N2078" i="47"/>
  <c r="O2078" i="47"/>
  <c r="Q2078" i="47" s="1"/>
  <c r="P2078" i="47"/>
  <c r="N2079" i="47"/>
  <c r="O2079" i="47"/>
  <c r="Q2079" i="47" s="1"/>
  <c r="P2079" i="47"/>
  <c r="N2080" i="47"/>
  <c r="O2080" i="47"/>
  <c r="Q2080" i="47" s="1"/>
  <c r="P2080" i="47"/>
  <c r="N2081" i="47"/>
  <c r="O2081" i="47"/>
  <c r="Q2081" i="47" s="1"/>
  <c r="P2081" i="47"/>
  <c r="N2082" i="47"/>
  <c r="O2082" i="47"/>
  <c r="Q2082" i="47" s="1"/>
  <c r="P2082" i="47"/>
  <c r="N2083" i="47"/>
  <c r="O2083" i="47"/>
  <c r="Q2083" i="47" s="1"/>
  <c r="P2083" i="47"/>
  <c r="N2084" i="47"/>
  <c r="O2084" i="47"/>
  <c r="Q2084" i="47" s="1"/>
  <c r="P2084" i="47"/>
  <c r="N2085" i="47"/>
  <c r="O2085" i="47"/>
  <c r="Q2085" i="47" s="1"/>
  <c r="P2085" i="47"/>
  <c r="N2086" i="47"/>
  <c r="O2086" i="47"/>
  <c r="Q2086" i="47" s="1"/>
  <c r="P2086" i="47"/>
  <c r="N2087" i="47"/>
  <c r="O2087" i="47"/>
  <c r="Q2087" i="47" s="1"/>
  <c r="P2087" i="47"/>
  <c r="N2088" i="47"/>
  <c r="O2088" i="47"/>
  <c r="Q2088" i="47" s="1"/>
  <c r="P2088" i="47"/>
  <c r="N2089" i="47"/>
  <c r="O2089" i="47"/>
  <c r="Q2089" i="47" s="1"/>
  <c r="P2089" i="47"/>
  <c r="N2090" i="47"/>
  <c r="O2090" i="47"/>
  <c r="Q2090" i="47" s="1"/>
  <c r="P2090" i="47"/>
  <c r="N2091" i="47"/>
  <c r="O2091" i="47"/>
  <c r="Q2091" i="47" s="1"/>
  <c r="P2091" i="47"/>
  <c r="N2092" i="47"/>
  <c r="O2092" i="47"/>
  <c r="Q2092" i="47" s="1"/>
  <c r="P2092" i="47"/>
  <c r="N2093" i="47"/>
  <c r="O2093" i="47"/>
  <c r="Q2093" i="47" s="1"/>
  <c r="P2093" i="47"/>
  <c r="N2094" i="47"/>
  <c r="O2094" i="47"/>
  <c r="Q2094" i="47" s="1"/>
  <c r="P2094" i="47"/>
  <c r="N2095" i="47"/>
  <c r="O2095" i="47"/>
  <c r="Q2095" i="47" s="1"/>
  <c r="P2095" i="47"/>
  <c r="N2096" i="47"/>
  <c r="O2096" i="47"/>
  <c r="Q2096" i="47" s="1"/>
  <c r="P2096" i="47"/>
  <c r="N2097" i="47"/>
  <c r="O2097" i="47"/>
  <c r="Q2097" i="47" s="1"/>
  <c r="P2097" i="47"/>
  <c r="N2098" i="47"/>
  <c r="O2098" i="47"/>
  <c r="Q2098" i="47" s="1"/>
  <c r="P2098" i="47"/>
  <c r="N2099" i="47"/>
  <c r="O2099" i="47"/>
  <c r="Q2099" i="47" s="1"/>
  <c r="P2099" i="47"/>
  <c r="N2100" i="47"/>
  <c r="O2100" i="47"/>
  <c r="Q2100" i="47" s="1"/>
  <c r="P2100" i="47"/>
  <c r="N2101" i="47"/>
  <c r="O2101" i="47"/>
  <c r="Q2101" i="47" s="1"/>
  <c r="P2101" i="47"/>
  <c r="N2102" i="47"/>
  <c r="O2102" i="47"/>
  <c r="Q2102" i="47" s="1"/>
  <c r="P2102" i="47"/>
  <c r="N2103" i="47"/>
  <c r="O2103" i="47"/>
  <c r="Q2103" i="47" s="1"/>
  <c r="P2103" i="47"/>
  <c r="N2104" i="47"/>
  <c r="O2104" i="47"/>
  <c r="Q2104" i="47" s="1"/>
  <c r="P2104" i="47"/>
  <c r="N2105" i="47"/>
  <c r="O2105" i="47"/>
  <c r="Q2105" i="47" s="1"/>
  <c r="P2105" i="47"/>
  <c r="N2106" i="47"/>
  <c r="O2106" i="47"/>
  <c r="Q2106" i="47" s="1"/>
  <c r="P2106" i="47"/>
  <c r="N2107" i="47"/>
  <c r="O2107" i="47"/>
  <c r="Q2107" i="47" s="1"/>
  <c r="P2107" i="47"/>
  <c r="N2108" i="47"/>
  <c r="O2108" i="47"/>
  <c r="Q2108" i="47" s="1"/>
  <c r="P2108" i="47"/>
  <c r="N2109" i="47"/>
  <c r="O2109" i="47"/>
  <c r="Q2109" i="47" s="1"/>
  <c r="P2109" i="47"/>
  <c r="N2110" i="47"/>
  <c r="O2110" i="47"/>
  <c r="Q2110" i="47" s="1"/>
  <c r="P2110" i="47"/>
  <c r="N2111" i="47"/>
  <c r="O2111" i="47"/>
  <c r="Q2111" i="47" s="1"/>
  <c r="P2111" i="47"/>
  <c r="N2112" i="47"/>
  <c r="O2112" i="47"/>
  <c r="Q2112" i="47" s="1"/>
  <c r="P2112" i="47"/>
  <c r="N2113" i="47"/>
  <c r="O2113" i="47"/>
  <c r="Q2113" i="47" s="1"/>
  <c r="P2113" i="47"/>
  <c r="N2114" i="47"/>
  <c r="O2114" i="47"/>
  <c r="Q2114" i="47" s="1"/>
  <c r="P2114" i="47"/>
  <c r="N2115" i="47"/>
  <c r="O2115" i="47"/>
  <c r="Q2115" i="47" s="1"/>
  <c r="P2115" i="47"/>
  <c r="N2116" i="47"/>
  <c r="O2116" i="47"/>
  <c r="Q2116" i="47" s="1"/>
  <c r="P2116" i="47"/>
  <c r="N2117" i="47"/>
  <c r="O2117" i="47"/>
  <c r="Q2117" i="47" s="1"/>
  <c r="P2117" i="47"/>
  <c r="N2118" i="47"/>
  <c r="O2118" i="47"/>
  <c r="Q2118" i="47" s="1"/>
  <c r="P2118" i="47"/>
  <c r="N2119" i="47"/>
  <c r="O2119" i="47"/>
  <c r="Q2119" i="47" s="1"/>
  <c r="P2119" i="47"/>
  <c r="N2120" i="47"/>
  <c r="O2120" i="47"/>
  <c r="Q2120" i="47" s="1"/>
  <c r="P2120" i="47"/>
  <c r="N2121" i="47"/>
  <c r="O2121" i="47"/>
  <c r="Q2121" i="47" s="1"/>
  <c r="P2121" i="47"/>
  <c r="N2122" i="47"/>
  <c r="O2122" i="47"/>
  <c r="Q2122" i="47" s="1"/>
  <c r="P2122" i="47"/>
  <c r="N2123" i="47"/>
  <c r="O2123" i="47"/>
  <c r="Q2123" i="47" s="1"/>
  <c r="P2123" i="47"/>
  <c r="N2124" i="47"/>
  <c r="O2124" i="47"/>
  <c r="Q2124" i="47" s="1"/>
  <c r="P2124" i="47"/>
  <c r="N2125" i="47"/>
  <c r="O2125" i="47"/>
  <c r="Q2125" i="47" s="1"/>
  <c r="P2125" i="47"/>
  <c r="N2126" i="47"/>
  <c r="O2126" i="47"/>
  <c r="Q2126" i="47" s="1"/>
  <c r="P2126" i="47"/>
  <c r="N2127" i="47"/>
  <c r="O2127" i="47"/>
  <c r="Q2127" i="47" s="1"/>
  <c r="P2127" i="47"/>
  <c r="N2128" i="47"/>
  <c r="O2128" i="47"/>
  <c r="Q2128" i="47" s="1"/>
  <c r="P2128" i="47"/>
  <c r="N2129" i="47"/>
  <c r="O2129" i="47"/>
  <c r="Q2129" i="47" s="1"/>
  <c r="P2129" i="47"/>
  <c r="N2130" i="47"/>
  <c r="O2130" i="47"/>
  <c r="Q2130" i="47" s="1"/>
  <c r="P2130" i="47"/>
  <c r="N2131" i="47"/>
  <c r="O2131" i="47"/>
  <c r="Q2131" i="47" s="1"/>
  <c r="P2131" i="47"/>
  <c r="N2132" i="47"/>
  <c r="O2132" i="47"/>
  <c r="Q2132" i="47" s="1"/>
  <c r="P2132" i="47"/>
  <c r="N2133" i="47"/>
  <c r="O2133" i="47"/>
  <c r="Q2133" i="47" s="1"/>
  <c r="P2133" i="47"/>
  <c r="N2134" i="47"/>
  <c r="O2134" i="47"/>
  <c r="Q2134" i="47" s="1"/>
  <c r="P2134" i="47"/>
  <c r="N2135" i="47"/>
  <c r="O2135" i="47"/>
  <c r="Q2135" i="47" s="1"/>
  <c r="P2135" i="47"/>
  <c r="N2136" i="47"/>
  <c r="O2136" i="47"/>
  <c r="Q2136" i="47" s="1"/>
  <c r="P2136" i="47"/>
  <c r="N2137" i="47"/>
  <c r="O2137" i="47"/>
  <c r="Q2137" i="47" s="1"/>
  <c r="P2137" i="47"/>
  <c r="N2138" i="47"/>
  <c r="O2138" i="47"/>
  <c r="Q2138" i="47" s="1"/>
  <c r="P2138" i="47"/>
  <c r="N2139" i="47"/>
  <c r="O2139" i="47"/>
  <c r="Q2139" i="47" s="1"/>
  <c r="P2139" i="47"/>
  <c r="N2140" i="47"/>
  <c r="O2140" i="47"/>
  <c r="Q2140" i="47" s="1"/>
  <c r="P2140" i="47"/>
  <c r="N2141" i="47"/>
  <c r="O2141" i="47"/>
  <c r="Q2141" i="47" s="1"/>
  <c r="P2141" i="47"/>
  <c r="N2142" i="47"/>
  <c r="O2142" i="47"/>
  <c r="Q2142" i="47" s="1"/>
  <c r="P2142" i="47"/>
  <c r="N2143" i="47"/>
  <c r="O2143" i="47"/>
  <c r="Q2143" i="47" s="1"/>
  <c r="P2143" i="47"/>
  <c r="N2144" i="47"/>
  <c r="O2144" i="47"/>
  <c r="Q2144" i="47" s="1"/>
  <c r="P2144" i="47"/>
  <c r="N2145" i="47"/>
  <c r="O2145" i="47"/>
  <c r="Q2145" i="47" s="1"/>
  <c r="P2145" i="47"/>
  <c r="N2146" i="47"/>
  <c r="O2146" i="47"/>
  <c r="Q2146" i="47" s="1"/>
  <c r="P2146" i="47"/>
  <c r="N2147" i="47"/>
  <c r="O2147" i="47"/>
  <c r="Q2147" i="47" s="1"/>
  <c r="P2147" i="47"/>
  <c r="N2148" i="47"/>
  <c r="O2148" i="47"/>
  <c r="Q2148" i="47" s="1"/>
  <c r="P2148" i="47"/>
  <c r="N2149" i="47"/>
  <c r="O2149" i="47"/>
  <c r="Q2149" i="47" s="1"/>
  <c r="P2149" i="47"/>
  <c r="N2150" i="47"/>
  <c r="O2150" i="47"/>
  <c r="Q2150" i="47" s="1"/>
  <c r="P2150" i="47"/>
  <c r="N2151" i="47"/>
  <c r="O2151" i="47"/>
  <c r="Q2151" i="47" s="1"/>
  <c r="P2151" i="47"/>
  <c r="N2152" i="47"/>
  <c r="O2152" i="47"/>
  <c r="Q2152" i="47" s="1"/>
  <c r="P2152" i="47"/>
  <c r="N2153" i="47"/>
  <c r="O2153" i="47"/>
  <c r="Q2153" i="47" s="1"/>
  <c r="P2153" i="47"/>
  <c r="N2154" i="47"/>
  <c r="O2154" i="47"/>
  <c r="Q2154" i="47" s="1"/>
  <c r="P2154" i="47"/>
  <c r="N2155" i="47"/>
  <c r="O2155" i="47"/>
  <c r="Q2155" i="47" s="1"/>
  <c r="P2155" i="47"/>
  <c r="N2156" i="47"/>
  <c r="O2156" i="47"/>
  <c r="Q2156" i="47" s="1"/>
  <c r="P2156" i="47"/>
  <c r="N2157" i="47"/>
  <c r="O2157" i="47"/>
  <c r="Q2157" i="47" s="1"/>
  <c r="P2157" i="47"/>
  <c r="N2158" i="47"/>
  <c r="O2158" i="47"/>
  <c r="Q2158" i="47" s="1"/>
  <c r="P2158" i="47"/>
  <c r="N2159" i="47"/>
  <c r="O2159" i="47"/>
  <c r="Q2159" i="47" s="1"/>
  <c r="P2159" i="47"/>
  <c r="N2160" i="47"/>
  <c r="O2160" i="47"/>
  <c r="Q2160" i="47" s="1"/>
  <c r="P2160" i="47"/>
  <c r="N2161" i="47"/>
  <c r="O2161" i="47"/>
  <c r="Q2161" i="47" s="1"/>
  <c r="P2161" i="47"/>
  <c r="N2162" i="47"/>
  <c r="O2162" i="47"/>
  <c r="Q2162" i="47" s="1"/>
  <c r="P2162" i="47"/>
  <c r="N2163" i="47"/>
  <c r="O2163" i="47"/>
  <c r="Q2163" i="47" s="1"/>
  <c r="P2163" i="47"/>
  <c r="N2164" i="47"/>
  <c r="O2164" i="47"/>
  <c r="Q2164" i="47" s="1"/>
  <c r="P2164" i="47"/>
  <c r="N2165" i="47"/>
  <c r="O2165" i="47"/>
  <c r="Q2165" i="47" s="1"/>
  <c r="P2165" i="47"/>
  <c r="N2166" i="47"/>
  <c r="O2166" i="47"/>
  <c r="Q2166" i="47" s="1"/>
  <c r="P2166" i="47"/>
  <c r="N2167" i="47"/>
  <c r="O2167" i="47"/>
  <c r="Q2167" i="47" s="1"/>
  <c r="P2167" i="47"/>
  <c r="N2168" i="47"/>
  <c r="O2168" i="47"/>
  <c r="Q2168" i="47" s="1"/>
  <c r="P2168" i="47"/>
  <c r="N2169" i="47"/>
  <c r="O2169" i="47"/>
  <c r="Q2169" i="47" s="1"/>
  <c r="P2169" i="47"/>
  <c r="N2170" i="47"/>
  <c r="O2170" i="47"/>
  <c r="Q2170" i="47" s="1"/>
  <c r="P2170" i="47"/>
  <c r="N2171" i="47"/>
  <c r="O2171" i="47"/>
  <c r="Q2171" i="47" s="1"/>
  <c r="P2171" i="47"/>
  <c r="N2172" i="47"/>
  <c r="O2172" i="47"/>
  <c r="Q2172" i="47" s="1"/>
  <c r="P2172" i="47"/>
  <c r="N2173" i="47"/>
  <c r="O2173" i="47"/>
  <c r="Q2173" i="47" s="1"/>
  <c r="P2173" i="47"/>
  <c r="N2174" i="47"/>
  <c r="O2174" i="47"/>
  <c r="Q2174" i="47" s="1"/>
  <c r="P2174" i="47"/>
  <c r="N2175" i="47"/>
  <c r="O2175" i="47"/>
  <c r="Q2175" i="47" s="1"/>
  <c r="P2175" i="47"/>
  <c r="N2176" i="47"/>
  <c r="O2176" i="47"/>
  <c r="Q2176" i="47" s="1"/>
  <c r="P2176" i="47"/>
  <c r="N2177" i="47"/>
  <c r="O2177" i="47"/>
  <c r="Q2177" i="47" s="1"/>
  <c r="P2177" i="47"/>
  <c r="N2178" i="47"/>
  <c r="O2178" i="47"/>
  <c r="Q2178" i="47" s="1"/>
  <c r="P2178" i="47"/>
  <c r="N2179" i="47"/>
  <c r="O2179" i="47"/>
  <c r="Q2179" i="47" s="1"/>
  <c r="P2179" i="47"/>
  <c r="N2180" i="47"/>
  <c r="O2180" i="47"/>
  <c r="Q2180" i="47" s="1"/>
  <c r="P2180" i="47"/>
  <c r="N2181" i="47"/>
  <c r="O2181" i="47"/>
  <c r="Q2181" i="47" s="1"/>
  <c r="P2181" i="47"/>
  <c r="N2182" i="47"/>
  <c r="O2182" i="47"/>
  <c r="Q2182" i="47" s="1"/>
  <c r="P2182" i="47"/>
  <c r="N2183" i="47"/>
  <c r="O2183" i="47"/>
  <c r="Q2183" i="47" s="1"/>
  <c r="P2183" i="47"/>
  <c r="N2184" i="47"/>
  <c r="O2184" i="47"/>
  <c r="Q2184" i="47" s="1"/>
  <c r="P2184" i="47"/>
  <c r="N2185" i="47"/>
  <c r="O2185" i="47"/>
  <c r="Q2185" i="47" s="1"/>
  <c r="P2185" i="47"/>
  <c r="N2186" i="47"/>
  <c r="O2186" i="47"/>
  <c r="Q2186" i="47" s="1"/>
  <c r="P2186" i="47"/>
  <c r="N2187" i="47"/>
  <c r="O2187" i="47"/>
  <c r="Q2187" i="47" s="1"/>
  <c r="P2187" i="47"/>
  <c r="N2188" i="47"/>
  <c r="O2188" i="47"/>
  <c r="Q2188" i="47" s="1"/>
  <c r="P2188" i="47"/>
  <c r="N2189" i="47"/>
  <c r="O2189" i="47"/>
  <c r="Q2189" i="47" s="1"/>
  <c r="P2189" i="47"/>
  <c r="N2190" i="47"/>
  <c r="O2190" i="47"/>
  <c r="Q2190" i="47" s="1"/>
  <c r="P2190" i="47"/>
  <c r="N2191" i="47"/>
  <c r="O2191" i="47"/>
  <c r="Q2191" i="47" s="1"/>
  <c r="P2191" i="47"/>
  <c r="N2192" i="47"/>
  <c r="O2192" i="47"/>
  <c r="Q2192" i="47" s="1"/>
  <c r="P2192" i="47"/>
  <c r="N2193" i="47"/>
  <c r="O2193" i="47"/>
  <c r="Q2193" i="47" s="1"/>
  <c r="P2193" i="47"/>
  <c r="N2194" i="47"/>
  <c r="O2194" i="47"/>
  <c r="Q2194" i="47" s="1"/>
  <c r="P2194" i="47"/>
  <c r="N2195" i="47"/>
  <c r="O2195" i="47"/>
  <c r="Q2195" i="47" s="1"/>
  <c r="P2195" i="47"/>
  <c r="N2196" i="47"/>
  <c r="O2196" i="47"/>
  <c r="Q2196" i="47" s="1"/>
  <c r="P2196" i="47"/>
  <c r="N2197" i="47"/>
  <c r="O2197" i="47"/>
  <c r="Q2197" i="47" s="1"/>
  <c r="P2197" i="47"/>
  <c r="N2198" i="47"/>
  <c r="O2198" i="47"/>
  <c r="Q2198" i="47" s="1"/>
  <c r="P2198" i="47"/>
  <c r="N2199" i="47"/>
  <c r="O2199" i="47"/>
  <c r="Q2199" i="47" s="1"/>
  <c r="P2199" i="47"/>
  <c r="N2200" i="47"/>
  <c r="O2200" i="47"/>
  <c r="Q2200" i="47" s="1"/>
  <c r="P2200" i="47"/>
  <c r="N2201" i="47"/>
  <c r="O2201" i="47"/>
  <c r="Q2201" i="47" s="1"/>
  <c r="P2201" i="47"/>
  <c r="N2202" i="47"/>
  <c r="O2202" i="47"/>
  <c r="Q2202" i="47" s="1"/>
  <c r="P2202" i="47"/>
  <c r="N2203" i="47"/>
  <c r="O2203" i="47"/>
  <c r="Q2203" i="47" s="1"/>
  <c r="P2203" i="47"/>
  <c r="N2204" i="47"/>
  <c r="O2204" i="47"/>
  <c r="Q2204" i="47" s="1"/>
  <c r="P2204" i="47"/>
  <c r="N2205" i="47"/>
  <c r="O2205" i="47"/>
  <c r="Q2205" i="47" s="1"/>
  <c r="P2205" i="47"/>
  <c r="N2206" i="47"/>
  <c r="O2206" i="47"/>
  <c r="Q2206" i="47" s="1"/>
  <c r="P2206" i="47"/>
  <c r="N2207" i="47"/>
  <c r="O2207" i="47"/>
  <c r="Q2207" i="47" s="1"/>
  <c r="P2207" i="47"/>
  <c r="N2208" i="47"/>
  <c r="O2208" i="47"/>
  <c r="Q2208" i="47" s="1"/>
  <c r="P2208" i="47"/>
  <c r="N2209" i="47"/>
  <c r="O2209" i="47"/>
  <c r="Q2209" i="47" s="1"/>
  <c r="P2209" i="47"/>
  <c r="N2210" i="47"/>
  <c r="O2210" i="47"/>
  <c r="Q2210" i="47" s="1"/>
  <c r="P2210" i="47"/>
  <c r="N2211" i="47"/>
  <c r="O2211" i="47"/>
  <c r="Q2211" i="47" s="1"/>
  <c r="P2211" i="47"/>
  <c r="N2212" i="47"/>
  <c r="O2212" i="47"/>
  <c r="Q2212" i="47" s="1"/>
  <c r="P2212" i="47"/>
  <c r="N2213" i="47"/>
  <c r="O2213" i="47"/>
  <c r="Q2213" i="47" s="1"/>
  <c r="P2213" i="47"/>
  <c r="N2214" i="47"/>
  <c r="O2214" i="47"/>
  <c r="Q2214" i="47" s="1"/>
  <c r="P2214" i="47"/>
  <c r="N2215" i="47"/>
  <c r="O2215" i="47"/>
  <c r="Q2215" i="47" s="1"/>
  <c r="P2215" i="47"/>
  <c r="N2216" i="47"/>
  <c r="O2216" i="47"/>
  <c r="Q2216" i="47" s="1"/>
  <c r="P2216" i="47"/>
  <c r="N2217" i="47"/>
  <c r="O2217" i="47"/>
  <c r="Q2217" i="47" s="1"/>
  <c r="P2217" i="47"/>
  <c r="N2218" i="47"/>
  <c r="O2218" i="47"/>
  <c r="Q2218" i="47" s="1"/>
  <c r="P2218" i="47"/>
  <c r="N2219" i="47"/>
  <c r="O2219" i="47"/>
  <c r="Q2219" i="47" s="1"/>
  <c r="P2219" i="47"/>
  <c r="N2220" i="47"/>
  <c r="O2220" i="47"/>
  <c r="Q2220" i="47" s="1"/>
  <c r="P2220" i="47"/>
  <c r="N2221" i="47"/>
  <c r="O2221" i="47"/>
  <c r="Q2221" i="47" s="1"/>
  <c r="P2221" i="47"/>
  <c r="N2222" i="47"/>
  <c r="O2222" i="47"/>
  <c r="Q2222" i="47" s="1"/>
  <c r="P2222" i="47"/>
  <c r="N2223" i="47"/>
  <c r="O2223" i="47"/>
  <c r="Q2223" i="47" s="1"/>
  <c r="P2223" i="47"/>
  <c r="N2224" i="47"/>
  <c r="O2224" i="47"/>
  <c r="Q2224" i="47" s="1"/>
  <c r="P2224" i="47"/>
  <c r="N2225" i="47"/>
  <c r="O2225" i="47"/>
  <c r="Q2225" i="47" s="1"/>
  <c r="P2225" i="47"/>
  <c r="N2226" i="47"/>
  <c r="O2226" i="47"/>
  <c r="Q2226" i="47" s="1"/>
  <c r="P2226" i="47"/>
  <c r="N2227" i="47"/>
  <c r="O2227" i="47"/>
  <c r="Q2227" i="47" s="1"/>
  <c r="P2227" i="47"/>
  <c r="N2228" i="47"/>
  <c r="O2228" i="47"/>
  <c r="Q2228" i="47" s="1"/>
  <c r="P2228" i="47"/>
  <c r="N2229" i="47"/>
  <c r="O2229" i="47"/>
  <c r="Q2229" i="47" s="1"/>
  <c r="P2229" i="47"/>
  <c r="N2230" i="47"/>
  <c r="O2230" i="47"/>
  <c r="Q2230" i="47" s="1"/>
  <c r="P2230" i="47"/>
  <c r="N2231" i="47"/>
  <c r="O2231" i="47"/>
  <c r="Q2231" i="47" s="1"/>
  <c r="P2231" i="47"/>
  <c r="N2232" i="47"/>
  <c r="O2232" i="47"/>
  <c r="Q2232" i="47" s="1"/>
  <c r="P2232" i="47"/>
  <c r="N2233" i="47"/>
  <c r="O2233" i="47"/>
  <c r="Q2233" i="47" s="1"/>
  <c r="P2233" i="47"/>
  <c r="N2234" i="47"/>
  <c r="O2234" i="47"/>
  <c r="Q2234" i="47" s="1"/>
  <c r="P2234" i="47"/>
  <c r="N2235" i="47"/>
  <c r="O2235" i="47"/>
  <c r="Q2235" i="47" s="1"/>
  <c r="P2235" i="47"/>
  <c r="N2236" i="47"/>
  <c r="O2236" i="47"/>
  <c r="Q2236" i="47" s="1"/>
  <c r="P2236" i="47"/>
  <c r="N2237" i="47"/>
  <c r="O2237" i="47"/>
  <c r="Q2237" i="47" s="1"/>
  <c r="P2237" i="47"/>
  <c r="N2238" i="47"/>
  <c r="O2238" i="47"/>
  <c r="Q2238" i="47" s="1"/>
  <c r="P2238" i="47"/>
  <c r="N2239" i="47"/>
  <c r="O2239" i="47"/>
  <c r="Q2239" i="47" s="1"/>
  <c r="P2239" i="47"/>
  <c r="N2240" i="47"/>
  <c r="O2240" i="47"/>
  <c r="Q2240" i="47" s="1"/>
  <c r="P2240" i="47"/>
  <c r="N2241" i="47"/>
  <c r="O2241" i="47"/>
  <c r="Q2241" i="47" s="1"/>
  <c r="P2241" i="47"/>
  <c r="N2242" i="47"/>
  <c r="O2242" i="47"/>
  <c r="Q2242" i="47" s="1"/>
  <c r="P2242" i="47"/>
  <c r="N2243" i="47"/>
  <c r="O2243" i="47"/>
  <c r="Q2243" i="47" s="1"/>
  <c r="P2243" i="47"/>
  <c r="N2244" i="47"/>
  <c r="O2244" i="47"/>
  <c r="Q2244" i="47" s="1"/>
  <c r="P2244" i="47"/>
  <c r="N2245" i="47"/>
  <c r="O2245" i="47"/>
  <c r="Q2245" i="47" s="1"/>
  <c r="P2245" i="47"/>
  <c r="N2246" i="47"/>
  <c r="O2246" i="47"/>
  <c r="Q2246" i="47" s="1"/>
  <c r="P2246" i="47"/>
  <c r="N2247" i="47"/>
  <c r="O2247" i="47"/>
  <c r="Q2247" i="47" s="1"/>
  <c r="P2247" i="47"/>
  <c r="N2248" i="47"/>
  <c r="O2248" i="47"/>
  <c r="Q2248" i="47" s="1"/>
  <c r="P2248" i="47"/>
  <c r="N2249" i="47"/>
  <c r="O2249" i="47"/>
  <c r="Q2249" i="47" s="1"/>
  <c r="P2249" i="47"/>
  <c r="N2250" i="47"/>
  <c r="O2250" i="47"/>
  <c r="Q2250" i="47" s="1"/>
  <c r="P2250" i="47"/>
  <c r="N2251" i="47"/>
  <c r="O2251" i="47"/>
  <c r="Q2251" i="47" s="1"/>
  <c r="P2251" i="47"/>
  <c r="N2252" i="47"/>
  <c r="O2252" i="47"/>
  <c r="Q2252" i="47" s="1"/>
  <c r="P2252" i="47"/>
  <c r="N2253" i="47"/>
  <c r="O2253" i="47"/>
  <c r="Q2253" i="47" s="1"/>
  <c r="P2253" i="47"/>
  <c r="N2254" i="47"/>
  <c r="O2254" i="47"/>
  <c r="Q2254" i="47" s="1"/>
  <c r="P2254" i="47"/>
  <c r="N2255" i="47"/>
  <c r="O2255" i="47"/>
  <c r="Q2255" i="47" s="1"/>
  <c r="P2255" i="47"/>
  <c r="N2256" i="47"/>
  <c r="O2256" i="47"/>
  <c r="Q2256" i="47" s="1"/>
  <c r="P2256" i="47"/>
  <c r="N2257" i="47"/>
  <c r="O2257" i="47"/>
  <c r="Q2257" i="47" s="1"/>
  <c r="P2257" i="47"/>
  <c r="N2258" i="47"/>
  <c r="O2258" i="47"/>
  <c r="Q2258" i="47" s="1"/>
  <c r="P2258" i="47"/>
  <c r="N2259" i="47"/>
  <c r="O2259" i="47"/>
  <c r="Q2259" i="47" s="1"/>
  <c r="P2259" i="47"/>
  <c r="N2260" i="47"/>
  <c r="O2260" i="47"/>
  <c r="Q2260" i="47" s="1"/>
  <c r="P2260" i="47"/>
  <c r="N2261" i="47"/>
  <c r="O2261" i="47"/>
  <c r="Q2261" i="47" s="1"/>
  <c r="P2261" i="47"/>
  <c r="N2262" i="47"/>
  <c r="O2262" i="47"/>
  <c r="Q2262" i="47" s="1"/>
  <c r="P2262" i="47"/>
  <c r="N2263" i="47"/>
  <c r="O2263" i="47"/>
  <c r="Q2263" i="47" s="1"/>
  <c r="P2263" i="47"/>
  <c r="N2264" i="47"/>
  <c r="O2264" i="47"/>
  <c r="Q2264" i="47" s="1"/>
  <c r="P2264" i="47"/>
  <c r="N2265" i="47"/>
  <c r="O2265" i="47"/>
  <c r="Q2265" i="47" s="1"/>
  <c r="P2265" i="47"/>
  <c r="N2266" i="47"/>
  <c r="O2266" i="47"/>
  <c r="Q2266" i="47" s="1"/>
  <c r="P2266" i="47"/>
  <c r="N2267" i="47"/>
  <c r="O2267" i="47"/>
  <c r="Q2267" i="47" s="1"/>
  <c r="P2267" i="47"/>
  <c r="N2268" i="47"/>
  <c r="O2268" i="47"/>
  <c r="Q2268" i="47" s="1"/>
  <c r="P2268" i="47"/>
  <c r="N2269" i="47"/>
  <c r="O2269" i="47"/>
  <c r="Q2269" i="47" s="1"/>
  <c r="P2269" i="47"/>
  <c r="N2270" i="47"/>
  <c r="O2270" i="47"/>
  <c r="Q2270" i="47" s="1"/>
  <c r="P2270" i="47"/>
  <c r="N2271" i="47"/>
  <c r="O2271" i="47"/>
  <c r="Q2271" i="47" s="1"/>
  <c r="P2271" i="47"/>
  <c r="N2272" i="47"/>
  <c r="O2272" i="47"/>
  <c r="Q2272" i="47" s="1"/>
  <c r="P2272" i="47"/>
  <c r="N2273" i="47"/>
  <c r="O2273" i="47"/>
  <c r="Q2273" i="47" s="1"/>
  <c r="P2273" i="47"/>
  <c r="N2274" i="47"/>
  <c r="O2274" i="47"/>
  <c r="Q2274" i="47" s="1"/>
  <c r="P2274" i="47"/>
  <c r="N2275" i="47"/>
  <c r="O2275" i="47"/>
  <c r="Q2275" i="47" s="1"/>
  <c r="P2275" i="47"/>
  <c r="N2276" i="47"/>
  <c r="O2276" i="47"/>
  <c r="Q2276" i="47" s="1"/>
  <c r="P2276" i="47"/>
  <c r="N2277" i="47"/>
  <c r="O2277" i="47"/>
  <c r="Q2277" i="47" s="1"/>
  <c r="P2277" i="47"/>
  <c r="N2278" i="47"/>
  <c r="O2278" i="47"/>
  <c r="Q2278" i="47" s="1"/>
  <c r="P2278" i="47"/>
  <c r="N2279" i="47"/>
  <c r="O2279" i="47"/>
  <c r="Q2279" i="47" s="1"/>
  <c r="P2279" i="47"/>
  <c r="N2280" i="47"/>
  <c r="O2280" i="47"/>
  <c r="Q2280" i="47" s="1"/>
  <c r="P2280" i="47"/>
  <c r="N2281" i="47"/>
  <c r="O2281" i="47"/>
  <c r="Q2281" i="47" s="1"/>
  <c r="P2281" i="47"/>
  <c r="N2282" i="47"/>
  <c r="O2282" i="47"/>
  <c r="Q2282" i="47" s="1"/>
  <c r="P2282" i="47"/>
  <c r="N2283" i="47"/>
  <c r="O2283" i="47"/>
  <c r="Q2283" i="47" s="1"/>
  <c r="P2283" i="47"/>
  <c r="N2284" i="47"/>
  <c r="O2284" i="47"/>
  <c r="Q2284" i="47" s="1"/>
  <c r="P2284" i="47"/>
  <c r="N2285" i="47"/>
  <c r="O2285" i="47"/>
  <c r="Q2285" i="47" s="1"/>
  <c r="P2285" i="47"/>
  <c r="N2286" i="47"/>
  <c r="O2286" i="47"/>
  <c r="Q2286" i="47" s="1"/>
  <c r="P2286" i="47"/>
  <c r="N2287" i="47"/>
  <c r="O2287" i="47"/>
  <c r="Q2287" i="47" s="1"/>
  <c r="P2287" i="47"/>
  <c r="N2288" i="47"/>
  <c r="O2288" i="47"/>
  <c r="Q2288" i="47" s="1"/>
  <c r="P2288" i="47"/>
  <c r="N2289" i="47"/>
  <c r="O2289" i="47"/>
  <c r="Q2289" i="47" s="1"/>
  <c r="P2289" i="47"/>
  <c r="N2290" i="47"/>
  <c r="O2290" i="47"/>
  <c r="Q2290" i="47" s="1"/>
  <c r="P2290" i="47"/>
  <c r="N2291" i="47"/>
  <c r="O2291" i="47"/>
  <c r="Q2291" i="47" s="1"/>
  <c r="P2291" i="47"/>
  <c r="N2292" i="47"/>
  <c r="O2292" i="47"/>
  <c r="Q2292" i="47" s="1"/>
  <c r="P2292" i="47"/>
  <c r="N2293" i="47"/>
  <c r="O2293" i="47"/>
  <c r="Q2293" i="47" s="1"/>
  <c r="P2293" i="47"/>
  <c r="N2294" i="47"/>
  <c r="O2294" i="47"/>
  <c r="Q2294" i="47" s="1"/>
  <c r="P2294" i="47"/>
  <c r="N2295" i="47"/>
  <c r="O2295" i="47"/>
  <c r="Q2295" i="47" s="1"/>
  <c r="P2295" i="47"/>
  <c r="N2296" i="47"/>
  <c r="O2296" i="47"/>
  <c r="Q2296" i="47" s="1"/>
  <c r="P2296" i="47"/>
  <c r="N2297" i="47"/>
  <c r="O2297" i="47"/>
  <c r="Q2297" i="47" s="1"/>
  <c r="P2297" i="47"/>
  <c r="N2298" i="47"/>
  <c r="O2298" i="47"/>
  <c r="Q2298" i="47" s="1"/>
  <c r="P2298" i="47"/>
  <c r="N2299" i="47"/>
  <c r="O2299" i="47"/>
  <c r="Q2299" i="47" s="1"/>
  <c r="P2299" i="47"/>
  <c r="N2300" i="47"/>
  <c r="O2300" i="47"/>
  <c r="Q2300" i="47" s="1"/>
  <c r="P2300" i="47"/>
  <c r="N2301" i="47"/>
  <c r="O2301" i="47"/>
  <c r="Q2301" i="47" s="1"/>
  <c r="P2301" i="47"/>
  <c r="N2302" i="47"/>
  <c r="O2302" i="47"/>
  <c r="Q2302" i="47" s="1"/>
  <c r="P2302" i="47"/>
  <c r="N2303" i="47"/>
  <c r="O2303" i="47"/>
  <c r="Q2303" i="47" s="1"/>
  <c r="P2303" i="47"/>
  <c r="N2304" i="47"/>
  <c r="O2304" i="47"/>
  <c r="Q2304" i="47" s="1"/>
  <c r="P2304" i="47"/>
  <c r="N2305" i="47"/>
  <c r="O2305" i="47"/>
  <c r="Q2305" i="47" s="1"/>
  <c r="P2305" i="47"/>
  <c r="N2306" i="47"/>
  <c r="O2306" i="47"/>
  <c r="Q2306" i="47" s="1"/>
  <c r="P2306" i="47"/>
  <c r="N2307" i="47"/>
  <c r="O2307" i="47"/>
  <c r="Q2307" i="47" s="1"/>
  <c r="P2307" i="47"/>
  <c r="N2308" i="47"/>
  <c r="O2308" i="47"/>
  <c r="Q2308" i="47" s="1"/>
  <c r="P2308" i="47"/>
  <c r="N2309" i="47"/>
  <c r="O2309" i="47"/>
  <c r="Q2309" i="47" s="1"/>
  <c r="P2309" i="47"/>
  <c r="N2310" i="47"/>
  <c r="O2310" i="47"/>
  <c r="Q2310" i="47" s="1"/>
  <c r="P2310" i="47"/>
  <c r="N2311" i="47"/>
  <c r="O2311" i="47"/>
  <c r="Q2311" i="47" s="1"/>
  <c r="P2311" i="47"/>
  <c r="N2312" i="47"/>
  <c r="O2312" i="47"/>
  <c r="Q2312" i="47" s="1"/>
  <c r="P2312" i="47"/>
  <c r="N2313" i="47"/>
  <c r="O2313" i="47"/>
  <c r="Q2313" i="47" s="1"/>
  <c r="P2313" i="47"/>
  <c r="N2314" i="47"/>
  <c r="O2314" i="47"/>
  <c r="Q2314" i="47" s="1"/>
  <c r="P2314" i="47"/>
  <c r="N2315" i="47"/>
  <c r="O2315" i="47"/>
  <c r="Q2315" i="47" s="1"/>
  <c r="P2315" i="47"/>
  <c r="N2316" i="47"/>
  <c r="O2316" i="47"/>
  <c r="Q2316" i="47" s="1"/>
  <c r="P2316" i="47"/>
  <c r="N2317" i="47"/>
  <c r="O2317" i="47"/>
  <c r="Q2317" i="47" s="1"/>
  <c r="P2317" i="47"/>
  <c r="N2318" i="47"/>
  <c r="O2318" i="47"/>
  <c r="Q2318" i="47" s="1"/>
  <c r="P2318" i="47"/>
  <c r="N2319" i="47"/>
  <c r="O2319" i="47"/>
  <c r="Q2319" i="47" s="1"/>
  <c r="P2319" i="47"/>
  <c r="N2320" i="47"/>
  <c r="O2320" i="47"/>
  <c r="Q2320" i="47" s="1"/>
  <c r="P2320" i="47"/>
  <c r="N2321" i="47"/>
  <c r="O2321" i="47"/>
  <c r="Q2321" i="47" s="1"/>
  <c r="P2321" i="47"/>
  <c r="N2322" i="47"/>
  <c r="O2322" i="47"/>
  <c r="Q2322" i="47" s="1"/>
  <c r="P2322" i="47"/>
  <c r="N2323" i="47"/>
  <c r="O2323" i="47"/>
  <c r="Q2323" i="47" s="1"/>
  <c r="P2323" i="47"/>
  <c r="N2324" i="47"/>
  <c r="O2324" i="47"/>
  <c r="Q2324" i="47" s="1"/>
  <c r="P2324" i="47"/>
  <c r="N2325" i="47"/>
  <c r="O2325" i="47"/>
  <c r="Q2325" i="47" s="1"/>
  <c r="P2325" i="47"/>
  <c r="N2326" i="47"/>
  <c r="O2326" i="47"/>
  <c r="Q2326" i="47" s="1"/>
  <c r="P2326" i="47"/>
  <c r="N2327" i="47"/>
  <c r="O2327" i="47"/>
  <c r="Q2327" i="47" s="1"/>
  <c r="P2327" i="47"/>
  <c r="N2328" i="47"/>
  <c r="O2328" i="47"/>
  <c r="Q2328" i="47" s="1"/>
  <c r="P2328" i="47"/>
  <c r="N2329" i="47"/>
  <c r="O2329" i="47"/>
  <c r="Q2329" i="47" s="1"/>
  <c r="P2329" i="47"/>
  <c r="N2330" i="47"/>
  <c r="O2330" i="47"/>
  <c r="Q2330" i="47" s="1"/>
  <c r="P2330" i="47"/>
  <c r="N2331" i="47"/>
  <c r="O2331" i="47"/>
  <c r="Q2331" i="47" s="1"/>
  <c r="P2331" i="47"/>
  <c r="N2332" i="47"/>
  <c r="O2332" i="47"/>
  <c r="Q2332" i="47" s="1"/>
  <c r="P2332" i="47"/>
  <c r="N2333" i="47"/>
  <c r="O2333" i="47"/>
  <c r="Q2333" i="47" s="1"/>
  <c r="P2333" i="47"/>
  <c r="N2334" i="47"/>
  <c r="O2334" i="47"/>
  <c r="Q2334" i="47" s="1"/>
  <c r="P2334" i="47"/>
  <c r="N2335" i="47"/>
  <c r="O2335" i="47"/>
  <c r="Q2335" i="47" s="1"/>
  <c r="P2335" i="47"/>
  <c r="N2336" i="47"/>
  <c r="O2336" i="47"/>
  <c r="Q2336" i="47" s="1"/>
  <c r="P2336" i="47"/>
  <c r="N2337" i="47"/>
  <c r="O2337" i="47"/>
  <c r="Q2337" i="47" s="1"/>
  <c r="P2337" i="47"/>
  <c r="N2338" i="47"/>
  <c r="O2338" i="47"/>
  <c r="Q2338" i="47" s="1"/>
  <c r="P2338" i="47"/>
  <c r="N2339" i="47"/>
  <c r="O2339" i="47"/>
  <c r="Q2339" i="47" s="1"/>
  <c r="P2339" i="47"/>
  <c r="N2340" i="47"/>
  <c r="O2340" i="47"/>
  <c r="Q2340" i="47" s="1"/>
  <c r="P2340" i="47"/>
  <c r="N2341" i="47"/>
  <c r="O2341" i="47"/>
  <c r="Q2341" i="47" s="1"/>
  <c r="P2341" i="47"/>
  <c r="N2342" i="47"/>
  <c r="O2342" i="47"/>
  <c r="Q2342" i="47" s="1"/>
  <c r="P2342" i="47"/>
  <c r="N2343" i="47"/>
  <c r="O2343" i="47"/>
  <c r="Q2343" i="47" s="1"/>
  <c r="P2343" i="47"/>
  <c r="N2344" i="47"/>
  <c r="O2344" i="47"/>
  <c r="Q2344" i="47" s="1"/>
  <c r="P2344" i="47"/>
  <c r="N2345" i="47"/>
  <c r="O2345" i="47"/>
  <c r="Q2345" i="47" s="1"/>
  <c r="P2345" i="47"/>
  <c r="N2346" i="47"/>
  <c r="O2346" i="47"/>
  <c r="Q2346" i="47" s="1"/>
  <c r="P2346" i="47"/>
  <c r="N2347" i="47"/>
  <c r="O2347" i="47"/>
  <c r="Q2347" i="47" s="1"/>
  <c r="P2347" i="47"/>
  <c r="N2348" i="47"/>
  <c r="O2348" i="47"/>
  <c r="Q2348" i="47" s="1"/>
  <c r="P2348" i="47"/>
  <c r="N2349" i="47"/>
  <c r="O2349" i="47"/>
  <c r="Q2349" i="47" s="1"/>
  <c r="P2349" i="47"/>
  <c r="N2350" i="47"/>
  <c r="O2350" i="47"/>
  <c r="Q2350" i="47" s="1"/>
  <c r="P2350" i="47"/>
  <c r="N2351" i="47"/>
  <c r="O2351" i="47"/>
  <c r="Q2351" i="47" s="1"/>
  <c r="P2351" i="47"/>
  <c r="N2352" i="47"/>
  <c r="O2352" i="47"/>
  <c r="Q2352" i="47" s="1"/>
  <c r="P2352" i="47"/>
  <c r="N2353" i="47"/>
  <c r="O2353" i="47"/>
  <c r="Q2353" i="47" s="1"/>
  <c r="P2353" i="47"/>
  <c r="N2354" i="47"/>
  <c r="O2354" i="47"/>
  <c r="Q2354" i="47" s="1"/>
  <c r="P2354" i="47"/>
  <c r="N2355" i="47"/>
  <c r="O2355" i="47"/>
  <c r="Q2355" i="47" s="1"/>
  <c r="P2355" i="47"/>
  <c r="N2356" i="47"/>
  <c r="O2356" i="47"/>
  <c r="Q2356" i="47" s="1"/>
  <c r="P2356" i="47"/>
  <c r="N2357" i="47"/>
  <c r="O2357" i="47"/>
  <c r="Q2357" i="47" s="1"/>
  <c r="P2357" i="47"/>
  <c r="N2358" i="47"/>
  <c r="O2358" i="47"/>
  <c r="Q2358" i="47" s="1"/>
  <c r="P2358" i="47"/>
  <c r="N2359" i="47"/>
  <c r="O2359" i="47"/>
  <c r="Q2359" i="47" s="1"/>
  <c r="P2359" i="47"/>
  <c r="N2360" i="47"/>
  <c r="O2360" i="47"/>
  <c r="Q2360" i="47" s="1"/>
  <c r="P2360" i="47"/>
  <c r="N2361" i="47"/>
  <c r="O2361" i="47"/>
  <c r="Q2361" i="47" s="1"/>
  <c r="P2361" i="47"/>
  <c r="N2362" i="47"/>
  <c r="O2362" i="47"/>
  <c r="Q2362" i="47" s="1"/>
  <c r="P2362" i="47"/>
  <c r="N2363" i="47"/>
  <c r="O2363" i="47"/>
  <c r="Q2363" i="47" s="1"/>
  <c r="P2363" i="47"/>
  <c r="N2364" i="47"/>
  <c r="O2364" i="47"/>
  <c r="Q2364" i="47" s="1"/>
  <c r="P2364" i="47"/>
  <c r="N2365" i="47"/>
  <c r="O2365" i="47"/>
  <c r="Q2365" i="47" s="1"/>
  <c r="P2365" i="47"/>
  <c r="N2366" i="47"/>
  <c r="O2366" i="47"/>
  <c r="Q2366" i="47" s="1"/>
  <c r="P2366" i="47"/>
  <c r="N2367" i="47"/>
  <c r="O2367" i="47"/>
  <c r="Q2367" i="47" s="1"/>
  <c r="P2367" i="47"/>
  <c r="N2368" i="47"/>
  <c r="O2368" i="47"/>
  <c r="Q2368" i="47" s="1"/>
  <c r="P2368" i="47"/>
  <c r="N2369" i="47"/>
  <c r="O2369" i="47"/>
  <c r="Q2369" i="47" s="1"/>
  <c r="P2369" i="47"/>
  <c r="N2370" i="47"/>
  <c r="O2370" i="47"/>
  <c r="Q2370" i="47" s="1"/>
  <c r="P2370" i="47"/>
  <c r="N2371" i="47"/>
  <c r="O2371" i="47"/>
  <c r="Q2371" i="47" s="1"/>
  <c r="P2371" i="47"/>
  <c r="N2372" i="47"/>
  <c r="O2372" i="47"/>
  <c r="Q2372" i="47" s="1"/>
  <c r="P2372" i="47"/>
  <c r="N2373" i="47"/>
  <c r="O2373" i="47"/>
  <c r="Q2373" i="47" s="1"/>
  <c r="P2373" i="47"/>
  <c r="N2374" i="47"/>
  <c r="O2374" i="47"/>
  <c r="Q2374" i="47" s="1"/>
  <c r="P2374" i="47"/>
  <c r="N2375" i="47"/>
  <c r="O2375" i="47"/>
  <c r="Q2375" i="47" s="1"/>
  <c r="P2375" i="47"/>
  <c r="N2376" i="47"/>
  <c r="O2376" i="47"/>
  <c r="Q2376" i="47" s="1"/>
  <c r="P2376" i="47"/>
  <c r="N2377" i="47"/>
  <c r="O2377" i="47"/>
  <c r="Q2377" i="47" s="1"/>
  <c r="P2377" i="47"/>
  <c r="N2378" i="47"/>
  <c r="O2378" i="47"/>
  <c r="Q2378" i="47" s="1"/>
  <c r="P2378" i="47"/>
  <c r="N2379" i="47"/>
  <c r="O2379" i="47"/>
  <c r="Q2379" i="47" s="1"/>
  <c r="P2379" i="47"/>
  <c r="N2380" i="47"/>
  <c r="O2380" i="47"/>
  <c r="Q2380" i="47" s="1"/>
  <c r="P2380" i="47"/>
  <c r="N2381" i="47"/>
  <c r="O2381" i="47"/>
  <c r="Q2381" i="47" s="1"/>
  <c r="P2381" i="47"/>
  <c r="N2382" i="47"/>
  <c r="O2382" i="47"/>
  <c r="Q2382" i="47" s="1"/>
  <c r="P2382" i="47"/>
  <c r="N2383" i="47"/>
  <c r="O2383" i="47"/>
  <c r="Q2383" i="47" s="1"/>
  <c r="P2383" i="47"/>
  <c r="N2384" i="47"/>
  <c r="O2384" i="47"/>
  <c r="Q2384" i="47" s="1"/>
  <c r="P2384" i="47"/>
  <c r="N2385" i="47"/>
  <c r="O2385" i="47"/>
  <c r="Q2385" i="47" s="1"/>
  <c r="P2385" i="47"/>
  <c r="N2386" i="47"/>
  <c r="O2386" i="47"/>
  <c r="Q2386" i="47" s="1"/>
  <c r="P2386" i="47"/>
  <c r="N2387" i="47"/>
  <c r="O2387" i="47"/>
  <c r="Q2387" i="47" s="1"/>
  <c r="P2387" i="47"/>
  <c r="N2388" i="47"/>
  <c r="O2388" i="47"/>
  <c r="Q2388" i="47" s="1"/>
  <c r="P2388" i="47"/>
  <c r="N2389" i="47"/>
  <c r="O2389" i="47"/>
  <c r="Q2389" i="47" s="1"/>
  <c r="P2389" i="47"/>
  <c r="N2390" i="47"/>
  <c r="O2390" i="47"/>
  <c r="Q2390" i="47" s="1"/>
  <c r="P2390" i="47"/>
  <c r="N2391" i="47"/>
  <c r="O2391" i="47"/>
  <c r="Q2391" i="47" s="1"/>
  <c r="P2391" i="47"/>
  <c r="N2392" i="47"/>
  <c r="O2392" i="47"/>
  <c r="Q2392" i="47" s="1"/>
  <c r="P2392" i="47"/>
  <c r="N2393" i="47"/>
  <c r="O2393" i="47"/>
  <c r="Q2393" i="47" s="1"/>
  <c r="P2393" i="47"/>
  <c r="N2394" i="47"/>
  <c r="O2394" i="47"/>
  <c r="Q2394" i="47" s="1"/>
  <c r="P2394" i="47"/>
  <c r="N2395" i="47"/>
  <c r="O2395" i="47"/>
  <c r="Q2395" i="47" s="1"/>
  <c r="P2395" i="47"/>
  <c r="N2396" i="47"/>
  <c r="O2396" i="47"/>
  <c r="Q2396" i="47" s="1"/>
  <c r="P2396" i="47"/>
  <c r="N2397" i="47"/>
  <c r="O2397" i="47"/>
  <c r="Q2397" i="47" s="1"/>
  <c r="P2397" i="47"/>
  <c r="N2398" i="47"/>
  <c r="O2398" i="47"/>
  <c r="Q2398" i="47" s="1"/>
  <c r="P2398" i="47"/>
  <c r="N2399" i="47"/>
  <c r="O2399" i="47"/>
  <c r="Q2399" i="47" s="1"/>
  <c r="P2399" i="47"/>
  <c r="N2400" i="47"/>
  <c r="O2400" i="47"/>
  <c r="Q2400" i="47" s="1"/>
  <c r="P2400" i="47"/>
  <c r="N2401" i="47"/>
  <c r="O2401" i="47"/>
  <c r="Q2401" i="47" s="1"/>
  <c r="P2401" i="47"/>
  <c r="N2402" i="47"/>
  <c r="O2402" i="47"/>
  <c r="Q2402" i="47" s="1"/>
  <c r="P2402" i="47"/>
  <c r="N2403" i="47"/>
  <c r="O2403" i="47"/>
  <c r="Q2403" i="47" s="1"/>
  <c r="P2403" i="47"/>
  <c r="N2404" i="47"/>
  <c r="O2404" i="47"/>
  <c r="Q2404" i="47" s="1"/>
  <c r="P2404" i="47"/>
  <c r="N2405" i="47"/>
  <c r="O2405" i="47"/>
  <c r="Q2405" i="47" s="1"/>
  <c r="P2405" i="47"/>
  <c r="N2406" i="47"/>
  <c r="O2406" i="47"/>
  <c r="Q2406" i="47" s="1"/>
  <c r="P2406" i="47"/>
  <c r="N2407" i="47"/>
  <c r="O2407" i="47"/>
  <c r="Q2407" i="47" s="1"/>
  <c r="P2407" i="47"/>
  <c r="N2408" i="47"/>
  <c r="O2408" i="47"/>
  <c r="Q2408" i="47" s="1"/>
  <c r="P2408" i="47"/>
  <c r="N2409" i="47"/>
  <c r="O2409" i="47"/>
  <c r="Q2409" i="47" s="1"/>
  <c r="P2409" i="47"/>
  <c r="N2410" i="47"/>
  <c r="O2410" i="47"/>
  <c r="Q2410" i="47" s="1"/>
  <c r="P2410" i="47"/>
  <c r="N2411" i="47"/>
  <c r="O2411" i="47"/>
  <c r="Q2411" i="47" s="1"/>
  <c r="P2411" i="47"/>
  <c r="N2412" i="47"/>
  <c r="O2412" i="47"/>
  <c r="Q2412" i="47" s="1"/>
  <c r="P2412" i="47"/>
  <c r="N2413" i="47"/>
  <c r="O2413" i="47"/>
  <c r="Q2413" i="47" s="1"/>
  <c r="P2413" i="47"/>
  <c r="N2414" i="47"/>
  <c r="O2414" i="47"/>
  <c r="Q2414" i="47" s="1"/>
  <c r="P2414" i="47"/>
  <c r="N2415" i="47"/>
  <c r="O2415" i="47"/>
  <c r="Q2415" i="47" s="1"/>
  <c r="P2415" i="47"/>
  <c r="N2416" i="47"/>
  <c r="O2416" i="47"/>
  <c r="Q2416" i="47" s="1"/>
  <c r="P2416" i="47"/>
  <c r="N2417" i="47"/>
  <c r="O2417" i="47"/>
  <c r="Q2417" i="47" s="1"/>
  <c r="P2417" i="47"/>
  <c r="N2418" i="47"/>
  <c r="O2418" i="47"/>
  <c r="Q2418" i="47" s="1"/>
  <c r="P2418" i="47"/>
  <c r="N2419" i="47"/>
  <c r="O2419" i="47"/>
  <c r="Q2419" i="47" s="1"/>
  <c r="P2419" i="47"/>
  <c r="N2420" i="47"/>
  <c r="O2420" i="47"/>
  <c r="Q2420" i="47" s="1"/>
  <c r="P2420" i="47"/>
  <c r="N2421" i="47"/>
  <c r="O2421" i="47"/>
  <c r="Q2421" i="47" s="1"/>
  <c r="P2421" i="47"/>
  <c r="N2422" i="47"/>
  <c r="O2422" i="47"/>
  <c r="Q2422" i="47" s="1"/>
  <c r="P2422" i="47"/>
  <c r="N2423" i="47"/>
  <c r="O2423" i="47"/>
  <c r="Q2423" i="47" s="1"/>
  <c r="P2423" i="47"/>
  <c r="N2424" i="47"/>
  <c r="O2424" i="47"/>
  <c r="Q2424" i="47" s="1"/>
  <c r="P2424" i="47"/>
  <c r="N2425" i="47"/>
  <c r="O2425" i="47"/>
  <c r="Q2425" i="47" s="1"/>
  <c r="P2425" i="47"/>
  <c r="N2426" i="47"/>
  <c r="O2426" i="47"/>
  <c r="Q2426" i="47" s="1"/>
  <c r="P2426" i="47"/>
  <c r="N2427" i="47"/>
  <c r="O2427" i="47"/>
  <c r="Q2427" i="47" s="1"/>
  <c r="P2427" i="47"/>
  <c r="N2428" i="47"/>
  <c r="O2428" i="47"/>
  <c r="Q2428" i="47" s="1"/>
  <c r="P2428" i="47"/>
  <c r="N2429" i="47"/>
  <c r="O2429" i="47"/>
  <c r="Q2429" i="47" s="1"/>
  <c r="P2429" i="47"/>
  <c r="N2430" i="47"/>
  <c r="O2430" i="47"/>
  <c r="Q2430" i="47" s="1"/>
  <c r="P2430" i="47"/>
  <c r="N2431" i="47"/>
  <c r="O2431" i="47"/>
  <c r="Q2431" i="47" s="1"/>
  <c r="P2431" i="47"/>
  <c r="N2432" i="47"/>
  <c r="O2432" i="47"/>
  <c r="Q2432" i="47" s="1"/>
  <c r="P2432" i="47"/>
  <c r="N2433" i="47"/>
  <c r="O2433" i="47"/>
  <c r="Q2433" i="47" s="1"/>
  <c r="P2433" i="47"/>
  <c r="N2434" i="47"/>
  <c r="O2434" i="47"/>
  <c r="Q2434" i="47" s="1"/>
  <c r="P2434" i="47"/>
  <c r="N2435" i="47"/>
  <c r="O2435" i="47"/>
  <c r="Q2435" i="47" s="1"/>
  <c r="P2435" i="47"/>
  <c r="N2436" i="47"/>
  <c r="O2436" i="47"/>
  <c r="Q2436" i="47" s="1"/>
  <c r="P2436" i="47"/>
  <c r="N2437" i="47"/>
  <c r="O2437" i="47"/>
  <c r="Q2437" i="47" s="1"/>
  <c r="P2437" i="47"/>
  <c r="N2438" i="47"/>
  <c r="O2438" i="47"/>
  <c r="Q2438" i="47" s="1"/>
  <c r="P2438" i="47"/>
  <c r="N2439" i="47"/>
  <c r="O2439" i="47"/>
  <c r="Q2439" i="47" s="1"/>
  <c r="P2439" i="47"/>
  <c r="N2440" i="47"/>
  <c r="O2440" i="47"/>
  <c r="Q2440" i="47" s="1"/>
  <c r="P2440" i="47"/>
  <c r="N2441" i="47"/>
  <c r="O2441" i="47"/>
  <c r="Q2441" i="47" s="1"/>
  <c r="P2441" i="47"/>
  <c r="N2442" i="47"/>
  <c r="O2442" i="47"/>
  <c r="Q2442" i="47" s="1"/>
  <c r="P2442" i="47"/>
  <c r="N2443" i="47"/>
  <c r="O2443" i="47"/>
  <c r="Q2443" i="47" s="1"/>
  <c r="P2443" i="47"/>
  <c r="N2444" i="47"/>
  <c r="O2444" i="47"/>
  <c r="Q2444" i="47" s="1"/>
  <c r="P2444" i="47"/>
  <c r="N2445" i="47"/>
  <c r="O2445" i="47"/>
  <c r="Q2445" i="47" s="1"/>
  <c r="P2445" i="47"/>
  <c r="N2446" i="47"/>
  <c r="O2446" i="47"/>
  <c r="Q2446" i="47" s="1"/>
  <c r="P2446" i="47"/>
  <c r="N2447" i="47"/>
  <c r="O2447" i="47"/>
  <c r="Q2447" i="47" s="1"/>
  <c r="P2447" i="47"/>
  <c r="N2448" i="47"/>
  <c r="O2448" i="47"/>
  <c r="Q2448" i="47" s="1"/>
  <c r="P2448" i="47"/>
  <c r="N2449" i="47"/>
  <c r="O2449" i="47"/>
  <c r="Q2449" i="47" s="1"/>
  <c r="P2449" i="47"/>
  <c r="N2450" i="47"/>
  <c r="O2450" i="47"/>
  <c r="Q2450" i="47" s="1"/>
  <c r="P2450" i="47"/>
  <c r="N2451" i="47"/>
  <c r="O2451" i="47"/>
  <c r="Q2451" i="47" s="1"/>
  <c r="P2451" i="47"/>
  <c r="N2452" i="47"/>
  <c r="O2452" i="47"/>
  <c r="Q2452" i="47" s="1"/>
  <c r="P2452" i="47"/>
  <c r="N2453" i="47"/>
  <c r="O2453" i="47"/>
  <c r="Q2453" i="47" s="1"/>
  <c r="P2453" i="47"/>
  <c r="N2454" i="47"/>
  <c r="O2454" i="47"/>
  <c r="Q2454" i="47" s="1"/>
  <c r="P2454" i="47"/>
  <c r="N2455" i="47"/>
  <c r="O2455" i="47"/>
  <c r="Q2455" i="47" s="1"/>
  <c r="P2455" i="47"/>
  <c r="N2456" i="47"/>
  <c r="O2456" i="47"/>
  <c r="Q2456" i="47" s="1"/>
  <c r="P2456" i="47"/>
  <c r="N2457" i="47"/>
  <c r="O2457" i="47"/>
  <c r="Q2457" i="47" s="1"/>
  <c r="P2457" i="47"/>
  <c r="N2458" i="47"/>
  <c r="O2458" i="47"/>
  <c r="Q2458" i="47" s="1"/>
  <c r="P2458" i="47"/>
  <c r="N2459" i="47"/>
  <c r="O2459" i="47"/>
  <c r="Q2459" i="47" s="1"/>
  <c r="P2459" i="47"/>
  <c r="N2460" i="47"/>
  <c r="O2460" i="47"/>
  <c r="Q2460" i="47" s="1"/>
  <c r="P2460" i="47"/>
  <c r="N2461" i="47"/>
  <c r="O2461" i="47"/>
  <c r="Q2461" i="47" s="1"/>
  <c r="P2461" i="47"/>
  <c r="N2462" i="47"/>
  <c r="O2462" i="47"/>
  <c r="Q2462" i="47" s="1"/>
  <c r="P2462" i="47"/>
  <c r="N2463" i="47"/>
  <c r="O2463" i="47"/>
  <c r="Q2463" i="47" s="1"/>
  <c r="P2463" i="47"/>
  <c r="N2464" i="47"/>
  <c r="O2464" i="47"/>
  <c r="Q2464" i="47" s="1"/>
  <c r="P2464" i="47"/>
  <c r="N2465" i="47"/>
  <c r="O2465" i="47"/>
  <c r="Q2465" i="47" s="1"/>
  <c r="P2465" i="47"/>
  <c r="N2466" i="47"/>
  <c r="O2466" i="47"/>
  <c r="Q2466" i="47" s="1"/>
  <c r="P2466" i="47"/>
  <c r="N2467" i="47"/>
  <c r="O2467" i="47"/>
  <c r="Q2467" i="47" s="1"/>
  <c r="P2467" i="47"/>
  <c r="N2468" i="47"/>
  <c r="O2468" i="47"/>
  <c r="Q2468" i="47" s="1"/>
  <c r="P2468" i="47"/>
  <c r="N2469" i="47"/>
  <c r="O2469" i="47"/>
  <c r="Q2469" i="47" s="1"/>
  <c r="P2469" i="47"/>
  <c r="N2470" i="47"/>
  <c r="O2470" i="47"/>
  <c r="Q2470" i="47" s="1"/>
  <c r="P2470" i="47"/>
  <c r="N2471" i="47"/>
  <c r="O2471" i="47"/>
  <c r="Q2471" i="47" s="1"/>
  <c r="P2471" i="47"/>
  <c r="N2472" i="47"/>
  <c r="O2472" i="47"/>
  <c r="Q2472" i="47" s="1"/>
  <c r="P2472" i="47"/>
  <c r="N2473" i="47"/>
  <c r="O2473" i="47"/>
  <c r="Q2473" i="47" s="1"/>
  <c r="P2473" i="47"/>
  <c r="N2474" i="47"/>
  <c r="O2474" i="47"/>
  <c r="Q2474" i="47" s="1"/>
  <c r="P2474" i="47"/>
  <c r="N2475" i="47"/>
  <c r="O2475" i="47"/>
  <c r="Q2475" i="47" s="1"/>
  <c r="P2475" i="47"/>
  <c r="N2476" i="47"/>
  <c r="O2476" i="47"/>
  <c r="Q2476" i="47" s="1"/>
  <c r="P2476" i="47"/>
  <c r="N2477" i="47"/>
  <c r="O2477" i="47"/>
  <c r="Q2477" i="47" s="1"/>
  <c r="P2477" i="47"/>
  <c r="N2478" i="47"/>
  <c r="O2478" i="47"/>
  <c r="Q2478" i="47" s="1"/>
  <c r="P2478" i="47"/>
  <c r="N2479" i="47"/>
  <c r="O2479" i="47"/>
  <c r="Q2479" i="47" s="1"/>
  <c r="P2479" i="47"/>
  <c r="N2480" i="47"/>
  <c r="O2480" i="47"/>
  <c r="Q2480" i="47" s="1"/>
  <c r="P2480" i="47"/>
  <c r="N2481" i="47"/>
  <c r="O2481" i="47"/>
  <c r="Q2481" i="47" s="1"/>
  <c r="P2481" i="47"/>
  <c r="N2482" i="47"/>
  <c r="O2482" i="47"/>
  <c r="Q2482" i="47" s="1"/>
  <c r="P2482" i="47"/>
  <c r="N2483" i="47"/>
  <c r="O2483" i="47"/>
  <c r="Q2483" i="47" s="1"/>
  <c r="P2483" i="47"/>
  <c r="N2484" i="47"/>
  <c r="O2484" i="47"/>
  <c r="Q2484" i="47" s="1"/>
  <c r="P2484" i="47"/>
  <c r="N2485" i="47"/>
  <c r="O2485" i="47"/>
  <c r="Q2485" i="47" s="1"/>
  <c r="P2485" i="47"/>
  <c r="N2486" i="47"/>
  <c r="O2486" i="47"/>
  <c r="Q2486" i="47" s="1"/>
  <c r="P2486" i="47"/>
  <c r="N2487" i="47"/>
  <c r="O2487" i="47"/>
  <c r="Q2487" i="47" s="1"/>
  <c r="P2487" i="47"/>
  <c r="N2488" i="47"/>
  <c r="O2488" i="47"/>
  <c r="Q2488" i="47" s="1"/>
  <c r="P2488" i="47"/>
  <c r="N2489" i="47"/>
  <c r="O2489" i="47"/>
  <c r="Q2489" i="47" s="1"/>
  <c r="P2489" i="47"/>
  <c r="N2490" i="47"/>
  <c r="O2490" i="47"/>
  <c r="Q2490" i="47" s="1"/>
  <c r="P2490" i="47"/>
  <c r="N2491" i="47"/>
  <c r="O2491" i="47"/>
  <c r="Q2491" i="47" s="1"/>
  <c r="P2491" i="47"/>
  <c r="N2492" i="47"/>
  <c r="O2492" i="47"/>
  <c r="Q2492" i="47" s="1"/>
  <c r="P2492" i="47"/>
  <c r="N2493" i="47"/>
  <c r="O2493" i="47"/>
  <c r="Q2493" i="47" s="1"/>
  <c r="P2493" i="47"/>
  <c r="N2494" i="47"/>
  <c r="O2494" i="47"/>
  <c r="Q2494" i="47" s="1"/>
  <c r="P2494" i="47"/>
  <c r="N2495" i="47"/>
  <c r="O2495" i="47"/>
  <c r="Q2495" i="47" s="1"/>
  <c r="P2495" i="47"/>
  <c r="N2496" i="47"/>
  <c r="O2496" i="47"/>
  <c r="Q2496" i="47" s="1"/>
  <c r="P2496" i="47"/>
  <c r="N2497" i="47"/>
  <c r="O2497" i="47"/>
  <c r="Q2497" i="47" s="1"/>
  <c r="P2497" i="47"/>
  <c r="N2498" i="47"/>
  <c r="O2498" i="47"/>
  <c r="Q2498" i="47" s="1"/>
  <c r="P2498" i="47"/>
  <c r="N2499" i="47"/>
  <c r="O2499" i="47"/>
  <c r="Q2499" i="47" s="1"/>
  <c r="P2499" i="47"/>
  <c r="N2500" i="47"/>
  <c r="O2500" i="47"/>
  <c r="Q2500" i="47" s="1"/>
  <c r="P2500" i="47"/>
  <c r="N2501" i="47"/>
  <c r="O2501" i="47"/>
  <c r="Q2501" i="47" s="1"/>
  <c r="P2501" i="47"/>
  <c r="N2502" i="47"/>
  <c r="O2502" i="47"/>
  <c r="Q2502" i="47" s="1"/>
  <c r="P2502" i="47"/>
  <c r="N2503" i="47"/>
  <c r="O2503" i="47"/>
  <c r="Q2503" i="47" s="1"/>
  <c r="P2503" i="47"/>
  <c r="N2504" i="47"/>
  <c r="O2504" i="47"/>
  <c r="Q2504" i="47" s="1"/>
  <c r="P2504" i="47"/>
  <c r="N2505" i="47"/>
  <c r="O2505" i="47"/>
  <c r="Q2505" i="47" s="1"/>
  <c r="P2505" i="47"/>
  <c r="N2506" i="47"/>
  <c r="O2506" i="47"/>
  <c r="Q2506" i="47" s="1"/>
  <c r="P2506" i="47"/>
  <c r="N2507" i="47"/>
  <c r="O2507" i="47"/>
  <c r="Q2507" i="47" s="1"/>
  <c r="P2507" i="47"/>
  <c r="N2508" i="47"/>
  <c r="O2508" i="47"/>
  <c r="Q2508" i="47" s="1"/>
  <c r="P2508" i="47"/>
  <c r="N2509" i="47"/>
  <c r="O2509" i="47"/>
  <c r="Q2509" i="47" s="1"/>
  <c r="P2509" i="47"/>
  <c r="N2510" i="47"/>
  <c r="O2510" i="47"/>
  <c r="Q2510" i="47" s="1"/>
  <c r="P2510" i="47"/>
  <c r="N2511" i="47"/>
  <c r="O2511" i="47"/>
  <c r="Q2511" i="47" s="1"/>
  <c r="P2511" i="47"/>
  <c r="N2512" i="47"/>
  <c r="O2512" i="47"/>
  <c r="Q2512" i="47" s="1"/>
  <c r="P2512" i="47"/>
  <c r="N2513" i="47"/>
  <c r="O2513" i="47"/>
  <c r="Q2513" i="47" s="1"/>
  <c r="P2513" i="47"/>
  <c r="N2514" i="47"/>
  <c r="O2514" i="47"/>
  <c r="Q2514" i="47" s="1"/>
  <c r="P2514" i="47"/>
  <c r="N2515" i="47"/>
  <c r="O2515" i="47"/>
  <c r="Q2515" i="47" s="1"/>
  <c r="P2515" i="47"/>
  <c r="N2516" i="47"/>
  <c r="O2516" i="47"/>
  <c r="Q2516" i="47" s="1"/>
  <c r="P2516" i="47"/>
  <c r="N2517" i="47"/>
  <c r="O2517" i="47"/>
  <c r="Q2517" i="47" s="1"/>
  <c r="P2517" i="47"/>
  <c r="N2518" i="47"/>
  <c r="O2518" i="47"/>
  <c r="Q2518" i="47" s="1"/>
  <c r="P2518" i="47"/>
  <c r="N2519" i="47"/>
  <c r="O2519" i="47"/>
  <c r="Q2519" i="47" s="1"/>
  <c r="P2519" i="47"/>
  <c r="N2520" i="47"/>
  <c r="O2520" i="47"/>
  <c r="Q2520" i="47" s="1"/>
  <c r="P2520" i="47"/>
  <c r="N2521" i="47"/>
  <c r="O2521" i="47"/>
  <c r="Q2521" i="47" s="1"/>
  <c r="P2521" i="47"/>
  <c r="N2522" i="47"/>
  <c r="O2522" i="47"/>
  <c r="Q2522" i="47" s="1"/>
  <c r="P2522" i="47"/>
  <c r="N2523" i="47"/>
  <c r="O2523" i="47"/>
  <c r="Q2523" i="47" s="1"/>
  <c r="P2523" i="47"/>
  <c r="N2524" i="47"/>
  <c r="O2524" i="47"/>
  <c r="Q2524" i="47" s="1"/>
  <c r="P2524" i="47"/>
  <c r="N2525" i="47"/>
  <c r="O2525" i="47"/>
  <c r="Q2525" i="47" s="1"/>
  <c r="P2525" i="47"/>
  <c r="N2526" i="47"/>
  <c r="O2526" i="47"/>
  <c r="Q2526" i="47" s="1"/>
  <c r="P2526" i="47"/>
  <c r="N2527" i="47"/>
  <c r="O2527" i="47"/>
  <c r="Q2527" i="47" s="1"/>
  <c r="P2527" i="47"/>
  <c r="N2528" i="47"/>
  <c r="O2528" i="47"/>
  <c r="Q2528" i="47" s="1"/>
  <c r="P2528" i="47"/>
  <c r="N2529" i="47"/>
  <c r="O2529" i="47"/>
  <c r="Q2529" i="47" s="1"/>
  <c r="P2529" i="47"/>
  <c r="N2530" i="47"/>
  <c r="O2530" i="47"/>
  <c r="Q2530" i="47" s="1"/>
  <c r="P2530" i="47"/>
  <c r="N2531" i="47"/>
  <c r="O2531" i="47"/>
  <c r="Q2531" i="47" s="1"/>
  <c r="P2531" i="47"/>
  <c r="N2532" i="47"/>
  <c r="O2532" i="47"/>
  <c r="Q2532" i="47" s="1"/>
  <c r="P2532" i="47"/>
  <c r="N2533" i="47"/>
  <c r="O2533" i="47"/>
  <c r="Q2533" i="47" s="1"/>
  <c r="P2533" i="47"/>
  <c r="N2534" i="47"/>
  <c r="O2534" i="47"/>
  <c r="Q2534" i="47" s="1"/>
  <c r="P2534" i="47"/>
  <c r="N2535" i="47"/>
  <c r="O2535" i="47"/>
  <c r="Q2535" i="47" s="1"/>
  <c r="P2535" i="47"/>
  <c r="N2536" i="47"/>
  <c r="O2536" i="47"/>
  <c r="Q2536" i="47" s="1"/>
  <c r="P2536" i="47"/>
  <c r="N2537" i="47"/>
  <c r="O2537" i="47"/>
  <c r="Q2537" i="47" s="1"/>
  <c r="P2537" i="47"/>
  <c r="N2538" i="47"/>
  <c r="O2538" i="47"/>
  <c r="Q2538" i="47" s="1"/>
  <c r="P2538" i="47"/>
  <c r="N2539" i="47"/>
  <c r="O2539" i="47"/>
  <c r="Q2539" i="47" s="1"/>
  <c r="P2539" i="47"/>
  <c r="N2540" i="47"/>
  <c r="O2540" i="47"/>
  <c r="Q2540" i="47" s="1"/>
  <c r="P2540" i="47"/>
  <c r="N2541" i="47"/>
  <c r="O2541" i="47"/>
  <c r="Q2541" i="47" s="1"/>
  <c r="P2541" i="47"/>
  <c r="N2542" i="47"/>
  <c r="O2542" i="47"/>
  <c r="Q2542" i="47" s="1"/>
  <c r="P2542" i="47"/>
  <c r="N2543" i="47"/>
  <c r="O2543" i="47"/>
  <c r="Q2543" i="47" s="1"/>
  <c r="P2543" i="47"/>
  <c r="N2544" i="47"/>
  <c r="O2544" i="47"/>
  <c r="Q2544" i="47" s="1"/>
  <c r="P2544" i="47"/>
  <c r="N2545" i="47"/>
  <c r="O2545" i="47"/>
  <c r="Q2545" i="47" s="1"/>
  <c r="P2545" i="47"/>
  <c r="N2546" i="47"/>
  <c r="O2546" i="47"/>
  <c r="Q2546" i="47" s="1"/>
  <c r="P2546" i="47"/>
  <c r="N2547" i="47"/>
  <c r="O2547" i="47"/>
  <c r="Q2547" i="47" s="1"/>
  <c r="P2547" i="47"/>
  <c r="N2548" i="47"/>
  <c r="O2548" i="47"/>
  <c r="Q2548" i="47" s="1"/>
  <c r="P2548" i="47"/>
  <c r="N2549" i="47"/>
  <c r="O2549" i="47"/>
  <c r="Q2549" i="47" s="1"/>
  <c r="P2549" i="47"/>
  <c r="N2550" i="47"/>
  <c r="O2550" i="47"/>
  <c r="Q2550" i="47" s="1"/>
  <c r="P2550" i="47"/>
  <c r="N2551" i="47"/>
  <c r="O2551" i="47"/>
  <c r="Q2551" i="47" s="1"/>
  <c r="P2551" i="47"/>
  <c r="N2552" i="47"/>
  <c r="O2552" i="47"/>
  <c r="Q2552" i="47" s="1"/>
  <c r="P2552" i="47"/>
  <c r="N2553" i="47"/>
  <c r="O2553" i="47"/>
  <c r="Q2553" i="47" s="1"/>
  <c r="P2553" i="47"/>
  <c r="N2554" i="47"/>
  <c r="O2554" i="47"/>
  <c r="Q2554" i="47" s="1"/>
  <c r="P2554" i="47"/>
  <c r="N2555" i="47"/>
  <c r="O2555" i="47"/>
  <c r="Q2555" i="47" s="1"/>
  <c r="P2555" i="47"/>
  <c r="N2556" i="47"/>
  <c r="O2556" i="47"/>
  <c r="Q2556" i="47" s="1"/>
  <c r="P2556" i="47"/>
  <c r="N2557" i="47"/>
  <c r="O2557" i="47"/>
  <c r="Q2557" i="47" s="1"/>
  <c r="P2557" i="47"/>
  <c r="N2558" i="47"/>
  <c r="O2558" i="47"/>
  <c r="Q2558" i="47" s="1"/>
  <c r="P2558" i="47"/>
  <c r="N2559" i="47"/>
  <c r="O2559" i="47"/>
  <c r="Q2559" i="47" s="1"/>
  <c r="P2559" i="47"/>
  <c r="N2560" i="47"/>
  <c r="O2560" i="47"/>
  <c r="Q2560" i="47" s="1"/>
  <c r="P2560" i="47"/>
  <c r="N2561" i="47"/>
  <c r="O2561" i="47"/>
  <c r="Q2561" i="47" s="1"/>
  <c r="P2561" i="47"/>
  <c r="N2562" i="47"/>
  <c r="O2562" i="47"/>
  <c r="Q2562" i="47" s="1"/>
  <c r="P2562" i="47"/>
  <c r="N2563" i="47"/>
  <c r="O2563" i="47"/>
  <c r="Q2563" i="47" s="1"/>
  <c r="P2563" i="47"/>
  <c r="N2564" i="47"/>
  <c r="O2564" i="47"/>
  <c r="Q2564" i="47" s="1"/>
  <c r="P2564" i="47"/>
  <c r="N2565" i="47"/>
  <c r="O2565" i="47"/>
  <c r="Q2565" i="47" s="1"/>
  <c r="P2565" i="47"/>
  <c r="N2566" i="47"/>
  <c r="O2566" i="47"/>
  <c r="Q2566" i="47" s="1"/>
  <c r="P2566" i="47"/>
  <c r="N2567" i="47"/>
  <c r="O2567" i="47"/>
  <c r="Q2567" i="47" s="1"/>
  <c r="P2567" i="47"/>
  <c r="N2568" i="47"/>
  <c r="O2568" i="47"/>
  <c r="Q2568" i="47" s="1"/>
  <c r="P2568" i="47"/>
  <c r="N2569" i="47"/>
  <c r="O2569" i="47"/>
  <c r="Q2569" i="47" s="1"/>
  <c r="P2569" i="47"/>
  <c r="N2570" i="47"/>
  <c r="O2570" i="47"/>
  <c r="Q2570" i="47" s="1"/>
  <c r="P2570" i="47"/>
  <c r="N2571" i="47"/>
  <c r="O2571" i="47"/>
  <c r="Q2571" i="47" s="1"/>
  <c r="P2571" i="47"/>
  <c r="N2572" i="47"/>
  <c r="O2572" i="47"/>
  <c r="Q2572" i="47" s="1"/>
  <c r="P2572" i="47"/>
  <c r="N2573" i="47"/>
  <c r="O2573" i="47"/>
  <c r="Q2573" i="47" s="1"/>
  <c r="P2573" i="47"/>
  <c r="N2574" i="47"/>
  <c r="O2574" i="47"/>
  <c r="Q2574" i="47" s="1"/>
  <c r="P2574" i="47"/>
  <c r="N2575" i="47"/>
  <c r="O2575" i="47"/>
  <c r="Q2575" i="47" s="1"/>
  <c r="P2575" i="47"/>
  <c r="N2576" i="47"/>
  <c r="O2576" i="47"/>
  <c r="Q2576" i="47" s="1"/>
  <c r="P2576" i="47"/>
  <c r="N2577" i="47"/>
  <c r="O2577" i="47"/>
  <c r="Q2577" i="47" s="1"/>
  <c r="P2577" i="47"/>
  <c r="N2578" i="47"/>
  <c r="O2578" i="47"/>
  <c r="Q2578" i="47" s="1"/>
  <c r="P2578" i="47"/>
  <c r="N2579" i="47"/>
  <c r="O2579" i="47"/>
  <c r="Q2579" i="47" s="1"/>
  <c r="P2579" i="47"/>
  <c r="N2580" i="47"/>
  <c r="O2580" i="47"/>
  <c r="Q2580" i="47" s="1"/>
  <c r="P2580" i="47"/>
  <c r="N2581" i="47"/>
  <c r="O2581" i="47"/>
  <c r="Q2581" i="47" s="1"/>
  <c r="P2581" i="47"/>
  <c r="N2582" i="47"/>
  <c r="O2582" i="47"/>
  <c r="Q2582" i="47" s="1"/>
  <c r="P2582" i="47"/>
  <c r="N2583" i="47"/>
  <c r="O2583" i="47"/>
  <c r="Q2583" i="47" s="1"/>
  <c r="P2583" i="47"/>
  <c r="N2584" i="47"/>
  <c r="O2584" i="47"/>
  <c r="Q2584" i="47" s="1"/>
  <c r="P2584" i="47"/>
  <c r="N2585" i="47"/>
  <c r="O2585" i="47"/>
  <c r="Q2585" i="47" s="1"/>
  <c r="P2585" i="47"/>
  <c r="N2586" i="47"/>
  <c r="O2586" i="47"/>
  <c r="Q2586" i="47" s="1"/>
  <c r="P2586" i="47"/>
  <c r="N2587" i="47"/>
  <c r="O2587" i="47"/>
  <c r="Q2587" i="47" s="1"/>
  <c r="P2587" i="47"/>
  <c r="N2588" i="47"/>
  <c r="O2588" i="47"/>
  <c r="Q2588" i="47" s="1"/>
  <c r="P2588" i="47"/>
  <c r="N2589" i="47"/>
  <c r="O2589" i="47"/>
  <c r="Q2589" i="47" s="1"/>
  <c r="P2589" i="47"/>
  <c r="N2590" i="47"/>
  <c r="O2590" i="47"/>
  <c r="Q2590" i="47" s="1"/>
  <c r="P2590" i="47"/>
  <c r="N2591" i="47"/>
  <c r="O2591" i="47"/>
  <c r="Q2591" i="47" s="1"/>
  <c r="P2591" i="47"/>
  <c r="N2592" i="47"/>
  <c r="O2592" i="47"/>
  <c r="Q2592" i="47" s="1"/>
  <c r="P2592" i="47"/>
  <c r="N2593" i="47"/>
  <c r="O2593" i="47"/>
  <c r="Q2593" i="47" s="1"/>
  <c r="P2593" i="47"/>
  <c r="N2594" i="47"/>
  <c r="O2594" i="47"/>
  <c r="Q2594" i="47" s="1"/>
  <c r="P2594" i="47"/>
  <c r="N2595" i="47"/>
  <c r="O2595" i="47"/>
  <c r="Q2595" i="47" s="1"/>
  <c r="P2595" i="47"/>
  <c r="N2596" i="47"/>
  <c r="O2596" i="47"/>
  <c r="Q2596" i="47" s="1"/>
  <c r="P2596" i="47"/>
  <c r="N2597" i="47"/>
  <c r="O2597" i="47"/>
  <c r="Q2597" i="47" s="1"/>
  <c r="P2597" i="47"/>
  <c r="N2598" i="47"/>
  <c r="O2598" i="47"/>
  <c r="Q2598" i="47" s="1"/>
  <c r="P2598" i="47"/>
  <c r="N2599" i="47"/>
  <c r="O2599" i="47"/>
  <c r="Q2599" i="47" s="1"/>
  <c r="P2599" i="47"/>
  <c r="N2600" i="47"/>
  <c r="O2600" i="47"/>
  <c r="Q2600" i="47" s="1"/>
  <c r="P2600" i="47"/>
  <c r="N2601" i="47"/>
  <c r="O2601" i="47"/>
  <c r="Q2601" i="47" s="1"/>
  <c r="P2601" i="47"/>
  <c r="N2602" i="47"/>
  <c r="O2602" i="47"/>
  <c r="Q2602" i="47" s="1"/>
  <c r="P2602" i="47"/>
  <c r="N2603" i="47"/>
  <c r="O2603" i="47"/>
  <c r="Q2603" i="47" s="1"/>
  <c r="P2603" i="47"/>
  <c r="N2604" i="47"/>
  <c r="O2604" i="47"/>
  <c r="Q2604" i="47" s="1"/>
  <c r="P2604" i="47"/>
  <c r="N2605" i="47"/>
  <c r="O2605" i="47"/>
  <c r="Q2605" i="47" s="1"/>
  <c r="P2605" i="47"/>
  <c r="N2606" i="47"/>
  <c r="O2606" i="47"/>
  <c r="Q2606" i="47" s="1"/>
  <c r="P2606" i="47"/>
  <c r="N2607" i="47"/>
  <c r="O2607" i="47"/>
  <c r="Q2607" i="47" s="1"/>
  <c r="P2607" i="47"/>
  <c r="N2608" i="47"/>
  <c r="O2608" i="47"/>
  <c r="Q2608" i="47" s="1"/>
  <c r="P2608" i="47"/>
  <c r="N2609" i="47"/>
  <c r="O2609" i="47"/>
  <c r="Q2609" i="47" s="1"/>
  <c r="P2609" i="47"/>
  <c r="N2610" i="47"/>
  <c r="O2610" i="47"/>
  <c r="Q2610" i="47" s="1"/>
  <c r="P2610" i="47"/>
  <c r="N2611" i="47"/>
  <c r="O2611" i="47"/>
  <c r="Q2611" i="47" s="1"/>
  <c r="P2611" i="47"/>
  <c r="N2612" i="47"/>
  <c r="O2612" i="47"/>
  <c r="Q2612" i="47" s="1"/>
  <c r="P2612" i="47"/>
  <c r="N2613" i="47"/>
  <c r="O2613" i="47"/>
  <c r="Q2613" i="47" s="1"/>
  <c r="P2613" i="47"/>
  <c r="N2614" i="47"/>
  <c r="O2614" i="47"/>
  <c r="Q2614" i="47" s="1"/>
  <c r="P2614" i="47"/>
  <c r="N2615" i="47"/>
  <c r="O2615" i="47"/>
  <c r="Q2615" i="47" s="1"/>
  <c r="P2615" i="47"/>
  <c r="N2616" i="47"/>
  <c r="O2616" i="47"/>
  <c r="Q2616" i="47" s="1"/>
  <c r="P2616" i="47"/>
  <c r="N2617" i="47"/>
  <c r="O2617" i="47"/>
  <c r="Q2617" i="47" s="1"/>
  <c r="P2617" i="47"/>
  <c r="N2618" i="47"/>
  <c r="O2618" i="47"/>
  <c r="Q2618" i="47" s="1"/>
  <c r="P2618" i="47"/>
  <c r="N2619" i="47"/>
  <c r="O2619" i="47"/>
  <c r="Q2619" i="47" s="1"/>
  <c r="P2619" i="47"/>
  <c r="N2620" i="47"/>
  <c r="O2620" i="47"/>
  <c r="Q2620" i="47" s="1"/>
  <c r="P2620" i="47"/>
  <c r="N2621" i="47"/>
  <c r="O2621" i="47"/>
  <c r="Q2621" i="47" s="1"/>
  <c r="P2621" i="47"/>
  <c r="N2622" i="47"/>
  <c r="O2622" i="47"/>
  <c r="Q2622" i="47" s="1"/>
  <c r="P2622" i="47"/>
  <c r="N2623" i="47"/>
  <c r="O2623" i="47"/>
  <c r="Q2623" i="47" s="1"/>
  <c r="P2623" i="47"/>
  <c r="N2624" i="47"/>
  <c r="O2624" i="47"/>
  <c r="Q2624" i="47" s="1"/>
  <c r="P2624" i="47"/>
  <c r="N2625" i="47"/>
  <c r="O2625" i="47"/>
  <c r="Q2625" i="47" s="1"/>
  <c r="P2625" i="47"/>
  <c r="N2626" i="47"/>
  <c r="O2626" i="47"/>
  <c r="Q2626" i="47" s="1"/>
  <c r="P2626" i="47"/>
  <c r="N2627" i="47"/>
  <c r="O2627" i="47"/>
  <c r="Q2627" i="47" s="1"/>
  <c r="P2627" i="47"/>
  <c r="N2628" i="47"/>
  <c r="O2628" i="47"/>
  <c r="Q2628" i="47" s="1"/>
  <c r="P2628" i="47"/>
  <c r="N2629" i="47"/>
  <c r="O2629" i="47"/>
  <c r="Q2629" i="47" s="1"/>
  <c r="P2629" i="47"/>
  <c r="N2630" i="47"/>
  <c r="O2630" i="47"/>
  <c r="Q2630" i="47" s="1"/>
  <c r="P2630" i="47"/>
  <c r="N2631" i="47"/>
  <c r="O2631" i="47"/>
  <c r="Q2631" i="47" s="1"/>
  <c r="P2631" i="47"/>
  <c r="N2632" i="47"/>
  <c r="O2632" i="47"/>
  <c r="Q2632" i="47" s="1"/>
  <c r="P2632" i="47"/>
  <c r="N2633" i="47"/>
  <c r="O2633" i="47"/>
  <c r="Q2633" i="47" s="1"/>
  <c r="P2633" i="47"/>
  <c r="N2634" i="47"/>
  <c r="O2634" i="47"/>
  <c r="Q2634" i="47" s="1"/>
  <c r="P2634" i="47"/>
  <c r="N2635" i="47"/>
  <c r="O2635" i="47"/>
  <c r="Q2635" i="47" s="1"/>
  <c r="P2635" i="47"/>
  <c r="N2636" i="47"/>
  <c r="O2636" i="47"/>
  <c r="Q2636" i="47" s="1"/>
  <c r="P2636" i="47"/>
  <c r="N2637" i="47"/>
  <c r="O2637" i="47"/>
  <c r="Q2637" i="47" s="1"/>
  <c r="P2637" i="47"/>
  <c r="N2638" i="47"/>
  <c r="O2638" i="47"/>
  <c r="Q2638" i="47" s="1"/>
  <c r="P2638" i="47"/>
  <c r="N2639" i="47"/>
  <c r="O2639" i="47"/>
  <c r="Q2639" i="47" s="1"/>
  <c r="P2639" i="47"/>
  <c r="N2640" i="47"/>
  <c r="O2640" i="47"/>
  <c r="Q2640" i="47" s="1"/>
  <c r="P2640" i="47"/>
  <c r="N2641" i="47"/>
  <c r="O2641" i="47"/>
  <c r="Q2641" i="47" s="1"/>
  <c r="P2641" i="47"/>
  <c r="N2642" i="47"/>
  <c r="O2642" i="47"/>
  <c r="Q2642" i="47" s="1"/>
  <c r="P2642" i="47"/>
  <c r="P3" i="47"/>
  <c r="O3" i="47"/>
  <c r="Q3" i="47" s="1"/>
  <c r="N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M102" i="47"/>
  <c r="M103" i="47"/>
  <c r="M104" i="47"/>
  <c r="M105" i="47"/>
  <c r="M106" i="47"/>
  <c r="M107" i="47"/>
  <c r="M108" i="47"/>
  <c r="M109" i="47"/>
  <c r="M110" i="47"/>
  <c r="M111" i="47"/>
  <c r="M112" i="47"/>
  <c r="M113" i="47"/>
  <c r="M114" i="47"/>
  <c r="M115" i="47"/>
  <c r="M116" i="47"/>
  <c r="M117" i="47"/>
  <c r="M118" i="47"/>
  <c r="M119" i="47"/>
  <c r="M120" i="47"/>
  <c r="M121" i="47"/>
  <c r="M122" i="47"/>
  <c r="M123" i="47"/>
  <c r="M124" i="47"/>
  <c r="M125" i="47"/>
  <c r="M126" i="47"/>
  <c r="M127" i="47"/>
  <c r="M128" i="47"/>
  <c r="M129" i="47"/>
  <c r="M130" i="47"/>
  <c r="M131" i="47"/>
  <c r="M132" i="47"/>
  <c r="M133" i="47"/>
  <c r="M134" i="47"/>
  <c r="M135" i="47"/>
  <c r="M136" i="47"/>
  <c r="M137" i="47"/>
  <c r="M138" i="47"/>
  <c r="M139" i="47"/>
  <c r="M140" i="47"/>
  <c r="M141" i="47"/>
  <c r="M142" i="47"/>
  <c r="M143" i="47"/>
  <c r="M144" i="47"/>
  <c r="M145" i="47"/>
  <c r="M146" i="47"/>
  <c r="M147" i="47"/>
  <c r="M148" i="47"/>
  <c r="M149" i="47"/>
  <c r="M150" i="47"/>
  <c r="M151" i="47"/>
  <c r="M152" i="47"/>
  <c r="M153" i="47"/>
  <c r="M154" i="47"/>
  <c r="M155" i="47"/>
  <c r="M156" i="47"/>
  <c r="M157" i="47"/>
  <c r="M158" i="47"/>
  <c r="M159" i="47"/>
  <c r="M160" i="47"/>
  <c r="M161" i="47"/>
  <c r="M162" i="47"/>
  <c r="M163" i="47"/>
  <c r="M164" i="47"/>
  <c r="M165" i="47"/>
  <c r="M166" i="47"/>
  <c r="M167" i="47"/>
  <c r="M168" i="47"/>
  <c r="M169" i="47"/>
  <c r="M170" i="47"/>
  <c r="M171" i="47"/>
  <c r="M172" i="47"/>
  <c r="M173" i="47"/>
  <c r="M174" i="47"/>
  <c r="M175" i="47"/>
  <c r="M176" i="47"/>
  <c r="M177" i="47"/>
  <c r="M178" i="47"/>
  <c r="M179" i="47"/>
  <c r="M180" i="47"/>
  <c r="M181" i="47"/>
  <c r="M182" i="47"/>
  <c r="M183" i="47"/>
  <c r="M184" i="47"/>
  <c r="M185" i="47"/>
  <c r="M186" i="47"/>
  <c r="M187" i="47"/>
  <c r="M188" i="47"/>
  <c r="M189" i="47"/>
  <c r="M190" i="47"/>
  <c r="M191" i="47"/>
  <c r="M192" i="47"/>
  <c r="M193" i="47"/>
  <c r="M194" i="47"/>
  <c r="M195" i="47"/>
  <c r="M196" i="47"/>
  <c r="M197" i="47"/>
  <c r="M198" i="47"/>
  <c r="M199" i="47"/>
  <c r="M200" i="47"/>
  <c r="M201" i="47"/>
  <c r="M202" i="47"/>
  <c r="M203" i="47"/>
  <c r="M204" i="47"/>
  <c r="M205" i="47"/>
  <c r="M206" i="47"/>
  <c r="M207" i="47"/>
  <c r="M208" i="47"/>
  <c r="M209" i="47"/>
  <c r="M210" i="47"/>
  <c r="M211" i="47"/>
  <c r="M212" i="47"/>
  <c r="M213" i="47"/>
  <c r="M214" i="47"/>
  <c r="M215" i="47"/>
  <c r="M216" i="47"/>
  <c r="M217" i="47"/>
  <c r="M218" i="47"/>
  <c r="M219" i="47"/>
  <c r="M220" i="47"/>
  <c r="M221" i="47"/>
  <c r="M222" i="47"/>
  <c r="M223" i="47"/>
  <c r="M224" i="47"/>
  <c r="M225" i="47"/>
  <c r="M226" i="47"/>
  <c r="M227" i="47"/>
  <c r="M228" i="47"/>
  <c r="M229" i="47"/>
  <c r="M230" i="47"/>
  <c r="M231" i="47"/>
  <c r="M232" i="47"/>
  <c r="M233" i="47"/>
  <c r="M234" i="47"/>
  <c r="M235" i="47"/>
  <c r="M236" i="47"/>
  <c r="M237" i="47"/>
  <c r="M238" i="47"/>
  <c r="M239" i="47"/>
  <c r="M240" i="47"/>
  <c r="M241" i="47"/>
  <c r="M242" i="47"/>
  <c r="M243" i="47"/>
  <c r="M244" i="47"/>
  <c r="M245" i="47"/>
  <c r="M246" i="47"/>
  <c r="M247" i="47"/>
  <c r="M248" i="47"/>
  <c r="M249" i="47"/>
  <c r="M250" i="47"/>
  <c r="M251" i="47"/>
  <c r="M252" i="47"/>
  <c r="M253" i="47"/>
  <c r="M254" i="47"/>
  <c r="M255" i="47"/>
  <c r="M256" i="47"/>
  <c r="M257" i="47"/>
  <c r="M258" i="47"/>
  <c r="M259" i="47"/>
  <c r="M260" i="47"/>
  <c r="M261" i="47"/>
  <c r="M262" i="47"/>
  <c r="M263" i="47"/>
  <c r="M264" i="47"/>
  <c r="M265" i="47"/>
  <c r="M266" i="47"/>
  <c r="M267" i="47"/>
  <c r="M268" i="47"/>
  <c r="M269" i="47"/>
  <c r="M270" i="47"/>
  <c r="M271" i="47"/>
  <c r="M272" i="47"/>
  <c r="M273" i="47"/>
  <c r="M274" i="47"/>
  <c r="M275" i="47"/>
  <c r="M276" i="47"/>
  <c r="M277" i="47"/>
  <c r="M278" i="47"/>
  <c r="M279" i="47"/>
  <c r="M280" i="47"/>
  <c r="M281" i="47"/>
  <c r="M282" i="47"/>
  <c r="M283" i="47"/>
  <c r="M284" i="47"/>
  <c r="M285" i="47"/>
  <c r="M286" i="47"/>
  <c r="M287" i="47"/>
  <c r="M288" i="47"/>
  <c r="M289" i="47"/>
  <c r="M290" i="47"/>
  <c r="M291" i="47"/>
  <c r="M292" i="47"/>
  <c r="M293" i="47"/>
  <c r="M294" i="47"/>
  <c r="M295" i="47"/>
  <c r="M296" i="47"/>
  <c r="M297" i="47"/>
  <c r="M298" i="47"/>
  <c r="M299" i="47"/>
  <c r="M300" i="47"/>
  <c r="M301" i="47"/>
  <c r="M302" i="47"/>
  <c r="M303" i="47"/>
  <c r="M304" i="47"/>
  <c r="M305" i="47"/>
  <c r="M306" i="47"/>
  <c r="M307" i="47"/>
  <c r="M308" i="47"/>
  <c r="M309" i="47"/>
  <c r="M310" i="47"/>
  <c r="M311" i="47"/>
  <c r="M312" i="47"/>
  <c r="M313" i="47"/>
  <c r="M314" i="47"/>
  <c r="M315" i="47"/>
  <c r="M316" i="47"/>
  <c r="M317" i="47"/>
  <c r="M318" i="47"/>
  <c r="M319" i="47"/>
  <c r="M320" i="47"/>
  <c r="M321" i="47"/>
  <c r="M322" i="47"/>
  <c r="M323" i="47"/>
  <c r="M324" i="47"/>
  <c r="M325" i="47"/>
  <c r="M326" i="47"/>
  <c r="M327" i="47"/>
  <c r="M328" i="47"/>
  <c r="M329" i="47"/>
  <c r="M330" i="47"/>
  <c r="M331" i="47"/>
  <c r="M332" i="47"/>
  <c r="M333" i="47"/>
  <c r="M334" i="47"/>
  <c r="M335" i="47"/>
  <c r="M336" i="47"/>
  <c r="M337" i="47"/>
  <c r="M338" i="47"/>
  <c r="M339" i="47"/>
  <c r="M340" i="47"/>
  <c r="M341" i="47"/>
  <c r="M342" i="47"/>
  <c r="M343" i="47"/>
  <c r="M344" i="47"/>
  <c r="M345" i="47"/>
  <c r="M346" i="47"/>
  <c r="M347" i="47"/>
  <c r="M348" i="47"/>
  <c r="M349" i="47"/>
  <c r="M350" i="47"/>
  <c r="M351" i="47"/>
  <c r="M352" i="47"/>
  <c r="M353" i="47"/>
  <c r="M354" i="47"/>
  <c r="M355" i="47"/>
  <c r="M356" i="47"/>
  <c r="M357" i="47"/>
  <c r="M358" i="47"/>
  <c r="M359" i="47"/>
  <c r="M360" i="47"/>
  <c r="M361" i="47"/>
  <c r="M362" i="47"/>
  <c r="M363" i="47"/>
  <c r="M364" i="47"/>
  <c r="M365" i="47"/>
  <c r="M366" i="47"/>
  <c r="M367" i="47"/>
  <c r="M368" i="47"/>
  <c r="M369" i="47"/>
  <c r="M370" i="47"/>
  <c r="M371" i="47"/>
  <c r="M372" i="47"/>
  <c r="M373" i="47"/>
  <c r="M374" i="47"/>
  <c r="M375" i="47"/>
  <c r="M376" i="47"/>
  <c r="M377" i="47"/>
  <c r="M378" i="47"/>
  <c r="M379" i="47"/>
  <c r="M380" i="47"/>
  <c r="M381" i="47"/>
  <c r="M382" i="47"/>
  <c r="M383" i="47"/>
  <c r="M384" i="47"/>
  <c r="M385" i="47"/>
  <c r="M386" i="47"/>
  <c r="M387" i="47"/>
  <c r="M388" i="47"/>
  <c r="M389" i="47"/>
  <c r="M390" i="47"/>
  <c r="M391" i="47"/>
  <c r="M392" i="47"/>
  <c r="M393" i="47"/>
  <c r="M394" i="47"/>
  <c r="M395" i="47"/>
  <c r="M396" i="47"/>
  <c r="M397" i="47"/>
  <c r="M398" i="47"/>
  <c r="M399" i="47"/>
  <c r="M400" i="47"/>
  <c r="M401" i="47"/>
  <c r="M402" i="47"/>
  <c r="M403" i="47"/>
  <c r="M404" i="47"/>
  <c r="M405" i="47"/>
  <c r="M406" i="47"/>
  <c r="M407" i="47"/>
  <c r="M408" i="47"/>
  <c r="M409" i="47"/>
  <c r="M410" i="47"/>
  <c r="M411" i="47"/>
  <c r="M412" i="47"/>
  <c r="M413" i="47"/>
  <c r="M414" i="47"/>
  <c r="M415" i="47"/>
  <c r="M416" i="47"/>
  <c r="M417" i="47"/>
  <c r="M418" i="47"/>
  <c r="M419" i="47"/>
  <c r="M420" i="47"/>
  <c r="M421" i="47"/>
  <c r="M422" i="47"/>
  <c r="M423" i="47"/>
  <c r="M424" i="47"/>
  <c r="M425" i="47"/>
  <c r="M426" i="47"/>
  <c r="M427" i="47"/>
  <c r="M428" i="47"/>
  <c r="M429" i="47"/>
  <c r="M430" i="47"/>
  <c r="M431" i="47"/>
  <c r="M432" i="47"/>
  <c r="M433" i="47"/>
  <c r="M434" i="47"/>
  <c r="M435" i="47"/>
  <c r="M436" i="47"/>
  <c r="M437" i="47"/>
  <c r="M438" i="47"/>
  <c r="M439" i="47"/>
  <c r="M440" i="47"/>
  <c r="M441" i="47"/>
  <c r="M442" i="47"/>
  <c r="M443" i="47"/>
  <c r="M444" i="47"/>
  <c r="M445" i="47"/>
  <c r="M446" i="47"/>
  <c r="M447" i="47"/>
  <c r="M448" i="47"/>
  <c r="M449" i="47"/>
  <c r="M450" i="47"/>
  <c r="M451" i="47"/>
  <c r="M452" i="47"/>
  <c r="M453" i="47"/>
  <c r="M454" i="47"/>
  <c r="M455" i="47"/>
  <c r="M456" i="47"/>
  <c r="M457" i="47"/>
  <c r="M458" i="47"/>
  <c r="M459" i="47"/>
  <c r="M460" i="47"/>
  <c r="M461" i="47"/>
  <c r="M462" i="47"/>
  <c r="M463" i="47"/>
  <c r="M464" i="47"/>
  <c r="M465" i="47"/>
  <c r="M466" i="47"/>
  <c r="M467" i="47"/>
  <c r="M468" i="47"/>
  <c r="M469" i="47"/>
  <c r="M470" i="47"/>
  <c r="M471" i="47"/>
  <c r="M472" i="47"/>
  <c r="M473" i="47"/>
  <c r="M474" i="47"/>
  <c r="M475" i="47"/>
  <c r="M476" i="47"/>
  <c r="M477" i="47"/>
  <c r="M478" i="47"/>
  <c r="M479" i="47"/>
  <c r="M480" i="47"/>
  <c r="M481" i="47"/>
  <c r="M482" i="47"/>
  <c r="M483" i="47"/>
  <c r="M484" i="47"/>
  <c r="M485" i="47"/>
  <c r="M486" i="47"/>
  <c r="M487" i="47"/>
  <c r="M488" i="47"/>
  <c r="M489" i="47"/>
  <c r="M490" i="47"/>
  <c r="M491" i="47"/>
  <c r="M492" i="47"/>
  <c r="M493" i="47"/>
  <c r="M494" i="47"/>
  <c r="M495" i="47"/>
  <c r="M496" i="47"/>
  <c r="M497" i="47"/>
  <c r="M498" i="47"/>
  <c r="M499" i="47"/>
  <c r="M500" i="47"/>
  <c r="M501" i="47"/>
  <c r="M502" i="47"/>
  <c r="M503" i="47"/>
  <c r="M504" i="47"/>
  <c r="M505" i="47"/>
  <c r="M506" i="47"/>
  <c r="M507" i="47"/>
  <c r="M508" i="47"/>
  <c r="M509" i="47"/>
  <c r="M510" i="47"/>
  <c r="M511" i="47"/>
  <c r="M512" i="47"/>
  <c r="M513" i="47"/>
  <c r="M514" i="47"/>
  <c r="M515" i="47"/>
  <c r="M516" i="47"/>
  <c r="M517" i="47"/>
  <c r="M518" i="47"/>
  <c r="M519" i="47"/>
  <c r="M520" i="47"/>
  <c r="M521" i="47"/>
  <c r="M522" i="47"/>
  <c r="M523" i="47"/>
  <c r="M524" i="47"/>
  <c r="M525" i="47"/>
  <c r="M526" i="47"/>
  <c r="M527" i="47"/>
  <c r="M528" i="47"/>
  <c r="M529" i="47"/>
  <c r="M530" i="47"/>
  <c r="M531" i="47"/>
  <c r="M532" i="47"/>
  <c r="M533" i="47"/>
  <c r="M534" i="47"/>
  <c r="M535" i="47"/>
  <c r="M536" i="47"/>
  <c r="M537" i="47"/>
  <c r="M538" i="47"/>
  <c r="M539" i="47"/>
  <c r="M540" i="47"/>
  <c r="M541" i="47"/>
  <c r="M542" i="47"/>
  <c r="M543" i="47"/>
  <c r="M544" i="47"/>
  <c r="M545" i="47"/>
  <c r="M546" i="47"/>
  <c r="M547" i="47"/>
  <c r="M548" i="47"/>
  <c r="M549" i="47"/>
  <c r="M550" i="47"/>
  <c r="M551" i="47"/>
  <c r="M552" i="47"/>
  <c r="M553" i="47"/>
  <c r="M554" i="47"/>
  <c r="M555" i="47"/>
  <c r="M556" i="47"/>
  <c r="M557" i="47"/>
  <c r="M558" i="47"/>
  <c r="M559" i="47"/>
  <c r="M560" i="47"/>
  <c r="M561" i="47"/>
  <c r="M562" i="47"/>
  <c r="M563" i="47"/>
  <c r="M564" i="47"/>
  <c r="M565" i="47"/>
  <c r="M566" i="47"/>
  <c r="M567" i="47"/>
  <c r="M568" i="47"/>
  <c r="M569" i="47"/>
  <c r="M570" i="47"/>
  <c r="M571" i="47"/>
  <c r="M572" i="47"/>
  <c r="M573" i="47"/>
  <c r="M574" i="47"/>
  <c r="M575" i="47"/>
  <c r="M576" i="47"/>
  <c r="M577" i="47"/>
  <c r="M578" i="47"/>
  <c r="M579" i="47"/>
  <c r="M580" i="47"/>
  <c r="M581" i="47"/>
  <c r="M582" i="47"/>
  <c r="M583" i="47"/>
  <c r="M584" i="47"/>
  <c r="M585" i="47"/>
  <c r="M586" i="47"/>
  <c r="M587" i="47"/>
  <c r="M588" i="47"/>
  <c r="M589" i="47"/>
  <c r="M590" i="47"/>
  <c r="M591" i="47"/>
  <c r="M592" i="47"/>
  <c r="M593" i="47"/>
  <c r="M594" i="47"/>
  <c r="M595" i="47"/>
  <c r="M596" i="47"/>
  <c r="M597" i="47"/>
  <c r="M598" i="47"/>
  <c r="M599" i="47"/>
  <c r="M600" i="47"/>
  <c r="M601" i="47"/>
  <c r="M602" i="47"/>
  <c r="M603" i="47"/>
  <c r="M604" i="47"/>
  <c r="M605" i="47"/>
  <c r="M606" i="47"/>
  <c r="M607" i="47"/>
  <c r="M608" i="47"/>
  <c r="M609" i="47"/>
  <c r="M610" i="47"/>
  <c r="M611" i="47"/>
  <c r="M612" i="47"/>
  <c r="M613" i="47"/>
  <c r="M614" i="47"/>
  <c r="M615" i="47"/>
  <c r="M616" i="47"/>
  <c r="M617" i="47"/>
  <c r="M618" i="47"/>
  <c r="M619" i="47"/>
  <c r="M620" i="47"/>
  <c r="M621" i="47"/>
  <c r="M622" i="47"/>
  <c r="M623" i="47"/>
  <c r="M624" i="47"/>
  <c r="M625" i="47"/>
  <c r="M626" i="47"/>
  <c r="M627" i="47"/>
  <c r="M628" i="47"/>
  <c r="M629" i="47"/>
  <c r="M630" i="47"/>
  <c r="M631" i="47"/>
  <c r="M632" i="47"/>
  <c r="M633" i="47"/>
  <c r="M634" i="47"/>
  <c r="M635" i="47"/>
  <c r="M636" i="47"/>
  <c r="M637" i="47"/>
  <c r="M638" i="47"/>
  <c r="M639" i="47"/>
  <c r="M640" i="47"/>
  <c r="M641" i="47"/>
  <c r="M642" i="47"/>
  <c r="M643" i="47"/>
  <c r="M644" i="47"/>
  <c r="M645" i="47"/>
  <c r="M646" i="47"/>
  <c r="M647" i="47"/>
  <c r="M648" i="47"/>
  <c r="M649" i="47"/>
  <c r="M650" i="47"/>
  <c r="M651" i="47"/>
  <c r="M652" i="47"/>
  <c r="M653" i="47"/>
  <c r="M654" i="47"/>
  <c r="M655" i="47"/>
  <c r="M656" i="47"/>
  <c r="M657" i="47"/>
  <c r="M658" i="47"/>
  <c r="M659" i="47"/>
  <c r="M660" i="47"/>
  <c r="M661" i="47"/>
  <c r="M662" i="47"/>
  <c r="M663" i="47"/>
  <c r="M664" i="47"/>
  <c r="M665" i="47"/>
  <c r="M666" i="47"/>
  <c r="M667" i="47"/>
  <c r="M668" i="47"/>
  <c r="M669" i="47"/>
  <c r="M670" i="47"/>
  <c r="M671" i="47"/>
  <c r="M672" i="47"/>
  <c r="M673" i="47"/>
  <c r="M674" i="47"/>
  <c r="M675" i="47"/>
  <c r="M676" i="47"/>
  <c r="M677" i="47"/>
  <c r="M678" i="47"/>
  <c r="M679" i="47"/>
  <c r="M680" i="47"/>
  <c r="M681" i="47"/>
  <c r="M682" i="47"/>
  <c r="M683" i="47"/>
  <c r="M684" i="47"/>
  <c r="M685" i="47"/>
  <c r="M686" i="47"/>
  <c r="M687" i="47"/>
  <c r="M688" i="47"/>
  <c r="M689" i="47"/>
  <c r="M690" i="47"/>
  <c r="M691" i="47"/>
  <c r="M692" i="47"/>
  <c r="M693" i="47"/>
  <c r="M694" i="47"/>
  <c r="M695" i="47"/>
  <c r="M696" i="47"/>
  <c r="M697" i="47"/>
  <c r="M698" i="47"/>
  <c r="M699" i="47"/>
  <c r="M700" i="47"/>
  <c r="M701" i="47"/>
  <c r="M702" i="47"/>
  <c r="M703" i="47"/>
  <c r="M704" i="47"/>
  <c r="M705" i="47"/>
  <c r="M706" i="47"/>
  <c r="M707" i="47"/>
  <c r="M708" i="47"/>
  <c r="M709" i="47"/>
  <c r="M710" i="47"/>
  <c r="M711" i="47"/>
  <c r="M712" i="47"/>
  <c r="M713" i="47"/>
  <c r="M714" i="47"/>
  <c r="M715" i="47"/>
  <c r="M716" i="47"/>
  <c r="M717" i="47"/>
  <c r="M718" i="47"/>
  <c r="M719" i="47"/>
  <c r="M720" i="47"/>
  <c r="M721" i="47"/>
  <c r="M722" i="47"/>
  <c r="M723" i="47"/>
  <c r="M724" i="47"/>
  <c r="M725" i="47"/>
  <c r="M726" i="47"/>
  <c r="M727" i="47"/>
  <c r="M728" i="47"/>
  <c r="M729" i="47"/>
  <c r="M730" i="47"/>
  <c r="M731" i="47"/>
  <c r="M732" i="47"/>
  <c r="M733" i="47"/>
  <c r="M734" i="47"/>
  <c r="M735" i="47"/>
  <c r="M736" i="47"/>
  <c r="M737" i="47"/>
  <c r="M738" i="47"/>
  <c r="M739" i="47"/>
  <c r="M740" i="47"/>
  <c r="M741" i="47"/>
  <c r="M742" i="47"/>
  <c r="M743" i="47"/>
  <c r="M744" i="47"/>
  <c r="M745" i="47"/>
  <c r="M746" i="47"/>
  <c r="M747" i="47"/>
  <c r="M748" i="47"/>
  <c r="M749" i="47"/>
  <c r="M750" i="47"/>
  <c r="M751" i="47"/>
  <c r="M752" i="47"/>
  <c r="M753" i="47"/>
  <c r="M754" i="47"/>
  <c r="M755" i="47"/>
  <c r="M756" i="47"/>
  <c r="M757" i="47"/>
  <c r="M758" i="47"/>
  <c r="M759" i="47"/>
  <c r="M760" i="47"/>
  <c r="M761" i="47"/>
  <c r="M762" i="47"/>
  <c r="M763" i="47"/>
  <c r="M764" i="47"/>
  <c r="M765" i="47"/>
  <c r="M766" i="47"/>
  <c r="M767" i="47"/>
  <c r="M768" i="47"/>
  <c r="M769" i="47"/>
  <c r="M770" i="47"/>
  <c r="M771" i="47"/>
  <c r="M772" i="47"/>
  <c r="M773" i="47"/>
  <c r="M774" i="47"/>
  <c r="M775" i="47"/>
  <c r="M776" i="47"/>
  <c r="M777" i="47"/>
  <c r="M778" i="47"/>
  <c r="M779" i="47"/>
  <c r="M780" i="47"/>
  <c r="M781" i="47"/>
  <c r="M782" i="47"/>
  <c r="M783" i="47"/>
  <c r="M784" i="47"/>
  <c r="M785" i="47"/>
  <c r="M786" i="47"/>
  <c r="M787" i="47"/>
  <c r="M788" i="47"/>
  <c r="M789" i="47"/>
  <c r="M790" i="47"/>
  <c r="M791" i="47"/>
  <c r="M792" i="47"/>
  <c r="M793" i="47"/>
  <c r="M794" i="47"/>
  <c r="M795" i="47"/>
  <c r="M796" i="47"/>
  <c r="M797" i="47"/>
  <c r="M798" i="47"/>
  <c r="M799" i="47"/>
  <c r="M800" i="47"/>
  <c r="M801" i="47"/>
  <c r="M802" i="47"/>
  <c r="M803" i="47"/>
  <c r="M804" i="47"/>
  <c r="M805" i="47"/>
  <c r="M806" i="47"/>
  <c r="M807" i="47"/>
  <c r="M808" i="47"/>
  <c r="M809" i="47"/>
  <c r="M810" i="47"/>
  <c r="M811" i="47"/>
  <c r="M812" i="47"/>
  <c r="M813" i="47"/>
  <c r="M814" i="47"/>
  <c r="M815" i="47"/>
  <c r="M816" i="47"/>
  <c r="M817" i="47"/>
  <c r="M818" i="47"/>
  <c r="M819" i="47"/>
  <c r="M820" i="47"/>
  <c r="M821" i="47"/>
  <c r="M822" i="47"/>
  <c r="M823" i="47"/>
  <c r="M824" i="47"/>
  <c r="M825" i="47"/>
  <c r="M826" i="47"/>
  <c r="M827" i="47"/>
  <c r="M828" i="47"/>
  <c r="M829" i="47"/>
  <c r="M830" i="47"/>
  <c r="M831" i="47"/>
  <c r="M832" i="47"/>
  <c r="M833" i="47"/>
  <c r="M834" i="47"/>
  <c r="M835" i="47"/>
  <c r="M836" i="47"/>
  <c r="M837" i="47"/>
  <c r="M838" i="47"/>
  <c r="M839" i="47"/>
  <c r="M840" i="47"/>
  <c r="M841" i="47"/>
  <c r="M842" i="47"/>
  <c r="M843" i="47"/>
  <c r="M844" i="47"/>
  <c r="M845" i="47"/>
  <c r="M846" i="47"/>
  <c r="M847" i="47"/>
  <c r="M848" i="47"/>
  <c r="M849" i="47"/>
  <c r="M850" i="47"/>
  <c r="M851" i="47"/>
  <c r="M852" i="47"/>
  <c r="M853" i="47"/>
  <c r="M854" i="47"/>
  <c r="M855" i="47"/>
  <c r="M856" i="47"/>
  <c r="M857" i="47"/>
  <c r="M858" i="47"/>
  <c r="M859" i="47"/>
  <c r="M860" i="47"/>
  <c r="M861" i="47"/>
  <c r="M862" i="47"/>
  <c r="M863" i="47"/>
  <c r="M864" i="47"/>
  <c r="M865" i="47"/>
  <c r="M866" i="47"/>
  <c r="M867" i="47"/>
  <c r="M868" i="47"/>
  <c r="M869" i="47"/>
  <c r="M870" i="47"/>
  <c r="M871" i="47"/>
  <c r="M872" i="47"/>
  <c r="M873" i="47"/>
  <c r="M874" i="47"/>
  <c r="M875" i="47"/>
  <c r="M876" i="47"/>
  <c r="M877" i="47"/>
  <c r="M878" i="47"/>
  <c r="M879" i="47"/>
  <c r="M880" i="47"/>
  <c r="M881" i="47"/>
  <c r="M882" i="47"/>
  <c r="M883" i="47"/>
  <c r="M884" i="47"/>
  <c r="M885" i="47"/>
  <c r="M886" i="47"/>
  <c r="M887" i="47"/>
  <c r="M888" i="47"/>
  <c r="M889" i="47"/>
  <c r="M890" i="47"/>
  <c r="M891" i="47"/>
  <c r="M892" i="47"/>
  <c r="M893" i="47"/>
  <c r="M894" i="47"/>
  <c r="M895" i="47"/>
  <c r="M896" i="47"/>
  <c r="M897" i="47"/>
  <c r="M898" i="47"/>
  <c r="M899" i="47"/>
  <c r="M900" i="47"/>
  <c r="M901" i="47"/>
  <c r="M902" i="47"/>
  <c r="M903" i="47"/>
  <c r="M904" i="47"/>
  <c r="M905" i="47"/>
  <c r="M906" i="47"/>
  <c r="M907" i="47"/>
  <c r="M908" i="47"/>
  <c r="M909" i="47"/>
  <c r="M910" i="47"/>
  <c r="M911" i="47"/>
  <c r="M912" i="47"/>
  <c r="M913" i="47"/>
  <c r="M914" i="47"/>
  <c r="M915" i="47"/>
  <c r="M916" i="47"/>
  <c r="M917" i="47"/>
  <c r="M918" i="47"/>
  <c r="M919" i="47"/>
  <c r="M920" i="47"/>
  <c r="M921" i="47"/>
  <c r="M922" i="47"/>
  <c r="M923" i="47"/>
  <c r="M924" i="47"/>
  <c r="M925" i="47"/>
  <c r="M926" i="47"/>
  <c r="M927" i="47"/>
  <c r="M928" i="47"/>
  <c r="M929" i="47"/>
  <c r="M930" i="47"/>
  <c r="M931" i="47"/>
  <c r="M932" i="47"/>
  <c r="M933" i="47"/>
  <c r="M934" i="47"/>
  <c r="M935" i="47"/>
  <c r="M936" i="47"/>
  <c r="M937" i="47"/>
  <c r="M938" i="47"/>
  <c r="M939" i="47"/>
  <c r="M940" i="47"/>
  <c r="M941" i="47"/>
  <c r="M942" i="47"/>
  <c r="M943" i="47"/>
  <c r="M944" i="47"/>
  <c r="M945" i="47"/>
  <c r="M946" i="47"/>
  <c r="M947" i="47"/>
  <c r="M948" i="47"/>
  <c r="M949" i="47"/>
  <c r="M950" i="47"/>
  <c r="M951" i="47"/>
  <c r="M952" i="47"/>
  <c r="M953" i="47"/>
  <c r="M954" i="47"/>
  <c r="M955" i="47"/>
  <c r="M956" i="47"/>
  <c r="M957" i="47"/>
  <c r="M958" i="47"/>
  <c r="M959" i="47"/>
  <c r="M960" i="47"/>
  <c r="M961" i="47"/>
  <c r="M962" i="47"/>
  <c r="M963" i="47"/>
  <c r="M964" i="47"/>
  <c r="M965" i="47"/>
  <c r="M966" i="47"/>
  <c r="M967" i="47"/>
  <c r="M968" i="47"/>
  <c r="M969" i="47"/>
  <c r="M970" i="47"/>
  <c r="M971" i="47"/>
  <c r="M972" i="47"/>
  <c r="M973" i="47"/>
  <c r="M974" i="47"/>
  <c r="M975" i="47"/>
  <c r="M976" i="47"/>
  <c r="M977" i="47"/>
  <c r="M978" i="47"/>
  <c r="M979" i="47"/>
  <c r="M980" i="47"/>
  <c r="M981" i="47"/>
  <c r="M982" i="47"/>
  <c r="M983" i="47"/>
  <c r="M984" i="47"/>
  <c r="M985" i="47"/>
  <c r="M986" i="47"/>
  <c r="M987" i="47"/>
  <c r="M988" i="47"/>
  <c r="M989" i="47"/>
  <c r="M990" i="47"/>
  <c r="M991" i="47"/>
  <c r="M992" i="47"/>
  <c r="M993" i="47"/>
  <c r="M994" i="47"/>
  <c r="M995" i="47"/>
  <c r="M996" i="47"/>
  <c r="M997" i="47"/>
  <c r="M998" i="47"/>
  <c r="M999" i="47"/>
  <c r="M1000" i="47"/>
  <c r="M1001" i="47"/>
  <c r="M1002" i="47"/>
  <c r="M1003" i="47"/>
  <c r="M1004" i="47"/>
  <c r="M1005" i="47"/>
  <c r="M1006" i="47"/>
  <c r="M1007" i="47"/>
  <c r="M1008" i="47"/>
  <c r="M1009" i="47"/>
  <c r="M1010" i="47"/>
  <c r="M1011" i="47"/>
  <c r="M1012" i="47"/>
  <c r="M1013" i="47"/>
  <c r="M1014" i="47"/>
  <c r="M1015" i="47"/>
  <c r="M1016" i="47"/>
  <c r="M1017" i="47"/>
  <c r="M1018" i="47"/>
  <c r="M1019" i="47"/>
  <c r="M1020" i="47"/>
  <c r="M1021" i="47"/>
  <c r="M1022" i="47"/>
  <c r="M1023" i="47"/>
  <c r="M1024" i="47"/>
  <c r="M1025" i="47"/>
  <c r="M1026" i="47"/>
  <c r="M1027" i="47"/>
  <c r="M1028" i="47"/>
  <c r="M1029" i="47"/>
  <c r="M1030" i="47"/>
  <c r="M1031" i="47"/>
  <c r="M1032" i="47"/>
  <c r="M1033" i="47"/>
  <c r="M1034" i="47"/>
  <c r="M1035" i="47"/>
  <c r="M1036" i="47"/>
  <c r="M1037" i="47"/>
  <c r="M1038" i="47"/>
  <c r="M1039" i="47"/>
  <c r="M1040" i="47"/>
  <c r="M1041" i="47"/>
  <c r="M1042" i="47"/>
  <c r="M1043" i="47"/>
  <c r="M1044" i="47"/>
  <c r="M1045" i="47"/>
  <c r="M1046" i="47"/>
  <c r="M1047" i="47"/>
  <c r="M1048" i="47"/>
  <c r="M1049" i="47"/>
  <c r="M1050" i="47"/>
  <c r="M1051" i="47"/>
  <c r="M1052" i="47"/>
  <c r="M1053" i="47"/>
  <c r="M1054" i="47"/>
  <c r="M1055" i="47"/>
  <c r="M1056" i="47"/>
  <c r="M1057" i="47"/>
  <c r="M1058" i="47"/>
  <c r="M1059" i="47"/>
  <c r="M1060" i="47"/>
  <c r="M1061" i="47"/>
  <c r="M1062" i="47"/>
  <c r="M1063" i="47"/>
  <c r="M1064" i="47"/>
  <c r="M1065" i="47"/>
  <c r="M1066" i="47"/>
  <c r="M1067" i="47"/>
  <c r="M1068" i="47"/>
  <c r="M1069" i="47"/>
  <c r="M1070" i="47"/>
  <c r="M1071" i="47"/>
  <c r="M1072" i="47"/>
  <c r="M1073" i="47"/>
  <c r="M1074" i="47"/>
  <c r="M1075" i="47"/>
  <c r="M1076" i="47"/>
  <c r="M1077" i="47"/>
  <c r="M1078" i="47"/>
  <c r="M1079" i="47"/>
  <c r="M1080" i="47"/>
  <c r="M1081" i="47"/>
  <c r="M1082" i="47"/>
  <c r="M1083" i="47"/>
  <c r="M1084" i="47"/>
  <c r="M1085" i="47"/>
  <c r="M1086" i="47"/>
  <c r="M1087" i="47"/>
  <c r="M1088" i="47"/>
  <c r="M1089" i="47"/>
  <c r="M1090" i="47"/>
  <c r="M1091" i="47"/>
  <c r="M1092" i="47"/>
  <c r="M1093" i="47"/>
  <c r="M1094" i="47"/>
  <c r="M1095" i="47"/>
  <c r="M1096" i="47"/>
  <c r="M1097" i="47"/>
  <c r="M1098" i="47"/>
  <c r="M1099" i="47"/>
  <c r="M1100" i="47"/>
  <c r="M1101" i="47"/>
  <c r="M1102" i="47"/>
  <c r="M1103" i="47"/>
  <c r="M1104" i="47"/>
  <c r="M1105" i="47"/>
  <c r="M1106" i="47"/>
  <c r="M1107" i="47"/>
  <c r="M1108" i="47"/>
  <c r="M1109" i="47"/>
  <c r="M1110" i="47"/>
  <c r="M1111" i="47"/>
  <c r="M1112" i="47"/>
  <c r="M1113" i="47"/>
  <c r="M1114" i="47"/>
  <c r="M1115" i="47"/>
  <c r="M1116" i="47"/>
  <c r="M1117" i="47"/>
  <c r="M1118" i="47"/>
  <c r="M1119" i="47"/>
  <c r="M1120" i="47"/>
  <c r="M1121" i="47"/>
  <c r="M1122" i="47"/>
  <c r="M1123" i="47"/>
  <c r="M1124" i="47"/>
  <c r="M1125" i="47"/>
  <c r="M1126" i="47"/>
  <c r="M1127" i="47"/>
  <c r="M1128" i="47"/>
  <c r="M1129" i="47"/>
  <c r="M1130" i="47"/>
  <c r="M1131" i="47"/>
  <c r="M1132" i="47"/>
  <c r="M1133" i="47"/>
  <c r="M1134" i="47"/>
  <c r="M1135" i="47"/>
  <c r="M1136" i="47"/>
  <c r="M1137" i="47"/>
  <c r="M1138" i="47"/>
  <c r="M1139" i="47"/>
  <c r="M1140" i="47"/>
  <c r="M1141" i="47"/>
  <c r="M1142" i="47"/>
  <c r="M1143" i="47"/>
  <c r="M1144" i="47"/>
  <c r="M1145" i="47"/>
  <c r="M1146" i="47"/>
  <c r="M1147" i="47"/>
  <c r="M1148" i="47"/>
  <c r="M1149" i="47"/>
  <c r="M1150" i="47"/>
  <c r="M1151" i="47"/>
  <c r="M1152" i="47"/>
  <c r="M1153" i="47"/>
  <c r="M1154" i="47"/>
  <c r="M1155" i="47"/>
  <c r="M1156" i="47"/>
  <c r="M1157" i="47"/>
  <c r="M1158" i="47"/>
  <c r="M1159" i="47"/>
  <c r="M1160" i="47"/>
  <c r="M1161" i="47"/>
  <c r="M1162" i="47"/>
  <c r="M1163" i="47"/>
  <c r="M1164" i="47"/>
  <c r="M1165" i="47"/>
  <c r="M1166" i="47"/>
  <c r="M1167" i="47"/>
  <c r="M1168" i="47"/>
  <c r="M1169" i="47"/>
  <c r="M1170" i="47"/>
  <c r="M1171" i="47"/>
  <c r="M1172" i="47"/>
  <c r="M1173" i="47"/>
  <c r="M1174" i="47"/>
  <c r="M1175" i="47"/>
  <c r="M1176" i="47"/>
  <c r="M1177" i="47"/>
  <c r="M1178" i="47"/>
  <c r="M1179" i="47"/>
  <c r="M1180" i="47"/>
  <c r="M1181" i="47"/>
  <c r="M1182" i="47"/>
  <c r="M1183" i="47"/>
  <c r="M1184" i="47"/>
  <c r="M1185" i="47"/>
  <c r="M1186" i="47"/>
  <c r="M1187" i="47"/>
  <c r="M1188" i="47"/>
  <c r="M1189" i="47"/>
  <c r="M1190" i="47"/>
  <c r="M1191" i="47"/>
  <c r="M1192" i="47"/>
  <c r="M1193" i="47"/>
  <c r="M1194" i="47"/>
  <c r="M1195" i="47"/>
  <c r="M1196" i="47"/>
  <c r="M1197" i="47"/>
  <c r="M1198" i="47"/>
  <c r="M1199" i="47"/>
  <c r="M1200" i="47"/>
  <c r="M1201" i="47"/>
  <c r="M1202" i="47"/>
  <c r="M1203" i="47"/>
  <c r="M1204" i="47"/>
  <c r="M1205" i="47"/>
  <c r="M1206" i="47"/>
  <c r="M1207" i="47"/>
  <c r="M1208" i="47"/>
  <c r="M1209" i="47"/>
  <c r="M1210" i="47"/>
  <c r="M1211" i="47"/>
  <c r="M1212" i="47"/>
  <c r="M1213" i="47"/>
  <c r="M1214" i="47"/>
  <c r="M1215" i="47"/>
  <c r="M1216" i="47"/>
  <c r="M1217" i="47"/>
  <c r="M1218" i="47"/>
  <c r="M1219" i="47"/>
  <c r="M1220" i="47"/>
  <c r="M1221" i="47"/>
  <c r="M1222" i="47"/>
  <c r="M1223" i="47"/>
  <c r="M1224" i="47"/>
  <c r="M1225" i="47"/>
  <c r="M1226" i="47"/>
  <c r="M1227" i="47"/>
  <c r="M1228" i="47"/>
  <c r="M1229" i="47"/>
  <c r="M1230" i="47"/>
  <c r="M1231" i="47"/>
  <c r="M1232" i="47"/>
  <c r="M1233" i="47"/>
  <c r="M1234" i="47"/>
  <c r="M1235" i="47"/>
  <c r="M1236" i="47"/>
  <c r="M1237" i="47"/>
  <c r="M1238" i="47"/>
  <c r="M1239" i="47"/>
  <c r="M1240" i="47"/>
  <c r="M1241" i="47"/>
  <c r="M1242" i="47"/>
  <c r="M1243" i="47"/>
  <c r="M1244" i="47"/>
  <c r="M1245" i="47"/>
  <c r="M1246" i="47"/>
  <c r="M1247" i="47"/>
  <c r="M1248" i="47"/>
  <c r="M1249" i="47"/>
  <c r="M1250" i="47"/>
  <c r="M1251" i="47"/>
  <c r="M1252" i="47"/>
  <c r="M1253" i="47"/>
  <c r="M1254" i="47"/>
  <c r="M1255" i="47"/>
  <c r="M1256" i="47"/>
  <c r="M1257" i="47"/>
  <c r="M1258" i="47"/>
  <c r="M1259" i="47"/>
  <c r="M1260" i="47"/>
  <c r="M1261" i="47"/>
  <c r="M1262" i="47"/>
  <c r="M1263" i="47"/>
  <c r="M1264" i="47"/>
  <c r="M1265" i="47"/>
  <c r="M1266" i="47"/>
  <c r="M1267" i="47"/>
  <c r="M1268" i="47"/>
  <c r="M1269" i="47"/>
  <c r="M1270" i="47"/>
  <c r="M1271" i="47"/>
  <c r="M1272" i="47"/>
  <c r="M1273" i="47"/>
  <c r="M1274" i="47"/>
  <c r="M1275" i="47"/>
  <c r="M1276" i="47"/>
  <c r="M1277" i="47"/>
  <c r="M1278" i="47"/>
  <c r="M1279" i="47"/>
  <c r="M1280" i="47"/>
  <c r="M1281" i="47"/>
  <c r="M1282" i="47"/>
  <c r="M1283" i="47"/>
  <c r="M1284" i="47"/>
  <c r="M1285" i="47"/>
  <c r="M1286" i="47"/>
  <c r="M1287" i="47"/>
  <c r="M1288" i="47"/>
  <c r="M1289" i="47"/>
  <c r="M1290" i="47"/>
  <c r="M1291" i="47"/>
  <c r="M1292" i="47"/>
  <c r="M1293" i="47"/>
  <c r="M1294" i="47"/>
  <c r="M1295" i="47"/>
  <c r="M1296" i="47"/>
  <c r="M1297" i="47"/>
  <c r="M1298" i="47"/>
  <c r="M1299" i="47"/>
  <c r="M1300" i="47"/>
  <c r="M1301" i="47"/>
  <c r="M1302" i="47"/>
  <c r="M1303" i="47"/>
  <c r="M1304" i="47"/>
  <c r="M1305" i="47"/>
  <c r="M1306" i="47"/>
  <c r="M1307" i="47"/>
  <c r="M1308" i="47"/>
  <c r="M1309" i="47"/>
  <c r="M1310" i="47"/>
  <c r="M1311" i="47"/>
  <c r="M1312" i="47"/>
  <c r="M1313" i="47"/>
  <c r="M1314" i="47"/>
  <c r="M1315" i="47"/>
  <c r="M1316" i="47"/>
  <c r="M1317" i="47"/>
  <c r="M1318" i="47"/>
  <c r="M1319" i="47"/>
  <c r="M1320" i="47"/>
  <c r="M1321" i="47"/>
  <c r="M1322" i="47"/>
  <c r="M1323" i="47"/>
  <c r="M1324" i="47"/>
  <c r="M1325" i="47"/>
  <c r="M1326" i="47"/>
  <c r="M1327" i="47"/>
  <c r="M1328" i="47"/>
  <c r="M1329" i="47"/>
  <c r="M1330" i="47"/>
  <c r="M1331" i="47"/>
  <c r="M1332" i="47"/>
  <c r="M1333" i="47"/>
  <c r="M1334" i="47"/>
  <c r="M1335" i="47"/>
  <c r="M1336" i="47"/>
  <c r="M1337" i="47"/>
  <c r="M1338" i="47"/>
  <c r="M1339" i="47"/>
  <c r="M1340" i="47"/>
  <c r="M1341" i="47"/>
  <c r="M1342" i="47"/>
  <c r="M1343" i="47"/>
  <c r="M1344" i="47"/>
  <c r="M1345" i="47"/>
  <c r="M1346" i="47"/>
  <c r="M1347" i="47"/>
  <c r="M1348" i="47"/>
  <c r="M1349" i="47"/>
  <c r="M1350" i="47"/>
  <c r="M1351" i="47"/>
  <c r="M1352" i="47"/>
  <c r="M1353" i="47"/>
  <c r="M1354" i="47"/>
  <c r="M1355" i="47"/>
  <c r="M1356" i="47"/>
  <c r="M1357" i="47"/>
  <c r="M1358" i="47"/>
  <c r="M1359" i="47"/>
  <c r="M1360" i="47"/>
  <c r="M1361" i="47"/>
  <c r="M1362" i="47"/>
  <c r="M1363" i="47"/>
  <c r="M1364" i="47"/>
  <c r="M1365" i="47"/>
  <c r="M1366" i="47"/>
  <c r="M1367" i="47"/>
  <c r="M1368" i="47"/>
  <c r="M1369" i="47"/>
  <c r="M1370" i="47"/>
  <c r="M1371" i="47"/>
  <c r="M1372" i="47"/>
  <c r="M1373" i="47"/>
  <c r="M1374" i="47"/>
  <c r="M1375" i="47"/>
  <c r="M1376" i="47"/>
  <c r="M1377" i="47"/>
  <c r="M1378" i="47"/>
  <c r="M1379" i="47"/>
  <c r="M1380" i="47"/>
  <c r="M1381" i="47"/>
  <c r="M1382" i="47"/>
  <c r="M1383" i="47"/>
  <c r="M1384" i="47"/>
  <c r="M1385" i="47"/>
  <c r="M1386" i="47"/>
  <c r="M1387" i="47"/>
  <c r="M1388" i="47"/>
  <c r="M1389" i="47"/>
  <c r="M1390" i="47"/>
  <c r="M1391" i="47"/>
  <c r="M1392" i="47"/>
  <c r="M1393" i="47"/>
  <c r="M1394" i="47"/>
  <c r="M1395" i="47"/>
  <c r="M1396" i="47"/>
  <c r="M1397" i="47"/>
  <c r="M1398" i="47"/>
  <c r="M1399" i="47"/>
  <c r="M1400" i="47"/>
  <c r="M1401" i="47"/>
  <c r="M1402" i="47"/>
  <c r="M1403" i="47"/>
  <c r="M1404" i="47"/>
  <c r="M1405" i="47"/>
  <c r="M1406" i="47"/>
  <c r="M1407" i="47"/>
  <c r="M1408" i="47"/>
  <c r="M1409" i="47"/>
  <c r="M1410" i="47"/>
  <c r="M1411" i="47"/>
  <c r="M1412" i="47"/>
  <c r="M1413" i="47"/>
  <c r="M1414" i="47"/>
  <c r="M1415" i="47"/>
  <c r="M1416" i="47"/>
  <c r="M1417" i="47"/>
  <c r="M1418" i="47"/>
  <c r="M1419" i="47"/>
  <c r="M1420" i="47"/>
  <c r="M1421" i="47"/>
  <c r="M1422" i="47"/>
  <c r="M1423" i="47"/>
  <c r="M1424" i="47"/>
  <c r="M1425" i="47"/>
  <c r="M1426" i="47"/>
  <c r="M1427" i="47"/>
  <c r="M1428" i="47"/>
  <c r="M1429" i="47"/>
  <c r="M1430" i="47"/>
  <c r="M1431" i="47"/>
  <c r="M1432" i="47"/>
  <c r="M1433" i="47"/>
  <c r="M1434" i="47"/>
  <c r="M1435" i="47"/>
  <c r="M1436" i="47"/>
  <c r="M1437" i="47"/>
  <c r="M1438" i="47"/>
  <c r="M1439" i="47"/>
  <c r="M1440" i="47"/>
  <c r="M1441" i="47"/>
  <c r="M1442" i="47"/>
  <c r="M1443" i="47"/>
  <c r="M1444" i="47"/>
  <c r="M1445" i="47"/>
  <c r="M1446" i="47"/>
  <c r="M1447" i="47"/>
  <c r="M1448" i="47"/>
  <c r="M1449" i="47"/>
  <c r="M1450" i="47"/>
  <c r="M1451" i="47"/>
  <c r="M1452" i="47"/>
  <c r="M1453" i="47"/>
  <c r="M1454" i="47"/>
  <c r="M1455" i="47"/>
  <c r="M1456" i="47"/>
  <c r="M1457" i="47"/>
  <c r="M1458" i="47"/>
  <c r="M1459" i="47"/>
  <c r="M1460" i="47"/>
  <c r="M1461" i="47"/>
  <c r="M1462" i="47"/>
  <c r="M1463" i="47"/>
  <c r="M1464" i="47"/>
  <c r="M1465" i="47"/>
  <c r="M1466" i="47"/>
  <c r="M1467" i="47"/>
  <c r="M1468" i="47"/>
  <c r="M1469" i="47"/>
  <c r="M1470" i="47"/>
  <c r="M1471" i="47"/>
  <c r="M1472" i="47"/>
  <c r="M1473" i="47"/>
  <c r="M1474" i="47"/>
  <c r="M1475" i="47"/>
  <c r="M1476" i="47"/>
  <c r="M1477" i="47"/>
  <c r="M1478" i="47"/>
  <c r="M1479" i="47"/>
  <c r="M1480" i="47"/>
  <c r="M1481" i="47"/>
  <c r="M1482" i="47"/>
  <c r="M1483" i="47"/>
  <c r="M1484" i="47"/>
  <c r="M1485" i="47"/>
  <c r="M1486" i="47"/>
  <c r="M1487" i="47"/>
  <c r="M1488" i="47"/>
  <c r="M1489" i="47"/>
  <c r="M1490" i="47"/>
  <c r="M1491" i="47"/>
  <c r="M1492" i="47"/>
  <c r="M1493" i="47"/>
  <c r="M1494" i="47"/>
  <c r="M1495" i="47"/>
  <c r="M1496" i="47"/>
  <c r="M1497" i="47"/>
  <c r="M1498" i="47"/>
  <c r="M1499" i="47"/>
  <c r="M1500" i="47"/>
  <c r="M1501" i="47"/>
  <c r="M1502" i="47"/>
  <c r="M1503" i="47"/>
  <c r="M1504" i="47"/>
  <c r="M1505" i="47"/>
  <c r="M1506" i="47"/>
  <c r="M1507" i="47"/>
  <c r="M1508" i="47"/>
  <c r="M1509" i="47"/>
  <c r="M1510" i="47"/>
  <c r="M1511" i="47"/>
  <c r="M1512" i="47"/>
  <c r="M1513" i="47"/>
  <c r="M1514" i="47"/>
  <c r="M1515" i="47"/>
  <c r="M1516" i="47"/>
  <c r="M1517" i="47"/>
  <c r="M1518" i="47"/>
  <c r="M1519" i="47"/>
  <c r="M1520" i="47"/>
  <c r="M1521" i="47"/>
  <c r="M1522" i="47"/>
  <c r="M1523" i="47"/>
  <c r="M1524" i="47"/>
  <c r="M1525" i="47"/>
  <c r="M1526" i="47"/>
  <c r="M1527" i="47"/>
  <c r="M1528" i="47"/>
  <c r="M1529" i="47"/>
  <c r="M1530" i="47"/>
  <c r="M1531" i="47"/>
  <c r="M1532" i="47"/>
  <c r="M1533" i="47"/>
  <c r="M1534" i="47"/>
  <c r="M1535" i="47"/>
  <c r="M1536" i="47"/>
  <c r="M1537" i="47"/>
  <c r="M1538" i="47"/>
  <c r="M1539" i="47"/>
  <c r="M1540" i="47"/>
  <c r="M1541" i="47"/>
  <c r="M1542" i="47"/>
  <c r="M1543" i="47"/>
  <c r="M1544" i="47"/>
  <c r="M1545" i="47"/>
  <c r="M1546" i="47"/>
  <c r="M1547" i="47"/>
  <c r="M1548" i="47"/>
  <c r="M1549" i="47"/>
  <c r="M1550" i="47"/>
  <c r="M1551" i="47"/>
  <c r="M1552" i="47"/>
  <c r="M1553" i="47"/>
  <c r="M1554" i="47"/>
  <c r="M1555" i="47"/>
  <c r="M1556" i="47"/>
  <c r="M1557" i="47"/>
  <c r="M1558" i="47"/>
  <c r="M1559" i="47"/>
  <c r="M1560" i="47"/>
  <c r="M1561" i="47"/>
  <c r="M1562" i="47"/>
  <c r="M1563" i="47"/>
  <c r="M1564" i="47"/>
  <c r="M1565" i="47"/>
  <c r="M1566" i="47"/>
  <c r="M1567" i="47"/>
  <c r="M1568" i="47"/>
  <c r="M1569" i="47"/>
  <c r="M1570" i="47"/>
  <c r="M1571" i="47"/>
  <c r="M1572" i="47"/>
  <c r="M1573" i="47"/>
  <c r="M1574" i="47"/>
  <c r="M1575" i="47"/>
  <c r="M1576" i="47"/>
  <c r="M1577" i="47"/>
  <c r="M1578" i="47"/>
  <c r="M1579" i="47"/>
  <c r="M1580" i="47"/>
  <c r="M1581" i="47"/>
  <c r="M1582" i="47"/>
  <c r="M1583" i="47"/>
  <c r="M1584" i="47"/>
  <c r="M1585" i="47"/>
  <c r="M1586" i="47"/>
  <c r="M1587" i="47"/>
  <c r="M1588" i="47"/>
  <c r="M1589" i="47"/>
  <c r="M1590" i="47"/>
  <c r="M1591" i="47"/>
  <c r="M1592" i="47"/>
  <c r="M1593" i="47"/>
  <c r="M1594" i="47"/>
  <c r="M1595" i="47"/>
  <c r="M1596" i="47"/>
  <c r="M1597" i="47"/>
  <c r="M1598" i="47"/>
  <c r="M1599" i="47"/>
  <c r="M1600" i="47"/>
  <c r="M1601" i="47"/>
  <c r="M1602" i="47"/>
  <c r="M1603" i="47"/>
  <c r="M1604" i="47"/>
  <c r="M1605" i="47"/>
  <c r="M1606" i="47"/>
  <c r="M1607" i="47"/>
  <c r="M1608" i="47"/>
  <c r="M1609" i="47"/>
  <c r="M1610" i="47"/>
  <c r="M1611" i="47"/>
  <c r="M1612" i="47"/>
  <c r="M1613" i="47"/>
  <c r="M1614" i="47"/>
  <c r="M1615" i="47"/>
  <c r="M1616" i="47"/>
  <c r="M1617" i="47"/>
  <c r="M1618" i="47"/>
  <c r="M1619" i="47"/>
  <c r="M1620" i="47"/>
  <c r="M1621" i="47"/>
  <c r="M1622" i="47"/>
  <c r="M1623" i="47"/>
  <c r="M1624" i="47"/>
  <c r="M1625" i="47"/>
  <c r="M1626" i="47"/>
  <c r="M1627" i="47"/>
  <c r="M1628" i="47"/>
  <c r="M1629" i="47"/>
  <c r="M1630" i="47"/>
  <c r="M1631" i="47"/>
  <c r="M1632" i="47"/>
  <c r="M1633" i="47"/>
  <c r="M1634" i="47"/>
  <c r="M1635" i="47"/>
  <c r="M1636" i="47"/>
  <c r="M1637" i="47"/>
  <c r="M1638" i="47"/>
  <c r="M1639" i="47"/>
  <c r="M1640" i="47"/>
  <c r="M1641" i="47"/>
  <c r="M1642" i="47"/>
  <c r="M1643" i="47"/>
  <c r="M1644" i="47"/>
  <c r="M1645" i="47"/>
  <c r="M1646" i="47"/>
  <c r="M1647" i="47"/>
  <c r="M1648" i="47"/>
  <c r="M1649" i="47"/>
  <c r="M1650" i="47"/>
  <c r="M1651" i="47"/>
  <c r="M1652" i="47"/>
  <c r="M1653" i="47"/>
  <c r="M1654" i="47"/>
  <c r="M1655" i="47"/>
  <c r="M1656" i="47"/>
  <c r="M1657" i="47"/>
  <c r="M1658" i="47"/>
  <c r="M1659" i="47"/>
  <c r="M1660" i="47"/>
  <c r="M1661" i="47"/>
  <c r="M1662" i="47"/>
  <c r="M1663" i="47"/>
  <c r="M1664" i="47"/>
  <c r="M1665" i="47"/>
  <c r="M1666" i="47"/>
  <c r="M1667" i="47"/>
  <c r="M1668" i="47"/>
  <c r="M1669" i="47"/>
  <c r="M1670" i="47"/>
  <c r="M1671" i="47"/>
  <c r="M1672" i="47"/>
  <c r="M1673" i="47"/>
  <c r="M1674" i="47"/>
  <c r="M1675" i="47"/>
  <c r="M1676" i="47"/>
  <c r="M1677" i="47"/>
  <c r="M1678" i="47"/>
  <c r="M1679" i="47"/>
  <c r="M1680" i="47"/>
  <c r="M1681" i="47"/>
  <c r="M1682" i="47"/>
  <c r="M1683" i="47"/>
  <c r="M1684" i="47"/>
  <c r="M1685" i="47"/>
  <c r="M1686" i="47"/>
  <c r="M1687" i="47"/>
  <c r="M1688" i="47"/>
  <c r="M1689" i="47"/>
  <c r="M1690" i="47"/>
  <c r="M1691" i="47"/>
  <c r="M1692" i="47"/>
  <c r="M1693" i="47"/>
  <c r="M1694" i="47"/>
  <c r="M1695" i="47"/>
  <c r="M1696" i="47"/>
  <c r="M1697" i="47"/>
  <c r="M1698" i="47"/>
  <c r="M1699" i="47"/>
  <c r="M1700" i="47"/>
  <c r="M1701" i="47"/>
  <c r="M1702" i="47"/>
  <c r="M1703" i="47"/>
  <c r="M1704" i="47"/>
  <c r="M1705" i="47"/>
  <c r="M1706" i="47"/>
  <c r="M1707" i="47"/>
  <c r="M1708" i="47"/>
  <c r="M1709" i="47"/>
  <c r="M1710" i="47"/>
  <c r="M1711" i="47"/>
  <c r="M1712" i="47"/>
  <c r="M1713" i="47"/>
  <c r="M1714" i="47"/>
  <c r="M1715" i="47"/>
  <c r="M1716" i="47"/>
  <c r="M1717" i="47"/>
  <c r="M1718" i="47"/>
  <c r="M1719" i="47"/>
  <c r="M1720" i="47"/>
  <c r="M1721" i="47"/>
  <c r="M1722" i="47"/>
  <c r="M1723" i="47"/>
  <c r="M1724" i="47"/>
  <c r="M1725" i="47"/>
  <c r="M1726" i="47"/>
  <c r="M1727" i="47"/>
  <c r="M1728" i="47"/>
  <c r="M1729" i="47"/>
  <c r="M1730" i="47"/>
  <c r="M1731" i="47"/>
  <c r="M1732" i="47"/>
  <c r="M1733" i="47"/>
  <c r="M1734" i="47"/>
  <c r="M1735" i="47"/>
  <c r="M1736" i="47"/>
  <c r="M1737" i="47"/>
  <c r="M1738" i="47"/>
  <c r="M1739" i="47"/>
  <c r="M1740" i="47"/>
  <c r="M1741" i="47"/>
  <c r="M1742" i="47"/>
  <c r="M1743" i="47"/>
  <c r="M1744" i="47"/>
  <c r="M1745" i="47"/>
  <c r="M1746" i="47"/>
  <c r="M1747" i="47"/>
  <c r="M1748" i="47"/>
  <c r="M1749" i="47"/>
  <c r="M1750" i="47"/>
  <c r="M1751" i="47"/>
  <c r="M1752" i="47"/>
  <c r="M1753" i="47"/>
  <c r="M1754" i="47"/>
  <c r="M1755" i="47"/>
  <c r="M1756" i="47"/>
  <c r="M1757" i="47"/>
  <c r="M1758" i="47"/>
  <c r="M1759" i="47"/>
  <c r="M1760" i="47"/>
  <c r="M1761" i="47"/>
  <c r="M1762" i="47"/>
  <c r="M1763" i="47"/>
  <c r="M1764" i="47"/>
  <c r="M1765" i="47"/>
  <c r="M1766" i="47"/>
  <c r="M1767" i="47"/>
  <c r="M1768" i="47"/>
  <c r="M1769" i="47"/>
  <c r="M1770" i="47"/>
  <c r="M1771" i="47"/>
  <c r="M1772" i="47"/>
  <c r="M1773" i="47"/>
  <c r="M1774" i="47"/>
  <c r="M1775" i="47"/>
  <c r="M1776" i="47"/>
  <c r="M1777" i="47"/>
  <c r="M1778" i="47"/>
  <c r="M1779" i="47"/>
  <c r="M1780" i="47"/>
  <c r="M1781" i="47"/>
  <c r="M1782" i="47"/>
  <c r="M1783" i="47"/>
  <c r="M1784" i="47"/>
  <c r="M1785" i="47"/>
  <c r="M1786" i="47"/>
  <c r="M1787" i="47"/>
  <c r="M1788" i="47"/>
  <c r="M1789" i="47"/>
  <c r="M1790" i="47"/>
  <c r="M1791" i="47"/>
  <c r="M1792" i="47"/>
  <c r="M1793" i="47"/>
  <c r="M1794" i="47"/>
  <c r="M1795" i="47"/>
  <c r="M1796" i="47"/>
  <c r="M1797" i="47"/>
  <c r="M1798" i="47"/>
  <c r="M1799" i="47"/>
  <c r="M1800" i="47"/>
  <c r="M1801" i="47"/>
  <c r="M1802" i="47"/>
  <c r="M1803" i="47"/>
  <c r="M1804" i="47"/>
  <c r="M1805" i="47"/>
  <c r="M1806" i="47"/>
  <c r="M1807" i="47"/>
  <c r="M1808" i="47"/>
  <c r="M1809" i="47"/>
  <c r="M1810" i="47"/>
  <c r="M1811" i="47"/>
  <c r="M1812" i="47"/>
  <c r="M1813" i="47"/>
  <c r="M1814" i="47"/>
  <c r="M1815" i="47"/>
  <c r="M1816" i="47"/>
  <c r="M1817" i="47"/>
  <c r="M1818" i="47"/>
  <c r="M1819" i="47"/>
  <c r="M1820" i="47"/>
  <c r="M1821" i="47"/>
  <c r="M1822" i="47"/>
  <c r="M1823" i="47"/>
  <c r="M1824" i="47"/>
  <c r="M1825" i="47"/>
  <c r="M1826" i="47"/>
  <c r="M1827" i="47"/>
  <c r="M1828" i="47"/>
  <c r="M1829" i="47"/>
  <c r="M1830" i="47"/>
  <c r="M1831" i="47"/>
  <c r="M1832" i="47"/>
  <c r="M1833" i="47"/>
  <c r="M1834" i="47"/>
  <c r="M1835" i="47"/>
  <c r="M1836" i="47"/>
  <c r="M1837" i="47"/>
  <c r="M1838" i="47"/>
  <c r="M1839" i="47"/>
  <c r="M1840" i="47"/>
  <c r="M1841" i="47"/>
  <c r="M1842" i="47"/>
  <c r="M1843" i="47"/>
  <c r="M1844" i="47"/>
  <c r="M1845" i="47"/>
  <c r="M1846" i="47"/>
  <c r="M1847" i="47"/>
  <c r="M1848" i="47"/>
  <c r="M1849" i="47"/>
  <c r="M1850" i="47"/>
  <c r="M1851" i="47"/>
  <c r="M1852" i="47"/>
  <c r="M1853" i="47"/>
  <c r="M1854" i="47"/>
  <c r="M1855" i="47"/>
  <c r="M1856" i="47"/>
  <c r="M1857" i="47"/>
  <c r="M1858" i="47"/>
  <c r="M1859" i="47"/>
  <c r="M1860" i="47"/>
  <c r="M1861" i="47"/>
  <c r="M1862" i="47"/>
  <c r="M1863" i="47"/>
  <c r="M1864" i="47"/>
  <c r="M1865" i="47"/>
  <c r="M1866" i="47"/>
  <c r="M1867" i="47"/>
  <c r="M1868" i="47"/>
  <c r="M1869" i="47"/>
  <c r="M1870" i="47"/>
  <c r="M1871" i="47"/>
  <c r="M1872" i="47"/>
  <c r="M1873" i="47"/>
  <c r="M1874" i="47"/>
  <c r="M1875" i="47"/>
  <c r="M1876" i="47"/>
  <c r="M1877" i="47"/>
  <c r="M1878" i="47"/>
  <c r="M1879" i="47"/>
  <c r="M1880" i="47"/>
  <c r="M1881" i="47"/>
  <c r="M1882" i="47"/>
  <c r="M1883" i="47"/>
  <c r="M1884" i="47"/>
  <c r="M1885" i="47"/>
  <c r="M1886" i="47"/>
  <c r="M1887" i="47"/>
  <c r="M1888" i="47"/>
  <c r="M1889" i="47"/>
  <c r="M1890" i="47"/>
  <c r="M1891" i="47"/>
  <c r="M1892" i="47"/>
  <c r="M1893" i="47"/>
  <c r="M1894" i="47"/>
  <c r="M1895" i="47"/>
  <c r="M1896" i="47"/>
  <c r="M1897" i="47"/>
  <c r="M1898" i="47"/>
  <c r="M1899" i="47"/>
  <c r="M1900" i="47"/>
  <c r="M1901" i="47"/>
  <c r="M1902" i="47"/>
  <c r="M1903" i="47"/>
  <c r="M1904" i="47"/>
  <c r="M1905" i="47"/>
  <c r="M1906" i="47"/>
  <c r="M1907" i="47"/>
  <c r="M1908" i="47"/>
  <c r="M1909" i="47"/>
  <c r="M1910" i="47"/>
  <c r="M1911" i="47"/>
  <c r="M1912" i="47"/>
  <c r="M1913" i="47"/>
  <c r="M1914" i="47"/>
  <c r="M1915" i="47"/>
  <c r="M1916" i="47"/>
  <c r="M1917" i="47"/>
  <c r="M1918" i="47"/>
  <c r="M1919" i="47"/>
  <c r="M1920" i="47"/>
  <c r="M1921" i="47"/>
  <c r="M1922" i="47"/>
  <c r="M1923" i="47"/>
  <c r="M1924" i="47"/>
  <c r="M1925" i="47"/>
  <c r="M1926" i="47"/>
  <c r="M1927" i="47"/>
  <c r="M1928" i="47"/>
  <c r="M1929" i="47"/>
  <c r="M1930" i="47"/>
  <c r="M1931" i="47"/>
  <c r="M1932" i="47"/>
  <c r="M1933" i="47"/>
  <c r="M1934" i="47"/>
  <c r="M1935" i="47"/>
  <c r="M1936" i="47"/>
  <c r="M1937" i="47"/>
  <c r="M1938" i="47"/>
  <c r="M1939" i="47"/>
  <c r="M1940" i="47"/>
  <c r="M1941" i="47"/>
  <c r="M1942" i="47"/>
  <c r="M1943" i="47"/>
  <c r="M1944" i="47"/>
  <c r="M1945" i="47"/>
  <c r="M1946" i="47"/>
  <c r="M1947" i="47"/>
  <c r="M1948" i="47"/>
  <c r="M1949" i="47"/>
  <c r="M1950" i="47"/>
  <c r="M1951" i="47"/>
  <c r="M1952" i="47"/>
  <c r="M1953" i="47"/>
  <c r="M1954" i="47"/>
  <c r="M1955" i="47"/>
  <c r="M1956" i="47"/>
  <c r="M1957" i="47"/>
  <c r="M1958" i="47"/>
  <c r="M1959" i="47"/>
  <c r="M1960" i="47"/>
  <c r="M1961" i="47"/>
  <c r="M1962" i="47"/>
  <c r="M1963" i="47"/>
  <c r="M1964" i="47"/>
  <c r="M1965" i="47"/>
  <c r="M1966" i="47"/>
  <c r="M1967" i="47"/>
  <c r="M1968" i="47"/>
  <c r="M1969" i="47"/>
  <c r="M1970" i="47"/>
  <c r="M1971" i="47"/>
  <c r="M1972" i="47"/>
  <c r="M1973" i="47"/>
  <c r="M1974" i="47"/>
  <c r="M1975" i="47"/>
  <c r="M1976" i="47"/>
  <c r="M1977" i="47"/>
  <c r="M1978" i="47"/>
  <c r="M1979" i="47"/>
  <c r="M1980" i="47"/>
  <c r="M1981" i="47"/>
  <c r="M1982" i="47"/>
  <c r="M1983" i="47"/>
  <c r="M1984" i="47"/>
  <c r="M1985" i="47"/>
  <c r="M1986" i="47"/>
  <c r="M1987" i="47"/>
  <c r="M1988" i="47"/>
  <c r="M1989" i="47"/>
  <c r="M1990" i="47"/>
  <c r="M1991" i="47"/>
  <c r="M1992" i="47"/>
  <c r="M1993" i="47"/>
  <c r="M1994" i="47"/>
  <c r="M1995" i="47"/>
  <c r="M1996" i="47"/>
  <c r="M1997" i="47"/>
  <c r="M1998" i="47"/>
  <c r="M1999" i="47"/>
  <c r="M2000" i="47"/>
  <c r="M2001" i="47"/>
  <c r="M2002" i="47"/>
  <c r="M2003" i="47"/>
  <c r="M2004" i="47"/>
  <c r="M2005" i="47"/>
  <c r="M2006" i="47"/>
  <c r="M2007" i="47"/>
  <c r="M2008" i="47"/>
  <c r="M2009" i="47"/>
  <c r="M2010" i="47"/>
  <c r="M2011" i="47"/>
  <c r="M2012" i="47"/>
  <c r="M2013" i="47"/>
  <c r="M2014" i="47"/>
  <c r="M2015" i="47"/>
  <c r="M2016" i="47"/>
  <c r="M2017" i="47"/>
  <c r="M2018" i="47"/>
  <c r="M2019" i="47"/>
  <c r="M2020" i="47"/>
  <c r="M2021" i="47"/>
  <c r="M2022" i="47"/>
  <c r="M2023" i="47"/>
  <c r="M2024" i="47"/>
  <c r="M2025" i="47"/>
  <c r="M2026" i="47"/>
  <c r="M2027" i="47"/>
  <c r="M2028" i="47"/>
  <c r="M2029" i="47"/>
  <c r="M2030" i="47"/>
  <c r="M2031" i="47"/>
  <c r="M2032" i="47"/>
  <c r="M2033" i="47"/>
  <c r="M2034" i="47"/>
  <c r="M2035" i="47"/>
  <c r="M2036" i="47"/>
  <c r="M2037" i="47"/>
  <c r="M2038" i="47"/>
  <c r="M2039" i="47"/>
  <c r="M2040" i="47"/>
  <c r="M2041" i="47"/>
  <c r="M2042" i="47"/>
  <c r="M2043" i="47"/>
  <c r="M2044" i="47"/>
  <c r="M2045" i="47"/>
  <c r="M2046" i="47"/>
  <c r="M2047" i="47"/>
  <c r="M2048" i="47"/>
  <c r="M2049" i="47"/>
  <c r="M2050" i="47"/>
  <c r="M2051" i="47"/>
  <c r="M2052" i="47"/>
  <c r="M2053" i="47"/>
  <c r="M2054" i="47"/>
  <c r="M2055" i="47"/>
  <c r="M2056" i="47"/>
  <c r="M2057" i="47"/>
  <c r="M2058" i="47"/>
  <c r="M2059" i="47"/>
  <c r="M2060" i="47"/>
  <c r="M2061" i="47"/>
  <c r="M2062" i="47"/>
  <c r="M2063" i="47"/>
  <c r="M2064" i="47"/>
  <c r="M2065" i="47"/>
  <c r="M2066" i="47"/>
  <c r="M2067" i="47"/>
  <c r="M2068" i="47"/>
  <c r="M2069" i="47"/>
  <c r="M2070" i="47"/>
  <c r="M2071" i="47"/>
  <c r="M2072" i="47"/>
  <c r="M2073" i="47"/>
  <c r="M2074" i="47"/>
  <c r="M2075" i="47"/>
  <c r="M2076" i="47"/>
  <c r="M2077" i="47"/>
  <c r="M2078" i="47"/>
  <c r="M2079" i="47"/>
  <c r="M2080" i="47"/>
  <c r="M2081" i="47"/>
  <c r="M2082" i="47"/>
  <c r="M2083" i="47"/>
  <c r="M2084" i="47"/>
  <c r="M2085" i="47"/>
  <c r="M2086" i="47"/>
  <c r="M2087" i="47"/>
  <c r="M2088" i="47"/>
  <c r="M2089" i="47"/>
  <c r="M2090" i="47"/>
  <c r="M2091" i="47"/>
  <c r="M2092" i="47"/>
  <c r="M2093" i="47"/>
  <c r="M2094" i="47"/>
  <c r="M2095" i="47"/>
  <c r="M2096" i="47"/>
  <c r="M2097" i="47"/>
  <c r="M2098" i="47"/>
  <c r="M2099" i="47"/>
  <c r="M2100" i="47"/>
  <c r="M2101" i="47"/>
  <c r="M2102" i="47"/>
  <c r="M2103" i="47"/>
  <c r="M2104" i="47"/>
  <c r="M2105" i="47"/>
  <c r="M2106" i="47"/>
  <c r="M2107" i="47"/>
  <c r="M2108" i="47"/>
  <c r="M2109" i="47"/>
  <c r="M2110" i="47"/>
  <c r="M2111" i="47"/>
  <c r="M2112" i="47"/>
  <c r="M2113" i="47"/>
  <c r="M2114" i="47"/>
  <c r="M2115" i="47"/>
  <c r="M2116" i="47"/>
  <c r="M2117" i="47"/>
  <c r="M2118" i="47"/>
  <c r="M2119" i="47"/>
  <c r="M2120" i="47"/>
  <c r="M2121" i="47"/>
  <c r="M2122" i="47"/>
  <c r="M2123" i="47"/>
  <c r="M2124" i="47"/>
  <c r="M2125" i="47"/>
  <c r="M2126" i="47"/>
  <c r="M2127" i="47"/>
  <c r="M2128" i="47"/>
  <c r="M2129" i="47"/>
  <c r="M2130" i="47"/>
  <c r="M2131" i="47"/>
  <c r="M2132" i="47"/>
  <c r="M2133" i="47"/>
  <c r="M2134" i="47"/>
  <c r="M2135" i="47"/>
  <c r="M2136" i="47"/>
  <c r="M2137" i="47"/>
  <c r="M2138" i="47"/>
  <c r="M2139" i="47"/>
  <c r="M2140" i="47"/>
  <c r="M2141" i="47"/>
  <c r="M2142" i="47"/>
  <c r="M2143" i="47"/>
  <c r="M2144" i="47"/>
  <c r="M2145" i="47"/>
  <c r="M2146" i="47"/>
  <c r="M2147" i="47"/>
  <c r="M2148" i="47"/>
  <c r="M2149" i="47"/>
  <c r="M2150" i="47"/>
  <c r="M2151" i="47"/>
  <c r="M2152" i="47"/>
  <c r="M2153" i="47"/>
  <c r="M2154" i="47"/>
  <c r="M2155" i="47"/>
  <c r="M2156" i="47"/>
  <c r="M2157" i="47"/>
  <c r="M2158" i="47"/>
  <c r="M2159" i="47"/>
  <c r="M2160" i="47"/>
  <c r="M2161" i="47"/>
  <c r="M2162" i="47"/>
  <c r="M2163" i="47"/>
  <c r="M2164" i="47"/>
  <c r="M2165" i="47"/>
  <c r="M2166" i="47"/>
  <c r="M2167" i="47"/>
  <c r="M2168" i="47"/>
  <c r="M2169" i="47"/>
  <c r="M2170" i="47"/>
  <c r="M2171" i="47"/>
  <c r="M2172" i="47"/>
  <c r="M2173" i="47"/>
  <c r="M2174" i="47"/>
  <c r="M2175" i="47"/>
  <c r="M2176" i="47"/>
  <c r="M2177" i="47"/>
  <c r="M2178" i="47"/>
  <c r="M2179" i="47"/>
  <c r="M2180" i="47"/>
  <c r="M2181" i="47"/>
  <c r="M2182" i="47"/>
  <c r="M2183" i="47"/>
  <c r="M2184" i="47"/>
  <c r="M2185" i="47"/>
  <c r="M2186" i="47"/>
  <c r="M2187" i="47"/>
  <c r="M2188" i="47"/>
  <c r="M2189" i="47"/>
  <c r="M2190" i="47"/>
  <c r="M2191" i="47"/>
  <c r="M2192" i="47"/>
  <c r="M2193" i="47"/>
  <c r="M2194" i="47"/>
  <c r="M2195" i="47"/>
  <c r="M2196" i="47"/>
  <c r="M2197" i="47"/>
  <c r="M2198" i="47"/>
  <c r="M2199" i="47"/>
  <c r="M2200" i="47"/>
  <c r="M2201" i="47"/>
  <c r="M2202" i="47"/>
  <c r="M2203" i="47"/>
  <c r="M2204" i="47"/>
  <c r="M2205" i="47"/>
  <c r="M2206" i="47"/>
  <c r="M2207" i="47"/>
  <c r="M2208" i="47"/>
  <c r="M2209" i="47"/>
  <c r="M2210" i="47"/>
  <c r="M2211" i="47"/>
  <c r="M2212" i="47"/>
  <c r="M2213" i="47"/>
  <c r="M2214" i="47"/>
  <c r="M2215" i="47"/>
  <c r="M2216" i="47"/>
  <c r="M2217" i="47"/>
  <c r="M2218" i="47"/>
  <c r="M2219" i="47"/>
  <c r="M2220" i="47"/>
  <c r="M2221" i="47"/>
  <c r="M2222" i="47"/>
  <c r="M2223" i="47"/>
  <c r="M2224" i="47"/>
  <c r="M2225" i="47"/>
  <c r="M2226" i="47"/>
  <c r="M2227" i="47"/>
  <c r="M2228" i="47"/>
  <c r="M2229" i="47"/>
  <c r="M2230" i="47"/>
  <c r="M2231" i="47"/>
  <c r="M2232" i="47"/>
  <c r="M2233" i="47"/>
  <c r="M2234" i="47"/>
  <c r="M2235" i="47"/>
  <c r="M2236" i="47"/>
  <c r="M2237" i="47"/>
  <c r="M2238" i="47"/>
  <c r="M2239" i="47"/>
  <c r="M2240" i="47"/>
  <c r="M2241" i="47"/>
  <c r="M2242" i="47"/>
  <c r="M2243" i="47"/>
  <c r="M2244" i="47"/>
  <c r="M2245" i="47"/>
  <c r="M2246" i="47"/>
  <c r="M2247" i="47"/>
  <c r="M2248" i="47"/>
  <c r="M2249" i="47"/>
  <c r="M2250" i="47"/>
  <c r="M2251" i="47"/>
  <c r="M2252" i="47"/>
  <c r="M2253" i="47"/>
  <c r="M2254" i="47"/>
  <c r="M2255" i="47"/>
  <c r="M2256" i="47"/>
  <c r="M2257" i="47"/>
  <c r="M2258" i="47"/>
  <c r="M2259" i="47"/>
  <c r="M2260" i="47"/>
  <c r="M2261" i="47"/>
  <c r="M2262" i="47"/>
  <c r="M2263" i="47"/>
  <c r="M2264" i="47"/>
  <c r="M2265" i="47"/>
  <c r="M2266" i="47"/>
  <c r="M2267" i="47"/>
  <c r="M2268" i="47"/>
  <c r="M2269" i="47"/>
  <c r="M2270" i="47"/>
  <c r="M2271" i="47"/>
  <c r="M2272" i="47"/>
  <c r="M2273" i="47"/>
  <c r="M2274" i="47"/>
  <c r="M2275" i="47"/>
  <c r="M2276" i="47"/>
  <c r="M2277" i="47"/>
  <c r="M2278" i="47"/>
  <c r="M2279" i="47"/>
  <c r="M2280" i="47"/>
  <c r="M2281" i="47"/>
  <c r="M2282" i="47"/>
  <c r="M2283" i="47"/>
  <c r="M2284" i="47"/>
  <c r="M2285" i="47"/>
  <c r="M2286" i="47"/>
  <c r="M2287" i="47"/>
  <c r="M2288" i="47"/>
  <c r="M2289" i="47"/>
  <c r="M2290" i="47"/>
  <c r="M2291" i="47"/>
  <c r="M2292" i="47"/>
  <c r="M2293" i="47"/>
  <c r="M2294" i="47"/>
  <c r="M2295" i="47"/>
  <c r="M2296" i="47"/>
  <c r="M2297" i="47"/>
  <c r="M2298" i="47"/>
  <c r="M2299" i="47"/>
  <c r="M2300" i="47"/>
  <c r="M2301" i="47"/>
  <c r="M2302" i="47"/>
  <c r="M2303" i="47"/>
  <c r="M2304" i="47"/>
  <c r="M2305" i="47"/>
  <c r="M2306" i="47"/>
  <c r="M2307" i="47"/>
  <c r="M2308" i="47"/>
  <c r="M2309" i="47"/>
  <c r="M2310" i="47"/>
  <c r="M2311" i="47"/>
  <c r="M2312" i="47"/>
  <c r="M2313" i="47"/>
  <c r="M2314" i="47"/>
  <c r="M2315" i="47"/>
  <c r="M2316" i="47"/>
  <c r="M2317" i="47"/>
  <c r="M2318" i="47"/>
  <c r="M2319" i="47"/>
  <c r="M2320" i="47"/>
  <c r="M2321" i="47"/>
  <c r="M2322" i="47"/>
  <c r="M2323" i="47"/>
  <c r="M2324" i="47"/>
  <c r="M2325" i="47"/>
  <c r="M2326" i="47"/>
  <c r="M2327" i="47"/>
  <c r="M2328" i="47"/>
  <c r="M2329" i="47"/>
  <c r="M2330" i="47"/>
  <c r="M2331" i="47"/>
  <c r="M2332" i="47"/>
  <c r="M2333" i="47"/>
  <c r="M2334" i="47"/>
  <c r="M2335" i="47"/>
  <c r="M2336" i="47"/>
  <c r="M2337" i="47"/>
  <c r="M2338" i="47"/>
  <c r="M2339" i="47"/>
  <c r="M2340" i="47"/>
  <c r="M2341" i="47"/>
  <c r="M2342" i="47"/>
  <c r="M2343" i="47"/>
  <c r="M2344" i="47"/>
  <c r="M2345" i="47"/>
  <c r="M2346" i="47"/>
  <c r="M2347" i="47"/>
  <c r="M2348" i="47"/>
  <c r="M2349" i="47"/>
  <c r="M2350" i="47"/>
  <c r="M2351" i="47"/>
  <c r="M2352" i="47"/>
  <c r="M2353" i="47"/>
  <c r="M2354" i="47"/>
  <c r="M2355" i="47"/>
  <c r="M2356" i="47"/>
  <c r="M2357" i="47"/>
  <c r="M2358" i="47"/>
  <c r="M2359" i="47"/>
  <c r="M2360" i="47"/>
  <c r="M2361" i="47"/>
  <c r="M2362" i="47"/>
  <c r="M2363" i="47"/>
  <c r="M2364" i="47"/>
  <c r="M2365" i="47"/>
  <c r="M2366" i="47"/>
  <c r="M2367" i="47"/>
  <c r="M2368" i="47"/>
  <c r="M2369" i="47"/>
  <c r="M2370" i="47"/>
  <c r="M2371" i="47"/>
  <c r="M2372" i="47"/>
  <c r="M2373" i="47"/>
  <c r="M2374" i="47"/>
  <c r="M2375" i="47"/>
  <c r="M2376" i="47"/>
  <c r="M2377" i="47"/>
  <c r="M2378" i="47"/>
  <c r="M2379" i="47"/>
  <c r="M2380" i="47"/>
  <c r="M2381" i="47"/>
  <c r="M2382" i="47"/>
  <c r="M2383" i="47"/>
  <c r="M2384" i="47"/>
  <c r="M2385" i="47"/>
  <c r="M2386" i="47"/>
  <c r="M2387" i="47"/>
  <c r="M2388" i="47"/>
  <c r="M2389" i="47"/>
  <c r="M2390" i="47"/>
  <c r="M2391" i="47"/>
  <c r="M2392" i="47"/>
  <c r="M2393" i="47"/>
  <c r="M2394" i="47"/>
  <c r="M2395" i="47"/>
  <c r="M2396" i="47"/>
  <c r="M2397" i="47"/>
  <c r="M2398" i="47"/>
  <c r="M2399" i="47"/>
  <c r="M2400" i="47"/>
  <c r="M2401" i="47"/>
  <c r="M2402" i="47"/>
  <c r="M2403" i="47"/>
  <c r="M2404" i="47"/>
  <c r="M2405" i="47"/>
  <c r="M2406" i="47"/>
  <c r="M2407" i="47"/>
  <c r="M2408" i="47"/>
  <c r="M2409" i="47"/>
  <c r="M2410" i="47"/>
  <c r="M2411" i="47"/>
  <c r="M2412" i="47"/>
  <c r="M2413" i="47"/>
  <c r="M2414" i="47"/>
  <c r="M2415" i="47"/>
  <c r="M2416" i="47"/>
  <c r="M2417" i="47"/>
  <c r="M2418" i="47"/>
  <c r="M2419" i="47"/>
  <c r="M2420" i="47"/>
  <c r="M2421" i="47"/>
  <c r="M2422" i="47"/>
  <c r="M2423" i="47"/>
  <c r="M2424" i="47"/>
  <c r="M2425" i="47"/>
  <c r="M2426" i="47"/>
  <c r="M2427" i="47"/>
  <c r="M2428" i="47"/>
  <c r="M2429" i="47"/>
  <c r="M2430" i="47"/>
  <c r="M2431" i="47"/>
  <c r="M2432" i="47"/>
  <c r="M2433" i="47"/>
  <c r="M2434" i="47"/>
  <c r="M2435" i="47"/>
  <c r="M2436" i="47"/>
  <c r="M2437" i="47"/>
  <c r="M2438" i="47"/>
  <c r="M2439" i="47"/>
  <c r="M2440" i="47"/>
  <c r="M2441" i="47"/>
  <c r="M2442" i="47"/>
  <c r="M2443" i="47"/>
  <c r="M2444" i="47"/>
  <c r="M2445" i="47"/>
  <c r="M2446" i="47"/>
  <c r="M2447" i="47"/>
  <c r="M2448" i="47"/>
  <c r="M2449" i="47"/>
  <c r="M2450" i="47"/>
  <c r="M2451" i="47"/>
  <c r="M2452" i="47"/>
  <c r="M2453" i="47"/>
  <c r="M2454" i="47"/>
  <c r="M2455" i="47"/>
  <c r="M2456" i="47"/>
  <c r="M2457" i="47"/>
  <c r="M2458" i="47"/>
  <c r="M2459" i="47"/>
  <c r="M2460" i="47"/>
  <c r="M2461" i="47"/>
  <c r="M2462" i="47"/>
  <c r="M2463" i="47"/>
  <c r="M2464" i="47"/>
  <c r="M2465" i="47"/>
  <c r="M2466" i="47"/>
  <c r="M2467" i="47"/>
  <c r="M2468" i="47"/>
  <c r="M2469" i="47"/>
  <c r="M2470" i="47"/>
  <c r="M2471" i="47"/>
  <c r="M2472" i="47"/>
  <c r="M2473" i="47"/>
  <c r="M2474" i="47"/>
  <c r="M2475" i="47"/>
  <c r="M2476" i="47"/>
  <c r="M2477" i="47"/>
  <c r="M2478" i="47"/>
  <c r="M2479" i="47"/>
  <c r="M2480" i="47"/>
  <c r="M2481" i="47"/>
  <c r="M2482" i="47"/>
  <c r="M2483" i="47"/>
  <c r="M2484" i="47"/>
  <c r="M2485" i="47"/>
  <c r="M2486" i="47"/>
  <c r="M2487" i="47"/>
  <c r="M2488" i="47"/>
  <c r="M2489" i="47"/>
  <c r="M2490" i="47"/>
  <c r="M2491" i="47"/>
  <c r="M2492" i="47"/>
  <c r="M2493" i="47"/>
  <c r="M2494" i="47"/>
  <c r="M2495" i="47"/>
  <c r="M2496" i="47"/>
  <c r="M2497" i="47"/>
  <c r="M2498" i="47"/>
  <c r="M2499" i="47"/>
  <c r="M2500" i="47"/>
  <c r="M2501" i="47"/>
  <c r="M2502" i="47"/>
  <c r="M2503" i="47"/>
  <c r="M2504" i="47"/>
  <c r="M2505" i="47"/>
  <c r="M2506" i="47"/>
  <c r="M2507" i="47"/>
  <c r="M2508" i="47"/>
  <c r="M2509" i="47"/>
  <c r="M2510" i="47"/>
  <c r="M2511" i="47"/>
  <c r="M2512" i="47"/>
  <c r="M2513" i="47"/>
  <c r="M2514" i="47"/>
  <c r="M2515" i="47"/>
  <c r="M2516" i="47"/>
  <c r="M2517" i="47"/>
  <c r="M2518" i="47"/>
  <c r="M2519" i="47"/>
  <c r="M2520" i="47"/>
  <c r="M2521" i="47"/>
  <c r="M2522" i="47"/>
  <c r="M2523" i="47"/>
  <c r="M2524" i="47"/>
  <c r="M2525" i="47"/>
  <c r="M2526" i="47"/>
  <c r="M2527" i="47"/>
  <c r="M2528" i="47"/>
  <c r="M2529" i="47"/>
  <c r="M2530" i="47"/>
  <c r="M2531" i="47"/>
  <c r="M2532" i="47"/>
  <c r="M2533" i="47"/>
  <c r="M2534" i="47"/>
  <c r="M2535" i="47"/>
  <c r="M2536" i="47"/>
  <c r="M2537" i="47"/>
  <c r="M2538" i="47"/>
  <c r="M2539" i="47"/>
  <c r="M2540" i="47"/>
  <c r="M2541" i="47"/>
  <c r="M2542" i="47"/>
  <c r="M2543" i="47"/>
  <c r="M2544" i="47"/>
  <c r="M2545" i="47"/>
  <c r="M2546" i="47"/>
  <c r="M2547" i="47"/>
  <c r="M2548" i="47"/>
  <c r="M2549" i="47"/>
  <c r="M2550" i="47"/>
  <c r="M2551" i="47"/>
  <c r="M2552" i="47"/>
  <c r="M2553" i="47"/>
  <c r="M2554" i="47"/>
  <c r="M2555" i="47"/>
  <c r="M2556" i="47"/>
  <c r="M2557" i="47"/>
  <c r="M2558" i="47"/>
  <c r="M2559" i="47"/>
  <c r="M2560" i="47"/>
  <c r="M2561" i="47"/>
  <c r="M2562" i="47"/>
  <c r="M2563" i="47"/>
  <c r="M2564" i="47"/>
  <c r="M2565" i="47"/>
  <c r="M2566" i="47"/>
  <c r="M2567" i="47"/>
  <c r="M2568" i="47"/>
  <c r="M2569" i="47"/>
  <c r="M2570" i="47"/>
  <c r="M2571" i="47"/>
  <c r="M2572" i="47"/>
  <c r="M2573" i="47"/>
  <c r="M2574" i="47"/>
  <c r="M2575" i="47"/>
  <c r="M2576" i="47"/>
  <c r="M2577" i="47"/>
  <c r="M2578" i="47"/>
  <c r="M2579" i="47"/>
  <c r="M2580" i="47"/>
  <c r="M2581" i="47"/>
  <c r="M2582" i="47"/>
  <c r="M2583" i="47"/>
  <c r="M2584" i="47"/>
  <c r="M2585" i="47"/>
  <c r="M2586" i="47"/>
  <c r="M2587" i="47"/>
  <c r="M2588" i="47"/>
  <c r="M2589" i="47"/>
  <c r="M2590" i="47"/>
  <c r="M2591" i="47"/>
  <c r="M2592" i="47"/>
  <c r="M2593" i="47"/>
  <c r="M2594" i="47"/>
  <c r="M2595" i="47"/>
  <c r="M2596" i="47"/>
  <c r="M2597" i="47"/>
  <c r="M2598" i="47"/>
  <c r="M2599" i="47"/>
  <c r="M2600" i="47"/>
  <c r="M2601" i="47"/>
  <c r="M2602" i="47"/>
  <c r="M2603" i="47"/>
  <c r="M2604" i="47"/>
  <c r="M2605" i="47"/>
  <c r="M2606" i="47"/>
  <c r="M2607" i="47"/>
  <c r="M2608" i="47"/>
  <c r="M2609" i="47"/>
  <c r="M2610" i="47"/>
  <c r="M2611" i="47"/>
  <c r="M2612" i="47"/>
  <c r="M2613" i="47"/>
  <c r="M2614" i="47"/>
  <c r="M2615" i="47"/>
  <c r="M2616" i="47"/>
  <c r="M2617" i="47"/>
  <c r="M2618" i="47"/>
  <c r="M2619" i="47"/>
  <c r="M2620" i="47"/>
  <c r="M2621" i="47"/>
  <c r="M2622" i="47"/>
  <c r="M2623" i="47"/>
  <c r="M2624" i="47"/>
  <c r="M2625" i="47"/>
  <c r="M2626" i="47"/>
  <c r="M2627" i="47"/>
  <c r="M2628" i="47"/>
  <c r="M2629" i="47"/>
  <c r="M2630" i="47"/>
  <c r="M2631" i="47"/>
  <c r="M2632" i="47"/>
  <c r="M2633" i="47"/>
  <c r="M2634" i="47"/>
  <c r="M2635" i="47"/>
  <c r="M2636" i="47"/>
  <c r="M2637" i="47"/>
  <c r="M2638" i="47"/>
  <c r="M2639" i="47"/>
  <c r="M2640" i="47"/>
  <c r="M2641" i="47"/>
  <c r="M2642" i="47"/>
  <c r="M3" i="47"/>
  <c r="A2556" i="47"/>
  <c r="K2556" i="47" s="1"/>
  <c r="H2556" i="47" s="1"/>
  <c r="I2556" i="47" s="1"/>
  <c r="A2557" i="47"/>
  <c r="K2557" i="47" s="1"/>
  <c r="H2557" i="47" s="1"/>
  <c r="I2557" i="47" s="1"/>
  <c r="A2558" i="47"/>
  <c r="K2558" i="47" s="1"/>
  <c r="H2558" i="47" s="1"/>
  <c r="I2558" i="47" s="1"/>
  <c r="A2559" i="47"/>
  <c r="K2559" i="47" s="1"/>
  <c r="H2559" i="47" s="1"/>
  <c r="I2559" i="47" s="1"/>
  <c r="A2560" i="47"/>
  <c r="K2560" i="47" s="1"/>
  <c r="H2560" i="47" s="1"/>
  <c r="I2560" i="47" s="1"/>
  <c r="A2561" i="47"/>
  <c r="K2561" i="47" s="1"/>
  <c r="H2561" i="47" s="1"/>
  <c r="A2562" i="47"/>
  <c r="K2562" i="47" s="1"/>
  <c r="H2562" i="47" s="1"/>
  <c r="I2562" i="47" s="1"/>
  <c r="A2563" i="47"/>
  <c r="K2563" i="47" s="1"/>
  <c r="H2563" i="47" s="1"/>
  <c r="I2563" i="47" s="1"/>
  <c r="A2564" i="47"/>
  <c r="K2564" i="47" s="1"/>
  <c r="H2564" i="47" s="1"/>
  <c r="I2564" i="47" s="1"/>
  <c r="A2565" i="47"/>
  <c r="K2565" i="47" s="1"/>
  <c r="H2565" i="47" s="1"/>
  <c r="I2565" i="47" s="1"/>
  <c r="A2566" i="47"/>
  <c r="K2566" i="47" s="1"/>
  <c r="H2566" i="47" s="1"/>
  <c r="I2566" i="47" s="1"/>
  <c r="A2567" i="47"/>
  <c r="K2567" i="47" s="1"/>
  <c r="H2567" i="47" s="1"/>
  <c r="I2567" i="47" s="1"/>
  <c r="A2568" i="47"/>
  <c r="K2568" i="47" s="1"/>
  <c r="H2568" i="47" s="1"/>
  <c r="I2568" i="47" s="1"/>
  <c r="A2569" i="47"/>
  <c r="K2569" i="47" s="1"/>
  <c r="H2569" i="47" s="1"/>
  <c r="A2570" i="47"/>
  <c r="K2570" i="47" s="1"/>
  <c r="H2570" i="47" s="1"/>
  <c r="I2570" i="47" s="1"/>
  <c r="A2571" i="47"/>
  <c r="K2571" i="47" s="1"/>
  <c r="H2571" i="47" s="1"/>
  <c r="I2571" i="47" s="1"/>
  <c r="A2572" i="47"/>
  <c r="K2572" i="47" s="1"/>
  <c r="H2572" i="47" s="1"/>
  <c r="I2572" i="47" s="1"/>
  <c r="A2573" i="47"/>
  <c r="K2573" i="47" s="1"/>
  <c r="H2573" i="47" s="1"/>
  <c r="I2573" i="47" s="1"/>
  <c r="A2574" i="47"/>
  <c r="K2574" i="47" s="1"/>
  <c r="H2574" i="47" s="1"/>
  <c r="I2574" i="47" s="1"/>
  <c r="A2575" i="47"/>
  <c r="K2575" i="47" s="1"/>
  <c r="H2575" i="47" s="1"/>
  <c r="I2575" i="47" s="1"/>
  <c r="A2576" i="47"/>
  <c r="K2576" i="47" s="1"/>
  <c r="H2576" i="47" s="1"/>
  <c r="I2576" i="47" s="1"/>
  <c r="A2577" i="47"/>
  <c r="K2577" i="47" s="1"/>
  <c r="H2577" i="47" s="1"/>
  <c r="A2578" i="47"/>
  <c r="K2578" i="47" s="1"/>
  <c r="H2578" i="47" s="1"/>
  <c r="I2578" i="47" s="1"/>
  <c r="A2579" i="47"/>
  <c r="K2579" i="47" s="1"/>
  <c r="H2579" i="47" s="1"/>
  <c r="I2579" i="47" s="1"/>
  <c r="A2580" i="47"/>
  <c r="K2580" i="47" s="1"/>
  <c r="H2580" i="47" s="1"/>
  <c r="I2580" i="47" s="1"/>
  <c r="A2581" i="47"/>
  <c r="K2581" i="47" s="1"/>
  <c r="H2581" i="47" s="1"/>
  <c r="I2581" i="47" s="1"/>
  <c r="A2582" i="47"/>
  <c r="K2582" i="47" s="1"/>
  <c r="H2582" i="47" s="1"/>
  <c r="I2582" i="47" s="1"/>
  <c r="A2583" i="47"/>
  <c r="K2583" i="47" s="1"/>
  <c r="H2583" i="47" s="1"/>
  <c r="I2583" i="47" s="1"/>
  <c r="A2584" i="47"/>
  <c r="K2584" i="47" s="1"/>
  <c r="H2584" i="47" s="1"/>
  <c r="I2584" i="47" s="1"/>
  <c r="A2585" i="47"/>
  <c r="K2585" i="47" s="1"/>
  <c r="H2585" i="47" s="1"/>
  <c r="A2586" i="47"/>
  <c r="K2586" i="47" s="1"/>
  <c r="H2586" i="47" s="1"/>
  <c r="I2586" i="47" s="1"/>
  <c r="A2587" i="47"/>
  <c r="K2587" i="47" s="1"/>
  <c r="H2587" i="47" s="1"/>
  <c r="I2587" i="47" s="1"/>
  <c r="A2588" i="47"/>
  <c r="K2588" i="47" s="1"/>
  <c r="H2588" i="47" s="1"/>
  <c r="I2588" i="47" s="1"/>
  <c r="A2589" i="47"/>
  <c r="K2589" i="47" s="1"/>
  <c r="H2589" i="47" s="1"/>
  <c r="I2589" i="47" s="1"/>
  <c r="A2590" i="47"/>
  <c r="K2590" i="47" s="1"/>
  <c r="H2590" i="47" s="1"/>
  <c r="I2590" i="47" s="1"/>
  <c r="A2591" i="47"/>
  <c r="K2591" i="47" s="1"/>
  <c r="H2591" i="47" s="1"/>
  <c r="I2591" i="47" s="1"/>
  <c r="A2592" i="47"/>
  <c r="K2592" i="47" s="1"/>
  <c r="H2592" i="47" s="1"/>
  <c r="I2592" i="47" s="1"/>
  <c r="A2593" i="47"/>
  <c r="K2593" i="47" s="1"/>
  <c r="H2593" i="47" s="1"/>
  <c r="A2594" i="47"/>
  <c r="K2594" i="47" s="1"/>
  <c r="H2594" i="47" s="1"/>
  <c r="I2594" i="47" s="1"/>
  <c r="A2595" i="47"/>
  <c r="K2595" i="47" s="1"/>
  <c r="H2595" i="47" s="1"/>
  <c r="I2595" i="47" s="1"/>
  <c r="A2596" i="47"/>
  <c r="K2596" i="47" s="1"/>
  <c r="H2596" i="47" s="1"/>
  <c r="I2596" i="47" s="1"/>
  <c r="A2597" i="47"/>
  <c r="K2597" i="47" s="1"/>
  <c r="H2597" i="47" s="1"/>
  <c r="I2597" i="47" s="1"/>
  <c r="A2598" i="47"/>
  <c r="K2598" i="47" s="1"/>
  <c r="H2598" i="47" s="1"/>
  <c r="I2598" i="47" s="1"/>
  <c r="A2599" i="47"/>
  <c r="K2599" i="47" s="1"/>
  <c r="H2599" i="47" s="1"/>
  <c r="I2599" i="47" s="1"/>
  <c r="A2600" i="47"/>
  <c r="K2600" i="47" s="1"/>
  <c r="H2600" i="47" s="1"/>
  <c r="I2600" i="47" s="1"/>
  <c r="A2601" i="47"/>
  <c r="K2601" i="47" s="1"/>
  <c r="H2601" i="47" s="1"/>
  <c r="A2602" i="47"/>
  <c r="K2602" i="47" s="1"/>
  <c r="H2602" i="47" s="1"/>
  <c r="I2602" i="47" s="1"/>
  <c r="A2603" i="47"/>
  <c r="K2603" i="47" s="1"/>
  <c r="H2603" i="47" s="1"/>
  <c r="I2603" i="47" s="1"/>
  <c r="A2604" i="47"/>
  <c r="K2604" i="47" s="1"/>
  <c r="H2604" i="47" s="1"/>
  <c r="I2604" i="47" s="1"/>
  <c r="A2605" i="47"/>
  <c r="K2605" i="47" s="1"/>
  <c r="H2605" i="47" s="1"/>
  <c r="I2605" i="47" s="1"/>
  <c r="A2606" i="47"/>
  <c r="K2606" i="47" s="1"/>
  <c r="H2606" i="47" s="1"/>
  <c r="I2606" i="47" s="1"/>
  <c r="A2607" i="47"/>
  <c r="K2607" i="47" s="1"/>
  <c r="H2607" i="47" s="1"/>
  <c r="I2607" i="47" s="1"/>
  <c r="A2608" i="47"/>
  <c r="K2608" i="47" s="1"/>
  <c r="H2608" i="47" s="1"/>
  <c r="I2608" i="47" s="1"/>
  <c r="A2609" i="47"/>
  <c r="K2609" i="47" s="1"/>
  <c r="H2609" i="47" s="1"/>
  <c r="A2610" i="47"/>
  <c r="K2610" i="47" s="1"/>
  <c r="H2610" i="47" s="1"/>
  <c r="I2610" i="47" s="1"/>
  <c r="A2611" i="47"/>
  <c r="K2611" i="47" s="1"/>
  <c r="H2611" i="47" s="1"/>
  <c r="I2611" i="47" s="1"/>
  <c r="A2612" i="47"/>
  <c r="K2612" i="47" s="1"/>
  <c r="H2612" i="47" s="1"/>
  <c r="I2612" i="47" s="1"/>
  <c r="A2613" i="47"/>
  <c r="K2613" i="47" s="1"/>
  <c r="H2613" i="47" s="1"/>
  <c r="I2613" i="47" s="1"/>
  <c r="A2614" i="47"/>
  <c r="K2614" i="47" s="1"/>
  <c r="H2614" i="47" s="1"/>
  <c r="I2614" i="47" s="1"/>
  <c r="A2615" i="47"/>
  <c r="K2615" i="47" s="1"/>
  <c r="H2615" i="47" s="1"/>
  <c r="I2615" i="47" s="1"/>
  <c r="A2616" i="47"/>
  <c r="K2616" i="47" s="1"/>
  <c r="H2616" i="47" s="1"/>
  <c r="I2616" i="47" s="1"/>
  <c r="A2617" i="47"/>
  <c r="K2617" i="47" s="1"/>
  <c r="H2617" i="47" s="1"/>
  <c r="A2618" i="47"/>
  <c r="K2618" i="47" s="1"/>
  <c r="H2618" i="47" s="1"/>
  <c r="I2618" i="47" s="1"/>
  <c r="A2619" i="47"/>
  <c r="K2619" i="47" s="1"/>
  <c r="H2619" i="47" s="1"/>
  <c r="I2619" i="47" s="1"/>
  <c r="A2620" i="47"/>
  <c r="K2620" i="47" s="1"/>
  <c r="H2620" i="47" s="1"/>
  <c r="I2620" i="47" s="1"/>
  <c r="A2621" i="47"/>
  <c r="K2621" i="47" s="1"/>
  <c r="H2621" i="47" s="1"/>
  <c r="I2621" i="47" s="1"/>
  <c r="A2622" i="47"/>
  <c r="K2622" i="47" s="1"/>
  <c r="H2622" i="47" s="1"/>
  <c r="I2622" i="47" s="1"/>
  <c r="A2623" i="47"/>
  <c r="K2623" i="47" s="1"/>
  <c r="H2623" i="47" s="1"/>
  <c r="I2623" i="47" s="1"/>
  <c r="A2624" i="47"/>
  <c r="K2624" i="47" s="1"/>
  <c r="H2624" i="47" s="1"/>
  <c r="I2624" i="47" s="1"/>
  <c r="A2625" i="47"/>
  <c r="K2625" i="47" s="1"/>
  <c r="H2625" i="47" s="1"/>
  <c r="A2626" i="47"/>
  <c r="K2626" i="47" s="1"/>
  <c r="H2626" i="47" s="1"/>
  <c r="I2626" i="47" s="1"/>
  <c r="A2627" i="47"/>
  <c r="K2627" i="47" s="1"/>
  <c r="H2627" i="47" s="1"/>
  <c r="I2627" i="47" s="1"/>
  <c r="A2628" i="47"/>
  <c r="K2628" i="47" s="1"/>
  <c r="H2628" i="47" s="1"/>
  <c r="I2628" i="47" s="1"/>
  <c r="A2629" i="47"/>
  <c r="K2629" i="47" s="1"/>
  <c r="H2629" i="47" s="1"/>
  <c r="I2629" i="47" s="1"/>
  <c r="A2630" i="47"/>
  <c r="K2630" i="47" s="1"/>
  <c r="H2630" i="47" s="1"/>
  <c r="I2630" i="47" s="1"/>
  <c r="A2631" i="47"/>
  <c r="K2631" i="47" s="1"/>
  <c r="H2631" i="47" s="1"/>
  <c r="I2631" i="47" s="1"/>
  <c r="A2632" i="47"/>
  <c r="K2632" i="47" s="1"/>
  <c r="H2632" i="47" s="1"/>
  <c r="I2632" i="47" s="1"/>
  <c r="A2633" i="47"/>
  <c r="K2633" i="47" s="1"/>
  <c r="H2633" i="47" s="1"/>
  <c r="A2634" i="47"/>
  <c r="K2634" i="47" s="1"/>
  <c r="H2634" i="47" s="1"/>
  <c r="I2634" i="47" s="1"/>
  <c r="A2635" i="47"/>
  <c r="K2635" i="47" s="1"/>
  <c r="H2635" i="47" s="1"/>
  <c r="I2635" i="47" s="1"/>
  <c r="A2636" i="47"/>
  <c r="K2636" i="47" s="1"/>
  <c r="H2636" i="47" s="1"/>
  <c r="I2636" i="47" s="1"/>
  <c r="A2637" i="47"/>
  <c r="K2637" i="47" s="1"/>
  <c r="H2637" i="47" s="1"/>
  <c r="I2637" i="47" s="1"/>
  <c r="A2638" i="47"/>
  <c r="K2638" i="47" s="1"/>
  <c r="H2638" i="47" s="1"/>
  <c r="I2638" i="47" s="1"/>
  <c r="A2639" i="47"/>
  <c r="K2639" i="47" s="1"/>
  <c r="H2639" i="47" s="1"/>
  <c r="I2639" i="47" s="1"/>
  <c r="A2640" i="47"/>
  <c r="K2640" i="47" s="1"/>
  <c r="H2640" i="47" s="1"/>
  <c r="I2640" i="47" s="1"/>
  <c r="A2641" i="47"/>
  <c r="K2641" i="47" s="1"/>
  <c r="H2641" i="47" s="1"/>
  <c r="A2642" i="47"/>
  <c r="K2642" i="47" s="1"/>
  <c r="H2642" i="47" s="1"/>
  <c r="I2642" i="47" s="1"/>
  <c r="A2555" i="47"/>
  <c r="K2555" i="47" s="1"/>
  <c r="H2555" i="47" s="1"/>
  <c r="I2555" i="47" s="1"/>
  <c r="A2468" i="47"/>
  <c r="K2468" i="47" s="1"/>
  <c r="H2468" i="47" s="1"/>
  <c r="I2468" i="47" s="1"/>
  <c r="A2469" i="47"/>
  <c r="K2469" i="47" s="1"/>
  <c r="H2469" i="47" s="1"/>
  <c r="I2469" i="47" s="1"/>
  <c r="A2470" i="47"/>
  <c r="K2470" i="47" s="1"/>
  <c r="H2470" i="47" s="1"/>
  <c r="I2470" i="47" s="1"/>
  <c r="A2471" i="47"/>
  <c r="K2471" i="47" s="1"/>
  <c r="H2471" i="47" s="1"/>
  <c r="I2471" i="47" s="1"/>
  <c r="A2472" i="47"/>
  <c r="K2472" i="47" s="1"/>
  <c r="H2472" i="47" s="1"/>
  <c r="I2472" i="47" s="1"/>
  <c r="A2473" i="47"/>
  <c r="K2473" i="47" s="1"/>
  <c r="H2473" i="47" s="1"/>
  <c r="A2474" i="47"/>
  <c r="K2474" i="47" s="1"/>
  <c r="H2474" i="47" s="1"/>
  <c r="I2474" i="47" s="1"/>
  <c r="A2475" i="47"/>
  <c r="K2475" i="47" s="1"/>
  <c r="H2475" i="47" s="1"/>
  <c r="I2475" i="47" s="1"/>
  <c r="A2476" i="47"/>
  <c r="K2476" i="47" s="1"/>
  <c r="H2476" i="47" s="1"/>
  <c r="I2476" i="47" s="1"/>
  <c r="A2477" i="47"/>
  <c r="K2477" i="47" s="1"/>
  <c r="H2477" i="47" s="1"/>
  <c r="I2477" i="47" s="1"/>
  <c r="A2478" i="47"/>
  <c r="K2478" i="47" s="1"/>
  <c r="H2478" i="47" s="1"/>
  <c r="I2478" i="47" s="1"/>
  <c r="A2479" i="47"/>
  <c r="K2479" i="47" s="1"/>
  <c r="H2479" i="47" s="1"/>
  <c r="I2479" i="47" s="1"/>
  <c r="A2480" i="47"/>
  <c r="K2480" i="47" s="1"/>
  <c r="H2480" i="47" s="1"/>
  <c r="I2480" i="47" s="1"/>
  <c r="A2481" i="47"/>
  <c r="K2481" i="47" s="1"/>
  <c r="H2481" i="47" s="1"/>
  <c r="A2482" i="47"/>
  <c r="K2482" i="47" s="1"/>
  <c r="H2482" i="47" s="1"/>
  <c r="I2482" i="47" s="1"/>
  <c r="A2483" i="47"/>
  <c r="K2483" i="47" s="1"/>
  <c r="H2483" i="47" s="1"/>
  <c r="I2483" i="47" s="1"/>
  <c r="A2484" i="47"/>
  <c r="K2484" i="47" s="1"/>
  <c r="H2484" i="47" s="1"/>
  <c r="I2484" i="47" s="1"/>
  <c r="A2485" i="47"/>
  <c r="K2485" i="47" s="1"/>
  <c r="H2485" i="47" s="1"/>
  <c r="I2485" i="47" s="1"/>
  <c r="A2486" i="47"/>
  <c r="K2486" i="47" s="1"/>
  <c r="H2486" i="47" s="1"/>
  <c r="I2486" i="47" s="1"/>
  <c r="A2487" i="47"/>
  <c r="K2487" i="47" s="1"/>
  <c r="H2487" i="47" s="1"/>
  <c r="I2487" i="47" s="1"/>
  <c r="A2488" i="47"/>
  <c r="K2488" i="47" s="1"/>
  <c r="H2488" i="47" s="1"/>
  <c r="I2488" i="47" s="1"/>
  <c r="A2489" i="47"/>
  <c r="K2489" i="47" s="1"/>
  <c r="H2489" i="47" s="1"/>
  <c r="A2490" i="47"/>
  <c r="K2490" i="47" s="1"/>
  <c r="H2490" i="47" s="1"/>
  <c r="I2490" i="47" s="1"/>
  <c r="A2491" i="47"/>
  <c r="K2491" i="47" s="1"/>
  <c r="H2491" i="47" s="1"/>
  <c r="I2491" i="47" s="1"/>
  <c r="A2492" i="47"/>
  <c r="K2492" i="47" s="1"/>
  <c r="H2492" i="47" s="1"/>
  <c r="I2492" i="47" s="1"/>
  <c r="A2493" i="47"/>
  <c r="K2493" i="47" s="1"/>
  <c r="H2493" i="47" s="1"/>
  <c r="I2493" i="47" s="1"/>
  <c r="A2494" i="47"/>
  <c r="K2494" i="47" s="1"/>
  <c r="H2494" i="47" s="1"/>
  <c r="I2494" i="47" s="1"/>
  <c r="A2495" i="47"/>
  <c r="K2495" i="47" s="1"/>
  <c r="H2495" i="47" s="1"/>
  <c r="I2495" i="47" s="1"/>
  <c r="A2496" i="47"/>
  <c r="K2496" i="47" s="1"/>
  <c r="H2496" i="47" s="1"/>
  <c r="I2496" i="47" s="1"/>
  <c r="A2497" i="47"/>
  <c r="K2497" i="47" s="1"/>
  <c r="H2497" i="47" s="1"/>
  <c r="A2498" i="47"/>
  <c r="K2498" i="47" s="1"/>
  <c r="H2498" i="47" s="1"/>
  <c r="I2498" i="47" s="1"/>
  <c r="A2499" i="47"/>
  <c r="K2499" i="47" s="1"/>
  <c r="H2499" i="47" s="1"/>
  <c r="I2499" i="47" s="1"/>
  <c r="A2500" i="47"/>
  <c r="K2500" i="47" s="1"/>
  <c r="H2500" i="47" s="1"/>
  <c r="I2500" i="47" s="1"/>
  <c r="A2501" i="47"/>
  <c r="K2501" i="47" s="1"/>
  <c r="H2501" i="47" s="1"/>
  <c r="I2501" i="47" s="1"/>
  <c r="A2502" i="47"/>
  <c r="K2502" i="47" s="1"/>
  <c r="H2502" i="47" s="1"/>
  <c r="I2502" i="47" s="1"/>
  <c r="A2503" i="47"/>
  <c r="K2503" i="47" s="1"/>
  <c r="H2503" i="47" s="1"/>
  <c r="I2503" i="47" s="1"/>
  <c r="A2504" i="47"/>
  <c r="K2504" i="47" s="1"/>
  <c r="H2504" i="47" s="1"/>
  <c r="I2504" i="47" s="1"/>
  <c r="A2505" i="47"/>
  <c r="K2505" i="47" s="1"/>
  <c r="H2505" i="47" s="1"/>
  <c r="A2506" i="47"/>
  <c r="K2506" i="47" s="1"/>
  <c r="H2506" i="47" s="1"/>
  <c r="I2506" i="47" s="1"/>
  <c r="A2507" i="47"/>
  <c r="K2507" i="47" s="1"/>
  <c r="H2507" i="47" s="1"/>
  <c r="I2507" i="47" s="1"/>
  <c r="A2508" i="47"/>
  <c r="K2508" i="47" s="1"/>
  <c r="H2508" i="47" s="1"/>
  <c r="I2508" i="47" s="1"/>
  <c r="A2509" i="47"/>
  <c r="K2509" i="47" s="1"/>
  <c r="H2509" i="47" s="1"/>
  <c r="I2509" i="47" s="1"/>
  <c r="A2510" i="47"/>
  <c r="K2510" i="47" s="1"/>
  <c r="H2510" i="47" s="1"/>
  <c r="I2510" i="47" s="1"/>
  <c r="A2511" i="47"/>
  <c r="K2511" i="47" s="1"/>
  <c r="H2511" i="47" s="1"/>
  <c r="I2511" i="47" s="1"/>
  <c r="A2512" i="47"/>
  <c r="K2512" i="47" s="1"/>
  <c r="H2512" i="47" s="1"/>
  <c r="I2512" i="47" s="1"/>
  <c r="A2513" i="47"/>
  <c r="K2513" i="47" s="1"/>
  <c r="H2513" i="47" s="1"/>
  <c r="A2514" i="47"/>
  <c r="K2514" i="47" s="1"/>
  <c r="H2514" i="47" s="1"/>
  <c r="I2514" i="47" s="1"/>
  <c r="A2515" i="47"/>
  <c r="K2515" i="47" s="1"/>
  <c r="H2515" i="47" s="1"/>
  <c r="I2515" i="47" s="1"/>
  <c r="A2516" i="47"/>
  <c r="K2516" i="47" s="1"/>
  <c r="H2516" i="47" s="1"/>
  <c r="I2516" i="47" s="1"/>
  <c r="A2517" i="47"/>
  <c r="K2517" i="47" s="1"/>
  <c r="H2517" i="47" s="1"/>
  <c r="I2517" i="47" s="1"/>
  <c r="A2518" i="47"/>
  <c r="K2518" i="47" s="1"/>
  <c r="H2518" i="47" s="1"/>
  <c r="I2518" i="47" s="1"/>
  <c r="A2519" i="47"/>
  <c r="K2519" i="47" s="1"/>
  <c r="H2519" i="47" s="1"/>
  <c r="I2519" i="47" s="1"/>
  <c r="A2520" i="47"/>
  <c r="K2520" i="47" s="1"/>
  <c r="H2520" i="47" s="1"/>
  <c r="I2520" i="47" s="1"/>
  <c r="A2521" i="47"/>
  <c r="K2521" i="47" s="1"/>
  <c r="H2521" i="47" s="1"/>
  <c r="A2522" i="47"/>
  <c r="K2522" i="47" s="1"/>
  <c r="H2522" i="47" s="1"/>
  <c r="I2522" i="47" s="1"/>
  <c r="A2523" i="47"/>
  <c r="K2523" i="47" s="1"/>
  <c r="H2523" i="47" s="1"/>
  <c r="I2523" i="47" s="1"/>
  <c r="A2524" i="47"/>
  <c r="K2524" i="47" s="1"/>
  <c r="H2524" i="47" s="1"/>
  <c r="I2524" i="47" s="1"/>
  <c r="A2525" i="47"/>
  <c r="K2525" i="47" s="1"/>
  <c r="H2525" i="47" s="1"/>
  <c r="I2525" i="47" s="1"/>
  <c r="A2526" i="47"/>
  <c r="K2526" i="47" s="1"/>
  <c r="H2526" i="47" s="1"/>
  <c r="I2526" i="47" s="1"/>
  <c r="A2527" i="47"/>
  <c r="K2527" i="47" s="1"/>
  <c r="H2527" i="47" s="1"/>
  <c r="I2527" i="47" s="1"/>
  <c r="A2528" i="47"/>
  <c r="K2528" i="47" s="1"/>
  <c r="H2528" i="47" s="1"/>
  <c r="I2528" i="47" s="1"/>
  <c r="A2529" i="47"/>
  <c r="K2529" i="47" s="1"/>
  <c r="H2529" i="47" s="1"/>
  <c r="A2530" i="47"/>
  <c r="K2530" i="47" s="1"/>
  <c r="H2530" i="47" s="1"/>
  <c r="I2530" i="47" s="1"/>
  <c r="A2531" i="47"/>
  <c r="K2531" i="47" s="1"/>
  <c r="H2531" i="47" s="1"/>
  <c r="I2531" i="47" s="1"/>
  <c r="A2532" i="47"/>
  <c r="K2532" i="47" s="1"/>
  <c r="H2532" i="47" s="1"/>
  <c r="I2532" i="47" s="1"/>
  <c r="A2533" i="47"/>
  <c r="K2533" i="47" s="1"/>
  <c r="H2533" i="47" s="1"/>
  <c r="I2533" i="47" s="1"/>
  <c r="A2534" i="47"/>
  <c r="K2534" i="47" s="1"/>
  <c r="H2534" i="47" s="1"/>
  <c r="I2534" i="47" s="1"/>
  <c r="A2535" i="47"/>
  <c r="K2535" i="47" s="1"/>
  <c r="H2535" i="47" s="1"/>
  <c r="I2535" i="47" s="1"/>
  <c r="A2536" i="47"/>
  <c r="K2536" i="47" s="1"/>
  <c r="H2536" i="47" s="1"/>
  <c r="I2536" i="47" s="1"/>
  <c r="A2537" i="47"/>
  <c r="K2537" i="47" s="1"/>
  <c r="H2537" i="47" s="1"/>
  <c r="A2538" i="47"/>
  <c r="K2538" i="47" s="1"/>
  <c r="H2538" i="47" s="1"/>
  <c r="I2538" i="47" s="1"/>
  <c r="A2539" i="47"/>
  <c r="K2539" i="47" s="1"/>
  <c r="H2539" i="47" s="1"/>
  <c r="I2539" i="47" s="1"/>
  <c r="A2540" i="47"/>
  <c r="K2540" i="47" s="1"/>
  <c r="H2540" i="47" s="1"/>
  <c r="I2540" i="47" s="1"/>
  <c r="A2541" i="47"/>
  <c r="K2541" i="47" s="1"/>
  <c r="H2541" i="47" s="1"/>
  <c r="I2541" i="47" s="1"/>
  <c r="A2542" i="47"/>
  <c r="K2542" i="47" s="1"/>
  <c r="H2542" i="47" s="1"/>
  <c r="I2542" i="47" s="1"/>
  <c r="A2543" i="47"/>
  <c r="K2543" i="47" s="1"/>
  <c r="H2543" i="47" s="1"/>
  <c r="I2543" i="47" s="1"/>
  <c r="A2544" i="47"/>
  <c r="K2544" i="47" s="1"/>
  <c r="H2544" i="47" s="1"/>
  <c r="I2544" i="47" s="1"/>
  <c r="A2545" i="47"/>
  <c r="K2545" i="47" s="1"/>
  <c r="H2545" i="47" s="1"/>
  <c r="A2546" i="47"/>
  <c r="K2546" i="47" s="1"/>
  <c r="H2546" i="47" s="1"/>
  <c r="I2546" i="47" s="1"/>
  <c r="A2547" i="47"/>
  <c r="K2547" i="47" s="1"/>
  <c r="H2547" i="47" s="1"/>
  <c r="I2547" i="47" s="1"/>
  <c r="A2548" i="47"/>
  <c r="K2548" i="47" s="1"/>
  <c r="H2548" i="47" s="1"/>
  <c r="I2548" i="47" s="1"/>
  <c r="A2549" i="47"/>
  <c r="K2549" i="47" s="1"/>
  <c r="H2549" i="47" s="1"/>
  <c r="I2549" i="47" s="1"/>
  <c r="A2550" i="47"/>
  <c r="K2550" i="47" s="1"/>
  <c r="H2550" i="47" s="1"/>
  <c r="I2550" i="47" s="1"/>
  <c r="A2551" i="47"/>
  <c r="K2551" i="47" s="1"/>
  <c r="H2551" i="47" s="1"/>
  <c r="I2551" i="47" s="1"/>
  <c r="A2552" i="47"/>
  <c r="K2552" i="47" s="1"/>
  <c r="H2552" i="47" s="1"/>
  <c r="I2552" i="47" s="1"/>
  <c r="A2553" i="47"/>
  <c r="K2553" i="47" s="1"/>
  <c r="H2553" i="47" s="1"/>
  <c r="A2554" i="47"/>
  <c r="K2554" i="47" s="1"/>
  <c r="H2554" i="47" s="1"/>
  <c r="I2554" i="47" s="1"/>
  <c r="A2467" i="47"/>
  <c r="K2467" i="47" s="1"/>
  <c r="H2467" i="47" s="1"/>
  <c r="I2467" i="47" s="1"/>
  <c r="A2203" i="47"/>
  <c r="K2203" i="47" s="1"/>
  <c r="H2203" i="47" s="1"/>
  <c r="I2203" i="47" s="1"/>
  <c r="A2204" i="47"/>
  <c r="K2204" i="47" s="1"/>
  <c r="H2204" i="47" s="1"/>
  <c r="I2204" i="47" s="1"/>
  <c r="A2205" i="47"/>
  <c r="K2205" i="47" s="1"/>
  <c r="H2205" i="47" s="1"/>
  <c r="I2205" i="47" s="1"/>
  <c r="A2206" i="47"/>
  <c r="K2206" i="47" s="1"/>
  <c r="H2206" i="47" s="1"/>
  <c r="I2206" i="47" s="1"/>
  <c r="A2207" i="47"/>
  <c r="K2207" i="47" s="1"/>
  <c r="H2207" i="47" s="1"/>
  <c r="I2207" i="47" s="1"/>
  <c r="A2208" i="47"/>
  <c r="K2208" i="47" s="1"/>
  <c r="H2208" i="47" s="1"/>
  <c r="I2208" i="47" s="1"/>
  <c r="A2209" i="47"/>
  <c r="K2209" i="47" s="1"/>
  <c r="H2209" i="47" s="1"/>
  <c r="A2210" i="47"/>
  <c r="K2210" i="47" s="1"/>
  <c r="H2210" i="47" s="1"/>
  <c r="I2210" i="47" s="1"/>
  <c r="A2211" i="47"/>
  <c r="K2211" i="47" s="1"/>
  <c r="H2211" i="47" s="1"/>
  <c r="I2211" i="47" s="1"/>
  <c r="A2212" i="47"/>
  <c r="K2212" i="47" s="1"/>
  <c r="H2212" i="47" s="1"/>
  <c r="I2212" i="47" s="1"/>
  <c r="A2213" i="47"/>
  <c r="K2213" i="47" s="1"/>
  <c r="H2213" i="47" s="1"/>
  <c r="I2213" i="47" s="1"/>
  <c r="A2214" i="47"/>
  <c r="K2214" i="47" s="1"/>
  <c r="H2214" i="47" s="1"/>
  <c r="I2214" i="47" s="1"/>
  <c r="A2215" i="47"/>
  <c r="K2215" i="47" s="1"/>
  <c r="H2215" i="47" s="1"/>
  <c r="I2215" i="47" s="1"/>
  <c r="A2216" i="47"/>
  <c r="K2216" i="47" s="1"/>
  <c r="H2216" i="47" s="1"/>
  <c r="I2216" i="47" s="1"/>
  <c r="A2217" i="47"/>
  <c r="K2217" i="47" s="1"/>
  <c r="H2217" i="47" s="1"/>
  <c r="A2218" i="47"/>
  <c r="K2218" i="47" s="1"/>
  <c r="H2218" i="47" s="1"/>
  <c r="I2218" i="47" s="1"/>
  <c r="A2219" i="47"/>
  <c r="K2219" i="47" s="1"/>
  <c r="H2219" i="47" s="1"/>
  <c r="I2219" i="47" s="1"/>
  <c r="A2220" i="47"/>
  <c r="K2220" i="47" s="1"/>
  <c r="H2220" i="47" s="1"/>
  <c r="I2220" i="47" s="1"/>
  <c r="A2221" i="47"/>
  <c r="K2221" i="47" s="1"/>
  <c r="H2221" i="47" s="1"/>
  <c r="I2221" i="47" s="1"/>
  <c r="A2222" i="47"/>
  <c r="K2222" i="47" s="1"/>
  <c r="H2222" i="47" s="1"/>
  <c r="I2222" i="47" s="1"/>
  <c r="A2223" i="47"/>
  <c r="K2223" i="47" s="1"/>
  <c r="H2223" i="47" s="1"/>
  <c r="I2223" i="47" s="1"/>
  <c r="A2224" i="47"/>
  <c r="K2224" i="47" s="1"/>
  <c r="H2224" i="47" s="1"/>
  <c r="I2224" i="47" s="1"/>
  <c r="A2225" i="47"/>
  <c r="K2225" i="47" s="1"/>
  <c r="H2225" i="47" s="1"/>
  <c r="A2226" i="47"/>
  <c r="K2226" i="47" s="1"/>
  <c r="H2226" i="47" s="1"/>
  <c r="I2226" i="47" s="1"/>
  <c r="A2227" i="47"/>
  <c r="K2227" i="47" s="1"/>
  <c r="H2227" i="47" s="1"/>
  <c r="I2227" i="47" s="1"/>
  <c r="A2228" i="47"/>
  <c r="K2228" i="47" s="1"/>
  <c r="H2228" i="47" s="1"/>
  <c r="I2228" i="47" s="1"/>
  <c r="A2229" i="47"/>
  <c r="K2229" i="47" s="1"/>
  <c r="H2229" i="47" s="1"/>
  <c r="I2229" i="47" s="1"/>
  <c r="A2230" i="47"/>
  <c r="K2230" i="47" s="1"/>
  <c r="H2230" i="47" s="1"/>
  <c r="I2230" i="47" s="1"/>
  <c r="A2231" i="47"/>
  <c r="K2231" i="47" s="1"/>
  <c r="H2231" i="47" s="1"/>
  <c r="I2231" i="47" s="1"/>
  <c r="A2232" i="47"/>
  <c r="K2232" i="47" s="1"/>
  <c r="H2232" i="47" s="1"/>
  <c r="I2232" i="47" s="1"/>
  <c r="A2233" i="47"/>
  <c r="K2233" i="47" s="1"/>
  <c r="H2233" i="47" s="1"/>
  <c r="A2234" i="47"/>
  <c r="K2234" i="47" s="1"/>
  <c r="H2234" i="47" s="1"/>
  <c r="I2234" i="47" s="1"/>
  <c r="A2235" i="47"/>
  <c r="K2235" i="47" s="1"/>
  <c r="H2235" i="47" s="1"/>
  <c r="I2235" i="47" s="1"/>
  <c r="A2236" i="47"/>
  <c r="K2236" i="47" s="1"/>
  <c r="H2236" i="47" s="1"/>
  <c r="I2236" i="47" s="1"/>
  <c r="A2237" i="47"/>
  <c r="K2237" i="47" s="1"/>
  <c r="H2237" i="47" s="1"/>
  <c r="I2237" i="47" s="1"/>
  <c r="A2238" i="47"/>
  <c r="K2238" i="47" s="1"/>
  <c r="H2238" i="47" s="1"/>
  <c r="I2238" i="47" s="1"/>
  <c r="A2239" i="47"/>
  <c r="K2239" i="47" s="1"/>
  <c r="H2239" i="47" s="1"/>
  <c r="I2239" i="47" s="1"/>
  <c r="A2240" i="47"/>
  <c r="K2240" i="47" s="1"/>
  <c r="H2240" i="47" s="1"/>
  <c r="I2240" i="47" s="1"/>
  <c r="A2241" i="47"/>
  <c r="K2241" i="47" s="1"/>
  <c r="H2241" i="47" s="1"/>
  <c r="A2242" i="47"/>
  <c r="K2242" i="47" s="1"/>
  <c r="H2242" i="47" s="1"/>
  <c r="I2242" i="47" s="1"/>
  <c r="A2243" i="47"/>
  <c r="K2243" i="47" s="1"/>
  <c r="H2243" i="47" s="1"/>
  <c r="I2243" i="47" s="1"/>
  <c r="A2244" i="47"/>
  <c r="K2244" i="47" s="1"/>
  <c r="H2244" i="47" s="1"/>
  <c r="I2244" i="47" s="1"/>
  <c r="A2245" i="47"/>
  <c r="K2245" i="47" s="1"/>
  <c r="H2245" i="47" s="1"/>
  <c r="I2245" i="47" s="1"/>
  <c r="A2246" i="47"/>
  <c r="K2246" i="47" s="1"/>
  <c r="H2246" i="47" s="1"/>
  <c r="I2246" i="47" s="1"/>
  <c r="A2247" i="47"/>
  <c r="K2247" i="47" s="1"/>
  <c r="H2247" i="47" s="1"/>
  <c r="I2247" i="47" s="1"/>
  <c r="A2248" i="47"/>
  <c r="K2248" i="47" s="1"/>
  <c r="H2248" i="47" s="1"/>
  <c r="I2248" i="47" s="1"/>
  <c r="A2249" i="47"/>
  <c r="K2249" i="47" s="1"/>
  <c r="H2249" i="47" s="1"/>
  <c r="A2250" i="47"/>
  <c r="K2250" i="47" s="1"/>
  <c r="H2250" i="47" s="1"/>
  <c r="I2250" i="47" s="1"/>
  <c r="A2251" i="47"/>
  <c r="K2251" i="47" s="1"/>
  <c r="H2251" i="47" s="1"/>
  <c r="I2251" i="47" s="1"/>
  <c r="A2252" i="47"/>
  <c r="K2252" i="47" s="1"/>
  <c r="H2252" i="47" s="1"/>
  <c r="I2252" i="47" s="1"/>
  <c r="A2253" i="47"/>
  <c r="K2253" i="47" s="1"/>
  <c r="H2253" i="47" s="1"/>
  <c r="I2253" i="47" s="1"/>
  <c r="A2254" i="47"/>
  <c r="K2254" i="47" s="1"/>
  <c r="H2254" i="47" s="1"/>
  <c r="I2254" i="47" s="1"/>
  <c r="A2255" i="47"/>
  <c r="K2255" i="47" s="1"/>
  <c r="H2255" i="47" s="1"/>
  <c r="I2255" i="47" s="1"/>
  <c r="A2256" i="47"/>
  <c r="K2256" i="47" s="1"/>
  <c r="H2256" i="47" s="1"/>
  <c r="I2256" i="47" s="1"/>
  <c r="A2257" i="47"/>
  <c r="K2257" i="47" s="1"/>
  <c r="H2257" i="47" s="1"/>
  <c r="A2258" i="47"/>
  <c r="K2258" i="47" s="1"/>
  <c r="H2258" i="47" s="1"/>
  <c r="I2258" i="47" s="1"/>
  <c r="A2259" i="47"/>
  <c r="K2259" i="47" s="1"/>
  <c r="H2259" i="47" s="1"/>
  <c r="I2259" i="47" s="1"/>
  <c r="A2260" i="47"/>
  <c r="K2260" i="47" s="1"/>
  <c r="H2260" i="47" s="1"/>
  <c r="I2260" i="47" s="1"/>
  <c r="A2261" i="47"/>
  <c r="K2261" i="47" s="1"/>
  <c r="H2261" i="47" s="1"/>
  <c r="I2261" i="47" s="1"/>
  <c r="A2262" i="47"/>
  <c r="K2262" i="47" s="1"/>
  <c r="H2262" i="47" s="1"/>
  <c r="I2262" i="47" s="1"/>
  <c r="A2263" i="47"/>
  <c r="K2263" i="47" s="1"/>
  <c r="H2263" i="47" s="1"/>
  <c r="I2263" i="47" s="1"/>
  <c r="A2264" i="47"/>
  <c r="K2264" i="47" s="1"/>
  <c r="H2264" i="47" s="1"/>
  <c r="I2264" i="47" s="1"/>
  <c r="A2265" i="47"/>
  <c r="K2265" i="47" s="1"/>
  <c r="H2265" i="47" s="1"/>
  <c r="A2266" i="47"/>
  <c r="K2266" i="47" s="1"/>
  <c r="H2266" i="47" s="1"/>
  <c r="I2266" i="47" s="1"/>
  <c r="A2267" i="47"/>
  <c r="K2267" i="47" s="1"/>
  <c r="H2267" i="47" s="1"/>
  <c r="I2267" i="47" s="1"/>
  <c r="A2268" i="47"/>
  <c r="K2268" i="47" s="1"/>
  <c r="H2268" i="47" s="1"/>
  <c r="I2268" i="47" s="1"/>
  <c r="A2269" i="47"/>
  <c r="K2269" i="47" s="1"/>
  <c r="H2269" i="47" s="1"/>
  <c r="I2269" i="47" s="1"/>
  <c r="A2270" i="47"/>
  <c r="K2270" i="47" s="1"/>
  <c r="H2270" i="47" s="1"/>
  <c r="I2270" i="47" s="1"/>
  <c r="A2271" i="47"/>
  <c r="K2271" i="47" s="1"/>
  <c r="H2271" i="47" s="1"/>
  <c r="I2271" i="47" s="1"/>
  <c r="A2272" i="47"/>
  <c r="K2272" i="47" s="1"/>
  <c r="H2272" i="47" s="1"/>
  <c r="I2272" i="47" s="1"/>
  <c r="A2273" i="47"/>
  <c r="K2273" i="47" s="1"/>
  <c r="H2273" i="47" s="1"/>
  <c r="A2274" i="47"/>
  <c r="K2274" i="47" s="1"/>
  <c r="H2274" i="47" s="1"/>
  <c r="I2274" i="47" s="1"/>
  <c r="A2275" i="47"/>
  <c r="K2275" i="47" s="1"/>
  <c r="H2275" i="47" s="1"/>
  <c r="I2275" i="47" s="1"/>
  <c r="A2276" i="47"/>
  <c r="K2276" i="47" s="1"/>
  <c r="H2276" i="47" s="1"/>
  <c r="I2276" i="47" s="1"/>
  <c r="A2277" i="47"/>
  <c r="K2277" i="47" s="1"/>
  <c r="H2277" i="47" s="1"/>
  <c r="I2277" i="47" s="1"/>
  <c r="A2278" i="47"/>
  <c r="K2278" i="47" s="1"/>
  <c r="H2278" i="47" s="1"/>
  <c r="I2278" i="47" s="1"/>
  <c r="A2279" i="47"/>
  <c r="K2279" i="47" s="1"/>
  <c r="H2279" i="47" s="1"/>
  <c r="I2279" i="47" s="1"/>
  <c r="A2280" i="47"/>
  <c r="K2280" i="47" s="1"/>
  <c r="H2280" i="47" s="1"/>
  <c r="I2280" i="47" s="1"/>
  <c r="A2281" i="47"/>
  <c r="K2281" i="47" s="1"/>
  <c r="H2281" i="47" s="1"/>
  <c r="A2282" i="47"/>
  <c r="K2282" i="47" s="1"/>
  <c r="H2282" i="47" s="1"/>
  <c r="I2282" i="47" s="1"/>
  <c r="A2283" i="47"/>
  <c r="K2283" i="47" s="1"/>
  <c r="H2283" i="47" s="1"/>
  <c r="I2283" i="47" s="1"/>
  <c r="A2284" i="47"/>
  <c r="K2284" i="47" s="1"/>
  <c r="H2284" i="47" s="1"/>
  <c r="I2284" i="47" s="1"/>
  <c r="A2285" i="47"/>
  <c r="K2285" i="47" s="1"/>
  <c r="H2285" i="47" s="1"/>
  <c r="I2285" i="47" s="1"/>
  <c r="A2286" i="47"/>
  <c r="K2286" i="47" s="1"/>
  <c r="H2286" i="47" s="1"/>
  <c r="I2286" i="47" s="1"/>
  <c r="A2287" i="47"/>
  <c r="K2287" i="47" s="1"/>
  <c r="H2287" i="47" s="1"/>
  <c r="I2287" i="47" s="1"/>
  <c r="A2288" i="47"/>
  <c r="K2288" i="47" s="1"/>
  <c r="H2288" i="47" s="1"/>
  <c r="I2288" i="47" s="1"/>
  <c r="A2289" i="47"/>
  <c r="K2289" i="47" s="1"/>
  <c r="H2289" i="47" s="1"/>
  <c r="A2290" i="47"/>
  <c r="K2290" i="47" s="1"/>
  <c r="H2290" i="47" s="1"/>
  <c r="I2290" i="47" s="1"/>
  <c r="A2291" i="47"/>
  <c r="K2291" i="47" s="1"/>
  <c r="H2291" i="47" s="1"/>
  <c r="I2291" i="47" s="1"/>
  <c r="A2292" i="47"/>
  <c r="K2292" i="47" s="1"/>
  <c r="H2292" i="47" s="1"/>
  <c r="I2292" i="47" s="1"/>
  <c r="A2293" i="47"/>
  <c r="K2293" i="47" s="1"/>
  <c r="H2293" i="47" s="1"/>
  <c r="I2293" i="47" s="1"/>
  <c r="A2294" i="47"/>
  <c r="K2294" i="47" s="1"/>
  <c r="H2294" i="47" s="1"/>
  <c r="I2294" i="47" s="1"/>
  <c r="A2295" i="47"/>
  <c r="K2295" i="47" s="1"/>
  <c r="H2295" i="47" s="1"/>
  <c r="I2295" i="47" s="1"/>
  <c r="A2296" i="47"/>
  <c r="K2296" i="47" s="1"/>
  <c r="H2296" i="47" s="1"/>
  <c r="I2296" i="47" s="1"/>
  <c r="A2297" i="47"/>
  <c r="K2297" i="47" s="1"/>
  <c r="H2297" i="47" s="1"/>
  <c r="A2298" i="47"/>
  <c r="K2298" i="47" s="1"/>
  <c r="H2298" i="47" s="1"/>
  <c r="I2298" i="47" s="1"/>
  <c r="A2299" i="47"/>
  <c r="K2299" i="47" s="1"/>
  <c r="H2299" i="47" s="1"/>
  <c r="I2299" i="47" s="1"/>
  <c r="A2300" i="47"/>
  <c r="K2300" i="47" s="1"/>
  <c r="H2300" i="47" s="1"/>
  <c r="I2300" i="47" s="1"/>
  <c r="A2301" i="47"/>
  <c r="K2301" i="47" s="1"/>
  <c r="H2301" i="47" s="1"/>
  <c r="I2301" i="47" s="1"/>
  <c r="A2302" i="47"/>
  <c r="K2302" i="47" s="1"/>
  <c r="H2302" i="47" s="1"/>
  <c r="I2302" i="47" s="1"/>
  <c r="A2303" i="47"/>
  <c r="K2303" i="47" s="1"/>
  <c r="H2303" i="47" s="1"/>
  <c r="I2303" i="47" s="1"/>
  <c r="A2304" i="47"/>
  <c r="K2304" i="47" s="1"/>
  <c r="H2304" i="47" s="1"/>
  <c r="I2304" i="47" s="1"/>
  <c r="A2305" i="47"/>
  <c r="K2305" i="47" s="1"/>
  <c r="H2305" i="47" s="1"/>
  <c r="A2306" i="47"/>
  <c r="K2306" i="47" s="1"/>
  <c r="H2306" i="47" s="1"/>
  <c r="I2306" i="47" s="1"/>
  <c r="A2307" i="47"/>
  <c r="K2307" i="47" s="1"/>
  <c r="H2307" i="47" s="1"/>
  <c r="I2307" i="47" s="1"/>
  <c r="A2308" i="47"/>
  <c r="K2308" i="47" s="1"/>
  <c r="H2308" i="47" s="1"/>
  <c r="I2308" i="47" s="1"/>
  <c r="A2309" i="47"/>
  <c r="K2309" i="47" s="1"/>
  <c r="H2309" i="47" s="1"/>
  <c r="I2309" i="47" s="1"/>
  <c r="A2310" i="47"/>
  <c r="K2310" i="47" s="1"/>
  <c r="H2310" i="47" s="1"/>
  <c r="I2310" i="47" s="1"/>
  <c r="A2311" i="47"/>
  <c r="K2311" i="47" s="1"/>
  <c r="H2311" i="47" s="1"/>
  <c r="I2311" i="47" s="1"/>
  <c r="A2312" i="47"/>
  <c r="K2312" i="47" s="1"/>
  <c r="H2312" i="47" s="1"/>
  <c r="I2312" i="47" s="1"/>
  <c r="A2313" i="47"/>
  <c r="K2313" i="47" s="1"/>
  <c r="H2313" i="47" s="1"/>
  <c r="A2314" i="47"/>
  <c r="K2314" i="47" s="1"/>
  <c r="H2314" i="47" s="1"/>
  <c r="I2314" i="47" s="1"/>
  <c r="A2315" i="47"/>
  <c r="K2315" i="47" s="1"/>
  <c r="H2315" i="47" s="1"/>
  <c r="I2315" i="47" s="1"/>
  <c r="A2316" i="47"/>
  <c r="K2316" i="47" s="1"/>
  <c r="H2316" i="47" s="1"/>
  <c r="I2316" i="47" s="1"/>
  <c r="A2317" i="47"/>
  <c r="K2317" i="47" s="1"/>
  <c r="H2317" i="47" s="1"/>
  <c r="I2317" i="47" s="1"/>
  <c r="A2318" i="47"/>
  <c r="K2318" i="47" s="1"/>
  <c r="H2318" i="47" s="1"/>
  <c r="I2318" i="47" s="1"/>
  <c r="A2319" i="47"/>
  <c r="K2319" i="47" s="1"/>
  <c r="H2319" i="47" s="1"/>
  <c r="I2319" i="47" s="1"/>
  <c r="A2320" i="47"/>
  <c r="K2320" i="47" s="1"/>
  <c r="H2320" i="47" s="1"/>
  <c r="I2320" i="47" s="1"/>
  <c r="A2321" i="47"/>
  <c r="K2321" i="47" s="1"/>
  <c r="H2321" i="47" s="1"/>
  <c r="A2322" i="47"/>
  <c r="K2322" i="47" s="1"/>
  <c r="H2322" i="47" s="1"/>
  <c r="I2322" i="47" s="1"/>
  <c r="A2323" i="47"/>
  <c r="K2323" i="47" s="1"/>
  <c r="H2323" i="47" s="1"/>
  <c r="I2323" i="47" s="1"/>
  <c r="A2324" i="47"/>
  <c r="K2324" i="47" s="1"/>
  <c r="H2324" i="47" s="1"/>
  <c r="I2324" i="47" s="1"/>
  <c r="A2325" i="47"/>
  <c r="K2325" i="47" s="1"/>
  <c r="H2325" i="47" s="1"/>
  <c r="I2325" i="47" s="1"/>
  <c r="A2326" i="47"/>
  <c r="K2326" i="47" s="1"/>
  <c r="H2326" i="47" s="1"/>
  <c r="I2326" i="47" s="1"/>
  <c r="A2327" i="47"/>
  <c r="K2327" i="47" s="1"/>
  <c r="H2327" i="47" s="1"/>
  <c r="I2327" i="47" s="1"/>
  <c r="A2328" i="47"/>
  <c r="K2328" i="47" s="1"/>
  <c r="H2328" i="47" s="1"/>
  <c r="I2328" i="47" s="1"/>
  <c r="A2329" i="47"/>
  <c r="K2329" i="47" s="1"/>
  <c r="H2329" i="47" s="1"/>
  <c r="A2330" i="47"/>
  <c r="K2330" i="47" s="1"/>
  <c r="H2330" i="47" s="1"/>
  <c r="I2330" i="47" s="1"/>
  <c r="A2331" i="47"/>
  <c r="K2331" i="47" s="1"/>
  <c r="H2331" i="47" s="1"/>
  <c r="I2331" i="47" s="1"/>
  <c r="A2332" i="47"/>
  <c r="K2332" i="47" s="1"/>
  <c r="H2332" i="47" s="1"/>
  <c r="I2332" i="47" s="1"/>
  <c r="A2333" i="47"/>
  <c r="K2333" i="47" s="1"/>
  <c r="H2333" i="47" s="1"/>
  <c r="I2333" i="47" s="1"/>
  <c r="A2334" i="47"/>
  <c r="K2334" i="47" s="1"/>
  <c r="H2334" i="47" s="1"/>
  <c r="I2334" i="47" s="1"/>
  <c r="A2335" i="47"/>
  <c r="K2335" i="47" s="1"/>
  <c r="H2335" i="47" s="1"/>
  <c r="I2335" i="47" s="1"/>
  <c r="A2336" i="47"/>
  <c r="K2336" i="47" s="1"/>
  <c r="H2336" i="47" s="1"/>
  <c r="I2336" i="47" s="1"/>
  <c r="A2337" i="47"/>
  <c r="K2337" i="47" s="1"/>
  <c r="H2337" i="47" s="1"/>
  <c r="A2338" i="47"/>
  <c r="K2338" i="47" s="1"/>
  <c r="H2338" i="47" s="1"/>
  <c r="I2338" i="47" s="1"/>
  <c r="A2339" i="47"/>
  <c r="K2339" i="47" s="1"/>
  <c r="H2339" i="47" s="1"/>
  <c r="I2339" i="47" s="1"/>
  <c r="A2340" i="47"/>
  <c r="K2340" i="47" s="1"/>
  <c r="H2340" i="47" s="1"/>
  <c r="I2340" i="47" s="1"/>
  <c r="A2341" i="47"/>
  <c r="K2341" i="47" s="1"/>
  <c r="H2341" i="47" s="1"/>
  <c r="I2341" i="47" s="1"/>
  <c r="A2342" i="47"/>
  <c r="K2342" i="47" s="1"/>
  <c r="H2342" i="47" s="1"/>
  <c r="I2342" i="47" s="1"/>
  <c r="A2343" i="47"/>
  <c r="K2343" i="47" s="1"/>
  <c r="H2343" i="47" s="1"/>
  <c r="I2343" i="47" s="1"/>
  <c r="A2344" i="47"/>
  <c r="K2344" i="47" s="1"/>
  <c r="H2344" i="47" s="1"/>
  <c r="I2344" i="47" s="1"/>
  <c r="A2345" i="47"/>
  <c r="K2345" i="47" s="1"/>
  <c r="H2345" i="47" s="1"/>
  <c r="A2346" i="47"/>
  <c r="K2346" i="47" s="1"/>
  <c r="H2346" i="47" s="1"/>
  <c r="I2346" i="47" s="1"/>
  <c r="A2347" i="47"/>
  <c r="K2347" i="47" s="1"/>
  <c r="H2347" i="47" s="1"/>
  <c r="I2347" i="47" s="1"/>
  <c r="A2348" i="47"/>
  <c r="K2348" i="47" s="1"/>
  <c r="H2348" i="47" s="1"/>
  <c r="I2348" i="47" s="1"/>
  <c r="A2349" i="47"/>
  <c r="K2349" i="47" s="1"/>
  <c r="H2349" i="47" s="1"/>
  <c r="I2349" i="47" s="1"/>
  <c r="A2350" i="47"/>
  <c r="K2350" i="47" s="1"/>
  <c r="H2350" i="47" s="1"/>
  <c r="I2350" i="47" s="1"/>
  <c r="A2351" i="47"/>
  <c r="K2351" i="47" s="1"/>
  <c r="H2351" i="47" s="1"/>
  <c r="I2351" i="47" s="1"/>
  <c r="A2352" i="47"/>
  <c r="K2352" i="47" s="1"/>
  <c r="H2352" i="47" s="1"/>
  <c r="I2352" i="47" s="1"/>
  <c r="A2353" i="47"/>
  <c r="K2353" i="47" s="1"/>
  <c r="H2353" i="47" s="1"/>
  <c r="A2354" i="47"/>
  <c r="K2354" i="47" s="1"/>
  <c r="H2354" i="47" s="1"/>
  <c r="I2354" i="47" s="1"/>
  <c r="A2355" i="47"/>
  <c r="K2355" i="47" s="1"/>
  <c r="H2355" i="47" s="1"/>
  <c r="I2355" i="47" s="1"/>
  <c r="A2356" i="47"/>
  <c r="K2356" i="47" s="1"/>
  <c r="H2356" i="47" s="1"/>
  <c r="I2356" i="47" s="1"/>
  <c r="A2357" i="47"/>
  <c r="K2357" i="47" s="1"/>
  <c r="H2357" i="47" s="1"/>
  <c r="I2357" i="47" s="1"/>
  <c r="A2358" i="47"/>
  <c r="K2358" i="47" s="1"/>
  <c r="H2358" i="47" s="1"/>
  <c r="I2358" i="47" s="1"/>
  <c r="A2359" i="47"/>
  <c r="K2359" i="47" s="1"/>
  <c r="H2359" i="47" s="1"/>
  <c r="I2359" i="47" s="1"/>
  <c r="A2360" i="47"/>
  <c r="K2360" i="47" s="1"/>
  <c r="H2360" i="47" s="1"/>
  <c r="I2360" i="47" s="1"/>
  <c r="A2361" i="47"/>
  <c r="K2361" i="47" s="1"/>
  <c r="H2361" i="47" s="1"/>
  <c r="A2362" i="47"/>
  <c r="K2362" i="47" s="1"/>
  <c r="H2362" i="47" s="1"/>
  <c r="I2362" i="47" s="1"/>
  <c r="A2363" i="47"/>
  <c r="K2363" i="47" s="1"/>
  <c r="H2363" i="47" s="1"/>
  <c r="I2363" i="47" s="1"/>
  <c r="A2364" i="47"/>
  <c r="K2364" i="47" s="1"/>
  <c r="H2364" i="47" s="1"/>
  <c r="I2364" i="47" s="1"/>
  <c r="A2365" i="47"/>
  <c r="K2365" i="47" s="1"/>
  <c r="H2365" i="47" s="1"/>
  <c r="I2365" i="47" s="1"/>
  <c r="A2366" i="47"/>
  <c r="K2366" i="47" s="1"/>
  <c r="H2366" i="47" s="1"/>
  <c r="I2366" i="47" s="1"/>
  <c r="A2367" i="47"/>
  <c r="K2367" i="47" s="1"/>
  <c r="H2367" i="47" s="1"/>
  <c r="I2367" i="47" s="1"/>
  <c r="A2368" i="47"/>
  <c r="K2368" i="47" s="1"/>
  <c r="H2368" i="47" s="1"/>
  <c r="I2368" i="47" s="1"/>
  <c r="A2369" i="47"/>
  <c r="K2369" i="47" s="1"/>
  <c r="H2369" i="47" s="1"/>
  <c r="A2370" i="47"/>
  <c r="K2370" i="47" s="1"/>
  <c r="H2370" i="47" s="1"/>
  <c r="I2370" i="47" s="1"/>
  <c r="A2371" i="47"/>
  <c r="K2371" i="47" s="1"/>
  <c r="H2371" i="47" s="1"/>
  <c r="I2371" i="47" s="1"/>
  <c r="A2372" i="47"/>
  <c r="K2372" i="47" s="1"/>
  <c r="H2372" i="47" s="1"/>
  <c r="I2372" i="47" s="1"/>
  <c r="A2373" i="47"/>
  <c r="K2373" i="47" s="1"/>
  <c r="H2373" i="47" s="1"/>
  <c r="I2373" i="47" s="1"/>
  <c r="A2374" i="47"/>
  <c r="K2374" i="47" s="1"/>
  <c r="H2374" i="47" s="1"/>
  <c r="I2374" i="47" s="1"/>
  <c r="A2375" i="47"/>
  <c r="K2375" i="47" s="1"/>
  <c r="H2375" i="47" s="1"/>
  <c r="I2375" i="47" s="1"/>
  <c r="A2376" i="47"/>
  <c r="K2376" i="47" s="1"/>
  <c r="H2376" i="47" s="1"/>
  <c r="I2376" i="47" s="1"/>
  <c r="A2377" i="47"/>
  <c r="K2377" i="47" s="1"/>
  <c r="H2377" i="47" s="1"/>
  <c r="A2378" i="47"/>
  <c r="K2378" i="47" s="1"/>
  <c r="H2378" i="47" s="1"/>
  <c r="I2378" i="47" s="1"/>
  <c r="A2379" i="47"/>
  <c r="K2379" i="47" s="1"/>
  <c r="H2379" i="47" s="1"/>
  <c r="I2379" i="47" s="1"/>
  <c r="A2380" i="47"/>
  <c r="K2380" i="47" s="1"/>
  <c r="H2380" i="47" s="1"/>
  <c r="I2380" i="47" s="1"/>
  <c r="A2381" i="47"/>
  <c r="K2381" i="47" s="1"/>
  <c r="H2381" i="47" s="1"/>
  <c r="I2381" i="47" s="1"/>
  <c r="A2382" i="47"/>
  <c r="K2382" i="47" s="1"/>
  <c r="H2382" i="47" s="1"/>
  <c r="I2382" i="47" s="1"/>
  <c r="A2383" i="47"/>
  <c r="K2383" i="47" s="1"/>
  <c r="H2383" i="47" s="1"/>
  <c r="I2383" i="47" s="1"/>
  <c r="A2384" i="47"/>
  <c r="K2384" i="47" s="1"/>
  <c r="H2384" i="47" s="1"/>
  <c r="I2384" i="47" s="1"/>
  <c r="A2385" i="47"/>
  <c r="K2385" i="47" s="1"/>
  <c r="H2385" i="47" s="1"/>
  <c r="A2386" i="47"/>
  <c r="K2386" i="47" s="1"/>
  <c r="H2386" i="47" s="1"/>
  <c r="I2386" i="47" s="1"/>
  <c r="A2387" i="47"/>
  <c r="K2387" i="47" s="1"/>
  <c r="H2387" i="47" s="1"/>
  <c r="I2387" i="47" s="1"/>
  <c r="A2388" i="47"/>
  <c r="K2388" i="47" s="1"/>
  <c r="H2388" i="47" s="1"/>
  <c r="I2388" i="47" s="1"/>
  <c r="A2389" i="47"/>
  <c r="K2389" i="47" s="1"/>
  <c r="H2389" i="47" s="1"/>
  <c r="I2389" i="47" s="1"/>
  <c r="A2390" i="47"/>
  <c r="K2390" i="47" s="1"/>
  <c r="H2390" i="47" s="1"/>
  <c r="I2390" i="47" s="1"/>
  <c r="A2391" i="47"/>
  <c r="K2391" i="47" s="1"/>
  <c r="H2391" i="47" s="1"/>
  <c r="I2391" i="47" s="1"/>
  <c r="A2392" i="47"/>
  <c r="K2392" i="47" s="1"/>
  <c r="H2392" i="47" s="1"/>
  <c r="I2392" i="47" s="1"/>
  <c r="A2393" i="47"/>
  <c r="K2393" i="47" s="1"/>
  <c r="H2393" i="47" s="1"/>
  <c r="A2394" i="47"/>
  <c r="K2394" i="47" s="1"/>
  <c r="H2394" i="47" s="1"/>
  <c r="I2394" i="47" s="1"/>
  <c r="A2395" i="47"/>
  <c r="K2395" i="47" s="1"/>
  <c r="H2395" i="47" s="1"/>
  <c r="I2395" i="47" s="1"/>
  <c r="A2396" i="47"/>
  <c r="K2396" i="47" s="1"/>
  <c r="H2396" i="47" s="1"/>
  <c r="I2396" i="47" s="1"/>
  <c r="A2397" i="47"/>
  <c r="K2397" i="47" s="1"/>
  <c r="H2397" i="47" s="1"/>
  <c r="I2397" i="47" s="1"/>
  <c r="A2398" i="47"/>
  <c r="K2398" i="47" s="1"/>
  <c r="H2398" i="47" s="1"/>
  <c r="I2398" i="47" s="1"/>
  <c r="A2399" i="47"/>
  <c r="K2399" i="47" s="1"/>
  <c r="H2399" i="47" s="1"/>
  <c r="I2399" i="47" s="1"/>
  <c r="A2400" i="47"/>
  <c r="K2400" i="47" s="1"/>
  <c r="H2400" i="47" s="1"/>
  <c r="I2400" i="47" s="1"/>
  <c r="A2401" i="47"/>
  <c r="K2401" i="47" s="1"/>
  <c r="H2401" i="47" s="1"/>
  <c r="A2402" i="47"/>
  <c r="K2402" i="47" s="1"/>
  <c r="H2402" i="47" s="1"/>
  <c r="I2402" i="47" s="1"/>
  <c r="A2403" i="47"/>
  <c r="K2403" i="47" s="1"/>
  <c r="H2403" i="47" s="1"/>
  <c r="I2403" i="47" s="1"/>
  <c r="A2404" i="47"/>
  <c r="K2404" i="47" s="1"/>
  <c r="H2404" i="47" s="1"/>
  <c r="I2404" i="47" s="1"/>
  <c r="A2405" i="47"/>
  <c r="K2405" i="47" s="1"/>
  <c r="H2405" i="47" s="1"/>
  <c r="I2405" i="47" s="1"/>
  <c r="A2406" i="47"/>
  <c r="K2406" i="47" s="1"/>
  <c r="H2406" i="47" s="1"/>
  <c r="I2406" i="47" s="1"/>
  <c r="A2407" i="47"/>
  <c r="K2407" i="47" s="1"/>
  <c r="H2407" i="47" s="1"/>
  <c r="I2407" i="47" s="1"/>
  <c r="A2408" i="47"/>
  <c r="K2408" i="47" s="1"/>
  <c r="H2408" i="47" s="1"/>
  <c r="I2408" i="47" s="1"/>
  <c r="A2409" i="47"/>
  <c r="K2409" i="47" s="1"/>
  <c r="H2409" i="47" s="1"/>
  <c r="A2410" i="47"/>
  <c r="K2410" i="47" s="1"/>
  <c r="H2410" i="47" s="1"/>
  <c r="I2410" i="47" s="1"/>
  <c r="A2411" i="47"/>
  <c r="K2411" i="47" s="1"/>
  <c r="H2411" i="47" s="1"/>
  <c r="I2411" i="47" s="1"/>
  <c r="A2412" i="47"/>
  <c r="K2412" i="47" s="1"/>
  <c r="H2412" i="47" s="1"/>
  <c r="I2412" i="47" s="1"/>
  <c r="A2413" i="47"/>
  <c r="K2413" i="47" s="1"/>
  <c r="H2413" i="47" s="1"/>
  <c r="I2413" i="47" s="1"/>
  <c r="A2414" i="47"/>
  <c r="K2414" i="47" s="1"/>
  <c r="H2414" i="47" s="1"/>
  <c r="I2414" i="47" s="1"/>
  <c r="A2415" i="47"/>
  <c r="K2415" i="47" s="1"/>
  <c r="H2415" i="47" s="1"/>
  <c r="I2415" i="47" s="1"/>
  <c r="A2416" i="47"/>
  <c r="K2416" i="47" s="1"/>
  <c r="H2416" i="47" s="1"/>
  <c r="I2416" i="47" s="1"/>
  <c r="A2417" i="47"/>
  <c r="K2417" i="47" s="1"/>
  <c r="H2417" i="47" s="1"/>
  <c r="A2418" i="47"/>
  <c r="K2418" i="47" s="1"/>
  <c r="H2418" i="47" s="1"/>
  <c r="I2418" i="47" s="1"/>
  <c r="A2419" i="47"/>
  <c r="K2419" i="47" s="1"/>
  <c r="H2419" i="47" s="1"/>
  <c r="I2419" i="47" s="1"/>
  <c r="A2420" i="47"/>
  <c r="K2420" i="47" s="1"/>
  <c r="H2420" i="47" s="1"/>
  <c r="I2420" i="47" s="1"/>
  <c r="A2421" i="47"/>
  <c r="K2421" i="47" s="1"/>
  <c r="H2421" i="47" s="1"/>
  <c r="I2421" i="47" s="1"/>
  <c r="A2422" i="47"/>
  <c r="K2422" i="47" s="1"/>
  <c r="H2422" i="47" s="1"/>
  <c r="I2422" i="47" s="1"/>
  <c r="A2423" i="47"/>
  <c r="K2423" i="47" s="1"/>
  <c r="H2423" i="47" s="1"/>
  <c r="I2423" i="47" s="1"/>
  <c r="A2424" i="47"/>
  <c r="K2424" i="47" s="1"/>
  <c r="H2424" i="47" s="1"/>
  <c r="I2424" i="47" s="1"/>
  <c r="A2425" i="47"/>
  <c r="K2425" i="47" s="1"/>
  <c r="H2425" i="47" s="1"/>
  <c r="A2426" i="47"/>
  <c r="K2426" i="47" s="1"/>
  <c r="H2426" i="47" s="1"/>
  <c r="I2426" i="47" s="1"/>
  <c r="A2427" i="47"/>
  <c r="K2427" i="47" s="1"/>
  <c r="H2427" i="47" s="1"/>
  <c r="I2427" i="47" s="1"/>
  <c r="A2428" i="47"/>
  <c r="K2428" i="47" s="1"/>
  <c r="H2428" i="47" s="1"/>
  <c r="I2428" i="47" s="1"/>
  <c r="A2429" i="47"/>
  <c r="K2429" i="47" s="1"/>
  <c r="H2429" i="47" s="1"/>
  <c r="I2429" i="47" s="1"/>
  <c r="A2430" i="47"/>
  <c r="K2430" i="47" s="1"/>
  <c r="H2430" i="47" s="1"/>
  <c r="I2430" i="47" s="1"/>
  <c r="A2431" i="47"/>
  <c r="K2431" i="47" s="1"/>
  <c r="H2431" i="47" s="1"/>
  <c r="I2431" i="47" s="1"/>
  <c r="A2432" i="47"/>
  <c r="K2432" i="47" s="1"/>
  <c r="H2432" i="47" s="1"/>
  <c r="I2432" i="47" s="1"/>
  <c r="A2433" i="47"/>
  <c r="K2433" i="47" s="1"/>
  <c r="H2433" i="47" s="1"/>
  <c r="A2434" i="47"/>
  <c r="K2434" i="47" s="1"/>
  <c r="H2434" i="47" s="1"/>
  <c r="I2434" i="47" s="1"/>
  <c r="A2435" i="47"/>
  <c r="K2435" i="47" s="1"/>
  <c r="H2435" i="47" s="1"/>
  <c r="I2435" i="47" s="1"/>
  <c r="A2436" i="47"/>
  <c r="K2436" i="47" s="1"/>
  <c r="H2436" i="47" s="1"/>
  <c r="I2436" i="47" s="1"/>
  <c r="A2437" i="47"/>
  <c r="K2437" i="47" s="1"/>
  <c r="H2437" i="47" s="1"/>
  <c r="I2437" i="47" s="1"/>
  <c r="A2438" i="47"/>
  <c r="K2438" i="47" s="1"/>
  <c r="H2438" i="47" s="1"/>
  <c r="I2438" i="47" s="1"/>
  <c r="A2439" i="47"/>
  <c r="K2439" i="47" s="1"/>
  <c r="H2439" i="47" s="1"/>
  <c r="I2439" i="47" s="1"/>
  <c r="A2440" i="47"/>
  <c r="K2440" i="47" s="1"/>
  <c r="H2440" i="47" s="1"/>
  <c r="I2440" i="47" s="1"/>
  <c r="A2441" i="47"/>
  <c r="K2441" i="47" s="1"/>
  <c r="H2441" i="47" s="1"/>
  <c r="A2442" i="47"/>
  <c r="K2442" i="47" s="1"/>
  <c r="H2442" i="47" s="1"/>
  <c r="I2442" i="47" s="1"/>
  <c r="A2443" i="47"/>
  <c r="K2443" i="47" s="1"/>
  <c r="H2443" i="47" s="1"/>
  <c r="I2443" i="47" s="1"/>
  <c r="A2444" i="47"/>
  <c r="K2444" i="47" s="1"/>
  <c r="H2444" i="47" s="1"/>
  <c r="I2444" i="47" s="1"/>
  <c r="A2445" i="47"/>
  <c r="K2445" i="47" s="1"/>
  <c r="H2445" i="47" s="1"/>
  <c r="I2445" i="47" s="1"/>
  <c r="A2446" i="47"/>
  <c r="K2446" i="47" s="1"/>
  <c r="H2446" i="47" s="1"/>
  <c r="I2446" i="47" s="1"/>
  <c r="A2447" i="47"/>
  <c r="K2447" i="47" s="1"/>
  <c r="H2447" i="47" s="1"/>
  <c r="I2447" i="47" s="1"/>
  <c r="A2448" i="47"/>
  <c r="K2448" i="47" s="1"/>
  <c r="H2448" i="47" s="1"/>
  <c r="I2448" i="47" s="1"/>
  <c r="A2449" i="47"/>
  <c r="K2449" i="47" s="1"/>
  <c r="H2449" i="47" s="1"/>
  <c r="A2450" i="47"/>
  <c r="K2450" i="47" s="1"/>
  <c r="H2450" i="47" s="1"/>
  <c r="I2450" i="47" s="1"/>
  <c r="A2451" i="47"/>
  <c r="K2451" i="47" s="1"/>
  <c r="H2451" i="47" s="1"/>
  <c r="I2451" i="47" s="1"/>
  <c r="A2452" i="47"/>
  <c r="K2452" i="47" s="1"/>
  <c r="H2452" i="47" s="1"/>
  <c r="I2452" i="47" s="1"/>
  <c r="A2453" i="47"/>
  <c r="K2453" i="47" s="1"/>
  <c r="H2453" i="47" s="1"/>
  <c r="I2453" i="47" s="1"/>
  <c r="A2454" i="47"/>
  <c r="K2454" i="47" s="1"/>
  <c r="H2454" i="47" s="1"/>
  <c r="I2454" i="47" s="1"/>
  <c r="A2455" i="47"/>
  <c r="K2455" i="47" s="1"/>
  <c r="H2455" i="47" s="1"/>
  <c r="I2455" i="47" s="1"/>
  <c r="A2456" i="47"/>
  <c r="K2456" i="47" s="1"/>
  <c r="H2456" i="47" s="1"/>
  <c r="I2456" i="47" s="1"/>
  <c r="A2457" i="47"/>
  <c r="K2457" i="47" s="1"/>
  <c r="H2457" i="47" s="1"/>
  <c r="A2458" i="47"/>
  <c r="K2458" i="47" s="1"/>
  <c r="H2458" i="47" s="1"/>
  <c r="I2458" i="47" s="1"/>
  <c r="A2459" i="47"/>
  <c r="K2459" i="47" s="1"/>
  <c r="H2459" i="47" s="1"/>
  <c r="I2459" i="47" s="1"/>
  <c r="A2460" i="47"/>
  <c r="K2460" i="47" s="1"/>
  <c r="H2460" i="47" s="1"/>
  <c r="I2460" i="47" s="1"/>
  <c r="A2461" i="47"/>
  <c r="K2461" i="47" s="1"/>
  <c r="H2461" i="47" s="1"/>
  <c r="I2461" i="47" s="1"/>
  <c r="A2462" i="47"/>
  <c r="K2462" i="47" s="1"/>
  <c r="H2462" i="47" s="1"/>
  <c r="I2462" i="47" s="1"/>
  <c r="A2463" i="47"/>
  <c r="K2463" i="47" s="1"/>
  <c r="H2463" i="47" s="1"/>
  <c r="I2463" i="47" s="1"/>
  <c r="A2464" i="47"/>
  <c r="K2464" i="47" s="1"/>
  <c r="H2464" i="47" s="1"/>
  <c r="I2464" i="47" s="1"/>
  <c r="A2465" i="47"/>
  <c r="K2465" i="47" s="1"/>
  <c r="H2465" i="47" s="1"/>
  <c r="A2466" i="47"/>
  <c r="K2466" i="47" s="1"/>
  <c r="H2466" i="47" s="1"/>
  <c r="I2466" i="47" s="1"/>
  <c r="A2116" i="47"/>
  <c r="K2116" i="47" s="1"/>
  <c r="H2116" i="47" s="1"/>
  <c r="I2116" i="47" s="1"/>
  <c r="A2117" i="47"/>
  <c r="K2117" i="47" s="1"/>
  <c r="H2117" i="47" s="1"/>
  <c r="I2117" i="47" s="1"/>
  <c r="A2118" i="47"/>
  <c r="K2118" i="47" s="1"/>
  <c r="H2118" i="47" s="1"/>
  <c r="I2118" i="47" s="1"/>
  <c r="A2119" i="47"/>
  <c r="K2119" i="47" s="1"/>
  <c r="H2119" i="47" s="1"/>
  <c r="I2119" i="47" s="1"/>
  <c r="A2120" i="47"/>
  <c r="K2120" i="47" s="1"/>
  <c r="H2120" i="47" s="1"/>
  <c r="I2120" i="47" s="1"/>
  <c r="A2121" i="47"/>
  <c r="K2121" i="47" s="1"/>
  <c r="H2121" i="47" s="1"/>
  <c r="A2122" i="47"/>
  <c r="K2122" i="47" s="1"/>
  <c r="H2122" i="47" s="1"/>
  <c r="I2122" i="47" s="1"/>
  <c r="A2123" i="47"/>
  <c r="K2123" i="47" s="1"/>
  <c r="H2123" i="47" s="1"/>
  <c r="I2123" i="47" s="1"/>
  <c r="A2124" i="47"/>
  <c r="K2124" i="47" s="1"/>
  <c r="H2124" i="47" s="1"/>
  <c r="I2124" i="47" s="1"/>
  <c r="A2125" i="47"/>
  <c r="K2125" i="47" s="1"/>
  <c r="H2125" i="47" s="1"/>
  <c r="I2125" i="47" s="1"/>
  <c r="A2126" i="47"/>
  <c r="K2126" i="47" s="1"/>
  <c r="H2126" i="47" s="1"/>
  <c r="I2126" i="47" s="1"/>
  <c r="A2127" i="47"/>
  <c r="K2127" i="47" s="1"/>
  <c r="H2127" i="47" s="1"/>
  <c r="I2127" i="47" s="1"/>
  <c r="A2128" i="47"/>
  <c r="K2128" i="47" s="1"/>
  <c r="H2128" i="47" s="1"/>
  <c r="I2128" i="47" s="1"/>
  <c r="A2129" i="47"/>
  <c r="K2129" i="47" s="1"/>
  <c r="H2129" i="47" s="1"/>
  <c r="A2130" i="47"/>
  <c r="K2130" i="47" s="1"/>
  <c r="H2130" i="47" s="1"/>
  <c r="I2130" i="47" s="1"/>
  <c r="A2131" i="47"/>
  <c r="K2131" i="47" s="1"/>
  <c r="H2131" i="47" s="1"/>
  <c r="I2131" i="47" s="1"/>
  <c r="A2132" i="47"/>
  <c r="K2132" i="47" s="1"/>
  <c r="H2132" i="47" s="1"/>
  <c r="I2132" i="47" s="1"/>
  <c r="A2133" i="47"/>
  <c r="K2133" i="47" s="1"/>
  <c r="H2133" i="47" s="1"/>
  <c r="I2133" i="47" s="1"/>
  <c r="A2134" i="47"/>
  <c r="K2134" i="47" s="1"/>
  <c r="H2134" i="47" s="1"/>
  <c r="I2134" i="47" s="1"/>
  <c r="A2135" i="47"/>
  <c r="K2135" i="47" s="1"/>
  <c r="H2135" i="47" s="1"/>
  <c r="I2135" i="47" s="1"/>
  <c r="A2136" i="47"/>
  <c r="K2136" i="47" s="1"/>
  <c r="H2136" i="47" s="1"/>
  <c r="I2136" i="47" s="1"/>
  <c r="A2137" i="47"/>
  <c r="K2137" i="47" s="1"/>
  <c r="H2137" i="47" s="1"/>
  <c r="A2138" i="47"/>
  <c r="K2138" i="47" s="1"/>
  <c r="H2138" i="47" s="1"/>
  <c r="I2138" i="47" s="1"/>
  <c r="A2139" i="47"/>
  <c r="K2139" i="47" s="1"/>
  <c r="H2139" i="47" s="1"/>
  <c r="I2139" i="47" s="1"/>
  <c r="A2140" i="47"/>
  <c r="K2140" i="47" s="1"/>
  <c r="H2140" i="47" s="1"/>
  <c r="I2140" i="47" s="1"/>
  <c r="A2141" i="47"/>
  <c r="K2141" i="47" s="1"/>
  <c r="H2141" i="47" s="1"/>
  <c r="I2141" i="47" s="1"/>
  <c r="A2142" i="47"/>
  <c r="K2142" i="47" s="1"/>
  <c r="H2142" i="47" s="1"/>
  <c r="I2142" i="47" s="1"/>
  <c r="A2143" i="47"/>
  <c r="K2143" i="47" s="1"/>
  <c r="H2143" i="47" s="1"/>
  <c r="I2143" i="47" s="1"/>
  <c r="A2144" i="47"/>
  <c r="K2144" i="47" s="1"/>
  <c r="H2144" i="47" s="1"/>
  <c r="I2144" i="47" s="1"/>
  <c r="A2145" i="47"/>
  <c r="K2145" i="47" s="1"/>
  <c r="H2145" i="47" s="1"/>
  <c r="A2146" i="47"/>
  <c r="K2146" i="47" s="1"/>
  <c r="H2146" i="47" s="1"/>
  <c r="I2146" i="47" s="1"/>
  <c r="A2147" i="47"/>
  <c r="K2147" i="47" s="1"/>
  <c r="H2147" i="47" s="1"/>
  <c r="I2147" i="47" s="1"/>
  <c r="A2148" i="47"/>
  <c r="K2148" i="47" s="1"/>
  <c r="H2148" i="47" s="1"/>
  <c r="I2148" i="47" s="1"/>
  <c r="A2149" i="47"/>
  <c r="K2149" i="47" s="1"/>
  <c r="H2149" i="47" s="1"/>
  <c r="I2149" i="47" s="1"/>
  <c r="A2150" i="47"/>
  <c r="K2150" i="47" s="1"/>
  <c r="H2150" i="47" s="1"/>
  <c r="I2150" i="47" s="1"/>
  <c r="A2151" i="47"/>
  <c r="K2151" i="47" s="1"/>
  <c r="H2151" i="47" s="1"/>
  <c r="I2151" i="47" s="1"/>
  <c r="A2152" i="47"/>
  <c r="K2152" i="47" s="1"/>
  <c r="H2152" i="47" s="1"/>
  <c r="I2152" i="47" s="1"/>
  <c r="A2153" i="47"/>
  <c r="K2153" i="47" s="1"/>
  <c r="H2153" i="47" s="1"/>
  <c r="A2154" i="47"/>
  <c r="K2154" i="47" s="1"/>
  <c r="H2154" i="47" s="1"/>
  <c r="I2154" i="47" s="1"/>
  <c r="A2155" i="47"/>
  <c r="K2155" i="47" s="1"/>
  <c r="H2155" i="47" s="1"/>
  <c r="I2155" i="47" s="1"/>
  <c r="A2156" i="47"/>
  <c r="K2156" i="47" s="1"/>
  <c r="H2156" i="47" s="1"/>
  <c r="I2156" i="47" s="1"/>
  <c r="A2157" i="47"/>
  <c r="K2157" i="47" s="1"/>
  <c r="H2157" i="47" s="1"/>
  <c r="I2157" i="47" s="1"/>
  <c r="A2158" i="47"/>
  <c r="K2158" i="47" s="1"/>
  <c r="H2158" i="47" s="1"/>
  <c r="I2158" i="47" s="1"/>
  <c r="A2159" i="47"/>
  <c r="K2159" i="47" s="1"/>
  <c r="H2159" i="47" s="1"/>
  <c r="I2159" i="47" s="1"/>
  <c r="A2160" i="47"/>
  <c r="K2160" i="47" s="1"/>
  <c r="H2160" i="47" s="1"/>
  <c r="I2160" i="47" s="1"/>
  <c r="A2161" i="47"/>
  <c r="K2161" i="47" s="1"/>
  <c r="H2161" i="47" s="1"/>
  <c r="A2162" i="47"/>
  <c r="K2162" i="47" s="1"/>
  <c r="H2162" i="47" s="1"/>
  <c r="I2162" i="47" s="1"/>
  <c r="A2163" i="47"/>
  <c r="K2163" i="47" s="1"/>
  <c r="H2163" i="47" s="1"/>
  <c r="I2163" i="47" s="1"/>
  <c r="A2164" i="47"/>
  <c r="K2164" i="47" s="1"/>
  <c r="H2164" i="47" s="1"/>
  <c r="I2164" i="47" s="1"/>
  <c r="A2165" i="47"/>
  <c r="K2165" i="47" s="1"/>
  <c r="H2165" i="47" s="1"/>
  <c r="I2165" i="47" s="1"/>
  <c r="A2166" i="47"/>
  <c r="K2166" i="47" s="1"/>
  <c r="H2166" i="47" s="1"/>
  <c r="I2166" i="47" s="1"/>
  <c r="A2167" i="47"/>
  <c r="K2167" i="47" s="1"/>
  <c r="H2167" i="47" s="1"/>
  <c r="I2167" i="47" s="1"/>
  <c r="A2168" i="47"/>
  <c r="K2168" i="47" s="1"/>
  <c r="H2168" i="47" s="1"/>
  <c r="I2168" i="47" s="1"/>
  <c r="A2169" i="47"/>
  <c r="K2169" i="47" s="1"/>
  <c r="H2169" i="47" s="1"/>
  <c r="A2170" i="47"/>
  <c r="K2170" i="47" s="1"/>
  <c r="H2170" i="47" s="1"/>
  <c r="I2170" i="47" s="1"/>
  <c r="A2171" i="47"/>
  <c r="K2171" i="47" s="1"/>
  <c r="H2171" i="47" s="1"/>
  <c r="I2171" i="47" s="1"/>
  <c r="A2172" i="47"/>
  <c r="K2172" i="47" s="1"/>
  <c r="H2172" i="47" s="1"/>
  <c r="I2172" i="47" s="1"/>
  <c r="A2173" i="47"/>
  <c r="K2173" i="47" s="1"/>
  <c r="H2173" i="47" s="1"/>
  <c r="I2173" i="47" s="1"/>
  <c r="A2174" i="47"/>
  <c r="K2174" i="47" s="1"/>
  <c r="H2174" i="47" s="1"/>
  <c r="I2174" i="47" s="1"/>
  <c r="A2175" i="47"/>
  <c r="K2175" i="47" s="1"/>
  <c r="H2175" i="47" s="1"/>
  <c r="I2175" i="47" s="1"/>
  <c r="A2176" i="47"/>
  <c r="K2176" i="47" s="1"/>
  <c r="H2176" i="47" s="1"/>
  <c r="I2176" i="47" s="1"/>
  <c r="A2177" i="47"/>
  <c r="K2177" i="47" s="1"/>
  <c r="H2177" i="47" s="1"/>
  <c r="A2178" i="47"/>
  <c r="K2178" i="47" s="1"/>
  <c r="H2178" i="47" s="1"/>
  <c r="I2178" i="47" s="1"/>
  <c r="A2179" i="47"/>
  <c r="K2179" i="47" s="1"/>
  <c r="H2179" i="47" s="1"/>
  <c r="I2179" i="47" s="1"/>
  <c r="A2180" i="47"/>
  <c r="K2180" i="47" s="1"/>
  <c r="H2180" i="47" s="1"/>
  <c r="I2180" i="47" s="1"/>
  <c r="A2181" i="47"/>
  <c r="K2181" i="47" s="1"/>
  <c r="H2181" i="47" s="1"/>
  <c r="I2181" i="47" s="1"/>
  <c r="A2182" i="47"/>
  <c r="K2182" i="47" s="1"/>
  <c r="H2182" i="47" s="1"/>
  <c r="I2182" i="47" s="1"/>
  <c r="A2183" i="47"/>
  <c r="K2183" i="47" s="1"/>
  <c r="H2183" i="47" s="1"/>
  <c r="I2183" i="47" s="1"/>
  <c r="A2184" i="47"/>
  <c r="K2184" i="47" s="1"/>
  <c r="H2184" i="47" s="1"/>
  <c r="I2184" i="47" s="1"/>
  <c r="A2185" i="47"/>
  <c r="K2185" i="47" s="1"/>
  <c r="H2185" i="47" s="1"/>
  <c r="A2186" i="47"/>
  <c r="K2186" i="47" s="1"/>
  <c r="H2186" i="47" s="1"/>
  <c r="I2186" i="47" s="1"/>
  <c r="A2187" i="47"/>
  <c r="K2187" i="47" s="1"/>
  <c r="H2187" i="47" s="1"/>
  <c r="I2187" i="47" s="1"/>
  <c r="A2188" i="47"/>
  <c r="K2188" i="47" s="1"/>
  <c r="H2188" i="47" s="1"/>
  <c r="I2188" i="47" s="1"/>
  <c r="A2189" i="47"/>
  <c r="K2189" i="47" s="1"/>
  <c r="H2189" i="47" s="1"/>
  <c r="I2189" i="47" s="1"/>
  <c r="A2190" i="47"/>
  <c r="K2190" i="47" s="1"/>
  <c r="H2190" i="47" s="1"/>
  <c r="I2190" i="47" s="1"/>
  <c r="A2191" i="47"/>
  <c r="K2191" i="47" s="1"/>
  <c r="H2191" i="47" s="1"/>
  <c r="I2191" i="47" s="1"/>
  <c r="A2192" i="47"/>
  <c r="K2192" i="47" s="1"/>
  <c r="H2192" i="47" s="1"/>
  <c r="I2192" i="47" s="1"/>
  <c r="A2193" i="47"/>
  <c r="K2193" i="47" s="1"/>
  <c r="H2193" i="47" s="1"/>
  <c r="A2194" i="47"/>
  <c r="K2194" i="47" s="1"/>
  <c r="H2194" i="47" s="1"/>
  <c r="I2194" i="47" s="1"/>
  <c r="A2195" i="47"/>
  <c r="K2195" i="47" s="1"/>
  <c r="H2195" i="47" s="1"/>
  <c r="I2195" i="47" s="1"/>
  <c r="A2196" i="47"/>
  <c r="K2196" i="47" s="1"/>
  <c r="H2196" i="47" s="1"/>
  <c r="I2196" i="47" s="1"/>
  <c r="A2197" i="47"/>
  <c r="K2197" i="47" s="1"/>
  <c r="H2197" i="47" s="1"/>
  <c r="I2197" i="47" s="1"/>
  <c r="A2198" i="47"/>
  <c r="K2198" i="47" s="1"/>
  <c r="H2198" i="47" s="1"/>
  <c r="I2198" i="47" s="1"/>
  <c r="A2199" i="47"/>
  <c r="K2199" i="47" s="1"/>
  <c r="H2199" i="47" s="1"/>
  <c r="I2199" i="47" s="1"/>
  <c r="A2200" i="47"/>
  <c r="K2200" i="47" s="1"/>
  <c r="H2200" i="47" s="1"/>
  <c r="I2200" i="47" s="1"/>
  <c r="A2201" i="47"/>
  <c r="K2201" i="47" s="1"/>
  <c r="H2201" i="47" s="1"/>
  <c r="A2202" i="47"/>
  <c r="K2202" i="47" s="1"/>
  <c r="H2202" i="47" s="1"/>
  <c r="I2202" i="47" s="1"/>
  <c r="A2115" i="47"/>
  <c r="K2115" i="47" s="1"/>
  <c r="H2115" i="47" s="1"/>
  <c r="I2115" i="47" s="1"/>
  <c r="A1851" i="47"/>
  <c r="K1851" i="47" s="1"/>
  <c r="H1851" i="47" s="1"/>
  <c r="I1851" i="47" s="1"/>
  <c r="A1852" i="47"/>
  <c r="K1852" i="47" s="1"/>
  <c r="H1852" i="47" s="1"/>
  <c r="I1852" i="47" s="1"/>
  <c r="A1853" i="47"/>
  <c r="K1853" i="47" s="1"/>
  <c r="H1853" i="47" s="1"/>
  <c r="I1853" i="47" s="1"/>
  <c r="A1854" i="47"/>
  <c r="K1854" i="47" s="1"/>
  <c r="H1854" i="47" s="1"/>
  <c r="I1854" i="47" s="1"/>
  <c r="A1855" i="47"/>
  <c r="K1855" i="47" s="1"/>
  <c r="H1855" i="47" s="1"/>
  <c r="I1855" i="47" s="1"/>
  <c r="A1856" i="47"/>
  <c r="K1856" i="47" s="1"/>
  <c r="H1856" i="47" s="1"/>
  <c r="I1856" i="47" s="1"/>
  <c r="A1857" i="47"/>
  <c r="K1857" i="47" s="1"/>
  <c r="H1857" i="47" s="1"/>
  <c r="A1858" i="47"/>
  <c r="K1858" i="47" s="1"/>
  <c r="H1858" i="47" s="1"/>
  <c r="I1858" i="47" s="1"/>
  <c r="A1859" i="47"/>
  <c r="K1859" i="47" s="1"/>
  <c r="H1859" i="47" s="1"/>
  <c r="I1859" i="47" s="1"/>
  <c r="A1860" i="47"/>
  <c r="K1860" i="47" s="1"/>
  <c r="H1860" i="47" s="1"/>
  <c r="I1860" i="47" s="1"/>
  <c r="A1861" i="47"/>
  <c r="K1861" i="47" s="1"/>
  <c r="H1861" i="47" s="1"/>
  <c r="I1861" i="47" s="1"/>
  <c r="A1862" i="47"/>
  <c r="K1862" i="47" s="1"/>
  <c r="H1862" i="47" s="1"/>
  <c r="I1862" i="47" s="1"/>
  <c r="A1863" i="47"/>
  <c r="K1863" i="47" s="1"/>
  <c r="H1863" i="47" s="1"/>
  <c r="I1863" i="47" s="1"/>
  <c r="A1864" i="47"/>
  <c r="K1864" i="47" s="1"/>
  <c r="H1864" i="47" s="1"/>
  <c r="I1864" i="47" s="1"/>
  <c r="A1865" i="47"/>
  <c r="K1865" i="47" s="1"/>
  <c r="H1865" i="47" s="1"/>
  <c r="A1866" i="47"/>
  <c r="K1866" i="47" s="1"/>
  <c r="H1866" i="47" s="1"/>
  <c r="I1866" i="47" s="1"/>
  <c r="A1867" i="47"/>
  <c r="K1867" i="47" s="1"/>
  <c r="H1867" i="47" s="1"/>
  <c r="I1867" i="47" s="1"/>
  <c r="A1868" i="47"/>
  <c r="K1868" i="47" s="1"/>
  <c r="H1868" i="47" s="1"/>
  <c r="I1868" i="47" s="1"/>
  <c r="A1869" i="47"/>
  <c r="K1869" i="47" s="1"/>
  <c r="H1869" i="47" s="1"/>
  <c r="I1869" i="47" s="1"/>
  <c r="A1870" i="47"/>
  <c r="K1870" i="47" s="1"/>
  <c r="H1870" i="47" s="1"/>
  <c r="I1870" i="47" s="1"/>
  <c r="A1871" i="47"/>
  <c r="K1871" i="47" s="1"/>
  <c r="H1871" i="47" s="1"/>
  <c r="I1871" i="47" s="1"/>
  <c r="A1872" i="47"/>
  <c r="K1872" i="47" s="1"/>
  <c r="H1872" i="47" s="1"/>
  <c r="I1872" i="47" s="1"/>
  <c r="A1873" i="47"/>
  <c r="K1873" i="47" s="1"/>
  <c r="H1873" i="47" s="1"/>
  <c r="A1874" i="47"/>
  <c r="K1874" i="47" s="1"/>
  <c r="H1874" i="47" s="1"/>
  <c r="I1874" i="47" s="1"/>
  <c r="A1875" i="47"/>
  <c r="K1875" i="47" s="1"/>
  <c r="H1875" i="47" s="1"/>
  <c r="I1875" i="47" s="1"/>
  <c r="A1876" i="47"/>
  <c r="K1876" i="47" s="1"/>
  <c r="H1876" i="47" s="1"/>
  <c r="I1876" i="47" s="1"/>
  <c r="A1877" i="47"/>
  <c r="K1877" i="47" s="1"/>
  <c r="H1877" i="47" s="1"/>
  <c r="I1877" i="47" s="1"/>
  <c r="A1878" i="47"/>
  <c r="K1878" i="47" s="1"/>
  <c r="H1878" i="47" s="1"/>
  <c r="I1878" i="47" s="1"/>
  <c r="A1879" i="47"/>
  <c r="K1879" i="47" s="1"/>
  <c r="H1879" i="47" s="1"/>
  <c r="I1879" i="47" s="1"/>
  <c r="A1880" i="47"/>
  <c r="K1880" i="47" s="1"/>
  <c r="H1880" i="47" s="1"/>
  <c r="I1880" i="47" s="1"/>
  <c r="A1881" i="47"/>
  <c r="K1881" i="47" s="1"/>
  <c r="H1881" i="47" s="1"/>
  <c r="A1882" i="47"/>
  <c r="K1882" i="47" s="1"/>
  <c r="H1882" i="47" s="1"/>
  <c r="I1882" i="47" s="1"/>
  <c r="A1883" i="47"/>
  <c r="K1883" i="47" s="1"/>
  <c r="H1883" i="47" s="1"/>
  <c r="I1883" i="47" s="1"/>
  <c r="A1884" i="47"/>
  <c r="K1884" i="47" s="1"/>
  <c r="H1884" i="47" s="1"/>
  <c r="I1884" i="47" s="1"/>
  <c r="A1885" i="47"/>
  <c r="K1885" i="47" s="1"/>
  <c r="H1885" i="47" s="1"/>
  <c r="I1885" i="47" s="1"/>
  <c r="A1886" i="47"/>
  <c r="K1886" i="47" s="1"/>
  <c r="H1886" i="47" s="1"/>
  <c r="I1886" i="47" s="1"/>
  <c r="A1887" i="47"/>
  <c r="K1887" i="47" s="1"/>
  <c r="H1887" i="47" s="1"/>
  <c r="I1887" i="47" s="1"/>
  <c r="A1888" i="47"/>
  <c r="K1888" i="47" s="1"/>
  <c r="H1888" i="47" s="1"/>
  <c r="I1888" i="47" s="1"/>
  <c r="A1889" i="47"/>
  <c r="K1889" i="47" s="1"/>
  <c r="H1889" i="47" s="1"/>
  <c r="A1890" i="47"/>
  <c r="K1890" i="47" s="1"/>
  <c r="H1890" i="47" s="1"/>
  <c r="I1890" i="47" s="1"/>
  <c r="A1891" i="47"/>
  <c r="K1891" i="47" s="1"/>
  <c r="H1891" i="47" s="1"/>
  <c r="I1891" i="47" s="1"/>
  <c r="A1892" i="47"/>
  <c r="K1892" i="47" s="1"/>
  <c r="H1892" i="47" s="1"/>
  <c r="I1892" i="47" s="1"/>
  <c r="A1893" i="47"/>
  <c r="K1893" i="47" s="1"/>
  <c r="H1893" i="47" s="1"/>
  <c r="I1893" i="47" s="1"/>
  <c r="A1894" i="47"/>
  <c r="K1894" i="47" s="1"/>
  <c r="H1894" i="47" s="1"/>
  <c r="I1894" i="47" s="1"/>
  <c r="A1895" i="47"/>
  <c r="K1895" i="47" s="1"/>
  <c r="H1895" i="47" s="1"/>
  <c r="I1895" i="47" s="1"/>
  <c r="A1896" i="47"/>
  <c r="K1896" i="47" s="1"/>
  <c r="H1896" i="47" s="1"/>
  <c r="I1896" i="47" s="1"/>
  <c r="A1897" i="47"/>
  <c r="K1897" i="47" s="1"/>
  <c r="H1897" i="47" s="1"/>
  <c r="A1898" i="47"/>
  <c r="K1898" i="47" s="1"/>
  <c r="H1898" i="47" s="1"/>
  <c r="I1898" i="47" s="1"/>
  <c r="A1899" i="47"/>
  <c r="K1899" i="47" s="1"/>
  <c r="H1899" i="47" s="1"/>
  <c r="I1899" i="47" s="1"/>
  <c r="A1900" i="47"/>
  <c r="K1900" i="47" s="1"/>
  <c r="H1900" i="47" s="1"/>
  <c r="I1900" i="47" s="1"/>
  <c r="A1901" i="47"/>
  <c r="K1901" i="47" s="1"/>
  <c r="H1901" i="47" s="1"/>
  <c r="I1901" i="47" s="1"/>
  <c r="A1902" i="47"/>
  <c r="K1902" i="47" s="1"/>
  <c r="H1902" i="47" s="1"/>
  <c r="I1902" i="47" s="1"/>
  <c r="A1903" i="47"/>
  <c r="K1903" i="47" s="1"/>
  <c r="H1903" i="47" s="1"/>
  <c r="I1903" i="47" s="1"/>
  <c r="A1904" i="47"/>
  <c r="K1904" i="47" s="1"/>
  <c r="H1904" i="47" s="1"/>
  <c r="I1904" i="47" s="1"/>
  <c r="A1905" i="47"/>
  <c r="K1905" i="47" s="1"/>
  <c r="H1905" i="47" s="1"/>
  <c r="A1906" i="47"/>
  <c r="K1906" i="47" s="1"/>
  <c r="H1906" i="47" s="1"/>
  <c r="I1906" i="47" s="1"/>
  <c r="A1907" i="47"/>
  <c r="K1907" i="47" s="1"/>
  <c r="H1907" i="47" s="1"/>
  <c r="I1907" i="47" s="1"/>
  <c r="A1908" i="47"/>
  <c r="K1908" i="47" s="1"/>
  <c r="H1908" i="47" s="1"/>
  <c r="I1908" i="47" s="1"/>
  <c r="A1909" i="47"/>
  <c r="K1909" i="47" s="1"/>
  <c r="H1909" i="47" s="1"/>
  <c r="I1909" i="47" s="1"/>
  <c r="A1910" i="47"/>
  <c r="K1910" i="47" s="1"/>
  <c r="H1910" i="47" s="1"/>
  <c r="I1910" i="47" s="1"/>
  <c r="A1911" i="47"/>
  <c r="K1911" i="47" s="1"/>
  <c r="H1911" i="47" s="1"/>
  <c r="I1911" i="47" s="1"/>
  <c r="A1912" i="47"/>
  <c r="K1912" i="47" s="1"/>
  <c r="H1912" i="47" s="1"/>
  <c r="I1912" i="47" s="1"/>
  <c r="A1913" i="47"/>
  <c r="K1913" i="47" s="1"/>
  <c r="H1913" i="47" s="1"/>
  <c r="A1914" i="47"/>
  <c r="K1914" i="47" s="1"/>
  <c r="H1914" i="47" s="1"/>
  <c r="I1914" i="47" s="1"/>
  <c r="A1915" i="47"/>
  <c r="K1915" i="47" s="1"/>
  <c r="H1915" i="47" s="1"/>
  <c r="I1915" i="47" s="1"/>
  <c r="A1916" i="47"/>
  <c r="K1916" i="47" s="1"/>
  <c r="H1916" i="47" s="1"/>
  <c r="I1916" i="47" s="1"/>
  <c r="A1917" i="47"/>
  <c r="K1917" i="47" s="1"/>
  <c r="H1917" i="47" s="1"/>
  <c r="I1917" i="47" s="1"/>
  <c r="A1918" i="47"/>
  <c r="K1918" i="47" s="1"/>
  <c r="H1918" i="47" s="1"/>
  <c r="I1918" i="47" s="1"/>
  <c r="A1919" i="47"/>
  <c r="K1919" i="47" s="1"/>
  <c r="H1919" i="47" s="1"/>
  <c r="I1919" i="47" s="1"/>
  <c r="A1920" i="47"/>
  <c r="K1920" i="47" s="1"/>
  <c r="H1920" i="47" s="1"/>
  <c r="I1920" i="47" s="1"/>
  <c r="A1921" i="47"/>
  <c r="K1921" i="47" s="1"/>
  <c r="H1921" i="47" s="1"/>
  <c r="A1922" i="47"/>
  <c r="K1922" i="47" s="1"/>
  <c r="H1922" i="47" s="1"/>
  <c r="I1922" i="47" s="1"/>
  <c r="A1923" i="47"/>
  <c r="K1923" i="47" s="1"/>
  <c r="H1923" i="47" s="1"/>
  <c r="I1923" i="47" s="1"/>
  <c r="A1924" i="47"/>
  <c r="K1924" i="47" s="1"/>
  <c r="H1924" i="47" s="1"/>
  <c r="I1924" i="47" s="1"/>
  <c r="A1925" i="47"/>
  <c r="K1925" i="47" s="1"/>
  <c r="H1925" i="47" s="1"/>
  <c r="I1925" i="47" s="1"/>
  <c r="A1926" i="47"/>
  <c r="K1926" i="47" s="1"/>
  <c r="H1926" i="47" s="1"/>
  <c r="I1926" i="47" s="1"/>
  <c r="A1927" i="47"/>
  <c r="K1927" i="47" s="1"/>
  <c r="H1927" i="47" s="1"/>
  <c r="I1927" i="47" s="1"/>
  <c r="A1928" i="47"/>
  <c r="K1928" i="47" s="1"/>
  <c r="H1928" i="47" s="1"/>
  <c r="I1928" i="47" s="1"/>
  <c r="A1929" i="47"/>
  <c r="K1929" i="47" s="1"/>
  <c r="H1929" i="47" s="1"/>
  <c r="A1930" i="47"/>
  <c r="K1930" i="47" s="1"/>
  <c r="H1930" i="47" s="1"/>
  <c r="I1930" i="47" s="1"/>
  <c r="A1931" i="47"/>
  <c r="K1931" i="47" s="1"/>
  <c r="H1931" i="47" s="1"/>
  <c r="I1931" i="47" s="1"/>
  <c r="A1932" i="47"/>
  <c r="K1932" i="47" s="1"/>
  <c r="H1932" i="47" s="1"/>
  <c r="I1932" i="47" s="1"/>
  <c r="A1933" i="47"/>
  <c r="K1933" i="47" s="1"/>
  <c r="H1933" i="47" s="1"/>
  <c r="I1933" i="47" s="1"/>
  <c r="A1934" i="47"/>
  <c r="K1934" i="47" s="1"/>
  <c r="H1934" i="47" s="1"/>
  <c r="I1934" i="47" s="1"/>
  <c r="A1935" i="47"/>
  <c r="K1935" i="47" s="1"/>
  <c r="H1935" i="47" s="1"/>
  <c r="I1935" i="47" s="1"/>
  <c r="A1936" i="47"/>
  <c r="K1936" i="47" s="1"/>
  <c r="H1936" i="47" s="1"/>
  <c r="I1936" i="47" s="1"/>
  <c r="A1937" i="47"/>
  <c r="K1937" i="47" s="1"/>
  <c r="H1937" i="47" s="1"/>
  <c r="A1938" i="47"/>
  <c r="K1938" i="47" s="1"/>
  <c r="H1938" i="47" s="1"/>
  <c r="I1938" i="47" s="1"/>
  <c r="A1939" i="47"/>
  <c r="K1939" i="47" s="1"/>
  <c r="H1939" i="47" s="1"/>
  <c r="I1939" i="47" s="1"/>
  <c r="A1940" i="47"/>
  <c r="K1940" i="47" s="1"/>
  <c r="H1940" i="47" s="1"/>
  <c r="I1940" i="47" s="1"/>
  <c r="A1941" i="47"/>
  <c r="K1941" i="47" s="1"/>
  <c r="H1941" i="47" s="1"/>
  <c r="I1941" i="47" s="1"/>
  <c r="A1942" i="47"/>
  <c r="K1942" i="47" s="1"/>
  <c r="H1942" i="47" s="1"/>
  <c r="I1942" i="47" s="1"/>
  <c r="A1943" i="47"/>
  <c r="K1943" i="47" s="1"/>
  <c r="H1943" i="47" s="1"/>
  <c r="I1943" i="47" s="1"/>
  <c r="A1944" i="47"/>
  <c r="K1944" i="47" s="1"/>
  <c r="H1944" i="47" s="1"/>
  <c r="I1944" i="47" s="1"/>
  <c r="A1945" i="47"/>
  <c r="K1945" i="47" s="1"/>
  <c r="H1945" i="47" s="1"/>
  <c r="A1946" i="47"/>
  <c r="K1946" i="47" s="1"/>
  <c r="H1946" i="47" s="1"/>
  <c r="I1946" i="47" s="1"/>
  <c r="A1947" i="47"/>
  <c r="K1947" i="47" s="1"/>
  <c r="H1947" i="47" s="1"/>
  <c r="I1947" i="47" s="1"/>
  <c r="A1948" i="47"/>
  <c r="K1948" i="47" s="1"/>
  <c r="H1948" i="47" s="1"/>
  <c r="I1948" i="47" s="1"/>
  <c r="A1949" i="47"/>
  <c r="K1949" i="47" s="1"/>
  <c r="H1949" i="47" s="1"/>
  <c r="I1949" i="47" s="1"/>
  <c r="A1950" i="47"/>
  <c r="K1950" i="47" s="1"/>
  <c r="H1950" i="47" s="1"/>
  <c r="I1950" i="47" s="1"/>
  <c r="A1951" i="47"/>
  <c r="K1951" i="47" s="1"/>
  <c r="H1951" i="47" s="1"/>
  <c r="I1951" i="47" s="1"/>
  <c r="A1952" i="47"/>
  <c r="K1952" i="47" s="1"/>
  <c r="H1952" i="47" s="1"/>
  <c r="I1952" i="47" s="1"/>
  <c r="A1953" i="47"/>
  <c r="K1953" i="47" s="1"/>
  <c r="H1953" i="47" s="1"/>
  <c r="A1954" i="47"/>
  <c r="K1954" i="47" s="1"/>
  <c r="H1954" i="47" s="1"/>
  <c r="I1954" i="47" s="1"/>
  <c r="A1955" i="47"/>
  <c r="K1955" i="47" s="1"/>
  <c r="H1955" i="47" s="1"/>
  <c r="I1955" i="47" s="1"/>
  <c r="A1956" i="47"/>
  <c r="K1956" i="47" s="1"/>
  <c r="H1956" i="47" s="1"/>
  <c r="I1956" i="47" s="1"/>
  <c r="A1957" i="47"/>
  <c r="K1957" i="47" s="1"/>
  <c r="H1957" i="47" s="1"/>
  <c r="I1957" i="47" s="1"/>
  <c r="A1958" i="47"/>
  <c r="K1958" i="47" s="1"/>
  <c r="H1958" i="47" s="1"/>
  <c r="I1958" i="47" s="1"/>
  <c r="A1959" i="47"/>
  <c r="K1959" i="47" s="1"/>
  <c r="H1959" i="47" s="1"/>
  <c r="I1959" i="47" s="1"/>
  <c r="A1960" i="47"/>
  <c r="K1960" i="47" s="1"/>
  <c r="H1960" i="47" s="1"/>
  <c r="I1960" i="47" s="1"/>
  <c r="A1961" i="47"/>
  <c r="K1961" i="47" s="1"/>
  <c r="H1961" i="47" s="1"/>
  <c r="A1962" i="47"/>
  <c r="K1962" i="47" s="1"/>
  <c r="H1962" i="47" s="1"/>
  <c r="I1962" i="47" s="1"/>
  <c r="A1963" i="47"/>
  <c r="K1963" i="47" s="1"/>
  <c r="H1963" i="47" s="1"/>
  <c r="I1963" i="47" s="1"/>
  <c r="A1964" i="47"/>
  <c r="K1964" i="47" s="1"/>
  <c r="H1964" i="47" s="1"/>
  <c r="I1964" i="47" s="1"/>
  <c r="A1965" i="47"/>
  <c r="K1965" i="47" s="1"/>
  <c r="H1965" i="47" s="1"/>
  <c r="I1965" i="47" s="1"/>
  <c r="A1966" i="47"/>
  <c r="K1966" i="47" s="1"/>
  <c r="H1966" i="47" s="1"/>
  <c r="I1966" i="47" s="1"/>
  <c r="A1967" i="47"/>
  <c r="K1967" i="47" s="1"/>
  <c r="H1967" i="47" s="1"/>
  <c r="I1967" i="47" s="1"/>
  <c r="A1968" i="47"/>
  <c r="K1968" i="47" s="1"/>
  <c r="H1968" i="47" s="1"/>
  <c r="I1968" i="47" s="1"/>
  <c r="A1969" i="47"/>
  <c r="K1969" i="47" s="1"/>
  <c r="H1969" i="47" s="1"/>
  <c r="A1970" i="47"/>
  <c r="K1970" i="47" s="1"/>
  <c r="H1970" i="47" s="1"/>
  <c r="I1970" i="47" s="1"/>
  <c r="A1971" i="47"/>
  <c r="K1971" i="47" s="1"/>
  <c r="H1971" i="47" s="1"/>
  <c r="I1971" i="47" s="1"/>
  <c r="A1972" i="47"/>
  <c r="K1972" i="47" s="1"/>
  <c r="H1972" i="47" s="1"/>
  <c r="I1972" i="47" s="1"/>
  <c r="A1973" i="47"/>
  <c r="K1973" i="47" s="1"/>
  <c r="H1973" i="47" s="1"/>
  <c r="I1973" i="47" s="1"/>
  <c r="A1974" i="47"/>
  <c r="K1974" i="47" s="1"/>
  <c r="H1974" i="47" s="1"/>
  <c r="I1974" i="47" s="1"/>
  <c r="A1975" i="47"/>
  <c r="K1975" i="47" s="1"/>
  <c r="H1975" i="47" s="1"/>
  <c r="I1975" i="47" s="1"/>
  <c r="A1976" i="47"/>
  <c r="K1976" i="47" s="1"/>
  <c r="H1976" i="47" s="1"/>
  <c r="I1976" i="47" s="1"/>
  <c r="A1977" i="47"/>
  <c r="K1977" i="47" s="1"/>
  <c r="H1977" i="47" s="1"/>
  <c r="A1978" i="47"/>
  <c r="K1978" i="47" s="1"/>
  <c r="H1978" i="47" s="1"/>
  <c r="I1978" i="47" s="1"/>
  <c r="A1979" i="47"/>
  <c r="K1979" i="47" s="1"/>
  <c r="H1979" i="47" s="1"/>
  <c r="I1979" i="47" s="1"/>
  <c r="A1980" i="47"/>
  <c r="K1980" i="47" s="1"/>
  <c r="H1980" i="47" s="1"/>
  <c r="I1980" i="47" s="1"/>
  <c r="A1981" i="47"/>
  <c r="K1981" i="47" s="1"/>
  <c r="H1981" i="47" s="1"/>
  <c r="I1981" i="47" s="1"/>
  <c r="A1982" i="47"/>
  <c r="K1982" i="47" s="1"/>
  <c r="H1982" i="47" s="1"/>
  <c r="I1982" i="47" s="1"/>
  <c r="A1983" i="47"/>
  <c r="K1983" i="47" s="1"/>
  <c r="H1983" i="47" s="1"/>
  <c r="I1983" i="47" s="1"/>
  <c r="A1984" i="47"/>
  <c r="K1984" i="47" s="1"/>
  <c r="H1984" i="47" s="1"/>
  <c r="I1984" i="47" s="1"/>
  <c r="A1985" i="47"/>
  <c r="K1985" i="47" s="1"/>
  <c r="H1985" i="47" s="1"/>
  <c r="A1986" i="47"/>
  <c r="K1986" i="47" s="1"/>
  <c r="H1986" i="47" s="1"/>
  <c r="I1986" i="47" s="1"/>
  <c r="A1987" i="47"/>
  <c r="K1987" i="47" s="1"/>
  <c r="H1987" i="47" s="1"/>
  <c r="I1987" i="47" s="1"/>
  <c r="A1988" i="47"/>
  <c r="K1988" i="47" s="1"/>
  <c r="H1988" i="47" s="1"/>
  <c r="I1988" i="47" s="1"/>
  <c r="A1989" i="47"/>
  <c r="K1989" i="47" s="1"/>
  <c r="H1989" i="47" s="1"/>
  <c r="I1989" i="47" s="1"/>
  <c r="A1990" i="47"/>
  <c r="K1990" i="47" s="1"/>
  <c r="H1990" i="47" s="1"/>
  <c r="I1990" i="47" s="1"/>
  <c r="A1991" i="47"/>
  <c r="K1991" i="47" s="1"/>
  <c r="H1991" i="47" s="1"/>
  <c r="I1991" i="47" s="1"/>
  <c r="A1992" i="47"/>
  <c r="K1992" i="47" s="1"/>
  <c r="H1992" i="47" s="1"/>
  <c r="I1992" i="47" s="1"/>
  <c r="A1993" i="47"/>
  <c r="K1993" i="47" s="1"/>
  <c r="H1993" i="47" s="1"/>
  <c r="A1994" i="47"/>
  <c r="K1994" i="47" s="1"/>
  <c r="H1994" i="47" s="1"/>
  <c r="I1994" i="47" s="1"/>
  <c r="A1995" i="47"/>
  <c r="K1995" i="47" s="1"/>
  <c r="H1995" i="47" s="1"/>
  <c r="I1995" i="47" s="1"/>
  <c r="A1996" i="47"/>
  <c r="K1996" i="47" s="1"/>
  <c r="H1996" i="47" s="1"/>
  <c r="I1996" i="47" s="1"/>
  <c r="A1997" i="47"/>
  <c r="K1997" i="47" s="1"/>
  <c r="H1997" i="47" s="1"/>
  <c r="I1997" i="47" s="1"/>
  <c r="A1998" i="47"/>
  <c r="K1998" i="47" s="1"/>
  <c r="H1998" i="47" s="1"/>
  <c r="I1998" i="47" s="1"/>
  <c r="A1999" i="47"/>
  <c r="K1999" i="47" s="1"/>
  <c r="H1999" i="47" s="1"/>
  <c r="I1999" i="47" s="1"/>
  <c r="A2000" i="47"/>
  <c r="K2000" i="47" s="1"/>
  <c r="H2000" i="47" s="1"/>
  <c r="I2000" i="47" s="1"/>
  <c r="A2001" i="47"/>
  <c r="K2001" i="47" s="1"/>
  <c r="H2001" i="47" s="1"/>
  <c r="A2002" i="47"/>
  <c r="K2002" i="47" s="1"/>
  <c r="H2002" i="47" s="1"/>
  <c r="I2002" i="47" s="1"/>
  <c r="A2003" i="47"/>
  <c r="K2003" i="47" s="1"/>
  <c r="H2003" i="47" s="1"/>
  <c r="I2003" i="47" s="1"/>
  <c r="A2004" i="47"/>
  <c r="K2004" i="47" s="1"/>
  <c r="H2004" i="47" s="1"/>
  <c r="I2004" i="47" s="1"/>
  <c r="A2005" i="47"/>
  <c r="K2005" i="47" s="1"/>
  <c r="H2005" i="47" s="1"/>
  <c r="I2005" i="47" s="1"/>
  <c r="A2006" i="47"/>
  <c r="K2006" i="47" s="1"/>
  <c r="H2006" i="47" s="1"/>
  <c r="I2006" i="47" s="1"/>
  <c r="A2007" i="47"/>
  <c r="K2007" i="47" s="1"/>
  <c r="H2007" i="47" s="1"/>
  <c r="I2007" i="47" s="1"/>
  <c r="A2008" i="47"/>
  <c r="K2008" i="47" s="1"/>
  <c r="H2008" i="47" s="1"/>
  <c r="I2008" i="47" s="1"/>
  <c r="A2009" i="47"/>
  <c r="K2009" i="47" s="1"/>
  <c r="H2009" i="47" s="1"/>
  <c r="A2010" i="47"/>
  <c r="K2010" i="47" s="1"/>
  <c r="H2010" i="47" s="1"/>
  <c r="I2010" i="47" s="1"/>
  <c r="A2011" i="47"/>
  <c r="K2011" i="47" s="1"/>
  <c r="H2011" i="47" s="1"/>
  <c r="I2011" i="47" s="1"/>
  <c r="A2012" i="47"/>
  <c r="K2012" i="47" s="1"/>
  <c r="H2012" i="47" s="1"/>
  <c r="I2012" i="47" s="1"/>
  <c r="A2013" i="47"/>
  <c r="K2013" i="47" s="1"/>
  <c r="H2013" i="47" s="1"/>
  <c r="I2013" i="47" s="1"/>
  <c r="A2014" i="47"/>
  <c r="K2014" i="47" s="1"/>
  <c r="H2014" i="47" s="1"/>
  <c r="I2014" i="47" s="1"/>
  <c r="A2015" i="47"/>
  <c r="K2015" i="47" s="1"/>
  <c r="H2015" i="47" s="1"/>
  <c r="I2015" i="47" s="1"/>
  <c r="A2016" i="47"/>
  <c r="K2016" i="47" s="1"/>
  <c r="H2016" i="47" s="1"/>
  <c r="I2016" i="47" s="1"/>
  <c r="A2017" i="47"/>
  <c r="K2017" i="47" s="1"/>
  <c r="H2017" i="47" s="1"/>
  <c r="A2018" i="47"/>
  <c r="K2018" i="47" s="1"/>
  <c r="H2018" i="47" s="1"/>
  <c r="I2018" i="47" s="1"/>
  <c r="A2019" i="47"/>
  <c r="K2019" i="47" s="1"/>
  <c r="H2019" i="47" s="1"/>
  <c r="I2019" i="47" s="1"/>
  <c r="A2020" i="47"/>
  <c r="K2020" i="47" s="1"/>
  <c r="H2020" i="47" s="1"/>
  <c r="I2020" i="47" s="1"/>
  <c r="A2021" i="47"/>
  <c r="K2021" i="47" s="1"/>
  <c r="H2021" i="47" s="1"/>
  <c r="I2021" i="47" s="1"/>
  <c r="A2022" i="47"/>
  <c r="K2022" i="47" s="1"/>
  <c r="H2022" i="47" s="1"/>
  <c r="I2022" i="47" s="1"/>
  <c r="A2023" i="47"/>
  <c r="K2023" i="47" s="1"/>
  <c r="H2023" i="47" s="1"/>
  <c r="I2023" i="47" s="1"/>
  <c r="A2024" i="47"/>
  <c r="K2024" i="47" s="1"/>
  <c r="H2024" i="47" s="1"/>
  <c r="I2024" i="47" s="1"/>
  <c r="A2025" i="47"/>
  <c r="K2025" i="47" s="1"/>
  <c r="H2025" i="47" s="1"/>
  <c r="A2026" i="47"/>
  <c r="K2026" i="47" s="1"/>
  <c r="H2026" i="47" s="1"/>
  <c r="I2026" i="47" s="1"/>
  <c r="A2027" i="47"/>
  <c r="K2027" i="47" s="1"/>
  <c r="H2027" i="47" s="1"/>
  <c r="I2027" i="47" s="1"/>
  <c r="A2028" i="47"/>
  <c r="K2028" i="47" s="1"/>
  <c r="H2028" i="47" s="1"/>
  <c r="I2028" i="47" s="1"/>
  <c r="A2029" i="47"/>
  <c r="K2029" i="47" s="1"/>
  <c r="H2029" i="47" s="1"/>
  <c r="I2029" i="47" s="1"/>
  <c r="A2030" i="47"/>
  <c r="K2030" i="47" s="1"/>
  <c r="H2030" i="47" s="1"/>
  <c r="I2030" i="47" s="1"/>
  <c r="A2031" i="47"/>
  <c r="K2031" i="47" s="1"/>
  <c r="H2031" i="47" s="1"/>
  <c r="I2031" i="47" s="1"/>
  <c r="A2032" i="47"/>
  <c r="K2032" i="47" s="1"/>
  <c r="H2032" i="47" s="1"/>
  <c r="I2032" i="47" s="1"/>
  <c r="A2033" i="47"/>
  <c r="K2033" i="47" s="1"/>
  <c r="H2033" i="47" s="1"/>
  <c r="A2034" i="47"/>
  <c r="K2034" i="47" s="1"/>
  <c r="H2034" i="47" s="1"/>
  <c r="I2034" i="47" s="1"/>
  <c r="A2035" i="47"/>
  <c r="K2035" i="47" s="1"/>
  <c r="H2035" i="47" s="1"/>
  <c r="I2035" i="47" s="1"/>
  <c r="A2036" i="47"/>
  <c r="K2036" i="47" s="1"/>
  <c r="H2036" i="47" s="1"/>
  <c r="I2036" i="47" s="1"/>
  <c r="A2037" i="47"/>
  <c r="K2037" i="47" s="1"/>
  <c r="H2037" i="47" s="1"/>
  <c r="I2037" i="47" s="1"/>
  <c r="A2038" i="47"/>
  <c r="K2038" i="47" s="1"/>
  <c r="H2038" i="47" s="1"/>
  <c r="I2038" i="47" s="1"/>
  <c r="A2039" i="47"/>
  <c r="K2039" i="47" s="1"/>
  <c r="H2039" i="47" s="1"/>
  <c r="I2039" i="47" s="1"/>
  <c r="A2040" i="47"/>
  <c r="K2040" i="47" s="1"/>
  <c r="H2040" i="47" s="1"/>
  <c r="I2040" i="47" s="1"/>
  <c r="A2041" i="47"/>
  <c r="K2041" i="47" s="1"/>
  <c r="H2041" i="47" s="1"/>
  <c r="A2042" i="47"/>
  <c r="K2042" i="47" s="1"/>
  <c r="H2042" i="47" s="1"/>
  <c r="I2042" i="47" s="1"/>
  <c r="A2043" i="47"/>
  <c r="K2043" i="47" s="1"/>
  <c r="H2043" i="47" s="1"/>
  <c r="I2043" i="47" s="1"/>
  <c r="A2044" i="47"/>
  <c r="K2044" i="47" s="1"/>
  <c r="H2044" i="47" s="1"/>
  <c r="I2044" i="47" s="1"/>
  <c r="A2045" i="47"/>
  <c r="K2045" i="47" s="1"/>
  <c r="H2045" i="47" s="1"/>
  <c r="I2045" i="47" s="1"/>
  <c r="A2046" i="47"/>
  <c r="K2046" i="47" s="1"/>
  <c r="H2046" i="47" s="1"/>
  <c r="I2046" i="47" s="1"/>
  <c r="A2047" i="47"/>
  <c r="K2047" i="47" s="1"/>
  <c r="H2047" i="47" s="1"/>
  <c r="I2047" i="47" s="1"/>
  <c r="A2048" i="47"/>
  <c r="K2048" i="47" s="1"/>
  <c r="H2048" i="47" s="1"/>
  <c r="I2048" i="47" s="1"/>
  <c r="A2049" i="47"/>
  <c r="K2049" i="47" s="1"/>
  <c r="H2049" i="47" s="1"/>
  <c r="A2050" i="47"/>
  <c r="K2050" i="47" s="1"/>
  <c r="H2050" i="47" s="1"/>
  <c r="I2050" i="47" s="1"/>
  <c r="A2051" i="47"/>
  <c r="K2051" i="47" s="1"/>
  <c r="H2051" i="47" s="1"/>
  <c r="I2051" i="47" s="1"/>
  <c r="A2052" i="47"/>
  <c r="K2052" i="47" s="1"/>
  <c r="H2052" i="47" s="1"/>
  <c r="I2052" i="47" s="1"/>
  <c r="A2053" i="47"/>
  <c r="K2053" i="47" s="1"/>
  <c r="H2053" i="47" s="1"/>
  <c r="I2053" i="47" s="1"/>
  <c r="A2054" i="47"/>
  <c r="K2054" i="47" s="1"/>
  <c r="H2054" i="47" s="1"/>
  <c r="I2054" i="47" s="1"/>
  <c r="A2055" i="47"/>
  <c r="K2055" i="47" s="1"/>
  <c r="H2055" i="47" s="1"/>
  <c r="I2055" i="47" s="1"/>
  <c r="A2056" i="47"/>
  <c r="K2056" i="47" s="1"/>
  <c r="H2056" i="47" s="1"/>
  <c r="I2056" i="47" s="1"/>
  <c r="A2057" i="47"/>
  <c r="K2057" i="47" s="1"/>
  <c r="H2057" i="47" s="1"/>
  <c r="A2058" i="47"/>
  <c r="K2058" i="47" s="1"/>
  <c r="H2058" i="47" s="1"/>
  <c r="I2058" i="47" s="1"/>
  <c r="A2059" i="47"/>
  <c r="K2059" i="47" s="1"/>
  <c r="H2059" i="47" s="1"/>
  <c r="I2059" i="47" s="1"/>
  <c r="A2060" i="47"/>
  <c r="K2060" i="47" s="1"/>
  <c r="H2060" i="47" s="1"/>
  <c r="I2060" i="47" s="1"/>
  <c r="A2061" i="47"/>
  <c r="K2061" i="47" s="1"/>
  <c r="H2061" i="47" s="1"/>
  <c r="I2061" i="47" s="1"/>
  <c r="A2062" i="47"/>
  <c r="K2062" i="47" s="1"/>
  <c r="H2062" i="47" s="1"/>
  <c r="I2062" i="47" s="1"/>
  <c r="A2063" i="47"/>
  <c r="K2063" i="47" s="1"/>
  <c r="H2063" i="47" s="1"/>
  <c r="I2063" i="47" s="1"/>
  <c r="A2064" i="47"/>
  <c r="K2064" i="47" s="1"/>
  <c r="H2064" i="47" s="1"/>
  <c r="I2064" i="47" s="1"/>
  <c r="A2065" i="47"/>
  <c r="K2065" i="47" s="1"/>
  <c r="H2065" i="47" s="1"/>
  <c r="A2066" i="47"/>
  <c r="K2066" i="47" s="1"/>
  <c r="H2066" i="47" s="1"/>
  <c r="I2066" i="47" s="1"/>
  <c r="A2067" i="47"/>
  <c r="K2067" i="47" s="1"/>
  <c r="H2067" i="47" s="1"/>
  <c r="I2067" i="47" s="1"/>
  <c r="A2068" i="47"/>
  <c r="K2068" i="47" s="1"/>
  <c r="H2068" i="47" s="1"/>
  <c r="I2068" i="47" s="1"/>
  <c r="A2069" i="47"/>
  <c r="K2069" i="47" s="1"/>
  <c r="H2069" i="47" s="1"/>
  <c r="I2069" i="47" s="1"/>
  <c r="A2070" i="47"/>
  <c r="K2070" i="47" s="1"/>
  <c r="H2070" i="47" s="1"/>
  <c r="I2070" i="47" s="1"/>
  <c r="A2071" i="47"/>
  <c r="K2071" i="47" s="1"/>
  <c r="H2071" i="47" s="1"/>
  <c r="I2071" i="47" s="1"/>
  <c r="A2072" i="47"/>
  <c r="K2072" i="47" s="1"/>
  <c r="H2072" i="47" s="1"/>
  <c r="I2072" i="47" s="1"/>
  <c r="A2073" i="47"/>
  <c r="K2073" i="47" s="1"/>
  <c r="H2073" i="47" s="1"/>
  <c r="A2074" i="47"/>
  <c r="K2074" i="47" s="1"/>
  <c r="H2074" i="47" s="1"/>
  <c r="I2074" i="47" s="1"/>
  <c r="A2075" i="47"/>
  <c r="K2075" i="47" s="1"/>
  <c r="H2075" i="47" s="1"/>
  <c r="I2075" i="47" s="1"/>
  <c r="A2076" i="47"/>
  <c r="K2076" i="47" s="1"/>
  <c r="H2076" i="47" s="1"/>
  <c r="I2076" i="47" s="1"/>
  <c r="A2077" i="47"/>
  <c r="K2077" i="47" s="1"/>
  <c r="H2077" i="47" s="1"/>
  <c r="I2077" i="47" s="1"/>
  <c r="A2078" i="47"/>
  <c r="K2078" i="47" s="1"/>
  <c r="H2078" i="47" s="1"/>
  <c r="I2078" i="47" s="1"/>
  <c r="A2079" i="47"/>
  <c r="K2079" i="47" s="1"/>
  <c r="H2079" i="47" s="1"/>
  <c r="I2079" i="47" s="1"/>
  <c r="A2080" i="47"/>
  <c r="K2080" i="47" s="1"/>
  <c r="H2080" i="47" s="1"/>
  <c r="I2080" i="47" s="1"/>
  <c r="A2081" i="47"/>
  <c r="K2081" i="47" s="1"/>
  <c r="H2081" i="47" s="1"/>
  <c r="A2082" i="47"/>
  <c r="K2082" i="47" s="1"/>
  <c r="H2082" i="47" s="1"/>
  <c r="I2082" i="47" s="1"/>
  <c r="A2083" i="47"/>
  <c r="K2083" i="47" s="1"/>
  <c r="H2083" i="47" s="1"/>
  <c r="I2083" i="47" s="1"/>
  <c r="A2084" i="47"/>
  <c r="K2084" i="47" s="1"/>
  <c r="H2084" i="47" s="1"/>
  <c r="I2084" i="47" s="1"/>
  <c r="A2085" i="47"/>
  <c r="K2085" i="47" s="1"/>
  <c r="H2085" i="47" s="1"/>
  <c r="I2085" i="47" s="1"/>
  <c r="A2086" i="47"/>
  <c r="K2086" i="47" s="1"/>
  <c r="H2086" i="47" s="1"/>
  <c r="I2086" i="47" s="1"/>
  <c r="A2087" i="47"/>
  <c r="K2087" i="47" s="1"/>
  <c r="H2087" i="47" s="1"/>
  <c r="I2087" i="47" s="1"/>
  <c r="A2088" i="47"/>
  <c r="K2088" i="47" s="1"/>
  <c r="H2088" i="47" s="1"/>
  <c r="I2088" i="47" s="1"/>
  <c r="A2089" i="47"/>
  <c r="K2089" i="47" s="1"/>
  <c r="H2089" i="47" s="1"/>
  <c r="A2090" i="47"/>
  <c r="K2090" i="47" s="1"/>
  <c r="H2090" i="47" s="1"/>
  <c r="I2090" i="47" s="1"/>
  <c r="A2091" i="47"/>
  <c r="K2091" i="47" s="1"/>
  <c r="H2091" i="47" s="1"/>
  <c r="I2091" i="47" s="1"/>
  <c r="A2092" i="47"/>
  <c r="K2092" i="47" s="1"/>
  <c r="H2092" i="47" s="1"/>
  <c r="I2092" i="47" s="1"/>
  <c r="A2093" i="47"/>
  <c r="K2093" i="47" s="1"/>
  <c r="H2093" i="47" s="1"/>
  <c r="I2093" i="47" s="1"/>
  <c r="A2094" i="47"/>
  <c r="K2094" i="47" s="1"/>
  <c r="H2094" i="47" s="1"/>
  <c r="I2094" i="47" s="1"/>
  <c r="A2095" i="47"/>
  <c r="K2095" i="47" s="1"/>
  <c r="H2095" i="47" s="1"/>
  <c r="I2095" i="47" s="1"/>
  <c r="A2096" i="47"/>
  <c r="K2096" i="47" s="1"/>
  <c r="H2096" i="47" s="1"/>
  <c r="I2096" i="47" s="1"/>
  <c r="A2097" i="47"/>
  <c r="K2097" i="47" s="1"/>
  <c r="H2097" i="47" s="1"/>
  <c r="A2098" i="47"/>
  <c r="K2098" i="47" s="1"/>
  <c r="H2098" i="47" s="1"/>
  <c r="I2098" i="47" s="1"/>
  <c r="A2099" i="47"/>
  <c r="K2099" i="47" s="1"/>
  <c r="H2099" i="47" s="1"/>
  <c r="I2099" i="47" s="1"/>
  <c r="A2100" i="47"/>
  <c r="K2100" i="47" s="1"/>
  <c r="H2100" i="47" s="1"/>
  <c r="I2100" i="47" s="1"/>
  <c r="A2101" i="47"/>
  <c r="K2101" i="47" s="1"/>
  <c r="H2101" i="47" s="1"/>
  <c r="I2101" i="47" s="1"/>
  <c r="A2102" i="47"/>
  <c r="K2102" i="47" s="1"/>
  <c r="H2102" i="47" s="1"/>
  <c r="I2102" i="47" s="1"/>
  <c r="A2103" i="47"/>
  <c r="K2103" i="47" s="1"/>
  <c r="H2103" i="47" s="1"/>
  <c r="I2103" i="47" s="1"/>
  <c r="A2104" i="47"/>
  <c r="K2104" i="47" s="1"/>
  <c r="H2104" i="47" s="1"/>
  <c r="I2104" i="47" s="1"/>
  <c r="A2105" i="47"/>
  <c r="K2105" i="47" s="1"/>
  <c r="H2105" i="47" s="1"/>
  <c r="A2106" i="47"/>
  <c r="K2106" i="47" s="1"/>
  <c r="H2106" i="47" s="1"/>
  <c r="I2106" i="47" s="1"/>
  <c r="A2107" i="47"/>
  <c r="K2107" i="47" s="1"/>
  <c r="H2107" i="47" s="1"/>
  <c r="I2107" i="47" s="1"/>
  <c r="A2108" i="47"/>
  <c r="K2108" i="47" s="1"/>
  <c r="H2108" i="47" s="1"/>
  <c r="I2108" i="47" s="1"/>
  <c r="A2109" i="47"/>
  <c r="K2109" i="47" s="1"/>
  <c r="H2109" i="47" s="1"/>
  <c r="I2109" i="47" s="1"/>
  <c r="A2110" i="47"/>
  <c r="K2110" i="47" s="1"/>
  <c r="H2110" i="47" s="1"/>
  <c r="I2110" i="47" s="1"/>
  <c r="A2111" i="47"/>
  <c r="K2111" i="47" s="1"/>
  <c r="H2111" i="47" s="1"/>
  <c r="I2111" i="47" s="1"/>
  <c r="A2112" i="47"/>
  <c r="K2112" i="47" s="1"/>
  <c r="H2112" i="47" s="1"/>
  <c r="I2112" i="47" s="1"/>
  <c r="A2113" i="47"/>
  <c r="K2113" i="47" s="1"/>
  <c r="H2113" i="47" s="1"/>
  <c r="A2114" i="47"/>
  <c r="K2114" i="47" s="1"/>
  <c r="H2114" i="47" s="1"/>
  <c r="I2114" i="47" s="1"/>
  <c r="A1764" i="47"/>
  <c r="K1764" i="47" s="1"/>
  <c r="H1764" i="47" s="1"/>
  <c r="I1764" i="47" s="1"/>
  <c r="A1765" i="47"/>
  <c r="K1765" i="47" s="1"/>
  <c r="H1765" i="47" s="1"/>
  <c r="I1765" i="47" s="1"/>
  <c r="A1766" i="47"/>
  <c r="K1766" i="47" s="1"/>
  <c r="H1766" i="47" s="1"/>
  <c r="I1766" i="47" s="1"/>
  <c r="A1767" i="47"/>
  <c r="K1767" i="47" s="1"/>
  <c r="H1767" i="47" s="1"/>
  <c r="I1767" i="47" s="1"/>
  <c r="A1768" i="47"/>
  <c r="K1768" i="47" s="1"/>
  <c r="H1768" i="47" s="1"/>
  <c r="I1768" i="47" s="1"/>
  <c r="A1769" i="47"/>
  <c r="K1769" i="47" s="1"/>
  <c r="H1769" i="47" s="1"/>
  <c r="A1770" i="47"/>
  <c r="K1770" i="47" s="1"/>
  <c r="H1770" i="47" s="1"/>
  <c r="I1770" i="47" s="1"/>
  <c r="A1771" i="47"/>
  <c r="K1771" i="47" s="1"/>
  <c r="H1771" i="47" s="1"/>
  <c r="I1771" i="47" s="1"/>
  <c r="A1772" i="47"/>
  <c r="K1772" i="47" s="1"/>
  <c r="H1772" i="47" s="1"/>
  <c r="I1772" i="47" s="1"/>
  <c r="A1773" i="47"/>
  <c r="K1773" i="47" s="1"/>
  <c r="H1773" i="47" s="1"/>
  <c r="I1773" i="47" s="1"/>
  <c r="A1774" i="47"/>
  <c r="K1774" i="47" s="1"/>
  <c r="H1774" i="47" s="1"/>
  <c r="I1774" i="47" s="1"/>
  <c r="A1775" i="47"/>
  <c r="K1775" i="47" s="1"/>
  <c r="H1775" i="47" s="1"/>
  <c r="I1775" i="47" s="1"/>
  <c r="A1776" i="47"/>
  <c r="K1776" i="47" s="1"/>
  <c r="H1776" i="47" s="1"/>
  <c r="I1776" i="47" s="1"/>
  <c r="A1777" i="47"/>
  <c r="K1777" i="47" s="1"/>
  <c r="H1777" i="47" s="1"/>
  <c r="A1778" i="47"/>
  <c r="K1778" i="47" s="1"/>
  <c r="H1778" i="47" s="1"/>
  <c r="I1778" i="47" s="1"/>
  <c r="A1779" i="47"/>
  <c r="K1779" i="47" s="1"/>
  <c r="H1779" i="47" s="1"/>
  <c r="I1779" i="47" s="1"/>
  <c r="A1780" i="47"/>
  <c r="K1780" i="47" s="1"/>
  <c r="H1780" i="47" s="1"/>
  <c r="I1780" i="47" s="1"/>
  <c r="A1781" i="47"/>
  <c r="K1781" i="47" s="1"/>
  <c r="H1781" i="47" s="1"/>
  <c r="I1781" i="47" s="1"/>
  <c r="A1782" i="47"/>
  <c r="K1782" i="47" s="1"/>
  <c r="H1782" i="47" s="1"/>
  <c r="I1782" i="47" s="1"/>
  <c r="A1783" i="47"/>
  <c r="K1783" i="47" s="1"/>
  <c r="H1783" i="47" s="1"/>
  <c r="I1783" i="47" s="1"/>
  <c r="A1784" i="47"/>
  <c r="K1784" i="47" s="1"/>
  <c r="H1784" i="47" s="1"/>
  <c r="I1784" i="47" s="1"/>
  <c r="A1785" i="47"/>
  <c r="K1785" i="47" s="1"/>
  <c r="H1785" i="47" s="1"/>
  <c r="A1786" i="47"/>
  <c r="K1786" i="47" s="1"/>
  <c r="H1786" i="47" s="1"/>
  <c r="I1786" i="47" s="1"/>
  <c r="A1787" i="47"/>
  <c r="K1787" i="47" s="1"/>
  <c r="H1787" i="47" s="1"/>
  <c r="I1787" i="47" s="1"/>
  <c r="A1788" i="47"/>
  <c r="K1788" i="47" s="1"/>
  <c r="H1788" i="47" s="1"/>
  <c r="I1788" i="47" s="1"/>
  <c r="A1789" i="47"/>
  <c r="K1789" i="47" s="1"/>
  <c r="H1789" i="47" s="1"/>
  <c r="I1789" i="47" s="1"/>
  <c r="A1790" i="47"/>
  <c r="K1790" i="47" s="1"/>
  <c r="H1790" i="47" s="1"/>
  <c r="I1790" i="47" s="1"/>
  <c r="A1791" i="47"/>
  <c r="K1791" i="47" s="1"/>
  <c r="H1791" i="47" s="1"/>
  <c r="I1791" i="47" s="1"/>
  <c r="A1792" i="47"/>
  <c r="K1792" i="47" s="1"/>
  <c r="H1792" i="47" s="1"/>
  <c r="I1792" i="47" s="1"/>
  <c r="A1793" i="47"/>
  <c r="K1793" i="47" s="1"/>
  <c r="H1793" i="47" s="1"/>
  <c r="A1794" i="47"/>
  <c r="K1794" i="47" s="1"/>
  <c r="H1794" i="47" s="1"/>
  <c r="I1794" i="47" s="1"/>
  <c r="A1795" i="47"/>
  <c r="K1795" i="47" s="1"/>
  <c r="H1795" i="47" s="1"/>
  <c r="I1795" i="47" s="1"/>
  <c r="A1796" i="47"/>
  <c r="K1796" i="47" s="1"/>
  <c r="H1796" i="47" s="1"/>
  <c r="I1796" i="47" s="1"/>
  <c r="A1797" i="47"/>
  <c r="K1797" i="47" s="1"/>
  <c r="H1797" i="47" s="1"/>
  <c r="I1797" i="47" s="1"/>
  <c r="A1798" i="47"/>
  <c r="K1798" i="47" s="1"/>
  <c r="H1798" i="47" s="1"/>
  <c r="I1798" i="47" s="1"/>
  <c r="A1799" i="47"/>
  <c r="K1799" i="47" s="1"/>
  <c r="H1799" i="47" s="1"/>
  <c r="I1799" i="47" s="1"/>
  <c r="A1800" i="47"/>
  <c r="K1800" i="47" s="1"/>
  <c r="H1800" i="47" s="1"/>
  <c r="I1800" i="47" s="1"/>
  <c r="A1801" i="47"/>
  <c r="K1801" i="47" s="1"/>
  <c r="H1801" i="47" s="1"/>
  <c r="A1802" i="47"/>
  <c r="K1802" i="47" s="1"/>
  <c r="H1802" i="47" s="1"/>
  <c r="I1802" i="47" s="1"/>
  <c r="A1803" i="47"/>
  <c r="K1803" i="47" s="1"/>
  <c r="H1803" i="47" s="1"/>
  <c r="I1803" i="47" s="1"/>
  <c r="A1804" i="47"/>
  <c r="K1804" i="47" s="1"/>
  <c r="H1804" i="47" s="1"/>
  <c r="I1804" i="47" s="1"/>
  <c r="A1805" i="47"/>
  <c r="K1805" i="47" s="1"/>
  <c r="H1805" i="47" s="1"/>
  <c r="I1805" i="47" s="1"/>
  <c r="A1806" i="47"/>
  <c r="K1806" i="47" s="1"/>
  <c r="H1806" i="47" s="1"/>
  <c r="I1806" i="47" s="1"/>
  <c r="A1807" i="47"/>
  <c r="K1807" i="47" s="1"/>
  <c r="H1807" i="47" s="1"/>
  <c r="I1807" i="47" s="1"/>
  <c r="A1808" i="47"/>
  <c r="K1808" i="47" s="1"/>
  <c r="H1808" i="47" s="1"/>
  <c r="I1808" i="47" s="1"/>
  <c r="A1809" i="47"/>
  <c r="K1809" i="47" s="1"/>
  <c r="H1809" i="47" s="1"/>
  <c r="A1810" i="47"/>
  <c r="K1810" i="47" s="1"/>
  <c r="H1810" i="47" s="1"/>
  <c r="I1810" i="47" s="1"/>
  <c r="A1811" i="47"/>
  <c r="K1811" i="47" s="1"/>
  <c r="H1811" i="47" s="1"/>
  <c r="I1811" i="47" s="1"/>
  <c r="A1812" i="47"/>
  <c r="K1812" i="47" s="1"/>
  <c r="H1812" i="47" s="1"/>
  <c r="I1812" i="47" s="1"/>
  <c r="A1813" i="47"/>
  <c r="K1813" i="47" s="1"/>
  <c r="H1813" i="47" s="1"/>
  <c r="I1813" i="47" s="1"/>
  <c r="A1814" i="47"/>
  <c r="K1814" i="47" s="1"/>
  <c r="H1814" i="47" s="1"/>
  <c r="I1814" i="47" s="1"/>
  <c r="A1815" i="47"/>
  <c r="K1815" i="47" s="1"/>
  <c r="H1815" i="47" s="1"/>
  <c r="I1815" i="47" s="1"/>
  <c r="A1816" i="47"/>
  <c r="K1816" i="47" s="1"/>
  <c r="H1816" i="47" s="1"/>
  <c r="I1816" i="47" s="1"/>
  <c r="A1817" i="47"/>
  <c r="K1817" i="47" s="1"/>
  <c r="H1817" i="47" s="1"/>
  <c r="A1818" i="47"/>
  <c r="K1818" i="47" s="1"/>
  <c r="H1818" i="47" s="1"/>
  <c r="I1818" i="47" s="1"/>
  <c r="A1819" i="47"/>
  <c r="K1819" i="47" s="1"/>
  <c r="H1819" i="47" s="1"/>
  <c r="I1819" i="47" s="1"/>
  <c r="A1820" i="47"/>
  <c r="K1820" i="47" s="1"/>
  <c r="H1820" i="47" s="1"/>
  <c r="I1820" i="47" s="1"/>
  <c r="A1821" i="47"/>
  <c r="K1821" i="47" s="1"/>
  <c r="H1821" i="47" s="1"/>
  <c r="I1821" i="47" s="1"/>
  <c r="A1822" i="47"/>
  <c r="K1822" i="47" s="1"/>
  <c r="H1822" i="47" s="1"/>
  <c r="I1822" i="47" s="1"/>
  <c r="A1823" i="47"/>
  <c r="K1823" i="47" s="1"/>
  <c r="H1823" i="47" s="1"/>
  <c r="I1823" i="47" s="1"/>
  <c r="A1824" i="47"/>
  <c r="K1824" i="47" s="1"/>
  <c r="H1824" i="47" s="1"/>
  <c r="I1824" i="47" s="1"/>
  <c r="A1825" i="47"/>
  <c r="K1825" i="47" s="1"/>
  <c r="H1825" i="47" s="1"/>
  <c r="A1826" i="47"/>
  <c r="K1826" i="47" s="1"/>
  <c r="H1826" i="47" s="1"/>
  <c r="I1826" i="47" s="1"/>
  <c r="A1827" i="47"/>
  <c r="K1827" i="47" s="1"/>
  <c r="H1827" i="47" s="1"/>
  <c r="I1827" i="47" s="1"/>
  <c r="A1828" i="47"/>
  <c r="K1828" i="47" s="1"/>
  <c r="H1828" i="47" s="1"/>
  <c r="I1828" i="47" s="1"/>
  <c r="A1829" i="47"/>
  <c r="K1829" i="47" s="1"/>
  <c r="H1829" i="47" s="1"/>
  <c r="I1829" i="47" s="1"/>
  <c r="A1830" i="47"/>
  <c r="K1830" i="47" s="1"/>
  <c r="H1830" i="47" s="1"/>
  <c r="I1830" i="47" s="1"/>
  <c r="A1831" i="47"/>
  <c r="K1831" i="47" s="1"/>
  <c r="H1831" i="47" s="1"/>
  <c r="I1831" i="47" s="1"/>
  <c r="A1832" i="47"/>
  <c r="K1832" i="47" s="1"/>
  <c r="H1832" i="47" s="1"/>
  <c r="I1832" i="47" s="1"/>
  <c r="A1833" i="47"/>
  <c r="K1833" i="47" s="1"/>
  <c r="H1833" i="47" s="1"/>
  <c r="A1834" i="47"/>
  <c r="K1834" i="47" s="1"/>
  <c r="H1834" i="47" s="1"/>
  <c r="I1834" i="47" s="1"/>
  <c r="A1835" i="47"/>
  <c r="K1835" i="47" s="1"/>
  <c r="H1835" i="47" s="1"/>
  <c r="I1835" i="47" s="1"/>
  <c r="A1836" i="47"/>
  <c r="K1836" i="47" s="1"/>
  <c r="H1836" i="47" s="1"/>
  <c r="I1836" i="47" s="1"/>
  <c r="A1837" i="47"/>
  <c r="K1837" i="47" s="1"/>
  <c r="H1837" i="47" s="1"/>
  <c r="I1837" i="47" s="1"/>
  <c r="A1838" i="47"/>
  <c r="K1838" i="47" s="1"/>
  <c r="H1838" i="47" s="1"/>
  <c r="I1838" i="47" s="1"/>
  <c r="A1839" i="47"/>
  <c r="K1839" i="47" s="1"/>
  <c r="H1839" i="47" s="1"/>
  <c r="I1839" i="47" s="1"/>
  <c r="A1840" i="47"/>
  <c r="K1840" i="47" s="1"/>
  <c r="H1840" i="47" s="1"/>
  <c r="I1840" i="47" s="1"/>
  <c r="A1841" i="47"/>
  <c r="K1841" i="47" s="1"/>
  <c r="H1841" i="47" s="1"/>
  <c r="A1842" i="47"/>
  <c r="K1842" i="47" s="1"/>
  <c r="H1842" i="47" s="1"/>
  <c r="I1842" i="47" s="1"/>
  <c r="A1843" i="47"/>
  <c r="K1843" i="47" s="1"/>
  <c r="H1843" i="47" s="1"/>
  <c r="I1843" i="47" s="1"/>
  <c r="A1844" i="47"/>
  <c r="K1844" i="47" s="1"/>
  <c r="H1844" i="47" s="1"/>
  <c r="I1844" i="47" s="1"/>
  <c r="A1845" i="47"/>
  <c r="K1845" i="47" s="1"/>
  <c r="H1845" i="47" s="1"/>
  <c r="I1845" i="47" s="1"/>
  <c r="A1846" i="47"/>
  <c r="K1846" i="47" s="1"/>
  <c r="H1846" i="47" s="1"/>
  <c r="I1846" i="47" s="1"/>
  <c r="A1847" i="47"/>
  <c r="K1847" i="47" s="1"/>
  <c r="H1847" i="47" s="1"/>
  <c r="I1847" i="47" s="1"/>
  <c r="A1848" i="47"/>
  <c r="K1848" i="47" s="1"/>
  <c r="H1848" i="47" s="1"/>
  <c r="I1848" i="47" s="1"/>
  <c r="A1849" i="47"/>
  <c r="K1849" i="47" s="1"/>
  <c r="H1849" i="47" s="1"/>
  <c r="A1850" i="47"/>
  <c r="K1850" i="47" s="1"/>
  <c r="H1850" i="47" s="1"/>
  <c r="I1850" i="47" s="1"/>
  <c r="A1763" i="47"/>
  <c r="K1763" i="47" s="1"/>
  <c r="H1763" i="47" s="1"/>
  <c r="I1763" i="47" s="1"/>
  <c r="A1676" i="47"/>
  <c r="K1676" i="47" s="1"/>
  <c r="H1676" i="47" s="1"/>
  <c r="I1676" i="47" s="1"/>
  <c r="A1677" i="47"/>
  <c r="K1677" i="47" s="1"/>
  <c r="H1677" i="47" s="1"/>
  <c r="I1677" i="47" s="1"/>
  <c r="A1678" i="47"/>
  <c r="K1678" i="47" s="1"/>
  <c r="H1678" i="47" s="1"/>
  <c r="I1678" i="47" s="1"/>
  <c r="A1679" i="47"/>
  <c r="K1679" i="47" s="1"/>
  <c r="H1679" i="47" s="1"/>
  <c r="I1679" i="47" s="1"/>
  <c r="A1680" i="47"/>
  <c r="K1680" i="47" s="1"/>
  <c r="H1680" i="47" s="1"/>
  <c r="I1680" i="47" s="1"/>
  <c r="A1681" i="47"/>
  <c r="K1681" i="47" s="1"/>
  <c r="H1681" i="47" s="1"/>
  <c r="A1682" i="47"/>
  <c r="K1682" i="47" s="1"/>
  <c r="H1682" i="47" s="1"/>
  <c r="I1682" i="47" s="1"/>
  <c r="A1683" i="47"/>
  <c r="K1683" i="47" s="1"/>
  <c r="H1683" i="47" s="1"/>
  <c r="I1683" i="47" s="1"/>
  <c r="A1684" i="47"/>
  <c r="K1684" i="47" s="1"/>
  <c r="H1684" i="47" s="1"/>
  <c r="I1684" i="47" s="1"/>
  <c r="A1685" i="47"/>
  <c r="K1685" i="47" s="1"/>
  <c r="H1685" i="47" s="1"/>
  <c r="I1685" i="47" s="1"/>
  <c r="A1686" i="47"/>
  <c r="K1686" i="47" s="1"/>
  <c r="H1686" i="47" s="1"/>
  <c r="I1686" i="47" s="1"/>
  <c r="A1687" i="47"/>
  <c r="K1687" i="47" s="1"/>
  <c r="H1687" i="47" s="1"/>
  <c r="I1687" i="47" s="1"/>
  <c r="A1688" i="47"/>
  <c r="K1688" i="47" s="1"/>
  <c r="H1688" i="47" s="1"/>
  <c r="I1688" i="47" s="1"/>
  <c r="A1689" i="47"/>
  <c r="K1689" i="47" s="1"/>
  <c r="H1689" i="47" s="1"/>
  <c r="A1690" i="47"/>
  <c r="K1690" i="47" s="1"/>
  <c r="H1690" i="47" s="1"/>
  <c r="I1690" i="47" s="1"/>
  <c r="A1691" i="47"/>
  <c r="K1691" i="47" s="1"/>
  <c r="H1691" i="47" s="1"/>
  <c r="I1691" i="47" s="1"/>
  <c r="A1692" i="47"/>
  <c r="K1692" i="47" s="1"/>
  <c r="H1692" i="47" s="1"/>
  <c r="I1692" i="47" s="1"/>
  <c r="A1693" i="47"/>
  <c r="K1693" i="47" s="1"/>
  <c r="H1693" i="47" s="1"/>
  <c r="I1693" i="47" s="1"/>
  <c r="A1694" i="47"/>
  <c r="K1694" i="47" s="1"/>
  <c r="H1694" i="47" s="1"/>
  <c r="I1694" i="47" s="1"/>
  <c r="A1695" i="47"/>
  <c r="K1695" i="47" s="1"/>
  <c r="H1695" i="47" s="1"/>
  <c r="I1695" i="47" s="1"/>
  <c r="A1696" i="47"/>
  <c r="K1696" i="47" s="1"/>
  <c r="H1696" i="47" s="1"/>
  <c r="I1696" i="47" s="1"/>
  <c r="A1697" i="47"/>
  <c r="K1697" i="47" s="1"/>
  <c r="H1697" i="47" s="1"/>
  <c r="A1698" i="47"/>
  <c r="K1698" i="47" s="1"/>
  <c r="H1698" i="47" s="1"/>
  <c r="I1698" i="47" s="1"/>
  <c r="A1699" i="47"/>
  <c r="K1699" i="47" s="1"/>
  <c r="H1699" i="47" s="1"/>
  <c r="I1699" i="47" s="1"/>
  <c r="A1700" i="47"/>
  <c r="K1700" i="47" s="1"/>
  <c r="H1700" i="47" s="1"/>
  <c r="I1700" i="47" s="1"/>
  <c r="A1701" i="47"/>
  <c r="K1701" i="47" s="1"/>
  <c r="H1701" i="47" s="1"/>
  <c r="I1701" i="47" s="1"/>
  <c r="A1702" i="47"/>
  <c r="K1702" i="47" s="1"/>
  <c r="H1702" i="47" s="1"/>
  <c r="I1702" i="47" s="1"/>
  <c r="A1703" i="47"/>
  <c r="K1703" i="47" s="1"/>
  <c r="H1703" i="47" s="1"/>
  <c r="I1703" i="47" s="1"/>
  <c r="A1704" i="47"/>
  <c r="K1704" i="47" s="1"/>
  <c r="H1704" i="47" s="1"/>
  <c r="I1704" i="47" s="1"/>
  <c r="A1705" i="47"/>
  <c r="K1705" i="47" s="1"/>
  <c r="H1705" i="47" s="1"/>
  <c r="A1706" i="47"/>
  <c r="K1706" i="47" s="1"/>
  <c r="H1706" i="47" s="1"/>
  <c r="I1706" i="47" s="1"/>
  <c r="A1707" i="47"/>
  <c r="K1707" i="47" s="1"/>
  <c r="H1707" i="47" s="1"/>
  <c r="I1707" i="47" s="1"/>
  <c r="A1708" i="47"/>
  <c r="K1708" i="47" s="1"/>
  <c r="H1708" i="47" s="1"/>
  <c r="I1708" i="47" s="1"/>
  <c r="A1709" i="47"/>
  <c r="K1709" i="47" s="1"/>
  <c r="H1709" i="47" s="1"/>
  <c r="I1709" i="47" s="1"/>
  <c r="A1710" i="47"/>
  <c r="K1710" i="47" s="1"/>
  <c r="H1710" i="47" s="1"/>
  <c r="I1710" i="47" s="1"/>
  <c r="A1711" i="47"/>
  <c r="K1711" i="47" s="1"/>
  <c r="H1711" i="47" s="1"/>
  <c r="I1711" i="47" s="1"/>
  <c r="A1712" i="47"/>
  <c r="K1712" i="47" s="1"/>
  <c r="H1712" i="47" s="1"/>
  <c r="I1712" i="47" s="1"/>
  <c r="A1713" i="47"/>
  <c r="K1713" i="47" s="1"/>
  <c r="H1713" i="47" s="1"/>
  <c r="A1714" i="47"/>
  <c r="K1714" i="47" s="1"/>
  <c r="H1714" i="47" s="1"/>
  <c r="I1714" i="47" s="1"/>
  <c r="A1715" i="47"/>
  <c r="K1715" i="47" s="1"/>
  <c r="H1715" i="47" s="1"/>
  <c r="I1715" i="47" s="1"/>
  <c r="A1716" i="47"/>
  <c r="K1716" i="47" s="1"/>
  <c r="H1716" i="47" s="1"/>
  <c r="I1716" i="47" s="1"/>
  <c r="A1717" i="47"/>
  <c r="K1717" i="47" s="1"/>
  <c r="H1717" i="47" s="1"/>
  <c r="I1717" i="47" s="1"/>
  <c r="A1718" i="47"/>
  <c r="K1718" i="47" s="1"/>
  <c r="H1718" i="47" s="1"/>
  <c r="I1718" i="47" s="1"/>
  <c r="A1719" i="47"/>
  <c r="K1719" i="47" s="1"/>
  <c r="H1719" i="47" s="1"/>
  <c r="I1719" i="47" s="1"/>
  <c r="A1720" i="47"/>
  <c r="K1720" i="47" s="1"/>
  <c r="H1720" i="47" s="1"/>
  <c r="I1720" i="47" s="1"/>
  <c r="A1721" i="47"/>
  <c r="K1721" i="47" s="1"/>
  <c r="H1721" i="47" s="1"/>
  <c r="A1722" i="47"/>
  <c r="K1722" i="47" s="1"/>
  <c r="H1722" i="47" s="1"/>
  <c r="I1722" i="47" s="1"/>
  <c r="A1723" i="47"/>
  <c r="K1723" i="47" s="1"/>
  <c r="H1723" i="47" s="1"/>
  <c r="I1723" i="47" s="1"/>
  <c r="A1724" i="47"/>
  <c r="K1724" i="47" s="1"/>
  <c r="H1724" i="47" s="1"/>
  <c r="I1724" i="47" s="1"/>
  <c r="A1725" i="47"/>
  <c r="K1725" i="47" s="1"/>
  <c r="H1725" i="47" s="1"/>
  <c r="I1725" i="47" s="1"/>
  <c r="A1726" i="47"/>
  <c r="K1726" i="47" s="1"/>
  <c r="H1726" i="47" s="1"/>
  <c r="I1726" i="47" s="1"/>
  <c r="A1727" i="47"/>
  <c r="K1727" i="47" s="1"/>
  <c r="H1727" i="47" s="1"/>
  <c r="I1727" i="47" s="1"/>
  <c r="A1728" i="47"/>
  <c r="K1728" i="47" s="1"/>
  <c r="H1728" i="47" s="1"/>
  <c r="I1728" i="47" s="1"/>
  <c r="A1729" i="47"/>
  <c r="K1729" i="47" s="1"/>
  <c r="H1729" i="47" s="1"/>
  <c r="A1730" i="47"/>
  <c r="K1730" i="47" s="1"/>
  <c r="H1730" i="47" s="1"/>
  <c r="I1730" i="47" s="1"/>
  <c r="A1731" i="47"/>
  <c r="K1731" i="47" s="1"/>
  <c r="H1731" i="47" s="1"/>
  <c r="I1731" i="47" s="1"/>
  <c r="A1732" i="47"/>
  <c r="K1732" i="47" s="1"/>
  <c r="H1732" i="47" s="1"/>
  <c r="I1732" i="47" s="1"/>
  <c r="A1733" i="47"/>
  <c r="K1733" i="47" s="1"/>
  <c r="H1733" i="47" s="1"/>
  <c r="I1733" i="47" s="1"/>
  <c r="A1734" i="47"/>
  <c r="K1734" i="47" s="1"/>
  <c r="H1734" i="47" s="1"/>
  <c r="I1734" i="47" s="1"/>
  <c r="A1735" i="47"/>
  <c r="K1735" i="47" s="1"/>
  <c r="H1735" i="47" s="1"/>
  <c r="I1735" i="47" s="1"/>
  <c r="A1736" i="47"/>
  <c r="K1736" i="47" s="1"/>
  <c r="H1736" i="47" s="1"/>
  <c r="I1736" i="47" s="1"/>
  <c r="A1737" i="47"/>
  <c r="K1737" i="47" s="1"/>
  <c r="H1737" i="47" s="1"/>
  <c r="A1738" i="47"/>
  <c r="K1738" i="47" s="1"/>
  <c r="H1738" i="47" s="1"/>
  <c r="I1738" i="47" s="1"/>
  <c r="A1739" i="47"/>
  <c r="K1739" i="47" s="1"/>
  <c r="H1739" i="47" s="1"/>
  <c r="I1739" i="47" s="1"/>
  <c r="A1740" i="47"/>
  <c r="K1740" i="47" s="1"/>
  <c r="H1740" i="47" s="1"/>
  <c r="I1740" i="47" s="1"/>
  <c r="A1741" i="47"/>
  <c r="K1741" i="47" s="1"/>
  <c r="H1741" i="47" s="1"/>
  <c r="I1741" i="47" s="1"/>
  <c r="A1742" i="47"/>
  <c r="K1742" i="47" s="1"/>
  <c r="H1742" i="47" s="1"/>
  <c r="I1742" i="47" s="1"/>
  <c r="A1743" i="47"/>
  <c r="K1743" i="47" s="1"/>
  <c r="H1743" i="47" s="1"/>
  <c r="I1743" i="47" s="1"/>
  <c r="A1744" i="47"/>
  <c r="K1744" i="47" s="1"/>
  <c r="H1744" i="47" s="1"/>
  <c r="I1744" i="47" s="1"/>
  <c r="A1745" i="47"/>
  <c r="K1745" i="47" s="1"/>
  <c r="H1745" i="47" s="1"/>
  <c r="A1746" i="47"/>
  <c r="K1746" i="47" s="1"/>
  <c r="H1746" i="47" s="1"/>
  <c r="I1746" i="47" s="1"/>
  <c r="A1747" i="47"/>
  <c r="K1747" i="47" s="1"/>
  <c r="H1747" i="47" s="1"/>
  <c r="I1747" i="47" s="1"/>
  <c r="A1748" i="47"/>
  <c r="K1748" i="47" s="1"/>
  <c r="H1748" i="47" s="1"/>
  <c r="I1748" i="47" s="1"/>
  <c r="A1749" i="47"/>
  <c r="K1749" i="47" s="1"/>
  <c r="H1749" i="47" s="1"/>
  <c r="I1749" i="47" s="1"/>
  <c r="A1750" i="47"/>
  <c r="K1750" i="47" s="1"/>
  <c r="H1750" i="47" s="1"/>
  <c r="I1750" i="47" s="1"/>
  <c r="A1751" i="47"/>
  <c r="K1751" i="47" s="1"/>
  <c r="H1751" i="47" s="1"/>
  <c r="I1751" i="47" s="1"/>
  <c r="A1752" i="47"/>
  <c r="K1752" i="47" s="1"/>
  <c r="H1752" i="47" s="1"/>
  <c r="I1752" i="47" s="1"/>
  <c r="A1753" i="47"/>
  <c r="K1753" i="47" s="1"/>
  <c r="H1753" i="47" s="1"/>
  <c r="A1754" i="47"/>
  <c r="K1754" i="47" s="1"/>
  <c r="H1754" i="47" s="1"/>
  <c r="I1754" i="47" s="1"/>
  <c r="A1755" i="47"/>
  <c r="K1755" i="47" s="1"/>
  <c r="H1755" i="47" s="1"/>
  <c r="I1755" i="47" s="1"/>
  <c r="A1756" i="47"/>
  <c r="K1756" i="47" s="1"/>
  <c r="H1756" i="47" s="1"/>
  <c r="I1756" i="47" s="1"/>
  <c r="A1757" i="47"/>
  <c r="K1757" i="47" s="1"/>
  <c r="H1757" i="47" s="1"/>
  <c r="I1757" i="47" s="1"/>
  <c r="A1758" i="47"/>
  <c r="K1758" i="47" s="1"/>
  <c r="H1758" i="47" s="1"/>
  <c r="I1758" i="47" s="1"/>
  <c r="A1759" i="47"/>
  <c r="K1759" i="47" s="1"/>
  <c r="H1759" i="47" s="1"/>
  <c r="I1759" i="47" s="1"/>
  <c r="A1760" i="47"/>
  <c r="K1760" i="47" s="1"/>
  <c r="H1760" i="47" s="1"/>
  <c r="I1760" i="47" s="1"/>
  <c r="A1761" i="47"/>
  <c r="K1761" i="47" s="1"/>
  <c r="H1761" i="47" s="1"/>
  <c r="A1762" i="47"/>
  <c r="K1762" i="47" s="1"/>
  <c r="H1762" i="47" s="1"/>
  <c r="I1762" i="47" s="1"/>
  <c r="A1675" i="47"/>
  <c r="K1675" i="47" s="1"/>
  <c r="H1675" i="47" s="1"/>
  <c r="I1675" i="47" s="1"/>
  <c r="A1588" i="47"/>
  <c r="K1588" i="47" s="1"/>
  <c r="H1588" i="47" s="1"/>
  <c r="I1588" i="47" s="1"/>
  <c r="A1589" i="47"/>
  <c r="K1589" i="47" s="1"/>
  <c r="H1589" i="47" s="1"/>
  <c r="I1589" i="47" s="1"/>
  <c r="A1590" i="47"/>
  <c r="K1590" i="47" s="1"/>
  <c r="H1590" i="47" s="1"/>
  <c r="I1590" i="47" s="1"/>
  <c r="A1591" i="47"/>
  <c r="K1591" i="47" s="1"/>
  <c r="H1591" i="47" s="1"/>
  <c r="I1591" i="47" s="1"/>
  <c r="A1592" i="47"/>
  <c r="K1592" i="47" s="1"/>
  <c r="H1592" i="47" s="1"/>
  <c r="I1592" i="47" s="1"/>
  <c r="A1593" i="47"/>
  <c r="K1593" i="47" s="1"/>
  <c r="H1593" i="47" s="1"/>
  <c r="A1594" i="47"/>
  <c r="K1594" i="47" s="1"/>
  <c r="H1594" i="47" s="1"/>
  <c r="I1594" i="47" s="1"/>
  <c r="A1595" i="47"/>
  <c r="K1595" i="47" s="1"/>
  <c r="H1595" i="47" s="1"/>
  <c r="I1595" i="47" s="1"/>
  <c r="A1596" i="47"/>
  <c r="K1596" i="47" s="1"/>
  <c r="H1596" i="47" s="1"/>
  <c r="I1596" i="47" s="1"/>
  <c r="A1597" i="47"/>
  <c r="K1597" i="47" s="1"/>
  <c r="H1597" i="47" s="1"/>
  <c r="I1597" i="47" s="1"/>
  <c r="A1598" i="47"/>
  <c r="K1598" i="47" s="1"/>
  <c r="H1598" i="47" s="1"/>
  <c r="I1598" i="47" s="1"/>
  <c r="A1599" i="47"/>
  <c r="K1599" i="47" s="1"/>
  <c r="H1599" i="47" s="1"/>
  <c r="I1599" i="47" s="1"/>
  <c r="A1600" i="47"/>
  <c r="K1600" i="47" s="1"/>
  <c r="H1600" i="47" s="1"/>
  <c r="I1600" i="47" s="1"/>
  <c r="A1601" i="47"/>
  <c r="K1601" i="47" s="1"/>
  <c r="H1601" i="47" s="1"/>
  <c r="A1602" i="47"/>
  <c r="K1602" i="47" s="1"/>
  <c r="H1602" i="47" s="1"/>
  <c r="I1602" i="47" s="1"/>
  <c r="A1603" i="47"/>
  <c r="K1603" i="47" s="1"/>
  <c r="H1603" i="47" s="1"/>
  <c r="I1603" i="47" s="1"/>
  <c r="A1604" i="47"/>
  <c r="K1604" i="47" s="1"/>
  <c r="H1604" i="47" s="1"/>
  <c r="I1604" i="47" s="1"/>
  <c r="A1605" i="47"/>
  <c r="K1605" i="47" s="1"/>
  <c r="H1605" i="47" s="1"/>
  <c r="I1605" i="47" s="1"/>
  <c r="A1606" i="47"/>
  <c r="K1606" i="47" s="1"/>
  <c r="H1606" i="47" s="1"/>
  <c r="I1606" i="47" s="1"/>
  <c r="A1607" i="47"/>
  <c r="K1607" i="47" s="1"/>
  <c r="H1607" i="47" s="1"/>
  <c r="I1607" i="47" s="1"/>
  <c r="A1608" i="47"/>
  <c r="K1608" i="47" s="1"/>
  <c r="H1608" i="47" s="1"/>
  <c r="I1608" i="47" s="1"/>
  <c r="A1609" i="47"/>
  <c r="K1609" i="47" s="1"/>
  <c r="H1609" i="47" s="1"/>
  <c r="A1610" i="47"/>
  <c r="K1610" i="47" s="1"/>
  <c r="H1610" i="47" s="1"/>
  <c r="I1610" i="47" s="1"/>
  <c r="A1611" i="47"/>
  <c r="K1611" i="47" s="1"/>
  <c r="H1611" i="47" s="1"/>
  <c r="I1611" i="47" s="1"/>
  <c r="A1612" i="47"/>
  <c r="K1612" i="47" s="1"/>
  <c r="H1612" i="47" s="1"/>
  <c r="I1612" i="47" s="1"/>
  <c r="A1613" i="47"/>
  <c r="K1613" i="47" s="1"/>
  <c r="H1613" i="47" s="1"/>
  <c r="I1613" i="47" s="1"/>
  <c r="A1614" i="47"/>
  <c r="K1614" i="47" s="1"/>
  <c r="H1614" i="47" s="1"/>
  <c r="I1614" i="47" s="1"/>
  <c r="A1615" i="47"/>
  <c r="K1615" i="47" s="1"/>
  <c r="H1615" i="47" s="1"/>
  <c r="I1615" i="47" s="1"/>
  <c r="A1616" i="47"/>
  <c r="K1616" i="47" s="1"/>
  <c r="H1616" i="47" s="1"/>
  <c r="I1616" i="47" s="1"/>
  <c r="A1617" i="47"/>
  <c r="K1617" i="47" s="1"/>
  <c r="H1617" i="47" s="1"/>
  <c r="A1618" i="47"/>
  <c r="K1618" i="47" s="1"/>
  <c r="H1618" i="47" s="1"/>
  <c r="I1618" i="47" s="1"/>
  <c r="A1619" i="47"/>
  <c r="K1619" i="47" s="1"/>
  <c r="H1619" i="47" s="1"/>
  <c r="I1619" i="47" s="1"/>
  <c r="A1620" i="47"/>
  <c r="K1620" i="47" s="1"/>
  <c r="H1620" i="47" s="1"/>
  <c r="I1620" i="47" s="1"/>
  <c r="A1621" i="47"/>
  <c r="K1621" i="47" s="1"/>
  <c r="H1621" i="47" s="1"/>
  <c r="I1621" i="47" s="1"/>
  <c r="A1622" i="47"/>
  <c r="K1622" i="47" s="1"/>
  <c r="H1622" i="47" s="1"/>
  <c r="I1622" i="47" s="1"/>
  <c r="A1623" i="47"/>
  <c r="K1623" i="47" s="1"/>
  <c r="H1623" i="47" s="1"/>
  <c r="I1623" i="47" s="1"/>
  <c r="A1624" i="47"/>
  <c r="K1624" i="47" s="1"/>
  <c r="H1624" i="47" s="1"/>
  <c r="I1624" i="47" s="1"/>
  <c r="A1625" i="47"/>
  <c r="K1625" i="47" s="1"/>
  <c r="H1625" i="47" s="1"/>
  <c r="A1626" i="47"/>
  <c r="K1626" i="47" s="1"/>
  <c r="H1626" i="47" s="1"/>
  <c r="I1626" i="47" s="1"/>
  <c r="A1627" i="47"/>
  <c r="K1627" i="47" s="1"/>
  <c r="H1627" i="47" s="1"/>
  <c r="I1627" i="47" s="1"/>
  <c r="A1628" i="47"/>
  <c r="K1628" i="47" s="1"/>
  <c r="H1628" i="47" s="1"/>
  <c r="I1628" i="47" s="1"/>
  <c r="A1629" i="47"/>
  <c r="K1629" i="47" s="1"/>
  <c r="H1629" i="47" s="1"/>
  <c r="I1629" i="47" s="1"/>
  <c r="A1630" i="47"/>
  <c r="K1630" i="47" s="1"/>
  <c r="H1630" i="47" s="1"/>
  <c r="I1630" i="47" s="1"/>
  <c r="A1631" i="47"/>
  <c r="K1631" i="47" s="1"/>
  <c r="H1631" i="47" s="1"/>
  <c r="I1631" i="47" s="1"/>
  <c r="A1632" i="47"/>
  <c r="K1632" i="47" s="1"/>
  <c r="H1632" i="47" s="1"/>
  <c r="I1632" i="47" s="1"/>
  <c r="A1633" i="47"/>
  <c r="K1633" i="47" s="1"/>
  <c r="H1633" i="47" s="1"/>
  <c r="A1634" i="47"/>
  <c r="K1634" i="47" s="1"/>
  <c r="H1634" i="47" s="1"/>
  <c r="I1634" i="47" s="1"/>
  <c r="A1635" i="47"/>
  <c r="K1635" i="47" s="1"/>
  <c r="H1635" i="47" s="1"/>
  <c r="I1635" i="47" s="1"/>
  <c r="A1636" i="47"/>
  <c r="K1636" i="47" s="1"/>
  <c r="H1636" i="47" s="1"/>
  <c r="I1636" i="47" s="1"/>
  <c r="A1637" i="47"/>
  <c r="K1637" i="47" s="1"/>
  <c r="H1637" i="47" s="1"/>
  <c r="I1637" i="47" s="1"/>
  <c r="A1638" i="47"/>
  <c r="K1638" i="47" s="1"/>
  <c r="H1638" i="47" s="1"/>
  <c r="I1638" i="47" s="1"/>
  <c r="A1639" i="47"/>
  <c r="K1639" i="47" s="1"/>
  <c r="H1639" i="47" s="1"/>
  <c r="I1639" i="47" s="1"/>
  <c r="A1640" i="47"/>
  <c r="K1640" i="47" s="1"/>
  <c r="H1640" i="47" s="1"/>
  <c r="I1640" i="47" s="1"/>
  <c r="A1641" i="47"/>
  <c r="K1641" i="47" s="1"/>
  <c r="H1641" i="47" s="1"/>
  <c r="A1642" i="47"/>
  <c r="K1642" i="47" s="1"/>
  <c r="H1642" i="47" s="1"/>
  <c r="I1642" i="47" s="1"/>
  <c r="A1643" i="47"/>
  <c r="K1643" i="47" s="1"/>
  <c r="H1643" i="47" s="1"/>
  <c r="I1643" i="47" s="1"/>
  <c r="A1644" i="47"/>
  <c r="K1644" i="47" s="1"/>
  <c r="H1644" i="47" s="1"/>
  <c r="I1644" i="47" s="1"/>
  <c r="A1645" i="47"/>
  <c r="K1645" i="47" s="1"/>
  <c r="H1645" i="47" s="1"/>
  <c r="I1645" i="47" s="1"/>
  <c r="A1646" i="47"/>
  <c r="K1646" i="47" s="1"/>
  <c r="H1646" i="47" s="1"/>
  <c r="I1646" i="47" s="1"/>
  <c r="A1647" i="47"/>
  <c r="K1647" i="47" s="1"/>
  <c r="H1647" i="47" s="1"/>
  <c r="I1647" i="47" s="1"/>
  <c r="A1648" i="47"/>
  <c r="K1648" i="47" s="1"/>
  <c r="H1648" i="47" s="1"/>
  <c r="I1648" i="47" s="1"/>
  <c r="A1649" i="47"/>
  <c r="K1649" i="47" s="1"/>
  <c r="H1649" i="47" s="1"/>
  <c r="A1650" i="47"/>
  <c r="K1650" i="47" s="1"/>
  <c r="H1650" i="47" s="1"/>
  <c r="I1650" i="47" s="1"/>
  <c r="A1651" i="47"/>
  <c r="K1651" i="47" s="1"/>
  <c r="H1651" i="47" s="1"/>
  <c r="I1651" i="47" s="1"/>
  <c r="A1652" i="47"/>
  <c r="K1652" i="47" s="1"/>
  <c r="H1652" i="47" s="1"/>
  <c r="I1652" i="47" s="1"/>
  <c r="A1653" i="47"/>
  <c r="K1653" i="47" s="1"/>
  <c r="H1653" i="47" s="1"/>
  <c r="I1653" i="47" s="1"/>
  <c r="A1654" i="47"/>
  <c r="K1654" i="47" s="1"/>
  <c r="H1654" i="47" s="1"/>
  <c r="I1654" i="47" s="1"/>
  <c r="A1655" i="47"/>
  <c r="K1655" i="47" s="1"/>
  <c r="H1655" i="47" s="1"/>
  <c r="I1655" i="47" s="1"/>
  <c r="A1656" i="47"/>
  <c r="K1656" i="47" s="1"/>
  <c r="H1656" i="47" s="1"/>
  <c r="I1656" i="47" s="1"/>
  <c r="A1657" i="47"/>
  <c r="K1657" i="47" s="1"/>
  <c r="H1657" i="47" s="1"/>
  <c r="A1658" i="47"/>
  <c r="K1658" i="47" s="1"/>
  <c r="H1658" i="47" s="1"/>
  <c r="I1658" i="47" s="1"/>
  <c r="A1659" i="47"/>
  <c r="K1659" i="47" s="1"/>
  <c r="H1659" i="47" s="1"/>
  <c r="I1659" i="47" s="1"/>
  <c r="A1660" i="47"/>
  <c r="K1660" i="47" s="1"/>
  <c r="H1660" i="47" s="1"/>
  <c r="I1660" i="47" s="1"/>
  <c r="A1661" i="47"/>
  <c r="K1661" i="47" s="1"/>
  <c r="H1661" i="47" s="1"/>
  <c r="I1661" i="47" s="1"/>
  <c r="A1662" i="47"/>
  <c r="K1662" i="47" s="1"/>
  <c r="H1662" i="47" s="1"/>
  <c r="I1662" i="47" s="1"/>
  <c r="A1663" i="47"/>
  <c r="K1663" i="47" s="1"/>
  <c r="H1663" i="47" s="1"/>
  <c r="I1663" i="47" s="1"/>
  <c r="A1664" i="47"/>
  <c r="K1664" i="47" s="1"/>
  <c r="H1664" i="47" s="1"/>
  <c r="I1664" i="47" s="1"/>
  <c r="A1665" i="47"/>
  <c r="K1665" i="47" s="1"/>
  <c r="H1665" i="47" s="1"/>
  <c r="A1666" i="47"/>
  <c r="K1666" i="47" s="1"/>
  <c r="H1666" i="47" s="1"/>
  <c r="I1666" i="47" s="1"/>
  <c r="A1667" i="47"/>
  <c r="K1667" i="47" s="1"/>
  <c r="H1667" i="47" s="1"/>
  <c r="I1667" i="47" s="1"/>
  <c r="A1668" i="47"/>
  <c r="K1668" i="47" s="1"/>
  <c r="H1668" i="47" s="1"/>
  <c r="I1668" i="47" s="1"/>
  <c r="A1669" i="47"/>
  <c r="K1669" i="47" s="1"/>
  <c r="H1669" i="47" s="1"/>
  <c r="I1669" i="47" s="1"/>
  <c r="A1670" i="47"/>
  <c r="K1670" i="47" s="1"/>
  <c r="H1670" i="47" s="1"/>
  <c r="I1670" i="47" s="1"/>
  <c r="A1671" i="47"/>
  <c r="K1671" i="47" s="1"/>
  <c r="H1671" i="47" s="1"/>
  <c r="I1671" i="47" s="1"/>
  <c r="A1672" i="47"/>
  <c r="K1672" i="47" s="1"/>
  <c r="H1672" i="47" s="1"/>
  <c r="I1672" i="47" s="1"/>
  <c r="A1673" i="47"/>
  <c r="K1673" i="47" s="1"/>
  <c r="H1673" i="47" s="1"/>
  <c r="A1674" i="47"/>
  <c r="K1674" i="47" s="1"/>
  <c r="H1674" i="47" s="1"/>
  <c r="I1674" i="47" s="1"/>
  <c r="A1587" i="47"/>
  <c r="K1587" i="47" s="1"/>
  <c r="H1587" i="47" s="1"/>
  <c r="I1587" i="47" s="1"/>
  <c r="A884" i="47"/>
  <c r="K884" i="47" s="1"/>
  <c r="H884" i="47" s="1"/>
  <c r="I884" i="47" s="1"/>
  <c r="A885" i="47"/>
  <c r="K885" i="47" s="1"/>
  <c r="H885" i="47" s="1"/>
  <c r="I885" i="47" s="1"/>
  <c r="A886" i="47"/>
  <c r="K886" i="47" s="1"/>
  <c r="H886" i="47" s="1"/>
  <c r="I886" i="47" s="1"/>
  <c r="A887" i="47"/>
  <c r="K887" i="47" s="1"/>
  <c r="H887" i="47" s="1"/>
  <c r="I887" i="47" s="1"/>
  <c r="A888" i="47"/>
  <c r="K888" i="47" s="1"/>
  <c r="H888" i="47" s="1"/>
  <c r="I888" i="47" s="1"/>
  <c r="A889" i="47"/>
  <c r="K889" i="47" s="1"/>
  <c r="H889" i="47" s="1"/>
  <c r="I889" i="47" s="1"/>
  <c r="A890" i="47"/>
  <c r="K890" i="47" s="1"/>
  <c r="H890" i="47" s="1"/>
  <c r="I890" i="47" s="1"/>
  <c r="A891" i="47"/>
  <c r="K891" i="47" s="1"/>
  <c r="H891" i="47" s="1"/>
  <c r="I891" i="47" s="1"/>
  <c r="A892" i="47"/>
  <c r="K892" i="47" s="1"/>
  <c r="H892" i="47" s="1"/>
  <c r="I892" i="47" s="1"/>
  <c r="A893" i="47"/>
  <c r="K893" i="47" s="1"/>
  <c r="H893" i="47" s="1"/>
  <c r="I893" i="47" s="1"/>
  <c r="A894" i="47"/>
  <c r="K894" i="47" s="1"/>
  <c r="H894" i="47" s="1"/>
  <c r="I894" i="47" s="1"/>
  <c r="A895" i="47"/>
  <c r="K895" i="47" s="1"/>
  <c r="H895" i="47" s="1"/>
  <c r="I895" i="47" s="1"/>
  <c r="A896" i="47"/>
  <c r="K896" i="47" s="1"/>
  <c r="H896" i="47" s="1"/>
  <c r="I896" i="47" s="1"/>
  <c r="A897" i="47"/>
  <c r="K897" i="47" s="1"/>
  <c r="H897" i="47" s="1"/>
  <c r="I897" i="47" s="1"/>
  <c r="A898" i="47"/>
  <c r="K898" i="47" s="1"/>
  <c r="H898" i="47" s="1"/>
  <c r="I898" i="47" s="1"/>
  <c r="A899" i="47"/>
  <c r="K899" i="47" s="1"/>
  <c r="H899" i="47" s="1"/>
  <c r="I899" i="47" s="1"/>
  <c r="A900" i="47"/>
  <c r="K900" i="47" s="1"/>
  <c r="H900" i="47" s="1"/>
  <c r="I900" i="47" s="1"/>
  <c r="A901" i="47"/>
  <c r="K901" i="47" s="1"/>
  <c r="H901" i="47" s="1"/>
  <c r="I901" i="47" s="1"/>
  <c r="A902" i="47"/>
  <c r="K902" i="47" s="1"/>
  <c r="H902" i="47" s="1"/>
  <c r="I902" i="47" s="1"/>
  <c r="A903" i="47"/>
  <c r="K903" i="47" s="1"/>
  <c r="H903" i="47" s="1"/>
  <c r="I903" i="47" s="1"/>
  <c r="A904" i="47"/>
  <c r="K904" i="47" s="1"/>
  <c r="H904" i="47" s="1"/>
  <c r="I904" i="47" s="1"/>
  <c r="A905" i="47"/>
  <c r="K905" i="47" s="1"/>
  <c r="H905" i="47" s="1"/>
  <c r="I905" i="47" s="1"/>
  <c r="A906" i="47"/>
  <c r="K906" i="47" s="1"/>
  <c r="H906" i="47" s="1"/>
  <c r="I906" i="47" s="1"/>
  <c r="A907" i="47"/>
  <c r="K907" i="47" s="1"/>
  <c r="H907" i="47" s="1"/>
  <c r="I907" i="47" s="1"/>
  <c r="A908" i="47"/>
  <c r="K908" i="47" s="1"/>
  <c r="H908" i="47" s="1"/>
  <c r="I908" i="47" s="1"/>
  <c r="A909" i="47"/>
  <c r="K909" i="47" s="1"/>
  <c r="H909" i="47" s="1"/>
  <c r="I909" i="47" s="1"/>
  <c r="A910" i="47"/>
  <c r="K910" i="47" s="1"/>
  <c r="H910" i="47" s="1"/>
  <c r="I910" i="47" s="1"/>
  <c r="A911" i="47"/>
  <c r="K911" i="47" s="1"/>
  <c r="H911" i="47" s="1"/>
  <c r="I911" i="47" s="1"/>
  <c r="A912" i="47"/>
  <c r="K912" i="47" s="1"/>
  <c r="H912" i="47" s="1"/>
  <c r="I912" i="47" s="1"/>
  <c r="A913" i="47"/>
  <c r="K913" i="47" s="1"/>
  <c r="H913" i="47" s="1"/>
  <c r="I913" i="47" s="1"/>
  <c r="A914" i="47"/>
  <c r="K914" i="47" s="1"/>
  <c r="H914" i="47" s="1"/>
  <c r="I914" i="47" s="1"/>
  <c r="A915" i="47"/>
  <c r="K915" i="47" s="1"/>
  <c r="H915" i="47" s="1"/>
  <c r="I915" i="47" s="1"/>
  <c r="A916" i="47"/>
  <c r="K916" i="47" s="1"/>
  <c r="H916" i="47" s="1"/>
  <c r="I916" i="47" s="1"/>
  <c r="A917" i="47"/>
  <c r="K917" i="47" s="1"/>
  <c r="H917" i="47" s="1"/>
  <c r="I917" i="47" s="1"/>
  <c r="A918" i="47"/>
  <c r="K918" i="47" s="1"/>
  <c r="H918" i="47" s="1"/>
  <c r="I918" i="47" s="1"/>
  <c r="A919" i="47"/>
  <c r="K919" i="47" s="1"/>
  <c r="H919" i="47" s="1"/>
  <c r="I919" i="47" s="1"/>
  <c r="A920" i="47"/>
  <c r="K920" i="47" s="1"/>
  <c r="H920" i="47" s="1"/>
  <c r="I920" i="47" s="1"/>
  <c r="A921" i="47"/>
  <c r="K921" i="47" s="1"/>
  <c r="H921" i="47" s="1"/>
  <c r="I921" i="47" s="1"/>
  <c r="A922" i="47"/>
  <c r="K922" i="47" s="1"/>
  <c r="H922" i="47" s="1"/>
  <c r="I922" i="47" s="1"/>
  <c r="A923" i="47"/>
  <c r="K923" i="47" s="1"/>
  <c r="H923" i="47" s="1"/>
  <c r="I923" i="47" s="1"/>
  <c r="A924" i="47"/>
  <c r="K924" i="47" s="1"/>
  <c r="H924" i="47" s="1"/>
  <c r="I924" i="47" s="1"/>
  <c r="A925" i="47"/>
  <c r="K925" i="47" s="1"/>
  <c r="H925" i="47" s="1"/>
  <c r="I925" i="47" s="1"/>
  <c r="A926" i="47"/>
  <c r="K926" i="47" s="1"/>
  <c r="H926" i="47" s="1"/>
  <c r="I926" i="47" s="1"/>
  <c r="A927" i="47"/>
  <c r="K927" i="47" s="1"/>
  <c r="H927" i="47" s="1"/>
  <c r="I927" i="47" s="1"/>
  <c r="A928" i="47"/>
  <c r="K928" i="47" s="1"/>
  <c r="H928" i="47" s="1"/>
  <c r="I928" i="47" s="1"/>
  <c r="A929" i="47"/>
  <c r="K929" i="47" s="1"/>
  <c r="H929" i="47" s="1"/>
  <c r="I929" i="47" s="1"/>
  <c r="A930" i="47"/>
  <c r="K930" i="47" s="1"/>
  <c r="H930" i="47" s="1"/>
  <c r="I930" i="47" s="1"/>
  <c r="A931" i="47"/>
  <c r="K931" i="47" s="1"/>
  <c r="H931" i="47" s="1"/>
  <c r="I931" i="47" s="1"/>
  <c r="A932" i="47"/>
  <c r="K932" i="47" s="1"/>
  <c r="H932" i="47" s="1"/>
  <c r="I932" i="47" s="1"/>
  <c r="A933" i="47"/>
  <c r="K933" i="47" s="1"/>
  <c r="H933" i="47" s="1"/>
  <c r="I933" i="47" s="1"/>
  <c r="A934" i="47"/>
  <c r="K934" i="47" s="1"/>
  <c r="H934" i="47" s="1"/>
  <c r="I934" i="47" s="1"/>
  <c r="A935" i="47"/>
  <c r="K935" i="47" s="1"/>
  <c r="H935" i="47" s="1"/>
  <c r="I935" i="47" s="1"/>
  <c r="A936" i="47"/>
  <c r="K936" i="47" s="1"/>
  <c r="H936" i="47" s="1"/>
  <c r="I936" i="47" s="1"/>
  <c r="A937" i="47"/>
  <c r="K937" i="47" s="1"/>
  <c r="H937" i="47" s="1"/>
  <c r="I937" i="47" s="1"/>
  <c r="A938" i="47"/>
  <c r="K938" i="47" s="1"/>
  <c r="H938" i="47" s="1"/>
  <c r="I938" i="47" s="1"/>
  <c r="A939" i="47"/>
  <c r="K939" i="47" s="1"/>
  <c r="H939" i="47" s="1"/>
  <c r="I939" i="47" s="1"/>
  <c r="A940" i="47"/>
  <c r="K940" i="47" s="1"/>
  <c r="H940" i="47" s="1"/>
  <c r="I940" i="47" s="1"/>
  <c r="A941" i="47"/>
  <c r="K941" i="47" s="1"/>
  <c r="H941" i="47" s="1"/>
  <c r="I941" i="47" s="1"/>
  <c r="A942" i="47"/>
  <c r="K942" i="47" s="1"/>
  <c r="H942" i="47" s="1"/>
  <c r="I942" i="47" s="1"/>
  <c r="A943" i="47"/>
  <c r="K943" i="47" s="1"/>
  <c r="H943" i="47" s="1"/>
  <c r="I943" i="47" s="1"/>
  <c r="A944" i="47"/>
  <c r="K944" i="47" s="1"/>
  <c r="H944" i="47" s="1"/>
  <c r="I944" i="47" s="1"/>
  <c r="A945" i="47"/>
  <c r="K945" i="47" s="1"/>
  <c r="H945" i="47" s="1"/>
  <c r="I945" i="47" s="1"/>
  <c r="A946" i="47"/>
  <c r="K946" i="47" s="1"/>
  <c r="H946" i="47" s="1"/>
  <c r="I946" i="47" s="1"/>
  <c r="A947" i="47"/>
  <c r="K947" i="47" s="1"/>
  <c r="H947" i="47" s="1"/>
  <c r="I947" i="47" s="1"/>
  <c r="A948" i="47"/>
  <c r="K948" i="47" s="1"/>
  <c r="H948" i="47" s="1"/>
  <c r="I948" i="47" s="1"/>
  <c r="A949" i="47"/>
  <c r="K949" i="47" s="1"/>
  <c r="H949" i="47" s="1"/>
  <c r="I949" i="47" s="1"/>
  <c r="A950" i="47"/>
  <c r="K950" i="47" s="1"/>
  <c r="H950" i="47" s="1"/>
  <c r="I950" i="47" s="1"/>
  <c r="A951" i="47"/>
  <c r="K951" i="47" s="1"/>
  <c r="H951" i="47" s="1"/>
  <c r="I951" i="47" s="1"/>
  <c r="A952" i="47"/>
  <c r="K952" i="47" s="1"/>
  <c r="H952" i="47" s="1"/>
  <c r="I952" i="47" s="1"/>
  <c r="A953" i="47"/>
  <c r="K953" i="47" s="1"/>
  <c r="H953" i="47" s="1"/>
  <c r="I953" i="47" s="1"/>
  <c r="A954" i="47"/>
  <c r="K954" i="47" s="1"/>
  <c r="H954" i="47" s="1"/>
  <c r="I954" i="47" s="1"/>
  <c r="A955" i="47"/>
  <c r="K955" i="47" s="1"/>
  <c r="H955" i="47" s="1"/>
  <c r="I955" i="47" s="1"/>
  <c r="A956" i="47"/>
  <c r="K956" i="47" s="1"/>
  <c r="H956" i="47" s="1"/>
  <c r="I956" i="47" s="1"/>
  <c r="A957" i="47"/>
  <c r="K957" i="47" s="1"/>
  <c r="H957" i="47" s="1"/>
  <c r="I957" i="47" s="1"/>
  <c r="A958" i="47"/>
  <c r="K958" i="47" s="1"/>
  <c r="H958" i="47" s="1"/>
  <c r="I958" i="47" s="1"/>
  <c r="A959" i="47"/>
  <c r="K959" i="47" s="1"/>
  <c r="H959" i="47" s="1"/>
  <c r="I959" i="47" s="1"/>
  <c r="A960" i="47"/>
  <c r="K960" i="47" s="1"/>
  <c r="H960" i="47" s="1"/>
  <c r="I960" i="47" s="1"/>
  <c r="A961" i="47"/>
  <c r="K961" i="47" s="1"/>
  <c r="H961" i="47" s="1"/>
  <c r="I961" i="47" s="1"/>
  <c r="A962" i="47"/>
  <c r="K962" i="47" s="1"/>
  <c r="H962" i="47" s="1"/>
  <c r="I962" i="47" s="1"/>
  <c r="A963" i="47"/>
  <c r="K963" i="47" s="1"/>
  <c r="H963" i="47" s="1"/>
  <c r="I963" i="47" s="1"/>
  <c r="A964" i="47"/>
  <c r="K964" i="47" s="1"/>
  <c r="H964" i="47" s="1"/>
  <c r="I964" i="47" s="1"/>
  <c r="A965" i="47"/>
  <c r="K965" i="47" s="1"/>
  <c r="H965" i="47" s="1"/>
  <c r="I965" i="47" s="1"/>
  <c r="A966" i="47"/>
  <c r="K966" i="47" s="1"/>
  <c r="H966" i="47" s="1"/>
  <c r="I966" i="47" s="1"/>
  <c r="A967" i="47"/>
  <c r="K967" i="47" s="1"/>
  <c r="H967" i="47" s="1"/>
  <c r="I967" i="47" s="1"/>
  <c r="A968" i="47"/>
  <c r="K968" i="47" s="1"/>
  <c r="H968" i="47" s="1"/>
  <c r="I968" i="47" s="1"/>
  <c r="A969" i="47"/>
  <c r="K969" i="47" s="1"/>
  <c r="H969" i="47" s="1"/>
  <c r="I969" i="47" s="1"/>
  <c r="A970" i="47"/>
  <c r="K970" i="47" s="1"/>
  <c r="H970" i="47" s="1"/>
  <c r="I970" i="47" s="1"/>
  <c r="A971" i="47"/>
  <c r="K971" i="47" s="1"/>
  <c r="H971" i="47" s="1"/>
  <c r="I971" i="47" s="1"/>
  <c r="A972" i="47"/>
  <c r="K972" i="47" s="1"/>
  <c r="H972" i="47" s="1"/>
  <c r="I972" i="47" s="1"/>
  <c r="A973" i="47"/>
  <c r="K973" i="47" s="1"/>
  <c r="H973" i="47" s="1"/>
  <c r="I973" i="47" s="1"/>
  <c r="A974" i="47"/>
  <c r="K974" i="47" s="1"/>
  <c r="H974" i="47" s="1"/>
  <c r="I974" i="47" s="1"/>
  <c r="A975" i="47"/>
  <c r="K975" i="47" s="1"/>
  <c r="H975" i="47" s="1"/>
  <c r="I975" i="47" s="1"/>
  <c r="A976" i="47"/>
  <c r="K976" i="47" s="1"/>
  <c r="H976" i="47" s="1"/>
  <c r="I976" i="47" s="1"/>
  <c r="A977" i="47"/>
  <c r="K977" i="47" s="1"/>
  <c r="H977" i="47" s="1"/>
  <c r="A978" i="47"/>
  <c r="K978" i="47" s="1"/>
  <c r="H978" i="47" s="1"/>
  <c r="I978" i="47" s="1"/>
  <c r="A979" i="47"/>
  <c r="K979" i="47" s="1"/>
  <c r="H979" i="47" s="1"/>
  <c r="I979" i="47" s="1"/>
  <c r="A980" i="47"/>
  <c r="K980" i="47" s="1"/>
  <c r="H980" i="47" s="1"/>
  <c r="I980" i="47" s="1"/>
  <c r="A981" i="47"/>
  <c r="K981" i="47" s="1"/>
  <c r="H981" i="47" s="1"/>
  <c r="I981" i="47" s="1"/>
  <c r="A982" i="47"/>
  <c r="K982" i="47" s="1"/>
  <c r="H982" i="47" s="1"/>
  <c r="I982" i="47" s="1"/>
  <c r="A983" i="47"/>
  <c r="K983" i="47" s="1"/>
  <c r="H983" i="47" s="1"/>
  <c r="I983" i="47" s="1"/>
  <c r="A984" i="47"/>
  <c r="K984" i="47" s="1"/>
  <c r="H984" i="47" s="1"/>
  <c r="I984" i="47" s="1"/>
  <c r="A985" i="47"/>
  <c r="K985" i="47" s="1"/>
  <c r="H985" i="47" s="1"/>
  <c r="A986" i="47"/>
  <c r="K986" i="47" s="1"/>
  <c r="H986" i="47" s="1"/>
  <c r="I986" i="47" s="1"/>
  <c r="A987" i="47"/>
  <c r="K987" i="47" s="1"/>
  <c r="H987" i="47" s="1"/>
  <c r="I987" i="47" s="1"/>
  <c r="A988" i="47"/>
  <c r="K988" i="47" s="1"/>
  <c r="H988" i="47" s="1"/>
  <c r="I988" i="47" s="1"/>
  <c r="A989" i="47"/>
  <c r="K989" i="47" s="1"/>
  <c r="H989" i="47" s="1"/>
  <c r="I989" i="47" s="1"/>
  <c r="A990" i="47"/>
  <c r="K990" i="47" s="1"/>
  <c r="H990" i="47" s="1"/>
  <c r="I990" i="47" s="1"/>
  <c r="A991" i="47"/>
  <c r="K991" i="47" s="1"/>
  <c r="H991" i="47" s="1"/>
  <c r="I991" i="47" s="1"/>
  <c r="A992" i="47"/>
  <c r="K992" i="47" s="1"/>
  <c r="H992" i="47" s="1"/>
  <c r="I992" i="47" s="1"/>
  <c r="A993" i="47"/>
  <c r="K993" i="47" s="1"/>
  <c r="H993" i="47" s="1"/>
  <c r="A994" i="47"/>
  <c r="K994" i="47" s="1"/>
  <c r="H994" i="47" s="1"/>
  <c r="I994" i="47" s="1"/>
  <c r="A995" i="47"/>
  <c r="K995" i="47" s="1"/>
  <c r="H995" i="47" s="1"/>
  <c r="I995" i="47" s="1"/>
  <c r="A996" i="47"/>
  <c r="K996" i="47" s="1"/>
  <c r="H996" i="47" s="1"/>
  <c r="I996" i="47" s="1"/>
  <c r="A997" i="47"/>
  <c r="K997" i="47" s="1"/>
  <c r="H997" i="47" s="1"/>
  <c r="I997" i="47" s="1"/>
  <c r="A998" i="47"/>
  <c r="K998" i="47" s="1"/>
  <c r="H998" i="47" s="1"/>
  <c r="I998" i="47" s="1"/>
  <c r="A999" i="47"/>
  <c r="K999" i="47" s="1"/>
  <c r="H999" i="47" s="1"/>
  <c r="I999" i="47" s="1"/>
  <c r="A1000" i="47"/>
  <c r="K1000" i="47" s="1"/>
  <c r="H1000" i="47" s="1"/>
  <c r="I1000" i="47" s="1"/>
  <c r="A1001" i="47"/>
  <c r="K1001" i="47" s="1"/>
  <c r="H1001" i="47" s="1"/>
  <c r="A1002" i="47"/>
  <c r="K1002" i="47" s="1"/>
  <c r="H1002" i="47" s="1"/>
  <c r="I1002" i="47" s="1"/>
  <c r="A1003" i="47"/>
  <c r="K1003" i="47" s="1"/>
  <c r="H1003" i="47" s="1"/>
  <c r="I1003" i="47" s="1"/>
  <c r="A1004" i="47"/>
  <c r="K1004" i="47" s="1"/>
  <c r="H1004" i="47" s="1"/>
  <c r="I1004" i="47" s="1"/>
  <c r="A1005" i="47"/>
  <c r="K1005" i="47" s="1"/>
  <c r="H1005" i="47" s="1"/>
  <c r="I1005" i="47" s="1"/>
  <c r="A1006" i="47"/>
  <c r="K1006" i="47" s="1"/>
  <c r="H1006" i="47" s="1"/>
  <c r="I1006" i="47" s="1"/>
  <c r="A1007" i="47"/>
  <c r="K1007" i="47" s="1"/>
  <c r="H1007" i="47" s="1"/>
  <c r="I1007" i="47" s="1"/>
  <c r="A1008" i="47"/>
  <c r="K1008" i="47" s="1"/>
  <c r="H1008" i="47" s="1"/>
  <c r="I1008" i="47" s="1"/>
  <c r="A1009" i="47"/>
  <c r="K1009" i="47" s="1"/>
  <c r="H1009" i="47" s="1"/>
  <c r="A1010" i="47"/>
  <c r="K1010" i="47" s="1"/>
  <c r="H1010" i="47" s="1"/>
  <c r="I1010" i="47" s="1"/>
  <c r="A1011" i="47"/>
  <c r="K1011" i="47" s="1"/>
  <c r="H1011" i="47" s="1"/>
  <c r="I1011" i="47" s="1"/>
  <c r="A1012" i="47"/>
  <c r="K1012" i="47" s="1"/>
  <c r="H1012" i="47" s="1"/>
  <c r="I1012" i="47" s="1"/>
  <c r="A1013" i="47"/>
  <c r="K1013" i="47" s="1"/>
  <c r="H1013" i="47" s="1"/>
  <c r="I1013" i="47" s="1"/>
  <c r="A1014" i="47"/>
  <c r="K1014" i="47" s="1"/>
  <c r="H1014" i="47" s="1"/>
  <c r="I1014" i="47" s="1"/>
  <c r="A1015" i="47"/>
  <c r="K1015" i="47" s="1"/>
  <c r="H1015" i="47" s="1"/>
  <c r="I1015" i="47" s="1"/>
  <c r="A1016" i="47"/>
  <c r="K1016" i="47" s="1"/>
  <c r="H1016" i="47" s="1"/>
  <c r="I1016" i="47" s="1"/>
  <c r="A1017" i="47"/>
  <c r="K1017" i="47" s="1"/>
  <c r="H1017" i="47" s="1"/>
  <c r="A1018" i="47"/>
  <c r="K1018" i="47" s="1"/>
  <c r="H1018" i="47" s="1"/>
  <c r="I1018" i="47" s="1"/>
  <c r="A1019" i="47"/>
  <c r="K1019" i="47" s="1"/>
  <c r="H1019" i="47" s="1"/>
  <c r="I1019" i="47" s="1"/>
  <c r="A1020" i="47"/>
  <c r="K1020" i="47" s="1"/>
  <c r="H1020" i="47" s="1"/>
  <c r="I1020" i="47" s="1"/>
  <c r="A1021" i="47"/>
  <c r="K1021" i="47" s="1"/>
  <c r="H1021" i="47" s="1"/>
  <c r="I1021" i="47" s="1"/>
  <c r="A1022" i="47"/>
  <c r="K1022" i="47" s="1"/>
  <c r="H1022" i="47" s="1"/>
  <c r="I1022" i="47" s="1"/>
  <c r="A1023" i="47"/>
  <c r="K1023" i="47" s="1"/>
  <c r="H1023" i="47" s="1"/>
  <c r="I1023" i="47" s="1"/>
  <c r="A1024" i="47"/>
  <c r="K1024" i="47" s="1"/>
  <c r="H1024" i="47" s="1"/>
  <c r="I1024" i="47" s="1"/>
  <c r="A1025" i="47"/>
  <c r="K1025" i="47" s="1"/>
  <c r="H1025" i="47" s="1"/>
  <c r="A1026" i="47"/>
  <c r="K1026" i="47" s="1"/>
  <c r="H1026" i="47" s="1"/>
  <c r="I1026" i="47" s="1"/>
  <c r="A1027" i="47"/>
  <c r="K1027" i="47" s="1"/>
  <c r="H1027" i="47" s="1"/>
  <c r="I1027" i="47" s="1"/>
  <c r="A1028" i="47"/>
  <c r="K1028" i="47" s="1"/>
  <c r="H1028" i="47" s="1"/>
  <c r="I1028" i="47" s="1"/>
  <c r="A1029" i="47"/>
  <c r="K1029" i="47" s="1"/>
  <c r="H1029" i="47" s="1"/>
  <c r="I1029" i="47" s="1"/>
  <c r="A1030" i="47"/>
  <c r="K1030" i="47" s="1"/>
  <c r="H1030" i="47" s="1"/>
  <c r="I1030" i="47" s="1"/>
  <c r="A1031" i="47"/>
  <c r="K1031" i="47" s="1"/>
  <c r="H1031" i="47" s="1"/>
  <c r="I1031" i="47" s="1"/>
  <c r="A1032" i="47"/>
  <c r="K1032" i="47" s="1"/>
  <c r="H1032" i="47" s="1"/>
  <c r="I1032" i="47" s="1"/>
  <c r="A1033" i="47"/>
  <c r="K1033" i="47" s="1"/>
  <c r="H1033" i="47" s="1"/>
  <c r="A1034" i="47"/>
  <c r="K1034" i="47" s="1"/>
  <c r="H1034" i="47" s="1"/>
  <c r="I1034" i="47" s="1"/>
  <c r="A1035" i="47"/>
  <c r="K1035" i="47" s="1"/>
  <c r="H1035" i="47" s="1"/>
  <c r="I1035" i="47" s="1"/>
  <c r="A1036" i="47"/>
  <c r="K1036" i="47" s="1"/>
  <c r="H1036" i="47" s="1"/>
  <c r="I1036" i="47" s="1"/>
  <c r="A1037" i="47"/>
  <c r="K1037" i="47" s="1"/>
  <c r="H1037" i="47" s="1"/>
  <c r="I1037" i="47" s="1"/>
  <c r="A1038" i="47"/>
  <c r="K1038" i="47" s="1"/>
  <c r="H1038" i="47" s="1"/>
  <c r="I1038" i="47" s="1"/>
  <c r="A1039" i="47"/>
  <c r="K1039" i="47" s="1"/>
  <c r="H1039" i="47" s="1"/>
  <c r="I1039" i="47" s="1"/>
  <c r="A1040" i="47"/>
  <c r="K1040" i="47" s="1"/>
  <c r="H1040" i="47" s="1"/>
  <c r="I1040" i="47" s="1"/>
  <c r="A1041" i="47"/>
  <c r="K1041" i="47" s="1"/>
  <c r="H1041" i="47" s="1"/>
  <c r="A1042" i="47"/>
  <c r="K1042" i="47" s="1"/>
  <c r="H1042" i="47" s="1"/>
  <c r="I1042" i="47" s="1"/>
  <c r="A1043" i="47"/>
  <c r="K1043" i="47" s="1"/>
  <c r="H1043" i="47" s="1"/>
  <c r="I1043" i="47" s="1"/>
  <c r="A1044" i="47"/>
  <c r="K1044" i="47" s="1"/>
  <c r="H1044" i="47" s="1"/>
  <c r="I1044" i="47" s="1"/>
  <c r="A1045" i="47"/>
  <c r="K1045" i="47" s="1"/>
  <c r="H1045" i="47" s="1"/>
  <c r="I1045" i="47" s="1"/>
  <c r="A1046" i="47"/>
  <c r="K1046" i="47" s="1"/>
  <c r="H1046" i="47" s="1"/>
  <c r="I1046" i="47" s="1"/>
  <c r="A1047" i="47"/>
  <c r="K1047" i="47" s="1"/>
  <c r="H1047" i="47" s="1"/>
  <c r="I1047" i="47" s="1"/>
  <c r="A1048" i="47"/>
  <c r="K1048" i="47" s="1"/>
  <c r="H1048" i="47" s="1"/>
  <c r="I1048" i="47" s="1"/>
  <c r="A1049" i="47"/>
  <c r="K1049" i="47" s="1"/>
  <c r="H1049" i="47" s="1"/>
  <c r="A1050" i="47"/>
  <c r="K1050" i="47" s="1"/>
  <c r="H1050" i="47" s="1"/>
  <c r="I1050" i="47" s="1"/>
  <c r="A1051" i="47"/>
  <c r="K1051" i="47" s="1"/>
  <c r="H1051" i="47" s="1"/>
  <c r="I1051" i="47" s="1"/>
  <c r="A1052" i="47"/>
  <c r="K1052" i="47" s="1"/>
  <c r="H1052" i="47" s="1"/>
  <c r="I1052" i="47" s="1"/>
  <c r="A1053" i="47"/>
  <c r="K1053" i="47" s="1"/>
  <c r="H1053" i="47" s="1"/>
  <c r="I1053" i="47" s="1"/>
  <c r="A1054" i="47"/>
  <c r="K1054" i="47" s="1"/>
  <c r="H1054" i="47" s="1"/>
  <c r="I1054" i="47" s="1"/>
  <c r="A1055" i="47"/>
  <c r="K1055" i="47" s="1"/>
  <c r="H1055" i="47" s="1"/>
  <c r="I1055" i="47" s="1"/>
  <c r="A1056" i="47"/>
  <c r="K1056" i="47" s="1"/>
  <c r="H1056" i="47" s="1"/>
  <c r="I1056" i="47" s="1"/>
  <c r="A1057" i="47"/>
  <c r="K1057" i="47" s="1"/>
  <c r="H1057" i="47" s="1"/>
  <c r="A1058" i="47"/>
  <c r="K1058" i="47" s="1"/>
  <c r="H1058" i="47" s="1"/>
  <c r="I1058" i="47" s="1"/>
  <c r="A883" i="47"/>
  <c r="K883" i="47" s="1"/>
  <c r="H883" i="47" s="1"/>
  <c r="I883" i="47" s="1"/>
  <c r="A268" i="47"/>
  <c r="K268" i="47" s="1"/>
  <c r="H268" i="47" s="1"/>
  <c r="I268" i="47" s="1"/>
  <c r="A269" i="47"/>
  <c r="K269" i="47" s="1"/>
  <c r="H269" i="47" s="1"/>
  <c r="I269" i="47" s="1"/>
  <c r="A270" i="47"/>
  <c r="K270" i="47" s="1"/>
  <c r="H270" i="47" s="1"/>
  <c r="I270" i="47" s="1"/>
  <c r="A271" i="47"/>
  <c r="K271" i="47" s="1"/>
  <c r="H271" i="47" s="1"/>
  <c r="I271" i="47" s="1"/>
  <c r="A272" i="47"/>
  <c r="K272" i="47" s="1"/>
  <c r="H272" i="47" s="1"/>
  <c r="I272" i="47" s="1"/>
  <c r="A273" i="47"/>
  <c r="K273" i="47" s="1"/>
  <c r="H273" i="47" s="1"/>
  <c r="I273" i="47" s="1"/>
  <c r="A274" i="47"/>
  <c r="K274" i="47" s="1"/>
  <c r="H274" i="47" s="1"/>
  <c r="I274" i="47" s="1"/>
  <c r="A275" i="47"/>
  <c r="K275" i="47" s="1"/>
  <c r="H275" i="47" s="1"/>
  <c r="I275" i="47" s="1"/>
  <c r="A276" i="47"/>
  <c r="K276" i="47" s="1"/>
  <c r="H276" i="47" s="1"/>
  <c r="I276" i="47" s="1"/>
  <c r="A277" i="47"/>
  <c r="K277" i="47" s="1"/>
  <c r="H277" i="47" s="1"/>
  <c r="I277" i="47" s="1"/>
  <c r="A278" i="47"/>
  <c r="K278" i="47" s="1"/>
  <c r="H278" i="47" s="1"/>
  <c r="I278" i="47" s="1"/>
  <c r="A279" i="47"/>
  <c r="K279" i="47" s="1"/>
  <c r="H279" i="47" s="1"/>
  <c r="I279" i="47" s="1"/>
  <c r="A280" i="47"/>
  <c r="K280" i="47" s="1"/>
  <c r="H280" i="47" s="1"/>
  <c r="I280" i="47" s="1"/>
  <c r="A281" i="47"/>
  <c r="K281" i="47" s="1"/>
  <c r="H281" i="47" s="1"/>
  <c r="I281" i="47" s="1"/>
  <c r="A282" i="47"/>
  <c r="K282" i="47" s="1"/>
  <c r="H282" i="47" s="1"/>
  <c r="I282" i="47" s="1"/>
  <c r="A283" i="47"/>
  <c r="K283" i="47" s="1"/>
  <c r="H283" i="47" s="1"/>
  <c r="I283" i="47" s="1"/>
  <c r="A284" i="47"/>
  <c r="K284" i="47" s="1"/>
  <c r="H284" i="47" s="1"/>
  <c r="I284" i="47" s="1"/>
  <c r="A285" i="47"/>
  <c r="K285" i="47" s="1"/>
  <c r="H285" i="47" s="1"/>
  <c r="I285" i="47" s="1"/>
  <c r="A286" i="47"/>
  <c r="K286" i="47" s="1"/>
  <c r="H286" i="47" s="1"/>
  <c r="I286" i="47" s="1"/>
  <c r="A287" i="47"/>
  <c r="K287" i="47" s="1"/>
  <c r="H287" i="47" s="1"/>
  <c r="I287" i="47" s="1"/>
  <c r="A288" i="47"/>
  <c r="K288" i="47" s="1"/>
  <c r="H288" i="47" s="1"/>
  <c r="I288" i="47" s="1"/>
  <c r="A289" i="47"/>
  <c r="K289" i="47" s="1"/>
  <c r="H289" i="47" s="1"/>
  <c r="I289" i="47" s="1"/>
  <c r="A290" i="47"/>
  <c r="K290" i="47" s="1"/>
  <c r="H290" i="47" s="1"/>
  <c r="I290" i="47" s="1"/>
  <c r="A291" i="47"/>
  <c r="K291" i="47" s="1"/>
  <c r="H291" i="47" s="1"/>
  <c r="I291" i="47" s="1"/>
  <c r="A292" i="47"/>
  <c r="K292" i="47" s="1"/>
  <c r="H292" i="47" s="1"/>
  <c r="I292" i="47" s="1"/>
  <c r="A293" i="47"/>
  <c r="K293" i="47" s="1"/>
  <c r="H293" i="47" s="1"/>
  <c r="I293" i="47" s="1"/>
  <c r="A294" i="47"/>
  <c r="K294" i="47" s="1"/>
  <c r="H294" i="47" s="1"/>
  <c r="I294" i="47" s="1"/>
  <c r="A295" i="47"/>
  <c r="K295" i="47" s="1"/>
  <c r="H295" i="47" s="1"/>
  <c r="I295" i="47" s="1"/>
  <c r="A296" i="47"/>
  <c r="K296" i="47" s="1"/>
  <c r="H296" i="47" s="1"/>
  <c r="I296" i="47" s="1"/>
  <c r="A297" i="47"/>
  <c r="K297" i="47" s="1"/>
  <c r="H297" i="47" s="1"/>
  <c r="I297" i="47" s="1"/>
  <c r="A298" i="47"/>
  <c r="K298" i="47" s="1"/>
  <c r="H298" i="47" s="1"/>
  <c r="I298" i="47" s="1"/>
  <c r="A299" i="47"/>
  <c r="K299" i="47" s="1"/>
  <c r="H299" i="47" s="1"/>
  <c r="I299" i="47" s="1"/>
  <c r="A300" i="47"/>
  <c r="K300" i="47" s="1"/>
  <c r="H300" i="47" s="1"/>
  <c r="I300" i="47" s="1"/>
  <c r="A301" i="47"/>
  <c r="K301" i="47" s="1"/>
  <c r="H301" i="47" s="1"/>
  <c r="I301" i="47" s="1"/>
  <c r="A302" i="47"/>
  <c r="K302" i="47" s="1"/>
  <c r="H302" i="47" s="1"/>
  <c r="I302" i="47" s="1"/>
  <c r="A303" i="47"/>
  <c r="K303" i="47" s="1"/>
  <c r="H303" i="47" s="1"/>
  <c r="I303" i="47" s="1"/>
  <c r="A304" i="47"/>
  <c r="K304" i="47" s="1"/>
  <c r="H304" i="47" s="1"/>
  <c r="I304" i="47" s="1"/>
  <c r="A305" i="47"/>
  <c r="K305" i="47" s="1"/>
  <c r="H305" i="47" s="1"/>
  <c r="I305" i="47" s="1"/>
  <c r="A306" i="47"/>
  <c r="K306" i="47" s="1"/>
  <c r="H306" i="47" s="1"/>
  <c r="I306" i="47" s="1"/>
  <c r="A307" i="47"/>
  <c r="K307" i="47" s="1"/>
  <c r="H307" i="47" s="1"/>
  <c r="I307" i="47" s="1"/>
  <c r="A308" i="47"/>
  <c r="K308" i="47" s="1"/>
  <c r="H308" i="47" s="1"/>
  <c r="I308" i="47" s="1"/>
  <c r="A309" i="47"/>
  <c r="K309" i="47" s="1"/>
  <c r="H309" i="47" s="1"/>
  <c r="I309" i="47" s="1"/>
  <c r="A310" i="47"/>
  <c r="K310" i="47" s="1"/>
  <c r="H310" i="47" s="1"/>
  <c r="I310" i="47" s="1"/>
  <c r="A311" i="47"/>
  <c r="K311" i="47" s="1"/>
  <c r="H311" i="47" s="1"/>
  <c r="I311" i="47" s="1"/>
  <c r="A312" i="47"/>
  <c r="K312" i="47" s="1"/>
  <c r="H312" i="47" s="1"/>
  <c r="I312" i="47" s="1"/>
  <c r="A313" i="47"/>
  <c r="K313" i="47" s="1"/>
  <c r="H313" i="47" s="1"/>
  <c r="I313" i="47" s="1"/>
  <c r="A314" i="47"/>
  <c r="K314" i="47" s="1"/>
  <c r="H314" i="47" s="1"/>
  <c r="I314" i="47" s="1"/>
  <c r="A315" i="47"/>
  <c r="K315" i="47" s="1"/>
  <c r="H315" i="47" s="1"/>
  <c r="I315" i="47" s="1"/>
  <c r="A316" i="47"/>
  <c r="K316" i="47" s="1"/>
  <c r="H316" i="47" s="1"/>
  <c r="I316" i="47" s="1"/>
  <c r="A317" i="47"/>
  <c r="K317" i="47" s="1"/>
  <c r="H317" i="47" s="1"/>
  <c r="I317" i="47" s="1"/>
  <c r="A318" i="47"/>
  <c r="K318" i="47" s="1"/>
  <c r="H318" i="47" s="1"/>
  <c r="I318" i="47" s="1"/>
  <c r="A319" i="47"/>
  <c r="K319" i="47" s="1"/>
  <c r="H319" i="47" s="1"/>
  <c r="I319" i="47" s="1"/>
  <c r="A320" i="47"/>
  <c r="K320" i="47" s="1"/>
  <c r="H320" i="47" s="1"/>
  <c r="I320" i="47" s="1"/>
  <c r="A321" i="47"/>
  <c r="K321" i="47" s="1"/>
  <c r="H321" i="47" s="1"/>
  <c r="I321" i="47" s="1"/>
  <c r="A322" i="47"/>
  <c r="K322" i="47" s="1"/>
  <c r="H322" i="47" s="1"/>
  <c r="I322" i="47" s="1"/>
  <c r="A323" i="47"/>
  <c r="K323" i="47" s="1"/>
  <c r="H323" i="47" s="1"/>
  <c r="I323" i="47" s="1"/>
  <c r="A324" i="47"/>
  <c r="K324" i="47" s="1"/>
  <c r="H324" i="47" s="1"/>
  <c r="I324" i="47" s="1"/>
  <c r="A325" i="47"/>
  <c r="K325" i="47" s="1"/>
  <c r="H325" i="47" s="1"/>
  <c r="I325" i="47" s="1"/>
  <c r="A326" i="47"/>
  <c r="K326" i="47" s="1"/>
  <c r="H326" i="47" s="1"/>
  <c r="I326" i="47" s="1"/>
  <c r="A327" i="47"/>
  <c r="K327" i="47" s="1"/>
  <c r="H327" i="47" s="1"/>
  <c r="I327" i="47" s="1"/>
  <c r="A328" i="47"/>
  <c r="K328" i="47" s="1"/>
  <c r="H328" i="47" s="1"/>
  <c r="I328" i="47" s="1"/>
  <c r="A329" i="47"/>
  <c r="K329" i="47" s="1"/>
  <c r="H329" i="47" s="1"/>
  <c r="I329" i="47" s="1"/>
  <c r="A330" i="47"/>
  <c r="K330" i="47" s="1"/>
  <c r="H330" i="47" s="1"/>
  <c r="I330" i="47" s="1"/>
  <c r="A331" i="47"/>
  <c r="K331" i="47" s="1"/>
  <c r="H331" i="47" s="1"/>
  <c r="I331" i="47" s="1"/>
  <c r="A332" i="47"/>
  <c r="K332" i="47" s="1"/>
  <c r="H332" i="47" s="1"/>
  <c r="I332" i="47" s="1"/>
  <c r="A333" i="47"/>
  <c r="K333" i="47" s="1"/>
  <c r="H333" i="47" s="1"/>
  <c r="I333" i="47" s="1"/>
  <c r="A334" i="47"/>
  <c r="K334" i="47" s="1"/>
  <c r="H334" i="47" s="1"/>
  <c r="I334" i="47" s="1"/>
  <c r="A335" i="47"/>
  <c r="K335" i="47" s="1"/>
  <c r="H335" i="47" s="1"/>
  <c r="I335" i="47" s="1"/>
  <c r="A336" i="47"/>
  <c r="K336" i="47" s="1"/>
  <c r="H336" i="47" s="1"/>
  <c r="I336" i="47" s="1"/>
  <c r="A337" i="47"/>
  <c r="K337" i="47" s="1"/>
  <c r="H337" i="47" s="1"/>
  <c r="I337" i="47" s="1"/>
  <c r="A338" i="47"/>
  <c r="K338" i="47" s="1"/>
  <c r="H338" i="47" s="1"/>
  <c r="I338" i="47" s="1"/>
  <c r="A339" i="47"/>
  <c r="K339" i="47" s="1"/>
  <c r="H339" i="47" s="1"/>
  <c r="I339" i="47" s="1"/>
  <c r="A340" i="47"/>
  <c r="K340" i="47" s="1"/>
  <c r="H340" i="47" s="1"/>
  <c r="I340" i="47" s="1"/>
  <c r="A341" i="47"/>
  <c r="K341" i="47" s="1"/>
  <c r="H341" i="47" s="1"/>
  <c r="I341" i="47" s="1"/>
  <c r="A342" i="47"/>
  <c r="K342" i="47" s="1"/>
  <c r="H342" i="47" s="1"/>
  <c r="I342" i="47" s="1"/>
  <c r="A343" i="47"/>
  <c r="K343" i="47" s="1"/>
  <c r="H343" i="47" s="1"/>
  <c r="I343" i="47" s="1"/>
  <c r="A344" i="47"/>
  <c r="K344" i="47" s="1"/>
  <c r="H344" i="47" s="1"/>
  <c r="I344" i="47" s="1"/>
  <c r="A345" i="47"/>
  <c r="K345" i="47" s="1"/>
  <c r="H345" i="47" s="1"/>
  <c r="I345" i="47" s="1"/>
  <c r="A346" i="47"/>
  <c r="K346" i="47" s="1"/>
  <c r="H346" i="47" s="1"/>
  <c r="I346" i="47" s="1"/>
  <c r="A347" i="47"/>
  <c r="K347" i="47" s="1"/>
  <c r="H347" i="47" s="1"/>
  <c r="I347" i="47" s="1"/>
  <c r="A348" i="47"/>
  <c r="K348" i="47" s="1"/>
  <c r="H348" i="47" s="1"/>
  <c r="I348" i="47" s="1"/>
  <c r="A349" i="47"/>
  <c r="K349" i="47" s="1"/>
  <c r="H349" i="47" s="1"/>
  <c r="I349" i="47" s="1"/>
  <c r="A350" i="47"/>
  <c r="K350" i="47" s="1"/>
  <c r="H350" i="47" s="1"/>
  <c r="I350" i="47" s="1"/>
  <c r="A351" i="47"/>
  <c r="K351" i="47" s="1"/>
  <c r="H351" i="47" s="1"/>
  <c r="I351" i="47" s="1"/>
  <c r="A352" i="47"/>
  <c r="K352" i="47" s="1"/>
  <c r="H352" i="47" s="1"/>
  <c r="I352" i="47" s="1"/>
  <c r="A353" i="47"/>
  <c r="K353" i="47" s="1"/>
  <c r="H353" i="47" s="1"/>
  <c r="I353" i="47" s="1"/>
  <c r="A354" i="47"/>
  <c r="K354" i="47" s="1"/>
  <c r="H354" i="47" s="1"/>
  <c r="I354" i="47" s="1"/>
  <c r="A355" i="47"/>
  <c r="K355" i="47" s="1"/>
  <c r="H355" i="47" s="1"/>
  <c r="I355" i="47" s="1"/>
  <c r="A356" i="47"/>
  <c r="K356" i="47" s="1"/>
  <c r="H356" i="47" s="1"/>
  <c r="I356" i="47" s="1"/>
  <c r="A357" i="47"/>
  <c r="K357" i="47" s="1"/>
  <c r="H357" i="47" s="1"/>
  <c r="I357" i="47" s="1"/>
  <c r="A358" i="47"/>
  <c r="K358" i="47" s="1"/>
  <c r="H358" i="47" s="1"/>
  <c r="I358" i="47" s="1"/>
  <c r="A359" i="47"/>
  <c r="K359" i="47" s="1"/>
  <c r="H359" i="47" s="1"/>
  <c r="I359" i="47" s="1"/>
  <c r="A360" i="47"/>
  <c r="K360" i="47" s="1"/>
  <c r="H360" i="47" s="1"/>
  <c r="I360" i="47" s="1"/>
  <c r="A361" i="47"/>
  <c r="K361" i="47" s="1"/>
  <c r="H361" i="47" s="1"/>
  <c r="I361" i="47" s="1"/>
  <c r="A362" i="47"/>
  <c r="K362" i="47" s="1"/>
  <c r="H362" i="47" s="1"/>
  <c r="I362" i="47" s="1"/>
  <c r="A363" i="47"/>
  <c r="K363" i="47" s="1"/>
  <c r="H363" i="47" s="1"/>
  <c r="I363" i="47" s="1"/>
  <c r="A364" i="47"/>
  <c r="K364" i="47" s="1"/>
  <c r="H364" i="47" s="1"/>
  <c r="I364" i="47" s="1"/>
  <c r="A365" i="47"/>
  <c r="K365" i="47" s="1"/>
  <c r="H365" i="47" s="1"/>
  <c r="I365" i="47" s="1"/>
  <c r="A366" i="47"/>
  <c r="K366" i="47" s="1"/>
  <c r="H366" i="47" s="1"/>
  <c r="I366" i="47" s="1"/>
  <c r="A367" i="47"/>
  <c r="K367" i="47" s="1"/>
  <c r="H367" i="47" s="1"/>
  <c r="I367" i="47" s="1"/>
  <c r="A368" i="47"/>
  <c r="K368" i="47" s="1"/>
  <c r="H368" i="47" s="1"/>
  <c r="I368" i="47" s="1"/>
  <c r="A369" i="47"/>
  <c r="K369" i="47" s="1"/>
  <c r="H369" i="47" s="1"/>
  <c r="I369" i="47" s="1"/>
  <c r="A370" i="47"/>
  <c r="K370" i="47" s="1"/>
  <c r="H370" i="47" s="1"/>
  <c r="I370" i="47" s="1"/>
  <c r="A371" i="47"/>
  <c r="K371" i="47" s="1"/>
  <c r="H371" i="47" s="1"/>
  <c r="I371" i="47" s="1"/>
  <c r="A372" i="47"/>
  <c r="K372" i="47" s="1"/>
  <c r="H372" i="47" s="1"/>
  <c r="I372" i="47" s="1"/>
  <c r="A373" i="47"/>
  <c r="K373" i="47" s="1"/>
  <c r="H373" i="47" s="1"/>
  <c r="I373" i="47" s="1"/>
  <c r="A374" i="47"/>
  <c r="K374" i="47" s="1"/>
  <c r="H374" i="47" s="1"/>
  <c r="I374" i="47" s="1"/>
  <c r="A375" i="47"/>
  <c r="K375" i="47" s="1"/>
  <c r="H375" i="47" s="1"/>
  <c r="I375" i="47" s="1"/>
  <c r="A376" i="47"/>
  <c r="K376" i="47" s="1"/>
  <c r="H376" i="47" s="1"/>
  <c r="I376" i="47" s="1"/>
  <c r="A377" i="47"/>
  <c r="K377" i="47" s="1"/>
  <c r="H377" i="47" s="1"/>
  <c r="I377" i="47" s="1"/>
  <c r="A378" i="47"/>
  <c r="K378" i="47" s="1"/>
  <c r="H378" i="47" s="1"/>
  <c r="I378" i="47" s="1"/>
  <c r="A379" i="47"/>
  <c r="K379" i="47" s="1"/>
  <c r="H379" i="47" s="1"/>
  <c r="I379" i="47" s="1"/>
  <c r="A380" i="47"/>
  <c r="K380" i="47" s="1"/>
  <c r="H380" i="47" s="1"/>
  <c r="I380" i="47" s="1"/>
  <c r="A381" i="47"/>
  <c r="K381" i="47" s="1"/>
  <c r="H381" i="47" s="1"/>
  <c r="I381" i="47" s="1"/>
  <c r="A382" i="47"/>
  <c r="K382" i="47" s="1"/>
  <c r="H382" i="47" s="1"/>
  <c r="I382" i="47" s="1"/>
  <c r="A383" i="47"/>
  <c r="K383" i="47" s="1"/>
  <c r="H383" i="47" s="1"/>
  <c r="I383" i="47" s="1"/>
  <c r="A384" i="47"/>
  <c r="K384" i="47" s="1"/>
  <c r="H384" i="47" s="1"/>
  <c r="I384" i="47" s="1"/>
  <c r="A385" i="47"/>
  <c r="K385" i="47" s="1"/>
  <c r="H385" i="47" s="1"/>
  <c r="I385" i="47" s="1"/>
  <c r="A386" i="47"/>
  <c r="K386" i="47" s="1"/>
  <c r="H386" i="47" s="1"/>
  <c r="I386" i="47" s="1"/>
  <c r="A387" i="47"/>
  <c r="K387" i="47" s="1"/>
  <c r="H387" i="47" s="1"/>
  <c r="I387" i="47" s="1"/>
  <c r="A388" i="47"/>
  <c r="K388" i="47" s="1"/>
  <c r="H388" i="47" s="1"/>
  <c r="I388" i="47" s="1"/>
  <c r="A389" i="47"/>
  <c r="K389" i="47" s="1"/>
  <c r="H389" i="47" s="1"/>
  <c r="I389" i="47" s="1"/>
  <c r="A390" i="47"/>
  <c r="K390" i="47" s="1"/>
  <c r="H390" i="47" s="1"/>
  <c r="I390" i="47" s="1"/>
  <c r="A391" i="47"/>
  <c r="K391" i="47" s="1"/>
  <c r="H391" i="47" s="1"/>
  <c r="I391" i="47" s="1"/>
  <c r="A392" i="47"/>
  <c r="K392" i="47" s="1"/>
  <c r="H392" i="47" s="1"/>
  <c r="I392" i="47" s="1"/>
  <c r="A393" i="47"/>
  <c r="K393" i="47" s="1"/>
  <c r="H393" i="47" s="1"/>
  <c r="I393" i="47" s="1"/>
  <c r="A394" i="47"/>
  <c r="K394" i="47" s="1"/>
  <c r="H394" i="47" s="1"/>
  <c r="I394" i="47" s="1"/>
  <c r="A395" i="47"/>
  <c r="K395" i="47" s="1"/>
  <c r="H395" i="47" s="1"/>
  <c r="I395" i="47" s="1"/>
  <c r="A396" i="47"/>
  <c r="K396" i="47" s="1"/>
  <c r="H396" i="47" s="1"/>
  <c r="I396" i="47" s="1"/>
  <c r="A397" i="47"/>
  <c r="K397" i="47" s="1"/>
  <c r="H397" i="47" s="1"/>
  <c r="I397" i="47" s="1"/>
  <c r="A398" i="47"/>
  <c r="K398" i="47" s="1"/>
  <c r="H398" i="47" s="1"/>
  <c r="I398" i="47" s="1"/>
  <c r="A399" i="47"/>
  <c r="K399" i="47" s="1"/>
  <c r="H399" i="47" s="1"/>
  <c r="I399" i="47" s="1"/>
  <c r="A400" i="47"/>
  <c r="K400" i="47" s="1"/>
  <c r="H400" i="47" s="1"/>
  <c r="I400" i="47" s="1"/>
  <c r="A401" i="47"/>
  <c r="K401" i="47" s="1"/>
  <c r="H401" i="47" s="1"/>
  <c r="I401" i="47" s="1"/>
  <c r="A402" i="47"/>
  <c r="K402" i="47" s="1"/>
  <c r="H402" i="47" s="1"/>
  <c r="I402" i="47" s="1"/>
  <c r="A403" i="47"/>
  <c r="K403" i="47" s="1"/>
  <c r="H403" i="47" s="1"/>
  <c r="I403" i="47" s="1"/>
  <c r="A404" i="47"/>
  <c r="K404" i="47" s="1"/>
  <c r="H404" i="47" s="1"/>
  <c r="I404" i="47" s="1"/>
  <c r="A405" i="47"/>
  <c r="K405" i="47" s="1"/>
  <c r="H405" i="47" s="1"/>
  <c r="I405" i="47" s="1"/>
  <c r="A406" i="47"/>
  <c r="K406" i="47" s="1"/>
  <c r="H406" i="47" s="1"/>
  <c r="I406" i="47" s="1"/>
  <c r="A407" i="47"/>
  <c r="K407" i="47" s="1"/>
  <c r="H407" i="47" s="1"/>
  <c r="I407" i="47" s="1"/>
  <c r="A408" i="47"/>
  <c r="K408" i="47" s="1"/>
  <c r="H408" i="47" s="1"/>
  <c r="I408" i="47" s="1"/>
  <c r="A409" i="47"/>
  <c r="K409" i="47" s="1"/>
  <c r="H409" i="47" s="1"/>
  <c r="I409" i="47" s="1"/>
  <c r="A410" i="47"/>
  <c r="K410" i="47" s="1"/>
  <c r="H410" i="47" s="1"/>
  <c r="I410" i="47" s="1"/>
  <c r="A411" i="47"/>
  <c r="K411" i="47" s="1"/>
  <c r="H411" i="47" s="1"/>
  <c r="I411" i="47" s="1"/>
  <c r="A412" i="47"/>
  <c r="K412" i="47" s="1"/>
  <c r="H412" i="47" s="1"/>
  <c r="I412" i="47" s="1"/>
  <c r="A413" i="47"/>
  <c r="K413" i="47" s="1"/>
  <c r="H413" i="47" s="1"/>
  <c r="I413" i="47" s="1"/>
  <c r="A414" i="47"/>
  <c r="K414" i="47" s="1"/>
  <c r="H414" i="47" s="1"/>
  <c r="I414" i="47" s="1"/>
  <c r="A415" i="47"/>
  <c r="K415" i="47" s="1"/>
  <c r="H415" i="47" s="1"/>
  <c r="I415" i="47" s="1"/>
  <c r="A416" i="47"/>
  <c r="K416" i="47" s="1"/>
  <c r="H416" i="47" s="1"/>
  <c r="I416" i="47" s="1"/>
  <c r="A417" i="47"/>
  <c r="K417" i="47" s="1"/>
  <c r="H417" i="47" s="1"/>
  <c r="I417" i="47" s="1"/>
  <c r="A418" i="47"/>
  <c r="K418" i="47" s="1"/>
  <c r="H418" i="47" s="1"/>
  <c r="I418" i="47" s="1"/>
  <c r="A419" i="47"/>
  <c r="K419" i="47" s="1"/>
  <c r="H419" i="47" s="1"/>
  <c r="I419" i="47" s="1"/>
  <c r="A420" i="47"/>
  <c r="K420" i="47" s="1"/>
  <c r="H420" i="47" s="1"/>
  <c r="I420" i="47" s="1"/>
  <c r="A421" i="47"/>
  <c r="K421" i="47" s="1"/>
  <c r="H421" i="47" s="1"/>
  <c r="I421" i="47" s="1"/>
  <c r="A422" i="47"/>
  <c r="K422" i="47" s="1"/>
  <c r="H422" i="47" s="1"/>
  <c r="I422" i="47" s="1"/>
  <c r="A423" i="47"/>
  <c r="K423" i="47" s="1"/>
  <c r="H423" i="47" s="1"/>
  <c r="I423" i="47" s="1"/>
  <c r="A424" i="47"/>
  <c r="K424" i="47" s="1"/>
  <c r="H424" i="47" s="1"/>
  <c r="I424" i="47" s="1"/>
  <c r="A425" i="47"/>
  <c r="K425" i="47" s="1"/>
  <c r="H425" i="47" s="1"/>
  <c r="I425" i="47" s="1"/>
  <c r="A426" i="47"/>
  <c r="K426" i="47" s="1"/>
  <c r="H426" i="47" s="1"/>
  <c r="I426" i="47" s="1"/>
  <c r="A427" i="47"/>
  <c r="K427" i="47" s="1"/>
  <c r="H427" i="47" s="1"/>
  <c r="I427" i="47" s="1"/>
  <c r="A428" i="47"/>
  <c r="K428" i="47" s="1"/>
  <c r="H428" i="47" s="1"/>
  <c r="I428" i="47" s="1"/>
  <c r="A429" i="47"/>
  <c r="K429" i="47" s="1"/>
  <c r="H429" i="47" s="1"/>
  <c r="I429" i="47" s="1"/>
  <c r="A430" i="47"/>
  <c r="K430" i="47" s="1"/>
  <c r="H430" i="47" s="1"/>
  <c r="I430" i="47" s="1"/>
  <c r="A431" i="47"/>
  <c r="K431" i="47" s="1"/>
  <c r="H431" i="47" s="1"/>
  <c r="I431" i="47" s="1"/>
  <c r="A432" i="47"/>
  <c r="K432" i="47" s="1"/>
  <c r="H432" i="47" s="1"/>
  <c r="I432" i="47" s="1"/>
  <c r="A433" i="47"/>
  <c r="K433" i="47" s="1"/>
  <c r="H433" i="47" s="1"/>
  <c r="I433" i="47" s="1"/>
  <c r="A434" i="47"/>
  <c r="K434" i="47" s="1"/>
  <c r="H434" i="47" s="1"/>
  <c r="I434" i="47" s="1"/>
  <c r="A435" i="47"/>
  <c r="K435" i="47" s="1"/>
  <c r="H435" i="47" s="1"/>
  <c r="I435" i="47" s="1"/>
  <c r="A436" i="47"/>
  <c r="K436" i="47" s="1"/>
  <c r="H436" i="47" s="1"/>
  <c r="I436" i="47" s="1"/>
  <c r="A437" i="47"/>
  <c r="K437" i="47" s="1"/>
  <c r="H437" i="47" s="1"/>
  <c r="I437" i="47" s="1"/>
  <c r="A438" i="47"/>
  <c r="K438" i="47" s="1"/>
  <c r="H438" i="47" s="1"/>
  <c r="I438" i="47" s="1"/>
  <c r="A439" i="47"/>
  <c r="K439" i="47" s="1"/>
  <c r="H439" i="47" s="1"/>
  <c r="I439" i="47" s="1"/>
  <c r="A440" i="47"/>
  <c r="K440" i="47" s="1"/>
  <c r="H440" i="47" s="1"/>
  <c r="I440" i="47" s="1"/>
  <c r="A441" i="47"/>
  <c r="K441" i="47" s="1"/>
  <c r="H441" i="47" s="1"/>
  <c r="I441" i="47" s="1"/>
  <c r="A442" i="47"/>
  <c r="K442" i="47" s="1"/>
  <c r="H442" i="47" s="1"/>
  <c r="I442" i="47" s="1"/>
  <c r="A267" i="47"/>
  <c r="K267" i="47" s="1"/>
  <c r="H267" i="47" s="1"/>
  <c r="I267" i="47" s="1"/>
  <c r="A1499" i="47"/>
  <c r="K1499" i="47" s="1"/>
  <c r="H1499" i="47" s="1"/>
  <c r="I1499" i="47" s="1"/>
  <c r="A1500" i="47"/>
  <c r="K1500" i="47" s="1"/>
  <c r="H1500" i="47" s="1"/>
  <c r="I1500" i="47" s="1"/>
  <c r="A1501" i="47"/>
  <c r="K1501" i="47" s="1"/>
  <c r="H1501" i="47" s="1"/>
  <c r="I1501" i="47" s="1"/>
  <c r="A1502" i="47"/>
  <c r="K1502" i="47" s="1"/>
  <c r="H1502" i="47" s="1"/>
  <c r="I1502" i="47" s="1"/>
  <c r="A1503" i="47"/>
  <c r="K1503" i="47" s="1"/>
  <c r="H1503" i="47" s="1"/>
  <c r="I1503" i="47" s="1"/>
  <c r="A1504" i="47"/>
  <c r="K1504" i="47" s="1"/>
  <c r="H1504" i="47" s="1"/>
  <c r="I1504" i="47" s="1"/>
  <c r="A1505" i="47"/>
  <c r="K1505" i="47" s="1"/>
  <c r="H1505" i="47" s="1"/>
  <c r="I1505" i="47" s="1"/>
  <c r="A1506" i="47"/>
  <c r="K1506" i="47" s="1"/>
  <c r="H1506" i="47" s="1"/>
  <c r="I1506" i="47" s="1"/>
  <c r="A1507" i="47"/>
  <c r="K1507" i="47" s="1"/>
  <c r="H1507" i="47" s="1"/>
  <c r="I1507" i="47" s="1"/>
  <c r="A1508" i="47"/>
  <c r="K1508" i="47" s="1"/>
  <c r="H1508" i="47" s="1"/>
  <c r="I1508" i="47" s="1"/>
  <c r="A1509" i="47"/>
  <c r="K1509" i="47" s="1"/>
  <c r="H1509" i="47" s="1"/>
  <c r="I1509" i="47" s="1"/>
  <c r="A1510" i="47"/>
  <c r="K1510" i="47" s="1"/>
  <c r="H1510" i="47" s="1"/>
  <c r="I1510" i="47" s="1"/>
  <c r="A1511" i="47"/>
  <c r="K1511" i="47" s="1"/>
  <c r="H1511" i="47" s="1"/>
  <c r="I1511" i="47" s="1"/>
  <c r="A1512" i="47"/>
  <c r="K1512" i="47" s="1"/>
  <c r="H1512" i="47" s="1"/>
  <c r="I1512" i="47" s="1"/>
  <c r="A1513" i="47"/>
  <c r="K1513" i="47" s="1"/>
  <c r="H1513" i="47" s="1"/>
  <c r="I1513" i="47" s="1"/>
  <c r="A1514" i="47"/>
  <c r="K1514" i="47" s="1"/>
  <c r="H1514" i="47" s="1"/>
  <c r="I1514" i="47" s="1"/>
  <c r="A1515" i="47"/>
  <c r="K1515" i="47" s="1"/>
  <c r="H1515" i="47" s="1"/>
  <c r="I1515" i="47" s="1"/>
  <c r="A1516" i="47"/>
  <c r="K1516" i="47" s="1"/>
  <c r="H1516" i="47" s="1"/>
  <c r="I1516" i="47" s="1"/>
  <c r="A1517" i="47"/>
  <c r="K1517" i="47" s="1"/>
  <c r="H1517" i="47" s="1"/>
  <c r="I1517" i="47" s="1"/>
  <c r="A1518" i="47"/>
  <c r="K1518" i="47" s="1"/>
  <c r="H1518" i="47" s="1"/>
  <c r="I1518" i="47" s="1"/>
  <c r="A1519" i="47"/>
  <c r="K1519" i="47" s="1"/>
  <c r="H1519" i="47" s="1"/>
  <c r="I1519" i="47" s="1"/>
  <c r="A1520" i="47"/>
  <c r="K1520" i="47" s="1"/>
  <c r="H1520" i="47" s="1"/>
  <c r="I1520" i="47" s="1"/>
  <c r="A1521" i="47"/>
  <c r="K1521" i="47" s="1"/>
  <c r="H1521" i="47" s="1"/>
  <c r="I1521" i="47" s="1"/>
  <c r="A1522" i="47"/>
  <c r="K1522" i="47" s="1"/>
  <c r="H1522" i="47" s="1"/>
  <c r="I1522" i="47" s="1"/>
  <c r="A1523" i="47"/>
  <c r="K1523" i="47" s="1"/>
  <c r="H1523" i="47" s="1"/>
  <c r="I1523" i="47" s="1"/>
  <c r="A1524" i="47"/>
  <c r="K1524" i="47" s="1"/>
  <c r="H1524" i="47" s="1"/>
  <c r="I1524" i="47" s="1"/>
  <c r="A1525" i="47"/>
  <c r="K1525" i="47" s="1"/>
  <c r="H1525" i="47" s="1"/>
  <c r="I1525" i="47" s="1"/>
  <c r="A1526" i="47"/>
  <c r="K1526" i="47" s="1"/>
  <c r="H1526" i="47" s="1"/>
  <c r="I1526" i="47" s="1"/>
  <c r="A1527" i="47"/>
  <c r="K1527" i="47" s="1"/>
  <c r="H1527" i="47" s="1"/>
  <c r="I1527" i="47" s="1"/>
  <c r="A1528" i="47"/>
  <c r="K1528" i="47" s="1"/>
  <c r="H1528" i="47" s="1"/>
  <c r="I1528" i="47" s="1"/>
  <c r="A1529" i="47"/>
  <c r="K1529" i="47" s="1"/>
  <c r="H1529" i="47" s="1"/>
  <c r="I1529" i="47" s="1"/>
  <c r="A1530" i="47"/>
  <c r="K1530" i="47" s="1"/>
  <c r="H1530" i="47" s="1"/>
  <c r="I1530" i="47" s="1"/>
  <c r="A1531" i="47"/>
  <c r="K1531" i="47" s="1"/>
  <c r="H1531" i="47" s="1"/>
  <c r="I1531" i="47" s="1"/>
  <c r="A1532" i="47"/>
  <c r="K1532" i="47" s="1"/>
  <c r="H1532" i="47" s="1"/>
  <c r="I1532" i="47" s="1"/>
  <c r="A1533" i="47"/>
  <c r="K1533" i="47" s="1"/>
  <c r="H1533" i="47" s="1"/>
  <c r="I1533" i="47" s="1"/>
  <c r="A1534" i="47"/>
  <c r="K1534" i="47" s="1"/>
  <c r="H1534" i="47" s="1"/>
  <c r="I1534" i="47" s="1"/>
  <c r="A1535" i="47"/>
  <c r="K1535" i="47" s="1"/>
  <c r="H1535" i="47" s="1"/>
  <c r="I1535" i="47" s="1"/>
  <c r="A1536" i="47"/>
  <c r="K1536" i="47" s="1"/>
  <c r="H1536" i="47" s="1"/>
  <c r="I1536" i="47" s="1"/>
  <c r="A1537" i="47"/>
  <c r="K1537" i="47" s="1"/>
  <c r="H1537" i="47" s="1"/>
  <c r="I1537" i="47" s="1"/>
  <c r="A1538" i="47"/>
  <c r="K1538" i="47" s="1"/>
  <c r="H1538" i="47" s="1"/>
  <c r="I1538" i="47" s="1"/>
  <c r="A1539" i="47"/>
  <c r="K1539" i="47" s="1"/>
  <c r="H1539" i="47" s="1"/>
  <c r="I1539" i="47" s="1"/>
  <c r="A1540" i="47"/>
  <c r="K1540" i="47" s="1"/>
  <c r="H1540" i="47" s="1"/>
  <c r="I1540" i="47" s="1"/>
  <c r="A1541" i="47"/>
  <c r="K1541" i="47" s="1"/>
  <c r="H1541" i="47" s="1"/>
  <c r="I1541" i="47" s="1"/>
  <c r="A1542" i="47"/>
  <c r="K1542" i="47" s="1"/>
  <c r="H1542" i="47" s="1"/>
  <c r="I1542" i="47" s="1"/>
  <c r="A1543" i="47"/>
  <c r="K1543" i="47" s="1"/>
  <c r="H1543" i="47" s="1"/>
  <c r="I1543" i="47" s="1"/>
  <c r="A1544" i="47"/>
  <c r="K1544" i="47" s="1"/>
  <c r="H1544" i="47" s="1"/>
  <c r="I1544" i="47" s="1"/>
  <c r="A1545" i="47"/>
  <c r="K1545" i="47" s="1"/>
  <c r="H1545" i="47" s="1"/>
  <c r="I1545" i="47" s="1"/>
  <c r="A1546" i="47"/>
  <c r="K1546" i="47" s="1"/>
  <c r="H1546" i="47" s="1"/>
  <c r="I1546" i="47" s="1"/>
  <c r="A1547" i="47"/>
  <c r="K1547" i="47" s="1"/>
  <c r="H1547" i="47" s="1"/>
  <c r="I1547" i="47" s="1"/>
  <c r="A1548" i="47"/>
  <c r="K1548" i="47" s="1"/>
  <c r="H1548" i="47" s="1"/>
  <c r="I1548" i="47" s="1"/>
  <c r="A1549" i="47"/>
  <c r="K1549" i="47" s="1"/>
  <c r="H1549" i="47" s="1"/>
  <c r="I1549" i="47" s="1"/>
  <c r="A1550" i="47"/>
  <c r="K1550" i="47" s="1"/>
  <c r="H1550" i="47" s="1"/>
  <c r="I1550" i="47" s="1"/>
  <c r="A1551" i="47"/>
  <c r="K1551" i="47" s="1"/>
  <c r="H1551" i="47" s="1"/>
  <c r="I1551" i="47" s="1"/>
  <c r="A1552" i="47"/>
  <c r="K1552" i="47" s="1"/>
  <c r="H1552" i="47" s="1"/>
  <c r="I1552" i="47" s="1"/>
  <c r="A1553" i="47"/>
  <c r="K1553" i="47" s="1"/>
  <c r="H1553" i="47" s="1"/>
  <c r="I1553" i="47" s="1"/>
  <c r="A1554" i="47"/>
  <c r="K1554" i="47" s="1"/>
  <c r="H1554" i="47" s="1"/>
  <c r="I1554" i="47" s="1"/>
  <c r="A1555" i="47"/>
  <c r="K1555" i="47" s="1"/>
  <c r="H1555" i="47" s="1"/>
  <c r="I1555" i="47" s="1"/>
  <c r="A1556" i="47"/>
  <c r="K1556" i="47" s="1"/>
  <c r="H1556" i="47" s="1"/>
  <c r="I1556" i="47" s="1"/>
  <c r="A1557" i="47"/>
  <c r="K1557" i="47" s="1"/>
  <c r="H1557" i="47" s="1"/>
  <c r="I1557" i="47" s="1"/>
  <c r="A1558" i="47"/>
  <c r="K1558" i="47" s="1"/>
  <c r="H1558" i="47" s="1"/>
  <c r="I1558" i="47" s="1"/>
  <c r="A1559" i="47"/>
  <c r="K1559" i="47" s="1"/>
  <c r="H1559" i="47" s="1"/>
  <c r="I1559" i="47" s="1"/>
  <c r="A1560" i="47"/>
  <c r="K1560" i="47" s="1"/>
  <c r="H1560" i="47" s="1"/>
  <c r="I1560" i="47" s="1"/>
  <c r="A1561" i="47"/>
  <c r="K1561" i="47" s="1"/>
  <c r="H1561" i="47" s="1"/>
  <c r="I1561" i="47" s="1"/>
  <c r="A1562" i="47"/>
  <c r="K1562" i="47" s="1"/>
  <c r="H1562" i="47" s="1"/>
  <c r="I1562" i="47" s="1"/>
  <c r="A1563" i="47"/>
  <c r="K1563" i="47" s="1"/>
  <c r="H1563" i="47" s="1"/>
  <c r="I1563" i="47" s="1"/>
  <c r="A1564" i="47"/>
  <c r="K1564" i="47" s="1"/>
  <c r="H1564" i="47" s="1"/>
  <c r="I1564" i="47" s="1"/>
  <c r="A1565" i="47"/>
  <c r="K1565" i="47" s="1"/>
  <c r="H1565" i="47" s="1"/>
  <c r="I1565" i="47" s="1"/>
  <c r="A1566" i="47"/>
  <c r="K1566" i="47" s="1"/>
  <c r="H1566" i="47" s="1"/>
  <c r="I1566" i="47" s="1"/>
  <c r="A1567" i="47"/>
  <c r="K1567" i="47" s="1"/>
  <c r="H1567" i="47" s="1"/>
  <c r="I1567" i="47" s="1"/>
  <c r="A1568" i="47"/>
  <c r="K1568" i="47" s="1"/>
  <c r="H1568" i="47" s="1"/>
  <c r="I1568" i="47" s="1"/>
  <c r="A1569" i="47"/>
  <c r="K1569" i="47" s="1"/>
  <c r="H1569" i="47" s="1"/>
  <c r="I1569" i="47" s="1"/>
  <c r="A1570" i="47"/>
  <c r="K1570" i="47" s="1"/>
  <c r="H1570" i="47" s="1"/>
  <c r="I1570" i="47" s="1"/>
  <c r="A1571" i="47"/>
  <c r="K1571" i="47" s="1"/>
  <c r="H1571" i="47" s="1"/>
  <c r="I1571" i="47" s="1"/>
  <c r="A1572" i="47"/>
  <c r="K1572" i="47" s="1"/>
  <c r="H1572" i="47" s="1"/>
  <c r="I1572" i="47" s="1"/>
  <c r="A1573" i="47"/>
  <c r="K1573" i="47" s="1"/>
  <c r="H1573" i="47" s="1"/>
  <c r="I1573" i="47" s="1"/>
  <c r="A1574" i="47"/>
  <c r="K1574" i="47" s="1"/>
  <c r="H1574" i="47" s="1"/>
  <c r="I1574" i="47" s="1"/>
  <c r="A1575" i="47"/>
  <c r="K1575" i="47" s="1"/>
  <c r="H1575" i="47" s="1"/>
  <c r="I1575" i="47" s="1"/>
  <c r="A1576" i="47"/>
  <c r="K1576" i="47" s="1"/>
  <c r="H1576" i="47" s="1"/>
  <c r="I1576" i="47" s="1"/>
  <c r="A1577" i="47"/>
  <c r="K1577" i="47" s="1"/>
  <c r="H1577" i="47" s="1"/>
  <c r="I1577" i="47" s="1"/>
  <c r="A1578" i="47"/>
  <c r="K1578" i="47" s="1"/>
  <c r="H1578" i="47" s="1"/>
  <c r="I1578" i="47" s="1"/>
  <c r="A1579" i="47"/>
  <c r="K1579" i="47" s="1"/>
  <c r="H1579" i="47" s="1"/>
  <c r="I1579" i="47" s="1"/>
  <c r="A1580" i="47"/>
  <c r="K1580" i="47" s="1"/>
  <c r="H1580" i="47" s="1"/>
  <c r="I1580" i="47" s="1"/>
  <c r="A1581" i="47"/>
  <c r="K1581" i="47" s="1"/>
  <c r="H1581" i="47" s="1"/>
  <c r="I1581" i="47" s="1"/>
  <c r="A1582" i="47"/>
  <c r="K1582" i="47" s="1"/>
  <c r="H1582" i="47" s="1"/>
  <c r="I1582" i="47" s="1"/>
  <c r="A1583" i="47"/>
  <c r="K1583" i="47" s="1"/>
  <c r="H1583" i="47" s="1"/>
  <c r="I1583" i="47" s="1"/>
  <c r="A1584" i="47"/>
  <c r="K1584" i="47" s="1"/>
  <c r="H1584" i="47" s="1"/>
  <c r="I1584" i="47" s="1"/>
  <c r="A1585" i="47"/>
  <c r="K1585" i="47" s="1"/>
  <c r="H1585" i="47" s="1"/>
  <c r="I1585" i="47" s="1"/>
  <c r="A1586" i="47"/>
  <c r="K1586" i="47" s="1"/>
  <c r="H1586" i="47" s="1"/>
  <c r="I1586" i="47" s="1"/>
  <c r="A1411" i="47"/>
  <c r="K1411" i="47" s="1"/>
  <c r="H1411" i="47" s="1"/>
  <c r="I1411" i="47" s="1"/>
  <c r="A1412" i="47"/>
  <c r="K1412" i="47" s="1"/>
  <c r="H1412" i="47" s="1"/>
  <c r="I1412" i="47" s="1"/>
  <c r="A1413" i="47"/>
  <c r="K1413" i="47" s="1"/>
  <c r="H1413" i="47" s="1"/>
  <c r="I1413" i="47" s="1"/>
  <c r="A1414" i="47"/>
  <c r="K1414" i="47" s="1"/>
  <c r="H1414" i="47" s="1"/>
  <c r="I1414" i="47" s="1"/>
  <c r="A1415" i="47"/>
  <c r="K1415" i="47" s="1"/>
  <c r="H1415" i="47" s="1"/>
  <c r="I1415" i="47" s="1"/>
  <c r="A1416" i="47"/>
  <c r="K1416" i="47" s="1"/>
  <c r="H1416" i="47" s="1"/>
  <c r="I1416" i="47" s="1"/>
  <c r="A1417" i="47"/>
  <c r="K1417" i="47" s="1"/>
  <c r="H1417" i="47" s="1"/>
  <c r="I1417" i="47" s="1"/>
  <c r="A1418" i="47"/>
  <c r="K1418" i="47" s="1"/>
  <c r="H1418" i="47" s="1"/>
  <c r="I1418" i="47" s="1"/>
  <c r="A1419" i="47"/>
  <c r="K1419" i="47" s="1"/>
  <c r="H1419" i="47" s="1"/>
  <c r="I1419" i="47" s="1"/>
  <c r="A1420" i="47"/>
  <c r="K1420" i="47" s="1"/>
  <c r="H1420" i="47" s="1"/>
  <c r="I1420" i="47" s="1"/>
  <c r="A1421" i="47"/>
  <c r="K1421" i="47" s="1"/>
  <c r="H1421" i="47" s="1"/>
  <c r="I1421" i="47" s="1"/>
  <c r="A1422" i="47"/>
  <c r="K1422" i="47" s="1"/>
  <c r="H1422" i="47" s="1"/>
  <c r="I1422" i="47" s="1"/>
  <c r="A1423" i="47"/>
  <c r="K1423" i="47" s="1"/>
  <c r="H1423" i="47" s="1"/>
  <c r="I1423" i="47" s="1"/>
  <c r="A1424" i="47"/>
  <c r="K1424" i="47" s="1"/>
  <c r="H1424" i="47" s="1"/>
  <c r="I1424" i="47" s="1"/>
  <c r="A1425" i="47"/>
  <c r="K1425" i="47" s="1"/>
  <c r="H1425" i="47" s="1"/>
  <c r="I1425" i="47" s="1"/>
  <c r="A1426" i="47"/>
  <c r="K1426" i="47" s="1"/>
  <c r="H1426" i="47" s="1"/>
  <c r="I1426" i="47" s="1"/>
  <c r="A1427" i="47"/>
  <c r="K1427" i="47" s="1"/>
  <c r="H1427" i="47" s="1"/>
  <c r="I1427" i="47" s="1"/>
  <c r="A1428" i="47"/>
  <c r="K1428" i="47" s="1"/>
  <c r="H1428" i="47" s="1"/>
  <c r="I1428" i="47" s="1"/>
  <c r="A1429" i="47"/>
  <c r="K1429" i="47" s="1"/>
  <c r="H1429" i="47" s="1"/>
  <c r="I1429" i="47" s="1"/>
  <c r="A1430" i="47"/>
  <c r="K1430" i="47" s="1"/>
  <c r="H1430" i="47" s="1"/>
  <c r="I1430" i="47" s="1"/>
  <c r="A1431" i="47"/>
  <c r="K1431" i="47" s="1"/>
  <c r="H1431" i="47" s="1"/>
  <c r="I1431" i="47" s="1"/>
  <c r="A1432" i="47"/>
  <c r="K1432" i="47" s="1"/>
  <c r="H1432" i="47" s="1"/>
  <c r="I1432" i="47" s="1"/>
  <c r="A1433" i="47"/>
  <c r="K1433" i="47" s="1"/>
  <c r="H1433" i="47" s="1"/>
  <c r="I1433" i="47" s="1"/>
  <c r="A1434" i="47"/>
  <c r="K1434" i="47" s="1"/>
  <c r="H1434" i="47" s="1"/>
  <c r="I1434" i="47" s="1"/>
  <c r="A1435" i="47"/>
  <c r="K1435" i="47" s="1"/>
  <c r="H1435" i="47" s="1"/>
  <c r="I1435" i="47" s="1"/>
  <c r="A1436" i="47"/>
  <c r="K1436" i="47" s="1"/>
  <c r="H1436" i="47" s="1"/>
  <c r="I1436" i="47" s="1"/>
  <c r="A1437" i="47"/>
  <c r="K1437" i="47" s="1"/>
  <c r="H1437" i="47" s="1"/>
  <c r="I1437" i="47" s="1"/>
  <c r="A1438" i="47"/>
  <c r="K1438" i="47" s="1"/>
  <c r="H1438" i="47" s="1"/>
  <c r="I1438" i="47" s="1"/>
  <c r="A1439" i="47"/>
  <c r="K1439" i="47" s="1"/>
  <c r="H1439" i="47" s="1"/>
  <c r="I1439" i="47" s="1"/>
  <c r="A1440" i="47"/>
  <c r="K1440" i="47" s="1"/>
  <c r="H1440" i="47" s="1"/>
  <c r="I1440" i="47" s="1"/>
  <c r="A1441" i="47"/>
  <c r="K1441" i="47" s="1"/>
  <c r="H1441" i="47" s="1"/>
  <c r="I1441" i="47" s="1"/>
  <c r="A1442" i="47"/>
  <c r="K1442" i="47" s="1"/>
  <c r="H1442" i="47" s="1"/>
  <c r="I1442" i="47" s="1"/>
  <c r="A1443" i="47"/>
  <c r="K1443" i="47" s="1"/>
  <c r="H1443" i="47" s="1"/>
  <c r="I1443" i="47" s="1"/>
  <c r="A1444" i="47"/>
  <c r="K1444" i="47" s="1"/>
  <c r="H1444" i="47" s="1"/>
  <c r="I1444" i="47" s="1"/>
  <c r="A1445" i="47"/>
  <c r="K1445" i="47" s="1"/>
  <c r="H1445" i="47" s="1"/>
  <c r="I1445" i="47" s="1"/>
  <c r="A1446" i="47"/>
  <c r="K1446" i="47" s="1"/>
  <c r="H1446" i="47" s="1"/>
  <c r="I1446" i="47" s="1"/>
  <c r="A1447" i="47"/>
  <c r="K1447" i="47" s="1"/>
  <c r="H1447" i="47" s="1"/>
  <c r="I1447" i="47" s="1"/>
  <c r="A1448" i="47"/>
  <c r="K1448" i="47" s="1"/>
  <c r="H1448" i="47" s="1"/>
  <c r="I1448" i="47" s="1"/>
  <c r="A1449" i="47"/>
  <c r="K1449" i="47" s="1"/>
  <c r="H1449" i="47" s="1"/>
  <c r="I1449" i="47" s="1"/>
  <c r="A1450" i="47"/>
  <c r="K1450" i="47" s="1"/>
  <c r="H1450" i="47" s="1"/>
  <c r="I1450" i="47" s="1"/>
  <c r="A1451" i="47"/>
  <c r="K1451" i="47" s="1"/>
  <c r="H1451" i="47" s="1"/>
  <c r="I1451" i="47" s="1"/>
  <c r="A1452" i="47"/>
  <c r="K1452" i="47" s="1"/>
  <c r="H1452" i="47" s="1"/>
  <c r="I1452" i="47" s="1"/>
  <c r="A1453" i="47"/>
  <c r="K1453" i="47" s="1"/>
  <c r="H1453" i="47" s="1"/>
  <c r="I1453" i="47" s="1"/>
  <c r="A1454" i="47"/>
  <c r="K1454" i="47" s="1"/>
  <c r="H1454" i="47" s="1"/>
  <c r="I1454" i="47" s="1"/>
  <c r="A1455" i="47"/>
  <c r="K1455" i="47" s="1"/>
  <c r="H1455" i="47" s="1"/>
  <c r="I1455" i="47" s="1"/>
  <c r="A1456" i="47"/>
  <c r="K1456" i="47" s="1"/>
  <c r="H1456" i="47" s="1"/>
  <c r="I1456" i="47" s="1"/>
  <c r="A1457" i="47"/>
  <c r="K1457" i="47" s="1"/>
  <c r="H1457" i="47" s="1"/>
  <c r="I1457" i="47" s="1"/>
  <c r="A1458" i="47"/>
  <c r="K1458" i="47" s="1"/>
  <c r="H1458" i="47" s="1"/>
  <c r="I1458" i="47" s="1"/>
  <c r="A1459" i="47"/>
  <c r="K1459" i="47" s="1"/>
  <c r="H1459" i="47" s="1"/>
  <c r="I1459" i="47" s="1"/>
  <c r="A1460" i="47"/>
  <c r="K1460" i="47" s="1"/>
  <c r="H1460" i="47" s="1"/>
  <c r="I1460" i="47" s="1"/>
  <c r="A1461" i="47"/>
  <c r="K1461" i="47" s="1"/>
  <c r="H1461" i="47" s="1"/>
  <c r="I1461" i="47" s="1"/>
  <c r="A1462" i="47"/>
  <c r="K1462" i="47" s="1"/>
  <c r="H1462" i="47" s="1"/>
  <c r="I1462" i="47" s="1"/>
  <c r="A1463" i="47"/>
  <c r="K1463" i="47" s="1"/>
  <c r="H1463" i="47" s="1"/>
  <c r="I1463" i="47" s="1"/>
  <c r="A1464" i="47"/>
  <c r="K1464" i="47" s="1"/>
  <c r="H1464" i="47" s="1"/>
  <c r="I1464" i="47" s="1"/>
  <c r="A1465" i="47"/>
  <c r="K1465" i="47" s="1"/>
  <c r="H1465" i="47" s="1"/>
  <c r="I1465" i="47" s="1"/>
  <c r="A1466" i="47"/>
  <c r="K1466" i="47" s="1"/>
  <c r="H1466" i="47" s="1"/>
  <c r="I1466" i="47" s="1"/>
  <c r="A1467" i="47"/>
  <c r="K1467" i="47" s="1"/>
  <c r="H1467" i="47" s="1"/>
  <c r="I1467" i="47" s="1"/>
  <c r="A1468" i="47"/>
  <c r="K1468" i="47" s="1"/>
  <c r="H1468" i="47" s="1"/>
  <c r="I1468" i="47" s="1"/>
  <c r="A1469" i="47"/>
  <c r="K1469" i="47" s="1"/>
  <c r="H1469" i="47" s="1"/>
  <c r="I1469" i="47" s="1"/>
  <c r="A1470" i="47"/>
  <c r="K1470" i="47" s="1"/>
  <c r="H1470" i="47" s="1"/>
  <c r="I1470" i="47" s="1"/>
  <c r="A1471" i="47"/>
  <c r="K1471" i="47" s="1"/>
  <c r="H1471" i="47" s="1"/>
  <c r="I1471" i="47" s="1"/>
  <c r="A1472" i="47"/>
  <c r="K1472" i="47" s="1"/>
  <c r="H1472" i="47" s="1"/>
  <c r="I1472" i="47" s="1"/>
  <c r="A1473" i="47"/>
  <c r="K1473" i="47" s="1"/>
  <c r="H1473" i="47" s="1"/>
  <c r="I1473" i="47" s="1"/>
  <c r="A1474" i="47"/>
  <c r="K1474" i="47" s="1"/>
  <c r="H1474" i="47" s="1"/>
  <c r="I1474" i="47" s="1"/>
  <c r="A1475" i="47"/>
  <c r="K1475" i="47" s="1"/>
  <c r="H1475" i="47" s="1"/>
  <c r="I1475" i="47" s="1"/>
  <c r="A1476" i="47"/>
  <c r="K1476" i="47" s="1"/>
  <c r="H1476" i="47" s="1"/>
  <c r="I1476" i="47" s="1"/>
  <c r="A1477" i="47"/>
  <c r="K1477" i="47" s="1"/>
  <c r="H1477" i="47" s="1"/>
  <c r="I1477" i="47" s="1"/>
  <c r="A1478" i="47"/>
  <c r="K1478" i="47" s="1"/>
  <c r="H1478" i="47" s="1"/>
  <c r="I1478" i="47" s="1"/>
  <c r="A1479" i="47"/>
  <c r="K1479" i="47" s="1"/>
  <c r="H1479" i="47" s="1"/>
  <c r="I1479" i="47" s="1"/>
  <c r="A1480" i="47"/>
  <c r="K1480" i="47" s="1"/>
  <c r="H1480" i="47" s="1"/>
  <c r="I1480" i="47" s="1"/>
  <c r="A1481" i="47"/>
  <c r="K1481" i="47" s="1"/>
  <c r="H1481" i="47" s="1"/>
  <c r="I1481" i="47" s="1"/>
  <c r="A1482" i="47"/>
  <c r="K1482" i="47" s="1"/>
  <c r="H1482" i="47" s="1"/>
  <c r="I1482" i="47" s="1"/>
  <c r="A1483" i="47"/>
  <c r="K1483" i="47" s="1"/>
  <c r="H1483" i="47" s="1"/>
  <c r="I1483" i="47" s="1"/>
  <c r="A1484" i="47"/>
  <c r="K1484" i="47" s="1"/>
  <c r="H1484" i="47" s="1"/>
  <c r="I1484" i="47" s="1"/>
  <c r="A1485" i="47"/>
  <c r="K1485" i="47" s="1"/>
  <c r="H1485" i="47" s="1"/>
  <c r="I1485" i="47" s="1"/>
  <c r="A1486" i="47"/>
  <c r="K1486" i="47" s="1"/>
  <c r="H1486" i="47" s="1"/>
  <c r="I1486" i="47" s="1"/>
  <c r="A1487" i="47"/>
  <c r="K1487" i="47" s="1"/>
  <c r="H1487" i="47" s="1"/>
  <c r="I1487" i="47" s="1"/>
  <c r="A1488" i="47"/>
  <c r="K1488" i="47" s="1"/>
  <c r="H1488" i="47" s="1"/>
  <c r="I1488" i="47" s="1"/>
  <c r="A1489" i="47"/>
  <c r="K1489" i="47" s="1"/>
  <c r="H1489" i="47" s="1"/>
  <c r="I1489" i="47" s="1"/>
  <c r="A1490" i="47"/>
  <c r="K1490" i="47" s="1"/>
  <c r="H1490" i="47" s="1"/>
  <c r="I1490" i="47" s="1"/>
  <c r="A1491" i="47"/>
  <c r="K1491" i="47" s="1"/>
  <c r="H1491" i="47" s="1"/>
  <c r="I1491" i="47" s="1"/>
  <c r="A1492" i="47"/>
  <c r="K1492" i="47" s="1"/>
  <c r="H1492" i="47" s="1"/>
  <c r="I1492" i="47" s="1"/>
  <c r="A1493" i="47"/>
  <c r="K1493" i="47" s="1"/>
  <c r="H1493" i="47" s="1"/>
  <c r="I1493" i="47" s="1"/>
  <c r="A1494" i="47"/>
  <c r="K1494" i="47" s="1"/>
  <c r="H1494" i="47" s="1"/>
  <c r="I1494" i="47" s="1"/>
  <c r="A1495" i="47"/>
  <c r="K1495" i="47" s="1"/>
  <c r="H1495" i="47" s="1"/>
  <c r="I1495" i="47" s="1"/>
  <c r="A1496" i="47"/>
  <c r="K1496" i="47" s="1"/>
  <c r="H1496" i="47" s="1"/>
  <c r="I1496" i="47" s="1"/>
  <c r="A1497" i="47"/>
  <c r="K1497" i="47" s="1"/>
  <c r="H1497" i="47" s="1"/>
  <c r="I1497" i="47" s="1"/>
  <c r="A1498" i="47"/>
  <c r="K1498" i="47" s="1"/>
  <c r="H1498" i="47" s="1"/>
  <c r="I1498" i="47" s="1"/>
  <c r="A1323" i="47"/>
  <c r="K1323" i="47" s="1"/>
  <c r="H1323" i="47" s="1"/>
  <c r="I1323" i="47" s="1"/>
  <c r="A1324" i="47"/>
  <c r="K1324" i="47" s="1"/>
  <c r="H1324" i="47" s="1"/>
  <c r="I1324" i="47" s="1"/>
  <c r="A1325" i="47"/>
  <c r="K1325" i="47" s="1"/>
  <c r="H1325" i="47" s="1"/>
  <c r="I1325" i="47" s="1"/>
  <c r="A1326" i="47"/>
  <c r="K1326" i="47" s="1"/>
  <c r="H1326" i="47" s="1"/>
  <c r="I1326" i="47" s="1"/>
  <c r="A1327" i="47"/>
  <c r="K1327" i="47" s="1"/>
  <c r="H1327" i="47" s="1"/>
  <c r="I1327" i="47" s="1"/>
  <c r="A1328" i="47"/>
  <c r="K1328" i="47" s="1"/>
  <c r="H1328" i="47" s="1"/>
  <c r="I1328" i="47" s="1"/>
  <c r="A1329" i="47"/>
  <c r="K1329" i="47" s="1"/>
  <c r="H1329" i="47" s="1"/>
  <c r="I1329" i="47" s="1"/>
  <c r="A1330" i="47"/>
  <c r="K1330" i="47" s="1"/>
  <c r="H1330" i="47" s="1"/>
  <c r="I1330" i="47" s="1"/>
  <c r="A1331" i="47"/>
  <c r="K1331" i="47" s="1"/>
  <c r="H1331" i="47" s="1"/>
  <c r="I1331" i="47" s="1"/>
  <c r="A1332" i="47"/>
  <c r="K1332" i="47" s="1"/>
  <c r="H1332" i="47" s="1"/>
  <c r="I1332" i="47" s="1"/>
  <c r="A1333" i="47"/>
  <c r="K1333" i="47" s="1"/>
  <c r="H1333" i="47" s="1"/>
  <c r="I1333" i="47" s="1"/>
  <c r="A1334" i="47"/>
  <c r="K1334" i="47" s="1"/>
  <c r="H1334" i="47" s="1"/>
  <c r="I1334" i="47" s="1"/>
  <c r="A1335" i="47"/>
  <c r="K1335" i="47" s="1"/>
  <c r="H1335" i="47" s="1"/>
  <c r="I1335" i="47" s="1"/>
  <c r="A1336" i="47"/>
  <c r="K1336" i="47" s="1"/>
  <c r="H1336" i="47" s="1"/>
  <c r="I1336" i="47" s="1"/>
  <c r="A1337" i="47"/>
  <c r="K1337" i="47" s="1"/>
  <c r="H1337" i="47" s="1"/>
  <c r="I1337" i="47" s="1"/>
  <c r="A1338" i="47"/>
  <c r="K1338" i="47" s="1"/>
  <c r="H1338" i="47" s="1"/>
  <c r="I1338" i="47" s="1"/>
  <c r="A1339" i="47"/>
  <c r="K1339" i="47" s="1"/>
  <c r="H1339" i="47" s="1"/>
  <c r="I1339" i="47" s="1"/>
  <c r="A1340" i="47"/>
  <c r="K1340" i="47" s="1"/>
  <c r="H1340" i="47" s="1"/>
  <c r="I1340" i="47" s="1"/>
  <c r="A1341" i="47"/>
  <c r="K1341" i="47" s="1"/>
  <c r="H1341" i="47" s="1"/>
  <c r="I1341" i="47" s="1"/>
  <c r="A1342" i="47"/>
  <c r="K1342" i="47" s="1"/>
  <c r="H1342" i="47" s="1"/>
  <c r="I1342" i="47" s="1"/>
  <c r="A1343" i="47"/>
  <c r="K1343" i="47" s="1"/>
  <c r="H1343" i="47" s="1"/>
  <c r="I1343" i="47" s="1"/>
  <c r="A1344" i="47"/>
  <c r="K1344" i="47" s="1"/>
  <c r="H1344" i="47" s="1"/>
  <c r="I1344" i="47" s="1"/>
  <c r="A1345" i="47"/>
  <c r="K1345" i="47" s="1"/>
  <c r="H1345" i="47" s="1"/>
  <c r="I1345" i="47" s="1"/>
  <c r="A1346" i="47"/>
  <c r="K1346" i="47" s="1"/>
  <c r="H1346" i="47" s="1"/>
  <c r="I1346" i="47" s="1"/>
  <c r="A1347" i="47"/>
  <c r="K1347" i="47" s="1"/>
  <c r="H1347" i="47" s="1"/>
  <c r="I1347" i="47" s="1"/>
  <c r="A1348" i="47"/>
  <c r="K1348" i="47" s="1"/>
  <c r="H1348" i="47" s="1"/>
  <c r="I1348" i="47" s="1"/>
  <c r="A1349" i="47"/>
  <c r="K1349" i="47" s="1"/>
  <c r="H1349" i="47" s="1"/>
  <c r="I1349" i="47" s="1"/>
  <c r="A1350" i="47"/>
  <c r="K1350" i="47" s="1"/>
  <c r="H1350" i="47" s="1"/>
  <c r="I1350" i="47" s="1"/>
  <c r="A1351" i="47"/>
  <c r="K1351" i="47" s="1"/>
  <c r="H1351" i="47" s="1"/>
  <c r="I1351" i="47" s="1"/>
  <c r="A1352" i="47"/>
  <c r="K1352" i="47" s="1"/>
  <c r="H1352" i="47" s="1"/>
  <c r="I1352" i="47" s="1"/>
  <c r="A1353" i="47"/>
  <c r="K1353" i="47" s="1"/>
  <c r="H1353" i="47" s="1"/>
  <c r="I1353" i="47" s="1"/>
  <c r="A1354" i="47"/>
  <c r="K1354" i="47" s="1"/>
  <c r="H1354" i="47" s="1"/>
  <c r="I1354" i="47" s="1"/>
  <c r="A1355" i="47"/>
  <c r="K1355" i="47" s="1"/>
  <c r="H1355" i="47" s="1"/>
  <c r="I1355" i="47" s="1"/>
  <c r="A1356" i="47"/>
  <c r="K1356" i="47" s="1"/>
  <c r="H1356" i="47" s="1"/>
  <c r="I1356" i="47" s="1"/>
  <c r="A1357" i="47"/>
  <c r="K1357" i="47" s="1"/>
  <c r="H1357" i="47" s="1"/>
  <c r="I1357" i="47" s="1"/>
  <c r="A1358" i="47"/>
  <c r="K1358" i="47" s="1"/>
  <c r="H1358" i="47" s="1"/>
  <c r="I1358" i="47" s="1"/>
  <c r="A1359" i="47"/>
  <c r="K1359" i="47" s="1"/>
  <c r="H1359" i="47" s="1"/>
  <c r="I1359" i="47" s="1"/>
  <c r="A1360" i="47"/>
  <c r="K1360" i="47" s="1"/>
  <c r="H1360" i="47" s="1"/>
  <c r="I1360" i="47" s="1"/>
  <c r="A1361" i="47"/>
  <c r="K1361" i="47" s="1"/>
  <c r="H1361" i="47" s="1"/>
  <c r="I1361" i="47" s="1"/>
  <c r="A1362" i="47"/>
  <c r="K1362" i="47" s="1"/>
  <c r="H1362" i="47" s="1"/>
  <c r="I1362" i="47" s="1"/>
  <c r="A1363" i="47"/>
  <c r="K1363" i="47" s="1"/>
  <c r="H1363" i="47" s="1"/>
  <c r="I1363" i="47" s="1"/>
  <c r="A1364" i="47"/>
  <c r="K1364" i="47" s="1"/>
  <c r="H1364" i="47" s="1"/>
  <c r="I1364" i="47" s="1"/>
  <c r="A1365" i="47"/>
  <c r="K1365" i="47" s="1"/>
  <c r="H1365" i="47" s="1"/>
  <c r="I1365" i="47" s="1"/>
  <c r="A1366" i="47"/>
  <c r="K1366" i="47" s="1"/>
  <c r="H1366" i="47" s="1"/>
  <c r="I1366" i="47" s="1"/>
  <c r="A1367" i="47"/>
  <c r="K1367" i="47" s="1"/>
  <c r="H1367" i="47" s="1"/>
  <c r="I1367" i="47" s="1"/>
  <c r="A1368" i="47"/>
  <c r="K1368" i="47" s="1"/>
  <c r="H1368" i="47" s="1"/>
  <c r="I1368" i="47" s="1"/>
  <c r="A1369" i="47"/>
  <c r="K1369" i="47" s="1"/>
  <c r="H1369" i="47" s="1"/>
  <c r="I1369" i="47" s="1"/>
  <c r="A1370" i="47"/>
  <c r="K1370" i="47" s="1"/>
  <c r="H1370" i="47" s="1"/>
  <c r="I1370" i="47" s="1"/>
  <c r="A1371" i="47"/>
  <c r="K1371" i="47" s="1"/>
  <c r="H1371" i="47" s="1"/>
  <c r="I1371" i="47" s="1"/>
  <c r="A1372" i="47"/>
  <c r="K1372" i="47" s="1"/>
  <c r="H1372" i="47" s="1"/>
  <c r="I1372" i="47" s="1"/>
  <c r="A1373" i="47"/>
  <c r="K1373" i="47" s="1"/>
  <c r="H1373" i="47" s="1"/>
  <c r="I1373" i="47" s="1"/>
  <c r="A1374" i="47"/>
  <c r="K1374" i="47" s="1"/>
  <c r="H1374" i="47" s="1"/>
  <c r="I1374" i="47" s="1"/>
  <c r="A1375" i="47"/>
  <c r="K1375" i="47" s="1"/>
  <c r="H1375" i="47" s="1"/>
  <c r="I1375" i="47" s="1"/>
  <c r="A1376" i="47"/>
  <c r="K1376" i="47" s="1"/>
  <c r="H1376" i="47" s="1"/>
  <c r="I1376" i="47" s="1"/>
  <c r="A1377" i="47"/>
  <c r="K1377" i="47" s="1"/>
  <c r="H1377" i="47" s="1"/>
  <c r="I1377" i="47" s="1"/>
  <c r="A1378" i="47"/>
  <c r="K1378" i="47" s="1"/>
  <c r="H1378" i="47" s="1"/>
  <c r="I1378" i="47" s="1"/>
  <c r="A1379" i="47"/>
  <c r="K1379" i="47" s="1"/>
  <c r="H1379" i="47" s="1"/>
  <c r="I1379" i="47" s="1"/>
  <c r="A1380" i="47"/>
  <c r="K1380" i="47" s="1"/>
  <c r="H1380" i="47" s="1"/>
  <c r="I1380" i="47" s="1"/>
  <c r="A1381" i="47"/>
  <c r="K1381" i="47" s="1"/>
  <c r="H1381" i="47" s="1"/>
  <c r="I1381" i="47" s="1"/>
  <c r="A1382" i="47"/>
  <c r="K1382" i="47" s="1"/>
  <c r="H1382" i="47" s="1"/>
  <c r="I1382" i="47" s="1"/>
  <c r="A1383" i="47"/>
  <c r="K1383" i="47" s="1"/>
  <c r="H1383" i="47" s="1"/>
  <c r="I1383" i="47" s="1"/>
  <c r="A1384" i="47"/>
  <c r="K1384" i="47" s="1"/>
  <c r="H1384" i="47" s="1"/>
  <c r="I1384" i="47" s="1"/>
  <c r="A1385" i="47"/>
  <c r="K1385" i="47" s="1"/>
  <c r="H1385" i="47" s="1"/>
  <c r="I1385" i="47" s="1"/>
  <c r="A1386" i="47"/>
  <c r="K1386" i="47" s="1"/>
  <c r="H1386" i="47" s="1"/>
  <c r="I1386" i="47" s="1"/>
  <c r="A1387" i="47"/>
  <c r="K1387" i="47" s="1"/>
  <c r="H1387" i="47" s="1"/>
  <c r="I1387" i="47" s="1"/>
  <c r="A1388" i="47"/>
  <c r="K1388" i="47" s="1"/>
  <c r="H1388" i="47" s="1"/>
  <c r="I1388" i="47" s="1"/>
  <c r="A1389" i="47"/>
  <c r="K1389" i="47" s="1"/>
  <c r="H1389" i="47" s="1"/>
  <c r="I1389" i="47" s="1"/>
  <c r="A1390" i="47"/>
  <c r="K1390" i="47" s="1"/>
  <c r="H1390" i="47" s="1"/>
  <c r="I1390" i="47" s="1"/>
  <c r="A1391" i="47"/>
  <c r="K1391" i="47" s="1"/>
  <c r="H1391" i="47" s="1"/>
  <c r="I1391" i="47" s="1"/>
  <c r="A1392" i="47"/>
  <c r="K1392" i="47" s="1"/>
  <c r="H1392" i="47" s="1"/>
  <c r="I1392" i="47" s="1"/>
  <c r="A1393" i="47"/>
  <c r="K1393" i="47" s="1"/>
  <c r="H1393" i="47" s="1"/>
  <c r="I1393" i="47" s="1"/>
  <c r="A1394" i="47"/>
  <c r="K1394" i="47" s="1"/>
  <c r="H1394" i="47" s="1"/>
  <c r="I1394" i="47" s="1"/>
  <c r="A1395" i="47"/>
  <c r="K1395" i="47" s="1"/>
  <c r="H1395" i="47" s="1"/>
  <c r="I1395" i="47" s="1"/>
  <c r="A1396" i="47"/>
  <c r="K1396" i="47" s="1"/>
  <c r="H1396" i="47" s="1"/>
  <c r="I1396" i="47" s="1"/>
  <c r="A1397" i="47"/>
  <c r="K1397" i="47" s="1"/>
  <c r="H1397" i="47" s="1"/>
  <c r="I1397" i="47" s="1"/>
  <c r="A1398" i="47"/>
  <c r="K1398" i="47" s="1"/>
  <c r="H1398" i="47" s="1"/>
  <c r="I1398" i="47" s="1"/>
  <c r="A1399" i="47"/>
  <c r="K1399" i="47" s="1"/>
  <c r="H1399" i="47" s="1"/>
  <c r="I1399" i="47" s="1"/>
  <c r="A1400" i="47"/>
  <c r="K1400" i="47" s="1"/>
  <c r="H1400" i="47" s="1"/>
  <c r="I1400" i="47" s="1"/>
  <c r="A1401" i="47"/>
  <c r="K1401" i="47" s="1"/>
  <c r="H1401" i="47" s="1"/>
  <c r="I1401" i="47" s="1"/>
  <c r="A1402" i="47"/>
  <c r="K1402" i="47" s="1"/>
  <c r="H1402" i="47" s="1"/>
  <c r="I1402" i="47" s="1"/>
  <c r="A1403" i="47"/>
  <c r="K1403" i="47" s="1"/>
  <c r="H1403" i="47" s="1"/>
  <c r="I1403" i="47" s="1"/>
  <c r="A1404" i="47"/>
  <c r="K1404" i="47" s="1"/>
  <c r="H1404" i="47" s="1"/>
  <c r="I1404" i="47" s="1"/>
  <c r="A1405" i="47"/>
  <c r="K1405" i="47" s="1"/>
  <c r="H1405" i="47" s="1"/>
  <c r="I1405" i="47" s="1"/>
  <c r="A1406" i="47"/>
  <c r="K1406" i="47" s="1"/>
  <c r="H1406" i="47" s="1"/>
  <c r="I1406" i="47" s="1"/>
  <c r="A1407" i="47"/>
  <c r="K1407" i="47" s="1"/>
  <c r="H1407" i="47" s="1"/>
  <c r="I1407" i="47" s="1"/>
  <c r="A1408" i="47"/>
  <c r="K1408" i="47" s="1"/>
  <c r="H1408" i="47" s="1"/>
  <c r="I1408" i="47" s="1"/>
  <c r="A1409" i="47"/>
  <c r="K1409" i="47" s="1"/>
  <c r="H1409" i="47" s="1"/>
  <c r="I1409" i="47" s="1"/>
  <c r="A1410" i="47"/>
  <c r="K1410" i="47" s="1"/>
  <c r="H1410" i="47" s="1"/>
  <c r="I1410" i="47" s="1"/>
  <c r="A1235" i="47"/>
  <c r="K1235" i="47" s="1"/>
  <c r="H1235" i="47" s="1"/>
  <c r="I1235" i="47" s="1"/>
  <c r="A1236" i="47"/>
  <c r="K1236" i="47" s="1"/>
  <c r="H1236" i="47" s="1"/>
  <c r="I1236" i="47" s="1"/>
  <c r="A1237" i="47"/>
  <c r="K1237" i="47" s="1"/>
  <c r="H1237" i="47" s="1"/>
  <c r="I1237" i="47" s="1"/>
  <c r="A1238" i="47"/>
  <c r="K1238" i="47" s="1"/>
  <c r="H1238" i="47" s="1"/>
  <c r="I1238" i="47" s="1"/>
  <c r="A1239" i="47"/>
  <c r="K1239" i="47" s="1"/>
  <c r="H1239" i="47" s="1"/>
  <c r="I1239" i="47" s="1"/>
  <c r="A1240" i="47"/>
  <c r="K1240" i="47" s="1"/>
  <c r="H1240" i="47" s="1"/>
  <c r="I1240" i="47" s="1"/>
  <c r="A1241" i="47"/>
  <c r="K1241" i="47" s="1"/>
  <c r="H1241" i="47" s="1"/>
  <c r="I1241" i="47" s="1"/>
  <c r="A1242" i="47"/>
  <c r="K1242" i="47" s="1"/>
  <c r="H1242" i="47" s="1"/>
  <c r="I1242" i="47" s="1"/>
  <c r="A1243" i="47"/>
  <c r="K1243" i="47" s="1"/>
  <c r="H1243" i="47" s="1"/>
  <c r="I1243" i="47" s="1"/>
  <c r="A1244" i="47"/>
  <c r="K1244" i="47" s="1"/>
  <c r="H1244" i="47" s="1"/>
  <c r="I1244" i="47" s="1"/>
  <c r="A1245" i="47"/>
  <c r="K1245" i="47" s="1"/>
  <c r="H1245" i="47" s="1"/>
  <c r="I1245" i="47" s="1"/>
  <c r="A1246" i="47"/>
  <c r="K1246" i="47" s="1"/>
  <c r="H1246" i="47" s="1"/>
  <c r="I1246" i="47" s="1"/>
  <c r="A1247" i="47"/>
  <c r="K1247" i="47" s="1"/>
  <c r="H1247" i="47" s="1"/>
  <c r="I1247" i="47" s="1"/>
  <c r="A1248" i="47"/>
  <c r="K1248" i="47" s="1"/>
  <c r="H1248" i="47" s="1"/>
  <c r="I1248" i="47" s="1"/>
  <c r="A1249" i="47"/>
  <c r="K1249" i="47" s="1"/>
  <c r="H1249" i="47" s="1"/>
  <c r="I1249" i="47" s="1"/>
  <c r="A1250" i="47"/>
  <c r="K1250" i="47" s="1"/>
  <c r="H1250" i="47" s="1"/>
  <c r="I1250" i="47" s="1"/>
  <c r="A1251" i="47"/>
  <c r="K1251" i="47" s="1"/>
  <c r="H1251" i="47" s="1"/>
  <c r="I1251" i="47" s="1"/>
  <c r="A1252" i="47"/>
  <c r="K1252" i="47" s="1"/>
  <c r="H1252" i="47" s="1"/>
  <c r="I1252" i="47" s="1"/>
  <c r="A1253" i="47"/>
  <c r="K1253" i="47" s="1"/>
  <c r="H1253" i="47" s="1"/>
  <c r="I1253" i="47" s="1"/>
  <c r="A1254" i="47"/>
  <c r="K1254" i="47" s="1"/>
  <c r="H1254" i="47" s="1"/>
  <c r="I1254" i="47" s="1"/>
  <c r="A1255" i="47"/>
  <c r="K1255" i="47" s="1"/>
  <c r="H1255" i="47" s="1"/>
  <c r="I1255" i="47" s="1"/>
  <c r="A1256" i="47"/>
  <c r="K1256" i="47" s="1"/>
  <c r="H1256" i="47" s="1"/>
  <c r="I1256" i="47" s="1"/>
  <c r="A1257" i="47"/>
  <c r="K1257" i="47" s="1"/>
  <c r="H1257" i="47" s="1"/>
  <c r="I1257" i="47" s="1"/>
  <c r="A1258" i="47"/>
  <c r="K1258" i="47" s="1"/>
  <c r="H1258" i="47" s="1"/>
  <c r="I1258" i="47" s="1"/>
  <c r="A1259" i="47"/>
  <c r="K1259" i="47" s="1"/>
  <c r="H1259" i="47" s="1"/>
  <c r="I1259" i="47" s="1"/>
  <c r="A1260" i="47"/>
  <c r="K1260" i="47" s="1"/>
  <c r="H1260" i="47" s="1"/>
  <c r="I1260" i="47" s="1"/>
  <c r="A1261" i="47"/>
  <c r="K1261" i="47" s="1"/>
  <c r="H1261" i="47" s="1"/>
  <c r="I1261" i="47" s="1"/>
  <c r="A1262" i="47"/>
  <c r="K1262" i="47" s="1"/>
  <c r="H1262" i="47" s="1"/>
  <c r="I1262" i="47" s="1"/>
  <c r="A1263" i="47"/>
  <c r="K1263" i="47" s="1"/>
  <c r="H1263" i="47" s="1"/>
  <c r="I1263" i="47" s="1"/>
  <c r="A1264" i="47"/>
  <c r="K1264" i="47" s="1"/>
  <c r="H1264" i="47" s="1"/>
  <c r="I1264" i="47" s="1"/>
  <c r="A1265" i="47"/>
  <c r="K1265" i="47" s="1"/>
  <c r="H1265" i="47" s="1"/>
  <c r="I1265" i="47" s="1"/>
  <c r="A1266" i="47"/>
  <c r="K1266" i="47" s="1"/>
  <c r="H1266" i="47" s="1"/>
  <c r="I1266" i="47" s="1"/>
  <c r="A1267" i="47"/>
  <c r="K1267" i="47" s="1"/>
  <c r="H1267" i="47" s="1"/>
  <c r="I1267" i="47" s="1"/>
  <c r="A1268" i="47"/>
  <c r="K1268" i="47" s="1"/>
  <c r="H1268" i="47" s="1"/>
  <c r="I1268" i="47" s="1"/>
  <c r="A1269" i="47"/>
  <c r="K1269" i="47" s="1"/>
  <c r="H1269" i="47" s="1"/>
  <c r="I1269" i="47" s="1"/>
  <c r="A1270" i="47"/>
  <c r="K1270" i="47" s="1"/>
  <c r="H1270" i="47" s="1"/>
  <c r="I1270" i="47" s="1"/>
  <c r="A1271" i="47"/>
  <c r="K1271" i="47" s="1"/>
  <c r="H1271" i="47" s="1"/>
  <c r="I1271" i="47" s="1"/>
  <c r="A1272" i="47"/>
  <c r="K1272" i="47" s="1"/>
  <c r="H1272" i="47" s="1"/>
  <c r="I1272" i="47" s="1"/>
  <c r="A1273" i="47"/>
  <c r="K1273" i="47" s="1"/>
  <c r="H1273" i="47" s="1"/>
  <c r="I1273" i="47" s="1"/>
  <c r="A1274" i="47"/>
  <c r="K1274" i="47" s="1"/>
  <c r="H1274" i="47" s="1"/>
  <c r="I1274" i="47" s="1"/>
  <c r="A1275" i="47"/>
  <c r="K1275" i="47" s="1"/>
  <c r="H1275" i="47" s="1"/>
  <c r="I1275" i="47" s="1"/>
  <c r="A1276" i="47"/>
  <c r="K1276" i="47" s="1"/>
  <c r="H1276" i="47" s="1"/>
  <c r="I1276" i="47" s="1"/>
  <c r="A1277" i="47"/>
  <c r="K1277" i="47" s="1"/>
  <c r="H1277" i="47" s="1"/>
  <c r="I1277" i="47" s="1"/>
  <c r="A1278" i="47"/>
  <c r="K1278" i="47" s="1"/>
  <c r="H1278" i="47" s="1"/>
  <c r="I1278" i="47" s="1"/>
  <c r="A1279" i="47"/>
  <c r="K1279" i="47" s="1"/>
  <c r="H1279" i="47" s="1"/>
  <c r="I1279" i="47" s="1"/>
  <c r="A1280" i="47"/>
  <c r="K1280" i="47" s="1"/>
  <c r="H1280" i="47" s="1"/>
  <c r="I1280" i="47" s="1"/>
  <c r="A1281" i="47"/>
  <c r="K1281" i="47" s="1"/>
  <c r="H1281" i="47" s="1"/>
  <c r="I1281" i="47" s="1"/>
  <c r="A1282" i="47"/>
  <c r="K1282" i="47" s="1"/>
  <c r="H1282" i="47" s="1"/>
  <c r="I1282" i="47" s="1"/>
  <c r="A1283" i="47"/>
  <c r="K1283" i="47" s="1"/>
  <c r="H1283" i="47" s="1"/>
  <c r="I1283" i="47" s="1"/>
  <c r="A1284" i="47"/>
  <c r="K1284" i="47" s="1"/>
  <c r="H1284" i="47" s="1"/>
  <c r="I1284" i="47" s="1"/>
  <c r="A1285" i="47"/>
  <c r="K1285" i="47" s="1"/>
  <c r="H1285" i="47" s="1"/>
  <c r="I1285" i="47" s="1"/>
  <c r="A1286" i="47"/>
  <c r="K1286" i="47" s="1"/>
  <c r="H1286" i="47" s="1"/>
  <c r="I1286" i="47" s="1"/>
  <c r="A1287" i="47"/>
  <c r="K1287" i="47" s="1"/>
  <c r="H1287" i="47" s="1"/>
  <c r="I1287" i="47" s="1"/>
  <c r="A1288" i="47"/>
  <c r="K1288" i="47" s="1"/>
  <c r="H1288" i="47" s="1"/>
  <c r="I1288" i="47" s="1"/>
  <c r="A1289" i="47"/>
  <c r="K1289" i="47" s="1"/>
  <c r="H1289" i="47" s="1"/>
  <c r="I1289" i="47" s="1"/>
  <c r="A1290" i="47"/>
  <c r="K1290" i="47" s="1"/>
  <c r="H1290" i="47" s="1"/>
  <c r="I1290" i="47" s="1"/>
  <c r="A1291" i="47"/>
  <c r="K1291" i="47" s="1"/>
  <c r="H1291" i="47" s="1"/>
  <c r="I1291" i="47" s="1"/>
  <c r="A1292" i="47"/>
  <c r="K1292" i="47" s="1"/>
  <c r="H1292" i="47" s="1"/>
  <c r="I1292" i="47" s="1"/>
  <c r="A1293" i="47"/>
  <c r="K1293" i="47" s="1"/>
  <c r="H1293" i="47" s="1"/>
  <c r="I1293" i="47" s="1"/>
  <c r="A1294" i="47"/>
  <c r="K1294" i="47" s="1"/>
  <c r="H1294" i="47" s="1"/>
  <c r="I1294" i="47" s="1"/>
  <c r="A1295" i="47"/>
  <c r="K1295" i="47" s="1"/>
  <c r="H1295" i="47" s="1"/>
  <c r="I1295" i="47" s="1"/>
  <c r="A1296" i="47"/>
  <c r="K1296" i="47" s="1"/>
  <c r="H1296" i="47" s="1"/>
  <c r="I1296" i="47" s="1"/>
  <c r="A1297" i="47"/>
  <c r="K1297" i="47" s="1"/>
  <c r="H1297" i="47" s="1"/>
  <c r="I1297" i="47" s="1"/>
  <c r="A1298" i="47"/>
  <c r="K1298" i="47" s="1"/>
  <c r="H1298" i="47" s="1"/>
  <c r="I1298" i="47" s="1"/>
  <c r="A1299" i="47"/>
  <c r="K1299" i="47" s="1"/>
  <c r="H1299" i="47" s="1"/>
  <c r="I1299" i="47" s="1"/>
  <c r="A1300" i="47"/>
  <c r="K1300" i="47" s="1"/>
  <c r="H1300" i="47" s="1"/>
  <c r="I1300" i="47" s="1"/>
  <c r="A1301" i="47"/>
  <c r="K1301" i="47" s="1"/>
  <c r="H1301" i="47" s="1"/>
  <c r="I1301" i="47" s="1"/>
  <c r="A1302" i="47"/>
  <c r="K1302" i="47" s="1"/>
  <c r="H1302" i="47" s="1"/>
  <c r="I1302" i="47" s="1"/>
  <c r="A1303" i="47"/>
  <c r="K1303" i="47" s="1"/>
  <c r="H1303" i="47" s="1"/>
  <c r="I1303" i="47" s="1"/>
  <c r="A1304" i="47"/>
  <c r="K1304" i="47" s="1"/>
  <c r="H1304" i="47" s="1"/>
  <c r="I1304" i="47" s="1"/>
  <c r="A1305" i="47"/>
  <c r="K1305" i="47" s="1"/>
  <c r="H1305" i="47" s="1"/>
  <c r="I1305" i="47" s="1"/>
  <c r="A1306" i="47"/>
  <c r="K1306" i="47" s="1"/>
  <c r="H1306" i="47" s="1"/>
  <c r="I1306" i="47" s="1"/>
  <c r="A1307" i="47"/>
  <c r="K1307" i="47" s="1"/>
  <c r="H1307" i="47" s="1"/>
  <c r="I1307" i="47" s="1"/>
  <c r="A1308" i="47"/>
  <c r="K1308" i="47" s="1"/>
  <c r="H1308" i="47" s="1"/>
  <c r="I1308" i="47" s="1"/>
  <c r="A1309" i="47"/>
  <c r="K1309" i="47" s="1"/>
  <c r="H1309" i="47" s="1"/>
  <c r="I1309" i="47" s="1"/>
  <c r="A1310" i="47"/>
  <c r="K1310" i="47" s="1"/>
  <c r="H1310" i="47" s="1"/>
  <c r="I1310" i="47" s="1"/>
  <c r="A1311" i="47"/>
  <c r="K1311" i="47" s="1"/>
  <c r="H1311" i="47" s="1"/>
  <c r="I1311" i="47" s="1"/>
  <c r="A1312" i="47"/>
  <c r="K1312" i="47" s="1"/>
  <c r="H1312" i="47" s="1"/>
  <c r="I1312" i="47" s="1"/>
  <c r="A1313" i="47"/>
  <c r="K1313" i="47" s="1"/>
  <c r="H1313" i="47" s="1"/>
  <c r="I1313" i="47" s="1"/>
  <c r="A1314" i="47"/>
  <c r="K1314" i="47" s="1"/>
  <c r="H1314" i="47" s="1"/>
  <c r="I1314" i="47" s="1"/>
  <c r="A1315" i="47"/>
  <c r="K1315" i="47" s="1"/>
  <c r="H1315" i="47" s="1"/>
  <c r="I1315" i="47" s="1"/>
  <c r="A1316" i="47"/>
  <c r="K1316" i="47" s="1"/>
  <c r="H1316" i="47" s="1"/>
  <c r="I1316" i="47" s="1"/>
  <c r="A1317" i="47"/>
  <c r="K1317" i="47" s="1"/>
  <c r="H1317" i="47" s="1"/>
  <c r="I1317" i="47" s="1"/>
  <c r="A1318" i="47"/>
  <c r="K1318" i="47" s="1"/>
  <c r="H1318" i="47" s="1"/>
  <c r="I1318" i="47" s="1"/>
  <c r="A1319" i="47"/>
  <c r="K1319" i="47" s="1"/>
  <c r="H1319" i="47" s="1"/>
  <c r="I1319" i="47" s="1"/>
  <c r="A1320" i="47"/>
  <c r="K1320" i="47" s="1"/>
  <c r="H1320" i="47" s="1"/>
  <c r="I1320" i="47" s="1"/>
  <c r="A1321" i="47"/>
  <c r="K1321" i="47" s="1"/>
  <c r="H1321" i="47" s="1"/>
  <c r="I1321" i="47" s="1"/>
  <c r="A1322" i="47"/>
  <c r="K1322" i="47" s="1"/>
  <c r="H1322" i="47" s="1"/>
  <c r="I1322" i="47" s="1"/>
  <c r="A1147" i="47"/>
  <c r="K1147" i="47" s="1"/>
  <c r="H1147" i="47" s="1"/>
  <c r="I1147" i="47" s="1"/>
  <c r="A1148" i="47"/>
  <c r="K1148" i="47" s="1"/>
  <c r="H1148" i="47" s="1"/>
  <c r="I1148" i="47" s="1"/>
  <c r="A1149" i="47"/>
  <c r="K1149" i="47" s="1"/>
  <c r="H1149" i="47" s="1"/>
  <c r="I1149" i="47" s="1"/>
  <c r="A1150" i="47"/>
  <c r="K1150" i="47" s="1"/>
  <c r="H1150" i="47" s="1"/>
  <c r="I1150" i="47" s="1"/>
  <c r="A1151" i="47"/>
  <c r="K1151" i="47" s="1"/>
  <c r="H1151" i="47" s="1"/>
  <c r="I1151" i="47" s="1"/>
  <c r="A1152" i="47"/>
  <c r="K1152" i="47" s="1"/>
  <c r="H1152" i="47" s="1"/>
  <c r="I1152" i="47" s="1"/>
  <c r="A1153" i="47"/>
  <c r="K1153" i="47" s="1"/>
  <c r="H1153" i="47" s="1"/>
  <c r="I1153" i="47" s="1"/>
  <c r="A1154" i="47"/>
  <c r="K1154" i="47" s="1"/>
  <c r="H1154" i="47" s="1"/>
  <c r="I1154" i="47" s="1"/>
  <c r="A1155" i="47"/>
  <c r="K1155" i="47" s="1"/>
  <c r="H1155" i="47" s="1"/>
  <c r="I1155" i="47" s="1"/>
  <c r="A1156" i="47"/>
  <c r="K1156" i="47" s="1"/>
  <c r="H1156" i="47" s="1"/>
  <c r="I1156" i="47" s="1"/>
  <c r="A1157" i="47"/>
  <c r="K1157" i="47" s="1"/>
  <c r="H1157" i="47" s="1"/>
  <c r="I1157" i="47" s="1"/>
  <c r="A1158" i="47"/>
  <c r="K1158" i="47" s="1"/>
  <c r="H1158" i="47" s="1"/>
  <c r="I1158" i="47" s="1"/>
  <c r="A1159" i="47"/>
  <c r="K1159" i="47" s="1"/>
  <c r="H1159" i="47" s="1"/>
  <c r="I1159" i="47" s="1"/>
  <c r="A1160" i="47"/>
  <c r="K1160" i="47" s="1"/>
  <c r="H1160" i="47" s="1"/>
  <c r="I1160" i="47" s="1"/>
  <c r="A1161" i="47"/>
  <c r="K1161" i="47" s="1"/>
  <c r="H1161" i="47" s="1"/>
  <c r="I1161" i="47" s="1"/>
  <c r="A1162" i="47"/>
  <c r="K1162" i="47" s="1"/>
  <c r="H1162" i="47" s="1"/>
  <c r="I1162" i="47" s="1"/>
  <c r="A1163" i="47"/>
  <c r="K1163" i="47" s="1"/>
  <c r="H1163" i="47" s="1"/>
  <c r="I1163" i="47" s="1"/>
  <c r="A1164" i="47"/>
  <c r="K1164" i="47" s="1"/>
  <c r="H1164" i="47" s="1"/>
  <c r="I1164" i="47" s="1"/>
  <c r="A1165" i="47"/>
  <c r="K1165" i="47" s="1"/>
  <c r="H1165" i="47" s="1"/>
  <c r="I1165" i="47" s="1"/>
  <c r="A1166" i="47"/>
  <c r="K1166" i="47" s="1"/>
  <c r="H1166" i="47" s="1"/>
  <c r="I1166" i="47" s="1"/>
  <c r="A1167" i="47"/>
  <c r="K1167" i="47" s="1"/>
  <c r="H1167" i="47" s="1"/>
  <c r="I1167" i="47" s="1"/>
  <c r="A1168" i="47"/>
  <c r="K1168" i="47" s="1"/>
  <c r="H1168" i="47" s="1"/>
  <c r="I1168" i="47" s="1"/>
  <c r="A1169" i="47"/>
  <c r="K1169" i="47" s="1"/>
  <c r="H1169" i="47" s="1"/>
  <c r="I1169" i="47" s="1"/>
  <c r="A1170" i="47"/>
  <c r="K1170" i="47" s="1"/>
  <c r="H1170" i="47" s="1"/>
  <c r="I1170" i="47" s="1"/>
  <c r="A1171" i="47"/>
  <c r="K1171" i="47" s="1"/>
  <c r="H1171" i="47" s="1"/>
  <c r="I1171" i="47" s="1"/>
  <c r="A1172" i="47"/>
  <c r="K1172" i="47" s="1"/>
  <c r="H1172" i="47" s="1"/>
  <c r="I1172" i="47" s="1"/>
  <c r="A1173" i="47"/>
  <c r="K1173" i="47" s="1"/>
  <c r="H1173" i="47" s="1"/>
  <c r="I1173" i="47" s="1"/>
  <c r="A1174" i="47"/>
  <c r="K1174" i="47" s="1"/>
  <c r="H1174" i="47" s="1"/>
  <c r="I1174" i="47" s="1"/>
  <c r="A1175" i="47"/>
  <c r="K1175" i="47" s="1"/>
  <c r="H1175" i="47" s="1"/>
  <c r="I1175" i="47" s="1"/>
  <c r="A1176" i="47"/>
  <c r="K1176" i="47" s="1"/>
  <c r="H1176" i="47" s="1"/>
  <c r="I1176" i="47" s="1"/>
  <c r="A1177" i="47"/>
  <c r="K1177" i="47" s="1"/>
  <c r="H1177" i="47" s="1"/>
  <c r="I1177" i="47" s="1"/>
  <c r="A1178" i="47"/>
  <c r="K1178" i="47" s="1"/>
  <c r="H1178" i="47" s="1"/>
  <c r="I1178" i="47" s="1"/>
  <c r="A1179" i="47"/>
  <c r="K1179" i="47" s="1"/>
  <c r="H1179" i="47" s="1"/>
  <c r="I1179" i="47" s="1"/>
  <c r="A1180" i="47"/>
  <c r="K1180" i="47" s="1"/>
  <c r="H1180" i="47" s="1"/>
  <c r="I1180" i="47" s="1"/>
  <c r="A1181" i="47"/>
  <c r="K1181" i="47" s="1"/>
  <c r="H1181" i="47" s="1"/>
  <c r="I1181" i="47" s="1"/>
  <c r="A1182" i="47"/>
  <c r="K1182" i="47" s="1"/>
  <c r="H1182" i="47" s="1"/>
  <c r="I1182" i="47" s="1"/>
  <c r="A1183" i="47"/>
  <c r="K1183" i="47" s="1"/>
  <c r="H1183" i="47" s="1"/>
  <c r="I1183" i="47" s="1"/>
  <c r="A1184" i="47"/>
  <c r="K1184" i="47" s="1"/>
  <c r="H1184" i="47" s="1"/>
  <c r="I1184" i="47" s="1"/>
  <c r="A1185" i="47"/>
  <c r="K1185" i="47" s="1"/>
  <c r="H1185" i="47" s="1"/>
  <c r="I1185" i="47" s="1"/>
  <c r="A1186" i="47"/>
  <c r="K1186" i="47" s="1"/>
  <c r="H1186" i="47" s="1"/>
  <c r="I1186" i="47" s="1"/>
  <c r="A1187" i="47"/>
  <c r="K1187" i="47" s="1"/>
  <c r="H1187" i="47" s="1"/>
  <c r="I1187" i="47" s="1"/>
  <c r="A1188" i="47"/>
  <c r="K1188" i="47" s="1"/>
  <c r="H1188" i="47" s="1"/>
  <c r="I1188" i="47" s="1"/>
  <c r="A1189" i="47"/>
  <c r="K1189" i="47" s="1"/>
  <c r="H1189" i="47" s="1"/>
  <c r="I1189" i="47" s="1"/>
  <c r="A1190" i="47"/>
  <c r="K1190" i="47" s="1"/>
  <c r="H1190" i="47" s="1"/>
  <c r="I1190" i="47" s="1"/>
  <c r="A1191" i="47"/>
  <c r="K1191" i="47" s="1"/>
  <c r="H1191" i="47" s="1"/>
  <c r="I1191" i="47" s="1"/>
  <c r="A1192" i="47"/>
  <c r="K1192" i="47" s="1"/>
  <c r="H1192" i="47" s="1"/>
  <c r="I1192" i="47" s="1"/>
  <c r="A1193" i="47"/>
  <c r="K1193" i="47" s="1"/>
  <c r="H1193" i="47" s="1"/>
  <c r="I1193" i="47" s="1"/>
  <c r="A1194" i="47"/>
  <c r="K1194" i="47" s="1"/>
  <c r="H1194" i="47" s="1"/>
  <c r="I1194" i="47" s="1"/>
  <c r="A1195" i="47"/>
  <c r="K1195" i="47" s="1"/>
  <c r="H1195" i="47" s="1"/>
  <c r="I1195" i="47" s="1"/>
  <c r="A1196" i="47"/>
  <c r="K1196" i="47" s="1"/>
  <c r="H1196" i="47" s="1"/>
  <c r="I1196" i="47" s="1"/>
  <c r="A1197" i="47"/>
  <c r="K1197" i="47" s="1"/>
  <c r="H1197" i="47" s="1"/>
  <c r="I1197" i="47" s="1"/>
  <c r="A1198" i="47"/>
  <c r="K1198" i="47" s="1"/>
  <c r="H1198" i="47" s="1"/>
  <c r="I1198" i="47" s="1"/>
  <c r="A1199" i="47"/>
  <c r="K1199" i="47" s="1"/>
  <c r="H1199" i="47" s="1"/>
  <c r="I1199" i="47" s="1"/>
  <c r="A1200" i="47"/>
  <c r="K1200" i="47" s="1"/>
  <c r="H1200" i="47" s="1"/>
  <c r="I1200" i="47" s="1"/>
  <c r="A1201" i="47"/>
  <c r="K1201" i="47" s="1"/>
  <c r="H1201" i="47" s="1"/>
  <c r="I1201" i="47" s="1"/>
  <c r="A1202" i="47"/>
  <c r="K1202" i="47" s="1"/>
  <c r="H1202" i="47" s="1"/>
  <c r="I1202" i="47" s="1"/>
  <c r="A1203" i="47"/>
  <c r="K1203" i="47" s="1"/>
  <c r="H1203" i="47" s="1"/>
  <c r="I1203" i="47" s="1"/>
  <c r="A1204" i="47"/>
  <c r="K1204" i="47" s="1"/>
  <c r="H1204" i="47" s="1"/>
  <c r="I1204" i="47" s="1"/>
  <c r="A1205" i="47"/>
  <c r="K1205" i="47" s="1"/>
  <c r="H1205" i="47" s="1"/>
  <c r="I1205" i="47" s="1"/>
  <c r="A1206" i="47"/>
  <c r="K1206" i="47" s="1"/>
  <c r="H1206" i="47" s="1"/>
  <c r="I1206" i="47" s="1"/>
  <c r="A1207" i="47"/>
  <c r="K1207" i="47" s="1"/>
  <c r="H1207" i="47" s="1"/>
  <c r="I1207" i="47" s="1"/>
  <c r="A1208" i="47"/>
  <c r="K1208" i="47" s="1"/>
  <c r="H1208" i="47" s="1"/>
  <c r="I1208" i="47" s="1"/>
  <c r="A1209" i="47"/>
  <c r="K1209" i="47" s="1"/>
  <c r="H1209" i="47" s="1"/>
  <c r="I1209" i="47" s="1"/>
  <c r="A1210" i="47"/>
  <c r="K1210" i="47" s="1"/>
  <c r="H1210" i="47" s="1"/>
  <c r="I1210" i="47" s="1"/>
  <c r="A1211" i="47"/>
  <c r="K1211" i="47" s="1"/>
  <c r="H1211" i="47" s="1"/>
  <c r="I1211" i="47" s="1"/>
  <c r="A1212" i="47"/>
  <c r="K1212" i="47" s="1"/>
  <c r="H1212" i="47" s="1"/>
  <c r="I1212" i="47" s="1"/>
  <c r="A1213" i="47"/>
  <c r="K1213" i="47" s="1"/>
  <c r="H1213" i="47" s="1"/>
  <c r="I1213" i="47" s="1"/>
  <c r="A1214" i="47"/>
  <c r="K1214" i="47" s="1"/>
  <c r="H1214" i="47" s="1"/>
  <c r="I1214" i="47" s="1"/>
  <c r="A1215" i="47"/>
  <c r="K1215" i="47" s="1"/>
  <c r="H1215" i="47" s="1"/>
  <c r="I1215" i="47" s="1"/>
  <c r="A1216" i="47"/>
  <c r="K1216" i="47" s="1"/>
  <c r="H1216" i="47" s="1"/>
  <c r="I1216" i="47" s="1"/>
  <c r="A1217" i="47"/>
  <c r="K1217" i="47" s="1"/>
  <c r="H1217" i="47" s="1"/>
  <c r="I1217" i="47" s="1"/>
  <c r="A1218" i="47"/>
  <c r="K1218" i="47" s="1"/>
  <c r="H1218" i="47" s="1"/>
  <c r="I1218" i="47" s="1"/>
  <c r="A1219" i="47"/>
  <c r="K1219" i="47" s="1"/>
  <c r="H1219" i="47" s="1"/>
  <c r="I1219" i="47" s="1"/>
  <c r="A1220" i="47"/>
  <c r="K1220" i="47" s="1"/>
  <c r="H1220" i="47" s="1"/>
  <c r="I1220" i="47" s="1"/>
  <c r="A1221" i="47"/>
  <c r="K1221" i="47" s="1"/>
  <c r="H1221" i="47" s="1"/>
  <c r="I1221" i="47" s="1"/>
  <c r="A1222" i="47"/>
  <c r="K1222" i="47" s="1"/>
  <c r="H1222" i="47" s="1"/>
  <c r="I1222" i="47" s="1"/>
  <c r="A1223" i="47"/>
  <c r="K1223" i="47" s="1"/>
  <c r="H1223" i="47" s="1"/>
  <c r="I1223" i="47" s="1"/>
  <c r="A1224" i="47"/>
  <c r="K1224" i="47" s="1"/>
  <c r="H1224" i="47" s="1"/>
  <c r="I1224" i="47" s="1"/>
  <c r="A1225" i="47"/>
  <c r="K1225" i="47" s="1"/>
  <c r="H1225" i="47" s="1"/>
  <c r="I1225" i="47" s="1"/>
  <c r="A1226" i="47"/>
  <c r="K1226" i="47" s="1"/>
  <c r="H1226" i="47" s="1"/>
  <c r="I1226" i="47" s="1"/>
  <c r="A1227" i="47"/>
  <c r="K1227" i="47" s="1"/>
  <c r="H1227" i="47" s="1"/>
  <c r="I1227" i="47" s="1"/>
  <c r="A1228" i="47"/>
  <c r="K1228" i="47" s="1"/>
  <c r="H1228" i="47" s="1"/>
  <c r="I1228" i="47" s="1"/>
  <c r="A1229" i="47"/>
  <c r="K1229" i="47" s="1"/>
  <c r="H1229" i="47" s="1"/>
  <c r="I1229" i="47" s="1"/>
  <c r="A1230" i="47"/>
  <c r="K1230" i="47" s="1"/>
  <c r="H1230" i="47" s="1"/>
  <c r="I1230" i="47" s="1"/>
  <c r="A1231" i="47"/>
  <c r="K1231" i="47" s="1"/>
  <c r="H1231" i="47" s="1"/>
  <c r="I1231" i="47" s="1"/>
  <c r="A1232" i="47"/>
  <c r="K1232" i="47" s="1"/>
  <c r="H1232" i="47" s="1"/>
  <c r="I1232" i="47" s="1"/>
  <c r="A1233" i="47"/>
  <c r="K1233" i="47" s="1"/>
  <c r="H1233" i="47" s="1"/>
  <c r="I1233" i="47" s="1"/>
  <c r="A1234" i="47"/>
  <c r="K1234" i="47" s="1"/>
  <c r="H1234" i="47" s="1"/>
  <c r="I1234" i="47" s="1"/>
  <c r="A1060" i="47"/>
  <c r="K1060" i="47" s="1"/>
  <c r="H1060" i="47" s="1"/>
  <c r="I1060" i="47" s="1"/>
  <c r="A1061" i="47"/>
  <c r="K1061" i="47" s="1"/>
  <c r="H1061" i="47" s="1"/>
  <c r="I1061" i="47" s="1"/>
  <c r="A1062" i="47"/>
  <c r="K1062" i="47" s="1"/>
  <c r="H1062" i="47" s="1"/>
  <c r="I1062" i="47" s="1"/>
  <c r="A1063" i="47"/>
  <c r="K1063" i="47" s="1"/>
  <c r="H1063" i="47" s="1"/>
  <c r="I1063" i="47" s="1"/>
  <c r="A1064" i="47"/>
  <c r="K1064" i="47" s="1"/>
  <c r="H1064" i="47" s="1"/>
  <c r="I1064" i="47" s="1"/>
  <c r="A1065" i="47"/>
  <c r="K1065" i="47" s="1"/>
  <c r="H1065" i="47" s="1"/>
  <c r="A1066" i="47"/>
  <c r="K1066" i="47" s="1"/>
  <c r="H1066" i="47" s="1"/>
  <c r="I1066" i="47" s="1"/>
  <c r="A1067" i="47"/>
  <c r="K1067" i="47" s="1"/>
  <c r="H1067" i="47" s="1"/>
  <c r="I1067" i="47" s="1"/>
  <c r="A1068" i="47"/>
  <c r="K1068" i="47" s="1"/>
  <c r="H1068" i="47" s="1"/>
  <c r="I1068" i="47" s="1"/>
  <c r="A1069" i="47"/>
  <c r="K1069" i="47" s="1"/>
  <c r="H1069" i="47" s="1"/>
  <c r="I1069" i="47" s="1"/>
  <c r="A1070" i="47"/>
  <c r="K1070" i="47" s="1"/>
  <c r="H1070" i="47" s="1"/>
  <c r="I1070" i="47" s="1"/>
  <c r="A1071" i="47"/>
  <c r="K1071" i="47" s="1"/>
  <c r="H1071" i="47" s="1"/>
  <c r="I1071" i="47" s="1"/>
  <c r="A1072" i="47"/>
  <c r="K1072" i="47" s="1"/>
  <c r="H1072" i="47" s="1"/>
  <c r="I1072" i="47" s="1"/>
  <c r="A1073" i="47"/>
  <c r="K1073" i="47" s="1"/>
  <c r="H1073" i="47" s="1"/>
  <c r="A1074" i="47"/>
  <c r="K1074" i="47" s="1"/>
  <c r="H1074" i="47" s="1"/>
  <c r="I1074" i="47" s="1"/>
  <c r="A1075" i="47"/>
  <c r="K1075" i="47" s="1"/>
  <c r="H1075" i="47" s="1"/>
  <c r="I1075" i="47" s="1"/>
  <c r="A1076" i="47"/>
  <c r="K1076" i="47" s="1"/>
  <c r="H1076" i="47" s="1"/>
  <c r="I1076" i="47" s="1"/>
  <c r="A1077" i="47"/>
  <c r="K1077" i="47" s="1"/>
  <c r="H1077" i="47" s="1"/>
  <c r="I1077" i="47" s="1"/>
  <c r="A1078" i="47"/>
  <c r="K1078" i="47" s="1"/>
  <c r="H1078" i="47" s="1"/>
  <c r="I1078" i="47" s="1"/>
  <c r="A1079" i="47"/>
  <c r="K1079" i="47" s="1"/>
  <c r="H1079" i="47" s="1"/>
  <c r="I1079" i="47" s="1"/>
  <c r="A1080" i="47"/>
  <c r="K1080" i="47" s="1"/>
  <c r="H1080" i="47" s="1"/>
  <c r="I1080" i="47" s="1"/>
  <c r="A1081" i="47"/>
  <c r="K1081" i="47" s="1"/>
  <c r="H1081" i="47" s="1"/>
  <c r="A1082" i="47"/>
  <c r="K1082" i="47" s="1"/>
  <c r="H1082" i="47" s="1"/>
  <c r="I1082" i="47" s="1"/>
  <c r="A1083" i="47"/>
  <c r="K1083" i="47" s="1"/>
  <c r="H1083" i="47" s="1"/>
  <c r="I1083" i="47" s="1"/>
  <c r="A1084" i="47"/>
  <c r="K1084" i="47" s="1"/>
  <c r="H1084" i="47" s="1"/>
  <c r="I1084" i="47" s="1"/>
  <c r="A1085" i="47"/>
  <c r="K1085" i="47" s="1"/>
  <c r="H1085" i="47" s="1"/>
  <c r="I1085" i="47" s="1"/>
  <c r="A1086" i="47"/>
  <c r="K1086" i="47" s="1"/>
  <c r="H1086" i="47" s="1"/>
  <c r="I1086" i="47" s="1"/>
  <c r="A1087" i="47"/>
  <c r="K1087" i="47" s="1"/>
  <c r="H1087" i="47" s="1"/>
  <c r="I1087" i="47" s="1"/>
  <c r="A1088" i="47"/>
  <c r="K1088" i="47" s="1"/>
  <c r="H1088" i="47" s="1"/>
  <c r="I1088" i="47" s="1"/>
  <c r="A1089" i="47"/>
  <c r="K1089" i="47" s="1"/>
  <c r="H1089" i="47" s="1"/>
  <c r="A1090" i="47"/>
  <c r="K1090" i="47" s="1"/>
  <c r="H1090" i="47" s="1"/>
  <c r="I1090" i="47" s="1"/>
  <c r="A1091" i="47"/>
  <c r="K1091" i="47" s="1"/>
  <c r="H1091" i="47" s="1"/>
  <c r="I1091" i="47" s="1"/>
  <c r="A1092" i="47"/>
  <c r="K1092" i="47" s="1"/>
  <c r="H1092" i="47" s="1"/>
  <c r="I1092" i="47" s="1"/>
  <c r="A1093" i="47"/>
  <c r="K1093" i="47" s="1"/>
  <c r="H1093" i="47" s="1"/>
  <c r="I1093" i="47" s="1"/>
  <c r="A1094" i="47"/>
  <c r="K1094" i="47" s="1"/>
  <c r="H1094" i="47" s="1"/>
  <c r="I1094" i="47" s="1"/>
  <c r="A1095" i="47"/>
  <c r="K1095" i="47" s="1"/>
  <c r="H1095" i="47" s="1"/>
  <c r="I1095" i="47" s="1"/>
  <c r="A1096" i="47"/>
  <c r="K1096" i="47" s="1"/>
  <c r="H1096" i="47" s="1"/>
  <c r="I1096" i="47" s="1"/>
  <c r="A1097" i="47"/>
  <c r="K1097" i="47" s="1"/>
  <c r="H1097" i="47" s="1"/>
  <c r="A1098" i="47"/>
  <c r="K1098" i="47" s="1"/>
  <c r="H1098" i="47" s="1"/>
  <c r="I1098" i="47" s="1"/>
  <c r="A1099" i="47"/>
  <c r="K1099" i="47" s="1"/>
  <c r="H1099" i="47" s="1"/>
  <c r="I1099" i="47" s="1"/>
  <c r="A1100" i="47"/>
  <c r="K1100" i="47" s="1"/>
  <c r="H1100" i="47" s="1"/>
  <c r="I1100" i="47" s="1"/>
  <c r="A1101" i="47"/>
  <c r="K1101" i="47" s="1"/>
  <c r="H1101" i="47" s="1"/>
  <c r="I1101" i="47" s="1"/>
  <c r="A1102" i="47"/>
  <c r="K1102" i="47" s="1"/>
  <c r="H1102" i="47" s="1"/>
  <c r="I1102" i="47" s="1"/>
  <c r="A1103" i="47"/>
  <c r="K1103" i="47" s="1"/>
  <c r="H1103" i="47" s="1"/>
  <c r="I1103" i="47" s="1"/>
  <c r="A1104" i="47"/>
  <c r="K1104" i="47" s="1"/>
  <c r="H1104" i="47" s="1"/>
  <c r="I1104" i="47" s="1"/>
  <c r="A1105" i="47"/>
  <c r="K1105" i="47" s="1"/>
  <c r="H1105" i="47" s="1"/>
  <c r="A1106" i="47"/>
  <c r="K1106" i="47" s="1"/>
  <c r="H1106" i="47" s="1"/>
  <c r="I1106" i="47" s="1"/>
  <c r="A1107" i="47"/>
  <c r="K1107" i="47" s="1"/>
  <c r="H1107" i="47" s="1"/>
  <c r="I1107" i="47" s="1"/>
  <c r="A1108" i="47"/>
  <c r="K1108" i="47" s="1"/>
  <c r="H1108" i="47" s="1"/>
  <c r="I1108" i="47" s="1"/>
  <c r="A1109" i="47"/>
  <c r="K1109" i="47" s="1"/>
  <c r="H1109" i="47" s="1"/>
  <c r="I1109" i="47" s="1"/>
  <c r="A1110" i="47"/>
  <c r="K1110" i="47" s="1"/>
  <c r="H1110" i="47" s="1"/>
  <c r="I1110" i="47" s="1"/>
  <c r="A1111" i="47"/>
  <c r="K1111" i="47" s="1"/>
  <c r="H1111" i="47" s="1"/>
  <c r="I1111" i="47" s="1"/>
  <c r="A1112" i="47"/>
  <c r="K1112" i="47" s="1"/>
  <c r="H1112" i="47" s="1"/>
  <c r="I1112" i="47" s="1"/>
  <c r="A1113" i="47"/>
  <c r="K1113" i="47" s="1"/>
  <c r="H1113" i="47" s="1"/>
  <c r="A1114" i="47"/>
  <c r="K1114" i="47" s="1"/>
  <c r="H1114" i="47" s="1"/>
  <c r="I1114" i="47" s="1"/>
  <c r="A1115" i="47"/>
  <c r="K1115" i="47" s="1"/>
  <c r="H1115" i="47" s="1"/>
  <c r="I1115" i="47" s="1"/>
  <c r="A1116" i="47"/>
  <c r="K1116" i="47" s="1"/>
  <c r="H1116" i="47" s="1"/>
  <c r="I1116" i="47" s="1"/>
  <c r="A1117" i="47"/>
  <c r="K1117" i="47" s="1"/>
  <c r="H1117" i="47" s="1"/>
  <c r="I1117" i="47" s="1"/>
  <c r="A1118" i="47"/>
  <c r="K1118" i="47" s="1"/>
  <c r="H1118" i="47" s="1"/>
  <c r="I1118" i="47" s="1"/>
  <c r="A1119" i="47"/>
  <c r="K1119" i="47" s="1"/>
  <c r="H1119" i="47" s="1"/>
  <c r="I1119" i="47" s="1"/>
  <c r="A1120" i="47"/>
  <c r="K1120" i="47" s="1"/>
  <c r="H1120" i="47" s="1"/>
  <c r="I1120" i="47" s="1"/>
  <c r="A1121" i="47"/>
  <c r="K1121" i="47" s="1"/>
  <c r="H1121" i="47" s="1"/>
  <c r="A1122" i="47"/>
  <c r="K1122" i="47" s="1"/>
  <c r="H1122" i="47" s="1"/>
  <c r="I1122" i="47" s="1"/>
  <c r="A1123" i="47"/>
  <c r="K1123" i="47" s="1"/>
  <c r="H1123" i="47" s="1"/>
  <c r="I1123" i="47" s="1"/>
  <c r="A1124" i="47"/>
  <c r="K1124" i="47" s="1"/>
  <c r="H1124" i="47" s="1"/>
  <c r="I1124" i="47" s="1"/>
  <c r="A1125" i="47"/>
  <c r="K1125" i="47" s="1"/>
  <c r="H1125" i="47" s="1"/>
  <c r="I1125" i="47" s="1"/>
  <c r="A1126" i="47"/>
  <c r="K1126" i="47" s="1"/>
  <c r="H1126" i="47" s="1"/>
  <c r="I1126" i="47" s="1"/>
  <c r="A1127" i="47"/>
  <c r="K1127" i="47" s="1"/>
  <c r="H1127" i="47" s="1"/>
  <c r="I1127" i="47" s="1"/>
  <c r="A1128" i="47"/>
  <c r="K1128" i="47" s="1"/>
  <c r="H1128" i="47" s="1"/>
  <c r="I1128" i="47" s="1"/>
  <c r="A1129" i="47"/>
  <c r="K1129" i="47" s="1"/>
  <c r="H1129" i="47" s="1"/>
  <c r="A1130" i="47"/>
  <c r="K1130" i="47" s="1"/>
  <c r="H1130" i="47" s="1"/>
  <c r="I1130" i="47" s="1"/>
  <c r="A1131" i="47"/>
  <c r="K1131" i="47" s="1"/>
  <c r="H1131" i="47" s="1"/>
  <c r="I1131" i="47" s="1"/>
  <c r="A1132" i="47"/>
  <c r="K1132" i="47" s="1"/>
  <c r="H1132" i="47" s="1"/>
  <c r="I1132" i="47" s="1"/>
  <c r="A1133" i="47"/>
  <c r="K1133" i="47" s="1"/>
  <c r="H1133" i="47" s="1"/>
  <c r="I1133" i="47" s="1"/>
  <c r="A1134" i="47"/>
  <c r="K1134" i="47" s="1"/>
  <c r="H1134" i="47" s="1"/>
  <c r="I1134" i="47" s="1"/>
  <c r="A1135" i="47"/>
  <c r="K1135" i="47" s="1"/>
  <c r="H1135" i="47" s="1"/>
  <c r="I1135" i="47" s="1"/>
  <c r="A1136" i="47"/>
  <c r="K1136" i="47" s="1"/>
  <c r="H1136" i="47" s="1"/>
  <c r="I1136" i="47" s="1"/>
  <c r="A1137" i="47"/>
  <c r="K1137" i="47" s="1"/>
  <c r="H1137" i="47" s="1"/>
  <c r="A1138" i="47"/>
  <c r="K1138" i="47" s="1"/>
  <c r="H1138" i="47" s="1"/>
  <c r="I1138" i="47" s="1"/>
  <c r="A1139" i="47"/>
  <c r="K1139" i="47" s="1"/>
  <c r="H1139" i="47" s="1"/>
  <c r="I1139" i="47" s="1"/>
  <c r="A1140" i="47"/>
  <c r="K1140" i="47" s="1"/>
  <c r="H1140" i="47" s="1"/>
  <c r="I1140" i="47" s="1"/>
  <c r="A1141" i="47"/>
  <c r="K1141" i="47" s="1"/>
  <c r="H1141" i="47" s="1"/>
  <c r="I1141" i="47" s="1"/>
  <c r="A1142" i="47"/>
  <c r="K1142" i="47" s="1"/>
  <c r="H1142" i="47" s="1"/>
  <c r="I1142" i="47" s="1"/>
  <c r="A1143" i="47"/>
  <c r="K1143" i="47" s="1"/>
  <c r="H1143" i="47" s="1"/>
  <c r="I1143" i="47" s="1"/>
  <c r="A1144" i="47"/>
  <c r="K1144" i="47" s="1"/>
  <c r="H1144" i="47" s="1"/>
  <c r="I1144" i="47" s="1"/>
  <c r="A1145" i="47"/>
  <c r="K1145" i="47" s="1"/>
  <c r="H1145" i="47" s="1"/>
  <c r="A1146" i="47"/>
  <c r="K1146" i="47" s="1"/>
  <c r="H1146" i="47" s="1"/>
  <c r="I1146" i="47" s="1"/>
  <c r="A1059" i="47"/>
  <c r="K1059" i="47" s="1"/>
  <c r="H1059" i="47" s="1"/>
  <c r="I1059" i="47" s="1"/>
  <c r="A444" i="47"/>
  <c r="K444" i="47" s="1"/>
  <c r="H444" i="47" s="1"/>
  <c r="I444" i="47" s="1"/>
  <c r="A445" i="47"/>
  <c r="K445" i="47" s="1"/>
  <c r="H445" i="47" s="1"/>
  <c r="I445" i="47" s="1"/>
  <c r="A446" i="47"/>
  <c r="K446" i="47" s="1"/>
  <c r="H446" i="47" s="1"/>
  <c r="I446" i="47" s="1"/>
  <c r="A447" i="47"/>
  <c r="K447" i="47" s="1"/>
  <c r="H447" i="47" s="1"/>
  <c r="I447" i="47" s="1"/>
  <c r="A448" i="47"/>
  <c r="K448" i="47" s="1"/>
  <c r="H448" i="47" s="1"/>
  <c r="I448" i="47" s="1"/>
  <c r="A449" i="47"/>
  <c r="K449" i="47" s="1"/>
  <c r="H449" i="47" s="1"/>
  <c r="I449" i="47" s="1"/>
  <c r="A450" i="47"/>
  <c r="K450" i="47" s="1"/>
  <c r="H450" i="47" s="1"/>
  <c r="I450" i="47" s="1"/>
  <c r="A451" i="47"/>
  <c r="K451" i="47" s="1"/>
  <c r="H451" i="47" s="1"/>
  <c r="I451" i="47" s="1"/>
  <c r="A452" i="47"/>
  <c r="K452" i="47" s="1"/>
  <c r="H452" i="47" s="1"/>
  <c r="I452" i="47" s="1"/>
  <c r="A453" i="47"/>
  <c r="K453" i="47" s="1"/>
  <c r="H453" i="47" s="1"/>
  <c r="I453" i="47" s="1"/>
  <c r="A454" i="47"/>
  <c r="K454" i="47" s="1"/>
  <c r="H454" i="47" s="1"/>
  <c r="I454" i="47" s="1"/>
  <c r="A455" i="47"/>
  <c r="K455" i="47" s="1"/>
  <c r="H455" i="47" s="1"/>
  <c r="I455" i="47" s="1"/>
  <c r="A456" i="47"/>
  <c r="K456" i="47" s="1"/>
  <c r="H456" i="47" s="1"/>
  <c r="I456" i="47" s="1"/>
  <c r="A457" i="47"/>
  <c r="K457" i="47" s="1"/>
  <c r="H457" i="47" s="1"/>
  <c r="I457" i="47" s="1"/>
  <c r="A458" i="47"/>
  <c r="K458" i="47" s="1"/>
  <c r="H458" i="47" s="1"/>
  <c r="I458" i="47" s="1"/>
  <c r="A459" i="47"/>
  <c r="K459" i="47" s="1"/>
  <c r="H459" i="47" s="1"/>
  <c r="I459" i="47" s="1"/>
  <c r="A460" i="47"/>
  <c r="K460" i="47" s="1"/>
  <c r="H460" i="47" s="1"/>
  <c r="I460" i="47" s="1"/>
  <c r="A461" i="47"/>
  <c r="K461" i="47" s="1"/>
  <c r="H461" i="47" s="1"/>
  <c r="I461" i="47" s="1"/>
  <c r="A462" i="47"/>
  <c r="K462" i="47" s="1"/>
  <c r="H462" i="47" s="1"/>
  <c r="I462" i="47" s="1"/>
  <c r="A463" i="47"/>
  <c r="K463" i="47" s="1"/>
  <c r="H463" i="47" s="1"/>
  <c r="I463" i="47" s="1"/>
  <c r="A464" i="47"/>
  <c r="K464" i="47" s="1"/>
  <c r="H464" i="47" s="1"/>
  <c r="I464" i="47" s="1"/>
  <c r="A465" i="47"/>
  <c r="K465" i="47" s="1"/>
  <c r="H465" i="47" s="1"/>
  <c r="I465" i="47" s="1"/>
  <c r="A466" i="47"/>
  <c r="K466" i="47" s="1"/>
  <c r="H466" i="47" s="1"/>
  <c r="I466" i="47" s="1"/>
  <c r="A467" i="47"/>
  <c r="K467" i="47" s="1"/>
  <c r="H467" i="47" s="1"/>
  <c r="I467" i="47" s="1"/>
  <c r="A468" i="47"/>
  <c r="K468" i="47" s="1"/>
  <c r="H468" i="47" s="1"/>
  <c r="I468" i="47" s="1"/>
  <c r="A469" i="47"/>
  <c r="K469" i="47" s="1"/>
  <c r="H469" i="47" s="1"/>
  <c r="I469" i="47" s="1"/>
  <c r="A470" i="47"/>
  <c r="K470" i="47" s="1"/>
  <c r="H470" i="47" s="1"/>
  <c r="I470" i="47" s="1"/>
  <c r="A471" i="47"/>
  <c r="K471" i="47" s="1"/>
  <c r="H471" i="47" s="1"/>
  <c r="I471" i="47" s="1"/>
  <c r="A472" i="47"/>
  <c r="K472" i="47" s="1"/>
  <c r="H472" i="47" s="1"/>
  <c r="I472" i="47" s="1"/>
  <c r="A473" i="47"/>
  <c r="K473" i="47" s="1"/>
  <c r="H473" i="47" s="1"/>
  <c r="I473" i="47" s="1"/>
  <c r="A474" i="47"/>
  <c r="K474" i="47" s="1"/>
  <c r="H474" i="47" s="1"/>
  <c r="I474" i="47" s="1"/>
  <c r="A475" i="47"/>
  <c r="K475" i="47" s="1"/>
  <c r="H475" i="47" s="1"/>
  <c r="I475" i="47" s="1"/>
  <c r="A476" i="47"/>
  <c r="K476" i="47" s="1"/>
  <c r="H476" i="47" s="1"/>
  <c r="I476" i="47" s="1"/>
  <c r="A477" i="47"/>
  <c r="K477" i="47" s="1"/>
  <c r="H477" i="47" s="1"/>
  <c r="I477" i="47" s="1"/>
  <c r="A478" i="47"/>
  <c r="K478" i="47" s="1"/>
  <c r="H478" i="47" s="1"/>
  <c r="I478" i="47" s="1"/>
  <c r="A479" i="47"/>
  <c r="K479" i="47" s="1"/>
  <c r="H479" i="47" s="1"/>
  <c r="I479" i="47" s="1"/>
  <c r="A480" i="47"/>
  <c r="K480" i="47" s="1"/>
  <c r="H480" i="47" s="1"/>
  <c r="I480" i="47" s="1"/>
  <c r="A481" i="47"/>
  <c r="K481" i="47" s="1"/>
  <c r="H481" i="47" s="1"/>
  <c r="I481" i="47" s="1"/>
  <c r="A482" i="47"/>
  <c r="K482" i="47" s="1"/>
  <c r="H482" i="47" s="1"/>
  <c r="I482" i="47" s="1"/>
  <c r="A483" i="47"/>
  <c r="K483" i="47" s="1"/>
  <c r="H483" i="47" s="1"/>
  <c r="I483" i="47" s="1"/>
  <c r="A484" i="47"/>
  <c r="K484" i="47" s="1"/>
  <c r="H484" i="47" s="1"/>
  <c r="I484" i="47" s="1"/>
  <c r="A485" i="47"/>
  <c r="K485" i="47" s="1"/>
  <c r="H485" i="47" s="1"/>
  <c r="I485" i="47" s="1"/>
  <c r="A486" i="47"/>
  <c r="K486" i="47" s="1"/>
  <c r="H486" i="47" s="1"/>
  <c r="I486" i="47" s="1"/>
  <c r="A487" i="47"/>
  <c r="K487" i="47" s="1"/>
  <c r="H487" i="47" s="1"/>
  <c r="I487" i="47" s="1"/>
  <c r="A488" i="47"/>
  <c r="K488" i="47" s="1"/>
  <c r="H488" i="47" s="1"/>
  <c r="I488" i="47" s="1"/>
  <c r="A489" i="47"/>
  <c r="K489" i="47" s="1"/>
  <c r="H489" i="47" s="1"/>
  <c r="I489" i="47" s="1"/>
  <c r="A490" i="47"/>
  <c r="K490" i="47" s="1"/>
  <c r="H490" i="47" s="1"/>
  <c r="I490" i="47" s="1"/>
  <c r="A491" i="47"/>
  <c r="K491" i="47" s="1"/>
  <c r="H491" i="47" s="1"/>
  <c r="I491" i="47" s="1"/>
  <c r="A492" i="47"/>
  <c r="K492" i="47" s="1"/>
  <c r="H492" i="47" s="1"/>
  <c r="I492" i="47" s="1"/>
  <c r="A493" i="47"/>
  <c r="K493" i="47" s="1"/>
  <c r="H493" i="47" s="1"/>
  <c r="I493" i="47" s="1"/>
  <c r="A494" i="47"/>
  <c r="K494" i="47" s="1"/>
  <c r="H494" i="47" s="1"/>
  <c r="I494" i="47" s="1"/>
  <c r="A495" i="47"/>
  <c r="K495" i="47" s="1"/>
  <c r="H495" i="47" s="1"/>
  <c r="I495" i="47" s="1"/>
  <c r="A496" i="47"/>
  <c r="K496" i="47" s="1"/>
  <c r="H496" i="47" s="1"/>
  <c r="I496" i="47" s="1"/>
  <c r="A497" i="47"/>
  <c r="K497" i="47" s="1"/>
  <c r="H497" i="47" s="1"/>
  <c r="I497" i="47" s="1"/>
  <c r="A498" i="47"/>
  <c r="K498" i="47" s="1"/>
  <c r="H498" i="47" s="1"/>
  <c r="I498" i="47" s="1"/>
  <c r="A499" i="47"/>
  <c r="K499" i="47" s="1"/>
  <c r="H499" i="47" s="1"/>
  <c r="I499" i="47" s="1"/>
  <c r="A500" i="47"/>
  <c r="K500" i="47" s="1"/>
  <c r="H500" i="47" s="1"/>
  <c r="I500" i="47" s="1"/>
  <c r="A501" i="47"/>
  <c r="K501" i="47" s="1"/>
  <c r="H501" i="47" s="1"/>
  <c r="I501" i="47" s="1"/>
  <c r="A502" i="47"/>
  <c r="K502" i="47" s="1"/>
  <c r="H502" i="47" s="1"/>
  <c r="I502" i="47" s="1"/>
  <c r="A503" i="47"/>
  <c r="K503" i="47" s="1"/>
  <c r="H503" i="47" s="1"/>
  <c r="I503" i="47" s="1"/>
  <c r="A504" i="47"/>
  <c r="K504" i="47" s="1"/>
  <c r="H504" i="47" s="1"/>
  <c r="I504" i="47" s="1"/>
  <c r="A505" i="47"/>
  <c r="K505" i="47" s="1"/>
  <c r="H505" i="47" s="1"/>
  <c r="I505" i="47" s="1"/>
  <c r="A506" i="47"/>
  <c r="K506" i="47" s="1"/>
  <c r="H506" i="47" s="1"/>
  <c r="I506" i="47" s="1"/>
  <c r="A507" i="47"/>
  <c r="K507" i="47" s="1"/>
  <c r="H507" i="47" s="1"/>
  <c r="I507" i="47" s="1"/>
  <c r="A508" i="47"/>
  <c r="K508" i="47" s="1"/>
  <c r="H508" i="47" s="1"/>
  <c r="I508" i="47" s="1"/>
  <c r="A509" i="47"/>
  <c r="K509" i="47" s="1"/>
  <c r="H509" i="47" s="1"/>
  <c r="I509" i="47" s="1"/>
  <c r="A510" i="47"/>
  <c r="K510" i="47" s="1"/>
  <c r="H510" i="47" s="1"/>
  <c r="I510" i="47" s="1"/>
  <c r="A511" i="47"/>
  <c r="K511" i="47" s="1"/>
  <c r="H511" i="47" s="1"/>
  <c r="I511" i="47" s="1"/>
  <c r="A512" i="47"/>
  <c r="K512" i="47" s="1"/>
  <c r="H512" i="47" s="1"/>
  <c r="I512" i="47" s="1"/>
  <c r="A513" i="47"/>
  <c r="K513" i="47" s="1"/>
  <c r="H513" i="47" s="1"/>
  <c r="I513" i="47" s="1"/>
  <c r="A514" i="47"/>
  <c r="K514" i="47" s="1"/>
  <c r="H514" i="47" s="1"/>
  <c r="I514" i="47" s="1"/>
  <c r="A515" i="47"/>
  <c r="K515" i="47" s="1"/>
  <c r="H515" i="47" s="1"/>
  <c r="I515" i="47" s="1"/>
  <c r="A516" i="47"/>
  <c r="K516" i="47" s="1"/>
  <c r="H516" i="47" s="1"/>
  <c r="I516" i="47" s="1"/>
  <c r="A517" i="47"/>
  <c r="K517" i="47" s="1"/>
  <c r="H517" i="47" s="1"/>
  <c r="I517" i="47" s="1"/>
  <c r="A518" i="47"/>
  <c r="K518" i="47" s="1"/>
  <c r="H518" i="47" s="1"/>
  <c r="I518" i="47" s="1"/>
  <c r="A519" i="47"/>
  <c r="K519" i="47" s="1"/>
  <c r="H519" i="47" s="1"/>
  <c r="I519" i="47" s="1"/>
  <c r="A520" i="47"/>
  <c r="K520" i="47" s="1"/>
  <c r="H520" i="47" s="1"/>
  <c r="I520" i="47" s="1"/>
  <c r="A521" i="47"/>
  <c r="K521" i="47" s="1"/>
  <c r="H521" i="47" s="1"/>
  <c r="I521" i="47" s="1"/>
  <c r="A522" i="47"/>
  <c r="K522" i="47" s="1"/>
  <c r="H522" i="47" s="1"/>
  <c r="I522" i="47" s="1"/>
  <c r="A523" i="47"/>
  <c r="K523" i="47" s="1"/>
  <c r="H523" i="47" s="1"/>
  <c r="I523" i="47" s="1"/>
  <c r="A524" i="47"/>
  <c r="K524" i="47" s="1"/>
  <c r="H524" i="47" s="1"/>
  <c r="I524" i="47" s="1"/>
  <c r="A525" i="47"/>
  <c r="K525" i="47" s="1"/>
  <c r="H525" i="47" s="1"/>
  <c r="I525" i="47" s="1"/>
  <c r="A526" i="47"/>
  <c r="K526" i="47" s="1"/>
  <c r="H526" i="47" s="1"/>
  <c r="I526" i="47" s="1"/>
  <c r="A527" i="47"/>
  <c r="K527" i="47" s="1"/>
  <c r="H527" i="47" s="1"/>
  <c r="I527" i="47" s="1"/>
  <c r="A528" i="47"/>
  <c r="K528" i="47" s="1"/>
  <c r="H528" i="47" s="1"/>
  <c r="I528" i="47" s="1"/>
  <c r="A529" i="47"/>
  <c r="K529" i="47" s="1"/>
  <c r="H529" i="47" s="1"/>
  <c r="I529" i="47" s="1"/>
  <c r="A530" i="47"/>
  <c r="K530" i="47" s="1"/>
  <c r="H530" i="47" s="1"/>
  <c r="I530" i="47" s="1"/>
  <c r="A531" i="47"/>
  <c r="K531" i="47" s="1"/>
  <c r="H531" i="47" s="1"/>
  <c r="I531" i="47" s="1"/>
  <c r="A532" i="47"/>
  <c r="K532" i="47" s="1"/>
  <c r="H532" i="47" s="1"/>
  <c r="I532" i="47" s="1"/>
  <c r="A533" i="47"/>
  <c r="K533" i="47" s="1"/>
  <c r="H533" i="47" s="1"/>
  <c r="I533" i="47" s="1"/>
  <c r="A534" i="47"/>
  <c r="K534" i="47" s="1"/>
  <c r="H534" i="47" s="1"/>
  <c r="I534" i="47" s="1"/>
  <c r="A535" i="47"/>
  <c r="K535" i="47" s="1"/>
  <c r="H535" i="47" s="1"/>
  <c r="I535" i="47" s="1"/>
  <c r="A536" i="47"/>
  <c r="K536" i="47" s="1"/>
  <c r="H536" i="47" s="1"/>
  <c r="I536" i="47" s="1"/>
  <c r="A537" i="47"/>
  <c r="K537" i="47" s="1"/>
  <c r="H537" i="47" s="1"/>
  <c r="I537" i="47" s="1"/>
  <c r="A538" i="47"/>
  <c r="K538" i="47" s="1"/>
  <c r="H538" i="47" s="1"/>
  <c r="I538" i="47" s="1"/>
  <c r="A539" i="47"/>
  <c r="K539" i="47" s="1"/>
  <c r="H539" i="47" s="1"/>
  <c r="I539" i="47" s="1"/>
  <c r="A540" i="47"/>
  <c r="K540" i="47" s="1"/>
  <c r="H540" i="47" s="1"/>
  <c r="I540" i="47" s="1"/>
  <c r="A541" i="47"/>
  <c r="K541" i="47" s="1"/>
  <c r="H541" i="47" s="1"/>
  <c r="I541" i="47" s="1"/>
  <c r="A542" i="47"/>
  <c r="K542" i="47" s="1"/>
  <c r="H542" i="47" s="1"/>
  <c r="I542" i="47" s="1"/>
  <c r="A543" i="47"/>
  <c r="K543" i="47" s="1"/>
  <c r="H543" i="47" s="1"/>
  <c r="I543" i="47" s="1"/>
  <c r="A544" i="47"/>
  <c r="K544" i="47" s="1"/>
  <c r="H544" i="47" s="1"/>
  <c r="I544" i="47" s="1"/>
  <c r="A545" i="47"/>
  <c r="K545" i="47" s="1"/>
  <c r="H545" i="47" s="1"/>
  <c r="I545" i="47" s="1"/>
  <c r="A546" i="47"/>
  <c r="K546" i="47" s="1"/>
  <c r="H546" i="47" s="1"/>
  <c r="I546" i="47" s="1"/>
  <c r="A547" i="47"/>
  <c r="K547" i="47" s="1"/>
  <c r="H547" i="47" s="1"/>
  <c r="I547" i="47" s="1"/>
  <c r="A548" i="47"/>
  <c r="K548" i="47" s="1"/>
  <c r="H548" i="47" s="1"/>
  <c r="I548" i="47" s="1"/>
  <c r="A549" i="47"/>
  <c r="K549" i="47" s="1"/>
  <c r="H549" i="47" s="1"/>
  <c r="I549" i="47" s="1"/>
  <c r="A550" i="47"/>
  <c r="K550" i="47" s="1"/>
  <c r="H550" i="47" s="1"/>
  <c r="I550" i="47" s="1"/>
  <c r="A551" i="47"/>
  <c r="K551" i="47" s="1"/>
  <c r="H551" i="47" s="1"/>
  <c r="I551" i="47" s="1"/>
  <c r="A552" i="47"/>
  <c r="K552" i="47" s="1"/>
  <c r="H552" i="47" s="1"/>
  <c r="I552" i="47" s="1"/>
  <c r="A553" i="47"/>
  <c r="K553" i="47" s="1"/>
  <c r="H553" i="47" s="1"/>
  <c r="I553" i="47" s="1"/>
  <c r="A554" i="47"/>
  <c r="K554" i="47" s="1"/>
  <c r="H554" i="47" s="1"/>
  <c r="I554" i="47" s="1"/>
  <c r="A555" i="47"/>
  <c r="K555" i="47" s="1"/>
  <c r="H555" i="47" s="1"/>
  <c r="I555" i="47" s="1"/>
  <c r="A556" i="47"/>
  <c r="K556" i="47" s="1"/>
  <c r="H556" i="47" s="1"/>
  <c r="I556" i="47" s="1"/>
  <c r="A557" i="47"/>
  <c r="K557" i="47" s="1"/>
  <c r="H557" i="47" s="1"/>
  <c r="I557" i="47" s="1"/>
  <c r="A558" i="47"/>
  <c r="K558" i="47" s="1"/>
  <c r="H558" i="47" s="1"/>
  <c r="I558" i="47" s="1"/>
  <c r="A559" i="47"/>
  <c r="K559" i="47" s="1"/>
  <c r="H559" i="47" s="1"/>
  <c r="I559" i="47" s="1"/>
  <c r="A560" i="47"/>
  <c r="K560" i="47" s="1"/>
  <c r="H560" i="47" s="1"/>
  <c r="I560" i="47" s="1"/>
  <c r="A561" i="47"/>
  <c r="K561" i="47" s="1"/>
  <c r="H561" i="47" s="1"/>
  <c r="I561" i="47" s="1"/>
  <c r="A562" i="47"/>
  <c r="K562" i="47" s="1"/>
  <c r="H562" i="47" s="1"/>
  <c r="I562" i="47" s="1"/>
  <c r="A563" i="47"/>
  <c r="K563" i="47" s="1"/>
  <c r="H563" i="47" s="1"/>
  <c r="I563" i="47" s="1"/>
  <c r="A564" i="47"/>
  <c r="K564" i="47" s="1"/>
  <c r="H564" i="47" s="1"/>
  <c r="I564" i="47" s="1"/>
  <c r="A565" i="47"/>
  <c r="K565" i="47" s="1"/>
  <c r="H565" i="47" s="1"/>
  <c r="I565" i="47" s="1"/>
  <c r="A566" i="47"/>
  <c r="K566" i="47" s="1"/>
  <c r="H566" i="47" s="1"/>
  <c r="I566" i="47" s="1"/>
  <c r="A567" i="47"/>
  <c r="K567" i="47" s="1"/>
  <c r="H567" i="47" s="1"/>
  <c r="I567" i="47" s="1"/>
  <c r="A568" i="47"/>
  <c r="K568" i="47" s="1"/>
  <c r="H568" i="47" s="1"/>
  <c r="I568" i="47" s="1"/>
  <c r="A569" i="47"/>
  <c r="K569" i="47" s="1"/>
  <c r="H569" i="47" s="1"/>
  <c r="I569" i="47" s="1"/>
  <c r="A570" i="47"/>
  <c r="K570" i="47" s="1"/>
  <c r="H570" i="47" s="1"/>
  <c r="I570" i="47" s="1"/>
  <c r="A571" i="47"/>
  <c r="K571" i="47" s="1"/>
  <c r="H571" i="47" s="1"/>
  <c r="I571" i="47" s="1"/>
  <c r="A572" i="47"/>
  <c r="K572" i="47" s="1"/>
  <c r="H572" i="47" s="1"/>
  <c r="I572" i="47" s="1"/>
  <c r="A573" i="47"/>
  <c r="K573" i="47" s="1"/>
  <c r="H573" i="47" s="1"/>
  <c r="I573" i="47" s="1"/>
  <c r="A574" i="47"/>
  <c r="K574" i="47" s="1"/>
  <c r="H574" i="47" s="1"/>
  <c r="I574" i="47" s="1"/>
  <c r="A575" i="47"/>
  <c r="K575" i="47" s="1"/>
  <c r="H575" i="47" s="1"/>
  <c r="I575" i="47" s="1"/>
  <c r="A576" i="47"/>
  <c r="K576" i="47" s="1"/>
  <c r="H576" i="47" s="1"/>
  <c r="I576" i="47" s="1"/>
  <c r="A577" i="47"/>
  <c r="K577" i="47" s="1"/>
  <c r="H577" i="47" s="1"/>
  <c r="I577" i="47" s="1"/>
  <c r="A578" i="47"/>
  <c r="K578" i="47" s="1"/>
  <c r="H578" i="47" s="1"/>
  <c r="I578" i="47" s="1"/>
  <c r="A579" i="47"/>
  <c r="K579" i="47" s="1"/>
  <c r="H579" i="47" s="1"/>
  <c r="I579" i="47" s="1"/>
  <c r="A580" i="47"/>
  <c r="K580" i="47" s="1"/>
  <c r="H580" i="47" s="1"/>
  <c r="I580" i="47" s="1"/>
  <c r="A581" i="47"/>
  <c r="K581" i="47" s="1"/>
  <c r="H581" i="47" s="1"/>
  <c r="I581" i="47" s="1"/>
  <c r="A582" i="47"/>
  <c r="K582" i="47" s="1"/>
  <c r="H582" i="47" s="1"/>
  <c r="I582" i="47" s="1"/>
  <c r="A583" i="47"/>
  <c r="K583" i="47" s="1"/>
  <c r="H583" i="47" s="1"/>
  <c r="I583" i="47" s="1"/>
  <c r="A584" i="47"/>
  <c r="K584" i="47" s="1"/>
  <c r="H584" i="47" s="1"/>
  <c r="I584" i="47" s="1"/>
  <c r="A585" i="47"/>
  <c r="K585" i="47" s="1"/>
  <c r="H585" i="47" s="1"/>
  <c r="I585" i="47" s="1"/>
  <c r="A586" i="47"/>
  <c r="K586" i="47" s="1"/>
  <c r="H586" i="47" s="1"/>
  <c r="I586" i="47" s="1"/>
  <c r="A587" i="47"/>
  <c r="K587" i="47" s="1"/>
  <c r="H587" i="47" s="1"/>
  <c r="I587" i="47" s="1"/>
  <c r="A588" i="47"/>
  <c r="K588" i="47" s="1"/>
  <c r="H588" i="47" s="1"/>
  <c r="I588" i="47" s="1"/>
  <c r="A589" i="47"/>
  <c r="K589" i="47" s="1"/>
  <c r="H589" i="47" s="1"/>
  <c r="I589" i="47" s="1"/>
  <c r="A590" i="47"/>
  <c r="K590" i="47" s="1"/>
  <c r="H590" i="47" s="1"/>
  <c r="I590" i="47" s="1"/>
  <c r="A591" i="47"/>
  <c r="K591" i="47" s="1"/>
  <c r="H591" i="47" s="1"/>
  <c r="I591" i="47" s="1"/>
  <c r="A592" i="47"/>
  <c r="K592" i="47" s="1"/>
  <c r="H592" i="47" s="1"/>
  <c r="I592" i="47" s="1"/>
  <c r="A593" i="47"/>
  <c r="K593" i="47" s="1"/>
  <c r="H593" i="47" s="1"/>
  <c r="I593" i="47" s="1"/>
  <c r="A594" i="47"/>
  <c r="K594" i="47" s="1"/>
  <c r="H594" i="47" s="1"/>
  <c r="I594" i="47" s="1"/>
  <c r="A595" i="47"/>
  <c r="K595" i="47" s="1"/>
  <c r="H595" i="47" s="1"/>
  <c r="I595" i="47" s="1"/>
  <c r="A596" i="47"/>
  <c r="K596" i="47" s="1"/>
  <c r="H596" i="47" s="1"/>
  <c r="I596" i="47" s="1"/>
  <c r="A597" i="47"/>
  <c r="K597" i="47" s="1"/>
  <c r="H597" i="47" s="1"/>
  <c r="I597" i="47" s="1"/>
  <c r="A598" i="47"/>
  <c r="K598" i="47" s="1"/>
  <c r="H598" i="47" s="1"/>
  <c r="I598" i="47" s="1"/>
  <c r="A599" i="47"/>
  <c r="K599" i="47" s="1"/>
  <c r="H599" i="47" s="1"/>
  <c r="I599" i="47" s="1"/>
  <c r="A600" i="47"/>
  <c r="K600" i="47" s="1"/>
  <c r="H600" i="47" s="1"/>
  <c r="I600" i="47" s="1"/>
  <c r="A601" i="47"/>
  <c r="K601" i="47" s="1"/>
  <c r="H601" i="47" s="1"/>
  <c r="I601" i="47" s="1"/>
  <c r="A602" i="47"/>
  <c r="K602" i="47" s="1"/>
  <c r="H602" i="47" s="1"/>
  <c r="I602" i="47" s="1"/>
  <c r="A603" i="47"/>
  <c r="K603" i="47" s="1"/>
  <c r="H603" i="47" s="1"/>
  <c r="I603" i="47" s="1"/>
  <c r="A604" i="47"/>
  <c r="K604" i="47" s="1"/>
  <c r="H604" i="47" s="1"/>
  <c r="I604" i="47" s="1"/>
  <c r="A605" i="47"/>
  <c r="K605" i="47" s="1"/>
  <c r="H605" i="47" s="1"/>
  <c r="I605" i="47" s="1"/>
  <c r="A606" i="47"/>
  <c r="K606" i="47" s="1"/>
  <c r="H606" i="47" s="1"/>
  <c r="I606" i="47" s="1"/>
  <c r="A607" i="47"/>
  <c r="K607" i="47" s="1"/>
  <c r="H607" i="47" s="1"/>
  <c r="I607" i="47" s="1"/>
  <c r="A608" i="47"/>
  <c r="K608" i="47" s="1"/>
  <c r="H608" i="47" s="1"/>
  <c r="I608" i="47" s="1"/>
  <c r="A609" i="47"/>
  <c r="K609" i="47" s="1"/>
  <c r="H609" i="47" s="1"/>
  <c r="I609" i="47" s="1"/>
  <c r="A610" i="47"/>
  <c r="K610" i="47" s="1"/>
  <c r="H610" i="47" s="1"/>
  <c r="I610" i="47" s="1"/>
  <c r="A611" i="47"/>
  <c r="K611" i="47" s="1"/>
  <c r="H611" i="47" s="1"/>
  <c r="I611" i="47" s="1"/>
  <c r="A612" i="47"/>
  <c r="K612" i="47" s="1"/>
  <c r="H612" i="47" s="1"/>
  <c r="I612" i="47" s="1"/>
  <c r="A613" i="47"/>
  <c r="K613" i="47" s="1"/>
  <c r="H613" i="47" s="1"/>
  <c r="I613" i="47" s="1"/>
  <c r="A614" i="47"/>
  <c r="K614" i="47" s="1"/>
  <c r="H614" i="47" s="1"/>
  <c r="I614" i="47" s="1"/>
  <c r="A615" i="47"/>
  <c r="K615" i="47" s="1"/>
  <c r="H615" i="47" s="1"/>
  <c r="I615" i="47" s="1"/>
  <c r="A616" i="47"/>
  <c r="K616" i="47" s="1"/>
  <c r="H616" i="47" s="1"/>
  <c r="I616" i="47" s="1"/>
  <c r="A617" i="47"/>
  <c r="K617" i="47" s="1"/>
  <c r="H617" i="47" s="1"/>
  <c r="I617" i="47" s="1"/>
  <c r="A618" i="47"/>
  <c r="K618" i="47" s="1"/>
  <c r="H618" i="47" s="1"/>
  <c r="I618" i="47" s="1"/>
  <c r="A619" i="47"/>
  <c r="K619" i="47" s="1"/>
  <c r="H619" i="47" s="1"/>
  <c r="I619" i="47" s="1"/>
  <c r="A620" i="47"/>
  <c r="K620" i="47" s="1"/>
  <c r="H620" i="47" s="1"/>
  <c r="I620" i="47" s="1"/>
  <c r="A621" i="47"/>
  <c r="K621" i="47" s="1"/>
  <c r="H621" i="47" s="1"/>
  <c r="I621" i="47" s="1"/>
  <c r="A622" i="47"/>
  <c r="K622" i="47" s="1"/>
  <c r="H622" i="47" s="1"/>
  <c r="I622" i="47" s="1"/>
  <c r="A623" i="47"/>
  <c r="K623" i="47" s="1"/>
  <c r="H623" i="47" s="1"/>
  <c r="I623" i="47" s="1"/>
  <c r="A624" i="47"/>
  <c r="K624" i="47" s="1"/>
  <c r="H624" i="47" s="1"/>
  <c r="I624" i="47" s="1"/>
  <c r="A625" i="47"/>
  <c r="K625" i="47" s="1"/>
  <c r="H625" i="47" s="1"/>
  <c r="I625" i="47" s="1"/>
  <c r="A626" i="47"/>
  <c r="K626" i="47" s="1"/>
  <c r="H626" i="47" s="1"/>
  <c r="I626" i="47" s="1"/>
  <c r="A627" i="47"/>
  <c r="K627" i="47" s="1"/>
  <c r="H627" i="47" s="1"/>
  <c r="I627" i="47" s="1"/>
  <c r="A628" i="47"/>
  <c r="K628" i="47" s="1"/>
  <c r="H628" i="47" s="1"/>
  <c r="I628" i="47" s="1"/>
  <c r="A629" i="47"/>
  <c r="K629" i="47" s="1"/>
  <c r="H629" i="47" s="1"/>
  <c r="I629" i="47" s="1"/>
  <c r="A630" i="47"/>
  <c r="K630" i="47" s="1"/>
  <c r="H630" i="47" s="1"/>
  <c r="I630" i="47" s="1"/>
  <c r="A631" i="47"/>
  <c r="K631" i="47" s="1"/>
  <c r="H631" i="47" s="1"/>
  <c r="I631" i="47" s="1"/>
  <c r="A632" i="47"/>
  <c r="K632" i="47" s="1"/>
  <c r="H632" i="47" s="1"/>
  <c r="I632" i="47" s="1"/>
  <c r="A633" i="47"/>
  <c r="K633" i="47" s="1"/>
  <c r="H633" i="47" s="1"/>
  <c r="I633" i="47" s="1"/>
  <c r="A634" i="47"/>
  <c r="K634" i="47" s="1"/>
  <c r="H634" i="47" s="1"/>
  <c r="I634" i="47" s="1"/>
  <c r="A635" i="47"/>
  <c r="K635" i="47" s="1"/>
  <c r="H635" i="47" s="1"/>
  <c r="I635" i="47" s="1"/>
  <c r="A636" i="47"/>
  <c r="K636" i="47" s="1"/>
  <c r="H636" i="47" s="1"/>
  <c r="I636" i="47" s="1"/>
  <c r="A637" i="47"/>
  <c r="K637" i="47" s="1"/>
  <c r="H637" i="47" s="1"/>
  <c r="I637" i="47" s="1"/>
  <c r="A638" i="47"/>
  <c r="K638" i="47" s="1"/>
  <c r="H638" i="47" s="1"/>
  <c r="I638" i="47" s="1"/>
  <c r="A639" i="47"/>
  <c r="K639" i="47" s="1"/>
  <c r="H639" i="47" s="1"/>
  <c r="I639" i="47" s="1"/>
  <c r="A640" i="47"/>
  <c r="K640" i="47" s="1"/>
  <c r="H640" i="47" s="1"/>
  <c r="I640" i="47" s="1"/>
  <c r="A641" i="47"/>
  <c r="K641" i="47" s="1"/>
  <c r="H641" i="47" s="1"/>
  <c r="I641" i="47" s="1"/>
  <c r="A642" i="47"/>
  <c r="K642" i="47" s="1"/>
  <c r="H642" i="47" s="1"/>
  <c r="I642" i="47" s="1"/>
  <c r="A643" i="47"/>
  <c r="K643" i="47" s="1"/>
  <c r="H643" i="47" s="1"/>
  <c r="I643" i="47" s="1"/>
  <c r="A644" i="47"/>
  <c r="K644" i="47" s="1"/>
  <c r="H644" i="47" s="1"/>
  <c r="I644" i="47" s="1"/>
  <c r="A645" i="47"/>
  <c r="K645" i="47" s="1"/>
  <c r="H645" i="47" s="1"/>
  <c r="I645" i="47" s="1"/>
  <c r="A646" i="47"/>
  <c r="K646" i="47" s="1"/>
  <c r="H646" i="47" s="1"/>
  <c r="I646" i="47" s="1"/>
  <c r="A647" i="47"/>
  <c r="K647" i="47" s="1"/>
  <c r="H647" i="47" s="1"/>
  <c r="I647" i="47" s="1"/>
  <c r="A648" i="47"/>
  <c r="K648" i="47" s="1"/>
  <c r="H648" i="47" s="1"/>
  <c r="I648" i="47" s="1"/>
  <c r="A649" i="47"/>
  <c r="K649" i="47" s="1"/>
  <c r="H649" i="47" s="1"/>
  <c r="I649" i="47" s="1"/>
  <c r="A650" i="47"/>
  <c r="K650" i="47" s="1"/>
  <c r="H650" i="47" s="1"/>
  <c r="I650" i="47" s="1"/>
  <c r="A651" i="47"/>
  <c r="K651" i="47" s="1"/>
  <c r="H651" i="47" s="1"/>
  <c r="I651" i="47" s="1"/>
  <c r="A652" i="47"/>
  <c r="K652" i="47" s="1"/>
  <c r="H652" i="47" s="1"/>
  <c r="I652" i="47" s="1"/>
  <c r="A653" i="47"/>
  <c r="K653" i="47" s="1"/>
  <c r="H653" i="47" s="1"/>
  <c r="I653" i="47" s="1"/>
  <c r="A654" i="47"/>
  <c r="K654" i="47" s="1"/>
  <c r="H654" i="47" s="1"/>
  <c r="I654" i="47" s="1"/>
  <c r="A655" i="47"/>
  <c r="K655" i="47" s="1"/>
  <c r="H655" i="47" s="1"/>
  <c r="I655" i="47" s="1"/>
  <c r="A656" i="47"/>
  <c r="K656" i="47" s="1"/>
  <c r="H656" i="47" s="1"/>
  <c r="I656" i="47" s="1"/>
  <c r="A657" i="47"/>
  <c r="K657" i="47" s="1"/>
  <c r="H657" i="47" s="1"/>
  <c r="I657" i="47" s="1"/>
  <c r="A658" i="47"/>
  <c r="K658" i="47" s="1"/>
  <c r="H658" i="47" s="1"/>
  <c r="I658" i="47" s="1"/>
  <c r="A659" i="47"/>
  <c r="K659" i="47" s="1"/>
  <c r="H659" i="47" s="1"/>
  <c r="I659" i="47" s="1"/>
  <c r="A660" i="47"/>
  <c r="K660" i="47" s="1"/>
  <c r="H660" i="47" s="1"/>
  <c r="I660" i="47" s="1"/>
  <c r="A661" i="47"/>
  <c r="K661" i="47" s="1"/>
  <c r="H661" i="47" s="1"/>
  <c r="I661" i="47" s="1"/>
  <c r="A662" i="47"/>
  <c r="K662" i="47" s="1"/>
  <c r="H662" i="47" s="1"/>
  <c r="I662" i="47" s="1"/>
  <c r="A663" i="47"/>
  <c r="K663" i="47" s="1"/>
  <c r="H663" i="47" s="1"/>
  <c r="I663" i="47" s="1"/>
  <c r="A664" i="47"/>
  <c r="K664" i="47" s="1"/>
  <c r="H664" i="47" s="1"/>
  <c r="I664" i="47" s="1"/>
  <c r="A665" i="47"/>
  <c r="K665" i="47" s="1"/>
  <c r="H665" i="47" s="1"/>
  <c r="I665" i="47" s="1"/>
  <c r="A666" i="47"/>
  <c r="K666" i="47" s="1"/>
  <c r="H666" i="47" s="1"/>
  <c r="I666" i="47" s="1"/>
  <c r="A667" i="47"/>
  <c r="K667" i="47" s="1"/>
  <c r="H667" i="47" s="1"/>
  <c r="I667" i="47" s="1"/>
  <c r="A668" i="47"/>
  <c r="K668" i="47" s="1"/>
  <c r="H668" i="47" s="1"/>
  <c r="I668" i="47" s="1"/>
  <c r="A669" i="47"/>
  <c r="K669" i="47" s="1"/>
  <c r="H669" i="47" s="1"/>
  <c r="I669" i="47" s="1"/>
  <c r="A670" i="47"/>
  <c r="K670" i="47" s="1"/>
  <c r="H670" i="47" s="1"/>
  <c r="I670" i="47" s="1"/>
  <c r="A671" i="47"/>
  <c r="K671" i="47" s="1"/>
  <c r="H671" i="47" s="1"/>
  <c r="I671" i="47" s="1"/>
  <c r="A672" i="47"/>
  <c r="K672" i="47" s="1"/>
  <c r="H672" i="47" s="1"/>
  <c r="I672" i="47" s="1"/>
  <c r="A673" i="47"/>
  <c r="K673" i="47" s="1"/>
  <c r="H673" i="47" s="1"/>
  <c r="I673" i="47" s="1"/>
  <c r="A674" i="47"/>
  <c r="K674" i="47" s="1"/>
  <c r="H674" i="47" s="1"/>
  <c r="I674" i="47" s="1"/>
  <c r="A675" i="47"/>
  <c r="K675" i="47" s="1"/>
  <c r="H675" i="47" s="1"/>
  <c r="I675" i="47" s="1"/>
  <c r="A676" i="47"/>
  <c r="K676" i="47" s="1"/>
  <c r="H676" i="47" s="1"/>
  <c r="I676" i="47" s="1"/>
  <c r="A677" i="47"/>
  <c r="K677" i="47" s="1"/>
  <c r="H677" i="47" s="1"/>
  <c r="I677" i="47" s="1"/>
  <c r="A678" i="47"/>
  <c r="K678" i="47" s="1"/>
  <c r="H678" i="47" s="1"/>
  <c r="I678" i="47" s="1"/>
  <c r="A679" i="47"/>
  <c r="K679" i="47" s="1"/>
  <c r="H679" i="47" s="1"/>
  <c r="I679" i="47" s="1"/>
  <c r="A680" i="47"/>
  <c r="K680" i="47" s="1"/>
  <c r="H680" i="47" s="1"/>
  <c r="I680" i="47" s="1"/>
  <c r="A681" i="47"/>
  <c r="K681" i="47" s="1"/>
  <c r="H681" i="47" s="1"/>
  <c r="I681" i="47" s="1"/>
  <c r="A682" i="47"/>
  <c r="K682" i="47" s="1"/>
  <c r="H682" i="47" s="1"/>
  <c r="I682" i="47" s="1"/>
  <c r="A683" i="47"/>
  <c r="K683" i="47" s="1"/>
  <c r="H683" i="47" s="1"/>
  <c r="I683" i="47" s="1"/>
  <c r="A684" i="47"/>
  <c r="K684" i="47" s="1"/>
  <c r="H684" i="47" s="1"/>
  <c r="I684" i="47" s="1"/>
  <c r="A685" i="47"/>
  <c r="K685" i="47" s="1"/>
  <c r="H685" i="47" s="1"/>
  <c r="I685" i="47" s="1"/>
  <c r="A686" i="47"/>
  <c r="K686" i="47" s="1"/>
  <c r="H686" i="47" s="1"/>
  <c r="I686" i="47" s="1"/>
  <c r="A687" i="47"/>
  <c r="K687" i="47" s="1"/>
  <c r="H687" i="47" s="1"/>
  <c r="I687" i="47" s="1"/>
  <c r="A688" i="47"/>
  <c r="K688" i="47" s="1"/>
  <c r="H688" i="47" s="1"/>
  <c r="I688" i="47" s="1"/>
  <c r="A689" i="47"/>
  <c r="K689" i="47" s="1"/>
  <c r="H689" i="47" s="1"/>
  <c r="I689" i="47" s="1"/>
  <c r="A690" i="47"/>
  <c r="K690" i="47" s="1"/>
  <c r="H690" i="47" s="1"/>
  <c r="I690" i="47" s="1"/>
  <c r="A691" i="47"/>
  <c r="K691" i="47" s="1"/>
  <c r="H691" i="47" s="1"/>
  <c r="I691" i="47" s="1"/>
  <c r="A692" i="47"/>
  <c r="K692" i="47" s="1"/>
  <c r="H692" i="47" s="1"/>
  <c r="I692" i="47" s="1"/>
  <c r="A693" i="47"/>
  <c r="K693" i="47" s="1"/>
  <c r="H693" i="47" s="1"/>
  <c r="I693" i="47" s="1"/>
  <c r="A694" i="47"/>
  <c r="K694" i="47" s="1"/>
  <c r="H694" i="47" s="1"/>
  <c r="I694" i="47" s="1"/>
  <c r="A695" i="47"/>
  <c r="K695" i="47" s="1"/>
  <c r="H695" i="47" s="1"/>
  <c r="I695" i="47" s="1"/>
  <c r="A696" i="47"/>
  <c r="K696" i="47" s="1"/>
  <c r="H696" i="47" s="1"/>
  <c r="I696" i="47" s="1"/>
  <c r="A697" i="47"/>
  <c r="K697" i="47" s="1"/>
  <c r="H697" i="47" s="1"/>
  <c r="I697" i="47" s="1"/>
  <c r="A698" i="47"/>
  <c r="K698" i="47" s="1"/>
  <c r="H698" i="47" s="1"/>
  <c r="I698" i="47" s="1"/>
  <c r="A699" i="47"/>
  <c r="K699" i="47" s="1"/>
  <c r="H699" i="47" s="1"/>
  <c r="I699" i="47" s="1"/>
  <c r="A700" i="47"/>
  <c r="K700" i="47" s="1"/>
  <c r="H700" i="47" s="1"/>
  <c r="I700" i="47" s="1"/>
  <c r="A701" i="47"/>
  <c r="K701" i="47" s="1"/>
  <c r="H701" i="47" s="1"/>
  <c r="I701" i="47" s="1"/>
  <c r="A702" i="47"/>
  <c r="K702" i="47" s="1"/>
  <c r="H702" i="47" s="1"/>
  <c r="I702" i="47" s="1"/>
  <c r="A703" i="47"/>
  <c r="K703" i="47" s="1"/>
  <c r="H703" i="47" s="1"/>
  <c r="I703" i="47" s="1"/>
  <c r="A704" i="47"/>
  <c r="K704" i="47" s="1"/>
  <c r="H704" i="47" s="1"/>
  <c r="I704" i="47" s="1"/>
  <c r="A705" i="47"/>
  <c r="K705" i="47" s="1"/>
  <c r="H705" i="47" s="1"/>
  <c r="I705" i="47" s="1"/>
  <c r="A706" i="47"/>
  <c r="K706" i="47" s="1"/>
  <c r="H706" i="47" s="1"/>
  <c r="I706" i="47" s="1"/>
  <c r="A707" i="47"/>
  <c r="K707" i="47" s="1"/>
  <c r="H707" i="47" s="1"/>
  <c r="I707" i="47" s="1"/>
  <c r="A708" i="47"/>
  <c r="K708" i="47" s="1"/>
  <c r="H708" i="47" s="1"/>
  <c r="I708" i="47" s="1"/>
  <c r="A709" i="47"/>
  <c r="K709" i="47" s="1"/>
  <c r="H709" i="47" s="1"/>
  <c r="I709" i="47" s="1"/>
  <c r="A710" i="47"/>
  <c r="K710" i="47" s="1"/>
  <c r="H710" i="47" s="1"/>
  <c r="I710" i="47" s="1"/>
  <c r="A711" i="47"/>
  <c r="K711" i="47" s="1"/>
  <c r="H711" i="47" s="1"/>
  <c r="I711" i="47" s="1"/>
  <c r="A712" i="47"/>
  <c r="K712" i="47" s="1"/>
  <c r="H712" i="47" s="1"/>
  <c r="I712" i="47" s="1"/>
  <c r="A713" i="47"/>
  <c r="K713" i="47" s="1"/>
  <c r="H713" i="47" s="1"/>
  <c r="I713" i="47" s="1"/>
  <c r="A714" i="47"/>
  <c r="K714" i="47" s="1"/>
  <c r="H714" i="47" s="1"/>
  <c r="I714" i="47" s="1"/>
  <c r="A715" i="47"/>
  <c r="K715" i="47" s="1"/>
  <c r="H715" i="47" s="1"/>
  <c r="I715" i="47" s="1"/>
  <c r="A716" i="47"/>
  <c r="K716" i="47" s="1"/>
  <c r="H716" i="47" s="1"/>
  <c r="I716" i="47" s="1"/>
  <c r="A717" i="47"/>
  <c r="K717" i="47" s="1"/>
  <c r="H717" i="47" s="1"/>
  <c r="I717" i="47" s="1"/>
  <c r="A718" i="47"/>
  <c r="K718" i="47" s="1"/>
  <c r="H718" i="47" s="1"/>
  <c r="I718" i="47" s="1"/>
  <c r="A719" i="47"/>
  <c r="K719" i="47" s="1"/>
  <c r="H719" i="47" s="1"/>
  <c r="I719" i="47" s="1"/>
  <c r="A720" i="47"/>
  <c r="K720" i="47" s="1"/>
  <c r="H720" i="47" s="1"/>
  <c r="I720" i="47" s="1"/>
  <c r="A721" i="47"/>
  <c r="K721" i="47" s="1"/>
  <c r="H721" i="47" s="1"/>
  <c r="I721" i="47" s="1"/>
  <c r="A722" i="47"/>
  <c r="K722" i="47" s="1"/>
  <c r="H722" i="47" s="1"/>
  <c r="I722" i="47" s="1"/>
  <c r="A723" i="47"/>
  <c r="K723" i="47" s="1"/>
  <c r="H723" i="47" s="1"/>
  <c r="I723" i="47" s="1"/>
  <c r="A724" i="47"/>
  <c r="K724" i="47" s="1"/>
  <c r="H724" i="47" s="1"/>
  <c r="I724" i="47" s="1"/>
  <c r="A725" i="47"/>
  <c r="K725" i="47" s="1"/>
  <c r="H725" i="47" s="1"/>
  <c r="I725" i="47" s="1"/>
  <c r="A726" i="47"/>
  <c r="K726" i="47" s="1"/>
  <c r="H726" i="47" s="1"/>
  <c r="I726" i="47" s="1"/>
  <c r="A727" i="47"/>
  <c r="K727" i="47" s="1"/>
  <c r="H727" i="47" s="1"/>
  <c r="I727" i="47" s="1"/>
  <c r="A728" i="47"/>
  <c r="K728" i="47" s="1"/>
  <c r="H728" i="47" s="1"/>
  <c r="I728" i="47" s="1"/>
  <c r="A729" i="47"/>
  <c r="K729" i="47" s="1"/>
  <c r="H729" i="47" s="1"/>
  <c r="I729" i="47" s="1"/>
  <c r="A730" i="47"/>
  <c r="K730" i="47" s="1"/>
  <c r="H730" i="47" s="1"/>
  <c r="I730" i="47" s="1"/>
  <c r="A731" i="47"/>
  <c r="K731" i="47" s="1"/>
  <c r="H731" i="47" s="1"/>
  <c r="I731" i="47" s="1"/>
  <c r="A732" i="47"/>
  <c r="K732" i="47" s="1"/>
  <c r="H732" i="47" s="1"/>
  <c r="I732" i="47" s="1"/>
  <c r="A733" i="47"/>
  <c r="K733" i="47" s="1"/>
  <c r="H733" i="47" s="1"/>
  <c r="I733" i="47" s="1"/>
  <c r="A734" i="47"/>
  <c r="K734" i="47" s="1"/>
  <c r="H734" i="47" s="1"/>
  <c r="I734" i="47" s="1"/>
  <c r="A735" i="47"/>
  <c r="K735" i="47" s="1"/>
  <c r="H735" i="47" s="1"/>
  <c r="I735" i="47" s="1"/>
  <c r="A736" i="47"/>
  <c r="K736" i="47" s="1"/>
  <c r="H736" i="47" s="1"/>
  <c r="I736" i="47" s="1"/>
  <c r="A737" i="47"/>
  <c r="K737" i="47" s="1"/>
  <c r="H737" i="47" s="1"/>
  <c r="I737" i="47" s="1"/>
  <c r="A738" i="47"/>
  <c r="K738" i="47" s="1"/>
  <c r="H738" i="47" s="1"/>
  <c r="I738" i="47" s="1"/>
  <c r="A739" i="47"/>
  <c r="K739" i="47" s="1"/>
  <c r="H739" i="47" s="1"/>
  <c r="I739" i="47" s="1"/>
  <c r="A740" i="47"/>
  <c r="K740" i="47" s="1"/>
  <c r="H740" i="47" s="1"/>
  <c r="I740" i="47" s="1"/>
  <c r="A741" i="47"/>
  <c r="K741" i="47" s="1"/>
  <c r="H741" i="47" s="1"/>
  <c r="I741" i="47" s="1"/>
  <c r="A742" i="47"/>
  <c r="K742" i="47" s="1"/>
  <c r="H742" i="47" s="1"/>
  <c r="I742" i="47" s="1"/>
  <c r="A743" i="47"/>
  <c r="K743" i="47" s="1"/>
  <c r="H743" i="47" s="1"/>
  <c r="I743" i="47" s="1"/>
  <c r="A744" i="47"/>
  <c r="K744" i="47" s="1"/>
  <c r="H744" i="47" s="1"/>
  <c r="I744" i="47" s="1"/>
  <c r="A745" i="47"/>
  <c r="K745" i="47" s="1"/>
  <c r="H745" i="47" s="1"/>
  <c r="I745" i="47" s="1"/>
  <c r="A746" i="47"/>
  <c r="K746" i="47" s="1"/>
  <c r="H746" i="47" s="1"/>
  <c r="I746" i="47" s="1"/>
  <c r="A747" i="47"/>
  <c r="K747" i="47" s="1"/>
  <c r="H747" i="47" s="1"/>
  <c r="I747" i="47" s="1"/>
  <c r="A748" i="47"/>
  <c r="K748" i="47" s="1"/>
  <c r="H748" i="47" s="1"/>
  <c r="I748" i="47" s="1"/>
  <c r="A749" i="47"/>
  <c r="K749" i="47" s="1"/>
  <c r="H749" i="47" s="1"/>
  <c r="I749" i="47" s="1"/>
  <c r="A750" i="47"/>
  <c r="K750" i="47" s="1"/>
  <c r="H750" i="47" s="1"/>
  <c r="I750" i="47" s="1"/>
  <c r="A751" i="47"/>
  <c r="K751" i="47" s="1"/>
  <c r="H751" i="47" s="1"/>
  <c r="I751" i="47" s="1"/>
  <c r="A752" i="47"/>
  <c r="K752" i="47" s="1"/>
  <c r="H752" i="47" s="1"/>
  <c r="I752" i="47" s="1"/>
  <c r="A753" i="47"/>
  <c r="K753" i="47" s="1"/>
  <c r="H753" i="47" s="1"/>
  <c r="I753" i="47" s="1"/>
  <c r="A754" i="47"/>
  <c r="K754" i="47" s="1"/>
  <c r="H754" i="47" s="1"/>
  <c r="I754" i="47" s="1"/>
  <c r="A755" i="47"/>
  <c r="K755" i="47" s="1"/>
  <c r="H755" i="47" s="1"/>
  <c r="I755" i="47" s="1"/>
  <c r="A756" i="47"/>
  <c r="K756" i="47" s="1"/>
  <c r="H756" i="47" s="1"/>
  <c r="I756" i="47" s="1"/>
  <c r="A757" i="47"/>
  <c r="K757" i="47" s="1"/>
  <c r="H757" i="47" s="1"/>
  <c r="I757" i="47" s="1"/>
  <c r="A758" i="47"/>
  <c r="K758" i="47" s="1"/>
  <c r="H758" i="47" s="1"/>
  <c r="I758" i="47" s="1"/>
  <c r="A759" i="47"/>
  <c r="K759" i="47" s="1"/>
  <c r="H759" i="47" s="1"/>
  <c r="I759" i="47" s="1"/>
  <c r="A760" i="47"/>
  <c r="K760" i="47" s="1"/>
  <c r="H760" i="47" s="1"/>
  <c r="I760" i="47" s="1"/>
  <c r="A761" i="47"/>
  <c r="K761" i="47" s="1"/>
  <c r="H761" i="47" s="1"/>
  <c r="I761" i="47" s="1"/>
  <c r="A762" i="47"/>
  <c r="K762" i="47" s="1"/>
  <c r="H762" i="47" s="1"/>
  <c r="I762" i="47" s="1"/>
  <c r="A763" i="47"/>
  <c r="K763" i="47" s="1"/>
  <c r="H763" i="47" s="1"/>
  <c r="I763" i="47" s="1"/>
  <c r="A764" i="47"/>
  <c r="K764" i="47" s="1"/>
  <c r="H764" i="47" s="1"/>
  <c r="I764" i="47" s="1"/>
  <c r="A765" i="47"/>
  <c r="K765" i="47" s="1"/>
  <c r="H765" i="47" s="1"/>
  <c r="I765" i="47" s="1"/>
  <c r="A766" i="47"/>
  <c r="K766" i="47" s="1"/>
  <c r="H766" i="47" s="1"/>
  <c r="I766" i="47" s="1"/>
  <c r="A767" i="47"/>
  <c r="K767" i="47" s="1"/>
  <c r="H767" i="47" s="1"/>
  <c r="I767" i="47" s="1"/>
  <c r="A768" i="47"/>
  <c r="K768" i="47" s="1"/>
  <c r="H768" i="47" s="1"/>
  <c r="I768" i="47" s="1"/>
  <c r="A769" i="47"/>
  <c r="K769" i="47" s="1"/>
  <c r="H769" i="47" s="1"/>
  <c r="I769" i="47" s="1"/>
  <c r="A770" i="47"/>
  <c r="K770" i="47" s="1"/>
  <c r="H770" i="47" s="1"/>
  <c r="I770" i="47" s="1"/>
  <c r="A771" i="47"/>
  <c r="K771" i="47" s="1"/>
  <c r="H771" i="47" s="1"/>
  <c r="I771" i="47" s="1"/>
  <c r="A772" i="47"/>
  <c r="K772" i="47" s="1"/>
  <c r="H772" i="47" s="1"/>
  <c r="I772" i="47" s="1"/>
  <c r="A773" i="47"/>
  <c r="K773" i="47" s="1"/>
  <c r="H773" i="47" s="1"/>
  <c r="I773" i="47" s="1"/>
  <c r="A774" i="47"/>
  <c r="K774" i="47" s="1"/>
  <c r="H774" i="47" s="1"/>
  <c r="I774" i="47" s="1"/>
  <c r="A775" i="47"/>
  <c r="K775" i="47" s="1"/>
  <c r="H775" i="47" s="1"/>
  <c r="I775" i="47" s="1"/>
  <c r="A776" i="47"/>
  <c r="K776" i="47" s="1"/>
  <c r="H776" i="47" s="1"/>
  <c r="I776" i="47" s="1"/>
  <c r="A777" i="47"/>
  <c r="K777" i="47" s="1"/>
  <c r="H777" i="47" s="1"/>
  <c r="I777" i="47" s="1"/>
  <c r="A778" i="47"/>
  <c r="K778" i="47" s="1"/>
  <c r="H778" i="47" s="1"/>
  <c r="I778" i="47" s="1"/>
  <c r="A779" i="47"/>
  <c r="K779" i="47" s="1"/>
  <c r="H779" i="47" s="1"/>
  <c r="I779" i="47" s="1"/>
  <c r="A780" i="47"/>
  <c r="K780" i="47" s="1"/>
  <c r="H780" i="47" s="1"/>
  <c r="I780" i="47" s="1"/>
  <c r="A781" i="47"/>
  <c r="K781" i="47" s="1"/>
  <c r="H781" i="47" s="1"/>
  <c r="I781" i="47" s="1"/>
  <c r="A782" i="47"/>
  <c r="K782" i="47" s="1"/>
  <c r="H782" i="47" s="1"/>
  <c r="I782" i="47" s="1"/>
  <c r="A783" i="47"/>
  <c r="K783" i="47" s="1"/>
  <c r="H783" i="47" s="1"/>
  <c r="I783" i="47" s="1"/>
  <c r="A784" i="47"/>
  <c r="K784" i="47" s="1"/>
  <c r="H784" i="47" s="1"/>
  <c r="I784" i="47" s="1"/>
  <c r="A785" i="47"/>
  <c r="K785" i="47" s="1"/>
  <c r="H785" i="47" s="1"/>
  <c r="I785" i="47" s="1"/>
  <c r="A786" i="47"/>
  <c r="K786" i="47" s="1"/>
  <c r="H786" i="47" s="1"/>
  <c r="I786" i="47" s="1"/>
  <c r="A787" i="47"/>
  <c r="K787" i="47" s="1"/>
  <c r="H787" i="47" s="1"/>
  <c r="I787" i="47" s="1"/>
  <c r="A788" i="47"/>
  <c r="K788" i="47" s="1"/>
  <c r="H788" i="47" s="1"/>
  <c r="I788" i="47" s="1"/>
  <c r="A789" i="47"/>
  <c r="K789" i="47" s="1"/>
  <c r="H789" i="47" s="1"/>
  <c r="I789" i="47" s="1"/>
  <c r="A790" i="47"/>
  <c r="K790" i="47" s="1"/>
  <c r="H790" i="47" s="1"/>
  <c r="I790" i="47" s="1"/>
  <c r="A791" i="47"/>
  <c r="K791" i="47" s="1"/>
  <c r="H791" i="47" s="1"/>
  <c r="I791" i="47" s="1"/>
  <c r="A792" i="47"/>
  <c r="K792" i="47" s="1"/>
  <c r="H792" i="47" s="1"/>
  <c r="I792" i="47" s="1"/>
  <c r="A793" i="47"/>
  <c r="K793" i="47" s="1"/>
  <c r="H793" i="47" s="1"/>
  <c r="I793" i="47" s="1"/>
  <c r="A794" i="47"/>
  <c r="K794" i="47" s="1"/>
  <c r="H794" i="47" s="1"/>
  <c r="I794" i="47" s="1"/>
  <c r="A795" i="47"/>
  <c r="K795" i="47" s="1"/>
  <c r="H795" i="47" s="1"/>
  <c r="I795" i="47" s="1"/>
  <c r="A796" i="47"/>
  <c r="K796" i="47" s="1"/>
  <c r="H796" i="47" s="1"/>
  <c r="I796" i="47" s="1"/>
  <c r="A797" i="47"/>
  <c r="K797" i="47" s="1"/>
  <c r="H797" i="47" s="1"/>
  <c r="I797" i="47" s="1"/>
  <c r="A798" i="47"/>
  <c r="K798" i="47" s="1"/>
  <c r="H798" i="47" s="1"/>
  <c r="I798" i="47" s="1"/>
  <c r="A799" i="47"/>
  <c r="K799" i="47" s="1"/>
  <c r="H799" i="47" s="1"/>
  <c r="I799" i="47" s="1"/>
  <c r="A800" i="47"/>
  <c r="K800" i="47" s="1"/>
  <c r="H800" i="47" s="1"/>
  <c r="I800" i="47" s="1"/>
  <c r="A801" i="47"/>
  <c r="K801" i="47" s="1"/>
  <c r="H801" i="47" s="1"/>
  <c r="I801" i="47" s="1"/>
  <c r="A802" i="47"/>
  <c r="K802" i="47" s="1"/>
  <c r="H802" i="47" s="1"/>
  <c r="I802" i="47" s="1"/>
  <c r="A803" i="47"/>
  <c r="K803" i="47" s="1"/>
  <c r="H803" i="47" s="1"/>
  <c r="I803" i="47" s="1"/>
  <c r="A804" i="47"/>
  <c r="K804" i="47" s="1"/>
  <c r="H804" i="47" s="1"/>
  <c r="I804" i="47" s="1"/>
  <c r="A805" i="47"/>
  <c r="K805" i="47" s="1"/>
  <c r="H805" i="47" s="1"/>
  <c r="I805" i="47" s="1"/>
  <c r="A806" i="47"/>
  <c r="K806" i="47" s="1"/>
  <c r="H806" i="47" s="1"/>
  <c r="I806" i="47" s="1"/>
  <c r="A807" i="47"/>
  <c r="K807" i="47" s="1"/>
  <c r="H807" i="47" s="1"/>
  <c r="I807" i="47" s="1"/>
  <c r="A808" i="47"/>
  <c r="K808" i="47" s="1"/>
  <c r="H808" i="47" s="1"/>
  <c r="I808" i="47" s="1"/>
  <c r="A809" i="47"/>
  <c r="K809" i="47" s="1"/>
  <c r="H809" i="47" s="1"/>
  <c r="I809" i="47" s="1"/>
  <c r="A810" i="47"/>
  <c r="K810" i="47" s="1"/>
  <c r="H810" i="47" s="1"/>
  <c r="I810" i="47" s="1"/>
  <c r="A811" i="47"/>
  <c r="K811" i="47" s="1"/>
  <c r="H811" i="47" s="1"/>
  <c r="I811" i="47" s="1"/>
  <c r="A812" i="47"/>
  <c r="K812" i="47" s="1"/>
  <c r="H812" i="47" s="1"/>
  <c r="I812" i="47" s="1"/>
  <c r="A813" i="47"/>
  <c r="K813" i="47" s="1"/>
  <c r="H813" i="47" s="1"/>
  <c r="I813" i="47" s="1"/>
  <c r="A814" i="47"/>
  <c r="K814" i="47" s="1"/>
  <c r="H814" i="47" s="1"/>
  <c r="I814" i="47" s="1"/>
  <c r="A815" i="47"/>
  <c r="K815" i="47" s="1"/>
  <c r="H815" i="47" s="1"/>
  <c r="I815" i="47" s="1"/>
  <c r="A816" i="47"/>
  <c r="K816" i="47" s="1"/>
  <c r="H816" i="47" s="1"/>
  <c r="I816" i="47" s="1"/>
  <c r="A817" i="47"/>
  <c r="K817" i="47" s="1"/>
  <c r="H817" i="47" s="1"/>
  <c r="I817" i="47" s="1"/>
  <c r="A818" i="47"/>
  <c r="K818" i="47" s="1"/>
  <c r="H818" i="47" s="1"/>
  <c r="I818" i="47" s="1"/>
  <c r="A819" i="47"/>
  <c r="K819" i="47" s="1"/>
  <c r="H819" i="47" s="1"/>
  <c r="I819" i="47" s="1"/>
  <c r="A820" i="47"/>
  <c r="K820" i="47" s="1"/>
  <c r="H820" i="47" s="1"/>
  <c r="I820" i="47" s="1"/>
  <c r="A821" i="47"/>
  <c r="K821" i="47" s="1"/>
  <c r="H821" i="47" s="1"/>
  <c r="I821" i="47" s="1"/>
  <c r="A822" i="47"/>
  <c r="K822" i="47" s="1"/>
  <c r="H822" i="47" s="1"/>
  <c r="I822" i="47" s="1"/>
  <c r="A823" i="47"/>
  <c r="K823" i="47" s="1"/>
  <c r="H823" i="47" s="1"/>
  <c r="I823" i="47" s="1"/>
  <c r="A824" i="47"/>
  <c r="K824" i="47" s="1"/>
  <c r="H824" i="47" s="1"/>
  <c r="I824" i="47" s="1"/>
  <c r="A825" i="47"/>
  <c r="K825" i="47" s="1"/>
  <c r="H825" i="47" s="1"/>
  <c r="I825" i="47" s="1"/>
  <c r="A826" i="47"/>
  <c r="K826" i="47" s="1"/>
  <c r="H826" i="47" s="1"/>
  <c r="I826" i="47" s="1"/>
  <c r="A827" i="47"/>
  <c r="K827" i="47" s="1"/>
  <c r="H827" i="47" s="1"/>
  <c r="I827" i="47" s="1"/>
  <c r="A828" i="47"/>
  <c r="K828" i="47" s="1"/>
  <c r="H828" i="47" s="1"/>
  <c r="I828" i="47" s="1"/>
  <c r="A829" i="47"/>
  <c r="K829" i="47" s="1"/>
  <c r="H829" i="47" s="1"/>
  <c r="I829" i="47" s="1"/>
  <c r="A830" i="47"/>
  <c r="K830" i="47" s="1"/>
  <c r="H830" i="47" s="1"/>
  <c r="I830" i="47" s="1"/>
  <c r="A831" i="47"/>
  <c r="K831" i="47" s="1"/>
  <c r="H831" i="47" s="1"/>
  <c r="I831" i="47" s="1"/>
  <c r="A832" i="47"/>
  <c r="K832" i="47" s="1"/>
  <c r="H832" i="47" s="1"/>
  <c r="I832" i="47" s="1"/>
  <c r="A833" i="47"/>
  <c r="K833" i="47" s="1"/>
  <c r="H833" i="47" s="1"/>
  <c r="I833" i="47" s="1"/>
  <c r="A834" i="47"/>
  <c r="K834" i="47" s="1"/>
  <c r="H834" i="47" s="1"/>
  <c r="I834" i="47" s="1"/>
  <c r="A835" i="47"/>
  <c r="K835" i="47" s="1"/>
  <c r="H835" i="47" s="1"/>
  <c r="I835" i="47" s="1"/>
  <c r="A836" i="47"/>
  <c r="K836" i="47" s="1"/>
  <c r="H836" i="47" s="1"/>
  <c r="I836" i="47" s="1"/>
  <c r="A837" i="47"/>
  <c r="K837" i="47" s="1"/>
  <c r="H837" i="47" s="1"/>
  <c r="I837" i="47" s="1"/>
  <c r="A838" i="47"/>
  <c r="K838" i="47" s="1"/>
  <c r="H838" i="47" s="1"/>
  <c r="I838" i="47" s="1"/>
  <c r="A839" i="47"/>
  <c r="K839" i="47" s="1"/>
  <c r="H839" i="47" s="1"/>
  <c r="I839" i="47" s="1"/>
  <c r="A840" i="47"/>
  <c r="K840" i="47" s="1"/>
  <c r="H840" i="47" s="1"/>
  <c r="I840" i="47" s="1"/>
  <c r="A841" i="47"/>
  <c r="K841" i="47" s="1"/>
  <c r="H841" i="47" s="1"/>
  <c r="I841" i="47" s="1"/>
  <c r="A842" i="47"/>
  <c r="K842" i="47" s="1"/>
  <c r="H842" i="47" s="1"/>
  <c r="I842" i="47" s="1"/>
  <c r="A843" i="47"/>
  <c r="K843" i="47" s="1"/>
  <c r="H843" i="47" s="1"/>
  <c r="I843" i="47" s="1"/>
  <c r="A844" i="47"/>
  <c r="K844" i="47" s="1"/>
  <c r="H844" i="47" s="1"/>
  <c r="I844" i="47" s="1"/>
  <c r="A845" i="47"/>
  <c r="K845" i="47" s="1"/>
  <c r="H845" i="47" s="1"/>
  <c r="I845" i="47" s="1"/>
  <c r="A846" i="47"/>
  <c r="K846" i="47" s="1"/>
  <c r="H846" i="47" s="1"/>
  <c r="I846" i="47" s="1"/>
  <c r="A847" i="47"/>
  <c r="K847" i="47" s="1"/>
  <c r="H847" i="47" s="1"/>
  <c r="I847" i="47" s="1"/>
  <c r="A848" i="47"/>
  <c r="K848" i="47" s="1"/>
  <c r="H848" i="47" s="1"/>
  <c r="I848" i="47" s="1"/>
  <c r="A849" i="47"/>
  <c r="K849" i="47" s="1"/>
  <c r="H849" i="47" s="1"/>
  <c r="I849" i="47" s="1"/>
  <c r="A850" i="47"/>
  <c r="K850" i="47" s="1"/>
  <c r="H850" i="47" s="1"/>
  <c r="I850" i="47" s="1"/>
  <c r="A851" i="47"/>
  <c r="K851" i="47" s="1"/>
  <c r="H851" i="47" s="1"/>
  <c r="I851" i="47" s="1"/>
  <c r="A852" i="47"/>
  <c r="K852" i="47" s="1"/>
  <c r="H852" i="47" s="1"/>
  <c r="I852" i="47" s="1"/>
  <c r="A853" i="47"/>
  <c r="K853" i="47" s="1"/>
  <c r="H853" i="47" s="1"/>
  <c r="I853" i="47" s="1"/>
  <c r="A854" i="47"/>
  <c r="K854" i="47" s="1"/>
  <c r="H854" i="47" s="1"/>
  <c r="I854" i="47" s="1"/>
  <c r="A855" i="47"/>
  <c r="K855" i="47" s="1"/>
  <c r="H855" i="47" s="1"/>
  <c r="I855" i="47" s="1"/>
  <c r="A856" i="47"/>
  <c r="K856" i="47" s="1"/>
  <c r="H856" i="47" s="1"/>
  <c r="I856" i="47" s="1"/>
  <c r="A857" i="47"/>
  <c r="K857" i="47" s="1"/>
  <c r="H857" i="47" s="1"/>
  <c r="I857" i="47" s="1"/>
  <c r="A858" i="47"/>
  <c r="K858" i="47" s="1"/>
  <c r="H858" i="47" s="1"/>
  <c r="I858" i="47" s="1"/>
  <c r="A859" i="47"/>
  <c r="K859" i="47" s="1"/>
  <c r="H859" i="47" s="1"/>
  <c r="I859" i="47" s="1"/>
  <c r="A860" i="47"/>
  <c r="K860" i="47" s="1"/>
  <c r="H860" i="47" s="1"/>
  <c r="I860" i="47" s="1"/>
  <c r="A861" i="47"/>
  <c r="K861" i="47" s="1"/>
  <c r="H861" i="47" s="1"/>
  <c r="I861" i="47" s="1"/>
  <c r="A862" i="47"/>
  <c r="K862" i="47" s="1"/>
  <c r="H862" i="47" s="1"/>
  <c r="I862" i="47" s="1"/>
  <c r="A863" i="47"/>
  <c r="K863" i="47" s="1"/>
  <c r="H863" i="47" s="1"/>
  <c r="I863" i="47" s="1"/>
  <c r="A864" i="47"/>
  <c r="K864" i="47" s="1"/>
  <c r="H864" i="47" s="1"/>
  <c r="I864" i="47" s="1"/>
  <c r="A865" i="47"/>
  <c r="K865" i="47" s="1"/>
  <c r="H865" i="47" s="1"/>
  <c r="I865" i="47" s="1"/>
  <c r="A866" i="47"/>
  <c r="K866" i="47" s="1"/>
  <c r="H866" i="47" s="1"/>
  <c r="I866" i="47" s="1"/>
  <c r="A867" i="47"/>
  <c r="K867" i="47" s="1"/>
  <c r="H867" i="47" s="1"/>
  <c r="I867" i="47" s="1"/>
  <c r="A868" i="47"/>
  <c r="K868" i="47" s="1"/>
  <c r="H868" i="47" s="1"/>
  <c r="I868" i="47" s="1"/>
  <c r="A869" i="47"/>
  <c r="K869" i="47" s="1"/>
  <c r="H869" i="47" s="1"/>
  <c r="I869" i="47" s="1"/>
  <c r="A870" i="47"/>
  <c r="K870" i="47" s="1"/>
  <c r="H870" i="47" s="1"/>
  <c r="I870" i="47" s="1"/>
  <c r="A871" i="47"/>
  <c r="K871" i="47" s="1"/>
  <c r="H871" i="47" s="1"/>
  <c r="I871" i="47" s="1"/>
  <c r="A872" i="47"/>
  <c r="K872" i="47" s="1"/>
  <c r="H872" i="47" s="1"/>
  <c r="I872" i="47" s="1"/>
  <c r="A873" i="47"/>
  <c r="K873" i="47" s="1"/>
  <c r="H873" i="47" s="1"/>
  <c r="I873" i="47" s="1"/>
  <c r="A874" i="47"/>
  <c r="K874" i="47" s="1"/>
  <c r="H874" i="47" s="1"/>
  <c r="I874" i="47" s="1"/>
  <c r="A875" i="47"/>
  <c r="K875" i="47" s="1"/>
  <c r="H875" i="47" s="1"/>
  <c r="I875" i="47" s="1"/>
  <c r="A876" i="47"/>
  <c r="K876" i="47" s="1"/>
  <c r="H876" i="47" s="1"/>
  <c r="I876" i="47" s="1"/>
  <c r="A877" i="47"/>
  <c r="K877" i="47" s="1"/>
  <c r="H877" i="47" s="1"/>
  <c r="I877" i="47" s="1"/>
  <c r="A878" i="47"/>
  <c r="K878" i="47" s="1"/>
  <c r="H878" i="47" s="1"/>
  <c r="I878" i="47" s="1"/>
  <c r="A879" i="47"/>
  <c r="K879" i="47" s="1"/>
  <c r="H879" i="47" s="1"/>
  <c r="I879" i="47" s="1"/>
  <c r="A880" i="47"/>
  <c r="K880" i="47" s="1"/>
  <c r="H880" i="47" s="1"/>
  <c r="I880" i="47" s="1"/>
  <c r="A881" i="47"/>
  <c r="K881" i="47" s="1"/>
  <c r="H881" i="47" s="1"/>
  <c r="I881" i="47" s="1"/>
  <c r="A882" i="47"/>
  <c r="K882" i="47" s="1"/>
  <c r="H882" i="47" s="1"/>
  <c r="I882" i="47" s="1"/>
  <c r="A443" i="47"/>
  <c r="K443" i="47" s="1"/>
  <c r="H443" i="47" s="1"/>
  <c r="I443" i="47" s="1"/>
  <c r="A92" i="47"/>
  <c r="K92" i="47" s="1"/>
  <c r="H92" i="47" s="1"/>
  <c r="I92" i="47" s="1"/>
  <c r="A93" i="47"/>
  <c r="K93" i="47" s="1"/>
  <c r="H93" i="47" s="1"/>
  <c r="I93" i="47" s="1"/>
  <c r="A94" i="47"/>
  <c r="K94" i="47" s="1"/>
  <c r="H94" i="47" s="1"/>
  <c r="I94" i="47" s="1"/>
  <c r="A95" i="47"/>
  <c r="K95" i="47" s="1"/>
  <c r="H95" i="47" s="1"/>
  <c r="I95" i="47" s="1"/>
  <c r="A96" i="47"/>
  <c r="K96" i="47" s="1"/>
  <c r="H96" i="47" s="1"/>
  <c r="I96" i="47" s="1"/>
  <c r="A97" i="47"/>
  <c r="K97" i="47" s="1"/>
  <c r="H97" i="47" s="1"/>
  <c r="I97" i="47" s="1"/>
  <c r="A98" i="47"/>
  <c r="K98" i="47" s="1"/>
  <c r="H98" i="47" s="1"/>
  <c r="I98" i="47" s="1"/>
  <c r="A99" i="47"/>
  <c r="K99" i="47" s="1"/>
  <c r="H99" i="47" s="1"/>
  <c r="I99" i="47" s="1"/>
  <c r="A100" i="47"/>
  <c r="K100" i="47" s="1"/>
  <c r="H100" i="47" s="1"/>
  <c r="I100" i="47" s="1"/>
  <c r="A101" i="47"/>
  <c r="K101" i="47" s="1"/>
  <c r="H101" i="47" s="1"/>
  <c r="I101" i="47" s="1"/>
  <c r="A102" i="47"/>
  <c r="K102" i="47" s="1"/>
  <c r="H102" i="47" s="1"/>
  <c r="I102" i="47" s="1"/>
  <c r="A103" i="47"/>
  <c r="K103" i="47" s="1"/>
  <c r="H103" i="47" s="1"/>
  <c r="I103" i="47" s="1"/>
  <c r="A104" i="47"/>
  <c r="K104" i="47" s="1"/>
  <c r="H104" i="47" s="1"/>
  <c r="I104" i="47" s="1"/>
  <c r="A105" i="47"/>
  <c r="K105" i="47" s="1"/>
  <c r="H105" i="47" s="1"/>
  <c r="I105" i="47" s="1"/>
  <c r="A106" i="47"/>
  <c r="K106" i="47" s="1"/>
  <c r="H106" i="47" s="1"/>
  <c r="I106" i="47" s="1"/>
  <c r="A107" i="47"/>
  <c r="K107" i="47" s="1"/>
  <c r="H107" i="47" s="1"/>
  <c r="I107" i="47" s="1"/>
  <c r="A108" i="47"/>
  <c r="K108" i="47" s="1"/>
  <c r="H108" i="47" s="1"/>
  <c r="I108" i="47" s="1"/>
  <c r="A109" i="47"/>
  <c r="K109" i="47" s="1"/>
  <c r="H109" i="47" s="1"/>
  <c r="I109" i="47" s="1"/>
  <c r="A110" i="47"/>
  <c r="K110" i="47" s="1"/>
  <c r="H110" i="47" s="1"/>
  <c r="I110" i="47" s="1"/>
  <c r="A111" i="47"/>
  <c r="K111" i="47" s="1"/>
  <c r="H111" i="47" s="1"/>
  <c r="I111" i="47" s="1"/>
  <c r="A112" i="47"/>
  <c r="K112" i="47" s="1"/>
  <c r="H112" i="47" s="1"/>
  <c r="I112" i="47" s="1"/>
  <c r="A113" i="47"/>
  <c r="K113" i="47" s="1"/>
  <c r="H113" i="47" s="1"/>
  <c r="I113" i="47" s="1"/>
  <c r="A114" i="47"/>
  <c r="K114" i="47" s="1"/>
  <c r="H114" i="47" s="1"/>
  <c r="I114" i="47" s="1"/>
  <c r="A115" i="47"/>
  <c r="K115" i="47" s="1"/>
  <c r="H115" i="47" s="1"/>
  <c r="I115" i="47" s="1"/>
  <c r="A116" i="47"/>
  <c r="K116" i="47" s="1"/>
  <c r="H116" i="47" s="1"/>
  <c r="I116" i="47" s="1"/>
  <c r="A117" i="47"/>
  <c r="K117" i="47" s="1"/>
  <c r="H117" i="47" s="1"/>
  <c r="I117" i="47" s="1"/>
  <c r="A118" i="47"/>
  <c r="K118" i="47" s="1"/>
  <c r="H118" i="47" s="1"/>
  <c r="I118" i="47" s="1"/>
  <c r="A119" i="47"/>
  <c r="K119" i="47" s="1"/>
  <c r="H119" i="47" s="1"/>
  <c r="I119" i="47" s="1"/>
  <c r="A120" i="47"/>
  <c r="K120" i="47" s="1"/>
  <c r="H120" i="47" s="1"/>
  <c r="I120" i="47" s="1"/>
  <c r="A121" i="47"/>
  <c r="K121" i="47" s="1"/>
  <c r="H121" i="47" s="1"/>
  <c r="I121" i="47" s="1"/>
  <c r="A122" i="47"/>
  <c r="K122" i="47" s="1"/>
  <c r="H122" i="47" s="1"/>
  <c r="I122" i="47" s="1"/>
  <c r="A123" i="47"/>
  <c r="K123" i="47" s="1"/>
  <c r="H123" i="47" s="1"/>
  <c r="I123" i="47" s="1"/>
  <c r="A124" i="47"/>
  <c r="K124" i="47" s="1"/>
  <c r="H124" i="47" s="1"/>
  <c r="I124" i="47" s="1"/>
  <c r="A125" i="47"/>
  <c r="K125" i="47" s="1"/>
  <c r="H125" i="47" s="1"/>
  <c r="I125" i="47" s="1"/>
  <c r="A126" i="47"/>
  <c r="K126" i="47" s="1"/>
  <c r="H126" i="47" s="1"/>
  <c r="I126" i="47" s="1"/>
  <c r="A127" i="47"/>
  <c r="K127" i="47" s="1"/>
  <c r="H127" i="47" s="1"/>
  <c r="I127" i="47" s="1"/>
  <c r="A128" i="47"/>
  <c r="K128" i="47" s="1"/>
  <c r="H128" i="47" s="1"/>
  <c r="I128" i="47" s="1"/>
  <c r="A129" i="47"/>
  <c r="K129" i="47" s="1"/>
  <c r="H129" i="47" s="1"/>
  <c r="I129" i="47" s="1"/>
  <c r="A130" i="47"/>
  <c r="K130" i="47" s="1"/>
  <c r="H130" i="47" s="1"/>
  <c r="I130" i="47" s="1"/>
  <c r="A131" i="47"/>
  <c r="K131" i="47" s="1"/>
  <c r="H131" i="47" s="1"/>
  <c r="I131" i="47" s="1"/>
  <c r="A132" i="47"/>
  <c r="K132" i="47" s="1"/>
  <c r="H132" i="47" s="1"/>
  <c r="I132" i="47" s="1"/>
  <c r="A133" i="47"/>
  <c r="K133" i="47" s="1"/>
  <c r="H133" i="47" s="1"/>
  <c r="I133" i="47" s="1"/>
  <c r="A134" i="47"/>
  <c r="K134" i="47" s="1"/>
  <c r="H134" i="47" s="1"/>
  <c r="I134" i="47" s="1"/>
  <c r="A135" i="47"/>
  <c r="K135" i="47" s="1"/>
  <c r="H135" i="47" s="1"/>
  <c r="I135" i="47" s="1"/>
  <c r="A136" i="47"/>
  <c r="K136" i="47" s="1"/>
  <c r="H136" i="47" s="1"/>
  <c r="I136" i="47" s="1"/>
  <c r="A137" i="47"/>
  <c r="K137" i="47" s="1"/>
  <c r="H137" i="47" s="1"/>
  <c r="I137" i="47" s="1"/>
  <c r="A138" i="47"/>
  <c r="K138" i="47" s="1"/>
  <c r="H138" i="47" s="1"/>
  <c r="I138" i="47" s="1"/>
  <c r="A139" i="47"/>
  <c r="K139" i="47" s="1"/>
  <c r="H139" i="47" s="1"/>
  <c r="I139" i="47" s="1"/>
  <c r="A140" i="47"/>
  <c r="K140" i="47" s="1"/>
  <c r="H140" i="47" s="1"/>
  <c r="I140" i="47" s="1"/>
  <c r="A141" i="47"/>
  <c r="K141" i="47" s="1"/>
  <c r="H141" i="47" s="1"/>
  <c r="I141" i="47" s="1"/>
  <c r="A142" i="47"/>
  <c r="K142" i="47" s="1"/>
  <c r="H142" i="47" s="1"/>
  <c r="I142" i="47" s="1"/>
  <c r="A143" i="47"/>
  <c r="K143" i="47" s="1"/>
  <c r="H143" i="47" s="1"/>
  <c r="I143" i="47" s="1"/>
  <c r="A144" i="47"/>
  <c r="K144" i="47" s="1"/>
  <c r="H144" i="47" s="1"/>
  <c r="I144" i="47" s="1"/>
  <c r="A145" i="47"/>
  <c r="K145" i="47" s="1"/>
  <c r="H145" i="47" s="1"/>
  <c r="I145" i="47" s="1"/>
  <c r="A146" i="47"/>
  <c r="K146" i="47" s="1"/>
  <c r="H146" i="47" s="1"/>
  <c r="I146" i="47" s="1"/>
  <c r="A147" i="47"/>
  <c r="K147" i="47" s="1"/>
  <c r="H147" i="47" s="1"/>
  <c r="I147" i="47" s="1"/>
  <c r="A148" i="47"/>
  <c r="K148" i="47" s="1"/>
  <c r="H148" i="47" s="1"/>
  <c r="I148" i="47" s="1"/>
  <c r="A149" i="47"/>
  <c r="K149" i="47" s="1"/>
  <c r="H149" i="47" s="1"/>
  <c r="I149" i="47" s="1"/>
  <c r="A150" i="47"/>
  <c r="K150" i="47" s="1"/>
  <c r="H150" i="47" s="1"/>
  <c r="I150" i="47" s="1"/>
  <c r="A151" i="47"/>
  <c r="K151" i="47" s="1"/>
  <c r="H151" i="47" s="1"/>
  <c r="I151" i="47" s="1"/>
  <c r="A152" i="47"/>
  <c r="K152" i="47" s="1"/>
  <c r="H152" i="47" s="1"/>
  <c r="I152" i="47" s="1"/>
  <c r="A153" i="47"/>
  <c r="K153" i="47" s="1"/>
  <c r="H153" i="47" s="1"/>
  <c r="I153" i="47" s="1"/>
  <c r="A154" i="47"/>
  <c r="K154" i="47" s="1"/>
  <c r="H154" i="47" s="1"/>
  <c r="I154" i="47" s="1"/>
  <c r="A155" i="47"/>
  <c r="K155" i="47" s="1"/>
  <c r="H155" i="47" s="1"/>
  <c r="I155" i="47" s="1"/>
  <c r="A156" i="47"/>
  <c r="K156" i="47" s="1"/>
  <c r="H156" i="47" s="1"/>
  <c r="I156" i="47" s="1"/>
  <c r="A157" i="47"/>
  <c r="K157" i="47" s="1"/>
  <c r="H157" i="47" s="1"/>
  <c r="I157" i="47" s="1"/>
  <c r="A158" i="47"/>
  <c r="K158" i="47" s="1"/>
  <c r="H158" i="47" s="1"/>
  <c r="I158" i="47" s="1"/>
  <c r="A159" i="47"/>
  <c r="K159" i="47" s="1"/>
  <c r="H159" i="47" s="1"/>
  <c r="I159" i="47" s="1"/>
  <c r="A160" i="47"/>
  <c r="K160" i="47" s="1"/>
  <c r="H160" i="47" s="1"/>
  <c r="I160" i="47" s="1"/>
  <c r="A161" i="47"/>
  <c r="K161" i="47" s="1"/>
  <c r="H161" i="47" s="1"/>
  <c r="I161" i="47" s="1"/>
  <c r="A162" i="47"/>
  <c r="K162" i="47" s="1"/>
  <c r="H162" i="47" s="1"/>
  <c r="I162" i="47" s="1"/>
  <c r="A163" i="47"/>
  <c r="K163" i="47" s="1"/>
  <c r="H163" i="47" s="1"/>
  <c r="I163" i="47" s="1"/>
  <c r="A164" i="47"/>
  <c r="K164" i="47" s="1"/>
  <c r="H164" i="47" s="1"/>
  <c r="I164" i="47" s="1"/>
  <c r="A165" i="47"/>
  <c r="K165" i="47" s="1"/>
  <c r="H165" i="47" s="1"/>
  <c r="I165" i="47" s="1"/>
  <c r="A166" i="47"/>
  <c r="K166" i="47" s="1"/>
  <c r="H166" i="47" s="1"/>
  <c r="I166" i="47" s="1"/>
  <c r="A167" i="47"/>
  <c r="K167" i="47" s="1"/>
  <c r="H167" i="47" s="1"/>
  <c r="I167" i="47" s="1"/>
  <c r="A168" i="47"/>
  <c r="K168" i="47" s="1"/>
  <c r="H168" i="47" s="1"/>
  <c r="I168" i="47" s="1"/>
  <c r="A169" i="47"/>
  <c r="K169" i="47" s="1"/>
  <c r="H169" i="47" s="1"/>
  <c r="I169" i="47" s="1"/>
  <c r="A170" i="47"/>
  <c r="K170" i="47" s="1"/>
  <c r="H170" i="47" s="1"/>
  <c r="I170" i="47" s="1"/>
  <c r="A171" i="47"/>
  <c r="K171" i="47" s="1"/>
  <c r="H171" i="47" s="1"/>
  <c r="I171" i="47" s="1"/>
  <c r="A172" i="47"/>
  <c r="K172" i="47" s="1"/>
  <c r="H172" i="47" s="1"/>
  <c r="I172" i="47" s="1"/>
  <c r="A173" i="47"/>
  <c r="K173" i="47" s="1"/>
  <c r="H173" i="47" s="1"/>
  <c r="I173" i="47" s="1"/>
  <c r="A174" i="47"/>
  <c r="K174" i="47" s="1"/>
  <c r="H174" i="47" s="1"/>
  <c r="I174" i="47" s="1"/>
  <c r="A175" i="47"/>
  <c r="K175" i="47" s="1"/>
  <c r="H175" i="47" s="1"/>
  <c r="I175" i="47" s="1"/>
  <c r="A176" i="47"/>
  <c r="K176" i="47" s="1"/>
  <c r="H176" i="47" s="1"/>
  <c r="I176" i="47" s="1"/>
  <c r="A177" i="47"/>
  <c r="K177" i="47" s="1"/>
  <c r="H177" i="47" s="1"/>
  <c r="I177" i="47" s="1"/>
  <c r="A178" i="47"/>
  <c r="K178" i="47" s="1"/>
  <c r="H178" i="47" s="1"/>
  <c r="I178" i="47" s="1"/>
  <c r="A179" i="47"/>
  <c r="K179" i="47" s="1"/>
  <c r="H179" i="47" s="1"/>
  <c r="I179" i="47" s="1"/>
  <c r="A180" i="47"/>
  <c r="K180" i="47" s="1"/>
  <c r="H180" i="47" s="1"/>
  <c r="I180" i="47" s="1"/>
  <c r="A181" i="47"/>
  <c r="K181" i="47" s="1"/>
  <c r="H181" i="47" s="1"/>
  <c r="I181" i="47" s="1"/>
  <c r="A182" i="47"/>
  <c r="K182" i="47" s="1"/>
  <c r="H182" i="47" s="1"/>
  <c r="I182" i="47" s="1"/>
  <c r="A183" i="47"/>
  <c r="K183" i="47" s="1"/>
  <c r="H183" i="47" s="1"/>
  <c r="I183" i="47" s="1"/>
  <c r="A184" i="47"/>
  <c r="K184" i="47" s="1"/>
  <c r="H184" i="47" s="1"/>
  <c r="I184" i="47" s="1"/>
  <c r="A185" i="47"/>
  <c r="K185" i="47" s="1"/>
  <c r="H185" i="47" s="1"/>
  <c r="I185" i="47" s="1"/>
  <c r="A186" i="47"/>
  <c r="K186" i="47" s="1"/>
  <c r="H186" i="47" s="1"/>
  <c r="I186" i="47" s="1"/>
  <c r="A187" i="47"/>
  <c r="K187" i="47" s="1"/>
  <c r="H187" i="47" s="1"/>
  <c r="I187" i="47" s="1"/>
  <c r="A188" i="47"/>
  <c r="K188" i="47" s="1"/>
  <c r="H188" i="47" s="1"/>
  <c r="I188" i="47" s="1"/>
  <c r="A189" i="47"/>
  <c r="K189" i="47" s="1"/>
  <c r="H189" i="47" s="1"/>
  <c r="I189" i="47" s="1"/>
  <c r="A190" i="47"/>
  <c r="K190" i="47" s="1"/>
  <c r="H190" i="47" s="1"/>
  <c r="I190" i="47" s="1"/>
  <c r="A191" i="47"/>
  <c r="K191" i="47" s="1"/>
  <c r="H191" i="47" s="1"/>
  <c r="I191" i="47" s="1"/>
  <c r="A192" i="47"/>
  <c r="K192" i="47" s="1"/>
  <c r="H192" i="47" s="1"/>
  <c r="I192" i="47" s="1"/>
  <c r="A193" i="47"/>
  <c r="K193" i="47" s="1"/>
  <c r="H193" i="47" s="1"/>
  <c r="I193" i="47" s="1"/>
  <c r="A194" i="47"/>
  <c r="K194" i="47" s="1"/>
  <c r="H194" i="47" s="1"/>
  <c r="I194" i="47" s="1"/>
  <c r="A195" i="47"/>
  <c r="K195" i="47" s="1"/>
  <c r="H195" i="47" s="1"/>
  <c r="I195" i="47" s="1"/>
  <c r="A196" i="47"/>
  <c r="K196" i="47" s="1"/>
  <c r="H196" i="47" s="1"/>
  <c r="I196" i="47" s="1"/>
  <c r="A197" i="47"/>
  <c r="K197" i="47" s="1"/>
  <c r="H197" i="47" s="1"/>
  <c r="I197" i="47" s="1"/>
  <c r="A198" i="47"/>
  <c r="K198" i="47" s="1"/>
  <c r="H198" i="47" s="1"/>
  <c r="I198" i="47" s="1"/>
  <c r="A199" i="47"/>
  <c r="K199" i="47" s="1"/>
  <c r="H199" i="47" s="1"/>
  <c r="I199" i="47" s="1"/>
  <c r="A200" i="47"/>
  <c r="K200" i="47" s="1"/>
  <c r="H200" i="47" s="1"/>
  <c r="I200" i="47" s="1"/>
  <c r="A201" i="47"/>
  <c r="K201" i="47" s="1"/>
  <c r="H201" i="47" s="1"/>
  <c r="I201" i="47" s="1"/>
  <c r="A202" i="47"/>
  <c r="K202" i="47" s="1"/>
  <c r="H202" i="47" s="1"/>
  <c r="I202" i="47" s="1"/>
  <c r="A203" i="47"/>
  <c r="K203" i="47" s="1"/>
  <c r="H203" i="47" s="1"/>
  <c r="I203" i="47" s="1"/>
  <c r="A204" i="47"/>
  <c r="K204" i="47" s="1"/>
  <c r="H204" i="47" s="1"/>
  <c r="I204" i="47" s="1"/>
  <c r="A205" i="47"/>
  <c r="K205" i="47" s="1"/>
  <c r="H205" i="47" s="1"/>
  <c r="I205" i="47" s="1"/>
  <c r="A206" i="47"/>
  <c r="K206" i="47" s="1"/>
  <c r="H206" i="47" s="1"/>
  <c r="I206" i="47" s="1"/>
  <c r="A207" i="47"/>
  <c r="K207" i="47" s="1"/>
  <c r="H207" i="47" s="1"/>
  <c r="I207" i="47" s="1"/>
  <c r="A208" i="47"/>
  <c r="K208" i="47" s="1"/>
  <c r="H208" i="47" s="1"/>
  <c r="I208" i="47" s="1"/>
  <c r="A209" i="47"/>
  <c r="K209" i="47" s="1"/>
  <c r="H209" i="47" s="1"/>
  <c r="I209" i="47" s="1"/>
  <c r="A210" i="47"/>
  <c r="K210" i="47" s="1"/>
  <c r="H210" i="47" s="1"/>
  <c r="I210" i="47" s="1"/>
  <c r="A211" i="47"/>
  <c r="K211" i="47" s="1"/>
  <c r="H211" i="47" s="1"/>
  <c r="I211" i="47" s="1"/>
  <c r="A212" i="47"/>
  <c r="K212" i="47" s="1"/>
  <c r="H212" i="47" s="1"/>
  <c r="I212" i="47" s="1"/>
  <c r="A213" i="47"/>
  <c r="K213" i="47" s="1"/>
  <c r="H213" i="47" s="1"/>
  <c r="I213" i="47" s="1"/>
  <c r="A214" i="47"/>
  <c r="K214" i="47" s="1"/>
  <c r="H214" i="47" s="1"/>
  <c r="I214" i="47" s="1"/>
  <c r="A215" i="47"/>
  <c r="K215" i="47" s="1"/>
  <c r="H215" i="47" s="1"/>
  <c r="I215" i="47" s="1"/>
  <c r="A216" i="47"/>
  <c r="K216" i="47" s="1"/>
  <c r="H216" i="47" s="1"/>
  <c r="I216" i="47" s="1"/>
  <c r="A217" i="47"/>
  <c r="K217" i="47" s="1"/>
  <c r="H217" i="47" s="1"/>
  <c r="I217" i="47" s="1"/>
  <c r="A218" i="47"/>
  <c r="K218" i="47" s="1"/>
  <c r="H218" i="47" s="1"/>
  <c r="I218" i="47" s="1"/>
  <c r="A219" i="47"/>
  <c r="K219" i="47" s="1"/>
  <c r="H219" i="47" s="1"/>
  <c r="I219" i="47" s="1"/>
  <c r="A220" i="47"/>
  <c r="K220" i="47" s="1"/>
  <c r="H220" i="47" s="1"/>
  <c r="I220" i="47" s="1"/>
  <c r="A221" i="47"/>
  <c r="K221" i="47" s="1"/>
  <c r="H221" i="47" s="1"/>
  <c r="I221" i="47" s="1"/>
  <c r="A222" i="47"/>
  <c r="K222" i="47" s="1"/>
  <c r="H222" i="47" s="1"/>
  <c r="I222" i="47" s="1"/>
  <c r="A223" i="47"/>
  <c r="K223" i="47" s="1"/>
  <c r="H223" i="47" s="1"/>
  <c r="I223" i="47" s="1"/>
  <c r="A224" i="47"/>
  <c r="K224" i="47" s="1"/>
  <c r="H224" i="47" s="1"/>
  <c r="I224" i="47" s="1"/>
  <c r="A225" i="47"/>
  <c r="K225" i="47" s="1"/>
  <c r="H225" i="47" s="1"/>
  <c r="I225" i="47" s="1"/>
  <c r="A226" i="47"/>
  <c r="K226" i="47" s="1"/>
  <c r="H226" i="47" s="1"/>
  <c r="I226" i="47" s="1"/>
  <c r="A227" i="47"/>
  <c r="K227" i="47" s="1"/>
  <c r="H227" i="47" s="1"/>
  <c r="I227" i="47" s="1"/>
  <c r="A228" i="47"/>
  <c r="K228" i="47" s="1"/>
  <c r="H228" i="47" s="1"/>
  <c r="I228" i="47" s="1"/>
  <c r="A229" i="47"/>
  <c r="K229" i="47" s="1"/>
  <c r="H229" i="47" s="1"/>
  <c r="I229" i="47" s="1"/>
  <c r="A230" i="47"/>
  <c r="K230" i="47" s="1"/>
  <c r="H230" i="47" s="1"/>
  <c r="I230" i="47" s="1"/>
  <c r="A231" i="47"/>
  <c r="K231" i="47" s="1"/>
  <c r="H231" i="47" s="1"/>
  <c r="I231" i="47" s="1"/>
  <c r="A232" i="47"/>
  <c r="K232" i="47" s="1"/>
  <c r="H232" i="47" s="1"/>
  <c r="I232" i="47" s="1"/>
  <c r="A233" i="47"/>
  <c r="K233" i="47" s="1"/>
  <c r="H233" i="47" s="1"/>
  <c r="I233" i="47" s="1"/>
  <c r="A234" i="47"/>
  <c r="K234" i="47" s="1"/>
  <c r="H234" i="47" s="1"/>
  <c r="I234" i="47" s="1"/>
  <c r="A235" i="47"/>
  <c r="K235" i="47" s="1"/>
  <c r="H235" i="47" s="1"/>
  <c r="I235" i="47" s="1"/>
  <c r="A236" i="47"/>
  <c r="K236" i="47" s="1"/>
  <c r="H236" i="47" s="1"/>
  <c r="I236" i="47" s="1"/>
  <c r="A237" i="47"/>
  <c r="K237" i="47" s="1"/>
  <c r="H237" i="47" s="1"/>
  <c r="I237" i="47" s="1"/>
  <c r="A238" i="47"/>
  <c r="K238" i="47" s="1"/>
  <c r="H238" i="47" s="1"/>
  <c r="I238" i="47" s="1"/>
  <c r="A239" i="47"/>
  <c r="K239" i="47" s="1"/>
  <c r="H239" i="47" s="1"/>
  <c r="I239" i="47" s="1"/>
  <c r="A240" i="47"/>
  <c r="K240" i="47" s="1"/>
  <c r="H240" i="47" s="1"/>
  <c r="I240" i="47" s="1"/>
  <c r="A241" i="47"/>
  <c r="K241" i="47" s="1"/>
  <c r="H241" i="47" s="1"/>
  <c r="I241" i="47" s="1"/>
  <c r="A242" i="47"/>
  <c r="K242" i="47" s="1"/>
  <c r="H242" i="47" s="1"/>
  <c r="I242" i="47" s="1"/>
  <c r="A243" i="47"/>
  <c r="K243" i="47" s="1"/>
  <c r="H243" i="47" s="1"/>
  <c r="I243" i="47" s="1"/>
  <c r="A244" i="47"/>
  <c r="K244" i="47" s="1"/>
  <c r="H244" i="47" s="1"/>
  <c r="I244" i="47" s="1"/>
  <c r="A245" i="47"/>
  <c r="K245" i="47" s="1"/>
  <c r="H245" i="47" s="1"/>
  <c r="I245" i="47" s="1"/>
  <c r="A246" i="47"/>
  <c r="K246" i="47" s="1"/>
  <c r="H246" i="47" s="1"/>
  <c r="I246" i="47" s="1"/>
  <c r="A247" i="47"/>
  <c r="K247" i="47" s="1"/>
  <c r="H247" i="47" s="1"/>
  <c r="I247" i="47" s="1"/>
  <c r="A248" i="47"/>
  <c r="K248" i="47" s="1"/>
  <c r="H248" i="47" s="1"/>
  <c r="I248" i="47" s="1"/>
  <c r="A249" i="47"/>
  <c r="K249" i="47" s="1"/>
  <c r="H249" i="47" s="1"/>
  <c r="I249" i="47" s="1"/>
  <c r="A250" i="47"/>
  <c r="K250" i="47" s="1"/>
  <c r="H250" i="47" s="1"/>
  <c r="I250" i="47" s="1"/>
  <c r="A251" i="47"/>
  <c r="K251" i="47" s="1"/>
  <c r="H251" i="47" s="1"/>
  <c r="I251" i="47" s="1"/>
  <c r="A252" i="47"/>
  <c r="K252" i="47" s="1"/>
  <c r="H252" i="47" s="1"/>
  <c r="I252" i="47" s="1"/>
  <c r="A253" i="47"/>
  <c r="K253" i="47" s="1"/>
  <c r="H253" i="47" s="1"/>
  <c r="I253" i="47" s="1"/>
  <c r="A254" i="47"/>
  <c r="K254" i="47" s="1"/>
  <c r="H254" i="47" s="1"/>
  <c r="I254" i="47" s="1"/>
  <c r="A255" i="47"/>
  <c r="K255" i="47" s="1"/>
  <c r="H255" i="47" s="1"/>
  <c r="I255" i="47" s="1"/>
  <c r="A256" i="47"/>
  <c r="K256" i="47" s="1"/>
  <c r="H256" i="47" s="1"/>
  <c r="I256" i="47" s="1"/>
  <c r="A257" i="47"/>
  <c r="K257" i="47" s="1"/>
  <c r="H257" i="47" s="1"/>
  <c r="I257" i="47" s="1"/>
  <c r="A258" i="47"/>
  <c r="K258" i="47" s="1"/>
  <c r="H258" i="47" s="1"/>
  <c r="I258" i="47" s="1"/>
  <c r="A259" i="47"/>
  <c r="K259" i="47" s="1"/>
  <c r="H259" i="47" s="1"/>
  <c r="I259" i="47" s="1"/>
  <c r="A260" i="47"/>
  <c r="K260" i="47" s="1"/>
  <c r="H260" i="47" s="1"/>
  <c r="I260" i="47" s="1"/>
  <c r="A261" i="47"/>
  <c r="K261" i="47" s="1"/>
  <c r="H261" i="47" s="1"/>
  <c r="I261" i="47" s="1"/>
  <c r="A262" i="47"/>
  <c r="K262" i="47" s="1"/>
  <c r="H262" i="47" s="1"/>
  <c r="I262" i="47" s="1"/>
  <c r="A263" i="47"/>
  <c r="K263" i="47" s="1"/>
  <c r="H263" i="47" s="1"/>
  <c r="I263" i="47" s="1"/>
  <c r="A264" i="47"/>
  <c r="K264" i="47" s="1"/>
  <c r="H264" i="47" s="1"/>
  <c r="I264" i="47" s="1"/>
  <c r="A265" i="47"/>
  <c r="K265" i="47" s="1"/>
  <c r="H265" i="47" s="1"/>
  <c r="I265" i="47" s="1"/>
  <c r="A266" i="47"/>
  <c r="K266" i="47" s="1"/>
  <c r="H266" i="47" s="1"/>
  <c r="I266" i="47" s="1"/>
  <c r="A91" i="47"/>
  <c r="K91" i="47" s="1"/>
  <c r="H91" i="47" s="1"/>
  <c r="I91" i="47" s="1"/>
  <c r="A4" i="47"/>
  <c r="K4" i="47" s="1"/>
  <c r="H4" i="47" s="1"/>
  <c r="I4" i="47" s="1"/>
  <c r="A5" i="47"/>
  <c r="K5" i="47" s="1"/>
  <c r="H5" i="47" s="1"/>
  <c r="I5" i="47" s="1"/>
  <c r="A6" i="47"/>
  <c r="K6" i="47" s="1"/>
  <c r="H6" i="47" s="1"/>
  <c r="I6" i="47" s="1"/>
  <c r="A7" i="47"/>
  <c r="K7" i="47" s="1"/>
  <c r="H7" i="47" s="1"/>
  <c r="I7" i="47" s="1"/>
  <c r="A8" i="47"/>
  <c r="K8" i="47" s="1"/>
  <c r="H8" i="47" s="1"/>
  <c r="I8" i="47" s="1"/>
  <c r="A9" i="47"/>
  <c r="K9" i="47" s="1"/>
  <c r="H9" i="47" s="1"/>
  <c r="I9" i="47" s="1"/>
  <c r="A10" i="47"/>
  <c r="K10" i="47" s="1"/>
  <c r="H10" i="47" s="1"/>
  <c r="I10" i="47" s="1"/>
  <c r="A11" i="47"/>
  <c r="K11" i="47" s="1"/>
  <c r="H11" i="47" s="1"/>
  <c r="I11" i="47" s="1"/>
  <c r="A12" i="47"/>
  <c r="K12" i="47" s="1"/>
  <c r="H12" i="47" s="1"/>
  <c r="I12" i="47" s="1"/>
  <c r="A13" i="47"/>
  <c r="K13" i="47" s="1"/>
  <c r="H13" i="47" s="1"/>
  <c r="I13" i="47" s="1"/>
  <c r="A14" i="47"/>
  <c r="K14" i="47" s="1"/>
  <c r="H14" i="47" s="1"/>
  <c r="I14" i="47" s="1"/>
  <c r="A15" i="47"/>
  <c r="K15" i="47" s="1"/>
  <c r="H15" i="47" s="1"/>
  <c r="I15" i="47" s="1"/>
  <c r="A16" i="47"/>
  <c r="K16" i="47" s="1"/>
  <c r="H16" i="47" s="1"/>
  <c r="I16" i="47" s="1"/>
  <c r="A17" i="47"/>
  <c r="K17" i="47" s="1"/>
  <c r="H17" i="47" s="1"/>
  <c r="I17" i="47" s="1"/>
  <c r="A18" i="47"/>
  <c r="K18" i="47" s="1"/>
  <c r="H18" i="47" s="1"/>
  <c r="I18" i="47" s="1"/>
  <c r="A19" i="47"/>
  <c r="K19" i="47" s="1"/>
  <c r="H19" i="47" s="1"/>
  <c r="I19" i="47" s="1"/>
  <c r="A20" i="47"/>
  <c r="K20" i="47" s="1"/>
  <c r="H20" i="47" s="1"/>
  <c r="I20" i="47" s="1"/>
  <c r="A21" i="47"/>
  <c r="K21" i="47" s="1"/>
  <c r="H21" i="47" s="1"/>
  <c r="I21" i="47" s="1"/>
  <c r="A22" i="47"/>
  <c r="K22" i="47" s="1"/>
  <c r="H22" i="47" s="1"/>
  <c r="I22" i="47" s="1"/>
  <c r="A23" i="47"/>
  <c r="K23" i="47" s="1"/>
  <c r="H23" i="47" s="1"/>
  <c r="I23" i="47" s="1"/>
  <c r="A24" i="47"/>
  <c r="K24" i="47" s="1"/>
  <c r="H24" i="47" s="1"/>
  <c r="I24" i="47" s="1"/>
  <c r="A25" i="47"/>
  <c r="K25" i="47" s="1"/>
  <c r="H25" i="47" s="1"/>
  <c r="I25" i="47" s="1"/>
  <c r="A26" i="47"/>
  <c r="K26" i="47" s="1"/>
  <c r="H26" i="47" s="1"/>
  <c r="I26" i="47" s="1"/>
  <c r="A27" i="47"/>
  <c r="K27" i="47" s="1"/>
  <c r="H27" i="47" s="1"/>
  <c r="I27" i="47" s="1"/>
  <c r="A28" i="47"/>
  <c r="K28" i="47" s="1"/>
  <c r="H28" i="47" s="1"/>
  <c r="I28" i="47" s="1"/>
  <c r="A29" i="47"/>
  <c r="K29" i="47" s="1"/>
  <c r="H29" i="47" s="1"/>
  <c r="I29" i="47" s="1"/>
  <c r="A30" i="47"/>
  <c r="K30" i="47" s="1"/>
  <c r="H30" i="47" s="1"/>
  <c r="I30" i="47" s="1"/>
  <c r="A31" i="47"/>
  <c r="K31" i="47" s="1"/>
  <c r="H31" i="47" s="1"/>
  <c r="I31" i="47" s="1"/>
  <c r="A32" i="47"/>
  <c r="K32" i="47" s="1"/>
  <c r="H32" i="47" s="1"/>
  <c r="I32" i="47" s="1"/>
  <c r="A33" i="47"/>
  <c r="K33" i="47" s="1"/>
  <c r="H33" i="47" s="1"/>
  <c r="I33" i="47" s="1"/>
  <c r="A34" i="47"/>
  <c r="K34" i="47" s="1"/>
  <c r="H34" i="47" s="1"/>
  <c r="I34" i="47" s="1"/>
  <c r="A35" i="47"/>
  <c r="K35" i="47" s="1"/>
  <c r="H35" i="47" s="1"/>
  <c r="I35" i="47" s="1"/>
  <c r="A36" i="47"/>
  <c r="K36" i="47" s="1"/>
  <c r="H36" i="47" s="1"/>
  <c r="I36" i="47" s="1"/>
  <c r="A37" i="47"/>
  <c r="K37" i="47" s="1"/>
  <c r="H37" i="47" s="1"/>
  <c r="I37" i="47" s="1"/>
  <c r="A38" i="47"/>
  <c r="K38" i="47" s="1"/>
  <c r="H38" i="47" s="1"/>
  <c r="I38" i="47" s="1"/>
  <c r="A39" i="47"/>
  <c r="K39" i="47" s="1"/>
  <c r="H39" i="47" s="1"/>
  <c r="I39" i="47" s="1"/>
  <c r="A40" i="47"/>
  <c r="K40" i="47" s="1"/>
  <c r="H40" i="47" s="1"/>
  <c r="I40" i="47" s="1"/>
  <c r="A41" i="47"/>
  <c r="K41" i="47" s="1"/>
  <c r="H41" i="47" s="1"/>
  <c r="I41" i="47" s="1"/>
  <c r="A42" i="47"/>
  <c r="K42" i="47" s="1"/>
  <c r="H42" i="47" s="1"/>
  <c r="I42" i="47" s="1"/>
  <c r="A43" i="47"/>
  <c r="K43" i="47" s="1"/>
  <c r="H43" i="47" s="1"/>
  <c r="I43" i="47" s="1"/>
  <c r="A44" i="47"/>
  <c r="K44" i="47" s="1"/>
  <c r="H44" i="47" s="1"/>
  <c r="I44" i="47" s="1"/>
  <c r="A45" i="47"/>
  <c r="K45" i="47" s="1"/>
  <c r="H45" i="47" s="1"/>
  <c r="I45" i="47" s="1"/>
  <c r="A46" i="47"/>
  <c r="K46" i="47" s="1"/>
  <c r="H46" i="47" s="1"/>
  <c r="I46" i="47" s="1"/>
  <c r="A47" i="47"/>
  <c r="K47" i="47" s="1"/>
  <c r="H47" i="47" s="1"/>
  <c r="I47" i="47" s="1"/>
  <c r="A48" i="47"/>
  <c r="K48" i="47" s="1"/>
  <c r="H48" i="47" s="1"/>
  <c r="I48" i="47" s="1"/>
  <c r="A49" i="47"/>
  <c r="K49" i="47" s="1"/>
  <c r="H49" i="47" s="1"/>
  <c r="I49" i="47" s="1"/>
  <c r="A50" i="47"/>
  <c r="K50" i="47" s="1"/>
  <c r="H50" i="47" s="1"/>
  <c r="I50" i="47" s="1"/>
  <c r="A51" i="47"/>
  <c r="K51" i="47" s="1"/>
  <c r="H51" i="47" s="1"/>
  <c r="I51" i="47" s="1"/>
  <c r="A52" i="47"/>
  <c r="K52" i="47" s="1"/>
  <c r="H52" i="47" s="1"/>
  <c r="I52" i="47" s="1"/>
  <c r="A53" i="47"/>
  <c r="K53" i="47" s="1"/>
  <c r="H53" i="47" s="1"/>
  <c r="I53" i="47" s="1"/>
  <c r="A54" i="47"/>
  <c r="K54" i="47" s="1"/>
  <c r="H54" i="47" s="1"/>
  <c r="I54" i="47" s="1"/>
  <c r="A55" i="47"/>
  <c r="K55" i="47" s="1"/>
  <c r="H55" i="47" s="1"/>
  <c r="I55" i="47" s="1"/>
  <c r="A56" i="47"/>
  <c r="K56" i="47" s="1"/>
  <c r="H56" i="47" s="1"/>
  <c r="I56" i="47" s="1"/>
  <c r="A57" i="47"/>
  <c r="K57" i="47" s="1"/>
  <c r="H57" i="47" s="1"/>
  <c r="I57" i="47" s="1"/>
  <c r="A58" i="47"/>
  <c r="K58" i="47" s="1"/>
  <c r="H58" i="47" s="1"/>
  <c r="I58" i="47" s="1"/>
  <c r="A59" i="47"/>
  <c r="K59" i="47" s="1"/>
  <c r="H59" i="47" s="1"/>
  <c r="I59" i="47" s="1"/>
  <c r="A60" i="47"/>
  <c r="K60" i="47" s="1"/>
  <c r="H60" i="47" s="1"/>
  <c r="I60" i="47" s="1"/>
  <c r="A61" i="47"/>
  <c r="K61" i="47" s="1"/>
  <c r="H61" i="47" s="1"/>
  <c r="I61" i="47" s="1"/>
  <c r="A62" i="47"/>
  <c r="K62" i="47" s="1"/>
  <c r="H62" i="47" s="1"/>
  <c r="I62" i="47" s="1"/>
  <c r="A63" i="47"/>
  <c r="K63" i="47" s="1"/>
  <c r="H63" i="47" s="1"/>
  <c r="I63" i="47" s="1"/>
  <c r="A64" i="47"/>
  <c r="K64" i="47" s="1"/>
  <c r="H64" i="47" s="1"/>
  <c r="I64" i="47" s="1"/>
  <c r="A65" i="47"/>
  <c r="K65" i="47" s="1"/>
  <c r="H65" i="47" s="1"/>
  <c r="I65" i="47" s="1"/>
  <c r="A66" i="47"/>
  <c r="K66" i="47" s="1"/>
  <c r="H66" i="47" s="1"/>
  <c r="I66" i="47" s="1"/>
  <c r="A67" i="47"/>
  <c r="K67" i="47" s="1"/>
  <c r="H67" i="47" s="1"/>
  <c r="I67" i="47" s="1"/>
  <c r="A68" i="47"/>
  <c r="K68" i="47" s="1"/>
  <c r="H68" i="47" s="1"/>
  <c r="I68" i="47" s="1"/>
  <c r="A69" i="47"/>
  <c r="K69" i="47" s="1"/>
  <c r="H69" i="47" s="1"/>
  <c r="I69" i="47" s="1"/>
  <c r="A70" i="47"/>
  <c r="K70" i="47" s="1"/>
  <c r="H70" i="47" s="1"/>
  <c r="I70" i="47" s="1"/>
  <c r="A71" i="47"/>
  <c r="K71" i="47" s="1"/>
  <c r="H71" i="47" s="1"/>
  <c r="I71" i="47" s="1"/>
  <c r="A72" i="47"/>
  <c r="K72" i="47" s="1"/>
  <c r="H72" i="47" s="1"/>
  <c r="I72" i="47" s="1"/>
  <c r="A73" i="47"/>
  <c r="K73" i="47" s="1"/>
  <c r="H73" i="47" s="1"/>
  <c r="I73" i="47" s="1"/>
  <c r="A74" i="47"/>
  <c r="K74" i="47" s="1"/>
  <c r="H74" i="47" s="1"/>
  <c r="I74" i="47" s="1"/>
  <c r="A75" i="47"/>
  <c r="K75" i="47" s="1"/>
  <c r="H75" i="47" s="1"/>
  <c r="I75" i="47" s="1"/>
  <c r="A76" i="47"/>
  <c r="K76" i="47" s="1"/>
  <c r="H76" i="47" s="1"/>
  <c r="I76" i="47" s="1"/>
  <c r="A77" i="47"/>
  <c r="K77" i="47" s="1"/>
  <c r="H77" i="47" s="1"/>
  <c r="I77" i="47" s="1"/>
  <c r="A78" i="47"/>
  <c r="K78" i="47" s="1"/>
  <c r="H78" i="47" s="1"/>
  <c r="I78" i="47" s="1"/>
  <c r="A79" i="47"/>
  <c r="K79" i="47" s="1"/>
  <c r="H79" i="47" s="1"/>
  <c r="I79" i="47" s="1"/>
  <c r="A80" i="47"/>
  <c r="K80" i="47" s="1"/>
  <c r="H80" i="47" s="1"/>
  <c r="I80" i="47" s="1"/>
  <c r="A81" i="47"/>
  <c r="K81" i="47" s="1"/>
  <c r="H81" i="47" s="1"/>
  <c r="I81" i="47" s="1"/>
  <c r="A82" i="47"/>
  <c r="K82" i="47" s="1"/>
  <c r="H82" i="47" s="1"/>
  <c r="I82" i="47" s="1"/>
  <c r="A83" i="47"/>
  <c r="K83" i="47" s="1"/>
  <c r="H83" i="47" s="1"/>
  <c r="I83" i="47" s="1"/>
  <c r="A84" i="47"/>
  <c r="K84" i="47" s="1"/>
  <c r="H84" i="47" s="1"/>
  <c r="I84" i="47" s="1"/>
  <c r="A85" i="47"/>
  <c r="K85" i="47" s="1"/>
  <c r="H85" i="47" s="1"/>
  <c r="I85" i="47" s="1"/>
  <c r="A86" i="47"/>
  <c r="K86" i="47" s="1"/>
  <c r="H86" i="47" s="1"/>
  <c r="I86" i="47" s="1"/>
  <c r="A87" i="47"/>
  <c r="K87" i="47" s="1"/>
  <c r="H87" i="47" s="1"/>
  <c r="I87" i="47" s="1"/>
  <c r="A88" i="47"/>
  <c r="K88" i="47" s="1"/>
  <c r="H88" i="47" s="1"/>
  <c r="I88" i="47" s="1"/>
  <c r="A89" i="47"/>
  <c r="K89" i="47" s="1"/>
  <c r="H89" i="47" s="1"/>
  <c r="I89" i="47" s="1"/>
  <c r="A90" i="47"/>
  <c r="K90" i="47" s="1"/>
  <c r="H90" i="47" s="1"/>
  <c r="I90" i="47" s="1"/>
  <c r="A3" i="47"/>
  <c r="K3" i="47" s="1"/>
  <c r="H3" i="47" s="1"/>
  <c r="I3" i="47" s="1"/>
  <c r="I2105" i="47" l="1"/>
  <c r="I2089" i="47"/>
  <c r="I2073" i="47"/>
  <c r="I2057" i="47"/>
  <c r="I2041" i="47"/>
  <c r="I2025" i="47"/>
  <c r="I2009" i="47"/>
  <c r="I2001" i="47"/>
  <c r="I1985" i="47"/>
  <c r="I1969" i="47"/>
  <c r="I1953" i="47"/>
  <c r="I1937" i="47"/>
  <c r="I1921" i="47"/>
  <c r="I1905" i="47"/>
  <c r="I1889" i="47"/>
  <c r="I1873" i="47"/>
  <c r="I1857" i="47"/>
  <c r="I2465" i="47"/>
  <c r="I2449" i="47"/>
  <c r="I2433" i="47"/>
  <c r="I2417" i="47"/>
  <c r="I2401" i="47"/>
  <c r="I2385" i="47"/>
  <c r="I2369" i="47"/>
  <c r="I2353" i="47"/>
  <c r="I2337" i="47"/>
  <c r="I2321" i="47"/>
  <c r="I2305" i="47"/>
  <c r="I2289" i="47"/>
  <c r="I2273" i="47"/>
  <c r="I2257" i="47"/>
  <c r="I2249" i="47"/>
  <c r="I2233" i="47"/>
  <c r="I2217" i="47"/>
  <c r="I1145" i="47"/>
  <c r="I1137" i="47"/>
  <c r="I1129" i="47"/>
  <c r="I2113" i="47"/>
  <c r="I2097" i="47"/>
  <c r="I2081" i="47"/>
  <c r="I2065" i="47"/>
  <c r="I2049" i="47"/>
  <c r="I2033" i="47"/>
  <c r="I2017" i="47"/>
  <c r="I1993" i="47"/>
  <c r="I1977" i="47"/>
  <c r="I1961" i="47"/>
  <c r="I1945" i="47"/>
  <c r="I1929" i="47"/>
  <c r="I1913" i="47"/>
  <c r="I1897" i="47"/>
  <c r="I1881" i="47"/>
  <c r="I1865" i="47"/>
  <c r="I2457" i="47"/>
  <c r="I2441" i="47"/>
  <c r="I2425" i="47"/>
  <c r="I2409" i="47"/>
  <c r="I2393" i="47"/>
  <c r="I2377" i="47"/>
  <c r="I2361" i="47"/>
  <c r="I2345" i="47"/>
  <c r="I2329" i="47"/>
  <c r="I2313" i="47"/>
  <c r="I2297" i="47"/>
  <c r="I2281" i="47"/>
  <c r="I2265" i="47"/>
  <c r="I2241" i="47"/>
  <c r="I2225" i="47"/>
  <c r="I2209" i="47"/>
  <c r="I1121" i="47"/>
  <c r="I1113" i="47"/>
  <c r="I1105" i="47"/>
  <c r="I1097" i="47"/>
  <c r="I1089" i="47"/>
  <c r="I1081" i="47"/>
  <c r="I1073" i="47"/>
  <c r="I1065" i="47"/>
  <c r="I1057" i="47"/>
  <c r="I1049" i="47"/>
  <c r="I1041" i="47"/>
  <c r="I1033" i="47"/>
  <c r="I1025" i="47"/>
  <c r="I1017" i="47"/>
  <c r="I1009" i="47"/>
  <c r="I1001" i="47"/>
  <c r="I993" i="47"/>
  <c r="I985" i="47"/>
  <c r="I977" i="47"/>
  <c r="I1673" i="47"/>
  <c r="I1665" i="47"/>
  <c r="I1657" i="47"/>
  <c r="I1649" i="47"/>
  <c r="I1641" i="47"/>
  <c r="I1633" i="47"/>
  <c r="I1625" i="47"/>
  <c r="I1617" i="47"/>
  <c r="I1609" i="47"/>
  <c r="I1601" i="47"/>
  <c r="I1593" i="47"/>
  <c r="I1761" i="47"/>
  <c r="I1753" i="47"/>
  <c r="I1745" i="47"/>
  <c r="I1737" i="47"/>
  <c r="I1729" i="47"/>
  <c r="I1721" i="47"/>
  <c r="I1713" i="47"/>
  <c r="I1705" i="47"/>
  <c r="I1697" i="47"/>
  <c r="I1689" i="47"/>
  <c r="I1681" i="47"/>
  <c r="I1849" i="47"/>
  <c r="I1841" i="47"/>
  <c r="I1833" i="47"/>
  <c r="I1825" i="47"/>
  <c r="I1817" i="47"/>
  <c r="I1809" i="47"/>
  <c r="I1801" i="47"/>
  <c r="I1793" i="47"/>
  <c r="I1785" i="47"/>
  <c r="I1777" i="47"/>
  <c r="I1769" i="47"/>
  <c r="I2201" i="47"/>
  <c r="I2193" i="47"/>
  <c r="I2185" i="47"/>
  <c r="I2177" i="47"/>
  <c r="I2169" i="47"/>
  <c r="I2161" i="47"/>
  <c r="I2153" i="47"/>
  <c r="I2145" i="47"/>
  <c r="I2137" i="47"/>
  <c r="I2129" i="47"/>
  <c r="I2121" i="47"/>
  <c r="I2553" i="47"/>
  <c r="I2545" i="47"/>
  <c r="I2537" i="47"/>
  <c r="I2529" i="47"/>
  <c r="I2521" i="47"/>
  <c r="I2513" i="47"/>
  <c r="I2505" i="47"/>
  <c r="I2497" i="47"/>
  <c r="I2489" i="47"/>
  <c r="I2481" i="47"/>
  <c r="I2473" i="47"/>
  <c r="I2641" i="47"/>
  <c r="I2633" i="47"/>
  <c r="I2625" i="47"/>
  <c r="I2617" i="47"/>
  <c r="I2609" i="47"/>
  <c r="I2601" i="47"/>
  <c r="I2593" i="47"/>
  <c r="I2585" i="47"/>
  <c r="I2577" i="47"/>
  <c r="I2569" i="47"/>
  <c r="I2561" i="47"/>
  <c r="U353" i="47"/>
  <c r="U345" i="47"/>
  <c r="U337" i="47"/>
  <c r="U329" i="47"/>
  <c r="U321" i="47"/>
  <c r="U313" i="47"/>
  <c r="U305" i="47"/>
  <c r="U297" i="47"/>
  <c r="U289" i="47"/>
  <c r="U281" i="47"/>
  <c r="U273" i="47"/>
  <c r="U265" i="47"/>
  <c r="U257" i="47"/>
  <c r="U249" i="47"/>
  <c r="U241" i="47"/>
  <c r="U233" i="47"/>
  <c r="U225" i="47"/>
  <c r="U217" i="47"/>
  <c r="U209" i="47"/>
  <c r="U201" i="47"/>
  <c r="U193" i="47"/>
  <c r="U185" i="47"/>
  <c r="U177" i="47"/>
  <c r="U169" i="47"/>
  <c r="U161" i="47"/>
  <c r="U153" i="47"/>
  <c r="U145" i="47"/>
  <c r="U137" i="47"/>
  <c r="U129" i="47"/>
  <c r="U121" i="47"/>
  <c r="U113" i="47"/>
  <c r="U105" i="47"/>
  <c r="U97" i="47"/>
  <c r="U89" i="47"/>
  <c r="U81" i="47"/>
  <c r="U73" i="47"/>
  <c r="U65" i="47"/>
  <c r="U57" i="47"/>
  <c r="U49" i="47"/>
  <c r="U41" i="47"/>
  <c r="U33" i="47"/>
  <c r="U25" i="47"/>
  <c r="U17" i="47"/>
  <c r="U9" i="47"/>
  <c r="T2640" i="47"/>
  <c r="T2632" i="47"/>
  <c r="T2624" i="47"/>
  <c r="T2616" i="47"/>
  <c r="T2608" i="47"/>
  <c r="T2600" i="47"/>
  <c r="T2592" i="47"/>
  <c r="T2584" i="47"/>
  <c r="T2576" i="47"/>
  <c r="T2568" i="47"/>
  <c r="T2560" i="47"/>
  <c r="T2552" i="47"/>
  <c r="T2544" i="47"/>
  <c r="T2536" i="47"/>
  <c r="T2528" i="47"/>
  <c r="T2520" i="47"/>
  <c r="T2512" i="47"/>
  <c r="T2504" i="47"/>
  <c r="T2496" i="47"/>
  <c r="T2488" i="47"/>
  <c r="T2480" i="47"/>
  <c r="T2472" i="47"/>
  <c r="T2464" i="47"/>
  <c r="T2456" i="47"/>
  <c r="T2448" i="47"/>
  <c r="T2440" i="47"/>
  <c r="U312" i="47"/>
  <c r="U304" i="47"/>
  <c r="U296" i="47"/>
  <c r="U288" i="47"/>
  <c r="U280" i="47"/>
  <c r="U272" i="47"/>
  <c r="U264" i="47"/>
  <c r="U256" i="47"/>
  <c r="U248" i="47"/>
  <c r="U240" i="47"/>
  <c r="U232" i="47"/>
  <c r="U224" i="47"/>
  <c r="U216" i="47"/>
  <c r="U208" i="47"/>
  <c r="U200" i="47"/>
  <c r="U192" i="47"/>
  <c r="U184" i="47"/>
  <c r="U176" i="47"/>
  <c r="U168" i="47"/>
  <c r="U160" i="47"/>
  <c r="U152" i="47"/>
  <c r="U144" i="47"/>
  <c r="U136" i="47"/>
  <c r="U128" i="47"/>
  <c r="U120" i="47"/>
  <c r="U112" i="47"/>
  <c r="U104" i="47"/>
  <c r="U96" i="47"/>
  <c r="U88" i="47"/>
  <c r="U80" i="47"/>
  <c r="U72" i="47"/>
  <c r="U64" i="47"/>
  <c r="U56" i="47"/>
  <c r="U48" i="47"/>
  <c r="U40" i="47"/>
  <c r="U32" i="47"/>
  <c r="U24" i="47"/>
  <c r="U16" i="47"/>
  <c r="U8" i="47"/>
  <c r="T2637" i="47"/>
  <c r="T2629" i="47"/>
  <c r="T2621" i="47"/>
  <c r="T2613" i="47"/>
  <c r="T2605" i="47"/>
  <c r="T2597" i="47"/>
  <c r="T2589" i="47"/>
  <c r="T2581" i="47"/>
  <c r="T2573" i="47"/>
  <c r="T2565" i="47"/>
  <c r="T2549" i="47"/>
  <c r="T2541" i="47"/>
  <c r="T2533" i="47"/>
  <c r="T2525" i="47"/>
  <c r="T2517" i="47"/>
  <c r="T2509" i="47"/>
  <c r="T2501" i="47"/>
  <c r="T2493" i="47"/>
  <c r="T2485" i="47"/>
  <c r="T2477" i="47"/>
  <c r="T2461" i="47"/>
  <c r="T2453" i="47"/>
  <c r="T2445" i="47"/>
  <c r="T2437" i="47"/>
  <c r="T2429" i="47"/>
  <c r="T2421" i="47"/>
  <c r="T2413" i="47"/>
  <c r="T2405" i="47"/>
  <c r="T2397" i="47"/>
  <c r="T2389" i="47"/>
  <c r="T2373" i="47"/>
  <c r="T2365" i="47"/>
  <c r="T2357" i="47"/>
  <c r="T2349" i="47"/>
  <c r="T2341" i="47"/>
  <c r="T2333" i="47"/>
  <c r="T2325" i="47"/>
  <c r="T2317" i="47"/>
  <c r="T2309" i="47"/>
  <c r="T2301" i="47"/>
  <c r="T2285" i="47"/>
  <c r="T2277" i="47"/>
  <c r="T2269" i="47"/>
  <c r="T2261" i="47"/>
  <c r="T2253" i="47"/>
  <c r="T2432" i="47"/>
  <c r="T2424" i="47"/>
  <c r="T2416" i="47"/>
  <c r="T2408" i="47"/>
  <c r="T2400" i="47"/>
  <c r="T2392" i="47"/>
  <c r="T2384" i="47"/>
  <c r="T2376" i="47"/>
  <c r="T2368" i="47"/>
  <c r="T2360" i="47"/>
  <c r="T2352" i="47"/>
  <c r="T2344" i="47"/>
  <c r="T2336" i="47"/>
  <c r="T2328" i="47"/>
  <c r="T2320" i="47"/>
  <c r="T2312" i="47"/>
  <c r="T2304" i="47"/>
  <c r="T2296" i="47"/>
  <c r="T2288" i="47"/>
  <c r="T2280" i="47"/>
  <c r="T2272" i="47"/>
  <c r="T2264" i="47"/>
  <c r="T2256" i="47"/>
  <c r="T2248" i="47"/>
  <c r="T2240" i="47"/>
  <c r="T2232" i="47"/>
  <c r="T2224" i="47"/>
  <c r="T2216" i="47"/>
  <c r="T2208" i="47"/>
  <c r="T2200" i="47"/>
  <c r="T2192" i="47"/>
  <c r="T2184" i="47"/>
  <c r="T2176" i="47"/>
  <c r="T2168" i="47"/>
  <c r="T2160" i="47"/>
  <c r="T2152" i="47"/>
  <c r="T2144" i="47"/>
  <c r="T2136" i="47"/>
  <c r="T2128" i="47"/>
  <c r="T2120" i="47"/>
  <c r="T2112" i="47"/>
  <c r="T2104" i="47"/>
  <c r="T2096" i="47"/>
  <c r="T2088" i="47"/>
  <c r="T2080" i="47"/>
  <c r="T2072" i="47"/>
  <c r="T2064" i="47"/>
  <c r="T2056" i="47"/>
  <c r="T2048" i="47"/>
  <c r="T2040" i="47"/>
  <c r="T2032" i="47"/>
  <c r="T2024" i="47"/>
  <c r="T2016" i="47"/>
  <c r="T2008" i="47"/>
  <c r="T2245" i="47"/>
  <c r="T2237" i="47"/>
  <c r="T2229" i="47"/>
  <c r="T2221" i="47"/>
  <c r="T2213" i="47"/>
  <c r="T2197" i="47"/>
  <c r="T2189" i="47"/>
  <c r="T2181" i="47"/>
  <c r="T2173" i="47"/>
  <c r="T2165" i="47"/>
  <c r="T2157" i="47"/>
  <c r="T2149" i="47"/>
  <c r="T2141" i="47"/>
  <c r="T2133" i="47"/>
  <c r="T2125" i="47"/>
  <c r="T2109" i="47"/>
  <c r="T2101" i="47"/>
  <c r="T2093" i="47"/>
  <c r="T2085" i="47"/>
  <c r="T2077" i="47"/>
  <c r="T2069" i="47"/>
  <c r="T2061" i="47"/>
  <c r="T2053" i="47"/>
  <c r="T2045" i="47"/>
  <c r="T2037" i="47"/>
  <c r="T2021" i="47"/>
  <c r="T2013" i="47"/>
  <c r="T2005" i="47"/>
  <c r="T1997" i="47"/>
  <c r="T1989" i="47"/>
  <c r="T1981" i="47"/>
  <c r="T1973" i="47"/>
  <c r="T1965" i="47"/>
  <c r="T1957" i="47"/>
  <c r="T1949" i="47"/>
  <c r="T1933" i="47"/>
  <c r="T1925" i="47"/>
  <c r="T1917" i="47"/>
  <c r="T1909" i="47"/>
  <c r="T1901" i="47"/>
  <c r="T1893" i="47"/>
  <c r="T1885" i="47"/>
  <c r="T1877" i="47"/>
  <c r="T1869" i="47"/>
  <c r="T1861" i="47"/>
  <c r="T1845" i="47"/>
  <c r="T1837" i="47"/>
  <c r="T1829" i="47"/>
  <c r="T1821" i="47"/>
  <c r="T1813" i="47"/>
  <c r="T1805" i="47"/>
  <c r="T1797" i="47"/>
  <c r="T1789" i="47"/>
  <c r="T1781" i="47"/>
  <c r="T1773" i="47"/>
  <c r="T1757" i="47"/>
  <c r="T1749" i="47"/>
  <c r="T1741" i="47"/>
  <c r="T1733" i="47"/>
  <c r="T1725" i="47"/>
  <c r="T1717" i="47"/>
  <c r="T1709" i="47"/>
  <c r="T1701" i="47"/>
  <c r="T1693" i="47"/>
  <c r="T1685" i="47"/>
  <c r="T1669" i="47"/>
  <c r="T1661" i="47"/>
  <c r="T1653" i="47"/>
  <c r="T1645" i="47"/>
  <c r="T1637" i="47"/>
  <c r="T1629" i="47"/>
  <c r="T1621" i="47"/>
  <c r="T1613" i="47"/>
  <c r="T1605" i="47"/>
  <c r="T1597" i="47"/>
  <c r="T1581" i="47"/>
  <c r="T1573" i="47"/>
  <c r="T1565" i="47"/>
  <c r="T1557" i="47"/>
  <c r="T1549" i="47"/>
  <c r="T1541" i="47"/>
  <c r="T1533" i="47"/>
  <c r="T1525" i="47"/>
  <c r="T1517" i="47"/>
  <c r="T1509" i="47"/>
  <c r="T1493" i="47"/>
  <c r="T1485" i="47"/>
  <c r="T1477" i="47"/>
  <c r="T1469" i="47"/>
  <c r="T1461" i="47"/>
  <c r="T1453" i="47"/>
  <c r="T1445" i="47"/>
  <c r="T1437" i="47"/>
  <c r="T1429" i="47"/>
  <c r="T1421" i="47"/>
  <c r="T1405" i="47"/>
  <c r="T1397" i="47"/>
  <c r="T1389" i="47"/>
  <c r="T1381" i="47"/>
  <c r="T1373" i="47"/>
  <c r="T1365" i="47"/>
  <c r="T1357" i="47"/>
  <c r="T1349" i="47"/>
  <c r="T1341" i="47"/>
  <c r="T1333" i="47"/>
  <c r="T1317" i="47"/>
  <c r="T1309" i="47"/>
  <c r="T1301" i="47"/>
  <c r="T1293" i="47"/>
  <c r="T1285" i="47"/>
  <c r="T1277" i="47"/>
  <c r="T1269" i="47"/>
  <c r="T1261" i="47"/>
  <c r="T1253" i="47"/>
  <c r="T1245" i="47"/>
  <c r="T1229" i="47"/>
  <c r="T1221" i="47"/>
  <c r="T1213" i="47"/>
  <c r="T1205" i="47"/>
  <c r="T1197" i="47"/>
  <c r="T1189" i="47"/>
  <c r="T1181" i="47"/>
  <c r="T1173" i="47"/>
  <c r="T1165" i="47"/>
  <c r="T1157" i="47"/>
  <c r="T1141" i="47"/>
  <c r="T1133" i="47"/>
  <c r="T1125" i="47"/>
  <c r="T1117" i="47"/>
  <c r="T1109" i="47"/>
  <c r="T1101" i="47"/>
  <c r="T1093" i="47"/>
  <c r="T1085" i="47"/>
  <c r="T1077" i="47"/>
  <c r="T1069" i="47"/>
  <c r="T1053" i="47"/>
  <c r="T1045" i="47"/>
  <c r="T1037" i="47"/>
  <c r="T1029" i="47"/>
  <c r="T1021" i="47"/>
  <c r="T1013" i="47"/>
  <c r="T1005" i="47"/>
  <c r="T997" i="47"/>
  <c r="T989" i="47"/>
  <c r="T981" i="47"/>
  <c r="T965" i="47"/>
  <c r="T957" i="47"/>
  <c r="T949" i="47"/>
  <c r="T941" i="47"/>
  <c r="T933" i="47"/>
  <c r="T925" i="47"/>
  <c r="T917" i="47"/>
  <c r="T909" i="47"/>
  <c r="T901" i="47"/>
  <c r="T893" i="47"/>
  <c r="T877" i="47"/>
  <c r="T869" i="47"/>
  <c r="T861" i="47"/>
  <c r="T853" i="47"/>
  <c r="T845" i="47"/>
  <c r="T837" i="47"/>
  <c r="T829" i="47"/>
  <c r="T821" i="47"/>
  <c r="T813" i="47"/>
  <c r="T805" i="47"/>
  <c r="T789" i="47"/>
  <c r="T781" i="47"/>
  <c r="T773" i="47"/>
  <c r="T765" i="47"/>
  <c r="T757" i="47"/>
  <c r="T48" i="47"/>
  <c r="T40" i="47"/>
  <c r="T32" i="47"/>
  <c r="T24" i="47"/>
  <c r="T16" i="47"/>
  <c r="T8" i="47"/>
  <c r="T749" i="47"/>
  <c r="T741" i="47"/>
  <c r="T733" i="47"/>
  <c r="T725" i="47"/>
  <c r="T717" i="47"/>
  <c r="T701" i="47"/>
  <c r="T693" i="47"/>
  <c r="T685" i="47"/>
  <c r="T677" i="47"/>
  <c r="T669" i="47"/>
  <c r="T661" i="47"/>
  <c r="T653" i="47"/>
  <c r="T645" i="47"/>
  <c r="T637" i="47"/>
  <c r="T629" i="47"/>
  <c r="T613" i="47"/>
  <c r="T605" i="47"/>
  <c r="T597" i="47"/>
  <c r="T589" i="47"/>
  <c r="T581" i="47"/>
  <c r="T573" i="47"/>
  <c r="T565" i="47"/>
  <c r="T557" i="47"/>
  <c r="T549" i="47"/>
  <c r="T541" i="47"/>
  <c r="T525" i="47"/>
  <c r="T517" i="47"/>
  <c r="T509" i="47"/>
  <c r="T501" i="47"/>
  <c r="T493" i="47"/>
  <c r="T485" i="47"/>
  <c r="T477" i="47"/>
  <c r="T469" i="47"/>
  <c r="T461" i="47"/>
  <c r="T453" i="47"/>
  <c r="T437" i="47"/>
  <c r="T429" i="47"/>
  <c r="T421" i="47"/>
  <c r="T413" i="47"/>
  <c r="T405" i="47"/>
  <c r="T397" i="47"/>
  <c r="T389" i="47"/>
  <c r="T381" i="47"/>
  <c r="T373" i="47"/>
  <c r="T365" i="47"/>
  <c r="T349" i="47"/>
  <c r="T341" i="47"/>
  <c r="T333" i="47"/>
  <c r="T325" i="47"/>
  <c r="T317" i="47"/>
  <c r="T309" i="47"/>
  <c r="T301" i="47"/>
  <c r="T293" i="47"/>
  <c r="T285" i="47"/>
  <c r="T277" i="47"/>
  <c r="T261" i="47"/>
  <c r="T253" i="47"/>
  <c r="T245" i="47"/>
  <c r="T237" i="47"/>
  <c r="T229" i="47"/>
  <c r="T221" i="47"/>
  <c r="T213" i="47"/>
  <c r="T205" i="47"/>
  <c r="T197" i="47"/>
  <c r="T189" i="47"/>
  <c r="T173" i="47"/>
  <c r="T165" i="47"/>
  <c r="T157" i="47"/>
  <c r="T149" i="47"/>
  <c r="T141" i="47"/>
  <c r="T133" i="47"/>
  <c r="T125" i="47"/>
  <c r="T117" i="47"/>
  <c r="T109" i="47"/>
  <c r="T101" i="47"/>
  <c r="T85" i="47"/>
  <c r="T77" i="47"/>
  <c r="T69" i="47"/>
  <c r="T61" i="47"/>
  <c r="T53" i="47"/>
  <c r="T45" i="47"/>
  <c r="T37" i="47"/>
  <c r="T29" i="47"/>
  <c r="T21" i="47"/>
  <c r="T13" i="47"/>
  <c r="U963" i="47"/>
  <c r="U955" i="47"/>
  <c r="U947" i="47"/>
  <c r="U939" i="47"/>
  <c r="U931" i="47"/>
  <c r="U923" i="47"/>
  <c r="U915" i="47"/>
  <c r="U907" i="47"/>
  <c r="U899" i="47"/>
  <c r="U891" i="47"/>
  <c r="U875" i="47"/>
  <c r="U867" i="47"/>
  <c r="U859" i="47"/>
  <c r="U851" i="47"/>
  <c r="U843" i="47"/>
  <c r="U835" i="47"/>
  <c r="U827" i="47"/>
  <c r="U819" i="47"/>
  <c r="U811" i="47"/>
  <c r="U803" i="47"/>
  <c r="U787" i="47"/>
  <c r="U779" i="47"/>
  <c r="U771" i="47"/>
  <c r="U763" i="47"/>
  <c r="U755" i="47"/>
  <c r="U747" i="47"/>
  <c r="U739" i="47"/>
  <c r="U731" i="47"/>
  <c r="U723" i="47"/>
  <c r="U715" i="47"/>
  <c r="U699" i="47"/>
  <c r="U691" i="47"/>
  <c r="U683" i="47"/>
  <c r="U675" i="47"/>
  <c r="U667" i="47"/>
  <c r="U659" i="47"/>
  <c r="U651" i="47"/>
  <c r="U643" i="47"/>
  <c r="U635" i="47"/>
  <c r="U627" i="47"/>
  <c r="U611" i="47"/>
  <c r="U603" i="47"/>
  <c r="U595" i="47"/>
  <c r="U587" i="47"/>
  <c r="U579" i="47"/>
  <c r="U571" i="47"/>
  <c r="U563" i="47"/>
  <c r="U555" i="47"/>
  <c r="U547" i="47"/>
  <c r="U539" i="47"/>
  <c r="U523" i="47"/>
  <c r="U515" i="47"/>
  <c r="U507" i="47"/>
  <c r="U499" i="47"/>
  <c r="U491" i="47"/>
  <c r="U483" i="47"/>
  <c r="U475" i="47"/>
  <c r="U467" i="47"/>
  <c r="U459" i="47"/>
  <c r="U451" i="47"/>
  <c r="U435" i="47"/>
  <c r="U427" i="47"/>
  <c r="U419" i="47"/>
  <c r="U411" i="47"/>
  <c r="U403" i="47"/>
  <c r="U395" i="47"/>
  <c r="U387" i="47"/>
  <c r="U379" i="47"/>
  <c r="U371" i="47"/>
  <c r="U363" i="47"/>
  <c r="U347" i="47"/>
  <c r="U339" i="47"/>
  <c r="U331" i="47"/>
  <c r="U323" i="47"/>
  <c r="U315" i="47"/>
  <c r="U307" i="47"/>
  <c r="U299" i="47"/>
  <c r="U291" i="47"/>
  <c r="U283" i="47"/>
  <c r="U275" i="47"/>
  <c r="U259" i="47"/>
  <c r="U251" i="47"/>
  <c r="U243" i="47"/>
  <c r="U235" i="47"/>
  <c r="U227" i="47"/>
  <c r="U219" i="47"/>
  <c r="U211" i="47"/>
  <c r="U203" i="47"/>
  <c r="U195" i="47"/>
  <c r="U187" i="47"/>
  <c r="U171" i="47"/>
  <c r="U163" i="47"/>
  <c r="U155" i="47"/>
  <c r="U147" i="47"/>
  <c r="U139" i="47"/>
  <c r="U131" i="47"/>
  <c r="U123" i="47"/>
  <c r="U115" i="47"/>
  <c r="U107" i="47"/>
  <c r="U99" i="47"/>
  <c r="U83" i="47"/>
  <c r="U75" i="47"/>
  <c r="U67" i="47"/>
  <c r="U59" i="47"/>
  <c r="U51" i="47"/>
  <c r="U43" i="47"/>
  <c r="U35" i="47"/>
  <c r="U417" i="47"/>
  <c r="U409" i="47"/>
  <c r="U401" i="47"/>
  <c r="U393" i="47"/>
  <c r="U385" i="47"/>
  <c r="U377" i="47"/>
  <c r="U369" i="47"/>
  <c r="U361" i="47"/>
  <c r="U1883" i="47"/>
  <c r="U1051" i="47"/>
  <c r="U2635" i="47"/>
  <c r="U2611" i="47"/>
  <c r="U2595" i="47"/>
  <c r="U2579" i="47"/>
  <c r="U2539" i="47"/>
  <c r="U2523" i="47"/>
  <c r="U2507" i="47"/>
  <c r="U2483" i="47"/>
  <c r="U2451" i="47"/>
  <c r="U2435" i="47"/>
  <c r="U2411" i="47"/>
  <c r="U2395" i="47"/>
  <c r="U2371" i="47"/>
  <c r="U2355" i="47"/>
  <c r="U2339" i="47"/>
  <c r="U2315" i="47"/>
  <c r="U2299" i="47"/>
  <c r="U2283" i="47"/>
  <c r="U2267" i="47"/>
  <c r="U2243" i="47"/>
  <c r="U2227" i="47"/>
  <c r="U2211" i="47"/>
  <c r="U2187" i="47"/>
  <c r="U2171" i="47"/>
  <c r="U2147" i="47"/>
  <c r="U2123" i="47"/>
  <c r="U2107" i="47"/>
  <c r="U2083" i="47"/>
  <c r="U2067" i="47"/>
  <c r="U2051" i="47"/>
  <c r="U2019" i="47"/>
  <c r="U2003" i="47"/>
  <c r="U1979" i="47"/>
  <c r="U1963" i="47"/>
  <c r="U1947" i="47"/>
  <c r="U1923" i="47"/>
  <c r="U1907" i="47"/>
  <c r="U1891" i="47"/>
  <c r="U1859" i="47"/>
  <c r="U1843" i="47"/>
  <c r="U1819" i="47"/>
  <c r="U1803" i="47"/>
  <c r="U1787" i="47"/>
  <c r="U1747" i="47"/>
  <c r="U1723" i="47"/>
  <c r="U1707" i="47"/>
  <c r="U1691" i="47"/>
  <c r="U1659" i="47"/>
  <c r="U1643" i="47"/>
  <c r="U1619" i="47"/>
  <c r="U1603" i="47"/>
  <c r="U1571" i="47"/>
  <c r="U1547" i="47"/>
  <c r="U1531" i="47"/>
  <c r="U1523" i="47"/>
  <c r="U1483" i="47"/>
  <c r="U1467" i="47"/>
  <c r="U1443" i="47"/>
  <c r="U1427" i="47"/>
  <c r="U1387" i="47"/>
  <c r="U1371" i="47"/>
  <c r="U1355" i="47"/>
  <c r="U1331" i="47"/>
  <c r="U1315" i="47"/>
  <c r="U1299" i="47"/>
  <c r="U1283" i="47"/>
  <c r="U1267" i="47"/>
  <c r="U1251" i="47"/>
  <c r="U1227" i="47"/>
  <c r="U1211" i="47"/>
  <c r="U1195" i="47"/>
  <c r="U1171" i="47"/>
  <c r="U1155" i="47"/>
  <c r="U1139" i="47"/>
  <c r="U1115" i="47"/>
  <c r="U1099" i="47"/>
  <c r="U1091" i="47"/>
  <c r="U1075" i="47"/>
  <c r="U1043" i="47"/>
  <c r="U1027" i="47"/>
  <c r="U1011" i="47"/>
  <c r="U987" i="47"/>
  <c r="U2627" i="47"/>
  <c r="U2563" i="47"/>
  <c r="U2491" i="47"/>
  <c r="U2427" i="47"/>
  <c r="U2323" i="47"/>
  <c r="U2259" i="47"/>
  <c r="U2195" i="47"/>
  <c r="U2139" i="47"/>
  <c r="U2099" i="47"/>
  <c r="U2043" i="47"/>
  <c r="U1987" i="47"/>
  <c r="U1875" i="47"/>
  <c r="U1827" i="47"/>
  <c r="U1779" i="47"/>
  <c r="U1731" i="47"/>
  <c r="U1683" i="47"/>
  <c r="U1627" i="47"/>
  <c r="U1563" i="47"/>
  <c r="U1507" i="47"/>
  <c r="U1451" i="47"/>
  <c r="U1403" i="47"/>
  <c r="U1347" i="47"/>
  <c r="U1291" i="47"/>
  <c r="U1187" i="47"/>
  <c r="U1131" i="47"/>
  <c r="U1067" i="47"/>
  <c r="U995" i="47"/>
  <c r="U2619" i="47"/>
  <c r="U2603" i="47"/>
  <c r="U2587" i="47"/>
  <c r="U2571" i="47"/>
  <c r="U2547" i="47"/>
  <c r="U2531" i="47"/>
  <c r="U2515" i="47"/>
  <c r="U2499" i="47"/>
  <c r="U2475" i="47"/>
  <c r="U2459" i="47"/>
  <c r="U2443" i="47"/>
  <c r="U2419" i="47"/>
  <c r="U2403" i="47"/>
  <c r="U2387" i="47"/>
  <c r="U2363" i="47"/>
  <c r="U2347" i="47"/>
  <c r="U2331" i="47"/>
  <c r="U2307" i="47"/>
  <c r="U2275" i="47"/>
  <c r="U2251" i="47"/>
  <c r="U2235" i="47"/>
  <c r="U2219" i="47"/>
  <c r="U2179" i="47"/>
  <c r="U2163" i="47"/>
  <c r="U2155" i="47"/>
  <c r="U2131" i="47"/>
  <c r="U2091" i="47"/>
  <c r="U2075" i="47"/>
  <c r="U2059" i="47"/>
  <c r="U2035" i="47"/>
  <c r="U2011" i="47"/>
  <c r="U1995" i="47"/>
  <c r="U1971" i="47"/>
  <c r="U1955" i="47"/>
  <c r="U1931" i="47"/>
  <c r="U1915" i="47"/>
  <c r="U1899" i="47"/>
  <c r="U1867" i="47"/>
  <c r="U1835" i="47"/>
  <c r="U1811" i="47"/>
  <c r="U1795" i="47"/>
  <c r="U1771" i="47"/>
  <c r="U1755" i="47"/>
  <c r="U1739" i="47"/>
  <c r="U1715" i="47"/>
  <c r="U1699" i="47"/>
  <c r="U1667" i="47"/>
  <c r="U1651" i="47"/>
  <c r="U1635" i="47"/>
  <c r="U1611" i="47"/>
  <c r="U1595" i="47"/>
  <c r="U1579" i="47"/>
  <c r="U1555" i="47"/>
  <c r="U1539" i="47"/>
  <c r="U1515" i="47"/>
  <c r="U1491" i="47"/>
  <c r="U1475" i="47"/>
  <c r="U1459" i="47"/>
  <c r="U1435" i="47"/>
  <c r="U1419" i="47"/>
  <c r="U1395" i="47"/>
  <c r="U1379" i="47"/>
  <c r="U1363" i="47"/>
  <c r="U1339" i="47"/>
  <c r="U1307" i="47"/>
  <c r="U1275" i="47"/>
  <c r="U1259" i="47"/>
  <c r="U1243" i="47"/>
  <c r="U1219" i="47"/>
  <c r="U1203" i="47"/>
  <c r="U1179" i="47"/>
  <c r="U1163" i="47"/>
  <c r="U1123" i="47"/>
  <c r="U1107" i="47"/>
  <c r="U1083" i="47"/>
  <c r="U1035" i="47"/>
  <c r="U1019" i="47"/>
  <c r="U1003" i="47"/>
  <c r="U979" i="47"/>
  <c r="U2642" i="47"/>
  <c r="U2634" i="47"/>
  <c r="U2626" i="47"/>
  <c r="U2618" i="47"/>
  <c r="U2610" i="47"/>
  <c r="U2602" i="47"/>
  <c r="U2594" i="47"/>
  <c r="U2586" i="47"/>
  <c r="U2578" i="47"/>
  <c r="U2570" i="47"/>
  <c r="U2562" i="47"/>
  <c r="U2554" i="47"/>
  <c r="U2546" i="47"/>
  <c r="U2538" i="47"/>
  <c r="U2530" i="47"/>
  <c r="U2522" i="47"/>
  <c r="U2514" i="47"/>
  <c r="U2506" i="47"/>
  <c r="U2498" i="47"/>
  <c r="U2490" i="47"/>
  <c r="U2482" i="47"/>
  <c r="U2474" i="47"/>
  <c r="U2466" i="47"/>
  <c r="U2458" i="47"/>
  <c r="U2450" i="47"/>
  <c r="U2442" i="47"/>
  <c r="U2434" i="47"/>
  <c r="U2426" i="47"/>
  <c r="U2418" i="47"/>
  <c r="U2410" i="47"/>
  <c r="U2402" i="47"/>
  <c r="U2394" i="47"/>
  <c r="U2386" i="47"/>
  <c r="U2378" i="47"/>
  <c r="U2370" i="47"/>
  <c r="U2362" i="47"/>
  <c r="U2354" i="47"/>
  <c r="U2346" i="47"/>
  <c r="U2338" i="47"/>
  <c r="U2330" i="47"/>
  <c r="U2322" i="47"/>
  <c r="U2314" i="47"/>
  <c r="U2306" i="47"/>
  <c r="U2298" i="47"/>
  <c r="U2290" i="47"/>
  <c r="U2282" i="47"/>
  <c r="U2274" i="47"/>
  <c r="U2266" i="47"/>
  <c r="U2258" i="47"/>
  <c r="U2250" i="47"/>
  <c r="U2242" i="47"/>
  <c r="U2234" i="47"/>
  <c r="U2226" i="47"/>
  <c r="U2218" i="47"/>
  <c r="U2210" i="47"/>
  <c r="U2202" i="47"/>
  <c r="U2194" i="47"/>
  <c r="U2186" i="47"/>
  <c r="U2178" i="47"/>
  <c r="U2170" i="47"/>
  <c r="U2162" i="47"/>
  <c r="U2154" i="47"/>
  <c r="U2146" i="47"/>
  <c r="U2138" i="47"/>
  <c r="U2130" i="47"/>
  <c r="U2122" i="47"/>
  <c r="U2114" i="47"/>
  <c r="U2106" i="47"/>
  <c r="U2098" i="47"/>
  <c r="U2090" i="47"/>
  <c r="U2082" i="47"/>
  <c r="U2074" i="47"/>
  <c r="U2066" i="47"/>
  <c r="U2058" i="47"/>
  <c r="U2050" i="47"/>
  <c r="U2042" i="47"/>
  <c r="U2034" i="47"/>
  <c r="U2026" i="47"/>
  <c r="U2018" i="47"/>
  <c r="U2010" i="47"/>
  <c r="U2002" i="47"/>
  <c r="U1994" i="47"/>
  <c r="U1986" i="47"/>
  <c r="U1978" i="47"/>
  <c r="U1970" i="47"/>
  <c r="U1962" i="47"/>
  <c r="U1954" i="47"/>
  <c r="U1946" i="47"/>
  <c r="U1938" i="47"/>
  <c r="U1930" i="47"/>
  <c r="U1922" i="47"/>
  <c r="U1914" i="47"/>
  <c r="U1906" i="47"/>
  <c r="U1898" i="47"/>
  <c r="U1890" i="47"/>
  <c r="U1882" i="47"/>
  <c r="U1874" i="47"/>
  <c r="U1866" i="47"/>
  <c r="U1858" i="47"/>
  <c r="U1850" i="47"/>
  <c r="U1842" i="47"/>
  <c r="U1834" i="47"/>
  <c r="U1826" i="47"/>
  <c r="U1818" i="47"/>
  <c r="U1810" i="47"/>
  <c r="U1802" i="47"/>
  <c r="U1794" i="47"/>
  <c r="U1786" i="47"/>
  <c r="U1778" i="47"/>
  <c r="U1770" i="47"/>
  <c r="U1762" i="47"/>
  <c r="U1754" i="47"/>
  <c r="U1746" i="47"/>
  <c r="U1738" i="47"/>
  <c r="U1730" i="47"/>
  <c r="U1722" i="47"/>
  <c r="U1714" i="47"/>
  <c r="U1706" i="47"/>
  <c r="U2641" i="47"/>
  <c r="U2633" i="47"/>
  <c r="U2625" i="47"/>
  <c r="U2617" i="47"/>
  <c r="U2609" i="47"/>
  <c r="U2601" i="47"/>
  <c r="U2593" i="47"/>
  <c r="U2585" i="47"/>
  <c r="U2577" i="47"/>
  <c r="U2569" i="47"/>
  <c r="U2561" i="47"/>
  <c r="U2553" i="47"/>
  <c r="U2545" i="47"/>
  <c r="U2537" i="47"/>
  <c r="U2529" i="47"/>
  <c r="U2521" i="47"/>
  <c r="U2513" i="47"/>
  <c r="U2505" i="47"/>
  <c r="U2497" i="47"/>
  <c r="U2489" i="47"/>
  <c r="U2481" i="47"/>
  <c r="U2473" i="47"/>
  <c r="U2465" i="47"/>
  <c r="U2457" i="47"/>
  <c r="U2449" i="47"/>
  <c r="U2441" i="47"/>
  <c r="U2433" i="47"/>
  <c r="U2425" i="47"/>
  <c r="U2417" i="47"/>
  <c r="U2409" i="47"/>
  <c r="U2401" i="47"/>
  <c r="U2393" i="47"/>
  <c r="U2385" i="47"/>
  <c r="U2377" i="47"/>
  <c r="U2369" i="47"/>
  <c r="U2361" i="47"/>
  <c r="U2353" i="47"/>
  <c r="U2345" i="47"/>
  <c r="U2337" i="47"/>
  <c r="U2329" i="47"/>
  <c r="U2321" i="47"/>
  <c r="U2313" i="47"/>
  <c r="U2305" i="47"/>
  <c r="U2297" i="47"/>
  <c r="U2289" i="47"/>
  <c r="U2281" i="47"/>
  <c r="U2273" i="47"/>
  <c r="U2265" i="47"/>
  <c r="U2257" i="47"/>
  <c r="U2249" i="47"/>
  <c r="U2241" i="47"/>
  <c r="U2233" i="47"/>
  <c r="U2225" i="47"/>
  <c r="U2217" i="47"/>
  <c r="U2209" i="47"/>
  <c r="U2201" i="47"/>
  <c r="U2193" i="47"/>
  <c r="U2185" i="47"/>
  <c r="U2177" i="47"/>
  <c r="U2169" i="47"/>
  <c r="U2161" i="47"/>
  <c r="U2153" i="47"/>
  <c r="U2145" i="47"/>
  <c r="U2137" i="47"/>
  <c r="U2129" i="47"/>
  <c r="U2121" i="47"/>
  <c r="U2113" i="47"/>
  <c r="U2105" i="47"/>
  <c r="U2097" i="47"/>
  <c r="U2089" i="47"/>
  <c r="U2081" i="47"/>
  <c r="U2073" i="47"/>
  <c r="U2065" i="47"/>
  <c r="U2057" i="47"/>
  <c r="U2049" i="47"/>
  <c r="U2041" i="47"/>
  <c r="U2033" i="47"/>
  <c r="U2025" i="47"/>
  <c r="U2017" i="47"/>
  <c r="U2009" i="47"/>
  <c r="U2001" i="47"/>
  <c r="U1993" i="47"/>
  <c r="U1985" i="47"/>
  <c r="U1977" i="47"/>
  <c r="U1969" i="47"/>
  <c r="U1961" i="47"/>
  <c r="U1953" i="47"/>
  <c r="U1945" i="47"/>
  <c r="U1937" i="47"/>
  <c r="U1929" i="47"/>
  <c r="U1921" i="47"/>
  <c r="U1913" i="47"/>
  <c r="U1905" i="47"/>
  <c r="U1897" i="47"/>
  <c r="U1889" i="47"/>
  <c r="U1881" i="47"/>
  <c r="U1873" i="47"/>
  <c r="U1865" i="47"/>
  <c r="U1857" i="47"/>
  <c r="U1849" i="47"/>
  <c r="U1841" i="47"/>
  <c r="U1833" i="47"/>
  <c r="U1825" i="47"/>
  <c r="U1817" i="47"/>
  <c r="U1809" i="47"/>
  <c r="U1801" i="47"/>
  <c r="U1793" i="47"/>
  <c r="U1785" i="47"/>
  <c r="U1777" i="47"/>
  <c r="U1769" i="47"/>
  <c r="U1761" i="47"/>
  <c r="U1753" i="47"/>
  <c r="U1745" i="47"/>
  <c r="U1737" i="47"/>
  <c r="U1729" i="47"/>
  <c r="U1721" i="47"/>
  <c r="U1713" i="47"/>
  <c r="U1705" i="47"/>
  <c r="U1697" i="47"/>
  <c r="U1689" i="47"/>
  <c r="U1681" i="47"/>
  <c r="U1673" i="47"/>
  <c r="U1665" i="47"/>
  <c r="U1657" i="47"/>
  <c r="U1649" i="47"/>
  <c r="U1641" i="47"/>
  <c r="U1633" i="47"/>
  <c r="U1625" i="47"/>
  <c r="U1617" i="47"/>
  <c r="U1609" i="47"/>
  <c r="U1601" i="47"/>
  <c r="U1593" i="47"/>
  <c r="U1585" i="47"/>
  <c r="U1577" i="47"/>
  <c r="U1569" i="47"/>
  <c r="U1561" i="47"/>
  <c r="U1553" i="47"/>
  <c r="U1545" i="47"/>
  <c r="U1537" i="47"/>
  <c r="U1529" i="47"/>
  <c r="U1521" i="47"/>
  <c r="U1513" i="47"/>
  <c r="U1505" i="47"/>
  <c r="U1497" i="47"/>
  <c r="U1489" i="47"/>
  <c r="U1481" i="47"/>
  <c r="U1473" i="47"/>
  <c r="U1465" i="47"/>
  <c r="U1457" i="47"/>
  <c r="U1449" i="47"/>
  <c r="U1441" i="47"/>
  <c r="U1433" i="47"/>
  <c r="U1425" i="47"/>
  <c r="U1417" i="47"/>
  <c r="U1409" i="47"/>
  <c r="U1401" i="47"/>
  <c r="U1393" i="47"/>
  <c r="U1385" i="47"/>
  <c r="U1377" i="47"/>
  <c r="U1369" i="47"/>
  <c r="U1361" i="47"/>
  <c r="U1353" i="47"/>
  <c r="U1345" i="47"/>
  <c r="U857" i="47"/>
  <c r="U849" i="47"/>
  <c r="U841" i="47"/>
  <c r="U833" i="47"/>
  <c r="U825" i="47"/>
  <c r="U817" i="47"/>
  <c r="U809" i="47"/>
  <c r="U801" i="47"/>
  <c r="U793" i="47"/>
  <c r="U785" i="47"/>
  <c r="U777" i="47"/>
  <c r="U769" i="47"/>
  <c r="U761" i="47"/>
  <c r="U753" i="47"/>
  <c r="U745" i="47"/>
  <c r="U737" i="47"/>
  <c r="U729" i="47"/>
  <c r="U721" i="47"/>
  <c r="U713" i="47"/>
  <c r="U705" i="47"/>
  <c r="U697" i="47"/>
  <c r="U689" i="47"/>
  <c r="U681" i="47"/>
  <c r="U673" i="47"/>
  <c r="U665" i="47"/>
  <c r="U657" i="47"/>
  <c r="U649" i="47"/>
  <c r="U641" i="47"/>
  <c r="U633" i="47"/>
  <c r="U625" i="47"/>
  <c r="U617" i="47"/>
  <c r="U609" i="47"/>
  <c r="U601" i="47"/>
  <c r="U593" i="47"/>
  <c r="U585" i="47"/>
  <c r="U577" i="47"/>
  <c r="U569" i="47"/>
  <c r="U561" i="47"/>
  <c r="U553" i="47"/>
  <c r="U545" i="47"/>
  <c r="U537" i="47"/>
  <c r="U529" i="47"/>
  <c r="U521" i="47"/>
  <c r="U513" i="47"/>
  <c r="U505" i="47"/>
  <c r="U497" i="47"/>
  <c r="U489" i="47"/>
  <c r="U481" i="47"/>
  <c r="U473" i="47"/>
  <c r="U465" i="47"/>
  <c r="U457" i="47"/>
  <c r="U449" i="47"/>
  <c r="U441" i="47"/>
  <c r="U433" i="47"/>
  <c r="U425" i="47"/>
  <c r="U848" i="47"/>
  <c r="U840" i="47"/>
  <c r="U832" i="47"/>
  <c r="U824" i="47"/>
  <c r="U816" i="47"/>
  <c r="U808" i="47"/>
  <c r="U800" i="47"/>
  <c r="U792" i="47"/>
  <c r="U784" i="47"/>
  <c r="U776" i="47"/>
  <c r="U768" i="47"/>
  <c r="U760" i="47"/>
  <c r="U752" i="47"/>
  <c r="U744" i="47"/>
  <c r="U736" i="47"/>
  <c r="U728" i="47"/>
  <c r="U720" i="47"/>
  <c r="U712" i="47"/>
  <c r="U704" i="47"/>
  <c r="U696" i="47"/>
  <c r="U688" i="47"/>
  <c r="U680" i="47"/>
  <c r="U672" i="47"/>
  <c r="U664" i="47"/>
  <c r="U656" i="47"/>
  <c r="U648" i="47"/>
  <c r="U640" i="47"/>
  <c r="U632" i="47"/>
  <c r="U624" i="47"/>
  <c r="U616" i="47"/>
  <c r="U608" i="47"/>
  <c r="U600" i="47"/>
  <c r="U592" i="47"/>
  <c r="U584" i="47"/>
  <c r="U576" i="47"/>
  <c r="U568" i="47"/>
  <c r="U560" i="47"/>
  <c r="U552" i="47"/>
  <c r="U544" i="47"/>
  <c r="U536" i="47"/>
  <c r="T2000" i="47"/>
  <c r="T1992" i="47"/>
  <c r="T1984" i="47"/>
  <c r="T1976" i="47"/>
  <c r="T1968" i="47"/>
  <c r="T1960" i="47"/>
  <c r="T1952" i="47"/>
  <c r="T1944" i="47"/>
  <c r="T1936" i="47"/>
  <c r="T1928" i="47"/>
  <c r="T1920" i="47"/>
  <c r="T1912" i="47"/>
  <c r="T1904" i="47"/>
  <c r="T1896" i="47"/>
  <c r="T1888" i="47"/>
  <c r="T1880" i="47"/>
  <c r="T1872" i="47"/>
  <c r="T1864" i="47"/>
  <c r="T1856" i="47"/>
  <c r="T1848" i="47"/>
  <c r="T1840" i="47"/>
  <c r="T1832" i="47"/>
  <c r="T1824" i="47"/>
  <c r="T1816" i="47"/>
  <c r="T1808" i="47"/>
  <c r="T1800" i="47"/>
  <c r="T1792" i="47"/>
  <c r="T1784" i="47"/>
  <c r="T1776" i="47"/>
  <c r="T1768" i="47"/>
  <c r="T1760" i="47"/>
  <c r="T1752" i="47"/>
  <c r="T1744" i="47"/>
  <c r="T1736" i="47"/>
  <c r="T1728" i="47"/>
  <c r="T1720" i="47"/>
  <c r="T1712" i="47"/>
  <c r="T1704" i="47"/>
  <c r="T1696" i="47"/>
  <c r="T1688" i="47"/>
  <c r="T1680" i="47"/>
  <c r="T1672" i="47"/>
  <c r="T1664" i="47"/>
  <c r="T1656" i="47"/>
  <c r="T1648" i="47"/>
  <c r="T1640" i="47"/>
  <c r="T1632" i="47"/>
  <c r="T1624" i="47"/>
  <c r="T1616" i="47"/>
  <c r="T1608" i="47"/>
  <c r="T1600" i="47"/>
  <c r="T1592" i="47"/>
  <c r="T1584" i="47"/>
  <c r="T1576" i="47"/>
  <c r="T1568" i="47"/>
  <c r="T1560" i="47"/>
  <c r="T1552" i="47"/>
  <c r="T1544" i="47"/>
  <c r="T1536" i="47"/>
  <c r="T1528" i="47"/>
  <c r="T1520" i="47"/>
  <c r="T1512" i="47"/>
  <c r="T1504" i="47"/>
  <c r="T1496" i="47"/>
  <c r="T1488" i="47"/>
  <c r="T1480" i="47"/>
  <c r="T1472" i="47"/>
  <c r="T1464" i="47"/>
  <c r="T1456" i="47"/>
  <c r="T1448" i="47"/>
  <c r="T1440" i="47"/>
  <c r="T1432" i="47"/>
  <c r="T1424" i="47"/>
  <c r="T1416" i="47"/>
  <c r="T1408" i="47"/>
  <c r="T1400" i="47"/>
  <c r="T1392" i="47"/>
  <c r="T1384" i="47"/>
  <c r="T1376" i="47"/>
  <c r="T1368" i="47"/>
  <c r="T1360" i="47"/>
  <c r="T1352" i="47"/>
  <c r="T1344" i="47"/>
  <c r="T1336" i="47"/>
  <c r="T1328" i="47"/>
  <c r="T1320" i="47"/>
  <c r="T1312" i="47"/>
  <c r="T1304" i="47"/>
  <c r="T1296" i="47"/>
  <c r="T1288" i="47"/>
  <c r="T1280" i="47"/>
  <c r="T1272" i="47"/>
  <c r="T1264" i="47"/>
  <c r="T1256" i="47"/>
  <c r="T1248" i="47"/>
  <c r="T1240" i="47"/>
  <c r="T1232" i="47"/>
  <c r="T1224" i="47"/>
  <c r="T1216" i="47"/>
  <c r="T1208" i="47"/>
  <c r="T1200" i="47"/>
  <c r="T1192" i="47"/>
  <c r="T1184" i="47"/>
  <c r="T1176" i="47"/>
  <c r="T1168" i="47"/>
  <c r="T1160" i="47"/>
  <c r="T1152" i="47"/>
  <c r="T1144" i="47"/>
  <c r="T1136" i="47"/>
  <c r="T1128" i="47"/>
  <c r="T1120" i="47"/>
  <c r="T1112" i="47"/>
  <c r="T1104" i="47"/>
  <c r="T1096" i="47"/>
  <c r="T1088" i="47"/>
  <c r="T1080" i="47"/>
  <c r="T1072" i="47"/>
  <c r="T1064" i="47"/>
  <c r="T1056" i="47"/>
  <c r="T1048" i="47"/>
  <c r="T1040" i="47"/>
  <c r="T1032" i="47"/>
  <c r="T1024" i="47"/>
  <c r="T1016" i="47"/>
  <c r="T1008" i="47"/>
  <c r="T1000" i="47"/>
  <c r="T992" i="47"/>
  <c r="T984" i="47"/>
  <c r="T976" i="47"/>
  <c r="T968" i="47"/>
  <c r="T960" i="47"/>
  <c r="T952" i="47"/>
  <c r="T944" i="47"/>
  <c r="T936" i="47"/>
  <c r="T928" i="47"/>
  <c r="T920" i="47"/>
  <c r="T912" i="47"/>
  <c r="T904" i="47"/>
  <c r="T896" i="47"/>
  <c r="T888" i="47"/>
  <c r="T880" i="47"/>
  <c r="T872" i="47"/>
  <c r="T864" i="47"/>
  <c r="T856" i="47"/>
  <c r="T848" i="47"/>
  <c r="T840" i="47"/>
  <c r="T832" i="47"/>
  <c r="T824" i="47"/>
  <c r="T816" i="47"/>
  <c r="T808" i="47"/>
  <c r="T800" i="47"/>
  <c r="T792" i="47"/>
  <c r="T784" i="47"/>
  <c r="T776" i="47"/>
  <c r="T768" i="47"/>
  <c r="T760" i="47"/>
  <c r="T752" i="47"/>
  <c r="T744" i="47"/>
  <c r="T736" i="47"/>
  <c r="T728" i="47"/>
  <c r="T720" i="47"/>
  <c r="T712" i="47"/>
  <c r="T704" i="47"/>
  <c r="T696" i="47"/>
  <c r="T688" i="47"/>
  <c r="T680" i="47"/>
  <c r="T672" i="47"/>
  <c r="T664" i="47"/>
  <c r="T656" i="47"/>
  <c r="T648" i="47"/>
  <c r="T640" i="47"/>
  <c r="T632" i="47"/>
  <c r="T624" i="47"/>
  <c r="T616" i="47"/>
  <c r="T608" i="47"/>
  <c r="T600" i="47"/>
  <c r="T592" i="47"/>
  <c r="T584" i="47"/>
  <c r="T576" i="47"/>
  <c r="T568" i="47"/>
  <c r="T560" i="47"/>
  <c r="T552" i="47"/>
  <c r="T544" i="47"/>
  <c r="T536" i="47"/>
  <c r="T528" i="47"/>
  <c r="T520" i="47"/>
  <c r="T512" i="47"/>
  <c r="T504" i="47"/>
  <c r="T496" i="47"/>
  <c r="T488" i="47"/>
  <c r="T480" i="47"/>
  <c r="T472" i="47"/>
  <c r="T464" i="47"/>
  <c r="T456" i="47"/>
  <c r="T448" i="47"/>
  <c r="T440" i="47"/>
  <c r="T432" i="47"/>
  <c r="T424" i="47"/>
  <c r="T416" i="47"/>
  <c r="T408" i="47"/>
  <c r="T400" i="47"/>
  <c r="T392" i="47"/>
  <c r="T384" i="47"/>
  <c r="T376" i="47"/>
  <c r="T368" i="47"/>
  <c r="T360" i="47"/>
  <c r="T352" i="47"/>
  <c r="T344" i="47"/>
  <c r="T336" i="47"/>
  <c r="T328" i="47"/>
  <c r="T320" i="47"/>
  <c r="T312" i="47"/>
  <c r="T304" i="47"/>
  <c r="T296" i="47"/>
  <c r="T288" i="47"/>
  <c r="T280" i="47"/>
  <c r="T272" i="47"/>
  <c r="T264" i="47"/>
  <c r="T256" i="47"/>
  <c r="T248" i="47"/>
  <c r="T240" i="47"/>
  <c r="T232" i="47"/>
  <c r="T224" i="47"/>
  <c r="T216" i="47"/>
  <c r="T208" i="47"/>
  <c r="T200" i="47"/>
  <c r="T192" i="47"/>
  <c r="T184" i="47"/>
  <c r="T176" i="47"/>
  <c r="T168" i="47"/>
  <c r="T160" i="47"/>
  <c r="T152" i="47"/>
  <c r="T144" i="47"/>
  <c r="T136" i="47"/>
  <c r="T128" i="47"/>
  <c r="T120" i="47"/>
  <c r="T112" i="47"/>
  <c r="T104" i="47"/>
  <c r="T96" i="47"/>
  <c r="T88" i="47"/>
  <c r="T80" i="47"/>
  <c r="T72" i="47"/>
  <c r="T64" i="47"/>
  <c r="T56" i="47"/>
  <c r="U1698" i="47"/>
  <c r="U1690" i="47"/>
  <c r="U1682" i="47"/>
  <c r="U1674" i="47"/>
  <c r="U1666" i="47"/>
  <c r="U1658" i="47"/>
  <c r="U1650" i="47"/>
  <c r="U1642" i="47"/>
  <c r="U1634" i="47"/>
  <c r="U1626" i="47"/>
  <c r="U1618" i="47"/>
  <c r="U1610" i="47"/>
  <c r="U1602" i="47"/>
  <c r="U1594" i="47"/>
  <c r="U1586" i="47"/>
  <c r="U1578" i="47"/>
  <c r="U1570" i="47"/>
  <c r="U1562" i="47"/>
  <c r="U1554" i="47"/>
  <c r="U1546" i="47"/>
  <c r="U1538" i="47"/>
  <c r="U1530" i="47"/>
  <c r="U1522" i="47"/>
  <c r="U1514" i="47"/>
  <c r="U1506" i="47"/>
  <c r="U1498" i="47"/>
  <c r="U1490" i="47"/>
  <c r="U1482" i="47"/>
  <c r="U1474" i="47"/>
  <c r="U1466" i="47"/>
  <c r="U1458" i="47"/>
  <c r="U1450" i="47"/>
  <c r="U1442" i="47"/>
  <c r="U1434" i="47"/>
  <c r="U1426" i="47"/>
  <c r="U1418" i="47"/>
  <c r="U1410" i="47"/>
  <c r="U1402" i="47"/>
  <c r="U1394" i="47"/>
  <c r="U1386" i="47"/>
  <c r="U1378" i="47"/>
  <c r="U1370" i="47"/>
  <c r="U1362" i="47"/>
  <c r="U1354" i="47"/>
  <c r="U1346" i="47"/>
  <c r="U1338" i="47"/>
  <c r="U1330" i="47"/>
  <c r="U1322" i="47"/>
  <c r="U1314" i="47"/>
  <c r="U1306" i="47"/>
  <c r="U1298" i="47"/>
  <c r="U1290" i="47"/>
  <c r="U1282" i="47"/>
  <c r="U1274" i="47"/>
  <c r="U1266" i="47"/>
  <c r="U1258" i="47"/>
  <c r="U1250" i="47"/>
  <c r="U1242" i="47"/>
  <c r="U1234" i="47"/>
  <c r="U1226" i="47"/>
  <c r="U1218" i="47"/>
  <c r="U1210" i="47"/>
  <c r="U1202" i="47"/>
  <c r="U1194" i="47"/>
  <c r="U1186" i="47"/>
  <c r="U1178" i="47"/>
  <c r="U1170" i="47"/>
  <c r="U1162" i="47"/>
  <c r="U1154" i="47"/>
  <c r="U1146" i="47"/>
  <c r="U1138" i="47"/>
  <c r="U1130" i="47"/>
  <c r="U1122" i="47"/>
  <c r="U1114" i="47"/>
  <c r="U1106" i="47"/>
  <c r="U1098" i="47"/>
  <c r="U1090" i="47"/>
  <c r="U1082" i="47"/>
  <c r="U1074" i="47"/>
  <c r="U1066" i="47"/>
  <c r="U1058" i="47"/>
  <c r="U1050" i="47"/>
  <c r="U1042" i="47"/>
  <c r="U1034" i="47"/>
  <c r="U1026" i="47"/>
  <c r="U1018" i="47"/>
  <c r="U1010" i="47"/>
  <c r="U1002" i="47"/>
  <c r="U994" i="47"/>
  <c r="U986" i="47"/>
  <c r="U978" i="47"/>
  <c r="U1337" i="47"/>
  <c r="U1329" i="47"/>
  <c r="U1321" i="47"/>
  <c r="U1313" i="47"/>
  <c r="U1305" i="47"/>
  <c r="U1297" i="47"/>
  <c r="U1289" i="47"/>
  <c r="U2640" i="47"/>
  <c r="U2632" i="47"/>
  <c r="U2624" i="47"/>
  <c r="U2616" i="47"/>
  <c r="U2608" i="47"/>
  <c r="U2600" i="47"/>
  <c r="U2592" i="47"/>
  <c r="U2584" i="47"/>
  <c r="U2576" i="47"/>
  <c r="U2568" i="47"/>
  <c r="U2560" i="47"/>
  <c r="U2552" i="47"/>
  <c r="U2544" i="47"/>
  <c r="U2536" i="47"/>
  <c r="U2528" i="47"/>
  <c r="U2520" i="47"/>
  <c r="U2512" i="47"/>
  <c r="U2504" i="47"/>
  <c r="U2496" i="47"/>
  <c r="U2488" i="47"/>
  <c r="U2480" i="47"/>
  <c r="U2472" i="47"/>
  <c r="U2464" i="47"/>
  <c r="U2456" i="47"/>
  <c r="U2448" i="47"/>
  <c r="U2440" i="47"/>
  <c r="U2432" i="47"/>
  <c r="U2424" i="47"/>
  <c r="U2416" i="47"/>
  <c r="U2408" i="47"/>
  <c r="U2400" i="47"/>
  <c r="U2392" i="47"/>
  <c r="U2384" i="47"/>
  <c r="U2376" i="47"/>
  <c r="U2368" i="47"/>
  <c r="U2360" i="47"/>
  <c r="U2352" i="47"/>
  <c r="U2344" i="47"/>
  <c r="U2336" i="47"/>
  <c r="U2328" i="47"/>
  <c r="U2320" i="47"/>
  <c r="U2312" i="47"/>
  <c r="U2304" i="47"/>
  <c r="U2296" i="47"/>
  <c r="U2288" i="47"/>
  <c r="U2280" i="47"/>
  <c r="U2272" i="47"/>
  <c r="U2264" i="47"/>
  <c r="U2256" i="47"/>
  <c r="U2248" i="47"/>
  <c r="U2240" i="47"/>
  <c r="U2232" i="47"/>
  <c r="U2224" i="47"/>
  <c r="U2216" i="47"/>
  <c r="U2208" i="47"/>
  <c r="U2200" i="47"/>
  <c r="U2192" i="47"/>
  <c r="U2184" i="47"/>
  <c r="U2176" i="47"/>
  <c r="U2168" i="47"/>
  <c r="U2160" i="47"/>
  <c r="U2152" i="47"/>
  <c r="U2144" i="47"/>
  <c r="U2136" i="47"/>
  <c r="U2128" i="47"/>
  <c r="U2120" i="47"/>
  <c r="U2112" i="47"/>
  <c r="U2104" i="47"/>
  <c r="U2096" i="47"/>
  <c r="U2088" i="47"/>
  <c r="U2080" i="47"/>
  <c r="U2072" i="47"/>
  <c r="U2064" i="47"/>
  <c r="U2056" i="47"/>
  <c r="U2048" i="47"/>
  <c r="U2040" i="47"/>
  <c r="U2032" i="47"/>
  <c r="U2024" i="47"/>
  <c r="U2016" i="47"/>
  <c r="U2008" i="47"/>
  <c r="U2000" i="47"/>
  <c r="U1992" i="47"/>
  <c r="U1984" i="47"/>
  <c r="U1976" i="47"/>
  <c r="U1968" i="47"/>
  <c r="U1960" i="47"/>
  <c r="U1952" i="47"/>
  <c r="U1944" i="47"/>
  <c r="U1936" i="47"/>
  <c r="U1928" i="47"/>
  <c r="U1920" i="47"/>
  <c r="U1912" i="47"/>
  <c r="U1904" i="47"/>
  <c r="U1896" i="47"/>
  <c r="U1888" i="47"/>
  <c r="U1880" i="47"/>
  <c r="U1872" i="47"/>
  <c r="U1864" i="47"/>
  <c r="U1856" i="47"/>
  <c r="U1848" i="47"/>
  <c r="U1840" i="47"/>
  <c r="U1832" i="47"/>
  <c r="U1824" i="47"/>
  <c r="U1816" i="47"/>
  <c r="U1808" i="47"/>
  <c r="U1800" i="47"/>
  <c r="U1792" i="47"/>
  <c r="U1784" i="47"/>
  <c r="U1776" i="47"/>
  <c r="U1768" i="47"/>
  <c r="U1760" i="47"/>
  <c r="U1752" i="47"/>
  <c r="U1744" i="47"/>
  <c r="U1736" i="47"/>
  <c r="U1728" i="47"/>
  <c r="U1720" i="47"/>
  <c r="U1712" i="47"/>
  <c r="U1704" i="47"/>
  <c r="U1696" i="47"/>
  <c r="U1688" i="47"/>
  <c r="U1680" i="47"/>
  <c r="U1672" i="47"/>
  <c r="U1664" i="47"/>
  <c r="U1656" i="47"/>
  <c r="U1648" i="47"/>
  <c r="U1640" i="47"/>
  <c r="U1632" i="47"/>
  <c r="U1624" i="47"/>
  <c r="U1616" i="47"/>
  <c r="U1608" i="47"/>
  <c r="U1600" i="47"/>
  <c r="U1592" i="47"/>
  <c r="U1584" i="47"/>
  <c r="U1576" i="47"/>
  <c r="U1568" i="47"/>
  <c r="U1560" i="47"/>
  <c r="U1552" i="47"/>
  <c r="U1544" i="47"/>
  <c r="U1536" i="47"/>
  <c r="U1281" i="47"/>
  <c r="U1273" i="47"/>
  <c r="U1265" i="47"/>
  <c r="U1257" i="47"/>
  <c r="U1249" i="47"/>
  <c r="U1241" i="47"/>
  <c r="U1233" i="47"/>
  <c r="U1225" i="47"/>
  <c r="U1217" i="47"/>
  <c r="U1209" i="47"/>
  <c r="U1201" i="47"/>
  <c r="U1193" i="47"/>
  <c r="U1185" i="47"/>
  <c r="U1177" i="47"/>
  <c r="U1169" i="47"/>
  <c r="U1161" i="47"/>
  <c r="U1153" i="47"/>
  <c r="U1145" i="47"/>
  <c r="U1137" i="47"/>
  <c r="U1129" i="47"/>
  <c r="U1121" i="47"/>
  <c r="U1113" i="47"/>
  <c r="U1105" i="47"/>
  <c r="U1097" i="47"/>
  <c r="U1089" i="47"/>
  <c r="U1081" i="47"/>
  <c r="U1073" i="47"/>
  <c r="U1065" i="47"/>
  <c r="U1057" i="47"/>
  <c r="U1049" i="47"/>
  <c r="U1041" i="47"/>
  <c r="U1033" i="47"/>
  <c r="U1025" i="47"/>
  <c r="U1017" i="47"/>
  <c r="U1009" i="47"/>
  <c r="U1001" i="47"/>
  <c r="U993" i="47"/>
  <c r="U985" i="47"/>
  <c r="U977" i="47"/>
  <c r="U969" i="47"/>
  <c r="U961" i="47"/>
  <c r="U953" i="47"/>
  <c r="U945" i="47"/>
  <c r="U937" i="47"/>
  <c r="U929" i="47"/>
  <c r="U921" i="47"/>
  <c r="U913" i="47"/>
  <c r="U905" i="47"/>
  <c r="U897" i="47"/>
  <c r="U889" i="47"/>
  <c r="U881" i="47"/>
  <c r="U873" i="47"/>
  <c r="U865" i="47"/>
  <c r="U1528" i="47"/>
  <c r="U1520" i="47"/>
  <c r="U1512" i="47"/>
  <c r="U1504" i="47"/>
  <c r="U1496" i="47"/>
  <c r="U1488" i="47"/>
  <c r="U1480" i="47"/>
  <c r="U1472" i="47"/>
  <c r="U1464" i="47"/>
  <c r="U1456" i="47"/>
  <c r="U1448" i="47"/>
  <c r="U1440" i="47"/>
  <c r="U1432" i="47"/>
  <c r="U1424" i="47"/>
  <c r="U1416" i="47"/>
  <c r="U1408" i="47"/>
  <c r="U1400" i="47"/>
  <c r="U1392" i="47"/>
  <c r="U1384" i="47"/>
  <c r="U1376" i="47"/>
  <c r="U1368" i="47"/>
  <c r="U1360" i="47"/>
  <c r="U1352" i="47"/>
  <c r="U1344" i="47"/>
  <c r="U1336" i="47"/>
  <c r="U1328" i="47"/>
  <c r="U1320" i="47"/>
  <c r="U1312" i="47"/>
  <c r="U1304" i="47"/>
  <c r="U1296" i="47"/>
  <c r="U1288" i="47"/>
  <c r="U1280" i="47"/>
  <c r="U1272" i="47"/>
  <c r="U1264" i="47"/>
  <c r="U1256" i="47"/>
  <c r="U1248" i="47"/>
  <c r="U1240" i="47"/>
  <c r="U1232" i="47"/>
  <c r="U1224" i="47"/>
  <c r="U1216" i="47"/>
  <c r="U1208" i="47"/>
  <c r="U1200" i="47"/>
  <c r="U1192" i="47"/>
  <c r="U1184" i="47"/>
  <c r="U1176" i="47"/>
  <c r="U1168" i="47"/>
  <c r="U1160" i="47"/>
  <c r="U1152" i="47"/>
  <c r="U1144" i="47"/>
  <c r="U1136" i="47"/>
  <c r="U1128" i="47"/>
  <c r="U1120" i="47"/>
  <c r="U1112" i="47"/>
  <c r="U1104" i="47"/>
  <c r="U1096" i="47"/>
  <c r="U1088" i="47"/>
  <c r="U1080" i="47"/>
  <c r="U1072" i="47"/>
  <c r="U1064" i="47"/>
  <c r="U1056" i="47"/>
  <c r="U1048" i="47"/>
  <c r="U1040" i="47"/>
  <c r="U1032" i="47"/>
  <c r="U1024" i="47"/>
  <c r="U1016" i="47"/>
  <c r="U1008" i="47"/>
  <c r="U1000" i="47"/>
  <c r="U992" i="47"/>
  <c r="U984" i="47"/>
  <c r="U976" i="47"/>
  <c r="U968" i="47"/>
  <c r="U960" i="47"/>
  <c r="U952" i="47"/>
  <c r="U944" i="47"/>
  <c r="U936" i="47"/>
  <c r="U928" i="47"/>
  <c r="U920" i="47"/>
  <c r="U912" i="47"/>
  <c r="U904" i="47"/>
  <c r="U896" i="47"/>
  <c r="U888" i="47"/>
  <c r="U880" i="47"/>
  <c r="U872" i="47"/>
  <c r="U864" i="47"/>
  <c r="U856" i="47"/>
  <c r="U422" i="47"/>
  <c r="U414" i="47"/>
  <c r="U406" i="47"/>
  <c r="U398" i="47"/>
  <c r="U390" i="47"/>
  <c r="U382" i="47"/>
  <c r="U374" i="47"/>
  <c r="U366" i="47"/>
  <c r="U350" i="47"/>
  <c r="U342" i="47"/>
  <c r="U334" i="47"/>
  <c r="U326" i="47"/>
  <c r="U318" i="47"/>
  <c r="U310" i="47"/>
  <c r="U302" i="47"/>
  <c r="U294" i="47"/>
  <c r="U286" i="47"/>
  <c r="U278" i="47"/>
  <c r="U262" i="47"/>
  <c r="U254" i="47"/>
  <c r="U246" i="47"/>
  <c r="U238" i="47"/>
  <c r="U230" i="47"/>
  <c r="U222" i="47"/>
  <c r="U214" i="47"/>
  <c r="U206" i="47"/>
  <c r="U198" i="47"/>
  <c r="U190" i="47"/>
  <c r="U174" i="47"/>
  <c r="U166" i="47"/>
  <c r="U158" i="47"/>
  <c r="U150" i="47"/>
  <c r="U142" i="47"/>
  <c r="U134" i="47"/>
  <c r="U126" i="47"/>
  <c r="U118" i="47"/>
  <c r="U110" i="47"/>
  <c r="U102" i="47"/>
  <c r="U86" i="47"/>
  <c r="U78" i="47"/>
  <c r="U70" i="47"/>
  <c r="U62" i="47"/>
  <c r="U54" i="47"/>
  <c r="U46" i="47"/>
  <c r="U38" i="47"/>
  <c r="U30" i="47"/>
  <c r="U22" i="47"/>
  <c r="U14" i="47"/>
  <c r="T2639" i="47"/>
  <c r="T2631" i="47"/>
  <c r="T2623" i="47"/>
  <c r="T2615" i="47"/>
  <c r="T2607" i="47"/>
  <c r="T2599" i="47"/>
  <c r="T2591" i="47"/>
  <c r="T2583" i="47"/>
  <c r="T2575" i="47"/>
  <c r="T2567" i="47"/>
  <c r="T2559" i="47"/>
  <c r="T2551" i="47"/>
  <c r="T2543" i="47"/>
  <c r="T2535" i="47"/>
  <c r="T2527" i="47"/>
  <c r="T2519" i="47"/>
  <c r="T2511" i="47"/>
  <c r="T2503" i="47"/>
  <c r="T2495" i="47"/>
  <c r="T2487" i="47"/>
  <c r="T2479" i="47"/>
  <c r="T2471" i="47"/>
  <c r="T2463" i="47"/>
  <c r="T2455" i="47"/>
  <c r="T2447" i="47"/>
  <c r="T2439" i="47"/>
  <c r="T2431" i="47"/>
  <c r="T2423" i="47"/>
  <c r="T2415" i="47"/>
  <c r="T2407" i="47"/>
  <c r="T2399" i="47"/>
  <c r="T2391" i="47"/>
  <c r="T2383" i="47"/>
  <c r="T2375" i="47"/>
  <c r="T2367" i="47"/>
  <c r="T2359" i="47"/>
  <c r="T2351" i="47"/>
  <c r="T2343" i="47"/>
  <c r="T2335" i="47"/>
  <c r="T2327" i="47"/>
  <c r="T2319" i="47"/>
  <c r="T2311" i="47"/>
  <c r="T2303" i="47"/>
  <c r="T2295" i="47"/>
  <c r="T2287" i="47"/>
  <c r="T2279" i="47"/>
  <c r="T2271" i="47"/>
  <c r="T2263" i="47"/>
  <c r="T2255" i="47"/>
  <c r="T2247" i="47"/>
  <c r="T2239" i="47"/>
  <c r="T2231" i="47"/>
  <c r="T2223" i="47"/>
  <c r="T2215" i="47"/>
  <c r="T2207" i="47"/>
  <c r="T2199" i="47"/>
  <c r="T2191" i="47"/>
  <c r="T2183" i="47"/>
  <c r="T2175" i="47"/>
  <c r="T2167" i="47"/>
  <c r="T2159" i="47"/>
  <c r="T2151" i="47"/>
  <c r="T2143" i="47"/>
  <c r="T2135" i="47"/>
  <c r="T2127" i="47"/>
  <c r="T2119" i="47"/>
  <c r="T2111" i="47"/>
  <c r="T2103" i="47"/>
  <c r="T2095" i="47"/>
  <c r="T2087" i="47"/>
  <c r="T2079" i="47"/>
  <c r="T2071" i="47"/>
  <c r="T2063" i="47"/>
  <c r="T2055" i="47"/>
  <c r="T2047" i="47"/>
  <c r="T2039" i="47"/>
  <c r="T2031" i="47"/>
  <c r="T2023" i="47"/>
  <c r="T2015" i="47"/>
  <c r="T2007" i="47"/>
  <c r="T1999" i="47"/>
  <c r="T1991" i="47"/>
  <c r="T1983" i="47"/>
  <c r="T1975" i="47"/>
  <c r="T1967" i="47"/>
  <c r="T1959" i="47"/>
  <c r="T1951" i="47"/>
  <c r="T1943" i="47"/>
  <c r="T1935" i="47"/>
  <c r="T1927" i="47"/>
  <c r="T1919" i="47"/>
  <c r="T1911" i="47"/>
  <c r="T1903" i="47"/>
  <c r="T1895" i="47"/>
  <c r="T1887" i="47"/>
  <c r="T1879" i="47"/>
  <c r="T1871" i="47"/>
  <c r="T1863" i="47"/>
  <c r="T1855" i="47"/>
  <c r="T1847" i="47"/>
  <c r="T1839" i="47"/>
  <c r="T1831" i="47"/>
  <c r="T1823" i="47"/>
  <c r="T1815" i="47"/>
  <c r="T1807" i="47"/>
  <c r="T1799" i="47"/>
  <c r="T1791" i="47"/>
  <c r="T1783" i="47"/>
  <c r="T1775" i="47"/>
  <c r="T1767" i="47"/>
  <c r="T1759" i="47"/>
  <c r="T1751" i="47"/>
  <c r="T1743" i="47"/>
  <c r="T1735" i="47"/>
  <c r="T1727" i="47"/>
  <c r="T1719" i="47"/>
  <c r="T1711" i="47"/>
  <c r="T1703" i="47"/>
  <c r="T1695" i="47"/>
  <c r="T1687" i="47"/>
  <c r="T1679" i="47"/>
  <c r="T1671" i="47"/>
  <c r="T1663" i="47"/>
  <c r="T1655" i="47"/>
  <c r="T1647" i="47"/>
  <c r="T1639" i="47"/>
  <c r="T1631" i="47"/>
  <c r="T1623" i="47"/>
  <c r="T1615" i="47"/>
  <c r="T1607" i="47"/>
  <c r="T1599" i="47"/>
  <c r="T1591" i="47"/>
  <c r="T1583" i="47"/>
  <c r="T1575" i="47"/>
  <c r="T1567" i="47"/>
  <c r="T1559" i="47"/>
  <c r="T1551" i="47"/>
  <c r="T1543" i="47"/>
  <c r="T1535" i="47"/>
  <c r="T1527" i="47"/>
  <c r="T1519" i="47"/>
  <c r="T1511" i="47"/>
  <c r="T1503" i="47"/>
  <c r="T1495" i="47"/>
  <c r="T1487" i="47"/>
  <c r="T1479" i="47"/>
  <c r="T1471" i="47"/>
  <c r="T1463" i="47"/>
  <c r="T1455" i="47"/>
  <c r="T1447" i="47"/>
  <c r="T1439" i="47"/>
  <c r="T1431" i="47"/>
  <c r="T1423" i="47"/>
  <c r="T1415" i="47"/>
  <c r="T1407" i="47"/>
  <c r="T1399" i="47"/>
  <c r="T1391" i="47"/>
  <c r="T1383" i="47"/>
  <c r="T1375" i="47"/>
  <c r="T1367" i="47"/>
  <c r="T1359" i="47"/>
  <c r="T1351" i="47"/>
  <c r="T1343" i="47"/>
  <c r="T1335" i="47"/>
  <c r="T1327" i="47"/>
  <c r="T1319" i="47"/>
  <c r="T1311" i="47"/>
  <c r="T1303" i="47"/>
  <c r="T1295" i="47"/>
  <c r="T1287" i="47"/>
  <c r="T1279" i="47"/>
  <c r="T1271" i="47"/>
  <c r="T1263" i="47"/>
  <c r="T1255" i="47"/>
  <c r="T1247" i="47"/>
  <c r="T1239" i="47"/>
  <c r="T1231" i="47"/>
  <c r="T1223" i="47"/>
  <c r="T1215" i="47"/>
  <c r="T1207" i="47"/>
  <c r="T1199" i="47"/>
  <c r="T1191" i="47"/>
  <c r="T1183" i="47"/>
  <c r="T1175" i="47"/>
  <c r="T1167" i="47"/>
  <c r="T1159" i="47"/>
  <c r="T1151" i="47"/>
  <c r="T1143" i="47"/>
  <c r="T1135" i="47"/>
  <c r="T1127" i="47"/>
  <c r="T1119" i="47"/>
  <c r="T1111" i="47"/>
  <c r="T1103" i="47"/>
  <c r="T1095" i="47"/>
  <c r="T1087" i="47"/>
  <c r="T1079" i="47"/>
  <c r="T1071" i="47"/>
  <c r="T1063" i="47"/>
  <c r="T1055" i="47"/>
  <c r="T1047" i="47"/>
  <c r="T1039" i="47"/>
  <c r="T1031" i="47"/>
  <c r="T1023" i="47"/>
  <c r="T1015" i="47"/>
  <c r="T1007" i="47"/>
  <c r="T999" i="47"/>
  <c r="T991" i="47"/>
  <c r="T983" i="47"/>
  <c r="T975" i="47"/>
  <c r="T967" i="47"/>
  <c r="T959" i="47"/>
  <c r="T951" i="47"/>
  <c r="T943" i="47"/>
  <c r="T935" i="47"/>
  <c r="T927" i="47"/>
  <c r="T919" i="47"/>
  <c r="T911" i="47"/>
  <c r="T903" i="47"/>
  <c r="T895" i="47"/>
  <c r="T887" i="47"/>
  <c r="T879" i="47"/>
  <c r="T871" i="47"/>
  <c r="T863" i="47"/>
  <c r="T855" i="47"/>
  <c r="T847" i="47"/>
  <c r="T839" i="47"/>
  <c r="T831" i="47"/>
  <c r="T823" i="47"/>
  <c r="T815" i="47"/>
  <c r="T807" i="47"/>
  <c r="T799" i="47"/>
  <c r="T791" i="47"/>
  <c r="T783" i="47"/>
  <c r="T775" i="47"/>
  <c r="T767" i="47"/>
  <c r="T759" i="47"/>
  <c r="T751" i="47"/>
  <c r="T743" i="47"/>
  <c r="T735" i="47"/>
  <c r="T727" i="47"/>
  <c r="T719" i="47"/>
  <c r="T711" i="47"/>
  <c r="T703" i="47"/>
  <c r="T695" i="47"/>
  <c r="T687" i="47"/>
  <c r="T679" i="47"/>
  <c r="T671" i="47"/>
  <c r="T663" i="47"/>
  <c r="T655" i="47"/>
  <c r="T647" i="47"/>
  <c r="T639" i="47"/>
  <c r="T631" i="47"/>
  <c r="T623" i="47"/>
  <c r="T615" i="47"/>
  <c r="T607" i="47"/>
  <c r="T599" i="47"/>
  <c r="T591" i="47"/>
  <c r="T583" i="47"/>
  <c r="T575" i="47"/>
  <c r="T567" i="47"/>
  <c r="T559" i="47"/>
  <c r="T551" i="47"/>
  <c r="T543" i="47"/>
  <c r="T535" i="47"/>
  <c r="T527" i="47"/>
  <c r="T519" i="47"/>
  <c r="T511" i="47"/>
  <c r="T503" i="47"/>
  <c r="T495" i="47"/>
  <c r="T487" i="47"/>
  <c r="T479" i="47"/>
  <c r="T471" i="47"/>
  <c r="T463" i="47"/>
  <c r="T455" i="47"/>
  <c r="T447" i="47"/>
  <c r="T439" i="47"/>
  <c r="T431" i="47"/>
  <c r="T423" i="47"/>
  <c r="T415" i="47"/>
  <c r="T407" i="47"/>
  <c r="T399" i="47"/>
  <c r="T391" i="47"/>
  <c r="T383" i="47"/>
  <c r="T375" i="47"/>
  <c r="T367" i="47"/>
  <c r="T359" i="47"/>
  <c r="T351" i="47"/>
  <c r="T343" i="47"/>
  <c r="T335" i="47"/>
  <c r="T327" i="47"/>
  <c r="T319" i="47"/>
  <c r="T311" i="47"/>
  <c r="T303" i="47"/>
  <c r="T295" i="47"/>
  <c r="T287" i="47"/>
  <c r="T279" i="47"/>
  <c r="T271" i="47"/>
  <c r="T263" i="47"/>
  <c r="T255" i="47"/>
  <c r="T247" i="47"/>
  <c r="T239" i="47"/>
  <c r="T231" i="47"/>
  <c r="T223" i="47"/>
  <c r="T215" i="47"/>
  <c r="T207" i="47"/>
  <c r="T199" i="47"/>
  <c r="T191" i="47"/>
  <c r="T183" i="47"/>
  <c r="T175" i="47"/>
  <c r="T167" i="47"/>
  <c r="T159" i="47"/>
  <c r="T151" i="47"/>
  <c r="T143" i="47"/>
  <c r="T135" i="47"/>
  <c r="T127" i="47"/>
  <c r="T119" i="47"/>
  <c r="T111" i="47"/>
  <c r="T103" i="47"/>
  <c r="T95" i="47"/>
  <c r="T87" i="47"/>
  <c r="T79" i="47"/>
  <c r="T71" i="47"/>
  <c r="T63" i="47"/>
  <c r="T55" i="47"/>
  <c r="T47" i="47"/>
  <c r="T39" i="47"/>
  <c r="T31" i="47"/>
  <c r="T23" i="47"/>
  <c r="T15" i="47"/>
  <c r="T770" i="47"/>
  <c r="T402" i="47"/>
  <c r="U23" i="47"/>
  <c r="T2626" i="47"/>
  <c r="T2594" i="47"/>
  <c r="T2586" i="47"/>
  <c r="T2562" i="47"/>
  <c r="T2538" i="47"/>
  <c r="T2506" i="47"/>
  <c r="T2498" i="47"/>
  <c r="T2474" i="47"/>
  <c r="T2466" i="47"/>
  <c r="T2442" i="47"/>
  <c r="T2434" i="47"/>
  <c r="T2418" i="47"/>
  <c r="T2394" i="47"/>
  <c r="T2386" i="47"/>
  <c r="T2362" i="47"/>
  <c r="T2338" i="47"/>
  <c r="T2330" i="47"/>
  <c r="T2322" i="47"/>
  <c r="T2306" i="47"/>
  <c r="T2298" i="47"/>
  <c r="T2282" i="47"/>
  <c r="T2266" i="47"/>
  <c r="T2218" i="47"/>
  <c r="T2210" i="47"/>
  <c r="T2194" i="47"/>
  <c r="T2186" i="47"/>
  <c r="T2170" i="47"/>
  <c r="T2146" i="47"/>
  <c r="T2122" i="47"/>
  <c r="T2090" i="47"/>
  <c r="T2074" i="47"/>
  <c r="T2034" i="47"/>
  <c r="T1994" i="47"/>
  <c r="T1970" i="47"/>
  <c r="T1954" i="47"/>
  <c r="T1946" i="47"/>
  <c r="T1930" i="47"/>
  <c r="T1898" i="47"/>
  <c r="T1890" i="47"/>
  <c r="T1882" i="47"/>
  <c r="T1874" i="47"/>
  <c r="T1858" i="47"/>
  <c r="T1834" i="47"/>
  <c r="T1818" i="47"/>
  <c r="T1802" i="47"/>
  <c r="T1786" i="47"/>
  <c r="T1778" i="47"/>
  <c r="T1770" i="47"/>
  <c r="T1738" i="47"/>
  <c r="T1730" i="47"/>
  <c r="T1722" i="47"/>
  <c r="T1714" i="47"/>
  <c r="T1706" i="47"/>
  <c r="T1698" i="47"/>
  <c r="T1682" i="47"/>
  <c r="T1658" i="47"/>
  <c r="T1650" i="47"/>
  <c r="T1634" i="47"/>
  <c r="T1626" i="47"/>
  <c r="T1618" i="47"/>
  <c r="T1610" i="47"/>
  <c r="T1602" i="47"/>
  <c r="T1594" i="47"/>
  <c r="T1570" i="47"/>
  <c r="T1562" i="47"/>
  <c r="T1546" i="47"/>
  <c r="T1522" i="47"/>
  <c r="T1514" i="47"/>
  <c r="T1506" i="47"/>
  <c r="T1490" i="47"/>
  <c r="T1474" i="47"/>
  <c r="T1458" i="47"/>
  <c r="T1450" i="47"/>
  <c r="T1442" i="47"/>
  <c r="T1426" i="47"/>
  <c r="T1418" i="47"/>
  <c r="T1394" i="47"/>
  <c r="T1378" i="47"/>
  <c r="T1338" i="47"/>
  <c r="T1322" i="47"/>
  <c r="T1298" i="47"/>
  <c r="T1258" i="47"/>
  <c r="T1250" i="47"/>
  <c r="T1242" i="47"/>
  <c r="T1218" i="47"/>
  <c r="T1210" i="47"/>
  <c r="T1202" i="47"/>
  <c r="T1178" i="47"/>
  <c r="T1162" i="47"/>
  <c r="T1154" i="47"/>
  <c r="T1138" i="47"/>
  <c r="T1130" i="47"/>
  <c r="T1098" i="47"/>
  <c r="T1090" i="47"/>
  <c r="T1082" i="47"/>
  <c r="T1074" i="47"/>
  <c r="T1058" i="47"/>
  <c r="T1050" i="47"/>
  <c r="T1042" i="47"/>
  <c r="T1034" i="47"/>
  <c r="T1026" i="47"/>
  <c r="T1018" i="47"/>
  <c r="T1010" i="47"/>
  <c r="T1002" i="47"/>
  <c r="T994" i="47"/>
  <c r="T978" i="47"/>
  <c r="T970" i="47"/>
  <c r="T946" i="47"/>
  <c r="T930" i="47"/>
  <c r="T914" i="47"/>
  <c r="T906" i="47"/>
  <c r="T898" i="47"/>
  <c r="T890" i="47"/>
  <c r="T842" i="47"/>
  <c r="T834" i="47"/>
  <c r="T818" i="47"/>
  <c r="T810" i="47"/>
  <c r="T802" i="47"/>
  <c r="T762" i="47"/>
  <c r="T754" i="47"/>
  <c r="T722" i="47"/>
  <c r="T714" i="47"/>
  <c r="T706" i="47"/>
  <c r="T682" i="47"/>
  <c r="T666" i="47"/>
  <c r="T626" i="47"/>
  <c r="T618" i="47"/>
  <c r="T594" i="47"/>
  <c r="T562" i="47"/>
  <c r="T554" i="47"/>
  <c r="T538" i="47"/>
  <c r="T522" i="47"/>
  <c r="T394" i="47"/>
  <c r="U31" i="47"/>
  <c r="U15" i="47"/>
  <c r="T2570" i="47"/>
  <c r="T2482" i="47"/>
  <c r="T2450" i="47"/>
  <c r="T2426" i="47"/>
  <c r="T2402" i="47"/>
  <c r="T2370" i="47"/>
  <c r="T2314" i="47"/>
  <c r="T2250" i="47"/>
  <c r="T2226" i="47"/>
  <c r="T2130" i="47"/>
  <c r="T2106" i="47"/>
  <c r="T2058" i="47"/>
  <c r="T2050" i="47"/>
  <c r="T2018" i="47"/>
  <c r="T1962" i="47"/>
  <c r="T1922" i="47"/>
  <c r="T1866" i="47"/>
  <c r="T1810" i="47"/>
  <c r="T1794" i="47"/>
  <c r="T1754" i="47"/>
  <c r="T1586" i="47"/>
  <c r="T1530" i="47"/>
  <c r="T1466" i="47"/>
  <c r="T1434" i="47"/>
  <c r="T1386" i="47"/>
  <c r="T1346" i="47"/>
  <c r="T1314" i="47"/>
  <c r="T1282" i="47"/>
  <c r="T1274" i="47"/>
  <c r="T1266" i="47"/>
  <c r="T1170" i="47"/>
  <c r="T1106" i="47"/>
  <c r="T986" i="47"/>
  <c r="T922" i="47"/>
  <c r="T850" i="47"/>
  <c r="T826" i="47"/>
  <c r="T778" i="47"/>
  <c r="T746" i="47"/>
  <c r="T674" i="47"/>
  <c r="T658" i="47"/>
  <c r="T634" i="47"/>
  <c r="T586" i="47"/>
  <c r="T578" i="47"/>
  <c r="T498" i="47"/>
  <c r="T490" i="47"/>
  <c r="T482" i="47"/>
  <c r="T466" i="47"/>
  <c r="T458" i="47"/>
  <c r="T442" i="47"/>
  <c r="T434" i="47"/>
  <c r="T426" i="47"/>
  <c r="T2642" i="47"/>
  <c r="T2634" i="47"/>
  <c r="T2618" i="47"/>
  <c r="T2610" i="47"/>
  <c r="T2602" i="47"/>
  <c r="T2578" i="47"/>
  <c r="T2554" i="47"/>
  <c r="T2546" i="47"/>
  <c r="T2530" i="47"/>
  <c r="T2522" i="47"/>
  <c r="T2514" i="47"/>
  <c r="T2490" i="47"/>
  <c r="T2458" i="47"/>
  <c r="T2410" i="47"/>
  <c r="T2378" i="47"/>
  <c r="T2354" i="47"/>
  <c r="T2346" i="47"/>
  <c r="T2290" i="47"/>
  <c r="T2274" i="47"/>
  <c r="T2258" i="47"/>
  <c r="T2242" i="47"/>
  <c r="T2234" i="47"/>
  <c r="T2202" i="47"/>
  <c r="T2178" i="47"/>
  <c r="T2162" i="47"/>
  <c r="T2154" i="47"/>
  <c r="T2138" i="47"/>
  <c r="T2114" i="47"/>
  <c r="T2098" i="47"/>
  <c r="T2082" i="47"/>
  <c r="T2066" i="47"/>
  <c r="T2042" i="47"/>
  <c r="T2026" i="47"/>
  <c r="T2010" i="47"/>
  <c r="T2002" i="47"/>
  <c r="T1986" i="47"/>
  <c r="T1978" i="47"/>
  <c r="T1938" i="47"/>
  <c r="T1914" i="47"/>
  <c r="T1906" i="47"/>
  <c r="T1850" i="47"/>
  <c r="T1842" i="47"/>
  <c r="T1826" i="47"/>
  <c r="T1762" i="47"/>
  <c r="T1746" i="47"/>
  <c r="T1690" i="47"/>
  <c r="T1674" i="47"/>
  <c r="T1666" i="47"/>
  <c r="T1642" i="47"/>
  <c r="T1578" i="47"/>
  <c r="T1554" i="47"/>
  <c r="T1538" i="47"/>
  <c r="T1498" i="47"/>
  <c r="T1482" i="47"/>
  <c r="T1410" i="47"/>
  <c r="T1402" i="47"/>
  <c r="T1370" i="47"/>
  <c r="T1362" i="47"/>
  <c r="T1354" i="47"/>
  <c r="T1330" i="47"/>
  <c r="T1306" i="47"/>
  <c r="T1290" i="47"/>
  <c r="T1234" i="47"/>
  <c r="T1226" i="47"/>
  <c r="T1194" i="47"/>
  <c r="T1186" i="47"/>
  <c r="T1146" i="47"/>
  <c r="T1122" i="47"/>
  <c r="T1114" i="47"/>
  <c r="T1066" i="47"/>
  <c r="T962" i="47"/>
  <c r="T954" i="47"/>
  <c r="T938" i="47"/>
  <c r="T882" i="47"/>
  <c r="T874" i="47"/>
  <c r="T866" i="47"/>
  <c r="T858" i="47"/>
  <c r="T794" i="47"/>
  <c r="T786" i="47"/>
  <c r="T738" i="47"/>
  <c r="T730" i="47"/>
  <c r="T698" i="47"/>
  <c r="T690" i="47"/>
  <c r="T650" i="47"/>
  <c r="T642" i="47"/>
  <c r="T610" i="47"/>
  <c r="T602" i="47"/>
  <c r="T570" i="47"/>
  <c r="T546" i="47"/>
  <c r="T530" i="47"/>
  <c r="T514" i="47"/>
  <c r="T506" i="47"/>
  <c r="T474" i="47"/>
  <c r="T450" i="47"/>
  <c r="T418" i="47"/>
  <c r="T410" i="47"/>
  <c r="T42" i="47"/>
  <c r="T34" i="47"/>
  <c r="T26" i="47"/>
  <c r="T18" i="47"/>
  <c r="T386" i="47"/>
  <c r="T378" i="47"/>
  <c r="T362" i="47"/>
  <c r="T338" i="47"/>
  <c r="T330" i="47"/>
  <c r="T306" i="47"/>
  <c r="T274" i="47"/>
  <c r="T266" i="47"/>
  <c r="T242" i="47"/>
  <c r="T234" i="47"/>
  <c r="T202" i="47"/>
  <c r="T178" i="47"/>
  <c r="T162" i="47"/>
  <c r="T154" i="47"/>
  <c r="T122" i="47"/>
  <c r="T114" i="47"/>
  <c r="T98" i="47"/>
  <c r="T90" i="47"/>
  <c r="T82" i="47"/>
  <c r="T74" i="47"/>
  <c r="T66" i="47"/>
  <c r="T58" i="47"/>
  <c r="T50" i="47"/>
  <c r="U966" i="47"/>
  <c r="U958" i="47"/>
  <c r="U950" i="47"/>
  <c r="U942" i="47"/>
  <c r="U934" i="47"/>
  <c r="U926" i="47"/>
  <c r="U918" i="47"/>
  <c r="U910" i="47"/>
  <c r="U902" i="47"/>
  <c r="U894" i="47"/>
  <c r="U878" i="47"/>
  <c r="U870" i="47"/>
  <c r="U862" i="47"/>
  <c r="U854" i="47"/>
  <c r="U846" i="47"/>
  <c r="U838" i="47"/>
  <c r="U830" i="47"/>
  <c r="U822" i="47"/>
  <c r="U814" i="47"/>
  <c r="U806" i="47"/>
  <c r="U790" i="47"/>
  <c r="U782" i="47"/>
  <c r="U774" i="47"/>
  <c r="U766" i="47"/>
  <c r="U758" i="47"/>
  <c r="U750" i="47"/>
  <c r="U742" i="47"/>
  <c r="U734" i="47"/>
  <c r="U726" i="47"/>
  <c r="U718" i="47"/>
  <c r="U702" i="47"/>
  <c r="U694" i="47"/>
  <c r="U686" i="47"/>
  <c r="U678" i="47"/>
  <c r="U670" i="47"/>
  <c r="U662" i="47"/>
  <c r="U654" i="47"/>
  <c r="U646" i="47"/>
  <c r="U638" i="47"/>
  <c r="U630" i="47"/>
  <c r="U614" i="47"/>
  <c r="U606" i="47"/>
  <c r="U598" i="47"/>
  <c r="U590" i="47"/>
  <c r="U582" i="47"/>
  <c r="U574" i="47"/>
  <c r="U566" i="47"/>
  <c r="U558" i="47"/>
  <c r="U550" i="47"/>
  <c r="U542" i="47"/>
  <c r="U526" i="47"/>
  <c r="U518" i="47"/>
  <c r="U510" i="47"/>
  <c r="U502" i="47"/>
  <c r="U494" i="47"/>
  <c r="U486" i="47"/>
  <c r="U478" i="47"/>
  <c r="U470" i="47"/>
  <c r="U462" i="47"/>
  <c r="U454" i="47"/>
  <c r="U438" i="47"/>
  <c r="U430" i="47"/>
  <c r="T314" i="47"/>
  <c r="T290" i="47"/>
  <c r="T194" i="47"/>
  <c r="T146" i="47"/>
  <c r="T370" i="47"/>
  <c r="T354" i="47"/>
  <c r="T346" i="47"/>
  <c r="T322" i="47"/>
  <c r="T298" i="47"/>
  <c r="T282" i="47"/>
  <c r="T258" i="47"/>
  <c r="T250" i="47"/>
  <c r="T226" i="47"/>
  <c r="T218" i="47"/>
  <c r="T210" i="47"/>
  <c r="T186" i="47"/>
  <c r="T170" i="47"/>
  <c r="T138" i="47"/>
  <c r="T130" i="47"/>
  <c r="T106" i="47"/>
  <c r="U540" i="47"/>
  <c r="U524" i="47"/>
  <c r="U516" i="47"/>
  <c r="U508" i="47"/>
  <c r="U500" i="47"/>
  <c r="U492" i="47"/>
  <c r="U484" i="47"/>
  <c r="U476" i="47"/>
  <c r="U468" i="47"/>
  <c r="U460" i="47"/>
  <c r="U452" i="47"/>
  <c r="U436" i="47"/>
  <c r="U428" i="47"/>
  <c r="U420" i="47"/>
  <c r="U412" i="47"/>
  <c r="U404" i="47"/>
  <c r="U396" i="47"/>
  <c r="U388" i="47"/>
  <c r="T659" i="47"/>
  <c r="T10" i="47"/>
  <c r="T7" i="47"/>
  <c r="U380" i="47"/>
  <c r="U372" i="47"/>
  <c r="U364" i="47"/>
  <c r="U348" i="47"/>
  <c r="U340" i="47"/>
  <c r="U332" i="47"/>
  <c r="U324" i="47"/>
  <c r="U316" i="47"/>
  <c r="U308" i="47"/>
  <c r="U300" i="47"/>
  <c r="U292" i="47"/>
  <c r="U284" i="47"/>
  <c r="U276" i="47"/>
  <c r="U260" i="47"/>
  <c r="U252" i="47"/>
  <c r="U244" i="47"/>
  <c r="U236" i="47"/>
  <c r="U228" i="47"/>
  <c r="U220" i="47"/>
  <c r="U212" i="47"/>
  <c r="U204" i="47"/>
  <c r="U196" i="47"/>
  <c r="U188" i="47"/>
  <c r="U172" i="47"/>
  <c r="U164" i="47"/>
  <c r="U156" i="47"/>
  <c r="U148" i="47"/>
  <c r="U140" i="47"/>
  <c r="U132" i="47"/>
  <c r="U124" i="47"/>
  <c r="U116" i="47"/>
  <c r="U108" i="47"/>
  <c r="U100" i="47"/>
  <c r="U84" i="47"/>
  <c r="U76" i="47"/>
  <c r="U68" i="47"/>
  <c r="U60" i="47"/>
  <c r="U52" i="47"/>
  <c r="U44" i="47"/>
  <c r="U36" i="47"/>
  <c r="U28" i="47"/>
  <c r="U20" i="47"/>
  <c r="U12" i="47"/>
  <c r="T2641" i="47"/>
  <c r="T2633" i="47"/>
  <c r="T2625" i="47"/>
  <c r="T2617" i="47"/>
  <c r="T2609" i="47"/>
  <c r="T2601" i="47"/>
  <c r="T2593" i="47"/>
  <c r="T2585" i="47"/>
  <c r="T2577" i="47"/>
  <c r="T2569" i="47"/>
  <c r="T2561" i="47"/>
  <c r="T2553" i="47"/>
  <c r="T2545" i="47"/>
  <c r="T2537" i="47"/>
  <c r="T2529" i="47"/>
  <c r="T2521" i="47"/>
  <c r="T2513" i="47"/>
  <c r="T2505" i="47"/>
  <c r="T2497" i="47"/>
  <c r="T2489" i="47"/>
  <c r="T2481" i="47"/>
  <c r="T2473" i="47"/>
  <c r="T2465" i="47"/>
  <c r="T2457" i="47"/>
  <c r="T2449" i="47"/>
  <c r="T2137" i="47"/>
  <c r="T2089" i="47"/>
  <c r="T1945" i="47"/>
  <c r="T1897" i="47"/>
  <c r="T1809" i="47"/>
  <c r="T1737" i="47"/>
  <c r="T1641" i="47"/>
  <c r="T1065" i="47"/>
  <c r="T857" i="47"/>
  <c r="T737" i="47"/>
  <c r="T89" i="47"/>
  <c r="T81" i="47"/>
  <c r="T41" i="47"/>
  <c r="T33" i="47"/>
  <c r="T25" i="47"/>
  <c r="T17" i="47"/>
  <c r="T9" i="47"/>
  <c r="U27" i="47"/>
  <c r="U19" i="47"/>
  <c r="U11" i="47"/>
  <c r="T2638" i="47"/>
  <c r="T2630" i="47"/>
  <c r="T2622" i="47"/>
  <c r="T2614" i="47"/>
  <c r="T2606" i="47"/>
  <c r="T2598" i="47"/>
  <c r="T2590" i="47"/>
  <c r="T2582" i="47"/>
  <c r="T2574" i="47"/>
  <c r="T2566" i="47"/>
  <c r="T2550" i="47"/>
  <c r="T2542" i="47"/>
  <c r="T2534" i="47"/>
  <c r="T2526" i="47"/>
  <c r="T2518" i="47"/>
  <c r="T2510" i="47"/>
  <c r="T2502" i="47"/>
  <c r="T2494" i="47"/>
  <c r="T2486" i="47"/>
  <c r="T2478" i="47"/>
  <c r="T2462" i="47"/>
  <c r="T2454" i="47"/>
  <c r="T2446" i="47"/>
  <c r="T2438" i="47"/>
  <c r="T2430" i="47"/>
  <c r="T2422" i="47"/>
  <c r="T2414" i="47"/>
  <c r="T2406" i="47"/>
  <c r="T2398" i="47"/>
  <c r="T2390" i="47"/>
  <c r="T2374" i="47"/>
  <c r="T2366" i="47"/>
  <c r="T2358" i="47"/>
  <c r="T2350" i="47"/>
  <c r="T2342" i="47"/>
  <c r="T2334" i="47"/>
  <c r="T2326" i="47"/>
  <c r="T2318" i="47"/>
  <c r="T2310" i="47"/>
  <c r="T2302" i="47"/>
  <c r="T2286" i="47"/>
  <c r="T2278" i="47"/>
  <c r="T2270" i="47"/>
  <c r="T2262" i="47"/>
  <c r="T2254" i="47"/>
  <c r="T2246" i="47"/>
  <c r="T2238" i="47"/>
  <c r="T2230" i="47"/>
  <c r="T2222" i="47"/>
  <c r="T2214" i="47"/>
  <c r="T2198" i="47"/>
  <c r="T2190" i="47"/>
  <c r="T2182" i="47"/>
  <c r="T2174" i="47"/>
  <c r="T2166" i="47"/>
  <c r="T2158" i="47"/>
  <c r="T2150" i="47"/>
  <c r="T2142" i="47"/>
  <c r="T2134" i="47"/>
  <c r="T2126" i="47"/>
  <c r="T2110" i="47"/>
  <c r="T2102" i="47"/>
  <c r="T2094" i="47"/>
  <c r="T2086" i="47"/>
  <c r="T2078" i="47"/>
  <c r="T2070" i="47"/>
  <c r="T2062" i="47"/>
  <c r="T2054" i="47"/>
  <c r="T2046" i="47"/>
  <c r="T2038" i="47"/>
  <c r="T2022" i="47"/>
  <c r="T2014" i="47"/>
  <c r="T2006" i="47"/>
  <c r="T1998" i="47"/>
  <c r="T1990" i="47"/>
  <c r="T1982" i="47"/>
  <c r="T1974" i="47"/>
  <c r="T1966" i="47"/>
  <c r="T1958" i="47"/>
  <c r="T1950" i="47"/>
  <c r="T1934" i="47"/>
  <c r="T1926" i="47"/>
  <c r="T1918" i="47"/>
  <c r="T1910" i="47"/>
  <c r="T1902" i="47"/>
  <c r="T1894" i="47"/>
  <c r="T1886" i="47"/>
  <c r="T1878" i="47"/>
  <c r="T1870" i="47"/>
  <c r="T1862" i="47"/>
  <c r="T1846" i="47"/>
  <c r="T1838" i="47"/>
  <c r="T1830" i="47"/>
  <c r="T1822" i="47"/>
  <c r="T1814" i="47"/>
  <c r="T1806" i="47"/>
  <c r="T1798" i="47"/>
  <c r="T1790" i="47"/>
  <c r="T1782" i="47"/>
  <c r="T1774" i="47"/>
  <c r="T1758" i="47"/>
  <c r="T1750" i="47"/>
  <c r="T1742" i="47"/>
  <c r="T1734" i="47"/>
  <c r="T1726" i="47"/>
  <c r="T1718" i="47"/>
  <c r="T1710" i="47"/>
  <c r="T1702" i="47"/>
  <c r="T1694" i="47"/>
  <c r="T1686" i="47"/>
  <c r="T1670" i="47"/>
  <c r="T1662" i="47"/>
  <c r="T1654" i="47"/>
  <c r="T1646" i="47"/>
  <c r="U2639" i="47"/>
  <c r="U2623" i="47"/>
  <c r="U2607" i="47"/>
  <c r="U2591" i="47"/>
  <c r="U2575" i="47"/>
  <c r="U2559" i="47"/>
  <c r="U2543" i="47"/>
  <c r="U2527" i="47"/>
  <c r="U2511" i="47"/>
  <c r="U2495" i="47"/>
  <c r="U2479" i="47"/>
  <c r="U2463" i="47"/>
  <c r="U2447" i="47"/>
  <c r="U2431" i="47"/>
  <c r="U2423" i="47"/>
  <c r="U2407" i="47"/>
  <c r="U2391" i="47"/>
  <c r="U2375" i="47"/>
  <c r="U2359" i="47"/>
  <c r="U2343" i="47"/>
  <c r="U2327" i="47"/>
  <c r="U2311" i="47"/>
  <c r="U2295" i="47"/>
  <c r="U2279" i="47"/>
  <c r="U2263" i="47"/>
  <c r="U2247" i="47"/>
  <c r="U2231" i="47"/>
  <c r="U2215" i="47"/>
  <c r="U2199" i="47"/>
  <c r="U2183" i="47"/>
  <c r="U2167" i="47"/>
  <c r="U2151" i="47"/>
  <c r="U2135" i="47"/>
  <c r="U2119" i="47"/>
  <c r="U2103" i="47"/>
  <c r="U2087" i="47"/>
  <c r="U2071" i="47"/>
  <c r="U2055" i="47"/>
  <c r="U2039" i="47"/>
  <c r="U2023" i="47"/>
  <c r="U2015" i="47"/>
  <c r="U1999" i="47"/>
  <c r="U1983" i="47"/>
  <c r="U1967" i="47"/>
  <c r="U1951" i="47"/>
  <c r="U1935" i="47"/>
  <c r="U1919" i="47"/>
  <c r="U1903" i="47"/>
  <c r="U1887" i="47"/>
  <c r="U1871" i="47"/>
  <c r="U1855" i="47"/>
  <c r="U1839" i="47"/>
  <c r="U1815" i="47"/>
  <c r="U1807" i="47"/>
  <c r="U1791" i="47"/>
  <c r="U1767" i="47"/>
  <c r="U1751" i="47"/>
  <c r="U1727" i="47"/>
  <c r="U1711" i="47"/>
  <c r="U1687" i="47"/>
  <c r="U1671" i="47"/>
  <c r="U1647" i="47"/>
  <c r="U1623" i="47"/>
  <c r="U1607" i="47"/>
  <c r="U1583" i="47"/>
  <c r="U1559" i="47"/>
  <c r="U1535" i="47"/>
  <c r="U1519" i="47"/>
  <c r="U1495" i="47"/>
  <c r="U1479" i="47"/>
  <c r="U1455" i="47"/>
  <c r="U1431" i="47"/>
  <c r="U1407" i="47"/>
  <c r="U1391" i="47"/>
  <c r="U1367" i="47"/>
  <c r="U1343" i="47"/>
  <c r="U1319" i="47"/>
  <c r="U1295" i="47"/>
  <c r="U1271" i="47"/>
  <c r="U1255" i="47"/>
  <c r="U1231" i="47"/>
  <c r="U1207" i="47"/>
  <c r="U1183" i="47"/>
  <c r="U1159" i="47"/>
  <c r="U1135" i="47"/>
  <c r="U1111" i="47"/>
  <c r="U1095" i="47"/>
  <c r="U1071" i="47"/>
  <c r="U1047" i="47"/>
  <c r="U1023" i="47"/>
  <c r="U999" i="47"/>
  <c r="U975" i="47"/>
  <c r="U951" i="47"/>
  <c r="U935" i="47"/>
  <c r="U911" i="47"/>
  <c r="U895" i="47"/>
  <c r="U871" i="47"/>
  <c r="U847" i="47"/>
  <c r="U823" i="47"/>
  <c r="U807" i="47"/>
  <c r="U783" i="47"/>
  <c r="U759" i="47"/>
  <c r="U735" i="47"/>
  <c r="U711" i="47"/>
  <c r="U687" i="47"/>
  <c r="U671" i="47"/>
  <c r="U647" i="47"/>
  <c r="U631" i="47"/>
  <c r="U607" i="47"/>
  <c r="U583" i="47"/>
  <c r="U567" i="47"/>
  <c r="U543" i="47"/>
  <c r="U519" i="47"/>
  <c r="U495" i="47"/>
  <c r="U471" i="47"/>
  <c r="U455" i="47"/>
  <c r="U431" i="47"/>
  <c r="U407" i="47"/>
  <c r="U391" i="47"/>
  <c r="U375" i="47"/>
  <c r="U351" i="47"/>
  <c r="U327" i="47"/>
  <c r="U303" i="47"/>
  <c r="U279" i="47"/>
  <c r="U255" i="47"/>
  <c r="U231" i="47"/>
  <c r="U215" i="47"/>
  <c r="U191" i="47"/>
  <c r="U167" i="47"/>
  <c r="U143" i="47"/>
  <c r="U119" i="47"/>
  <c r="U103" i="47"/>
  <c r="U79" i="47"/>
  <c r="U55" i="47"/>
  <c r="U1831" i="47"/>
  <c r="U1775" i="47"/>
  <c r="U1735" i="47"/>
  <c r="U1695" i="47"/>
  <c r="U1663" i="47"/>
  <c r="U1631" i="47"/>
  <c r="U1599" i="47"/>
  <c r="U1575" i="47"/>
  <c r="U1551" i="47"/>
  <c r="U1511" i="47"/>
  <c r="U1487" i="47"/>
  <c r="U1463" i="47"/>
  <c r="U1439" i="47"/>
  <c r="U1415" i="47"/>
  <c r="U1383" i="47"/>
  <c r="U1351" i="47"/>
  <c r="U1327" i="47"/>
  <c r="U1303" i="47"/>
  <c r="U1279" i="47"/>
  <c r="U1247" i="47"/>
  <c r="U1223" i="47"/>
  <c r="U1191" i="47"/>
  <c r="U1167" i="47"/>
  <c r="U1143" i="47"/>
  <c r="U1119" i="47"/>
  <c r="U1087" i="47"/>
  <c r="U1063" i="47"/>
  <c r="U1039" i="47"/>
  <c r="U1015" i="47"/>
  <c r="U991" i="47"/>
  <c r="U967" i="47"/>
  <c r="U943" i="47"/>
  <c r="U919" i="47"/>
  <c r="U887" i="47"/>
  <c r="U855" i="47"/>
  <c r="U831" i="47"/>
  <c r="U799" i="47"/>
  <c r="U775" i="47"/>
  <c r="U751" i="47"/>
  <c r="U727" i="47"/>
  <c r="U695" i="47"/>
  <c r="U663" i="47"/>
  <c r="U639" i="47"/>
  <c r="U615" i="47"/>
  <c r="U591" i="47"/>
  <c r="U559" i="47"/>
  <c r="U535" i="47"/>
  <c r="U503" i="47"/>
  <c r="U479" i="47"/>
  <c r="U447" i="47"/>
  <c r="U423" i="47"/>
  <c r="U399" i="47"/>
  <c r="U367" i="47"/>
  <c r="U343" i="47"/>
  <c r="U319" i="47"/>
  <c r="U295" i="47"/>
  <c r="U271" i="47"/>
  <c r="U239" i="47"/>
  <c r="U207" i="47"/>
  <c r="U183" i="47"/>
  <c r="U159" i="47"/>
  <c r="U135" i="47"/>
  <c r="U111" i="47"/>
  <c r="U87" i="47"/>
  <c r="U63" i="47"/>
  <c r="U39" i="47"/>
  <c r="U7" i="47"/>
  <c r="U2631" i="47"/>
  <c r="U2615" i="47"/>
  <c r="U2599" i="47"/>
  <c r="U2583" i="47"/>
  <c r="U2567" i="47"/>
  <c r="U2551" i="47"/>
  <c r="U2535" i="47"/>
  <c r="U2519" i="47"/>
  <c r="U2503" i="47"/>
  <c r="U2487" i="47"/>
  <c r="U2471" i="47"/>
  <c r="U2455" i="47"/>
  <c r="U2439" i="47"/>
  <c r="U2415" i="47"/>
  <c r="U2399" i="47"/>
  <c r="U2383" i="47"/>
  <c r="U2367" i="47"/>
  <c r="U2351" i="47"/>
  <c r="U2335" i="47"/>
  <c r="U2319" i="47"/>
  <c r="U2303" i="47"/>
  <c r="U2287" i="47"/>
  <c r="U2271" i="47"/>
  <c r="U2255" i="47"/>
  <c r="U2239" i="47"/>
  <c r="U2223" i="47"/>
  <c r="U2207" i="47"/>
  <c r="U2191" i="47"/>
  <c r="U2175" i="47"/>
  <c r="U2159" i="47"/>
  <c r="U2143" i="47"/>
  <c r="U2127" i="47"/>
  <c r="U2111" i="47"/>
  <c r="U2095" i="47"/>
  <c r="U2079" i="47"/>
  <c r="U2063" i="47"/>
  <c r="U2047" i="47"/>
  <c r="U2031" i="47"/>
  <c r="U2007" i="47"/>
  <c r="U1991" i="47"/>
  <c r="U1975" i="47"/>
  <c r="U1959" i="47"/>
  <c r="U1943" i="47"/>
  <c r="U1927" i="47"/>
  <c r="U1911" i="47"/>
  <c r="U1895" i="47"/>
  <c r="U1879" i="47"/>
  <c r="U1863" i="47"/>
  <c r="U1847" i="47"/>
  <c r="U1823" i="47"/>
  <c r="U1799" i="47"/>
  <c r="U1783" i="47"/>
  <c r="U1759" i="47"/>
  <c r="U1743" i="47"/>
  <c r="U1719" i="47"/>
  <c r="U1703" i="47"/>
  <c r="U1679" i="47"/>
  <c r="U1655" i="47"/>
  <c r="U1639" i="47"/>
  <c r="U1615" i="47"/>
  <c r="U1591" i="47"/>
  <c r="U1567" i="47"/>
  <c r="U1543" i="47"/>
  <c r="U1527" i="47"/>
  <c r="U1503" i="47"/>
  <c r="U1471" i="47"/>
  <c r="U1447" i="47"/>
  <c r="U1423" i="47"/>
  <c r="U1399" i="47"/>
  <c r="U1375" i="47"/>
  <c r="U1359" i="47"/>
  <c r="U1335" i="47"/>
  <c r="U1311" i="47"/>
  <c r="U1287" i="47"/>
  <c r="U1263" i="47"/>
  <c r="U1239" i="47"/>
  <c r="U1215" i="47"/>
  <c r="U1199" i="47"/>
  <c r="U1175" i="47"/>
  <c r="U1151" i="47"/>
  <c r="U1127" i="47"/>
  <c r="U1103" i="47"/>
  <c r="U1079" i="47"/>
  <c r="U1055" i="47"/>
  <c r="U1031" i="47"/>
  <c r="U1007" i="47"/>
  <c r="U983" i="47"/>
  <c r="U959" i="47"/>
  <c r="U927" i="47"/>
  <c r="U903" i="47"/>
  <c r="U879" i="47"/>
  <c r="U863" i="47"/>
  <c r="U839" i="47"/>
  <c r="U815" i="47"/>
  <c r="U791" i="47"/>
  <c r="U767" i="47"/>
  <c r="U743" i="47"/>
  <c r="U719" i="47"/>
  <c r="U703" i="47"/>
  <c r="U679" i="47"/>
  <c r="U655" i="47"/>
  <c r="U623" i="47"/>
  <c r="U599" i="47"/>
  <c r="U575" i="47"/>
  <c r="U551" i="47"/>
  <c r="U527" i="47"/>
  <c r="U511" i="47"/>
  <c r="U487" i="47"/>
  <c r="U463" i="47"/>
  <c r="U439" i="47"/>
  <c r="U415" i="47"/>
  <c r="U383" i="47"/>
  <c r="U359" i="47"/>
  <c r="U335" i="47"/>
  <c r="U311" i="47"/>
  <c r="U287" i="47"/>
  <c r="U263" i="47"/>
  <c r="U247" i="47"/>
  <c r="U223" i="47"/>
  <c r="U199" i="47"/>
  <c r="U175" i="47"/>
  <c r="U151" i="47"/>
  <c r="U127" i="47"/>
  <c r="U95" i="47"/>
  <c r="U71" i="47"/>
  <c r="U47" i="47"/>
  <c r="T1638" i="47"/>
  <c r="T1630" i="47"/>
  <c r="T1622" i="47"/>
  <c r="T1614" i="47"/>
  <c r="T1606" i="47"/>
  <c r="T1598" i="47"/>
  <c r="T1582" i="47"/>
  <c r="T1574" i="47"/>
  <c r="T1566" i="47"/>
  <c r="T1558" i="47"/>
  <c r="T1550" i="47"/>
  <c r="T1542" i="47"/>
  <c r="T1534" i="47"/>
  <c r="T1526" i="47"/>
  <c r="T1518" i="47"/>
  <c r="T1510" i="47"/>
  <c r="T1494" i="47"/>
  <c r="T1486" i="47"/>
  <c r="T1478" i="47"/>
  <c r="T1470" i="47"/>
  <c r="T1462" i="47"/>
  <c r="T1454" i="47"/>
  <c r="T1446" i="47"/>
  <c r="T1438" i="47"/>
  <c r="T1430" i="47"/>
  <c r="T1422" i="47"/>
  <c r="T1406" i="47"/>
  <c r="T1398" i="47"/>
  <c r="T1390" i="47"/>
  <c r="T1382" i="47"/>
  <c r="T1374" i="47"/>
  <c r="T1366" i="47"/>
  <c r="T1358" i="47"/>
  <c r="T1350" i="47"/>
  <c r="T1342" i="47"/>
  <c r="T1334" i="47"/>
  <c r="T1318" i="47"/>
  <c r="T1310" i="47"/>
  <c r="T1302" i="47"/>
  <c r="T1294" i="47"/>
  <c r="T1286" i="47"/>
  <c r="T1278" i="47"/>
  <c r="T1270" i="47"/>
  <c r="T1262" i="47"/>
  <c r="T1254" i="47"/>
  <c r="T1246" i="47"/>
  <c r="T1230" i="47"/>
  <c r="T1222" i="47"/>
  <c r="T1214" i="47"/>
  <c r="T1206" i="47"/>
  <c r="T1198" i="47"/>
  <c r="T1190" i="47"/>
  <c r="T1182" i="47"/>
  <c r="T1174" i="47"/>
  <c r="T1166" i="47"/>
  <c r="T1158" i="47"/>
  <c r="T1142" i="47"/>
  <c r="T1134" i="47"/>
  <c r="T1126" i="47"/>
  <c r="T1118" i="47"/>
  <c r="T1110" i="47"/>
  <c r="T1102" i="47"/>
  <c r="T1094" i="47"/>
  <c r="T1086" i="47"/>
  <c r="T1078" i="47"/>
  <c r="T1070" i="47"/>
  <c r="T1054" i="47"/>
  <c r="T1046" i="47"/>
  <c r="T1038" i="47"/>
  <c r="T1030" i="47"/>
  <c r="T1022" i="47"/>
  <c r="T1014" i="47"/>
  <c r="T1006" i="47"/>
  <c r="T998" i="47"/>
  <c r="T990" i="47"/>
  <c r="T982" i="47"/>
  <c r="T966" i="47"/>
  <c r="T958" i="47"/>
  <c r="T950" i="47"/>
  <c r="T942" i="47"/>
  <c r="T934" i="47"/>
  <c r="T926" i="47"/>
  <c r="T918" i="47"/>
  <c r="T910" i="47"/>
  <c r="T902" i="47"/>
  <c r="U1645" i="47"/>
  <c r="U957" i="47"/>
  <c r="U629" i="47"/>
  <c r="U525" i="47"/>
  <c r="U517" i="47"/>
  <c r="U509" i="47"/>
  <c r="U501" i="47"/>
  <c r="U493" i="47"/>
  <c r="U477" i="47"/>
  <c r="U469" i="47"/>
  <c r="U461" i="47"/>
  <c r="U453" i="47"/>
  <c r="U437" i="47"/>
  <c r="U429" i="47"/>
  <c r="U421" i="47"/>
  <c r="U413" i="47"/>
  <c r="U405" i="47"/>
  <c r="U397" i="47"/>
  <c r="U389" i="47"/>
  <c r="U381" i="47"/>
  <c r="U373" i="47"/>
  <c r="U2637" i="47"/>
  <c r="U2629" i="47"/>
  <c r="U2621" i="47"/>
  <c r="U2613" i="47"/>
  <c r="U2605" i="47"/>
  <c r="U2597" i="47"/>
  <c r="U2589" i="47"/>
  <c r="U2581" i="47"/>
  <c r="U2573" i="47"/>
  <c r="U2565" i="47"/>
  <c r="U2549" i="47"/>
  <c r="U2541" i="47"/>
  <c r="U2533" i="47"/>
  <c r="U2525" i="47"/>
  <c r="U2517" i="47"/>
  <c r="U2509" i="47"/>
  <c r="U2501" i="47"/>
  <c r="U2493" i="47"/>
  <c r="U2485" i="47"/>
  <c r="U2477" i="47"/>
  <c r="U2461" i="47"/>
  <c r="U2453" i="47"/>
  <c r="U2445" i="47"/>
  <c r="U2437" i="47"/>
  <c r="U2429" i="47"/>
  <c r="U2421" i="47"/>
  <c r="U2413" i="47"/>
  <c r="U2405" i="47"/>
  <c r="U2397" i="47"/>
  <c r="U2389" i="47"/>
  <c r="U2373" i="47"/>
  <c r="U2365" i="47"/>
  <c r="U2357" i="47"/>
  <c r="U2349" i="47"/>
  <c r="U2341" i="47"/>
  <c r="U2333" i="47"/>
  <c r="U2325" i="47"/>
  <c r="U2317" i="47"/>
  <c r="U2309" i="47"/>
  <c r="U2301" i="47"/>
  <c r="U2285" i="47"/>
  <c r="U2277" i="47"/>
  <c r="U2269" i="47"/>
  <c r="U2261" i="47"/>
  <c r="U2253" i="47"/>
  <c r="U2245" i="47"/>
  <c r="U2237" i="47"/>
  <c r="U2229" i="47"/>
  <c r="U2221" i="47"/>
  <c r="U2213" i="47"/>
  <c r="U2197" i="47"/>
  <c r="U2189" i="47"/>
  <c r="U2181" i="47"/>
  <c r="U2173" i="47"/>
  <c r="U2165" i="47"/>
  <c r="U2157" i="47"/>
  <c r="U2149" i="47"/>
  <c r="U2141" i="47"/>
  <c r="U2133" i="47"/>
  <c r="U2125" i="47"/>
  <c r="U2109" i="47"/>
  <c r="U2101" i="47"/>
  <c r="U2093" i="47"/>
  <c r="U2085" i="47"/>
  <c r="U2077" i="47"/>
  <c r="U2069" i="47"/>
  <c r="U2061" i="47"/>
  <c r="U2053" i="47"/>
  <c r="U2045" i="47"/>
  <c r="U2037" i="47"/>
  <c r="U2021" i="47"/>
  <c r="U2013" i="47"/>
  <c r="U2005" i="47"/>
  <c r="U1997" i="47"/>
  <c r="U1989" i="47"/>
  <c r="U1981" i="47"/>
  <c r="U1973" i="47"/>
  <c r="U1965" i="47"/>
  <c r="U1957" i="47"/>
  <c r="U1949" i="47"/>
  <c r="U1933" i="47"/>
  <c r="U1925" i="47"/>
  <c r="U1917" i="47"/>
  <c r="U1909" i="47"/>
  <c r="U1901" i="47"/>
  <c r="U1893" i="47"/>
  <c r="U1885" i="47"/>
  <c r="U1877" i="47"/>
  <c r="U1869" i="47"/>
  <c r="U1861" i="47"/>
  <c r="U1845" i="47"/>
  <c r="U1837" i="47"/>
  <c r="U1829" i="47"/>
  <c r="U1821" i="47"/>
  <c r="U1813" i="47"/>
  <c r="U1805" i="47"/>
  <c r="U1797" i="47"/>
  <c r="U1789" i="47"/>
  <c r="U1781" i="47"/>
  <c r="U1773" i="47"/>
  <c r="U1757" i="47"/>
  <c r="U1749" i="47"/>
  <c r="U1741" i="47"/>
  <c r="U1733" i="47"/>
  <c r="U1725" i="47"/>
  <c r="U1717" i="47"/>
  <c r="U1709" i="47"/>
  <c r="U1701" i="47"/>
  <c r="U1693" i="47"/>
  <c r="U1685" i="47"/>
  <c r="U1669" i="47"/>
  <c r="U1661" i="47"/>
  <c r="U1653" i="47"/>
  <c r="U1637" i="47"/>
  <c r="U1629" i="47"/>
  <c r="U1621" i="47"/>
  <c r="U1613" i="47"/>
  <c r="U1605" i="47"/>
  <c r="U1597" i="47"/>
  <c r="U1581" i="47"/>
  <c r="U1573" i="47"/>
  <c r="U1565" i="47"/>
  <c r="U1557" i="47"/>
  <c r="U1549" i="47"/>
  <c r="U1541" i="47"/>
  <c r="U1533" i="47"/>
  <c r="U1525" i="47"/>
  <c r="U1517" i="47"/>
  <c r="U1509" i="47"/>
  <c r="U1493" i="47"/>
  <c r="U1485" i="47"/>
  <c r="U1477" i="47"/>
  <c r="U1469" i="47"/>
  <c r="U1461" i="47"/>
  <c r="U1453" i="47"/>
  <c r="U1445" i="47"/>
  <c r="U1437" i="47"/>
  <c r="U1429" i="47"/>
  <c r="U1421" i="47"/>
  <c r="U1405" i="47"/>
  <c r="U1397" i="47"/>
  <c r="U1389" i="47"/>
  <c r="U1381" i="47"/>
  <c r="U1373" i="47"/>
  <c r="U1365" i="47"/>
  <c r="U1357" i="47"/>
  <c r="U1349" i="47"/>
  <c r="U1341" i="47"/>
  <c r="U1333" i="47"/>
  <c r="U1317" i="47"/>
  <c r="U1309" i="47"/>
  <c r="U1301" i="47"/>
  <c r="U1293" i="47"/>
  <c r="U1285" i="47"/>
  <c r="U1277" i="47"/>
  <c r="U1269" i="47"/>
  <c r="U1261" i="47"/>
  <c r="U1253" i="47"/>
  <c r="U1245" i="47"/>
  <c r="U1229" i="47"/>
  <c r="U1221" i="47"/>
  <c r="U1213" i="47"/>
  <c r="U1205" i="47"/>
  <c r="U1197" i="47"/>
  <c r="U1189" i="47"/>
  <c r="U1181" i="47"/>
  <c r="U1173" i="47"/>
  <c r="U1165" i="47"/>
  <c r="U1157" i="47"/>
  <c r="U1141" i="47"/>
  <c r="U1133" i="47"/>
  <c r="U1125" i="47"/>
  <c r="U1117" i="47"/>
  <c r="U1109" i="47"/>
  <c r="U1101" i="47"/>
  <c r="U1093" i="47"/>
  <c r="U1085" i="47"/>
  <c r="U1077" i="47"/>
  <c r="U1069" i="47"/>
  <c r="U1053" i="47"/>
  <c r="U1045" i="47"/>
  <c r="U1037" i="47"/>
  <c r="U1029" i="47"/>
  <c r="U1021" i="47"/>
  <c r="U1013" i="47"/>
  <c r="U1005" i="47"/>
  <c r="U997" i="47"/>
  <c r="U989" i="47"/>
  <c r="U981" i="47"/>
  <c r="U965" i="47"/>
  <c r="U949" i="47"/>
  <c r="U941" i="47"/>
  <c r="U933" i="47"/>
  <c r="U925" i="47"/>
  <c r="U917" i="47"/>
  <c r="U909" i="47"/>
  <c r="U901" i="47"/>
  <c r="U893" i="47"/>
  <c r="U877" i="47"/>
  <c r="U869" i="47"/>
  <c r="U861" i="47"/>
  <c r="U853" i="47"/>
  <c r="U845" i="47"/>
  <c r="U837" i="47"/>
  <c r="U829" i="47"/>
  <c r="U821" i="47"/>
  <c r="U813" i="47"/>
  <c r="U805" i="47"/>
  <c r="U789" i="47"/>
  <c r="U781" i="47"/>
  <c r="U773" i="47"/>
  <c r="U765" i="47"/>
  <c r="U757" i="47"/>
  <c r="U749" i="47"/>
  <c r="U741" i="47"/>
  <c r="U733" i="47"/>
  <c r="U725" i="47"/>
  <c r="U717" i="47"/>
  <c r="U701" i="47"/>
  <c r="U693" i="47"/>
  <c r="U685" i="47"/>
  <c r="U677" i="47"/>
  <c r="U669" i="47"/>
  <c r="U661" i="47"/>
  <c r="U653" i="47"/>
  <c r="U645" i="47"/>
  <c r="U637" i="47"/>
  <c r="U613" i="47"/>
  <c r="U605" i="47"/>
  <c r="U597" i="47"/>
  <c r="U589" i="47"/>
  <c r="U581" i="47"/>
  <c r="U573" i="47"/>
  <c r="U565" i="47"/>
  <c r="U557" i="47"/>
  <c r="U549" i="47"/>
  <c r="U541" i="47"/>
  <c r="U485" i="47"/>
  <c r="T894" i="47"/>
  <c r="T878" i="47"/>
  <c r="T870" i="47"/>
  <c r="T862" i="47"/>
  <c r="T774" i="47"/>
  <c r="T550" i="47"/>
  <c r="T374" i="47"/>
  <c r="U970" i="47"/>
  <c r="U962" i="47"/>
  <c r="U954" i="47"/>
  <c r="U946" i="47"/>
  <c r="U938" i="47"/>
  <c r="U930" i="47"/>
  <c r="U922" i="47"/>
  <c r="U914" i="47"/>
  <c r="U906" i="47"/>
  <c r="U898" i="47"/>
  <c r="U890" i="47"/>
  <c r="U882" i="47"/>
  <c r="U874" i="47"/>
  <c r="U866" i="47"/>
  <c r="U858" i="47"/>
  <c r="U850" i="47"/>
  <c r="U842" i="47"/>
  <c r="U834" i="47"/>
  <c r="U826" i="47"/>
  <c r="U818" i="47"/>
  <c r="U810" i="47"/>
  <c r="U802" i="47"/>
  <c r="U794" i="47"/>
  <c r="U786" i="47"/>
  <c r="U778" i="47"/>
  <c r="U770" i="47"/>
  <c r="U762" i="47"/>
  <c r="U754" i="47"/>
  <c r="U746" i="47"/>
  <c r="U738" i="47"/>
  <c r="U730" i="47"/>
  <c r="U722" i="47"/>
  <c r="U714" i="47"/>
  <c r="U706" i="47"/>
  <c r="U698" i="47"/>
  <c r="U690" i="47"/>
  <c r="U682" i="47"/>
  <c r="U674" i="47"/>
  <c r="U666" i="47"/>
  <c r="U658" i="47"/>
  <c r="U650" i="47"/>
  <c r="U642" i="47"/>
  <c r="U634" i="47"/>
  <c r="U626" i="47"/>
  <c r="U618" i="47"/>
  <c r="U610" i="47"/>
  <c r="U602" i="47"/>
  <c r="U594" i="47"/>
  <c r="U586" i="47"/>
  <c r="U578" i="47"/>
  <c r="U570" i="47"/>
  <c r="U562" i="47"/>
  <c r="U554" i="47"/>
  <c r="U546" i="47"/>
  <c r="U538" i="47"/>
  <c r="U530" i="47"/>
  <c r="U522" i="47"/>
  <c r="U514" i="47"/>
  <c r="U506" i="47"/>
  <c r="U498" i="47"/>
  <c r="U490" i="47"/>
  <c r="U482" i="47"/>
  <c r="U474" i="47"/>
  <c r="U466" i="47"/>
  <c r="U458" i="47"/>
  <c r="U450" i="47"/>
  <c r="U442" i="47"/>
  <c r="U434" i="47"/>
  <c r="U426" i="47"/>
  <c r="U418" i="47"/>
  <c r="U410" i="47"/>
  <c r="U402" i="47"/>
  <c r="U394" i="47"/>
  <c r="U386" i="47"/>
  <c r="U378" i="47"/>
  <c r="U370" i="47"/>
  <c r="U362" i="47"/>
  <c r="U354" i="47"/>
  <c r="U346" i="47"/>
  <c r="U338" i="47"/>
  <c r="U330" i="47"/>
  <c r="U322" i="47"/>
  <c r="U314" i="47"/>
  <c r="U306" i="47"/>
  <c r="T2627" i="47"/>
  <c r="T2595" i="47"/>
  <c r="T2563" i="47"/>
  <c r="T2331" i="47"/>
  <c r="T2259" i="47"/>
  <c r="T2035" i="47"/>
  <c r="T2019" i="47"/>
  <c r="T1699" i="47"/>
  <c r="T1563" i="47"/>
  <c r="T1259" i="47"/>
  <c r="T1139" i="47"/>
  <c r="U2638" i="47"/>
  <c r="U2630" i="47"/>
  <c r="U2622" i="47"/>
  <c r="U2614" i="47"/>
  <c r="U2606" i="47"/>
  <c r="U2598" i="47"/>
  <c r="U2590" i="47"/>
  <c r="U2582" i="47"/>
  <c r="U2574" i="47"/>
  <c r="U2566" i="47"/>
  <c r="U2550" i="47"/>
  <c r="U2542" i="47"/>
  <c r="U2534" i="47"/>
  <c r="U2526" i="47"/>
  <c r="U2518" i="47"/>
  <c r="U2510" i="47"/>
  <c r="U2502" i="47"/>
  <c r="U2494" i="47"/>
  <c r="U2486" i="47"/>
  <c r="U2478" i="47"/>
  <c r="U2462" i="47"/>
  <c r="U2454" i="47"/>
  <c r="U2446" i="47"/>
  <c r="U2438" i="47"/>
  <c r="U2430" i="47"/>
  <c r="U2422" i="47"/>
  <c r="U2414" i="47"/>
  <c r="U2406" i="47"/>
  <c r="U2398" i="47"/>
  <c r="U2390" i="47"/>
  <c r="U2374" i="47"/>
  <c r="U2366" i="47"/>
  <c r="U2358" i="47"/>
  <c r="U2350" i="47"/>
  <c r="U2342" i="47"/>
  <c r="U2334" i="47"/>
  <c r="U2326" i="47"/>
  <c r="U2318" i="47"/>
  <c r="U2310" i="47"/>
  <c r="U2302" i="47"/>
  <c r="U2286" i="47"/>
  <c r="U2278" i="47"/>
  <c r="U2270" i="47"/>
  <c r="U2262" i="47"/>
  <c r="U2254" i="47"/>
  <c r="U2246" i="47"/>
  <c r="U2238" i="47"/>
  <c r="U2230" i="47"/>
  <c r="U2222" i="47"/>
  <c r="U2214" i="47"/>
  <c r="U2198" i="47"/>
  <c r="U2190" i="47"/>
  <c r="U2182" i="47"/>
  <c r="U2174" i="47"/>
  <c r="U2166" i="47"/>
  <c r="U2158" i="47"/>
  <c r="U2150" i="47"/>
  <c r="U2142" i="47"/>
  <c r="U2134" i="47"/>
  <c r="U2126" i="47"/>
  <c r="U2110" i="47"/>
  <c r="U2102" i="47"/>
  <c r="U2094" i="47"/>
  <c r="U2086" i="47"/>
  <c r="U2078" i="47"/>
  <c r="U2070" i="47"/>
  <c r="U2062" i="47"/>
  <c r="U2054" i="47"/>
  <c r="U2046" i="47"/>
  <c r="U2038" i="47"/>
  <c r="U2022" i="47"/>
  <c r="U2014" i="47"/>
  <c r="U2006" i="47"/>
  <c r="U1998" i="47"/>
  <c r="U1990" i="47"/>
  <c r="U1982" i="47"/>
  <c r="U1974" i="47"/>
  <c r="U1966" i="47"/>
  <c r="U1958" i="47"/>
  <c r="U1950" i="47"/>
  <c r="U1934" i="47"/>
  <c r="U1926" i="47"/>
  <c r="U1918" i="47"/>
  <c r="U1910" i="47"/>
  <c r="U1902" i="47"/>
  <c r="U1894" i="47"/>
  <c r="U1886" i="47"/>
  <c r="U1878" i="47"/>
  <c r="U1870" i="47"/>
  <c r="U1862" i="47"/>
  <c r="U1846" i="47"/>
  <c r="U1838" i="47"/>
  <c r="U1830" i="47"/>
  <c r="U1822" i="47"/>
  <c r="U1814" i="47"/>
  <c r="U1806" i="47"/>
  <c r="U1798" i="47"/>
  <c r="U1790" i="47"/>
  <c r="U1782" i="47"/>
  <c r="U1774" i="47"/>
  <c r="U1758" i="47"/>
  <c r="U1750" i="47"/>
  <c r="U1742" i="47"/>
  <c r="U1734" i="47"/>
  <c r="U1726" i="47"/>
  <c r="U1718" i="47"/>
  <c r="U1710" i="47"/>
  <c r="U1702" i="47"/>
  <c r="U1694" i="47"/>
  <c r="U1686" i="47"/>
  <c r="U1670" i="47"/>
  <c r="U1662" i="47"/>
  <c r="U1654" i="47"/>
  <c r="U1646" i="47"/>
  <c r="U1638" i="47"/>
  <c r="U1630" i="47"/>
  <c r="U1622" i="47"/>
  <c r="U1614" i="47"/>
  <c r="U1606" i="47"/>
  <c r="U1598" i="47"/>
  <c r="U1582" i="47"/>
  <c r="U1574" i="47"/>
  <c r="U1566" i="47"/>
  <c r="U1558" i="47"/>
  <c r="U1550" i="47"/>
  <c r="U1542" i="47"/>
  <c r="U1534" i="47"/>
  <c r="U1526" i="47"/>
  <c r="U1518" i="47"/>
  <c r="U1510" i="47"/>
  <c r="U1494" i="47"/>
  <c r="U1486" i="47"/>
  <c r="U1478" i="47"/>
  <c r="U1470" i="47"/>
  <c r="U1462" i="47"/>
  <c r="U1454" i="47"/>
  <c r="U1446" i="47"/>
  <c r="U1438" i="47"/>
  <c r="U1430" i="47"/>
  <c r="U1422" i="47"/>
  <c r="U1406" i="47"/>
  <c r="U1398" i="47"/>
  <c r="U1390" i="47"/>
  <c r="U1382" i="47"/>
  <c r="U1374" i="47"/>
  <c r="U1366" i="47"/>
  <c r="U1358" i="47"/>
  <c r="U1350" i="47"/>
  <c r="U1342" i="47"/>
  <c r="U1334" i="47"/>
  <c r="U1318" i="47"/>
  <c r="U1310" i="47"/>
  <c r="U1302" i="47"/>
  <c r="U1294" i="47"/>
  <c r="U1286" i="47"/>
  <c r="U1278" i="47"/>
  <c r="U1270" i="47"/>
  <c r="U1262" i="47"/>
  <c r="U1254" i="47"/>
  <c r="U1246" i="47"/>
  <c r="U1230" i="47"/>
  <c r="U1222" i="47"/>
  <c r="U1214" i="47"/>
  <c r="U1206" i="47"/>
  <c r="U1198" i="47"/>
  <c r="U1190" i="47"/>
  <c r="U1182" i="47"/>
  <c r="U1174" i="47"/>
  <c r="U1166" i="47"/>
  <c r="U1158" i="47"/>
  <c r="U1142" i="47"/>
  <c r="U1134" i="47"/>
  <c r="U1126" i="47"/>
  <c r="U1118" i="47"/>
  <c r="U1110" i="47"/>
  <c r="U1102" i="47"/>
  <c r="U1094" i="47"/>
  <c r="U1086" i="47"/>
  <c r="U1078" i="47"/>
  <c r="U1070" i="47"/>
  <c r="U1054" i="47"/>
  <c r="U1046" i="47"/>
  <c r="U1038" i="47"/>
  <c r="U1030" i="47"/>
  <c r="U1022" i="47"/>
  <c r="U1014" i="47"/>
  <c r="U1006" i="47"/>
  <c r="U998" i="47"/>
  <c r="U990" i="47"/>
  <c r="U982" i="47"/>
  <c r="U365" i="47"/>
  <c r="U349" i="47"/>
  <c r="U341" i="47"/>
  <c r="U333" i="47"/>
  <c r="U325" i="47"/>
  <c r="U317" i="47"/>
  <c r="U309" i="47"/>
  <c r="U301" i="47"/>
  <c r="U293" i="47"/>
  <c r="U285" i="47"/>
  <c r="U277" i="47"/>
  <c r="U261" i="47"/>
  <c r="U253" i="47"/>
  <c r="U245" i="47"/>
  <c r="U237" i="47"/>
  <c r="U229" i="47"/>
  <c r="U221" i="47"/>
  <c r="U213" i="47"/>
  <c r="U205" i="47"/>
  <c r="U197" i="47"/>
  <c r="U189" i="47"/>
  <c r="U173" i="47"/>
  <c r="U165" i="47"/>
  <c r="U157" i="47"/>
  <c r="U149" i="47"/>
  <c r="U141" i="47"/>
  <c r="U133" i="47"/>
  <c r="U125" i="47"/>
  <c r="U117" i="47"/>
  <c r="U109" i="47"/>
  <c r="U101" i="47"/>
  <c r="U85" i="47"/>
  <c r="U77" i="47"/>
  <c r="U69" i="47"/>
  <c r="U61" i="47"/>
  <c r="U53" i="47"/>
  <c r="U45" i="47"/>
  <c r="U37" i="47"/>
  <c r="U29" i="47"/>
  <c r="U21" i="47"/>
  <c r="U13" i="47"/>
  <c r="T2636" i="47"/>
  <c r="T2628" i="47"/>
  <c r="T2620" i="47"/>
  <c r="T2612" i="47"/>
  <c r="T2604" i="47"/>
  <c r="T2596" i="47"/>
  <c r="T2588" i="47"/>
  <c r="T2580" i="47"/>
  <c r="T2572" i="47"/>
  <c r="T2564" i="47"/>
  <c r="T2548" i="47"/>
  <c r="T2540" i="47"/>
  <c r="T2532" i="47"/>
  <c r="T2524" i="47"/>
  <c r="T2516" i="47"/>
  <c r="T2508" i="47"/>
  <c r="T2500" i="47"/>
  <c r="T2492" i="47"/>
  <c r="T2484" i="47"/>
  <c r="T2476" i="47"/>
  <c r="T2460" i="47"/>
  <c r="T2452" i="47"/>
  <c r="T2444" i="47"/>
  <c r="T2436" i="47"/>
  <c r="T2428" i="47"/>
  <c r="T2420" i="47"/>
  <c r="T2412" i="47"/>
  <c r="T2404" i="47"/>
  <c r="T2396" i="47"/>
  <c r="T2388" i="47"/>
  <c r="T2372" i="47"/>
  <c r="T2364" i="47"/>
  <c r="T2356" i="47"/>
  <c r="T2348" i="47"/>
  <c r="T2340" i="47"/>
  <c r="T2332" i="47"/>
  <c r="T2324" i="47"/>
  <c r="T2316" i="47"/>
  <c r="T2308" i="47"/>
  <c r="T2300" i="47"/>
  <c r="T2284" i="47"/>
  <c r="T2276" i="47"/>
  <c r="T2268" i="47"/>
  <c r="T2260" i="47"/>
  <c r="T2252" i="47"/>
  <c r="T2244" i="47"/>
  <c r="T2236" i="47"/>
  <c r="T2228" i="47"/>
  <c r="T2220" i="47"/>
  <c r="T2212" i="47"/>
  <c r="T2196" i="47"/>
  <c r="T2188" i="47"/>
  <c r="T2180" i="47"/>
  <c r="T2172" i="47"/>
  <c r="T2164" i="47"/>
  <c r="T2156" i="47"/>
  <c r="T2148" i="47"/>
  <c r="T2140" i="47"/>
  <c r="T2132" i="47"/>
  <c r="T2124" i="47"/>
  <c r="T2108" i="47"/>
  <c r="T2100" i="47"/>
  <c r="T2092" i="47"/>
  <c r="T2084" i="47"/>
  <c r="T2076" i="47"/>
  <c r="T2068" i="47"/>
  <c r="T2060" i="47"/>
  <c r="T2052" i="47"/>
  <c r="T2044" i="47"/>
  <c r="T2036" i="47"/>
  <c r="T2020" i="47"/>
  <c r="T2012" i="47"/>
  <c r="T2004" i="47"/>
  <c r="T1996" i="47"/>
  <c r="T1988" i="47"/>
  <c r="T1980" i="47"/>
  <c r="T1972" i="47"/>
  <c r="T1964" i="47"/>
  <c r="T1956" i="47"/>
  <c r="T1948" i="47"/>
  <c r="T1932" i="47"/>
  <c r="T1924" i="47"/>
  <c r="T1916" i="47"/>
  <c r="T1908" i="47"/>
  <c r="T1900" i="47"/>
  <c r="T1892" i="47"/>
  <c r="T1884" i="47"/>
  <c r="T1876" i="47"/>
  <c r="T1868" i="47"/>
  <c r="T1860" i="47"/>
  <c r="T1844" i="47"/>
  <c r="T1836" i="47"/>
  <c r="T1828" i="47"/>
  <c r="T1820" i="47"/>
  <c r="T1812" i="47"/>
  <c r="T1804" i="47"/>
  <c r="T1796" i="47"/>
  <c r="T1788" i="47"/>
  <c r="T1780" i="47"/>
  <c r="T1772" i="47"/>
  <c r="T1756" i="47"/>
  <c r="T1748" i="47"/>
  <c r="T1740" i="47"/>
  <c r="T1732" i="47"/>
  <c r="T1724" i="47"/>
  <c r="T1716" i="47"/>
  <c r="T1708" i="47"/>
  <c r="T1700" i="47"/>
  <c r="T1692" i="47"/>
  <c r="T1684" i="47"/>
  <c r="T1668" i="47"/>
  <c r="T1660" i="47"/>
  <c r="T1652" i="47"/>
  <c r="T1644" i="47"/>
  <c r="T1636" i="47"/>
  <c r="T1628" i="47"/>
  <c r="T1620" i="47"/>
  <c r="T1612" i="47"/>
  <c r="T1604" i="47"/>
  <c r="T1596" i="47"/>
  <c r="T1580" i="47"/>
  <c r="T1572" i="47"/>
  <c r="T1564" i="47"/>
  <c r="T1556" i="47"/>
  <c r="T1548" i="47"/>
  <c r="T1540" i="47"/>
  <c r="T1532" i="47"/>
  <c r="T1524" i="47"/>
  <c r="T1516" i="47"/>
  <c r="T1508" i="47"/>
  <c r="T1492" i="47"/>
  <c r="T1484" i="47"/>
  <c r="T1476" i="47"/>
  <c r="T1468" i="47"/>
  <c r="T1460" i="47"/>
  <c r="T1452" i="47"/>
  <c r="T1444" i="47"/>
  <c r="T1436" i="47"/>
  <c r="T1428" i="47"/>
  <c r="T1420" i="47"/>
  <c r="T1404" i="47"/>
  <c r="T1396" i="47"/>
  <c r="T1388" i="47"/>
  <c r="T1380" i="47"/>
  <c r="T1372" i="47"/>
  <c r="T1364" i="47"/>
  <c r="T1356" i="47"/>
  <c r="T1348" i="47"/>
  <c r="T1340" i="47"/>
  <c r="T1332" i="47"/>
  <c r="T1316" i="47"/>
  <c r="T1308" i="47"/>
  <c r="T1300" i="47"/>
  <c r="T1292" i="47"/>
  <c r="T1284" i="47"/>
  <c r="T1276" i="47"/>
  <c r="T1268" i="47"/>
  <c r="T1260" i="47"/>
  <c r="T1252" i="47"/>
  <c r="T1244" i="47"/>
  <c r="T1228" i="47"/>
  <c r="T1220" i="47"/>
  <c r="T1212" i="47"/>
  <c r="T1204" i="47"/>
  <c r="T1196" i="47"/>
  <c r="T1188" i="47"/>
  <c r="T1180" i="47"/>
  <c r="T1172" i="47"/>
  <c r="T1164" i="47"/>
  <c r="T1156" i="47"/>
  <c r="T1140" i="47"/>
  <c r="T1132" i="47"/>
  <c r="T1124" i="47"/>
  <c r="T1116" i="47"/>
  <c r="T1108" i="47"/>
  <c r="T1100" i="47"/>
  <c r="T1092" i="47"/>
  <c r="T1084" i="47"/>
  <c r="T1076" i="47"/>
  <c r="T1068" i="47"/>
  <c r="T1052" i="47"/>
  <c r="T1044" i="47"/>
  <c r="T1036" i="47"/>
  <c r="T1028" i="47"/>
  <c r="T1020" i="47"/>
  <c r="T1012" i="47"/>
  <c r="T1004" i="47"/>
  <c r="T996" i="47"/>
  <c r="T988" i="47"/>
  <c r="T980" i="47"/>
  <c r="T964" i="47"/>
  <c r="T956" i="47"/>
  <c r="T948" i="47"/>
  <c r="T940" i="47"/>
  <c r="T932" i="47"/>
  <c r="T924" i="47"/>
  <c r="T916" i="47"/>
  <c r="T908" i="47"/>
  <c r="T900" i="47"/>
  <c r="T892" i="47"/>
  <c r="T876" i="47"/>
  <c r="T868" i="47"/>
  <c r="T860" i="47"/>
  <c r="T852" i="47"/>
  <c r="T844" i="47"/>
  <c r="T836" i="47"/>
  <c r="T828" i="47"/>
  <c r="T820" i="47"/>
  <c r="T812" i="47"/>
  <c r="T804" i="47"/>
  <c r="T788" i="47"/>
  <c r="T780" i="47"/>
  <c r="T772" i="47"/>
  <c r="T764" i="47"/>
  <c r="T756" i="47"/>
  <c r="T748" i="47"/>
  <c r="T740" i="47"/>
  <c r="T732" i="47"/>
  <c r="T724" i="47"/>
  <c r="T716" i="47"/>
  <c r="T700" i="47"/>
  <c r="T692" i="47"/>
  <c r="T684" i="47"/>
  <c r="T676" i="47"/>
  <c r="T668" i="47"/>
  <c r="T660" i="47"/>
  <c r="T652" i="47"/>
  <c r="T644" i="47"/>
  <c r="T636" i="47"/>
  <c r="T628" i="47"/>
  <c r="T612" i="47"/>
  <c r="T604" i="47"/>
  <c r="T596" i="47"/>
  <c r="T588" i="47"/>
  <c r="T580" i="47"/>
  <c r="T572" i="47"/>
  <c r="T564" i="47"/>
  <c r="T556" i="47"/>
  <c r="T548" i="47"/>
  <c r="T540" i="47"/>
  <c r="T524" i="47"/>
  <c r="T516" i="47"/>
  <c r="T508" i="47"/>
  <c r="T500" i="47"/>
  <c r="T492" i="47"/>
  <c r="T484" i="47"/>
  <c r="T476" i="47"/>
  <c r="T468" i="47"/>
  <c r="T460" i="47"/>
  <c r="T452" i="47"/>
  <c r="T436" i="47"/>
  <c r="T428" i="47"/>
  <c r="T420" i="47"/>
  <c r="T412" i="47"/>
  <c r="T404" i="47"/>
  <c r="T396" i="47"/>
  <c r="T388" i="47"/>
  <c r="T380" i="47"/>
  <c r="T372" i="47"/>
  <c r="T364" i="47"/>
  <c r="T348" i="47"/>
  <c r="T340" i="47"/>
  <c r="T332" i="47"/>
  <c r="T324" i="47"/>
  <c r="T316" i="47"/>
  <c r="T308" i="47"/>
  <c r="T300" i="47"/>
  <c r="T292" i="47"/>
  <c r="T284" i="47"/>
  <c r="T276" i="47"/>
  <c r="T260" i="47"/>
  <c r="T252" i="47"/>
  <c r="T244" i="47"/>
  <c r="T236" i="47"/>
  <c r="T228" i="47"/>
  <c r="T220" i="47"/>
  <c r="T212" i="47"/>
  <c r="T204" i="47"/>
  <c r="T196" i="47"/>
  <c r="T188" i="47"/>
  <c r="T172" i="47"/>
  <c r="T164" i="47"/>
  <c r="T156" i="47"/>
  <c r="T148" i="47"/>
  <c r="T140" i="47"/>
  <c r="T132" i="47"/>
  <c r="T124" i="47"/>
  <c r="T116" i="47"/>
  <c r="T108" i="47"/>
  <c r="T100" i="47"/>
  <c r="T84" i="47"/>
  <c r="T76" i="47"/>
  <c r="T68" i="47"/>
  <c r="T60" i="47"/>
  <c r="T52" i="47"/>
  <c r="T44" i="47"/>
  <c r="T36" i="47"/>
  <c r="T28" i="47"/>
  <c r="T20" i="47"/>
  <c r="T12" i="47"/>
  <c r="U2636" i="47"/>
  <c r="U2628" i="47"/>
  <c r="U2620" i="47"/>
  <c r="U2612" i="47"/>
  <c r="U2604" i="47"/>
  <c r="U2596" i="47"/>
  <c r="U2588" i="47"/>
  <c r="U2580" i="47"/>
  <c r="U2572" i="47"/>
  <c r="U2564" i="47"/>
  <c r="U2548" i="47"/>
  <c r="U2540" i="47"/>
  <c r="U2532" i="47"/>
  <c r="U2524" i="47"/>
  <c r="U2516" i="47"/>
  <c r="U2508" i="47"/>
  <c r="U2500" i="47"/>
  <c r="U2492" i="47"/>
  <c r="U2484" i="47"/>
  <c r="U2476" i="47"/>
  <c r="U2460" i="47"/>
  <c r="U2452" i="47"/>
  <c r="U2444" i="47"/>
  <c r="U2436" i="47"/>
  <c r="U2428" i="47"/>
  <c r="U2420" i="47"/>
  <c r="U2412" i="47"/>
  <c r="U2404" i="47"/>
  <c r="U2396" i="47"/>
  <c r="U2388" i="47"/>
  <c r="U2372" i="47"/>
  <c r="U2364" i="47"/>
  <c r="U2356" i="47"/>
  <c r="U2348" i="47"/>
  <c r="U2340" i="47"/>
  <c r="U2332" i="47"/>
  <c r="U2324" i="47"/>
  <c r="U2316" i="47"/>
  <c r="U2308" i="47"/>
  <c r="U2300" i="47"/>
  <c r="U2284" i="47"/>
  <c r="U2276" i="47"/>
  <c r="U2268" i="47"/>
  <c r="U2260" i="47"/>
  <c r="U2252" i="47"/>
  <c r="U2244" i="47"/>
  <c r="U2236" i="47"/>
  <c r="U2228" i="47"/>
  <c r="U2220" i="47"/>
  <c r="U2212" i="47"/>
  <c r="U2196" i="47"/>
  <c r="U2188" i="47"/>
  <c r="U2180" i="47"/>
  <c r="U2172" i="47"/>
  <c r="U2164" i="47"/>
  <c r="U2156" i="47"/>
  <c r="U2148" i="47"/>
  <c r="U2140" i="47"/>
  <c r="U2132" i="47"/>
  <c r="U2124" i="47"/>
  <c r="U2108" i="47"/>
  <c r="U2100" i="47"/>
  <c r="U2092" i="47"/>
  <c r="U2084" i="47"/>
  <c r="U2076" i="47"/>
  <c r="U2068" i="47"/>
  <c r="U2060" i="47"/>
  <c r="U2052" i="47"/>
  <c r="U2044" i="47"/>
  <c r="U2036" i="47"/>
  <c r="U2020" i="47"/>
  <c r="U2012" i="47"/>
  <c r="U2004" i="47"/>
  <c r="U1996" i="47"/>
  <c r="U1988" i="47"/>
  <c r="U1980" i="47"/>
  <c r="U1972" i="47"/>
  <c r="U1964" i="47"/>
  <c r="U1956" i="47"/>
  <c r="U1948" i="47"/>
  <c r="U1932" i="47"/>
  <c r="U1924" i="47"/>
  <c r="U1916" i="47"/>
  <c r="U1908" i="47"/>
  <c r="U1900" i="47"/>
  <c r="U1892" i="47"/>
  <c r="U1884" i="47"/>
  <c r="U1876" i="47"/>
  <c r="U1868" i="47"/>
  <c r="U1860" i="47"/>
  <c r="U1844" i="47"/>
  <c r="U1836" i="47"/>
  <c r="U1828" i="47"/>
  <c r="U1820" i="47"/>
  <c r="U1812" i="47"/>
  <c r="U1804" i="47"/>
  <c r="U1796" i="47"/>
  <c r="U1788" i="47"/>
  <c r="U1780" i="47"/>
  <c r="U1772" i="47"/>
  <c r="U1756" i="47"/>
  <c r="U1748" i="47"/>
  <c r="U1740" i="47"/>
  <c r="U1732" i="47"/>
  <c r="U1724" i="47"/>
  <c r="U1716" i="47"/>
  <c r="U1708" i="47"/>
  <c r="U1700" i="47"/>
  <c r="U1692" i="47"/>
  <c r="U1684" i="47"/>
  <c r="U1668" i="47"/>
  <c r="U1660" i="47"/>
  <c r="U1652" i="47"/>
  <c r="U1644" i="47"/>
  <c r="U1636" i="47"/>
  <c r="U1628" i="47"/>
  <c r="U1620" i="47"/>
  <c r="U1612" i="47"/>
  <c r="U1604" i="47"/>
  <c r="U1596" i="47"/>
  <c r="U1580" i="47"/>
  <c r="U1572" i="47"/>
  <c r="U1564" i="47"/>
  <c r="U1556" i="47"/>
  <c r="U1548" i="47"/>
  <c r="U1540" i="47"/>
  <c r="U1532" i="47"/>
  <c r="U1524" i="47"/>
  <c r="U1516" i="47"/>
  <c r="U1508" i="47"/>
  <c r="U1492" i="47"/>
  <c r="U1484" i="47"/>
  <c r="U1476" i="47"/>
  <c r="U1468" i="47"/>
  <c r="U1460" i="47"/>
  <c r="U1452" i="47"/>
  <c r="U1444" i="47"/>
  <c r="U1436" i="47"/>
  <c r="U1428" i="47"/>
  <c r="U1420" i="47"/>
  <c r="U1404" i="47"/>
  <c r="U1396" i="47"/>
  <c r="U1388" i="47"/>
  <c r="U1380" i="47"/>
  <c r="U1372" i="47"/>
  <c r="U1364" i="47"/>
  <c r="U1356" i="47"/>
  <c r="U1348" i="47"/>
  <c r="U1340" i="47"/>
  <c r="U1332" i="47"/>
  <c r="U1316" i="47"/>
  <c r="U1308" i="47"/>
  <c r="U1300" i="47"/>
  <c r="U1292" i="47"/>
  <c r="U1284" i="47"/>
  <c r="U1276" i="47"/>
  <c r="U1268" i="47"/>
  <c r="U1260" i="47"/>
  <c r="U1252" i="47"/>
  <c r="U1244" i="47"/>
  <c r="U1228" i="47"/>
  <c r="U1220" i="47"/>
  <c r="U1212" i="47"/>
  <c r="U1204" i="47"/>
  <c r="U1196" i="47"/>
  <c r="U1188" i="47"/>
  <c r="U1180" i="47"/>
  <c r="U1172" i="47"/>
  <c r="U1164" i="47"/>
  <c r="U1156" i="47"/>
  <c r="U1140" i="47"/>
  <c r="U1132" i="47"/>
  <c r="U1124" i="47"/>
  <c r="U1116" i="47"/>
  <c r="U1108" i="47"/>
  <c r="U1100" i="47"/>
  <c r="U1092" i="47"/>
  <c r="U1084" i="47"/>
  <c r="U1076" i="47"/>
  <c r="U1068" i="47"/>
  <c r="U1052" i="47"/>
  <c r="U1044" i="47"/>
  <c r="U1036" i="47"/>
  <c r="U1028" i="47"/>
  <c r="U1020" i="47"/>
  <c r="U1012" i="47"/>
  <c r="U1004" i="47"/>
  <c r="U996" i="47"/>
  <c r="U988" i="47"/>
  <c r="U980" i="47"/>
  <c r="U964" i="47"/>
  <c r="U956" i="47"/>
  <c r="U948" i="47"/>
  <c r="U940" i="47"/>
  <c r="U932" i="47"/>
  <c r="U924" i="47"/>
  <c r="U916" i="47"/>
  <c r="U908" i="47"/>
  <c r="U900" i="47"/>
  <c r="U892" i="47"/>
  <c r="U876" i="47"/>
  <c r="U868" i="47"/>
  <c r="U860" i="47"/>
  <c r="U852" i="47"/>
  <c r="U844" i="47"/>
  <c r="U836" i="47"/>
  <c r="U828" i="47"/>
  <c r="U820" i="47"/>
  <c r="U812" i="47"/>
  <c r="U804" i="47"/>
  <c r="U788" i="47"/>
  <c r="U780" i="47"/>
  <c r="U772" i="47"/>
  <c r="U764" i="47"/>
  <c r="U756" i="47"/>
  <c r="U748" i="47"/>
  <c r="U740" i="47"/>
  <c r="U732" i="47"/>
  <c r="U724" i="47"/>
  <c r="U716" i="47"/>
  <c r="U700" i="47"/>
  <c r="U692" i="47"/>
  <c r="U684" i="47"/>
  <c r="U676" i="47"/>
  <c r="U668" i="47"/>
  <c r="U660" i="47"/>
  <c r="U652" i="47"/>
  <c r="U644" i="47"/>
  <c r="U636" i="47"/>
  <c r="U628" i="47"/>
  <c r="U612" i="47"/>
  <c r="U604" i="47"/>
  <c r="U596" i="47"/>
  <c r="U588" i="47"/>
  <c r="U580" i="47"/>
  <c r="U572" i="47"/>
  <c r="U564" i="47"/>
  <c r="U556" i="47"/>
  <c r="U548" i="47"/>
  <c r="U528" i="47"/>
  <c r="U520" i="47"/>
  <c r="U512" i="47"/>
  <c r="U504" i="47"/>
  <c r="U496" i="47"/>
  <c r="U488" i="47"/>
  <c r="U480" i="47"/>
  <c r="U472" i="47"/>
  <c r="U464" i="47"/>
  <c r="U456" i="47"/>
  <c r="U448" i="47"/>
  <c r="U440" i="47"/>
  <c r="U432" i="47"/>
  <c r="U424" i="47"/>
  <c r="U416" i="47"/>
  <c r="U408" i="47"/>
  <c r="U400" i="47"/>
  <c r="U392" i="47"/>
  <c r="U384" i="47"/>
  <c r="U376" i="47"/>
  <c r="U368" i="47"/>
  <c r="U360" i="47"/>
  <c r="U352" i="47"/>
  <c r="U344" i="47"/>
  <c r="U336" i="47"/>
  <c r="U328" i="47"/>
  <c r="U320" i="47"/>
  <c r="T2441" i="47"/>
  <c r="T2433" i="47"/>
  <c r="T2425" i="47"/>
  <c r="T2417" i="47"/>
  <c r="T2409" i="47"/>
  <c r="T2401" i="47"/>
  <c r="T2393" i="47"/>
  <c r="T2385" i="47"/>
  <c r="T2377" i="47"/>
  <c r="T2369" i="47"/>
  <c r="T2361" i="47"/>
  <c r="T2353" i="47"/>
  <c r="T2345" i="47"/>
  <c r="T2337" i="47"/>
  <c r="T2329" i="47"/>
  <c r="T2321" i="47"/>
  <c r="T2313" i="47"/>
  <c r="T2305" i="47"/>
  <c r="T2297" i="47"/>
  <c r="T2289" i="47"/>
  <c r="T2281" i="47"/>
  <c r="T2273" i="47"/>
  <c r="T2265" i="47"/>
  <c r="T2257" i="47"/>
  <c r="T2249" i="47"/>
  <c r="T2241" i="47"/>
  <c r="T2233" i="47"/>
  <c r="T2225" i="47"/>
  <c r="T2217" i="47"/>
  <c r="T2209" i="47"/>
  <c r="T2201" i="47"/>
  <c r="T2193" i="47"/>
  <c r="T2185" i="47"/>
  <c r="T2177" i="47"/>
  <c r="T2169" i="47"/>
  <c r="T2161" i="47"/>
  <c r="T2153" i="47"/>
  <c r="T2145" i="47"/>
  <c r="T2129" i="47"/>
  <c r="T2121" i="47"/>
  <c r="T2113" i="47"/>
  <c r="T2105" i="47"/>
  <c r="T2097" i="47"/>
  <c r="T2081" i="47"/>
  <c r="T2073" i="47"/>
  <c r="T2065" i="47"/>
  <c r="T2057" i="47"/>
  <c r="T2049" i="47"/>
  <c r="T2041" i="47"/>
  <c r="T2033" i="47"/>
  <c r="T2025" i="47"/>
  <c r="T2017" i="47"/>
  <c r="T2009" i="47"/>
  <c r="T2001" i="47"/>
  <c r="T1993" i="47"/>
  <c r="T1985" i="47"/>
  <c r="T1977" i="47"/>
  <c r="T1969" i="47"/>
  <c r="T1961" i="47"/>
  <c r="T1953" i="47"/>
  <c r="T1937" i="47"/>
  <c r="T1929" i="47"/>
  <c r="T1921" i="47"/>
  <c r="T1913" i="47"/>
  <c r="T1905" i="47"/>
  <c r="T1889" i="47"/>
  <c r="T1881" i="47"/>
  <c r="T1873" i="47"/>
  <c r="T1865" i="47"/>
  <c r="T1857" i="47"/>
  <c r="T1849" i="47"/>
  <c r="T1841" i="47"/>
  <c r="T1833" i="47"/>
  <c r="T1825" i="47"/>
  <c r="T1817" i="47"/>
  <c r="T1801" i="47"/>
  <c r="T1793" i="47"/>
  <c r="T1785" i="47"/>
  <c r="T1777" i="47"/>
  <c r="T1769" i="47"/>
  <c r="T1761" i="47"/>
  <c r="T1753" i="47"/>
  <c r="T1745" i="47"/>
  <c r="T1729" i="47"/>
  <c r="T1721" i="47"/>
  <c r="T1713" i="47"/>
  <c r="T1705" i="47"/>
  <c r="T1697" i="47"/>
  <c r="T1689" i="47"/>
  <c r="T1681" i="47"/>
  <c r="T1673" i="47"/>
  <c r="T1665" i="47"/>
  <c r="T1657" i="47"/>
  <c r="T1649" i="47"/>
  <c r="T1633" i="47"/>
  <c r="T1625" i="47"/>
  <c r="T1617" i="47"/>
  <c r="T1609" i="47"/>
  <c r="T1601" i="47"/>
  <c r="T1593" i="47"/>
  <c r="T1585" i="47"/>
  <c r="T1577" i="47"/>
  <c r="T1569" i="47"/>
  <c r="T1561" i="47"/>
  <c r="T1553" i="47"/>
  <c r="T1545" i="47"/>
  <c r="T1537" i="47"/>
  <c r="T1529" i="47"/>
  <c r="T1521" i="47"/>
  <c r="T1513" i="47"/>
  <c r="T1505" i="47"/>
  <c r="T1497" i="47"/>
  <c r="T1489" i="47"/>
  <c r="T1481" i="47"/>
  <c r="T1473" i="47"/>
  <c r="T1465" i="47"/>
  <c r="T1457" i="47"/>
  <c r="T1449" i="47"/>
  <c r="T1441" i="47"/>
  <c r="T1433" i="47"/>
  <c r="T1425" i="47"/>
  <c r="T1417" i="47"/>
  <c r="T1409" i="47"/>
  <c r="T1401" i="47"/>
  <c r="T1393" i="47"/>
  <c r="T1385" i="47"/>
  <c r="T1377" i="47"/>
  <c r="T1369" i="47"/>
  <c r="T1361" i="47"/>
  <c r="T1353" i="47"/>
  <c r="T1345" i="47"/>
  <c r="T1337" i="47"/>
  <c r="T1329" i="47"/>
  <c r="T1321" i="47"/>
  <c r="T1313" i="47"/>
  <c r="T1305" i="47"/>
  <c r="T1297" i="47"/>
  <c r="T1289" i="47"/>
  <c r="T1281" i="47"/>
  <c r="T1273" i="47"/>
  <c r="T1265" i="47"/>
  <c r="T1257" i="47"/>
  <c r="T1249" i="47"/>
  <c r="T1241" i="47"/>
  <c r="T1233" i="47"/>
  <c r="T1225" i="47"/>
  <c r="T1217" i="47"/>
  <c r="T1209" i="47"/>
  <c r="T1201" i="47"/>
  <c r="T1193" i="47"/>
  <c r="T1185" i="47"/>
  <c r="T1177" i="47"/>
  <c r="T1169" i="47"/>
  <c r="T1161" i="47"/>
  <c r="T1153" i="47"/>
  <c r="T1145" i="47"/>
  <c r="T1137" i="47"/>
  <c r="T1129" i="47"/>
  <c r="T1121" i="47"/>
  <c r="T1113" i="47"/>
  <c r="T1105" i="47"/>
  <c r="T1097" i="47"/>
  <c r="T1089" i="47"/>
  <c r="T1081" i="47"/>
  <c r="T1073" i="47"/>
  <c r="T1057" i="47"/>
  <c r="T1049" i="47"/>
  <c r="T1041" i="47"/>
  <c r="T1033" i="47"/>
  <c r="T1025" i="47"/>
  <c r="T1017" i="47"/>
  <c r="T1009" i="47"/>
  <c r="T1001" i="47"/>
  <c r="T993" i="47"/>
  <c r="T985" i="47"/>
  <c r="T977" i="47"/>
  <c r="T969" i="47"/>
  <c r="T961" i="47"/>
  <c r="T953" i="47"/>
  <c r="T945" i="47"/>
  <c r="T937" i="47"/>
  <c r="T929" i="47"/>
  <c r="T921" i="47"/>
  <c r="T913" i="47"/>
  <c r="T905" i="47"/>
  <c r="T897" i="47"/>
  <c r="T889" i="47"/>
  <c r="T881" i="47"/>
  <c r="T873" i="47"/>
  <c r="T865" i="47"/>
  <c r="T849" i="47"/>
  <c r="T841" i="47"/>
  <c r="T833" i="47"/>
  <c r="T825" i="47"/>
  <c r="T817" i="47"/>
  <c r="T809" i="47"/>
  <c r="T801" i="47"/>
  <c r="T793" i="47"/>
  <c r="T785" i="47"/>
  <c r="T777" i="47"/>
  <c r="T769" i="47"/>
  <c r="T761" i="47"/>
  <c r="T753" i="47"/>
  <c r="T745" i="47"/>
  <c r="T729" i="47"/>
  <c r="T721" i="47"/>
  <c r="T713" i="47"/>
  <c r="T705" i="47"/>
  <c r="T697" i="47"/>
  <c r="T689" i="47"/>
  <c r="T681" i="47"/>
  <c r="T673" i="47"/>
  <c r="T665" i="47"/>
  <c r="T657" i="47"/>
  <c r="T649" i="47"/>
  <c r="T641" i="47"/>
  <c r="T633" i="47"/>
  <c r="T625" i="47"/>
  <c r="T617" i="47"/>
  <c r="T609" i="47"/>
  <c r="T601" i="47"/>
  <c r="T593" i="47"/>
  <c r="T585" i="47"/>
  <c r="T577" i="47"/>
  <c r="T569" i="47"/>
  <c r="T561" i="47"/>
  <c r="T553" i="47"/>
  <c r="T545" i="47"/>
  <c r="T537" i="47"/>
  <c r="T529" i="47"/>
  <c r="T521" i="47"/>
  <c r="T513" i="47"/>
  <c r="T505" i="47"/>
  <c r="T497" i="47"/>
  <c r="T489" i="47"/>
  <c r="T481" i="47"/>
  <c r="T473" i="47"/>
  <c r="T465" i="47"/>
  <c r="T457" i="47"/>
  <c r="T449" i="47"/>
  <c r="T441" i="47"/>
  <c r="T433" i="47"/>
  <c r="T425" i="47"/>
  <c r="T417" i="47"/>
  <c r="T409" i="47"/>
  <c r="T401" i="47"/>
  <c r="T393" i="47"/>
  <c r="T385" i="47"/>
  <c r="T377" i="47"/>
  <c r="T369" i="47"/>
  <c r="T361" i="47"/>
  <c r="T353" i="47"/>
  <c r="T345" i="47"/>
  <c r="T337" i="47"/>
  <c r="T329" i="47"/>
  <c r="T321" i="47"/>
  <c r="T313" i="47"/>
  <c r="T305" i="47"/>
  <c r="T297" i="47"/>
  <c r="T289" i="47"/>
  <c r="T281" i="47"/>
  <c r="T273" i="47"/>
  <c r="T265" i="47"/>
  <c r="T257" i="47"/>
  <c r="T249" i="47"/>
  <c r="T241" i="47"/>
  <c r="T233" i="47"/>
  <c r="T225" i="47"/>
  <c r="T217" i="47"/>
  <c r="T209" i="47"/>
  <c r="T201" i="47"/>
  <c r="T193" i="47"/>
  <c r="T185" i="47"/>
  <c r="T177" i="47"/>
  <c r="T169" i="47"/>
  <c r="T161" i="47"/>
  <c r="T153" i="47"/>
  <c r="T145" i="47"/>
  <c r="T137" i="47"/>
  <c r="T129" i="47"/>
  <c r="T121" i="47"/>
  <c r="T113" i="47"/>
  <c r="T105" i="47"/>
  <c r="T97" i="47"/>
  <c r="T73" i="47"/>
  <c r="T65" i="47"/>
  <c r="T57" i="47"/>
  <c r="T49" i="47"/>
  <c r="T854" i="47"/>
  <c r="T846" i="47"/>
  <c r="T838" i="47"/>
  <c r="T830" i="47"/>
  <c r="T822" i="47"/>
  <c r="T814" i="47"/>
  <c r="T806" i="47"/>
  <c r="T790" i="47"/>
  <c r="T782" i="47"/>
  <c r="T766" i="47"/>
  <c r="T758" i="47"/>
  <c r="T750" i="47"/>
  <c r="T742" i="47"/>
  <c r="T734" i="47"/>
  <c r="T726" i="47"/>
  <c r="T718" i="47"/>
  <c r="T702" i="47"/>
  <c r="T694" i="47"/>
  <c r="T686" i="47"/>
  <c r="T678" i="47"/>
  <c r="T670" i="47"/>
  <c r="T662" i="47"/>
  <c r="T654" i="47"/>
  <c r="T646" i="47"/>
  <c r="T638" i="47"/>
  <c r="T630" i="47"/>
  <c r="T614" i="47"/>
  <c r="T606" i="47"/>
  <c r="T598" i="47"/>
  <c r="T590" i="47"/>
  <c r="T582" i="47"/>
  <c r="T574" i="47"/>
  <c r="T566" i="47"/>
  <c r="T558" i="47"/>
  <c r="T542" i="47"/>
  <c r="T526" i="47"/>
  <c r="T518" i="47"/>
  <c r="T510" i="47"/>
  <c r="T502" i="47"/>
  <c r="T494" i="47"/>
  <c r="T486" i="47"/>
  <c r="T478" i="47"/>
  <c r="T470" i="47"/>
  <c r="T462" i="47"/>
  <c r="T454" i="47"/>
  <c r="T438" i="47"/>
  <c r="T430" i="47"/>
  <c r="T422" i="47"/>
  <c r="T414" i="47"/>
  <c r="T406" i="47"/>
  <c r="T398" i="47"/>
  <c r="T390" i="47"/>
  <c r="T382" i="47"/>
  <c r="T366" i="47"/>
  <c r="T350" i="47"/>
  <c r="T342" i="47"/>
  <c r="T334" i="47"/>
  <c r="T326" i="47"/>
  <c r="T318" i="47"/>
  <c r="T310" i="47"/>
  <c r="T302" i="47"/>
  <c r="T294" i="47"/>
  <c r="T286" i="47"/>
  <c r="T278" i="47"/>
  <c r="T262" i="47"/>
  <c r="T254" i="47"/>
  <c r="T246" i="47"/>
  <c r="T238" i="47"/>
  <c r="T230" i="47"/>
  <c r="T222" i="47"/>
  <c r="T214" i="47"/>
  <c r="T206" i="47"/>
  <c r="T198" i="47"/>
  <c r="T190" i="47"/>
  <c r="T174" i="47"/>
  <c r="T166" i="47"/>
  <c r="T158" i="47"/>
  <c r="T150" i="47"/>
  <c r="T142" i="47"/>
  <c r="T134" i="47"/>
  <c r="T126" i="47"/>
  <c r="T118" i="47"/>
  <c r="T110" i="47"/>
  <c r="T102" i="47"/>
  <c r="T86" i="47"/>
  <c r="T78" i="47"/>
  <c r="T70" i="47"/>
  <c r="T62" i="47"/>
  <c r="T54" i="47"/>
  <c r="T46" i="47"/>
  <c r="T38" i="47"/>
  <c r="T30" i="47"/>
  <c r="T22" i="47"/>
  <c r="T14" i="47"/>
  <c r="U298" i="47"/>
  <c r="U290" i="47"/>
  <c r="U282" i="47"/>
  <c r="U274" i="47"/>
  <c r="U266" i="47"/>
  <c r="U258" i="47"/>
  <c r="U250" i="47"/>
  <c r="U242" i="47"/>
  <c r="U234" i="47"/>
  <c r="U226" i="47"/>
  <c r="U218" i="47"/>
  <c r="U210" i="47"/>
  <c r="U202" i="47"/>
  <c r="U194" i="47"/>
  <c r="U186" i="47"/>
  <c r="U178" i="47"/>
  <c r="U170" i="47"/>
  <c r="U162" i="47"/>
  <c r="U154" i="47"/>
  <c r="U146" i="47"/>
  <c r="U138" i="47"/>
  <c r="U130" i="47"/>
  <c r="U122" i="47"/>
  <c r="U114" i="47"/>
  <c r="U106" i="47"/>
  <c r="U98" i="47"/>
  <c r="U90" i="47"/>
  <c r="U82" i="47"/>
  <c r="U74" i="47"/>
  <c r="U66" i="47"/>
  <c r="U58" i="47"/>
  <c r="U50" i="47"/>
  <c r="U42" i="47"/>
  <c r="U34" i="47"/>
  <c r="U26" i="47"/>
  <c r="U18" i="47"/>
  <c r="U10" i="47"/>
  <c r="T2635" i="47"/>
  <c r="T2619" i="47"/>
  <c r="T2611" i="47"/>
  <c r="T2603" i="47"/>
  <c r="T2587" i="47"/>
  <c r="T2579" i="47"/>
  <c r="T2571" i="47"/>
  <c r="T2547" i="47"/>
  <c r="T2539" i="47"/>
  <c r="T2531" i="47"/>
  <c r="T2523" i="47"/>
  <c r="T2515" i="47"/>
  <c r="T2507" i="47"/>
  <c r="T2499" i="47"/>
  <c r="T2491" i="47"/>
  <c r="T2483" i="47"/>
  <c r="T2475" i="47"/>
  <c r="T2459" i="47"/>
  <c r="T2451" i="47"/>
  <c r="T2443" i="47"/>
  <c r="T2435" i="47"/>
  <c r="T2427" i="47"/>
  <c r="T2419" i="47"/>
  <c r="T2411" i="47"/>
  <c r="T2403" i="47"/>
  <c r="T2395" i="47"/>
  <c r="T2387" i="47"/>
  <c r="T2371" i="47"/>
  <c r="T2363" i="47"/>
  <c r="T2355" i="47"/>
  <c r="T2347" i="47"/>
  <c r="T2339" i="47"/>
  <c r="T2323" i="47"/>
  <c r="T2315" i="47"/>
  <c r="T2307" i="47"/>
  <c r="T2299" i="47"/>
  <c r="T2283" i="47"/>
  <c r="T2275" i="47"/>
  <c r="T2267" i="47"/>
  <c r="T2251" i="47"/>
  <c r="T2243" i="47"/>
  <c r="T2235" i="47"/>
  <c r="T2227" i="47"/>
  <c r="T2219" i="47"/>
  <c r="T2211" i="47"/>
  <c r="T2195" i="47"/>
  <c r="T2187" i="47"/>
  <c r="T2179" i="47"/>
  <c r="T2171" i="47"/>
  <c r="T2163" i="47"/>
  <c r="T2155" i="47"/>
  <c r="T2147" i="47"/>
  <c r="T2139" i="47"/>
  <c r="T2131" i="47"/>
  <c r="T2123" i="47"/>
  <c r="T2107" i="47"/>
  <c r="T2099" i="47"/>
  <c r="T2091" i="47"/>
  <c r="T2083" i="47"/>
  <c r="T2075" i="47"/>
  <c r="T2067" i="47"/>
  <c r="T2059" i="47"/>
  <c r="T2051" i="47"/>
  <c r="T2043" i="47"/>
  <c r="T2011" i="47"/>
  <c r="T2003" i="47"/>
  <c r="T1995" i="47"/>
  <c r="T1987" i="47"/>
  <c r="T1979" i="47"/>
  <c r="T1971" i="47"/>
  <c r="T1963" i="47"/>
  <c r="T1955" i="47"/>
  <c r="T1947" i="47"/>
  <c r="T1931" i="47"/>
  <c r="T1923" i="47"/>
  <c r="T1915" i="47"/>
  <c r="T1907" i="47"/>
  <c r="T1899" i="47"/>
  <c r="T1891" i="47"/>
  <c r="T1883" i="47"/>
  <c r="T1875" i="47"/>
  <c r="T1867" i="47"/>
  <c r="T1859" i="47"/>
  <c r="T1843" i="47"/>
  <c r="T1835" i="47"/>
  <c r="T1827" i="47"/>
  <c r="T1819" i="47"/>
  <c r="T1811" i="47"/>
  <c r="T1803" i="47"/>
  <c r="T1795" i="47"/>
  <c r="T1787" i="47"/>
  <c r="T1779" i="47"/>
  <c r="T1771" i="47"/>
  <c r="T1755" i="47"/>
  <c r="T1747" i="47"/>
  <c r="T1739" i="47"/>
  <c r="T1731" i="47"/>
  <c r="T1723" i="47"/>
  <c r="T1715" i="47"/>
  <c r="T1707" i="47"/>
  <c r="T1691" i="47"/>
  <c r="T1683" i="47"/>
  <c r="T1667" i="47"/>
  <c r="T1659" i="47"/>
  <c r="T1651" i="47"/>
  <c r="T1643" i="47"/>
  <c r="T1635" i="47"/>
  <c r="T1627" i="47"/>
  <c r="T1619" i="47"/>
  <c r="T1611" i="47"/>
  <c r="T1603" i="47"/>
  <c r="T1595" i="47"/>
  <c r="T1579" i="47"/>
  <c r="T1571" i="47"/>
  <c r="T1555" i="47"/>
  <c r="T1547" i="47"/>
  <c r="T1539" i="47"/>
  <c r="T1531" i="47"/>
  <c r="T1523" i="47"/>
  <c r="T1515" i="47"/>
  <c r="T1507" i="47"/>
  <c r="T1491" i="47"/>
  <c r="T1483" i="47"/>
  <c r="T1475" i="47"/>
  <c r="T1467" i="47"/>
  <c r="T1459" i="47"/>
  <c r="T1451" i="47"/>
  <c r="T1443" i="47"/>
  <c r="T1435" i="47"/>
  <c r="T1427" i="47"/>
  <c r="T1419" i="47"/>
  <c r="T1403" i="47"/>
  <c r="T1395" i="47"/>
  <c r="T1387" i="47"/>
  <c r="T1379" i="47"/>
  <c r="T1371" i="47"/>
  <c r="T1363" i="47"/>
  <c r="T1355" i="47"/>
  <c r="T1347" i="47"/>
  <c r="T1339" i="47"/>
  <c r="T1331" i="47"/>
  <c r="T1315" i="47"/>
  <c r="T1307" i="47"/>
  <c r="T1299" i="47"/>
  <c r="T1291" i="47"/>
  <c r="T1283" i="47"/>
  <c r="T1275" i="47"/>
  <c r="T1267" i="47"/>
  <c r="T1251" i="47"/>
  <c r="T1243" i="47"/>
  <c r="T1227" i="47"/>
  <c r="T1219" i="47"/>
  <c r="T1211" i="47"/>
  <c r="T1203" i="47"/>
  <c r="T1195" i="47"/>
  <c r="T1187" i="47"/>
  <c r="T1179" i="47"/>
  <c r="T1171" i="47"/>
  <c r="T1163" i="47"/>
  <c r="T1155" i="47"/>
  <c r="T1131" i="47"/>
  <c r="T1123" i="47"/>
  <c r="T1115" i="47"/>
  <c r="T1107" i="47"/>
  <c r="T1099" i="47"/>
  <c r="T1091" i="47"/>
  <c r="T1083" i="47"/>
  <c r="T1075" i="47"/>
  <c r="T1067" i="47"/>
  <c r="T1051" i="47"/>
  <c r="T1043" i="47"/>
  <c r="T1035" i="47"/>
  <c r="T1027" i="47"/>
  <c r="T1019" i="47"/>
  <c r="T1011" i="47"/>
  <c r="T1003" i="47"/>
  <c r="T995" i="47"/>
  <c r="T987" i="47"/>
  <c r="T979" i="47"/>
  <c r="T963" i="47"/>
  <c r="T955" i="47"/>
  <c r="T947" i="47"/>
  <c r="T939" i="47"/>
  <c r="T931" i="47"/>
  <c r="T923" i="47"/>
  <c r="T915" i="47"/>
  <c r="T907" i="47"/>
  <c r="T899" i="47"/>
  <c r="T891" i="47"/>
  <c r="T875" i="47"/>
  <c r="T867" i="47"/>
  <c r="T859" i="47"/>
  <c r="T851" i="47"/>
  <c r="T843" i="47"/>
  <c r="T835" i="47"/>
  <c r="T827" i="47"/>
  <c r="T819" i="47"/>
  <c r="T811" i="47"/>
  <c r="T803" i="47"/>
  <c r="T787" i="47"/>
  <c r="T779" i="47"/>
  <c r="T771" i="47"/>
  <c r="T763" i="47"/>
  <c r="T755" i="47"/>
  <c r="T747" i="47"/>
  <c r="T739" i="47"/>
  <c r="T731" i="47"/>
  <c r="T723" i="47"/>
  <c r="T715" i="47"/>
  <c r="T699" i="47"/>
  <c r="T691" i="47"/>
  <c r="T683" i="47"/>
  <c r="T675" i="47"/>
  <c r="T667" i="47"/>
  <c r="T651" i="47"/>
  <c r="T643" i="47"/>
  <c r="T635" i="47"/>
  <c r="T627" i="47"/>
  <c r="T611" i="47"/>
  <c r="T603" i="47"/>
  <c r="T595" i="47"/>
  <c r="T587" i="47"/>
  <c r="T579" i="47"/>
  <c r="T571" i="47"/>
  <c r="T563" i="47"/>
  <c r="T555" i="47"/>
  <c r="T547" i="47"/>
  <c r="T539" i="47"/>
  <c r="T523" i="47"/>
  <c r="T515" i="47"/>
  <c r="T507" i="47"/>
  <c r="T499" i="47"/>
  <c r="T491" i="47"/>
  <c r="T483" i="47"/>
  <c r="T475" i="47"/>
  <c r="T467" i="47"/>
  <c r="T459" i="47"/>
  <c r="T451" i="47"/>
  <c r="T435" i="47"/>
  <c r="T427" i="47"/>
  <c r="T419" i="47"/>
  <c r="T411" i="47"/>
  <c r="T403" i="47"/>
  <c r="T395" i="47"/>
  <c r="T387" i="47"/>
  <c r="T379" i="47"/>
  <c r="T371" i="47"/>
  <c r="T363" i="47"/>
  <c r="T347" i="47"/>
  <c r="T339" i="47"/>
  <c r="T331" i="47"/>
  <c r="T323" i="47"/>
  <c r="T315" i="47"/>
  <c r="T307" i="47"/>
  <c r="T299" i="47"/>
  <c r="T291" i="47"/>
  <c r="T283" i="47"/>
  <c r="T275" i="47"/>
  <c r="T259" i="47"/>
  <c r="T251" i="47"/>
  <c r="T243" i="47"/>
  <c r="T235" i="47"/>
  <c r="T227" i="47"/>
  <c r="T219" i="47"/>
  <c r="T211" i="47"/>
  <c r="T203" i="47"/>
  <c r="T195" i="47"/>
  <c r="T187" i="47"/>
  <c r="T171" i="47"/>
  <c r="T163" i="47"/>
  <c r="T155" i="47"/>
  <c r="T147" i="47"/>
  <c r="T139" i="47"/>
  <c r="T131" i="47"/>
  <c r="T123" i="47"/>
  <c r="T115" i="47"/>
  <c r="T107" i="47"/>
  <c r="T99" i="47"/>
  <c r="T83" i="47"/>
  <c r="T75" i="47"/>
  <c r="T67" i="47"/>
  <c r="T59" i="47"/>
  <c r="T51" i="47"/>
  <c r="T43" i="47"/>
  <c r="T35" i="47"/>
  <c r="T27" i="47"/>
  <c r="T19" i="47"/>
  <c r="T11" i="47"/>
  <c r="S1869" i="47"/>
  <c r="S627" i="47"/>
  <c r="S2122" i="47"/>
  <c r="S2121" i="47"/>
  <c r="S2120" i="47"/>
  <c r="S633" i="47"/>
  <c r="S615" i="47"/>
  <c r="S609" i="47"/>
  <c r="S603" i="47"/>
  <c r="S597" i="47"/>
  <c r="S591" i="47"/>
  <c r="S585" i="47"/>
  <c r="S579" i="47"/>
  <c r="S573" i="47"/>
  <c r="S567" i="47"/>
  <c r="S561" i="47"/>
  <c r="S555" i="47"/>
  <c r="S549" i="47"/>
  <c r="S543" i="47"/>
  <c r="S537" i="47"/>
  <c r="S525" i="47"/>
  <c r="S519" i="47"/>
  <c r="S513" i="47"/>
  <c r="S507" i="47"/>
  <c r="S501" i="47"/>
  <c r="S495" i="47"/>
  <c r="S489" i="47"/>
  <c r="S483" i="47"/>
  <c r="S477" i="47"/>
  <c r="S471" i="47"/>
  <c r="S465" i="47"/>
  <c r="S459" i="47"/>
  <c r="S453" i="47"/>
  <c r="S447" i="47"/>
  <c r="S441" i="47"/>
  <c r="S435" i="47"/>
  <c r="S429" i="47"/>
  <c r="S423" i="47"/>
  <c r="S417" i="47"/>
  <c r="S411" i="47"/>
  <c r="S405" i="47"/>
  <c r="S399" i="47"/>
  <c r="S393" i="47"/>
  <c r="S387" i="47"/>
  <c r="S381" i="47"/>
  <c r="S375" i="47"/>
  <c r="S369" i="47"/>
  <c r="S363" i="47"/>
  <c r="S351" i="47"/>
  <c r="S345" i="47"/>
  <c r="S339" i="47"/>
  <c r="S333" i="47"/>
  <c r="S327" i="47"/>
  <c r="S321" i="47"/>
  <c r="S315" i="47"/>
  <c r="S309" i="47"/>
  <c r="S303" i="47"/>
  <c r="S297" i="47"/>
  <c r="S291" i="47"/>
  <c r="S285" i="47"/>
  <c r="S279" i="47"/>
  <c r="S273" i="47"/>
  <c r="S261" i="47"/>
  <c r="S255" i="47"/>
  <c r="S249" i="47"/>
  <c r="S243" i="47"/>
  <c r="S237" i="47"/>
  <c r="S231" i="47"/>
  <c r="S225" i="47"/>
  <c r="S219" i="47"/>
  <c r="S213" i="47"/>
  <c r="S207" i="47"/>
  <c r="S201" i="47"/>
  <c r="S195" i="47"/>
  <c r="S189" i="47"/>
  <c r="S183" i="47"/>
  <c r="S177" i="47"/>
  <c r="S171" i="47"/>
  <c r="S165" i="47"/>
  <c r="S159" i="47"/>
  <c r="S153" i="47"/>
  <c r="S147" i="47"/>
  <c r="S141" i="47"/>
  <c r="S135" i="47"/>
  <c r="S129" i="47"/>
  <c r="S123" i="47"/>
  <c r="S117" i="47"/>
  <c r="S111" i="47"/>
  <c r="S105" i="47"/>
  <c r="S99" i="47"/>
  <c r="S87" i="47"/>
  <c r="S81" i="47"/>
  <c r="S75" i="47"/>
  <c r="S69" i="47"/>
  <c r="S63" i="47"/>
  <c r="S57" i="47"/>
  <c r="S51" i="47"/>
  <c r="S45" i="47"/>
  <c r="S39" i="47"/>
  <c r="S33" i="47"/>
  <c r="S27" i="47"/>
  <c r="S21" i="47"/>
  <c r="S15" i="47"/>
  <c r="S9" i="47"/>
  <c r="S614" i="47"/>
  <c r="S608" i="47"/>
  <c r="S602" i="47"/>
  <c r="S596" i="47"/>
  <c r="S590" i="47"/>
  <c r="S584" i="47"/>
  <c r="S578" i="47"/>
  <c r="S572" i="47"/>
  <c r="S566" i="47"/>
  <c r="S560" i="47"/>
  <c r="S554" i="47"/>
  <c r="S548" i="47"/>
  <c r="S542" i="47"/>
  <c r="S536" i="47"/>
  <c r="S530" i="47"/>
  <c r="S524" i="47"/>
  <c r="S518" i="47"/>
  <c r="S512" i="47"/>
  <c r="S506" i="47"/>
  <c r="S500" i="47"/>
  <c r="S494" i="47"/>
  <c r="S488" i="47"/>
  <c r="S482" i="47"/>
  <c r="S476" i="47"/>
  <c r="S470" i="47"/>
  <c r="S464" i="47"/>
  <c r="S458" i="47"/>
  <c r="S452" i="47"/>
  <c r="S440" i="47"/>
  <c r="S434" i="47"/>
  <c r="S428" i="47"/>
  <c r="S422" i="47"/>
  <c r="S416" i="47"/>
  <c r="S410" i="47"/>
  <c r="S404" i="47"/>
  <c r="S398" i="47"/>
  <c r="S392" i="47"/>
  <c r="S386" i="47"/>
  <c r="S380" i="47"/>
  <c r="S374" i="47"/>
  <c r="S368" i="47"/>
  <c r="S362" i="47"/>
  <c r="S350" i="47"/>
  <c r="S344" i="47"/>
  <c r="S338" i="47"/>
  <c r="S332" i="47"/>
  <c r="S326" i="47"/>
  <c r="S320" i="47"/>
  <c r="S314" i="47"/>
  <c r="S308" i="47"/>
  <c r="S302" i="47"/>
  <c r="S296" i="47"/>
  <c r="S290" i="47"/>
  <c r="S284" i="47"/>
  <c r="S278" i="47"/>
  <c r="S272" i="47"/>
  <c r="S254" i="47"/>
  <c r="S248" i="47"/>
  <c r="S242" i="47"/>
  <c r="S236" i="47"/>
  <c r="S230" i="47"/>
  <c r="S224" i="47"/>
  <c r="S218" i="47"/>
  <c r="S212" i="47"/>
  <c r="S206" i="47"/>
  <c r="S200" i="47"/>
  <c r="S194" i="47"/>
  <c r="S188" i="47"/>
  <c r="S104" i="47"/>
  <c r="S98" i="47"/>
  <c r="S86" i="47"/>
  <c r="S80" i="47"/>
  <c r="S74" i="47"/>
  <c r="S68" i="47"/>
  <c r="S62" i="47"/>
  <c r="S56" i="47"/>
  <c r="S50" i="47"/>
  <c r="S44" i="47"/>
  <c r="S38" i="47"/>
  <c r="S32" i="47"/>
  <c r="S26" i="47"/>
  <c r="S20" i="47"/>
  <c r="S14" i="47"/>
  <c r="S8" i="47"/>
  <c r="S2639" i="47"/>
  <c r="S2633" i="47"/>
  <c r="S2627" i="47"/>
  <c r="S2621" i="47"/>
  <c r="S2615" i="47"/>
  <c r="S2609" i="47"/>
  <c r="S2603" i="47"/>
  <c r="S2597" i="47"/>
  <c r="S2591" i="47"/>
  <c r="S2585" i="47"/>
  <c r="S2579" i="47"/>
  <c r="S2573" i="47"/>
  <c r="S2567" i="47"/>
  <c r="S2561" i="47"/>
  <c r="S2549" i="47"/>
  <c r="S2543" i="47"/>
  <c r="S2537" i="47"/>
  <c r="S2531" i="47"/>
  <c r="S2525" i="47"/>
  <c r="S2519" i="47"/>
  <c r="S2513" i="47"/>
  <c r="S2507" i="47"/>
  <c r="S2501" i="47"/>
  <c r="S2495" i="47"/>
  <c r="S2489" i="47"/>
  <c r="S2483" i="47"/>
  <c r="S2477" i="47"/>
  <c r="S2471" i="47"/>
  <c r="S2465" i="47"/>
  <c r="S2459" i="47"/>
  <c r="S2453" i="47"/>
  <c r="S2447" i="47"/>
  <c r="S2441" i="47"/>
  <c r="S2435" i="47"/>
  <c r="S2429" i="47"/>
  <c r="S2423" i="47"/>
  <c r="S2417" i="47"/>
  <c r="S2411" i="47"/>
  <c r="S2405" i="47"/>
  <c r="S2399" i="47"/>
  <c r="S2393" i="47"/>
  <c r="S2387" i="47"/>
  <c r="S2375" i="47"/>
  <c r="S2369" i="47"/>
  <c r="S2363" i="47"/>
  <c r="S2357" i="47"/>
  <c r="S2351" i="47"/>
  <c r="S2345" i="47"/>
  <c r="S2339" i="47"/>
  <c r="S2333" i="47"/>
  <c r="S2327" i="47"/>
  <c r="S2321" i="47"/>
  <c r="S2315" i="47"/>
  <c r="S2309" i="47"/>
  <c r="S2303" i="47"/>
  <c r="S2297" i="47"/>
  <c r="S2285" i="47"/>
  <c r="S2279" i="47"/>
  <c r="S2273" i="47"/>
  <c r="S2267" i="47"/>
  <c r="S2261" i="47"/>
  <c r="S2255" i="47"/>
  <c r="S2249" i="47"/>
  <c r="S2243" i="47"/>
  <c r="S2237" i="47"/>
  <c r="S2231" i="47"/>
  <c r="S2225" i="47"/>
  <c r="S2219" i="47"/>
  <c r="S2213" i="47"/>
  <c r="S2207" i="47"/>
  <c r="S2201" i="47"/>
  <c r="S2195" i="47"/>
  <c r="S2189" i="47"/>
  <c r="S2183" i="47"/>
  <c r="S2177" i="47"/>
  <c r="S2171" i="47"/>
  <c r="S2165" i="47"/>
  <c r="S2159" i="47"/>
  <c r="S2153" i="47"/>
  <c r="S2147" i="47"/>
  <c r="S2141" i="47"/>
  <c r="S2135" i="47"/>
  <c r="S2129" i="47"/>
  <c r="S2123" i="47"/>
  <c r="S2111" i="47"/>
  <c r="S2105" i="47"/>
  <c r="S2099" i="47"/>
  <c r="S2093" i="47"/>
  <c r="S2087" i="47"/>
  <c r="S2081" i="47"/>
  <c r="S2075" i="47"/>
  <c r="S2069" i="47"/>
  <c r="S2063" i="47"/>
  <c r="S2057" i="47"/>
  <c r="S2051" i="47"/>
  <c r="S2045" i="47"/>
  <c r="S2039" i="47"/>
  <c r="S2033" i="47"/>
  <c r="S2021" i="47"/>
  <c r="S2015" i="47"/>
  <c r="S2009" i="47"/>
  <c r="S2003" i="47"/>
  <c r="S1997" i="47"/>
  <c r="S1991" i="47"/>
  <c r="S1985" i="47"/>
  <c r="S1979" i="47"/>
  <c r="S1973" i="47"/>
  <c r="S1967" i="47"/>
  <c r="S1961" i="47"/>
  <c r="S1955" i="47"/>
  <c r="S1949" i="47"/>
  <c r="S1943" i="47"/>
  <c r="S1937" i="47"/>
  <c r="S1931" i="47"/>
  <c r="S1925" i="47"/>
  <c r="S1919" i="47"/>
  <c r="S1913" i="47"/>
  <c r="S1907" i="47"/>
  <c r="S1901" i="47"/>
  <c r="S1895" i="47"/>
  <c r="S1889" i="47"/>
  <c r="S1883" i="47"/>
  <c r="S1877" i="47"/>
  <c r="S1871" i="47"/>
  <c r="S1865" i="47"/>
  <c r="S1859" i="47"/>
  <c r="S1847" i="47"/>
  <c r="S1841" i="47"/>
  <c r="S1835" i="47"/>
  <c r="S1829" i="47"/>
  <c r="S1823" i="47"/>
  <c r="S1817" i="47"/>
  <c r="S1811" i="47"/>
  <c r="S1805" i="47"/>
  <c r="S1799" i="47"/>
  <c r="S1793" i="47"/>
  <c r="S1787" i="47"/>
  <c r="S1781" i="47"/>
  <c r="S1775" i="47"/>
  <c r="S1769" i="47"/>
  <c r="S1757" i="47"/>
  <c r="S1751" i="47"/>
  <c r="S1745" i="47"/>
  <c r="S1739" i="47"/>
  <c r="S1733" i="47"/>
  <c r="S1727" i="47"/>
  <c r="S1721" i="47"/>
  <c r="S1715" i="47"/>
  <c r="S1709" i="47"/>
  <c r="S1703" i="47"/>
  <c r="S1697" i="47"/>
  <c r="S1691" i="47"/>
  <c r="S1685" i="47"/>
  <c r="S1679" i="47"/>
  <c r="S1673" i="47"/>
  <c r="S1667" i="47"/>
  <c r="S1661" i="47"/>
  <c r="S1655" i="47"/>
  <c r="S1649" i="47"/>
  <c r="S1643" i="47"/>
  <c r="S1637" i="47"/>
  <c r="S1631" i="47"/>
  <c r="S1625" i="47"/>
  <c r="S1619" i="47"/>
  <c r="S1613" i="47"/>
  <c r="S1607" i="47"/>
  <c r="S1601" i="47"/>
  <c r="S1595" i="47"/>
  <c r="S1583" i="47"/>
  <c r="S1577" i="47"/>
  <c r="S1571" i="47"/>
  <c r="S1565" i="47"/>
  <c r="S1559" i="47"/>
  <c r="S1553" i="47"/>
  <c r="S1547" i="47"/>
  <c r="S1541" i="47"/>
  <c r="S1535" i="47"/>
  <c r="S1529" i="47"/>
  <c r="S1523" i="47"/>
  <c r="S1517" i="47"/>
  <c r="S1511" i="47"/>
  <c r="S1505" i="47"/>
  <c r="S1493" i="47"/>
  <c r="S1487" i="47"/>
  <c r="S1481" i="47"/>
  <c r="S1475" i="47"/>
  <c r="S1469" i="47"/>
  <c r="S1463" i="47"/>
  <c r="S1457" i="47"/>
  <c r="S1451" i="47"/>
  <c r="S1445" i="47"/>
  <c r="S1439" i="47"/>
  <c r="S1433" i="47"/>
  <c r="S1427" i="47"/>
  <c r="S1421" i="47"/>
  <c r="S1415" i="47"/>
  <c r="S1409" i="47"/>
  <c r="S1403" i="47"/>
  <c r="S1397" i="47"/>
  <c r="S1391" i="47"/>
  <c r="S1385" i="47"/>
  <c r="S1379" i="47"/>
  <c r="S1373" i="47"/>
  <c r="S1367" i="47"/>
  <c r="S1361" i="47"/>
  <c r="S1355" i="47"/>
  <c r="S1349" i="47"/>
  <c r="S1343" i="47"/>
  <c r="S1337" i="47"/>
  <c r="S1331" i="47"/>
  <c r="S1319" i="47"/>
  <c r="S1313" i="47"/>
  <c r="S1307" i="47"/>
  <c r="S1301" i="47"/>
  <c r="S1295" i="47"/>
  <c r="S1289" i="47"/>
  <c r="S1283" i="47"/>
  <c r="S2638" i="47"/>
  <c r="S2632" i="47"/>
  <c r="S2626" i="47"/>
  <c r="S2620" i="47"/>
  <c r="S2614" i="47"/>
  <c r="S2608" i="47"/>
  <c r="S2602" i="47"/>
  <c r="S2596" i="47"/>
  <c r="S2590" i="47"/>
  <c r="S2584" i="47"/>
  <c r="S2578" i="47"/>
  <c r="S2572" i="47"/>
  <c r="S2566" i="47"/>
  <c r="S2560" i="47"/>
  <c r="S2554" i="47"/>
  <c r="S2548" i="47"/>
  <c r="S2542" i="47"/>
  <c r="S2536" i="47"/>
  <c r="S2530" i="47"/>
  <c r="S2524" i="47"/>
  <c r="S2518" i="47"/>
  <c r="S2512" i="47"/>
  <c r="S2506" i="47"/>
  <c r="S2500" i="47"/>
  <c r="S2494" i="47"/>
  <c r="S2488" i="47"/>
  <c r="S2482" i="47"/>
  <c r="S2476" i="47"/>
  <c r="S2464" i="47"/>
  <c r="S2458" i="47"/>
  <c r="S2452" i="47"/>
  <c r="S2446" i="47"/>
  <c r="S2440" i="47"/>
  <c r="S2434" i="47"/>
  <c r="S2428" i="47"/>
  <c r="S2422" i="47"/>
  <c r="S2416" i="47"/>
  <c r="S2410" i="47"/>
  <c r="S2404" i="47"/>
  <c r="S2398" i="47"/>
  <c r="S2392" i="47"/>
  <c r="S2386" i="47"/>
  <c r="S2374" i="47"/>
  <c r="S2368" i="47"/>
  <c r="S2362" i="47"/>
  <c r="S2356" i="47"/>
  <c r="S2350" i="47"/>
  <c r="S2344" i="47"/>
  <c r="S2338" i="47"/>
  <c r="S2332" i="47"/>
  <c r="S2326" i="47"/>
  <c r="S2320" i="47"/>
  <c r="S2314" i="47"/>
  <c r="S2308" i="47"/>
  <c r="S2302" i="47"/>
  <c r="S2296" i="47"/>
  <c r="S2290" i="47"/>
  <c r="S2284" i="47"/>
  <c r="S2278" i="47"/>
  <c r="S2272" i="47"/>
  <c r="S2266" i="47"/>
  <c r="S2260" i="47"/>
  <c r="S2254" i="47"/>
  <c r="S2248" i="47"/>
  <c r="S2242" i="47"/>
  <c r="S2236" i="47"/>
  <c r="S2230" i="47"/>
  <c r="S2224" i="47"/>
  <c r="S2218" i="47"/>
  <c r="S2212" i="47"/>
  <c r="S2200" i="47"/>
  <c r="S2194" i="47"/>
  <c r="S2188" i="47"/>
  <c r="S2182" i="47"/>
  <c r="S2176" i="47"/>
  <c r="S2170" i="47"/>
  <c r="S2164" i="47"/>
  <c r="S2158" i="47"/>
  <c r="S2152" i="47"/>
  <c r="S2146" i="47"/>
  <c r="S2140" i="47"/>
  <c r="S2134" i="47"/>
  <c r="S2128" i="47"/>
  <c r="S2110" i="47"/>
  <c r="S2104" i="47"/>
  <c r="S2098" i="47"/>
  <c r="S2092" i="47"/>
  <c r="S2086" i="47"/>
  <c r="S2080" i="47"/>
  <c r="S2074" i="47"/>
  <c r="S2068" i="47"/>
  <c r="S2062" i="47"/>
  <c r="S2056" i="47"/>
  <c r="S2050" i="47"/>
  <c r="S2044" i="47"/>
  <c r="S2038" i="47"/>
  <c r="S2032" i="47"/>
  <c r="S2026" i="47"/>
  <c r="S2020" i="47"/>
  <c r="S2014" i="47"/>
  <c r="S2008" i="47"/>
  <c r="S2002" i="47"/>
  <c r="S1996" i="47"/>
  <c r="S1990" i="47"/>
  <c r="S1984" i="47"/>
  <c r="S1978" i="47"/>
  <c r="S1972" i="47"/>
  <c r="S1966" i="47"/>
  <c r="S1960" i="47"/>
  <c r="S1954" i="47"/>
  <c r="S1948" i="47"/>
  <c r="S1936" i="47"/>
  <c r="S1930" i="47"/>
  <c r="S1924" i="47"/>
  <c r="S1918" i="47"/>
  <c r="S1912" i="47"/>
  <c r="S1906" i="47"/>
  <c r="S1900" i="47"/>
  <c r="S1894" i="47"/>
  <c r="S1888" i="47"/>
  <c r="S1882" i="47"/>
  <c r="S1876" i="47"/>
  <c r="S1870" i="47"/>
  <c r="S1864" i="47"/>
  <c r="S1858" i="47"/>
  <c r="S1846" i="47"/>
  <c r="S1840" i="47"/>
  <c r="S1834" i="47"/>
  <c r="S1828" i="47"/>
  <c r="S1822" i="47"/>
  <c r="S1816" i="47"/>
  <c r="S1810" i="47"/>
  <c r="S1804" i="47"/>
  <c r="S1798" i="47"/>
  <c r="S1792" i="47"/>
  <c r="S1786" i="47"/>
  <c r="S1780" i="47"/>
  <c r="S1774" i="47"/>
  <c r="S1768" i="47"/>
  <c r="S1762" i="47"/>
  <c r="S1756" i="47"/>
  <c r="S1750" i="47"/>
  <c r="S1744" i="47"/>
  <c r="S1738" i="47"/>
  <c r="S1732" i="47"/>
  <c r="S1726" i="47"/>
  <c r="S1720" i="47"/>
  <c r="S1714" i="47"/>
  <c r="S1708" i="47"/>
  <c r="S1702" i="47"/>
  <c r="S1696" i="47"/>
  <c r="S1690" i="47"/>
  <c r="S1684" i="47"/>
  <c r="S1672" i="47"/>
  <c r="S1666" i="47"/>
  <c r="S1660" i="47"/>
  <c r="S1654" i="47"/>
  <c r="S1648" i="47"/>
  <c r="S1642" i="47"/>
  <c r="S1636" i="47"/>
  <c r="S1630" i="47"/>
  <c r="S1624" i="47"/>
  <c r="S1618" i="47"/>
  <c r="S1612" i="47"/>
  <c r="S1606" i="47"/>
  <c r="S1600" i="47"/>
  <c r="S1594" i="47"/>
  <c r="S1582" i="47"/>
  <c r="S1576" i="47"/>
  <c r="S1570" i="47"/>
  <c r="S1564" i="47"/>
  <c r="S1558" i="47"/>
  <c r="S1552" i="47"/>
  <c r="S1546" i="47"/>
  <c r="S1540" i="47"/>
  <c r="S1534" i="47"/>
  <c r="S1528" i="47"/>
  <c r="S1522" i="47"/>
  <c r="S1516" i="47"/>
  <c r="S1510" i="47"/>
  <c r="S1504" i="47"/>
  <c r="S1498" i="47"/>
  <c r="S1492" i="47"/>
  <c r="S1486" i="47"/>
  <c r="S1480" i="47"/>
  <c r="S1474" i="47"/>
  <c r="S1468" i="47"/>
  <c r="S1462" i="47"/>
  <c r="S1456" i="47"/>
  <c r="S1450" i="47"/>
  <c r="S1444" i="47"/>
  <c r="S1438" i="47"/>
  <c r="S1432" i="47"/>
  <c r="S1426" i="47"/>
  <c r="S1420" i="47"/>
  <c r="S1408" i="47"/>
  <c r="S1402" i="47"/>
  <c r="S1396" i="47"/>
  <c r="S1390" i="47"/>
  <c r="S1384" i="47"/>
  <c r="S1378" i="47"/>
  <c r="S1372" i="47"/>
  <c r="S1366" i="47"/>
  <c r="S1360" i="47"/>
  <c r="S1354" i="47"/>
  <c r="S1348" i="47"/>
  <c r="S1342" i="47"/>
  <c r="S1336" i="47"/>
  <c r="S1330" i="47"/>
  <c r="S1318" i="47"/>
  <c r="S1312" i="47"/>
  <c r="S1306" i="47"/>
  <c r="S1300" i="47"/>
  <c r="S1294" i="47"/>
  <c r="S1288" i="47"/>
  <c r="S1282" i="47"/>
  <c r="S1276" i="47"/>
  <c r="S1270" i="47"/>
  <c r="S1264" i="47"/>
  <c r="S1258" i="47"/>
  <c r="S2541" i="47"/>
  <c r="S1277" i="47"/>
  <c r="S1271" i="47"/>
  <c r="S1265" i="47"/>
  <c r="S1259" i="47"/>
  <c r="S1253" i="47"/>
  <c r="S1247" i="47"/>
  <c r="S1241" i="47"/>
  <c r="S1229" i="47"/>
  <c r="S1223" i="47"/>
  <c r="S1217" i="47"/>
  <c r="S1211" i="47"/>
  <c r="S1205" i="47"/>
  <c r="S1199" i="47"/>
  <c r="S1193" i="47"/>
  <c r="S1187" i="47"/>
  <c r="S1181" i="47"/>
  <c r="S1175" i="47"/>
  <c r="S1169" i="47"/>
  <c r="S1163" i="47"/>
  <c r="S1157" i="47"/>
  <c r="S1151" i="47"/>
  <c r="S1145" i="47"/>
  <c r="S1139" i="47"/>
  <c r="S1133" i="47"/>
  <c r="S1127" i="47"/>
  <c r="S1121" i="47"/>
  <c r="S1115" i="47"/>
  <c r="S1109" i="47"/>
  <c r="S1103" i="47"/>
  <c r="S1097" i="47"/>
  <c r="S1091" i="47"/>
  <c r="S1085" i="47"/>
  <c r="S1079" i="47"/>
  <c r="S1073" i="47"/>
  <c r="S1067" i="47"/>
  <c r="S1055" i="47"/>
  <c r="S1049" i="47"/>
  <c r="S1043" i="47"/>
  <c r="S1037" i="47"/>
  <c r="S1031" i="47"/>
  <c r="S1025" i="47"/>
  <c r="S1019" i="47"/>
  <c r="S1013" i="47"/>
  <c r="S1007" i="47"/>
  <c r="S1001" i="47"/>
  <c r="S995" i="47"/>
  <c r="S989" i="47"/>
  <c r="S983" i="47"/>
  <c r="S977" i="47"/>
  <c r="S965" i="47"/>
  <c r="S959" i="47"/>
  <c r="S953" i="47"/>
  <c r="S947" i="47"/>
  <c r="S941" i="47"/>
  <c r="S935" i="47"/>
  <c r="S929" i="47"/>
  <c r="S923" i="47"/>
  <c r="S917" i="47"/>
  <c r="S911" i="47"/>
  <c r="S905" i="47"/>
  <c r="S899" i="47"/>
  <c r="S893" i="47"/>
  <c r="S887" i="47"/>
  <c r="S881" i="47"/>
  <c r="S875" i="47"/>
  <c r="S869" i="47"/>
  <c r="S863" i="47"/>
  <c r="S857" i="47"/>
  <c r="S851" i="47"/>
  <c r="S845" i="47"/>
  <c r="S839" i="47"/>
  <c r="S833" i="47"/>
  <c r="S827" i="47"/>
  <c r="S821" i="47"/>
  <c r="S815" i="47"/>
  <c r="S809" i="47"/>
  <c r="S803" i="47"/>
  <c r="S791" i="47"/>
  <c r="S785" i="47"/>
  <c r="S779" i="47"/>
  <c r="S773" i="47"/>
  <c r="S767" i="47"/>
  <c r="S761" i="47"/>
  <c r="S755" i="47"/>
  <c r="S749" i="47"/>
  <c r="S743" i="47"/>
  <c r="S737" i="47"/>
  <c r="S731" i="47"/>
  <c r="S725" i="47"/>
  <c r="S719" i="47"/>
  <c r="S713" i="47"/>
  <c r="S701" i="47"/>
  <c r="S695" i="47"/>
  <c r="S689" i="47"/>
  <c r="S683" i="47"/>
  <c r="S677" i="47"/>
  <c r="S671" i="47"/>
  <c r="S665" i="47"/>
  <c r="S659" i="47"/>
  <c r="S653" i="47"/>
  <c r="S647" i="47"/>
  <c r="S641" i="47"/>
  <c r="S635" i="47"/>
  <c r="S629" i="47"/>
  <c r="S623" i="47"/>
  <c r="S617" i="47"/>
  <c r="S611" i="47"/>
  <c r="S605" i="47"/>
  <c r="S599" i="47"/>
  <c r="S593" i="47"/>
  <c r="S587" i="47"/>
  <c r="S581" i="47"/>
  <c r="S575" i="47"/>
  <c r="S569" i="47"/>
  <c r="S563" i="47"/>
  <c r="S557" i="47"/>
  <c r="S551" i="47"/>
  <c r="S545" i="47"/>
  <c r="S539" i="47"/>
  <c r="S527" i="47"/>
  <c r="S521" i="47"/>
  <c r="S515" i="47"/>
  <c r="S509" i="47"/>
  <c r="S503" i="47"/>
  <c r="S497" i="47"/>
  <c r="S491" i="47"/>
  <c r="S485" i="47"/>
  <c r="S479" i="47"/>
  <c r="S473" i="47"/>
  <c r="S467" i="47"/>
  <c r="S461" i="47"/>
  <c r="S455" i="47"/>
  <c r="S449" i="47"/>
  <c r="S437" i="47"/>
  <c r="S431" i="47"/>
  <c r="S425" i="47"/>
  <c r="S419" i="47"/>
  <c r="S413" i="47"/>
  <c r="S407" i="47"/>
  <c r="S401" i="47"/>
  <c r="S395" i="47"/>
  <c r="S389" i="47"/>
  <c r="S383" i="47"/>
  <c r="S377" i="47"/>
  <c r="S371" i="47"/>
  <c r="S365" i="47"/>
  <c r="S359" i="47"/>
  <c r="S353" i="47"/>
  <c r="S347" i="47"/>
  <c r="S341" i="47"/>
  <c r="S335" i="47"/>
  <c r="S329" i="47"/>
  <c r="S323" i="47"/>
  <c r="S317" i="47"/>
  <c r="S311" i="47"/>
  <c r="S305" i="47"/>
  <c r="S299" i="47"/>
  <c r="S293" i="47"/>
  <c r="S287" i="47"/>
  <c r="S281" i="47"/>
  <c r="S275" i="47"/>
  <c r="S263" i="47"/>
  <c r="S257" i="47"/>
  <c r="S251" i="47"/>
  <c r="S245" i="47"/>
  <c r="S239" i="47"/>
  <c r="S233" i="47"/>
  <c r="S227" i="47"/>
  <c r="S221" i="47"/>
  <c r="S215" i="47"/>
  <c r="S209" i="47"/>
  <c r="S203" i="47"/>
  <c r="S197" i="47"/>
  <c r="S191" i="47"/>
  <c r="S185" i="47"/>
  <c r="S173" i="47"/>
  <c r="S167" i="47"/>
  <c r="S161" i="47"/>
  <c r="S155" i="47"/>
  <c r="S149" i="47"/>
  <c r="S143" i="47"/>
  <c r="S137" i="47"/>
  <c r="S131" i="47"/>
  <c r="S125" i="47"/>
  <c r="S119" i="47"/>
  <c r="S113" i="47"/>
  <c r="S107" i="47"/>
  <c r="S101" i="47"/>
  <c r="S95" i="47"/>
  <c r="S89" i="47"/>
  <c r="S83" i="47"/>
  <c r="S77" i="47"/>
  <c r="S1252" i="47"/>
  <c r="S1246" i="47"/>
  <c r="S1240" i="47"/>
  <c r="S1234" i="47"/>
  <c r="S1228" i="47"/>
  <c r="S1222" i="47"/>
  <c r="S1216" i="47"/>
  <c r="S1210" i="47"/>
  <c r="S1204" i="47"/>
  <c r="S1198" i="47"/>
  <c r="S1192" i="47"/>
  <c r="S1186" i="47"/>
  <c r="S1180" i="47"/>
  <c r="S1174" i="47"/>
  <c r="S1168" i="47"/>
  <c r="S1162" i="47"/>
  <c r="S1156" i="47"/>
  <c r="S1144" i="47"/>
  <c r="S1138" i="47"/>
  <c r="S1132" i="47"/>
  <c r="S1126" i="47"/>
  <c r="S1120" i="47"/>
  <c r="S1114" i="47"/>
  <c r="S1108" i="47"/>
  <c r="S1102" i="47"/>
  <c r="S1096" i="47"/>
  <c r="S1090" i="47"/>
  <c r="S1084" i="47"/>
  <c r="S1078" i="47"/>
  <c r="S1072" i="47"/>
  <c r="S1066" i="47"/>
  <c r="S1054" i="47"/>
  <c r="S1048" i="47"/>
  <c r="S1042" i="47"/>
  <c r="S1036" i="47"/>
  <c r="S1030" i="47"/>
  <c r="S1024" i="47"/>
  <c r="S1018" i="47"/>
  <c r="S1012" i="47"/>
  <c r="S1006" i="47"/>
  <c r="S1000" i="47"/>
  <c r="S994" i="47"/>
  <c r="S988" i="47"/>
  <c r="S982" i="47"/>
  <c r="S976" i="47"/>
  <c r="S970" i="47"/>
  <c r="S964" i="47"/>
  <c r="S958" i="47"/>
  <c r="S952" i="47"/>
  <c r="S946" i="47"/>
  <c r="S940" i="47"/>
  <c r="S934" i="47"/>
  <c r="S928" i="47"/>
  <c r="S922" i="47"/>
  <c r="S916" i="47"/>
  <c r="S910" i="47"/>
  <c r="S904" i="47"/>
  <c r="S898" i="47"/>
  <c r="S892" i="47"/>
  <c r="S880" i="47"/>
  <c r="S874" i="47"/>
  <c r="S868" i="47"/>
  <c r="S862" i="47"/>
  <c r="S856" i="47"/>
  <c r="S850" i="47"/>
  <c r="S844" i="47"/>
  <c r="S838" i="47"/>
  <c r="S832" i="47"/>
  <c r="S826" i="47"/>
  <c r="S820" i="47"/>
  <c r="S814" i="47"/>
  <c r="S808" i="47"/>
  <c r="S802" i="47"/>
  <c r="S790" i="47"/>
  <c r="S784" i="47"/>
  <c r="S778" i="47"/>
  <c r="S772" i="47"/>
  <c r="S766" i="47"/>
  <c r="S760" i="47"/>
  <c r="S754" i="47"/>
  <c r="S748" i="47"/>
  <c r="S742" i="47"/>
  <c r="S736" i="47"/>
  <c r="S730" i="47"/>
  <c r="S724" i="47"/>
  <c r="S718" i="47"/>
  <c r="S712" i="47"/>
  <c r="S706" i="47"/>
  <c r="S700" i="47"/>
  <c r="S694" i="47"/>
  <c r="S688" i="47"/>
  <c r="S682" i="47"/>
  <c r="S676" i="47"/>
  <c r="S670" i="47"/>
  <c r="S664" i="47"/>
  <c r="S658" i="47"/>
  <c r="S652" i="47"/>
  <c r="S646" i="47"/>
  <c r="S640" i="47"/>
  <c r="S634" i="47"/>
  <c r="S628" i="47"/>
  <c r="S616" i="47"/>
  <c r="S610" i="47"/>
  <c r="S604" i="47"/>
  <c r="S598" i="47"/>
  <c r="S592" i="47"/>
  <c r="S586" i="47"/>
  <c r="S580" i="47"/>
  <c r="S574" i="47"/>
  <c r="S568" i="47"/>
  <c r="S562" i="47"/>
  <c r="S556" i="47"/>
  <c r="S550" i="47"/>
  <c r="S544" i="47"/>
  <c r="S538" i="47"/>
  <c r="S526" i="47"/>
  <c r="S520" i="47"/>
  <c r="S514" i="47"/>
  <c r="S508" i="47"/>
  <c r="S502" i="47"/>
  <c r="S496" i="47"/>
  <c r="S490" i="47"/>
  <c r="S484" i="47"/>
  <c r="S478" i="47"/>
  <c r="S472" i="47"/>
  <c r="S466" i="47"/>
  <c r="S460" i="47"/>
  <c r="S454" i="47"/>
  <c r="S448" i="47"/>
  <c r="S442" i="47"/>
  <c r="S436" i="47"/>
  <c r="S430" i="47"/>
  <c r="S424" i="47"/>
  <c r="S418" i="47"/>
  <c r="S412" i="47"/>
  <c r="S406" i="47"/>
  <c r="S400" i="47"/>
  <c r="S394" i="47"/>
  <c r="S388" i="47"/>
  <c r="S382" i="47"/>
  <c r="S376" i="47"/>
  <c r="S370" i="47"/>
  <c r="S364" i="47"/>
  <c r="S262" i="47"/>
  <c r="S256" i="47"/>
  <c r="S250" i="47"/>
  <c r="S244" i="47"/>
  <c r="S238" i="47"/>
  <c r="S232" i="47"/>
  <c r="S226" i="47"/>
  <c r="S220" i="47"/>
  <c r="S214" i="47"/>
  <c r="S208" i="47"/>
  <c r="S202" i="47"/>
  <c r="S196" i="47"/>
  <c r="S190" i="47"/>
  <c r="S184" i="47"/>
  <c r="S178" i="47"/>
  <c r="S172" i="47"/>
  <c r="S166" i="47"/>
  <c r="S160" i="47"/>
  <c r="S154" i="47"/>
  <c r="S148" i="47"/>
  <c r="S142" i="47"/>
  <c r="S136" i="47"/>
  <c r="S130" i="47"/>
  <c r="S124" i="47"/>
  <c r="S118" i="47"/>
  <c r="S112" i="47"/>
  <c r="S106" i="47"/>
  <c r="S266" i="47"/>
  <c r="S260" i="47"/>
  <c r="S176" i="47"/>
  <c r="S170" i="47"/>
  <c r="S164" i="47"/>
  <c r="S158" i="47"/>
  <c r="S152" i="47"/>
  <c r="S146" i="47"/>
  <c r="S140" i="47"/>
  <c r="S134" i="47"/>
  <c r="S128" i="47"/>
  <c r="S122" i="47"/>
  <c r="S116" i="47"/>
  <c r="S110" i="47"/>
  <c r="S71" i="47"/>
  <c r="S65" i="47"/>
  <c r="S59" i="47"/>
  <c r="S53" i="47"/>
  <c r="S47" i="47"/>
  <c r="S41" i="47"/>
  <c r="S35" i="47"/>
  <c r="S29" i="47"/>
  <c r="S23" i="47"/>
  <c r="S17" i="47"/>
  <c r="S11" i="47"/>
  <c r="S100" i="47"/>
  <c r="S88" i="47"/>
  <c r="S82" i="47"/>
  <c r="S76" i="47"/>
  <c r="S70" i="47"/>
  <c r="S64" i="47"/>
  <c r="S58" i="47"/>
  <c r="S52" i="47"/>
  <c r="S46" i="47"/>
  <c r="S40" i="47"/>
  <c r="S34" i="47"/>
  <c r="S28" i="47"/>
  <c r="S22" i="47"/>
  <c r="S16" i="47"/>
  <c r="S10" i="47"/>
  <c r="S352" i="47"/>
  <c r="S346" i="47"/>
  <c r="S340" i="47"/>
  <c r="S334" i="47"/>
  <c r="S328" i="47"/>
  <c r="S322" i="47"/>
  <c r="S316" i="47"/>
  <c r="S310" i="47"/>
  <c r="S304" i="47"/>
  <c r="S2637" i="47"/>
  <c r="S2631" i="47"/>
  <c r="S2625" i="47"/>
  <c r="S2619" i="47"/>
  <c r="S2613" i="47"/>
  <c r="S2607" i="47"/>
  <c r="S2601" i="47"/>
  <c r="S2595" i="47"/>
  <c r="S2589" i="47"/>
  <c r="S2583" i="47"/>
  <c r="S2577" i="47"/>
  <c r="S2571" i="47"/>
  <c r="S2565" i="47"/>
  <c r="S2559" i="47"/>
  <c r="S2553" i="47"/>
  <c r="S2547" i="47"/>
  <c r="S2535" i="47"/>
  <c r="S2529" i="47"/>
  <c r="S2523" i="47"/>
  <c r="S2517" i="47"/>
  <c r="S2511" i="47"/>
  <c r="S2505" i="47"/>
  <c r="S2499" i="47"/>
  <c r="S2493" i="47"/>
  <c r="S2487" i="47"/>
  <c r="S2481" i="47"/>
  <c r="S2475" i="47"/>
  <c r="S2463" i="47"/>
  <c r="S2457" i="47"/>
  <c r="S2451" i="47"/>
  <c r="S2445" i="47"/>
  <c r="S2439" i="47"/>
  <c r="S2433" i="47"/>
  <c r="S2427" i="47"/>
  <c r="S2421" i="47"/>
  <c r="S2415" i="47"/>
  <c r="S2409" i="47"/>
  <c r="S2403" i="47"/>
  <c r="S2397" i="47"/>
  <c r="S2391" i="47"/>
  <c r="S2385" i="47"/>
  <c r="S2373" i="47"/>
  <c r="S2367" i="47"/>
  <c r="S2361" i="47"/>
  <c r="S2355" i="47"/>
  <c r="S2349" i="47"/>
  <c r="S2343" i="47"/>
  <c r="S2337" i="47"/>
  <c r="S2331" i="47"/>
  <c r="S2325" i="47"/>
  <c r="S2319" i="47"/>
  <c r="S2313" i="47"/>
  <c r="S2307" i="47"/>
  <c r="S2301" i="47"/>
  <c r="S2295" i="47"/>
  <c r="S2289" i="47"/>
  <c r="S2283" i="47"/>
  <c r="S2277" i="47"/>
  <c r="S2271" i="47"/>
  <c r="S2265" i="47"/>
  <c r="S2259" i="47"/>
  <c r="S2253" i="47"/>
  <c r="S2247" i="47"/>
  <c r="S2241" i="47"/>
  <c r="S2235" i="47"/>
  <c r="S2229" i="47"/>
  <c r="S2223" i="47"/>
  <c r="S2217" i="47"/>
  <c r="S2211" i="47"/>
  <c r="S2199" i="47"/>
  <c r="S2193" i="47"/>
  <c r="S2187" i="47"/>
  <c r="S2181" i="47"/>
  <c r="S2175" i="47"/>
  <c r="S2169" i="47"/>
  <c r="S2163" i="47"/>
  <c r="S2157" i="47"/>
  <c r="S2151" i="47"/>
  <c r="S2145" i="47"/>
  <c r="S2139" i="47"/>
  <c r="S2133" i="47"/>
  <c r="S2127" i="47"/>
  <c r="S2109" i="47"/>
  <c r="S2103" i="47"/>
  <c r="S2097" i="47"/>
  <c r="S2091" i="47"/>
  <c r="S2085" i="47"/>
  <c r="S2079" i="47"/>
  <c r="S2073" i="47"/>
  <c r="S2067" i="47"/>
  <c r="S2061" i="47"/>
  <c r="S2055" i="47"/>
  <c r="S2049" i="47"/>
  <c r="S2043" i="47"/>
  <c r="S2037" i="47"/>
  <c r="S2031" i="47"/>
  <c r="S2025" i="47"/>
  <c r="S2019" i="47"/>
  <c r="S2013" i="47"/>
  <c r="S2007" i="47"/>
  <c r="S2001" i="47"/>
  <c r="S1995" i="47"/>
  <c r="S1989" i="47"/>
  <c r="S1983" i="47"/>
  <c r="S1977" i="47"/>
  <c r="S1971" i="47"/>
  <c r="S1965" i="47"/>
  <c r="S1959" i="47"/>
  <c r="S1953" i="47"/>
  <c r="S1947" i="47"/>
  <c r="S1935" i="47"/>
  <c r="S1929" i="47"/>
  <c r="S1923" i="47"/>
  <c r="S1917" i="47"/>
  <c r="S1911" i="47"/>
  <c r="S1905" i="47"/>
  <c r="S1899" i="47"/>
  <c r="S1893" i="47"/>
  <c r="S1887" i="47"/>
  <c r="S1881" i="47"/>
  <c r="S1875" i="47"/>
  <c r="S1863" i="47"/>
  <c r="S1857" i="47"/>
  <c r="S1845" i="47"/>
  <c r="S1839" i="47"/>
  <c r="S1833" i="47"/>
  <c r="S1827" i="47"/>
  <c r="S1821" i="47"/>
  <c r="S1815" i="47"/>
  <c r="S1809" i="47"/>
  <c r="S1803" i="47"/>
  <c r="S1797" i="47"/>
  <c r="S1791" i="47"/>
  <c r="S1785" i="47"/>
  <c r="S1779" i="47"/>
  <c r="S1773" i="47"/>
  <c r="S1767" i="47"/>
  <c r="S1761" i="47"/>
  <c r="S1755" i="47"/>
  <c r="S1749" i="47"/>
  <c r="S1743" i="47"/>
  <c r="S1737" i="47"/>
  <c r="S1731" i="47"/>
  <c r="S1725" i="47"/>
  <c r="S1719" i="47"/>
  <c r="S1713" i="47"/>
  <c r="S1707" i="47"/>
  <c r="S1701" i="47"/>
  <c r="S1695" i="47"/>
  <c r="S1689" i="47"/>
  <c r="S1683" i="47"/>
  <c r="S1671" i="47"/>
  <c r="S1665" i="47"/>
  <c r="S1659" i="47"/>
  <c r="S1653" i="47"/>
  <c r="S1647" i="47"/>
  <c r="S1641" i="47"/>
  <c r="S1635" i="47"/>
  <c r="S1629" i="47"/>
  <c r="S1623" i="47"/>
  <c r="S1617" i="47"/>
  <c r="S1611" i="47"/>
  <c r="S1605" i="47"/>
  <c r="S1599" i="47"/>
  <c r="S1593" i="47"/>
  <c r="S1581" i="47"/>
  <c r="S1575" i="47"/>
  <c r="S1569" i="47"/>
  <c r="S1563" i="47"/>
  <c r="S1557" i="47"/>
  <c r="S1551" i="47"/>
  <c r="S1545" i="47"/>
  <c r="S1539" i="47"/>
  <c r="S1533" i="47"/>
  <c r="S1527" i="47"/>
  <c r="S1521" i="47"/>
  <c r="S1515" i="47"/>
  <c r="S1509" i="47"/>
  <c r="S1503" i="47"/>
  <c r="S1497" i="47"/>
  <c r="S1491" i="47"/>
  <c r="S1485" i="47"/>
  <c r="S1479" i="47"/>
  <c r="S1473" i="47"/>
  <c r="S1467" i="47"/>
  <c r="S1461" i="47"/>
  <c r="S1455" i="47"/>
  <c r="S1449" i="47"/>
  <c r="S1443" i="47"/>
  <c r="S1437" i="47"/>
  <c r="S1431" i="47"/>
  <c r="S1425" i="47"/>
  <c r="S1419" i="47"/>
  <c r="S1407" i="47"/>
  <c r="S1401" i="47"/>
  <c r="S1395" i="47"/>
  <c r="S1389" i="47"/>
  <c r="S1383" i="47"/>
  <c r="S1377" i="47"/>
  <c r="S1371" i="47"/>
  <c r="S1365" i="47"/>
  <c r="S1359" i="47"/>
  <c r="S1353" i="47"/>
  <c r="S1347" i="47"/>
  <c r="S1341" i="47"/>
  <c r="S1335" i="47"/>
  <c r="S1329" i="47"/>
  <c r="S1317" i="47"/>
  <c r="S1311" i="47"/>
  <c r="S1305" i="47"/>
  <c r="S1299" i="47"/>
  <c r="S1293" i="47"/>
  <c r="S1287" i="47"/>
  <c r="S1281" i="47"/>
  <c r="S1275" i="47"/>
  <c r="S1269" i="47"/>
  <c r="S1263" i="47"/>
  <c r="S1257" i="47"/>
  <c r="S1251" i="47"/>
  <c r="S1245" i="47"/>
  <c r="S1239" i="47"/>
  <c r="S1233" i="47"/>
  <c r="S1227" i="47"/>
  <c r="S1221" i="47"/>
  <c r="S1215" i="47"/>
  <c r="S1209" i="47"/>
  <c r="S1203" i="47"/>
  <c r="S1197" i="47"/>
  <c r="S1191" i="47"/>
  <c r="S1185" i="47"/>
  <c r="S1179" i="47"/>
  <c r="S1173" i="47"/>
  <c r="S1167" i="47"/>
  <c r="S1161" i="47"/>
  <c r="S1155" i="47"/>
  <c r="S1143" i="47"/>
  <c r="S1137" i="47"/>
  <c r="S1131" i="47"/>
  <c r="S1125" i="47"/>
  <c r="S1119" i="47"/>
  <c r="S1113" i="47"/>
  <c r="S1107" i="47"/>
  <c r="S1101" i="47"/>
  <c r="S1095" i="47"/>
  <c r="S1089" i="47"/>
  <c r="S1083" i="47"/>
  <c r="S1077" i="47"/>
  <c r="S1071" i="47"/>
  <c r="S1065" i="47"/>
  <c r="S1053" i="47"/>
  <c r="S1047" i="47"/>
  <c r="S1041" i="47"/>
  <c r="S1035" i="47"/>
  <c r="S1029" i="47"/>
  <c r="S1023" i="47"/>
  <c r="S1017" i="47"/>
  <c r="S1011" i="47"/>
  <c r="S1005" i="47"/>
  <c r="S999" i="47"/>
  <c r="S993" i="47"/>
  <c r="S987" i="47"/>
  <c r="S981" i="47"/>
  <c r="S975" i="47"/>
  <c r="S969" i="47"/>
  <c r="S963" i="47"/>
  <c r="S957" i="47"/>
  <c r="S951" i="47"/>
  <c r="S945" i="47"/>
  <c r="S939" i="47"/>
  <c r="S933" i="47"/>
  <c r="S927" i="47"/>
  <c r="S921" i="47"/>
  <c r="S915" i="47"/>
  <c r="S909" i="47"/>
  <c r="S903" i="47"/>
  <c r="S897" i="47"/>
  <c r="S891" i="47"/>
  <c r="S879" i="47"/>
  <c r="S873" i="47"/>
  <c r="S867" i="47"/>
  <c r="S861" i="47"/>
  <c r="S855" i="47"/>
  <c r="S849" i="47"/>
  <c r="S843" i="47"/>
  <c r="S837" i="47"/>
  <c r="S831" i="47"/>
  <c r="S825" i="47"/>
  <c r="S819" i="47"/>
  <c r="S813" i="47"/>
  <c r="S807" i="47"/>
  <c r="S801" i="47"/>
  <c r="S789" i="47"/>
  <c r="S783" i="47"/>
  <c r="S777" i="47"/>
  <c r="S771" i="47"/>
  <c r="S765" i="47"/>
  <c r="S759" i="47"/>
  <c r="S753" i="47"/>
  <c r="S747" i="47"/>
  <c r="S741" i="47"/>
  <c r="S735" i="47"/>
  <c r="S729" i="47"/>
  <c r="S723" i="47"/>
  <c r="S717" i="47"/>
  <c r="S711" i="47"/>
  <c r="S705" i="47"/>
  <c r="S699" i="47"/>
  <c r="S693" i="47"/>
  <c r="S687" i="47"/>
  <c r="S681" i="47"/>
  <c r="S675" i="47"/>
  <c r="S669" i="47"/>
  <c r="S663" i="47"/>
  <c r="S657" i="47"/>
  <c r="S651" i="47"/>
  <c r="S645" i="47"/>
  <c r="S639" i="47"/>
  <c r="S2642" i="47"/>
  <c r="S2636" i="47"/>
  <c r="S2630" i="47"/>
  <c r="S2624" i="47"/>
  <c r="S2618" i="47"/>
  <c r="S2612" i="47"/>
  <c r="S2606" i="47"/>
  <c r="S2600" i="47"/>
  <c r="S2594" i="47"/>
  <c r="S2588" i="47"/>
  <c r="S2582" i="47"/>
  <c r="S2576" i="47"/>
  <c r="S2570" i="47"/>
  <c r="S2564" i="47"/>
  <c r="S2552" i="47"/>
  <c r="S2546" i="47"/>
  <c r="S2540" i="47"/>
  <c r="S2534" i="47"/>
  <c r="S2528" i="47"/>
  <c r="S2522" i="47"/>
  <c r="S2516" i="47"/>
  <c r="S2510" i="47"/>
  <c r="S2504" i="47"/>
  <c r="S2498" i="47"/>
  <c r="S2492" i="47"/>
  <c r="S2486" i="47"/>
  <c r="S2480" i="47"/>
  <c r="S2474" i="47"/>
  <c r="S2462" i="47"/>
  <c r="S2456" i="47"/>
  <c r="S2450" i="47"/>
  <c r="S2444" i="47"/>
  <c r="S2438" i="47"/>
  <c r="S2432" i="47"/>
  <c r="S2426" i="47"/>
  <c r="S2420" i="47"/>
  <c r="S2414" i="47"/>
  <c r="S2408" i="47"/>
  <c r="S2402" i="47"/>
  <c r="S2396" i="47"/>
  <c r="S2390" i="47"/>
  <c r="S2384" i="47"/>
  <c r="S2378" i="47"/>
  <c r="S2372" i="47"/>
  <c r="S2366" i="47"/>
  <c r="S2360" i="47"/>
  <c r="S2354" i="47"/>
  <c r="S2348" i="47"/>
  <c r="S2342" i="47"/>
  <c r="S2336" i="47"/>
  <c r="S2330" i="47"/>
  <c r="S2324" i="47"/>
  <c r="S2318" i="47"/>
  <c r="S2312" i="47"/>
  <c r="S2306" i="47"/>
  <c r="S2300" i="47"/>
  <c r="S2288" i="47"/>
  <c r="S2282" i="47"/>
  <c r="S2276" i="47"/>
  <c r="S2270" i="47"/>
  <c r="S2264" i="47"/>
  <c r="S2258" i="47"/>
  <c r="S2252" i="47"/>
  <c r="S2246" i="47"/>
  <c r="S2240" i="47"/>
  <c r="S2234" i="47"/>
  <c r="S2228" i="47"/>
  <c r="S2222" i="47"/>
  <c r="S2216" i="47"/>
  <c r="S2210" i="47"/>
  <c r="S2198" i="47"/>
  <c r="S2192" i="47"/>
  <c r="S2186" i="47"/>
  <c r="S2180" i="47"/>
  <c r="S2174" i="47"/>
  <c r="S2168" i="47"/>
  <c r="S2162" i="47"/>
  <c r="S2156" i="47"/>
  <c r="S2150" i="47"/>
  <c r="S2144" i="47"/>
  <c r="S2138" i="47"/>
  <c r="S2132" i="47"/>
  <c r="S2126" i="47"/>
  <c r="S2114" i="47"/>
  <c r="S2108" i="47"/>
  <c r="S2102" i="47"/>
  <c r="S2096" i="47"/>
  <c r="S2090" i="47"/>
  <c r="S2084" i="47"/>
  <c r="S2078" i="47"/>
  <c r="S2072" i="47"/>
  <c r="S2066" i="47"/>
  <c r="S2060" i="47"/>
  <c r="S2054" i="47"/>
  <c r="S2048" i="47"/>
  <c r="S2042" i="47"/>
  <c r="S2036" i="47"/>
  <c r="S2024" i="47"/>
  <c r="S2018" i="47"/>
  <c r="S2012" i="47"/>
  <c r="S2006" i="47"/>
  <c r="S2000" i="47"/>
  <c r="S1994" i="47"/>
  <c r="S1988" i="47"/>
  <c r="S1982" i="47"/>
  <c r="S1976" i="47"/>
  <c r="S1970" i="47"/>
  <c r="S1964" i="47"/>
  <c r="S1958" i="47"/>
  <c r="S1952" i="47"/>
  <c r="S1946" i="47"/>
  <c r="S1934" i="47"/>
  <c r="S1928" i="47"/>
  <c r="S1922" i="47"/>
  <c r="S1916" i="47"/>
  <c r="S1910" i="47"/>
  <c r="S1904" i="47"/>
  <c r="S1898" i="47"/>
  <c r="S1892" i="47"/>
  <c r="S1886" i="47"/>
  <c r="S1880" i="47"/>
  <c r="S1874" i="47"/>
  <c r="S1868" i="47"/>
  <c r="S1862" i="47"/>
  <c r="S1856" i="47"/>
  <c r="S1850" i="47"/>
  <c r="S1844" i="47"/>
  <c r="S1838" i="47"/>
  <c r="S1832" i="47"/>
  <c r="S1826" i="47"/>
  <c r="S1820" i="47"/>
  <c r="S1814" i="47"/>
  <c r="S1808" i="47"/>
  <c r="S1802" i="47"/>
  <c r="S1796" i="47"/>
  <c r="S1790" i="47"/>
  <c r="S1784" i="47"/>
  <c r="S1778" i="47"/>
  <c r="S1772" i="47"/>
  <c r="S1760" i="47"/>
  <c r="S1754" i="47"/>
  <c r="S1748" i="47"/>
  <c r="S1742" i="47"/>
  <c r="S1736" i="47"/>
  <c r="S1730" i="47"/>
  <c r="S1724" i="47"/>
  <c r="S1718" i="47"/>
  <c r="S1712" i="47"/>
  <c r="S1706" i="47"/>
  <c r="S1700" i="47"/>
  <c r="S1694" i="47"/>
  <c r="S1688" i="47"/>
  <c r="S1682" i="47"/>
  <c r="S1670" i="47"/>
  <c r="S1664" i="47"/>
  <c r="S1658" i="47"/>
  <c r="S1652" i="47"/>
  <c r="S1646" i="47"/>
  <c r="S1640" i="47"/>
  <c r="S1634" i="47"/>
  <c r="S1628" i="47"/>
  <c r="S1622" i="47"/>
  <c r="S1616" i="47"/>
  <c r="S1610" i="47"/>
  <c r="S1604" i="47"/>
  <c r="S1598" i="47"/>
  <c r="S1592" i="47"/>
  <c r="S1586" i="47"/>
  <c r="S1580" i="47"/>
  <c r="S1574" i="47"/>
  <c r="S1568" i="47"/>
  <c r="S1562" i="47"/>
  <c r="S1556" i="47"/>
  <c r="S1550" i="47"/>
  <c r="S1544" i="47"/>
  <c r="S1538" i="47"/>
  <c r="S1532" i="47"/>
  <c r="S1526" i="47"/>
  <c r="S1520" i="47"/>
  <c r="S1514" i="47"/>
  <c r="S1508" i="47"/>
  <c r="S1496" i="47"/>
  <c r="S1490" i="47"/>
  <c r="S1484" i="47"/>
  <c r="S1478" i="47"/>
  <c r="S1472" i="47"/>
  <c r="S1466" i="47"/>
  <c r="S1460" i="47"/>
  <c r="S1454" i="47"/>
  <c r="S1448" i="47"/>
  <c r="S1442" i="47"/>
  <c r="S1436" i="47"/>
  <c r="S1430" i="47"/>
  <c r="S1424" i="47"/>
  <c r="S1418" i="47"/>
  <c r="S1406" i="47"/>
  <c r="S1400" i="47"/>
  <c r="S1394" i="47"/>
  <c r="S1388" i="47"/>
  <c r="S1382" i="47"/>
  <c r="S1376" i="47"/>
  <c r="S1370" i="47"/>
  <c r="S1364" i="47"/>
  <c r="S1358" i="47"/>
  <c r="S1352" i="47"/>
  <c r="S1346" i="47"/>
  <c r="S1340" i="47"/>
  <c r="S1334" i="47"/>
  <c r="S1328" i="47"/>
  <c r="S1322" i="47"/>
  <c r="S1316" i="47"/>
  <c r="S1310" i="47"/>
  <c r="S1304" i="47"/>
  <c r="S1298" i="47"/>
  <c r="S1292" i="47"/>
  <c r="S1286" i="47"/>
  <c r="S1280" i="47"/>
  <c r="S1274" i="47"/>
  <c r="S1268" i="47"/>
  <c r="S1262" i="47"/>
  <c r="S1256" i="47"/>
  <c r="S1250" i="47"/>
  <c r="S1244" i="47"/>
  <c r="S1232" i="47"/>
  <c r="S1226" i="47"/>
  <c r="S1220" i="47"/>
  <c r="S1214" i="47"/>
  <c r="S1208" i="47"/>
  <c r="S1202" i="47"/>
  <c r="S1196" i="47"/>
  <c r="S1190" i="47"/>
  <c r="S1184" i="47"/>
  <c r="S1178" i="47"/>
  <c r="S1172" i="47"/>
  <c r="S1166" i="47"/>
  <c r="S1160" i="47"/>
  <c r="S1154" i="47"/>
  <c r="S1142" i="47"/>
  <c r="S1136" i="47"/>
  <c r="S1130" i="47"/>
  <c r="S1124" i="47"/>
  <c r="S1118" i="47"/>
  <c r="S1112" i="47"/>
  <c r="S1106" i="47"/>
  <c r="S1100" i="47"/>
  <c r="S1094" i="47"/>
  <c r="S1088" i="47"/>
  <c r="S1082" i="47"/>
  <c r="S1076" i="47"/>
  <c r="S1070" i="47"/>
  <c r="S1064" i="47"/>
  <c r="S1058" i="47"/>
  <c r="S1052" i="47"/>
  <c r="S1046" i="47"/>
  <c r="S1040" i="47"/>
  <c r="S1034" i="47"/>
  <c r="S1028" i="47"/>
  <c r="S1022" i="47"/>
  <c r="S1016" i="47"/>
  <c r="S1010" i="47"/>
  <c r="S1004" i="47"/>
  <c r="S998" i="47"/>
  <c r="S992" i="47"/>
  <c r="S986" i="47"/>
  <c r="S980" i="47"/>
  <c r="S968" i="47"/>
  <c r="S962" i="47"/>
  <c r="S956" i="47"/>
  <c r="S950" i="47"/>
  <c r="S944" i="47"/>
  <c r="S938" i="47"/>
  <c r="S932" i="47"/>
  <c r="S926" i="47"/>
  <c r="S920" i="47"/>
  <c r="S914" i="47"/>
  <c r="S908" i="47"/>
  <c r="S902" i="47"/>
  <c r="S896" i="47"/>
  <c r="S890" i="47"/>
  <c r="S878" i="47"/>
  <c r="S872" i="47"/>
  <c r="S866" i="47"/>
  <c r="S860" i="47"/>
  <c r="S854" i="47"/>
  <c r="S848" i="47"/>
  <c r="S842" i="47"/>
  <c r="S836" i="47"/>
  <c r="S830" i="47"/>
  <c r="S824" i="47"/>
  <c r="S818" i="47"/>
  <c r="S812" i="47"/>
  <c r="S806" i="47"/>
  <c r="S800" i="47"/>
  <c r="S794" i="47"/>
  <c r="S788" i="47"/>
  <c r="S782" i="47"/>
  <c r="S776" i="47"/>
  <c r="S770" i="47"/>
  <c r="S764" i="47"/>
  <c r="S758" i="47"/>
  <c r="S752" i="47"/>
  <c r="S746" i="47"/>
  <c r="S740" i="47"/>
  <c r="S734" i="47"/>
  <c r="S728" i="47"/>
  <c r="S722" i="47"/>
  <c r="S716" i="47"/>
  <c r="S704" i="47"/>
  <c r="S698" i="47"/>
  <c r="S692" i="47"/>
  <c r="S686" i="47"/>
  <c r="S680" i="47"/>
  <c r="S674" i="47"/>
  <c r="S668" i="47"/>
  <c r="S662" i="47"/>
  <c r="S656" i="47"/>
  <c r="S650" i="47"/>
  <c r="S644" i="47"/>
  <c r="S638" i="47"/>
  <c r="S632" i="47"/>
  <c r="S626" i="47"/>
  <c r="S2641" i="47"/>
  <c r="S2635" i="47"/>
  <c r="S2629" i="47"/>
  <c r="S2623" i="47"/>
  <c r="S2617" i="47"/>
  <c r="S2611" i="47"/>
  <c r="S2605" i="47"/>
  <c r="S2599" i="47"/>
  <c r="S2593" i="47"/>
  <c r="S2587" i="47"/>
  <c r="S2581" i="47"/>
  <c r="S2575" i="47"/>
  <c r="S2569" i="47"/>
  <c r="S2563" i="47"/>
  <c r="S2551" i="47"/>
  <c r="S2545" i="47"/>
  <c r="S2539" i="47"/>
  <c r="S2533" i="47"/>
  <c r="S2527" i="47"/>
  <c r="S2521" i="47"/>
  <c r="S2515" i="47"/>
  <c r="S2509" i="47"/>
  <c r="S2503" i="47"/>
  <c r="S2497" i="47"/>
  <c r="S2491" i="47"/>
  <c r="S2485" i="47"/>
  <c r="S2479" i="47"/>
  <c r="S2473" i="47"/>
  <c r="S2461" i="47"/>
  <c r="S2455" i="47"/>
  <c r="S2449" i="47"/>
  <c r="S2443" i="47"/>
  <c r="S2437" i="47"/>
  <c r="S2431" i="47"/>
  <c r="S2425" i="47"/>
  <c r="S2419" i="47"/>
  <c r="S2413" i="47"/>
  <c r="S2407" i="47"/>
  <c r="S2401" i="47"/>
  <c r="S2395" i="47"/>
  <c r="S2389" i="47"/>
  <c r="S2383" i="47"/>
  <c r="S2377" i="47"/>
  <c r="S2371" i="47"/>
  <c r="S2365" i="47"/>
  <c r="S2359" i="47"/>
  <c r="S2353" i="47"/>
  <c r="S2347" i="47"/>
  <c r="S2341" i="47"/>
  <c r="S2335" i="47"/>
  <c r="S2329" i="47"/>
  <c r="S2323" i="47"/>
  <c r="S2317" i="47"/>
  <c r="S2311" i="47"/>
  <c r="S2305" i="47"/>
  <c r="S2299" i="47"/>
  <c r="S2287" i="47"/>
  <c r="S2281" i="47"/>
  <c r="S2275" i="47"/>
  <c r="S2269" i="47"/>
  <c r="S2263" i="47"/>
  <c r="S2257" i="47"/>
  <c r="S2251" i="47"/>
  <c r="S2245" i="47"/>
  <c r="S2239" i="47"/>
  <c r="S2233" i="47"/>
  <c r="S2227" i="47"/>
  <c r="S2221" i="47"/>
  <c r="S2215" i="47"/>
  <c r="S2209" i="47"/>
  <c r="S2197" i="47"/>
  <c r="S2191" i="47"/>
  <c r="S2185" i="47"/>
  <c r="S2179" i="47"/>
  <c r="S2173" i="47"/>
  <c r="S2167" i="47"/>
  <c r="S2161" i="47"/>
  <c r="S2155" i="47"/>
  <c r="S2149" i="47"/>
  <c r="S2143" i="47"/>
  <c r="S2137" i="47"/>
  <c r="S2131" i="47"/>
  <c r="S2125" i="47"/>
  <c r="S2119" i="47"/>
  <c r="S2113" i="47"/>
  <c r="S2107" i="47"/>
  <c r="S2101" i="47"/>
  <c r="S2095" i="47"/>
  <c r="S2089" i="47"/>
  <c r="S2083" i="47"/>
  <c r="S2077" i="47"/>
  <c r="S2071" i="47"/>
  <c r="S2065" i="47"/>
  <c r="S2059" i="47"/>
  <c r="S2053" i="47"/>
  <c r="S2047" i="47"/>
  <c r="S2041" i="47"/>
  <c r="S2035" i="47"/>
  <c r="S2023" i="47"/>
  <c r="S2017" i="47"/>
  <c r="S2011" i="47"/>
  <c r="S2005" i="47"/>
  <c r="S1999" i="47"/>
  <c r="S1993" i="47"/>
  <c r="S1987" i="47"/>
  <c r="S1981" i="47"/>
  <c r="S1975" i="47"/>
  <c r="S1969" i="47"/>
  <c r="S1963" i="47"/>
  <c r="S1957" i="47"/>
  <c r="S1951" i="47"/>
  <c r="S1945" i="47"/>
  <c r="S1933" i="47"/>
  <c r="S1927" i="47"/>
  <c r="S1921" i="47"/>
  <c r="S1915" i="47"/>
  <c r="S1909" i="47"/>
  <c r="S1903" i="47"/>
  <c r="S1897" i="47"/>
  <c r="S1891" i="47"/>
  <c r="S1885" i="47"/>
  <c r="S1879" i="47"/>
  <c r="S1873" i="47"/>
  <c r="S1867" i="47"/>
  <c r="S1861" i="47"/>
  <c r="S1855" i="47"/>
  <c r="S1849" i="47"/>
  <c r="S1843" i="47"/>
  <c r="S1837" i="47"/>
  <c r="S1831" i="47"/>
  <c r="S1825" i="47"/>
  <c r="S1819" i="47"/>
  <c r="S1813" i="47"/>
  <c r="S1807" i="47"/>
  <c r="S1801" i="47"/>
  <c r="S1795" i="47"/>
  <c r="S1789" i="47"/>
  <c r="S1783" i="47"/>
  <c r="S1777" i="47"/>
  <c r="S1771" i="47"/>
  <c r="S1759" i="47"/>
  <c r="S1753" i="47"/>
  <c r="S1747" i="47"/>
  <c r="S1741" i="47"/>
  <c r="S1735" i="47"/>
  <c r="S1729" i="47"/>
  <c r="S1723" i="47"/>
  <c r="S1717" i="47"/>
  <c r="S1711" i="47"/>
  <c r="S1705" i="47"/>
  <c r="S1699" i="47"/>
  <c r="S1693" i="47"/>
  <c r="S1687" i="47"/>
  <c r="S1681" i="47"/>
  <c r="S1669" i="47"/>
  <c r="S1663" i="47"/>
  <c r="S1657" i="47"/>
  <c r="S1651" i="47"/>
  <c r="S1645" i="47"/>
  <c r="S1639" i="47"/>
  <c r="S1633" i="47"/>
  <c r="S1627" i="47"/>
  <c r="S1621" i="47"/>
  <c r="S1615" i="47"/>
  <c r="S1609" i="47"/>
  <c r="S1603" i="47"/>
  <c r="S1597" i="47"/>
  <c r="S1591" i="47"/>
  <c r="S1585" i="47"/>
  <c r="S1579" i="47"/>
  <c r="S1573" i="47"/>
  <c r="S1567" i="47"/>
  <c r="S1561" i="47"/>
  <c r="S1555" i="47"/>
  <c r="S1549" i="47"/>
  <c r="S1543" i="47"/>
  <c r="S1537" i="47"/>
  <c r="S1531" i="47"/>
  <c r="S1525" i="47"/>
  <c r="S1519" i="47"/>
  <c r="S1513" i="47"/>
  <c r="S1507" i="47"/>
  <c r="S1495" i="47"/>
  <c r="S1489" i="47"/>
  <c r="S1483" i="47"/>
  <c r="S1477" i="47"/>
  <c r="S1471" i="47"/>
  <c r="S1465" i="47"/>
  <c r="S1459" i="47"/>
  <c r="S1453" i="47"/>
  <c r="S1447" i="47"/>
  <c r="S1441" i="47"/>
  <c r="S1435" i="47"/>
  <c r="S1429" i="47"/>
  <c r="S1423" i="47"/>
  <c r="S1417" i="47"/>
  <c r="S1405" i="47"/>
  <c r="S1399" i="47"/>
  <c r="S1393" i="47"/>
  <c r="S1387" i="47"/>
  <c r="S1381" i="47"/>
  <c r="S1375" i="47"/>
  <c r="S1369" i="47"/>
  <c r="S1363" i="47"/>
  <c r="S1357" i="47"/>
  <c r="S1351" i="47"/>
  <c r="S1345" i="47"/>
  <c r="S1339" i="47"/>
  <c r="S1333" i="47"/>
  <c r="S1327" i="47"/>
  <c r="S1321" i="47"/>
  <c r="S1315" i="47"/>
  <c r="S1309" i="47"/>
  <c r="S1303" i="47"/>
  <c r="S1297" i="47"/>
  <c r="S1291" i="47"/>
  <c r="S1285" i="47"/>
  <c r="S1279" i="47"/>
  <c r="S1273" i="47"/>
  <c r="S1267" i="47"/>
  <c r="S1261" i="47"/>
  <c r="S1255" i="47"/>
  <c r="S2640" i="47"/>
  <c r="S2634" i="47"/>
  <c r="S2628" i="47"/>
  <c r="S2622" i="47"/>
  <c r="S2616" i="47"/>
  <c r="S2610" i="47"/>
  <c r="S2604" i="47"/>
  <c r="S2598" i="47"/>
  <c r="S2592" i="47"/>
  <c r="S2586" i="47"/>
  <c r="S2580" i="47"/>
  <c r="S2574" i="47"/>
  <c r="S2568" i="47"/>
  <c r="S2562" i="47"/>
  <c r="S2550" i="47"/>
  <c r="S2544" i="47"/>
  <c r="S2538" i="47"/>
  <c r="S2532" i="47"/>
  <c r="S2526" i="47"/>
  <c r="S2520" i="47"/>
  <c r="S2514" i="47"/>
  <c r="S2508" i="47"/>
  <c r="S2502" i="47"/>
  <c r="S2496" i="47"/>
  <c r="S2490" i="47"/>
  <c r="S2484" i="47"/>
  <c r="S2478" i="47"/>
  <c r="S2472" i="47"/>
  <c r="S2466" i="47"/>
  <c r="S2460" i="47"/>
  <c r="S2454" i="47"/>
  <c r="S2448" i="47"/>
  <c r="S2442" i="47"/>
  <c r="S2436" i="47"/>
  <c r="S2430" i="47"/>
  <c r="S2424" i="47"/>
  <c r="S2418" i="47"/>
  <c r="S2412" i="47"/>
  <c r="S2406" i="47"/>
  <c r="S2400" i="47"/>
  <c r="S2394" i="47"/>
  <c r="S2388" i="47"/>
  <c r="S2376" i="47"/>
  <c r="S2370" i="47"/>
  <c r="S2364" i="47"/>
  <c r="S2358" i="47"/>
  <c r="S2352" i="47"/>
  <c r="S2346" i="47"/>
  <c r="S2340" i="47"/>
  <c r="S2334" i="47"/>
  <c r="S2328" i="47"/>
  <c r="S2322" i="47"/>
  <c r="S2316" i="47"/>
  <c r="S2310" i="47"/>
  <c r="S2304" i="47"/>
  <c r="S2298" i="47"/>
  <c r="S2286" i="47"/>
  <c r="S2280" i="47"/>
  <c r="S2274" i="47"/>
  <c r="S2268" i="47"/>
  <c r="S2262" i="47"/>
  <c r="S2256" i="47"/>
  <c r="S2250" i="47"/>
  <c r="S2244" i="47"/>
  <c r="S2238" i="47"/>
  <c r="S2232" i="47"/>
  <c r="S2226" i="47"/>
  <c r="S2220" i="47"/>
  <c r="S2214" i="47"/>
  <c r="S2208" i="47"/>
  <c r="S2202" i="47"/>
  <c r="S2196" i="47"/>
  <c r="S2190" i="47"/>
  <c r="S2184" i="47"/>
  <c r="S2178" i="47"/>
  <c r="S2172" i="47"/>
  <c r="S2166" i="47"/>
  <c r="S2160" i="47"/>
  <c r="S2154" i="47"/>
  <c r="S2148" i="47"/>
  <c r="S2142" i="47"/>
  <c r="S2136" i="47"/>
  <c r="S2130" i="47"/>
  <c r="S2124" i="47"/>
  <c r="S2112" i="47"/>
  <c r="S2106" i="47"/>
  <c r="S2100" i="47"/>
  <c r="S2094" i="47"/>
  <c r="S2088" i="47"/>
  <c r="S2082" i="47"/>
  <c r="S2076" i="47"/>
  <c r="S2070" i="47"/>
  <c r="S2064" i="47"/>
  <c r="S2058" i="47"/>
  <c r="S2052" i="47"/>
  <c r="S2046" i="47"/>
  <c r="S2040" i="47"/>
  <c r="S2034" i="47"/>
  <c r="S2022" i="47"/>
  <c r="S2016" i="47"/>
  <c r="S2010" i="47"/>
  <c r="S2004" i="47"/>
  <c r="S1998" i="47"/>
  <c r="S1992" i="47"/>
  <c r="S1986" i="47"/>
  <c r="S1980" i="47"/>
  <c r="S1974" i="47"/>
  <c r="S1968" i="47"/>
  <c r="S1962" i="47"/>
  <c r="S1956" i="47"/>
  <c r="S1950" i="47"/>
  <c r="S1944" i="47"/>
  <c r="S1938" i="47"/>
  <c r="S1932" i="47"/>
  <c r="S1926" i="47"/>
  <c r="S1920" i="47"/>
  <c r="S1914" i="47"/>
  <c r="S1908" i="47"/>
  <c r="S1902" i="47"/>
  <c r="S1896" i="47"/>
  <c r="S1890" i="47"/>
  <c r="S1884" i="47"/>
  <c r="S1878" i="47"/>
  <c r="S1872" i="47"/>
  <c r="S1866" i="47"/>
  <c r="S1860" i="47"/>
  <c r="S1848" i="47"/>
  <c r="S1842" i="47"/>
  <c r="S1836" i="47"/>
  <c r="S1830" i="47"/>
  <c r="S1824" i="47"/>
  <c r="S1818" i="47"/>
  <c r="S1812" i="47"/>
  <c r="S1806" i="47"/>
  <c r="S1800" i="47"/>
  <c r="S1794" i="47"/>
  <c r="S1788" i="47"/>
  <c r="S1782" i="47"/>
  <c r="S1776" i="47"/>
  <c r="S1770" i="47"/>
  <c r="S1758" i="47"/>
  <c r="S1752" i="47"/>
  <c r="S1746" i="47"/>
  <c r="S1740" i="47"/>
  <c r="S1734" i="47"/>
  <c r="S1728" i="47"/>
  <c r="S1722" i="47"/>
  <c r="S1716" i="47"/>
  <c r="S1710" i="47"/>
  <c r="S1704" i="47"/>
  <c r="S1698" i="47"/>
  <c r="S1692" i="47"/>
  <c r="S1686" i="47"/>
  <c r="S1680" i="47"/>
  <c r="S1674" i="47"/>
  <c r="S1668" i="47"/>
  <c r="S1662" i="47"/>
  <c r="S1656" i="47"/>
  <c r="S1650" i="47"/>
  <c r="S1644" i="47"/>
  <c r="S1638" i="47"/>
  <c r="S1632" i="47"/>
  <c r="S1626" i="47"/>
  <c r="S1620" i="47"/>
  <c r="S1614" i="47"/>
  <c r="S1608" i="47"/>
  <c r="S1602" i="47"/>
  <c r="S1596" i="47"/>
  <c r="S1584" i="47"/>
  <c r="S1578" i="47"/>
  <c r="S1572" i="47"/>
  <c r="S1566" i="47"/>
  <c r="S1560" i="47"/>
  <c r="S1554" i="47"/>
  <c r="S1548" i="47"/>
  <c r="S1542" i="47"/>
  <c r="S1536" i="47"/>
  <c r="S1530" i="47"/>
  <c r="S1524" i="47"/>
  <c r="S1518" i="47"/>
  <c r="S1512" i="47"/>
  <c r="S1506" i="47"/>
  <c r="S1494" i="47"/>
  <c r="S1488" i="47"/>
  <c r="S1482" i="47"/>
  <c r="S1476" i="47"/>
  <c r="S1470" i="47"/>
  <c r="S1464" i="47"/>
  <c r="S1458" i="47"/>
  <c r="S1452" i="47"/>
  <c r="S1446" i="47"/>
  <c r="S1440" i="47"/>
  <c r="S1434" i="47"/>
  <c r="S1428" i="47"/>
  <c r="S1422" i="47"/>
  <c r="S1416" i="47"/>
  <c r="S1410" i="47"/>
  <c r="S1404" i="47"/>
  <c r="S1398" i="47"/>
  <c r="S1392" i="47"/>
  <c r="S1386" i="47"/>
  <c r="S1380" i="47"/>
  <c r="S1374" i="47"/>
  <c r="S1368" i="47"/>
  <c r="S1362" i="47"/>
  <c r="S1356" i="47"/>
  <c r="S1350" i="47"/>
  <c r="S1344" i="47"/>
  <c r="S1338" i="47"/>
  <c r="S1332" i="47"/>
  <c r="S1320" i="47"/>
  <c r="S1314" i="47"/>
  <c r="S1308" i="47"/>
  <c r="S1302" i="47"/>
  <c r="S1296" i="47"/>
  <c r="S1290" i="47"/>
  <c r="S1284" i="47"/>
  <c r="S1278" i="47"/>
  <c r="S1272" i="47"/>
  <c r="S1266" i="47"/>
  <c r="S1260" i="47"/>
  <c r="S1254" i="47"/>
  <c r="S1248" i="47"/>
  <c r="S1242" i="47"/>
  <c r="S1230" i="47"/>
  <c r="S1224" i="47"/>
  <c r="S1218" i="47"/>
  <c r="S1212" i="47"/>
  <c r="S1206" i="47"/>
  <c r="S1200" i="47"/>
  <c r="S1194" i="47"/>
  <c r="S1188" i="47"/>
  <c r="S1182" i="47"/>
  <c r="S1176" i="47"/>
  <c r="S1170" i="47"/>
  <c r="S1164" i="47"/>
  <c r="S1158" i="47"/>
  <c r="S1152" i="47"/>
  <c r="S1146" i="47"/>
  <c r="S1140" i="47"/>
  <c r="S1134" i="47"/>
  <c r="S1128" i="47"/>
  <c r="S1122" i="47"/>
  <c r="S1116" i="47"/>
  <c r="S1110" i="47"/>
  <c r="S1104" i="47"/>
  <c r="S1098" i="47"/>
  <c r="S1092" i="47"/>
  <c r="S1086" i="47"/>
  <c r="S1080" i="47"/>
  <c r="S1074" i="47"/>
  <c r="S1068" i="47"/>
  <c r="S1056" i="47"/>
  <c r="S1050" i="47"/>
  <c r="S1044" i="47"/>
  <c r="S1038" i="47"/>
  <c r="S1032" i="47"/>
  <c r="S1026" i="47"/>
  <c r="S1020" i="47"/>
  <c r="S1014" i="47"/>
  <c r="S1008" i="47"/>
  <c r="S1002" i="47"/>
  <c r="S996" i="47"/>
  <c r="S990" i="47"/>
  <c r="S984" i="47"/>
  <c r="S978" i="47"/>
  <c r="S966" i="47"/>
  <c r="S960" i="47"/>
  <c r="S954" i="47"/>
  <c r="S948" i="47"/>
  <c r="S942" i="47"/>
  <c r="S936" i="47"/>
  <c r="S930" i="47"/>
  <c r="S924" i="47"/>
  <c r="S918" i="47"/>
  <c r="S912" i="47"/>
  <c r="S906" i="47"/>
  <c r="S900" i="47"/>
  <c r="S894" i="47"/>
  <c r="S888" i="47"/>
  <c r="S882" i="47"/>
  <c r="S876" i="47"/>
  <c r="S870" i="47"/>
  <c r="S864" i="47"/>
  <c r="S858" i="47"/>
  <c r="S852" i="47"/>
  <c r="S846" i="47"/>
  <c r="S840" i="47"/>
  <c r="S834" i="47"/>
  <c r="S828" i="47"/>
  <c r="S822" i="47"/>
  <c r="S816" i="47"/>
  <c r="S810" i="47"/>
  <c r="S804" i="47"/>
  <c r="S792" i="47"/>
  <c r="S786" i="47"/>
  <c r="S780" i="47"/>
  <c r="S774" i="47"/>
  <c r="S768" i="47"/>
  <c r="S762" i="47"/>
  <c r="S756" i="47"/>
  <c r="S750" i="47"/>
  <c r="S744" i="47"/>
  <c r="S738" i="47"/>
  <c r="S732" i="47"/>
  <c r="S726" i="47"/>
  <c r="S720" i="47"/>
  <c r="S714" i="47"/>
  <c r="S702" i="47"/>
  <c r="S696" i="47"/>
  <c r="S690" i="47"/>
  <c r="S684" i="47"/>
  <c r="S678" i="47"/>
  <c r="S672" i="47"/>
  <c r="S666" i="47"/>
  <c r="S660" i="47"/>
  <c r="S654" i="47"/>
  <c r="S648" i="47"/>
  <c r="S642" i="47"/>
  <c r="S636" i="47"/>
  <c r="S630" i="47"/>
  <c r="S624" i="47"/>
  <c r="S618" i="47"/>
  <c r="S612" i="47"/>
  <c r="S606" i="47"/>
  <c r="S600" i="47"/>
  <c r="S594" i="47"/>
  <c r="S588" i="47"/>
  <c r="S582" i="47"/>
  <c r="S576" i="47"/>
  <c r="S570" i="47"/>
  <c r="S564" i="47"/>
  <c r="S558" i="47"/>
  <c r="S552" i="47"/>
  <c r="S546" i="47"/>
  <c r="S540" i="47"/>
  <c r="S528" i="47"/>
  <c r="S522" i="47"/>
  <c r="S516" i="47"/>
  <c r="S510" i="47"/>
  <c r="S504" i="47"/>
  <c r="S498" i="47"/>
  <c r="S492" i="47"/>
  <c r="S486" i="47"/>
  <c r="S480" i="47"/>
  <c r="S474" i="47"/>
  <c r="S468" i="47"/>
  <c r="S462" i="47"/>
  <c r="S456" i="47"/>
  <c r="S450" i="47"/>
  <c r="S438" i="47"/>
  <c r="S432" i="47"/>
  <c r="S426" i="47"/>
  <c r="S420" i="47"/>
  <c r="S414" i="47"/>
  <c r="S408" i="47"/>
  <c r="S402" i="47"/>
  <c r="S396" i="47"/>
  <c r="S390" i="47"/>
  <c r="S384" i="47"/>
  <c r="S378" i="47"/>
  <c r="S372" i="47"/>
  <c r="S366" i="47"/>
  <c r="S360" i="47"/>
  <c r="S354" i="47"/>
  <c r="S348" i="47"/>
  <c r="S342" i="47"/>
  <c r="S336" i="47"/>
  <c r="S330" i="47"/>
  <c r="S324" i="47"/>
  <c r="S318" i="47"/>
  <c r="S312" i="47"/>
  <c r="S306" i="47"/>
  <c r="S300" i="47"/>
  <c r="S294" i="47"/>
  <c r="S288" i="47"/>
  <c r="S282" i="47"/>
  <c r="S276" i="47"/>
  <c r="S298" i="47"/>
  <c r="S292" i="47"/>
  <c r="S286" i="47"/>
  <c r="S280" i="47"/>
  <c r="S274" i="47"/>
  <c r="S1249" i="47"/>
  <c r="S1243" i="47"/>
  <c r="S1231" i="47"/>
  <c r="S1225" i="47"/>
  <c r="S1219" i="47"/>
  <c r="S1213" i="47"/>
  <c r="S1207" i="47"/>
  <c r="S1201" i="47"/>
  <c r="S1195" i="47"/>
  <c r="S1189" i="47"/>
  <c r="S1183" i="47"/>
  <c r="S1177" i="47"/>
  <c r="S1171" i="47"/>
  <c r="S1165" i="47"/>
  <c r="S1159" i="47"/>
  <c r="S1153" i="47"/>
  <c r="S1141" i="47"/>
  <c r="S1135" i="47"/>
  <c r="S1129" i="47"/>
  <c r="S1123" i="47"/>
  <c r="S1117" i="47"/>
  <c r="S1111" i="47"/>
  <c r="S1105" i="47"/>
  <c r="S1099" i="47"/>
  <c r="S1093" i="47"/>
  <c r="S1087" i="47"/>
  <c r="S1081" i="47"/>
  <c r="S1075" i="47"/>
  <c r="S1069" i="47"/>
  <c r="S1063" i="47"/>
  <c r="S1057" i="47"/>
  <c r="S1051" i="47"/>
  <c r="S1045" i="47"/>
  <c r="S1039" i="47"/>
  <c r="S1033" i="47"/>
  <c r="S1027" i="47"/>
  <c r="S1021" i="47"/>
  <c r="S1015" i="47"/>
  <c r="S1009" i="47"/>
  <c r="S1003" i="47"/>
  <c r="S997" i="47"/>
  <c r="S991" i="47"/>
  <c r="S985" i="47"/>
  <c r="S979" i="47"/>
  <c r="S967" i="47"/>
  <c r="S961" i="47"/>
  <c r="S955" i="47"/>
  <c r="S949" i="47"/>
  <c r="S943" i="47"/>
  <c r="S937" i="47"/>
  <c r="S931" i="47"/>
  <c r="S925" i="47"/>
  <c r="S919" i="47"/>
  <c r="S913" i="47"/>
  <c r="S907" i="47"/>
  <c r="S901" i="47"/>
  <c r="S895" i="47"/>
  <c r="S889" i="47"/>
  <c r="S877" i="47"/>
  <c r="S871" i="47"/>
  <c r="S865" i="47"/>
  <c r="S859" i="47"/>
  <c r="S853" i="47"/>
  <c r="S847" i="47"/>
  <c r="S841" i="47"/>
  <c r="S835" i="47"/>
  <c r="S829" i="47"/>
  <c r="S823" i="47"/>
  <c r="S817" i="47"/>
  <c r="S811" i="47"/>
  <c r="S805" i="47"/>
  <c r="S799" i="47"/>
  <c r="S793" i="47"/>
  <c r="S787" i="47"/>
  <c r="S781" i="47"/>
  <c r="S775" i="47"/>
  <c r="S769" i="47"/>
  <c r="S763" i="47"/>
  <c r="S757" i="47"/>
  <c r="S751" i="47"/>
  <c r="S745" i="47"/>
  <c r="S739" i="47"/>
  <c r="S733" i="47"/>
  <c r="S727" i="47"/>
  <c r="S721" i="47"/>
  <c r="S715" i="47"/>
  <c r="S703" i="47"/>
  <c r="S697" i="47"/>
  <c r="S691" i="47"/>
  <c r="S685" i="47"/>
  <c r="S679" i="47"/>
  <c r="S673" i="47"/>
  <c r="S667" i="47"/>
  <c r="S661" i="47"/>
  <c r="S655" i="47"/>
  <c r="S649" i="47"/>
  <c r="S643" i="47"/>
  <c r="S637" i="47"/>
  <c r="S631" i="47"/>
  <c r="S625" i="47"/>
  <c r="S613" i="47"/>
  <c r="S607" i="47"/>
  <c r="S601" i="47"/>
  <c r="S595" i="47"/>
  <c r="S589" i="47"/>
  <c r="S583" i="47"/>
  <c r="S577" i="47"/>
  <c r="S571" i="47"/>
  <c r="S565" i="47"/>
  <c r="S559" i="47"/>
  <c r="S553" i="47"/>
  <c r="S547" i="47"/>
  <c r="S541" i="47"/>
  <c r="S535" i="47"/>
  <c r="S529" i="47"/>
  <c r="S523" i="47"/>
  <c r="S517" i="47"/>
  <c r="S511" i="47"/>
  <c r="S505" i="47"/>
  <c r="S499" i="47"/>
  <c r="S493" i="47"/>
  <c r="S487" i="47"/>
  <c r="S481" i="47"/>
  <c r="S475" i="47"/>
  <c r="S469" i="47"/>
  <c r="S463" i="47"/>
  <c r="S457" i="47"/>
  <c r="S451" i="47"/>
  <c r="S439" i="47"/>
  <c r="S433" i="47"/>
  <c r="S427" i="47"/>
  <c r="S421" i="47"/>
  <c r="S415" i="47"/>
  <c r="S409" i="47"/>
  <c r="S403" i="47"/>
  <c r="S397" i="47"/>
  <c r="S391" i="47"/>
  <c r="S385" i="47"/>
  <c r="S379" i="47"/>
  <c r="S373" i="47"/>
  <c r="S367" i="47"/>
  <c r="S361" i="47"/>
  <c r="S349" i="47"/>
  <c r="S343" i="47"/>
  <c r="S337" i="47"/>
  <c r="S331" i="47"/>
  <c r="S325" i="47"/>
  <c r="S319" i="47"/>
  <c r="S313" i="47"/>
  <c r="S307" i="47"/>
  <c r="S301" i="47"/>
  <c r="S295" i="47"/>
  <c r="S289" i="47"/>
  <c r="S283" i="47"/>
  <c r="S277" i="47"/>
  <c r="S271" i="47"/>
  <c r="S265" i="47"/>
  <c r="S259" i="47"/>
  <c r="S253" i="47"/>
  <c r="S247" i="47"/>
  <c r="S241" i="47"/>
  <c r="S235" i="47"/>
  <c r="S229" i="47"/>
  <c r="S223" i="47"/>
  <c r="S217" i="47"/>
  <c r="S211" i="47"/>
  <c r="S205" i="47"/>
  <c r="S199" i="47"/>
  <c r="S193" i="47"/>
  <c r="S187" i="47"/>
  <c r="S175" i="47"/>
  <c r="S169" i="47"/>
  <c r="S163" i="47"/>
  <c r="S157" i="47"/>
  <c r="S151" i="47"/>
  <c r="S145" i="47"/>
  <c r="S139" i="47"/>
  <c r="S133" i="47"/>
  <c r="S127" i="47"/>
  <c r="S121" i="47"/>
  <c r="S115" i="47"/>
  <c r="S109" i="47"/>
  <c r="S103" i="47"/>
  <c r="S97" i="47"/>
  <c r="S85" i="47"/>
  <c r="S79" i="47"/>
  <c r="S73" i="47"/>
  <c r="S67" i="47"/>
  <c r="S61" i="47"/>
  <c r="S55" i="47"/>
  <c r="S49" i="47"/>
  <c r="S43" i="47"/>
  <c r="S37" i="47"/>
  <c r="S31" i="47"/>
  <c r="S25" i="47"/>
  <c r="S19" i="47"/>
  <c r="S13" i="47"/>
  <c r="S7" i="47"/>
  <c r="S264" i="47"/>
  <c r="S258" i="47"/>
  <c r="S252" i="47"/>
  <c r="S246" i="47"/>
  <c r="S240" i="47"/>
  <c r="S234" i="47"/>
  <c r="S228" i="47"/>
  <c r="S222" i="47"/>
  <c r="S216" i="47"/>
  <c r="S210" i="47"/>
  <c r="S204" i="47"/>
  <c r="S198" i="47"/>
  <c r="S192" i="47"/>
  <c r="S186" i="47"/>
  <c r="S174" i="47"/>
  <c r="S168" i="47"/>
  <c r="S162" i="47"/>
  <c r="S156" i="47"/>
  <c r="S150" i="47"/>
  <c r="S144" i="47"/>
  <c r="S138" i="47"/>
  <c r="S132" i="47"/>
  <c r="S126" i="47"/>
  <c r="S120" i="47"/>
  <c r="S114" i="47"/>
  <c r="S108" i="47"/>
  <c r="S102" i="47"/>
  <c r="S96" i="47"/>
  <c r="S90" i="47"/>
  <c r="S84" i="47"/>
  <c r="S78" i="47"/>
  <c r="S72" i="47"/>
  <c r="S66" i="47"/>
  <c r="S60" i="47"/>
  <c r="S54" i="47"/>
  <c r="S48" i="47"/>
  <c r="S42" i="47"/>
  <c r="S36" i="47"/>
  <c r="S30" i="47"/>
  <c r="S24" i="47"/>
  <c r="S18" i="47"/>
  <c r="S12" i="4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A96" i="27"/>
  <c r="A97" i="27"/>
  <c r="A98" i="27"/>
  <c r="A99" i="27"/>
  <c r="A100" i="27"/>
  <c r="A101" i="27"/>
  <c r="A102" i="27"/>
  <c r="A103" i="27"/>
  <c r="A104" i="27"/>
  <c r="A105" i="27"/>
  <c r="A106" i="27"/>
  <c r="A107" i="27"/>
  <c r="A108" i="27"/>
  <c r="A109" i="27"/>
  <c r="A110" i="27"/>
  <c r="A111" i="27"/>
  <c r="A112" i="27"/>
  <c r="A113" i="27"/>
  <c r="A114" i="27"/>
  <c r="A115" i="27"/>
  <c r="A116" i="27"/>
  <c r="A117" i="27"/>
  <c r="A118" i="27"/>
  <c r="A119" i="27"/>
  <c r="A120" i="27"/>
  <c r="A121" i="27"/>
  <c r="A122" i="27"/>
  <c r="A123" i="27"/>
  <c r="A124" i="27"/>
  <c r="A125" i="27"/>
  <c r="A126" i="27"/>
  <c r="A127" i="27"/>
  <c r="A128" i="27"/>
  <c r="A129" i="27"/>
  <c r="A130" i="27"/>
  <c r="A131" i="27"/>
  <c r="A132" i="27"/>
  <c r="A133" i="27"/>
  <c r="A134" i="27"/>
  <c r="A135" i="27"/>
  <c r="A136" i="27"/>
  <c r="A137" i="27"/>
  <c r="A138" i="27"/>
  <c r="A139" i="27"/>
  <c r="A140" i="27"/>
  <c r="A141" i="27"/>
  <c r="A142" i="27"/>
  <c r="A143" i="27"/>
  <c r="A144" i="27"/>
  <c r="A145" i="27"/>
  <c r="A146" i="27"/>
  <c r="A147" i="27"/>
  <c r="A148" i="27"/>
  <c r="A149" i="27"/>
  <c r="A150" i="27"/>
  <c r="A151" i="27"/>
  <c r="A152" i="27"/>
  <c r="A153" i="27"/>
  <c r="A154" i="27"/>
  <c r="A155" i="27"/>
  <c r="A156" i="27"/>
  <c r="A157" i="27"/>
  <c r="A158" i="27"/>
  <c r="A159" i="27"/>
  <c r="A160" i="27"/>
  <c r="A161" i="27"/>
  <c r="A162" i="27"/>
  <c r="A163" i="27"/>
  <c r="A164" i="27"/>
  <c r="A165" i="27"/>
  <c r="A166" i="27"/>
  <c r="A167" i="27"/>
  <c r="A168" i="27"/>
  <c r="A169" i="27"/>
  <c r="A170" i="27"/>
  <c r="A171" i="27"/>
  <c r="A172" i="27"/>
  <c r="A173" i="27"/>
  <c r="A174" i="27"/>
  <c r="A175" i="27"/>
  <c r="A176" i="27"/>
  <c r="A177" i="27"/>
  <c r="A178" i="27"/>
  <c r="A179" i="27"/>
  <c r="A180" i="27"/>
  <c r="A181" i="27"/>
  <c r="A182" i="27"/>
  <c r="A183" i="27"/>
  <c r="A184" i="27"/>
  <c r="A185" i="27"/>
  <c r="A186" i="27"/>
  <c r="A187" i="27"/>
  <c r="A188" i="27"/>
  <c r="A189" i="27"/>
  <c r="A190" i="27"/>
  <c r="A191" i="27"/>
  <c r="A192" i="27"/>
  <c r="A193" i="27"/>
  <c r="A194" i="27"/>
  <c r="A195" i="27"/>
  <c r="A196" i="27"/>
  <c r="A197" i="27"/>
  <c r="A198" i="27"/>
  <c r="A199" i="27"/>
  <c r="A200" i="27"/>
  <c r="A201" i="27"/>
  <c r="A202" i="27"/>
  <c r="A203" i="27"/>
  <c r="A204" i="27"/>
  <c r="A205" i="27"/>
  <c r="A206" i="27"/>
  <c r="A207" i="27"/>
  <c r="A208" i="27"/>
  <c r="A209" i="27"/>
  <c r="A210" i="27"/>
  <c r="A211" i="27"/>
  <c r="A212" i="27"/>
  <c r="A213" i="27"/>
  <c r="A214" i="27"/>
  <c r="A215" i="27"/>
  <c r="A216" i="27"/>
  <c r="A217" i="27"/>
  <c r="A218" i="27"/>
  <c r="A219" i="27"/>
  <c r="A220" i="27"/>
  <c r="A221" i="27"/>
  <c r="A222" i="27"/>
  <c r="A223" i="27"/>
  <c r="A224" i="27"/>
  <c r="A225" i="27"/>
  <c r="A226" i="27"/>
  <c r="A227" i="27"/>
  <c r="A228" i="27"/>
  <c r="A229" i="27"/>
  <c r="A230" i="27"/>
  <c r="A231" i="27"/>
  <c r="A232" i="27"/>
  <c r="A233" i="27"/>
  <c r="A234" i="27"/>
  <c r="A235" i="27"/>
  <c r="A236" i="27"/>
  <c r="A237" i="27"/>
  <c r="A238" i="27"/>
  <c r="A239" i="27"/>
  <c r="A240" i="27"/>
  <c r="A241" i="27"/>
  <c r="A242" i="27"/>
  <c r="A243" i="27"/>
  <c r="A244" i="27"/>
  <c r="A245" i="27"/>
  <c r="A246" i="27"/>
  <c r="A247" i="27"/>
  <c r="A248" i="27"/>
  <c r="A249" i="27"/>
  <c r="A250" i="27"/>
  <c r="A251" i="27"/>
  <c r="A252" i="27"/>
  <c r="A253" i="27"/>
  <c r="A254" i="27"/>
  <c r="A255" i="27"/>
  <c r="A256" i="27"/>
  <c r="A257" i="27"/>
  <c r="A258" i="27"/>
  <c r="A259" i="27"/>
  <c r="A260" i="27"/>
  <c r="A261" i="27"/>
  <c r="A262" i="27"/>
  <c r="A263" i="27"/>
  <c r="A264" i="27"/>
  <c r="A265" i="27"/>
  <c r="A266" i="27"/>
  <c r="A267" i="27"/>
  <c r="A268" i="27"/>
  <c r="A269" i="27"/>
  <c r="A270" i="27"/>
  <c r="A271" i="27"/>
  <c r="A272" i="27"/>
  <c r="A273" i="27"/>
  <c r="A274" i="27"/>
  <c r="A275" i="27"/>
  <c r="A276" i="27"/>
  <c r="A277" i="27"/>
  <c r="A278" i="27"/>
  <c r="A279" i="27"/>
  <c r="A280" i="27"/>
  <c r="A281" i="27"/>
  <c r="A282" i="27"/>
  <c r="A283" i="27"/>
  <c r="A284" i="27"/>
  <c r="A285" i="27"/>
  <c r="A286" i="27"/>
  <c r="A287" i="27"/>
  <c r="A288" i="27"/>
  <c r="A289" i="27"/>
  <c r="A290" i="27"/>
  <c r="A291" i="27"/>
  <c r="A292" i="27"/>
  <c r="A293" i="27"/>
  <c r="A294" i="27"/>
  <c r="A295" i="27"/>
  <c r="A296" i="27"/>
  <c r="A297" i="27"/>
  <c r="A298" i="27"/>
  <c r="A299" i="27"/>
  <c r="A300" i="27"/>
  <c r="A301" i="27"/>
  <c r="A302" i="27"/>
  <c r="A303" i="27"/>
  <c r="A304" i="27"/>
  <c r="A305" i="27"/>
  <c r="A306" i="27"/>
  <c r="A307" i="27"/>
  <c r="A308" i="27"/>
  <c r="A309" i="27"/>
  <c r="A310" i="27"/>
  <c r="A311" i="27"/>
  <c r="A312" i="27"/>
  <c r="A313" i="27"/>
  <c r="A314" i="27"/>
  <c r="A315" i="27"/>
  <c r="A316" i="27"/>
  <c r="A317" i="27"/>
  <c r="A318" i="27"/>
  <c r="A319" i="27"/>
  <c r="A320" i="27"/>
  <c r="A321" i="27"/>
  <c r="A322" i="27"/>
  <c r="A323" i="27"/>
  <c r="A324" i="27"/>
  <c r="A325" i="27"/>
  <c r="A326" i="27"/>
  <c r="A327" i="27"/>
  <c r="A328" i="27"/>
  <c r="A329" i="27"/>
  <c r="A330" i="27"/>
  <c r="A331" i="27"/>
  <c r="A332" i="27"/>
  <c r="A333" i="27"/>
  <c r="A334" i="27"/>
  <c r="A335" i="27"/>
  <c r="A336" i="27"/>
  <c r="A337" i="27"/>
  <c r="A338" i="27"/>
  <c r="A339" i="27"/>
  <c r="A340" i="27"/>
  <c r="A341" i="27"/>
  <c r="A342" i="27"/>
  <c r="A343" i="27"/>
  <c r="A344" i="27"/>
  <c r="A345" i="27"/>
  <c r="A346" i="27"/>
  <c r="A347" i="27"/>
  <c r="A348" i="27"/>
  <c r="A349" i="27"/>
  <c r="A350" i="27"/>
  <c r="A351" i="27"/>
  <c r="A352" i="27"/>
  <c r="A353" i="27"/>
  <c r="A354" i="27"/>
  <c r="A355" i="27"/>
  <c r="A356" i="27"/>
  <c r="A357" i="27"/>
  <c r="A358" i="27"/>
  <c r="A359" i="27"/>
  <c r="A360" i="27"/>
  <c r="A361" i="27"/>
  <c r="A362" i="27"/>
  <c r="A363" i="27"/>
  <c r="A364" i="27"/>
  <c r="A365" i="27"/>
  <c r="A366" i="27"/>
  <c r="A367" i="27"/>
  <c r="A368" i="27"/>
  <c r="A369" i="27"/>
  <c r="A370" i="27"/>
  <c r="A371" i="27"/>
  <c r="A372" i="27"/>
  <c r="A373" i="27"/>
  <c r="A374" i="27"/>
  <c r="A375" i="27"/>
  <c r="A376" i="27"/>
  <c r="A377" i="27"/>
  <c r="A378" i="27"/>
  <c r="A379" i="27"/>
  <c r="A380" i="27"/>
  <c r="A381" i="27"/>
  <c r="A382" i="27"/>
  <c r="A383" i="27"/>
  <c r="A384" i="27"/>
  <c r="A385" i="27"/>
  <c r="A386" i="27"/>
  <c r="A387" i="27"/>
  <c r="A388" i="27"/>
  <c r="A389" i="27"/>
  <c r="A390" i="27"/>
  <c r="A391" i="27"/>
  <c r="A392" i="27"/>
  <c r="A393" i="27"/>
  <c r="A394" i="27"/>
  <c r="A395" i="27"/>
  <c r="A396" i="27"/>
  <c r="A397" i="27"/>
  <c r="A398" i="27"/>
  <c r="A399" i="27"/>
  <c r="A400" i="27"/>
  <c r="A401" i="27"/>
  <c r="A402" i="27"/>
  <c r="A403" i="27"/>
  <c r="A404" i="27"/>
  <c r="A405" i="27"/>
  <c r="A406" i="27"/>
  <c r="A407" i="27"/>
  <c r="A408" i="27"/>
  <c r="A409" i="27"/>
  <c r="A410" i="27"/>
  <c r="A411" i="27"/>
  <c r="A412" i="27"/>
  <c r="A413" i="27"/>
  <c r="A414" i="27"/>
  <c r="A415" i="27"/>
  <c r="A416" i="27"/>
  <c r="A417" i="27"/>
  <c r="A418" i="27"/>
  <c r="A419" i="27"/>
  <c r="A420" i="27"/>
  <c r="A421" i="27"/>
  <c r="A422" i="27"/>
  <c r="A423" i="27"/>
  <c r="A424" i="27"/>
  <c r="A425" i="27"/>
  <c r="A426" i="27"/>
  <c r="A427" i="27"/>
  <c r="A428" i="27"/>
  <c r="A429" i="27"/>
  <c r="A430" i="27"/>
  <c r="A431" i="27"/>
  <c r="A432" i="27"/>
  <c r="A433" i="27"/>
  <c r="A434" i="27"/>
  <c r="A435" i="27"/>
  <c r="A436" i="27"/>
  <c r="A437" i="27"/>
  <c r="A438" i="27"/>
  <c r="A439" i="27"/>
  <c r="A440" i="27"/>
  <c r="A441" i="27"/>
  <c r="A442" i="27"/>
  <c r="A443" i="27"/>
  <c r="A444" i="27"/>
  <c r="A445" i="27"/>
  <c r="A446" i="27"/>
  <c r="A447" i="27"/>
  <c r="A448" i="27"/>
  <c r="A449" i="27"/>
  <c r="A450" i="27"/>
  <c r="A451" i="27"/>
  <c r="A452" i="27"/>
  <c r="A453" i="27"/>
  <c r="A454" i="27"/>
  <c r="A455" i="27"/>
  <c r="A456" i="27"/>
  <c r="A457" i="27"/>
  <c r="A458" i="27"/>
  <c r="A459" i="27"/>
  <c r="A460" i="27"/>
  <c r="A461" i="27"/>
  <c r="A462" i="27"/>
  <c r="A463" i="27"/>
  <c r="A464" i="27"/>
  <c r="A465" i="27"/>
  <c r="A466" i="27"/>
  <c r="A467" i="27"/>
  <c r="A468" i="27"/>
  <c r="A469" i="27"/>
  <c r="A470" i="27"/>
  <c r="A471" i="27"/>
  <c r="A472" i="27"/>
  <c r="A473" i="27"/>
  <c r="A474" i="27"/>
  <c r="A475" i="27"/>
  <c r="A476" i="27"/>
  <c r="A477" i="27"/>
  <c r="A478" i="27"/>
  <c r="A479" i="27"/>
  <c r="A480" i="27"/>
  <c r="A481" i="27"/>
  <c r="A482" i="27"/>
  <c r="A483" i="27"/>
  <c r="A484" i="27"/>
  <c r="A485" i="27"/>
  <c r="A486" i="27"/>
  <c r="A487" i="27"/>
  <c r="A488" i="27"/>
  <c r="A489" i="27"/>
  <c r="A490" i="27"/>
  <c r="A491" i="27"/>
  <c r="A492" i="27"/>
  <c r="A493" i="27"/>
  <c r="A494" i="27"/>
  <c r="A495" i="27"/>
  <c r="A496" i="27"/>
  <c r="A497" i="27"/>
  <c r="A498" i="27"/>
  <c r="A499" i="27"/>
  <c r="A500" i="27"/>
  <c r="A501" i="27"/>
  <c r="A502" i="27"/>
  <c r="A503" i="27"/>
  <c r="A504" i="27"/>
  <c r="A505" i="27"/>
  <c r="A506" i="27"/>
  <c r="A507" i="27"/>
  <c r="A508" i="27"/>
  <c r="A509" i="27"/>
  <c r="A510" i="27"/>
  <c r="A511" i="27"/>
  <c r="A512" i="27"/>
  <c r="A513" i="27"/>
  <c r="A514" i="27"/>
  <c r="A515" i="27"/>
  <c r="A516" i="27"/>
  <c r="A517" i="27"/>
  <c r="A518" i="27"/>
  <c r="A519" i="27"/>
  <c r="A520" i="27"/>
  <c r="A521" i="27"/>
  <c r="A522" i="27"/>
  <c r="A523" i="27"/>
  <c r="A524" i="27"/>
  <c r="A525" i="27"/>
  <c r="A526" i="27"/>
  <c r="A527" i="27"/>
  <c r="A528" i="27"/>
  <c r="A529" i="27"/>
  <c r="A530" i="27"/>
  <c r="A531" i="27"/>
  <c r="A532" i="27"/>
  <c r="A533" i="27"/>
  <c r="A534" i="27"/>
  <c r="A535" i="27"/>
  <c r="A536" i="27"/>
  <c r="A537" i="27"/>
  <c r="A538" i="27"/>
  <c r="A539" i="27"/>
  <c r="A540" i="27"/>
  <c r="A541" i="27"/>
  <c r="A542" i="27"/>
  <c r="A543" i="27"/>
  <c r="A544" i="27"/>
  <c r="A545" i="27"/>
  <c r="A546" i="27"/>
  <c r="A547" i="27"/>
  <c r="A548" i="27"/>
  <c r="A549" i="27"/>
  <c r="A550" i="27"/>
  <c r="A551" i="27"/>
  <c r="A552" i="27"/>
  <c r="A553" i="27"/>
  <c r="A554" i="27"/>
  <c r="A555" i="27"/>
  <c r="A556" i="27"/>
  <c r="A557" i="27"/>
  <c r="A558" i="27"/>
  <c r="A559" i="27"/>
  <c r="A560" i="27"/>
  <c r="A561" i="27"/>
  <c r="A562" i="27"/>
  <c r="A563" i="27"/>
  <c r="A564" i="27"/>
  <c r="A565" i="27"/>
  <c r="A566" i="27"/>
  <c r="A567" i="27"/>
  <c r="A568" i="27"/>
  <c r="A569" i="27"/>
  <c r="A570" i="27"/>
  <c r="A571" i="27"/>
  <c r="A572" i="27"/>
  <c r="A573" i="27"/>
  <c r="A574" i="27"/>
  <c r="A575" i="27"/>
  <c r="A576" i="27"/>
  <c r="A577" i="27"/>
  <c r="A578" i="27"/>
  <c r="A579" i="27"/>
  <c r="A580" i="27"/>
  <c r="A581" i="27"/>
  <c r="A582" i="27"/>
  <c r="A583" i="27"/>
  <c r="A584" i="27"/>
  <c r="A585" i="27"/>
  <c r="A586" i="27"/>
  <c r="A587" i="27"/>
  <c r="A588" i="27"/>
  <c r="A589" i="27"/>
  <c r="A590" i="27"/>
  <c r="A591" i="27"/>
  <c r="A592" i="27"/>
  <c r="A593" i="27"/>
  <c r="A594" i="27"/>
  <c r="A595" i="27"/>
  <c r="A596" i="27"/>
  <c r="A597" i="27"/>
  <c r="A598" i="27"/>
  <c r="A599" i="27"/>
  <c r="A600" i="27"/>
  <c r="A601" i="27"/>
  <c r="A602" i="27"/>
  <c r="A603" i="27"/>
  <c r="A604" i="27"/>
  <c r="A605" i="27"/>
  <c r="A606" i="27"/>
  <c r="A607" i="27"/>
  <c r="A608" i="27"/>
  <c r="A609" i="27"/>
  <c r="A610" i="27"/>
  <c r="A611" i="27"/>
  <c r="A612" i="27"/>
  <c r="A613" i="27"/>
  <c r="A614" i="27"/>
  <c r="A615" i="27"/>
  <c r="A616" i="27"/>
  <c r="A617" i="27"/>
  <c r="A618" i="27"/>
  <c r="A619" i="27"/>
  <c r="A620" i="27"/>
  <c r="A621" i="27"/>
  <c r="A622" i="27"/>
  <c r="A623" i="27"/>
  <c r="A624" i="27"/>
  <c r="A625" i="27"/>
  <c r="A626" i="27"/>
  <c r="A627" i="27"/>
  <c r="A628" i="27"/>
  <c r="A629" i="27"/>
  <c r="A630" i="27"/>
  <c r="A631" i="27"/>
  <c r="A632" i="27"/>
  <c r="A633" i="27"/>
  <c r="A634" i="27"/>
  <c r="A635" i="27"/>
  <c r="A636" i="27"/>
  <c r="A637" i="27"/>
  <c r="A638" i="27"/>
  <c r="A639" i="27"/>
  <c r="A640" i="27"/>
  <c r="A641" i="27"/>
  <c r="A642" i="27"/>
  <c r="A643" i="27"/>
  <c r="A644" i="27"/>
  <c r="A645" i="27"/>
  <c r="A646" i="27"/>
  <c r="A647" i="27"/>
  <c r="A648" i="27"/>
  <c r="A649" i="27"/>
  <c r="A650" i="27"/>
  <c r="A651" i="27"/>
  <c r="A652" i="27"/>
  <c r="A653" i="27"/>
  <c r="A654" i="27"/>
  <c r="A655" i="27"/>
  <c r="A656" i="27"/>
  <c r="A657" i="27"/>
  <c r="A658" i="27"/>
  <c r="A659" i="27"/>
  <c r="A660" i="27"/>
  <c r="A661" i="27"/>
  <c r="A662" i="27"/>
  <c r="A663" i="27"/>
  <c r="A664" i="27"/>
  <c r="A665" i="27"/>
  <c r="A666" i="27"/>
  <c r="A667" i="27"/>
  <c r="A668" i="27"/>
  <c r="A669" i="27"/>
  <c r="A670" i="27"/>
  <c r="A671" i="27"/>
  <c r="A672" i="27"/>
  <c r="A673" i="27"/>
  <c r="A674" i="27"/>
  <c r="A675" i="27"/>
  <c r="A676" i="27"/>
  <c r="A677" i="27"/>
  <c r="A678" i="27"/>
  <c r="A679" i="27"/>
  <c r="A680" i="27"/>
  <c r="A681" i="27"/>
  <c r="A682" i="27"/>
  <c r="A683" i="27"/>
  <c r="A684" i="27"/>
  <c r="A685" i="27"/>
  <c r="A686" i="27"/>
  <c r="A687" i="27"/>
  <c r="A688" i="27"/>
  <c r="A689" i="27"/>
  <c r="A690" i="27"/>
  <c r="A691" i="27"/>
  <c r="A692" i="27"/>
  <c r="A693" i="27"/>
  <c r="A694" i="27"/>
  <c r="A695" i="27"/>
  <c r="A696" i="27"/>
  <c r="A697" i="27"/>
  <c r="A698" i="27"/>
  <c r="A699" i="27"/>
  <c r="A700" i="27"/>
  <c r="A701" i="27"/>
  <c r="A702" i="27"/>
  <c r="A703" i="27"/>
  <c r="A704" i="27"/>
  <c r="A705" i="27"/>
  <c r="A706" i="27"/>
  <c r="A707" i="27"/>
  <c r="A708" i="27"/>
  <c r="A709" i="27"/>
  <c r="A710" i="27"/>
  <c r="A711" i="27"/>
  <c r="A712" i="27"/>
  <c r="A713" i="27"/>
  <c r="A714" i="27"/>
  <c r="A715" i="27"/>
  <c r="A716" i="27"/>
  <c r="A717" i="27"/>
  <c r="A718" i="27"/>
  <c r="A719" i="27"/>
  <c r="A720" i="27"/>
  <c r="A721" i="27"/>
  <c r="A722" i="27"/>
  <c r="A723" i="27"/>
  <c r="A724" i="27"/>
  <c r="A725" i="27"/>
  <c r="A726" i="27"/>
  <c r="A727" i="27"/>
  <c r="A728" i="27"/>
  <c r="A729" i="27"/>
  <c r="A730" i="27"/>
  <c r="A731" i="27"/>
  <c r="A732" i="27"/>
  <c r="A733" i="27"/>
  <c r="A734" i="27"/>
  <c r="A735" i="27"/>
  <c r="A736" i="27"/>
  <c r="A737" i="27"/>
  <c r="A738" i="27"/>
  <c r="A739" i="27"/>
  <c r="A740" i="27"/>
  <c r="A741" i="27"/>
  <c r="A742" i="27"/>
  <c r="A743" i="27"/>
  <c r="A744" i="27"/>
  <c r="A745" i="27"/>
  <c r="A746" i="27"/>
  <c r="A747" i="27"/>
  <c r="A748" i="27"/>
  <c r="A749" i="27"/>
  <c r="A750" i="27"/>
  <c r="A751" i="27"/>
  <c r="A752" i="27"/>
  <c r="A753" i="27"/>
  <c r="A754" i="27"/>
  <c r="A755" i="27"/>
  <c r="A756" i="27"/>
  <c r="A757" i="27"/>
  <c r="A758" i="27"/>
  <c r="A759" i="27"/>
  <c r="A760" i="27"/>
  <c r="A761" i="27"/>
  <c r="A762" i="27"/>
  <c r="A763" i="27"/>
  <c r="A764" i="27"/>
  <c r="A765" i="27"/>
  <c r="A766" i="27"/>
  <c r="A767" i="27"/>
  <c r="A768" i="27"/>
  <c r="A769" i="27"/>
  <c r="A770" i="27"/>
  <c r="A771" i="27"/>
  <c r="A772" i="27"/>
  <c r="A773" i="27"/>
  <c r="A774" i="27"/>
  <c r="A775" i="27"/>
  <c r="A776" i="27"/>
  <c r="A777" i="27"/>
  <c r="A778" i="27"/>
  <c r="A779" i="27"/>
  <c r="A780" i="27"/>
  <c r="A781" i="27"/>
  <c r="A782" i="27"/>
  <c r="A783" i="27"/>
  <c r="A784" i="27"/>
  <c r="A785" i="27"/>
  <c r="A786" i="27"/>
  <c r="A787" i="27"/>
  <c r="A788" i="27"/>
  <c r="A789" i="27"/>
  <c r="A790" i="27"/>
  <c r="A791" i="27"/>
  <c r="A792" i="27"/>
  <c r="A793" i="27"/>
  <c r="A794" i="27"/>
  <c r="A795" i="27"/>
  <c r="A796" i="27"/>
  <c r="A797" i="27"/>
  <c r="A798" i="27"/>
  <c r="A799" i="27"/>
  <c r="A800" i="27"/>
  <c r="A801" i="27"/>
  <c r="A802" i="27"/>
  <c r="A803" i="27"/>
  <c r="A804" i="27"/>
  <c r="A805" i="27"/>
  <c r="A806" i="27"/>
  <c r="A807" i="27"/>
  <c r="A808" i="27"/>
  <c r="A809" i="27"/>
  <c r="A810" i="27"/>
  <c r="A811" i="27"/>
  <c r="A812" i="27"/>
  <c r="A813" i="27"/>
  <c r="A814" i="27"/>
  <c r="A815" i="27"/>
  <c r="A816" i="27"/>
  <c r="A817" i="27"/>
  <c r="A818" i="27"/>
  <c r="A819" i="27"/>
  <c r="A820" i="27"/>
  <c r="A821" i="27"/>
  <c r="A822" i="27"/>
  <c r="A823" i="27"/>
  <c r="A824" i="27"/>
  <c r="A825" i="27"/>
  <c r="A826" i="27"/>
  <c r="A827" i="27"/>
  <c r="A828" i="27"/>
  <c r="A829" i="27"/>
  <c r="A830" i="27"/>
  <c r="A831" i="27"/>
  <c r="A832" i="27"/>
  <c r="A833" i="27"/>
  <c r="A834" i="27"/>
  <c r="A835" i="27"/>
  <c r="A836" i="27"/>
  <c r="A837" i="27"/>
  <c r="A838" i="27"/>
  <c r="A839" i="27"/>
  <c r="A840" i="27"/>
  <c r="A841" i="27"/>
  <c r="A842" i="27"/>
  <c r="A843" i="27"/>
  <c r="A844" i="27"/>
  <c r="A845" i="27"/>
  <c r="A846" i="27"/>
  <c r="A847" i="27"/>
  <c r="A848" i="27"/>
  <c r="A849" i="27"/>
  <c r="A850" i="27"/>
  <c r="A851" i="27"/>
  <c r="A852" i="27"/>
  <c r="A853" i="27"/>
  <c r="A854" i="27"/>
  <c r="A855" i="27"/>
  <c r="A856" i="27"/>
  <c r="A857" i="27"/>
  <c r="A858" i="27"/>
  <c r="A859" i="27"/>
  <c r="A860" i="27"/>
  <c r="A861" i="27"/>
  <c r="A862" i="27"/>
  <c r="A863" i="27"/>
  <c r="A864" i="27"/>
  <c r="A865" i="27"/>
  <c r="A866" i="27"/>
  <c r="A867" i="27"/>
  <c r="A868" i="27"/>
  <c r="A869" i="27"/>
  <c r="A870" i="27"/>
  <c r="A871" i="27"/>
  <c r="A872" i="27"/>
  <c r="A873" i="27"/>
  <c r="A874" i="27"/>
  <c r="A875" i="27"/>
  <c r="A876" i="27"/>
  <c r="A877" i="27"/>
  <c r="A878" i="27"/>
  <c r="A879" i="27"/>
  <c r="A880" i="27"/>
  <c r="A881" i="27"/>
  <c r="A882" i="27"/>
  <c r="A883" i="27"/>
  <c r="A884" i="27"/>
  <c r="A885" i="27"/>
  <c r="A886" i="27"/>
  <c r="A887" i="27"/>
  <c r="A888" i="27"/>
  <c r="A889" i="27"/>
  <c r="A890" i="27"/>
  <c r="A891" i="27"/>
  <c r="A892" i="27"/>
  <c r="A893" i="27"/>
  <c r="A894" i="27"/>
  <c r="A895" i="27"/>
  <c r="A896" i="27"/>
  <c r="A897" i="27"/>
  <c r="A898" i="27"/>
  <c r="A899" i="27"/>
  <c r="A900" i="27"/>
  <c r="A901" i="27"/>
  <c r="A902" i="27"/>
  <c r="A903" i="27"/>
  <c r="A904" i="27"/>
  <c r="A905" i="27"/>
  <c r="A906" i="27"/>
  <c r="A907" i="27"/>
  <c r="A908" i="27"/>
  <c r="A909" i="27"/>
  <c r="A910" i="27"/>
  <c r="A911" i="27"/>
  <c r="A912" i="27"/>
  <c r="A913" i="27"/>
  <c r="A914" i="27"/>
  <c r="A915" i="27"/>
  <c r="A916" i="27"/>
  <c r="A917" i="27"/>
  <c r="A918" i="27"/>
  <c r="A919" i="27"/>
  <c r="A920" i="27"/>
  <c r="A921" i="27"/>
  <c r="A922" i="27"/>
  <c r="A923" i="27"/>
  <c r="A924" i="27"/>
  <c r="A925" i="27"/>
  <c r="A926" i="27"/>
  <c r="A927" i="27"/>
  <c r="A928" i="27"/>
  <c r="A929" i="27"/>
  <c r="A930" i="27"/>
  <c r="A931" i="27"/>
  <c r="A932" i="27"/>
  <c r="A933" i="27"/>
  <c r="A934" i="27"/>
  <c r="A935" i="27"/>
  <c r="A936" i="27"/>
  <c r="A937" i="27"/>
  <c r="A938" i="27"/>
  <c r="A939" i="27"/>
  <c r="A940" i="27"/>
  <c r="A941" i="27"/>
  <c r="A942" i="27"/>
  <c r="A943" i="27"/>
  <c r="A944" i="27"/>
  <c r="A945" i="27"/>
  <c r="A946" i="27"/>
  <c r="A947" i="27"/>
  <c r="A948" i="27"/>
  <c r="A949" i="27"/>
  <c r="A950" i="27"/>
  <c r="A951" i="27"/>
  <c r="A952" i="27"/>
  <c r="A953" i="27"/>
  <c r="A954" i="27"/>
  <c r="A955" i="27"/>
  <c r="A956" i="27"/>
  <c r="A957" i="27"/>
  <c r="A958" i="27"/>
  <c r="A959" i="27"/>
  <c r="A960" i="27"/>
  <c r="A961" i="27"/>
  <c r="A962" i="27"/>
  <c r="A963" i="27"/>
  <c r="A964" i="27"/>
  <c r="A965" i="27"/>
  <c r="A966" i="27"/>
  <c r="A967" i="27"/>
  <c r="A968" i="27"/>
  <c r="A969" i="27"/>
  <c r="A970" i="27"/>
  <c r="A971" i="27"/>
  <c r="A972" i="27"/>
  <c r="A973" i="27"/>
  <c r="A974" i="27"/>
  <c r="A975" i="27"/>
  <c r="A976" i="27"/>
  <c r="A977" i="27"/>
  <c r="A978" i="27"/>
  <c r="A979" i="27"/>
  <c r="A980" i="27"/>
  <c r="A981" i="27"/>
  <c r="A982" i="27"/>
  <c r="A983" i="27"/>
  <c r="A984" i="27"/>
  <c r="A985" i="27"/>
  <c r="A986" i="27"/>
  <c r="A987" i="27"/>
  <c r="A988" i="27"/>
  <c r="A989" i="27"/>
  <c r="A990" i="27"/>
  <c r="A991" i="27"/>
  <c r="A992" i="27"/>
  <c r="A993" i="27"/>
  <c r="A994" i="27"/>
  <c r="A995" i="27"/>
  <c r="A996" i="27"/>
  <c r="A997" i="27"/>
  <c r="A998" i="27"/>
  <c r="A999" i="27"/>
  <c r="A1000" i="27"/>
  <c r="A1001" i="27"/>
  <c r="A1002" i="27"/>
  <c r="A1003" i="27"/>
  <c r="A1004" i="27"/>
  <c r="A1005" i="27"/>
  <c r="A1006" i="27"/>
  <c r="A1007" i="27"/>
  <c r="A1008" i="27"/>
  <c r="A1009" i="27"/>
  <c r="A1010" i="27"/>
  <c r="A1011" i="27"/>
  <c r="A1012" i="27"/>
  <c r="A1013" i="27"/>
  <c r="A1014" i="27"/>
  <c r="A1015" i="27"/>
  <c r="A1016" i="27"/>
  <c r="A1017" i="27"/>
  <c r="A1018" i="27"/>
  <c r="A1019" i="27"/>
  <c r="A1020" i="27"/>
  <c r="A1021" i="27"/>
  <c r="A1022" i="27"/>
  <c r="A1023" i="27"/>
  <c r="A1024" i="27"/>
  <c r="A1025" i="27"/>
  <c r="A1026" i="27"/>
  <c r="A1027" i="27"/>
  <c r="A1028" i="27"/>
  <c r="A1029" i="27"/>
  <c r="A1030" i="27"/>
  <c r="A1031" i="27"/>
  <c r="A1032" i="27"/>
  <c r="A1033" i="27"/>
  <c r="A1034" i="27"/>
  <c r="A1035" i="27"/>
  <c r="A1036" i="27"/>
  <c r="A1037" i="27"/>
  <c r="A1038" i="27"/>
  <c r="A1039" i="27"/>
  <c r="A1040" i="27"/>
  <c r="A1041" i="27"/>
  <c r="A1042" i="27"/>
  <c r="A1043" i="27"/>
  <c r="A1044" i="27"/>
  <c r="A1045" i="27"/>
  <c r="A1046" i="27"/>
  <c r="A1047" i="27"/>
  <c r="A1048" i="27"/>
  <c r="A1049" i="27"/>
  <c r="A1050" i="27"/>
  <c r="A1051" i="27"/>
  <c r="A1052" i="27"/>
  <c r="A1053" i="27"/>
  <c r="A1054" i="27"/>
  <c r="A1055" i="27"/>
  <c r="A1056" i="27"/>
  <c r="A1057" i="27"/>
  <c r="A1058" i="27"/>
  <c r="A1059" i="27"/>
  <c r="A1060" i="27"/>
  <c r="A1061" i="27"/>
  <c r="A1062" i="27"/>
  <c r="A1063" i="27"/>
  <c r="A1064" i="27"/>
  <c r="A1065" i="27"/>
  <c r="A1066" i="27"/>
  <c r="A1067" i="27"/>
  <c r="A1068" i="27"/>
  <c r="A1069" i="27"/>
  <c r="A1070" i="27"/>
  <c r="A1071" i="27"/>
  <c r="A1072" i="27"/>
  <c r="A1073" i="27"/>
  <c r="A1074" i="27"/>
  <c r="A1075" i="27"/>
  <c r="A1076" i="27"/>
  <c r="A1077" i="27"/>
  <c r="A1078" i="27"/>
  <c r="A1079" i="27"/>
  <c r="A1080" i="27"/>
  <c r="A1081" i="27"/>
  <c r="A1082" i="27"/>
  <c r="A1083" i="27"/>
  <c r="A1084" i="27"/>
  <c r="A1085" i="27"/>
  <c r="A1086" i="27"/>
  <c r="A1087" i="27"/>
  <c r="A1088" i="27"/>
  <c r="A1089" i="27"/>
  <c r="A1090" i="27"/>
  <c r="A1091" i="27"/>
  <c r="A1092" i="27"/>
  <c r="A1093" i="27"/>
  <c r="A1094" i="27"/>
  <c r="A1095" i="27"/>
  <c r="A1096" i="27"/>
  <c r="A1097" i="27"/>
  <c r="A1098" i="27"/>
  <c r="A1099" i="27"/>
  <c r="A1100" i="27"/>
  <c r="A1101" i="27"/>
  <c r="A1102" i="27"/>
  <c r="A1103" i="27"/>
  <c r="A1104" i="27"/>
  <c r="A1105" i="27"/>
  <c r="A1106" i="27"/>
  <c r="A1107" i="27"/>
  <c r="A1108" i="27"/>
  <c r="A1109" i="27"/>
  <c r="A1110" i="27"/>
  <c r="A1111" i="27"/>
  <c r="A1112" i="27"/>
  <c r="A1113" i="27"/>
  <c r="A1114" i="27"/>
  <c r="A1115" i="27"/>
  <c r="A1116" i="27"/>
  <c r="A1117" i="27"/>
  <c r="A1118" i="27"/>
  <c r="A1119" i="27"/>
  <c r="A1120" i="27"/>
  <c r="A1121" i="27"/>
  <c r="A1122" i="27"/>
  <c r="A1123" i="27"/>
  <c r="A1124" i="27"/>
  <c r="A1125" i="27"/>
  <c r="A1126" i="27"/>
  <c r="A1127" i="27"/>
  <c r="A1128" i="27"/>
  <c r="A1129" i="27"/>
  <c r="A1130" i="27"/>
  <c r="A1131" i="27"/>
  <c r="A1132" i="27"/>
  <c r="A1133" i="27"/>
  <c r="A1134" i="27"/>
  <c r="A1135" i="27"/>
  <c r="A1136" i="27"/>
  <c r="A1137" i="27"/>
  <c r="A1138" i="27"/>
  <c r="A1139" i="27"/>
  <c r="A1140" i="27"/>
  <c r="A1141" i="27"/>
  <c r="A1142" i="27"/>
  <c r="A1143" i="27"/>
  <c r="A1144" i="27"/>
  <c r="A1145" i="27"/>
  <c r="A1146" i="27"/>
  <c r="A1147" i="27"/>
  <c r="A1148" i="27"/>
  <c r="A1149" i="27"/>
  <c r="A1150" i="27"/>
  <c r="A1151" i="27"/>
  <c r="A1152" i="27"/>
  <c r="A1153" i="27"/>
  <c r="A1154" i="27"/>
  <c r="A1155" i="27"/>
  <c r="A1156" i="27"/>
  <c r="A1157" i="27"/>
  <c r="A1158" i="27"/>
  <c r="A1159" i="27"/>
  <c r="A1160" i="27"/>
  <c r="A1161" i="27"/>
  <c r="A1162" i="27"/>
  <c r="A1163" i="27"/>
  <c r="A1164" i="27"/>
  <c r="A1165" i="27"/>
  <c r="A1166" i="27"/>
  <c r="A1167" i="27"/>
  <c r="A1168" i="27"/>
  <c r="A1169" i="27"/>
  <c r="A1170" i="27"/>
  <c r="A1171" i="27"/>
  <c r="A1172" i="27"/>
  <c r="A1173" i="27"/>
  <c r="A1174" i="27"/>
  <c r="A1175" i="27"/>
  <c r="A1176" i="27"/>
  <c r="A1177" i="27"/>
  <c r="A1178" i="27"/>
  <c r="A1179" i="27"/>
  <c r="A1180" i="27"/>
  <c r="A1181" i="27"/>
  <c r="A1182" i="27"/>
  <c r="A1183" i="27"/>
  <c r="A1184" i="27"/>
  <c r="A1185" i="27"/>
  <c r="A1186" i="27"/>
  <c r="A1187" i="27"/>
  <c r="A1188" i="27"/>
  <c r="A1189" i="27"/>
  <c r="A1190" i="27"/>
  <c r="A1191" i="27"/>
  <c r="A1192" i="27"/>
  <c r="A1193" i="27"/>
  <c r="A1194" i="27"/>
  <c r="A1195" i="27"/>
  <c r="A1196" i="27"/>
  <c r="A1197" i="27"/>
  <c r="A1198" i="27"/>
  <c r="A1199" i="27"/>
  <c r="A1200" i="27"/>
  <c r="A1201" i="27"/>
  <c r="A1202" i="27"/>
  <c r="A1203" i="27"/>
  <c r="A1204" i="27"/>
  <c r="A1205" i="27"/>
  <c r="A1206" i="27"/>
  <c r="A1207" i="27"/>
  <c r="A1208" i="27"/>
  <c r="A1209" i="27"/>
  <c r="A1210" i="27"/>
  <c r="A1211" i="27"/>
  <c r="A1212" i="27"/>
  <c r="A1213" i="27"/>
  <c r="A1214" i="27"/>
  <c r="A1215" i="27"/>
  <c r="A1216" i="27"/>
  <c r="A1217" i="27"/>
  <c r="A1218" i="27"/>
  <c r="A1219" i="27"/>
  <c r="A1220" i="27"/>
  <c r="A1221" i="27"/>
  <c r="A1222" i="27"/>
  <c r="A1223" i="27"/>
  <c r="A1224" i="27"/>
  <c r="A1225" i="27"/>
  <c r="A1226" i="27"/>
  <c r="A1227" i="27"/>
  <c r="A1228" i="27"/>
  <c r="A1229" i="27"/>
  <c r="A1230" i="27"/>
  <c r="A1231" i="27"/>
  <c r="A1232" i="27"/>
  <c r="A1233" i="27"/>
  <c r="A1234" i="27"/>
  <c r="A1235" i="27"/>
  <c r="A1236" i="27"/>
  <c r="A1237" i="27"/>
  <c r="A1238" i="27"/>
  <c r="A1239" i="27"/>
  <c r="A1240" i="27"/>
  <c r="A1241" i="27"/>
  <c r="A1242" i="27"/>
  <c r="A1243" i="27"/>
  <c r="A1244" i="27"/>
  <c r="A1245" i="27"/>
  <c r="A1246" i="27"/>
  <c r="A1247" i="27"/>
  <c r="A1248" i="27"/>
  <c r="A1249" i="27"/>
  <c r="A1250" i="27"/>
  <c r="A1251" i="27"/>
  <c r="A1252" i="27"/>
  <c r="A1253" i="27"/>
  <c r="A1254" i="27"/>
  <c r="A1255" i="27"/>
  <c r="A1256" i="27"/>
  <c r="A1257" i="27"/>
  <c r="A1258" i="27"/>
  <c r="A1259" i="27"/>
  <c r="A1260" i="27"/>
  <c r="A1261" i="27"/>
  <c r="A1262" i="27"/>
  <c r="A1263" i="27"/>
  <c r="A1264" i="27"/>
  <c r="A1265" i="27"/>
  <c r="A1266" i="27"/>
  <c r="A1267" i="27"/>
  <c r="A1268" i="27"/>
  <c r="A1269" i="27"/>
  <c r="A1270" i="27"/>
  <c r="A1271" i="27"/>
  <c r="A1272" i="27"/>
  <c r="A1273" i="27"/>
  <c r="A1274" i="27"/>
  <c r="A1275" i="27"/>
  <c r="A1276" i="27"/>
  <c r="A1277" i="27"/>
  <c r="A1278" i="27"/>
  <c r="A1279" i="27"/>
  <c r="A1280" i="27"/>
  <c r="A1281" i="27"/>
  <c r="A1282" i="27"/>
  <c r="A1283" i="27"/>
  <c r="A1284" i="27"/>
  <c r="A1285" i="27"/>
  <c r="A1286" i="27"/>
  <c r="A1287" i="27"/>
  <c r="A1288" i="27"/>
  <c r="A1289" i="27"/>
  <c r="A1290" i="27"/>
  <c r="A1291" i="27"/>
  <c r="A1292" i="27"/>
  <c r="A1293" i="27"/>
  <c r="A1294" i="27"/>
  <c r="A1295" i="27"/>
  <c r="A1296" i="27"/>
  <c r="A1297" i="27"/>
  <c r="A1298" i="27"/>
  <c r="A1299" i="27"/>
  <c r="A1300" i="27"/>
  <c r="A1301" i="27"/>
  <c r="A1302" i="27"/>
  <c r="A1303" i="27"/>
  <c r="A1304" i="27"/>
  <c r="A1305" i="27"/>
  <c r="A1306" i="27"/>
  <c r="A1307" i="27"/>
  <c r="A1308" i="27"/>
  <c r="A1309" i="27"/>
  <c r="A1310" i="27"/>
  <c r="A1311" i="27"/>
  <c r="A1312" i="27"/>
  <c r="A1313" i="27"/>
  <c r="A1314" i="27"/>
  <c r="A1315" i="27"/>
  <c r="A1316" i="27"/>
  <c r="A1317" i="27"/>
  <c r="A1318" i="27"/>
  <c r="A1319" i="27"/>
  <c r="A1320" i="27"/>
  <c r="A1321" i="27"/>
  <c r="A1322" i="27"/>
  <c r="A1323" i="27"/>
  <c r="A1324" i="27"/>
  <c r="A1325" i="27"/>
  <c r="A1326" i="27"/>
  <c r="A1327" i="27"/>
  <c r="A1328" i="27"/>
  <c r="A1329" i="27"/>
  <c r="A1330" i="27"/>
  <c r="A1331" i="27"/>
  <c r="A1332" i="27"/>
  <c r="A1333" i="27"/>
  <c r="A1334" i="27"/>
  <c r="A1335" i="27"/>
  <c r="A1336" i="27"/>
  <c r="A1337" i="27"/>
  <c r="A1338" i="27"/>
  <c r="A1339" i="27"/>
  <c r="A1340" i="27"/>
  <c r="A1341" i="27"/>
  <c r="A1342" i="27"/>
  <c r="A1343" i="27"/>
  <c r="A1344" i="27"/>
  <c r="A1345" i="27"/>
  <c r="A1346" i="27"/>
  <c r="A1347" i="27"/>
  <c r="A1348" i="27"/>
  <c r="A1349" i="27"/>
  <c r="A1350" i="27"/>
  <c r="A1351" i="27"/>
  <c r="A1352" i="27"/>
  <c r="A1353" i="27"/>
  <c r="A1354" i="27"/>
  <c r="A1355" i="27"/>
  <c r="A1356" i="27"/>
  <c r="A1357" i="27"/>
  <c r="A1358" i="27"/>
  <c r="A1359" i="27"/>
  <c r="A1360" i="27"/>
  <c r="A1361" i="27"/>
  <c r="A1362" i="27"/>
  <c r="A1363" i="27"/>
  <c r="A1364" i="27"/>
  <c r="A1365" i="27"/>
  <c r="A1366" i="27"/>
  <c r="A1367" i="27"/>
  <c r="A1368" i="27"/>
  <c r="A1369" i="27"/>
  <c r="A1370" i="27"/>
  <c r="A1371" i="27"/>
  <c r="A1372" i="27"/>
  <c r="A1373" i="27"/>
  <c r="A1374" i="27"/>
  <c r="A1375" i="27"/>
  <c r="A1376" i="27"/>
  <c r="A1377" i="27"/>
  <c r="A1378" i="27"/>
  <c r="A1379" i="27"/>
  <c r="A1380" i="27"/>
  <c r="A1381" i="27"/>
  <c r="A1382" i="27"/>
  <c r="A1383" i="27"/>
  <c r="A1384" i="27"/>
  <c r="A1385" i="27"/>
  <c r="A1386" i="27"/>
  <c r="A1387" i="27"/>
  <c r="A1388" i="27"/>
  <c r="A1389" i="27"/>
  <c r="A1390" i="27"/>
  <c r="A1391" i="27"/>
  <c r="A1392" i="27"/>
  <c r="A1393" i="27"/>
  <c r="A1394" i="27"/>
  <c r="A1395" i="27"/>
  <c r="A1396" i="27"/>
  <c r="A1397" i="27"/>
  <c r="A1398" i="27"/>
  <c r="A1399" i="27"/>
  <c r="A1400" i="27"/>
  <c r="A1401" i="27"/>
  <c r="A1402" i="27"/>
  <c r="A1403" i="27"/>
  <c r="A1404" i="27"/>
  <c r="A1405" i="27"/>
  <c r="A1406" i="27"/>
  <c r="A1407" i="27"/>
  <c r="A1408" i="27"/>
  <c r="A1409" i="27"/>
  <c r="A1410" i="27"/>
  <c r="A1411" i="27"/>
  <c r="A1412" i="27"/>
  <c r="A1413" i="27"/>
  <c r="A1414" i="27"/>
  <c r="A1415" i="27"/>
  <c r="A1416" i="27"/>
  <c r="A1417" i="27"/>
  <c r="A1418" i="27"/>
  <c r="A1419" i="27"/>
  <c r="A1420" i="27"/>
  <c r="A1421" i="27"/>
  <c r="A1422" i="27"/>
  <c r="A1423" i="27"/>
  <c r="A1424" i="27"/>
  <c r="A1425" i="27"/>
  <c r="A1426" i="27"/>
  <c r="A1427" i="27"/>
  <c r="A1428" i="27"/>
  <c r="A1429" i="27"/>
  <c r="A1430" i="27"/>
  <c r="A1431" i="27"/>
  <c r="A1432" i="27"/>
  <c r="A1433" i="27"/>
  <c r="A1434" i="27"/>
  <c r="A1435" i="27"/>
  <c r="A1436" i="27"/>
  <c r="A1437" i="27"/>
  <c r="A1438" i="27"/>
  <c r="A1439" i="27"/>
  <c r="A1440" i="27"/>
  <c r="A1441" i="27"/>
  <c r="A1442" i="27"/>
  <c r="A1443" i="27"/>
  <c r="A1444" i="27"/>
  <c r="A1445" i="27"/>
  <c r="A1446" i="27"/>
  <c r="A1447" i="27"/>
  <c r="A1448" i="27"/>
  <c r="A1449" i="27"/>
  <c r="A1450" i="27"/>
  <c r="A1451" i="27"/>
  <c r="A1452" i="27"/>
  <c r="A1453" i="27"/>
  <c r="A1454" i="27"/>
  <c r="A1455" i="27"/>
  <c r="A1456" i="27"/>
  <c r="A1457" i="27"/>
  <c r="A1458" i="27"/>
  <c r="A1459" i="27"/>
  <c r="A1460" i="27"/>
  <c r="A1461" i="27"/>
  <c r="A1462" i="27"/>
  <c r="A1463" i="27"/>
  <c r="A1464" i="27"/>
  <c r="A1465" i="27"/>
  <c r="A1466" i="27"/>
  <c r="A1467" i="27"/>
  <c r="A1468" i="27"/>
  <c r="A1469" i="27"/>
  <c r="A1470" i="27"/>
  <c r="A1471" i="27"/>
  <c r="A1472" i="27"/>
  <c r="A1473" i="27"/>
  <c r="A1474" i="27"/>
  <c r="A1475" i="27"/>
  <c r="A1476" i="27"/>
  <c r="A1477" i="27"/>
  <c r="A1478" i="27"/>
  <c r="A1479" i="27"/>
  <c r="A1480" i="27"/>
  <c r="A1481" i="27"/>
  <c r="A1482" i="27"/>
  <c r="A1483" i="27"/>
  <c r="A1484" i="27"/>
  <c r="A1485" i="27"/>
  <c r="A1486" i="27"/>
  <c r="A1487" i="27"/>
  <c r="A1488" i="27"/>
  <c r="A1489" i="27"/>
  <c r="A1490" i="27"/>
  <c r="A1491" i="27"/>
  <c r="A1492" i="27"/>
  <c r="A1493" i="27"/>
  <c r="A1494" i="27"/>
  <c r="A1495" i="27"/>
  <c r="A1496" i="27"/>
  <c r="A1497" i="27"/>
  <c r="A1498" i="27"/>
  <c r="A1499" i="27"/>
  <c r="A1500" i="27"/>
  <c r="A1501" i="27"/>
  <c r="A1502" i="27"/>
  <c r="A1503" i="27"/>
  <c r="A1504" i="27"/>
  <c r="A1505" i="27"/>
  <c r="A1506" i="27"/>
  <c r="A1507" i="27"/>
  <c r="A1508" i="27"/>
  <c r="A1509" i="27"/>
  <c r="A1510" i="27"/>
  <c r="A1511" i="27"/>
  <c r="A1512" i="27"/>
  <c r="A1513" i="27"/>
  <c r="A1514" i="27"/>
  <c r="A1515" i="27"/>
  <c r="A1516" i="27"/>
  <c r="A1517" i="27"/>
  <c r="A1518" i="27"/>
  <c r="A1519" i="27"/>
  <c r="A1520" i="27"/>
  <c r="A1521" i="27"/>
  <c r="A1522" i="27"/>
  <c r="A1523" i="27"/>
  <c r="A1524" i="27"/>
  <c r="A1525" i="27"/>
  <c r="A1526" i="27"/>
  <c r="A1527" i="27"/>
  <c r="A1528" i="27"/>
  <c r="A1529" i="27"/>
  <c r="A1530" i="27"/>
  <c r="A1531" i="27"/>
  <c r="A1532" i="27"/>
  <c r="A1533" i="27"/>
  <c r="A1534" i="27"/>
  <c r="A1535" i="27"/>
  <c r="A1536" i="27"/>
  <c r="A1537" i="27"/>
  <c r="A1538" i="27"/>
  <c r="A1539" i="27"/>
  <c r="A1540" i="27"/>
  <c r="A1541" i="27"/>
  <c r="A1542" i="27"/>
  <c r="A1543" i="27"/>
  <c r="A1544" i="27"/>
  <c r="A1545" i="27"/>
  <c r="A1546" i="27"/>
  <c r="A1547" i="27"/>
  <c r="A1548" i="27"/>
  <c r="A1549" i="27"/>
  <c r="A1550" i="27"/>
  <c r="A1551" i="27"/>
  <c r="A1552" i="27"/>
  <c r="A1553" i="27"/>
  <c r="A1554" i="27"/>
  <c r="A1555" i="27"/>
  <c r="A1556" i="27"/>
  <c r="A1557" i="27"/>
  <c r="A1558" i="27"/>
  <c r="A1559" i="27"/>
  <c r="A1560" i="27"/>
  <c r="A1561" i="27"/>
  <c r="A1562" i="27"/>
  <c r="A1563" i="27"/>
  <c r="A1564" i="27"/>
  <c r="A1565" i="27"/>
  <c r="A1566" i="27"/>
  <c r="A1567" i="27"/>
  <c r="A1568" i="27"/>
  <c r="A1569" i="27"/>
  <c r="A1570" i="27"/>
  <c r="A1571" i="27"/>
  <c r="A1572" i="27"/>
  <c r="A1573" i="27"/>
  <c r="A1574" i="27"/>
  <c r="A1575" i="27"/>
  <c r="A1576" i="27"/>
  <c r="A1577" i="27"/>
  <c r="A1578" i="27"/>
  <c r="A1579" i="27"/>
  <c r="A1580" i="27"/>
  <c r="A1581" i="27"/>
  <c r="A1582" i="27"/>
  <c r="A1583" i="27"/>
  <c r="A1584" i="27"/>
  <c r="A1585" i="27"/>
  <c r="A1586" i="27"/>
  <c r="A1587" i="27"/>
  <c r="A1588" i="27"/>
  <c r="A1589" i="27"/>
  <c r="A1590" i="27"/>
  <c r="A1591" i="27"/>
  <c r="A1592" i="27"/>
  <c r="A1593" i="27"/>
  <c r="A1594" i="27"/>
  <c r="A1595" i="27"/>
  <c r="A1596" i="27"/>
  <c r="A1597" i="27"/>
  <c r="A1598" i="27"/>
  <c r="A1599" i="27"/>
  <c r="A1600" i="27"/>
  <c r="A1601" i="27"/>
  <c r="A1602" i="27"/>
  <c r="A1603" i="27"/>
  <c r="A1604" i="27"/>
  <c r="A1605" i="27"/>
  <c r="A1606" i="27"/>
  <c r="A1607" i="27"/>
  <c r="A1608" i="27"/>
  <c r="A1609" i="27"/>
  <c r="A1610" i="27"/>
  <c r="A1611" i="27"/>
  <c r="A1612" i="27"/>
  <c r="A1613" i="27"/>
  <c r="A1614" i="27"/>
  <c r="A1615" i="27"/>
  <c r="A1616" i="27"/>
  <c r="A1617" i="27"/>
  <c r="A1618" i="27"/>
  <c r="A1619" i="27"/>
  <c r="A1620" i="27"/>
  <c r="A1621" i="27"/>
  <c r="A1622" i="27"/>
  <c r="A1623" i="27"/>
  <c r="A1624" i="27"/>
  <c r="A1625" i="27"/>
  <c r="A1626" i="27"/>
  <c r="A1627" i="27"/>
  <c r="A1628" i="27"/>
  <c r="A1629" i="27"/>
  <c r="A1630" i="27"/>
  <c r="A1631" i="27"/>
  <c r="A1632" i="27"/>
  <c r="A1633" i="27"/>
  <c r="A1634" i="27"/>
  <c r="A1635" i="27"/>
  <c r="A1636" i="27"/>
  <c r="A1637" i="27"/>
  <c r="A1638" i="27"/>
  <c r="A1639" i="27"/>
  <c r="A1640" i="27"/>
  <c r="A1641" i="27"/>
  <c r="A1642" i="27"/>
  <c r="A1643" i="27"/>
  <c r="A1644" i="27"/>
  <c r="A1645" i="27"/>
  <c r="A1646" i="27"/>
  <c r="A1647" i="27"/>
  <c r="A1648" i="27"/>
  <c r="A1649" i="27"/>
  <c r="A1650" i="27"/>
  <c r="A1651" i="27"/>
  <c r="A1652" i="27"/>
  <c r="A1653" i="27"/>
  <c r="A1654" i="27"/>
  <c r="A1655" i="27"/>
  <c r="A1656" i="27"/>
  <c r="A1657" i="27"/>
  <c r="A1658" i="27"/>
  <c r="A1659" i="27"/>
  <c r="A1660" i="27"/>
  <c r="A1661" i="27"/>
  <c r="A1662" i="27"/>
  <c r="A1663" i="27"/>
  <c r="A1664" i="27"/>
  <c r="A1665" i="27"/>
  <c r="A1666" i="27"/>
  <c r="A1667" i="27"/>
  <c r="A1668" i="27"/>
  <c r="A1669" i="27"/>
  <c r="A1670" i="27"/>
  <c r="A1671" i="27"/>
  <c r="A1672" i="27"/>
  <c r="A1673" i="27"/>
  <c r="A1674" i="27"/>
  <c r="A1675" i="27"/>
  <c r="A1676" i="27"/>
  <c r="A1677" i="27"/>
  <c r="A1678" i="27"/>
  <c r="A1679" i="27"/>
  <c r="A1680" i="27"/>
  <c r="A1681" i="27"/>
  <c r="A1682" i="27"/>
  <c r="A1683" i="27"/>
  <c r="A1684" i="27"/>
  <c r="A1685" i="27"/>
  <c r="A1686" i="27"/>
  <c r="A1687" i="27"/>
  <c r="A1688" i="27"/>
  <c r="A1689" i="27"/>
  <c r="A1690" i="27"/>
  <c r="A1691" i="27"/>
  <c r="A1692" i="27"/>
  <c r="A1693" i="27"/>
  <c r="A1694" i="27"/>
  <c r="A1695" i="27"/>
  <c r="A1696" i="27"/>
  <c r="A1697" i="27"/>
  <c r="A1698" i="27"/>
  <c r="A1699" i="27"/>
  <c r="A1700" i="27"/>
  <c r="A1701" i="27"/>
  <c r="A1702" i="27"/>
  <c r="A1703" i="27"/>
  <c r="A1704" i="27"/>
  <c r="A1705" i="27"/>
  <c r="A1706" i="27"/>
  <c r="A1707" i="27"/>
  <c r="A1708" i="27"/>
  <c r="A1709" i="27"/>
  <c r="A1710" i="27"/>
  <c r="A1711" i="27"/>
  <c r="A1712" i="27"/>
  <c r="A1713" i="27"/>
  <c r="A1714" i="27"/>
  <c r="A1715" i="27"/>
  <c r="A1716" i="27"/>
  <c r="A1717" i="27"/>
  <c r="A1718" i="27"/>
  <c r="A1719" i="27"/>
  <c r="A1720" i="27"/>
  <c r="A1721" i="27"/>
  <c r="A1722" i="27"/>
  <c r="A1723" i="27"/>
  <c r="A1724" i="27"/>
  <c r="A1725" i="27"/>
  <c r="A1726" i="27"/>
  <c r="A1727" i="27"/>
  <c r="A1728" i="27"/>
  <c r="A1729" i="27"/>
  <c r="A1730" i="27"/>
  <c r="A1731" i="27"/>
  <c r="A1732" i="27"/>
  <c r="A1733" i="27"/>
  <c r="A1734" i="27"/>
  <c r="A1735" i="27"/>
  <c r="A1736" i="27"/>
  <c r="A1737" i="27"/>
  <c r="A1738" i="27"/>
  <c r="A1739" i="27"/>
  <c r="A1740" i="27"/>
  <c r="A1741" i="27"/>
  <c r="A1742" i="27"/>
  <c r="A1743" i="27"/>
  <c r="A1744" i="27"/>
  <c r="A1745" i="27"/>
  <c r="A1746" i="27"/>
  <c r="A1747" i="27"/>
  <c r="A1748" i="27"/>
  <c r="A1749" i="27"/>
  <c r="A1750" i="27"/>
  <c r="A1751" i="27"/>
  <c r="A1752" i="27"/>
  <c r="A1753" i="27"/>
  <c r="A1754" i="27"/>
  <c r="A1755" i="27"/>
  <c r="A1756" i="27"/>
  <c r="A1757" i="27"/>
  <c r="A1758" i="27"/>
  <c r="A1759" i="27"/>
  <c r="A1760" i="27"/>
  <c r="A1761" i="27"/>
  <c r="A1762" i="27"/>
  <c r="A1763" i="27"/>
  <c r="A1764" i="27"/>
  <c r="A1765" i="27"/>
  <c r="A1766" i="27"/>
  <c r="A1767" i="27"/>
  <c r="A1768" i="27"/>
  <c r="A1769" i="27"/>
  <c r="A1770" i="27"/>
  <c r="A1771" i="27"/>
  <c r="A1772" i="27"/>
  <c r="A1773" i="27"/>
  <c r="A1774" i="27"/>
  <c r="A1775" i="27"/>
  <c r="A1776" i="27"/>
  <c r="A1777" i="27"/>
  <c r="A1778" i="27"/>
  <c r="A1779" i="27"/>
  <c r="A1780" i="27"/>
  <c r="A1781" i="27"/>
  <c r="A1782" i="27"/>
  <c r="A1783" i="27"/>
  <c r="A1784" i="27"/>
  <c r="A1785" i="27"/>
  <c r="A1786" i="27"/>
  <c r="A1787" i="27"/>
  <c r="A1788" i="27"/>
  <c r="A1789" i="27"/>
  <c r="A1790" i="27"/>
  <c r="A1791" i="27"/>
  <c r="A1792" i="27"/>
  <c r="A1793" i="27"/>
  <c r="A1794" i="27"/>
  <c r="A1795" i="27"/>
  <c r="A1796" i="27"/>
  <c r="A1797" i="27"/>
  <c r="A1798" i="27"/>
  <c r="A1799" i="27"/>
  <c r="A1800" i="27"/>
  <c r="A1801" i="27"/>
  <c r="A1802" i="27"/>
  <c r="A1803" i="27"/>
  <c r="A1804" i="27"/>
  <c r="A1805" i="27"/>
  <c r="A1806" i="27"/>
  <c r="A1807" i="27"/>
  <c r="A1808" i="27"/>
  <c r="A1809" i="27"/>
  <c r="A1810" i="27"/>
  <c r="A1811" i="27"/>
  <c r="A1812" i="27"/>
  <c r="A1813" i="27"/>
  <c r="A1814" i="27"/>
  <c r="A1815" i="27"/>
  <c r="A1816" i="27"/>
  <c r="A1817" i="27"/>
  <c r="A1818" i="27"/>
  <c r="A1819" i="27"/>
  <c r="A1820" i="27"/>
  <c r="A1821" i="27"/>
  <c r="A1822" i="27"/>
  <c r="A1823" i="27"/>
  <c r="A1824" i="27"/>
  <c r="A1825" i="27"/>
  <c r="A1826" i="27"/>
  <c r="A1827" i="27"/>
  <c r="A1828" i="27"/>
  <c r="A1829" i="27"/>
  <c r="A1830" i="27"/>
  <c r="A1831" i="27"/>
  <c r="A1832" i="27"/>
  <c r="A1833" i="27"/>
  <c r="A1834" i="27"/>
  <c r="A1835" i="27"/>
  <c r="A1836" i="27"/>
  <c r="A1837" i="27"/>
  <c r="A1838" i="27"/>
  <c r="A1839" i="27"/>
  <c r="A1840" i="27"/>
  <c r="A1841" i="27"/>
  <c r="A1842" i="27"/>
  <c r="A1843" i="27"/>
  <c r="A1844" i="27"/>
  <c r="A1845" i="27"/>
  <c r="A1846" i="27"/>
  <c r="A1847" i="27"/>
  <c r="A1848" i="27"/>
  <c r="A1849" i="27"/>
  <c r="A1850" i="27"/>
  <c r="A1851" i="27"/>
  <c r="A1852" i="27"/>
  <c r="A1853" i="27"/>
  <c r="A1854" i="27"/>
  <c r="A1855" i="27"/>
  <c r="A1856" i="27"/>
  <c r="A1857" i="27"/>
  <c r="A1858" i="27"/>
  <c r="A1859" i="27"/>
  <c r="A1860" i="27"/>
  <c r="A1861" i="27"/>
  <c r="A1862" i="27"/>
  <c r="A1863" i="27"/>
  <c r="A1864" i="27"/>
  <c r="A1865" i="27"/>
  <c r="A1866" i="27"/>
  <c r="A1867" i="27"/>
  <c r="A1868" i="27"/>
  <c r="A1869" i="27"/>
  <c r="A1870" i="27"/>
  <c r="A1871" i="27"/>
  <c r="A1872" i="27"/>
  <c r="A1873" i="27"/>
  <c r="A1874" i="27"/>
  <c r="A1875" i="27"/>
  <c r="A1876" i="27"/>
  <c r="A1877" i="27"/>
  <c r="A1878" i="27"/>
  <c r="A1879" i="27"/>
  <c r="A1880" i="27"/>
  <c r="A1881" i="27"/>
  <c r="A1882" i="27"/>
  <c r="A1883" i="27"/>
  <c r="A1884" i="27"/>
  <c r="A1885" i="27"/>
  <c r="A1886" i="27"/>
  <c r="A1887" i="27"/>
  <c r="A1888" i="27"/>
  <c r="A1889" i="27"/>
  <c r="A1890" i="27"/>
  <c r="A1891" i="27"/>
  <c r="A1892" i="27"/>
  <c r="A1893" i="27"/>
  <c r="A1894" i="27"/>
  <c r="A1895" i="27"/>
  <c r="A1896" i="27"/>
  <c r="A1897" i="27"/>
  <c r="A1898" i="27"/>
  <c r="A1899" i="27"/>
  <c r="A1900" i="27"/>
  <c r="A1901" i="27"/>
  <c r="A1902" i="27"/>
  <c r="A1903" i="27"/>
  <c r="A1904" i="27"/>
  <c r="A1905" i="27"/>
  <c r="A1906" i="27"/>
  <c r="A1907" i="27"/>
  <c r="A1908" i="27"/>
  <c r="A1909" i="27"/>
  <c r="A1910" i="27"/>
  <c r="A1911" i="27"/>
  <c r="A1912" i="27"/>
  <c r="A1913" i="27"/>
  <c r="A1914" i="27"/>
  <c r="A1915" i="27"/>
  <c r="A1916" i="27"/>
  <c r="A1917" i="27"/>
  <c r="A1918" i="27"/>
  <c r="A1919" i="27"/>
  <c r="A1920" i="27"/>
  <c r="A1921" i="27"/>
  <c r="A1922" i="27"/>
  <c r="A1923" i="27"/>
  <c r="A1924" i="27"/>
  <c r="A1925" i="27"/>
  <c r="A1926" i="27"/>
  <c r="A1927" i="27"/>
  <c r="A1928" i="27"/>
  <c r="A1929" i="27"/>
  <c r="A1930" i="27"/>
  <c r="A1931" i="27"/>
  <c r="A1932" i="27"/>
  <c r="A1933" i="27"/>
  <c r="A1934" i="27"/>
  <c r="A1935" i="27"/>
  <c r="A1936" i="27"/>
  <c r="A1937" i="27"/>
  <c r="A1938" i="27"/>
  <c r="A1939" i="27"/>
  <c r="A1940" i="27"/>
  <c r="A1941" i="27"/>
  <c r="A1942" i="27"/>
  <c r="A1943" i="27"/>
  <c r="A1944" i="27"/>
  <c r="A1945" i="27"/>
  <c r="A1946" i="27"/>
  <c r="A1947" i="27"/>
  <c r="A1948" i="27"/>
  <c r="A1949" i="27"/>
  <c r="A1950" i="27"/>
  <c r="A1951" i="27"/>
  <c r="A1952" i="27"/>
  <c r="A1953" i="27"/>
  <c r="A1954" i="27"/>
  <c r="A1955" i="27"/>
  <c r="A1956" i="27"/>
  <c r="A1957" i="27"/>
  <c r="A1958" i="27"/>
  <c r="A1959" i="27"/>
  <c r="A1960" i="27"/>
  <c r="A1961" i="27"/>
  <c r="A1962" i="27"/>
  <c r="A1963" i="27"/>
  <c r="A1964" i="27"/>
  <c r="A1965" i="27"/>
  <c r="A1966" i="27"/>
  <c r="A1967" i="27"/>
  <c r="A1968" i="27"/>
  <c r="A1969" i="27"/>
  <c r="A1970" i="27"/>
  <c r="A1971" i="27"/>
  <c r="A1972" i="27"/>
  <c r="A1973" i="27"/>
  <c r="A1974" i="27"/>
  <c r="A1975" i="27"/>
  <c r="A1976" i="27"/>
  <c r="A1977" i="27"/>
  <c r="A1978" i="27"/>
  <c r="A1979" i="27"/>
  <c r="A1980" i="27"/>
  <c r="A1981" i="27"/>
  <c r="A1982" i="27"/>
  <c r="A1983" i="27"/>
  <c r="A1984" i="27"/>
  <c r="A1985" i="27"/>
  <c r="A1986" i="27"/>
  <c r="A1987" i="27"/>
  <c r="A1988" i="27"/>
  <c r="A1989" i="27"/>
  <c r="A1990" i="27"/>
  <c r="A1991" i="27"/>
  <c r="A1992" i="27"/>
  <c r="A1993" i="27"/>
  <c r="A1994" i="27"/>
  <c r="A1995" i="27"/>
  <c r="A1996" i="27"/>
  <c r="A1997" i="27"/>
  <c r="A1998" i="27"/>
  <c r="A1999" i="27"/>
  <c r="A2000" i="27"/>
  <c r="A2001" i="27"/>
  <c r="A2002" i="27"/>
  <c r="A2003" i="27"/>
  <c r="A2004" i="27"/>
  <c r="A2005" i="27"/>
  <c r="A2006" i="27"/>
  <c r="A2007" i="27"/>
  <c r="A2008" i="27"/>
  <c r="A2009" i="27"/>
  <c r="A2010" i="27"/>
  <c r="A2011" i="27"/>
  <c r="A2012" i="27"/>
  <c r="A2013" i="27"/>
  <c r="A2014" i="27"/>
  <c r="A2015" i="27"/>
  <c r="A2016" i="27"/>
  <c r="A2017" i="27"/>
  <c r="A2018" i="27"/>
  <c r="A2019" i="27"/>
  <c r="A2020" i="27"/>
  <c r="A2021" i="27"/>
  <c r="A2022" i="27"/>
  <c r="A2023" i="27"/>
  <c r="A2024" i="27"/>
  <c r="A2025" i="27"/>
  <c r="A2026" i="27"/>
  <c r="A2027" i="27"/>
  <c r="A2028" i="27"/>
  <c r="A2029" i="27"/>
  <c r="A2030" i="27"/>
  <c r="A2031" i="27"/>
  <c r="A2032" i="27"/>
  <c r="A2033" i="27"/>
  <c r="A2034" i="27"/>
  <c r="A2035" i="27"/>
  <c r="A2036" i="27"/>
  <c r="A2037" i="27"/>
  <c r="A2038" i="27"/>
  <c r="A2039" i="27"/>
  <c r="A2040" i="27"/>
  <c r="A2041" i="27"/>
  <c r="A2042" i="27"/>
  <c r="A2043" i="27"/>
  <c r="A2044" i="27"/>
  <c r="A2045" i="27"/>
  <c r="A2046" i="27"/>
  <c r="A2047" i="27"/>
  <c r="A2048" i="27"/>
  <c r="A2049" i="27"/>
  <c r="A2050" i="27"/>
  <c r="A2051" i="27"/>
  <c r="A2052" i="27"/>
  <c r="A2053" i="27"/>
  <c r="A2054" i="27"/>
  <c r="A2055" i="27"/>
  <c r="A2056" i="27"/>
  <c r="A2057" i="27"/>
  <c r="A2058" i="27"/>
  <c r="A2059" i="27"/>
  <c r="A2060" i="27"/>
  <c r="A2061" i="27"/>
  <c r="A2062" i="27"/>
  <c r="A2063" i="27"/>
  <c r="A2064" i="27"/>
  <c r="A2065" i="27"/>
  <c r="A2066" i="27"/>
  <c r="A2067" i="27"/>
  <c r="A2068" i="27"/>
  <c r="A2069" i="27"/>
  <c r="A2070" i="27"/>
  <c r="A2071" i="27"/>
  <c r="A2072" i="27"/>
  <c r="A2073" i="27"/>
  <c r="A2074" i="27"/>
  <c r="A2075" i="27"/>
  <c r="A2076" i="27"/>
  <c r="A2077" i="27"/>
  <c r="A2078" i="27"/>
  <c r="A2079" i="27"/>
  <c r="A2080" i="27"/>
  <c r="A2081" i="27"/>
  <c r="A2082" i="27"/>
  <c r="A2083" i="27"/>
  <c r="A2084" i="27"/>
  <c r="A2085" i="27"/>
  <c r="A2086" i="27"/>
  <c r="A2087" i="27"/>
  <c r="A2088" i="27"/>
  <c r="A2089" i="27"/>
  <c r="A2090" i="27"/>
  <c r="A2091" i="27"/>
  <c r="A2092" i="27"/>
  <c r="A2093" i="27"/>
  <c r="A2094" i="27"/>
  <c r="A2095" i="27"/>
  <c r="A2096" i="27"/>
  <c r="A2097" i="27"/>
  <c r="A2098" i="27"/>
  <c r="A2099" i="27"/>
  <c r="A2100" i="27"/>
  <c r="A2101" i="27"/>
  <c r="A2102" i="27"/>
  <c r="A2103" i="27"/>
  <c r="A2104" i="27"/>
  <c r="A2105" i="27"/>
  <c r="A2106" i="27"/>
  <c r="A2107" i="27"/>
  <c r="A2108" i="27"/>
  <c r="A2109" i="27"/>
  <c r="A2110" i="27"/>
  <c r="A2111" i="27"/>
  <c r="A2112" i="27"/>
  <c r="A2113" i="27"/>
  <c r="A2114" i="27"/>
  <c r="A2115" i="27"/>
  <c r="A2116" i="27"/>
  <c r="A2117" i="27"/>
  <c r="A2118" i="27"/>
  <c r="A2119" i="27"/>
  <c r="A2120" i="27"/>
  <c r="A2121" i="27"/>
  <c r="A2122" i="27"/>
  <c r="A2123" i="27"/>
  <c r="A2124" i="27"/>
  <c r="A2125" i="27"/>
  <c r="A2126" i="27"/>
  <c r="A2127" i="27"/>
  <c r="A2128" i="27"/>
  <c r="A2129" i="27"/>
  <c r="A2130" i="27"/>
  <c r="A2131" i="27"/>
  <c r="A2132" i="27"/>
  <c r="A2133" i="27"/>
  <c r="A2134" i="27"/>
  <c r="A2135" i="27"/>
  <c r="A2136" i="27"/>
  <c r="A2137" i="27"/>
  <c r="A2138" i="27"/>
  <c r="A2139" i="27"/>
  <c r="A2140" i="27"/>
  <c r="A2141" i="27"/>
  <c r="A2142" i="27"/>
  <c r="A2143" i="27"/>
  <c r="A2144" i="27"/>
  <c r="A2145" i="27"/>
  <c r="A2146" i="27"/>
  <c r="A2147" i="27"/>
  <c r="A2148" i="27"/>
  <c r="A2149" i="27"/>
  <c r="A2150" i="27"/>
  <c r="A2151" i="27"/>
  <c r="A2152" i="27"/>
  <c r="A2153" i="27"/>
  <c r="A2154" i="27"/>
  <c r="A2155" i="27"/>
  <c r="A2156" i="27"/>
  <c r="A2157" i="27"/>
  <c r="A2158" i="27"/>
  <c r="A2159" i="27"/>
  <c r="A2160" i="27"/>
  <c r="A2161" i="27"/>
  <c r="A2162" i="27"/>
  <c r="A2163" i="27"/>
  <c r="A2164" i="27"/>
  <c r="A2165" i="27"/>
  <c r="A2166" i="27"/>
  <c r="A2167" i="27"/>
  <c r="A2168" i="27"/>
  <c r="A2169" i="27"/>
  <c r="A2170" i="27"/>
  <c r="A2171" i="27"/>
  <c r="A2172" i="27"/>
  <c r="A2173" i="27"/>
  <c r="A2174" i="27"/>
  <c r="A2175" i="27"/>
  <c r="A2176" i="27"/>
  <c r="A2177" i="27"/>
  <c r="A2178" i="27"/>
  <c r="A2179" i="27"/>
  <c r="A2180" i="27"/>
  <c r="A2181" i="27"/>
  <c r="A2182" i="27"/>
  <c r="A2183" i="27"/>
  <c r="A2184" i="27"/>
  <c r="A2185" i="27"/>
  <c r="A2186" i="27"/>
  <c r="A2187" i="27"/>
  <c r="A2188" i="27"/>
  <c r="A2189" i="27"/>
  <c r="A2190" i="27"/>
  <c r="A2191" i="27"/>
  <c r="A2192" i="27"/>
  <c r="A2193" i="27"/>
  <c r="A2194" i="27"/>
  <c r="A2195" i="27"/>
  <c r="A2196" i="27"/>
  <c r="A2197" i="27"/>
  <c r="A2198" i="27"/>
  <c r="A2199" i="27"/>
  <c r="A2200" i="27"/>
  <c r="A2201" i="27"/>
  <c r="A2202" i="27"/>
  <c r="A2203" i="27"/>
  <c r="A2204" i="27"/>
  <c r="A2205" i="27"/>
  <c r="A2206" i="27"/>
  <c r="A2207" i="27"/>
  <c r="A2208" i="27"/>
  <c r="A2209" i="27"/>
  <c r="A2210" i="27"/>
  <c r="A2211" i="27"/>
  <c r="A2212" i="27"/>
  <c r="A2213" i="27"/>
  <c r="A2214" i="27"/>
  <c r="A2215" i="27"/>
  <c r="A2216" i="27"/>
  <c r="A2217" i="27"/>
  <c r="A2218" i="27"/>
  <c r="A2219" i="27"/>
  <c r="A2220" i="27"/>
  <c r="A2221" i="27"/>
  <c r="A2222" i="27"/>
  <c r="A2223" i="27"/>
  <c r="A2224" i="27"/>
  <c r="A2225" i="27"/>
  <c r="A2226" i="27"/>
  <c r="A2227" i="27"/>
  <c r="A2228" i="27"/>
  <c r="A2229" i="27"/>
  <c r="A2230" i="27"/>
  <c r="A2231" i="27"/>
  <c r="A2232" i="27"/>
  <c r="A2233" i="27"/>
  <c r="A2234" i="27"/>
  <c r="A2235" i="27"/>
  <c r="A2236" i="27"/>
  <c r="A2237" i="27"/>
  <c r="A2238" i="27"/>
  <c r="A2239" i="27"/>
  <c r="A2240" i="27"/>
  <c r="A2241" i="27"/>
  <c r="A2242" i="27"/>
  <c r="A2243" i="27"/>
  <c r="A2244" i="27"/>
  <c r="A2245" i="27"/>
  <c r="A2246" i="27"/>
  <c r="A2247" i="27"/>
  <c r="A2248" i="27"/>
  <c r="A2249" i="27"/>
  <c r="A2250" i="27"/>
  <c r="A2251" i="27"/>
  <c r="A2252" i="27"/>
  <c r="A2253" i="27"/>
  <c r="A2254" i="27"/>
  <c r="A2255" i="27"/>
  <c r="A2256" i="27"/>
  <c r="A2257" i="27"/>
  <c r="A2258" i="27"/>
  <c r="A2259" i="27"/>
  <c r="A2260" i="27"/>
  <c r="A2261" i="27"/>
  <c r="A2262" i="27"/>
  <c r="A2263" i="27"/>
  <c r="A2264" i="27"/>
  <c r="A2265" i="27"/>
  <c r="A2266" i="27"/>
  <c r="A2267" i="27"/>
  <c r="A2268" i="27"/>
  <c r="A2269" i="27"/>
  <c r="A2270" i="27"/>
  <c r="A2271" i="27"/>
  <c r="A2272" i="27"/>
  <c r="A2273" i="27"/>
  <c r="A2274" i="27"/>
  <c r="A2275" i="27"/>
  <c r="A2276" i="27"/>
  <c r="A2277" i="27"/>
  <c r="A2278" i="27"/>
  <c r="A2279" i="27"/>
  <c r="A2280" i="27"/>
  <c r="A2281" i="27"/>
  <c r="A2282" i="27"/>
  <c r="A2283" i="27"/>
  <c r="A2284" i="27"/>
  <c r="A2285" i="27"/>
  <c r="A2286" i="27"/>
  <c r="A2287" i="27"/>
  <c r="A2288" i="27"/>
  <c r="A2289" i="27"/>
  <c r="A2290" i="27"/>
  <c r="A2291" i="27"/>
  <c r="A2292" i="27"/>
  <c r="A2293" i="27"/>
  <c r="A2294" i="27"/>
  <c r="A2295" i="27"/>
  <c r="A2296" i="27"/>
  <c r="A2297" i="27"/>
  <c r="A2298" i="27"/>
  <c r="A2299" i="27"/>
  <c r="A2300" i="27"/>
  <c r="A2301" i="27"/>
  <c r="A2302" i="27"/>
  <c r="A2303" i="27"/>
  <c r="A2304" i="27"/>
  <c r="A2305" i="27"/>
  <c r="A2306" i="27"/>
  <c r="A2307" i="27"/>
  <c r="A2308" i="27"/>
  <c r="A2309" i="27"/>
  <c r="A2310" i="27"/>
  <c r="A2311" i="27"/>
  <c r="A2312" i="27"/>
  <c r="A2313" i="27"/>
  <c r="A2314" i="27"/>
  <c r="A2315" i="27"/>
  <c r="A2316" i="27"/>
  <c r="A2317" i="27"/>
  <c r="A2318" i="27"/>
  <c r="A2319" i="27"/>
  <c r="A2320" i="27"/>
  <c r="A2321" i="27"/>
  <c r="A2322" i="27"/>
  <c r="A2323" i="27"/>
  <c r="A2324" i="27"/>
  <c r="A2325" i="27"/>
  <c r="A2326" i="27"/>
  <c r="A2327" i="27"/>
  <c r="A2328" i="27"/>
  <c r="A2329" i="27"/>
  <c r="A2330" i="27"/>
  <c r="A2331" i="27"/>
  <c r="A2332" i="27"/>
  <c r="A2333" i="27"/>
  <c r="A2334" i="27"/>
  <c r="A2335" i="27"/>
  <c r="A2336" i="27"/>
  <c r="A2337" i="27"/>
  <c r="A2338" i="27"/>
  <c r="A2339" i="27"/>
  <c r="A2340" i="27"/>
  <c r="A2341" i="27"/>
  <c r="A2342" i="27"/>
  <c r="A2343" i="27"/>
  <c r="A2344" i="27"/>
  <c r="A2345" i="27"/>
  <c r="A2346" i="27"/>
  <c r="A2347" i="27"/>
  <c r="A2348" i="27"/>
  <c r="A2349" i="27"/>
  <c r="A2350" i="27"/>
  <c r="A2351" i="27"/>
  <c r="A2352" i="27"/>
  <c r="A2353" i="27"/>
  <c r="A2354" i="27"/>
  <c r="A2355" i="27"/>
  <c r="A2356" i="27"/>
  <c r="A2357" i="27"/>
  <c r="A2358" i="27"/>
  <c r="A2359" i="27"/>
  <c r="A2360" i="27"/>
  <c r="A2361" i="27"/>
  <c r="A2362" i="27"/>
  <c r="A2363" i="27"/>
  <c r="A2364" i="27"/>
  <c r="A2365" i="27"/>
  <c r="A2366" i="27"/>
  <c r="A2367" i="27"/>
  <c r="A2368" i="27"/>
  <c r="A2369" i="27"/>
  <c r="A2370" i="27"/>
  <c r="A2371" i="27"/>
  <c r="A2372" i="27"/>
  <c r="A2373" i="27"/>
  <c r="A2374" i="27"/>
  <c r="A2375" i="27"/>
  <c r="A2376" i="27"/>
  <c r="A2377" i="27"/>
  <c r="A2378" i="27"/>
  <c r="A2379" i="27"/>
  <c r="A2380" i="27"/>
  <c r="A2381" i="27"/>
  <c r="A2382" i="27"/>
  <c r="A2383" i="27"/>
  <c r="A2384" i="27"/>
  <c r="A2385" i="27"/>
  <c r="A2386" i="27"/>
  <c r="A2387" i="27"/>
  <c r="A2388" i="27"/>
  <c r="A2389" i="27"/>
  <c r="A2390" i="27"/>
  <c r="A2391" i="27"/>
  <c r="A2392" i="27"/>
  <c r="A2393" i="27"/>
  <c r="A2394" i="27"/>
  <c r="A2395" i="27"/>
  <c r="A2396" i="27"/>
  <c r="A2397" i="27"/>
  <c r="A2398" i="27"/>
  <c r="A2399" i="27"/>
  <c r="A2400" i="27"/>
  <c r="A2401" i="27"/>
  <c r="A2402" i="27"/>
  <c r="A2403" i="27"/>
  <c r="A2404" i="27"/>
  <c r="A2405" i="27"/>
  <c r="A2406" i="27"/>
  <c r="A2407" i="27"/>
  <c r="A2408" i="27"/>
  <c r="A2409" i="27"/>
  <c r="A2410" i="27"/>
  <c r="A2411" i="27"/>
  <c r="A2412" i="27"/>
  <c r="A2413" i="27"/>
  <c r="A2414" i="27"/>
  <c r="A2415" i="27"/>
  <c r="A2416" i="27"/>
  <c r="A2417" i="27"/>
  <c r="A2418" i="27"/>
  <c r="A2419" i="27"/>
  <c r="A2420" i="27"/>
  <c r="A2421" i="27"/>
  <c r="A2422" i="27"/>
  <c r="A2423" i="27"/>
  <c r="A2424" i="27"/>
  <c r="A2425" i="27"/>
  <c r="A2426" i="27"/>
  <c r="A2427" i="27"/>
  <c r="A2428" i="27"/>
  <c r="A2429" i="27"/>
  <c r="A2430" i="27"/>
  <c r="A2431" i="27"/>
  <c r="A2432" i="27"/>
  <c r="A2433" i="27"/>
  <c r="A2434" i="27"/>
  <c r="A2435" i="27"/>
  <c r="A2436" i="27"/>
  <c r="A2437" i="27"/>
  <c r="A2438" i="27"/>
  <c r="A2439" i="27"/>
  <c r="A2440" i="27"/>
  <c r="A2441" i="27"/>
  <c r="A2442" i="27"/>
  <c r="A2443" i="27"/>
  <c r="A2444" i="27"/>
  <c r="A2445" i="27"/>
  <c r="A2446" i="27"/>
  <c r="A2447" i="27"/>
  <c r="A2448" i="27"/>
  <c r="A2449" i="27"/>
  <c r="A2450" i="27"/>
  <c r="A2451" i="27"/>
  <c r="A2452" i="27"/>
  <c r="A2453" i="27"/>
  <c r="A2454" i="27"/>
  <c r="A2455" i="27"/>
  <c r="A2456" i="27"/>
  <c r="A2457" i="27"/>
  <c r="A2458" i="27"/>
  <c r="A2459" i="27"/>
  <c r="A2460" i="27"/>
  <c r="A2461" i="27"/>
  <c r="A2462" i="27"/>
  <c r="A2463" i="27"/>
  <c r="A2464" i="27"/>
  <c r="A2465" i="27"/>
  <c r="A2466" i="27"/>
  <c r="A2467" i="27"/>
  <c r="A2468" i="27"/>
  <c r="A2469" i="27"/>
  <c r="A2470" i="27"/>
  <c r="A2471" i="27"/>
  <c r="A2472" i="27"/>
  <c r="A2473" i="27"/>
  <c r="A2474" i="27"/>
  <c r="A2475" i="27"/>
  <c r="A2476" i="27"/>
  <c r="A2477" i="27"/>
  <c r="A2478" i="27"/>
  <c r="A2479" i="27"/>
  <c r="A2480" i="27"/>
  <c r="A2481" i="27"/>
  <c r="A2482" i="27"/>
  <c r="A2483" i="27"/>
  <c r="A2484" i="27"/>
  <c r="A2485" i="27"/>
  <c r="A2486" i="27"/>
  <c r="A2487" i="27"/>
  <c r="A2488" i="27"/>
  <c r="A2489" i="27"/>
  <c r="A2490" i="27"/>
  <c r="A2491" i="27"/>
  <c r="A2492" i="27"/>
  <c r="A2493" i="27"/>
  <c r="A2494" i="27"/>
  <c r="A2495" i="27"/>
  <c r="A2496" i="27"/>
  <c r="A2497" i="27"/>
  <c r="A2498" i="27"/>
  <c r="A2499" i="27"/>
  <c r="A2500" i="27"/>
  <c r="A2501" i="27"/>
  <c r="A2502" i="27"/>
  <c r="A2503" i="27"/>
  <c r="A2504" i="27"/>
  <c r="A2505" i="27"/>
  <c r="A2506" i="27"/>
  <c r="A2507" i="27"/>
  <c r="A2508" i="27"/>
  <c r="A2509" i="27"/>
  <c r="A2510" i="27"/>
  <c r="A2511" i="27"/>
  <c r="A2512" i="27"/>
  <c r="A2513" i="27"/>
  <c r="A2514" i="27"/>
  <c r="A2515" i="27"/>
  <c r="A2516" i="27"/>
  <c r="A2517" i="27"/>
  <c r="A2518" i="27"/>
  <c r="A2519" i="27"/>
  <c r="A2520" i="27"/>
  <c r="A2521" i="27"/>
  <c r="A2522" i="27"/>
  <c r="A2523" i="27"/>
  <c r="A2524" i="27"/>
  <c r="A2525" i="27"/>
  <c r="A2526" i="27"/>
  <c r="A2527" i="27"/>
  <c r="A2528" i="27"/>
  <c r="A2529" i="27"/>
  <c r="A2530" i="27"/>
  <c r="A2531" i="27"/>
  <c r="A2532" i="27"/>
  <c r="A2533" i="27"/>
  <c r="A2534" i="27"/>
  <c r="A2535" i="27"/>
  <c r="A2536" i="27"/>
  <c r="A2537" i="27"/>
  <c r="A2538" i="27"/>
  <c r="A2539" i="27"/>
  <c r="A2540" i="27"/>
  <c r="A2541" i="27"/>
  <c r="A2542" i="27"/>
  <c r="A2543" i="27"/>
  <c r="A2544" i="27"/>
  <c r="A2545" i="27"/>
  <c r="A2546" i="27"/>
  <c r="A2547" i="27"/>
  <c r="A2548" i="27"/>
  <c r="A2549" i="27"/>
  <c r="A2550" i="27"/>
  <c r="A2551" i="27"/>
  <c r="A2552" i="27"/>
  <c r="A2553" i="27"/>
  <c r="A2554" i="27"/>
  <c r="A2555" i="27"/>
  <c r="A2556" i="27"/>
  <c r="A2557" i="27"/>
  <c r="A2558" i="27"/>
  <c r="A2559" i="27"/>
  <c r="A2560" i="27"/>
  <c r="A2561" i="27"/>
  <c r="A2562" i="27"/>
  <c r="A2563" i="27"/>
  <c r="A2564" i="27"/>
  <c r="A2565" i="27"/>
  <c r="A2566" i="27"/>
  <c r="A2567" i="27"/>
  <c r="A2568" i="27"/>
  <c r="A2569" i="27"/>
  <c r="A2570" i="27"/>
  <c r="A2571" i="27"/>
  <c r="A2572" i="27"/>
  <c r="A2573" i="27"/>
  <c r="A2574" i="27"/>
  <c r="A2575" i="27"/>
  <c r="A2576" i="27"/>
  <c r="A2577" i="27"/>
  <c r="A2578" i="27"/>
  <c r="A2579" i="27"/>
  <c r="A2580" i="27"/>
  <c r="A2581" i="27"/>
  <c r="A2582" i="27"/>
  <c r="A2583" i="27"/>
  <c r="A2584" i="27"/>
  <c r="A2585" i="27"/>
  <c r="A2586" i="27"/>
  <c r="A2587" i="27"/>
  <c r="A2588" i="27"/>
  <c r="A2589" i="27"/>
  <c r="A2590" i="27"/>
  <c r="A2591" i="27"/>
  <c r="A2592" i="27"/>
  <c r="A2593" i="27"/>
  <c r="A2594" i="27"/>
  <c r="A2595" i="27"/>
  <c r="A2596" i="27"/>
  <c r="A2597" i="27"/>
  <c r="A2598" i="27"/>
  <c r="A2599" i="27"/>
  <c r="A2600" i="27"/>
  <c r="A2601" i="27"/>
  <c r="A2602" i="27"/>
  <c r="A2603" i="27"/>
  <c r="A2604" i="27"/>
  <c r="A2605" i="27"/>
  <c r="A2606" i="27"/>
  <c r="A2607" i="27"/>
  <c r="A2608" i="27"/>
  <c r="A2609" i="27"/>
  <c r="A2610" i="27"/>
  <c r="A2611" i="27"/>
  <c r="A2612" i="27"/>
  <c r="A2613" i="27"/>
  <c r="A2614" i="27"/>
  <c r="A2615" i="27"/>
  <c r="A2616" i="27"/>
  <c r="A2617" i="27"/>
  <c r="A2618" i="27"/>
  <c r="A2619" i="27"/>
  <c r="A2620" i="27"/>
  <c r="A2621" i="27"/>
  <c r="A2622" i="27"/>
  <c r="A2623" i="27"/>
  <c r="A2624" i="27"/>
  <c r="A2625" i="27"/>
  <c r="A2626" i="27"/>
  <c r="A2627" i="27"/>
  <c r="A2628" i="27"/>
  <c r="A2629" i="27"/>
  <c r="A2630" i="27"/>
  <c r="A2631" i="27"/>
  <c r="A2632" i="27"/>
  <c r="A2633" i="27"/>
  <c r="A2634" i="27"/>
  <c r="A2635" i="27"/>
  <c r="A2636" i="27"/>
  <c r="A2637" i="27"/>
  <c r="A2638" i="27"/>
  <c r="A2639" i="27"/>
  <c r="A2640" i="27"/>
  <c r="A2641" i="27"/>
  <c r="A2642" i="27"/>
  <c r="A2643" i="27"/>
  <c r="A2644" i="27"/>
  <c r="A2645" i="27"/>
  <c r="A2646" i="27"/>
  <c r="A2647" i="27"/>
  <c r="A2648" i="27"/>
  <c r="A2649" i="27"/>
  <c r="A2650" i="27"/>
  <c r="A2651" i="27"/>
  <c r="A2652" i="27"/>
  <c r="A2653" i="27"/>
  <c r="A2654" i="27"/>
  <c r="A2655" i="27"/>
  <c r="A2656" i="27"/>
  <c r="A2657" i="27"/>
  <c r="A2658" i="27"/>
  <c r="A2659" i="27"/>
  <c r="A2660" i="27"/>
  <c r="A2661" i="27"/>
  <c r="A2662" i="27"/>
  <c r="A2663" i="27"/>
  <c r="A2664" i="27"/>
  <c r="A2665" i="27"/>
  <c r="A2666" i="27"/>
  <c r="A2667" i="27"/>
  <c r="A2668" i="27"/>
  <c r="A2669" i="27"/>
  <c r="A2670" i="27"/>
  <c r="A2671" i="27"/>
  <c r="A2672" i="27"/>
  <c r="A2673" i="27"/>
  <c r="A2674" i="27"/>
  <c r="A2675" i="27"/>
  <c r="A2676" i="27"/>
  <c r="A2677" i="27"/>
  <c r="A2678" i="27"/>
  <c r="A2679" i="27"/>
  <c r="A2680" i="27"/>
  <c r="A2681" i="27"/>
  <c r="A2682" i="27"/>
  <c r="A2683" i="27"/>
  <c r="A2684" i="27"/>
  <c r="A2685" i="27"/>
  <c r="A2686" i="27"/>
  <c r="A2687" i="27"/>
  <c r="A2688" i="27"/>
  <c r="A2689" i="27"/>
  <c r="A2690" i="27"/>
  <c r="A2691" i="27"/>
  <c r="A2692" i="27"/>
  <c r="A2693" i="27"/>
  <c r="A2694" i="27"/>
  <c r="A2695" i="27"/>
  <c r="A2696" i="27"/>
  <c r="A2697" i="27"/>
  <c r="A2698" i="27"/>
  <c r="A2699" i="27"/>
  <c r="A2700" i="27"/>
  <c r="A2701" i="27"/>
  <c r="A2702" i="27"/>
  <c r="A2703" i="27"/>
  <c r="A2704" i="27"/>
  <c r="A2705" i="27"/>
  <c r="A2706" i="27"/>
  <c r="A2707" i="27"/>
  <c r="A2708" i="27"/>
  <c r="A2709" i="27"/>
  <c r="A2710" i="27"/>
  <c r="A2711" i="27"/>
  <c r="A2712" i="27"/>
  <c r="A2713" i="27"/>
  <c r="A2714" i="27"/>
  <c r="A2715" i="27"/>
  <c r="A2716" i="27"/>
  <c r="A2717" i="27"/>
  <c r="A2718" i="27"/>
  <c r="A2719" i="27"/>
  <c r="A2720" i="27"/>
  <c r="A2721" i="27"/>
  <c r="A2722" i="27"/>
  <c r="A2723" i="27"/>
  <c r="A2724" i="27"/>
  <c r="A2725" i="27"/>
  <c r="A2726" i="27"/>
  <c r="A2727" i="27"/>
  <c r="A2728" i="27"/>
  <c r="A2729" i="27"/>
  <c r="A2730" i="27"/>
  <c r="A2731" i="27"/>
  <c r="A2732" i="27"/>
  <c r="A2733" i="27"/>
  <c r="A2734" i="27"/>
  <c r="A2735" i="27"/>
  <c r="A2736" i="27"/>
  <c r="A2737" i="27"/>
  <c r="A2738" i="27"/>
  <c r="A2739" i="27"/>
  <c r="A2740" i="27"/>
  <c r="A2741" i="27"/>
  <c r="A2742" i="27"/>
  <c r="A2743" i="27"/>
  <c r="A2744" i="27"/>
  <c r="A2745" i="27"/>
  <c r="A2746" i="27"/>
  <c r="A2747" i="27"/>
  <c r="A2748" i="27"/>
  <c r="A2749" i="27"/>
  <c r="A2750" i="27"/>
  <c r="A2751" i="27"/>
  <c r="A2752" i="27"/>
  <c r="A2753" i="27"/>
  <c r="A2754" i="27"/>
  <c r="A2755" i="27"/>
  <c r="A2756" i="27"/>
  <c r="A2757" i="27"/>
  <c r="A2758" i="27"/>
  <c r="A2759" i="27"/>
  <c r="A2760" i="27"/>
  <c r="A2761" i="27"/>
  <c r="A2762" i="27"/>
  <c r="A2763" i="27"/>
  <c r="A2764" i="27"/>
  <c r="A2765" i="27"/>
  <c r="A2766" i="27"/>
  <c r="A2767" i="27"/>
  <c r="A2768" i="27"/>
  <c r="A2769" i="27"/>
  <c r="A2770" i="27"/>
  <c r="A2771" i="27"/>
  <c r="A2772" i="27"/>
  <c r="A2773" i="27"/>
  <c r="A2774" i="27"/>
  <c r="A2775" i="27"/>
  <c r="A2776" i="27"/>
  <c r="A2777" i="27"/>
  <c r="A2778" i="27"/>
  <c r="A2779" i="27"/>
  <c r="A2780" i="27"/>
  <c r="A2781" i="27"/>
  <c r="A2782" i="27"/>
  <c r="A2783" i="27"/>
  <c r="A2784" i="27"/>
  <c r="A2785" i="27"/>
  <c r="A2786" i="27"/>
  <c r="A2787" i="27"/>
  <c r="A2788" i="27"/>
  <c r="A2789" i="27"/>
  <c r="A2790" i="27"/>
  <c r="A2791" i="27"/>
  <c r="A2792" i="27"/>
  <c r="A2793" i="27"/>
  <c r="A2794" i="27"/>
  <c r="A2795" i="27"/>
  <c r="A2796" i="27"/>
  <c r="A2797" i="27"/>
  <c r="A2798" i="27"/>
  <c r="A2799" i="27"/>
  <c r="A2800" i="27"/>
  <c r="A2801" i="27"/>
  <c r="A2802" i="27"/>
  <c r="A2803" i="27"/>
  <c r="A2804" i="27"/>
  <c r="A2805" i="27"/>
  <c r="A2806" i="27"/>
  <c r="A2807" i="27"/>
  <c r="A2808" i="27"/>
  <c r="A2809" i="27"/>
  <c r="A2810" i="27"/>
  <c r="A2811" i="27"/>
  <c r="A2812" i="27"/>
  <c r="A2813" i="27"/>
  <c r="A2814" i="27"/>
  <c r="A2815" i="27"/>
  <c r="A2816" i="27"/>
  <c r="A2817" i="27"/>
  <c r="A2818" i="27"/>
  <c r="A2819" i="27"/>
  <c r="A2820" i="27"/>
  <c r="A2821" i="27"/>
  <c r="A2822" i="27"/>
  <c r="A2823" i="27"/>
  <c r="A2824" i="27"/>
  <c r="A2825" i="27"/>
  <c r="A2826" i="27"/>
  <c r="A2827" i="27"/>
  <c r="A2828" i="27"/>
  <c r="A2829" i="27"/>
  <c r="A2830" i="27"/>
  <c r="A2831" i="27"/>
  <c r="A2832" i="27"/>
  <c r="A2833" i="27"/>
  <c r="A2834" i="27"/>
  <c r="A2835" i="27"/>
  <c r="A2836" i="27"/>
  <c r="A2837" i="27"/>
  <c r="A2838" i="27"/>
  <c r="A2839" i="27"/>
  <c r="A2840" i="27"/>
  <c r="A2841" i="27"/>
  <c r="A2842" i="27"/>
  <c r="A2843" i="27"/>
  <c r="A2844" i="27"/>
  <c r="A2845" i="27"/>
  <c r="A2846" i="27"/>
  <c r="A2847" i="27"/>
  <c r="A2848" i="27"/>
  <c r="A2849" i="27"/>
  <c r="A2850" i="27"/>
  <c r="A2851" i="27"/>
  <c r="A2852" i="27"/>
  <c r="A2853" i="27"/>
  <c r="A2854" i="27"/>
  <c r="A2855" i="27"/>
  <c r="A2856" i="27"/>
  <c r="A2857" i="27"/>
  <c r="A2858" i="27"/>
  <c r="A2859" i="27"/>
  <c r="A2860" i="27"/>
  <c r="A2861" i="27"/>
  <c r="A2862" i="27"/>
  <c r="A2863" i="27"/>
  <c r="A2864" i="27"/>
  <c r="A2865" i="27"/>
  <c r="A2866" i="27"/>
  <c r="A2867" i="27"/>
  <c r="A2868" i="27"/>
  <c r="A2869" i="27"/>
  <c r="A2870" i="27"/>
  <c r="A2871" i="27"/>
  <c r="A2872" i="27"/>
  <c r="A2873" i="27"/>
  <c r="A2874" i="27"/>
  <c r="A2875" i="27"/>
  <c r="A2876" i="27"/>
  <c r="A2877" i="27"/>
  <c r="A2878" i="27"/>
  <c r="A2879" i="27"/>
  <c r="A2880" i="27"/>
  <c r="A2881" i="27"/>
  <c r="A2882" i="27"/>
  <c r="A2883" i="27"/>
  <c r="A2884" i="27"/>
  <c r="A2885" i="27"/>
  <c r="A2886" i="27"/>
  <c r="A2887" i="27"/>
  <c r="A2888" i="27"/>
  <c r="A2889" i="27"/>
  <c r="A2890" i="27"/>
  <c r="A2891" i="27"/>
  <c r="A2892" i="27"/>
  <c r="A2893" i="27"/>
  <c r="A2894" i="27"/>
  <c r="A2895" i="27"/>
  <c r="A2896" i="27"/>
  <c r="A2897" i="27"/>
  <c r="A2898" i="27"/>
  <c r="A2899" i="27"/>
  <c r="A2900" i="27"/>
  <c r="A2901" i="27"/>
  <c r="A2902" i="27"/>
  <c r="A2903" i="27"/>
  <c r="A2904" i="27"/>
  <c r="A2905" i="27"/>
  <c r="A2906" i="27"/>
  <c r="A2907" i="27"/>
  <c r="A2908" i="27"/>
  <c r="A2909" i="27"/>
  <c r="A2910" i="27"/>
  <c r="A2911" i="27"/>
  <c r="A2912" i="27"/>
  <c r="A2913" i="27"/>
  <c r="A2914" i="27"/>
  <c r="A2915" i="27"/>
  <c r="A2916" i="27"/>
  <c r="A2917" i="27"/>
  <c r="A2918" i="27"/>
  <c r="A2919" i="27"/>
  <c r="A2920" i="27"/>
  <c r="A2921" i="27"/>
  <c r="A2922" i="27"/>
  <c r="A2923" i="27"/>
  <c r="A2924" i="27"/>
  <c r="A2925" i="27"/>
  <c r="A2926" i="27"/>
  <c r="A2927" i="27"/>
  <c r="A2928" i="27"/>
  <c r="A2929" i="27"/>
  <c r="A2930" i="27"/>
  <c r="A2931" i="27"/>
  <c r="A2932" i="27"/>
  <c r="A2933" i="27"/>
  <c r="A2934" i="27"/>
  <c r="A2935" i="27"/>
  <c r="A2936" i="27"/>
  <c r="A2937" i="27"/>
  <c r="A2938" i="27"/>
  <c r="A2939" i="27"/>
  <c r="A2940" i="27"/>
  <c r="A2941" i="27"/>
  <c r="A2942" i="27"/>
  <c r="A2943" i="27"/>
  <c r="A2944" i="27"/>
  <c r="A2945" i="27"/>
  <c r="A2946" i="27"/>
  <c r="A2947" i="27"/>
  <c r="A2948" i="27"/>
  <c r="A2949" i="27"/>
  <c r="A2950" i="27"/>
  <c r="A2951" i="27"/>
  <c r="A2952" i="27"/>
  <c r="A2953" i="27"/>
  <c r="A2954" i="27"/>
  <c r="A2955" i="27"/>
  <c r="A2956" i="27"/>
  <c r="A2957" i="27"/>
  <c r="A2958" i="27"/>
  <c r="A2959" i="27"/>
  <c r="A2960" i="27"/>
  <c r="A2961" i="27"/>
  <c r="A2962" i="27"/>
  <c r="A2963" i="27"/>
  <c r="A2964" i="27"/>
  <c r="A2965" i="27"/>
  <c r="A2966" i="27"/>
  <c r="A2967" i="27"/>
  <c r="A2968" i="27"/>
  <c r="A2969" i="27"/>
  <c r="A2970" i="27"/>
  <c r="A2971" i="27"/>
  <c r="A2972" i="27"/>
  <c r="A2973" i="27"/>
  <c r="A2974" i="27"/>
  <c r="A2975" i="27"/>
  <c r="A2976" i="27"/>
  <c r="A2977" i="27"/>
  <c r="A2978" i="27"/>
  <c r="A2979" i="27"/>
  <c r="A2980" i="27"/>
  <c r="A2981" i="27"/>
  <c r="A2982" i="27"/>
  <c r="A2983" i="27"/>
  <c r="A2984" i="27"/>
  <c r="A2985" i="27"/>
  <c r="A2986" i="27"/>
  <c r="A2987" i="27"/>
  <c r="A2988" i="27"/>
  <c r="A2989" i="27"/>
  <c r="A2990" i="27"/>
  <c r="A2991" i="27"/>
  <c r="A2992" i="27"/>
  <c r="A2993" i="27"/>
  <c r="A2994" i="27"/>
  <c r="A2995" i="27"/>
  <c r="A2996" i="27"/>
  <c r="A2997" i="27"/>
  <c r="A2998" i="27"/>
  <c r="A2999" i="27"/>
  <c r="A3000" i="27"/>
  <c r="A3001" i="27"/>
  <c r="A3002" i="27"/>
  <c r="A3003" i="27"/>
  <c r="A3004" i="27"/>
  <c r="A3005" i="27"/>
  <c r="A3006" i="27"/>
  <c r="A3007" i="27"/>
  <c r="A3008" i="27"/>
  <c r="A3009" i="27"/>
  <c r="A3010" i="27"/>
  <c r="A3011" i="27"/>
  <c r="A3012" i="27"/>
  <c r="A3013" i="27"/>
  <c r="A3014" i="27"/>
  <c r="A3015" i="27"/>
  <c r="A3016" i="27"/>
  <c r="A3017" i="27"/>
  <c r="A3018" i="27"/>
  <c r="A3019" i="27"/>
  <c r="A3020" i="27"/>
  <c r="A3021" i="27"/>
  <c r="A3022" i="27"/>
  <c r="A3023" i="27"/>
  <c r="A3024" i="27"/>
  <c r="A3025" i="27"/>
  <c r="A3026" i="27"/>
  <c r="A3027" i="27"/>
  <c r="A3028" i="27"/>
  <c r="A3029" i="27"/>
  <c r="A3030" i="27"/>
  <c r="A3031" i="27"/>
  <c r="A3032" i="27"/>
  <c r="A3033" i="27"/>
  <c r="A3034" i="27"/>
  <c r="A3035" i="27"/>
  <c r="A3036" i="27"/>
  <c r="A3037" i="27"/>
  <c r="A3038" i="27"/>
  <c r="A3039" i="27"/>
  <c r="A3040" i="27"/>
  <c r="A3041" i="27"/>
  <c r="A3042" i="27"/>
  <c r="A3043" i="27"/>
  <c r="A3044" i="27"/>
  <c r="A3045" i="27"/>
  <c r="A3046" i="27"/>
  <c r="A3047" i="27"/>
  <c r="A3048" i="27"/>
  <c r="A3049" i="27"/>
  <c r="A3050" i="27"/>
  <c r="A3051" i="27"/>
  <c r="A3052" i="27"/>
  <c r="A3053" i="27"/>
  <c r="A3054" i="27"/>
  <c r="A3055" i="27"/>
  <c r="A3056" i="27"/>
  <c r="A3057" i="27"/>
  <c r="A3058" i="27"/>
  <c r="A3059" i="27"/>
  <c r="A3060" i="27"/>
  <c r="A3061" i="27"/>
  <c r="A3062" i="27"/>
  <c r="A3063" i="27"/>
  <c r="A3064" i="27"/>
  <c r="A3065" i="27"/>
  <c r="A3066" i="27"/>
  <c r="A3067" i="27"/>
  <c r="A3068" i="27"/>
  <c r="A3069" i="27"/>
  <c r="A3070" i="27"/>
  <c r="A3071" i="27"/>
  <c r="A3072" i="27"/>
  <c r="A3073" i="27"/>
  <c r="A3074" i="27"/>
  <c r="A3075" i="27"/>
  <c r="A3076" i="27"/>
  <c r="A3077" i="27"/>
  <c r="A3078" i="27"/>
  <c r="A3079" i="27"/>
  <c r="A3080" i="27"/>
  <c r="A3081" i="27"/>
  <c r="A3082" i="27"/>
  <c r="A3083" i="27"/>
  <c r="A3084" i="27"/>
  <c r="A3085" i="27"/>
  <c r="A3086" i="27"/>
  <c r="A3087" i="27"/>
  <c r="A3088" i="27"/>
  <c r="A3089" i="27"/>
  <c r="A3090" i="27"/>
  <c r="A3091" i="27"/>
  <c r="A3092" i="27"/>
  <c r="A3093" i="27"/>
  <c r="A3094" i="27"/>
  <c r="A3095" i="27"/>
  <c r="A3096" i="27"/>
  <c r="A3097" i="27"/>
  <c r="A3098" i="27"/>
  <c r="A3099" i="27"/>
  <c r="A3100" i="27"/>
  <c r="A3101" i="27"/>
  <c r="A3102" i="27"/>
  <c r="A3103" i="27"/>
  <c r="A3104" i="27"/>
  <c r="A3105" i="27"/>
  <c r="A3106" i="27"/>
  <c r="A3107" i="27"/>
  <c r="A3108" i="27"/>
  <c r="A3109" i="27"/>
  <c r="A3110" i="27"/>
  <c r="A3111" i="27"/>
  <c r="A3112" i="27"/>
  <c r="A3113" i="27"/>
  <c r="A3114" i="27"/>
  <c r="A3115" i="27"/>
  <c r="A3116" i="27"/>
  <c r="A3117" i="27"/>
  <c r="A3118" i="27"/>
  <c r="A3119" i="27"/>
  <c r="A3120" i="27"/>
  <c r="A3121" i="27"/>
  <c r="A3122" i="27"/>
  <c r="A3123" i="27"/>
  <c r="A3124" i="27"/>
  <c r="A3125" i="27"/>
  <c r="A3126" i="27"/>
  <c r="A3127" i="27"/>
  <c r="A3128" i="27"/>
  <c r="A3129" i="27"/>
  <c r="A3130" i="27"/>
  <c r="A3131" i="27"/>
  <c r="A3132" i="27"/>
  <c r="A3133" i="27"/>
  <c r="A3134" i="27"/>
  <c r="A3135" i="27"/>
  <c r="A3136" i="27"/>
  <c r="A3137" i="27"/>
  <c r="A3138" i="27"/>
  <c r="A3139" i="27"/>
  <c r="A3140" i="27"/>
  <c r="A3141" i="27"/>
  <c r="A3142" i="27"/>
  <c r="A3143" i="27"/>
  <c r="A3144" i="27"/>
  <c r="A3145" i="27"/>
  <c r="A3146" i="27"/>
  <c r="A3147" i="27"/>
  <c r="A3148" i="27"/>
  <c r="A3149" i="27"/>
  <c r="A3150" i="27"/>
  <c r="A3151" i="27"/>
  <c r="A3152" i="27"/>
  <c r="A3153" i="27"/>
  <c r="A3154" i="27"/>
  <c r="A3155" i="27"/>
  <c r="A3156" i="27"/>
  <c r="A3157" i="27"/>
  <c r="A3158" i="27"/>
  <c r="A3159" i="27"/>
  <c r="A3160" i="27"/>
  <c r="A3161" i="27"/>
  <c r="A3162" i="27"/>
  <c r="A3163" i="27"/>
  <c r="A3164" i="27"/>
  <c r="A3165" i="27"/>
  <c r="A3166" i="27"/>
  <c r="A3167" i="27"/>
  <c r="A3168" i="27"/>
  <c r="A3169" i="27"/>
  <c r="A3170" i="27"/>
  <c r="A3171" i="27"/>
  <c r="A3172" i="27"/>
  <c r="A3173" i="27"/>
  <c r="A3174" i="27"/>
  <c r="A3175" i="27"/>
  <c r="A3176" i="27"/>
  <c r="A3177" i="27"/>
  <c r="A3178" i="27"/>
  <c r="A3179" i="27"/>
  <c r="A3180" i="27"/>
  <c r="A3181" i="27"/>
  <c r="A3182" i="27"/>
  <c r="A3183" i="27"/>
  <c r="A3184" i="27"/>
  <c r="A3185" i="27"/>
  <c r="A3186" i="27"/>
  <c r="A3187" i="27"/>
  <c r="A3188" i="27"/>
  <c r="A3189" i="27"/>
  <c r="A3190" i="27"/>
  <c r="A3191" i="27"/>
  <c r="A3192" i="27"/>
  <c r="A3193" i="27"/>
  <c r="A3194" i="27"/>
  <c r="A3195" i="27"/>
  <c r="A3196" i="27"/>
  <c r="A3197" i="27"/>
  <c r="A3198" i="27"/>
  <c r="A3199" i="27"/>
  <c r="A3200" i="27"/>
  <c r="A3201" i="27"/>
  <c r="A3202" i="27"/>
  <c r="A3203" i="27"/>
  <c r="A3204" i="27"/>
  <c r="A3205" i="27"/>
  <c r="A3206" i="27"/>
  <c r="A3207" i="27"/>
  <c r="A3208" i="27"/>
  <c r="A3209" i="27"/>
  <c r="A3210" i="27"/>
  <c r="A3211" i="27"/>
  <c r="A3212" i="27"/>
  <c r="A3213" i="27"/>
  <c r="A3214" i="27"/>
  <c r="A3215" i="27"/>
  <c r="A3216" i="27"/>
  <c r="A3217" i="27"/>
  <c r="A3218" i="27"/>
  <c r="A3219" i="27"/>
  <c r="A3220" i="27"/>
  <c r="A3221" i="27"/>
  <c r="A3222" i="27"/>
  <c r="A3223" i="27"/>
  <c r="A3224" i="27"/>
  <c r="A3225" i="27"/>
  <c r="A3226" i="27"/>
  <c r="A3227" i="27"/>
  <c r="A3228" i="27"/>
  <c r="A3229" i="27"/>
  <c r="A3230" i="27"/>
  <c r="A3231" i="27"/>
  <c r="A3232" i="27"/>
  <c r="A3233" i="27"/>
  <c r="A3234" i="27"/>
  <c r="A3235" i="27"/>
  <c r="A3236" i="27"/>
  <c r="A3237" i="27"/>
  <c r="A3238" i="27"/>
  <c r="A3239" i="27"/>
  <c r="A3240" i="27"/>
  <c r="A3241" i="27"/>
  <c r="A3242" i="27"/>
  <c r="A3243" i="27"/>
  <c r="A3244" i="27"/>
  <c r="A3245" i="27"/>
  <c r="A3246" i="27"/>
  <c r="A3247" i="27"/>
  <c r="A3248" i="27"/>
  <c r="A3249" i="27"/>
  <c r="A3250" i="27"/>
  <c r="A3251" i="27"/>
  <c r="A3252" i="27"/>
  <c r="A3253" i="27"/>
  <c r="A3254" i="27"/>
  <c r="A3255" i="27"/>
  <c r="A3256" i="27"/>
  <c r="A3257" i="27"/>
  <c r="A3258" i="27"/>
  <c r="A3259" i="27"/>
  <c r="A3260" i="27"/>
  <c r="A3261" i="27"/>
  <c r="A3262" i="27"/>
  <c r="A3263" i="27"/>
  <c r="A3264" i="27"/>
  <c r="A3265" i="27"/>
  <c r="A3266" i="27"/>
  <c r="A3267" i="27"/>
  <c r="A3268" i="27"/>
  <c r="A3269" i="27"/>
  <c r="A3270" i="27"/>
  <c r="A3271" i="27"/>
  <c r="A3272" i="27"/>
  <c r="A3273" i="27"/>
  <c r="A3274" i="27"/>
  <c r="A3275" i="27"/>
  <c r="A3276" i="27"/>
  <c r="A3277" i="27"/>
  <c r="A3278" i="27"/>
  <c r="A3279" i="27"/>
  <c r="A3280" i="27"/>
  <c r="A3281" i="27"/>
  <c r="A3282" i="27"/>
  <c r="A3283" i="27"/>
  <c r="A3284" i="27"/>
  <c r="A3285" i="27"/>
  <c r="A3286" i="27"/>
  <c r="A3287" i="27"/>
  <c r="A3288" i="27"/>
  <c r="A3289" i="27"/>
  <c r="A3290" i="27"/>
  <c r="A3291" i="27"/>
  <c r="A3292" i="27"/>
  <c r="A3293" i="27"/>
  <c r="A3294" i="27"/>
  <c r="A3295" i="27"/>
  <c r="A3296" i="27"/>
  <c r="A3297" i="27"/>
  <c r="A3298" i="27"/>
  <c r="A3299" i="27"/>
  <c r="A3300" i="27"/>
  <c r="A3301" i="27"/>
  <c r="A3302" i="27"/>
  <c r="A3303" i="27"/>
  <c r="A3304" i="27"/>
  <c r="A3305" i="27"/>
  <c r="A3306" i="27"/>
  <c r="A3307" i="27"/>
  <c r="A3308" i="27"/>
  <c r="A3309" i="27"/>
  <c r="A3310" i="27"/>
  <c r="A3311" i="27"/>
  <c r="A3312" i="27"/>
  <c r="A3313" i="27"/>
  <c r="A3314" i="27"/>
  <c r="A3315" i="27"/>
  <c r="A3316" i="27"/>
  <c r="A3317" i="27"/>
  <c r="A3318" i="27"/>
  <c r="A3319" i="27"/>
  <c r="A3320" i="27"/>
  <c r="A3321" i="27"/>
  <c r="A3322" i="27"/>
  <c r="A3323" i="27"/>
  <c r="A3324" i="27"/>
  <c r="A3325" i="27"/>
  <c r="A3326" i="27"/>
  <c r="A3327" i="27"/>
  <c r="A3328" i="27"/>
  <c r="A3329" i="27"/>
  <c r="A3330" i="27"/>
  <c r="A3331" i="27"/>
  <c r="A3332" i="27"/>
  <c r="A3333" i="27"/>
  <c r="A3334" i="27"/>
  <c r="A3335" i="27"/>
  <c r="A3336" i="27"/>
  <c r="A3337" i="27"/>
  <c r="A3338" i="27"/>
  <c r="A3339" i="27"/>
  <c r="A3340" i="27"/>
  <c r="A3341" i="27"/>
  <c r="A3342" i="27"/>
  <c r="A3343" i="27"/>
  <c r="A3344" i="27"/>
  <c r="A3345" i="27"/>
  <c r="A3346" i="27"/>
  <c r="A3347" i="27"/>
  <c r="A3348" i="27"/>
  <c r="A3349" i="27"/>
  <c r="A3350" i="27"/>
  <c r="A3351" i="27"/>
  <c r="A3352" i="27"/>
  <c r="A3353" i="27"/>
  <c r="A3354" i="27"/>
  <c r="A3355" i="27"/>
  <c r="A3356" i="27"/>
  <c r="A3357" i="27"/>
  <c r="A3358" i="27"/>
  <c r="A3359" i="27"/>
  <c r="A3360" i="27"/>
  <c r="A3361" i="27"/>
  <c r="A3362" i="27"/>
  <c r="A3363" i="27"/>
  <c r="A3364" i="27"/>
  <c r="A3365" i="27"/>
  <c r="A3366" i="27"/>
  <c r="A3367" i="27"/>
  <c r="A3368" i="27"/>
  <c r="A3369" i="27"/>
  <c r="A3370" i="27"/>
  <c r="A3371" i="27"/>
  <c r="A3372" i="27"/>
  <c r="A3373" i="27"/>
  <c r="A3374" i="27"/>
  <c r="A3375" i="27"/>
  <c r="A3376" i="27"/>
  <c r="A3377" i="27"/>
  <c r="A3378" i="27"/>
  <c r="A3379" i="27"/>
  <c r="A3380" i="27"/>
  <c r="A3381" i="27"/>
  <c r="A3382" i="27"/>
  <c r="A3383" i="27"/>
  <c r="A3384" i="27"/>
  <c r="A3385" i="27"/>
  <c r="A3386" i="27"/>
  <c r="A3387" i="27"/>
  <c r="A3388" i="27"/>
  <c r="A3389" i="27"/>
  <c r="A3390" i="27"/>
  <c r="A3391" i="27"/>
  <c r="A3392" i="27"/>
  <c r="A3393" i="27"/>
  <c r="A3394" i="27"/>
  <c r="A3395" i="27"/>
  <c r="A3396" i="27"/>
  <c r="A3397" i="27"/>
  <c r="A3398" i="27"/>
  <c r="A3399" i="27"/>
  <c r="A3400" i="27"/>
  <c r="A3401" i="27"/>
  <c r="A3402" i="27"/>
  <c r="A3403" i="27"/>
  <c r="A3404" i="27"/>
  <c r="A3405" i="27"/>
  <c r="A3406" i="27"/>
  <c r="A3407" i="27"/>
  <c r="A3408" i="27"/>
  <c r="A3409" i="27"/>
  <c r="A3410" i="27"/>
  <c r="A3411" i="27"/>
  <c r="A3412" i="27"/>
  <c r="A3413" i="27"/>
  <c r="A3414" i="27"/>
  <c r="A3415" i="27"/>
  <c r="A3416" i="27"/>
  <c r="A3417" i="27"/>
  <c r="A3418" i="27"/>
  <c r="A3419" i="27"/>
  <c r="A3420" i="27"/>
  <c r="A3421" i="27"/>
  <c r="A3422" i="27"/>
  <c r="A3423" i="27"/>
  <c r="A3424" i="27"/>
  <c r="A3425" i="27"/>
  <c r="A3426" i="27"/>
  <c r="A3427" i="27"/>
  <c r="A3428" i="27"/>
  <c r="A3429" i="27"/>
  <c r="A3430" i="27"/>
  <c r="A3431" i="27"/>
  <c r="A3432" i="27"/>
  <c r="A3433" i="27"/>
  <c r="A3434" i="27"/>
  <c r="A3435" i="27"/>
  <c r="A3436" i="27"/>
  <c r="A3437" i="27"/>
  <c r="A3438" i="27"/>
  <c r="A3439" i="27"/>
  <c r="A3440" i="27"/>
  <c r="A3441" i="27"/>
  <c r="A3442" i="27"/>
  <c r="A3443" i="27"/>
  <c r="A3444" i="27"/>
  <c r="A3445" i="27"/>
  <c r="A3446" i="27"/>
  <c r="A3447" i="27"/>
  <c r="A3448" i="27"/>
  <c r="A3449" i="27"/>
  <c r="A3450" i="27"/>
  <c r="A3451" i="27"/>
  <c r="A3452" i="27"/>
  <c r="A3453" i="27"/>
  <c r="A3454" i="27"/>
  <c r="A3455" i="27"/>
  <c r="A3456" i="27"/>
  <c r="A3457" i="27"/>
  <c r="A3458" i="27"/>
  <c r="A3459" i="27"/>
  <c r="A3460" i="27"/>
  <c r="A3461" i="27"/>
  <c r="A3462" i="27"/>
  <c r="A3463" i="27"/>
  <c r="A3464" i="27"/>
  <c r="A3465" i="27"/>
  <c r="A3466" i="27"/>
  <c r="A3467" i="27"/>
  <c r="A3468" i="27"/>
  <c r="A3469" i="27"/>
  <c r="A3470" i="27"/>
  <c r="A3471" i="27"/>
  <c r="A3472" i="27"/>
  <c r="A3473" i="27"/>
  <c r="A3474" i="27"/>
  <c r="A3475" i="27"/>
  <c r="A3476" i="27"/>
  <c r="A3477" i="27"/>
  <c r="A3478" i="27"/>
  <c r="A3479" i="27"/>
  <c r="A3480" i="27"/>
  <c r="A3481" i="27"/>
  <c r="A3482" i="27"/>
  <c r="A3483" i="27"/>
  <c r="A3484" i="27"/>
  <c r="A3485" i="27"/>
  <c r="A3486" i="27"/>
  <c r="A3487" i="27"/>
  <c r="A3488" i="27"/>
  <c r="A3489" i="27"/>
  <c r="A3490" i="27"/>
  <c r="A3491" i="27"/>
  <c r="A3492" i="27"/>
  <c r="A3493" i="27"/>
  <c r="A3494" i="27"/>
  <c r="A3495" i="27"/>
  <c r="A3496" i="27"/>
  <c r="A3497" i="27"/>
  <c r="A3498" i="27"/>
  <c r="A3499" i="27"/>
  <c r="A3500" i="27"/>
  <c r="A3501" i="27"/>
  <c r="A3502" i="27"/>
  <c r="A3503" i="27"/>
  <c r="A3504" i="27"/>
  <c r="A3505" i="27"/>
  <c r="A3506" i="27"/>
  <c r="A3507" i="27"/>
  <c r="A3508" i="27"/>
  <c r="A3509" i="27"/>
  <c r="A3510" i="27"/>
  <c r="A3511" i="27"/>
  <c r="A3512" i="27"/>
  <c r="A3513" i="27"/>
  <c r="A3514" i="27"/>
  <c r="A3515" i="27"/>
  <c r="A3516" i="27"/>
  <c r="A3517" i="27"/>
  <c r="A3518" i="27"/>
  <c r="A3519" i="27"/>
  <c r="A3520" i="27"/>
  <c r="A3521" i="27"/>
  <c r="A3522" i="27"/>
  <c r="A3523" i="27"/>
  <c r="A3524" i="27"/>
  <c r="A3525" i="27"/>
  <c r="A3526" i="27"/>
  <c r="A3527" i="27"/>
  <c r="A3528" i="27"/>
  <c r="A3529" i="27"/>
  <c r="A3530" i="27"/>
  <c r="A3531" i="27"/>
  <c r="A3532" i="27"/>
  <c r="A3533" i="27"/>
  <c r="A3534" i="27"/>
  <c r="A3535" i="27"/>
  <c r="A3536" i="27"/>
  <c r="A3537" i="27"/>
  <c r="A3538" i="27"/>
  <c r="A3539" i="27"/>
  <c r="A3540" i="27"/>
  <c r="A3541" i="27"/>
  <c r="A3542" i="27"/>
  <c r="A3543" i="27"/>
  <c r="A3544" i="27"/>
  <c r="A3545" i="27"/>
  <c r="A3546" i="27"/>
  <c r="A3547" i="27"/>
  <c r="A3548" i="27"/>
  <c r="A3549" i="27"/>
  <c r="A3550" i="27"/>
  <c r="A3551" i="27"/>
  <c r="A3552" i="27"/>
  <c r="A3553" i="27"/>
  <c r="A3554" i="27"/>
  <c r="A3555" i="27"/>
  <c r="A3556" i="27"/>
  <c r="A3557" i="27"/>
  <c r="A3558" i="27"/>
  <c r="A3559" i="27"/>
  <c r="A3560" i="27"/>
  <c r="A3561" i="27"/>
  <c r="A3562" i="27"/>
  <c r="A3563" i="27"/>
  <c r="A3564" i="27"/>
  <c r="A3565" i="27"/>
  <c r="A3566" i="27"/>
  <c r="A3567" i="27"/>
  <c r="A3568" i="27"/>
  <c r="A3569" i="27"/>
  <c r="A3570" i="27"/>
  <c r="A3571" i="27"/>
  <c r="A3572" i="27"/>
  <c r="A3573" i="27"/>
  <c r="A3574" i="27"/>
  <c r="A3575" i="27"/>
  <c r="A3576" i="27"/>
  <c r="A3577" i="27"/>
  <c r="A3578" i="27"/>
  <c r="A3579" i="27"/>
  <c r="A3580" i="27"/>
  <c r="A3581" i="27"/>
  <c r="A3582" i="27"/>
  <c r="A3583" i="27"/>
  <c r="A3584" i="27"/>
  <c r="A3585" i="27"/>
  <c r="A3586" i="27"/>
  <c r="A3587" i="27"/>
  <c r="A3588" i="27"/>
  <c r="A3589" i="27"/>
  <c r="A3590" i="27"/>
  <c r="A3591" i="27"/>
  <c r="A3592" i="27"/>
  <c r="A3593" i="27"/>
  <c r="A3594" i="27"/>
  <c r="A3595" i="27"/>
  <c r="A3596" i="27"/>
  <c r="A3597" i="27"/>
  <c r="A3598" i="27"/>
  <c r="A3599" i="27"/>
  <c r="A3600" i="27"/>
  <c r="A3601" i="27"/>
  <c r="A3602" i="27"/>
  <c r="A3603" i="27"/>
  <c r="A3604" i="27"/>
  <c r="A3605" i="27"/>
  <c r="A3606" i="27"/>
  <c r="A3607" i="27"/>
  <c r="A3608" i="27"/>
  <c r="A3609" i="27"/>
  <c r="A3610" i="27"/>
  <c r="A3611" i="27"/>
  <c r="A3612" i="27"/>
  <c r="A3613" i="27"/>
  <c r="A3614" i="27"/>
  <c r="A3615" i="27"/>
  <c r="A3616" i="27"/>
  <c r="A3617" i="27"/>
  <c r="A3618" i="27"/>
  <c r="A3619" i="27"/>
  <c r="A3620" i="27"/>
  <c r="A3621" i="27"/>
  <c r="A3622" i="27"/>
  <c r="A3623" i="27"/>
  <c r="A3624" i="27"/>
  <c r="A3625" i="27"/>
  <c r="A3626" i="27"/>
  <c r="A3627" i="27"/>
  <c r="A3628" i="27"/>
  <c r="A3629" i="27"/>
  <c r="A3630" i="27"/>
  <c r="A3631" i="27"/>
  <c r="A3632" i="27"/>
  <c r="A3633" i="27"/>
  <c r="A3634" i="27"/>
  <c r="A3635" i="27"/>
  <c r="A3636" i="27"/>
  <c r="A3637" i="27"/>
  <c r="A3638" i="27"/>
  <c r="A3639" i="27"/>
  <c r="A3640" i="27"/>
  <c r="A3641" i="27"/>
  <c r="A3642" i="27"/>
  <c r="A3643" i="27"/>
  <c r="A3644" i="27"/>
  <c r="A3645" i="27"/>
  <c r="A3646" i="27"/>
  <c r="A3647" i="27"/>
  <c r="A3648" i="27"/>
  <c r="A3649" i="27"/>
  <c r="A3650" i="27"/>
  <c r="A3651" i="27"/>
  <c r="A3652" i="27"/>
  <c r="A3653" i="27"/>
  <c r="A3654" i="27"/>
  <c r="A3655" i="27"/>
  <c r="A3656" i="27"/>
  <c r="A3657" i="27"/>
  <c r="A3658" i="27"/>
  <c r="A3659" i="27"/>
  <c r="A3660" i="27"/>
  <c r="A3661" i="27"/>
  <c r="A3662" i="27"/>
  <c r="A3663" i="27"/>
  <c r="A3664" i="27"/>
  <c r="A3665" i="27"/>
  <c r="A3666" i="27"/>
  <c r="A3667" i="27"/>
  <c r="A3668" i="27"/>
  <c r="A3669" i="27"/>
  <c r="A3670" i="27"/>
  <c r="A3671" i="27"/>
  <c r="A3672" i="27"/>
  <c r="A3673" i="27"/>
  <c r="A3674" i="27"/>
  <c r="A3675" i="27"/>
  <c r="A3676" i="27"/>
  <c r="A3677" i="27"/>
  <c r="A3678" i="27"/>
  <c r="A3679" i="27"/>
  <c r="A3680" i="27"/>
  <c r="A3681" i="27"/>
  <c r="A3682" i="27"/>
  <c r="A3683" i="27"/>
  <c r="A3684" i="27"/>
  <c r="A3685" i="27"/>
  <c r="A3686" i="27"/>
  <c r="A3687" i="27"/>
  <c r="A3688" i="27"/>
  <c r="A3689" i="27"/>
  <c r="A3690" i="27"/>
  <c r="A3691" i="27"/>
  <c r="A3692" i="27"/>
  <c r="A3693" i="27"/>
  <c r="A3694" i="27"/>
  <c r="A3695" i="27"/>
  <c r="A3696" i="27"/>
  <c r="A3697" i="27"/>
  <c r="A3698" i="27"/>
  <c r="A3699" i="27"/>
  <c r="A3700" i="27"/>
  <c r="A3701" i="27"/>
  <c r="A3702" i="27"/>
  <c r="A3703" i="27"/>
  <c r="A3704" i="27"/>
  <c r="A3705" i="27"/>
  <c r="A3706" i="27"/>
  <c r="A3707" i="27"/>
  <c r="A3708" i="27"/>
  <c r="A3709" i="27"/>
  <c r="A3710" i="27"/>
  <c r="A3711" i="27"/>
  <c r="A3712" i="27"/>
  <c r="A3713" i="27"/>
  <c r="A3714" i="27"/>
  <c r="A3715" i="27"/>
  <c r="A3716" i="27"/>
  <c r="A3717" i="27"/>
  <c r="A3718" i="27"/>
  <c r="A3719" i="27"/>
  <c r="A3720" i="27"/>
  <c r="A3721" i="27"/>
  <c r="A3722" i="27"/>
  <c r="A3723" i="27"/>
  <c r="A3724" i="27"/>
  <c r="A3725" i="27"/>
  <c r="A3726" i="27"/>
  <c r="A3727" i="27"/>
  <c r="A3728" i="27"/>
  <c r="A3729" i="27"/>
  <c r="A3730" i="27"/>
  <c r="A3731" i="27"/>
  <c r="A3732" i="27"/>
  <c r="A3733" i="27"/>
  <c r="A3734" i="27"/>
  <c r="A3735" i="27"/>
  <c r="A3736" i="27"/>
  <c r="A3737" i="27"/>
  <c r="A3738" i="27"/>
  <c r="A3739" i="27"/>
  <c r="A3740" i="27"/>
  <c r="A3741" i="27"/>
  <c r="A3742" i="27"/>
  <c r="A3743" i="27"/>
  <c r="A3744" i="27"/>
  <c r="A3745" i="27"/>
  <c r="A3746" i="27"/>
  <c r="A3747" i="27"/>
  <c r="A3748" i="27"/>
  <c r="A3749" i="27"/>
  <c r="A3750" i="27"/>
  <c r="A3751" i="27"/>
  <c r="A3752" i="27"/>
  <c r="A3753" i="27"/>
  <c r="A3754" i="27"/>
  <c r="A3755" i="27"/>
  <c r="A3756" i="27"/>
  <c r="A3757" i="27"/>
  <c r="A3758" i="27"/>
  <c r="A3759" i="27"/>
  <c r="A3760" i="27"/>
  <c r="A3761" i="27"/>
  <c r="A3762" i="27"/>
  <c r="A3763" i="27"/>
  <c r="A3764" i="27"/>
  <c r="A3765" i="27"/>
  <c r="A3766" i="27"/>
  <c r="A3767" i="27"/>
  <c r="A3768" i="27"/>
  <c r="A3769" i="27"/>
  <c r="A3770" i="27"/>
  <c r="A3771" i="27"/>
  <c r="A3772" i="27"/>
  <c r="A3773" i="27"/>
  <c r="A3774" i="27"/>
  <c r="A3775" i="27"/>
  <c r="A3776" i="27"/>
  <c r="A3777" i="27"/>
  <c r="A3778" i="27"/>
  <c r="A3779" i="27"/>
  <c r="A3780" i="27"/>
  <c r="A3781" i="27"/>
  <c r="A3782" i="27"/>
  <c r="A3783" i="27"/>
  <c r="A3784" i="27"/>
  <c r="A3785" i="27"/>
  <c r="A3786" i="27"/>
  <c r="A3787" i="27"/>
  <c r="A3788" i="27"/>
  <c r="A3789" i="27"/>
  <c r="A3790" i="27"/>
  <c r="A3791" i="27"/>
  <c r="A3792" i="27"/>
  <c r="A3793" i="27"/>
  <c r="A3794" i="27"/>
  <c r="A3795" i="27"/>
  <c r="A3796" i="27"/>
  <c r="A3797" i="27"/>
  <c r="A3798" i="27"/>
  <c r="A3799" i="27"/>
  <c r="A3800" i="27"/>
  <c r="A3801" i="27"/>
  <c r="A3802" i="27"/>
  <c r="A3803" i="27"/>
  <c r="A3804" i="27"/>
  <c r="A3805" i="27"/>
  <c r="A3806" i="27"/>
  <c r="A3807" i="27"/>
  <c r="A3808" i="27"/>
  <c r="A3809" i="27"/>
  <c r="A3810" i="27"/>
  <c r="A3811" i="27"/>
  <c r="A3812" i="27"/>
  <c r="A3813" i="27"/>
  <c r="A3814" i="27"/>
  <c r="A3815" i="27"/>
  <c r="A3816" i="27"/>
  <c r="A3817" i="27"/>
  <c r="A3818" i="27"/>
  <c r="A3819" i="27"/>
  <c r="A3820" i="27"/>
  <c r="A3821" i="27"/>
  <c r="A3822" i="27"/>
  <c r="A3823" i="27"/>
  <c r="A3824" i="27"/>
  <c r="A3825" i="27"/>
  <c r="A3826" i="27"/>
  <c r="A3827" i="27"/>
  <c r="A3828" i="27"/>
  <c r="A3829" i="27"/>
  <c r="A3830" i="27"/>
  <c r="A3831" i="27"/>
  <c r="A3832" i="27"/>
  <c r="A3833" i="27"/>
  <c r="A3834" i="27"/>
  <c r="A3835" i="27"/>
  <c r="A3836" i="27"/>
  <c r="A3837" i="27"/>
  <c r="A3838" i="27"/>
  <c r="A3839" i="27"/>
  <c r="A3840" i="27"/>
  <c r="A3841" i="27"/>
  <c r="A3842" i="27"/>
  <c r="A3843" i="27"/>
  <c r="A3844" i="27"/>
  <c r="A3845" i="27"/>
  <c r="A3846" i="27"/>
  <c r="A3847" i="27"/>
  <c r="A3848" i="27"/>
  <c r="A3849" i="27"/>
  <c r="A3850" i="27"/>
  <c r="A3851" i="27"/>
  <c r="A3852" i="27"/>
  <c r="A3853" i="27"/>
  <c r="A3854" i="27"/>
  <c r="A3855" i="27"/>
  <c r="A3856" i="27"/>
  <c r="A3857" i="27"/>
  <c r="A3858" i="27"/>
  <c r="A3859" i="27"/>
  <c r="A3860" i="27"/>
  <c r="A3861" i="27"/>
  <c r="A3862" i="27"/>
  <c r="A3863" i="27"/>
  <c r="A3864" i="27"/>
  <c r="A3865" i="27"/>
  <c r="A3866" i="27"/>
  <c r="A3867" i="27"/>
  <c r="A5" i="27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A271" i="32"/>
  <c r="A272" i="32"/>
  <c r="A273" i="32"/>
  <c r="A274" i="32"/>
  <c r="A275" i="32"/>
  <c r="A276" i="32"/>
  <c r="A277" i="32"/>
  <c r="A278" i="32"/>
  <c r="A279" i="32"/>
  <c r="A280" i="32"/>
  <c r="A281" i="32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2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5" i="32"/>
  <c r="A416" i="32"/>
  <c r="A417" i="32"/>
  <c r="A418" i="32"/>
  <c r="A419" i="32"/>
  <c r="A420" i="32"/>
  <c r="A421" i="32"/>
  <c r="A422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2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5" i="32"/>
  <c r="A486" i="32"/>
  <c r="A487" i="32"/>
  <c r="A488" i="32"/>
  <c r="A489" i="32"/>
  <c r="A490" i="32"/>
  <c r="A491" i="32"/>
  <c r="A492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2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5" i="32"/>
  <c r="A556" i="32"/>
  <c r="A557" i="32"/>
  <c r="A558" i="32"/>
  <c r="A559" i="32"/>
  <c r="A560" i="32"/>
  <c r="A561" i="32"/>
  <c r="A562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A592" i="32"/>
  <c r="A593" i="32"/>
  <c r="A594" i="32"/>
  <c r="A595" i="32"/>
  <c r="A596" i="32"/>
  <c r="A597" i="32"/>
  <c r="A598" i="32"/>
  <c r="A599" i="32"/>
  <c r="A600" i="32"/>
  <c r="A601" i="32"/>
  <c r="A602" i="32"/>
  <c r="A603" i="32"/>
  <c r="A604" i="32"/>
  <c r="A605" i="32"/>
  <c r="A606" i="32"/>
  <c r="A607" i="32"/>
  <c r="A608" i="32"/>
  <c r="A609" i="32"/>
  <c r="A610" i="32"/>
  <c r="A611" i="32"/>
  <c r="A612" i="32"/>
  <c r="A613" i="32"/>
  <c r="A614" i="32"/>
  <c r="A615" i="32"/>
  <c r="A616" i="32"/>
  <c r="A617" i="32"/>
  <c r="A618" i="32"/>
  <c r="A619" i="32"/>
  <c r="A620" i="32"/>
  <c r="A621" i="32"/>
  <c r="A622" i="32"/>
  <c r="A623" i="32"/>
  <c r="A624" i="32"/>
  <c r="A625" i="32"/>
  <c r="A626" i="32"/>
  <c r="A627" i="32"/>
  <c r="A628" i="32"/>
  <c r="A629" i="32"/>
  <c r="A630" i="32"/>
  <c r="A631" i="32"/>
  <c r="A632" i="32"/>
  <c r="A633" i="32"/>
  <c r="A634" i="32"/>
  <c r="A635" i="32"/>
  <c r="A636" i="32"/>
  <c r="A637" i="32"/>
  <c r="A638" i="32"/>
  <c r="A639" i="32"/>
  <c r="A640" i="32"/>
  <c r="A641" i="32"/>
  <c r="A642" i="32"/>
  <c r="A643" i="32"/>
  <c r="A644" i="32"/>
  <c r="A645" i="32"/>
  <c r="A646" i="32"/>
  <c r="A647" i="32"/>
  <c r="A648" i="32"/>
  <c r="A649" i="32"/>
  <c r="A650" i="32"/>
  <c r="A651" i="32"/>
  <c r="A652" i="32"/>
  <c r="A653" i="32"/>
  <c r="A654" i="32"/>
  <c r="A655" i="32"/>
  <c r="A656" i="32"/>
  <c r="A657" i="32"/>
  <c r="A658" i="32"/>
  <c r="A659" i="32"/>
  <c r="A660" i="32"/>
  <c r="A661" i="32"/>
  <c r="A662" i="32"/>
  <c r="A663" i="32"/>
  <c r="A664" i="32"/>
  <c r="A665" i="32"/>
  <c r="A666" i="32"/>
  <c r="A667" i="32"/>
  <c r="A668" i="32"/>
  <c r="A669" i="32"/>
  <c r="A670" i="32"/>
  <c r="A671" i="32"/>
  <c r="A672" i="32"/>
  <c r="A673" i="32"/>
  <c r="A674" i="32"/>
  <c r="A675" i="32"/>
  <c r="A676" i="32"/>
  <c r="A677" i="32"/>
  <c r="A678" i="32"/>
  <c r="A679" i="32"/>
  <c r="A680" i="32"/>
  <c r="A681" i="32"/>
  <c r="A682" i="32"/>
  <c r="A683" i="32"/>
  <c r="A684" i="32"/>
  <c r="A685" i="32"/>
  <c r="A686" i="32"/>
  <c r="A687" i="32"/>
  <c r="A688" i="32"/>
  <c r="A689" i="32"/>
  <c r="A690" i="32"/>
  <c r="A691" i="32"/>
  <c r="A692" i="32"/>
  <c r="A693" i="32"/>
  <c r="A694" i="32"/>
  <c r="A695" i="32"/>
  <c r="A696" i="32"/>
  <c r="A697" i="32"/>
  <c r="A698" i="32"/>
  <c r="A699" i="32"/>
  <c r="A700" i="32"/>
  <c r="A701" i="32"/>
  <c r="A702" i="32"/>
  <c r="A703" i="32"/>
  <c r="A704" i="32"/>
  <c r="A705" i="32"/>
  <c r="A706" i="32"/>
  <c r="A707" i="32"/>
  <c r="A708" i="32"/>
  <c r="A709" i="32"/>
  <c r="A710" i="32"/>
  <c r="A711" i="32"/>
  <c r="A712" i="32"/>
  <c r="A713" i="32"/>
  <c r="A714" i="32"/>
  <c r="A715" i="32"/>
  <c r="A716" i="32"/>
  <c r="A717" i="32"/>
  <c r="A718" i="32"/>
  <c r="A719" i="32"/>
  <c r="A720" i="32"/>
  <c r="A721" i="32"/>
  <c r="A722" i="32"/>
  <c r="A723" i="32"/>
  <c r="A724" i="32"/>
  <c r="A725" i="32"/>
  <c r="A726" i="32"/>
  <c r="A727" i="32"/>
  <c r="A728" i="32"/>
  <c r="A729" i="32"/>
  <c r="A730" i="32"/>
  <c r="A731" i="32"/>
  <c r="A732" i="32"/>
  <c r="A733" i="32"/>
  <c r="A734" i="32"/>
  <c r="A735" i="32"/>
  <c r="A736" i="32"/>
  <c r="A737" i="32"/>
  <c r="A738" i="32"/>
  <c r="A739" i="32"/>
  <c r="A740" i="32"/>
  <c r="A741" i="32"/>
  <c r="A742" i="32"/>
  <c r="A743" i="32"/>
  <c r="A744" i="32"/>
  <c r="A745" i="32"/>
  <c r="A746" i="32"/>
  <c r="A747" i="32"/>
  <c r="A748" i="32"/>
  <c r="A749" i="32"/>
  <c r="A750" i="32"/>
  <c r="A751" i="32"/>
  <c r="A752" i="32"/>
  <c r="A753" i="32"/>
  <c r="A754" i="32"/>
  <c r="A755" i="32"/>
  <c r="A756" i="32"/>
  <c r="A757" i="32"/>
  <c r="A758" i="32"/>
  <c r="A759" i="32"/>
  <c r="A760" i="32"/>
  <c r="A761" i="32"/>
  <c r="A762" i="32"/>
  <c r="A763" i="32"/>
  <c r="A764" i="32"/>
  <c r="A765" i="32"/>
  <c r="A766" i="32"/>
  <c r="A767" i="32"/>
  <c r="A768" i="32"/>
  <c r="A769" i="32"/>
  <c r="A770" i="32"/>
  <c r="A771" i="32"/>
  <c r="A772" i="32"/>
  <c r="A773" i="32"/>
  <c r="A774" i="32"/>
  <c r="A775" i="32"/>
  <c r="A776" i="32"/>
  <c r="A777" i="32"/>
  <c r="A778" i="32"/>
  <c r="A779" i="32"/>
  <c r="A780" i="32"/>
  <c r="A781" i="32"/>
  <c r="A782" i="32"/>
  <c r="A783" i="32"/>
  <c r="A784" i="32"/>
  <c r="A785" i="32"/>
  <c r="A786" i="32"/>
  <c r="A787" i="32"/>
  <c r="A788" i="32"/>
  <c r="A789" i="32"/>
  <c r="A790" i="32"/>
  <c r="A791" i="32"/>
  <c r="A792" i="32"/>
  <c r="A793" i="32"/>
  <c r="A794" i="32"/>
  <c r="A795" i="32"/>
  <c r="A796" i="32"/>
  <c r="A797" i="32"/>
  <c r="A798" i="32"/>
  <c r="A799" i="32"/>
  <c r="A800" i="32"/>
  <c r="A801" i="32"/>
  <c r="A802" i="32"/>
  <c r="A803" i="32"/>
  <c r="A804" i="32"/>
  <c r="A805" i="32"/>
  <c r="A806" i="32"/>
  <c r="A807" i="32"/>
  <c r="A808" i="32"/>
  <c r="A809" i="32"/>
  <c r="A810" i="32"/>
  <c r="A811" i="32"/>
  <c r="A812" i="32"/>
  <c r="A813" i="32"/>
  <c r="A814" i="32"/>
  <c r="A815" i="32"/>
  <c r="A816" i="32"/>
  <c r="A817" i="32"/>
  <c r="A818" i="32"/>
  <c r="A819" i="32"/>
  <c r="A820" i="32"/>
  <c r="A821" i="32"/>
  <c r="A822" i="32"/>
  <c r="A823" i="32"/>
  <c r="A824" i="32"/>
  <c r="A825" i="32"/>
  <c r="A826" i="32"/>
  <c r="A827" i="32"/>
  <c r="A828" i="32"/>
  <c r="A829" i="32"/>
  <c r="A830" i="32"/>
  <c r="A831" i="32"/>
  <c r="A832" i="32"/>
  <c r="A833" i="32"/>
  <c r="A834" i="32"/>
  <c r="A835" i="32"/>
  <c r="A836" i="32"/>
  <c r="A837" i="32"/>
  <c r="A838" i="32"/>
  <c r="A839" i="32"/>
  <c r="A840" i="32"/>
  <c r="A841" i="32"/>
  <c r="A842" i="32"/>
  <c r="A843" i="32"/>
  <c r="A844" i="32"/>
  <c r="A845" i="32"/>
  <c r="A846" i="32"/>
  <c r="A847" i="32"/>
  <c r="A848" i="32"/>
  <c r="A849" i="32"/>
  <c r="A850" i="32"/>
  <c r="A851" i="32"/>
  <c r="A852" i="32"/>
  <c r="A853" i="32"/>
  <c r="A854" i="32"/>
  <c r="A855" i="32"/>
  <c r="A856" i="32"/>
  <c r="A857" i="32"/>
  <c r="A858" i="32"/>
  <c r="A859" i="32"/>
  <c r="A860" i="32"/>
  <c r="A861" i="32"/>
  <c r="A862" i="32"/>
  <c r="A863" i="32"/>
  <c r="A864" i="32"/>
  <c r="A865" i="32"/>
  <c r="A866" i="32"/>
  <c r="A867" i="32"/>
  <c r="A868" i="32"/>
  <c r="A869" i="32"/>
  <c r="A870" i="32"/>
  <c r="A871" i="32"/>
  <c r="A872" i="32"/>
  <c r="A873" i="32"/>
  <c r="A874" i="32"/>
  <c r="A875" i="32"/>
  <c r="A876" i="32"/>
  <c r="A877" i="32"/>
  <c r="A878" i="32"/>
  <c r="A879" i="32"/>
  <c r="A880" i="32"/>
  <c r="A881" i="32"/>
  <c r="A882" i="32"/>
  <c r="A883" i="32"/>
  <c r="A884" i="32"/>
  <c r="A885" i="32"/>
  <c r="A886" i="32"/>
  <c r="A887" i="32"/>
  <c r="A888" i="32"/>
  <c r="A889" i="32"/>
  <c r="A890" i="32"/>
  <c r="A891" i="32"/>
  <c r="A892" i="32"/>
  <c r="A893" i="32"/>
  <c r="A894" i="32"/>
  <c r="A895" i="32"/>
  <c r="A896" i="32"/>
  <c r="A897" i="32"/>
  <c r="A898" i="32"/>
  <c r="A899" i="32"/>
  <c r="A900" i="32"/>
  <c r="A901" i="32"/>
  <c r="A902" i="32"/>
  <c r="A903" i="32"/>
  <c r="A904" i="32"/>
  <c r="A905" i="32"/>
  <c r="A906" i="32"/>
  <c r="A907" i="32"/>
  <c r="A908" i="32"/>
  <c r="A909" i="32"/>
  <c r="A910" i="32"/>
  <c r="A911" i="32"/>
  <c r="A912" i="32"/>
  <c r="A913" i="32"/>
  <c r="A914" i="32"/>
  <c r="A915" i="32"/>
  <c r="A916" i="32"/>
  <c r="A917" i="32"/>
  <c r="A918" i="32"/>
  <c r="A919" i="32"/>
  <c r="A920" i="32"/>
  <c r="A921" i="32"/>
  <c r="A922" i="32"/>
  <c r="A923" i="32"/>
  <c r="A924" i="32"/>
  <c r="A925" i="32"/>
  <c r="A926" i="32"/>
  <c r="A927" i="32"/>
  <c r="A928" i="32"/>
  <c r="A929" i="32"/>
  <c r="A930" i="32"/>
  <c r="A931" i="32"/>
  <c r="A932" i="32"/>
  <c r="A933" i="32"/>
  <c r="A934" i="32"/>
  <c r="A935" i="32"/>
  <c r="A936" i="32"/>
  <c r="A937" i="32"/>
  <c r="A938" i="32"/>
  <c r="A939" i="32"/>
  <c r="A940" i="32"/>
  <c r="A941" i="32"/>
  <c r="A942" i="32"/>
  <c r="A943" i="32"/>
  <c r="A944" i="32"/>
  <c r="A945" i="32"/>
  <c r="A946" i="32"/>
  <c r="A947" i="32"/>
  <c r="A948" i="32"/>
  <c r="A949" i="32"/>
  <c r="A950" i="32"/>
  <c r="A951" i="32"/>
  <c r="A952" i="32"/>
  <c r="A953" i="32"/>
  <c r="A954" i="32"/>
  <c r="A955" i="32"/>
  <c r="A956" i="32"/>
  <c r="A957" i="32"/>
  <c r="A958" i="32"/>
  <c r="A959" i="32"/>
  <c r="A960" i="32"/>
  <c r="A961" i="32"/>
  <c r="A962" i="32"/>
  <c r="A963" i="32"/>
  <c r="A964" i="32"/>
  <c r="A965" i="32"/>
  <c r="A966" i="32"/>
  <c r="A967" i="32"/>
  <c r="A968" i="32"/>
  <c r="A969" i="32"/>
  <c r="A970" i="32"/>
  <c r="A971" i="32"/>
  <c r="A972" i="32"/>
  <c r="A973" i="32"/>
  <c r="A974" i="32"/>
  <c r="A975" i="32"/>
  <c r="A976" i="32"/>
  <c r="A977" i="32"/>
  <c r="A978" i="32"/>
  <c r="A979" i="32"/>
  <c r="A980" i="32"/>
  <c r="A981" i="32"/>
  <c r="A982" i="32"/>
  <c r="A983" i="32"/>
  <c r="A984" i="32"/>
  <c r="A985" i="32"/>
  <c r="A986" i="32"/>
  <c r="A987" i="32"/>
  <c r="A988" i="32"/>
  <c r="A989" i="32"/>
  <c r="A990" i="32"/>
  <c r="A991" i="32"/>
  <c r="A992" i="32"/>
  <c r="A993" i="32"/>
  <c r="A994" i="32"/>
  <c r="A995" i="32"/>
  <c r="A996" i="32"/>
  <c r="A997" i="32"/>
  <c r="A998" i="32"/>
  <c r="A999" i="32"/>
  <c r="A1000" i="32"/>
  <c r="A1001" i="32"/>
  <c r="A1002" i="32"/>
  <c r="A1003" i="32"/>
  <c r="A1004" i="32"/>
  <c r="A1005" i="32"/>
  <c r="A1006" i="32"/>
  <c r="A1007" i="32"/>
  <c r="A1008" i="32"/>
  <c r="A1009" i="32"/>
  <c r="A1010" i="32"/>
  <c r="A1011" i="32"/>
  <c r="A1012" i="32"/>
  <c r="A1013" i="32"/>
  <c r="A1014" i="32"/>
  <c r="A1015" i="32"/>
  <c r="A1016" i="32"/>
  <c r="A1017" i="32"/>
  <c r="A1018" i="32"/>
  <c r="A1019" i="32"/>
  <c r="A1020" i="32"/>
  <c r="A1021" i="32"/>
  <c r="A1022" i="32"/>
  <c r="A1023" i="32"/>
  <c r="A1024" i="32"/>
  <c r="A1025" i="32"/>
  <c r="A1026" i="32"/>
  <c r="A1027" i="32"/>
  <c r="A1028" i="32"/>
  <c r="A1029" i="32"/>
  <c r="A1030" i="32"/>
  <c r="A1031" i="32"/>
  <c r="A1032" i="32"/>
  <c r="A1033" i="32"/>
  <c r="A1034" i="32"/>
  <c r="A1035" i="32"/>
  <c r="A1036" i="32"/>
  <c r="A1037" i="32"/>
  <c r="A1038" i="32"/>
  <c r="A1039" i="32"/>
  <c r="A1040" i="32"/>
  <c r="A1041" i="32"/>
  <c r="A1042" i="32"/>
  <c r="A1043" i="32"/>
  <c r="A1044" i="32"/>
  <c r="A1045" i="32"/>
  <c r="A1046" i="32"/>
  <c r="A1047" i="32"/>
  <c r="A1048" i="32"/>
  <c r="A1049" i="32"/>
  <c r="A1050" i="32"/>
  <c r="A1051" i="32"/>
  <c r="A1052" i="32"/>
  <c r="A1053" i="32"/>
  <c r="A1054" i="32"/>
  <c r="A1055" i="32"/>
  <c r="A1056" i="32"/>
  <c r="A1057" i="32"/>
  <c r="A1058" i="32"/>
  <c r="A1059" i="32"/>
  <c r="A1060" i="32"/>
  <c r="A1061" i="32"/>
  <c r="A1062" i="32"/>
  <c r="A1063" i="32"/>
  <c r="A1064" i="32"/>
  <c r="A1065" i="32"/>
  <c r="A1066" i="32"/>
  <c r="A1067" i="32"/>
  <c r="A1068" i="32"/>
  <c r="A1069" i="32"/>
  <c r="A1070" i="32"/>
  <c r="A1071" i="32"/>
  <c r="A1072" i="32"/>
  <c r="A1073" i="32"/>
  <c r="A1074" i="32"/>
  <c r="A1075" i="32"/>
  <c r="A1076" i="32"/>
  <c r="A1077" i="32"/>
  <c r="A1078" i="32"/>
  <c r="A1079" i="32"/>
  <c r="A1080" i="32"/>
  <c r="A1081" i="32"/>
  <c r="A1082" i="32"/>
  <c r="A1083" i="32"/>
  <c r="A1084" i="32"/>
  <c r="A1085" i="32"/>
  <c r="A1086" i="32"/>
  <c r="A1087" i="32"/>
  <c r="A1088" i="32"/>
  <c r="A1089" i="32"/>
  <c r="A1090" i="32"/>
  <c r="A1091" i="32"/>
  <c r="A1092" i="32"/>
  <c r="A1093" i="32"/>
  <c r="A1094" i="32"/>
  <c r="A1095" i="32"/>
  <c r="A1096" i="32"/>
  <c r="A1097" i="32"/>
  <c r="A1098" i="32"/>
  <c r="A1099" i="32"/>
  <c r="A1100" i="32"/>
  <c r="A1101" i="32"/>
  <c r="A1102" i="32"/>
  <c r="A1103" i="32"/>
  <c r="A1104" i="32"/>
  <c r="A1105" i="32"/>
  <c r="A1106" i="32"/>
  <c r="A1107" i="32"/>
  <c r="A1108" i="32"/>
  <c r="A1109" i="32"/>
  <c r="A1110" i="32"/>
  <c r="A1111" i="32"/>
  <c r="A1112" i="32"/>
  <c r="A1113" i="32"/>
  <c r="A1114" i="32"/>
  <c r="A1115" i="32"/>
  <c r="A1116" i="32"/>
  <c r="A1117" i="32"/>
  <c r="A1118" i="32"/>
  <c r="A1119" i="32"/>
  <c r="A1120" i="32"/>
  <c r="A1121" i="32"/>
  <c r="A1122" i="32"/>
  <c r="A1123" i="32"/>
  <c r="A1124" i="32"/>
  <c r="A1125" i="32"/>
  <c r="A1126" i="32"/>
  <c r="A1127" i="32"/>
  <c r="A1128" i="32"/>
  <c r="A1129" i="32"/>
  <c r="A1130" i="32"/>
  <c r="A1131" i="32"/>
  <c r="A1132" i="32"/>
  <c r="A1133" i="32"/>
  <c r="A1134" i="32"/>
  <c r="A1135" i="32"/>
  <c r="A1136" i="32"/>
  <c r="A1137" i="32"/>
  <c r="A1138" i="32"/>
  <c r="A1139" i="32"/>
  <c r="A1140" i="32"/>
  <c r="A1141" i="32"/>
  <c r="A1142" i="32"/>
  <c r="A1143" i="32"/>
  <c r="A1144" i="32"/>
  <c r="A1145" i="32"/>
  <c r="A1146" i="32"/>
  <c r="A1147" i="32"/>
  <c r="A1148" i="32"/>
  <c r="A1149" i="32"/>
  <c r="A1150" i="32"/>
  <c r="A1151" i="32"/>
  <c r="A1152" i="32"/>
  <c r="A1153" i="32"/>
  <c r="A1154" i="32"/>
  <c r="A1155" i="32"/>
  <c r="A1156" i="32"/>
  <c r="A1157" i="32"/>
  <c r="A1158" i="32"/>
  <c r="A1159" i="32"/>
  <c r="A1160" i="32"/>
  <c r="A1161" i="32"/>
  <c r="A1162" i="32"/>
  <c r="A1163" i="32"/>
  <c r="A1164" i="32"/>
  <c r="A1165" i="32"/>
  <c r="A1166" i="32"/>
  <c r="A1167" i="32"/>
  <c r="A1168" i="32"/>
  <c r="A1169" i="32"/>
  <c r="A1170" i="32"/>
  <c r="A1171" i="32"/>
  <c r="A1172" i="32"/>
  <c r="A1173" i="32"/>
  <c r="A1174" i="32"/>
  <c r="A1175" i="32"/>
  <c r="A1176" i="32"/>
  <c r="A1177" i="32"/>
  <c r="A1178" i="32"/>
  <c r="A1179" i="32"/>
  <c r="A1180" i="32"/>
  <c r="A1181" i="32"/>
  <c r="A1182" i="32"/>
  <c r="A1183" i="32"/>
  <c r="A1184" i="32"/>
  <c r="A1185" i="32"/>
  <c r="A1186" i="32"/>
  <c r="A1187" i="32"/>
  <c r="A1188" i="32"/>
  <c r="A1189" i="32"/>
  <c r="A1190" i="32"/>
  <c r="A1191" i="32"/>
  <c r="A1192" i="32"/>
  <c r="A1193" i="32"/>
  <c r="A1194" i="32"/>
  <c r="A1195" i="32"/>
  <c r="A1196" i="32"/>
  <c r="A1197" i="32"/>
  <c r="A1198" i="32"/>
  <c r="A1199" i="32"/>
  <c r="A1200" i="32"/>
  <c r="A1201" i="32"/>
  <c r="A1202" i="32"/>
  <c r="A1203" i="32"/>
  <c r="A1204" i="32"/>
  <c r="A1205" i="32"/>
  <c r="A1206" i="32"/>
  <c r="A1207" i="32"/>
  <c r="A1208" i="32"/>
  <c r="A1209" i="32"/>
  <c r="A1210" i="32"/>
  <c r="A1211" i="32"/>
  <c r="A1212" i="32"/>
  <c r="A1213" i="32"/>
  <c r="A1214" i="32"/>
  <c r="A1215" i="32"/>
  <c r="A1216" i="32"/>
  <c r="A1217" i="32"/>
  <c r="A1218" i="32"/>
  <c r="A1219" i="32"/>
  <c r="A1220" i="32"/>
  <c r="A1221" i="32"/>
  <c r="A1222" i="32"/>
  <c r="A1223" i="32"/>
  <c r="A1224" i="32"/>
  <c r="A1225" i="32"/>
  <c r="A1226" i="32"/>
  <c r="A1227" i="32"/>
  <c r="A1228" i="32"/>
  <c r="A1229" i="32"/>
  <c r="A1230" i="32"/>
  <c r="A1231" i="32"/>
  <c r="A1232" i="32"/>
  <c r="A1233" i="32"/>
  <c r="A1234" i="32"/>
  <c r="A1235" i="32"/>
  <c r="A1236" i="32"/>
  <c r="A1237" i="32"/>
  <c r="A1238" i="32"/>
  <c r="A1239" i="32"/>
  <c r="A1240" i="32"/>
  <c r="A1241" i="32"/>
  <c r="A1242" i="32"/>
  <c r="A1243" i="32"/>
  <c r="A1244" i="32"/>
  <c r="A1245" i="32"/>
  <c r="A1246" i="32"/>
  <c r="A1247" i="32"/>
  <c r="A1248" i="32"/>
  <c r="A1249" i="32"/>
  <c r="A1250" i="32"/>
  <c r="A1251" i="32"/>
  <c r="A1252" i="32"/>
  <c r="A1253" i="32"/>
  <c r="A1254" i="32"/>
  <c r="A1255" i="32"/>
  <c r="A1256" i="32"/>
  <c r="A1257" i="32"/>
  <c r="A1258" i="32"/>
  <c r="A1259" i="32"/>
  <c r="A1260" i="32"/>
  <c r="A1261" i="32"/>
  <c r="A1262" i="32"/>
  <c r="A1263" i="32"/>
  <c r="A1264" i="32"/>
  <c r="A1265" i="32"/>
  <c r="A1266" i="32"/>
  <c r="A1267" i="32"/>
  <c r="A1268" i="32"/>
  <c r="A1269" i="32"/>
  <c r="A1270" i="32"/>
  <c r="A1271" i="32"/>
  <c r="A1272" i="32"/>
  <c r="A1273" i="32"/>
  <c r="A1274" i="32"/>
  <c r="A1275" i="32"/>
  <c r="A1276" i="32"/>
  <c r="A1277" i="32"/>
  <c r="A1278" i="32"/>
  <c r="A1279" i="32"/>
  <c r="A1280" i="32"/>
  <c r="A1281" i="32"/>
  <c r="A1282" i="32"/>
  <c r="A1283" i="32"/>
  <c r="A1284" i="32"/>
  <c r="A1285" i="32"/>
  <c r="A1286" i="32"/>
  <c r="A1287" i="32"/>
  <c r="A1288" i="32"/>
  <c r="A1289" i="32"/>
  <c r="A1290" i="32"/>
  <c r="A1291" i="32"/>
  <c r="A1292" i="32"/>
  <c r="A1293" i="32"/>
  <c r="A1294" i="32"/>
  <c r="A1295" i="32"/>
  <c r="A1296" i="32"/>
  <c r="A1297" i="32"/>
  <c r="A1298" i="32"/>
  <c r="A1299" i="32"/>
  <c r="A1300" i="32"/>
  <c r="A1301" i="32"/>
  <c r="A1302" i="32"/>
  <c r="A1303" i="32"/>
  <c r="A1304" i="32"/>
  <c r="A1305" i="32"/>
  <c r="A1306" i="32"/>
  <c r="A1307" i="32"/>
  <c r="A1308" i="32"/>
  <c r="A1309" i="32"/>
  <c r="A1310" i="32"/>
  <c r="A1311" i="32"/>
  <c r="A1312" i="32"/>
  <c r="A1313" i="32"/>
  <c r="A1314" i="32"/>
  <c r="A1315" i="32"/>
  <c r="A1316" i="32"/>
  <c r="A1317" i="32"/>
  <c r="A1318" i="32"/>
  <c r="A1319" i="32"/>
  <c r="A1320" i="32"/>
  <c r="A1321" i="32"/>
  <c r="A1322" i="32"/>
  <c r="A1323" i="32"/>
  <c r="A1324" i="32"/>
  <c r="A1325" i="32"/>
  <c r="A1326" i="32"/>
  <c r="A1327" i="32"/>
  <c r="A1328" i="32"/>
  <c r="A1329" i="32"/>
  <c r="A1330" i="32"/>
  <c r="A1331" i="32"/>
  <c r="A1332" i="32"/>
  <c r="A1333" i="32"/>
  <c r="A1334" i="32"/>
  <c r="A1335" i="32"/>
  <c r="A1336" i="32"/>
  <c r="A1337" i="32"/>
  <c r="A1338" i="32"/>
  <c r="A1339" i="32"/>
  <c r="A1340" i="32"/>
  <c r="A1341" i="32"/>
  <c r="A1342" i="32"/>
  <c r="A1343" i="32"/>
  <c r="A1344" i="32"/>
  <c r="A1345" i="32"/>
  <c r="A1346" i="32"/>
  <c r="A1347" i="32"/>
  <c r="A1348" i="32"/>
  <c r="A1349" i="32"/>
  <c r="A1350" i="32"/>
  <c r="A1351" i="32"/>
  <c r="A1352" i="32"/>
  <c r="A1353" i="32"/>
  <c r="A1354" i="32"/>
  <c r="A1355" i="32"/>
  <c r="A1356" i="32"/>
  <c r="A1357" i="32"/>
  <c r="A1358" i="32"/>
  <c r="A1359" i="32"/>
  <c r="A1360" i="32"/>
  <c r="A1361" i="32"/>
  <c r="A1362" i="32"/>
  <c r="A1363" i="32"/>
  <c r="A1364" i="32"/>
  <c r="A1365" i="32"/>
  <c r="A1366" i="32"/>
  <c r="A1367" i="32"/>
  <c r="A1368" i="32"/>
  <c r="A1369" i="32"/>
  <c r="A1370" i="32"/>
  <c r="A1371" i="32"/>
  <c r="A1372" i="32"/>
  <c r="A1373" i="32"/>
  <c r="A1374" i="32"/>
  <c r="A1375" i="32"/>
  <c r="A1376" i="32"/>
  <c r="A1377" i="32"/>
  <c r="A1378" i="32"/>
  <c r="A1379" i="32"/>
  <c r="A1380" i="32"/>
  <c r="A1381" i="32"/>
  <c r="A1382" i="32"/>
  <c r="A1383" i="32"/>
  <c r="A1384" i="32"/>
  <c r="A1385" i="32"/>
  <c r="A1386" i="32"/>
  <c r="A1387" i="32"/>
  <c r="A1388" i="32"/>
  <c r="A1389" i="32"/>
  <c r="A1390" i="32"/>
  <c r="A1391" i="32"/>
  <c r="A1392" i="32"/>
  <c r="A1393" i="32"/>
  <c r="A1394" i="32"/>
  <c r="A1395" i="32"/>
  <c r="A1396" i="32"/>
  <c r="A1397" i="32"/>
  <c r="A1398" i="32"/>
  <c r="A1399" i="32"/>
  <c r="A1400" i="32"/>
  <c r="A1401" i="32"/>
  <c r="A1402" i="32"/>
  <c r="A1403" i="32"/>
  <c r="A1404" i="32"/>
  <c r="A1405" i="32"/>
  <c r="A1406" i="32"/>
  <c r="A1407" i="32"/>
  <c r="A1408" i="32"/>
  <c r="A1409" i="32"/>
  <c r="A1410" i="32"/>
  <c r="A1411" i="32"/>
  <c r="A1412" i="32"/>
  <c r="A1413" i="32"/>
  <c r="A1414" i="32"/>
  <c r="A1415" i="32"/>
  <c r="A1416" i="32"/>
  <c r="A1417" i="32"/>
  <c r="A1418" i="32"/>
  <c r="A1419" i="32"/>
  <c r="A1420" i="32"/>
  <c r="A1421" i="32"/>
  <c r="A1422" i="32"/>
  <c r="A1423" i="32"/>
  <c r="A1424" i="32"/>
  <c r="A1425" i="32"/>
  <c r="A1426" i="32"/>
  <c r="A1427" i="32"/>
  <c r="A1428" i="32"/>
  <c r="A1429" i="32"/>
  <c r="A1430" i="32"/>
  <c r="A1431" i="32"/>
  <c r="A1432" i="32"/>
  <c r="A1433" i="32"/>
  <c r="A1434" i="32"/>
  <c r="A1435" i="32"/>
  <c r="A1436" i="32"/>
  <c r="A1437" i="32"/>
  <c r="A1438" i="32"/>
  <c r="A1439" i="32"/>
  <c r="A1440" i="32"/>
  <c r="A1441" i="32"/>
  <c r="A1442" i="32"/>
  <c r="A1443" i="32"/>
  <c r="A1444" i="32"/>
  <c r="A1445" i="32"/>
  <c r="A1446" i="32"/>
  <c r="A1447" i="32"/>
  <c r="A1448" i="32"/>
  <c r="A1449" i="32"/>
  <c r="A1450" i="32"/>
  <c r="A1451" i="32"/>
  <c r="A1452" i="32"/>
  <c r="A1453" i="32"/>
  <c r="A1454" i="32"/>
  <c r="A1455" i="32"/>
  <c r="A1456" i="32"/>
  <c r="A1457" i="32"/>
  <c r="A1458" i="32"/>
  <c r="A1459" i="32"/>
  <c r="A1460" i="32"/>
  <c r="A1461" i="32"/>
  <c r="A1462" i="32"/>
  <c r="A1463" i="32"/>
  <c r="A1464" i="32"/>
  <c r="A1465" i="32"/>
  <c r="A1466" i="32"/>
  <c r="A1467" i="32"/>
  <c r="A1468" i="32"/>
  <c r="A1469" i="32"/>
  <c r="A1470" i="32"/>
  <c r="A1471" i="32"/>
  <c r="A1472" i="32"/>
  <c r="A1473" i="32"/>
  <c r="A1474" i="32"/>
  <c r="A1475" i="32"/>
  <c r="A1476" i="32"/>
  <c r="A1477" i="32"/>
  <c r="A1478" i="32"/>
  <c r="A1479" i="32"/>
  <c r="A1480" i="32"/>
  <c r="A1481" i="32"/>
  <c r="A1482" i="32"/>
  <c r="A1483" i="32"/>
  <c r="A1484" i="32"/>
  <c r="A1485" i="32"/>
  <c r="A1486" i="32"/>
  <c r="A1487" i="32"/>
  <c r="A1488" i="32"/>
  <c r="A1489" i="32"/>
  <c r="A1490" i="32"/>
  <c r="A1491" i="32"/>
  <c r="A1492" i="32"/>
  <c r="A1493" i="32"/>
  <c r="A1494" i="32"/>
  <c r="A1495" i="32"/>
  <c r="A1496" i="32"/>
  <c r="A1497" i="32"/>
  <c r="A1498" i="32"/>
  <c r="A1499" i="32"/>
  <c r="A1500" i="32"/>
  <c r="A1501" i="32"/>
  <c r="A1502" i="32"/>
  <c r="A1503" i="32"/>
  <c r="A1504" i="32"/>
  <c r="A1505" i="32"/>
  <c r="A1506" i="32"/>
  <c r="A1507" i="32"/>
  <c r="A1508" i="32"/>
  <c r="A1509" i="32"/>
  <c r="A1510" i="32"/>
  <c r="A1511" i="32"/>
  <c r="A1512" i="32"/>
  <c r="A1513" i="32"/>
  <c r="A1514" i="32"/>
  <c r="A1515" i="32"/>
  <c r="A1516" i="32"/>
  <c r="A1517" i="32"/>
  <c r="A1518" i="32"/>
  <c r="A1519" i="32"/>
  <c r="A1520" i="32"/>
  <c r="A1521" i="32"/>
  <c r="A1522" i="32"/>
  <c r="A1523" i="32"/>
  <c r="A1524" i="32"/>
  <c r="A1525" i="32"/>
  <c r="A1526" i="32"/>
  <c r="A1527" i="32"/>
  <c r="A1528" i="32"/>
  <c r="A1529" i="32"/>
  <c r="A1530" i="32"/>
  <c r="A1531" i="32"/>
  <c r="A1532" i="32"/>
  <c r="A1533" i="32"/>
  <c r="A1534" i="32"/>
  <c r="A1535" i="32"/>
  <c r="A1536" i="32"/>
  <c r="A1537" i="32"/>
  <c r="A1538" i="32"/>
  <c r="A1539" i="32"/>
  <c r="A1540" i="32"/>
  <c r="A1541" i="32"/>
  <c r="A1542" i="32"/>
  <c r="A1543" i="32"/>
  <c r="A1544" i="32"/>
  <c r="A1545" i="32"/>
  <c r="A1546" i="32"/>
  <c r="A1547" i="32"/>
  <c r="A1548" i="32"/>
  <c r="A1549" i="32"/>
  <c r="A1550" i="32"/>
  <c r="A1551" i="32"/>
  <c r="A1552" i="32"/>
  <c r="A1553" i="32"/>
  <c r="A1554" i="32"/>
  <c r="A1555" i="32"/>
  <c r="A1556" i="32"/>
  <c r="A1557" i="32"/>
  <c r="A1558" i="32"/>
  <c r="A1559" i="32"/>
  <c r="A1560" i="32"/>
  <c r="A1561" i="32"/>
  <c r="A1562" i="32"/>
  <c r="A1563" i="32"/>
  <c r="A1564" i="32"/>
  <c r="A1565" i="32"/>
  <c r="A1566" i="32"/>
  <c r="A1567" i="32"/>
  <c r="A1568" i="32"/>
  <c r="A1569" i="32"/>
  <c r="A1570" i="32"/>
  <c r="A1571" i="32"/>
  <c r="A1572" i="32"/>
  <c r="A1573" i="32"/>
  <c r="A1574" i="32"/>
  <c r="A1575" i="32"/>
  <c r="A1576" i="32"/>
  <c r="A1577" i="32"/>
  <c r="A1578" i="32"/>
  <c r="A1579" i="32"/>
  <c r="A1580" i="32"/>
  <c r="A1581" i="32"/>
  <c r="A1582" i="32"/>
  <c r="A1583" i="32"/>
  <c r="A1584" i="32"/>
  <c r="A1585" i="32"/>
  <c r="A1586" i="32"/>
  <c r="A1587" i="32"/>
  <c r="A1588" i="32"/>
  <c r="A1589" i="32"/>
  <c r="A1590" i="32"/>
  <c r="A1591" i="32"/>
  <c r="A1592" i="32"/>
  <c r="A1593" i="32"/>
  <c r="A1594" i="32"/>
  <c r="A1595" i="32"/>
  <c r="A1596" i="32"/>
  <c r="A1597" i="32"/>
  <c r="A1598" i="32"/>
  <c r="A1599" i="32"/>
  <c r="A1600" i="32"/>
  <c r="A1601" i="32"/>
  <c r="A1602" i="32"/>
  <c r="A1603" i="32"/>
  <c r="A1604" i="32"/>
  <c r="A1605" i="32"/>
  <c r="A1606" i="32"/>
  <c r="A1607" i="32"/>
  <c r="A1608" i="32"/>
  <c r="A1609" i="32"/>
  <c r="A1610" i="32"/>
  <c r="A1611" i="32"/>
  <c r="A1612" i="32"/>
  <c r="A1613" i="32"/>
  <c r="A1614" i="32"/>
  <c r="A1615" i="32"/>
  <c r="A1616" i="32"/>
  <c r="A1617" i="32"/>
  <c r="A1618" i="32"/>
  <c r="A1619" i="32"/>
  <c r="A1620" i="32"/>
  <c r="A1621" i="32"/>
  <c r="A1622" i="32"/>
  <c r="A1623" i="32"/>
  <c r="A1624" i="32"/>
  <c r="A1625" i="32"/>
  <c r="A1626" i="32"/>
  <c r="A1627" i="32"/>
  <c r="A1628" i="32"/>
  <c r="A1629" i="32"/>
  <c r="A1630" i="32"/>
  <c r="A1631" i="32"/>
  <c r="A1632" i="32"/>
  <c r="A1633" i="32"/>
  <c r="A1634" i="32"/>
  <c r="A1635" i="32"/>
  <c r="A1636" i="32"/>
  <c r="A1637" i="32"/>
  <c r="A1638" i="32"/>
  <c r="A1639" i="32"/>
  <c r="A1640" i="32"/>
  <c r="A1641" i="32"/>
  <c r="A1642" i="32"/>
  <c r="A1643" i="32"/>
  <c r="A1644" i="32"/>
  <c r="A1645" i="32"/>
  <c r="A1646" i="32"/>
  <c r="A1647" i="32"/>
  <c r="A1648" i="32"/>
  <c r="A1649" i="32"/>
  <c r="A1650" i="32"/>
  <c r="A1651" i="32"/>
  <c r="A1652" i="32"/>
  <c r="A1653" i="32"/>
  <c r="A1654" i="32"/>
  <c r="A1655" i="32"/>
  <c r="A1656" i="32"/>
  <c r="A1657" i="32"/>
  <c r="A1658" i="32"/>
  <c r="A1659" i="32"/>
  <c r="A1660" i="32"/>
  <c r="A1661" i="32"/>
  <c r="A1662" i="32"/>
  <c r="A1663" i="32"/>
  <c r="A1664" i="32"/>
  <c r="A1665" i="32"/>
  <c r="A1666" i="32"/>
  <c r="A1667" i="32"/>
  <c r="A1668" i="32"/>
  <c r="A1669" i="32"/>
  <c r="A1670" i="32"/>
  <c r="A1671" i="32"/>
  <c r="A1672" i="32"/>
  <c r="A1673" i="32"/>
  <c r="A1674" i="32"/>
  <c r="A1675" i="32"/>
  <c r="A1676" i="32"/>
  <c r="A1677" i="32"/>
  <c r="A1678" i="32"/>
  <c r="A1679" i="32"/>
  <c r="A1680" i="32"/>
  <c r="A1681" i="32"/>
  <c r="A1682" i="32"/>
  <c r="A1683" i="32"/>
  <c r="A1684" i="32"/>
  <c r="A1685" i="32"/>
  <c r="A1686" i="32"/>
  <c r="A1687" i="32"/>
  <c r="A1688" i="32"/>
  <c r="A1689" i="32"/>
  <c r="A1690" i="32"/>
  <c r="A1691" i="32"/>
  <c r="A1692" i="32"/>
  <c r="A1693" i="32"/>
  <c r="A1694" i="32"/>
  <c r="A1695" i="32"/>
  <c r="A1696" i="32"/>
  <c r="A1697" i="32"/>
  <c r="A1698" i="32"/>
  <c r="A1699" i="32"/>
  <c r="A1700" i="32"/>
  <c r="A1701" i="32"/>
  <c r="A1702" i="32"/>
  <c r="A1703" i="32"/>
  <c r="A1704" i="32"/>
  <c r="A1705" i="32"/>
  <c r="A1706" i="32"/>
  <c r="A1707" i="32"/>
  <c r="A1708" i="32"/>
  <c r="A1709" i="32"/>
  <c r="A1710" i="32"/>
  <c r="A1711" i="32"/>
  <c r="A1712" i="32"/>
  <c r="A1713" i="32"/>
  <c r="A1714" i="32"/>
  <c r="A1715" i="32"/>
  <c r="A1716" i="32"/>
  <c r="A1717" i="32"/>
  <c r="A1718" i="32"/>
  <c r="A1719" i="32"/>
  <c r="A1720" i="32"/>
  <c r="A1721" i="32"/>
  <c r="A1722" i="32"/>
  <c r="A1723" i="32"/>
  <c r="A1724" i="32"/>
  <c r="A1725" i="32"/>
  <c r="A1726" i="32"/>
  <c r="A1727" i="32"/>
  <c r="A1728" i="32"/>
  <c r="A1729" i="32"/>
  <c r="A1730" i="32"/>
  <c r="A1731" i="32"/>
  <c r="A1732" i="32"/>
  <c r="A1733" i="32"/>
  <c r="A1734" i="32"/>
  <c r="A1735" i="32"/>
  <c r="A1736" i="32"/>
  <c r="A1737" i="32"/>
  <c r="A1738" i="32"/>
  <c r="A1739" i="32"/>
  <c r="A1740" i="32"/>
  <c r="A1741" i="32"/>
  <c r="A1742" i="32"/>
  <c r="A1743" i="32"/>
  <c r="A1744" i="32"/>
  <c r="A1745" i="32"/>
  <c r="A1746" i="32"/>
  <c r="A1747" i="32"/>
  <c r="A1748" i="32"/>
  <c r="A1749" i="32"/>
  <c r="A1750" i="32"/>
  <c r="A1751" i="32"/>
  <c r="A1752" i="32"/>
  <c r="A1753" i="32"/>
  <c r="A1754" i="32"/>
  <c r="A1755" i="32"/>
  <c r="A1756" i="32"/>
  <c r="A1757" i="32"/>
  <c r="A1758" i="32"/>
  <c r="A1759" i="32"/>
  <c r="A1760" i="32"/>
  <c r="A1761" i="32"/>
  <c r="A1762" i="32"/>
  <c r="A1763" i="32"/>
  <c r="A1764" i="32"/>
  <c r="A1765" i="32"/>
  <c r="A1766" i="32"/>
  <c r="A1767" i="32"/>
  <c r="A1768" i="32"/>
  <c r="A1769" i="32"/>
  <c r="A1770" i="32"/>
  <c r="A1771" i="32"/>
  <c r="A1772" i="32"/>
  <c r="A1773" i="32"/>
  <c r="A1774" i="32"/>
  <c r="A1775" i="32"/>
  <c r="A1776" i="32"/>
  <c r="A1777" i="32"/>
  <c r="A1778" i="32"/>
  <c r="A1779" i="32"/>
  <c r="A1780" i="32"/>
  <c r="A1781" i="32"/>
  <c r="A1782" i="32"/>
  <c r="A1783" i="32"/>
  <c r="A1784" i="32"/>
  <c r="A1785" i="32"/>
  <c r="A1786" i="32"/>
  <c r="A1787" i="32"/>
  <c r="A1788" i="32"/>
  <c r="A1789" i="32"/>
  <c r="A1790" i="32"/>
  <c r="A1791" i="32"/>
  <c r="A1792" i="32"/>
  <c r="A1793" i="32"/>
  <c r="A1794" i="32"/>
  <c r="A1795" i="32"/>
  <c r="A1796" i="32"/>
  <c r="A1797" i="32"/>
  <c r="A1798" i="32"/>
  <c r="A1799" i="32"/>
  <c r="A1800" i="32"/>
  <c r="A1801" i="32"/>
  <c r="A1802" i="32"/>
  <c r="A1803" i="32"/>
  <c r="A1804" i="32"/>
  <c r="A1805" i="32"/>
  <c r="A1806" i="32"/>
  <c r="A1807" i="32"/>
  <c r="A1808" i="32"/>
  <c r="A1809" i="32"/>
  <c r="A1810" i="32"/>
  <c r="A1811" i="32"/>
  <c r="A1812" i="32"/>
  <c r="A1813" i="32"/>
  <c r="A1814" i="32"/>
  <c r="A1815" i="32"/>
  <c r="A1816" i="32"/>
  <c r="A1817" i="32"/>
  <c r="A1818" i="32"/>
  <c r="A1819" i="32"/>
  <c r="A1820" i="32"/>
  <c r="A1821" i="32"/>
  <c r="A1822" i="32"/>
  <c r="A1823" i="32"/>
  <c r="A1824" i="32"/>
  <c r="A1825" i="32"/>
  <c r="A1826" i="32"/>
  <c r="A1827" i="32"/>
  <c r="A1828" i="32"/>
  <c r="A1829" i="32"/>
  <c r="A1830" i="32"/>
  <c r="A1831" i="32"/>
  <c r="A1832" i="32"/>
  <c r="A1833" i="32"/>
  <c r="A1834" i="32"/>
  <c r="A1835" i="32"/>
  <c r="A1836" i="32"/>
  <c r="A1837" i="32"/>
  <c r="A1838" i="32"/>
  <c r="A1839" i="32"/>
  <c r="A1840" i="32"/>
  <c r="A1841" i="32"/>
  <c r="A1842" i="32"/>
  <c r="A1843" i="32"/>
  <c r="A1844" i="32"/>
  <c r="A1845" i="32"/>
  <c r="A1846" i="32"/>
  <c r="A1847" i="32"/>
  <c r="A1848" i="32"/>
  <c r="A1849" i="32"/>
  <c r="A1850" i="32"/>
  <c r="A1851" i="32"/>
  <c r="A1852" i="32"/>
  <c r="A1853" i="32"/>
  <c r="A1854" i="32"/>
  <c r="A1855" i="32"/>
  <c r="A1856" i="32"/>
  <c r="A1857" i="32"/>
  <c r="A1858" i="32"/>
  <c r="A1859" i="32"/>
  <c r="A1860" i="32"/>
  <c r="A1861" i="32"/>
  <c r="A1862" i="32"/>
  <c r="A1863" i="32"/>
  <c r="A1864" i="32"/>
  <c r="A1865" i="32"/>
  <c r="A1866" i="32"/>
  <c r="A1867" i="32"/>
  <c r="A1868" i="32"/>
  <c r="A1869" i="32"/>
  <c r="A1870" i="32"/>
  <c r="A1871" i="32"/>
  <c r="A1872" i="32"/>
  <c r="A1873" i="32"/>
  <c r="A1874" i="32"/>
  <c r="A1875" i="32"/>
  <c r="A1876" i="32"/>
  <c r="A1877" i="32"/>
  <c r="A1878" i="32"/>
  <c r="A1879" i="32"/>
  <c r="A1880" i="32"/>
  <c r="A1881" i="32"/>
  <c r="A1882" i="32"/>
  <c r="A1883" i="32"/>
  <c r="A1884" i="32"/>
  <c r="A1885" i="32"/>
  <c r="A1886" i="32"/>
  <c r="A1887" i="32"/>
  <c r="A1888" i="32"/>
  <c r="A1889" i="32"/>
  <c r="A1890" i="32"/>
  <c r="A1891" i="32"/>
  <c r="A1892" i="32"/>
  <c r="A1893" i="32"/>
  <c r="A1894" i="32"/>
  <c r="A1895" i="32"/>
  <c r="A1896" i="32"/>
  <c r="A1897" i="32"/>
  <c r="A1898" i="32"/>
  <c r="A1899" i="32"/>
  <c r="A1900" i="32"/>
  <c r="A1901" i="32"/>
  <c r="A1902" i="32"/>
  <c r="A1903" i="32"/>
  <c r="A1904" i="32"/>
  <c r="A1905" i="32"/>
  <c r="A1906" i="32"/>
  <c r="A1907" i="32"/>
  <c r="A1908" i="32"/>
  <c r="A1909" i="32"/>
  <c r="A1910" i="32"/>
  <c r="A1911" i="32"/>
  <c r="A1912" i="32"/>
  <c r="A1913" i="32"/>
  <c r="A1914" i="32"/>
  <c r="A1915" i="32"/>
  <c r="A1916" i="32"/>
  <c r="A1917" i="32"/>
  <c r="A1918" i="32"/>
  <c r="A1919" i="32"/>
  <c r="A1920" i="32"/>
  <c r="A1921" i="32"/>
  <c r="A1922" i="32"/>
  <c r="A1923" i="32"/>
  <c r="A1924" i="32"/>
  <c r="A1925" i="32"/>
  <c r="A1926" i="32"/>
  <c r="A1927" i="32"/>
  <c r="A1928" i="32"/>
  <c r="A1929" i="32"/>
  <c r="A1930" i="32"/>
  <c r="A1931" i="32"/>
  <c r="A1932" i="32"/>
  <c r="A1933" i="32"/>
  <c r="A1934" i="32"/>
  <c r="A1935" i="32"/>
  <c r="A1936" i="32"/>
  <c r="A1937" i="32"/>
  <c r="A1938" i="32"/>
  <c r="A1939" i="32"/>
  <c r="A1940" i="32"/>
  <c r="A1941" i="32"/>
  <c r="A1942" i="32"/>
  <c r="A1943" i="32"/>
  <c r="A1944" i="32"/>
  <c r="A1945" i="32"/>
  <c r="A1946" i="32"/>
  <c r="A1947" i="32"/>
  <c r="A1948" i="32"/>
  <c r="A1949" i="32"/>
  <c r="A1950" i="32"/>
  <c r="A1951" i="32"/>
  <c r="A1952" i="32"/>
  <c r="A1953" i="32"/>
  <c r="A1954" i="32"/>
  <c r="A1955" i="32"/>
  <c r="A1956" i="32"/>
  <c r="A1957" i="32"/>
  <c r="A1958" i="32"/>
  <c r="A1959" i="32"/>
  <c r="A1960" i="32"/>
  <c r="A1961" i="32"/>
  <c r="A1962" i="32"/>
  <c r="A1963" i="32"/>
  <c r="A1964" i="32"/>
  <c r="A1965" i="32"/>
  <c r="A1966" i="32"/>
  <c r="A1967" i="32"/>
  <c r="A1968" i="32"/>
  <c r="A1969" i="32"/>
  <c r="A1970" i="32"/>
  <c r="A1971" i="32"/>
  <c r="A1972" i="32"/>
  <c r="A1973" i="32"/>
  <c r="A1974" i="32"/>
  <c r="A1975" i="32"/>
  <c r="A1976" i="32"/>
  <c r="A1977" i="32"/>
  <c r="A1978" i="32"/>
  <c r="A1979" i="32"/>
  <c r="A1980" i="32"/>
  <c r="A1981" i="32"/>
  <c r="A1982" i="32"/>
  <c r="A1983" i="32"/>
  <c r="A1984" i="32"/>
  <c r="A1985" i="32"/>
  <c r="A1986" i="32"/>
  <c r="A1987" i="32"/>
  <c r="A1988" i="32"/>
  <c r="A1989" i="32"/>
  <c r="A1990" i="32"/>
  <c r="A1991" i="32"/>
  <c r="A1992" i="32"/>
  <c r="A1993" i="32"/>
  <c r="A1994" i="32"/>
  <c r="A1995" i="32"/>
  <c r="A1996" i="32"/>
  <c r="A1997" i="32"/>
  <c r="A1998" i="32"/>
  <c r="A1999" i="32"/>
  <c r="A2000" i="32"/>
  <c r="A2001" i="32"/>
  <c r="A2002" i="32"/>
  <c r="A2003" i="32"/>
  <c r="A2004" i="32"/>
  <c r="A2005" i="32"/>
  <c r="A2006" i="32"/>
  <c r="A2007" i="32"/>
  <c r="A2008" i="32"/>
  <c r="A2009" i="32"/>
  <c r="A2010" i="32"/>
  <c r="A2011" i="32"/>
  <c r="A2012" i="32"/>
  <c r="A2013" i="32"/>
  <c r="A2014" i="32"/>
  <c r="A2015" i="32"/>
  <c r="A2016" i="32"/>
  <c r="A2017" i="32"/>
  <c r="A2018" i="32"/>
  <c r="A2019" i="32"/>
  <c r="A2020" i="32"/>
  <c r="A2021" i="32"/>
  <c r="A2022" i="32"/>
  <c r="A2023" i="32"/>
  <c r="A2024" i="32"/>
  <c r="A2025" i="32"/>
  <c r="A2026" i="32"/>
  <c r="A2027" i="32"/>
  <c r="A2028" i="32"/>
  <c r="A2029" i="32"/>
  <c r="A2030" i="32"/>
  <c r="A2031" i="32"/>
  <c r="A2032" i="32"/>
  <c r="A2033" i="32"/>
  <c r="A2034" i="32"/>
  <c r="A2035" i="32"/>
  <c r="A2036" i="32"/>
  <c r="A2037" i="32"/>
  <c r="A2038" i="32"/>
  <c r="A2039" i="32"/>
  <c r="A2040" i="32"/>
  <c r="A2041" i="32"/>
  <c r="A2042" i="32"/>
  <c r="A2043" i="32"/>
  <c r="A2044" i="32"/>
  <c r="A2045" i="32"/>
  <c r="A2046" i="32"/>
  <c r="A2047" i="32"/>
  <c r="A2048" i="32"/>
  <c r="A2049" i="32"/>
  <c r="A2050" i="32"/>
  <c r="A2051" i="32"/>
  <c r="A2052" i="32"/>
  <c r="A2053" i="32"/>
  <c r="A2054" i="32"/>
  <c r="A2055" i="32"/>
  <c r="A2056" i="32"/>
  <c r="A2057" i="32"/>
  <c r="A2058" i="32"/>
  <c r="A2059" i="32"/>
  <c r="A2060" i="32"/>
  <c r="A2061" i="32"/>
  <c r="A2062" i="32"/>
  <c r="A2063" i="32"/>
  <c r="A2064" i="32"/>
  <c r="A2065" i="32"/>
  <c r="A2066" i="32"/>
  <c r="A2067" i="32"/>
  <c r="A2068" i="32"/>
  <c r="A2069" i="32"/>
  <c r="A2070" i="32"/>
  <c r="A2071" i="32"/>
  <c r="A2072" i="32"/>
  <c r="A2073" i="32"/>
  <c r="A2074" i="32"/>
  <c r="A2075" i="32"/>
  <c r="A2076" i="32"/>
  <c r="A2077" i="32"/>
  <c r="A2078" i="32"/>
  <c r="A2079" i="32"/>
  <c r="A2080" i="32"/>
  <c r="A2081" i="32"/>
  <c r="A2082" i="32"/>
  <c r="A2083" i="32"/>
  <c r="A2084" i="32"/>
  <c r="A2085" i="32"/>
  <c r="A2086" i="32"/>
  <c r="A2087" i="32"/>
  <c r="A2088" i="32"/>
  <c r="A2089" i="32"/>
  <c r="A2090" i="32"/>
  <c r="A2091" i="32"/>
  <c r="A2092" i="32"/>
  <c r="A2093" i="32"/>
  <c r="A2094" i="32"/>
  <c r="A2095" i="32"/>
  <c r="A2096" i="32"/>
  <c r="A2097" i="32"/>
  <c r="A2098" i="32"/>
  <c r="A2099" i="32"/>
  <c r="A2100" i="32"/>
  <c r="A2101" i="32"/>
  <c r="A2102" i="32"/>
  <c r="A2103" i="32"/>
  <c r="A2104" i="32"/>
  <c r="A2105" i="32"/>
  <c r="A2106" i="32"/>
  <c r="A2107" i="32"/>
  <c r="A2108" i="32"/>
  <c r="A2109" i="32"/>
  <c r="A2110" i="32"/>
  <c r="A2111" i="32"/>
  <c r="A2112" i="32"/>
  <c r="A2113" i="32"/>
  <c r="A2114" i="32"/>
  <c r="A2115" i="32"/>
  <c r="A2116" i="32"/>
  <c r="A2117" i="32"/>
  <c r="A2118" i="32"/>
  <c r="A2119" i="32"/>
  <c r="A2120" i="32"/>
  <c r="A2121" i="32"/>
  <c r="A2122" i="32"/>
  <c r="A2123" i="32"/>
  <c r="A2124" i="32"/>
  <c r="A2125" i="32"/>
  <c r="A2126" i="32"/>
  <c r="A2127" i="32"/>
  <c r="A2128" i="32"/>
  <c r="A2129" i="32"/>
  <c r="A2130" i="32"/>
  <c r="A2131" i="32"/>
  <c r="A2132" i="32"/>
  <c r="A2133" i="32"/>
  <c r="A2134" i="32"/>
  <c r="A2135" i="32"/>
  <c r="A2136" i="32"/>
  <c r="A2137" i="32"/>
  <c r="A2138" i="32"/>
  <c r="A2139" i="32"/>
  <c r="A2140" i="32"/>
  <c r="A2141" i="32"/>
  <c r="A2142" i="32"/>
  <c r="A2143" i="32"/>
  <c r="A2144" i="32"/>
  <c r="A2145" i="32"/>
  <c r="A2146" i="32"/>
  <c r="A2147" i="32"/>
  <c r="A2148" i="32"/>
  <c r="A2149" i="32"/>
  <c r="A2150" i="32"/>
  <c r="A2151" i="32"/>
  <c r="A2152" i="32"/>
  <c r="A2153" i="32"/>
  <c r="A2154" i="32"/>
  <c r="A2155" i="32"/>
  <c r="A2156" i="32"/>
  <c r="A2157" i="32"/>
  <c r="A2158" i="32"/>
  <c r="A2159" i="32"/>
  <c r="A2160" i="32"/>
  <c r="A2161" i="32"/>
  <c r="A2162" i="32"/>
  <c r="A2163" i="32"/>
  <c r="A2164" i="32"/>
  <c r="A2165" i="32"/>
  <c r="A2166" i="32"/>
  <c r="A2167" i="32"/>
  <c r="A2168" i="32"/>
  <c r="A2169" i="32"/>
  <c r="A2170" i="32"/>
  <c r="A2171" i="32"/>
  <c r="A2172" i="32"/>
  <c r="A2173" i="32"/>
  <c r="A2174" i="32"/>
  <c r="A2175" i="32"/>
  <c r="A2176" i="32"/>
  <c r="A2177" i="32"/>
  <c r="A2178" i="32"/>
  <c r="A2179" i="32"/>
  <c r="A2180" i="32"/>
  <c r="A2181" i="32"/>
  <c r="A2182" i="32"/>
  <c r="A2183" i="32"/>
  <c r="A2184" i="32"/>
  <c r="A2185" i="32"/>
  <c r="A2186" i="32"/>
  <c r="A2187" i="32"/>
  <c r="A2188" i="32"/>
  <c r="A2189" i="32"/>
  <c r="A2190" i="32"/>
  <c r="A2191" i="32"/>
  <c r="A2192" i="32"/>
  <c r="A2193" i="32"/>
  <c r="A2194" i="32"/>
  <c r="A2195" i="32"/>
  <c r="A2196" i="32"/>
  <c r="A2197" i="32"/>
  <c r="A2198" i="32"/>
  <c r="A2199" i="32"/>
  <c r="A2200" i="32"/>
  <c r="A2201" i="32"/>
  <c r="A2202" i="32"/>
  <c r="A2203" i="32"/>
  <c r="A2204" i="32"/>
  <c r="A2205" i="32"/>
  <c r="A2206" i="32"/>
  <c r="A2207" i="32"/>
  <c r="A2208" i="32"/>
  <c r="A2209" i="32"/>
  <c r="A2210" i="32"/>
  <c r="A2211" i="32"/>
  <c r="A2212" i="32"/>
  <c r="A2213" i="32"/>
  <c r="A2214" i="32"/>
  <c r="A2215" i="32"/>
  <c r="A2216" i="32"/>
  <c r="A2217" i="32"/>
  <c r="A2218" i="32"/>
  <c r="A2219" i="32"/>
  <c r="A2220" i="32"/>
  <c r="A2221" i="32"/>
  <c r="A2222" i="32"/>
  <c r="A2223" i="32"/>
  <c r="A2224" i="32"/>
  <c r="A2225" i="32"/>
  <c r="A2226" i="32"/>
  <c r="A2227" i="32"/>
  <c r="A2228" i="32"/>
  <c r="A2229" i="32"/>
  <c r="A2230" i="32"/>
  <c r="A2231" i="32"/>
  <c r="A2232" i="32"/>
  <c r="A2233" i="32"/>
  <c r="A2234" i="32"/>
  <c r="A2235" i="32"/>
  <c r="A2236" i="32"/>
  <c r="A2237" i="32"/>
  <c r="A2238" i="32"/>
  <c r="A2239" i="32"/>
  <c r="A2240" i="32"/>
  <c r="A2241" i="32"/>
  <c r="A2242" i="32"/>
  <c r="A2243" i="32"/>
  <c r="A2244" i="32"/>
  <c r="A2245" i="32"/>
  <c r="A2246" i="32"/>
  <c r="A2247" i="32"/>
  <c r="A2248" i="32"/>
  <c r="A2249" i="32"/>
  <c r="A2250" i="32"/>
  <c r="A2251" i="32"/>
  <c r="A2252" i="32"/>
  <c r="A2253" i="32"/>
  <c r="A2254" i="32"/>
  <c r="A2255" i="32"/>
  <c r="A2256" i="32"/>
  <c r="A2257" i="32"/>
  <c r="A2258" i="32"/>
  <c r="A2259" i="32"/>
  <c r="A2260" i="32"/>
  <c r="A2261" i="32"/>
  <c r="A2262" i="32"/>
  <c r="A2263" i="32"/>
  <c r="A2264" i="32"/>
  <c r="A2265" i="32"/>
  <c r="A2266" i="32"/>
  <c r="A2267" i="32"/>
  <c r="A2268" i="32"/>
  <c r="A2269" i="32"/>
  <c r="A2270" i="32"/>
  <c r="A2271" i="32"/>
  <c r="A2272" i="32"/>
  <c r="A2273" i="32"/>
  <c r="A2274" i="32"/>
  <c r="A2275" i="32"/>
  <c r="A2276" i="32"/>
  <c r="A2277" i="32"/>
  <c r="A2278" i="32"/>
  <c r="A2279" i="32"/>
  <c r="A2280" i="32"/>
  <c r="A2281" i="32"/>
  <c r="A2282" i="32"/>
  <c r="A2283" i="32"/>
  <c r="A2284" i="32"/>
  <c r="A2285" i="32"/>
  <c r="A2286" i="32"/>
  <c r="A2287" i="32"/>
  <c r="A2288" i="32"/>
  <c r="A2289" i="32"/>
  <c r="A2290" i="32"/>
  <c r="A2291" i="32"/>
  <c r="A2292" i="32"/>
  <c r="A2293" i="32"/>
  <c r="A2294" i="32"/>
  <c r="A2295" i="32"/>
  <c r="A2296" i="32"/>
  <c r="A2297" i="32"/>
  <c r="A2298" i="32"/>
  <c r="A2299" i="32"/>
  <c r="A2300" i="32"/>
  <c r="A2301" i="32"/>
  <c r="A2302" i="32"/>
  <c r="A2303" i="32"/>
  <c r="A2304" i="32"/>
  <c r="A2305" i="32"/>
  <c r="A2306" i="32"/>
  <c r="A2307" i="32"/>
  <c r="A2308" i="32"/>
  <c r="A2309" i="32"/>
  <c r="A2310" i="32"/>
  <c r="A2311" i="32"/>
  <c r="A2312" i="32"/>
  <c r="A2313" i="32"/>
  <c r="A2314" i="32"/>
  <c r="A2315" i="32"/>
  <c r="A2316" i="32"/>
  <c r="A2317" i="32"/>
  <c r="A2318" i="32"/>
  <c r="A2319" i="32"/>
  <c r="A2320" i="32"/>
  <c r="A2321" i="32"/>
  <c r="A2322" i="32"/>
  <c r="A2323" i="32"/>
  <c r="A2324" i="32"/>
  <c r="A2325" i="32"/>
  <c r="A2326" i="32"/>
  <c r="A2327" i="32"/>
  <c r="A2328" i="32"/>
  <c r="A2329" i="32"/>
  <c r="A2330" i="32"/>
  <c r="A2331" i="32"/>
  <c r="A2332" i="32"/>
  <c r="A2333" i="32"/>
  <c r="A2334" i="32"/>
  <c r="A2335" i="32"/>
  <c r="A2336" i="32"/>
  <c r="A2337" i="32"/>
  <c r="A2338" i="32"/>
  <c r="A2339" i="32"/>
  <c r="A2340" i="32"/>
  <c r="A2341" i="32"/>
  <c r="A2342" i="32"/>
  <c r="A2343" i="32"/>
  <c r="A2344" i="32"/>
  <c r="A2345" i="32"/>
  <c r="A2346" i="32"/>
  <c r="A2347" i="32"/>
  <c r="A2348" i="32"/>
  <c r="A2349" i="32"/>
  <c r="A2350" i="32"/>
  <c r="A2351" i="32"/>
  <c r="A2352" i="32"/>
  <c r="A2353" i="32"/>
  <c r="A2354" i="32"/>
  <c r="A2355" i="32"/>
  <c r="A2356" i="32"/>
  <c r="A2357" i="32"/>
  <c r="A2358" i="32"/>
  <c r="A2359" i="32"/>
  <c r="A2360" i="32"/>
  <c r="A2361" i="32"/>
  <c r="A2362" i="32"/>
  <c r="A2363" i="32"/>
  <c r="A2364" i="32"/>
  <c r="A2365" i="32"/>
  <c r="A2366" i="32"/>
  <c r="A2367" i="32"/>
  <c r="A2368" i="32"/>
  <c r="A2369" i="32"/>
  <c r="A2370" i="32"/>
  <c r="A2371" i="32"/>
  <c r="A2372" i="32"/>
  <c r="A2373" i="32"/>
  <c r="A2374" i="32"/>
  <c r="A2375" i="32"/>
  <c r="A2376" i="32"/>
  <c r="A2377" i="32"/>
  <c r="A2378" i="32"/>
  <c r="A2379" i="32"/>
  <c r="A2380" i="32"/>
  <c r="A2381" i="32"/>
  <c r="A2382" i="32"/>
  <c r="A2383" i="32"/>
  <c r="A2384" i="32"/>
  <c r="A2385" i="32"/>
  <c r="A2386" i="32"/>
  <c r="A2387" i="32"/>
  <c r="A2388" i="32"/>
  <c r="A2389" i="32"/>
  <c r="A2390" i="32"/>
  <c r="A2391" i="32"/>
  <c r="A2392" i="32"/>
  <c r="A2393" i="32"/>
  <c r="A2394" i="32"/>
  <c r="A2395" i="32"/>
  <c r="A2396" i="32"/>
  <c r="A2397" i="32"/>
  <c r="A2398" i="32"/>
  <c r="A2399" i="32"/>
  <c r="A2400" i="32"/>
  <c r="A2401" i="32"/>
  <c r="A2402" i="32"/>
  <c r="A2403" i="32"/>
  <c r="A2404" i="32"/>
  <c r="A2405" i="32"/>
  <c r="A2406" i="32"/>
  <c r="A2407" i="32"/>
  <c r="A2408" i="32"/>
  <c r="A2409" i="32"/>
  <c r="A2410" i="32"/>
  <c r="A2411" i="32"/>
  <c r="A2412" i="32"/>
  <c r="A2413" i="32"/>
  <c r="A2414" i="32"/>
  <c r="A2415" i="32"/>
  <c r="A2416" i="32"/>
  <c r="A2417" i="32"/>
  <c r="A2418" i="32"/>
  <c r="A2419" i="32"/>
  <c r="A2420" i="32"/>
  <c r="A2421" i="32"/>
  <c r="A2422" i="32"/>
  <c r="A2423" i="32"/>
  <c r="A2424" i="32"/>
  <c r="A2425" i="32"/>
  <c r="A2426" i="32"/>
  <c r="A2427" i="32"/>
  <c r="A2428" i="32"/>
  <c r="A2429" i="32"/>
  <c r="A2430" i="32"/>
  <c r="A2431" i="32"/>
  <c r="A2432" i="32"/>
  <c r="A2433" i="32"/>
  <c r="A2434" i="32"/>
  <c r="A2435" i="32"/>
  <c r="A2436" i="32"/>
  <c r="A2437" i="32"/>
  <c r="A2438" i="32"/>
  <c r="A2439" i="32"/>
  <c r="A2440" i="32"/>
  <c r="A2441" i="32"/>
  <c r="A2442" i="32"/>
  <c r="A2443" i="32"/>
  <c r="A2444" i="32"/>
  <c r="A2445" i="32"/>
  <c r="A2446" i="32"/>
  <c r="A2447" i="32"/>
  <c r="A2448" i="32"/>
  <c r="A2449" i="32"/>
  <c r="A2450" i="32"/>
  <c r="A2451" i="32"/>
  <c r="A2452" i="32"/>
  <c r="A2453" i="32"/>
  <c r="A2454" i="32"/>
  <c r="A2455" i="32"/>
  <c r="A2456" i="32"/>
  <c r="A2457" i="32"/>
  <c r="A2458" i="32"/>
  <c r="A2459" i="32"/>
  <c r="A2460" i="32"/>
  <c r="A2461" i="32"/>
  <c r="A2462" i="32"/>
  <c r="A2463" i="32"/>
  <c r="A2464" i="32"/>
  <c r="A2465" i="32"/>
  <c r="A2466" i="32"/>
  <c r="A2467" i="32"/>
  <c r="A2468" i="32"/>
  <c r="A2469" i="32"/>
  <c r="A2470" i="32"/>
  <c r="A2471" i="32"/>
  <c r="A2472" i="32"/>
  <c r="A2473" i="32"/>
  <c r="A2474" i="32"/>
  <c r="A2475" i="32"/>
  <c r="A2476" i="32"/>
  <c r="A2477" i="32"/>
  <c r="A2478" i="32"/>
  <c r="A2479" i="32"/>
  <c r="A2480" i="32"/>
  <c r="A2481" i="32"/>
  <c r="A2482" i="32"/>
  <c r="A2483" i="32"/>
  <c r="A2484" i="32"/>
  <c r="A2485" i="32"/>
  <c r="A2486" i="32"/>
  <c r="A2487" i="32"/>
  <c r="A2488" i="32"/>
  <c r="A2489" i="32"/>
  <c r="A2490" i="32"/>
  <c r="A2491" i="32"/>
  <c r="A2492" i="32"/>
  <c r="A2493" i="32"/>
  <c r="A2494" i="32"/>
  <c r="A2495" i="32"/>
  <c r="A2496" i="32"/>
  <c r="A2497" i="32"/>
  <c r="A2498" i="32"/>
  <c r="A2499" i="32"/>
  <c r="A2500" i="32"/>
  <c r="A2501" i="32"/>
  <c r="A2502" i="32"/>
  <c r="A2503" i="32"/>
  <c r="A2504" i="32"/>
  <c r="A2505" i="32"/>
  <c r="A2506" i="32"/>
  <c r="A2507" i="32"/>
  <c r="A2508" i="32"/>
  <c r="A2509" i="32"/>
  <c r="A2510" i="32"/>
  <c r="A2511" i="32"/>
  <c r="A2512" i="32"/>
  <c r="A2513" i="32"/>
  <c r="A2514" i="32"/>
  <c r="A2515" i="32"/>
  <c r="A2516" i="32"/>
  <c r="A2517" i="32"/>
  <c r="A2518" i="32"/>
  <c r="A2519" i="32"/>
  <c r="A2520" i="32"/>
  <c r="A2521" i="32"/>
  <c r="A2522" i="32"/>
  <c r="A2523" i="32"/>
  <c r="A2524" i="32"/>
  <c r="A2525" i="32"/>
  <c r="A2526" i="32"/>
  <c r="A2527" i="32"/>
  <c r="A2528" i="32"/>
  <c r="A2529" i="32"/>
  <c r="A2530" i="32"/>
  <c r="A2531" i="32"/>
  <c r="A2532" i="32"/>
  <c r="A2533" i="32"/>
  <c r="A2534" i="32"/>
  <c r="A2535" i="32"/>
  <c r="A2536" i="32"/>
  <c r="A2537" i="32"/>
  <c r="A2538" i="32"/>
  <c r="A2539" i="32"/>
  <c r="A2540" i="32"/>
  <c r="A2541" i="32"/>
  <c r="A2542" i="32"/>
  <c r="A2543" i="32"/>
  <c r="A2544" i="32"/>
  <c r="A2545" i="32"/>
  <c r="A2546" i="32"/>
  <c r="A2547" i="32"/>
  <c r="A2548" i="32"/>
  <c r="A2549" i="32"/>
  <c r="A2550" i="32"/>
  <c r="A2551" i="32"/>
  <c r="A2552" i="32"/>
  <c r="A2553" i="32"/>
  <c r="A2554" i="32"/>
  <c r="A2555" i="32"/>
  <c r="A2556" i="32"/>
  <c r="A2557" i="32"/>
  <c r="A2558" i="32"/>
  <c r="A2559" i="32"/>
  <c r="A2560" i="32"/>
  <c r="A2561" i="32"/>
  <c r="A2562" i="32"/>
  <c r="A2563" i="32"/>
  <c r="A2564" i="32"/>
  <c r="A2565" i="32"/>
  <c r="A2566" i="32"/>
  <c r="A2567" i="32"/>
  <c r="A2568" i="32"/>
  <c r="A2569" i="32"/>
  <c r="A2570" i="32"/>
  <c r="A2571" i="32"/>
  <c r="A2572" i="32"/>
  <c r="A2573" i="32"/>
  <c r="A2574" i="32"/>
  <c r="A2575" i="32"/>
  <c r="A2576" i="32"/>
  <c r="A2577" i="32"/>
  <c r="A2578" i="32"/>
  <c r="A2579" i="32"/>
  <c r="A2580" i="32"/>
  <c r="A2581" i="32"/>
  <c r="A2582" i="32"/>
  <c r="A2583" i="32"/>
  <c r="A2584" i="32"/>
  <c r="A2585" i="32"/>
  <c r="A2586" i="32"/>
  <c r="A2587" i="32"/>
  <c r="A2588" i="32"/>
  <c r="A2589" i="32"/>
  <c r="A2590" i="32"/>
  <c r="A2591" i="32"/>
  <c r="A2592" i="32"/>
  <c r="A2593" i="32"/>
  <c r="A2594" i="32"/>
  <c r="A2595" i="32"/>
  <c r="A2596" i="32"/>
  <c r="A2597" i="32"/>
  <c r="A2598" i="32"/>
  <c r="A2599" i="32"/>
  <c r="A2600" i="32"/>
  <c r="A2601" i="32"/>
  <c r="A2602" i="32"/>
  <c r="A2603" i="32"/>
  <c r="A2604" i="32"/>
  <c r="A2605" i="32"/>
  <c r="A2606" i="32"/>
  <c r="A2607" i="32"/>
  <c r="A2608" i="32"/>
  <c r="A2609" i="32"/>
  <c r="A2610" i="32"/>
  <c r="A2611" i="32"/>
  <c r="A2612" i="32"/>
  <c r="A2613" i="32"/>
  <c r="A2614" i="32"/>
  <c r="A2615" i="32"/>
  <c r="A2616" i="32"/>
  <c r="A2617" i="32"/>
  <c r="A2618" i="32"/>
  <c r="A2619" i="32"/>
  <c r="A2620" i="32"/>
  <c r="A2621" i="32"/>
  <c r="A2622" i="32"/>
  <c r="A2623" i="32"/>
  <c r="A2624" i="32"/>
  <c r="A2625" i="32"/>
  <c r="A2626" i="32"/>
  <c r="A2627" i="32"/>
  <c r="A2628" i="32"/>
  <c r="A2629" i="32"/>
  <c r="A2630" i="32"/>
  <c r="A2631" i="32"/>
  <c r="A2632" i="32"/>
  <c r="A2633" i="32"/>
  <c r="A2634" i="32"/>
  <c r="A2635" i="32"/>
  <c r="A2636" i="32"/>
  <c r="A2637" i="32"/>
  <c r="A2638" i="32"/>
  <c r="A2639" i="32"/>
  <c r="A2640" i="32"/>
  <c r="A2641" i="32"/>
  <c r="A2642" i="32"/>
  <c r="A2643" i="32"/>
  <c r="A2644" i="32"/>
  <c r="A2645" i="32"/>
  <c r="A2646" i="32"/>
  <c r="A2647" i="32"/>
  <c r="A2648" i="32"/>
  <c r="A2649" i="32"/>
  <c r="A2650" i="32"/>
  <c r="A2651" i="32"/>
  <c r="A2652" i="32"/>
  <c r="A2653" i="32"/>
  <c r="A2654" i="32"/>
  <c r="A2655" i="32"/>
  <c r="A2656" i="32"/>
  <c r="A2657" i="32"/>
  <c r="A2658" i="32"/>
  <c r="A2659" i="32"/>
  <c r="A2660" i="32"/>
  <c r="A2661" i="32"/>
  <c r="A2662" i="32"/>
  <c r="A2663" i="32"/>
  <c r="A2664" i="32"/>
  <c r="A2665" i="32"/>
  <c r="A2666" i="32"/>
  <c r="A2667" i="32"/>
  <c r="A2668" i="32"/>
  <c r="A2669" i="32"/>
  <c r="A2670" i="32"/>
  <c r="A2671" i="32"/>
  <c r="A2672" i="32"/>
  <c r="A2673" i="32"/>
  <c r="A2674" i="32"/>
  <c r="A2675" i="32"/>
  <c r="A2676" i="32"/>
  <c r="A2677" i="32"/>
  <c r="A2678" i="32"/>
  <c r="A2679" i="32"/>
  <c r="A2680" i="32"/>
  <c r="A2681" i="32"/>
  <c r="A2682" i="32"/>
  <c r="A2683" i="32"/>
  <c r="A2684" i="32"/>
  <c r="A2685" i="32"/>
  <c r="A2686" i="32"/>
  <c r="A2687" i="32"/>
  <c r="A2688" i="32"/>
  <c r="A2689" i="32"/>
  <c r="A2690" i="32"/>
  <c r="A2691" i="32"/>
  <c r="A2692" i="32"/>
  <c r="A2693" i="32"/>
  <c r="A2694" i="32"/>
  <c r="A2695" i="32"/>
  <c r="A2696" i="32"/>
  <c r="A2697" i="32"/>
  <c r="A2698" i="32"/>
  <c r="A2699" i="32"/>
  <c r="A2700" i="32"/>
  <c r="A2701" i="32"/>
  <c r="A2702" i="32"/>
  <c r="A2703" i="32"/>
  <c r="A2704" i="32"/>
  <c r="A2705" i="32"/>
  <c r="A2706" i="32"/>
  <c r="A2707" i="32"/>
  <c r="A2708" i="32"/>
  <c r="A2709" i="32"/>
  <c r="A2710" i="32"/>
  <c r="A2711" i="32"/>
  <c r="A2712" i="32"/>
  <c r="A2713" i="32"/>
  <c r="A2714" i="32"/>
  <c r="A2715" i="32"/>
  <c r="A2716" i="32"/>
  <c r="A2717" i="32"/>
  <c r="A2718" i="32"/>
  <c r="A2719" i="32"/>
  <c r="A2720" i="32"/>
  <c r="A2721" i="32"/>
  <c r="A2722" i="32"/>
  <c r="A2723" i="32"/>
  <c r="A2724" i="32"/>
  <c r="A2725" i="32"/>
  <c r="A2726" i="32"/>
  <c r="A2727" i="32"/>
  <c r="A2728" i="32"/>
  <c r="A2729" i="32"/>
  <c r="A2730" i="32"/>
  <c r="A2731" i="32"/>
  <c r="A2732" i="32"/>
  <c r="A2733" i="32"/>
  <c r="A2734" i="32"/>
  <c r="A2735" i="32"/>
  <c r="A2736" i="32"/>
  <c r="A2737" i="32"/>
  <c r="A2738" i="32"/>
  <c r="A2739" i="32"/>
  <c r="A2740" i="32"/>
  <c r="A2741" i="32"/>
  <c r="A2742" i="32"/>
  <c r="A2743" i="32"/>
  <c r="A2744" i="32"/>
  <c r="A2745" i="32"/>
  <c r="A2746" i="32"/>
  <c r="A2747" i="32"/>
  <c r="A2748" i="32"/>
  <c r="A2749" i="32"/>
  <c r="A2750" i="32"/>
  <c r="A2751" i="32"/>
  <c r="A2752" i="32"/>
  <c r="A2753" i="32"/>
  <c r="A2754" i="32"/>
  <c r="A2755" i="32"/>
  <c r="A2756" i="32"/>
  <c r="A2757" i="32"/>
  <c r="A2758" i="32"/>
  <c r="A2759" i="32"/>
  <c r="A2760" i="32"/>
  <c r="A2761" i="32"/>
  <c r="A2762" i="32"/>
  <c r="A2763" i="32"/>
  <c r="A2764" i="32"/>
  <c r="A2765" i="32"/>
  <c r="A2766" i="32"/>
  <c r="A2767" i="32"/>
  <c r="A2768" i="32"/>
  <c r="A2769" i="32"/>
  <c r="A2770" i="32"/>
  <c r="A2771" i="32"/>
  <c r="A2772" i="32"/>
  <c r="A2773" i="32"/>
  <c r="A2774" i="32"/>
  <c r="A2775" i="32"/>
  <c r="A2776" i="32"/>
  <c r="A2777" i="32"/>
  <c r="A2778" i="32"/>
  <c r="A2779" i="32"/>
  <c r="A2780" i="32"/>
  <c r="A2781" i="32"/>
  <c r="A2782" i="32"/>
  <c r="A2783" i="32"/>
  <c r="A2784" i="32"/>
  <c r="A2785" i="32"/>
  <c r="A2786" i="32"/>
  <c r="A2787" i="32"/>
  <c r="A2788" i="32"/>
  <c r="A2789" i="32"/>
  <c r="A2790" i="32"/>
  <c r="A2791" i="32"/>
  <c r="A2792" i="32"/>
  <c r="A2793" i="32"/>
  <c r="A2794" i="32"/>
  <c r="A2795" i="32"/>
  <c r="A2796" i="32"/>
  <c r="A2797" i="32"/>
  <c r="A2798" i="32"/>
  <c r="A2799" i="32"/>
  <c r="A2800" i="32"/>
  <c r="A2801" i="32"/>
  <c r="A2802" i="32"/>
  <c r="A2803" i="32"/>
  <c r="A2804" i="32"/>
  <c r="A2805" i="32"/>
  <c r="A2806" i="32"/>
  <c r="A2807" i="32"/>
  <c r="A2808" i="32"/>
  <c r="A2809" i="32"/>
  <c r="A2810" i="32"/>
  <c r="A2811" i="32"/>
  <c r="A2812" i="32"/>
  <c r="A2813" i="32"/>
  <c r="A2814" i="32"/>
  <c r="A2815" i="32"/>
  <c r="A2816" i="32"/>
  <c r="A2817" i="32"/>
  <c r="A2818" i="32"/>
  <c r="A2819" i="32"/>
  <c r="A2820" i="32"/>
  <c r="A2821" i="32"/>
  <c r="A2822" i="32"/>
  <c r="A2823" i="32"/>
  <c r="A2824" i="32"/>
  <c r="A2825" i="32"/>
  <c r="A2826" i="32"/>
  <c r="A2827" i="32"/>
  <c r="A2828" i="32"/>
  <c r="A2829" i="32"/>
  <c r="A2830" i="32"/>
  <c r="A2831" i="32"/>
  <c r="A2832" i="32"/>
  <c r="A2833" i="32"/>
  <c r="A2834" i="32"/>
  <c r="A2835" i="32"/>
  <c r="A2836" i="32"/>
  <c r="A2837" i="32"/>
  <c r="A2838" i="32"/>
  <c r="A2839" i="32"/>
  <c r="A2840" i="32"/>
  <c r="A2841" i="32"/>
  <c r="A2842" i="32"/>
  <c r="A2843" i="32"/>
  <c r="A2844" i="32"/>
  <c r="A2845" i="32"/>
  <c r="A2846" i="32"/>
  <c r="A2847" i="32"/>
  <c r="A2848" i="32"/>
  <c r="A2849" i="32"/>
  <c r="A2850" i="32"/>
  <c r="A2851" i="32"/>
  <c r="A2852" i="32"/>
  <c r="A2853" i="32"/>
  <c r="A2854" i="32"/>
  <c r="A2855" i="32"/>
  <c r="A2856" i="32"/>
  <c r="A2857" i="32"/>
  <c r="A2858" i="32"/>
  <c r="A2859" i="32"/>
  <c r="A2860" i="32"/>
  <c r="A2861" i="32"/>
  <c r="A2862" i="32"/>
  <c r="A2863" i="32"/>
  <c r="A2864" i="32"/>
  <c r="A2865" i="32"/>
  <c r="A2866" i="32"/>
  <c r="A2867" i="32"/>
  <c r="A2868" i="32"/>
  <c r="A2869" i="32"/>
  <c r="A2870" i="32"/>
  <c r="A2871" i="32"/>
  <c r="A2872" i="32"/>
  <c r="A2873" i="32"/>
  <c r="A2874" i="32"/>
  <c r="A2875" i="32"/>
  <c r="A2876" i="32"/>
  <c r="A2877" i="32"/>
  <c r="A2878" i="32"/>
  <c r="A2879" i="32"/>
  <c r="A2880" i="32"/>
  <c r="A2881" i="32"/>
  <c r="A2882" i="32"/>
  <c r="A2883" i="32"/>
  <c r="A2884" i="32"/>
  <c r="A2885" i="32"/>
  <c r="A2886" i="32"/>
  <c r="A2887" i="32"/>
  <c r="A2888" i="32"/>
  <c r="A2889" i="32"/>
  <c r="A2890" i="32"/>
  <c r="A2891" i="32"/>
  <c r="A2892" i="32"/>
  <c r="A2893" i="32"/>
  <c r="A2894" i="32"/>
  <c r="A2895" i="32"/>
  <c r="A2896" i="32"/>
  <c r="A2897" i="32"/>
  <c r="A2898" i="32"/>
  <c r="A2899" i="32"/>
  <c r="A2900" i="32"/>
  <c r="A2901" i="32"/>
  <c r="A2902" i="32"/>
  <c r="A2903" i="32"/>
  <c r="A2904" i="32"/>
  <c r="A2905" i="32"/>
  <c r="A2906" i="32"/>
  <c r="A2907" i="32"/>
  <c r="A2908" i="32"/>
  <c r="A2909" i="32"/>
  <c r="A2910" i="32"/>
  <c r="A2911" i="32"/>
  <c r="A2912" i="32"/>
  <c r="A2913" i="32"/>
  <c r="A2914" i="32"/>
  <c r="A2915" i="32"/>
  <c r="A2916" i="32"/>
  <c r="A2917" i="32"/>
  <c r="A2918" i="32"/>
  <c r="A2919" i="32"/>
  <c r="A2920" i="32"/>
  <c r="A2921" i="32"/>
  <c r="A2922" i="32"/>
  <c r="A2923" i="32"/>
  <c r="A2924" i="32"/>
  <c r="A2925" i="32"/>
  <c r="A2926" i="32"/>
  <c r="A2927" i="32"/>
  <c r="A2928" i="32"/>
  <c r="A2929" i="32"/>
  <c r="A2930" i="32"/>
  <c r="A2931" i="32"/>
  <c r="A2932" i="32"/>
  <c r="A2933" i="32"/>
  <c r="A2934" i="32"/>
  <c r="A2935" i="32"/>
  <c r="A2936" i="32"/>
  <c r="A2937" i="32"/>
  <c r="A2938" i="32"/>
  <c r="A2939" i="32"/>
  <c r="A2940" i="32"/>
  <c r="A2941" i="32"/>
  <c r="A2942" i="32"/>
  <c r="A2943" i="32"/>
  <c r="A2944" i="32"/>
  <c r="A2945" i="32"/>
  <c r="A2946" i="32"/>
  <c r="A2947" i="32"/>
  <c r="A2948" i="32"/>
  <c r="A2949" i="32"/>
  <c r="A2950" i="32"/>
  <c r="A2951" i="32"/>
  <c r="A2952" i="32"/>
  <c r="A2953" i="32"/>
  <c r="A2954" i="32"/>
  <c r="A2955" i="32"/>
  <c r="A2956" i="32"/>
  <c r="A2957" i="32"/>
  <c r="A2958" i="32"/>
  <c r="A2959" i="32"/>
  <c r="A2960" i="32"/>
  <c r="A2961" i="32"/>
  <c r="A2962" i="32"/>
  <c r="A2963" i="32"/>
  <c r="A2964" i="32"/>
  <c r="A2965" i="32"/>
  <c r="A2966" i="32"/>
  <c r="A2967" i="32"/>
  <c r="A2968" i="32"/>
  <c r="A2969" i="32"/>
  <c r="A2970" i="32"/>
  <c r="A2971" i="32"/>
  <c r="A2972" i="32"/>
  <c r="A2973" i="32"/>
  <c r="A2974" i="32"/>
  <c r="A2975" i="32"/>
  <c r="A2976" i="32"/>
  <c r="A2977" i="32"/>
  <c r="A2978" i="32"/>
  <c r="A2979" i="32"/>
  <c r="A2980" i="32"/>
  <c r="A2981" i="32"/>
  <c r="A2982" i="32"/>
  <c r="A2983" i="32"/>
  <c r="A2984" i="32"/>
  <c r="A2985" i="32"/>
  <c r="A2986" i="32"/>
  <c r="A2987" i="32"/>
  <c r="A2988" i="32"/>
  <c r="A2989" i="32"/>
  <c r="A2990" i="32"/>
  <c r="A2991" i="32"/>
  <c r="A2992" i="32"/>
  <c r="A2993" i="32"/>
  <c r="A2994" i="32"/>
  <c r="A2995" i="32"/>
  <c r="A2996" i="32"/>
  <c r="A2997" i="32"/>
  <c r="A2998" i="32"/>
  <c r="A2999" i="32"/>
  <c r="A3000" i="32"/>
  <c r="A3001" i="32"/>
  <c r="A3002" i="32"/>
  <c r="A3003" i="32"/>
  <c r="A3004" i="32"/>
  <c r="A3005" i="32"/>
  <c r="A3006" i="32"/>
  <c r="A3007" i="32"/>
  <c r="A3008" i="32"/>
  <c r="A3009" i="32"/>
  <c r="A3010" i="32"/>
  <c r="A3011" i="32"/>
  <c r="A3012" i="32"/>
  <c r="A3013" i="32"/>
  <c r="A3014" i="32"/>
  <c r="A3015" i="32"/>
  <c r="A3016" i="32"/>
  <c r="A3017" i="32"/>
  <c r="A3018" i="32"/>
  <c r="A3019" i="32"/>
  <c r="A3020" i="32"/>
  <c r="A3021" i="32"/>
  <c r="A3022" i="32"/>
  <c r="A3023" i="32"/>
  <c r="A3024" i="32"/>
  <c r="A3025" i="32"/>
  <c r="A3026" i="32"/>
  <c r="A3027" i="32"/>
  <c r="A3028" i="32"/>
  <c r="A3029" i="32"/>
  <c r="A3030" i="32"/>
  <c r="A3031" i="32"/>
  <c r="A3032" i="32"/>
  <c r="A3033" i="32"/>
  <c r="A3034" i="32"/>
  <c r="A3035" i="32"/>
  <c r="A3036" i="32"/>
  <c r="A3037" i="32"/>
  <c r="A3038" i="32"/>
  <c r="A3039" i="32"/>
  <c r="A3040" i="32"/>
  <c r="A3041" i="32"/>
  <c r="A3042" i="32"/>
  <c r="A3043" i="32"/>
  <c r="A3044" i="32"/>
  <c r="A3045" i="32"/>
  <c r="A3046" i="32"/>
  <c r="A3047" i="32"/>
  <c r="A3048" i="32"/>
  <c r="A3049" i="32"/>
  <c r="A3050" i="32"/>
  <c r="A3051" i="32"/>
  <c r="A3052" i="32"/>
  <c r="A3053" i="32"/>
  <c r="A3054" i="32"/>
  <c r="A3055" i="32"/>
  <c r="A3056" i="32"/>
  <c r="A3057" i="32"/>
  <c r="A3058" i="32"/>
  <c r="A3059" i="32"/>
  <c r="A3060" i="32"/>
  <c r="A3061" i="32"/>
  <c r="A3062" i="32"/>
  <c r="A3063" i="32"/>
  <c r="A3064" i="32"/>
  <c r="A3065" i="32"/>
  <c r="A3066" i="32"/>
  <c r="A3067" i="32"/>
  <c r="A3068" i="32"/>
  <c r="A3069" i="32"/>
  <c r="A3070" i="32"/>
  <c r="A3071" i="32"/>
  <c r="A3072" i="32"/>
  <c r="A3073" i="32"/>
  <c r="A3074" i="32"/>
  <c r="A3075" i="32"/>
  <c r="A3076" i="32"/>
  <c r="A3077" i="32"/>
  <c r="A3078" i="32"/>
  <c r="A3079" i="32"/>
  <c r="A3080" i="32"/>
  <c r="A3081" i="32"/>
  <c r="A3082" i="32"/>
  <c r="A3083" i="32"/>
  <c r="A3084" i="32"/>
  <c r="A3085" i="32"/>
  <c r="A3086" i="32"/>
  <c r="A3087" i="32"/>
  <c r="A3088" i="32"/>
  <c r="A3089" i="32"/>
  <c r="A3090" i="32"/>
  <c r="A3091" i="32"/>
  <c r="A3092" i="32"/>
  <c r="A3093" i="32"/>
  <c r="A3094" i="32"/>
  <c r="A3095" i="32"/>
  <c r="A3096" i="32"/>
  <c r="A3097" i="32"/>
  <c r="A3098" i="32"/>
  <c r="A3099" i="32"/>
  <c r="A3100" i="32"/>
  <c r="A3101" i="32"/>
  <c r="A3102" i="32"/>
  <c r="A3103" i="32"/>
  <c r="A3104" i="32"/>
  <c r="A3105" i="32"/>
  <c r="A3106" i="32"/>
  <c r="A3107" i="32"/>
  <c r="A3108" i="32"/>
  <c r="A3109" i="32"/>
  <c r="A3110" i="32"/>
  <c r="A3111" i="32"/>
  <c r="A3112" i="32"/>
  <c r="A3113" i="32"/>
  <c r="A3114" i="32"/>
  <c r="A3115" i="32"/>
  <c r="A3116" i="32"/>
  <c r="A3117" i="32"/>
  <c r="A3118" i="32"/>
  <c r="A3119" i="32"/>
  <c r="A3120" i="32"/>
  <c r="A3121" i="32"/>
  <c r="A3122" i="32"/>
  <c r="A3123" i="32"/>
  <c r="A3124" i="32"/>
  <c r="A3125" i="32"/>
  <c r="A3126" i="32"/>
  <c r="A3127" i="32"/>
  <c r="A3128" i="32"/>
  <c r="A3129" i="32"/>
  <c r="A3130" i="32"/>
  <c r="A3131" i="32"/>
  <c r="A3132" i="32"/>
  <c r="A3133" i="32"/>
  <c r="A3134" i="32"/>
  <c r="A3135" i="32"/>
  <c r="A3136" i="32"/>
  <c r="A3137" i="32"/>
  <c r="A3138" i="32"/>
  <c r="A3139" i="32"/>
  <c r="A3140" i="32"/>
  <c r="A3141" i="32"/>
  <c r="A3142" i="32"/>
  <c r="A3143" i="32"/>
  <c r="A3144" i="32"/>
  <c r="A3145" i="32"/>
  <c r="A3146" i="32"/>
  <c r="A3147" i="32"/>
  <c r="A3148" i="32"/>
  <c r="A3149" i="32"/>
  <c r="A3150" i="32"/>
  <c r="A3151" i="32"/>
  <c r="A3152" i="32"/>
  <c r="A3153" i="32"/>
  <c r="A3154" i="32"/>
  <c r="A3155" i="32"/>
  <c r="A3156" i="32"/>
  <c r="A3157" i="32"/>
  <c r="A3158" i="32"/>
  <c r="A3159" i="32"/>
  <c r="A3160" i="32"/>
  <c r="A3161" i="32"/>
  <c r="A3162" i="32"/>
  <c r="A3163" i="32"/>
  <c r="A3164" i="32"/>
  <c r="A3165" i="32"/>
  <c r="A3166" i="32"/>
  <c r="A3167" i="32"/>
  <c r="A3168" i="32"/>
  <c r="A3169" i="32"/>
  <c r="A3170" i="32"/>
  <c r="A3171" i="32"/>
  <c r="A3172" i="32"/>
  <c r="A3173" i="32"/>
  <c r="A3174" i="32"/>
  <c r="A3175" i="32"/>
  <c r="A3176" i="32"/>
  <c r="A3177" i="32"/>
  <c r="A3178" i="32"/>
  <c r="A3179" i="32"/>
  <c r="A3180" i="32"/>
  <c r="A3181" i="32"/>
  <c r="A3182" i="32"/>
  <c r="A3183" i="32"/>
  <c r="A3184" i="32"/>
  <c r="A3185" i="32"/>
  <c r="A3186" i="32"/>
  <c r="A3187" i="32"/>
  <c r="A3188" i="32"/>
  <c r="A3189" i="32"/>
  <c r="A3190" i="32"/>
  <c r="A3191" i="32"/>
  <c r="A3192" i="32"/>
  <c r="A3193" i="32"/>
  <c r="A3194" i="32"/>
  <c r="A3195" i="32"/>
  <c r="A3196" i="32"/>
  <c r="A3197" i="32"/>
  <c r="A3198" i="32"/>
  <c r="A3199" i="32"/>
  <c r="A3200" i="32"/>
  <c r="A3201" i="32"/>
  <c r="A3202" i="32"/>
  <c r="A3203" i="32"/>
  <c r="A3204" i="32"/>
  <c r="A3205" i="32"/>
  <c r="A3206" i="32"/>
  <c r="A3207" i="32"/>
  <c r="A3208" i="32"/>
  <c r="A3209" i="32"/>
  <c r="A3210" i="32"/>
  <c r="A3211" i="32"/>
  <c r="A3212" i="32"/>
  <c r="A3213" i="32"/>
  <c r="A3214" i="32"/>
  <c r="A3215" i="32"/>
  <c r="A3216" i="32"/>
  <c r="A3217" i="32"/>
  <c r="A3218" i="32"/>
  <c r="A3219" i="32"/>
  <c r="A3220" i="32"/>
  <c r="A3221" i="32"/>
  <c r="A3222" i="32"/>
  <c r="A3223" i="32"/>
  <c r="A3224" i="32"/>
  <c r="A3225" i="32"/>
  <c r="A3226" i="32"/>
  <c r="A3227" i="32"/>
  <c r="A3228" i="32"/>
  <c r="A3229" i="32"/>
  <c r="A3230" i="32"/>
  <c r="A3231" i="32"/>
  <c r="A3232" i="32"/>
  <c r="A3233" i="32"/>
  <c r="A3234" i="32"/>
  <c r="A3235" i="32"/>
  <c r="A3236" i="32"/>
  <c r="A3237" i="32"/>
  <c r="A3238" i="32"/>
  <c r="A3239" i="32"/>
  <c r="A3240" i="32"/>
  <c r="A3241" i="32"/>
  <c r="A3242" i="32"/>
  <c r="A3243" i="32"/>
  <c r="A3244" i="32"/>
  <c r="A3245" i="32"/>
  <c r="A3246" i="32"/>
  <c r="A3247" i="32"/>
  <c r="A3248" i="32"/>
  <c r="A3249" i="32"/>
  <c r="A3250" i="32"/>
  <c r="A3251" i="32"/>
  <c r="A3252" i="32"/>
  <c r="A3253" i="32"/>
  <c r="A3254" i="32"/>
  <c r="A3255" i="32"/>
  <c r="A3256" i="32"/>
  <c r="A3257" i="32"/>
  <c r="A3258" i="32"/>
  <c r="A3259" i="32"/>
  <c r="A3260" i="32"/>
  <c r="A3261" i="32"/>
  <c r="A3262" i="32"/>
  <c r="A3263" i="32"/>
  <c r="A3264" i="32"/>
  <c r="A3265" i="32"/>
  <c r="A3266" i="32"/>
  <c r="A3267" i="32"/>
  <c r="A3268" i="32"/>
  <c r="A3269" i="32"/>
  <c r="A3270" i="32"/>
  <c r="A3271" i="32"/>
  <c r="A3272" i="32"/>
  <c r="A3273" i="32"/>
  <c r="A3274" i="32"/>
  <c r="A3275" i="32"/>
  <c r="A3276" i="32"/>
  <c r="A3277" i="32"/>
  <c r="A3278" i="32"/>
  <c r="A3279" i="32"/>
  <c r="A3280" i="32"/>
  <c r="A3281" i="32"/>
  <c r="A3282" i="32"/>
  <c r="A3283" i="32"/>
  <c r="A3284" i="32"/>
  <c r="A3285" i="32"/>
  <c r="A3286" i="32"/>
  <c r="A3287" i="32"/>
  <c r="A3288" i="32"/>
  <c r="A3289" i="32"/>
  <c r="A3290" i="32"/>
  <c r="A3291" i="32"/>
  <c r="A3292" i="32"/>
  <c r="A3293" i="32"/>
  <c r="A3294" i="32"/>
  <c r="A3295" i="32"/>
  <c r="A3296" i="32"/>
  <c r="A3297" i="32"/>
  <c r="A3298" i="32"/>
  <c r="A3299" i="32"/>
  <c r="A3300" i="32"/>
  <c r="A3301" i="32"/>
  <c r="A3302" i="32"/>
  <c r="A3303" i="32"/>
  <c r="A3304" i="32"/>
  <c r="A3305" i="32"/>
  <c r="A3306" i="32"/>
  <c r="A3307" i="32"/>
  <c r="A3308" i="32"/>
  <c r="A3309" i="32"/>
  <c r="A3310" i="32"/>
  <c r="A3311" i="32"/>
  <c r="A3312" i="32"/>
  <c r="A3313" i="32"/>
  <c r="A3314" i="32"/>
  <c r="A3315" i="32"/>
  <c r="A3316" i="32"/>
  <c r="A3317" i="32"/>
  <c r="A3318" i="32"/>
  <c r="A3319" i="32"/>
  <c r="A3320" i="32"/>
  <c r="A3321" i="32"/>
  <c r="A3322" i="32"/>
  <c r="A3323" i="32"/>
  <c r="A3324" i="32"/>
  <c r="A3325" i="32"/>
  <c r="A3326" i="32"/>
  <c r="A3327" i="32"/>
  <c r="A3328" i="32"/>
  <c r="A3329" i="32"/>
  <c r="A3330" i="32"/>
  <c r="A3331" i="32"/>
  <c r="A3332" i="32"/>
  <c r="A3333" i="32"/>
  <c r="A3334" i="32"/>
  <c r="A3335" i="32"/>
  <c r="A3336" i="32"/>
  <c r="A3337" i="32"/>
  <c r="A3338" i="32"/>
  <c r="A3339" i="32"/>
  <c r="A3340" i="32"/>
  <c r="A3341" i="32"/>
  <c r="A3342" i="32"/>
  <c r="A3343" i="32"/>
  <c r="A3344" i="32"/>
  <c r="A3345" i="32"/>
  <c r="A3346" i="32"/>
  <c r="A3347" i="32"/>
  <c r="A3348" i="32"/>
  <c r="A3349" i="32"/>
  <c r="A3350" i="32"/>
  <c r="A3351" i="32"/>
  <c r="A3352" i="32"/>
  <c r="A3353" i="32"/>
  <c r="A3354" i="32"/>
  <c r="A3355" i="32"/>
  <c r="A3356" i="32"/>
  <c r="A3357" i="32"/>
  <c r="A3358" i="32"/>
  <c r="A3359" i="32"/>
  <c r="A3360" i="32"/>
  <c r="A3361" i="32"/>
  <c r="A3362" i="32"/>
  <c r="A3363" i="32"/>
  <c r="A3364" i="32"/>
  <c r="A3365" i="32"/>
  <c r="A3366" i="32"/>
  <c r="A3367" i="32"/>
  <c r="A3368" i="32"/>
  <c r="A3369" i="32"/>
  <c r="A3370" i="32"/>
  <c r="A3371" i="32"/>
  <c r="A3372" i="32"/>
  <c r="A3373" i="32"/>
  <c r="A3374" i="32"/>
  <c r="A3375" i="32"/>
  <c r="A3376" i="32"/>
  <c r="A3377" i="32"/>
  <c r="A3378" i="32"/>
  <c r="A3379" i="32"/>
  <c r="A3380" i="32"/>
  <c r="A3381" i="32"/>
  <c r="A3382" i="32"/>
  <c r="A3383" i="32"/>
  <c r="A3384" i="32"/>
  <c r="A3385" i="32"/>
  <c r="A3386" i="32"/>
  <c r="A3387" i="32"/>
  <c r="A3388" i="32"/>
  <c r="A3389" i="32"/>
  <c r="A3390" i="32"/>
  <c r="A3391" i="32"/>
  <c r="A3392" i="32"/>
  <c r="A3393" i="32"/>
  <c r="A3394" i="32"/>
  <c r="A3395" i="32"/>
  <c r="A3396" i="32"/>
  <c r="A3397" i="32"/>
  <c r="A3398" i="32"/>
  <c r="A3399" i="32"/>
  <c r="A3400" i="32"/>
  <c r="A3401" i="32"/>
  <c r="A3402" i="32"/>
  <c r="A3403" i="32"/>
  <c r="A3404" i="32"/>
  <c r="A3405" i="32"/>
  <c r="A3406" i="32"/>
  <c r="A3407" i="32"/>
  <c r="A3408" i="32"/>
  <c r="A3409" i="32"/>
  <c r="A3410" i="32"/>
  <c r="A3411" i="32"/>
  <c r="A3412" i="32"/>
  <c r="A3413" i="32"/>
  <c r="A3414" i="32"/>
  <c r="A3415" i="32"/>
  <c r="A3416" i="32"/>
  <c r="A3417" i="32"/>
  <c r="A3418" i="32"/>
  <c r="A3419" i="32"/>
  <c r="A3420" i="32"/>
  <c r="A3421" i="32"/>
  <c r="A3422" i="32"/>
  <c r="A3423" i="32"/>
  <c r="A3424" i="32"/>
  <c r="A3425" i="32"/>
  <c r="A3426" i="32"/>
  <c r="A3427" i="32"/>
  <c r="A3428" i="32"/>
  <c r="A3429" i="32"/>
  <c r="A3430" i="32"/>
  <c r="A3431" i="32"/>
  <c r="A3432" i="32"/>
  <c r="A3433" i="32"/>
  <c r="A3434" i="32"/>
  <c r="A3435" i="32"/>
  <c r="A3436" i="32"/>
  <c r="A3437" i="32"/>
  <c r="A3438" i="32"/>
  <c r="A3439" i="32"/>
  <c r="A3440" i="32"/>
  <c r="A3441" i="32"/>
  <c r="A3442" i="32"/>
  <c r="A3443" i="32"/>
  <c r="A3444" i="32"/>
  <c r="A3445" i="32"/>
  <c r="A3446" i="32"/>
  <c r="A3447" i="32"/>
  <c r="A3448" i="32"/>
  <c r="A3449" i="32"/>
  <c r="A3450" i="32"/>
  <c r="A3451" i="32"/>
  <c r="A3452" i="32"/>
  <c r="A3453" i="32"/>
  <c r="A3454" i="32"/>
  <c r="A3455" i="32"/>
  <c r="A3456" i="32"/>
  <c r="A3457" i="32"/>
  <c r="A3458" i="32"/>
  <c r="A3459" i="32"/>
  <c r="A3460" i="32"/>
  <c r="A3461" i="32"/>
  <c r="A3462" i="32"/>
  <c r="A3463" i="32"/>
  <c r="A3464" i="32"/>
  <c r="A3465" i="32"/>
  <c r="A3466" i="32"/>
  <c r="A3467" i="32"/>
  <c r="A3468" i="32"/>
  <c r="A3469" i="32"/>
  <c r="A3470" i="32"/>
  <c r="A3471" i="32"/>
  <c r="A3472" i="32"/>
  <c r="A3473" i="32"/>
  <c r="A3474" i="32"/>
  <c r="A3475" i="32"/>
  <c r="A3476" i="32"/>
  <c r="A3477" i="32"/>
  <c r="A3478" i="32"/>
  <c r="A3479" i="32"/>
  <c r="A3480" i="32"/>
  <c r="A3481" i="32"/>
  <c r="A3482" i="32"/>
  <c r="A3483" i="32"/>
  <c r="A3484" i="32"/>
  <c r="A3485" i="32"/>
  <c r="A3486" i="32"/>
  <c r="A3487" i="32"/>
  <c r="A3488" i="32"/>
  <c r="A3489" i="32"/>
  <c r="A3490" i="32"/>
  <c r="A3491" i="32"/>
  <c r="A3492" i="32"/>
  <c r="A3493" i="32"/>
  <c r="A3494" i="32"/>
  <c r="A3495" i="32"/>
  <c r="A3496" i="32"/>
  <c r="A3497" i="32"/>
  <c r="A3498" i="32"/>
  <c r="A3499" i="32"/>
  <c r="A3500" i="32"/>
  <c r="A3501" i="32"/>
  <c r="A3502" i="32"/>
  <c r="A3503" i="32"/>
  <c r="A3504" i="32"/>
  <c r="A3505" i="32"/>
  <c r="A3506" i="32"/>
  <c r="A3507" i="32"/>
  <c r="A3508" i="32"/>
  <c r="A3509" i="32"/>
  <c r="A3510" i="32"/>
  <c r="A3511" i="32"/>
  <c r="A3512" i="32"/>
  <c r="A3513" i="32"/>
  <c r="A3514" i="32"/>
  <c r="A3515" i="32"/>
  <c r="A3516" i="32"/>
  <c r="A3517" i="32"/>
  <c r="A3518" i="32"/>
  <c r="A3519" i="32"/>
  <c r="A3520" i="32"/>
  <c r="A3521" i="32"/>
  <c r="A3522" i="32"/>
  <c r="A3523" i="32"/>
  <c r="A3524" i="32"/>
  <c r="A3525" i="32"/>
  <c r="A3526" i="32"/>
  <c r="A3527" i="32"/>
  <c r="A3528" i="32"/>
  <c r="A3529" i="32"/>
  <c r="A3530" i="32"/>
  <c r="A3531" i="32"/>
  <c r="A3532" i="32"/>
  <c r="A3533" i="32"/>
  <c r="A3534" i="32"/>
  <c r="A3535" i="32"/>
  <c r="A3536" i="32"/>
  <c r="A3537" i="32"/>
  <c r="A3538" i="32"/>
  <c r="A3539" i="32"/>
  <c r="A3540" i="32"/>
  <c r="A3541" i="32"/>
  <c r="A3542" i="32"/>
  <c r="A3543" i="32"/>
  <c r="A3544" i="32"/>
  <c r="A3545" i="32"/>
  <c r="A3546" i="32"/>
  <c r="A3547" i="32"/>
  <c r="A3548" i="32"/>
  <c r="A3549" i="32"/>
  <c r="A3550" i="32"/>
  <c r="A3551" i="32"/>
  <c r="A3552" i="32"/>
  <c r="A3553" i="32"/>
  <c r="A3554" i="32"/>
  <c r="A3555" i="32"/>
  <c r="A3556" i="32"/>
  <c r="A3557" i="32"/>
  <c r="A3558" i="32"/>
  <c r="A3559" i="32"/>
  <c r="A3560" i="32"/>
  <c r="A3561" i="32"/>
  <c r="A3562" i="32"/>
  <c r="A3563" i="32"/>
  <c r="A3564" i="32"/>
  <c r="A3565" i="32"/>
  <c r="A3566" i="32"/>
  <c r="A3567" i="32"/>
  <c r="A3568" i="32"/>
  <c r="A3569" i="32"/>
  <c r="A3570" i="32"/>
  <c r="A3571" i="32"/>
  <c r="A3572" i="32"/>
  <c r="A3573" i="32"/>
  <c r="A3574" i="32"/>
  <c r="A3575" i="32"/>
  <c r="A3576" i="32"/>
  <c r="A3577" i="32"/>
  <c r="A3578" i="32"/>
  <c r="A3579" i="32"/>
  <c r="A3580" i="32"/>
  <c r="A3581" i="32"/>
  <c r="A3582" i="32"/>
  <c r="A3583" i="32"/>
  <c r="A3584" i="32"/>
  <c r="A3585" i="32"/>
  <c r="A3586" i="32"/>
  <c r="A3587" i="32"/>
  <c r="A3588" i="32"/>
  <c r="A3589" i="32"/>
  <c r="A3590" i="32"/>
  <c r="A3591" i="32"/>
  <c r="A3592" i="32"/>
  <c r="A3593" i="32"/>
  <c r="A3594" i="32"/>
  <c r="A3595" i="32"/>
  <c r="A3596" i="32"/>
  <c r="A3597" i="32"/>
  <c r="A3598" i="32"/>
  <c r="A3599" i="32"/>
  <c r="A3600" i="32"/>
  <c r="A3601" i="32"/>
  <c r="A3602" i="32"/>
  <c r="A3603" i="32"/>
  <c r="A3604" i="32"/>
  <c r="A3605" i="32"/>
  <c r="A3606" i="32"/>
  <c r="A3607" i="32"/>
  <c r="A3608" i="32"/>
  <c r="A3609" i="32"/>
  <c r="A3610" i="32"/>
  <c r="A3611" i="32"/>
  <c r="A3612" i="32"/>
  <c r="A3613" i="32"/>
  <c r="A3614" i="32"/>
  <c r="A3615" i="32"/>
  <c r="A3616" i="32"/>
  <c r="A3617" i="32"/>
  <c r="A3618" i="32"/>
  <c r="A3619" i="32"/>
  <c r="A3620" i="32"/>
  <c r="A3621" i="32"/>
  <c r="A3622" i="32"/>
  <c r="A3623" i="32"/>
  <c r="A3624" i="32"/>
  <c r="A3625" i="32"/>
  <c r="A3626" i="32"/>
  <c r="A3627" i="32"/>
  <c r="A3628" i="32"/>
  <c r="A3629" i="32"/>
  <c r="A3630" i="32"/>
  <c r="A3631" i="32"/>
  <c r="A3632" i="32"/>
  <c r="A3633" i="32"/>
  <c r="A3634" i="32"/>
  <c r="A3635" i="32"/>
  <c r="A3636" i="32"/>
  <c r="A3637" i="32"/>
  <c r="A3638" i="32"/>
  <c r="A3639" i="32"/>
  <c r="A3640" i="32"/>
  <c r="A3641" i="32"/>
  <c r="A3642" i="32"/>
  <c r="A3643" i="32"/>
  <c r="A3644" i="32"/>
  <c r="A3645" i="32"/>
  <c r="A3646" i="32"/>
  <c r="A3647" i="32"/>
  <c r="A3648" i="32"/>
  <c r="A3649" i="32"/>
  <c r="A3650" i="32"/>
  <c r="A3651" i="32"/>
  <c r="A3652" i="32"/>
  <c r="A3653" i="32"/>
  <c r="A3654" i="32"/>
  <c r="A3655" i="32"/>
  <c r="A3656" i="32"/>
  <c r="A3657" i="32"/>
  <c r="A3658" i="32"/>
  <c r="A3659" i="32"/>
  <c r="A3660" i="32"/>
  <c r="A3661" i="32"/>
  <c r="A3662" i="32"/>
  <c r="A3663" i="32"/>
  <c r="A3664" i="32"/>
  <c r="A3665" i="32"/>
  <c r="A3666" i="32"/>
  <c r="A3667" i="32"/>
  <c r="A3668" i="32"/>
  <c r="A3669" i="32"/>
  <c r="A3670" i="32"/>
  <c r="A3671" i="32"/>
  <c r="A3672" i="32"/>
  <c r="A3673" i="32"/>
  <c r="A3674" i="32"/>
  <c r="A3675" i="32"/>
  <c r="A3676" i="32"/>
  <c r="A3677" i="32"/>
  <c r="A3678" i="32"/>
  <c r="A3679" i="32"/>
  <c r="A3680" i="32"/>
  <c r="A3681" i="32"/>
  <c r="A3682" i="32"/>
  <c r="A3683" i="32"/>
  <c r="A3684" i="32"/>
  <c r="A3685" i="32"/>
  <c r="A3686" i="32"/>
  <c r="A3687" i="32"/>
  <c r="A3688" i="32"/>
  <c r="A3689" i="32"/>
  <c r="A3690" i="32"/>
  <c r="A3691" i="32"/>
  <c r="A3692" i="32"/>
  <c r="A3693" i="32"/>
  <c r="A3694" i="32"/>
  <c r="A3695" i="32"/>
  <c r="A3696" i="32"/>
  <c r="A3697" i="32"/>
  <c r="A3698" i="32"/>
  <c r="A3699" i="32"/>
  <c r="A3700" i="32"/>
  <c r="A3701" i="32"/>
  <c r="A3702" i="32"/>
  <c r="A3703" i="32"/>
  <c r="A3704" i="32"/>
  <c r="A3705" i="32"/>
  <c r="A3706" i="32"/>
  <c r="A3707" i="32"/>
  <c r="A3708" i="32"/>
  <c r="A3709" i="32"/>
  <c r="A3710" i="32"/>
  <c r="A3711" i="32"/>
  <c r="A3712" i="32"/>
  <c r="A3713" i="32"/>
  <c r="A3714" i="32"/>
  <c r="A3715" i="32"/>
  <c r="A3716" i="32"/>
  <c r="A3717" i="32"/>
  <c r="A3718" i="32"/>
  <c r="A3719" i="32"/>
  <c r="A3720" i="32"/>
  <c r="A3721" i="32"/>
  <c r="A3722" i="32"/>
  <c r="A3723" i="32"/>
  <c r="A3724" i="32"/>
  <c r="A3725" i="32"/>
  <c r="A3726" i="32"/>
  <c r="A3727" i="32"/>
  <c r="A3728" i="32"/>
  <c r="A3729" i="32"/>
  <c r="A3730" i="32"/>
  <c r="A3731" i="32"/>
  <c r="A3732" i="32"/>
  <c r="A3733" i="32"/>
  <c r="A3734" i="32"/>
  <c r="A3735" i="32"/>
  <c r="A3736" i="32"/>
  <c r="A3737" i="32"/>
  <c r="A3738" i="32"/>
  <c r="A3739" i="32"/>
  <c r="A3740" i="32"/>
  <c r="A3741" i="32"/>
  <c r="A3742" i="32"/>
  <c r="A3743" i="32"/>
  <c r="A3744" i="32"/>
  <c r="A3745" i="32"/>
  <c r="A3746" i="32"/>
  <c r="A3747" i="32"/>
  <c r="A3748" i="32"/>
  <c r="A3749" i="32"/>
  <c r="A3750" i="32"/>
  <c r="A3751" i="32"/>
  <c r="A3752" i="32"/>
  <c r="A3753" i="32"/>
  <c r="A3754" i="32"/>
  <c r="A3755" i="32"/>
  <c r="A3756" i="32"/>
  <c r="A3757" i="32"/>
  <c r="A3758" i="32"/>
  <c r="A3759" i="32"/>
  <c r="A3760" i="32"/>
  <c r="A3761" i="32"/>
  <c r="A3762" i="32"/>
  <c r="A3763" i="32"/>
  <c r="A3764" i="32"/>
  <c r="A3765" i="32"/>
  <c r="A3766" i="32"/>
  <c r="A3767" i="32"/>
  <c r="A3768" i="32"/>
  <c r="A3769" i="32"/>
  <c r="A3770" i="32"/>
  <c r="A3771" i="32"/>
  <c r="A3772" i="32"/>
  <c r="A3773" i="32"/>
  <c r="A3774" i="32"/>
  <c r="A3775" i="32"/>
  <c r="A3776" i="32"/>
  <c r="A3777" i="32"/>
  <c r="A3778" i="32"/>
  <c r="A3779" i="32"/>
  <c r="A3780" i="32"/>
  <c r="A3781" i="32"/>
  <c r="A3782" i="32"/>
  <c r="A3783" i="32"/>
  <c r="A3784" i="32"/>
  <c r="A3785" i="32"/>
  <c r="A3786" i="32"/>
  <c r="A3787" i="32"/>
  <c r="A3788" i="32"/>
  <c r="A3789" i="32"/>
  <c r="A3790" i="32"/>
  <c r="A3791" i="32"/>
  <c r="A3792" i="32"/>
  <c r="A3793" i="32"/>
  <c r="A3794" i="32"/>
  <c r="A3795" i="32"/>
  <c r="A3796" i="32"/>
  <c r="A3797" i="32"/>
  <c r="A3798" i="32"/>
  <c r="A3799" i="32"/>
  <c r="A3800" i="32"/>
  <c r="A3801" i="32"/>
  <c r="A3802" i="32"/>
  <c r="A3803" i="32"/>
  <c r="A3804" i="32"/>
  <c r="A3805" i="32"/>
  <c r="A3806" i="32"/>
  <c r="A3807" i="32"/>
  <c r="A3808" i="32"/>
  <c r="A3809" i="32"/>
  <c r="A3810" i="32"/>
  <c r="A3811" i="32"/>
  <c r="A3812" i="32"/>
  <c r="A3813" i="32"/>
  <c r="A3814" i="32"/>
  <c r="A3815" i="32"/>
  <c r="A3816" i="32"/>
  <c r="A3817" i="32"/>
  <c r="A3818" i="32"/>
  <c r="A3819" i="32"/>
  <c r="A3820" i="32"/>
  <c r="A3821" i="32"/>
  <c r="A3822" i="32"/>
  <c r="A3823" i="32"/>
  <c r="A3824" i="32"/>
  <c r="A3825" i="32"/>
  <c r="A3826" i="32"/>
  <c r="A3827" i="32"/>
  <c r="A3828" i="32"/>
  <c r="A3829" i="32"/>
  <c r="A3830" i="32"/>
  <c r="A3831" i="32"/>
  <c r="A3832" i="32"/>
  <c r="A3833" i="32"/>
  <c r="A3834" i="32"/>
  <c r="A3835" i="32"/>
  <c r="A3836" i="32"/>
  <c r="A3837" i="32"/>
  <c r="A3838" i="32"/>
  <c r="A3839" i="32"/>
  <c r="A3840" i="32"/>
  <c r="A3841" i="32"/>
  <c r="A3842" i="32"/>
  <c r="A3843" i="32"/>
  <c r="A3844" i="32"/>
  <c r="A3845" i="32"/>
  <c r="A3846" i="32"/>
  <c r="A3847" i="32"/>
  <c r="A3848" i="32"/>
  <c r="A3849" i="32"/>
  <c r="A3850" i="32"/>
  <c r="A3851" i="32"/>
  <c r="A3852" i="32"/>
  <c r="A3853" i="32"/>
  <c r="A3854" i="32"/>
  <c r="A3855" i="32"/>
  <c r="A3856" i="32"/>
  <c r="A3857" i="32"/>
  <c r="A3858" i="32"/>
  <c r="A3859" i="32"/>
  <c r="A3860" i="32"/>
  <c r="A3861" i="32"/>
  <c r="A3862" i="32"/>
  <c r="A3863" i="32"/>
  <c r="A3864" i="32"/>
  <c r="A3865" i="32"/>
  <c r="A3866" i="32"/>
  <c r="A3867" i="32"/>
  <c r="A3868" i="32"/>
  <c r="A3869" i="32"/>
  <c r="A3870" i="32"/>
  <c r="A3871" i="32"/>
  <c r="A3872" i="32"/>
  <c r="A3873" i="32"/>
  <c r="A3874" i="32"/>
  <c r="A3875" i="32"/>
  <c r="A3876" i="32"/>
  <c r="A3877" i="32"/>
  <c r="A3878" i="32"/>
  <c r="A3879" i="32"/>
  <c r="A3880" i="32"/>
  <c r="A3881" i="32"/>
  <c r="A3882" i="32"/>
  <c r="A3883" i="32"/>
  <c r="A3884" i="32"/>
  <c r="A3885" i="32"/>
  <c r="A3886" i="32"/>
  <c r="A3887" i="32"/>
  <c r="A3888" i="32"/>
  <c r="A3889" i="32"/>
  <c r="A3890" i="32"/>
  <c r="A3891" i="32"/>
  <c r="A3892" i="32"/>
  <c r="A3893" i="32"/>
  <c r="A3894" i="32"/>
  <c r="A3895" i="32"/>
  <c r="A3896" i="32"/>
  <c r="A3897" i="32"/>
  <c r="A3898" i="32"/>
  <c r="A3899" i="32"/>
  <c r="A3900" i="32"/>
  <c r="A3901" i="32"/>
  <c r="A3902" i="32"/>
  <c r="A3903" i="32"/>
  <c r="A3904" i="32"/>
  <c r="A3905" i="32"/>
  <c r="A3906" i="32"/>
  <c r="A3907" i="32"/>
  <c r="A3908" i="32"/>
  <c r="A3909" i="32"/>
  <c r="A3910" i="32"/>
  <c r="A3911" i="32"/>
  <c r="A3912" i="32"/>
  <c r="A3913" i="32"/>
  <c r="A3914" i="32"/>
  <c r="A3915" i="32"/>
  <c r="A3916" i="32"/>
  <c r="A3917" i="32"/>
  <c r="A3918" i="32"/>
  <c r="A3919" i="32"/>
  <c r="A3920" i="32"/>
  <c r="A3921" i="32"/>
  <c r="A3922" i="32"/>
  <c r="A3923" i="32"/>
  <c r="A3924" i="32"/>
  <c r="A3925" i="32"/>
  <c r="A3926" i="32"/>
  <c r="A3927" i="32"/>
  <c r="A3928" i="32"/>
  <c r="A3929" i="32"/>
  <c r="A3930" i="32"/>
  <c r="A3931" i="32"/>
  <c r="A3932" i="32"/>
  <c r="A3933" i="32"/>
  <c r="A3934" i="32"/>
  <c r="A3935" i="32"/>
  <c r="A3936" i="32"/>
  <c r="A3937" i="32"/>
  <c r="A3938" i="32"/>
  <c r="A3939" i="32"/>
  <c r="A3940" i="32"/>
  <c r="A3941" i="32"/>
  <c r="A3942" i="32"/>
  <c r="A3943" i="32"/>
  <c r="A3944" i="32"/>
  <c r="A3945" i="32"/>
  <c r="A3946" i="32"/>
  <c r="A3947" i="32"/>
  <c r="A3948" i="32"/>
  <c r="A3949" i="32"/>
  <c r="A3950" i="32"/>
  <c r="A3951" i="32"/>
  <c r="A3952" i="32"/>
  <c r="A3953" i="32"/>
  <c r="A3954" i="32"/>
  <c r="A3955" i="32"/>
  <c r="A3956" i="32"/>
  <c r="A3957" i="32"/>
  <c r="A3958" i="32"/>
  <c r="A3959" i="32"/>
  <c r="A3960" i="32"/>
  <c r="A3961" i="32"/>
  <c r="A3962" i="32"/>
  <c r="A3963" i="32"/>
  <c r="A3964" i="32"/>
  <c r="A3965" i="32"/>
  <c r="A3966" i="32"/>
  <c r="A3967" i="32"/>
  <c r="A3968" i="32"/>
  <c r="A3969" i="32"/>
  <c r="A3970" i="32"/>
  <c r="A3971" i="32"/>
  <c r="A3972" i="32"/>
  <c r="A3973" i="32"/>
  <c r="A3974" i="32"/>
  <c r="A3975" i="32"/>
  <c r="A3976" i="32"/>
  <c r="A3977" i="32"/>
  <c r="A3978" i="32"/>
  <c r="A3979" i="32"/>
  <c r="A3980" i="32"/>
  <c r="A3981" i="32"/>
  <c r="A3982" i="32"/>
  <c r="A3983" i="32"/>
  <c r="A3984" i="32"/>
  <c r="A3985" i="32"/>
  <c r="A3986" i="32"/>
  <c r="A3987" i="32"/>
  <c r="A3988" i="32"/>
  <c r="A3989" i="32"/>
  <c r="A3990" i="32"/>
  <c r="A3991" i="32"/>
  <c r="A3992" i="32"/>
  <c r="A3993" i="32"/>
  <c r="A3994" i="32"/>
  <c r="A3995" i="32"/>
  <c r="A3996" i="32"/>
  <c r="A3997" i="32"/>
  <c r="A3998" i="32"/>
  <c r="A3999" i="32"/>
  <c r="A4000" i="32"/>
  <c r="A4001" i="32"/>
  <c r="A4002" i="32"/>
  <c r="A4003" i="32"/>
  <c r="A4004" i="32"/>
  <c r="A4005" i="32"/>
  <c r="A4006" i="32"/>
  <c r="A4007" i="32"/>
  <c r="A4008" i="32"/>
  <c r="A4009" i="32"/>
  <c r="A4010" i="32"/>
  <c r="A4011" i="32"/>
  <c r="A4012" i="32"/>
  <c r="A4013" i="32"/>
  <c r="A4014" i="32"/>
  <c r="A4015" i="32"/>
  <c r="A4016" i="32"/>
  <c r="A4017" i="32"/>
  <c r="A4018" i="32"/>
  <c r="A4019" i="32"/>
  <c r="A4020" i="32"/>
  <c r="A4021" i="32"/>
  <c r="A4022" i="32"/>
  <c r="A4023" i="32"/>
  <c r="A4024" i="32"/>
  <c r="A4025" i="32"/>
  <c r="A4026" i="32"/>
  <c r="A4027" i="32"/>
  <c r="A4028" i="32"/>
  <c r="A4029" i="32"/>
  <c r="A4030" i="32"/>
  <c r="A4031" i="32"/>
  <c r="A4032" i="32"/>
  <c r="A4033" i="32"/>
  <c r="A4034" i="32"/>
  <c r="A4035" i="32"/>
  <c r="A4036" i="32"/>
  <c r="A4037" i="32"/>
  <c r="A4038" i="32"/>
  <c r="A4039" i="32"/>
  <c r="A4040" i="32"/>
  <c r="A4041" i="32"/>
  <c r="A4042" i="32"/>
  <c r="A4043" i="32"/>
  <c r="A4044" i="32"/>
  <c r="A4045" i="32"/>
  <c r="A4046" i="32"/>
  <c r="A4047" i="32"/>
  <c r="A4048" i="32"/>
  <c r="A4049" i="32"/>
  <c r="A4050" i="32"/>
  <c r="A4051" i="32"/>
  <c r="A4052" i="32"/>
  <c r="A4053" i="32"/>
  <c r="A4054" i="32"/>
  <c r="A4055" i="32"/>
  <c r="A4056" i="32"/>
  <c r="A4057" i="32"/>
  <c r="A4058" i="32"/>
  <c r="A4059" i="32"/>
  <c r="A4060" i="32"/>
  <c r="A4061" i="32"/>
  <c r="A4062" i="32"/>
  <c r="A4063" i="32"/>
  <c r="A4064" i="32"/>
  <c r="A4065" i="32"/>
  <c r="A4066" i="32"/>
  <c r="A4067" i="32"/>
  <c r="A4068" i="32"/>
  <c r="A4069" i="32"/>
  <c r="A4070" i="32"/>
  <c r="A4071" i="32"/>
  <c r="A4072" i="32"/>
  <c r="A4073" i="32"/>
  <c r="A4074" i="32"/>
  <c r="A4075" i="32"/>
  <c r="A4076" i="32"/>
  <c r="A4077" i="32"/>
  <c r="A4078" i="32"/>
  <c r="A4079" i="32"/>
  <c r="A4080" i="32"/>
  <c r="A4081" i="32"/>
  <c r="A4082" i="32"/>
  <c r="A4083" i="32"/>
  <c r="A4084" i="32"/>
  <c r="A4085" i="32"/>
  <c r="A4086" i="32"/>
  <c r="A4087" i="32"/>
  <c r="A4088" i="32"/>
  <c r="A4089" i="32"/>
  <c r="A4090" i="32"/>
  <c r="A4091" i="32"/>
  <c r="A4092" i="32"/>
  <c r="A4093" i="32"/>
  <c r="A4094" i="32"/>
  <c r="A4095" i="32"/>
  <c r="A4096" i="32"/>
  <c r="A4097" i="32"/>
  <c r="A4098" i="32"/>
  <c r="A4099" i="32"/>
  <c r="A4100" i="32"/>
  <c r="A4101" i="32"/>
  <c r="A4102" i="32"/>
  <c r="A4103" i="32"/>
  <c r="A4104" i="32"/>
  <c r="A4105" i="32"/>
  <c r="A4106" i="32"/>
  <c r="A4107" i="32"/>
  <c r="A4108" i="32"/>
  <c r="A4109" i="32"/>
  <c r="A4110" i="32"/>
  <c r="A4111" i="32"/>
  <c r="A4112" i="32"/>
  <c r="A4113" i="32"/>
  <c r="A4114" i="32"/>
  <c r="A4115" i="32"/>
  <c r="A4116" i="32"/>
  <c r="A4117" i="32"/>
  <c r="A4118" i="32"/>
  <c r="A4119" i="32"/>
  <c r="A4120" i="32"/>
  <c r="A4121" i="32"/>
  <c r="A4122" i="32"/>
  <c r="A4123" i="32"/>
  <c r="A4124" i="32"/>
  <c r="A4125" i="32"/>
  <c r="A4126" i="32"/>
  <c r="A4127" i="32"/>
  <c r="A4128" i="32"/>
  <c r="A4129" i="32"/>
  <c r="A4130" i="32"/>
  <c r="A4131" i="32"/>
  <c r="A4132" i="32"/>
  <c r="A4133" i="32"/>
  <c r="A4134" i="32"/>
  <c r="A4135" i="32"/>
  <c r="A4136" i="32"/>
  <c r="A4137" i="32"/>
  <c r="A4138" i="32"/>
  <c r="A4139" i="32"/>
  <c r="A4140" i="32"/>
  <c r="A4141" i="32"/>
  <c r="A4142" i="32"/>
  <c r="A4143" i="32"/>
  <c r="A4144" i="32"/>
  <c r="A4145" i="32"/>
  <c r="A4146" i="32"/>
  <c r="A4147" i="32"/>
  <c r="A4148" i="32"/>
  <c r="A4149" i="32"/>
  <c r="A4150" i="32"/>
  <c r="A4151" i="32"/>
  <c r="A4152" i="32"/>
  <c r="A4153" i="32"/>
  <c r="A4154" i="32"/>
  <c r="A4155" i="32"/>
  <c r="A4156" i="32"/>
  <c r="A4157" i="32"/>
  <c r="A4158" i="32"/>
  <c r="A4159" i="32"/>
  <c r="A4160" i="32"/>
  <c r="A4161" i="32"/>
  <c r="A4162" i="32"/>
  <c r="A4163" i="32"/>
  <c r="A4164" i="32"/>
  <c r="A4165" i="32"/>
  <c r="A4166" i="32"/>
  <c r="A4167" i="32"/>
  <c r="A4168" i="32"/>
  <c r="A4169" i="32"/>
  <c r="A4170" i="32"/>
  <c r="A4171" i="32"/>
  <c r="A4172" i="32"/>
  <c r="A4173" i="32"/>
  <c r="A4174" i="32"/>
  <c r="A4175" i="32"/>
  <c r="A4176" i="32"/>
  <c r="A4177" i="32"/>
  <c r="A4178" i="32"/>
  <c r="A4179" i="32"/>
  <c r="A4180" i="32"/>
  <c r="A4181" i="32"/>
  <c r="A4182" i="32"/>
  <c r="A4183" i="32"/>
  <c r="A4184" i="32"/>
  <c r="A4185" i="32"/>
  <c r="A4186" i="32"/>
  <c r="A4187" i="32"/>
  <c r="A4188" i="32"/>
  <c r="A4189" i="32"/>
  <c r="A4190" i="32"/>
  <c r="A4191" i="32"/>
  <c r="A4192" i="32"/>
  <c r="A4193" i="32"/>
  <c r="A4194" i="32"/>
  <c r="A4195" i="32"/>
  <c r="A4196" i="32"/>
  <c r="A4197" i="32"/>
  <c r="A4198" i="32"/>
  <c r="A4199" i="32"/>
  <c r="A4200" i="32"/>
  <c r="A4201" i="32"/>
  <c r="A4202" i="32"/>
  <c r="A4203" i="32"/>
  <c r="A4204" i="32"/>
  <c r="A4205" i="32"/>
  <c r="A4206" i="32"/>
  <c r="A4207" i="32"/>
  <c r="A4208" i="32"/>
  <c r="A4209" i="32"/>
  <c r="A4210" i="32"/>
  <c r="A4211" i="32"/>
  <c r="A4212" i="32"/>
  <c r="A4213" i="32"/>
  <c r="A4214" i="32"/>
  <c r="A4215" i="32"/>
  <c r="A4216" i="32"/>
  <c r="A4217" i="32"/>
  <c r="A4218" i="32"/>
  <c r="A4219" i="32"/>
  <c r="A4220" i="32"/>
  <c r="A4221" i="32"/>
  <c r="A4222" i="32"/>
  <c r="A4223" i="32"/>
  <c r="A4224" i="32"/>
  <c r="A4225" i="32"/>
  <c r="A4226" i="32"/>
  <c r="A4227" i="32"/>
  <c r="A4228" i="32"/>
  <c r="A4229" i="32"/>
  <c r="A4230" i="32"/>
  <c r="A4231" i="32"/>
  <c r="A4232" i="32"/>
  <c r="A4233" i="32"/>
  <c r="A4234" i="32"/>
  <c r="A4235" i="32"/>
  <c r="A4236" i="32"/>
  <c r="A4237" i="32"/>
  <c r="A4238" i="32"/>
  <c r="A4239" i="32"/>
  <c r="A4240" i="32"/>
  <c r="A4241" i="32"/>
  <c r="A4242" i="32"/>
  <c r="A4243" i="32"/>
  <c r="A4244" i="32"/>
  <c r="A4245" i="32"/>
  <c r="A4246" i="32"/>
  <c r="A4247" i="32"/>
  <c r="A4248" i="32"/>
  <c r="A4249" i="32"/>
  <c r="A4250" i="32"/>
  <c r="A4251" i="32"/>
  <c r="A4252" i="32"/>
  <c r="A4253" i="32"/>
  <c r="A4254" i="32"/>
  <c r="A4255" i="32"/>
  <c r="A4256" i="32"/>
  <c r="A4257" i="32"/>
  <c r="A4258" i="32"/>
  <c r="A4259" i="32"/>
  <c r="A4260" i="32"/>
  <c r="A4261" i="32"/>
  <c r="A4262" i="32"/>
  <c r="A4263" i="32"/>
  <c r="A4264" i="32"/>
  <c r="A4265" i="32"/>
  <c r="A4266" i="32"/>
  <c r="A4267" i="32"/>
  <c r="A4268" i="32"/>
  <c r="A4269" i="32"/>
  <c r="A4270" i="32"/>
  <c r="A4271" i="32"/>
  <c r="A4272" i="32"/>
  <c r="A4273" i="32"/>
  <c r="A4274" i="32"/>
  <c r="A4275" i="32"/>
  <c r="A4276" i="32"/>
  <c r="A4277" i="32"/>
  <c r="A4278" i="32"/>
  <c r="A4279" i="32"/>
  <c r="A4280" i="32"/>
  <c r="A4281" i="32"/>
  <c r="A4282" i="32"/>
  <c r="A4283" i="32"/>
  <c r="A4284" i="32"/>
  <c r="A4285" i="32"/>
  <c r="A4286" i="32"/>
  <c r="A4287" i="32"/>
  <c r="A4288" i="32"/>
  <c r="A4289" i="32"/>
  <c r="A4290" i="32"/>
  <c r="A4291" i="32"/>
  <c r="A4292" i="32"/>
  <c r="A4293" i="32"/>
  <c r="A4294" i="32"/>
  <c r="A4295" i="32"/>
  <c r="A4296" i="32"/>
  <c r="A4297" i="32"/>
  <c r="A4298" i="32"/>
  <c r="A4299" i="32"/>
  <c r="A4300" i="32"/>
  <c r="A4301" i="32"/>
  <c r="A4302" i="32"/>
  <c r="A4303" i="32"/>
  <c r="A4304" i="32"/>
  <c r="A4305" i="32"/>
  <c r="A4306" i="32"/>
  <c r="A4307" i="32"/>
  <c r="A4308" i="32"/>
  <c r="A4309" i="32"/>
  <c r="A4310" i="32"/>
  <c r="A4311" i="32"/>
  <c r="A4312" i="32"/>
  <c r="A4313" i="32"/>
  <c r="A4314" i="32"/>
  <c r="A4315" i="32"/>
  <c r="A4316" i="32"/>
  <c r="A4317" i="32"/>
  <c r="A4318" i="32"/>
  <c r="A4319" i="32"/>
  <c r="A4320" i="32"/>
  <c r="A4321" i="32"/>
  <c r="A4322" i="32"/>
  <c r="A4323" i="32"/>
  <c r="A4324" i="32"/>
  <c r="A4325" i="32"/>
  <c r="A4326" i="32"/>
  <c r="A4327" i="32"/>
  <c r="A4328" i="32"/>
  <c r="A4329" i="32"/>
  <c r="A4330" i="32"/>
  <c r="A4331" i="32"/>
  <c r="A4332" i="32"/>
  <c r="A4333" i="32"/>
  <c r="A4334" i="32"/>
  <c r="A4335" i="32"/>
  <c r="A4336" i="32"/>
  <c r="A4337" i="32"/>
  <c r="A4338" i="32"/>
  <c r="A4339" i="32"/>
  <c r="A4340" i="32"/>
  <c r="A4341" i="32"/>
  <c r="A4342" i="32"/>
  <c r="A4343" i="32"/>
  <c r="A4344" i="32"/>
  <c r="A4345" i="32"/>
  <c r="A4346" i="32"/>
  <c r="A4347" i="32"/>
  <c r="A4348" i="32"/>
  <c r="A4349" i="32"/>
  <c r="A4350" i="32"/>
  <c r="A4351" i="32"/>
  <c r="A4352" i="32"/>
  <c r="A4353" i="32"/>
  <c r="A4354" i="32"/>
  <c r="A4355" i="32"/>
  <c r="A4356" i="32"/>
  <c r="A4357" i="32"/>
  <c r="A4358" i="32"/>
  <c r="A4359" i="32"/>
  <c r="A4360" i="32"/>
  <c r="A4361" i="32"/>
  <c r="A4362" i="32"/>
  <c r="A4363" i="32"/>
  <c r="A4364" i="32"/>
  <c r="A4365" i="32"/>
  <c r="A4366" i="32"/>
  <c r="A4367" i="32"/>
  <c r="A4368" i="32"/>
  <c r="A4369" i="32"/>
  <c r="A4370" i="32"/>
  <c r="A4371" i="32"/>
  <c r="A4372" i="32"/>
  <c r="A4373" i="32"/>
  <c r="A4374" i="32"/>
  <c r="A4375" i="32"/>
  <c r="A4376" i="32"/>
  <c r="A4377" i="32"/>
  <c r="A4378" i="32"/>
  <c r="A4379" i="32"/>
  <c r="A4380" i="32"/>
  <c r="A4381" i="32"/>
  <c r="A4382" i="32"/>
  <c r="A4383" i="32"/>
  <c r="A4384" i="32"/>
  <c r="A4385" i="32"/>
  <c r="A4386" i="32"/>
  <c r="A4387" i="32"/>
  <c r="A4388" i="32"/>
  <c r="A4389" i="32"/>
  <c r="A4390" i="32"/>
  <c r="A4391" i="32"/>
  <c r="A4392" i="32"/>
  <c r="A4393" i="32"/>
  <c r="A4394" i="32"/>
  <c r="A4395" i="32"/>
  <c r="A4396" i="32"/>
  <c r="A4397" i="32"/>
  <c r="A4398" i="32"/>
  <c r="A4399" i="32"/>
  <c r="A4400" i="32"/>
  <c r="A4401" i="32"/>
  <c r="A4402" i="32"/>
  <c r="A4403" i="32"/>
  <c r="A4404" i="32"/>
  <c r="A4405" i="32"/>
  <c r="A4406" i="32"/>
  <c r="A4407" i="32"/>
  <c r="A4408" i="32"/>
  <c r="A4409" i="32"/>
  <c r="A4410" i="32"/>
  <c r="A4411" i="32"/>
  <c r="A4412" i="32"/>
  <c r="A4413" i="32"/>
  <c r="A4414" i="32"/>
  <c r="A4415" i="32"/>
  <c r="A4416" i="32"/>
  <c r="A4417" i="32"/>
  <c r="A4418" i="32"/>
  <c r="A4419" i="32"/>
  <c r="A4420" i="32"/>
  <c r="A4421" i="32"/>
  <c r="A4422" i="32"/>
  <c r="A4423" i="32"/>
  <c r="A4424" i="32"/>
  <c r="A4425" i="32"/>
  <c r="A4426" i="32"/>
  <c r="A4427" i="32"/>
  <c r="A4428" i="32"/>
  <c r="A4429" i="32"/>
  <c r="A4430" i="32"/>
  <c r="A4431" i="32"/>
  <c r="A4432" i="32"/>
  <c r="A4433" i="32"/>
  <c r="A4434" i="32"/>
  <c r="A4435" i="32"/>
  <c r="A4436" i="32"/>
  <c r="A4437" i="32"/>
  <c r="A4438" i="32"/>
  <c r="A4439" i="32"/>
  <c r="A4440" i="32"/>
  <c r="A4441" i="32"/>
  <c r="A4442" i="32"/>
  <c r="A4443" i="32"/>
  <c r="A4444" i="32"/>
  <c r="A4445" i="32"/>
  <c r="A4446" i="32"/>
  <c r="A4447" i="32"/>
  <c r="A4448" i="32"/>
  <c r="A4449" i="32"/>
  <c r="A4450" i="32"/>
  <c r="A4451" i="32"/>
  <c r="A4452" i="32"/>
  <c r="A4453" i="32"/>
  <c r="A4454" i="32"/>
  <c r="A4455" i="32"/>
  <c r="A4456" i="32"/>
  <c r="A4457" i="32"/>
  <c r="A4458" i="32"/>
  <c r="A4459" i="32"/>
  <c r="A4460" i="32"/>
  <c r="A4461" i="32"/>
  <c r="A4462" i="32"/>
  <c r="A4463" i="32"/>
  <c r="A4464" i="32"/>
  <c r="A4465" i="32"/>
  <c r="A4466" i="32"/>
  <c r="A4467" i="32"/>
  <c r="A4468" i="32"/>
  <c r="A4469" i="32"/>
  <c r="A4470" i="32"/>
  <c r="A4471" i="32"/>
  <c r="A4472" i="32"/>
  <c r="A4473" i="32"/>
  <c r="A4474" i="32"/>
  <c r="A4475" i="32"/>
  <c r="A4476" i="32"/>
  <c r="A4477" i="32"/>
  <c r="A4478" i="32"/>
  <c r="A4479" i="32"/>
  <c r="A4480" i="32"/>
  <c r="A4481" i="32"/>
  <c r="A4482" i="32"/>
  <c r="A4483" i="32"/>
  <c r="A4484" i="32"/>
  <c r="A4485" i="32"/>
  <c r="A4486" i="32"/>
  <c r="A4487" i="32"/>
  <c r="A4488" i="32"/>
  <c r="A4489" i="32"/>
  <c r="A4490" i="32"/>
  <c r="A4491" i="32"/>
  <c r="A4492" i="32"/>
  <c r="A4493" i="32"/>
  <c r="A4494" i="32"/>
  <c r="A4495" i="32"/>
  <c r="A4496" i="32"/>
  <c r="A4497" i="32"/>
  <c r="A4498" i="32"/>
  <c r="A4499" i="32"/>
  <c r="A4500" i="32"/>
  <c r="A4501" i="32"/>
  <c r="A4502" i="32"/>
  <c r="A4503" i="32"/>
  <c r="A4504" i="32"/>
  <c r="A4505" i="32"/>
  <c r="A4506" i="32"/>
  <c r="A4507" i="32"/>
  <c r="A4508" i="32"/>
  <c r="A4509" i="32"/>
  <c r="A4510" i="32"/>
  <c r="A4511" i="32"/>
  <c r="A4512" i="32"/>
  <c r="A4513" i="32"/>
  <c r="A4514" i="32"/>
  <c r="A4515" i="32"/>
  <c r="A4516" i="32"/>
  <c r="A4517" i="32"/>
  <c r="A4518" i="32"/>
  <c r="A4519" i="32"/>
  <c r="A4520" i="32"/>
  <c r="A4521" i="32"/>
  <c r="A4522" i="32"/>
  <c r="A4523" i="32"/>
  <c r="A4524" i="32"/>
  <c r="A4525" i="32"/>
  <c r="A4526" i="32"/>
  <c r="A4527" i="32"/>
  <c r="A4528" i="32"/>
  <c r="A4529" i="32"/>
  <c r="A4530" i="32"/>
  <c r="A4531" i="32"/>
  <c r="A4532" i="32"/>
  <c r="A4533" i="32"/>
  <c r="A4534" i="32"/>
  <c r="A4535" i="32"/>
  <c r="A4536" i="32"/>
  <c r="A4537" i="32"/>
  <c r="A4538" i="32"/>
  <c r="A4539" i="32"/>
  <c r="A4540" i="32"/>
  <c r="A4541" i="32"/>
  <c r="A4542" i="32"/>
  <c r="A4543" i="32"/>
  <c r="A4544" i="32"/>
  <c r="A4545" i="32"/>
  <c r="A4546" i="32"/>
  <c r="A4547" i="32"/>
  <c r="A4548" i="32"/>
  <c r="A4549" i="32"/>
  <c r="A4550" i="32"/>
  <c r="A4551" i="32"/>
  <c r="A4552" i="32"/>
  <c r="A4553" i="32"/>
  <c r="A4554" i="32"/>
  <c r="A4555" i="32"/>
  <c r="A4556" i="32"/>
  <c r="A4557" i="32"/>
  <c r="A4558" i="32"/>
  <c r="A4559" i="32"/>
  <c r="A4560" i="32"/>
  <c r="A4561" i="32"/>
  <c r="A4562" i="32"/>
  <c r="A4563" i="32"/>
  <c r="A4564" i="32"/>
  <c r="A4565" i="32"/>
  <c r="A4566" i="32"/>
  <c r="A4567" i="32"/>
  <c r="A4568" i="32"/>
  <c r="A4569" i="32"/>
  <c r="A4570" i="32"/>
  <c r="A4571" i="32"/>
  <c r="A4572" i="32"/>
  <c r="A4573" i="32"/>
  <c r="A4574" i="32"/>
  <c r="A4575" i="32"/>
  <c r="A4576" i="32"/>
  <c r="A4577" i="32"/>
  <c r="A4578" i="32"/>
  <c r="A4579" i="32"/>
  <c r="A4580" i="32"/>
  <c r="A4581" i="32"/>
  <c r="A4582" i="32"/>
  <c r="A4583" i="32"/>
  <c r="A4584" i="32"/>
  <c r="A4585" i="32"/>
  <c r="A4586" i="32"/>
  <c r="A4587" i="32"/>
  <c r="A4588" i="32"/>
  <c r="A4589" i="32"/>
  <c r="A4590" i="32"/>
  <c r="A4591" i="32"/>
  <c r="A4592" i="32"/>
  <c r="A4593" i="32"/>
  <c r="A4594" i="32"/>
  <c r="A4595" i="32"/>
  <c r="A4596" i="32"/>
  <c r="A4597" i="32"/>
  <c r="A4598" i="32"/>
  <c r="A4599" i="32"/>
  <c r="A4600" i="32"/>
  <c r="A4601" i="32"/>
  <c r="A4602" i="32"/>
  <c r="A4603" i="32"/>
  <c r="A4604" i="32"/>
  <c r="A4605" i="32"/>
  <c r="A4606" i="32"/>
  <c r="A4607" i="32"/>
  <c r="A4608" i="32"/>
  <c r="A4609" i="32"/>
  <c r="A4610" i="32"/>
  <c r="A4611" i="32"/>
  <c r="A4612" i="32"/>
  <c r="A4613" i="32"/>
  <c r="A4614" i="32"/>
  <c r="A4615" i="32"/>
  <c r="A4616" i="32"/>
  <c r="A4617" i="32"/>
  <c r="A4618" i="32"/>
  <c r="A4619" i="32"/>
  <c r="A4620" i="32"/>
  <c r="A4621" i="32"/>
  <c r="A4622" i="32"/>
  <c r="A4623" i="32"/>
  <c r="A4624" i="32"/>
  <c r="A4625" i="32"/>
  <c r="A4626" i="32"/>
  <c r="A4627" i="32"/>
  <c r="A4628" i="32"/>
  <c r="A4629" i="32"/>
  <c r="A4630" i="32"/>
  <c r="A4631" i="32"/>
  <c r="A4632" i="32"/>
  <c r="A4633" i="32"/>
  <c r="A4634" i="32"/>
  <c r="A4635" i="32"/>
  <c r="A4636" i="32"/>
  <c r="A4637" i="32"/>
  <c r="A4638" i="32"/>
  <c r="A4639" i="32"/>
  <c r="A4640" i="32"/>
  <c r="A4641" i="32"/>
  <c r="A4642" i="32"/>
  <c r="A4643" i="32"/>
  <c r="A4644" i="32"/>
  <c r="A4645" i="32"/>
  <c r="A4646" i="32"/>
  <c r="A4647" i="32"/>
  <c r="A4648" i="32"/>
  <c r="A4649" i="32"/>
  <c r="A4650" i="32"/>
  <c r="A4651" i="32"/>
  <c r="A4652" i="32"/>
  <c r="A4653" i="32"/>
  <c r="A4654" i="32"/>
  <c r="A4655" i="32"/>
  <c r="A4656" i="32"/>
  <c r="A4657" i="32"/>
  <c r="A4658" i="32"/>
  <c r="A4659" i="32"/>
  <c r="A4660" i="32"/>
  <c r="A4661" i="32"/>
  <c r="A4662" i="32"/>
  <c r="A4663" i="32"/>
  <c r="A4664" i="32"/>
  <c r="A4665" i="32"/>
  <c r="A4666" i="32"/>
  <c r="A4667" i="32"/>
  <c r="A4668" i="32"/>
  <c r="A4669" i="32"/>
  <c r="A4670" i="32"/>
  <c r="A4671" i="32"/>
  <c r="A4672" i="32"/>
  <c r="A4673" i="32"/>
  <c r="A4674" i="32"/>
  <c r="A4675" i="32"/>
  <c r="A4676" i="32"/>
  <c r="A4677" i="32"/>
  <c r="A4678" i="32"/>
  <c r="A4679" i="32"/>
  <c r="A4680" i="32"/>
  <c r="A4681" i="32"/>
  <c r="A4682" i="32"/>
  <c r="A4683" i="32"/>
  <c r="A4684" i="32"/>
  <c r="A4685" i="32"/>
  <c r="A4686" i="32"/>
  <c r="A4687" i="32"/>
  <c r="A4688" i="32"/>
  <c r="A4689" i="32"/>
  <c r="A4690" i="32"/>
  <c r="A4691" i="32"/>
  <c r="A4692" i="32"/>
  <c r="A4693" i="32"/>
  <c r="A4694" i="32"/>
  <c r="A4695" i="32"/>
  <c r="A4696" i="32"/>
  <c r="A4697" i="32"/>
  <c r="A4698" i="32"/>
  <c r="A4699" i="32"/>
  <c r="A4700" i="32"/>
  <c r="A4701" i="32"/>
  <c r="A4702" i="32"/>
  <c r="A4703" i="32"/>
  <c r="A4704" i="32"/>
  <c r="A4705" i="32"/>
  <c r="A4706" i="32"/>
  <c r="A4707" i="32"/>
  <c r="A4708" i="32"/>
  <c r="A4709" i="32"/>
  <c r="A4710" i="32"/>
  <c r="A4711" i="32"/>
  <c r="A4712" i="32"/>
  <c r="A4713" i="32"/>
  <c r="A4714" i="32"/>
  <c r="A4715" i="32"/>
  <c r="A4716" i="32"/>
  <c r="A4717" i="32"/>
  <c r="A4718" i="32"/>
  <c r="A4719" i="32"/>
  <c r="A4720" i="32"/>
  <c r="A4721" i="32"/>
  <c r="A4722" i="32"/>
  <c r="A4723" i="32"/>
  <c r="A4724" i="32"/>
  <c r="A4725" i="32"/>
  <c r="A4726" i="32"/>
  <c r="A4727" i="32"/>
  <c r="A4728" i="32"/>
  <c r="A4729" i="32"/>
  <c r="A4730" i="32"/>
  <c r="A4731" i="32"/>
  <c r="A4732" i="32"/>
  <c r="A4733" i="32"/>
  <c r="A4734" i="32"/>
  <c r="A4735" i="32"/>
  <c r="A4736" i="32"/>
  <c r="A4737" i="32"/>
  <c r="A4738" i="32"/>
  <c r="A4739" i="32"/>
  <c r="A4740" i="32"/>
  <c r="A4741" i="32"/>
  <c r="A4742" i="32"/>
  <c r="A4743" i="32"/>
  <c r="A4744" i="32"/>
  <c r="A4745" i="32"/>
  <c r="A4746" i="32"/>
  <c r="A4747" i="32"/>
  <c r="A4748" i="32"/>
  <c r="A4749" i="32"/>
  <c r="A4750" i="32"/>
  <c r="A4751" i="32"/>
  <c r="A4752" i="32"/>
  <c r="A4753" i="32"/>
  <c r="A4754" i="32"/>
  <c r="A4755" i="32"/>
  <c r="A4756" i="32"/>
  <c r="A4757" i="32"/>
  <c r="A4758" i="32"/>
  <c r="A4759" i="32"/>
  <c r="A4760" i="32"/>
  <c r="A4761" i="32"/>
  <c r="A4762" i="32"/>
  <c r="A4763" i="32"/>
  <c r="A4764" i="32"/>
  <c r="A4765" i="32"/>
  <c r="A4766" i="32"/>
  <c r="A4767" i="32"/>
  <c r="A4768" i="32"/>
  <c r="A4769" i="32"/>
  <c r="A4770" i="32"/>
  <c r="A4771" i="32"/>
  <c r="A4772" i="32"/>
  <c r="A4773" i="32"/>
  <c r="A4774" i="32"/>
  <c r="A4775" i="32"/>
  <c r="A4776" i="32"/>
  <c r="A4777" i="32"/>
  <c r="A4778" i="32"/>
  <c r="A4779" i="32"/>
  <c r="A4780" i="32"/>
  <c r="A4781" i="32"/>
  <c r="A4782" i="32"/>
  <c r="A4783" i="32"/>
  <c r="A4784" i="32"/>
  <c r="A4785" i="32"/>
  <c r="A4786" i="32"/>
  <c r="A4787" i="32"/>
  <c r="A4788" i="32"/>
  <c r="A4789" i="32"/>
  <c r="A4790" i="32"/>
  <c r="A4791" i="32"/>
  <c r="A4792" i="32"/>
  <c r="A4793" i="32"/>
  <c r="A4794" i="32"/>
  <c r="A4795" i="32"/>
  <c r="A4796" i="32"/>
  <c r="A4797" i="32"/>
  <c r="A4798" i="32"/>
  <c r="A4799" i="32"/>
  <c r="A4800" i="32"/>
  <c r="A4801" i="32"/>
  <c r="A4802" i="32"/>
  <c r="A4803" i="32"/>
  <c r="A4804" i="32"/>
  <c r="A4805" i="32"/>
  <c r="A4806" i="32"/>
  <c r="A4807" i="32"/>
  <c r="A4808" i="32"/>
  <c r="A4809" i="32"/>
  <c r="A4810" i="32"/>
  <c r="A4811" i="32"/>
  <c r="A4812" i="32"/>
  <c r="A4813" i="32"/>
  <c r="A4814" i="32"/>
  <c r="A4815" i="32"/>
  <c r="A4816" i="32"/>
  <c r="A4817" i="32"/>
  <c r="A4818" i="32"/>
  <c r="A4819" i="32"/>
  <c r="A4820" i="32"/>
  <c r="A4821" i="32"/>
  <c r="A4822" i="32"/>
  <c r="A4823" i="32"/>
  <c r="A4824" i="32"/>
  <c r="A4825" i="32"/>
  <c r="A4826" i="32"/>
  <c r="A4827" i="32"/>
  <c r="A4828" i="32"/>
  <c r="A4829" i="32"/>
  <c r="A4830" i="32"/>
  <c r="A4831" i="32"/>
  <c r="A4832" i="32"/>
  <c r="A4833" i="32"/>
  <c r="A4834" i="32"/>
  <c r="A4835" i="32"/>
  <c r="A4836" i="32"/>
  <c r="A4837" i="32"/>
  <c r="A4838" i="32"/>
  <c r="A4839" i="32"/>
  <c r="A4840" i="32"/>
  <c r="A4841" i="32"/>
  <c r="A4842" i="32"/>
  <c r="A4843" i="32"/>
  <c r="A4844" i="32"/>
  <c r="A4845" i="32"/>
  <c r="A4846" i="32"/>
  <c r="A4847" i="32"/>
  <c r="A4848" i="32"/>
  <c r="A4849" i="32"/>
  <c r="A4850" i="32"/>
  <c r="A4851" i="32"/>
  <c r="A4852" i="32"/>
  <c r="A4853" i="32"/>
  <c r="A4854" i="32"/>
  <c r="A4855" i="32"/>
  <c r="A4856" i="32"/>
  <c r="A4857" i="32"/>
  <c r="A4858" i="32"/>
  <c r="A4859" i="32"/>
  <c r="A4860" i="32"/>
  <c r="A4861" i="32"/>
  <c r="A4862" i="32"/>
  <c r="A4863" i="32"/>
  <c r="A4864" i="32"/>
  <c r="A4865" i="32"/>
  <c r="A4866" i="32"/>
  <c r="A4867" i="32"/>
  <c r="A4868" i="32"/>
  <c r="A4869" i="32"/>
  <c r="A4870" i="32"/>
  <c r="A4871" i="32"/>
  <c r="A4872" i="32"/>
  <c r="A4873" i="32"/>
  <c r="A4874" i="32"/>
  <c r="A4875" i="32"/>
  <c r="A4876" i="32"/>
  <c r="A4877" i="32"/>
  <c r="A4878" i="32"/>
  <c r="A4879" i="32"/>
  <c r="A4880" i="32"/>
  <c r="A4881" i="32"/>
  <c r="A4882" i="32"/>
  <c r="A4883" i="32"/>
  <c r="A4884" i="32"/>
  <c r="A4885" i="32"/>
  <c r="A4886" i="32"/>
  <c r="A4887" i="32"/>
  <c r="A4888" i="32"/>
  <c r="A4889" i="32"/>
  <c r="A4890" i="32"/>
  <c r="A4891" i="32"/>
  <c r="A4892" i="32"/>
  <c r="A4893" i="32"/>
  <c r="A4894" i="32"/>
  <c r="A4895" i="32"/>
  <c r="A4896" i="32"/>
  <c r="A4897" i="32"/>
  <c r="A4898" i="32"/>
  <c r="A4899" i="32"/>
  <c r="A4900" i="32"/>
  <c r="A4901" i="32"/>
  <c r="A4902" i="32"/>
  <c r="A4903" i="32"/>
  <c r="A4904" i="32"/>
  <c r="A4905" i="32"/>
  <c r="A4906" i="32"/>
  <c r="A4907" i="32"/>
  <c r="A4908" i="32"/>
  <c r="A4909" i="32"/>
  <c r="A4910" i="32"/>
  <c r="A4911" i="32"/>
  <c r="A4912" i="32"/>
  <c r="A4913" i="32"/>
  <c r="A4914" i="32"/>
  <c r="A4915" i="32"/>
  <c r="A4916" i="32"/>
  <c r="A4917" i="32"/>
  <c r="A4918" i="32"/>
  <c r="A4919" i="32"/>
  <c r="A4920" i="32"/>
  <c r="A4921" i="32"/>
  <c r="A4922" i="32"/>
  <c r="A4923" i="32"/>
  <c r="A4924" i="32"/>
  <c r="A4925" i="32"/>
  <c r="A4926" i="32"/>
  <c r="A4927" i="32"/>
  <c r="A4928" i="32"/>
  <c r="A4929" i="32"/>
  <c r="A4930" i="32"/>
  <c r="A4931" i="32"/>
  <c r="A4932" i="32"/>
  <c r="A4933" i="32"/>
  <c r="A4934" i="32"/>
  <c r="A4935" i="32"/>
  <c r="A4936" i="32"/>
  <c r="A4937" i="32"/>
  <c r="A4938" i="32"/>
  <c r="A4939" i="32"/>
  <c r="A4940" i="32"/>
  <c r="A4941" i="32"/>
  <c r="A4942" i="32"/>
  <c r="A4943" i="32"/>
  <c r="A4944" i="32"/>
  <c r="A4945" i="32"/>
  <c r="A4946" i="32"/>
  <c r="A4947" i="32"/>
  <c r="A4948" i="32"/>
  <c r="A4949" i="32"/>
  <c r="A4950" i="32"/>
  <c r="A4951" i="32"/>
  <c r="A4952" i="32"/>
  <c r="A4953" i="32"/>
  <c r="A4954" i="32"/>
  <c r="A4955" i="32"/>
  <c r="A4956" i="32"/>
  <c r="A4957" i="32"/>
  <c r="A4958" i="32"/>
  <c r="A4959" i="32"/>
  <c r="A4960" i="32"/>
  <c r="A4961" i="32"/>
  <c r="A4962" i="32"/>
  <c r="A4963" i="32"/>
  <c r="A4964" i="32"/>
  <c r="A4965" i="32"/>
  <c r="A4966" i="32"/>
  <c r="A4967" i="32"/>
  <c r="A4968" i="32"/>
  <c r="A4969" i="32"/>
  <c r="A4970" i="32"/>
  <c r="A4971" i="32"/>
  <c r="A4972" i="32"/>
  <c r="A4973" i="32"/>
  <c r="A4974" i="32"/>
  <c r="A4975" i="32"/>
  <c r="A4976" i="32"/>
  <c r="A4977" i="32"/>
  <c r="A4978" i="32"/>
  <c r="A4979" i="32"/>
  <c r="A4980" i="32"/>
  <c r="A4981" i="32"/>
  <c r="A4982" i="32"/>
  <c r="A4983" i="32"/>
  <c r="A4984" i="32"/>
  <c r="A4985" i="32"/>
  <c r="A4986" i="32"/>
  <c r="A4987" i="32"/>
  <c r="A4988" i="32"/>
  <c r="A4989" i="32"/>
  <c r="A4990" i="32"/>
  <c r="A4991" i="32"/>
  <c r="A4992" i="32"/>
  <c r="A4993" i="32"/>
  <c r="A4994" i="32"/>
  <c r="A4995" i="32"/>
  <c r="A4996" i="32"/>
  <c r="A4997" i="32"/>
  <c r="A4998" i="32"/>
  <c r="A4999" i="32"/>
  <c r="A5000" i="32"/>
  <c r="A5001" i="32"/>
  <c r="A5002" i="32"/>
  <c r="A5003" i="32"/>
  <c r="A5004" i="32"/>
  <c r="A5005" i="32"/>
  <c r="A5006" i="32"/>
  <c r="A5007" i="32"/>
  <c r="A5008" i="32"/>
  <c r="A5009" i="32"/>
  <c r="A5010" i="32"/>
  <c r="A5011" i="32"/>
  <c r="A5012" i="32"/>
  <c r="A5013" i="32"/>
  <c r="A5014" i="32"/>
  <c r="A5015" i="32"/>
  <c r="A5016" i="32"/>
  <c r="A5017" i="32"/>
  <c r="A5018" i="32"/>
  <c r="A5019" i="32"/>
  <c r="A5020" i="32"/>
  <c r="A5021" i="32"/>
  <c r="A5022" i="32"/>
  <c r="A5023" i="32"/>
  <c r="A5024" i="32"/>
  <c r="A5025" i="32"/>
  <c r="A5026" i="32"/>
  <c r="A5027" i="32"/>
  <c r="A5028" i="32"/>
  <c r="A5029" i="32"/>
  <c r="A5030" i="32"/>
  <c r="A5031" i="32"/>
  <c r="A5032" i="32"/>
  <c r="A5033" i="32"/>
  <c r="A5034" i="32"/>
  <c r="A5035" i="32"/>
  <c r="A5036" i="32"/>
  <c r="A5037" i="32"/>
  <c r="A5038" i="32"/>
  <c r="A5039" i="32"/>
  <c r="A5040" i="32"/>
  <c r="A5041" i="32"/>
  <c r="A5042" i="32"/>
  <c r="A5043" i="32"/>
  <c r="A5044" i="32"/>
  <c r="A5045" i="32"/>
  <c r="A5046" i="32"/>
  <c r="A5047" i="32"/>
  <c r="A5048" i="32"/>
  <c r="A5049" i="32"/>
  <c r="A5050" i="32"/>
  <c r="A5051" i="32"/>
  <c r="A5052" i="32"/>
  <c r="A5053" i="32"/>
  <c r="A5054" i="32"/>
  <c r="A5055" i="32"/>
  <c r="A5056" i="32"/>
  <c r="A5057" i="32"/>
  <c r="A5058" i="32"/>
  <c r="A5059" i="32"/>
  <c r="A5060" i="32"/>
  <c r="A5061" i="32"/>
  <c r="A5062" i="32"/>
  <c r="A5063" i="32"/>
  <c r="A5064" i="32"/>
  <c r="A5065" i="32"/>
  <c r="A5066" i="32"/>
  <c r="A5067" i="32"/>
  <c r="A5068" i="32"/>
  <c r="A5069" i="32"/>
  <c r="A5070" i="32"/>
  <c r="A5071" i="32"/>
  <c r="A5072" i="32"/>
  <c r="A5073" i="32"/>
  <c r="A5074" i="32"/>
  <c r="A5075" i="32"/>
  <c r="A5076" i="32"/>
  <c r="A5077" i="32"/>
  <c r="A5078" i="32"/>
  <c r="A5079" i="32"/>
  <c r="A5080" i="32"/>
  <c r="A5081" i="32"/>
  <c r="A5082" i="32"/>
  <c r="A5083" i="32"/>
  <c r="A5084" i="32"/>
  <c r="A5085" i="32"/>
  <c r="A5086" i="32"/>
  <c r="A5087" i="32"/>
  <c r="A5088" i="32"/>
  <c r="A5089" i="32"/>
  <c r="A5090" i="32"/>
  <c r="A5091" i="32"/>
  <c r="A5092" i="32"/>
  <c r="A5093" i="32"/>
  <c r="A5094" i="32"/>
  <c r="A5095" i="32"/>
  <c r="A5096" i="32"/>
  <c r="A5097" i="32"/>
  <c r="A5098" i="32"/>
  <c r="A5099" i="32"/>
  <c r="A5100" i="32"/>
  <c r="A5101" i="32"/>
  <c r="A5102" i="32"/>
  <c r="A5103" i="32"/>
  <c r="A5104" i="32"/>
  <c r="A5105" i="32"/>
  <c r="A5106" i="32"/>
  <c r="A5107" i="32"/>
  <c r="A5108" i="32"/>
  <c r="A5109" i="32"/>
  <c r="A5110" i="32"/>
  <c r="A5111" i="32"/>
  <c r="A5112" i="32"/>
  <c r="A5113" i="32"/>
  <c r="A5114" i="32"/>
  <c r="A5115" i="32"/>
  <c r="A5116" i="32"/>
  <c r="A5117" i="32"/>
  <c r="A5118" i="32"/>
  <c r="A5119" i="32"/>
  <c r="A5120" i="32"/>
  <c r="A5121" i="32"/>
  <c r="A5122" i="32"/>
  <c r="A5123" i="32"/>
  <c r="A5124" i="32"/>
  <c r="A5125" i="32"/>
  <c r="A5126" i="32"/>
  <c r="A5127" i="32"/>
  <c r="A5128" i="32"/>
  <c r="A5129" i="32"/>
  <c r="A5130" i="32"/>
  <c r="A5131" i="32"/>
  <c r="A5132" i="32"/>
  <c r="A5133" i="32"/>
  <c r="A5134" i="32"/>
  <c r="A5135" i="32"/>
  <c r="A5136" i="32"/>
  <c r="A5137" i="32"/>
  <c r="A5138" i="32"/>
  <c r="A5139" i="32"/>
  <c r="A5140" i="32"/>
  <c r="A5141" i="32"/>
  <c r="A5142" i="32"/>
  <c r="A5143" i="32"/>
  <c r="A5144" i="32"/>
  <c r="A5145" i="32"/>
  <c r="A5146" i="32"/>
  <c r="A5147" i="32"/>
  <c r="A5148" i="32"/>
  <c r="A5149" i="32"/>
  <c r="A5150" i="32"/>
  <c r="A5151" i="32"/>
  <c r="A5152" i="32"/>
  <c r="A5153" i="32"/>
  <c r="A5154" i="32"/>
  <c r="A5155" i="32"/>
  <c r="A5156" i="32"/>
  <c r="A5157" i="32"/>
  <c r="A5158" i="32"/>
  <c r="A5159" i="32"/>
  <c r="A5160" i="32"/>
  <c r="A5161" i="32"/>
  <c r="A5162" i="32"/>
  <c r="A5163" i="32"/>
  <c r="A5164" i="32"/>
  <c r="A5165" i="32"/>
  <c r="A5166" i="32"/>
  <c r="A5167" i="32"/>
  <c r="A5168" i="32"/>
  <c r="A5169" i="32"/>
  <c r="A5170" i="32"/>
  <c r="A5171" i="32"/>
  <c r="A5172" i="32"/>
  <c r="A5173" i="32"/>
  <c r="A5174" i="32"/>
  <c r="A5175" i="32"/>
  <c r="A5176" i="32"/>
  <c r="A5177" i="32"/>
  <c r="A5178" i="32"/>
  <c r="A5179" i="32"/>
  <c r="A5180" i="32"/>
  <c r="A5181" i="32"/>
  <c r="A5182" i="32"/>
  <c r="A5183" i="32"/>
  <c r="A5184" i="32"/>
  <c r="A5185" i="32"/>
  <c r="A5186" i="32"/>
  <c r="A5187" i="32"/>
  <c r="A5188" i="32"/>
  <c r="A5189" i="32"/>
  <c r="A5190" i="32"/>
  <c r="A5191" i="32"/>
  <c r="A5192" i="32"/>
  <c r="A5193" i="32"/>
  <c r="A5194" i="32"/>
  <c r="A5195" i="32"/>
  <c r="A5196" i="32"/>
  <c r="A5197" i="32"/>
  <c r="A5198" i="32"/>
  <c r="A5199" i="32"/>
  <c r="A5200" i="32"/>
  <c r="A5201" i="32"/>
  <c r="A5202" i="32"/>
  <c r="A5203" i="32"/>
  <c r="A5204" i="32"/>
  <c r="A5205" i="32"/>
  <c r="A5206" i="32"/>
  <c r="A5207" i="32"/>
  <c r="A5208" i="32"/>
  <c r="A5209" i="32"/>
  <c r="A5210" i="32"/>
  <c r="A5211" i="32"/>
  <c r="A5212" i="32"/>
  <c r="A5213" i="32"/>
  <c r="A5214" i="32"/>
  <c r="A5215" i="32"/>
  <c r="A5216" i="32"/>
  <c r="A5217" i="32"/>
  <c r="A5218" i="32"/>
  <c r="A5219" i="32"/>
  <c r="A5220" i="32"/>
  <c r="A5221" i="32"/>
  <c r="A5222" i="32"/>
  <c r="A5223" i="32"/>
  <c r="A5224" i="32"/>
  <c r="A5225" i="32"/>
  <c r="A5226" i="32"/>
  <c r="A5227" i="32"/>
  <c r="A5228" i="32"/>
  <c r="A5229" i="32"/>
  <c r="A5230" i="32"/>
  <c r="A5231" i="32"/>
  <c r="A5232" i="32"/>
  <c r="A5233" i="32"/>
  <c r="A5234" i="32"/>
  <c r="A5235" i="32"/>
  <c r="A5236" i="32"/>
  <c r="A5237" i="32"/>
  <c r="A5238" i="32"/>
  <c r="A5239" i="32"/>
  <c r="A5240" i="32"/>
  <c r="A5241" i="32"/>
  <c r="A5242" i="32"/>
  <c r="A5243" i="32"/>
  <c r="A5244" i="32"/>
  <c r="A5245" i="32"/>
  <c r="A5246" i="32"/>
  <c r="A5247" i="32"/>
  <c r="A5248" i="32"/>
  <c r="A5249" i="32"/>
  <c r="A5250" i="32"/>
  <c r="A5251" i="32"/>
  <c r="A5252" i="32"/>
  <c r="A5253" i="32"/>
  <c r="A5254" i="32"/>
  <c r="A5255" i="32"/>
  <c r="A5256" i="32"/>
  <c r="A5257" i="32"/>
  <c r="A5258" i="32"/>
  <c r="A5259" i="32"/>
  <c r="A5260" i="32"/>
  <c r="A5261" i="32"/>
  <c r="A5262" i="32"/>
  <c r="A5263" i="32"/>
  <c r="A5264" i="32"/>
  <c r="A5265" i="32"/>
  <c r="A5266" i="32"/>
  <c r="A5267" i="32"/>
  <c r="A5268" i="32"/>
  <c r="A5269" i="32"/>
  <c r="A5270" i="32"/>
  <c r="A5271" i="32"/>
  <c r="A5272" i="32"/>
  <c r="A5273" i="32"/>
  <c r="A5274" i="32"/>
  <c r="A5275" i="32"/>
  <c r="A5276" i="32"/>
  <c r="A5277" i="32"/>
  <c r="A5278" i="32"/>
  <c r="A5279" i="32"/>
  <c r="A5280" i="32"/>
  <c r="A5281" i="32"/>
  <c r="A5282" i="32"/>
  <c r="A5283" i="32"/>
  <c r="A5284" i="32"/>
  <c r="A5285" i="32"/>
  <c r="A5286" i="32"/>
  <c r="A5287" i="32"/>
  <c r="A5288" i="32"/>
  <c r="A5289" i="32"/>
  <c r="A5290" i="32"/>
  <c r="A5291" i="32"/>
  <c r="A5292" i="32"/>
  <c r="A5293" i="32"/>
  <c r="A5294" i="32"/>
  <c r="A5295" i="32"/>
  <c r="A5296" i="32"/>
  <c r="A5297" i="32"/>
  <c r="A5298" i="32"/>
  <c r="A5299" i="32"/>
  <c r="A5300" i="32"/>
  <c r="A5301" i="32"/>
  <c r="A5302" i="32"/>
  <c r="A5303" i="32"/>
  <c r="A5304" i="32"/>
  <c r="A5305" i="32"/>
  <c r="A5306" i="32"/>
  <c r="A5307" i="32"/>
  <c r="A5308" i="32"/>
  <c r="A5309" i="32"/>
  <c r="A5310" i="32"/>
  <c r="A5311" i="32"/>
  <c r="A5312" i="32"/>
  <c r="A5313" i="32"/>
  <c r="A5314" i="32"/>
  <c r="A5315" i="32"/>
  <c r="A5316" i="32"/>
  <c r="A5317" i="32"/>
  <c r="A5318" i="32"/>
  <c r="A5319" i="32"/>
  <c r="A5320" i="32"/>
  <c r="A5321" i="32"/>
  <c r="A5322" i="32"/>
  <c r="A5323" i="32"/>
  <c r="A5324" i="32"/>
  <c r="A5325" i="32"/>
  <c r="A5326" i="32"/>
  <c r="A5327" i="32"/>
  <c r="A5328" i="32"/>
  <c r="A5329" i="32"/>
  <c r="A5330" i="32"/>
  <c r="A5331" i="32"/>
  <c r="A5332" i="32"/>
  <c r="A5333" i="32"/>
  <c r="A5334" i="32"/>
  <c r="A5335" i="32"/>
  <c r="A5336" i="32"/>
  <c r="A5337" i="32"/>
  <c r="A5338" i="32"/>
  <c r="A5339" i="32"/>
  <c r="A5340" i="32"/>
  <c r="A5341" i="32"/>
  <c r="A5342" i="32"/>
  <c r="A5343" i="32"/>
  <c r="A5344" i="32"/>
  <c r="A5345" i="32"/>
  <c r="A5346" i="32"/>
  <c r="A5347" i="32"/>
  <c r="A5348" i="32"/>
  <c r="A5349" i="32"/>
  <c r="A5350" i="32"/>
  <c r="A5351" i="32"/>
  <c r="A5352" i="32"/>
  <c r="A5353" i="32"/>
  <c r="A5354" i="32"/>
  <c r="A5355" i="32"/>
  <c r="A5356" i="32"/>
  <c r="A5357" i="32"/>
  <c r="A5358" i="32"/>
  <c r="A5359" i="32"/>
  <c r="A5360" i="32"/>
  <c r="A5361" i="32"/>
  <c r="A5362" i="32"/>
  <c r="A5363" i="32"/>
  <c r="A5364" i="32"/>
  <c r="A5365" i="32"/>
  <c r="A5366" i="32"/>
  <c r="A5367" i="32"/>
  <c r="A5368" i="32"/>
  <c r="A5369" i="32"/>
  <c r="A5370" i="32"/>
  <c r="A5371" i="32"/>
  <c r="A5372" i="32"/>
  <c r="A5373" i="32"/>
  <c r="A5374" i="32"/>
  <c r="A5375" i="32"/>
  <c r="A5376" i="32"/>
  <c r="A5377" i="32"/>
  <c r="A5378" i="32"/>
  <c r="A5379" i="32"/>
  <c r="A5380" i="32"/>
  <c r="A5381" i="32"/>
  <c r="A5382" i="32"/>
  <c r="A5383" i="32"/>
  <c r="A5384" i="32"/>
  <c r="A5385" i="32"/>
  <c r="A5386" i="32"/>
  <c r="A5387" i="32"/>
  <c r="A5388" i="32"/>
  <c r="A5389" i="32"/>
  <c r="A5390" i="32"/>
  <c r="A5391" i="32"/>
  <c r="A5392" i="32"/>
  <c r="A5393" i="32"/>
  <c r="A5394" i="32"/>
  <c r="A5395" i="32"/>
  <c r="A5396" i="32"/>
  <c r="A5397" i="32"/>
  <c r="A5398" i="32"/>
  <c r="A5399" i="32"/>
  <c r="A5400" i="32"/>
  <c r="A5401" i="32"/>
  <c r="A5402" i="32"/>
  <c r="A5403" i="32"/>
  <c r="A5404" i="32"/>
  <c r="A5405" i="32"/>
  <c r="A5406" i="32"/>
  <c r="A5407" i="32"/>
  <c r="A5408" i="32"/>
  <c r="A5409" i="32"/>
  <c r="A5410" i="32"/>
  <c r="A5411" i="32"/>
  <c r="A5412" i="32"/>
  <c r="A5413" i="32"/>
  <c r="A5414" i="32"/>
  <c r="A5415" i="32"/>
  <c r="A5416" i="32"/>
  <c r="A5417" i="32"/>
  <c r="A5418" i="32"/>
  <c r="A5419" i="32"/>
  <c r="A5420" i="32"/>
  <c r="A5421" i="32"/>
  <c r="A5422" i="32"/>
  <c r="A5423" i="32"/>
  <c r="A5424" i="32"/>
  <c r="A5425" i="32"/>
  <c r="A5426" i="32"/>
  <c r="A5427" i="32"/>
  <c r="A5428" i="32"/>
  <c r="A5429" i="32"/>
  <c r="A5430" i="32"/>
  <c r="A5431" i="32"/>
  <c r="A5432" i="32"/>
  <c r="A5433" i="32"/>
  <c r="A5434" i="32"/>
  <c r="A5435" i="32"/>
  <c r="A5436" i="32"/>
  <c r="A5437" i="32"/>
  <c r="A5438" i="32"/>
  <c r="A5439" i="32"/>
  <c r="A5440" i="32"/>
  <c r="A5441" i="32"/>
  <c r="A5442" i="32"/>
  <c r="A5443" i="32"/>
  <c r="A5444" i="32"/>
  <c r="A5445" i="32"/>
  <c r="A5446" i="32"/>
  <c r="A5447" i="32"/>
  <c r="A5448" i="32"/>
  <c r="A5449" i="32"/>
  <c r="A5450" i="32"/>
  <c r="A5451" i="32"/>
  <c r="A5452" i="32"/>
  <c r="A5453" i="32"/>
  <c r="A5454" i="32"/>
  <c r="A5455" i="32"/>
  <c r="A5456" i="32"/>
  <c r="A5457" i="32"/>
  <c r="A5458" i="32"/>
  <c r="A5459" i="32"/>
  <c r="A5460" i="32"/>
  <c r="A5461" i="32"/>
  <c r="A5462" i="32"/>
  <c r="A5463" i="32"/>
  <c r="A5464" i="32"/>
  <c r="A5465" i="32"/>
  <c r="A5466" i="32"/>
  <c r="A5467" i="32"/>
  <c r="A5468" i="32"/>
  <c r="A5469" i="32"/>
  <c r="A5470" i="32"/>
  <c r="A5471" i="32"/>
  <c r="A5472" i="32"/>
  <c r="A5473" i="32"/>
  <c r="A5474" i="32"/>
  <c r="A5475" i="32"/>
  <c r="A5476" i="32"/>
  <c r="A5477" i="32"/>
  <c r="A5478" i="32"/>
  <c r="A5479" i="32"/>
  <c r="A5480" i="32"/>
  <c r="A5481" i="32"/>
  <c r="A5482" i="32"/>
  <c r="A5483" i="32"/>
  <c r="A5484" i="32"/>
  <c r="A5485" i="32"/>
  <c r="A5486" i="32"/>
  <c r="A5487" i="32"/>
  <c r="A5488" i="32"/>
  <c r="A5489" i="32"/>
  <c r="A5490" i="32"/>
  <c r="A5491" i="32"/>
  <c r="A5492" i="32"/>
  <c r="A5493" i="32"/>
  <c r="A5494" i="32"/>
  <c r="A5495" i="32"/>
  <c r="A5496" i="32"/>
  <c r="A5497" i="32"/>
  <c r="A5498" i="32"/>
  <c r="A5499" i="32"/>
  <c r="A5500" i="32"/>
  <c r="A5501" i="32"/>
  <c r="A5502" i="32"/>
  <c r="A5503" i="32"/>
  <c r="A5504" i="32"/>
  <c r="A5505" i="32"/>
  <c r="A5506" i="32"/>
  <c r="A5507" i="32"/>
  <c r="A5508" i="32"/>
  <c r="A5509" i="32"/>
  <c r="A5510" i="32"/>
  <c r="A5511" i="32"/>
  <c r="A5512" i="32"/>
  <c r="A5513" i="32"/>
  <c r="A5514" i="32"/>
  <c r="A5515" i="32"/>
  <c r="A5516" i="32"/>
  <c r="A5517" i="32"/>
  <c r="A5518" i="32"/>
  <c r="A5519" i="32"/>
  <c r="A5520" i="32"/>
  <c r="A5521" i="32"/>
  <c r="A5522" i="32"/>
  <c r="A5523" i="32"/>
  <c r="A5524" i="32"/>
  <c r="A5525" i="32"/>
  <c r="A5526" i="32"/>
  <c r="A5527" i="32"/>
  <c r="A5528" i="32"/>
  <c r="A5529" i="32"/>
  <c r="A5530" i="32"/>
  <c r="A5531" i="32"/>
  <c r="A5532" i="32"/>
  <c r="A5533" i="32"/>
  <c r="A5534" i="32"/>
  <c r="A5535" i="32"/>
  <c r="A5536" i="32"/>
  <c r="A5537" i="32"/>
  <c r="A5538" i="32"/>
  <c r="A5539" i="32"/>
  <c r="A5540" i="32"/>
  <c r="A5541" i="32"/>
  <c r="A5542" i="32"/>
  <c r="A5543" i="32"/>
  <c r="A5544" i="32"/>
  <c r="A5545" i="32"/>
  <c r="A5546" i="32"/>
  <c r="A5547" i="32"/>
  <c r="A5548" i="32"/>
  <c r="A5549" i="32"/>
  <c r="A5550" i="32"/>
  <c r="A5551" i="32"/>
  <c r="A5552" i="32"/>
  <c r="A5553" i="32"/>
  <c r="A5554" i="32"/>
  <c r="A5555" i="32"/>
  <c r="A5556" i="32"/>
  <c r="A5557" i="32"/>
  <c r="A5558" i="32"/>
  <c r="A5559" i="32"/>
  <c r="A5560" i="32"/>
  <c r="A5561" i="32"/>
  <c r="A5562" i="32"/>
  <c r="A5563" i="32"/>
  <c r="A5564" i="32"/>
  <c r="A5565" i="32"/>
  <c r="A5566" i="32"/>
  <c r="A5567" i="32"/>
  <c r="A5568" i="32"/>
  <c r="A5569" i="32"/>
  <c r="A5570" i="32"/>
  <c r="A5571" i="32"/>
  <c r="A5572" i="32"/>
  <c r="A5573" i="32"/>
  <c r="A5574" i="32"/>
  <c r="A5575" i="32"/>
  <c r="A5576" i="32"/>
  <c r="A5577" i="32"/>
  <c r="A5578" i="32"/>
  <c r="A5579" i="32"/>
  <c r="A5580" i="32"/>
  <c r="A5581" i="32"/>
  <c r="A5582" i="32"/>
  <c r="A5583" i="32"/>
  <c r="A5584" i="32"/>
  <c r="A5585" i="32"/>
  <c r="A5586" i="32"/>
  <c r="A5587" i="32"/>
  <c r="A5588" i="32"/>
  <c r="A5589" i="32"/>
  <c r="A5590" i="32"/>
  <c r="A5591" i="32"/>
  <c r="A5592" i="32"/>
  <c r="A5593" i="32"/>
  <c r="A5594" i="32"/>
  <c r="A5595" i="32"/>
  <c r="A5596" i="32"/>
  <c r="A5597" i="32"/>
  <c r="A5598" i="32"/>
  <c r="A5599" i="32"/>
  <c r="A5600" i="32"/>
  <c r="A5601" i="32"/>
  <c r="A5602" i="32"/>
  <c r="A5603" i="32"/>
  <c r="A5604" i="32"/>
  <c r="A5605" i="32"/>
  <c r="A5606" i="32"/>
  <c r="A5607" i="32"/>
  <c r="A5608" i="32"/>
  <c r="A5609" i="32"/>
  <c r="A5610" i="32"/>
  <c r="A5611" i="32"/>
  <c r="A5612" i="32"/>
  <c r="A5613" i="32"/>
  <c r="A5614" i="32"/>
  <c r="A5615" i="32"/>
  <c r="A5616" i="32"/>
  <c r="A5617" i="32"/>
  <c r="A5618" i="32"/>
  <c r="A5619" i="32"/>
  <c r="A5620" i="32"/>
  <c r="A5621" i="32"/>
  <c r="A5622" i="32"/>
  <c r="A5623" i="32"/>
  <c r="A5624" i="32"/>
  <c r="A5625" i="32"/>
  <c r="A5626" i="32"/>
  <c r="A5627" i="32"/>
  <c r="A5628" i="32"/>
  <c r="A5629" i="32"/>
  <c r="A5630" i="32"/>
  <c r="A5631" i="32"/>
  <c r="A5632" i="32"/>
  <c r="A5633" i="32"/>
  <c r="A5634" i="32"/>
  <c r="A5635" i="32"/>
  <c r="A5636" i="32"/>
  <c r="A5637" i="32"/>
  <c r="A5638" i="32"/>
  <c r="A5639" i="32"/>
  <c r="A5640" i="32"/>
  <c r="A5641" i="32"/>
  <c r="A5642" i="32"/>
  <c r="A5643" i="32"/>
  <c r="A5644" i="32"/>
  <c r="A5645" i="32"/>
  <c r="A5646" i="32"/>
  <c r="A5647" i="32"/>
  <c r="A5648" i="32"/>
  <c r="A5649" i="32"/>
  <c r="A5650" i="32"/>
  <c r="A5651" i="32"/>
  <c r="A5652" i="32"/>
  <c r="A5653" i="32"/>
  <c r="A5654" i="32"/>
  <c r="A5655" i="32"/>
  <c r="A5656" i="32"/>
  <c r="A5657" i="32"/>
  <c r="A5658" i="32"/>
  <c r="A5659" i="32"/>
  <c r="A5660" i="32"/>
  <c r="A5661" i="32"/>
  <c r="A5662" i="32"/>
  <c r="A5663" i="32"/>
  <c r="A5664" i="32"/>
  <c r="A5665" i="32"/>
  <c r="A5666" i="32"/>
  <c r="A5667" i="32"/>
  <c r="A5668" i="32"/>
  <c r="A5669" i="32"/>
  <c r="A5670" i="32"/>
  <c r="A5671" i="32"/>
  <c r="A5672" i="32"/>
  <c r="A5673" i="32"/>
  <c r="A5674" i="32"/>
  <c r="A5675" i="32"/>
  <c r="A5676" i="32"/>
  <c r="A5677" i="32"/>
  <c r="A5678" i="32"/>
  <c r="A5679" i="32"/>
  <c r="A5680" i="32"/>
  <c r="A5681" i="32"/>
  <c r="A5682" i="32"/>
  <c r="A5683" i="32"/>
  <c r="A5684" i="32"/>
  <c r="A5685" i="32"/>
  <c r="A5686" i="32"/>
  <c r="A5687" i="32"/>
  <c r="A5688" i="32"/>
  <c r="A5689" i="32"/>
  <c r="A5690" i="32"/>
  <c r="A5691" i="32"/>
  <c r="A5692" i="32"/>
  <c r="A5693" i="32"/>
  <c r="A5694" i="32"/>
  <c r="A5695" i="32"/>
  <c r="A5696" i="32"/>
  <c r="A5697" i="32"/>
  <c r="A5698" i="32"/>
  <c r="A5699" i="32"/>
  <c r="A5700" i="32"/>
  <c r="A5701" i="32"/>
  <c r="A5702" i="32"/>
  <c r="A5703" i="32"/>
  <c r="A5704" i="32"/>
  <c r="A5705" i="32"/>
  <c r="A5706" i="32"/>
  <c r="A5707" i="32"/>
  <c r="A5708" i="32"/>
  <c r="A5709" i="32"/>
  <c r="A5710" i="32"/>
  <c r="A5711" i="32"/>
  <c r="A5712" i="32"/>
  <c r="A5713" i="32"/>
  <c r="A5714" i="32"/>
  <c r="A5715" i="32"/>
  <c r="A5716" i="32"/>
  <c r="A5717" i="32"/>
  <c r="A5718" i="32"/>
  <c r="A5719" i="32"/>
  <c r="A5720" i="32"/>
  <c r="A5721" i="32"/>
  <c r="A5722" i="32"/>
  <c r="A5723" i="32"/>
  <c r="A5724" i="32"/>
  <c r="A5725" i="32"/>
  <c r="A5726" i="32"/>
  <c r="A5727" i="32"/>
  <c r="A5728" i="32"/>
  <c r="A5729" i="32"/>
  <c r="A5730" i="32"/>
  <c r="A5731" i="32"/>
  <c r="A5732" i="32"/>
  <c r="A5733" i="32"/>
  <c r="A5734" i="32"/>
  <c r="A5735" i="32"/>
  <c r="A5736" i="32"/>
  <c r="A5737" i="32"/>
  <c r="A5738" i="32"/>
  <c r="A5739" i="32"/>
  <c r="A5740" i="32"/>
  <c r="A5741" i="32"/>
  <c r="A5742" i="32"/>
  <c r="A5743" i="32"/>
  <c r="A5744" i="32"/>
  <c r="A5745" i="32"/>
  <c r="A5746" i="32"/>
  <c r="A5747" i="32"/>
  <c r="A5748" i="32"/>
  <c r="A5749" i="32"/>
  <c r="A5750" i="32"/>
  <c r="A5751" i="32"/>
  <c r="A5752" i="32"/>
  <c r="A5753" i="32"/>
  <c r="A5754" i="32"/>
  <c r="A5755" i="32"/>
  <c r="A5756" i="32"/>
  <c r="A5757" i="32"/>
  <c r="A5758" i="32"/>
  <c r="A5759" i="32"/>
  <c r="A5760" i="32"/>
  <c r="A5761" i="32"/>
  <c r="A5762" i="32"/>
  <c r="A5763" i="32"/>
  <c r="A5764" i="32"/>
  <c r="A5765" i="32"/>
  <c r="A5766" i="32"/>
  <c r="A5767" i="32"/>
  <c r="A5768" i="32"/>
  <c r="A5769" i="32"/>
  <c r="A5770" i="32"/>
  <c r="A5771" i="32"/>
  <c r="A5772" i="32"/>
  <c r="A5773" i="32"/>
  <c r="A5774" i="32"/>
  <c r="A5775" i="32"/>
  <c r="A5776" i="32"/>
  <c r="A5777" i="32"/>
  <c r="A5778" i="32"/>
  <c r="A5779" i="32"/>
  <c r="A5780" i="32"/>
  <c r="A5781" i="32"/>
  <c r="A5782" i="32"/>
  <c r="A5783" i="32"/>
  <c r="A5784" i="32"/>
  <c r="A5785" i="32"/>
  <c r="A5786" i="32"/>
  <c r="A5787" i="32"/>
  <c r="A5788" i="32"/>
  <c r="A5789" i="32"/>
  <c r="A5790" i="32"/>
  <c r="A5791" i="32"/>
  <c r="A5792" i="32"/>
  <c r="A5793" i="32"/>
  <c r="A5794" i="32"/>
  <c r="A5795" i="32"/>
  <c r="A5796" i="32"/>
  <c r="A5797" i="32"/>
  <c r="A5798" i="32"/>
  <c r="A5799" i="32"/>
  <c r="A5800" i="32"/>
  <c r="A5801" i="32"/>
  <c r="A5802" i="32"/>
  <c r="A5803" i="32"/>
  <c r="A5804" i="32"/>
  <c r="A5805" i="32"/>
  <c r="A5806" i="32"/>
  <c r="A5807" i="32"/>
  <c r="A5808" i="32"/>
  <c r="A5809" i="32"/>
  <c r="A5810" i="32"/>
  <c r="A5811" i="32"/>
  <c r="A5812" i="32"/>
  <c r="A5813" i="32"/>
  <c r="A5814" i="32"/>
  <c r="A5815" i="32"/>
  <c r="A5816" i="32"/>
  <c r="A5817" i="32"/>
  <c r="A5818" i="32"/>
  <c r="A5819" i="32"/>
  <c r="A5820" i="32"/>
  <c r="A5821" i="32"/>
  <c r="A5822" i="32"/>
  <c r="A5823" i="32"/>
  <c r="A5824" i="32"/>
  <c r="A5825" i="32"/>
  <c r="A5826" i="32"/>
  <c r="A5827" i="32"/>
  <c r="A5828" i="32"/>
  <c r="A5829" i="32"/>
  <c r="A5830" i="32"/>
  <c r="A5831" i="32"/>
  <c r="A5832" i="32"/>
  <c r="A5833" i="32"/>
  <c r="A5834" i="32"/>
  <c r="A5835" i="32"/>
  <c r="A5836" i="32"/>
  <c r="A5837" i="32"/>
  <c r="A5838" i="32"/>
  <c r="A5839" i="32"/>
  <c r="A5840" i="32"/>
  <c r="A5841" i="32"/>
  <c r="A5842" i="32"/>
  <c r="A5843" i="32"/>
  <c r="A5844" i="32"/>
  <c r="A5845" i="32"/>
  <c r="A5846" i="32"/>
  <c r="A5847" i="32"/>
  <c r="A5848" i="32"/>
  <c r="A5849" i="32"/>
  <c r="A5850" i="32"/>
  <c r="A5851" i="32"/>
  <c r="A5852" i="32"/>
  <c r="A5853" i="32"/>
  <c r="A5854" i="32"/>
  <c r="A5855" i="32"/>
  <c r="A5856" i="32"/>
  <c r="A5857" i="32"/>
  <c r="A5858" i="32"/>
  <c r="A5859" i="32"/>
  <c r="A5860" i="32"/>
  <c r="A5861" i="32"/>
  <c r="A5862" i="32"/>
  <c r="A5863" i="32"/>
  <c r="A5864" i="32"/>
  <c r="A5865" i="32"/>
  <c r="A5866" i="32"/>
  <c r="A5867" i="32"/>
  <c r="A5868" i="32"/>
  <c r="A5869" i="32"/>
  <c r="A5870" i="32"/>
  <c r="A5871" i="32"/>
  <c r="A5872" i="32"/>
  <c r="A5873" i="32"/>
  <c r="A5874" i="32"/>
  <c r="A5875" i="32"/>
  <c r="A5876" i="32"/>
  <c r="A5877" i="32"/>
  <c r="A5878" i="32"/>
  <c r="A5879" i="32"/>
  <c r="A5880" i="32"/>
  <c r="A5881" i="32"/>
  <c r="A5882" i="32"/>
  <c r="A5883" i="32"/>
  <c r="A5884" i="32"/>
  <c r="A5885" i="32"/>
  <c r="A5886" i="32"/>
  <c r="A5887" i="32"/>
  <c r="A5888" i="32"/>
  <c r="A5889" i="32"/>
  <c r="A5890" i="32"/>
  <c r="A5891" i="32"/>
  <c r="A5892" i="32"/>
  <c r="A5893" i="32"/>
  <c r="A5894" i="32"/>
  <c r="A5895" i="32"/>
  <c r="A5896" i="32"/>
  <c r="A5897" i="32"/>
  <c r="A5898" i="32"/>
  <c r="A5899" i="32"/>
  <c r="A5900" i="32"/>
  <c r="A5901" i="32"/>
  <c r="A5902" i="32"/>
  <c r="A5903" i="32"/>
  <c r="A5904" i="32"/>
  <c r="A5905" i="32"/>
  <c r="A5906" i="32"/>
  <c r="A5907" i="32"/>
  <c r="A5908" i="32"/>
  <c r="A5909" i="32"/>
  <c r="A5910" i="32"/>
  <c r="A5911" i="32"/>
  <c r="A5912" i="32"/>
  <c r="A5913" i="32"/>
  <c r="A5914" i="32"/>
  <c r="A5915" i="32"/>
  <c r="A5916" i="32"/>
  <c r="A5917" i="32"/>
  <c r="A5918" i="32"/>
  <c r="A5919" i="32"/>
  <c r="A5920" i="32"/>
  <c r="A5921" i="32"/>
  <c r="A5922" i="32"/>
  <c r="A5923" i="32"/>
  <c r="A5924" i="32"/>
  <c r="A5925" i="32"/>
  <c r="A5926" i="32"/>
  <c r="A5927" i="32"/>
  <c r="A5928" i="32"/>
  <c r="A5929" i="32"/>
  <c r="A5930" i="32"/>
  <c r="A5931" i="32"/>
  <c r="A5932" i="32"/>
  <c r="A5933" i="32"/>
  <c r="A5934" i="32"/>
  <c r="A5935" i="32"/>
  <c r="A5936" i="32"/>
  <c r="A5937" i="32"/>
  <c r="A5938" i="32"/>
  <c r="A5939" i="32"/>
  <c r="A5940" i="32"/>
  <c r="A5941" i="32"/>
  <c r="A5942" i="32"/>
  <c r="A5943" i="32"/>
  <c r="A5944" i="32"/>
  <c r="A5945" i="32"/>
  <c r="A5946" i="32"/>
  <c r="A5947" i="32"/>
  <c r="A5948" i="32"/>
  <c r="A5949" i="32"/>
  <c r="A5950" i="32"/>
  <c r="A5951" i="32"/>
  <c r="A5952" i="32"/>
  <c r="A5953" i="32"/>
  <c r="A5954" i="32"/>
  <c r="A5955" i="32"/>
  <c r="A5956" i="32"/>
  <c r="A5957" i="32"/>
  <c r="A5958" i="32"/>
  <c r="A5959" i="32"/>
  <c r="A5960" i="32"/>
  <c r="A5961" i="32"/>
  <c r="A5962" i="32"/>
  <c r="A5963" i="32"/>
  <c r="A5964" i="32"/>
  <c r="A5965" i="32"/>
  <c r="A5966" i="32"/>
  <c r="A5967" i="32"/>
  <c r="A5968" i="32"/>
  <c r="A5969" i="32"/>
  <c r="A5970" i="32"/>
  <c r="A5971" i="32"/>
  <c r="A5972" i="32"/>
  <c r="A5973" i="32"/>
  <c r="A5974" i="32"/>
  <c r="A5975" i="32"/>
  <c r="A5976" i="32"/>
  <c r="A5977" i="32"/>
  <c r="A5978" i="32"/>
  <c r="A5979" i="32"/>
  <c r="A5980" i="32"/>
  <c r="A5981" i="32"/>
  <c r="A5982" i="32"/>
  <c r="A5983" i="32"/>
  <c r="A5984" i="32"/>
  <c r="A5985" i="32"/>
  <c r="A5986" i="32"/>
  <c r="A5987" i="32"/>
  <c r="A5988" i="32"/>
  <c r="A5989" i="32"/>
  <c r="A5990" i="32"/>
  <c r="A5991" i="32"/>
  <c r="A5992" i="32"/>
  <c r="A5993" i="32"/>
  <c r="A5994" i="32"/>
  <c r="A5995" i="32"/>
  <c r="A5996" i="32"/>
  <c r="A5997" i="32"/>
  <c r="A5998" i="32"/>
  <c r="A5999" i="32"/>
  <c r="A6000" i="32"/>
  <c r="A6001" i="32"/>
  <c r="A6002" i="32"/>
  <c r="A6003" i="32"/>
  <c r="A6004" i="32"/>
  <c r="A6005" i="32"/>
  <c r="A6006" i="32"/>
  <c r="A6007" i="32"/>
  <c r="A6008" i="32"/>
  <c r="A6009" i="32"/>
  <c r="A6010" i="32"/>
  <c r="A6011" i="32"/>
  <c r="A6012" i="32"/>
  <c r="A6013" i="32"/>
  <c r="A6014" i="32"/>
  <c r="A6015" i="32"/>
  <c r="A6016" i="32"/>
  <c r="A6017" i="32"/>
  <c r="A6018" i="32"/>
  <c r="A6019" i="32"/>
  <c r="A6020" i="32"/>
  <c r="A6021" i="32"/>
  <c r="A6022" i="32"/>
  <c r="A6023" i="32"/>
  <c r="A6024" i="32"/>
  <c r="A6025" i="32"/>
  <c r="A6026" i="32"/>
  <c r="A6027" i="32"/>
  <c r="A6028" i="32"/>
  <c r="A6029" i="32"/>
  <c r="A6030" i="32"/>
  <c r="A6031" i="32"/>
  <c r="A6032" i="32"/>
  <c r="A6033" i="32"/>
  <c r="A6034" i="32"/>
  <c r="A6035" i="32"/>
  <c r="A6036" i="32"/>
  <c r="A6037" i="32"/>
  <c r="A6038" i="32"/>
  <c r="A6039" i="32"/>
  <c r="A6040" i="32"/>
  <c r="A6041" i="32"/>
  <c r="A6042" i="32"/>
  <c r="A6043" i="32"/>
  <c r="A6044" i="32"/>
  <c r="A6045" i="32"/>
  <c r="A6046" i="32"/>
  <c r="A6047" i="32"/>
  <c r="A6048" i="32"/>
  <c r="A6049" i="32"/>
  <c r="A6050" i="32"/>
  <c r="A6051" i="32"/>
  <c r="A6052" i="32"/>
  <c r="A6053" i="32"/>
  <c r="A6054" i="32"/>
  <c r="A6055" i="32"/>
  <c r="A6056" i="32"/>
  <c r="A6057" i="32"/>
  <c r="A6058" i="32"/>
  <c r="A6059" i="32"/>
  <c r="A6060" i="32"/>
  <c r="A6061" i="32"/>
  <c r="A6062" i="32"/>
  <c r="A6063" i="32"/>
  <c r="A6064" i="32"/>
  <c r="A6065" i="32"/>
  <c r="A6066" i="32"/>
  <c r="A6067" i="32"/>
  <c r="A6068" i="32"/>
  <c r="A6069" i="32"/>
  <c r="A6070" i="32"/>
  <c r="A6071" i="32"/>
  <c r="A6072" i="32"/>
  <c r="A6073" i="32"/>
  <c r="A6074" i="32"/>
  <c r="A6075" i="32"/>
  <c r="A6076" i="32"/>
  <c r="A6077" i="32"/>
  <c r="A6078" i="32"/>
  <c r="A6079" i="32"/>
  <c r="A6080" i="32"/>
  <c r="A6081" i="32"/>
  <c r="A6082" i="32"/>
  <c r="A6083" i="32"/>
  <c r="A6084" i="32"/>
  <c r="A6085" i="32"/>
  <c r="A6086" i="32"/>
  <c r="A6087" i="32"/>
  <c r="A6088" i="32"/>
  <c r="A6089" i="32"/>
  <c r="A6090" i="32"/>
  <c r="A6091" i="32"/>
  <c r="A6092" i="32"/>
  <c r="A6093" i="32"/>
  <c r="A6094" i="32"/>
  <c r="A6095" i="32"/>
  <c r="A6096" i="32"/>
  <c r="A6097" i="32"/>
  <c r="A6098" i="32"/>
  <c r="A6099" i="32"/>
  <c r="A6100" i="32"/>
  <c r="A6101" i="32"/>
  <c r="A6102" i="32"/>
  <c r="A6103" i="32"/>
  <c r="A6104" i="32"/>
  <c r="A6105" i="32"/>
  <c r="A6106" i="32"/>
  <c r="A6107" i="32"/>
  <c r="A6108" i="32"/>
  <c r="A6109" i="32"/>
  <c r="A6110" i="32"/>
  <c r="A6111" i="32"/>
  <c r="A6112" i="32"/>
  <c r="A6113" i="32"/>
  <c r="A6114" i="32"/>
  <c r="A6115" i="32"/>
  <c r="A6116" i="32"/>
  <c r="A6117" i="32"/>
  <c r="A6118" i="32"/>
  <c r="A6119" i="32"/>
  <c r="A6120" i="32"/>
  <c r="A6121" i="32"/>
  <c r="A6122" i="32"/>
  <c r="A6123" i="32"/>
  <c r="A6124" i="32"/>
  <c r="A6125" i="32"/>
  <c r="A6126" i="32"/>
  <c r="A6127" i="32"/>
  <c r="A6128" i="32"/>
  <c r="A6129" i="32"/>
  <c r="A6130" i="32"/>
  <c r="A6131" i="32"/>
  <c r="A6132" i="32"/>
  <c r="A6133" i="32"/>
  <c r="A6134" i="32"/>
  <c r="A6135" i="32"/>
  <c r="A6136" i="32"/>
  <c r="A6137" i="32"/>
  <c r="A6138" i="32"/>
  <c r="A6139" i="32"/>
  <c r="A6140" i="32"/>
  <c r="A6141" i="32"/>
  <c r="A6142" i="32"/>
  <c r="A6143" i="32"/>
  <c r="A6144" i="32"/>
  <c r="A6145" i="32"/>
  <c r="A6146" i="32"/>
  <c r="A6147" i="32"/>
  <c r="A6148" i="32"/>
  <c r="A6149" i="32"/>
  <c r="A6150" i="32"/>
  <c r="A6151" i="32"/>
  <c r="A6152" i="32"/>
  <c r="A6153" i="32"/>
  <c r="A6154" i="32"/>
  <c r="A6155" i="32"/>
  <c r="A6156" i="32"/>
  <c r="A6157" i="32"/>
  <c r="A6158" i="32"/>
  <c r="A6159" i="32"/>
  <c r="A6160" i="32"/>
  <c r="A6161" i="32"/>
  <c r="A6162" i="32"/>
  <c r="A6163" i="32"/>
  <c r="A6164" i="32"/>
  <c r="A6165" i="32"/>
  <c r="A6166" i="32"/>
  <c r="A6167" i="32"/>
  <c r="A6168" i="32"/>
  <c r="A6169" i="32"/>
  <c r="A6170" i="32"/>
  <c r="A6171" i="32"/>
  <c r="A6172" i="32"/>
  <c r="A6173" i="32"/>
  <c r="A6174" i="32"/>
  <c r="A6175" i="32"/>
  <c r="A6176" i="32"/>
  <c r="A6177" i="32"/>
  <c r="A6178" i="32"/>
  <c r="A6179" i="32"/>
  <c r="A6180" i="32"/>
  <c r="A6181" i="32"/>
  <c r="A6182" i="32"/>
  <c r="A6183" i="32"/>
  <c r="A6184" i="32"/>
  <c r="A6185" i="32"/>
  <c r="A6186" i="32"/>
  <c r="A6187" i="32"/>
  <c r="A6188" i="32"/>
  <c r="A6189" i="32"/>
  <c r="A6190" i="32"/>
  <c r="A6191" i="32"/>
  <c r="A6192" i="32"/>
  <c r="A6193" i="32"/>
  <c r="A6194" i="32"/>
  <c r="A6195" i="32"/>
  <c r="A6196" i="32"/>
  <c r="A6197" i="32"/>
  <c r="A6198" i="32"/>
  <c r="A6199" i="32"/>
  <c r="A6200" i="32"/>
  <c r="A6201" i="32"/>
  <c r="A6202" i="32"/>
  <c r="A6203" i="32"/>
  <c r="A6204" i="32"/>
  <c r="A6205" i="32"/>
  <c r="A6206" i="32"/>
  <c r="A6207" i="32"/>
  <c r="A6208" i="32"/>
  <c r="A6209" i="32"/>
  <c r="A6210" i="32"/>
  <c r="A6211" i="32"/>
  <c r="A6212" i="32"/>
  <c r="A6213" i="32"/>
  <c r="A6214" i="32"/>
  <c r="A6215" i="32"/>
  <c r="A6216" i="32"/>
  <c r="A6217" i="32"/>
  <c r="A6218" i="32"/>
  <c r="A6219" i="32"/>
  <c r="A6220" i="32"/>
  <c r="A6221" i="32"/>
  <c r="A6222" i="32"/>
  <c r="A6223" i="32"/>
  <c r="A6224" i="32"/>
  <c r="A6225" i="32"/>
  <c r="A6226" i="32"/>
  <c r="A6227" i="32"/>
  <c r="A6228" i="32"/>
  <c r="A6229" i="32"/>
  <c r="A6230" i="32"/>
  <c r="A6231" i="32"/>
  <c r="A6232" i="32"/>
  <c r="A6233" i="32"/>
  <c r="A6234" i="32"/>
  <c r="A6235" i="32"/>
  <c r="A6236" i="32"/>
  <c r="A6237" i="32"/>
  <c r="A6238" i="32"/>
  <c r="A6239" i="32"/>
  <c r="A6240" i="32"/>
  <c r="A6241" i="32"/>
  <c r="A6242" i="32"/>
  <c r="A6243" i="32"/>
  <c r="A6244" i="32"/>
  <c r="A6245" i="32"/>
  <c r="A6246" i="32"/>
  <c r="A6247" i="32"/>
  <c r="A6248" i="32"/>
  <c r="A6249" i="32"/>
  <c r="A6250" i="32"/>
  <c r="A6251" i="32"/>
  <c r="A6252" i="32"/>
  <c r="A6253" i="32"/>
  <c r="A6254" i="32"/>
  <c r="A6255" i="32"/>
  <c r="A6256" i="32"/>
  <c r="A6257" i="32"/>
  <c r="A6258" i="32"/>
  <c r="A6259" i="32"/>
  <c r="A6260" i="32"/>
  <c r="A6261" i="32"/>
  <c r="A6262" i="32"/>
  <c r="A6263" i="32"/>
  <c r="A6264" i="32"/>
  <c r="A6265" i="32"/>
  <c r="A6266" i="32"/>
  <c r="A6267" i="32"/>
  <c r="A6268" i="32"/>
  <c r="A6269" i="32"/>
  <c r="A6270" i="32"/>
  <c r="A6271" i="32"/>
  <c r="A6272" i="32"/>
  <c r="A6273" i="32"/>
  <c r="A6274" i="32"/>
  <c r="A6275" i="32"/>
  <c r="A6276" i="32"/>
  <c r="A6277" i="32"/>
  <c r="A6278" i="32"/>
  <c r="A6279" i="32"/>
  <c r="A6280" i="32"/>
  <c r="A6281" i="32"/>
  <c r="A6282" i="32"/>
  <c r="A6283" i="32"/>
  <c r="A6284" i="32"/>
  <c r="A6285" i="32"/>
  <c r="A6286" i="32"/>
  <c r="A6287" i="32"/>
  <c r="A6288" i="32"/>
  <c r="A6289" i="32"/>
  <c r="A6290" i="32"/>
  <c r="A6291" i="32"/>
  <c r="A6292" i="32"/>
  <c r="A6293" i="32"/>
  <c r="A6294" i="32"/>
  <c r="A6295" i="32"/>
  <c r="A6296" i="32"/>
  <c r="A6297" i="32"/>
  <c r="A6298" i="32"/>
  <c r="A6299" i="32"/>
  <c r="A6300" i="32"/>
  <c r="A6301" i="32"/>
  <c r="A6302" i="32"/>
  <c r="A6303" i="32"/>
  <c r="A6304" i="32"/>
  <c r="A6305" i="32"/>
  <c r="A6306" i="32"/>
  <c r="A6307" i="32"/>
  <c r="A6308" i="32"/>
  <c r="A6309" i="32"/>
  <c r="A6310" i="32"/>
  <c r="A6311" i="32"/>
  <c r="A6312" i="32"/>
  <c r="A6313" i="32"/>
  <c r="A6314" i="32"/>
  <c r="A6315" i="32"/>
  <c r="A6316" i="32"/>
  <c r="A6317" i="32"/>
  <c r="A6318" i="32"/>
  <c r="A6319" i="32"/>
  <c r="A6320" i="32"/>
  <c r="A6321" i="32"/>
  <c r="A6322" i="32"/>
  <c r="A6323" i="32"/>
  <c r="A6324" i="32"/>
  <c r="A6325" i="32"/>
  <c r="A6326" i="32"/>
  <c r="A6327" i="32"/>
  <c r="A6328" i="32"/>
  <c r="A6329" i="32"/>
  <c r="A6330" i="32"/>
  <c r="A6331" i="32"/>
  <c r="A6332" i="32"/>
  <c r="A6333" i="32"/>
  <c r="A6334" i="32"/>
  <c r="A6335" i="32"/>
  <c r="A6336" i="32"/>
  <c r="A6337" i="32"/>
  <c r="A6338" i="32"/>
  <c r="A6339" i="32"/>
  <c r="A6340" i="32"/>
  <c r="A6341" i="32"/>
  <c r="A6342" i="32"/>
  <c r="A6343" i="32"/>
  <c r="A6344" i="32"/>
  <c r="A6345" i="32"/>
  <c r="A6346" i="32"/>
  <c r="A6347" i="32"/>
  <c r="A6348" i="32"/>
  <c r="A6349" i="32"/>
  <c r="A6350" i="32"/>
  <c r="A6351" i="32"/>
  <c r="A6352" i="32"/>
  <c r="A6353" i="32"/>
  <c r="A6354" i="32"/>
  <c r="A6355" i="32"/>
  <c r="A6356" i="32"/>
  <c r="A6357" i="32"/>
  <c r="A6358" i="32"/>
  <c r="A6359" i="32"/>
  <c r="A6360" i="32"/>
  <c r="A6361" i="32"/>
  <c r="A6362" i="32"/>
  <c r="A6363" i="32"/>
  <c r="A6364" i="32"/>
  <c r="A6365" i="32"/>
  <c r="A6366" i="32"/>
  <c r="A6367" i="32"/>
  <c r="A6368" i="32"/>
  <c r="A6369" i="32"/>
  <c r="A6370" i="32"/>
  <c r="A6371" i="32"/>
  <c r="A6372" i="32"/>
  <c r="A6373" i="32"/>
  <c r="A6374" i="32"/>
  <c r="A6375" i="32"/>
  <c r="A6376" i="32"/>
  <c r="A6377" i="32"/>
  <c r="A6378" i="32"/>
  <c r="A6379" i="32"/>
  <c r="A6380" i="32"/>
  <c r="A6381" i="32"/>
  <c r="A6382" i="32"/>
  <c r="A6383" i="32"/>
  <c r="A6384" i="32"/>
  <c r="A6385" i="32"/>
  <c r="A6386" i="32"/>
  <c r="A6387" i="32"/>
  <c r="A6388" i="32"/>
  <c r="A6389" i="32"/>
  <c r="A6390" i="32"/>
  <c r="A6391" i="32"/>
  <c r="A6392" i="32"/>
  <c r="A6393" i="32"/>
  <c r="A6394" i="32"/>
  <c r="A6395" i="32"/>
  <c r="A6396" i="32"/>
  <c r="A6397" i="32"/>
  <c r="A6398" i="32"/>
  <c r="A6399" i="32"/>
  <c r="A6400" i="32"/>
  <c r="A6401" i="32"/>
  <c r="A6402" i="32"/>
  <c r="A6403" i="32"/>
  <c r="A6404" i="32"/>
  <c r="A6405" i="32"/>
  <c r="A6406" i="32"/>
  <c r="A6407" i="32"/>
  <c r="A6408" i="32"/>
  <c r="A6409" i="32"/>
  <c r="A6410" i="32"/>
  <c r="A6411" i="32"/>
  <c r="A6412" i="32"/>
  <c r="A6413" i="32"/>
  <c r="A6414" i="32"/>
  <c r="A6415" i="32"/>
  <c r="A6416" i="32"/>
  <c r="A6417" i="32"/>
  <c r="A6418" i="32"/>
  <c r="A6419" i="32"/>
  <c r="A6420" i="32"/>
  <c r="A6421" i="32"/>
  <c r="A6422" i="32"/>
  <c r="A6423" i="32"/>
  <c r="A6424" i="32"/>
  <c r="A6425" i="32"/>
  <c r="A6426" i="32"/>
  <c r="A6427" i="32"/>
  <c r="A6428" i="32"/>
  <c r="A6429" i="32"/>
  <c r="A6430" i="32"/>
  <c r="A6431" i="32"/>
  <c r="A6432" i="32"/>
  <c r="A6433" i="32"/>
  <c r="A6434" i="32"/>
  <c r="A6435" i="32"/>
  <c r="A6436" i="32"/>
  <c r="A6437" i="32"/>
  <c r="A6438" i="32"/>
  <c r="A6439" i="32"/>
  <c r="A6440" i="32"/>
  <c r="A6441" i="32"/>
  <c r="A6442" i="32"/>
  <c r="A6443" i="32"/>
  <c r="A6444" i="32"/>
  <c r="A6445" i="32"/>
  <c r="A6446" i="32"/>
  <c r="A6447" i="32"/>
  <c r="A6448" i="32"/>
  <c r="A6449" i="32"/>
  <c r="A6450" i="32"/>
  <c r="A6451" i="32"/>
  <c r="A6452" i="32"/>
  <c r="A6453" i="32"/>
  <c r="A6454" i="32"/>
  <c r="A6455" i="32"/>
  <c r="A6456" i="32"/>
  <c r="A6457" i="32"/>
  <c r="A6458" i="32"/>
  <c r="A6459" i="32"/>
  <c r="A6460" i="32"/>
  <c r="A6461" i="32"/>
  <c r="A6462" i="32"/>
  <c r="A6463" i="32"/>
  <c r="A6464" i="32"/>
  <c r="A6465" i="32"/>
  <c r="A6466" i="32"/>
  <c r="A6467" i="32"/>
  <c r="A6468" i="32"/>
  <c r="A6469" i="32"/>
  <c r="A6470" i="32"/>
  <c r="A6471" i="32"/>
  <c r="A6472" i="32"/>
  <c r="A6473" i="32"/>
  <c r="A6474" i="32"/>
  <c r="A6475" i="32"/>
  <c r="A6476" i="32"/>
  <c r="A6477" i="32"/>
  <c r="A6478" i="32"/>
  <c r="A6479" i="32"/>
  <c r="A6480" i="32"/>
  <c r="A6481" i="32"/>
  <c r="A6482" i="32"/>
  <c r="A6483" i="32"/>
  <c r="A6484" i="32"/>
  <c r="A6485" i="32"/>
  <c r="A6486" i="32"/>
  <c r="A6487" i="32"/>
  <c r="A6488" i="32"/>
  <c r="A6489" i="32"/>
  <c r="A6490" i="32"/>
  <c r="A6491" i="32"/>
  <c r="A6492" i="32"/>
  <c r="A6493" i="32"/>
  <c r="A6494" i="32"/>
  <c r="A6495" i="32"/>
  <c r="A6496" i="32"/>
  <c r="A6497" i="32"/>
  <c r="A6498" i="32"/>
  <c r="A6499" i="32"/>
  <c r="A6500" i="32"/>
  <c r="A6501" i="32"/>
  <c r="A6502" i="32"/>
  <c r="A6503" i="32"/>
  <c r="A6504" i="32"/>
  <c r="A6505" i="32"/>
  <c r="A6506" i="32"/>
  <c r="A6507" i="32"/>
  <c r="A6508" i="32"/>
  <c r="A6509" i="32"/>
  <c r="A6510" i="32"/>
  <c r="A6511" i="32"/>
  <c r="A6512" i="32"/>
  <c r="A6513" i="32"/>
  <c r="A6514" i="32"/>
  <c r="A6515" i="32"/>
  <c r="A6516" i="32"/>
  <c r="A6517" i="32"/>
  <c r="A6518" i="32"/>
  <c r="A6519" i="32"/>
  <c r="A6520" i="32"/>
  <c r="A6521" i="32"/>
  <c r="A6522" i="32"/>
  <c r="A6523" i="32"/>
  <c r="A6524" i="32"/>
  <c r="A6525" i="32"/>
  <c r="A6526" i="32"/>
  <c r="A6527" i="32"/>
  <c r="A6528" i="32"/>
  <c r="A6529" i="32"/>
  <c r="A6530" i="32"/>
  <c r="A6531" i="32"/>
  <c r="A6532" i="32"/>
  <c r="A6533" i="32"/>
  <c r="A6534" i="32"/>
  <c r="A6535" i="32"/>
  <c r="A6536" i="32"/>
  <c r="A6537" i="32"/>
  <c r="A6538" i="32"/>
  <c r="A6539" i="32"/>
  <c r="A6540" i="32"/>
  <c r="A6541" i="32"/>
  <c r="A6542" i="32"/>
  <c r="A6543" i="32"/>
  <c r="A6544" i="32"/>
  <c r="A6545" i="32"/>
  <c r="A6546" i="32"/>
  <c r="A6547" i="32"/>
  <c r="A6548" i="32"/>
  <c r="A6549" i="32"/>
  <c r="A6550" i="32"/>
  <c r="A6551" i="32"/>
  <c r="A6552" i="32"/>
  <c r="A6553" i="32"/>
  <c r="A6554" i="32"/>
  <c r="A6555" i="32"/>
  <c r="A6556" i="32"/>
  <c r="A6557" i="32"/>
  <c r="A6558" i="32"/>
  <c r="A6559" i="32"/>
  <c r="A6560" i="32"/>
  <c r="A6561" i="32"/>
  <c r="A6562" i="32"/>
  <c r="A6563" i="32"/>
  <c r="A6564" i="32"/>
  <c r="A6565" i="32"/>
  <c r="A6566" i="32"/>
  <c r="A6567" i="32"/>
  <c r="A6568" i="32"/>
  <c r="A6569" i="32"/>
  <c r="A6570" i="32"/>
  <c r="A6571" i="32"/>
  <c r="A6572" i="32"/>
  <c r="A6573" i="32"/>
  <c r="A6574" i="32"/>
  <c r="A6575" i="32"/>
  <c r="A6576" i="32"/>
  <c r="A6577" i="32"/>
  <c r="A6578" i="32"/>
  <c r="A6579" i="32"/>
  <c r="A6580" i="32"/>
  <c r="A6581" i="32"/>
  <c r="A6582" i="32"/>
  <c r="A6583" i="32"/>
  <c r="A6584" i="32"/>
  <c r="A6585" i="32"/>
  <c r="A6586" i="32"/>
  <c r="A6587" i="32"/>
  <c r="A6588" i="32"/>
  <c r="A6589" i="32"/>
  <c r="A6590" i="32"/>
  <c r="A6591" i="32"/>
  <c r="A6592" i="32"/>
  <c r="A6593" i="32"/>
  <c r="A6594" i="32"/>
  <c r="A6595" i="32"/>
  <c r="A6596" i="32"/>
  <c r="A6597" i="32"/>
  <c r="A6598" i="32"/>
  <c r="A6599" i="32"/>
  <c r="A6600" i="32"/>
  <c r="A6601" i="32"/>
  <c r="A6602" i="32"/>
  <c r="A6603" i="32"/>
  <c r="A6604" i="32"/>
  <c r="A6605" i="32"/>
  <c r="A6606" i="32"/>
  <c r="A6607" i="32"/>
  <c r="A6608" i="32"/>
  <c r="A6609" i="32"/>
  <c r="A6610" i="32"/>
  <c r="A6611" i="32"/>
  <c r="A6612" i="32"/>
  <c r="A6613" i="32"/>
  <c r="A6614" i="32"/>
  <c r="A6615" i="32"/>
  <c r="A6616" i="32"/>
  <c r="A6617" i="32"/>
  <c r="A6618" i="32"/>
  <c r="A6619" i="32"/>
  <c r="A6620" i="32"/>
  <c r="A6621" i="32"/>
  <c r="A6622" i="32"/>
  <c r="A6623" i="32"/>
  <c r="A6624" i="32"/>
  <c r="A6625" i="32"/>
  <c r="A6626" i="32"/>
  <c r="A6627" i="32"/>
  <c r="A6628" i="32"/>
  <c r="A6629" i="32"/>
  <c r="A6630" i="32"/>
  <c r="A6631" i="32"/>
  <c r="A6632" i="32"/>
  <c r="A6633" i="32"/>
  <c r="A6634" i="32"/>
  <c r="A6635" i="32"/>
  <c r="A6636" i="32"/>
  <c r="A6637" i="32"/>
  <c r="A6638" i="32"/>
  <c r="A6639" i="32"/>
  <c r="A6640" i="32"/>
  <c r="A6641" i="32"/>
  <c r="A6642" i="32"/>
  <c r="A6643" i="32"/>
  <c r="A6644" i="32"/>
  <c r="A6645" i="32"/>
  <c r="A6646" i="32"/>
  <c r="A6647" i="32"/>
  <c r="A6648" i="32"/>
  <c r="A6649" i="32"/>
  <c r="A6650" i="32"/>
  <c r="A6651" i="32"/>
  <c r="A6652" i="32"/>
  <c r="A6653" i="32"/>
  <c r="A6654" i="32"/>
  <c r="A6655" i="32"/>
  <c r="A6656" i="32"/>
  <c r="A6657" i="32"/>
  <c r="A6658" i="32"/>
  <c r="A6659" i="32"/>
  <c r="A6660" i="32"/>
  <c r="A6661" i="32"/>
  <c r="A6662" i="32"/>
  <c r="A6663" i="32"/>
  <c r="A6664" i="32"/>
  <c r="A6665" i="32"/>
  <c r="A6666" i="32"/>
  <c r="A6667" i="32"/>
  <c r="A6668" i="32"/>
  <c r="A6669" i="32"/>
  <c r="A6670" i="32"/>
  <c r="A6671" i="32"/>
  <c r="A6672" i="32"/>
  <c r="A6673" i="32"/>
  <c r="A6674" i="32"/>
  <c r="A6675" i="32"/>
  <c r="A6676" i="32"/>
  <c r="A6677" i="32"/>
  <c r="A6678" i="32"/>
  <c r="A6679" i="32"/>
  <c r="A6680" i="32"/>
  <c r="A6681" i="32"/>
  <c r="A6682" i="32"/>
  <c r="A6683" i="32"/>
  <c r="A6684" i="32"/>
  <c r="A6685" i="32"/>
  <c r="A6686" i="32"/>
  <c r="A6687" i="32"/>
  <c r="A6688" i="32"/>
  <c r="A6689" i="32"/>
  <c r="A6690" i="32"/>
  <c r="A6691" i="32"/>
  <c r="A6692" i="32"/>
  <c r="A6693" i="32"/>
  <c r="A6694" i="32"/>
  <c r="A6695" i="32"/>
  <c r="A6696" i="32"/>
  <c r="A6697" i="32"/>
  <c r="A6698" i="32"/>
  <c r="A6699" i="32"/>
  <c r="A6700" i="32"/>
  <c r="A6701" i="32"/>
  <c r="A6702" i="32"/>
  <c r="A6703" i="32"/>
  <c r="A6704" i="32"/>
  <c r="A6705" i="32"/>
  <c r="A6706" i="32"/>
  <c r="A6707" i="32"/>
  <c r="A6708" i="32"/>
  <c r="A6709" i="32"/>
  <c r="A6710" i="32"/>
  <c r="A6711" i="32"/>
  <c r="A6712" i="32"/>
  <c r="A6713" i="32"/>
  <c r="A6714" i="32"/>
  <c r="A6715" i="32"/>
  <c r="A6716" i="32"/>
  <c r="A6717" i="32"/>
  <c r="A6718" i="32"/>
  <c r="A6719" i="32"/>
  <c r="A6720" i="32"/>
  <c r="A6721" i="32"/>
  <c r="A6722" i="32"/>
  <c r="A6723" i="32"/>
  <c r="A6724" i="32"/>
  <c r="A6725" i="32"/>
  <c r="A6726" i="32"/>
  <c r="A6727" i="32"/>
  <c r="A6728" i="32"/>
  <c r="A6729" i="32"/>
  <c r="A6730" i="32"/>
  <c r="A6731" i="32"/>
  <c r="A6732" i="32"/>
  <c r="A6733" i="32"/>
  <c r="A6734" i="32"/>
  <c r="A6735" i="32"/>
  <c r="A6736" i="32"/>
  <c r="A6737" i="32"/>
  <c r="A6738" i="32"/>
  <c r="A6739" i="32"/>
  <c r="A6740" i="32"/>
  <c r="A6741" i="32"/>
  <c r="A6742" i="32"/>
  <c r="A6743" i="32"/>
  <c r="A6744" i="32"/>
  <c r="A6745" i="32"/>
  <c r="A6746" i="32"/>
  <c r="A6747" i="32"/>
  <c r="A6748" i="32"/>
  <c r="A6749" i="32"/>
  <c r="A6750" i="32"/>
  <c r="A6751" i="32"/>
  <c r="A6752" i="32"/>
  <c r="A6753" i="32"/>
  <c r="A6754" i="32"/>
  <c r="A6755" i="32"/>
  <c r="A6756" i="32"/>
  <c r="A6757" i="32"/>
  <c r="A6758" i="32"/>
  <c r="A6759" i="32"/>
  <c r="A6760" i="32"/>
  <c r="A6761" i="32"/>
  <c r="A6762" i="32"/>
  <c r="A6763" i="32"/>
  <c r="A6764" i="32"/>
  <c r="A6765" i="32"/>
  <c r="A6766" i="32"/>
  <c r="A6767" i="32"/>
  <c r="A6768" i="32"/>
  <c r="A6769" i="32"/>
  <c r="A6770" i="32"/>
  <c r="A6771" i="32"/>
  <c r="A6772" i="32"/>
  <c r="A6773" i="32"/>
  <c r="A6774" i="32"/>
  <c r="A6775" i="32"/>
  <c r="A6776" i="32"/>
  <c r="A6777" i="32"/>
  <c r="A6778" i="32"/>
  <c r="A6779" i="32"/>
  <c r="A6780" i="32"/>
  <c r="A6781" i="32"/>
  <c r="A6782" i="32"/>
  <c r="A6783" i="32"/>
  <c r="A6784" i="32"/>
  <c r="A6785" i="32"/>
  <c r="A6786" i="32"/>
  <c r="A6787" i="32"/>
  <c r="A6788" i="32"/>
  <c r="A6789" i="32"/>
  <c r="A6790" i="32"/>
  <c r="A6791" i="32"/>
  <c r="A6792" i="32"/>
  <c r="A6793" i="32"/>
  <c r="A6794" i="32"/>
  <c r="A6795" i="32"/>
  <c r="A6796" i="32"/>
  <c r="A6797" i="32"/>
  <c r="A6798" i="32"/>
  <c r="A6799" i="32"/>
  <c r="A6800" i="32"/>
  <c r="A6801" i="32"/>
  <c r="A6802" i="32"/>
  <c r="A6803" i="32"/>
  <c r="A6804" i="32"/>
  <c r="A6805" i="32"/>
  <c r="A6806" i="32"/>
  <c r="A6807" i="32"/>
  <c r="A6808" i="32"/>
  <c r="A6809" i="32"/>
  <c r="A6810" i="32"/>
  <c r="A6811" i="32"/>
  <c r="A6812" i="32"/>
  <c r="A6813" i="32"/>
  <c r="A6814" i="32"/>
  <c r="A6815" i="32"/>
  <c r="A6816" i="32"/>
  <c r="A6817" i="32"/>
  <c r="A6818" i="32"/>
  <c r="A6819" i="32"/>
  <c r="A6820" i="32"/>
  <c r="A6821" i="32"/>
  <c r="A6822" i="32"/>
  <c r="A6823" i="32"/>
  <c r="A6824" i="32"/>
  <c r="A6825" i="32"/>
  <c r="A6826" i="32"/>
  <c r="A6827" i="32"/>
  <c r="A6828" i="32"/>
  <c r="A6829" i="32"/>
  <c r="A6830" i="32"/>
  <c r="A6831" i="32"/>
  <c r="A6832" i="32"/>
  <c r="A6833" i="32"/>
  <c r="A6834" i="32"/>
  <c r="A6835" i="32"/>
  <c r="A6836" i="32"/>
  <c r="A6837" i="32"/>
  <c r="A6838" i="32"/>
  <c r="A6839" i="32"/>
  <c r="A6840" i="32"/>
  <c r="A6841" i="32"/>
  <c r="A6842" i="32"/>
  <c r="A6843" i="32"/>
  <c r="A6844" i="32"/>
  <c r="A6845" i="32"/>
  <c r="A6846" i="32"/>
  <c r="A6847" i="32"/>
  <c r="A6848" i="32"/>
  <c r="A6849" i="32"/>
  <c r="A6850" i="32"/>
  <c r="A6851" i="32"/>
  <c r="A6852" i="32"/>
  <c r="A6853" i="32"/>
  <c r="A6854" i="32"/>
  <c r="A6855" i="32"/>
  <c r="A6856" i="32"/>
  <c r="A6857" i="32"/>
  <c r="A6858" i="32"/>
  <c r="A6859" i="32"/>
  <c r="A6860" i="32"/>
  <c r="A6861" i="32"/>
  <c r="A6862" i="32"/>
  <c r="A6863" i="32"/>
  <c r="A6864" i="32"/>
  <c r="A6865" i="32"/>
  <c r="A6866" i="32"/>
  <c r="A6867" i="32"/>
  <c r="A6868" i="32"/>
  <c r="A6869" i="32"/>
  <c r="A6870" i="32"/>
  <c r="A6871" i="32"/>
  <c r="A6872" i="32"/>
  <c r="A6873" i="32"/>
  <c r="A6874" i="32"/>
  <c r="A6875" i="32"/>
  <c r="A6876" i="32"/>
  <c r="A6877" i="32"/>
  <c r="A6878" i="32"/>
  <c r="A6879" i="32"/>
  <c r="A6880" i="32"/>
  <c r="A6881" i="32"/>
  <c r="A6882" i="32"/>
  <c r="A6883" i="32"/>
  <c r="A6884" i="32"/>
  <c r="A6885" i="32"/>
  <c r="A6886" i="32"/>
  <c r="A6887" i="32"/>
  <c r="A6888" i="32"/>
  <c r="A6889" i="32"/>
  <c r="A6890" i="32"/>
  <c r="A6891" i="32"/>
  <c r="A6892" i="32"/>
  <c r="A6893" i="32"/>
  <c r="A6894" i="32"/>
  <c r="A6895" i="32"/>
  <c r="A6896" i="32"/>
  <c r="A6897" i="32"/>
  <c r="A6898" i="32"/>
  <c r="A6899" i="32"/>
  <c r="A6900" i="32"/>
  <c r="A6901" i="32"/>
  <c r="A6902" i="32"/>
  <c r="A6903" i="32"/>
  <c r="A6904" i="32"/>
  <c r="A6905" i="32"/>
  <c r="A6906" i="32"/>
  <c r="A6907" i="32"/>
  <c r="A6908" i="32"/>
  <c r="A6909" i="32"/>
  <c r="A6910" i="32"/>
  <c r="A6911" i="32"/>
  <c r="A6912" i="32"/>
  <c r="A6913" i="32"/>
  <c r="A6914" i="32"/>
  <c r="A6915" i="32"/>
  <c r="A6916" i="32"/>
  <c r="A6917" i="32"/>
  <c r="A6918" i="32"/>
  <c r="A6919" i="32"/>
  <c r="A6920" i="32"/>
  <c r="A6921" i="32"/>
  <c r="A6922" i="32"/>
  <c r="A6923" i="32"/>
  <c r="A6924" i="32"/>
  <c r="A6925" i="32"/>
  <c r="A6926" i="32"/>
  <c r="A6927" i="32"/>
  <c r="A6928" i="32"/>
  <c r="A6929" i="32"/>
  <c r="A6930" i="32"/>
  <c r="A6931" i="32"/>
  <c r="A6932" i="32"/>
  <c r="A6933" i="32"/>
  <c r="A6934" i="32"/>
  <c r="A6935" i="32"/>
  <c r="A6936" i="32"/>
  <c r="A6937" i="32"/>
  <c r="A6938" i="32"/>
  <c r="A6939" i="32"/>
  <c r="A6940" i="32"/>
  <c r="A6941" i="32"/>
  <c r="A6942" i="32"/>
  <c r="A6943" i="32"/>
  <c r="A6944" i="32"/>
  <c r="A6945" i="32"/>
  <c r="A6946" i="32"/>
  <c r="A6947" i="32"/>
  <c r="A6948" i="32"/>
  <c r="A6949" i="32"/>
  <c r="A6950" i="32"/>
  <c r="A6951" i="32"/>
  <c r="A6952" i="32"/>
  <c r="A6953" i="32"/>
  <c r="A6954" i="32"/>
  <c r="A6955" i="32"/>
  <c r="A6956" i="32"/>
  <c r="A6957" i="32"/>
  <c r="A6958" i="32"/>
  <c r="A6959" i="32"/>
  <c r="A6960" i="32"/>
  <c r="A6961" i="32"/>
  <c r="A6962" i="32"/>
  <c r="A6963" i="32"/>
  <c r="A6964" i="32"/>
  <c r="A6965" i="32"/>
  <c r="A6966" i="32"/>
  <c r="A6967" i="32"/>
  <c r="A6968" i="32"/>
  <c r="A6969" i="32"/>
  <c r="A6970" i="32"/>
  <c r="A6971" i="32"/>
  <c r="A6972" i="32"/>
  <c r="A6973" i="32"/>
  <c r="A6974" i="32"/>
  <c r="A6975" i="32"/>
  <c r="A6976" i="32"/>
  <c r="A6977" i="32"/>
  <c r="A6978" i="32"/>
  <c r="A6979" i="32"/>
  <c r="A6980" i="32"/>
  <c r="A6981" i="32"/>
  <c r="A6982" i="32"/>
  <c r="A6983" i="32"/>
  <c r="A6984" i="32"/>
  <c r="A6985" i="32"/>
  <c r="A6986" i="32"/>
  <c r="A6987" i="32"/>
  <c r="A6988" i="32"/>
  <c r="A6989" i="32"/>
  <c r="A6990" i="32"/>
  <c r="A6991" i="32"/>
  <c r="A6992" i="32"/>
  <c r="A6993" i="32"/>
  <c r="A6994" i="32"/>
  <c r="A6995" i="32"/>
  <c r="A6996" i="32"/>
  <c r="A6997" i="32"/>
  <c r="A6998" i="32"/>
  <c r="A6999" i="32"/>
  <c r="A7000" i="32"/>
  <c r="A7001" i="32"/>
  <c r="A7002" i="32"/>
  <c r="A7003" i="32"/>
  <c r="A7004" i="32"/>
  <c r="A7005" i="32"/>
  <c r="A7006" i="32"/>
  <c r="A7007" i="32"/>
  <c r="A7008" i="32"/>
  <c r="A7009" i="32"/>
  <c r="A7010" i="32"/>
  <c r="A7011" i="32"/>
  <c r="A7012" i="32"/>
  <c r="A7013" i="32"/>
  <c r="A7014" i="32"/>
  <c r="A7015" i="32"/>
  <c r="A7016" i="32"/>
  <c r="A7017" i="32"/>
  <c r="A7018" i="32"/>
  <c r="A7019" i="32"/>
  <c r="A7020" i="32"/>
  <c r="A7021" i="32"/>
  <c r="A7022" i="32"/>
  <c r="A7023" i="32"/>
  <c r="A7024" i="32"/>
  <c r="A7025" i="32"/>
  <c r="A7026" i="32"/>
  <c r="A7027" i="32"/>
  <c r="A7028" i="32"/>
  <c r="A7029" i="32"/>
  <c r="A7030" i="32"/>
  <c r="A7031" i="32"/>
  <c r="A7032" i="32"/>
  <c r="A7033" i="32"/>
  <c r="A7034" i="32"/>
  <c r="A7035" i="32"/>
  <c r="A7036" i="32"/>
  <c r="A7037" i="32"/>
  <c r="A7038" i="32"/>
  <c r="A7039" i="32"/>
  <c r="A7040" i="32"/>
  <c r="A7041" i="32"/>
  <c r="A7042" i="32"/>
  <c r="A7043" i="32"/>
  <c r="A7044" i="32"/>
  <c r="A7045" i="32"/>
  <c r="A7046" i="32"/>
  <c r="A7047" i="32"/>
  <c r="A7048" i="32"/>
  <c r="A7049" i="32"/>
  <c r="A7050" i="32"/>
  <c r="A7051" i="32"/>
  <c r="A7052" i="32"/>
  <c r="A7053" i="32"/>
  <c r="A7054" i="32"/>
  <c r="A7055" i="32"/>
  <c r="A7056" i="32"/>
  <c r="A7057" i="32"/>
  <c r="A7058" i="32"/>
  <c r="A7059" i="32"/>
  <c r="A7060" i="32"/>
  <c r="A7061" i="32"/>
  <c r="A7062" i="32"/>
  <c r="A7063" i="32"/>
  <c r="A7064" i="32"/>
  <c r="A7065" i="32"/>
  <c r="A7066" i="32"/>
  <c r="A7067" i="32"/>
  <c r="A7068" i="32"/>
  <c r="A7069" i="32"/>
  <c r="A7070" i="32"/>
  <c r="A7071" i="32"/>
  <c r="A7072" i="32"/>
  <c r="A7073" i="32"/>
  <c r="A7074" i="32"/>
  <c r="A7075" i="32"/>
  <c r="A7076" i="32"/>
  <c r="A7077" i="32"/>
  <c r="A7078" i="32"/>
  <c r="A7079" i="32"/>
  <c r="A7080" i="32"/>
  <c r="A7081" i="32"/>
  <c r="A7082" i="32"/>
  <c r="A7083" i="32"/>
  <c r="A7084" i="32"/>
  <c r="A7085" i="32"/>
  <c r="A7086" i="32"/>
  <c r="A7087" i="32"/>
  <c r="A7088" i="32"/>
  <c r="A7089" i="32"/>
  <c r="A7090" i="32"/>
  <c r="A7091" i="32"/>
  <c r="A7092" i="32"/>
  <c r="A7093" i="32"/>
  <c r="A7094" i="32"/>
  <c r="A7095" i="32"/>
  <c r="A7096" i="32"/>
  <c r="A7097" i="32"/>
  <c r="A7098" i="32"/>
  <c r="A7099" i="32"/>
  <c r="A7100" i="32"/>
  <c r="A7101" i="32"/>
  <c r="A7102" i="32"/>
  <c r="A7103" i="32"/>
  <c r="A7104" i="32"/>
  <c r="A7105" i="32"/>
  <c r="A7106" i="32"/>
  <c r="A7107" i="32"/>
  <c r="A7108" i="32"/>
  <c r="A7109" i="32"/>
  <c r="A7110" i="32"/>
  <c r="A7111" i="32"/>
  <c r="A7112" i="32"/>
  <c r="A7113" i="32"/>
  <c r="A7114" i="32"/>
  <c r="A7115" i="32"/>
  <c r="A7116" i="32"/>
  <c r="A7117" i="32"/>
  <c r="A7118" i="32"/>
  <c r="A7119" i="32"/>
  <c r="A7120" i="32"/>
  <c r="A7121" i="32"/>
  <c r="A7122" i="32"/>
  <c r="A7123" i="32"/>
  <c r="A7124" i="32"/>
  <c r="A7125" i="32"/>
  <c r="A7126" i="32"/>
  <c r="A7127" i="32"/>
  <c r="A7128" i="32"/>
  <c r="A7129" i="32"/>
  <c r="A7130" i="32"/>
  <c r="A7131" i="32"/>
  <c r="A7132" i="32"/>
  <c r="A7133" i="32"/>
  <c r="A7134" i="32"/>
  <c r="A7135" i="32"/>
  <c r="A7136" i="32"/>
  <c r="A7137" i="32"/>
  <c r="A7138" i="32"/>
  <c r="A7139" i="32"/>
  <c r="A7140" i="32"/>
  <c r="A7141" i="32"/>
  <c r="A7142" i="32"/>
  <c r="A7143" i="32"/>
  <c r="A7144" i="32"/>
  <c r="A7145" i="32"/>
  <c r="A7146" i="32"/>
  <c r="A7147" i="32"/>
  <c r="A7148" i="32"/>
  <c r="A7149" i="32"/>
  <c r="A7150" i="32"/>
  <c r="A7151" i="32"/>
  <c r="A7152" i="32"/>
  <c r="A7153" i="32"/>
  <c r="A7154" i="32"/>
  <c r="A7155" i="32"/>
  <c r="A7156" i="32"/>
  <c r="A7157" i="32"/>
  <c r="A7158" i="32"/>
  <c r="A7159" i="32"/>
  <c r="A7160" i="32"/>
  <c r="A7161" i="32"/>
  <c r="A7162" i="32"/>
  <c r="A7163" i="32"/>
  <c r="A7164" i="32"/>
  <c r="A7165" i="32"/>
  <c r="A7166" i="32"/>
  <c r="A7167" i="32"/>
  <c r="A7168" i="32"/>
  <c r="A7169" i="32"/>
  <c r="A7170" i="32"/>
  <c r="A7171" i="32"/>
  <c r="A7172" i="32"/>
  <c r="A7173" i="32"/>
  <c r="A7174" i="32"/>
  <c r="A7175" i="32"/>
  <c r="A7176" i="32"/>
  <c r="A7177" i="32"/>
  <c r="A7178" i="32"/>
  <c r="A7179" i="32"/>
  <c r="A7180" i="32"/>
  <c r="A7181" i="32"/>
  <c r="A7182" i="32"/>
  <c r="A7183" i="32"/>
  <c r="A7184" i="32"/>
  <c r="A7185" i="32"/>
  <c r="A7186" i="32"/>
  <c r="A7187" i="32"/>
  <c r="A7188" i="32"/>
  <c r="A7189" i="32"/>
  <c r="A7190" i="32"/>
  <c r="A7191" i="32"/>
  <c r="A7192" i="32"/>
  <c r="A7193" i="32"/>
  <c r="A7194" i="32"/>
  <c r="A7195" i="32"/>
  <c r="A7196" i="32"/>
  <c r="A7197" i="32"/>
  <c r="A7198" i="32"/>
  <c r="A7199" i="32"/>
  <c r="A7200" i="32"/>
  <c r="A7201" i="32"/>
  <c r="A7202" i="32"/>
  <c r="A7203" i="32"/>
  <c r="A7204" i="32"/>
  <c r="A7205" i="32"/>
  <c r="A7206" i="32"/>
  <c r="A7207" i="32"/>
  <c r="A7208" i="32"/>
  <c r="A7209" i="32"/>
  <c r="A7210" i="32"/>
  <c r="A7211" i="32"/>
  <c r="A7212" i="32"/>
  <c r="A7213" i="32"/>
  <c r="A7214" i="32"/>
  <c r="A7215" i="32"/>
  <c r="A7216" i="32"/>
  <c r="A7217" i="32"/>
  <c r="A7218" i="32"/>
  <c r="A7219" i="32"/>
  <c r="A7220" i="32"/>
  <c r="A7221" i="32"/>
  <c r="A7222" i="32"/>
  <c r="A7223" i="32"/>
  <c r="A7224" i="32"/>
  <c r="A7225" i="32"/>
  <c r="A7226" i="32"/>
  <c r="A7227" i="32"/>
  <c r="A7228" i="32"/>
  <c r="A7229" i="32"/>
  <c r="A7230" i="32"/>
  <c r="A7231" i="32"/>
  <c r="A7232" i="32"/>
  <c r="A7233" i="32"/>
  <c r="A7234" i="32"/>
  <c r="A7235" i="32"/>
  <c r="A7236" i="32"/>
  <c r="A7237" i="32"/>
  <c r="A7238" i="32"/>
  <c r="A7239" i="32"/>
  <c r="A7240" i="32"/>
  <c r="A7241" i="32"/>
  <c r="A7242" i="32"/>
  <c r="A7243" i="32"/>
  <c r="A7244" i="32"/>
  <c r="A7245" i="32"/>
  <c r="A7246" i="32"/>
  <c r="A7247" i="32"/>
  <c r="A7248" i="32"/>
  <c r="A7249" i="32"/>
  <c r="A7250" i="32"/>
  <c r="A7251" i="32"/>
  <c r="A7252" i="32"/>
  <c r="A7253" i="32"/>
  <c r="A7254" i="32"/>
  <c r="A7255" i="32"/>
  <c r="A7256" i="32"/>
  <c r="A7257" i="32"/>
  <c r="A7258" i="32"/>
  <c r="A7259" i="32"/>
  <c r="A7260" i="32"/>
  <c r="A7261" i="32"/>
  <c r="A7262" i="32"/>
  <c r="A7263" i="32"/>
  <c r="A7264" i="32"/>
  <c r="A7265" i="32"/>
  <c r="A7266" i="32"/>
  <c r="A7267" i="32"/>
  <c r="A7268" i="32"/>
  <c r="A7269" i="32"/>
  <c r="A7270" i="32"/>
  <c r="A7271" i="32"/>
  <c r="A7272" i="32"/>
  <c r="A7273" i="32"/>
  <c r="A7274" i="32"/>
  <c r="A7275" i="32"/>
  <c r="A7276" i="32"/>
  <c r="A7277" i="32"/>
  <c r="A7278" i="32"/>
  <c r="A7279" i="32"/>
  <c r="A7280" i="32"/>
  <c r="A7281" i="32"/>
  <c r="A7282" i="32"/>
  <c r="A7283" i="32"/>
  <c r="A7284" i="32"/>
  <c r="A7285" i="32"/>
  <c r="A7286" i="32"/>
  <c r="A7287" i="32"/>
  <c r="A7288" i="32"/>
  <c r="A7289" i="32"/>
  <c r="A7290" i="32"/>
  <c r="A7291" i="32"/>
  <c r="A7292" i="32"/>
  <c r="A7293" i="32"/>
  <c r="A7294" i="32"/>
  <c r="A7295" i="32"/>
  <c r="A7296" i="32"/>
  <c r="A7297" i="32"/>
  <c r="A7298" i="32"/>
  <c r="A7299" i="32"/>
  <c r="A7300" i="32"/>
  <c r="A7301" i="32"/>
  <c r="A7302" i="32"/>
  <c r="A7303" i="32"/>
  <c r="A7304" i="32"/>
  <c r="A7305" i="32"/>
  <c r="A7306" i="32"/>
  <c r="A7307" i="32"/>
  <c r="A7308" i="32"/>
  <c r="A7309" i="32"/>
  <c r="A7310" i="32"/>
  <c r="A7311" i="32"/>
  <c r="A7312" i="32"/>
  <c r="A7313" i="32"/>
  <c r="A7314" i="32"/>
  <c r="A7315" i="32"/>
  <c r="A7316" i="32"/>
  <c r="A7317" i="32"/>
  <c r="A7318" i="32"/>
  <c r="A7319" i="32"/>
  <c r="A7320" i="32"/>
  <c r="A7321" i="32"/>
  <c r="A7322" i="32"/>
  <c r="A7323" i="32"/>
  <c r="A7324" i="32"/>
  <c r="A7325" i="32"/>
  <c r="A7326" i="32"/>
  <c r="A7327" i="32"/>
  <c r="A7328" i="32"/>
  <c r="A7329" i="32"/>
  <c r="A7330" i="32"/>
  <c r="A7331" i="32"/>
  <c r="A7332" i="32"/>
  <c r="A7333" i="32"/>
  <c r="A7334" i="32"/>
  <c r="A7335" i="32"/>
  <c r="A7336" i="32"/>
  <c r="A7337" i="32"/>
  <c r="A7338" i="32"/>
  <c r="A7339" i="32"/>
  <c r="A7340" i="32"/>
  <c r="A7341" i="32"/>
  <c r="A7342" i="32"/>
  <c r="A7343" i="32"/>
  <c r="A7344" i="32"/>
  <c r="A7345" i="32"/>
  <c r="A7346" i="32"/>
  <c r="A7347" i="32"/>
  <c r="A7348" i="32"/>
  <c r="A7349" i="32"/>
  <c r="A7350" i="32"/>
  <c r="A7351" i="32"/>
  <c r="A7352" i="32"/>
  <c r="A7353" i="32"/>
  <c r="A7354" i="32"/>
  <c r="A7355" i="32"/>
  <c r="A7356" i="32"/>
  <c r="A7357" i="32"/>
  <c r="A7358" i="32"/>
  <c r="A7359" i="32"/>
  <c r="A7360" i="32"/>
  <c r="A7361" i="32"/>
  <c r="A7362" i="32"/>
  <c r="A7363" i="32"/>
  <c r="A7364" i="32"/>
  <c r="A7365" i="32"/>
  <c r="A7366" i="32"/>
  <c r="A7367" i="32"/>
  <c r="A7368" i="32"/>
  <c r="A7369" i="32"/>
  <c r="A7370" i="32"/>
  <c r="A7371" i="32"/>
  <c r="A7372" i="32"/>
  <c r="A7373" i="32"/>
  <c r="A7374" i="32"/>
  <c r="A7375" i="32"/>
  <c r="A7376" i="32"/>
  <c r="A7377" i="32"/>
  <c r="A7378" i="32"/>
  <c r="A7379" i="32"/>
  <c r="A7380" i="32"/>
  <c r="A7381" i="32"/>
  <c r="A7382" i="32"/>
  <c r="A7383" i="32"/>
  <c r="A7384" i="32"/>
  <c r="A7385" i="32"/>
  <c r="A7386" i="32"/>
  <c r="A7387" i="32"/>
  <c r="A7388" i="32"/>
  <c r="A7389" i="32"/>
  <c r="A7390" i="32"/>
  <c r="A7391" i="32"/>
  <c r="A7392" i="32"/>
  <c r="A7393" i="32"/>
  <c r="A7394" i="32"/>
  <c r="A7395" i="32"/>
  <c r="A7396" i="32"/>
  <c r="A7397" i="32"/>
  <c r="A7398" i="32"/>
  <c r="A7399" i="32"/>
  <c r="A7400" i="32"/>
  <c r="A7401" i="32"/>
  <c r="A7402" i="32"/>
  <c r="A7403" i="32"/>
  <c r="A7404" i="32"/>
  <c r="A7405" i="32"/>
  <c r="A7406" i="32"/>
  <c r="A7407" i="32"/>
  <c r="A7408" i="32"/>
  <c r="A7409" i="32"/>
  <c r="A7410" i="32"/>
  <c r="A7411" i="32"/>
  <c r="A7412" i="32"/>
  <c r="A7413" i="32"/>
  <c r="A7414" i="32"/>
  <c r="A7415" i="32"/>
  <c r="A7416" i="32"/>
  <c r="A7417" i="32"/>
  <c r="A7418" i="32"/>
  <c r="A7419" i="32"/>
  <c r="A7420" i="32"/>
  <c r="A7421" i="32"/>
  <c r="A7422" i="32"/>
  <c r="A7423" i="32"/>
  <c r="A7424" i="32"/>
  <c r="A7425" i="32"/>
  <c r="A7426" i="32"/>
  <c r="A7427" i="32"/>
  <c r="A7428" i="32"/>
  <c r="A7429" i="32"/>
  <c r="A7430" i="32"/>
  <c r="A7431" i="32"/>
  <c r="A7432" i="32"/>
  <c r="A7433" i="32"/>
  <c r="A7434" i="32"/>
  <c r="A7435" i="32"/>
  <c r="A7436" i="32"/>
  <c r="A7437" i="32"/>
  <c r="A7438" i="32"/>
  <c r="A7439" i="32"/>
  <c r="A7440" i="32"/>
  <c r="A7441" i="32"/>
  <c r="A7442" i="32"/>
  <c r="A7443" i="32"/>
  <c r="A7444" i="32"/>
  <c r="A7445" i="32"/>
  <c r="A7446" i="32"/>
  <c r="A7447" i="32"/>
  <c r="A7448" i="32"/>
  <c r="A7449" i="32"/>
  <c r="A7450" i="32"/>
  <c r="A7451" i="32"/>
  <c r="A7452" i="32"/>
  <c r="A7453" i="32"/>
  <c r="A7454" i="32"/>
  <c r="A7455" i="32"/>
  <c r="A7456" i="32"/>
  <c r="A7457" i="32"/>
  <c r="A7458" i="32"/>
  <c r="A7459" i="32"/>
  <c r="A7460" i="32"/>
  <c r="A7461" i="32"/>
  <c r="A7462" i="32"/>
  <c r="A7463" i="32"/>
  <c r="A7464" i="32"/>
  <c r="A7465" i="32"/>
  <c r="A7466" i="32"/>
  <c r="A7467" i="32"/>
  <c r="A7468" i="32"/>
  <c r="A7469" i="32"/>
  <c r="A7470" i="32"/>
  <c r="A7471" i="32"/>
  <c r="A7472" i="32"/>
  <c r="A7473" i="32"/>
  <c r="A7474" i="32"/>
  <c r="A7475" i="32"/>
  <c r="A7476" i="32"/>
  <c r="A7477" i="32"/>
  <c r="A7478" i="32"/>
  <c r="A7479" i="32"/>
  <c r="A7480" i="32"/>
  <c r="A7481" i="32"/>
  <c r="A7482" i="32"/>
  <c r="A7483" i="32"/>
  <c r="A7484" i="32"/>
  <c r="A7485" i="32"/>
  <c r="A7486" i="32"/>
  <c r="A7487" i="32"/>
  <c r="A7488" i="32"/>
  <c r="A7489" i="32"/>
  <c r="A7490" i="32"/>
  <c r="A7491" i="32"/>
  <c r="A7492" i="32"/>
  <c r="A7493" i="32"/>
  <c r="A7494" i="32"/>
  <c r="A7495" i="32"/>
  <c r="A7496" i="32"/>
  <c r="A7497" i="32"/>
  <c r="A7498" i="32"/>
  <c r="A7499" i="32"/>
  <c r="A7500" i="32"/>
  <c r="A7501" i="32"/>
  <c r="A7502" i="32"/>
  <c r="A7503" i="32"/>
  <c r="A7504" i="32"/>
  <c r="A7505" i="32"/>
  <c r="A7506" i="32"/>
  <c r="A7507" i="32"/>
  <c r="A7508" i="32"/>
  <c r="A7509" i="32"/>
  <c r="A7510" i="32"/>
  <c r="A7511" i="32"/>
  <c r="A7512" i="32"/>
  <c r="A7513" i="32"/>
  <c r="A7514" i="32"/>
  <c r="A7515" i="32"/>
  <c r="A7516" i="32"/>
  <c r="A7517" i="32"/>
  <c r="A7518" i="32"/>
  <c r="A7519" i="32"/>
  <c r="A7520" i="32"/>
  <c r="A7521" i="32"/>
  <c r="A7522" i="32"/>
  <c r="A7523" i="32"/>
  <c r="A7524" i="32"/>
  <c r="A7525" i="32"/>
  <c r="A7526" i="32"/>
  <c r="A7527" i="32"/>
  <c r="A7528" i="32"/>
  <c r="A7529" i="32"/>
  <c r="A7530" i="32"/>
  <c r="A7531" i="32"/>
  <c r="A7532" i="32"/>
  <c r="A7533" i="32"/>
  <c r="A7534" i="32"/>
  <c r="A7535" i="32"/>
  <c r="A7536" i="32"/>
  <c r="A7537" i="32"/>
  <c r="A7538" i="32"/>
  <c r="A7539" i="32"/>
  <c r="A7540" i="32"/>
  <c r="A7541" i="32"/>
  <c r="A7542" i="32"/>
  <c r="A7543" i="32"/>
  <c r="A7544" i="32"/>
  <c r="A7545" i="32"/>
  <c r="A7546" i="32"/>
  <c r="A7547" i="32"/>
  <c r="A7548" i="32"/>
  <c r="A7549" i="32"/>
  <c r="A7550" i="32"/>
  <c r="A7551" i="32"/>
  <c r="A7552" i="32"/>
  <c r="A7553" i="32"/>
  <c r="A7554" i="32"/>
  <c r="A7555" i="32"/>
  <c r="A7556" i="32"/>
  <c r="A7557" i="32"/>
  <c r="A7558" i="32"/>
  <c r="A7559" i="32"/>
  <c r="A7560" i="32"/>
  <c r="A7561" i="32"/>
  <c r="A7562" i="32"/>
  <c r="A7563" i="32"/>
  <c r="A7564" i="32"/>
  <c r="A7565" i="32"/>
  <c r="A7566" i="32"/>
  <c r="A7567" i="32"/>
  <c r="A7568" i="32"/>
  <c r="A7569" i="32"/>
  <c r="A7570" i="32"/>
  <c r="A7571" i="32"/>
  <c r="A7572" i="32"/>
  <c r="A7573" i="32"/>
  <c r="A7574" i="32"/>
  <c r="A7575" i="32"/>
  <c r="A7576" i="32"/>
  <c r="A7577" i="32"/>
  <c r="A7578" i="32"/>
  <c r="A7579" i="32"/>
  <c r="A7580" i="32"/>
  <c r="A7581" i="32"/>
  <c r="A7582" i="32"/>
  <c r="A7583" i="32"/>
  <c r="A7584" i="32"/>
  <c r="A7585" i="32"/>
  <c r="A7586" i="32"/>
  <c r="A7587" i="32"/>
  <c r="A7588" i="32"/>
  <c r="A7589" i="32"/>
  <c r="A7590" i="32"/>
  <c r="A7591" i="32"/>
  <c r="A7592" i="32"/>
  <c r="A7593" i="32"/>
  <c r="A7594" i="32"/>
  <c r="A7595" i="32"/>
  <c r="A7596" i="32"/>
  <c r="A7597" i="32"/>
  <c r="A7598" i="32"/>
  <c r="A7599" i="32"/>
  <c r="A7600" i="32"/>
  <c r="A7601" i="32"/>
  <c r="A7602" i="32"/>
  <c r="A7603" i="32"/>
  <c r="A7604" i="32"/>
  <c r="A7605" i="32"/>
  <c r="A7606" i="32"/>
  <c r="A7607" i="32"/>
  <c r="A7608" i="32"/>
  <c r="A7609" i="32"/>
  <c r="A7610" i="32"/>
  <c r="A7611" i="32"/>
  <c r="A7612" i="32"/>
  <c r="A7613" i="32"/>
  <c r="A7614" i="32"/>
  <c r="A7615" i="32"/>
  <c r="A7616" i="32"/>
  <c r="A7617" i="32"/>
  <c r="A7618" i="32"/>
  <c r="A7619" i="32"/>
  <c r="A7620" i="32"/>
  <c r="A7621" i="32"/>
  <c r="A7622" i="32"/>
  <c r="A7623" i="32"/>
  <c r="A7624" i="32"/>
  <c r="A7625" i="32"/>
  <c r="A7626" i="32"/>
  <c r="A7627" i="32"/>
  <c r="A7628" i="32"/>
  <c r="A7629" i="32"/>
  <c r="A7630" i="32"/>
  <c r="A7631" i="32"/>
  <c r="A7632" i="32"/>
  <c r="A7633" i="32"/>
  <c r="A7634" i="32"/>
  <c r="A7635" i="32"/>
  <c r="A7636" i="32"/>
  <c r="A7637" i="32"/>
  <c r="A7638" i="32"/>
  <c r="A7639" i="32"/>
  <c r="A7640" i="32"/>
  <c r="A7641" i="32"/>
  <c r="A7642" i="32"/>
  <c r="A7643" i="32"/>
  <c r="A7644" i="32"/>
  <c r="A7645" i="32"/>
  <c r="A7646" i="32"/>
  <c r="A7647" i="32"/>
  <c r="A7648" i="32"/>
  <c r="A7649" i="32"/>
  <c r="A7650" i="32"/>
  <c r="A7651" i="32"/>
  <c r="A7652" i="32"/>
  <c r="A7653" i="32"/>
  <c r="A7654" i="32"/>
  <c r="A7655" i="32"/>
  <c r="A7656" i="32"/>
  <c r="A7657" i="32"/>
  <c r="A7658" i="32"/>
  <c r="A7659" i="32"/>
  <c r="A7660" i="32"/>
  <c r="A7661" i="32"/>
  <c r="A7662" i="32"/>
  <c r="A7663" i="32"/>
  <c r="A7664" i="32"/>
  <c r="A7665" i="32"/>
  <c r="A7666" i="32"/>
  <c r="A7667" i="32"/>
  <c r="A7668" i="32"/>
  <c r="A7669" i="32"/>
  <c r="A7670" i="32"/>
  <c r="A7671" i="32"/>
  <c r="A7672" i="32"/>
  <c r="A7673" i="32"/>
  <c r="A7674" i="32"/>
  <c r="A7675" i="32"/>
  <c r="A7676" i="32"/>
  <c r="A7677" i="32"/>
  <c r="A7678" i="32"/>
  <c r="A7679" i="32"/>
  <c r="A7680" i="32"/>
  <c r="A7681" i="32"/>
  <c r="A7682" i="32"/>
  <c r="A7683" i="32"/>
  <c r="A7684" i="32"/>
  <c r="A7685" i="32"/>
  <c r="A7686" i="32"/>
  <c r="A7687" i="32"/>
  <c r="A7688" i="32"/>
  <c r="A7689" i="32"/>
  <c r="A7690" i="32"/>
  <c r="A7691" i="32"/>
  <c r="A7692" i="32"/>
  <c r="A7693" i="32"/>
  <c r="A7694" i="32"/>
  <c r="A7695" i="32"/>
  <c r="A7696" i="32"/>
  <c r="A7697" i="32"/>
  <c r="A7698" i="32"/>
  <c r="A7699" i="32"/>
  <c r="A7700" i="32"/>
  <c r="A7701" i="32"/>
  <c r="A7702" i="32"/>
  <c r="A7703" i="32"/>
  <c r="A7704" i="32"/>
  <c r="A7705" i="32"/>
  <c r="A7706" i="32"/>
  <c r="A7707" i="32"/>
  <c r="A7708" i="32"/>
  <c r="A7709" i="32"/>
  <c r="A7710" i="32"/>
  <c r="A7711" i="32"/>
  <c r="A7712" i="32"/>
  <c r="A7713" i="32"/>
  <c r="A7714" i="32"/>
  <c r="A7715" i="32"/>
  <c r="A7716" i="32"/>
  <c r="A7717" i="32"/>
  <c r="A7718" i="32"/>
  <c r="A7719" i="32"/>
  <c r="A7720" i="32"/>
  <c r="A7721" i="32"/>
  <c r="A7722" i="32"/>
  <c r="A7723" i="32"/>
  <c r="A7724" i="32"/>
  <c r="A7725" i="32"/>
  <c r="A7726" i="32"/>
  <c r="A7727" i="32"/>
  <c r="A7728" i="32"/>
  <c r="A7729" i="32"/>
  <c r="A7730" i="32"/>
  <c r="A7731" i="32"/>
  <c r="A7732" i="32"/>
  <c r="A7733" i="32"/>
  <c r="A7734" i="32"/>
  <c r="A7735" i="32"/>
  <c r="A7736" i="32"/>
  <c r="A7737" i="32"/>
  <c r="A7738" i="32"/>
  <c r="A7739" i="32"/>
  <c r="A7740" i="32"/>
  <c r="A7741" i="32"/>
  <c r="A7742" i="32"/>
  <c r="A7743" i="32"/>
  <c r="A7744" i="32"/>
  <c r="A7745" i="32"/>
  <c r="A7746" i="32"/>
  <c r="A7747" i="32"/>
  <c r="A7748" i="32"/>
  <c r="A7749" i="32"/>
  <c r="A7750" i="32"/>
  <c r="A7751" i="32"/>
  <c r="A7752" i="32"/>
  <c r="A7753" i="32"/>
  <c r="A7754" i="32"/>
  <c r="A7755" i="32"/>
  <c r="A7756" i="32"/>
  <c r="A7757" i="32"/>
  <c r="A7758" i="32"/>
  <c r="A7759" i="32"/>
  <c r="A7760" i="32"/>
  <c r="A7761" i="32"/>
  <c r="A7762" i="32"/>
  <c r="A7763" i="32"/>
  <c r="A7764" i="32"/>
  <c r="A7765" i="32"/>
  <c r="A7766" i="32"/>
  <c r="A7767" i="32"/>
  <c r="A7768" i="32"/>
  <c r="A7769" i="32"/>
  <c r="A7770" i="32"/>
  <c r="A7771" i="32"/>
  <c r="A7772" i="32"/>
  <c r="A7773" i="32"/>
  <c r="A7774" i="32"/>
  <c r="A7775" i="32"/>
  <c r="A7776" i="32"/>
  <c r="A7777" i="32"/>
  <c r="A7778" i="32"/>
  <c r="A7779" i="32"/>
  <c r="A7780" i="32"/>
  <c r="A7781" i="32"/>
  <c r="A7782" i="32"/>
  <c r="A7783" i="32"/>
  <c r="A7784" i="32"/>
  <c r="A7785" i="32"/>
  <c r="A7786" i="32"/>
  <c r="A7787" i="32"/>
  <c r="A7788" i="32"/>
  <c r="A7789" i="32"/>
  <c r="A7790" i="32"/>
  <c r="A7791" i="32"/>
  <c r="A7792" i="32"/>
  <c r="A7793" i="32"/>
  <c r="A7794" i="32"/>
  <c r="A7795" i="32"/>
  <c r="A7796" i="32"/>
  <c r="A7797" i="32"/>
  <c r="A7798" i="32"/>
  <c r="A7799" i="32"/>
  <c r="A7800" i="32"/>
  <c r="A7801" i="32"/>
  <c r="A7802" i="32"/>
  <c r="A7803" i="32"/>
  <c r="A7804" i="32"/>
  <c r="A7805" i="32"/>
  <c r="A7806" i="32"/>
  <c r="A7807" i="32"/>
  <c r="A7808" i="32"/>
  <c r="A7809" i="32"/>
  <c r="A7810" i="32"/>
  <c r="A7811" i="32"/>
  <c r="A7812" i="32"/>
  <c r="A7813" i="32"/>
  <c r="A7814" i="32"/>
  <c r="A7815" i="32"/>
  <c r="A7816" i="32"/>
  <c r="A7817" i="32"/>
  <c r="A7818" i="32"/>
  <c r="A7819" i="32"/>
  <c r="A7820" i="32"/>
  <c r="A7821" i="32"/>
  <c r="A7822" i="32"/>
  <c r="A7823" i="32"/>
  <c r="A7824" i="32"/>
  <c r="A7825" i="32"/>
  <c r="A7826" i="32"/>
  <c r="A7827" i="32"/>
  <c r="A7828" i="32"/>
  <c r="A7829" i="32"/>
  <c r="A7830" i="32"/>
  <c r="A7831" i="32"/>
  <c r="A7832" i="32"/>
  <c r="A7833" i="32"/>
  <c r="A7834" i="32"/>
  <c r="A7835" i="32"/>
  <c r="A7836" i="32"/>
  <c r="A7837" i="32"/>
  <c r="A7838" i="32"/>
  <c r="A7839" i="32"/>
  <c r="A7840" i="32"/>
  <c r="A7841" i="32"/>
  <c r="A7842" i="32"/>
  <c r="A7843" i="32"/>
  <c r="A7844" i="32"/>
  <c r="A7845" i="32"/>
  <c r="A7846" i="32"/>
  <c r="A7847" i="32"/>
  <c r="A7848" i="32"/>
  <c r="A7849" i="32"/>
  <c r="A7850" i="32"/>
  <c r="A7851" i="32"/>
  <c r="A7852" i="32"/>
  <c r="A7853" i="32"/>
  <c r="A7854" i="32"/>
  <c r="A7855" i="32"/>
  <c r="A7856" i="32"/>
  <c r="A7857" i="32"/>
  <c r="A7858" i="32"/>
  <c r="A7859" i="32"/>
  <c r="A7860" i="32"/>
  <c r="A7861" i="32"/>
  <c r="A7862" i="32"/>
  <c r="A7863" i="32"/>
  <c r="A7864" i="32"/>
  <c r="A7865" i="32"/>
  <c r="A7866" i="32"/>
  <c r="A7867" i="32"/>
  <c r="A7868" i="32"/>
  <c r="A7869" i="32"/>
  <c r="A7870" i="32"/>
  <c r="A7871" i="32"/>
  <c r="A7872" i="32"/>
  <c r="A7873" i="32"/>
  <c r="A7874" i="32"/>
  <c r="A7875" i="32"/>
  <c r="A7876" i="32"/>
  <c r="A7877" i="32"/>
  <c r="A7878" i="32"/>
  <c r="A7879" i="32"/>
  <c r="A7880" i="32"/>
  <c r="A7881" i="32"/>
  <c r="A7882" i="32"/>
  <c r="A7883" i="32"/>
  <c r="A7884" i="32"/>
  <c r="A7885" i="32"/>
  <c r="A7886" i="32"/>
  <c r="A7887" i="32"/>
  <c r="A7888" i="32"/>
  <c r="A7889" i="32"/>
  <c r="A7890" i="32"/>
  <c r="A7891" i="32"/>
  <c r="A7892" i="32"/>
  <c r="A7893" i="32"/>
  <c r="A7894" i="32"/>
  <c r="A7895" i="32"/>
  <c r="A7896" i="32"/>
  <c r="A7897" i="32"/>
  <c r="A7898" i="32"/>
  <c r="A7899" i="32"/>
  <c r="A7900" i="32"/>
  <c r="A7901" i="32"/>
  <c r="A7902" i="32"/>
  <c r="A7903" i="32"/>
  <c r="A7904" i="32"/>
  <c r="A7905" i="32"/>
  <c r="A7906" i="32"/>
  <c r="A7907" i="32"/>
  <c r="A7908" i="32"/>
  <c r="A7909" i="32"/>
  <c r="A7910" i="32"/>
  <c r="A7911" i="32"/>
  <c r="A7912" i="32"/>
  <c r="A7913" i="32"/>
  <c r="A7914" i="32"/>
  <c r="A7915" i="32"/>
  <c r="A7916" i="32"/>
  <c r="A7917" i="32"/>
  <c r="A7918" i="32"/>
  <c r="A7919" i="32"/>
  <c r="A7920" i="32"/>
  <c r="A7921" i="32"/>
  <c r="A7922" i="32"/>
  <c r="A7923" i="32"/>
  <c r="A7924" i="32"/>
  <c r="A7925" i="32"/>
  <c r="A7926" i="32"/>
  <c r="A7927" i="32"/>
  <c r="A7928" i="32"/>
  <c r="A7929" i="32"/>
  <c r="A7930" i="32"/>
  <c r="A7931" i="32"/>
  <c r="A7932" i="32"/>
  <c r="A7933" i="32"/>
  <c r="A7934" i="32"/>
  <c r="A7935" i="32"/>
  <c r="A7936" i="32"/>
  <c r="A7937" i="32"/>
  <c r="A7938" i="32"/>
  <c r="A7939" i="32"/>
  <c r="A7940" i="32"/>
  <c r="A7941" i="32"/>
  <c r="A7942" i="32"/>
  <c r="A7943" i="32"/>
  <c r="A7944" i="32"/>
  <c r="A7945" i="32"/>
  <c r="A7946" i="32"/>
  <c r="A7947" i="32"/>
  <c r="A7948" i="32"/>
  <c r="A7949" i="32"/>
  <c r="A7950" i="32"/>
  <c r="A7951" i="32"/>
  <c r="A7952" i="32"/>
  <c r="A7953" i="32"/>
  <c r="A7954" i="32"/>
  <c r="A7955" i="32"/>
  <c r="A7956" i="32"/>
  <c r="A7957" i="32"/>
  <c r="A7958" i="32"/>
  <c r="A7959" i="32"/>
  <c r="A7960" i="32"/>
  <c r="A7961" i="32"/>
  <c r="A7962" i="32"/>
  <c r="A7963" i="32"/>
  <c r="A7964" i="32"/>
  <c r="A7965" i="32"/>
  <c r="A7966" i="32"/>
  <c r="A7967" i="32"/>
  <c r="A7968" i="32"/>
  <c r="A7969" i="32"/>
  <c r="A7970" i="32"/>
  <c r="A7971" i="32"/>
  <c r="A7972" i="32"/>
  <c r="A7973" i="32"/>
  <c r="A7974" i="32"/>
  <c r="A7975" i="32"/>
  <c r="A7976" i="32"/>
  <c r="A7977" i="32"/>
  <c r="A7978" i="32"/>
  <c r="A7979" i="32"/>
  <c r="A7980" i="32"/>
  <c r="A7981" i="32"/>
  <c r="A7982" i="32"/>
  <c r="A7983" i="32"/>
  <c r="A7984" i="32"/>
  <c r="A7985" i="32"/>
  <c r="A7986" i="32"/>
  <c r="A7987" i="32"/>
  <c r="A7988" i="32"/>
  <c r="A7989" i="32"/>
  <c r="A7990" i="32"/>
  <c r="A7991" i="32"/>
  <c r="A7992" i="32"/>
  <c r="A7993" i="32"/>
  <c r="A7994" i="32"/>
  <c r="A7995" i="32"/>
  <c r="A7996" i="32"/>
  <c r="A7997" i="32"/>
  <c r="A7998" i="32"/>
  <c r="A7999" i="32"/>
  <c r="A8000" i="32"/>
  <c r="A8001" i="32"/>
  <c r="A8002" i="32"/>
  <c r="A8003" i="32"/>
  <c r="A8004" i="32"/>
  <c r="A8005" i="32"/>
  <c r="A8006" i="32"/>
  <c r="A8007" i="32"/>
  <c r="A8008" i="32"/>
  <c r="A8009" i="32"/>
  <c r="A8010" i="32"/>
  <c r="A8011" i="32"/>
  <c r="A8012" i="32"/>
  <c r="A8013" i="32"/>
  <c r="A8014" i="32"/>
  <c r="A8015" i="32"/>
  <c r="A8016" i="32"/>
  <c r="A8017" i="32"/>
  <c r="A8018" i="32"/>
  <c r="A8019" i="32"/>
  <c r="A8020" i="32"/>
  <c r="A8021" i="32"/>
  <c r="A8022" i="32"/>
  <c r="A8023" i="32"/>
  <c r="A8024" i="32"/>
  <c r="A8025" i="32"/>
  <c r="A8026" i="32"/>
  <c r="A8027" i="32"/>
  <c r="A8028" i="32"/>
  <c r="A8029" i="32"/>
  <c r="A8030" i="32"/>
  <c r="A8031" i="32"/>
  <c r="A8032" i="32"/>
  <c r="A8033" i="32"/>
  <c r="A8034" i="32"/>
  <c r="A8035" i="32"/>
  <c r="A8036" i="32"/>
  <c r="A8037" i="32"/>
  <c r="A8038" i="32"/>
  <c r="A8039" i="32"/>
  <c r="A8040" i="32"/>
  <c r="A8041" i="32"/>
  <c r="A8042" i="32"/>
  <c r="A8043" i="32"/>
  <c r="A8044" i="32"/>
  <c r="A8045" i="32"/>
  <c r="A8046" i="32"/>
  <c r="A8047" i="32"/>
  <c r="A8048" i="32"/>
  <c r="A8049" i="32"/>
  <c r="A8050" i="32"/>
  <c r="A8051" i="32"/>
  <c r="A8052" i="32"/>
  <c r="A8053" i="32"/>
  <c r="A8054" i="32"/>
  <c r="A8055" i="32"/>
  <c r="A8056" i="32"/>
  <c r="A8057" i="32"/>
  <c r="A8058" i="32"/>
  <c r="A8059" i="32"/>
  <c r="A8060" i="32"/>
  <c r="A8061" i="32"/>
  <c r="A8062" i="32"/>
  <c r="A8063" i="32"/>
  <c r="A8064" i="32"/>
  <c r="A8065" i="32"/>
  <c r="A8066" i="32"/>
  <c r="A8067" i="32"/>
  <c r="A8068" i="32"/>
  <c r="A8069" i="32"/>
  <c r="A8070" i="32"/>
  <c r="A8071" i="32"/>
  <c r="A8072" i="32"/>
  <c r="A8073" i="32"/>
  <c r="A8074" i="32"/>
  <c r="A8075" i="32"/>
  <c r="A8076" i="32"/>
  <c r="A8077" i="32"/>
  <c r="A8078" i="32"/>
  <c r="A8079" i="32"/>
  <c r="A8080" i="32"/>
  <c r="A8081" i="32"/>
  <c r="A8082" i="32"/>
  <c r="A8083" i="32"/>
  <c r="A8084" i="32"/>
  <c r="A8085" i="32"/>
  <c r="A8086" i="32"/>
  <c r="A8087" i="32"/>
  <c r="A8088" i="32"/>
  <c r="A8089" i="32"/>
  <c r="A8090" i="32"/>
  <c r="A8091" i="32"/>
  <c r="A8092" i="32"/>
  <c r="A8093" i="32"/>
  <c r="A8094" i="32"/>
  <c r="A8095" i="32"/>
  <c r="A8096" i="32"/>
  <c r="A8097" i="32"/>
  <c r="A8098" i="32"/>
  <c r="A8099" i="32"/>
  <c r="A8100" i="32"/>
  <c r="A8101" i="32"/>
  <c r="A8102" i="32"/>
  <c r="A8103" i="32"/>
  <c r="A8104" i="32"/>
  <c r="A8105" i="32"/>
  <c r="A8106" i="32"/>
  <c r="A8107" i="32"/>
  <c r="A8108" i="32"/>
  <c r="A8109" i="32"/>
  <c r="A8110" i="32"/>
  <c r="A8111" i="32"/>
  <c r="A8112" i="32"/>
  <c r="A8113" i="32"/>
  <c r="A8114" i="32"/>
  <c r="A8115" i="32"/>
  <c r="A8116" i="32"/>
  <c r="A8117" i="32"/>
  <c r="A8118" i="32"/>
  <c r="A8119" i="32"/>
  <c r="A8120" i="32"/>
  <c r="A8121" i="32"/>
  <c r="A8122" i="32"/>
  <c r="A8123" i="32"/>
  <c r="A8124" i="32"/>
  <c r="A8125" i="32"/>
  <c r="A8126" i="32"/>
  <c r="A8127" i="32"/>
  <c r="A8128" i="32"/>
  <c r="A8129" i="32"/>
  <c r="A8130" i="32"/>
  <c r="A8131" i="32"/>
  <c r="A8132" i="32"/>
  <c r="A8133" i="32"/>
  <c r="A8134" i="32"/>
  <c r="A8135" i="32"/>
  <c r="A8136" i="32"/>
  <c r="A8137" i="32"/>
  <c r="A8138" i="32"/>
  <c r="A8139" i="32"/>
  <c r="A8140" i="32"/>
  <c r="A8141" i="32"/>
  <c r="A8142" i="32"/>
  <c r="A8143" i="32"/>
  <c r="A8144" i="32"/>
  <c r="A8145" i="32"/>
  <c r="A8146" i="32"/>
  <c r="A8147" i="32"/>
  <c r="A8148" i="32"/>
  <c r="A8149" i="32"/>
  <c r="A8150" i="32"/>
  <c r="A8151" i="32"/>
  <c r="A8152" i="32"/>
  <c r="A8153" i="32"/>
  <c r="A8154" i="32"/>
  <c r="A8155" i="32"/>
  <c r="A8156" i="32"/>
  <c r="A8157" i="32"/>
  <c r="A8158" i="32"/>
  <c r="A8159" i="32"/>
  <c r="A8160" i="32"/>
  <c r="A8161" i="32"/>
  <c r="A8162" i="32"/>
  <c r="A8163" i="32"/>
  <c r="A8164" i="32"/>
  <c r="A8165" i="32"/>
  <c r="A8166" i="32"/>
  <c r="A8167" i="32"/>
  <c r="A8168" i="32"/>
  <c r="A8169" i="32"/>
  <c r="A8170" i="32"/>
  <c r="A8171" i="32"/>
  <c r="A8172" i="32"/>
  <c r="A8173" i="32"/>
  <c r="A8174" i="32"/>
  <c r="A8175" i="32"/>
  <c r="A8176" i="32"/>
  <c r="A8177" i="32"/>
  <c r="A8178" i="32"/>
  <c r="A8179" i="32"/>
  <c r="A8180" i="32"/>
  <c r="A8181" i="32"/>
  <c r="A8182" i="32"/>
  <c r="A8183" i="32"/>
  <c r="A8184" i="32"/>
  <c r="A8185" i="32"/>
  <c r="A8186" i="32"/>
  <c r="A8187" i="32"/>
  <c r="A8188" i="32"/>
  <c r="A8189" i="32"/>
  <c r="A8190" i="32"/>
  <c r="A8191" i="32"/>
  <c r="A8192" i="32"/>
  <c r="A8193" i="32"/>
  <c r="A8194" i="32"/>
  <c r="A8195" i="32"/>
  <c r="A8196" i="32"/>
  <c r="A8197" i="32"/>
  <c r="A8198" i="32"/>
  <c r="A8199" i="32"/>
  <c r="A8200" i="32"/>
  <c r="A8201" i="32"/>
  <c r="A8202" i="32"/>
  <c r="A8203" i="32"/>
  <c r="A8204" i="32"/>
  <c r="A8205" i="32"/>
  <c r="A8206" i="32"/>
  <c r="A8207" i="32"/>
  <c r="A8208" i="32"/>
  <c r="A8209" i="32"/>
  <c r="A8210" i="32"/>
  <c r="A8211" i="32"/>
  <c r="A8212" i="32"/>
  <c r="A8213" i="32"/>
  <c r="A8214" i="32"/>
  <c r="A8215" i="32"/>
  <c r="A8216" i="32"/>
  <c r="A8217" i="32"/>
  <c r="A8218" i="32"/>
  <c r="A8219" i="32"/>
  <c r="A8220" i="32"/>
  <c r="A8221" i="32"/>
  <c r="A8222" i="32"/>
  <c r="A8223" i="32"/>
  <c r="A8224" i="32"/>
  <c r="A8225" i="32"/>
  <c r="A8226" i="32"/>
  <c r="A8227" i="32"/>
  <c r="A8228" i="32"/>
  <c r="A8229" i="32"/>
  <c r="A8230" i="32"/>
  <c r="A8231" i="32"/>
  <c r="A8232" i="32"/>
  <c r="A8233" i="32"/>
  <c r="A8234" i="32"/>
  <c r="A8235" i="32"/>
  <c r="A8236" i="32"/>
  <c r="A8237" i="32"/>
  <c r="A8238" i="32"/>
  <c r="A8239" i="32"/>
  <c r="A8240" i="32"/>
  <c r="A8241" i="32"/>
  <c r="A8242" i="32"/>
  <c r="A8243" i="32"/>
  <c r="A8244" i="32"/>
  <c r="A8245" i="32"/>
  <c r="A8246" i="32"/>
  <c r="A8247" i="32"/>
  <c r="A8248" i="32"/>
  <c r="A8249" i="32"/>
  <c r="A8250" i="32"/>
  <c r="A8251" i="32"/>
  <c r="A8252" i="32"/>
  <c r="A8253" i="32"/>
  <c r="A8254" i="32"/>
  <c r="A8255" i="32"/>
  <c r="A8256" i="32"/>
  <c r="A8257" i="32"/>
  <c r="A8258" i="32"/>
  <c r="A8259" i="32"/>
  <c r="A8260" i="32"/>
  <c r="A8261" i="32"/>
  <c r="A8262" i="32"/>
  <c r="A8263" i="32"/>
  <c r="A8264" i="32"/>
  <c r="A8265" i="32"/>
  <c r="A8266" i="32"/>
  <c r="A8267" i="32"/>
  <c r="A8268" i="32"/>
  <c r="A8269" i="32"/>
  <c r="A8270" i="32"/>
  <c r="A8271" i="32"/>
  <c r="A8272" i="32"/>
  <c r="A8273" i="32"/>
  <c r="A8274" i="32"/>
  <c r="A8275" i="32"/>
  <c r="A8276" i="32"/>
  <c r="A8277" i="32"/>
  <c r="A8278" i="32"/>
  <c r="A8279" i="32"/>
  <c r="A8280" i="32"/>
  <c r="A8281" i="32"/>
  <c r="A8282" i="32"/>
  <c r="A8283" i="32"/>
  <c r="A8284" i="32"/>
  <c r="A8285" i="32"/>
  <c r="A8286" i="32"/>
  <c r="A8287" i="32"/>
  <c r="A8288" i="32"/>
  <c r="A8289" i="32"/>
  <c r="A8290" i="32"/>
  <c r="A8291" i="32"/>
  <c r="A8292" i="32"/>
  <c r="A8293" i="32"/>
  <c r="A8294" i="32"/>
  <c r="A8295" i="32"/>
  <c r="A8296" i="32"/>
  <c r="A8297" i="32"/>
  <c r="A8298" i="32"/>
  <c r="A8299" i="32"/>
  <c r="A8300" i="32"/>
  <c r="A8301" i="32"/>
  <c r="A8302" i="32"/>
  <c r="A8303" i="32"/>
  <c r="A8304" i="32"/>
  <c r="A8305" i="32"/>
  <c r="A8306" i="32"/>
  <c r="A8307" i="32"/>
  <c r="A8308" i="32"/>
  <c r="A8309" i="32"/>
  <c r="A8310" i="32"/>
  <c r="A8311" i="32"/>
  <c r="A8312" i="32"/>
  <c r="A8313" i="32"/>
  <c r="A8314" i="32"/>
  <c r="A8315" i="32"/>
  <c r="A8316" i="32"/>
  <c r="A8317" i="32"/>
  <c r="A8318" i="32"/>
  <c r="A8319" i="32"/>
  <c r="A8320" i="32"/>
  <c r="A8321" i="32"/>
  <c r="A8322" i="32"/>
  <c r="A8323" i="32"/>
  <c r="A8324" i="32"/>
  <c r="A8325" i="32"/>
  <c r="A8326" i="32"/>
  <c r="A8327" i="32"/>
  <c r="A8328" i="32"/>
  <c r="A8329" i="32"/>
  <c r="A8330" i="32"/>
  <c r="A8331" i="32"/>
  <c r="A8332" i="32"/>
  <c r="A8333" i="32"/>
  <c r="A8334" i="32"/>
  <c r="A8335" i="32"/>
  <c r="A8336" i="32"/>
  <c r="A8337" i="32"/>
  <c r="A8338" i="32"/>
  <c r="A8339" i="32"/>
  <c r="A8340" i="32"/>
  <c r="A8341" i="32"/>
  <c r="A8342" i="32"/>
  <c r="A8343" i="32"/>
  <c r="A8344" i="32"/>
  <c r="A8345" i="32"/>
  <c r="A8346" i="32"/>
  <c r="A8347" i="32"/>
  <c r="A8348" i="32"/>
  <c r="A8349" i="32"/>
  <c r="A8350" i="32"/>
  <c r="A8351" i="32"/>
  <c r="A8352" i="32"/>
  <c r="A8353" i="32"/>
  <c r="A8354" i="32"/>
  <c r="A8355" i="32"/>
  <c r="A8356" i="32"/>
  <c r="A8357" i="32"/>
  <c r="A8358" i="32"/>
  <c r="A8359" i="32"/>
  <c r="A8360" i="32"/>
  <c r="A8361" i="32"/>
  <c r="A8362" i="32"/>
  <c r="A8363" i="32"/>
  <c r="A8364" i="32"/>
  <c r="A8365" i="32"/>
  <c r="A8366" i="32"/>
  <c r="A8367" i="32"/>
  <c r="A8368" i="32"/>
  <c r="A8369" i="32"/>
  <c r="A8370" i="32"/>
  <c r="A8371" i="32"/>
  <c r="A8372" i="32"/>
  <c r="A8373" i="32"/>
  <c r="A8374" i="32"/>
  <c r="A8375" i="32"/>
  <c r="A8376" i="32"/>
  <c r="A8377" i="32"/>
  <c r="A8378" i="32"/>
  <c r="A8379" i="32"/>
  <c r="A8380" i="32"/>
  <c r="A8381" i="32"/>
  <c r="A8382" i="32"/>
  <c r="A8383" i="32"/>
  <c r="A8384" i="32"/>
  <c r="A8385" i="32"/>
  <c r="A8386" i="32"/>
  <c r="A8387" i="32"/>
  <c r="A8388" i="32"/>
  <c r="A8389" i="32"/>
  <c r="A8390" i="32"/>
  <c r="A8391" i="32"/>
  <c r="A8392" i="32"/>
  <c r="A8393" i="32"/>
  <c r="A8394" i="32"/>
  <c r="A8395" i="32"/>
  <c r="A8396" i="32"/>
  <c r="A8397" i="32"/>
  <c r="A8398" i="32"/>
  <c r="A8399" i="32"/>
  <c r="A8400" i="32"/>
  <c r="A8401" i="32"/>
  <c r="A8402" i="32"/>
  <c r="A8403" i="32"/>
  <c r="A8404" i="32"/>
  <c r="A8405" i="32"/>
  <c r="A8406" i="32"/>
  <c r="A8407" i="32"/>
  <c r="A8408" i="32"/>
  <c r="A8409" i="32"/>
  <c r="A8410" i="32"/>
  <c r="A8411" i="32"/>
  <c r="A8412" i="32"/>
  <c r="A8413" i="32"/>
  <c r="A8414" i="32"/>
  <c r="A8415" i="32"/>
  <c r="A8416" i="32"/>
  <c r="A8417" i="32"/>
  <c r="A8418" i="32"/>
  <c r="A8419" i="32"/>
  <c r="A8420" i="32"/>
  <c r="A8421" i="32"/>
  <c r="A8422" i="32"/>
  <c r="A8423" i="32"/>
  <c r="A8424" i="32"/>
  <c r="A8425" i="32"/>
  <c r="A8426" i="32"/>
  <c r="A8427" i="32"/>
  <c r="A8428" i="32"/>
  <c r="A8429" i="32"/>
  <c r="A8430" i="32"/>
  <c r="A8431" i="32"/>
  <c r="A8432" i="32"/>
  <c r="A8433" i="32"/>
  <c r="A8434" i="32"/>
  <c r="A8435" i="32"/>
  <c r="A8436" i="32"/>
  <c r="A8437" i="32"/>
  <c r="A8438" i="32"/>
  <c r="A8439" i="32"/>
  <c r="A8440" i="32"/>
  <c r="A8441" i="32"/>
  <c r="A8442" i="32"/>
  <c r="A8443" i="32"/>
  <c r="A8444" i="32"/>
  <c r="A8445" i="32"/>
  <c r="A8446" i="32"/>
  <c r="A8447" i="32"/>
  <c r="A8448" i="32"/>
  <c r="A8449" i="32"/>
  <c r="A8450" i="32"/>
  <c r="A8451" i="32"/>
  <c r="A8452" i="32"/>
  <c r="A8453" i="32"/>
  <c r="A8454" i="32"/>
  <c r="A8455" i="32"/>
  <c r="A8456" i="32"/>
  <c r="A8457" i="32"/>
  <c r="A8458" i="32"/>
  <c r="A8459" i="32"/>
  <c r="A8460" i="32"/>
  <c r="A8461" i="32"/>
  <c r="A8462" i="32"/>
  <c r="A8463" i="32"/>
  <c r="A8464" i="32"/>
  <c r="A8465" i="32"/>
  <c r="A8466" i="32"/>
  <c r="A8467" i="32"/>
  <c r="A8468" i="32"/>
  <c r="A8469" i="32"/>
  <c r="A8470" i="32"/>
  <c r="A8471" i="32"/>
  <c r="A8472" i="32"/>
  <c r="A8473" i="32"/>
  <c r="A8474" i="32"/>
  <c r="A8475" i="32"/>
  <c r="A8476" i="32"/>
  <c r="A8477" i="32"/>
  <c r="A8478" i="32"/>
  <c r="A8479" i="32"/>
  <c r="A8480" i="32"/>
  <c r="A8481" i="32"/>
  <c r="A8482" i="32"/>
  <c r="A8483" i="32"/>
  <c r="A8484" i="32"/>
  <c r="A8485" i="32"/>
  <c r="A8486" i="32"/>
  <c r="A8487" i="32"/>
  <c r="A8488" i="32"/>
  <c r="A8489" i="32"/>
  <c r="A8490" i="32"/>
  <c r="A8491" i="32"/>
  <c r="A8492" i="32"/>
  <c r="A8493" i="32"/>
  <c r="A8494" i="32"/>
  <c r="A8495" i="32"/>
  <c r="A8496" i="32"/>
  <c r="A8497" i="32"/>
  <c r="A8498" i="32"/>
  <c r="A8499" i="32"/>
  <c r="A8500" i="32"/>
  <c r="A8501" i="32"/>
  <c r="A8502" i="32"/>
  <c r="A8503" i="32"/>
  <c r="A8504" i="32"/>
  <c r="A8505" i="32"/>
  <c r="A8506" i="32"/>
  <c r="A8507" i="32"/>
  <c r="A8508" i="32"/>
  <c r="A8509" i="32"/>
  <c r="A8510" i="32"/>
  <c r="A8511" i="32"/>
  <c r="A8512" i="32"/>
  <c r="A8513" i="32"/>
  <c r="A8514" i="32"/>
  <c r="A8515" i="32"/>
  <c r="A8516" i="32"/>
  <c r="A8517" i="32"/>
  <c r="A8518" i="32"/>
  <c r="A8519" i="32"/>
  <c r="A8520" i="32"/>
  <c r="A8521" i="32"/>
  <c r="A8522" i="32"/>
  <c r="A8523" i="32"/>
  <c r="A8524" i="32"/>
  <c r="A8525" i="32"/>
  <c r="A8526" i="32"/>
  <c r="A8527" i="32"/>
  <c r="A8528" i="32"/>
  <c r="A8529" i="32"/>
  <c r="A8530" i="32"/>
  <c r="A8531" i="32"/>
  <c r="A8532" i="32"/>
  <c r="A8533" i="32"/>
  <c r="A8534" i="32"/>
  <c r="A8535" i="32"/>
  <c r="A8536" i="32"/>
  <c r="A8537" i="32"/>
  <c r="A8538" i="32"/>
  <c r="A8539" i="32"/>
  <c r="A8540" i="32"/>
  <c r="A8541" i="32"/>
  <c r="A8542" i="32"/>
  <c r="A8543" i="32"/>
  <c r="A8544" i="32"/>
  <c r="A8545" i="32"/>
  <c r="A8546" i="32"/>
  <c r="A8547" i="32"/>
  <c r="A8548" i="32"/>
  <c r="A8549" i="32"/>
  <c r="A8550" i="32"/>
  <c r="A8551" i="32"/>
  <c r="A8552" i="32"/>
  <c r="A8553" i="32"/>
  <c r="A8554" i="32"/>
  <c r="A8555" i="32"/>
  <c r="A8556" i="32"/>
  <c r="A8557" i="32"/>
  <c r="A8558" i="32"/>
  <c r="A8559" i="32"/>
  <c r="A8560" i="32"/>
  <c r="A8561" i="32"/>
  <c r="A8562" i="32"/>
  <c r="A8563" i="32"/>
  <c r="A8564" i="32"/>
  <c r="A8565" i="32"/>
  <c r="A8566" i="32"/>
  <c r="A8567" i="32"/>
  <c r="A8568" i="32"/>
  <c r="A8569" i="32"/>
  <c r="A8570" i="32"/>
  <c r="A8571" i="32"/>
  <c r="A8572" i="32"/>
  <c r="A8573" i="32"/>
  <c r="A8574" i="32"/>
  <c r="A8575" i="32"/>
  <c r="A8576" i="32"/>
  <c r="A8577" i="32"/>
  <c r="A8578" i="32"/>
  <c r="A8579" i="32"/>
  <c r="A8580" i="32"/>
  <c r="A8581" i="32"/>
  <c r="A8582" i="32"/>
  <c r="A8583" i="32"/>
  <c r="A8584" i="32"/>
  <c r="A8585" i="32"/>
  <c r="A8586" i="32"/>
  <c r="A8587" i="32"/>
  <c r="A8588" i="32"/>
  <c r="A8589" i="32"/>
  <c r="A8590" i="32"/>
  <c r="A8591" i="32"/>
  <c r="A8592" i="32"/>
  <c r="A8593" i="32"/>
  <c r="A8594" i="32"/>
  <c r="A8595" i="32"/>
  <c r="A8596" i="32"/>
  <c r="A8597" i="32"/>
  <c r="A8598" i="32"/>
  <c r="A8599" i="32"/>
  <c r="A8600" i="32"/>
  <c r="A8601" i="32"/>
  <c r="A8602" i="32"/>
  <c r="A8603" i="32"/>
  <c r="A8604" i="32"/>
  <c r="A8605" i="32"/>
  <c r="A8606" i="32"/>
  <c r="A8607" i="32"/>
  <c r="A8608" i="32"/>
  <c r="A8609" i="32"/>
  <c r="A8610" i="32"/>
  <c r="A8611" i="32"/>
  <c r="A8612" i="32"/>
  <c r="A8613" i="32"/>
  <c r="A8614" i="32"/>
  <c r="A8615" i="32"/>
  <c r="A8616" i="32"/>
  <c r="A8617" i="32"/>
  <c r="A8618" i="32"/>
  <c r="A8619" i="32"/>
  <c r="A8620" i="32"/>
  <c r="A8621" i="32"/>
  <c r="A8622" i="32"/>
  <c r="A8623" i="32"/>
  <c r="A8624" i="32"/>
  <c r="A8625" i="32"/>
  <c r="A8626" i="32"/>
  <c r="A8627" i="32"/>
  <c r="A8628" i="32"/>
  <c r="A8629" i="32"/>
  <c r="A8630" i="32"/>
  <c r="A8631" i="32"/>
  <c r="A8632" i="32"/>
  <c r="A8633" i="32"/>
  <c r="A8634" i="32"/>
  <c r="A8635" i="32"/>
  <c r="A8636" i="32"/>
  <c r="A8637" i="32"/>
  <c r="A8638" i="32"/>
  <c r="A8639" i="32"/>
  <c r="A8640" i="32"/>
  <c r="A8641" i="32"/>
  <c r="A8642" i="32"/>
  <c r="A8643" i="32"/>
  <c r="A8644" i="32"/>
  <c r="A8645" i="32"/>
  <c r="A8646" i="32"/>
  <c r="A8647" i="32"/>
  <c r="A8648" i="32"/>
  <c r="A8649" i="32"/>
  <c r="A8650" i="32"/>
  <c r="A8651" i="32"/>
  <c r="A8652" i="32"/>
  <c r="A8653" i="32"/>
  <c r="A8654" i="32"/>
  <c r="A8655" i="32"/>
  <c r="A8656" i="32"/>
  <c r="A8657" i="32"/>
  <c r="A8658" i="32"/>
  <c r="A8659" i="32"/>
  <c r="A8660" i="32"/>
  <c r="A8661" i="32"/>
  <c r="A8662" i="32"/>
  <c r="A8663" i="32"/>
  <c r="A8664" i="32"/>
  <c r="A8665" i="32"/>
  <c r="A8666" i="32"/>
  <c r="A8667" i="32"/>
  <c r="A8668" i="32"/>
  <c r="A8669" i="32"/>
  <c r="A8670" i="32"/>
  <c r="A8671" i="32"/>
  <c r="A8672" i="32"/>
  <c r="A8673" i="32"/>
  <c r="A8674" i="32"/>
  <c r="A8675" i="32"/>
  <c r="A8676" i="32"/>
  <c r="A8677" i="32"/>
  <c r="A8678" i="32"/>
  <c r="A8679" i="32"/>
  <c r="A8680" i="32"/>
  <c r="A8681" i="32"/>
  <c r="A8682" i="32"/>
  <c r="A8683" i="32"/>
  <c r="A8684" i="32"/>
  <c r="A8685" i="32"/>
  <c r="A8686" i="32"/>
  <c r="A8687" i="32"/>
  <c r="A8688" i="32"/>
  <c r="A8689" i="32"/>
  <c r="A8690" i="32"/>
  <c r="A8691" i="32"/>
  <c r="A8692" i="32"/>
  <c r="A8693" i="32"/>
  <c r="A8694" i="32"/>
  <c r="A8695" i="32"/>
  <c r="A8696" i="32"/>
  <c r="A8697" i="32"/>
  <c r="A8698" i="32"/>
  <c r="A8699" i="32"/>
  <c r="A8700" i="32"/>
  <c r="A8701" i="32"/>
  <c r="A8702" i="32"/>
  <c r="A8703" i="32"/>
  <c r="A8704" i="32"/>
  <c r="A8705" i="32"/>
  <c r="A8706" i="32"/>
  <c r="A8707" i="32"/>
  <c r="A8708" i="32"/>
  <c r="A8709" i="32"/>
  <c r="A8710" i="32"/>
  <c r="A8711" i="32"/>
  <c r="A8712" i="32"/>
  <c r="A8713" i="32"/>
  <c r="A8714" i="32"/>
  <c r="A8715" i="32"/>
  <c r="A8716" i="32"/>
  <c r="A8717" i="32"/>
  <c r="A8718" i="32"/>
  <c r="A8719" i="32"/>
  <c r="A8720" i="32"/>
  <c r="A8721" i="32"/>
  <c r="A8722" i="32"/>
  <c r="A8723" i="32"/>
  <c r="A8724" i="32"/>
  <c r="A8725" i="32"/>
  <c r="A8726" i="32"/>
  <c r="A8727" i="32"/>
  <c r="A8728" i="32"/>
  <c r="A8729" i="32"/>
  <c r="A8730" i="32"/>
  <c r="A8731" i="32"/>
  <c r="A8732" i="32"/>
  <c r="A8733" i="32"/>
  <c r="A8734" i="32"/>
  <c r="A8735" i="32"/>
  <c r="A8736" i="32"/>
  <c r="A8737" i="32"/>
  <c r="A8738" i="32"/>
  <c r="A8739" i="32"/>
  <c r="A8740" i="32"/>
  <c r="A8741" i="32"/>
  <c r="A8742" i="32"/>
  <c r="A8743" i="32"/>
  <c r="A8744" i="32"/>
  <c r="A8745" i="32"/>
  <c r="A8746" i="32"/>
  <c r="A8747" i="32"/>
  <c r="A8748" i="32"/>
  <c r="A8749" i="32"/>
  <c r="A8750" i="32"/>
  <c r="A8751" i="32"/>
  <c r="A8752" i="32"/>
  <c r="A8753" i="32"/>
  <c r="A8754" i="32"/>
  <c r="A8755" i="32"/>
  <c r="A8756" i="32"/>
  <c r="A8757" i="32"/>
  <c r="A8758" i="32"/>
  <c r="A8759" i="32"/>
  <c r="A8760" i="32"/>
  <c r="A8761" i="32"/>
  <c r="A8762" i="32"/>
  <c r="A8763" i="32"/>
  <c r="A8764" i="32"/>
  <c r="A8765" i="32"/>
  <c r="A8766" i="32"/>
  <c r="A8767" i="32"/>
  <c r="A8768" i="32"/>
  <c r="A8769" i="32"/>
  <c r="A8770" i="32"/>
  <c r="A8771" i="32"/>
  <c r="A8772" i="32"/>
  <c r="A8773" i="32"/>
  <c r="A8774" i="32"/>
  <c r="A8775" i="32"/>
  <c r="A8776" i="32"/>
  <c r="A8777" i="32"/>
  <c r="A8778" i="32"/>
  <c r="A8779" i="32"/>
  <c r="A8780" i="32"/>
  <c r="A8781" i="32"/>
  <c r="A8782" i="32"/>
  <c r="A8783" i="32"/>
  <c r="A8784" i="32"/>
  <c r="A8785" i="32"/>
  <c r="A8786" i="32"/>
  <c r="A8787" i="32"/>
  <c r="A8788" i="32"/>
  <c r="A8789" i="32"/>
  <c r="A8790" i="32"/>
  <c r="A8791" i="32"/>
  <c r="A8792" i="32"/>
  <c r="A8793" i="32"/>
  <c r="A8794" i="32"/>
  <c r="A8795" i="32"/>
  <c r="A8796" i="32"/>
  <c r="A8797" i="32"/>
  <c r="A8798" i="32"/>
  <c r="A8799" i="32"/>
  <c r="A8800" i="32"/>
  <c r="A8801" i="32"/>
  <c r="A8802" i="32"/>
  <c r="A8803" i="32"/>
  <c r="A8804" i="32"/>
  <c r="A8805" i="32"/>
  <c r="A8806" i="32"/>
  <c r="A8807" i="32"/>
  <c r="A8808" i="32"/>
  <c r="A8809" i="32"/>
  <c r="A8810" i="32"/>
  <c r="A8811" i="32"/>
  <c r="A8812" i="32"/>
  <c r="A8813" i="32"/>
  <c r="A8814" i="32"/>
  <c r="A8815" i="32"/>
  <c r="A8816" i="32"/>
  <c r="A8817" i="32"/>
  <c r="A8818" i="32"/>
  <c r="A8819" i="32"/>
  <c r="A8820" i="32"/>
  <c r="A8821" i="32"/>
  <c r="A8822" i="32"/>
  <c r="A8823" i="32"/>
  <c r="A8824" i="32"/>
  <c r="A8825" i="32"/>
  <c r="A8826" i="32"/>
  <c r="A8827" i="32"/>
  <c r="A8828" i="32"/>
  <c r="A8829" i="32"/>
  <c r="A8830" i="32"/>
  <c r="A8831" i="32"/>
  <c r="A8832" i="32"/>
  <c r="A8833" i="32"/>
  <c r="A8834" i="32"/>
  <c r="A8835" i="32"/>
  <c r="A8836" i="32"/>
  <c r="A8837" i="32"/>
  <c r="A8838" i="32"/>
  <c r="A8839" i="32"/>
  <c r="A8840" i="32"/>
  <c r="A8841" i="32"/>
  <c r="A8842" i="32"/>
  <c r="A8843" i="32"/>
  <c r="A8844" i="32"/>
  <c r="A8845" i="32"/>
  <c r="A8846" i="32"/>
  <c r="A8847" i="32"/>
  <c r="A8848" i="32"/>
  <c r="A8849" i="32"/>
  <c r="A8850" i="32"/>
  <c r="A8851" i="32"/>
  <c r="A8852" i="32"/>
  <c r="A8853" i="32"/>
  <c r="A8854" i="32"/>
  <c r="A8855" i="32"/>
  <c r="A8856" i="32"/>
  <c r="A8857" i="32"/>
  <c r="A8858" i="32"/>
  <c r="A8859" i="32"/>
  <c r="A8860" i="32"/>
  <c r="A8861" i="32"/>
  <c r="A8862" i="32"/>
  <c r="A8863" i="32"/>
  <c r="A8864" i="32"/>
  <c r="A8865" i="32"/>
  <c r="A8866" i="32"/>
  <c r="A8867" i="32"/>
  <c r="A8868" i="32"/>
  <c r="A8869" i="32"/>
  <c r="A8870" i="32"/>
  <c r="A8871" i="32"/>
  <c r="A8872" i="32"/>
  <c r="A8873" i="32"/>
  <c r="A8874" i="32"/>
  <c r="A8875" i="32"/>
  <c r="A8876" i="32"/>
  <c r="A8877" i="32"/>
  <c r="A8878" i="32"/>
  <c r="A8879" i="32"/>
  <c r="A8880" i="32"/>
  <c r="A8881" i="32"/>
  <c r="A8882" i="32"/>
  <c r="A8883" i="32"/>
  <c r="A8884" i="32"/>
  <c r="A8885" i="32"/>
  <c r="A8886" i="32"/>
  <c r="A8887" i="32"/>
  <c r="A8888" i="32"/>
  <c r="A8889" i="32"/>
  <c r="A8890" i="32"/>
  <c r="A8891" i="32"/>
  <c r="A8892" i="32"/>
  <c r="A8893" i="32"/>
  <c r="A8894" i="32"/>
  <c r="A8895" i="32"/>
  <c r="A8896" i="32"/>
  <c r="A8897" i="32"/>
  <c r="A8898" i="32"/>
  <c r="A8899" i="32"/>
  <c r="A8900" i="32"/>
  <c r="A8901" i="32"/>
  <c r="A8902" i="32"/>
  <c r="A8903" i="32"/>
  <c r="A8904" i="32"/>
  <c r="A8905" i="32"/>
  <c r="A8906" i="32"/>
  <c r="A8907" i="32"/>
  <c r="A8908" i="32"/>
  <c r="A8909" i="32"/>
  <c r="A8910" i="32"/>
  <c r="A8911" i="32"/>
  <c r="A8912" i="32"/>
  <c r="A8913" i="32"/>
  <c r="A8914" i="32"/>
  <c r="A8915" i="32"/>
  <c r="A8916" i="32"/>
  <c r="A8917" i="32"/>
  <c r="A8918" i="32"/>
  <c r="A8919" i="32"/>
  <c r="A8920" i="32"/>
  <c r="A8921" i="32"/>
  <c r="A8922" i="32"/>
  <c r="A8923" i="32"/>
  <c r="A8924" i="32"/>
  <c r="A8925" i="32"/>
  <c r="A8926" i="32"/>
  <c r="A8927" i="32"/>
  <c r="A8928" i="32"/>
  <c r="A8929" i="32"/>
  <c r="A8930" i="32"/>
  <c r="A8931" i="32"/>
  <c r="A8932" i="32"/>
  <c r="A8933" i="32"/>
  <c r="A8934" i="32"/>
  <c r="A8935" i="32"/>
  <c r="A8936" i="32"/>
  <c r="A8937" i="32"/>
  <c r="A8938" i="32"/>
  <c r="A8939" i="32"/>
  <c r="A8940" i="32"/>
  <c r="A8941" i="32"/>
  <c r="A8942" i="32"/>
  <c r="A8943" i="32"/>
  <c r="A8944" i="32"/>
  <c r="A8945" i="32"/>
  <c r="A8946" i="32"/>
  <c r="A8947" i="32"/>
  <c r="A8948" i="32"/>
  <c r="A8949" i="32"/>
  <c r="A8950" i="32"/>
  <c r="A8951" i="32"/>
  <c r="A8952" i="32"/>
  <c r="A8953" i="32"/>
  <c r="A8954" i="32"/>
  <c r="A8955" i="32"/>
  <c r="A8956" i="32"/>
  <c r="A8957" i="32"/>
  <c r="A8958" i="32"/>
  <c r="A8959" i="32"/>
  <c r="A8960" i="32"/>
  <c r="A8961" i="32"/>
  <c r="A8962" i="32"/>
  <c r="A8963" i="32"/>
  <c r="A8964" i="32"/>
  <c r="A8965" i="32"/>
  <c r="A8966" i="32"/>
  <c r="A8967" i="32"/>
  <c r="A8968" i="32"/>
  <c r="A8969" i="32"/>
  <c r="A8970" i="32"/>
  <c r="A8971" i="32"/>
  <c r="A8972" i="32"/>
  <c r="A8973" i="32"/>
  <c r="A8974" i="32"/>
  <c r="A8975" i="32"/>
  <c r="A8976" i="32"/>
  <c r="A8977" i="32"/>
  <c r="A8978" i="32"/>
  <c r="A8979" i="32"/>
  <c r="A8980" i="32"/>
  <c r="A8981" i="32"/>
  <c r="A8982" i="32"/>
  <c r="A8983" i="32"/>
  <c r="A8984" i="32"/>
  <c r="A8985" i="32"/>
  <c r="A8986" i="32"/>
  <c r="A8987" i="32"/>
  <c r="A8988" i="32"/>
  <c r="A8989" i="32"/>
  <c r="A8990" i="32"/>
  <c r="A8991" i="32"/>
  <c r="A8992" i="32"/>
  <c r="A8993" i="32"/>
  <c r="A8994" i="32"/>
  <c r="A8995" i="32"/>
  <c r="A8996" i="32"/>
  <c r="A8997" i="32"/>
  <c r="A8998" i="32"/>
  <c r="A8999" i="32"/>
  <c r="A9000" i="32"/>
  <c r="A9001" i="32"/>
  <c r="A9002" i="32"/>
  <c r="A9003" i="32"/>
  <c r="A9004" i="32"/>
  <c r="A9005" i="32"/>
  <c r="A9006" i="32"/>
  <c r="A9007" i="32"/>
  <c r="A9008" i="32"/>
  <c r="A9009" i="32"/>
  <c r="A9010" i="32"/>
  <c r="A9011" i="32"/>
  <c r="A9012" i="32"/>
  <c r="A9013" i="32"/>
  <c r="A9014" i="32"/>
  <c r="A9015" i="32"/>
  <c r="A9016" i="32"/>
  <c r="A9017" i="32"/>
  <c r="A9018" i="32"/>
  <c r="A9019" i="32"/>
  <c r="A9020" i="32"/>
  <c r="A9021" i="32"/>
  <c r="A9022" i="32"/>
  <c r="A9023" i="32"/>
  <c r="A9024" i="32"/>
  <c r="A9025" i="32"/>
  <c r="A9026" i="32"/>
  <c r="A9027" i="32"/>
  <c r="A9028" i="32"/>
  <c r="A9029" i="32"/>
  <c r="A9030" i="32"/>
  <c r="A9031" i="32"/>
  <c r="A9032" i="32"/>
  <c r="A9033" i="32"/>
  <c r="A9034" i="32"/>
  <c r="A9035" i="32"/>
  <c r="A9036" i="32"/>
  <c r="A9037" i="32"/>
  <c r="A9038" i="32"/>
  <c r="A9039" i="32"/>
  <c r="A9040" i="32"/>
  <c r="A9041" i="32"/>
  <c r="A9042" i="32"/>
  <c r="A9043" i="32"/>
  <c r="A9044" i="32"/>
  <c r="A9045" i="32"/>
  <c r="A9046" i="32"/>
  <c r="A9047" i="32"/>
  <c r="A9048" i="32"/>
  <c r="A9049" i="32"/>
  <c r="A9050" i="32"/>
  <c r="A9051" i="32"/>
  <c r="A9052" i="32"/>
  <c r="A9053" i="32"/>
  <c r="A9054" i="32"/>
  <c r="A9055" i="32"/>
  <c r="A9056" i="32"/>
  <c r="A9057" i="32"/>
  <c r="A9058" i="32"/>
  <c r="A9059" i="32"/>
  <c r="A9060" i="32"/>
  <c r="A9061" i="32"/>
  <c r="A9062" i="32"/>
  <c r="A9063" i="32"/>
  <c r="A9064" i="32"/>
  <c r="A9065" i="32"/>
  <c r="A9066" i="32"/>
  <c r="A9067" i="32"/>
  <c r="A9068" i="32"/>
  <c r="A9069" i="32"/>
  <c r="A9070" i="32"/>
  <c r="A9071" i="32"/>
  <c r="A9072" i="32"/>
  <c r="A9073" i="32"/>
  <c r="A9074" i="32"/>
  <c r="A9075" i="32"/>
  <c r="A9076" i="32"/>
  <c r="A9077" i="32"/>
  <c r="A9078" i="32"/>
  <c r="A9079" i="32"/>
  <c r="A9080" i="32"/>
  <c r="A9081" i="32"/>
  <c r="A9082" i="32"/>
  <c r="A9083" i="32"/>
  <c r="A9084" i="32"/>
  <c r="A9085" i="32"/>
  <c r="A9086" i="32"/>
  <c r="A9087" i="32"/>
  <c r="A9088" i="32"/>
  <c r="A9089" i="32"/>
  <c r="A9090" i="32"/>
  <c r="A9091" i="32"/>
  <c r="A9092" i="32"/>
  <c r="A9093" i="32"/>
  <c r="A9094" i="32"/>
  <c r="A9095" i="32"/>
  <c r="A9096" i="32"/>
  <c r="A9097" i="32"/>
  <c r="A9098" i="32"/>
  <c r="A9099" i="32"/>
  <c r="A9100" i="32"/>
  <c r="A9101" i="32"/>
  <c r="A9102" i="32"/>
  <c r="A9103" i="32"/>
  <c r="A9104" i="32"/>
  <c r="A9105" i="32"/>
  <c r="A9106" i="32"/>
  <c r="A9107" i="32"/>
  <c r="A9108" i="32"/>
  <c r="A9109" i="32"/>
  <c r="A9110" i="32"/>
  <c r="A9111" i="32"/>
  <c r="A9112" i="32"/>
  <c r="A9113" i="32"/>
  <c r="A9114" i="32"/>
  <c r="A9115" i="32"/>
  <c r="A9116" i="32"/>
  <c r="A9117" i="32"/>
  <c r="A9118" i="32"/>
  <c r="A9119" i="32"/>
  <c r="A9120" i="32"/>
  <c r="A9121" i="32"/>
  <c r="A9122" i="32"/>
  <c r="A9123" i="32"/>
  <c r="A9124" i="32"/>
  <c r="A9125" i="32"/>
  <c r="A9126" i="32"/>
  <c r="A9127" i="32"/>
  <c r="A9128" i="32"/>
  <c r="A9129" i="32"/>
  <c r="A9130" i="32"/>
  <c r="A9131" i="32"/>
  <c r="A9132" i="32"/>
  <c r="A9133" i="32"/>
  <c r="A9134" i="32"/>
  <c r="A9135" i="32"/>
  <c r="A9136" i="32"/>
  <c r="A9137" i="32"/>
  <c r="A9138" i="32"/>
  <c r="A9139" i="32"/>
  <c r="A9140" i="32"/>
  <c r="A9141" i="32"/>
  <c r="A9142" i="32"/>
  <c r="A9143" i="32"/>
  <c r="A9144" i="32"/>
  <c r="A9145" i="32"/>
  <c r="A9146" i="32"/>
  <c r="A9147" i="32"/>
  <c r="A9148" i="32"/>
  <c r="A9149" i="32"/>
  <c r="A9150" i="32"/>
  <c r="A9151" i="32"/>
  <c r="A9152" i="32"/>
  <c r="A9153" i="32"/>
  <c r="A9154" i="32"/>
  <c r="A9155" i="32"/>
  <c r="A9156" i="32"/>
  <c r="A9157" i="32"/>
  <c r="A9158" i="32"/>
  <c r="A9159" i="32"/>
  <c r="A9160" i="32"/>
  <c r="A9161" i="32"/>
  <c r="A9162" i="32"/>
  <c r="A9163" i="32"/>
  <c r="A9164" i="32"/>
  <c r="A9165" i="32"/>
  <c r="A9166" i="32"/>
  <c r="A9167" i="32"/>
  <c r="A9168" i="32"/>
  <c r="A9169" i="32"/>
  <c r="A9170" i="32"/>
  <c r="A9171" i="32"/>
  <c r="A9172" i="32"/>
  <c r="A9173" i="32"/>
  <c r="A9174" i="32"/>
  <c r="A9175" i="32"/>
  <c r="A9176" i="32"/>
  <c r="A9177" i="32"/>
  <c r="A9178" i="32"/>
  <c r="A9179" i="32"/>
  <c r="A9180" i="32"/>
  <c r="A9181" i="32"/>
  <c r="A9182" i="32"/>
  <c r="A9183" i="32"/>
  <c r="A9184" i="32"/>
  <c r="A9185" i="32"/>
  <c r="A9186" i="32"/>
  <c r="A9187" i="32"/>
  <c r="A9188" i="32"/>
  <c r="A9189" i="32"/>
  <c r="A9190" i="32"/>
  <c r="A9191" i="32"/>
  <c r="A9192" i="32"/>
  <c r="A9193" i="32"/>
  <c r="A9194" i="32"/>
  <c r="A9195" i="32"/>
  <c r="A9196" i="32"/>
  <c r="A9197" i="32"/>
  <c r="A9198" i="32"/>
  <c r="A9199" i="32"/>
  <c r="A9200" i="32"/>
  <c r="A9201" i="32"/>
  <c r="A9202" i="32"/>
  <c r="A9203" i="32"/>
  <c r="A9204" i="32"/>
  <c r="A9205" i="32"/>
  <c r="A9206" i="32"/>
  <c r="A9207" i="32"/>
  <c r="A9208" i="32"/>
  <c r="A9209" i="32"/>
  <c r="A9210" i="32"/>
  <c r="A9211" i="32"/>
  <c r="A9212" i="32"/>
  <c r="A9213" i="32"/>
  <c r="A9214" i="32"/>
  <c r="A9215" i="32"/>
  <c r="A9216" i="32"/>
  <c r="A9217" i="32"/>
  <c r="A9218" i="32"/>
  <c r="A9219" i="32"/>
  <c r="A9220" i="32"/>
  <c r="A9221" i="32"/>
  <c r="A9222" i="32"/>
  <c r="A9223" i="32"/>
  <c r="A9224" i="32"/>
  <c r="A9225" i="32"/>
  <c r="A9226" i="32"/>
  <c r="A9227" i="32"/>
  <c r="A9228" i="32"/>
  <c r="A9229" i="32"/>
  <c r="A9230" i="32"/>
  <c r="A9231" i="32"/>
  <c r="A9232" i="32"/>
  <c r="A9233" i="32"/>
  <c r="A9234" i="32"/>
  <c r="A9235" i="32"/>
  <c r="A9236" i="32"/>
  <c r="A9237" i="32"/>
  <c r="A9238" i="32"/>
  <c r="A9239" i="32"/>
  <c r="A9240" i="32"/>
  <c r="A9241" i="32"/>
  <c r="A9242" i="32"/>
  <c r="A9243" i="32"/>
  <c r="A9244" i="32"/>
  <c r="A9245" i="32"/>
  <c r="A9246" i="32"/>
  <c r="A9247" i="32"/>
  <c r="A9248" i="32"/>
  <c r="A9249" i="32"/>
  <c r="A9250" i="32"/>
  <c r="A9251" i="32"/>
  <c r="A9252" i="32"/>
  <c r="A9253" i="32"/>
  <c r="A9254" i="32"/>
  <c r="A9255" i="32"/>
  <c r="A9256" i="32"/>
  <c r="A9257" i="32"/>
  <c r="A9258" i="32"/>
  <c r="A9259" i="32"/>
  <c r="A9260" i="32"/>
  <c r="A9261" i="32"/>
  <c r="A9262" i="32"/>
  <c r="A9263" i="32"/>
  <c r="A9264" i="32"/>
  <c r="A9265" i="32"/>
  <c r="A9266" i="32"/>
  <c r="A9267" i="32"/>
  <c r="A9268" i="32"/>
  <c r="A9269" i="32"/>
  <c r="A9270" i="32"/>
  <c r="A9271" i="32"/>
  <c r="A9272" i="32"/>
  <c r="A9273" i="32"/>
  <c r="A9274" i="32"/>
  <c r="A9275" i="32"/>
  <c r="A9276" i="32"/>
  <c r="A9277" i="32"/>
  <c r="A9278" i="32"/>
  <c r="A9279" i="32"/>
  <c r="A9280" i="32"/>
  <c r="A9281" i="32"/>
  <c r="A9282" i="32"/>
  <c r="A9283" i="32"/>
  <c r="A9284" i="32"/>
  <c r="A9285" i="32"/>
  <c r="A9286" i="32"/>
  <c r="A9287" i="32"/>
  <c r="A9288" i="32"/>
  <c r="A9289" i="32"/>
  <c r="A9290" i="32"/>
  <c r="A9291" i="32"/>
  <c r="A9292" i="32"/>
  <c r="A9293" i="32"/>
  <c r="A9294" i="32"/>
  <c r="A9295" i="32"/>
  <c r="A9296" i="32"/>
  <c r="A9297" i="32"/>
  <c r="A9298" i="32"/>
  <c r="A9299" i="32"/>
  <c r="A9300" i="32"/>
  <c r="A9301" i="32"/>
  <c r="A9302" i="32"/>
  <c r="A9303" i="32"/>
  <c r="A9304" i="32"/>
  <c r="A9305" i="32"/>
  <c r="A9306" i="32"/>
  <c r="A9307" i="32"/>
  <c r="A9308" i="32"/>
  <c r="A9309" i="32"/>
  <c r="A9310" i="32"/>
  <c r="A9311" i="32"/>
  <c r="A9312" i="32"/>
  <c r="A9313" i="32"/>
  <c r="A9314" i="32"/>
  <c r="A9315" i="32"/>
  <c r="A9316" i="32"/>
  <c r="A9317" i="32"/>
  <c r="A9318" i="32"/>
  <c r="A9319" i="32"/>
  <c r="A9320" i="32"/>
  <c r="A9321" i="32"/>
  <c r="A9322" i="32"/>
  <c r="A9323" i="32"/>
  <c r="A9324" i="32"/>
  <c r="A9325" i="32"/>
  <c r="A9326" i="32"/>
  <c r="A9327" i="32"/>
  <c r="A9328" i="32"/>
  <c r="A9329" i="32"/>
  <c r="A9330" i="32"/>
  <c r="A9331" i="32"/>
  <c r="A9332" i="32"/>
  <c r="A9333" i="32"/>
  <c r="A9334" i="32"/>
  <c r="A9335" i="32"/>
  <c r="A9336" i="32"/>
  <c r="A9337" i="32"/>
  <c r="A9338" i="32"/>
  <c r="A9339" i="32"/>
  <c r="A9340" i="32"/>
  <c r="A9341" i="32"/>
  <c r="A9342" i="32"/>
  <c r="A9343" i="32"/>
  <c r="A9344" i="32"/>
  <c r="A9345" i="32"/>
  <c r="A9346" i="32"/>
  <c r="A9347" i="32"/>
  <c r="A9348" i="32"/>
  <c r="A9349" i="32"/>
  <c r="A9350" i="32"/>
  <c r="A9351" i="32"/>
  <c r="A9352" i="32"/>
  <c r="A9353" i="32"/>
  <c r="A9354" i="32"/>
  <c r="A9355" i="32"/>
  <c r="A9356" i="32"/>
  <c r="A9357" i="32"/>
  <c r="A9358" i="32"/>
  <c r="A9359" i="32"/>
  <c r="A9360" i="32"/>
  <c r="A9361" i="32"/>
  <c r="A9362" i="32"/>
  <c r="A9363" i="32"/>
  <c r="A9364" i="32"/>
  <c r="A9365" i="32"/>
  <c r="A9366" i="32"/>
  <c r="A9367" i="32"/>
  <c r="A9368" i="32"/>
  <c r="A9369" i="32"/>
  <c r="A9370" i="32"/>
  <c r="A9371" i="32"/>
  <c r="A9372" i="32"/>
  <c r="A9373" i="32"/>
  <c r="A9374" i="32"/>
  <c r="A9375" i="32"/>
  <c r="A9376" i="32"/>
  <c r="A9377" i="32"/>
  <c r="A9378" i="32"/>
  <c r="A9379" i="32"/>
  <c r="A9380" i="32"/>
  <c r="A9381" i="32"/>
  <c r="A9382" i="32"/>
  <c r="A9383" i="32"/>
  <c r="A9384" i="32"/>
  <c r="A9385" i="32"/>
  <c r="A9386" i="32"/>
  <c r="A9387" i="32"/>
  <c r="A9388" i="32"/>
  <c r="A9389" i="32"/>
  <c r="A9390" i="32"/>
  <c r="A9391" i="32"/>
  <c r="A9392" i="32"/>
  <c r="A9393" i="32"/>
  <c r="A9394" i="32"/>
  <c r="A9395" i="32"/>
  <c r="A9396" i="32"/>
  <c r="A9397" i="32"/>
  <c r="A9398" i="32"/>
  <c r="A9399" i="32"/>
  <c r="A9400" i="32"/>
  <c r="A9401" i="32"/>
  <c r="A9402" i="32"/>
  <c r="A9403" i="32"/>
  <c r="A9404" i="32"/>
  <c r="A9405" i="32"/>
  <c r="A9406" i="32"/>
  <c r="A9407" i="32"/>
  <c r="A9408" i="32"/>
  <c r="A9409" i="32"/>
  <c r="A9410" i="32"/>
  <c r="A9411" i="32"/>
  <c r="A9412" i="32"/>
  <c r="A9413" i="32"/>
  <c r="A9414" i="32"/>
  <c r="A9415" i="32"/>
  <c r="A9416" i="32"/>
  <c r="A9417" i="32"/>
  <c r="A9418" i="32"/>
  <c r="A9419" i="32"/>
  <c r="A9420" i="32"/>
  <c r="A9421" i="32"/>
  <c r="A9422" i="32"/>
  <c r="A9423" i="32"/>
  <c r="A9424" i="32"/>
  <c r="A9425" i="32"/>
  <c r="A9426" i="32"/>
  <c r="A9427" i="32"/>
  <c r="A9428" i="32"/>
  <c r="A9429" i="32"/>
  <c r="A9430" i="32"/>
  <c r="A9431" i="32"/>
  <c r="A9432" i="32"/>
  <c r="A9433" i="32"/>
  <c r="A9434" i="32"/>
  <c r="A9435" i="32"/>
  <c r="A9436" i="32"/>
  <c r="A9437" i="32"/>
  <c r="A9438" i="32"/>
  <c r="A9439" i="32"/>
  <c r="A9440" i="32"/>
  <c r="A9441" i="32"/>
  <c r="A9442" i="32"/>
  <c r="A9443" i="32"/>
  <c r="A9444" i="32"/>
  <c r="A9445" i="32"/>
  <c r="A9446" i="32"/>
  <c r="A9447" i="32"/>
  <c r="A9448" i="32"/>
  <c r="A9449" i="32"/>
  <c r="A9450" i="32"/>
  <c r="A9451" i="32"/>
  <c r="A9452" i="32"/>
  <c r="A9453" i="32"/>
  <c r="A9454" i="32"/>
  <c r="A9455" i="32"/>
  <c r="A9456" i="32"/>
  <c r="A9457" i="32"/>
  <c r="A9458" i="32"/>
  <c r="A9459" i="32"/>
  <c r="A9460" i="32"/>
  <c r="A9461" i="32"/>
  <c r="A9462" i="32"/>
  <c r="A9463" i="32"/>
  <c r="A9464" i="32"/>
  <c r="A9465" i="32"/>
  <c r="A9466" i="32"/>
  <c r="A9467" i="32"/>
  <c r="A9468" i="32"/>
  <c r="A9469" i="32"/>
  <c r="A9470" i="32"/>
  <c r="A9471" i="32"/>
  <c r="A9472" i="32"/>
  <c r="A9473" i="32"/>
  <c r="A9474" i="32"/>
  <c r="A9475" i="32"/>
  <c r="A9476" i="32"/>
  <c r="A9477" i="32"/>
  <c r="A9478" i="32"/>
  <c r="A9479" i="32"/>
  <c r="A9480" i="32"/>
  <c r="A9481" i="32"/>
  <c r="A9482" i="32"/>
  <c r="A9483" i="32"/>
  <c r="A9484" i="32"/>
  <c r="A9485" i="32"/>
  <c r="A9486" i="32"/>
  <c r="A9487" i="32"/>
  <c r="A9488" i="32"/>
  <c r="A9489" i="32"/>
  <c r="A9490" i="32"/>
  <c r="A9491" i="32"/>
  <c r="A9492" i="32"/>
  <c r="A9493" i="32"/>
  <c r="A9494" i="32"/>
  <c r="A9495" i="32"/>
  <c r="A9496" i="32"/>
  <c r="A9497" i="32"/>
  <c r="A9498" i="32"/>
  <c r="A9499" i="32"/>
  <c r="A9500" i="32"/>
  <c r="A9501" i="32"/>
  <c r="A9502" i="32"/>
  <c r="A9503" i="32"/>
  <c r="A9504" i="32"/>
  <c r="A9505" i="32"/>
  <c r="A9506" i="32"/>
  <c r="A9507" i="32"/>
  <c r="A9508" i="32"/>
  <c r="A9509" i="32"/>
  <c r="A9510" i="32"/>
  <c r="A9511" i="32"/>
  <c r="A9512" i="32"/>
  <c r="A9513" i="32"/>
  <c r="A9514" i="32"/>
  <c r="A9515" i="32"/>
  <c r="A9516" i="32"/>
  <c r="A9517" i="32"/>
  <c r="A9518" i="32"/>
  <c r="A9519" i="32"/>
  <c r="A9520" i="32"/>
  <c r="A9521" i="32"/>
  <c r="A9522" i="32"/>
  <c r="A9523" i="32"/>
  <c r="A9524" i="32"/>
  <c r="A9525" i="32"/>
  <c r="A9526" i="32"/>
  <c r="A9527" i="32"/>
  <c r="A9528" i="32"/>
  <c r="A9529" i="32"/>
  <c r="A9530" i="32"/>
  <c r="A9531" i="32"/>
  <c r="A9532" i="32"/>
  <c r="A9533" i="32"/>
  <c r="A9534" i="32"/>
  <c r="A9535" i="32"/>
  <c r="A9536" i="32"/>
  <c r="A9537" i="32"/>
  <c r="A9538" i="32"/>
  <c r="A9539" i="32"/>
  <c r="A9540" i="32"/>
  <c r="A9541" i="32"/>
  <c r="A9542" i="32"/>
  <c r="A9543" i="32"/>
  <c r="A9544" i="32"/>
  <c r="A9545" i="32"/>
  <c r="A9546" i="32"/>
  <c r="A9547" i="32"/>
  <c r="A9548" i="32"/>
  <c r="A9549" i="32"/>
  <c r="A9550" i="32"/>
  <c r="A9551" i="32"/>
  <c r="A9552" i="32"/>
  <c r="A9553" i="32"/>
  <c r="A9554" i="32"/>
  <c r="A9555" i="32"/>
  <c r="A9556" i="32"/>
  <c r="A9557" i="32"/>
  <c r="A9558" i="32"/>
  <c r="A9559" i="32"/>
  <c r="A9560" i="32"/>
  <c r="A9561" i="32"/>
  <c r="A9562" i="32"/>
  <c r="A9563" i="32"/>
  <c r="A9564" i="32"/>
  <c r="A9565" i="32"/>
  <c r="A9566" i="32"/>
  <c r="A9567" i="32"/>
  <c r="A9568" i="32"/>
  <c r="A9569" i="32"/>
  <c r="A9570" i="32"/>
  <c r="A9571" i="32"/>
  <c r="A9572" i="32"/>
  <c r="A9573" i="32"/>
  <c r="A9574" i="32"/>
  <c r="A9575" i="32"/>
  <c r="A9576" i="32"/>
  <c r="A9577" i="32"/>
  <c r="A9578" i="32"/>
  <c r="A9579" i="32"/>
  <c r="A9580" i="32"/>
  <c r="A9581" i="32"/>
  <c r="A9582" i="32"/>
  <c r="A9583" i="32"/>
  <c r="A9584" i="32"/>
  <c r="A9585" i="32"/>
  <c r="A9586" i="32"/>
  <c r="A9587" i="32"/>
  <c r="A9588" i="32"/>
  <c r="A9589" i="32"/>
  <c r="A9590" i="32"/>
  <c r="A9591" i="32"/>
  <c r="A9592" i="32"/>
  <c r="A9593" i="32"/>
  <c r="A9594" i="32"/>
  <c r="A9595" i="32"/>
  <c r="A9596" i="32"/>
  <c r="A9597" i="32"/>
  <c r="A9598" i="32"/>
  <c r="A9599" i="32"/>
  <c r="A9600" i="32"/>
  <c r="A9601" i="32"/>
  <c r="A9602" i="32"/>
  <c r="A9603" i="32"/>
  <c r="A9604" i="32"/>
  <c r="A9605" i="32"/>
  <c r="A9606" i="32"/>
  <c r="A9607" i="32"/>
  <c r="A9608" i="32"/>
  <c r="A9609" i="32"/>
  <c r="A9610" i="32"/>
  <c r="A9611" i="32"/>
  <c r="A9612" i="32"/>
  <c r="A9613" i="32"/>
  <c r="A9614" i="32"/>
  <c r="A9615" i="32"/>
  <c r="A9616" i="32"/>
  <c r="A9617" i="32"/>
  <c r="A9618" i="32"/>
  <c r="A9619" i="32"/>
  <c r="A9620" i="32"/>
  <c r="A9621" i="32"/>
  <c r="A9622" i="32"/>
  <c r="A9623" i="32"/>
  <c r="A9624" i="32"/>
  <c r="A9625" i="32"/>
  <c r="A9626" i="32"/>
  <c r="A9627" i="32"/>
  <c r="A9628" i="32"/>
  <c r="A9629" i="32"/>
  <c r="A9630" i="32"/>
  <c r="A9631" i="32"/>
  <c r="A9632" i="32"/>
  <c r="A9633" i="32"/>
  <c r="A9634" i="32"/>
  <c r="A9635" i="32"/>
  <c r="A9636" i="32"/>
  <c r="A9637" i="32"/>
  <c r="A9638" i="32"/>
  <c r="A9639" i="32"/>
  <c r="A9640" i="32"/>
  <c r="A9641" i="32"/>
  <c r="A9642" i="32"/>
  <c r="A9643" i="32"/>
  <c r="A9644" i="32"/>
  <c r="A9645" i="32"/>
  <c r="A9646" i="32"/>
  <c r="A9647" i="32"/>
  <c r="A9648" i="32"/>
  <c r="A9649" i="32"/>
  <c r="A9650" i="32"/>
  <c r="A9651" i="32"/>
  <c r="A9652" i="32"/>
  <c r="A9653" i="32"/>
  <c r="A9654" i="32"/>
  <c r="A9655" i="32"/>
  <c r="A9656" i="32"/>
  <c r="A9657" i="32"/>
  <c r="A9658" i="32"/>
  <c r="A9659" i="32"/>
  <c r="A9660" i="32"/>
  <c r="A9661" i="32"/>
  <c r="A9662" i="32"/>
  <c r="A9663" i="32"/>
  <c r="A9664" i="32"/>
  <c r="A9665" i="32"/>
  <c r="A9666" i="32"/>
  <c r="A9667" i="32"/>
  <c r="A9668" i="32"/>
  <c r="A9669" i="32"/>
  <c r="A9670" i="32"/>
  <c r="A9671" i="32"/>
  <c r="A9672" i="32"/>
  <c r="A9673" i="32"/>
  <c r="A9674" i="32"/>
  <c r="A9675" i="32"/>
  <c r="A9676" i="32"/>
  <c r="A9677" i="32"/>
  <c r="A9678" i="32"/>
  <c r="A9679" i="32"/>
  <c r="A9680" i="32"/>
  <c r="A9681" i="32"/>
  <c r="A9682" i="32"/>
  <c r="A9683" i="32"/>
  <c r="A9684" i="32"/>
  <c r="A9685" i="32"/>
  <c r="A9686" i="32"/>
  <c r="A9687" i="32"/>
  <c r="A9688" i="32"/>
  <c r="A9689" i="32"/>
  <c r="A9690" i="32"/>
  <c r="A9691" i="32"/>
  <c r="A9692" i="32"/>
  <c r="A9693" i="32"/>
  <c r="A9694" i="32"/>
  <c r="A9695" i="32"/>
  <c r="A9696" i="32"/>
  <c r="A9697" i="32"/>
  <c r="A9698" i="32"/>
  <c r="A9699" i="32"/>
  <c r="A9700" i="32"/>
  <c r="A9701" i="32"/>
  <c r="A9702" i="32"/>
  <c r="A9703" i="32"/>
  <c r="A9704" i="32"/>
  <c r="A9705" i="32"/>
  <c r="A9706" i="32"/>
  <c r="A9707" i="32"/>
  <c r="A9708" i="32"/>
  <c r="A9709" i="32"/>
  <c r="A9710" i="32"/>
  <c r="A9711" i="32"/>
  <c r="A9712" i="32"/>
  <c r="A9713" i="32"/>
  <c r="A9714" i="32"/>
  <c r="A9715" i="32"/>
  <c r="A9716" i="32"/>
  <c r="A9717" i="32"/>
  <c r="A9718" i="32"/>
  <c r="A9719" i="32"/>
  <c r="A9720" i="32"/>
  <c r="A9721" i="32"/>
  <c r="A9722" i="32"/>
  <c r="A9723" i="32"/>
  <c r="A9724" i="32"/>
  <c r="A9725" i="32"/>
  <c r="A9726" i="32"/>
  <c r="A9727" i="32"/>
  <c r="A9728" i="32"/>
  <c r="A9729" i="32"/>
  <c r="A9730" i="32"/>
  <c r="A9731" i="32"/>
  <c r="A9732" i="32"/>
  <c r="A9733" i="32"/>
  <c r="A9734" i="32"/>
  <c r="A9735" i="32"/>
  <c r="A9736" i="32"/>
  <c r="A9737" i="32"/>
  <c r="A9738" i="32"/>
  <c r="A9739" i="32"/>
  <c r="A9740" i="32"/>
  <c r="A9741" i="32"/>
  <c r="A9742" i="32"/>
  <c r="A9743" i="32"/>
  <c r="A9744" i="32"/>
  <c r="A9745" i="32"/>
  <c r="A9746" i="32"/>
  <c r="A9747" i="32"/>
  <c r="A9748" i="32"/>
  <c r="A9749" i="32"/>
  <c r="A9750" i="32"/>
  <c r="A9751" i="32"/>
  <c r="A9752" i="32"/>
  <c r="A9753" i="32"/>
  <c r="A9754" i="32"/>
  <c r="A9755" i="32"/>
  <c r="A9756" i="32"/>
  <c r="A9757" i="32"/>
  <c r="A9758" i="32"/>
  <c r="A9759" i="32"/>
  <c r="A9760" i="32"/>
  <c r="A9761" i="32"/>
  <c r="A9762" i="32"/>
  <c r="A9763" i="32"/>
  <c r="A9764" i="32"/>
  <c r="A9765" i="32"/>
  <c r="A9766" i="32"/>
  <c r="A9767" i="32"/>
  <c r="A9768" i="32"/>
  <c r="A9769" i="32"/>
  <c r="A9770" i="32"/>
  <c r="A9771" i="32"/>
  <c r="A9772" i="32"/>
  <c r="A9773" i="32"/>
  <c r="A9774" i="32"/>
  <c r="A9775" i="32"/>
  <c r="A9776" i="32"/>
  <c r="A9777" i="32"/>
  <c r="A9778" i="32"/>
  <c r="A9779" i="32"/>
  <c r="A9780" i="32"/>
  <c r="A9781" i="32"/>
  <c r="A9782" i="32"/>
  <c r="A9783" i="32"/>
  <c r="A9784" i="32"/>
  <c r="A9785" i="32"/>
  <c r="A9786" i="32"/>
  <c r="A9787" i="32"/>
  <c r="A9788" i="32"/>
  <c r="A9789" i="32"/>
  <c r="A9790" i="32"/>
  <c r="A9791" i="32"/>
  <c r="A9792" i="32"/>
  <c r="A9793" i="32"/>
  <c r="A9794" i="32"/>
  <c r="A9795" i="32"/>
  <c r="A9796" i="32"/>
  <c r="A9797" i="32"/>
  <c r="A9798" i="32"/>
  <c r="A9799" i="32"/>
  <c r="A9800" i="32"/>
  <c r="A9801" i="32"/>
  <c r="A9802" i="32"/>
  <c r="A9803" i="32"/>
  <c r="A9804" i="32"/>
  <c r="A9805" i="32"/>
  <c r="A9806" i="32"/>
  <c r="A9807" i="32"/>
  <c r="A9808" i="32"/>
  <c r="A9809" i="32"/>
  <c r="A9810" i="32"/>
  <c r="A9811" i="32"/>
  <c r="A9812" i="32"/>
  <c r="A9813" i="32"/>
  <c r="A9814" i="32"/>
  <c r="A9815" i="32"/>
  <c r="A9816" i="32"/>
  <c r="A9817" i="32"/>
  <c r="A9818" i="32"/>
  <c r="A9819" i="32"/>
  <c r="A9820" i="32"/>
  <c r="A9821" i="32"/>
  <c r="A9822" i="32"/>
  <c r="A9823" i="32"/>
  <c r="A9824" i="32"/>
  <c r="A9825" i="32"/>
  <c r="A9826" i="32"/>
  <c r="A9827" i="32"/>
  <c r="A9828" i="32"/>
  <c r="A9829" i="32"/>
  <c r="A9830" i="32"/>
  <c r="A9831" i="32"/>
  <c r="A9832" i="32"/>
  <c r="A9833" i="32"/>
  <c r="A9834" i="32"/>
  <c r="A9835" i="32"/>
  <c r="A9836" i="32"/>
  <c r="A9837" i="32"/>
  <c r="A9838" i="32"/>
  <c r="A9839" i="32"/>
  <c r="A9840" i="32"/>
  <c r="A9841" i="32"/>
  <c r="A9842" i="32"/>
  <c r="A9843" i="32"/>
  <c r="A9844" i="32"/>
  <c r="A9845" i="32"/>
  <c r="A9846" i="32"/>
  <c r="A9847" i="32"/>
  <c r="A9848" i="32"/>
  <c r="A9849" i="32"/>
  <c r="A9850" i="32"/>
  <c r="A9851" i="32"/>
  <c r="A9852" i="32"/>
  <c r="A9853" i="32"/>
  <c r="A9854" i="32"/>
  <c r="A9855" i="32"/>
  <c r="A9856" i="32"/>
  <c r="A9857" i="32"/>
  <c r="A9858" i="32"/>
  <c r="A9859" i="32"/>
  <c r="A9860" i="32"/>
  <c r="A9861" i="32"/>
  <c r="A9862" i="32"/>
  <c r="A9863" i="32"/>
  <c r="A9864" i="32"/>
  <c r="A9865" i="32"/>
  <c r="A9866" i="32"/>
  <c r="A9867" i="32"/>
  <c r="A9868" i="32"/>
  <c r="A9869" i="32"/>
  <c r="A9870" i="32"/>
  <c r="A9871" i="32"/>
  <c r="A9872" i="32"/>
  <c r="A9873" i="32"/>
  <c r="A9874" i="32"/>
  <c r="A9875" i="32"/>
  <c r="A9876" i="32"/>
  <c r="A9877" i="32"/>
  <c r="A9878" i="32"/>
  <c r="A9879" i="32"/>
  <c r="A9880" i="32"/>
  <c r="A9881" i="32"/>
  <c r="A9882" i="32"/>
  <c r="A9883" i="32"/>
  <c r="A9884" i="32"/>
  <c r="A9885" i="32"/>
  <c r="A9886" i="32"/>
  <c r="A9887" i="32"/>
  <c r="A9888" i="32"/>
  <c r="A9889" i="32"/>
  <c r="A9890" i="32"/>
  <c r="A9891" i="32"/>
  <c r="A9892" i="32"/>
  <c r="A9893" i="32"/>
  <c r="A9894" i="32"/>
  <c r="A9895" i="32"/>
  <c r="A9896" i="32"/>
  <c r="A9897" i="32"/>
  <c r="A9898" i="32"/>
  <c r="A9899" i="32"/>
  <c r="A9900" i="32"/>
  <c r="A9901" i="32"/>
  <c r="A9902" i="32"/>
  <c r="A9903" i="32"/>
  <c r="A9904" i="32"/>
  <c r="A9905" i="32"/>
  <c r="A9906" i="32"/>
  <c r="A9907" i="32"/>
  <c r="A9908" i="32"/>
  <c r="A9909" i="32"/>
  <c r="A9910" i="32"/>
  <c r="A9911" i="32"/>
  <c r="A9912" i="32"/>
  <c r="A9913" i="32"/>
  <c r="A9914" i="32"/>
  <c r="A9915" i="32"/>
  <c r="A9916" i="32"/>
  <c r="A9917" i="32"/>
  <c r="A9918" i="32"/>
  <c r="A9919" i="32"/>
  <c r="A9920" i="32"/>
  <c r="A9921" i="32"/>
  <c r="A9922" i="32"/>
  <c r="A9923" i="32"/>
  <c r="A9924" i="32"/>
  <c r="A9925" i="32"/>
  <c r="A9926" i="32"/>
  <c r="A9927" i="32"/>
  <c r="A9928" i="32"/>
  <c r="A9929" i="32"/>
  <c r="A9930" i="32"/>
  <c r="A9931" i="32"/>
  <c r="A9932" i="32"/>
  <c r="A9933" i="32"/>
  <c r="A9934" i="32"/>
  <c r="A9935" i="32"/>
  <c r="A9936" i="32"/>
  <c r="A9937" i="32"/>
  <c r="A9938" i="32"/>
  <c r="A9939" i="32"/>
  <c r="A9940" i="32"/>
  <c r="A9941" i="32"/>
  <c r="A9942" i="32"/>
  <c r="A9943" i="32"/>
  <c r="A9944" i="32"/>
  <c r="A9945" i="32"/>
  <c r="A9946" i="32"/>
  <c r="A9947" i="32"/>
  <c r="A9948" i="32"/>
  <c r="A9949" i="32"/>
  <c r="A9950" i="32"/>
  <c r="A9951" i="32"/>
  <c r="A9952" i="32"/>
  <c r="A9953" i="32"/>
  <c r="A9954" i="32"/>
  <c r="A9955" i="32"/>
  <c r="A9956" i="32"/>
  <c r="A9957" i="32"/>
  <c r="A9958" i="32"/>
  <c r="A9959" i="32"/>
  <c r="A9960" i="32"/>
  <c r="A9961" i="32"/>
  <c r="A9962" i="32"/>
  <c r="A9963" i="32"/>
  <c r="A9964" i="32"/>
  <c r="A9965" i="32"/>
  <c r="A9966" i="32"/>
  <c r="A9967" i="32"/>
  <c r="A9968" i="32"/>
  <c r="A9969" i="32"/>
  <c r="A9970" i="32"/>
  <c r="A9971" i="32"/>
  <c r="A9972" i="32"/>
  <c r="A9973" i="32"/>
  <c r="A9974" i="32"/>
  <c r="A9975" i="32"/>
  <c r="A9976" i="32"/>
  <c r="A9977" i="32"/>
  <c r="A9978" i="32"/>
  <c r="A9979" i="32"/>
  <c r="A9980" i="32"/>
  <c r="A9981" i="32"/>
  <c r="A9982" i="32"/>
  <c r="A9983" i="32"/>
  <c r="A9984" i="32"/>
  <c r="A9985" i="32"/>
  <c r="A9986" i="32"/>
  <c r="A9987" i="32"/>
  <c r="A9988" i="32"/>
  <c r="A9989" i="32"/>
  <c r="A9990" i="32"/>
  <c r="A9991" i="32"/>
  <c r="A9992" i="32"/>
  <c r="A9993" i="32"/>
  <c r="A9994" i="32"/>
  <c r="A9995" i="32"/>
  <c r="A9996" i="32"/>
  <c r="A9997" i="32"/>
  <c r="A9998" i="32"/>
  <c r="A9999" i="32"/>
  <c r="A10000" i="32"/>
  <c r="A10001" i="32"/>
  <c r="A10002" i="32"/>
  <c r="A10003" i="32"/>
  <c r="A10004" i="32"/>
  <c r="A10005" i="32"/>
  <c r="A10006" i="32"/>
  <c r="A10007" i="32"/>
  <c r="A10008" i="32"/>
  <c r="A10009" i="32"/>
  <c r="A10010" i="32"/>
  <c r="A10011" i="32"/>
  <c r="A10012" i="32"/>
  <c r="A10013" i="32"/>
  <c r="A10014" i="32"/>
  <c r="A10015" i="32"/>
  <c r="A10016" i="32"/>
  <c r="A10017" i="32"/>
  <c r="A10018" i="32"/>
  <c r="A10019" i="32"/>
  <c r="A10020" i="32"/>
  <c r="A10021" i="32"/>
  <c r="A10022" i="32"/>
  <c r="A10023" i="32"/>
  <c r="A10024" i="32"/>
  <c r="A10025" i="32"/>
  <c r="A10026" i="32"/>
  <c r="A10027" i="32"/>
  <c r="A10028" i="32"/>
  <c r="A10029" i="32"/>
  <c r="A10030" i="32"/>
  <c r="A10031" i="32"/>
  <c r="A10032" i="32"/>
  <c r="A10033" i="32"/>
  <c r="A10034" i="32"/>
  <c r="A10035" i="32"/>
  <c r="A10036" i="32"/>
  <c r="A10037" i="32"/>
  <c r="A10038" i="32"/>
  <c r="A10039" i="32"/>
  <c r="A10040" i="32"/>
  <c r="A10041" i="32"/>
  <c r="A10042" i="32"/>
  <c r="A10043" i="32"/>
  <c r="A10044" i="32"/>
  <c r="A10045" i="32"/>
  <c r="A10046" i="32"/>
  <c r="A10047" i="32"/>
  <c r="A10048" i="32"/>
  <c r="A10049" i="32"/>
  <c r="A10050" i="32"/>
  <c r="A10051" i="32"/>
  <c r="A10052" i="32"/>
  <c r="A10053" i="32"/>
  <c r="A10054" i="32"/>
  <c r="A10055" i="32"/>
  <c r="A10056" i="32"/>
  <c r="A10057" i="32"/>
  <c r="A10058" i="32"/>
  <c r="A10059" i="32"/>
  <c r="A10060" i="32"/>
  <c r="A10061" i="32"/>
  <c r="A10062" i="32"/>
  <c r="A10063" i="32"/>
  <c r="A10064" i="32"/>
  <c r="A10065" i="32"/>
  <c r="A10066" i="32"/>
  <c r="A10067" i="32"/>
  <c r="A10068" i="32"/>
  <c r="A10069" i="32"/>
  <c r="A10070" i="32"/>
  <c r="A10071" i="32"/>
  <c r="A10072" i="32"/>
  <c r="A10073" i="32"/>
  <c r="A10074" i="32"/>
  <c r="A10075" i="32"/>
  <c r="A10076" i="32"/>
  <c r="A10077" i="32"/>
  <c r="A10078" i="32"/>
  <c r="A10079" i="32"/>
  <c r="A10080" i="32"/>
  <c r="A10081" i="32"/>
  <c r="A10082" i="32"/>
  <c r="A10083" i="32"/>
  <c r="A10084" i="32"/>
  <c r="A10085" i="32"/>
  <c r="A10086" i="32"/>
  <c r="A10087" i="32"/>
  <c r="A10088" i="32"/>
  <c r="A10089" i="32"/>
  <c r="A10090" i="32"/>
  <c r="A10091" i="32"/>
  <c r="A10092" i="32"/>
  <c r="A10093" i="32"/>
  <c r="A10094" i="32"/>
  <c r="A10095" i="32"/>
  <c r="A10096" i="32"/>
  <c r="A10097" i="32"/>
  <c r="A10098" i="32"/>
  <c r="A10099" i="32"/>
  <c r="A10100" i="32"/>
  <c r="A10101" i="32"/>
  <c r="A10102" i="32"/>
  <c r="A10103" i="32"/>
  <c r="A10104" i="32"/>
  <c r="A10105" i="32"/>
  <c r="A10106" i="32"/>
  <c r="A10107" i="32"/>
  <c r="A10108" i="32"/>
  <c r="A10109" i="32"/>
  <c r="A10110" i="32"/>
  <c r="A10111" i="32"/>
  <c r="A10112" i="32"/>
  <c r="A10113" i="32"/>
  <c r="A10114" i="32"/>
  <c r="A10115" i="32"/>
  <c r="A10116" i="32"/>
  <c r="A10117" i="32"/>
  <c r="A10118" i="32"/>
  <c r="A10119" i="32"/>
  <c r="A10120" i="32"/>
  <c r="A10121" i="32"/>
  <c r="A10122" i="32"/>
  <c r="A10123" i="32"/>
  <c r="A10124" i="32"/>
  <c r="A10125" i="32"/>
  <c r="A10126" i="32"/>
  <c r="A10127" i="32"/>
  <c r="A10128" i="32"/>
  <c r="A10129" i="32"/>
  <c r="A10130" i="32"/>
  <c r="A10131" i="32"/>
  <c r="A10132" i="32"/>
  <c r="A10133" i="32"/>
  <c r="A10134" i="32"/>
  <c r="A10135" i="32"/>
  <c r="A10136" i="32"/>
  <c r="A10137" i="32"/>
  <c r="A10138" i="32"/>
  <c r="A10139" i="32"/>
  <c r="A10140" i="32"/>
  <c r="A10141" i="32"/>
  <c r="A10142" i="32"/>
  <c r="A10143" i="32"/>
  <c r="A10144" i="32"/>
  <c r="A10145" i="32"/>
  <c r="A10146" i="32"/>
  <c r="A10147" i="32"/>
  <c r="A10148" i="32"/>
  <c r="A10149" i="32"/>
  <c r="A10150" i="32"/>
  <c r="A10151" i="32"/>
  <c r="A10152" i="32"/>
  <c r="A10153" i="32"/>
  <c r="A10154" i="32"/>
  <c r="A10155" i="32"/>
  <c r="A10156" i="32"/>
  <c r="A10157" i="32"/>
  <c r="A10158" i="32"/>
  <c r="A10159" i="32"/>
  <c r="A10160" i="32"/>
  <c r="A10161" i="32"/>
  <c r="A10162" i="32"/>
  <c r="A10163" i="32"/>
  <c r="A10164" i="32"/>
  <c r="A10165" i="32"/>
  <c r="A10166" i="32"/>
  <c r="A10167" i="32"/>
  <c r="A10168" i="32"/>
  <c r="A10169" i="32"/>
  <c r="A10170" i="32"/>
  <c r="A10171" i="32"/>
  <c r="A10172" i="32"/>
  <c r="A10173" i="32"/>
  <c r="A10174" i="32"/>
  <c r="A10175" i="32"/>
  <c r="A10176" i="32"/>
  <c r="A10177" i="32"/>
  <c r="A10178" i="32"/>
  <c r="A10179" i="32"/>
  <c r="A10180" i="32"/>
  <c r="A10181" i="32"/>
  <c r="A10182" i="32"/>
  <c r="A10183" i="32"/>
  <c r="A10184" i="32"/>
  <c r="A10185" i="32"/>
  <c r="A10186" i="32"/>
  <c r="A10187" i="32"/>
  <c r="A10188" i="32"/>
  <c r="A10189" i="32"/>
  <c r="A10190" i="32"/>
  <c r="A10191" i="32"/>
  <c r="A10192" i="32"/>
  <c r="A10193" i="32"/>
  <c r="A10194" i="32"/>
  <c r="A10195" i="32"/>
  <c r="A10196" i="32"/>
  <c r="A10197" i="32"/>
  <c r="A10198" i="32"/>
  <c r="A10199" i="32"/>
  <c r="A10200" i="32"/>
  <c r="A10201" i="32"/>
  <c r="A10202" i="32"/>
  <c r="A10203" i="32"/>
  <c r="A10204" i="32"/>
  <c r="A10205" i="32"/>
  <c r="A10206" i="32"/>
  <c r="A10207" i="32"/>
  <c r="A10208" i="32"/>
  <c r="A10209" i="32"/>
  <c r="A10210" i="32"/>
  <c r="A10211" i="32"/>
  <c r="A10212" i="32"/>
  <c r="A10213" i="32"/>
  <c r="A10214" i="32"/>
  <c r="A10215" i="32"/>
  <c r="A10216" i="32"/>
  <c r="A10217" i="32"/>
  <c r="A10218" i="32"/>
  <c r="A10219" i="32"/>
  <c r="A10220" i="32"/>
  <c r="A10221" i="32"/>
  <c r="A10222" i="32"/>
  <c r="A10223" i="32"/>
  <c r="A10224" i="32"/>
  <c r="A10225" i="32"/>
  <c r="A10226" i="32"/>
  <c r="A10227" i="32"/>
  <c r="A10228" i="32"/>
  <c r="A10229" i="32"/>
  <c r="A10230" i="32"/>
  <c r="A10231" i="32"/>
  <c r="A10232" i="32"/>
  <c r="A10233" i="32"/>
  <c r="A10234" i="32"/>
  <c r="A10235" i="32"/>
  <c r="A10236" i="32"/>
  <c r="A10237" i="32"/>
  <c r="A10238" i="32"/>
  <c r="A10239" i="32"/>
  <c r="A10240" i="32"/>
  <c r="A10241" i="32"/>
  <c r="A10242" i="32"/>
  <c r="A10243" i="32"/>
  <c r="A10244" i="32"/>
  <c r="A10245" i="32"/>
  <c r="A10246" i="32"/>
  <c r="A10247" i="32"/>
  <c r="A10248" i="32"/>
  <c r="A10249" i="32"/>
  <c r="A10250" i="32"/>
  <c r="A10251" i="32"/>
  <c r="A10252" i="32"/>
  <c r="A10253" i="32"/>
  <c r="A10254" i="32"/>
  <c r="A10255" i="32"/>
  <c r="A10256" i="32"/>
  <c r="A10257" i="32"/>
  <c r="A10258" i="32"/>
  <c r="A10259" i="32"/>
  <c r="A10260" i="32"/>
  <c r="A10261" i="32"/>
  <c r="A10262" i="32"/>
  <c r="A10263" i="32"/>
  <c r="A10264" i="32"/>
  <c r="A10265" i="32"/>
  <c r="A10266" i="32"/>
  <c r="A10267" i="32"/>
  <c r="A10268" i="32"/>
  <c r="A10269" i="32"/>
  <c r="A10270" i="32"/>
  <c r="A10271" i="32"/>
  <c r="A10272" i="32"/>
  <c r="A10273" i="32"/>
  <c r="A10274" i="32"/>
  <c r="A10275" i="32"/>
  <c r="A10276" i="32"/>
  <c r="A10277" i="32"/>
  <c r="A10278" i="32"/>
  <c r="A10279" i="32"/>
  <c r="A10280" i="32"/>
  <c r="A10281" i="32"/>
  <c r="A10282" i="32"/>
  <c r="A10283" i="32"/>
  <c r="A10284" i="32"/>
  <c r="A10285" i="32"/>
  <c r="A10286" i="32"/>
  <c r="A10287" i="32"/>
  <c r="A10288" i="32"/>
  <c r="A10289" i="32"/>
  <c r="A10290" i="32"/>
  <c r="A10291" i="32"/>
  <c r="A10292" i="32"/>
  <c r="A10293" i="32"/>
  <c r="A10294" i="32"/>
  <c r="A10295" i="32"/>
  <c r="A10296" i="32"/>
  <c r="A10297" i="32"/>
  <c r="A10298" i="32"/>
  <c r="A10299" i="32"/>
  <c r="A10300" i="32"/>
  <c r="A10301" i="32"/>
  <c r="A10302" i="32"/>
  <c r="A10303" i="32"/>
  <c r="A10304" i="32"/>
  <c r="A10305" i="32"/>
  <c r="A10306" i="32"/>
  <c r="A10307" i="32"/>
  <c r="A10308" i="32"/>
  <c r="A10309" i="32"/>
  <c r="A10310" i="32"/>
  <c r="A10311" i="32"/>
  <c r="A10312" i="32"/>
  <c r="A10313" i="32"/>
  <c r="A10314" i="32"/>
  <c r="A10315" i="32"/>
  <c r="A10316" i="32"/>
  <c r="A10317" i="32"/>
  <c r="A10318" i="32"/>
  <c r="A10319" i="32"/>
  <c r="A10320" i="32"/>
  <c r="A10321" i="32"/>
  <c r="A10322" i="32"/>
  <c r="A10323" i="32"/>
  <c r="A10324" i="32"/>
  <c r="A10325" i="32"/>
  <c r="A10326" i="32"/>
  <c r="A10327" i="32"/>
  <c r="A10328" i="32"/>
  <c r="A10329" i="32"/>
  <c r="A10330" i="32"/>
  <c r="A10331" i="32"/>
  <c r="A10332" i="32"/>
  <c r="A10333" i="32"/>
  <c r="A10334" i="32"/>
  <c r="A10335" i="32"/>
  <c r="A10336" i="32"/>
  <c r="A10337" i="32"/>
  <c r="A10338" i="32"/>
  <c r="A10339" i="32"/>
  <c r="A10340" i="32"/>
  <c r="A10341" i="32"/>
  <c r="A10342" i="32"/>
  <c r="A10343" i="32"/>
  <c r="A10344" i="32"/>
  <c r="A10345" i="32"/>
  <c r="A10346" i="32"/>
  <c r="A10347" i="32"/>
  <c r="A10348" i="32"/>
  <c r="A10349" i="32"/>
  <c r="A10350" i="32"/>
  <c r="A10351" i="32"/>
  <c r="A10352" i="32"/>
  <c r="A10353" i="32"/>
  <c r="A10354" i="32"/>
  <c r="A10355" i="32"/>
  <c r="A10356" i="32"/>
  <c r="A10357" i="32"/>
  <c r="A10358" i="32"/>
  <c r="A10359" i="32"/>
  <c r="A10360" i="32"/>
  <c r="A10361" i="32"/>
  <c r="A10362" i="32"/>
  <c r="A10363" i="32"/>
  <c r="A10364" i="32"/>
  <c r="A10365" i="32"/>
  <c r="A10366" i="32"/>
  <c r="A10367" i="32"/>
  <c r="A10368" i="32"/>
  <c r="A10369" i="32"/>
  <c r="A10370" i="32"/>
  <c r="A10371" i="32"/>
  <c r="A10372" i="32"/>
  <c r="A10373" i="32"/>
  <c r="A10374" i="32"/>
  <c r="A10375" i="32"/>
  <c r="A10376" i="32"/>
  <c r="A10377" i="32"/>
  <c r="A10378" i="32"/>
  <c r="A10379" i="32"/>
  <c r="A10380" i="32"/>
  <c r="A10381" i="32"/>
  <c r="A10382" i="32"/>
  <c r="A10383" i="32"/>
  <c r="A10384" i="32"/>
  <c r="A10385" i="32"/>
  <c r="A10386" i="32"/>
  <c r="A10387" i="32"/>
  <c r="A10388" i="32"/>
  <c r="A10389" i="32"/>
  <c r="A10390" i="32"/>
  <c r="A10391" i="32"/>
  <c r="A10392" i="32"/>
  <c r="A10393" i="32"/>
  <c r="A10394" i="32"/>
  <c r="A10395" i="32"/>
  <c r="A10396" i="32"/>
  <c r="A10397" i="32"/>
  <c r="A10398" i="32"/>
  <c r="A10399" i="32"/>
  <c r="A10400" i="32"/>
  <c r="A10401" i="32"/>
  <c r="A10402" i="32"/>
  <c r="A10403" i="32"/>
  <c r="A10404" i="32"/>
  <c r="A10405" i="32"/>
  <c r="A10406" i="32"/>
  <c r="A10407" i="32"/>
  <c r="A10408" i="32"/>
  <c r="A10409" i="32"/>
  <c r="A10410" i="32"/>
  <c r="A10411" i="32"/>
  <c r="A10412" i="32"/>
  <c r="A10413" i="32"/>
  <c r="A10414" i="32"/>
  <c r="A10415" i="32"/>
  <c r="A10416" i="32"/>
  <c r="A10417" i="32"/>
  <c r="A10418" i="32"/>
  <c r="A10419" i="32"/>
  <c r="A10420" i="32"/>
  <c r="A10421" i="32"/>
  <c r="A10422" i="32"/>
  <c r="A10423" i="32"/>
  <c r="A10424" i="32"/>
  <c r="A10425" i="32"/>
  <c r="A10426" i="32"/>
  <c r="A10427" i="32"/>
  <c r="A10428" i="32"/>
  <c r="A10429" i="32"/>
  <c r="A10430" i="32"/>
  <c r="A10431" i="32"/>
  <c r="A10432" i="32"/>
  <c r="A10433" i="32"/>
  <c r="A10434" i="32"/>
  <c r="A10435" i="32"/>
  <c r="A10436" i="32"/>
  <c r="A10437" i="32"/>
  <c r="A10438" i="32"/>
  <c r="A10439" i="32"/>
  <c r="A10440" i="32"/>
  <c r="A10441" i="32"/>
  <c r="A10442" i="32"/>
  <c r="A10443" i="32"/>
  <c r="A10444" i="32"/>
  <c r="A10445" i="32"/>
  <c r="A10446" i="32"/>
  <c r="A10447" i="32"/>
  <c r="A10448" i="32"/>
  <c r="A10449" i="32"/>
  <c r="A10450" i="32"/>
  <c r="A10451" i="32"/>
  <c r="A10452" i="32"/>
  <c r="A10453" i="32"/>
  <c r="A10454" i="32"/>
  <c r="A10455" i="32"/>
  <c r="A10456" i="32"/>
  <c r="A10457" i="32"/>
  <c r="A10458" i="32"/>
  <c r="A10459" i="32"/>
  <c r="A10460" i="32"/>
  <c r="A10461" i="32"/>
  <c r="A10462" i="32"/>
  <c r="A10463" i="32"/>
  <c r="A10464" i="32"/>
  <c r="A10465" i="32"/>
  <c r="A10466" i="32"/>
  <c r="A10467" i="32"/>
  <c r="A10468" i="32"/>
  <c r="A10469" i="32"/>
  <c r="A10470" i="32"/>
  <c r="A10471" i="32"/>
  <c r="A10472" i="32"/>
  <c r="A10473" i="32"/>
  <c r="A10474" i="32"/>
  <c r="A10475" i="32"/>
  <c r="A10476" i="32"/>
  <c r="A10477" i="32"/>
  <c r="A10478" i="32"/>
  <c r="A10479" i="32"/>
  <c r="A10480" i="32"/>
  <c r="A10481" i="32"/>
  <c r="A10482" i="32"/>
  <c r="A10483" i="32"/>
  <c r="A10484" i="32"/>
  <c r="A10485" i="32"/>
  <c r="A10486" i="32"/>
  <c r="A10487" i="32"/>
  <c r="A10488" i="32"/>
  <c r="A10489" i="32"/>
  <c r="A10490" i="32"/>
  <c r="A10491" i="32"/>
  <c r="A10492" i="32"/>
  <c r="A10493" i="32"/>
  <c r="A10494" i="32"/>
  <c r="A10495" i="32"/>
  <c r="A10496" i="32"/>
  <c r="A10497" i="32"/>
  <c r="A10498" i="32"/>
  <c r="A10499" i="32"/>
  <c r="A10500" i="32"/>
  <c r="A10501" i="32"/>
  <c r="A10502" i="32"/>
  <c r="A10503" i="32"/>
  <c r="A10504" i="32"/>
  <c r="A10505" i="32"/>
  <c r="A10506" i="32"/>
  <c r="A10507" i="32"/>
  <c r="A10508" i="32"/>
  <c r="A10509" i="32"/>
  <c r="A10510" i="32"/>
  <c r="A10511" i="32"/>
  <c r="A10512" i="32"/>
  <c r="A10513" i="32"/>
  <c r="A10514" i="32"/>
  <c r="A10515" i="32"/>
  <c r="A10516" i="32"/>
  <c r="A10517" i="32"/>
  <c r="A10518" i="32"/>
  <c r="A10519" i="32"/>
  <c r="A10520" i="32"/>
  <c r="A10521" i="32"/>
  <c r="A10522" i="32"/>
  <c r="A10523" i="32"/>
  <c r="A10524" i="32"/>
  <c r="A10525" i="32"/>
  <c r="A10526" i="32"/>
  <c r="A10527" i="32"/>
  <c r="A10528" i="32"/>
  <c r="A10529" i="32"/>
  <c r="A10530" i="32"/>
  <c r="A10531" i="32"/>
  <c r="A10532" i="32"/>
  <c r="A10533" i="32"/>
  <c r="A10534" i="32"/>
  <c r="A10535" i="32"/>
  <c r="A10536" i="32"/>
  <c r="A10537" i="32"/>
  <c r="A10538" i="32"/>
  <c r="A10539" i="32"/>
  <c r="A10540" i="32"/>
  <c r="A10541" i="32"/>
  <c r="A10542" i="32"/>
  <c r="A10543" i="32"/>
  <c r="A10544" i="32"/>
  <c r="A10545" i="32"/>
  <c r="A10546" i="32"/>
  <c r="A10547" i="32"/>
  <c r="A10548" i="32"/>
  <c r="A10549" i="32"/>
  <c r="A10550" i="32"/>
  <c r="A10551" i="32"/>
  <c r="A10552" i="32"/>
  <c r="A10553" i="32"/>
  <c r="A10554" i="32"/>
  <c r="A10555" i="32"/>
  <c r="A10556" i="32"/>
  <c r="A10557" i="32"/>
  <c r="A10558" i="32"/>
  <c r="A10559" i="32"/>
  <c r="A10560" i="32"/>
  <c r="A10561" i="32"/>
  <c r="A10562" i="32"/>
  <c r="A10563" i="32"/>
  <c r="A10564" i="32"/>
  <c r="A10565" i="32"/>
  <c r="A10566" i="32"/>
  <c r="A10567" i="32"/>
  <c r="A10568" i="32"/>
  <c r="A10569" i="32"/>
  <c r="A10570" i="32"/>
  <c r="A10571" i="32"/>
  <c r="A10572" i="32"/>
  <c r="A10573" i="32"/>
  <c r="A10574" i="32"/>
  <c r="A10575" i="32"/>
  <c r="A10576" i="32"/>
  <c r="A10577" i="32"/>
  <c r="A10578" i="32"/>
  <c r="A10579" i="32"/>
  <c r="A10580" i="32"/>
  <c r="A10581" i="32"/>
  <c r="A10582" i="32"/>
  <c r="A10583" i="32"/>
  <c r="A10584" i="32"/>
  <c r="A10585" i="32"/>
  <c r="A10586" i="32"/>
  <c r="A10587" i="32"/>
  <c r="A10588" i="32"/>
  <c r="A10589" i="32"/>
  <c r="A10590" i="32"/>
  <c r="A10591" i="32"/>
  <c r="A10592" i="32"/>
  <c r="A10593" i="32"/>
  <c r="A10594" i="32"/>
  <c r="A10595" i="32"/>
  <c r="A10596" i="32"/>
  <c r="A10597" i="32"/>
  <c r="A10598" i="32"/>
  <c r="A10599" i="32"/>
  <c r="A10600" i="32"/>
  <c r="A10601" i="32"/>
  <c r="A10602" i="32"/>
  <c r="A10603" i="32"/>
  <c r="A10604" i="32"/>
  <c r="A10605" i="32"/>
  <c r="A10606" i="32"/>
  <c r="A10607" i="32"/>
  <c r="A10608" i="32"/>
  <c r="A10609" i="32"/>
  <c r="A10610" i="32"/>
  <c r="A10611" i="32"/>
  <c r="A10612" i="32"/>
  <c r="A10613" i="32"/>
  <c r="A10614" i="32"/>
  <c r="A10615" i="32"/>
  <c r="A10616" i="32"/>
  <c r="A10617" i="32"/>
  <c r="A10618" i="32"/>
  <c r="A10619" i="32"/>
  <c r="A10620" i="32"/>
  <c r="A10621" i="32"/>
  <c r="A10622" i="32"/>
  <c r="A10623" i="32"/>
  <c r="A10624" i="32"/>
  <c r="A10625" i="32"/>
  <c r="A10626" i="32"/>
  <c r="A10627" i="32"/>
  <c r="A10628" i="32"/>
  <c r="A10629" i="32"/>
  <c r="A10630" i="32"/>
  <c r="A10631" i="32"/>
  <c r="A10632" i="32"/>
  <c r="A10633" i="32"/>
  <c r="A10634" i="32"/>
  <c r="A10635" i="32"/>
  <c r="A10636" i="32"/>
  <c r="A10637" i="32"/>
  <c r="A10638" i="32"/>
  <c r="A10639" i="32"/>
  <c r="A10640" i="32"/>
  <c r="A10641" i="32"/>
  <c r="A10642" i="32"/>
  <c r="A10643" i="32"/>
  <c r="A10644" i="32"/>
  <c r="A10645" i="32"/>
  <c r="A10646" i="32"/>
  <c r="A10647" i="32"/>
  <c r="A10648" i="32"/>
  <c r="A10649" i="32"/>
  <c r="A10650" i="32"/>
  <c r="A10651" i="32"/>
  <c r="A10652" i="32"/>
  <c r="A10653" i="32"/>
  <c r="A10654" i="32"/>
  <c r="A10655" i="32"/>
  <c r="A10656" i="32"/>
  <c r="A10657" i="32"/>
  <c r="A10658" i="32"/>
  <c r="A10659" i="32"/>
  <c r="A10660" i="32"/>
  <c r="A10661" i="32"/>
  <c r="A10662" i="32"/>
  <c r="A10663" i="32"/>
  <c r="A10664" i="32"/>
  <c r="A10665" i="32"/>
  <c r="A10666" i="32"/>
  <c r="A10667" i="32"/>
  <c r="A10668" i="32"/>
  <c r="A10669" i="32"/>
  <c r="A10670" i="32"/>
  <c r="A10671" i="32"/>
  <c r="A10672" i="32"/>
  <c r="A10673" i="32"/>
  <c r="A10674" i="32"/>
  <c r="A10675" i="32"/>
  <c r="A10676" i="32"/>
  <c r="A10677" i="32"/>
  <c r="A10678" i="32"/>
  <c r="A10679" i="32"/>
  <c r="A10680" i="32"/>
  <c r="A10681" i="32"/>
  <c r="A10682" i="32"/>
  <c r="A10683" i="32"/>
  <c r="A10684" i="32"/>
  <c r="A10685" i="32"/>
  <c r="A10686" i="32"/>
  <c r="A10687" i="32"/>
  <c r="A10688" i="32"/>
  <c r="A10689" i="32"/>
  <c r="A10690" i="32"/>
  <c r="A10691" i="32"/>
  <c r="A10692" i="32"/>
  <c r="A10693" i="32"/>
  <c r="A10694" i="32"/>
  <c r="A10695" i="32"/>
  <c r="A10696" i="32"/>
  <c r="A10697" i="32"/>
  <c r="A10698" i="32"/>
  <c r="A10699" i="32"/>
  <c r="A10700" i="32"/>
  <c r="A10701" i="32"/>
  <c r="A10702" i="32"/>
  <c r="A10703" i="32"/>
  <c r="A10704" i="32"/>
  <c r="A10705" i="32"/>
  <c r="A10706" i="32"/>
  <c r="A10707" i="32"/>
  <c r="A10708" i="32"/>
  <c r="A10709" i="32"/>
  <c r="A10710" i="32"/>
  <c r="A10711" i="32"/>
  <c r="A10712" i="32"/>
  <c r="A10713" i="32"/>
  <c r="A10714" i="32"/>
  <c r="A10715" i="32"/>
  <c r="A10716" i="32"/>
  <c r="A10717" i="32"/>
  <c r="A10718" i="32"/>
  <c r="A10719" i="32"/>
  <c r="A10720" i="32"/>
  <c r="A10721" i="32"/>
  <c r="A10722" i="32"/>
  <c r="A10723" i="32"/>
  <c r="A10724" i="32"/>
  <c r="A10725" i="32"/>
  <c r="A10726" i="32"/>
  <c r="A10727" i="32"/>
  <c r="A10728" i="32"/>
  <c r="A10729" i="32"/>
  <c r="A10730" i="32"/>
  <c r="A10731" i="32"/>
  <c r="A10732" i="32"/>
  <c r="A10733" i="32"/>
  <c r="A10734" i="32"/>
  <c r="A10735" i="32"/>
  <c r="A10736" i="32"/>
  <c r="A10737" i="32"/>
  <c r="A10738" i="32"/>
  <c r="A10739" i="32"/>
  <c r="A10740" i="32"/>
  <c r="A10741" i="32"/>
  <c r="A10742" i="32"/>
  <c r="A10743" i="32"/>
  <c r="A10744" i="32"/>
  <c r="A10745" i="32"/>
  <c r="A10746" i="32"/>
  <c r="A10747" i="32"/>
  <c r="A10748" i="32"/>
  <c r="A10749" i="32"/>
  <c r="A10750" i="32"/>
  <c r="A10751" i="32"/>
  <c r="A10752" i="32"/>
  <c r="A10753" i="32"/>
  <c r="A10754" i="32"/>
  <c r="A10755" i="32"/>
  <c r="A10756" i="32"/>
  <c r="A10757" i="32"/>
  <c r="A10758" i="32"/>
  <c r="A10759" i="32"/>
  <c r="A10760" i="32"/>
  <c r="A10761" i="32"/>
  <c r="A10762" i="32"/>
  <c r="A10763" i="32"/>
  <c r="A10764" i="32"/>
  <c r="A10765" i="32"/>
  <c r="A10766" i="32"/>
  <c r="A10767" i="32"/>
  <c r="A10768" i="32"/>
  <c r="A10769" i="32"/>
  <c r="A10770" i="32"/>
  <c r="A10771" i="32"/>
  <c r="A10772" i="32"/>
  <c r="A10773" i="32"/>
  <c r="A10774" i="32"/>
  <c r="A10775" i="32"/>
  <c r="A10776" i="32"/>
  <c r="A10777" i="32"/>
  <c r="A10778" i="32"/>
  <c r="A10779" i="32"/>
  <c r="A10780" i="32"/>
  <c r="A10781" i="32"/>
  <c r="A10782" i="32"/>
  <c r="A10783" i="32"/>
  <c r="A10784" i="32"/>
  <c r="A10785" i="32"/>
  <c r="A10786" i="32"/>
  <c r="A10787" i="32"/>
  <c r="A10788" i="32"/>
  <c r="A10789" i="32"/>
  <c r="A10790" i="32"/>
  <c r="A10791" i="32"/>
  <c r="A10792" i="32"/>
  <c r="A10793" i="32"/>
  <c r="A10794" i="32"/>
  <c r="A10795" i="32"/>
  <c r="A10796" i="32"/>
  <c r="A10797" i="32"/>
  <c r="A10798" i="32"/>
  <c r="A10799" i="32"/>
  <c r="A10800" i="32"/>
  <c r="A10801" i="32"/>
  <c r="A10802" i="32"/>
  <c r="A10803" i="32"/>
  <c r="A10804" i="32"/>
  <c r="A10805" i="32"/>
  <c r="A10806" i="32"/>
  <c r="A10807" i="32"/>
  <c r="A10808" i="32"/>
  <c r="A10809" i="32"/>
  <c r="A10810" i="32"/>
  <c r="A10811" i="32"/>
  <c r="A10812" i="32"/>
  <c r="A10813" i="32"/>
  <c r="A10814" i="32"/>
  <c r="A10815" i="32"/>
  <c r="A10816" i="32"/>
  <c r="A10817" i="32"/>
  <c r="A10818" i="32"/>
  <c r="A10819" i="32"/>
  <c r="A10820" i="32"/>
  <c r="A10821" i="32"/>
  <c r="A10822" i="32"/>
  <c r="A10823" i="32"/>
  <c r="A10824" i="32"/>
  <c r="A10825" i="32"/>
  <c r="A10826" i="32"/>
  <c r="A10827" i="32"/>
  <c r="A10828" i="32"/>
  <c r="A10829" i="32"/>
  <c r="A10830" i="32"/>
  <c r="A10831" i="32"/>
  <c r="A10832" i="32"/>
  <c r="A10833" i="32"/>
  <c r="A10834" i="32"/>
  <c r="A10835" i="32"/>
  <c r="A10836" i="32"/>
  <c r="A10837" i="32"/>
  <c r="A10838" i="32"/>
  <c r="A10839" i="32"/>
  <c r="A10840" i="32"/>
  <c r="A10841" i="32"/>
  <c r="A10842" i="32"/>
  <c r="A10843" i="32"/>
  <c r="A10844" i="32"/>
  <c r="A10845" i="32"/>
  <c r="A10846" i="32"/>
  <c r="A10847" i="32"/>
  <c r="A10848" i="32"/>
  <c r="A10849" i="32"/>
  <c r="A10850" i="32"/>
  <c r="A10851" i="32"/>
  <c r="A10852" i="32"/>
  <c r="A10853" i="32"/>
  <c r="A10854" i="32"/>
  <c r="A10855" i="32"/>
  <c r="A10856" i="32"/>
  <c r="A10857" i="32"/>
  <c r="A10858" i="32"/>
  <c r="A10859" i="32"/>
  <c r="A10860" i="32"/>
  <c r="A10861" i="32"/>
  <c r="A10862" i="32"/>
  <c r="A10863" i="32"/>
  <c r="A10864" i="32"/>
  <c r="A10865" i="32"/>
  <c r="A10866" i="32"/>
  <c r="A10867" i="32"/>
  <c r="A10868" i="32"/>
  <c r="A10869" i="32"/>
  <c r="A10870" i="32"/>
  <c r="A10871" i="32"/>
  <c r="A10872" i="32"/>
  <c r="A10873" i="32"/>
  <c r="A10874" i="32"/>
  <c r="A10875" i="32"/>
  <c r="A10876" i="32"/>
  <c r="A10877" i="32"/>
  <c r="A10878" i="32"/>
  <c r="A10879" i="32"/>
  <c r="A10880" i="32"/>
  <c r="A10881" i="32"/>
  <c r="A10882" i="32"/>
  <c r="A10883" i="32"/>
  <c r="A10884" i="32"/>
  <c r="A10885" i="32"/>
  <c r="A10886" i="32"/>
  <c r="A10887" i="32"/>
  <c r="A10888" i="32"/>
  <c r="A10889" i="32"/>
  <c r="A10890" i="32"/>
  <c r="A10891" i="32"/>
  <c r="A10892" i="32"/>
  <c r="A10893" i="32"/>
  <c r="A10894" i="32"/>
  <c r="A10895" i="32"/>
  <c r="A10896" i="32"/>
  <c r="A10897" i="32"/>
  <c r="A10898" i="32"/>
  <c r="A10899" i="32"/>
  <c r="A10900" i="32"/>
  <c r="A10901" i="32"/>
  <c r="A10902" i="32"/>
  <c r="A10903" i="32"/>
  <c r="A10904" i="32"/>
  <c r="A10905" i="32"/>
  <c r="A10906" i="32"/>
  <c r="A10907" i="32"/>
  <c r="A10908" i="32"/>
  <c r="A10909" i="32"/>
  <c r="A10910" i="32"/>
  <c r="A10911" i="32"/>
  <c r="A10912" i="32"/>
  <c r="A10913" i="32"/>
  <c r="A10914" i="32"/>
  <c r="A10915" i="32"/>
  <c r="A10916" i="32"/>
  <c r="A10917" i="32"/>
  <c r="A10918" i="32"/>
  <c r="A10919" i="32"/>
  <c r="A10920" i="32"/>
  <c r="A10921" i="32"/>
  <c r="A10922" i="32"/>
  <c r="A10923" i="32"/>
  <c r="A10924" i="32"/>
  <c r="A10925" i="32"/>
  <c r="A10926" i="32"/>
  <c r="A10927" i="32"/>
  <c r="A10928" i="32"/>
  <c r="A10929" i="32"/>
  <c r="A10930" i="32"/>
  <c r="A10931" i="32"/>
  <c r="A10932" i="32"/>
  <c r="A10933" i="32"/>
  <c r="A10934" i="32"/>
  <c r="A10935" i="32"/>
  <c r="A10936" i="32"/>
  <c r="A10937" i="32"/>
  <c r="A10938" i="32"/>
  <c r="A10939" i="32"/>
  <c r="A10940" i="32"/>
  <c r="A10941" i="32"/>
  <c r="A10942" i="32"/>
  <c r="A10943" i="32"/>
  <c r="A10944" i="32"/>
  <c r="A10945" i="32"/>
  <c r="A10946" i="32"/>
  <c r="A10947" i="32"/>
  <c r="A10948" i="32"/>
  <c r="A10949" i="32"/>
  <c r="A10950" i="32"/>
  <c r="A10951" i="32"/>
  <c r="A10952" i="32"/>
  <c r="A10953" i="32"/>
  <c r="A10954" i="32"/>
  <c r="A10955" i="32"/>
  <c r="A10956" i="32"/>
  <c r="A10957" i="32"/>
  <c r="A10958" i="32"/>
  <c r="A10959" i="32"/>
  <c r="A10960" i="32"/>
  <c r="A10961" i="32"/>
  <c r="A10962" i="32"/>
  <c r="A10963" i="32"/>
  <c r="A10964" i="32"/>
  <c r="A10965" i="32"/>
  <c r="A10966" i="32"/>
  <c r="A10967" i="32"/>
  <c r="A10968" i="32"/>
  <c r="A10969" i="32"/>
  <c r="A10970" i="32"/>
  <c r="A10971" i="32"/>
  <c r="A10972" i="32"/>
  <c r="A10973" i="32"/>
  <c r="A10974" i="32"/>
  <c r="A10975" i="32"/>
  <c r="A10976" i="32"/>
  <c r="A10977" i="32"/>
  <c r="A10978" i="32"/>
  <c r="A10979" i="32"/>
  <c r="A10980" i="32"/>
  <c r="A10981" i="32"/>
  <c r="A10982" i="32"/>
  <c r="A10983" i="32"/>
  <c r="A10984" i="32"/>
  <c r="A10985" i="32"/>
  <c r="A10986" i="32"/>
  <c r="A10987" i="32"/>
  <c r="A10988" i="32"/>
  <c r="A10989" i="32"/>
  <c r="A10990" i="32"/>
  <c r="A10991" i="32"/>
  <c r="A10992" i="32"/>
  <c r="A10993" i="32"/>
  <c r="A10994" i="32"/>
  <c r="A10995" i="32"/>
  <c r="A10996" i="32"/>
  <c r="A10997" i="32"/>
  <c r="A10998" i="32"/>
  <c r="A10999" i="32"/>
  <c r="A11000" i="32"/>
  <c r="A11001" i="32"/>
  <c r="A11002" i="32"/>
  <c r="A11003" i="32"/>
  <c r="A11004" i="32"/>
  <c r="A11005" i="32"/>
  <c r="A11006" i="32"/>
  <c r="A11007" i="32"/>
  <c r="A11008" i="32"/>
  <c r="A11009" i="32"/>
  <c r="A11010" i="32"/>
  <c r="A11011" i="32"/>
  <c r="A11012" i="32"/>
  <c r="A11013" i="32"/>
  <c r="A11014" i="32"/>
  <c r="A11015" i="32"/>
  <c r="A11016" i="32"/>
  <c r="A11017" i="32"/>
  <c r="A11018" i="32"/>
  <c r="A11019" i="32"/>
  <c r="A11020" i="32"/>
  <c r="A11021" i="32"/>
  <c r="A11022" i="32"/>
  <c r="A11023" i="32"/>
  <c r="A11024" i="32"/>
  <c r="A11025" i="32"/>
  <c r="A11026" i="32"/>
  <c r="A11027" i="32"/>
  <c r="A11028" i="32"/>
  <c r="A11029" i="32"/>
  <c r="A11030" i="32"/>
  <c r="A11031" i="32"/>
  <c r="A11032" i="32"/>
  <c r="A11033" i="32"/>
  <c r="A11034" i="32"/>
  <c r="A11035" i="32"/>
  <c r="A11036" i="32"/>
  <c r="A11037" i="32"/>
  <c r="A11038" i="32"/>
  <c r="A11039" i="32"/>
  <c r="A11040" i="32"/>
  <c r="A11041" i="32"/>
  <c r="A11042" i="32"/>
  <c r="A11043" i="32"/>
  <c r="A11044" i="32"/>
  <c r="A11045" i="32"/>
  <c r="A11046" i="32"/>
  <c r="A11047" i="32"/>
  <c r="A11048" i="32"/>
  <c r="A11049" i="32"/>
  <c r="A11050" i="32"/>
  <c r="A11051" i="32"/>
  <c r="A11052" i="32"/>
  <c r="A11053" i="32"/>
  <c r="A11054" i="32"/>
  <c r="A11055" i="32"/>
  <c r="A11056" i="32"/>
  <c r="A11057" i="32"/>
  <c r="A11058" i="32"/>
  <c r="A11059" i="32"/>
  <c r="A11060" i="32"/>
  <c r="A11061" i="32"/>
  <c r="A11062" i="32"/>
  <c r="A11063" i="32"/>
  <c r="A11064" i="32"/>
  <c r="A11065" i="32"/>
  <c r="A11066" i="32"/>
  <c r="A11067" i="32"/>
  <c r="A11068" i="32"/>
  <c r="A11069" i="32"/>
  <c r="A11070" i="32"/>
  <c r="A11071" i="32"/>
  <c r="A11072" i="32"/>
  <c r="A11073" i="32"/>
  <c r="A11074" i="32"/>
  <c r="A11075" i="32"/>
  <c r="A11076" i="32"/>
  <c r="A11077" i="32"/>
  <c r="A11078" i="32"/>
  <c r="A11079" i="32"/>
  <c r="A11080" i="32"/>
  <c r="A11081" i="32"/>
  <c r="A11082" i="32"/>
  <c r="A11083" i="32"/>
  <c r="A11084" i="32"/>
  <c r="A11085" i="32"/>
  <c r="A11086" i="32"/>
  <c r="A11087" i="32"/>
  <c r="A11088" i="32"/>
  <c r="A11089" i="32"/>
  <c r="A11090" i="32"/>
  <c r="A11091" i="32"/>
  <c r="A11092" i="32"/>
  <c r="A11093" i="32"/>
  <c r="A11094" i="32"/>
  <c r="A11095" i="32"/>
  <c r="A11096" i="32"/>
  <c r="A11097" i="32"/>
  <c r="A11098" i="32"/>
  <c r="A11099" i="32"/>
  <c r="A11100" i="32"/>
  <c r="A11101" i="32"/>
  <c r="A11102" i="32"/>
  <c r="A11103" i="32"/>
  <c r="A11104" i="32"/>
  <c r="A11105" i="32"/>
  <c r="A11106" i="32"/>
  <c r="A11107" i="32"/>
  <c r="A11108" i="32"/>
  <c r="A11109" i="32"/>
  <c r="A11110" i="32"/>
  <c r="A11111" i="32"/>
  <c r="A11112" i="32"/>
  <c r="A11113" i="32"/>
  <c r="A11114" i="32"/>
  <c r="A11115" i="32"/>
  <c r="A11116" i="32"/>
  <c r="A11117" i="32"/>
  <c r="A11118" i="32"/>
  <c r="A11119" i="32"/>
  <c r="A11120" i="32"/>
  <c r="A11121" i="32"/>
  <c r="A11122" i="32"/>
  <c r="A11123" i="32"/>
  <c r="A11124" i="32"/>
  <c r="A11125" i="32"/>
  <c r="A11126" i="32"/>
  <c r="A11127" i="32"/>
  <c r="A11128" i="32"/>
  <c r="A11129" i="32"/>
  <c r="A11130" i="32"/>
  <c r="A11131" i="32"/>
  <c r="A11132" i="32"/>
  <c r="A11133" i="32"/>
  <c r="A11134" i="32"/>
  <c r="A11135" i="32"/>
  <c r="A11136" i="32"/>
  <c r="A11137" i="32"/>
  <c r="A11138" i="32"/>
  <c r="A11139" i="32"/>
  <c r="A11140" i="32"/>
  <c r="A11141" i="32"/>
  <c r="A11142" i="32"/>
  <c r="A11143" i="32"/>
  <c r="A11144" i="32"/>
  <c r="A11145" i="32"/>
  <c r="A11146" i="32"/>
  <c r="A11147" i="32"/>
  <c r="A11148" i="32"/>
  <c r="A11149" i="32"/>
  <c r="A11150" i="32"/>
  <c r="A11151" i="32"/>
  <c r="A11152" i="32"/>
  <c r="A11153" i="32"/>
  <c r="A11154" i="32"/>
  <c r="A11155" i="32"/>
  <c r="A11156" i="32"/>
  <c r="A11157" i="32"/>
  <c r="A11158" i="32"/>
  <c r="A11159" i="32"/>
  <c r="A11160" i="32"/>
  <c r="A11161" i="32"/>
  <c r="A11162" i="32"/>
  <c r="A11163" i="32"/>
  <c r="A11164" i="32"/>
  <c r="A11165" i="32"/>
  <c r="A11166" i="32"/>
  <c r="A11167" i="32"/>
  <c r="A11168" i="32"/>
  <c r="A11169" i="32"/>
  <c r="A11170" i="32"/>
  <c r="A11171" i="32"/>
  <c r="A11172" i="32"/>
  <c r="A11173" i="32"/>
  <c r="A11174" i="32"/>
  <c r="A11175" i="32"/>
  <c r="A11176" i="32"/>
  <c r="A11177" i="32"/>
  <c r="A11178" i="32"/>
  <c r="A11179" i="32"/>
  <c r="A11180" i="32"/>
  <c r="A11181" i="32"/>
  <c r="A11182" i="32"/>
  <c r="A11183" i="32"/>
  <c r="A11184" i="32"/>
  <c r="A11185" i="32"/>
  <c r="A11186" i="32"/>
  <c r="A11187" i="32"/>
  <c r="A11188" i="32"/>
  <c r="A11189" i="32"/>
  <c r="A11190" i="32"/>
  <c r="A11191" i="32"/>
  <c r="A11192" i="32"/>
  <c r="A11193" i="32"/>
  <c r="A11194" i="32"/>
  <c r="A11195" i="32"/>
  <c r="A11196" i="32"/>
  <c r="A11197" i="32"/>
  <c r="A11198" i="32"/>
  <c r="A11199" i="32"/>
  <c r="A11200" i="32"/>
  <c r="A11201" i="32"/>
  <c r="A11202" i="32"/>
  <c r="A11203" i="32"/>
  <c r="A11204" i="32"/>
  <c r="A11205" i="32"/>
  <c r="A11206" i="32"/>
  <c r="A11207" i="32"/>
  <c r="A11208" i="32"/>
  <c r="A11209" i="32"/>
  <c r="A11210" i="32"/>
  <c r="A11211" i="32"/>
  <c r="A11212" i="32"/>
  <c r="A11213" i="32"/>
  <c r="A11214" i="32"/>
  <c r="A11215" i="32"/>
  <c r="A11216" i="32"/>
  <c r="A11217" i="32"/>
  <c r="A11218" i="32"/>
  <c r="A11219" i="32"/>
  <c r="A11220" i="32"/>
  <c r="A11221" i="32"/>
  <c r="A11222" i="32"/>
  <c r="A11223" i="32"/>
  <c r="A11224" i="32"/>
  <c r="A11225" i="32"/>
  <c r="A11226" i="32"/>
  <c r="A11227" i="32"/>
  <c r="A11228" i="32"/>
  <c r="A11229" i="32"/>
  <c r="A11230" i="32"/>
  <c r="A11231" i="32"/>
  <c r="A11232" i="32"/>
  <c r="A11233" i="32"/>
  <c r="A11234" i="32"/>
  <c r="A11235" i="32"/>
  <c r="A11236" i="32"/>
  <c r="A11237" i="32"/>
  <c r="A11238" i="32"/>
  <c r="A11239" i="32"/>
  <c r="A11240" i="32"/>
  <c r="A11241" i="32"/>
  <c r="A11242" i="32"/>
  <c r="A11243" i="32"/>
  <c r="A11244" i="32"/>
  <c r="A11245" i="32"/>
  <c r="A11246" i="32"/>
  <c r="A11247" i="32"/>
  <c r="A11248" i="32"/>
  <c r="A11249" i="32"/>
  <c r="A11250" i="32"/>
  <c r="A11251" i="32"/>
  <c r="A11252" i="32"/>
  <c r="A11253" i="32"/>
  <c r="A11254" i="32"/>
  <c r="A11255" i="32"/>
  <c r="A11256" i="32"/>
  <c r="A11257" i="32"/>
  <c r="A11258" i="32"/>
  <c r="A11259" i="32"/>
  <c r="A11260" i="32"/>
  <c r="A11261" i="32"/>
  <c r="A11262" i="32"/>
  <c r="A11263" i="32"/>
  <c r="A11264" i="32"/>
  <c r="A11265" i="32"/>
  <c r="A11266" i="32"/>
  <c r="A11267" i="32"/>
  <c r="A11268" i="32"/>
  <c r="A11269" i="32"/>
  <c r="A11270" i="32"/>
  <c r="A11271" i="32"/>
  <c r="A11272" i="32"/>
  <c r="A11273" i="32"/>
  <c r="A11274" i="32"/>
  <c r="A11275" i="32"/>
  <c r="A11276" i="32"/>
  <c r="A11277" i="32"/>
  <c r="A11278" i="32"/>
  <c r="A11279" i="32"/>
  <c r="A11280" i="32"/>
  <c r="A11281" i="32"/>
  <c r="A11282" i="32"/>
  <c r="A11283" i="32"/>
  <c r="A11284" i="32"/>
  <c r="A11285" i="32"/>
  <c r="A11286" i="32"/>
  <c r="A11287" i="32"/>
  <c r="A11288" i="32"/>
  <c r="A11289" i="32"/>
  <c r="A11290" i="32"/>
  <c r="A11291" i="32"/>
  <c r="A11292" i="32"/>
  <c r="A11293" i="32"/>
  <c r="A11294" i="32"/>
  <c r="A11295" i="32"/>
  <c r="A11296" i="32"/>
  <c r="A11297" i="32"/>
  <c r="A11298" i="32"/>
  <c r="A11299" i="32"/>
  <c r="A11300" i="32"/>
  <c r="A11301" i="32"/>
  <c r="A11302" i="32"/>
  <c r="A11303" i="32"/>
  <c r="A11304" i="32"/>
  <c r="A11305" i="32"/>
  <c r="A11306" i="32"/>
  <c r="A11307" i="32"/>
  <c r="A11308" i="32"/>
  <c r="A11309" i="32"/>
  <c r="A11310" i="32"/>
  <c r="A11311" i="32"/>
  <c r="A11312" i="32"/>
  <c r="A11313" i="32"/>
  <c r="A11314" i="32"/>
  <c r="A11315" i="32"/>
  <c r="A11316" i="32"/>
  <c r="A11317" i="32"/>
  <c r="A11318" i="32"/>
  <c r="A11319" i="32"/>
  <c r="A11320" i="32"/>
  <c r="A11321" i="32"/>
  <c r="A11322" i="32"/>
  <c r="A11323" i="32"/>
  <c r="A11324" i="32"/>
  <c r="A11325" i="32"/>
  <c r="A11326" i="32"/>
  <c r="A11327" i="32"/>
  <c r="A11328" i="32"/>
  <c r="A11329" i="32"/>
  <c r="A11330" i="32"/>
  <c r="A11331" i="32"/>
  <c r="A11332" i="32"/>
  <c r="A11333" i="32"/>
  <c r="A11334" i="32"/>
  <c r="A11335" i="32"/>
  <c r="A11336" i="32"/>
  <c r="A11337" i="32"/>
  <c r="A11338" i="32"/>
  <c r="A11339" i="32"/>
  <c r="A11340" i="32"/>
  <c r="A11341" i="32"/>
  <c r="A11342" i="32"/>
  <c r="A11343" i="32"/>
  <c r="A11344" i="32"/>
  <c r="A11345" i="32"/>
  <c r="A11346" i="32"/>
  <c r="A11347" i="32"/>
  <c r="A11348" i="32"/>
  <c r="A11349" i="32"/>
  <c r="A11350" i="32"/>
  <c r="A11351" i="32"/>
  <c r="A11352" i="32"/>
  <c r="A11353" i="32"/>
  <c r="A11354" i="32"/>
  <c r="A11355" i="32"/>
  <c r="A11356" i="32"/>
  <c r="A11357" i="32"/>
  <c r="A11358" i="32"/>
  <c r="A11359" i="32"/>
  <c r="A11360" i="32"/>
  <c r="A11361" i="32"/>
  <c r="A11362" i="32"/>
  <c r="A11363" i="32"/>
  <c r="A11364" i="32"/>
  <c r="A11365" i="32"/>
  <c r="A11366" i="32"/>
  <c r="A11367" i="32"/>
  <c r="A11368" i="32"/>
  <c r="A11369" i="32"/>
  <c r="A11370" i="32"/>
  <c r="A11371" i="32"/>
  <c r="A11372" i="32"/>
  <c r="A11373" i="32"/>
  <c r="A11374" i="32"/>
  <c r="A11375" i="32"/>
  <c r="A11376" i="32"/>
  <c r="A11377" i="32"/>
  <c r="A11378" i="32"/>
  <c r="A11379" i="32"/>
  <c r="A11380" i="32"/>
  <c r="A11381" i="32"/>
  <c r="A11382" i="32"/>
  <c r="A11383" i="32"/>
  <c r="A11384" i="32"/>
  <c r="A11385" i="32"/>
  <c r="A11386" i="32"/>
  <c r="A11387" i="32"/>
  <c r="A11388" i="32"/>
  <c r="A11389" i="32"/>
  <c r="A11390" i="32"/>
  <c r="A11391" i="32"/>
  <c r="A11392" i="32"/>
  <c r="A11393" i="32"/>
  <c r="A11394" i="32"/>
  <c r="A11395" i="32"/>
  <c r="A11396" i="32"/>
  <c r="A11397" i="32"/>
  <c r="A11398" i="32"/>
  <c r="A11399" i="32"/>
  <c r="A11400" i="32"/>
  <c r="A11401" i="32"/>
  <c r="A11402" i="32"/>
  <c r="A11403" i="32"/>
  <c r="A11404" i="32"/>
  <c r="A11405" i="32"/>
  <c r="A11406" i="32"/>
  <c r="A11407" i="32"/>
  <c r="A11408" i="32"/>
  <c r="A11409" i="32"/>
  <c r="A11410" i="32"/>
  <c r="A11411" i="32"/>
  <c r="A11412" i="32"/>
  <c r="A11413" i="32"/>
  <c r="A11414" i="32"/>
  <c r="A11415" i="32"/>
  <c r="A11416" i="32"/>
  <c r="A11417" i="32"/>
  <c r="A11418" i="32"/>
  <c r="A11419" i="32"/>
  <c r="A11420" i="32"/>
  <c r="A11421" i="32"/>
  <c r="A11422" i="32"/>
  <c r="A11423" i="32"/>
  <c r="A11424" i="32"/>
  <c r="A11425" i="32"/>
  <c r="A11426" i="32"/>
  <c r="A11427" i="32"/>
  <c r="A11428" i="32"/>
  <c r="A11429" i="32"/>
  <c r="A11430" i="32"/>
  <c r="A11431" i="32"/>
  <c r="A11432" i="32"/>
  <c r="A11433" i="32"/>
  <c r="A11434" i="32"/>
  <c r="A11435" i="32"/>
  <c r="A11436" i="32"/>
  <c r="A11437" i="32"/>
  <c r="A11438" i="32"/>
  <c r="A11439" i="32"/>
  <c r="A11440" i="32"/>
  <c r="A11441" i="32"/>
  <c r="A11442" i="32"/>
  <c r="A11443" i="32"/>
  <c r="A11444" i="32"/>
  <c r="A11445" i="32"/>
  <c r="A11446" i="32"/>
  <c r="A11447" i="32"/>
  <c r="A11448" i="32"/>
  <c r="A11449" i="32"/>
  <c r="A11450" i="32"/>
  <c r="A11451" i="32"/>
  <c r="A11452" i="32"/>
  <c r="A11453" i="32"/>
  <c r="A11454" i="32"/>
  <c r="A11455" i="32"/>
  <c r="A11456" i="32"/>
  <c r="A11457" i="32"/>
  <c r="A11458" i="32"/>
  <c r="A11459" i="32"/>
  <c r="A11460" i="32"/>
  <c r="A11461" i="32"/>
  <c r="A11462" i="32"/>
  <c r="A11463" i="32"/>
  <c r="A11464" i="32"/>
  <c r="A11465" i="32"/>
  <c r="A11466" i="32"/>
  <c r="A11467" i="32"/>
  <c r="A11468" i="32"/>
  <c r="A11469" i="32"/>
  <c r="A11470" i="32"/>
  <c r="A11471" i="32"/>
  <c r="A11472" i="32"/>
  <c r="A11473" i="32"/>
  <c r="A11474" i="32"/>
  <c r="A11475" i="32"/>
  <c r="A11476" i="32"/>
  <c r="A11477" i="32"/>
  <c r="A11478" i="32"/>
  <c r="A11479" i="32"/>
  <c r="A11480" i="32"/>
  <c r="A11481" i="32"/>
  <c r="A11482" i="32"/>
  <c r="A11483" i="32"/>
  <c r="A11484" i="32"/>
  <c r="A11485" i="32"/>
  <c r="A11486" i="32"/>
  <c r="A11487" i="32"/>
  <c r="A11488" i="32"/>
  <c r="A11489" i="32"/>
  <c r="A11490" i="32"/>
  <c r="A11491" i="32"/>
  <c r="A11492" i="32"/>
  <c r="A11493" i="32"/>
  <c r="A11494" i="32"/>
  <c r="A11495" i="32"/>
  <c r="A11496" i="32"/>
  <c r="A11497" i="32"/>
  <c r="A11498" i="32"/>
  <c r="A11499" i="32"/>
  <c r="A11500" i="32"/>
  <c r="A11501" i="32"/>
  <c r="A11502" i="32"/>
  <c r="A11503" i="32"/>
  <c r="A11504" i="32"/>
  <c r="A11505" i="32"/>
  <c r="A11506" i="32"/>
  <c r="A11507" i="32"/>
  <c r="A11508" i="32"/>
  <c r="A11509" i="32"/>
  <c r="A11510" i="32"/>
  <c r="A11511" i="32"/>
  <c r="A11512" i="32"/>
  <c r="A11513" i="32"/>
  <c r="A11514" i="32"/>
  <c r="A11515" i="32"/>
  <c r="A11516" i="32"/>
  <c r="A11517" i="32"/>
  <c r="A11518" i="32"/>
  <c r="A11519" i="32"/>
  <c r="A11520" i="32"/>
  <c r="A11521" i="32"/>
  <c r="A11522" i="32"/>
  <c r="A11523" i="32"/>
  <c r="A11524" i="32"/>
  <c r="A11525" i="32"/>
  <c r="A11526" i="32"/>
  <c r="A11527" i="32"/>
  <c r="A11528" i="32"/>
  <c r="A11529" i="32"/>
  <c r="A11530" i="32"/>
  <c r="A11531" i="32"/>
  <c r="A11532" i="32"/>
  <c r="A11533" i="32"/>
  <c r="A11534" i="32"/>
  <c r="A11535" i="32"/>
  <c r="A11536" i="32"/>
  <c r="A11537" i="32"/>
  <c r="A11538" i="32"/>
  <c r="A11539" i="32"/>
  <c r="A11540" i="32"/>
  <c r="A11541" i="32"/>
  <c r="A11542" i="32"/>
  <c r="A11543" i="32"/>
  <c r="A11544" i="32"/>
  <c r="A11545" i="32"/>
  <c r="A11546" i="32"/>
  <c r="A11547" i="32"/>
  <c r="A11548" i="32"/>
  <c r="A11549" i="32"/>
  <c r="A11550" i="32"/>
  <c r="A11551" i="32"/>
  <c r="A11552" i="32"/>
  <c r="A11553" i="32"/>
  <c r="A11554" i="32"/>
  <c r="A11555" i="32"/>
  <c r="A11556" i="32"/>
  <c r="A11557" i="32"/>
  <c r="A11558" i="32"/>
  <c r="A11559" i="32"/>
  <c r="A11560" i="32"/>
  <c r="A11561" i="32"/>
  <c r="A11562" i="32"/>
  <c r="A11563" i="32"/>
  <c r="A11564" i="32"/>
  <c r="A11565" i="32"/>
  <c r="A11566" i="32"/>
  <c r="A11567" i="32"/>
  <c r="A11568" i="32"/>
  <c r="A11569" i="32"/>
  <c r="A11570" i="32"/>
  <c r="A11571" i="32"/>
  <c r="A11572" i="32"/>
  <c r="A11573" i="32"/>
  <c r="A11574" i="32"/>
  <c r="A11575" i="32"/>
  <c r="A11576" i="32"/>
  <c r="A11577" i="32"/>
  <c r="A11578" i="32"/>
  <c r="A11579" i="32"/>
  <c r="A11580" i="32"/>
  <c r="A11581" i="32"/>
  <c r="A11582" i="32"/>
  <c r="A11583" i="32"/>
  <c r="A11584" i="32"/>
  <c r="A11585" i="32"/>
  <c r="A11586" i="32"/>
  <c r="A11587" i="32"/>
  <c r="A11588" i="32"/>
  <c r="A11589" i="32"/>
  <c r="A11590" i="32"/>
  <c r="A11591" i="32"/>
  <c r="A11592" i="32"/>
  <c r="A11593" i="32"/>
  <c r="A11594" i="32"/>
  <c r="A11595" i="32"/>
  <c r="A11596" i="32"/>
  <c r="A11597" i="32"/>
  <c r="A11598" i="32"/>
  <c r="A11599" i="32"/>
  <c r="A11600" i="32"/>
  <c r="A11601" i="32"/>
  <c r="A11602" i="32"/>
  <c r="A11603" i="32"/>
  <c r="A11604" i="32"/>
  <c r="A11605" i="32"/>
  <c r="A11606" i="32"/>
  <c r="A11607" i="32"/>
  <c r="A11608" i="32"/>
  <c r="A11609" i="32"/>
  <c r="A11610" i="32"/>
  <c r="A11611" i="32"/>
  <c r="A11612" i="32"/>
  <c r="A11613" i="32"/>
  <c r="A11614" i="32"/>
  <c r="A11615" i="32"/>
  <c r="A11616" i="32"/>
  <c r="A11617" i="32"/>
  <c r="A11618" i="32"/>
  <c r="A11619" i="32"/>
  <c r="A11620" i="32"/>
  <c r="A11621" i="32"/>
  <c r="A11622" i="32"/>
  <c r="A11623" i="32"/>
  <c r="A11624" i="32"/>
  <c r="A11625" i="32"/>
  <c r="A11626" i="32"/>
  <c r="A11627" i="32"/>
  <c r="A11628" i="32"/>
  <c r="A11629" i="32"/>
  <c r="A11630" i="32"/>
  <c r="A11631" i="32"/>
  <c r="A11632" i="32"/>
  <c r="A11633" i="32"/>
  <c r="A11634" i="32"/>
  <c r="A11635" i="32"/>
  <c r="A11636" i="32"/>
  <c r="A11637" i="32"/>
  <c r="A11638" i="32"/>
  <c r="A11639" i="32"/>
  <c r="A11640" i="32"/>
  <c r="A11641" i="32"/>
  <c r="A11642" i="32"/>
  <c r="A11643" i="32"/>
  <c r="A11644" i="32"/>
  <c r="A11645" i="32"/>
  <c r="A11646" i="32"/>
  <c r="A11647" i="32"/>
  <c r="A11648" i="32"/>
  <c r="A11649" i="32"/>
  <c r="A11650" i="32"/>
  <c r="A11651" i="32"/>
  <c r="A11652" i="32"/>
  <c r="A11653" i="32"/>
  <c r="A11654" i="32"/>
  <c r="A11655" i="32"/>
  <c r="A11656" i="32"/>
  <c r="A11657" i="32"/>
  <c r="A11658" i="32"/>
  <c r="A11659" i="32"/>
  <c r="A11660" i="32"/>
  <c r="A11661" i="32"/>
  <c r="A11662" i="32"/>
  <c r="A11663" i="32"/>
  <c r="A11664" i="32"/>
  <c r="A11665" i="32"/>
  <c r="A11666" i="32"/>
  <c r="A11667" i="32"/>
  <c r="A11668" i="32"/>
  <c r="A11669" i="32"/>
  <c r="A11670" i="32"/>
  <c r="A11671" i="32"/>
  <c r="A11672" i="32"/>
  <c r="A11673" i="32"/>
  <c r="A11674" i="32"/>
  <c r="A11675" i="32"/>
  <c r="A11676" i="32"/>
  <c r="A11677" i="32"/>
  <c r="A11678" i="32"/>
  <c r="A11679" i="32"/>
  <c r="A11680" i="32"/>
  <c r="A11681" i="32"/>
  <c r="A11682" i="32"/>
  <c r="A11683" i="32"/>
  <c r="A11684" i="32"/>
  <c r="A11685" i="32"/>
  <c r="A11686" i="32"/>
  <c r="A11687" i="32"/>
  <c r="A11688" i="32"/>
  <c r="A11689" i="32"/>
  <c r="A11690" i="32"/>
  <c r="A11691" i="32"/>
  <c r="A11692" i="32"/>
  <c r="A11693" i="32"/>
  <c r="A11694" i="32"/>
  <c r="A11695" i="32"/>
  <c r="A11696" i="32"/>
  <c r="A11697" i="32"/>
  <c r="A11698" i="32"/>
  <c r="A11699" i="32"/>
  <c r="A11700" i="32"/>
  <c r="A11701" i="32"/>
  <c r="A11702" i="32"/>
  <c r="A11703" i="32"/>
  <c r="A11704" i="32"/>
  <c r="A11705" i="32"/>
  <c r="A11706" i="32"/>
  <c r="A11707" i="32"/>
  <c r="A11708" i="32"/>
  <c r="A11709" i="32"/>
  <c r="A11710" i="32"/>
  <c r="A11711" i="32"/>
  <c r="A11712" i="32"/>
  <c r="A11713" i="32"/>
  <c r="A11714" i="32"/>
  <c r="A11715" i="32"/>
  <c r="A11716" i="32"/>
  <c r="A11717" i="32"/>
  <c r="A11718" i="32"/>
  <c r="A11719" i="32"/>
  <c r="A11720" i="32"/>
  <c r="A11721" i="32"/>
  <c r="A11722" i="32"/>
  <c r="A11723" i="32"/>
  <c r="A11724" i="32"/>
  <c r="A11725" i="32"/>
  <c r="A11726" i="32"/>
  <c r="A11727" i="32"/>
  <c r="A11728" i="32"/>
  <c r="A11729" i="32"/>
  <c r="A11730" i="32"/>
  <c r="A11731" i="32"/>
  <c r="A11732" i="32"/>
  <c r="A11733" i="32"/>
  <c r="A11734" i="32"/>
  <c r="A11735" i="32"/>
  <c r="A11736" i="32"/>
  <c r="A11737" i="32"/>
  <c r="A11738" i="32"/>
  <c r="A11739" i="32"/>
  <c r="A11740" i="32"/>
  <c r="A11741" i="32"/>
  <c r="A11742" i="32"/>
  <c r="A11743" i="32"/>
  <c r="A11744" i="32"/>
  <c r="A11745" i="32"/>
  <c r="A11746" i="32"/>
  <c r="A11747" i="32"/>
  <c r="A11748" i="32"/>
  <c r="A11749" i="32"/>
  <c r="A11750" i="32"/>
  <c r="A11751" i="32"/>
  <c r="A11752" i="32"/>
  <c r="A11753" i="32"/>
  <c r="A11754" i="32"/>
  <c r="A11755" i="32"/>
  <c r="A11756" i="32"/>
  <c r="A11757" i="32"/>
  <c r="A11758" i="32"/>
  <c r="A11759" i="32"/>
  <c r="A11760" i="32"/>
  <c r="A11761" i="32"/>
  <c r="A11762" i="32"/>
  <c r="A11763" i="32"/>
  <c r="A11764" i="32"/>
  <c r="A11765" i="32"/>
  <c r="A11766" i="32"/>
  <c r="A11767" i="32"/>
  <c r="A11768" i="32"/>
  <c r="A11769" i="32"/>
  <c r="A11770" i="32"/>
  <c r="A11771" i="32"/>
  <c r="A11772" i="32"/>
  <c r="A11773" i="32"/>
  <c r="A11774" i="32"/>
  <c r="A11775" i="32"/>
  <c r="A11776" i="32"/>
  <c r="A11777" i="32"/>
  <c r="A11778" i="32"/>
  <c r="A11779" i="32"/>
  <c r="A11780" i="32"/>
  <c r="A11781" i="32"/>
  <c r="A11782" i="32"/>
  <c r="A11783" i="32"/>
  <c r="A11784" i="32"/>
  <c r="A11785" i="32"/>
  <c r="A11786" i="32"/>
  <c r="A11787" i="32"/>
  <c r="A11788" i="32"/>
  <c r="A11789" i="32"/>
  <c r="A11790" i="32"/>
  <c r="A11791" i="32"/>
  <c r="A11792" i="32"/>
  <c r="A11793" i="32"/>
  <c r="A11794" i="32"/>
  <c r="A11795" i="32"/>
  <c r="A11796" i="32"/>
  <c r="A11797" i="32"/>
  <c r="A11798" i="32"/>
  <c r="A11799" i="32"/>
  <c r="A11800" i="32"/>
  <c r="A11801" i="32"/>
  <c r="A11802" i="32"/>
  <c r="A11803" i="32"/>
  <c r="A11804" i="32"/>
  <c r="A11805" i="32"/>
  <c r="A11806" i="32"/>
  <c r="A11807" i="32"/>
  <c r="A11808" i="32"/>
  <c r="A11809" i="32"/>
  <c r="A11810" i="32"/>
  <c r="A11811" i="32"/>
  <c r="A11812" i="32"/>
  <c r="A11813" i="32"/>
  <c r="A11814" i="32"/>
  <c r="A11815" i="32"/>
  <c r="A11816" i="32"/>
  <c r="A11817" i="32"/>
  <c r="A11818" i="32"/>
  <c r="A11819" i="32"/>
  <c r="A11820" i="32"/>
  <c r="A11821" i="32"/>
  <c r="A11822" i="32"/>
  <c r="A11823" i="32"/>
  <c r="A11824" i="32"/>
  <c r="A11825" i="32"/>
  <c r="A11826" i="32"/>
  <c r="A11827" i="32"/>
  <c r="A11828" i="32"/>
  <c r="A11829" i="32"/>
  <c r="A11830" i="32"/>
  <c r="A11831" i="32"/>
  <c r="A11832" i="32"/>
  <c r="A11833" i="32"/>
  <c r="A11834" i="32"/>
  <c r="A11835" i="32"/>
  <c r="A11836" i="32"/>
  <c r="A11837" i="32"/>
  <c r="A11838" i="32"/>
  <c r="A11839" i="32"/>
  <c r="A11840" i="32"/>
  <c r="A11841" i="32"/>
  <c r="A11842" i="32"/>
  <c r="A11843" i="32"/>
  <c r="A11844" i="32"/>
  <c r="A11845" i="32"/>
  <c r="A11846" i="32"/>
  <c r="A11847" i="32"/>
  <c r="A11848" i="32"/>
  <c r="A11849" i="32"/>
  <c r="A11850" i="32"/>
  <c r="A11851" i="32"/>
  <c r="A11852" i="32"/>
  <c r="A11853" i="32"/>
  <c r="A11854" i="32"/>
  <c r="A11855" i="32"/>
  <c r="A11856" i="32"/>
  <c r="A11857" i="32"/>
  <c r="A11858" i="32"/>
  <c r="A11859" i="32"/>
  <c r="A11860" i="32"/>
  <c r="A11861" i="32"/>
  <c r="A11862" i="32"/>
  <c r="A11863" i="32"/>
  <c r="A11864" i="32"/>
  <c r="A11865" i="32"/>
  <c r="A11866" i="32"/>
  <c r="A11867" i="32"/>
  <c r="A11868" i="32"/>
  <c r="A11869" i="32"/>
  <c r="A11870" i="32"/>
  <c r="A11871" i="32"/>
  <c r="A11872" i="32"/>
  <c r="A11873" i="32"/>
  <c r="A11874" i="32"/>
  <c r="A11875" i="32"/>
  <c r="A11876" i="32"/>
  <c r="A11877" i="32"/>
  <c r="A11878" i="32"/>
  <c r="A11879" i="32"/>
  <c r="A11880" i="32"/>
  <c r="A11881" i="32"/>
  <c r="A11882" i="32"/>
  <c r="A11883" i="32"/>
  <c r="A11884" i="32"/>
  <c r="A11885" i="32"/>
  <c r="A11886" i="32"/>
  <c r="A11887" i="32"/>
  <c r="A11888" i="32"/>
  <c r="A11889" i="32"/>
  <c r="A11890" i="32"/>
  <c r="A11891" i="32"/>
  <c r="A11892" i="32"/>
  <c r="A11893" i="32"/>
  <c r="A11894" i="32"/>
  <c r="A11895" i="32"/>
  <c r="A11896" i="32"/>
  <c r="A11897" i="32"/>
  <c r="A11898" i="32"/>
  <c r="A11899" i="32"/>
  <c r="A11900" i="32"/>
  <c r="A11901" i="32"/>
  <c r="A11902" i="32"/>
  <c r="A11903" i="32"/>
  <c r="A11904" i="32"/>
  <c r="A11905" i="32"/>
  <c r="A11906" i="32"/>
  <c r="A11907" i="32"/>
  <c r="A11908" i="32"/>
  <c r="A11909" i="32"/>
  <c r="A11910" i="32"/>
  <c r="A11911" i="32"/>
  <c r="A11912" i="32"/>
  <c r="A11913" i="32"/>
  <c r="A11914" i="32"/>
  <c r="A11915" i="32"/>
  <c r="A11916" i="32"/>
  <c r="A11917" i="32"/>
  <c r="A11918" i="32"/>
  <c r="A11919" i="32"/>
  <c r="A11920" i="32"/>
  <c r="A11921" i="32"/>
  <c r="A11922" i="32"/>
  <c r="A11923" i="32"/>
  <c r="A11924" i="32"/>
  <c r="A11925" i="32"/>
  <c r="A11926" i="32"/>
  <c r="A11927" i="32"/>
  <c r="A11928" i="32"/>
  <c r="A11929" i="32"/>
  <c r="A11930" i="32"/>
  <c r="A11931" i="32"/>
  <c r="A11932" i="32"/>
  <c r="A11933" i="32"/>
  <c r="A11934" i="32"/>
  <c r="A11935" i="32"/>
  <c r="A11936" i="32"/>
  <c r="A11937" i="32"/>
  <c r="A11938" i="32"/>
  <c r="A11939" i="32"/>
  <c r="A11940" i="32"/>
  <c r="A11941" i="32"/>
  <c r="A11942" i="32"/>
  <c r="A11943" i="32"/>
  <c r="A11944" i="32"/>
  <c r="A11945" i="32"/>
  <c r="A11946" i="32"/>
  <c r="A11947" i="32"/>
  <c r="A11948" i="32"/>
  <c r="A11949" i="32"/>
  <c r="A11950" i="32"/>
  <c r="A11951" i="32"/>
  <c r="A11952" i="32"/>
  <c r="A11953" i="32"/>
  <c r="A11954" i="32"/>
  <c r="A11955" i="32"/>
  <c r="A11956" i="32"/>
  <c r="A11957" i="32"/>
  <c r="A11958" i="32"/>
  <c r="A11959" i="32"/>
  <c r="A11960" i="32"/>
  <c r="A11961" i="32"/>
  <c r="A11962" i="32"/>
  <c r="A11963" i="32"/>
  <c r="A11964" i="32"/>
  <c r="A11965" i="32"/>
  <c r="A11966" i="32"/>
  <c r="A11967" i="32"/>
  <c r="A11968" i="32"/>
  <c r="A11969" i="32"/>
  <c r="A11970" i="32"/>
  <c r="A11971" i="32"/>
  <c r="A11972" i="32"/>
  <c r="A11973" i="32"/>
  <c r="A6" i="32"/>
</calcChain>
</file>

<file path=xl/sharedStrings.xml><?xml version="1.0" encoding="utf-8"?>
<sst xmlns="http://schemas.openxmlformats.org/spreadsheetml/2006/main" count="79482" uniqueCount="4394">
  <si>
    <t>GDP</t>
  </si>
  <si>
    <t>Australia</t>
  </si>
  <si>
    <t>Austria</t>
  </si>
  <si>
    <t>Belgium</t>
  </si>
  <si>
    <t>Canada</t>
  </si>
  <si>
    <t>Cyprus</t>
  </si>
  <si>
    <t>Denmark</t>
  </si>
  <si>
    <t>Finland</t>
  </si>
  <si>
    <t>France</t>
  </si>
  <si>
    <t>Germany</t>
  </si>
  <si>
    <t>Greece</t>
  </si>
  <si>
    <t>Hungary</t>
  </si>
  <si>
    <t>Ireland</t>
  </si>
  <si>
    <t>Italy</t>
  </si>
  <si>
    <t>Japan</t>
  </si>
  <si>
    <t>Latvia</t>
  </si>
  <si>
    <t>Lithuania</t>
  </si>
  <si>
    <t>Luxembourg</t>
  </si>
  <si>
    <t>Mexico</t>
  </si>
  <si>
    <t>Netherlands</t>
  </si>
  <si>
    <t>Norway</t>
  </si>
  <si>
    <t>Poland</t>
  </si>
  <si>
    <t>Portugal</t>
  </si>
  <si>
    <t>Romania</t>
  </si>
  <si>
    <t>Slovenia</t>
  </si>
  <si>
    <t>Spain</t>
  </si>
  <si>
    <t>Sweden</t>
  </si>
  <si>
    <t>Switzerland</t>
  </si>
  <si>
    <t>LFS - Labour Force Survey</t>
  </si>
  <si>
    <t>LFS - EU Labour Force Survey</t>
  </si>
  <si>
    <t>LFS - Labour Force Sample Survey</t>
  </si>
  <si>
    <t>Estonia</t>
  </si>
  <si>
    <t>United Kingdom</t>
  </si>
  <si>
    <t>United States</t>
  </si>
  <si>
    <t>LFS - Current Population Survey</t>
  </si>
  <si>
    <t>Slovak Republic</t>
  </si>
  <si>
    <t>Bulgaria</t>
  </si>
  <si>
    <t>Year</t>
  </si>
  <si>
    <t>Croatia</t>
  </si>
  <si>
    <t>Iceland</t>
  </si>
  <si>
    <t>Israel</t>
  </si>
  <si>
    <t>New Zealand</t>
  </si>
  <si>
    <t>South Africa</t>
  </si>
  <si>
    <t>Czech Republic</t>
  </si>
  <si>
    <t>Country</t>
  </si>
  <si>
    <t>Quarter</t>
  </si>
  <si>
    <t>source.label</t>
  </si>
  <si>
    <t>classif1.label</t>
  </si>
  <si>
    <t>year</t>
  </si>
  <si>
    <t>quarter</t>
  </si>
  <si>
    <t>mean weekly actual work hours</t>
  </si>
  <si>
    <t>D1</t>
  </si>
  <si>
    <t>D11</t>
  </si>
  <si>
    <t>D12</t>
  </si>
  <si>
    <t>GDP - expenditure approach</t>
  </si>
  <si>
    <t>t</t>
  </si>
  <si>
    <t>Economic activity (Aggregate): Total</t>
  </si>
  <si>
    <t>LFS - Employment Survey</t>
  </si>
  <si>
    <t>LFS - National Occupation and Employment Survey</t>
  </si>
  <si>
    <t>ID</t>
  </si>
  <si>
    <t>GDPe</t>
  </si>
  <si>
    <t>WH</t>
  </si>
  <si>
    <t>WS</t>
  </si>
  <si>
    <t>g</t>
  </si>
  <si>
    <t>Australia2005Q1</t>
  </si>
  <si>
    <t>Australia2005Q2</t>
  </si>
  <si>
    <t>Australia2005Q3</t>
  </si>
  <si>
    <t>Australia2005Q4</t>
  </si>
  <si>
    <t>Australia2006Q1</t>
  </si>
  <si>
    <t>Australia2006Q2</t>
  </si>
  <si>
    <t>Australia2006Q3</t>
  </si>
  <si>
    <t>Australia2006Q4</t>
  </si>
  <si>
    <t>Australia2007Q1</t>
  </si>
  <si>
    <t>Australia2007Q2</t>
  </si>
  <si>
    <t>Australia2007Q3</t>
  </si>
  <si>
    <t>Australia2007Q4</t>
  </si>
  <si>
    <t>Australia2008Q1</t>
  </si>
  <si>
    <t>Australia2008Q2</t>
  </si>
  <si>
    <t>Australia2008Q3</t>
  </si>
  <si>
    <t>Australia2008Q4</t>
  </si>
  <si>
    <t>Australia2009Q1</t>
  </si>
  <si>
    <t>Australia2009Q2</t>
  </si>
  <si>
    <t>Australia2009Q3</t>
  </si>
  <si>
    <t>Australia2009Q4</t>
  </si>
  <si>
    <t>Australia2010Q1</t>
  </si>
  <si>
    <t>Australia2010Q2</t>
  </si>
  <si>
    <t>Australia2010Q3</t>
  </si>
  <si>
    <t>Australia2010Q4</t>
  </si>
  <si>
    <t>Australia2011Q1</t>
  </si>
  <si>
    <t>Australia2011Q2</t>
  </si>
  <si>
    <t>Australia2011Q3</t>
  </si>
  <si>
    <t>Australia2011Q4</t>
  </si>
  <si>
    <t>Australia2012Q1</t>
  </si>
  <si>
    <t>Australia2012Q2</t>
  </si>
  <si>
    <t>Australia2012Q3</t>
  </si>
  <si>
    <t>Australia2012Q4</t>
  </si>
  <si>
    <t>Australia2013Q1</t>
  </si>
  <si>
    <t>Australia2013Q2</t>
  </si>
  <si>
    <t>Australia2013Q3</t>
  </si>
  <si>
    <t>Australia2013Q4</t>
  </si>
  <si>
    <t>Australia2014Q1</t>
  </si>
  <si>
    <t>Australia2014Q2</t>
  </si>
  <si>
    <t>Australia2014Q3</t>
  </si>
  <si>
    <t>Australia2014Q4</t>
  </si>
  <si>
    <t>Australia2015Q1</t>
  </si>
  <si>
    <t>Australia2015Q2</t>
  </si>
  <si>
    <t>Australia2015Q3</t>
  </si>
  <si>
    <t>Australia2015Q4</t>
  </si>
  <si>
    <t>Australia2016Q1</t>
  </si>
  <si>
    <t>Australia2016Q2</t>
  </si>
  <si>
    <t>Australia2016Q3</t>
  </si>
  <si>
    <t>Australia2016Q4</t>
  </si>
  <si>
    <t>Australia2017Q1</t>
  </si>
  <si>
    <t>Australia2017Q2</t>
  </si>
  <si>
    <t>Australia2017Q3</t>
  </si>
  <si>
    <t>Australia2017Q4</t>
  </si>
  <si>
    <t>Australia2018Q1</t>
  </si>
  <si>
    <t>Australia2018Q2</t>
  </si>
  <si>
    <t>Australia2018Q3</t>
  </si>
  <si>
    <t>Australia2018Q4</t>
  </si>
  <si>
    <t>Australia2019Q1</t>
  </si>
  <si>
    <t>Australia2019Q2</t>
  </si>
  <si>
    <t>Australia2019Q3</t>
  </si>
  <si>
    <t>Australia2019Q4</t>
  </si>
  <si>
    <t>Australia2020Q1</t>
  </si>
  <si>
    <t>Australia2020Q2</t>
  </si>
  <si>
    <t>Australia2020Q3</t>
  </si>
  <si>
    <t>Australia2020Q4</t>
  </si>
  <si>
    <t>Australia2021Q1</t>
  </si>
  <si>
    <t>Australia2021Q2</t>
  </si>
  <si>
    <t>Australia2021Q3</t>
  </si>
  <si>
    <t>Australia2021Q4</t>
  </si>
  <si>
    <t>Austria2005Q1</t>
  </si>
  <si>
    <t>Austria2005Q2</t>
  </si>
  <si>
    <t>Austria2005Q3</t>
  </si>
  <si>
    <t>Austria2005Q4</t>
  </si>
  <si>
    <t>Austria2006Q1</t>
  </si>
  <si>
    <t>Austria2006Q2</t>
  </si>
  <si>
    <t>Austria2006Q3</t>
  </si>
  <si>
    <t>Austria2006Q4</t>
  </si>
  <si>
    <t>Austria2007Q1</t>
  </si>
  <si>
    <t>Austria2007Q2</t>
  </si>
  <si>
    <t>Austria2007Q3</t>
  </si>
  <si>
    <t>Austria2007Q4</t>
  </si>
  <si>
    <t>Austria2008Q1</t>
  </si>
  <si>
    <t>Austria2008Q2</t>
  </si>
  <si>
    <t>Austria2008Q3</t>
  </si>
  <si>
    <t>Austria2008Q4</t>
  </si>
  <si>
    <t>Austria2009Q1</t>
  </si>
  <si>
    <t>Austria2009Q2</t>
  </si>
  <si>
    <t>Austria2009Q3</t>
  </si>
  <si>
    <t>Austria2009Q4</t>
  </si>
  <si>
    <t>Austria2010Q1</t>
  </si>
  <si>
    <t>Austria2010Q2</t>
  </si>
  <si>
    <t>Austria2010Q3</t>
  </si>
  <si>
    <t>Austria2010Q4</t>
  </si>
  <si>
    <t>Austria2011Q1</t>
  </si>
  <si>
    <t>Austria2011Q2</t>
  </si>
  <si>
    <t>Austria2011Q3</t>
  </si>
  <si>
    <t>Austria2011Q4</t>
  </si>
  <si>
    <t>Austria2012Q1</t>
  </si>
  <si>
    <t>Austria2012Q2</t>
  </si>
  <si>
    <t>Austria2012Q3</t>
  </si>
  <si>
    <t>Austria2012Q4</t>
  </si>
  <si>
    <t>Austria2013Q1</t>
  </si>
  <si>
    <t>Austria2013Q2</t>
  </si>
  <si>
    <t>Austria2013Q3</t>
  </si>
  <si>
    <t>Austria2013Q4</t>
  </si>
  <si>
    <t>Austria2014Q1</t>
  </si>
  <si>
    <t>Austria2014Q2</t>
  </si>
  <si>
    <t>Austria2014Q3</t>
  </si>
  <si>
    <t>Austria2014Q4</t>
  </si>
  <si>
    <t>Austria2015Q1</t>
  </si>
  <si>
    <t>Austria2015Q2</t>
  </si>
  <si>
    <t>Austria2015Q3</t>
  </si>
  <si>
    <t>Austria2015Q4</t>
  </si>
  <si>
    <t>Austria2016Q1</t>
  </si>
  <si>
    <t>Austria2016Q2</t>
  </si>
  <si>
    <t>Austria2016Q3</t>
  </si>
  <si>
    <t>Austria2016Q4</t>
  </si>
  <si>
    <t>Austria2017Q1</t>
  </si>
  <si>
    <t>Austria2017Q2</t>
  </si>
  <si>
    <t>Austria2017Q3</t>
  </si>
  <si>
    <t>Austria2017Q4</t>
  </si>
  <si>
    <t>Austria2018Q1</t>
  </si>
  <si>
    <t>Austria2018Q2</t>
  </si>
  <si>
    <t>Austria2018Q3</t>
  </si>
  <si>
    <t>Austria2018Q4</t>
  </si>
  <si>
    <t>Austria2019Q1</t>
  </si>
  <si>
    <t>Austria2019Q2</t>
  </si>
  <si>
    <t>Austria2019Q3</t>
  </si>
  <si>
    <t>Austria2019Q4</t>
  </si>
  <si>
    <t>Austria2020Q1</t>
  </si>
  <si>
    <t>Austria2020Q2</t>
  </si>
  <si>
    <t>Austria2020Q3</t>
  </si>
  <si>
    <t>Austria2020Q4</t>
  </si>
  <si>
    <t>Austria2021Q1</t>
  </si>
  <si>
    <t>Austria2021Q2</t>
  </si>
  <si>
    <t>Austria2021Q3</t>
  </si>
  <si>
    <t>Austria2021Q4</t>
  </si>
  <si>
    <t>Belgium2005Q1</t>
  </si>
  <si>
    <t>Belgium2005Q2</t>
  </si>
  <si>
    <t>Belgium2005Q3</t>
  </si>
  <si>
    <t>Belgium2005Q4</t>
  </si>
  <si>
    <t>Belgium2006Q1</t>
  </si>
  <si>
    <t>Belgium2006Q2</t>
  </si>
  <si>
    <t>Belgium2006Q3</t>
  </si>
  <si>
    <t>Belgium2006Q4</t>
  </si>
  <si>
    <t>Belgium2007Q1</t>
  </si>
  <si>
    <t>Belgium2007Q2</t>
  </si>
  <si>
    <t>Belgium2007Q3</t>
  </si>
  <si>
    <t>Belgium2007Q4</t>
  </si>
  <si>
    <t>Belgium2008Q1</t>
  </si>
  <si>
    <t>Belgium2008Q2</t>
  </si>
  <si>
    <t>Belgium2008Q3</t>
  </si>
  <si>
    <t>Belgium2008Q4</t>
  </si>
  <si>
    <t>Belgium2009Q1</t>
  </si>
  <si>
    <t>Belgium2009Q2</t>
  </si>
  <si>
    <t>Belgium2009Q3</t>
  </si>
  <si>
    <t>Belgium2009Q4</t>
  </si>
  <si>
    <t>Belgium2010Q1</t>
  </si>
  <si>
    <t>Belgium2010Q2</t>
  </si>
  <si>
    <t>Belgium2010Q3</t>
  </si>
  <si>
    <t>Belgium2010Q4</t>
  </si>
  <si>
    <t>Belgium2011Q1</t>
  </si>
  <si>
    <t>Belgium2011Q2</t>
  </si>
  <si>
    <t>Belgium2011Q3</t>
  </si>
  <si>
    <t>Belgium2011Q4</t>
  </si>
  <si>
    <t>Belgium2012Q1</t>
  </si>
  <si>
    <t>Belgium2012Q2</t>
  </si>
  <si>
    <t>Belgium2012Q3</t>
  </si>
  <si>
    <t>Belgium2012Q4</t>
  </si>
  <si>
    <t>Belgium2013Q1</t>
  </si>
  <si>
    <t>Belgium2013Q2</t>
  </si>
  <si>
    <t>Belgium2013Q3</t>
  </si>
  <si>
    <t>Belgium2013Q4</t>
  </si>
  <si>
    <t>Belgium2014Q1</t>
  </si>
  <si>
    <t>Belgium2014Q2</t>
  </si>
  <si>
    <t>Belgium2014Q3</t>
  </si>
  <si>
    <t>Belgium2014Q4</t>
  </si>
  <si>
    <t>Belgium2015Q1</t>
  </si>
  <si>
    <t>Belgium2015Q2</t>
  </si>
  <si>
    <t>Belgium2015Q3</t>
  </si>
  <si>
    <t>Belgium2015Q4</t>
  </si>
  <si>
    <t>Belgium2016Q1</t>
  </si>
  <si>
    <t>Belgium2016Q2</t>
  </si>
  <si>
    <t>Belgium2016Q3</t>
  </si>
  <si>
    <t>Belgium2016Q4</t>
  </si>
  <si>
    <t>Belgium2017Q1</t>
  </si>
  <si>
    <t>Belgium2017Q2</t>
  </si>
  <si>
    <t>Belgium2017Q3</t>
  </si>
  <si>
    <t>Belgium2017Q4</t>
  </si>
  <si>
    <t>Belgium2018Q1</t>
  </si>
  <si>
    <t>Belgium2018Q2</t>
  </si>
  <si>
    <t>Belgium2018Q3</t>
  </si>
  <si>
    <t>Belgium2018Q4</t>
  </si>
  <si>
    <t>Belgium2019Q1</t>
  </si>
  <si>
    <t>Belgium2019Q2</t>
  </si>
  <si>
    <t>Belgium2019Q3</t>
  </si>
  <si>
    <t>Belgium2019Q4</t>
  </si>
  <si>
    <t>Belgium2020Q1</t>
  </si>
  <si>
    <t>Belgium2020Q2</t>
  </si>
  <si>
    <t>Belgium2020Q3</t>
  </si>
  <si>
    <t>Belgium2020Q4</t>
  </si>
  <si>
    <t>Belgium2021Q1</t>
  </si>
  <si>
    <t>Belgium2021Q2</t>
  </si>
  <si>
    <t>Belgium2021Q3</t>
  </si>
  <si>
    <t>Belgium2021Q4</t>
  </si>
  <si>
    <t>Czech Republic2005Q1</t>
  </si>
  <si>
    <t>Czech Republic2005Q2</t>
  </si>
  <si>
    <t>Czech Republic2005Q3</t>
  </si>
  <si>
    <t>Czech Republic2005Q4</t>
  </si>
  <si>
    <t>Czech Republic2006Q1</t>
  </si>
  <si>
    <t>Czech Republic2006Q2</t>
  </si>
  <si>
    <t>Czech Republic2006Q3</t>
  </si>
  <si>
    <t>Czech Republic2006Q4</t>
  </si>
  <si>
    <t>Czech Republic2007Q1</t>
  </si>
  <si>
    <t>Czech Republic2007Q2</t>
  </si>
  <si>
    <t>Czech Republic2007Q3</t>
  </si>
  <si>
    <t>Czech Republic2007Q4</t>
  </si>
  <si>
    <t>Czech Republic2008Q1</t>
  </si>
  <si>
    <t>Czech Republic2008Q2</t>
  </si>
  <si>
    <t>Czech Republic2008Q3</t>
  </si>
  <si>
    <t>Czech Republic2008Q4</t>
  </si>
  <si>
    <t>Czech Republic2009Q1</t>
  </si>
  <si>
    <t>Czech Republic2009Q2</t>
  </si>
  <si>
    <t>Czech Republic2009Q3</t>
  </si>
  <si>
    <t>Czech Republic2009Q4</t>
  </si>
  <si>
    <t>Czech Republic2010Q1</t>
  </si>
  <si>
    <t>Czech Republic2010Q2</t>
  </si>
  <si>
    <t>Czech Republic2010Q3</t>
  </si>
  <si>
    <t>Czech Republic2010Q4</t>
  </si>
  <si>
    <t>Czech Republic2011Q1</t>
  </si>
  <si>
    <t>Czech Republic2011Q2</t>
  </si>
  <si>
    <t>Czech Republic2011Q3</t>
  </si>
  <si>
    <t>Czech Republic2011Q4</t>
  </si>
  <si>
    <t>Czech Republic2012Q1</t>
  </si>
  <si>
    <t>Czech Republic2012Q2</t>
  </si>
  <si>
    <t>Czech Republic2012Q3</t>
  </si>
  <si>
    <t>Czech Republic2012Q4</t>
  </si>
  <si>
    <t>Czech Republic2013Q1</t>
  </si>
  <si>
    <t>Czech Republic2013Q2</t>
  </si>
  <si>
    <t>Czech Republic2013Q3</t>
  </si>
  <si>
    <t>Czech Republic2013Q4</t>
  </si>
  <si>
    <t>Czech Republic2014Q1</t>
  </si>
  <si>
    <t>Czech Republic2014Q2</t>
  </si>
  <si>
    <t>Czech Republic2014Q3</t>
  </si>
  <si>
    <t>Czech Republic2014Q4</t>
  </si>
  <si>
    <t>Czech Republic2015Q1</t>
  </si>
  <si>
    <t>Czech Republic2015Q2</t>
  </si>
  <si>
    <t>Czech Republic2015Q3</t>
  </si>
  <si>
    <t>Czech Republic2015Q4</t>
  </si>
  <si>
    <t>Czech Republic2016Q1</t>
  </si>
  <si>
    <t>Czech Republic2016Q2</t>
  </si>
  <si>
    <t>Czech Republic2016Q3</t>
  </si>
  <si>
    <t>Czech Republic2016Q4</t>
  </si>
  <si>
    <t>Czech Republic2017Q1</t>
  </si>
  <si>
    <t>Czech Republic2017Q2</t>
  </si>
  <si>
    <t>Czech Republic2017Q3</t>
  </si>
  <si>
    <t>Czech Republic2017Q4</t>
  </si>
  <si>
    <t>Czech Republic2018Q1</t>
  </si>
  <si>
    <t>Czech Republic2018Q2</t>
  </si>
  <si>
    <t>Czech Republic2018Q3</t>
  </si>
  <si>
    <t>Czech Republic2018Q4</t>
  </si>
  <si>
    <t>Czech Republic2019Q1</t>
  </si>
  <si>
    <t>Czech Republic2019Q2</t>
  </si>
  <si>
    <t>Czech Republic2019Q3</t>
  </si>
  <si>
    <t>Czech Republic2019Q4</t>
  </si>
  <si>
    <t>Czech Republic2020Q1</t>
  </si>
  <si>
    <t>Czech Republic2020Q2</t>
  </si>
  <si>
    <t>Czech Republic2020Q3</t>
  </si>
  <si>
    <t>Czech Republic2020Q4</t>
  </si>
  <si>
    <t>Czech Republic2021Q1</t>
  </si>
  <si>
    <t>Czech Republic2021Q2</t>
  </si>
  <si>
    <t>Czech Republic2021Q3</t>
  </si>
  <si>
    <t>Czech Republic2021Q4</t>
  </si>
  <si>
    <t>Denmark2005Q1</t>
  </si>
  <si>
    <t>Denmark2005Q2</t>
  </si>
  <si>
    <t>Denmark2005Q3</t>
  </si>
  <si>
    <t>Denmark2005Q4</t>
  </si>
  <si>
    <t>Denmark2006Q1</t>
  </si>
  <si>
    <t>Denmark2006Q2</t>
  </si>
  <si>
    <t>Denmark2006Q3</t>
  </si>
  <si>
    <t>Denmark2006Q4</t>
  </si>
  <si>
    <t>Denmark2007Q1</t>
  </si>
  <si>
    <t>Denmark2007Q2</t>
  </si>
  <si>
    <t>Denmark2007Q3</t>
  </si>
  <si>
    <t>Denmark2007Q4</t>
  </si>
  <si>
    <t>Denmark2008Q1</t>
  </si>
  <si>
    <t>Denmark2008Q2</t>
  </si>
  <si>
    <t>Denmark2008Q3</t>
  </si>
  <si>
    <t>Denmark2008Q4</t>
  </si>
  <si>
    <t>Denmark2009Q1</t>
  </si>
  <si>
    <t>Denmark2009Q2</t>
  </si>
  <si>
    <t>Denmark2009Q3</t>
  </si>
  <si>
    <t>Denmark2009Q4</t>
  </si>
  <si>
    <t>Denmark2010Q1</t>
  </si>
  <si>
    <t>Denmark2010Q2</t>
  </si>
  <si>
    <t>Denmark2010Q3</t>
  </si>
  <si>
    <t>Denmark2010Q4</t>
  </si>
  <si>
    <t>Denmark2011Q1</t>
  </si>
  <si>
    <t>Denmark2011Q2</t>
  </si>
  <si>
    <t>Denmark2011Q3</t>
  </si>
  <si>
    <t>Denmark2011Q4</t>
  </si>
  <si>
    <t>Denmark2012Q1</t>
  </si>
  <si>
    <t>Denmark2012Q2</t>
  </si>
  <si>
    <t>Denmark2012Q3</t>
  </si>
  <si>
    <t>Denmark2012Q4</t>
  </si>
  <si>
    <t>Denmark2013Q1</t>
  </si>
  <si>
    <t>Denmark2013Q2</t>
  </si>
  <si>
    <t>Denmark2013Q3</t>
  </si>
  <si>
    <t>Denmark2013Q4</t>
  </si>
  <si>
    <t>Denmark2014Q1</t>
  </si>
  <si>
    <t>Denmark2014Q2</t>
  </si>
  <si>
    <t>Denmark2014Q3</t>
  </si>
  <si>
    <t>Denmark2014Q4</t>
  </si>
  <si>
    <t>Denmark2015Q1</t>
  </si>
  <si>
    <t>Denmark2015Q2</t>
  </si>
  <si>
    <t>Denmark2015Q3</t>
  </si>
  <si>
    <t>Denmark2015Q4</t>
  </si>
  <si>
    <t>Denmark2016Q1</t>
  </si>
  <si>
    <t>Denmark2016Q2</t>
  </si>
  <si>
    <t>Denmark2016Q3</t>
  </si>
  <si>
    <t>Denmark2016Q4</t>
  </si>
  <si>
    <t>Denmark2017Q1</t>
  </si>
  <si>
    <t>Denmark2017Q2</t>
  </si>
  <si>
    <t>Denmark2017Q3</t>
  </si>
  <si>
    <t>Denmark2017Q4</t>
  </si>
  <si>
    <t>Denmark2018Q1</t>
  </si>
  <si>
    <t>Denmark2018Q2</t>
  </si>
  <si>
    <t>Denmark2018Q3</t>
  </si>
  <si>
    <t>Denmark2018Q4</t>
  </si>
  <si>
    <t>Denmark2019Q1</t>
  </si>
  <si>
    <t>Denmark2019Q2</t>
  </si>
  <si>
    <t>Denmark2019Q3</t>
  </si>
  <si>
    <t>Denmark2019Q4</t>
  </si>
  <si>
    <t>Denmark2020Q1</t>
  </si>
  <si>
    <t>Denmark2020Q2</t>
  </si>
  <si>
    <t>Denmark2020Q3</t>
  </si>
  <si>
    <t>Denmark2020Q4</t>
  </si>
  <si>
    <t>Denmark2021Q1</t>
  </si>
  <si>
    <t>Denmark2021Q2</t>
  </si>
  <si>
    <t>Denmark2021Q3</t>
  </si>
  <si>
    <t>Denmark2021Q4</t>
  </si>
  <si>
    <t>Estonia2005Q1</t>
  </si>
  <si>
    <t>Estonia2005Q2</t>
  </si>
  <si>
    <t>Estonia2005Q3</t>
  </si>
  <si>
    <t>Estonia2005Q4</t>
  </si>
  <si>
    <t>Estonia2006Q1</t>
  </si>
  <si>
    <t>Estonia2006Q2</t>
  </si>
  <si>
    <t>Estonia2006Q3</t>
  </si>
  <si>
    <t>Estonia2006Q4</t>
  </si>
  <si>
    <t>Estonia2007Q1</t>
  </si>
  <si>
    <t>Estonia2007Q2</t>
  </si>
  <si>
    <t>Estonia2007Q3</t>
  </si>
  <si>
    <t>Estonia2007Q4</t>
  </si>
  <si>
    <t>Estonia2008Q1</t>
  </si>
  <si>
    <t>Estonia2008Q2</t>
  </si>
  <si>
    <t>Estonia2008Q3</t>
  </si>
  <si>
    <t>Estonia2008Q4</t>
  </si>
  <si>
    <t>Estonia2009Q1</t>
  </si>
  <si>
    <t>Estonia2009Q2</t>
  </si>
  <si>
    <t>Estonia2009Q3</t>
  </si>
  <si>
    <t>Estonia2009Q4</t>
  </si>
  <si>
    <t>Estonia2010Q1</t>
  </si>
  <si>
    <t>Estonia2010Q2</t>
  </si>
  <si>
    <t>Estonia2010Q3</t>
  </si>
  <si>
    <t>Estonia2010Q4</t>
  </si>
  <si>
    <t>Estonia2011Q1</t>
  </si>
  <si>
    <t>Estonia2011Q2</t>
  </si>
  <si>
    <t>Estonia2011Q3</t>
  </si>
  <si>
    <t>Estonia2011Q4</t>
  </si>
  <si>
    <t>Estonia2012Q1</t>
  </si>
  <si>
    <t>Estonia2012Q2</t>
  </si>
  <si>
    <t>Estonia2012Q3</t>
  </si>
  <si>
    <t>Estonia2012Q4</t>
  </si>
  <si>
    <t>Estonia2013Q1</t>
  </si>
  <si>
    <t>Estonia2013Q2</t>
  </si>
  <si>
    <t>Estonia2013Q3</t>
  </si>
  <si>
    <t>Estonia2013Q4</t>
  </si>
  <si>
    <t>Estonia2014Q1</t>
  </si>
  <si>
    <t>Estonia2014Q2</t>
  </si>
  <si>
    <t>Estonia2014Q3</t>
  </si>
  <si>
    <t>Estonia2014Q4</t>
  </si>
  <si>
    <t>Estonia2015Q1</t>
  </si>
  <si>
    <t>Estonia2015Q2</t>
  </si>
  <si>
    <t>Estonia2015Q3</t>
  </si>
  <si>
    <t>Estonia2015Q4</t>
  </si>
  <si>
    <t>Estonia2016Q1</t>
  </si>
  <si>
    <t>Estonia2016Q2</t>
  </si>
  <si>
    <t>Estonia2016Q3</t>
  </si>
  <si>
    <t>Estonia2016Q4</t>
  </si>
  <si>
    <t>Estonia2017Q1</t>
  </si>
  <si>
    <t>Estonia2017Q2</t>
  </si>
  <si>
    <t>Estonia2017Q3</t>
  </si>
  <si>
    <t>Estonia2017Q4</t>
  </si>
  <si>
    <t>Estonia2018Q1</t>
  </si>
  <si>
    <t>Estonia2018Q2</t>
  </si>
  <si>
    <t>Estonia2018Q3</t>
  </si>
  <si>
    <t>Estonia2018Q4</t>
  </si>
  <si>
    <t>Estonia2019Q1</t>
  </si>
  <si>
    <t>Estonia2019Q2</t>
  </si>
  <si>
    <t>Estonia2019Q3</t>
  </si>
  <si>
    <t>Estonia2019Q4</t>
  </si>
  <si>
    <t>Estonia2020Q1</t>
  </si>
  <si>
    <t>Estonia2020Q2</t>
  </si>
  <si>
    <t>Estonia2020Q3</t>
  </si>
  <si>
    <t>Estonia2020Q4</t>
  </si>
  <si>
    <t>Estonia2021Q1</t>
  </si>
  <si>
    <t>Estonia2021Q2</t>
  </si>
  <si>
    <t>Estonia2021Q3</t>
  </si>
  <si>
    <t>Estonia2021Q4</t>
  </si>
  <si>
    <t>Finland2005Q1</t>
  </si>
  <si>
    <t>Finland2005Q2</t>
  </si>
  <si>
    <t>Finland2005Q3</t>
  </si>
  <si>
    <t>Finland2005Q4</t>
  </si>
  <si>
    <t>Finland2006Q1</t>
  </si>
  <si>
    <t>Finland2006Q2</t>
  </si>
  <si>
    <t>Finland2006Q3</t>
  </si>
  <si>
    <t>Finland2006Q4</t>
  </si>
  <si>
    <t>Finland2007Q1</t>
  </si>
  <si>
    <t>Finland2007Q2</t>
  </si>
  <si>
    <t>Finland2007Q3</t>
  </si>
  <si>
    <t>Finland2007Q4</t>
  </si>
  <si>
    <t>Finland2008Q1</t>
  </si>
  <si>
    <t>Finland2008Q2</t>
  </si>
  <si>
    <t>Finland2008Q3</t>
  </si>
  <si>
    <t>Finland2008Q4</t>
  </si>
  <si>
    <t>Finland2009Q1</t>
  </si>
  <si>
    <t>Finland2009Q2</t>
  </si>
  <si>
    <t>Finland2009Q3</t>
  </si>
  <si>
    <t>Finland2009Q4</t>
  </si>
  <si>
    <t>Finland2010Q1</t>
  </si>
  <si>
    <t>Finland2010Q2</t>
  </si>
  <si>
    <t>Finland2010Q3</t>
  </si>
  <si>
    <t>Finland2010Q4</t>
  </si>
  <si>
    <t>Finland2011Q1</t>
  </si>
  <si>
    <t>Finland2011Q2</t>
  </si>
  <si>
    <t>Finland2011Q3</t>
  </si>
  <si>
    <t>Finland2011Q4</t>
  </si>
  <si>
    <t>Finland2012Q1</t>
  </si>
  <si>
    <t>Finland2012Q2</t>
  </si>
  <si>
    <t>Finland2012Q3</t>
  </si>
  <si>
    <t>Finland2012Q4</t>
  </si>
  <si>
    <t>Finland2013Q1</t>
  </si>
  <si>
    <t>Finland2013Q2</t>
  </si>
  <si>
    <t>Finland2013Q3</t>
  </si>
  <si>
    <t>Finland2013Q4</t>
  </si>
  <si>
    <t>Finland2014Q1</t>
  </si>
  <si>
    <t>Finland2014Q2</t>
  </si>
  <si>
    <t>Finland2014Q3</t>
  </si>
  <si>
    <t>Finland2014Q4</t>
  </si>
  <si>
    <t>Finland2015Q1</t>
  </si>
  <si>
    <t>Finland2015Q2</t>
  </si>
  <si>
    <t>Finland2015Q3</t>
  </si>
  <si>
    <t>Finland2015Q4</t>
  </si>
  <si>
    <t>Finland2016Q1</t>
  </si>
  <si>
    <t>Finland2016Q2</t>
  </si>
  <si>
    <t>Finland2016Q3</t>
  </si>
  <si>
    <t>Finland2016Q4</t>
  </si>
  <si>
    <t>Finland2017Q1</t>
  </si>
  <si>
    <t>Finland2017Q2</t>
  </si>
  <si>
    <t>Finland2017Q3</t>
  </si>
  <si>
    <t>Finland2017Q4</t>
  </si>
  <si>
    <t>Finland2018Q1</t>
  </si>
  <si>
    <t>Finland2018Q2</t>
  </si>
  <si>
    <t>Finland2018Q3</t>
  </si>
  <si>
    <t>Finland2018Q4</t>
  </si>
  <si>
    <t>Finland2019Q1</t>
  </si>
  <si>
    <t>Finland2019Q2</t>
  </si>
  <si>
    <t>Finland2019Q3</t>
  </si>
  <si>
    <t>Finland2019Q4</t>
  </si>
  <si>
    <t>Finland2020Q1</t>
  </si>
  <si>
    <t>Finland2020Q2</t>
  </si>
  <si>
    <t>Finland2020Q3</t>
  </si>
  <si>
    <t>Finland2020Q4</t>
  </si>
  <si>
    <t>Finland2021Q1</t>
  </si>
  <si>
    <t>Finland2021Q2</t>
  </si>
  <si>
    <t>Finland2021Q3</t>
  </si>
  <si>
    <t>Finland2021Q4</t>
  </si>
  <si>
    <t>France2005Q1</t>
  </si>
  <si>
    <t>France2005Q2</t>
  </si>
  <si>
    <t>France2005Q3</t>
  </si>
  <si>
    <t>France2005Q4</t>
  </si>
  <si>
    <t>France2006Q1</t>
  </si>
  <si>
    <t>France2006Q2</t>
  </si>
  <si>
    <t>France2006Q3</t>
  </si>
  <si>
    <t>France2006Q4</t>
  </si>
  <si>
    <t>France2007Q1</t>
  </si>
  <si>
    <t>France2007Q2</t>
  </si>
  <si>
    <t>France2007Q3</t>
  </si>
  <si>
    <t>France2007Q4</t>
  </si>
  <si>
    <t>France2008Q1</t>
  </si>
  <si>
    <t>France2008Q2</t>
  </si>
  <si>
    <t>France2008Q3</t>
  </si>
  <si>
    <t>France2008Q4</t>
  </si>
  <si>
    <t>France2009Q1</t>
  </si>
  <si>
    <t>France2009Q2</t>
  </si>
  <si>
    <t>France2009Q3</t>
  </si>
  <si>
    <t>France2009Q4</t>
  </si>
  <si>
    <t>France2010Q1</t>
  </si>
  <si>
    <t>France2010Q2</t>
  </si>
  <si>
    <t>France2010Q3</t>
  </si>
  <si>
    <t>France2010Q4</t>
  </si>
  <si>
    <t>France2011Q1</t>
  </si>
  <si>
    <t>France2011Q2</t>
  </si>
  <si>
    <t>France2011Q3</t>
  </si>
  <si>
    <t>France2011Q4</t>
  </si>
  <si>
    <t>France2012Q1</t>
  </si>
  <si>
    <t>France2012Q2</t>
  </si>
  <si>
    <t>France2012Q3</t>
  </si>
  <si>
    <t>France2012Q4</t>
  </si>
  <si>
    <t>France2013Q1</t>
  </si>
  <si>
    <t>France2013Q2</t>
  </si>
  <si>
    <t>France2013Q3</t>
  </si>
  <si>
    <t>France2013Q4</t>
  </si>
  <si>
    <t>France2014Q1</t>
  </si>
  <si>
    <t>France2014Q2</t>
  </si>
  <si>
    <t>France2014Q3</t>
  </si>
  <si>
    <t>France2014Q4</t>
  </si>
  <si>
    <t>France2015Q1</t>
  </si>
  <si>
    <t>France2015Q2</t>
  </si>
  <si>
    <t>France2015Q3</t>
  </si>
  <si>
    <t>France2015Q4</t>
  </si>
  <si>
    <t>France2016Q1</t>
  </si>
  <si>
    <t>France2016Q2</t>
  </si>
  <si>
    <t>France2016Q3</t>
  </si>
  <si>
    <t>France2016Q4</t>
  </si>
  <si>
    <t>France2017Q1</t>
  </si>
  <si>
    <t>France2017Q2</t>
  </si>
  <si>
    <t>France2017Q3</t>
  </si>
  <si>
    <t>France2017Q4</t>
  </si>
  <si>
    <t>France2018Q1</t>
  </si>
  <si>
    <t>France2018Q2</t>
  </si>
  <si>
    <t>France2018Q3</t>
  </si>
  <si>
    <t>France2018Q4</t>
  </si>
  <si>
    <t>France2019Q1</t>
  </si>
  <si>
    <t>France2019Q2</t>
  </si>
  <si>
    <t>France2019Q3</t>
  </si>
  <si>
    <t>France2019Q4</t>
  </si>
  <si>
    <t>France2020Q1</t>
  </si>
  <si>
    <t>France2020Q2</t>
  </si>
  <si>
    <t>France2020Q3</t>
  </si>
  <si>
    <t>France2020Q4</t>
  </si>
  <si>
    <t>France2021Q1</t>
  </si>
  <si>
    <t>France2021Q2</t>
  </si>
  <si>
    <t>France2021Q3</t>
  </si>
  <si>
    <t>France2021Q4</t>
  </si>
  <si>
    <t>Germany2005Q1</t>
  </si>
  <si>
    <t>Germany2005Q2</t>
  </si>
  <si>
    <t>Germany2005Q3</t>
  </si>
  <si>
    <t>Germany2005Q4</t>
  </si>
  <si>
    <t>Germany2006Q1</t>
  </si>
  <si>
    <t>Germany2006Q2</t>
  </si>
  <si>
    <t>Germany2006Q3</t>
  </si>
  <si>
    <t>Germany2006Q4</t>
  </si>
  <si>
    <t>Germany2007Q1</t>
  </si>
  <si>
    <t>Germany2007Q2</t>
  </si>
  <si>
    <t>Germany2007Q3</t>
  </si>
  <si>
    <t>Germany2007Q4</t>
  </si>
  <si>
    <t>Germany2008Q1</t>
  </si>
  <si>
    <t>Germany2008Q2</t>
  </si>
  <si>
    <t>Germany2008Q3</t>
  </si>
  <si>
    <t>Germany2008Q4</t>
  </si>
  <si>
    <t>Germany2009Q1</t>
  </si>
  <si>
    <t>Germany2009Q2</t>
  </si>
  <si>
    <t>Germany2009Q3</t>
  </si>
  <si>
    <t>Germany2009Q4</t>
  </si>
  <si>
    <t>Germany2010Q1</t>
  </si>
  <si>
    <t>Germany2010Q2</t>
  </si>
  <si>
    <t>Germany2010Q3</t>
  </si>
  <si>
    <t>Germany2010Q4</t>
  </si>
  <si>
    <t>Germany2011Q1</t>
  </si>
  <si>
    <t>Germany2011Q2</t>
  </si>
  <si>
    <t>Germany2011Q3</t>
  </si>
  <si>
    <t>Germany2011Q4</t>
  </si>
  <si>
    <t>Germany2012Q1</t>
  </si>
  <si>
    <t>Germany2012Q2</t>
  </si>
  <si>
    <t>Germany2012Q3</t>
  </si>
  <si>
    <t>Germany2012Q4</t>
  </si>
  <si>
    <t>Germany2013Q1</t>
  </si>
  <si>
    <t>Germany2013Q2</t>
  </si>
  <si>
    <t>Germany2013Q3</t>
  </si>
  <si>
    <t>Germany2013Q4</t>
  </si>
  <si>
    <t>Germany2014Q1</t>
  </si>
  <si>
    <t>Germany2014Q2</t>
  </si>
  <si>
    <t>Germany2014Q3</t>
  </si>
  <si>
    <t>Germany2014Q4</t>
  </si>
  <si>
    <t>Germany2015Q1</t>
  </si>
  <si>
    <t>Germany2015Q2</t>
  </si>
  <si>
    <t>Germany2015Q3</t>
  </si>
  <si>
    <t>Germany2015Q4</t>
  </si>
  <si>
    <t>Germany2016Q1</t>
  </si>
  <si>
    <t>Germany2016Q2</t>
  </si>
  <si>
    <t>Germany2016Q3</t>
  </si>
  <si>
    <t>Germany2016Q4</t>
  </si>
  <si>
    <t>Germany2017Q1</t>
  </si>
  <si>
    <t>Germany2017Q2</t>
  </si>
  <si>
    <t>Germany2017Q3</t>
  </si>
  <si>
    <t>Germany2017Q4</t>
  </si>
  <si>
    <t>Germany2018Q1</t>
  </si>
  <si>
    <t>Germany2018Q2</t>
  </si>
  <si>
    <t>Germany2018Q3</t>
  </si>
  <si>
    <t>Germany2018Q4</t>
  </si>
  <si>
    <t>Germany2019Q1</t>
  </si>
  <si>
    <t>Germany2019Q2</t>
  </si>
  <si>
    <t>Germany2019Q3</t>
  </si>
  <si>
    <t>Germany2019Q4</t>
  </si>
  <si>
    <t>Germany2020Q1</t>
  </si>
  <si>
    <t>Germany2020Q2</t>
  </si>
  <si>
    <t>Germany2020Q3</t>
  </si>
  <si>
    <t>Germany2020Q4</t>
  </si>
  <si>
    <t>Germany2021Q1</t>
  </si>
  <si>
    <t>Germany2021Q2</t>
  </si>
  <si>
    <t>Germany2021Q3</t>
  </si>
  <si>
    <t>Germany2021Q4</t>
  </si>
  <si>
    <t>Greece2005Q1</t>
  </si>
  <si>
    <t>Greece2005Q2</t>
  </si>
  <si>
    <t>Greece2005Q3</t>
  </si>
  <si>
    <t>Greece2005Q4</t>
  </si>
  <si>
    <t>Greece2006Q1</t>
  </si>
  <si>
    <t>Greece2006Q2</t>
  </si>
  <si>
    <t>Greece2006Q3</t>
  </si>
  <si>
    <t>Greece2006Q4</t>
  </si>
  <si>
    <t>Greece2007Q1</t>
  </si>
  <si>
    <t>Greece2007Q2</t>
  </si>
  <si>
    <t>Greece2007Q3</t>
  </si>
  <si>
    <t>Greece2007Q4</t>
  </si>
  <si>
    <t>Greece2008Q1</t>
  </si>
  <si>
    <t>Greece2008Q2</t>
  </si>
  <si>
    <t>Greece2008Q3</t>
  </si>
  <si>
    <t>Greece2008Q4</t>
  </si>
  <si>
    <t>Greece2009Q1</t>
  </si>
  <si>
    <t>Greece2009Q2</t>
  </si>
  <si>
    <t>Greece2009Q3</t>
  </si>
  <si>
    <t>Greece2009Q4</t>
  </si>
  <si>
    <t>Greece2010Q1</t>
  </si>
  <si>
    <t>Greece2010Q2</t>
  </si>
  <si>
    <t>Greece2010Q3</t>
  </si>
  <si>
    <t>Greece2010Q4</t>
  </si>
  <si>
    <t>Greece2011Q1</t>
  </si>
  <si>
    <t>Greece2011Q2</t>
  </si>
  <si>
    <t>Greece2011Q3</t>
  </si>
  <si>
    <t>Greece2011Q4</t>
  </si>
  <si>
    <t>Greece2012Q1</t>
  </si>
  <si>
    <t>Greece2012Q2</t>
  </si>
  <si>
    <t>Greece2012Q3</t>
  </si>
  <si>
    <t>Greece2012Q4</t>
  </si>
  <si>
    <t>Greece2013Q1</t>
  </si>
  <si>
    <t>Greece2013Q2</t>
  </si>
  <si>
    <t>Greece2013Q3</t>
  </si>
  <si>
    <t>Greece2013Q4</t>
  </si>
  <si>
    <t>Greece2014Q1</t>
  </si>
  <si>
    <t>Greece2014Q2</t>
  </si>
  <si>
    <t>Greece2014Q3</t>
  </si>
  <si>
    <t>Greece2014Q4</t>
  </si>
  <si>
    <t>Greece2015Q1</t>
  </si>
  <si>
    <t>Greece2015Q2</t>
  </si>
  <si>
    <t>Greece2015Q3</t>
  </si>
  <si>
    <t>Greece2015Q4</t>
  </si>
  <si>
    <t>Greece2016Q1</t>
  </si>
  <si>
    <t>Greece2016Q2</t>
  </si>
  <si>
    <t>Greece2016Q3</t>
  </si>
  <si>
    <t>Greece2016Q4</t>
  </si>
  <si>
    <t>Greece2017Q1</t>
  </si>
  <si>
    <t>Greece2017Q2</t>
  </si>
  <si>
    <t>Greece2017Q3</t>
  </si>
  <si>
    <t>Greece2017Q4</t>
  </si>
  <si>
    <t>Greece2018Q1</t>
  </si>
  <si>
    <t>Greece2018Q2</t>
  </si>
  <si>
    <t>Greece2018Q3</t>
  </si>
  <si>
    <t>Greece2018Q4</t>
  </si>
  <si>
    <t>Greece2019Q1</t>
  </si>
  <si>
    <t>Greece2019Q2</t>
  </si>
  <si>
    <t>Greece2019Q3</t>
  </si>
  <si>
    <t>Greece2019Q4</t>
  </si>
  <si>
    <t>Greece2020Q1</t>
  </si>
  <si>
    <t>Greece2020Q2</t>
  </si>
  <si>
    <t>Greece2020Q3</t>
  </si>
  <si>
    <t>Greece2020Q4</t>
  </si>
  <si>
    <t>Greece2021Q1</t>
  </si>
  <si>
    <t>Greece2021Q2</t>
  </si>
  <si>
    <t>Greece2021Q3</t>
  </si>
  <si>
    <t>Greece2021Q4</t>
  </si>
  <si>
    <t>Hungary2005Q1</t>
  </si>
  <si>
    <t>Hungary2005Q2</t>
  </si>
  <si>
    <t>Hungary2005Q3</t>
  </si>
  <si>
    <t>Hungary2005Q4</t>
  </si>
  <si>
    <t>Hungary2006Q1</t>
  </si>
  <si>
    <t>Hungary2006Q2</t>
  </si>
  <si>
    <t>Hungary2006Q3</t>
  </si>
  <si>
    <t>Hungary2006Q4</t>
  </si>
  <si>
    <t>Hungary2007Q1</t>
  </si>
  <si>
    <t>Hungary2007Q2</t>
  </si>
  <si>
    <t>Hungary2007Q3</t>
  </si>
  <si>
    <t>Hungary2007Q4</t>
  </si>
  <si>
    <t>Hungary2008Q1</t>
  </si>
  <si>
    <t>Hungary2008Q2</t>
  </si>
  <si>
    <t>Hungary2008Q3</t>
  </si>
  <si>
    <t>Hungary2008Q4</t>
  </si>
  <si>
    <t>Hungary2009Q1</t>
  </si>
  <si>
    <t>Hungary2009Q2</t>
  </si>
  <si>
    <t>Hungary2009Q3</t>
  </si>
  <si>
    <t>Hungary2009Q4</t>
  </si>
  <si>
    <t>Hungary2010Q1</t>
  </si>
  <si>
    <t>Hungary2010Q2</t>
  </si>
  <si>
    <t>Hungary2010Q3</t>
  </si>
  <si>
    <t>Hungary2010Q4</t>
  </si>
  <si>
    <t>Hungary2011Q1</t>
  </si>
  <si>
    <t>Hungary2011Q2</t>
  </si>
  <si>
    <t>Hungary2011Q3</t>
  </si>
  <si>
    <t>Hungary2011Q4</t>
  </si>
  <si>
    <t>Hungary2012Q1</t>
  </si>
  <si>
    <t>Hungary2012Q2</t>
  </si>
  <si>
    <t>Hungary2012Q3</t>
  </si>
  <si>
    <t>Hungary2012Q4</t>
  </si>
  <si>
    <t>Hungary2013Q1</t>
  </si>
  <si>
    <t>Hungary2013Q2</t>
  </si>
  <si>
    <t>Hungary2013Q3</t>
  </si>
  <si>
    <t>Hungary2013Q4</t>
  </si>
  <si>
    <t>Hungary2014Q1</t>
  </si>
  <si>
    <t>Hungary2014Q2</t>
  </si>
  <si>
    <t>Hungary2014Q3</t>
  </si>
  <si>
    <t>Hungary2014Q4</t>
  </si>
  <si>
    <t>Hungary2015Q1</t>
  </si>
  <si>
    <t>Hungary2015Q2</t>
  </si>
  <si>
    <t>Hungary2015Q3</t>
  </si>
  <si>
    <t>Hungary2015Q4</t>
  </si>
  <si>
    <t>Hungary2016Q1</t>
  </si>
  <si>
    <t>Hungary2016Q2</t>
  </si>
  <si>
    <t>Hungary2016Q3</t>
  </si>
  <si>
    <t>Hungary2016Q4</t>
  </si>
  <si>
    <t>Hungary2017Q1</t>
  </si>
  <si>
    <t>Hungary2017Q2</t>
  </si>
  <si>
    <t>Hungary2017Q3</t>
  </si>
  <si>
    <t>Hungary2017Q4</t>
  </si>
  <si>
    <t>Hungary2018Q1</t>
  </si>
  <si>
    <t>Hungary2018Q2</t>
  </si>
  <si>
    <t>Hungary2018Q3</t>
  </si>
  <si>
    <t>Hungary2018Q4</t>
  </si>
  <si>
    <t>Hungary2019Q1</t>
  </si>
  <si>
    <t>Hungary2019Q2</t>
  </si>
  <si>
    <t>Hungary2019Q3</t>
  </si>
  <si>
    <t>Hungary2019Q4</t>
  </si>
  <si>
    <t>Hungary2020Q1</t>
  </si>
  <si>
    <t>Hungary2020Q2</t>
  </si>
  <si>
    <t>Hungary2020Q3</t>
  </si>
  <si>
    <t>Hungary2020Q4</t>
  </si>
  <si>
    <t>Hungary2021Q1</t>
  </si>
  <si>
    <t>Hungary2021Q2</t>
  </si>
  <si>
    <t>Hungary2021Q3</t>
  </si>
  <si>
    <t>Hungary2021Q4</t>
  </si>
  <si>
    <t>Ireland2005Q1</t>
  </si>
  <si>
    <t>Ireland2005Q2</t>
  </si>
  <si>
    <t>Ireland2005Q3</t>
  </si>
  <si>
    <t>Ireland2005Q4</t>
  </si>
  <si>
    <t>Ireland2006Q1</t>
  </si>
  <si>
    <t>Ireland2006Q2</t>
  </si>
  <si>
    <t>Ireland2006Q3</t>
  </si>
  <si>
    <t>Ireland2006Q4</t>
  </si>
  <si>
    <t>Ireland2007Q1</t>
  </si>
  <si>
    <t>Ireland2007Q2</t>
  </si>
  <si>
    <t>Ireland2007Q3</t>
  </si>
  <si>
    <t>Ireland2007Q4</t>
  </si>
  <si>
    <t>Ireland2008Q1</t>
  </si>
  <si>
    <t>Ireland2008Q2</t>
  </si>
  <si>
    <t>Ireland2008Q3</t>
  </si>
  <si>
    <t>Ireland2008Q4</t>
  </si>
  <si>
    <t>Ireland2009Q1</t>
  </si>
  <si>
    <t>Ireland2009Q2</t>
  </si>
  <si>
    <t>Ireland2009Q3</t>
  </si>
  <si>
    <t>Ireland2009Q4</t>
  </si>
  <si>
    <t>Ireland2010Q1</t>
  </si>
  <si>
    <t>Ireland2010Q2</t>
  </si>
  <si>
    <t>Ireland2010Q3</t>
  </si>
  <si>
    <t>Ireland2010Q4</t>
  </si>
  <si>
    <t>Ireland2011Q1</t>
  </si>
  <si>
    <t>Ireland2011Q2</t>
  </si>
  <si>
    <t>Ireland2011Q3</t>
  </si>
  <si>
    <t>Ireland2011Q4</t>
  </si>
  <si>
    <t>Ireland2012Q1</t>
  </si>
  <si>
    <t>Ireland2012Q2</t>
  </si>
  <si>
    <t>Ireland2012Q3</t>
  </si>
  <si>
    <t>Ireland2012Q4</t>
  </si>
  <si>
    <t>Ireland2013Q1</t>
  </si>
  <si>
    <t>Ireland2013Q2</t>
  </si>
  <si>
    <t>Ireland2013Q3</t>
  </si>
  <si>
    <t>Ireland2013Q4</t>
  </si>
  <si>
    <t>Ireland2014Q1</t>
  </si>
  <si>
    <t>Ireland2014Q2</t>
  </si>
  <si>
    <t>Ireland2014Q3</t>
  </si>
  <si>
    <t>Ireland2014Q4</t>
  </si>
  <si>
    <t>Ireland2015Q1</t>
  </si>
  <si>
    <t>Ireland2015Q2</t>
  </si>
  <si>
    <t>Ireland2015Q3</t>
  </si>
  <si>
    <t>Ireland2015Q4</t>
  </si>
  <si>
    <t>Ireland2016Q1</t>
  </si>
  <si>
    <t>Ireland2016Q2</t>
  </si>
  <si>
    <t>Ireland2016Q3</t>
  </si>
  <si>
    <t>Ireland2016Q4</t>
  </si>
  <si>
    <t>Ireland2017Q1</t>
  </si>
  <si>
    <t>Ireland2017Q2</t>
  </si>
  <si>
    <t>Ireland2017Q3</t>
  </si>
  <si>
    <t>Ireland2017Q4</t>
  </si>
  <si>
    <t>Ireland2018Q1</t>
  </si>
  <si>
    <t>Ireland2018Q2</t>
  </si>
  <si>
    <t>Ireland2018Q3</t>
  </si>
  <si>
    <t>Ireland2018Q4</t>
  </si>
  <si>
    <t>Ireland2019Q1</t>
  </si>
  <si>
    <t>Ireland2019Q2</t>
  </si>
  <si>
    <t>Ireland2019Q3</t>
  </si>
  <si>
    <t>Ireland2019Q4</t>
  </si>
  <si>
    <t>Ireland2020Q1</t>
  </si>
  <si>
    <t>Ireland2020Q2</t>
  </si>
  <si>
    <t>Ireland2020Q3</t>
  </si>
  <si>
    <t>Ireland2020Q4</t>
  </si>
  <si>
    <t>Ireland2021Q1</t>
  </si>
  <si>
    <t>Ireland2021Q2</t>
  </si>
  <si>
    <t>Ireland2021Q3</t>
  </si>
  <si>
    <t>Ireland2021Q4</t>
  </si>
  <si>
    <t>Italy2005Q1</t>
  </si>
  <si>
    <t>Italy2005Q2</t>
  </si>
  <si>
    <t>Italy2005Q3</t>
  </si>
  <si>
    <t>Italy2005Q4</t>
  </si>
  <si>
    <t>Italy2006Q1</t>
  </si>
  <si>
    <t>Italy2006Q2</t>
  </si>
  <si>
    <t>Italy2006Q3</t>
  </si>
  <si>
    <t>Italy2006Q4</t>
  </si>
  <si>
    <t>Italy2007Q1</t>
  </si>
  <si>
    <t>Italy2007Q2</t>
  </si>
  <si>
    <t>Italy2007Q3</t>
  </si>
  <si>
    <t>Italy2007Q4</t>
  </si>
  <si>
    <t>Italy2008Q1</t>
  </si>
  <si>
    <t>Italy2008Q2</t>
  </si>
  <si>
    <t>Italy2008Q3</t>
  </si>
  <si>
    <t>Italy2008Q4</t>
  </si>
  <si>
    <t>Italy2009Q1</t>
  </si>
  <si>
    <t>Italy2009Q2</t>
  </si>
  <si>
    <t>Italy2009Q3</t>
  </si>
  <si>
    <t>Italy2009Q4</t>
  </si>
  <si>
    <t>Italy2010Q1</t>
  </si>
  <si>
    <t>Italy2010Q2</t>
  </si>
  <si>
    <t>Italy2010Q3</t>
  </si>
  <si>
    <t>Italy2010Q4</t>
  </si>
  <si>
    <t>Italy2011Q1</t>
  </si>
  <si>
    <t>Italy2011Q2</t>
  </si>
  <si>
    <t>Italy2011Q3</t>
  </si>
  <si>
    <t>Italy2011Q4</t>
  </si>
  <si>
    <t>Italy2012Q1</t>
  </si>
  <si>
    <t>Italy2012Q2</t>
  </si>
  <si>
    <t>Italy2012Q3</t>
  </si>
  <si>
    <t>Italy2012Q4</t>
  </si>
  <si>
    <t>Italy2013Q1</t>
  </si>
  <si>
    <t>Italy2013Q2</t>
  </si>
  <si>
    <t>Italy2013Q3</t>
  </si>
  <si>
    <t>Italy2013Q4</t>
  </si>
  <si>
    <t>Italy2014Q1</t>
  </si>
  <si>
    <t>Italy2014Q2</t>
  </si>
  <si>
    <t>Italy2014Q3</t>
  </si>
  <si>
    <t>Italy2014Q4</t>
  </si>
  <si>
    <t>Italy2015Q1</t>
  </si>
  <si>
    <t>Italy2015Q2</t>
  </si>
  <si>
    <t>Italy2015Q3</t>
  </si>
  <si>
    <t>Italy2015Q4</t>
  </si>
  <si>
    <t>Italy2016Q1</t>
  </si>
  <si>
    <t>Italy2016Q2</t>
  </si>
  <si>
    <t>Italy2016Q3</t>
  </si>
  <si>
    <t>Italy2016Q4</t>
  </si>
  <si>
    <t>Italy2017Q1</t>
  </si>
  <si>
    <t>Italy2017Q2</t>
  </si>
  <si>
    <t>Italy2017Q3</t>
  </si>
  <si>
    <t>Italy2017Q4</t>
  </si>
  <si>
    <t>Italy2018Q1</t>
  </si>
  <si>
    <t>Italy2018Q2</t>
  </si>
  <si>
    <t>Italy2018Q3</t>
  </si>
  <si>
    <t>Italy2018Q4</t>
  </si>
  <si>
    <t>Italy2019Q1</t>
  </si>
  <si>
    <t>Italy2019Q2</t>
  </si>
  <si>
    <t>Italy2019Q3</t>
  </si>
  <si>
    <t>Italy2019Q4</t>
  </si>
  <si>
    <t>Italy2020Q1</t>
  </si>
  <si>
    <t>Italy2020Q2</t>
  </si>
  <si>
    <t>Italy2020Q3</t>
  </si>
  <si>
    <t>Italy2020Q4</t>
  </si>
  <si>
    <t>Italy2021Q1</t>
  </si>
  <si>
    <t>Italy2021Q2</t>
  </si>
  <si>
    <t>Italy2021Q3</t>
  </si>
  <si>
    <t>Italy2021Q4</t>
  </si>
  <si>
    <t>Latvia2005Q1</t>
  </si>
  <si>
    <t>Latvia2005Q2</t>
  </si>
  <si>
    <t>Latvia2005Q3</t>
  </si>
  <si>
    <t>Latvia2005Q4</t>
  </si>
  <si>
    <t>Latvia2006Q1</t>
  </si>
  <si>
    <t>Latvia2006Q2</t>
  </si>
  <si>
    <t>Latvia2006Q3</t>
  </si>
  <si>
    <t>Latvia2006Q4</t>
  </si>
  <si>
    <t>Latvia2007Q1</t>
  </si>
  <si>
    <t>Latvia2007Q2</t>
  </si>
  <si>
    <t>Latvia2007Q3</t>
  </si>
  <si>
    <t>Latvia2007Q4</t>
  </si>
  <si>
    <t>Latvia2008Q1</t>
  </si>
  <si>
    <t>Latvia2008Q2</t>
  </si>
  <si>
    <t>Latvia2008Q3</t>
  </si>
  <si>
    <t>Latvia2008Q4</t>
  </si>
  <si>
    <t>Latvia2009Q1</t>
  </si>
  <si>
    <t>Latvia2009Q2</t>
  </si>
  <si>
    <t>Latvia2009Q3</t>
  </si>
  <si>
    <t>Latvia2009Q4</t>
  </si>
  <si>
    <t>Latvia2010Q1</t>
  </si>
  <si>
    <t>Latvia2010Q2</t>
  </si>
  <si>
    <t>Latvia2010Q3</t>
  </si>
  <si>
    <t>Latvia2010Q4</t>
  </si>
  <si>
    <t>Latvia2011Q1</t>
  </si>
  <si>
    <t>Latvia2011Q2</t>
  </si>
  <si>
    <t>Latvia2011Q3</t>
  </si>
  <si>
    <t>Latvia2011Q4</t>
  </si>
  <si>
    <t>Latvia2012Q1</t>
  </si>
  <si>
    <t>Latvia2012Q2</t>
  </si>
  <si>
    <t>Latvia2012Q3</t>
  </si>
  <si>
    <t>Latvia2012Q4</t>
  </si>
  <si>
    <t>Latvia2013Q1</t>
  </si>
  <si>
    <t>Latvia2013Q2</t>
  </si>
  <si>
    <t>Latvia2013Q3</t>
  </si>
  <si>
    <t>Latvia2013Q4</t>
  </si>
  <si>
    <t>Latvia2014Q1</t>
  </si>
  <si>
    <t>Latvia2014Q2</t>
  </si>
  <si>
    <t>Latvia2014Q3</t>
  </si>
  <si>
    <t>Latvia2014Q4</t>
  </si>
  <si>
    <t>Latvia2015Q1</t>
  </si>
  <si>
    <t>Latvia2015Q2</t>
  </si>
  <si>
    <t>Latvia2015Q3</t>
  </si>
  <si>
    <t>Latvia2015Q4</t>
  </si>
  <si>
    <t>Latvia2016Q1</t>
  </si>
  <si>
    <t>Latvia2016Q2</t>
  </si>
  <si>
    <t>Latvia2016Q3</t>
  </si>
  <si>
    <t>Latvia2016Q4</t>
  </si>
  <si>
    <t>Latvia2017Q1</t>
  </si>
  <si>
    <t>Latvia2017Q2</t>
  </si>
  <si>
    <t>Latvia2017Q3</t>
  </si>
  <si>
    <t>Latvia2017Q4</t>
  </si>
  <si>
    <t>Latvia2018Q1</t>
  </si>
  <si>
    <t>Latvia2018Q2</t>
  </si>
  <si>
    <t>Latvia2018Q3</t>
  </si>
  <si>
    <t>Latvia2018Q4</t>
  </si>
  <si>
    <t>Latvia2019Q1</t>
  </si>
  <si>
    <t>Latvia2019Q2</t>
  </si>
  <si>
    <t>Latvia2019Q3</t>
  </si>
  <si>
    <t>Latvia2019Q4</t>
  </si>
  <si>
    <t>Latvia2020Q1</t>
  </si>
  <si>
    <t>Latvia2020Q2</t>
  </si>
  <si>
    <t>Latvia2020Q3</t>
  </si>
  <si>
    <t>Latvia2020Q4</t>
  </si>
  <si>
    <t>Latvia2021Q1</t>
  </si>
  <si>
    <t>Latvia2021Q2</t>
  </si>
  <si>
    <t>Latvia2021Q3</t>
  </si>
  <si>
    <t>Latvia2021Q4</t>
  </si>
  <si>
    <t>Lithuania2005Q1</t>
  </si>
  <si>
    <t>Lithuania2005Q2</t>
  </si>
  <si>
    <t>Lithuania2005Q3</t>
  </si>
  <si>
    <t>Lithuania2005Q4</t>
  </si>
  <si>
    <t>Lithuania2006Q1</t>
  </si>
  <si>
    <t>Lithuania2006Q2</t>
  </si>
  <si>
    <t>Lithuania2006Q3</t>
  </si>
  <si>
    <t>Lithuania2006Q4</t>
  </si>
  <si>
    <t>Lithuania2007Q1</t>
  </si>
  <si>
    <t>Lithuania2007Q2</t>
  </si>
  <si>
    <t>Lithuania2007Q3</t>
  </si>
  <si>
    <t>Lithuania2007Q4</t>
  </si>
  <si>
    <t>Lithuania2008Q1</t>
  </si>
  <si>
    <t>Lithuania2008Q2</t>
  </si>
  <si>
    <t>Lithuania2008Q3</t>
  </si>
  <si>
    <t>Lithuania2008Q4</t>
  </si>
  <si>
    <t>Lithuania2009Q1</t>
  </si>
  <si>
    <t>Lithuania2009Q2</t>
  </si>
  <si>
    <t>Lithuania2009Q3</t>
  </si>
  <si>
    <t>Lithuania2009Q4</t>
  </si>
  <si>
    <t>Lithuania2010Q1</t>
  </si>
  <si>
    <t>Lithuania2010Q2</t>
  </si>
  <si>
    <t>Lithuania2010Q3</t>
  </si>
  <si>
    <t>Lithuania2010Q4</t>
  </si>
  <si>
    <t>Lithuania2011Q1</t>
  </si>
  <si>
    <t>Lithuania2011Q2</t>
  </si>
  <si>
    <t>Lithuania2011Q3</t>
  </si>
  <si>
    <t>Lithuania2011Q4</t>
  </si>
  <si>
    <t>Lithuania2012Q1</t>
  </si>
  <si>
    <t>Lithuania2012Q2</t>
  </si>
  <si>
    <t>Lithuania2012Q3</t>
  </si>
  <si>
    <t>Lithuania2012Q4</t>
  </si>
  <si>
    <t>Lithuania2013Q1</t>
  </si>
  <si>
    <t>Lithuania2013Q2</t>
  </si>
  <si>
    <t>Lithuania2013Q3</t>
  </si>
  <si>
    <t>Lithuania2013Q4</t>
  </si>
  <si>
    <t>Lithuania2014Q1</t>
  </si>
  <si>
    <t>Lithuania2014Q2</t>
  </si>
  <si>
    <t>Lithuania2014Q3</t>
  </si>
  <si>
    <t>Lithuania2014Q4</t>
  </si>
  <si>
    <t>Lithuania2015Q1</t>
  </si>
  <si>
    <t>Lithuania2015Q2</t>
  </si>
  <si>
    <t>Lithuania2015Q3</t>
  </si>
  <si>
    <t>Lithuania2015Q4</t>
  </si>
  <si>
    <t>Lithuania2016Q1</t>
  </si>
  <si>
    <t>Lithuania2016Q2</t>
  </si>
  <si>
    <t>Lithuania2016Q3</t>
  </si>
  <si>
    <t>Lithuania2016Q4</t>
  </si>
  <si>
    <t>Lithuania2017Q1</t>
  </si>
  <si>
    <t>Lithuania2017Q2</t>
  </si>
  <si>
    <t>Lithuania2017Q3</t>
  </si>
  <si>
    <t>Lithuania2017Q4</t>
  </si>
  <si>
    <t>Lithuania2018Q1</t>
  </si>
  <si>
    <t>Lithuania2018Q2</t>
  </si>
  <si>
    <t>Lithuania2018Q3</t>
  </si>
  <si>
    <t>Lithuania2018Q4</t>
  </si>
  <si>
    <t>Lithuania2019Q1</t>
  </si>
  <si>
    <t>Lithuania2019Q2</t>
  </si>
  <si>
    <t>Lithuania2019Q3</t>
  </si>
  <si>
    <t>Lithuania2019Q4</t>
  </si>
  <si>
    <t>Lithuania2020Q1</t>
  </si>
  <si>
    <t>Lithuania2020Q2</t>
  </si>
  <si>
    <t>Lithuania2020Q3</t>
  </si>
  <si>
    <t>Lithuania2020Q4</t>
  </si>
  <si>
    <t>Lithuania2021Q1</t>
  </si>
  <si>
    <t>Lithuania2021Q2</t>
  </si>
  <si>
    <t>Lithuania2021Q3</t>
  </si>
  <si>
    <t>Lithuania2021Q4</t>
  </si>
  <si>
    <t>Luxembourg2005Q1</t>
  </si>
  <si>
    <t>Luxembourg2005Q2</t>
  </si>
  <si>
    <t>Luxembourg2005Q3</t>
  </si>
  <si>
    <t>Luxembourg2005Q4</t>
  </si>
  <si>
    <t>Luxembourg2006Q1</t>
  </si>
  <si>
    <t>Luxembourg2006Q2</t>
  </si>
  <si>
    <t>Luxembourg2006Q3</t>
  </si>
  <si>
    <t>Luxembourg2006Q4</t>
  </si>
  <si>
    <t>Luxembourg2007Q1</t>
  </si>
  <si>
    <t>Luxembourg2007Q2</t>
  </si>
  <si>
    <t>Luxembourg2007Q3</t>
  </si>
  <si>
    <t>Luxembourg2007Q4</t>
  </si>
  <si>
    <t>Luxembourg2008Q1</t>
  </si>
  <si>
    <t>Luxembourg2008Q2</t>
  </si>
  <si>
    <t>Luxembourg2008Q3</t>
  </si>
  <si>
    <t>Luxembourg2008Q4</t>
  </si>
  <si>
    <t>Luxembourg2009Q1</t>
  </si>
  <si>
    <t>Luxembourg2009Q2</t>
  </si>
  <si>
    <t>Luxembourg2009Q3</t>
  </si>
  <si>
    <t>Luxembourg2009Q4</t>
  </si>
  <si>
    <t>Luxembourg2010Q1</t>
  </si>
  <si>
    <t>Luxembourg2010Q2</t>
  </si>
  <si>
    <t>Luxembourg2010Q3</t>
  </si>
  <si>
    <t>Luxembourg2010Q4</t>
  </si>
  <si>
    <t>Luxembourg2011Q1</t>
  </si>
  <si>
    <t>Luxembourg2011Q2</t>
  </si>
  <si>
    <t>Luxembourg2011Q3</t>
  </si>
  <si>
    <t>Luxembourg2011Q4</t>
  </si>
  <si>
    <t>Luxembourg2012Q1</t>
  </si>
  <si>
    <t>Luxembourg2012Q2</t>
  </si>
  <si>
    <t>Luxembourg2012Q3</t>
  </si>
  <si>
    <t>Luxembourg2012Q4</t>
  </si>
  <si>
    <t>Luxembourg2013Q1</t>
  </si>
  <si>
    <t>Luxembourg2013Q2</t>
  </si>
  <si>
    <t>Luxembourg2013Q3</t>
  </si>
  <si>
    <t>Luxembourg2013Q4</t>
  </si>
  <si>
    <t>Luxembourg2014Q1</t>
  </si>
  <si>
    <t>Luxembourg2014Q2</t>
  </si>
  <si>
    <t>Luxembourg2014Q3</t>
  </si>
  <si>
    <t>Luxembourg2014Q4</t>
  </si>
  <si>
    <t>Luxembourg2015Q1</t>
  </si>
  <si>
    <t>Luxembourg2015Q2</t>
  </si>
  <si>
    <t>Luxembourg2015Q3</t>
  </si>
  <si>
    <t>Luxembourg2015Q4</t>
  </si>
  <si>
    <t>Luxembourg2016Q1</t>
  </si>
  <si>
    <t>Luxembourg2016Q2</t>
  </si>
  <si>
    <t>Luxembourg2016Q3</t>
  </si>
  <si>
    <t>Luxembourg2016Q4</t>
  </si>
  <si>
    <t>Luxembourg2017Q1</t>
  </si>
  <si>
    <t>Luxembourg2017Q2</t>
  </si>
  <si>
    <t>Luxembourg2017Q3</t>
  </si>
  <si>
    <t>Luxembourg2017Q4</t>
  </si>
  <si>
    <t>Luxembourg2018Q1</t>
  </si>
  <si>
    <t>Luxembourg2018Q2</t>
  </si>
  <si>
    <t>Luxembourg2018Q3</t>
  </si>
  <si>
    <t>Luxembourg2018Q4</t>
  </si>
  <si>
    <t>Luxembourg2019Q1</t>
  </si>
  <si>
    <t>Luxembourg2019Q2</t>
  </si>
  <si>
    <t>Luxembourg2019Q3</t>
  </si>
  <si>
    <t>Luxembourg2019Q4</t>
  </si>
  <si>
    <t>Luxembourg2020Q1</t>
  </si>
  <si>
    <t>Luxembourg2020Q2</t>
  </si>
  <si>
    <t>Luxembourg2020Q3</t>
  </si>
  <si>
    <t>Luxembourg2020Q4</t>
  </si>
  <si>
    <t>Luxembourg2021Q1</t>
  </si>
  <si>
    <t>Luxembourg2021Q2</t>
  </si>
  <si>
    <t>Luxembourg2021Q3</t>
  </si>
  <si>
    <t>Luxembourg2021Q4</t>
  </si>
  <si>
    <t>Netherlands2005Q1</t>
  </si>
  <si>
    <t>Netherlands2005Q2</t>
  </si>
  <si>
    <t>Netherlands2005Q3</t>
  </si>
  <si>
    <t>Netherlands2005Q4</t>
  </si>
  <si>
    <t>Netherlands2006Q1</t>
  </si>
  <si>
    <t>Netherlands2006Q2</t>
  </si>
  <si>
    <t>Netherlands2006Q3</t>
  </si>
  <si>
    <t>Netherlands2006Q4</t>
  </si>
  <si>
    <t>Netherlands2007Q1</t>
  </si>
  <si>
    <t>Netherlands2007Q2</t>
  </si>
  <si>
    <t>Netherlands2007Q3</t>
  </si>
  <si>
    <t>Netherlands2007Q4</t>
  </si>
  <si>
    <t>Netherlands2008Q1</t>
  </si>
  <si>
    <t>Netherlands2008Q2</t>
  </si>
  <si>
    <t>Netherlands2008Q3</t>
  </si>
  <si>
    <t>Netherlands2008Q4</t>
  </si>
  <si>
    <t>Netherlands2009Q1</t>
  </si>
  <si>
    <t>Netherlands2009Q2</t>
  </si>
  <si>
    <t>Netherlands2009Q3</t>
  </si>
  <si>
    <t>Netherlands2009Q4</t>
  </si>
  <si>
    <t>Netherlands2010Q1</t>
  </si>
  <si>
    <t>Netherlands2010Q2</t>
  </si>
  <si>
    <t>Netherlands2010Q3</t>
  </si>
  <si>
    <t>Netherlands2010Q4</t>
  </si>
  <si>
    <t>Netherlands2011Q1</t>
  </si>
  <si>
    <t>Netherlands2011Q2</t>
  </si>
  <si>
    <t>Netherlands2011Q3</t>
  </si>
  <si>
    <t>Netherlands2011Q4</t>
  </si>
  <si>
    <t>Netherlands2012Q1</t>
  </si>
  <si>
    <t>Netherlands2012Q2</t>
  </si>
  <si>
    <t>Netherlands2012Q3</t>
  </si>
  <si>
    <t>Netherlands2012Q4</t>
  </si>
  <si>
    <t>Netherlands2013Q1</t>
  </si>
  <si>
    <t>Netherlands2013Q2</t>
  </si>
  <si>
    <t>Netherlands2013Q3</t>
  </si>
  <si>
    <t>Netherlands2013Q4</t>
  </si>
  <si>
    <t>Netherlands2014Q1</t>
  </si>
  <si>
    <t>Netherlands2014Q2</t>
  </si>
  <si>
    <t>Netherlands2014Q3</t>
  </si>
  <si>
    <t>Netherlands2014Q4</t>
  </si>
  <si>
    <t>Netherlands2015Q1</t>
  </si>
  <si>
    <t>Netherlands2015Q2</t>
  </si>
  <si>
    <t>Netherlands2015Q3</t>
  </si>
  <si>
    <t>Netherlands2015Q4</t>
  </si>
  <si>
    <t>Netherlands2016Q1</t>
  </si>
  <si>
    <t>Netherlands2016Q2</t>
  </si>
  <si>
    <t>Netherlands2016Q3</t>
  </si>
  <si>
    <t>Netherlands2016Q4</t>
  </si>
  <si>
    <t>Netherlands2017Q1</t>
  </si>
  <si>
    <t>Netherlands2017Q2</t>
  </si>
  <si>
    <t>Netherlands2017Q3</t>
  </si>
  <si>
    <t>Netherlands2017Q4</t>
  </si>
  <si>
    <t>Netherlands2018Q1</t>
  </si>
  <si>
    <t>Netherlands2018Q2</t>
  </si>
  <si>
    <t>Netherlands2018Q3</t>
  </si>
  <si>
    <t>Netherlands2018Q4</t>
  </si>
  <si>
    <t>Netherlands2019Q1</t>
  </si>
  <si>
    <t>Netherlands2019Q2</t>
  </si>
  <si>
    <t>Netherlands2019Q3</t>
  </si>
  <si>
    <t>Netherlands2019Q4</t>
  </si>
  <si>
    <t>Netherlands2020Q1</t>
  </si>
  <si>
    <t>Netherlands2020Q2</t>
  </si>
  <si>
    <t>Netherlands2020Q3</t>
  </si>
  <si>
    <t>Netherlands2020Q4</t>
  </si>
  <si>
    <t>Netherlands2021Q1</t>
  </si>
  <si>
    <t>Netherlands2021Q2</t>
  </si>
  <si>
    <t>Netherlands2021Q3</t>
  </si>
  <si>
    <t>Netherlands2021Q4</t>
  </si>
  <si>
    <t>Norway2005Q1</t>
  </si>
  <si>
    <t>Norway2005Q2</t>
  </si>
  <si>
    <t>Norway2005Q3</t>
  </si>
  <si>
    <t>Norway2005Q4</t>
  </si>
  <si>
    <t>Norway2006Q1</t>
  </si>
  <si>
    <t>Norway2006Q2</t>
  </si>
  <si>
    <t>Norway2006Q3</t>
  </si>
  <si>
    <t>Norway2006Q4</t>
  </si>
  <si>
    <t>Norway2007Q1</t>
  </si>
  <si>
    <t>Norway2007Q2</t>
  </si>
  <si>
    <t>Norway2007Q3</t>
  </si>
  <si>
    <t>Norway2007Q4</t>
  </si>
  <si>
    <t>Norway2008Q1</t>
  </si>
  <si>
    <t>Norway2008Q2</t>
  </si>
  <si>
    <t>Norway2008Q3</t>
  </si>
  <si>
    <t>Norway2008Q4</t>
  </si>
  <si>
    <t>Norway2009Q1</t>
  </si>
  <si>
    <t>Norway2009Q2</t>
  </si>
  <si>
    <t>Norway2009Q3</t>
  </si>
  <si>
    <t>Norway2009Q4</t>
  </si>
  <si>
    <t>Norway2010Q1</t>
  </si>
  <si>
    <t>Norway2010Q2</t>
  </si>
  <si>
    <t>Norway2010Q3</t>
  </si>
  <si>
    <t>Norway2010Q4</t>
  </si>
  <si>
    <t>Norway2011Q1</t>
  </si>
  <si>
    <t>Norway2011Q2</t>
  </si>
  <si>
    <t>Norway2011Q3</t>
  </si>
  <si>
    <t>Norway2011Q4</t>
  </si>
  <si>
    <t>Norway2012Q1</t>
  </si>
  <si>
    <t>Norway2012Q2</t>
  </si>
  <si>
    <t>Norway2012Q3</t>
  </si>
  <si>
    <t>Norway2012Q4</t>
  </si>
  <si>
    <t>Norway2013Q1</t>
  </si>
  <si>
    <t>Norway2013Q2</t>
  </si>
  <si>
    <t>Norway2013Q3</t>
  </si>
  <si>
    <t>Norway2013Q4</t>
  </si>
  <si>
    <t>Norway2014Q1</t>
  </si>
  <si>
    <t>Norway2014Q2</t>
  </si>
  <si>
    <t>Norway2014Q3</t>
  </si>
  <si>
    <t>Norway2014Q4</t>
  </si>
  <si>
    <t>Norway2015Q1</t>
  </si>
  <si>
    <t>Norway2015Q2</t>
  </si>
  <si>
    <t>Norway2015Q3</t>
  </si>
  <si>
    <t>Norway2015Q4</t>
  </si>
  <si>
    <t>Norway2016Q1</t>
  </si>
  <si>
    <t>Norway2016Q2</t>
  </si>
  <si>
    <t>Norway2016Q3</t>
  </si>
  <si>
    <t>Norway2016Q4</t>
  </si>
  <si>
    <t>Norway2017Q1</t>
  </si>
  <si>
    <t>Norway2017Q2</t>
  </si>
  <si>
    <t>Norway2017Q3</t>
  </si>
  <si>
    <t>Norway2017Q4</t>
  </si>
  <si>
    <t>Norway2018Q1</t>
  </si>
  <si>
    <t>Norway2018Q2</t>
  </si>
  <si>
    <t>Norway2018Q3</t>
  </si>
  <si>
    <t>Norway2018Q4</t>
  </si>
  <si>
    <t>Norway2019Q1</t>
  </si>
  <si>
    <t>Norway2019Q2</t>
  </si>
  <si>
    <t>Norway2019Q3</t>
  </si>
  <si>
    <t>Norway2019Q4</t>
  </si>
  <si>
    <t>Norway2020Q1</t>
  </si>
  <si>
    <t>Norway2020Q2</t>
  </si>
  <si>
    <t>Norway2020Q3</t>
  </si>
  <si>
    <t>Norway2020Q4</t>
  </si>
  <si>
    <t>Norway2021Q1</t>
  </si>
  <si>
    <t>Norway2021Q2</t>
  </si>
  <si>
    <t>Norway2021Q3</t>
  </si>
  <si>
    <t>Norway2021Q4</t>
  </si>
  <si>
    <t>Poland2005Q1</t>
  </si>
  <si>
    <t>Poland2005Q2</t>
  </si>
  <si>
    <t>Poland2005Q3</t>
  </si>
  <si>
    <t>Poland2005Q4</t>
  </si>
  <si>
    <t>Poland2006Q1</t>
  </si>
  <si>
    <t>Poland2006Q2</t>
  </si>
  <si>
    <t>Poland2006Q3</t>
  </si>
  <si>
    <t>Poland2006Q4</t>
  </si>
  <si>
    <t>Poland2007Q1</t>
  </si>
  <si>
    <t>Poland2007Q2</t>
  </si>
  <si>
    <t>Poland2007Q3</t>
  </si>
  <si>
    <t>Poland2007Q4</t>
  </si>
  <si>
    <t>Poland2008Q1</t>
  </si>
  <si>
    <t>Poland2008Q2</t>
  </si>
  <si>
    <t>Poland2008Q3</t>
  </si>
  <si>
    <t>Poland2008Q4</t>
  </si>
  <si>
    <t>Poland2009Q1</t>
  </si>
  <si>
    <t>Poland2009Q2</t>
  </si>
  <si>
    <t>Poland2009Q3</t>
  </si>
  <si>
    <t>Poland2009Q4</t>
  </si>
  <si>
    <t>Poland2010Q1</t>
  </si>
  <si>
    <t>Poland2010Q2</t>
  </si>
  <si>
    <t>Poland2010Q3</t>
  </si>
  <si>
    <t>Poland2010Q4</t>
  </si>
  <si>
    <t>Poland2011Q1</t>
  </si>
  <si>
    <t>Poland2011Q2</t>
  </si>
  <si>
    <t>Poland2011Q3</t>
  </si>
  <si>
    <t>Poland2011Q4</t>
  </si>
  <si>
    <t>Poland2012Q1</t>
  </si>
  <si>
    <t>Poland2012Q2</t>
  </si>
  <si>
    <t>Poland2012Q3</t>
  </si>
  <si>
    <t>Poland2012Q4</t>
  </si>
  <si>
    <t>Poland2013Q1</t>
  </si>
  <si>
    <t>Poland2013Q2</t>
  </si>
  <si>
    <t>Poland2013Q3</t>
  </si>
  <si>
    <t>Poland2013Q4</t>
  </si>
  <si>
    <t>Poland2014Q1</t>
  </si>
  <si>
    <t>Poland2014Q2</t>
  </si>
  <si>
    <t>Poland2014Q3</t>
  </si>
  <si>
    <t>Poland2014Q4</t>
  </si>
  <si>
    <t>Poland2015Q1</t>
  </si>
  <si>
    <t>Poland2015Q2</t>
  </si>
  <si>
    <t>Poland2015Q3</t>
  </si>
  <si>
    <t>Poland2015Q4</t>
  </si>
  <si>
    <t>Poland2016Q1</t>
  </si>
  <si>
    <t>Poland2016Q2</t>
  </si>
  <si>
    <t>Poland2016Q3</t>
  </si>
  <si>
    <t>Poland2016Q4</t>
  </si>
  <si>
    <t>Poland2017Q1</t>
  </si>
  <si>
    <t>Poland2017Q2</t>
  </si>
  <si>
    <t>Poland2017Q3</t>
  </si>
  <si>
    <t>Poland2017Q4</t>
  </si>
  <si>
    <t>Poland2018Q1</t>
  </si>
  <si>
    <t>Poland2018Q2</t>
  </si>
  <si>
    <t>Poland2018Q3</t>
  </si>
  <si>
    <t>Poland2018Q4</t>
  </si>
  <si>
    <t>Poland2019Q1</t>
  </si>
  <si>
    <t>Poland2019Q2</t>
  </si>
  <si>
    <t>Poland2019Q3</t>
  </si>
  <si>
    <t>Poland2019Q4</t>
  </si>
  <si>
    <t>Poland2020Q1</t>
  </si>
  <si>
    <t>Poland2020Q2</t>
  </si>
  <si>
    <t>Poland2020Q3</t>
  </si>
  <si>
    <t>Poland2020Q4</t>
  </si>
  <si>
    <t>Poland2021Q1</t>
  </si>
  <si>
    <t>Poland2021Q2</t>
  </si>
  <si>
    <t>Poland2021Q3</t>
  </si>
  <si>
    <t>Poland2021Q4</t>
  </si>
  <si>
    <t>Portugal2005Q1</t>
  </si>
  <si>
    <t>Portugal2005Q2</t>
  </si>
  <si>
    <t>Portugal2005Q3</t>
  </si>
  <si>
    <t>Portugal2005Q4</t>
  </si>
  <si>
    <t>Portugal2006Q1</t>
  </si>
  <si>
    <t>Portugal2006Q2</t>
  </si>
  <si>
    <t>Portugal2006Q3</t>
  </si>
  <si>
    <t>Portugal2006Q4</t>
  </si>
  <si>
    <t>Portugal2007Q1</t>
  </si>
  <si>
    <t>Portugal2007Q2</t>
  </si>
  <si>
    <t>Portugal2007Q3</t>
  </si>
  <si>
    <t>Portugal2007Q4</t>
  </si>
  <si>
    <t>Portugal2008Q1</t>
  </si>
  <si>
    <t>Portugal2008Q2</t>
  </si>
  <si>
    <t>Portugal2008Q3</t>
  </si>
  <si>
    <t>Portugal2008Q4</t>
  </si>
  <si>
    <t>Portugal2009Q1</t>
  </si>
  <si>
    <t>Portugal2009Q2</t>
  </si>
  <si>
    <t>Portugal2009Q3</t>
  </si>
  <si>
    <t>Portugal2009Q4</t>
  </si>
  <si>
    <t>Portugal2010Q1</t>
  </si>
  <si>
    <t>Portugal2010Q2</t>
  </si>
  <si>
    <t>Portugal2010Q3</t>
  </si>
  <si>
    <t>Portugal2010Q4</t>
  </si>
  <si>
    <t>Portugal2011Q1</t>
  </si>
  <si>
    <t>Portugal2011Q2</t>
  </si>
  <si>
    <t>Portugal2011Q3</t>
  </si>
  <si>
    <t>Portugal2011Q4</t>
  </si>
  <si>
    <t>Portugal2012Q1</t>
  </si>
  <si>
    <t>Portugal2012Q2</t>
  </si>
  <si>
    <t>Portugal2012Q3</t>
  </si>
  <si>
    <t>Portugal2012Q4</t>
  </si>
  <si>
    <t>Portugal2013Q1</t>
  </si>
  <si>
    <t>Portugal2013Q2</t>
  </si>
  <si>
    <t>Portugal2013Q3</t>
  </si>
  <si>
    <t>Portugal2013Q4</t>
  </si>
  <si>
    <t>Portugal2014Q1</t>
  </si>
  <si>
    <t>Portugal2014Q2</t>
  </si>
  <si>
    <t>Portugal2014Q3</t>
  </si>
  <si>
    <t>Portugal2014Q4</t>
  </si>
  <si>
    <t>Portugal2015Q1</t>
  </si>
  <si>
    <t>Portugal2015Q2</t>
  </si>
  <si>
    <t>Portugal2015Q3</t>
  </si>
  <si>
    <t>Portugal2015Q4</t>
  </si>
  <si>
    <t>Portugal2016Q1</t>
  </si>
  <si>
    <t>Portugal2016Q2</t>
  </si>
  <si>
    <t>Portugal2016Q3</t>
  </si>
  <si>
    <t>Portugal2016Q4</t>
  </si>
  <si>
    <t>Portugal2017Q1</t>
  </si>
  <si>
    <t>Portugal2017Q2</t>
  </si>
  <si>
    <t>Portugal2017Q3</t>
  </si>
  <si>
    <t>Portugal2017Q4</t>
  </si>
  <si>
    <t>Portugal2018Q1</t>
  </si>
  <si>
    <t>Portugal2018Q2</t>
  </si>
  <si>
    <t>Portugal2018Q3</t>
  </si>
  <si>
    <t>Portugal2018Q4</t>
  </si>
  <si>
    <t>Portugal2019Q1</t>
  </si>
  <si>
    <t>Portugal2019Q2</t>
  </si>
  <si>
    <t>Portugal2019Q3</t>
  </si>
  <si>
    <t>Portugal2019Q4</t>
  </si>
  <si>
    <t>Portugal2020Q1</t>
  </si>
  <si>
    <t>Portugal2020Q2</t>
  </si>
  <si>
    <t>Portugal2020Q3</t>
  </si>
  <si>
    <t>Portugal2020Q4</t>
  </si>
  <si>
    <t>Portugal2021Q1</t>
  </si>
  <si>
    <t>Portugal2021Q2</t>
  </si>
  <si>
    <t>Portugal2021Q3</t>
  </si>
  <si>
    <t>Portugal2021Q4</t>
  </si>
  <si>
    <t>Slovenia2005Q1</t>
  </si>
  <si>
    <t>Slovenia2005Q2</t>
  </si>
  <si>
    <t>Slovenia2005Q3</t>
  </si>
  <si>
    <t>Slovenia2005Q4</t>
  </si>
  <si>
    <t>Slovenia2006Q1</t>
  </si>
  <si>
    <t>Slovenia2006Q2</t>
  </si>
  <si>
    <t>Slovenia2006Q3</t>
  </si>
  <si>
    <t>Slovenia2006Q4</t>
  </si>
  <si>
    <t>Slovenia2007Q1</t>
  </si>
  <si>
    <t>Slovenia2007Q2</t>
  </si>
  <si>
    <t>Slovenia2007Q3</t>
  </si>
  <si>
    <t>Slovenia2007Q4</t>
  </si>
  <si>
    <t>Slovenia2008Q1</t>
  </si>
  <si>
    <t>Slovenia2008Q2</t>
  </si>
  <si>
    <t>Slovenia2008Q3</t>
  </si>
  <si>
    <t>Slovenia2008Q4</t>
  </si>
  <si>
    <t>Slovenia2009Q1</t>
  </si>
  <si>
    <t>Slovenia2009Q2</t>
  </si>
  <si>
    <t>Slovenia2009Q3</t>
  </si>
  <si>
    <t>Slovenia2009Q4</t>
  </si>
  <si>
    <t>Slovenia2010Q1</t>
  </si>
  <si>
    <t>Slovenia2010Q2</t>
  </si>
  <si>
    <t>Slovenia2010Q3</t>
  </si>
  <si>
    <t>Slovenia2010Q4</t>
  </si>
  <si>
    <t>Slovenia2011Q1</t>
  </si>
  <si>
    <t>Slovenia2011Q2</t>
  </si>
  <si>
    <t>Slovenia2011Q3</t>
  </si>
  <si>
    <t>Slovenia2011Q4</t>
  </si>
  <si>
    <t>Slovenia2012Q1</t>
  </si>
  <si>
    <t>Slovenia2012Q2</t>
  </si>
  <si>
    <t>Slovenia2012Q3</t>
  </si>
  <si>
    <t>Slovenia2012Q4</t>
  </si>
  <si>
    <t>Slovenia2013Q1</t>
  </si>
  <si>
    <t>Slovenia2013Q2</t>
  </si>
  <si>
    <t>Slovenia2013Q3</t>
  </si>
  <si>
    <t>Slovenia2013Q4</t>
  </si>
  <si>
    <t>Slovenia2014Q1</t>
  </si>
  <si>
    <t>Slovenia2014Q2</t>
  </si>
  <si>
    <t>Slovenia2014Q3</t>
  </si>
  <si>
    <t>Slovenia2014Q4</t>
  </si>
  <si>
    <t>Slovenia2015Q1</t>
  </si>
  <si>
    <t>Slovenia2015Q2</t>
  </si>
  <si>
    <t>Slovenia2015Q3</t>
  </si>
  <si>
    <t>Slovenia2015Q4</t>
  </si>
  <si>
    <t>Slovenia2016Q1</t>
  </si>
  <si>
    <t>Slovenia2016Q2</t>
  </si>
  <si>
    <t>Slovenia2016Q3</t>
  </si>
  <si>
    <t>Slovenia2016Q4</t>
  </si>
  <si>
    <t>Slovenia2017Q1</t>
  </si>
  <si>
    <t>Slovenia2017Q2</t>
  </si>
  <si>
    <t>Slovenia2017Q3</t>
  </si>
  <si>
    <t>Slovenia2017Q4</t>
  </si>
  <si>
    <t>Slovenia2018Q1</t>
  </si>
  <si>
    <t>Slovenia2018Q2</t>
  </si>
  <si>
    <t>Slovenia2018Q3</t>
  </si>
  <si>
    <t>Slovenia2018Q4</t>
  </si>
  <si>
    <t>Slovenia2019Q1</t>
  </si>
  <si>
    <t>Slovenia2019Q2</t>
  </si>
  <si>
    <t>Slovenia2019Q3</t>
  </si>
  <si>
    <t>Slovenia2019Q4</t>
  </si>
  <si>
    <t>Slovenia2020Q1</t>
  </si>
  <si>
    <t>Slovenia2020Q2</t>
  </si>
  <si>
    <t>Slovenia2020Q3</t>
  </si>
  <si>
    <t>Slovenia2020Q4</t>
  </si>
  <si>
    <t>Slovenia2021Q1</t>
  </si>
  <si>
    <t>Slovenia2021Q2</t>
  </si>
  <si>
    <t>Slovenia2021Q3</t>
  </si>
  <si>
    <t>Slovenia2021Q4</t>
  </si>
  <si>
    <t>Spain2005Q1</t>
  </si>
  <si>
    <t>Spain2005Q2</t>
  </si>
  <si>
    <t>Spain2005Q3</t>
  </si>
  <si>
    <t>Spain2005Q4</t>
  </si>
  <si>
    <t>Spain2006Q1</t>
  </si>
  <si>
    <t>Spain2006Q2</t>
  </si>
  <si>
    <t>Spain2006Q3</t>
  </si>
  <si>
    <t>Spain2006Q4</t>
  </si>
  <si>
    <t>Spain2007Q1</t>
  </si>
  <si>
    <t>Spain2007Q2</t>
  </si>
  <si>
    <t>Spain2007Q3</t>
  </si>
  <si>
    <t>Spain2007Q4</t>
  </si>
  <si>
    <t>Spain2008Q1</t>
  </si>
  <si>
    <t>Spain2008Q2</t>
  </si>
  <si>
    <t>Spain2008Q3</t>
  </si>
  <si>
    <t>Spain2008Q4</t>
  </si>
  <si>
    <t>Spain2009Q1</t>
  </si>
  <si>
    <t>Spain2009Q2</t>
  </si>
  <si>
    <t>Spain2009Q3</t>
  </si>
  <si>
    <t>Spain2009Q4</t>
  </si>
  <si>
    <t>Spain2010Q1</t>
  </si>
  <si>
    <t>Spain2010Q2</t>
  </si>
  <si>
    <t>Spain2010Q3</t>
  </si>
  <si>
    <t>Spain2010Q4</t>
  </si>
  <si>
    <t>Spain2011Q1</t>
  </si>
  <si>
    <t>Spain2011Q2</t>
  </si>
  <si>
    <t>Spain2011Q3</t>
  </si>
  <si>
    <t>Spain2011Q4</t>
  </si>
  <si>
    <t>Spain2012Q1</t>
  </si>
  <si>
    <t>Spain2012Q2</t>
  </si>
  <si>
    <t>Spain2012Q3</t>
  </si>
  <si>
    <t>Spain2012Q4</t>
  </si>
  <si>
    <t>Spain2013Q1</t>
  </si>
  <si>
    <t>Spain2013Q2</t>
  </si>
  <si>
    <t>Spain2013Q3</t>
  </si>
  <si>
    <t>Spain2013Q4</t>
  </si>
  <si>
    <t>Spain2014Q1</t>
  </si>
  <si>
    <t>Spain2014Q2</t>
  </si>
  <si>
    <t>Spain2014Q3</t>
  </si>
  <si>
    <t>Spain2014Q4</t>
  </si>
  <si>
    <t>Spain2015Q1</t>
  </si>
  <si>
    <t>Spain2015Q2</t>
  </si>
  <si>
    <t>Spain2015Q3</t>
  </si>
  <si>
    <t>Spain2015Q4</t>
  </si>
  <si>
    <t>Spain2016Q1</t>
  </si>
  <si>
    <t>Spain2016Q2</t>
  </si>
  <si>
    <t>Spain2016Q3</t>
  </si>
  <si>
    <t>Spain2016Q4</t>
  </si>
  <si>
    <t>Spain2017Q1</t>
  </si>
  <si>
    <t>Spain2017Q2</t>
  </si>
  <si>
    <t>Spain2017Q3</t>
  </si>
  <si>
    <t>Spain2017Q4</t>
  </si>
  <si>
    <t>Spain2018Q1</t>
  </si>
  <si>
    <t>Spain2018Q2</t>
  </si>
  <si>
    <t>Spain2018Q3</t>
  </si>
  <si>
    <t>Spain2018Q4</t>
  </si>
  <si>
    <t>Spain2019Q1</t>
  </si>
  <si>
    <t>Spain2019Q2</t>
  </si>
  <si>
    <t>Spain2019Q3</t>
  </si>
  <si>
    <t>Spain2019Q4</t>
  </si>
  <si>
    <t>Spain2020Q1</t>
  </si>
  <si>
    <t>Spain2020Q2</t>
  </si>
  <si>
    <t>Spain2020Q3</t>
  </si>
  <si>
    <t>Spain2020Q4</t>
  </si>
  <si>
    <t>Spain2021Q1</t>
  </si>
  <si>
    <t>Spain2021Q2</t>
  </si>
  <si>
    <t>Spain2021Q3</t>
  </si>
  <si>
    <t>Spain2021Q4</t>
  </si>
  <si>
    <t>Sweden2005Q1</t>
  </si>
  <si>
    <t>Sweden2005Q2</t>
  </si>
  <si>
    <t>Sweden2005Q3</t>
  </si>
  <si>
    <t>Sweden2005Q4</t>
  </si>
  <si>
    <t>Sweden2006Q1</t>
  </si>
  <si>
    <t>Sweden2006Q2</t>
  </si>
  <si>
    <t>Sweden2006Q3</t>
  </si>
  <si>
    <t>Sweden2006Q4</t>
  </si>
  <si>
    <t>Sweden2007Q1</t>
  </si>
  <si>
    <t>Sweden2007Q2</t>
  </si>
  <si>
    <t>Sweden2007Q3</t>
  </si>
  <si>
    <t>Sweden2007Q4</t>
  </si>
  <si>
    <t>Sweden2008Q1</t>
  </si>
  <si>
    <t>Sweden2008Q2</t>
  </si>
  <si>
    <t>Sweden2008Q3</t>
  </si>
  <si>
    <t>Sweden2008Q4</t>
  </si>
  <si>
    <t>Sweden2009Q1</t>
  </si>
  <si>
    <t>Sweden2009Q2</t>
  </si>
  <si>
    <t>Sweden2009Q3</t>
  </si>
  <si>
    <t>Sweden2009Q4</t>
  </si>
  <si>
    <t>Sweden2010Q1</t>
  </si>
  <si>
    <t>Sweden2010Q2</t>
  </si>
  <si>
    <t>Sweden2010Q3</t>
  </si>
  <si>
    <t>Sweden2010Q4</t>
  </si>
  <si>
    <t>Sweden2011Q1</t>
  </si>
  <si>
    <t>Sweden2011Q2</t>
  </si>
  <si>
    <t>Sweden2011Q3</t>
  </si>
  <si>
    <t>Sweden2011Q4</t>
  </si>
  <si>
    <t>Sweden2012Q1</t>
  </si>
  <si>
    <t>Sweden2012Q2</t>
  </si>
  <si>
    <t>Sweden2012Q3</t>
  </si>
  <si>
    <t>Sweden2012Q4</t>
  </si>
  <si>
    <t>Sweden2013Q1</t>
  </si>
  <si>
    <t>Sweden2013Q2</t>
  </si>
  <si>
    <t>Sweden2013Q3</t>
  </si>
  <si>
    <t>Sweden2013Q4</t>
  </si>
  <si>
    <t>Sweden2014Q1</t>
  </si>
  <si>
    <t>Sweden2014Q2</t>
  </si>
  <si>
    <t>Sweden2014Q3</t>
  </si>
  <si>
    <t>Sweden2014Q4</t>
  </si>
  <si>
    <t>Sweden2015Q1</t>
  </si>
  <si>
    <t>Sweden2015Q2</t>
  </si>
  <si>
    <t>Sweden2015Q3</t>
  </si>
  <si>
    <t>Sweden2015Q4</t>
  </si>
  <si>
    <t>Sweden2016Q1</t>
  </si>
  <si>
    <t>Sweden2016Q2</t>
  </si>
  <si>
    <t>Sweden2016Q3</t>
  </si>
  <si>
    <t>Sweden2016Q4</t>
  </si>
  <si>
    <t>Sweden2017Q1</t>
  </si>
  <si>
    <t>Sweden2017Q2</t>
  </si>
  <si>
    <t>Sweden2017Q3</t>
  </si>
  <si>
    <t>Sweden2017Q4</t>
  </si>
  <si>
    <t>Sweden2018Q1</t>
  </si>
  <si>
    <t>Sweden2018Q2</t>
  </si>
  <si>
    <t>Sweden2018Q3</t>
  </si>
  <si>
    <t>Sweden2018Q4</t>
  </si>
  <si>
    <t>Sweden2019Q1</t>
  </si>
  <si>
    <t>Sweden2019Q2</t>
  </si>
  <si>
    <t>Sweden2019Q3</t>
  </si>
  <si>
    <t>Sweden2019Q4</t>
  </si>
  <si>
    <t>Sweden2020Q1</t>
  </si>
  <si>
    <t>Sweden2020Q2</t>
  </si>
  <si>
    <t>Sweden2020Q3</t>
  </si>
  <si>
    <t>Sweden2020Q4</t>
  </si>
  <si>
    <t>Sweden2021Q1</t>
  </si>
  <si>
    <t>Sweden2021Q2</t>
  </si>
  <si>
    <t>Sweden2021Q3</t>
  </si>
  <si>
    <t>Sweden2021Q4</t>
  </si>
  <si>
    <t>United Kingdom2005Q1</t>
  </si>
  <si>
    <t>United Kingdom2005Q2</t>
  </si>
  <si>
    <t>United Kingdom2005Q3</t>
  </si>
  <si>
    <t>United Kingdom2005Q4</t>
  </si>
  <si>
    <t>United Kingdom2006Q1</t>
  </si>
  <si>
    <t>United Kingdom2006Q2</t>
  </si>
  <si>
    <t>United Kingdom2006Q3</t>
  </si>
  <si>
    <t>United Kingdom2006Q4</t>
  </si>
  <si>
    <t>United Kingdom2007Q1</t>
  </si>
  <si>
    <t>United Kingdom2007Q2</t>
  </si>
  <si>
    <t>United Kingdom2007Q3</t>
  </si>
  <si>
    <t>United Kingdom2007Q4</t>
  </si>
  <si>
    <t>United Kingdom2008Q1</t>
  </si>
  <si>
    <t>United Kingdom2008Q2</t>
  </si>
  <si>
    <t>United Kingdom2008Q3</t>
  </si>
  <si>
    <t>United Kingdom2008Q4</t>
  </si>
  <si>
    <t>United Kingdom2009Q1</t>
  </si>
  <si>
    <t>United Kingdom2009Q2</t>
  </si>
  <si>
    <t>United Kingdom2009Q3</t>
  </si>
  <si>
    <t>United Kingdom2009Q4</t>
  </si>
  <si>
    <t>United Kingdom2010Q1</t>
  </si>
  <si>
    <t>United Kingdom2010Q2</t>
  </si>
  <si>
    <t>United Kingdom2010Q3</t>
  </si>
  <si>
    <t>United Kingdom2010Q4</t>
  </si>
  <si>
    <t>United Kingdom2011Q1</t>
  </si>
  <si>
    <t>United Kingdom2011Q2</t>
  </si>
  <si>
    <t>United Kingdom2011Q3</t>
  </si>
  <si>
    <t>United Kingdom2011Q4</t>
  </si>
  <si>
    <t>United Kingdom2012Q1</t>
  </si>
  <si>
    <t>United Kingdom2012Q2</t>
  </si>
  <si>
    <t>United Kingdom2012Q3</t>
  </si>
  <si>
    <t>United Kingdom2012Q4</t>
  </si>
  <si>
    <t>United Kingdom2013Q1</t>
  </si>
  <si>
    <t>United Kingdom2013Q2</t>
  </si>
  <si>
    <t>United Kingdom2013Q3</t>
  </si>
  <si>
    <t>United Kingdom2013Q4</t>
  </si>
  <si>
    <t>United Kingdom2014Q1</t>
  </si>
  <si>
    <t>United Kingdom2014Q2</t>
  </si>
  <si>
    <t>United Kingdom2014Q3</t>
  </si>
  <si>
    <t>United Kingdom2014Q4</t>
  </si>
  <si>
    <t>United Kingdom2015Q1</t>
  </si>
  <si>
    <t>United Kingdom2015Q2</t>
  </si>
  <si>
    <t>United Kingdom2015Q3</t>
  </si>
  <si>
    <t>United Kingdom2015Q4</t>
  </si>
  <si>
    <t>United Kingdom2016Q1</t>
  </si>
  <si>
    <t>United Kingdom2016Q2</t>
  </si>
  <si>
    <t>United Kingdom2016Q3</t>
  </si>
  <si>
    <t>United Kingdom2016Q4</t>
  </si>
  <si>
    <t>United Kingdom2017Q1</t>
  </si>
  <si>
    <t>United Kingdom2017Q2</t>
  </si>
  <si>
    <t>United Kingdom2017Q3</t>
  </si>
  <si>
    <t>United Kingdom2017Q4</t>
  </si>
  <si>
    <t>United Kingdom2018Q1</t>
  </si>
  <si>
    <t>United Kingdom2018Q2</t>
  </si>
  <si>
    <t>United Kingdom2018Q3</t>
  </si>
  <si>
    <t>United Kingdom2018Q4</t>
  </si>
  <si>
    <t>United Kingdom2019Q1</t>
  </si>
  <si>
    <t>United Kingdom2019Q2</t>
  </si>
  <si>
    <t>United Kingdom2019Q3</t>
  </si>
  <si>
    <t>United Kingdom2019Q4</t>
  </si>
  <si>
    <t>United Kingdom2020Q1</t>
  </si>
  <si>
    <t>United Kingdom2020Q2</t>
  </si>
  <si>
    <t>United Kingdom2020Q3</t>
  </si>
  <si>
    <t>United Kingdom2020Q4</t>
  </si>
  <si>
    <t>United Kingdom2021Q1</t>
  </si>
  <si>
    <t>United Kingdom2021Q2</t>
  </si>
  <si>
    <t>United Kingdom2021Q3</t>
  </si>
  <si>
    <t>United Kingdom2021Q4</t>
  </si>
  <si>
    <t>Croatia2005Q1</t>
  </si>
  <si>
    <t>Croatia2005Q2</t>
  </si>
  <si>
    <t>Croatia2005Q3</t>
  </si>
  <si>
    <t>Croatia2005Q4</t>
  </si>
  <si>
    <t>Croatia2006Q1</t>
  </si>
  <si>
    <t>Croatia2006Q2</t>
  </si>
  <si>
    <t>Croatia2006Q3</t>
  </si>
  <si>
    <t>Croatia2006Q4</t>
  </si>
  <si>
    <t>Croatia2007Q1</t>
  </si>
  <si>
    <t>Croatia2007Q2</t>
  </si>
  <si>
    <t>Croatia2007Q3</t>
  </si>
  <si>
    <t>Croatia2007Q4</t>
  </si>
  <si>
    <t>Croatia2008Q1</t>
  </si>
  <si>
    <t>Croatia2008Q2</t>
  </si>
  <si>
    <t>Croatia2008Q3</t>
  </si>
  <si>
    <t>Croatia2008Q4</t>
  </si>
  <si>
    <t>Croatia2009Q1</t>
  </si>
  <si>
    <t>Croatia2009Q2</t>
  </si>
  <si>
    <t>Croatia2009Q3</t>
  </si>
  <si>
    <t>Croatia2009Q4</t>
  </si>
  <si>
    <t>Croatia2010Q1</t>
  </si>
  <si>
    <t>Croatia2010Q2</t>
  </si>
  <si>
    <t>Croatia2010Q3</t>
  </si>
  <si>
    <t>Croatia2010Q4</t>
  </si>
  <si>
    <t>Croatia2011Q1</t>
  </si>
  <si>
    <t>Croatia2011Q2</t>
  </si>
  <si>
    <t>Croatia2011Q3</t>
  </si>
  <si>
    <t>Croatia2011Q4</t>
  </si>
  <si>
    <t>Croatia2012Q1</t>
  </si>
  <si>
    <t>Croatia2012Q2</t>
  </si>
  <si>
    <t>Croatia2012Q3</t>
  </si>
  <si>
    <t>Croatia2012Q4</t>
  </si>
  <si>
    <t>Croatia2013Q1</t>
  </si>
  <si>
    <t>Croatia2013Q2</t>
  </si>
  <si>
    <t>Croatia2013Q3</t>
  </si>
  <si>
    <t>Croatia2013Q4</t>
  </si>
  <si>
    <t>Croatia2014Q1</t>
  </si>
  <si>
    <t>Croatia2014Q2</t>
  </si>
  <si>
    <t>Croatia2014Q3</t>
  </si>
  <si>
    <t>Croatia2014Q4</t>
  </si>
  <si>
    <t>Croatia2015Q1</t>
  </si>
  <si>
    <t>Croatia2015Q2</t>
  </si>
  <si>
    <t>Croatia2015Q3</t>
  </si>
  <si>
    <t>Croatia2015Q4</t>
  </si>
  <si>
    <t>Croatia2016Q1</t>
  </si>
  <si>
    <t>Croatia2016Q2</t>
  </si>
  <si>
    <t>Croatia2016Q3</t>
  </si>
  <si>
    <t>Croatia2016Q4</t>
  </si>
  <si>
    <t>Croatia2017Q1</t>
  </si>
  <si>
    <t>Croatia2017Q2</t>
  </si>
  <si>
    <t>Croatia2017Q3</t>
  </si>
  <si>
    <t>Croatia2017Q4</t>
  </si>
  <si>
    <t>Croatia2018Q1</t>
  </si>
  <si>
    <t>Croatia2018Q2</t>
  </si>
  <si>
    <t>Croatia2018Q3</t>
  </si>
  <si>
    <t>Croatia2018Q4</t>
  </si>
  <si>
    <t>Croatia2019Q1</t>
  </si>
  <si>
    <t>Croatia2019Q2</t>
  </si>
  <si>
    <t>Croatia2019Q3</t>
  </si>
  <si>
    <t>Croatia2019Q4</t>
  </si>
  <si>
    <t>Croatia2020Q1</t>
  </si>
  <si>
    <t>Croatia2020Q2</t>
  </si>
  <si>
    <t>Croatia2020Q3</t>
  </si>
  <si>
    <t>Croatia2020Q4</t>
  </si>
  <si>
    <t>Croatia2021Q1</t>
  </si>
  <si>
    <t>Croatia2021Q2</t>
  </si>
  <si>
    <t>Croatia2021Q3</t>
  </si>
  <si>
    <t>Croatia2021Q4</t>
  </si>
  <si>
    <t>Romania2005Q1</t>
  </si>
  <si>
    <t>Romania2005Q2</t>
  </si>
  <si>
    <t>Romania2005Q3</t>
  </si>
  <si>
    <t>Romania2005Q4</t>
  </si>
  <si>
    <t>Romania2006Q1</t>
  </si>
  <si>
    <t>Romania2006Q2</t>
  </si>
  <si>
    <t>Romania2006Q3</t>
  </si>
  <si>
    <t>Romania2006Q4</t>
  </si>
  <si>
    <t>Romania2007Q1</t>
  </si>
  <si>
    <t>Romania2007Q2</t>
  </si>
  <si>
    <t>Romania2007Q3</t>
  </si>
  <si>
    <t>Romania2007Q4</t>
  </si>
  <si>
    <t>Romania2008Q1</t>
  </si>
  <si>
    <t>Romania2008Q2</t>
  </si>
  <si>
    <t>Romania2008Q3</t>
  </si>
  <si>
    <t>Romania2008Q4</t>
  </si>
  <si>
    <t>Romania2009Q1</t>
  </si>
  <si>
    <t>Romania2009Q2</t>
  </si>
  <si>
    <t>Romania2009Q3</t>
  </si>
  <si>
    <t>Romania2009Q4</t>
  </si>
  <si>
    <t>Romania2010Q1</t>
  </si>
  <si>
    <t>Romania2010Q2</t>
  </si>
  <si>
    <t>Romania2010Q3</t>
  </si>
  <si>
    <t>Romania2010Q4</t>
  </si>
  <si>
    <t>Romania2011Q1</t>
  </si>
  <si>
    <t>Romania2011Q2</t>
  </si>
  <si>
    <t>Romania2011Q3</t>
  </si>
  <si>
    <t>Romania2011Q4</t>
  </si>
  <si>
    <t>Romania2012Q1</t>
  </si>
  <si>
    <t>Romania2012Q2</t>
  </si>
  <si>
    <t>Romania2012Q3</t>
  </si>
  <si>
    <t>Romania2012Q4</t>
  </si>
  <si>
    <t>Romania2013Q1</t>
  </si>
  <si>
    <t>Romania2013Q2</t>
  </si>
  <si>
    <t>Romania2013Q3</t>
  </si>
  <si>
    <t>Romania2013Q4</t>
  </si>
  <si>
    <t>Romania2014Q1</t>
  </si>
  <si>
    <t>Romania2014Q2</t>
  </si>
  <si>
    <t>Romania2014Q3</t>
  </si>
  <si>
    <t>Romania2014Q4</t>
  </si>
  <si>
    <t>Romania2015Q1</t>
  </si>
  <si>
    <t>Romania2015Q2</t>
  </si>
  <si>
    <t>Romania2015Q3</t>
  </si>
  <si>
    <t>Romania2015Q4</t>
  </si>
  <si>
    <t>Romania2016Q1</t>
  </si>
  <si>
    <t>Romania2016Q2</t>
  </si>
  <si>
    <t>Romania2016Q3</t>
  </si>
  <si>
    <t>Romania2016Q4</t>
  </si>
  <si>
    <t>Romania2017Q1</t>
  </si>
  <si>
    <t>Romania2017Q2</t>
  </si>
  <si>
    <t>Romania2017Q3</t>
  </si>
  <si>
    <t>Romania2017Q4</t>
  </si>
  <si>
    <t>Romania2018Q1</t>
  </si>
  <si>
    <t>Romania2018Q2</t>
  </si>
  <si>
    <t>Romania2018Q3</t>
  </si>
  <si>
    <t>Romania2018Q4</t>
  </si>
  <si>
    <t>Romania2019Q1</t>
  </si>
  <si>
    <t>Romania2019Q2</t>
  </si>
  <si>
    <t>Romania2019Q3</t>
  </si>
  <si>
    <t>Romania2019Q4</t>
  </si>
  <si>
    <t>Romania2020Q1</t>
  </si>
  <si>
    <t>Romania2020Q2</t>
  </si>
  <si>
    <t>Romania2020Q3</t>
  </si>
  <si>
    <t>Romania2020Q4</t>
  </si>
  <si>
    <t>Romania2021Q1</t>
  </si>
  <si>
    <t>Romania2021Q2</t>
  </si>
  <si>
    <t>Romania2021Q3</t>
  </si>
  <si>
    <t>Romania2021Q4</t>
  </si>
  <si>
    <t>Canada2005Q1</t>
  </si>
  <si>
    <t>Canada2005Q2</t>
  </si>
  <si>
    <t>Canada2005Q3</t>
  </si>
  <si>
    <t>Canada2005Q4</t>
  </si>
  <si>
    <t>Canada2006Q1</t>
  </si>
  <si>
    <t>Canada2006Q2</t>
  </si>
  <si>
    <t>Canada2006Q3</t>
  </si>
  <si>
    <t>Canada2006Q4</t>
  </si>
  <si>
    <t>Canada2007Q1</t>
  </si>
  <si>
    <t>Canada2007Q2</t>
  </si>
  <si>
    <t>Canada2007Q3</t>
  </si>
  <si>
    <t>Canada2007Q4</t>
  </si>
  <si>
    <t>Canada2008Q1</t>
  </si>
  <si>
    <t>Canada2008Q2</t>
  </si>
  <si>
    <t>Canada2008Q3</t>
  </si>
  <si>
    <t>Canada2008Q4</t>
  </si>
  <si>
    <t>Canada2009Q1</t>
  </si>
  <si>
    <t>Canada2009Q2</t>
  </si>
  <si>
    <t>Canada2009Q3</t>
  </si>
  <si>
    <t>Canada2009Q4</t>
  </si>
  <si>
    <t>Canada2010Q1</t>
  </si>
  <si>
    <t>Canada2010Q2</t>
  </si>
  <si>
    <t>Canada2010Q3</t>
  </si>
  <si>
    <t>Canada2010Q4</t>
  </si>
  <si>
    <t>Canada2011Q1</t>
  </si>
  <si>
    <t>Canada2011Q2</t>
  </si>
  <si>
    <t>Canada2011Q3</t>
  </si>
  <si>
    <t>Canada2011Q4</t>
  </si>
  <si>
    <t>Canada2012Q1</t>
  </si>
  <si>
    <t>Canada2012Q2</t>
  </si>
  <si>
    <t>Canada2012Q3</t>
  </si>
  <si>
    <t>Canada2012Q4</t>
  </si>
  <si>
    <t>Canada2013Q1</t>
  </si>
  <si>
    <t>Canada2013Q2</t>
  </si>
  <si>
    <t>Canada2013Q3</t>
  </si>
  <si>
    <t>Canada2013Q4</t>
  </si>
  <si>
    <t>Canada2014Q1</t>
  </si>
  <si>
    <t>Canada2014Q2</t>
  </si>
  <si>
    <t>Canada2014Q3</t>
  </si>
  <si>
    <t>Canada2014Q4</t>
  </si>
  <si>
    <t>Canada2015Q1</t>
  </si>
  <si>
    <t>Canada2015Q2</t>
  </si>
  <si>
    <t>Canada2015Q3</t>
  </si>
  <si>
    <t>Canada2015Q4</t>
  </si>
  <si>
    <t>Canada2016Q1</t>
  </si>
  <si>
    <t>Canada2016Q2</t>
  </si>
  <si>
    <t>Canada2016Q3</t>
  </si>
  <si>
    <t>Canada2016Q4</t>
  </si>
  <si>
    <t>Canada2017Q1</t>
  </si>
  <si>
    <t>Canada2017Q2</t>
  </si>
  <si>
    <t>Canada2017Q3</t>
  </si>
  <si>
    <t>Canada2017Q4</t>
  </si>
  <si>
    <t>Canada2018Q1</t>
  </si>
  <si>
    <t>Canada2018Q2</t>
  </si>
  <si>
    <t>Canada2018Q3</t>
  </si>
  <si>
    <t>Canada2018Q4</t>
  </si>
  <si>
    <t>Canada2019Q1</t>
  </si>
  <si>
    <t>Canada2019Q2</t>
  </si>
  <si>
    <t>Canada2019Q3</t>
  </si>
  <si>
    <t>Canada2019Q4</t>
  </si>
  <si>
    <t>Canada2020Q1</t>
  </si>
  <si>
    <t>Canada2020Q2</t>
  </si>
  <si>
    <t>Canada2020Q3</t>
  </si>
  <si>
    <t>Canada2020Q4</t>
  </si>
  <si>
    <t>Canada2021Q1</t>
  </si>
  <si>
    <t>Canada2021Q2</t>
  </si>
  <si>
    <t>Canada2021Q3</t>
  </si>
  <si>
    <t>Canada2021Q4</t>
  </si>
  <si>
    <t>Iceland2005Q1</t>
  </si>
  <si>
    <t>Iceland2005Q2</t>
  </si>
  <si>
    <t>Iceland2005Q3</t>
  </si>
  <si>
    <t>Iceland2005Q4</t>
  </si>
  <si>
    <t>Iceland2006Q1</t>
  </si>
  <si>
    <t>Iceland2006Q2</t>
  </si>
  <si>
    <t>Iceland2006Q3</t>
  </si>
  <si>
    <t>Iceland2006Q4</t>
  </si>
  <si>
    <t>Iceland2007Q1</t>
  </si>
  <si>
    <t>Iceland2007Q2</t>
  </si>
  <si>
    <t>Iceland2007Q3</t>
  </si>
  <si>
    <t>Iceland2007Q4</t>
  </si>
  <si>
    <t>Iceland2008Q1</t>
  </si>
  <si>
    <t>Iceland2008Q2</t>
  </si>
  <si>
    <t>Iceland2008Q3</t>
  </si>
  <si>
    <t>Iceland2008Q4</t>
  </si>
  <si>
    <t>Iceland2009Q1</t>
  </si>
  <si>
    <t>Iceland2009Q2</t>
  </si>
  <si>
    <t>Iceland2009Q3</t>
  </si>
  <si>
    <t>Iceland2009Q4</t>
  </si>
  <si>
    <t>Iceland2010Q1</t>
  </si>
  <si>
    <t>Iceland2010Q2</t>
  </si>
  <si>
    <t>Iceland2010Q3</t>
  </si>
  <si>
    <t>Iceland2010Q4</t>
  </si>
  <si>
    <t>Iceland2011Q1</t>
  </si>
  <si>
    <t>Iceland2011Q2</t>
  </si>
  <si>
    <t>Iceland2011Q3</t>
  </si>
  <si>
    <t>Iceland2011Q4</t>
  </si>
  <si>
    <t>Iceland2012Q1</t>
  </si>
  <si>
    <t>Iceland2012Q2</t>
  </si>
  <si>
    <t>Iceland2012Q3</t>
  </si>
  <si>
    <t>Iceland2012Q4</t>
  </si>
  <si>
    <t>Iceland2013Q1</t>
  </si>
  <si>
    <t>Iceland2013Q2</t>
  </si>
  <si>
    <t>Iceland2013Q3</t>
  </si>
  <si>
    <t>Iceland2013Q4</t>
  </si>
  <si>
    <t>Iceland2014Q1</t>
  </si>
  <si>
    <t>Iceland2014Q2</t>
  </si>
  <si>
    <t>Iceland2014Q3</t>
  </si>
  <si>
    <t>Iceland2014Q4</t>
  </si>
  <si>
    <t>Iceland2015Q1</t>
  </si>
  <si>
    <t>Iceland2015Q2</t>
  </si>
  <si>
    <t>Iceland2015Q3</t>
  </si>
  <si>
    <t>Iceland2015Q4</t>
  </si>
  <si>
    <t>Iceland2016Q1</t>
  </si>
  <si>
    <t>Iceland2016Q2</t>
  </si>
  <si>
    <t>Iceland2016Q3</t>
  </si>
  <si>
    <t>Iceland2016Q4</t>
  </si>
  <si>
    <t>Iceland2017Q1</t>
  </si>
  <si>
    <t>Iceland2017Q2</t>
  </si>
  <si>
    <t>Iceland2017Q3</t>
  </si>
  <si>
    <t>Iceland2017Q4</t>
  </si>
  <si>
    <t>Iceland2018Q1</t>
  </si>
  <si>
    <t>Iceland2018Q2</t>
  </si>
  <si>
    <t>Iceland2018Q3</t>
  </si>
  <si>
    <t>Iceland2018Q4</t>
  </si>
  <si>
    <t>Iceland2019Q1</t>
  </si>
  <si>
    <t>Iceland2019Q2</t>
  </si>
  <si>
    <t>Iceland2019Q3</t>
  </si>
  <si>
    <t>Iceland2019Q4</t>
  </si>
  <si>
    <t>Iceland2020Q1</t>
  </si>
  <si>
    <t>Iceland2020Q2</t>
  </si>
  <si>
    <t>Iceland2020Q3</t>
  </si>
  <si>
    <t>Iceland2020Q4</t>
  </si>
  <si>
    <t>Iceland2021Q1</t>
  </si>
  <si>
    <t>Iceland2021Q2</t>
  </si>
  <si>
    <t>Iceland2021Q3</t>
  </si>
  <si>
    <t>Iceland2021Q4</t>
  </si>
  <si>
    <t>Israel2005Q1</t>
  </si>
  <si>
    <t>Israel2005Q2</t>
  </si>
  <si>
    <t>Israel2005Q3</t>
  </si>
  <si>
    <t>Israel2005Q4</t>
  </si>
  <si>
    <t>Israel2006Q1</t>
  </si>
  <si>
    <t>Israel2006Q2</t>
  </si>
  <si>
    <t>Israel2006Q3</t>
  </si>
  <si>
    <t>Israel2006Q4</t>
  </si>
  <si>
    <t>Israel2007Q1</t>
  </si>
  <si>
    <t>Israel2007Q2</t>
  </si>
  <si>
    <t>Israel2007Q3</t>
  </si>
  <si>
    <t>Israel2007Q4</t>
  </si>
  <si>
    <t>Israel2008Q1</t>
  </si>
  <si>
    <t>Israel2008Q2</t>
  </si>
  <si>
    <t>Israel2008Q3</t>
  </si>
  <si>
    <t>Israel2008Q4</t>
  </si>
  <si>
    <t>Israel2009Q1</t>
  </si>
  <si>
    <t>Israel2009Q2</t>
  </si>
  <si>
    <t>Israel2009Q3</t>
  </si>
  <si>
    <t>Israel2009Q4</t>
  </si>
  <si>
    <t>Israel2010Q1</t>
  </si>
  <si>
    <t>Israel2010Q2</t>
  </si>
  <si>
    <t>Israel2010Q3</t>
  </si>
  <si>
    <t>Israel2010Q4</t>
  </si>
  <si>
    <t>Israel2011Q1</t>
  </si>
  <si>
    <t>Israel2011Q2</t>
  </si>
  <si>
    <t>Israel2011Q3</t>
  </si>
  <si>
    <t>Israel2011Q4</t>
  </si>
  <si>
    <t>Israel2012Q1</t>
  </si>
  <si>
    <t>Israel2012Q2</t>
  </si>
  <si>
    <t>Israel2012Q3</t>
  </si>
  <si>
    <t>Israel2012Q4</t>
  </si>
  <si>
    <t>Israel2013Q1</t>
  </si>
  <si>
    <t>Israel2013Q2</t>
  </si>
  <si>
    <t>Israel2013Q3</t>
  </si>
  <si>
    <t>Israel2013Q4</t>
  </si>
  <si>
    <t>Israel2014Q1</t>
  </si>
  <si>
    <t>Israel2014Q2</t>
  </si>
  <si>
    <t>Israel2014Q3</t>
  </si>
  <si>
    <t>Israel2014Q4</t>
  </si>
  <si>
    <t>Israel2015Q1</t>
  </si>
  <si>
    <t>Israel2015Q2</t>
  </si>
  <si>
    <t>Israel2015Q3</t>
  </si>
  <si>
    <t>Israel2015Q4</t>
  </si>
  <si>
    <t>Israel2016Q1</t>
  </si>
  <si>
    <t>Israel2016Q2</t>
  </si>
  <si>
    <t>Israel2016Q3</t>
  </si>
  <si>
    <t>Israel2016Q4</t>
  </si>
  <si>
    <t>Israel2017Q1</t>
  </si>
  <si>
    <t>Israel2017Q2</t>
  </si>
  <si>
    <t>Israel2017Q3</t>
  </si>
  <si>
    <t>Israel2017Q4</t>
  </si>
  <si>
    <t>Israel2018Q1</t>
  </si>
  <si>
    <t>Israel2018Q2</t>
  </si>
  <si>
    <t>Israel2018Q3</t>
  </si>
  <si>
    <t>Israel2018Q4</t>
  </si>
  <si>
    <t>Israel2019Q1</t>
  </si>
  <si>
    <t>Israel2019Q2</t>
  </si>
  <si>
    <t>Israel2019Q3</t>
  </si>
  <si>
    <t>Israel2019Q4</t>
  </si>
  <si>
    <t>Israel2020Q1</t>
  </si>
  <si>
    <t>Israel2020Q2</t>
  </si>
  <si>
    <t>Israel2020Q3</t>
  </si>
  <si>
    <t>Israel2020Q4</t>
  </si>
  <si>
    <t>Israel2021Q1</t>
  </si>
  <si>
    <t>Israel2021Q2</t>
  </si>
  <si>
    <t>Israel2021Q3</t>
  </si>
  <si>
    <t>Israel2021Q4</t>
  </si>
  <si>
    <t>Japan2005Q1</t>
  </si>
  <si>
    <t>Japan2005Q2</t>
  </si>
  <si>
    <t>Japan2005Q3</t>
  </si>
  <si>
    <t>Japan2005Q4</t>
  </si>
  <si>
    <t>Japan2006Q1</t>
  </si>
  <si>
    <t>Japan2006Q2</t>
  </si>
  <si>
    <t>Japan2006Q3</t>
  </si>
  <si>
    <t>Japan2006Q4</t>
  </si>
  <si>
    <t>Japan2007Q1</t>
  </si>
  <si>
    <t>Japan2007Q2</t>
  </si>
  <si>
    <t>Japan2007Q3</t>
  </si>
  <si>
    <t>Japan2007Q4</t>
  </si>
  <si>
    <t>Japan2008Q1</t>
  </si>
  <si>
    <t>Japan2008Q2</t>
  </si>
  <si>
    <t>Japan2008Q3</t>
  </si>
  <si>
    <t>Japan2008Q4</t>
  </si>
  <si>
    <t>Japan2009Q1</t>
  </si>
  <si>
    <t>Japan2009Q2</t>
  </si>
  <si>
    <t>Japan2009Q3</t>
  </si>
  <si>
    <t>Japan2009Q4</t>
  </si>
  <si>
    <t>Japan2010Q1</t>
  </si>
  <si>
    <t>Japan2010Q2</t>
  </si>
  <si>
    <t>Japan2010Q3</t>
  </si>
  <si>
    <t>Japan2010Q4</t>
  </si>
  <si>
    <t>Japan2011Q1</t>
  </si>
  <si>
    <t>Japan2011Q2</t>
  </si>
  <si>
    <t>Japan2011Q3</t>
  </si>
  <si>
    <t>Japan2011Q4</t>
  </si>
  <si>
    <t>Japan2012Q1</t>
  </si>
  <si>
    <t>Japan2012Q2</t>
  </si>
  <si>
    <t>Japan2012Q3</t>
  </si>
  <si>
    <t>Japan2012Q4</t>
  </si>
  <si>
    <t>Japan2013Q1</t>
  </si>
  <si>
    <t>Japan2013Q2</t>
  </si>
  <si>
    <t>Japan2013Q3</t>
  </si>
  <si>
    <t>Japan2013Q4</t>
  </si>
  <si>
    <t>Japan2014Q1</t>
  </si>
  <si>
    <t>Japan2014Q2</t>
  </si>
  <si>
    <t>Japan2014Q3</t>
  </si>
  <si>
    <t>Japan2014Q4</t>
  </si>
  <si>
    <t>Japan2015Q1</t>
  </si>
  <si>
    <t>Japan2015Q2</t>
  </si>
  <si>
    <t>Japan2015Q3</t>
  </si>
  <si>
    <t>Japan2015Q4</t>
  </si>
  <si>
    <t>Japan2016Q1</t>
  </si>
  <si>
    <t>Japan2016Q2</t>
  </si>
  <si>
    <t>Japan2016Q3</t>
  </si>
  <si>
    <t>Japan2016Q4</t>
  </si>
  <si>
    <t>Japan2017Q1</t>
  </si>
  <si>
    <t>Japan2017Q2</t>
  </si>
  <si>
    <t>Japan2017Q3</t>
  </si>
  <si>
    <t>Japan2017Q4</t>
  </si>
  <si>
    <t>Japan2018Q1</t>
  </si>
  <si>
    <t>Japan2018Q2</t>
  </si>
  <si>
    <t>Japan2018Q3</t>
  </si>
  <si>
    <t>Japan2018Q4</t>
  </si>
  <si>
    <t>Japan2019Q1</t>
  </si>
  <si>
    <t>Japan2019Q2</t>
  </si>
  <si>
    <t>Japan2019Q3</t>
  </si>
  <si>
    <t>Japan2019Q4</t>
  </si>
  <si>
    <t>Japan2020Q1</t>
  </si>
  <si>
    <t>Japan2020Q2</t>
  </si>
  <si>
    <t>Japan2020Q3</t>
  </si>
  <si>
    <t>Japan2020Q4</t>
  </si>
  <si>
    <t>Japan2021Q1</t>
  </si>
  <si>
    <t>Japan2021Q2</t>
  </si>
  <si>
    <t>Japan2021Q3</t>
  </si>
  <si>
    <t>Japan2021Q4</t>
  </si>
  <si>
    <t>Mexico2005Q1</t>
  </si>
  <si>
    <t>Mexico2005Q2</t>
  </si>
  <si>
    <t>Mexico2005Q3</t>
  </si>
  <si>
    <t>Mexico2005Q4</t>
  </si>
  <si>
    <t>Mexico2006Q1</t>
  </si>
  <si>
    <t>Mexico2006Q2</t>
  </si>
  <si>
    <t>Mexico2006Q3</t>
  </si>
  <si>
    <t>Mexico2006Q4</t>
  </si>
  <si>
    <t>Mexico2007Q1</t>
  </si>
  <si>
    <t>Mexico2007Q2</t>
  </si>
  <si>
    <t>Mexico2007Q3</t>
  </si>
  <si>
    <t>Mexico2007Q4</t>
  </si>
  <si>
    <t>Mexico2008Q1</t>
  </si>
  <si>
    <t>Mexico2008Q2</t>
  </si>
  <si>
    <t>Mexico2008Q3</t>
  </si>
  <si>
    <t>Mexico2008Q4</t>
  </si>
  <si>
    <t>Mexico2009Q1</t>
  </si>
  <si>
    <t>Mexico2009Q2</t>
  </si>
  <si>
    <t>Mexico2009Q3</t>
  </si>
  <si>
    <t>Mexico2009Q4</t>
  </si>
  <si>
    <t>Mexico2010Q1</t>
  </si>
  <si>
    <t>Mexico2010Q2</t>
  </si>
  <si>
    <t>Mexico2010Q3</t>
  </si>
  <si>
    <t>Mexico2010Q4</t>
  </si>
  <si>
    <t>Mexico2011Q1</t>
  </si>
  <si>
    <t>Mexico2011Q2</t>
  </si>
  <si>
    <t>Mexico2011Q3</t>
  </si>
  <si>
    <t>Mexico2011Q4</t>
  </si>
  <si>
    <t>Mexico2012Q1</t>
  </si>
  <si>
    <t>Mexico2012Q2</t>
  </si>
  <si>
    <t>Mexico2012Q3</t>
  </si>
  <si>
    <t>Mexico2012Q4</t>
  </si>
  <si>
    <t>Mexico2013Q1</t>
  </si>
  <si>
    <t>Mexico2013Q2</t>
  </si>
  <si>
    <t>Mexico2013Q3</t>
  </si>
  <si>
    <t>Mexico2013Q4</t>
  </si>
  <si>
    <t>Mexico2014Q1</t>
  </si>
  <si>
    <t>Mexico2014Q2</t>
  </si>
  <si>
    <t>Mexico2014Q3</t>
  </si>
  <si>
    <t>Mexico2014Q4</t>
  </si>
  <si>
    <t>Mexico2015Q1</t>
  </si>
  <si>
    <t>Mexico2015Q2</t>
  </si>
  <si>
    <t>Mexico2015Q3</t>
  </si>
  <si>
    <t>Mexico2015Q4</t>
  </si>
  <si>
    <t>Mexico2016Q1</t>
  </si>
  <si>
    <t>Mexico2016Q2</t>
  </si>
  <si>
    <t>Mexico2016Q3</t>
  </si>
  <si>
    <t>Mexico2016Q4</t>
  </si>
  <si>
    <t>Mexico2017Q1</t>
  </si>
  <si>
    <t>Mexico2017Q2</t>
  </si>
  <si>
    <t>Mexico2017Q3</t>
  </si>
  <si>
    <t>Mexico2017Q4</t>
  </si>
  <si>
    <t>Mexico2018Q1</t>
  </si>
  <si>
    <t>Mexico2018Q2</t>
  </si>
  <si>
    <t>Mexico2018Q3</t>
  </si>
  <si>
    <t>Mexico2018Q4</t>
  </si>
  <si>
    <t>Mexico2019Q1</t>
  </si>
  <si>
    <t>Mexico2019Q2</t>
  </si>
  <si>
    <t>Mexico2019Q3</t>
  </si>
  <si>
    <t>Mexico2019Q4</t>
  </si>
  <si>
    <t>Mexico2020Q1</t>
  </si>
  <si>
    <t>Mexico2020Q2</t>
  </si>
  <si>
    <t>Mexico2020Q3</t>
  </si>
  <si>
    <t>Mexico2020Q4</t>
  </si>
  <si>
    <t>Mexico2021Q1</t>
  </si>
  <si>
    <t>Mexico2021Q2</t>
  </si>
  <si>
    <t>Mexico2021Q3</t>
  </si>
  <si>
    <t>Mexico2021Q4</t>
  </si>
  <si>
    <t>Slovak Republic2005Q1</t>
  </si>
  <si>
    <t>Slovak Republic2005Q2</t>
  </si>
  <si>
    <t>Slovak Republic2005Q3</t>
  </si>
  <si>
    <t>Slovak Republic2005Q4</t>
  </si>
  <si>
    <t>Slovak Republic2006Q1</t>
  </si>
  <si>
    <t>Slovak Republic2006Q2</t>
  </si>
  <si>
    <t>Slovak Republic2006Q3</t>
  </si>
  <si>
    <t>Slovak Republic2006Q4</t>
  </si>
  <si>
    <t>Slovak Republic2007Q1</t>
  </si>
  <si>
    <t>Slovak Republic2007Q2</t>
  </si>
  <si>
    <t>Slovak Republic2007Q3</t>
  </si>
  <si>
    <t>Slovak Republic2007Q4</t>
  </si>
  <si>
    <t>Slovak Republic2008Q1</t>
  </si>
  <si>
    <t>Slovak Republic2008Q2</t>
  </si>
  <si>
    <t>Slovak Republic2008Q3</t>
  </si>
  <si>
    <t>Slovak Republic2008Q4</t>
  </si>
  <si>
    <t>Slovak Republic2009Q1</t>
  </si>
  <si>
    <t>Slovak Republic2009Q2</t>
  </si>
  <si>
    <t>Slovak Republic2009Q3</t>
  </si>
  <si>
    <t>Slovak Republic2009Q4</t>
  </si>
  <si>
    <t>Slovak Republic2010Q1</t>
  </si>
  <si>
    <t>Slovak Republic2010Q2</t>
  </si>
  <si>
    <t>Slovak Republic2010Q3</t>
  </si>
  <si>
    <t>Slovak Republic2010Q4</t>
  </si>
  <si>
    <t>Slovak Republic2011Q1</t>
  </si>
  <si>
    <t>Slovak Republic2011Q2</t>
  </si>
  <si>
    <t>Slovak Republic2011Q3</t>
  </si>
  <si>
    <t>Slovak Republic2011Q4</t>
  </si>
  <si>
    <t>Slovak Republic2012Q1</t>
  </si>
  <si>
    <t>Slovak Republic2012Q2</t>
  </si>
  <si>
    <t>Slovak Republic2012Q3</t>
  </si>
  <si>
    <t>Slovak Republic2012Q4</t>
  </si>
  <si>
    <t>Slovak Republic2013Q1</t>
  </si>
  <si>
    <t>Slovak Republic2013Q2</t>
  </si>
  <si>
    <t>Slovak Republic2013Q3</t>
  </si>
  <si>
    <t>Slovak Republic2013Q4</t>
  </si>
  <si>
    <t>Slovak Republic2014Q1</t>
  </si>
  <si>
    <t>Slovak Republic2014Q2</t>
  </si>
  <si>
    <t>Slovak Republic2014Q3</t>
  </si>
  <si>
    <t>Slovak Republic2014Q4</t>
  </si>
  <si>
    <t>Slovak Republic2015Q1</t>
  </si>
  <si>
    <t>Slovak Republic2015Q2</t>
  </si>
  <si>
    <t>Slovak Republic2015Q3</t>
  </si>
  <si>
    <t>Slovak Republic2015Q4</t>
  </si>
  <si>
    <t>Slovak Republic2016Q1</t>
  </si>
  <si>
    <t>Slovak Republic2016Q2</t>
  </si>
  <si>
    <t>Slovak Republic2016Q3</t>
  </si>
  <si>
    <t>Slovak Republic2016Q4</t>
  </si>
  <si>
    <t>Slovak Republic2017Q1</t>
  </si>
  <si>
    <t>Slovak Republic2017Q2</t>
  </si>
  <si>
    <t>Slovak Republic2017Q3</t>
  </si>
  <si>
    <t>Slovak Republic2017Q4</t>
  </si>
  <si>
    <t>Slovak Republic2018Q1</t>
  </si>
  <si>
    <t>Slovak Republic2018Q2</t>
  </si>
  <si>
    <t>Slovak Republic2018Q3</t>
  </si>
  <si>
    <t>Slovak Republic2018Q4</t>
  </si>
  <si>
    <t>Slovak Republic2019Q1</t>
  </si>
  <si>
    <t>Slovak Republic2019Q2</t>
  </si>
  <si>
    <t>Slovak Republic2019Q3</t>
  </si>
  <si>
    <t>Slovak Republic2019Q4</t>
  </si>
  <si>
    <t>Slovak Republic2020Q1</t>
  </si>
  <si>
    <t>Slovak Republic2020Q2</t>
  </si>
  <si>
    <t>Slovak Republic2020Q3</t>
  </si>
  <si>
    <t>Slovak Republic2020Q4</t>
  </si>
  <si>
    <t>Slovak Republic2021Q1</t>
  </si>
  <si>
    <t>Slovak Republic2021Q2</t>
  </si>
  <si>
    <t>Slovak Republic2021Q3</t>
  </si>
  <si>
    <t>Slovak Republic2021Q4</t>
  </si>
  <si>
    <t>Switzerland2005Q1</t>
  </si>
  <si>
    <t>Switzerland2005Q2</t>
  </si>
  <si>
    <t>Switzerland2005Q3</t>
  </si>
  <si>
    <t>Switzerland2005Q4</t>
  </si>
  <si>
    <t>Switzerland2006Q1</t>
  </si>
  <si>
    <t>Switzerland2006Q2</t>
  </si>
  <si>
    <t>Switzerland2006Q3</t>
  </si>
  <si>
    <t>Switzerland2006Q4</t>
  </si>
  <si>
    <t>Switzerland2007Q1</t>
  </si>
  <si>
    <t>Switzerland2007Q2</t>
  </si>
  <si>
    <t>Switzerland2007Q3</t>
  </si>
  <si>
    <t>Switzerland2007Q4</t>
  </si>
  <si>
    <t>Switzerland2008Q1</t>
  </si>
  <si>
    <t>Switzerland2008Q2</t>
  </si>
  <si>
    <t>Switzerland2008Q3</t>
  </si>
  <si>
    <t>Switzerland2008Q4</t>
  </si>
  <si>
    <t>Switzerland2009Q1</t>
  </si>
  <si>
    <t>Switzerland2009Q2</t>
  </si>
  <si>
    <t>Switzerland2009Q3</t>
  </si>
  <si>
    <t>Switzerland2009Q4</t>
  </si>
  <si>
    <t>Switzerland2010Q1</t>
  </si>
  <si>
    <t>Switzerland2010Q2</t>
  </si>
  <si>
    <t>Switzerland2010Q3</t>
  </si>
  <si>
    <t>Switzerland2010Q4</t>
  </si>
  <si>
    <t>Switzerland2011Q1</t>
  </si>
  <si>
    <t>Switzerland2011Q2</t>
  </si>
  <si>
    <t>Switzerland2011Q3</t>
  </si>
  <si>
    <t>Switzerland2011Q4</t>
  </si>
  <si>
    <t>Switzerland2012Q1</t>
  </si>
  <si>
    <t>Switzerland2012Q2</t>
  </si>
  <si>
    <t>Switzerland2012Q3</t>
  </si>
  <si>
    <t>Switzerland2012Q4</t>
  </si>
  <si>
    <t>Switzerland2013Q1</t>
  </si>
  <si>
    <t>Switzerland2013Q2</t>
  </si>
  <si>
    <t>Switzerland2013Q3</t>
  </si>
  <si>
    <t>Switzerland2013Q4</t>
  </si>
  <si>
    <t>Switzerland2014Q1</t>
  </si>
  <si>
    <t>Switzerland2014Q2</t>
  </si>
  <si>
    <t>Switzerland2014Q3</t>
  </si>
  <si>
    <t>Switzerland2014Q4</t>
  </si>
  <si>
    <t>Switzerland2015Q1</t>
  </si>
  <si>
    <t>Switzerland2015Q2</t>
  </si>
  <si>
    <t>Switzerland2015Q3</t>
  </si>
  <si>
    <t>Switzerland2015Q4</t>
  </si>
  <si>
    <t>Switzerland2016Q1</t>
  </si>
  <si>
    <t>Switzerland2016Q2</t>
  </si>
  <si>
    <t>Switzerland2016Q3</t>
  </si>
  <si>
    <t>Switzerland2016Q4</t>
  </si>
  <si>
    <t>Switzerland2017Q1</t>
  </si>
  <si>
    <t>Switzerland2017Q2</t>
  </si>
  <si>
    <t>Switzerland2017Q3</t>
  </si>
  <si>
    <t>Switzerland2017Q4</t>
  </si>
  <si>
    <t>Switzerland2018Q1</t>
  </si>
  <si>
    <t>Switzerland2018Q2</t>
  </si>
  <si>
    <t>Switzerland2018Q3</t>
  </si>
  <si>
    <t>Switzerland2018Q4</t>
  </si>
  <si>
    <t>Switzerland2019Q1</t>
  </si>
  <si>
    <t>Switzerland2019Q2</t>
  </si>
  <si>
    <t>Switzerland2019Q3</t>
  </si>
  <si>
    <t>Switzerland2019Q4</t>
  </si>
  <si>
    <t>Switzerland2020Q1</t>
  </si>
  <si>
    <t>Switzerland2020Q2</t>
  </si>
  <si>
    <t>Switzerland2020Q3</t>
  </si>
  <si>
    <t>Switzerland2020Q4</t>
  </si>
  <si>
    <t>Switzerland2021Q1</t>
  </si>
  <si>
    <t>Switzerland2021Q2</t>
  </si>
  <si>
    <t>Switzerland2021Q3</t>
  </si>
  <si>
    <t>Switzerland2021Q4</t>
  </si>
  <si>
    <t>United States2005Q1</t>
  </si>
  <si>
    <t>United States2005Q2</t>
  </si>
  <si>
    <t>United States2005Q3</t>
  </si>
  <si>
    <t>United States2005Q4</t>
  </si>
  <si>
    <t>United States2006Q1</t>
  </si>
  <si>
    <t>United States2006Q2</t>
  </si>
  <si>
    <t>United States2006Q3</t>
  </si>
  <si>
    <t>United States2006Q4</t>
  </si>
  <si>
    <t>United States2007Q1</t>
  </si>
  <si>
    <t>United States2007Q2</t>
  </si>
  <si>
    <t>United States2007Q3</t>
  </si>
  <si>
    <t>United States2007Q4</t>
  </si>
  <si>
    <t>United States2008Q1</t>
  </si>
  <si>
    <t>United States2008Q2</t>
  </si>
  <si>
    <t>United States2008Q3</t>
  </si>
  <si>
    <t>United States2008Q4</t>
  </si>
  <si>
    <t>United States2009Q1</t>
  </si>
  <si>
    <t>United States2009Q2</t>
  </si>
  <si>
    <t>United States2009Q3</t>
  </si>
  <si>
    <t>United States2009Q4</t>
  </si>
  <si>
    <t>United States2010Q1</t>
  </si>
  <si>
    <t>United States2010Q2</t>
  </si>
  <si>
    <t>United States2010Q3</t>
  </si>
  <si>
    <t>United States2010Q4</t>
  </si>
  <si>
    <t>United States2011Q1</t>
  </si>
  <si>
    <t>United States2011Q2</t>
  </si>
  <si>
    <t>United States2011Q3</t>
  </si>
  <si>
    <t>United States2011Q4</t>
  </si>
  <si>
    <t>United States2012Q1</t>
  </si>
  <si>
    <t>United States2012Q2</t>
  </si>
  <si>
    <t>United States2012Q3</t>
  </si>
  <si>
    <t>United States2012Q4</t>
  </si>
  <si>
    <t>United States2013Q1</t>
  </si>
  <si>
    <t>United States2013Q2</t>
  </si>
  <si>
    <t>United States2013Q3</t>
  </si>
  <si>
    <t>United States2013Q4</t>
  </si>
  <si>
    <t>United States2014Q1</t>
  </si>
  <si>
    <t>United States2014Q2</t>
  </si>
  <si>
    <t>United States2014Q3</t>
  </si>
  <si>
    <t>United States2014Q4</t>
  </si>
  <si>
    <t>United States2015Q1</t>
  </si>
  <si>
    <t>United States2015Q2</t>
  </si>
  <si>
    <t>United States2015Q3</t>
  </si>
  <si>
    <t>United States2015Q4</t>
  </si>
  <si>
    <t>United States2016Q1</t>
  </si>
  <si>
    <t>United States2016Q2</t>
  </si>
  <si>
    <t>United States2016Q3</t>
  </si>
  <si>
    <t>United States2016Q4</t>
  </si>
  <si>
    <t>United States2017Q1</t>
  </si>
  <si>
    <t>United States2017Q2</t>
  </si>
  <si>
    <t>United States2017Q3</t>
  </si>
  <si>
    <t>United States2017Q4</t>
  </si>
  <si>
    <t>United States2018Q1</t>
  </si>
  <si>
    <t>United States2018Q2</t>
  </si>
  <si>
    <t>United States2018Q3</t>
  </si>
  <si>
    <t>United States2018Q4</t>
  </si>
  <si>
    <t>United States2019Q1</t>
  </si>
  <si>
    <t>United States2019Q2</t>
  </si>
  <si>
    <t>United States2019Q3</t>
  </si>
  <si>
    <t>United States2019Q4</t>
  </si>
  <si>
    <t>United States2020Q1</t>
  </si>
  <si>
    <t>United States2020Q2</t>
  </si>
  <si>
    <t>United States2020Q3</t>
  </si>
  <si>
    <t>United States2020Q4</t>
  </si>
  <si>
    <t>United States2021Q1</t>
  </si>
  <si>
    <t>United States2021Q2</t>
  </si>
  <si>
    <t>United States2021Q3</t>
  </si>
  <si>
    <t>United States2021Q4</t>
  </si>
  <si>
    <t>Measure</t>
  </si>
  <si>
    <t>CQR: National currency, current prices, quarterly levels</t>
  </si>
  <si>
    <t>Frequency</t>
  </si>
  <si>
    <t>Quarterly</t>
  </si>
  <si>
    <t>note</t>
  </si>
  <si>
    <t>D12: Employers' social contributions, total</t>
  </si>
  <si>
    <t>Euro area (19 countries)</t>
  </si>
  <si>
    <t>European Union – 27 countries (from 01/02/2020)</t>
  </si>
  <si>
    <t>..</t>
  </si>
  <si>
    <t>Türkiye</t>
  </si>
  <si>
    <t>Russia</t>
  </si>
  <si>
    <t>I</t>
  </si>
  <si>
    <t>Data extracted on 31 Jan 2023 13:57 UTC (GMT) from OECD.Stat</t>
  </si>
  <si>
    <t>Legend:</t>
  </si>
  <si>
    <t>B:</t>
  </si>
  <si>
    <t>Break</t>
  </si>
  <si>
    <t>P:</t>
  </si>
  <si>
    <t>Provisional value</t>
  </si>
  <si>
    <t>https://www.ilo.org/shinyapps/bulkexplorer14/?lang=en&amp;segment=indicator&amp;id=HOW_TEMP_SEX_ECO_NB_Q</t>
  </si>
  <si>
    <t>obs_status.label</t>
  </si>
  <si>
    <t>note_indicator.label</t>
  </si>
  <si>
    <t>note_source.label</t>
  </si>
  <si>
    <t>Australia2022Q3</t>
  </si>
  <si>
    <t>Frequency: Four times a year: February, May, August and November</t>
  </si>
  <si>
    <t>Australia2022Q2</t>
  </si>
  <si>
    <t>Australia2022Q1</t>
  </si>
  <si>
    <t>Australia2004Q4</t>
  </si>
  <si>
    <t>Australia2004Q3</t>
  </si>
  <si>
    <t>Australia2004Q2</t>
  </si>
  <si>
    <t>Australia2004Q1</t>
  </si>
  <si>
    <t>Australia2003Q4</t>
  </si>
  <si>
    <t>Australia2003Q3</t>
  </si>
  <si>
    <t>Australia2003Q2</t>
  </si>
  <si>
    <t>Australia2003Q1</t>
  </si>
  <si>
    <t>Australia2002Q4</t>
  </si>
  <si>
    <t>Australia2002Q3</t>
  </si>
  <si>
    <t>Australia2002Q2</t>
  </si>
  <si>
    <t>Australia2002Q1</t>
  </si>
  <si>
    <t>Australia2001Q4</t>
  </si>
  <si>
    <t>Australia2001Q3</t>
  </si>
  <si>
    <t>Australia2001Q2</t>
  </si>
  <si>
    <t>Australia2001Q1</t>
  </si>
  <si>
    <t>Australia2000Q4</t>
  </si>
  <si>
    <t>Australia2000Q3</t>
  </si>
  <si>
    <t>Australia2000Q2</t>
  </si>
  <si>
    <t>Australia2000Q1</t>
  </si>
  <si>
    <t>Australia1999Q4</t>
  </si>
  <si>
    <t>Australia1999Q3</t>
  </si>
  <si>
    <t>Australia1999Q2</t>
  </si>
  <si>
    <t>Australia1999Q1</t>
  </si>
  <si>
    <t>Australia1998Q4</t>
  </si>
  <si>
    <t>Australia1998Q3</t>
  </si>
  <si>
    <t>Australia1998Q2</t>
  </si>
  <si>
    <t>Australia1998Q1</t>
  </si>
  <si>
    <t>Australia1997Q4</t>
  </si>
  <si>
    <t>Australia1997Q3</t>
  </si>
  <si>
    <t>Australia1997Q2</t>
  </si>
  <si>
    <t>Australia1997Q1</t>
  </si>
  <si>
    <t>Australia1996Q4</t>
  </si>
  <si>
    <t>Australia1996Q3</t>
  </si>
  <si>
    <t>Australia1996Q2</t>
  </si>
  <si>
    <t>Australia1996Q1</t>
  </si>
  <si>
    <t>Austria2022Q3</t>
  </si>
  <si>
    <t>Job coverage: Main job currently held | Frequency: Quarterly</t>
  </si>
  <si>
    <t>Austria2022Q2</t>
  </si>
  <si>
    <t>Job coverage: Main job currently held | Frequency: Four times a year: March, June, September and December</t>
  </si>
  <si>
    <t>Repository: ILO-STATISTICS - Micro data processing | Age coverage - minimum age: Nonstandard minimum age</t>
  </si>
  <si>
    <t>Austria2022Q1</t>
  </si>
  <si>
    <t>Austria2004Q4</t>
  </si>
  <si>
    <t>Austria2004Q3</t>
  </si>
  <si>
    <t>Austria2004Q2</t>
  </si>
  <si>
    <t>Austria2004Q1</t>
  </si>
  <si>
    <t>Break in series</t>
  </si>
  <si>
    <t>Job coverage: Main job currently held | Frequency: Four times a year: March, June, September and December | Break in series: Methodology revised</t>
  </si>
  <si>
    <t>Austria2003Q4</t>
  </si>
  <si>
    <t>Austria2003Q3</t>
  </si>
  <si>
    <t>Austria2003Q2</t>
  </si>
  <si>
    <t>Austria2003Q1</t>
  </si>
  <si>
    <t>Austria2002Q4</t>
  </si>
  <si>
    <t>Austria2002Q3</t>
  </si>
  <si>
    <t>Austria2002Q2</t>
  </si>
  <si>
    <t>Austria2002Q1</t>
  </si>
  <si>
    <t>Austria2001Q4</t>
  </si>
  <si>
    <t>Austria2001Q3</t>
  </si>
  <si>
    <t>Austria2001Q2</t>
  </si>
  <si>
    <t>Austria2001Q1</t>
  </si>
  <si>
    <t>Austria2000Q4</t>
  </si>
  <si>
    <t>Austria2000Q3</t>
  </si>
  <si>
    <t>Austria2000Q2</t>
  </si>
  <si>
    <t>Austria2000Q1</t>
  </si>
  <si>
    <t>Austria1999Q4</t>
  </si>
  <si>
    <t>Austria1999Q3</t>
  </si>
  <si>
    <t>Austria1999Q2</t>
  </si>
  <si>
    <t>Austria1999Q1</t>
  </si>
  <si>
    <t>Austria1998Q1</t>
  </si>
  <si>
    <t>Belgium2022Q3</t>
  </si>
  <si>
    <t>Belgium2022Q2</t>
  </si>
  <si>
    <t>Belgium2022Q1</t>
  </si>
  <si>
    <t>Job coverage: Main job currently held | Frequency: Quarterly | Break in series: Methodology revised</t>
  </si>
  <si>
    <t>Belgium2004Q4</t>
  </si>
  <si>
    <t>Belgium2004Q3</t>
  </si>
  <si>
    <t>Belgium2004Q2</t>
  </si>
  <si>
    <t>Belgium2004Q1</t>
  </si>
  <si>
    <t>Belgium2003Q4</t>
  </si>
  <si>
    <t>Belgium2003Q3</t>
  </si>
  <si>
    <t>Belgium2003Q2</t>
  </si>
  <si>
    <t>Belgium2003Q1</t>
  </si>
  <si>
    <t>Belgium2002Q4</t>
  </si>
  <si>
    <t>Belgium2002Q3</t>
  </si>
  <si>
    <t>Belgium2002Q2</t>
  </si>
  <si>
    <t>Belgium2002Q1</t>
  </si>
  <si>
    <t>Belgium2001Q4</t>
  </si>
  <si>
    <t>Belgium2001Q3</t>
  </si>
  <si>
    <t>Belgium2001Q2</t>
  </si>
  <si>
    <t>Belgium2001Q1</t>
  </si>
  <si>
    <t>Belgium2000Q4</t>
  </si>
  <si>
    <t>Belgium2000Q3</t>
  </si>
  <si>
    <t>Belgium2000Q2</t>
  </si>
  <si>
    <t>Belgium2000Q1</t>
  </si>
  <si>
    <t>Belgium1999Q4</t>
  </si>
  <si>
    <t>Belgium1999Q3</t>
  </si>
  <si>
    <t>Belgium1999Q2</t>
  </si>
  <si>
    <t>Belgium1999Q1</t>
  </si>
  <si>
    <t>Belgium1998Q2</t>
  </si>
  <si>
    <t>Canada2022Q4</t>
  </si>
  <si>
    <t>Job coverage: Main job currently held | Frequency: Monthly</t>
  </si>
  <si>
    <t>Repository: ILO-STATISTICS - Micro data processing</t>
  </si>
  <si>
    <t>Canada2022Q3</t>
  </si>
  <si>
    <t>Canada2022Q2</t>
  </si>
  <si>
    <t>Canada2022Q1</t>
  </si>
  <si>
    <t>Canada2004Q4</t>
  </si>
  <si>
    <t>Canada2004Q3</t>
  </si>
  <si>
    <t>Canada2004Q2</t>
  </si>
  <si>
    <t>Canada2004Q1</t>
  </si>
  <si>
    <t>Canada2003Q4</t>
  </si>
  <si>
    <t>Canada2003Q3</t>
  </si>
  <si>
    <t>Canada2003Q2</t>
  </si>
  <si>
    <t>Canada2003Q1</t>
  </si>
  <si>
    <t>Canada2002Q4</t>
  </si>
  <si>
    <t>Canada2002Q3</t>
  </si>
  <si>
    <t>Canada2002Q2</t>
  </si>
  <si>
    <t>Canada2002Q1</t>
  </si>
  <si>
    <t>Canada2001Q4</t>
  </si>
  <si>
    <t>Canada2001Q3</t>
  </si>
  <si>
    <t>Canada2001Q2</t>
  </si>
  <si>
    <t>Canada2001Q1</t>
  </si>
  <si>
    <t>Canada2000Q4</t>
  </si>
  <si>
    <t>Canada2000Q3</t>
  </si>
  <si>
    <t>Canada2000Q2</t>
  </si>
  <si>
    <t>Canada2000Q1</t>
  </si>
  <si>
    <t>Canada1999Q4</t>
  </si>
  <si>
    <t>Canada1999Q3</t>
  </si>
  <si>
    <t>Canada1999Q2</t>
  </si>
  <si>
    <t>Canada1999Q1</t>
  </si>
  <si>
    <t>Canada1998Q4</t>
  </si>
  <si>
    <t>Canada1998Q3</t>
  </si>
  <si>
    <t>Canada1998Q2</t>
  </si>
  <si>
    <t>Canada1998Q1</t>
  </si>
  <si>
    <t>Canada1997Q4</t>
  </si>
  <si>
    <t>Canada1997Q3</t>
  </si>
  <si>
    <t>Canada1997Q2</t>
  </si>
  <si>
    <t>Canada1997Q1</t>
  </si>
  <si>
    <t>Canada1996Q4</t>
  </si>
  <si>
    <t>Canada1996Q3</t>
  </si>
  <si>
    <t>Canada1996Q2</t>
  </si>
  <si>
    <t>Canada1996Q1</t>
  </si>
  <si>
    <t>Switzerland2022Q3</t>
  </si>
  <si>
    <t>Switzerland2022Q2</t>
  </si>
  <si>
    <t>Switzerland2022Q1</t>
  </si>
  <si>
    <t>Switzerland2004Q2</t>
  </si>
  <si>
    <t>Switzerland2003Q2</t>
  </si>
  <si>
    <t>Switzerland2002Q2</t>
  </si>
  <si>
    <t>Switzerland2001Q2</t>
  </si>
  <si>
    <t>Switzerland2000Q2</t>
  </si>
  <si>
    <t>Switzerland1999Q2</t>
  </si>
  <si>
    <t>Switzerland1998Q2</t>
  </si>
  <si>
    <t>Switzerland1997Q2</t>
  </si>
  <si>
    <t>Switzerland1996Q2</t>
  </si>
  <si>
    <t>Cyprus2022Q3</t>
  </si>
  <si>
    <t>Cyprus2022Q2</t>
  </si>
  <si>
    <t>Cyprus2022Q1</t>
  </si>
  <si>
    <t>Cyprus2021Q4</t>
  </si>
  <si>
    <t>Repository: ILO-STATISTICS - Micro data processing | Age coverage - minimum age: Less than or equal to 9 years old</t>
  </si>
  <si>
    <t>Cyprus2021Q3</t>
  </si>
  <si>
    <t>Cyprus2021Q2</t>
  </si>
  <si>
    <t>Cyprus2021Q1</t>
  </si>
  <si>
    <t>Cyprus2020Q4</t>
  </si>
  <si>
    <t>Cyprus2020Q3</t>
  </si>
  <si>
    <t>Cyprus2020Q2</t>
  </si>
  <si>
    <t>Cyprus2020Q1</t>
  </si>
  <si>
    <t>Cyprus2019Q4</t>
  </si>
  <si>
    <t>Cyprus2019Q3</t>
  </si>
  <si>
    <t>Cyprus2019Q2</t>
  </si>
  <si>
    <t>Cyprus2019Q1</t>
  </si>
  <si>
    <t>Cyprus2018Q4</t>
  </si>
  <si>
    <t>Cyprus2018Q3</t>
  </si>
  <si>
    <t>Cyprus2018Q2</t>
  </si>
  <si>
    <t>Cyprus2018Q1</t>
  </si>
  <si>
    <t>Cyprus2017Q4</t>
  </si>
  <si>
    <t>Cyprus2017Q3</t>
  </si>
  <si>
    <t>Cyprus2017Q2</t>
  </si>
  <si>
    <t>Cyprus2017Q1</t>
  </si>
  <si>
    <t>Cyprus2016Q4</t>
  </si>
  <si>
    <t>Cyprus2016Q3</t>
  </si>
  <si>
    <t>Cyprus2016Q2</t>
  </si>
  <si>
    <t>Cyprus2016Q1</t>
  </si>
  <si>
    <t>Cyprus2015Q4</t>
  </si>
  <si>
    <t>Cyprus2015Q3</t>
  </si>
  <si>
    <t>Cyprus2015Q2</t>
  </si>
  <si>
    <t>Cyprus2015Q1</t>
  </si>
  <si>
    <t>Cyprus2014Q4</t>
  </si>
  <si>
    <t>Cyprus2014Q3</t>
  </si>
  <si>
    <t>Cyprus2014Q2</t>
  </si>
  <si>
    <t>Cyprus2014Q1</t>
  </si>
  <si>
    <t>Cyprus2013Q4</t>
  </si>
  <si>
    <t>Cyprus2013Q3</t>
  </si>
  <si>
    <t>Cyprus2013Q2</t>
  </si>
  <si>
    <t>Cyprus2013Q1</t>
  </si>
  <si>
    <t>Cyprus2012Q4</t>
  </si>
  <si>
    <t>Cyprus2012Q3</t>
  </si>
  <si>
    <t>Cyprus2012Q2</t>
  </si>
  <si>
    <t>Cyprus2012Q1</t>
  </si>
  <si>
    <t>Cyprus2011Q4</t>
  </si>
  <si>
    <t>Cyprus2011Q3</t>
  </si>
  <si>
    <t>Cyprus2011Q2</t>
  </si>
  <si>
    <t>Cyprus2011Q1</t>
  </si>
  <si>
    <t>Cyprus2010Q4</t>
  </si>
  <si>
    <t>Cyprus2010Q3</t>
  </si>
  <si>
    <t>Cyprus2010Q2</t>
  </si>
  <si>
    <t>Cyprus2010Q1</t>
  </si>
  <si>
    <t>Cyprus2009Q4</t>
  </si>
  <si>
    <t>Cyprus2009Q3</t>
  </si>
  <si>
    <t>Cyprus2009Q2</t>
  </si>
  <si>
    <t>Cyprus2009Q1</t>
  </si>
  <si>
    <t>Cyprus2008Q4</t>
  </si>
  <si>
    <t>Cyprus2008Q3</t>
  </si>
  <si>
    <t>Cyprus2008Q2</t>
  </si>
  <si>
    <t>Cyprus2008Q1</t>
  </si>
  <si>
    <t>Cyprus2007Q4</t>
  </si>
  <si>
    <t>Cyprus2007Q3</t>
  </si>
  <si>
    <t>Cyprus2007Q2</t>
  </si>
  <si>
    <t>Cyprus2007Q1</t>
  </si>
  <si>
    <t>Cyprus2006Q4</t>
  </si>
  <si>
    <t>Cyprus2006Q3</t>
  </si>
  <si>
    <t>Cyprus2006Q2</t>
  </si>
  <si>
    <t>Cyprus2006Q1</t>
  </si>
  <si>
    <t>Cyprus2005Q4</t>
  </si>
  <si>
    <t>Cyprus2005Q3</t>
  </si>
  <si>
    <t>Cyprus2005Q2</t>
  </si>
  <si>
    <t>Cyprus2005Q1</t>
  </si>
  <si>
    <t>Cyprus2004Q4</t>
  </si>
  <si>
    <t>Cyprus2004Q3</t>
  </si>
  <si>
    <t>Cyprus2004Q2</t>
  </si>
  <si>
    <t>Cyprus2003Q2</t>
  </si>
  <si>
    <t>Cyprus2002Q2</t>
  </si>
  <si>
    <t>Cyprus2001Q2</t>
  </si>
  <si>
    <t>Cyprus2000Q2</t>
  </si>
  <si>
    <t>Cyprus1999Q2</t>
  </si>
  <si>
    <t>Czech Republic2022Q3</t>
  </si>
  <si>
    <t>Czech Republic2022Q2</t>
  </si>
  <si>
    <t>Czech Republic2022Q1</t>
  </si>
  <si>
    <t>Czech Republic2004Q4</t>
  </si>
  <si>
    <t>Czech Republic2004Q3</t>
  </si>
  <si>
    <t>Czech Republic2004Q2</t>
  </si>
  <si>
    <t>Czech Republic2004Q1</t>
  </si>
  <si>
    <t>Czech Republic2003Q4</t>
  </si>
  <si>
    <t>Czech Republic2003Q3</t>
  </si>
  <si>
    <t>Czech Republic2003Q2</t>
  </si>
  <si>
    <t>Czech Republic2003Q1</t>
  </si>
  <si>
    <t>Czech Republic2002Q4</t>
  </si>
  <si>
    <t>Czech Republic2002Q3</t>
  </si>
  <si>
    <t>Czech Republic2002Q2</t>
  </si>
  <si>
    <t>Czech Republic2002Q1</t>
  </si>
  <si>
    <t>Czech Republic2001Q4</t>
  </si>
  <si>
    <t>Czech Republic2001Q3</t>
  </si>
  <si>
    <t>Czech Republic2001Q2</t>
  </si>
  <si>
    <t>Czech Republic2001Q1</t>
  </si>
  <si>
    <t>Czech Republic2000Q4</t>
  </si>
  <si>
    <t>Czech Republic2000Q3</t>
  </si>
  <si>
    <t>Czech Republic2000Q2</t>
  </si>
  <si>
    <t>Czech Republic2000Q1</t>
  </si>
  <si>
    <t>Czech Republic1999Q4</t>
  </si>
  <si>
    <t>Czech Republic1999Q3</t>
  </si>
  <si>
    <t>Czech Republic1999Q2</t>
  </si>
  <si>
    <t>Czech Republic1999Q1</t>
  </si>
  <si>
    <t>Czech Republic1998Q4</t>
  </si>
  <si>
    <t>Czech Republic1998Q3</t>
  </si>
  <si>
    <t>Czech Republic1998Q2</t>
  </si>
  <si>
    <t>Czech Republic1998Q1</t>
  </si>
  <si>
    <t>Germany2022Q3</t>
  </si>
  <si>
    <t>Germany2022Q2</t>
  </si>
  <si>
    <t>Germany2022Q1</t>
  </si>
  <si>
    <t>Germany2004Q2</t>
  </si>
  <si>
    <t>Germany2003Q2</t>
  </si>
  <si>
    <t>Germany2002Q2</t>
  </si>
  <si>
    <t>Germany2001Q2</t>
  </si>
  <si>
    <t>Germany2000Q2</t>
  </si>
  <si>
    <t>Germany1999Q2</t>
  </si>
  <si>
    <t>Germany1998Q2</t>
  </si>
  <si>
    <t>Denmark2022Q3</t>
  </si>
  <si>
    <t>Denmark2022Q2</t>
  </si>
  <si>
    <t>Denmark2022Q1</t>
  </si>
  <si>
    <t>Denmark2004Q4</t>
  </si>
  <si>
    <t>Denmark2004Q3</t>
  </si>
  <si>
    <t>Denmark2004Q2</t>
  </si>
  <si>
    <t>Denmark2004Q1</t>
  </si>
  <si>
    <t>Denmark2003Q4</t>
  </si>
  <si>
    <t>Denmark2003Q3</t>
  </si>
  <si>
    <t>Denmark2003Q2</t>
  </si>
  <si>
    <t>Denmark2003Q1</t>
  </si>
  <si>
    <t>Denmark2002Q4</t>
  </si>
  <si>
    <t>Denmark2002Q3</t>
  </si>
  <si>
    <t>Denmark2002Q2</t>
  </si>
  <si>
    <t>Denmark2002Q1</t>
  </si>
  <si>
    <t>Denmark2001Q4</t>
  </si>
  <si>
    <t>Denmark2001Q3</t>
  </si>
  <si>
    <t>Denmark2001Q2</t>
  </si>
  <si>
    <t>Denmark2001Q1</t>
  </si>
  <si>
    <t>Denmark2000Q4</t>
  </si>
  <si>
    <t>Denmark2000Q3</t>
  </si>
  <si>
    <t>Denmark2000Q2</t>
  </si>
  <si>
    <t>Denmark2000Q1</t>
  </si>
  <si>
    <t>Denmark1999Q4</t>
  </si>
  <si>
    <t>Denmark1999Q3</t>
  </si>
  <si>
    <t>Denmark1999Q2</t>
  </si>
  <si>
    <t>Denmark1999Q1</t>
  </si>
  <si>
    <t>Denmark1998Q2</t>
  </si>
  <si>
    <t>Spain2022Q3</t>
  </si>
  <si>
    <t>Spain2022Q2</t>
  </si>
  <si>
    <t>Spain2022Q1</t>
  </si>
  <si>
    <t>Spain2004Q4</t>
  </si>
  <si>
    <t>Spain2004Q3</t>
  </si>
  <si>
    <t>Spain2004Q2</t>
  </si>
  <si>
    <t>Spain2004Q1</t>
  </si>
  <si>
    <t>Spain2003Q4</t>
  </si>
  <si>
    <t>Spain2003Q3</t>
  </si>
  <si>
    <t>Spain2003Q2</t>
  </si>
  <si>
    <t>Spain2003Q1</t>
  </si>
  <si>
    <t>Spain2002Q4</t>
  </si>
  <si>
    <t>Spain2002Q3</t>
  </si>
  <si>
    <t>Spain2002Q2</t>
  </si>
  <si>
    <t>Spain2002Q1</t>
  </si>
  <si>
    <t>Spain2001Q4</t>
  </si>
  <si>
    <t>Spain2001Q3</t>
  </si>
  <si>
    <t>Spain2001Q2</t>
  </si>
  <si>
    <t>Spain2001Q1</t>
  </si>
  <si>
    <t>Spain2000Q4</t>
  </si>
  <si>
    <t>Spain2000Q3</t>
  </si>
  <si>
    <t>Spain2000Q2</t>
  </si>
  <si>
    <t>Spain2000Q1</t>
  </si>
  <si>
    <t>Spain1999Q4</t>
  </si>
  <si>
    <t>Spain1999Q3</t>
  </si>
  <si>
    <t>Spain1999Q2</t>
  </si>
  <si>
    <t>Spain1999Q1</t>
  </si>
  <si>
    <t>Spain1998Q4</t>
  </si>
  <si>
    <t>Spain1998Q3</t>
  </si>
  <si>
    <t>Spain1998Q2</t>
  </si>
  <si>
    <t>Spain1998Q1</t>
  </si>
  <si>
    <t>Estonia2022Q3</t>
  </si>
  <si>
    <t>Estonia2022Q2</t>
  </si>
  <si>
    <t>Estonia2022Q1</t>
  </si>
  <si>
    <t>Estonia2004Q4</t>
  </si>
  <si>
    <t>Estonia2004Q3</t>
  </si>
  <si>
    <t>Estonia2004Q2</t>
  </si>
  <si>
    <t>Estonia2004Q1</t>
  </si>
  <si>
    <t>Estonia2003Q4</t>
  </si>
  <si>
    <t>Estonia2003Q3</t>
  </si>
  <si>
    <t>Estonia2003Q2</t>
  </si>
  <si>
    <t>Estonia2003Q1</t>
  </si>
  <si>
    <t>Estonia2002Q4</t>
  </si>
  <si>
    <t>Estonia2002Q3</t>
  </si>
  <si>
    <t>Estonia2002Q2</t>
  </si>
  <si>
    <t>Estonia2002Q1</t>
  </si>
  <si>
    <t>Estonia2001Q4</t>
  </si>
  <si>
    <t>Estonia2001Q3</t>
  </si>
  <si>
    <t>Estonia2001Q2</t>
  </si>
  <si>
    <t>Estonia2001Q1</t>
  </si>
  <si>
    <t>Estonia2000Q4</t>
  </si>
  <si>
    <t>Estonia2000Q3</t>
  </si>
  <si>
    <t>Estonia2000Q2</t>
  </si>
  <si>
    <t>Estonia2000Q1</t>
  </si>
  <si>
    <t>Estonia1999Q2</t>
  </si>
  <si>
    <t>Estonia1998Q2</t>
  </si>
  <si>
    <t>Estonia1997Q2</t>
  </si>
  <si>
    <t>Finland2022Q3</t>
  </si>
  <si>
    <t>Finland2022Q2</t>
  </si>
  <si>
    <t>Finland2022Q1</t>
  </si>
  <si>
    <t>Finland2004Q4</t>
  </si>
  <si>
    <t>Finland2004Q3</t>
  </si>
  <si>
    <t>Finland2004Q2</t>
  </si>
  <si>
    <t>Finland2004Q1</t>
  </si>
  <si>
    <t>Finland2003Q4</t>
  </si>
  <si>
    <t>Finland2003Q3</t>
  </si>
  <si>
    <t>Finland2003Q2</t>
  </si>
  <si>
    <t>Finland2003Q1</t>
  </si>
  <si>
    <t>Finland2002Q4</t>
  </si>
  <si>
    <t>Finland2002Q3</t>
  </si>
  <si>
    <t>Finland2002Q2</t>
  </si>
  <si>
    <t>Finland2002Q1</t>
  </si>
  <si>
    <t>Finland2001Q4</t>
  </si>
  <si>
    <t>Finland2001Q3</t>
  </si>
  <si>
    <t>Finland2001Q2</t>
  </si>
  <si>
    <t>Finland2001Q1</t>
  </si>
  <si>
    <t>Finland2000Q4</t>
  </si>
  <si>
    <t>Finland2000Q3</t>
  </si>
  <si>
    <t>Finland2000Q2</t>
  </si>
  <si>
    <t>Finland2000Q1</t>
  </si>
  <si>
    <t>Finland1999Q4</t>
  </si>
  <si>
    <t>Finland1999Q3</t>
  </si>
  <si>
    <t>Finland1999Q2</t>
  </si>
  <si>
    <t>Finland1999Q1</t>
  </si>
  <si>
    <t>Finland1998Q4</t>
  </si>
  <si>
    <t>Finland1998Q3</t>
  </si>
  <si>
    <t>Finland1998Q2</t>
  </si>
  <si>
    <t>Finland1998Q1</t>
  </si>
  <si>
    <t>France2022Q3</t>
  </si>
  <si>
    <t>France2022Q2</t>
  </si>
  <si>
    <t>France2022Q1</t>
  </si>
  <si>
    <t>Repository: ILO-STATISTICS - Micro data processing | Employment definition: Excluding own-use production workers (although not measured separately)</t>
  </si>
  <si>
    <t>France2004Q4</t>
  </si>
  <si>
    <t>France2004Q3</t>
  </si>
  <si>
    <t>France2004Q2</t>
  </si>
  <si>
    <t>France2004Q1</t>
  </si>
  <si>
    <t>France2003Q4</t>
  </si>
  <si>
    <t>France2003Q3</t>
  </si>
  <si>
    <t>France2003Q2</t>
  </si>
  <si>
    <t>France2003Q1</t>
  </si>
  <si>
    <t>France2002Q1</t>
  </si>
  <si>
    <t>France2001Q1</t>
  </si>
  <si>
    <t>France2000Q1</t>
  </si>
  <si>
    <t>France1999Q1</t>
  </si>
  <si>
    <t>France1998Q1</t>
  </si>
  <si>
    <t>United Kingdom2004Q4</t>
  </si>
  <si>
    <t>United Kingdom2004Q3</t>
  </si>
  <si>
    <t>United Kingdom2004Q2</t>
  </si>
  <si>
    <t>United Kingdom2004Q1</t>
  </si>
  <si>
    <t>United Kingdom2003Q4</t>
  </si>
  <si>
    <t>United Kingdom2003Q3</t>
  </si>
  <si>
    <t>United Kingdom2003Q2</t>
  </si>
  <si>
    <t>United Kingdom2003Q1</t>
  </si>
  <si>
    <t>United Kingdom2002Q4</t>
  </si>
  <si>
    <t>United Kingdom2002Q3</t>
  </si>
  <si>
    <t>United Kingdom2002Q2</t>
  </si>
  <si>
    <t>United Kingdom2002Q1</t>
  </si>
  <si>
    <t>United Kingdom2001Q4</t>
  </si>
  <si>
    <t>United Kingdom2001Q3</t>
  </si>
  <si>
    <t>United Kingdom2001Q2</t>
  </si>
  <si>
    <t>United Kingdom2001Q1</t>
  </si>
  <si>
    <t>United Kingdom2000Q4</t>
  </si>
  <si>
    <t>United Kingdom2000Q3</t>
  </si>
  <si>
    <t>United Kingdom2000Q2</t>
  </si>
  <si>
    <t>United Kingdom2000Q1</t>
  </si>
  <si>
    <t>United Kingdom1999Q4</t>
  </si>
  <si>
    <t>United Kingdom1999Q3</t>
  </si>
  <si>
    <t>United Kingdom1999Q2</t>
  </si>
  <si>
    <t>United Kingdom1998Q2</t>
  </si>
  <si>
    <t>Greece2022Q3</t>
  </si>
  <si>
    <t>Greece2022Q2</t>
  </si>
  <si>
    <t>Greece2022Q1</t>
  </si>
  <si>
    <t>Greece2004Q4</t>
  </si>
  <si>
    <t>Greece2004Q3</t>
  </si>
  <si>
    <t>Greece2004Q2</t>
  </si>
  <si>
    <t>Greece2004Q1</t>
  </si>
  <si>
    <t>Greece2003Q4</t>
  </si>
  <si>
    <t>Greece2003Q3</t>
  </si>
  <si>
    <t>Greece2003Q2</t>
  </si>
  <si>
    <t>Greece2003Q1</t>
  </si>
  <si>
    <t>Greece2002Q4</t>
  </si>
  <si>
    <t>Greece2002Q3</t>
  </si>
  <si>
    <t>Greece2002Q2</t>
  </si>
  <si>
    <t>Greece2002Q1</t>
  </si>
  <si>
    <t>Greece2001Q4</t>
  </si>
  <si>
    <t>Greece2001Q3</t>
  </si>
  <si>
    <t>Greece2001Q2</t>
  </si>
  <si>
    <t>Greece2001Q1</t>
  </si>
  <si>
    <t>Greece2000Q4</t>
  </si>
  <si>
    <t>Greece2000Q3</t>
  </si>
  <si>
    <t>Greece2000Q2</t>
  </si>
  <si>
    <t>Greece2000Q1</t>
  </si>
  <si>
    <t>Greece1999Q4</t>
  </si>
  <si>
    <t>Greece1999Q3</t>
  </si>
  <si>
    <t>Greece1999Q2</t>
  </si>
  <si>
    <t>Greece1999Q1</t>
  </si>
  <si>
    <t>Greece1998Q4</t>
  </si>
  <si>
    <t>Greece1998Q3</t>
  </si>
  <si>
    <t>Greece1998Q2</t>
  </si>
  <si>
    <t>Greece1998Q1</t>
  </si>
  <si>
    <t>Croatia2022Q3</t>
  </si>
  <si>
    <t>Croatia2022Q2</t>
  </si>
  <si>
    <t>Croatia2022Q1</t>
  </si>
  <si>
    <t>Croatia2004Q4</t>
  </si>
  <si>
    <t>Croatia2004Q3</t>
  </si>
  <si>
    <t>Croatia2004Q2</t>
  </si>
  <si>
    <t>Croatia2004Q1</t>
  </si>
  <si>
    <t>Croatia2003Q4</t>
  </si>
  <si>
    <t>Croatia2003Q3</t>
  </si>
  <si>
    <t>Croatia2003Q2</t>
  </si>
  <si>
    <t>Croatia2003Q1</t>
  </si>
  <si>
    <t>Croatia2002Q4</t>
  </si>
  <si>
    <t>Croatia2002Q3</t>
  </si>
  <si>
    <t>Croatia2002Q2</t>
  </si>
  <si>
    <t>Croatia2002Q1</t>
  </si>
  <si>
    <t>Hungary2022Q3</t>
  </si>
  <si>
    <t>Hungary2022Q2</t>
  </si>
  <si>
    <t>Hungary2022Q1</t>
  </si>
  <si>
    <t>Hungary2004Q4</t>
  </si>
  <si>
    <t>Hungary2004Q3</t>
  </si>
  <si>
    <t>Hungary2004Q2</t>
  </si>
  <si>
    <t>Hungary2004Q1</t>
  </si>
  <si>
    <t>Hungary2003Q4</t>
  </si>
  <si>
    <t>Hungary2003Q3</t>
  </si>
  <si>
    <t>Hungary2003Q2</t>
  </si>
  <si>
    <t>Hungary2003Q1</t>
  </si>
  <si>
    <t>Hungary2002Q4</t>
  </si>
  <si>
    <t>Hungary2002Q3</t>
  </si>
  <si>
    <t>Hungary2002Q2</t>
  </si>
  <si>
    <t>Hungary2002Q1</t>
  </si>
  <si>
    <t>Hungary2001Q4</t>
  </si>
  <si>
    <t>Hungary2001Q3</t>
  </si>
  <si>
    <t>Hungary2001Q2</t>
  </si>
  <si>
    <t>Hungary2001Q1</t>
  </si>
  <si>
    <t>Hungary2000Q4</t>
  </si>
  <si>
    <t>Hungary2000Q3</t>
  </si>
  <si>
    <t>Hungary2000Q2</t>
  </si>
  <si>
    <t>Hungary2000Q1</t>
  </si>
  <si>
    <t>Hungary1999Q4</t>
  </si>
  <si>
    <t>Hungary1999Q3</t>
  </si>
  <si>
    <t>Hungary1999Q2</t>
  </si>
  <si>
    <t>Hungary1999Q1</t>
  </si>
  <si>
    <t>Hungary1998Q2</t>
  </si>
  <si>
    <t>Hungary1997Q2</t>
  </si>
  <si>
    <t>Hungary1996Q2</t>
  </si>
  <si>
    <t>Ireland2022Q3</t>
  </si>
  <si>
    <t>Ireland2022Q2</t>
  </si>
  <si>
    <t>Ireland2022Q1</t>
  </si>
  <si>
    <t>Ireland2004Q4</t>
  </si>
  <si>
    <t>Ireland2004Q3</t>
  </si>
  <si>
    <t>Ireland2004Q2</t>
  </si>
  <si>
    <t>Ireland2004Q1</t>
  </si>
  <si>
    <t>Ireland2003Q4</t>
  </si>
  <si>
    <t>Ireland2003Q3</t>
  </si>
  <si>
    <t>Ireland2003Q2</t>
  </si>
  <si>
    <t>Ireland2003Q1</t>
  </si>
  <si>
    <t>Ireland2002Q4</t>
  </si>
  <si>
    <t>Ireland2002Q3</t>
  </si>
  <si>
    <t>Ireland2002Q2</t>
  </si>
  <si>
    <t>Ireland2002Q1</t>
  </si>
  <si>
    <t>Ireland2001Q4</t>
  </si>
  <si>
    <t>Ireland2001Q3</t>
  </si>
  <si>
    <t>Ireland2001Q2</t>
  </si>
  <si>
    <t>Ireland2001Q1</t>
  </si>
  <si>
    <t>Ireland2000Q4</t>
  </si>
  <si>
    <t>Ireland2000Q3</t>
  </si>
  <si>
    <t>Ireland2000Q2</t>
  </si>
  <si>
    <t>Ireland2000Q1</t>
  </si>
  <si>
    <t>Ireland1999Q4</t>
  </si>
  <si>
    <t>Ireland1999Q3</t>
  </si>
  <si>
    <t>Ireland1999Q2</t>
  </si>
  <si>
    <t>Ireland1998Q2</t>
  </si>
  <si>
    <t>Iceland2022Q3</t>
  </si>
  <si>
    <t>Iceland2022Q2</t>
  </si>
  <si>
    <t>Iceland2022Q1</t>
  </si>
  <si>
    <t>Iceland2004Q4</t>
  </si>
  <si>
    <t>Iceland2004Q3</t>
  </si>
  <si>
    <t>Iceland2004Q2</t>
  </si>
  <si>
    <t>Iceland2004Q1</t>
  </si>
  <si>
    <t>Iceland2003Q4</t>
  </si>
  <si>
    <t>Iceland2003Q3</t>
  </si>
  <si>
    <t>Iceland2003Q2</t>
  </si>
  <si>
    <t>Iceland2003Q1</t>
  </si>
  <si>
    <t>Iceland2002Q2</t>
  </si>
  <si>
    <t>Iceland2001Q2</t>
  </si>
  <si>
    <t>Iceland2000Q2</t>
  </si>
  <si>
    <t>Iceland1999Q2</t>
  </si>
  <si>
    <t>Iceland1998Q2</t>
  </si>
  <si>
    <t>Repository: ILO-STATISTICS - Micro data processing | Age coverage - minimum age: 15+</t>
  </si>
  <si>
    <t>Components of earnings/wages: Including overtime and/or irregular bonuses | Frequency: Quarterly</t>
  </si>
  <si>
    <t>Italy2022Q3</t>
  </si>
  <si>
    <t>Italy2022Q2</t>
  </si>
  <si>
    <t>Italy2022Q1</t>
  </si>
  <si>
    <t>Italy2004Q4</t>
  </si>
  <si>
    <t>Italy2004Q3</t>
  </si>
  <si>
    <t>Italy2004Q2</t>
  </si>
  <si>
    <t>Italy2004Q1</t>
  </si>
  <si>
    <t>Italy2003Q4</t>
  </si>
  <si>
    <t>Italy2003Q3</t>
  </si>
  <si>
    <t>Italy2003Q2</t>
  </si>
  <si>
    <t>Italy2003Q1</t>
  </si>
  <si>
    <t>Italy2002Q4</t>
  </si>
  <si>
    <t>Italy2002Q3</t>
  </si>
  <si>
    <t>Italy2002Q2</t>
  </si>
  <si>
    <t>Italy2002Q1</t>
  </si>
  <si>
    <t>Italy2001Q4</t>
  </si>
  <si>
    <t>Italy2001Q3</t>
  </si>
  <si>
    <t>Italy2001Q2</t>
  </si>
  <si>
    <t>Italy2001Q1</t>
  </si>
  <si>
    <t>Italy2000Q4</t>
  </si>
  <si>
    <t>Italy2000Q3</t>
  </si>
  <si>
    <t>Italy2000Q2</t>
  </si>
  <si>
    <t>Italy2000Q1</t>
  </si>
  <si>
    <t>Italy1999Q4</t>
  </si>
  <si>
    <t>Italy1999Q3</t>
  </si>
  <si>
    <t>Italy1999Q2</t>
  </si>
  <si>
    <t>Italy1999Q1</t>
  </si>
  <si>
    <t>Italy1998Q4</t>
  </si>
  <si>
    <t>Italy1998Q3</t>
  </si>
  <si>
    <t>Italy1998Q2</t>
  </si>
  <si>
    <t>Italy1998Q1</t>
  </si>
  <si>
    <t>Japan2022Q3</t>
  </si>
  <si>
    <t>Frequency: Monthly</t>
  </si>
  <si>
    <t>Japan2022Q2</t>
  </si>
  <si>
    <t>Japan2022Q1</t>
  </si>
  <si>
    <t>Lithuania2022Q3</t>
  </si>
  <si>
    <t>Lithuania2022Q2</t>
  </si>
  <si>
    <t>Lithuania2022Q1</t>
  </si>
  <si>
    <t>Lithuania2004Q4</t>
  </si>
  <si>
    <t>Lithuania2004Q3</t>
  </si>
  <si>
    <t>Lithuania2004Q2</t>
  </si>
  <si>
    <t>Lithuania2004Q1</t>
  </si>
  <si>
    <t>Lithuania2003Q4</t>
  </si>
  <si>
    <t>Lithuania2003Q3</t>
  </si>
  <si>
    <t>Lithuania2003Q2</t>
  </si>
  <si>
    <t>Lithuania2003Q1</t>
  </si>
  <si>
    <t>Lithuania2002Q4</t>
  </si>
  <si>
    <t>Lithuania2002Q3</t>
  </si>
  <si>
    <t>Lithuania2002Q2</t>
  </si>
  <si>
    <t>Lithuania2002Q1</t>
  </si>
  <si>
    <t>Lithuania2001Q4</t>
  </si>
  <si>
    <t>Lithuania2001Q2</t>
  </si>
  <si>
    <t>Lithuania2000Q4</t>
  </si>
  <si>
    <t>Lithuania2000Q2</t>
  </si>
  <si>
    <t>Lithuania1999Q4</t>
  </si>
  <si>
    <t>Lithuania1999Q2</t>
  </si>
  <si>
    <t>Lithuania1998Q4</t>
  </si>
  <si>
    <t>Lithuania1998Q2</t>
  </si>
  <si>
    <t>Luxembourg2022Q3</t>
  </si>
  <si>
    <t>Luxembourg2022Q2</t>
  </si>
  <si>
    <t>Luxembourg2022Q1</t>
  </si>
  <si>
    <t>Luxembourg2004Q4</t>
  </si>
  <si>
    <t>Luxembourg2004Q3</t>
  </si>
  <si>
    <t>Luxembourg2004Q2</t>
  </si>
  <si>
    <t>Luxembourg2004Q1</t>
  </si>
  <si>
    <t>Luxembourg2003Q4</t>
  </si>
  <si>
    <t>Luxembourg2003Q3</t>
  </si>
  <si>
    <t>Luxembourg2003Q2</t>
  </si>
  <si>
    <t>Luxembourg2003Q1</t>
  </si>
  <si>
    <t>Luxembourg2002Q2</t>
  </si>
  <si>
    <t>Luxembourg2001Q2</t>
  </si>
  <si>
    <t>Luxembourg2000Q2</t>
  </si>
  <si>
    <t>Luxembourg1999Q2</t>
  </si>
  <si>
    <t>Luxembourg1998Q2</t>
  </si>
  <si>
    <t>Latvia2022Q3</t>
  </si>
  <si>
    <t>Latvia2022Q2</t>
  </si>
  <si>
    <t>Latvia2022Q1</t>
  </si>
  <si>
    <t>Latvia2004Q4</t>
  </si>
  <si>
    <t>Latvia2004Q3</t>
  </si>
  <si>
    <t>Latvia2004Q2</t>
  </si>
  <si>
    <t>Latvia2004Q1</t>
  </si>
  <si>
    <t>Latvia2003Q4</t>
  </si>
  <si>
    <t>Latvia2003Q3</t>
  </si>
  <si>
    <t>Latvia2003Q2</t>
  </si>
  <si>
    <t>Latvia2003Q1</t>
  </si>
  <si>
    <t>Latvia2002Q4</t>
  </si>
  <si>
    <t>Latvia2002Q3</t>
  </si>
  <si>
    <t>Latvia2002Q2</t>
  </si>
  <si>
    <t>Latvia2002Q1</t>
  </si>
  <si>
    <t>Latvia2001Q4</t>
  </si>
  <si>
    <t>Latvia2001Q2</t>
  </si>
  <si>
    <t>Latvia2000Q4</t>
  </si>
  <si>
    <t>Latvia2000Q2</t>
  </si>
  <si>
    <t>Latvia1999Q4</t>
  </si>
  <si>
    <t>Latvia1999Q2</t>
  </si>
  <si>
    <t>Latvia1998Q4</t>
  </si>
  <si>
    <t>Latvia1998Q2</t>
  </si>
  <si>
    <t>Mexico2022Q3</t>
  </si>
  <si>
    <t>Job coverage: Main job currently held | Frequency: Quarterly: average based on 3 monthly data points</t>
  </si>
  <si>
    <t>Mexico2022Q2</t>
  </si>
  <si>
    <t>Mexico2022Q1</t>
  </si>
  <si>
    <t>Job coverage: Main job currently held | Frequency: Quarterly: average based on 3 monthly data points | Break in series: Methodology revised</t>
  </si>
  <si>
    <t>Job coverage: Main job currently held | Frequency: Quarterly: average based on 3 monthly data points | Break in series: Methodology revised | Remarks: Telephonic operational strategy</t>
  </si>
  <si>
    <t>Mexico2004Q4</t>
  </si>
  <si>
    <t>Mexico2004Q3</t>
  </si>
  <si>
    <t>Mexico2004Q2</t>
  </si>
  <si>
    <t>Mexico2004Q1</t>
  </si>
  <si>
    <t>Mexico2003Q4</t>
  </si>
  <si>
    <t>Mexico2003Q3</t>
  </si>
  <si>
    <t>Mexico2003Q2</t>
  </si>
  <si>
    <t>Mexico2003Q1</t>
  </si>
  <si>
    <t>Mexico2002Q4</t>
  </si>
  <si>
    <t>Mexico2002Q3</t>
  </si>
  <si>
    <t>Mexico2002Q2</t>
  </si>
  <si>
    <t>Mexico2002Q1</t>
  </si>
  <si>
    <t>Mexico2000Q4</t>
  </si>
  <si>
    <t>Mexico2000Q3</t>
  </si>
  <si>
    <t>Mexico2000Q2</t>
  </si>
  <si>
    <t>Mexico1999Q2</t>
  </si>
  <si>
    <t>Mexico1998Q2</t>
  </si>
  <si>
    <t>Mexico1997Q2</t>
  </si>
  <si>
    <t>Mexico1996Q2</t>
  </si>
  <si>
    <t>Netherlands2022Q3</t>
  </si>
  <si>
    <t>Netherlands2022Q2</t>
  </si>
  <si>
    <t>Netherlands2022Q1</t>
  </si>
  <si>
    <t>Netherlands2004Q4</t>
  </si>
  <si>
    <t>Netherlands2004Q3</t>
  </si>
  <si>
    <t>Netherlands2004Q2</t>
  </si>
  <si>
    <t>Netherlands2004Q1</t>
  </si>
  <si>
    <t>Netherlands2003Q4</t>
  </si>
  <si>
    <t>Netherlands2003Q3</t>
  </si>
  <si>
    <t>Netherlands2003Q2</t>
  </si>
  <si>
    <t>Netherlands2003Q1</t>
  </si>
  <si>
    <t>Netherlands2002Q4</t>
  </si>
  <si>
    <t>Netherlands2002Q3</t>
  </si>
  <si>
    <t>Netherlands2002Q2</t>
  </si>
  <si>
    <t>Netherlands2002Q1</t>
  </si>
  <si>
    <t>Netherlands2001Q4</t>
  </si>
  <si>
    <t>Netherlands2001Q3</t>
  </si>
  <si>
    <t>Netherlands2001Q2</t>
  </si>
  <si>
    <t>Netherlands2001Q1</t>
  </si>
  <si>
    <t>Netherlands2000Q4</t>
  </si>
  <si>
    <t>Netherlands2000Q3</t>
  </si>
  <si>
    <t>Netherlands2000Q2</t>
  </si>
  <si>
    <t>Netherlands2000Q1</t>
  </si>
  <si>
    <t>Netherlands1999Q2</t>
  </si>
  <si>
    <t>Netherlands1998Q2</t>
  </si>
  <si>
    <t>Norway2022Q3</t>
  </si>
  <si>
    <t>Norway2022Q2</t>
  </si>
  <si>
    <t>Norway2022Q1</t>
  </si>
  <si>
    <t>Norway2004Q4</t>
  </si>
  <si>
    <t>Norway2004Q3</t>
  </si>
  <si>
    <t>Norway2004Q2</t>
  </si>
  <si>
    <t>Norway2004Q1</t>
  </si>
  <si>
    <t>Norway2003Q4</t>
  </si>
  <si>
    <t>Norway2003Q3</t>
  </si>
  <si>
    <t>Norway2003Q2</t>
  </si>
  <si>
    <t>Norway2003Q1</t>
  </si>
  <si>
    <t>Norway2002Q4</t>
  </si>
  <si>
    <t>Norway2002Q3</t>
  </si>
  <si>
    <t>Norway2002Q2</t>
  </si>
  <si>
    <t>Norway2002Q1</t>
  </si>
  <si>
    <t>Norway2001Q4</t>
  </si>
  <si>
    <t>Norway2001Q3</t>
  </si>
  <si>
    <t>Norway2001Q2</t>
  </si>
  <si>
    <t>Norway2001Q1</t>
  </si>
  <si>
    <t>Norway2000Q4</t>
  </si>
  <si>
    <t>Norway2000Q3</t>
  </si>
  <si>
    <t>Norway2000Q2</t>
  </si>
  <si>
    <t>Norway2000Q1</t>
  </si>
  <si>
    <t>Norway1999Q2</t>
  </si>
  <si>
    <t>Norway1998Q2</t>
  </si>
  <si>
    <t>Poland2022Q3</t>
  </si>
  <si>
    <t>Poland2022Q2</t>
  </si>
  <si>
    <t>Poland2022Q1</t>
  </si>
  <si>
    <t>Poland2004Q4</t>
  </si>
  <si>
    <t>Poland2004Q3</t>
  </si>
  <si>
    <t>Poland2004Q2</t>
  </si>
  <si>
    <t>Poland2004Q1</t>
  </si>
  <si>
    <t>Poland2003Q4</t>
  </si>
  <si>
    <t>Poland2003Q3</t>
  </si>
  <si>
    <t>Poland2003Q2</t>
  </si>
  <si>
    <t>Poland2003Q1</t>
  </si>
  <si>
    <t>Poland2002Q4</t>
  </si>
  <si>
    <t>Poland2002Q3</t>
  </si>
  <si>
    <t>Poland2002Q2</t>
  </si>
  <si>
    <t>Poland2002Q1</t>
  </si>
  <si>
    <t>Poland2001Q4</t>
  </si>
  <si>
    <t>Poland2001Q3</t>
  </si>
  <si>
    <t>Poland2001Q2</t>
  </si>
  <si>
    <t>Poland2001Q1</t>
  </si>
  <si>
    <t>Poland2000Q4</t>
  </si>
  <si>
    <t>Poland2000Q3</t>
  </si>
  <si>
    <t>Poland2000Q2</t>
  </si>
  <si>
    <t>Poland2000Q1</t>
  </si>
  <si>
    <t>Poland1999Q1</t>
  </si>
  <si>
    <t>Poland1998Q2</t>
  </si>
  <si>
    <t>Portugal2022Q3</t>
  </si>
  <si>
    <t>Portugal2022Q2</t>
  </si>
  <si>
    <t>Portugal2022Q1</t>
  </si>
  <si>
    <t>Portugal2004Q4</t>
  </si>
  <si>
    <t>Portugal2004Q3</t>
  </si>
  <si>
    <t>Portugal2004Q2</t>
  </si>
  <si>
    <t>Portugal2004Q1</t>
  </si>
  <si>
    <t>Portugal2003Q4</t>
  </si>
  <si>
    <t>Portugal2003Q3</t>
  </si>
  <si>
    <t>Portugal2003Q2</t>
  </si>
  <si>
    <t>Portugal2003Q1</t>
  </si>
  <si>
    <t>Portugal2002Q4</t>
  </si>
  <si>
    <t>Portugal2002Q3</t>
  </si>
  <si>
    <t>Portugal2002Q2</t>
  </si>
  <si>
    <t>Portugal2002Q1</t>
  </si>
  <si>
    <t>Portugal2001Q4</t>
  </si>
  <si>
    <t>Portugal2001Q3</t>
  </si>
  <si>
    <t>Portugal2001Q2</t>
  </si>
  <si>
    <t>Portugal2001Q1</t>
  </si>
  <si>
    <t>Portugal2000Q4</t>
  </si>
  <si>
    <t>Portugal2000Q3</t>
  </si>
  <si>
    <t>Portugal2000Q2</t>
  </si>
  <si>
    <t>Portugal2000Q1</t>
  </si>
  <si>
    <t>Portugal1999Q4</t>
  </si>
  <si>
    <t>Portugal1999Q3</t>
  </si>
  <si>
    <t>Portugal1999Q2</t>
  </si>
  <si>
    <t>Portugal1999Q1</t>
  </si>
  <si>
    <t>Portugal1998Q4</t>
  </si>
  <si>
    <t>Portugal1998Q3</t>
  </si>
  <si>
    <t>Portugal1998Q2</t>
  </si>
  <si>
    <t>Portugal1998Q1</t>
  </si>
  <si>
    <t>Romania2022Q3</t>
  </si>
  <si>
    <t>Romania2022Q2</t>
  </si>
  <si>
    <t>Romania2022Q1</t>
  </si>
  <si>
    <t>Romania2004Q4</t>
  </si>
  <si>
    <t>Romania2004Q3</t>
  </si>
  <si>
    <t>Romania2004Q2</t>
  </si>
  <si>
    <t>Romania2004Q1</t>
  </si>
  <si>
    <t>Romania2003Q4</t>
  </si>
  <si>
    <t>Romania2003Q3</t>
  </si>
  <si>
    <t>Romania2003Q2</t>
  </si>
  <si>
    <t>Romania2003Q1</t>
  </si>
  <si>
    <t>Romania2002Q4</t>
  </si>
  <si>
    <t>Romania2002Q3</t>
  </si>
  <si>
    <t>Romania2002Q2</t>
  </si>
  <si>
    <t>Romania2002Q1</t>
  </si>
  <si>
    <t>Romania2001Q4</t>
  </si>
  <si>
    <t>Romania2001Q3</t>
  </si>
  <si>
    <t>Romania2001Q2</t>
  </si>
  <si>
    <t>Romania2001Q1</t>
  </si>
  <si>
    <t>Romania2000Q4</t>
  </si>
  <si>
    <t>Romania2000Q3</t>
  </si>
  <si>
    <t>Romania2000Q2</t>
  </si>
  <si>
    <t>Romania2000Q1</t>
  </si>
  <si>
    <t>Romania1999Q4</t>
  </si>
  <si>
    <t>Romania1999Q3</t>
  </si>
  <si>
    <t>Romania1999Q2</t>
  </si>
  <si>
    <t>Romania1999Q1</t>
  </si>
  <si>
    <t>Romania1998Q2</t>
  </si>
  <si>
    <t>Repository: ILO-STATISTICS - Micro data processing | Employment definition: Excluding own-use production workers</t>
  </si>
  <si>
    <t>Slovenia2022Q3</t>
  </si>
  <si>
    <t>Slovenia2022Q2</t>
  </si>
  <si>
    <t>Slovenia2022Q1</t>
  </si>
  <si>
    <t>Slovenia2004Q4</t>
  </si>
  <si>
    <t>Slovenia2004Q3</t>
  </si>
  <si>
    <t>Slovenia2004Q2</t>
  </si>
  <si>
    <t>Slovenia2004Q1</t>
  </si>
  <si>
    <t>Slovenia2003Q4</t>
  </si>
  <si>
    <t>Slovenia2003Q3</t>
  </si>
  <si>
    <t>Slovenia2003Q2</t>
  </si>
  <si>
    <t>Slovenia2003Q1</t>
  </si>
  <si>
    <t>Slovenia2002Q4</t>
  </si>
  <si>
    <t>Slovenia2002Q3</t>
  </si>
  <si>
    <t>Slovenia2002Q2</t>
  </si>
  <si>
    <t>Slovenia2002Q1</t>
  </si>
  <si>
    <t>Slovenia2001Q4</t>
  </si>
  <si>
    <t>Slovenia2001Q3</t>
  </si>
  <si>
    <t>Slovenia2001Q2</t>
  </si>
  <si>
    <t>Slovenia2001Q1</t>
  </si>
  <si>
    <t>Slovenia2000Q4</t>
  </si>
  <si>
    <t>Slovenia2000Q3</t>
  </si>
  <si>
    <t>Slovenia2000Q2</t>
  </si>
  <si>
    <t>Slovenia2000Q1</t>
  </si>
  <si>
    <t>Slovenia1999Q4</t>
  </si>
  <si>
    <t>Slovenia1999Q3</t>
  </si>
  <si>
    <t>Slovenia1999Q2</t>
  </si>
  <si>
    <t>Slovenia1999Q1</t>
  </si>
  <si>
    <t>Slovenia1998Q2</t>
  </si>
  <si>
    <t>Slovenia1997Q2</t>
  </si>
  <si>
    <t>Slovenia1996Q2</t>
  </si>
  <si>
    <t>Sweden2022Q3</t>
  </si>
  <si>
    <t>Sweden2022Q2</t>
  </si>
  <si>
    <t>Sweden2022Q1</t>
  </si>
  <si>
    <t>Sweden2004Q4</t>
  </si>
  <si>
    <t>Sweden2004Q3</t>
  </si>
  <si>
    <t>Sweden2004Q2</t>
  </si>
  <si>
    <t>Sweden2004Q1</t>
  </si>
  <si>
    <t>Sweden2003Q4</t>
  </si>
  <si>
    <t>Sweden2003Q3</t>
  </si>
  <si>
    <t>Sweden2003Q2</t>
  </si>
  <si>
    <t>Sweden2003Q1</t>
  </si>
  <si>
    <t>Sweden2002Q4</t>
  </si>
  <si>
    <t>Sweden2002Q3</t>
  </si>
  <si>
    <t>Sweden2002Q2</t>
  </si>
  <si>
    <t>Sweden2002Q1</t>
  </si>
  <si>
    <t>Sweden2001Q4</t>
  </si>
  <si>
    <t>Sweden2001Q3</t>
  </si>
  <si>
    <t>Sweden2001Q2</t>
  </si>
  <si>
    <t>Sweden2001Q1</t>
  </si>
  <si>
    <t>Sweden2000Q2</t>
  </si>
  <si>
    <t>Sweden1999Q2</t>
  </si>
  <si>
    <t>Sweden1998Q2</t>
  </si>
  <si>
    <t>United States2022Q4</t>
  </si>
  <si>
    <t>Repository: ILO-STATISTICS - Micro data processing | Age coverage - minimum age: 16 years old</t>
  </si>
  <si>
    <t>United States2022Q3</t>
  </si>
  <si>
    <t>United States2022Q2</t>
  </si>
  <si>
    <t>United States2022Q1</t>
  </si>
  <si>
    <t>Job coverage: Main job currently held | Frequency: Monthly | Break in series: Methodology revised</t>
  </si>
  <si>
    <t>United States2004Q4</t>
  </si>
  <si>
    <t>United States2004Q3</t>
  </si>
  <si>
    <t>United States2004Q2</t>
  </si>
  <si>
    <t>United States2004Q1</t>
  </si>
  <si>
    <t>United States2003Q4</t>
  </si>
  <si>
    <t>United States2003Q3</t>
  </si>
  <si>
    <t>United States2003Q2</t>
  </si>
  <si>
    <t>United States2003Q1</t>
  </si>
  <si>
    <t>Dataset: Quarterly National Accounts</t>
  </si>
  <si>
    <t>Subject</t>
  </si>
  <si>
    <t>CAR: National currency, current prices, annual levels</t>
  </si>
  <si>
    <t>VNBQR: National currency, constant prices, national base year, quarterly levels</t>
  </si>
  <si>
    <t>VNBAR: National currency, constant prices, national base year, annual levels</t>
  </si>
  <si>
    <t>Data extracted on 01 Feb 2023 12:44 UTC (GMT) from OECD.Stat</t>
  </si>
  <si>
    <t>E:</t>
  </si>
  <si>
    <t>Estimated value</t>
  </si>
  <si>
    <t>Slovak Republic2022Q3</t>
  </si>
  <si>
    <t>Slovak Republic2022Q2</t>
  </si>
  <si>
    <t>Slovak Republic2022Q1</t>
  </si>
  <si>
    <t>Slovak Republic2004Q4</t>
  </si>
  <si>
    <t>Slovak Republic2004Q3</t>
  </si>
  <si>
    <t>Slovak Republic2004Q2</t>
  </si>
  <si>
    <t>Slovak Republic2004Q1</t>
  </si>
  <si>
    <t>Slovak Republic2003Q4</t>
  </si>
  <si>
    <t>Slovak Republic2003Q3</t>
  </si>
  <si>
    <t>Slovak Republic2003Q2</t>
  </si>
  <si>
    <t>Slovak Republic2003Q1</t>
  </si>
  <si>
    <t>Slovak Republic2002Q4</t>
  </si>
  <si>
    <t>Slovak Republic2002Q3</t>
  </si>
  <si>
    <t>Slovak Republic2002Q2</t>
  </si>
  <si>
    <t>Slovak Republic2002Q1</t>
  </si>
  <si>
    <t>Slovak Republic2001Q4</t>
  </si>
  <si>
    <t>Slovak Republic2001Q3</t>
  </si>
  <si>
    <t>Slovak Republic2001Q2</t>
  </si>
  <si>
    <t>Slovak Republic2001Q1</t>
  </si>
  <si>
    <t>Slovak Republic2000Q4</t>
  </si>
  <si>
    <t>Slovak Republic2000Q3</t>
  </si>
  <si>
    <t>Slovak Republic2000Q2</t>
  </si>
  <si>
    <t>Slovak Republic2000Q1</t>
  </si>
  <si>
    <t>Slovak Republic1999Q4</t>
  </si>
  <si>
    <t>Slovak Republic1999Q3</t>
  </si>
  <si>
    <t>Slovak Republic1999Q2</t>
  </si>
  <si>
    <t>Slovak Republic1999Q1</t>
  </si>
  <si>
    <t>Slovak Republic1998Q4</t>
  </si>
  <si>
    <t>Slovak Republic1998Q3</t>
  </si>
  <si>
    <t>Slovak Republic1998Q2</t>
  </si>
  <si>
    <t>Slovak Republic1998Q1</t>
  </si>
  <si>
    <t>Unit</t>
  </si>
  <si>
    <t>Time</t>
  </si>
  <si>
    <t>Q1-2005</t>
  </si>
  <si>
    <t>Q2-2005</t>
  </si>
  <si>
    <t>Q3-2005</t>
  </si>
  <si>
    <t>Q4-2005</t>
  </si>
  <si>
    <t>Q1-2006</t>
  </si>
  <si>
    <t>Q2-2006</t>
  </si>
  <si>
    <t>Q3-2006</t>
  </si>
  <si>
    <t>Q4-2006</t>
  </si>
  <si>
    <t>Q1-2007</t>
  </si>
  <si>
    <t>Q2-2007</t>
  </si>
  <si>
    <t>Q3-2007</t>
  </si>
  <si>
    <t>Q4-2007</t>
  </si>
  <si>
    <t>Q1-2008</t>
  </si>
  <si>
    <t>Q2-2008</t>
  </si>
  <si>
    <t>Q3-2008</t>
  </si>
  <si>
    <t>Q4-2008</t>
  </si>
  <si>
    <t>Q1-2009</t>
  </si>
  <si>
    <t>Q2-2009</t>
  </si>
  <si>
    <t>Q3-2009</t>
  </si>
  <si>
    <t>Q4-2009</t>
  </si>
  <si>
    <t>Q1-2010</t>
  </si>
  <si>
    <t>Q2-2010</t>
  </si>
  <si>
    <t>Q3-2010</t>
  </si>
  <si>
    <t>Q4-2010</t>
  </si>
  <si>
    <t>Q1-2011</t>
  </si>
  <si>
    <t>Q2-2011</t>
  </si>
  <si>
    <t>Q3-2011</t>
  </si>
  <si>
    <t>Q4-2011</t>
  </si>
  <si>
    <t>Q1-2012</t>
  </si>
  <si>
    <t>Q2-2012</t>
  </si>
  <si>
    <t>Q3-2012</t>
  </si>
  <si>
    <t>Q4-2012</t>
  </si>
  <si>
    <t>Q1-2013</t>
  </si>
  <si>
    <t>Q2-2013</t>
  </si>
  <si>
    <t>Q3-2013</t>
  </si>
  <si>
    <t>Q4-2013</t>
  </si>
  <si>
    <t>Q1-2014</t>
  </si>
  <si>
    <t>Q2-2014</t>
  </si>
  <si>
    <t>Q3-2014</t>
  </si>
  <si>
    <t>Q4-2014</t>
  </si>
  <si>
    <t>Q1-2015</t>
  </si>
  <si>
    <t>Q2-2015</t>
  </si>
  <si>
    <t>Q3-2015</t>
  </si>
  <si>
    <t>Q4-2015</t>
  </si>
  <si>
    <t>Q1-2016</t>
  </si>
  <si>
    <t>Q2-2016</t>
  </si>
  <si>
    <t>Q3-2016</t>
  </si>
  <si>
    <t>Q4-2016</t>
  </si>
  <si>
    <t>Q1-2017</t>
  </si>
  <si>
    <t>Q2-2017</t>
  </si>
  <si>
    <t>Q3-2017</t>
  </si>
  <si>
    <t>Q4-2017</t>
  </si>
  <si>
    <t>Q1-2018</t>
  </si>
  <si>
    <t>Q2-2018</t>
  </si>
  <si>
    <t>Q3-2018</t>
  </si>
  <si>
    <t>Q4-2018</t>
  </si>
  <si>
    <t>Q1-2019</t>
  </si>
  <si>
    <t>Q2-2019</t>
  </si>
  <si>
    <t>Q3-2019</t>
  </si>
  <si>
    <t>Q4-2019</t>
  </si>
  <si>
    <t>Q1-2020</t>
  </si>
  <si>
    <t>Q2-2020</t>
  </si>
  <si>
    <t>Q3-2020</t>
  </si>
  <si>
    <t>Q4-2020</t>
  </si>
  <si>
    <t>Q1-2021</t>
  </si>
  <si>
    <t>Q2-2021</t>
  </si>
  <si>
    <t>Q3-2021</t>
  </si>
  <si>
    <t>Q4-2021</t>
  </si>
  <si>
    <t>Dataset: Monthly Monetary and Financial Statistics (MEI)</t>
  </si>
  <si>
    <t>Currency exchange rates, monthly average</t>
  </si>
  <si>
    <t>Q1-2022</t>
  </si>
  <si>
    <t>Q2-2022</t>
  </si>
  <si>
    <t>Q3-2022</t>
  </si>
  <si>
    <t>Australia2022Q4</t>
  </si>
  <si>
    <t>Q4-2022</t>
  </si>
  <si>
    <t>Czech Republic2022Q4</t>
  </si>
  <si>
    <t>Denmark2022Q4</t>
  </si>
  <si>
    <t>Hungary2022Q4</t>
  </si>
  <si>
    <t>Iceland2022Q4</t>
  </si>
  <si>
    <t>Israel2022Q1</t>
  </si>
  <si>
    <t>Israel2022Q2</t>
  </si>
  <si>
    <t>Israel2022Q3</t>
  </si>
  <si>
    <t>Israel2022Q4</t>
  </si>
  <si>
    <t>Japan2022Q4</t>
  </si>
  <si>
    <t>Korea2005Q1</t>
  </si>
  <si>
    <t>Korea</t>
  </si>
  <si>
    <t>Korea2005Q2</t>
  </si>
  <si>
    <t>Korea2005Q3</t>
  </si>
  <si>
    <t>Korea2005Q4</t>
  </si>
  <si>
    <t>Korea2006Q1</t>
  </si>
  <si>
    <t>Korea2006Q2</t>
  </si>
  <si>
    <t>Korea2006Q3</t>
  </si>
  <si>
    <t>Korea2006Q4</t>
  </si>
  <si>
    <t>Korea2007Q1</t>
  </si>
  <si>
    <t>Korea2007Q2</t>
  </si>
  <si>
    <t>Korea2007Q3</t>
  </si>
  <si>
    <t>Korea2007Q4</t>
  </si>
  <si>
    <t>Korea2008Q1</t>
  </si>
  <si>
    <t>Korea2008Q2</t>
  </si>
  <si>
    <t>Korea2008Q3</t>
  </si>
  <si>
    <t>Korea2008Q4</t>
  </si>
  <si>
    <t>Korea2009Q1</t>
  </si>
  <si>
    <t>Korea2009Q2</t>
  </si>
  <si>
    <t>Korea2009Q3</t>
  </si>
  <si>
    <t>Korea2009Q4</t>
  </si>
  <si>
    <t>Korea2010Q1</t>
  </si>
  <si>
    <t>Korea2010Q2</t>
  </si>
  <si>
    <t>Korea2010Q3</t>
  </si>
  <si>
    <t>Korea2010Q4</t>
  </si>
  <si>
    <t>Korea2011Q1</t>
  </si>
  <si>
    <t>Korea2011Q2</t>
  </si>
  <si>
    <t>Korea2011Q3</t>
  </si>
  <si>
    <t>Korea2011Q4</t>
  </si>
  <si>
    <t>Korea2012Q1</t>
  </si>
  <si>
    <t>Korea2012Q2</t>
  </si>
  <si>
    <t>Korea2012Q3</t>
  </si>
  <si>
    <t>Korea2012Q4</t>
  </si>
  <si>
    <t>Korea2013Q1</t>
  </si>
  <si>
    <t>Korea2013Q2</t>
  </si>
  <si>
    <t>Korea2013Q3</t>
  </si>
  <si>
    <t>Korea2013Q4</t>
  </si>
  <si>
    <t>Korea2014Q1</t>
  </si>
  <si>
    <t>Korea2014Q2</t>
  </si>
  <si>
    <t>Korea2014Q3</t>
  </si>
  <si>
    <t>Korea2014Q4</t>
  </si>
  <si>
    <t>Korea2015Q1</t>
  </si>
  <si>
    <t>Korea2015Q2</t>
  </si>
  <si>
    <t>Korea2015Q3</t>
  </si>
  <si>
    <t>Korea2015Q4</t>
  </si>
  <si>
    <t>Korea2016Q1</t>
  </si>
  <si>
    <t>Korea2016Q2</t>
  </si>
  <si>
    <t>Korea2016Q3</t>
  </si>
  <si>
    <t>Korea2016Q4</t>
  </si>
  <si>
    <t>Korea2017Q1</t>
  </si>
  <si>
    <t>Korea2017Q2</t>
  </si>
  <si>
    <t>Korea2017Q3</t>
  </si>
  <si>
    <t>Korea2017Q4</t>
  </si>
  <si>
    <t>Korea2018Q1</t>
  </si>
  <si>
    <t>Korea2018Q2</t>
  </si>
  <si>
    <t>Korea2018Q3</t>
  </si>
  <si>
    <t>Korea2018Q4</t>
  </si>
  <si>
    <t>Korea2019Q1</t>
  </si>
  <si>
    <t>Korea2019Q2</t>
  </si>
  <si>
    <t>Korea2019Q3</t>
  </si>
  <si>
    <t>Korea2019Q4</t>
  </si>
  <si>
    <t>Korea2020Q1</t>
  </si>
  <si>
    <t>Korea2020Q2</t>
  </si>
  <si>
    <t>Korea2020Q3</t>
  </si>
  <si>
    <t>Korea2020Q4</t>
  </si>
  <si>
    <t>Korea2021Q1</t>
  </si>
  <si>
    <t>Korea2021Q2</t>
  </si>
  <si>
    <t>Korea2021Q3</t>
  </si>
  <si>
    <t>Korea2021Q4</t>
  </si>
  <si>
    <t>Korea2022Q1</t>
  </si>
  <si>
    <t>Korea2022Q2</t>
  </si>
  <si>
    <t>Korea2022Q3</t>
  </si>
  <si>
    <t>Korea2022Q4</t>
  </si>
  <si>
    <t>Mexico2022Q4</t>
  </si>
  <si>
    <t>New Zealand2005Q1</t>
  </si>
  <si>
    <t>New Zealand2005Q2</t>
  </si>
  <si>
    <t>New Zealand2005Q3</t>
  </si>
  <si>
    <t>New Zealand2005Q4</t>
  </si>
  <si>
    <t>New Zealand2006Q1</t>
  </si>
  <si>
    <t>New Zealand2006Q2</t>
  </si>
  <si>
    <t>New Zealand2006Q3</t>
  </si>
  <si>
    <t>New Zealand2006Q4</t>
  </si>
  <si>
    <t>New Zealand2007Q1</t>
  </si>
  <si>
    <t>New Zealand2007Q2</t>
  </si>
  <si>
    <t>New Zealand2007Q3</t>
  </si>
  <si>
    <t>New Zealand2007Q4</t>
  </si>
  <si>
    <t>New Zealand2008Q1</t>
  </si>
  <si>
    <t>New Zealand2008Q2</t>
  </si>
  <si>
    <t>New Zealand2008Q3</t>
  </si>
  <si>
    <t>New Zealand2008Q4</t>
  </si>
  <si>
    <t>New Zealand2009Q1</t>
  </si>
  <si>
    <t>New Zealand2009Q2</t>
  </si>
  <si>
    <t>New Zealand2009Q3</t>
  </si>
  <si>
    <t>New Zealand2009Q4</t>
  </si>
  <si>
    <t>New Zealand2010Q1</t>
  </si>
  <si>
    <t>New Zealand2010Q2</t>
  </si>
  <si>
    <t>New Zealand2010Q3</t>
  </si>
  <si>
    <t>New Zealand2010Q4</t>
  </si>
  <si>
    <t>New Zealand2011Q1</t>
  </si>
  <si>
    <t>New Zealand2011Q2</t>
  </si>
  <si>
    <t>New Zealand2011Q3</t>
  </si>
  <si>
    <t>New Zealand2011Q4</t>
  </si>
  <si>
    <t>New Zealand2012Q1</t>
  </si>
  <si>
    <t>New Zealand2012Q2</t>
  </si>
  <si>
    <t>New Zealand2012Q3</t>
  </si>
  <si>
    <t>New Zealand2012Q4</t>
  </si>
  <si>
    <t>New Zealand2013Q1</t>
  </si>
  <si>
    <t>New Zealand2013Q2</t>
  </si>
  <si>
    <t>New Zealand2013Q3</t>
  </si>
  <si>
    <t>New Zealand2013Q4</t>
  </si>
  <si>
    <t>New Zealand2014Q1</t>
  </si>
  <si>
    <t>New Zealand2014Q2</t>
  </si>
  <si>
    <t>New Zealand2014Q3</t>
  </si>
  <si>
    <t>New Zealand2014Q4</t>
  </si>
  <si>
    <t>New Zealand2015Q1</t>
  </si>
  <si>
    <t>New Zealand2015Q2</t>
  </si>
  <si>
    <t>New Zealand2015Q3</t>
  </si>
  <si>
    <t>New Zealand2015Q4</t>
  </si>
  <si>
    <t>New Zealand2016Q1</t>
  </si>
  <si>
    <t>New Zealand2016Q2</t>
  </si>
  <si>
    <t>New Zealand2016Q3</t>
  </si>
  <si>
    <t>New Zealand2016Q4</t>
  </si>
  <si>
    <t>New Zealand2017Q1</t>
  </si>
  <si>
    <t>New Zealand2017Q2</t>
  </si>
  <si>
    <t>New Zealand2017Q3</t>
  </si>
  <si>
    <t>New Zealand2017Q4</t>
  </si>
  <si>
    <t>New Zealand2018Q1</t>
  </si>
  <si>
    <t>New Zealand2018Q2</t>
  </si>
  <si>
    <t>New Zealand2018Q3</t>
  </si>
  <si>
    <t>New Zealand2018Q4</t>
  </si>
  <si>
    <t>New Zealand2019Q1</t>
  </si>
  <si>
    <t>New Zealand2019Q2</t>
  </si>
  <si>
    <t>New Zealand2019Q3</t>
  </si>
  <si>
    <t>New Zealand2019Q4</t>
  </si>
  <si>
    <t>New Zealand2020Q1</t>
  </si>
  <si>
    <t>New Zealand2020Q2</t>
  </si>
  <si>
    <t>New Zealand2020Q3</t>
  </si>
  <si>
    <t>New Zealand2020Q4</t>
  </si>
  <si>
    <t>New Zealand2021Q1</t>
  </si>
  <si>
    <t>New Zealand2021Q2</t>
  </si>
  <si>
    <t>New Zealand2021Q3</t>
  </si>
  <si>
    <t>New Zealand2021Q4</t>
  </si>
  <si>
    <t>New Zealand2022Q1</t>
  </si>
  <si>
    <t>New Zealand2022Q2</t>
  </si>
  <si>
    <t>New Zealand2022Q3</t>
  </si>
  <si>
    <t>New Zealand2022Q4</t>
  </si>
  <si>
    <t>Norway2022Q4</t>
  </si>
  <si>
    <t>Poland2022Q4</t>
  </si>
  <si>
    <t>Sweden2022Q4</t>
  </si>
  <si>
    <t>Switzerland2022Q4</t>
  </si>
  <si>
    <t>United Kingdom2022Q1</t>
  </si>
  <si>
    <t>United Kingdom2022Q2</t>
  </si>
  <si>
    <t>United Kingdom2022Q3</t>
  </si>
  <si>
    <t>United Kingdom2022Q4</t>
  </si>
  <si>
    <t>CurrencyID</t>
  </si>
  <si>
    <t>France2000Q2</t>
  </si>
  <si>
    <t>France2000Q3</t>
  </si>
  <si>
    <t>France2000Q4</t>
  </si>
  <si>
    <t>France2001Q2</t>
  </si>
  <si>
    <t>France2001Q3</t>
  </si>
  <si>
    <t>France2001Q4</t>
  </si>
  <si>
    <t>France2002Q2</t>
  </si>
  <si>
    <t>France2002Q3</t>
  </si>
  <si>
    <t>France2002Q4</t>
  </si>
  <si>
    <t>Germany2000Q1</t>
  </si>
  <si>
    <t>Germany2000Q3</t>
  </si>
  <si>
    <t>Germany2000Q4</t>
  </si>
  <si>
    <t>Germany2001Q1</t>
  </si>
  <si>
    <t>Germany2001Q3</t>
  </si>
  <si>
    <t>Germany2001Q4</t>
  </si>
  <si>
    <t>Germany2002Q1</t>
  </si>
  <si>
    <t>Germany2002Q3</t>
  </si>
  <si>
    <t>Germany2002Q4</t>
  </si>
  <si>
    <t>Germany2003Q1</t>
  </si>
  <si>
    <t>Germany2003Q3</t>
  </si>
  <si>
    <t>Germany2003Q4</t>
  </si>
  <si>
    <t>Germany2004Q1</t>
  </si>
  <si>
    <t>Germany2004Q3</t>
  </si>
  <si>
    <t>Germany2004Q4</t>
  </si>
  <si>
    <t>Iceland2000Q1</t>
  </si>
  <si>
    <t>Iceland2000Q3</t>
  </si>
  <si>
    <t>Iceland2000Q4</t>
  </si>
  <si>
    <t>Iceland2001Q1</t>
  </si>
  <si>
    <t>Iceland2001Q3</t>
  </si>
  <si>
    <t>Iceland2001Q4</t>
  </si>
  <si>
    <t>Iceland2002Q1</t>
  </si>
  <si>
    <t>Iceland2002Q3</t>
  </si>
  <si>
    <t>Iceland2002Q4</t>
  </si>
  <si>
    <t>Israel2000Q1</t>
  </si>
  <si>
    <t>Israel2000Q2</t>
  </si>
  <si>
    <t>Israel2000Q3</t>
  </si>
  <si>
    <t>Israel2000Q4</t>
  </si>
  <si>
    <t>Israel2001Q1</t>
  </si>
  <si>
    <t>Israel2001Q2</t>
  </si>
  <si>
    <t>Israel2001Q3</t>
  </si>
  <si>
    <t>Israel2001Q4</t>
  </si>
  <si>
    <t>Israel2002Q1</t>
  </si>
  <si>
    <t>Israel2002Q2</t>
  </si>
  <si>
    <t>Israel2002Q3</t>
  </si>
  <si>
    <t>Israel2002Q4</t>
  </si>
  <si>
    <t>Israel2003Q1</t>
  </si>
  <si>
    <t>Israel2003Q2</t>
  </si>
  <si>
    <t>Israel2003Q3</t>
  </si>
  <si>
    <t>Israel2003Q4</t>
  </si>
  <si>
    <t>Israel2004Q1</t>
  </si>
  <si>
    <t>Israel2004Q2</t>
  </si>
  <si>
    <t>Israel2004Q3</t>
  </si>
  <si>
    <t>Israel2004Q4</t>
  </si>
  <si>
    <t>Japan2000Q1</t>
  </si>
  <si>
    <t>Japan2000Q2</t>
  </si>
  <si>
    <t>Japan2000Q3</t>
  </si>
  <si>
    <t>Japan2000Q4</t>
  </si>
  <si>
    <t>Japan2001Q1</t>
  </si>
  <si>
    <t>Japan2001Q2</t>
  </si>
  <si>
    <t>Japan2001Q3</t>
  </si>
  <si>
    <t>Japan2001Q4</t>
  </si>
  <si>
    <t>Japan2002Q1</t>
  </si>
  <si>
    <t>Japan2002Q2</t>
  </si>
  <si>
    <t>Japan2002Q3</t>
  </si>
  <si>
    <t>Japan2002Q4</t>
  </si>
  <si>
    <t>Japan2003Q1</t>
  </si>
  <si>
    <t>Japan2003Q2</t>
  </si>
  <si>
    <t>Japan2003Q3</t>
  </si>
  <si>
    <t>Japan2003Q4</t>
  </si>
  <si>
    <t>Japan2004Q1</t>
  </si>
  <si>
    <t>Japan2004Q2</t>
  </si>
  <si>
    <t>Japan2004Q3</t>
  </si>
  <si>
    <t>Japan2004Q4</t>
  </si>
  <si>
    <t>Latvia2000Q1</t>
  </si>
  <si>
    <t>Latvia2000Q3</t>
  </si>
  <si>
    <t>Latvia2001Q1</t>
  </si>
  <si>
    <t>Latvia2001Q3</t>
  </si>
  <si>
    <t>Lithuania2000Q1</t>
  </si>
  <si>
    <t>Lithuania2000Q3</t>
  </si>
  <si>
    <t>Lithuania2001Q1</t>
  </si>
  <si>
    <t>Lithuania2001Q3</t>
  </si>
  <si>
    <t>Luxembourg2000Q1</t>
  </si>
  <si>
    <t>Luxembourg2000Q3</t>
  </si>
  <si>
    <t>Luxembourg2000Q4</t>
  </si>
  <si>
    <t>Luxembourg2001Q1</t>
  </si>
  <si>
    <t>Luxembourg2001Q3</t>
  </si>
  <si>
    <t>Luxembourg2001Q4</t>
  </si>
  <si>
    <t>Luxembourg2002Q1</t>
  </si>
  <si>
    <t>Luxembourg2002Q3</t>
  </si>
  <si>
    <t>Luxembourg2002Q4</t>
  </si>
  <si>
    <t>Mexico2000Q1</t>
  </si>
  <si>
    <t>Mexico2001Q1</t>
  </si>
  <si>
    <t>Mexico2001Q2</t>
  </si>
  <si>
    <t>Mexico2001Q3</t>
  </si>
  <si>
    <t>Mexico2001Q4</t>
  </si>
  <si>
    <t>Sweden2000Q1</t>
  </si>
  <si>
    <t>Sweden2000Q3</t>
  </si>
  <si>
    <t>Sweden2000Q4</t>
  </si>
  <si>
    <t>Switzerland2000Q1</t>
  </si>
  <si>
    <t>Switzerland2000Q3</t>
  </si>
  <si>
    <t>Switzerland2000Q4</t>
  </si>
  <si>
    <t>Switzerland2001Q1</t>
  </si>
  <si>
    <t>Switzerland2001Q3</t>
  </si>
  <si>
    <t>Switzerland2001Q4</t>
  </si>
  <si>
    <t>Switzerland2002Q1</t>
  </si>
  <si>
    <t>Switzerland2002Q3</t>
  </si>
  <si>
    <t>Switzerland2002Q4</t>
  </si>
  <si>
    <t>Switzerland2003Q1</t>
  </si>
  <si>
    <t>Switzerland2003Q3</t>
  </si>
  <si>
    <t>Switzerland2003Q4</t>
  </si>
  <si>
    <t>Switzerland2004Q1</t>
  </si>
  <si>
    <t>Switzerland2004Q3</t>
  </si>
  <si>
    <t>Switzerland2004Q4</t>
  </si>
  <si>
    <t>United States2000Q1</t>
  </si>
  <si>
    <t>United States2000Q2</t>
  </si>
  <si>
    <t>United States2000Q3</t>
  </si>
  <si>
    <t>United States2000Q4</t>
  </si>
  <si>
    <t>United States2001Q1</t>
  </si>
  <si>
    <t>United States2001Q2</t>
  </si>
  <si>
    <t>United States2001Q3</t>
  </si>
  <si>
    <t>United States2001Q4</t>
  </si>
  <si>
    <t>United States2002Q1</t>
  </si>
  <si>
    <t>United States2002Q2</t>
  </si>
  <si>
    <t>United States2002Q3</t>
  </si>
  <si>
    <t>United States2002Q4</t>
  </si>
  <si>
    <t>Croatia2000Q1</t>
  </si>
  <si>
    <t>Croatia2000Q2</t>
  </si>
  <si>
    <t>Croatia2000Q3</t>
  </si>
  <si>
    <t>Croatia2000Q4</t>
  </si>
  <si>
    <t>Croatia2001Q1</t>
  </si>
  <si>
    <t>Croatia2001Q2</t>
  </si>
  <si>
    <t>Croatia2001Q3</t>
  </si>
  <si>
    <t>Croatia2001Q4</t>
  </si>
  <si>
    <t>GDPd</t>
  </si>
  <si>
    <t>Country ID</t>
  </si>
  <si>
    <t>exrate</t>
  </si>
  <si>
    <t>Australia1995Q1</t>
  </si>
  <si>
    <t>Q1-1995</t>
  </si>
  <si>
    <t>Australia1995Q2</t>
  </si>
  <si>
    <t>Q2-1995</t>
  </si>
  <si>
    <t>Australia1995Q3</t>
  </si>
  <si>
    <t>Q3-1995</t>
  </si>
  <si>
    <t>Australia1995Q4</t>
  </si>
  <si>
    <t>Q4-1995</t>
  </si>
  <si>
    <t>Q1-1996</t>
  </si>
  <si>
    <t>Q2-1996</t>
  </si>
  <si>
    <t>Q3-1996</t>
  </si>
  <si>
    <t>Q4-1996</t>
  </si>
  <si>
    <t>Q1-1997</t>
  </si>
  <si>
    <t>Q2-1997</t>
  </si>
  <si>
    <t>Q3-1997</t>
  </si>
  <si>
    <t>Q4-1997</t>
  </si>
  <si>
    <t>Q1-1998</t>
  </si>
  <si>
    <t>Q2-1998</t>
  </si>
  <si>
    <t>Q3-1998</t>
  </si>
  <si>
    <t>Q4-1998</t>
  </si>
  <si>
    <t>Q1-1999</t>
  </si>
  <si>
    <t>Q2-1999</t>
  </si>
  <si>
    <t>Q3-1999</t>
  </si>
  <si>
    <t>Q4-1999</t>
  </si>
  <si>
    <t>Q1-2000</t>
  </si>
  <si>
    <t>Q2-2000</t>
  </si>
  <si>
    <t>Q3-2000</t>
  </si>
  <si>
    <t>Q4-2000</t>
  </si>
  <si>
    <t>Q1-2001</t>
  </si>
  <si>
    <t>Q2-2001</t>
  </si>
  <si>
    <t>Q3-2001</t>
  </si>
  <si>
    <t>Q4-2001</t>
  </si>
  <si>
    <t>Q1-2002</t>
  </si>
  <si>
    <t>Q2-2002</t>
  </si>
  <si>
    <t>Q3-2002</t>
  </si>
  <si>
    <t>Q4-2002</t>
  </si>
  <si>
    <t>Q1-2003</t>
  </si>
  <si>
    <t>Q2-2003</t>
  </si>
  <si>
    <t>Q3-2003</t>
  </si>
  <si>
    <t>Q4-2003</t>
  </si>
  <si>
    <t>Q1-2004</t>
  </si>
  <si>
    <t>Q2-2004</t>
  </si>
  <si>
    <t>Q3-2004</t>
  </si>
  <si>
    <t>Q4-2004</t>
  </si>
  <si>
    <t>Canada1995Q1</t>
  </si>
  <si>
    <t>Canada1995Q2</t>
  </si>
  <si>
    <t>Canada1995Q3</t>
  </si>
  <si>
    <t>Canada1995Q4</t>
  </si>
  <si>
    <t>Czech Republic1995Q1</t>
  </si>
  <si>
    <t>Czech Republic1995Q2</t>
  </si>
  <si>
    <t>Czech Republic1995Q3</t>
  </si>
  <si>
    <t>Czech Republic1995Q4</t>
  </si>
  <si>
    <t>Czech Republic1996Q1</t>
  </si>
  <si>
    <t>Czech Republic1996Q2</t>
  </si>
  <si>
    <t>Czech Republic1996Q3</t>
  </si>
  <si>
    <t>Czech Republic1996Q4</t>
  </si>
  <si>
    <t>Czech Republic1997Q1</t>
  </si>
  <si>
    <t>Czech Republic1997Q2</t>
  </si>
  <si>
    <t>Czech Republic1997Q3</t>
  </si>
  <si>
    <t>Czech Republic1997Q4</t>
  </si>
  <si>
    <t>Denmark1995Q1</t>
  </si>
  <si>
    <t>Denmark1995Q2</t>
  </si>
  <si>
    <t>Denmark1995Q3</t>
  </si>
  <si>
    <t>Denmark1995Q4</t>
  </si>
  <si>
    <t>Denmark1996Q1</t>
  </si>
  <si>
    <t>Denmark1996Q2</t>
  </si>
  <si>
    <t>Denmark1996Q3</t>
  </si>
  <si>
    <t>Denmark1996Q4</t>
  </si>
  <si>
    <t>Denmark1997Q1</t>
  </si>
  <si>
    <t>Denmark1997Q2</t>
  </si>
  <si>
    <t>Denmark1997Q3</t>
  </si>
  <si>
    <t>Denmark1997Q4</t>
  </si>
  <si>
    <t>Denmark1998Q1</t>
  </si>
  <si>
    <t>Denmark1998Q3</t>
  </si>
  <si>
    <t>Denmark1998Q4</t>
  </si>
  <si>
    <t>Hungary1995Q1</t>
  </si>
  <si>
    <t>Hungary1995Q2</t>
  </si>
  <si>
    <t>Hungary1995Q3</t>
  </si>
  <si>
    <t>Hungary1995Q4</t>
  </si>
  <si>
    <t>Hungary1996Q1</t>
  </si>
  <si>
    <t>Hungary1996Q3</t>
  </si>
  <si>
    <t>Hungary1996Q4</t>
  </si>
  <si>
    <t>Hungary1997Q1</t>
  </si>
  <si>
    <t>Hungary1997Q3</t>
  </si>
  <si>
    <t>Hungary1997Q4</t>
  </si>
  <si>
    <t>Hungary1998Q1</t>
  </si>
  <si>
    <t>Hungary1998Q3</t>
  </si>
  <si>
    <t>Hungary1998Q4</t>
  </si>
  <si>
    <t>Iceland1995Q1</t>
  </si>
  <si>
    <t>Iceland1995Q2</t>
  </si>
  <si>
    <t>Iceland1995Q3</t>
  </si>
  <si>
    <t>Iceland1995Q4</t>
  </si>
  <si>
    <t>Iceland1996Q1</t>
  </si>
  <si>
    <t>Iceland1996Q2</t>
  </si>
  <si>
    <t>Iceland1996Q3</t>
  </si>
  <si>
    <t>Iceland1996Q4</t>
  </si>
  <si>
    <t>Iceland1997Q1</t>
  </si>
  <si>
    <t>Iceland1997Q2</t>
  </si>
  <si>
    <t>Iceland1997Q3</t>
  </si>
  <si>
    <t>Iceland1997Q4</t>
  </si>
  <si>
    <t>Iceland1998Q1</t>
  </si>
  <si>
    <t>Iceland1998Q3</t>
  </si>
  <si>
    <t>Iceland1998Q4</t>
  </si>
  <si>
    <t>Iceland1999Q1</t>
  </si>
  <si>
    <t>Iceland1999Q3</t>
  </si>
  <si>
    <t>Iceland1999Q4</t>
  </si>
  <si>
    <t>Israel1995Q1</t>
  </si>
  <si>
    <t>Israel1995Q2</t>
  </si>
  <si>
    <t>Israel1995Q3</t>
  </si>
  <si>
    <t>Israel1995Q4</t>
  </si>
  <si>
    <t>Israel1996Q1</t>
  </si>
  <si>
    <t>Israel1996Q2</t>
  </si>
  <si>
    <t>Israel1996Q3</t>
  </si>
  <si>
    <t>Israel1996Q4</t>
  </si>
  <si>
    <t>Israel1997Q1</t>
  </si>
  <si>
    <t>Israel1997Q2</t>
  </si>
  <si>
    <t>Israel1997Q3</t>
  </si>
  <si>
    <t>Israel1997Q4</t>
  </si>
  <si>
    <t>Israel1998Q1</t>
  </si>
  <si>
    <t>Israel1998Q2</t>
  </si>
  <si>
    <t>Israel1998Q3</t>
  </si>
  <si>
    <t>Israel1998Q4</t>
  </si>
  <si>
    <t>Israel1999Q1</t>
  </si>
  <si>
    <t>Israel1999Q2</t>
  </si>
  <si>
    <t>Israel1999Q3</t>
  </si>
  <si>
    <t>Israel1999Q4</t>
  </si>
  <si>
    <t>Japan1995Q1</t>
  </si>
  <si>
    <t>Japan1995Q2</t>
  </si>
  <si>
    <t>Japan1995Q3</t>
  </si>
  <si>
    <t>Japan1995Q4</t>
  </si>
  <si>
    <t>Japan1996Q1</t>
  </si>
  <si>
    <t>Japan1996Q2</t>
  </si>
  <si>
    <t>Japan1996Q3</t>
  </si>
  <si>
    <t>Japan1996Q4</t>
  </si>
  <si>
    <t>Japan1997Q1</t>
  </si>
  <si>
    <t>Japan1997Q2</t>
  </si>
  <si>
    <t>Japan1997Q3</t>
  </si>
  <si>
    <t>Japan1997Q4</t>
  </si>
  <si>
    <t>Japan1998Q1</t>
  </si>
  <si>
    <t>Japan1998Q2</t>
  </si>
  <si>
    <t>Japan1998Q3</t>
  </si>
  <si>
    <t>Japan1998Q4</t>
  </si>
  <si>
    <t>Japan1999Q1</t>
  </si>
  <si>
    <t>Japan1999Q2</t>
  </si>
  <si>
    <t>Japan1999Q3</t>
  </si>
  <si>
    <t>Japan1999Q4</t>
  </si>
  <si>
    <t>Korea1995Q1</t>
  </si>
  <si>
    <t>Korea1995Q2</t>
  </si>
  <si>
    <t>Korea1995Q3</t>
  </si>
  <si>
    <t>Korea1995Q4</t>
  </si>
  <si>
    <t>Korea1996Q1</t>
  </si>
  <si>
    <t>Korea1996Q2</t>
  </si>
  <si>
    <t>Korea1996Q3</t>
  </si>
  <si>
    <t>Korea1996Q4</t>
  </si>
  <si>
    <t>Korea1997Q1</t>
  </si>
  <si>
    <t>Korea1997Q2</t>
  </si>
  <si>
    <t>Korea1997Q3</t>
  </si>
  <si>
    <t>Korea1997Q4</t>
  </si>
  <si>
    <t>Korea1998Q1</t>
  </si>
  <si>
    <t>Korea1998Q2</t>
  </si>
  <si>
    <t>Korea1998Q3</t>
  </si>
  <si>
    <t>Korea1998Q4</t>
  </si>
  <si>
    <t>Korea1999Q1</t>
  </si>
  <si>
    <t>Korea1999Q2</t>
  </si>
  <si>
    <t>Korea1999Q3</t>
  </si>
  <si>
    <t>Korea1999Q4</t>
  </si>
  <si>
    <t>Korea2000Q1</t>
  </si>
  <si>
    <t>Korea2000Q2</t>
  </si>
  <si>
    <t>Korea2000Q3</t>
  </si>
  <si>
    <t>Korea2000Q4</t>
  </si>
  <si>
    <t>Korea2001Q1</t>
  </si>
  <si>
    <t>Korea2001Q2</t>
  </si>
  <si>
    <t>Korea2001Q3</t>
  </si>
  <si>
    <t>Korea2001Q4</t>
  </si>
  <si>
    <t>Korea2002Q1</t>
  </si>
  <si>
    <t>Korea2002Q2</t>
  </si>
  <si>
    <t>Korea2002Q3</t>
  </si>
  <si>
    <t>Korea2002Q4</t>
  </si>
  <si>
    <t>Korea2003Q1</t>
  </si>
  <si>
    <t>Korea2003Q2</t>
  </si>
  <si>
    <t>Korea2003Q3</t>
  </si>
  <si>
    <t>Korea2003Q4</t>
  </si>
  <si>
    <t>Korea2004Q1</t>
  </si>
  <si>
    <t>Korea2004Q2</t>
  </si>
  <si>
    <t>Korea2004Q3</t>
  </si>
  <si>
    <t>Korea2004Q4</t>
  </si>
  <si>
    <t>Mexico1995Q1</t>
  </si>
  <si>
    <t>Mexico1995Q2</t>
  </si>
  <si>
    <t>Mexico1995Q3</t>
  </si>
  <si>
    <t>Mexico1995Q4</t>
  </si>
  <si>
    <t>Mexico1996Q1</t>
  </si>
  <si>
    <t>Mexico1996Q3</t>
  </si>
  <si>
    <t>Mexico1996Q4</t>
  </si>
  <si>
    <t>Mexico1997Q1</t>
  </si>
  <si>
    <t>Mexico1997Q3</t>
  </si>
  <si>
    <t>Mexico1997Q4</t>
  </si>
  <si>
    <t>Mexico1998Q1</t>
  </si>
  <si>
    <t>Mexico1998Q3</t>
  </si>
  <si>
    <t>Mexico1998Q4</t>
  </si>
  <si>
    <t>Mexico1999Q1</t>
  </si>
  <si>
    <t>Mexico1999Q3</t>
  </si>
  <si>
    <t>Mexico1999Q4</t>
  </si>
  <si>
    <t>New Zealand1995Q1</t>
  </si>
  <si>
    <t>New Zealand1995Q2</t>
  </si>
  <si>
    <t>New Zealand1995Q3</t>
  </si>
  <si>
    <t>New Zealand1995Q4</t>
  </si>
  <si>
    <t>New Zealand1996Q1</t>
  </si>
  <si>
    <t>New Zealand1996Q2</t>
  </si>
  <si>
    <t>New Zealand1996Q3</t>
  </si>
  <si>
    <t>New Zealand1996Q4</t>
  </si>
  <si>
    <t>New Zealand1997Q1</t>
  </si>
  <si>
    <t>New Zealand1997Q2</t>
  </si>
  <si>
    <t>New Zealand1997Q3</t>
  </si>
  <si>
    <t>New Zealand1997Q4</t>
  </si>
  <si>
    <t>New Zealand1998Q1</t>
  </si>
  <si>
    <t>New Zealand1998Q2</t>
  </si>
  <si>
    <t>New Zealand1998Q3</t>
  </si>
  <si>
    <t>New Zealand1998Q4</t>
  </si>
  <si>
    <t>New Zealand1999Q1</t>
  </si>
  <si>
    <t>New Zealand1999Q2</t>
  </si>
  <si>
    <t>New Zealand1999Q3</t>
  </si>
  <si>
    <t>New Zealand1999Q4</t>
  </si>
  <si>
    <t>New Zealand2000Q1</t>
  </si>
  <si>
    <t>New Zealand2000Q2</t>
  </si>
  <si>
    <t>New Zealand2000Q3</t>
  </si>
  <si>
    <t>New Zealand2000Q4</t>
  </si>
  <si>
    <t>New Zealand2001Q1</t>
  </si>
  <si>
    <t>New Zealand2001Q2</t>
  </si>
  <si>
    <t>New Zealand2001Q3</t>
  </si>
  <si>
    <t>New Zealand2001Q4</t>
  </si>
  <si>
    <t>New Zealand2002Q1</t>
  </si>
  <si>
    <t>New Zealand2002Q2</t>
  </si>
  <si>
    <t>New Zealand2002Q3</t>
  </si>
  <si>
    <t>New Zealand2002Q4</t>
  </si>
  <si>
    <t>New Zealand2003Q1</t>
  </si>
  <si>
    <t>New Zealand2003Q2</t>
  </si>
  <si>
    <t>New Zealand2003Q3</t>
  </si>
  <si>
    <t>New Zealand2003Q4</t>
  </si>
  <si>
    <t>New Zealand2004Q1</t>
  </si>
  <si>
    <t>New Zealand2004Q2</t>
  </si>
  <si>
    <t>New Zealand2004Q3</t>
  </si>
  <si>
    <t>New Zealand2004Q4</t>
  </si>
  <si>
    <t>Norway1995Q1</t>
  </si>
  <si>
    <t>Norway1995Q2</t>
  </si>
  <si>
    <t>Norway1995Q3</t>
  </si>
  <si>
    <t>Norway1995Q4</t>
  </si>
  <si>
    <t>Norway1996Q1</t>
  </si>
  <si>
    <t>Norway1996Q2</t>
  </si>
  <si>
    <t>Norway1996Q3</t>
  </si>
  <si>
    <t>Norway1996Q4</t>
  </si>
  <si>
    <t>Norway1997Q1</t>
  </si>
  <si>
    <t>Norway1997Q2</t>
  </si>
  <si>
    <t>Norway1997Q3</t>
  </si>
  <si>
    <t>Norway1997Q4</t>
  </si>
  <si>
    <t>Norway1998Q1</t>
  </si>
  <si>
    <t>Norway1998Q3</t>
  </si>
  <si>
    <t>Norway1998Q4</t>
  </si>
  <si>
    <t>Norway1999Q1</t>
  </si>
  <si>
    <t>Norway1999Q3</t>
  </si>
  <si>
    <t>Norway1999Q4</t>
  </si>
  <si>
    <t>Poland1995Q1</t>
  </si>
  <si>
    <t>Poland1995Q2</t>
  </si>
  <si>
    <t>Poland1995Q3</t>
  </si>
  <si>
    <t>Poland1995Q4</t>
  </si>
  <si>
    <t>Poland1996Q1</t>
  </si>
  <si>
    <t>Poland1996Q2</t>
  </si>
  <si>
    <t>Poland1996Q3</t>
  </si>
  <si>
    <t>Poland1996Q4</t>
  </si>
  <si>
    <t>Poland1997Q1</t>
  </si>
  <si>
    <t>Poland1997Q2</t>
  </si>
  <si>
    <t>Poland1997Q3</t>
  </si>
  <si>
    <t>Poland1997Q4</t>
  </si>
  <si>
    <t>Poland1998Q1</t>
  </si>
  <si>
    <t>Poland1998Q3</t>
  </si>
  <si>
    <t>Poland1998Q4</t>
  </si>
  <si>
    <t>Poland1999Q2</t>
  </si>
  <si>
    <t>Poland1999Q3</t>
  </si>
  <si>
    <t>Poland1999Q4</t>
  </si>
  <si>
    <t>Sweden1995Q1</t>
  </si>
  <si>
    <t>Sweden1995Q2</t>
  </si>
  <si>
    <t>Sweden1995Q3</t>
  </si>
  <si>
    <t>Sweden1995Q4</t>
  </si>
  <si>
    <t>Sweden1996Q1</t>
  </si>
  <si>
    <t>Sweden1996Q2</t>
  </si>
  <si>
    <t>Sweden1996Q3</t>
  </si>
  <si>
    <t>Sweden1996Q4</t>
  </si>
  <si>
    <t>Sweden1997Q1</t>
  </si>
  <si>
    <t>Sweden1997Q2</t>
  </si>
  <si>
    <t>Sweden1997Q3</t>
  </si>
  <si>
    <t>Sweden1997Q4</t>
  </si>
  <si>
    <t>Sweden1998Q1</t>
  </si>
  <si>
    <t>Sweden1998Q3</t>
  </si>
  <si>
    <t>Sweden1998Q4</t>
  </si>
  <si>
    <t>Sweden1999Q1</t>
  </si>
  <si>
    <t>Sweden1999Q3</t>
  </si>
  <si>
    <t>Sweden1999Q4</t>
  </si>
  <si>
    <t>Switzerland1995Q1</t>
  </si>
  <si>
    <t>Switzerland1995Q2</t>
  </si>
  <si>
    <t>Switzerland1995Q3</t>
  </si>
  <si>
    <t>Switzerland1995Q4</t>
  </si>
  <si>
    <t>Switzerland1996Q1</t>
  </si>
  <si>
    <t>Switzerland1996Q3</t>
  </si>
  <si>
    <t>Switzerland1996Q4</t>
  </si>
  <si>
    <t>Switzerland1997Q1</t>
  </si>
  <si>
    <t>Switzerland1997Q3</t>
  </si>
  <si>
    <t>Switzerland1997Q4</t>
  </si>
  <si>
    <t>Switzerland1998Q1</t>
  </si>
  <si>
    <t>Switzerland1998Q3</t>
  </si>
  <si>
    <t>Switzerland1998Q4</t>
  </si>
  <si>
    <t>Switzerland1999Q1</t>
  </si>
  <si>
    <t>Switzerland1999Q3</t>
  </si>
  <si>
    <t>Switzerland1999Q4</t>
  </si>
  <si>
    <t>United Kingdom1995Q1</t>
  </si>
  <si>
    <t>United Kingdom1995Q2</t>
  </si>
  <si>
    <t>United Kingdom1995Q3</t>
  </si>
  <si>
    <t>United Kingdom1995Q4</t>
  </si>
  <si>
    <t>United Kingdom1996Q1</t>
  </si>
  <si>
    <t>United Kingdom1996Q2</t>
  </si>
  <si>
    <t>United Kingdom1996Q3</t>
  </si>
  <si>
    <t>United Kingdom1996Q4</t>
  </si>
  <si>
    <t>United Kingdom1997Q1</t>
  </si>
  <si>
    <t>United Kingdom1997Q2</t>
  </si>
  <si>
    <t>United Kingdom1997Q3</t>
  </si>
  <si>
    <t>United Kingdom1997Q4</t>
  </si>
  <si>
    <t>United Kingdom1998Q1</t>
  </si>
  <si>
    <t>United Kingdom1998Q3</t>
  </si>
  <si>
    <t>United Kingdom1998Q4</t>
  </si>
  <si>
    <t>United Kingdom1999Q1</t>
  </si>
  <si>
    <t>Euro1995Q1</t>
  </si>
  <si>
    <t>Euro</t>
  </si>
  <si>
    <t>Euro1995Q2</t>
  </si>
  <si>
    <t>Euro1995Q3</t>
  </si>
  <si>
    <t>Euro1995Q4</t>
  </si>
  <si>
    <t>Euro1996Q1</t>
  </si>
  <si>
    <t>Euro1996Q2</t>
  </si>
  <si>
    <t>Euro1996Q3</t>
  </si>
  <si>
    <t>Euro1996Q4</t>
  </si>
  <si>
    <t>Euro1997Q1</t>
  </si>
  <si>
    <t>Euro1997Q2</t>
  </si>
  <si>
    <t>Euro1997Q3</t>
  </si>
  <si>
    <t>Euro1997Q4</t>
  </si>
  <si>
    <t>Euro1998Q1</t>
  </si>
  <si>
    <t>Euro1998Q2</t>
  </si>
  <si>
    <t>Euro1998Q3</t>
  </si>
  <si>
    <t>Euro1998Q4</t>
  </si>
  <si>
    <t>Euro1999Q1</t>
  </si>
  <si>
    <t>Euro1999Q2</t>
  </si>
  <si>
    <t>Euro1999Q3</t>
  </si>
  <si>
    <t>Euro1999Q4</t>
  </si>
  <si>
    <t>Euro2000Q1</t>
  </si>
  <si>
    <t>Euro2000Q2</t>
  </si>
  <si>
    <t>Euro2000Q3</t>
  </si>
  <si>
    <t>Euro2000Q4</t>
  </si>
  <si>
    <t>Euro2001Q1</t>
  </si>
  <si>
    <t>Euro2001Q2</t>
  </si>
  <si>
    <t>Euro2001Q3</t>
  </si>
  <si>
    <t>Euro2001Q4</t>
  </si>
  <si>
    <t>Euro2002Q1</t>
  </si>
  <si>
    <t>Euro2002Q2</t>
  </si>
  <si>
    <t>Euro2002Q3</t>
  </si>
  <si>
    <t>Euro2002Q4</t>
  </si>
  <si>
    <t>Euro2003Q1</t>
  </si>
  <si>
    <t>Euro2003Q2</t>
  </si>
  <si>
    <t>Euro2003Q3</t>
  </si>
  <si>
    <t>Euro2003Q4</t>
  </si>
  <si>
    <t>Euro2004Q1</t>
  </si>
  <si>
    <t>Euro2004Q2</t>
  </si>
  <si>
    <t>Euro2004Q3</t>
  </si>
  <si>
    <t>Euro2004Q4</t>
  </si>
  <si>
    <t>Euro2005Q1</t>
  </si>
  <si>
    <t>Euro2005Q2</t>
  </si>
  <si>
    <t>Euro2005Q3</t>
  </si>
  <si>
    <t>Euro2005Q4</t>
  </si>
  <si>
    <t>Euro2006Q1</t>
  </si>
  <si>
    <t>Euro2006Q2</t>
  </si>
  <si>
    <t>Euro2006Q3</t>
  </si>
  <si>
    <t>Euro2006Q4</t>
  </si>
  <si>
    <t>Euro2007Q1</t>
  </si>
  <si>
    <t>Euro2007Q2</t>
  </si>
  <si>
    <t>Euro2007Q3</t>
  </si>
  <si>
    <t>Euro2007Q4</t>
  </si>
  <si>
    <t>Euro2008Q1</t>
  </si>
  <si>
    <t>Euro2008Q2</t>
  </si>
  <si>
    <t>Euro2008Q3</t>
  </si>
  <si>
    <t>Euro2008Q4</t>
  </si>
  <si>
    <t>Euro2009Q1</t>
  </si>
  <si>
    <t>Euro2009Q2</t>
  </si>
  <si>
    <t>Euro2009Q3</t>
  </si>
  <si>
    <t>Euro2009Q4</t>
  </si>
  <si>
    <t>Euro2010Q1</t>
  </si>
  <si>
    <t>Euro2010Q2</t>
  </si>
  <si>
    <t>Euro2010Q3</t>
  </si>
  <si>
    <t>Euro2010Q4</t>
  </si>
  <si>
    <t>Euro2011Q1</t>
  </si>
  <si>
    <t>Euro2011Q2</t>
  </si>
  <si>
    <t>Euro2011Q3</t>
  </si>
  <si>
    <t>Euro2011Q4</t>
  </si>
  <si>
    <t>Euro2012Q1</t>
  </si>
  <si>
    <t>Euro2012Q2</t>
  </si>
  <si>
    <t>Euro2012Q3</t>
  </si>
  <si>
    <t>Euro2012Q4</t>
  </si>
  <si>
    <t>Euro2013Q1</t>
  </si>
  <si>
    <t>Euro2013Q2</t>
  </si>
  <si>
    <t>Euro2013Q3</t>
  </si>
  <si>
    <t>Euro2013Q4</t>
  </si>
  <si>
    <t>Euro2014Q1</t>
  </si>
  <si>
    <t>Euro2014Q2</t>
  </si>
  <si>
    <t>Euro2014Q3</t>
  </si>
  <si>
    <t>Euro2014Q4</t>
  </si>
  <si>
    <t>Euro2015Q1</t>
  </si>
  <si>
    <t>Euro2015Q2</t>
  </si>
  <si>
    <t>Euro2015Q3</t>
  </si>
  <si>
    <t>Euro2015Q4</t>
  </si>
  <si>
    <t>Euro2016Q1</t>
  </si>
  <si>
    <t>Euro2016Q2</t>
  </si>
  <si>
    <t>Euro2016Q3</t>
  </si>
  <si>
    <t>Euro2016Q4</t>
  </si>
  <si>
    <t>Euro2017Q1</t>
  </si>
  <si>
    <t>Euro2017Q2</t>
  </si>
  <si>
    <t>Euro2017Q3</t>
  </si>
  <si>
    <t>Euro2017Q4</t>
  </si>
  <si>
    <t>Euro2018Q1</t>
  </si>
  <si>
    <t>Euro2018Q2</t>
  </si>
  <si>
    <t>Euro2018Q3</t>
  </si>
  <si>
    <t>Euro2018Q4</t>
  </si>
  <si>
    <t>Euro2019Q1</t>
  </si>
  <si>
    <t>Euro2019Q2</t>
  </si>
  <si>
    <t>Euro2019Q3</t>
  </si>
  <si>
    <t>Euro2019Q4</t>
  </si>
  <si>
    <t>Euro2020Q1</t>
  </si>
  <si>
    <t>Euro2020Q2</t>
  </si>
  <si>
    <t>Euro2020Q3</t>
  </si>
  <si>
    <t>Euro2020Q4</t>
  </si>
  <si>
    <t>Euro2021Q1</t>
  </si>
  <si>
    <t>Euro2021Q2</t>
  </si>
  <si>
    <t>Euro2021Q3</t>
  </si>
  <si>
    <t>Euro2021Q4</t>
  </si>
  <si>
    <t>Euro2022Q1</t>
  </si>
  <si>
    <t>Euro2022Q2</t>
  </si>
  <si>
    <t>Euro2022Q3</t>
  </si>
  <si>
    <t>Euro2022Q4</t>
  </si>
  <si>
    <t>Data extracted on 10 Feb 2023 10:02 UTC (GMT) from OECD.Stat</t>
  </si>
  <si>
    <t>National currency per US dollar (2015 ref year)</t>
  </si>
  <si>
    <t>Dataset: Key Short-Term Economic Indicators</t>
  </si>
  <si>
    <t>Level, ratio or index</t>
  </si>
  <si>
    <t>Labour Force Survey - Quarterly Rates</t>
  </si>
  <si>
    <t xml:space="preserve">  Monthly unemployment rate: all persons, s.a.</t>
  </si>
  <si>
    <t>Austria1995Q1</t>
  </si>
  <si>
    <t>Austria1995Q2</t>
  </si>
  <si>
    <t>Austria1995Q3</t>
  </si>
  <si>
    <t>Austria1995Q4</t>
  </si>
  <si>
    <t>Austria1996Q1</t>
  </si>
  <si>
    <t>Austria1996Q2</t>
  </si>
  <si>
    <t>Austria1996Q3</t>
  </si>
  <si>
    <t>Austria1996Q4</t>
  </si>
  <si>
    <t>Austria1997Q1</t>
  </si>
  <si>
    <t>Austria1997Q2</t>
  </si>
  <si>
    <t>Austria1997Q3</t>
  </si>
  <si>
    <t>Austria1997Q4</t>
  </si>
  <si>
    <t>Austria1998Q2</t>
  </si>
  <si>
    <t>Austria1998Q3</t>
  </si>
  <si>
    <t>Austria1998Q4</t>
  </si>
  <si>
    <t>Austria2022Q4</t>
  </si>
  <si>
    <t>Belgium1995Q1</t>
  </si>
  <si>
    <t>Belgium1995Q2</t>
  </si>
  <si>
    <t>Belgium1995Q3</t>
  </si>
  <si>
    <t>Belgium1995Q4</t>
  </si>
  <si>
    <t>Belgium1996Q1</t>
  </si>
  <si>
    <t>Belgium1996Q2</t>
  </si>
  <si>
    <t>Belgium1996Q3</t>
  </si>
  <si>
    <t>Belgium1996Q4</t>
  </si>
  <si>
    <t>Belgium1997Q1</t>
  </si>
  <si>
    <t>Belgium1997Q2</t>
  </si>
  <si>
    <t>Belgium1997Q3</t>
  </si>
  <si>
    <t>Belgium1997Q4</t>
  </si>
  <si>
    <t>Belgium1998Q1</t>
  </si>
  <si>
    <t>Belgium1998Q3</t>
  </si>
  <si>
    <t>Belgium1998Q4</t>
  </si>
  <si>
    <t>Belgium2022Q4</t>
  </si>
  <si>
    <t>Estonia1997Q1</t>
  </si>
  <si>
    <t>Estonia1997Q3</t>
  </si>
  <si>
    <t>Estonia1997Q4</t>
  </si>
  <si>
    <t>Estonia1998Q1</t>
  </si>
  <si>
    <t>Estonia1998Q3</t>
  </si>
  <si>
    <t>Estonia1998Q4</t>
  </si>
  <si>
    <t>Estonia1999Q1</t>
  </si>
  <si>
    <t>Estonia1999Q3</t>
  </si>
  <si>
    <t>Estonia1999Q4</t>
  </si>
  <si>
    <t>Estonia2022Q4</t>
  </si>
  <si>
    <t>Finland1995Q1</t>
  </si>
  <si>
    <t>Finland1995Q2</t>
  </si>
  <si>
    <t>Finland1995Q3</t>
  </si>
  <si>
    <t>Finland1995Q4</t>
  </si>
  <si>
    <t>Finland1996Q1</t>
  </si>
  <si>
    <t>Finland1996Q2</t>
  </si>
  <si>
    <t>Finland1996Q3</t>
  </si>
  <si>
    <t>Finland1996Q4</t>
  </si>
  <si>
    <t>Finland1997Q1</t>
  </si>
  <si>
    <t>Finland1997Q2</t>
  </si>
  <si>
    <t>Finland1997Q3</t>
  </si>
  <si>
    <t>Finland1997Q4</t>
  </si>
  <si>
    <t>Finland2022Q4</t>
  </si>
  <si>
    <t>France1995Q1</t>
  </si>
  <si>
    <t>France1995Q2</t>
  </si>
  <si>
    <t>France1995Q3</t>
  </si>
  <si>
    <t>France1995Q4</t>
  </si>
  <si>
    <t>France1996Q1</t>
  </si>
  <si>
    <t>France1996Q2</t>
  </si>
  <si>
    <t>France1996Q3</t>
  </si>
  <si>
    <t>France1996Q4</t>
  </si>
  <si>
    <t>France1997Q1</t>
  </si>
  <si>
    <t>France1997Q2</t>
  </si>
  <si>
    <t>France1997Q3</t>
  </si>
  <si>
    <t>France1997Q4</t>
  </si>
  <si>
    <t>France1998Q2</t>
  </si>
  <si>
    <t>France1998Q3</t>
  </si>
  <si>
    <t>France1998Q4</t>
  </si>
  <si>
    <t>France1999Q2</t>
  </si>
  <si>
    <t>France1999Q3</t>
  </si>
  <si>
    <t>France1999Q4</t>
  </si>
  <si>
    <t>France2022Q4</t>
  </si>
  <si>
    <t>Germany1995Q1</t>
  </si>
  <si>
    <t>Germany1995Q2</t>
  </si>
  <si>
    <t>Germany1995Q3</t>
  </si>
  <si>
    <t>Germany1995Q4</t>
  </si>
  <si>
    <t>Germany1996Q1</t>
  </si>
  <si>
    <t>Germany1996Q2</t>
  </si>
  <si>
    <t>Germany1996Q3</t>
  </si>
  <si>
    <t>Germany1996Q4</t>
  </si>
  <si>
    <t>Germany1997Q1</t>
  </si>
  <si>
    <t>Germany1997Q2</t>
  </si>
  <si>
    <t>Germany1997Q3</t>
  </si>
  <si>
    <t>Germany1997Q4</t>
  </si>
  <si>
    <t>Germany1998Q1</t>
  </si>
  <si>
    <t>Germany1998Q3</t>
  </si>
  <si>
    <t>Germany1998Q4</t>
  </si>
  <si>
    <t>Germany1999Q1</t>
  </si>
  <si>
    <t>Germany1999Q3</t>
  </si>
  <si>
    <t>Germany1999Q4</t>
  </si>
  <si>
    <t>Germany2022Q4</t>
  </si>
  <si>
    <t>Greece2022Q4</t>
  </si>
  <si>
    <t>Ireland1995Q1</t>
  </si>
  <si>
    <t>Ireland1995Q2</t>
  </si>
  <si>
    <t>Ireland1995Q3</t>
  </si>
  <si>
    <t>Ireland1995Q4</t>
  </si>
  <si>
    <t>Ireland1996Q1</t>
  </si>
  <si>
    <t>Ireland1996Q2</t>
  </si>
  <si>
    <t>Ireland1996Q3</t>
  </si>
  <si>
    <t>Ireland1996Q4</t>
  </si>
  <si>
    <t>Ireland1997Q1</t>
  </si>
  <si>
    <t>Ireland1997Q2</t>
  </si>
  <si>
    <t>Ireland1997Q3</t>
  </si>
  <si>
    <t>Ireland1997Q4</t>
  </si>
  <si>
    <t>Ireland1998Q1</t>
  </si>
  <si>
    <t>Ireland1998Q3</t>
  </si>
  <si>
    <t>Ireland1998Q4</t>
  </si>
  <si>
    <t>Ireland1999Q1</t>
  </si>
  <si>
    <t>Ireland2022Q4</t>
  </si>
  <si>
    <t>Italy1995Q1</t>
  </si>
  <si>
    <t>Italy1995Q2</t>
  </si>
  <si>
    <t>Italy1995Q3</t>
  </si>
  <si>
    <t>Italy1995Q4</t>
  </si>
  <si>
    <t>Italy1996Q1</t>
  </si>
  <si>
    <t>Italy1996Q2</t>
  </si>
  <si>
    <t>Italy1996Q3</t>
  </si>
  <si>
    <t>Italy1996Q4</t>
  </si>
  <si>
    <t>Italy1997Q1</t>
  </si>
  <si>
    <t>Italy1997Q2</t>
  </si>
  <si>
    <t>Italy1997Q3</t>
  </si>
  <si>
    <t>Italy1997Q4</t>
  </si>
  <si>
    <t>Italy2022Q4</t>
  </si>
  <si>
    <t>Latvia1998Q3</t>
  </si>
  <si>
    <t>Latvia1999Q1</t>
  </si>
  <si>
    <t>Latvia1999Q3</t>
  </si>
  <si>
    <t>Latvia2022Q4</t>
  </si>
  <si>
    <t>Lithuania1998Q3</t>
  </si>
  <si>
    <t>Lithuania1999Q1</t>
  </si>
  <si>
    <t>Lithuania1999Q3</t>
  </si>
  <si>
    <t>Lithuania2022Q4</t>
  </si>
  <si>
    <t>Luxembourg1995Q1</t>
  </si>
  <si>
    <t>Luxembourg1995Q2</t>
  </si>
  <si>
    <t>Luxembourg1995Q3</t>
  </si>
  <si>
    <t>Luxembourg1995Q4</t>
  </si>
  <si>
    <t>Luxembourg1996Q1</t>
  </si>
  <si>
    <t>Luxembourg1996Q2</t>
  </si>
  <si>
    <t>Luxembourg1996Q3</t>
  </si>
  <si>
    <t>Luxembourg1996Q4</t>
  </si>
  <si>
    <t>Luxembourg1997Q1</t>
  </si>
  <si>
    <t>Luxembourg1997Q2</t>
  </si>
  <si>
    <t>Luxembourg1997Q3</t>
  </si>
  <si>
    <t>Luxembourg1997Q4</t>
  </si>
  <si>
    <t>Luxembourg1998Q1</t>
  </si>
  <si>
    <t>Luxembourg1998Q3</t>
  </si>
  <si>
    <t>Luxembourg1998Q4</t>
  </si>
  <si>
    <t>Luxembourg1999Q1</t>
  </si>
  <si>
    <t>Luxembourg1999Q3</t>
  </si>
  <si>
    <t>Luxembourg1999Q4</t>
  </si>
  <si>
    <t>Luxembourg2022Q4</t>
  </si>
  <si>
    <t>Netherlands1995Q1</t>
  </si>
  <si>
    <t>Netherlands1995Q2</t>
  </si>
  <si>
    <t>Netherlands1995Q3</t>
  </si>
  <si>
    <t>Netherlands1995Q4</t>
  </si>
  <si>
    <t>Netherlands1996Q1</t>
  </si>
  <si>
    <t>Netherlands1996Q2</t>
  </si>
  <si>
    <t>Netherlands1996Q3</t>
  </si>
  <si>
    <t>Netherlands1996Q4</t>
  </si>
  <si>
    <t>Netherlands1997Q1</t>
  </si>
  <si>
    <t>Netherlands1997Q2</t>
  </si>
  <si>
    <t>Netherlands1997Q3</t>
  </si>
  <si>
    <t>Netherlands1997Q4</t>
  </si>
  <si>
    <t>Netherlands1998Q1</t>
  </si>
  <si>
    <t>Netherlands1998Q3</t>
  </si>
  <si>
    <t>Netherlands1998Q4</t>
  </si>
  <si>
    <t>Netherlands1999Q1</t>
  </si>
  <si>
    <t>Netherlands1999Q3</t>
  </si>
  <si>
    <t>Netherlands1999Q4</t>
  </si>
  <si>
    <t>Netherlands2022Q4</t>
  </si>
  <si>
    <t>Portugal1995Q1</t>
  </si>
  <si>
    <t>Portugal1995Q2</t>
  </si>
  <si>
    <t>Portugal1995Q3</t>
  </si>
  <si>
    <t>Portugal1995Q4</t>
  </si>
  <si>
    <t>Portugal1996Q1</t>
  </si>
  <si>
    <t>Portugal1996Q2</t>
  </si>
  <si>
    <t>Portugal1996Q3</t>
  </si>
  <si>
    <t>Portugal1996Q4</t>
  </si>
  <si>
    <t>Portugal1997Q1</t>
  </si>
  <si>
    <t>Portugal1997Q2</t>
  </si>
  <si>
    <t>Portugal1997Q3</t>
  </si>
  <si>
    <t>Portugal1997Q4</t>
  </si>
  <si>
    <t>Portugal2022Q4</t>
  </si>
  <si>
    <t>Slovak Republic2022Q4</t>
  </si>
  <si>
    <t>Slovenia1996Q1</t>
  </si>
  <si>
    <t>Slovenia1996Q3</t>
  </si>
  <si>
    <t>Slovenia1996Q4</t>
  </si>
  <si>
    <t>Slovenia1997Q1</t>
  </si>
  <si>
    <t>Slovenia1997Q3</t>
  </si>
  <si>
    <t>Slovenia1997Q4</t>
  </si>
  <si>
    <t>Slovenia1998Q1</t>
  </si>
  <si>
    <t>Slovenia1998Q3</t>
  </si>
  <si>
    <t>Slovenia1998Q4</t>
  </si>
  <si>
    <t>Slovenia2022Q4</t>
  </si>
  <si>
    <t>Spain1995Q1</t>
  </si>
  <si>
    <t>Spain1995Q2</t>
  </si>
  <si>
    <t>Spain1995Q3</t>
  </si>
  <si>
    <t>Spain1995Q4</t>
  </si>
  <si>
    <t>Spain1996Q1</t>
  </si>
  <si>
    <t>Spain1996Q2</t>
  </si>
  <si>
    <t>Spain1996Q3</t>
  </si>
  <si>
    <t>Spain1996Q4</t>
  </si>
  <si>
    <t>Spain1997Q1</t>
  </si>
  <si>
    <t>Spain1997Q2</t>
  </si>
  <si>
    <t>Spain1997Q3</t>
  </si>
  <si>
    <t>Spain1997Q4</t>
  </si>
  <si>
    <t>Spain2022Q4</t>
  </si>
  <si>
    <t>United States1995Q1</t>
  </si>
  <si>
    <t>United States1995Q2</t>
  </si>
  <si>
    <t>United States1995Q3</t>
  </si>
  <si>
    <t>United States1995Q4</t>
  </si>
  <si>
    <t>United States1996Q1</t>
  </si>
  <si>
    <t>United States1996Q2</t>
  </si>
  <si>
    <t>United States1996Q3</t>
  </si>
  <si>
    <t>United States1996Q4</t>
  </si>
  <si>
    <t>United States1997Q1</t>
  </si>
  <si>
    <t>United States1997Q2</t>
  </si>
  <si>
    <t>United States1997Q3</t>
  </si>
  <si>
    <t>United States1997Q4</t>
  </si>
  <si>
    <t>United States1998Q1</t>
  </si>
  <si>
    <t>United States1998Q2</t>
  </si>
  <si>
    <t>United States1998Q3</t>
  </si>
  <si>
    <t>United States1998Q4</t>
  </si>
  <si>
    <t>United States1999Q1</t>
  </si>
  <si>
    <t>United States1999Q2</t>
  </si>
  <si>
    <t>United States1999Q3</t>
  </si>
  <si>
    <t>United States1999Q4</t>
  </si>
  <si>
    <t>Data extracted on 10 Feb 2023 10:18 UTC (GMT) from OECD.Stat</t>
  </si>
  <si>
    <t>Currency ID</t>
  </si>
  <si>
    <t>UNEMP</t>
  </si>
  <si>
    <t>h</t>
  </si>
  <si>
    <t>s</t>
  </si>
  <si>
    <t>u</t>
  </si>
  <si>
    <t>population</t>
  </si>
  <si>
    <t>Code</t>
  </si>
  <si>
    <t>POPNC</t>
  </si>
  <si>
    <t>GDPd/capita</t>
  </si>
  <si>
    <t>rank</t>
  </si>
  <si>
    <t>B1_GE: Gross domestic product - expenditure approach</t>
  </si>
  <si>
    <t>GYSA: Growth rate based on seasonally adjusted volume data,  percentage change on the same quarter of the previous year</t>
  </si>
  <si>
    <t>GPSA: Growth rate based on seasonally adjusted volume data, percentage change on the previous quarter</t>
  </si>
  <si>
    <t>Period</t>
  </si>
  <si>
    <t>Data extracted on 10 Apr 2023 08:56 UTC (GMT) from OECD.Stat</t>
  </si>
  <si>
    <t>code</t>
  </si>
  <si>
    <t>Dataset: OECD Quarterly National Accounts</t>
  </si>
  <si>
    <t>(Country ID)</t>
  </si>
  <si>
    <t>(Country)</t>
  </si>
  <si>
    <t>(GDPd/capita)</t>
  </si>
  <si>
    <t>00dummy_CRISIS</t>
  </si>
  <si>
    <t>LEGEND</t>
  </si>
  <si>
    <t>Quarters (2000Q1-2021Q4)</t>
  </si>
  <si>
    <t>Real GDP growth rate (see Growth worksheet)</t>
  </si>
  <si>
    <t xml:space="preserve">Average weekly work hours actually worked, year on yea r first differences. (See Merged series for data, Work hours for raw data)  </t>
  </si>
  <si>
    <t xml:space="preserve">Unemployment rate, year on year first differences. (See Unemployment for raw data) </t>
  </si>
  <si>
    <t xml:space="preserve">Wage share, D11 over GDP, year on year first differences. (See Merged series for raw data)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</si>
</sst>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"/>
  </numFmts>
  <fonts count="2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9" fillId="0" borderId="0"/>
    <xf numFmtId="0" fontId="2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1" fontId="0" fillId="0" borderId="0" xfId="0" applyNumberFormat="1"/>
    <xf numFmtId="3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10" xfId="0" applyBorder="1"/>
    <xf numFmtId="0" fontId="0" fillId="0" borderId="11" xfId="0" applyBorder="1"/>
    <xf numFmtId="165" fontId="0" fillId="0" borderId="11" xfId="0" applyNumberFormat="1" applyBorder="1"/>
    <xf numFmtId="166" fontId="0" fillId="0" borderId="12" xfId="0" applyNumberFormat="1" applyBorder="1"/>
    <xf numFmtId="0" fontId="0" fillId="0" borderId="13" xfId="0" applyBorder="1"/>
    <xf numFmtId="166" fontId="0" fillId="0" borderId="14" xfId="0" applyNumberFormat="1" applyBorder="1"/>
    <xf numFmtId="0" fontId="0" fillId="0" borderId="15" xfId="0" applyBorder="1"/>
    <xf numFmtId="0" fontId="0" fillId="0" borderId="16" xfId="0" applyBorder="1"/>
    <xf numFmtId="165" fontId="0" fillId="0" borderId="16" xfId="0" applyNumberFormat="1" applyBorder="1"/>
    <xf numFmtId="166" fontId="0" fillId="0" borderId="17" xfId="0" applyNumberForma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64" fontId="0" fillId="0" borderId="14" xfId="0" applyNumberFormat="1" applyBorder="1"/>
    <xf numFmtId="164" fontId="0" fillId="0" borderId="12" xfId="0" applyNumberFormat="1" applyBorder="1"/>
    <xf numFmtId="164" fontId="0" fillId="0" borderId="17" xfId="0" applyNumberFormat="1" applyBorder="1"/>
    <xf numFmtId="0" fontId="21" fillId="0" borderId="0" xfId="43" applyAlignment="1">
      <alignment horizontal="left"/>
    </xf>
    <xf numFmtId="0" fontId="0" fillId="33" borderId="11" xfId="0" applyFill="1" applyBorder="1"/>
    <xf numFmtId="0" fontId="0" fillId="33" borderId="12" xfId="0" applyFill="1" applyBorder="1"/>
    <xf numFmtId="0" fontId="0" fillId="33" borderId="0" xfId="0" applyFill="1" applyBorder="1"/>
    <xf numFmtId="0" fontId="0" fillId="33" borderId="14" xfId="0" applyFill="1" applyBorder="1"/>
    <xf numFmtId="0" fontId="0" fillId="33" borderId="16" xfId="0" applyFill="1" applyBorder="1"/>
    <xf numFmtId="0" fontId="0" fillId="33" borderId="17" xfId="0" applyFill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33" borderId="25" xfId="0" applyFill="1" applyBorder="1"/>
    <xf numFmtId="0" fontId="0" fillId="33" borderId="26" xfId="0" applyFill="1" applyBorder="1"/>
  </cellXfs>
  <cellStyles count="63">
    <cellStyle name="20% - Accent1" xfId="18" builtinId="30" customBuiltin="1"/>
    <cellStyle name="20% - Accent1 2" xfId="45" xr:uid="{443B8C1C-0E98-415D-9AAA-1415E0EF10FD}"/>
    <cellStyle name="20% - Accent2" xfId="22" builtinId="34" customBuiltin="1"/>
    <cellStyle name="20% - Accent2 2" xfId="48" xr:uid="{BDEED509-FAC2-4D76-BA84-232D8EA2BF32}"/>
    <cellStyle name="20% - Accent3" xfId="26" builtinId="38" customBuiltin="1"/>
    <cellStyle name="20% - Accent3 2" xfId="51" xr:uid="{0C219DA5-52C0-41E5-850F-8EF464516517}"/>
    <cellStyle name="20% - Accent4" xfId="30" builtinId="42" customBuiltin="1"/>
    <cellStyle name="20% - Accent4 2" xfId="54" xr:uid="{F5DAD9AC-C333-421C-92C9-8E3DF3A45D5E}"/>
    <cellStyle name="20% - Accent5" xfId="34" builtinId="46" customBuiltin="1"/>
    <cellStyle name="20% - Accent5 2" xfId="57" xr:uid="{A92086D3-4DD2-4BBD-9667-01C526AC3ECC}"/>
    <cellStyle name="20% - Accent6" xfId="38" builtinId="50" customBuiltin="1"/>
    <cellStyle name="20% - Accent6 2" xfId="60" xr:uid="{68721607-5E20-45B7-8B25-F4972618FFE8}"/>
    <cellStyle name="40% - Accent1" xfId="19" builtinId="31" customBuiltin="1"/>
    <cellStyle name="40% - Accent1 2" xfId="46" xr:uid="{98D19357-18B1-480D-92E1-8B0D2272DF8B}"/>
    <cellStyle name="40% - Accent2" xfId="23" builtinId="35" customBuiltin="1"/>
    <cellStyle name="40% - Accent2 2" xfId="49" xr:uid="{A1407149-AE27-4D5C-9780-964585D9C479}"/>
    <cellStyle name="40% - Accent3" xfId="27" builtinId="39" customBuiltin="1"/>
    <cellStyle name="40% - Accent3 2" xfId="52" xr:uid="{B1196280-25E3-45BF-8A1C-162264F67732}"/>
    <cellStyle name="40% - Accent4" xfId="31" builtinId="43" customBuiltin="1"/>
    <cellStyle name="40% - Accent4 2" xfId="55" xr:uid="{A5BA6EA9-9C0F-42DF-BF64-3A1DDB652B9A}"/>
    <cellStyle name="40% - Accent5" xfId="35" builtinId="47" customBuiltin="1"/>
    <cellStyle name="40% - Accent5 2" xfId="58" xr:uid="{1B6689FC-4A99-4BB2-8A7A-9E8137EA65E0}"/>
    <cellStyle name="40% - Accent6" xfId="39" builtinId="51" customBuiltin="1"/>
    <cellStyle name="40% - Accent6 2" xfId="61" xr:uid="{9491175F-258E-421B-B1D0-525140FEF204}"/>
    <cellStyle name="60% - Accent1" xfId="20" builtinId="32" customBuiltin="1"/>
    <cellStyle name="60% - Accent1 2" xfId="47" xr:uid="{B5ACBDE4-042F-4321-9242-186FBDB40A15}"/>
    <cellStyle name="60% - Accent2" xfId="24" builtinId="36" customBuiltin="1"/>
    <cellStyle name="60% - Accent2 2" xfId="50" xr:uid="{B2BC1F32-9C52-49A9-9893-3B4EB93EA6CC}"/>
    <cellStyle name="60% - Accent3" xfId="28" builtinId="40" customBuiltin="1"/>
    <cellStyle name="60% - Accent3 2" xfId="53" xr:uid="{D14E17C5-EEB6-403F-9DEA-4C582ED043B3}"/>
    <cellStyle name="60% - Accent4" xfId="32" builtinId="44" customBuiltin="1"/>
    <cellStyle name="60% - Accent4 2" xfId="56" xr:uid="{5ABF0524-FC03-4DE5-8566-24819AD0D229}"/>
    <cellStyle name="60% - Accent5" xfId="36" builtinId="48" customBuiltin="1"/>
    <cellStyle name="60% - Accent5 2" xfId="59" xr:uid="{7856D44B-2176-4FAA-AF2E-F1A46D490AEF}"/>
    <cellStyle name="60% - Accent6" xfId="40" builtinId="52" customBuiltin="1"/>
    <cellStyle name="60% - Accent6 2" xfId="62" xr:uid="{AB202E6C-DAF5-4524-BAAC-BE113ED6B103}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xr:uid="{00000000-000B-0000-0000-00000800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5AAA5FA0-7FCE-4A44-BE66-45AAC43400A7}"/>
    <cellStyle name="Note 2" xfId="42" xr:uid="{BBB6EAA3-4B62-4F94-94CA-590983DC543F}"/>
    <cellStyle name="Note 3" xfId="44" xr:uid="{C53FB03B-B4CA-4B11-9B7E-9FC9D326E506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lo.org/shinyapps/bulkexplorer14/?lang=en&amp;segment=indicator&amp;id=HOW_TEMP_SEX_ECO_NB_Q" TargetMode="External"/><Relationship Id="rId1" Type="http://schemas.openxmlformats.org/officeDocument/2006/relationships/hyperlink" Target="https://www.ilo.org/shinyapps/bulkexplorer14/?lang=en&amp;segment=indicator&amp;id=HOW_TEMP_SEX_ECO_NB_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E64CF-810F-9E49-94A4-CBC54CD0B6FE}">
  <dimension ref="A1:T1513"/>
  <sheetViews>
    <sheetView tabSelected="1" workbookViewId="0">
      <selection activeCell="J9" sqref="J9"/>
    </sheetView>
  </sheetViews>
  <sheetFormatPr baseColWidth="10" defaultRowHeight="16" x14ac:dyDescent="0.2"/>
  <sheetData>
    <row r="1" spans="1:20" ht="17" thickBot="1" x14ac:dyDescent="0.25">
      <c r="A1" t="s">
        <v>44</v>
      </c>
      <c r="B1" t="s">
        <v>37</v>
      </c>
      <c r="C1" t="s">
        <v>45</v>
      </c>
      <c r="D1" t="s">
        <v>55</v>
      </c>
      <c r="E1" t="s">
        <v>63</v>
      </c>
      <c r="F1" t="s">
        <v>4369</v>
      </c>
      <c r="G1" t="s">
        <v>4370</v>
      </c>
      <c r="H1" t="s">
        <v>4371</v>
      </c>
      <c r="J1" t="s">
        <v>4388</v>
      </c>
    </row>
    <row r="2" spans="1:20" x14ac:dyDescent="0.2">
      <c r="A2" t="s">
        <v>1</v>
      </c>
      <c r="B2" s="1">
        <v>2001</v>
      </c>
      <c r="C2" s="1">
        <v>1</v>
      </c>
      <c r="D2" s="1">
        <v>5</v>
      </c>
      <c r="E2" s="3">
        <v>1.868474631</v>
      </c>
      <c r="F2" s="6">
        <v>-0.28000000000000114</v>
      </c>
      <c r="G2" s="6">
        <v>2.4017599398351575E-2</v>
      </c>
      <c r="H2" s="6">
        <v>-0.28372586666666061</v>
      </c>
      <c r="J2" s="30" t="s">
        <v>55</v>
      </c>
      <c r="K2" s="24" t="s">
        <v>4389</v>
      </c>
      <c r="L2" s="24"/>
      <c r="M2" s="24"/>
      <c r="N2" s="24"/>
      <c r="O2" s="24"/>
      <c r="P2" s="24"/>
      <c r="Q2" s="24"/>
      <c r="R2" s="24"/>
      <c r="S2" s="24"/>
      <c r="T2" s="25"/>
    </row>
    <row r="3" spans="1:20" x14ac:dyDescent="0.2">
      <c r="A3" t="s">
        <v>1</v>
      </c>
      <c r="B3" s="1">
        <v>2001</v>
      </c>
      <c r="C3" s="1">
        <v>2</v>
      </c>
      <c r="D3" s="1">
        <v>6</v>
      </c>
      <c r="E3" s="3">
        <v>1.763667262</v>
      </c>
      <c r="F3" s="6">
        <v>-0.24000000000000199</v>
      </c>
      <c r="G3" s="6">
        <v>0.35790727428962055</v>
      </c>
      <c r="H3" s="6">
        <v>0.56741713333332977</v>
      </c>
      <c r="J3" s="33" t="s">
        <v>63</v>
      </c>
      <c r="K3" s="34" t="s">
        <v>4390</v>
      </c>
      <c r="L3" s="34"/>
      <c r="M3" s="34"/>
      <c r="N3" s="34"/>
      <c r="O3" s="34"/>
      <c r="P3" s="34"/>
      <c r="Q3" s="34"/>
      <c r="R3" s="34"/>
      <c r="S3" s="34"/>
      <c r="T3" s="35"/>
    </row>
    <row r="4" spans="1:20" x14ac:dyDescent="0.2">
      <c r="A4" t="s">
        <v>1</v>
      </c>
      <c r="B4" s="1">
        <v>2001</v>
      </c>
      <c r="C4" s="1">
        <v>3</v>
      </c>
      <c r="D4" s="1">
        <v>7</v>
      </c>
      <c r="E4" s="3">
        <v>2.6731943880000002</v>
      </c>
      <c r="F4" s="6">
        <v>-0.73999999999999488</v>
      </c>
      <c r="G4" s="6">
        <v>0.24132202992569463</v>
      </c>
      <c r="H4" s="6">
        <v>0.87791413333332957</v>
      </c>
      <c r="J4" s="31" t="s">
        <v>4369</v>
      </c>
      <c r="K4" s="26" t="s">
        <v>4391</v>
      </c>
      <c r="L4" s="26"/>
      <c r="M4" s="26"/>
      <c r="N4" s="26"/>
      <c r="O4" s="26"/>
      <c r="P4" s="26"/>
      <c r="Q4" s="26"/>
      <c r="R4" s="26"/>
      <c r="S4" s="26"/>
      <c r="T4" s="27"/>
    </row>
    <row r="5" spans="1:20" x14ac:dyDescent="0.2">
      <c r="A5" t="s">
        <v>1</v>
      </c>
      <c r="B5" s="1">
        <v>2001</v>
      </c>
      <c r="C5" s="1">
        <v>4</v>
      </c>
      <c r="D5" s="1">
        <v>8</v>
      </c>
      <c r="E5" s="3">
        <v>4.3098817580000004</v>
      </c>
      <c r="F5" s="6">
        <v>-0.53999999999999915</v>
      </c>
      <c r="G5" s="6">
        <v>-1.011733887779559</v>
      </c>
      <c r="H5" s="6">
        <v>0.80753826666665895</v>
      </c>
      <c r="J5" s="33" t="s">
        <v>4371</v>
      </c>
      <c r="K5" s="34" t="s">
        <v>4392</v>
      </c>
      <c r="L5" s="34"/>
      <c r="M5" s="34"/>
      <c r="N5" s="34"/>
      <c r="O5" s="34"/>
      <c r="P5" s="34"/>
      <c r="Q5" s="34"/>
      <c r="R5" s="34"/>
      <c r="S5" s="34"/>
      <c r="T5" s="35"/>
    </row>
    <row r="6" spans="1:20" ht="17" thickBot="1" x14ac:dyDescent="0.25">
      <c r="A6" t="s">
        <v>1</v>
      </c>
      <c r="B6" s="1">
        <v>2002</v>
      </c>
      <c r="C6" s="1">
        <v>1</v>
      </c>
      <c r="D6" s="1">
        <v>9</v>
      </c>
      <c r="E6" s="3">
        <v>4.0179186769999999</v>
      </c>
      <c r="F6" s="6">
        <v>-0.32999999999999829</v>
      </c>
      <c r="G6" s="6">
        <v>-0.99301553795676512</v>
      </c>
      <c r="H6" s="6">
        <v>0.25955879999999959</v>
      </c>
      <c r="J6" s="32" t="s">
        <v>4370</v>
      </c>
      <c r="K6" s="28" t="s">
        <v>4393</v>
      </c>
      <c r="L6" s="28"/>
      <c r="M6" s="28"/>
      <c r="N6" s="28"/>
      <c r="O6" s="28"/>
      <c r="P6" s="28"/>
      <c r="Q6" s="28"/>
      <c r="R6" s="28"/>
      <c r="S6" s="28"/>
      <c r="T6" s="29"/>
    </row>
    <row r="7" spans="1:20" x14ac:dyDescent="0.2">
      <c r="A7" t="s">
        <v>1</v>
      </c>
      <c r="B7" s="1">
        <v>2002</v>
      </c>
      <c r="C7" s="1">
        <v>2</v>
      </c>
      <c r="D7" s="1">
        <v>10</v>
      </c>
      <c r="E7" s="3">
        <v>4.9597161410000004</v>
      </c>
      <c r="F7" s="6">
        <v>-0.32999999999999829</v>
      </c>
      <c r="G7" s="6">
        <v>-0.98917398072989049</v>
      </c>
      <c r="H7" s="6">
        <v>-0.46479836666667024</v>
      </c>
    </row>
    <row r="8" spans="1:20" x14ac:dyDescent="0.2">
      <c r="A8" t="s">
        <v>1</v>
      </c>
      <c r="B8" s="1">
        <v>2002</v>
      </c>
      <c r="C8" s="1">
        <v>3</v>
      </c>
      <c r="D8" s="1">
        <v>11</v>
      </c>
      <c r="E8" s="3">
        <v>4.0527540130000004</v>
      </c>
      <c r="F8" s="6">
        <v>-0.17000000000000171</v>
      </c>
      <c r="G8" s="6">
        <v>-0.63623301774591856</v>
      </c>
      <c r="H8" s="6">
        <v>-0.58714503333332924</v>
      </c>
    </row>
    <row r="9" spans="1:20" x14ac:dyDescent="0.2">
      <c r="A9" t="s">
        <v>1</v>
      </c>
      <c r="B9" s="1">
        <v>2002</v>
      </c>
      <c r="C9" s="1">
        <v>4</v>
      </c>
      <c r="D9" s="1">
        <v>12</v>
      </c>
      <c r="E9" s="3">
        <v>3.6397273860000001</v>
      </c>
      <c r="F9" s="6">
        <v>1.0000000000005116E-2</v>
      </c>
      <c r="G9" s="6">
        <v>-0.46815486180373789</v>
      </c>
      <c r="H9" s="6">
        <v>-0.82172566666665892</v>
      </c>
    </row>
    <row r="10" spans="1:20" x14ac:dyDescent="0.2">
      <c r="A10" t="s">
        <v>1</v>
      </c>
      <c r="B10" s="1">
        <v>2003</v>
      </c>
      <c r="C10" s="1">
        <v>1</v>
      </c>
      <c r="D10" s="1">
        <v>13</v>
      </c>
      <c r="E10" s="3">
        <v>3.059128641</v>
      </c>
      <c r="F10" s="6">
        <v>-0.25</v>
      </c>
      <c r="G10" s="6">
        <v>2.2602721427550376E-2</v>
      </c>
      <c r="H10" s="6">
        <v>-0.57081496666666898</v>
      </c>
    </row>
    <row r="11" spans="1:20" x14ac:dyDescent="0.2">
      <c r="A11" t="s">
        <v>1</v>
      </c>
      <c r="B11" s="1">
        <v>2003</v>
      </c>
      <c r="C11" s="1">
        <v>2</v>
      </c>
      <c r="D11" s="1">
        <v>14</v>
      </c>
      <c r="E11" s="3">
        <v>1.739596999</v>
      </c>
      <c r="F11" s="6">
        <v>-0.38000000000000256</v>
      </c>
      <c r="G11" s="6">
        <v>0.49011599380332505</v>
      </c>
      <c r="H11" s="6">
        <v>-0.35348919999999978</v>
      </c>
    </row>
    <row r="12" spans="1:20" x14ac:dyDescent="0.2">
      <c r="A12" t="s">
        <v>1</v>
      </c>
      <c r="B12" s="1">
        <v>2003</v>
      </c>
      <c r="C12" s="1">
        <v>3</v>
      </c>
      <c r="D12" s="1">
        <v>15</v>
      </c>
      <c r="E12" s="3">
        <v>3.202256051</v>
      </c>
      <c r="F12" s="6">
        <v>-0.17000000000000171</v>
      </c>
      <c r="G12" s="6">
        <v>-6.0960292742190392E-2</v>
      </c>
      <c r="H12" s="6">
        <v>-0.37324503333333037</v>
      </c>
    </row>
    <row r="13" spans="1:20" x14ac:dyDescent="0.2">
      <c r="A13" t="s">
        <v>1</v>
      </c>
      <c r="B13" s="1">
        <v>2003</v>
      </c>
      <c r="C13" s="1">
        <v>4</v>
      </c>
      <c r="D13" s="1">
        <v>16</v>
      </c>
      <c r="E13" s="3">
        <v>4.0639933260000003</v>
      </c>
      <c r="F13" s="6">
        <v>-8.00000000000054E-2</v>
      </c>
      <c r="G13" s="6">
        <v>-0.46036277689718852</v>
      </c>
      <c r="H13" s="6">
        <v>-0.44881803333333969</v>
      </c>
    </row>
    <row r="14" spans="1:20" x14ac:dyDescent="0.2">
      <c r="A14" t="s">
        <v>1</v>
      </c>
      <c r="B14" s="1">
        <v>2004</v>
      </c>
      <c r="C14" s="1">
        <v>1</v>
      </c>
      <c r="D14" s="1">
        <v>17</v>
      </c>
      <c r="E14" s="3">
        <v>4.6634154700000003</v>
      </c>
      <c r="F14" s="6">
        <v>0.22999999999999687</v>
      </c>
      <c r="G14" s="6">
        <v>-0.35146733197522484</v>
      </c>
      <c r="H14" s="6">
        <v>-0.51852740000000042</v>
      </c>
    </row>
    <row r="15" spans="1:20" x14ac:dyDescent="0.2">
      <c r="A15" t="s">
        <v>1</v>
      </c>
      <c r="B15" s="1">
        <v>2004</v>
      </c>
      <c r="C15" s="1">
        <v>2</v>
      </c>
      <c r="D15" s="1">
        <v>18</v>
      </c>
      <c r="E15" s="3">
        <v>4.9237897820000001</v>
      </c>
      <c r="F15" s="6">
        <v>7.9999999999998295E-2</v>
      </c>
      <c r="G15" s="6">
        <v>-0.74712262113707517</v>
      </c>
      <c r="H15" s="6">
        <v>-0.61534426666665987</v>
      </c>
    </row>
    <row r="16" spans="1:20" x14ac:dyDescent="0.2">
      <c r="A16" t="s">
        <v>1</v>
      </c>
      <c r="B16" s="1">
        <v>2004</v>
      </c>
      <c r="C16" s="1">
        <v>3</v>
      </c>
      <c r="D16" s="1">
        <v>19</v>
      </c>
      <c r="E16" s="3">
        <v>3.9175677819999999</v>
      </c>
      <c r="F16" s="6">
        <v>0.18999999999999773</v>
      </c>
      <c r="G16" s="6">
        <v>-0.11611368313254045</v>
      </c>
      <c r="H16" s="6">
        <v>-0.42755069999999906</v>
      </c>
    </row>
    <row r="17" spans="1:8" x14ac:dyDescent="0.2">
      <c r="A17" t="s">
        <v>1</v>
      </c>
      <c r="B17" s="1">
        <v>2004</v>
      </c>
      <c r="C17" s="1">
        <v>4</v>
      </c>
      <c r="D17" s="1">
        <v>20</v>
      </c>
      <c r="E17" s="3">
        <v>2.9865835110000001</v>
      </c>
      <c r="F17" s="6">
        <v>-0.12999999999999545</v>
      </c>
      <c r="G17" s="6">
        <v>0.55307771048582755</v>
      </c>
      <c r="H17" s="6">
        <v>-0.59113973333333036</v>
      </c>
    </row>
    <row r="18" spans="1:8" x14ac:dyDescent="0.2">
      <c r="A18" t="s">
        <v>1</v>
      </c>
      <c r="B18" s="1">
        <v>2005</v>
      </c>
      <c r="C18" s="1">
        <v>1</v>
      </c>
      <c r="D18" s="1">
        <v>21</v>
      </c>
      <c r="E18" s="3">
        <v>2.9802680459999999</v>
      </c>
      <c r="F18" s="6">
        <v>-7.9999999999998295E-2</v>
      </c>
      <c r="G18" s="6">
        <v>0.39059077958283894</v>
      </c>
      <c r="H18" s="6">
        <v>-0.43003229999999948</v>
      </c>
    </row>
    <row r="19" spans="1:8" x14ac:dyDescent="0.2">
      <c r="A19" t="s">
        <v>1</v>
      </c>
      <c r="B19" s="1">
        <v>2005</v>
      </c>
      <c r="C19" s="1">
        <v>2</v>
      </c>
      <c r="D19" s="1">
        <v>22</v>
      </c>
      <c r="E19" s="3">
        <v>2.7502091860000002</v>
      </c>
      <c r="F19" s="6">
        <v>6.0000000000002274E-2</v>
      </c>
      <c r="G19" s="6">
        <v>-8.8872665877637314E-2</v>
      </c>
      <c r="H19" s="6">
        <v>-0.37858186666667043</v>
      </c>
    </row>
    <row r="20" spans="1:8" x14ac:dyDescent="0.2">
      <c r="A20" t="s">
        <v>1</v>
      </c>
      <c r="B20" s="1">
        <v>2005</v>
      </c>
      <c r="C20" s="1">
        <v>3</v>
      </c>
      <c r="D20" s="1">
        <v>23</v>
      </c>
      <c r="E20" s="3">
        <v>3.1179720209999999</v>
      </c>
      <c r="F20" s="6">
        <v>5.0000000000004263E-2</v>
      </c>
      <c r="G20" s="6">
        <v>-0.37349236330710411</v>
      </c>
      <c r="H20" s="6">
        <v>-0.52085460000000017</v>
      </c>
    </row>
    <row r="21" spans="1:8" x14ac:dyDescent="0.2">
      <c r="A21" t="s">
        <v>1</v>
      </c>
      <c r="B21" s="1">
        <v>2005</v>
      </c>
      <c r="C21" s="1">
        <v>4</v>
      </c>
      <c r="D21" s="1">
        <v>24</v>
      </c>
      <c r="E21" s="3">
        <v>3.1415185870000002</v>
      </c>
      <c r="F21" s="6">
        <v>-0.30000000000000426</v>
      </c>
      <c r="G21" s="6">
        <v>-0.89900119352053776</v>
      </c>
      <c r="H21" s="6">
        <v>-0.10974840000000027</v>
      </c>
    </row>
    <row r="22" spans="1:8" x14ac:dyDescent="0.2">
      <c r="A22" t="s">
        <v>1</v>
      </c>
      <c r="B22" s="1">
        <v>2006</v>
      </c>
      <c r="C22" s="1">
        <v>1</v>
      </c>
      <c r="D22" s="1">
        <v>25</v>
      </c>
      <c r="E22" s="3">
        <v>2.4699563439999999</v>
      </c>
      <c r="F22" s="6">
        <v>-0.40999999999999659</v>
      </c>
      <c r="G22" s="6">
        <v>-0.44065115173009817</v>
      </c>
      <c r="H22" s="6">
        <v>-6.2243000000000714E-2</v>
      </c>
    </row>
    <row r="23" spans="1:8" x14ac:dyDescent="0.2">
      <c r="A23" t="s">
        <v>1</v>
      </c>
      <c r="B23" s="1">
        <v>2006</v>
      </c>
      <c r="C23" s="1">
        <v>2</v>
      </c>
      <c r="D23" s="1">
        <v>26</v>
      </c>
      <c r="E23" s="3">
        <v>2.243975818</v>
      </c>
      <c r="F23" s="6">
        <v>9.9999999999980105E-3</v>
      </c>
      <c r="G23" s="6">
        <v>1.2869026769773972E-2</v>
      </c>
      <c r="H23" s="6">
        <v>-0.19983039999999994</v>
      </c>
    </row>
    <row r="24" spans="1:8" x14ac:dyDescent="0.2">
      <c r="A24" t="s">
        <v>1</v>
      </c>
      <c r="B24" s="1">
        <v>2006</v>
      </c>
      <c r="C24" s="1">
        <v>3</v>
      </c>
      <c r="D24" s="1">
        <v>27</v>
      </c>
      <c r="E24" s="3">
        <v>2.6112704880000002</v>
      </c>
      <c r="F24" s="6">
        <v>-0.13000000000000256</v>
      </c>
      <c r="G24" s="6">
        <v>-0.51569841779214864</v>
      </c>
      <c r="H24" s="6">
        <v>-0.28019540000000021</v>
      </c>
    </row>
    <row r="25" spans="1:8" x14ac:dyDescent="0.2">
      <c r="A25" t="s">
        <v>1</v>
      </c>
      <c r="B25" s="1">
        <v>2006</v>
      </c>
      <c r="C25" s="1">
        <v>4</v>
      </c>
      <c r="D25" s="1">
        <v>28</v>
      </c>
      <c r="E25" s="3">
        <v>3.1301852970000001</v>
      </c>
      <c r="F25" s="6">
        <v>0.12000000000000455</v>
      </c>
      <c r="G25" s="6">
        <v>0.44902076472930763</v>
      </c>
      <c r="H25" s="6">
        <v>-0.49226363333332995</v>
      </c>
    </row>
    <row r="26" spans="1:8" x14ac:dyDescent="0.2">
      <c r="A26" t="s">
        <v>1</v>
      </c>
      <c r="B26" s="1">
        <v>2007</v>
      </c>
      <c r="C26" s="1">
        <v>1</v>
      </c>
      <c r="D26" s="1">
        <v>29</v>
      </c>
      <c r="E26" s="3">
        <v>4.4510722989999998</v>
      </c>
      <c r="F26" s="6">
        <v>5.9999999999995168E-2</v>
      </c>
      <c r="G26" s="6">
        <v>3.5366346855064679E-2</v>
      </c>
      <c r="H26" s="6">
        <v>-0.49476163333332934</v>
      </c>
    </row>
    <row r="27" spans="1:8" x14ac:dyDescent="0.2">
      <c r="A27" t="s">
        <v>1</v>
      </c>
      <c r="B27" s="1">
        <v>2007</v>
      </c>
      <c r="C27" s="1">
        <v>2</v>
      </c>
      <c r="D27" s="1">
        <v>30</v>
      </c>
      <c r="E27" s="3">
        <v>4.905778304</v>
      </c>
      <c r="F27" s="6">
        <v>-9.9999999999980105E-3</v>
      </c>
      <c r="G27" s="6">
        <v>0.43050021422263995</v>
      </c>
      <c r="H27" s="6">
        <v>-0.53244076666666973</v>
      </c>
    </row>
    <row r="28" spans="1:8" x14ac:dyDescent="0.2">
      <c r="A28" t="s">
        <v>1</v>
      </c>
      <c r="B28" s="1">
        <v>2007</v>
      </c>
      <c r="C28" s="1">
        <v>3</v>
      </c>
      <c r="D28" s="1">
        <v>31</v>
      </c>
      <c r="E28" s="3">
        <v>4.5296622989999999</v>
      </c>
      <c r="F28" s="6">
        <v>-0.10999999999999943</v>
      </c>
      <c r="G28" s="6">
        <v>0.94856997646227681</v>
      </c>
      <c r="H28" s="6">
        <v>-0.42302963333334043</v>
      </c>
    </row>
    <row r="29" spans="1:8" x14ac:dyDescent="0.2">
      <c r="A29" t="s">
        <v>1</v>
      </c>
      <c r="B29" s="1">
        <v>2007</v>
      </c>
      <c r="C29" s="1">
        <v>4</v>
      </c>
      <c r="D29" s="1">
        <v>32</v>
      </c>
      <c r="E29" s="3">
        <v>3.6322055560000002</v>
      </c>
      <c r="F29" s="6">
        <v>0.10999999999999943</v>
      </c>
      <c r="G29" s="6">
        <v>0.11976111786254906</v>
      </c>
      <c r="H29" s="6">
        <v>-0.16159450000000075</v>
      </c>
    </row>
    <row r="30" spans="1:8" x14ac:dyDescent="0.2">
      <c r="A30" t="s">
        <v>1</v>
      </c>
      <c r="B30" s="1">
        <v>2008</v>
      </c>
      <c r="C30" s="1">
        <v>1</v>
      </c>
      <c r="D30" s="1">
        <v>33</v>
      </c>
      <c r="E30" s="3">
        <v>3.2431500029999998</v>
      </c>
      <c r="F30" s="6">
        <v>3.9999999999999147E-2</v>
      </c>
      <c r="G30" s="6">
        <v>0.22010088964288799</v>
      </c>
      <c r="H30" s="6">
        <v>-0.46406686666667085</v>
      </c>
    </row>
    <row r="31" spans="1:8" x14ac:dyDescent="0.2">
      <c r="A31" t="s">
        <v>1</v>
      </c>
      <c r="B31" s="1">
        <v>2008</v>
      </c>
      <c r="C31" s="1">
        <v>2</v>
      </c>
      <c r="D31" s="1">
        <v>34</v>
      </c>
      <c r="E31" s="3">
        <v>2.8985086980000001</v>
      </c>
      <c r="F31" s="6">
        <v>-9.0000000000003411E-2</v>
      </c>
      <c r="G31" s="6">
        <v>-0.34290360590610303</v>
      </c>
      <c r="H31" s="6">
        <v>-6.651039999999997E-2</v>
      </c>
    </row>
    <row r="32" spans="1:8" x14ac:dyDescent="0.2">
      <c r="A32" t="s">
        <v>1</v>
      </c>
      <c r="B32" s="1">
        <v>2008</v>
      </c>
      <c r="C32" s="1">
        <v>3</v>
      </c>
      <c r="D32" s="1">
        <v>35</v>
      </c>
      <c r="E32" s="3">
        <v>2.4434051779999999</v>
      </c>
      <c r="F32" s="6">
        <v>-4.9999999999997158E-2</v>
      </c>
      <c r="G32" s="6">
        <v>-1.4773285096762179</v>
      </c>
      <c r="H32" s="6">
        <v>-7.0284066666659317E-2</v>
      </c>
    </row>
    <row r="33" spans="1:8" x14ac:dyDescent="0.2">
      <c r="A33" t="s">
        <v>1</v>
      </c>
      <c r="B33" s="1">
        <v>2008</v>
      </c>
      <c r="C33" s="1">
        <v>4</v>
      </c>
      <c r="D33" s="1">
        <v>36</v>
      </c>
      <c r="E33" s="3">
        <v>1.6031673909999999</v>
      </c>
      <c r="F33" s="6">
        <v>-0.21999999999999886</v>
      </c>
      <c r="G33" s="6">
        <v>-1.1475871599885112</v>
      </c>
      <c r="H33" s="6">
        <v>8.7231866666660773E-2</v>
      </c>
    </row>
    <row r="34" spans="1:8" x14ac:dyDescent="0.2">
      <c r="A34" t="s">
        <v>1</v>
      </c>
      <c r="B34" s="1">
        <v>2009</v>
      </c>
      <c r="C34" s="1">
        <v>1</v>
      </c>
      <c r="D34" s="1">
        <v>37</v>
      </c>
      <c r="E34" s="3">
        <v>1.519357608</v>
      </c>
      <c r="F34" s="6">
        <v>-0.59999999999999432</v>
      </c>
      <c r="G34" s="6">
        <v>-1.2526987149777846</v>
      </c>
      <c r="H34" s="6">
        <v>1.2218173000000006</v>
      </c>
    </row>
    <row r="35" spans="1:8" x14ac:dyDescent="0.2">
      <c r="A35" t="s">
        <v>1</v>
      </c>
      <c r="B35" s="1">
        <v>2009</v>
      </c>
      <c r="C35" s="1">
        <v>2</v>
      </c>
      <c r="D35" s="1">
        <v>38</v>
      </c>
      <c r="E35" s="3">
        <v>1.9212047299999999</v>
      </c>
      <c r="F35" s="6">
        <v>-0.82999999999999829</v>
      </c>
      <c r="G35" s="6">
        <v>-0.78424203621413335</v>
      </c>
      <c r="H35" s="6">
        <v>1.4700723</v>
      </c>
    </row>
    <row r="36" spans="1:8" x14ac:dyDescent="0.2">
      <c r="A36" t="s">
        <v>1</v>
      </c>
      <c r="B36" s="1">
        <v>2009</v>
      </c>
      <c r="C36" s="1">
        <v>3</v>
      </c>
      <c r="D36" s="1">
        <v>39</v>
      </c>
      <c r="E36" s="3">
        <v>1.5782094120000001</v>
      </c>
      <c r="F36" s="6">
        <v>-0.80000000000000426</v>
      </c>
      <c r="G36" s="6">
        <v>0.65845954975788379</v>
      </c>
      <c r="H36" s="6">
        <v>1.4977913333333301</v>
      </c>
    </row>
    <row r="37" spans="1:8" x14ac:dyDescent="0.2">
      <c r="A37" t="s">
        <v>1</v>
      </c>
      <c r="B37" s="1">
        <v>2009</v>
      </c>
      <c r="C37" s="1">
        <v>4</v>
      </c>
      <c r="D37" s="1">
        <v>40</v>
      </c>
      <c r="E37" s="3">
        <v>2.777309314</v>
      </c>
      <c r="F37" s="6">
        <v>-0.25</v>
      </c>
      <c r="G37" s="6">
        <v>0.42272453367570018</v>
      </c>
      <c r="H37" s="6">
        <v>1.1166590666666698</v>
      </c>
    </row>
    <row r="38" spans="1:8" x14ac:dyDescent="0.2">
      <c r="A38" t="s">
        <v>1</v>
      </c>
      <c r="B38" s="1">
        <v>2010</v>
      </c>
      <c r="C38" s="1">
        <v>1</v>
      </c>
      <c r="D38" s="1">
        <v>41</v>
      </c>
      <c r="E38" s="3">
        <v>2.2734120419999999</v>
      </c>
      <c r="F38" s="6">
        <v>0.11999999999999744</v>
      </c>
      <c r="G38" s="6">
        <v>0.28458757402576862</v>
      </c>
      <c r="H38" s="6">
        <v>2.2194199999999581E-2</v>
      </c>
    </row>
    <row r="39" spans="1:8" x14ac:dyDescent="0.2">
      <c r="A39" t="s">
        <v>1</v>
      </c>
      <c r="B39" s="1">
        <v>2010</v>
      </c>
      <c r="C39" s="1">
        <v>2</v>
      </c>
      <c r="D39" s="1">
        <v>42</v>
      </c>
      <c r="E39" s="3">
        <v>2.1994485039999998</v>
      </c>
      <c r="F39" s="6">
        <v>0.49000000000000199</v>
      </c>
      <c r="G39" s="6">
        <v>-0.47171435649696059</v>
      </c>
      <c r="H39" s="6">
        <v>-0.43827253333333027</v>
      </c>
    </row>
    <row r="40" spans="1:8" x14ac:dyDescent="0.2">
      <c r="A40" t="s">
        <v>1</v>
      </c>
      <c r="B40" s="1">
        <v>2010</v>
      </c>
      <c r="C40" s="1">
        <v>3</v>
      </c>
      <c r="D40" s="1">
        <v>43</v>
      </c>
      <c r="E40" s="3">
        <v>2.5464766430000001</v>
      </c>
      <c r="F40" s="6">
        <v>0.35000000000000142</v>
      </c>
      <c r="G40" s="6">
        <v>-0.48416268016457376</v>
      </c>
      <c r="H40" s="6">
        <v>-0.55817796666667097</v>
      </c>
    </row>
    <row r="41" spans="1:8" x14ac:dyDescent="0.2">
      <c r="A41" t="s">
        <v>1</v>
      </c>
      <c r="B41" s="1">
        <v>2010</v>
      </c>
      <c r="C41" s="1">
        <v>4</v>
      </c>
      <c r="D41" s="1">
        <v>44</v>
      </c>
      <c r="E41" s="3">
        <v>2.6358774700000001</v>
      </c>
      <c r="F41" s="6">
        <v>-0.13000000000000256</v>
      </c>
      <c r="G41" s="6">
        <v>0.12518050798162594</v>
      </c>
      <c r="H41" s="6">
        <v>-0.46734723333332961</v>
      </c>
    </row>
    <row r="42" spans="1:8" x14ac:dyDescent="0.2">
      <c r="A42" t="s">
        <v>1</v>
      </c>
      <c r="B42" s="1">
        <v>2011</v>
      </c>
      <c r="C42" s="1">
        <v>1</v>
      </c>
      <c r="D42" s="1">
        <v>45</v>
      </c>
      <c r="E42" s="3">
        <v>1.877030025</v>
      </c>
      <c r="F42" s="6">
        <v>-0.14999999999999858</v>
      </c>
      <c r="G42" s="6">
        <v>0.498306348152322</v>
      </c>
      <c r="H42" s="6">
        <v>-0.36132723333332922</v>
      </c>
    </row>
    <row r="43" spans="1:8" x14ac:dyDescent="0.2">
      <c r="A43" t="s">
        <v>1</v>
      </c>
      <c r="B43" s="1">
        <v>2011</v>
      </c>
      <c r="C43" s="1">
        <v>2</v>
      </c>
      <c r="D43" s="1">
        <v>46</v>
      </c>
      <c r="E43" s="3">
        <v>2.5082579680000001</v>
      </c>
      <c r="F43" s="6">
        <v>-0.46000000000000085</v>
      </c>
      <c r="G43" s="6">
        <v>0.40765431947854536</v>
      </c>
      <c r="H43" s="6">
        <v>-0.32781176666666978</v>
      </c>
    </row>
    <row r="44" spans="1:8" x14ac:dyDescent="0.2">
      <c r="A44" t="s">
        <v>1</v>
      </c>
      <c r="B44" s="1">
        <v>2011</v>
      </c>
      <c r="C44" s="1">
        <v>3</v>
      </c>
      <c r="D44" s="1">
        <v>47</v>
      </c>
      <c r="E44" s="3">
        <v>3.2068382579999999</v>
      </c>
      <c r="F44" s="6">
        <v>0.22999999999999687</v>
      </c>
      <c r="G44" s="6">
        <v>-4.7427575602854155E-2</v>
      </c>
      <c r="H44" s="6">
        <v>6.9536533333340589E-2</v>
      </c>
    </row>
    <row r="45" spans="1:8" x14ac:dyDescent="0.2">
      <c r="A45" t="s">
        <v>1</v>
      </c>
      <c r="B45" s="1">
        <v>2011</v>
      </c>
      <c r="C45" s="1">
        <v>4</v>
      </c>
      <c r="D45" s="1">
        <v>48</v>
      </c>
      <c r="E45" s="3">
        <v>3.4412009079999999</v>
      </c>
      <c r="F45" s="6">
        <v>0.10999999999999943</v>
      </c>
      <c r="G45" s="6">
        <v>0.18348788498962487</v>
      </c>
      <c r="H45" s="6">
        <v>0.11528389999999958</v>
      </c>
    </row>
    <row r="46" spans="1:8" x14ac:dyDescent="0.2">
      <c r="A46" t="s">
        <v>1</v>
      </c>
      <c r="B46" s="1">
        <v>2012</v>
      </c>
      <c r="C46" s="1">
        <v>1</v>
      </c>
      <c r="D46" s="1">
        <v>49</v>
      </c>
      <c r="E46" s="3">
        <v>4.758236578</v>
      </c>
      <c r="F46" s="6">
        <v>9.9999999999980105E-3</v>
      </c>
      <c r="G46" s="6">
        <v>0.77371765158598671</v>
      </c>
      <c r="H46" s="6">
        <v>0.17433436666665914</v>
      </c>
    </row>
    <row r="47" spans="1:8" x14ac:dyDescent="0.2">
      <c r="A47" t="s">
        <v>1</v>
      </c>
      <c r="B47" s="1">
        <v>2012</v>
      </c>
      <c r="C47" s="1">
        <v>2</v>
      </c>
      <c r="D47" s="1">
        <v>50</v>
      </c>
      <c r="E47" s="3">
        <v>4.1957890950000003</v>
      </c>
      <c r="F47" s="6">
        <v>0.32000000000000028</v>
      </c>
      <c r="G47" s="6">
        <v>0.87495461285105325</v>
      </c>
      <c r="H47" s="6">
        <v>0.15548206666667064</v>
      </c>
    </row>
    <row r="48" spans="1:8" x14ac:dyDescent="0.2">
      <c r="A48" t="s">
        <v>1</v>
      </c>
      <c r="B48" s="1">
        <v>2012</v>
      </c>
      <c r="C48" s="1">
        <v>3</v>
      </c>
      <c r="D48" s="1">
        <v>51</v>
      </c>
      <c r="E48" s="3">
        <v>3.3857945279999999</v>
      </c>
      <c r="F48" s="6">
        <v>-0.38999999999999346</v>
      </c>
      <c r="G48" s="6">
        <v>0.87400135400722556</v>
      </c>
      <c r="H48" s="6">
        <v>8.0305066666659652E-2</v>
      </c>
    </row>
    <row r="49" spans="1:8" x14ac:dyDescent="0.2">
      <c r="A49" t="s">
        <v>1</v>
      </c>
      <c r="B49" s="1">
        <v>2012</v>
      </c>
      <c r="C49" s="1">
        <v>4</v>
      </c>
      <c r="D49" s="1">
        <v>52</v>
      </c>
      <c r="E49" s="3">
        <v>2.773829289</v>
      </c>
      <c r="F49" s="6">
        <v>-0.17999999999999972</v>
      </c>
      <c r="G49" s="6">
        <v>0.94119583980737387</v>
      </c>
      <c r="H49" s="6">
        <v>0.1619622666666598</v>
      </c>
    </row>
    <row r="50" spans="1:8" x14ac:dyDescent="0.2">
      <c r="A50" t="s">
        <v>1</v>
      </c>
      <c r="B50" s="1">
        <v>2013</v>
      </c>
      <c r="C50" s="1">
        <v>1</v>
      </c>
      <c r="D50" s="1">
        <v>53</v>
      </c>
      <c r="E50" s="3">
        <v>2.2611975439999998</v>
      </c>
      <c r="F50" s="6">
        <v>-8.9999999999996305E-2</v>
      </c>
      <c r="G50" s="6">
        <v>-0.25050944102378292</v>
      </c>
      <c r="H50" s="6">
        <v>0.3347437333333404</v>
      </c>
    </row>
    <row r="51" spans="1:8" x14ac:dyDescent="0.2">
      <c r="A51" t="s">
        <v>1</v>
      </c>
      <c r="B51" s="1">
        <v>2013</v>
      </c>
      <c r="C51" s="1">
        <v>2</v>
      </c>
      <c r="D51" s="1">
        <v>54</v>
      </c>
      <c r="E51" s="3">
        <v>1.9168151950000001</v>
      </c>
      <c r="F51" s="6">
        <v>-0.22999999999999687</v>
      </c>
      <c r="G51" s="6">
        <v>2.0940972625743681E-2</v>
      </c>
      <c r="H51" s="6">
        <v>0.51120803333332965</v>
      </c>
    </row>
    <row r="52" spans="1:8" x14ac:dyDescent="0.2">
      <c r="A52" t="s">
        <v>1</v>
      </c>
      <c r="B52" s="1">
        <v>2013</v>
      </c>
      <c r="C52" s="1">
        <v>3</v>
      </c>
      <c r="D52" s="1">
        <v>55</v>
      </c>
      <c r="E52" s="3">
        <v>2.1503062220000002</v>
      </c>
      <c r="F52" s="6">
        <v>0.12999999999999545</v>
      </c>
      <c r="G52" s="6">
        <v>-4.4690772858307914E-2</v>
      </c>
      <c r="H52" s="6">
        <v>0.45188143333333985</v>
      </c>
    </row>
    <row r="53" spans="1:8" x14ac:dyDescent="0.2">
      <c r="A53" t="s">
        <v>1</v>
      </c>
      <c r="B53" s="1">
        <v>2013</v>
      </c>
      <c r="C53" s="1">
        <v>4</v>
      </c>
      <c r="D53" s="1">
        <v>56</v>
      </c>
      <c r="E53" s="3">
        <v>2.4825005920000001</v>
      </c>
      <c r="F53" s="6">
        <v>-0.17999999999999972</v>
      </c>
      <c r="G53" s="6">
        <v>-0.64794255497266362</v>
      </c>
      <c r="H53" s="6">
        <v>0.47441716666667066</v>
      </c>
    </row>
    <row r="54" spans="1:8" x14ac:dyDescent="0.2">
      <c r="A54" t="s">
        <v>1</v>
      </c>
      <c r="B54" s="1">
        <v>2014</v>
      </c>
      <c r="C54" s="1">
        <v>1</v>
      </c>
      <c r="D54" s="1">
        <v>57</v>
      </c>
      <c r="E54" s="3">
        <v>2.7966618799999998</v>
      </c>
      <c r="F54" s="6">
        <v>-2.0000000000003126E-2</v>
      </c>
      <c r="G54" s="6">
        <v>-0.5325578655571872</v>
      </c>
      <c r="H54" s="6">
        <v>0.42427943333333062</v>
      </c>
    </row>
    <row r="55" spans="1:8" x14ac:dyDescent="0.2">
      <c r="A55" t="s">
        <v>1</v>
      </c>
      <c r="B55" s="1">
        <v>2014</v>
      </c>
      <c r="C55" s="1">
        <v>2</v>
      </c>
      <c r="D55" s="1">
        <v>58</v>
      </c>
      <c r="E55" s="3">
        <v>2.881247938</v>
      </c>
      <c r="F55" s="6">
        <v>9.9999999999994316E-2</v>
      </c>
      <c r="G55" s="6">
        <v>8.8654106809948896E-2</v>
      </c>
      <c r="H55" s="6">
        <v>0.2955114000000002</v>
      </c>
    </row>
    <row r="56" spans="1:8" x14ac:dyDescent="0.2">
      <c r="A56" t="s">
        <v>1</v>
      </c>
      <c r="B56" s="1">
        <v>2014</v>
      </c>
      <c r="C56" s="1">
        <v>3</v>
      </c>
      <c r="D56" s="1">
        <v>59</v>
      </c>
      <c r="E56" s="3">
        <v>2.510046687</v>
      </c>
      <c r="F56" s="6">
        <v>-0.64999999999999858</v>
      </c>
      <c r="G56" s="6">
        <v>0.53191245149561417</v>
      </c>
      <c r="H56" s="6">
        <v>0.44441590000000031</v>
      </c>
    </row>
    <row r="57" spans="1:8" x14ac:dyDescent="0.2">
      <c r="A57" t="s">
        <v>1</v>
      </c>
      <c r="B57" s="1">
        <v>2014</v>
      </c>
      <c r="C57" s="1">
        <v>4</v>
      </c>
      <c r="D57" s="1">
        <v>60</v>
      </c>
      <c r="E57" s="3">
        <v>2.0601778249999998</v>
      </c>
      <c r="F57" s="6">
        <v>-0.25999999999999801</v>
      </c>
      <c r="G57" s="6">
        <v>0.59004498575935815</v>
      </c>
      <c r="H57" s="6">
        <v>0.41476963333332978</v>
      </c>
    </row>
    <row r="58" spans="1:8" x14ac:dyDescent="0.2">
      <c r="A58" t="s">
        <v>1</v>
      </c>
      <c r="B58" s="1">
        <v>2015</v>
      </c>
      <c r="C58" s="1">
        <v>1</v>
      </c>
      <c r="D58" s="1">
        <v>61</v>
      </c>
      <c r="E58" s="3">
        <v>2.2214327329999999</v>
      </c>
      <c r="F58" s="6">
        <v>-0.21999999999999886</v>
      </c>
      <c r="G58" s="6">
        <v>0.39462445651505806</v>
      </c>
      <c r="H58" s="6">
        <v>0.29535236666666936</v>
      </c>
    </row>
    <row r="59" spans="1:8" x14ac:dyDescent="0.2">
      <c r="A59" t="s">
        <v>1</v>
      </c>
      <c r="B59" s="1">
        <v>2015</v>
      </c>
      <c r="C59" s="1">
        <v>2</v>
      </c>
      <c r="D59" s="1">
        <v>62</v>
      </c>
      <c r="E59" s="3">
        <v>1.8258963669999999</v>
      </c>
      <c r="F59" s="6">
        <v>-7.9999999999998295E-2</v>
      </c>
      <c r="G59" s="6">
        <v>0.56305899152709338</v>
      </c>
      <c r="H59" s="6">
        <v>8.824316666666901E-2</v>
      </c>
    </row>
    <row r="60" spans="1:8" x14ac:dyDescent="0.2">
      <c r="A60" t="s">
        <v>1</v>
      </c>
      <c r="B60" s="1">
        <v>2015</v>
      </c>
      <c r="C60" s="1">
        <v>3</v>
      </c>
      <c r="D60" s="1">
        <v>63</v>
      </c>
      <c r="E60" s="3">
        <v>2.4201624079999999</v>
      </c>
      <c r="F60" s="6">
        <v>0.10999999999999943</v>
      </c>
      <c r="G60" s="6">
        <v>0.2524768531334487</v>
      </c>
      <c r="H60" s="6">
        <v>9.2710666666599717E-3</v>
      </c>
    </row>
    <row r="61" spans="1:8" x14ac:dyDescent="0.2">
      <c r="A61" t="s">
        <v>1</v>
      </c>
      <c r="B61" s="1">
        <v>2015</v>
      </c>
      <c r="C61" s="1">
        <v>4</v>
      </c>
      <c r="D61" s="1">
        <v>64</v>
      </c>
      <c r="E61" s="3">
        <v>2.6610287279999998</v>
      </c>
      <c r="F61" s="6">
        <v>-0.10999999999999943</v>
      </c>
      <c r="G61" s="6">
        <v>0.60796098208545368</v>
      </c>
      <c r="H61" s="6">
        <v>-0.41677089999999983</v>
      </c>
    </row>
    <row r="62" spans="1:8" x14ac:dyDescent="0.2">
      <c r="A62" t="s">
        <v>1</v>
      </c>
      <c r="B62" s="1">
        <v>2016</v>
      </c>
      <c r="C62" s="1">
        <v>1</v>
      </c>
      <c r="D62" s="1">
        <v>65</v>
      </c>
      <c r="E62" s="3">
        <v>2.6374926329999999</v>
      </c>
      <c r="F62" s="6">
        <v>7.0000000000000284E-2</v>
      </c>
      <c r="G62" s="6">
        <v>0.87992469545217777</v>
      </c>
      <c r="H62" s="6">
        <v>-0.40668386666666972</v>
      </c>
    </row>
    <row r="63" spans="1:8" x14ac:dyDescent="0.2">
      <c r="A63" t="s">
        <v>1</v>
      </c>
      <c r="B63" s="1">
        <v>2016</v>
      </c>
      <c r="C63" s="1">
        <v>2</v>
      </c>
      <c r="D63" s="1">
        <v>66</v>
      </c>
      <c r="E63" s="3">
        <v>3.1985195790000001</v>
      </c>
      <c r="F63" s="6">
        <v>-0.53999999999999915</v>
      </c>
      <c r="G63" s="6">
        <v>-0.23369424721895182</v>
      </c>
      <c r="H63" s="6">
        <v>-0.3305321666666694</v>
      </c>
    </row>
    <row r="64" spans="1:8" x14ac:dyDescent="0.2">
      <c r="A64" t="s">
        <v>1</v>
      </c>
      <c r="B64" s="1">
        <v>2016</v>
      </c>
      <c r="C64" s="1">
        <v>3</v>
      </c>
      <c r="D64" s="1">
        <v>67</v>
      </c>
      <c r="E64" s="3">
        <v>2.2472701659999998</v>
      </c>
      <c r="F64" s="6">
        <v>-0.28000000000000114</v>
      </c>
      <c r="G64" s="6">
        <v>-5.8953651717225108E-2</v>
      </c>
      <c r="H64" s="6">
        <v>-0.52348063333332995</v>
      </c>
    </row>
    <row r="65" spans="1:8" x14ac:dyDescent="0.2">
      <c r="A65" t="s">
        <v>1</v>
      </c>
      <c r="B65" s="1">
        <v>2016</v>
      </c>
      <c r="C65" s="1">
        <v>4</v>
      </c>
      <c r="D65" s="1">
        <v>68</v>
      </c>
      <c r="E65" s="3">
        <v>2.6847859299999999</v>
      </c>
      <c r="F65" s="6">
        <v>-0.20000000000000284</v>
      </c>
      <c r="G65" s="6">
        <v>-1.9998682915603416</v>
      </c>
      <c r="H65" s="6">
        <v>-0.11153923333332982</v>
      </c>
    </row>
    <row r="66" spans="1:8" x14ac:dyDescent="0.2">
      <c r="A66" t="s">
        <v>1</v>
      </c>
      <c r="B66" s="1">
        <v>2017</v>
      </c>
      <c r="C66" s="1">
        <v>1</v>
      </c>
      <c r="D66" s="1">
        <v>69</v>
      </c>
      <c r="E66" s="3">
        <v>2.1101625579999999</v>
      </c>
      <c r="F66" s="6">
        <v>-0.62000000000000455</v>
      </c>
      <c r="G66" s="6">
        <v>-2.4680665423776951</v>
      </c>
      <c r="H66" s="6">
        <v>6.9250666666700877E-3</v>
      </c>
    </row>
    <row r="67" spans="1:8" x14ac:dyDescent="0.2">
      <c r="A67" t="s">
        <v>1</v>
      </c>
      <c r="B67" s="1">
        <v>2017</v>
      </c>
      <c r="C67" s="1">
        <v>2</v>
      </c>
      <c r="D67" s="1">
        <v>70</v>
      </c>
      <c r="E67" s="3">
        <v>2.0905697600000002</v>
      </c>
      <c r="F67" s="6">
        <v>0.14000000000000057</v>
      </c>
      <c r="G67" s="6">
        <v>-1.398536285706492</v>
      </c>
      <c r="H67" s="6">
        <v>-0.10049583333332987</v>
      </c>
    </row>
    <row r="68" spans="1:8" x14ac:dyDescent="0.2">
      <c r="A68" t="s">
        <v>1</v>
      </c>
      <c r="B68" s="1">
        <v>2017</v>
      </c>
      <c r="C68" s="1">
        <v>3</v>
      </c>
      <c r="D68" s="1">
        <v>71</v>
      </c>
      <c r="E68" s="3">
        <v>2.9655797330000002</v>
      </c>
      <c r="F68" s="6">
        <v>9.0000000000003411E-2</v>
      </c>
      <c r="G68" s="6">
        <v>-1.2067134912758515</v>
      </c>
      <c r="H68" s="6">
        <v>-0.12848516666667045</v>
      </c>
    </row>
    <row r="69" spans="1:8" x14ac:dyDescent="0.2">
      <c r="A69" t="s">
        <v>1</v>
      </c>
      <c r="B69" s="1">
        <v>2017</v>
      </c>
      <c r="C69" s="1">
        <v>4</v>
      </c>
      <c r="D69" s="1">
        <v>72</v>
      </c>
      <c r="E69" s="3">
        <v>2.3630915479999999</v>
      </c>
      <c r="F69" s="6">
        <v>0.35999999999999943</v>
      </c>
      <c r="G69" s="6">
        <v>0.76894294642106953</v>
      </c>
      <c r="H69" s="6">
        <v>-0.25795290000000037</v>
      </c>
    </row>
    <row r="70" spans="1:8" x14ac:dyDescent="0.2">
      <c r="A70" t="s">
        <v>1</v>
      </c>
      <c r="B70" s="1">
        <v>2018</v>
      </c>
      <c r="C70" s="1">
        <v>1</v>
      </c>
      <c r="D70" s="1">
        <v>73</v>
      </c>
      <c r="E70" s="3">
        <v>3.0239302650000002</v>
      </c>
      <c r="F70" s="6">
        <v>0.24000000000000199</v>
      </c>
      <c r="G70" s="6">
        <v>0.74489005112266526</v>
      </c>
      <c r="H70" s="6">
        <v>-0.26434913333334004</v>
      </c>
    </row>
    <row r="71" spans="1:8" x14ac:dyDescent="0.2">
      <c r="A71" t="s">
        <v>1</v>
      </c>
      <c r="B71" s="1">
        <v>2018</v>
      </c>
      <c r="C71" s="1">
        <v>2</v>
      </c>
      <c r="D71" s="1">
        <v>74</v>
      </c>
      <c r="E71" s="3">
        <v>3.1771702300000002</v>
      </c>
      <c r="F71" s="6">
        <v>-0.28000000000000114</v>
      </c>
      <c r="G71" s="6">
        <v>2.9497659606469995E-3</v>
      </c>
      <c r="H71" s="6">
        <v>-0.16457146666667005</v>
      </c>
    </row>
    <row r="72" spans="1:8" x14ac:dyDescent="0.2">
      <c r="A72" t="s">
        <v>1</v>
      </c>
      <c r="B72" s="1">
        <v>2018</v>
      </c>
      <c r="C72" s="1">
        <v>3</v>
      </c>
      <c r="D72" s="1">
        <v>75</v>
      </c>
      <c r="E72" s="3">
        <v>2.6666477409999998</v>
      </c>
      <c r="F72" s="6">
        <v>-8.00000000000054E-2</v>
      </c>
      <c r="G72" s="6">
        <v>-1.2909733705840365E-2</v>
      </c>
      <c r="H72" s="6">
        <v>-0.32131193333332919</v>
      </c>
    </row>
    <row r="73" spans="1:8" x14ac:dyDescent="0.2">
      <c r="A73" t="s">
        <v>1</v>
      </c>
      <c r="B73" s="1">
        <v>2018</v>
      </c>
      <c r="C73" s="1">
        <v>4</v>
      </c>
      <c r="D73" s="1">
        <v>76</v>
      </c>
      <c r="E73" s="3">
        <v>2.402414528</v>
      </c>
      <c r="F73" s="6">
        <v>-0.33999999999999631</v>
      </c>
      <c r="G73" s="6">
        <v>-0.455175695907728</v>
      </c>
      <c r="H73" s="6">
        <v>-0.42036703333333048</v>
      </c>
    </row>
    <row r="74" spans="1:8" x14ac:dyDescent="0.2">
      <c r="A74" t="s">
        <v>1</v>
      </c>
      <c r="B74" s="1">
        <v>2019</v>
      </c>
      <c r="C74" s="1">
        <v>1</v>
      </c>
      <c r="D74" s="1">
        <v>77</v>
      </c>
      <c r="E74" s="3">
        <v>1.9659119309999999</v>
      </c>
      <c r="F74" s="6">
        <v>-3.0000000000001137E-2</v>
      </c>
      <c r="G74" s="6">
        <v>-0.12480731985834437</v>
      </c>
      <c r="H74" s="6">
        <v>-0.49626673333333027</v>
      </c>
    </row>
    <row r="75" spans="1:8" x14ac:dyDescent="0.2">
      <c r="A75" t="s">
        <v>1</v>
      </c>
      <c r="B75" s="1">
        <v>2019</v>
      </c>
      <c r="C75" s="1">
        <v>2</v>
      </c>
      <c r="D75" s="1">
        <v>78</v>
      </c>
      <c r="E75" s="3">
        <v>1.6636739709999999</v>
      </c>
      <c r="F75" s="6">
        <v>-0.28999999999999915</v>
      </c>
      <c r="G75" s="6">
        <v>3.5039333586533994E-2</v>
      </c>
      <c r="H75" s="6">
        <v>-0.19263310000000033</v>
      </c>
    </row>
    <row r="76" spans="1:8" x14ac:dyDescent="0.2">
      <c r="A76" t="s">
        <v>1</v>
      </c>
      <c r="B76" s="1">
        <v>2019</v>
      </c>
      <c r="C76" s="1">
        <v>3</v>
      </c>
      <c r="D76" s="1">
        <v>79</v>
      </c>
      <c r="E76" s="3">
        <v>1.9436440020000001</v>
      </c>
      <c r="F76" s="6">
        <v>-0.29999999999999716</v>
      </c>
      <c r="G76" s="6">
        <v>-8.1558721419572322E-2</v>
      </c>
      <c r="H76" s="6">
        <v>5.208033333332987E-2</v>
      </c>
    </row>
    <row r="77" spans="1:8" x14ac:dyDescent="0.2">
      <c r="A77" t="s">
        <v>1</v>
      </c>
      <c r="B77" s="1">
        <v>2019</v>
      </c>
      <c r="C77" s="1">
        <v>4</v>
      </c>
      <c r="D77" s="1">
        <v>80</v>
      </c>
      <c r="E77" s="3">
        <v>2.1991778960000001</v>
      </c>
      <c r="F77" s="6">
        <v>-0.16000000000000369</v>
      </c>
      <c r="G77" s="6">
        <v>0.3964952753081008</v>
      </c>
      <c r="H77" s="6">
        <v>0.12815100000000065</v>
      </c>
    </row>
    <row r="78" spans="1:8" x14ac:dyDescent="0.2">
      <c r="A78" t="s">
        <v>1</v>
      </c>
      <c r="B78" s="1">
        <v>2020</v>
      </c>
      <c r="C78" s="1">
        <v>1</v>
      </c>
      <c r="D78" s="1">
        <v>81</v>
      </c>
      <c r="E78" s="3">
        <v>1.4721337699999999</v>
      </c>
      <c r="F78" s="6">
        <v>-0.47999999999999687</v>
      </c>
      <c r="G78" s="6">
        <v>0.35870420319149554</v>
      </c>
      <c r="H78" s="6">
        <v>0.15128780000000022</v>
      </c>
    </row>
    <row r="79" spans="1:8" x14ac:dyDescent="0.2">
      <c r="A79" t="s">
        <v>1</v>
      </c>
      <c r="B79" s="1">
        <v>2020</v>
      </c>
      <c r="C79" s="1">
        <v>2</v>
      </c>
      <c r="D79" s="1">
        <v>82</v>
      </c>
      <c r="E79" s="3">
        <v>-5.7651398350000003</v>
      </c>
      <c r="F79" s="6">
        <v>-1.3900000000000006</v>
      </c>
      <c r="G79" s="6">
        <v>3.1383757868063302</v>
      </c>
      <c r="H79" s="6">
        <v>1.6925929666666708</v>
      </c>
    </row>
    <row r="80" spans="1:8" x14ac:dyDescent="0.2">
      <c r="A80" t="s">
        <v>1</v>
      </c>
      <c r="B80" s="1">
        <v>2020</v>
      </c>
      <c r="C80" s="1">
        <v>3</v>
      </c>
      <c r="D80" s="1">
        <v>83</v>
      </c>
      <c r="E80" s="3">
        <v>-2.8266538539999999</v>
      </c>
      <c r="F80" s="6">
        <v>-0.82999999999999829</v>
      </c>
      <c r="G80" s="6">
        <v>2.3346184073604337</v>
      </c>
      <c r="H80" s="6">
        <v>1.8408358666666707</v>
      </c>
    </row>
    <row r="81" spans="1:8" x14ac:dyDescent="0.2">
      <c r="A81" t="s">
        <v>1</v>
      </c>
      <c r="B81" s="1">
        <v>2020</v>
      </c>
      <c r="C81" s="1">
        <v>4</v>
      </c>
      <c r="D81" s="1">
        <v>84</v>
      </c>
      <c r="E81" s="3">
        <v>-0.13136827500000001</v>
      </c>
      <c r="F81" s="6">
        <v>-0.28999999999999915</v>
      </c>
      <c r="G81" s="6">
        <v>0.37939585389709651</v>
      </c>
      <c r="H81" s="6">
        <v>1.6178327666666603</v>
      </c>
    </row>
    <row r="82" spans="1:8" x14ac:dyDescent="0.2">
      <c r="A82" t="s">
        <v>1</v>
      </c>
      <c r="B82" s="1">
        <v>2021</v>
      </c>
      <c r="C82" s="1">
        <v>1</v>
      </c>
      <c r="D82" s="1">
        <v>85</v>
      </c>
      <c r="E82" s="3">
        <v>2.1338470690000002</v>
      </c>
      <c r="F82" s="6">
        <v>-6.0000000000002274E-2</v>
      </c>
      <c r="G82" s="6">
        <v>-0.56554252445520925</v>
      </c>
      <c r="H82" s="6">
        <v>0.73007873333333018</v>
      </c>
    </row>
    <row r="83" spans="1:8" x14ac:dyDescent="0.2">
      <c r="A83" t="s">
        <v>1</v>
      </c>
      <c r="B83" s="1">
        <v>2021</v>
      </c>
      <c r="C83" s="1">
        <v>2</v>
      </c>
      <c r="D83" s="1">
        <v>86</v>
      </c>
      <c r="E83" s="3">
        <v>10.299886093</v>
      </c>
      <c r="F83" s="6">
        <v>1.3699999999999974</v>
      </c>
      <c r="G83" s="6">
        <v>-4.1403876940197035</v>
      </c>
      <c r="H83" s="6">
        <v>-1.7713612000000003</v>
      </c>
    </row>
    <row r="84" spans="1:8" x14ac:dyDescent="0.2">
      <c r="A84" t="s">
        <v>1</v>
      </c>
      <c r="B84" s="1">
        <v>2021</v>
      </c>
      <c r="C84" s="1">
        <v>3</v>
      </c>
      <c r="D84" s="1">
        <v>87</v>
      </c>
      <c r="E84" s="3">
        <v>4.1071200709999998</v>
      </c>
      <c r="F84" s="6">
        <v>-0.46000000000000085</v>
      </c>
      <c r="G84" s="6">
        <v>-2.7403235478165202</v>
      </c>
      <c r="H84" s="6">
        <v>-2.4522383000000008</v>
      </c>
    </row>
    <row r="85" spans="1:8" x14ac:dyDescent="0.2">
      <c r="A85" t="s">
        <v>1</v>
      </c>
      <c r="B85" s="1">
        <v>2021</v>
      </c>
      <c r="C85" s="1">
        <v>4</v>
      </c>
      <c r="D85" s="1">
        <v>88</v>
      </c>
      <c r="E85" s="3">
        <v>4.5515917239999997</v>
      </c>
      <c r="F85" s="6">
        <v>0</v>
      </c>
      <c r="G85" s="6">
        <v>-1.9394026500628547</v>
      </c>
      <c r="H85" s="6">
        <v>-2.1231755000000003</v>
      </c>
    </row>
    <row r="86" spans="1:8" x14ac:dyDescent="0.2">
      <c r="A86" t="s">
        <v>2</v>
      </c>
      <c r="B86" s="1">
        <v>2001</v>
      </c>
      <c r="C86" s="1">
        <v>1</v>
      </c>
      <c r="D86" s="1">
        <v>5</v>
      </c>
      <c r="E86" s="3">
        <v>2.4242032259999999</v>
      </c>
      <c r="F86" s="6">
        <v>0</v>
      </c>
      <c r="G86" s="6">
        <v>-0.64882076656110899</v>
      </c>
      <c r="H86" s="6">
        <v>-0.59999999999999987</v>
      </c>
    </row>
    <row r="87" spans="1:8" x14ac:dyDescent="0.2">
      <c r="A87" t="s">
        <v>2</v>
      </c>
      <c r="B87" s="1">
        <v>2001</v>
      </c>
      <c r="C87" s="1">
        <v>2</v>
      </c>
      <c r="D87" s="1">
        <v>6</v>
      </c>
      <c r="E87" s="3">
        <v>1.539620102</v>
      </c>
      <c r="F87" s="6">
        <v>-9.9999999999994316E-2</v>
      </c>
      <c r="G87" s="6">
        <v>-0.39948964365058015</v>
      </c>
      <c r="H87" s="6">
        <v>0.2999999999999996</v>
      </c>
    </row>
    <row r="88" spans="1:8" x14ac:dyDescent="0.2">
      <c r="A88" t="s">
        <v>2</v>
      </c>
      <c r="B88" s="1">
        <v>2001</v>
      </c>
      <c r="C88" s="1">
        <v>3</v>
      </c>
      <c r="D88" s="1">
        <v>7</v>
      </c>
      <c r="E88" s="3">
        <v>1.0169012180000001</v>
      </c>
      <c r="F88" s="6">
        <v>-0.39999999999999858</v>
      </c>
      <c r="G88" s="6">
        <v>-0.33609167037693677</v>
      </c>
      <c r="H88" s="6">
        <v>0.26666666666666922</v>
      </c>
    </row>
    <row r="89" spans="1:8" x14ac:dyDescent="0.2">
      <c r="A89" t="s">
        <v>2</v>
      </c>
      <c r="B89" s="1">
        <v>2001</v>
      </c>
      <c r="C89" s="1">
        <v>4</v>
      </c>
      <c r="D89" s="1">
        <v>8</v>
      </c>
      <c r="E89" s="3">
        <v>0.102074119</v>
      </c>
      <c r="F89" s="6">
        <v>0</v>
      </c>
      <c r="G89" s="6">
        <v>-0.40038562634006625</v>
      </c>
      <c r="H89" s="6">
        <v>0.53333333333332944</v>
      </c>
    </row>
    <row r="90" spans="1:8" x14ac:dyDescent="0.2">
      <c r="A90" t="s">
        <v>2</v>
      </c>
      <c r="B90" s="1">
        <v>2002</v>
      </c>
      <c r="C90" s="1">
        <v>1</v>
      </c>
      <c r="D90" s="1">
        <v>9</v>
      </c>
      <c r="E90" s="3">
        <v>1.3354093250000001</v>
      </c>
      <c r="F90" s="6">
        <v>-0.5</v>
      </c>
      <c r="G90" s="6">
        <v>6.8304557944154354E-2</v>
      </c>
      <c r="H90" s="6">
        <v>0.8666666666666698</v>
      </c>
    </row>
    <row r="91" spans="1:8" x14ac:dyDescent="0.2">
      <c r="A91" t="s">
        <v>2</v>
      </c>
      <c r="B91" s="1">
        <v>2002</v>
      </c>
      <c r="C91" s="1">
        <v>2</v>
      </c>
      <c r="D91" s="1">
        <v>10</v>
      </c>
      <c r="E91" s="3">
        <v>1.9493783840000001</v>
      </c>
      <c r="F91" s="6">
        <v>0</v>
      </c>
      <c r="G91" s="6">
        <v>-0.52403221035503544</v>
      </c>
      <c r="H91" s="6">
        <v>0.23333333333332984</v>
      </c>
    </row>
    <row r="92" spans="1:8" x14ac:dyDescent="0.2">
      <c r="A92" t="s">
        <v>2</v>
      </c>
      <c r="B92" s="1">
        <v>2002</v>
      </c>
      <c r="C92" s="1">
        <v>3</v>
      </c>
      <c r="D92" s="1">
        <v>11</v>
      </c>
      <c r="E92" s="3">
        <v>2.1374303509999999</v>
      </c>
      <c r="F92" s="6">
        <v>-0.19999999999999574</v>
      </c>
      <c r="G92" s="6">
        <v>-0.56188076896975248</v>
      </c>
      <c r="H92" s="6">
        <v>0.30000000000000093</v>
      </c>
    </row>
    <row r="93" spans="1:8" x14ac:dyDescent="0.2">
      <c r="A93" t="s">
        <v>2</v>
      </c>
      <c r="B93" s="1">
        <v>2002</v>
      </c>
      <c r="C93" s="1">
        <v>4</v>
      </c>
      <c r="D93" s="1">
        <v>12</v>
      </c>
      <c r="E93" s="3">
        <v>1.4288428769999999</v>
      </c>
      <c r="F93" s="6">
        <v>0</v>
      </c>
      <c r="G93" s="6">
        <v>-0.27521963229265589</v>
      </c>
      <c r="H93" s="6">
        <v>0.13333333333333044</v>
      </c>
    </row>
    <row r="94" spans="1:8" x14ac:dyDescent="0.2">
      <c r="A94" t="s">
        <v>2</v>
      </c>
      <c r="B94" s="1">
        <v>2003</v>
      </c>
      <c r="C94" s="1">
        <v>1</v>
      </c>
      <c r="D94" s="1">
        <v>13</v>
      </c>
      <c r="E94" s="3">
        <v>1.0853392390000001</v>
      </c>
      <c r="F94" s="6">
        <v>-0.10000000000000142</v>
      </c>
      <c r="G94" s="6">
        <v>-0.36338913690493468</v>
      </c>
      <c r="H94" s="6">
        <v>3.3333333333329662E-2</v>
      </c>
    </row>
    <row r="95" spans="1:8" x14ac:dyDescent="0.2">
      <c r="A95" t="s">
        <v>2</v>
      </c>
      <c r="B95" s="1">
        <v>2003</v>
      </c>
      <c r="C95" s="1">
        <v>2</v>
      </c>
      <c r="D95" s="1">
        <v>14</v>
      </c>
      <c r="E95" s="3">
        <v>0.74118304499999998</v>
      </c>
      <c r="F95" s="6">
        <v>-0.60000000000000142</v>
      </c>
      <c r="G95" s="6">
        <v>3.2527712651209129E-2</v>
      </c>
      <c r="H95" s="6">
        <v>0.5666666666666702</v>
      </c>
    </row>
    <row r="96" spans="1:8" x14ac:dyDescent="0.2">
      <c r="A96" t="s">
        <v>2</v>
      </c>
      <c r="B96" s="1">
        <v>2003</v>
      </c>
      <c r="C96" s="1">
        <v>3</v>
      </c>
      <c r="D96" s="1">
        <v>15</v>
      </c>
      <c r="E96" s="3">
        <v>0.77212829299999997</v>
      </c>
      <c r="F96" s="6">
        <v>-0.30000000000000426</v>
      </c>
      <c r="G96" s="6">
        <v>0.29248022874242552</v>
      </c>
      <c r="H96" s="6">
        <v>0.39999999999999969</v>
      </c>
    </row>
    <row r="97" spans="1:8" x14ac:dyDescent="0.2">
      <c r="A97" t="s">
        <v>2</v>
      </c>
      <c r="B97" s="1">
        <v>2003</v>
      </c>
      <c r="C97" s="1">
        <v>4</v>
      </c>
      <c r="D97" s="1">
        <v>16</v>
      </c>
      <c r="E97" s="3">
        <v>1.2672302710000001</v>
      </c>
      <c r="F97" s="6">
        <v>-0.5</v>
      </c>
      <c r="G97" s="6">
        <v>-6.8108326561183707E-2</v>
      </c>
      <c r="H97" s="6">
        <v>0.59999999999999987</v>
      </c>
    </row>
    <row r="98" spans="1:8" x14ac:dyDescent="0.2">
      <c r="A98" t="s">
        <v>2</v>
      </c>
      <c r="B98" s="1">
        <v>2004</v>
      </c>
      <c r="C98" s="1">
        <v>1</v>
      </c>
      <c r="D98" s="1">
        <v>17</v>
      </c>
      <c r="E98" s="3">
        <v>1.595817085</v>
      </c>
      <c r="F98" s="6">
        <v>-3.5</v>
      </c>
      <c r="G98" s="6">
        <v>-0.29062006221125536</v>
      </c>
      <c r="H98" s="6">
        <v>1.4666666666666703</v>
      </c>
    </row>
    <row r="99" spans="1:8" x14ac:dyDescent="0.2">
      <c r="A99" t="s">
        <v>2</v>
      </c>
      <c r="B99" s="1">
        <v>2004</v>
      </c>
      <c r="C99" s="1">
        <v>2</v>
      </c>
      <c r="D99" s="1">
        <v>18</v>
      </c>
      <c r="E99" s="3">
        <v>2.1781928100000001</v>
      </c>
      <c r="F99" s="6">
        <v>-1.5</v>
      </c>
      <c r="G99" s="6">
        <v>-0.69391439507563435</v>
      </c>
      <c r="H99" s="6">
        <v>0.99999999999999956</v>
      </c>
    </row>
    <row r="100" spans="1:8" x14ac:dyDescent="0.2">
      <c r="A100" t="s">
        <v>2</v>
      </c>
      <c r="B100" s="1">
        <v>2004</v>
      </c>
      <c r="C100" s="1">
        <v>3</v>
      </c>
      <c r="D100" s="1">
        <v>19</v>
      </c>
      <c r="E100" s="3">
        <v>3.0894748440000002</v>
      </c>
      <c r="F100" s="6">
        <v>-5.3299999999999983</v>
      </c>
      <c r="G100" s="6">
        <v>-1.0400890543079688</v>
      </c>
      <c r="H100" s="6">
        <v>0.99999999999999956</v>
      </c>
    </row>
    <row r="101" spans="1:8" x14ac:dyDescent="0.2">
      <c r="A101" t="s">
        <v>2</v>
      </c>
      <c r="B101" s="1">
        <v>2004</v>
      </c>
      <c r="C101" s="1">
        <v>4</v>
      </c>
      <c r="D101" s="1">
        <v>20</v>
      </c>
      <c r="E101" s="3">
        <v>3.2756501120000001</v>
      </c>
      <c r="F101" s="6">
        <v>-4.009999999999998</v>
      </c>
      <c r="G101" s="6">
        <v>-1.3843035534268799</v>
      </c>
      <c r="H101" s="6">
        <v>0.90000000000000013</v>
      </c>
    </row>
    <row r="102" spans="1:8" x14ac:dyDescent="0.2">
      <c r="A102" t="s">
        <v>2</v>
      </c>
      <c r="B102" s="1">
        <v>2005</v>
      </c>
      <c r="C102" s="1">
        <v>1</v>
      </c>
      <c r="D102" s="1">
        <v>21</v>
      </c>
      <c r="E102" s="3">
        <v>2.088668433</v>
      </c>
      <c r="F102" s="6">
        <v>-1</v>
      </c>
      <c r="G102" s="6">
        <v>-0.59543956005340126</v>
      </c>
      <c r="H102" s="6">
        <v>-0.23333333333332984</v>
      </c>
    </row>
    <row r="103" spans="1:8" x14ac:dyDescent="0.2">
      <c r="A103" t="s">
        <v>2</v>
      </c>
      <c r="B103" s="1">
        <v>2005</v>
      </c>
      <c r="C103" s="1">
        <v>2</v>
      </c>
      <c r="D103" s="1">
        <v>22</v>
      </c>
      <c r="E103" s="3">
        <v>2.6053784100000001</v>
      </c>
      <c r="F103" s="6">
        <v>-0.89000000000000057</v>
      </c>
      <c r="G103" s="6">
        <v>-0.84050292565651108</v>
      </c>
      <c r="H103" s="6">
        <v>0.30000000000000027</v>
      </c>
    </row>
    <row r="104" spans="1:8" x14ac:dyDescent="0.2">
      <c r="A104" t="s">
        <v>2</v>
      </c>
      <c r="B104" s="1">
        <v>2005</v>
      </c>
      <c r="C104" s="1">
        <v>3</v>
      </c>
      <c r="D104" s="1">
        <v>23</v>
      </c>
      <c r="E104" s="3">
        <v>2.119813315</v>
      </c>
      <c r="F104" s="6">
        <v>-1.1300000000000026</v>
      </c>
      <c r="G104" s="6">
        <v>-0.25018577111335372</v>
      </c>
      <c r="H104" s="6">
        <v>0.23333333333332984</v>
      </c>
    </row>
    <row r="105" spans="1:8" x14ac:dyDescent="0.2">
      <c r="A105" t="s">
        <v>2</v>
      </c>
      <c r="B105" s="1">
        <v>2005</v>
      </c>
      <c r="C105" s="1">
        <v>4</v>
      </c>
      <c r="D105" s="1">
        <v>24</v>
      </c>
      <c r="E105" s="3">
        <v>2.6691668169999998</v>
      </c>
      <c r="F105" s="6">
        <v>-0.26000000000000512</v>
      </c>
      <c r="G105" s="6">
        <v>-0.30314748994582086</v>
      </c>
      <c r="H105" s="6">
        <v>0.23333333333333955</v>
      </c>
    </row>
    <row r="106" spans="1:8" x14ac:dyDescent="0.2">
      <c r="A106" t="s">
        <v>2</v>
      </c>
      <c r="B106" s="1">
        <v>2006</v>
      </c>
      <c r="C106" s="1">
        <v>1</v>
      </c>
      <c r="D106" s="1">
        <v>25</v>
      </c>
      <c r="E106" s="3">
        <v>4.0571800969999998</v>
      </c>
      <c r="F106" s="6">
        <v>4.0000000000006253E-2</v>
      </c>
      <c r="G106" s="6">
        <v>-0.3524054281145883</v>
      </c>
      <c r="H106" s="6">
        <v>0.39999999999999969</v>
      </c>
    </row>
    <row r="107" spans="1:8" x14ac:dyDescent="0.2">
      <c r="A107" t="s">
        <v>2</v>
      </c>
      <c r="B107" s="1">
        <v>2006</v>
      </c>
      <c r="C107" s="1">
        <v>2</v>
      </c>
      <c r="D107" s="1">
        <v>26</v>
      </c>
      <c r="E107" s="3">
        <v>2.9259569480000001</v>
      </c>
      <c r="F107" s="6">
        <v>-0.75999999999999801</v>
      </c>
      <c r="G107" s="6">
        <v>0.17481191193403633</v>
      </c>
      <c r="H107" s="6">
        <v>-0.39999999999999969</v>
      </c>
    </row>
    <row r="108" spans="1:8" x14ac:dyDescent="0.2">
      <c r="A108" t="s">
        <v>2</v>
      </c>
      <c r="B108" s="1">
        <v>2006</v>
      </c>
      <c r="C108" s="1">
        <v>3</v>
      </c>
      <c r="D108" s="1">
        <v>27</v>
      </c>
      <c r="E108" s="3">
        <v>3.60872196</v>
      </c>
      <c r="F108" s="6">
        <v>0.32000000000000028</v>
      </c>
      <c r="G108" s="6">
        <v>-0.16438224793563494</v>
      </c>
      <c r="H108" s="6">
        <v>-0.76666666666665928</v>
      </c>
    </row>
    <row r="109" spans="1:8" x14ac:dyDescent="0.2">
      <c r="A109" t="s">
        <v>2</v>
      </c>
      <c r="B109" s="1">
        <v>2006</v>
      </c>
      <c r="C109" s="1">
        <v>4</v>
      </c>
      <c r="D109" s="1">
        <v>28</v>
      </c>
      <c r="E109" s="3">
        <v>3.5857506020000001</v>
      </c>
      <c r="F109" s="6">
        <v>0.25</v>
      </c>
      <c r="G109" s="6">
        <v>-0.34280069500727262</v>
      </c>
      <c r="H109" s="6">
        <v>-0.83333333333333937</v>
      </c>
    </row>
    <row r="110" spans="1:8" x14ac:dyDescent="0.2">
      <c r="A110" t="s">
        <v>2</v>
      </c>
      <c r="B110" s="1">
        <v>2007</v>
      </c>
      <c r="C110" s="1">
        <v>1</v>
      </c>
      <c r="D110" s="1">
        <v>29</v>
      </c>
      <c r="E110" s="3">
        <v>3.5439033790000001</v>
      </c>
      <c r="F110" s="6">
        <v>0.28999999999999915</v>
      </c>
      <c r="G110" s="6">
        <v>9.4536155426355739E-2</v>
      </c>
      <c r="H110" s="6">
        <v>-0.89999999999999947</v>
      </c>
    </row>
    <row r="111" spans="1:8" x14ac:dyDescent="0.2">
      <c r="A111" t="s">
        <v>2</v>
      </c>
      <c r="B111" s="1">
        <v>2007</v>
      </c>
      <c r="C111" s="1">
        <v>2</v>
      </c>
      <c r="D111" s="1">
        <v>30</v>
      </c>
      <c r="E111" s="3">
        <v>4.4221077839999996</v>
      </c>
      <c r="F111" s="6">
        <v>-0.27000000000000313</v>
      </c>
      <c r="G111" s="6">
        <v>-0.4833237186630146</v>
      </c>
      <c r="H111" s="6">
        <v>-0.20000000000000018</v>
      </c>
    </row>
    <row r="112" spans="1:8" x14ac:dyDescent="0.2">
      <c r="A112" t="s">
        <v>2</v>
      </c>
      <c r="B112" s="1">
        <v>2007</v>
      </c>
      <c r="C112" s="1">
        <v>3</v>
      </c>
      <c r="D112" s="1">
        <v>31</v>
      </c>
      <c r="E112" s="3">
        <v>3.3704040470000001</v>
      </c>
      <c r="F112" s="6">
        <v>0.13000000000000256</v>
      </c>
      <c r="G112" s="6">
        <v>-4.1778053994906417E-2</v>
      </c>
      <c r="H112" s="6">
        <v>-3.3333333333340071E-2</v>
      </c>
    </row>
    <row r="113" spans="1:8" x14ac:dyDescent="0.2">
      <c r="A113" t="s">
        <v>2</v>
      </c>
      <c r="B113" s="1">
        <v>2007</v>
      </c>
      <c r="C113" s="1">
        <v>4</v>
      </c>
      <c r="D113" s="1">
        <v>32</v>
      </c>
      <c r="E113" s="3">
        <v>3.3598407290000001</v>
      </c>
      <c r="F113" s="6">
        <v>-0.60999999999999943</v>
      </c>
      <c r="G113" s="6">
        <v>-0.59302567250581473</v>
      </c>
      <c r="H113" s="6">
        <v>-0.49999999999999978</v>
      </c>
    </row>
    <row r="114" spans="1:8" x14ac:dyDescent="0.2">
      <c r="A114" t="s">
        <v>2</v>
      </c>
      <c r="B114" s="1">
        <v>2008</v>
      </c>
      <c r="C114" s="1">
        <v>1</v>
      </c>
      <c r="D114" s="1">
        <v>33</v>
      </c>
      <c r="E114" s="3">
        <v>3.0358412530000001</v>
      </c>
      <c r="F114" s="6">
        <v>-1.0700000000000003</v>
      </c>
      <c r="G114" s="6">
        <v>0.71345996225605779</v>
      </c>
      <c r="H114" s="6">
        <v>-0.73333333333334072</v>
      </c>
    </row>
    <row r="115" spans="1:8" x14ac:dyDescent="0.2">
      <c r="A115" t="s">
        <v>2</v>
      </c>
      <c r="B115" s="1">
        <v>2008</v>
      </c>
      <c r="C115" s="1">
        <v>2</v>
      </c>
      <c r="D115" s="1">
        <v>34</v>
      </c>
      <c r="E115" s="3">
        <v>2.8132269189999999</v>
      </c>
      <c r="F115" s="6">
        <v>0.60000000000000142</v>
      </c>
      <c r="G115" s="6">
        <v>0.39007322398375566</v>
      </c>
      <c r="H115" s="6">
        <v>-1.4333333333333302</v>
      </c>
    </row>
    <row r="116" spans="1:8" x14ac:dyDescent="0.2">
      <c r="A116" t="s">
        <v>2</v>
      </c>
      <c r="B116" s="1">
        <v>2008</v>
      </c>
      <c r="C116" s="1">
        <v>3</v>
      </c>
      <c r="D116" s="1">
        <v>35</v>
      </c>
      <c r="E116" s="3">
        <v>1.8264633400000001</v>
      </c>
      <c r="F116" s="6">
        <v>-0.29999999999999716</v>
      </c>
      <c r="G116" s="6">
        <v>0.44026293111258386</v>
      </c>
      <c r="H116" s="6">
        <v>-0.86666666666666003</v>
      </c>
    </row>
    <row r="117" spans="1:8" x14ac:dyDescent="0.2">
      <c r="A117" t="s">
        <v>2</v>
      </c>
      <c r="B117" s="1">
        <v>2008</v>
      </c>
      <c r="C117" s="1">
        <v>4</v>
      </c>
      <c r="D117" s="1">
        <v>36</v>
      </c>
      <c r="E117" s="3">
        <v>-1.3154321929999999</v>
      </c>
      <c r="F117" s="6">
        <v>-0.28000000000000114</v>
      </c>
      <c r="G117" s="6">
        <v>1.4643683582454992</v>
      </c>
      <c r="H117" s="6">
        <v>-0.10000000000000078</v>
      </c>
    </row>
    <row r="118" spans="1:8" x14ac:dyDescent="0.2">
      <c r="A118" t="s">
        <v>2</v>
      </c>
      <c r="B118" s="1">
        <v>2009</v>
      </c>
      <c r="C118" s="1">
        <v>1</v>
      </c>
      <c r="D118" s="1">
        <v>37</v>
      </c>
      <c r="E118" s="3">
        <v>-3.856841916</v>
      </c>
      <c r="F118" s="6">
        <v>-1.5399999999999991</v>
      </c>
      <c r="G118" s="6">
        <v>1.3419172490096165</v>
      </c>
      <c r="H118" s="6">
        <v>0.53333333333334054</v>
      </c>
    </row>
    <row r="119" spans="1:8" x14ac:dyDescent="0.2">
      <c r="A119" t="s">
        <v>2</v>
      </c>
      <c r="B119" s="1">
        <v>2009</v>
      </c>
      <c r="C119" s="1">
        <v>2</v>
      </c>
      <c r="D119" s="1">
        <v>38</v>
      </c>
      <c r="E119" s="3">
        <v>-5.3709485170000004</v>
      </c>
      <c r="F119" s="6">
        <v>-1.6099999999999994</v>
      </c>
      <c r="G119" s="6">
        <v>2.1589483852581468</v>
      </c>
      <c r="H119" s="6">
        <v>1.6333333333333304</v>
      </c>
    </row>
    <row r="120" spans="1:8" x14ac:dyDescent="0.2">
      <c r="A120" t="s">
        <v>2</v>
      </c>
      <c r="B120" s="1">
        <v>2009</v>
      </c>
      <c r="C120" s="1">
        <v>3</v>
      </c>
      <c r="D120" s="1">
        <v>39</v>
      </c>
      <c r="E120" s="3">
        <v>-4.3994245779999996</v>
      </c>
      <c r="F120" s="6">
        <v>-0.64000000000000412</v>
      </c>
      <c r="G120" s="6">
        <v>0.89089751843901555</v>
      </c>
      <c r="H120" s="6">
        <v>1.7666666666666602</v>
      </c>
    </row>
    <row r="121" spans="1:8" x14ac:dyDescent="0.2">
      <c r="A121" t="s">
        <v>2</v>
      </c>
      <c r="B121" s="1">
        <v>2009</v>
      </c>
      <c r="C121" s="1">
        <v>4</v>
      </c>
      <c r="D121" s="1">
        <v>40</v>
      </c>
      <c r="E121" s="3">
        <v>-1.5368478699999999</v>
      </c>
      <c r="F121" s="6">
        <v>-1.7399999999999984</v>
      </c>
      <c r="G121" s="6">
        <v>-2.9906090404996366E-2</v>
      </c>
      <c r="H121" s="6">
        <v>1.100000000000001</v>
      </c>
    </row>
    <row r="122" spans="1:8" x14ac:dyDescent="0.2">
      <c r="A122" t="s">
        <v>2</v>
      </c>
      <c r="B122" s="1">
        <v>2010</v>
      </c>
      <c r="C122" s="1">
        <v>1</v>
      </c>
      <c r="D122" s="1">
        <v>41</v>
      </c>
      <c r="E122" s="3">
        <v>-0.20145645000000001</v>
      </c>
      <c r="F122" s="6">
        <v>0.47999999999999687</v>
      </c>
      <c r="G122" s="6">
        <v>-0.28458142043754076</v>
      </c>
      <c r="H122" s="6">
        <v>0.2999999999999996</v>
      </c>
    </row>
    <row r="123" spans="1:8" x14ac:dyDescent="0.2">
      <c r="A123" t="s">
        <v>2</v>
      </c>
      <c r="B123" s="1">
        <v>2010</v>
      </c>
      <c r="C123" s="1">
        <v>2</v>
      </c>
      <c r="D123" s="1">
        <v>42</v>
      </c>
      <c r="E123" s="3">
        <v>1.883515067</v>
      </c>
      <c r="F123" s="6">
        <v>-0.14000000000000057</v>
      </c>
      <c r="G123" s="6">
        <v>-0.43007195258119024</v>
      </c>
      <c r="H123" s="6">
        <v>-0.33333333333333059</v>
      </c>
    </row>
    <row r="124" spans="1:8" x14ac:dyDescent="0.2">
      <c r="A124" t="s">
        <v>2</v>
      </c>
      <c r="B124" s="1">
        <v>2010</v>
      </c>
      <c r="C124" s="1">
        <v>3</v>
      </c>
      <c r="D124" s="1">
        <v>43</v>
      </c>
      <c r="E124" s="3">
        <v>2.481197249</v>
      </c>
      <c r="F124" s="6">
        <v>-0.68999999999999773</v>
      </c>
      <c r="G124" s="6">
        <v>-0.13174295474223108</v>
      </c>
      <c r="H124" s="6">
        <v>-0.96666666666666079</v>
      </c>
    </row>
    <row r="125" spans="1:8" x14ac:dyDescent="0.2">
      <c r="A125" t="s">
        <v>2</v>
      </c>
      <c r="B125" s="1">
        <v>2010</v>
      </c>
      <c r="C125" s="1">
        <v>4</v>
      </c>
      <c r="D125" s="1">
        <v>44</v>
      </c>
      <c r="E125" s="3">
        <v>2.969825218</v>
      </c>
      <c r="F125" s="6">
        <v>-7.0000000000000284E-2</v>
      </c>
      <c r="G125" s="6">
        <v>-0.26175109008189645</v>
      </c>
      <c r="H125" s="6">
        <v>-0.96666666666666079</v>
      </c>
    </row>
    <row r="126" spans="1:8" x14ac:dyDescent="0.2">
      <c r="A126" t="s">
        <v>2</v>
      </c>
      <c r="B126" s="1">
        <v>2011</v>
      </c>
      <c r="C126" s="1">
        <v>1</v>
      </c>
      <c r="D126" s="1">
        <v>45</v>
      </c>
      <c r="E126" s="3">
        <v>4.2621353109999998</v>
      </c>
      <c r="F126" s="6">
        <v>0.65999999999999659</v>
      </c>
      <c r="G126" s="6">
        <v>-0.95463122867265326</v>
      </c>
      <c r="H126" s="6">
        <v>-0.20000000000000018</v>
      </c>
    </row>
    <row r="127" spans="1:8" x14ac:dyDescent="0.2">
      <c r="A127" t="s">
        <v>2</v>
      </c>
      <c r="B127" s="1">
        <v>2011</v>
      </c>
      <c r="C127" s="1">
        <v>2</v>
      </c>
      <c r="D127" s="1">
        <v>46</v>
      </c>
      <c r="E127" s="3">
        <v>3.36210772</v>
      </c>
      <c r="F127" s="6">
        <v>-9.0000000000003411E-2</v>
      </c>
      <c r="G127" s="6">
        <v>-0.52997293963697456</v>
      </c>
      <c r="H127" s="6">
        <v>-0.5333333333333391</v>
      </c>
    </row>
    <row r="128" spans="1:8" x14ac:dyDescent="0.2">
      <c r="A128" t="s">
        <v>2</v>
      </c>
      <c r="B128" s="1">
        <v>2011</v>
      </c>
      <c r="C128" s="1">
        <v>3</v>
      </c>
      <c r="D128" s="1">
        <v>47</v>
      </c>
      <c r="E128" s="3">
        <v>2.878243479</v>
      </c>
      <c r="F128" s="6">
        <v>-0.44000000000000128</v>
      </c>
      <c r="G128" s="6">
        <v>-0.31369875276220927</v>
      </c>
      <c r="H128" s="6">
        <v>-0.76666666666666894</v>
      </c>
    </row>
    <row r="129" spans="1:8" x14ac:dyDescent="0.2">
      <c r="A129" t="s">
        <v>2</v>
      </c>
      <c r="B129" s="1">
        <v>2011</v>
      </c>
      <c r="C129" s="1">
        <v>4</v>
      </c>
      <c r="D129" s="1">
        <v>48</v>
      </c>
      <c r="E129" s="3">
        <v>1.6812029719999999</v>
      </c>
      <c r="F129" s="6">
        <v>0.33999999999999986</v>
      </c>
      <c r="G129" s="6">
        <v>0.35428874708170466</v>
      </c>
      <c r="H129" s="6">
        <v>0.2999999999999996</v>
      </c>
    </row>
    <row r="130" spans="1:8" x14ac:dyDescent="0.2">
      <c r="A130" t="s">
        <v>2</v>
      </c>
      <c r="B130" s="1">
        <v>2012</v>
      </c>
      <c r="C130" s="1">
        <v>1</v>
      </c>
      <c r="D130" s="1">
        <v>49</v>
      </c>
      <c r="E130" s="3">
        <v>1.745008326</v>
      </c>
      <c r="F130" s="6">
        <v>-0.58999999999999631</v>
      </c>
      <c r="G130" s="6">
        <v>0.55282971287441418</v>
      </c>
      <c r="H130" s="6">
        <v>-0.33333333333333892</v>
      </c>
    </row>
    <row r="131" spans="1:8" x14ac:dyDescent="0.2">
      <c r="A131" t="s">
        <v>2</v>
      </c>
      <c r="B131" s="1">
        <v>2012</v>
      </c>
      <c r="C131" s="1">
        <v>2</v>
      </c>
      <c r="D131" s="1">
        <v>50</v>
      </c>
      <c r="E131" s="3">
        <v>0.89685036100000004</v>
      </c>
      <c r="F131" s="6">
        <v>-0.71000000000000085</v>
      </c>
      <c r="G131" s="6">
        <v>0.68077355479878587</v>
      </c>
      <c r="H131" s="6">
        <v>0.39999999999999969</v>
      </c>
    </row>
    <row r="132" spans="1:8" x14ac:dyDescent="0.2">
      <c r="A132" t="s">
        <v>2</v>
      </c>
      <c r="B132" s="1">
        <v>2012</v>
      </c>
      <c r="C132" s="1">
        <v>3</v>
      </c>
      <c r="D132" s="1">
        <v>51</v>
      </c>
      <c r="E132" s="3">
        <v>0.176307663</v>
      </c>
      <c r="F132" s="6">
        <v>-0.19000000000000128</v>
      </c>
      <c r="G132" s="6">
        <v>0.70180084428038692</v>
      </c>
      <c r="H132" s="6">
        <v>1.0999999999999996</v>
      </c>
    </row>
    <row r="133" spans="1:8" x14ac:dyDescent="0.2">
      <c r="A133" t="s">
        <v>2</v>
      </c>
      <c r="B133" s="1">
        <v>2012</v>
      </c>
      <c r="C133" s="1">
        <v>4</v>
      </c>
      <c r="D133" s="1">
        <v>52</v>
      </c>
      <c r="E133" s="3">
        <v>0.1299254</v>
      </c>
      <c r="F133" s="6">
        <v>-0.34999999999999787</v>
      </c>
      <c r="G133" s="6">
        <v>0.24303440441430513</v>
      </c>
      <c r="H133" s="6">
        <v>0.23333333333333123</v>
      </c>
    </row>
    <row r="134" spans="1:8" x14ac:dyDescent="0.2">
      <c r="A134" t="s">
        <v>2</v>
      </c>
      <c r="B134" s="1">
        <v>2013</v>
      </c>
      <c r="C134" s="1">
        <v>1</v>
      </c>
      <c r="D134" s="1">
        <v>53</v>
      </c>
      <c r="E134" s="3">
        <v>-0.80510083799999999</v>
      </c>
      <c r="F134" s="6">
        <v>-1.0700000000000003</v>
      </c>
      <c r="G134" s="6">
        <v>0.27999487306639703</v>
      </c>
      <c r="H134" s="6">
        <v>0.96666666666666912</v>
      </c>
    </row>
    <row r="135" spans="1:8" x14ac:dyDescent="0.2">
      <c r="A135" t="s">
        <v>2</v>
      </c>
      <c r="B135" s="1">
        <v>2013</v>
      </c>
      <c r="C135" s="1">
        <v>2</v>
      </c>
      <c r="D135" s="1">
        <v>54</v>
      </c>
      <c r="E135" s="3">
        <v>-0.38522657599999999</v>
      </c>
      <c r="F135" s="6">
        <v>-7.0000000000000284E-2</v>
      </c>
      <c r="G135" s="6">
        <v>0.52946809778824377</v>
      </c>
      <c r="H135" s="6">
        <v>0.20000000000000018</v>
      </c>
    </row>
    <row r="136" spans="1:8" x14ac:dyDescent="0.2">
      <c r="A136" t="s">
        <v>2</v>
      </c>
      <c r="B136" s="1">
        <v>2013</v>
      </c>
      <c r="C136" s="1">
        <v>3</v>
      </c>
      <c r="D136" s="1">
        <v>55</v>
      </c>
      <c r="E136" s="3">
        <v>0.33225302099999998</v>
      </c>
      <c r="F136" s="6">
        <v>-0.53999999999999915</v>
      </c>
      <c r="G136" s="6">
        <v>0.31267654771553466</v>
      </c>
      <c r="H136" s="6">
        <v>0.33333333333333059</v>
      </c>
    </row>
    <row r="137" spans="1:8" x14ac:dyDescent="0.2">
      <c r="A137" t="s">
        <v>2</v>
      </c>
      <c r="B137" s="1">
        <v>2013</v>
      </c>
      <c r="C137" s="1">
        <v>4</v>
      </c>
      <c r="D137" s="1">
        <v>56</v>
      </c>
      <c r="E137" s="3">
        <v>0.79736374499999996</v>
      </c>
      <c r="F137" s="6">
        <v>-1.9999999999999574E-2</v>
      </c>
      <c r="G137" s="6">
        <v>0.4676631562984368</v>
      </c>
      <c r="H137" s="6">
        <v>0.46666666666666939</v>
      </c>
    </row>
    <row r="138" spans="1:8" x14ac:dyDescent="0.2">
      <c r="A138" t="s">
        <v>2</v>
      </c>
      <c r="B138" s="1">
        <v>2014</v>
      </c>
      <c r="C138" s="1">
        <v>1</v>
      </c>
      <c r="D138" s="1">
        <v>57</v>
      </c>
      <c r="E138" s="3">
        <v>0.671906106</v>
      </c>
      <c r="F138" s="6">
        <v>-1.0000000000001563E-2</v>
      </c>
      <c r="G138" s="6">
        <v>-2.9733771192885783E-2</v>
      </c>
      <c r="H138" s="6">
        <v>0.33333333333333059</v>
      </c>
    </row>
    <row r="139" spans="1:8" x14ac:dyDescent="0.2">
      <c r="A139" t="s">
        <v>2</v>
      </c>
      <c r="B139" s="1">
        <v>2014</v>
      </c>
      <c r="C139" s="1">
        <v>2</v>
      </c>
      <c r="D139" s="1">
        <v>58</v>
      </c>
      <c r="E139" s="3">
        <v>1.297760773</v>
      </c>
      <c r="F139" s="6">
        <v>-0.63999999999999702</v>
      </c>
      <c r="G139" s="6">
        <v>-0.26078225551616763</v>
      </c>
      <c r="H139" s="6">
        <v>0.46666666666667012</v>
      </c>
    </row>
    <row r="140" spans="1:8" x14ac:dyDescent="0.2">
      <c r="A140" t="s">
        <v>2</v>
      </c>
      <c r="B140" s="1">
        <v>2014</v>
      </c>
      <c r="C140" s="1">
        <v>3</v>
      </c>
      <c r="D140" s="1">
        <v>59</v>
      </c>
      <c r="E140" s="3">
        <v>0.68992651999999999</v>
      </c>
      <c r="F140" s="6">
        <v>5.0000000000000711E-2</v>
      </c>
      <c r="G140" s="6">
        <v>-4.8314139115263055E-2</v>
      </c>
      <c r="H140" s="6">
        <v>0.23333333333333955</v>
      </c>
    </row>
    <row r="141" spans="1:8" x14ac:dyDescent="0.2">
      <c r="A141" t="s">
        <v>2</v>
      </c>
      <c r="B141" s="1">
        <v>2014</v>
      </c>
      <c r="C141" s="1">
        <v>4</v>
      </c>
      <c r="D141" s="1">
        <v>60</v>
      </c>
      <c r="E141" s="3">
        <v>0.54322721200000001</v>
      </c>
      <c r="F141" s="6">
        <v>0.18999999999999773</v>
      </c>
      <c r="G141" s="6">
        <v>1.3158270515950532E-2</v>
      </c>
      <c r="H141" s="6">
        <v>0.23333333333332984</v>
      </c>
    </row>
    <row r="142" spans="1:8" x14ac:dyDescent="0.2">
      <c r="A142" t="s">
        <v>2</v>
      </c>
      <c r="B142" s="1">
        <v>2015</v>
      </c>
      <c r="C142" s="1">
        <v>1</v>
      </c>
      <c r="D142" s="1">
        <v>61</v>
      </c>
      <c r="E142" s="3">
        <v>0.93502157100000005</v>
      </c>
      <c r="F142" s="6">
        <v>-0.62999999999999901</v>
      </c>
      <c r="G142" s="6">
        <v>-0.14890253509617923</v>
      </c>
      <c r="H142" s="6">
        <v>-0.23333333333332984</v>
      </c>
    </row>
    <row r="143" spans="1:8" x14ac:dyDescent="0.2">
      <c r="A143" t="s">
        <v>2</v>
      </c>
      <c r="B143" s="1">
        <v>2015</v>
      </c>
      <c r="C143" s="1">
        <v>2</v>
      </c>
      <c r="D143" s="1">
        <v>62</v>
      </c>
      <c r="E143" s="3">
        <v>0.49238324999999999</v>
      </c>
      <c r="F143" s="6">
        <v>0.25</v>
      </c>
      <c r="G143" s="6">
        <v>2.3215585788205484E-2</v>
      </c>
      <c r="H143" s="6">
        <v>0.39999999999999969</v>
      </c>
    </row>
    <row r="144" spans="1:8" x14ac:dyDescent="0.2">
      <c r="A144" t="s">
        <v>2</v>
      </c>
      <c r="B144" s="1">
        <v>2015</v>
      </c>
      <c r="C144" s="1">
        <v>3</v>
      </c>
      <c r="D144" s="1">
        <v>63</v>
      </c>
      <c r="E144" s="3">
        <v>1.222310521</v>
      </c>
      <c r="F144" s="6">
        <v>7.0000000000000284E-2</v>
      </c>
      <c r="G144" s="6">
        <v>-0.1292437892694176</v>
      </c>
      <c r="H144" s="6">
        <v>3.3333333333329662E-2</v>
      </c>
    </row>
    <row r="145" spans="1:8" x14ac:dyDescent="0.2">
      <c r="A145" t="s">
        <v>2</v>
      </c>
      <c r="B145" s="1">
        <v>2015</v>
      </c>
      <c r="C145" s="1">
        <v>4</v>
      </c>
      <c r="D145" s="1">
        <v>64</v>
      </c>
      <c r="E145" s="3">
        <v>1.221971599</v>
      </c>
      <c r="F145" s="6">
        <v>-1.7300000000000004</v>
      </c>
      <c r="G145" s="6">
        <v>3.0311473225214103E-2</v>
      </c>
      <c r="H145" s="6">
        <v>0.23333333333332984</v>
      </c>
    </row>
    <row r="146" spans="1:8" x14ac:dyDescent="0.2">
      <c r="A146" t="s">
        <v>2</v>
      </c>
      <c r="B146" s="1">
        <v>2016</v>
      </c>
      <c r="C146" s="1">
        <v>1</v>
      </c>
      <c r="D146" s="1">
        <v>65</v>
      </c>
      <c r="E146" s="3">
        <v>1.8254966180000001</v>
      </c>
      <c r="F146" s="6">
        <v>0.17999999999999972</v>
      </c>
      <c r="G146" s="6">
        <v>-0.23758260431215317</v>
      </c>
      <c r="H146" s="6">
        <v>0.49999999999999978</v>
      </c>
    </row>
    <row r="147" spans="1:8" x14ac:dyDescent="0.2">
      <c r="A147" t="s">
        <v>2</v>
      </c>
      <c r="B147" s="1">
        <v>2016</v>
      </c>
      <c r="C147" s="1">
        <v>2</v>
      </c>
      <c r="D147" s="1">
        <v>66</v>
      </c>
      <c r="E147" s="3">
        <v>1.8804566979999999</v>
      </c>
      <c r="F147" s="6">
        <v>0.48000000000000043</v>
      </c>
      <c r="G147" s="6">
        <v>-0.17335838725645591</v>
      </c>
      <c r="H147" s="6">
        <v>0.30000000000000027</v>
      </c>
    </row>
    <row r="148" spans="1:8" x14ac:dyDescent="0.2">
      <c r="A148" t="s">
        <v>2</v>
      </c>
      <c r="B148" s="1">
        <v>2016</v>
      </c>
      <c r="C148" s="1">
        <v>3</v>
      </c>
      <c r="D148" s="1">
        <v>67</v>
      </c>
      <c r="E148" s="3">
        <v>1.7628959019999999</v>
      </c>
      <c r="F148" s="6">
        <v>-0.47000000000000242</v>
      </c>
      <c r="G148" s="6">
        <v>0.23908142577396818</v>
      </c>
      <c r="H148" s="6">
        <v>0.53333333333333011</v>
      </c>
    </row>
    <row r="149" spans="1:8" x14ac:dyDescent="0.2">
      <c r="A149" t="s">
        <v>2</v>
      </c>
      <c r="B149" s="1">
        <v>2016</v>
      </c>
      <c r="C149" s="1">
        <v>4</v>
      </c>
      <c r="D149" s="1">
        <v>68</v>
      </c>
      <c r="E149" s="3">
        <v>2.4982873470000002</v>
      </c>
      <c r="F149" s="6">
        <v>0.56000000000000227</v>
      </c>
      <c r="G149" s="6">
        <v>0.14859495078225482</v>
      </c>
      <c r="H149" s="6">
        <v>-0.10000000000000009</v>
      </c>
    </row>
    <row r="150" spans="1:8" x14ac:dyDescent="0.2">
      <c r="A150" t="s">
        <v>2</v>
      </c>
      <c r="B150" s="1">
        <v>2017</v>
      </c>
      <c r="C150" s="1">
        <v>1</v>
      </c>
      <c r="D150" s="1">
        <v>69</v>
      </c>
      <c r="E150" s="3">
        <v>2.0117088710000002</v>
      </c>
      <c r="F150" s="6">
        <v>0.76999999999999957</v>
      </c>
      <c r="G150" s="6">
        <v>-5.7786736550763385E-2</v>
      </c>
      <c r="H150" s="6">
        <v>-0.30000000000000027</v>
      </c>
    </row>
    <row r="151" spans="1:8" x14ac:dyDescent="0.2">
      <c r="A151" t="s">
        <v>2</v>
      </c>
      <c r="B151" s="1">
        <v>2017</v>
      </c>
      <c r="C151" s="1">
        <v>2</v>
      </c>
      <c r="D151" s="1">
        <v>70</v>
      </c>
      <c r="E151" s="3">
        <v>2.4459126979999999</v>
      </c>
      <c r="F151" s="6">
        <v>-1.1700000000000017</v>
      </c>
      <c r="G151" s="6">
        <v>0.30869808096062878</v>
      </c>
      <c r="H151" s="6">
        <v>-0.76666666666666972</v>
      </c>
    </row>
    <row r="152" spans="1:8" x14ac:dyDescent="0.2">
      <c r="A152" t="s">
        <v>2</v>
      </c>
      <c r="B152" s="1">
        <v>2017</v>
      </c>
      <c r="C152" s="1">
        <v>3</v>
      </c>
      <c r="D152" s="1">
        <v>71</v>
      </c>
      <c r="E152" s="3">
        <v>2.6342533129999999</v>
      </c>
      <c r="F152" s="6">
        <v>-0.63999999999999702</v>
      </c>
      <c r="G152" s="6">
        <v>6.2493688163894889E-2</v>
      </c>
      <c r="H152" s="6">
        <v>-0.7</v>
      </c>
    </row>
    <row r="153" spans="1:8" x14ac:dyDescent="0.2">
      <c r="A153" t="s">
        <v>2</v>
      </c>
      <c r="B153" s="1">
        <v>2017</v>
      </c>
      <c r="C153" s="1">
        <v>4</v>
      </c>
      <c r="D153" s="1">
        <v>72</v>
      </c>
      <c r="E153" s="3">
        <v>2.2245001960000002</v>
      </c>
      <c r="F153" s="6">
        <v>-8.0000000000001847E-2</v>
      </c>
      <c r="G153" s="6">
        <v>8.6742310341830775E-2</v>
      </c>
      <c r="H153" s="6">
        <v>-0.39999999999999897</v>
      </c>
    </row>
    <row r="154" spans="1:8" x14ac:dyDescent="0.2">
      <c r="A154" t="s">
        <v>2</v>
      </c>
      <c r="B154" s="1">
        <v>2018</v>
      </c>
      <c r="C154" s="1">
        <v>1</v>
      </c>
      <c r="D154" s="1">
        <v>73</v>
      </c>
      <c r="E154" s="3">
        <v>2.7026411320000001</v>
      </c>
      <c r="F154" s="6">
        <v>-0.82000000000000028</v>
      </c>
      <c r="G154" s="6">
        <v>7.7721439489353283E-2</v>
      </c>
      <c r="H154" s="6">
        <v>-0.73333333333333028</v>
      </c>
    </row>
    <row r="155" spans="1:8" x14ac:dyDescent="0.2">
      <c r="A155" t="s">
        <v>2</v>
      </c>
      <c r="B155" s="1">
        <v>2018</v>
      </c>
      <c r="C155" s="1">
        <v>2</v>
      </c>
      <c r="D155" s="1">
        <v>74</v>
      </c>
      <c r="E155" s="3">
        <v>2.2353530500000001</v>
      </c>
      <c r="F155" s="6">
        <v>0.31000000000000227</v>
      </c>
      <c r="G155" s="6">
        <v>0.73978162150529769</v>
      </c>
      <c r="H155" s="6">
        <v>-0.83333333333333037</v>
      </c>
    </row>
    <row r="156" spans="1:8" x14ac:dyDescent="0.2">
      <c r="A156" t="s">
        <v>2</v>
      </c>
      <c r="B156" s="1">
        <v>2018</v>
      </c>
      <c r="C156" s="1">
        <v>3</v>
      </c>
      <c r="D156" s="1">
        <v>75</v>
      </c>
      <c r="E156" s="3">
        <v>2.0429369479999999</v>
      </c>
      <c r="F156" s="6">
        <v>0.34999999999999787</v>
      </c>
      <c r="G156" s="6">
        <v>0.58620450515429745</v>
      </c>
      <c r="H156" s="6">
        <v>-0.53333333333332944</v>
      </c>
    </row>
    <row r="157" spans="1:8" x14ac:dyDescent="0.2">
      <c r="A157" t="s">
        <v>2</v>
      </c>
      <c r="B157" s="1">
        <v>2018</v>
      </c>
      <c r="C157" s="1">
        <v>4</v>
      </c>
      <c r="D157" s="1">
        <v>76</v>
      </c>
      <c r="E157" s="3">
        <v>2.6550088789999999</v>
      </c>
      <c r="F157" s="6">
        <v>0.10999999999999943</v>
      </c>
      <c r="G157" s="6">
        <v>-0.33101310268119355</v>
      </c>
      <c r="H157" s="6">
        <v>-0.70000000000000062</v>
      </c>
    </row>
    <row r="158" spans="1:8" x14ac:dyDescent="0.2">
      <c r="A158" t="s">
        <v>2</v>
      </c>
      <c r="B158" s="1">
        <v>2019</v>
      </c>
      <c r="C158" s="1">
        <v>1</v>
      </c>
      <c r="D158" s="1">
        <v>77</v>
      </c>
      <c r="E158" s="3">
        <v>2.3986498109999999</v>
      </c>
      <c r="F158" s="6">
        <v>0.42000000000000171</v>
      </c>
      <c r="G158" s="6">
        <v>0.47815274503126282</v>
      </c>
      <c r="H158" s="6">
        <v>-0.36666666666666931</v>
      </c>
    </row>
    <row r="159" spans="1:8" x14ac:dyDescent="0.2">
      <c r="A159" t="s">
        <v>2</v>
      </c>
      <c r="B159" s="1">
        <v>2019</v>
      </c>
      <c r="C159" s="1">
        <v>2</v>
      </c>
      <c r="D159" s="1">
        <v>78</v>
      </c>
      <c r="E159" s="3">
        <v>1.7210617530000001</v>
      </c>
      <c r="F159" s="6">
        <v>-0.19999999999999929</v>
      </c>
      <c r="G159" s="6">
        <v>0.4161210528780046</v>
      </c>
      <c r="H159" s="6">
        <v>-0.16666666666666982</v>
      </c>
    </row>
    <row r="160" spans="1:8" x14ac:dyDescent="0.2">
      <c r="A160" t="s">
        <v>2</v>
      </c>
      <c r="B160" s="1">
        <v>2019</v>
      </c>
      <c r="C160" s="1">
        <v>3</v>
      </c>
      <c r="D160" s="1">
        <v>79</v>
      </c>
      <c r="E160" s="3">
        <v>1.8003144929999999</v>
      </c>
      <c r="F160" s="6">
        <v>0.21000000000000085</v>
      </c>
      <c r="G160" s="6">
        <v>-4.51984936380323E-2</v>
      </c>
      <c r="H160" s="6">
        <v>-0.60000000000000053</v>
      </c>
    </row>
    <row r="161" spans="1:8" x14ac:dyDescent="0.2">
      <c r="A161" t="s">
        <v>2</v>
      </c>
      <c r="B161" s="1">
        <v>2019</v>
      </c>
      <c r="C161" s="1">
        <v>4</v>
      </c>
      <c r="D161" s="1">
        <v>80</v>
      </c>
      <c r="E161" s="3">
        <v>0.10232648799999999</v>
      </c>
      <c r="F161" s="6">
        <v>0.61000000000000298</v>
      </c>
      <c r="G161" s="6">
        <v>1.1075749624484377</v>
      </c>
      <c r="H161" s="6">
        <v>-0.53333333333333011</v>
      </c>
    </row>
    <row r="162" spans="1:8" x14ac:dyDescent="0.2">
      <c r="A162" t="s">
        <v>2</v>
      </c>
      <c r="B162" s="1">
        <v>2020</v>
      </c>
      <c r="C162" s="1">
        <v>1</v>
      </c>
      <c r="D162" s="1">
        <v>81</v>
      </c>
      <c r="E162" s="3">
        <v>-2.8700051370000002</v>
      </c>
      <c r="F162" s="6">
        <v>-1.7899999999999991</v>
      </c>
      <c r="G162" s="6">
        <v>1.1940446810887906</v>
      </c>
      <c r="H162" s="6">
        <v>-0.36666666666667003</v>
      </c>
    </row>
    <row r="163" spans="1:8" x14ac:dyDescent="0.2">
      <c r="A163" t="s">
        <v>2</v>
      </c>
      <c r="B163" s="1">
        <v>2020</v>
      </c>
      <c r="C163" s="1">
        <v>2</v>
      </c>
      <c r="D163" s="1">
        <v>82</v>
      </c>
      <c r="E163" s="3">
        <v>-13.572795879999999</v>
      </c>
      <c r="F163" s="6">
        <v>-1.5700000000000003</v>
      </c>
      <c r="G163" s="6">
        <v>3.8700122465824602</v>
      </c>
      <c r="H163" s="6">
        <v>2.1666666666666701</v>
      </c>
    </row>
    <row r="164" spans="1:8" x14ac:dyDescent="0.2">
      <c r="A164" t="s">
        <v>2</v>
      </c>
      <c r="B164" s="1">
        <v>2020</v>
      </c>
      <c r="C164" s="1">
        <v>3</v>
      </c>
      <c r="D164" s="1">
        <v>83</v>
      </c>
      <c r="E164" s="3">
        <v>-4.3082908050000004</v>
      </c>
      <c r="F164" s="6">
        <v>-0.80999999999999872</v>
      </c>
      <c r="G164" s="6">
        <v>0.55128206534030277</v>
      </c>
      <c r="H164" s="6">
        <v>1.6666666666666705</v>
      </c>
    </row>
    <row r="165" spans="1:8" x14ac:dyDescent="0.2">
      <c r="A165" t="s">
        <v>2</v>
      </c>
      <c r="B165" s="1">
        <v>2020</v>
      </c>
      <c r="C165" s="1">
        <v>4</v>
      </c>
      <c r="D165" s="1">
        <v>84</v>
      </c>
      <c r="E165" s="3">
        <v>-5.4747188009999999</v>
      </c>
      <c r="F165" s="6">
        <v>-3.3500000000000014</v>
      </c>
      <c r="G165" s="6">
        <v>1.4081795312112344</v>
      </c>
      <c r="H165" s="6">
        <v>1.6666666666666705</v>
      </c>
    </row>
    <row r="166" spans="1:8" x14ac:dyDescent="0.2">
      <c r="A166" t="s">
        <v>2</v>
      </c>
      <c r="B166" s="1">
        <v>2021</v>
      </c>
      <c r="C166" s="1">
        <v>1</v>
      </c>
      <c r="D166" s="1">
        <v>85</v>
      </c>
      <c r="E166" s="3">
        <v>-4.3174850510000002</v>
      </c>
      <c r="F166" s="6">
        <v>-6.0000000000002274E-2</v>
      </c>
      <c r="G166" s="6">
        <v>0.73866393529492536</v>
      </c>
      <c r="H166" s="6">
        <v>2.4</v>
      </c>
    </row>
    <row r="167" spans="1:8" x14ac:dyDescent="0.2">
      <c r="A167" t="s">
        <v>2</v>
      </c>
      <c r="B167" s="1">
        <v>2021</v>
      </c>
      <c r="C167" s="1">
        <v>2</v>
      </c>
      <c r="D167" s="1">
        <v>86</v>
      </c>
      <c r="E167" s="3">
        <v>12.492631488000001</v>
      </c>
      <c r="F167" s="6">
        <v>0.80999999999999872</v>
      </c>
      <c r="G167" s="6">
        <v>-3.3606865307170439</v>
      </c>
      <c r="H167" s="6">
        <v>-0.23333333333332984</v>
      </c>
    </row>
    <row r="168" spans="1:8" x14ac:dyDescent="0.2">
      <c r="A168" t="s">
        <v>2</v>
      </c>
      <c r="B168" s="1">
        <v>2021</v>
      </c>
      <c r="C168" s="1">
        <v>3</v>
      </c>
      <c r="D168" s="1">
        <v>87</v>
      </c>
      <c r="E168" s="3">
        <v>5.3111382660000004</v>
      </c>
      <c r="F168" s="6">
        <v>0.27999999999999758</v>
      </c>
      <c r="G168" s="6">
        <v>-0.37199939679443128</v>
      </c>
      <c r="H168" s="6">
        <v>-0.83333333333334014</v>
      </c>
    </row>
    <row r="169" spans="1:8" x14ac:dyDescent="0.2">
      <c r="A169" t="s">
        <v>2</v>
      </c>
      <c r="B169" s="1">
        <v>2021</v>
      </c>
      <c r="C169" s="1">
        <v>4</v>
      </c>
      <c r="D169" s="1">
        <v>88</v>
      </c>
      <c r="E169" s="3">
        <v>6.3642143139999998</v>
      </c>
      <c r="F169" s="6">
        <v>0.62000000000000099</v>
      </c>
      <c r="G169" s="6">
        <v>-0.44617689307675512</v>
      </c>
      <c r="H169" s="6">
        <v>-1.0000000000000002</v>
      </c>
    </row>
    <row r="170" spans="1:8" x14ac:dyDescent="0.2">
      <c r="A170" t="s">
        <v>3</v>
      </c>
      <c r="B170" s="1">
        <v>2001</v>
      </c>
      <c r="C170" s="1">
        <v>1</v>
      </c>
      <c r="D170" s="1">
        <v>5</v>
      </c>
      <c r="E170" s="3">
        <v>2.2335000489999999</v>
      </c>
      <c r="F170" s="6">
        <v>-0.39999999999999858</v>
      </c>
      <c r="G170" s="6">
        <v>0.43011184184314488</v>
      </c>
      <c r="H170" s="6">
        <v>-1.0333333333333292</v>
      </c>
    </row>
    <row r="171" spans="1:8" x14ac:dyDescent="0.2">
      <c r="A171" t="s">
        <v>3</v>
      </c>
      <c r="B171" s="1">
        <v>2001</v>
      </c>
      <c r="C171" s="1">
        <v>2</v>
      </c>
      <c r="D171" s="1">
        <v>6</v>
      </c>
      <c r="E171" s="3">
        <v>1.521366065</v>
      </c>
      <c r="F171" s="6">
        <v>-0.20000000000000284</v>
      </c>
      <c r="G171" s="6">
        <v>0.60828533785253214</v>
      </c>
      <c r="H171" s="6">
        <v>-0.30000000000000027</v>
      </c>
    </row>
    <row r="172" spans="1:8" x14ac:dyDescent="0.2">
      <c r="A172" t="s">
        <v>3</v>
      </c>
      <c r="B172" s="1">
        <v>2001</v>
      </c>
      <c r="C172" s="1">
        <v>3</v>
      </c>
      <c r="D172" s="1">
        <v>7</v>
      </c>
      <c r="E172" s="3">
        <v>0.86014731499999997</v>
      </c>
      <c r="F172" s="6">
        <v>0.5</v>
      </c>
      <c r="G172" s="6">
        <v>1.1168245570580604</v>
      </c>
      <c r="H172" s="6">
        <v>-0.60000000000000053</v>
      </c>
    </row>
    <row r="173" spans="1:8" x14ac:dyDescent="0.2">
      <c r="A173" t="s">
        <v>3</v>
      </c>
      <c r="B173" s="1">
        <v>2001</v>
      </c>
      <c r="C173" s="1">
        <v>4</v>
      </c>
      <c r="D173" s="1">
        <v>8</v>
      </c>
      <c r="E173" s="3">
        <v>-0.215954218</v>
      </c>
      <c r="F173" s="6">
        <v>0</v>
      </c>
      <c r="G173" s="6">
        <v>1.4950078670043554</v>
      </c>
      <c r="H173" s="6">
        <v>0.76666666666667105</v>
      </c>
    </row>
    <row r="174" spans="1:8" x14ac:dyDescent="0.2">
      <c r="A174" t="s">
        <v>3</v>
      </c>
      <c r="B174" s="1">
        <v>2002</v>
      </c>
      <c r="C174" s="1">
        <v>1</v>
      </c>
      <c r="D174" s="1">
        <v>9</v>
      </c>
      <c r="E174" s="3">
        <v>0.58514592700000001</v>
      </c>
      <c r="F174" s="6">
        <v>-0.10000000000000142</v>
      </c>
      <c r="G174" s="6">
        <v>0.86899714841796039</v>
      </c>
      <c r="H174" s="6">
        <v>1.2666666666666604</v>
      </c>
    </row>
    <row r="175" spans="1:8" x14ac:dyDescent="0.2">
      <c r="A175" t="s">
        <v>3</v>
      </c>
      <c r="B175" s="1">
        <v>2002</v>
      </c>
      <c r="C175" s="1">
        <v>2</v>
      </c>
      <c r="D175" s="1">
        <v>10</v>
      </c>
      <c r="E175" s="3">
        <v>1.42783499</v>
      </c>
      <c r="F175" s="6">
        <v>0.20000000000000284</v>
      </c>
      <c r="G175" s="6">
        <v>1.0393831889035587</v>
      </c>
      <c r="H175" s="6">
        <v>0.79999999999999938</v>
      </c>
    </row>
    <row r="176" spans="1:8" x14ac:dyDescent="0.2">
      <c r="A176" t="s">
        <v>3</v>
      </c>
      <c r="B176" s="1">
        <v>2002</v>
      </c>
      <c r="C176" s="1">
        <v>3</v>
      </c>
      <c r="D176" s="1">
        <v>11</v>
      </c>
      <c r="E176" s="3">
        <v>2.1656617100000002</v>
      </c>
      <c r="F176" s="6">
        <v>-0.19999999999999574</v>
      </c>
      <c r="G176" s="6">
        <v>-0.10736119495544094</v>
      </c>
      <c r="H176" s="6">
        <v>1.1999999999999997</v>
      </c>
    </row>
    <row r="177" spans="1:8" x14ac:dyDescent="0.2">
      <c r="A177" t="s">
        <v>3</v>
      </c>
      <c r="B177" s="1">
        <v>2002</v>
      </c>
      <c r="C177" s="1">
        <v>4</v>
      </c>
      <c r="D177" s="1">
        <v>12</v>
      </c>
      <c r="E177" s="3">
        <v>2.6499621260000001</v>
      </c>
      <c r="F177" s="6">
        <v>-0.10000000000000142</v>
      </c>
      <c r="G177" s="6">
        <v>-0.80475243580085398</v>
      </c>
      <c r="H177" s="6">
        <v>0.56666666666666954</v>
      </c>
    </row>
    <row r="178" spans="1:8" x14ac:dyDescent="0.2">
      <c r="A178" t="s">
        <v>3</v>
      </c>
      <c r="B178" s="1">
        <v>2003</v>
      </c>
      <c r="C178" s="1">
        <v>1</v>
      </c>
      <c r="D178" s="1">
        <v>13</v>
      </c>
      <c r="E178" s="3">
        <v>1.5068068569999999</v>
      </c>
      <c r="F178" s="6">
        <v>-0.60000000000000142</v>
      </c>
      <c r="G178" s="6">
        <v>-0.79810814455498202</v>
      </c>
      <c r="H178" s="6">
        <v>0.76666666666666972</v>
      </c>
    </row>
    <row r="179" spans="1:8" x14ac:dyDescent="0.2">
      <c r="A179" t="s">
        <v>3</v>
      </c>
      <c r="B179" s="1">
        <v>2003</v>
      </c>
      <c r="C179" s="1">
        <v>2</v>
      </c>
      <c r="D179" s="1">
        <v>14</v>
      </c>
      <c r="E179" s="3">
        <v>0.86047940999999994</v>
      </c>
      <c r="F179" s="6">
        <v>-0.20000000000000284</v>
      </c>
      <c r="G179" s="6">
        <v>-0.68149610546754946</v>
      </c>
      <c r="H179" s="6">
        <v>0.80000000000000071</v>
      </c>
    </row>
    <row r="180" spans="1:8" x14ac:dyDescent="0.2">
      <c r="A180" t="s">
        <v>3</v>
      </c>
      <c r="B180" s="1">
        <v>2003</v>
      </c>
      <c r="C180" s="1">
        <v>3</v>
      </c>
      <c r="D180" s="1">
        <v>15</v>
      </c>
      <c r="E180" s="3">
        <v>0.733625686</v>
      </c>
      <c r="F180" s="6">
        <v>-0.39999999999999858</v>
      </c>
      <c r="G180" s="6">
        <v>-0.17514823988591388</v>
      </c>
      <c r="H180" s="6">
        <v>0.6333333333333302</v>
      </c>
    </row>
    <row r="181" spans="1:8" x14ac:dyDescent="0.2">
      <c r="A181" t="s">
        <v>3</v>
      </c>
      <c r="B181" s="1">
        <v>2003</v>
      </c>
      <c r="C181" s="1">
        <v>4</v>
      </c>
      <c r="D181" s="1">
        <v>16</v>
      </c>
      <c r="E181" s="3">
        <v>1.0565153730000001</v>
      </c>
      <c r="F181" s="6">
        <v>-0.29999999999999716</v>
      </c>
      <c r="G181" s="6">
        <v>-0.18563140244503562</v>
      </c>
      <c r="H181" s="6">
        <v>0.40000000000000036</v>
      </c>
    </row>
    <row r="182" spans="1:8" x14ac:dyDescent="0.2">
      <c r="A182" t="s">
        <v>3</v>
      </c>
      <c r="B182" s="1">
        <v>2004</v>
      </c>
      <c r="C182" s="1">
        <v>1</v>
      </c>
      <c r="D182" s="1">
        <v>17</v>
      </c>
      <c r="E182" s="3">
        <v>2.8420434530000001</v>
      </c>
      <c r="F182" s="6">
        <v>0.29999999999999716</v>
      </c>
      <c r="G182" s="6">
        <v>-0.66342121286939171</v>
      </c>
      <c r="H182" s="6">
        <v>0.43333333333333002</v>
      </c>
    </row>
    <row r="183" spans="1:8" x14ac:dyDescent="0.2">
      <c r="A183" t="s">
        <v>3</v>
      </c>
      <c r="B183" s="1">
        <v>2004</v>
      </c>
      <c r="C183" s="1">
        <v>2</v>
      </c>
      <c r="D183" s="1">
        <v>18</v>
      </c>
      <c r="E183" s="3">
        <v>3.6094313969999998</v>
      </c>
      <c r="F183" s="6">
        <v>-0.19999999999999574</v>
      </c>
      <c r="G183" s="6">
        <v>-0.8209741901420875</v>
      </c>
      <c r="H183" s="6">
        <v>-0.33333333333332993</v>
      </c>
    </row>
    <row r="184" spans="1:8" x14ac:dyDescent="0.2">
      <c r="A184" t="s">
        <v>3</v>
      </c>
      <c r="B184" s="1">
        <v>2004</v>
      </c>
      <c r="C184" s="1">
        <v>3</v>
      </c>
      <c r="D184" s="1">
        <v>19</v>
      </c>
      <c r="E184" s="3">
        <v>4.0872538839999999</v>
      </c>
      <c r="F184" s="6">
        <v>-0.20000000000000284</v>
      </c>
      <c r="G184" s="6">
        <v>-1.1754296433201805</v>
      </c>
      <c r="H184" s="6">
        <v>0.73333333333334139</v>
      </c>
    </row>
    <row r="185" spans="1:8" x14ac:dyDescent="0.2">
      <c r="A185" t="s">
        <v>3</v>
      </c>
      <c r="B185" s="1">
        <v>2004</v>
      </c>
      <c r="C185" s="1">
        <v>4</v>
      </c>
      <c r="D185" s="1">
        <v>20</v>
      </c>
      <c r="E185" s="3">
        <v>3.736801233</v>
      </c>
      <c r="F185" s="6">
        <v>-0.60000000000000142</v>
      </c>
      <c r="G185" s="6">
        <v>-0.9030777699580661</v>
      </c>
      <c r="H185" s="6">
        <v>0</v>
      </c>
    </row>
    <row r="186" spans="1:8" x14ac:dyDescent="0.2">
      <c r="A186" t="s">
        <v>3</v>
      </c>
      <c r="B186" s="1">
        <v>2005</v>
      </c>
      <c r="C186" s="1">
        <v>1</v>
      </c>
      <c r="D186" s="1">
        <v>21</v>
      </c>
      <c r="E186" s="3">
        <v>2.7429484980000001</v>
      </c>
      <c r="F186" s="6">
        <v>0</v>
      </c>
      <c r="G186" s="6">
        <v>-0.33659045732071236</v>
      </c>
      <c r="H186" s="6">
        <v>-6.6666666666659324E-2</v>
      </c>
    </row>
    <row r="187" spans="1:8" x14ac:dyDescent="0.2">
      <c r="A187" t="s">
        <v>3</v>
      </c>
      <c r="B187" s="1">
        <v>2005</v>
      </c>
      <c r="C187" s="1">
        <v>2</v>
      </c>
      <c r="D187" s="1">
        <v>22</v>
      </c>
      <c r="E187" s="3">
        <v>2.3741121110000001</v>
      </c>
      <c r="F187" s="6">
        <v>0.59999999999999432</v>
      </c>
      <c r="G187" s="6">
        <v>-0.35258657926388048</v>
      </c>
      <c r="H187" s="6">
        <v>0.73333333333333028</v>
      </c>
    </row>
    <row r="188" spans="1:8" x14ac:dyDescent="0.2">
      <c r="A188" t="s">
        <v>3</v>
      </c>
      <c r="B188" s="1">
        <v>2005</v>
      </c>
      <c r="C188" s="1">
        <v>3</v>
      </c>
      <c r="D188" s="1">
        <v>23</v>
      </c>
      <c r="E188" s="3">
        <v>1.890494825</v>
      </c>
      <c r="F188" s="6">
        <v>-0.29999999999999716</v>
      </c>
      <c r="G188" s="6">
        <v>-4.7865796168911068E-2</v>
      </c>
      <c r="H188" s="6">
        <v>-0.36666666666667069</v>
      </c>
    </row>
    <row r="189" spans="1:8" x14ac:dyDescent="0.2">
      <c r="A189" t="s">
        <v>3</v>
      </c>
      <c r="B189" s="1">
        <v>2005</v>
      </c>
      <c r="C189" s="1">
        <v>4</v>
      </c>
      <c r="D189" s="1">
        <v>24</v>
      </c>
      <c r="E189" s="3">
        <v>2.3072367909999998</v>
      </c>
      <c r="F189" s="6">
        <v>0.39999999999999858</v>
      </c>
      <c r="G189" s="6">
        <v>-0.49089236494671007</v>
      </c>
      <c r="H189" s="6">
        <v>6.6666666666659324E-2</v>
      </c>
    </row>
    <row r="190" spans="1:8" x14ac:dyDescent="0.2">
      <c r="A190" t="s">
        <v>3</v>
      </c>
      <c r="B190" s="1">
        <v>2006</v>
      </c>
      <c r="C190" s="1">
        <v>1</v>
      </c>
      <c r="D190" s="1">
        <v>25</v>
      </c>
      <c r="E190" s="3">
        <v>2.3974125279999998</v>
      </c>
      <c r="F190" s="6">
        <v>0.40000000000000568</v>
      </c>
      <c r="G190" s="6">
        <v>-7.604928535009936E-2</v>
      </c>
      <c r="H190" s="6">
        <v>9.9999999999998701E-2</v>
      </c>
    </row>
    <row r="191" spans="1:8" x14ac:dyDescent="0.2">
      <c r="A191" t="s">
        <v>3</v>
      </c>
      <c r="B191" s="1">
        <v>2006</v>
      </c>
      <c r="C191" s="1">
        <v>2</v>
      </c>
      <c r="D191" s="1">
        <v>26</v>
      </c>
      <c r="E191" s="3">
        <v>2.148910077</v>
      </c>
      <c r="F191" s="6">
        <v>-0.59999999999999432</v>
      </c>
      <c r="G191" s="6">
        <v>0.15017089180120458</v>
      </c>
      <c r="H191" s="6">
        <v>0.16666666666666913</v>
      </c>
    </row>
    <row r="192" spans="1:8" x14ac:dyDescent="0.2">
      <c r="A192" t="s">
        <v>3</v>
      </c>
      <c r="B192" s="1">
        <v>2006</v>
      </c>
      <c r="C192" s="1">
        <v>3</v>
      </c>
      <c r="D192" s="1">
        <v>27</v>
      </c>
      <c r="E192" s="3">
        <v>2.6422652389999999</v>
      </c>
      <c r="F192" s="6">
        <v>0.5</v>
      </c>
      <c r="G192" s="6">
        <v>-0.26978344605992355</v>
      </c>
      <c r="H192" s="6">
        <v>-0.60000000000000053</v>
      </c>
    </row>
    <row r="193" spans="1:8" x14ac:dyDescent="0.2">
      <c r="A193" t="s">
        <v>3</v>
      </c>
      <c r="B193" s="1">
        <v>2006</v>
      </c>
      <c r="C193" s="1">
        <v>4</v>
      </c>
      <c r="D193" s="1">
        <v>28</v>
      </c>
      <c r="E193" s="3">
        <v>3.017495577</v>
      </c>
      <c r="F193" s="6">
        <v>0.20000000000000284</v>
      </c>
      <c r="G193" s="6">
        <v>-2.4585674986143946E-3</v>
      </c>
      <c r="H193" s="6">
        <v>-0.50000000000000044</v>
      </c>
    </row>
    <row r="194" spans="1:8" x14ac:dyDescent="0.2">
      <c r="A194" t="s">
        <v>3</v>
      </c>
      <c r="B194" s="1">
        <v>2007</v>
      </c>
      <c r="C194" s="1">
        <v>1</v>
      </c>
      <c r="D194" s="1">
        <v>29</v>
      </c>
      <c r="E194" s="3">
        <v>3.8391820170000002</v>
      </c>
      <c r="F194" s="6">
        <v>-0.20000000000000284</v>
      </c>
      <c r="G194" s="6">
        <v>-0.36638768737472516</v>
      </c>
      <c r="H194" s="6">
        <v>-0.73333333333333861</v>
      </c>
    </row>
    <row r="195" spans="1:8" x14ac:dyDescent="0.2">
      <c r="A195" t="s">
        <v>3</v>
      </c>
      <c r="B195" s="1">
        <v>2007</v>
      </c>
      <c r="C195" s="1">
        <v>2</v>
      </c>
      <c r="D195" s="1">
        <v>30</v>
      </c>
      <c r="E195" s="3">
        <v>3.9445790430000001</v>
      </c>
      <c r="F195" s="6">
        <v>0.29999999999999716</v>
      </c>
      <c r="G195" s="6">
        <v>-0.62709387637901459</v>
      </c>
      <c r="H195" s="6">
        <v>-0.66666666666666963</v>
      </c>
    </row>
    <row r="196" spans="1:8" x14ac:dyDescent="0.2">
      <c r="A196" t="s">
        <v>3</v>
      </c>
      <c r="B196" s="1">
        <v>2007</v>
      </c>
      <c r="C196" s="1">
        <v>3</v>
      </c>
      <c r="D196" s="1">
        <v>31</v>
      </c>
      <c r="E196" s="3">
        <v>3.832958079</v>
      </c>
      <c r="F196" s="6">
        <v>0.5</v>
      </c>
      <c r="G196" s="6">
        <v>-0.39458104509788039</v>
      </c>
      <c r="H196" s="6">
        <v>-0.83333333333333037</v>
      </c>
    </row>
    <row r="197" spans="1:8" x14ac:dyDescent="0.2">
      <c r="A197" t="s">
        <v>3</v>
      </c>
      <c r="B197" s="1">
        <v>2007</v>
      </c>
      <c r="C197" s="1">
        <v>4</v>
      </c>
      <c r="D197" s="1">
        <v>32</v>
      </c>
      <c r="E197" s="3">
        <v>3.0838872460000002</v>
      </c>
      <c r="F197" s="6">
        <v>0.29999999999999716</v>
      </c>
      <c r="G197" s="6">
        <v>1.683960072221824E-2</v>
      </c>
      <c r="H197" s="6">
        <v>-0.86666666666666003</v>
      </c>
    </row>
    <row r="198" spans="1:8" x14ac:dyDescent="0.2">
      <c r="A198" t="s">
        <v>3</v>
      </c>
      <c r="B198" s="1">
        <v>2008</v>
      </c>
      <c r="C198" s="1">
        <v>1</v>
      </c>
      <c r="D198" s="1">
        <v>33</v>
      </c>
      <c r="E198" s="3">
        <v>2.0822444760000001</v>
      </c>
      <c r="F198" s="6">
        <v>-0.39999999999999858</v>
      </c>
      <c r="G198" s="6">
        <v>0.45146369645516771</v>
      </c>
      <c r="H198" s="6">
        <v>-0.93333333333333046</v>
      </c>
    </row>
    <row r="199" spans="1:8" x14ac:dyDescent="0.2">
      <c r="A199" t="s">
        <v>3</v>
      </c>
      <c r="B199" s="1">
        <v>2008</v>
      </c>
      <c r="C199" s="1">
        <v>2</v>
      </c>
      <c r="D199" s="1">
        <v>34</v>
      </c>
      <c r="E199" s="3">
        <v>1.682569743</v>
      </c>
      <c r="F199" s="6">
        <v>0.10000000000000142</v>
      </c>
      <c r="G199" s="6">
        <v>0.50704243599785648</v>
      </c>
      <c r="H199" s="6">
        <v>-1.3666666666666702</v>
      </c>
    </row>
    <row r="200" spans="1:8" x14ac:dyDescent="0.2">
      <c r="A200" t="s">
        <v>3</v>
      </c>
      <c r="B200" s="1">
        <v>2008</v>
      </c>
      <c r="C200" s="1">
        <v>3</v>
      </c>
      <c r="D200" s="1">
        <v>35</v>
      </c>
      <c r="E200" s="3">
        <v>0.31390365999999997</v>
      </c>
      <c r="F200" s="6">
        <v>-0.60000000000000142</v>
      </c>
      <c r="G200" s="6">
        <v>1.217525405673664</v>
      </c>
      <c r="H200" s="6">
        <v>0.43333333333333002</v>
      </c>
    </row>
    <row r="201" spans="1:8" x14ac:dyDescent="0.2">
      <c r="A201" t="s">
        <v>3</v>
      </c>
      <c r="B201" s="1">
        <v>2008</v>
      </c>
      <c r="C201" s="1">
        <v>4</v>
      </c>
      <c r="D201" s="1">
        <v>36</v>
      </c>
      <c r="E201" s="3">
        <v>-2.2583763549999998</v>
      </c>
      <c r="F201" s="6">
        <v>-0.29999999999999716</v>
      </c>
      <c r="G201" s="6">
        <v>2.2163988473771323</v>
      </c>
      <c r="H201" s="6">
        <v>-0.23333333333333955</v>
      </c>
    </row>
    <row r="202" spans="1:8" x14ac:dyDescent="0.2">
      <c r="A202" t="s">
        <v>3</v>
      </c>
      <c r="B202" s="1">
        <v>2009</v>
      </c>
      <c r="C202" s="1">
        <v>1</v>
      </c>
      <c r="D202" s="1">
        <v>37</v>
      </c>
      <c r="E202" s="3">
        <v>-3.6259190239999999</v>
      </c>
      <c r="F202" s="6">
        <v>0.19999999999999574</v>
      </c>
      <c r="G202" s="6">
        <v>1.6620910919330822</v>
      </c>
      <c r="H202" s="6">
        <v>0.96666666666666989</v>
      </c>
    </row>
    <row r="203" spans="1:8" x14ac:dyDescent="0.2">
      <c r="A203" t="s">
        <v>3</v>
      </c>
      <c r="B203" s="1">
        <v>2009</v>
      </c>
      <c r="C203" s="1">
        <v>2</v>
      </c>
      <c r="D203" s="1">
        <v>38</v>
      </c>
      <c r="E203" s="3">
        <v>-3.6410151449999999</v>
      </c>
      <c r="F203" s="6">
        <v>-0.5</v>
      </c>
      <c r="G203" s="6">
        <v>1.6650862660600674</v>
      </c>
      <c r="H203" s="6">
        <v>1.2999999999999998</v>
      </c>
    </row>
    <row r="204" spans="1:8" x14ac:dyDescent="0.2">
      <c r="A204" t="s">
        <v>3</v>
      </c>
      <c r="B204" s="1">
        <v>2009</v>
      </c>
      <c r="C204" s="1">
        <v>3</v>
      </c>
      <c r="D204" s="1">
        <v>39</v>
      </c>
      <c r="E204" s="3">
        <v>-1.849735973</v>
      </c>
      <c r="F204" s="6">
        <v>0.19999999999999574</v>
      </c>
      <c r="G204" s="6">
        <v>0.20463031932159148</v>
      </c>
      <c r="H204" s="6">
        <v>0.50000000000000044</v>
      </c>
    </row>
    <row r="205" spans="1:8" x14ac:dyDescent="0.2">
      <c r="A205" t="s">
        <v>3</v>
      </c>
      <c r="B205" s="1">
        <v>2009</v>
      </c>
      <c r="C205" s="1">
        <v>4</v>
      </c>
      <c r="D205" s="1">
        <v>40</v>
      </c>
      <c r="E205" s="3">
        <v>1.131078891</v>
      </c>
      <c r="F205" s="6">
        <v>-0.10000000000000142</v>
      </c>
      <c r="G205" s="6">
        <v>-0.95213929276936615</v>
      </c>
      <c r="H205" s="6">
        <v>1.3333333333333393</v>
      </c>
    </row>
    <row r="206" spans="1:8" x14ac:dyDescent="0.2">
      <c r="A206" t="s">
        <v>3</v>
      </c>
      <c r="B206" s="1">
        <v>2010</v>
      </c>
      <c r="C206" s="1">
        <v>1</v>
      </c>
      <c r="D206" s="1">
        <v>41</v>
      </c>
      <c r="E206" s="3">
        <v>2.6541432469999999</v>
      </c>
      <c r="F206" s="6">
        <v>0.60000000000000142</v>
      </c>
      <c r="G206" s="6">
        <v>-1.2954876900128198</v>
      </c>
      <c r="H206" s="6">
        <v>0.79999999999999938</v>
      </c>
    </row>
    <row r="207" spans="1:8" x14ac:dyDescent="0.2">
      <c r="A207" t="s">
        <v>3</v>
      </c>
      <c r="B207" s="1">
        <v>2010</v>
      </c>
      <c r="C207" s="1">
        <v>2</v>
      </c>
      <c r="D207" s="1">
        <v>42</v>
      </c>
      <c r="E207" s="3">
        <v>3.6161084090000002</v>
      </c>
      <c r="F207" s="6">
        <v>0.29999999999999716</v>
      </c>
      <c r="G207" s="6">
        <v>-1.4686607616117842</v>
      </c>
      <c r="H207" s="6">
        <v>0.56666666666667087</v>
      </c>
    </row>
    <row r="208" spans="1:8" x14ac:dyDescent="0.2">
      <c r="A208" t="s">
        <v>3</v>
      </c>
      <c r="B208" s="1">
        <v>2010</v>
      </c>
      <c r="C208" s="1">
        <v>3</v>
      </c>
      <c r="D208" s="1">
        <v>43</v>
      </c>
      <c r="E208" s="3">
        <v>2.7498112259999998</v>
      </c>
      <c r="F208" s="6">
        <v>0</v>
      </c>
      <c r="G208" s="6">
        <v>-0.65868488443692197</v>
      </c>
      <c r="H208" s="6">
        <v>0.43333333333333002</v>
      </c>
    </row>
    <row r="209" spans="1:8" x14ac:dyDescent="0.2">
      <c r="A209" t="s">
        <v>3</v>
      </c>
      <c r="B209" s="1">
        <v>2010</v>
      </c>
      <c r="C209" s="1">
        <v>4</v>
      </c>
      <c r="D209" s="1">
        <v>44</v>
      </c>
      <c r="E209" s="3">
        <v>2.4470176970000002</v>
      </c>
      <c r="F209" s="6">
        <v>0.10000000000000142</v>
      </c>
      <c r="G209" s="6">
        <v>-0.55270976937557004</v>
      </c>
      <c r="H209" s="6">
        <v>-0.26666666666666922</v>
      </c>
    </row>
    <row r="210" spans="1:8" x14ac:dyDescent="0.2">
      <c r="A210" t="s">
        <v>3</v>
      </c>
      <c r="B210" s="1">
        <v>2011</v>
      </c>
      <c r="C210" s="1">
        <v>1</v>
      </c>
      <c r="D210" s="1">
        <v>45</v>
      </c>
      <c r="E210" s="3">
        <v>2.4095637320000001</v>
      </c>
      <c r="F210" s="6">
        <v>-0.5</v>
      </c>
      <c r="G210" s="6">
        <v>0.20057548587678053</v>
      </c>
      <c r="H210" s="6">
        <v>-1.5333333333333394</v>
      </c>
    </row>
    <row r="211" spans="1:8" x14ac:dyDescent="0.2">
      <c r="A211" t="s">
        <v>3</v>
      </c>
      <c r="B211" s="1">
        <v>2011</v>
      </c>
      <c r="C211" s="1">
        <v>2</v>
      </c>
      <c r="D211" s="1">
        <v>46</v>
      </c>
      <c r="E211" s="3">
        <v>1.6204249390000001</v>
      </c>
      <c r="F211" s="6">
        <v>0.39999999999999858</v>
      </c>
      <c r="G211" s="6">
        <v>0.51343316983830656</v>
      </c>
      <c r="H211" s="6">
        <v>-1.5</v>
      </c>
    </row>
    <row r="212" spans="1:8" x14ac:dyDescent="0.2">
      <c r="A212" t="s">
        <v>3</v>
      </c>
      <c r="B212" s="1">
        <v>2011</v>
      </c>
      <c r="C212" s="1">
        <v>3</v>
      </c>
      <c r="D212" s="1">
        <v>47</v>
      </c>
      <c r="E212" s="3">
        <v>1.4881499170000001</v>
      </c>
      <c r="F212" s="6">
        <v>-0.19999999999999574</v>
      </c>
      <c r="G212" s="6">
        <v>0.88293065524499004</v>
      </c>
      <c r="H212" s="6">
        <v>-0.9000000000000008</v>
      </c>
    </row>
    <row r="213" spans="1:8" x14ac:dyDescent="0.2">
      <c r="A213" t="s">
        <v>3</v>
      </c>
      <c r="B213" s="1">
        <v>2011</v>
      </c>
      <c r="C213" s="1">
        <v>4</v>
      </c>
      <c r="D213" s="1">
        <v>48</v>
      </c>
      <c r="E213" s="3">
        <v>1.272481695</v>
      </c>
      <c r="F213" s="6">
        <v>-0.20000000000000284</v>
      </c>
      <c r="G213" s="6">
        <v>0.50892490799899215</v>
      </c>
      <c r="H213" s="6">
        <v>-0.69999999999999929</v>
      </c>
    </row>
    <row r="214" spans="1:8" x14ac:dyDescent="0.2">
      <c r="A214" t="s">
        <v>3</v>
      </c>
      <c r="B214" s="1">
        <v>2012</v>
      </c>
      <c r="C214" s="1">
        <v>1</v>
      </c>
      <c r="D214" s="1">
        <v>49</v>
      </c>
      <c r="E214" s="3">
        <v>1.0036081379999999</v>
      </c>
      <c r="F214" s="6">
        <v>0.20000000000000284</v>
      </c>
      <c r="G214" s="6">
        <v>0.24064392682772162</v>
      </c>
      <c r="H214" s="6">
        <v>0.13333333333333947</v>
      </c>
    </row>
    <row r="215" spans="1:8" x14ac:dyDescent="0.2">
      <c r="A215" t="s">
        <v>3</v>
      </c>
      <c r="B215" s="1">
        <v>2012</v>
      </c>
      <c r="C215" s="1">
        <v>2</v>
      </c>
      <c r="D215" s="1">
        <v>50</v>
      </c>
      <c r="E215" s="3">
        <v>0.79376285999999996</v>
      </c>
      <c r="F215" s="6">
        <v>-0.69999999999999574</v>
      </c>
      <c r="G215" s="6">
        <v>0.42858749115920469</v>
      </c>
      <c r="H215" s="6">
        <v>0.36666666666666931</v>
      </c>
    </row>
    <row r="216" spans="1:8" x14ac:dyDescent="0.2">
      <c r="A216" t="s">
        <v>3</v>
      </c>
      <c r="B216" s="1">
        <v>2012</v>
      </c>
      <c r="C216" s="1">
        <v>3</v>
      </c>
      <c r="D216" s="1">
        <v>51</v>
      </c>
      <c r="E216" s="3">
        <v>0.75026148500000001</v>
      </c>
      <c r="F216" s="6">
        <v>-0.20000000000000284</v>
      </c>
      <c r="G216" s="6">
        <v>-4.5473447511878984E-2</v>
      </c>
      <c r="H216" s="6">
        <v>6.6666666666670427E-2</v>
      </c>
    </row>
    <row r="217" spans="1:8" x14ac:dyDescent="0.2">
      <c r="A217" t="s">
        <v>3</v>
      </c>
      <c r="B217" s="1">
        <v>2012</v>
      </c>
      <c r="C217" s="1">
        <v>4</v>
      </c>
      <c r="D217" s="1">
        <v>52</v>
      </c>
      <c r="E217" s="3">
        <v>0.41114297700000002</v>
      </c>
      <c r="F217" s="6">
        <v>-9.9999999999994316E-2</v>
      </c>
      <c r="G217" s="6">
        <v>0.21945363595699541</v>
      </c>
      <c r="H217" s="6">
        <v>1.1666666666666701</v>
      </c>
    </row>
    <row r="218" spans="1:8" x14ac:dyDescent="0.2">
      <c r="A218" t="s">
        <v>3</v>
      </c>
      <c r="B218" s="1">
        <v>2013</v>
      </c>
      <c r="C218" s="1">
        <v>1</v>
      </c>
      <c r="D218" s="1">
        <v>53</v>
      </c>
      <c r="E218" s="3">
        <v>-7.9050592000000003E-2</v>
      </c>
      <c r="F218" s="6">
        <v>-0.60000000000000142</v>
      </c>
      <c r="G218" s="6">
        <v>2.4829158366213022E-2</v>
      </c>
      <c r="H218" s="6">
        <v>1.3333333333333295</v>
      </c>
    </row>
    <row r="219" spans="1:8" x14ac:dyDescent="0.2">
      <c r="A219" t="s">
        <v>3</v>
      </c>
      <c r="B219" s="1">
        <v>2013</v>
      </c>
      <c r="C219" s="1">
        <v>2</v>
      </c>
      <c r="D219" s="1">
        <v>54</v>
      </c>
      <c r="E219" s="3">
        <v>0.50532846399999998</v>
      </c>
      <c r="F219" s="6">
        <v>0.89999999999999858</v>
      </c>
      <c r="G219" s="6">
        <v>3.2214506223643413E-2</v>
      </c>
      <c r="H219" s="6">
        <v>1.1999999999999997</v>
      </c>
    </row>
    <row r="220" spans="1:8" x14ac:dyDescent="0.2">
      <c r="A220" t="s">
        <v>3</v>
      </c>
      <c r="B220" s="1">
        <v>2013</v>
      </c>
      <c r="C220" s="1">
        <v>3</v>
      </c>
      <c r="D220" s="1">
        <v>55</v>
      </c>
      <c r="E220" s="3">
        <v>0.57198187199999995</v>
      </c>
      <c r="F220" s="6">
        <v>0.39999999999999858</v>
      </c>
      <c r="G220" s="6">
        <v>5.8000883783182466E-2</v>
      </c>
      <c r="H220" s="6">
        <v>0.86666666666667114</v>
      </c>
    </row>
    <row r="221" spans="1:8" x14ac:dyDescent="0.2">
      <c r="A221" t="s">
        <v>3</v>
      </c>
      <c r="B221" s="1">
        <v>2013</v>
      </c>
      <c r="C221" s="1">
        <v>4</v>
      </c>
      <c r="D221" s="1">
        <v>56</v>
      </c>
      <c r="E221" s="3">
        <v>0.83789398000000004</v>
      </c>
      <c r="F221" s="6">
        <v>0.39999999999999858</v>
      </c>
      <c r="G221" s="6">
        <v>-7.68694621988808E-2</v>
      </c>
      <c r="H221" s="6">
        <v>0.29999999999999888</v>
      </c>
    </row>
    <row r="222" spans="1:8" x14ac:dyDescent="0.2">
      <c r="A222" t="s">
        <v>3</v>
      </c>
      <c r="B222" s="1">
        <v>2014</v>
      </c>
      <c r="C222" s="1">
        <v>1</v>
      </c>
      <c r="D222" s="1">
        <v>57</v>
      </c>
      <c r="E222" s="3">
        <v>1.55021681</v>
      </c>
      <c r="F222" s="6">
        <v>0.10000000000000142</v>
      </c>
      <c r="G222" s="6">
        <v>7.2755639081084622E-2</v>
      </c>
      <c r="H222" s="6">
        <v>0.13333333333333114</v>
      </c>
    </row>
    <row r="223" spans="1:8" x14ac:dyDescent="0.2">
      <c r="A223" t="s">
        <v>3</v>
      </c>
      <c r="B223" s="1">
        <v>2014</v>
      </c>
      <c r="C223" s="1">
        <v>2</v>
      </c>
      <c r="D223" s="1">
        <v>58</v>
      </c>
      <c r="E223" s="3">
        <v>1.228594186</v>
      </c>
      <c r="F223" s="6">
        <v>-0.39999999999999858</v>
      </c>
      <c r="G223" s="6">
        <v>-0.19828868353922724</v>
      </c>
      <c r="H223" s="6">
        <v>0</v>
      </c>
    </row>
    <row r="224" spans="1:8" x14ac:dyDescent="0.2">
      <c r="A224" t="s">
        <v>3</v>
      </c>
      <c r="B224" s="1">
        <v>2014</v>
      </c>
      <c r="C224" s="1">
        <v>3</v>
      </c>
      <c r="D224" s="1">
        <v>59</v>
      </c>
      <c r="E224" s="3">
        <v>1.6128872169999999</v>
      </c>
      <c r="F224" s="6">
        <v>-0.29999999999999716</v>
      </c>
      <c r="G224" s="6">
        <v>-0.44868589294124739</v>
      </c>
      <c r="H224" s="6">
        <v>0.16666666666665803</v>
      </c>
    </row>
    <row r="225" spans="1:8" x14ac:dyDescent="0.2">
      <c r="A225" t="s">
        <v>3</v>
      </c>
      <c r="B225" s="1">
        <v>2014</v>
      </c>
      <c r="C225" s="1">
        <v>4</v>
      </c>
      <c r="D225" s="1">
        <v>60</v>
      </c>
      <c r="E225" s="3">
        <v>1.9213437520000001</v>
      </c>
      <c r="F225" s="6">
        <v>0.60000000000000142</v>
      </c>
      <c r="G225" s="6">
        <v>-0.75498789387687393</v>
      </c>
      <c r="H225" s="6">
        <v>3.3333333333329662E-2</v>
      </c>
    </row>
    <row r="226" spans="1:8" x14ac:dyDescent="0.2">
      <c r="A226" t="s">
        <v>3</v>
      </c>
      <c r="B226" s="1">
        <v>2015</v>
      </c>
      <c r="C226" s="1">
        <v>1</v>
      </c>
      <c r="D226" s="1">
        <v>61</v>
      </c>
      <c r="E226" s="3">
        <v>2.0127212659999998</v>
      </c>
      <c r="F226" s="6">
        <v>0.29999999999999716</v>
      </c>
      <c r="G226" s="6">
        <v>-0.96011089120569548</v>
      </c>
      <c r="H226" s="6">
        <v>0.13333333333334085</v>
      </c>
    </row>
    <row r="227" spans="1:8" x14ac:dyDescent="0.2">
      <c r="A227" t="s">
        <v>3</v>
      </c>
      <c r="B227" s="1">
        <v>2015</v>
      </c>
      <c r="C227" s="1">
        <v>2</v>
      </c>
      <c r="D227" s="1">
        <v>62</v>
      </c>
      <c r="E227" s="3">
        <v>2.4263823590000002</v>
      </c>
      <c r="F227" s="6">
        <v>0</v>
      </c>
      <c r="G227" s="6">
        <v>-0.73963084301720827</v>
      </c>
      <c r="H227" s="6">
        <v>0.10000000000000009</v>
      </c>
    </row>
    <row r="228" spans="1:8" x14ac:dyDescent="0.2">
      <c r="A228" t="s">
        <v>3</v>
      </c>
      <c r="B228" s="1">
        <v>2015</v>
      </c>
      <c r="C228" s="1">
        <v>3</v>
      </c>
      <c r="D228" s="1">
        <v>63</v>
      </c>
      <c r="E228" s="3">
        <v>1.918418379</v>
      </c>
      <c r="F228" s="6">
        <v>0.20000000000000284</v>
      </c>
      <c r="G228" s="6">
        <v>-0.96600791054526902</v>
      </c>
      <c r="H228" s="6">
        <v>-0.43333333333333002</v>
      </c>
    </row>
    <row r="229" spans="1:8" x14ac:dyDescent="0.2">
      <c r="A229" t="s">
        <v>3</v>
      </c>
      <c r="B229" s="1">
        <v>2015</v>
      </c>
      <c r="C229" s="1">
        <v>4</v>
      </c>
      <c r="D229" s="1">
        <v>64</v>
      </c>
      <c r="E229" s="3">
        <v>1.811273819</v>
      </c>
      <c r="F229" s="6">
        <v>-0.5</v>
      </c>
      <c r="G229" s="6">
        <v>-0.91712651453546012</v>
      </c>
      <c r="H229" s="6">
        <v>0.1666666666666719</v>
      </c>
    </row>
    <row r="230" spans="1:8" x14ac:dyDescent="0.2">
      <c r="A230" t="s">
        <v>3</v>
      </c>
      <c r="B230" s="1">
        <v>2016</v>
      </c>
      <c r="C230" s="1">
        <v>1</v>
      </c>
      <c r="D230" s="1">
        <v>65</v>
      </c>
      <c r="E230" s="3">
        <v>1.3427295400000001</v>
      </c>
      <c r="F230" s="6">
        <v>0.20000000000000284</v>
      </c>
      <c r="G230" s="6">
        <v>-1.5685424584738206E-2</v>
      </c>
      <c r="H230" s="6">
        <v>-0.56666666666667087</v>
      </c>
    </row>
    <row r="231" spans="1:8" x14ac:dyDescent="0.2">
      <c r="A231" t="s">
        <v>3</v>
      </c>
      <c r="B231" s="1">
        <v>2016</v>
      </c>
      <c r="C231" s="1">
        <v>2</v>
      </c>
      <c r="D231" s="1">
        <v>66</v>
      </c>
      <c r="E231" s="3">
        <v>1.219500485</v>
      </c>
      <c r="F231" s="6">
        <v>0.10000000000000142</v>
      </c>
      <c r="G231" s="6">
        <v>-0.30904150598861646</v>
      </c>
      <c r="H231" s="6">
        <v>-0.50000000000000044</v>
      </c>
    </row>
    <row r="232" spans="1:8" x14ac:dyDescent="0.2">
      <c r="A232" t="s">
        <v>3</v>
      </c>
      <c r="B232" s="1">
        <v>2016</v>
      </c>
      <c r="C232" s="1">
        <v>3</v>
      </c>
      <c r="D232" s="1">
        <v>67</v>
      </c>
      <c r="E232" s="3">
        <v>1.2037569480000001</v>
      </c>
      <c r="F232" s="6">
        <v>0</v>
      </c>
      <c r="G232" s="6">
        <v>0.16442718869363326</v>
      </c>
      <c r="H232" s="6">
        <v>-0.49999999999999906</v>
      </c>
    </row>
    <row r="233" spans="1:8" x14ac:dyDescent="0.2">
      <c r="A233" t="s">
        <v>3</v>
      </c>
      <c r="B233" s="1">
        <v>2016</v>
      </c>
      <c r="C233" s="1">
        <v>4</v>
      </c>
      <c r="D233" s="1">
        <v>68</v>
      </c>
      <c r="E233" s="3">
        <v>1.300882844</v>
      </c>
      <c r="F233" s="6">
        <v>-0.20000000000000284</v>
      </c>
      <c r="G233" s="6">
        <v>4.2546403766419161E-2</v>
      </c>
      <c r="H233" s="6">
        <v>-1.6333333333333409</v>
      </c>
    </row>
    <row r="234" spans="1:8" x14ac:dyDescent="0.2">
      <c r="A234" t="s">
        <v>3</v>
      </c>
      <c r="B234" s="1">
        <v>2017</v>
      </c>
      <c r="C234" s="1">
        <v>1</v>
      </c>
      <c r="D234" s="1">
        <v>69</v>
      </c>
      <c r="E234" s="3">
        <v>1.902990414</v>
      </c>
      <c r="F234" s="6">
        <v>-0.10000000000000142</v>
      </c>
      <c r="G234" s="6">
        <v>-0.52553452496459374</v>
      </c>
      <c r="H234" s="6">
        <v>-0.60000000000000053</v>
      </c>
    </row>
    <row r="235" spans="1:8" x14ac:dyDescent="0.2">
      <c r="A235" t="s">
        <v>3</v>
      </c>
      <c r="B235" s="1">
        <v>2017</v>
      </c>
      <c r="C235" s="1">
        <v>2</v>
      </c>
      <c r="D235" s="1">
        <v>70</v>
      </c>
      <c r="E235" s="3">
        <v>1.5909155589999999</v>
      </c>
      <c r="F235" s="6">
        <v>-0.60000000000000142</v>
      </c>
      <c r="G235" s="6">
        <v>2.2337564959157286E-2</v>
      </c>
      <c r="H235" s="6">
        <v>-0.93333333333333879</v>
      </c>
    </row>
    <row r="236" spans="1:8" x14ac:dyDescent="0.2">
      <c r="A236" t="s">
        <v>3</v>
      </c>
      <c r="B236" s="1">
        <v>2017</v>
      </c>
      <c r="C236" s="1">
        <v>3</v>
      </c>
      <c r="D236" s="1">
        <v>71</v>
      </c>
      <c r="E236" s="3">
        <v>1.3475889240000001</v>
      </c>
      <c r="F236" s="6">
        <v>-0.90000000000000568</v>
      </c>
      <c r="G236" s="6">
        <v>0.24060020371090562</v>
      </c>
      <c r="H236" s="6">
        <v>-0.6333333333333302</v>
      </c>
    </row>
    <row r="237" spans="1:8" x14ac:dyDescent="0.2">
      <c r="A237" t="s">
        <v>3</v>
      </c>
      <c r="B237" s="1">
        <v>2017</v>
      </c>
      <c r="C237" s="1">
        <v>4</v>
      </c>
      <c r="D237" s="1">
        <v>72</v>
      </c>
      <c r="E237" s="3">
        <v>1.638432983</v>
      </c>
      <c r="F237" s="6">
        <v>-0.70000000000000284</v>
      </c>
      <c r="G237" s="6">
        <v>0.43172995593342423</v>
      </c>
      <c r="H237" s="6">
        <v>-0.80000000000000071</v>
      </c>
    </row>
    <row r="238" spans="1:8" x14ac:dyDescent="0.2">
      <c r="A238" t="s">
        <v>3</v>
      </c>
      <c r="B238" s="1">
        <v>2018</v>
      </c>
      <c r="C238" s="1">
        <v>1</v>
      </c>
      <c r="D238" s="1">
        <v>73</v>
      </c>
      <c r="E238" s="3">
        <v>1.3563605729999999</v>
      </c>
      <c r="F238" s="6">
        <v>-0.60000000000000142</v>
      </c>
      <c r="G238" s="6">
        <v>0.45771814156241875</v>
      </c>
      <c r="H238" s="6">
        <v>-1.5666666666666698</v>
      </c>
    </row>
    <row r="239" spans="1:8" x14ac:dyDescent="0.2">
      <c r="A239" t="s">
        <v>3</v>
      </c>
      <c r="B239" s="1">
        <v>2018</v>
      </c>
      <c r="C239" s="1">
        <v>2</v>
      </c>
      <c r="D239" s="1">
        <v>74</v>
      </c>
      <c r="E239" s="3">
        <v>1.5697370390000001</v>
      </c>
      <c r="F239" s="6">
        <v>0.10000000000000142</v>
      </c>
      <c r="G239" s="6">
        <v>0.41410093605708798</v>
      </c>
      <c r="H239" s="6">
        <v>-0.9000000000000008</v>
      </c>
    </row>
    <row r="240" spans="1:8" x14ac:dyDescent="0.2">
      <c r="A240" t="s">
        <v>3</v>
      </c>
      <c r="B240" s="1">
        <v>2018</v>
      </c>
      <c r="C240" s="1">
        <v>3</v>
      </c>
      <c r="D240" s="1">
        <v>75</v>
      </c>
      <c r="E240" s="3">
        <v>2.0323493959999999</v>
      </c>
      <c r="F240" s="6">
        <v>-9.9999999999994316E-2</v>
      </c>
      <c r="G240" s="6">
        <v>-1.8308002394334943E-2</v>
      </c>
      <c r="H240" s="6">
        <v>-1.3666666666666696</v>
      </c>
    </row>
    <row r="241" spans="1:8" x14ac:dyDescent="0.2">
      <c r="A241" t="s">
        <v>3</v>
      </c>
      <c r="B241" s="1">
        <v>2018</v>
      </c>
      <c r="C241" s="1">
        <v>4</v>
      </c>
      <c r="D241" s="1">
        <v>76</v>
      </c>
      <c r="E241" s="3">
        <v>2.2099242659999998</v>
      </c>
      <c r="F241" s="6">
        <v>0.30000000000000426</v>
      </c>
      <c r="G241" s="6">
        <v>-0.1964039876309609</v>
      </c>
      <c r="H241" s="6">
        <v>-0.7</v>
      </c>
    </row>
    <row r="242" spans="1:8" x14ac:dyDescent="0.2">
      <c r="A242" t="s">
        <v>3</v>
      </c>
      <c r="B242" s="1">
        <v>2019</v>
      </c>
      <c r="C242" s="1">
        <v>1</v>
      </c>
      <c r="D242" s="1">
        <v>77</v>
      </c>
      <c r="E242" s="3">
        <v>2.0927418979999999</v>
      </c>
      <c r="F242" s="6">
        <v>-0.19999999999999574</v>
      </c>
      <c r="G242" s="6">
        <v>-0.10227153760605789</v>
      </c>
      <c r="H242" s="6">
        <v>-0.49999999999999978</v>
      </c>
    </row>
    <row r="243" spans="1:8" x14ac:dyDescent="0.2">
      <c r="A243" t="s">
        <v>3</v>
      </c>
      <c r="B243" s="1">
        <v>2019</v>
      </c>
      <c r="C243" s="1">
        <v>2</v>
      </c>
      <c r="D243" s="1">
        <v>78</v>
      </c>
      <c r="E243" s="3">
        <v>2.1872040749999999</v>
      </c>
      <c r="F243" s="6">
        <v>9.9999999999994316E-2</v>
      </c>
      <c r="G243" s="6">
        <v>0.14695084371008083</v>
      </c>
      <c r="H243" s="6">
        <v>-0.83333333333332971</v>
      </c>
    </row>
    <row r="244" spans="1:8" x14ac:dyDescent="0.2">
      <c r="A244" t="s">
        <v>3</v>
      </c>
      <c r="B244" s="1">
        <v>2019</v>
      </c>
      <c r="C244" s="1">
        <v>3</v>
      </c>
      <c r="D244" s="1">
        <v>79</v>
      </c>
      <c r="E244" s="3">
        <v>2.5303588110000002</v>
      </c>
      <c r="F244" s="6">
        <v>0</v>
      </c>
      <c r="G244" s="6">
        <v>-0.16771059235503594</v>
      </c>
      <c r="H244" s="6">
        <v>-0.5666666666666702</v>
      </c>
    </row>
    <row r="245" spans="1:8" x14ac:dyDescent="0.2">
      <c r="A245" t="s">
        <v>3</v>
      </c>
      <c r="B245" s="1">
        <v>2019</v>
      </c>
      <c r="C245" s="1">
        <v>4</v>
      </c>
      <c r="D245" s="1">
        <v>80</v>
      </c>
      <c r="E245" s="3">
        <v>2.1512592850000001</v>
      </c>
      <c r="F245" s="6">
        <v>-0.39999999999999858</v>
      </c>
      <c r="G245" s="6">
        <v>-0.21250832431529698</v>
      </c>
      <c r="H245" s="6">
        <v>-0.46666666666665968</v>
      </c>
    </row>
    <row r="246" spans="1:8" x14ac:dyDescent="0.2">
      <c r="A246" t="s">
        <v>3</v>
      </c>
      <c r="B246" s="1">
        <v>2020</v>
      </c>
      <c r="C246" s="1">
        <v>1</v>
      </c>
      <c r="D246" s="1">
        <v>81</v>
      </c>
      <c r="E246" s="3">
        <v>-1.037586503</v>
      </c>
      <c r="F246" s="6">
        <v>-0.60000000000000142</v>
      </c>
      <c r="G246" s="6">
        <v>-0.46977653437140776</v>
      </c>
      <c r="H246" s="6">
        <v>-0.53333333333333077</v>
      </c>
    </row>
    <row r="247" spans="1:8" x14ac:dyDescent="0.2">
      <c r="A247" t="s">
        <v>3</v>
      </c>
      <c r="B247" s="1">
        <v>2020</v>
      </c>
      <c r="C247" s="1">
        <v>2</v>
      </c>
      <c r="D247" s="1">
        <v>82</v>
      </c>
      <c r="E247" s="3">
        <v>-12.792852773</v>
      </c>
      <c r="F247" s="6">
        <v>-1.5999999999999943</v>
      </c>
      <c r="G247" s="6">
        <v>2.0119316282904363</v>
      </c>
      <c r="H247" s="6">
        <v>-0.40000000000000036</v>
      </c>
    </row>
    <row r="248" spans="1:8" x14ac:dyDescent="0.2">
      <c r="A248" t="s">
        <v>3</v>
      </c>
      <c r="B248" s="1">
        <v>2020</v>
      </c>
      <c r="C248" s="1">
        <v>3</v>
      </c>
      <c r="D248" s="1">
        <v>83</v>
      </c>
      <c r="E248" s="3">
        <v>-3.2664326479999999</v>
      </c>
      <c r="F248" s="6">
        <v>-0.30000000000000426</v>
      </c>
      <c r="G248" s="6">
        <v>0.48670482795884484</v>
      </c>
      <c r="H248" s="6">
        <v>1.0999999999999996</v>
      </c>
    </row>
    <row r="249" spans="1:8" x14ac:dyDescent="0.2">
      <c r="A249" t="s">
        <v>3</v>
      </c>
      <c r="B249" s="1">
        <v>2020</v>
      </c>
      <c r="C249" s="1">
        <v>4</v>
      </c>
      <c r="D249" s="1">
        <v>84</v>
      </c>
      <c r="E249" s="3">
        <v>-4.3539637579999999</v>
      </c>
      <c r="F249" s="6">
        <v>-0.30000000000000426</v>
      </c>
      <c r="G249" s="6">
        <v>0.69252748104344786</v>
      </c>
      <c r="H249" s="6">
        <v>0.59999999999999987</v>
      </c>
    </row>
    <row r="250" spans="1:8" x14ac:dyDescent="0.2">
      <c r="A250" t="s">
        <v>3</v>
      </c>
      <c r="B250" s="1">
        <v>2021</v>
      </c>
      <c r="C250" s="1">
        <v>1</v>
      </c>
      <c r="D250" s="1">
        <v>85</v>
      </c>
      <c r="E250" s="3">
        <v>-0.181904605</v>
      </c>
      <c r="F250" s="6">
        <v>0</v>
      </c>
      <c r="G250" s="6">
        <v>-9.9398553778290433E-2</v>
      </c>
      <c r="H250" s="6">
        <v>1.5666666666666698</v>
      </c>
    </row>
    <row r="251" spans="1:8" x14ac:dyDescent="0.2">
      <c r="A251" t="s">
        <v>3</v>
      </c>
      <c r="B251" s="1">
        <v>2021</v>
      </c>
      <c r="C251" s="1">
        <v>2</v>
      </c>
      <c r="D251" s="1">
        <v>86</v>
      </c>
      <c r="E251" s="3">
        <v>14.604504328000001</v>
      </c>
      <c r="F251" s="6">
        <v>-0.40000000000000568</v>
      </c>
      <c r="G251" s="6">
        <v>-2.1090372118762746</v>
      </c>
      <c r="H251" s="6">
        <v>1.2000000000000004</v>
      </c>
    </row>
    <row r="252" spans="1:8" x14ac:dyDescent="0.2">
      <c r="A252" t="s">
        <v>3</v>
      </c>
      <c r="B252" s="1">
        <v>2021</v>
      </c>
      <c r="C252" s="1">
        <v>3</v>
      </c>
      <c r="D252" s="1">
        <v>87</v>
      </c>
      <c r="E252" s="3">
        <v>4.9547553090000003</v>
      </c>
      <c r="F252" s="6">
        <v>-1.1000000000000014</v>
      </c>
      <c r="G252" s="6">
        <v>-1.0118850725784112</v>
      </c>
      <c r="H252" s="6">
        <v>3.3333333333340764E-2</v>
      </c>
    </row>
    <row r="253" spans="1:8" x14ac:dyDescent="0.2">
      <c r="A253" t="s">
        <v>3</v>
      </c>
      <c r="B253" s="1">
        <v>2021</v>
      </c>
      <c r="C253" s="1">
        <v>4</v>
      </c>
      <c r="D253" s="1">
        <v>88</v>
      </c>
      <c r="E253" s="3">
        <v>6.1125602209999998</v>
      </c>
      <c r="F253" s="6">
        <v>-1.6000000000000014</v>
      </c>
      <c r="G253" s="6">
        <v>-1.0796609221887243</v>
      </c>
      <c r="H253" s="6">
        <v>-6.6666666666670427E-2</v>
      </c>
    </row>
    <row r="254" spans="1:8" x14ac:dyDescent="0.2">
      <c r="A254" t="s">
        <v>43</v>
      </c>
      <c r="B254" s="1">
        <v>2001</v>
      </c>
      <c r="C254" s="1">
        <v>1</v>
      </c>
      <c r="D254" s="1">
        <v>5</v>
      </c>
      <c r="E254" s="3">
        <v>3.9705325299999998</v>
      </c>
      <c r="F254" s="6">
        <v>-0.64999999999999858</v>
      </c>
      <c r="G254" s="6">
        <v>0.13612626004405048</v>
      </c>
      <c r="H254" s="6">
        <v>-1.0333333333333319</v>
      </c>
    </row>
    <row r="255" spans="1:8" x14ac:dyDescent="0.2">
      <c r="A255" t="s">
        <v>43</v>
      </c>
      <c r="B255" s="1">
        <v>2001</v>
      </c>
      <c r="C255" s="1">
        <v>2</v>
      </c>
      <c r="D255" s="1">
        <v>6</v>
      </c>
      <c r="E255" s="3">
        <v>3.2263072909999999</v>
      </c>
      <c r="F255" s="6">
        <v>-1.5499999999999972</v>
      </c>
      <c r="G255" s="6">
        <v>0.45808798460687528</v>
      </c>
      <c r="H255" s="6">
        <v>-0.80000000000000071</v>
      </c>
    </row>
    <row r="256" spans="1:8" x14ac:dyDescent="0.2">
      <c r="A256" t="s">
        <v>43</v>
      </c>
      <c r="B256" s="1">
        <v>2001</v>
      </c>
      <c r="C256" s="1">
        <v>3</v>
      </c>
      <c r="D256" s="1">
        <v>7</v>
      </c>
      <c r="E256" s="3">
        <v>2.3431123739999999</v>
      </c>
      <c r="F256" s="6">
        <v>-1.75</v>
      </c>
      <c r="G256" s="6">
        <v>0.28437349889397501</v>
      </c>
      <c r="H256" s="6">
        <v>-0.30000000000000165</v>
      </c>
    </row>
    <row r="257" spans="1:8" x14ac:dyDescent="0.2">
      <c r="A257" t="s">
        <v>43</v>
      </c>
      <c r="B257" s="1">
        <v>2001</v>
      </c>
      <c r="C257" s="1">
        <v>4</v>
      </c>
      <c r="D257" s="1">
        <v>8</v>
      </c>
      <c r="E257" s="3">
        <v>2.6132100779999998</v>
      </c>
      <c r="F257" s="6">
        <v>-3.1799999999999997</v>
      </c>
      <c r="G257" s="6">
        <v>-0.42548275442729211</v>
      </c>
      <c r="H257" s="6">
        <v>-0.43333333333334112</v>
      </c>
    </row>
    <row r="258" spans="1:8" x14ac:dyDescent="0.2">
      <c r="A258" t="s">
        <v>43</v>
      </c>
      <c r="B258" s="1">
        <v>2002</v>
      </c>
      <c r="C258" s="1">
        <v>1</v>
      </c>
      <c r="D258" s="1">
        <v>9</v>
      </c>
      <c r="E258" s="3">
        <v>1.2111991639999999</v>
      </c>
      <c r="F258" s="6">
        <v>-0.71000000000000085</v>
      </c>
      <c r="G258" s="6">
        <v>0.49726123639937114</v>
      </c>
      <c r="H258" s="6">
        <v>-0.79999999999999938</v>
      </c>
    </row>
    <row r="259" spans="1:8" x14ac:dyDescent="0.2">
      <c r="A259" t="s">
        <v>43</v>
      </c>
      <c r="B259" s="1">
        <v>2002</v>
      </c>
      <c r="C259" s="1">
        <v>2</v>
      </c>
      <c r="D259" s="1">
        <v>10</v>
      </c>
      <c r="E259" s="3">
        <v>1.48364568</v>
      </c>
      <c r="F259" s="6">
        <v>-0.71000000000000085</v>
      </c>
      <c r="G259" s="6">
        <v>0.35284639874197388</v>
      </c>
      <c r="H259" s="6">
        <v>-0.93333333333333046</v>
      </c>
    </row>
    <row r="260" spans="1:8" x14ac:dyDescent="0.2">
      <c r="A260" t="s">
        <v>43</v>
      </c>
      <c r="B260" s="1">
        <v>2002</v>
      </c>
      <c r="C260" s="1">
        <v>3</v>
      </c>
      <c r="D260" s="1">
        <v>11</v>
      </c>
      <c r="E260" s="3">
        <v>1.690923749</v>
      </c>
      <c r="F260" s="6">
        <v>9.9999999999994316E-2</v>
      </c>
      <c r="G260" s="6">
        <v>0.73653155307955021</v>
      </c>
      <c r="H260" s="6">
        <v>-1.0333333333333292</v>
      </c>
    </row>
    <row r="261" spans="1:8" x14ac:dyDescent="0.2">
      <c r="A261" t="s">
        <v>43</v>
      </c>
      <c r="B261" s="1">
        <v>2002</v>
      </c>
      <c r="C261" s="1">
        <v>4</v>
      </c>
      <c r="D261" s="1">
        <v>12</v>
      </c>
      <c r="E261" s="3">
        <v>1.6123357620000001</v>
      </c>
      <c r="F261" s="6">
        <v>-0.15999999999999659</v>
      </c>
      <c r="G261" s="6">
        <v>1.4010574974282763</v>
      </c>
      <c r="H261" s="6">
        <v>-0.5999999999999992</v>
      </c>
    </row>
    <row r="262" spans="1:8" x14ac:dyDescent="0.2">
      <c r="A262" t="s">
        <v>43</v>
      </c>
      <c r="B262" s="1">
        <v>2003</v>
      </c>
      <c r="C262" s="1">
        <v>1</v>
      </c>
      <c r="D262" s="1">
        <v>13</v>
      </c>
      <c r="E262" s="3">
        <v>2.887060918</v>
      </c>
      <c r="F262" s="6">
        <v>-0.73000000000000398</v>
      </c>
      <c r="G262" s="6">
        <v>0.20003263608516231</v>
      </c>
      <c r="H262" s="6">
        <v>-6.6666666666669039E-2</v>
      </c>
    </row>
    <row r="263" spans="1:8" x14ac:dyDescent="0.2">
      <c r="A263" t="s">
        <v>43</v>
      </c>
      <c r="B263" s="1">
        <v>2003</v>
      </c>
      <c r="C263" s="1">
        <v>2</v>
      </c>
      <c r="D263" s="1">
        <v>14</v>
      </c>
      <c r="E263" s="3">
        <v>3.4505458400000002</v>
      </c>
      <c r="F263" s="6">
        <v>-9.0000000000003411E-2</v>
      </c>
      <c r="G263" s="6">
        <v>3.9413852986391884E-3</v>
      </c>
      <c r="H263" s="6">
        <v>0.50000000000000044</v>
      </c>
    </row>
    <row r="264" spans="1:8" x14ac:dyDescent="0.2">
      <c r="A264" t="s">
        <v>43</v>
      </c>
      <c r="B264" s="1">
        <v>2003</v>
      </c>
      <c r="C264" s="1">
        <v>3</v>
      </c>
      <c r="D264" s="1">
        <v>15</v>
      </c>
      <c r="E264" s="3">
        <v>3.9011962050000002</v>
      </c>
      <c r="F264" s="6">
        <v>0.35000000000000142</v>
      </c>
      <c r="G264" s="6">
        <v>9.0680014097005435E-2</v>
      </c>
      <c r="H264" s="6">
        <v>0.76666666666665995</v>
      </c>
    </row>
    <row r="265" spans="1:8" x14ac:dyDescent="0.2">
      <c r="A265" t="s">
        <v>43</v>
      </c>
      <c r="B265" s="1">
        <v>2003</v>
      </c>
      <c r="C265" s="1">
        <v>4</v>
      </c>
      <c r="D265" s="1">
        <v>16</v>
      </c>
      <c r="E265" s="3">
        <v>4.0560623920000003</v>
      </c>
      <c r="F265" s="6">
        <v>-0.21000000000000085</v>
      </c>
      <c r="G265" s="6">
        <v>0.12688746049732691</v>
      </c>
      <c r="H265" s="6">
        <v>0.8333333333333387</v>
      </c>
    </row>
    <row r="266" spans="1:8" x14ac:dyDescent="0.2">
      <c r="A266" t="s">
        <v>43</v>
      </c>
      <c r="B266" s="1">
        <v>2004</v>
      </c>
      <c r="C266" s="1">
        <v>1</v>
      </c>
      <c r="D266" s="1">
        <v>17</v>
      </c>
      <c r="E266" s="3">
        <v>4.0664118670000002</v>
      </c>
      <c r="F266" s="6">
        <v>0.24000000000000199</v>
      </c>
      <c r="G266" s="6">
        <v>0.3360749369901106</v>
      </c>
      <c r="H266" s="6">
        <v>1.0333333333333292</v>
      </c>
    </row>
    <row r="267" spans="1:8" x14ac:dyDescent="0.2">
      <c r="A267" t="s">
        <v>43</v>
      </c>
      <c r="B267" s="1">
        <v>2004</v>
      </c>
      <c r="C267" s="1">
        <v>2</v>
      </c>
      <c r="D267" s="1">
        <v>18</v>
      </c>
      <c r="E267" s="3">
        <v>4.2545012160000004</v>
      </c>
      <c r="F267" s="6">
        <v>0.99000000000000199</v>
      </c>
      <c r="G267" s="6">
        <v>1.4348702983052464E-2</v>
      </c>
      <c r="H267" s="6">
        <v>0.70000000000000062</v>
      </c>
    </row>
    <row r="268" spans="1:8" x14ac:dyDescent="0.2">
      <c r="A268" t="s">
        <v>43</v>
      </c>
      <c r="B268" s="1">
        <v>2004</v>
      </c>
      <c r="C268" s="1">
        <v>3</v>
      </c>
      <c r="D268" s="1">
        <v>19</v>
      </c>
      <c r="E268" s="3">
        <v>4.6427242609999997</v>
      </c>
      <c r="F268" s="6">
        <v>-0.85000000000000142</v>
      </c>
      <c r="G268" s="6">
        <v>0.41584250102619791</v>
      </c>
      <c r="H268" s="6">
        <v>0.23333333333333955</v>
      </c>
    </row>
    <row r="269" spans="1:8" x14ac:dyDescent="0.2">
      <c r="A269" t="s">
        <v>43</v>
      </c>
      <c r="B269" s="1">
        <v>2004</v>
      </c>
      <c r="C269" s="1">
        <v>4</v>
      </c>
      <c r="D269" s="1">
        <v>20</v>
      </c>
      <c r="E269" s="3">
        <v>5.7383848589999999</v>
      </c>
      <c r="F269" s="6">
        <v>0.72999999999999687</v>
      </c>
      <c r="G269" s="6">
        <v>-1.0451535389443101</v>
      </c>
      <c r="H269" s="6">
        <v>6.66666666666621E-2</v>
      </c>
    </row>
    <row r="270" spans="1:8" x14ac:dyDescent="0.2">
      <c r="A270" t="s">
        <v>43</v>
      </c>
      <c r="B270" s="1">
        <v>2005</v>
      </c>
      <c r="C270" s="1">
        <v>1</v>
      </c>
      <c r="D270" s="1">
        <v>21</v>
      </c>
      <c r="E270" s="3">
        <v>6.4209813660000004</v>
      </c>
      <c r="F270" s="6">
        <v>0.92999999999999972</v>
      </c>
      <c r="G270" s="6">
        <v>2.9105821628233608E-2</v>
      </c>
      <c r="H270" s="6">
        <v>-0.30000000000000027</v>
      </c>
    </row>
    <row r="271" spans="1:8" x14ac:dyDescent="0.2">
      <c r="A271" t="s">
        <v>43</v>
      </c>
      <c r="B271" s="1">
        <v>2005</v>
      </c>
      <c r="C271" s="1">
        <v>2</v>
      </c>
      <c r="D271" s="1">
        <v>22</v>
      </c>
      <c r="E271" s="3">
        <v>6.7287112520000001</v>
      </c>
      <c r="F271" s="6">
        <v>0.67000000000000171</v>
      </c>
      <c r="G271" s="6">
        <v>7.8419819064418084E-2</v>
      </c>
      <c r="H271" s="6">
        <v>-0.40000000000000036</v>
      </c>
    </row>
    <row r="272" spans="1:8" x14ac:dyDescent="0.2">
      <c r="A272" t="s">
        <v>43</v>
      </c>
      <c r="B272" s="1">
        <v>2005</v>
      </c>
      <c r="C272" s="1">
        <v>3</v>
      </c>
      <c r="D272" s="1">
        <v>23</v>
      </c>
      <c r="E272" s="3">
        <v>6.7723871539999996</v>
      </c>
      <c r="F272" s="6">
        <v>0.17000000000000171</v>
      </c>
      <c r="G272" s="6">
        <v>0.45622320996508425</v>
      </c>
      <c r="H272" s="6">
        <v>-0.39999999999999897</v>
      </c>
    </row>
    <row r="273" spans="1:8" x14ac:dyDescent="0.2">
      <c r="A273" t="s">
        <v>43</v>
      </c>
      <c r="B273" s="1">
        <v>2005</v>
      </c>
      <c r="C273" s="1">
        <v>4</v>
      </c>
      <c r="D273" s="1">
        <v>24</v>
      </c>
      <c r="E273" s="3">
        <v>6.7522092020000004</v>
      </c>
      <c r="F273" s="6">
        <v>-0.5</v>
      </c>
      <c r="G273" s="6">
        <v>0.11939777705616827</v>
      </c>
      <c r="H273" s="6">
        <v>-0.33333333333333132</v>
      </c>
    </row>
    <row r="274" spans="1:8" x14ac:dyDescent="0.2">
      <c r="A274" t="s">
        <v>43</v>
      </c>
      <c r="B274" s="1">
        <v>2006</v>
      </c>
      <c r="C274" s="1">
        <v>1</v>
      </c>
      <c r="D274" s="1">
        <v>25</v>
      </c>
      <c r="E274" s="3">
        <v>6.879772021</v>
      </c>
      <c r="F274" s="6">
        <v>0.57999999999999829</v>
      </c>
      <c r="G274" s="6">
        <v>0.23087411468926122</v>
      </c>
      <c r="H274" s="6">
        <v>-0.43333333333333002</v>
      </c>
    </row>
    <row r="275" spans="1:8" x14ac:dyDescent="0.2">
      <c r="A275" t="s">
        <v>43</v>
      </c>
      <c r="B275" s="1">
        <v>2006</v>
      </c>
      <c r="C275" s="1">
        <v>2</v>
      </c>
      <c r="D275" s="1">
        <v>26</v>
      </c>
      <c r="E275" s="3">
        <v>7.3190908590000001</v>
      </c>
      <c r="F275" s="6">
        <v>-1.2700000000000031</v>
      </c>
      <c r="G275" s="6">
        <v>0.10910166749154571</v>
      </c>
      <c r="H275" s="6">
        <v>-0.73333333333334005</v>
      </c>
    </row>
    <row r="276" spans="1:8" x14ac:dyDescent="0.2">
      <c r="A276" t="s">
        <v>43</v>
      </c>
      <c r="B276" s="1">
        <v>2006</v>
      </c>
      <c r="C276" s="1">
        <v>3</v>
      </c>
      <c r="D276" s="1">
        <v>27</v>
      </c>
      <c r="E276" s="3">
        <v>7.0214257250000003</v>
      </c>
      <c r="F276" s="6">
        <v>-5.9999999999995168E-2</v>
      </c>
      <c r="G276" s="6">
        <v>-0.54293255544049512</v>
      </c>
      <c r="H276" s="6">
        <v>-0.76666666666666972</v>
      </c>
    </row>
    <row r="277" spans="1:8" x14ac:dyDescent="0.2">
      <c r="A277" t="s">
        <v>43</v>
      </c>
      <c r="B277" s="1">
        <v>2006</v>
      </c>
      <c r="C277" s="1">
        <v>4</v>
      </c>
      <c r="D277" s="1">
        <v>28</v>
      </c>
      <c r="E277" s="3">
        <v>6.4957671279999998</v>
      </c>
      <c r="F277" s="6">
        <v>0.32999999999999829</v>
      </c>
      <c r="G277" s="6">
        <v>-0.11255538038552615</v>
      </c>
      <c r="H277" s="6">
        <v>-1.2666666666666702</v>
      </c>
    </row>
    <row r="278" spans="1:8" x14ac:dyDescent="0.2">
      <c r="A278" t="s">
        <v>43</v>
      </c>
      <c r="B278" s="1">
        <v>2007</v>
      </c>
      <c r="C278" s="1">
        <v>1</v>
      </c>
      <c r="D278" s="1">
        <v>29</v>
      </c>
      <c r="E278" s="3">
        <v>6.3612995550000004</v>
      </c>
      <c r="F278" s="6">
        <v>-0.25</v>
      </c>
      <c r="G278" s="6">
        <v>-0.48576416008483947</v>
      </c>
      <c r="H278" s="6">
        <v>-1.8333333333333299</v>
      </c>
    </row>
    <row r="279" spans="1:8" x14ac:dyDescent="0.2">
      <c r="A279" t="s">
        <v>43</v>
      </c>
      <c r="B279" s="1">
        <v>2007</v>
      </c>
      <c r="C279" s="1">
        <v>2</v>
      </c>
      <c r="D279" s="1">
        <v>30</v>
      </c>
      <c r="E279" s="3">
        <v>5.1791864749999998</v>
      </c>
      <c r="F279" s="6">
        <v>-7.9999999999998295E-2</v>
      </c>
      <c r="G279" s="6">
        <v>-0.33647610535260108</v>
      </c>
      <c r="H279" s="6">
        <v>-1.8000000000000003</v>
      </c>
    </row>
    <row r="280" spans="1:8" x14ac:dyDescent="0.2">
      <c r="A280" t="s">
        <v>43</v>
      </c>
      <c r="B280" s="1">
        <v>2007</v>
      </c>
      <c r="C280" s="1">
        <v>3</v>
      </c>
      <c r="D280" s="1">
        <v>31</v>
      </c>
      <c r="E280" s="3">
        <v>5.3808221779999998</v>
      </c>
      <c r="F280" s="6">
        <v>-0.44000000000000483</v>
      </c>
      <c r="G280" s="6">
        <v>-0.27881635483368861</v>
      </c>
      <c r="H280" s="6">
        <v>-1.900000000000001</v>
      </c>
    </row>
    <row r="281" spans="1:8" x14ac:dyDescent="0.2">
      <c r="A281" t="s">
        <v>43</v>
      </c>
      <c r="B281" s="1">
        <v>2007</v>
      </c>
      <c r="C281" s="1">
        <v>4</v>
      </c>
      <c r="D281" s="1">
        <v>32</v>
      </c>
      <c r="E281" s="3">
        <v>5.3338570540000001</v>
      </c>
      <c r="F281" s="6">
        <v>-8.9999999999996305E-2</v>
      </c>
      <c r="G281" s="6">
        <v>-7.6103416960371373E-2</v>
      </c>
      <c r="H281" s="6">
        <v>-1.7333333333333298</v>
      </c>
    </row>
    <row r="282" spans="1:8" x14ac:dyDescent="0.2">
      <c r="A282" t="s">
        <v>43</v>
      </c>
      <c r="B282" s="1">
        <v>2008</v>
      </c>
      <c r="C282" s="1">
        <v>1</v>
      </c>
      <c r="D282" s="1">
        <v>33</v>
      </c>
      <c r="E282" s="3">
        <v>4.0489713470000002</v>
      </c>
      <c r="F282" s="6">
        <v>-0.54999999999999716</v>
      </c>
      <c r="G282" s="6">
        <v>1.6419571890245399</v>
      </c>
      <c r="H282" s="6">
        <v>-1.2999999999999998</v>
      </c>
    </row>
    <row r="283" spans="1:8" x14ac:dyDescent="0.2">
      <c r="A283" t="s">
        <v>43</v>
      </c>
      <c r="B283" s="1">
        <v>2008</v>
      </c>
      <c r="C283" s="1">
        <v>2</v>
      </c>
      <c r="D283" s="1">
        <v>34</v>
      </c>
      <c r="E283" s="3">
        <v>3.955255518</v>
      </c>
      <c r="F283" s="6">
        <v>0.40999999999999659</v>
      </c>
      <c r="G283" s="6">
        <v>0.60349178804016135</v>
      </c>
      <c r="H283" s="6">
        <v>-1.0999999999999996</v>
      </c>
    </row>
    <row r="284" spans="1:8" x14ac:dyDescent="0.2">
      <c r="A284" t="s">
        <v>43</v>
      </c>
      <c r="B284" s="1">
        <v>2008</v>
      </c>
      <c r="C284" s="1">
        <v>3</v>
      </c>
      <c r="D284" s="1">
        <v>35</v>
      </c>
      <c r="E284" s="3">
        <v>2.767976993</v>
      </c>
      <c r="F284" s="6">
        <v>1.0300000000000011</v>
      </c>
      <c r="G284" s="6">
        <v>0.26418722044234122</v>
      </c>
      <c r="H284" s="6">
        <v>-0.8666666666666698</v>
      </c>
    </row>
    <row r="285" spans="1:8" x14ac:dyDescent="0.2">
      <c r="A285" t="s">
        <v>43</v>
      </c>
      <c r="B285" s="1">
        <v>2008</v>
      </c>
      <c r="C285" s="1">
        <v>4</v>
      </c>
      <c r="D285" s="1">
        <v>36</v>
      </c>
      <c r="E285" s="3">
        <v>-0.55907276500000003</v>
      </c>
      <c r="F285" s="6">
        <v>-0.37000000000000455</v>
      </c>
      <c r="G285" s="6">
        <v>1.3282652533157024</v>
      </c>
      <c r="H285" s="6">
        <v>-0.43333333333333002</v>
      </c>
    </row>
    <row r="286" spans="1:8" x14ac:dyDescent="0.2">
      <c r="A286" t="s">
        <v>43</v>
      </c>
      <c r="B286" s="1">
        <v>2009</v>
      </c>
      <c r="C286" s="1">
        <v>1</v>
      </c>
      <c r="D286" s="1">
        <v>37</v>
      </c>
      <c r="E286" s="3">
        <v>-4.3392810109999997</v>
      </c>
      <c r="F286" s="6">
        <v>-1.1400000000000006</v>
      </c>
      <c r="G286" s="6">
        <v>-0.44349029331815504</v>
      </c>
      <c r="H286" s="6">
        <v>1.0666666666666602</v>
      </c>
    </row>
    <row r="287" spans="1:8" x14ac:dyDescent="0.2">
      <c r="A287" t="s">
        <v>43</v>
      </c>
      <c r="B287" s="1">
        <v>2009</v>
      </c>
      <c r="C287" s="1">
        <v>2</v>
      </c>
      <c r="D287" s="1">
        <v>38</v>
      </c>
      <c r="E287" s="3">
        <v>-5.3862922309999997</v>
      </c>
      <c r="F287" s="6">
        <v>-0.83999999999999631</v>
      </c>
      <c r="G287" s="6">
        <v>-0.11821827636374627</v>
      </c>
      <c r="H287" s="6">
        <v>2.13333333333334</v>
      </c>
    </row>
    <row r="288" spans="1:8" x14ac:dyDescent="0.2">
      <c r="A288" t="s">
        <v>43</v>
      </c>
      <c r="B288" s="1">
        <v>2009</v>
      </c>
      <c r="C288" s="1">
        <v>3</v>
      </c>
      <c r="D288" s="1">
        <v>39</v>
      </c>
      <c r="E288" s="3">
        <v>-5.1683925650000004</v>
      </c>
      <c r="F288" s="6">
        <v>-1.1899999999999977</v>
      </c>
      <c r="G288" s="6">
        <v>0.77418721899703002</v>
      </c>
      <c r="H288" s="6">
        <v>3.0666666666666695</v>
      </c>
    </row>
    <row r="289" spans="1:8" x14ac:dyDescent="0.2">
      <c r="A289" t="s">
        <v>43</v>
      </c>
      <c r="B289" s="1">
        <v>2009</v>
      </c>
      <c r="C289" s="1">
        <v>4</v>
      </c>
      <c r="D289" s="1">
        <v>40</v>
      </c>
      <c r="E289" s="3">
        <v>-3.1905430099999998</v>
      </c>
      <c r="F289" s="6">
        <v>-0.70999999999999375</v>
      </c>
      <c r="G289" s="6">
        <v>-0.268163718399822</v>
      </c>
      <c r="H289" s="6">
        <v>2.9</v>
      </c>
    </row>
    <row r="290" spans="1:8" x14ac:dyDescent="0.2">
      <c r="A290" t="s">
        <v>43</v>
      </c>
      <c r="B290" s="1">
        <v>2010</v>
      </c>
      <c r="C290" s="1">
        <v>1</v>
      </c>
      <c r="D290" s="1">
        <v>41</v>
      </c>
      <c r="E290" s="3">
        <v>0.85261570900000005</v>
      </c>
      <c r="F290" s="6">
        <v>1.2700000000000031</v>
      </c>
      <c r="G290" s="6">
        <v>5.4980441504531852E-2</v>
      </c>
      <c r="H290" s="6">
        <v>2.1666666666666696</v>
      </c>
    </row>
    <row r="291" spans="1:8" x14ac:dyDescent="0.2">
      <c r="A291" t="s">
        <v>43</v>
      </c>
      <c r="B291" s="1">
        <v>2010</v>
      </c>
      <c r="C291" s="1">
        <v>2</v>
      </c>
      <c r="D291" s="1">
        <v>42</v>
      </c>
      <c r="E291" s="3">
        <v>2.474577713</v>
      </c>
      <c r="F291" s="6">
        <v>0.64000000000000057</v>
      </c>
      <c r="G291" s="6">
        <v>-0.10175315290746334</v>
      </c>
      <c r="H291" s="6">
        <v>0.83333333333332904</v>
      </c>
    </row>
    <row r="292" spans="1:8" x14ac:dyDescent="0.2">
      <c r="A292" t="s">
        <v>43</v>
      </c>
      <c r="B292" s="1">
        <v>2010</v>
      </c>
      <c r="C292" s="1">
        <v>3</v>
      </c>
      <c r="D292" s="1">
        <v>43</v>
      </c>
      <c r="E292" s="3">
        <v>2.7341262739999999</v>
      </c>
      <c r="F292" s="6">
        <v>-0.78999999999999915</v>
      </c>
      <c r="G292" s="6">
        <v>0.22733155821172413</v>
      </c>
      <c r="H292" s="6">
        <v>-0.20000000000000018</v>
      </c>
    </row>
    <row r="293" spans="1:8" x14ac:dyDescent="0.2">
      <c r="A293" t="s">
        <v>43</v>
      </c>
      <c r="B293" s="1">
        <v>2010</v>
      </c>
      <c r="C293" s="1">
        <v>4</v>
      </c>
      <c r="D293" s="1">
        <v>44</v>
      </c>
      <c r="E293" s="3">
        <v>3.123834569</v>
      </c>
      <c r="F293" s="6">
        <v>-0.74000000000000199</v>
      </c>
      <c r="G293" s="6">
        <v>0.2418884011598732</v>
      </c>
      <c r="H293" s="6">
        <v>-0.36666666666666931</v>
      </c>
    </row>
    <row r="294" spans="1:8" x14ac:dyDescent="0.2">
      <c r="A294" t="s">
        <v>43</v>
      </c>
      <c r="B294" s="1">
        <v>2011</v>
      </c>
      <c r="C294" s="1">
        <v>1</v>
      </c>
      <c r="D294" s="1">
        <v>45</v>
      </c>
      <c r="E294" s="3">
        <v>3.0064665659999998</v>
      </c>
      <c r="F294" s="6">
        <v>9.9999999999980105E-3</v>
      </c>
      <c r="G294" s="6">
        <v>0.3405945521235354</v>
      </c>
      <c r="H294" s="6">
        <v>-0.8666666666666698</v>
      </c>
    </row>
    <row r="295" spans="1:8" x14ac:dyDescent="0.2">
      <c r="A295" t="s">
        <v>43</v>
      </c>
      <c r="B295" s="1">
        <v>2011</v>
      </c>
      <c r="C295" s="1">
        <v>2</v>
      </c>
      <c r="D295" s="1">
        <v>46</v>
      </c>
      <c r="E295" s="3">
        <v>2.088883901</v>
      </c>
      <c r="F295" s="6">
        <v>-0.42999999999999972</v>
      </c>
      <c r="G295" s="6">
        <v>0.48037059215608191</v>
      </c>
      <c r="H295" s="6">
        <v>-0.46666666666666939</v>
      </c>
    </row>
    <row r="296" spans="1:8" x14ac:dyDescent="0.2">
      <c r="A296" t="s">
        <v>43</v>
      </c>
      <c r="B296" s="1">
        <v>2011</v>
      </c>
      <c r="C296" s="1">
        <v>3</v>
      </c>
      <c r="D296" s="1">
        <v>47</v>
      </c>
      <c r="E296" s="3">
        <v>1.1580376370000001</v>
      </c>
      <c r="F296" s="6">
        <v>-0.97000000000000597</v>
      </c>
      <c r="G296" s="6">
        <v>8.5356778005413192E-2</v>
      </c>
      <c r="H296" s="6">
        <v>-0.53333333333332877</v>
      </c>
    </row>
    <row r="297" spans="1:8" x14ac:dyDescent="0.2">
      <c r="A297" t="s">
        <v>43</v>
      </c>
      <c r="B297" s="1">
        <v>2011</v>
      </c>
      <c r="C297" s="1">
        <v>4</v>
      </c>
      <c r="D297" s="1">
        <v>48</v>
      </c>
      <c r="E297" s="3">
        <v>0.81070903999999999</v>
      </c>
      <c r="F297" s="6">
        <v>-0.12000000000000455</v>
      </c>
      <c r="G297" s="6">
        <v>-0.27657442205852312</v>
      </c>
      <c r="H297" s="6">
        <v>-0.50000000000000044</v>
      </c>
    </row>
    <row r="298" spans="1:8" x14ac:dyDescent="0.2">
      <c r="A298" t="s">
        <v>43</v>
      </c>
      <c r="B298" s="1">
        <v>2012</v>
      </c>
      <c r="C298" s="1">
        <v>1</v>
      </c>
      <c r="D298" s="1">
        <v>49</v>
      </c>
      <c r="E298" s="3">
        <v>6.6262848999999999E-2</v>
      </c>
      <c r="F298" s="6">
        <v>-0.21999999999999886</v>
      </c>
      <c r="G298" s="6">
        <v>0.41487927100001265</v>
      </c>
      <c r="H298" s="6">
        <v>-6.6666666666660712E-2</v>
      </c>
    </row>
    <row r="299" spans="1:8" x14ac:dyDescent="0.2">
      <c r="A299" t="s">
        <v>43</v>
      </c>
      <c r="B299" s="1">
        <v>2012</v>
      </c>
      <c r="C299" s="1">
        <v>2</v>
      </c>
      <c r="D299" s="1">
        <v>50</v>
      </c>
      <c r="E299" s="3">
        <v>-0.78653013999999999</v>
      </c>
      <c r="F299" s="6">
        <v>-1.1300000000000026</v>
      </c>
      <c r="G299" s="6">
        <v>0.53666283910913104</v>
      </c>
      <c r="H299" s="6">
        <v>6.6666666666670427E-2</v>
      </c>
    </row>
    <row r="300" spans="1:8" x14ac:dyDescent="0.2">
      <c r="A300" t="s">
        <v>43</v>
      </c>
      <c r="B300" s="1">
        <v>2012</v>
      </c>
      <c r="C300" s="1">
        <v>3</v>
      </c>
      <c r="D300" s="1">
        <v>51</v>
      </c>
      <c r="E300" s="3">
        <v>-0.96106413000000002</v>
      </c>
      <c r="F300" s="6">
        <v>-0.92999999999999972</v>
      </c>
      <c r="G300" s="6">
        <v>0.58052357875039706</v>
      </c>
      <c r="H300" s="6">
        <v>0.40000000000000036</v>
      </c>
    </row>
    <row r="301" spans="1:8" x14ac:dyDescent="0.2">
      <c r="A301" t="s">
        <v>43</v>
      </c>
      <c r="B301" s="1">
        <v>2012</v>
      </c>
      <c r="C301" s="1">
        <v>4</v>
      </c>
      <c r="D301" s="1">
        <v>52</v>
      </c>
      <c r="E301" s="3">
        <v>-1.1845567530000001</v>
      </c>
      <c r="F301" s="6">
        <v>0.36000000000000654</v>
      </c>
      <c r="G301" s="6">
        <v>1.1251625686039879</v>
      </c>
      <c r="H301" s="6">
        <v>0.76666666666666972</v>
      </c>
    </row>
    <row r="302" spans="1:8" x14ac:dyDescent="0.2">
      <c r="A302" t="s">
        <v>43</v>
      </c>
      <c r="B302" s="1">
        <v>2013</v>
      </c>
      <c r="C302" s="1">
        <v>1</v>
      </c>
      <c r="D302" s="1">
        <v>53</v>
      </c>
      <c r="E302" s="3">
        <v>-1.437090588</v>
      </c>
      <c r="F302" s="6">
        <v>-2.1400000000000006</v>
      </c>
      <c r="G302" s="6">
        <v>0.42043239249464071</v>
      </c>
      <c r="H302" s="6">
        <v>0.36666666666666098</v>
      </c>
    </row>
    <row r="303" spans="1:8" x14ac:dyDescent="0.2">
      <c r="A303" t="s">
        <v>43</v>
      </c>
      <c r="B303" s="1">
        <v>2013</v>
      </c>
      <c r="C303" s="1">
        <v>2</v>
      </c>
      <c r="D303" s="1">
        <v>54</v>
      </c>
      <c r="E303" s="3">
        <v>-0.54201172900000005</v>
      </c>
      <c r="F303" s="6">
        <v>-0.58999999999999631</v>
      </c>
      <c r="G303" s="6">
        <v>0.31944348783217724</v>
      </c>
      <c r="H303" s="6">
        <v>3.3333333333329662E-2</v>
      </c>
    </row>
    <row r="304" spans="1:8" x14ac:dyDescent="0.2">
      <c r="A304" t="s">
        <v>43</v>
      </c>
      <c r="B304" s="1">
        <v>2013</v>
      </c>
      <c r="C304" s="1">
        <v>3</v>
      </c>
      <c r="D304" s="1">
        <v>55</v>
      </c>
      <c r="E304" s="3">
        <v>0.24717662600000001</v>
      </c>
      <c r="F304" s="6">
        <v>0.80000000000000426</v>
      </c>
      <c r="G304" s="6">
        <v>-4.1078909171776701E-2</v>
      </c>
      <c r="H304" s="6">
        <v>-3.3333333333340764E-2</v>
      </c>
    </row>
    <row r="305" spans="1:8" x14ac:dyDescent="0.2">
      <c r="A305" t="s">
        <v>43</v>
      </c>
      <c r="B305" s="1">
        <v>2013</v>
      </c>
      <c r="C305" s="1">
        <v>4</v>
      </c>
      <c r="D305" s="1">
        <v>56</v>
      </c>
      <c r="E305" s="3">
        <v>1.5822802579999999</v>
      </c>
      <c r="F305" s="6">
        <v>-0.76000000000000512</v>
      </c>
      <c r="G305" s="6">
        <v>-1.3197488018048154</v>
      </c>
      <c r="H305" s="6">
        <v>-0.49999999999999906</v>
      </c>
    </row>
    <row r="306" spans="1:8" x14ac:dyDescent="0.2">
      <c r="A306" t="s">
        <v>43</v>
      </c>
      <c r="B306" s="1">
        <v>2014</v>
      </c>
      <c r="C306" s="1">
        <v>1</v>
      </c>
      <c r="D306" s="1">
        <v>57</v>
      </c>
      <c r="E306" s="3">
        <v>1.4569164299999999</v>
      </c>
      <c r="F306" s="6">
        <v>0.40999999999999659</v>
      </c>
      <c r="G306" s="6">
        <v>-7.3516631734882321E-2</v>
      </c>
      <c r="H306" s="6">
        <v>-0.66666666666665986</v>
      </c>
    </row>
    <row r="307" spans="1:8" x14ac:dyDescent="0.2">
      <c r="A307" t="s">
        <v>43</v>
      </c>
      <c r="B307" s="1">
        <v>2014</v>
      </c>
      <c r="C307" s="1">
        <v>2</v>
      </c>
      <c r="D307" s="1">
        <v>58</v>
      </c>
      <c r="E307" s="3">
        <v>2.0307244080000002</v>
      </c>
      <c r="F307" s="6">
        <v>-9.0000000000003411E-2</v>
      </c>
      <c r="G307" s="6">
        <v>-0.43561804032523077</v>
      </c>
      <c r="H307" s="6">
        <v>-0.8</v>
      </c>
    </row>
    <row r="308" spans="1:8" x14ac:dyDescent="0.2">
      <c r="A308" t="s">
        <v>43</v>
      </c>
      <c r="B308" s="1">
        <v>2014</v>
      </c>
      <c r="C308" s="1">
        <v>3</v>
      </c>
      <c r="D308" s="1">
        <v>59</v>
      </c>
      <c r="E308" s="3">
        <v>2.8020098249999998</v>
      </c>
      <c r="F308" s="6">
        <v>0.53999999999999915</v>
      </c>
      <c r="G308" s="6">
        <v>-0.85245988869616651</v>
      </c>
      <c r="H308" s="6">
        <v>-1.0333333333333299</v>
      </c>
    </row>
    <row r="309" spans="1:8" x14ac:dyDescent="0.2">
      <c r="A309" t="s">
        <v>43</v>
      </c>
      <c r="B309" s="1">
        <v>2014</v>
      </c>
      <c r="C309" s="1">
        <v>4</v>
      </c>
      <c r="D309" s="1">
        <v>60</v>
      </c>
      <c r="E309" s="3">
        <v>2.7398370609999998</v>
      </c>
      <c r="F309" s="6">
        <v>-0.33999999999999631</v>
      </c>
      <c r="G309" s="6">
        <v>0.16331899085752499</v>
      </c>
      <c r="H309" s="6">
        <v>-0.9000000000000008</v>
      </c>
    </row>
    <row r="310" spans="1:8" x14ac:dyDescent="0.2">
      <c r="A310" t="s">
        <v>43</v>
      </c>
      <c r="B310" s="1">
        <v>2015</v>
      </c>
      <c r="C310" s="1">
        <v>1</v>
      </c>
      <c r="D310" s="1">
        <v>61</v>
      </c>
      <c r="E310" s="3">
        <v>5.2625680839999998</v>
      </c>
      <c r="F310" s="6">
        <v>-0.22999999999999687</v>
      </c>
      <c r="G310" s="6">
        <v>-0.82280864678389021</v>
      </c>
      <c r="H310" s="6">
        <v>-0.73333333333334005</v>
      </c>
    </row>
    <row r="311" spans="1:8" x14ac:dyDescent="0.2">
      <c r="A311" t="s">
        <v>43</v>
      </c>
      <c r="B311" s="1">
        <v>2015</v>
      </c>
      <c r="C311" s="1">
        <v>2</v>
      </c>
      <c r="D311" s="1">
        <v>62</v>
      </c>
      <c r="E311" s="3">
        <v>5.703998414</v>
      </c>
      <c r="F311" s="6">
        <v>0.49000000000000199</v>
      </c>
      <c r="G311" s="6">
        <v>-0.54586184939278137</v>
      </c>
      <c r="H311" s="6">
        <v>-1.1000000000000003</v>
      </c>
    </row>
    <row r="312" spans="1:8" x14ac:dyDescent="0.2">
      <c r="A312" t="s">
        <v>43</v>
      </c>
      <c r="B312" s="1">
        <v>2015</v>
      </c>
      <c r="C312" s="1">
        <v>3</v>
      </c>
      <c r="D312" s="1">
        <v>63</v>
      </c>
      <c r="E312" s="3">
        <v>5.7264859609999998</v>
      </c>
      <c r="F312" s="6">
        <v>0.15999999999999659</v>
      </c>
      <c r="G312" s="6">
        <v>-0.22302591426834883</v>
      </c>
      <c r="H312" s="6">
        <v>-1.06666666666667</v>
      </c>
    </row>
    <row r="313" spans="1:8" x14ac:dyDescent="0.2">
      <c r="A313" t="s">
        <v>43</v>
      </c>
      <c r="B313" s="1">
        <v>2015</v>
      </c>
      <c r="C313" s="1">
        <v>4</v>
      </c>
      <c r="D313" s="1">
        <v>64</v>
      </c>
      <c r="E313" s="3">
        <v>5.1485031350000003</v>
      </c>
      <c r="F313" s="6">
        <v>-1.5300000000000011</v>
      </c>
      <c r="G313" s="6">
        <v>-0.21500426432628506</v>
      </c>
      <c r="H313" s="6">
        <v>-1.2999999999999998</v>
      </c>
    </row>
    <row r="314" spans="1:8" x14ac:dyDescent="0.2">
      <c r="A314" t="s">
        <v>43</v>
      </c>
      <c r="B314" s="1">
        <v>2016</v>
      </c>
      <c r="C314" s="1">
        <v>1</v>
      </c>
      <c r="D314" s="1">
        <v>65</v>
      </c>
      <c r="E314" s="3">
        <v>3.356089114</v>
      </c>
      <c r="F314" s="6">
        <v>0.61999999999999744</v>
      </c>
      <c r="G314" s="6">
        <v>0.48991306092502906</v>
      </c>
      <c r="H314" s="6">
        <v>-1.6666666666666607</v>
      </c>
    </row>
    <row r="315" spans="1:8" x14ac:dyDescent="0.2">
      <c r="A315" t="s">
        <v>43</v>
      </c>
      <c r="B315" s="1">
        <v>2016</v>
      </c>
      <c r="C315" s="1">
        <v>2</v>
      </c>
      <c r="D315" s="1">
        <v>66</v>
      </c>
      <c r="E315" s="3">
        <v>2.309209407</v>
      </c>
      <c r="F315" s="6">
        <v>1.3399999999999963</v>
      </c>
      <c r="G315" s="6">
        <v>0.28582722286077944</v>
      </c>
      <c r="H315" s="6">
        <v>-1.0000000000000002</v>
      </c>
    </row>
    <row r="316" spans="1:8" x14ac:dyDescent="0.2">
      <c r="A316" t="s">
        <v>43</v>
      </c>
      <c r="B316" s="1">
        <v>2016</v>
      </c>
      <c r="C316" s="1">
        <v>3</v>
      </c>
      <c r="D316" s="1">
        <v>67</v>
      </c>
      <c r="E316" s="3">
        <v>1.9918709299999999</v>
      </c>
      <c r="F316" s="6">
        <v>-1.5999999999999943</v>
      </c>
      <c r="G316" s="6">
        <v>0.86559602317760609</v>
      </c>
      <c r="H316" s="6">
        <v>-0.8666666666666607</v>
      </c>
    </row>
    <row r="317" spans="1:8" x14ac:dyDescent="0.2">
      <c r="A317" t="s">
        <v>43</v>
      </c>
      <c r="B317" s="1">
        <v>2016</v>
      </c>
      <c r="C317" s="1">
        <v>4</v>
      </c>
      <c r="D317" s="1">
        <v>68</v>
      </c>
      <c r="E317" s="3">
        <v>2.1722133690000001</v>
      </c>
      <c r="F317" s="6">
        <v>1.3399999999999963</v>
      </c>
      <c r="G317" s="6">
        <v>0.79095576281273949</v>
      </c>
      <c r="H317" s="6">
        <v>-0.90000000000000013</v>
      </c>
    </row>
    <row r="318" spans="1:8" x14ac:dyDescent="0.2">
      <c r="A318" t="s">
        <v>43</v>
      </c>
      <c r="B318" s="1">
        <v>2017</v>
      </c>
      <c r="C318" s="1">
        <v>1</v>
      </c>
      <c r="D318" s="1">
        <v>69</v>
      </c>
      <c r="E318" s="3">
        <v>3.695055354</v>
      </c>
      <c r="F318" s="6">
        <v>0.57000000000000028</v>
      </c>
      <c r="G318" s="6">
        <v>1.0091227882257581</v>
      </c>
      <c r="H318" s="6">
        <v>-0.83333333333334014</v>
      </c>
    </row>
    <row r="319" spans="1:8" x14ac:dyDescent="0.2">
      <c r="A319" t="s">
        <v>43</v>
      </c>
      <c r="B319" s="1">
        <v>2017</v>
      </c>
      <c r="C319" s="1">
        <v>2</v>
      </c>
      <c r="D319" s="1">
        <v>70</v>
      </c>
      <c r="E319" s="3">
        <v>5.9155029959999998</v>
      </c>
      <c r="F319" s="6">
        <v>-2.75</v>
      </c>
      <c r="G319" s="6">
        <v>1.130243629828015</v>
      </c>
      <c r="H319" s="6">
        <v>-0.96666666666665979</v>
      </c>
    </row>
    <row r="320" spans="1:8" x14ac:dyDescent="0.2">
      <c r="A320" t="s">
        <v>43</v>
      </c>
      <c r="B320" s="1">
        <v>2017</v>
      </c>
      <c r="C320" s="1">
        <v>3</v>
      </c>
      <c r="D320" s="1">
        <v>71</v>
      </c>
      <c r="E320" s="3">
        <v>5.8516788699999998</v>
      </c>
      <c r="F320" s="6">
        <v>-0.52000000000000313</v>
      </c>
      <c r="G320" s="6">
        <v>0.66302296123184612</v>
      </c>
      <c r="H320" s="6">
        <v>-1.1999999999999997</v>
      </c>
    </row>
    <row r="321" spans="1:8" x14ac:dyDescent="0.2">
      <c r="A321" t="s">
        <v>43</v>
      </c>
      <c r="B321" s="1">
        <v>2017</v>
      </c>
      <c r="C321" s="1">
        <v>4</v>
      </c>
      <c r="D321" s="1">
        <v>72</v>
      </c>
      <c r="E321" s="3">
        <v>5.895675336</v>
      </c>
      <c r="F321" s="6">
        <v>0.38000000000000256</v>
      </c>
      <c r="G321" s="6">
        <v>0.48013899302264407</v>
      </c>
      <c r="H321" s="6">
        <v>-1.2000000000000004</v>
      </c>
    </row>
    <row r="322" spans="1:8" x14ac:dyDescent="0.2">
      <c r="A322" t="s">
        <v>43</v>
      </c>
      <c r="B322" s="1">
        <v>2018</v>
      </c>
      <c r="C322" s="1">
        <v>1</v>
      </c>
      <c r="D322" s="1">
        <v>73</v>
      </c>
      <c r="E322" s="3">
        <v>4.7408651590000002</v>
      </c>
      <c r="F322" s="6">
        <v>-1.5</v>
      </c>
      <c r="G322" s="6">
        <v>1.1072342062494134</v>
      </c>
      <c r="H322" s="6">
        <v>-0.99999999999999989</v>
      </c>
    </row>
    <row r="323" spans="1:8" x14ac:dyDescent="0.2">
      <c r="A323" t="s">
        <v>43</v>
      </c>
      <c r="B323" s="1">
        <v>2018</v>
      </c>
      <c r="C323" s="1">
        <v>2</v>
      </c>
      <c r="D323" s="1">
        <v>74</v>
      </c>
      <c r="E323" s="3">
        <v>2.8213163630000002</v>
      </c>
      <c r="F323" s="6">
        <v>0.44000000000000483</v>
      </c>
      <c r="G323" s="6">
        <v>1.3696834426684679</v>
      </c>
      <c r="H323" s="6">
        <v>-0.79999999999999971</v>
      </c>
    </row>
    <row r="324" spans="1:8" x14ac:dyDescent="0.2">
      <c r="A324" t="s">
        <v>43</v>
      </c>
      <c r="B324" s="1">
        <v>2018</v>
      </c>
      <c r="C324" s="1">
        <v>3</v>
      </c>
      <c r="D324" s="1">
        <v>75</v>
      </c>
      <c r="E324" s="3">
        <v>2.6958511980000002</v>
      </c>
      <c r="F324" s="6">
        <v>0.42000000000000171</v>
      </c>
      <c r="G324" s="6">
        <v>1.268762583922628</v>
      </c>
      <c r="H324" s="6">
        <v>-0.46666666666667012</v>
      </c>
    </row>
    <row r="325" spans="1:8" x14ac:dyDescent="0.2">
      <c r="A325" t="s">
        <v>43</v>
      </c>
      <c r="B325" s="1">
        <v>2018</v>
      </c>
      <c r="C325" s="1">
        <v>4</v>
      </c>
      <c r="D325" s="1">
        <v>76</v>
      </c>
      <c r="E325" s="3">
        <v>2.619965863</v>
      </c>
      <c r="F325" s="6">
        <v>0.28000000000000114</v>
      </c>
      <c r="G325" s="6">
        <v>0.93451704385116297</v>
      </c>
      <c r="H325" s="6">
        <v>-0.39999999999999969</v>
      </c>
    </row>
    <row r="326" spans="1:8" x14ac:dyDescent="0.2">
      <c r="A326" t="s">
        <v>43</v>
      </c>
      <c r="B326" s="1">
        <v>2019</v>
      </c>
      <c r="C326" s="1">
        <v>1</v>
      </c>
      <c r="D326" s="1">
        <v>77</v>
      </c>
      <c r="E326" s="3">
        <v>2.9978994559999999</v>
      </c>
      <c r="F326" s="6">
        <v>0.28999999999999915</v>
      </c>
      <c r="G326" s="6">
        <v>0.49765598201829686</v>
      </c>
      <c r="H326" s="6">
        <v>-0.36666666666665992</v>
      </c>
    </row>
    <row r="327" spans="1:8" x14ac:dyDescent="0.2">
      <c r="A327" t="s">
        <v>43</v>
      </c>
      <c r="B327" s="1">
        <v>2019</v>
      </c>
      <c r="C327" s="1">
        <v>2</v>
      </c>
      <c r="D327" s="1">
        <v>78</v>
      </c>
      <c r="E327" s="3">
        <v>3.0712009079999998</v>
      </c>
      <c r="F327" s="6">
        <v>-0.59000000000000341</v>
      </c>
      <c r="G327" s="6">
        <v>0.44193256395209657</v>
      </c>
      <c r="H327" s="6">
        <v>-0.26666666666667027</v>
      </c>
    </row>
    <row r="328" spans="1:8" x14ac:dyDescent="0.2">
      <c r="A328" t="s">
        <v>43</v>
      </c>
      <c r="B328" s="1">
        <v>2019</v>
      </c>
      <c r="C328" s="1">
        <v>3</v>
      </c>
      <c r="D328" s="1">
        <v>79</v>
      </c>
      <c r="E328" s="3">
        <v>3.029280961</v>
      </c>
      <c r="F328" s="6">
        <v>0.60000000000000142</v>
      </c>
      <c r="G328" s="6">
        <v>-0.111586607389208</v>
      </c>
      <c r="H328" s="6">
        <v>-0.23333333333332984</v>
      </c>
    </row>
    <row r="329" spans="1:8" x14ac:dyDescent="0.2">
      <c r="A329" t="s">
        <v>43</v>
      </c>
      <c r="B329" s="1">
        <v>2019</v>
      </c>
      <c r="C329" s="1">
        <v>4</v>
      </c>
      <c r="D329" s="1">
        <v>80</v>
      </c>
      <c r="E329" s="3">
        <v>2.7680914240000001</v>
      </c>
      <c r="F329" s="6">
        <v>-0.86999999999999744</v>
      </c>
      <c r="G329" s="6">
        <v>0.20742150516440683</v>
      </c>
      <c r="H329" s="6">
        <v>3.3333333333330009E-2</v>
      </c>
    </row>
    <row r="330" spans="1:8" x14ac:dyDescent="0.2">
      <c r="A330" t="s">
        <v>43</v>
      </c>
      <c r="B330" s="1">
        <v>2020</v>
      </c>
      <c r="C330" s="1">
        <v>1</v>
      </c>
      <c r="D330" s="1">
        <v>81</v>
      </c>
      <c r="E330" s="3">
        <v>-1.462892348</v>
      </c>
      <c r="F330" s="6">
        <v>-1.8699999999999974</v>
      </c>
      <c r="G330" s="6">
        <v>0.39842718928568277</v>
      </c>
      <c r="H330" s="6">
        <v>-0.10000000000000009</v>
      </c>
    </row>
    <row r="331" spans="1:8" x14ac:dyDescent="0.2">
      <c r="A331" t="s">
        <v>43</v>
      </c>
      <c r="B331" s="1">
        <v>2020</v>
      </c>
      <c r="C331" s="1">
        <v>2</v>
      </c>
      <c r="D331" s="1">
        <v>82</v>
      </c>
      <c r="E331" s="3">
        <v>-10.782890147</v>
      </c>
      <c r="F331" s="6">
        <v>-3.4099999999999966</v>
      </c>
      <c r="G331" s="6">
        <v>0.29124027544087938</v>
      </c>
      <c r="H331" s="6">
        <v>0.43333333333333002</v>
      </c>
    </row>
    <row r="332" spans="1:8" x14ac:dyDescent="0.2">
      <c r="A332" t="s">
        <v>43</v>
      </c>
      <c r="B332" s="1">
        <v>2020</v>
      </c>
      <c r="C332" s="1">
        <v>3</v>
      </c>
      <c r="D332" s="1">
        <v>83</v>
      </c>
      <c r="E332" s="3">
        <v>-5.2160091059999996</v>
      </c>
      <c r="F332" s="6">
        <v>0.5</v>
      </c>
      <c r="G332" s="6">
        <v>0.75025044435144683</v>
      </c>
      <c r="H332" s="6">
        <v>0.79999999999999971</v>
      </c>
    </row>
    <row r="333" spans="1:8" x14ac:dyDescent="0.2">
      <c r="A333" t="s">
        <v>43</v>
      </c>
      <c r="B333" s="1">
        <v>2020</v>
      </c>
      <c r="C333" s="1">
        <v>4</v>
      </c>
      <c r="D333" s="1">
        <v>84</v>
      </c>
      <c r="E333" s="3">
        <v>-4.596123382</v>
      </c>
      <c r="F333" s="6">
        <v>-3.6300000000000026</v>
      </c>
      <c r="G333" s="6">
        <v>0.64492073818938067</v>
      </c>
      <c r="H333" s="6">
        <v>0.96666666666666989</v>
      </c>
    </row>
    <row r="334" spans="1:8" x14ac:dyDescent="0.2">
      <c r="A334" t="s">
        <v>43</v>
      </c>
      <c r="B334" s="1">
        <v>2021</v>
      </c>
      <c r="C334" s="1">
        <v>1</v>
      </c>
      <c r="D334" s="1">
        <v>85</v>
      </c>
      <c r="E334" s="3">
        <v>-1.8871173889999999</v>
      </c>
      <c r="F334" s="6">
        <v>-0.28000000000000114</v>
      </c>
      <c r="G334" s="6">
        <v>-1.1841348149628173</v>
      </c>
      <c r="H334" s="6">
        <v>1.4000000000000006</v>
      </c>
    </row>
    <row r="335" spans="1:8" x14ac:dyDescent="0.2">
      <c r="A335" t="s">
        <v>43</v>
      </c>
      <c r="B335" s="1">
        <v>2021</v>
      </c>
      <c r="C335" s="1">
        <v>2</v>
      </c>
      <c r="D335" s="1">
        <v>86</v>
      </c>
      <c r="E335" s="3">
        <v>9.1334096979999995</v>
      </c>
      <c r="F335" s="6">
        <v>4.3999999999999986</v>
      </c>
      <c r="G335" s="6">
        <v>-0.17045407520002165</v>
      </c>
      <c r="H335" s="6">
        <v>0.63333333333333997</v>
      </c>
    </row>
    <row r="336" spans="1:8" x14ac:dyDescent="0.2">
      <c r="A336" t="s">
        <v>43</v>
      </c>
      <c r="B336" s="1">
        <v>2021</v>
      </c>
      <c r="C336" s="1">
        <v>3</v>
      </c>
      <c r="D336" s="1">
        <v>87</v>
      </c>
      <c r="E336" s="3">
        <v>3.7708347689999999</v>
      </c>
      <c r="F336" s="6">
        <v>-0.67999999999999972</v>
      </c>
      <c r="G336" s="6">
        <v>-0.29615577672492122</v>
      </c>
      <c r="H336" s="6">
        <v>-0.16666666666666946</v>
      </c>
    </row>
    <row r="337" spans="1:8" x14ac:dyDescent="0.2">
      <c r="A337" t="s">
        <v>43</v>
      </c>
      <c r="B337" s="1">
        <v>2021</v>
      </c>
      <c r="C337" s="1">
        <v>4</v>
      </c>
      <c r="D337" s="1">
        <v>88</v>
      </c>
      <c r="E337" s="3">
        <v>3.4726665940000001</v>
      </c>
      <c r="F337" s="6">
        <v>2.019999999999996</v>
      </c>
      <c r="G337" s="6">
        <v>0.18317234973588836</v>
      </c>
      <c r="H337" s="6">
        <v>-0.76666666666667005</v>
      </c>
    </row>
    <row r="338" spans="1:8" x14ac:dyDescent="0.2">
      <c r="A338" t="s">
        <v>6</v>
      </c>
      <c r="B338" s="1">
        <v>2001</v>
      </c>
      <c r="C338" s="1">
        <v>1</v>
      </c>
      <c r="D338" s="1">
        <v>5</v>
      </c>
      <c r="E338" s="3">
        <v>1.297581844</v>
      </c>
      <c r="F338" s="6">
        <v>-0.39999999999999858</v>
      </c>
      <c r="G338" s="6">
        <v>0.52108960579107522</v>
      </c>
      <c r="H338" s="6">
        <v>-0.2999999999999996</v>
      </c>
    </row>
    <row r="339" spans="1:8" x14ac:dyDescent="0.2">
      <c r="A339" t="s">
        <v>6</v>
      </c>
      <c r="B339" s="1">
        <v>2001</v>
      </c>
      <c r="C339" s="1">
        <v>2</v>
      </c>
      <c r="D339" s="1">
        <v>6</v>
      </c>
      <c r="E339" s="3">
        <v>0.64632245799999999</v>
      </c>
      <c r="F339" s="6">
        <v>0.39999999999999858</v>
      </c>
      <c r="G339" s="6">
        <v>0.80154792436377686</v>
      </c>
      <c r="H339" s="6">
        <v>-9.9999999999999395E-2</v>
      </c>
    </row>
    <row r="340" spans="1:8" x14ac:dyDescent="0.2">
      <c r="A340" t="s">
        <v>6</v>
      </c>
      <c r="B340" s="1">
        <v>2001</v>
      </c>
      <c r="C340" s="1">
        <v>3</v>
      </c>
      <c r="D340" s="1">
        <v>7</v>
      </c>
      <c r="E340" s="3">
        <v>1.270204581</v>
      </c>
      <c r="F340" s="6">
        <v>-0.10000000000000142</v>
      </c>
      <c r="G340" s="6">
        <v>0.34830448193846064</v>
      </c>
      <c r="H340" s="6">
        <v>0.53333333333333077</v>
      </c>
    </row>
    <row r="341" spans="1:8" x14ac:dyDescent="0.2">
      <c r="A341" t="s">
        <v>6</v>
      </c>
      <c r="B341" s="1">
        <v>2001</v>
      </c>
      <c r="C341" s="1">
        <v>4</v>
      </c>
      <c r="D341" s="1">
        <v>8</v>
      </c>
      <c r="E341" s="3">
        <v>9.1785342000000006E-2</v>
      </c>
      <c r="F341" s="6">
        <v>0.29999999999999716</v>
      </c>
      <c r="G341" s="6">
        <v>0.91377942882363561</v>
      </c>
      <c r="H341" s="6">
        <v>0.6333333333333302</v>
      </c>
    </row>
    <row r="342" spans="1:8" x14ac:dyDescent="0.2">
      <c r="A342" t="s">
        <v>6</v>
      </c>
      <c r="B342" s="1">
        <v>2002</v>
      </c>
      <c r="C342" s="1">
        <v>1</v>
      </c>
      <c r="D342" s="1">
        <v>9</v>
      </c>
      <c r="E342" s="3">
        <v>1.156465893</v>
      </c>
      <c r="F342" s="6">
        <v>-0.60000000000000142</v>
      </c>
      <c r="G342" s="6">
        <v>0.55056968484408775</v>
      </c>
      <c r="H342" s="6">
        <v>6.6666666666660018E-2</v>
      </c>
    </row>
    <row r="343" spans="1:8" x14ac:dyDescent="0.2">
      <c r="A343" t="s">
        <v>6</v>
      </c>
      <c r="B343" s="1">
        <v>2002</v>
      </c>
      <c r="C343" s="1">
        <v>2</v>
      </c>
      <c r="D343" s="1">
        <v>10</v>
      </c>
      <c r="E343" s="3">
        <v>0.65505192400000001</v>
      </c>
      <c r="F343" s="6">
        <v>0.39999999999999858</v>
      </c>
      <c r="G343" s="6">
        <v>-3.287731660515103E-2</v>
      </c>
      <c r="H343" s="6">
        <v>6.6666666666669733E-2</v>
      </c>
    </row>
    <row r="344" spans="1:8" x14ac:dyDescent="0.2">
      <c r="A344" t="s">
        <v>6</v>
      </c>
      <c r="B344" s="1">
        <v>2002</v>
      </c>
      <c r="C344" s="1">
        <v>3</v>
      </c>
      <c r="D344" s="1">
        <v>11</v>
      </c>
      <c r="E344" s="3">
        <v>9.8620025E-2</v>
      </c>
      <c r="F344" s="6">
        <v>-0.5</v>
      </c>
      <c r="G344" s="6">
        <v>0.22578831001249244</v>
      </c>
      <c r="H344" s="6">
        <v>0.2999999999999996</v>
      </c>
    </row>
    <row r="345" spans="1:8" x14ac:dyDescent="0.2">
      <c r="A345" t="s">
        <v>6</v>
      </c>
      <c r="B345" s="1">
        <v>2002</v>
      </c>
      <c r="C345" s="1">
        <v>4</v>
      </c>
      <c r="D345" s="1">
        <v>12</v>
      </c>
      <c r="E345" s="3">
        <v>-3.4579327999999999E-2</v>
      </c>
      <c r="F345" s="6">
        <v>-0.5</v>
      </c>
      <c r="G345" s="6">
        <v>-2.7499949791953693E-3</v>
      </c>
      <c r="H345" s="6">
        <v>0.10000000000000009</v>
      </c>
    </row>
    <row r="346" spans="1:8" x14ac:dyDescent="0.2">
      <c r="A346" t="s">
        <v>6</v>
      </c>
      <c r="B346" s="1">
        <v>2003</v>
      </c>
      <c r="C346" s="1">
        <v>1</v>
      </c>
      <c r="D346" s="1">
        <v>13</v>
      </c>
      <c r="E346" s="3">
        <v>0.53488712900000002</v>
      </c>
      <c r="F346" s="6">
        <v>0.10000000000000142</v>
      </c>
      <c r="G346" s="6">
        <v>-0.36033585108623534</v>
      </c>
      <c r="H346" s="6">
        <v>0.5666666666666702</v>
      </c>
    </row>
    <row r="347" spans="1:8" x14ac:dyDescent="0.2">
      <c r="A347" t="s">
        <v>6</v>
      </c>
      <c r="B347" s="1">
        <v>2003</v>
      </c>
      <c r="C347" s="1">
        <v>2</v>
      </c>
      <c r="D347" s="1">
        <v>14</v>
      </c>
      <c r="E347" s="3">
        <v>-0.39022355600000003</v>
      </c>
      <c r="F347" s="6">
        <v>-0.79999999999999716</v>
      </c>
      <c r="G347" s="6">
        <v>0.72363808951074748</v>
      </c>
      <c r="H347" s="6">
        <v>1.1333333333333293</v>
      </c>
    </row>
    <row r="348" spans="1:8" x14ac:dyDescent="0.2">
      <c r="A348" t="s">
        <v>6</v>
      </c>
      <c r="B348" s="1">
        <v>2003</v>
      </c>
      <c r="C348" s="1">
        <v>3</v>
      </c>
      <c r="D348" s="1">
        <v>15</v>
      </c>
      <c r="E348" s="3">
        <v>-0.38683434</v>
      </c>
      <c r="F348" s="6">
        <v>-0.30000000000000426</v>
      </c>
      <c r="G348" s="6">
        <v>0.52192564454288659</v>
      </c>
      <c r="H348" s="6">
        <v>0.50000000000000044</v>
      </c>
    </row>
    <row r="349" spans="1:8" x14ac:dyDescent="0.2">
      <c r="A349" t="s">
        <v>6</v>
      </c>
      <c r="B349" s="1">
        <v>2003</v>
      </c>
      <c r="C349" s="1">
        <v>4</v>
      </c>
      <c r="D349" s="1">
        <v>16</v>
      </c>
      <c r="E349" s="3">
        <v>1.8049206820000001</v>
      </c>
      <c r="F349" s="6">
        <v>-0.29999999999999716</v>
      </c>
      <c r="G349" s="6">
        <v>-9.3749216738603369E-3</v>
      </c>
      <c r="H349" s="6">
        <v>0.96666666666666989</v>
      </c>
    </row>
    <row r="350" spans="1:8" x14ac:dyDescent="0.2">
      <c r="A350" t="s">
        <v>6</v>
      </c>
      <c r="B350" s="1">
        <v>2004</v>
      </c>
      <c r="C350" s="1">
        <v>1</v>
      </c>
      <c r="D350" s="1">
        <v>17</v>
      </c>
      <c r="E350" s="3">
        <v>1.7499471470000001</v>
      </c>
      <c r="F350" s="6">
        <v>-0.30000000000000426</v>
      </c>
      <c r="G350" s="6">
        <v>-0.61207661721732753</v>
      </c>
      <c r="H350" s="6">
        <v>0.66666666666666963</v>
      </c>
    </row>
    <row r="351" spans="1:8" x14ac:dyDescent="0.2">
      <c r="A351" t="s">
        <v>6</v>
      </c>
      <c r="B351" s="1">
        <v>2004</v>
      </c>
      <c r="C351" s="1">
        <v>2</v>
      </c>
      <c r="D351" s="1">
        <v>18</v>
      </c>
      <c r="E351" s="3">
        <v>3.3166103059999998</v>
      </c>
      <c r="F351" s="6">
        <v>-0.39999999999999858</v>
      </c>
      <c r="G351" s="6">
        <v>-1.8567189278875018</v>
      </c>
      <c r="H351" s="6">
        <v>-6.6666666666659324E-2</v>
      </c>
    </row>
    <row r="352" spans="1:8" x14ac:dyDescent="0.2">
      <c r="A352" t="s">
        <v>6</v>
      </c>
      <c r="B352" s="1">
        <v>2004</v>
      </c>
      <c r="C352" s="1">
        <v>3</v>
      </c>
      <c r="D352" s="1">
        <v>19</v>
      </c>
      <c r="E352" s="3">
        <v>3.2055743539999999</v>
      </c>
      <c r="F352" s="6">
        <v>0.20000000000000284</v>
      </c>
      <c r="G352" s="6">
        <v>-0.83841708898826361</v>
      </c>
      <c r="H352" s="6">
        <v>0.16666666666666913</v>
      </c>
    </row>
    <row r="353" spans="1:8" x14ac:dyDescent="0.2">
      <c r="A353" t="s">
        <v>6</v>
      </c>
      <c r="B353" s="1">
        <v>2004</v>
      </c>
      <c r="C353" s="1">
        <v>4</v>
      </c>
      <c r="D353" s="1">
        <v>20</v>
      </c>
      <c r="E353" s="3">
        <v>2.4131564349999999</v>
      </c>
      <c r="F353" s="6">
        <v>-0.70000000000000284</v>
      </c>
      <c r="G353" s="6">
        <v>-0.7225478241173755</v>
      </c>
      <c r="H353" s="6">
        <v>-0.43333333333333973</v>
      </c>
    </row>
    <row r="354" spans="1:8" x14ac:dyDescent="0.2">
      <c r="A354" t="s">
        <v>6</v>
      </c>
      <c r="B354" s="1">
        <v>2005</v>
      </c>
      <c r="C354" s="1">
        <v>1</v>
      </c>
      <c r="D354" s="1">
        <v>21</v>
      </c>
      <c r="E354" s="3">
        <v>1.552318238</v>
      </c>
      <c r="F354" s="6">
        <v>-0.29999999999999716</v>
      </c>
      <c r="G354" s="6">
        <v>0.70833658906154229</v>
      </c>
      <c r="H354" s="6">
        <v>-0.43333333333333973</v>
      </c>
    </row>
    <row r="355" spans="1:8" x14ac:dyDescent="0.2">
      <c r="A355" t="s">
        <v>6</v>
      </c>
      <c r="B355" s="1">
        <v>2005</v>
      </c>
      <c r="C355" s="1">
        <v>2</v>
      </c>
      <c r="D355" s="1">
        <v>22</v>
      </c>
      <c r="E355" s="3">
        <v>2.938909518</v>
      </c>
      <c r="F355" s="6">
        <v>1.0999999999999943</v>
      </c>
      <c r="G355" s="6">
        <v>-0.51690357784810459</v>
      </c>
      <c r="H355" s="6">
        <v>-0.40000000000000036</v>
      </c>
    </row>
    <row r="356" spans="1:8" x14ac:dyDescent="0.2">
      <c r="A356" t="s">
        <v>6</v>
      </c>
      <c r="B356" s="1">
        <v>2005</v>
      </c>
      <c r="C356" s="1">
        <v>3</v>
      </c>
      <c r="D356" s="1">
        <v>23</v>
      </c>
      <c r="E356" s="3">
        <v>2.8112668150000002</v>
      </c>
      <c r="F356" s="6">
        <v>0</v>
      </c>
      <c r="G356" s="6">
        <v>-0.99456074714010523</v>
      </c>
      <c r="H356" s="6">
        <v>-0.8666666666666698</v>
      </c>
    </row>
    <row r="357" spans="1:8" x14ac:dyDescent="0.2">
      <c r="A357" t="s">
        <v>6</v>
      </c>
      <c r="B357" s="1">
        <v>2005</v>
      </c>
      <c r="C357" s="1">
        <v>4</v>
      </c>
      <c r="D357" s="1">
        <v>24</v>
      </c>
      <c r="E357" s="3">
        <v>2.0421723510000001</v>
      </c>
      <c r="F357" s="6">
        <v>0.80000000000000426</v>
      </c>
      <c r="G357" s="6">
        <v>0.17584066078811245</v>
      </c>
      <c r="H357" s="6">
        <v>-1.1666666666666603</v>
      </c>
    </row>
    <row r="358" spans="1:8" x14ac:dyDescent="0.2">
      <c r="A358" t="s">
        <v>6</v>
      </c>
      <c r="B358" s="1">
        <v>2006</v>
      </c>
      <c r="C358" s="1">
        <v>1</v>
      </c>
      <c r="D358" s="1">
        <v>25</v>
      </c>
      <c r="E358" s="3">
        <v>3.7009154070000001</v>
      </c>
      <c r="F358" s="6">
        <v>0.79999999999999716</v>
      </c>
      <c r="G358" s="6">
        <v>-0.86268933794946268</v>
      </c>
      <c r="H358" s="6">
        <v>-1.0666666666666602</v>
      </c>
    </row>
    <row r="359" spans="1:8" x14ac:dyDescent="0.2">
      <c r="A359" t="s">
        <v>6</v>
      </c>
      <c r="B359" s="1">
        <v>2006</v>
      </c>
      <c r="C359" s="1">
        <v>2</v>
      </c>
      <c r="D359" s="1">
        <v>26</v>
      </c>
      <c r="E359" s="3">
        <v>4.7316381200000004</v>
      </c>
      <c r="F359" s="6">
        <v>-0.89999999999999858</v>
      </c>
      <c r="G359" s="6">
        <v>-0.16048919742319145</v>
      </c>
      <c r="H359" s="6">
        <v>-0.96666666666667056</v>
      </c>
    </row>
    <row r="360" spans="1:8" x14ac:dyDescent="0.2">
      <c r="A360" t="s">
        <v>6</v>
      </c>
      <c r="B360" s="1">
        <v>2006</v>
      </c>
      <c r="C360" s="1">
        <v>3</v>
      </c>
      <c r="D360" s="1">
        <v>27</v>
      </c>
      <c r="E360" s="3">
        <v>3.9175672810000002</v>
      </c>
      <c r="F360" s="6">
        <v>-0.5</v>
      </c>
      <c r="G360" s="6">
        <v>-0.72489116435360268</v>
      </c>
      <c r="H360" s="6">
        <v>-1.0333333333333292</v>
      </c>
    </row>
    <row r="361" spans="1:8" x14ac:dyDescent="0.2">
      <c r="A361" t="s">
        <v>6</v>
      </c>
      <c r="B361" s="1">
        <v>2006</v>
      </c>
      <c r="C361" s="1">
        <v>4</v>
      </c>
      <c r="D361" s="1">
        <v>28</v>
      </c>
      <c r="E361" s="3">
        <v>3.3004877010000002</v>
      </c>
      <c r="F361" s="6">
        <v>-0.5</v>
      </c>
      <c r="G361" s="6">
        <v>1.2051634647693044</v>
      </c>
      <c r="H361" s="6">
        <v>-0.53333333333333988</v>
      </c>
    </row>
    <row r="362" spans="1:8" x14ac:dyDescent="0.2">
      <c r="A362" t="s">
        <v>6</v>
      </c>
      <c r="B362" s="1">
        <v>2007</v>
      </c>
      <c r="C362" s="1">
        <v>1</v>
      </c>
      <c r="D362" s="1">
        <v>29</v>
      </c>
      <c r="E362" s="3">
        <v>2.3564465540000001</v>
      </c>
      <c r="F362" s="6">
        <v>-0.39999999999999858</v>
      </c>
      <c r="G362" s="6">
        <v>1.2541216413476997</v>
      </c>
      <c r="H362" s="6">
        <v>-0.26666666666666994</v>
      </c>
    </row>
    <row r="363" spans="1:8" x14ac:dyDescent="0.2">
      <c r="A363" t="s">
        <v>6</v>
      </c>
      <c r="B363" s="1">
        <v>2007</v>
      </c>
      <c r="C363" s="1">
        <v>2</v>
      </c>
      <c r="D363" s="1">
        <v>30</v>
      </c>
      <c r="E363" s="3">
        <v>-1.0530040570000001</v>
      </c>
      <c r="F363" s="6">
        <v>0</v>
      </c>
      <c r="G363" s="6">
        <v>2.4064501722132592</v>
      </c>
      <c r="H363" s="6">
        <v>-0.49999999999999906</v>
      </c>
    </row>
    <row r="364" spans="1:8" x14ac:dyDescent="0.2">
      <c r="A364" t="s">
        <v>6</v>
      </c>
      <c r="B364" s="1">
        <v>2007</v>
      </c>
      <c r="C364" s="1">
        <v>3</v>
      </c>
      <c r="D364" s="1">
        <v>31</v>
      </c>
      <c r="E364" s="3">
        <v>0.54708885699999998</v>
      </c>
      <c r="F364" s="6">
        <v>0.60000000000000142</v>
      </c>
      <c r="G364" s="6">
        <v>1.8632637371078786</v>
      </c>
      <c r="H364" s="6">
        <v>0.33333333333332926</v>
      </c>
    </row>
    <row r="365" spans="1:8" x14ac:dyDescent="0.2">
      <c r="A365" t="s">
        <v>6</v>
      </c>
      <c r="B365" s="1">
        <v>2007</v>
      </c>
      <c r="C365" s="1">
        <v>4</v>
      </c>
      <c r="D365" s="1">
        <v>32</v>
      </c>
      <c r="E365" s="3">
        <v>1.834574414</v>
      </c>
      <c r="F365" s="6">
        <v>0.39999999999999858</v>
      </c>
      <c r="G365" s="6">
        <v>4.1169579682343027E-2</v>
      </c>
      <c r="H365" s="6">
        <v>-6.6666666666660018E-2</v>
      </c>
    </row>
    <row r="366" spans="1:8" x14ac:dyDescent="0.2">
      <c r="A366" t="s">
        <v>6</v>
      </c>
      <c r="B366" s="1">
        <v>2008</v>
      </c>
      <c r="C366" s="1">
        <v>1</v>
      </c>
      <c r="D366" s="1">
        <v>33</v>
      </c>
      <c r="E366" s="3">
        <v>1.4561288299999999</v>
      </c>
      <c r="F366" s="6">
        <v>-0.79999999999999716</v>
      </c>
      <c r="G366" s="6">
        <v>0.58933239612037891</v>
      </c>
      <c r="H366" s="6">
        <v>-0.46666666666667012</v>
      </c>
    </row>
    <row r="367" spans="1:8" x14ac:dyDescent="0.2">
      <c r="A367" t="s">
        <v>6</v>
      </c>
      <c r="B367" s="1">
        <v>2008</v>
      </c>
      <c r="C367" s="1">
        <v>2</v>
      </c>
      <c r="D367" s="1">
        <v>34</v>
      </c>
      <c r="E367" s="3">
        <v>0.97225072400000001</v>
      </c>
      <c r="F367" s="6">
        <v>1</v>
      </c>
      <c r="G367" s="6">
        <v>-0.57099695833941477</v>
      </c>
      <c r="H367" s="6">
        <v>-0.13333333333333044</v>
      </c>
    </row>
    <row r="368" spans="1:8" x14ac:dyDescent="0.2">
      <c r="A368" t="s">
        <v>6</v>
      </c>
      <c r="B368" s="1">
        <v>2008</v>
      </c>
      <c r="C368" s="1">
        <v>3</v>
      </c>
      <c r="D368" s="1">
        <v>35</v>
      </c>
      <c r="E368" s="3">
        <v>-0.55189543900000004</v>
      </c>
      <c r="F368" s="6">
        <v>-0.10000000000000142</v>
      </c>
      <c r="G368" s="6">
        <v>9.9915200221839529E-2</v>
      </c>
      <c r="H368" s="6">
        <v>-0.2666666666666595</v>
      </c>
    </row>
    <row r="369" spans="1:8" x14ac:dyDescent="0.2">
      <c r="A369" t="s">
        <v>6</v>
      </c>
      <c r="B369" s="1">
        <v>2008</v>
      </c>
      <c r="C369" s="1">
        <v>4</v>
      </c>
      <c r="D369" s="1">
        <v>36</v>
      </c>
      <c r="E369" s="3">
        <v>-3.867425881</v>
      </c>
      <c r="F369" s="6">
        <v>-0.39999999999999858</v>
      </c>
      <c r="G369" s="6">
        <v>2.0733574058668216</v>
      </c>
      <c r="H369" s="6">
        <v>0.56666666666666043</v>
      </c>
    </row>
    <row r="370" spans="1:8" x14ac:dyDescent="0.2">
      <c r="A370" t="s">
        <v>6</v>
      </c>
      <c r="B370" s="1">
        <v>2009</v>
      </c>
      <c r="C370" s="1">
        <v>1</v>
      </c>
      <c r="D370" s="1">
        <v>37</v>
      </c>
      <c r="E370" s="3">
        <v>-5.1964215720000002</v>
      </c>
      <c r="F370" s="6">
        <v>0.5</v>
      </c>
      <c r="G370" s="6">
        <v>2.8517454875911619</v>
      </c>
      <c r="H370" s="6">
        <v>1.8333333333333404</v>
      </c>
    </row>
    <row r="371" spans="1:8" x14ac:dyDescent="0.2">
      <c r="A371" t="s">
        <v>6</v>
      </c>
      <c r="B371" s="1">
        <v>2009</v>
      </c>
      <c r="C371" s="1">
        <v>2</v>
      </c>
      <c r="D371" s="1">
        <v>38</v>
      </c>
      <c r="E371" s="3">
        <v>-6.1682680090000002</v>
      </c>
      <c r="F371" s="6">
        <v>-1.3999999999999986</v>
      </c>
      <c r="G371" s="6">
        <v>3.6816334072021228</v>
      </c>
      <c r="H371" s="6">
        <v>3.0666666666666598</v>
      </c>
    </row>
    <row r="372" spans="1:8" x14ac:dyDescent="0.2">
      <c r="A372" t="s">
        <v>6</v>
      </c>
      <c r="B372" s="1">
        <v>2009</v>
      </c>
      <c r="C372" s="1">
        <v>3</v>
      </c>
      <c r="D372" s="1">
        <v>39</v>
      </c>
      <c r="E372" s="3">
        <v>-5.2906003520000002</v>
      </c>
      <c r="F372" s="6">
        <v>-0.5</v>
      </c>
      <c r="G372" s="6">
        <v>2.4461279891933585</v>
      </c>
      <c r="H372" s="6">
        <v>2.93333333333333</v>
      </c>
    </row>
    <row r="373" spans="1:8" x14ac:dyDescent="0.2">
      <c r="A373" t="s">
        <v>6</v>
      </c>
      <c r="B373" s="1">
        <v>2009</v>
      </c>
      <c r="C373" s="1">
        <v>4</v>
      </c>
      <c r="D373" s="1">
        <v>40</v>
      </c>
      <c r="E373" s="3">
        <v>-2.9119422089999998</v>
      </c>
      <c r="F373" s="6">
        <v>-0.20000000000000284</v>
      </c>
      <c r="G373" s="6">
        <v>-0.70001219171177409</v>
      </c>
      <c r="H373" s="6">
        <v>3.1333333333333395</v>
      </c>
    </row>
    <row r="374" spans="1:8" x14ac:dyDescent="0.2">
      <c r="A374" t="s">
        <v>6</v>
      </c>
      <c r="B374" s="1">
        <v>2010</v>
      </c>
      <c r="C374" s="1">
        <v>1</v>
      </c>
      <c r="D374" s="1">
        <v>41</v>
      </c>
      <c r="E374" s="3">
        <v>-0.65945902199999995</v>
      </c>
      <c r="F374" s="6">
        <v>0</v>
      </c>
      <c r="G374" s="6">
        <v>-1.5924837528126845</v>
      </c>
      <c r="H374" s="6">
        <v>2.4</v>
      </c>
    </row>
    <row r="375" spans="1:8" x14ac:dyDescent="0.2">
      <c r="A375" t="s">
        <v>6</v>
      </c>
      <c r="B375" s="1">
        <v>2010</v>
      </c>
      <c r="C375" s="1">
        <v>2</v>
      </c>
      <c r="D375" s="1">
        <v>42</v>
      </c>
      <c r="E375" s="3">
        <v>1.996593348</v>
      </c>
      <c r="F375" s="6">
        <v>1</v>
      </c>
      <c r="G375" s="6">
        <v>-3.0352895457769091</v>
      </c>
      <c r="H375" s="6">
        <v>1.2333333333333405</v>
      </c>
    </row>
    <row r="376" spans="1:8" x14ac:dyDescent="0.2">
      <c r="A376" t="s">
        <v>6</v>
      </c>
      <c r="B376" s="1">
        <v>2010</v>
      </c>
      <c r="C376" s="1">
        <v>3</v>
      </c>
      <c r="D376" s="1">
        <v>43</v>
      </c>
      <c r="E376" s="3">
        <v>3.256597062</v>
      </c>
      <c r="F376" s="6">
        <v>0.39999999999999858</v>
      </c>
      <c r="G376" s="6">
        <v>-2.7017632431540708</v>
      </c>
      <c r="H376" s="6">
        <v>0.93333333333333046</v>
      </c>
    </row>
    <row r="377" spans="1:8" x14ac:dyDescent="0.2">
      <c r="A377" t="s">
        <v>6</v>
      </c>
      <c r="B377" s="1">
        <v>2010</v>
      </c>
      <c r="C377" s="1">
        <v>4</v>
      </c>
      <c r="D377" s="1">
        <v>44</v>
      </c>
      <c r="E377" s="3">
        <v>2.9308156689999998</v>
      </c>
      <c r="F377" s="6">
        <v>0.20000000000000284</v>
      </c>
      <c r="G377" s="6">
        <v>-0.86132148535698061</v>
      </c>
      <c r="H377" s="6">
        <v>0.66666666666665986</v>
      </c>
    </row>
    <row r="378" spans="1:8" x14ac:dyDescent="0.2">
      <c r="A378" t="s">
        <v>6</v>
      </c>
      <c r="B378" s="1">
        <v>2011</v>
      </c>
      <c r="C378" s="1">
        <v>1</v>
      </c>
      <c r="D378" s="1">
        <v>45</v>
      </c>
      <c r="E378" s="3">
        <v>2.2718550390000001</v>
      </c>
      <c r="F378" s="6">
        <v>0.69999999999999574</v>
      </c>
      <c r="G378" s="6">
        <v>-1.4440677284815073</v>
      </c>
      <c r="H378" s="6">
        <v>0.23333333333332984</v>
      </c>
    </row>
    <row r="379" spans="1:8" x14ac:dyDescent="0.2">
      <c r="A379" t="s">
        <v>6</v>
      </c>
      <c r="B379" s="1">
        <v>2011</v>
      </c>
      <c r="C379" s="1">
        <v>2</v>
      </c>
      <c r="D379" s="1">
        <v>46</v>
      </c>
      <c r="E379" s="3">
        <v>2.5956930520000001</v>
      </c>
      <c r="F379" s="6">
        <v>0.20000000000000284</v>
      </c>
      <c r="G379" s="6">
        <v>-0.4272470300778819</v>
      </c>
      <c r="H379" s="6">
        <v>-0.30000000000000027</v>
      </c>
    </row>
    <row r="380" spans="1:8" x14ac:dyDescent="0.2">
      <c r="A380" t="s">
        <v>6</v>
      </c>
      <c r="B380" s="1">
        <v>2011</v>
      </c>
      <c r="C380" s="1">
        <v>3</v>
      </c>
      <c r="D380" s="1">
        <v>47</v>
      </c>
      <c r="E380" s="3">
        <v>-0.26152291599999999</v>
      </c>
      <c r="F380" s="6">
        <v>-0.19999999999999574</v>
      </c>
      <c r="G380" s="6">
        <v>0.62430847816919988</v>
      </c>
      <c r="H380" s="6">
        <v>-3.333333333333105E-2</v>
      </c>
    </row>
    <row r="381" spans="1:8" x14ac:dyDescent="0.2">
      <c r="A381" t="s">
        <v>6</v>
      </c>
      <c r="B381" s="1">
        <v>2011</v>
      </c>
      <c r="C381" s="1">
        <v>4</v>
      </c>
      <c r="D381" s="1">
        <v>48</v>
      </c>
      <c r="E381" s="3">
        <v>0.78033347500000005</v>
      </c>
      <c r="F381" s="6">
        <v>0.19999999999999574</v>
      </c>
      <c r="G381" s="6">
        <v>0.34154394258047449</v>
      </c>
      <c r="H381" s="6">
        <v>0.13333333333332975</v>
      </c>
    </row>
    <row r="382" spans="1:8" x14ac:dyDescent="0.2">
      <c r="A382" t="s">
        <v>6</v>
      </c>
      <c r="B382" s="1">
        <v>2012</v>
      </c>
      <c r="C382" s="1">
        <v>1</v>
      </c>
      <c r="D382" s="1">
        <v>49</v>
      </c>
      <c r="E382" s="3">
        <v>0.49142101599999999</v>
      </c>
      <c r="F382" s="6">
        <v>-0.29999999999999716</v>
      </c>
      <c r="G382" s="6">
        <v>3.013788725360067E-2</v>
      </c>
      <c r="H382" s="6">
        <v>-0.16666666666667052</v>
      </c>
    </row>
    <row r="383" spans="1:8" x14ac:dyDescent="0.2">
      <c r="A383" t="s">
        <v>6</v>
      </c>
      <c r="B383" s="1">
        <v>2012</v>
      </c>
      <c r="C383" s="1">
        <v>2</v>
      </c>
      <c r="D383" s="1">
        <v>50</v>
      </c>
      <c r="E383" s="3">
        <v>-0.43096579600000001</v>
      </c>
      <c r="F383" s="6">
        <v>-0.60000000000000142</v>
      </c>
      <c r="G383" s="6">
        <v>-0.67944296152919748</v>
      </c>
      <c r="H383" s="6">
        <v>0.76666666666666128</v>
      </c>
    </row>
    <row r="384" spans="1:8" x14ac:dyDescent="0.2">
      <c r="A384" t="s">
        <v>6</v>
      </c>
      <c r="B384" s="1">
        <v>2012</v>
      </c>
      <c r="C384" s="1">
        <v>3</v>
      </c>
      <c r="D384" s="1">
        <v>51</v>
      </c>
      <c r="E384" s="3">
        <v>0.91764258600000004</v>
      </c>
      <c r="F384" s="6">
        <v>9.9999999999994316E-2</v>
      </c>
      <c r="G384" s="6">
        <v>-1.0782644144397391</v>
      </c>
      <c r="H384" s="6">
        <v>0.16666666666667052</v>
      </c>
    </row>
    <row r="385" spans="1:8" x14ac:dyDescent="0.2">
      <c r="A385" t="s">
        <v>6</v>
      </c>
      <c r="B385" s="1">
        <v>2012</v>
      </c>
      <c r="C385" s="1">
        <v>4</v>
      </c>
      <c r="D385" s="1">
        <v>52</v>
      </c>
      <c r="E385" s="3">
        <v>-6.2150336E-2</v>
      </c>
      <c r="F385" s="6">
        <v>-9.9999999999994316E-2</v>
      </c>
      <c r="G385" s="6">
        <v>-0.43348487750252129</v>
      </c>
      <c r="H385" s="6">
        <v>-0.63333333333332886</v>
      </c>
    </row>
    <row r="386" spans="1:8" x14ac:dyDescent="0.2">
      <c r="A386" t="s">
        <v>6</v>
      </c>
      <c r="B386" s="1">
        <v>2013</v>
      </c>
      <c r="C386" s="1">
        <v>1</v>
      </c>
      <c r="D386" s="1">
        <v>53</v>
      </c>
      <c r="E386" s="3">
        <v>0.57118820299999995</v>
      </c>
      <c r="F386" s="6">
        <v>-0.79999999999999716</v>
      </c>
      <c r="G386" s="6">
        <v>-0.30367844054544624</v>
      </c>
      <c r="H386" s="6">
        <v>-0.20000000000000018</v>
      </c>
    </row>
    <row r="387" spans="1:8" x14ac:dyDescent="0.2">
      <c r="A387" t="s">
        <v>6</v>
      </c>
      <c r="B387" s="1">
        <v>2013</v>
      </c>
      <c r="C387" s="1">
        <v>2</v>
      </c>
      <c r="D387" s="1">
        <v>54</v>
      </c>
      <c r="E387" s="3">
        <v>0.57021508499999995</v>
      </c>
      <c r="F387" s="6">
        <v>0.60000000000000142</v>
      </c>
      <c r="G387" s="6">
        <v>2.7549311967967061E-3</v>
      </c>
      <c r="H387" s="6">
        <v>-0.76666666666666128</v>
      </c>
    </row>
    <row r="388" spans="1:8" x14ac:dyDescent="0.2">
      <c r="A388" t="s">
        <v>6</v>
      </c>
      <c r="B388" s="1">
        <v>2013</v>
      </c>
      <c r="C388" s="1">
        <v>3</v>
      </c>
      <c r="D388" s="1">
        <v>55</v>
      </c>
      <c r="E388" s="3">
        <v>1.1122699899999999</v>
      </c>
      <c r="F388" s="6">
        <v>0</v>
      </c>
      <c r="G388" s="6">
        <v>-1.4875718846080188E-2</v>
      </c>
      <c r="H388" s="6">
        <v>-0.40000000000000036</v>
      </c>
    </row>
    <row r="389" spans="1:8" x14ac:dyDescent="0.2">
      <c r="A389" t="s">
        <v>6</v>
      </c>
      <c r="B389" s="1">
        <v>2013</v>
      </c>
      <c r="C389" s="1">
        <v>4</v>
      </c>
      <c r="D389" s="1">
        <v>56</v>
      </c>
      <c r="E389" s="3">
        <v>1.479632236</v>
      </c>
      <c r="F389" s="6">
        <v>9.9999999999994316E-2</v>
      </c>
      <c r="G389" s="6">
        <v>-0.17006049234241649</v>
      </c>
      <c r="H389" s="6">
        <v>-0.33333333333333132</v>
      </c>
    </row>
    <row r="390" spans="1:8" x14ac:dyDescent="0.2">
      <c r="A390" t="s">
        <v>6</v>
      </c>
      <c r="B390" s="1">
        <v>2014</v>
      </c>
      <c r="C390" s="1">
        <v>1</v>
      </c>
      <c r="D390" s="1">
        <v>57</v>
      </c>
      <c r="E390" s="3">
        <v>1.1662242860000001</v>
      </c>
      <c r="F390" s="6">
        <v>0.39999999999999858</v>
      </c>
      <c r="G390" s="6">
        <v>4.5948233947368244E-2</v>
      </c>
      <c r="H390" s="6">
        <v>-0.49999999999999906</v>
      </c>
    </row>
    <row r="391" spans="1:8" x14ac:dyDescent="0.2">
      <c r="A391" t="s">
        <v>6</v>
      </c>
      <c r="B391" s="1">
        <v>2014</v>
      </c>
      <c r="C391" s="1">
        <v>2</v>
      </c>
      <c r="D391" s="1">
        <v>58</v>
      </c>
      <c r="E391" s="3">
        <v>1.017899621</v>
      </c>
      <c r="F391" s="6">
        <v>-0.60000000000000142</v>
      </c>
      <c r="G391" s="6">
        <v>0.73144560670911907</v>
      </c>
      <c r="H391" s="6">
        <v>-0.63333333333333997</v>
      </c>
    </row>
    <row r="392" spans="1:8" x14ac:dyDescent="0.2">
      <c r="A392" t="s">
        <v>6</v>
      </c>
      <c r="B392" s="1">
        <v>2014</v>
      </c>
      <c r="C392" s="1">
        <v>3</v>
      </c>
      <c r="D392" s="1">
        <v>59</v>
      </c>
      <c r="E392" s="3">
        <v>2.0623688850000002</v>
      </c>
      <c r="F392" s="6">
        <v>-0.59999999999999432</v>
      </c>
      <c r="G392" s="6">
        <v>0.15485411474880917</v>
      </c>
      <c r="H392" s="6">
        <v>-0.43333333333333973</v>
      </c>
    </row>
    <row r="393" spans="1:8" x14ac:dyDescent="0.2">
      <c r="A393" t="s">
        <v>6</v>
      </c>
      <c r="B393" s="1">
        <v>2014</v>
      </c>
      <c r="C393" s="1">
        <v>4</v>
      </c>
      <c r="D393" s="1">
        <v>60</v>
      </c>
      <c r="E393" s="3">
        <v>2.2228855059999999</v>
      </c>
      <c r="F393" s="6">
        <v>-0.59999999999999432</v>
      </c>
      <c r="G393" s="6">
        <v>-0.25301591259166978</v>
      </c>
      <c r="H393" s="6">
        <v>-0.23333333333332984</v>
      </c>
    </row>
    <row r="394" spans="1:8" x14ac:dyDescent="0.2">
      <c r="A394" t="s">
        <v>6</v>
      </c>
      <c r="B394" s="1">
        <v>2015</v>
      </c>
      <c r="C394" s="1">
        <v>1</v>
      </c>
      <c r="D394" s="1">
        <v>61</v>
      </c>
      <c r="E394" s="3">
        <v>2.6627859950000001</v>
      </c>
      <c r="F394" s="6">
        <v>-0.30000000000000426</v>
      </c>
      <c r="G394" s="6">
        <v>-0.29064203588523019</v>
      </c>
      <c r="H394" s="6">
        <v>-0.66666666666665986</v>
      </c>
    </row>
    <row r="395" spans="1:8" x14ac:dyDescent="0.2">
      <c r="A395" t="s">
        <v>6</v>
      </c>
      <c r="B395" s="1">
        <v>2015</v>
      </c>
      <c r="C395" s="1">
        <v>2</v>
      </c>
      <c r="D395" s="1">
        <v>62</v>
      </c>
      <c r="E395" s="3">
        <v>3.2177876630000002</v>
      </c>
      <c r="F395" s="6">
        <v>-0.39999999999999858</v>
      </c>
      <c r="G395" s="6">
        <v>-0.20073453255977647</v>
      </c>
      <c r="H395" s="6">
        <v>-0.50000000000000044</v>
      </c>
    </row>
    <row r="396" spans="1:8" x14ac:dyDescent="0.2">
      <c r="A396" t="s">
        <v>6</v>
      </c>
      <c r="B396" s="1">
        <v>2015</v>
      </c>
      <c r="C396" s="1">
        <v>3</v>
      </c>
      <c r="D396" s="1">
        <v>63</v>
      </c>
      <c r="E396" s="3">
        <v>1.824728012</v>
      </c>
      <c r="F396" s="6">
        <v>0.19999999999999574</v>
      </c>
      <c r="G396" s="6">
        <v>0.22535581668894356</v>
      </c>
      <c r="H396" s="6">
        <v>-0.70000000000000062</v>
      </c>
    </row>
    <row r="397" spans="1:8" x14ac:dyDescent="0.2">
      <c r="A397" t="s">
        <v>6</v>
      </c>
      <c r="B397" s="1">
        <v>2015</v>
      </c>
      <c r="C397" s="1">
        <v>4</v>
      </c>
      <c r="D397" s="1">
        <v>64</v>
      </c>
      <c r="E397" s="3">
        <v>1.6868750180000001</v>
      </c>
      <c r="F397" s="6">
        <v>0.59999999999999432</v>
      </c>
      <c r="G397" s="6">
        <v>0.47548314211912079</v>
      </c>
      <c r="H397" s="6">
        <v>-0.73333333333333928</v>
      </c>
    </row>
    <row r="398" spans="1:8" x14ac:dyDescent="0.2">
      <c r="A398" t="s">
        <v>6</v>
      </c>
      <c r="B398" s="1">
        <v>2016</v>
      </c>
      <c r="C398" s="1">
        <v>1</v>
      </c>
      <c r="D398" s="1">
        <v>65</v>
      </c>
      <c r="E398" s="3">
        <v>2.1589061780000001</v>
      </c>
      <c r="F398" s="6">
        <v>-0.59999999999999432</v>
      </c>
      <c r="G398" s="6">
        <v>0.4022219112316372</v>
      </c>
      <c r="H398" s="6">
        <v>-0.40000000000000036</v>
      </c>
    </row>
    <row r="399" spans="1:8" x14ac:dyDescent="0.2">
      <c r="A399" t="s">
        <v>6</v>
      </c>
      <c r="B399" s="1">
        <v>2016</v>
      </c>
      <c r="C399" s="1">
        <v>2</v>
      </c>
      <c r="D399" s="1">
        <v>66</v>
      </c>
      <c r="E399" s="3">
        <v>3.0586654449999999</v>
      </c>
      <c r="F399" s="6">
        <v>0.29999999999999716</v>
      </c>
      <c r="G399" s="6">
        <v>-0.42903190081574616</v>
      </c>
      <c r="H399" s="6">
        <v>-0.2666666666666595</v>
      </c>
    </row>
    <row r="400" spans="1:8" x14ac:dyDescent="0.2">
      <c r="A400" t="s">
        <v>6</v>
      </c>
      <c r="B400" s="1">
        <v>2016</v>
      </c>
      <c r="C400" s="1">
        <v>3</v>
      </c>
      <c r="D400" s="1">
        <v>67</v>
      </c>
      <c r="E400" s="3">
        <v>3.6204224250000001</v>
      </c>
      <c r="F400" s="6">
        <v>-0.60000000000000142</v>
      </c>
      <c r="G400" s="6">
        <v>-0.3322171979128985</v>
      </c>
      <c r="H400" s="6">
        <v>-0.23333333333332984</v>
      </c>
    </row>
    <row r="401" spans="1:8" x14ac:dyDescent="0.2">
      <c r="A401" t="s">
        <v>6</v>
      </c>
      <c r="B401" s="1">
        <v>2016</v>
      </c>
      <c r="C401" s="1">
        <v>4</v>
      </c>
      <c r="D401" s="1">
        <v>68</v>
      </c>
      <c r="E401" s="3">
        <v>4.1349655670000001</v>
      </c>
      <c r="F401" s="6">
        <v>-1.0999999999999943</v>
      </c>
      <c r="G401" s="6">
        <v>-0.9110423637749776</v>
      </c>
      <c r="H401" s="6">
        <v>-0.23333333333332984</v>
      </c>
    </row>
    <row r="402" spans="1:8" x14ac:dyDescent="0.2">
      <c r="A402" t="s">
        <v>6</v>
      </c>
      <c r="B402" s="1">
        <v>2017</v>
      </c>
      <c r="C402" s="1">
        <v>1</v>
      </c>
      <c r="D402" s="1">
        <v>69</v>
      </c>
      <c r="E402" s="3">
        <v>3.6226212389999999</v>
      </c>
      <c r="F402" s="6">
        <v>0.79999999999999716</v>
      </c>
      <c r="G402" s="6">
        <v>-1.0087437217517981</v>
      </c>
      <c r="H402" s="6">
        <v>0.13333333333332975</v>
      </c>
    </row>
    <row r="403" spans="1:8" x14ac:dyDescent="0.2">
      <c r="A403" t="s">
        <v>6</v>
      </c>
      <c r="B403" s="1">
        <v>2017</v>
      </c>
      <c r="C403" s="1">
        <v>2</v>
      </c>
      <c r="D403" s="1">
        <v>70</v>
      </c>
      <c r="E403" s="3">
        <v>3.3825010080000002</v>
      </c>
      <c r="F403" s="6">
        <v>-0.5</v>
      </c>
      <c r="G403" s="6">
        <v>-0.69028366401839847</v>
      </c>
      <c r="H403" s="6">
        <v>-0.20000000000000018</v>
      </c>
    </row>
    <row r="404" spans="1:8" x14ac:dyDescent="0.2">
      <c r="A404" t="s">
        <v>6</v>
      </c>
      <c r="B404" s="1">
        <v>2017</v>
      </c>
      <c r="C404" s="1">
        <v>3</v>
      </c>
      <c r="D404" s="1">
        <v>71</v>
      </c>
      <c r="E404" s="3">
        <v>2.1368106280000001</v>
      </c>
      <c r="F404" s="6">
        <v>-9.9999999999994316E-2</v>
      </c>
      <c r="G404" s="6">
        <v>-0.16415077031403102</v>
      </c>
      <c r="H404" s="6">
        <v>-6.6666666666669733E-2</v>
      </c>
    </row>
    <row r="405" spans="1:8" x14ac:dyDescent="0.2">
      <c r="A405" t="s">
        <v>6</v>
      </c>
      <c r="B405" s="1">
        <v>2017</v>
      </c>
      <c r="C405" s="1">
        <v>4</v>
      </c>
      <c r="D405" s="1">
        <v>72</v>
      </c>
      <c r="E405" s="3">
        <v>2.171760752</v>
      </c>
      <c r="F405" s="6">
        <v>0</v>
      </c>
      <c r="G405" s="6">
        <v>0.68106247918373053</v>
      </c>
      <c r="H405" s="6">
        <v>-0.49999999999999978</v>
      </c>
    </row>
    <row r="406" spans="1:8" x14ac:dyDescent="0.2">
      <c r="A406" t="s">
        <v>6</v>
      </c>
      <c r="B406" s="1">
        <v>2018</v>
      </c>
      <c r="C406" s="1">
        <v>1</v>
      </c>
      <c r="D406" s="1">
        <v>73</v>
      </c>
      <c r="E406" s="3">
        <v>2.0272795459999999</v>
      </c>
      <c r="F406" s="6">
        <v>-1.2999999999999972</v>
      </c>
      <c r="G406" s="6">
        <v>0.89217763959840157</v>
      </c>
      <c r="H406" s="6">
        <v>-0.89999999999999947</v>
      </c>
    </row>
    <row r="407" spans="1:8" x14ac:dyDescent="0.2">
      <c r="A407" t="s">
        <v>6</v>
      </c>
      <c r="B407" s="1">
        <v>2018</v>
      </c>
      <c r="C407" s="1">
        <v>2</v>
      </c>
      <c r="D407" s="1">
        <v>74</v>
      </c>
      <c r="E407" s="3">
        <v>1.4065674850000001</v>
      </c>
      <c r="F407" s="6">
        <v>0.29999999999999716</v>
      </c>
      <c r="G407" s="6">
        <v>0.81116496751428291</v>
      </c>
      <c r="H407" s="6">
        <v>-0.73333333333334005</v>
      </c>
    </row>
    <row r="408" spans="1:8" x14ac:dyDescent="0.2">
      <c r="A408" t="s">
        <v>6</v>
      </c>
      <c r="B408" s="1">
        <v>2018</v>
      </c>
      <c r="C408" s="1">
        <v>3</v>
      </c>
      <c r="D408" s="1">
        <v>75</v>
      </c>
      <c r="E408" s="3">
        <v>2.392719949</v>
      </c>
      <c r="F408" s="6">
        <v>0</v>
      </c>
      <c r="G408" s="6">
        <v>-0.11094105042383506</v>
      </c>
      <c r="H408" s="6">
        <v>-1.0333333333333299</v>
      </c>
    </row>
    <row r="409" spans="1:8" x14ac:dyDescent="0.2">
      <c r="A409" t="s">
        <v>6</v>
      </c>
      <c r="B409" s="1">
        <v>2018</v>
      </c>
      <c r="C409" s="1">
        <v>4</v>
      </c>
      <c r="D409" s="1">
        <v>76</v>
      </c>
      <c r="E409" s="3">
        <v>2.1329458849999998</v>
      </c>
      <c r="F409" s="6">
        <v>9.9999999999994316E-2</v>
      </c>
      <c r="G409" s="6">
        <v>-0.56031208439237257</v>
      </c>
      <c r="H409" s="6">
        <v>-0.13333333333333044</v>
      </c>
    </row>
    <row r="410" spans="1:8" x14ac:dyDescent="0.2">
      <c r="A410" t="s">
        <v>6</v>
      </c>
      <c r="B410" s="1">
        <v>2019</v>
      </c>
      <c r="C410" s="1">
        <v>1</v>
      </c>
      <c r="D410" s="1">
        <v>77</v>
      </c>
      <c r="E410" s="3">
        <v>1.39096194</v>
      </c>
      <c r="F410" s="6">
        <v>0.5</v>
      </c>
      <c r="G410" s="6">
        <v>0.24634420876817886</v>
      </c>
      <c r="H410" s="6">
        <v>-6.6666666666670427E-2</v>
      </c>
    </row>
    <row r="411" spans="1:8" x14ac:dyDescent="0.2">
      <c r="A411" t="s">
        <v>6</v>
      </c>
      <c r="B411" s="1">
        <v>2019</v>
      </c>
      <c r="C411" s="1">
        <v>2</v>
      </c>
      <c r="D411" s="1">
        <v>78</v>
      </c>
      <c r="E411" s="3">
        <v>1.8979676830000001</v>
      </c>
      <c r="F411" s="6">
        <v>-1.3999999999999986</v>
      </c>
      <c r="G411" s="6">
        <v>0.17168249747309128</v>
      </c>
      <c r="H411" s="6">
        <v>-0.23333333333332984</v>
      </c>
    </row>
    <row r="412" spans="1:8" x14ac:dyDescent="0.2">
      <c r="A412" t="s">
        <v>6</v>
      </c>
      <c r="B412" s="1">
        <v>2019</v>
      </c>
      <c r="C412" s="1">
        <v>3</v>
      </c>
      <c r="D412" s="1">
        <v>79</v>
      </c>
      <c r="E412" s="3">
        <v>1.751288661</v>
      </c>
      <c r="F412" s="6">
        <v>-0.5</v>
      </c>
      <c r="G412" s="6">
        <v>0.30660751769021055</v>
      </c>
      <c r="H412" s="6">
        <v>-3.3333333333330356E-2</v>
      </c>
    </row>
    <row r="413" spans="1:8" x14ac:dyDescent="0.2">
      <c r="A413" t="s">
        <v>6</v>
      </c>
      <c r="B413" s="1">
        <v>2019</v>
      </c>
      <c r="C413" s="1">
        <v>4</v>
      </c>
      <c r="D413" s="1">
        <v>80</v>
      </c>
      <c r="E413" s="3">
        <v>0.93778172000000004</v>
      </c>
      <c r="F413" s="6">
        <v>-0.19999999999999574</v>
      </c>
      <c r="G413" s="6">
        <v>0.59499570221449583</v>
      </c>
      <c r="H413" s="6">
        <v>-0.16666666666667052</v>
      </c>
    </row>
    <row r="414" spans="1:8" x14ac:dyDescent="0.2">
      <c r="A414" t="s">
        <v>6</v>
      </c>
      <c r="B414" s="1">
        <v>2020</v>
      </c>
      <c r="C414" s="1">
        <v>1</v>
      </c>
      <c r="D414" s="1">
        <v>81</v>
      </c>
      <c r="E414" s="3">
        <v>0.68825129200000001</v>
      </c>
      <c r="F414" s="6">
        <v>-0.30000000000000426</v>
      </c>
      <c r="G414" s="6">
        <v>-0.29219625761940926</v>
      </c>
      <c r="H414" s="6">
        <v>-0.23333333333332984</v>
      </c>
    </row>
    <row r="415" spans="1:8" x14ac:dyDescent="0.2">
      <c r="A415" t="s">
        <v>6</v>
      </c>
      <c r="B415" s="1">
        <v>2020</v>
      </c>
      <c r="C415" s="1">
        <v>2</v>
      </c>
      <c r="D415" s="1">
        <v>82</v>
      </c>
      <c r="E415" s="3">
        <v>-6.3191441270000004</v>
      </c>
      <c r="F415" s="6">
        <v>0.80000000000000426</v>
      </c>
      <c r="G415" s="6">
        <v>1.916919610804152</v>
      </c>
      <c r="H415" s="6">
        <v>0.5666666666666702</v>
      </c>
    </row>
    <row r="416" spans="1:8" x14ac:dyDescent="0.2">
      <c r="A416" t="s">
        <v>6</v>
      </c>
      <c r="B416" s="1">
        <v>2020</v>
      </c>
      <c r="C416" s="1">
        <v>3</v>
      </c>
      <c r="D416" s="1">
        <v>83</v>
      </c>
      <c r="E416" s="3">
        <v>-1.4616723039999999</v>
      </c>
      <c r="F416" s="6">
        <v>0.19999999999999574</v>
      </c>
      <c r="G416" s="6">
        <v>-0.31578449020056021</v>
      </c>
      <c r="H416" s="6">
        <v>1.4000000000000006</v>
      </c>
    </row>
    <row r="417" spans="1:8" x14ac:dyDescent="0.2">
      <c r="A417" t="s">
        <v>6</v>
      </c>
      <c r="B417" s="1">
        <v>2020</v>
      </c>
      <c r="C417" s="1">
        <v>4</v>
      </c>
      <c r="D417" s="1">
        <v>84</v>
      </c>
      <c r="E417" s="3">
        <v>-0.86326448700000002</v>
      </c>
      <c r="F417" s="6">
        <v>0.10000000000000142</v>
      </c>
      <c r="G417" s="6">
        <v>-0.16101805485118637</v>
      </c>
      <c r="H417" s="6">
        <v>0.80000000000000071</v>
      </c>
    </row>
    <row r="418" spans="1:8" x14ac:dyDescent="0.2">
      <c r="A418" t="s">
        <v>6</v>
      </c>
      <c r="B418" s="1">
        <v>2021</v>
      </c>
      <c r="C418" s="1">
        <v>1</v>
      </c>
      <c r="D418" s="1">
        <v>85</v>
      </c>
      <c r="E418" s="3">
        <v>0.28500482399999999</v>
      </c>
      <c r="F418" s="6">
        <v>0.30000000000000426</v>
      </c>
      <c r="G418" s="6">
        <v>0.29603353542053679</v>
      </c>
      <c r="H418" s="6">
        <v>1.1999999999999997</v>
      </c>
    </row>
    <row r="419" spans="1:8" x14ac:dyDescent="0.2">
      <c r="A419" t="s">
        <v>6</v>
      </c>
      <c r="B419" s="1">
        <v>2021</v>
      </c>
      <c r="C419" s="1">
        <v>2</v>
      </c>
      <c r="D419" s="1">
        <v>86</v>
      </c>
      <c r="E419" s="3">
        <v>9.0281407980000008</v>
      </c>
      <c r="F419" s="6">
        <v>0.89999999999999858</v>
      </c>
      <c r="G419" s="6">
        <v>-2.0758831808297016</v>
      </c>
      <c r="H419" s="6">
        <v>-0.46666666666667012</v>
      </c>
    </row>
    <row r="420" spans="1:8" x14ac:dyDescent="0.2">
      <c r="A420" t="s">
        <v>6</v>
      </c>
      <c r="B420" s="1">
        <v>2021</v>
      </c>
      <c r="C420" s="1">
        <v>3</v>
      </c>
      <c r="D420" s="1">
        <v>87</v>
      </c>
      <c r="E420" s="3">
        <v>3.8460879810000002</v>
      </c>
      <c r="F420" s="6">
        <v>0.20000000000000284</v>
      </c>
      <c r="G420" s="6">
        <v>-0.4801693967202314</v>
      </c>
      <c r="H420" s="6">
        <v>-1.5333333333333408</v>
      </c>
    </row>
    <row r="421" spans="1:8" x14ac:dyDescent="0.2">
      <c r="A421" t="s">
        <v>6</v>
      </c>
      <c r="B421" s="1">
        <v>2021</v>
      </c>
      <c r="C421" s="1">
        <v>4</v>
      </c>
      <c r="D421" s="1">
        <v>88</v>
      </c>
      <c r="E421" s="3">
        <v>6.514490769</v>
      </c>
      <c r="F421" s="6">
        <v>-0.20000000000000284</v>
      </c>
      <c r="G421" s="6">
        <v>-1.2563892922412667</v>
      </c>
      <c r="H421" s="6">
        <v>-1.4333333333333302</v>
      </c>
    </row>
    <row r="422" spans="1:8" x14ac:dyDescent="0.2">
      <c r="A422" t="s">
        <v>31</v>
      </c>
      <c r="B422" s="1">
        <v>2001</v>
      </c>
      <c r="C422" s="1">
        <v>1</v>
      </c>
      <c r="D422" s="1">
        <v>5</v>
      </c>
      <c r="E422" s="3">
        <v>7.6345748560000004</v>
      </c>
      <c r="F422" s="6">
        <v>0.39000000000000057</v>
      </c>
      <c r="G422" s="6">
        <v>-0.28085708051119318</v>
      </c>
      <c r="H422" s="6">
        <v>-0.26666666666670114</v>
      </c>
    </row>
    <row r="423" spans="1:8" x14ac:dyDescent="0.2">
      <c r="A423" t="s">
        <v>31</v>
      </c>
      <c r="B423" s="1">
        <v>2001</v>
      </c>
      <c r="C423" s="1">
        <v>2</v>
      </c>
      <c r="D423" s="1">
        <v>6</v>
      </c>
      <c r="E423" s="3">
        <v>5.1354689929999999</v>
      </c>
      <c r="F423" s="6">
        <v>0.54000000000000625</v>
      </c>
      <c r="G423" s="6">
        <v>-0.41564433444302162</v>
      </c>
      <c r="H423" s="6">
        <v>-0.56666666666660148</v>
      </c>
    </row>
    <row r="424" spans="1:8" x14ac:dyDescent="0.2">
      <c r="A424" t="s">
        <v>31</v>
      </c>
      <c r="B424" s="1">
        <v>2001</v>
      </c>
      <c r="C424" s="1">
        <v>3</v>
      </c>
      <c r="D424" s="1">
        <v>7</v>
      </c>
      <c r="E424" s="3">
        <v>5.9987871080000001</v>
      </c>
      <c r="F424" s="6">
        <v>3.0000000000001137E-2</v>
      </c>
      <c r="G424" s="6">
        <v>-0.58785314625606766</v>
      </c>
      <c r="H424" s="6">
        <v>-1.3333333333333002</v>
      </c>
    </row>
    <row r="425" spans="1:8" x14ac:dyDescent="0.2">
      <c r="A425" t="s">
        <v>31</v>
      </c>
      <c r="B425" s="1">
        <v>2001</v>
      </c>
      <c r="C425" s="1">
        <v>4</v>
      </c>
      <c r="D425" s="1">
        <v>8</v>
      </c>
      <c r="E425" s="3">
        <v>5.1872636109999997</v>
      </c>
      <c r="F425" s="6">
        <v>-0.85999999999999943</v>
      </c>
      <c r="G425" s="6">
        <v>-0.63982131086880445</v>
      </c>
      <c r="H425" s="6">
        <v>-2.5999999999999996</v>
      </c>
    </row>
    <row r="426" spans="1:8" x14ac:dyDescent="0.2">
      <c r="A426" t="s">
        <v>31</v>
      </c>
      <c r="B426" s="1">
        <v>2002</v>
      </c>
      <c r="C426" s="1">
        <v>1</v>
      </c>
      <c r="D426" s="1">
        <v>9</v>
      </c>
      <c r="E426" s="3">
        <v>4.413932086</v>
      </c>
      <c r="F426" s="6">
        <v>-0.63000000000000256</v>
      </c>
      <c r="G426" s="6">
        <v>-1.1820906444244772</v>
      </c>
      <c r="H426" s="6">
        <v>-2.6333333333332987</v>
      </c>
    </row>
    <row r="427" spans="1:8" x14ac:dyDescent="0.2">
      <c r="A427" t="s">
        <v>31</v>
      </c>
      <c r="B427" s="1">
        <v>2002</v>
      </c>
      <c r="C427" s="1">
        <v>2</v>
      </c>
      <c r="D427" s="1">
        <v>10</v>
      </c>
      <c r="E427" s="3">
        <v>7.9312103699999996</v>
      </c>
      <c r="F427" s="6">
        <v>0.84999999999999432</v>
      </c>
      <c r="G427" s="6">
        <v>-1.2218544486663319</v>
      </c>
      <c r="H427" s="6">
        <v>-2.7666666666666977</v>
      </c>
    </row>
    <row r="428" spans="1:8" x14ac:dyDescent="0.2">
      <c r="A428" t="s">
        <v>31</v>
      </c>
      <c r="B428" s="1">
        <v>2002</v>
      </c>
      <c r="C428" s="1">
        <v>3</v>
      </c>
      <c r="D428" s="1">
        <v>11</v>
      </c>
      <c r="E428" s="3">
        <v>7.8670718070000003</v>
      </c>
      <c r="F428" s="6">
        <v>0.12999999999999545</v>
      </c>
      <c r="G428" s="6">
        <v>-0.68874803681289176</v>
      </c>
      <c r="H428" s="6">
        <v>-1.5</v>
      </c>
    </row>
    <row r="429" spans="1:8" x14ac:dyDescent="0.2">
      <c r="A429" t="s">
        <v>31</v>
      </c>
      <c r="B429" s="1">
        <v>2002</v>
      </c>
      <c r="C429" s="1">
        <v>4</v>
      </c>
      <c r="D429" s="1">
        <v>12</v>
      </c>
      <c r="E429" s="3">
        <v>7.085630213</v>
      </c>
      <c r="F429" s="6">
        <v>0.21000000000000085</v>
      </c>
      <c r="G429" s="6">
        <v>0.10662581848528419</v>
      </c>
      <c r="H429" s="6">
        <v>6.6666666666601038E-2</v>
      </c>
    </row>
    <row r="430" spans="1:8" x14ac:dyDescent="0.2">
      <c r="A430" t="s">
        <v>31</v>
      </c>
      <c r="B430" s="1">
        <v>2003</v>
      </c>
      <c r="C430" s="1">
        <v>1</v>
      </c>
      <c r="D430" s="1">
        <v>13</v>
      </c>
      <c r="E430" s="3">
        <v>8.7837459950000003</v>
      </c>
      <c r="F430" s="6">
        <v>-0.12999999999999545</v>
      </c>
      <c r="G430" s="6">
        <v>-0.21697911245593393</v>
      </c>
      <c r="H430" s="6">
        <v>-0.23333333333339923</v>
      </c>
    </row>
    <row r="431" spans="1:8" x14ac:dyDescent="0.2">
      <c r="A431" t="s">
        <v>31</v>
      </c>
      <c r="B431" s="1">
        <v>2003</v>
      </c>
      <c r="C431" s="1">
        <v>2</v>
      </c>
      <c r="D431" s="1">
        <v>14</v>
      </c>
      <c r="E431" s="3">
        <v>7.5421184920000002</v>
      </c>
      <c r="F431" s="6">
        <v>-0.78999999999999915</v>
      </c>
      <c r="G431" s="6">
        <v>0.4137683392728797</v>
      </c>
      <c r="H431" s="6">
        <v>0.16666666666669966</v>
      </c>
    </row>
    <row r="432" spans="1:8" x14ac:dyDescent="0.2">
      <c r="A432" t="s">
        <v>31</v>
      </c>
      <c r="B432" s="1">
        <v>2003</v>
      </c>
      <c r="C432" s="1">
        <v>3</v>
      </c>
      <c r="D432" s="1">
        <v>15</v>
      </c>
      <c r="E432" s="3">
        <v>6.4658716189999996</v>
      </c>
      <c r="F432" s="6">
        <v>1.0799999999999983</v>
      </c>
      <c r="G432" s="6">
        <v>0.4352747352035724</v>
      </c>
      <c r="H432" s="6">
        <v>-1.4</v>
      </c>
    </row>
    <row r="433" spans="1:8" x14ac:dyDescent="0.2">
      <c r="A433" t="s">
        <v>31</v>
      </c>
      <c r="B433" s="1">
        <v>2003</v>
      </c>
      <c r="C433" s="1">
        <v>4</v>
      </c>
      <c r="D433" s="1">
        <v>16</v>
      </c>
      <c r="E433" s="3">
        <v>8.4519292440000005</v>
      </c>
      <c r="F433" s="6">
        <v>9.9999999999980105E-3</v>
      </c>
      <c r="G433" s="6">
        <v>0.17393350048349188</v>
      </c>
      <c r="H433" s="6">
        <v>-2.0333333333333021</v>
      </c>
    </row>
    <row r="434" spans="1:8" x14ac:dyDescent="0.2">
      <c r="A434" t="s">
        <v>31</v>
      </c>
      <c r="B434" s="1">
        <v>2004</v>
      </c>
      <c r="C434" s="1">
        <v>1</v>
      </c>
      <c r="D434" s="1">
        <v>17</v>
      </c>
      <c r="E434" s="3">
        <v>8.4787228849999998</v>
      </c>
      <c r="F434" s="6">
        <v>-0.70000000000000284</v>
      </c>
      <c r="G434" s="6">
        <v>-0.68689022276826606</v>
      </c>
      <c r="H434" s="6">
        <v>-1.1333333333333016</v>
      </c>
    </row>
    <row r="435" spans="1:8" x14ac:dyDescent="0.2">
      <c r="A435" t="s">
        <v>31</v>
      </c>
      <c r="B435" s="1">
        <v>2004</v>
      </c>
      <c r="C435" s="1">
        <v>2</v>
      </c>
      <c r="D435" s="1">
        <v>18</v>
      </c>
      <c r="E435" s="3">
        <v>5.3029122559999999</v>
      </c>
      <c r="F435" s="6">
        <v>0.91000000000000369</v>
      </c>
      <c r="G435" s="6">
        <v>0.6089057574736767</v>
      </c>
      <c r="H435" s="6">
        <v>-1.2333333333333696</v>
      </c>
    </row>
    <row r="436" spans="1:8" x14ac:dyDescent="0.2">
      <c r="A436" t="s">
        <v>31</v>
      </c>
      <c r="B436" s="1">
        <v>2004</v>
      </c>
      <c r="C436" s="1">
        <v>3</v>
      </c>
      <c r="D436" s="1">
        <v>19</v>
      </c>
      <c r="E436" s="3">
        <v>6.6352655150000004</v>
      </c>
      <c r="F436" s="6">
        <v>-0.15999999999999659</v>
      </c>
      <c r="G436" s="6">
        <v>-0.51212453369136601</v>
      </c>
      <c r="H436" s="6">
        <v>0.29999999999999888</v>
      </c>
    </row>
    <row r="437" spans="1:8" x14ac:dyDescent="0.2">
      <c r="A437" t="s">
        <v>31</v>
      </c>
      <c r="B437" s="1">
        <v>2004</v>
      </c>
      <c r="C437" s="1">
        <v>4</v>
      </c>
      <c r="D437" s="1">
        <v>20</v>
      </c>
      <c r="E437" s="3">
        <v>6.0817646740000004</v>
      </c>
      <c r="F437" s="6">
        <v>0.92000000000000171</v>
      </c>
      <c r="G437" s="6">
        <v>-0.43708804968496939</v>
      </c>
      <c r="H437" s="6">
        <v>6.6666666666670427E-2</v>
      </c>
    </row>
    <row r="438" spans="1:8" x14ac:dyDescent="0.2">
      <c r="A438" t="s">
        <v>31</v>
      </c>
      <c r="B438" s="1">
        <v>2005</v>
      </c>
      <c r="C438" s="1">
        <v>1</v>
      </c>
      <c r="D438" s="1">
        <v>21</v>
      </c>
      <c r="E438" s="3">
        <v>5.4982483530000001</v>
      </c>
      <c r="F438" s="6">
        <v>1.019999999999996</v>
      </c>
      <c r="G438" s="6">
        <v>0.83900555694305101</v>
      </c>
      <c r="H438" s="6">
        <v>-1.06666666666667</v>
      </c>
    </row>
    <row r="439" spans="1:8" x14ac:dyDescent="0.2">
      <c r="A439" t="s">
        <v>31</v>
      </c>
      <c r="B439" s="1">
        <v>2005</v>
      </c>
      <c r="C439" s="1">
        <v>2</v>
      </c>
      <c r="D439" s="1">
        <v>22</v>
      </c>
      <c r="E439" s="3">
        <v>10.426394885000001</v>
      </c>
      <c r="F439" s="6">
        <v>7.0000000000000284E-2</v>
      </c>
      <c r="G439" s="6">
        <v>-1.4680814333016157</v>
      </c>
      <c r="H439" s="6">
        <v>-1.6666666666666607</v>
      </c>
    </row>
    <row r="440" spans="1:8" x14ac:dyDescent="0.2">
      <c r="A440" t="s">
        <v>31</v>
      </c>
      <c r="B440" s="1">
        <v>2005</v>
      </c>
      <c r="C440" s="1">
        <v>3</v>
      </c>
      <c r="D440" s="1">
        <v>23</v>
      </c>
      <c r="E440" s="3">
        <v>10.570551867000001</v>
      </c>
      <c r="F440" s="6">
        <v>0.71999999999999886</v>
      </c>
      <c r="G440" s="6">
        <v>-8.9597521693657312E-2</v>
      </c>
      <c r="H440" s="6">
        <v>-2.4999999999999996</v>
      </c>
    </row>
    <row r="441" spans="1:8" x14ac:dyDescent="0.2">
      <c r="A441" t="s">
        <v>31</v>
      </c>
      <c r="B441" s="1">
        <v>2005</v>
      </c>
      <c r="C441" s="1">
        <v>4</v>
      </c>
      <c r="D441" s="1">
        <v>24</v>
      </c>
      <c r="E441" s="3">
        <v>10.82048196</v>
      </c>
      <c r="F441" s="6">
        <v>0.17999999999999972</v>
      </c>
      <c r="G441" s="6">
        <v>-8.8666475246423904E-2</v>
      </c>
      <c r="H441" s="6">
        <v>-2.5666666666666687</v>
      </c>
    </row>
    <row r="442" spans="1:8" x14ac:dyDescent="0.2">
      <c r="A442" t="s">
        <v>31</v>
      </c>
      <c r="B442" s="1">
        <v>2006</v>
      </c>
      <c r="C442" s="1">
        <v>1</v>
      </c>
      <c r="D442" s="1">
        <v>25</v>
      </c>
      <c r="E442" s="3">
        <v>11.409671726999999</v>
      </c>
      <c r="F442" s="6">
        <v>0.25</v>
      </c>
      <c r="G442" s="6">
        <v>-0.31445717005900153</v>
      </c>
      <c r="H442" s="6">
        <v>-2.666666666666659</v>
      </c>
    </row>
    <row r="443" spans="1:8" x14ac:dyDescent="0.2">
      <c r="A443" t="s">
        <v>31</v>
      </c>
      <c r="B443" s="1">
        <v>2006</v>
      </c>
      <c r="C443" s="1">
        <v>2</v>
      </c>
      <c r="D443" s="1">
        <v>26</v>
      </c>
      <c r="E443" s="3">
        <v>9.4108709959999999</v>
      </c>
      <c r="F443" s="6">
        <v>-8.00000000000054E-2</v>
      </c>
      <c r="G443" s="6">
        <v>0.12249589051231413</v>
      </c>
      <c r="H443" s="6">
        <v>-1.8666666666666707</v>
      </c>
    </row>
    <row r="444" spans="1:8" x14ac:dyDescent="0.2">
      <c r="A444" t="s">
        <v>31</v>
      </c>
      <c r="B444" s="1">
        <v>2006</v>
      </c>
      <c r="C444" s="1">
        <v>3</v>
      </c>
      <c r="D444" s="1">
        <v>27</v>
      </c>
      <c r="E444" s="3">
        <v>9.2990855680000006</v>
      </c>
      <c r="F444" s="6">
        <v>-0.39999999999999858</v>
      </c>
      <c r="G444" s="6">
        <v>2.8890838581929756E-2</v>
      </c>
      <c r="H444" s="6">
        <v>-1.9000000000000004</v>
      </c>
    </row>
    <row r="445" spans="1:8" x14ac:dyDescent="0.2">
      <c r="A445" t="s">
        <v>31</v>
      </c>
      <c r="B445" s="1">
        <v>2006</v>
      </c>
      <c r="C445" s="1">
        <v>4</v>
      </c>
      <c r="D445" s="1">
        <v>28</v>
      </c>
      <c r="E445" s="3">
        <v>9.4825420430000005</v>
      </c>
      <c r="F445" s="6">
        <v>-0.21999999999999886</v>
      </c>
      <c r="G445" s="6">
        <v>0.63253660172718496</v>
      </c>
      <c r="H445" s="6">
        <v>-1.7666666666666706</v>
      </c>
    </row>
    <row r="446" spans="1:8" x14ac:dyDescent="0.2">
      <c r="A446" t="s">
        <v>31</v>
      </c>
      <c r="B446" s="1">
        <v>2007</v>
      </c>
      <c r="C446" s="1">
        <v>1</v>
      </c>
      <c r="D446" s="1">
        <v>29</v>
      </c>
      <c r="E446" s="3">
        <v>10.572499733000001</v>
      </c>
      <c r="F446" s="6">
        <v>0.39000000000000057</v>
      </c>
      <c r="G446" s="6">
        <v>1.2425632091345451</v>
      </c>
      <c r="H446" s="6">
        <v>-1.3666666666666702</v>
      </c>
    </row>
    <row r="447" spans="1:8" x14ac:dyDescent="0.2">
      <c r="A447" t="s">
        <v>31</v>
      </c>
      <c r="B447" s="1">
        <v>2007</v>
      </c>
      <c r="C447" s="1">
        <v>2</v>
      </c>
      <c r="D447" s="1">
        <v>30</v>
      </c>
      <c r="E447" s="3">
        <v>8.7264906920000005</v>
      </c>
      <c r="F447" s="6">
        <v>-0.14999999999999858</v>
      </c>
      <c r="G447" s="6">
        <v>1.0925836623462637</v>
      </c>
      <c r="H447" s="6">
        <v>-1.3666666666666696</v>
      </c>
    </row>
    <row r="448" spans="1:8" x14ac:dyDescent="0.2">
      <c r="A448" t="s">
        <v>31</v>
      </c>
      <c r="B448" s="1">
        <v>2007</v>
      </c>
      <c r="C448" s="1">
        <v>3</v>
      </c>
      <c r="D448" s="1">
        <v>31</v>
      </c>
      <c r="E448" s="3">
        <v>6.5058804849999996</v>
      </c>
      <c r="F448" s="6">
        <v>-0.32000000000000028</v>
      </c>
      <c r="G448" s="6">
        <v>1.1373800864460992</v>
      </c>
      <c r="H448" s="6">
        <v>-1.7000000000000002</v>
      </c>
    </row>
    <row r="449" spans="1:8" x14ac:dyDescent="0.2">
      <c r="A449" t="s">
        <v>31</v>
      </c>
      <c r="B449" s="1">
        <v>2007</v>
      </c>
      <c r="C449" s="1">
        <v>4</v>
      </c>
      <c r="D449" s="1">
        <v>32</v>
      </c>
      <c r="E449" s="3">
        <v>3.3035588570000001</v>
      </c>
      <c r="F449" s="6">
        <v>-0.26000000000000512</v>
      </c>
      <c r="G449" s="6">
        <v>0.41624429358738113</v>
      </c>
      <c r="H449" s="6">
        <v>-1.4000000000000006</v>
      </c>
    </row>
    <row r="450" spans="1:8" x14ac:dyDescent="0.2">
      <c r="A450" t="s">
        <v>31</v>
      </c>
      <c r="B450" s="1">
        <v>2008</v>
      </c>
      <c r="C450" s="1">
        <v>1</v>
      </c>
      <c r="D450" s="1">
        <v>33</v>
      </c>
      <c r="E450" s="3">
        <v>-2.2316356110000002</v>
      </c>
      <c r="F450" s="6">
        <v>-0.64000000000000057</v>
      </c>
      <c r="G450" s="6">
        <v>4.5093251501781335</v>
      </c>
      <c r="H450" s="6">
        <v>-0.66666666666666963</v>
      </c>
    </row>
    <row r="451" spans="1:8" x14ac:dyDescent="0.2">
      <c r="A451" t="s">
        <v>31</v>
      </c>
      <c r="B451" s="1">
        <v>2008</v>
      </c>
      <c r="C451" s="1">
        <v>2</v>
      </c>
      <c r="D451" s="1">
        <v>34</v>
      </c>
      <c r="E451" s="3">
        <v>-1.622402144</v>
      </c>
      <c r="F451" s="6">
        <v>-0.19999999999999574</v>
      </c>
      <c r="G451" s="6">
        <v>2.3476002845182364</v>
      </c>
      <c r="H451" s="6">
        <v>-0.6333333333333302</v>
      </c>
    </row>
    <row r="452" spans="1:8" x14ac:dyDescent="0.2">
      <c r="A452" t="s">
        <v>31</v>
      </c>
      <c r="B452" s="1">
        <v>2008</v>
      </c>
      <c r="C452" s="1">
        <v>3</v>
      </c>
      <c r="D452" s="1">
        <v>35</v>
      </c>
      <c r="E452" s="3">
        <v>-1.77298277</v>
      </c>
      <c r="F452" s="6">
        <v>0.24000000000000199</v>
      </c>
      <c r="G452" s="6">
        <v>3.2774662224370923</v>
      </c>
      <c r="H452" s="6">
        <v>2.0000000000000004</v>
      </c>
    </row>
    <row r="453" spans="1:8" x14ac:dyDescent="0.2">
      <c r="A453" t="s">
        <v>31</v>
      </c>
      <c r="B453" s="1">
        <v>2008</v>
      </c>
      <c r="C453" s="1">
        <v>4</v>
      </c>
      <c r="D453" s="1">
        <v>36</v>
      </c>
      <c r="E453" s="3">
        <v>-12.838644642</v>
      </c>
      <c r="F453" s="6">
        <v>-1.6099999999999994</v>
      </c>
      <c r="G453" s="6">
        <v>3.1351312337065229</v>
      </c>
      <c r="H453" s="6">
        <v>3.9</v>
      </c>
    </row>
    <row r="454" spans="1:8" x14ac:dyDescent="0.2">
      <c r="A454" t="s">
        <v>31</v>
      </c>
      <c r="B454" s="1">
        <v>2009</v>
      </c>
      <c r="C454" s="1">
        <v>1</v>
      </c>
      <c r="D454" s="1">
        <v>37</v>
      </c>
      <c r="E454" s="3">
        <v>-13.223558714999999</v>
      </c>
      <c r="F454" s="6">
        <v>-2.6199999999999974</v>
      </c>
      <c r="G454" s="6">
        <v>1.1284990529570826</v>
      </c>
      <c r="H454" s="6">
        <v>6.4999999999999698</v>
      </c>
    </row>
    <row r="455" spans="1:8" x14ac:dyDescent="0.2">
      <c r="A455" t="s">
        <v>31</v>
      </c>
      <c r="B455" s="1">
        <v>2009</v>
      </c>
      <c r="C455" s="1">
        <v>2</v>
      </c>
      <c r="D455" s="1">
        <v>38</v>
      </c>
      <c r="E455" s="3">
        <v>-16.995007648000001</v>
      </c>
      <c r="F455" s="6">
        <v>-3.0300000000000011</v>
      </c>
      <c r="G455" s="6">
        <v>1.355321974547824</v>
      </c>
      <c r="H455" s="6">
        <v>8.4666666666667005</v>
      </c>
    </row>
    <row r="456" spans="1:8" x14ac:dyDescent="0.2">
      <c r="A456" t="s">
        <v>31</v>
      </c>
      <c r="B456" s="1">
        <v>2009</v>
      </c>
      <c r="C456" s="1">
        <v>3</v>
      </c>
      <c r="D456" s="1">
        <v>39</v>
      </c>
      <c r="E456" s="3">
        <v>-18.666623177000002</v>
      </c>
      <c r="F456" s="6">
        <v>-3.3999999999999986</v>
      </c>
      <c r="G456" s="6">
        <v>0.45292799476739365</v>
      </c>
      <c r="H456" s="6">
        <v>8.6666666666666998</v>
      </c>
    </row>
    <row r="457" spans="1:8" x14ac:dyDescent="0.2">
      <c r="A457" t="s">
        <v>31</v>
      </c>
      <c r="B457" s="1">
        <v>2009</v>
      </c>
      <c r="C457" s="1">
        <v>4</v>
      </c>
      <c r="D457" s="1">
        <v>40</v>
      </c>
      <c r="E457" s="3">
        <v>-7.3549500800000001</v>
      </c>
      <c r="F457" s="6">
        <v>-1.8900000000000006</v>
      </c>
      <c r="G457" s="6">
        <v>-2.8928770499239698</v>
      </c>
      <c r="H457" s="6">
        <v>8.266666666666671</v>
      </c>
    </row>
    <row r="458" spans="1:8" x14ac:dyDescent="0.2">
      <c r="A458" t="s">
        <v>31</v>
      </c>
      <c r="B458" s="1">
        <v>2010</v>
      </c>
      <c r="C458" s="1">
        <v>1</v>
      </c>
      <c r="D458" s="1">
        <v>41</v>
      </c>
      <c r="E458" s="3">
        <v>-3.5195272289999999</v>
      </c>
      <c r="F458" s="6">
        <v>0.98000000000000398</v>
      </c>
      <c r="G458" s="6">
        <v>-1.6525859844087998</v>
      </c>
      <c r="H458" s="6">
        <v>7.2666666666667021</v>
      </c>
    </row>
    <row r="459" spans="1:8" x14ac:dyDescent="0.2">
      <c r="A459" t="s">
        <v>31</v>
      </c>
      <c r="B459" s="1">
        <v>2010</v>
      </c>
      <c r="C459" s="1">
        <v>2</v>
      </c>
      <c r="D459" s="1">
        <v>42</v>
      </c>
      <c r="E459" s="3">
        <v>1.115471804</v>
      </c>
      <c r="F459" s="6">
        <v>0.47999999999999687</v>
      </c>
      <c r="G459" s="6">
        <v>-2.1243870184206481</v>
      </c>
      <c r="H459" s="6">
        <v>5.1999999999999993</v>
      </c>
    </row>
    <row r="460" spans="1:8" x14ac:dyDescent="0.2">
      <c r="A460" t="s">
        <v>31</v>
      </c>
      <c r="B460" s="1">
        <v>2010</v>
      </c>
      <c r="C460" s="1">
        <v>3</v>
      </c>
      <c r="D460" s="1">
        <v>43</v>
      </c>
      <c r="E460" s="3">
        <v>4.6562867350000001</v>
      </c>
      <c r="F460" s="6">
        <v>0.56999999999999318</v>
      </c>
      <c r="G460" s="6">
        <v>-3.2856586047878444</v>
      </c>
      <c r="H460" s="6">
        <v>0.96666666666659906</v>
      </c>
    </row>
    <row r="461" spans="1:8" x14ac:dyDescent="0.2">
      <c r="A461" t="s">
        <v>31</v>
      </c>
      <c r="B461" s="1">
        <v>2010</v>
      </c>
      <c r="C461" s="1">
        <v>4</v>
      </c>
      <c r="D461" s="1">
        <v>44</v>
      </c>
      <c r="E461" s="3">
        <v>6.3566192060000004</v>
      </c>
      <c r="F461" s="6">
        <v>1.4400000000000048</v>
      </c>
      <c r="G461" s="6">
        <v>-1.7031105079347686</v>
      </c>
      <c r="H461" s="6">
        <v>-1.899999999999999</v>
      </c>
    </row>
    <row r="462" spans="1:8" x14ac:dyDescent="0.2">
      <c r="A462" t="s">
        <v>31</v>
      </c>
      <c r="B462" s="1">
        <v>2011</v>
      </c>
      <c r="C462" s="1">
        <v>1</v>
      </c>
      <c r="D462" s="1">
        <v>45</v>
      </c>
      <c r="E462" s="3">
        <v>7.0378211259999999</v>
      </c>
      <c r="F462" s="6">
        <v>0.63999999999999346</v>
      </c>
      <c r="G462" s="6">
        <v>-3.2431549827669768</v>
      </c>
      <c r="H462" s="6">
        <v>-4.4666666666667023</v>
      </c>
    </row>
    <row r="463" spans="1:8" x14ac:dyDescent="0.2">
      <c r="A463" t="s">
        <v>31</v>
      </c>
      <c r="B463" s="1">
        <v>2011</v>
      </c>
      <c r="C463" s="1">
        <v>2</v>
      </c>
      <c r="D463" s="1">
        <v>46</v>
      </c>
      <c r="E463" s="3">
        <v>7.7160302449999998</v>
      </c>
      <c r="F463" s="6">
        <v>0.77000000000000313</v>
      </c>
      <c r="G463" s="6">
        <v>-1.8084621615883645</v>
      </c>
      <c r="H463" s="6">
        <v>-5.2333333333333982</v>
      </c>
    </row>
    <row r="464" spans="1:8" x14ac:dyDescent="0.2">
      <c r="A464" t="s">
        <v>31</v>
      </c>
      <c r="B464" s="1">
        <v>2011</v>
      </c>
      <c r="C464" s="1">
        <v>3</v>
      </c>
      <c r="D464" s="1">
        <v>47</v>
      </c>
      <c r="E464" s="3">
        <v>7.9334064</v>
      </c>
      <c r="F464" s="6">
        <v>1.1200000000000045</v>
      </c>
      <c r="G464" s="6">
        <v>-0.65041190908950441</v>
      </c>
      <c r="H464" s="6">
        <v>-4.1666666666665995</v>
      </c>
    </row>
    <row r="465" spans="1:8" x14ac:dyDescent="0.2">
      <c r="A465" t="s">
        <v>31</v>
      </c>
      <c r="B465" s="1">
        <v>2011</v>
      </c>
      <c r="C465" s="1">
        <v>4</v>
      </c>
      <c r="D465" s="1">
        <v>48</v>
      </c>
      <c r="E465" s="3">
        <v>5.6774763879999997</v>
      </c>
      <c r="F465" s="6">
        <v>0.45999999999999375</v>
      </c>
      <c r="G465" s="6">
        <v>0.41868208340302693</v>
      </c>
      <c r="H465" s="6">
        <v>-2.8333333333333015</v>
      </c>
    </row>
    <row r="466" spans="1:8" x14ac:dyDescent="0.2">
      <c r="A466" t="s">
        <v>31</v>
      </c>
      <c r="B466" s="1">
        <v>2012</v>
      </c>
      <c r="C466" s="1">
        <v>1</v>
      </c>
      <c r="D466" s="1">
        <v>49</v>
      </c>
      <c r="E466" s="3">
        <v>4.1924716829999999</v>
      </c>
      <c r="F466" s="6">
        <v>-0.48999999999999488</v>
      </c>
      <c r="G466" s="6">
        <v>0.33656103702631168</v>
      </c>
      <c r="H466" s="6">
        <v>-3.0333333333333004</v>
      </c>
    </row>
    <row r="467" spans="1:8" x14ac:dyDescent="0.2">
      <c r="A467" t="s">
        <v>31</v>
      </c>
      <c r="B467" s="1">
        <v>2012</v>
      </c>
      <c r="C467" s="1">
        <v>2</v>
      </c>
      <c r="D467" s="1">
        <v>50</v>
      </c>
      <c r="E467" s="3">
        <v>3.4941596960000001</v>
      </c>
      <c r="F467" s="6">
        <v>-6.0000000000002274E-2</v>
      </c>
      <c r="G467" s="6">
        <v>-0.25107132305408619</v>
      </c>
      <c r="H467" s="6">
        <v>-2.6999999999999718</v>
      </c>
    </row>
    <row r="468" spans="1:8" x14ac:dyDescent="0.2">
      <c r="A468" t="s">
        <v>31</v>
      </c>
      <c r="B468" s="1">
        <v>2012</v>
      </c>
      <c r="C468" s="1">
        <v>3</v>
      </c>
      <c r="D468" s="1">
        <v>51</v>
      </c>
      <c r="E468" s="3">
        <v>2.3025962880000002</v>
      </c>
      <c r="F468" s="6">
        <v>-1.259999999999998</v>
      </c>
      <c r="G468" s="6">
        <v>-0.43168938343172147</v>
      </c>
      <c r="H468" s="6">
        <v>-1.9333333333333702</v>
      </c>
    </row>
    <row r="469" spans="1:8" x14ac:dyDescent="0.2">
      <c r="A469" t="s">
        <v>31</v>
      </c>
      <c r="B469" s="1">
        <v>2012</v>
      </c>
      <c r="C469" s="1">
        <v>4</v>
      </c>
      <c r="D469" s="1">
        <v>52</v>
      </c>
      <c r="E469" s="3">
        <v>3.245199699</v>
      </c>
      <c r="F469" s="6">
        <v>-0.57999999999999829</v>
      </c>
      <c r="G469" s="6">
        <v>-0.14649668923507053</v>
      </c>
      <c r="H469" s="6">
        <v>-2.0666666666667002</v>
      </c>
    </row>
    <row r="470" spans="1:8" x14ac:dyDescent="0.2">
      <c r="A470" t="s">
        <v>31</v>
      </c>
      <c r="B470" s="1">
        <v>2013</v>
      </c>
      <c r="C470" s="1">
        <v>1</v>
      </c>
      <c r="D470" s="1">
        <v>53</v>
      </c>
      <c r="E470" s="3">
        <v>3.1276819480000002</v>
      </c>
      <c r="F470" s="6">
        <v>-1.4400000000000048</v>
      </c>
      <c r="G470" s="6">
        <v>-0.68662023813267914</v>
      </c>
      <c r="H470" s="6">
        <v>-1.4333333333333296</v>
      </c>
    </row>
    <row r="471" spans="1:8" x14ac:dyDescent="0.2">
      <c r="A471" t="s">
        <v>31</v>
      </c>
      <c r="B471" s="1">
        <v>2013</v>
      </c>
      <c r="C471" s="1">
        <v>2</v>
      </c>
      <c r="D471" s="1">
        <v>54</v>
      </c>
      <c r="E471" s="3">
        <v>1.617110158</v>
      </c>
      <c r="F471" s="6">
        <v>-0.21999999999999886</v>
      </c>
      <c r="G471" s="6">
        <v>0.32003814156518762</v>
      </c>
      <c r="H471" s="6">
        <v>-2.0999999999999992</v>
      </c>
    </row>
    <row r="472" spans="1:8" x14ac:dyDescent="0.2">
      <c r="A472" t="s">
        <v>31</v>
      </c>
      <c r="B472" s="1">
        <v>2013</v>
      </c>
      <c r="C472" s="1">
        <v>3</v>
      </c>
      <c r="D472" s="1">
        <v>55</v>
      </c>
      <c r="E472" s="3">
        <v>0.86017849400000002</v>
      </c>
      <c r="F472" s="6">
        <v>-0.24000000000000199</v>
      </c>
      <c r="G472" s="6">
        <v>0.77556225565364456</v>
      </c>
      <c r="H472" s="6">
        <v>-1.3999999999999986</v>
      </c>
    </row>
    <row r="473" spans="1:8" x14ac:dyDescent="0.2">
      <c r="A473" t="s">
        <v>31</v>
      </c>
      <c r="B473" s="1">
        <v>2013</v>
      </c>
      <c r="C473" s="1">
        <v>4</v>
      </c>
      <c r="D473" s="1">
        <v>56</v>
      </c>
      <c r="E473" s="3">
        <v>-7.7655783000000006E-2</v>
      </c>
      <c r="F473" s="6">
        <v>0.13000000000000256</v>
      </c>
      <c r="G473" s="6">
        <v>0.92350146219548068</v>
      </c>
      <c r="H473" s="6">
        <v>-0.66666666666666963</v>
      </c>
    </row>
    <row r="474" spans="1:8" x14ac:dyDescent="0.2">
      <c r="A474" t="s">
        <v>31</v>
      </c>
      <c r="B474" s="1">
        <v>2014</v>
      </c>
      <c r="C474" s="1">
        <v>1</v>
      </c>
      <c r="D474" s="1">
        <v>57</v>
      </c>
      <c r="E474" s="3">
        <v>1.0782577229999999</v>
      </c>
      <c r="F474" s="6">
        <v>0.28000000000000114</v>
      </c>
      <c r="G474" s="6">
        <v>0.66008508101920715</v>
      </c>
      <c r="H474" s="6">
        <v>-1.1666666666666701</v>
      </c>
    </row>
    <row r="475" spans="1:8" x14ac:dyDescent="0.2">
      <c r="A475" t="s">
        <v>31</v>
      </c>
      <c r="B475" s="1">
        <v>2014</v>
      </c>
      <c r="C475" s="1">
        <v>2</v>
      </c>
      <c r="D475" s="1">
        <v>58</v>
      </c>
      <c r="E475" s="3">
        <v>1.751805592</v>
      </c>
      <c r="F475" s="6">
        <v>-0.59000000000000341</v>
      </c>
      <c r="G475" s="6">
        <v>0.22541924167668315</v>
      </c>
      <c r="H475" s="6">
        <v>-0.66666666666666119</v>
      </c>
    </row>
    <row r="476" spans="1:8" x14ac:dyDescent="0.2">
      <c r="A476" t="s">
        <v>31</v>
      </c>
      <c r="B476" s="1">
        <v>2014</v>
      </c>
      <c r="C476" s="1">
        <v>3</v>
      </c>
      <c r="D476" s="1">
        <v>59</v>
      </c>
      <c r="E476" s="3">
        <v>3.3727760359999999</v>
      </c>
      <c r="F476" s="6">
        <v>0.10999999999999943</v>
      </c>
      <c r="G476" s="6">
        <v>1.2495427032842565</v>
      </c>
      <c r="H476" s="6">
        <v>-0.76666666666666128</v>
      </c>
    </row>
    <row r="477" spans="1:8" x14ac:dyDescent="0.2">
      <c r="A477" t="s">
        <v>31</v>
      </c>
      <c r="B477" s="1">
        <v>2014</v>
      </c>
      <c r="C477" s="1">
        <v>4</v>
      </c>
      <c r="D477" s="1">
        <v>60</v>
      </c>
      <c r="E477" s="3">
        <v>4.9733411099999998</v>
      </c>
      <c r="F477" s="6">
        <v>0.21000000000000085</v>
      </c>
      <c r="G477" s="6">
        <v>-0.36107575107432455</v>
      </c>
      <c r="H477" s="6">
        <v>-2.1333333333333302</v>
      </c>
    </row>
    <row r="478" spans="1:8" x14ac:dyDescent="0.2">
      <c r="A478" t="s">
        <v>31</v>
      </c>
      <c r="B478" s="1">
        <v>2015</v>
      </c>
      <c r="C478" s="1">
        <v>1</v>
      </c>
      <c r="D478" s="1">
        <v>61</v>
      </c>
      <c r="E478" s="3">
        <v>1.835319446</v>
      </c>
      <c r="F478" s="6">
        <v>0.10000000000000142</v>
      </c>
      <c r="G478" s="6">
        <v>2.0647431975687969</v>
      </c>
      <c r="H478" s="6">
        <v>-1.3666666666666702</v>
      </c>
    </row>
    <row r="479" spans="1:8" x14ac:dyDescent="0.2">
      <c r="A479" t="s">
        <v>31</v>
      </c>
      <c r="B479" s="1">
        <v>2015</v>
      </c>
      <c r="C479" s="1">
        <v>2</v>
      </c>
      <c r="D479" s="1">
        <v>62</v>
      </c>
      <c r="E479" s="3">
        <v>3.4218619370000001</v>
      </c>
      <c r="F479" s="6">
        <v>-0.34999999999999432</v>
      </c>
      <c r="G479" s="6">
        <v>0.13269573080723074</v>
      </c>
      <c r="H479" s="6">
        <v>-0.83333333333334014</v>
      </c>
    </row>
    <row r="480" spans="1:8" x14ac:dyDescent="0.2">
      <c r="A480" t="s">
        <v>31</v>
      </c>
      <c r="B480" s="1">
        <v>2015</v>
      </c>
      <c r="C480" s="1">
        <v>3</v>
      </c>
      <c r="D480" s="1">
        <v>63</v>
      </c>
      <c r="E480" s="3">
        <v>2.8139757510000001</v>
      </c>
      <c r="F480" s="6">
        <v>-0.17999999999999972</v>
      </c>
      <c r="G480" s="6">
        <v>0.30015806598422956</v>
      </c>
      <c r="H480" s="6">
        <v>-1.5333333333333401</v>
      </c>
    </row>
    <row r="481" spans="1:8" x14ac:dyDescent="0.2">
      <c r="A481" t="s">
        <v>31</v>
      </c>
      <c r="B481" s="1">
        <v>2015</v>
      </c>
      <c r="C481" s="1">
        <v>4</v>
      </c>
      <c r="D481" s="1">
        <v>64</v>
      </c>
      <c r="E481" s="3">
        <v>1.109251601</v>
      </c>
      <c r="F481" s="6">
        <v>-0.49000000000000199</v>
      </c>
      <c r="G481" s="6">
        <v>2.155873222564475</v>
      </c>
      <c r="H481" s="6">
        <v>6.6666666666669039E-2</v>
      </c>
    </row>
    <row r="482" spans="1:8" x14ac:dyDescent="0.2">
      <c r="A482" t="s">
        <v>31</v>
      </c>
      <c r="B482" s="1">
        <v>2016</v>
      </c>
      <c r="C482" s="1">
        <v>1</v>
      </c>
      <c r="D482" s="1">
        <v>65</v>
      </c>
      <c r="E482" s="3">
        <v>4.2065020970000004</v>
      </c>
      <c r="F482" s="6">
        <v>-0.20000000000000284</v>
      </c>
      <c r="G482" s="6">
        <v>-0.39406685748671899</v>
      </c>
      <c r="H482" s="6">
        <v>-0.23333333333332984</v>
      </c>
    </row>
    <row r="483" spans="1:8" x14ac:dyDescent="0.2">
      <c r="A483" t="s">
        <v>31</v>
      </c>
      <c r="B483" s="1">
        <v>2016</v>
      </c>
      <c r="C483" s="1">
        <v>2</v>
      </c>
      <c r="D483" s="1">
        <v>66</v>
      </c>
      <c r="E483" s="3">
        <v>2.008569772</v>
      </c>
      <c r="F483" s="6">
        <v>0.33999999999999631</v>
      </c>
      <c r="G483" s="6">
        <v>1.9454615850368451</v>
      </c>
      <c r="H483" s="6">
        <v>0.30000000000000027</v>
      </c>
    </row>
    <row r="484" spans="1:8" x14ac:dyDescent="0.2">
      <c r="A484" t="s">
        <v>31</v>
      </c>
      <c r="B484" s="1">
        <v>2016</v>
      </c>
      <c r="C484" s="1">
        <v>3</v>
      </c>
      <c r="D484" s="1">
        <v>67</v>
      </c>
      <c r="E484" s="3">
        <v>2.353005955</v>
      </c>
      <c r="F484" s="6">
        <v>0.44999999999999574</v>
      </c>
      <c r="G484" s="6">
        <v>0.88208520198899687</v>
      </c>
      <c r="H484" s="6">
        <v>1.43333333333334</v>
      </c>
    </row>
    <row r="485" spans="1:8" x14ac:dyDescent="0.2">
      <c r="A485" t="s">
        <v>31</v>
      </c>
      <c r="B485" s="1">
        <v>2016</v>
      </c>
      <c r="C485" s="1">
        <v>4</v>
      </c>
      <c r="D485" s="1">
        <v>68</v>
      </c>
      <c r="E485" s="3">
        <v>3.7825184429999998</v>
      </c>
      <c r="F485" s="6">
        <v>-0.35000000000000142</v>
      </c>
      <c r="G485" s="6">
        <v>-1.1222259611407659</v>
      </c>
      <c r="H485" s="6">
        <v>0.13333333333333114</v>
      </c>
    </row>
    <row r="486" spans="1:8" x14ac:dyDescent="0.2">
      <c r="A486" t="s">
        <v>31</v>
      </c>
      <c r="B486" s="1">
        <v>2017</v>
      </c>
      <c r="C486" s="1">
        <v>1</v>
      </c>
      <c r="D486" s="1">
        <v>69</v>
      </c>
      <c r="E486" s="3">
        <v>4.239473759</v>
      </c>
      <c r="F486" s="6">
        <v>0.75</v>
      </c>
      <c r="G486" s="6">
        <v>-0.54829832918880661</v>
      </c>
      <c r="H486" s="6">
        <v>-0.6333333333333302</v>
      </c>
    </row>
    <row r="487" spans="1:8" x14ac:dyDescent="0.2">
      <c r="A487" t="s">
        <v>31</v>
      </c>
      <c r="B487" s="1">
        <v>2017</v>
      </c>
      <c r="C487" s="1">
        <v>2</v>
      </c>
      <c r="D487" s="1">
        <v>70</v>
      </c>
      <c r="E487" s="3">
        <v>6.2611301590000004</v>
      </c>
      <c r="F487" s="6">
        <v>-0.39000000000000057</v>
      </c>
      <c r="G487" s="6">
        <v>-0.43713857646919818</v>
      </c>
      <c r="H487" s="6">
        <v>-0.49999999999999978</v>
      </c>
    </row>
    <row r="488" spans="1:8" x14ac:dyDescent="0.2">
      <c r="A488" t="s">
        <v>31</v>
      </c>
      <c r="B488" s="1">
        <v>2017</v>
      </c>
      <c r="C488" s="1">
        <v>3</v>
      </c>
      <c r="D488" s="1">
        <v>71</v>
      </c>
      <c r="E488" s="3">
        <v>5.4903207399999996</v>
      </c>
      <c r="F488" s="6">
        <v>-0.11999999999999744</v>
      </c>
      <c r="G488" s="6">
        <v>0.29454247992136695</v>
      </c>
      <c r="H488" s="6">
        <v>-1.6666666666666698</v>
      </c>
    </row>
    <row r="489" spans="1:8" x14ac:dyDescent="0.2">
      <c r="A489" t="s">
        <v>31</v>
      </c>
      <c r="B489" s="1">
        <v>2017</v>
      </c>
      <c r="C489" s="1">
        <v>4</v>
      </c>
      <c r="D489" s="1">
        <v>72</v>
      </c>
      <c r="E489" s="3">
        <v>5.8204993170000003</v>
      </c>
      <c r="F489" s="6">
        <v>-0.22999999999999687</v>
      </c>
      <c r="G489" s="6">
        <v>3.4767503499150143E-2</v>
      </c>
      <c r="H489" s="6">
        <v>-1.0000000000000009</v>
      </c>
    </row>
    <row r="490" spans="1:8" x14ac:dyDescent="0.2">
      <c r="A490" t="s">
        <v>31</v>
      </c>
      <c r="B490" s="1">
        <v>2018</v>
      </c>
      <c r="C490" s="1">
        <v>1</v>
      </c>
      <c r="D490" s="1">
        <v>73</v>
      </c>
      <c r="E490" s="3">
        <v>4.3860859620000001</v>
      </c>
      <c r="F490" s="6">
        <v>-1.1899999999999977</v>
      </c>
      <c r="G490" s="6">
        <v>-6.7346683568814125E-2</v>
      </c>
      <c r="H490" s="6">
        <v>0.36666666666666026</v>
      </c>
    </row>
    <row r="491" spans="1:8" x14ac:dyDescent="0.2">
      <c r="A491" t="s">
        <v>31</v>
      </c>
      <c r="B491" s="1">
        <v>2018</v>
      </c>
      <c r="C491" s="1">
        <v>2</v>
      </c>
      <c r="D491" s="1">
        <v>74</v>
      </c>
      <c r="E491" s="3">
        <v>3.4753863209999998</v>
      </c>
      <c r="F491" s="6">
        <v>3.0000000000001137E-2</v>
      </c>
      <c r="G491" s="6">
        <v>0.41354080631567092</v>
      </c>
      <c r="H491" s="6">
        <v>-1.1000000000000003</v>
      </c>
    </row>
    <row r="492" spans="1:8" x14ac:dyDescent="0.2">
      <c r="A492" t="s">
        <v>31</v>
      </c>
      <c r="B492" s="1">
        <v>2018</v>
      </c>
      <c r="C492" s="1">
        <v>3</v>
      </c>
      <c r="D492" s="1">
        <v>75</v>
      </c>
      <c r="E492" s="3">
        <v>4.0025561810000001</v>
      </c>
      <c r="F492" s="6">
        <v>-1.4600000000000009</v>
      </c>
      <c r="G492" s="6">
        <v>0.66049657218756885</v>
      </c>
      <c r="H492" s="6">
        <v>-0.23333333333332984</v>
      </c>
    </row>
    <row r="493" spans="1:8" x14ac:dyDescent="0.2">
      <c r="A493" t="s">
        <v>31</v>
      </c>
      <c r="B493" s="1">
        <v>2018</v>
      </c>
      <c r="C493" s="1">
        <v>4</v>
      </c>
      <c r="D493" s="1">
        <v>76</v>
      </c>
      <c r="E493" s="3">
        <v>3.5741177839999998</v>
      </c>
      <c r="F493" s="6">
        <v>-1.1300000000000026</v>
      </c>
      <c r="G493" s="6">
        <v>0.62916345593830858</v>
      </c>
      <c r="H493" s="6">
        <v>-1.0333333333333292</v>
      </c>
    </row>
    <row r="494" spans="1:8" x14ac:dyDescent="0.2">
      <c r="A494" t="s">
        <v>31</v>
      </c>
      <c r="B494" s="1">
        <v>2019</v>
      </c>
      <c r="C494" s="1">
        <v>1</v>
      </c>
      <c r="D494" s="1">
        <v>77</v>
      </c>
      <c r="E494" s="3">
        <v>4.4368833929999996</v>
      </c>
      <c r="F494" s="6">
        <v>-0.14999999999999858</v>
      </c>
      <c r="G494" s="6">
        <v>1.2881848760413483</v>
      </c>
      <c r="H494" s="6">
        <v>-1.7666666666666602</v>
      </c>
    </row>
    <row r="495" spans="1:8" x14ac:dyDescent="0.2">
      <c r="A495" t="s">
        <v>31</v>
      </c>
      <c r="B495" s="1">
        <v>2019</v>
      </c>
      <c r="C495" s="1">
        <v>2</v>
      </c>
      <c r="D495" s="1">
        <v>78</v>
      </c>
      <c r="E495" s="3">
        <v>3.709118723</v>
      </c>
      <c r="F495" s="6">
        <v>-0.35000000000000142</v>
      </c>
      <c r="G495" s="6">
        <v>1.8483019676891255</v>
      </c>
      <c r="H495" s="6">
        <v>-0.2666666666666595</v>
      </c>
    </row>
    <row r="496" spans="1:8" x14ac:dyDescent="0.2">
      <c r="A496" t="s">
        <v>31</v>
      </c>
      <c r="B496" s="1">
        <v>2019</v>
      </c>
      <c r="C496" s="1">
        <v>3</v>
      </c>
      <c r="D496" s="1">
        <v>79</v>
      </c>
      <c r="E496" s="3">
        <v>3.1249393159999999</v>
      </c>
      <c r="F496" s="6">
        <v>-0.32999999999999829</v>
      </c>
      <c r="G496" s="6">
        <v>-0.18145818515702961</v>
      </c>
      <c r="H496" s="6">
        <v>-1.1333333333333397</v>
      </c>
    </row>
    <row r="497" spans="1:8" x14ac:dyDescent="0.2">
      <c r="A497" t="s">
        <v>31</v>
      </c>
      <c r="B497" s="1">
        <v>2019</v>
      </c>
      <c r="C497" s="1">
        <v>4</v>
      </c>
      <c r="D497" s="1">
        <v>80</v>
      </c>
      <c r="E497" s="3">
        <v>3.1738189050000001</v>
      </c>
      <c r="F497" s="6">
        <v>-0.21999999999999886</v>
      </c>
      <c r="G497" s="6">
        <v>-0.58194918296255449</v>
      </c>
      <c r="H497" s="6">
        <v>-0.36666666666667003</v>
      </c>
    </row>
    <row r="498" spans="1:8" x14ac:dyDescent="0.2">
      <c r="A498" t="s">
        <v>31</v>
      </c>
      <c r="B498" s="1">
        <v>2020</v>
      </c>
      <c r="C498" s="1">
        <v>1</v>
      </c>
      <c r="D498" s="1">
        <v>81</v>
      </c>
      <c r="E498" s="3">
        <v>2.3504973260000002</v>
      </c>
      <c r="F498" s="6">
        <v>-1.75</v>
      </c>
      <c r="G498" s="6">
        <v>1.7470332445248871</v>
      </c>
      <c r="H498" s="6">
        <v>0.73333333333332962</v>
      </c>
    </row>
    <row r="499" spans="1:8" x14ac:dyDescent="0.2">
      <c r="A499" t="s">
        <v>31</v>
      </c>
      <c r="B499" s="1">
        <v>2020</v>
      </c>
      <c r="C499" s="1">
        <v>2</v>
      </c>
      <c r="D499" s="1">
        <v>82</v>
      </c>
      <c r="E499" s="3">
        <v>-4.6973990859999999</v>
      </c>
      <c r="F499" s="6">
        <v>-2.9799999999999969</v>
      </c>
      <c r="G499" s="6">
        <v>1.1364882536920862</v>
      </c>
      <c r="H499" s="6">
        <v>2.0666666666666598</v>
      </c>
    </row>
    <row r="500" spans="1:8" x14ac:dyDescent="0.2">
      <c r="A500" t="s">
        <v>31</v>
      </c>
      <c r="B500" s="1">
        <v>2020</v>
      </c>
      <c r="C500" s="1">
        <v>3</v>
      </c>
      <c r="D500" s="1">
        <v>83</v>
      </c>
      <c r="E500" s="3">
        <v>-0.53874800700000003</v>
      </c>
      <c r="F500" s="6">
        <v>0.75</v>
      </c>
      <c r="G500" s="6">
        <v>1.5920773629704399</v>
      </c>
      <c r="H500" s="6">
        <v>3.5000000000000004</v>
      </c>
    </row>
    <row r="501" spans="1:8" x14ac:dyDescent="0.2">
      <c r="A501" t="s">
        <v>31</v>
      </c>
      <c r="B501" s="1">
        <v>2020</v>
      </c>
      <c r="C501" s="1">
        <v>4</v>
      </c>
      <c r="D501" s="1">
        <v>84</v>
      </c>
      <c r="E501" s="3">
        <v>0.98766214299999999</v>
      </c>
      <c r="F501" s="6">
        <v>-0.25999999999999801</v>
      </c>
      <c r="G501" s="6">
        <v>1.3669473480488692</v>
      </c>
      <c r="H501" s="6">
        <v>3.2666666666666697</v>
      </c>
    </row>
    <row r="502" spans="1:8" x14ac:dyDescent="0.2">
      <c r="A502" t="s">
        <v>31</v>
      </c>
      <c r="B502" s="1">
        <v>2021</v>
      </c>
      <c r="C502" s="1">
        <v>1</v>
      </c>
      <c r="D502" s="1">
        <v>85</v>
      </c>
      <c r="E502" s="3">
        <v>3.1368919169999998</v>
      </c>
      <c r="F502" s="6">
        <v>2.9299999999999997</v>
      </c>
      <c r="G502" s="6">
        <v>-1.1502881508281604</v>
      </c>
      <c r="H502" s="6">
        <v>1.6666666666666712</v>
      </c>
    </row>
    <row r="503" spans="1:8" x14ac:dyDescent="0.2">
      <c r="A503" t="s">
        <v>31</v>
      </c>
      <c r="B503" s="1">
        <v>2021</v>
      </c>
      <c r="C503" s="1">
        <v>2</v>
      </c>
      <c r="D503" s="1">
        <v>86</v>
      </c>
      <c r="E503" s="3">
        <v>13.517815839000001</v>
      </c>
      <c r="F503" s="6">
        <v>4.5499999999999972</v>
      </c>
      <c r="G503" s="6">
        <v>-1.0149793821319031</v>
      </c>
      <c r="H503" s="6">
        <v>-0.36666666666665959</v>
      </c>
    </row>
    <row r="504" spans="1:8" x14ac:dyDescent="0.2">
      <c r="A504" t="s">
        <v>31</v>
      </c>
      <c r="B504" s="1">
        <v>2021</v>
      </c>
      <c r="C504" s="1">
        <v>3</v>
      </c>
      <c r="D504" s="1">
        <v>87</v>
      </c>
      <c r="E504" s="3">
        <v>9.0949012870000008</v>
      </c>
      <c r="F504" s="6">
        <v>4.1499999999999986</v>
      </c>
      <c r="G504" s="6">
        <v>-1.6642270261694292</v>
      </c>
      <c r="H504" s="6">
        <v>-1.7000000000000008</v>
      </c>
    </row>
    <row r="505" spans="1:8" x14ac:dyDescent="0.2">
      <c r="A505" t="s">
        <v>31</v>
      </c>
      <c r="B505" s="1">
        <v>2021</v>
      </c>
      <c r="C505" s="1">
        <v>4</v>
      </c>
      <c r="D505" s="1">
        <v>88</v>
      </c>
      <c r="E505" s="3">
        <v>6.6603346119999998</v>
      </c>
      <c r="F505" s="6">
        <v>2.759999999999998</v>
      </c>
      <c r="G505" s="6">
        <v>-2.1164796981087584</v>
      </c>
      <c r="H505" s="6">
        <v>-2.2333333333333401</v>
      </c>
    </row>
    <row r="506" spans="1:8" x14ac:dyDescent="0.2">
      <c r="A506" t="s">
        <v>7</v>
      </c>
      <c r="B506" s="1">
        <v>2001</v>
      </c>
      <c r="C506" s="1">
        <v>1</v>
      </c>
      <c r="D506" s="1">
        <v>5</v>
      </c>
      <c r="E506" s="3">
        <v>3.9426770640000002</v>
      </c>
      <c r="F506" s="6">
        <v>-0.10000000000000142</v>
      </c>
      <c r="G506" s="6">
        <v>-0.45026778020315628</v>
      </c>
      <c r="H506" s="6">
        <v>-0.90000000000003133</v>
      </c>
    </row>
    <row r="507" spans="1:8" x14ac:dyDescent="0.2">
      <c r="A507" t="s">
        <v>7</v>
      </c>
      <c r="B507" s="1">
        <v>2001</v>
      </c>
      <c r="C507" s="1">
        <v>2</v>
      </c>
      <c r="D507" s="1">
        <v>6</v>
      </c>
      <c r="E507" s="3">
        <v>3.2710920379999999</v>
      </c>
      <c r="F507" s="6">
        <v>-0.40000000000000568</v>
      </c>
      <c r="G507" s="6">
        <v>-0.65657936964124697</v>
      </c>
      <c r="H507" s="6">
        <v>-0.70000000000000062</v>
      </c>
    </row>
    <row r="508" spans="1:8" x14ac:dyDescent="0.2">
      <c r="A508" t="s">
        <v>7</v>
      </c>
      <c r="B508" s="1">
        <v>2001</v>
      </c>
      <c r="C508" s="1">
        <v>3</v>
      </c>
      <c r="D508" s="1">
        <v>7</v>
      </c>
      <c r="E508" s="3">
        <v>2.3216613480000001</v>
      </c>
      <c r="F508" s="6">
        <v>0</v>
      </c>
      <c r="G508" s="6">
        <v>-0.47865586881620237</v>
      </c>
      <c r="H508" s="6">
        <v>-0.53333333333333011</v>
      </c>
    </row>
    <row r="509" spans="1:8" x14ac:dyDescent="0.2">
      <c r="A509" t="s">
        <v>7</v>
      </c>
      <c r="B509" s="1">
        <v>2001</v>
      </c>
      <c r="C509" s="1">
        <v>4</v>
      </c>
      <c r="D509" s="1">
        <v>8</v>
      </c>
      <c r="E509" s="3">
        <v>0.96070451700000004</v>
      </c>
      <c r="F509" s="6">
        <v>-0.19999999999999574</v>
      </c>
      <c r="G509" s="6">
        <v>0.42200009557625817</v>
      </c>
      <c r="H509" s="6">
        <v>-0.30000000000000027</v>
      </c>
    </row>
    <row r="510" spans="1:8" x14ac:dyDescent="0.2">
      <c r="A510" t="s">
        <v>7</v>
      </c>
      <c r="B510" s="1">
        <v>2002</v>
      </c>
      <c r="C510" s="1">
        <v>1</v>
      </c>
      <c r="D510" s="1">
        <v>9</v>
      </c>
      <c r="E510" s="3">
        <v>1.126430168</v>
      </c>
      <c r="F510" s="6">
        <v>-0.79999999999999716</v>
      </c>
      <c r="G510" s="6">
        <v>0.49302451371472378</v>
      </c>
      <c r="H510" s="6">
        <v>-0.16666666666666913</v>
      </c>
    </row>
    <row r="511" spans="1:8" x14ac:dyDescent="0.2">
      <c r="A511" t="s">
        <v>7</v>
      </c>
      <c r="B511" s="1">
        <v>2002</v>
      </c>
      <c r="C511" s="1">
        <v>2</v>
      </c>
      <c r="D511" s="1">
        <v>10</v>
      </c>
      <c r="E511" s="3">
        <v>2.0048186380000002</v>
      </c>
      <c r="F511" s="6">
        <v>0.40000000000000568</v>
      </c>
      <c r="G511" s="6">
        <v>0.27770703484225612</v>
      </c>
      <c r="H511" s="6">
        <v>3.3333333333329662E-2</v>
      </c>
    </row>
    <row r="512" spans="1:8" x14ac:dyDescent="0.2">
      <c r="A512" t="s">
        <v>7</v>
      </c>
      <c r="B512" s="1">
        <v>2002</v>
      </c>
      <c r="C512" s="1">
        <v>3</v>
      </c>
      <c r="D512" s="1">
        <v>11</v>
      </c>
      <c r="E512" s="3">
        <v>1.126803875</v>
      </c>
      <c r="F512" s="6">
        <v>-0.29999999999999716</v>
      </c>
      <c r="G512" s="6">
        <v>0.72554843377202194</v>
      </c>
      <c r="H512" s="6">
        <v>3.3333333333329662E-2</v>
      </c>
    </row>
    <row r="513" spans="1:8" x14ac:dyDescent="0.2">
      <c r="A513" t="s">
        <v>7</v>
      </c>
      <c r="B513" s="1">
        <v>2002</v>
      </c>
      <c r="C513" s="1">
        <v>4</v>
      </c>
      <c r="D513" s="1">
        <v>12</v>
      </c>
      <c r="E513" s="3">
        <v>2.5661358179999998</v>
      </c>
      <c r="F513" s="6">
        <v>-0.30000000000000426</v>
      </c>
      <c r="G513" s="6">
        <v>-1.6069472316027067E-2</v>
      </c>
      <c r="H513" s="6">
        <v>-0.10000000000000009</v>
      </c>
    </row>
    <row r="514" spans="1:8" x14ac:dyDescent="0.2">
      <c r="A514" t="s">
        <v>7</v>
      </c>
      <c r="B514" s="1">
        <v>2003</v>
      </c>
      <c r="C514" s="1">
        <v>1</v>
      </c>
      <c r="D514" s="1">
        <v>13</v>
      </c>
      <c r="E514" s="3">
        <v>1.1795343140000001</v>
      </c>
      <c r="F514" s="6">
        <v>-0.10000000000000142</v>
      </c>
      <c r="G514" s="6">
        <v>0.48256936043831189</v>
      </c>
      <c r="H514" s="6">
        <v>-0.13333333333332975</v>
      </c>
    </row>
    <row r="515" spans="1:8" x14ac:dyDescent="0.2">
      <c r="A515" t="s">
        <v>7</v>
      </c>
      <c r="B515" s="1">
        <v>2003</v>
      </c>
      <c r="C515" s="1">
        <v>2</v>
      </c>
      <c r="D515" s="1">
        <v>14</v>
      </c>
      <c r="E515" s="3">
        <v>1.629539742</v>
      </c>
      <c r="F515" s="6">
        <v>-0.70000000000000284</v>
      </c>
      <c r="G515" s="6">
        <v>0.68800230226230275</v>
      </c>
      <c r="H515" s="6">
        <v>0.1666666666666719</v>
      </c>
    </row>
    <row r="516" spans="1:8" x14ac:dyDescent="0.2">
      <c r="A516" t="s">
        <v>7</v>
      </c>
      <c r="B516" s="1">
        <v>2003</v>
      </c>
      <c r="C516" s="1">
        <v>3</v>
      </c>
      <c r="D516" s="1">
        <v>15</v>
      </c>
      <c r="E516" s="3">
        <v>3.0864465679999999</v>
      </c>
      <c r="F516" s="6">
        <v>0</v>
      </c>
      <c r="G516" s="6">
        <v>5.9111802861194773E-2</v>
      </c>
      <c r="H516" s="6">
        <v>-0.19999999999999879</v>
      </c>
    </row>
    <row r="517" spans="1:8" x14ac:dyDescent="0.2">
      <c r="A517" t="s">
        <v>7</v>
      </c>
      <c r="B517" s="1">
        <v>2003</v>
      </c>
      <c r="C517" s="1">
        <v>4</v>
      </c>
      <c r="D517" s="1">
        <v>16</v>
      </c>
      <c r="E517" s="3">
        <v>2.113220514</v>
      </c>
      <c r="F517" s="6">
        <v>0.30000000000000426</v>
      </c>
      <c r="G517" s="6">
        <v>6.1709016956779106E-2</v>
      </c>
      <c r="H517" s="6">
        <v>-3.3333333333329662E-2</v>
      </c>
    </row>
    <row r="518" spans="1:8" x14ac:dyDescent="0.2">
      <c r="A518" t="s">
        <v>7</v>
      </c>
      <c r="B518" s="1">
        <v>2004</v>
      </c>
      <c r="C518" s="1">
        <v>1</v>
      </c>
      <c r="D518" s="1">
        <v>17</v>
      </c>
      <c r="E518" s="3">
        <v>4.152698172</v>
      </c>
      <c r="F518" s="6">
        <v>0.10000000000000142</v>
      </c>
      <c r="G518" s="6">
        <v>-0.16134036403677721</v>
      </c>
      <c r="H518" s="6">
        <v>-9.9999999999998701E-2</v>
      </c>
    </row>
    <row r="519" spans="1:8" x14ac:dyDescent="0.2">
      <c r="A519" t="s">
        <v>7</v>
      </c>
      <c r="B519" s="1">
        <v>2004</v>
      </c>
      <c r="C519" s="1">
        <v>2</v>
      </c>
      <c r="D519" s="1">
        <v>18</v>
      </c>
      <c r="E519" s="3">
        <v>3.558635394</v>
      </c>
      <c r="F519" s="6">
        <v>0.5</v>
      </c>
      <c r="G519" s="6">
        <v>-0.35881040561458466</v>
      </c>
      <c r="H519" s="6">
        <v>-0.10000000000000148</v>
      </c>
    </row>
    <row r="520" spans="1:8" x14ac:dyDescent="0.2">
      <c r="A520" t="s">
        <v>7</v>
      </c>
      <c r="B520" s="1">
        <v>2004</v>
      </c>
      <c r="C520" s="1">
        <v>3</v>
      </c>
      <c r="D520" s="1">
        <v>19</v>
      </c>
      <c r="E520" s="3">
        <v>3.4449337350000002</v>
      </c>
      <c r="F520" s="6">
        <v>-0.5</v>
      </c>
      <c r="G520" s="6">
        <v>0.12444937915518373</v>
      </c>
      <c r="H520" s="6">
        <v>-0.26666666666667199</v>
      </c>
    </row>
    <row r="521" spans="1:8" x14ac:dyDescent="0.2">
      <c r="A521" t="s">
        <v>7</v>
      </c>
      <c r="B521" s="1">
        <v>2004</v>
      </c>
      <c r="C521" s="1">
        <v>4</v>
      </c>
      <c r="D521" s="1">
        <v>20</v>
      </c>
      <c r="E521" s="3">
        <v>4.8098763350000002</v>
      </c>
      <c r="F521" s="6">
        <v>-0.39999999999999858</v>
      </c>
      <c r="G521" s="6">
        <v>-0.13422980582560307</v>
      </c>
      <c r="H521" s="6">
        <v>-0.40000000000001007</v>
      </c>
    </row>
    <row r="522" spans="1:8" x14ac:dyDescent="0.2">
      <c r="A522" t="s">
        <v>7</v>
      </c>
      <c r="B522" s="1">
        <v>2005</v>
      </c>
      <c r="C522" s="1">
        <v>1</v>
      </c>
      <c r="D522" s="1">
        <v>21</v>
      </c>
      <c r="E522" s="3">
        <v>4.5125116810000003</v>
      </c>
      <c r="F522" s="6">
        <v>-0.60000000000000142</v>
      </c>
      <c r="G522" s="6">
        <v>6.9081056959202636E-2</v>
      </c>
      <c r="H522" s="6">
        <v>-0.1666666666666719</v>
      </c>
    </row>
    <row r="523" spans="1:8" x14ac:dyDescent="0.2">
      <c r="A523" t="s">
        <v>7</v>
      </c>
      <c r="B523" s="1">
        <v>2005</v>
      </c>
      <c r="C523" s="1">
        <v>2</v>
      </c>
      <c r="D523" s="1">
        <v>22</v>
      </c>
      <c r="E523" s="3">
        <v>2.3821779319999998</v>
      </c>
      <c r="F523" s="6">
        <v>0.5</v>
      </c>
      <c r="G523" s="6">
        <v>0.19580077573225219</v>
      </c>
      <c r="H523" s="6">
        <v>-0.76666666666666972</v>
      </c>
    </row>
    <row r="524" spans="1:8" x14ac:dyDescent="0.2">
      <c r="A524" t="s">
        <v>7</v>
      </c>
      <c r="B524" s="1">
        <v>2005</v>
      </c>
      <c r="C524" s="1">
        <v>3</v>
      </c>
      <c r="D524" s="1">
        <v>23</v>
      </c>
      <c r="E524" s="3">
        <v>2.7497148440000001</v>
      </c>
      <c r="F524" s="6">
        <v>0.29999999999999716</v>
      </c>
      <c r="G524" s="6">
        <v>0.91762666474906607</v>
      </c>
      <c r="H524" s="6">
        <v>-0.49999999999999906</v>
      </c>
    </row>
    <row r="525" spans="1:8" x14ac:dyDescent="0.2">
      <c r="A525" t="s">
        <v>7</v>
      </c>
      <c r="B525" s="1">
        <v>2005</v>
      </c>
      <c r="C525" s="1">
        <v>4</v>
      </c>
      <c r="D525" s="1">
        <v>24</v>
      </c>
      <c r="E525" s="3">
        <v>1.51700612</v>
      </c>
      <c r="F525" s="6">
        <v>-0.10000000000000142</v>
      </c>
      <c r="G525" s="6">
        <v>0.65031660630322508</v>
      </c>
      <c r="H525" s="6">
        <v>-0.33333333333332854</v>
      </c>
    </row>
    <row r="526" spans="1:8" x14ac:dyDescent="0.2">
      <c r="A526" t="s">
        <v>7</v>
      </c>
      <c r="B526" s="1">
        <v>2006</v>
      </c>
      <c r="C526" s="1">
        <v>1</v>
      </c>
      <c r="D526" s="1">
        <v>25</v>
      </c>
      <c r="E526" s="3">
        <v>3.030122397</v>
      </c>
      <c r="F526" s="6">
        <v>0.79999999999999716</v>
      </c>
      <c r="G526" s="6">
        <v>0.36008584020854606</v>
      </c>
      <c r="H526" s="6">
        <v>-0.69999999999999929</v>
      </c>
    </row>
    <row r="527" spans="1:8" x14ac:dyDescent="0.2">
      <c r="A527" t="s">
        <v>7</v>
      </c>
      <c r="B527" s="1">
        <v>2006</v>
      </c>
      <c r="C527" s="1">
        <v>2</v>
      </c>
      <c r="D527" s="1">
        <v>26</v>
      </c>
      <c r="E527" s="3">
        <v>4.5328399629999998</v>
      </c>
      <c r="F527" s="6">
        <v>-1</v>
      </c>
      <c r="G527" s="6">
        <v>0.33609988800862856</v>
      </c>
      <c r="H527" s="6">
        <v>-0.66666666666665986</v>
      </c>
    </row>
    <row r="528" spans="1:8" x14ac:dyDescent="0.2">
      <c r="A528" t="s">
        <v>7</v>
      </c>
      <c r="B528" s="1">
        <v>2006</v>
      </c>
      <c r="C528" s="1">
        <v>3</v>
      </c>
      <c r="D528" s="1">
        <v>27</v>
      </c>
      <c r="E528" s="3">
        <v>4.020140348</v>
      </c>
      <c r="F528" s="6">
        <v>-0.19999999999999574</v>
      </c>
      <c r="G528" s="6">
        <v>-0.35864527417707737</v>
      </c>
      <c r="H528" s="6">
        <v>-0.49999999999999906</v>
      </c>
    </row>
    <row r="529" spans="1:8" x14ac:dyDescent="0.2">
      <c r="A529" t="s">
        <v>7</v>
      </c>
      <c r="B529" s="1">
        <v>2006</v>
      </c>
      <c r="C529" s="1">
        <v>4</v>
      </c>
      <c r="D529" s="1">
        <v>28</v>
      </c>
      <c r="E529" s="3">
        <v>4.5363799890000003</v>
      </c>
      <c r="F529" s="6">
        <v>-0.30000000000000426</v>
      </c>
      <c r="G529" s="6">
        <v>-5.5955439131838425E-2</v>
      </c>
      <c r="H529" s="6">
        <v>-0.86666666666666137</v>
      </c>
    </row>
    <row r="530" spans="1:8" x14ac:dyDescent="0.2">
      <c r="A530" t="s">
        <v>7</v>
      </c>
      <c r="B530" s="1">
        <v>2007</v>
      </c>
      <c r="C530" s="1">
        <v>1</v>
      </c>
      <c r="D530" s="1">
        <v>29</v>
      </c>
      <c r="E530" s="3">
        <v>3.9631265309999999</v>
      </c>
      <c r="F530" s="6">
        <v>-0.19999999999999574</v>
      </c>
      <c r="G530" s="6">
        <v>-0.51939563324959193</v>
      </c>
      <c r="H530" s="6">
        <v>-0.83333333333333037</v>
      </c>
    </row>
    <row r="531" spans="1:8" x14ac:dyDescent="0.2">
      <c r="A531" t="s">
        <v>7</v>
      </c>
      <c r="B531" s="1">
        <v>2007</v>
      </c>
      <c r="C531" s="1">
        <v>2</v>
      </c>
      <c r="D531" s="1">
        <v>30</v>
      </c>
      <c r="E531" s="3">
        <v>5.5732974219999996</v>
      </c>
      <c r="F531" s="6">
        <v>-0.29999999999999716</v>
      </c>
      <c r="G531" s="6">
        <v>-1.2290927177807109</v>
      </c>
      <c r="H531" s="6">
        <v>-1.100000000000001</v>
      </c>
    </row>
    <row r="532" spans="1:8" x14ac:dyDescent="0.2">
      <c r="A532" t="s">
        <v>7</v>
      </c>
      <c r="B532" s="1">
        <v>2007</v>
      </c>
      <c r="C532" s="1">
        <v>3</v>
      </c>
      <c r="D532" s="1">
        <v>31</v>
      </c>
      <c r="E532" s="3">
        <v>5.5398864200000002</v>
      </c>
      <c r="F532" s="6">
        <v>0</v>
      </c>
      <c r="G532" s="6">
        <v>-1.2100407708945549</v>
      </c>
      <c r="H532" s="6">
        <v>-0.73333333333333028</v>
      </c>
    </row>
    <row r="533" spans="1:8" x14ac:dyDescent="0.2">
      <c r="A533" t="s">
        <v>7</v>
      </c>
      <c r="B533" s="1">
        <v>2007</v>
      </c>
      <c r="C533" s="1">
        <v>4</v>
      </c>
      <c r="D533" s="1">
        <v>32</v>
      </c>
      <c r="E533" s="3">
        <v>6.0999130199999998</v>
      </c>
      <c r="F533" s="6">
        <v>0</v>
      </c>
      <c r="G533" s="6">
        <v>-0.55432302197961358</v>
      </c>
      <c r="H533" s="6">
        <v>-0.73333333333334005</v>
      </c>
    </row>
    <row r="534" spans="1:8" x14ac:dyDescent="0.2">
      <c r="A534" t="s">
        <v>7</v>
      </c>
      <c r="B534" s="1">
        <v>2008</v>
      </c>
      <c r="C534" s="1">
        <v>1</v>
      </c>
      <c r="D534" s="1">
        <v>33</v>
      </c>
      <c r="E534" s="3">
        <v>3.9604511389999999</v>
      </c>
      <c r="F534" s="6">
        <v>-1</v>
      </c>
      <c r="G534" s="6">
        <v>0.68650893949103176</v>
      </c>
      <c r="H534" s="6">
        <v>-0.83333333333334014</v>
      </c>
    </row>
    <row r="535" spans="1:8" x14ac:dyDescent="0.2">
      <c r="A535" t="s">
        <v>7</v>
      </c>
      <c r="B535" s="1">
        <v>2008</v>
      </c>
      <c r="C535" s="1">
        <v>2</v>
      </c>
      <c r="D535" s="1">
        <v>34</v>
      </c>
      <c r="E535" s="3">
        <v>1.3047360459999999</v>
      </c>
      <c r="F535" s="6">
        <v>1.0999999999999943</v>
      </c>
      <c r="G535" s="6">
        <v>0.81032167250755238</v>
      </c>
      <c r="H535" s="6">
        <v>-0.49999999999999978</v>
      </c>
    </row>
    <row r="536" spans="1:8" x14ac:dyDescent="0.2">
      <c r="A536" t="s">
        <v>7</v>
      </c>
      <c r="B536" s="1">
        <v>2008</v>
      </c>
      <c r="C536" s="1">
        <v>3</v>
      </c>
      <c r="D536" s="1">
        <v>35</v>
      </c>
      <c r="E536" s="3">
        <v>0.729492064</v>
      </c>
      <c r="F536" s="6">
        <v>-0.10000000000000142</v>
      </c>
      <c r="G536" s="6">
        <v>0.66754131007958906</v>
      </c>
      <c r="H536" s="6">
        <v>-0.50000000000000044</v>
      </c>
    </row>
    <row r="537" spans="1:8" x14ac:dyDescent="0.2">
      <c r="A537" t="s">
        <v>7</v>
      </c>
      <c r="B537" s="1">
        <v>2008</v>
      </c>
      <c r="C537" s="1">
        <v>4</v>
      </c>
      <c r="D537" s="1">
        <v>36</v>
      </c>
      <c r="E537" s="3">
        <v>-2.7159965779999999</v>
      </c>
      <c r="F537" s="6">
        <v>0.10000000000000142</v>
      </c>
      <c r="G537" s="6">
        <v>1.8315591852791802</v>
      </c>
      <c r="H537" s="6">
        <v>-6.6666666666659324E-2</v>
      </c>
    </row>
    <row r="538" spans="1:8" x14ac:dyDescent="0.2">
      <c r="A538" t="s">
        <v>7</v>
      </c>
      <c r="B538" s="1">
        <v>2009</v>
      </c>
      <c r="C538" s="1">
        <v>1</v>
      </c>
      <c r="D538" s="1">
        <v>37</v>
      </c>
      <c r="E538" s="3">
        <v>-8.9056617239999998</v>
      </c>
      <c r="F538" s="6">
        <v>9.9999999999994316E-2</v>
      </c>
      <c r="G538" s="6">
        <v>2.4572207375117063</v>
      </c>
      <c r="H538" s="6">
        <v>1.0333333333333403</v>
      </c>
    </row>
    <row r="539" spans="1:8" x14ac:dyDescent="0.2">
      <c r="A539" t="s">
        <v>7</v>
      </c>
      <c r="B539" s="1">
        <v>2009</v>
      </c>
      <c r="C539" s="1">
        <v>2</v>
      </c>
      <c r="D539" s="1">
        <v>38</v>
      </c>
      <c r="E539" s="3">
        <v>-8.5694242079999992</v>
      </c>
      <c r="F539" s="6">
        <v>-1.2999999999999972</v>
      </c>
      <c r="G539" s="6">
        <v>2.8130293131084008</v>
      </c>
      <c r="H539" s="6">
        <v>2.4</v>
      </c>
    </row>
    <row r="540" spans="1:8" x14ac:dyDescent="0.2">
      <c r="A540" t="s">
        <v>7</v>
      </c>
      <c r="B540" s="1">
        <v>2009</v>
      </c>
      <c r="C540" s="1">
        <v>3</v>
      </c>
      <c r="D540" s="1">
        <v>39</v>
      </c>
      <c r="E540" s="3">
        <v>-8.0415882409999995</v>
      </c>
      <c r="F540" s="6">
        <v>-0.60000000000000142</v>
      </c>
      <c r="G540" s="6">
        <v>2.4586411032343989</v>
      </c>
      <c r="H540" s="6">
        <v>2.1666666666666696</v>
      </c>
    </row>
    <row r="541" spans="1:8" x14ac:dyDescent="0.2">
      <c r="A541" t="s">
        <v>7</v>
      </c>
      <c r="B541" s="1">
        <v>2009</v>
      </c>
      <c r="C541" s="1">
        <v>4</v>
      </c>
      <c r="D541" s="1">
        <v>40</v>
      </c>
      <c r="E541" s="3">
        <v>-6.7505678900000001</v>
      </c>
      <c r="F541" s="6">
        <v>-0.69999999999999574</v>
      </c>
      <c r="G541" s="6">
        <v>1.3485338981083339</v>
      </c>
      <c r="H541" s="6">
        <v>2.4999999999999996</v>
      </c>
    </row>
    <row r="542" spans="1:8" x14ac:dyDescent="0.2">
      <c r="A542" t="s">
        <v>7</v>
      </c>
      <c r="B542" s="1">
        <v>2010</v>
      </c>
      <c r="C542" s="1">
        <v>1</v>
      </c>
      <c r="D542" s="1">
        <v>41</v>
      </c>
      <c r="E542" s="3">
        <v>0.70712215</v>
      </c>
      <c r="F542" s="6">
        <v>0</v>
      </c>
      <c r="G542" s="6">
        <v>-0.20233861633971451</v>
      </c>
      <c r="H542" s="6">
        <v>1.6</v>
      </c>
    </row>
    <row r="543" spans="1:8" x14ac:dyDescent="0.2">
      <c r="A543" t="s">
        <v>7</v>
      </c>
      <c r="B543" s="1">
        <v>2010</v>
      </c>
      <c r="C543" s="1">
        <v>2</v>
      </c>
      <c r="D543" s="1">
        <v>42</v>
      </c>
      <c r="E543" s="3">
        <v>3.9426311749999998</v>
      </c>
      <c r="F543" s="6">
        <v>0.70000000000000284</v>
      </c>
      <c r="G543" s="6">
        <v>-0.69692508140270504</v>
      </c>
      <c r="H543" s="6">
        <v>-3.3333333333339377E-2</v>
      </c>
    </row>
    <row r="544" spans="1:8" x14ac:dyDescent="0.2">
      <c r="A544" t="s">
        <v>7</v>
      </c>
      <c r="B544" s="1">
        <v>2010</v>
      </c>
      <c r="C544" s="1">
        <v>3</v>
      </c>
      <c r="D544" s="1">
        <v>43</v>
      </c>
      <c r="E544" s="3">
        <v>2.5673015069999998</v>
      </c>
      <c r="F544" s="6">
        <v>0</v>
      </c>
      <c r="G544" s="6">
        <v>0.21444468904900371</v>
      </c>
      <c r="H544" s="6">
        <v>-0.13333333333333947</v>
      </c>
    </row>
    <row r="545" spans="1:8" x14ac:dyDescent="0.2">
      <c r="A545" t="s">
        <v>7</v>
      </c>
      <c r="B545" s="1">
        <v>2010</v>
      </c>
      <c r="C545" s="1">
        <v>4</v>
      </c>
      <c r="D545" s="1">
        <v>44</v>
      </c>
      <c r="E545" s="3">
        <v>5.536019488</v>
      </c>
      <c r="F545" s="6">
        <v>0.29999999999999716</v>
      </c>
      <c r="G545" s="6">
        <v>-0.83762452508259755</v>
      </c>
      <c r="H545" s="6">
        <v>-0.73333333333334005</v>
      </c>
    </row>
    <row r="546" spans="1:8" x14ac:dyDescent="0.2">
      <c r="A546" t="s">
        <v>7</v>
      </c>
      <c r="B546" s="1">
        <v>2011</v>
      </c>
      <c r="C546" s="1">
        <v>1</v>
      </c>
      <c r="D546" s="1">
        <v>45</v>
      </c>
      <c r="E546" s="3">
        <v>5.0726469959999996</v>
      </c>
      <c r="F546" s="6">
        <v>0.40000000000000568</v>
      </c>
      <c r="G546" s="6">
        <v>-1.0130880478067594</v>
      </c>
      <c r="H546" s="6">
        <v>-0.53333333333333988</v>
      </c>
    </row>
    <row r="547" spans="1:8" x14ac:dyDescent="0.2">
      <c r="A547" t="s">
        <v>7</v>
      </c>
      <c r="B547" s="1">
        <v>2011</v>
      </c>
      <c r="C547" s="1">
        <v>2</v>
      </c>
      <c r="D547" s="1">
        <v>46</v>
      </c>
      <c r="E547" s="3">
        <v>2.070675525</v>
      </c>
      <c r="F547" s="6">
        <v>-0.30000000000000426</v>
      </c>
      <c r="G547" s="6">
        <v>6.4227402736327655E-2</v>
      </c>
      <c r="H547" s="6">
        <v>-0.66666666666665986</v>
      </c>
    </row>
    <row r="548" spans="1:8" x14ac:dyDescent="0.2">
      <c r="A548" t="s">
        <v>7</v>
      </c>
      <c r="B548" s="1">
        <v>2011</v>
      </c>
      <c r="C548" s="1">
        <v>3</v>
      </c>
      <c r="D548" s="1">
        <v>47</v>
      </c>
      <c r="E548" s="3">
        <v>2.6170746540000001</v>
      </c>
      <c r="F548" s="6">
        <v>0</v>
      </c>
      <c r="G548" s="6">
        <v>-0.38510162554045713</v>
      </c>
      <c r="H548" s="6">
        <v>-0.56666666666665977</v>
      </c>
    </row>
    <row r="549" spans="1:8" x14ac:dyDescent="0.2">
      <c r="A549" t="s">
        <v>7</v>
      </c>
      <c r="B549" s="1">
        <v>2011</v>
      </c>
      <c r="C549" s="1">
        <v>4</v>
      </c>
      <c r="D549" s="1">
        <v>48</v>
      </c>
      <c r="E549" s="3">
        <v>0.53424172999999997</v>
      </c>
      <c r="F549" s="6">
        <v>-0.10000000000000142</v>
      </c>
      <c r="G549" s="6">
        <v>0.25883540301856467</v>
      </c>
      <c r="H549" s="6">
        <v>-0.66666666666665986</v>
      </c>
    </row>
    <row r="550" spans="1:8" x14ac:dyDescent="0.2">
      <c r="A550" t="s">
        <v>7</v>
      </c>
      <c r="B550" s="1">
        <v>2012</v>
      </c>
      <c r="C550" s="1">
        <v>1</v>
      </c>
      <c r="D550" s="1">
        <v>49</v>
      </c>
      <c r="E550" s="3">
        <v>-0.46093186000000003</v>
      </c>
      <c r="F550" s="6">
        <v>0.19999999999999574</v>
      </c>
      <c r="G550" s="6">
        <v>0.75655406030112893</v>
      </c>
      <c r="H550" s="6">
        <v>-0.70000000000000062</v>
      </c>
    </row>
    <row r="551" spans="1:8" x14ac:dyDescent="0.2">
      <c r="A551" t="s">
        <v>7</v>
      </c>
      <c r="B551" s="1">
        <v>2012</v>
      </c>
      <c r="C551" s="1">
        <v>2</v>
      </c>
      <c r="D551" s="1">
        <v>50</v>
      </c>
      <c r="E551" s="3">
        <v>-1.342555677</v>
      </c>
      <c r="F551" s="6">
        <v>-0.60000000000000142</v>
      </c>
      <c r="G551" s="6">
        <v>1.2264169888914156</v>
      </c>
      <c r="H551" s="6">
        <v>-0.20000000000000018</v>
      </c>
    </row>
    <row r="552" spans="1:8" x14ac:dyDescent="0.2">
      <c r="A552" t="s">
        <v>7</v>
      </c>
      <c r="B552" s="1">
        <v>2012</v>
      </c>
      <c r="C552" s="1">
        <v>3</v>
      </c>
      <c r="D552" s="1">
        <v>51</v>
      </c>
      <c r="E552" s="3">
        <v>-1.8428314779999999</v>
      </c>
      <c r="F552" s="6">
        <v>-0.20000000000000284</v>
      </c>
      <c r="G552" s="6">
        <v>0.36980356312560358</v>
      </c>
      <c r="H552" s="6">
        <v>0.20000000000000018</v>
      </c>
    </row>
    <row r="553" spans="1:8" x14ac:dyDescent="0.2">
      <c r="A553" t="s">
        <v>7</v>
      </c>
      <c r="B553" s="1">
        <v>2012</v>
      </c>
      <c r="C553" s="1">
        <v>4</v>
      </c>
      <c r="D553" s="1">
        <v>52</v>
      </c>
      <c r="E553" s="3">
        <v>-1.9460079990000001</v>
      </c>
      <c r="F553" s="6">
        <v>-0.5</v>
      </c>
      <c r="G553" s="6">
        <v>0.65684575192976324</v>
      </c>
      <c r="H553" s="6">
        <v>0.1666666666666608</v>
      </c>
    </row>
    <row r="554" spans="1:8" x14ac:dyDescent="0.2">
      <c r="A554" t="s">
        <v>7</v>
      </c>
      <c r="B554" s="1">
        <v>2013</v>
      </c>
      <c r="C554" s="1">
        <v>1</v>
      </c>
      <c r="D554" s="1">
        <v>53</v>
      </c>
      <c r="E554" s="3">
        <v>-2.3599642940000001</v>
      </c>
      <c r="F554" s="6">
        <v>-1</v>
      </c>
      <c r="G554" s="6">
        <v>0.37844831575794546</v>
      </c>
      <c r="H554" s="6">
        <v>0.70000000000000062</v>
      </c>
    </row>
    <row r="555" spans="1:8" x14ac:dyDescent="0.2">
      <c r="A555" t="s">
        <v>7</v>
      </c>
      <c r="B555" s="1">
        <v>2013</v>
      </c>
      <c r="C555" s="1">
        <v>2</v>
      </c>
      <c r="D555" s="1">
        <v>54</v>
      </c>
      <c r="E555" s="3">
        <v>-0.86085371099999997</v>
      </c>
      <c r="F555" s="6">
        <v>0.30000000000000426</v>
      </c>
      <c r="G555" s="6">
        <v>-0.40253089848033552</v>
      </c>
      <c r="H555" s="6">
        <v>0.39999999999998925</v>
      </c>
    </row>
    <row r="556" spans="1:8" x14ac:dyDescent="0.2">
      <c r="A556" t="s">
        <v>7</v>
      </c>
      <c r="B556" s="1">
        <v>2013</v>
      </c>
      <c r="C556" s="1">
        <v>3</v>
      </c>
      <c r="D556" s="1">
        <v>55</v>
      </c>
      <c r="E556" s="3">
        <v>-0.130193592</v>
      </c>
      <c r="F556" s="6">
        <v>-0.29999999999999716</v>
      </c>
      <c r="G556" s="6">
        <v>-0.60819404455701442</v>
      </c>
      <c r="H556" s="6">
        <v>6.6666666666659324E-2</v>
      </c>
    </row>
    <row r="557" spans="1:8" x14ac:dyDescent="0.2">
      <c r="A557" t="s">
        <v>7</v>
      </c>
      <c r="B557" s="1">
        <v>2013</v>
      </c>
      <c r="C557" s="1">
        <v>4</v>
      </c>
      <c r="D557" s="1">
        <v>56</v>
      </c>
      <c r="E557" s="3">
        <v>-0.23226391199999999</v>
      </c>
      <c r="F557" s="6">
        <v>-0.29999999999999716</v>
      </c>
      <c r="G557" s="6">
        <v>-0.619199278203314</v>
      </c>
      <c r="H557" s="6">
        <v>0.66666666666666963</v>
      </c>
    </row>
    <row r="558" spans="1:8" x14ac:dyDescent="0.2">
      <c r="A558" t="s">
        <v>7</v>
      </c>
      <c r="B558" s="1">
        <v>2014</v>
      </c>
      <c r="C558" s="1">
        <v>1</v>
      </c>
      <c r="D558" s="1">
        <v>57</v>
      </c>
      <c r="E558" s="3">
        <v>-0.146658286</v>
      </c>
      <c r="F558" s="6">
        <v>0.10000000000000142</v>
      </c>
      <c r="G558" s="6">
        <v>-0.65484527590009556</v>
      </c>
      <c r="H558" s="6">
        <v>0.26666666666666922</v>
      </c>
    </row>
    <row r="559" spans="1:8" x14ac:dyDescent="0.2">
      <c r="A559" t="s">
        <v>7</v>
      </c>
      <c r="B559" s="1">
        <v>2014</v>
      </c>
      <c r="C559" s="1">
        <v>2</v>
      </c>
      <c r="D559" s="1">
        <v>58</v>
      </c>
      <c r="E559" s="3">
        <v>-0.44364394699999998</v>
      </c>
      <c r="F559" s="6">
        <v>-0.80000000000000426</v>
      </c>
      <c r="G559" s="6">
        <v>-0.28049682099018924</v>
      </c>
      <c r="H559" s="6">
        <v>0.56666666666666954</v>
      </c>
    </row>
    <row r="560" spans="1:8" x14ac:dyDescent="0.2">
      <c r="A560" t="s">
        <v>7</v>
      </c>
      <c r="B560" s="1">
        <v>2014</v>
      </c>
      <c r="C560" s="1">
        <v>3</v>
      </c>
      <c r="D560" s="1">
        <v>59</v>
      </c>
      <c r="E560" s="3">
        <v>-0.406204538</v>
      </c>
      <c r="F560" s="6">
        <v>-0.20000000000000284</v>
      </c>
      <c r="G560" s="6">
        <v>-0.43420087089588444</v>
      </c>
      <c r="H560" s="6">
        <v>0.46666666666666939</v>
      </c>
    </row>
    <row r="561" spans="1:8" x14ac:dyDescent="0.2">
      <c r="A561" t="s">
        <v>7</v>
      </c>
      <c r="B561" s="1">
        <v>2014</v>
      </c>
      <c r="C561" s="1">
        <v>4</v>
      </c>
      <c r="D561" s="1">
        <v>60</v>
      </c>
      <c r="E561" s="3">
        <v>-0.46560926699999999</v>
      </c>
      <c r="F561" s="6">
        <v>0.5</v>
      </c>
      <c r="G561" s="6">
        <v>-0.12609352248092454</v>
      </c>
      <c r="H561" s="6">
        <v>0.69999999999999929</v>
      </c>
    </row>
    <row r="562" spans="1:8" x14ac:dyDescent="0.2">
      <c r="A562" t="s">
        <v>7</v>
      </c>
      <c r="B562" s="1">
        <v>2015</v>
      </c>
      <c r="C562" s="1">
        <v>1</v>
      </c>
      <c r="D562" s="1">
        <v>61</v>
      </c>
      <c r="E562" s="3">
        <v>-0.47114027400000003</v>
      </c>
      <c r="F562" s="6">
        <v>-0.10000000000000142</v>
      </c>
      <c r="G562" s="6">
        <v>-0.12912645274540391</v>
      </c>
      <c r="H562" s="6">
        <v>0.60000000000000187</v>
      </c>
    </row>
    <row r="563" spans="1:8" x14ac:dyDescent="0.2">
      <c r="A563" t="s">
        <v>7</v>
      </c>
      <c r="B563" s="1">
        <v>2015</v>
      </c>
      <c r="C563" s="1">
        <v>2</v>
      </c>
      <c r="D563" s="1">
        <v>62</v>
      </c>
      <c r="E563" s="3">
        <v>0.87981565799999994</v>
      </c>
      <c r="F563" s="6">
        <v>0.30000000000000426</v>
      </c>
      <c r="G563" s="6">
        <v>-0.59272446085086861</v>
      </c>
      <c r="H563" s="6">
        <v>0.93333333333334156</v>
      </c>
    </row>
    <row r="564" spans="1:8" x14ac:dyDescent="0.2">
      <c r="A564" t="s">
        <v>7</v>
      </c>
      <c r="B564" s="1">
        <v>2015</v>
      </c>
      <c r="C564" s="1">
        <v>3</v>
      </c>
      <c r="D564" s="1">
        <v>63</v>
      </c>
      <c r="E564" s="3">
        <v>0.48184543000000002</v>
      </c>
      <c r="F564" s="6">
        <v>0.10000000000000142</v>
      </c>
      <c r="G564" s="6">
        <v>-0.37935350007287094</v>
      </c>
      <c r="H564" s="6">
        <v>0.83333333333333037</v>
      </c>
    </row>
    <row r="565" spans="1:8" x14ac:dyDescent="0.2">
      <c r="A565" t="s">
        <v>7</v>
      </c>
      <c r="B565" s="1">
        <v>2015</v>
      </c>
      <c r="C565" s="1">
        <v>4</v>
      </c>
      <c r="D565" s="1">
        <v>64</v>
      </c>
      <c r="E565" s="3">
        <v>1.2873659390000001</v>
      </c>
      <c r="F565" s="6">
        <v>-0.30000000000000426</v>
      </c>
      <c r="G565" s="6">
        <v>-0.68740330722701359</v>
      </c>
      <c r="H565" s="6">
        <v>0.30000000000000027</v>
      </c>
    </row>
    <row r="566" spans="1:8" x14ac:dyDescent="0.2">
      <c r="A566" t="s">
        <v>7</v>
      </c>
      <c r="B566" s="1">
        <v>2016</v>
      </c>
      <c r="C566" s="1">
        <v>1</v>
      </c>
      <c r="D566" s="1">
        <v>65</v>
      </c>
      <c r="E566" s="3">
        <v>3.3404243089999999</v>
      </c>
      <c r="F566" s="6">
        <v>-0.39999999999999858</v>
      </c>
      <c r="G566" s="6">
        <v>-0.69931140628146649</v>
      </c>
      <c r="H566" s="6">
        <v>-0.10000000000000148</v>
      </c>
    </row>
    <row r="567" spans="1:8" x14ac:dyDescent="0.2">
      <c r="A567" t="s">
        <v>7</v>
      </c>
      <c r="B567" s="1">
        <v>2016</v>
      </c>
      <c r="C567" s="1">
        <v>2</v>
      </c>
      <c r="D567" s="1">
        <v>66</v>
      </c>
      <c r="E567" s="3">
        <v>1.9500500249999999</v>
      </c>
      <c r="F567" s="6">
        <v>1</v>
      </c>
      <c r="G567" s="6">
        <v>-0.64179434353406895</v>
      </c>
      <c r="H567" s="6">
        <v>-0.63333333333333997</v>
      </c>
    </row>
    <row r="568" spans="1:8" x14ac:dyDescent="0.2">
      <c r="A568" t="s">
        <v>7</v>
      </c>
      <c r="B568" s="1">
        <v>2016</v>
      </c>
      <c r="C568" s="1">
        <v>3</v>
      </c>
      <c r="D568" s="1">
        <v>67</v>
      </c>
      <c r="E568" s="3">
        <v>3.1113124910000001</v>
      </c>
      <c r="F568" s="6">
        <v>-0.19999999999999574</v>
      </c>
      <c r="G568" s="6">
        <v>-0.38741817740776674</v>
      </c>
      <c r="H568" s="6">
        <v>-0.83333333333333037</v>
      </c>
    </row>
    <row r="569" spans="1:8" x14ac:dyDescent="0.2">
      <c r="A569" t="s">
        <v>7</v>
      </c>
      <c r="B569" s="1">
        <v>2016</v>
      </c>
      <c r="C569" s="1">
        <v>4</v>
      </c>
      <c r="D569" s="1">
        <v>68</v>
      </c>
      <c r="E569" s="3">
        <v>2.8517788419999999</v>
      </c>
      <c r="F569" s="6">
        <v>0.10000000000000142</v>
      </c>
      <c r="G569" s="6">
        <v>-0.52036631820907564</v>
      </c>
      <c r="H569" s="6">
        <v>-0.56666666666666954</v>
      </c>
    </row>
    <row r="570" spans="1:8" x14ac:dyDescent="0.2">
      <c r="A570" t="s">
        <v>7</v>
      </c>
      <c r="B570" s="1">
        <v>2017</v>
      </c>
      <c r="C570" s="1">
        <v>1</v>
      </c>
      <c r="D570" s="1">
        <v>69</v>
      </c>
      <c r="E570" s="3">
        <v>2.6352880089999999</v>
      </c>
      <c r="F570" s="6">
        <v>0.89999999999999858</v>
      </c>
      <c r="G570" s="6">
        <v>-0.76588520477069988</v>
      </c>
      <c r="H570" s="6">
        <v>-0.26666666666666922</v>
      </c>
    </row>
    <row r="571" spans="1:8" x14ac:dyDescent="0.2">
      <c r="A571" t="s">
        <v>7</v>
      </c>
      <c r="B571" s="1">
        <v>2017</v>
      </c>
      <c r="C571" s="1">
        <v>2</v>
      </c>
      <c r="D571" s="1">
        <v>70</v>
      </c>
      <c r="E571" s="3">
        <v>3.7810613640000001</v>
      </c>
      <c r="F571" s="6">
        <v>-1.2000000000000028</v>
      </c>
      <c r="G571" s="6">
        <v>-0.48063774027736761</v>
      </c>
      <c r="H571" s="6">
        <v>9.9999999999998701E-2</v>
      </c>
    </row>
    <row r="572" spans="1:8" x14ac:dyDescent="0.2">
      <c r="A572" t="s">
        <v>7</v>
      </c>
      <c r="B572" s="1">
        <v>2017</v>
      </c>
      <c r="C572" s="1">
        <v>3</v>
      </c>
      <c r="D572" s="1">
        <v>71</v>
      </c>
      <c r="E572" s="3">
        <v>3.0046140330000002</v>
      </c>
      <c r="F572" s="6">
        <v>0</v>
      </c>
      <c r="G572" s="6">
        <v>-0.7052369690324134</v>
      </c>
      <c r="H572" s="6">
        <v>0</v>
      </c>
    </row>
    <row r="573" spans="1:8" x14ac:dyDescent="0.2">
      <c r="A573" t="s">
        <v>7</v>
      </c>
      <c r="B573" s="1">
        <v>2017</v>
      </c>
      <c r="C573" s="1">
        <v>4</v>
      </c>
      <c r="D573" s="1">
        <v>72</v>
      </c>
      <c r="E573" s="3">
        <v>3.3531688079999999</v>
      </c>
      <c r="F573" s="6">
        <v>-0.10000000000000142</v>
      </c>
      <c r="G573" s="6">
        <v>-0.47913032343000483</v>
      </c>
      <c r="H573" s="6">
        <v>-0.56666666666665977</v>
      </c>
    </row>
    <row r="574" spans="1:8" x14ac:dyDescent="0.2">
      <c r="A574" t="s">
        <v>7</v>
      </c>
      <c r="B574" s="1">
        <v>2018</v>
      </c>
      <c r="C574" s="1">
        <v>1</v>
      </c>
      <c r="D574" s="1">
        <v>73</v>
      </c>
      <c r="E574" s="3">
        <v>2.591113601</v>
      </c>
      <c r="F574" s="6">
        <v>-0.69999999999999574</v>
      </c>
      <c r="G574" s="6">
        <v>0.27717964464223366</v>
      </c>
      <c r="H574" s="6">
        <v>-0.53333333333333011</v>
      </c>
    </row>
    <row r="575" spans="1:8" x14ac:dyDescent="0.2">
      <c r="A575" t="s">
        <v>7</v>
      </c>
      <c r="B575" s="1">
        <v>2018</v>
      </c>
      <c r="C575" s="1">
        <v>2</v>
      </c>
      <c r="D575" s="1">
        <v>74</v>
      </c>
      <c r="E575" s="3">
        <v>1.1811304600000001</v>
      </c>
      <c r="F575" s="6">
        <v>0.30000000000000426</v>
      </c>
      <c r="G575" s="6">
        <v>0.52463533057468537</v>
      </c>
      <c r="H575" s="6">
        <v>-1.6999999999999988</v>
      </c>
    </row>
    <row r="576" spans="1:8" x14ac:dyDescent="0.2">
      <c r="A576" t="s">
        <v>7</v>
      </c>
      <c r="B576" s="1">
        <v>2018</v>
      </c>
      <c r="C576" s="1">
        <v>3</v>
      </c>
      <c r="D576" s="1">
        <v>75</v>
      </c>
      <c r="E576" s="3">
        <v>0.71102262800000005</v>
      </c>
      <c r="F576" s="6">
        <v>-0.10000000000000142</v>
      </c>
      <c r="G576" s="6">
        <v>0.51174135938270582</v>
      </c>
      <c r="H576" s="6">
        <v>-1.3666666666666689</v>
      </c>
    </row>
    <row r="577" spans="1:8" x14ac:dyDescent="0.2">
      <c r="A577" t="s">
        <v>7</v>
      </c>
      <c r="B577" s="1">
        <v>2018</v>
      </c>
      <c r="C577" s="1">
        <v>4</v>
      </c>
      <c r="D577" s="1">
        <v>76</v>
      </c>
      <c r="E577" s="3">
        <v>0.102435492</v>
      </c>
      <c r="F577" s="6">
        <v>-0.39999999999999858</v>
      </c>
      <c r="G577" s="6">
        <v>0.81961252763770309</v>
      </c>
      <c r="H577" s="6">
        <v>-1.6333333333333409</v>
      </c>
    </row>
    <row r="578" spans="1:8" x14ac:dyDescent="0.2">
      <c r="A578" t="s">
        <v>7</v>
      </c>
      <c r="B578" s="1">
        <v>2019</v>
      </c>
      <c r="C578" s="1">
        <v>1</v>
      </c>
      <c r="D578" s="1">
        <v>77</v>
      </c>
      <c r="E578" s="3">
        <v>0.46497701499999999</v>
      </c>
      <c r="F578" s="6">
        <v>0.29999999999999716</v>
      </c>
      <c r="G578" s="6">
        <v>0.69487503020830288</v>
      </c>
      <c r="H578" s="6">
        <v>-1.6666666666666705</v>
      </c>
    </row>
    <row r="579" spans="1:8" x14ac:dyDescent="0.2">
      <c r="A579" t="s">
        <v>7</v>
      </c>
      <c r="B579" s="1">
        <v>2019</v>
      </c>
      <c r="C579" s="1">
        <v>2</v>
      </c>
      <c r="D579" s="1">
        <v>78</v>
      </c>
      <c r="E579" s="3">
        <v>1.4671133839999999</v>
      </c>
      <c r="F579" s="6">
        <v>-0.60000000000000142</v>
      </c>
      <c r="G579" s="6">
        <v>0.42103390625886083</v>
      </c>
      <c r="H579" s="6">
        <v>-0.60000000000000053</v>
      </c>
    </row>
    <row r="580" spans="1:8" x14ac:dyDescent="0.2">
      <c r="A580" t="s">
        <v>7</v>
      </c>
      <c r="B580" s="1">
        <v>2019</v>
      </c>
      <c r="C580" s="1">
        <v>3</v>
      </c>
      <c r="D580" s="1">
        <v>79</v>
      </c>
      <c r="E580" s="3">
        <v>1.5973313090000001</v>
      </c>
      <c r="F580" s="6">
        <v>-0.10000000000000142</v>
      </c>
      <c r="G580" s="6">
        <v>0.11627940888679911</v>
      </c>
      <c r="H580" s="6">
        <v>-0.50000000000000044</v>
      </c>
    </row>
    <row r="581" spans="1:8" x14ac:dyDescent="0.2">
      <c r="A581" t="s">
        <v>7</v>
      </c>
      <c r="B581" s="1">
        <v>2019</v>
      </c>
      <c r="C581" s="1">
        <v>4</v>
      </c>
      <c r="D581" s="1">
        <v>80</v>
      </c>
      <c r="E581" s="3">
        <v>1.3673494589999999</v>
      </c>
      <c r="F581" s="6">
        <v>-0.19999999999999574</v>
      </c>
      <c r="G581" s="6">
        <v>-6.4996432250119529E-2</v>
      </c>
      <c r="H581" s="6">
        <v>3.3333333333340764E-2</v>
      </c>
    </row>
    <row r="582" spans="1:8" x14ac:dyDescent="0.2">
      <c r="A582" t="s">
        <v>7</v>
      </c>
      <c r="B582" s="1">
        <v>2020</v>
      </c>
      <c r="C582" s="1">
        <v>1</v>
      </c>
      <c r="D582" s="1">
        <v>81</v>
      </c>
      <c r="E582" s="3">
        <v>0.44003436099999998</v>
      </c>
      <c r="F582" s="6">
        <v>-0.20000000000000284</v>
      </c>
      <c r="G582" s="6">
        <v>0.34015637818959887</v>
      </c>
      <c r="H582" s="6">
        <v>0</v>
      </c>
    </row>
    <row r="583" spans="1:8" x14ac:dyDescent="0.2">
      <c r="A583" t="s">
        <v>7</v>
      </c>
      <c r="B583" s="1">
        <v>2020</v>
      </c>
      <c r="C583" s="1">
        <v>2</v>
      </c>
      <c r="D583" s="1">
        <v>82</v>
      </c>
      <c r="E583" s="3">
        <v>-6.6629592300000002</v>
      </c>
      <c r="F583" s="6">
        <v>0.29999999999999716</v>
      </c>
      <c r="G583" s="6">
        <v>4.6763554234280358E-2</v>
      </c>
      <c r="H583" s="6">
        <v>1.06666666666667</v>
      </c>
    </row>
    <row r="584" spans="1:8" x14ac:dyDescent="0.2">
      <c r="A584" t="s">
        <v>7</v>
      </c>
      <c r="B584" s="1">
        <v>2020</v>
      </c>
      <c r="C584" s="1">
        <v>3</v>
      </c>
      <c r="D584" s="1">
        <v>83</v>
      </c>
      <c r="E584" s="3">
        <v>-2.0742851189999998</v>
      </c>
      <c r="F584" s="6">
        <v>-0.29999999999999716</v>
      </c>
      <c r="G584" s="6">
        <v>0.26659448436467392</v>
      </c>
      <c r="H584" s="6">
        <v>1.6333333333333409</v>
      </c>
    </row>
    <row r="585" spans="1:8" x14ac:dyDescent="0.2">
      <c r="A585" t="s">
        <v>7</v>
      </c>
      <c r="B585" s="1">
        <v>2020</v>
      </c>
      <c r="C585" s="1">
        <v>4</v>
      </c>
      <c r="D585" s="1">
        <v>84</v>
      </c>
      <c r="E585" s="3">
        <v>-1.1000104429999999</v>
      </c>
      <c r="F585" s="6">
        <v>0.19999999999999574</v>
      </c>
      <c r="G585" s="6">
        <v>6.7323882838976612E-3</v>
      </c>
      <c r="H585" s="6">
        <v>1.3666666666666591</v>
      </c>
    </row>
    <row r="586" spans="1:8" x14ac:dyDescent="0.2">
      <c r="A586" t="s">
        <v>7</v>
      </c>
      <c r="B586" s="1">
        <v>2021</v>
      </c>
      <c r="C586" s="1">
        <v>1</v>
      </c>
      <c r="D586" s="1">
        <v>85</v>
      </c>
      <c r="E586" s="3">
        <v>-1.0577392999999999</v>
      </c>
      <c r="F586" s="6">
        <v>-1.0999999999999943</v>
      </c>
      <c r="G586" s="6">
        <v>0.51993863450197075</v>
      </c>
      <c r="H586" s="6">
        <v>1.3333333333333406</v>
      </c>
    </row>
    <row r="587" spans="1:8" x14ac:dyDescent="0.2">
      <c r="A587" t="s">
        <v>7</v>
      </c>
      <c r="B587" s="1">
        <v>2021</v>
      </c>
      <c r="C587" s="1">
        <v>2</v>
      </c>
      <c r="D587" s="1">
        <v>86</v>
      </c>
      <c r="E587" s="3">
        <v>7.0920533250000002</v>
      </c>
      <c r="F587" s="6">
        <v>-0.39999999999999858</v>
      </c>
      <c r="G587" s="6">
        <v>-7.6277655689616086E-2</v>
      </c>
      <c r="H587" s="6">
        <v>0.33333333333332993</v>
      </c>
    </row>
    <row r="588" spans="1:8" x14ac:dyDescent="0.2">
      <c r="A588" t="s">
        <v>7</v>
      </c>
      <c r="B588" s="1">
        <v>2021</v>
      </c>
      <c r="C588" s="1">
        <v>3</v>
      </c>
      <c r="D588" s="1">
        <v>87</v>
      </c>
      <c r="E588" s="3">
        <v>3.0921799600000002</v>
      </c>
      <c r="F588" s="6">
        <v>-0.90000000000000568</v>
      </c>
      <c r="G588" s="6">
        <v>2.4168535978136285E-2</v>
      </c>
      <c r="H588" s="6">
        <v>-1.0000000000000009</v>
      </c>
    </row>
    <row r="589" spans="1:8" x14ac:dyDescent="0.2">
      <c r="A589" t="s">
        <v>7</v>
      </c>
      <c r="B589" s="1">
        <v>2021</v>
      </c>
      <c r="C589" s="1">
        <v>4</v>
      </c>
      <c r="D589" s="1">
        <v>88</v>
      </c>
      <c r="E589" s="3">
        <v>3.3191369540000002</v>
      </c>
      <c r="F589" s="6">
        <v>-1.1000000000000014</v>
      </c>
      <c r="G589" s="6">
        <v>-0.91943424517485495</v>
      </c>
      <c r="H589" s="6">
        <v>-1.2333333333333294</v>
      </c>
    </row>
    <row r="590" spans="1:8" x14ac:dyDescent="0.2">
      <c r="A590" t="s">
        <v>10</v>
      </c>
      <c r="B590" s="1">
        <v>2001</v>
      </c>
      <c r="C590" s="1">
        <v>1</v>
      </c>
      <c r="D590" s="1">
        <v>5</v>
      </c>
      <c r="E590" s="3">
        <v>5.5570850160000003</v>
      </c>
      <c r="F590" s="6">
        <v>-0.28999999999999915</v>
      </c>
      <c r="G590" s="6">
        <v>1.0455182701480243</v>
      </c>
      <c r="H590" s="6">
        <v>-1.0666666666667004</v>
      </c>
    </row>
    <row r="591" spans="1:8" x14ac:dyDescent="0.2">
      <c r="A591" t="s">
        <v>10</v>
      </c>
      <c r="B591" s="1">
        <v>2001</v>
      </c>
      <c r="C591" s="1">
        <v>2</v>
      </c>
      <c r="D591" s="1">
        <v>6</v>
      </c>
      <c r="E591" s="3">
        <v>4.3170669449999997</v>
      </c>
      <c r="F591" s="6">
        <v>-0.28999999999999915</v>
      </c>
      <c r="G591" s="6">
        <v>0.7818590037643347</v>
      </c>
      <c r="H591" s="6">
        <v>-0.76666666666670014</v>
      </c>
    </row>
    <row r="592" spans="1:8" x14ac:dyDescent="0.2">
      <c r="A592" t="s">
        <v>10</v>
      </c>
      <c r="B592" s="1">
        <v>2001</v>
      </c>
      <c r="C592" s="1">
        <v>3</v>
      </c>
      <c r="D592" s="1">
        <v>7</v>
      </c>
      <c r="E592" s="3">
        <v>4.0643412909999999</v>
      </c>
      <c r="F592" s="6">
        <v>0.32000000000000028</v>
      </c>
      <c r="G592" s="6">
        <v>-0.51016055907843194</v>
      </c>
      <c r="H592" s="6">
        <v>-0.60000000000000053</v>
      </c>
    </row>
    <row r="593" spans="1:8" x14ac:dyDescent="0.2">
      <c r="A593" t="s">
        <v>10</v>
      </c>
      <c r="B593" s="1">
        <v>2001</v>
      </c>
      <c r="C593" s="1">
        <v>4</v>
      </c>
      <c r="D593" s="1">
        <v>8</v>
      </c>
      <c r="E593" s="3">
        <v>2.8802126440000002</v>
      </c>
      <c r="F593" s="6">
        <v>0.36999999999999744</v>
      </c>
      <c r="G593" s="6">
        <v>-1.3228092839922156</v>
      </c>
      <c r="H593" s="6">
        <v>0.23333333333339923</v>
      </c>
    </row>
    <row r="594" spans="1:8" x14ac:dyDescent="0.2">
      <c r="A594" t="s">
        <v>10</v>
      </c>
      <c r="B594" s="1">
        <v>2002</v>
      </c>
      <c r="C594" s="1">
        <v>1</v>
      </c>
      <c r="D594" s="1">
        <v>9</v>
      </c>
      <c r="E594" s="3">
        <v>2.4525552749999999</v>
      </c>
      <c r="F594" s="6">
        <v>-0.15000000000000568</v>
      </c>
      <c r="G594" s="6">
        <v>1.6076883115570233</v>
      </c>
      <c r="H594" s="6">
        <v>0.20000000000000018</v>
      </c>
    </row>
    <row r="595" spans="1:8" x14ac:dyDescent="0.2">
      <c r="A595" t="s">
        <v>10</v>
      </c>
      <c r="B595" s="1">
        <v>2002</v>
      </c>
      <c r="C595" s="1">
        <v>2</v>
      </c>
      <c r="D595" s="1">
        <v>10</v>
      </c>
      <c r="E595" s="3">
        <v>5.0225698220000004</v>
      </c>
      <c r="F595" s="6">
        <v>0.14999999999999858</v>
      </c>
      <c r="G595" s="6">
        <v>1.1727908110229446</v>
      </c>
      <c r="H595" s="6">
        <v>-0.39999999999999897</v>
      </c>
    </row>
    <row r="596" spans="1:8" x14ac:dyDescent="0.2">
      <c r="A596" t="s">
        <v>10</v>
      </c>
      <c r="B596" s="1">
        <v>2002</v>
      </c>
      <c r="C596" s="1">
        <v>3</v>
      </c>
      <c r="D596" s="1">
        <v>11</v>
      </c>
      <c r="E596" s="3">
        <v>3.943039937</v>
      </c>
      <c r="F596" s="6">
        <v>-0.41000000000000369</v>
      </c>
      <c r="G596" s="6">
        <v>1.9801167933471475</v>
      </c>
      <c r="H596" s="6">
        <v>-0.40000000000000036</v>
      </c>
    </row>
    <row r="597" spans="1:8" x14ac:dyDescent="0.2">
      <c r="A597" t="s">
        <v>10</v>
      </c>
      <c r="B597" s="1">
        <v>2002</v>
      </c>
      <c r="C597" s="1">
        <v>4</v>
      </c>
      <c r="D597" s="1">
        <v>12</v>
      </c>
      <c r="E597" s="3">
        <v>4.4677284549999996</v>
      </c>
      <c r="F597" s="6">
        <v>-0.58999999999999631</v>
      </c>
      <c r="G597" s="6">
        <v>2.2078043508313163</v>
      </c>
      <c r="H597" s="6">
        <v>-0.86666666666669889</v>
      </c>
    </row>
    <row r="598" spans="1:8" x14ac:dyDescent="0.2">
      <c r="A598" t="s">
        <v>10</v>
      </c>
      <c r="B598" s="1">
        <v>2003</v>
      </c>
      <c r="C598" s="1">
        <v>1</v>
      </c>
      <c r="D598" s="1">
        <v>13</v>
      </c>
      <c r="E598" s="3">
        <v>5.7784367750000003</v>
      </c>
      <c r="F598" s="6">
        <v>0.61000000000000654</v>
      </c>
      <c r="G598" s="6">
        <v>0.23360234075570918</v>
      </c>
      <c r="H598" s="6">
        <v>-0.96666666666666845</v>
      </c>
    </row>
    <row r="599" spans="1:8" x14ac:dyDescent="0.2">
      <c r="A599" t="s">
        <v>10</v>
      </c>
      <c r="B599" s="1">
        <v>2003</v>
      </c>
      <c r="C599" s="1">
        <v>2</v>
      </c>
      <c r="D599" s="1">
        <v>14</v>
      </c>
      <c r="E599" s="3">
        <v>5.2951285600000002</v>
      </c>
      <c r="F599" s="6">
        <v>0.10999999999999943</v>
      </c>
      <c r="G599" s="6">
        <v>-2.2283086107128982</v>
      </c>
      <c r="H599" s="6">
        <v>-0.60000000000000187</v>
      </c>
    </row>
    <row r="600" spans="1:8" x14ac:dyDescent="0.2">
      <c r="A600" t="s">
        <v>10</v>
      </c>
      <c r="B600" s="1">
        <v>2003</v>
      </c>
      <c r="C600" s="1">
        <v>3</v>
      </c>
      <c r="D600" s="1">
        <v>15</v>
      </c>
      <c r="E600" s="3">
        <v>5.3477605940000004</v>
      </c>
      <c r="F600" s="6">
        <v>-0.39000000000000057</v>
      </c>
      <c r="G600" s="6">
        <v>0.9130304976298409</v>
      </c>
      <c r="H600" s="6">
        <v>-0.53333333333330102</v>
      </c>
    </row>
    <row r="601" spans="1:8" x14ac:dyDescent="0.2">
      <c r="A601" t="s">
        <v>10</v>
      </c>
      <c r="B601" s="1">
        <v>2003</v>
      </c>
      <c r="C601" s="1">
        <v>4</v>
      </c>
      <c r="D601" s="1">
        <v>16</v>
      </c>
      <c r="E601" s="3">
        <v>6.7759668309999999</v>
      </c>
      <c r="F601" s="6">
        <v>-0.29000000000000625</v>
      </c>
      <c r="G601" s="6">
        <v>0.32580414381866429</v>
      </c>
      <c r="H601" s="6">
        <v>-0.10000000000000009</v>
      </c>
    </row>
    <row r="602" spans="1:8" x14ac:dyDescent="0.2">
      <c r="A602" t="s">
        <v>10</v>
      </c>
      <c r="B602" s="1">
        <v>2004</v>
      </c>
      <c r="C602" s="1">
        <v>1</v>
      </c>
      <c r="D602" s="1">
        <v>17</v>
      </c>
      <c r="E602" s="3">
        <v>6.5109272929999999</v>
      </c>
      <c r="F602" s="6">
        <v>-1.5300000000000011</v>
      </c>
      <c r="G602" s="6">
        <v>-0.36889781195773852</v>
      </c>
      <c r="H602" s="6">
        <v>1.2333333333333696</v>
      </c>
    </row>
    <row r="603" spans="1:8" x14ac:dyDescent="0.2">
      <c r="A603" t="s">
        <v>10</v>
      </c>
      <c r="B603" s="1">
        <v>2004</v>
      </c>
      <c r="C603" s="1">
        <v>2</v>
      </c>
      <c r="D603" s="1">
        <v>18</v>
      </c>
      <c r="E603" s="3">
        <v>4.637807316</v>
      </c>
      <c r="F603" s="6">
        <v>-0.18999999999999773</v>
      </c>
      <c r="G603" s="6">
        <v>1.6841454101439168</v>
      </c>
      <c r="H603" s="6">
        <v>0.83333333333330128</v>
      </c>
    </row>
    <row r="604" spans="1:8" x14ac:dyDescent="0.2">
      <c r="A604" t="s">
        <v>10</v>
      </c>
      <c r="B604" s="1">
        <v>2004</v>
      </c>
      <c r="C604" s="1">
        <v>3</v>
      </c>
      <c r="D604" s="1">
        <v>19</v>
      </c>
      <c r="E604" s="3">
        <v>5.3731311120000003</v>
      </c>
      <c r="F604" s="6">
        <v>-0.25999999999999801</v>
      </c>
      <c r="G604" s="6">
        <v>7.2222310383340815E-3</v>
      </c>
      <c r="H604" s="6">
        <v>0.80000000000000071</v>
      </c>
    </row>
    <row r="605" spans="1:8" x14ac:dyDescent="0.2">
      <c r="A605" t="s">
        <v>10</v>
      </c>
      <c r="B605" s="1">
        <v>2004</v>
      </c>
      <c r="C605" s="1">
        <v>4</v>
      </c>
      <c r="D605" s="1">
        <v>20</v>
      </c>
      <c r="E605" s="3">
        <v>2.7748216029999999</v>
      </c>
      <c r="F605" s="6">
        <v>0.71000000000000085</v>
      </c>
      <c r="G605" s="6">
        <v>-0.41921097106019656</v>
      </c>
      <c r="H605" s="6">
        <v>0.43333333333329949</v>
      </c>
    </row>
    <row r="606" spans="1:8" x14ac:dyDescent="0.2">
      <c r="A606" t="s">
        <v>10</v>
      </c>
      <c r="B606" s="1">
        <v>2005</v>
      </c>
      <c r="C606" s="1">
        <v>1</v>
      </c>
      <c r="D606" s="1">
        <v>21</v>
      </c>
      <c r="E606" s="3">
        <v>0.33570945699999999</v>
      </c>
      <c r="F606" s="6">
        <v>1.009999999999998</v>
      </c>
      <c r="G606" s="6">
        <v>1.0049650350060058</v>
      </c>
      <c r="H606" s="6">
        <v>-0.86666666666670167</v>
      </c>
    </row>
    <row r="607" spans="1:8" x14ac:dyDescent="0.2">
      <c r="A607" t="s">
        <v>10</v>
      </c>
      <c r="B607" s="1">
        <v>2005</v>
      </c>
      <c r="C607" s="1">
        <v>2</v>
      </c>
      <c r="D607" s="1">
        <v>22</v>
      </c>
      <c r="E607" s="3">
        <v>0.59302548799999999</v>
      </c>
      <c r="F607" s="6">
        <v>-5.0000000000004263E-2</v>
      </c>
      <c r="G607" s="6">
        <v>0.926130287789384</v>
      </c>
      <c r="H607" s="6">
        <v>-0.53333333333329958</v>
      </c>
    </row>
    <row r="608" spans="1:8" x14ac:dyDescent="0.2">
      <c r="A608" t="s">
        <v>10</v>
      </c>
      <c r="B608" s="1">
        <v>2005</v>
      </c>
      <c r="C608" s="1">
        <v>3</v>
      </c>
      <c r="D608" s="1">
        <v>23</v>
      </c>
      <c r="E608" s="3">
        <v>0.64899672399999997</v>
      </c>
      <c r="F608" s="6">
        <v>-0.46999999999999886</v>
      </c>
      <c r="G608" s="6">
        <v>0.28975136288374448</v>
      </c>
      <c r="H608" s="6">
        <v>-0.26666666666669975</v>
      </c>
    </row>
    <row r="609" spans="1:8" x14ac:dyDescent="0.2">
      <c r="A609" t="s">
        <v>10</v>
      </c>
      <c r="B609" s="1">
        <v>2005</v>
      </c>
      <c r="C609" s="1">
        <v>4</v>
      </c>
      <c r="D609" s="1">
        <v>24</v>
      </c>
      <c r="E609" s="3">
        <v>1.54047551</v>
      </c>
      <c r="F609" s="6">
        <v>-3.9999999999999147E-2</v>
      </c>
      <c r="G609" s="6">
        <v>0.35033050804539889</v>
      </c>
      <c r="H609" s="6">
        <v>-0.49999999999996991</v>
      </c>
    </row>
    <row r="610" spans="1:8" x14ac:dyDescent="0.2">
      <c r="A610" t="s">
        <v>10</v>
      </c>
      <c r="B610" s="1">
        <v>2006</v>
      </c>
      <c r="C610" s="1">
        <v>1</v>
      </c>
      <c r="D610" s="1">
        <v>25</v>
      </c>
      <c r="E610" s="3">
        <v>5.469142465</v>
      </c>
      <c r="F610" s="6">
        <v>-0.20000000000000284</v>
      </c>
      <c r="G610" s="6">
        <v>4.2992692374660413E-2</v>
      </c>
      <c r="H610" s="6">
        <v>-0.76666666666666827</v>
      </c>
    </row>
    <row r="611" spans="1:8" x14ac:dyDescent="0.2">
      <c r="A611" t="s">
        <v>10</v>
      </c>
      <c r="B611" s="1">
        <v>2006</v>
      </c>
      <c r="C611" s="1">
        <v>2</v>
      </c>
      <c r="D611" s="1">
        <v>26</v>
      </c>
      <c r="E611" s="3">
        <v>5.5419910899999998</v>
      </c>
      <c r="F611" s="6">
        <v>-0.94999999999999574</v>
      </c>
      <c r="G611" s="6">
        <v>-0.52551738606947396</v>
      </c>
      <c r="H611" s="6">
        <v>-0.9000000000000008</v>
      </c>
    </row>
    <row r="612" spans="1:8" x14ac:dyDescent="0.2">
      <c r="A612" t="s">
        <v>10</v>
      </c>
      <c r="B612" s="1">
        <v>2006</v>
      </c>
      <c r="C612" s="1">
        <v>3</v>
      </c>
      <c r="D612" s="1">
        <v>27</v>
      </c>
      <c r="E612" s="3">
        <v>4.5911902570000001</v>
      </c>
      <c r="F612" s="6">
        <v>-0.10000000000000142</v>
      </c>
      <c r="G612" s="6">
        <v>-0.65450861234841451</v>
      </c>
      <c r="H612" s="6">
        <v>-1.4333333333332989</v>
      </c>
    </row>
    <row r="613" spans="1:8" x14ac:dyDescent="0.2">
      <c r="A613" t="s">
        <v>10</v>
      </c>
      <c r="B613" s="1">
        <v>2006</v>
      </c>
      <c r="C613" s="1">
        <v>4</v>
      </c>
      <c r="D613" s="1">
        <v>28</v>
      </c>
      <c r="E613" s="3">
        <v>6.7162171089999996</v>
      </c>
      <c r="F613" s="6">
        <v>-0.46999999999999886</v>
      </c>
      <c r="G613" s="6">
        <v>-0.21750483788674502</v>
      </c>
      <c r="H613" s="6">
        <v>-1.0333333333333292</v>
      </c>
    </row>
    <row r="614" spans="1:8" x14ac:dyDescent="0.2">
      <c r="A614" t="s">
        <v>10</v>
      </c>
      <c r="B614" s="1">
        <v>2007</v>
      </c>
      <c r="C614" s="1">
        <v>1</v>
      </c>
      <c r="D614" s="1">
        <v>29</v>
      </c>
      <c r="E614" s="3">
        <v>2.5372983040000001</v>
      </c>
      <c r="F614" s="6">
        <v>-0.44999999999999574</v>
      </c>
      <c r="G614" s="6">
        <v>1.0334019095952551</v>
      </c>
      <c r="H614" s="6">
        <v>-0.60000000000000053</v>
      </c>
    </row>
    <row r="615" spans="1:8" x14ac:dyDescent="0.2">
      <c r="A615" t="s">
        <v>10</v>
      </c>
      <c r="B615" s="1">
        <v>2007</v>
      </c>
      <c r="C615" s="1">
        <v>2</v>
      </c>
      <c r="D615" s="1">
        <v>30</v>
      </c>
      <c r="E615" s="3">
        <v>5.1998824199999998</v>
      </c>
      <c r="F615" s="6">
        <v>-0.32000000000000028</v>
      </c>
      <c r="G615" s="6">
        <v>-0.24324020503177501</v>
      </c>
      <c r="H615" s="6">
        <v>-0.66666666666666963</v>
      </c>
    </row>
    <row r="616" spans="1:8" x14ac:dyDescent="0.2">
      <c r="A616" t="s">
        <v>10</v>
      </c>
      <c r="B616" s="1">
        <v>2007</v>
      </c>
      <c r="C616" s="1">
        <v>3</v>
      </c>
      <c r="D616" s="1">
        <v>31</v>
      </c>
      <c r="E616" s="3">
        <v>4.0476039930000001</v>
      </c>
      <c r="F616" s="6">
        <v>-0.74000000000000199</v>
      </c>
      <c r="G616" s="6">
        <v>0.53481827494494816</v>
      </c>
      <c r="H616" s="6">
        <v>-0.43333333333333002</v>
      </c>
    </row>
    <row r="617" spans="1:8" x14ac:dyDescent="0.2">
      <c r="A617" t="s">
        <v>10</v>
      </c>
      <c r="B617" s="1">
        <v>2007</v>
      </c>
      <c r="C617" s="1">
        <v>4</v>
      </c>
      <c r="D617" s="1">
        <v>32</v>
      </c>
      <c r="E617" s="3">
        <v>0.96419671900000004</v>
      </c>
      <c r="F617" s="6">
        <v>-0.39999999999999858</v>
      </c>
      <c r="G617" s="6">
        <v>-1.7936833779204353</v>
      </c>
      <c r="H617" s="6">
        <v>-0.73333333333333028</v>
      </c>
    </row>
    <row r="618" spans="1:8" x14ac:dyDescent="0.2">
      <c r="A618" t="s">
        <v>10</v>
      </c>
      <c r="B618" s="1">
        <v>2008</v>
      </c>
      <c r="C618" s="1">
        <v>1</v>
      </c>
      <c r="D618" s="1">
        <v>33</v>
      </c>
      <c r="E618" s="3">
        <v>2.385711643</v>
      </c>
      <c r="F618" s="6">
        <v>-0.55000000000000426</v>
      </c>
      <c r="G618" s="6">
        <v>-0.55687397978614328</v>
      </c>
      <c r="H618" s="6">
        <v>-0.86666666666666003</v>
      </c>
    </row>
    <row r="619" spans="1:8" x14ac:dyDescent="0.2">
      <c r="A619" t="s">
        <v>10</v>
      </c>
      <c r="B619" s="1">
        <v>2008</v>
      </c>
      <c r="C619" s="1">
        <v>2</v>
      </c>
      <c r="D619" s="1">
        <v>34</v>
      </c>
      <c r="E619" s="3">
        <v>-1.147594182</v>
      </c>
      <c r="F619" s="6">
        <v>0.21999999999999886</v>
      </c>
      <c r="G619" s="6">
        <v>0.36949907690484451</v>
      </c>
      <c r="H619" s="6">
        <v>-0.86666666666666003</v>
      </c>
    </row>
    <row r="620" spans="1:8" x14ac:dyDescent="0.2">
      <c r="A620" t="s">
        <v>10</v>
      </c>
      <c r="B620" s="1">
        <v>2008</v>
      </c>
      <c r="C620" s="1">
        <v>3</v>
      </c>
      <c r="D620" s="1">
        <v>35</v>
      </c>
      <c r="E620" s="3">
        <v>-0.624737981</v>
      </c>
      <c r="F620" s="6">
        <v>-0.42999999999999972</v>
      </c>
      <c r="G620" s="6">
        <v>0.16653057629965051</v>
      </c>
      <c r="H620" s="6">
        <v>-0.70000000000000062</v>
      </c>
    </row>
    <row r="621" spans="1:8" x14ac:dyDescent="0.2">
      <c r="A621" t="s">
        <v>10</v>
      </c>
      <c r="B621" s="1">
        <v>2008</v>
      </c>
      <c r="C621" s="1">
        <v>4</v>
      </c>
      <c r="D621" s="1">
        <v>36</v>
      </c>
      <c r="E621" s="3">
        <v>-1.52470938</v>
      </c>
      <c r="F621" s="6">
        <v>1.9999999999996021E-2</v>
      </c>
      <c r="G621" s="6">
        <v>0.70039851317141855</v>
      </c>
      <c r="H621" s="6">
        <v>-3.3333333333340764E-2</v>
      </c>
    </row>
    <row r="622" spans="1:8" x14ac:dyDescent="0.2">
      <c r="A622" t="s">
        <v>10</v>
      </c>
      <c r="B622" s="1">
        <v>2009</v>
      </c>
      <c r="C622" s="1">
        <v>1</v>
      </c>
      <c r="D622" s="1">
        <v>37</v>
      </c>
      <c r="E622" s="3">
        <v>-6.7702908109999997</v>
      </c>
      <c r="F622" s="6">
        <v>-0.46000000000000085</v>
      </c>
      <c r="G622" s="6">
        <v>1.4160821029132631</v>
      </c>
      <c r="H622" s="6">
        <v>1.3666666666666605</v>
      </c>
    </row>
    <row r="623" spans="1:8" x14ac:dyDescent="0.2">
      <c r="A623" t="s">
        <v>10</v>
      </c>
      <c r="B623" s="1">
        <v>2009</v>
      </c>
      <c r="C623" s="1">
        <v>2</v>
      </c>
      <c r="D623" s="1">
        <v>38</v>
      </c>
      <c r="E623" s="3">
        <v>-3.564516207</v>
      </c>
      <c r="F623" s="6">
        <v>-0.56000000000000227</v>
      </c>
      <c r="G623" s="6">
        <v>1.8023412565232988</v>
      </c>
      <c r="H623" s="6">
        <v>1.8333333333333299</v>
      </c>
    </row>
    <row r="624" spans="1:8" x14ac:dyDescent="0.2">
      <c r="A624" t="s">
        <v>10</v>
      </c>
      <c r="B624" s="1">
        <v>2009</v>
      </c>
      <c r="C624" s="1">
        <v>3</v>
      </c>
      <c r="D624" s="1">
        <v>39</v>
      </c>
      <c r="E624" s="3">
        <v>-4.1706773479999999</v>
      </c>
      <c r="F624" s="6">
        <v>5.0000000000004263E-2</v>
      </c>
      <c r="G624" s="6">
        <v>0.80173886639418046</v>
      </c>
      <c r="H624" s="6">
        <v>2.2333333333333303</v>
      </c>
    </row>
    <row r="625" spans="1:8" x14ac:dyDescent="0.2">
      <c r="A625" t="s">
        <v>10</v>
      </c>
      <c r="B625" s="1">
        <v>2009</v>
      </c>
      <c r="C625" s="1">
        <v>4</v>
      </c>
      <c r="D625" s="1">
        <v>40</v>
      </c>
      <c r="E625" s="3">
        <v>-2.6883492979999999</v>
      </c>
      <c r="F625" s="6">
        <v>-0.71999999999999886</v>
      </c>
      <c r="G625" s="6">
        <v>2.5891909077735473</v>
      </c>
      <c r="H625" s="6">
        <v>2.5333333333333705</v>
      </c>
    </row>
    <row r="626" spans="1:8" x14ac:dyDescent="0.2">
      <c r="A626" t="s">
        <v>10</v>
      </c>
      <c r="B626" s="1">
        <v>2010</v>
      </c>
      <c r="C626" s="1">
        <v>1</v>
      </c>
      <c r="D626" s="1">
        <v>41</v>
      </c>
      <c r="E626" s="3">
        <v>-3.6273048980000002</v>
      </c>
      <c r="F626" s="6">
        <v>-0.13999999999999346</v>
      </c>
      <c r="G626" s="6">
        <v>1.5279213932287428</v>
      </c>
      <c r="H626" s="6">
        <v>2.2999999999999687</v>
      </c>
    </row>
    <row r="627" spans="1:8" x14ac:dyDescent="0.2">
      <c r="A627" t="s">
        <v>10</v>
      </c>
      <c r="B627" s="1">
        <v>2010</v>
      </c>
      <c r="C627" s="1">
        <v>2</v>
      </c>
      <c r="D627" s="1">
        <v>42</v>
      </c>
      <c r="E627" s="3">
        <v>-9.6363550189999998</v>
      </c>
      <c r="F627" s="6">
        <v>0.52000000000000313</v>
      </c>
      <c r="G627" s="6">
        <v>-0.53950306660000558</v>
      </c>
      <c r="H627" s="6">
        <v>3.0666666666667011</v>
      </c>
    </row>
    <row r="628" spans="1:8" x14ac:dyDescent="0.2">
      <c r="A628" t="s">
        <v>10</v>
      </c>
      <c r="B628" s="1">
        <v>2010</v>
      </c>
      <c r="C628" s="1">
        <v>3</v>
      </c>
      <c r="D628" s="1">
        <v>43</v>
      </c>
      <c r="E628" s="3">
        <v>-11.96777617</v>
      </c>
      <c r="F628" s="6">
        <v>7.0000000000000284E-2</v>
      </c>
      <c r="G628" s="6">
        <v>-1.0296100648639395</v>
      </c>
      <c r="H628" s="6">
        <v>3.3000000000000003</v>
      </c>
    </row>
    <row r="629" spans="1:8" x14ac:dyDescent="0.2">
      <c r="A629" t="s">
        <v>10</v>
      </c>
      <c r="B629" s="1">
        <v>2010</v>
      </c>
      <c r="C629" s="1">
        <v>4</v>
      </c>
      <c r="D629" s="1">
        <v>44</v>
      </c>
      <c r="E629" s="3">
        <v>-12.736357567000001</v>
      </c>
      <c r="F629" s="6">
        <v>0.14999999999999858</v>
      </c>
      <c r="G629" s="6">
        <v>-1.0494306609562243</v>
      </c>
      <c r="H629" s="6">
        <v>3.8999999999999995</v>
      </c>
    </row>
    <row r="630" spans="1:8" x14ac:dyDescent="0.2">
      <c r="A630" t="s">
        <v>10</v>
      </c>
      <c r="B630" s="1">
        <v>2011</v>
      </c>
      <c r="C630" s="1">
        <v>1</v>
      </c>
      <c r="D630" s="1">
        <v>45</v>
      </c>
      <c r="E630" s="3">
        <v>-11.121386333</v>
      </c>
      <c r="F630" s="6">
        <v>0.52999999999999403</v>
      </c>
      <c r="G630" s="6">
        <v>-0.18641163756612511</v>
      </c>
      <c r="H630" s="6">
        <v>4.2666666666667004</v>
      </c>
    </row>
    <row r="631" spans="1:8" x14ac:dyDescent="0.2">
      <c r="A631" t="s">
        <v>10</v>
      </c>
      <c r="B631" s="1">
        <v>2011</v>
      </c>
      <c r="C631" s="1">
        <v>2</v>
      </c>
      <c r="D631" s="1">
        <v>46</v>
      </c>
      <c r="E631" s="3">
        <v>-9.4026715670000005</v>
      </c>
      <c r="F631" s="6">
        <v>-0.14999999999999858</v>
      </c>
      <c r="G631" s="6">
        <v>0.60285132962098475</v>
      </c>
      <c r="H631" s="6">
        <v>4.4999999999999982</v>
      </c>
    </row>
    <row r="632" spans="1:8" x14ac:dyDescent="0.2">
      <c r="A632" t="s">
        <v>10</v>
      </c>
      <c r="B632" s="1">
        <v>2011</v>
      </c>
      <c r="C632" s="1">
        <v>3</v>
      </c>
      <c r="D632" s="1">
        <v>47</v>
      </c>
      <c r="E632" s="3">
        <v>-8.2253731470000009</v>
      </c>
      <c r="F632" s="6">
        <v>0.59999999999999432</v>
      </c>
      <c r="G632" s="6">
        <v>0.30648308703670191</v>
      </c>
      <c r="H632" s="6">
        <v>5.4666666666667005</v>
      </c>
    </row>
    <row r="633" spans="1:8" x14ac:dyDescent="0.2">
      <c r="A633" t="s">
        <v>10</v>
      </c>
      <c r="B633" s="1">
        <v>2011</v>
      </c>
      <c r="C633" s="1">
        <v>4</v>
      </c>
      <c r="D633" s="1">
        <v>48</v>
      </c>
      <c r="E633" s="3">
        <v>-11.681116318000001</v>
      </c>
      <c r="F633" s="6">
        <v>0.26000000000000512</v>
      </c>
      <c r="G633" s="6">
        <v>1.072630985698908</v>
      </c>
      <c r="H633" s="6">
        <v>6.4333333333332989</v>
      </c>
    </row>
    <row r="634" spans="1:8" x14ac:dyDescent="0.2">
      <c r="A634" t="s">
        <v>10</v>
      </c>
      <c r="B634" s="1">
        <v>2012</v>
      </c>
      <c r="C634" s="1">
        <v>1</v>
      </c>
      <c r="D634" s="1">
        <v>49</v>
      </c>
      <c r="E634" s="3">
        <v>-8.2998687810000007</v>
      </c>
      <c r="F634" s="6">
        <v>0.26000000000000512</v>
      </c>
      <c r="G634" s="6">
        <v>-0.85418428793669343</v>
      </c>
      <c r="H634" s="6">
        <v>6.5999999999999979</v>
      </c>
    </row>
    <row r="635" spans="1:8" x14ac:dyDescent="0.2">
      <c r="A635" t="s">
        <v>10</v>
      </c>
      <c r="B635" s="1">
        <v>2012</v>
      </c>
      <c r="C635" s="1">
        <v>2</v>
      </c>
      <c r="D635" s="1">
        <v>50</v>
      </c>
      <c r="E635" s="3">
        <v>-8.3050060469999991</v>
      </c>
      <c r="F635" s="6">
        <v>-0.28000000000000114</v>
      </c>
      <c r="G635" s="6">
        <v>-0.73775142626219536</v>
      </c>
      <c r="H635" s="6">
        <v>7.3333333333333002</v>
      </c>
    </row>
    <row r="636" spans="1:8" x14ac:dyDescent="0.2">
      <c r="A636" t="s">
        <v>10</v>
      </c>
      <c r="B636" s="1">
        <v>2012</v>
      </c>
      <c r="C636" s="1">
        <v>3</v>
      </c>
      <c r="D636" s="1">
        <v>51</v>
      </c>
      <c r="E636" s="3">
        <v>-7.8166716569999997</v>
      </c>
      <c r="F636" s="6">
        <v>3.0000000000001137E-2</v>
      </c>
      <c r="G636" s="6">
        <v>-1.9048038892445662</v>
      </c>
      <c r="H636" s="6">
        <v>7.2666666666666018</v>
      </c>
    </row>
    <row r="637" spans="1:8" x14ac:dyDescent="0.2">
      <c r="A637" t="s">
        <v>10</v>
      </c>
      <c r="B637" s="1">
        <v>2012</v>
      </c>
      <c r="C637" s="1">
        <v>4</v>
      </c>
      <c r="D637" s="1">
        <v>52</v>
      </c>
      <c r="E637" s="3">
        <v>-4.3242944489999999</v>
      </c>
      <c r="F637" s="6">
        <v>-0.12000000000000455</v>
      </c>
      <c r="G637" s="6">
        <v>-0.19240772392806749</v>
      </c>
      <c r="H637" s="6">
        <v>5.8000000000000025</v>
      </c>
    </row>
    <row r="638" spans="1:8" x14ac:dyDescent="0.2">
      <c r="A638" t="s">
        <v>10</v>
      </c>
      <c r="B638" s="1">
        <v>2013</v>
      </c>
      <c r="C638" s="1">
        <v>1</v>
      </c>
      <c r="D638" s="1">
        <v>53</v>
      </c>
      <c r="E638" s="3">
        <v>-4.9136787030000004</v>
      </c>
      <c r="F638" s="6">
        <v>-0.23000000000000398</v>
      </c>
      <c r="G638" s="6">
        <v>-2.018837250090094</v>
      </c>
      <c r="H638" s="6">
        <v>5.100000000000005</v>
      </c>
    </row>
    <row r="639" spans="1:8" x14ac:dyDescent="0.2">
      <c r="A639" t="s">
        <v>10</v>
      </c>
      <c r="B639" s="1">
        <v>2013</v>
      </c>
      <c r="C639" s="1">
        <v>2</v>
      </c>
      <c r="D639" s="1">
        <v>54</v>
      </c>
      <c r="E639" s="3">
        <v>-3.1838146200000002</v>
      </c>
      <c r="F639" s="6">
        <v>0.29999999999999716</v>
      </c>
      <c r="G639" s="6">
        <v>-0.80536589137902292</v>
      </c>
      <c r="H639" s="6">
        <v>3.6666666666667016</v>
      </c>
    </row>
    <row r="640" spans="1:8" x14ac:dyDescent="0.2">
      <c r="A640" t="s">
        <v>10</v>
      </c>
      <c r="B640" s="1">
        <v>2013</v>
      </c>
      <c r="C640" s="1">
        <v>3</v>
      </c>
      <c r="D640" s="1">
        <v>55</v>
      </c>
      <c r="E640" s="3">
        <v>-1.5850731090000001</v>
      </c>
      <c r="F640" s="6">
        <v>-7.0000000000000284E-2</v>
      </c>
      <c r="G640" s="6">
        <v>-0.18026782188180213</v>
      </c>
      <c r="H640" s="6">
        <v>2.0999999999999961</v>
      </c>
    </row>
    <row r="641" spans="1:8" x14ac:dyDescent="0.2">
      <c r="A641" t="s">
        <v>10</v>
      </c>
      <c r="B641" s="1">
        <v>2013</v>
      </c>
      <c r="C641" s="1">
        <v>4</v>
      </c>
      <c r="D641" s="1">
        <v>56</v>
      </c>
      <c r="E641" s="3">
        <v>-0.119770999</v>
      </c>
      <c r="F641" s="6">
        <v>-7.0000000000000284E-2</v>
      </c>
      <c r="G641" s="6">
        <v>-1.5249890791808551</v>
      </c>
      <c r="H641" s="6">
        <v>1.1333333333332973</v>
      </c>
    </row>
    <row r="642" spans="1:8" x14ac:dyDescent="0.2">
      <c r="A642" t="s">
        <v>10</v>
      </c>
      <c r="B642" s="1">
        <v>2014</v>
      </c>
      <c r="C642" s="1">
        <v>1</v>
      </c>
      <c r="D642" s="1">
        <v>57</v>
      </c>
      <c r="E642" s="3">
        <v>0.57847312100000003</v>
      </c>
      <c r="F642" s="6">
        <v>-0.26999999999999602</v>
      </c>
      <c r="G642" s="6">
        <v>0.98863130688262579</v>
      </c>
      <c r="H642" s="6">
        <v>-0.133333333333302</v>
      </c>
    </row>
    <row r="643" spans="1:8" x14ac:dyDescent="0.2">
      <c r="A643" t="s">
        <v>10</v>
      </c>
      <c r="B643" s="1">
        <v>2014</v>
      </c>
      <c r="C643" s="1">
        <v>2</v>
      </c>
      <c r="D643" s="1">
        <v>58</v>
      </c>
      <c r="E643" s="3">
        <v>0.49472999600000001</v>
      </c>
      <c r="F643" s="6">
        <v>-0.35999999999999943</v>
      </c>
      <c r="G643" s="6">
        <v>0.88383247083704819</v>
      </c>
      <c r="H643" s="6">
        <v>-1.0000000000000009</v>
      </c>
    </row>
    <row r="644" spans="1:8" x14ac:dyDescent="0.2">
      <c r="A644" t="s">
        <v>10</v>
      </c>
      <c r="B644" s="1">
        <v>2014</v>
      </c>
      <c r="C644" s="1">
        <v>3</v>
      </c>
      <c r="D644" s="1">
        <v>59</v>
      </c>
      <c r="E644" s="3">
        <v>1.4303284949999999</v>
      </c>
      <c r="F644" s="6">
        <v>-0.79999999999999716</v>
      </c>
      <c r="G644" s="6">
        <v>0.59399290291535789</v>
      </c>
      <c r="H644" s="6">
        <v>-1.8000000000000016</v>
      </c>
    </row>
    <row r="645" spans="1:8" x14ac:dyDescent="0.2">
      <c r="A645" t="s">
        <v>10</v>
      </c>
      <c r="B645" s="1">
        <v>2014</v>
      </c>
      <c r="C645" s="1">
        <v>4</v>
      </c>
      <c r="D645" s="1">
        <v>60</v>
      </c>
      <c r="E645" s="3">
        <v>-0.19577071400000001</v>
      </c>
      <c r="F645" s="6">
        <v>4.0000000000006253E-2</v>
      </c>
      <c r="G645" s="6">
        <v>0.98282602386649542</v>
      </c>
      <c r="H645" s="6">
        <v>-1.8999999999999961</v>
      </c>
    </row>
    <row r="646" spans="1:8" x14ac:dyDescent="0.2">
      <c r="A646" t="s">
        <v>10</v>
      </c>
      <c r="B646" s="1">
        <v>2015</v>
      </c>
      <c r="C646" s="1">
        <v>1</v>
      </c>
      <c r="D646" s="1">
        <v>61</v>
      </c>
      <c r="E646" s="3">
        <v>0.538016402</v>
      </c>
      <c r="F646" s="6">
        <v>-0.17999999999999972</v>
      </c>
      <c r="G646" s="6">
        <v>3.2675038456875249E-2</v>
      </c>
      <c r="H646" s="6">
        <v>-1.4333333333333975</v>
      </c>
    </row>
    <row r="647" spans="1:8" x14ac:dyDescent="0.2">
      <c r="A647" t="s">
        <v>10</v>
      </c>
      <c r="B647" s="1">
        <v>2015</v>
      </c>
      <c r="C647" s="1">
        <v>2</v>
      </c>
      <c r="D647" s="1">
        <v>62</v>
      </c>
      <c r="E647" s="3">
        <v>0.50052041999999997</v>
      </c>
      <c r="F647" s="6">
        <v>7.9999999999998295E-2</v>
      </c>
      <c r="G647" s="6">
        <v>-1.3184196919676427</v>
      </c>
      <c r="H647" s="6">
        <v>-1.9666666666666999</v>
      </c>
    </row>
    <row r="648" spans="1:8" x14ac:dyDescent="0.2">
      <c r="A648" t="s">
        <v>10</v>
      </c>
      <c r="B648" s="1">
        <v>2015</v>
      </c>
      <c r="C648" s="1">
        <v>3</v>
      </c>
      <c r="D648" s="1">
        <v>63</v>
      </c>
      <c r="E648" s="3">
        <v>-2.4626255609999999</v>
      </c>
      <c r="F648" s="6">
        <v>0.89999999999999858</v>
      </c>
      <c r="G648" s="6">
        <v>0.48476567466090303</v>
      </c>
      <c r="H648" s="6">
        <v>-1.6333333333332951</v>
      </c>
    </row>
    <row r="649" spans="1:8" x14ac:dyDescent="0.2">
      <c r="A649" t="s">
        <v>10</v>
      </c>
      <c r="B649" s="1">
        <v>2015</v>
      </c>
      <c r="C649" s="1">
        <v>4</v>
      </c>
      <c r="D649" s="1">
        <v>64</v>
      </c>
      <c r="E649" s="3">
        <v>0.24757231599999999</v>
      </c>
      <c r="F649" s="6">
        <v>-6.0000000000002274E-2</v>
      </c>
      <c r="G649" s="6">
        <v>3.8445286656141331E-2</v>
      </c>
      <c r="H649" s="6">
        <v>-1.5333333333333032</v>
      </c>
    </row>
    <row r="650" spans="1:8" x14ac:dyDescent="0.2">
      <c r="A650" t="s">
        <v>10</v>
      </c>
      <c r="B650" s="1">
        <v>2016</v>
      </c>
      <c r="C650" s="1">
        <v>1</v>
      </c>
      <c r="D650" s="1">
        <v>65</v>
      </c>
      <c r="E650" s="3">
        <v>-1.21983978</v>
      </c>
      <c r="F650" s="6">
        <v>0.67999999999999972</v>
      </c>
      <c r="G650" s="6">
        <v>2.0131851216373899</v>
      </c>
      <c r="H650" s="6">
        <v>-1.5333333333333032</v>
      </c>
    </row>
    <row r="651" spans="1:8" x14ac:dyDescent="0.2">
      <c r="A651" t="s">
        <v>10</v>
      </c>
      <c r="B651" s="1">
        <v>2016</v>
      </c>
      <c r="C651" s="1">
        <v>2</v>
      </c>
      <c r="D651" s="1">
        <v>66</v>
      </c>
      <c r="E651" s="3">
        <v>-1.4026884529999999</v>
      </c>
      <c r="F651" s="6">
        <v>0.23000000000000398</v>
      </c>
      <c r="G651" s="6">
        <v>1.8010145260135224</v>
      </c>
      <c r="H651" s="6">
        <v>-1.1999999999999984</v>
      </c>
    </row>
    <row r="652" spans="1:8" x14ac:dyDescent="0.2">
      <c r="A652" t="s">
        <v>10</v>
      </c>
      <c r="B652" s="1">
        <v>2016</v>
      </c>
      <c r="C652" s="1">
        <v>3</v>
      </c>
      <c r="D652" s="1">
        <v>67</v>
      </c>
      <c r="E652" s="3">
        <v>0.90945432199999998</v>
      </c>
      <c r="F652" s="6">
        <v>-0.44999999999999574</v>
      </c>
      <c r="G652" s="6">
        <v>0.24024849821973615</v>
      </c>
      <c r="H652" s="6">
        <v>-0.96666666666670176</v>
      </c>
    </row>
    <row r="653" spans="1:8" x14ac:dyDescent="0.2">
      <c r="A653" t="s">
        <v>10</v>
      </c>
      <c r="B653" s="1">
        <v>2016</v>
      </c>
      <c r="C653" s="1">
        <v>4</v>
      </c>
      <c r="D653" s="1">
        <v>68</v>
      </c>
      <c r="E653" s="3">
        <v>-0.170858132</v>
      </c>
      <c r="F653" s="6">
        <v>-9.0000000000003411E-2</v>
      </c>
      <c r="G653" s="6">
        <v>3.8001513946495091E-2</v>
      </c>
      <c r="H653" s="6">
        <v>-0.63333333333329689</v>
      </c>
    </row>
    <row r="654" spans="1:8" x14ac:dyDescent="0.2">
      <c r="A654" t="s">
        <v>10</v>
      </c>
      <c r="B654" s="1">
        <v>2017</v>
      </c>
      <c r="C654" s="1">
        <v>1</v>
      </c>
      <c r="D654" s="1">
        <v>69</v>
      </c>
      <c r="E654" s="3">
        <v>0.55193596300000003</v>
      </c>
      <c r="F654" s="6">
        <v>-0.45000000000000284</v>
      </c>
      <c r="G654" s="6">
        <v>9.5589495920844758E-2</v>
      </c>
      <c r="H654" s="6">
        <v>-1.2999999999999985</v>
      </c>
    </row>
    <row r="655" spans="1:8" x14ac:dyDescent="0.2">
      <c r="A655" t="s">
        <v>10</v>
      </c>
      <c r="B655" s="1">
        <v>2017</v>
      </c>
      <c r="C655" s="1">
        <v>2</v>
      </c>
      <c r="D655" s="1">
        <v>70</v>
      </c>
      <c r="E655" s="3">
        <v>1.3393676859999999</v>
      </c>
      <c r="F655" s="6">
        <v>-0.24000000000000199</v>
      </c>
      <c r="G655" s="6">
        <v>0.17296943794291586</v>
      </c>
      <c r="H655" s="6">
        <v>-1.9333333333333036</v>
      </c>
    </row>
    <row r="656" spans="1:8" x14ac:dyDescent="0.2">
      <c r="A656" t="s">
        <v>10</v>
      </c>
      <c r="B656" s="1">
        <v>2017</v>
      </c>
      <c r="C656" s="1">
        <v>3</v>
      </c>
      <c r="D656" s="1">
        <v>71</v>
      </c>
      <c r="E656" s="3">
        <v>1.9829587909999999</v>
      </c>
      <c r="F656" s="6">
        <v>9.9999999999980105E-3</v>
      </c>
      <c r="G656" s="6">
        <v>-1.0346525900177705</v>
      </c>
      <c r="H656" s="6">
        <v>-2.5333333333332986</v>
      </c>
    </row>
    <row r="657" spans="1:8" x14ac:dyDescent="0.2">
      <c r="A657" t="s">
        <v>10</v>
      </c>
      <c r="B657" s="1">
        <v>2017</v>
      </c>
      <c r="C657" s="1">
        <v>4</v>
      </c>
      <c r="D657" s="1">
        <v>72</v>
      </c>
      <c r="E657" s="3">
        <v>0.36643907599999997</v>
      </c>
      <c r="F657" s="6">
        <v>3.0000000000001137E-2</v>
      </c>
      <c r="G657" s="6">
        <v>0.39562302276773265</v>
      </c>
      <c r="H657" s="6">
        <v>-2.5000000000000022</v>
      </c>
    </row>
    <row r="658" spans="1:8" x14ac:dyDescent="0.2">
      <c r="A658" t="s">
        <v>10</v>
      </c>
      <c r="B658" s="1">
        <v>2018</v>
      </c>
      <c r="C658" s="1">
        <v>1</v>
      </c>
      <c r="D658" s="1">
        <v>73</v>
      </c>
      <c r="E658" s="3">
        <v>1.829927547</v>
      </c>
      <c r="F658" s="6">
        <v>-0.11999999999999744</v>
      </c>
      <c r="G658" s="6">
        <v>0.21877668306502507</v>
      </c>
      <c r="H658" s="6">
        <v>-2.1333333333333009</v>
      </c>
    </row>
    <row r="659" spans="1:8" x14ac:dyDescent="0.2">
      <c r="A659" t="s">
        <v>10</v>
      </c>
      <c r="B659" s="1">
        <v>2018</v>
      </c>
      <c r="C659" s="1">
        <v>2</v>
      </c>
      <c r="D659" s="1">
        <v>74</v>
      </c>
      <c r="E659" s="3">
        <v>1.662001415</v>
      </c>
      <c r="F659" s="6">
        <v>-0.25999999999999801</v>
      </c>
      <c r="G659" s="6">
        <v>0.58301664993178903</v>
      </c>
      <c r="H659" s="6">
        <v>-2.1333333333333981</v>
      </c>
    </row>
    <row r="660" spans="1:8" x14ac:dyDescent="0.2">
      <c r="A660" t="s">
        <v>10</v>
      </c>
      <c r="B660" s="1">
        <v>2018</v>
      </c>
      <c r="C660" s="1">
        <v>3</v>
      </c>
      <c r="D660" s="1">
        <v>75</v>
      </c>
      <c r="E660" s="3">
        <v>0.52275001700000001</v>
      </c>
      <c r="F660" s="6">
        <v>0.35000000000000142</v>
      </c>
      <c r="G660" s="6">
        <v>0.50863279573456488</v>
      </c>
      <c r="H660" s="6">
        <v>-1.9000000000000017</v>
      </c>
    </row>
    <row r="661" spans="1:8" x14ac:dyDescent="0.2">
      <c r="A661" t="s">
        <v>10</v>
      </c>
      <c r="B661" s="1">
        <v>2018</v>
      </c>
      <c r="C661" s="1">
        <v>4</v>
      </c>
      <c r="D661" s="1">
        <v>76</v>
      </c>
      <c r="E661" s="3">
        <v>2.1606922200000001</v>
      </c>
      <c r="F661" s="6">
        <v>-0.15999999999999659</v>
      </c>
      <c r="G661" s="6">
        <v>8.0120291013902056E-2</v>
      </c>
      <c r="H661" s="6">
        <v>-2.1333333333333981</v>
      </c>
    </row>
    <row r="662" spans="1:8" x14ac:dyDescent="0.2">
      <c r="A662" t="s">
        <v>10</v>
      </c>
      <c r="B662" s="1">
        <v>2019</v>
      </c>
      <c r="C662" s="1">
        <v>1</v>
      </c>
      <c r="D662" s="1">
        <v>77</v>
      </c>
      <c r="E662" s="3">
        <v>1.6760837959999999</v>
      </c>
      <c r="F662" s="6">
        <v>-0.24000000000000199</v>
      </c>
      <c r="G662" s="6">
        <v>0.4401650041991112</v>
      </c>
      <c r="H662" s="6">
        <v>-1.7666666666666997</v>
      </c>
    </row>
    <row r="663" spans="1:8" x14ac:dyDescent="0.2">
      <c r="A663" t="s">
        <v>10</v>
      </c>
      <c r="B663" s="1">
        <v>2019</v>
      </c>
      <c r="C663" s="1">
        <v>2</v>
      </c>
      <c r="D663" s="1">
        <v>78</v>
      </c>
      <c r="E663" s="3">
        <v>2.416837992</v>
      </c>
      <c r="F663" s="6">
        <v>-1.0000000000005116E-2</v>
      </c>
      <c r="G663" s="6">
        <v>0.30029868949821847</v>
      </c>
      <c r="H663" s="6">
        <v>-2.0000000000000018</v>
      </c>
    </row>
    <row r="664" spans="1:8" x14ac:dyDescent="0.2">
      <c r="A664" t="s">
        <v>10</v>
      </c>
      <c r="B664" s="1">
        <v>2019</v>
      </c>
      <c r="C664" s="1">
        <v>3</v>
      </c>
      <c r="D664" s="1">
        <v>79</v>
      </c>
      <c r="E664" s="3">
        <v>2.1210610559999998</v>
      </c>
      <c r="F664" s="6">
        <v>-0.63000000000000256</v>
      </c>
      <c r="G664" s="6">
        <v>0.16179298702674871</v>
      </c>
      <c r="H664" s="6">
        <v>-1.7666666666666997</v>
      </c>
    </row>
    <row r="665" spans="1:8" x14ac:dyDescent="0.2">
      <c r="A665" t="s">
        <v>10</v>
      </c>
      <c r="B665" s="1">
        <v>2019</v>
      </c>
      <c r="C665" s="1">
        <v>4</v>
      </c>
      <c r="D665" s="1">
        <v>80</v>
      </c>
      <c r="E665" s="3">
        <v>1.1302218340000001</v>
      </c>
      <c r="F665" s="6">
        <v>0.1699999999999946</v>
      </c>
      <c r="G665" s="6">
        <v>0.34299126283809933</v>
      </c>
      <c r="H665" s="6">
        <v>-2.0333333333333008</v>
      </c>
    </row>
    <row r="666" spans="1:8" x14ac:dyDescent="0.2">
      <c r="A666" t="s">
        <v>10</v>
      </c>
      <c r="B666" s="1">
        <v>2020</v>
      </c>
      <c r="C666" s="1">
        <v>1</v>
      </c>
      <c r="D666" s="1">
        <v>81</v>
      </c>
      <c r="E666" s="3">
        <v>-1.551575744</v>
      </c>
      <c r="F666" s="6">
        <v>-2.8500000000000014</v>
      </c>
      <c r="G666" s="6">
        <v>1.2933658060009567</v>
      </c>
      <c r="H666" s="6">
        <v>-2.5333333333333012</v>
      </c>
    </row>
    <row r="667" spans="1:8" x14ac:dyDescent="0.2">
      <c r="A667" t="s">
        <v>10</v>
      </c>
      <c r="B667" s="1">
        <v>2020</v>
      </c>
      <c r="C667" s="1">
        <v>2</v>
      </c>
      <c r="D667" s="1">
        <v>82</v>
      </c>
      <c r="E667" s="3">
        <v>-15.592397121999999</v>
      </c>
      <c r="F667" s="6">
        <v>-9.2299999999999969</v>
      </c>
      <c r="G667" s="6">
        <v>4.0152925725969286</v>
      </c>
      <c r="H667" s="6">
        <v>1.6333333333334004</v>
      </c>
    </row>
    <row r="668" spans="1:8" x14ac:dyDescent="0.2">
      <c r="A668" t="s">
        <v>10</v>
      </c>
      <c r="B668" s="1">
        <v>2020</v>
      </c>
      <c r="C668" s="1">
        <v>3</v>
      </c>
      <c r="D668" s="1">
        <v>83</v>
      </c>
      <c r="E668" s="3">
        <v>-10.758819759</v>
      </c>
      <c r="F668" s="6">
        <v>-7.9999999999998295E-2</v>
      </c>
      <c r="G668" s="6">
        <v>2.583303393981029</v>
      </c>
      <c r="H668" s="6">
        <v>-0.3333333333332994</v>
      </c>
    </row>
    <row r="669" spans="1:8" x14ac:dyDescent="0.2">
      <c r="A669" t="s">
        <v>10</v>
      </c>
      <c r="B669" s="1">
        <v>2020</v>
      </c>
      <c r="C669" s="1">
        <v>4</v>
      </c>
      <c r="D669" s="1">
        <v>84</v>
      </c>
      <c r="E669" s="3">
        <v>-6.8543891419999996</v>
      </c>
      <c r="F669" s="6">
        <v>-3.7999999999999972</v>
      </c>
      <c r="G669" s="6">
        <v>2.1517263085732652</v>
      </c>
      <c r="H669" s="6">
        <v>0.20000000000000018</v>
      </c>
    </row>
    <row r="670" spans="1:8" x14ac:dyDescent="0.2">
      <c r="A670" t="s">
        <v>10</v>
      </c>
      <c r="B670" s="1">
        <v>2021</v>
      </c>
      <c r="C670" s="1">
        <v>1</v>
      </c>
      <c r="D670" s="1">
        <v>85</v>
      </c>
      <c r="E670" s="3">
        <v>-1.94951287</v>
      </c>
      <c r="F670" s="6">
        <v>-0.26999999999999602</v>
      </c>
      <c r="G670" s="6">
        <v>-0.26065367546375673</v>
      </c>
      <c r="H670" s="6">
        <v>-0.16666666666669827</v>
      </c>
    </row>
    <row r="671" spans="1:8" x14ac:dyDescent="0.2">
      <c r="A671" t="s">
        <v>10</v>
      </c>
      <c r="B671" s="1">
        <v>2021</v>
      </c>
      <c r="C671" s="1">
        <v>2</v>
      </c>
      <c r="D671" s="1">
        <v>86</v>
      </c>
      <c r="E671" s="3">
        <v>14.634812699999999</v>
      </c>
      <c r="F671" s="6">
        <v>8.43</v>
      </c>
      <c r="G671" s="6">
        <v>-3.1075173315620317</v>
      </c>
      <c r="H671" s="6">
        <v>-3.4666666666666983</v>
      </c>
    </row>
    <row r="672" spans="1:8" x14ac:dyDescent="0.2">
      <c r="A672" t="s">
        <v>10</v>
      </c>
      <c r="B672" s="1">
        <v>2021</v>
      </c>
      <c r="C672" s="1">
        <v>3</v>
      </c>
      <c r="D672" s="1">
        <v>87</v>
      </c>
      <c r="E672" s="3">
        <v>12.401320988</v>
      </c>
      <c r="F672" s="6">
        <v>-1.3900000000000006</v>
      </c>
      <c r="G672" s="6">
        <v>-1.6080891444152923</v>
      </c>
      <c r="H672" s="6">
        <v>-3.400000000000003</v>
      </c>
    </row>
    <row r="673" spans="1:8" x14ac:dyDescent="0.2">
      <c r="A673" t="s">
        <v>10</v>
      </c>
      <c r="B673" s="1">
        <v>2021</v>
      </c>
      <c r="C673" s="1">
        <v>4</v>
      </c>
      <c r="D673" s="1">
        <v>88</v>
      </c>
      <c r="E673" s="3">
        <v>8.5793076419999998</v>
      </c>
      <c r="F673" s="6">
        <v>2.7299999999999969</v>
      </c>
      <c r="G673" s="6">
        <v>-1.1221379191681813</v>
      </c>
      <c r="H673" s="6">
        <v>-4.1666666666667016</v>
      </c>
    </row>
    <row r="674" spans="1:8" x14ac:dyDescent="0.2">
      <c r="A674" t="s">
        <v>11</v>
      </c>
      <c r="B674" s="1">
        <v>2001</v>
      </c>
      <c r="C674" s="1">
        <v>1</v>
      </c>
      <c r="D674" s="1">
        <v>5</v>
      </c>
      <c r="E674" s="3">
        <v>4.6495363999999997</v>
      </c>
      <c r="F674" s="6">
        <v>-2.5200000000000031</v>
      </c>
      <c r="G674" s="6">
        <v>1.2758956123056442</v>
      </c>
      <c r="H674" s="6">
        <v>-0.9000000000000008</v>
      </c>
    </row>
    <row r="675" spans="1:8" x14ac:dyDescent="0.2">
      <c r="A675" t="s">
        <v>11</v>
      </c>
      <c r="B675" s="1">
        <v>2001</v>
      </c>
      <c r="C675" s="1">
        <v>2</v>
      </c>
      <c r="D675" s="1">
        <v>6</v>
      </c>
      <c r="E675" s="3">
        <v>4.3430219450000003</v>
      </c>
      <c r="F675" s="6">
        <v>0.23000000000000398</v>
      </c>
      <c r="G675" s="6">
        <v>0.20338620747042957</v>
      </c>
      <c r="H675" s="6">
        <v>-0.80000000000000071</v>
      </c>
    </row>
    <row r="676" spans="1:8" x14ac:dyDescent="0.2">
      <c r="A676" t="s">
        <v>11</v>
      </c>
      <c r="B676" s="1">
        <v>2001</v>
      </c>
      <c r="C676" s="1">
        <v>3</v>
      </c>
      <c r="D676" s="1">
        <v>7</v>
      </c>
      <c r="E676" s="3">
        <v>4.3750373229999999</v>
      </c>
      <c r="F676" s="6">
        <v>-0.45000000000000284</v>
      </c>
      <c r="G676" s="6">
        <v>0.69310166914141047</v>
      </c>
      <c r="H676" s="6">
        <v>-0.5666666666666702</v>
      </c>
    </row>
    <row r="677" spans="1:8" x14ac:dyDescent="0.2">
      <c r="A677" t="s">
        <v>11</v>
      </c>
      <c r="B677" s="1">
        <v>2001</v>
      </c>
      <c r="C677" s="1">
        <v>4</v>
      </c>
      <c r="D677" s="1">
        <v>8</v>
      </c>
      <c r="E677" s="3">
        <v>3.1602930840000001</v>
      </c>
      <c r="F677" s="6">
        <v>-0.43999999999999773</v>
      </c>
      <c r="G677" s="6">
        <v>1.8482352617601283</v>
      </c>
      <c r="H677" s="6">
        <v>-0.40000000000000036</v>
      </c>
    </row>
    <row r="678" spans="1:8" x14ac:dyDescent="0.2">
      <c r="A678" t="s">
        <v>11</v>
      </c>
      <c r="B678" s="1">
        <v>2002</v>
      </c>
      <c r="C678" s="1">
        <v>1</v>
      </c>
      <c r="D678" s="1">
        <v>9</v>
      </c>
      <c r="E678" s="3">
        <v>4.8205553200000004</v>
      </c>
      <c r="F678" s="6">
        <v>0.84000000000000341</v>
      </c>
      <c r="G678" s="6">
        <v>-0.67422156411813816</v>
      </c>
      <c r="H678" s="6">
        <v>-0.16666666666666982</v>
      </c>
    </row>
    <row r="679" spans="1:8" x14ac:dyDescent="0.2">
      <c r="A679" t="s">
        <v>11</v>
      </c>
      <c r="B679" s="1">
        <v>2002</v>
      </c>
      <c r="C679" s="1">
        <v>2</v>
      </c>
      <c r="D679" s="1">
        <v>10</v>
      </c>
      <c r="E679" s="3">
        <v>4.5290394410000001</v>
      </c>
      <c r="F679" s="6">
        <v>0.15999999999999659</v>
      </c>
      <c r="G679" s="6">
        <v>-0.27333664404337044</v>
      </c>
      <c r="H679" s="6">
        <v>-6.6666666666669733E-2</v>
      </c>
    </row>
    <row r="680" spans="1:8" x14ac:dyDescent="0.2">
      <c r="A680" t="s">
        <v>11</v>
      </c>
      <c r="B680" s="1">
        <v>2002</v>
      </c>
      <c r="C680" s="1">
        <v>3</v>
      </c>
      <c r="D680" s="1">
        <v>11</v>
      </c>
      <c r="E680" s="3">
        <v>4.5367115470000003</v>
      </c>
      <c r="F680" s="6">
        <v>-0.42000000000000171</v>
      </c>
      <c r="G680" s="6">
        <v>-0.52722769580869078</v>
      </c>
      <c r="H680" s="6">
        <v>0.10000000000000078</v>
      </c>
    </row>
    <row r="681" spans="1:8" x14ac:dyDescent="0.2">
      <c r="A681" t="s">
        <v>11</v>
      </c>
      <c r="B681" s="1">
        <v>2002</v>
      </c>
      <c r="C681" s="1">
        <v>4</v>
      </c>
      <c r="D681" s="1">
        <v>12</v>
      </c>
      <c r="E681" s="3">
        <v>5.0503563109999998</v>
      </c>
      <c r="F681" s="6">
        <v>-1.0000000000005116E-2</v>
      </c>
      <c r="G681" s="6">
        <v>-0.8857870480111274</v>
      </c>
      <c r="H681" s="6">
        <v>0.20000000000000018</v>
      </c>
    </row>
    <row r="682" spans="1:8" x14ac:dyDescent="0.2">
      <c r="A682" t="s">
        <v>11</v>
      </c>
      <c r="B682" s="1">
        <v>2003</v>
      </c>
      <c r="C682" s="1">
        <v>1</v>
      </c>
      <c r="D682" s="1">
        <v>13</v>
      </c>
      <c r="E682" s="3">
        <v>3.470059166</v>
      </c>
      <c r="F682" s="6">
        <v>0.39000000000000057</v>
      </c>
      <c r="G682" s="6">
        <v>3.2301552155278692</v>
      </c>
      <c r="H682" s="6">
        <v>0.20000000000000018</v>
      </c>
    </row>
    <row r="683" spans="1:8" x14ac:dyDescent="0.2">
      <c r="A683" t="s">
        <v>11</v>
      </c>
      <c r="B683" s="1">
        <v>2003</v>
      </c>
      <c r="C683" s="1">
        <v>2</v>
      </c>
      <c r="D683" s="1">
        <v>14</v>
      </c>
      <c r="E683" s="3">
        <v>4.0098743829999997</v>
      </c>
      <c r="F683" s="6">
        <v>-0.87999999999999545</v>
      </c>
      <c r="G683" s="6">
        <v>1.8446634976374332</v>
      </c>
      <c r="H683" s="6">
        <v>0.26666666666666994</v>
      </c>
    </row>
    <row r="684" spans="1:8" x14ac:dyDescent="0.2">
      <c r="A684" t="s">
        <v>11</v>
      </c>
      <c r="B684" s="1">
        <v>2003</v>
      </c>
      <c r="C684" s="1">
        <v>3</v>
      </c>
      <c r="D684" s="1">
        <v>15</v>
      </c>
      <c r="E684" s="3">
        <v>4.2932263519999996</v>
      </c>
      <c r="F684" s="6">
        <v>-1.0599999999999952</v>
      </c>
      <c r="G684" s="6">
        <v>1.9952725864291587</v>
      </c>
      <c r="H684" s="6">
        <v>6.6666666666669733E-2</v>
      </c>
    </row>
    <row r="685" spans="1:8" x14ac:dyDescent="0.2">
      <c r="A685" t="s">
        <v>11</v>
      </c>
      <c r="B685" s="1">
        <v>2003</v>
      </c>
      <c r="C685" s="1">
        <v>4</v>
      </c>
      <c r="D685" s="1">
        <v>16</v>
      </c>
      <c r="E685" s="3">
        <v>4.0778970760000002</v>
      </c>
      <c r="F685" s="6">
        <v>-0.67999999999999972</v>
      </c>
      <c r="G685" s="6">
        <v>-6.8792466333467139E-2</v>
      </c>
      <c r="H685" s="6">
        <v>0</v>
      </c>
    </row>
    <row r="686" spans="1:8" x14ac:dyDescent="0.2">
      <c r="A686" t="s">
        <v>11</v>
      </c>
      <c r="B686" s="1">
        <v>2004</v>
      </c>
      <c r="C686" s="1">
        <v>1</v>
      </c>
      <c r="D686" s="1">
        <v>17</v>
      </c>
      <c r="E686" s="3">
        <v>4.8915818079999998</v>
      </c>
      <c r="F686" s="6">
        <v>0.10000000000000142</v>
      </c>
      <c r="G686" s="6">
        <v>-1.4100639196622355</v>
      </c>
      <c r="H686" s="6">
        <v>6.6666666666669733E-2</v>
      </c>
    </row>
    <row r="687" spans="1:8" x14ac:dyDescent="0.2">
      <c r="A687" t="s">
        <v>11</v>
      </c>
      <c r="B687" s="1">
        <v>2004</v>
      </c>
      <c r="C687" s="1">
        <v>2</v>
      </c>
      <c r="D687" s="1">
        <v>18</v>
      </c>
      <c r="E687" s="3">
        <v>5.0201431870000004</v>
      </c>
      <c r="F687" s="6">
        <v>9.9999999999980105E-3</v>
      </c>
      <c r="G687" s="6">
        <v>0.1928651509476631</v>
      </c>
      <c r="H687" s="6">
        <v>0.10000000000000078</v>
      </c>
    </row>
    <row r="688" spans="1:8" x14ac:dyDescent="0.2">
      <c r="A688" t="s">
        <v>11</v>
      </c>
      <c r="B688" s="1">
        <v>2004</v>
      </c>
      <c r="C688" s="1">
        <v>3</v>
      </c>
      <c r="D688" s="1">
        <v>19</v>
      </c>
      <c r="E688" s="3">
        <v>5.0436819770000003</v>
      </c>
      <c r="F688" s="6">
        <v>0.14000000000000057</v>
      </c>
      <c r="G688" s="6">
        <v>1.2551604022589147</v>
      </c>
      <c r="H688" s="6">
        <v>0.46666666666666939</v>
      </c>
    </row>
    <row r="689" spans="1:8" x14ac:dyDescent="0.2">
      <c r="A689" t="s">
        <v>11</v>
      </c>
      <c r="B689" s="1">
        <v>2004</v>
      </c>
      <c r="C689" s="1">
        <v>4</v>
      </c>
      <c r="D689" s="1">
        <v>20</v>
      </c>
      <c r="E689" s="3">
        <v>4.358103893</v>
      </c>
      <c r="F689" s="6">
        <v>-0.36999999999999744</v>
      </c>
      <c r="G689" s="6">
        <v>0.68118435329404536</v>
      </c>
      <c r="H689" s="6">
        <v>0.73333333333332962</v>
      </c>
    </row>
    <row r="690" spans="1:8" x14ac:dyDescent="0.2">
      <c r="A690" t="s">
        <v>11</v>
      </c>
      <c r="B690" s="1">
        <v>2005</v>
      </c>
      <c r="C690" s="1">
        <v>1</v>
      </c>
      <c r="D690" s="1">
        <v>21</v>
      </c>
      <c r="E690" s="3">
        <v>3.8297394910000002</v>
      </c>
      <c r="F690" s="6">
        <v>-0.65000000000000568</v>
      </c>
      <c r="G690" s="6">
        <v>2.7827967631303241</v>
      </c>
      <c r="H690" s="6">
        <v>1.0000000000000009</v>
      </c>
    </row>
    <row r="691" spans="1:8" x14ac:dyDescent="0.2">
      <c r="A691" t="s">
        <v>11</v>
      </c>
      <c r="B691" s="1">
        <v>2005</v>
      </c>
      <c r="C691" s="1">
        <v>2</v>
      </c>
      <c r="D691" s="1">
        <v>22</v>
      </c>
      <c r="E691" s="3">
        <v>4.5780576369999997</v>
      </c>
      <c r="F691" s="6">
        <v>-2.0000000000003126E-2</v>
      </c>
      <c r="G691" s="6">
        <v>0.43401434926127469</v>
      </c>
      <c r="H691" s="6">
        <v>1.2666666666666695</v>
      </c>
    </row>
    <row r="692" spans="1:8" x14ac:dyDescent="0.2">
      <c r="A692" t="s">
        <v>11</v>
      </c>
      <c r="B692" s="1">
        <v>2005</v>
      </c>
      <c r="C692" s="1">
        <v>3</v>
      </c>
      <c r="D692" s="1">
        <v>23</v>
      </c>
      <c r="E692" s="3">
        <v>4.0955084270000004</v>
      </c>
      <c r="F692" s="6">
        <v>-1.0000000000005116E-2</v>
      </c>
      <c r="G692" s="6">
        <v>-0.81145408960486276</v>
      </c>
      <c r="H692" s="6">
        <v>1.2000000000000004</v>
      </c>
    </row>
    <row r="693" spans="1:8" x14ac:dyDescent="0.2">
      <c r="A693" t="s">
        <v>11</v>
      </c>
      <c r="B693" s="1">
        <v>2005</v>
      </c>
      <c r="C693" s="1">
        <v>4</v>
      </c>
      <c r="D693" s="1">
        <v>24</v>
      </c>
      <c r="E693" s="3">
        <v>4.898078752</v>
      </c>
      <c r="F693" s="6">
        <v>0.45000000000000284</v>
      </c>
      <c r="G693" s="6">
        <v>4.9503469008704837E-2</v>
      </c>
      <c r="H693" s="6">
        <v>0.96666666666667123</v>
      </c>
    </row>
    <row r="694" spans="1:8" x14ac:dyDescent="0.2">
      <c r="A694" t="s">
        <v>11</v>
      </c>
      <c r="B694" s="1">
        <v>2006</v>
      </c>
      <c r="C694" s="1">
        <v>1</v>
      </c>
      <c r="D694" s="1">
        <v>25</v>
      </c>
      <c r="E694" s="3">
        <v>4.6607315419999997</v>
      </c>
      <c r="F694" s="6">
        <v>0.32000000000000028</v>
      </c>
      <c r="G694" s="6">
        <v>-1.2088826251096807</v>
      </c>
      <c r="H694" s="6">
        <v>0.5999999999999992</v>
      </c>
    </row>
    <row r="695" spans="1:8" x14ac:dyDescent="0.2">
      <c r="A695" t="s">
        <v>11</v>
      </c>
      <c r="B695" s="1">
        <v>2006</v>
      </c>
      <c r="C695" s="1">
        <v>2</v>
      </c>
      <c r="D695" s="1">
        <v>26</v>
      </c>
      <c r="E695" s="3">
        <v>4.162439086</v>
      </c>
      <c r="F695" s="6">
        <v>-0.54999999999999716</v>
      </c>
      <c r="G695" s="6">
        <v>-0.56713528488802067</v>
      </c>
      <c r="H695" s="6">
        <v>0.1666666666666608</v>
      </c>
    </row>
    <row r="696" spans="1:8" x14ac:dyDescent="0.2">
      <c r="A696" t="s">
        <v>11</v>
      </c>
      <c r="B696" s="1">
        <v>2006</v>
      </c>
      <c r="C696" s="1">
        <v>3</v>
      </c>
      <c r="D696" s="1">
        <v>27</v>
      </c>
      <c r="E696" s="3">
        <v>3.947683337</v>
      </c>
      <c r="F696" s="6">
        <v>0.28999999999999915</v>
      </c>
      <c r="G696" s="6">
        <v>-0.15681593775432878</v>
      </c>
      <c r="H696" s="6">
        <v>0.20000000000000018</v>
      </c>
    </row>
    <row r="697" spans="1:8" x14ac:dyDescent="0.2">
      <c r="A697" t="s">
        <v>11</v>
      </c>
      <c r="B697" s="1">
        <v>2006</v>
      </c>
      <c r="C697" s="1">
        <v>4</v>
      </c>
      <c r="D697" s="1">
        <v>28</v>
      </c>
      <c r="E697" s="3">
        <v>3.7812483079999999</v>
      </c>
      <c r="F697" s="6">
        <v>-0.27000000000000313</v>
      </c>
      <c r="G697" s="6">
        <v>0.34439074800810543</v>
      </c>
      <c r="H697" s="6">
        <v>0.16666666666666913</v>
      </c>
    </row>
    <row r="698" spans="1:8" x14ac:dyDescent="0.2">
      <c r="A698" t="s">
        <v>11</v>
      </c>
      <c r="B698" s="1">
        <v>2007</v>
      </c>
      <c r="C698" s="1">
        <v>1</v>
      </c>
      <c r="D698" s="1">
        <v>29</v>
      </c>
      <c r="E698" s="3">
        <v>1.663697322</v>
      </c>
      <c r="F698" s="6">
        <v>2.0000000000003126E-2</v>
      </c>
      <c r="G698" s="6">
        <v>-0.38419519195143081</v>
      </c>
      <c r="H698" s="6">
        <v>-0.23333333333333955</v>
      </c>
    </row>
    <row r="699" spans="1:8" x14ac:dyDescent="0.2">
      <c r="A699" t="s">
        <v>11</v>
      </c>
      <c r="B699" s="1">
        <v>2007</v>
      </c>
      <c r="C699" s="1">
        <v>2</v>
      </c>
      <c r="D699" s="1">
        <v>30</v>
      </c>
      <c r="E699" s="3">
        <v>0.118447512</v>
      </c>
      <c r="F699" s="6">
        <v>-3.9999999999999147E-2</v>
      </c>
      <c r="G699" s="6">
        <v>0.69646637439539361</v>
      </c>
      <c r="H699" s="6">
        <v>-0.20000000000000018</v>
      </c>
    </row>
    <row r="700" spans="1:8" x14ac:dyDescent="0.2">
      <c r="A700" t="s">
        <v>11</v>
      </c>
      <c r="B700" s="1">
        <v>2007</v>
      </c>
      <c r="C700" s="1">
        <v>3</v>
      </c>
      <c r="D700" s="1">
        <v>31</v>
      </c>
      <c r="E700" s="3">
        <v>9.7330546000000004E-2</v>
      </c>
      <c r="F700" s="6">
        <v>-7.9999999999998295E-2</v>
      </c>
      <c r="G700" s="6">
        <v>0.62137414854644968</v>
      </c>
      <c r="H700" s="6">
        <v>-0.20000000000000018</v>
      </c>
    </row>
    <row r="701" spans="1:8" x14ac:dyDescent="0.2">
      <c r="A701" t="s">
        <v>11</v>
      </c>
      <c r="B701" s="1">
        <v>2007</v>
      </c>
      <c r="C701" s="1">
        <v>4</v>
      </c>
      <c r="D701" s="1">
        <v>32</v>
      </c>
      <c r="E701" s="3">
        <v>-0.55749559900000001</v>
      </c>
      <c r="F701" s="6">
        <v>-0.10000000000000142</v>
      </c>
      <c r="G701" s="6">
        <v>-1.4894665530443607</v>
      </c>
      <c r="H701" s="6">
        <v>0.26666666666666089</v>
      </c>
    </row>
    <row r="702" spans="1:8" x14ac:dyDescent="0.2">
      <c r="A702" t="s">
        <v>11</v>
      </c>
      <c r="B702" s="1">
        <v>2008</v>
      </c>
      <c r="C702" s="1">
        <v>1</v>
      </c>
      <c r="D702" s="1">
        <v>33</v>
      </c>
      <c r="E702" s="3">
        <v>1.61420154</v>
      </c>
      <c r="F702" s="6">
        <v>4.9999999999997158E-2</v>
      </c>
      <c r="G702" s="6">
        <v>-1.5235150285529575</v>
      </c>
      <c r="H702" s="6">
        <v>0.50000000000000044</v>
      </c>
    </row>
    <row r="703" spans="1:8" x14ac:dyDescent="0.2">
      <c r="A703" t="s">
        <v>11</v>
      </c>
      <c r="B703" s="1">
        <v>2008</v>
      </c>
      <c r="C703" s="1">
        <v>2</v>
      </c>
      <c r="D703" s="1">
        <v>34</v>
      </c>
      <c r="E703" s="3">
        <v>2.3568626570000002</v>
      </c>
      <c r="F703" s="6">
        <v>0.29999999999999716</v>
      </c>
      <c r="G703" s="6">
        <v>-0.56702911192342276</v>
      </c>
      <c r="H703" s="6">
        <v>0.50000000000000044</v>
      </c>
    </row>
    <row r="704" spans="1:8" x14ac:dyDescent="0.2">
      <c r="A704" t="s">
        <v>11</v>
      </c>
      <c r="B704" s="1">
        <v>2008</v>
      </c>
      <c r="C704" s="1">
        <v>3</v>
      </c>
      <c r="D704" s="1">
        <v>35</v>
      </c>
      <c r="E704" s="3">
        <v>1.6240949469999999</v>
      </c>
      <c r="F704" s="6">
        <v>0.19000000000000483</v>
      </c>
      <c r="G704" s="6">
        <v>-0.1085363902323</v>
      </c>
      <c r="H704" s="6">
        <v>0.40000000000000036</v>
      </c>
    </row>
    <row r="705" spans="1:8" x14ac:dyDescent="0.2">
      <c r="A705" t="s">
        <v>11</v>
      </c>
      <c r="B705" s="1">
        <v>2008</v>
      </c>
      <c r="C705" s="1">
        <v>4</v>
      </c>
      <c r="D705" s="1">
        <v>36</v>
      </c>
      <c r="E705" s="3">
        <v>-2.2364094899999998</v>
      </c>
      <c r="F705" s="6">
        <v>-0.30999999999999517</v>
      </c>
      <c r="G705" s="6">
        <v>8.8228704730392016E-2</v>
      </c>
      <c r="H705" s="6">
        <v>0.36666666666666792</v>
      </c>
    </row>
    <row r="706" spans="1:8" x14ac:dyDescent="0.2">
      <c r="A706" t="s">
        <v>11</v>
      </c>
      <c r="B706" s="1">
        <v>2009</v>
      </c>
      <c r="C706" s="1">
        <v>1</v>
      </c>
      <c r="D706" s="1">
        <v>37</v>
      </c>
      <c r="E706" s="3">
        <v>-7.105415045</v>
      </c>
      <c r="F706" s="6">
        <v>-0.68999999999999773</v>
      </c>
      <c r="G706" s="6">
        <v>2.170233992126497</v>
      </c>
      <c r="H706" s="6">
        <v>1.4333333333333393</v>
      </c>
    </row>
    <row r="707" spans="1:8" x14ac:dyDescent="0.2">
      <c r="A707" t="s">
        <v>11</v>
      </c>
      <c r="B707" s="1">
        <v>2009</v>
      </c>
      <c r="C707" s="1">
        <v>2</v>
      </c>
      <c r="D707" s="1">
        <v>38</v>
      </c>
      <c r="E707" s="3">
        <v>-7.6158629449999999</v>
      </c>
      <c r="F707" s="6">
        <v>-0.15999999999999659</v>
      </c>
      <c r="G707" s="6">
        <v>0.60957389732454459</v>
      </c>
      <c r="H707" s="6">
        <v>1.7666666666666693</v>
      </c>
    </row>
    <row r="708" spans="1:8" x14ac:dyDescent="0.2">
      <c r="A708" t="s">
        <v>11</v>
      </c>
      <c r="B708" s="1">
        <v>2009</v>
      </c>
      <c r="C708" s="1">
        <v>3</v>
      </c>
      <c r="D708" s="1">
        <v>39</v>
      </c>
      <c r="E708" s="3">
        <v>-7.4483069840000002</v>
      </c>
      <c r="F708" s="6">
        <v>-0.47000000000000597</v>
      </c>
      <c r="G708" s="6">
        <v>-0.63606211430891069</v>
      </c>
      <c r="H708" s="6">
        <v>2.2666666666666293</v>
      </c>
    </row>
    <row r="709" spans="1:8" x14ac:dyDescent="0.2">
      <c r="A709" t="s">
        <v>11</v>
      </c>
      <c r="B709" s="1">
        <v>2009</v>
      </c>
      <c r="C709" s="1">
        <v>4</v>
      </c>
      <c r="D709" s="1">
        <v>40</v>
      </c>
      <c r="E709" s="3">
        <v>-4.1350147760000002</v>
      </c>
      <c r="F709" s="6">
        <v>-0.17999999999999972</v>
      </c>
      <c r="G709" s="6">
        <v>-1.1502592094356945</v>
      </c>
      <c r="H709" s="6">
        <v>2.0666666666667002</v>
      </c>
    </row>
    <row r="710" spans="1:8" x14ac:dyDescent="0.2">
      <c r="A710" t="s">
        <v>11</v>
      </c>
      <c r="B710" s="1">
        <v>2010</v>
      </c>
      <c r="C710" s="1">
        <v>1</v>
      </c>
      <c r="D710" s="1">
        <v>41</v>
      </c>
      <c r="E710" s="3">
        <v>3.4274331999999998E-2</v>
      </c>
      <c r="F710" s="6">
        <v>0.39999999999999858</v>
      </c>
      <c r="G710" s="6">
        <v>0.95540049631563928</v>
      </c>
      <c r="H710" s="6">
        <v>1.9000000000000308</v>
      </c>
    </row>
    <row r="711" spans="1:8" x14ac:dyDescent="0.2">
      <c r="A711" t="s">
        <v>11</v>
      </c>
      <c r="B711" s="1">
        <v>2010</v>
      </c>
      <c r="C711" s="1">
        <v>2</v>
      </c>
      <c r="D711" s="1">
        <v>42</v>
      </c>
      <c r="E711" s="3">
        <v>0.77641373599999997</v>
      </c>
      <c r="F711" s="6">
        <v>-1.0000000000005116E-2</v>
      </c>
      <c r="G711" s="6">
        <v>-0.26489434957981395</v>
      </c>
      <c r="H711" s="6">
        <v>1.5333333333333004</v>
      </c>
    </row>
    <row r="712" spans="1:8" x14ac:dyDescent="0.2">
      <c r="A712" t="s">
        <v>11</v>
      </c>
      <c r="B712" s="1">
        <v>2010</v>
      </c>
      <c r="C712" s="1">
        <v>3</v>
      </c>
      <c r="D712" s="1">
        <v>43</v>
      </c>
      <c r="E712" s="3">
        <v>1.622218996</v>
      </c>
      <c r="F712" s="6">
        <v>0.16000000000000369</v>
      </c>
      <c r="G712" s="6">
        <v>4.1575987888919919E-2</v>
      </c>
      <c r="H712" s="6">
        <v>0.63333333333339958</v>
      </c>
    </row>
    <row r="713" spans="1:8" x14ac:dyDescent="0.2">
      <c r="A713" t="s">
        <v>11</v>
      </c>
      <c r="B713" s="1">
        <v>2010</v>
      </c>
      <c r="C713" s="1">
        <v>4</v>
      </c>
      <c r="D713" s="1">
        <v>44</v>
      </c>
      <c r="E713" s="3">
        <v>1.620677385</v>
      </c>
      <c r="F713" s="6">
        <v>0.22999999999999687</v>
      </c>
      <c r="G713" s="6">
        <v>-0.14550540313875704</v>
      </c>
      <c r="H713" s="6">
        <v>0.3666666666666013</v>
      </c>
    </row>
    <row r="714" spans="1:8" x14ac:dyDescent="0.2">
      <c r="A714" t="s">
        <v>11</v>
      </c>
      <c r="B714" s="1">
        <v>2011</v>
      </c>
      <c r="C714" s="1">
        <v>1</v>
      </c>
      <c r="D714" s="1">
        <v>45</v>
      </c>
      <c r="E714" s="3">
        <v>2.5126922660000002</v>
      </c>
      <c r="F714" s="6">
        <v>-0.42999999999999972</v>
      </c>
      <c r="G714" s="6">
        <v>-0.63329745677518368</v>
      </c>
      <c r="H714" s="6">
        <v>0</v>
      </c>
    </row>
    <row r="715" spans="1:8" x14ac:dyDescent="0.2">
      <c r="A715" t="s">
        <v>11</v>
      </c>
      <c r="B715" s="1">
        <v>2011</v>
      </c>
      <c r="C715" s="1">
        <v>2</v>
      </c>
      <c r="D715" s="1">
        <v>46</v>
      </c>
      <c r="E715" s="3">
        <v>1.628248809</v>
      </c>
      <c r="F715" s="6">
        <v>-0.65999999999999659</v>
      </c>
      <c r="G715" s="6">
        <v>0.59641856756638134</v>
      </c>
      <c r="H715" s="6">
        <v>-0.26666666666660122</v>
      </c>
    </row>
    <row r="716" spans="1:8" x14ac:dyDescent="0.2">
      <c r="A716" t="s">
        <v>11</v>
      </c>
      <c r="B716" s="1">
        <v>2011</v>
      </c>
      <c r="C716" s="1">
        <v>3</v>
      </c>
      <c r="D716" s="1">
        <v>47</v>
      </c>
      <c r="E716" s="3">
        <v>1.025521036</v>
      </c>
      <c r="F716" s="6">
        <v>-0.13000000000000256</v>
      </c>
      <c r="G716" s="6">
        <v>-6.8047431818935022E-2</v>
      </c>
      <c r="H716" s="6">
        <v>-9.9999999999998701E-2</v>
      </c>
    </row>
    <row r="717" spans="1:8" x14ac:dyDescent="0.2">
      <c r="A717" t="s">
        <v>11</v>
      </c>
      <c r="B717" s="1">
        <v>2011</v>
      </c>
      <c r="C717" s="1">
        <v>4</v>
      </c>
      <c r="D717" s="1">
        <v>48</v>
      </c>
      <c r="E717" s="3">
        <v>2.3548267749999998</v>
      </c>
      <c r="F717" s="6">
        <v>-0.39999999999999858</v>
      </c>
      <c r="G717" s="6">
        <v>-0.18284625383521713</v>
      </c>
      <c r="H717" s="6">
        <v>-3.3333333333300519E-2</v>
      </c>
    </row>
    <row r="718" spans="1:8" x14ac:dyDescent="0.2">
      <c r="A718" t="s">
        <v>11</v>
      </c>
      <c r="B718" s="1">
        <v>2012</v>
      </c>
      <c r="C718" s="1">
        <v>1</v>
      </c>
      <c r="D718" s="1">
        <v>49</v>
      </c>
      <c r="E718" s="3">
        <v>-0.38533614399999999</v>
      </c>
      <c r="F718" s="6">
        <v>-7.9999999999998295E-2</v>
      </c>
      <c r="G718" s="6">
        <v>-0.24742857401193197</v>
      </c>
      <c r="H718" s="6">
        <v>0.13333333333329922</v>
      </c>
    </row>
    <row r="719" spans="1:8" x14ac:dyDescent="0.2">
      <c r="A719" t="s">
        <v>11</v>
      </c>
      <c r="B719" s="1">
        <v>2012</v>
      </c>
      <c r="C719" s="1">
        <v>2</v>
      </c>
      <c r="D719" s="1">
        <v>50</v>
      </c>
      <c r="E719" s="3">
        <v>-0.93845770399999995</v>
      </c>
      <c r="F719" s="6">
        <v>3.0000000000001137E-2</v>
      </c>
      <c r="G719" s="6">
        <v>0.6065786662735495</v>
      </c>
      <c r="H719" s="6">
        <v>6.6666666666601038E-2</v>
      </c>
    </row>
    <row r="720" spans="1:8" x14ac:dyDescent="0.2">
      <c r="A720" t="s">
        <v>11</v>
      </c>
      <c r="B720" s="1">
        <v>2012</v>
      </c>
      <c r="C720" s="1">
        <v>3</v>
      </c>
      <c r="D720" s="1">
        <v>51</v>
      </c>
      <c r="E720" s="3">
        <v>-0.81512188500000005</v>
      </c>
      <c r="F720" s="6">
        <v>-0.35000000000000142</v>
      </c>
      <c r="G720" s="6">
        <v>0.69513672447378272</v>
      </c>
      <c r="H720" s="6">
        <v>-0.26666666666669975</v>
      </c>
    </row>
    <row r="721" spans="1:8" x14ac:dyDescent="0.2">
      <c r="A721" t="s">
        <v>11</v>
      </c>
      <c r="B721" s="1">
        <v>2012</v>
      </c>
      <c r="C721" s="1">
        <v>4</v>
      </c>
      <c r="D721" s="1">
        <v>52</v>
      </c>
      <c r="E721" s="3">
        <v>-2.1904288759999999</v>
      </c>
      <c r="F721" s="6">
        <v>-2.9100000000000037</v>
      </c>
      <c r="G721" s="6">
        <v>0.89710418418973426</v>
      </c>
      <c r="H721" s="6">
        <v>-6.666666666669957E-2</v>
      </c>
    </row>
    <row r="722" spans="1:8" x14ac:dyDescent="0.2">
      <c r="A722" t="s">
        <v>11</v>
      </c>
      <c r="B722" s="1">
        <v>2013</v>
      </c>
      <c r="C722" s="1">
        <v>1</v>
      </c>
      <c r="D722" s="1">
        <v>53</v>
      </c>
      <c r="E722" s="3">
        <v>-0.22904675999999999</v>
      </c>
      <c r="F722" s="6">
        <v>-1.009999999999998</v>
      </c>
      <c r="G722" s="6">
        <v>-0.17804779482351596</v>
      </c>
      <c r="H722" s="6">
        <v>-0.40000000000000036</v>
      </c>
    </row>
    <row r="723" spans="1:8" x14ac:dyDescent="0.2">
      <c r="A723" t="s">
        <v>11</v>
      </c>
      <c r="B723" s="1">
        <v>2013</v>
      </c>
      <c r="C723" s="1">
        <v>2</v>
      </c>
      <c r="D723" s="1">
        <v>54</v>
      </c>
      <c r="E723" s="3">
        <v>1.3835908990000001</v>
      </c>
      <c r="F723" s="6">
        <v>-0.52000000000000313</v>
      </c>
      <c r="G723" s="6">
        <v>-0.72505625575087218</v>
      </c>
      <c r="H723" s="6">
        <v>-0.79999999999997018</v>
      </c>
    </row>
    <row r="724" spans="1:8" x14ac:dyDescent="0.2">
      <c r="A724" t="s">
        <v>11</v>
      </c>
      <c r="B724" s="1">
        <v>2013</v>
      </c>
      <c r="C724" s="1">
        <v>3</v>
      </c>
      <c r="D724" s="1">
        <v>55</v>
      </c>
      <c r="E724" s="3">
        <v>2.6029897700000002</v>
      </c>
      <c r="F724" s="6">
        <v>-0.12999999999999545</v>
      </c>
      <c r="G724" s="6">
        <v>-0.59021313386227736</v>
      </c>
      <c r="H724" s="6">
        <v>-0.63333333333333153</v>
      </c>
    </row>
    <row r="725" spans="1:8" x14ac:dyDescent="0.2">
      <c r="A725" t="s">
        <v>11</v>
      </c>
      <c r="B725" s="1">
        <v>2013</v>
      </c>
      <c r="C725" s="1">
        <v>4</v>
      </c>
      <c r="D725" s="1">
        <v>56</v>
      </c>
      <c r="E725" s="3">
        <v>3.6474151500000001</v>
      </c>
      <c r="F725" s="6">
        <v>1.6300000000000026</v>
      </c>
      <c r="G725" s="6">
        <v>-0.10472300892392372</v>
      </c>
      <c r="H725" s="6">
        <v>-1.5999999999999694</v>
      </c>
    </row>
    <row r="726" spans="1:8" x14ac:dyDescent="0.2">
      <c r="A726" t="s">
        <v>11</v>
      </c>
      <c r="B726" s="1">
        <v>2014</v>
      </c>
      <c r="C726" s="1">
        <v>1</v>
      </c>
      <c r="D726" s="1">
        <v>57</v>
      </c>
      <c r="E726" s="3">
        <v>4.2464645470000004</v>
      </c>
      <c r="F726" s="6">
        <v>0.60999999999999943</v>
      </c>
      <c r="G726" s="6">
        <v>-1.2456937906345611</v>
      </c>
      <c r="H726" s="6">
        <v>-2.9666666666666703</v>
      </c>
    </row>
    <row r="727" spans="1:8" x14ac:dyDescent="0.2">
      <c r="A727" t="s">
        <v>11</v>
      </c>
      <c r="B727" s="1">
        <v>2014</v>
      </c>
      <c r="C727" s="1">
        <v>2</v>
      </c>
      <c r="D727" s="1">
        <v>58</v>
      </c>
      <c r="E727" s="3">
        <v>4.6115118600000002</v>
      </c>
      <c r="F727" s="6">
        <v>-0.75</v>
      </c>
      <c r="G727" s="6">
        <v>-0.96617875047847468</v>
      </c>
      <c r="H727" s="6">
        <v>-2.0000000000000004</v>
      </c>
    </row>
    <row r="728" spans="1:8" x14ac:dyDescent="0.2">
      <c r="A728" t="s">
        <v>11</v>
      </c>
      <c r="B728" s="1">
        <v>2014</v>
      </c>
      <c r="C728" s="1">
        <v>3</v>
      </c>
      <c r="D728" s="1">
        <v>59</v>
      </c>
      <c r="E728" s="3">
        <v>3.989489179</v>
      </c>
      <c r="F728" s="6">
        <v>0.67999999999999972</v>
      </c>
      <c r="G728" s="6">
        <v>-1.1730301249516184</v>
      </c>
      <c r="H728" s="6">
        <v>-2.3999999999999995</v>
      </c>
    </row>
    <row r="729" spans="1:8" x14ac:dyDescent="0.2">
      <c r="A729" t="s">
        <v>11</v>
      </c>
      <c r="B729" s="1">
        <v>2014</v>
      </c>
      <c r="C729" s="1">
        <v>4</v>
      </c>
      <c r="D729" s="1">
        <v>60</v>
      </c>
      <c r="E729" s="3">
        <v>3.658956431</v>
      </c>
      <c r="F729" s="6">
        <v>-0.53000000000000114</v>
      </c>
      <c r="G729" s="6">
        <v>-0.76389147875429719</v>
      </c>
      <c r="H729" s="6">
        <v>-1.8666666666666609</v>
      </c>
    </row>
    <row r="730" spans="1:8" x14ac:dyDescent="0.2">
      <c r="A730" t="s">
        <v>11</v>
      </c>
      <c r="B730" s="1">
        <v>2015</v>
      </c>
      <c r="C730" s="1">
        <v>1</v>
      </c>
      <c r="D730" s="1">
        <v>61</v>
      </c>
      <c r="E730" s="3">
        <v>4.5695251189999997</v>
      </c>
      <c r="F730" s="6">
        <v>0.37999999999999545</v>
      </c>
      <c r="G730" s="6">
        <v>-0.36827441183400755</v>
      </c>
      <c r="H730" s="6">
        <v>-0.43333333333333002</v>
      </c>
    </row>
    <row r="731" spans="1:8" x14ac:dyDescent="0.2">
      <c r="A731" t="s">
        <v>11</v>
      </c>
      <c r="B731" s="1">
        <v>2015</v>
      </c>
      <c r="C731" s="1">
        <v>2</v>
      </c>
      <c r="D731" s="1">
        <v>62</v>
      </c>
      <c r="E731" s="3">
        <v>3.320526417</v>
      </c>
      <c r="F731" s="6">
        <v>0.14999999999999858</v>
      </c>
      <c r="G731" s="6">
        <v>-0.51634989551698762</v>
      </c>
      <c r="H731" s="6">
        <v>-1.166666666666659</v>
      </c>
    </row>
    <row r="732" spans="1:8" x14ac:dyDescent="0.2">
      <c r="A732" t="s">
        <v>11</v>
      </c>
      <c r="B732" s="1">
        <v>2015</v>
      </c>
      <c r="C732" s="1">
        <v>3</v>
      </c>
      <c r="D732" s="1">
        <v>63</v>
      </c>
      <c r="E732" s="3">
        <v>3.1227736749999999</v>
      </c>
      <c r="F732" s="6">
        <v>-0.66000000000000369</v>
      </c>
      <c r="G732" s="6">
        <v>-0.90442004972436929</v>
      </c>
      <c r="H732" s="6">
        <v>-0.93333333333334023</v>
      </c>
    </row>
    <row r="733" spans="1:8" x14ac:dyDescent="0.2">
      <c r="A733" t="s">
        <v>11</v>
      </c>
      <c r="B733" s="1">
        <v>2015</v>
      </c>
      <c r="C733" s="1">
        <v>4</v>
      </c>
      <c r="D733" s="1">
        <v>64</v>
      </c>
      <c r="E733" s="3">
        <v>3.5966486450000001</v>
      </c>
      <c r="F733" s="6">
        <v>-0.17000000000000171</v>
      </c>
      <c r="G733" s="6">
        <v>-1.6651079152423365</v>
      </c>
      <c r="H733" s="6">
        <v>-0.93333333333333945</v>
      </c>
    </row>
    <row r="734" spans="1:8" x14ac:dyDescent="0.2">
      <c r="A734" t="s">
        <v>11</v>
      </c>
      <c r="B734" s="1">
        <v>2016</v>
      </c>
      <c r="C734" s="1">
        <v>1</v>
      </c>
      <c r="D734" s="1">
        <v>65</v>
      </c>
      <c r="E734" s="3">
        <v>1.3895434360000001</v>
      </c>
      <c r="F734" s="6">
        <v>-0.28999999999999915</v>
      </c>
      <c r="G734" s="6">
        <v>0.78580507063742422</v>
      </c>
      <c r="H734" s="6">
        <v>-1.7000000000000002</v>
      </c>
    </row>
    <row r="735" spans="1:8" x14ac:dyDescent="0.2">
      <c r="A735" t="s">
        <v>11</v>
      </c>
      <c r="B735" s="1">
        <v>2016</v>
      </c>
      <c r="C735" s="1">
        <v>2</v>
      </c>
      <c r="D735" s="1">
        <v>66</v>
      </c>
      <c r="E735" s="3">
        <v>2.5847329989999999</v>
      </c>
      <c r="F735" s="6">
        <v>1.6099999999999994</v>
      </c>
      <c r="G735" s="6">
        <v>-0.14931831941416007</v>
      </c>
      <c r="H735" s="6">
        <v>-1.7333333333333409</v>
      </c>
    </row>
    <row r="736" spans="1:8" x14ac:dyDescent="0.2">
      <c r="A736" t="s">
        <v>11</v>
      </c>
      <c r="B736" s="1">
        <v>2016</v>
      </c>
      <c r="C736" s="1">
        <v>3</v>
      </c>
      <c r="D736" s="1">
        <v>67</v>
      </c>
      <c r="E736" s="3">
        <v>2.3629019499999999</v>
      </c>
      <c r="F736" s="6">
        <v>1.1200000000000045</v>
      </c>
      <c r="G736" s="6">
        <v>0.91820492573825296</v>
      </c>
      <c r="H736" s="6">
        <v>-1.6</v>
      </c>
    </row>
    <row r="737" spans="1:8" x14ac:dyDescent="0.2">
      <c r="A737" t="s">
        <v>11</v>
      </c>
      <c r="B737" s="1">
        <v>2016</v>
      </c>
      <c r="C737" s="1">
        <v>4</v>
      </c>
      <c r="D737" s="1">
        <v>68</v>
      </c>
      <c r="E737" s="3">
        <v>2.2221669180000001</v>
      </c>
      <c r="F737" s="6">
        <v>0.40000000000000568</v>
      </c>
      <c r="G737" s="6">
        <v>1.3814541736411945</v>
      </c>
      <c r="H737" s="6">
        <v>-1.7333333333333298</v>
      </c>
    </row>
    <row r="738" spans="1:8" x14ac:dyDescent="0.2">
      <c r="A738" t="s">
        <v>11</v>
      </c>
      <c r="B738" s="1">
        <v>2017</v>
      </c>
      <c r="C738" s="1">
        <v>1</v>
      </c>
      <c r="D738" s="1">
        <v>69</v>
      </c>
      <c r="E738" s="3">
        <v>4.1708859709999997</v>
      </c>
      <c r="F738" s="6">
        <v>0.99000000000000199</v>
      </c>
      <c r="G738" s="6">
        <v>1.5215731578547942</v>
      </c>
      <c r="H738" s="6">
        <v>-1.3666666666666696</v>
      </c>
    </row>
    <row r="739" spans="1:8" x14ac:dyDescent="0.2">
      <c r="A739" t="s">
        <v>11</v>
      </c>
      <c r="B739" s="1">
        <v>2017</v>
      </c>
      <c r="C739" s="1">
        <v>2</v>
      </c>
      <c r="D739" s="1">
        <v>70</v>
      </c>
      <c r="E739" s="3">
        <v>4.0874623940000001</v>
      </c>
      <c r="F739" s="6">
        <v>-1.3899999999999935</v>
      </c>
      <c r="G739" s="6">
        <v>1.9443752607396725</v>
      </c>
      <c r="H739" s="6">
        <v>-0.76666666666665995</v>
      </c>
    </row>
    <row r="740" spans="1:8" x14ac:dyDescent="0.2">
      <c r="A740" t="s">
        <v>11</v>
      </c>
      <c r="B740" s="1">
        <v>2017</v>
      </c>
      <c r="C740" s="1">
        <v>3</v>
      </c>
      <c r="D740" s="1">
        <v>71</v>
      </c>
      <c r="E740" s="3">
        <v>4.4929776600000002</v>
      </c>
      <c r="F740" s="6">
        <v>0.21999999999999886</v>
      </c>
      <c r="G740" s="6">
        <v>1.3486488714244294</v>
      </c>
      <c r="H740" s="6">
        <v>-0.76666666666665995</v>
      </c>
    </row>
    <row r="741" spans="1:8" x14ac:dyDescent="0.2">
      <c r="A741" t="s">
        <v>11</v>
      </c>
      <c r="B741" s="1">
        <v>2017</v>
      </c>
      <c r="C741" s="1">
        <v>4</v>
      </c>
      <c r="D741" s="1">
        <v>72</v>
      </c>
      <c r="E741" s="3">
        <v>5.0943919060000002</v>
      </c>
      <c r="F741" s="6">
        <v>-2.0300000000000011</v>
      </c>
      <c r="G741" s="6">
        <v>0.82090703396131559</v>
      </c>
      <c r="H741" s="6">
        <v>-0.6333333333333302</v>
      </c>
    </row>
    <row r="742" spans="1:8" x14ac:dyDescent="0.2">
      <c r="A742" t="s">
        <v>11</v>
      </c>
      <c r="B742" s="1">
        <v>2018</v>
      </c>
      <c r="C742" s="1">
        <v>1</v>
      </c>
      <c r="D742" s="1">
        <v>73</v>
      </c>
      <c r="E742" s="3">
        <v>5.4670526349999999</v>
      </c>
      <c r="F742" s="6">
        <v>-1.6199999999999974</v>
      </c>
      <c r="G742" s="6">
        <v>0.96336828410963915</v>
      </c>
      <c r="H742" s="6">
        <v>-0.63333333333332953</v>
      </c>
    </row>
    <row r="743" spans="1:8" x14ac:dyDescent="0.2">
      <c r="A743" t="s">
        <v>11</v>
      </c>
      <c r="B743" s="1">
        <v>2018</v>
      </c>
      <c r="C743" s="1">
        <v>2</v>
      </c>
      <c r="D743" s="1">
        <v>74</v>
      </c>
      <c r="E743" s="3">
        <v>5.1157140429999997</v>
      </c>
      <c r="F743" s="6">
        <v>0.45999999999999375</v>
      </c>
      <c r="G743" s="6">
        <v>-0.21858110635703532</v>
      </c>
      <c r="H743" s="6">
        <v>-0.73333333333334005</v>
      </c>
    </row>
    <row r="744" spans="1:8" x14ac:dyDescent="0.2">
      <c r="A744" t="s">
        <v>11</v>
      </c>
      <c r="B744" s="1">
        <v>2018</v>
      </c>
      <c r="C744" s="1">
        <v>3</v>
      </c>
      <c r="D744" s="1">
        <v>75</v>
      </c>
      <c r="E744" s="3">
        <v>5.7465467669999999</v>
      </c>
      <c r="F744" s="6">
        <v>-0.92999999999999972</v>
      </c>
      <c r="G744" s="6">
        <v>-0.4841562090229512</v>
      </c>
      <c r="H744" s="6">
        <v>-0.2999999999999996</v>
      </c>
    </row>
    <row r="745" spans="1:8" x14ac:dyDescent="0.2">
      <c r="A745" t="s">
        <v>11</v>
      </c>
      <c r="B745" s="1">
        <v>2018</v>
      </c>
      <c r="C745" s="1">
        <v>4</v>
      </c>
      <c r="D745" s="1">
        <v>76</v>
      </c>
      <c r="E745" s="3">
        <v>5.2901129190000002</v>
      </c>
      <c r="F745" s="6">
        <v>-0.35000000000000142</v>
      </c>
      <c r="G745" s="6">
        <v>-0.11324406804658627</v>
      </c>
      <c r="H745" s="6">
        <v>-0.23333333333334025</v>
      </c>
    </row>
    <row r="746" spans="1:8" x14ac:dyDescent="0.2">
      <c r="A746" t="s">
        <v>11</v>
      </c>
      <c r="B746" s="1">
        <v>2019</v>
      </c>
      <c r="C746" s="1">
        <v>1</v>
      </c>
      <c r="D746" s="1">
        <v>77</v>
      </c>
      <c r="E746" s="3">
        <v>5.4997234180000003</v>
      </c>
      <c r="F746" s="6">
        <v>0.5</v>
      </c>
      <c r="G746" s="6">
        <v>-1.1385913450719154</v>
      </c>
      <c r="H746" s="6">
        <v>-0.2666666666666706</v>
      </c>
    </row>
    <row r="747" spans="1:8" x14ac:dyDescent="0.2">
      <c r="A747" t="s">
        <v>11</v>
      </c>
      <c r="B747" s="1">
        <v>2019</v>
      </c>
      <c r="C747" s="1">
        <v>2</v>
      </c>
      <c r="D747" s="1">
        <v>78</v>
      </c>
      <c r="E747" s="3">
        <v>4.9009387990000004</v>
      </c>
      <c r="F747" s="6">
        <v>-1.6599999999999966</v>
      </c>
      <c r="G747" s="6">
        <v>-0.42547563013023981</v>
      </c>
      <c r="H747" s="6">
        <v>-0.23333333333332984</v>
      </c>
    </row>
    <row r="748" spans="1:8" x14ac:dyDescent="0.2">
      <c r="A748" t="s">
        <v>11</v>
      </c>
      <c r="B748" s="1">
        <v>2019</v>
      </c>
      <c r="C748" s="1">
        <v>3</v>
      </c>
      <c r="D748" s="1">
        <v>79</v>
      </c>
      <c r="E748" s="3">
        <v>4.7639977250000003</v>
      </c>
      <c r="F748" s="6">
        <v>-0.13000000000000256</v>
      </c>
      <c r="G748" s="6">
        <v>-9.1162466156519129E-2</v>
      </c>
      <c r="H748" s="6">
        <v>-0.30000000000000027</v>
      </c>
    </row>
    <row r="749" spans="1:8" x14ac:dyDescent="0.2">
      <c r="A749" t="s">
        <v>11</v>
      </c>
      <c r="B749" s="1">
        <v>2019</v>
      </c>
      <c r="C749" s="1">
        <v>4</v>
      </c>
      <c r="D749" s="1">
        <v>80</v>
      </c>
      <c r="E749" s="3">
        <v>4.3041760849999999</v>
      </c>
      <c r="F749" s="6">
        <v>2.0700000000000003</v>
      </c>
      <c r="G749" s="6">
        <v>-5.1371140914441282E-2</v>
      </c>
      <c r="H749" s="6">
        <v>-0.2666666666666595</v>
      </c>
    </row>
    <row r="750" spans="1:8" x14ac:dyDescent="0.2">
      <c r="A750" t="s">
        <v>11</v>
      </c>
      <c r="B750" s="1">
        <v>2020</v>
      </c>
      <c r="C750" s="1">
        <v>1</v>
      </c>
      <c r="D750" s="1">
        <v>81</v>
      </c>
      <c r="E750" s="3">
        <v>1.712986184</v>
      </c>
      <c r="F750" s="6">
        <v>-0.65000000000000568</v>
      </c>
      <c r="G750" s="6">
        <v>-0.25069922173765469</v>
      </c>
      <c r="H750" s="6">
        <v>0.13333333333334016</v>
      </c>
    </row>
    <row r="751" spans="1:8" x14ac:dyDescent="0.2">
      <c r="A751" t="s">
        <v>11</v>
      </c>
      <c r="B751" s="1">
        <v>2020</v>
      </c>
      <c r="C751" s="1">
        <v>2</v>
      </c>
      <c r="D751" s="1">
        <v>82</v>
      </c>
      <c r="E751" s="3">
        <v>-13.199694557999999</v>
      </c>
      <c r="F751" s="6">
        <v>-2.2800000000000011</v>
      </c>
      <c r="G751" s="6">
        <v>2.5686678225045387</v>
      </c>
      <c r="H751" s="6">
        <v>1.2333333333333294</v>
      </c>
    </row>
    <row r="752" spans="1:8" x14ac:dyDescent="0.2">
      <c r="A752" t="s">
        <v>11</v>
      </c>
      <c r="B752" s="1">
        <v>2020</v>
      </c>
      <c r="C752" s="1">
        <v>3</v>
      </c>
      <c r="D752" s="1">
        <v>83</v>
      </c>
      <c r="E752" s="3">
        <v>-4.2404350209999997</v>
      </c>
      <c r="F752" s="6">
        <v>-0.40999999999999659</v>
      </c>
      <c r="G752" s="6">
        <v>0.5031604556838265</v>
      </c>
      <c r="H752" s="6">
        <v>0.9333333333333298</v>
      </c>
    </row>
    <row r="753" spans="1:8" x14ac:dyDescent="0.2">
      <c r="A753" t="s">
        <v>11</v>
      </c>
      <c r="B753" s="1">
        <v>2020</v>
      </c>
      <c r="C753" s="1">
        <v>4</v>
      </c>
      <c r="D753" s="1">
        <v>84</v>
      </c>
      <c r="E753" s="3">
        <v>-3.2822819000000001</v>
      </c>
      <c r="F753" s="6">
        <v>-1.3500000000000014</v>
      </c>
      <c r="G753" s="6">
        <v>-0.16720025703700903</v>
      </c>
      <c r="H753" s="6">
        <v>0.9333333333333298</v>
      </c>
    </row>
    <row r="754" spans="1:8" x14ac:dyDescent="0.2">
      <c r="A754" t="s">
        <v>11</v>
      </c>
      <c r="B754" s="1">
        <v>2021</v>
      </c>
      <c r="C754" s="1">
        <v>1</v>
      </c>
      <c r="D754" s="1">
        <v>85</v>
      </c>
      <c r="E754" s="3">
        <v>-1.64703486</v>
      </c>
      <c r="F754" s="6">
        <v>-1.6899999999999977</v>
      </c>
      <c r="G754" s="6">
        <v>0.95432512477918729</v>
      </c>
      <c r="H754" s="6">
        <v>0.8666666666666607</v>
      </c>
    </row>
    <row r="755" spans="1:8" x14ac:dyDescent="0.2">
      <c r="A755" t="s">
        <v>11</v>
      </c>
      <c r="B755" s="1">
        <v>2021</v>
      </c>
      <c r="C755" s="1">
        <v>2</v>
      </c>
      <c r="D755" s="1">
        <v>86</v>
      </c>
      <c r="E755" s="3">
        <v>17.563414005999999</v>
      </c>
      <c r="F755" s="6">
        <v>1.8800000000000026</v>
      </c>
      <c r="G755" s="6">
        <v>-3.3911105915035877</v>
      </c>
      <c r="H755" s="6">
        <v>-0.33333333333332926</v>
      </c>
    </row>
    <row r="756" spans="1:8" x14ac:dyDescent="0.2">
      <c r="A756" t="s">
        <v>11</v>
      </c>
      <c r="B756" s="1">
        <v>2021</v>
      </c>
      <c r="C756" s="1">
        <v>3</v>
      </c>
      <c r="D756" s="1">
        <v>87</v>
      </c>
      <c r="E756" s="3">
        <v>6.7254262589999998</v>
      </c>
      <c r="F756" s="6">
        <v>-1.8999999999999986</v>
      </c>
      <c r="G756" s="6">
        <v>-1.0376784840221698</v>
      </c>
      <c r="H756" s="6">
        <v>-0.39999999999999969</v>
      </c>
    </row>
    <row r="757" spans="1:8" x14ac:dyDescent="0.2">
      <c r="A757" t="s">
        <v>11</v>
      </c>
      <c r="B757" s="1">
        <v>2021</v>
      </c>
      <c r="C757" s="1">
        <v>4</v>
      </c>
      <c r="D757" s="1">
        <v>88</v>
      </c>
      <c r="E757" s="3">
        <v>7.6255579249999998</v>
      </c>
      <c r="F757" s="6">
        <v>-1.25</v>
      </c>
      <c r="G757" s="6">
        <v>-1.1151323241585687</v>
      </c>
      <c r="H757" s="6">
        <v>-0.43333333333333002</v>
      </c>
    </row>
    <row r="758" spans="1:8" x14ac:dyDescent="0.2">
      <c r="A758" t="s">
        <v>12</v>
      </c>
      <c r="B758" s="1">
        <v>2001</v>
      </c>
      <c r="C758" s="1">
        <v>1</v>
      </c>
      <c r="D758" s="1">
        <v>5</v>
      </c>
      <c r="E758" s="3">
        <v>7.6338823089999996</v>
      </c>
      <c r="F758" s="6">
        <v>-0.29999999999999716</v>
      </c>
      <c r="G758" s="6">
        <v>-0.70463400454400249</v>
      </c>
      <c r="H758" s="6">
        <v>-0.83333333333333037</v>
      </c>
    </row>
    <row r="759" spans="1:8" x14ac:dyDescent="0.2">
      <c r="A759" t="s">
        <v>12</v>
      </c>
      <c r="B759" s="1">
        <v>2001</v>
      </c>
      <c r="C759" s="1">
        <v>2</v>
      </c>
      <c r="D759" s="1">
        <v>6</v>
      </c>
      <c r="E759" s="3">
        <v>6.0912080069999996</v>
      </c>
      <c r="F759" s="6">
        <v>-0.40000000000000568</v>
      </c>
      <c r="G759" s="6">
        <v>-0.42740284515647708</v>
      </c>
      <c r="H759" s="6">
        <v>-0.59999999999999987</v>
      </c>
    </row>
    <row r="760" spans="1:8" x14ac:dyDescent="0.2">
      <c r="A760" t="s">
        <v>12</v>
      </c>
      <c r="B760" s="1">
        <v>2001</v>
      </c>
      <c r="C760" s="1">
        <v>3</v>
      </c>
      <c r="D760" s="1">
        <v>7</v>
      </c>
      <c r="E760" s="3">
        <v>3.3144497550000001</v>
      </c>
      <c r="F760" s="6">
        <v>-0.59999999999999432</v>
      </c>
      <c r="G760" s="6">
        <v>0.33190528613634696</v>
      </c>
      <c r="H760" s="6">
        <v>0.10000000000000009</v>
      </c>
    </row>
    <row r="761" spans="1:8" x14ac:dyDescent="0.2">
      <c r="A761" t="s">
        <v>12</v>
      </c>
      <c r="B761" s="1">
        <v>2001</v>
      </c>
      <c r="C761" s="1">
        <v>4</v>
      </c>
      <c r="D761" s="1">
        <v>8</v>
      </c>
      <c r="E761" s="3">
        <v>4.1717437689999999</v>
      </c>
      <c r="F761" s="6">
        <v>-0.5</v>
      </c>
      <c r="G761" s="6">
        <v>-0.50537493682048518</v>
      </c>
      <c r="H761" s="6">
        <v>0.50000000000000044</v>
      </c>
    </row>
    <row r="762" spans="1:8" x14ac:dyDescent="0.2">
      <c r="A762" t="s">
        <v>12</v>
      </c>
      <c r="B762" s="1">
        <v>2002</v>
      </c>
      <c r="C762" s="1">
        <v>1</v>
      </c>
      <c r="D762" s="1">
        <v>9</v>
      </c>
      <c r="E762" s="3">
        <v>4.5600033460000002</v>
      </c>
      <c r="F762" s="6">
        <v>-0.5</v>
      </c>
      <c r="G762" s="6">
        <v>-0.39657489179006911</v>
      </c>
      <c r="H762" s="6">
        <v>0.56666666666665977</v>
      </c>
    </row>
    <row r="763" spans="1:8" x14ac:dyDescent="0.2">
      <c r="A763" t="s">
        <v>12</v>
      </c>
      <c r="B763" s="1">
        <v>2002</v>
      </c>
      <c r="C763" s="1">
        <v>2</v>
      </c>
      <c r="D763" s="1">
        <v>10</v>
      </c>
      <c r="E763" s="3">
        <v>3.8534332920000001</v>
      </c>
      <c r="F763" s="6">
        <v>-0.59999999999999432</v>
      </c>
      <c r="G763" s="6">
        <v>-0.78601827383853462</v>
      </c>
      <c r="H763" s="6">
        <v>0.6333333333333302</v>
      </c>
    </row>
    <row r="764" spans="1:8" x14ac:dyDescent="0.2">
      <c r="A764" t="s">
        <v>12</v>
      </c>
      <c r="B764" s="1">
        <v>2002</v>
      </c>
      <c r="C764" s="1">
        <v>3</v>
      </c>
      <c r="D764" s="1">
        <v>11</v>
      </c>
      <c r="E764" s="3">
        <v>6.4234711329999996</v>
      </c>
      <c r="F764" s="6">
        <v>-0.60000000000000142</v>
      </c>
      <c r="G764" s="6">
        <v>-1.9895603795324512</v>
      </c>
      <c r="H764" s="6">
        <v>0.13333333333332975</v>
      </c>
    </row>
    <row r="765" spans="1:8" x14ac:dyDescent="0.2">
      <c r="A765" t="s">
        <v>12</v>
      </c>
      <c r="B765" s="1">
        <v>2002</v>
      </c>
      <c r="C765" s="1">
        <v>4</v>
      </c>
      <c r="D765" s="1">
        <v>12</v>
      </c>
      <c r="E765" s="3">
        <v>6.0727005719999996</v>
      </c>
      <c r="F765" s="6">
        <v>-0.19999999999999574</v>
      </c>
      <c r="G765" s="6">
        <v>-1.4525118416424232</v>
      </c>
      <c r="H765" s="6">
        <v>0.83333333333332971</v>
      </c>
    </row>
    <row r="766" spans="1:8" x14ac:dyDescent="0.2">
      <c r="A766" t="s">
        <v>12</v>
      </c>
      <c r="B766" s="1">
        <v>2003</v>
      </c>
      <c r="C766" s="1">
        <v>1</v>
      </c>
      <c r="D766" s="1">
        <v>13</v>
      </c>
      <c r="E766" s="3">
        <v>3.7730972110000001</v>
      </c>
      <c r="F766" s="6">
        <v>-0.80000000000000426</v>
      </c>
      <c r="G766" s="6">
        <v>0.31137253602082082</v>
      </c>
      <c r="H766" s="6">
        <v>0.30000000000000093</v>
      </c>
    </row>
    <row r="767" spans="1:8" x14ac:dyDescent="0.2">
      <c r="A767" t="s">
        <v>12</v>
      </c>
      <c r="B767" s="1">
        <v>2003</v>
      </c>
      <c r="C767" s="1">
        <v>2</v>
      </c>
      <c r="D767" s="1">
        <v>14</v>
      </c>
      <c r="E767" s="3">
        <v>3.9372790449999999</v>
      </c>
      <c r="F767" s="6">
        <v>-0.5</v>
      </c>
      <c r="G767" s="6">
        <v>0.57856263233340699</v>
      </c>
      <c r="H767" s="6">
        <v>0.16666666666666982</v>
      </c>
    </row>
    <row r="768" spans="1:8" x14ac:dyDescent="0.2">
      <c r="A768" t="s">
        <v>12</v>
      </c>
      <c r="B768" s="1">
        <v>2003</v>
      </c>
      <c r="C768" s="1">
        <v>3</v>
      </c>
      <c r="D768" s="1">
        <v>15</v>
      </c>
      <c r="E768" s="3">
        <v>1.838997051</v>
      </c>
      <c r="F768" s="6">
        <v>-0.60000000000000142</v>
      </c>
      <c r="G768" s="6">
        <v>1.1538445877539383</v>
      </c>
      <c r="H768" s="6">
        <v>0.50000000000000044</v>
      </c>
    </row>
    <row r="769" spans="1:8" x14ac:dyDescent="0.2">
      <c r="A769" t="s">
        <v>12</v>
      </c>
      <c r="B769" s="1">
        <v>2003</v>
      </c>
      <c r="C769" s="1">
        <v>4</v>
      </c>
      <c r="D769" s="1">
        <v>16</v>
      </c>
      <c r="E769" s="3">
        <v>6.5962516149999999</v>
      </c>
      <c r="F769" s="6">
        <v>-0.20000000000000284</v>
      </c>
      <c r="G769" s="6">
        <v>1.0948753421607949E-2</v>
      </c>
      <c r="H769" s="6">
        <v>-0.46666666666665968</v>
      </c>
    </row>
    <row r="770" spans="1:8" x14ac:dyDescent="0.2">
      <c r="A770" t="s">
        <v>12</v>
      </c>
      <c r="B770" s="1">
        <v>2004</v>
      </c>
      <c r="C770" s="1">
        <v>1</v>
      </c>
      <c r="D770" s="1">
        <v>17</v>
      </c>
      <c r="E770" s="3">
        <v>6.2813785429999998</v>
      </c>
      <c r="F770" s="6">
        <v>-0.29999999999999716</v>
      </c>
      <c r="G770" s="6">
        <v>0.12176877685403098</v>
      </c>
      <c r="H770" s="6">
        <v>0.2999999999999996</v>
      </c>
    </row>
    <row r="771" spans="1:8" x14ac:dyDescent="0.2">
      <c r="A771" t="s">
        <v>12</v>
      </c>
      <c r="B771" s="1">
        <v>2004</v>
      </c>
      <c r="C771" s="1">
        <v>2</v>
      </c>
      <c r="D771" s="1">
        <v>18</v>
      </c>
      <c r="E771" s="3">
        <v>7.8724271549999996</v>
      </c>
      <c r="F771" s="6">
        <v>-0.20000000000000284</v>
      </c>
      <c r="G771" s="6">
        <v>-6.8703826298310844E-2</v>
      </c>
      <c r="H771" s="6">
        <v>-0.13333333333333044</v>
      </c>
    </row>
    <row r="772" spans="1:8" x14ac:dyDescent="0.2">
      <c r="A772" t="s">
        <v>12</v>
      </c>
      <c r="B772" s="1">
        <v>2004</v>
      </c>
      <c r="C772" s="1">
        <v>3</v>
      </c>
      <c r="D772" s="1">
        <v>19</v>
      </c>
      <c r="E772" s="3">
        <v>6.8326701009999997</v>
      </c>
      <c r="F772" s="6">
        <v>0</v>
      </c>
      <c r="G772" s="6">
        <v>0.39374916612406885</v>
      </c>
      <c r="H772" s="6">
        <v>-0.50000000000000044</v>
      </c>
    </row>
    <row r="773" spans="1:8" x14ac:dyDescent="0.2">
      <c r="A773" t="s">
        <v>12</v>
      </c>
      <c r="B773" s="1">
        <v>2004</v>
      </c>
      <c r="C773" s="1">
        <v>4</v>
      </c>
      <c r="D773" s="1">
        <v>20</v>
      </c>
      <c r="E773" s="3">
        <v>4.0640200059999998</v>
      </c>
      <c r="F773" s="6">
        <v>-0.10000000000000142</v>
      </c>
      <c r="G773" s="6">
        <v>0.85184042420453077</v>
      </c>
      <c r="H773" s="6">
        <v>-6.6666666666670427E-2</v>
      </c>
    </row>
    <row r="774" spans="1:8" x14ac:dyDescent="0.2">
      <c r="A774" t="s">
        <v>12</v>
      </c>
      <c r="B774" s="1">
        <v>2005</v>
      </c>
      <c r="C774" s="1">
        <v>1</v>
      </c>
      <c r="D774" s="1">
        <v>21</v>
      </c>
      <c r="E774" s="3">
        <v>6.1821978150000003</v>
      </c>
      <c r="F774" s="6">
        <v>0.20000000000000284</v>
      </c>
      <c r="G774" s="6">
        <v>0.45410978938627555</v>
      </c>
      <c r="H774" s="6">
        <v>-0.7</v>
      </c>
    </row>
    <row r="775" spans="1:8" x14ac:dyDescent="0.2">
      <c r="A775" t="s">
        <v>12</v>
      </c>
      <c r="B775" s="1">
        <v>2005</v>
      </c>
      <c r="C775" s="1">
        <v>2</v>
      </c>
      <c r="D775" s="1">
        <v>22</v>
      </c>
      <c r="E775" s="3">
        <v>6.433262665</v>
      </c>
      <c r="F775" s="6">
        <v>-0.10000000000000142</v>
      </c>
      <c r="G775" s="6">
        <v>0.37640148820120567</v>
      </c>
      <c r="H775" s="6">
        <v>0.20000000000000018</v>
      </c>
    </row>
    <row r="776" spans="1:8" x14ac:dyDescent="0.2">
      <c r="A776" t="s">
        <v>12</v>
      </c>
      <c r="B776" s="1">
        <v>2005</v>
      </c>
      <c r="C776" s="1">
        <v>3</v>
      </c>
      <c r="D776" s="1">
        <v>23</v>
      </c>
      <c r="E776" s="3">
        <v>5.5441275130000003</v>
      </c>
      <c r="F776" s="6">
        <v>0.10000000000000142</v>
      </c>
      <c r="G776" s="6">
        <v>0.39519264689929501</v>
      </c>
      <c r="H776" s="6">
        <v>0.20000000000000018</v>
      </c>
    </row>
    <row r="777" spans="1:8" x14ac:dyDescent="0.2">
      <c r="A777" t="s">
        <v>12</v>
      </c>
      <c r="B777" s="1">
        <v>2005</v>
      </c>
      <c r="C777" s="1">
        <v>4</v>
      </c>
      <c r="D777" s="1">
        <v>24</v>
      </c>
      <c r="E777" s="3">
        <v>5.924439886</v>
      </c>
      <c r="F777" s="6">
        <v>-0.29999999999999716</v>
      </c>
      <c r="G777" s="6">
        <v>1.4419966239015092</v>
      </c>
      <c r="H777" s="6">
        <v>-0.16666666666667052</v>
      </c>
    </row>
    <row r="778" spans="1:8" x14ac:dyDescent="0.2">
      <c r="A778" t="s">
        <v>12</v>
      </c>
      <c r="B778" s="1">
        <v>2006</v>
      </c>
      <c r="C778" s="1">
        <v>1</v>
      </c>
      <c r="D778" s="1">
        <v>25</v>
      </c>
      <c r="E778" s="3">
        <v>6.4333808350000004</v>
      </c>
      <c r="F778" s="6">
        <v>0</v>
      </c>
      <c r="G778" s="6">
        <v>0.74221667147748582</v>
      </c>
      <c r="H778" s="6">
        <v>0.26666666666666994</v>
      </c>
    </row>
    <row r="779" spans="1:8" x14ac:dyDescent="0.2">
      <c r="A779" t="s">
        <v>12</v>
      </c>
      <c r="B779" s="1">
        <v>2006</v>
      </c>
      <c r="C779" s="1">
        <v>2</v>
      </c>
      <c r="D779" s="1">
        <v>26</v>
      </c>
      <c r="E779" s="3">
        <v>4.1350117600000003</v>
      </c>
      <c r="F779" s="6">
        <v>-0.29999999999999716</v>
      </c>
      <c r="G779" s="6">
        <v>1.0033558002305154</v>
      </c>
      <c r="H779" s="6">
        <v>-0.13333333333334016</v>
      </c>
    </row>
    <row r="780" spans="1:8" x14ac:dyDescent="0.2">
      <c r="A780" t="s">
        <v>12</v>
      </c>
      <c r="B780" s="1">
        <v>2006</v>
      </c>
      <c r="C780" s="1">
        <v>3</v>
      </c>
      <c r="D780" s="1">
        <v>27</v>
      </c>
      <c r="E780" s="3">
        <v>6.7951652820000001</v>
      </c>
      <c r="F780" s="6">
        <v>-0.30000000000000426</v>
      </c>
      <c r="G780" s="6">
        <v>-0.7691544738953171</v>
      </c>
      <c r="H780" s="6">
        <v>0.30000000000000027</v>
      </c>
    </row>
    <row r="781" spans="1:8" x14ac:dyDescent="0.2">
      <c r="A781" t="s">
        <v>12</v>
      </c>
      <c r="B781" s="1">
        <v>2006</v>
      </c>
      <c r="C781" s="1">
        <v>4</v>
      </c>
      <c r="D781" s="1">
        <v>28</v>
      </c>
      <c r="E781" s="3">
        <v>3.701433057</v>
      </c>
      <c r="F781" s="6">
        <v>-0.20000000000000284</v>
      </c>
      <c r="G781" s="6">
        <v>0.15976604584062581</v>
      </c>
      <c r="H781" s="6">
        <v>0.13333333333334016</v>
      </c>
    </row>
    <row r="782" spans="1:8" x14ac:dyDescent="0.2">
      <c r="A782" t="s">
        <v>12</v>
      </c>
      <c r="B782" s="1">
        <v>2007</v>
      </c>
      <c r="C782" s="1">
        <v>1</v>
      </c>
      <c r="D782" s="1">
        <v>29</v>
      </c>
      <c r="E782" s="3">
        <v>7.31721764</v>
      </c>
      <c r="F782" s="6">
        <v>-0.70000000000000284</v>
      </c>
      <c r="G782" s="6">
        <v>-0.60316090655386789</v>
      </c>
      <c r="H782" s="6">
        <v>0.20000000000000018</v>
      </c>
    </row>
    <row r="783" spans="1:8" x14ac:dyDescent="0.2">
      <c r="A783" t="s">
        <v>12</v>
      </c>
      <c r="B783" s="1">
        <v>2007</v>
      </c>
      <c r="C783" s="1">
        <v>2</v>
      </c>
      <c r="D783" s="1">
        <v>30</v>
      </c>
      <c r="E783" s="3">
        <v>5.9374369649999998</v>
      </c>
      <c r="F783" s="6">
        <v>-0.39999999999999858</v>
      </c>
      <c r="G783" s="6">
        <v>0.17756966557045395</v>
      </c>
      <c r="H783" s="6">
        <v>0.2666666666666706</v>
      </c>
    </row>
    <row r="784" spans="1:8" x14ac:dyDescent="0.2">
      <c r="A784" t="s">
        <v>12</v>
      </c>
      <c r="B784" s="1">
        <v>2007</v>
      </c>
      <c r="C784" s="1">
        <v>3</v>
      </c>
      <c r="D784" s="1">
        <v>31</v>
      </c>
      <c r="E784" s="3">
        <v>2.516319964</v>
      </c>
      <c r="F784" s="6">
        <v>-0.59999999999999432</v>
      </c>
      <c r="G784" s="6">
        <v>2.2388170628490967</v>
      </c>
      <c r="H784" s="6">
        <v>-0.10000000000000009</v>
      </c>
    </row>
    <row r="785" spans="1:8" x14ac:dyDescent="0.2">
      <c r="A785" t="s">
        <v>12</v>
      </c>
      <c r="B785" s="1">
        <v>2007</v>
      </c>
      <c r="C785" s="1">
        <v>4</v>
      </c>
      <c r="D785" s="1">
        <v>32</v>
      </c>
      <c r="E785" s="3">
        <v>5.3708591810000001</v>
      </c>
      <c r="F785" s="6">
        <v>-0.59999999999999432</v>
      </c>
      <c r="G785" s="6">
        <v>1.7867095185293669</v>
      </c>
      <c r="H785" s="6">
        <v>0.53333333333333077</v>
      </c>
    </row>
    <row r="786" spans="1:8" x14ac:dyDescent="0.2">
      <c r="A786" t="s">
        <v>12</v>
      </c>
      <c r="B786" s="1">
        <v>2008</v>
      </c>
      <c r="C786" s="1">
        <v>1</v>
      </c>
      <c r="D786" s="1">
        <v>33</v>
      </c>
      <c r="E786" s="3">
        <v>-2.6403108639999999</v>
      </c>
      <c r="F786" s="6">
        <v>-0.70000000000000284</v>
      </c>
      <c r="G786" s="6">
        <v>3.7605006269512908</v>
      </c>
      <c r="H786" s="6">
        <v>0.46666666666666939</v>
      </c>
    </row>
    <row r="787" spans="1:8" x14ac:dyDescent="0.2">
      <c r="A787" t="s">
        <v>12</v>
      </c>
      <c r="B787" s="1">
        <v>2008</v>
      </c>
      <c r="C787" s="1">
        <v>2</v>
      </c>
      <c r="D787" s="1">
        <v>34</v>
      </c>
      <c r="E787" s="3">
        <v>-3.1517774630000002</v>
      </c>
      <c r="F787" s="6">
        <v>-0.10000000000000142</v>
      </c>
      <c r="G787" s="6">
        <v>3.810776462245574</v>
      </c>
      <c r="H787" s="6">
        <v>0.96666666666666989</v>
      </c>
    </row>
    <row r="788" spans="1:8" x14ac:dyDescent="0.2">
      <c r="A788" t="s">
        <v>12</v>
      </c>
      <c r="B788" s="1">
        <v>2008</v>
      </c>
      <c r="C788" s="1">
        <v>3</v>
      </c>
      <c r="D788" s="1">
        <v>35</v>
      </c>
      <c r="E788" s="3">
        <v>-1.7582619799999999</v>
      </c>
      <c r="F788" s="6">
        <v>-0.5</v>
      </c>
      <c r="G788" s="6">
        <v>1.5662188393637977</v>
      </c>
      <c r="H788" s="6">
        <v>2.4666666666666699</v>
      </c>
    </row>
    <row r="789" spans="1:8" x14ac:dyDescent="0.2">
      <c r="A789" t="s">
        <v>12</v>
      </c>
      <c r="B789" s="1">
        <v>2008</v>
      </c>
      <c r="C789" s="1">
        <v>4</v>
      </c>
      <c r="D789" s="1">
        <v>36</v>
      </c>
      <c r="E789" s="3">
        <v>-9.6460084269999999</v>
      </c>
      <c r="F789" s="6">
        <v>-1.1000000000000014</v>
      </c>
      <c r="G789" s="6">
        <v>2.8100275377265946</v>
      </c>
      <c r="H789" s="6">
        <v>3.3333333333333299</v>
      </c>
    </row>
    <row r="790" spans="1:8" x14ac:dyDescent="0.2">
      <c r="A790" t="s">
        <v>12</v>
      </c>
      <c r="B790" s="1">
        <v>2009</v>
      </c>
      <c r="C790" s="1">
        <v>1</v>
      </c>
      <c r="D790" s="1">
        <v>37</v>
      </c>
      <c r="E790" s="3">
        <v>-7.2072083019999997</v>
      </c>
      <c r="F790" s="6">
        <v>-0.39999999999999858</v>
      </c>
      <c r="G790" s="6">
        <v>1.1749722136374818</v>
      </c>
      <c r="H790" s="6">
        <v>5.5000000000000302</v>
      </c>
    </row>
    <row r="791" spans="1:8" x14ac:dyDescent="0.2">
      <c r="A791" t="s">
        <v>12</v>
      </c>
      <c r="B791" s="1">
        <v>2009</v>
      </c>
      <c r="C791" s="1">
        <v>2</v>
      </c>
      <c r="D791" s="1">
        <v>38</v>
      </c>
      <c r="E791" s="3">
        <v>-5.6307831640000003</v>
      </c>
      <c r="F791" s="6">
        <v>-1.1000000000000014</v>
      </c>
      <c r="G791" s="6">
        <v>-0.56720679286474396</v>
      </c>
      <c r="H791" s="6">
        <v>6.6333333333333302</v>
      </c>
    </row>
    <row r="792" spans="1:8" x14ac:dyDescent="0.2">
      <c r="A792" t="s">
        <v>12</v>
      </c>
      <c r="B792" s="1">
        <v>2009</v>
      </c>
      <c r="C792" s="1">
        <v>3</v>
      </c>
      <c r="D792" s="1">
        <v>39</v>
      </c>
      <c r="E792" s="3">
        <v>-5.51320415</v>
      </c>
      <c r="F792" s="6">
        <v>-1</v>
      </c>
      <c r="G792" s="6">
        <v>-0.17380708636961506</v>
      </c>
      <c r="H792" s="6">
        <v>5.9333333333333309</v>
      </c>
    </row>
    <row r="793" spans="1:8" x14ac:dyDescent="0.2">
      <c r="A793" t="s">
        <v>12</v>
      </c>
      <c r="B793" s="1">
        <v>2009</v>
      </c>
      <c r="C793" s="1">
        <v>4</v>
      </c>
      <c r="D793" s="1">
        <v>40</v>
      </c>
      <c r="E793" s="3">
        <v>-4.4516028719999996</v>
      </c>
      <c r="F793" s="6">
        <v>-1.2000000000000028</v>
      </c>
      <c r="G793" s="6">
        <v>-0.51008095802290709</v>
      </c>
      <c r="H793" s="6">
        <v>5.266666666666671</v>
      </c>
    </row>
    <row r="794" spans="1:8" x14ac:dyDescent="0.2">
      <c r="A794" t="s">
        <v>12</v>
      </c>
      <c r="B794" s="1">
        <v>2010</v>
      </c>
      <c r="C794" s="1">
        <v>1</v>
      </c>
      <c r="D794" s="1">
        <v>41</v>
      </c>
      <c r="E794" s="3">
        <v>-0.42027498600000002</v>
      </c>
      <c r="F794" s="6">
        <v>-0.10000000000000142</v>
      </c>
      <c r="G794" s="6">
        <v>-1.7895379454818505</v>
      </c>
      <c r="H794" s="6">
        <v>2.9333333333333016</v>
      </c>
    </row>
    <row r="795" spans="1:8" x14ac:dyDescent="0.2">
      <c r="A795" t="s">
        <v>12</v>
      </c>
      <c r="B795" s="1">
        <v>2010</v>
      </c>
      <c r="C795" s="1">
        <v>2</v>
      </c>
      <c r="D795" s="1">
        <v>42</v>
      </c>
      <c r="E795" s="3">
        <v>0.22575350899999999</v>
      </c>
      <c r="F795" s="6">
        <v>0.10000000000000142</v>
      </c>
      <c r="G795" s="6">
        <v>-0.83133661827634042</v>
      </c>
      <c r="H795" s="6">
        <v>1.7666666666666997</v>
      </c>
    </row>
    <row r="796" spans="1:8" x14ac:dyDescent="0.2">
      <c r="A796" t="s">
        <v>12</v>
      </c>
      <c r="B796" s="1">
        <v>2010</v>
      </c>
      <c r="C796" s="1">
        <v>3</v>
      </c>
      <c r="D796" s="1">
        <v>43</v>
      </c>
      <c r="E796" s="3">
        <v>1.469879851</v>
      </c>
      <c r="F796" s="6">
        <v>-0.10000000000000142</v>
      </c>
      <c r="G796" s="6">
        <v>-1.8182148799321673</v>
      </c>
      <c r="H796" s="6">
        <v>1.2666666666666992</v>
      </c>
    </row>
    <row r="797" spans="1:8" x14ac:dyDescent="0.2">
      <c r="A797" t="s">
        <v>12</v>
      </c>
      <c r="B797" s="1">
        <v>2010</v>
      </c>
      <c r="C797" s="1">
        <v>4</v>
      </c>
      <c r="D797" s="1">
        <v>44</v>
      </c>
      <c r="E797" s="3">
        <v>3.2921288610000001</v>
      </c>
      <c r="F797" s="6">
        <v>-0.10000000000000142</v>
      </c>
      <c r="G797" s="6">
        <v>-2.0687858653919977</v>
      </c>
      <c r="H797" s="6">
        <v>1.8333333333333006</v>
      </c>
    </row>
    <row r="798" spans="1:8" x14ac:dyDescent="0.2">
      <c r="A798" t="s">
        <v>12</v>
      </c>
      <c r="B798" s="1">
        <v>2011</v>
      </c>
      <c r="C798" s="1">
        <v>1</v>
      </c>
      <c r="D798" s="1">
        <v>45</v>
      </c>
      <c r="E798" s="3">
        <v>2.3202683739999999</v>
      </c>
      <c r="F798" s="6">
        <v>-9.9999999999994316E-2</v>
      </c>
      <c r="G798" s="6">
        <v>-1.843254761776153</v>
      </c>
      <c r="H798" s="6">
        <v>1.3333333333333002</v>
      </c>
    </row>
    <row r="799" spans="1:8" x14ac:dyDescent="0.2">
      <c r="A799" t="s">
        <v>12</v>
      </c>
      <c r="B799" s="1">
        <v>2011</v>
      </c>
      <c r="C799" s="1">
        <v>2</v>
      </c>
      <c r="D799" s="1">
        <v>46</v>
      </c>
      <c r="E799" s="3">
        <v>2.8240733790000001</v>
      </c>
      <c r="F799" s="6">
        <v>-0.20000000000000284</v>
      </c>
      <c r="G799" s="6">
        <v>-2.2714238624059191</v>
      </c>
      <c r="H799" s="6">
        <v>0.6666666666665988</v>
      </c>
    </row>
    <row r="800" spans="1:8" x14ac:dyDescent="0.2">
      <c r="A800" t="s">
        <v>12</v>
      </c>
      <c r="B800" s="1">
        <v>2011</v>
      </c>
      <c r="C800" s="1">
        <v>3</v>
      </c>
      <c r="D800" s="1">
        <v>47</v>
      </c>
      <c r="E800" s="3">
        <v>1.252783658</v>
      </c>
      <c r="F800" s="6">
        <v>-0.10000000000000142</v>
      </c>
      <c r="G800" s="6">
        <v>-1.9572880184805685</v>
      </c>
      <c r="H800" s="6">
        <v>1.0333333333332999</v>
      </c>
    </row>
    <row r="801" spans="1:8" x14ac:dyDescent="0.2">
      <c r="A801" t="s">
        <v>12</v>
      </c>
      <c r="B801" s="1">
        <v>2011</v>
      </c>
      <c r="C801" s="1">
        <v>4</v>
      </c>
      <c r="D801" s="1">
        <v>48</v>
      </c>
      <c r="E801" s="3">
        <v>2.9282662579999998</v>
      </c>
      <c r="F801" s="6">
        <v>0.10000000000000142</v>
      </c>
      <c r="G801" s="6">
        <v>-0.80302791062220602</v>
      </c>
      <c r="H801" s="6">
        <v>0.1999999999999974</v>
      </c>
    </row>
    <row r="802" spans="1:8" x14ac:dyDescent="0.2">
      <c r="A802" t="s">
        <v>12</v>
      </c>
      <c r="B802" s="1">
        <v>2012</v>
      </c>
      <c r="C802" s="1">
        <v>1</v>
      </c>
      <c r="D802" s="1">
        <v>49</v>
      </c>
      <c r="E802" s="3">
        <v>-0.43241940800000001</v>
      </c>
      <c r="F802" s="6">
        <v>-0.10000000000000142</v>
      </c>
      <c r="G802" s="6">
        <v>-0.45343631046091959</v>
      </c>
      <c r="H802" s="6">
        <v>0.79999999999999793</v>
      </c>
    </row>
    <row r="803" spans="1:8" x14ac:dyDescent="0.2">
      <c r="A803" t="s">
        <v>12</v>
      </c>
      <c r="B803" s="1">
        <v>2012</v>
      </c>
      <c r="C803" s="1">
        <v>2</v>
      </c>
      <c r="D803" s="1">
        <v>50</v>
      </c>
      <c r="E803" s="3">
        <v>-0.32445304200000002</v>
      </c>
      <c r="F803" s="6">
        <v>-0.10000000000000142</v>
      </c>
      <c r="G803" s="6">
        <v>-0.63703478347987841</v>
      </c>
      <c r="H803" s="6">
        <v>0.50000000000000044</v>
      </c>
    </row>
    <row r="804" spans="1:8" x14ac:dyDescent="0.2">
      <c r="A804" t="s">
        <v>12</v>
      </c>
      <c r="B804" s="1">
        <v>2012</v>
      </c>
      <c r="C804" s="1">
        <v>3</v>
      </c>
      <c r="D804" s="1">
        <v>51</v>
      </c>
      <c r="E804" s="3">
        <v>0.10239346000000001</v>
      </c>
      <c r="F804" s="6">
        <v>0.10000000000000142</v>
      </c>
      <c r="G804" s="6">
        <v>-0.34822778445854907</v>
      </c>
      <c r="H804" s="6">
        <v>-0.10000000000000009</v>
      </c>
    </row>
    <row r="805" spans="1:8" x14ac:dyDescent="0.2">
      <c r="A805" t="s">
        <v>12</v>
      </c>
      <c r="B805" s="1">
        <v>2012</v>
      </c>
      <c r="C805" s="1">
        <v>4</v>
      </c>
      <c r="D805" s="1">
        <v>52</v>
      </c>
      <c r="E805" s="3">
        <v>0.30530065200000001</v>
      </c>
      <c r="F805" s="6">
        <v>0.30000000000000426</v>
      </c>
      <c r="G805" s="6">
        <v>-1.2616079024329541</v>
      </c>
      <c r="H805" s="6">
        <v>-0.83333333333329984</v>
      </c>
    </row>
    <row r="806" spans="1:8" x14ac:dyDescent="0.2">
      <c r="A806" t="s">
        <v>12</v>
      </c>
      <c r="B806" s="1">
        <v>2013</v>
      </c>
      <c r="C806" s="1">
        <v>1</v>
      </c>
      <c r="D806" s="1">
        <v>53</v>
      </c>
      <c r="E806" s="3">
        <v>-0.48439597400000001</v>
      </c>
      <c r="F806" s="6">
        <v>-0.10000000000000142</v>
      </c>
      <c r="G806" s="6">
        <v>0.15090446604860697</v>
      </c>
      <c r="H806" s="6">
        <v>-1.4000000000000012</v>
      </c>
    </row>
    <row r="807" spans="1:8" x14ac:dyDescent="0.2">
      <c r="A807" t="s">
        <v>12</v>
      </c>
      <c r="B807" s="1">
        <v>2013</v>
      </c>
      <c r="C807" s="1">
        <v>2</v>
      </c>
      <c r="D807" s="1">
        <v>54</v>
      </c>
      <c r="E807" s="3">
        <v>-0.109520932</v>
      </c>
      <c r="F807" s="6">
        <v>0.20000000000000284</v>
      </c>
      <c r="G807" s="6">
        <v>0.45162345696675987</v>
      </c>
      <c r="H807" s="6">
        <v>-1.1666666666665992</v>
      </c>
    </row>
    <row r="808" spans="1:8" x14ac:dyDescent="0.2">
      <c r="A808" t="s">
        <v>12</v>
      </c>
      <c r="B808" s="1">
        <v>2013</v>
      </c>
      <c r="C808" s="1">
        <v>3</v>
      </c>
      <c r="D808" s="1">
        <v>55</v>
      </c>
      <c r="E808" s="3">
        <v>4.0444319200000001</v>
      </c>
      <c r="F808" s="6">
        <v>0.19999999999999574</v>
      </c>
      <c r="G808" s="6">
        <v>-1.0216026345897244</v>
      </c>
      <c r="H808" s="6">
        <v>-2.1666666666666998</v>
      </c>
    </row>
    <row r="809" spans="1:8" x14ac:dyDescent="0.2">
      <c r="A809" t="s">
        <v>12</v>
      </c>
      <c r="B809" s="1">
        <v>2013</v>
      </c>
      <c r="C809" s="1">
        <v>4</v>
      </c>
      <c r="D809" s="1">
        <v>56</v>
      </c>
      <c r="E809" s="3">
        <v>2.7953086119999999</v>
      </c>
      <c r="F809" s="6">
        <v>0.19999999999999574</v>
      </c>
      <c r="G809" s="6">
        <v>-0.32772231459479162</v>
      </c>
      <c r="H809" s="6">
        <v>-2.1666666666666998</v>
      </c>
    </row>
    <row r="810" spans="1:8" x14ac:dyDescent="0.2">
      <c r="A810" t="s">
        <v>12</v>
      </c>
      <c r="B810" s="1">
        <v>2014</v>
      </c>
      <c r="C810" s="1">
        <v>1</v>
      </c>
      <c r="D810" s="1">
        <v>57</v>
      </c>
      <c r="E810" s="3">
        <v>7.571621157</v>
      </c>
      <c r="F810" s="6">
        <v>0.39999999999999858</v>
      </c>
      <c r="G810" s="6">
        <v>-0.82531293782834303</v>
      </c>
      <c r="H810" s="6">
        <v>-1.6999999999999988</v>
      </c>
    </row>
    <row r="811" spans="1:8" x14ac:dyDescent="0.2">
      <c r="A811" t="s">
        <v>12</v>
      </c>
      <c r="B811" s="1">
        <v>2014</v>
      </c>
      <c r="C811" s="1">
        <v>2</v>
      </c>
      <c r="D811" s="1">
        <v>58</v>
      </c>
      <c r="E811" s="3">
        <v>9.0837588119999992</v>
      </c>
      <c r="F811" s="6">
        <v>0.20000000000000284</v>
      </c>
      <c r="G811" s="6">
        <v>-1.8820075557720417</v>
      </c>
      <c r="H811" s="6">
        <v>-2.2000000000000006</v>
      </c>
    </row>
    <row r="812" spans="1:8" x14ac:dyDescent="0.2">
      <c r="A812" t="s">
        <v>12</v>
      </c>
      <c r="B812" s="1">
        <v>2014</v>
      </c>
      <c r="C812" s="1">
        <v>3</v>
      </c>
      <c r="D812" s="1">
        <v>59</v>
      </c>
      <c r="E812" s="3">
        <v>7.6380667180000001</v>
      </c>
      <c r="F812" s="6">
        <v>0</v>
      </c>
      <c r="G812" s="6">
        <v>-1.593618208420583</v>
      </c>
      <c r="H812" s="6">
        <v>-1.6666666666665997</v>
      </c>
    </row>
    <row r="813" spans="1:8" x14ac:dyDescent="0.2">
      <c r="A813" t="s">
        <v>12</v>
      </c>
      <c r="B813" s="1">
        <v>2014</v>
      </c>
      <c r="C813" s="1">
        <v>4</v>
      </c>
      <c r="D813" s="1">
        <v>60</v>
      </c>
      <c r="E813" s="3">
        <v>8.6341683539999998</v>
      </c>
      <c r="F813" s="6">
        <v>0</v>
      </c>
      <c r="G813" s="6">
        <v>-1.3822861923865615</v>
      </c>
      <c r="H813" s="6">
        <v>-1.9333333333332994</v>
      </c>
    </row>
    <row r="814" spans="1:8" x14ac:dyDescent="0.2">
      <c r="A814" t="s">
        <v>12</v>
      </c>
      <c r="B814" s="1">
        <v>2015</v>
      </c>
      <c r="C814" s="1">
        <v>1</v>
      </c>
      <c r="D814" s="1">
        <v>61</v>
      </c>
      <c r="E814" s="3">
        <v>26.652768965</v>
      </c>
      <c r="F814" s="6">
        <v>0.20000000000000284</v>
      </c>
      <c r="G814" s="6">
        <v>-7.5960919557406577</v>
      </c>
      <c r="H814" s="6">
        <v>-2.1999999999999993</v>
      </c>
    </row>
    <row r="815" spans="1:8" x14ac:dyDescent="0.2">
      <c r="A815" t="s">
        <v>12</v>
      </c>
      <c r="B815" s="1">
        <v>2015</v>
      </c>
      <c r="C815" s="1">
        <v>2</v>
      </c>
      <c r="D815" s="1">
        <v>62</v>
      </c>
      <c r="E815" s="3">
        <v>19.65729541</v>
      </c>
      <c r="F815" s="6">
        <v>0</v>
      </c>
      <c r="G815" s="6">
        <v>-6.1557785982409685</v>
      </c>
      <c r="H815" s="6">
        <v>-2.1333333333333995</v>
      </c>
    </row>
    <row r="816" spans="1:8" x14ac:dyDescent="0.2">
      <c r="A816" t="s">
        <v>12</v>
      </c>
      <c r="B816" s="1">
        <v>2015</v>
      </c>
      <c r="C816" s="1">
        <v>3</v>
      </c>
      <c r="D816" s="1">
        <v>63</v>
      </c>
      <c r="E816" s="3">
        <v>21.754529663</v>
      </c>
      <c r="F816" s="6">
        <v>0.10000000000000142</v>
      </c>
      <c r="G816" s="6">
        <v>-6.228048632281455</v>
      </c>
      <c r="H816" s="6">
        <v>-2.1000000000000298</v>
      </c>
    </row>
    <row r="817" spans="1:8" x14ac:dyDescent="0.2">
      <c r="A817" t="s">
        <v>12</v>
      </c>
      <c r="B817" s="1">
        <v>2015</v>
      </c>
      <c r="C817" s="1">
        <v>4</v>
      </c>
      <c r="D817" s="1">
        <v>64</v>
      </c>
      <c r="E817" s="3">
        <v>23.422941547000001</v>
      </c>
      <c r="F817" s="6">
        <v>-0.39999999999999858</v>
      </c>
      <c r="G817" s="6">
        <v>-7.750608177527071</v>
      </c>
      <c r="H817" s="6">
        <v>-1.4666666666666703</v>
      </c>
    </row>
    <row r="818" spans="1:8" x14ac:dyDescent="0.2">
      <c r="A818" t="s">
        <v>12</v>
      </c>
      <c r="B818" s="1">
        <v>2016</v>
      </c>
      <c r="C818" s="1">
        <v>1</v>
      </c>
      <c r="D818" s="1">
        <v>65</v>
      </c>
      <c r="E818" s="3">
        <v>-1.6333745740000001</v>
      </c>
      <c r="F818" s="6">
        <v>-0.10000000000000142</v>
      </c>
      <c r="G818" s="6">
        <v>1.1507813892398744</v>
      </c>
      <c r="H818" s="6">
        <v>-1.6999999999999695</v>
      </c>
    </row>
    <row r="819" spans="1:8" x14ac:dyDescent="0.2">
      <c r="A819" t="s">
        <v>12</v>
      </c>
      <c r="B819" s="1">
        <v>2016</v>
      </c>
      <c r="C819" s="1">
        <v>2</v>
      </c>
      <c r="D819" s="1">
        <v>66</v>
      </c>
      <c r="E819" s="3">
        <v>2.3671377109999998</v>
      </c>
      <c r="F819" s="6">
        <v>0.39999999999999858</v>
      </c>
      <c r="G819" s="6">
        <v>1.4877353191586951</v>
      </c>
      <c r="H819" s="6">
        <v>-1.2333333333332988</v>
      </c>
    </row>
    <row r="820" spans="1:8" x14ac:dyDescent="0.2">
      <c r="A820" t="s">
        <v>12</v>
      </c>
      <c r="B820" s="1">
        <v>2016</v>
      </c>
      <c r="C820" s="1">
        <v>3</v>
      </c>
      <c r="D820" s="1">
        <v>67</v>
      </c>
      <c r="E820" s="3">
        <v>-0.72842279799999998</v>
      </c>
      <c r="F820" s="6">
        <v>-0.10000000000000142</v>
      </c>
      <c r="G820" s="6">
        <v>1.3434429455967263</v>
      </c>
      <c r="H820" s="6">
        <v>-1.3333333333333393</v>
      </c>
    </row>
    <row r="821" spans="1:8" x14ac:dyDescent="0.2">
      <c r="A821" t="s">
        <v>12</v>
      </c>
      <c r="B821" s="1">
        <v>2016</v>
      </c>
      <c r="C821" s="1">
        <v>4</v>
      </c>
      <c r="D821" s="1">
        <v>68</v>
      </c>
      <c r="E821" s="3">
        <v>8.91822655</v>
      </c>
      <c r="F821" s="6">
        <v>0.70000000000000284</v>
      </c>
      <c r="G821" s="6">
        <v>-0.21709116127081318</v>
      </c>
      <c r="H821" s="6">
        <v>-1.8666666666666596</v>
      </c>
    </row>
    <row r="822" spans="1:8" x14ac:dyDescent="0.2">
      <c r="A822" t="s">
        <v>12</v>
      </c>
      <c r="B822" s="1">
        <v>2017</v>
      </c>
      <c r="C822" s="1">
        <v>1</v>
      </c>
      <c r="D822" s="1">
        <v>69</v>
      </c>
      <c r="E822" s="3">
        <v>8.0842675699999997</v>
      </c>
      <c r="F822" s="6">
        <v>0.39999999999999858</v>
      </c>
      <c r="G822" s="6">
        <v>-7.3053259825983652E-3</v>
      </c>
      <c r="H822" s="6">
        <v>-1.6666666666666607</v>
      </c>
    </row>
    <row r="823" spans="1:8" x14ac:dyDescent="0.2">
      <c r="A823" t="s">
        <v>12</v>
      </c>
      <c r="B823" s="1">
        <v>2017</v>
      </c>
      <c r="C823" s="1">
        <v>2</v>
      </c>
      <c r="D823" s="1">
        <v>70</v>
      </c>
      <c r="E823" s="3">
        <v>8.5020785110000006</v>
      </c>
      <c r="F823" s="6">
        <v>-0.30000000000000426</v>
      </c>
      <c r="G823" s="6">
        <v>-0.80269186206566867</v>
      </c>
      <c r="H823" s="6">
        <v>-2.1333333333333315</v>
      </c>
    </row>
    <row r="824" spans="1:8" x14ac:dyDescent="0.2">
      <c r="A824" t="s">
        <v>12</v>
      </c>
      <c r="B824" s="1">
        <v>2017</v>
      </c>
      <c r="C824" s="1">
        <v>3</v>
      </c>
      <c r="D824" s="1">
        <v>71</v>
      </c>
      <c r="E824" s="3">
        <v>13.755755445</v>
      </c>
      <c r="F824" s="6">
        <v>1.1000000000000014</v>
      </c>
      <c r="G824" s="6">
        <v>-1.4176400018715589</v>
      </c>
      <c r="H824" s="6">
        <v>-1.566666666666662</v>
      </c>
    </row>
    <row r="825" spans="1:8" x14ac:dyDescent="0.2">
      <c r="A825" t="s">
        <v>12</v>
      </c>
      <c r="B825" s="1">
        <v>2017</v>
      </c>
      <c r="C825" s="1">
        <v>4</v>
      </c>
      <c r="D825" s="1">
        <v>72</v>
      </c>
      <c r="E825" s="3">
        <v>7.7900685799999998</v>
      </c>
      <c r="F825" s="6">
        <v>0.69999999999999574</v>
      </c>
      <c r="G825" s="6">
        <v>-0.6636059004053535</v>
      </c>
      <c r="H825" s="6">
        <v>-1.1333333333333404</v>
      </c>
    </row>
    <row r="826" spans="1:8" x14ac:dyDescent="0.2">
      <c r="A826" t="s">
        <v>12</v>
      </c>
      <c r="B826" s="1">
        <v>2018</v>
      </c>
      <c r="C826" s="1">
        <v>1</v>
      </c>
      <c r="D826" s="1">
        <v>73</v>
      </c>
      <c r="E826" s="3">
        <v>12.346297573999999</v>
      </c>
      <c r="F826" s="6">
        <v>0.39999999999999858</v>
      </c>
      <c r="G826" s="6">
        <v>-2.0053813603388426</v>
      </c>
      <c r="H826" s="6">
        <v>-1.3666666666666696</v>
      </c>
    </row>
    <row r="827" spans="1:8" x14ac:dyDescent="0.2">
      <c r="A827" t="s">
        <v>12</v>
      </c>
      <c r="B827" s="1">
        <v>2018</v>
      </c>
      <c r="C827" s="1">
        <v>2</v>
      </c>
      <c r="D827" s="1">
        <v>74</v>
      </c>
      <c r="E827" s="3">
        <v>12.810221871</v>
      </c>
      <c r="F827" s="6">
        <v>1.3000000000000043</v>
      </c>
      <c r="G827" s="6">
        <v>-1.0406087715141177</v>
      </c>
      <c r="H827" s="6">
        <v>-0.79999999999999938</v>
      </c>
    </row>
    <row r="828" spans="1:8" x14ac:dyDescent="0.2">
      <c r="A828" t="s">
        <v>12</v>
      </c>
      <c r="B828" s="1">
        <v>2018</v>
      </c>
      <c r="C828" s="1">
        <v>3</v>
      </c>
      <c r="D828" s="1">
        <v>75</v>
      </c>
      <c r="E828" s="3">
        <v>7.5318744869999996</v>
      </c>
      <c r="F828" s="6">
        <v>-0.19999999999999574</v>
      </c>
      <c r="G828" s="6">
        <v>-0.37584591807783008</v>
      </c>
      <c r="H828" s="6">
        <v>-0.96666666666666912</v>
      </c>
    </row>
    <row r="829" spans="1:8" x14ac:dyDescent="0.2">
      <c r="A829" t="s">
        <v>12</v>
      </c>
      <c r="B829" s="1">
        <v>2018</v>
      </c>
      <c r="C829" s="1">
        <v>4</v>
      </c>
      <c r="D829" s="1">
        <v>76</v>
      </c>
      <c r="E829" s="3">
        <v>3.3232508780000001</v>
      </c>
      <c r="F829" s="6">
        <v>0.20000000000000284</v>
      </c>
      <c r="G829" s="6">
        <v>0.75655523012047587</v>
      </c>
      <c r="H829" s="6">
        <v>-0.76666666666665995</v>
      </c>
    </row>
    <row r="830" spans="1:8" x14ac:dyDescent="0.2">
      <c r="A830" t="s">
        <v>12</v>
      </c>
      <c r="B830" s="1">
        <v>2019</v>
      </c>
      <c r="C830" s="1">
        <v>1</v>
      </c>
      <c r="D830" s="1">
        <v>77</v>
      </c>
      <c r="E830" s="3">
        <v>5.2040452620000002</v>
      </c>
      <c r="F830" s="6">
        <v>0.10000000000000142</v>
      </c>
      <c r="G830" s="6">
        <v>0.11351549141664641</v>
      </c>
      <c r="H830" s="6">
        <v>-0.9333333333333298</v>
      </c>
    </row>
    <row r="831" spans="1:8" x14ac:dyDescent="0.2">
      <c r="A831" t="s">
        <v>12</v>
      </c>
      <c r="B831" s="1">
        <v>2019</v>
      </c>
      <c r="C831" s="1">
        <v>2</v>
      </c>
      <c r="D831" s="1">
        <v>78</v>
      </c>
      <c r="E831" s="3">
        <v>4.6513049359999998</v>
      </c>
      <c r="F831" s="6">
        <v>-0.20000000000000284</v>
      </c>
      <c r="G831" s="6">
        <v>-0.1269856712916656</v>
      </c>
      <c r="H831" s="6">
        <v>-0.70000000000000062</v>
      </c>
    </row>
    <row r="832" spans="1:8" x14ac:dyDescent="0.2">
      <c r="A832" t="s">
        <v>12</v>
      </c>
      <c r="B832" s="1">
        <v>2019</v>
      </c>
      <c r="C832" s="1">
        <v>3</v>
      </c>
      <c r="D832" s="1">
        <v>79</v>
      </c>
      <c r="E832" s="3">
        <v>6.1698052140000001</v>
      </c>
      <c r="F832" s="6">
        <v>-0.10000000000000142</v>
      </c>
      <c r="G832" s="6">
        <v>-0.98739359057773146</v>
      </c>
      <c r="H832" s="6">
        <v>-0.7</v>
      </c>
    </row>
    <row r="833" spans="1:8" x14ac:dyDescent="0.2">
      <c r="A833" t="s">
        <v>12</v>
      </c>
      <c r="B833" s="1">
        <v>2019</v>
      </c>
      <c r="C833" s="1">
        <v>4</v>
      </c>
      <c r="D833" s="1">
        <v>80</v>
      </c>
      <c r="E833" s="3">
        <v>6.4346154609999999</v>
      </c>
      <c r="F833" s="6">
        <v>-0.39999999999999858</v>
      </c>
      <c r="G833" s="6">
        <v>-0.5588605753677145</v>
      </c>
      <c r="H833" s="6">
        <v>-0.89999999999999947</v>
      </c>
    </row>
    <row r="834" spans="1:8" x14ac:dyDescent="0.2">
      <c r="A834" t="s">
        <v>12</v>
      </c>
      <c r="B834" s="1">
        <v>2020</v>
      </c>
      <c r="C834" s="1">
        <v>1</v>
      </c>
      <c r="D834" s="1">
        <v>81</v>
      </c>
      <c r="E834" s="3">
        <v>7.5873620959999997</v>
      </c>
      <c r="F834" s="6">
        <v>-0.19999999999999574</v>
      </c>
      <c r="G834" s="6">
        <v>-0.40357204162859706</v>
      </c>
      <c r="H834" s="6">
        <v>-0.13333333333334016</v>
      </c>
    </row>
    <row r="835" spans="1:8" x14ac:dyDescent="0.2">
      <c r="A835" t="s">
        <v>12</v>
      </c>
      <c r="B835" s="1">
        <v>2020</v>
      </c>
      <c r="C835" s="1">
        <v>2</v>
      </c>
      <c r="D835" s="1">
        <v>82</v>
      </c>
      <c r="E835" s="3">
        <v>-6.3023757999999999E-2</v>
      </c>
      <c r="F835" s="6">
        <v>0.10000000000000142</v>
      </c>
      <c r="G835" s="6">
        <v>-1.6204082538781306</v>
      </c>
      <c r="H835" s="6">
        <v>-3.3333333333339377E-2</v>
      </c>
    </row>
    <row r="836" spans="1:8" x14ac:dyDescent="0.2">
      <c r="A836" t="s">
        <v>12</v>
      </c>
      <c r="B836" s="1">
        <v>2020</v>
      </c>
      <c r="C836" s="1">
        <v>3</v>
      </c>
      <c r="D836" s="1">
        <v>83</v>
      </c>
      <c r="E836" s="3">
        <v>10.816743646000001</v>
      </c>
      <c r="F836" s="6">
        <v>-0.20000000000000284</v>
      </c>
      <c r="G836" s="6">
        <v>-1.8688684162493336</v>
      </c>
      <c r="H836" s="6">
        <v>2.1666666666666696</v>
      </c>
    </row>
    <row r="837" spans="1:8" x14ac:dyDescent="0.2">
      <c r="A837" t="s">
        <v>12</v>
      </c>
      <c r="B837" s="1">
        <v>2020</v>
      </c>
      <c r="C837" s="1">
        <v>4</v>
      </c>
      <c r="D837" s="1">
        <v>84</v>
      </c>
      <c r="E837" s="3">
        <v>4.2183978250000003</v>
      </c>
      <c r="F837" s="6">
        <v>0</v>
      </c>
      <c r="G837" s="6">
        <v>0.56462230228724042</v>
      </c>
      <c r="H837" s="6">
        <v>1.5</v>
      </c>
    </row>
    <row r="838" spans="1:8" x14ac:dyDescent="0.2">
      <c r="A838" t="s">
        <v>12</v>
      </c>
      <c r="B838" s="1">
        <v>2021</v>
      </c>
      <c r="C838" s="1">
        <v>1</v>
      </c>
      <c r="D838" s="1">
        <v>85</v>
      </c>
      <c r="E838" s="3">
        <v>10.76372508</v>
      </c>
      <c r="F838" s="6">
        <v>0.29999999999999716</v>
      </c>
      <c r="G838" s="6">
        <v>-2.4038643681791036</v>
      </c>
      <c r="H838" s="6">
        <v>2.4</v>
      </c>
    </row>
    <row r="839" spans="1:8" x14ac:dyDescent="0.2">
      <c r="A839" t="s">
        <v>12</v>
      </c>
      <c r="B839" s="1">
        <v>2021</v>
      </c>
      <c r="C839" s="1">
        <v>2</v>
      </c>
      <c r="D839" s="1">
        <v>86</v>
      </c>
      <c r="E839" s="3">
        <v>19.564765296000001</v>
      </c>
      <c r="F839" s="6">
        <v>-0.70000000000000284</v>
      </c>
      <c r="G839" s="6">
        <v>-0.65564524214978548</v>
      </c>
      <c r="H839" s="6">
        <v>1.8666666666666707</v>
      </c>
    </row>
    <row r="840" spans="1:8" x14ac:dyDescent="0.2">
      <c r="A840" t="s">
        <v>12</v>
      </c>
      <c r="B840" s="1">
        <v>2021</v>
      </c>
      <c r="C840" s="1">
        <v>3</v>
      </c>
      <c r="D840" s="1">
        <v>87</v>
      </c>
      <c r="E840" s="3">
        <v>9.9158846749999991</v>
      </c>
      <c r="F840" s="6">
        <v>-0.60000000000000142</v>
      </c>
      <c r="G840" s="6">
        <v>0.20082442628928943</v>
      </c>
      <c r="H840" s="6">
        <v>-1.6</v>
      </c>
    </row>
    <row r="841" spans="1:8" x14ac:dyDescent="0.2">
      <c r="A841" t="s">
        <v>12</v>
      </c>
      <c r="B841" s="1">
        <v>2021</v>
      </c>
      <c r="C841" s="1">
        <v>4</v>
      </c>
      <c r="D841" s="1">
        <v>88</v>
      </c>
      <c r="E841" s="3">
        <v>13.951442341</v>
      </c>
      <c r="F841" s="6">
        <v>-0.90000000000000568</v>
      </c>
      <c r="G841" s="6">
        <v>-1.1340825948464333</v>
      </c>
      <c r="H841" s="6">
        <v>-1.100000000000001</v>
      </c>
    </row>
    <row r="842" spans="1:8" x14ac:dyDescent="0.2">
      <c r="A842" t="s">
        <v>13</v>
      </c>
      <c r="B842" s="1">
        <v>2001</v>
      </c>
      <c r="C842" s="1">
        <v>1</v>
      </c>
      <c r="D842" s="1">
        <v>5</v>
      </c>
      <c r="E842" s="3">
        <v>3.5726112799999998</v>
      </c>
      <c r="F842" s="6">
        <v>0</v>
      </c>
      <c r="G842" s="6">
        <v>-1.8191857040439352E-2</v>
      </c>
      <c r="H842" s="6">
        <v>-1.2000000000000302</v>
      </c>
    </row>
    <row r="843" spans="1:8" x14ac:dyDescent="0.2">
      <c r="A843" t="s">
        <v>13</v>
      </c>
      <c r="B843" s="1">
        <v>2001</v>
      </c>
      <c r="C843" s="1">
        <v>2</v>
      </c>
      <c r="D843" s="1">
        <v>6</v>
      </c>
      <c r="E843" s="3">
        <v>2.3736736519999999</v>
      </c>
      <c r="F843" s="6">
        <v>0.10000000000000142</v>
      </c>
      <c r="G843" s="6">
        <v>-5.7626161268342635E-2</v>
      </c>
      <c r="H843" s="6">
        <v>-1.1333333333333695</v>
      </c>
    </row>
    <row r="844" spans="1:8" x14ac:dyDescent="0.2">
      <c r="A844" t="s">
        <v>13</v>
      </c>
      <c r="B844" s="1">
        <v>2001</v>
      </c>
      <c r="C844" s="1">
        <v>3</v>
      </c>
      <c r="D844" s="1">
        <v>7</v>
      </c>
      <c r="E844" s="3">
        <v>1.4260360030000001</v>
      </c>
      <c r="F844" s="6">
        <v>-0.30000000000000426</v>
      </c>
      <c r="G844" s="6">
        <v>0.17906538716370157</v>
      </c>
      <c r="H844" s="6">
        <v>-0.93333333333334156</v>
      </c>
    </row>
    <row r="845" spans="1:8" x14ac:dyDescent="0.2">
      <c r="A845" t="s">
        <v>13</v>
      </c>
      <c r="B845" s="1">
        <v>2001</v>
      </c>
      <c r="C845" s="1">
        <v>4</v>
      </c>
      <c r="D845" s="1">
        <v>8</v>
      </c>
      <c r="E845" s="3">
        <v>-0.27359541500000001</v>
      </c>
      <c r="F845" s="6">
        <v>0.10000000000000142</v>
      </c>
      <c r="G845" s="6">
        <v>0.53133684035104323</v>
      </c>
      <c r="H845" s="6">
        <v>-0.73333333333332895</v>
      </c>
    </row>
    <row r="846" spans="1:8" x14ac:dyDescent="0.2">
      <c r="A846" t="s">
        <v>13</v>
      </c>
      <c r="B846" s="1">
        <v>2002</v>
      </c>
      <c r="C846" s="1">
        <v>1</v>
      </c>
      <c r="D846" s="1">
        <v>9</v>
      </c>
      <c r="E846" s="3">
        <v>-0.69972418999999997</v>
      </c>
      <c r="F846" s="6">
        <v>0</v>
      </c>
      <c r="G846" s="6">
        <v>0.66573049428221287</v>
      </c>
      <c r="H846" s="6">
        <v>-0.83333333333334014</v>
      </c>
    </row>
    <row r="847" spans="1:8" x14ac:dyDescent="0.2">
      <c r="A847" t="s">
        <v>13</v>
      </c>
      <c r="B847" s="1">
        <v>2002</v>
      </c>
      <c r="C847" s="1">
        <v>2</v>
      </c>
      <c r="D847" s="1">
        <v>10</v>
      </c>
      <c r="E847" s="3">
        <v>1.0105050000000001E-2</v>
      </c>
      <c r="F847" s="6">
        <v>-3.5</v>
      </c>
      <c r="G847" s="6">
        <v>0.40593870080981587</v>
      </c>
      <c r="H847" s="6">
        <v>-0.29999999999999888</v>
      </c>
    </row>
    <row r="848" spans="1:8" x14ac:dyDescent="0.2">
      <c r="A848" t="s">
        <v>13</v>
      </c>
      <c r="B848" s="1">
        <v>2002</v>
      </c>
      <c r="C848" s="1">
        <v>3</v>
      </c>
      <c r="D848" s="1">
        <v>11</v>
      </c>
      <c r="E848" s="3">
        <v>0.53338512400000004</v>
      </c>
      <c r="F848" s="6">
        <v>0.30000000000000426</v>
      </c>
      <c r="G848" s="6">
        <v>-6.4841629044831706E-2</v>
      </c>
      <c r="H848" s="6">
        <v>-0.43333333333333002</v>
      </c>
    </row>
    <row r="849" spans="1:8" x14ac:dyDescent="0.2">
      <c r="A849" t="s">
        <v>13</v>
      </c>
      <c r="B849" s="1">
        <v>2002</v>
      </c>
      <c r="C849" s="1">
        <v>4</v>
      </c>
      <c r="D849" s="1">
        <v>12</v>
      </c>
      <c r="E849" s="3">
        <v>1.1618885919999999</v>
      </c>
      <c r="F849" s="6">
        <v>-0.29999999999999716</v>
      </c>
      <c r="G849" s="6">
        <v>0.14917817775523257</v>
      </c>
      <c r="H849" s="6">
        <v>-0.40000000000000036</v>
      </c>
    </row>
    <row r="850" spans="1:8" x14ac:dyDescent="0.2">
      <c r="A850" t="s">
        <v>13</v>
      </c>
      <c r="B850" s="1">
        <v>2003</v>
      </c>
      <c r="C850" s="1">
        <v>1</v>
      </c>
      <c r="D850" s="1">
        <v>13</v>
      </c>
      <c r="E850" s="3">
        <v>0.63622931800000004</v>
      </c>
      <c r="F850" s="6">
        <v>-3.7000000000000028</v>
      </c>
      <c r="G850" s="6">
        <v>-3.645780257564013E-2</v>
      </c>
      <c r="H850" s="6">
        <v>0.20000000000000018</v>
      </c>
    </row>
    <row r="851" spans="1:8" x14ac:dyDescent="0.2">
      <c r="A851" t="s">
        <v>13</v>
      </c>
      <c r="B851" s="1">
        <v>2003</v>
      </c>
      <c r="C851" s="1">
        <v>2</v>
      </c>
      <c r="D851" s="1">
        <v>14</v>
      </c>
      <c r="E851" s="3">
        <v>0.13973305499999999</v>
      </c>
      <c r="F851" s="6">
        <v>3.1999999999999957</v>
      </c>
      <c r="G851" s="6">
        <v>0.22699459681301271</v>
      </c>
      <c r="H851" s="6">
        <v>-0.36666666666665959</v>
      </c>
    </row>
    <row r="852" spans="1:8" x14ac:dyDescent="0.2">
      <c r="A852" t="s">
        <v>13</v>
      </c>
      <c r="B852" s="1">
        <v>2003</v>
      </c>
      <c r="C852" s="1">
        <v>3</v>
      </c>
      <c r="D852" s="1">
        <v>15</v>
      </c>
      <c r="E852" s="3">
        <v>-0.14851776699999999</v>
      </c>
      <c r="F852" s="6">
        <v>0</v>
      </c>
      <c r="G852" s="6">
        <v>0.51509293613455909</v>
      </c>
      <c r="H852" s="6">
        <v>-0.19999999999999879</v>
      </c>
    </row>
    <row r="853" spans="1:8" x14ac:dyDescent="0.2">
      <c r="A853" t="s">
        <v>13</v>
      </c>
      <c r="B853" s="1">
        <v>2003</v>
      </c>
      <c r="C853" s="1">
        <v>4</v>
      </c>
      <c r="D853" s="1">
        <v>16</v>
      </c>
      <c r="E853" s="3">
        <v>0.30539938500000002</v>
      </c>
      <c r="F853" s="6">
        <v>0.10000000000000142</v>
      </c>
      <c r="G853" s="6">
        <v>-0.18746541791644922</v>
      </c>
      <c r="H853" s="6">
        <v>-0.26666666666667199</v>
      </c>
    </row>
    <row r="854" spans="1:8" x14ac:dyDescent="0.2">
      <c r="A854" t="s">
        <v>13</v>
      </c>
      <c r="B854" s="1">
        <v>2004</v>
      </c>
      <c r="C854" s="1">
        <v>1</v>
      </c>
      <c r="D854" s="1">
        <v>17</v>
      </c>
      <c r="E854" s="3">
        <v>0.92751008199999996</v>
      </c>
      <c r="F854" s="6">
        <v>2.2000000000000028</v>
      </c>
      <c r="G854" s="6">
        <v>3.8328859009473248E-2</v>
      </c>
      <c r="H854" s="6">
        <v>-0.46666666666666107</v>
      </c>
    </row>
    <row r="855" spans="1:8" x14ac:dyDescent="0.2">
      <c r="A855" t="s">
        <v>13</v>
      </c>
      <c r="B855" s="1">
        <v>2004</v>
      </c>
      <c r="C855" s="1">
        <v>2</v>
      </c>
      <c r="D855" s="1">
        <v>18</v>
      </c>
      <c r="E855" s="3">
        <v>1.4625919380000001</v>
      </c>
      <c r="F855" s="6">
        <v>-0.5</v>
      </c>
      <c r="G855" s="6">
        <v>-5.5549670147447827E-2</v>
      </c>
      <c r="H855" s="6">
        <v>-0.43333333333334112</v>
      </c>
    </row>
    <row r="856" spans="1:8" x14ac:dyDescent="0.2">
      <c r="A856" t="s">
        <v>13</v>
      </c>
      <c r="B856" s="1">
        <v>2004</v>
      </c>
      <c r="C856" s="1">
        <v>3</v>
      </c>
      <c r="D856" s="1">
        <v>19</v>
      </c>
      <c r="E856" s="3">
        <v>1.4932380999999999</v>
      </c>
      <c r="F856" s="6">
        <v>-0.89999999999999858</v>
      </c>
      <c r="G856" s="6">
        <v>-0.4951406070055453</v>
      </c>
      <c r="H856" s="6">
        <v>-0.56666666666666954</v>
      </c>
    </row>
    <row r="857" spans="1:8" x14ac:dyDescent="0.2">
      <c r="A857" t="s">
        <v>13</v>
      </c>
      <c r="B857" s="1">
        <v>2004</v>
      </c>
      <c r="C857" s="1">
        <v>4</v>
      </c>
      <c r="D857" s="1">
        <v>20</v>
      </c>
      <c r="E857" s="3">
        <v>0.92926591199999997</v>
      </c>
      <c r="F857" s="6">
        <v>-1.6000000000000014</v>
      </c>
      <c r="G857" s="6">
        <v>9.9878335396508255E-2</v>
      </c>
      <c r="H857" s="6">
        <v>-0.23333333333332845</v>
      </c>
    </row>
    <row r="858" spans="1:8" x14ac:dyDescent="0.2">
      <c r="A858" t="s">
        <v>13</v>
      </c>
      <c r="B858" s="1">
        <v>2005</v>
      </c>
      <c r="C858" s="1">
        <v>1</v>
      </c>
      <c r="D858" s="1">
        <v>21</v>
      </c>
      <c r="E858" s="3">
        <v>0.40500156599999998</v>
      </c>
      <c r="F858" s="6">
        <v>0.20000000000000284</v>
      </c>
      <c r="G858" s="6">
        <v>0.36161635628468858</v>
      </c>
      <c r="H858" s="6">
        <v>-0.36666666666666931</v>
      </c>
    </row>
    <row r="859" spans="1:8" x14ac:dyDescent="0.2">
      <c r="A859" t="s">
        <v>13</v>
      </c>
      <c r="B859" s="1">
        <v>2005</v>
      </c>
      <c r="C859" s="1">
        <v>2</v>
      </c>
      <c r="D859" s="1">
        <v>22</v>
      </c>
      <c r="E859" s="3">
        <v>0.81818929600000001</v>
      </c>
      <c r="F859" s="6">
        <v>-0.10000000000000142</v>
      </c>
      <c r="G859" s="6">
        <v>0.27295195642628167</v>
      </c>
      <c r="H859" s="6">
        <v>-0.23333333333332984</v>
      </c>
    </row>
    <row r="860" spans="1:8" x14ac:dyDescent="0.2">
      <c r="A860" t="s">
        <v>13</v>
      </c>
      <c r="B860" s="1">
        <v>2005</v>
      </c>
      <c r="C860" s="1">
        <v>3</v>
      </c>
      <c r="D860" s="1">
        <v>23</v>
      </c>
      <c r="E860" s="3">
        <v>1.5126253199999999</v>
      </c>
      <c r="F860" s="6">
        <v>-0.10000000000000142</v>
      </c>
      <c r="G860" s="6">
        <v>0.19653555831268821</v>
      </c>
      <c r="H860" s="6">
        <v>-0.20000000000000018</v>
      </c>
    </row>
    <row r="861" spans="1:8" x14ac:dyDescent="0.2">
      <c r="A861" t="s">
        <v>13</v>
      </c>
      <c r="B861" s="1">
        <v>2005</v>
      </c>
      <c r="C861" s="1">
        <v>4</v>
      </c>
      <c r="D861" s="1">
        <v>24</v>
      </c>
      <c r="E861" s="3">
        <v>1.3440346299999999</v>
      </c>
      <c r="F861" s="6">
        <v>0.10000000000000142</v>
      </c>
      <c r="G861" s="6">
        <v>1.1665401256122976</v>
      </c>
      <c r="H861" s="6">
        <v>-0.30000000000000027</v>
      </c>
    </row>
    <row r="862" spans="1:8" x14ac:dyDescent="0.2">
      <c r="A862" t="s">
        <v>13</v>
      </c>
      <c r="B862" s="1">
        <v>2006</v>
      </c>
      <c r="C862" s="1">
        <v>1</v>
      </c>
      <c r="D862" s="1">
        <v>25</v>
      </c>
      <c r="E862" s="3">
        <v>1.757538289</v>
      </c>
      <c r="F862" s="6">
        <v>0.29999999999999716</v>
      </c>
      <c r="G862" s="6">
        <v>0.45887785888227284</v>
      </c>
      <c r="H862" s="6">
        <v>-0.56666666666666954</v>
      </c>
    </row>
    <row r="863" spans="1:8" x14ac:dyDescent="0.2">
      <c r="A863" t="s">
        <v>13</v>
      </c>
      <c r="B863" s="1">
        <v>2006</v>
      </c>
      <c r="C863" s="1">
        <v>2</v>
      </c>
      <c r="D863" s="1">
        <v>26</v>
      </c>
      <c r="E863" s="3">
        <v>1.6545105579999999</v>
      </c>
      <c r="F863" s="6">
        <v>-0.5</v>
      </c>
      <c r="G863" s="6">
        <v>0.68405814648488938</v>
      </c>
      <c r="H863" s="6">
        <v>-0.83333333333332904</v>
      </c>
    </row>
    <row r="864" spans="1:8" x14ac:dyDescent="0.2">
      <c r="A864" t="s">
        <v>13</v>
      </c>
      <c r="B864" s="1">
        <v>2006</v>
      </c>
      <c r="C864" s="1">
        <v>3</v>
      </c>
      <c r="D864" s="1">
        <v>27</v>
      </c>
      <c r="E864" s="3">
        <v>1.497299653</v>
      </c>
      <c r="F864" s="6">
        <v>0.10000000000000142</v>
      </c>
      <c r="G864" s="6">
        <v>0.76639758814814329</v>
      </c>
      <c r="H864" s="6">
        <v>-0.96666666666666146</v>
      </c>
    </row>
    <row r="865" spans="1:8" x14ac:dyDescent="0.2">
      <c r="A865" t="s">
        <v>13</v>
      </c>
      <c r="B865" s="1">
        <v>2006</v>
      </c>
      <c r="C865" s="1">
        <v>4</v>
      </c>
      <c r="D865" s="1">
        <v>28</v>
      </c>
      <c r="E865" s="3">
        <v>2.6557353429999999</v>
      </c>
      <c r="F865" s="6">
        <v>-0.30000000000000426</v>
      </c>
      <c r="G865" s="6">
        <v>-0.31992151506008981</v>
      </c>
      <c r="H865" s="6">
        <v>-1.1666666666666701</v>
      </c>
    </row>
    <row r="866" spans="1:8" x14ac:dyDescent="0.2">
      <c r="A866" t="s">
        <v>13</v>
      </c>
      <c r="B866" s="1">
        <v>2007</v>
      </c>
      <c r="C866" s="1">
        <v>1</v>
      </c>
      <c r="D866" s="1">
        <v>29</v>
      </c>
      <c r="E866" s="3">
        <v>2.2212567019999998</v>
      </c>
      <c r="F866" s="6">
        <v>-0.10000000000000142</v>
      </c>
      <c r="G866" s="6">
        <v>-0.35158830627153859</v>
      </c>
      <c r="H866" s="6">
        <v>-1.1333333333333306</v>
      </c>
    </row>
    <row r="867" spans="1:8" x14ac:dyDescent="0.2">
      <c r="A867" t="s">
        <v>13</v>
      </c>
      <c r="B867" s="1">
        <v>2007</v>
      </c>
      <c r="C867" s="1">
        <v>2</v>
      </c>
      <c r="D867" s="1">
        <v>30</v>
      </c>
      <c r="E867" s="3">
        <v>1.778843723</v>
      </c>
      <c r="F867" s="6">
        <v>0</v>
      </c>
      <c r="G867" s="6">
        <v>-0.24886483797306735</v>
      </c>
      <c r="H867" s="6">
        <v>-0.96666666666667123</v>
      </c>
    </row>
    <row r="868" spans="1:8" x14ac:dyDescent="0.2">
      <c r="A868" t="s">
        <v>13</v>
      </c>
      <c r="B868" s="1">
        <v>2007</v>
      </c>
      <c r="C868" s="1">
        <v>3</v>
      </c>
      <c r="D868" s="1">
        <v>31</v>
      </c>
      <c r="E868" s="3">
        <v>1.5044980379999999</v>
      </c>
      <c r="F868" s="6">
        <v>-0.10000000000000142</v>
      </c>
      <c r="G868" s="6">
        <v>-0.31477759594789045</v>
      </c>
      <c r="H868" s="6">
        <v>-0.46666666666666939</v>
      </c>
    </row>
    <row r="869" spans="1:8" x14ac:dyDescent="0.2">
      <c r="A869" t="s">
        <v>13</v>
      </c>
      <c r="B869" s="1">
        <v>2007</v>
      </c>
      <c r="C869" s="1">
        <v>4</v>
      </c>
      <c r="D869" s="1">
        <v>32</v>
      </c>
      <c r="E869" s="3">
        <v>-0.15462712000000001</v>
      </c>
      <c r="F869" s="6">
        <v>0.10000000000000142</v>
      </c>
      <c r="G869" s="6">
        <v>0.49962545812310966</v>
      </c>
      <c r="H869" s="6">
        <v>-0.10000000000000009</v>
      </c>
    </row>
    <row r="870" spans="1:8" x14ac:dyDescent="0.2">
      <c r="A870" t="s">
        <v>13</v>
      </c>
      <c r="B870" s="1">
        <v>2008</v>
      </c>
      <c r="C870" s="1">
        <v>1</v>
      </c>
      <c r="D870" s="1">
        <v>33</v>
      </c>
      <c r="E870" s="3">
        <v>1.286697905</v>
      </c>
      <c r="F870" s="6">
        <v>-0.5</v>
      </c>
      <c r="G870" s="6">
        <v>0.54478033654754565</v>
      </c>
      <c r="H870" s="6">
        <v>0.40000000000000036</v>
      </c>
    </row>
    <row r="871" spans="1:8" x14ac:dyDescent="0.2">
      <c r="A871" t="s">
        <v>13</v>
      </c>
      <c r="B871" s="1">
        <v>2008</v>
      </c>
      <c r="C871" s="1">
        <v>2</v>
      </c>
      <c r="D871" s="1">
        <v>34</v>
      </c>
      <c r="E871" s="3">
        <v>5.290284E-2</v>
      </c>
      <c r="F871" s="6">
        <v>-0.19999999999999574</v>
      </c>
      <c r="G871" s="6">
        <v>0.20124726163241458</v>
      </c>
      <c r="H871" s="6">
        <v>0.8666666666666698</v>
      </c>
    </row>
    <row r="872" spans="1:8" x14ac:dyDescent="0.2">
      <c r="A872" t="s">
        <v>13</v>
      </c>
      <c r="B872" s="1">
        <v>2008</v>
      </c>
      <c r="C872" s="1">
        <v>3</v>
      </c>
      <c r="D872" s="1">
        <v>35</v>
      </c>
      <c r="E872" s="3">
        <v>-1.4187581680000001</v>
      </c>
      <c r="F872" s="6">
        <v>-0.10000000000000142</v>
      </c>
      <c r="G872" s="6">
        <v>0.73906024720096219</v>
      </c>
      <c r="H872" s="6">
        <v>0.53333333333333011</v>
      </c>
    </row>
    <row r="873" spans="1:8" x14ac:dyDescent="0.2">
      <c r="A873" t="s">
        <v>13</v>
      </c>
      <c r="B873" s="1">
        <v>2008</v>
      </c>
      <c r="C873" s="1">
        <v>4</v>
      </c>
      <c r="D873" s="1">
        <v>36</v>
      </c>
      <c r="E873" s="3">
        <v>-3.7725919609999998</v>
      </c>
      <c r="F873" s="6">
        <v>-0.39999999999999858</v>
      </c>
      <c r="G873" s="6">
        <v>1.0079884276463613</v>
      </c>
      <c r="H873" s="6">
        <v>0.60000000000000053</v>
      </c>
    </row>
    <row r="874" spans="1:8" x14ac:dyDescent="0.2">
      <c r="A874" t="s">
        <v>13</v>
      </c>
      <c r="B874" s="1">
        <v>2009</v>
      </c>
      <c r="C874" s="1">
        <v>1</v>
      </c>
      <c r="D874" s="1">
        <v>37</v>
      </c>
      <c r="E874" s="3">
        <v>-7.2537407890000001</v>
      </c>
      <c r="F874" s="6">
        <v>-0.5</v>
      </c>
      <c r="G874" s="6">
        <v>1.1544618611976143</v>
      </c>
      <c r="H874" s="6">
        <v>0.8666666666666698</v>
      </c>
    </row>
    <row r="875" spans="1:8" x14ac:dyDescent="0.2">
      <c r="A875" t="s">
        <v>13</v>
      </c>
      <c r="B875" s="1">
        <v>2009</v>
      </c>
      <c r="C875" s="1">
        <v>2</v>
      </c>
      <c r="D875" s="1">
        <v>38</v>
      </c>
      <c r="E875" s="3">
        <v>-6.8309876559999996</v>
      </c>
      <c r="F875" s="6">
        <v>-0.39999999999999858</v>
      </c>
      <c r="G875" s="6">
        <v>1.3919648180621413</v>
      </c>
      <c r="H875" s="6">
        <v>0.70000000000000062</v>
      </c>
    </row>
    <row r="876" spans="1:8" x14ac:dyDescent="0.2">
      <c r="A876" t="s">
        <v>13</v>
      </c>
      <c r="B876" s="1">
        <v>2009</v>
      </c>
      <c r="C876" s="1">
        <v>3</v>
      </c>
      <c r="D876" s="1">
        <v>39</v>
      </c>
      <c r="E876" s="3">
        <v>-5.0383808239999999</v>
      </c>
      <c r="F876" s="6">
        <v>-0.5</v>
      </c>
      <c r="G876" s="6">
        <v>0.48458185840797308</v>
      </c>
      <c r="H876" s="6">
        <v>1.2999999999999998</v>
      </c>
    </row>
    <row r="877" spans="1:8" x14ac:dyDescent="0.2">
      <c r="A877" t="s">
        <v>13</v>
      </c>
      <c r="B877" s="1">
        <v>2009</v>
      </c>
      <c r="C877" s="1">
        <v>4</v>
      </c>
      <c r="D877" s="1">
        <v>40</v>
      </c>
      <c r="E877" s="3">
        <v>-2.0427225569999998</v>
      </c>
      <c r="F877" s="6">
        <v>-0.20000000000000284</v>
      </c>
      <c r="G877" s="6">
        <v>8.642078444797141E-2</v>
      </c>
      <c r="H877" s="6">
        <v>1.3666666666666702</v>
      </c>
    </row>
    <row r="878" spans="1:8" x14ac:dyDescent="0.2">
      <c r="A878" t="s">
        <v>13</v>
      </c>
      <c r="B878" s="1">
        <v>2010</v>
      </c>
      <c r="C878" s="1">
        <v>1</v>
      </c>
      <c r="D878" s="1">
        <v>41</v>
      </c>
      <c r="E878" s="3">
        <v>0.80554236000000001</v>
      </c>
      <c r="F878" s="6">
        <v>0.30000000000000426</v>
      </c>
      <c r="G878" s="6">
        <v>-0.32019727954921695</v>
      </c>
      <c r="H878" s="6">
        <v>1.1333333333333293</v>
      </c>
    </row>
    <row r="879" spans="1:8" x14ac:dyDescent="0.2">
      <c r="A879" t="s">
        <v>13</v>
      </c>
      <c r="B879" s="1">
        <v>2010</v>
      </c>
      <c r="C879" s="1">
        <v>2</v>
      </c>
      <c r="D879" s="1">
        <v>42</v>
      </c>
      <c r="E879" s="3">
        <v>2.01610215</v>
      </c>
      <c r="F879" s="6">
        <v>0.19999999999999574</v>
      </c>
      <c r="G879" s="6">
        <v>-0.14599566763006666</v>
      </c>
      <c r="H879" s="6">
        <v>1.0666666666666589</v>
      </c>
    </row>
    <row r="880" spans="1:8" x14ac:dyDescent="0.2">
      <c r="A880" t="s">
        <v>13</v>
      </c>
      <c r="B880" s="1">
        <v>2010</v>
      </c>
      <c r="C880" s="1">
        <v>3</v>
      </c>
      <c r="D880" s="1">
        <v>43</v>
      </c>
      <c r="E880" s="3">
        <v>1.8250246349999999</v>
      </c>
      <c r="F880" s="6">
        <v>0</v>
      </c>
      <c r="G880" s="6">
        <v>-0.28030703392574741</v>
      </c>
      <c r="H880" s="6">
        <v>0.30000000000000027</v>
      </c>
    </row>
    <row r="881" spans="1:8" x14ac:dyDescent="0.2">
      <c r="A881" t="s">
        <v>13</v>
      </c>
      <c r="B881" s="1">
        <v>2010</v>
      </c>
      <c r="C881" s="1">
        <v>4</v>
      </c>
      <c r="D881" s="1">
        <v>44</v>
      </c>
      <c r="E881" s="3">
        <v>2.0338921280000002</v>
      </c>
      <c r="F881" s="6">
        <v>-0.19999999999999574</v>
      </c>
      <c r="G881" s="6">
        <v>-0.44242183318015105</v>
      </c>
      <c r="H881" s="6">
        <v>0</v>
      </c>
    </row>
    <row r="882" spans="1:8" x14ac:dyDescent="0.2">
      <c r="A882" t="s">
        <v>13</v>
      </c>
      <c r="B882" s="1">
        <v>2011</v>
      </c>
      <c r="C882" s="1">
        <v>1</v>
      </c>
      <c r="D882" s="1">
        <v>45</v>
      </c>
      <c r="E882" s="3">
        <v>2.2145687170000001</v>
      </c>
      <c r="F882" s="6">
        <v>-0.20000000000000284</v>
      </c>
      <c r="G882" s="6">
        <v>-0.30563770101108556</v>
      </c>
      <c r="H882" s="6">
        <v>-0.43333333333333002</v>
      </c>
    </row>
    <row r="883" spans="1:8" x14ac:dyDescent="0.2">
      <c r="A883" t="s">
        <v>13</v>
      </c>
      <c r="B883" s="1">
        <v>2011</v>
      </c>
      <c r="C883" s="1">
        <v>2</v>
      </c>
      <c r="D883" s="1">
        <v>46</v>
      </c>
      <c r="E883" s="3">
        <v>1.5530022750000001</v>
      </c>
      <c r="F883" s="6">
        <v>-0.29999999999999716</v>
      </c>
      <c r="G883" s="6">
        <v>-0.29541345408037323</v>
      </c>
      <c r="H883" s="6">
        <v>-0.43333333333333002</v>
      </c>
    </row>
    <row r="884" spans="1:8" x14ac:dyDescent="0.2">
      <c r="A884" t="s">
        <v>13</v>
      </c>
      <c r="B884" s="1">
        <v>2011</v>
      </c>
      <c r="C884" s="1">
        <v>3</v>
      </c>
      <c r="D884" s="1">
        <v>47</v>
      </c>
      <c r="E884" s="3">
        <v>0.60872464900000001</v>
      </c>
      <c r="F884" s="6">
        <v>-0.29999999999999716</v>
      </c>
      <c r="G884" s="6">
        <v>-0.31692970662840492</v>
      </c>
      <c r="H884" s="6">
        <v>0.29999999999999888</v>
      </c>
    </row>
    <row r="885" spans="1:8" x14ac:dyDescent="0.2">
      <c r="A885" t="s">
        <v>13</v>
      </c>
      <c r="B885" s="1">
        <v>2011</v>
      </c>
      <c r="C885" s="1">
        <v>4</v>
      </c>
      <c r="D885" s="1">
        <v>48</v>
      </c>
      <c r="E885" s="3">
        <v>-0.89499977500000005</v>
      </c>
      <c r="F885" s="6">
        <v>-0.30000000000000426</v>
      </c>
      <c r="G885" s="6">
        <v>-9.3018901040381463E-2</v>
      </c>
      <c r="H885" s="6">
        <v>0.99999999999999956</v>
      </c>
    </row>
    <row r="886" spans="1:8" x14ac:dyDescent="0.2">
      <c r="A886" t="s">
        <v>13</v>
      </c>
      <c r="B886" s="1">
        <v>2012</v>
      </c>
      <c r="C886" s="1">
        <v>1</v>
      </c>
      <c r="D886" s="1">
        <v>49</v>
      </c>
      <c r="E886" s="3">
        <v>-2.5252478639999998</v>
      </c>
      <c r="F886" s="6">
        <v>-0.70000000000000284</v>
      </c>
      <c r="G886" s="6">
        <v>0.16022081628994655</v>
      </c>
      <c r="H886" s="6">
        <v>2.0333333333333301</v>
      </c>
    </row>
    <row r="887" spans="1:8" x14ac:dyDescent="0.2">
      <c r="A887" t="s">
        <v>13</v>
      </c>
      <c r="B887" s="1">
        <v>2012</v>
      </c>
      <c r="C887" s="1">
        <v>2</v>
      </c>
      <c r="D887" s="1">
        <v>50</v>
      </c>
      <c r="E887" s="3">
        <v>-3.2396119460000001</v>
      </c>
      <c r="F887" s="6">
        <v>-0.80000000000000426</v>
      </c>
      <c r="G887" s="6">
        <v>0.1160181545535377</v>
      </c>
      <c r="H887" s="6">
        <v>2.5333333333333012</v>
      </c>
    </row>
    <row r="888" spans="1:8" x14ac:dyDescent="0.2">
      <c r="A888" t="s">
        <v>13</v>
      </c>
      <c r="B888" s="1">
        <v>2012</v>
      </c>
      <c r="C888" s="1">
        <v>3</v>
      </c>
      <c r="D888" s="1">
        <v>51</v>
      </c>
      <c r="E888" s="3">
        <v>-3.2625983509999998</v>
      </c>
      <c r="F888" s="6">
        <v>-0.70000000000000284</v>
      </c>
      <c r="G888" s="6">
        <v>2.0626321429373373E-2</v>
      </c>
      <c r="H888" s="6">
        <v>2.3999999999999702</v>
      </c>
    </row>
    <row r="889" spans="1:8" x14ac:dyDescent="0.2">
      <c r="A889" t="s">
        <v>13</v>
      </c>
      <c r="B889" s="1">
        <v>2012</v>
      </c>
      <c r="C889" s="1">
        <v>4</v>
      </c>
      <c r="D889" s="1">
        <v>52</v>
      </c>
      <c r="E889" s="3">
        <v>-3.0420577149999999</v>
      </c>
      <c r="F889" s="6">
        <v>-0.5</v>
      </c>
      <c r="G889" s="6">
        <v>-9.2692902936231114E-3</v>
      </c>
      <c r="H889" s="6">
        <v>2.2666666666666306</v>
      </c>
    </row>
    <row r="890" spans="1:8" x14ac:dyDescent="0.2">
      <c r="A890" t="s">
        <v>13</v>
      </c>
      <c r="B890" s="1">
        <v>2013</v>
      </c>
      <c r="C890" s="1">
        <v>1</v>
      </c>
      <c r="D890" s="1">
        <v>53</v>
      </c>
      <c r="E890" s="3">
        <v>-2.8813509970000002</v>
      </c>
      <c r="F890" s="6">
        <v>-0.29999999999999716</v>
      </c>
      <c r="G890" s="6">
        <v>0.18349722803731594</v>
      </c>
      <c r="H890" s="6">
        <v>1.9000000000000004</v>
      </c>
    </row>
    <row r="891" spans="1:8" x14ac:dyDescent="0.2">
      <c r="A891" t="s">
        <v>13</v>
      </c>
      <c r="B891" s="1">
        <v>2013</v>
      </c>
      <c r="C891" s="1">
        <v>2</v>
      </c>
      <c r="D891" s="1">
        <v>54</v>
      </c>
      <c r="E891" s="3">
        <v>-2.171401329</v>
      </c>
      <c r="F891" s="6">
        <v>-0.29999999999999716</v>
      </c>
      <c r="G891" s="6">
        <v>-0.19695064458862266</v>
      </c>
      <c r="H891" s="6">
        <v>1.633333333333399</v>
      </c>
    </row>
    <row r="892" spans="1:8" x14ac:dyDescent="0.2">
      <c r="A892" t="s">
        <v>13</v>
      </c>
      <c r="B892" s="1">
        <v>2013</v>
      </c>
      <c r="C892" s="1">
        <v>3</v>
      </c>
      <c r="D892" s="1">
        <v>55</v>
      </c>
      <c r="E892" s="3">
        <v>-1.4549607870000001</v>
      </c>
      <c r="F892" s="6">
        <v>0.10000000000000142</v>
      </c>
      <c r="G892" s="6">
        <v>-0.17856409803864715</v>
      </c>
      <c r="H892" s="6">
        <v>1.3333333333334001</v>
      </c>
    </row>
    <row r="893" spans="1:8" x14ac:dyDescent="0.2">
      <c r="A893" t="s">
        <v>13</v>
      </c>
      <c r="B893" s="1">
        <v>2013</v>
      </c>
      <c r="C893" s="1">
        <v>4</v>
      </c>
      <c r="D893" s="1">
        <v>56</v>
      </c>
      <c r="E893" s="3">
        <v>-0.92212318400000004</v>
      </c>
      <c r="F893" s="6">
        <v>0.10000000000000142</v>
      </c>
      <c r="G893" s="6">
        <v>2.0832589009012192E-2</v>
      </c>
      <c r="H893" s="6">
        <v>0.93333333333339985</v>
      </c>
    </row>
    <row r="894" spans="1:8" x14ac:dyDescent="0.2">
      <c r="A894" t="s">
        <v>13</v>
      </c>
      <c r="B894" s="1">
        <v>2014</v>
      </c>
      <c r="C894" s="1">
        <v>1</v>
      </c>
      <c r="D894" s="1">
        <v>57</v>
      </c>
      <c r="E894" s="3">
        <v>0.22108551300000001</v>
      </c>
      <c r="F894" s="6">
        <v>0</v>
      </c>
      <c r="G894" s="6">
        <v>-0.48867643535568384</v>
      </c>
      <c r="H894" s="6">
        <v>0.80000000000000071</v>
      </c>
    </row>
    <row r="895" spans="1:8" x14ac:dyDescent="0.2">
      <c r="A895" t="s">
        <v>13</v>
      </c>
      <c r="B895" s="1">
        <v>2014</v>
      </c>
      <c r="C895" s="1">
        <v>2</v>
      </c>
      <c r="D895" s="1">
        <v>58</v>
      </c>
      <c r="E895" s="3">
        <v>0.135281596</v>
      </c>
      <c r="F895" s="6">
        <v>-0.10000000000000142</v>
      </c>
      <c r="G895" s="6">
        <v>-6.351813642454518E-2</v>
      </c>
      <c r="H895" s="6">
        <v>0.2666666666666026</v>
      </c>
    </row>
    <row r="896" spans="1:8" x14ac:dyDescent="0.2">
      <c r="A896" t="s">
        <v>13</v>
      </c>
      <c r="B896" s="1">
        <v>2014</v>
      </c>
      <c r="C896" s="1">
        <v>3</v>
      </c>
      <c r="D896" s="1">
        <v>59</v>
      </c>
      <c r="E896" s="3">
        <v>5.6674967E-2</v>
      </c>
      <c r="F896" s="6">
        <v>-0.10000000000000142</v>
      </c>
      <c r="G896" s="6">
        <v>6.9858954616114355E-2</v>
      </c>
      <c r="H896" s="6">
        <v>0.36666666666659992</v>
      </c>
    </row>
    <row r="897" spans="1:8" x14ac:dyDescent="0.2">
      <c r="A897" t="s">
        <v>13</v>
      </c>
      <c r="B897" s="1">
        <v>2014</v>
      </c>
      <c r="C897" s="1">
        <v>4</v>
      </c>
      <c r="D897" s="1">
        <v>60</v>
      </c>
      <c r="E897" s="3">
        <v>-9.9256405000000006E-2</v>
      </c>
      <c r="F897" s="6">
        <v>-0.10000000000000142</v>
      </c>
      <c r="G897" s="6">
        <v>2.9666486934371017E-2</v>
      </c>
      <c r="H897" s="6">
        <v>0.26666666666659844</v>
      </c>
    </row>
    <row r="898" spans="1:8" x14ac:dyDescent="0.2">
      <c r="A898" t="s">
        <v>13</v>
      </c>
      <c r="B898" s="1">
        <v>2015</v>
      </c>
      <c r="C898" s="1">
        <v>1</v>
      </c>
      <c r="D898" s="1">
        <v>61</v>
      </c>
      <c r="E898" s="3">
        <v>8.3399103000000002E-2</v>
      </c>
      <c r="F898" s="6">
        <v>-0.10000000000000142</v>
      </c>
      <c r="G898" s="6">
        <v>0.15646409815516238</v>
      </c>
      <c r="H898" s="6">
        <v>-0.36666666666670122</v>
      </c>
    </row>
    <row r="899" spans="1:8" x14ac:dyDescent="0.2">
      <c r="A899" t="s">
        <v>13</v>
      </c>
      <c r="B899" s="1">
        <v>2015</v>
      </c>
      <c r="C899" s="1">
        <v>2</v>
      </c>
      <c r="D899" s="1">
        <v>62</v>
      </c>
      <c r="E899" s="3">
        <v>0.51540496599999996</v>
      </c>
      <c r="F899" s="6">
        <v>0.30000000000000426</v>
      </c>
      <c r="G899" s="6">
        <v>0.13381307260271758</v>
      </c>
      <c r="H899" s="6">
        <v>-0.36666666666660269</v>
      </c>
    </row>
    <row r="900" spans="1:8" x14ac:dyDescent="0.2">
      <c r="A900" t="s">
        <v>13</v>
      </c>
      <c r="B900" s="1">
        <v>2015</v>
      </c>
      <c r="C900" s="1">
        <v>3</v>
      </c>
      <c r="D900" s="1">
        <v>63</v>
      </c>
      <c r="E900" s="3">
        <v>0.55257774800000004</v>
      </c>
      <c r="F900" s="6">
        <v>0.10000000000000142</v>
      </c>
      <c r="G900" s="6">
        <v>9.6558341419739069E-2</v>
      </c>
      <c r="H900" s="6">
        <v>-1.0999999999999983</v>
      </c>
    </row>
    <row r="901" spans="1:8" x14ac:dyDescent="0.2">
      <c r="A901" t="s">
        <v>13</v>
      </c>
      <c r="B901" s="1">
        <v>2015</v>
      </c>
      <c r="C901" s="1">
        <v>4</v>
      </c>
      <c r="D901" s="1">
        <v>64</v>
      </c>
      <c r="E901" s="3">
        <v>1.4368921240000001</v>
      </c>
      <c r="F901" s="6">
        <v>0.10000000000000142</v>
      </c>
      <c r="G901" s="6">
        <v>0.26161944002994764</v>
      </c>
      <c r="H901" s="6">
        <v>-1.1666666666665992</v>
      </c>
    </row>
    <row r="902" spans="1:8" x14ac:dyDescent="0.2">
      <c r="A902" t="s">
        <v>13</v>
      </c>
      <c r="B902" s="1">
        <v>2016</v>
      </c>
      <c r="C902" s="1">
        <v>1</v>
      </c>
      <c r="D902" s="1">
        <v>65</v>
      </c>
      <c r="E902" s="3">
        <v>1.460613213</v>
      </c>
      <c r="F902" s="6">
        <v>0.10000000000000142</v>
      </c>
      <c r="G902" s="6">
        <v>0.11411374651226769</v>
      </c>
      <c r="H902" s="6">
        <v>-0.83333333333329984</v>
      </c>
    </row>
    <row r="903" spans="1:8" x14ac:dyDescent="0.2">
      <c r="A903" t="s">
        <v>13</v>
      </c>
      <c r="B903" s="1">
        <v>2016</v>
      </c>
      <c r="C903" s="1">
        <v>2</v>
      </c>
      <c r="D903" s="1">
        <v>66</v>
      </c>
      <c r="E903" s="3">
        <v>1.234831805</v>
      </c>
      <c r="F903" s="6">
        <v>0.39999999999999858</v>
      </c>
      <c r="G903" s="6">
        <v>0.17913969792593409</v>
      </c>
      <c r="H903" s="6">
        <v>-0.56666666666669996</v>
      </c>
    </row>
    <row r="904" spans="1:8" x14ac:dyDescent="0.2">
      <c r="A904" t="s">
        <v>13</v>
      </c>
      <c r="B904" s="1">
        <v>2016</v>
      </c>
      <c r="C904" s="1">
        <v>3</v>
      </c>
      <c r="D904" s="1">
        <v>67</v>
      </c>
      <c r="E904" s="3">
        <v>1.5935725439999999</v>
      </c>
      <c r="F904" s="6">
        <v>0.10000000000000142</v>
      </c>
      <c r="G904" s="6">
        <v>0.13187120761525839</v>
      </c>
      <c r="H904" s="6">
        <v>0</v>
      </c>
    </row>
    <row r="905" spans="1:8" x14ac:dyDescent="0.2">
      <c r="A905" t="s">
        <v>13</v>
      </c>
      <c r="B905" s="1">
        <v>2016</v>
      </c>
      <c r="C905" s="1">
        <v>4</v>
      </c>
      <c r="D905" s="1">
        <v>68</v>
      </c>
      <c r="E905" s="3">
        <v>1.3817250029999999</v>
      </c>
      <c r="F905" s="6">
        <v>0</v>
      </c>
      <c r="G905" s="6">
        <v>7.0678120871214833E-2</v>
      </c>
      <c r="H905" s="6">
        <v>0.16666666666659974</v>
      </c>
    </row>
    <row r="906" spans="1:8" x14ac:dyDescent="0.2">
      <c r="A906" t="s">
        <v>13</v>
      </c>
      <c r="B906" s="1">
        <v>2017</v>
      </c>
      <c r="C906" s="1">
        <v>1</v>
      </c>
      <c r="D906" s="1">
        <v>69</v>
      </c>
      <c r="E906" s="3">
        <v>1.5233211849999999</v>
      </c>
      <c r="F906" s="6">
        <v>0.60000000000000142</v>
      </c>
      <c r="G906" s="6">
        <v>0.11038636864403872</v>
      </c>
      <c r="H906" s="6">
        <v>-3.3333333333299131E-2</v>
      </c>
    </row>
    <row r="907" spans="1:8" x14ac:dyDescent="0.2">
      <c r="A907" t="s">
        <v>13</v>
      </c>
      <c r="B907" s="1">
        <v>2017</v>
      </c>
      <c r="C907" s="1">
        <v>2</v>
      </c>
      <c r="D907" s="1">
        <v>70</v>
      </c>
      <c r="E907" s="3">
        <v>1.7973476799999999</v>
      </c>
      <c r="F907" s="6">
        <v>-0.39999999999999858</v>
      </c>
      <c r="G907" s="6">
        <v>-3.2937462452448107E-2</v>
      </c>
      <c r="H907" s="6">
        <v>-0.43333333333329949</v>
      </c>
    </row>
    <row r="908" spans="1:8" x14ac:dyDescent="0.2">
      <c r="A908" t="s">
        <v>13</v>
      </c>
      <c r="B908" s="1">
        <v>2017</v>
      </c>
      <c r="C908" s="1">
        <v>3</v>
      </c>
      <c r="D908" s="1">
        <v>71</v>
      </c>
      <c r="E908" s="3">
        <v>1.7042108119999999</v>
      </c>
      <c r="F908" s="6">
        <v>-0.10000000000000142</v>
      </c>
      <c r="G908" s="6">
        <v>0.24368118465762922</v>
      </c>
      <c r="H908" s="6">
        <v>-0.33333333333330079</v>
      </c>
    </row>
    <row r="909" spans="1:8" x14ac:dyDescent="0.2">
      <c r="A909" t="s">
        <v>13</v>
      </c>
      <c r="B909" s="1">
        <v>2017</v>
      </c>
      <c r="C909" s="1">
        <v>4</v>
      </c>
      <c r="D909" s="1">
        <v>72</v>
      </c>
      <c r="E909" s="3">
        <v>1.9381588620000001</v>
      </c>
      <c r="F909" s="6">
        <v>0.29999999999999716</v>
      </c>
      <c r="G909" s="6">
        <v>-0.25694853632349246</v>
      </c>
      <c r="H909" s="6">
        <v>-0.83333333333329984</v>
      </c>
    </row>
    <row r="910" spans="1:8" x14ac:dyDescent="0.2">
      <c r="A910" t="s">
        <v>13</v>
      </c>
      <c r="B910" s="1">
        <v>2018</v>
      </c>
      <c r="C910" s="1">
        <v>1</v>
      </c>
      <c r="D910" s="1">
        <v>73</v>
      </c>
      <c r="E910" s="3">
        <v>1.3035873360000001</v>
      </c>
      <c r="F910" s="6">
        <v>0</v>
      </c>
      <c r="G910" s="6">
        <v>-0.12351560548458651</v>
      </c>
      <c r="H910" s="6">
        <v>-0.73333333333339967</v>
      </c>
    </row>
    <row r="911" spans="1:8" x14ac:dyDescent="0.2">
      <c r="A911" t="s">
        <v>13</v>
      </c>
      <c r="B911" s="1">
        <v>2018</v>
      </c>
      <c r="C911" s="1">
        <v>2</v>
      </c>
      <c r="D911" s="1">
        <v>74</v>
      </c>
      <c r="E911" s="3">
        <v>0.91446097100000001</v>
      </c>
      <c r="F911" s="6">
        <v>0.19999999999999574</v>
      </c>
      <c r="G911" s="6">
        <v>0.5092812775949529</v>
      </c>
      <c r="H911" s="6">
        <v>-0.46666666666669854</v>
      </c>
    </row>
    <row r="912" spans="1:8" x14ac:dyDescent="0.2">
      <c r="A912" t="s">
        <v>13</v>
      </c>
      <c r="B912" s="1">
        <v>2018</v>
      </c>
      <c r="C912" s="1">
        <v>3</v>
      </c>
      <c r="D912" s="1">
        <v>75</v>
      </c>
      <c r="E912" s="3">
        <v>0.60106408899999997</v>
      </c>
      <c r="F912" s="6">
        <v>0.29999999999999716</v>
      </c>
      <c r="G912" s="6">
        <v>0.33056020586063606</v>
      </c>
      <c r="H912" s="6">
        <v>-1.0333333333333015</v>
      </c>
    </row>
    <row r="913" spans="1:8" x14ac:dyDescent="0.2">
      <c r="A913" t="s">
        <v>13</v>
      </c>
      <c r="B913" s="1">
        <v>2018</v>
      </c>
      <c r="C913" s="1">
        <v>4</v>
      </c>
      <c r="D913" s="1">
        <v>76</v>
      </c>
      <c r="E913" s="3">
        <v>0.355304536</v>
      </c>
      <c r="F913" s="6">
        <v>0.20000000000000284</v>
      </c>
      <c r="G913" s="6">
        <v>0.35413160558984691</v>
      </c>
      <c r="H913" s="6">
        <v>-0.50000000000000044</v>
      </c>
    </row>
    <row r="914" spans="1:8" x14ac:dyDescent="0.2">
      <c r="A914" t="s">
        <v>13</v>
      </c>
      <c r="B914" s="1">
        <v>2019</v>
      </c>
      <c r="C914" s="1">
        <v>1</v>
      </c>
      <c r="D914" s="1">
        <v>77</v>
      </c>
      <c r="E914" s="3">
        <v>0.65382796200000004</v>
      </c>
      <c r="F914" s="6">
        <v>0.10000000000000142</v>
      </c>
      <c r="G914" s="6">
        <v>0.4477343743687634</v>
      </c>
      <c r="H914" s="6">
        <v>-0.60000000000000053</v>
      </c>
    </row>
    <row r="915" spans="1:8" x14ac:dyDescent="0.2">
      <c r="A915" t="s">
        <v>13</v>
      </c>
      <c r="B915" s="1">
        <v>2019</v>
      </c>
      <c r="C915" s="1">
        <v>2</v>
      </c>
      <c r="D915" s="1">
        <v>78</v>
      </c>
      <c r="E915" s="3">
        <v>0.82572484899999998</v>
      </c>
      <c r="F915" s="6">
        <v>-0.10000000000000142</v>
      </c>
      <c r="G915" s="6">
        <v>0.15275368324255134</v>
      </c>
      <c r="H915" s="6">
        <v>-0.83333333333333037</v>
      </c>
    </row>
    <row r="916" spans="1:8" x14ac:dyDescent="0.2">
      <c r="A916" t="s">
        <v>13</v>
      </c>
      <c r="B916" s="1">
        <v>2019</v>
      </c>
      <c r="C916" s="1">
        <v>3</v>
      </c>
      <c r="D916" s="1">
        <v>79</v>
      </c>
      <c r="E916" s="3">
        <v>0.76086600199999999</v>
      </c>
      <c r="F916" s="6">
        <v>0</v>
      </c>
      <c r="G916" s="6">
        <v>-0.10982696956428062</v>
      </c>
      <c r="H916" s="6">
        <v>-0.66666666666669872</v>
      </c>
    </row>
    <row r="917" spans="1:8" x14ac:dyDescent="0.2">
      <c r="A917" t="s">
        <v>13</v>
      </c>
      <c r="B917" s="1">
        <v>2019</v>
      </c>
      <c r="C917" s="1">
        <v>4</v>
      </c>
      <c r="D917" s="1">
        <v>80</v>
      </c>
      <c r="E917" s="3">
        <v>-0.33698522400000003</v>
      </c>
      <c r="F917" s="6">
        <v>-0.20000000000000284</v>
      </c>
      <c r="G917" s="6">
        <v>3.6305262575697661E-4</v>
      </c>
      <c r="H917" s="6">
        <v>-0.83333333333333037</v>
      </c>
    </row>
    <row r="918" spans="1:8" x14ac:dyDescent="0.2">
      <c r="A918" t="s">
        <v>13</v>
      </c>
      <c r="B918" s="1">
        <v>2020</v>
      </c>
      <c r="C918" s="1">
        <v>1</v>
      </c>
      <c r="D918" s="1">
        <v>81</v>
      </c>
      <c r="E918" s="3">
        <v>-6.2758877909999997</v>
      </c>
      <c r="F918" s="6">
        <v>-1.1000000000000014</v>
      </c>
      <c r="G918" s="6">
        <v>0.63440296738415114</v>
      </c>
      <c r="H918" s="6">
        <v>-1.3333333333333002</v>
      </c>
    </row>
    <row r="919" spans="1:8" x14ac:dyDescent="0.2">
      <c r="A919" t="s">
        <v>13</v>
      </c>
      <c r="B919" s="1">
        <v>2020</v>
      </c>
      <c r="C919" s="1">
        <v>2</v>
      </c>
      <c r="D919" s="1">
        <v>82</v>
      </c>
      <c r="E919" s="3">
        <v>-17.767228294999999</v>
      </c>
      <c r="F919" s="6">
        <v>-1.5999999999999943</v>
      </c>
      <c r="G919" s="6">
        <v>0.63624373783117139</v>
      </c>
      <c r="H919" s="6">
        <v>-1.3666666666666716</v>
      </c>
    </row>
    <row r="920" spans="1:8" x14ac:dyDescent="0.2">
      <c r="A920" t="s">
        <v>13</v>
      </c>
      <c r="B920" s="1">
        <v>2020</v>
      </c>
      <c r="C920" s="1">
        <v>3</v>
      </c>
      <c r="D920" s="1">
        <v>83</v>
      </c>
      <c r="E920" s="3">
        <v>-6.1058004019999998</v>
      </c>
      <c r="F920" s="6">
        <v>-0.5</v>
      </c>
      <c r="G920" s="6">
        <v>0.44028020339715312</v>
      </c>
      <c r="H920" s="6">
        <v>0.40000000000000036</v>
      </c>
    </row>
    <row r="921" spans="1:8" x14ac:dyDescent="0.2">
      <c r="A921" t="s">
        <v>13</v>
      </c>
      <c r="B921" s="1">
        <v>2020</v>
      </c>
      <c r="C921" s="1">
        <v>4</v>
      </c>
      <c r="D921" s="1">
        <v>84</v>
      </c>
      <c r="E921" s="3">
        <v>-5.9986016329999998</v>
      </c>
      <c r="F921" s="6">
        <v>-0.79999999999999716</v>
      </c>
      <c r="G921" s="6">
        <v>0.23379469499054117</v>
      </c>
      <c r="H921" s="6">
        <v>0.10000000000000009</v>
      </c>
    </row>
    <row r="922" spans="1:8" x14ac:dyDescent="0.2">
      <c r="A922" t="s">
        <v>13</v>
      </c>
      <c r="B922" s="1">
        <v>2021</v>
      </c>
      <c r="C922" s="1">
        <v>1</v>
      </c>
      <c r="D922" s="1">
        <v>85</v>
      </c>
      <c r="E922" s="3">
        <v>0.24563213</v>
      </c>
      <c r="F922" s="6">
        <v>-0.10000000000000142</v>
      </c>
      <c r="G922" s="6">
        <v>-0.32739273207754716</v>
      </c>
      <c r="H922" s="6">
        <v>1.1666666666667005</v>
      </c>
    </row>
    <row r="923" spans="1:8" x14ac:dyDescent="0.2">
      <c r="A923" t="s">
        <v>13</v>
      </c>
      <c r="B923" s="1">
        <v>2021</v>
      </c>
      <c r="C923" s="1">
        <v>2</v>
      </c>
      <c r="D923" s="1">
        <v>86</v>
      </c>
      <c r="E923" s="3">
        <v>16.764754437000001</v>
      </c>
      <c r="F923" s="6">
        <v>1.2999999999999972</v>
      </c>
      <c r="G923" s="6">
        <v>-0.15929640606536233</v>
      </c>
      <c r="H923" s="6">
        <v>1.2000000000000011</v>
      </c>
    </row>
    <row r="924" spans="1:8" x14ac:dyDescent="0.2">
      <c r="A924" t="s">
        <v>13</v>
      </c>
      <c r="B924" s="1">
        <v>2021</v>
      </c>
      <c r="C924" s="1">
        <v>3</v>
      </c>
      <c r="D924" s="1">
        <v>87</v>
      </c>
      <c r="E924" s="3">
        <v>5.1654992499999999</v>
      </c>
      <c r="F924" s="6">
        <v>-0.10000000000000142</v>
      </c>
      <c r="G924" s="6">
        <v>0.4690317229233798</v>
      </c>
      <c r="H924" s="6">
        <v>-0.9000000000000008</v>
      </c>
    </row>
    <row r="925" spans="1:8" x14ac:dyDescent="0.2">
      <c r="A925" t="s">
        <v>13</v>
      </c>
      <c r="B925" s="1">
        <v>2021</v>
      </c>
      <c r="C925" s="1">
        <v>4</v>
      </c>
      <c r="D925" s="1">
        <v>88</v>
      </c>
      <c r="E925" s="3">
        <v>6.8735766089999997</v>
      </c>
      <c r="F925" s="6">
        <v>-0.10000000000000142</v>
      </c>
      <c r="G925" s="6">
        <v>0.62297156892999195</v>
      </c>
      <c r="H925" s="6">
        <v>-0.76666666666666972</v>
      </c>
    </row>
    <row r="926" spans="1:8" x14ac:dyDescent="0.2">
      <c r="A926" t="s">
        <v>19</v>
      </c>
      <c r="B926" s="1">
        <v>2001</v>
      </c>
      <c r="C926" s="1">
        <v>1</v>
      </c>
      <c r="D926" s="1">
        <v>5</v>
      </c>
      <c r="E926" s="3">
        <v>3.3883473799999999</v>
      </c>
      <c r="F926" s="6">
        <v>-0.60000000000000142</v>
      </c>
      <c r="G926" s="6">
        <v>-0.49540996593409603</v>
      </c>
      <c r="H926" s="6">
        <v>-0.66666666666666963</v>
      </c>
    </row>
    <row r="927" spans="1:8" x14ac:dyDescent="0.2">
      <c r="A927" t="s">
        <v>19</v>
      </c>
      <c r="B927" s="1">
        <v>2001</v>
      </c>
      <c r="C927" s="1">
        <v>2</v>
      </c>
      <c r="D927" s="1">
        <v>6</v>
      </c>
      <c r="E927" s="3">
        <v>2.7634846720000001</v>
      </c>
      <c r="F927" s="6">
        <v>-0.10000000000000142</v>
      </c>
      <c r="G927" s="6">
        <v>-9.3494960225160018E-2</v>
      </c>
      <c r="H927" s="6">
        <v>-0.6333333333333302</v>
      </c>
    </row>
    <row r="928" spans="1:8" x14ac:dyDescent="0.2">
      <c r="A928" t="s">
        <v>19</v>
      </c>
      <c r="B928" s="1">
        <v>2001</v>
      </c>
      <c r="C928" s="1">
        <v>3</v>
      </c>
      <c r="D928" s="1">
        <v>7</v>
      </c>
      <c r="E928" s="3">
        <v>2.0995866950000002</v>
      </c>
      <c r="F928" s="6">
        <v>-0.40000000000000213</v>
      </c>
      <c r="G928" s="6">
        <v>0.66617818200091494</v>
      </c>
      <c r="H928" s="6">
        <v>-0.46666666666667012</v>
      </c>
    </row>
    <row r="929" spans="1:8" x14ac:dyDescent="0.2">
      <c r="A929" t="s">
        <v>19</v>
      </c>
      <c r="B929" s="1">
        <v>2001</v>
      </c>
      <c r="C929" s="1">
        <v>4</v>
      </c>
      <c r="D929" s="1">
        <v>8</v>
      </c>
      <c r="E929" s="3">
        <v>1.1146564859999999</v>
      </c>
      <c r="F929" s="6">
        <v>-0.10000000000000142</v>
      </c>
      <c r="G929" s="6">
        <v>0.57000812676924473</v>
      </c>
      <c r="H929" s="6">
        <v>-0.23333333333333955</v>
      </c>
    </row>
    <row r="930" spans="1:8" x14ac:dyDescent="0.2">
      <c r="A930" t="s">
        <v>19</v>
      </c>
      <c r="B930" s="1">
        <v>2002</v>
      </c>
      <c r="C930" s="1">
        <v>1</v>
      </c>
      <c r="D930" s="1">
        <v>9</v>
      </c>
      <c r="E930" s="3">
        <v>0.38873254600000001</v>
      </c>
      <c r="F930" s="6">
        <v>-1</v>
      </c>
      <c r="G930" s="6">
        <v>0.21736653649531146</v>
      </c>
      <c r="H930" s="6">
        <v>0.10000000000000009</v>
      </c>
    </row>
    <row r="931" spans="1:8" x14ac:dyDescent="0.2">
      <c r="A931" t="s">
        <v>19</v>
      </c>
      <c r="B931" s="1">
        <v>2002</v>
      </c>
      <c r="C931" s="1">
        <v>2</v>
      </c>
      <c r="D931" s="1">
        <v>10</v>
      </c>
      <c r="E931" s="3">
        <v>0.23151022800000001</v>
      </c>
      <c r="F931" s="6">
        <v>-0.79999999999999716</v>
      </c>
      <c r="G931" s="6">
        <v>5.9350280839887137E-2</v>
      </c>
      <c r="H931" s="6">
        <v>0.40000000000000036</v>
      </c>
    </row>
    <row r="932" spans="1:8" x14ac:dyDescent="0.2">
      <c r="A932" t="s">
        <v>19</v>
      </c>
      <c r="B932" s="1">
        <v>2002</v>
      </c>
      <c r="C932" s="1">
        <v>3</v>
      </c>
      <c r="D932" s="1">
        <v>11</v>
      </c>
      <c r="E932" s="3">
        <v>0.212975631</v>
      </c>
      <c r="F932" s="6">
        <v>0.69999999999999929</v>
      </c>
      <c r="G932" s="6">
        <v>-0.61114233089403225</v>
      </c>
      <c r="H932" s="6">
        <v>0.7</v>
      </c>
    </row>
    <row r="933" spans="1:8" x14ac:dyDescent="0.2">
      <c r="A933" t="s">
        <v>19</v>
      </c>
      <c r="B933" s="1">
        <v>2002</v>
      </c>
      <c r="C933" s="1">
        <v>4</v>
      </c>
      <c r="D933" s="1">
        <v>12</v>
      </c>
      <c r="E933" s="3">
        <v>4.0300272999999998E-2</v>
      </c>
      <c r="F933" s="6">
        <v>-0.5</v>
      </c>
      <c r="G933" s="6">
        <v>0.1878773468100392</v>
      </c>
      <c r="H933" s="6">
        <v>0.96666666666666912</v>
      </c>
    </row>
    <row r="934" spans="1:8" x14ac:dyDescent="0.2">
      <c r="A934" t="s">
        <v>19</v>
      </c>
      <c r="B934" s="1">
        <v>2003</v>
      </c>
      <c r="C934" s="1">
        <v>1</v>
      </c>
      <c r="D934" s="1">
        <v>13</v>
      </c>
      <c r="E934" s="3">
        <v>0.67193139499999999</v>
      </c>
      <c r="F934" s="6">
        <v>-0.39999999999999858</v>
      </c>
      <c r="G934" s="6">
        <v>-0.5487557708638624</v>
      </c>
      <c r="H934" s="6">
        <v>2.1333333333333302</v>
      </c>
    </row>
    <row r="935" spans="1:8" x14ac:dyDescent="0.2">
      <c r="A935" t="s">
        <v>19</v>
      </c>
      <c r="B935" s="1">
        <v>2003</v>
      </c>
      <c r="C935" s="1">
        <v>2</v>
      </c>
      <c r="D935" s="1">
        <v>14</v>
      </c>
      <c r="E935" s="3">
        <v>-2.3899152E-2</v>
      </c>
      <c r="F935" s="6">
        <v>0.29999999999999716</v>
      </c>
      <c r="G935" s="6">
        <v>0.3616125624403832</v>
      </c>
      <c r="H935" s="6">
        <v>2.2999999999999994</v>
      </c>
    </row>
    <row r="936" spans="1:8" x14ac:dyDescent="0.2">
      <c r="A936" t="s">
        <v>19</v>
      </c>
      <c r="B936" s="1">
        <v>2003</v>
      </c>
      <c r="C936" s="1">
        <v>3</v>
      </c>
      <c r="D936" s="1">
        <v>15</v>
      </c>
      <c r="E936" s="3">
        <v>-9.0331270000000005E-2</v>
      </c>
      <c r="F936" s="6">
        <v>-0.29999999999999716</v>
      </c>
      <c r="G936" s="6">
        <v>-5.2856969245740348E-2</v>
      </c>
      <c r="H936" s="6">
        <v>2.2999999999999998</v>
      </c>
    </row>
    <row r="937" spans="1:8" x14ac:dyDescent="0.2">
      <c r="A937" t="s">
        <v>19</v>
      </c>
      <c r="B937" s="1">
        <v>2003</v>
      </c>
      <c r="C937" s="1">
        <v>4</v>
      </c>
      <c r="D937" s="1">
        <v>16</v>
      </c>
      <c r="E937" s="3">
        <v>0.29448898000000001</v>
      </c>
      <c r="F937" s="6">
        <v>-9.9999999999997868E-2</v>
      </c>
      <c r="G937" s="6">
        <v>-0.10741717903969272</v>
      </c>
      <c r="H937" s="6">
        <v>2.266666666666671</v>
      </c>
    </row>
    <row r="938" spans="1:8" x14ac:dyDescent="0.2">
      <c r="A938" t="s">
        <v>19</v>
      </c>
      <c r="B938" s="1">
        <v>2004</v>
      </c>
      <c r="C938" s="1">
        <v>1</v>
      </c>
      <c r="D938" s="1">
        <v>17</v>
      </c>
      <c r="E938" s="3">
        <v>1.184842103</v>
      </c>
      <c r="F938" s="6">
        <v>9.9999999999997868E-2</v>
      </c>
      <c r="G938" s="6">
        <v>-0.54557522023868099</v>
      </c>
      <c r="H938" s="6">
        <v>1.1666666666666701</v>
      </c>
    </row>
    <row r="939" spans="1:8" x14ac:dyDescent="0.2">
      <c r="A939" t="s">
        <v>19</v>
      </c>
      <c r="B939" s="1">
        <v>2004</v>
      </c>
      <c r="C939" s="1">
        <v>2</v>
      </c>
      <c r="D939" s="1">
        <v>18</v>
      </c>
      <c r="E939" s="3">
        <v>2.0195915609999999</v>
      </c>
      <c r="F939" s="6">
        <v>-0.29999999999999716</v>
      </c>
      <c r="G939" s="6">
        <v>-0.85216816135937345</v>
      </c>
      <c r="H939" s="6">
        <v>1.1333333333333306</v>
      </c>
    </row>
    <row r="940" spans="1:8" x14ac:dyDescent="0.2">
      <c r="A940" t="s">
        <v>19</v>
      </c>
      <c r="B940" s="1">
        <v>2004</v>
      </c>
      <c r="C940" s="1">
        <v>3</v>
      </c>
      <c r="D940" s="1">
        <v>19</v>
      </c>
      <c r="E940" s="3">
        <v>2.0814376179999998</v>
      </c>
      <c r="F940" s="6">
        <v>0</v>
      </c>
      <c r="G940" s="6">
        <v>-1.0514237957353512</v>
      </c>
      <c r="H940" s="6">
        <v>0.6333333333333302</v>
      </c>
    </row>
    <row r="941" spans="1:8" x14ac:dyDescent="0.2">
      <c r="A941" t="s">
        <v>19</v>
      </c>
      <c r="B941" s="1">
        <v>2004</v>
      </c>
      <c r="C941" s="1">
        <v>4</v>
      </c>
      <c r="D941" s="1">
        <v>20</v>
      </c>
      <c r="E941" s="3">
        <v>1.7591751200000001</v>
      </c>
      <c r="F941" s="6">
        <v>0</v>
      </c>
      <c r="G941" s="6">
        <v>-0.94773768293522354</v>
      </c>
      <c r="H941" s="6">
        <v>0.49999999999999906</v>
      </c>
    </row>
    <row r="942" spans="1:8" x14ac:dyDescent="0.2">
      <c r="A942" t="s">
        <v>19</v>
      </c>
      <c r="B942" s="1">
        <v>2005</v>
      </c>
      <c r="C942" s="1">
        <v>1</v>
      </c>
      <c r="D942" s="1">
        <v>21</v>
      </c>
      <c r="E942" s="3">
        <v>1.171867896</v>
      </c>
      <c r="F942" s="6">
        <v>0.30000000000000071</v>
      </c>
      <c r="G942" s="6">
        <v>-0.82875769251190001</v>
      </c>
      <c r="H942" s="6">
        <v>0.49999999999999906</v>
      </c>
    </row>
    <row r="943" spans="1:8" x14ac:dyDescent="0.2">
      <c r="A943" t="s">
        <v>19</v>
      </c>
      <c r="B943" s="1">
        <v>2005</v>
      </c>
      <c r="C943" s="1">
        <v>2</v>
      </c>
      <c r="D943" s="1">
        <v>22</v>
      </c>
      <c r="E943" s="3">
        <v>1.4001097259999999</v>
      </c>
      <c r="F943" s="6">
        <v>0.69999999999999929</v>
      </c>
      <c r="G943" s="6">
        <v>-0.87555491382499961</v>
      </c>
      <c r="H943" s="6">
        <v>0.16666666666666913</v>
      </c>
    </row>
    <row r="944" spans="1:8" x14ac:dyDescent="0.2">
      <c r="A944" t="s">
        <v>19</v>
      </c>
      <c r="B944" s="1">
        <v>2005</v>
      </c>
      <c r="C944" s="1">
        <v>3</v>
      </c>
      <c r="D944" s="1">
        <v>23</v>
      </c>
      <c r="E944" s="3">
        <v>2.608579642</v>
      </c>
      <c r="F944" s="6">
        <v>0.29999999999999716</v>
      </c>
      <c r="G944" s="6">
        <v>-0.72246785612529729</v>
      </c>
      <c r="H944" s="6">
        <v>0.20000000000000018</v>
      </c>
    </row>
    <row r="945" spans="1:8" x14ac:dyDescent="0.2">
      <c r="A945" t="s">
        <v>19</v>
      </c>
      <c r="B945" s="1">
        <v>2005</v>
      </c>
      <c r="C945" s="1">
        <v>4</v>
      </c>
      <c r="D945" s="1">
        <v>24</v>
      </c>
      <c r="E945" s="3">
        <v>3.0309570699999999</v>
      </c>
      <c r="F945" s="6">
        <v>0.40000000000000213</v>
      </c>
      <c r="G945" s="6">
        <v>-0.77520605564661005</v>
      </c>
      <c r="H945" s="6">
        <v>-3.3333333333339377E-2</v>
      </c>
    </row>
    <row r="946" spans="1:8" x14ac:dyDescent="0.2">
      <c r="A946" t="s">
        <v>19</v>
      </c>
      <c r="B946" s="1">
        <v>2006</v>
      </c>
      <c r="C946" s="1">
        <v>1</v>
      </c>
      <c r="D946" s="1">
        <v>25</v>
      </c>
      <c r="E946" s="3">
        <v>3.3401639699999999</v>
      </c>
      <c r="F946" s="6">
        <v>0.39999999999999858</v>
      </c>
      <c r="G946" s="6">
        <v>-1.1519957803169278</v>
      </c>
      <c r="H946" s="6">
        <v>-0.66666666666666963</v>
      </c>
    </row>
    <row r="947" spans="1:8" x14ac:dyDescent="0.2">
      <c r="A947" t="s">
        <v>19</v>
      </c>
      <c r="B947" s="1">
        <v>2006</v>
      </c>
      <c r="C947" s="1">
        <v>2</v>
      </c>
      <c r="D947" s="1">
        <v>26</v>
      </c>
      <c r="E947" s="3">
        <v>4.154503032</v>
      </c>
      <c r="F947" s="6">
        <v>0.30000000000000071</v>
      </c>
      <c r="G947" s="6">
        <v>-0.69520517573897767</v>
      </c>
      <c r="H947" s="6">
        <v>-0.96666666666666912</v>
      </c>
    </row>
    <row r="948" spans="1:8" x14ac:dyDescent="0.2">
      <c r="A948" t="s">
        <v>19</v>
      </c>
      <c r="B948" s="1">
        <v>2006</v>
      </c>
      <c r="C948" s="1">
        <v>3</v>
      </c>
      <c r="D948" s="1">
        <v>27</v>
      </c>
      <c r="E948" s="3">
        <v>3.389040595</v>
      </c>
      <c r="F948" s="6">
        <v>0.20000000000000284</v>
      </c>
      <c r="G948" s="6">
        <v>-0.62354581559700972</v>
      </c>
      <c r="H948" s="6">
        <v>-1.0000000000000002</v>
      </c>
    </row>
    <row r="949" spans="1:8" x14ac:dyDescent="0.2">
      <c r="A949" t="s">
        <v>19</v>
      </c>
      <c r="B949" s="1">
        <v>2006</v>
      </c>
      <c r="C949" s="1">
        <v>4</v>
      </c>
      <c r="D949" s="1">
        <v>28</v>
      </c>
      <c r="E949" s="3">
        <v>3.5883066910000001</v>
      </c>
      <c r="F949" s="6">
        <v>9.9999999999994316E-2</v>
      </c>
      <c r="G949" s="6">
        <v>0.28589011618910809</v>
      </c>
      <c r="H949" s="6">
        <v>-0.96666666666666012</v>
      </c>
    </row>
    <row r="950" spans="1:8" x14ac:dyDescent="0.2">
      <c r="A950" t="s">
        <v>19</v>
      </c>
      <c r="B950" s="1">
        <v>2007</v>
      </c>
      <c r="C950" s="1">
        <v>1</v>
      </c>
      <c r="D950" s="1">
        <v>29</v>
      </c>
      <c r="E950" s="3">
        <v>4.1254371650000001</v>
      </c>
      <c r="F950" s="6">
        <v>-0.19999999999999929</v>
      </c>
      <c r="G950" s="6">
        <v>-0.12475560914311234</v>
      </c>
      <c r="H950" s="6">
        <v>-0.79999999999999938</v>
      </c>
    </row>
    <row r="951" spans="1:8" x14ac:dyDescent="0.2">
      <c r="A951" t="s">
        <v>19</v>
      </c>
      <c r="B951" s="1">
        <v>2007</v>
      </c>
      <c r="C951" s="1">
        <v>2</v>
      </c>
      <c r="D951" s="1">
        <v>30</v>
      </c>
      <c r="E951" s="3">
        <v>3.1145347409999999</v>
      </c>
      <c r="F951" s="6">
        <v>-0.30000000000000071</v>
      </c>
      <c r="G951" s="6">
        <v>-0.21788227318320086</v>
      </c>
      <c r="H951" s="6">
        <v>-0.86666666666666003</v>
      </c>
    </row>
    <row r="952" spans="1:8" x14ac:dyDescent="0.2">
      <c r="A952" t="s">
        <v>19</v>
      </c>
      <c r="B952" s="1">
        <v>2007</v>
      </c>
      <c r="C952" s="1">
        <v>3</v>
      </c>
      <c r="D952" s="1">
        <v>31</v>
      </c>
      <c r="E952" s="3">
        <v>3.646875004</v>
      </c>
      <c r="F952" s="6">
        <v>0</v>
      </c>
      <c r="G952" s="6">
        <v>-1.6844039402447164E-2</v>
      </c>
      <c r="H952" s="6">
        <v>-0.7</v>
      </c>
    </row>
    <row r="953" spans="1:8" x14ac:dyDescent="0.2">
      <c r="A953" t="s">
        <v>19</v>
      </c>
      <c r="B953" s="1">
        <v>2007</v>
      </c>
      <c r="C953" s="1">
        <v>4</v>
      </c>
      <c r="D953" s="1">
        <v>32</v>
      </c>
      <c r="E953" s="3">
        <v>4.1901931030000004</v>
      </c>
      <c r="F953" s="6">
        <v>-9.9999999999994316E-2</v>
      </c>
      <c r="G953" s="6">
        <v>0.507060206775789</v>
      </c>
      <c r="H953" s="6">
        <v>-0.8</v>
      </c>
    </row>
    <row r="954" spans="1:8" x14ac:dyDescent="0.2">
      <c r="A954" t="s">
        <v>19</v>
      </c>
      <c r="B954" s="1">
        <v>2008</v>
      </c>
      <c r="C954" s="1">
        <v>1</v>
      </c>
      <c r="D954" s="1">
        <v>33</v>
      </c>
      <c r="E954" s="3">
        <v>3.3474002490000001</v>
      </c>
      <c r="F954" s="6">
        <v>-0.39999999999999858</v>
      </c>
      <c r="G954" s="6">
        <v>0.29272804359316562</v>
      </c>
      <c r="H954" s="6">
        <v>-0.83333333333333037</v>
      </c>
    </row>
    <row r="955" spans="1:8" x14ac:dyDescent="0.2">
      <c r="A955" t="s">
        <v>19</v>
      </c>
      <c r="B955" s="1">
        <v>2008</v>
      </c>
      <c r="C955" s="1">
        <v>2</v>
      </c>
      <c r="D955" s="1">
        <v>34</v>
      </c>
      <c r="E955" s="3">
        <v>3.3278025649999998</v>
      </c>
      <c r="F955" s="6">
        <v>0.19999999999999929</v>
      </c>
      <c r="G955" s="6">
        <v>-1.9958248850432403E-2</v>
      </c>
      <c r="H955" s="6">
        <v>-0.46666666666667012</v>
      </c>
    </row>
    <row r="956" spans="1:8" x14ac:dyDescent="0.2">
      <c r="A956" t="s">
        <v>19</v>
      </c>
      <c r="B956" s="1">
        <v>2008</v>
      </c>
      <c r="C956" s="1">
        <v>3</v>
      </c>
      <c r="D956" s="1">
        <v>35</v>
      </c>
      <c r="E956" s="3">
        <v>2.0610554470000002</v>
      </c>
      <c r="F956" s="6">
        <v>-0.10000000000000142</v>
      </c>
      <c r="G956" s="6">
        <v>-0.30210921606255159</v>
      </c>
      <c r="H956" s="6">
        <v>-0.50000000000000044</v>
      </c>
    </row>
    <row r="957" spans="1:8" x14ac:dyDescent="0.2">
      <c r="A957" t="s">
        <v>19</v>
      </c>
      <c r="B957" s="1">
        <v>2008</v>
      </c>
      <c r="C957" s="1">
        <v>4</v>
      </c>
      <c r="D957" s="1">
        <v>36</v>
      </c>
      <c r="E957" s="3">
        <v>3.4028852999999998E-2</v>
      </c>
      <c r="F957" s="6">
        <v>0</v>
      </c>
      <c r="G957" s="6">
        <v>0.22169542172022494</v>
      </c>
      <c r="H957" s="6">
        <v>-0.33333333333334036</v>
      </c>
    </row>
    <row r="958" spans="1:8" x14ac:dyDescent="0.2">
      <c r="A958" t="s">
        <v>19</v>
      </c>
      <c r="B958" s="1">
        <v>2009</v>
      </c>
      <c r="C958" s="1">
        <v>1</v>
      </c>
      <c r="D958" s="1">
        <v>37</v>
      </c>
      <c r="E958" s="3">
        <v>-3.8756721729999999</v>
      </c>
      <c r="F958" s="6">
        <v>9.9999999999997868E-2</v>
      </c>
      <c r="G958" s="6">
        <v>1.5501394763376752</v>
      </c>
      <c r="H958" s="6">
        <v>0.10000000000000009</v>
      </c>
    </row>
    <row r="959" spans="1:8" x14ac:dyDescent="0.2">
      <c r="A959" t="s">
        <v>19</v>
      </c>
      <c r="B959" s="1">
        <v>2009</v>
      </c>
      <c r="C959" s="1">
        <v>2</v>
      </c>
      <c r="D959" s="1">
        <v>38</v>
      </c>
      <c r="E959" s="3">
        <v>-4.3444474729999998</v>
      </c>
      <c r="F959" s="6">
        <v>-0.30000000000000071</v>
      </c>
      <c r="G959" s="6">
        <v>2.7101306916584358</v>
      </c>
      <c r="H959" s="6">
        <v>0.43333333333333002</v>
      </c>
    </row>
    <row r="960" spans="1:8" x14ac:dyDescent="0.2">
      <c r="A960" t="s">
        <v>19</v>
      </c>
      <c r="B960" s="1">
        <v>2009</v>
      </c>
      <c r="C960" s="1">
        <v>3</v>
      </c>
      <c r="D960" s="1">
        <v>39</v>
      </c>
      <c r="E960" s="3">
        <v>-3.8436950759999999</v>
      </c>
      <c r="F960" s="6">
        <v>-0.30000000000000426</v>
      </c>
      <c r="G960" s="6">
        <v>1.799352342538435</v>
      </c>
      <c r="H960" s="6">
        <v>0.8666666666666698</v>
      </c>
    </row>
    <row r="961" spans="1:8" x14ac:dyDescent="0.2">
      <c r="A961" t="s">
        <v>19</v>
      </c>
      <c r="B961" s="1">
        <v>2009</v>
      </c>
      <c r="C961" s="1">
        <v>4</v>
      </c>
      <c r="D961" s="1">
        <v>40</v>
      </c>
      <c r="E961" s="3">
        <v>-2.62188036</v>
      </c>
      <c r="F961" s="6">
        <v>-0.20000000000000284</v>
      </c>
      <c r="G961" s="6">
        <v>1.5263161276457771</v>
      </c>
      <c r="H961" s="6">
        <v>1.2000000000000004</v>
      </c>
    </row>
    <row r="962" spans="1:8" x14ac:dyDescent="0.2">
      <c r="A962" t="s">
        <v>19</v>
      </c>
      <c r="B962" s="1">
        <v>2010</v>
      </c>
      <c r="C962" s="1">
        <v>1</v>
      </c>
      <c r="D962" s="1">
        <v>41</v>
      </c>
      <c r="E962" s="3">
        <v>0.81722148999999999</v>
      </c>
      <c r="F962" s="6">
        <v>-9.9999999999997868E-2</v>
      </c>
      <c r="G962" s="6">
        <v>-0.25433893160868859</v>
      </c>
      <c r="H962" s="6">
        <v>1.2999999999999998</v>
      </c>
    </row>
    <row r="963" spans="1:8" x14ac:dyDescent="0.2">
      <c r="A963" t="s">
        <v>19</v>
      </c>
      <c r="B963" s="1">
        <v>2010</v>
      </c>
      <c r="C963" s="1">
        <v>2</v>
      </c>
      <c r="D963" s="1">
        <v>42</v>
      </c>
      <c r="E963" s="3">
        <v>1.2572191800000001</v>
      </c>
      <c r="F963" s="6">
        <v>-0.59999999999999787</v>
      </c>
      <c r="G963" s="6">
        <v>-1.72893380261539</v>
      </c>
      <c r="H963" s="6">
        <v>0.90000000000000013</v>
      </c>
    </row>
    <row r="964" spans="1:8" x14ac:dyDescent="0.2">
      <c r="A964" t="s">
        <v>19</v>
      </c>
      <c r="B964" s="1">
        <v>2010</v>
      </c>
      <c r="C964" s="1">
        <v>3</v>
      </c>
      <c r="D964" s="1">
        <v>43</v>
      </c>
      <c r="E964" s="3">
        <v>1.29867369</v>
      </c>
      <c r="F964" s="6">
        <v>-9.9999999999994316E-2</v>
      </c>
      <c r="G964" s="6">
        <v>-0.76378625110617437</v>
      </c>
      <c r="H964" s="6">
        <v>0.50000000000000044</v>
      </c>
    </row>
    <row r="965" spans="1:8" x14ac:dyDescent="0.2">
      <c r="A965" t="s">
        <v>19</v>
      </c>
      <c r="B965" s="1">
        <v>2010</v>
      </c>
      <c r="C965" s="1">
        <v>4</v>
      </c>
      <c r="D965" s="1">
        <v>44</v>
      </c>
      <c r="E965" s="3">
        <v>1.828137541</v>
      </c>
      <c r="F965" s="6">
        <v>-0.10000000000000142</v>
      </c>
      <c r="G965" s="6">
        <v>-0.26895374065690203</v>
      </c>
      <c r="H965" s="6">
        <v>0</v>
      </c>
    </row>
    <row r="966" spans="1:8" x14ac:dyDescent="0.2">
      <c r="A966" t="s">
        <v>19</v>
      </c>
      <c r="B966" s="1">
        <v>2011</v>
      </c>
      <c r="C966" s="1">
        <v>1</v>
      </c>
      <c r="D966" s="1">
        <v>45</v>
      </c>
      <c r="E966" s="3">
        <v>2.6096283680000001</v>
      </c>
      <c r="F966" s="6">
        <v>0.30000000000000071</v>
      </c>
      <c r="G966" s="6">
        <v>-0.19261451772892291</v>
      </c>
      <c r="H966" s="6">
        <v>-0.40000000000000036</v>
      </c>
    </row>
    <row r="967" spans="1:8" x14ac:dyDescent="0.2">
      <c r="A967" t="s">
        <v>19</v>
      </c>
      <c r="B967" s="1">
        <v>2011</v>
      </c>
      <c r="C967" s="1">
        <v>2</v>
      </c>
      <c r="D967" s="1">
        <v>46</v>
      </c>
      <c r="E967" s="3">
        <v>2.0698547920000001</v>
      </c>
      <c r="F967" s="6">
        <v>0.69999999999999929</v>
      </c>
      <c r="G967" s="6">
        <v>0.11312378029921244</v>
      </c>
      <c r="H967" s="6">
        <v>-0.36666666666666026</v>
      </c>
    </row>
    <row r="968" spans="1:8" x14ac:dyDescent="0.2">
      <c r="A968" t="s">
        <v>19</v>
      </c>
      <c r="B968" s="1">
        <v>2011</v>
      </c>
      <c r="C968" s="1">
        <v>3</v>
      </c>
      <c r="D968" s="1">
        <v>47</v>
      </c>
      <c r="E968" s="3">
        <v>1.6212728080000001</v>
      </c>
      <c r="F968" s="6">
        <v>9.9999999999994316E-2</v>
      </c>
      <c r="G968" s="6">
        <v>0.13952028376661985</v>
      </c>
      <c r="H968" s="6">
        <v>-3.3333333333329662E-2</v>
      </c>
    </row>
    <row r="969" spans="1:8" x14ac:dyDescent="0.2">
      <c r="A969" t="s">
        <v>19</v>
      </c>
      <c r="B969" s="1">
        <v>2011</v>
      </c>
      <c r="C969" s="1">
        <v>4</v>
      </c>
      <c r="D969" s="1">
        <v>48</v>
      </c>
      <c r="E969" s="3">
        <v>-0.11867016599999999</v>
      </c>
      <c r="F969" s="6">
        <v>0</v>
      </c>
      <c r="G969" s="6">
        <v>0.54103954810057475</v>
      </c>
      <c r="H969" s="6">
        <v>0.5666666666666702</v>
      </c>
    </row>
    <row r="970" spans="1:8" x14ac:dyDescent="0.2">
      <c r="A970" t="s">
        <v>19</v>
      </c>
      <c r="B970" s="1">
        <v>2012</v>
      </c>
      <c r="C970" s="1">
        <v>1</v>
      </c>
      <c r="D970" s="1">
        <v>49</v>
      </c>
      <c r="E970" s="3">
        <v>-0.89854306100000003</v>
      </c>
      <c r="F970" s="6">
        <v>-0.30000000000000071</v>
      </c>
      <c r="G970" s="6">
        <v>0.19263099456458543</v>
      </c>
      <c r="H970" s="6">
        <v>0.73333333333333028</v>
      </c>
    </row>
    <row r="971" spans="1:8" x14ac:dyDescent="0.2">
      <c r="A971" t="s">
        <v>19</v>
      </c>
      <c r="B971" s="1">
        <v>2012</v>
      </c>
      <c r="C971" s="1">
        <v>2</v>
      </c>
      <c r="D971" s="1">
        <v>50</v>
      </c>
      <c r="E971" s="3">
        <v>-0.759337119</v>
      </c>
      <c r="F971" s="6">
        <v>-0.30000000000000071</v>
      </c>
      <c r="G971" s="6">
        <v>-4.9223425510186436E-2</v>
      </c>
      <c r="H971" s="6">
        <v>0.96666666666666012</v>
      </c>
    </row>
    <row r="972" spans="1:8" x14ac:dyDescent="0.2">
      <c r="A972" t="s">
        <v>19</v>
      </c>
      <c r="B972" s="1">
        <v>2012</v>
      </c>
      <c r="C972" s="1">
        <v>3</v>
      </c>
      <c r="D972" s="1">
        <v>51</v>
      </c>
      <c r="E972" s="3">
        <v>-1.1856849279999999</v>
      </c>
      <c r="F972" s="6">
        <v>-0.19999999999999574</v>
      </c>
      <c r="G972" s="6">
        <v>0.39960867433544989</v>
      </c>
      <c r="H972" s="6">
        <v>0.76666666666665995</v>
      </c>
    </row>
    <row r="973" spans="1:8" x14ac:dyDescent="0.2">
      <c r="A973" t="s">
        <v>19</v>
      </c>
      <c r="B973" s="1">
        <v>2012</v>
      </c>
      <c r="C973" s="1">
        <v>4</v>
      </c>
      <c r="D973" s="1">
        <v>52</v>
      </c>
      <c r="E973" s="3">
        <v>-1.2815215040000001</v>
      </c>
      <c r="F973" s="6">
        <v>-9.9999999999997868E-2</v>
      </c>
      <c r="G973" s="6">
        <v>-0.2534267519776201</v>
      </c>
      <c r="H973" s="6">
        <v>0.70000000000000062</v>
      </c>
    </row>
    <row r="974" spans="1:8" x14ac:dyDescent="0.2">
      <c r="A974" t="s">
        <v>19</v>
      </c>
      <c r="B974" s="1">
        <v>2013</v>
      </c>
      <c r="C974" s="1">
        <v>1</v>
      </c>
      <c r="D974" s="1">
        <v>53</v>
      </c>
      <c r="E974" s="3">
        <v>-0.75617883100000005</v>
      </c>
      <c r="F974" s="6">
        <v>-0.69999999999999929</v>
      </c>
      <c r="G974" s="6">
        <v>9.4621804409555921E-2</v>
      </c>
      <c r="H974" s="6">
        <v>1.1666666666666701</v>
      </c>
    </row>
    <row r="975" spans="1:8" x14ac:dyDescent="0.2">
      <c r="A975" t="s">
        <v>19</v>
      </c>
      <c r="B975" s="1">
        <v>2013</v>
      </c>
      <c r="C975" s="1">
        <v>2</v>
      </c>
      <c r="D975" s="1">
        <v>54</v>
      </c>
      <c r="E975" s="3">
        <v>-0.98595240100000003</v>
      </c>
      <c r="F975" s="6">
        <v>-0.10000000000000142</v>
      </c>
      <c r="G975" s="6">
        <v>-0.3928852155880902</v>
      </c>
      <c r="H975" s="6">
        <v>1.4</v>
      </c>
    </row>
    <row r="976" spans="1:8" x14ac:dyDescent="0.2">
      <c r="A976" t="s">
        <v>19</v>
      </c>
      <c r="B976" s="1">
        <v>2013</v>
      </c>
      <c r="C976" s="1">
        <v>3</v>
      </c>
      <c r="D976" s="1">
        <v>55</v>
      </c>
      <c r="E976" s="3">
        <v>4.0540039999999999E-2</v>
      </c>
      <c r="F976" s="6">
        <v>-0.10000000000000142</v>
      </c>
      <c r="G976" s="6">
        <v>-0.72840310322073165</v>
      </c>
      <c r="H976" s="6">
        <v>1.6666666666666705</v>
      </c>
    </row>
    <row r="977" spans="1:8" x14ac:dyDescent="0.2">
      <c r="A977" t="s">
        <v>19</v>
      </c>
      <c r="B977" s="1">
        <v>2013</v>
      </c>
      <c r="C977" s="1">
        <v>4</v>
      </c>
      <c r="D977" s="1">
        <v>56</v>
      </c>
      <c r="E977" s="3">
        <v>1.3849673760000001</v>
      </c>
      <c r="F977" s="6">
        <v>9.9999999999997868E-2</v>
      </c>
      <c r="G977" s="6">
        <v>-0.20278939215263581</v>
      </c>
      <c r="H977" s="6">
        <v>1.2666666666666702</v>
      </c>
    </row>
    <row r="978" spans="1:8" x14ac:dyDescent="0.2">
      <c r="A978" t="s">
        <v>19</v>
      </c>
      <c r="B978" s="1">
        <v>2014</v>
      </c>
      <c r="C978" s="1">
        <v>1</v>
      </c>
      <c r="D978" s="1">
        <v>57</v>
      </c>
      <c r="E978" s="3">
        <v>0.96282617400000003</v>
      </c>
      <c r="F978" s="6">
        <v>0.5</v>
      </c>
      <c r="G978" s="6">
        <v>-0.87969897199674518</v>
      </c>
      <c r="H978" s="6">
        <v>0.96666666666666989</v>
      </c>
    </row>
    <row r="979" spans="1:8" x14ac:dyDescent="0.2">
      <c r="A979" t="s">
        <v>19</v>
      </c>
      <c r="B979" s="1">
        <v>2014</v>
      </c>
      <c r="C979" s="1">
        <v>2</v>
      </c>
      <c r="D979" s="1">
        <v>58</v>
      </c>
      <c r="E979" s="3">
        <v>1.737787301</v>
      </c>
      <c r="F979" s="6">
        <v>0.5</v>
      </c>
      <c r="G979" s="6">
        <v>-0.70878059249639969</v>
      </c>
      <c r="H979" s="6">
        <v>0.33333333333334103</v>
      </c>
    </row>
    <row r="980" spans="1:8" x14ac:dyDescent="0.2">
      <c r="A980" t="s">
        <v>19</v>
      </c>
      <c r="B980" s="1">
        <v>2014</v>
      </c>
      <c r="C980" s="1">
        <v>3</v>
      </c>
      <c r="D980" s="1">
        <v>59</v>
      </c>
      <c r="E980" s="3">
        <v>1.380761087</v>
      </c>
      <c r="F980" s="6">
        <v>0.29999999999999716</v>
      </c>
      <c r="G980" s="6">
        <v>-0.4007373660341762</v>
      </c>
      <c r="H980" s="6">
        <v>-0.40000000000000036</v>
      </c>
    </row>
    <row r="981" spans="1:8" x14ac:dyDescent="0.2">
      <c r="A981" t="s">
        <v>19</v>
      </c>
      <c r="B981" s="1">
        <v>2014</v>
      </c>
      <c r="C981" s="1">
        <v>4</v>
      </c>
      <c r="D981" s="1">
        <v>60</v>
      </c>
      <c r="E981" s="3">
        <v>1.6436397220000001</v>
      </c>
      <c r="F981" s="6">
        <v>0.10000000000000142</v>
      </c>
      <c r="G981" s="6">
        <v>-0.74314091066183252</v>
      </c>
      <c r="H981" s="6">
        <v>-0.33333333333334103</v>
      </c>
    </row>
    <row r="982" spans="1:8" x14ac:dyDescent="0.2">
      <c r="A982" t="s">
        <v>19</v>
      </c>
      <c r="B982" s="1">
        <v>2015</v>
      </c>
      <c r="C982" s="1">
        <v>1</v>
      </c>
      <c r="D982" s="1">
        <v>61</v>
      </c>
      <c r="E982" s="3">
        <v>2.3458801249999999</v>
      </c>
      <c r="F982" s="6">
        <v>9.9999999999997868E-2</v>
      </c>
      <c r="G982" s="6">
        <v>0.30081229628251549</v>
      </c>
      <c r="H982" s="6">
        <v>-0.50000000000000044</v>
      </c>
    </row>
    <row r="983" spans="1:8" x14ac:dyDescent="0.2">
      <c r="A983" t="s">
        <v>19</v>
      </c>
      <c r="B983" s="1">
        <v>2015</v>
      </c>
      <c r="C983" s="1">
        <v>2</v>
      </c>
      <c r="D983" s="1">
        <v>62</v>
      </c>
      <c r="E983" s="3">
        <v>2.0636265050000002</v>
      </c>
      <c r="F983" s="6">
        <v>-0.69999999999999929</v>
      </c>
      <c r="G983" s="6">
        <v>-0.43166725994516209</v>
      </c>
      <c r="H983" s="6">
        <v>-0.46666666666667078</v>
      </c>
    </row>
    <row r="984" spans="1:8" x14ac:dyDescent="0.2">
      <c r="A984" t="s">
        <v>19</v>
      </c>
      <c r="B984" s="1">
        <v>2015</v>
      </c>
      <c r="C984" s="1">
        <v>3</v>
      </c>
      <c r="D984" s="1">
        <v>63</v>
      </c>
      <c r="E984" s="3">
        <v>2.159635363</v>
      </c>
      <c r="F984" s="6">
        <v>-0.19999999999999574</v>
      </c>
      <c r="G984" s="6">
        <v>-0.44783498927158383</v>
      </c>
      <c r="H984" s="6">
        <v>-0.36666666666667069</v>
      </c>
    </row>
    <row r="985" spans="1:8" x14ac:dyDescent="0.2">
      <c r="A985" t="s">
        <v>19</v>
      </c>
      <c r="B985" s="1">
        <v>2015</v>
      </c>
      <c r="C985" s="1">
        <v>4</v>
      </c>
      <c r="D985" s="1">
        <v>64</v>
      </c>
      <c r="E985" s="3">
        <v>1.2693553500000001</v>
      </c>
      <c r="F985" s="6">
        <v>0</v>
      </c>
      <c r="G985" s="6">
        <v>-0.13919877349867771</v>
      </c>
      <c r="H985" s="6">
        <v>-0.40000000000000036</v>
      </c>
    </row>
    <row r="986" spans="1:8" x14ac:dyDescent="0.2">
      <c r="A986" t="s">
        <v>19</v>
      </c>
      <c r="B986" s="1">
        <v>2016</v>
      </c>
      <c r="C986" s="1">
        <v>1</v>
      </c>
      <c r="D986" s="1">
        <v>65</v>
      </c>
      <c r="E986" s="3">
        <v>1.5949599139999999</v>
      </c>
      <c r="F986" s="6">
        <v>0.19999999999999929</v>
      </c>
      <c r="G986" s="6">
        <v>-6.715177462252031E-3</v>
      </c>
      <c r="H986" s="6">
        <v>-0.73333333333333861</v>
      </c>
    </row>
    <row r="987" spans="1:8" x14ac:dyDescent="0.2">
      <c r="A987" t="s">
        <v>19</v>
      </c>
      <c r="B987" s="1">
        <v>2016</v>
      </c>
      <c r="C987" s="1">
        <v>2</v>
      </c>
      <c r="D987" s="1">
        <v>66</v>
      </c>
      <c r="E987" s="3">
        <v>1.521442237</v>
      </c>
      <c r="F987" s="6">
        <v>0.60000000000000142</v>
      </c>
      <c r="G987" s="6">
        <v>0.12168249801386422</v>
      </c>
      <c r="H987" s="6">
        <v>-0.76666666666666972</v>
      </c>
    </row>
    <row r="988" spans="1:8" x14ac:dyDescent="0.2">
      <c r="A988" t="s">
        <v>19</v>
      </c>
      <c r="B988" s="1">
        <v>2016</v>
      </c>
      <c r="C988" s="1">
        <v>3</v>
      </c>
      <c r="D988" s="1">
        <v>67</v>
      </c>
      <c r="E988" s="3">
        <v>2.3026415259999999</v>
      </c>
      <c r="F988" s="6">
        <v>0.29999999999999716</v>
      </c>
      <c r="G988" s="6">
        <v>0.47302418465340335</v>
      </c>
      <c r="H988" s="6">
        <v>-0.89999999999999947</v>
      </c>
    </row>
    <row r="989" spans="1:8" x14ac:dyDescent="0.2">
      <c r="A989" t="s">
        <v>19</v>
      </c>
      <c r="B989" s="1">
        <v>2016</v>
      </c>
      <c r="C989" s="1">
        <v>4</v>
      </c>
      <c r="D989" s="1">
        <v>68</v>
      </c>
      <c r="E989" s="3">
        <v>3.142398885</v>
      </c>
      <c r="F989" s="6">
        <v>0.20000000000000284</v>
      </c>
      <c r="G989" s="6">
        <v>8.2145628587176889E-2</v>
      </c>
      <c r="H989" s="6">
        <v>-1.1999999999999997</v>
      </c>
    </row>
    <row r="990" spans="1:8" x14ac:dyDescent="0.2">
      <c r="A990" t="s">
        <v>19</v>
      </c>
      <c r="B990" s="1">
        <v>2017</v>
      </c>
      <c r="C990" s="1">
        <v>1</v>
      </c>
      <c r="D990" s="1">
        <v>69</v>
      </c>
      <c r="E990" s="3">
        <v>2.7392992550000002</v>
      </c>
      <c r="F990" s="6">
        <v>0.10000000000000142</v>
      </c>
      <c r="G990" s="6">
        <v>-0.32414687686688204</v>
      </c>
      <c r="H990" s="6">
        <v>-1.1333333333333306</v>
      </c>
    </row>
    <row r="991" spans="1:8" x14ac:dyDescent="0.2">
      <c r="A991" t="s">
        <v>19</v>
      </c>
      <c r="B991" s="1">
        <v>2017</v>
      </c>
      <c r="C991" s="1">
        <v>2</v>
      </c>
      <c r="D991" s="1">
        <v>70</v>
      </c>
      <c r="E991" s="3">
        <v>3.3994317519999999</v>
      </c>
      <c r="F991" s="6">
        <v>9.9999999999997868E-2</v>
      </c>
      <c r="G991" s="6">
        <v>-0.42799922008548985</v>
      </c>
      <c r="H991" s="6">
        <v>-1.1666666666666603</v>
      </c>
    </row>
    <row r="992" spans="1:8" x14ac:dyDescent="0.2">
      <c r="A992" t="s">
        <v>19</v>
      </c>
      <c r="B992" s="1">
        <v>2017</v>
      </c>
      <c r="C992" s="1">
        <v>3</v>
      </c>
      <c r="D992" s="1">
        <v>71</v>
      </c>
      <c r="E992" s="3">
        <v>2.9900520820000001</v>
      </c>
      <c r="F992" s="6">
        <v>-0.10000000000000142</v>
      </c>
      <c r="G992" s="6">
        <v>-0.24414930092606091</v>
      </c>
      <c r="H992" s="6">
        <v>-1.0666666666666602</v>
      </c>
    </row>
    <row r="993" spans="1:8" x14ac:dyDescent="0.2">
      <c r="A993" t="s">
        <v>19</v>
      </c>
      <c r="B993" s="1">
        <v>2017</v>
      </c>
      <c r="C993" s="1">
        <v>4</v>
      </c>
      <c r="D993" s="1">
        <v>72</v>
      </c>
      <c r="E993" s="3">
        <v>2.9077990219999998</v>
      </c>
      <c r="F993" s="6">
        <v>-0.30000000000000426</v>
      </c>
      <c r="G993" s="6">
        <v>8.5902183426689316E-2</v>
      </c>
      <c r="H993" s="6">
        <v>-1.0999999999999996</v>
      </c>
    </row>
    <row r="994" spans="1:8" x14ac:dyDescent="0.2">
      <c r="A994" t="s">
        <v>19</v>
      </c>
      <c r="B994" s="1">
        <v>2018</v>
      </c>
      <c r="C994" s="1">
        <v>1</v>
      </c>
      <c r="D994" s="1">
        <v>73</v>
      </c>
      <c r="E994" s="3">
        <v>2.8284250919999998</v>
      </c>
      <c r="F994" s="6">
        <v>-0.39999999999999858</v>
      </c>
      <c r="G994" s="6">
        <v>-0.43762133117179469</v>
      </c>
      <c r="H994" s="6">
        <v>-1.2000000000000004</v>
      </c>
    </row>
    <row r="995" spans="1:8" x14ac:dyDescent="0.2">
      <c r="A995" t="s">
        <v>19</v>
      </c>
      <c r="B995" s="1">
        <v>2018</v>
      </c>
      <c r="C995" s="1">
        <v>2</v>
      </c>
      <c r="D995" s="1">
        <v>74</v>
      </c>
      <c r="E995" s="3">
        <v>2.5861923230000001</v>
      </c>
      <c r="F995" s="6">
        <v>-0.29999999999999716</v>
      </c>
      <c r="G995" s="6">
        <v>-0.39032961966534163</v>
      </c>
      <c r="H995" s="6">
        <v>-1.1666666666666701</v>
      </c>
    </row>
    <row r="996" spans="1:8" x14ac:dyDescent="0.2">
      <c r="A996" t="s">
        <v>19</v>
      </c>
      <c r="B996" s="1">
        <v>2018</v>
      </c>
      <c r="C996" s="1">
        <v>3</v>
      </c>
      <c r="D996" s="1">
        <v>75</v>
      </c>
      <c r="E996" s="3">
        <v>2.1065363420000001</v>
      </c>
      <c r="F996" s="6">
        <v>-9.9999999999994316E-2</v>
      </c>
      <c r="G996" s="6">
        <v>0.10250967526815313</v>
      </c>
      <c r="H996" s="6">
        <v>-0.90000000000000013</v>
      </c>
    </row>
    <row r="997" spans="1:8" x14ac:dyDescent="0.2">
      <c r="A997" t="s">
        <v>19</v>
      </c>
      <c r="B997" s="1">
        <v>2018</v>
      </c>
      <c r="C997" s="1">
        <v>4</v>
      </c>
      <c r="D997" s="1">
        <v>76</v>
      </c>
      <c r="E997" s="3">
        <v>1.758016292</v>
      </c>
      <c r="F997" s="6">
        <v>0.10000000000000142</v>
      </c>
      <c r="G997" s="6">
        <v>3.1235237834525975E-2</v>
      </c>
      <c r="H997" s="6">
        <v>-0.8</v>
      </c>
    </row>
    <row r="998" spans="1:8" x14ac:dyDescent="0.2">
      <c r="A998" t="s">
        <v>19</v>
      </c>
      <c r="B998" s="1">
        <v>2019</v>
      </c>
      <c r="C998" s="1">
        <v>1</v>
      </c>
      <c r="D998" s="1">
        <v>77</v>
      </c>
      <c r="E998" s="3">
        <v>2.014049263</v>
      </c>
      <c r="F998" s="6">
        <v>0</v>
      </c>
      <c r="G998" s="6">
        <v>0.19458463492065259</v>
      </c>
      <c r="H998" s="6">
        <v>-0.63333333333332953</v>
      </c>
    </row>
    <row r="999" spans="1:8" x14ac:dyDescent="0.2">
      <c r="A999" t="s">
        <v>19</v>
      </c>
      <c r="B999" s="1">
        <v>2019</v>
      </c>
      <c r="C999" s="1">
        <v>2</v>
      </c>
      <c r="D999" s="1">
        <v>78</v>
      </c>
      <c r="E999" s="3">
        <v>1.786977101</v>
      </c>
      <c r="F999" s="6">
        <v>0.39999999999999858</v>
      </c>
      <c r="G999" s="6">
        <v>-0.25096053857283085</v>
      </c>
      <c r="H999" s="6">
        <v>-0.56666666666666954</v>
      </c>
    </row>
    <row r="1000" spans="1:8" x14ac:dyDescent="0.2">
      <c r="A1000" t="s">
        <v>19</v>
      </c>
      <c r="B1000" s="1">
        <v>2019</v>
      </c>
      <c r="C1000" s="1">
        <v>3</v>
      </c>
      <c r="D1000" s="1">
        <v>79</v>
      </c>
      <c r="E1000" s="3">
        <v>1.929863492</v>
      </c>
      <c r="F1000" s="6">
        <v>-0.10000000000000142</v>
      </c>
      <c r="G1000" s="6">
        <v>-0.29188335830110379</v>
      </c>
      <c r="H1000" s="6">
        <v>-0.39999999999999969</v>
      </c>
    </row>
    <row r="1001" spans="1:8" x14ac:dyDescent="0.2">
      <c r="A1001" t="s">
        <v>19</v>
      </c>
      <c r="B1001" s="1">
        <v>2019</v>
      </c>
      <c r="C1001" s="1">
        <v>4</v>
      </c>
      <c r="D1001" s="1">
        <v>80</v>
      </c>
      <c r="E1001" s="3">
        <v>1.9031986569999999</v>
      </c>
      <c r="F1001" s="6">
        <v>-0.10000000000000142</v>
      </c>
      <c r="G1001" s="6">
        <v>-6.8104450713052378E-2</v>
      </c>
      <c r="H1001" s="6">
        <v>-0.20000000000000018</v>
      </c>
    </row>
    <row r="1002" spans="1:8" x14ac:dyDescent="0.2">
      <c r="A1002" t="s">
        <v>19</v>
      </c>
      <c r="B1002" s="1">
        <v>2020</v>
      </c>
      <c r="C1002" s="1">
        <v>1</v>
      </c>
      <c r="D1002" s="1">
        <v>81</v>
      </c>
      <c r="E1002" s="3">
        <v>-0.244852348</v>
      </c>
      <c r="F1002" s="6">
        <v>-0.30000000000000071</v>
      </c>
      <c r="G1002" s="6">
        <v>1.0442246394540111</v>
      </c>
      <c r="H1002" s="6">
        <v>-0.40000000000000036</v>
      </c>
    </row>
    <row r="1003" spans="1:8" x14ac:dyDescent="0.2">
      <c r="A1003" t="s">
        <v>19</v>
      </c>
      <c r="B1003" s="1">
        <v>2020</v>
      </c>
      <c r="C1003" s="1">
        <v>2</v>
      </c>
      <c r="D1003" s="1">
        <v>82</v>
      </c>
      <c r="E1003" s="3">
        <v>-8.5502660440000007</v>
      </c>
      <c r="F1003" s="6">
        <v>-0.89999999999999858</v>
      </c>
      <c r="G1003" s="6">
        <v>3.7413724458733419</v>
      </c>
      <c r="H1003" s="6">
        <v>0.49999999999999978</v>
      </c>
    </row>
    <row r="1004" spans="1:8" x14ac:dyDescent="0.2">
      <c r="A1004" t="s">
        <v>19</v>
      </c>
      <c r="B1004" s="1">
        <v>2020</v>
      </c>
      <c r="C1004" s="1">
        <v>3</v>
      </c>
      <c r="D1004" s="1">
        <v>83</v>
      </c>
      <c r="E1004" s="3">
        <v>-3.1492756850000001</v>
      </c>
      <c r="F1004" s="6">
        <v>-0.40000000000000213</v>
      </c>
      <c r="G1004" s="6">
        <v>1.3285873072731602</v>
      </c>
      <c r="H1004" s="6">
        <v>1.0000000000000002</v>
      </c>
    </row>
    <row r="1005" spans="1:8" x14ac:dyDescent="0.2">
      <c r="A1005" t="s">
        <v>19</v>
      </c>
      <c r="B1005" s="1">
        <v>2020</v>
      </c>
      <c r="C1005" s="1">
        <v>4</v>
      </c>
      <c r="D1005" s="1">
        <v>84</v>
      </c>
      <c r="E1005" s="3">
        <v>-3.5842563699999999</v>
      </c>
      <c r="F1005" s="6">
        <v>-0.39999999999999858</v>
      </c>
      <c r="G1005" s="6">
        <v>2.4800756598524707</v>
      </c>
      <c r="H1005" s="6">
        <v>0.63333333333333997</v>
      </c>
    </row>
    <row r="1006" spans="1:8" x14ac:dyDescent="0.2">
      <c r="A1006" t="s">
        <v>19</v>
      </c>
      <c r="B1006" s="1">
        <v>2021</v>
      </c>
      <c r="C1006" s="1">
        <v>1</v>
      </c>
      <c r="D1006" s="1">
        <v>85</v>
      </c>
      <c r="E1006" s="3">
        <v>-2.021449456</v>
      </c>
      <c r="F1006" s="6">
        <v>-0.19999999999999929</v>
      </c>
      <c r="G1006" s="6">
        <v>0.67981136216345162</v>
      </c>
      <c r="H1006" s="6">
        <v>0.59999999999999987</v>
      </c>
    </row>
    <row r="1007" spans="1:8" x14ac:dyDescent="0.2">
      <c r="A1007" t="s">
        <v>19</v>
      </c>
      <c r="B1007" s="1">
        <v>2021</v>
      </c>
      <c r="C1007" s="1">
        <v>2</v>
      </c>
      <c r="D1007" s="1">
        <v>86</v>
      </c>
      <c r="E1007" s="3">
        <v>10.282342506999999</v>
      </c>
      <c r="F1007" s="6">
        <v>-0.60000000000000142</v>
      </c>
      <c r="G1007" s="6">
        <v>-3.1083287873099383</v>
      </c>
      <c r="H1007" s="6">
        <v>-0.46666666666666035</v>
      </c>
    </row>
    <row r="1008" spans="1:8" x14ac:dyDescent="0.2">
      <c r="A1008" t="s">
        <v>19</v>
      </c>
      <c r="B1008" s="1">
        <v>2021</v>
      </c>
      <c r="C1008" s="1">
        <v>3</v>
      </c>
      <c r="D1008" s="1">
        <v>87</v>
      </c>
      <c r="E1008" s="3">
        <v>5.5407970459999998</v>
      </c>
      <c r="F1008" s="6">
        <v>-0.59999999999999787</v>
      </c>
      <c r="G1008" s="6">
        <v>-0.86023688052376812</v>
      </c>
      <c r="H1008" s="6">
        <v>-1.3333333333333399</v>
      </c>
    </row>
    <row r="1009" spans="1:8" x14ac:dyDescent="0.2">
      <c r="A1009" t="s">
        <v>19</v>
      </c>
      <c r="B1009" s="1">
        <v>2021</v>
      </c>
      <c r="C1009" s="1">
        <v>4</v>
      </c>
      <c r="D1009" s="1">
        <v>88</v>
      </c>
      <c r="E1009" s="3">
        <v>6.1380983330000003</v>
      </c>
      <c r="F1009" s="6">
        <v>-0.80000000000000071</v>
      </c>
      <c r="G1009" s="6">
        <v>-1.6294823071823616</v>
      </c>
      <c r="H1009" s="6">
        <v>-1.2666666666666702</v>
      </c>
    </row>
    <row r="1010" spans="1:8" x14ac:dyDescent="0.2">
      <c r="A1010" t="s">
        <v>20</v>
      </c>
      <c r="B1010" s="1">
        <v>2001</v>
      </c>
      <c r="C1010" s="1">
        <v>1</v>
      </c>
      <c r="D1010" s="1">
        <v>5</v>
      </c>
      <c r="E1010" s="3">
        <v>0.72772093299999996</v>
      </c>
      <c r="F1010" s="6">
        <v>-0.5</v>
      </c>
      <c r="G1010" s="6">
        <v>-0.87610134197547707</v>
      </c>
      <c r="H1010" s="6">
        <v>-3.3333333333340071E-2</v>
      </c>
    </row>
    <row r="1011" spans="1:8" x14ac:dyDescent="0.2">
      <c r="A1011" t="s">
        <v>20</v>
      </c>
      <c r="B1011" s="1">
        <v>2001</v>
      </c>
      <c r="C1011" s="1">
        <v>2</v>
      </c>
      <c r="D1011" s="1">
        <v>6</v>
      </c>
      <c r="E1011" s="3">
        <v>2.028877155</v>
      </c>
      <c r="F1011" s="6">
        <v>-0.10000000000000142</v>
      </c>
      <c r="G1011" s="6">
        <v>-1.15406217996743</v>
      </c>
      <c r="H1011" s="6">
        <v>0.20000000000000051</v>
      </c>
    </row>
    <row r="1012" spans="1:8" x14ac:dyDescent="0.2">
      <c r="A1012" t="s">
        <v>20</v>
      </c>
      <c r="B1012" s="1">
        <v>2001</v>
      </c>
      <c r="C1012" s="1">
        <v>3</v>
      </c>
      <c r="D1012" s="1">
        <v>7</v>
      </c>
      <c r="E1012" s="3">
        <v>2.2927904510000001</v>
      </c>
      <c r="F1012" s="6">
        <v>-0.10000000000000142</v>
      </c>
      <c r="G1012" s="6">
        <v>0.91777378521402109</v>
      </c>
      <c r="H1012" s="6">
        <v>0.23333333333334025</v>
      </c>
    </row>
    <row r="1013" spans="1:8" x14ac:dyDescent="0.2">
      <c r="A1013" t="s">
        <v>20</v>
      </c>
      <c r="B1013" s="1">
        <v>2001</v>
      </c>
      <c r="C1013" s="1">
        <v>4</v>
      </c>
      <c r="D1013" s="1">
        <v>8</v>
      </c>
      <c r="E1013" s="3">
        <v>3.145174844</v>
      </c>
      <c r="F1013" s="6">
        <v>0</v>
      </c>
      <c r="G1013" s="6">
        <v>2.7398784520717201</v>
      </c>
      <c r="H1013" s="6">
        <v>0.33333333333332993</v>
      </c>
    </row>
    <row r="1014" spans="1:8" x14ac:dyDescent="0.2">
      <c r="A1014" t="s">
        <v>20</v>
      </c>
      <c r="B1014" s="1">
        <v>2002</v>
      </c>
      <c r="C1014" s="1">
        <v>1</v>
      </c>
      <c r="D1014" s="1">
        <v>9</v>
      </c>
      <c r="E1014" s="3">
        <v>1.022359641</v>
      </c>
      <c r="F1014" s="6">
        <v>-0.90000000000000568</v>
      </c>
      <c r="G1014" s="6">
        <v>3.5229366952717776</v>
      </c>
      <c r="H1014" s="6">
        <v>0.36666666666667069</v>
      </c>
    </row>
    <row r="1015" spans="1:8" x14ac:dyDescent="0.2">
      <c r="A1015" t="s">
        <v>20</v>
      </c>
      <c r="B1015" s="1">
        <v>2002</v>
      </c>
      <c r="C1015" s="1">
        <v>2</v>
      </c>
      <c r="D1015" s="1">
        <v>10</v>
      </c>
      <c r="E1015" s="3">
        <v>3.3117779239999998</v>
      </c>
      <c r="F1015" s="6">
        <v>0.89999999999999858</v>
      </c>
      <c r="G1015" s="6">
        <v>1.5319469791441165</v>
      </c>
      <c r="H1015" s="6">
        <v>0.39999999999999969</v>
      </c>
    </row>
    <row r="1016" spans="1:8" x14ac:dyDescent="0.2">
      <c r="A1016" t="s">
        <v>20</v>
      </c>
      <c r="B1016" s="1">
        <v>2002</v>
      </c>
      <c r="C1016" s="1">
        <v>3</v>
      </c>
      <c r="D1016" s="1">
        <v>11</v>
      </c>
      <c r="E1016" s="3">
        <v>0.530945161</v>
      </c>
      <c r="F1016" s="6">
        <v>-0.20000000000000284</v>
      </c>
      <c r="G1016" s="6">
        <v>2.0160300699740343</v>
      </c>
      <c r="H1016" s="6">
        <v>0.10000000000000009</v>
      </c>
    </row>
    <row r="1017" spans="1:8" x14ac:dyDescent="0.2">
      <c r="A1017" t="s">
        <v>20</v>
      </c>
      <c r="B1017" s="1">
        <v>2002</v>
      </c>
      <c r="C1017" s="1">
        <v>4</v>
      </c>
      <c r="D1017" s="1">
        <v>12</v>
      </c>
      <c r="E1017" s="3">
        <v>0.78944968699999996</v>
      </c>
      <c r="F1017" s="6">
        <v>0</v>
      </c>
      <c r="G1017" s="6">
        <v>0.47274987978146998</v>
      </c>
      <c r="H1017" s="6">
        <v>0.16666666666666982</v>
      </c>
    </row>
    <row r="1018" spans="1:8" x14ac:dyDescent="0.2">
      <c r="A1018" t="s">
        <v>20</v>
      </c>
      <c r="B1018" s="1">
        <v>2003</v>
      </c>
      <c r="C1018" s="1">
        <v>1</v>
      </c>
      <c r="D1018" s="1">
        <v>13</v>
      </c>
      <c r="E1018" s="3">
        <v>1.674218929</v>
      </c>
      <c r="F1018" s="6">
        <v>-1.2999999999999972</v>
      </c>
      <c r="G1018" s="6">
        <v>-1.639925249045826</v>
      </c>
      <c r="H1018" s="6">
        <v>0.26666666666666922</v>
      </c>
    </row>
    <row r="1019" spans="1:8" x14ac:dyDescent="0.2">
      <c r="A1019" t="s">
        <v>20</v>
      </c>
      <c r="B1019" s="1">
        <v>2003</v>
      </c>
      <c r="C1019" s="1">
        <v>2</v>
      </c>
      <c r="D1019" s="1">
        <v>14</v>
      </c>
      <c r="E1019" s="3">
        <v>-0.87624676800000001</v>
      </c>
      <c r="F1019" s="6">
        <v>-2.1000000000000014</v>
      </c>
      <c r="G1019" s="6">
        <v>1.5180135011162443</v>
      </c>
      <c r="H1019" s="6">
        <v>0.56666666666665977</v>
      </c>
    </row>
    <row r="1020" spans="1:8" x14ac:dyDescent="0.2">
      <c r="A1020" t="s">
        <v>20</v>
      </c>
      <c r="B1020" s="1">
        <v>2003</v>
      </c>
      <c r="C1020" s="1">
        <v>3</v>
      </c>
      <c r="D1020" s="1">
        <v>15</v>
      </c>
      <c r="E1020" s="3">
        <v>2.0371153689999999</v>
      </c>
      <c r="F1020" s="6">
        <v>-1.6999999999999957</v>
      </c>
      <c r="G1020" s="6">
        <v>-1.0310192737982782</v>
      </c>
      <c r="H1020" s="6">
        <v>0.8</v>
      </c>
    </row>
    <row r="1021" spans="1:8" x14ac:dyDescent="0.2">
      <c r="A1021" t="s">
        <v>20</v>
      </c>
      <c r="B1021" s="1">
        <v>2003</v>
      </c>
      <c r="C1021" s="1">
        <v>4</v>
      </c>
      <c r="D1021" s="1">
        <v>16</v>
      </c>
      <c r="E1021" s="3">
        <v>0.92683780599999999</v>
      </c>
      <c r="F1021" s="6">
        <v>-2.2000000000000028</v>
      </c>
      <c r="G1021" s="6">
        <v>-0.85626329065557893</v>
      </c>
      <c r="H1021" s="6">
        <v>0.53333333333333077</v>
      </c>
    </row>
    <row r="1022" spans="1:8" x14ac:dyDescent="0.2">
      <c r="A1022" t="s">
        <v>20</v>
      </c>
      <c r="B1022" s="1">
        <v>2004</v>
      </c>
      <c r="C1022" s="1">
        <v>1</v>
      </c>
      <c r="D1022" s="1">
        <v>17</v>
      </c>
      <c r="E1022" s="3">
        <v>4.5289933019999999</v>
      </c>
      <c r="F1022" s="6">
        <v>0.10000000000000142</v>
      </c>
      <c r="G1022" s="6">
        <v>-1.3066508331461058</v>
      </c>
      <c r="H1022" s="6">
        <v>0.20000000000000018</v>
      </c>
    </row>
    <row r="1023" spans="1:8" x14ac:dyDescent="0.2">
      <c r="A1023" t="s">
        <v>20</v>
      </c>
      <c r="B1023" s="1">
        <v>2004</v>
      </c>
      <c r="C1023" s="1">
        <v>2</v>
      </c>
      <c r="D1023" s="1">
        <v>18</v>
      </c>
      <c r="E1023" s="3">
        <v>5.2464148359999996</v>
      </c>
      <c r="F1023" s="6">
        <v>0.10000000000000142</v>
      </c>
      <c r="G1023" s="6">
        <v>-2.2662999040587497</v>
      </c>
      <c r="H1023" s="6">
        <v>0</v>
      </c>
    </row>
    <row r="1024" spans="1:8" x14ac:dyDescent="0.2">
      <c r="A1024" t="s">
        <v>20</v>
      </c>
      <c r="B1024" s="1">
        <v>2004</v>
      </c>
      <c r="C1024" s="1">
        <v>3</v>
      </c>
      <c r="D1024" s="1">
        <v>19</v>
      </c>
      <c r="E1024" s="3">
        <v>2.586073834</v>
      </c>
      <c r="F1024" s="6">
        <v>0</v>
      </c>
      <c r="G1024" s="6">
        <v>-1.4904056578080693</v>
      </c>
      <c r="H1024" s="6">
        <v>0</v>
      </c>
    </row>
    <row r="1025" spans="1:8" x14ac:dyDescent="0.2">
      <c r="A1025" t="s">
        <v>20</v>
      </c>
      <c r="B1025" s="1">
        <v>2004</v>
      </c>
      <c r="C1025" s="1">
        <v>4</v>
      </c>
      <c r="D1025" s="1">
        <v>20</v>
      </c>
      <c r="E1025" s="3">
        <v>3.5622070990000001</v>
      </c>
      <c r="F1025" s="6">
        <v>0</v>
      </c>
      <c r="G1025" s="6">
        <v>-2.0997175241411705</v>
      </c>
      <c r="H1025" s="6">
        <v>6.6666666666669733E-2</v>
      </c>
    </row>
    <row r="1026" spans="1:8" x14ac:dyDescent="0.2">
      <c r="A1026" t="s">
        <v>20</v>
      </c>
      <c r="B1026" s="1">
        <v>2005</v>
      </c>
      <c r="C1026" s="1">
        <v>1</v>
      </c>
      <c r="D1026" s="1">
        <v>21</v>
      </c>
      <c r="E1026" s="3">
        <v>1.5889304280000001</v>
      </c>
      <c r="F1026" s="6">
        <v>-0.30000000000000426</v>
      </c>
      <c r="G1026" s="6">
        <v>-0.1110411082593854</v>
      </c>
      <c r="H1026" s="6">
        <v>0.33333333333332993</v>
      </c>
    </row>
    <row r="1027" spans="1:8" x14ac:dyDescent="0.2">
      <c r="A1027" t="s">
        <v>20</v>
      </c>
      <c r="B1027" s="1">
        <v>2005</v>
      </c>
      <c r="C1027" s="1">
        <v>2</v>
      </c>
      <c r="D1027" s="1">
        <v>22</v>
      </c>
      <c r="E1027" s="3">
        <v>1.9127099460000001</v>
      </c>
      <c r="F1027" s="6">
        <v>1.2000000000000028</v>
      </c>
      <c r="G1027" s="6">
        <v>-2.5388959466098426</v>
      </c>
      <c r="H1027" s="6">
        <v>0.36666666666667003</v>
      </c>
    </row>
    <row r="1028" spans="1:8" x14ac:dyDescent="0.2">
      <c r="A1028" t="s">
        <v>20</v>
      </c>
      <c r="B1028" s="1">
        <v>2005</v>
      </c>
      <c r="C1028" s="1">
        <v>3</v>
      </c>
      <c r="D1028" s="1">
        <v>23</v>
      </c>
      <c r="E1028" s="3">
        <v>3.961877249</v>
      </c>
      <c r="F1028" s="6">
        <v>0</v>
      </c>
      <c r="G1028" s="6">
        <v>-2.4199846391584847</v>
      </c>
      <c r="H1028" s="6">
        <v>0.23333333333332984</v>
      </c>
    </row>
    <row r="1029" spans="1:8" x14ac:dyDescent="0.2">
      <c r="A1029" t="s">
        <v>20</v>
      </c>
      <c r="B1029" s="1">
        <v>2005</v>
      </c>
      <c r="C1029" s="1">
        <v>4</v>
      </c>
      <c r="D1029" s="1">
        <v>24</v>
      </c>
      <c r="E1029" s="3">
        <v>3.1811351220000001</v>
      </c>
      <c r="F1029" s="6">
        <v>0.79999999999999716</v>
      </c>
      <c r="G1029" s="6">
        <v>-2.4038373248112919</v>
      </c>
      <c r="H1029" s="6">
        <v>0</v>
      </c>
    </row>
    <row r="1030" spans="1:8" x14ac:dyDescent="0.2">
      <c r="A1030" t="s">
        <v>20</v>
      </c>
      <c r="B1030" s="1">
        <v>2006</v>
      </c>
      <c r="C1030" s="1">
        <v>1</v>
      </c>
      <c r="D1030" s="1">
        <v>25</v>
      </c>
      <c r="E1030" s="3">
        <v>2.3076267499999998</v>
      </c>
      <c r="F1030" s="6">
        <v>0.80000000000000426</v>
      </c>
      <c r="G1030" s="6">
        <v>-3.2139458783786212</v>
      </c>
      <c r="H1030" s="6">
        <v>-0.33333333333332993</v>
      </c>
    </row>
    <row r="1031" spans="1:8" x14ac:dyDescent="0.2">
      <c r="A1031" t="s">
        <v>20</v>
      </c>
      <c r="B1031" s="1">
        <v>2006</v>
      </c>
      <c r="C1031" s="1">
        <v>2</v>
      </c>
      <c r="D1031" s="1">
        <v>26</v>
      </c>
      <c r="E1031" s="3">
        <v>1.900160941</v>
      </c>
      <c r="F1031" s="6">
        <v>-1.5</v>
      </c>
      <c r="G1031" s="6">
        <v>-0.56465686562445772</v>
      </c>
      <c r="H1031" s="6">
        <v>-0.66666666666666963</v>
      </c>
    </row>
    <row r="1032" spans="1:8" x14ac:dyDescent="0.2">
      <c r="A1032" t="s">
        <v>20</v>
      </c>
      <c r="B1032" s="1">
        <v>2006</v>
      </c>
      <c r="C1032" s="1">
        <v>3</v>
      </c>
      <c r="D1032" s="1">
        <v>27</v>
      </c>
      <c r="E1032" s="3">
        <v>2.098555615</v>
      </c>
      <c r="F1032" s="6">
        <v>9.9999999999994316E-2</v>
      </c>
      <c r="G1032" s="6">
        <v>-9.8222196273328732E-2</v>
      </c>
      <c r="H1032" s="6">
        <v>-1.13333333333333</v>
      </c>
    </row>
    <row r="1033" spans="1:8" x14ac:dyDescent="0.2">
      <c r="A1033" t="s">
        <v>20</v>
      </c>
      <c r="B1033" s="1">
        <v>2006</v>
      </c>
      <c r="C1033" s="1">
        <v>4</v>
      </c>
      <c r="D1033" s="1">
        <v>28</v>
      </c>
      <c r="E1033" s="3">
        <v>3.7357574589999998</v>
      </c>
      <c r="F1033" s="6">
        <v>-0.39999999999999858</v>
      </c>
      <c r="G1033" s="6">
        <v>0.73325377905836819</v>
      </c>
      <c r="H1033" s="6">
        <v>-1.5666666666666704</v>
      </c>
    </row>
    <row r="1034" spans="1:8" x14ac:dyDescent="0.2">
      <c r="A1034" t="s">
        <v>20</v>
      </c>
      <c r="B1034" s="1">
        <v>2007</v>
      </c>
      <c r="C1034" s="1">
        <v>1</v>
      </c>
      <c r="D1034" s="1">
        <v>29</v>
      </c>
      <c r="E1034" s="3">
        <v>3.0362951570000001</v>
      </c>
      <c r="F1034" s="6">
        <v>-0.5</v>
      </c>
      <c r="G1034" s="6">
        <v>2.179658761311376</v>
      </c>
      <c r="H1034" s="6">
        <v>-1.2333333333333398</v>
      </c>
    </row>
    <row r="1035" spans="1:8" x14ac:dyDescent="0.2">
      <c r="A1035" t="s">
        <v>20</v>
      </c>
      <c r="B1035" s="1">
        <v>2007</v>
      </c>
      <c r="C1035" s="1">
        <v>2</v>
      </c>
      <c r="D1035" s="1">
        <v>30</v>
      </c>
      <c r="E1035" s="3">
        <v>2.905931614</v>
      </c>
      <c r="F1035" s="6">
        <v>0.29999999999999716</v>
      </c>
      <c r="G1035" s="6">
        <v>1.500356260930974</v>
      </c>
      <c r="H1035" s="6">
        <v>-1.2333333333333301</v>
      </c>
    </row>
    <row r="1036" spans="1:8" x14ac:dyDescent="0.2">
      <c r="A1036" t="s">
        <v>20</v>
      </c>
      <c r="B1036" s="1">
        <v>2007</v>
      </c>
      <c r="C1036" s="1">
        <v>3</v>
      </c>
      <c r="D1036" s="1">
        <v>31</v>
      </c>
      <c r="E1036" s="3">
        <v>3.1686566119999999</v>
      </c>
      <c r="F1036" s="6">
        <v>-9.9999999999994316E-2</v>
      </c>
      <c r="G1036" s="6">
        <v>1.897676675588339</v>
      </c>
      <c r="H1036" s="6">
        <v>-0.76666666666666972</v>
      </c>
    </row>
    <row r="1037" spans="1:8" x14ac:dyDescent="0.2">
      <c r="A1037" t="s">
        <v>20</v>
      </c>
      <c r="B1037" s="1">
        <v>2007</v>
      </c>
      <c r="C1037" s="1">
        <v>4</v>
      </c>
      <c r="D1037" s="1">
        <v>32</v>
      </c>
      <c r="E1037" s="3">
        <v>2.4162831979999999</v>
      </c>
      <c r="F1037" s="6">
        <v>-0.19999999999999574</v>
      </c>
      <c r="G1037" s="6">
        <v>0.13699127086344576</v>
      </c>
      <c r="H1037" s="6">
        <v>-0.29999999999999993</v>
      </c>
    </row>
    <row r="1038" spans="1:8" x14ac:dyDescent="0.2">
      <c r="A1038" t="s">
        <v>20</v>
      </c>
      <c r="B1038" s="1">
        <v>2008</v>
      </c>
      <c r="C1038" s="1">
        <v>1</v>
      </c>
      <c r="D1038" s="1">
        <v>33</v>
      </c>
      <c r="E1038" s="3">
        <v>1.3457776459999999</v>
      </c>
      <c r="F1038" s="6">
        <v>-1.3000000000000043</v>
      </c>
      <c r="G1038" s="6">
        <v>3.1624004738656231E-2</v>
      </c>
      <c r="H1038" s="6">
        <v>-0.23333333333332984</v>
      </c>
    </row>
    <row r="1039" spans="1:8" x14ac:dyDescent="0.2">
      <c r="A1039" t="s">
        <v>20</v>
      </c>
      <c r="B1039" s="1">
        <v>2008</v>
      </c>
      <c r="C1039" s="1">
        <v>2</v>
      </c>
      <c r="D1039" s="1">
        <v>34</v>
      </c>
      <c r="E1039" s="3">
        <v>1.3978868010000001</v>
      </c>
      <c r="F1039" s="6">
        <v>1.5</v>
      </c>
      <c r="G1039" s="6">
        <v>-1.922652449602541</v>
      </c>
      <c r="H1039" s="6">
        <v>0.13333333333332975</v>
      </c>
    </row>
    <row r="1040" spans="1:8" x14ac:dyDescent="0.2">
      <c r="A1040" t="s">
        <v>20</v>
      </c>
      <c r="B1040" s="1">
        <v>2008</v>
      </c>
      <c r="C1040" s="1">
        <v>3</v>
      </c>
      <c r="D1040" s="1">
        <v>35</v>
      </c>
      <c r="E1040" s="3">
        <v>-7.1840302999999994E-2</v>
      </c>
      <c r="F1040" s="6">
        <v>9.9999999999994316E-2</v>
      </c>
      <c r="G1040" s="6">
        <v>-1.768621820467936</v>
      </c>
      <c r="H1040" s="6">
        <v>0.2999999999999996</v>
      </c>
    </row>
    <row r="1041" spans="1:8" x14ac:dyDescent="0.2">
      <c r="A1041" t="s">
        <v>20</v>
      </c>
      <c r="B1041" s="1">
        <v>2008</v>
      </c>
      <c r="C1041" s="1">
        <v>4</v>
      </c>
      <c r="D1041" s="1">
        <v>36</v>
      </c>
      <c r="E1041" s="3">
        <v>-0.83984337099999995</v>
      </c>
      <c r="F1041" s="6">
        <v>-0.20000000000000284</v>
      </c>
      <c r="G1041" s="6">
        <v>1.3708744249383897</v>
      </c>
      <c r="H1041" s="6">
        <v>0.56666666666666987</v>
      </c>
    </row>
    <row r="1042" spans="1:8" x14ac:dyDescent="0.2">
      <c r="A1042" t="s">
        <v>20</v>
      </c>
      <c r="B1042" s="1">
        <v>2009</v>
      </c>
      <c r="C1042" s="1">
        <v>1</v>
      </c>
      <c r="D1042" s="1">
        <v>37</v>
      </c>
      <c r="E1042" s="3">
        <v>-1.2980898750000001</v>
      </c>
      <c r="F1042" s="6">
        <v>1.1000000000000014</v>
      </c>
      <c r="G1042" s="6">
        <v>3.6546723287843252</v>
      </c>
      <c r="H1042" s="6">
        <v>0.59999999999999987</v>
      </c>
    </row>
    <row r="1043" spans="1:8" x14ac:dyDescent="0.2">
      <c r="A1043" t="s">
        <v>20</v>
      </c>
      <c r="B1043" s="1">
        <v>2009</v>
      </c>
      <c r="C1043" s="1">
        <v>2</v>
      </c>
      <c r="D1043" s="1">
        <v>38</v>
      </c>
      <c r="E1043" s="3">
        <v>-2.220005934</v>
      </c>
      <c r="F1043" s="6">
        <v>-1.2999999999999972</v>
      </c>
      <c r="G1043" s="6">
        <v>4.5210717792802555</v>
      </c>
      <c r="H1043" s="6">
        <v>0.76666666666667038</v>
      </c>
    </row>
    <row r="1044" spans="1:8" x14ac:dyDescent="0.2">
      <c r="A1044" t="s">
        <v>20</v>
      </c>
      <c r="B1044" s="1">
        <v>2009</v>
      </c>
      <c r="C1044" s="1">
        <v>3</v>
      </c>
      <c r="D1044" s="1">
        <v>39</v>
      </c>
      <c r="E1044" s="3">
        <v>-1.9777488519999999</v>
      </c>
      <c r="F1044" s="6">
        <v>-0.5</v>
      </c>
      <c r="G1044" s="6">
        <v>3.7047234352865663</v>
      </c>
      <c r="H1044" s="6">
        <v>0.43333333333333002</v>
      </c>
    </row>
    <row r="1045" spans="1:8" x14ac:dyDescent="0.2">
      <c r="A1045" t="s">
        <v>20</v>
      </c>
      <c r="B1045" s="1">
        <v>2009</v>
      </c>
      <c r="C1045" s="1">
        <v>4</v>
      </c>
      <c r="D1045" s="1">
        <v>40</v>
      </c>
      <c r="E1045" s="3">
        <v>-2.2312238180000001</v>
      </c>
      <c r="F1045" s="6">
        <v>-0.60000000000000142</v>
      </c>
      <c r="G1045" s="6">
        <v>2.5536600685549415</v>
      </c>
      <c r="H1045" s="6">
        <v>0.40000000000000036</v>
      </c>
    </row>
    <row r="1046" spans="1:8" x14ac:dyDescent="0.2">
      <c r="A1046" t="s">
        <v>20</v>
      </c>
      <c r="B1046" s="1">
        <v>2010</v>
      </c>
      <c r="C1046" s="1">
        <v>1</v>
      </c>
      <c r="D1046" s="1">
        <v>41</v>
      </c>
      <c r="E1046" s="3">
        <v>1.534443832</v>
      </c>
      <c r="F1046" s="6">
        <v>-0.29999999999999716</v>
      </c>
      <c r="G1046" s="6">
        <v>-1.3072069953554588</v>
      </c>
      <c r="H1046" s="6">
        <v>0.83333333333333037</v>
      </c>
    </row>
    <row r="1047" spans="1:8" x14ac:dyDescent="0.2">
      <c r="A1047" t="s">
        <v>20</v>
      </c>
      <c r="B1047" s="1">
        <v>2010</v>
      </c>
      <c r="C1047" s="1">
        <v>2</v>
      </c>
      <c r="D1047" s="1">
        <v>42</v>
      </c>
      <c r="E1047" s="3">
        <v>1.3492251280000001</v>
      </c>
      <c r="F1047" s="6">
        <v>-0.10000000000000142</v>
      </c>
      <c r="G1047" s="6">
        <v>-1.4330957322798876</v>
      </c>
      <c r="H1047" s="6">
        <v>0.46666666666666939</v>
      </c>
    </row>
    <row r="1048" spans="1:8" x14ac:dyDescent="0.2">
      <c r="A1048" t="s">
        <v>20</v>
      </c>
      <c r="B1048" s="1">
        <v>2010</v>
      </c>
      <c r="C1048" s="1">
        <v>3</v>
      </c>
      <c r="D1048" s="1">
        <v>43</v>
      </c>
      <c r="E1048" s="3">
        <v>-1.2356003600000001</v>
      </c>
      <c r="F1048" s="6">
        <v>-9.9999999999994316E-2</v>
      </c>
      <c r="G1048" s="6">
        <v>1.0671505453557772E-2</v>
      </c>
      <c r="H1048" s="6">
        <v>0.33333333333334036</v>
      </c>
    </row>
    <row r="1049" spans="1:8" x14ac:dyDescent="0.2">
      <c r="A1049" t="s">
        <v>20</v>
      </c>
      <c r="B1049" s="1">
        <v>2010</v>
      </c>
      <c r="C1049" s="1">
        <v>4</v>
      </c>
      <c r="D1049" s="1">
        <v>44</v>
      </c>
      <c r="E1049" s="3">
        <v>1.4891614200000001</v>
      </c>
      <c r="F1049" s="6">
        <v>0.20000000000000284</v>
      </c>
      <c r="G1049" s="6">
        <v>-1.6752678449273306</v>
      </c>
      <c r="H1049" s="6">
        <v>0.26666666666666994</v>
      </c>
    </row>
    <row r="1050" spans="1:8" x14ac:dyDescent="0.2">
      <c r="A1050" t="s">
        <v>20</v>
      </c>
      <c r="B1050" s="1">
        <v>2011</v>
      </c>
      <c r="C1050" s="1">
        <v>1</v>
      </c>
      <c r="D1050" s="1">
        <v>45</v>
      </c>
      <c r="E1050" s="3">
        <v>-0.76260868500000001</v>
      </c>
      <c r="F1050" s="6">
        <v>0.60000000000000142</v>
      </c>
      <c r="G1050" s="6">
        <v>-0.68097010058343344</v>
      </c>
      <c r="H1050" s="6">
        <v>-0.66666666666666052</v>
      </c>
    </row>
    <row r="1051" spans="1:8" x14ac:dyDescent="0.2">
      <c r="A1051" t="s">
        <v>20</v>
      </c>
      <c r="B1051" s="1">
        <v>2011</v>
      </c>
      <c r="C1051" s="1">
        <v>2</v>
      </c>
      <c r="D1051" s="1">
        <v>46</v>
      </c>
      <c r="E1051" s="3">
        <v>-0.109608627</v>
      </c>
      <c r="F1051" s="6">
        <v>-0.29999999999999716</v>
      </c>
      <c r="G1051" s="6">
        <v>-0.14841551878393422</v>
      </c>
      <c r="H1051" s="6">
        <v>-0.43333333333333973</v>
      </c>
    </row>
    <row r="1052" spans="1:8" x14ac:dyDescent="0.2">
      <c r="A1052" t="s">
        <v>20</v>
      </c>
      <c r="B1052" s="1">
        <v>2011</v>
      </c>
      <c r="C1052" s="1">
        <v>3</v>
      </c>
      <c r="D1052" s="1">
        <v>47</v>
      </c>
      <c r="E1052" s="3">
        <v>4.093500015</v>
      </c>
      <c r="F1052" s="6">
        <v>0</v>
      </c>
      <c r="G1052" s="6">
        <v>-1.0764020764139459</v>
      </c>
      <c r="H1052" s="6">
        <v>-0.26666666666666994</v>
      </c>
    </row>
    <row r="1053" spans="1:8" x14ac:dyDescent="0.2">
      <c r="A1053" t="s">
        <v>20</v>
      </c>
      <c r="B1053" s="1">
        <v>2011</v>
      </c>
      <c r="C1053" s="1">
        <v>4</v>
      </c>
      <c r="D1053" s="1">
        <v>48</v>
      </c>
      <c r="E1053" s="3">
        <v>1.2968064640000001</v>
      </c>
      <c r="F1053" s="6">
        <v>0.60000000000000142</v>
      </c>
      <c r="G1053" s="6">
        <v>-0.26132283090107844</v>
      </c>
      <c r="H1053" s="6">
        <v>-0.20000000000000018</v>
      </c>
    </row>
    <row r="1054" spans="1:8" x14ac:dyDescent="0.2">
      <c r="A1054" t="s">
        <v>20</v>
      </c>
      <c r="B1054" s="1">
        <v>2012</v>
      </c>
      <c r="C1054" s="1">
        <v>1</v>
      </c>
      <c r="D1054" s="1">
        <v>49</v>
      </c>
      <c r="E1054" s="3">
        <v>3.6059136879999998</v>
      </c>
      <c r="F1054" s="6">
        <v>-0.10000000000000142</v>
      </c>
      <c r="G1054" s="6">
        <v>-1.0169312651264084</v>
      </c>
      <c r="H1054" s="6">
        <v>3.3333333333330356E-2</v>
      </c>
    </row>
    <row r="1055" spans="1:8" x14ac:dyDescent="0.2">
      <c r="A1055" t="s">
        <v>20</v>
      </c>
      <c r="B1055" s="1">
        <v>2012</v>
      </c>
      <c r="C1055" s="1">
        <v>2</v>
      </c>
      <c r="D1055" s="1">
        <v>50</v>
      </c>
      <c r="E1055" s="3">
        <v>4.2827281959999999</v>
      </c>
      <c r="F1055" s="6">
        <v>9.9999999999994316E-2</v>
      </c>
      <c r="G1055" s="6">
        <v>-0.1463303858675824</v>
      </c>
      <c r="H1055" s="6">
        <v>-0.23333333333332984</v>
      </c>
    </row>
    <row r="1056" spans="1:8" x14ac:dyDescent="0.2">
      <c r="A1056" t="s">
        <v>20</v>
      </c>
      <c r="B1056" s="1">
        <v>2012</v>
      </c>
      <c r="C1056" s="1">
        <v>3</v>
      </c>
      <c r="D1056" s="1">
        <v>51</v>
      </c>
      <c r="E1056" s="3">
        <v>1.1353285070000001</v>
      </c>
      <c r="F1056" s="6">
        <v>0.19999999999999574</v>
      </c>
      <c r="G1056" s="6">
        <v>0.52172333010653271</v>
      </c>
      <c r="H1056" s="6">
        <v>-0.16666666666667052</v>
      </c>
    </row>
    <row r="1057" spans="1:8" x14ac:dyDescent="0.2">
      <c r="A1057" t="s">
        <v>20</v>
      </c>
      <c r="B1057" s="1">
        <v>2012</v>
      </c>
      <c r="C1057" s="1">
        <v>4</v>
      </c>
      <c r="D1057" s="1">
        <v>52</v>
      </c>
      <c r="E1057" s="3">
        <v>1.9101116300000001</v>
      </c>
      <c r="F1057" s="6">
        <v>-0.40000000000000568</v>
      </c>
      <c r="G1057" s="6">
        <v>0.84536892566680066</v>
      </c>
      <c r="H1057" s="6">
        <v>0.10000000000000009</v>
      </c>
    </row>
    <row r="1058" spans="1:8" x14ac:dyDescent="0.2">
      <c r="A1058" t="s">
        <v>20</v>
      </c>
      <c r="B1058" s="1">
        <v>2013</v>
      </c>
      <c r="C1058" s="1">
        <v>1</v>
      </c>
      <c r="D1058" s="1">
        <v>53</v>
      </c>
      <c r="E1058" s="3">
        <v>-0.32605867500000002</v>
      </c>
      <c r="F1058" s="6">
        <v>-1</v>
      </c>
      <c r="G1058" s="6">
        <v>2.5500920903047284</v>
      </c>
      <c r="H1058" s="6">
        <v>0.46666666666666939</v>
      </c>
    </row>
    <row r="1059" spans="1:8" x14ac:dyDescent="0.2">
      <c r="A1059" t="s">
        <v>20</v>
      </c>
      <c r="B1059" s="1">
        <v>2013</v>
      </c>
      <c r="C1059" s="1">
        <v>2</v>
      </c>
      <c r="D1059" s="1">
        <v>54</v>
      </c>
      <c r="E1059" s="3">
        <v>0.158910042</v>
      </c>
      <c r="F1059" s="6">
        <v>0.40000000000000568</v>
      </c>
      <c r="G1059" s="6">
        <v>0.59304807353144917</v>
      </c>
      <c r="H1059" s="6">
        <v>0.49999999999999978</v>
      </c>
    </row>
    <row r="1060" spans="1:8" x14ac:dyDescent="0.2">
      <c r="A1060" t="s">
        <v>20</v>
      </c>
      <c r="B1060" s="1">
        <v>2013</v>
      </c>
      <c r="C1060" s="1">
        <v>3</v>
      </c>
      <c r="D1060" s="1">
        <v>55</v>
      </c>
      <c r="E1060" s="3">
        <v>2.6324242510000002</v>
      </c>
      <c r="F1060" s="6">
        <v>-0.10000000000000142</v>
      </c>
      <c r="G1060" s="6">
        <v>-2.4970164298943054E-2</v>
      </c>
      <c r="H1060" s="6">
        <v>0.63333333333333997</v>
      </c>
    </row>
    <row r="1061" spans="1:8" x14ac:dyDescent="0.2">
      <c r="A1061" t="s">
        <v>20</v>
      </c>
      <c r="B1061" s="1">
        <v>2013</v>
      </c>
      <c r="C1061" s="1">
        <v>4</v>
      </c>
      <c r="D1061" s="1">
        <v>56</v>
      </c>
      <c r="E1061" s="3">
        <v>1.6187861779999999</v>
      </c>
      <c r="F1061" s="6">
        <v>0.20000000000000284</v>
      </c>
      <c r="G1061" s="6">
        <v>-0.321506872455668</v>
      </c>
      <c r="H1061" s="6">
        <v>0.26666666666666017</v>
      </c>
    </row>
    <row r="1062" spans="1:8" x14ac:dyDescent="0.2">
      <c r="A1062" t="s">
        <v>20</v>
      </c>
      <c r="B1062" s="1">
        <v>2014</v>
      </c>
      <c r="C1062" s="1">
        <v>1</v>
      </c>
      <c r="D1062" s="1">
        <v>57</v>
      </c>
      <c r="E1062" s="3">
        <v>2.5705248520000001</v>
      </c>
      <c r="F1062" s="6">
        <v>1.1999999999999957</v>
      </c>
      <c r="G1062" s="6">
        <v>-0.82274327428549787</v>
      </c>
      <c r="H1062" s="6">
        <v>-0.13333333333333947</v>
      </c>
    </row>
    <row r="1063" spans="1:8" x14ac:dyDescent="0.2">
      <c r="A1063" t="s">
        <v>20</v>
      </c>
      <c r="B1063" s="1">
        <v>2014</v>
      </c>
      <c r="C1063" s="1">
        <v>2</v>
      </c>
      <c r="D1063" s="1">
        <v>58</v>
      </c>
      <c r="E1063" s="3">
        <v>2.583658867</v>
      </c>
      <c r="F1063" s="6">
        <v>-0.10000000000000142</v>
      </c>
      <c r="G1063" s="6">
        <v>0.87500132202169012</v>
      </c>
      <c r="H1063" s="6">
        <v>-0.49999999999999978</v>
      </c>
    </row>
    <row r="1064" spans="1:8" x14ac:dyDescent="0.2">
      <c r="A1064" t="s">
        <v>20</v>
      </c>
      <c r="B1064" s="1">
        <v>2014</v>
      </c>
      <c r="C1064" s="1">
        <v>3</v>
      </c>
      <c r="D1064" s="1">
        <v>59</v>
      </c>
      <c r="E1064" s="3">
        <v>2.011187032</v>
      </c>
      <c r="F1064" s="6">
        <v>0.10000000000000142</v>
      </c>
      <c r="G1064" s="6">
        <v>0.89573622412402742</v>
      </c>
      <c r="H1064" s="6">
        <v>3.3333333333330356E-2</v>
      </c>
    </row>
    <row r="1065" spans="1:8" x14ac:dyDescent="0.2">
      <c r="A1065" t="s">
        <v>20</v>
      </c>
      <c r="B1065" s="1">
        <v>2014</v>
      </c>
      <c r="C1065" s="1">
        <v>4</v>
      </c>
      <c r="D1065" s="1">
        <v>60</v>
      </c>
      <c r="E1065" s="3">
        <v>3.4380784690000001</v>
      </c>
      <c r="F1065" s="6">
        <v>0</v>
      </c>
      <c r="G1065" s="6">
        <v>1.4057705710837254</v>
      </c>
      <c r="H1065" s="6">
        <v>-3.3333333333330356E-2</v>
      </c>
    </row>
    <row r="1066" spans="1:8" x14ac:dyDescent="0.2">
      <c r="A1066" t="s">
        <v>20</v>
      </c>
      <c r="B1066" s="1">
        <v>2015</v>
      </c>
      <c r="C1066" s="1">
        <v>1</v>
      </c>
      <c r="D1066" s="1">
        <v>61</v>
      </c>
      <c r="E1066" s="3">
        <v>2.1679352160000001</v>
      </c>
      <c r="F1066" s="6">
        <v>-0.39999999999999858</v>
      </c>
      <c r="G1066" s="6">
        <v>0.96875312935800206</v>
      </c>
      <c r="H1066" s="6">
        <v>0.73333333333334005</v>
      </c>
    </row>
    <row r="1067" spans="1:8" x14ac:dyDescent="0.2">
      <c r="A1067" t="s">
        <v>20</v>
      </c>
      <c r="B1067" s="1">
        <v>2015</v>
      </c>
      <c r="C1067" s="1">
        <v>2</v>
      </c>
      <c r="D1067" s="1">
        <v>62</v>
      </c>
      <c r="E1067" s="3">
        <v>1.9566280979999999</v>
      </c>
      <c r="F1067" s="6">
        <v>-0.30000000000000426</v>
      </c>
      <c r="G1067" s="6">
        <v>3.410608541662846</v>
      </c>
      <c r="H1067" s="6">
        <v>1.1333333333333293</v>
      </c>
    </row>
    <row r="1068" spans="1:8" x14ac:dyDescent="0.2">
      <c r="A1068" t="s">
        <v>20</v>
      </c>
      <c r="B1068" s="1">
        <v>2015</v>
      </c>
      <c r="C1068" s="1">
        <v>3</v>
      </c>
      <c r="D1068" s="1">
        <v>63</v>
      </c>
      <c r="E1068" s="3">
        <v>2.7168290490000002</v>
      </c>
      <c r="F1068" s="6">
        <v>-0.39999999999999858</v>
      </c>
      <c r="G1068" s="6">
        <v>-0.35218225814476756</v>
      </c>
      <c r="H1068" s="6">
        <v>0.76666666666667038</v>
      </c>
    </row>
    <row r="1069" spans="1:8" x14ac:dyDescent="0.2">
      <c r="A1069" t="s">
        <v>20</v>
      </c>
      <c r="B1069" s="1">
        <v>2015</v>
      </c>
      <c r="C1069" s="1">
        <v>4</v>
      </c>
      <c r="D1069" s="1">
        <v>64</v>
      </c>
      <c r="E1069" s="3">
        <v>0.59191685500000002</v>
      </c>
      <c r="F1069" s="6">
        <v>-0.79999999999999716</v>
      </c>
      <c r="G1069" s="6">
        <v>1.8046726914937805</v>
      </c>
      <c r="H1069" s="6">
        <v>0.93333333333333046</v>
      </c>
    </row>
    <row r="1070" spans="1:8" x14ac:dyDescent="0.2">
      <c r="A1070" t="s">
        <v>20</v>
      </c>
      <c r="B1070" s="1">
        <v>2016</v>
      </c>
      <c r="C1070" s="1">
        <v>1</v>
      </c>
      <c r="D1070" s="1">
        <v>65</v>
      </c>
      <c r="E1070" s="3">
        <v>1.3118244029999999</v>
      </c>
      <c r="F1070" s="6">
        <v>-0.60000000000000142</v>
      </c>
      <c r="G1070" s="6">
        <v>1.9296380898346399</v>
      </c>
      <c r="H1070" s="6">
        <v>0.66666666666665986</v>
      </c>
    </row>
    <row r="1071" spans="1:8" x14ac:dyDescent="0.2">
      <c r="A1071" t="s">
        <v>20</v>
      </c>
      <c r="B1071" s="1">
        <v>2016</v>
      </c>
      <c r="C1071" s="1">
        <v>2</v>
      </c>
      <c r="D1071" s="1">
        <v>66</v>
      </c>
      <c r="E1071" s="3">
        <v>0.74734928499999997</v>
      </c>
      <c r="F1071" s="6">
        <v>0.40000000000000568</v>
      </c>
      <c r="G1071" s="6">
        <v>1.2570704854255987</v>
      </c>
      <c r="H1071" s="6">
        <v>0.30000000000000093</v>
      </c>
    </row>
    <row r="1072" spans="1:8" x14ac:dyDescent="0.2">
      <c r="A1072" t="s">
        <v>20</v>
      </c>
      <c r="B1072" s="1">
        <v>2016</v>
      </c>
      <c r="C1072" s="1">
        <v>3</v>
      </c>
      <c r="D1072" s="1">
        <v>67</v>
      </c>
      <c r="E1072" s="3">
        <v>-0.72127935399999998</v>
      </c>
      <c r="F1072" s="6">
        <v>0.10000000000000142</v>
      </c>
      <c r="G1072" s="6">
        <v>1.4848716705410714</v>
      </c>
      <c r="H1072" s="6">
        <v>0.23333333333332984</v>
      </c>
    </row>
    <row r="1073" spans="1:8" x14ac:dyDescent="0.2">
      <c r="A1073" t="s">
        <v>20</v>
      </c>
      <c r="B1073" s="1">
        <v>2016</v>
      </c>
      <c r="C1073" s="1">
        <v>4</v>
      </c>
      <c r="D1073" s="1">
        <v>68</v>
      </c>
      <c r="E1073" s="3">
        <v>1.4967577080000001</v>
      </c>
      <c r="F1073" s="6">
        <v>0.59999999999999432</v>
      </c>
      <c r="G1073" s="6">
        <v>-0.96915261448244361</v>
      </c>
      <c r="H1073" s="6">
        <v>-0.26666666666666017</v>
      </c>
    </row>
    <row r="1074" spans="1:8" x14ac:dyDescent="0.2">
      <c r="A1074" t="s">
        <v>20</v>
      </c>
      <c r="B1074" s="1">
        <v>2017</v>
      </c>
      <c r="C1074" s="1">
        <v>1</v>
      </c>
      <c r="D1074" s="1">
        <v>69</v>
      </c>
      <c r="E1074" s="3">
        <v>2.1406331710000002</v>
      </c>
      <c r="F1074" s="6">
        <v>0.80000000000000426</v>
      </c>
      <c r="G1074" s="6">
        <v>-3.132652216570869</v>
      </c>
      <c r="H1074" s="6">
        <v>-0.70000000000000062</v>
      </c>
    </row>
    <row r="1075" spans="1:8" x14ac:dyDescent="0.2">
      <c r="A1075" t="s">
        <v>20</v>
      </c>
      <c r="B1075" s="1">
        <v>2017</v>
      </c>
      <c r="C1075" s="1">
        <v>2</v>
      </c>
      <c r="D1075" s="1">
        <v>70</v>
      </c>
      <c r="E1075" s="3">
        <v>3.1575019769999999</v>
      </c>
      <c r="F1075" s="6">
        <v>-0.80000000000000426</v>
      </c>
      <c r="G1075" s="6">
        <v>-0.2546640503117592</v>
      </c>
      <c r="H1075" s="6">
        <v>-0.33333333333333059</v>
      </c>
    </row>
    <row r="1076" spans="1:8" x14ac:dyDescent="0.2">
      <c r="A1076" t="s">
        <v>20</v>
      </c>
      <c r="B1076" s="1">
        <v>2017</v>
      </c>
      <c r="C1076" s="1">
        <v>3</v>
      </c>
      <c r="D1076" s="1">
        <v>71</v>
      </c>
      <c r="E1076" s="3">
        <v>4.1842570170000002</v>
      </c>
      <c r="F1076" s="6">
        <v>-0.10000000000000142</v>
      </c>
      <c r="G1076" s="6">
        <v>-0.74337034789179746</v>
      </c>
      <c r="H1076" s="6">
        <v>-0.70000000000000062</v>
      </c>
    </row>
    <row r="1077" spans="1:8" x14ac:dyDescent="0.2">
      <c r="A1077" t="s">
        <v>20</v>
      </c>
      <c r="B1077" s="1">
        <v>2017</v>
      </c>
      <c r="C1077" s="1">
        <v>4</v>
      </c>
      <c r="D1077" s="1">
        <v>72</v>
      </c>
      <c r="E1077" s="3">
        <v>2.2215281720000002</v>
      </c>
      <c r="F1077" s="6">
        <v>-9.9999999999994316E-2</v>
      </c>
      <c r="G1077" s="6">
        <v>-0.52530671223794956</v>
      </c>
      <c r="H1077" s="6">
        <v>-0.43333333333333973</v>
      </c>
    </row>
    <row r="1078" spans="1:8" x14ac:dyDescent="0.2">
      <c r="A1078" t="s">
        <v>20</v>
      </c>
      <c r="B1078" s="1">
        <v>2018</v>
      </c>
      <c r="C1078" s="1">
        <v>1</v>
      </c>
      <c r="D1078" s="1">
        <v>73</v>
      </c>
      <c r="E1078" s="3">
        <v>1.5714755410000001</v>
      </c>
      <c r="F1078" s="6">
        <v>-1</v>
      </c>
      <c r="G1078" s="6">
        <v>0.47420775858121877</v>
      </c>
      <c r="H1078" s="6">
        <v>-0.43333333333333002</v>
      </c>
    </row>
    <row r="1079" spans="1:8" x14ac:dyDescent="0.2">
      <c r="A1079" t="s">
        <v>20</v>
      </c>
      <c r="B1079" s="1">
        <v>2018</v>
      </c>
      <c r="C1079" s="1">
        <v>2</v>
      </c>
      <c r="D1079" s="1">
        <v>74</v>
      </c>
      <c r="E1079" s="3">
        <v>0.90483528599999996</v>
      </c>
      <c r="F1079" s="6">
        <v>0.20000000000000284</v>
      </c>
      <c r="G1079" s="6">
        <v>-1.6438929351323961</v>
      </c>
      <c r="H1079" s="6">
        <v>-0.53333333333333011</v>
      </c>
    </row>
    <row r="1080" spans="1:8" x14ac:dyDescent="0.2">
      <c r="A1080" t="s">
        <v>20</v>
      </c>
      <c r="B1080" s="1">
        <v>2018</v>
      </c>
      <c r="C1080" s="1">
        <v>3</v>
      </c>
      <c r="D1080" s="1">
        <v>75</v>
      </c>
      <c r="E1080" s="3">
        <v>0.84946928399999999</v>
      </c>
      <c r="F1080" s="6">
        <v>0.20000000000000284</v>
      </c>
      <c r="G1080" s="6">
        <v>-1.8187446339640145</v>
      </c>
      <c r="H1080" s="6">
        <v>-6.6666666666669733E-2</v>
      </c>
    </row>
    <row r="1081" spans="1:8" x14ac:dyDescent="0.2">
      <c r="A1081" t="s">
        <v>20</v>
      </c>
      <c r="B1081" s="1">
        <v>2018</v>
      </c>
      <c r="C1081" s="1">
        <v>4</v>
      </c>
      <c r="D1081" s="1">
        <v>76</v>
      </c>
      <c r="E1081" s="3">
        <v>1.461456694</v>
      </c>
      <c r="F1081" s="6">
        <v>0</v>
      </c>
      <c r="G1081" s="6">
        <v>-0.98831864916905654</v>
      </c>
      <c r="H1081" s="6">
        <v>-0.36666666666666026</v>
      </c>
    </row>
    <row r="1082" spans="1:8" x14ac:dyDescent="0.2">
      <c r="A1082" t="s">
        <v>20</v>
      </c>
      <c r="B1082" s="1">
        <v>2019</v>
      </c>
      <c r="C1082" s="1">
        <v>1</v>
      </c>
      <c r="D1082" s="1">
        <v>77</v>
      </c>
      <c r="E1082" s="3">
        <v>0.519304557</v>
      </c>
      <c r="F1082" s="6">
        <v>0.10000000000000142</v>
      </c>
      <c r="G1082" s="6">
        <v>2.7812852993025494E-2</v>
      </c>
      <c r="H1082" s="6">
        <v>-9.9999999999999395E-2</v>
      </c>
    </row>
    <row r="1083" spans="1:8" x14ac:dyDescent="0.2">
      <c r="A1083" t="s">
        <v>20</v>
      </c>
      <c r="B1083" s="1">
        <v>2019</v>
      </c>
      <c r="C1083" s="1">
        <v>2</v>
      </c>
      <c r="D1083" s="1">
        <v>78</v>
      </c>
      <c r="E1083" s="3">
        <v>1.0796387759999999</v>
      </c>
      <c r="F1083" s="6">
        <v>-0.30000000000000426</v>
      </c>
      <c r="G1083" s="6">
        <v>1.9476327634065815</v>
      </c>
      <c r="H1083" s="6">
        <v>-0.49999999999999978</v>
      </c>
    </row>
    <row r="1084" spans="1:8" x14ac:dyDescent="0.2">
      <c r="A1084" t="s">
        <v>20</v>
      </c>
      <c r="B1084" s="1">
        <v>2019</v>
      </c>
      <c r="C1084" s="1">
        <v>3</v>
      </c>
      <c r="D1084" s="1">
        <v>79</v>
      </c>
      <c r="E1084" s="3">
        <v>1.0175575640000001</v>
      </c>
      <c r="F1084" s="6">
        <v>-0.30000000000000426</v>
      </c>
      <c r="G1084" s="6">
        <v>3.0177646374908607</v>
      </c>
      <c r="H1084" s="6">
        <v>-0.26666666666666017</v>
      </c>
    </row>
    <row r="1085" spans="1:8" x14ac:dyDescent="0.2">
      <c r="A1085" t="s">
        <v>20</v>
      </c>
      <c r="B1085" s="1">
        <v>2019</v>
      </c>
      <c r="C1085" s="1">
        <v>4</v>
      </c>
      <c r="D1085" s="1">
        <v>80</v>
      </c>
      <c r="E1085" s="3">
        <v>1.8206591750000001</v>
      </c>
      <c r="F1085" s="6">
        <v>-0.20000000000000284</v>
      </c>
      <c r="G1085" s="6">
        <v>2.0700314799391828</v>
      </c>
      <c r="H1085" s="6">
        <v>0.2999999999999996</v>
      </c>
    </row>
    <row r="1086" spans="1:8" x14ac:dyDescent="0.2">
      <c r="A1086" t="s">
        <v>20</v>
      </c>
      <c r="B1086" s="1">
        <v>2020</v>
      </c>
      <c r="C1086" s="1">
        <v>1</v>
      </c>
      <c r="D1086" s="1">
        <v>81</v>
      </c>
      <c r="E1086" s="3">
        <v>0.98999994199999997</v>
      </c>
      <c r="F1086" s="6">
        <v>9.9999999999994316E-2</v>
      </c>
      <c r="G1086" s="6">
        <v>1.9862469852683973</v>
      </c>
      <c r="H1086" s="6">
        <v>-0.23333333333332984</v>
      </c>
    </row>
    <row r="1087" spans="1:8" x14ac:dyDescent="0.2">
      <c r="A1087" t="s">
        <v>20</v>
      </c>
      <c r="B1087" s="1">
        <v>2020</v>
      </c>
      <c r="C1087" s="1">
        <v>2</v>
      </c>
      <c r="D1087" s="1">
        <v>82</v>
      </c>
      <c r="E1087" s="3">
        <v>-5.3455526520000003</v>
      </c>
      <c r="F1087" s="6">
        <v>0.30000000000000426</v>
      </c>
      <c r="G1087" s="6">
        <v>3.5096940211692851</v>
      </c>
      <c r="H1087" s="6">
        <v>1.13333333333333</v>
      </c>
    </row>
    <row r="1088" spans="1:8" x14ac:dyDescent="0.2">
      <c r="A1088" t="s">
        <v>20</v>
      </c>
      <c r="B1088" s="1">
        <v>2020</v>
      </c>
      <c r="C1088" s="1">
        <v>3</v>
      </c>
      <c r="D1088" s="1">
        <v>83</v>
      </c>
      <c r="E1088" s="3">
        <v>-1.807801985</v>
      </c>
      <c r="F1088" s="6">
        <v>-0.19999999999999574</v>
      </c>
      <c r="G1088" s="6">
        <v>0.48392762196236006</v>
      </c>
      <c r="H1088" s="6">
        <v>1.5333333333333303</v>
      </c>
    </row>
    <row r="1089" spans="1:8" x14ac:dyDescent="0.2">
      <c r="A1089" t="s">
        <v>20</v>
      </c>
      <c r="B1089" s="1">
        <v>2020</v>
      </c>
      <c r="C1089" s="1">
        <v>4</v>
      </c>
      <c r="D1089" s="1">
        <v>84</v>
      </c>
      <c r="E1089" s="3">
        <v>-1.223143581</v>
      </c>
      <c r="F1089" s="6">
        <v>-0.70000000000000284</v>
      </c>
      <c r="G1089" s="6">
        <v>1.3274981629586902</v>
      </c>
      <c r="H1089" s="6">
        <v>1.0666666666666602</v>
      </c>
    </row>
    <row r="1090" spans="1:8" x14ac:dyDescent="0.2">
      <c r="A1090" t="s">
        <v>20</v>
      </c>
      <c r="B1090" s="1">
        <v>2021</v>
      </c>
      <c r="C1090" s="1">
        <v>1</v>
      </c>
      <c r="D1090" s="1">
        <v>85</v>
      </c>
      <c r="E1090" s="3">
        <v>-0.57863371399999997</v>
      </c>
      <c r="F1090" s="6">
        <v>-0.29999999999999716</v>
      </c>
      <c r="G1090" s="6">
        <v>-0.73747462771394656</v>
      </c>
      <c r="H1090" s="6">
        <v>1.2333333333333301</v>
      </c>
    </row>
    <row r="1091" spans="1:8" x14ac:dyDescent="0.2">
      <c r="A1091" t="s">
        <v>20</v>
      </c>
      <c r="B1091" s="1">
        <v>2021</v>
      </c>
      <c r="C1091" s="1">
        <v>2</v>
      </c>
      <c r="D1091" s="1">
        <v>86</v>
      </c>
      <c r="E1091" s="3">
        <v>6.5436041500000002</v>
      </c>
      <c r="F1091" s="6">
        <v>0</v>
      </c>
      <c r="G1091" s="6">
        <v>-5.1148420915424371</v>
      </c>
      <c r="H1091" s="6">
        <v>0.40000000000000036</v>
      </c>
    </row>
    <row r="1092" spans="1:8" x14ac:dyDescent="0.2">
      <c r="A1092" t="s">
        <v>20</v>
      </c>
      <c r="B1092" s="1">
        <v>2021</v>
      </c>
      <c r="C1092" s="1">
        <v>3</v>
      </c>
      <c r="D1092" s="1">
        <v>87</v>
      </c>
      <c r="E1092" s="3">
        <v>5.5066275139999998</v>
      </c>
      <c r="F1092" s="6">
        <v>-0.60000000000000142</v>
      </c>
      <c r="G1092" s="6">
        <v>-5.5560589496025496</v>
      </c>
      <c r="H1092" s="6">
        <v>-1.2333333333333301</v>
      </c>
    </row>
    <row r="1093" spans="1:8" x14ac:dyDescent="0.2">
      <c r="A1093" t="s">
        <v>20</v>
      </c>
      <c r="B1093" s="1">
        <v>2021</v>
      </c>
      <c r="C1093" s="1">
        <v>4</v>
      </c>
      <c r="D1093" s="1">
        <v>88</v>
      </c>
      <c r="E1093" s="3">
        <v>4.6968939729999999</v>
      </c>
      <c r="F1093" s="6">
        <v>-0.5</v>
      </c>
      <c r="G1093" s="6">
        <v>-8.1444180095743341</v>
      </c>
      <c r="H1093" s="6">
        <v>-1.6</v>
      </c>
    </row>
    <row r="1094" spans="1:8" x14ac:dyDescent="0.2">
      <c r="A1094" t="s">
        <v>21</v>
      </c>
      <c r="B1094" s="1">
        <v>2001</v>
      </c>
      <c r="C1094" s="1">
        <v>1</v>
      </c>
      <c r="D1094" s="1">
        <v>5</v>
      </c>
      <c r="E1094" s="3">
        <v>2.9050389000000001</v>
      </c>
      <c r="F1094" s="6">
        <v>-0.20000000000000284</v>
      </c>
      <c r="G1094" s="6">
        <v>1.0296801902684061</v>
      </c>
      <c r="H1094" s="6">
        <v>1.5999999999999988</v>
      </c>
    </row>
    <row r="1095" spans="1:8" x14ac:dyDescent="0.2">
      <c r="A1095" t="s">
        <v>21</v>
      </c>
      <c r="B1095" s="1">
        <v>2001</v>
      </c>
      <c r="C1095" s="1">
        <v>2</v>
      </c>
      <c r="D1095" s="1">
        <v>6</v>
      </c>
      <c r="E1095" s="3">
        <v>1.4840864499999999</v>
      </c>
      <c r="F1095" s="6">
        <v>-0.5</v>
      </c>
      <c r="G1095" s="6">
        <v>0.50271224193993436</v>
      </c>
      <c r="H1095" s="6">
        <v>2.1333333333333009</v>
      </c>
    </row>
    <row r="1096" spans="1:8" x14ac:dyDescent="0.2">
      <c r="A1096" t="s">
        <v>21</v>
      </c>
      <c r="B1096" s="1">
        <v>2001</v>
      </c>
      <c r="C1096" s="1">
        <v>3</v>
      </c>
      <c r="D1096" s="1">
        <v>7</v>
      </c>
      <c r="E1096" s="3">
        <v>1.6447983960000001</v>
      </c>
      <c r="F1096" s="6">
        <v>-0.10000000000000142</v>
      </c>
      <c r="G1096" s="6">
        <v>0.89168259431241514</v>
      </c>
      <c r="H1096" s="6">
        <v>2.4999999999999996</v>
      </c>
    </row>
    <row r="1097" spans="1:8" x14ac:dyDescent="0.2">
      <c r="A1097" t="s">
        <v>21</v>
      </c>
      <c r="B1097" s="1">
        <v>2001</v>
      </c>
      <c r="C1097" s="1">
        <v>4</v>
      </c>
      <c r="D1097" s="1">
        <v>8</v>
      </c>
      <c r="E1097" s="3">
        <v>-0.12668048500000001</v>
      </c>
      <c r="F1097" s="6">
        <v>-0.39999999999999858</v>
      </c>
      <c r="G1097" s="6">
        <v>0.32600991116375488</v>
      </c>
      <c r="H1097" s="6">
        <v>2.5333333333332986</v>
      </c>
    </row>
    <row r="1098" spans="1:8" x14ac:dyDescent="0.2">
      <c r="A1098" t="s">
        <v>21</v>
      </c>
      <c r="B1098" s="1">
        <v>2002</v>
      </c>
      <c r="C1098" s="1">
        <v>1</v>
      </c>
      <c r="D1098" s="1">
        <v>9</v>
      </c>
      <c r="E1098" s="3">
        <v>0.87355687999999998</v>
      </c>
      <c r="F1098" s="6">
        <v>-0.20000000000000284</v>
      </c>
      <c r="G1098" s="6">
        <v>-1.3613698364355553</v>
      </c>
      <c r="H1098" s="6">
        <v>2.0666666666667028</v>
      </c>
    </row>
    <row r="1099" spans="1:8" x14ac:dyDescent="0.2">
      <c r="A1099" t="s">
        <v>21</v>
      </c>
      <c r="B1099" s="1">
        <v>2002</v>
      </c>
      <c r="C1099" s="1">
        <v>2</v>
      </c>
      <c r="D1099" s="1">
        <v>10</v>
      </c>
      <c r="E1099" s="3">
        <v>1.8755413919999999</v>
      </c>
      <c r="F1099" s="6">
        <v>0.29999999999999716</v>
      </c>
      <c r="G1099" s="6">
        <v>-1.7500184960644705</v>
      </c>
      <c r="H1099" s="6">
        <v>1.6333333333333977</v>
      </c>
    </row>
    <row r="1100" spans="1:8" x14ac:dyDescent="0.2">
      <c r="A1100" t="s">
        <v>21</v>
      </c>
      <c r="B1100" s="1">
        <v>2002</v>
      </c>
      <c r="C1100" s="1">
        <v>3</v>
      </c>
      <c r="D1100" s="1">
        <v>11</v>
      </c>
      <c r="E1100" s="3">
        <v>2.345341951</v>
      </c>
      <c r="F1100" s="6">
        <v>-0.20000000000000284</v>
      </c>
      <c r="G1100" s="6">
        <v>-1.7861696999551868</v>
      </c>
      <c r="H1100" s="6">
        <v>1.9999999999999991</v>
      </c>
    </row>
    <row r="1101" spans="1:8" x14ac:dyDescent="0.2">
      <c r="A1101" t="s">
        <v>21</v>
      </c>
      <c r="B1101" s="1">
        <v>2002</v>
      </c>
      <c r="C1101" s="1">
        <v>4</v>
      </c>
      <c r="D1101" s="1">
        <v>12</v>
      </c>
      <c r="E1101" s="3">
        <v>2.8730212439999998</v>
      </c>
      <c r="F1101" s="6">
        <v>-0.19999999999999574</v>
      </c>
      <c r="G1101" s="6">
        <v>-1.2324557764675337</v>
      </c>
      <c r="H1101" s="6">
        <v>1.2333333333334029</v>
      </c>
    </row>
    <row r="1102" spans="1:8" x14ac:dyDescent="0.2">
      <c r="A1102" t="s">
        <v>21</v>
      </c>
      <c r="B1102" s="1">
        <v>2003</v>
      </c>
      <c r="C1102" s="1">
        <v>1</v>
      </c>
      <c r="D1102" s="1">
        <v>13</v>
      </c>
      <c r="E1102" s="3">
        <v>2.5860820740000001</v>
      </c>
      <c r="F1102" s="6">
        <v>0.30000000000000426</v>
      </c>
      <c r="G1102" s="6">
        <v>-0.6963581173860367</v>
      </c>
      <c r="H1102" s="6">
        <v>0.30000000000000027</v>
      </c>
    </row>
    <row r="1103" spans="1:8" x14ac:dyDescent="0.2">
      <c r="A1103" t="s">
        <v>21</v>
      </c>
      <c r="B1103" s="1">
        <v>2003</v>
      </c>
      <c r="C1103" s="1">
        <v>2</v>
      </c>
      <c r="D1103" s="1">
        <v>14</v>
      </c>
      <c r="E1103" s="3">
        <v>3.5828011750000002</v>
      </c>
      <c r="F1103" s="6">
        <v>0.10000000000000142</v>
      </c>
      <c r="G1103" s="6">
        <v>-0.96339358877500225</v>
      </c>
      <c r="H1103" s="6">
        <v>-0.40000000000000036</v>
      </c>
    </row>
    <row r="1104" spans="1:8" x14ac:dyDescent="0.2">
      <c r="A1104" t="s">
        <v>21</v>
      </c>
      <c r="B1104" s="1">
        <v>2003</v>
      </c>
      <c r="C1104" s="1">
        <v>3</v>
      </c>
      <c r="D1104" s="1">
        <v>15</v>
      </c>
      <c r="E1104" s="3">
        <v>3.9343997800000001</v>
      </c>
      <c r="F1104" s="6">
        <v>0.20000000000000284</v>
      </c>
      <c r="G1104" s="6">
        <v>-0.41353804145061179</v>
      </c>
      <c r="H1104" s="6">
        <v>-0.53333333333339672</v>
      </c>
    </row>
    <row r="1105" spans="1:8" x14ac:dyDescent="0.2">
      <c r="A1105" t="s">
        <v>21</v>
      </c>
      <c r="B1105" s="1">
        <v>2003</v>
      </c>
      <c r="C1105" s="1">
        <v>4</v>
      </c>
      <c r="D1105" s="1">
        <v>16</v>
      </c>
      <c r="E1105" s="3">
        <v>4.1809162710000001</v>
      </c>
      <c r="F1105" s="6">
        <v>0.19999999999999574</v>
      </c>
      <c r="G1105" s="6">
        <v>-1.0121867535998086</v>
      </c>
      <c r="H1105" s="6">
        <v>-0.50000000000000044</v>
      </c>
    </row>
    <row r="1106" spans="1:8" x14ac:dyDescent="0.2">
      <c r="A1106" t="s">
        <v>21</v>
      </c>
      <c r="B1106" s="1">
        <v>2004</v>
      </c>
      <c r="C1106" s="1">
        <v>1</v>
      </c>
      <c r="D1106" s="1">
        <v>17</v>
      </c>
      <c r="E1106" s="3">
        <v>6.0999246390000001</v>
      </c>
      <c r="F1106" s="6">
        <v>0</v>
      </c>
      <c r="G1106" s="6">
        <v>-1.7562265664836096</v>
      </c>
      <c r="H1106" s="6">
        <v>0.13333333333329644</v>
      </c>
    </row>
    <row r="1107" spans="1:8" x14ac:dyDescent="0.2">
      <c r="A1107" t="s">
        <v>21</v>
      </c>
      <c r="B1107" s="1">
        <v>2004</v>
      </c>
      <c r="C1107" s="1">
        <v>2</v>
      </c>
      <c r="D1107" s="1">
        <v>18</v>
      </c>
      <c r="E1107" s="3">
        <v>5.2316423480000003</v>
      </c>
      <c r="F1107" s="6">
        <v>0.10000000000000142</v>
      </c>
      <c r="G1107" s="6">
        <v>-1.2053473904580725</v>
      </c>
      <c r="H1107" s="6">
        <v>-0.23333333333339923</v>
      </c>
    </row>
    <row r="1108" spans="1:8" x14ac:dyDescent="0.2">
      <c r="A1108" t="s">
        <v>21</v>
      </c>
      <c r="B1108" s="1">
        <v>2004</v>
      </c>
      <c r="C1108" s="1">
        <v>3</v>
      </c>
      <c r="D1108" s="1">
        <v>19</v>
      </c>
      <c r="E1108" s="3">
        <v>3.8525937969999999</v>
      </c>
      <c r="F1108" s="6">
        <v>-0.20000000000000284</v>
      </c>
      <c r="G1108" s="6">
        <v>-1.7977904099817865</v>
      </c>
      <c r="H1108" s="6">
        <v>-1.0666666666666047</v>
      </c>
    </row>
    <row r="1109" spans="1:8" x14ac:dyDescent="0.2">
      <c r="A1109" t="s">
        <v>21</v>
      </c>
      <c r="B1109" s="1">
        <v>2004</v>
      </c>
      <c r="C1109" s="1">
        <v>4</v>
      </c>
      <c r="D1109" s="1">
        <v>20</v>
      </c>
      <c r="E1109" s="3">
        <v>4.1210722410000002</v>
      </c>
      <c r="F1109" s="6">
        <v>0.10000000000000142</v>
      </c>
      <c r="G1109" s="6">
        <v>-2.393599492738768</v>
      </c>
      <c r="H1109" s="6">
        <v>-1.3333333333334001</v>
      </c>
    </row>
    <row r="1110" spans="1:8" x14ac:dyDescent="0.2">
      <c r="A1110" t="s">
        <v>21</v>
      </c>
      <c r="B1110" s="1">
        <v>2005</v>
      </c>
      <c r="C1110" s="1">
        <v>1</v>
      </c>
      <c r="D1110" s="1">
        <v>21</v>
      </c>
      <c r="E1110" s="3">
        <v>2.5536128730000001</v>
      </c>
      <c r="F1110" s="6">
        <v>-0.30000000000000426</v>
      </c>
      <c r="G1110" s="6">
        <v>-0.88318323975623003</v>
      </c>
      <c r="H1110" s="6">
        <v>-1.6999999999999988</v>
      </c>
    </row>
    <row r="1111" spans="1:8" x14ac:dyDescent="0.2">
      <c r="A1111" t="s">
        <v>21</v>
      </c>
      <c r="B1111" s="1">
        <v>2005</v>
      </c>
      <c r="C1111" s="1">
        <v>2</v>
      </c>
      <c r="D1111" s="1">
        <v>22</v>
      </c>
      <c r="E1111" s="3">
        <v>2.1624266510000001</v>
      </c>
      <c r="F1111" s="6">
        <v>0</v>
      </c>
      <c r="G1111" s="6">
        <v>-0.65613150837287582</v>
      </c>
      <c r="H1111" s="6">
        <v>-0.93333333333329993</v>
      </c>
    </row>
    <row r="1112" spans="1:8" x14ac:dyDescent="0.2">
      <c r="A1112" t="s">
        <v>21</v>
      </c>
      <c r="B1112" s="1">
        <v>2005</v>
      </c>
      <c r="C1112" s="1">
        <v>3</v>
      </c>
      <c r="D1112" s="1">
        <v>23</v>
      </c>
      <c r="E1112" s="3">
        <v>4.1465946169999999</v>
      </c>
      <c r="F1112" s="6">
        <v>0</v>
      </c>
      <c r="G1112" s="6">
        <v>-0.49345335960196968</v>
      </c>
      <c r="H1112" s="6">
        <v>-0.86666666666669889</v>
      </c>
    </row>
    <row r="1113" spans="1:8" x14ac:dyDescent="0.2">
      <c r="A1113" t="s">
        <v>21</v>
      </c>
      <c r="B1113" s="1">
        <v>2005</v>
      </c>
      <c r="C1113" s="1">
        <v>4</v>
      </c>
      <c r="D1113" s="1">
        <v>24</v>
      </c>
      <c r="E1113" s="3">
        <v>4.8850207010000002</v>
      </c>
      <c r="F1113" s="6">
        <v>0</v>
      </c>
      <c r="G1113" s="6">
        <v>1.1208276698559672</v>
      </c>
      <c r="H1113" s="6">
        <v>-1.3666666666666023</v>
      </c>
    </row>
    <row r="1114" spans="1:8" x14ac:dyDescent="0.2">
      <c r="A1114" t="s">
        <v>21</v>
      </c>
      <c r="B1114" s="1">
        <v>2006</v>
      </c>
      <c r="C1114" s="1">
        <v>1</v>
      </c>
      <c r="D1114" s="1">
        <v>25</v>
      </c>
      <c r="E1114" s="3">
        <v>5.7477973840000001</v>
      </c>
      <c r="F1114" s="6">
        <v>0.30000000000000426</v>
      </c>
      <c r="G1114" s="6">
        <v>8.5168788139383667E-2</v>
      </c>
      <c r="H1114" s="6">
        <v>-2.6999999999999997</v>
      </c>
    </row>
    <row r="1115" spans="1:8" x14ac:dyDescent="0.2">
      <c r="A1115" t="s">
        <v>21</v>
      </c>
      <c r="B1115" s="1">
        <v>2006</v>
      </c>
      <c r="C1115" s="1">
        <v>2</v>
      </c>
      <c r="D1115" s="1">
        <v>26</v>
      </c>
      <c r="E1115" s="3">
        <v>7.7069279640000001</v>
      </c>
      <c r="F1115" s="6">
        <v>-0.70000000000000284</v>
      </c>
      <c r="G1115" s="6">
        <v>0.24727037086071935</v>
      </c>
      <c r="H1115" s="6">
        <v>-4.0333333333332995</v>
      </c>
    </row>
    <row r="1116" spans="1:8" x14ac:dyDescent="0.2">
      <c r="A1116" t="s">
        <v>21</v>
      </c>
      <c r="B1116" s="1">
        <v>2006</v>
      </c>
      <c r="C1116" s="1">
        <v>3</v>
      </c>
      <c r="D1116" s="1">
        <v>27</v>
      </c>
      <c r="E1116" s="3">
        <v>7.3890200420000003</v>
      </c>
      <c r="F1116" s="6">
        <v>0</v>
      </c>
      <c r="G1116" s="6">
        <v>-0.17264527985821898</v>
      </c>
      <c r="H1116" s="6">
        <v>-4.4999999999999982</v>
      </c>
    </row>
    <row r="1117" spans="1:8" x14ac:dyDescent="0.2">
      <c r="A1117" t="s">
        <v>21</v>
      </c>
      <c r="B1117" s="1">
        <v>2006</v>
      </c>
      <c r="C1117" s="1">
        <v>4</v>
      </c>
      <c r="D1117" s="1">
        <v>28</v>
      </c>
      <c r="E1117" s="3">
        <v>4.0319213899999999</v>
      </c>
      <c r="F1117" s="6">
        <v>0.39999999999999858</v>
      </c>
      <c r="G1117" s="6">
        <v>-0.53883909813919328</v>
      </c>
      <c r="H1117" s="6">
        <v>-4.6666666666666998</v>
      </c>
    </row>
    <row r="1118" spans="1:8" x14ac:dyDescent="0.2">
      <c r="A1118" t="s">
        <v>21</v>
      </c>
      <c r="B1118" s="1">
        <v>2007</v>
      </c>
      <c r="C1118" s="1">
        <v>1</v>
      </c>
      <c r="D1118" s="1">
        <v>29</v>
      </c>
      <c r="E1118" s="3">
        <v>7.034357719</v>
      </c>
      <c r="F1118" s="6">
        <v>0.39999999999999858</v>
      </c>
      <c r="G1118" s="6">
        <v>-0.43951249019123506</v>
      </c>
      <c r="H1118" s="6">
        <v>-4.7333333333333005</v>
      </c>
    </row>
    <row r="1119" spans="1:8" x14ac:dyDescent="0.2">
      <c r="A1119" t="s">
        <v>21</v>
      </c>
      <c r="B1119" s="1">
        <v>2007</v>
      </c>
      <c r="C1119" s="1">
        <v>2</v>
      </c>
      <c r="D1119" s="1">
        <v>30</v>
      </c>
      <c r="E1119" s="3">
        <v>6.0087234799999996</v>
      </c>
      <c r="F1119" s="6">
        <v>0.20000000000000284</v>
      </c>
      <c r="G1119" s="6">
        <v>0.32110430479694863</v>
      </c>
      <c r="H1119" s="6">
        <v>-4.6333333333333684</v>
      </c>
    </row>
    <row r="1120" spans="1:8" x14ac:dyDescent="0.2">
      <c r="A1120" t="s">
        <v>21</v>
      </c>
      <c r="B1120" s="1">
        <v>2007</v>
      </c>
      <c r="C1120" s="1">
        <v>3</v>
      </c>
      <c r="D1120" s="1">
        <v>31</v>
      </c>
      <c r="E1120" s="3">
        <v>6.1537484400000002</v>
      </c>
      <c r="F1120" s="6">
        <v>-9.9999999999994316E-2</v>
      </c>
      <c r="G1120" s="6">
        <v>0.92441871362389794</v>
      </c>
      <c r="H1120" s="6">
        <v>-4.1999999999999993</v>
      </c>
    </row>
    <row r="1121" spans="1:8" x14ac:dyDescent="0.2">
      <c r="A1121" t="s">
        <v>21</v>
      </c>
      <c r="B1121" s="1">
        <v>2007</v>
      </c>
      <c r="C1121" s="1">
        <v>4</v>
      </c>
      <c r="D1121" s="1">
        <v>32</v>
      </c>
      <c r="E1121" s="3">
        <v>9.121832307</v>
      </c>
      <c r="F1121" s="6">
        <v>-0.60000000000000142</v>
      </c>
      <c r="G1121" s="6">
        <v>0.30095704983730265</v>
      </c>
      <c r="H1121" s="6">
        <v>-3.766666666666671</v>
      </c>
    </row>
    <row r="1122" spans="1:8" x14ac:dyDescent="0.2">
      <c r="A1122" t="s">
        <v>21</v>
      </c>
      <c r="B1122" s="1">
        <v>2008</v>
      </c>
      <c r="C1122" s="1">
        <v>1</v>
      </c>
      <c r="D1122" s="1">
        <v>33</v>
      </c>
      <c r="E1122" s="3">
        <v>5.9100994099999999</v>
      </c>
      <c r="F1122" s="6">
        <v>-0.39999999999999858</v>
      </c>
      <c r="G1122" s="6">
        <v>1.5401749587231062</v>
      </c>
      <c r="H1122" s="6">
        <v>-3.2333333333333698</v>
      </c>
    </row>
    <row r="1123" spans="1:8" x14ac:dyDescent="0.2">
      <c r="A1123" t="s">
        <v>21</v>
      </c>
      <c r="B1123" s="1">
        <v>2008</v>
      </c>
      <c r="C1123" s="1">
        <v>2</v>
      </c>
      <c r="D1123" s="1">
        <v>34</v>
      </c>
      <c r="E1123" s="3">
        <v>5.1350313549999997</v>
      </c>
      <c r="F1123" s="6">
        <v>0.19999999999999574</v>
      </c>
      <c r="G1123" s="6">
        <v>2.2566396212314874</v>
      </c>
      <c r="H1123" s="6">
        <v>-2.600000000000001</v>
      </c>
    </row>
    <row r="1124" spans="1:8" x14ac:dyDescent="0.2">
      <c r="A1124" t="s">
        <v>21</v>
      </c>
      <c r="B1124" s="1">
        <v>2008</v>
      </c>
      <c r="C1124" s="1">
        <v>3</v>
      </c>
      <c r="D1124" s="1">
        <v>35</v>
      </c>
      <c r="E1124" s="3">
        <v>3.3666881989999999</v>
      </c>
      <c r="F1124" s="6">
        <v>-0.40000000000000568</v>
      </c>
      <c r="G1124" s="6">
        <v>2.1208563168657157</v>
      </c>
      <c r="H1124" s="6">
        <v>-2.5000000000000009</v>
      </c>
    </row>
    <row r="1125" spans="1:8" x14ac:dyDescent="0.2">
      <c r="A1125" t="s">
        <v>21</v>
      </c>
      <c r="B1125" s="1">
        <v>2008</v>
      </c>
      <c r="C1125" s="1">
        <v>4</v>
      </c>
      <c r="D1125" s="1">
        <v>36</v>
      </c>
      <c r="E1125" s="3">
        <v>2.155933133</v>
      </c>
      <c r="F1125" s="6">
        <v>-0.19999999999999574</v>
      </c>
      <c r="G1125" s="6">
        <v>1.7159817352526696</v>
      </c>
      <c r="H1125" s="6">
        <v>-1.8333333333333286</v>
      </c>
    </row>
    <row r="1126" spans="1:8" x14ac:dyDescent="0.2">
      <c r="A1126" t="s">
        <v>21</v>
      </c>
      <c r="B1126" s="1">
        <v>2009</v>
      </c>
      <c r="C1126" s="1">
        <v>1</v>
      </c>
      <c r="D1126" s="1">
        <v>37</v>
      </c>
      <c r="E1126" s="3">
        <v>2.1876155929999999</v>
      </c>
      <c r="F1126" s="6">
        <v>-0.30000000000000426</v>
      </c>
      <c r="G1126" s="6">
        <v>-1.0454559122685669E-3</v>
      </c>
      <c r="H1126" s="6">
        <v>0</v>
      </c>
    </row>
    <row r="1127" spans="1:8" x14ac:dyDescent="0.2">
      <c r="A1127" t="s">
        <v>21</v>
      </c>
      <c r="B1127" s="1">
        <v>2009</v>
      </c>
      <c r="C1127" s="1">
        <v>2</v>
      </c>
      <c r="D1127" s="1">
        <v>38</v>
      </c>
      <c r="E1127" s="3">
        <v>1.8011872360000001</v>
      </c>
      <c r="F1127" s="6">
        <v>-0.69999999999999574</v>
      </c>
      <c r="G1127" s="6">
        <v>-1.1335619853746925</v>
      </c>
      <c r="H1127" s="6">
        <v>0.79999999999999938</v>
      </c>
    </row>
    <row r="1128" spans="1:8" x14ac:dyDescent="0.2">
      <c r="A1128" t="s">
        <v>21</v>
      </c>
      <c r="B1128" s="1">
        <v>2009</v>
      </c>
      <c r="C1128" s="1">
        <v>3</v>
      </c>
      <c r="D1128" s="1">
        <v>39</v>
      </c>
      <c r="E1128" s="3">
        <v>2.5048768959999999</v>
      </c>
      <c r="F1128" s="6">
        <v>0</v>
      </c>
      <c r="G1128" s="6">
        <v>-1.6422291005317891</v>
      </c>
      <c r="H1128" s="6">
        <v>1.5666666666666704</v>
      </c>
    </row>
    <row r="1129" spans="1:8" x14ac:dyDescent="0.2">
      <c r="A1129" t="s">
        <v>21</v>
      </c>
      <c r="B1129" s="1">
        <v>2009</v>
      </c>
      <c r="C1129" s="1">
        <v>4</v>
      </c>
      <c r="D1129" s="1">
        <v>40</v>
      </c>
      <c r="E1129" s="3">
        <v>3.9174237000000001</v>
      </c>
      <c r="F1129" s="6">
        <v>-0.5</v>
      </c>
      <c r="G1129" s="6">
        <v>-1.2813947698334938</v>
      </c>
      <c r="H1129" s="6">
        <v>1.93333333333333</v>
      </c>
    </row>
    <row r="1130" spans="1:8" x14ac:dyDescent="0.2">
      <c r="A1130" t="s">
        <v>21</v>
      </c>
      <c r="B1130" s="1">
        <v>2010</v>
      </c>
      <c r="C1130" s="1">
        <v>1</v>
      </c>
      <c r="D1130" s="1">
        <v>41</v>
      </c>
      <c r="E1130" s="3">
        <v>2.0257875140000001</v>
      </c>
      <c r="F1130" s="6">
        <v>0</v>
      </c>
      <c r="G1130" s="6">
        <v>1.2929474431549071</v>
      </c>
      <c r="H1130" s="6">
        <v>2.6999999999999704</v>
      </c>
    </row>
    <row r="1131" spans="1:8" x14ac:dyDescent="0.2">
      <c r="A1131" t="s">
        <v>21</v>
      </c>
      <c r="B1131" s="1">
        <v>2010</v>
      </c>
      <c r="C1131" s="1">
        <v>2</v>
      </c>
      <c r="D1131" s="1">
        <v>42</v>
      </c>
      <c r="E1131" s="3">
        <v>3.2627268150000002</v>
      </c>
      <c r="F1131" s="6">
        <v>-0.20000000000000284</v>
      </c>
      <c r="G1131" s="6">
        <v>0.54727302985255744</v>
      </c>
      <c r="H1131" s="6">
        <v>2.0666666666666709</v>
      </c>
    </row>
    <row r="1132" spans="1:8" x14ac:dyDescent="0.2">
      <c r="A1132" t="s">
        <v>21</v>
      </c>
      <c r="B1132" s="1">
        <v>2010</v>
      </c>
      <c r="C1132" s="1">
        <v>3</v>
      </c>
      <c r="D1132" s="1">
        <v>43</v>
      </c>
      <c r="E1132" s="3">
        <v>3.7420267530000002</v>
      </c>
      <c r="F1132" s="6">
        <v>-0.19999999999999574</v>
      </c>
      <c r="G1132" s="6">
        <v>0.44187144942742229</v>
      </c>
      <c r="H1132" s="6">
        <v>1.4666666666666592</v>
      </c>
    </row>
    <row r="1133" spans="1:8" x14ac:dyDescent="0.2">
      <c r="A1133" t="s">
        <v>21</v>
      </c>
      <c r="B1133" s="1">
        <v>2010</v>
      </c>
      <c r="C1133" s="1">
        <v>4</v>
      </c>
      <c r="D1133" s="1">
        <v>44</v>
      </c>
      <c r="E1133" s="3">
        <v>3.2984954489999998</v>
      </c>
      <c r="F1133" s="6">
        <v>0.19999999999999574</v>
      </c>
      <c r="G1133" s="6">
        <v>0.87913024881777213</v>
      </c>
      <c r="H1133" s="6">
        <v>1.06666666666667</v>
      </c>
    </row>
    <row r="1134" spans="1:8" x14ac:dyDescent="0.2">
      <c r="A1134" t="s">
        <v>21</v>
      </c>
      <c r="B1134" s="1">
        <v>2011</v>
      </c>
      <c r="C1134" s="1">
        <v>1</v>
      </c>
      <c r="D1134" s="1">
        <v>45</v>
      </c>
      <c r="E1134" s="3">
        <v>5.3392221739999997</v>
      </c>
      <c r="F1134" s="6">
        <v>-9.9999999999994316E-2</v>
      </c>
      <c r="G1134" s="6">
        <v>-0.57664588632909131</v>
      </c>
      <c r="H1134" s="6">
        <v>-0.53333333333330102</v>
      </c>
    </row>
    <row r="1135" spans="1:8" x14ac:dyDescent="0.2">
      <c r="A1135" t="s">
        <v>21</v>
      </c>
      <c r="B1135" s="1">
        <v>2011</v>
      </c>
      <c r="C1135" s="1">
        <v>2</v>
      </c>
      <c r="D1135" s="1">
        <v>46</v>
      </c>
      <c r="E1135" s="3">
        <v>5.1370326970000004</v>
      </c>
      <c r="F1135" s="6">
        <v>0</v>
      </c>
      <c r="G1135" s="6">
        <v>-0.41229973425208066</v>
      </c>
      <c r="H1135" s="6">
        <v>-0.10000000000000009</v>
      </c>
    </row>
    <row r="1136" spans="1:8" x14ac:dyDescent="0.2">
      <c r="A1136" t="s">
        <v>21</v>
      </c>
      <c r="B1136" s="1">
        <v>2011</v>
      </c>
      <c r="C1136" s="1">
        <v>3</v>
      </c>
      <c r="D1136" s="1">
        <v>47</v>
      </c>
      <c r="E1136" s="3">
        <v>5.0714055199999999</v>
      </c>
      <c r="F1136" s="6">
        <v>-0.39999999999999858</v>
      </c>
      <c r="G1136" s="6">
        <v>-0.2952974417934795</v>
      </c>
      <c r="H1136" s="6">
        <v>0.19999999999996965</v>
      </c>
    </row>
    <row r="1137" spans="1:8" x14ac:dyDescent="0.2">
      <c r="A1137" t="s">
        <v>21</v>
      </c>
      <c r="B1137" s="1">
        <v>2011</v>
      </c>
      <c r="C1137" s="1">
        <v>4</v>
      </c>
      <c r="D1137" s="1">
        <v>48</v>
      </c>
      <c r="E1137" s="3">
        <v>4.7888473510000003</v>
      </c>
      <c r="F1137" s="6">
        <v>-0.19999999999999574</v>
      </c>
      <c r="G1137" s="6">
        <v>-1.1368370828603702</v>
      </c>
      <c r="H1137" s="6">
        <v>0.39999999999999897</v>
      </c>
    </row>
    <row r="1138" spans="1:8" x14ac:dyDescent="0.2">
      <c r="A1138" t="s">
        <v>21</v>
      </c>
      <c r="B1138" s="1">
        <v>2012</v>
      </c>
      <c r="C1138" s="1">
        <v>1</v>
      </c>
      <c r="D1138" s="1">
        <v>49</v>
      </c>
      <c r="E1138" s="3">
        <v>3.5257618669999999</v>
      </c>
      <c r="F1138" s="6">
        <v>0</v>
      </c>
      <c r="G1138" s="6">
        <v>-0.26198092792620309</v>
      </c>
      <c r="H1138" s="6">
        <v>0.46666666666670131</v>
      </c>
    </row>
    <row r="1139" spans="1:8" x14ac:dyDescent="0.2">
      <c r="A1139" t="s">
        <v>21</v>
      </c>
      <c r="B1139" s="1">
        <v>2012</v>
      </c>
      <c r="C1139" s="1">
        <v>2</v>
      </c>
      <c r="D1139" s="1">
        <v>50</v>
      </c>
      <c r="E1139" s="3">
        <v>2.074262912</v>
      </c>
      <c r="F1139" s="6">
        <v>-0.39999999999999858</v>
      </c>
      <c r="G1139" s="6">
        <v>-0.66970794552436153</v>
      </c>
      <c r="H1139" s="6">
        <v>0.40000000000000036</v>
      </c>
    </row>
    <row r="1140" spans="1:8" x14ac:dyDescent="0.2">
      <c r="A1140" t="s">
        <v>21</v>
      </c>
      <c r="B1140" s="1">
        <v>2012</v>
      </c>
      <c r="C1140" s="1">
        <v>3</v>
      </c>
      <c r="D1140" s="1">
        <v>51</v>
      </c>
      <c r="E1140" s="3">
        <v>0.98117637999999996</v>
      </c>
      <c r="F1140" s="6">
        <v>0.29999999999999716</v>
      </c>
      <c r="G1140" s="6">
        <v>-0.56190154844227291</v>
      </c>
      <c r="H1140" s="6">
        <v>0.53333333333340094</v>
      </c>
    </row>
    <row r="1141" spans="1:8" x14ac:dyDescent="0.2">
      <c r="A1141" t="s">
        <v>21</v>
      </c>
      <c r="B1141" s="1">
        <v>2012</v>
      </c>
      <c r="C1141" s="1">
        <v>4</v>
      </c>
      <c r="D1141" s="1">
        <v>52</v>
      </c>
      <c r="E1141" s="3">
        <v>0.103145637</v>
      </c>
      <c r="F1141" s="6">
        <v>0.10000000000000142</v>
      </c>
      <c r="G1141" s="6">
        <v>0.25945604922070764</v>
      </c>
      <c r="H1141" s="6">
        <v>0.36666666666670122</v>
      </c>
    </row>
    <row r="1142" spans="1:8" x14ac:dyDescent="0.2">
      <c r="A1142" t="s">
        <v>21</v>
      </c>
      <c r="B1142" s="1">
        <v>2013</v>
      </c>
      <c r="C1142" s="1">
        <v>1</v>
      </c>
      <c r="D1142" s="1">
        <v>53</v>
      </c>
      <c r="E1142" s="3">
        <v>-0.36916190700000001</v>
      </c>
      <c r="F1142" s="6">
        <v>-0.30000000000000426</v>
      </c>
      <c r="G1142" s="6">
        <v>0.46190648187890426</v>
      </c>
      <c r="H1142" s="6">
        <v>0.69999999999999929</v>
      </c>
    </row>
    <row r="1143" spans="1:8" x14ac:dyDescent="0.2">
      <c r="A1143" t="s">
        <v>21</v>
      </c>
      <c r="B1143" s="1">
        <v>2013</v>
      </c>
      <c r="C1143" s="1">
        <v>2</v>
      </c>
      <c r="D1143" s="1">
        <v>54</v>
      </c>
      <c r="E1143" s="3">
        <v>0.57050220200000001</v>
      </c>
      <c r="F1143" s="6">
        <v>0</v>
      </c>
      <c r="G1143" s="6">
        <v>0.45751545648134995</v>
      </c>
      <c r="H1143" s="6">
        <v>0.56666666666669863</v>
      </c>
    </row>
    <row r="1144" spans="1:8" x14ac:dyDescent="0.2">
      <c r="A1144" t="s">
        <v>21</v>
      </c>
      <c r="B1144" s="1">
        <v>2013</v>
      </c>
      <c r="C1144" s="1">
        <v>3</v>
      </c>
      <c r="D1144" s="1">
        <v>55</v>
      </c>
      <c r="E1144" s="3">
        <v>1.2708941629999999</v>
      </c>
      <c r="F1144" s="6">
        <v>-0.10000000000000142</v>
      </c>
      <c r="G1144" s="6">
        <v>0.54661840323304012</v>
      </c>
      <c r="H1144" s="6">
        <v>-6.6666666666700958E-2</v>
      </c>
    </row>
    <row r="1145" spans="1:8" x14ac:dyDescent="0.2">
      <c r="A1145" t="s">
        <v>21</v>
      </c>
      <c r="B1145" s="1">
        <v>2013</v>
      </c>
      <c r="C1145" s="1">
        <v>4</v>
      </c>
      <c r="D1145" s="1">
        <v>56</v>
      </c>
      <c r="E1145" s="3">
        <v>1.9328820849999999</v>
      </c>
      <c r="F1145" s="6">
        <v>-0.20000000000000284</v>
      </c>
      <c r="G1145" s="6">
        <v>-0.26069172019312359</v>
      </c>
      <c r="H1145" s="6">
        <v>-0.36666666666670122</v>
      </c>
    </row>
    <row r="1146" spans="1:8" x14ac:dyDescent="0.2">
      <c r="A1146" t="s">
        <v>21</v>
      </c>
      <c r="B1146" s="1">
        <v>2014</v>
      </c>
      <c r="C1146" s="1">
        <v>1</v>
      </c>
      <c r="D1146" s="1">
        <v>57</v>
      </c>
      <c r="E1146" s="3">
        <v>3.3811906860000001</v>
      </c>
      <c r="F1146" s="6">
        <v>0.10000000000000142</v>
      </c>
      <c r="G1146" s="6">
        <v>-0.29477201254778373</v>
      </c>
      <c r="H1146" s="6">
        <v>-0.63333333333339958</v>
      </c>
    </row>
    <row r="1147" spans="1:8" x14ac:dyDescent="0.2">
      <c r="A1147" t="s">
        <v>21</v>
      </c>
      <c r="B1147" s="1">
        <v>2014</v>
      </c>
      <c r="C1147" s="1">
        <v>2</v>
      </c>
      <c r="D1147" s="1">
        <v>58</v>
      </c>
      <c r="E1147" s="3">
        <v>3.739674393</v>
      </c>
      <c r="F1147" s="6">
        <v>0.20000000000000284</v>
      </c>
      <c r="G1147" s="6">
        <v>8.4382924944714777E-2</v>
      </c>
      <c r="H1147" s="6">
        <v>-1.3666666666666993</v>
      </c>
    </row>
    <row r="1148" spans="1:8" x14ac:dyDescent="0.2">
      <c r="A1148" t="s">
        <v>21</v>
      </c>
      <c r="B1148" s="1">
        <v>2014</v>
      </c>
      <c r="C1148" s="1">
        <v>3</v>
      </c>
      <c r="D1148" s="1">
        <v>59</v>
      </c>
      <c r="E1148" s="3">
        <v>3.8053856690000001</v>
      </c>
      <c r="F1148" s="6">
        <v>0</v>
      </c>
      <c r="G1148" s="6">
        <v>-0.21807068001876151</v>
      </c>
      <c r="H1148" s="6">
        <v>-1.8000000000000003</v>
      </c>
    </row>
    <row r="1149" spans="1:8" x14ac:dyDescent="0.2">
      <c r="A1149" t="s">
        <v>21</v>
      </c>
      <c r="B1149" s="1">
        <v>2014</v>
      </c>
      <c r="C1149" s="1">
        <v>4</v>
      </c>
      <c r="D1149" s="1">
        <v>60</v>
      </c>
      <c r="E1149" s="3">
        <v>4.0846654859999996</v>
      </c>
      <c r="F1149" s="6">
        <v>0.5</v>
      </c>
      <c r="G1149" s="6">
        <v>0.56676775329544404</v>
      </c>
      <c r="H1149" s="6">
        <v>-1.7666666666666693</v>
      </c>
    </row>
    <row r="1150" spans="1:8" x14ac:dyDescent="0.2">
      <c r="A1150" t="s">
        <v>21</v>
      </c>
      <c r="B1150" s="1">
        <v>2015</v>
      </c>
      <c r="C1150" s="1">
        <v>1</v>
      </c>
      <c r="D1150" s="1">
        <v>61</v>
      </c>
      <c r="E1150" s="3">
        <v>4.4540104569999999</v>
      </c>
      <c r="F1150" s="6">
        <v>-0.10000000000000142</v>
      </c>
      <c r="G1150" s="6">
        <v>-4.1258732236432172E-2</v>
      </c>
      <c r="H1150" s="6">
        <v>-1.9666666666666304</v>
      </c>
    </row>
    <row r="1151" spans="1:8" x14ac:dyDescent="0.2">
      <c r="A1151" t="s">
        <v>21</v>
      </c>
      <c r="B1151" s="1">
        <v>2015</v>
      </c>
      <c r="C1151" s="1">
        <v>2</v>
      </c>
      <c r="D1151" s="1">
        <v>62</v>
      </c>
      <c r="E1151" s="3">
        <v>3.8789836549999999</v>
      </c>
      <c r="F1151" s="6">
        <v>0.5</v>
      </c>
      <c r="G1151" s="6">
        <v>-0.46051799830305606</v>
      </c>
      <c r="H1151" s="6">
        <v>-1.7666666666666706</v>
      </c>
    </row>
    <row r="1152" spans="1:8" x14ac:dyDescent="0.2">
      <c r="A1152" t="s">
        <v>21</v>
      </c>
      <c r="B1152" s="1">
        <v>2015</v>
      </c>
      <c r="C1152" s="1">
        <v>3</v>
      </c>
      <c r="D1152" s="1">
        <v>63</v>
      </c>
      <c r="E1152" s="3">
        <v>4.4271994570000004</v>
      </c>
      <c r="F1152" s="6">
        <v>0.30000000000000426</v>
      </c>
      <c r="G1152" s="6">
        <v>-0.23328613623124217</v>
      </c>
      <c r="H1152" s="6">
        <v>-1.2333333333333294</v>
      </c>
    </row>
    <row r="1153" spans="1:8" x14ac:dyDescent="0.2">
      <c r="A1153" t="s">
        <v>21</v>
      </c>
      <c r="B1153" s="1">
        <v>2015</v>
      </c>
      <c r="C1153" s="1">
        <v>4</v>
      </c>
      <c r="D1153" s="1">
        <v>64</v>
      </c>
      <c r="E1153" s="3">
        <v>4.3700814399999999</v>
      </c>
      <c r="F1153" s="6">
        <v>-0.29999999999999716</v>
      </c>
      <c r="G1153" s="6">
        <v>-1.149943717861196</v>
      </c>
      <c r="H1153" s="6">
        <v>-1.2666666666666604</v>
      </c>
    </row>
    <row r="1154" spans="1:8" x14ac:dyDescent="0.2">
      <c r="A1154" t="s">
        <v>21</v>
      </c>
      <c r="B1154" s="1">
        <v>2016</v>
      </c>
      <c r="C1154" s="1">
        <v>1</v>
      </c>
      <c r="D1154" s="1">
        <v>65</v>
      </c>
      <c r="E1154" s="3">
        <v>2.5269402489999999</v>
      </c>
      <c r="F1154" s="6">
        <v>0.30000000000000426</v>
      </c>
      <c r="G1154" s="6">
        <v>0.58741543231050075</v>
      </c>
      <c r="H1154" s="6">
        <v>-1.5666666666666691</v>
      </c>
    </row>
    <row r="1155" spans="1:8" x14ac:dyDescent="0.2">
      <c r="A1155" t="s">
        <v>21</v>
      </c>
      <c r="B1155" s="1">
        <v>2016</v>
      </c>
      <c r="C1155" s="1">
        <v>2</v>
      </c>
      <c r="D1155" s="1">
        <v>66</v>
      </c>
      <c r="E1155" s="3">
        <v>3.452882845</v>
      </c>
      <c r="F1155" s="6">
        <v>0.39999999999999858</v>
      </c>
      <c r="G1155" s="6">
        <v>1.1531008247149421</v>
      </c>
      <c r="H1155" s="6">
        <v>-1.3333333333333295</v>
      </c>
    </row>
    <row r="1156" spans="1:8" x14ac:dyDescent="0.2">
      <c r="A1156" t="s">
        <v>21</v>
      </c>
      <c r="B1156" s="1">
        <v>2016</v>
      </c>
      <c r="C1156" s="1">
        <v>3</v>
      </c>
      <c r="D1156" s="1">
        <v>67</v>
      </c>
      <c r="E1156" s="3">
        <v>2.6769813359999999</v>
      </c>
      <c r="F1156" s="6">
        <v>-0.30000000000000426</v>
      </c>
      <c r="G1156" s="6">
        <v>1.2773440311806605</v>
      </c>
      <c r="H1156" s="6">
        <v>-1.2333333333333405</v>
      </c>
    </row>
    <row r="1157" spans="1:8" x14ac:dyDescent="0.2">
      <c r="A1157" t="s">
        <v>21</v>
      </c>
      <c r="B1157" s="1">
        <v>2016</v>
      </c>
      <c r="C1157" s="1">
        <v>4</v>
      </c>
      <c r="D1157" s="1">
        <v>68</v>
      </c>
      <c r="E1157" s="3">
        <v>3.8154646620000001</v>
      </c>
      <c r="F1157" s="6">
        <v>0.19999999999999574</v>
      </c>
      <c r="G1157" s="6">
        <v>1.0194127051678714</v>
      </c>
      <c r="H1157" s="6">
        <v>-1.4666666666666697</v>
      </c>
    </row>
    <row r="1158" spans="1:8" x14ac:dyDescent="0.2">
      <c r="A1158" t="s">
        <v>21</v>
      </c>
      <c r="B1158" s="1">
        <v>2017</v>
      </c>
      <c r="C1158" s="1">
        <v>1</v>
      </c>
      <c r="D1158" s="1">
        <v>69</v>
      </c>
      <c r="E1158" s="3">
        <v>5.2553186429999998</v>
      </c>
      <c r="F1158" s="6">
        <v>0.39999999999999858</v>
      </c>
      <c r="G1158" s="6">
        <v>-0.2828483475166732</v>
      </c>
      <c r="H1158" s="6">
        <v>-1.5</v>
      </c>
    </row>
    <row r="1159" spans="1:8" x14ac:dyDescent="0.2">
      <c r="A1159" t="s">
        <v>21</v>
      </c>
      <c r="B1159" s="1">
        <v>2017</v>
      </c>
      <c r="C1159" s="1">
        <v>2</v>
      </c>
      <c r="D1159" s="1">
        <v>70</v>
      </c>
      <c r="E1159" s="3">
        <v>4.7610349430000003</v>
      </c>
      <c r="F1159" s="6">
        <v>-1.1000000000000014</v>
      </c>
      <c r="G1159" s="6">
        <v>0.17352353914307228</v>
      </c>
      <c r="H1159" s="6">
        <v>-1.2333333333333307</v>
      </c>
    </row>
    <row r="1160" spans="1:8" x14ac:dyDescent="0.2">
      <c r="A1160" t="s">
        <v>21</v>
      </c>
      <c r="B1160" s="1">
        <v>2017</v>
      </c>
      <c r="C1160" s="1">
        <v>3</v>
      </c>
      <c r="D1160" s="1">
        <v>71</v>
      </c>
      <c r="E1160" s="3">
        <v>5.7048847370000004</v>
      </c>
      <c r="F1160" s="6">
        <v>-0.39999999999999858</v>
      </c>
      <c r="G1160" s="6">
        <v>8.5009349249587363E-2</v>
      </c>
      <c r="H1160" s="6">
        <v>-1.3666666666666598</v>
      </c>
    </row>
    <row r="1161" spans="1:8" x14ac:dyDescent="0.2">
      <c r="A1161" t="s">
        <v>21</v>
      </c>
      <c r="B1161" s="1">
        <v>2017</v>
      </c>
      <c r="C1161" s="1">
        <v>4</v>
      </c>
      <c r="D1161" s="1">
        <v>72</v>
      </c>
      <c r="E1161" s="3">
        <v>5.1190457289999998</v>
      </c>
      <c r="F1161" s="6">
        <v>-0.5</v>
      </c>
      <c r="G1161" s="6">
        <v>0.99336552483041407</v>
      </c>
      <c r="H1161" s="6">
        <v>-1.13333333333333</v>
      </c>
    </row>
    <row r="1162" spans="1:8" x14ac:dyDescent="0.2">
      <c r="A1162" t="s">
        <v>21</v>
      </c>
      <c r="B1162" s="1">
        <v>2018</v>
      </c>
      <c r="C1162" s="1">
        <v>1</v>
      </c>
      <c r="D1162" s="1">
        <v>73</v>
      </c>
      <c r="E1162" s="3">
        <v>5.7490056000000003</v>
      </c>
      <c r="F1162" s="6">
        <v>-0.70000000000000284</v>
      </c>
      <c r="G1162" s="6">
        <v>0.61881823504368327</v>
      </c>
      <c r="H1162" s="6">
        <v>-1.1666666666666707</v>
      </c>
    </row>
    <row r="1163" spans="1:8" x14ac:dyDescent="0.2">
      <c r="A1163" t="s">
        <v>21</v>
      </c>
      <c r="B1163" s="1">
        <v>2018</v>
      </c>
      <c r="C1163" s="1">
        <v>2</v>
      </c>
      <c r="D1163" s="1">
        <v>74</v>
      </c>
      <c r="E1163" s="3">
        <v>6.1942542999999999</v>
      </c>
      <c r="F1163" s="6">
        <v>-0.89999999999999858</v>
      </c>
      <c r="G1163" s="6">
        <v>0.77008838946049374</v>
      </c>
      <c r="H1163" s="6">
        <v>-1.3999999999999992</v>
      </c>
    </row>
    <row r="1164" spans="1:8" x14ac:dyDescent="0.2">
      <c r="A1164" t="s">
        <v>21</v>
      </c>
      <c r="B1164" s="1">
        <v>2018</v>
      </c>
      <c r="C1164" s="1">
        <v>3</v>
      </c>
      <c r="D1164" s="1">
        <v>75</v>
      </c>
      <c r="E1164" s="3">
        <v>5.9482661869999998</v>
      </c>
      <c r="F1164" s="6">
        <v>-0.29999999999999716</v>
      </c>
      <c r="G1164" s="6">
        <v>0.27466462545244208</v>
      </c>
      <c r="H1164" s="6">
        <v>-0.96666666666666989</v>
      </c>
    </row>
    <row r="1165" spans="1:8" x14ac:dyDescent="0.2">
      <c r="A1165" t="s">
        <v>21</v>
      </c>
      <c r="B1165" s="1">
        <v>2018</v>
      </c>
      <c r="C1165" s="1">
        <v>4</v>
      </c>
      <c r="D1165" s="1">
        <v>76</v>
      </c>
      <c r="E1165" s="3">
        <v>5.5608384830000004</v>
      </c>
      <c r="F1165" s="6">
        <v>-0.19999999999999574</v>
      </c>
      <c r="G1165" s="6">
        <v>0.23156388499018798</v>
      </c>
      <c r="H1165" s="6">
        <v>-0.66666666666667029</v>
      </c>
    </row>
    <row r="1166" spans="1:8" x14ac:dyDescent="0.2">
      <c r="A1166" t="s">
        <v>21</v>
      </c>
      <c r="B1166" s="1">
        <v>2019</v>
      </c>
      <c r="C1166" s="1">
        <v>1</v>
      </c>
      <c r="D1166" s="1">
        <v>77</v>
      </c>
      <c r="E1166" s="3">
        <v>5.1239819449999997</v>
      </c>
      <c r="F1166" s="6">
        <v>0.20000000000000284</v>
      </c>
      <c r="G1166" s="6">
        <v>0.5485341538262023</v>
      </c>
      <c r="H1166" s="6">
        <v>-0.23333333333332984</v>
      </c>
    </row>
    <row r="1167" spans="1:8" x14ac:dyDescent="0.2">
      <c r="A1167" t="s">
        <v>21</v>
      </c>
      <c r="B1167" s="1">
        <v>2019</v>
      </c>
      <c r="C1167" s="1">
        <v>2</v>
      </c>
      <c r="D1167" s="1">
        <v>78</v>
      </c>
      <c r="E1167" s="3">
        <v>4.6009347920000003</v>
      </c>
      <c r="F1167" s="6">
        <v>-0.20000000000000284</v>
      </c>
      <c r="G1167" s="6">
        <v>0.15381090790331231</v>
      </c>
      <c r="H1167" s="6">
        <v>-0.43333333333334045</v>
      </c>
    </row>
    <row r="1168" spans="1:8" x14ac:dyDescent="0.2">
      <c r="A1168" t="s">
        <v>21</v>
      </c>
      <c r="B1168" s="1">
        <v>2019</v>
      </c>
      <c r="C1168" s="1">
        <v>3</v>
      </c>
      <c r="D1168" s="1">
        <v>79</v>
      </c>
      <c r="E1168" s="3">
        <v>4.0840814930000002</v>
      </c>
      <c r="F1168" s="6">
        <v>-0.10000000000000142</v>
      </c>
      <c r="G1168" s="6">
        <v>0.56230867062723733</v>
      </c>
      <c r="H1168" s="6">
        <v>-0.73333333333332962</v>
      </c>
    </row>
    <row r="1169" spans="1:8" x14ac:dyDescent="0.2">
      <c r="A1169" t="s">
        <v>21</v>
      </c>
      <c r="B1169" s="1">
        <v>2019</v>
      </c>
      <c r="C1169" s="1">
        <v>4</v>
      </c>
      <c r="D1169" s="1">
        <v>80</v>
      </c>
      <c r="E1169" s="3">
        <v>3.7461912960000001</v>
      </c>
      <c r="F1169" s="6">
        <v>-0.20000000000000284</v>
      </c>
      <c r="G1169" s="6">
        <v>0.43431876021265414</v>
      </c>
      <c r="H1169" s="6">
        <v>-0.8666666666666698</v>
      </c>
    </row>
    <row r="1170" spans="1:8" x14ac:dyDescent="0.2">
      <c r="A1170" t="s">
        <v>21</v>
      </c>
      <c r="B1170" s="1">
        <v>2020</v>
      </c>
      <c r="C1170" s="1">
        <v>1</v>
      </c>
      <c r="D1170" s="1">
        <v>81</v>
      </c>
      <c r="E1170" s="3">
        <v>3.0764872429999999</v>
      </c>
      <c r="F1170" s="6">
        <v>-0.80000000000000426</v>
      </c>
      <c r="G1170" s="6">
        <v>0.77341832495118057</v>
      </c>
      <c r="H1170" s="6">
        <v>-0.90000000000000013</v>
      </c>
    </row>
    <row r="1171" spans="1:8" x14ac:dyDescent="0.2">
      <c r="A1171" t="s">
        <v>21</v>
      </c>
      <c r="B1171" s="1">
        <v>2020</v>
      </c>
      <c r="C1171" s="1">
        <v>2</v>
      </c>
      <c r="D1171" s="1">
        <v>82</v>
      </c>
      <c r="E1171" s="3">
        <v>-7.2511503240000001</v>
      </c>
      <c r="F1171" s="6">
        <v>-0.60000000000000142</v>
      </c>
      <c r="G1171" s="6">
        <v>2.3594041378642903</v>
      </c>
      <c r="H1171" s="6">
        <v>-0.10000000000000009</v>
      </c>
    </row>
    <row r="1172" spans="1:8" x14ac:dyDescent="0.2">
      <c r="A1172" t="s">
        <v>21</v>
      </c>
      <c r="B1172" s="1">
        <v>2020</v>
      </c>
      <c r="C1172" s="1">
        <v>3</v>
      </c>
      <c r="D1172" s="1">
        <v>83</v>
      </c>
      <c r="E1172" s="3">
        <v>-1.710193936</v>
      </c>
      <c r="F1172" s="6">
        <v>0</v>
      </c>
      <c r="G1172" s="6">
        <v>-7.0831416116690082E-3</v>
      </c>
      <c r="H1172" s="6">
        <v>0.23333333333332984</v>
      </c>
    </row>
    <row r="1173" spans="1:8" x14ac:dyDescent="0.2">
      <c r="A1173" t="s">
        <v>21</v>
      </c>
      <c r="B1173" s="1">
        <v>2020</v>
      </c>
      <c r="C1173" s="1">
        <v>4</v>
      </c>
      <c r="D1173" s="1">
        <v>84</v>
      </c>
      <c r="E1173" s="3">
        <v>-2.2299233269999998</v>
      </c>
      <c r="F1173" s="6">
        <v>-0.20000000000000284</v>
      </c>
      <c r="G1173" s="6">
        <v>0.40344143519452924</v>
      </c>
      <c r="H1173" s="6">
        <v>0.2999999999999996</v>
      </c>
    </row>
    <row r="1174" spans="1:8" x14ac:dyDescent="0.2">
      <c r="A1174" t="s">
        <v>21</v>
      </c>
      <c r="B1174" s="1">
        <v>2021</v>
      </c>
      <c r="C1174" s="1">
        <v>1</v>
      </c>
      <c r="D1174" s="1">
        <v>85</v>
      </c>
      <c r="E1174" s="3">
        <v>-0.452623371</v>
      </c>
      <c r="F1174" s="6">
        <v>1</v>
      </c>
      <c r="G1174" s="6">
        <v>-1.2106484761493952</v>
      </c>
      <c r="H1174" s="6">
        <v>0.76666666666667038</v>
      </c>
    </row>
    <row r="1175" spans="1:8" x14ac:dyDescent="0.2">
      <c r="A1175" t="s">
        <v>21</v>
      </c>
      <c r="B1175" s="1">
        <v>2021</v>
      </c>
      <c r="C1175" s="1">
        <v>2</v>
      </c>
      <c r="D1175" s="1">
        <v>86</v>
      </c>
      <c r="E1175" s="3">
        <v>12.023524777</v>
      </c>
      <c r="F1175" s="6">
        <v>1.9000000000000057</v>
      </c>
      <c r="G1175" s="6">
        <v>-2.7745060826006753</v>
      </c>
      <c r="H1175" s="6">
        <v>0.36666666666667069</v>
      </c>
    </row>
    <row r="1176" spans="1:8" x14ac:dyDescent="0.2">
      <c r="A1176" t="s">
        <v>21</v>
      </c>
      <c r="B1176" s="1">
        <v>2021</v>
      </c>
      <c r="C1176" s="1">
        <v>3</v>
      </c>
      <c r="D1176" s="1">
        <v>87</v>
      </c>
      <c r="E1176" s="3">
        <v>7.1202058590000004</v>
      </c>
      <c r="F1176" s="6">
        <v>0.39999999999999858</v>
      </c>
      <c r="G1176" s="6">
        <v>-1.5226521171462892</v>
      </c>
      <c r="H1176" s="6">
        <v>-0.26666666666666994</v>
      </c>
    </row>
    <row r="1177" spans="1:8" x14ac:dyDescent="0.2">
      <c r="A1177" t="s">
        <v>21</v>
      </c>
      <c r="B1177" s="1">
        <v>2021</v>
      </c>
      <c r="C1177" s="1">
        <v>4</v>
      </c>
      <c r="D1177" s="1">
        <v>88</v>
      </c>
      <c r="E1177" s="3">
        <v>8.7394007039999995</v>
      </c>
      <c r="F1177" s="6">
        <v>1.1000000000000014</v>
      </c>
      <c r="G1177" s="6">
        <v>-1.3101956768035994</v>
      </c>
      <c r="H1177" s="6">
        <v>-0.36666666666665992</v>
      </c>
    </row>
    <row r="1178" spans="1:8" x14ac:dyDescent="0.2">
      <c r="A1178" t="s">
        <v>22</v>
      </c>
      <c r="B1178" s="1">
        <v>2001</v>
      </c>
      <c r="C1178" s="1">
        <v>1</v>
      </c>
      <c r="D1178" s="1">
        <v>5</v>
      </c>
      <c r="E1178" s="3">
        <v>1.2865530599999999</v>
      </c>
      <c r="F1178" s="6">
        <v>-1.1000000000000014</v>
      </c>
      <c r="G1178" s="6">
        <v>7.7594203093467318E-2</v>
      </c>
      <c r="H1178" s="6">
        <v>-0.20000000000000018</v>
      </c>
    </row>
    <row r="1179" spans="1:8" x14ac:dyDescent="0.2">
      <c r="A1179" t="s">
        <v>22</v>
      </c>
      <c r="B1179" s="1">
        <v>2001</v>
      </c>
      <c r="C1179" s="1">
        <v>2</v>
      </c>
      <c r="D1179" s="1">
        <v>6</v>
      </c>
      <c r="E1179" s="3">
        <v>2.8097831050000002</v>
      </c>
      <c r="F1179" s="6">
        <v>-0.10000000000000142</v>
      </c>
      <c r="G1179" s="6">
        <v>0.17840993918685766</v>
      </c>
      <c r="H1179" s="6">
        <v>0.13333333333333044</v>
      </c>
    </row>
    <row r="1180" spans="1:8" x14ac:dyDescent="0.2">
      <c r="A1180" t="s">
        <v>22</v>
      </c>
      <c r="B1180" s="1">
        <v>2001</v>
      </c>
      <c r="C1180" s="1">
        <v>3</v>
      </c>
      <c r="D1180" s="1">
        <v>7</v>
      </c>
      <c r="E1180" s="3">
        <v>1.4737829280000001</v>
      </c>
      <c r="F1180" s="6">
        <v>-0.29999999999999716</v>
      </c>
      <c r="G1180" s="6">
        <v>0.14146417164231373</v>
      </c>
      <c r="H1180" s="6">
        <v>0.13333333333333044</v>
      </c>
    </row>
    <row r="1181" spans="1:8" x14ac:dyDescent="0.2">
      <c r="A1181" t="s">
        <v>22</v>
      </c>
      <c r="B1181" s="1">
        <v>2001</v>
      </c>
      <c r="C1181" s="1">
        <v>4</v>
      </c>
      <c r="D1181" s="1">
        <v>8</v>
      </c>
      <c r="E1181" s="3">
        <v>2.2092510619999999</v>
      </c>
      <c r="F1181" s="6">
        <v>0.29999999999999716</v>
      </c>
      <c r="G1181" s="6">
        <v>0.13118744874671684</v>
      </c>
      <c r="H1181" s="6">
        <v>0.26666666666666994</v>
      </c>
    </row>
    <row r="1182" spans="1:8" x14ac:dyDescent="0.2">
      <c r="A1182" t="s">
        <v>22</v>
      </c>
      <c r="B1182" s="1">
        <v>2002</v>
      </c>
      <c r="C1182" s="1">
        <v>1</v>
      </c>
      <c r="D1182" s="1">
        <v>9</v>
      </c>
      <c r="E1182" s="3">
        <v>2.7121519489999999</v>
      </c>
      <c r="F1182" s="6">
        <v>-0.20000000000000284</v>
      </c>
      <c r="G1182" s="6">
        <v>0.42869883833484002</v>
      </c>
      <c r="H1182" s="6">
        <v>0.39999999999999969</v>
      </c>
    </row>
    <row r="1183" spans="1:8" x14ac:dyDescent="0.2">
      <c r="A1183" t="s">
        <v>22</v>
      </c>
      <c r="B1183" s="1">
        <v>2002</v>
      </c>
      <c r="C1183" s="1">
        <v>2</v>
      </c>
      <c r="D1183" s="1">
        <v>10</v>
      </c>
      <c r="E1183" s="3">
        <v>1.2559850130000001</v>
      </c>
      <c r="F1183" s="6">
        <v>-0.30000000000000426</v>
      </c>
      <c r="G1183" s="6">
        <v>-0.14321313176325901</v>
      </c>
      <c r="H1183" s="6">
        <v>0.76666666666666894</v>
      </c>
    </row>
    <row r="1184" spans="1:8" x14ac:dyDescent="0.2">
      <c r="A1184" t="s">
        <v>22</v>
      </c>
      <c r="B1184" s="1">
        <v>2002</v>
      </c>
      <c r="C1184" s="1">
        <v>3</v>
      </c>
      <c r="D1184" s="1">
        <v>11</v>
      </c>
      <c r="E1184" s="3">
        <v>0.64939600500000005</v>
      </c>
      <c r="F1184" s="6">
        <v>0</v>
      </c>
      <c r="G1184" s="6">
        <v>-0.44434320468701438</v>
      </c>
      <c r="H1184" s="6">
        <v>1.2333333333333392</v>
      </c>
    </row>
    <row r="1185" spans="1:8" x14ac:dyDescent="0.2">
      <c r="A1185" t="s">
        <v>22</v>
      </c>
      <c r="B1185" s="1">
        <v>2002</v>
      </c>
      <c r="C1185" s="1">
        <v>4</v>
      </c>
      <c r="D1185" s="1">
        <v>12</v>
      </c>
      <c r="E1185" s="3">
        <v>-1.4802233300000001</v>
      </c>
      <c r="F1185" s="6">
        <v>-0.10000000000000142</v>
      </c>
      <c r="G1185" s="6">
        <v>-0.53416066666244766</v>
      </c>
      <c r="H1185" s="6">
        <v>2.1000000000000005</v>
      </c>
    </row>
    <row r="1186" spans="1:8" x14ac:dyDescent="0.2">
      <c r="A1186" t="s">
        <v>22</v>
      </c>
      <c r="B1186" s="1">
        <v>2003</v>
      </c>
      <c r="C1186" s="1">
        <v>1</v>
      </c>
      <c r="D1186" s="1">
        <v>13</v>
      </c>
      <c r="E1186" s="3">
        <v>-1.5517664680000001</v>
      </c>
      <c r="F1186" s="6">
        <v>0</v>
      </c>
      <c r="G1186" s="6">
        <v>4.7031781100959069E-2</v>
      </c>
      <c r="H1186" s="6">
        <v>1.966666666666661</v>
      </c>
    </row>
    <row r="1187" spans="1:8" x14ac:dyDescent="0.2">
      <c r="A1187" t="s">
        <v>22</v>
      </c>
      <c r="B1187" s="1">
        <v>2003</v>
      </c>
      <c r="C1187" s="1">
        <v>2</v>
      </c>
      <c r="D1187" s="1">
        <v>14</v>
      </c>
      <c r="E1187" s="3">
        <v>-1.9719000099999999</v>
      </c>
      <c r="F1187" s="6">
        <v>-0.79999999999999716</v>
      </c>
      <c r="G1187" s="6">
        <v>0.64752006927925043</v>
      </c>
      <c r="H1187" s="6">
        <v>1.6333333333333304</v>
      </c>
    </row>
    <row r="1188" spans="1:8" x14ac:dyDescent="0.2">
      <c r="A1188" t="s">
        <v>22</v>
      </c>
      <c r="B1188" s="1">
        <v>2003</v>
      </c>
      <c r="C1188" s="1">
        <v>3</v>
      </c>
      <c r="D1188" s="1">
        <v>15</v>
      </c>
      <c r="E1188" s="3">
        <v>-0.65138245100000003</v>
      </c>
      <c r="F1188" s="6">
        <v>-0.39999999999999858</v>
      </c>
      <c r="G1188" s="6">
        <v>-0.17513192658286658</v>
      </c>
      <c r="H1188" s="6">
        <v>1.100000000000001</v>
      </c>
    </row>
    <row r="1189" spans="1:8" x14ac:dyDescent="0.2">
      <c r="A1189" t="s">
        <v>22</v>
      </c>
      <c r="B1189" s="1">
        <v>2003</v>
      </c>
      <c r="C1189" s="1">
        <v>4</v>
      </c>
      <c r="D1189" s="1">
        <v>16</v>
      </c>
      <c r="E1189" s="3">
        <v>0.47393297699999998</v>
      </c>
      <c r="F1189" s="6">
        <v>-0.69999999999999574</v>
      </c>
      <c r="G1189" s="6">
        <v>-1.032023217343736</v>
      </c>
      <c r="H1189" s="6">
        <v>0.43333333333333002</v>
      </c>
    </row>
    <row r="1190" spans="1:8" x14ac:dyDescent="0.2">
      <c r="A1190" t="s">
        <v>22</v>
      </c>
      <c r="B1190" s="1">
        <v>2004</v>
      </c>
      <c r="C1190" s="1">
        <v>1</v>
      </c>
      <c r="D1190" s="1">
        <v>17</v>
      </c>
      <c r="E1190" s="3">
        <v>1.2747061150000001</v>
      </c>
      <c r="F1190" s="6">
        <v>-9.9999999999994316E-2</v>
      </c>
      <c r="G1190" s="6">
        <v>-0.55254083178143398</v>
      </c>
      <c r="H1190" s="6">
        <v>6.6666666666669039E-2</v>
      </c>
    </row>
    <row r="1191" spans="1:8" x14ac:dyDescent="0.2">
      <c r="A1191" t="s">
        <v>22</v>
      </c>
      <c r="B1191" s="1">
        <v>2004</v>
      </c>
      <c r="C1191" s="1">
        <v>2</v>
      </c>
      <c r="D1191" s="1">
        <v>18</v>
      </c>
      <c r="E1191" s="3">
        <v>2.7674509939999998</v>
      </c>
      <c r="F1191" s="6">
        <v>1.2000000000000028</v>
      </c>
      <c r="G1191" s="6">
        <v>-0.87796564529815102</v>
      </c>
      <c r="H1191" s="6">
        <v>0.23333333333332984</v>
      </c>
    </row>
    <row r="1192" spans="1:8" x14ac:dyDescent="0.2">
      <c r="A1192" t="s">
        <v>22</v>
      </c>
      <c r="B1192" s="1">
        <v>2004</v>
      </c>
      <c r="C1192" s="1">
        <v>3</v>
      </c>
      <c r="D1192" s="1">
        <v>19</v>
      </c>
      <c r="E1192" s="3">
        <v>1.903675089</v>
      </c>
      <c r="F1192" s="6">
        <v>0.10000000000000142</v>
      </c>
      <c r="G1192" s="6">
        <v>-0.79103800195013951</v>
      </c>
      <c r="H1192" s="6">
        <v>0.56666666666665977</v>
      </c>
    </row>
    <row r="1193" spans="1:8" x14ac:dyDescent="0.2">
      <c r="A1193" t="s">
        <v>22</v>
      </c>
      <c r="B1193" s="1">
        <v>2004</v>
      </c>
      <c r="C1193" s="1">
        <v>4</v>
      </c>
      <c r="D1193" s="1">
        <v>20</v>
      </c>
      <c r="E1193" s="3">
        <v>1.219915938</v>
      </c>
      <c r="F1193" s="6">
        <v>-0.40000000000000568</v>
      </c>
      <c r="G1193" s="6">
        <v>0.20205570706302578</v>
      </c>
      <c r="H1193" s="6">
        <v>0.66666666666666963</v>
      </c>
    </row>
    <row r="1194" spans="1:8" x14ac:dyDescent="0.2">
      <c r="A1194" t="s">
        <v>22</v>
      </c>
      <c r="B1194" s="1">
        <v>2005</v>
      </c>
      <c r="C1194" s="1">
        <v>1</v>
      </c>
      <c r="D1194" s="1">
        <v>21</v>
      </c>
      <c r="E1194" s="3">
        <v>1.0856134639999999</v>
      </c>
      <c r="F1194" s="6">
        <v>0</v>
      </c>
      <c r="G1194" s="6">
        <v>-0.25151271941074027</v>
      </c>
      <c r="H1194" s="6">
        <v>1.2000000000000011</v>
      </c>
    </row>
    <row r="1195" spans="1:8" x14ac:dyDescent="0.2">
      <c r="A1195" t="s">
        <v>22</v>
      </c>
      <c r="B1195" s="1">
        <v>2005</v>
      </c>
      <c r="C1195" s="1">
        <v>2</v>
      </c>
      <c r="D1195" s="1">
        <v>22</v>
      </c>
      <c r="E1195" s="3">
        <v>0.88112699299999997</v>
      </c>
      <c r="F1195" s="6">
        <v>-0.5</v>
      </c>
      <c r="G1195" s="6">
        <v>-0.8014934207102864</v>
      </c>
      <c r="H1195" s="6">
        <v>1.0999999999999996</v>
      </c>
    </row>
    <row r="1196" spans="1:8" x14ac:dyDescent="0.2">
      <c r="A1196" t="s">
        <v>22</v>
      </c>
      <c r="B1196" s="1">
        <v>2005</v>
      </c>
      <c r="C1196" s="1">
        <v>3</v>
      </c>
      <c r="D1196" s="1">
        <v>23</v>
      </c>
      <c r="E1196" s="3">
        <v>0.36549073900000001</v>
      </c>
      <c r="F1196" s="6">
        <v>9.9999999999994316E-2</v>
      </c>
      <c r="G1196" s="6">
        <v>0.27857004476230518</v>
      </c>
      <c r="H1196" s="6">
        <v>1.0999999999999996</v>
      </c>
    </row>
    <row r="1197" spans="1:8" x14ac:dyDescent="0.2">
      <c r="A1197" t="s">
        <v>22</v>
      </c>
      <c r="B1197" s="1">
        <v>2005</v>
      </c>
      <c r="C1197" s="1">
        <v>4</v>
      </c>
      <c r="D1197" s="1">
        <v>24</v>
      </c>
      <c r="E1197" s="3">
        <v>0.79709233000000002</v>
      </c>
      <c r="F1197" s="6">
        <v>0.5</v>
      </c>
      <c r="G1197" s="6">
        <v>-0.44814476282871163</v>
      </c>
      <c r="H1197" s="6">
        <v>0.80000000000000071</v>
      </c>
    </row>
    <row r="1198" spans="1:8" x14ac:dyDescent="0.2">
      <c r="A1198" t="s">
        <v>22</v>
      </c>
      <c r="B1198" s="1">
        <v>2006</v>
      </c>
      <c r="C1198" s="1">
        <v>1</v>
      </c>
      <c r="D1198" s="1">
        <v>25</v>
      </c>
      <c r="E1198" s="3">
        <v>0.84548567900000005</v>
      </c>
      <c r="F1198" s="6">
        <v>0.59999999999999432</v>
      </c>
      <c r="G1198" s="6">
        <v>-0.71038001513070159</v>
      </c>
      <c r="H1198" s="6">
        <v>0.29999999999999888</v>
      </c>
    </row>
    <row r="1199" spans="1:8" x14ac:dyDescent="0.2">
      <c r="A1199" t="s">
        <v>22</v>
      </c>
      <c r="B1199" s="1">
        <v>2006</v>
      </c>
      <c r="C1199" s="1">
        <v>2</v>
      </c>
      <c r="D1199" s="1">
        <v>26</v>
      </c>
      <c r="E1199" s="3">
        <v>1.444794216</v>
      </c>
      <c r="F1199" s="6">
        <v>-0.10000000000000142</v>
      </c>
      <c r="G1199" s="6">
        <v>-0.39234743801795924</v>
      </c>
      <c r="H1199" s="6">
        <v>0</v>
      </c>
    </row>
    <row r="1200" spans="1:8" x14ac:dyDescent="0.2">
      <c r="A1200" t="s">
        <v>22</v>
      </c>
      <c r="B1200" s="1">
        <v>2006</v>
      </c>
      <c r="C1200" s="1">
        <v>3</v>
      </c>
      <c r="D1200" s="1">
        <v>27</v>
      </c>
      <c r="E1200" s="3">
        <v>1.810916905</v>
      </c>
      <c r="F1200" s="6">
        <v>-0.29999999999999716</v>
      </c>
      <c r="G1200" s="6">
        <v>-0.90867508613400316</v>
      </c>
      <c r="H1200" s="6">
        <v>-9.9999999999998701E-2</v>
      </c>
    </row>
    <row r="1201" spans="1:8" x14ac:dyDescent="0.2">
      <c r="A1201" t="s">
        <v>22</v>
      </c>
      <c r="B1201" s="1">
        <v>2006</v>
      </c>
      <c r="C1201" s="1">
        <v>4</v>
      </c>
      <c r="D1201" s="1">
        <v>28</v>
      </c>
      <c r="E1201" s="3">
        <v>2.3995824699999999</v>
      </c>
      <c r="F1201" s="6">
        <v>-0.69999999999999574</v>
      </c>
      <c r="G1201" s="6">
        <v>-1.4072041271831759</v>
      </c>
      <c r="H1201" s="6">
        <v>0.29999999999999888</v>
      </c>
    </row>
    <row r="1202" spans="1:8" x14ac:dyDescent="0.2">
      <c r="A1202" t="s">
        <v>22</v>
      </c>
      <c r="B1202" s="1">
        <v>2007</v>
      </c>
      <c r="C1202" s="1">
        <v>1</v>
      </c>
      <c r="D1202" s="1">
        <v>29</v>
      </c>
      <c r="E1202" s="3">
        <v>2.6381464760000002</v>
      </c>
      <c r="F1202" s="6">
        <v>-0.79999999999999716</v>
      </c>
      <c r="G1202" s="6">
        <v>-0.61333025272404251</v>
      </c>
      <c r="H1202" s="6">
        <v>0.56666666666666954</v>
      </c>
    </row>
    <row r="1203" spans="1:8" x14ac:dyDescent="0.2">
      <c r="A1203" t="s">
        <v>22</v>
      </c>
      <c r="B1203" s="1">
        <v>2007</v>
      </c>
      <c r="C1203" s="1">
        <v>2</v>
      </c>
      <c r="D1203" s="1">
        <v>30</v>
      </c>
      <c r="E1203" s="3">
        <v>2.10749605</v>
      </c>
      <c r="F1203" s="6">
        <v>-0.70000000000000284</v>
      </c>
      <c r="G1203" s="6">
        <v>-0.16607609508411114</v>
      </c>
      <c r="H1203" s="6">
        <v>0.56666666666666954</v>
      </c>
    </row>
    <row r="1204" spans="1:8" x14ac:dyDescent="0.2">
      <c r="A1204" t="s">
        <v>22</v>
      </c>
      <c r="B1204" s="1">
        <v>2007</v>
      </c>
      <c r="C1204" s="1">
        <v>3</v>
      </c>
      <c r="D1204" s="1">
        <v>31</v>
      </c>
      <c r="E1204" s="3">
        <v>2.4333121850000001</v>
      </c>
      <c r="F1204" s="6">
        <v>-0.20000000000000284</v>
      </c>
      <c r="G1204" s="6">
        <v>-0.83883704620427713</v>
      </c>
      <c r="H1204" s="6">
        <v>0.16666666666666913</v>
      </c>
    </row>
    <row r="1205" spans="1:8" x14ac:dyDescent="0.2">
      <c r="A1205" t="s">
        <v>22</v>
      </c>
      <c r="B1205" s="1">
        <v>2007</v>
      </c>
      <c r="C1205" s="1">
        <v>4</v>
      </c>
      <c r="D1205" s="1">
        <v>32</v>
      </c>
      <c r="E1205" s="3">
        <v>2.8465058129999998</v>
      </c>
      <c r="F1205" s="6">
        <v>0.5</v>
      </c>
      <c r="G1205" s="6">
        <v>-0.1481688419333882</v>
      </c>
      <c r="H1205" s="6">
        <v>-0.33333333333333826</v>
      </c>
    </row>
    <row r="1206" spans="1:8" x14ac:dyDescent="0.2">
      <c r="A1206" t="s">
        <v>22</v>
      </c>
      <c r="B1206" s="1">
        <v>2008</v>
      </c>
      <c r="C1206" s="1">
        <v>1</v>
      </c>
      <c r="D1206" s="1">
        <v>33</v>
      </c>
      <c r="E1206" s="3">
        <v>1.7833610639999999</v>
      </c>
      <c r="F1206" s="6">
        <v>-0.60000000000000142</v>
      </c>
      <c r="G1206" s="6">
        <v>1.944244370089554E-2</v>
      </c>
      <c r="H1206" s="6">
        <v>-0.73333333333334005</v>
      </c>
    </row>
    <row r="1207" spans="1:8" x14ac:dyDescent="0.2">
      <c r="A1207" t="s">
        <v>22</v>
      </c>
      <c r="B1207" s="1">
        <v>2008</v>
      </c>
      <c r="C1207" s="1">
        <v>2</v>
      </c>
      <c r="D1207" s="1">
        <v>34</v>
      </c>
      <c r="E1207" s="3">
        <v>0.83514815200000003</v>
      </c>
      <c r="F1207" s="6">
        <v>0.10000000000000142</v>
      </c>
      <c r="G1207" s="6">
        <v>0.27412175442866893</v>
      </c>
      <c r="H1207" s="6">
        <v>-0.5999999999999992</v>
      </c>
    </row>
    <row r="1208" spans="1:8" x14ac:dyDescent="0.2">
      <c r="A1208" t="s">
        <v>22</v>
      </c>
      <c r="B1208" s="1">
        <v>2008</v>
      </c>
      <c r="C1208" s="1">
        <v>3</v>
      </c>
      <c r="D1208" s="1">
        <v>35</v>
      </c>
      <c r="E1208" s="3">
        <v>0.54480643100000004</v>
      </c>
      <c r="F1208" s="6">
        <v>0.10000000000000142</v>
      </c>
      <c r="G1208" s="6">
        <v>-3.6486468623475599E-2</v>
      </c>
      <c r="H1208" s="6">
        <v>-0.19999999999999879</v>
      </c>
    </row>
    <row r="1209" spans="1:8" x14ac:dyDescent="0.2">
      <c r="A1209" t="s">
        <v>22</v>
      </c>
      <c r="B1209" s="1">
        <v>2008</v>
      </c>
      <c r="C1209" s="1">
        <v>4</v>
      </c>
      <c r="D1209" s="1">
        <v>36</v>
      </c>
      <c r="E1209" s="3">
        <v>-1.8515323450000001</v>
      </c>
      <c r="F1209" s="6">
        <v>0.10000000000000142</v>
      </c>
      <c r="G1209" s="6">
        <v>1.0529472005592511</v>
      </c>
      <c r="H1209" s="6">
        <v>0.26666666666666922</v>
      </c>
    </row>
    <row r="1210" spans="1:8" x14ac:dyDescent="0.2">
      <c r="A1210" t="s">
        <v>22</v>
      </c>
      <c r="B1210" s="1">
        <v>2009</v>
      </c>
      <c r="C1210" s="1">
        <v>1</v>
      </c>
      <c r="D1210" s="1">
        <v>37</v>
      </c>
      <c r="E1210" s="3">
        <v>-4.3289468649999998</v>
      </c>
      <c r="F1210" s="6">
        <v>0.5</v>
      </c>
      <c r="G1210" s="6">
        <v>1.750866273441426</v>
      </c>
      <c r="H1210" s="6">
        <v>1.2999999999999705</v>
      </c>
    </row>
    <row r="1211" spans="1:8" x14ac:dyDescent="0.2">
      <c r="A1211" t="s">
        <v>22</v>
      </c>
      <c r="B1211" s="1">
        <v>2009</v>
      </c>
      <c r="C1211" s="1">
        <v>2</v>
      </c>
      <c r="D1211" s="1">
        <v>38</v>
      </c>
      <c r="E1211" s="3">
        <v>-3.7693423250000002</v>
      </c>
      <c r="F1211" s="6">
        <v>0</v>
      </c>
      <c r="G1211" s="6">
        <v>1.045054141771895</v>
      </c>
      <c r="H1211" s="6">
        <v>1.9000000000000004</v>
      </c>
    </row>
    <row r="1212" spans="1:8" x14ac:dyDescent="0.2">
      <c r="A1212" t="s">
        <v>22</v>
      </c>
      <c r="B1212" s="1">
        <v>2009</v>
      </c>
      <c r="C1212" s="1">
        <v>3</v>
      </c>
      <c r="D1212" s="1">
        <v>39</v>
      </c>
      <c r="E1212" s="3">
        <v>-2.8401853930000001</v>
      </c>
      <c r="F1212" s="6">
        <v>0.10000000000000142</v>
      </c>
      <c r="G1212" s="6">
        <v>0.29586295669469242</v>
      </c>
      <c r="H1212" s="6">
        <v>2.2666666666666986</v>
      </c>
    </row>
    <row r="1213" spans="1:8" x14ac:dyDescent="0.2">
      <c r="A1213" t="s">
        <v>22</v>
      </c>
      <c r="B1213" s="1">
        <v>2009</v>
      </c>
      <c r="C1213" s="1">
        <v>4</v>
      </c>
      <c r="D1213" s="1">
        <v>40</v>
      </c>
      <c r="E1213" s="3">
        <v>-1.521659332</v>
      </c>
      <c r="F1213" s="6">
        <v>-0.40000000000000568</v>
      </c>
      <c r="G1213" s="6">
        <v>0.25394750158746482</v>
      </c>
      <c r="H1213" s="6">
        <v>2.2666666666666986</v>
      </c>
    </row>
    <row r="1214" spans="1:8" x14ac:dyDescent="0.2">
      <c r="A1214" t="s">
        <v>22</v>
      </c>
      <c r="B1214" s="1">
        <v>2010</v>
      </c>
      <c r="C1214" s="1">
        <v>1</v>
      </c>
      <c r="D1214" s="1">
        <v>41</v>
      </c>
      <c r="E1214" s="3">
        <v>1.8521177310000001</v>
      </c>
      <c r="F1214" s="6">
        <v>0</v>
      </c>
      <c r="G1214" s="6">
        <v>-1.0511946071872391</v>
      </c>
      <c r="H1214" s="6">
        <v>1.8333333333333992</v>
      </c>
    </row>
    <row r="1215" spans="1:8" x14ac:dyDescent="0.2">
      <c r="A1215" t="s">
        <v>22</v>
      </c>
      <c r="B1215" s="1">
        <v>2010</v>
      </c>
      <c r="C1215" s="1">
        <v>2</v>
      </c>
      <c r="D1215" s="1">
        <v>42</v>
      </c>
      <c r="E1215" s="3">
        <v>2.3232618719999998</v>
      </c>
      <c r="F1215" s="6">
        <v>0.79999999999999716</v>
      </c>
      <c r="G1215" s="6">
        <v>4.5149455294346552E-2</v>
      </c>
      <c r="H1215" s="6">
        <v>1.633333333333302</v>
      </c>
    </row>
    <row r="1216" spans="1:8" x14ac:dyDescent="0.2">
      <c r="A1216" t="s">
        <v>22</v>
      </c>
      <c r="B1216" s="1">
        <v>2010</v>
      </c>
      <c r="C1216" s="1">
        <v>3</v>
      </c>
      <c r="D1216" s="1">
        <v>43</v>
      </c>
      <c r="E1216" s="3">
        <v>1.5134662210000001</v>
      </c>
      <c r="F1216" s="6">
        <v>0.10000000000000142</v>
      </c>
      <c r="G1216" s="6">
        <v>-0.40083049812437155</v>
      </c>
      <c r="H1216" s="6">
        <v>1.1999999999999984</v>
      </c>
    </row>
    <row r="1217" spans="1:8" x14ac:dyDescent="0.2">
      <c r="A1217" t="s">
        <v>22</v>
      </c>
      <c r="B1217" s="1">
        <v>2010</v>
      </c>
      <c r="C1217" s="1">
        <v>4</v>
      </c>
      <c r="D1217" s="1">
        <v>44</v>
      </c>
      <c r="E1217" s="3">
        <v>1.268103738</v>
      </c>
      <c r="F1217" s="6">
        <v>-0.39999999999999858</v>
      </c>
      <c r="G1217" s="6">
        <v>-0.56597678452908751</v>
      </c>
      <c r="H1217" s="6">
        <v>0.8666666666666003</v>
      </c>
    </row>
    <row r="1218" spans="1:8" x14ac:dyDescent="0.2">
      <c r="A1218" t="s">
        <v>22</v>
      </c>
      <c r="B1218" s="1">
        <v>2011</v>
      </c>
      <c r="C1218" s="1">
        <v>1</v>
      </c>
      <c r="D1218" s="1">
        <v>45</v>
      </c>
      <c r="E1218" s="3">
        <v>-0.22223320899999999</v>
      </c>
      <c r="F1218" s="6">
        <v>0.39999999999999858</v>
      </c>
      <c r="G1218" s="6">
        <v>-0.61013950921192106</v>
      </c>
      <c r="H1218" s="6">
        <v>0.80000000000000204</v>
      </c>
    </row>
    <row r="1219" spans="1:8" x14ac:dyDescent="0.2">
      <c r="A1219" t="s">
        <v>22</v>
      </c>
      <c r="B1219" s="1">
        <v>2011</v>
      </c>
      <c r="C1219" s="1">
        <v>2</v>
      </c>
      <c r="D1219" s="1">
        <v>46</v>
      </c>
      <c r="E1219" s="3">
        <v>-1.196017007</v>
      </c>
      <c r="F1219" s="6">
        <v>-0.79999999999999716</v>
      </c>
      <c r="G1219" s="6">
        <v>-0.96344353362302626</v>
      </c>
      <c r="H1219" s="6">
        <v>0.46666666666669854</v>
      </c>
    </row>
    <row r="1220" spans="1:8" x14ac:dyDescent="0.2">
      <c r="A1220" t="s">
        <v>22</v>
      </c>
      <c r="B1220" s="1">
        <v>2011</v>
      </c>
      <c r="C1220" s="1">
        <v>3</v>
      </c>
      <c r="D1220" s="1">
        <v>47</v>
      </c>
      <c r="E1220" s="3">
        <v>-2.049629081</v>
      </c>
      <c r="F1220" s="6">
        <v>-0.5</v>
      </c>
      <c r="G1220" s="6">
        <v>-0.64552629804074391</v>
      </c>
      <c r="H1220" s="6">
        <v>0.73333333333330253</v>
      </c>
    </row>
    <row r="1221" spans="1:8" x14ac:dyDescent="0.2">
      <c r="A1221" t="s">
        <v>22</v>
      </c>
      <c r="B1221" s="1">
        <v>2011</v>
      </c>
      <c r="C1221" s="1">
        <v>4</v>
      </c>
      <c r="D1221" s="1">
        <v>48</v>
      </c>
      <c r="E1221" s="3">
        <v>-3.3101667080000001</v>
      </c>
      <c r="F1221" s="6">
        <v>0.5</v>
      </c>
      <c r="G1221" s="6">
        <v>-0.72085943169272193</v>
      </c>
      <c r="H1221" s="6">
        <v>1.9000000000000017</v>
      </c>
    </row>
    <row r="1222" spans="1:8" x14ac:dyDescent="0.2">
      <c r="A1222" t="s">
        <v>22</v>
      </c>
      <c r="B1222" s="1">
        <v>2012</v>
      </c>
      <c r="C1222" s="1">
        <v>1</v>
      </c>
      <c r="D1222" s="1">
        <v>49</v>
      </c>
      <c r="E1222" s="3">
        <v>-3.19826619</v>
      </c>
      <c r="F1222" s="6">
        <v>-0.19999999999999574</v>
      </c>
      <c r="G1222" s="6">
        <v>-0.50782060780554805</v>
      </c>
      <c r="H1222" s="6">
        <v>2.5333333333332986</v>
      </c>
    </row>
    <row r="1223" spans="1:8" x14ac:dyDescent="0.2">
      <c r="A1223" t="s">
        <v>22</v>
      </c>
      <c r="B1223" s="1">
        <v>2012</v>
      </c>
      <c r="C1223" s="1">
        <v>2</v>
      </c>
      <c r="D1223" s="1">
        <v>50</v>
      </c>
      <c r="E1223" s="3">
        <v>-4.0917441290000003</v>
      </c>
      <c r="F1223" s="6">
        <v>-0.10000000000000142</v>
      </c>
      <c r="G1223" s="6">
        <v>-1.6486662051058865</v>
      </c>
      <c r="H1223" s="6">
        <v>3.066666666666698</v>
      </c>
    </row>
    <row r="1224" spans="1:8" x14ac:dyDescent="0.2">
      <c r="A1224" t="s">
        <v>22</v>
      </c>
      <c r="B1224" s="1">
        <v>2012</v>
      </c>
      <c r="C1224" s="1">
        <v>3</v>
      </c>
      <c r="D1224" s="1">
        <v>51</v>
      </c>
      <c r="E1224" s="3">
        <v>-4.4286947659999996</v>
      </c>
      <c r="F1224" s="6">
        <v>-0.30000000000000426</v>
      </c>
      <c r="G1224" s="6">
        <v>-0.67011027167079296</v>
      </c>
      <c r="H1224" s="6">
        <v>3.3000000000000003</v>
      </c>
    </row>
    <row r="1225" spans="1:8" x14ac:dyDescent="0.2">
      <c r="A1225" t="s">
        <v>22</v>
      </c>
      <c r="B1225" s="1">
        <v>2012</v>
      </c>
      <c r="C1225" s="1">
        <v>4</v>
      </c>
      <c r="D1225" s="1">
        <v>52</v>
      </c>
      <c r="E1225" s="3">
        <v>-4.5276429540000001</v>
      </c>
      <c r="F1225" s="6">
        <v>0.10000000000000142</v>
      </c>
      <c r="G1225" s="6">
        <v>-1.9531915225672214</v>
      </c>
      <c r="H1225" s="6">
        <v>3.1666666666667007</v>
      </c>
    </row>
    <row r="1226" spans="1:8" x14ac:dyDescent="0.2">
      <c r="A1226" t="s">
        <v>22</v>
      </c>
      <c r="B1226" s="1">
        <v>2013</v>
      </c>
      <c r="C1226" s="1">
        <v>1</v>
      </c>
      <c r="D1226" s="1">
        <v>53</v>
      </c>
      <c r="E1226" s="3">
        <v>-3.6042074770000001</v>
      </c>
      <c r="F1226" s="6">
        <v>-0.70000000000000284</v>
      </c>
      <c r="G1226" s="6">
        <v>0.20926548953663082</v>
      </c>
      <c r="H1226" s="6">
        <v>2.6666666666667007</v>
      </c>
    </row>
    <row r="1227" spans="1:8" x14ac:dyDescent="0.2">
      <c r="A1227" t="s">
        <v>22</v>
      </c>
      <c r="B1227" s="1">
        <v>2013</v>
      </c>
      <c r="C1227" s="1">
        <v>2</v>
      </c>
      <c r="D1227" s="1">
        <v>54</v>
      </c>
      <c r="E1227" s="3">
        <v>-1.546055897</v>
      </c>
      <c r="F1227" s="6">
        <v>0.39999999999999858</v>
      </c>
      <c r="G1227" s="6">
        <v>-0.76293255906760282</v>
      </c>
      <c r="H1227" s="6">
        <v>1.4333333333333032</v>
      </c>
    </row>
    <row r="1228" spans="1:8" x14ac:dyDescent="0.2">
      <c r="A1228" t="s">
        <v>22</v>
      </c>
      <c r="B1228" s="1">
        <v>2013</v>
      </c>
      <c r="C1228" s="1">
        <v>3</v>
      </c>
      <c r="D1228" s="1">
        <v>55</v>
      </c>
      <c r="E1228" s="3">
        <v>-0.56010572800000002</v>
      </c>
      <c r="F1228" s="6">
        <v>0.10000000000000142</v>
      </c>
      <c r="G1228" s="6">
        <v>-0.71792734394162117</v>
      </c>
      <c r="H1228" s="6">
        <v>0</v>
      </c>
    </row>
    <row r="1229" spans="1:8" x14ac:dyDescent="0.2">
      <c r="A1229" t="s">
        <v>22</v>
      </c>
      <c r="B1229" s="1">
        <v>2013</v>
      </c>
      <c r="C1229" s="1">
        <v>4</v>
      </c>
      <c r="D1229" s="1">
        <v>56</v>
      </c>
      <c r="E1229" s="3">
        <v>2.1430560930000002</v>
      </c>
      <c r="F1229" s="6">
        <v>1</v>
      </c>
      <c r="G1229" s="6">
        <v>3.8638497634524427E-3</v>
      </c>
      <c r="H1229" s="6">
        <v>-1.7333333333333034</v>
      </c>
    </row>
    <row r="1230" spans="1:8" x14ac:dyDescent="0.2">
      <c r="A1230" t="s">
        <v>22</v>
      </c>
      <c r="B1230" s="1">
        <v>2014</v>
      </c>
      <c r="C1230" s="1">
        <v>1</v>
      </c>
      <c r="D1230" s="1">
        <v>57</v>
      </c>
      <c r="E1230" s="3">
        <v>1.066874721</v>
      </c>
      <c r="F1230" s="6">
        <v>0.89999999999999858</v>
      </c>
      <c r="G1230" s="6">
        <v>-0.72906660497454312</v>
      </c>
      <c r="H1230" s="6">
        <v>-2.6999999999999997</v>
      </c>
    </row>
    <row r="1231" spans="1:8" x14ac:dyDescent="0.2">
      <c r="A1231" t="s">
        <v>22</v>
      </c>
      <c r="B1231" s="1">
        <v>2014</v>
      </c>
      <c r="C1231" s="1">
        <v>2</v>
      </c>
      <c r="D1231" s="1">
        <v>58</v>
      </c>
      <c r="E1231" s="3">
        <v>0.63991803300000005</v>
      </c>
      <c r="F1231" s="6">
        <v>0.10000000000000142</v>
      </c>
      <c r="G1231" s="6">
        <v>0.18884230600565988</v>
      </c>
      <c r="H1231" s="6">
        <v>-2.6333333333333013</v>
      </c>
    </row>
    <row r="1232" spans="1:8" x14ac:dyDescent="0.2">
      <c r="A1232" t="s">
        <v>22</v>
      </c>
      <c r="B1232" s="1">
        <v>2014</v>
      </c>
      <c r="C1232" s="1">
        <v>3</v>
      </c>
      <c r="D1232" s="1">
        <v>59</v>
      </c>
      <c r="E1232" s="3">
        <v>0.87572742400000003</v>
      </c>
      <c r="F1232" s="6">
        <v>0.30000000000000426</v>
      </c>
      <c r="G1232" s="6">
        <v>0.32050541030769764</v>
      </c>
      <c r="H1232" s="6">
        <v>-2.5666666666667002</v>
      </c>
    </row>
    <row r="1233" spans="1:8" x14ac:dyDescent="0.2">
      <c r="A1233" t="s">
        <v>22</v>
      </c>
      <c r="B1233" s="1">
        <v>2014</v>
      </c>
      <c r="C1233" s="1">
        <v>4</v>
      </c>
      <c r="D1233" s="1">
        <v>60</v>
      </c>
      <c r="E1233" s="3">
        <v>0.590349244</v>
      </c>
      <c r="F1233" s="6">
        <v>-0.39999999999999858</v>
      </c>
      <c r="G1233" s="6">
        <v>-0.79826372735484208</v>
      </c>
      <c r="H1233" s="6">
        <v>-2.0999999999999992</v>
      </c>
    </row>
    <row r="1234" spans="1:8" x14ac:dyDescent="0.2">
      <c r="A1234" t="s">
        <v>22</v>
      </c>
      <c r="B1234" s="1">
        <v>2015</v>
      </c>
      <c r="C1234" s="1">
        <v>1</v>
      </c>
      <c r="D1234" s="1">
        <v>61</v>
      </c>
      <c r="E1234" s="3">
        <v>1.892981477</v>
      </c>
      <c r="F1234" s="6">
        <v>-9.9999999999994316E-2</v>
      </c>
      <c r="G1234" s="6">
        <v>-0.13400835440086634</v>
      </c>
      <c r="H1234" s="6">
        <v>-1.5666666666666995</v>
      </c>
    </row>
    <row r="1235" spans="1:8" x14ac:dyDescent="0.2">
      <c r="A1235" t="s">
        <v>22</v>
      </c>
      <c r="B1235" s="1">
        <v>2015</v>
      </c>
      <c r="C1235" s="1">
        <v>2</v>
      </c>
      <c r="D1235" s="1">
        <v>62</v>
      </c>
      <c r="E1235" s="3">
        <v>1.857357964</v>
      </c>
      <c r="F1235" s="6">
        <v>0.30000000000000426</v>
      </c>
      <c r="G1235" s="6">
        <v>-0.19742172752504894</v>
      </c>
      <c r="H1235" s="6">
        <v>-2.0666666666667002</v>
      </c>
    </row>
    <row r="1236" spans="1:8" x14ac:dyDescent="0.2">
      <c r="A1236" t="s">
        <v>22</v>
      </c>
      <c r="B1236" s="1">
        <v>2015</v>
      </c>
      <c r="C1236" s="1">
        <v>3</v>
      </c>
      <c r="D1236" s="1">
        <v>63</v>
      </c>
      <c r="E1236" s="3">
        <v>1.876774457</v>
      </c>
      <c r="F1236" s="6">
        <v>0.29999999999999716</v>
      </c>
      <c r="G1236" s="6">
        <v>-0.83680265454917357</v>
      </c>
      <c r="H1236" s="6">
        <v>-1.5666666666665996</v>
      </c>
    </row>
    <row r="1237" spans="1:8" x14ac:dyDescent="0.2">
      <c r="A1237" t="s">
        <v>22</v>
      </c>
      <c r="B1237" s="1">
        <v>2015</v>
      </c>
      <c r="C1237" s="1">
        <v>4</v>
      </c>
      <c r="D1237" s="1">
        <v>64</v>
      </c>
      <c r="E1237" s="3">
        <v>1.5435730759999999</v>
      </c>
      <c r="F1237" s="6">
        <v>-0.20000000000000284</v>
      </c>
      <c r="G1237" s="6">
        <v>-6.2354660802210748E-2</v>
      </c>
      <c r="H1237" s="6">
        <v>-1.3666666666666993</v>
      </c>
    </row>
    <row r="1238" spans="1:8" x14ac:dyDescent="0.2">
      <c r="A1238" t="s">
        <v>22</v>
      </c>
      <c r="B1238" s="1">
        <v>2016</v>
      </c>
      <c r="C1238" s="1">
        <v>1</v>
      </c>
      <c r="D1238" s="1">
        <v>65</v>
      </c>
      <c r="E1238" s="3">
        <v>1.3639343829999999</v>
      </c>
      <c r="F1238" s="6">
        <v>-0.20000000000000284</v>
      </c>
      <c r="G1238" s="6">
        <v>-0.44663429351528006</v>
      </c>
      <c r="H1238" s="6">
        <v>-1.5000000000000013</v>
      </c>
    </row>
    <row r="1239" spans="1:8" x14ac:dyDescent="0.2">
      <c r="A1239" t="s">
        <v>22</v>
      </c>
      <c r="B1239" s="1">
        <v>2016</v>
      </c>
      <c r="C1239" s="1">
        <v>2</v>
      </c>
      <c r="D1239" s="1">
        <v>66</v>
      </c>
      <c r="E1239" s="3">
        <v>1.3658777129999999</v>
      </c>
      <c r="F1239" s="6">
        <v>-0.10000000000000142</v>
      </c>
      <c r="G1239" s="6">
        <v>-0.13270337785298847</v>
      </c>
      <c r="H1239" s="6">
        <v>-1.3000000000000012</v>
      </c>
    </row>
    <row r="1240" spans="1:8" x14ac:dyDescent="0.2">
      <c r="A1240" t="s">
        <v>22</v>
      </c>
      <c r="B1240" s="1">
        <v>2016</v>
      </c>
      <c r="C1240" s="1">
        <v>3</v>
      </c>
      <c r="D1240" s="1">
        <v>67</v>
      </c>
      <c r="E1240" s="3">
        <v>2.4394637970000002</v>
      </c>
      <c r="F1240" s="6">
        <v>-0.60000000000000142</v>
      </c>
      <c r="G1240" s="6">
        <v>0.10475630854955842</v>
      </c>
      <c r="H1240" s="6">
        <v>-1.5333333333334003</v>
      </c>
    </row>
    <row r="1241" spans="1:8" x14ac:dyDescent="0.2">
      <c r="A1241" t="s">
        <v>22</v>
      </c>
      <c r="B1241" s="1">
        <v>2016</v>
      </c>
      <c r="C1241" s="1">
        <v>4</v>
      </c>
      <c r="D1241" s="1">
        <v>68</v>
      </c>
      <c r="E1241" s="3">
        <v>2.9010111080000001</v>
      </c>
      <c r="F1241" s="6">
        <v>-0.79999999999999716</v>
      </c>
      <c r="G1241" s="6">
        <v>0.45872023029809306</v>
      </c>
      <c r="H1241" s="6">
        <v>-1.9000000000000004</v>
      </c>
    </row>
    <row r="1242" spans="1:8" x14ac:dyDescent="0.2">
      <c r="A1242" t="s">
        <v>22</v>
      </c>
      <c r="B1242" s="1">
        <v>2017</v>
      </c>
      <c r="C1242" s="1">
        <v>1</v>
      </c>
      <c r="D1242" s="1">
        <v>69</v>
      </c>
      <c r="E1242" s="3">
        <v>3.6220976340000002</v>
      </c>
      <c r="F1242" s="6">
        <v>0.5</v>
      </c>
      <c r="G1242" s="6">
        <v>6.3262291559268435E-2</v>
      </c>
      <c r="H1242" s="6">
        <v>-2.2000000000000006</v>
      </c>
    </row>
    <row r="1243" spans="1:8" x14ac:dyDescent="0.2">
      <c r="A1243" t="s">
        <v>22</v>
      </c>
      <c r="B1243" s="1">
        <v>2017</v>
      </c>
      <c r="C1243" s="1">
        <v>2</v>
      </c>
      <c r="D1243" s="1">
        <v>70</v>
      </c>
      <c r="E1243" s="3">
        <v>3.8345971639999998</v>
      </c>
      <c r="F1243" s="6">
        <v>-0.5</v>
      </c>
      <c r="G1243" s="6">
        <v>8.4131471012177661E-2</v>
      </c>
      <c r="H1243" s="6">
        <v>-2.0666666666666695</v>
      </c>
    </row>
    <row r="1244" spans="1:8" x14ac:dyDescent="0.2">
      <c r="A1244" t="s">
        <v>22</v>
      </c>
      <c r="B1244" s="1">
        <v>2017</v>
      </c>
      <c r="C1244" s="1">
        <v>3</v>
      </c>
      <c r="D1244" s="1">
        <v>71</v>
      </c>
      <c r="E1244" s="3">
        <v>3.3428961410000002</v>
      </c>
      <c r="F1244" s="6">
        <v>0.39999999999999858</v>
      </c>
      <c r="G1244" s="6">
        <v>0.18578768530341794</v>
      </c>
      <c r="H1244" s="6">
        <v>-2.2333333333332996</v>
      </c>
    </row>
    <row r="1245" spans="1:8" x14ac:dyDescent="0.2">
      <c r="A1245" t="s">
        <v>22</v>
      </c>
      <c r="B1245" s="1">
        <v>2017</v>
      </c>
      <c r="C1245" s="1">
        <v>4</v>
      </c>
      <c r="D1245" s="1">
        <v>72</v>
      </c>
      <c r="E1245" s="3">
        <v>3.2338227869999998</v>
      </c>
      <c r="F1245" s="6">
        <v>-0.10000000000000142</v>
      </c>
      <c r="G1245" s="6">
        <v>0.62304236056227036</v>
      </c>
      <c r="H1245" s="6">
        <v>-2.3999999999999995</v>
      </c>
    </row>
    <row r="1246" spans="1:8" x14ac:dyDescent="0.2">
      <c r="A1246" t="s">
        <v>22</v>
      </c>
      <c r="B1246" s="1">
        <v>2018</v>
      </c>
      <c r="C1246" s="1">
        <v>1</v>
      </c>
      <c r="D1246" s="1">
        <v>73</v>
      </c>
      <c r="E1246" s="3">
        <v>2.7813323579999998</v>
      </c>
      <c r="F1246" s="6">
        <v>-0.89999999999999858</v>
      </c>
      <c r="G1246" s="6">
        <v>0.21695776088899721</v>
      </c>
      <c r="H1246" s="6">
        <v>-2.3999999999999995</v>
      </c>
    </row>
    <row r="1247" spans="1:8" x14ac:dyDescent="0.2">
      <c r="A1247" t="s">
        <v>22</v>
      </c>
      <c r="B1247" s="1">
        <v>2018</v>
      </c>
      <c r="C1247" s="1">
        <v>2</v>
      </c>
      <c r="D1247" s="1">
        <v>74</v>
      </c>
      <c r="E1247" s="3">
        <v>3.0618326900000001</v>
      </c>
      <c r="F1247" s="6">
        <v>0.19999999999999574</v>
      </c>
      <c r="G1247" s="6">
        <v>0.45083624259803501</v>
      </c>
      <c r="H1247" s="6">
        <v>-2.36666666666666</v>
      </c>
    </row>
    <row r="1248" spans="1:8" x14ac:dyDescent="0.2">
      <c r="A1248" t="s">
        <v>22</v>
      </c>
      <c r="B1248" s="1">
        <v>2018</v>
      </c>
      <c r="C1248" s="1">
        <v>3</v>
      </c>
      <c r="D1248" s="1">
        <v>75</v>
      </c>
      <c r="E1248" s="3">
        <v>2.8885880319999999</v>
      </c>
      <c r="F1248" s="6">
        <v>-9.9999999999994316E-2</v>
      </c>
      <c r="G1248" s="6">
        <v>0.15199734883590277</v>
      </c>
      <c r="H1248" s="6">
        <v>-2.0000000000000004</v>
      </c>
    </row>
    <row r="1249" spans="1:8" x14ac:dyDescent="0.2">
      <c r="A1249" t="s">
        <v>22</v>
      </c>
      <c r="B1249" s="1">
        <v>2018</v>
      </c>
      <c r="C1249" s="1">
        <v>4</v>
      </c>
      <c r="D1249" s="1">
        <v>76</v>
      </c>
      <c r="E1249" s="3">
        <v>2.6677071969999999</v>
      </c>
      <c r="F1249" s="6">
        <v>0.89999999999999858</v>
      </c>
      <c r="G1249" s="6">
        <v>0.7997561796047048</v>
      </c>
      <c r="H1249" s="6">
        <v>-1.5</v>
      </c>
    </row>
    <row r="1250" spans="1:8" x14ac:dyDescent="0.2">
      <c r="A1250" t="s">
        <v>22</v>
      </c>
      <c r="B1250" s="1">
        <v>2019</v>
      </c>
      <c r="C1250" s="1">
        <v>1</v>
      </c>
      <c r="D1250" s="1">
        <v>77</v>
      </c>
      <c r="E1250" s="3">
        <v>2.8263245879999999</v>
      </c>
      <c r="F1250" s="6">
        <v>0.10000000000000142</v>
      </c>
      <c r="G1250" s="6">
        <v>0.25754939713884539</v>
      </c>
      <c r="H1250" s="6">
        <v>-1.06666666666667</v>
      </c>
    </row>
    <row r="1251" spans="1:8" x14ac:dyDescent="0.2">
      <c r="A1251" t="s">
        <v>22</v>
      </c>
      <c r="B1251" s="1">
        <v>2019</v>
      </c>
      <c r="C1251" s="1">
        <v>2</v>
      </c>
      <c r="D1251" s="1">
        <v>78</v>
      </c>
      <c r="E1251" s="3">
        <v>2.613559736</v>
      </c>
      <c r="F1251" s="6">
        <v>-0.69999999999999574</v>
      </c>
      <c r="G1251" s="6">
        <v>0.53292315259595435</v>
      </c>
      <c r="H1251" s="6">
        <v>-0.50000000000000044</v>
      </c>
    </row>
    <row r="1252" spans="1:8" x14ac:dyDescent="0.2">
      <c r="A1252" t="s">
        <v>22</v>
      </c>
      <c r="B1252" s="1">
        <v>2019</v>
      </c>
      <c r="C1252" s="1">
        <v>3</v>
      </c>
      <c r="D1252" s="1">
        <v>79</v>
      </c>
      <c r="E1252" s="3">
        <v>2.5381828620000002</v>
      </c>
      <c r="F1252" s="6">
        <v>-0.10000000000000142</v>
      </c>
      <c r="G1252" s="6">
        <v>0.68776056022707421</v>
      </c>
      <c r="H1252" s="6">
        <v>-0.36666666666667069</v>
      </c>
    </row>
    <row r="1253" spans="1:8" x14ac:dyDescent="0.2">
      <c r="A1253" t="s">
        <v>22</v>
      </c>
      <c r="B1253" s="1">
        <v>2019</v>
      </c>
      <c r="C1253" s="1">
        <v>4</v>
      </c>
      <c r="D1253" s="1">
        <v>80</v>
      </c>
      <c r="E1253" s="3">
        <v>2.754033556</v>
      </c>
      <c r="F1253" s="6">
        <v>0</v>
      </c>
      <c r="G1253" s="6">
        <v>0.42901834229755464</v>
      </c>
      <c r="H1253" s="6">
        <v>-6.6666666666670427E-2</v>
      </c>
    </row>
    <row r="1254" spans="1:8" x14ac:dyDescent="0.2">
      <c r="A1254" t="s">
        <v>22</v>
      </c>
      <c r="B1254" s="1">
        <v>2020</v>
      </c>
      <c r="C1254" s="1">
        <v>1</v>
      </c>
      <c r="D1254" s="1">
        <v>81</v>
      </c>
      <c r="E1254" s="3">
        <v>-2.5815983010000001</v>
      </c>
      <c r="F1254" s="6">
        <v>-0.40000000000000568</v>
      </c>
      <c r="G1254" s="6">
        <v>1.2809228921065841</v>
      </c>
      <c r="H1254" s="6">
        <v>-0.13333333333332975</v>
      </c>
    </row>
    <row r="1255" spans="1:8" x14ac:dyDescent="0.2">
      <c r="A1255" t="s">
        <v>22</v>
      </c>
      <c r="B1255" s="1">
        <v>2020</v>
      </c>
      <c r="C1255" s="1">
        <v>2</v>
      </c>
      <c r="D1255" s="1">
        <v>82</v>
      </c>
      <c r="E1255" s="3">
        <v>-17.780250957</v>
      </c>
      <c r="F1255" s="6">
        <v>-1.5</v>
      </c>
      <c r="G1255" s="6">
        <v>4.9944493765962941</v>
      </c>
      <c r="H1255" s="6">
        <v>-3.3333333333339377E-2</v>
      </c>
    </row>
    <row r="1256" spans="1:8" x14ac:dyDescent="0.2">
      <c r="A1256" t="s">
        <v>22</v>
      </c>
      <c r="B1256" s="1">
        <v>2020</v>
      </c>
      <c r="C1256" s="1">
        <v>3</v>
      </c>
      <c r="D1256" s="1">
        <v>83</v>
      </c>
      <c r="E1256" s="3">
        <v>-6.2098525650000003</v>
      </c>
      <c r="F1256" s="6">
        <v>-0.5</v>
      </c>
      <c r="G1256" s="6">
        <v>1.6154562198415545</v>
      </c>
      <c r="H1256" s="6">
        <v>1.4333333333333407</v>
      </c>
    </row>
    <row r="1257" spans="1:8" x14ac:dyDescent="0.2">
      <c r="A1257" t="s">
        <v>22</v>
      </c>
      <c r="B1257" s="1">
        <v>2020</v>
      </c>
      <c r="C1257" s="1">
        <v>4</v>
      </c>
      <c r="D1257" s="1">
        <v>84</v>
      </c>
      <c r="E1257" s="3">
        <v>-6.6286781799999996</v>
      </c>
      <c r="F1257" s="6">
        <v>-1.1999999999999957</v>
      </c>
      <c r="G1257" s="6">
        <v>2.3059938803489555</v>
      </c>
      <c r="H1257" s="6">
        <v>0.53333333333333988</v>
      </c>
    </row>
    <row r="1258" spans="1:8" x14ac:dyDescent="0.2">
      <c r="A1258" t="s">
        <v>22</v>
      </c>
      <c r="B1258" s="1">
        <v>2021</v>
      </c>
      <c r="C1258" s="1">
        <v>1</v>
      </c>
      <c r="D1258" s="1">
        <v>85</v>
      </c>
      <c r="E1258" s="3">
        <v>-4.8758268029999998</v>
      </c>
      <c r="F1258" s="6">
        <v>0.40000000000000568</v>
      </c>
      <c r="G1258" s="6">
        <v>1.6714963247750847</v>
      </c>
      <c r="H1258" s="6">
        <v>0.26666666666666922</v>
      </c>
    </row>
    <row r="1259" spans="1:8" x14ac:dyDescent="0.2">
      <c r="A1259" t="s">
        <v>22</v>
      </c>
      <c r="B1259" s="1">
        <v>2021</v>
      </c>
      <c r="C1259" s="1">
        <v>2</v>
      </c>
      <c r="D1259" s="1">
        <v>86</v>
      </c>
      <c r="E1259" s="3">
        <v>17.028683501</v>
      </c>
      <c r="F1259" s="6">
        <v>2.5</v>
      </c>
      <c r="G1259" s="6">
        <v>-2.5613780216826534</v>
      </c>
      <c r="H1259" s="6">
        <v>0.30000000000000027</v>
      </c>
    </row>
    <row r="1260" spans="1:8" x14ac:dyDescent="0.2">
      <c r="A1260" t="s">
        <v>22</v>
      </c>
      <c r="B1260" s="1">
        <v>2021</v>
      </c>
      <c r="C1260" s="1">
        <v>3</v>
      </c>
      <c r="D1260" s="1">
        <v>87</v>
      </c>
      <c r="E1260" s="3">
        <v>4.9924974989999997</v>
      </c>
      <c r="F1260" s="6">
        <v>0.69999999999999574</v>
      </c>
      <c r="G1260" s="6">
        <v>-4.5701764626260299E-3</v>
      </c>
      <c r="H1260" s="6">
        <v>-1.5666666666666704</v>
      </c>
    </row>
    <row r="1261" spans="1:8" x14ac:dyDescent="0.2">
      <c r="A1261" t="s">
        <v>22</v>
      </c>
      <c r="B1261" s="1">
        <v>2021</v>
      </c>
      <c r="C1261" s="1">
        <v>4</v>
      </c>
      <c r="D1261" s="1">
        <v>88</v>
      </c>
      <c r="E1261" s="3">
        <v>6.6209461879999996</v>
      </c>
      <c r="F1261" s="6">
        <v>-0.30000000000000426</v>
      </c>
      <c r="G1261" s="6">
        <v>-0.74999019377773868</v>
      </c>
      <c r="H1261" s="6">
        <v>-1.1333333333333397</v>
      </c>
    </row>
    <row r="1262" spans="1:8" x14ac:dyDescent="0.2">
      <c r="A1262" t="s">
        <v>35</v>
      </c>
      <c r="B1262" s="1">
        <v>2001</v>
      </c>
      <c r="C1262" s="1">
        <v>1</v>
      </c>
      <c r="D1262" s="1">
        <v>5</v>
      </c>
      <c r="E1262" s="3">
        <v>2.90487816</v>
      </c>
      <c r="F1262" s="6">
        <v>0</v>
      </c>
      <c r="G1262" s="6">
        <v>-1.3044298967556323</v>
      </c>
      <c r="H1262" s="6">
        <v>0.86666666666669889</v>
      </c>
    </row>
    <row r="1263" spans="1:8" x14ac:dyDescent="0.2">
      <c r="A1263" t="s">
        <v>35</v>
      </c>
      <c r="B1263" s="1">
        <v>2001</v>
      </c>
      <c r="C1263" s="1">
        <v>2</v>
      </c>
      <c r="D1263" s="1">
        <v>6</v>
      </c>
      <c r="E1263" s="3">
        <v>2.9719002400000001</v>
      </c>
      <c r="F1263" s="6">
        <v>-0.60000000000000142</v>
      </c>
      <c r="G1263" s="6">
        <v>-0.76326653457799987</v>
      </c>
      <c r="H1263" s="6">
        <v>0.3666666666666013</v>
      </c>
    </row>
    <row r="1264" spans="1:8" x14ac:dyDescent="0.2">
      <c r="A1264" t="s">
        <v>35</v>
      </c>
      <c r="B1264" s="1">
        <v>2001</v>
      </c>
      <c r="C1264" s="1">
        <v>3</v>
      </c>
      <c r="D1264" s="1">
        <v>7</v>
      </c>
      <c r="E1264" s="3">
        <v>2.743164626</v>
      </c>
      <c r="F1264" s="6">
        <v>0.60000000000000142</v>
      </c>
      <c r="G1264" s="6">
        <v>-0.36366269628785863</v>
      </c>
      <c r="H1264" s="6">
        <v>0.50000000000000044</v>
      </c>
    </row>
    <row r="1265" spans="1:8" x14ac:dyDescent="0.2">
      <c r="A1265" t="s">
        <v>35</v>
      </c>
      <c r="B1265" s="1">
        <v>2001</v>
      </c>
      <c r="C1265" s="1">
        <v>4</v>
      </c>
      <c r="D1265" s="1">
        <v>8</v>
      </c>
      <c r="E1265" s="3">
        <v>4.3815867879999999</v>
      </c>
      <c r="F1265" s="6">
        <v>-0.20000000000000284</v>
      </c>
      <c r="G1265" s="6">
        <v>-0.66812296348467415</v>
      </c>
      <c r="H1265" s="6">
        <v>0.50000000000000044</v>
      </c>
    </row>
    <row r="1266" spans="1:8" x14ac:dyDescent="0.2">
      <c r="A1266" t="s">
        <v>35</v>
      </c>
      <c r="B1266" s="1">
        <v>2002</v>
      </c>
      <c r="C1266" s="1">
        <v>1</v>
      </c>
      <c r="D1266" s="1">
        <v>9</v>
      </c>
      <c r="E1266" s="3">
        <v>3.9734759190000002</v>
      </c>
      <c r="F1266" s="6">
        <v>-0.80000000000000426</v>
      </c>
      <c r="G1266" s="6">
        <v>-0.26553850360507836</v>
      </c>
      <c r="H1266" s="6">
        <v>-0.36666666666669845</v>
      </c>
    </row>
    <row r="1267" spans="1:8" x14ac:dyDescent="0.2">
      <c r="A1267" t="s">
        <v>35</v>
      </c>
      <c r="B1267" s="1">
        <v>2002</v>
      </c>
      <c r="C1267" s="1">
        <v>2</v>
      </c>
      <c r="D1267" s="1">
        <v>10</v>
      </c>
      <c r="E1267" s="3">
        <v>3.9208045569999999</v>
      </c>
      <c r="F1267" s="6">
        <v>-0.20000000000000284</v>
      </c>
      <c r="G1267" s="6">
        <v>0.82320284107212927</v>
      </c>
      <c r="H1267" s="6">
        <v>-0.59999999999999776</v>
      </c>
    </row>
    <row r="1268" spans="1:8" x14ac:dyDescent="0.2">
      <c r="A1268" t="s">
        <v>35</v>
      </c>
      <c r="B1268" s="1">
        <v>2002</v>
      </c>
      <c r="C1268" s="1">
        <v>3</v>
      </c>
      <c r="D1268" s="1">
        <v>11</v>
      </c>
      <c r="E1268" s="3">
        <v>5.851410617</v>
      </c>
      <c r="F1268" s="6">
        <v>-1.2000000000000028</v>
      </c>
      <c r="G1268" s="6">
        <v>-0.95743911772729895</v>
      </c>
      <c r="H1268" s="6">
        <v>-0.70000000000000062</v>
      </c>
    </row>
    <row r="1269" spans="1:8" x14ac:dyDescent="0.2">
      <c r="A1269" t="s">
        <v>35</v>
      </c>
      <c r="B1269" s="1">
        <v>2002</v>
      </c>
      <c r="C1269" s="1">
        <v>4</v>
      </c>
      <c r="D1269" s="1">
        <v>12</v>
      </c>
      <c r="E1269" s="3">
        <v>4.287043841</v>
      </c>
      <c r="F1269" s="6">
        <v>-1.0999999999999943</v>
      </c>
      <c r="G1269" s="6">
        <v>-0.33283734136578813</v>
      </c>
      <c r="H1269" s="6">
        <v>-0.86666666666669889</v>
      </c>
    </row>
    <row r="1270" spans="1:8" x14ac:dyDescent="0.2">
      <c r="A1270" t="s">
        <v>35</v>
      </c>
      <c r="B1270" s="1">
        <v>2003</v>
      </c>
      <c r="C1270" s="1">
        <v>1</v>
      </c>
      <c r="D1270" s="1">
        <v>13</v>
      </c>
      <c r="E1270" s="3">
        <v>5.8079006270000004</v>
      </c>
      <c r="F1270" s="6">
        <v>-3.2899999999999991</v>
      </c>
      <c r="G1270" s="6">
        <v>-0.4569886058240713</v>
      </c>
      <c r="H1270" s="6">
        <v>-1.0000000000000009</v>
      </c>
    </row>
    <row r="1271" spans="1:8" x14ac:dyDescent="0.2">
      <c r="A1271" t="s">
        <v>35</v>
      </c>
      <c r="B1271" s="1">
        <v>2003</v>
      </c>
      <c r="C1271" s="1">
        <v>2</v>
      </c>
      <c r="D1271" s="1">
        <v>14</v>
      </c>
      <c r="E1271" s="3">
        <v>6.3371443010000004</v>
      </c>
      <c r="F1271" s="6">
        <v>-2.4799999999999969</v>
      </c>
      <c r="G1271" s="6">
        <v>-0.64472982711588078</v>
      </c>
      <c r="H1271" s="6">
        <v>-1.6000000000000014</v>
      </c>
    </row>
    <row r="1272" spans="1:8" x14ac:dyDescent="0.2">
      <c r="A1272" t="s">
        <v>35</v>
      </c>
      <c r="B1272" s="1">
        <v>2003</v>
      </c>
      <c r="C1272" s="1">
        <v>3</v>
      </c>
      <c r="D1272" s="1">
        <v>15</v>
      </c>
      <c r="E1272" s="3">
        <v>4.4084152889999997</v>
      </c>
      <c r="F1272" s="6">
        <v>-9.9999999999994316E-2</v>
      </c>
      <c r="G1272" s="6">
        <v>-0.40567252051921798</v>
      </c>
      <c r="H1272" s="6">
        <v>-1.2666666666667021</v>
      </c>
    </row>
    <row r="1273" spans="1:8" x14ac:dyDescent="0.2">
      <c r="A1273" t="s">
        <v>35</v>
      </c>
      <c r="B1273" s="1">
        <v>2003</v>
      </c>
      <c r="C1273" s="1">
        <v>4</v>
      </c>
      <c r="D1273" s="1">
        <v>16</v>
      </c>
      <c r="E1273" s="3">
        <v>5.4712747669999997</v>
      </c>
      <c r="F1273" s="6">
        <v>0.29999999999999716</v>
      </c>
      <c r="G1273" s="6">
        <v>-1.2491871185805636</v>
      </c>
      <c r="H1273" s="6">
        <v>-0.63333333333330244</v>
      </c>
    </row>
    <row r="1274" spans="1:8" x14ac:dyDescent="0.2">
      <c r="A1274" t="s">
        <v>35</v>
      </c>
      <c r="B1274" s="1">
        <v>2004</v>
      </c>
      <c r="C1274" s="1">
        <v>1</v>
      </c>
      <c r="D1274" s="1">
        <v>17</v>
      </c>
      <c r="E1274" s="3">
        <v>4.9736715690000004</v>
      </c>
      <c r="F1274" s="6">
        <v>-0.85000000000000142</v>
      </c>
      <c r="G1274" s="6">
        <v>-1.8074284217136471</v>
      </c>
      <c r="H1274" s="6">
        <v>0.89999999999999802</v>
      </c>
    </row>
    <row r="1275" spans="1:8" x14ac:dyDescent="0.2">
      <c r="A1275" t="s">
        <v>35</v>
      </c>
      <c r="B1275" s="1">
        <v>2004</v>
      </c>
      <c r="C1275" s="1">
        <v>2</v>
      </c>
      <c r="D1275" s="1">
        <v>18</v>
      </c>
      <c r="E1275" s="3">
        <v>4.0950842840000004</v>
      </c>
      <c r="F1275" s="6">
        <v>0.46000000000000085</v>
      </c>
      <c r="G1275" s="6">
        <v>-1.029441975694434</v>
      </c>
      <c r="H1275" s="6">
        <v>1.4666666666666994</v>
      </c>
    </row>
    <row r="1276" spans="1:8" x14ac:dyDescent="0.2">
      <c r="A1276" t="s">
        <v>35</v>
      </c>
      <c r="B1276" s="1">
        <v>2004</v>
      </c>
      <c r="C1276" s="1">
        <v>3</v>
      </c>
      <c r="D1276" s="1">
        <v>19</v>
      </c>
      <c r="E1276" s="3">
        <v>6.0923408270000001</v>
      </c>
      <c r="F1276" s="6">
        <v>-4.6200000000000045</v>
      </c>
      <c r="G1276" s="6">
        <v>-1.9608352638845694</v>
      </c>
      <c r="H1276" s="6">
        <v>0.53333333333329958</v>
      </c>
    </row>
    <row r="1277" spans="1:8" x14ac:dyDescent="0.2">
      <c r="A1277" t="s">
        <v>35</v>
      </c>
      <c r="B1277" s="1">
        <v>2004</v>
      </c>
      <c r="C1277" s="1">
        <v>4</v>
      </c>
      <c r="D1277" s="1">
        <v>20</v>
      </c>
      <c r="E1277" s="3">
        <v>5.9330395090000003</v>
      </c>
      <c r="F1277" s="6">
        <v>-1.9500000000000028</v>
      </c>
      <c r="G1277" s="6">
        <v>-0.74788801739311128</v>
      </c>
      <c r="H1277" s="6">
        <v>-0.26666666666670114</v>
      </c>
    </row>
    <row r="1278" spans="1:8" x14ac:dyDescent="0.2">
      <c r="A1278" t="s">
        <v>35</v>
      </c>
      <c r="B1278" s="1">
        <v>2005</v>
      </c>
      <c r="C1278" s="1">
        <v>1</v>
      </c>
      <c r="D1278" s="1">
        <v>21</v>
      </c>
      <c r="E1278" s="3">
        <v>5.8681694499999999</v>
      </c>
      <c r="F1278" s="6">
        <v>1.0500000000000043</v>
      </c>
      <c r="G1278" s="6">
        <v>1.4192755317230854</v>
      </c>
      <c r="H1278" s="6">
        <v>-1.7666666666666968</v>
      </c>
    </row>
    <row r="1279" spans="1:8" x14ac:dyDescent="0.2">
      <c r="A1279" t="s">
        <v>35</v>
      </c>
      <c r="B1279" s="1">
        <v>2005</v>
      </c>
      <c r="C1279" s="1">
        <v>2</v>
      </c>
      <c r="D1279" s="1">
        <v>22</v>
      </c>
      <c r="E1279" s="3">
        <v>7.3796691780000003</v>
      </c>
      <c r="F1279" s="6">
        <v>1.2899999999999991</v>
      </c>
      <c r="G1279" s="6">
        <v>-0.92469161093133856</v>
      </c>
      <c r="H1279" s="6">
        <v>-2.2666666666667004</v>
      </c>
    </row>
    <row r="1280" spans="1:8" x14ac:dyDescent="0.2">
      <c r="A1280" t="s">
        <v>35</v>
      </c>
      <c r="B1280" s="1">
        <v>2005</v>
      </c>
      <c r="C1280" s="1">
        <v>3</v>
      </c>
      <c r="D1280" s="1">
        <v>23</v>
      </c>
      <c r="E1280" s="3">
        <v>6.6607141260000002</v>
      </c>
      <c r="F1280" s="6">
        <v>7.0000000000000284E-2</v>
      </c>
      <c r="G1280" s="6">
        <v>-6.5402794980984336E-2</v>
      </c>
      <c r="H1280" s="6">
        <v>-1.9666666666665999</v>
      </c>
    </row>
    <row r="1281" spans="1:8" x14ac:dyDescent="0.2">
      <c r="A1281" t="s">
        <v>35</v>
      </c>
      <c r="B1281" s="1">
        <v>2005</v>
      </c>
      <c r="C1281" s="1">
        <v>4</v>
      </c>
      <c r="D1281" s="1">
        <v>24</v>
      </c>
      <c r="E1281" s="3">
        <v>6.5811181220000003</v>
      </c>
      <c r="F1281" s="6">
        <v>-0.33999999999999631</v>
      </c>
      <c r="G1281" s="6">
        <v>0.55222552221705357</v>
      </c>
      <c r="H1281" s="6">
        <v>-1.9999999999999991</v>
      </c>
    </row>
    <row r="1282" spans="1:8" x14ac:dyDescent="0.2">
      <c r="A1282" t="s">
        <v>35</v>
      </c>
      <c r="B1282" s="1">
        <v>2006</v>
      </c>
      <c r="C1282" s="1">
        <v>1</v>
      </c>
      <c r="D1282" s="1">
        <v>25</v>
      </c>
      <c r="E1282" s="3">
        <v>7.7822765309999999</v>
      </c>
      <c r="F1282" s="6">
        <v>1.1599999999999966</v>
      </c>
      <c r="G1282" s="6">
        <v>0.12395877946441147</v>
      </c>
      <c r="H1282" s="6">
        <v>-2.4999999999999996</v>
      </c>
    </row>
    <row r="1283" spans="1:8" x14ac:dyDescent="0.2">
      <c r="A1283" t="s">
        <v>35</v>
      </c>
      <c r="B1283" s="1">
        <v>2006</v>
      </c>
      <c r="C1283" s="1">
        <v>2</v>
      </c>
      <c r="D1283" s="1">
        <v>26</v>
      </c>
      <c r="E1283" s="3">
        <v>8.0339130910000005</v>
      </c>
      <c r="F1283" s="6">
        <v>-1.1899999999999977</v>
      </c>
      <c r="G1283" s="6">
        <v>0.19432776885888736</v>
      </c>
      <c r="H1283" s="6">
        <v>-2.8333333333333015</v>
      </c>
    </row>
    <row r="1284" spans="1:8" x14ac:dyDescent="0.2">
      <c r="A1284" t="s">
        <v>35</v>
      </c>
      <c r="B1284" s="1">
        <v>2006</v>
      </c>
      <c r="C1284" s="1">
        <v>3</v>
      </c>
      <c r="D1284" s="1">
        <v>27</v>
      </c>
      <c r="E1284" s="3">
        <v>8.3265823440000002</v>
      </c>
      <c r="F1284" s="6">
        <v>3.9999999999999147E-2</v>
      </c>
      <c r="G1284" s="6">
        <v>-6.0738836051177358E-2</v>
      </c>
      <c r="H1284" s="6">
        <v>-2.9999999999999973</v>
      </c>
    </row>
    <row r="1285" spans="1:8" x14ac:dyDescent="0.2">
      <c r="A1285" t="s">
        <v>35</v>
      </c>
      <c r="B1285" s="1">
        <v>2006</v>
      </c>
      <c r="C1285" s="1">
        <v>4</v>
      </c>
      <c r="D1285" s="1">
        <v>28</v>
      </c>
      <c r="E1285" s="3">
        <v>9.7780157669999994</v>
      </c>
      <c r="F1285" s="6">
        <v>-0.14999999999999858</v>
      </c>
      <c r="G1285" s="6">
        <v>-1.4241020537284821</v>
      </c>
      <c r="H1285" s="6">
        <v>-3.3333333333333006</v>
      </c>
    </row>
    <row r="1286" spans="1:8" x14ac:dyDescent="0.2">
      <c r="A1286" t="s">
        <v>35</v>
      </c>
      <c r="B1286" s="1">
        <v>2007</v>
      </c>
      <c r="C1286" s="1">
        <v>1</v>
      </c>
      <c r="D1286" s="1">
        <v>29</v>
      </c>
      <c r="E1286" s="3">
        <v>9.4786368139999997</v>
      </c>
      <c r="F1286" s="6">
        <v>-0.21000000000000085</v>
      </c>
      <c r="G1286" s="6">
        <v>-0.9360799651078</v>
      </c>
      <c r="H1286" s="6">
        <v>-3.2000000000000015</v>
      </c>
    </row>
    <row r="1287" spans="1:8" x14ac:dyDescent="0.2">
      <c r="A1287" t="s">
        <v>35</v>
      </c>
      <c r="B1287" s="1">
        <v>2007</v>
      </c>
      <c r="C1287" s="1">
        <v>2</v>
      </c>
      <c r="D1287" s="1">
        <v>30</v>
      </c>
      <c r="E1287" s="3">
        <v>9.6275154319999992</v>
      </c>
      <c r="F1287" s="6">
        <v>-0.21000000000000085</v>
      </c>
      <c r="G1287" s="6">
        <v>-0.31121320866557278</v>
      </c>
      <c r="H1287" s="6">
        <v>-2.3666666666666973</v>
      </c>
    </row>
    <row r="1288" spans="1:8" x14ac:dyDescent="0.2">
      <c r="A1288" t="s">
        <v>35</v>
      </c>
      <c r="B1288" s="1">
        <v>2007</v>
      </c>
      <c r="C1288" s="1">
        <v>3</v>
      </c>
      <c r="D1288" s="1">
        <v>31</v>
      </c>
      <c r="E1288" s="3">
        <v>10.120469919</v>
      </c>
      <c r="F1288" s="6">
        <v>0.78999999999999915</v>
      </c>
      <c r="G1288" s="6">
        <v>-0.46970820778043931</v>
      </c>
      <c r="H1288" s="6">
        <v>-1.6333333333334019</v>
      </c>
    </row>
    <row r="1289" spans="1:8" x14ac:dyDescent="0.2">
      <c r="A1289" t="s">
        <v>35</v>
      </c>
      <c r="B1289" s="1">
        <v>2007</v>
      </c>
      <c r="C1289" s="1">
        <v>4</v>
      </c>
      <c r="D1289" s="1">
        <v>32</v>
      </c>
      <c r="E1289" s="3">
        <v>13.935804706000001</v>
      </c>
      <c r="F1289" s="6">
        <v>0.19999999999999574</v>
      </c>
      <c r="G1289" s="6">
        <v>0.24362209183831363</v>
      </c>
      <c r="H1289" s="6">
        <v>-1.7000000000000002</v>
      </c>
    </row>
    <row r="1290" spans="1:8" x14ac:dyDescent="0.2">
      <c r="A1290" t="s">
        <v>35</v>
      </c>
      <c r="B1290" s="1">
        <v>2008</v>
      </c>
      <c r="C1290" s="1">
        <v>1</v>
      </c>
      <c r="D1290" s="1">
        <v>33</v>
      </c>
      <c r="E1290" s="3">
        <v>8.4166784559999996</v>
      </c>
      <c r="F1290" s="6">
        <v>-1.1099999999999994</v>
      </c>
      <c r="G1290" s="6">
        <v>-1.6428943768046045</v>
      </c>
      <c r="H1290" s="6">
        <v>-1.1333333333332987</v>
      </c>
    </row>
    <row r="1291" spans="1:8" x14ac:dyDescent="0.2">
      <c r="A1291" t="s">
        <v>35</v>
      </c>
      <c r="B1291" s="1">
        <v>2008</v>
      </c>
      <c r="C1291" s="1">
        <v>2</v>
      </c>
      <c r="D1291" s="1">
        <v>34</v>
      </c>
      <c r="E1291" s="3">
        <v>7.1338797390000002</v>
      </c>
      <c r="F1291" s="6">
        <v>0.75999999999999801</v>
      </c>
      <c r="G1291" s="6">
        <v>3.9964597597685891E-2</v>
      </c>
      <c r="H1291" s="6">
        <v>-1.2333333333333016</v>
      </c>
    </row>
    <row r="1292" spans="1:8" x14ac:dyDescent="0.2">
      <c r="A1292" t="s">
        <v>35</v>
      </c>
      <c r="B1292" s="1">
        <v>2008</v>
      </c>
      <c r="C1292" s="1">
        <v>3</v>
      </c>
      <c r="D1292" s="1">
        <v>35</v>
      </c>
      <c r="E1292" s="3">
        <v>6.1679387620000004</v>
      </c>
      <c r="F1292" s="6">
        <v>-0.87999999999999545</v>
      </c>
      <c r="G1292" s="6">
        <v>0.37474052868757823</v>
      </c>
      <c r="H1292" s="6">
        <v>-2.3666666666666294</v>
      </c>
    </row>
    <row r="1293" spans="1:8" x14ac:dyDescent="0.2">
      <c r="A1293" t="s">
        <v>35</v>
      </c>
      <c r="B1293" s="1">
        <v>2008</v>
      </c>
      <c r="C1293" s="1">
        <v>4</v>
      </c>
      <c r="D1293" s="1">
        <v>36</v>
      </c>
      <c r="E1293" s="3">
        <v>1.0392524729999999</v>
      </c>
      <c r="F1293" s="6">
        <v>1.0000000000005116E-2</v>
      </c>
      <c r="G1293" s="6">
        <v>0.2517119608142826</v>
      </c>
      <c r="H1293" s="6">
        <v>-1.7666666666666984</v>
      </c>
    </row>
    <row r="1294" spans="1:8" x14ac:dyDescent="0.2">
      <c r="A1294" t="s">
        <v>35</v>
      </c>
      <c r="B1294" s="1">
        <v>2009</v>
      </c>
      <c r="C1294" s="1">
        <v>1</v>
      </c>
      <c r="D1294" s="1">
        <v>37</v>
      </c>
      <c r="E1294" s="3">
        <v>-6.129156976</v>
      </c>
      <c r="F1294" s="6">
        <v>-1.75</v>
      </c>
      <c r="G1294" s="6">
        <v>2.8193110657008411</v>
      </c>
      <c r="H1294" s="6">
        <v>3.3333333333299131E-2</v>
      </c>
    </row>
    <row r="1295" spans="1:8" x14ac:dyDescent="0.2">
      <c r="A1295" t="s">
        <v>35</v>
      </c>
      <c r="B1295" s="1">
        <v>2009</v>
      </c>
      <c r="C1295" s="1">
        <v>2</v>
      </c>
      <c r="D1295" s="1">
        <v>38</v>
      </c>
      <c r="E1295" s="3">
        <v>-5.7106820340000004</v>
      </c>
      <c r="F1295" s="6">
        <v>-1.9399999999999977</v>
      </c>
      <c r="G1295" s="6">
        <v>2.4400131818986646</v>
      </c>
      <c r="H1295" s="6">
        <v>1.5</v>
      </c>
    </row>
    <row r="1296" spans="1:8" x14ac:dyDescent="0.2">
      <c r="A1296" t="s">
        <v>35</v>
      </c>
      <c r="B1296" s="1">
        <v>2009</v>
      </c>
      <c r="C1296" s="1">
        <v>3</v>
      </c>
      <c r="D1296" s="1">
        <v>39</v>
      </c>
      <c r="E1296" s="3">
        <v>-5.3789240730000003</v>
      </c>
      <c r="F1296" s="6">
        <v>-0.28999999999999915</v>
      </c>
      <c r="G1296" s="6">
        <v>1.0329322480185088</v>
      </c>
      <c r="H1296" s="6">
        <v>3.6000000000000307</v>
      </c>
    </row>
    <row r="1297" spans="1:8" x14ac:dyDescent="0.2">
      <c r="A1297" t="s">
        <v>35</v>
      </c>
      <c r="B1297" s="1">
        <v>2009</v>
      </c>
      <c r="C1297" s="1">
        <v>4</v>
      </c>
      <c r="D1297" s="1">
        <v>40</v>
      </c>
      <c r="E1297" s="3">
        <v>-4.6350574120000001</v>
      </c>
      <c r="F1297" s="6">
        <v>-0.70000000000000284</v>
      </c>
      <c r="G1297" s="6">
        <v>1.1833978805647571</v>
      </c>
      <c r="H1297" s="6">
        <v>4.9000000000000004</v>
      </c>
    </row>
    <row r="1298" spans="1:8" x14ac:dyDescent="0.2">
      <c r="A1298" t="s">
        <v>35</v>
      </c>
      <c r="B1298" s="1">
        <v>2010</v>
      </c>
      <c r="C1298" s="1">
        <v>1</v>
      </c>
      <c r="D1298" s="1">
        <v>41</v>
      </c>
      <c r="E1298" s="3">
        <v>7.7962934849999996</v>
      </c>
      <c r="F1298" s="6">
        <v>1.2000000000000028</v>
      </c>
      <c r="G1298" s="6">
        <v>-1.7178232245975367</v>
      </c>
      <c r="H1298" s="6">
        <v>4.6333333333334004</v>
      </c>
    </row>
    <row r="1299" spans="1:8" x14ac:dyDescent="0.2">
      <c r="A1299" t="s">
        <v>35</v>
      </c>
      <c r="B1299" s="1">
        <v>2010</v>
      </c>
      <c r="C1299" s="1">
        <v>2</v>
      </c>
      <c r="D1299" s="1">
        <v>42</v>
      </c>
      <c r="E1299" s="3">
        <v>7.3042400489999997</v>
      </c>
      <c r="F1299" s="6">
        <v>1.5</v>
      </c>
      <c r="G1299" s="6">
        <v>-1.1914398242930446</v>
      </c>
      <c r="H1299" s="6">
        <v>2.9666666666667005</v>
      </c>
    </row>
    <row r="1300" spans="1:8" x14ac:dyDescent="0.2">
      <c r="A1300" t="s">
        <v>35</v>
      </c>
      <c r="B1300" s="1">
        <v>2010</v>
      </c>
      <c r="C1300" s="1">
        <v>3</v>
      </c>
      <c r="D1300" s="1">
        <v>43</v>
      </c>
      <c r="E1300" s="3">
        <v>6.6248733919999996</v>
      </c>
      <c r="F1300" s="6">
        <v>-0.42999999999999972</v>
      </c>
      <c r="G1300" s="6">
        <v>-0.69232754570509036</v>
      </c>
      <c r="H1300" s="6">
        <v>1.5666666666665996</v>
      </c>
    </row>
    <row r="1301" spans="1:8" x14ac:dyDescent="0.2">
      <c r="A1301" t="s">
        <v>35</v>
      </c>
      <c r="B1301" s="1">
        <v>2010</v>
      </c>
      <c r="C1301" s="1">
        <v>4</v>
      </c>
      <c r="D1301" s="1">
        <v>44</v>
      </c>
      <c r="E1301" s="3">
        <v>5.2190081309999998</v>
      </c>
      <c r="F1301" s="6">
        <v>-0.49000000000000199</v>
      </c>
      <c r="G1301" s="6">
        <v>-0.84344252658142271</v>
      </c>
      <c r="H1301" s="6">
        <v>0.10000000000000009</v>
      </c>
    </row>
    <row r="1302" spans="1:8" x14ac:dyDescent="0.2">
      <c r="A1302" t="s">
        <v>35</v>
      </c>
      <c r="B1302" s="1">
        <v>2011</v>
      </c>
      <c r="C1302" s="1">
        <v>1</v>
      </c>
      <c r="D1302" s="1">
        <v>45</v>
      </c>
      <c r="E1302" s="3">
        <v>3.4432341329999998</v>
      </c>
      <c r="F1302" s="6">
        <v>1</v>
      </c>
      <c r="G1302" s="6">
        <v>0.97735499126209158</v>
      </c>
      <c r="H1302" s="6">
        <v>-1.2000000000000011</v>
      </c>
    </row>
    <row r="1303" spans="1:8" x14ac:dyDescent="0.2">
      <c r="A1303" t="s">
        <v>35</v>
      </c>
      <c r="B1303" s="1">
        <v>2011</v>
      </c>
      <c r="C1303" s="1">
        <v>2</v>
      </c>
      <c r="D1303" s="1">
        <v>46</v>
      </c>
      <c r="E1303" s="3">
        <v>2.8721513980000002</v>
      </c>
      <c r="F1303" s="6">
        <v>-0.48000000000000398</v>
      </c>
      <c r="G1303" s="6">
        <v>0.1126955304341537</v>
      </c>
      <c r="H1303" s="6">
        <v>-0.96666666666669898</v>
      </c>
    </row>
    <row r="1304" spans="1:8" x14ac:dyDescent="0.2">
      <c r="A1304" t="s">
        <v>35</v>
      </c>
      <c r="B1304" s="1">
        <v>2011</v>
      </c>
      <c r="C1304" s="1">
        <v>3</v>
      </c>
      <c r="D1304" s="1">
        <v>47</v>
      </c>
      <c r="E1304" s="3">
        <v>2.1624399049999998</v>
      </c>
      <c r="F1304" s="6">
        <v>-0.77000000000000313</v>
      </c>
      <c r="G1304" s="6">
        <v>0.50297863492417827</v>
      </c>
      <c r="H1304" s="6">
        <v>-0.80000000000000071</v>
      </c>
    </row>
    <row r="1305" spans="1:8" x14ac:dyDescent="0.2">
      <c r="A1305" t="s">
        <v>35</v>
      </c>
      <c r="B1305" s="1">
        <v>2011</v>
      </c>
      <c r="C1305" s="1">
        <v>4</v>
      </c>
      <c r="D1305" s="1">
        <v>48</v>
      </c>
      <c r="E1305" s="3">
        <v>2.2315714760000001</v>
      </c>
      <c r="F1305" s="6">
        <v>0.26000000000000512</v>
      </c>
      <c r="G1305" s="6">
        <v>-0.71571248386330111</v>
      </c>
      <c r="H1305" s="6">
        <v>-0.20000000000000295</v>
      </c>
    </row>
    <row r="1306" spans="1:8" x14ac:dyDescent="0.2">
      <c r="A1306" t="s">
        <v>35</v>
      </c>
      <c r="B1306" s="1">
        <v>2012</v>
      </c>
      <c r="C1306" s="1">
        <v>1</v>
      </c>
      <c r="D1306" s="1">
        <v>49</v>
      </c>
      <c r="E1306" s="3">
        <v>2.143567059</v>
      </c>
      <c r="F1306" s="6">
        <v>-0.75999999999999801</v>
      </c>
      <c r="G1306" s="6">
        <v>0.10040477591619079</v>
      </c>
      <c r="H1306" s="6">
        <v>-3.3333333333399051E-2</v>
      </c>
    </row>
    <row r="1307" spans="1:8" x14ac:dyDescent="0.2">
      <c r="A1307" t="s">
        <v>35</v>
      </c>
      <c r="B1307" s="1">
        <v>2012</v>
      </c>
      <c r="C1307" s="1">
        <v>2</v>
      </c>
      <c r="D1307" s="1">
        <v>50</v>
      </c>
      <c r="E1307" s="3">
        <v>1.598402272</v>
      </c>
      <c r="F1307" s="6">
        <v>-0.78000000000000114</v>
      </c>
      <c r="G1307" s="6">
        <v>-0.16187532378594827</v>
      </c>
      <c r="H1307" s="6">
        <v>0.16666666666669827</v>
      </c>
    </row>
    <row r="1308" spans="1:8" x14ac:dyDescent="0.2">
      <c r="A1308" t="s">
        <v>35</v>
      </c>
      <c r="B1308" s="1">
        <v>2012</v>
      </c>
      <c r="C1308" s="1">
        <v>3</v>
      </c>
      <c r="D1308" s="1">
        <v>51</v>
      </c>
      <c r="E1308" s="3">
        <v>1.218745658</v>
      </c>
      <c r="F1308" s="6">
        <v>0.79999999999999716</v>
      </c>
      <c r="G1308" s="6">
        <v>-0.32070762312949586</v>
      </c>
      <c r="H1308" s="6">
        <v>0.43333333333339941</v>
      </c>
    </row>
    <row r="1309" spans="1:8" x14ac:dyDescent="0.2">
      <c r="A1309" t="s">
        <v>35</v>
      </c>
      <c r="B1309" s="1">
        <v>2012</v>
      </c>
      <c r="C1309" s="1">
        <v>4</v>
      </c>
      <c r="D1309" s="1">
        <v>52</v>
      </c>
      <c r="E1309" s="3">
        <v>0.33266668599999999</v>
      </c>
      <c r="F1309" s="6">
        <v>4.9999999999997158E-2</v>
      </c>
      <c r="G1309" s="6">
        <v>0.81004796540521395</v>
      </c>
      <c r="H1309" s="6">
        <v>0.53333333333330235</v>
      </c>
    </row>
    <row r="1310" spans="1:8" x14ac:dyDescent="0.2">
      <c r="A1310" t="s">
        <v>35</v>
      </c>
      <c r="B1310" s="1">
        <v>2013</v>
      </c>
      <c r="C1310" s="1">
        <v>1</v>
      </c>
      <c r="D1310" s="1">
        <v>53</v>
      </c>
      <c r="E1310" s="3">
        <v>0.148758686</v>
      </c>
      <c r="F1310" s="6">
        <v>-0.99000000000000199</v>
      </c>
      <c r="G1310" s="6">
        <v>0.14202871513308568</v>
      </c>
      <c r="H1310" s="6">
        <v>0.46666666666669854</v>
      </c>
    </row>
    <row r="1311" spans="1:8" x14ac:dyDescent="0.2">
      <c r="A1311" t="s">
        <v>35</v>
      </c>
      <c r="B1311" s="1">
        <v>2013</v>
      </c>
      <c r="C1311" s="1">
        <v>2</v>
      </c>
      <c r="D1311" s="1">
        <v>54</v>
      </c>
      <c r="E1311" s="3">
        <v>0.31174798599999998</v>
      </c>
      <c r="F1311" s="6">
        <v>0.56000000000000227</v>
      </c>
      <c r="G1311" s="6">
        <v>5.6739775618913635E-2</v>
      </c>
      <c r="H1311" s="6">
        <v>0.46666666666660139</v>
      </c>
    </row>
    <row r="1312" spans="1:8" x14ac:dyDescent="0.2">
      <c r="A1312" t="s">
        <v>35</v>
      </c>
      <c r="B1312" s="1">
        <v>2013</v>
      </c>
      <c r="C1312" s="1">
        <v>3</v>
      </c>
      <c r="D1312" s="1">
        <v>55</v>
      </c>
      <c r="E1312" s="3">
        <v>0.68333599199999995</v>
      </c>
      <c r="F1312" s="6">
        <v>-5.9999999999995168E-2</v>
      </c>
      <c r="G1312" s="6">
        <v>5.4033322062430056E-2</v>
      </c>
      <c r="H1312" s="6">
        <v>0.16666666666660113</v>
      </c>
    </row>
    <row r="1313" spans="1:8" x14ac:dyDescent="0.2">
      <c r="A1313" t="s">
        <v>35</v>
      </c>
      <c r="B1313" s="1">
        <v>2013</v>
      </c>
      <c r="C1313" s="1">
        <v>4</v>
      </c>
      <c r="D1313" s="1">
        <v>56</v>
      </c>
      <c r="E1313" s="3">
        <v>1.386625148</v>
      </c>
      <c r="F1313" s="6">
        <v>0.13000000000000256</v>
      </c>
      <c r="G1313" s="6">
        <v>-0.19139288689403178</v>
      </c>
      <c r="H1313" s="6">
        <v>-0.23333333333329931</v>
      </c>
    </row>
    <row r="1314" spans="1:8" x14ac:dyDescent="0.2">
      <c r="A1314" t="s">
        <v>35</v>
      </c>
      <c r="B1314" s="1">
        <v>2014</v>
      </c>
      <c r="C1314" s="1">
        <v>1</v>
      </c>
      <c r="D1314" s="1">
        <v>57</v>
      </c>
      <c r="E1314" s="3">
        <v>1.973131226</v>
      </c>
      <c r="F1314" s="6">
        <v>0</v>
      </c>
      <c r="G1314" s="6">
        <v>0.31263512245635061</v>
      </c>
      <c r="H1314" s="6">
        <v>-0.39999999999999758</v>
      </c>
    </row>
    <row r="1315" spans="1:8" x14ac:dyDescent="0.2">
      <c r="A1315" t="s">
        <v>35</v>
      </c>
      <c r="B1315" s="1">
        <v>2014</v>
      </c>
      <c r="C1315" s="1">
        <v>2</v>
      </c>
      <c r="D1315" s="1">
        <v>58</v>
      </c>
      <c r="E1315" s="3">
        <v>2.4197877800000001</v>
      </c>
      <c r="F1315" s="6">
        <v>-0.92000000000000171</v>
      </c>
      <c r="G1315" s="6">
        <v>0.63079205740804167</v>
      </c>
      <c r="H1315" s="6">
        <v>-0.86666666666660175</v>
      </c>
    </row>
    <row r="1316" spans="1:8" x14ac:dyDescent="0.2">
      <c r="A1316" t="s">
        <v>35</v>
      </c>
      <c r="B1316" s="1">
        <v>2014</v>
      </c>
      <c r="C1316" s="1">
        <v>3</v>
      </c>
      <c r="D1316" s="1">
        <v>59</v>
      </c>
      <c r="E1316" s="3">
        <v>2.928840245</v>
      </c>
      <c r="F1316" s="6">
        <v>-1.3400000000000034</v>
      </c>
      <c r="G1316" s="6">
        <v>0.33317653590072549</v>
      </c>
      <c r="H1316" s="6">
        <v>-1.1666666666666021</v>
      </c>
    </row>
    <row r="1317" spans="1:8" x14ac:dyDescent="0.2">
      <c r="A1317" t="s">
        <v>35</v>
      </c>
      <c r="B1317" s="1">
        <v>2014</v>
      </c>
      <c r="C1317" s="1">
        <v>4</v>
      </c>
      <c r="D1317" s="1">
        <v>60</v>
      </c>
      <c r="E1317" s="3">
        <v>3.455829697</v>
      </c>
      <c r="F1317" s="6">
        <v>-0.45000000000000284</v>
      </c>
      <c r="G1317" s="6">
        <v>6.4932574525300435E-2</v>
      </c>
      <c r="H1317" s="6">
        <v>-1.6000000000000014</v>
      </c>
    </row>
    <row r="1318" spans="1:8" x14ac:dyDescent="0.2">
      <c r="A1318" t="s">
        <v>35</v>
      </c>
      <c r="B1318" s="1">
        <v>2015</v>
      </c>
      <c r="C1318" s="1">
        <v>1</v>
      </c>
      <c r="D1318" s="1">
        <v>61</v>
      </c>
      <c r="E1318" s="3">
        <v>4.7869629089999997</v>
      </c>
      <c r="F1318" s="6">
        <v>-1.2700000000000031</v>
      </c>
      <c r="G1318" s="6">
        <v>0.25048148480644739</v>
      </c>
      <c r="H1318" s="6">
        <v>-1.7000000000000015</v>
      </c>
    </row>
    <row r="1319" spans="1:8" x14ac:dyDescent="0.2">
      <c r="A1319" t="s">
        <v>35</v>
      </c>
      <c r="B1319" s="1">
        <v>2015</v>
      </c>
      <c r="C1319" s="1">
        <v>2</v>
      </c>
      <c r="D1319" s="1">
        <v>62</v>
      </c>
      <c r="E1319" s="3">
        <v>5.2845864149999997</v>
      </c>
      <c r="F1319" s="6">
        <v>-0.10999999999999943</v>
      </c>
      <c r="G1319" s="6">
        <v>0.20694489903860247</v>
      </c>
      <c r="H1319" s="6">
        <v>-1.7666666666666997</v>
      </c>
    </row>
    <row r="1320" spans="1:8" x14ac:dyDescent="0.2">
      <c r="A1320" t="s">
        <v>35</v>
      </c>
      <c r="B1320" s="1">
        <v>2015</v>
      </c>
      <c r="C1320" s="1">
        <v>3</v>
      </c>
      <c r="D1320" s="1">
        <v>63</v>
      </c>
      <c r="E1320" s="3">
        <v>5.4872773270000001</v>
      </c>
      <c r="F1320" s="6">
        <v>0.17999999999999972</v>
      </c>
      <c r="G1320" s="6">
        <v>0.20321806978251256</v>
      </c>
      <c r="H1320" s="6">
        <v>-1.5999999999999988</v>
      </c>
    </row>
    <row r="1321" spans="1:8" x14ac:dyDescent="0.2">
      <c r="A1321" t="s">
        <v>35</v>
      </c>
      <c r="B1321" s="1">
        <v>2015</v>
      </c>
      <c r="C1321" s="1">
        <v>4</v>
      </c>
      <c r="D1321" s="1">
        <v>64</v>
      </c>
      <c r="E1321" s="3">
        <v>5.105264708</v>
      </c>
      <c r="F1321" s="6">
        <v>0.53000000000000114</v>
      </c>
      <c r="G1321" s="6">
        <v>0.38915993943555161</v>
      </c>
      <c r="H1321" s="6">
        <v>-1.5666666666666995</v>
      </c>
    </row>
    <row r="1322" spans="1:8" x14ac:dyDescent="0.2">
      <c r="A1322" t="s">
        <v>35</v>
      </c>
      <c r="B1322" s="1">
        <v>2016</v>
      </c>
      <c r="C1322" s="1">
        <v>1</v>
      </c>
      <c r="D1322" s="1">
        <v>65</v>
      </c>
      <c r="E1322" s="3">
        <v>3.132811808</v>
      </c>
      <c r="F1322" s="6">
        <v>1.0500000000000043</v>
      </c>
      <c r="G1322" s="6">
        <v>1.0412513604826312</v>
      </c>
      <c r="H1322" s="6">
        <v>-1.7999999999999989</v>
      </c>
    </row>
    <row r="1323" spans="1:8" x14ac:dyDescent="0.2">
      <c r="A1323" t="s">
        <v>35</v>
      </c>
      <c r="B1323" s="1">
        <v>2016</v>
      </c>
      <c r="C1323" s="1">
        <v>2</v>
      </c>
      <c r="D1323" s="1">
        <v>66</v>
      </c>
      <c r="E1323" s="3">
        <v>2.1283994719999999</v>
      </c>
      <c r="F1323" s="6">
        <v>1.2100000000000009</v>
      </c>
      <c r="G1323" s="6">
        <v>0.82487135886539775</v>
      </c>
      <c r="H1323" s="6">
        <v>-1.7999999999999989</v>
      </c>
    </row>
    <row r="1324" spans="1:8" x14ac:dyDescent="0.2">
      <c r="A1324" t="s">
        <v>35</v>
      </c>
      <c r="B1324" s="1">
        <v>2016</v>
      </c>
      <c r="C1324" s="1">
        <v>3</v>
      </c>
      <c r="D1324" s="1">
        <v>67</v>
      </c>
      <c r="E1324" s="3">
        <v>1.337243564</v>
      </c>
      <c r="F1324" s="6">
        <v>-1.269999999999996</v>
      </c>
      <c r="G1324" s="6">
        <v>1.3281374983284133</v>
      </c>
      <c r="H1324" s="6">
        <v>-1.8000000000000294</v>
      </c>
    </row>
    <row r="1325" spans="1:8" x14ac:dyDescent="0.2">
      <c r="A1325" t="s">
        <v>35</v>
      </c>
      <c r="B1325" s="1">
        <v>2016</v>
      </c>
      <c r="C1325" s="1">
        <v>4</v>
      </c>
      <c r="D1325" s="1">
        <v>68</v>
      </c>
      <c r="E1325" s="3">
        <v>1.212567497</v>
      </c>
      <c r="F1325" s="6">
        <v>-1.1300000000000026</v>
      </c>
      <c r="G1325" s="6">
        <v>1.6581221302454818</v>
      </c>
      <c r="H1325" s="6">
        <v>-1.7666666666666413</v>
      </c>
    </row>
    <row r="1326" spans="1:8" x14ac:dyDescent="0.2">
      <c r="A1326" t="s">
        <v>35</v>
      </c>
      <c r="B1326" s="1">
        <v>2017</v>
      </c>
      <c r="C1326" s="1">
        <v>1</v>
      </c>
      <c r="D1326" s="1">
        <v>69</v>
      </c>
      <c r="E1326" s="3">
        <v>2.0161949290000001</v>
      </c>
      <c r="F1326" s="6">
        <v>0.51999999999999602</v>
      </c>
      <c r="G1326" s="6">
        <v>0.81749569897370811</v>
      </c>
      <c r="H1326" s="6">
        <v>-1.7000000000000015</v>
      </c>
    </row>
    <row r="1327" spans="1:8" x14ac:dyDescent="0.2">
      <c r="A1327" t="s">
        <v>35</v>
      </c>
      <c r="B1327" s="1">
        <v>2017</v>
      </c>
      <c r="C1327" s="1">
        <v>2</v>
      </c>
      <c r="D1327" s="1">
        <v>70</v>
      </c>
      <c r="E1327" s="3">
        <v>2.7201750800000002</v>
      </c>
      <c r="F1327" s="6">
        <v>-1.9099999999999966</v>
      </c>
      <c r="G1327" s="6">
        <v>0.82823683875804521</v>
      </c>
      <c r="H1327" s="6">
        <v>-1.5666666666666691</v>
      </c>
    </row>
    <row r="1328" spans="1:8" x14ac:dyDescent="0.2">
      <c r="A1328" t="s">
        <v>35</v>
      </c>
      <c r="B1328" s="1">
        <v>2017</v>
      </c>
      <c r="C1328" s="1">
        <v>3</v>
      </c>
      <c r="D1328" s="1">
        <v>71</v>
      </c>
      <c r="E1328" s="3">
        <v>3.2004076829999999</v>
      </c>
      <c r="F1328" s="6">
        <v>0.33999999999999631</v>
      </c>
      <c r="G1328" s="6">
        <v>0.94204609769936165</v>
      </c>
      <c r="H1328" s="6">
        <v>-1.6333333333333395</v>
      </c>
    </row>
    <row r="1329" spans="1:8" x14ac:dyDescent="0.2">
      <c r="A1329" t="s">
        <v>35</v>
      </c>
      <c r="B1329" s="1">
        <v>2017</v>
      </c>
      <c r="C1329" s="1">
        <v>4</v>
      </c>
      <c r="D1329" s="1">
        <v>72</v>
      </c>
      <c r="E1329" s="3">
        <v>3.8038826440000002</v>
      </c>
      <c r="F1329" s="6">
        <v>-0.46000000000000085</v>
      </c>
      <c r="G1329" s="6">
        <v>0.75441033595100015</v>
      </c>
      <c r="H1329" s="6">
        <v>-1.4666666666666592</v>
      </c>
    </row>
    <row r="1330" spans="1:8" x14ac:dyDescent="0.2">
      <c r="A1330" t="s">
        <v>35</v>
      </c>
      <c r="B1330" s="1">
        <v>2018</v>
      </c>
      <c r="C1330" s="1">
        <v>1</v>
      </c>
      <c r="D1330" s="1">
        <v>73</v>
      </c>
      <c r="E1330" s="3">
        <v>3.9282931169999999</v>
      </c>
      <c r="F1330" s="6">
        <v>-0.9199999999999946</v>
      </c>
      <c r="G1330" s="6">
        <v>1.0707166723408212</v>
      </c>
      <c r="H1330" s="6">
        <v>-1.5</v>
      </c>
    </row>
    <row r="1331" spans="1:8" x14ac:dyDescent="0.2">
      <c r="A1331" t="s">
        <v>35</v>
      </c>
      <c r="B1331" s="1">
        <v>2018</v>
      </c>
      <c r="C1331" s="1">
        <v>2</v>
      </c>
      <c r="D1331" s="1">
        <v>74</v>
      </c>
      <c r="E1331" s="3">
        <v>4.1795706949999998</v>
      </c>
      <c r="F1331" s="6">
        <v>0.51999999999999602</v>
      </c>
      <c r="G1331" s="6">
        <v>0.76839895641687139</v>
      </c>
      <c r="H1331" s="6">
        <v>-1.533333333333331</v>
      </c>
    </row>
    <row r="1332" spans="1:8" x14ac:dyDescent="0.2">
      <c r="A1332" t="s">
        <v>35</v>
      </c>
      <c r="B1332" s="1">
        <v>2018</v>
      </c>
      <c r="C1332" s="1">
        <v>3</v>
      </c>
      <c r="D1332" s="1">
        <v>75</v>
      </c>
      <c r="E1332" s="3">
        <v>4.3526719439999999</v>
      </c>
      <c r="F1332" s="6">
        <v>-7.0000000000000284E-2</v>
      </c>
      <c r="G1332" s="6">
        <v>0.32831823256846415</v>
      </c>
      <c r="H1332" s="6">
        <v>-1.533333333333331</v>
      </c>
    </row>
    <row r="1333" spans="1:8" x14ac:dyDescent="0.2">
      <c r="A1333" t="s">
        <v>35</v>
      </c>
      <c r="B1333" s="1">
        <v>2018</v>
      </c>
      <c r="C1333" s="1">
        <v>4</v>
      </c>
      <c r="D1333" s="1">
        <v>76</v>
      </c>
      <c r="E1333" s="3">
        <v>3.6648124740000001</v>
      </c>
      <c r="F1333" s="6">
        <v>0.49000000000000199</v>
      </c>
      <c r="G1333" s="6">
        <v>0.60217465342933818</v>
      </c>
      <c r="H1333" s="6">
        <v>-1.6</v>
      </c>
    </row>
    <row r="1334" spans="1:8" x14ac:dyDescent="0.2">
      <c r="A1334" t="s">
        <v>35</v>
      </c>
      <c r="B1334" s="1">
        <v>2019</v>
      </c>
      <c r="C1334" s="1">
        <v>1</v>
      </c>
      <c r="D1334" s="1">
        <v>77</v>
      </c>
      <c r="E1334" s="3">
        <v>3.6003082530000001</v>
      </c>
      <c r="F1334" s="6">
        <v>0.89000000000000057</v>
      </c>
      <c r="G1334" s="6">
        <v>4.6093175010625265E-2</v>
      </c>
      <c r="H1334" s="6">
        <v>-1.3333333333333295</v>
      </c>
    </row>
    <row r="1335" spans="1:8" x14ac:dyDescent="0.2">
      <c r="A1335" t="s">
        <v>35</v>
      </c>
      <c r="B1335" s="1">
        <v>2019</v>
      </c>
      <c r="C1335" s="1">
        <v>2</v>
      </c>
      <c r="D1335" s="1">
        <v>78</v>
      </c>
      <c r="E1335" s="3">
        <v>2.6927750530000001</v>
      </c>
      <c r="F1335" s="6">
        <v>-0.35999999999999943</v>
      </c>
      <c r="G1335" s="6">
        <v>1.1319072887521042</v>
      </c>
      <c r="H1335" s="6">
        <v>-1.0000000000000002</v>
      </c>
    </row>
    <row r="1336" spans="1:8" x14ac:dyDescent="0.2">
      <c r="A1336" t="s">
        <v>35</v>
      </c>
      <c r="B1336" s="1">
        <v>2019</v>
      </c>
      <c r="C1336" s="1">
        <v>3</v>
      </c>
      <c r="D1336" s="1">
        <v>79</v>
      </c>
      <c r="E1336" s="3">
        <v>1.9173124189999999</v>
      </c>
      <c r="F1336" s="6">
        <v>0.66000000000000369</v>
      </c>
      <c r="G1336" s="6">
        <v>0.92974310552340622</v>
      </c>
      <c r="H1336" s="6">
        <v>-0.5666666666666702</v>
      </c>
    </row>
    <row r="1337" spans="1:8" x14ac:dyDescent="0.2">
      <c r="A1337" t="s">
        <v>35</v>
      </c>
      <c r="B1337" s="1">
        <v>2019</v>
      </c>
      <c r="C1337" s="1">
        <v>4</v>
      </c>
      <c r="D1337" s="1">
        <v>80</v>
      </c>
      <c r="E1337" s="3">
        <v>1.8965805920000001</v>
      </c>
      <c r="F1337" s="6">
        <v>0.35999999999999943</v>
      </c>
      <c r="G1337" s="6">
        <v>0.28042160414989969</v>
      </c>
      <c r="H1337" s="6">
        <v>-0.26666666666666994</v>
      </c>
    </row>
    <row r="1338" spans="1:8" x14ac:dyDescent="0.2">
      <c r="A1338" t="s">
        <v>35</v>
      </c>
      <c r="B1338" s="1">
        <v>2020</v>
      </c>
      <c r="C1338" s="1">
        <v>1</v>
      </c>
      <c r="D1338" s="1">
        <v>81</v>
      </c>
      <c r="E1338" s="3">
        <v>-1.7612197119999999</v>
      </c>
      <c r="F1338" s="6">
        <v>-2.7900000000000063</v>
      </c>
      <c r="G1338" s="6">
        <v>1.4730273011701656</v>
      </c>
      <c r="H1338" s="6">
        <v>0.20000000000000018</v>
      </c>
    </row>
    <row r="1339" spans="1:8" x14ac:dyDescent="0.2">
      <c r="A1339" t="s">
        <v>35</v>
      </c>
      <c r="B1339" s="1">
        <v>2020</v>
      </c>
      <c r="C1339" s="1">
        <v>2</v>
      </c>
      <c r="D1339" s="1">
        <v>82</v>
      </c>
      <c r="E1339" s="3">
        <v>-9.3072486249999997</v>
      </c>
      <c r="F1339" s="6">
        <v>-6.1899999999999977</v>
      </c>
      <c r="G1339" s="6">
        <v>1.8471858009902531</v>
      </c>
      <c r="H1339" s="6">
        <v>0.96666666666666912</v>
      </c>
    </row>
    <row r="1340" spans="1:8" x14ac:dyDescent="0.2">
      <c r="A1340" t="s">
        <v>35</v>
      </c>
      <c r="B1340" s="1">
        <v>2020</v>
      </c>
      <c r="C1340" s="1">
        <v>3</v>
      </c>
      <c r="D1340" s="1">
        <v>83</v>
      </c>
      <c r="E1340" s="3">
        <v>-1.1929284449999999</v>
      </c>
      <c r="F1340" s="6">
        <v>0.80999999999999517</v>
      </c>
      <c r="G1340" s="6">
        <v>8.9478986063984411E-3</v>
      </c>
      <c r="H1340" s="6">
        <v>1.1666666666666707</v>
      </c>
    </row>
    <row r="1341" spans="1:8" x14ac:dyDescent="0.2">
      <c r="A1341" t="s">
        <v>35</v>
      </c>
      <c r="B1341" s="1">
        <v>2020</v>
      </c>
      <c r="C1341" s="1">
        <v>4</v>
      </c>
      <c r="D1341" s="1">
        <v>84</v>
      </c>
      <c r="E1341" s="3">
        <v>-1.2534685780000001</v>
      </c>
      <c r="F1341" s="6">
        <v>-2.769999999999996</v>
      </c>
      <c r="G1341" s="6">
        <v>0.64984443173462525</v>
      </c>
      <c r="H1341" s="6">
        <v>1.2000000000000004</v>
      </c>
    </row>
    <row r="1342" spans="1:8" x14ac:dyDescent="0.2">
      <c r="A1342" t="s">
        <v>35</v>
      </c>
      <c r="B1342" s="1">
        <v>2021</v>
      </c>
      <c r="C1342" s="1">
        <v>1</v>
      </c>
      <c r="D1342" s="1">
        <v>85</v>
      </c>
      <c r="E1342" s="3">
        <v>9.7908044999999999E-2</v>
      </c>
      <c r="F1342" s="6">
        <v>-1.5700000000000003</v>
      </c>
      <c r="G1342" s="6">
        <v>-7.700079835376572E-3</v>
      </c>
      <c r="H1342" s="6">
        <v>1.1666666666666603</v>
      </c>
    </row>
    <row r="1343" spans="1:8" x14ac:dyDescent="0.2">
      <c r="A1343" t="s">
        <v>35</v>
      </c>
      <c r="B1343" s="1">
        <v>2021</v>
      </c>
      <c r="C1343" s="1">
        <v>2</v>
      </c>
      <c r="D1343" s="1">
        <v>86</v>
      </c>
      <c r="E1343" s="3">
        <v>10.173079163000001</v>
      </c>
      <c r="F1343" s="6">
        <v>5.519999999999996</v>
      </c>
      <c r="G1343" s="6">
        <v>-1.2799920662133701</v>
      </c>
      <c r="H1343" s="6">
        <v>0.33333333333333132</v>
      </c>
    </row>
    <row r="1344" spans="1:8" x14ac:dyDescent="0.2">
      <c r="A1344" t="s">
        <v>35</v>
      </c>
      <c r="B1344" s="1">
        <v>2021</v>
      </c>
      <c r="C1344" s="1">
        <v>3</v>
      </c>
      <c r="D1344" s="1">
        <v>87</v>
      </c>
      <c r="E1344" s="3">
        <v>1.225790055</v>
      </c>
      <c r="F1344" s="6">
        <v>-2.2399999999999949</v>
      </c>
      <c r="G1344" s="6">
        <v>0.33584516584745927</v>
      </c>
      <c r="H1344" s="6">
        <v>-0.20000000000000018</v>
      </c>
    </row>
    <row r="1345" spans="1:8" x14ac:dyDescent="0.2">
      <c r="A1345" t="s">
        <v>35</v>
      </c>
      <c r="B1345" s="1">
        <v>2021</v>
      </c>
      <c r="C1345" s="1">
        <v>4</v>
      </c>
      <c r="D1345" s="1">
        <v>88</v>
      </c>
      <c r="E1345" s="3">
        <v>1.139951401</v>
      </c>
      <c r="F1345" s="6">
        <v>-1.6700000000000017</v>
      </c>
      <c r="G1345" s="6">
        <v>0.28745599220021401</v>
      </c>
      <c r="H1345" s="6">
        <v>-0.40000000000000036</v>
      </c>
    </row>
    <row r="1346" spans="1:8" x14ac:dyDescent="0.2">
      <c r="A1346" t="s">
        <v>24</v>
      </c>
      <c r="B1346" s="1">
        <v>2001</v>
      </c>
      <c r="C1346" s="1">
        <v>1</v>
      </c>
      <c r="D1346" s="1">
        <v>5</v>
      </c>
      <c r="E1346" s="3">
        <v>4.7068753660000002</v>
      </c>
      <c r="F1346" s="6">
        <v>-0.71999999999999886</v>
      </c>
      <c r="G1346" s="6">
        <v>1.7635547287935482</v>
      </c>
      <c r="H1346" s="6">
        <v>-0.73333333333333028</v>
      </c>
    </row>
    <row r="1347" spans="1:8" x14ac:dyDescent="0.2">
      <c r="A1347" t="s">
        <v>24</v>
      </c>
      <c r="B1347" s="1">
        <v>2001</v>
      </c>
      <c r="C1347" s="1">
        <v>2</v>
      </c>
      <c r="D1347" s="1">
        <v>6</v>
      </c>
      <c r="E1347" s="3">
        <v>3.3763792760000002</v>
      </c>
      <c r="F1347" s="6">
        <v>-0.79999999999999716</v>
      </c>
      <c r="G1347" s="6">
        <v>0.85113150698232221</v>
      </c>
      <c r="H1347" s="6">
        <v>-1.2333333333333398</v>
      </c>
    </row>
    <row r="1348" spans="1:8" x14ac:dyDescent="0.2">
      <c r="A1348" t="s">
        <v>24</v>
      </c>
      <c r="B1348" s="1">
        <v>2001</v>
      </c>
      <c r="C1348" s="1">
        <v>3</v>
      </c>
      <c r="D1348" s="1">
        <v>7</v>
      </c>
      <c r="E1348" s="3">
        <v>2.828068102</v>
      </c>
      <c r="F1348" s="6">
        <v>-0.19000000000000483</v>
      </c>
      <c r="G1348" s="6">
        <v>-6.553015675414553E-2</v>
      </c>
      <c r="H1348" s="6">
        <v>-0.73333333333333028</v>
      </c>
    </row>
    <row r="1349" spans="1:8" x14ac:dyDescent="0.2">
      <c r="A1349" t="s">
        <v>24</v>
      </c>
      <c r="B1349" s="1">
        <v>2001</v>
      </c>
      <c r="C1349" s="1">
        <v>4</v>
      </c>
      <c r="D1349" s="1">
        <v>8</v>
      </c>
      <c r="E1349" s="3">
        <v>3.1503149399999999</v>
      </c>
      <c r="F1349" s="6">
        <v>0.37999999999999545</v>
      </c>
      <c r="G1349" s="6">
        <v>-0.78523452558725837</v>
      </c>
      <c r="H1349" s="6">
        <v>0.46666666666667078</v>
      </c>
    </row>
    <row r="1350" spans="1:8" x14ac:dyDescent="0.2">
      <c r="A1350" t="s">
        <v>24</v>
      </c>
      <c r="B1350" s="1">
        <v>2002</v>
      </c>
      <c r="C1350" s="1">
        <v>1</v>
      </c>
      <c r="D1350" s="1">
        <v>9</v>
      </c>
      <c r="E1350" s="3">
        <v>3.251252322</v>
      </c>
      <c r="F1350" s="6">
        <v>2.0100000000000051</v>
      </c>
      <c r="G1350" s="6">
        <v>-0.82020597314577115</v>
      </c>
      <c r="H1350" s="6">
        <v>0.50000000000000044</v>
      </c>
    </row>
    <row r="1351" spans="1:8" x14ac:dyDescent="0.2">
      <c r="A1351" t="s">
        <v>24</v>
      </c>
      <c r="B1351" s="1">
        <v>2002</v>
      </c>
      <c r="C1351" s="1">
        <v>2</v>
      </c>
      <c r="D1351" s="1">
        <v>10</v>
      </c>
      <c r="E1351" s="3">
        <v>2.739964472</v>
      </c>
      <c r="F1351" s="6">
        <v>0.25999999999999801</v>
      </c>
      <c r="G1351" s="6">
        <v>-1.2466232135189992</v>
      </c>
      <c r="H1351" s="6">
        <v>0.2999999999999996</v>
      </c>
    </row>
    <row r="1352" spans="1:8" x14ac:dyDescent="0.2">
      <c r="A1352" t="s">
        <v>24</v>
      </c>
      <c r="B1352" s="1">
        <v>2002</v>
      </c>
      <c r="C1352" s="1">
        <v>3</v>
      </c>
      <c r="D1352" s="1">
        <v>11</v>
      </c>
      <c r="E1352" s="3">
        <v>3.4212498419999999</v>
      </c>
      <c r="F1352" s="6">
        <v>1.8900000000000006</v>
      </c>
      <c r="G1352" s="6">
        <v>-1.157288969269149</v>
      </c>
      <c r="H1352" s="6">
        <v>0.16666666666665941</v>
      </c>
    </row>
    <row r="1353" spans="1:8" x14ac:dyDescent="0.2">
      <c r="A1353" t="s">
        <v>24</v>
      </c>
      <c r="B1353" s="1">
        <v>2002</v>
      </c>
      <c r="C1353" s="1">
        <v>4</v>
      </c>
      <c r="D1353" s="1">
        <v>12</v>
      </c>
      <c r="E1353" s="3">
        <v>4.19219952</v>
      </c>
      <c r="F1353" s="6">
        <v>1.0800000000000054</v>
      </c>
      <c r="G1353" s="6">
        <v>-0.43582592959522382</v>
      </c>
      <c r="H1353" s="6">
        <v>-0.36666666666667069</v>
      </c>
    </row>
    <row r="1354" spans="1:8" x14ac:dyDescent="0.2">
      <c r="A1354" t="s">
        <v>24</v>
      </c>
      <c r="B1354" s="1">
        <v>2003</v>
      </c>
      <c r="C1354" s="1">
        <v>1</v>
      </c>
      <c r="D1354" s="1">
        <v>13</v>
      </c>
      <c r="E1354" s="3">
        <v>2.6129502160000002</v>
      </c>
      <c r="F1354" s="6">
        <v>0.82000000000000028</v>
      </c>
      <c r="G1354" s="6">
        <v>-0.64307056625724224</v>
      </c>
      <c r="H1354" s="6">
        <v>9.9999999999998701E-2</v>
      </c>
    </row>
    <row r="1355" spans="1:8" x14ac:dyDescent="0.2">
      <c r="A1355" t="s">
        <v>24</v>
      </c>
      <c r="B1355" s="1">
        <v>2003</v>
      </c>
      <c r="C1355" s="1">
        <v>2</v>
      </c>
      <c r="D1355" s="1">
        <v>14</v>
      </c>
      <c r="E1355" s="3">
        <v>3.0848302080000001</v>
      </c>
      <c r="F1355" s="6">
        <v>0.22999999999999687</v>
      </c>
      <c r="G1355" s="6">
        <v>-0.36162298495751588</v>
      </c>
      <c r="H1355" s="6">
        <v>0.56666666666667087</v>
      </c>
    </row>
    <row r="1356" spans="1:8" x14ac:dyDescent="0.2">
      <c r="A1356" t="s">
        <v>24</v>
      </c>
      <c r="B1356" s="1">
        <v>2003</v>
      </c>
      <c r="C1356" s="1">
        <v>3</v>
      </c>
      <c r="D1356" s="1">
        <v>15</v>
      </c>
      <c r="E1356" s="3">
        <v>3.3806508289999999</v>
      </c>
      <c r="F1356" s="6">
        <v>-0.87999999999999545</v>
      </c>
      <c r="G1356" s="6">
        <v>-0.68080216231258261</v>
      </c>
      <c r="H1356" s="6">
        <v>0.56666666666667087</v>
      </c>
    </row>
    <row r="1357" spans="1:8" x14ac:dyDescent="0.2">
      <c r="A1357" t="s">
        <v>24</v>
      </c>
      <c r="B1357" s="1">
        <v>2003</v>
      </c>
      <c r="C1357" s="1">
        <v>4</v>
      </c>
      <c r="D1357" s="1">
        <v>16</v>
      </c>
      <c r="E1357" s="3">
        <v>2.153686934</v>
      </c>
      <c r="F1357" s="6">
        <v>0.10999999999999943</v>
      </c>
      <c r="G1357" s="6">
        <v>-0.1828044397143791</v>
      </c>
      <c r="H1357" s="6">
        <v>0.20000000000000018</v>
      </c>
    </row>
    <row r="1358" spans="1:8" x14ac:dyDescent="0.2">
      <c r="A1358" t="s">
        <v>24</v>
      </c>
      <c r="B1358" s="1">
        <v>2004</v>
      </c>
      <c r="C1358" s="1">
        <v>1</v>
      </c>
      <c r="D1358" s="1">
        <v>17</v>
      </c>
      <c r="E1358" s="3">
        <v>3.1844221460000002</v>
      </c>
      <c r="F1358" s="6">
        <v>-2.2700000000000031</v>
      </c>
      <c r="G1358" s="6">
        <v>-0.41919826888660583</v>
      </c>
      <c r="H1358" s="6">
        <v>-0.16666666666666913</v>
      </c>
    </row>
    <row r="1359" spans="1:8" x14ac:dyDescent="0.2">
      <c r="A1359" t="s">
        <v>24</v>
      </c>
      <c r="B1359" s="1">
        <v>2004</v>
      </c>
      <c r="C1359" s="1">
        <v>2</v>
      </c>
      <c r="D1359" s="1">
        <v>18</v>
      </c>
      <c r="E1359" s="3">
        <v>4.4956749030000003</v>
      </c>
      <c r="F1359" s="6">
        <v>-0.89999999999999858</v>
      </c>
      <c r="G1359" s="6">
        <v>8.4803224731339055E-2</v>
      </c>
      <c r="H1359" s="6">
        <v>-0.46666666666667078</v>
      </c>
    </row>
    <row r="1360" spans="1:8" x14ac:dyDescent="0.2">
      <c r="A1360" t="s">
        <v>24</v>
      </c>
      <c r="B1360" s="1">
        <v>2004</v>
      </c>
      <c r="C1360" s="1">
        <v>3</v>
      </c>
      <c r="D1360" s="1">
        <v>19</v>
      </c>
      <c r="E1360" s="3">
        <v>3.9222591740000001</v>
      </c>
      <c r="F1360" s="6">
        <v>-1.3300000000000054</v>
      </c>
      <c r="G1360" s="6">
        <v>-1.8613523113497621E-3</v>
      </c>
      <c r="H1360" s="6">
        <v>-0.63333333333333086</v>
      </c>
    </row>
    <row r="1361" spans="1:8" x14ac:dyDescent="0.2">
      <c r="A1361" t="s">
        <v>24</v>
      </c>
      <c r="B1361" s="1">
        <v>2004</v>
      </c>
      <c r="C1361" s="1">
        <v>4</v>
      </c>
      <c r="D1361" s="1">
        <v>20</v>
      </c>
      <c r="E1361" s="3">
        <v>3.5445961650000002</v>
      </c>
      <c r="F1361" s="6">
        <v>-0.30000000000000426</v>
      </c>
      <c r="G1361" s="6">
        <v>0.22655756249677639</v>
      </c>
      <c r="H1361" s="6">
        <v>-0.23333333333332984</v>
      </c>
    </row>
    <row r="1362" spans="1:8" x14ac:dyDescent="0.2">
      <c r="A1362" t="s">
        <v>24</v>
      </c>
      <c r="B1362" s="1">
        <v>2005</v>
      </c>
      <c r="C1362" s="1">
        <v>1</v>
      </c>
      <c r="D1362" s="1">
        <v>21</v>
      </c>
      <c r="E1362" s="3">
        <v>3.5313833149999998</v>
      </c>
      <c r="F1362" s="6">
        <v>-3.9999999999999147E-2</v>
      </c>
      <c r="G1362" s="6">
        <v>0.67630045543012884</v>
      </c>
      <c r="H1362" s="6">
        <v>-6.6666666666670427E-2</v>
      </c>
    </row>
    <row r="1363" spans="1:8" x14ac:dyDescent="0.2">
      <c r="A1363" t="s">
        <v>24</v>
      </c>
      <c r="B1363" s="1">
        <v>2005</v>
      </c>
      <c r="C1363" s="1">
        <v>2</v>
      </c>
      <c r="D1363" s="1">
        <v>22</v>
      </c>
      <c r="E1363" s="3">
        <v>4.1333060010000002</v>
      </c>
      <c r="F1363" s="6">
        <v>0.67999999999999972</v>
      </c>
      <c r="G1363" s="6">
        <v>-0.43809057568216514</v>
      </c>
      <c r="H1363" s="6">
        <v>-0.30000000000000027</v>
      </c>
    </row>
    <row r="1364" spans="1:8" x14ac:dyDescent="0.2">
      <c r="A1364" t="s">
        <v>24</v>
      </c>
      <c r="B1364" s="1">
        <v>2005</v>
      </c>
      <c r="C1364" s="1">
        <v>3</v>
      </c>
      <c r="D1364" s="1">
        <v>23</v>
      </c>
      <c r="E1364" s="3">
        <v>3.953871039</v>
      </c>
      <c r="F1364" s="6">
        <v>0.65000000000000568</v>
      </c>
      <c r="G1364" s="6">
        <v>0.1026588157694186</v>
      </c>
      <c r="H1364" s="6">
        <v>0.40000000000000102</v>
      </c>
    </row>
    <row r="1365" spans="1:8" x14ac:dyDescent="0.2">
      <c r="A1365" t="s">
        <v>24</v>
      </c>
      <c r="B1365" s="1">
        <v>2005</v>
      </c>
      <c r="C1365" s="1">
        <v>4</v>
      </c>
      <c r="D1365" s="1">
        <v>24</v>
      </c>
      <c r="E1365" s="3">
        <v>5.4481731330000001</v>
      </c>
      <c r="F1365" s="6">
        <v>-0.47999999999999687</v>
      </c>
      <c r="G1365" s="6">
        <v>0.23809171482260805</v>
      </c>
      <c r="H1365" s="6">
        <v>0.79999999999999938</v>
      </c>
    </row>
    <row r="1366" spans="1:8" x14ac:dyDescent="0.2">
      <c r="A1366" t="s">
        <v>24</v>
      </c>
      <c r="B1366" s="1">
        <v>2006</v>
      </c>
      <c r="C1366" s="1">
        <v>1</v>
      </c>
      <c r="D1366" s="1">
        <v>25</v>
      </c>
      <c r="E1366" s="3">
        <v>5.1436316189999998</v>
      </c>
      <c r="F1366" s="6">
        <v>0.15999999999999659</v>
      </c>
      <c r="G1366" s="6">
        <v>-0.26212930936873047</v>
      </c>
      <c r="H1366" s="6">
        <v>0.10000000000000009</v>
      </c>
    </row>
    <row r="1367" spans="1:8" x14ac:dyDescent="0.2">
      <c r="A1367" t="s">
        <v>24</v>
      </c>
      <c r="B1367" s="1">
        <v>2006</v>
      </c>
      <c r="C1367" s="1">
        <v>2</v>
      </c>
      <c r="D1367" s="1">
        <v>26</v>
      </c>
      <c r="E1367" s="3">
        <v>5.6469477340000003</v>
      </c>
      <c r="F1367" s="6">
        <v>-1.4499999999999957</v>
      </c>
      <c r="G1367" s="6">
        <v>0.15156813889110055</v>
      </c>
      <c r="H1367" s="6">
        <v>0.13333333333334016</v>
      </c>
    </row>
    <row r="1368" spans="1:8" x14ac:dyDescent="0.2">
      <c r="A1368" t="s">
        <v>24</v>
      </c>
      <c r="B1368" s="1">
        <v>2006</v>
      </c>
      <c r="C1368" s="1">
        <v>3</v>
      </c>
      <c r="D1368" s="1">
        <v>27</v>
      </c>
      <c r="E1368" s="3">
        <v>6.484802663</v>
      </c>
      <c r="F1368" s="6">
        <v>0.12999999999999545</v>
      </c>
      <c r="G1368" s="6">
        <v>-1.0569024588872544</v>
      </c>
      <c r="H1368" s="6">
        <v>-0.83333333333334081</v>
      </c>
    </row>
    <row r="1369" spans="1:8" x14ac:dyDescent="0.2">
      <c r="A1369" t="s">
        <v>24</v>
      </c>
      <c r="B1369" s="1">
        <v>2006</v>
      </c>
      <c r="C1369" s="1">
        <v>4</v>
      </c>
      <c r="D1369" s="1">
        <v>28</v>
      </c>
      <c r="E1369" s="3">
        <v>6.8818251760000004</v>
      </c>
      <c r="F1369" s="6">
        <v>-1.8900000000000006</v>
      </c>
      <c r="G1369" s="6">
        <v>-0.42195834479795136</v>
      </c>
      <c r="H1369" s="6">
        <v>-1.6333333333333291</v>
      </c>
    </row>
    <row r="1370" spans="1:8" x14ac:dyDescent="0.2">
      <c r="A1370" t="s">
        <v>24</v>
      </c>
      <c r="B1370" s="1">
        <v>2007</v>
      </c>
      <c r="C1370" s="1">
        <v>1</v>
      </c>
      <c r="D1370" s="1">
        <v>29</v>
      </c>
      <c r="E1370" s="3">
        <v>8.2343303500000005</v>
      </c>
      <c r="F1370" s="6">
        <v>-0.26999999999999602</v>
      </c>
      <c r="G1370" s="6">
        <v>-1.1118201295032215</v>
      </c>
      <c r="H1370" s="6">
        <v>-1.2666666666666597</v>
      </c>
    </row>
    <row r="1371" spans="1:8" x14ac:dyDescent="0.2">
      <c r="A1371" t="s">
        <v>24</v>
      </c>
      <c r="B1371" s="1">
        <v>2007</v>
      </c>
      <c r="C1371" s="1">
        <v>2</v>
      </c>
      <c r="D1371" s="1">
        <v>30</v>
      </c>
      <c r="E1371" s="3">
        <v>7.269323355</v>
      </c>
      <c r="F1371" s="6">
        <v>3.9999999999999147E-2</v>
      </c>
      <c r="G1371" s="6">
        <v>-0.58946778960593527</v>
      </c>
      <c r="H1371" s="6">
        <v>-1.3333333333333393</v>
      </c>
    </row>
    <row r="1372" spans="1:8" x14ac:dyDescent="0.2">
      <c r="A1372" t="s">
        <v>24</v>
      </c>
      <c r="B1372" s="1">
        <v>2007</v>
      </c>
      <c r="C1372" s="1">
        <v>3</v>
      </c>
      <c r="D1372" s="1">
        <v>31</v>
      </c>
      <c r="E1372" s="3">
        <v>7.5510225030000004</v>
      </c>
      <c r="F1372" s="6">
        <v>-0.10000000000000142</v>
      </c>
      <c r="G1372" s="6">
        <v>-0.73028256686494819</v>
      </c>
      <c r="H1372" s="6">
        <v>-1.13333333333333</v>
      </c>
    </row>
    <row r="1373" spans="1:8" x14ac:dyDescent="0.2">
      <c r="A1373" t="s">
        <v>24</v>
      </c>
      <c r="B1373" s="1">
        <v>2007</v>
      </c>
      <c r="C1373" s="1">
        <v>4</v>
      </c>
      <c r="D1373" s="1">
        <v>32</v>
      </c>
      <c r="E1373" s="3">
        <v>5.3324497290000004</v>
      </c>
      <c r="F1373" s="6">
        <v>0.78999999999999915</v>
      </c>
      <c r="G1373" s="6">
        <v>0.29573520740556747</v>
      </c>
      <c r="H1373" s="6">
        <v>-0.80000000000000071</v>
      </c>
    </row>
    <row r="1374" spans="1:8" x14ac:dyDescent="0.2">
      <c r="A1374" t="s">
        <v>24</v>
      </c>
      <c r="B1374" s="1">
        <v>2008</v>
      </c>
      <c r="C1374" s="1">
        <v>1</v>
      </c>
      <c r="D1374" s="1">
        <v>33</v>
      </c>
      <c r="E1374" s="3">
        <v>5.2578188619999997</v>
      </c>
      <c r="F1374" s="6">
        <v>-0.34000000000000341</v>
      </c>
      <c r="G1374" s="6">
        <v>0.55745712760687516</v>
      </c>
      <c r="H1374" s="6">
        <v>-0.5666666666666702</v>
      </c>
    </row>
    <row r="1375" spans="1:8" x14ac:dyDescent="0.2">
      <c r="A1375" t="s">
        <v>24</v>
      </c>
      <c r="B1375" s="1">
        <v>2008</v>
      </c>
      <c r="C1375" s="1">
        <v>2</v>
      </c>
      <c r="D1375" s="1">
        <v>34</v>
      </c>
      <c r="E1375" s="3">
        <v>5.5624088089999999</v>
      </c>
      <c r="F1375" s="6">
        <v>0.21000000000000085</v>
      </c>
      <c r="G1375" s="6">
        <v>0.25800418346802467</v>
      </c>
      <c r="H1375" s="6">
        <v>-0.46666666666666035</v>
      </c>
    </row>
    <row r="1376" spans="1:8" x14ac:dyDescent="0.2">
      <c r="A1376" t="s">
        <v>24</v>
      </c>
      <c r="B1376" s="1">
        <v>2008</v>
      </c>
      <c r="C1376" s="1">
        <v>3</v>
      </c>
      <c r="D1376" s="1">
        <v>35</v>
      </c>
      <c r="E1376" s="3">
        <v>2.8710607220000002</v>
      </c>
      <c r="F1376" s="6">
        <v>-0.83999999999999631</v>
      </c>
      <c r="G1376" s="6">
        <v>1.3372559905587611</v>
      </c>
      <c r="H1376" s="6">
        <v>-0.33333333333332993</v>
      </c>
    </row>
    <row r="1377" spans="1:8" x14ac:dyDescent="0.2">
      <c r="A1377" t="s">
        <v>24</v>
      </c>
      <c r="B1377" s="1">
        <v>2008</v>
      </c>
      <c r="C1377" s="1">
        <v>4</v>
      </c>
      <c r="D1377" s="1">
        <v>36</v>
      </c>
      <c r="E1377" s="3">
        <v>-1.145246523</v>
      </c>
      <c r="F1377" s="6">
        <v>-1.3100000000000023</v>
      </c>
      <c r="G1377" s="6">
        <v>1.1835613835206038</v>
      </c>
      <c r="H1377" s="6">
        <v>-0.39999999999999969</v>
      </c>
    </row>
    <row r="1378" spans="1:8" x14ac:dyDescent="0.2">
      <c r="A1378" t="s">
        <v>24</v>
      </c>
      <c r="B1378" s="1">
        <v>2009</v>
      </c>
      <c r="C1378" s="1">
        <v>1</v>
      </c>
      <c r="D1378" s="1">
        <v>37</v>
      </c>
      <c r="E1378" s="3">
        <v>-6.9755220199999997</v>
      </c>
      <c r="F1378" s="6">
        <v>-0.96999999999999886</v>
      </c>
      <c r="G1378" s="6">
        <v>2.5656316600674134</v>
      </c>
      <c r="H1378" s="6">
        <v>0.30000000000000027</v>
      </c>
    </row>
    <row r="1379" spans="1:8" x14ac:dyDescent="0.2">
      <c r="A1379" t="s">
        <v>24</v>
      </c>
      <c r="B1379" s="1">
        <v>2009</v>
      </c>
      <c r="C1379" s="1">
        <v>2</v>
      </c>
      <c r="D1379" s="1">
        <v>38</v>
      </c>
      <c r="E1379" s="3">
        <v>-9.4931721160000002</v>
      </c>
      <c r="F1379" s="6">
        <v>-1.9200000000000017</v>
      </c>
      <c r="G1379" s="6">
        <v>2.3136886841312432</v>
      </c>
      <c r="H1379" s="6">
        <v>1.2666666666666604</v>
      </c>
    </row>
    <row r="1380" spans="1:8" x14ac:dyDescent="0.2">
      <c r="A1380" t="s">
        <v>24</v>
      </c>
      <c r="B1380" s="1">
        <v>2009</v>
      </c>
      <c r="C1380" s="1">
        <v>3</v>
      </c>
      <c r="D1380" s="1">
        <v>39</v>
      </c>
      <c r="E1380" s="3">
        <v>-8.7754250000000003</v>
      </c>
      <c r="F1380" s="6">
        <v>-0.87999999999999901</v>
      </c>
      <c r="G1380" s="6">
        <v>1.1441026535100041</v>
      </c>
      <c r="H1380" s="6">
        <v>2.0333333333333301</v>
      </c>
    </row>
    <row r="1381" spans="1:8" x14ac:dyDescent="0.2">
      <c r="A1381" t="s">
        <v>24</v>
      </c>
      <c r="B1381" s="1">
        <v>2009</v>
      </c>
      <c r="C1381" s="1">
        <v>4</v>
      </c>
      <c r="D1381" s="1">
        <v>40</v>
      </c>
      <c r="E1381" s="3">
        <v>-5.334067256</v>
      </c>
      <c r="F1381" s="6">
        <v>0.5800000000000054</v>
      </c>
      <c r="G1381" s="6">
        <v>1.2087702535323874E-2</v>
      </c>
      <c r="H1381" s="6">
        <v>2.2000000000000006</v>
      </c>
    </row>
    <row r="1382" spans="1:8" x14ac:dyDescent="0.2">
      <c r="A1382" t="s">
        <v>24</v>
      </c>
      <c r="B1382" s="1">
        <v>2010</v>
      </c>
      <c r="C1382" s="1">
        <v>1</v>
      </c>
      <c r="D1382" s="1">
        <v>41</v>
      </c>
      <c r="E1382" s="3">
        <v>-1.1401011240000001</v>
      </c>
      <c r="F1382" s="6">
        <v>-0.71999999999999886</v>
      </c>
      <c r="G1382" s="6">
        <v>0.36787560438610867</v>
      </c>
      <c r="H1382" s="6">
        <v>1.7000000000000002</v>
      </c>
    </row>
    <row r="1383" spans="1:8" x14ac:dyDescent="0.2">
      <c r="A1383" t="s">
        <v>24</v>
      </c>
      <c r="B1383" s="1">
        <v>2010</v>
      </c>
      <c r="C1383" s="1">
        <v>2</v>
      </c>
      <c r="D1383" s="1">
        <v>42</v>
      </c>
      <c r="E1383" s="3">
        <v>1.677687484</v>
      </c>
      <c r="F1383" s="6">
        <v>0.57000000000000028</v>
      </c>
      <c r="G1383" s="6">
        <v>0.44145141915388209</v>
      </c>
      <c r="H1383" s="6">
        <v>1.6333333333333395</v>
      </c>
    </row>
    <row r="1384" spans="1:8" x14ac:dyDescent="0.2">
      <c r="A1384" t="s">
        <v>24</v>
      </c>
      <c r="B1384" s="1">
        <v>2010</v>
      </c>
      <c r="C1384" s="1">
        <v>3</v>
      </c>
      <c r="D1384" s="1">
        <v>43</v>
      </c>
      <c r="E1384" s="3">
        <v>1.8118895239999999</v>
      </c>
      <c r="F1384" s="6">
        <v>0.33999999999999986</v>
      </c>
      <c r="G1384" s="6">
        <v>0.8718226397858353</v>
      </c>
      <c r="H1384" s="6">
        <v>0.93333333333333046</v>
      </c>
    </row>
    <row r="1385" spans="1:8" x14ac:dyDescent="0.2">
      <c r="A1385" t="s">
        <v>24</v>
      </c>
      <c r="B1385" s="1">
        <v>2010</v>
      </c>
      <c r="C1385" s="1">
        <v>4</v>
      </c>
      <c r="D1385" s="1">
        <v>44</v>
      </c>
      <c r="E1385" s="3">
        <v>2.5272743879999999</v>
      </c>
      <c r="F1385" s="6">
        <v>-7.0000000000000284E-2</v>
      </c>
      <c r="G1385" s="6">
        <v>0.12634133319345264</v>
      </c>
      <c r="H1385" s="6">
        <v>1.3333333333333295</v>
      </c>
    </row>
    <row r="1386" spans="1:8" x14ac:dyDescent="0.2">
      <c r="A1386" t="s">
        <v>24</v>
      </c>
      <c r="B1386" s="1">
        <v>2011</v>
      </c>
      <c r="C1386" s="1">
        <v>1</v>
      </c>
      <c r="D1386" s="1">
        <v>45</v>
      </c>
      <c r="E1386" s="3">
        <v>3.2725017350000001</v>
      </c>
      <c r="F1386" s="6">
        <v>0.32999999999999829</v>
      </c>
      <c r="G1386" s="6">
        <v>-2.3073101531857318</v>
      </c>
      <c r="H1386" s="6">
        <v>1.2999999999999998</v>
      </c>
    </row>
    <row r="1387" spans="1:8" x14ac:dyDescent="0.2">
      <c r="A1387" t="s">
        <v>24</v>
      </c>
      <c r="B1387" s="1">
        <v>2011</v>
      </c>
      <c r="C1387" s="1">
        <v>2</v>
      </c>
      <c r="D1387" s="1">
        <v>46</v>
      </c>
      <c r="E1387" s="3">
        <v>0.83243640299999999</v>
      </c>
      <c r="F1387" s="6">
        <v>3.9999999999999147E-2</v>
      </c>
      <c r="G1387" s="6">
        <v>-0.99813912252214032</v>
      </c>
      <c r="H1387" s="6">
        <v>0.66666666666665986</v>
      </c>
    </row>
    <row r="1388" spans="1:8" x14ac:dyDescent="0.2">
      <c r="A1388" t="s">
        <v>24</v>
      </c>
      <c r="B1388" s="1">
        <v>2011</v>
      </c>
      <c r="C1388" s="1">
        <v>3</v>
      </c>
      <c r="D1388" s="1">
        <v>47</v>
      </c>
      <c r="E1388" s="3">
        <v>0.50339825000000005</v>
      </c>
      <c r="F1388" s="6">
        <v>-0.20000000000000284</v>
      </c>
      <c r="G1388" s="6">
        <v>-0.88676517102320718</v>
      </c>
      <c r="H1388" s="6">
        <v>0.83333333333334014</v>
      </c>
    </row>
    <row r="1389" spans="1:8" x14ac:dyDescent="0.2">
      <c r="A1389" t="s">
        <v>24</v>
      </c>
      <c r="B1389" s="1">
        <v>2011</v>
      </c>
      <c r="C1389" s="1">
        <v>4</v>
      </c>
      <c r="D1389" s="1">
        <v>48</v>
      </c>
      <c r="E1389" s="3">
        <v>7.1780775000000005E-2</v>
      </c>
      <c r="F1389" s="6">
        <v>0.17999999999999972</v>
      </c>
      <c r="G1389" s="6">
        <v>-0.32601181193825934</v>
      </c>
      <c r="H1389" s="6">
        <v>0.93333333333333046</v>
      </c>
    </row>
    <row r="1390" spans="1:8" x14ac:dyDescent="0.2">
      <c r="A1390" t="s">
        <v>24</v>
      </c>
      <c r="B1390" s="1">
        <v>2012</v>
      </c>
      <c r="C1390" s="1">
        <v>1</v>
      </c>
      <c r="D1390" s="1">
        <v>49</v>
      </c>
      <c r="E1390" s="3">
        <v>-1.235983754</v>
      </c>
      <c r="F1390" s="6">
        <v>5.0000000000004263E-2</v>
      </c>
      <c r="G1390" s="6">
        <v>-5.6683625516268377E-2</v>
      </c>
      <c r="H1390" s="6">
        <v>6.6666666666659324E-2</v>
      </c>
    </row>
    <row r="1391" spans="1:8" x14ac:dyDescent="0.2">
      <c r="A1391" t="s">
        <v>24</v>
      </c>
      <c r="B1391" s="1">
        <v>2012</v>
      </c>
      <c r="C1391" s="1">
        <v>2</v>
      </c>
      <c r="D1391" s="1">
        <v>50</v>
      </c>
      <c r="E1391" s="3">
        <v>-2.497232092</v>
      </c>
      <c r="F1391" s="6">
        <v>-0.92999999999999972</v>
      </c>
      <c r="G1391" s="6">
        <v>-0.21654818853111824</v>
      </c>
      <c r="H1391" s="6">
        <v>0.46666666666667078</v>
      </c>
    </row>
    <row r="1392" spans="1:8" x14ac:dyDescent="0.2">
      <c r="A1392" t="s">
        <v>24</v>
      </c>
      <c r="B1392" s="1">
        <v>2012</v>
      </c>
      <c r="C1392" s="1">
        <v>3</v>
      </c>
      <c r="D1392" s="1">
        <v>51</v>
      </c>
      <c r="E1392" s="3">
        <v>-2.097033057</v>
      </c>
      <c r="F1392" s="6">
        <v>1.259999999999998</v>
      </c>
      <c r="G1392" s="6">
        <v>-0.37544474638358527</v>
      </c>
      <c r="H1392" s="6">
        <v>1.3666666666666591</v>
      </c>
    </row>
    <row r="1393" spans="1:8" x14ac:dyDescent="0.2">
      <c r="A1393" t="s">
        <v>24</v>
      </c>
      <c r="B1393" s="1">
        <v>2012</v>
      </c>
      <c r="C1393" s="1">
        <v>4</v>
      </c>
      <c r="D1393" s="1">
        <v>52</v>
      </c>
      <c r="E1393" s="3">
        <v>-4.1577293849999997</v>
      </c>
      <c r="F1393" s="6">
        <v>0.19999999999999574</v>
      </c>
      <c r="G1393" s="6">
        <v>-0.17058391001137929</v>
      </c>
      <c r="H1393" s="6">
        <v>0.83333333333334014</v>
      </c>
    </row>
    <row r="1394" spans="1:8" x14ac:dyDescent="0.2">
      <c r="A1394" t="s">
        <v>24</v>
      </c>
      <c r="B1394" s="1">
        <v>2013</v>
      </c>
      <c r="C1394" s="1">
        <v>1</v>
      </c>
      <c r="D1394" s="1">
        <v>53</v>
      </c>
      <c r="E1394" s="3">
        <v>-3.38554836</v>
      </c>
      <c r="F1394" s="6">
        <v>1.2999999999999972</v>
      </c>
      <c r="G1394" s="6">
        <v>-0.27092744156439474</v>
      </c>
      <c r="H1394" s="6">
        <v>2.4333333333333402</v>
      </c>
    </row>
    <row r="1395" spans="1:8" x14ac:dyDescent="0.2">
      <c r="A1395" t="s">
        <v>24</v>
      </c>
      <c r="B1395" s="1">
        <v>2013</v>
      </c>
      <c r="C1395" s="1">
        <v>2</v>
      </c>
      <c r="D1395" s="1">
        <v>54</v>
      </c>
      <c r="E1395" s="3">
        <v>-1.311663504</v>
      </c>
      <c r="F1395" s="6">
        <v>1.769999999999996</v>
      </c>
      <c r="G1395" s="6">
        <v>-1.2648923411437085</v>
      </c>
      <c r="H1395" s="6">
        <v>2.1333333333332996</v>
      </c>
    </row>
    <row r="1396" spans="1:8" x14ac:dyDescent="0.2">
      <c r="A1396" t="s">
        <v>24</v>
      </c>
      <c r="B1396" s="1">
        <v>2013</v>
      </c>
      <c r="C1396" s="1">
        <v>3</v>
      </c>
      <c r="D1396" s="1">
        <v>55</v>
      </c>
      <c r="E1396" s="3">
        <v>-1.5522706909999999</v>
      </c>
      <c r="F1396" s="6">
        <v>-0.71999999999999531</v>
      </c>
      <c r="G1396" s="6">
        <v>-1.3237563283511888</v>
      </c>
      <c r="H1396" s="6">
        <v>0.26666666666666922</v>
      </c>
    </row>
    <row r="1397" spans="1:8" x14ac:dyDescent="0.2">
      <c r="A1397" t="s">
        <v>24</v>
      </c>
      <c r="B1397" s="1">
        <v>2013</v>
      </c>
      <c r="C1397" s="1">
        <v>4</v>
      </c>
      <c r="D1397" s="1">
        <v>56</v>
      </c>
      <c r="E1397" s="3">
        <v>2.490527889</v>
      </c>
      <c r="F1397" s="6">
        <v>-0.87999999999999545</v>
      </c>
      <c r="G1397" s="6">
        <v>-1.6835276912435027</v>
      </c>
      <c r="H1397" s="6">
        <v>0.1666666666666608</v>
      </c>
    </row>
    <row r="1398" spans="1:8" x14ac:dyDescent="0.2">
      <c r="A1398" t="s">
        <v>24</v>
      </c>
      <c r="B1398" s="1">
        <v>2014</v>
      </c>
      <c r="C1398" s="1">
        <v>1</v>
      </c>
      <c r="D1398" s="1">
        <v>57</v>
      </c>
      <c r="E1398" s="3">
        <v>2.2693114940000001</v>
      </c>
      <c r="F1398" s="6">
        <v>-0.42000000000000171</v>
      </c>
      <c r="G1398" s="6">
        <v>-0.90852485475179101</v>
      </c>
      <c r="H1398" s="6">
        <v>-0.30000000000000027</v>
      </c>
    </row>
    <row r="1399" spans="1:8" x14ac:dyDescent="0.2">
      <c r="A1399" t="s">
        <v>24</v>
      </c>
      <c r="B1399" s="1">
        <v>2014</v>
      </c>
      <c r="C1399" s="1">
        <v>2</v>
      </c>
      <c r="D1399" s="1">
        <v>58</v>
      </c>
      <c r="E1399" s="3">
        <v>2.975959032</v>
      </c>
      <c r="F1399" s="6">
        <v>-0.79999999999999716</v>
      </c>
      <c r="G1399" s="6">
        <v>-0.84064884038753673</v>
      </c>
      <c r="H1399" s="6">
        <v>-0.99999999999997036</v>
      </c>
    </row>
    <row r="1400" spans="1:8" x14ac:dyDescent="0.2">
      <c r="A1400" t="s">
        <v>24</v>
      </c>
      <c r="B1400" s="1">
        <v>2014</v>
      </c>
      <c r="C1400" s="1">
        <v>3</v>
      </c>
      <c r="D1400" s="1">
        <v>59</v>
      </c>
      <c r="E1400" s="3">
        <v>3.51876357</v>
      </c>
      <c r="F1400" s="6">
        <v>-0.14000000000000057</v>
      </c>
      <c r="G1400" s="6">
        <v>-0.77656380697181393</v>
      </c>
      <c r="H1400" s="6">
        <v>-0.19999999999999879</v>
      </c>
    </row>
    <row r="1401" spans="1:8" x14ac:dyDescent="0.2">
      <c r="A1401" t="s">
        <v>24</v>
      </c>
      <c r="B1401" s="1">
        <v>2014</v>
      </c>
      <c r="C1401" s="1">
        <v>4</v>
      </c>
      <c r="D1401" s="1">
        <v>60</v>
      </c>
      <c r="E1401" s="3">
        <v>1.6096784639999999</v>
      </c>
      <c r="F1401" s="6">
        <v>0.1699999999999946</v>
      </c>
      <c r="G1401" s="6">
        <v>0.49704540158105881</v>
      </c>
      <c r="H1401" s="6">
        <v>-0.13333333333333114</v>
      </c>
    </row>
    <row r="1402" spans="1:8" x14ac:dyDescent="0.2">
      <c r="A1402" t="s">
        <v>24</v>
      </c>
      <c r="B1402" s="1">
        <v>2015</v>
      </c>
      <c r="C1402" s="1">
        <v>1</v>
      </c>
      <c r="D1402" s="1">
        <v>61</v>
      </c>
      <c r="E1402" s="3">
        <v>2.0465576479999998</v>
      </c>
      <c r="F1402" s="6">
        <v>-0.29999999999999716</v>
      </c>
      <c r="G1402" s="6">
        <v>-0.28731765246789442</v>
      </c>
      <c r="H1402" s="6">
        <v>-0.96666666666666845</v>
      </c>
    </row>
    <row r="1403" spans="1:8" x14ac:dyDescent="0.2">
      <c r="A1403" t="s">
        <v>24</v>
      </c>
      <c r="B1403" s="1">
        <v>2015</v>
      </c>
      <c r="C1403" s="1">
        <v>2</v>
      </c>
      <c r="D1403" s="1">
        <v>62</v>
      </c>
      <c r="E1403" s="3">
        <v>1.949266113</v>
      </c>
      <c r="F1403" s="6">
        <v>-0.28000000000000114</v>
      </c>
      <c r="G1403" s="6">
        <v>0.29033101094107505</v>
      </c>
      <c r="H1403" s="6">
        <v>-0.10000000000000009</v>
      </c>
    </row>
    <row r="1404" spans="1:8" x14ac:dyDescent="0.2">
      <c r="A1404" t="s">
        <v>24</v>
      </c>
      <c r="B1404" s="1">
        <v>2015</v>
      </c>
      <c r="C1404" s="1">
        <v>3</v>
      </c>
      <c r="D1404" s="1">
        <v>63</v>
      </c>
      <c r="E1404" s="3">
        <v>1.932187366</v>
      </c>
      <c r="F1404" s="6">
        <v>0.22000000000000242</v>
      </c>
      <c r="G1404" s="6">
        <v>-0.30119042130342666</v>
      </c>
      <c r="H1404" s="6">
        <v>-0.69999999999999929</v>
      </c>
    </row>
    <row r="1405" spans="1:8" x14ac:dyDescent="0.2">
      <c r="A1405" t="s">
        <v>24</v>
      </c>
      <c r="B1405" s="1">
        <v>2015</v>
      </c>
      <c r="C1405" s="1">
        <v>4</v>
      </c>
      <c r="D1405" s="1">
        <v>64</v>
      </c>
      <c r="E1405" s="3">
        <v>1.853803707</v>
      </c>
      <c r="F1405" s="6">
        <v>0.42999999999999972</v>
      </c>
      <c r="G1405" s="6">
        <v>-0.53213195320105378</v>
      </c>
      <c r="H1405" s="6">
        <v>-1.1333333333333293</v>
      </c>
    </row>
    <row r="1406" spans="1:8" x14ac:dyDescent="0.2">
      <c r="A1406" t="s">
        <v>24</v>
      </c>
      <c r="B1406" s="1">
        <v>2016</v>
      </c>
      <c r="C1406" s="1">
        <v>1</v>
      </c>
      <c r="D1406" s="1">
        <v>65</v>
      </c>
      <c r="E1406" s="3">
        <v>2.5816076190000001</v>
      </c>
      <c r="F1406" s="6">
        <v>0.44999999999999574</v>
      </c>
      <c r="G1406" s="6">
        <v>0.53359982308037179</v>
      </c>
      <c r="H1406" s="6">
        <v>-0.9000000000000008</v>
      </c>
    </row>
    <row r="1407" spans="1:8" x14ac:dyDescent="0.2">
      <c r="A1407" t="s">
        <v>24</v>
      </c>
      <c r="B1407" s="1">
        <v>2016</v>
      </c>
      <c r="C1407" s="1">
        <v>2</v>
      </c>
      <c r="D1407" s="1">
        <v>66</v>
      </c>
      <c r="E1407" s="3">
        <v>3.06346075</v>
      </c>
      <c r="F1407" s="6">
        <v>0.99000000000000199</v>
      </c>
      <c r="G1407" s="6">
        <v>1.0244503155602991</v>
      </c>
      <c r="H1407" s="6">
        <v>-1.4666666666666592</v>
      </c>
    </row>
    <row r="1408" spans="1:8" x14ac:dyDescent="0.2">
      <c r="A1408" t="s">
        <v>24</v>
      </c>
      <c r="B1408" s="1">
        <v>2016</v>
      </c>
      <c r="C1408" s="1">
        <v>3</v>
      </c>
      <c r="D1408" s="1">
        <v>67</v>
      </c>
      <c r="E1408" s="3">
        <v>3.4068376580000002</v>
      </c>
      <c r="F1408" s="6">
        <v>-0.17000000000000171</v>
      </c>
      <c r="G1408" s="6">
        <v>0.76249398256942325</v>
      </c>
      <c r="H1408" s="6">
        <v>-1.2666666666666715</v>
      </c>
    </row>
    <row r="1409" spans="1:8" x14ac:dyDescent="0.2">
      <c r="A1409" t="s">
        <v>24</v>
      </c>
      <c r="B1409" s="1">
        <v>2016</v>
      </c>
      <c r="C1409" s="1">
        <v>4</v>
      </c>
      <c r="D1409" s="1">
        <v>68</v>
      </c>
      <c r="E1409" s="3">
        <v>4.215252188</v>
      </c>
      <c r="F1409" s="6">
        <v>-1.1899999999999977</v>
      </c>
      <c r="G1409" s="6">
        <v>0.42047519362882202</v>
      </c>
      <c r="H1409" s="6">
        <v>-0.36666666666667069</v>
      </c>
    </row>
    <row r="1410" spans="1:8" x14ac:dyDescent="0.2">
      <c r="A1410" t="s">
        <v>24</v>
      </c>
      <c r="B1410" s="1">
        <v>2017</v>
      </c>
      <c r="C1410" s="1">
        <v>1</v>
      </c>
      <c r="D1410" s="1">
        <v>69</v>
      </c>
      <c r="E1410" s="3">
        <v>4.7988853709999999</v>
      </c>
      <c r="F1410" s="6">
        <v>-0.73999999999999488</v>
      </c>
      <c r="G1410" s="6">
        <v>0.14923303195814586</v>
      </c>
      <c r="H1410" s="6">
        <v>-0.99999999999999956</v>
      </c>
    </row>
    <row r="1411" spans="1:8" x14ac:dyDescent="0.2">
      <c r="A1411" t="s">
        <v>24</v>
      </c>
      <c r="B1411" s="1">
        <v>2017</v>
      </c>
      <c r="C1411" s="1">
        <v>2</v>
      </c>
      <c r="D1411" s="1">
        <v>70</v>
      </c>
      <c r="E1411" s="3">
        <v>4.7425498350000002</v>
      </c>
      <c r="F1411" s="6">
        <v>-1.6199999999999974</v>
      </c>
      <c r="G1411" s="6">
        <v>0.25607240806596043</v>
      </c>
      <c r="H1411" s="6">
        <v>-1.3333333333333406</v>
      </c>
    </row>
    <row r="1412" spans="1:8" x14ac:dyDescent="0.2">
      <c r="A1412" t="s">
        <v>24</v>
      </c>
      <c r="B1412" s="1">
        <v>2017</v>
      </c>
      <c r="C1412" s="1">
        <v>3</v>
      </c>
      <c r="D1412" s="1">
        <v>71</v>
      </c>
      <c r="E1412" s="3">
        <v>4.7221959780000002</v>
      </c>
      <c r="F1412" s="6">
        <v>-1.1700000000000017</v>
      </c>
      <c r="G1412" s="6">
        <v>3.0403055110600485E-2</v>
      </c>
      <c r="H1412" s="6">
        <v>-1.0999999999999996</v>
      </c>
    </row>
    <row r="1413" spans="1:8" x14ac:dyDescent="0.2">
      <c r="A1413" t="s">
        <v>24</v>
      </c>
      <c r="B1413" s="1">
        <v>2017</v>
      </c>
      <c r="C1413" s="1">
        <v>4</v>
      </c>
      <c r="D1413" s="1">
        <v>72</v>
      </c>
      <c r="E1413" s="3">
        <v>6.305582094</v>
      </c>
      <c r="F1413" s="6">
        <v>-0.32000000000000028</v>
      </c>
      <c r="G1413" s="6">
        <v>-0.27476929198801403</v>
      </c>
      <c r="H1413" s="6">
        <v>-2.2666666666666697</v>
      </c>
    </row>
    <row r="1414" spans="1:8" x14ac:dyDescent="0.2">
      <c r="A1414" t="s">
        <v>24</v>
      </c>
      <c r="B1414" s="1">
        <v>2018</v>
      </c>
      <c r="C1414" s="1">
        <v>1</v>
      </c>
      <c r="D1414" s="1">
        <v>73</v>
      </c>
      <c r="E1414" s="3">
        <v>4.514125612</v>
      </c>
      <c r="F1414" s="6">
        <v>-0.35000000000000142</v>
      </c>
      <c r="G1414" s="6">
        <v>0.21384458547458185</v>
      </c>
      <c r="H1414" s="6">
        <v>-1.7666666666666608</v>
      </c>
    </row>
    <row r="1415" spans="1:8" x14ac:dyDescent="0.2">
      <c r="A1415" t="s">
        <v>24</v>
      </c>
      <c r="B1415" s="1">
        <v>2018</v>
      </c>
      <c r="C1415" s="1">
        <v>2</v>
      </c>
      <c r="D1415" s="1">
        <v>74</v>
      </c>
      <c r="E1415" s="3">
        <v>4.6468067949999998</v>
      </c>
      <c r="F1415" s="6">
        <v>0.1699999999999946</v>
      </c>
      <c r="G1415" s="6">
        <v>0.76870315699746894</v>
      </c>
      <c r="H1415" s="6">
        <v>-1.2666666666666604</v>
      </c>
    </row>
    <row r="1416" spans="1:8" x14ac:dyDescent="0.2">
      <c r="A1416" t="s">
        <v>24</v>
      </c>
      <c r="B1416" s="1">
        <v>2018</v>
      </c>
      <c r="C1416" s="1">
        <v>3</v>
      </c>
      <c r="D1416" s="1">
        <v>75</v>
      </c>
      <c r="E1416" s="3">
        <v>5.1114883080000002</v>
      </c>
      <c r="F1416" s="6">
        <v>0.89999999999999858</v>
      </c>
      <c r="G1416" s="6">
        <v>-0.48108393766874147</v>
      </c>
      <c r="H1416" s="6">
        <v>-1.3666666666666598</v>
      </c>
    </row>
    <row r="1417" spans="1:8" x14ac:dyDescent="0.2">
      <c r="A1417" t="s">
        <v>24</v>
      </c>
      <c r="B1417" s="1">
        <v>2018</v>
      </c>
      <c r="C1417" s="1">
        <v>4</v>
      </c>
      <c r="D1417" s="1">
        <v>76</v>
      </c>
      <c r="E1417" s="3">
        <v>3.989364197</v>
      </c>
      <c r="F1417" s="6">
        <v>0.21999999999999886</v>
      </c>
      <c r="G1417" s="6">
        <v>0.59616010274018971</v>
      </c>
      <c r="H1417" s="6">
        <v>-1.3666666666666605</v>
      </c>
    </row>
    <row r="1418" spans="1:8" x14ac:dyDescent="0.2">
      <c r="A1418" t="s">
        <v>24</v>
      </c>
      <c r="B1418" s="1">
        <v>2019</v>
      </c>
      <c r="C1418" s="1">
        <v>1</v>
      </c>
      <c r="D1418" s="1">
        <v>77</v>
      </c>
      <c r="E1418" s="3">
        <v>4.5955565470000002</v>
      </c>
      <c r="F1418" s="6">
        <v>3.0000000000001137E-2</v>
      </c>
      <c r="G1418" s="6">
        <v>0.78786487218058809</v>
      </c>
      <c r="H1418" s="6">
        <v>-1.0333333333333403</v>
      </c>
    </row>
    <row r="1419" spans="1:8" x14ac:dyDescent="0.2">
      <c r="A1419" t="s">
        <v>24</v>
      </c>
      <c r="B1419" s="1">
        <v>2019</v>
      </c>
      <c r="C1419" s="1">
        <v>2</v>
      </c>
      <c r="D1419" s="1">
        <v>78</v>
      </c>
      <c r="E1419" s="3">
        <v>2.8303902509999999</v>
      </c>
      <c r="F1419" s="6">
        <v>-0.17999999999999972</v>
      </c>
      <c r="G1419" s="6">
        <v>1.7853920122298694</v>
      </c>
      <c r="H1419" s="6">
        <v>-0.99999999999999956</v>
      </c>
    </row>
    <row r="1420" spans="1:8" x14ac:dyDescent="0.2">
      <c r="A1420" t="s">
        <v>24</v>
      </c>
      <c r="B1420" s="1">
        <v>2019</v>
      </c>
      <c r="C1420" s="1">
        <v>3</v>
      </c>
      <c r="D1420" s="1">
        <v>79</v>
      </c>
      <c r="E1420" s="3">
        <v>3.1114813560000001</v>
      </c>
      <c r="F1420" s="6">
        <v>0.67000000000000171</v>
      </c>
      <c r="G1420" s="6">
        <v>0.62615168383485797</v>
      </c>
      <c r="H1420" s="6">
        <v>-0.26666666666666994</v>
      </c>
    </row>
    <row r="1421" spans="1:8" x14ac:dyDescent="0.2">
      <c r="A1421" t="s">
        <v>24</v>
      </c>
      <c r="B1421" s="1">
        <v>2019</v>
      </c>
      <c r="C1421" s="1">
        <v>4</v>
      </c>
      <c r="D1421" s="1">
        <v>80</v>
      </c>
      <c r="E1421" s="3">
        <v>3.1091523630000002</v>
      </c>
      <c r="F1421" s="6">
        <v>-0.10999999999999943</v>
      </c>
      <c r="G1421" s="6">
        <v>-9.2998295829427313E-3</v>
      </c>
      <c r="H1421" s="6">
        <v>-0.40000000000000036</v>
      </c>
    </row>
    <row r="1422" spans="1:8" x14ac:dyDescent="0.2">
      <c r="A1422" t="s">
        <v>24</v>
      </c>
      <c r="B1422" s="1">
        <v>2020</v>
      </c>
      <c r="C1422" s="1">
        <v>1</v>
      </c>
      <c r="D1422" s="1">
        <v>81</v>
      </c>
      <c r="E1422" s="3">
        <v>-2.375453249</v>
      </c>
      <c r="F1422" s="6">
        <v>-0.78000000000000114</v>
      </c>
      <c r="G1422" s="6">
        <v>0.9710576444907526</v>
      </c>
      <c r="H1422" s="6">
        <v>-0.23333333333332984</v>
      </c>
    </row>
    <row r="1423" spans="1:8" x14ac:dyDescent="0.2">
      <c r="A1423" t="s">
        <v>24</v>
      </c>
      <c r="B1423" s="1">
        <v>2020</v>
      </c>
      <c r="C1423" s="1">
        <v>2</v>
      </c>
      <c r="D1423" s="1">
        <v>82</v>
      </c>
      <c r="E1423" s="3">
        <v>-11.572299084999999</v>
      </c>
      <c r="F1423" s="6">
        <v>-4.1899999999999977</v>
      </c>
      <c r="G1423" s="6">
        <v>4.5540921337734357</v>
      </c>
      <c r="H1423" s="6">
        <v>0.96666666666666012</v>
      </c>
    </row>
    <row r="1424" spans="1:8" x14ac:dyDescent="0.2">
      <c r="A1424" t="s">
        <v>24</v>
      </c>
      <c r="B1424" s="1">
        <v>2020</v>
      </c>
      <c r="C1424" s="1">
        <v>3</v>
      </c>
      <c r="D1424" s="1">
        <v>83</v>
      </c>
      <c r="E1424" s="3">
        <v>-1.7078549679999999</v>
      </c>
      <c r="F1424" s="6">
        <v>-0.82999999999999829</v>
      </c>
      <c r="G1424" s="6">
        <v>1.0784264010515632</v>
      </c>
      <c r="H1424" s="6">
        <v>0.33333333333332993</v>
      </c>
    </row>
    <row r="1425" spans="1:8" x14ac:dyDescent="0.2">
      <c r="A1425" t="s">
        <v>24</v>
      </c>
      <c r="B1425" s="1">
        <v>2020</v>
      </c>
      <c r="C1425" s="1">
        <v>4</v>
      </c>
      <c r="D1425" s="1">
        <v>84</v>
      </c>
      <c r="E1425" s="3">
        <v>-4.0952940099999999</v>
      </c>
      <c r="F1425" s="6">
        <v>-0.60999999999999943</v>
      </c>
      <c r="G1425" s="6">
        <v>3.3703162437556111</v>
      </c>
      <c r="H1425" s="6">
        <v>1.0999999999999996</v>
      </c>
    </row>
    <row r="1426" spans="1:8" x14ac:dyDescent="0.2">
      <c r="A1426" t="s">
        <v>24</v>
      </c>
      <c r="B1426" s="1">
        <v>2021</v>
      </c>
      <c r="C1426" s="1">
        <v>1</v>
      </c>
      <c r="D1426" s="1">
        <v>85</v>
      </c>
      <c r="E1426" s="3">
        <v>2.4220939819999998</v>
      </c>
      <c r="F1426" s="6">
        <v>5.0399999999999991</v>
      </c>
      <c r="G1426" s="6">
        <v>2.5574376207191332</v>
      </c>
      <c r="H1426" s="6">
        <v>1.0333333333333306</v>
      </c>
    </row>
    <row r="1427" spans="1:8" x14ac:dyDescent="0.2">
      <c r="A1427" t="s">
        <v>24</v>
      </c>
      <c r="B1427" s="1">
        <v>2021</v>
      </c>
      <c r="C1427" s="1">
        <v>2</v>
      </c>
      <c r="D1427" s="1">
        <v>86</v>
      </c>
      <c r="E1427" s="3">
        <v>15.723489281000001</v>
      </c>
      <c r="F1427" s="6">
        <v>8.1300000000000026</v>
      </c>
      <c r="G1427" s="6">
        <v>-2.3063312195687136</v>
      </c>
      <c r="H1427" s="6">
        <v>-0.76666666666665995</v>
      </c>
    </row>
    <row r="1428" spans="1:8" x14ac:dyDescent="0.2">
      <c r="A1428" t="s">
        <v>24</v>
      </c>
      <c r="B1428" s="1">
        <v>2021</v>
      </c>
      <c r="C1428" s="1">
        <v>3</v>
      </c>
      <c r="D1428" s="1">
        <v>87</v>
      </c>
      <c r="E1428" s="3">
        <v>5.3882462369999997</v>
      </c>
      <c r="F1428" s="6">
        <v>7.4799999999999969</v>
      </c>
      <c r="G1428" s="6">
        <v>0.23106055700544137</v>
      </c>
      <c r="H1428" s="6">
        <v>-0.6333333333333302</v>
      </c>
    </row>
    <row r="1429" spans="1:8" x14ac:dyDescent="0.2">
      <c r="A1429" t="s">
        <v>24</v>
      </c>
      <c r="B1429" s="1">
        <v>2021</v>
      </c>
      <c r="C1429" s="1">
        <v>4</v>
      </c>
      <c r="D1429" s="1">
        <v>88</v>
      </c>
      <c r="E1429" s="3">
        <v>10.348976518000001</v>
      </c>
      <c r="F1429" s="6">
        <v>4.9500000000000028</v>
      </c>
      <c r="G1429" s="6">
        <v>-3.3668665092206118</v>
      </c>
      <c r="H1429" s="6">
        <v>-0.5999999999999992</v>
      </c>
    </row>
    <row r="1430" spans="1:8" x14ac:dyDescent="0.2">
      <c r="A1430" t="s">
        <v>25</v>
      </c>
      <c r="B1430" s="1">
        <v>2001</v>
      </c>
      <c r="C1430" s="1">
        <v>1</v>
      </c>
      <c r="D1430" s="1">
        <v>5</v>
      </c>
      <c r="E1430" s="3">
        <v>4.4975796209999999</v>
      </c>
      <c r="F1430" s="6">
        <v>-9.9999999999994316E-2</v>
      </c>
      <c r="G1430" s="6">
        <v>-0.47047902257651431</v>
      </c>
      <c r="H1430" s="6">
        <v>-1.8000000000000016</v>
      </c>
    </row>
    <row r="1431" spans="1:8" x14ac:dyDescent="0.2">
      <c r="A1431" t="s">
        <v>25</v>
      </c>
      <c r="B1431" s="1">
        <v>2001</v>
      </c>
      <c r="C1431" s="1">
        <v>2</v>
      </c>
      <c r="D1431" s="1">
        <v>6</v>
      </c>
      <c r="E1431" s="3">
        <v>3.9682211660000002</v>
      </c>
      <c r="F1431" s="6">
        <v>-0.10000000000000142</v>
      </c>
      <c r="G1431" s="6">
        <v>-0.66134908225180533</v>
      </c>
      <c r="H1431" s="6">
        <v>-1.4333333333333003</v>
      </c>
    </row>
    <row r="1432" spans="1:8" x14ac:dyDescent="0.2">
      <c r="A1432" t="s">
        <v>25</v>
      </c>
      <c r="B1432" s="1">
        <v>2001</v>
      </c>
      <c r="C1432" s="1">
        <v>3</v>
      </c>
      <c r="D1432" s="1">
        <v>7</v>
      </c>
      <c r="E1432" s="3">
        <v>3.8158713720000002</v>
      </c>
      <c r="F1432" s="6">
        <v>0</v>
      </c>
      <c r="G1432" s="6">
        <v>-0.59886887954986867</v>
      </c>
      <c r="H1432" s="6">
        <v>-1.2666666666667006</v>
      </c>
    </row>
    <row r="1433" spans="1:8" x14ac:dyDescent="0.2">
      <c r="A1433" t="s">
        <v>25</v>
      </c>
      <c r="B1433" s="1">
        <v>2001</v>
      </c>
      <c r="C1433" s="1">
        <v>4</v>
      </c>
      <c r="D1433" s="1">
        <v>8</v>
      </c>
      <c r="E1433" s="3">
        <v>3.468421266</v>
      </c>
      <c r="F1433" s="6">
        <v>0.20000000000000284</v>
      </c>
      <c r="G1433" s="6">
        <v>-0.39776195328879438</v>
      </c>
      <c r="H1433" s="6">
        <v>-0.86666666666670023</v>
      </c>
    </row>
    <row r="1434" spans="1:8" x14ac:dyDescent="0.2">
      <c r="A1434" t="s">
        <v>25</v>
      </c>
      <c r="B1434" s="1">
        <v>2002</v>
      </c>
      <c r="C1434" s="1">
        <v>1</v>
      </c>
      <c r="D1434" s="1">
        <v>9</v>
      </c>
      <c r="E1434" s="3">
        <v>2.8172711939999999</v>
      </c>
      <c r="F1434" s="6">
        <v>-1.2000000000000028</v>
      </c>
      <c r="G1434" s="6">
        <v>-0.41011943671357409</v>
      </c>
      <c r="H1434" s="6">
        <v>0.60000000000000053</v>
      </c>
    </row>
    <row r="1435" spans="1:8" x14ac:dyDescent="0.2">
      <c r="A1435" t="s">
        <v>25</v>
      </c>
      <c r="B1435" s="1">
        <v>2002</v>
      </c>
      <c r="C1435" s="1">
        <v>2</v>
      </c>
      <c r="D1435" s="1">
        <v>10</v>
      </c>
      <c r="E1435" s="3">
        <v>2.894485768</v>
      </c>
      <c r="F1435" s="6">
        <v>0.20000000000000284</v>
      </c>
      <c r="G1435" s="6">
        <v>-0.48626028048650016</v>
      </c>
      <c r="H1435" s="6">
        <v>0.76666666666670014</v>
      </c>
    </row>
    <row r="1436" spans="1:8" x14ac:dyDescent="0.2">
      <c r="A1436" t="s">
        <v>25</v>
      </c>
      <c r="B1436" s="1">
        <v>2002</v>
      </c>
      <c r="C1436" s="1">
        <v>3</v>
      </c>
      <c r="D1436" s="1">
        <v>11</v>
      </c>
      <c r="E1436" s="3">
        <v>2.573236589</v>
      </c>
      <c r="F1436" s="6">
        <v>-0.20000000000000284</v>
      </c>
      <c r="G1436" s="6">
        <v>-0.15643997242573704</v>
      </c>
      <c r="H1436" s="6">
        <v>1.2000000000000011</v>
      </c>
    </row>
    <row r="1437" spans="1:8" x14ac:dyDescent="0.2">
      <c r="A1437" t="s">
        <v>25</v>
      </c>
      <c r="B1437" s="1">
        <v>2002</v>
      </c>
      <c r="C1437" s="1">
        <v>4</v>
      </c>
      <c r="D1437" s="1">
        <v>12</v>
      </c>
      <c r="E1437" s="3">
        <v>2.6423426829999999</v>
      </c>
      <c r="F1437" s="6">
        <v>0.5</v>
      </c>
      <c r="G1437" s="6">
        <v>-5.8027273702931925E-2</v>
      </c>
      <c r="H1437" s="6">
        <v>0.99999999999999956</v>
      </c>
    </row>
    <row r="1438" spans="1:8" x14ac:dyDescent="0.2">
      <c r="A1438" t="s">
        <v>25</v>
      </c>
      <c r="B1438" s="1">
        <v>2003</v>
      </c>
      <c r="C1438" s="1">
        <v>1</v>
      </c>
      <c r="D1438" s="1">
        <v>13</v>
      </c>
      <c r="E1438" s="3">
        <v>3.1594619389999998</v>
      </c>
      <c r="F1438" s="6">
        <v>0.20000000000000284</v>
      </c>
      <c r="G1438" s="6">
        <v>5.2014430421659652E-2</v>
      </c>
      <c r="H1438" s="6">
        <v>0.40000000000000036</v>
      </c>
    </row>
    <row r="1439" spans="1:8" x14ac:dyDescent="0.2">
      <c r="A1439" t="s">
        <v>25</v>
      </c>
      <c r="B1439" s="1">
        <v>2003</v>
      </c>
      <c r="C1439" s="1">
        <v>2</v>
      </c>
      <c r="D1439" s="1">
        <v>14</v>
      </c>
      <c r="E1439" s="3">
        <v>2.8585656089999998</v>
      </c>
      <c r="F1439" s="6">
        <v>-0.79999999999999716</v>
      </c>
      <c r="G1439" s="6">
        <v>-0.13176835127592379</v>
      </c>
      <c r="H1439" s="6">
        <v>0.13333333333330061</v>
      </c>
    </row>
    <row r="1440" spans="1:8" x14ac:dyDescent="0.2">
      <c r="A1440" t="s">
        <v>25</v>
      </c>
      <c r="B1440" s="1">
        <v>2003</v>
      </c>
      <c r="C1440" s="1">
        <v>3</v>
      </c>
      <c r="D1440" s="1">
        <v>15</v>
      </c>
      <c r="E1440" s="3">
        <v>2.90247711</v>
      </c>
      <c r="F1440" s="6">
        <v>-0.10000000000000142</v>
      </c>
      <c r="G1440" s="6">
        <v>-0.41073712060122336</v>
      </c>
      <c r="H1440" s="6">
        <v>-0.20000000000000157</v>
      </c>
    </row>
    <row r="1441" spans="1:8" x14ac:dyDescent="0.2">
      <c r="A1441" t="s">
        <v>25</v>
      </c>
      <c r="B1441" s="1">
        <v>2003</v>
      </c>
      <c r="C1441" s="1">
        <v>4</v>
      </c>
      <c r="D1441" s="1">
        <v>16</v>
      </c>
      <c r="E1441" s="3">
        <v>3.0088083339999998</v>
      </c>
      <c r="F1441" s="6">
        <v>0.10000000000000142</v>
      </c>
      <c r="G1441" s="6">
        <v>-0.15436381988130909</v>
      </c>
      <c r="H1441" s="6">
        <v>-0.2333333333333007</v>
      </c>
    </row>
    <row r="1442" spans="1:8" x14ac:dyDescent="0.2">
      <c r="A1442" t="s">
        <v>25</v>
      </c>
      <c r="B1442" s="1">
        <v>2004</v>
      </c>
      <c r="C1442" s="1">
        <v>1</v>
      </c>
      <c r="D1442" s="1">
        <v>17</v>
      </c>
      <c r="E1442" s="3">
        <v>2.673776599</v>
      </c>
      <c r="F1442" s="6">
        <v>-0.10000000000000142</v>
      </c>
      <c r="G1442" s="6">
        <v>-0.2404915925370843</v>
      </c>
      <c r="H1442" s="6">
        <v>-0.46666666666670131</v>
      </c>
    </row>
    <row r="1443" spans="1:8" x14ac:dyDescent="0.2">
      <c r="A1443" t="s">
        <v>25</v>
      </c>
      <c r="B1443" s="1">
        <v>2004</v>
      </c>
      <c r="C1443" s="1">
        <v>2</v>
      </c>
      <c r="D1443" s="1">
        <v>18</v>
      </c>
      <c r="E1443" s="3">
        <v>3.1397115289999999</v>
      </c>
      <c r="F1443" s="6">
        <v>0.59999999999999432</v>
      </c>
      <c r="G1443" s="6">
        <v>-0.45790866963447696</v>
      </c>
      <c r="H1443" s="6">
        <v>-0.20000000000000157</v>
      </c>
    </row>
    <row r="1444" spans="1:8" x14ac:dyDescent="0.2">
      <c r="A1444" t="s">
        <v>25</v>
      </c>
      <c r="B1444" s="1">
        <v>2004</v>
      </c>
      <c r="C1444" s="1">
        <v>3</v>
      </c>
      <c r="D1444" s="1">
        <v>19</v>
      </c>
      <c r="E1444" s="3">
        <v>3.4280170320000001</v>
      </c>
      <c r="F1444" s="6">
        <v>0</v>
      </c>
      <c r="G1444" s="6">
        <v>-0.53688142566494235</v>
      </c>
      <c r="H1444" s="6">
        <v>-0.56666666666659871</v>
      </c>
    </row>
    <row r="1445" spans="1:8" x14ac:dyDescent="0.2">
      <c r="A1445" t="s">
        <v>25</v>
      </c>
      <c r="B1445" s="1">
        <v>2004</v>
      </c>
      <c r="C1445" s="1">
        <v>4</v>
      </c>
      <c r="D1445" s="1">
        <v>20</v>
      </c>
      <c r="E1445" s="3">
        <v>3.2428210239999999</v>
      </c>
      <c r="F1445" s="6">
        <v>-1</v>
      </c>
      <c r="G1445" s="6">
        <v>-0.50550200700930081</v>
      </c>
      <c r="H1445" s="6">
        <v>-0.83333333333339832</v>
      </c>
    </row>
    <row r="1446" spans="1:8" x14ac:dyDescent="0.2">
      <c r="A1446" t="s">
        <v>25</v>
      </c>
      <c r="B1446" s="1">
        <v>2005</v>
      </c>
      <c r="C1446" s="1">
        <v>1</v>
      </c>
      <c r="D1446" s="1">
        <v>21</v>
      </c>
      <c r="E1446" s="3">
        <v>3.6257023190000002</v>
      </c>
      <c r="F1446" s="6">
        <v>-0.10000000000000142</v>
      </c>
      <c r="G1446" s="6">
        <v>-0.67742239956359307</v>
      </c>
      <c r="H1446" s="6">
        <v>-1.2999999999999985</v>
      </c>
    </row>
    <row r="1447" spans="1:8" x14ac:dyDescent="0.2">
      <c r="A1447" t="s">
        <v>25</v>
      </c>
      <c r="B1447" s="1">
        <v>2005</v>
      </c>
      <c r="C1447" s="1">
        <v>2</v>
      </c>
      <c r="D1447" s="1">
        <v>22</v>
      </c>
      <c r="E1447" s="3">
        <v>3.5288976289999998</v>
      </c>
      <c r="F1447" s="6">
        <v>0.90000000000000568</v>
      </c>
      <c r="G1447" s="6">
        <v>-6.3860109912777796E-2</v>
      </c>
      <c r="H1447" s="6">
        <v>-1.7999999999999989</v>
      </c>
    </row>
    <row r="1448" spans="1:8" x14ac:dyDescent="0.2">
      <c r="A1448" t="s">
        <v>25</v>
      </c>
      <c r="B1448" s="1">
        <v>2005</v>
      </c>
      <c r="C1448" s="1">
        <v>3</v>
      </c>
      <c r="D1448" s="1">
        <v>23</v>
      </c>
      <c r="E1448" s="3">
        <v>3.5557230299999998</v>
      </c>
      <c r="F1448" s="6">
        <v>0.10000000000000142</v>
      </c>
      <c r="G1448" s="6">
        <v>-6.1905963650582541E-2</v>
      </c>
      <c r="H1448" s="6">
        <v>-2.3333333333333721</v>
      </c>
    </row>
    <row r="1449" spans="1:8" x14ac:dyDescent="0.2">
      <c r="A1449" t="s">
        <v>25</v>
      </c>
      <c r="B1449" s="1">
        <v>2005</v>
      </c>
      <c r="C1449" s="1">
        <v>4</v>
      </c>
      <c r="D1449" s="1">
        <v>24</v>
      </c>
      <c r="E1449" s="3">
        <v>3.8947489979999999</v>
      </c>
      <c r="F1449" s="6">
        <v>0.69999999999999574</v>
      </c>
      <c r="G1449" s="6">
        <v>-3.0422119689171856E-2</v>
      </c>
      <c r="H1449" s="6">
        <v>-1.8333333333333006</v>
      </c>
    </row>
    <row r="1450" spans="1:8" x14ac:dyDescent="0.2">
      <c r="A1450" t="s">
        <v>25</v>
      </c>
      <c r="B1450" s="1">
        <v>2006</v>
      </c>
      <c r="C1450" s="1">
        <v>1</v>
      </c>
      <c r="D1450" s="1">
        <v>25</v>
      </c>
      <c r="E1450" s="3">
        <v>4.0686440739999998</v>
      </c>
      <c r="F1450" s="6">
        <v>0.79999999999999716</v>
      </c>
      <c r="G1450" s="6">
        <v>-0.16198547521413253</v>
      </c>
      <c r="H1450" s="6">
        <v>-1.1666666666666701</v>
      </c>
    </row>
    <row r="1451" spans="1:8" x14ac:dyDescent="0.2">
      <c r="A1451" t="s">
        <v>25</v>
      </c>
      <c r="B1451" s="1">
        <v>2006</v>
      </c>
      <c r="C1451" s="1">
        <v>2</v>
      </c>
      <c r="D1451" s="1">
        <v>26</v>
      </c>
      <c r="E1451" s="3">
        <v>4.1582633710000003</v>
      </c>
      <c r="F1451" s="6">
        <v>-0.90000000000000568</v>
      </c>
      <c r="G1451" s="6">
        <v>-0.2314311021197335</v>
      </c>
      <c r="H1451" s="6">
        <v>-0.89999999999999947</v>
      </c>
    </row>
    <row r="1452" spans="1:8" x14ac:dyDescent="0.2">
      <c r="A1452" t="s">
        <v>25</v>
      </c>
      <c r="B1452" s="1">
        <v>2006</v>
      </c>
      <c r="C1452" s="1">
        <v>3</v>
      </c>
      <c r="D1452" s="1">
        <v>27</v>
      </c>
      <c r="E1452" s="3">
        <v>4.1195848670000004</v>
      </c>
      <c r="F1452" s="6">
        <v>-0.19999999999999574</v>
      </c>
      <c r="G1452" s="6">
        <v>-0.21701686681646626</v>
      </c>
      <c r="H1452" s="6">
        <v>-0.36666666666665959</v>
      </c>
    </row>
    <row r="1453" spans="1:8" x14ac:dyDescent="0.2">
      <c r="A1453" t="s">
        <v>25</v>
      </c>
      <c r="B1453" s="1">
        <v>2006</v>
      </c>
      <c r="C1453" s="1">
        <v>4</v>
      </c>
      <c r="D1453" s="1">
        <v>28</v>
      </c>
      <c r="E1453" s="3">
        <v>4.0653242059999997</v>
      </c>
      <c r="F1453" s="6">
        <v>0</v>
      </c>
      <c r="G1453" s="6">
        <v>4.9338356578054743E-2</v>
      </c>
      <c r="H1453" s="6">
        <v>-0.43333333333333002</v>
      </c>
    </row>
    <row r="1454" spans="1:8" x14ac:dyDescent="0.2">
      <c r="A1454" t="s">
        <v>25</v>
      </c>
      <c r="B1454" s="1">
        <v>2007</v>
      </c>
      <c r="C1454" s="1">
        <v>1</v>
      </c>
      <c r="D1454" s="1">
        <v>29</v>
      </c>
      <c r="E1454" s="3">
        <v>3.8284908830000002</v>
      </c>
      <c r="F1454" s="6">
        <v>-9.9999999999994316E-2</v>
      </c>
      <c r="G1454" s="6">
        <v>0.27282914599526809</v>
      </c>
      <c r="H1454" s="6">
        <v>-0.53333333333333144</v>
      </c>
    </row>
    <row r="1455" spans="1:8" x14ac:dyDescent="0.2">
      <c r="A1455" t="s">
        <v>25</v>
      </c>
      <c r="B1455" s="1">
        <v>2007</v>
      </c>
      <c r="C1455" s="1">
        <v>2</v>
      </c>
      <c r="D1455" s="1">
        <v>30</v>
      </c>
      <c r="E1455" s="3">
        <v>3.7532224350000001</v>
      </c>
      <c r="F1455" s="6">
        <v>-9.9999999999994316E-2</v>
      </c>
      <c r="G1455" s="6">
        <v>0.35532238872148514</v>
      </c>
      <c r="H1455" s="6">
        <v>-0.53333333333333011</v>
      </c>
    </row>
    <row r="1456" spans="1:8" x14ac:dyDescent="0.2">
      <c r="A1456" t="s">
        <v>25</v>
      </c>
      <c r="B1456" s="1">
        <v>2007</v>
      </c>
      <c r="C1456" s="1">
        <v>3</v>
      </c>
      <c r="D1456" s="1">
        <v>31</v>
      </c>
      <c r="E1456" s="3">
        <v>3.5862868959999998</v>
      </c>
      <c r="F1456" s="6">
        <v>-0.10000000000000142</v>
      </c>
      <c r="G1456" s="6">
        <v>0.61818089201202131</v>
      </c>
      <c r="H1456" s="6">
        <v>-3.3333333333337989E-2</v>
      </c>
    </row>
    <row r="1457" spans="1:8" x14ac:dyDescent="0.2">
      <c r="A1457" t="s">
        <v>25</v>
      </c>
      <c r="B1457" s="1">
        <v>2007</v>
      </c>
      <c r="C1457" s="1">
        <v>4</v>
      </c>
      <c r="D1457" s="1">
        <v>32</v>
      </c>
      <c r="E1457" s="3">
        <v>3.259416399</v>
      </c>
      <c r="F1457" s="6">
        <v>-0.19999999999999574</v>
      </c>
      <c r="G1457" s="6">
        <v>0.49271412401485359</v>
      </c>
      <c r="H1457" s="6">
        <v>0.33333333333332993</v>
      </c>
    </row>
    <row r="1458" spans="1:8" x14ac:dyDescent="0.2">
      <c r="A1458" t="s">
        <v>25</v>
      </c>
      <c r="B1458" s="1">
        <v>2008</v>
      </c>
      <c r="C1458" s="1">
        <v>1</v>
      </c>
      <c r="D1458" s="1">
        <v>33</v>
      </c>
      <c r="E1458" s="3">
        <v>2.543974892</v>
      </c>
      <c r="F1458" s="6">
        <v>-1</v>
      </c>
      <c r="G1458" s="6">
        <v>1.9092651910857683</v>
      </c>
      <c r="H1458" s="6">
        <v>1.1000000000000023</v>
      </c>
    </row>
    <row r="1459" spans="1:8" x14ac:dyDescent="0.2">
      <c r="A1459" t="s">
        <v>25</v>
      </c>
      <c r="B1459" s="1">
        <v>2008</v>
      </c>
      <c r="C1459" s="1">
        <v>2</v>
      </c>
      <c r="D1459" s="1">
        <v>34</v>
      </c>
      <c r="E1459" s="3">
        <v>1.7443479580000001</v>
      </c>
      <c r="F1459" s="6">
        <v>0.29999999999999716</v>
      </c>
      <c r="G1459" s="6">
        <v>1.5629306919411667</v>
      </c>
      <c r="H1459" s="6">
        <v>2.4333333333333305</v>
      </c>
    </row>
    <row r="1460" spans="1:8" x14ac:dyDescent="0.2">
      <c r="A1460" t="s">
        <v>25</v>
      </c>
      <c r="B1460" s="1">
        <v>2008</v>
      </c>
      <c r="C1460" s="1">
        <v>3</v>
      </c>
      <c r="D1460" s="1">
        <v>35</v>
      </c>
      <c r="E1460" s="3">
        <v>0.78495414799999996</v>
      </c>
      <c r="F1460" s="6">
        <v>-0.20000000000000284</v>
      </c>
      <c r="G1460" s="6">
        <v>1.4612683122293413</v>
      </c>
      <c r="H1460" s="6">
        <v>3.2999999999999683</v>
      </c>
    </row>
    <row r="1461" spans="1:8" x14ac:dyDescent="0.2">
      <c r="A1461" t="s">
        <v>25</v>
      </c>
      <c r="B1461" s="1">
        <v>2008</v>
      </c>
      <c r="C1461" s="1">
        <v>4</v>
      </c>
      <c r="D1461" s="1">
        <v>36</v>
      </c>
      <c r="E1461" s="3">
        <v>-1.475901573</v>
      </c>
      <c r="F1461" s="6">
        <v>0.39999999999999858</v>
      </c>
      <c r="G1461" s="6">
        <v>1.0037729360792003</v>
      </c>
      <c r="H1461" s="6">
        <v>5.2333333333333005</v>
      </c>
    </row>
    <row r="1462" spans="1:8" x14ac:dyDescent="0.2">
      <c r="A1462" t="s">
        <v>25</v>
      </c>
      <c r="B1462" s="1">
        <v>2009</v>
      </c>
      <c r="C1462" s="1">
        <v>1</v>
      </c>
      <c r="D1462" s="1">
        <v>37</v>
      </c>
      <c r="E1462" s="3">
        <v>-4.2496023000000003</v>
      </c>
      <c r="F1462" s="6">
        <v>-0.10000000000000142</v>
      </c>
      <c r="G1462" s="6">
        <v>0.70926897440349856</v>
      </c>
      <c r="H1462" s="6">
        <v>7.4333333333332989</v>
      </c>
    </row>
    <row r="1463" spans="1:8" x14ac:dyDescent="0.2">
      <c r="A1463" t="s">
        <v>25</v>
      </c>
      <c r="B1463" s="1">
        <v>2009</v>
      </c>
      <c r="C1463" s="1">
        <v>2</v>
      </c>
      <c r="D1463" s="1">
        <v>38</v>
      </c>
      <c r="E1463" s="3">
        <v>-4.3644869120000003</v>
      </c>
      <c r="F1463" s="6">
        <v>-0.70000000000000284</v>
      </c>
      <c r="G1463" s="6">
        <v>1.0781087779244858</v>
      </c>
      <c r="H1463" s="6">
        <v>7.4666666666666988</v>
      </c>
    </row>
    <row r="1464" spans="1:8" x14ac:dyDescent="0.2">
      <c r="A1464" t="s">
        <v>25</v>
      </c>
      <c r="B1464" s="1">
        <v>2009</v>
      </c>
      <c r="C1464" s="1">
        <v>3</v>
      </c>
      <c r="D1464" s="1">
        <v>39</v>
      </c>
      <c r="E1464" s="3">
        <v>-3.9846582289999999</v>
      </c>
      <c r="F1464" s="6">
        <v>-0.19999999999999574</v>
      </c>
      <c r="G1464" s="6">
        <v>0.25055326597557825</v>
      </c>
      <c r="H1464" s="6">
        <v>6.6666666666666998</v>
      </c>
    </row>
    <row r="1465" spans="1:8" x14ac:dyDescent="0.2">
      <c r="A1465" t="s">
        <v>25</v>
      </c>
      <c r="B1465" s="1">
        <v>2009</v>
      </c>
      <c r="C1465" s="1">
        <v>4</v>
      </c>
      <c r="D1465" s="1">
        <v>40</v>
      </c>
      <c r="E1465" s="3">
        <v>-2.4309188260000001</v>
      </c>
      <c r="F1465" s="6">
        <v>-0.70000000000000284</v>
      </c>
      <c r="G1465" s="6">
        <v>0.68250541421133737</v>
      </c>
      <c r="H1465" s="6">
        <v>4.8999999999999986</v>
      </c>
    </row>
    <row r="1466" spans="1:8" x14ac:dyDescent="0.2">
      <c r="A1466" t="s">
        <v>25</v>
      </c>
      <c r="B1466" s="1">
        <v>2010</v>
      </c>
      <c r="C1466" s="1">
        <v>1</v>
      </c>
      <c r="D1466" s="1">
        <v>41</v>
      </c>
      <c r="E1466" s="3">
        <v>0.15164467600000001</v>
      </c>
      <c r="F1466" s="6">
        <v>-0.30000000000000426</v>
      </c>
      <c r="G1466" s="6">
        <v>-0.49280396390590786</v>
      </c>
      <c r="H1466" s="6">
        <v>2.4999999999999996</v>
      </c>
    </row>
    <row r="1467" spans="1:8" x14ac:dyDescent="0.2">
      <c r="A1467" t="s">
        <v>25</v>
      </c>
      <c r="B1467" s="1">
        <v>2010</v>
      </c>
      <c r="C1467" s="1">
        <v>2</v>
      </c>
      <c r="D1467" s="1">
        <v>42</v>
      </c>
      <c r="E1467" s="3">
        <v>0.31259524700000002</v>
      </c>
      <c r="F1467" s="6">
        <v>0.40000000000000568</v>
      </c>
      <c r="G1467" s="6">
        <v>-0.30694549406930505</v>
      </c>
      <c r="H1467" s="6">
        <v>2.0999999999999992</v>
      </c>
    </row>
    <row r="1468" spans="1:8" x14ac:dyDescent="0.2">
      <c r="A1468" t="s">
        <v>25</v>
      </c>
      <c r="B1468" s="1">
        <v>2010</v>
      </c>
      <c r="C1468" s="1">
        <v>3</v>
      </c>
      <c r="D1468" s="1">
        <v>43</v>
      </c>
      <c r="E1468" s="3">
        <v>5.0071770000000002E-2</v>
      </c>
      <c r="F1468" s="6">
        <v>-0.20000000000000284</v>
      </c>
      <c r="G1468" s="6">
        <v>-0.60321956700968848</v>
      </c>
      <c r="H1468" s="6">
        <v>1.8000000000000016</v>
      </c>
    </row>
    <row r="1469" spans="1:8" x14ac:dyDescent="0.2">
      <c r="A1469" t="s">
        <v>25</v>
      </c>
      <c r="B1469" s="1">
        <v>2010</v>
      </c>
      <c r="C1469" s="1">
        <v>4</v>
      </c>
      <c r="D1469" s="1">
        <v>44</v>
      </c>
      <c r="E1469" s="3">
        <v>0.13765314400000001</v>
      </c>
      <c r="F1469" s="6">
        <v>-0.5</v>
      </c>
      <c r="G1469" s="6">
        <v>-0.7317637856029735</v>
      </c>
      <c r="H1469" s="6">
        <v>1.4999999999999987</v>
      </c>
    </row>
    <row r="1470" spans="1:8" x14ac:dyDescent="0.2">
      <c r="A1470" t="s">
        <v>25</v>
      </c>
      <c r="B1470" s="1">
        <v>2011</v>
      </c>
      <c r="C1470" s="1">
        <v>1</v>
      </c>
      <c r="D1470" s="1">
        <v>45</v>
      </c>
      <c r="E1470" s="3">
        <v>9.6489990000000001E-3</v>
      </c>
      <c r="F1470" s="6">
        <v>0.5</v>
      </c>
      <c r="G1470" s="6">
        <v>-0.77327552571758162</v>
      </c>
      <c r="H1470" s="6">
        <v>1.2666666666666992</v>
      </c>
    </row>
    <row r="1471" spans="1:8" x14ac:dyDescent="0.2">
      <c r="A1471" t="s">
        <v>25</v>
      </c>
      <c r="B1471" s="1">
        <v>2011</v>
      </c>
      <c r="C1471" s="1">
        <v>2</v>
      </c>
      <c r="D1471" s="1">
        <v>46</v>
      </c>
      <c r="E1471" s="3">
        <v>-0.45613034000000002</v>
      </c>
      <c r="F1471" s="6">
        <v>-0.80000000000000426</v>
      </c>
      <c r="G1471" s="6">
        <v>-0.62540971035924819</v>
      </c>
      <c r="H1471" s="6">
        <v>0.76666666666659888</v>
      </c>
    </row>
    <row r="1472" spans="1:8" x14ac:dyDescent="0.2">
      <c r="A1472" t="s">
        <v>25</v>
      </c>
      <c r="B1472" s="1">
        <v>2011</v>
      </c>
      <c r="C1472" s="1">
        <v>3</v>
      </c>
      <c r="D1472" s="1">
        <v>47</v>
      </c>
      <c r="E1472" s="3">
        <v>-1.0509809160000001</v>
      </c>
      <c r="F1472" s="6">
        <v>-0.29999999999999716</v>
      </c>
      <c r="G1472" s="6">
        <v>-0.68368185154950023</v>
      </c>
      <c r="H1472" s="6">
        <v>1.7333333333332979</v>
      </c>
    </row>
    <row r="1473" spans="1:8" x14ac:dyDescent="0.2">
      <c r="A1473" t="s">
        <v>25</v>
      </c>
      <c r="B1473" s="1">
        <v>2011</v>
      </c>
      <c r="C1473" s="1">
        <v>4</v>
      </c>
      <c r="D1473" s="1">
        <v>48</v>
      </c>
      <c r="E1473" s="3">
        <v>-1.758500717</v>
      </c>
      <c r="F1473" s="6">
        <v>0</v>
      </c>
      <c r="G1473" s="6">
        <v>-0.30090866032137509</v>
      </c>
      <c r="H1473" s="6">
        <v>2.4666666666667005</v>
      </c>
    </row>
    <row r="1474" spans="1:8" x14ac:dyDescent="0.2">
      <c r="A1474" t="s">
        <v>25</v>
      </c>
      <c r="B1474" s="1">
        <v>2012</v>
      </c>
      <c r="C1474" s="1">
        <v>1</v>
      </c>
      <c r="D1474" s="1">
        <v>49</v>
      </c>
      <c r="E1474" s="3">
        <v>-2.5270516989999998</v>
      </c>
      <c r="F1474" s="6">
        <v>-0.29999999999999716</v>
      </c>
      <c r="G1474" s="6">
        <v>-0.6038174765480242</v>
      </c>
      <c r="H1474" s="6">
        <v>3.1000000000000028</v>
      </c>
    </row>
    <row r="1475" spans="1:8" x14ac:dyDescent="0.2">
      <c r="A1475" t="s">
        <v>25</v>
      </c>
      <c r="B1475" s="1">
        <v>2012</v>
      </c>
      <c r="C1475" s="1">
        <v>2</v>
      </c>
      <c r="D1475" s="1">
        <v>50</v>
      </c>
      <c r="E1475" s="3">
        <v>-3.1610136679999998</v>
      </c>
      <c r="F1475" s="6">
        <v>-0.39999999999999858</v>
      </c>
      <c r="G1475" s="6">
        <v>-0.67321154927372229</v>
      </c>
      <c r="H1475" s="6">
        <v>3.7666666666667012</v>
      </c>
    </row>
    <row r="1476" spans="1:8" x14ac:dyDescent="0.2">
      <c r="A1476" t="s">
        <v>25</v>
      </c>
      <c r="B1476" s="1">
        <v>2012</v>
      </c>
      <c r="C1476" s="1">
        <v>3</v>
      </c>
      <c r="D1476" s="1">
        <v>51</v>
      </c>
      <c r="E1476" s="3">
        <v>-3.0380685839999999</v>
      </c>
      <c r="F1476" s="6">
        <v>-0.40000000000000568</v>
      </c>
      <c r="G1476" s="6">
        <v>-1.2826231661118459</v>
      </c>
      <c r="H1476" s="6">
        <v>3.4666666666667014</v>
      </c>
    </row>
    <row r="1477" spans="1:8" x14ac:dyDescent="0.2">
      <c r="A1477" t="s">
        <v>25</v>
      </c>
      <c r="B1477" s="1">
        <v>2012</v>
      </c>
      <c r="C1477" s="1">
        <v>4</v>
      </c>
      <c r="D1477" s="1">
        <v>52</v>
      </c>
      <c r="E1477" s="3">
        <v>-3.1137914260000001</v>
      </c>
      <c r="F1477" s="6">
        <v>-0.29999999999999716</v>
      </c>
      <c r="G1477" s="6">
        <v>-2.420134382781125</v>
      </c>
      <c r="H1477" s="6">
        <v>3.1666666666667007</v>
      </c>
    </row>
    <row r="1478" spans="1:8" x14ac:dyDescent="0.2">
      <c r="A1478" t="s">
        <v>25</v>
      </c>
      <c r="B1478" s="1">
        <v>2013</v>
      </c>
      <c r="C1478" s="1">
        <v>1</v>
      </c>
      <c r="D1478" s="1">
        <v>53</v>
      </c>
      <c r="E1478" s="3">
        <v>-2.5038641049999999</v>
      </c>
      <c r="F1478" s="6">
        <v>-0.89999999999999858</v>
      </c>
      <c r="G1478" s="6">
        <v>-1.2617811996507466</v>
      </c>
      <c r="H1478" s="6">
        <v>2.7666666666666977</v>
      </c>
    </row>
    <row r="1479" spans="1:8" x14ac:dyDescent="0.2">
      <c r="A1479" t="s">
        <v>25</v>
      </c>
      <c r="B1479" s="1">
        <v>2013</v>
      </c>
      <c r="C1479" s="1">
        <v>2</v>
      </c>
      <c r="D1479" s="1">
        <v>54</v>
      </c>
      <c r="E1479" s="3">
        <v>-1.64708867</v>
      </c>
      <c r="F1479" s="6">
        <v>0.29999999999999716</v>
      </c>
      <c r="G1479" s="6">
        <v>-1.4372501347063305</v>
      </c>
      <c r="H1479" s="6">
        <v>1.6666666666666996</v>
      </c>
    </row>
    <row r="1480" spans="1:8" x14ac:dyDescent="0.2">
      <c r="A1480" t="s">
        <v>25</v>
      </c>
      <c r="B1480" s="1">
        <v>2013</v>
      </c>
      <c r="C1480" s="1">
        <v>3</v>
      </c>
      <c r="D1480" s="1">
        <v>55</v>
      </c>
      <c r="E1480" s="3">
        <v>-1.1696109800000001</v>
      </c>
      <c r="F1480" s="6">
        <v>0</v>
      </c>
      <c r="G1480" s="6">
        <v>-0.6917565611992027</v>
      </c>
      <c r="H1480" s="6">
        <v>0.86666666666669889</v>
      </c>
    </row>
    <row r="1481" spans="1:8" x14ac:dyDescent="0.2">
      <c r="A1481" t="s">
        <v>25</v>
      </c>
      <c r="B1481" s="1">
        <v>2013</v>
      </c>
      <c r="C1481" s="1">
        <v>4</v>
      </c>
      <c r="D1481" s="1">
        <v>56</v>
      </c>
      <c r="E1481" s="3">
        <v>-0.26665421</v>
      </c>
      <c r="F1481" s="6">
        <v>0.39999999999999858</v>
      </c>
      <c r="G1481" s="6">
        <v>0.46555783770792503</v>
      </c>
      <c r="H1481" s="6">
        <v>-3.3333333333396276E-2</v>
      </c>
    </row>
    <row r="1482" spans="1:8" x14ac:dyDescent="0.2">
      <c r="A1482" t="s">
        <v>25</v>
      </c>
      <c r="B1482" s="1">
        <v>2014</v>
      </c>
      <c r="C1482" s="1">
        <v>1</v>
      </c>
      <c r="D1482" s="1">
        <v>57</v>
      </c>
      <c r="E1482" s="3">
        <v>0.40843899</v>
      </c>
      <c r="F1482" s="6">
        <v>0.29999999999999716</v>
      </c>
      <c r="G1482" s="6">
        <v>-0.55355907390147174</v>
      </c>
      <c r="H1482" s="6">
        <v>-1.0000000000000009</v>
      </c>
    </row>
    <row r="1483" spans="1:8" x14ac:dyDescent="0.2">
      <c r="A1483" t="s">
        <v>25</v>
      </c>
      <c r="B1483" s="1">
        <v>2014</v>
      </c>
      <c r="C1483" s="1">
        <v>2</v>
      </c>
      <c r="D1483" s="1">
        <v>58</v>
      </c>
      <c r="E1483" s="3">
        <v>0.97080169299999997</v>
      </c>
      <c r="F1483" s="6">
        <v>-0.59999999999999432</v>
      </c>
      <c r="G1483" s="6">
        <v>0.15583235278194829</v>
      </c>
      <c r="H1483" s="6">
        <v>-1.6000000000000014</v>
      </c>
    </row>
    <row r="1484" spans="1:8" x14ac:dyDescent="0.2">
      <c r="A1484" t="s">
        <v>25</v>
      </c>
      <c r="B1484" s="1">
        <v>2014</v>
      </c>
      <c r="C1484" s="1">
        <v>3</v>
      </c>
      <c r="D1484" s="1">
        <v>59</v>
      </c>
      <c r="E1484" s="3">
        <v>1.7495709150000001</v>
      </c>
      <c r="F1484" s="6">
        <v>-9.9999999999994316E-2</v>
      </c>
      <c r="G1484" s="6">
        <v>6.4251948998989006E-2</v>
      </c>
      <c r="H1484" s="6">
        <v>-1.966666666666697</v>
      </c>
    </row>
    <row r="1485" spans="1:8" x14ac:dyDescent="0.2">
      <c r="A1485" t="s">
        <v>25</v>
      </c>
      <c r="B1485" s="1">
        <v>2014</v>
      </c>
      <c r="C1485" s="1">
        <v>4</v>
      </c>
      <c r="D1485" s="1">
        <v>60</v>
      </c>
      <c r="E1485" s="3">
        <v>2.4535327589999998</v>
      </c>
      <c r="F1485" s="6">
        <v>0</v>
      </c>
      <c r="G1485" s="6">
        <v>0.10045488576221895</v>
      </c>
      <c r="H1485" s="6">
        <v>-2.0333333333333008</v>
      </c>
    </row>
    <row r="1486" spans="1:8" x14ac:dyDescent="0.2">
      <c r="A1486" t="s">
        <v>25</v>
      </c>
      <c r="B1486" s="1">
        <v>2015</v>
      </c>
      <c r="C1486" s="1">
        <v>1</v>
      </c>
      <c r="D1486" s="1">
        <v>61</v>
      </c>
      <c r="E1486" s="3">
        <v>3.2499426389999999</v>
      </c>
      <c r="F1486" s="6">
        <v>-0.29999999999999716</v>
      </c>
      <c r="G1486" s="6">
        <v>0.4774714318311335</v>
      </c>
      <c r="H1486" s="6">
        <v>-2.1333333333334008</v>
      </c>
    </row>
    <row r="1487" spans="1:8" x14ac:dyDescent="0.2">
      <c r="A1487" t="s">
        <v>25</v>
      </c>
      <c r="B1487" s="1">
        <v>2015</v>
      </c>
      <c r="C1487" s="1">
        <v>2</v>
      </c>
      <c r="D1487" s="1">
        <v>62</v>
      </c>
      <c r="E1487" s="3">
        <v>3.8745137500000002</v>
      </c>
      <c r="F1487" s="6">
        <v>0.19999999999999574</v>
      </c>
      <c r="G1487" s="6">
        <v>7.8439050696432755E-2</v>
      </c>
      <c r="H1487" s="6">
        <v>-2.1333333333333955</v>
      </c>
    </row>
    <row r="1488" spans="1:8" x14ac:dyDescent="0.2">
      <c r="A1488" t="s">
        <v>25</v>
      </c>
      <c r="B1488" s="1">
        <v>2015</v>
      </c>
      <c r="C1488" s="1">
        <v>3</v>
      </c>
      <c r="D1488" s="1">
        <v>63</v>
      </c>
      <c r="E1488" s="3">
        <v>4.0514578180000003</v>
      </c>
      <c r="F1488" s="6">
        <v>9.9999999999994316E-2</v>
      </c>
      <c r="G1488" s="6">
        <v>4.5139354236833906E-3</v>
      </c>
      <c r="H1488" s="6">
        <v>-2.4999999999999996</v>
      </c>
    </row>
    <row r="1489" spans="1:8" x14ac:dyDescent="0.2">
      <c r="A1489" t="s">
        <v>25</v>
      </c>
      <c r="B1489" s="1">
        <v>2015</v>
      </c>
      <c r="C1489" s="1">
        <v>4</v>
      </c>
      <c r="D1489" s="1">
        <v>64</v>
      </c>
      <c r="E1489" s="3">
        <v>4.1689524850000002</v>
      </c>
      <c r="F1489" s="6">
        <v>-0.20000000000000284</v>
      </c>
      <c r="G1489" s="6">
        <v>0.10907050978865018</v>
      </c>
      <c r="H1489" s="6">
        <v>-2.8333333333333015</v>
      </c>
    </row>
    <row r="1490" spans="1:8" x14ac:dyDescent="0.2">
      <c r="A1490" t="s">
        <v>25</v>
      </c>
      <c r="B1490" s="1">
        <v>2016</v>
      </c>
      <c r="C1490" s="1">
        <v>1</v>
      </c>
      <c r="D1490" s="1">
        <v>65</v>
      </c>
      <c r="E1490" s="3">
        <v>3.6877589450000001</v>
      </c>
      <c r="F1490" s="6">
        <v>0</v>
      </c>
      <c r="G1490" s="6">
        <v>-0.40221965524093739</v>
      </c>
      <c r="H1490" s="6">
        <v>-2.7666666666665978</v>
      </c>
    </row>
    <row r="1491" spans="1:8" x14ac:dyDescent="0.2">
      <c r="A1491" t="s">
        <v>25</v>
      </c>
      <c r="B1491" s="1">
        <v>2016</v>
      </c>
      <c r="C1491" s="1">
        <v>2</v>
      </c>
      <c r="D1491" s="1">
        <v>66</v>
      </c>
      <c r="E1491" s="3">
        <v>3.0063532880000001</v>
      </c>
      <c r="F1491" s="6">
        <v>0.5</v>
      </c>
      <c r="G1491" s="6">
        <v>-0.43787399664950155</v>
      </c>
      <c r="H1491" s="6">
        <v>-2.3333333333333011</v>
      </c>
    </row>
    <row r="1492" spans="1:8" x14ac:dyDescent="0.2">
      <c r="A1492" t="s">
        <v>25</v>
      </c>
      <c r="B1492" s="1">
        <v>2016</v>
      </c>
      <c r="C1492" s="1">
        <v>3</v>
      </c>
      <c r="D1492" s="1">
        <v>67</v>
      </c>
      <c r="E1492" s="3">
        <v>2.9560997950000001</v>
      </c>
      <c r="F1492" s="6">
        <v>-9.9999999999994316E-2</v>
      </c>
      <c r="G1492" s="6">
        <v>-0.52791447044527873</v>
      </c>
      <c r="H1492" s="6">
        <v>-2.300000000000002</v>
      </c>
    </row>
    <row r="1493" spans="1:8" x14ac:dyDescent="0.2">
      <c r="A1493" t="s">
        <v>25</v>
      </c>
      <c r="B1493" s="1">
        <v>2016</v>
      </c>
      <c r="C1493" s="1">
        <v>4</v>
      </c>
      <c r="D1493" s="1">
        <v>68</v>
      </c>
      <c r="E1493" s="3">
        <v>2.5183684369999999</v>
      </c>
      <c r="F1493" s="6">
        <v>-0.5</v>
      </c>
      <c r="G1493" s="6">
        <v>-0.4606684261229621</v>
      </c>
      <c r="H1493" s="6">
        <v>-2.2333333333334009</v>
      </c>
    </row>
    <row r="1494" spans="1:8" x14ac:dyDescent="0.2">
      <c r="A1494" t="s">
        <v>25</v>
      </c>
      <c r="B1494" s="1">
        <v>2017</v>
      </c>
      <c r="C1494" s="1">
        <v>1</v>
      </c>
      <c r="D1494" s="1">
        <v>69</v>
      </c>
      <c r="E1494" s="3">
        <v>2.625222038</v>
      </c>
      <c r="F1494" s="6">
        <v>0.39999999999999858</v>
      </c>
      <c r="G1494" s="6">
        <v>-0.30504010027590511</v>
      </c>
      <c r="H1494" s="6">
        <v>-2.2666666666667004</v>
      </c>
    </row>
    <row r="1495" spans="1:8" x14ac:dyDescent="0.2">
      <c r="A1495" t="s">
        <v>25</v>
      </c>
      <c r="B1495" s="1">
        <v>2017</v>
      </c>
      <c r="C1495" s="1">
        <v>2</v>
      </c>
      <c r="D1495" s="1">
        <v>70</v>
      </c>
      <c r="E1495" s="3">
        <v>3.2481650160000002</v>
      </c>
      <c r="F1495" s="6">
        <v>-0.79999999999999716</v>
      </c>
      <c r="G1495" s="6">
        <v>-0.31883502971083444</v>
      </c>
      <c r="H1495" s="6">
        <v>-2.8</v>
      </c>
    </row>
    <row r="1496" spans="1:8" x14ac:dyDescent="0.2">
      <c r="A1496" t="s">
        <v>25</v>
      </c>
      <c r="B1496" s="1">
        <v>2017</v>
      </c>
      <c r="C1496" s="1">
        <v>3</v>
      </c>
      <c r="D1496" s="1">
        <v>71</v>
      </c>
      <c r="E1496" s="3">
        <v>3.0157711059999999</v>
      </c>
      <c r="F1496" s="6">
        <v>-0.20000000000000284</v>
      </c>
      <c r="G1496" s="6">
        <v>-3.895614288929039E-5</v>
      </c>
      <c r="H1496" s="6">
        <v>-2.5666666666667002</v>
      </c>
    </row>
    <row r="1497" spans="1:8" x14ac:dyDescent="0.2">
      <c r="A1497" t="s">
        <v>25</v>
      </c>
      <c r="B1497" s="1">
        <v>2017</v>
      </c>
      <c r="C1497" s="1">
        <v>4</v>
      </c>
      <c r="D1497" s="1">
        <v>72</v>
      </c>
      <c r="E1497" s="3">
        <v>3.01123371</v>
      </c>
      <c r="F1497" s="6">
        <v>-9.9999999999994316E-2</v>
      </c>
      <c r="G1497" s="6">
        <v>-0.11353853455650653</v>
      </c>
      <c r="H1497" s="6">
        <v>-2.0666666666665998</v>
      </c>
    </row>
    <row r="1498" spans="1:8" x14ac:dyDescent="0.2">
      <c r="A1498" t="s">
        <v>25</v>
      </c>
      <c r="B1498" s="1">
        <v>2018</v>
      </c>
      <c r="C1498" s="1">
        <v>1</v>
      </c>
      <c r="D1498" s="1">
        <v>73</v>
      </c>
      <c r="E1498" s="3">
        <v>2.6451411949999999</v>
      </c>
      <c r="F1498" s="6">
        <v>-0.20000000000000284</v>
      </c>
      <c r="G1498" s="6">
        <v>3.2593166288519271E-2</v>
      </c>
      <c r="H1498" s="6">
        <v>-1.933333333333298</v>
      </c>
    </row>
    <row r="1499" spans="1:8" x14ac:dyDescent="0.2">
      <c r="A1499" t="s">
        <v>25</v>
      </c>
      <c r="B1499" s="1">
        <v>2018</v>
      </c>
      <c r="C1499" s="1">
        <v>2</v>
      </c>
      <c r="D1499" s="1">
        <v>74</v>
      </c>
      <c r="E1499" s="3">
        <v>2.1996272060000002</v>
      </c>
      <c r="F1499" s="6">
        <v>0.69999999999999574</v>
      </c>
      <c r="G1499" s="6">
        <v>3.1006358158336411E-2</v>
      </c>
      <c r="H1499" s="6">
        <v>-1.8666666666667027</v>
      </c>
    </row>
    <row r="1500" spans="1:8" x14ac:dyDescent="0.2">
      <c r="A1500" t="s">
        <v>25</v>
      </c>
      <c r="B1500" s="1">
        <v>2018</v>
      </c>
      <c r="C1500" s="1">
        <v>3</v>
      </c>
      <c r="D1500" s="1">
        <v>75</v>
      </c>
      <c r="E1500" s="3">
        <v>2.088722846</v>
      </c>
      <c r="F1500" s="6">
        <v>0.20000000000000284</v>
      </c>
      <c r="G1500" s="6">
        <v>0.4230428205222736</v>
      </c>
      <c r="H1500" s="6">
        <v>-1.899999999999999</v>
      </c>
    </row>
    <row r="1501" spans="1:8" x14ac:dyDescent="0.2">
      <c r="A1501" t="s">
        <v>25</v>
      </c>
      <c r="B1501" s="1">
        <v>2018</v>
      </c>
      <c r="C1501" s="1">
        <v>4</v>
      </c>
      <c r="D1501" s="1">
        <v>76</v>
      </c>
      <c r="E1501" s="3">
        <v>2.2105015269999999</v>
      </c>
      <c r="F1501" s="6">
        <v>0.19999999999999574</v>
      </c>
      <c r="G1501" s="6">
        <v>0.18807542745404304</v>
      </c>
      <c r="H1501" s="6">
        <v>-2.0999999999999992</v>
      </c>
    </row>
    <row r="1502" spans="1:8" x14ac:dyDescent="0.2">
      <c r="A1502" t="s">
        <v>25</v>
      </c>
      <c r="B1502" s="1">
        <v>2019</v>
      </c>
      <c r="C1502" s="1">
        <v>1</v>
      </c>
      <c r="D1502" s="1">
        <v>77</v>
      </c>
      <c r="E1502" s="3">
        <v>2.3955915870000002</v>
      </c>
      <c r="F1502" s="6">
        <v>0.10000000000000142</v>
      </c>
      <c r="G1502" s="6">
        <v>0.48562669991968344</v>
      </c>
      <c r="H1502" s="6">
        <v>-2.0333333333334007</v>
      </c>
    </row>
    <row r="1503" spans="1:8" x14ac:dyDescent="0.2">
      <c r="A1503" t="s">
        <v>25</v>
      </c>
      <c r="B1503" s="1">
        <v>2019</v>
      </c>
      <c r="C1503" s="1">
        <v>2</v>
      </c>
      <c r="D1503" s="1">
        <v>78</v>
      </c>
      <c r="E1503" s="3">
        <v>2.1515993010000001</v>
      </c>
      <c r="F1503" s="6">
        <v>-0.79999999999999716</v>
      </c>
      <c r="G1503" s="6">
        <v>0.95240237584431342</v>
      </c>
      <c r="H1503" s="6">
        <v>-1.2333333333333001</v>
      </c>
    </row>
    <row r="1504" spans="1:8" x14ac:dyDescent="0.2">
      <c r="A1504" t="s">
        <v>25</v>
      </c>
      <c r="B1504" s="1">
        <v>2019</v>
      </c>
      <c r="C1504" s="1">
        <v>3</v>
      </c>
      <c r="D1504" s="1">
        <v>79</v>
      </c>
      <c r="E1504" s="3">
        <v>1.9225259880000001</v>
      </c>
      <c r="F1504" s="6">
        <v>-0.40000000000000568</v>
      </c>
      <c r="G1504" s="6">
        <v>0.71509011099105124</v>
      </c>
      <c r="H1504" s="6">
        <v>-0.73333333333330253</v>
      </c>
    </row>
    <row r="1505" spans="1:8" x14ac:dyDescent="0.2">
      <c r="A1505" t="s">
        <v>25</v>
      </c>
      <c r="B1505" s="1">
        <v>2019</v>
      </c>
      <c r="C1505" s="1">
        <v>4</v>
      </c>
      <c r="D1505" s="1">
        <v>80</v>
      </c>
      <c r="E1505" s="3">
        <v>1.474888274</v>
      </c>
      <c r="F1505" s="6">
        <v>0.10000000000000142</v>
      </c>
      <c r="G1505" s="6">
        <v>0.48823686346954331</v>
      </c>
      <c r="H1505" s="6">
        <v>-0.63333333333339958</v>
      </c>
    </row>
    <row r="1506" spans="1:8" x14ac:dyDescent="0.2">
      <c r="A1506" t="s">
        <v>25</v>
      </c>
      <c r="B1506" s="1">
        <v>2020</v>
      </c>
      <c r="C1506" s="1">
        <v>1</v>
      </c>
      <c r="D1506" s="1">
        <v>81</v>
      </c>
      <c r="E1506" s="3">
        <v>-4.673702928</v>
      </c>
      <c r="F1506" s="6">
        <v>-0.39999999999999858</v>
      </c>
      <c r="G1506" s="6">
        <v>2.4083545422516006</v>
      </c>
      <c r="H1506" s="6">
        <v>-0.23333333333329931</v>
      </c>
    </row>
    <row r="1507" spans="1:8" x14ac:dyDescent="0.2">
      <c r="A1507" t="s">
        <v>25</v>
      </c>
      <c r="B1507" s="1">
        <v>2020</v>
      </c>
      <c r="C1507" s="1">
        <v>2</v>
      </c>
      <c r="D1507" s="1">
        <v>82</v>
      </c>
      <c r="E1507" s="3">
        <v>-21.937066645000002</v>
      </c>
      <c r="F1507" s="6">
        <v>-0.5</v>
      </c>
      <c r="G1507" s="6">
        <v>3.2923977955780948</v>
      </c>
      <c r="H1507" s="6">
        <v>1.3333333333333002</v>
      </c>
    </row>
    <row r="1508" spans="1:8" x14ac:dyDescent="0.2">
      <c r="A1508" t="s">
        <v>25</v>
      </c>
      <c r="B1508" s="1">
        <v>2020</v>
      </c>
      <c r="C1508" s="1">
        <v>3</v>
      </c>
      <c r="D1508" s="1">
        <v>83</v>
      </c>
      <c r="E1508" s="3">
        <v>-9.2168180829999997</v>
      </c>
      <c r="F1508" s="6">
        <v>-0.39999999999999858</v>
      </c>
      <c r="G1508" s="6">
        <v>1.2027640537414286</v>
      </c>
      <c r="H1508" s="6">
        <v>2.2666666666667004</v>
      </c>
    </row>
    <row r="1509" spans="1:8" x14ac:dyDescent="0.2">
      <c r="A1509" t="s">
        <v>25</v>
      </c>
      <c r="B1509" s="1">
        <v>2020</v>
      </c>
      <c r="C1509" s="1">
        <v>4</v>
      </c>
      <c r="D1509" s="1">
        <v>84</v>
      </c>
      <c r="E1509" s="3">
        <v>-9.4669676190000001</v>
      </c>
      <c r="F1509" s="6">
        <v>-0.5</v>
      </c>
      <c r="G1509" s="6">
        <v>1.3736319734552416</v>
      </c>
      <c r="H1509" s="6">
        <v>2.2999999999999994</v>
      </c>
    </row>
    <row r="1510" spans="1:8" x14ac:dyDescent="0.2">
      <c r="A1510" t="s">
        <v>25</v>
      </c>
      <c r="B1510" s="1">
        <v>2021</v>
      </c>
      <c r="C1510" s="1">
        <v>1</v>
      </c>
      <c r="D1510" s="1">
        <v>85</v>
      </c>
      <c r="E1510" s="3">
        <v>-4.4298028690000004</v>
      </c>
      <c r="F1510" s="6">
        <v>-0.89999999999999858</v>
      </c>
      <c r="G1510" s="6">
        <v>0.53470138497921926</v>
      </c>
      <c r="H1510" s="6">
        <v>1.5666666666666995</v>
      </c>
    </row>
    <row r="1511" spans="1:8" x14ac:dyDescent="0.2">
      <c r="A1511" t="s">
        <v>25</v>
      </c>
      <c r="B1511" s="1">
        <v>2021</v>
      </c>
      <c r="C1511" s="1">
        <v>2</v>
      </c>
      <c r="D1511" s="1">
        <v>86</v>
      </c>
      <c r="E1511" s="3">
        <v>17.875245591999999</v>
      </c>
      <c r="F1511" s="6">
        <v>0.5</v>
      </c>
      <c r="G1511" s="6">
        <v>-2.2001815876616981</v>
      </c>
      <c r="H1511" s="6">
        <v>-6.6666666666598262E-2</v>
      </c>
    </row>
    <row r="1512" spans="1:8" x14ac:dyDescent="0.2">
      <c r="A1512" t="s">
        <v>25</v>
      </c>
      <c r="B1512" s="1">
        <v>2021</v>
      </c>
      <c r="C1512" s="1">
        <v>3</v>
      </c>
      <c r="D1512" s="1">
        <v>87</v>
      </c>
      <c r="E1512" s="3">
        <v>4.2019749280000003</v>
      </c>
      <c r="F1512" s="6">
        <v>0</v>
      </c>
      <c r="G1512" s="6">
        <v>-0.34894575184706289</v>
      </c>
      <c r="H1512" s="6">
        <v>-1.6999999999999988</v>
      </c>
    </row>
    <row r="1513" spans="1:8" x14ac:dyDescent="0.2">
      <c r="A1513" t="s">
        <v>25</v>
      </c>
      <c r="B1513" s="1">
        <v>2021</v>
      </c>
      <c r="C1513" s="1">
        <v>4</v>
      </c>
      <c r="D1513" s="1">
        <v>88</v>
      </c>
      <c r="E1513" s="3">
        <v>6.6253351580000004</v>
      </c>
      <c r="F1513" s="6">
        <v>-0.70000000000000284</v>
      </c>
      <c r="G1513" s="6">
        <v>-1.7206849337582875</v>
      </c>
      <c r="H1513" s="6">
        <v>-2.7333333333332988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F4E9-1639-3341-A035-21905C03EB51}">
  <dimension ref="A1:O757"/>
  <sheetViews>
    <sheetView workbookViewId="0">
      <selection activeCell="I2" sqref="I2"/>
    </sheetView>
  </sheetViews>
  <sheetFormatPr baseColWidth="10" defaultRowHeight="16" x14ac:dyDescent="0.2"/>
  <cols>
    <col min="9" max="9" width="16.33203125" customWidth="1"/>
  </cols>
  <sheetData>
    <row r="1" spans="1:15" x14ac:dyDescent="0.2">
      <c r="A1" t="s">
        <v>44</v>
      </c>
      <c r="B1" t="s">
        <v>37</v>
      </c>
      <c r="C1" t="s">
        <v>45</v>
      </c>
      <c r="D1" t="s">
        <v>55</v>
      </c>
      <c r="E1" t="s">
        <v>63</v>
      </c>
      <c r="F1" t="s">
        <v>4369</v>
      </c>
      <c r="G1" t="s">
        <v>4370</v>
      </c>
      <c r="H1" t="s">
        <v>4371</v>
      </c>
      <c r="I1" t="s">
        <v>4387</v>
      </c>
    </row>
    <row r="2" spans="1:15" x14ac:dyDescent="0.2">
      <c r="A2" t="s">
        <v>43</v>
      </c>
      <c r="B2" s="1">
        <v>2001</v>
      </c>
      <c r="C2" s="1">
        <v>1</v>
      </c>
      <c r="D2" s="1">
        <v>5</v>
      </c>
      <c r="E2" s="3">
        <v>3.9705325299999998</v>
      </c>
      <c r="F2" s="6">
        <v>-0.64999999999999858</v>
      </c>
      <c r="G2" s="6">
        <v>0.13612626004405048</v>
      </c>
      <c r="H2" s="6">
        <v>-1.0333333333333319</v>
      </c>
      <c r="I2">
        <f>IF(OR(B2=2008,B2=2009,B2=2020,B2=2021),1,0)</f>
        <v>0</v>
      </c>
      <c r="J2" s="3"/>
      <c r="K2" s="4"/>
      <c r="L2" s="1"/>
      <c r="M2" s="1"/>
      <c r="N2" s="1"/>
      <c r="O2" s="4"/>
    </row>
    <row r="3" spans="1:15" x14ac:dyDescent="0.2">
      <c r="A3" t="s">
        <v>43</v>
      </c>
      <c r="B3" s="1">
        <v>2001</v>
      </c>
      <c r="C3" s="1">
        <v>2</v>
      </c>
      <c r="D3" s="1">
        <v>6</v>
      </c>
      <c r="E3" s="3">
        <v>3.2263072909999999</v>
      </c>
      <c r="F3" s="6">
        <v>-1.5499999999999972</v>
      </c>
      <c r="G3" s="6">
        <v>0.45808798460687528</v>
      </c>
      <c r="H3" s="6">
        <v>-0.80000000000000071</v>
      </c>
      <c r="I3">
        <f t="shared" ref="I3:I66" si="0">IF(OR(B3=2008,B3=2009,B3=2020,B3=2021),1,0)</f>
        <v>0</v>
      </c>
      <c r="J3" s="3"/>
      <c r="K3" s="4"/>
      <c r="L3" s="1"/>
      <c r="M3" s="1"/>
      <c r="N3" s="1"/>
      <c r="O3" s="4"/>
    </row>
    <row r="4" spans="1:15" x14ac:dyDescent="0.2">
      <c r="A4" t="s">
        <v>43</v>
      </c>
      <c r="B4" s="1">
        <v>2001</v>
      </c>
      <c r="C4" s="1">
        <v>3</v>
      </c>
      <c r="D4" s="1">
        <v>7</v>
      </c>
      <c r="E4" s="3">
        <v>2.3431123739999999</v>
      </c>
      <c r="F4" s="6">
        <v>-1.75</v>
      </c>
      <c r="G4" s="6">
        <v>0.28437349889397501</v>
      </c>
      <c r="H4" s="6">
        <v>-0.30000000000000165</v>
      </c>
      <c r="I4">
        <f t="shared" si="0"/>
        <v>0</v>
      </c>
      <c r="J4" s="3"/>
      <c r="K4" s="4"/>
      <c r="L4" s="1"/>
      <c r="M4" s="1"/>
      <c r="N4" s="1"/>
      <c r="O4" s="4"/>
    </row>
    <row r="5" spans="1:15" x14ac:dyDescent="0.2">
      <c r="A5" t="s">
        <v>43</v>
      </c>
      <c r="B5" s="1">
        <v>2001</v>
      </c>
      <c r="C5" s="1">
        <v>4</v>
      </c>
      <c r="D5" s="1">
        <v>8</v>
      </c>
      <c r="E5" s="3">
        <v>2.6132100779999998</v>
      </c>
      <c r="F5" s="6">
        <v>-3.1799999999999997</v>
      </c>
      <c r="G5" s="6">
        <v>-0.42548275442729211</v>
      </c>
      <c r="H5" s="6">
        <v>-0.43333333333334112</v>
      </c>
      <c r="I5">
        <f t="shared" si="0"/>
        <v>0</v>
      </c>
      <c r="J5" s="3"/>
      <c r="K5" s="4"/>
      <c r="L5" s="1"/>
      <c r="M5" s="1"/>
      <c r="N5" s="1"/>
      <c r="O5" s="4"/>
    </row>
    <row r="6" spans="1:15" x14ac:dyDescent="0.2">
      <c r="A6" t="s">
        <v>43</v>
      </c>
      <c r="B6" s="1">
        <v>2002</v>
      </c>
      <c r="C6" s="1">
        <v>1</v>
      </c>
      <c r="D6" s="1">
        <v>9</v>
      </c>
      <c r="E6" s="3">
        <v>1.2111991639999999</v>
      </c>
      <c r="F6" s="6">
        <v>-0.71000000000000085</v>
      </c>
      <c r="G6" s="6">
        <v>0.49726123639937114</v>
      </c>
      <c r="H6" s="6">
        <v>-0.79999999999999938</v>
      </c>
      <c r="I6">
        <f t="shared" si="0"/>
        <v>0</v>
      </c>
      <c r="J6" s="3"/>
      <c r="K6" s="4"/>
      <c r="L6" s="1"/>
      <c r="M6" s="1"/>
      <c r="N6" s="1"/>
      <c r="O6" s="4"/>
    </row>
    <row r="7" spans="1:15" x14ac:dyDescent="0.2">
      <c r="A7" t="s">
        <v>43</v>
      </c>
      <c r="B7" s="1">
        <v>2002</v>
      </c>
      <c r="C7" s="1">
        <v>2</v>
      </c>
      <c r="D7" s="1">
        <v>10</v>
      </c>
      <c r="E7" s="3">
        <v>1.48364568</v>
      </c>
      <c r="F7" s="6">
        <v>-0.71000000000000085</v>
      </c>
      <c r="G7" s="6">
        <v>0.35284639874197388</v>
      </c>
      <c r="H7" s="6">
        <v>-0.93333333333333046</v>
      </c>
      <c r="I7">
        <f t="shared" si="0"/>
        <v>0</v>
      </c>
      <c r="J7" s="3"/>
      <c r="K7" s="4"/>
      <c r="L7" s="1"/>
      <c r="M7" s="1"/>
      <c r="N7" s="1"/>
      <c r="O7" s="4"/>
    </row>
    <row r="8" spans="1:15" x14ac:dyDescent="0.2">
      <c r="A8" t="s">
        <v>43</v>
      </c>
      <c r="B8" s="1">
        <v>2002</v>
      </c>
      <c r="C8" s="1">
        <v>3</v>
      </c>
      <c r="D8" s="1">
        <v>11</v>
      </c>
      <c r="E8" s="3">
        <v>1.690923749</v>
      </c>
      <c r="F8" s="6">
        <v>9.9999999999994316E-2</v>
      </c>
      <c r="G8" s="6">
        <v>0.73653155307955021</v>
      </c>
      <c r="H8" s="6">
        <v>-1.0333333333333292</v>
      </c>
      <c r="I8">
        <f t="shared" si="0"/>
        <v>0</v>
      </c>
      <c r="J8" s="3"/>
      <c r="K8" s="4"/>
      <c r="L8" s="1"/>
      <c r="M8" s="1"/>
      <c r="N8" s="1"/>
      <c r="O8" s="4"/>
    </row>
    <row r="9" spans="1:15" x14ac:dyDescent="0.2">
      <c r="A9" t="s">
        <v>43</v>
      </c>
      <c r="B9" s="1">
        <v>2002</v>
      </c>
      <c r="C9" s="1">
        <v>4</v>
      </c>
      <c r="D9" s="1">
        <v>12</v>
      </c>
      <c r="E9" s="3">
        <v>1.6123357620000001</v>
      </c>
      <c r="F9" s="6">
        <v>-0.15999999999999659</v>
      </c>
      <c r="G9" s="6">
        <v>1.4010574974282763</v>
      </c>
      <c r="H9" s="6">
        <v>-0.5999999999999992</v>
      </c>
      <c r="I9">
        <f t="shared" si="0"/>
        <v>0</v>
      </c>
      <c r="J9" s="3"/>
      <c r="K9" s="4"/>
      <c r="L9" s="1"/>
      <c r="M9" s="1"/>
      <c r="N9" s="1"/>
      <c r="O9" s="4"/>
    </row>
    <row r="10" spans="1:15" x14ac:dyDescent="0.2">
      <c r="A10" t="s">
        <v>43</v>
      </c>
      <c r="B10" s="1">
        <v>2003</v>
      </c>
      <c r="C10" s="1">
        <v>1</v>
      </c>
      <c r="D10" s="1">
        <v>13</v>
      </c>
      <c r="E10" s="3">
        <v>2.887060918</v>
      </c>
      <c r="F10" s="6">
        <v>-0.73000000000000398</v>
      </c>
      <c r="G10" s="6">
        <v>0.20003263608516231</v>
      </c>
      <c r="H10" s="6">
        <v>-6.6666666666669039E-2</v>
      </c>
      <c r="I10">
        <f t="shared" si="0"/>
        <v>0</v>
      </c>
      <c r="J10" s="3"/>
      <c r="K10" s="4"/>
      <c r="L10" s="1"/>
      <c r="M10" s="1"/>
      <c r="N10" s="1"/>
      <c r="O10" s="4"/>
    </row>
    <row r="11" spans="1:15" x14ac:dyDescent="0.2">
      <c r="A11" t="s">
        <v>43</v>
      </c>
      <c r="B11" s="1">
        <v>2003</v>
      </c>
      <c r="C11" s="1">
        <v>2</v>
      </c>
      <c r="D11" s="1">
        <v>14</v>
      </c>
      <c r="E11" s="3">
        <v>3.4505458400000002</v>
      </c>
      <c r="F11" s="6">
        <v>-9.0000000000003411E-2</v>
      </c>
      <c r="G11" s="6">
        <v>3.9413852986391884E-3</v>
      </c>
      <c r="H11" s="6">
        <v>0.50000000000000044</v>
      </c>
      <c r="I11">
        <f t="shared" si="0"/>
        <v>0</v>
      </c>
      <c r="J11" s="3"/>
      <c r="K11" s="4"/>
      <c r="L11" s="1"/>
      <c r="M11" s="1"/>
      <c r="N11" s="1"/>
      <c r="O11" s="4"/>
    </row>
    <row r="12" spans="1:15" x14ac:dyDescent="0.2">
      <c r="A12" t="s">
        <v>43</v>
      </c>
      <c r="B12" s="1">
        <v>2003</v>
      </c>
      <c r="C12" s="1">
        <v>3</v>
      </c>
      <c r="D12" s="1">
        <v>15</v>
      </c>
      <c r="E12" s="3">
        <v>3.9011962050000002</v>
      </c>
      <c r="F12" s="6">
        <v>0.35000000000000142</v>
      </c>
      <c r="G12" s="6">
        <v>9.0680014097005435E-2</v>
      </c>
      <c r="H12" s="6">
        <v>0.76666666666665995</v>
      </c>
      <c r="I12">
        <f t="shared" si="0"/>
        <v>0</v>
      </c>
      <c r="J12" s="3"/>
      <c r="K12" s="4"/>
      <c r="L12" s="1"/>
      <c r="M12" s="1"/>
      <c r="N12" s="1"/>
      <c r="O12" s="4"/>
    </row>
    <row r="13" spans="1:15" x14ac:dyDescent="0.2">
      <c r="A13" t="s">
        <v>43</v>
      </c>
      <c r="B13" s="1">
        <v>2003</v>
      </c>
      <c r="C13" s="1">
        <v>4</v>
      </c>
      <c r="D13" s="1">
        <v>16</v>
      </c>
      <c r="E13" s="3">
        <v>4.0560623920000003</v>
      </c>
      <c r="F13" s="6">
        <v>-0.21000000000000085</v>
      </c>
      <c r="G13" s="6">
        <v>0.12688746049732691</v>
      </c>
      <c r="H13" s="6">
        <v>0.8333333333333387</v>
      </c>
      <c r="I13">
        <f t="shared" si="0"/>
        <v>0</v>
      </c>
      <c r="J13" s="3"/>
      <c r="K13" s="4"/>
      <c r="L13" s="1"/>
      <c r="M13" s="1"/>
      <c r="N13" s="1"/>
      <c r="O13" s="4"/>
    </row>
    <row r="14" spans="1:15" x14ac:dyDescent="0.2">
      <c r="A14" t="s">
        <v>43</v>
      </c>
      <c r="B14" s="1">
        <v>2004</v>
      </c>
      <c r="C14" s="1">
        <v>1</v>
      </c>
      <c r="D14" s="1">
        <v>17</v>
      </c>
      <c r="E14" s="3">
        <v>4.0664118670000002</v>
      </c>
      <c r="F14" s="6">
        <v>0.24000000000000199</v>
      </c>
      <c r="G14" s="6">
        <v>0.3360749369901106</v>
      </c>
      <c r="H14" s="6">
        <v>1.0333333333333292</v>
      </c>
      <c r="I14">
        <f t="shared" si="0"/>
        <v>0</v>
      </c>
      <c r="J14" s="3"/>
      <c r="K14" s="4"/>
      <c r="L14" s="1"/>
      <c r="M14" s="1"/>
      <c r="N14" s="1"/>
      <c r="O14" s="4"/>
    </row>
    <row r="15" spans="1:15" x14ac:dyDescent="0.2">
      <c r="A15" t="s">
        <v>43</v>
      </c>
      <c r="B15" s="1">
        <v>2004</v>
      </c>
      <c r="C15" s="1">
        <v>2</v>
      </c>
      <c r="D15" s="1">
        <v>18</v>
      </c>
      <c r="E15" s="3">
        <v>4.2545012160000004</v>
      </c>
      <c r="F15" s="6">
        <v>0.99000000000000199</v>
      </c>
      <c r="G15" s="6">
        <v>1.4348702983052464E-2</v>
      </c>
      <c r="H15" s="6">
        <v>0.70000000000000062</v>
      </c>
      <c r="I15">
        <f t="shared" si="0"/>
        <v>0</v>
      </c>
      <c r="J15" s="3"/>
      <c r="K15" s="4"/>
      <c r="L15" s="1"/>
      <c r="M15" s="1"/>
      <c r="N15" s="1"/>
      <c r="O15" s="4"/>
    </row>
    <row r="16" spans="1:15" x14ac:dyDescent="0.2">
      <c r="A16" t="s">
        <v>43</v>
      </c>
      <c r="B16" s="1">
        <v>2004</v>
      </c>
      <c r="C16" s="1">
        <v>3</v>
      </c>
      <c r="D16" s="1">
        <v>19</v>
      </c>
      <c r="E16" s="3">
        <v>4.6427242609999997</v>
      </c>
      <c r="F16" s="6">
        <v>-0.85000000000000142</v>
      </c>
      <c r="G16" s="6">
        <v>0.41584250102619791</v>
      </c>
      <c r="H16" s="6">
        <v>0.23333333333333955</v>
      </c>
      <c r="I16">
        <f t="shared" si="0"/>
        <v>0</v>
      </c>
      <c r="J16" s="3"/>
      <c r="K16" s="4"/>
      <c r="L16" s="1"/>
      <c r="M16" s="1"/>
      <c r="N16" s="1"/>
      <c r="O16" s="4"/>
    </row>
    <row r="17" spans="1:15" x14ac:dyDescent="0.2">
      <c r="A17" t="s">
        <v>43</v>
      </c>
      <c r="B17" s="1">
        <v>2004</v>
      </c>
      <c r="C17" s="1">
        <v>4</v>
      </c>
      <c r="D17" s="1">
        <v>20</v>
      </c>
      <c r="E17" s="3">
        <v>5.7383848589999999</v>
      </c>
      <c r="F17" s="6">
        <v>0.72999999999999687</v>
      </c>
      <c r="G17" s="6">
        <v>-1.0451535389443101</v>
      </c>
      <c r="H17" s="6">
        <v>6.66666666666621E-2</v>
      </c>
      <c r="I17">
        <f t="shared" si="0"/>
        <v>0</v>
      </c>
      <c r="J17" s="3"/>
      <c r="K17" s="4"/>
      <c r="L17" s="1"/>
      <c r="M17" s="1"/>
      <c r="N17" s="1"/>
      <c r="O17" s="4"/>
    </row>
    <row r="18" spans="1:15" x14ac:dyDescent="0.2">
      <c r="A18" t="s">
        <v>43</v>
      </c>
      <c r="B18" s="1">
        <v>2005</v>
      </c>
      <c r="C18" s="1">
        <v>1</v>
      </c>
      <c r="D18" s="1">
        <v>21</v>
      </c>
      <c r="E18" s="3">
        <v>6.4209813660000004</v>
      </c>
      <c r="F18" s="6">
        <v>0.92999999999999972</v>
      </c>
      <c r="G18" s="6">
        <v>2.9105821628233608E-2</v>
      </c>
      <c r="H18" s="6">
        <v>-0.30000000000000027</v>
      </c>
      <c r="I18">
        <f t="shared" si="0"/>
        <v>0</v>
      </c>
      <c r="J18" s="3"/>
      <c r="K18" s="4"/>
      <c r="L18" s="1"/>
      <c r="M18" s="1"/>
      <c r="N18" s="1"/>
      <c r="O18" s="4"/>
    </row>
    <row r="19" spans="1:15" x14ac:dyDescent="0.2">
      <c r="A19" t="s">
        <v>43</v>
      </c>
      <c r="B19" s="1">
        <v>2005</v>
      </c>
      <c r="C19" s="1">
        <v>2</v>
      </c>
      <c r="D19" s="1">
        <v>22</v>
      </c>
      <c r="E19" s="3">
        <v>6.7287112520000001</v>
      </c>
      <c r="F19" s="6">
        <v>0.67000000000000171</v>
      </c>
      <c r="G19" s="6">
        <v>7.8419819064418084E-2</v>
      </c>
      <c r="H19" s="6">
        <v>-0.40000000000000036</v>
      </c>
      <c r="I19">
        <f t="shared" si="0"/>
        <v>0</v>
      </c>
      <c r="J19" s="3"/>
      <c r="K19" s="4"/>
      <c r="L19" s="1"/>
      <c r="M19" s="1"/>
      <c r="N19" s="1"/>
      <c r="O19" s="4"/>
    </row>
    <row r="20" spans="1:15" x14ac:dyDescent="0.2">
      <c r="A20" t="s">
        <v>43</v>
      </c>
      <c r="B20" s="1">
        <v>2005</v>
      </c>
      <c r="C20" s="1">
        <v>3</v>
      </c>
      <c r="D20" s="1">
        <v>23</v>
      </c>
      <c r="E20" s="3">
        <v>6.7723871539999996</v>
      </c>
      <c r="F20" s="6">
        <v>0.17000000000000171</v>
      </c>
      <c r="G20" s="6">
        <v>0.45622320996508425</v>
      </c>
      <c r="H20" s="6">
        <v>-0.39999999999999897</v>
      </c>
      <c r="I20">
        <f t="shared" si="0"/>
        <v>0</v>
      </c>
      <c r="J20" s="3"/>
      <c r="K20" s="4"/>
      <c r="L20" s="1"/>
      <c r="M20" s="1"/>
      <c r="N20" s="1"/>
      <c r="O20" s="4"/>
    </row>
    <row r="21" spans="1:15" x14ac:dyDescent="0.2">
      <c r="A21" t="s">
        <v>43</v>
      </c>
      <c r="B21" s="1">
        <v>2005</v>
      </c>
      <c r="C21" s="1">
        <v>4</v>
      </c>
      <c r="D21" s="1">
        <v>24</v>
      </c>
      <c r="E21" s="3">
        <v>6.7522092020000004</v>
      </c>
      <c r="F21" s="6">
        <v>-0.5</v>
      </c>
      <c r="G21" s="6">
        <v>0.11939777705616827</v>
      </c>
      <c r="H21" s="6">
        <v>-0.33333333333333132</v>
      </c>
      <c r="I21">
        <f t="shared" si="0"/>
        <v>0</v>
      </c>
      <c r="J21" s="3"/>
      <c r="K21" s="4"/>
      <c r="L21" s="1"/>
      <c r="M21" s="1"/>
      <c r="N21" s="1"/>
      <c r="O21" s="4"/>
    </row>
    <row r="22" spans="1:15" x14ac:dyDescent="0.2">
      <c r="A22" t="s">
        <v>43</v>
      </c>
      <c r="B22" s="1">
        <v>2006</v>
      </c>
      <c r="C22" s="1">
        <v>1</v>
      </c>
      <c r="D22" s="1">
        <v>25</v>
      </c>
      <c r="E22" s="3">
        <v>6.879772021</v>
      </c>
      <c r="F22" s="6">
        <v>0.57999999999999829</v>
      </c>
      <c r="G22" s="6">
        <v>0.23087411468926122</v>
      </c>
      <c r="H22" s="6">
        <v>-0.43333333333333002</v>
      </c>
      <c r="I22">
        <f t="shared" si="0"/>
        <v>0</v>
      </c>
      <c r="J22" s="3"/>
      <c r="K22" s="4"/>
      <c r="L22" s="1"/>
      <c r="M22" s="1"/>
      <c r="N22" s="1"/>
      <c r="O22" s="4"/>
    </row>
    <row r="23" spans="1:15" x14ac:dyDescent="0.2">
      <c r="A23" t="s">
        <v>43</v>
      </c>
      <c r="B23" s="1">
        <v>2006</v>
      </c>
      <c r="C23" s="1">
        <v>2</v>
      </c>
      <c r="D23" s="1">
        <v>26</v>
      </c>
      <c r="E23" s="3">
        <v>7.3190908590000001</v>
      </c>
      <c r="F23" s="6">
        <v>-1.2700000000000031</v>
      </c>
      <c r="G23" s="6">
        <v>0.10910166749154571</v>
      </c>
      <c r="H23" s="6">
        <v>-0.73333333333334005</v>
      </c>
      <c r="I23">
        <f t="shared" si="0"/>
        <v>0</v>
      </c>
      <c r="J23" s="3"/>
      <c r="K23" s="4"/>
      <c r="L23" s="1"/>
      <c r="M23" s="1"/>
      <c r="N23" s="1"/>
      <c r="O23" s="4"/>
    </row>
    <row r="24" spans="1:15" x14ac:dyDescent="0.2">
      <c r="A24" t="s">
        <v>43</v>
      </c>
      <c r="B24" s="1">
        <v>2006</v>
      </c>
      <c r="C24" s="1">
        <v>3</v>
      </c>
      <c r="D24" s="1">
        <v>27</v>
      </c>
      <c r="E24" s="3">
        <v>7.0214257250000003</v>
      </c>
      <c r="F24" s="6">
        <v>-5.9999999999995168E-2</v>
      </c>
      <c r="G24" s="6">
        <v>-0.54293255544049512</v>
      </c>
      <c r="H24" s="6">
        <v>-0.76666666666666972</v>
      </c>
      <c r="I24">
        <f t="shared" si="0"/>
        <v>0</v>
      </c>
      <c r="J24" s="3"/>
      <c r="K24" s="4"/>
      <c r="L24" s="1"/>
      <c r="M24" s="1"/>
      <c r="N24" s="1"/>
      <c r="O24" s="4"/>
    </row>
    <row r="25" spans="1:15" x14ac:dyDescent="0.2">
      <c r="A25" t="s">
        <v>43</v>
      </c>
      <c r="B25" s="1">
        <v>2006</v>
      </c>
      <c r="C25" s="1">
        <v>4</v>
      </c>
      <c r="D25" s="1">
        <v>28</v>
      </c>
      <c r="E25" s="3">
        <v>6.4957671279999998</v>
      </c>
      <c r="F25" s="6">
        <v>0.32999999999999829</v>
      </c>
      <c r="G25" s="6">
        <v>-0.11255538038552615</v>
      </c>
      <c r="H25" s="6">
        <v>-1.2666666666666702</v>
      </c>
      <c r="I25">
        <f t="shared" si="0"/>
        <v>0</v>
      </c>
      <c r="J25" s="3"/>
      <c r="K25" s="4"/>
      <c r="L25" s="1"/>
      <c r="M25" s="1"/>
      <c r="N25" s="1"/>
      <c r="O25" s="4"/>
    </row>
    <row r="26" spans="1:15" x14ac:dyDescent="0.2">
      <c r="A26" t="s">
        <v>43</v>
      </c>
      <c r="B26" s="1">
        <v>2007</v>
      </c>
      <c r="C26" s="1">
        <v>1</v>
      </c>
      <c r="D26" s="1">
        <v>29</v>
      </c>
      <c r="E26" s="3">
        <v>6.3612995550000004</v>
      </c>
      <c r="F26" s="6">
        <v>-0.25</v>
      </c>
      <c r="G26" s="6">
        <v>-0.48576416008483947</v>
      </c>
      <c r="H26" s="6">
        <v>-1.8333333333333299</v>
      </c>
      <c r="I26">
        <f t="shared" si="0"/>
        <v>0</v>
      </c>
      <c r="J26" s="3"/>
      <c r="K26" s="4"/>
      <c r="L26" s="1"/>
      <c r="M26" s="1"/>
      <c r="N26" s="1"/>
      <c r="O26" s="4"/>
    </row>
    <row r="27" spans="1:15" x14ac:dyDescent="0.2">
      <c r="A27" t="s">
        <v>43</v>
      </c>
      <c r="B27" s="1">
        <v>2007</v>
      </c>
      <c r="C27" s="1">
        <v>2</v>
      </c>
      <c r="D27" s="1">
        <v>30</v>
      </c>
      <c r="E27" s="3">
        <v>5.1791864749999998</v>
      </c>
      <c r="F27" s="6">
        <v>-7.9999999999998295E-2</v>
      </c>
      <c r="G27" s="6">
        <v>-0.33647610535260108</v>
      </c>
      <c r="H27" s="6">
        <v>-1.8000000000000003</v>
      </c>
      <c r="I27">
        <f t="shared" si="0"/>
        <v>0</v>
      </c>
      <c r="J27" s="3"/>
      <c r="K27" s="4"/>
      <c r="L27" s="1"/>
      <c r="M27" s="1"/>
      <c r="N27" s="1"/>
      <c r="O27" s="4"/>
    </row>
    <row r="28" spans="1:15" x14ac:dyDescent="0.2">
      <c r="A28" t="s">
        <v>43</v>
      </c>
      <c r="B28" s="1">
        <v>2007</v>
      </c>
      <c r="C28" s="1">
        <v>3</v>
      </c>
      <c r="D28" s="1">
        <v>31</v>
      </c>
      <c r="E28" s="3">
        <v>5.3808221779999998</v>
      </c>
      <c r="F28" s="6">
        <v>-0.44000000000000483</v>
      </c>
      <c r="G28" s="6">
        <v>-0.27881635483368861</v>
      </c>
      <c r="H28" s="6">
        <v>-1.900000000000001</v>
      </c>
      <c r="I28">
        <f t="shared" si="0"/>
        <v>0</v>
      </c>
      <c r="J28" s="3"/>
      <c r="K28" s="4"/>
      <c r="L28" s="1"/>
      <c r="M28" s="1"/>
      <c r="N28" s="1"/>
      <c r="O28" s="4"/>
    </row>
    <row r="29" spans="1:15" x14ac:dyDescent="0.2">
      <c r="A29" t="s">
        <v>43</v>
      </c>
      <c r="B29" s="1">
        <v>2007</v>
      </c>
      <c r="C29" s="1">
        <v>4</v>
      </c>
      <c r="D29" s="1">
        <v>32</v>
      </c>
      <c r="E29" s="3">
        <v>5.3338570540000001</v>
      </c>
      <c r="F29" s="6">
        <v>-8.9999999999996305E-2</v>
      </c>
      <c r="G29" s="6">
        <v>-7.6103416960371373E-2</v>
      </c>
      <c r="H29" s="6">
        <v>-1.7333333333333298</v>
      </c>
      <c r="I29">
        <f t="shared" si="0"/>
        <v>0</v>
      </c>
      <c r="J29" s="3"/>
      <c r="K29" s="4"/>
      <c r="L29" s="1"/>
      <c r="M29" s="1"/>
      <c r="N29" s="1"/>
      <c r="O29" s="4"/>
    </row>
    <row r="30" spans="1:15" x14ac:dyDescent="0.2">
      <c r="A30" t="s">
        <v>43</v>
      </c>
      <c r="B30" s="1">
        <v>2008</v>
      </c>
      <c r="C30" s="1">
        <v>1</v>
      </c>
      <c r="D30" s="1">
        <v>33</v>
      </c>
      <c r="E30" s="3">
        <v>4.0489713470000002</v>
      </c>
      <c r="F30" s="6">
        <v>-0.54999999999999716</v>
      </c>
      <c r="G30" s="6">
        <v>1.6419571890245399</v>
      </c>
      <c r="H30" s="6">
        <v>-1.2999999999999998</v>
      </c>
      <c r="I30">
        <f t="shared" si="0"/>
        <v>1</v>
      </c>
      <c r="J30" s="3"/>
      <c r="K30" s="4"/>
      <c r="L30" s="1"/>
      <c r="M30" s="1"/>
      <c r="N30" s="1"/>
      <c r="O30" s="4"/>
    </row>
    <row r="31" spans="1:15" x14ac:dyDescent="0.2">
      <c r="A31" t="s">
        <v>43</v>
      </c>
      <c r="B31" s="1">
        <v>2008</v>
      </c>
      <c r="C31" s="1">
        <v>2</v>
      </c>
      <c r="D31" s="1">
        <v>34</v>
      </c>
      <c r="E31" s="3">
        <v>3.955255518</v>
      </c>
      <c r="F31" s="6">
        <v>0.40999999999999659</v>
      </c>
      <c r="G31" s="6">
        <v>0.60349178804016135</v>
      </c>
      <c r="H31" s="6">
        <v>-1.0999999999999996</v>
      </c>
      <c r="I31">
        <f t="shared" si="0"/>
        <v>1</v>
      </c>
      <c r="J31" s="3"/>
      <c r="K31" s="4"/>
      <c r="L31" s="1"/>
      <c r="M31" s="1"/>
      <c r="N31" s="1"/>
      <c r="O31" s="4"/>
    </row>
    <row r="32" spans="1:15" x14ac:dyDescent="0.2">
      <c r="A32" t="s">
        <v>43</v>
      </c>
      <c r="B32" s="1">
        <v>2008</v>
      </c>
      <c r="C32" s="1">
        <v>3</v>
      </c>
      <c r="D32" s="1">
        <v>35</v>
      </c>
      <c r="E32" s="3">
        <v>2.767976993</v>
      </c>
      <c r="F32" s="6">
        <v>1.0300000000000011</v>
      </c>
      <c r="G32" s="6">
        <v>0.26418722044234122</v>
      </c>
      <c r="H32" s="6">
        <v>-0.8666666666666698</v>
      </c>
      <c r="I32">
        <f t="shared" si="0"/>
        <v>1</v>
      </c>
      <c r="J32" s="3"/>
      <c r="K32" s="4"/>
      <c r="L32" s="1"/>
      <c r="M32" s="1"/>
      <c r="N32" s="1"/>
      <c r="O32" s="4"/>
    </row>
    <row r="33" spans="1:15" x14ac:dyDescent="0.2">
      <c r="A33" t="s">
        <v>43</v>
      </c>
      <c r="B33" s="1">
        <v>2008</v>
      </c>
      <c r="C33" s="1">
        <v>4</v>
      </c>
      <c r="D33" s="1">
        <v>36</v>
      </c>
      <c r="E33" s="3">
        <v>-0.55907276500000003</v>
      </c>
      <c r="F33" s="6">
        <v>-0.37000000000000455</v>
      </c>
      <c r="G33" s="6">
        <v>1.3282652533157024</v>
      </c>
      <c r="H33" s="6">
        <v>-0.43333333333333002</v>
      </c>
      <c r="I33">
        <f t="shared" si="0"/>
        <v>1</v>
      </c>
      <c r="J33" s="3"/>
      <c r="K33" s="4"/>
      <c r="L33" s="1"/>
      <c r="M33" s="1"/>
      <c r="N33" s="1"/>
      <c r="O33" s="4"/>
    </row>
    <row r="34" spans="1:15" x14ac:dyDescent="0.2">
      <c r="A34" t="s">
        <v>43</v>
      </c>
      <c r="B34" s="1">
        <v>2009</v>
      </c>
      <c r="C34" s="1">
        <v>1</v>
      </c>
      <c r="D34" s="1">
        <v>37</v>
      </c>
      <c r="E34" s="3">
        <v>-4.3392810109999997</v>
      </c>
      <c r="F34" s="6">
        <v>-1.1400000000000006</v>
      </c>
      <c r="G34" s="6">
        <v>-0.44349029331815504</v>
      </c>
      <c r="H34" s="6">
        <v>1.0666666666666602</v>
      </c>
      <c r="I34">
        <f t="shared" si="0"/>
        <v>1</v>
      </c>
      <c r="J34" s="3"/>
      <c r="K34" s="4"/>
      <c r="L34" s="1"/>
      <c r="M34" s="1"/>
      <c r="N34" s="1"/>
      <c r="O34" s="4"/>
    </row>
    <row r="35" spans="1:15" x14ac:dyDescent="0.2">
      <c r="A35" t="s">
        <v>43</v>
      </c>
      <c r="B35" s="1">
        <v>2009</v>
      </c>
      <c r="C35" s="1">
        <v>2</v>
      </c>
      <c r="D35" s="1">
        <v>38</v>
      </c>
      <c r="E35" s="3">
        <v>-5.3862922309999997</v>
      </c>
      <c r="F35" s="6">
        <v>-0.83999999999999631</v>
      </c>
      <c r="G35" s="6">
        <v>-0.11821827636374627</v>
      </c>
      <c r="H35" s="6">
        <v>2.13333333333334</v>
      </c>
      <c r="I35">
        <f t="shared" si="0"/>
        <v>1</v>
      </c>
      <c r="J35" s="3"/>
      <c r="K35" s="4"/>
      <c r="L35" s="1"/>
      <c r="M35" s="1"/>
      <c r="N35" s="1"/>
      <c r="O35" s="4"/>
    </row>
    <row r="36" spans="1:15" x14ac:dyDescent="0.2">
      <c r="A36" t="s">
        <v>43</v>
      </c>
      <c r="B36" s="1">
        <v>2009</v>
      </c>
      <c r="C36" s="1">
        <v>3</v>
      </c>
      <c r="D36" s="1">
        <v>39</v>
      </c>
      <c r="E36" s="3">
        <v>-5.1683925650000004</v>
      </c>
      <c r="F36" s="6">
        <v>-1.1899999999999977</v>
      </c>
      <c r="G36" s="6">
        <v>0.77418721899703002</v>
      </c>
      <c r="H36" s="6">
        <v>3.0666666666666695</v>
      </c>
      <c r="I36">
        <f t="shared" si="0"/>
        <v>1</v>
      </c>
      <c r="J36" s="3"/>
      <c r="K36" s="4"/>
      <c r="L36" s="1"/>
      <c r="M36" s="1"/>
      <c r="N36" s="1"/>
      <c r="O36" s="4"/>
    </row>
    <row r="37" spans="1:15" x14ac:dyDescent="0.2">
      <c r="A37" t="s">
        <v>43</v>
      </c>
      <c r="B37" s="1">
        <v>2009</v>
      </c>
      <c r="C37" s="1">
        <v>4</v>
      </c>
      <c r="D37" s="1">
        <v>40</v>
      </c>
      <c r="E37" s="3">
        <v>-3.1905430099999998</v>
      </c>
      <c r="F37" s="6">
        <v>-0.70999999999999375</v>
      </c>
      <c r="G37" s="6">
        <v>-0.268163718399822</v>
      </c>
      <c r="H37" s="6">
        <v>2.9</v>
      </c>
      <c r="I37">
        <f t="shared" si="0"/>
        <v>1</v>
      </c>
      <c r="J37" s="3"/>
      <c r="K37" s="4"/>
      <c r="L37" s="1"/>
      <c r="M37" s="1"/>
      <c r="N37" s="1"/>
      <c r="O37" s="4"/>
    </row>
    <row r="38" spans="1:15" x14ac:dyDescent="0.2">
      <c r="A38" t="s">
        <v>43</v>
      </c>
      <c r="B38" s="1">
        <v>2010</v>
      </c>
      <c r="C38" s="1">
        <v>1</v>
      </c>
      <c r="D38" s="1">
        <v>41</v>
      </c>
      <c r="E38" s="3">
        <v>0.85261570900000005</v>
      </c>
      <c r="F38" s="6">
        <v>1.2700000000000031</v>
      </c>
      <c r="G38" s="6">
        <v>5.4980441504531852E-2</v>
      </c>
      <c r="H38" s="6">
        <v>2.1666666666666696</v>
      </c>
      <c r="I38">
        <f t="shared" si="0"/>
        <v>0</v>
      </c>
      <c r="J38" s="3"/>
      <c r="K38" s="4"/>
      <c r="L38" s="1"/>
      <c r="M38" s="1"/>
      <c r="N38" s="1"/>
      <c r="O38" s="4"/>
    </row>
    <row r="39" spans="1:15" x14ac:dyDescent="0.2">
      <c r="A39" t="s">
        <v>43</v>
      </c>
      <c r="B39" s="1">
        <v>2010</v>
      </c>
      <c r="C39" s="1">
        <v>2</v>
      </c>
      <c r="D39" s="1">
        <v>42</v>
      </c>
      <c r="E39" s="3">
        <v>2.474577713</v>
      </c>
      <c r="F39" s="6">
        <v>0.64000000000000057</v>
      </c>
      <c r="G39" s="6">
        <v>-0.10175315290746334</v>
      </c>
      <c r="H39" s="6">
        <v>0.83333333333332904</v>
      </c>
      <c r="I39">
        <f t="shared" si="0"/>
        <v>0</v>
      </c>
      <c r="J39" s="3"/>
      <c r="K39" s="4"/>
      <c r="L39" s="1"/>
      <c r="M39" s="1"/>
      <c r="N39" s="1"/>
      <c r="O39" s="4"/>
    </row>
    <row r="40" spans="1:15" x14ac:dyDescent="0.2">
      <c r="A40" t="s">
        <v>43</v>
      </c>
      <c r="B40" s="1">
        <v>2010</v>
      </c>
      <c r="C40" s="1">
        <v>3</v>
      </c>
      <c r="D40" s="1">
        <v>43</v>
      </c>
      <c r="E40" s="3">
        <v>2.7341262739999999</v>
      </c>
      <c r="F40" s="6">
        <v>-0.78999999999999915</v>
      </c>
      <c r="G40" s="6">
        <v>0.22733155821172413</v>
      </c>
      <c r="H40" s="6">
        <v>-0.20000000000000018</v>
      </c>
      <c r="I40">
        <f t="shared" si="0"/>
        <v>0</v>
      </c>
      <c r="J40" s="3"/>
      <c r="K40" s="4"/>
      <c r="L40" s="1"/>
      <c r="M40" s="1"/>
      <c r="N40" s="1"/>
      <c r="O40" s="4"/>
    </row>
    <row r="41" spans="1:15" x14ac:dyDescent="0.2">
      <c r="A41" t="s">
        <v>43</v>
      </c>
      <c r="B41" s="1">
        <v>2010</v>
      </c>
      <c r="C41" s="1">
        <v>4</v>
      </c>
      <c r="D41" s="1">
        <v>44</v>
      </c>
      <c r="E41" s="3">
        <v>3.123834569</v>
      </c>
      <c r="F41" s="6">
        <v>-0.74000000000000199</v>
      </c>
      <c r="G41" s="6">
        <v>0.2418884011598732</v>
      </c>
      <c r="H41" s="6">
        <v>-0.36666666666666931</v>
      </c>
      <c r="I41">
        <f t="shared" si="0"/>
        <v>0</v>
      </c>
      <c r="J41" s="3"/>
      <c r="K41" s="4"/>
      <c r="L41" s="1"/>
      <c r="M41" s="1"/>
      <c r="N41" s="1"/>
      <c r="O41" s="4"/>
    </row>
    <row r="42" spans="1:15" x14ac:dyDescent="0.2">
      <c r="A42" t="s">
        <v>43</v>
      </c>
      <c r="B42" s="1">
        <v>2011</v>
      </c>
      <c r="C42" s="1">
        <v>1</v>
      </c>
      <c r="D42" s="1">
        <v>45</v>
      </c>
      <c r="E42" s="3">
        <v>3.0064665659999998</v>
      </c>
      <c r="F42" s="6">
        <v>9.9999999999980105E-3</v>
      </c>
      <c r="G42" s="6">
        <v>0.3405945521235354</v>
      </c>
      <c r="H42" s="6">
        <v>-0.8666666666666698</v>
      </c>
      <c r="I42">
        <f t="shared" si="0"/>
        <v>0</v>
      </c>
      <c r="J42" s="3"/>
      <c r="K42" s="4"/>
      <c r="L42" s="1"/>
      <c r="M42" s="1"/>
      <c r="N42" s="1"/>
      <c r="O42" s="4"/>
    </row>
    <row r="43" spans="1:15" x14ac:dyDescent="0.2">
      <c r="A43" t="s">
        <v>43</v>
      </c>
      <c r="B43" s="1">
        <v>2011</v>
      </c>
      <c r="C43" s="1">
        <v>2</v>
      </c>
      <c r="D43" s="1">
        <v>46</v>
      </c>
      <c r="E43" s="3">
        <v>2.088883901</v>
      </c>
      <c r="F43" s="6">
        <v>-0.42999999999999972</v>
      </c>
      <c r="G43" s="6">
        <v>0.48037059215608191</v>
      </c>
      <c r="H43" s="6">
        <v>-0.46666666666666939</v>
      </c>
      <c r="I43">
        <f t="shared" si="0"/>
        <v>0</v>
      </c>
      <c r="J43" s="3"/>
      <c r="K43" s="4"/>
      <c r="L43" s="1"/>
      <c r="M43" s="1"/>
      <c r="N43" s="1"/>
      <c r="O43" s="4"/>
    </row>
    <row r="44" spans="1:15" x14ac:dyDescent="0.2">
      <c r="A44" t="s">
        <v>43</v>
      </c>
      <c r="B44" s="1">
        <v>2011</v>
      </c>
      <c r="C44" s="1">
        <v>3</v>
      </c>
      <c r="D44" s="1">
        <v>47</v>
      </c>
      <c r="E44" s="3">
        <v>1.1580376370000001</v>
      </c>
      <c r="F44" s="6">
        <v>-0.97000000000000597</v>
      </c>
      <c r="G44" s="6">
        <v>8.5356778005413192E-2</v>
      </c>
      <c r="H44" s="6">
        <v>-0.53333333333332877</v>
      </c>
      <c r="I44">
        <f t="shared" si="0"/>
        <v>0</v>
      </c>
      <c r="J44" s="3"/>
      <c r="K44" s="4"/>
      <c r="L44" s="1"/>
      <c r="M44" s="1"/>
      <c r="N44" s="1"/>
      <c r="O44" s="4"/>
    </row>
    <row r="45" spans="1:15" x14ac:dyDescent="0.2">
      <c r="A45" t="s">
        <v>43</v>
      </c>
      <c r="B45" s="1">
        <v>2011</v>
      </c>
      <c r="C45" s="1">
        <v>4</v>
      </c>
      <c r="D45" s="1">
        <v>48</v>
      </c>
      <c r="E45" s="3">
        <v>0.81070903999999999</v>
      </c>
      <c r="F45" s="6">
        <v>-0.12000000000000455</v>
      </c>
      <c r="G45" s="6">
        <v>-0.27657442205852312</v>
      </c>
      <c r="H45" s="6">
        <v>-0.50000000000000044</v>
      </c>
      <c r="I45">
        <f t="shared" si="0"/>
        <v>0</v>
      </c>
      <c r="J45" s="3"/>
      <c r="K45" s="4"/>
      <c r="L45" s="1"/>
      <c r="M45" s="1"/>
      <c r="N45" s="1"/>
      <c r="O45" s="4"/>
    </row>
    <row r="46" spans="1:15" x14ac:dyDescent="0.2">
      <c r="A46" t="s">
        <v>43</v>
      </c>
      <c r="B46" s="1">
        <v>2012</v>
      </c>
      <c r="C46" s="1">
        <v>1</v>
      </c>
      <c r="D46" s="1">
        <v>49</v>
      </c>
      <c r="E46" s="3">
        <v>6.6262848999999999E-2</v>
      </c>
      <c r="F46" s="6">
        <v>-0.21999999999999886</v>
      </c>
      <c r="G46" s="6">
        <v>0.41487927100001265</v>
      </c>
      <c r="H46" s="6">
        <v>-6.6666666666660712E-2</v>
      </c>
      <c r="I46">
        <f t="shared" si="0"/>
        <v>0</v>
      </c>
      <c r="J46" s="3"/>
      <c r="K46" s="4"/>
      <c r="L46" s="1"/>
      <c r="M46" s="1"/>
      <c r="N46" s="1"/>
      <c r="O46" s="4"/>
    </row>
    <row r="47" spans="1:15" x14ac:dyDescent="0.2">
      <c r="A47" t="s">
        <v>43</v>
      </c>
      <c r="B47" s="1">
        <v>2012</v>
      </c>
      <c r="C47" s="1">
        <v>2</v>
      </c>
      <c r="D47" s="1">
        <v>50</v>
      </c>
      <c r="E47" s="3">
        <v>-0.78653013999999999</v>
      </c>
      <c r="F47" s="6">
        <v>-1.1300000000000026</v>
      </c>
      <c r="G47" s="6">
        <v>0.53666283910913104</v>
      </c>
      <c r="H47" s="6">
        <v>6.6666666666670427E-2</v>
      </c>
      <c r="I47">
        <f t="shared" si="0"/>
        <v>0</v>
      </c>
      <c r="J47" s="3"/>
      <c r="K47" s="4"/>
      <c r="L47" s="1"/>
      <c r="M47" s="1"/>
      <c r="N47" s="1"/>
      <c r="O47" s="4"/>
    </row>
    <row r="48" spans="1:15" x14ac:dyDescent="0.2">
      <c r="A48" t="s">
        <v>43</v>
      </c>
      <c r="B48" s="1">
        <v>2012</v>
      </c>
      <c r="C48" s="1">
        <v>3</v>
      </c>
      <c r="D48" s="1">
        <v>51</v>
      </c>
      <c r="E48" s="3">
        <v>-0.96106413000000002</v>
      </c>
      <c r="F48" s="6">
        <v>-0.92999999999999972</v>
      </c>
      <c r="G48" s="6">
        <v>0.58052357875039706</v>
      </c>
      <c r="H48" s="6">
        <v>0.40000000000000036</v>
      </c>
      <c r="I48">
        <f t="shared" si="0"/>
        <v>0</v>
      </c>
      <c r="J48" s="3"/>
      <c r="K48" s="4"/>
      <c r="L48" s="1"/>
      <c r="M48" s="1"/>
      <c r="N48" s="1"/>
      <c r="O48" s="4"/>
    </row>
    <row r="49" spans="1:15" x14ac:dyDescent="0.2">
      <c r="A49" t="s">
        <v>43</v>
      </c>
      <c r="B49" s="1">
        <v>2012</v>
      </c>
      <c r="C49" s="1">
        <v>4</v>
      </c>
      <c r="D49" s="1">
        <v>52</v>
      </c>
      <c r="E49" s="3">
        <v>-1.1845567530000001</v>
      </c>
      <c r="F49" s="6">
        <v>0.36000000000000654</v>
      </c>
      <c r="G49" s="6">
        <v>1.1251625686039879</v>
      </c>
      <c r="H49" s="6">
        <v>0.76666666666666972</v>
      </c>
      <c r="I49">
        <f t="shared" si="0"/>
        <v>0</v>
      </c>
      <c r="J49" s="3"/>
      <c r="K49" s="4"/>
      <c r="L49" s="1"/>
      <c r="M49" s="1"/>
      <c r="N49" s="1"/>
      <c r="O49" s="4"/>
    </row>
    <row r="50" spans="1:15" x14ac:dyDescent="0.2">
      <c r="A50" t="s">
        <v>43</v>
      </c>
      <c r="B50" s="1">
        <v>2013</v>
      </c>
      <c r="C50" s="1">
        <v>1</v>
      </c>
      <c r="D50" s="1">
        <v>53</v>
      </c>
      <c r="E50" s="3">
        <v>-1.437090588</v>
      </c>
      <c r="F50" s="6">
        <v>-2.1400000000000006</v>
      </c>
      <c r="G50" s="6">
        <v>0.42043239249464071</v>
      </c>
      <c r="H50" s="6">
        <v>0.36666666666666098</v>
      </c>
      <c r="I50">
        <f t="shared" si="0"/>
        <v>0</v>
      </c>
      <c r="J50" s="3"/>
      <c r="K50" s="4"/>
      <c r="L50" s="1"/>
      <c r="M50" s="1"/>
      <c r="N50" s="1"/>
      <c r="O50" s="4"/>
    </row>
    <row r="51" spans="1:15" x14ac:dyDescent="0.2">
      <c r="A51" t="s">
        <v>43</v>
      </c>
      <c r="B51" s="1">
        <v>2013</v>
      </c>
      <c r="C51" s="1">
        <v>2</v>
      </c>
      <c r="D51" s="1">
        <v>54</v>
      </c>
      <c r="E51" s="3">
        <v>-0.54201172900000005</v>
      </c>
      <c r="F51" s="6">
        <v>-0.58999999999999631</v>
      </c>
      <c r="G51" s="6">
        <v>0.31944348783217724</v>
      </c>
      <c r="H51" s="6">
        <v>3.3333333333329662E-2</v>
      </c>
      <c r="I51">
        <f t="shared" si="0"/>
        <v>0</v>
      </c>
      <c r="J51" s="3"/>
      <c r="K51" s="4"/>
      <c r="L51" s="1"/>
      <c r="M51" s="1"/>
      <c r="N51" s="1"/>
      <c r="O51" s="4"/>
    </row>
    <row r="52" spans="1:15" x14ac:dyDescent="0.2">
      <c r="A52" t="s">
        <v>43</v>
      </c>
      <c r="B52" s="1">
        <v>2013</v>
      </c>
      <c r="C52" s="1">
        <v>3</v>
      </c>
      <c r="D52" s="1">
        <v>55</v>
      </c>
      <c r="E52" s="3">
        <v>0.24717662600000001</v>
      </c>
      <c r="F52" s="6">
        <v>0.80000000000000426</v>
      </c>
      <c r="G52" s="6">
        <v>-4.1078909171776701E-2</v>
      </c>
      <c r="H52" s="6">
        <v>-3.3333333333340764E-2</v>
      </c>
      <c r="I52">
        <f t="shared" si="0"/>
        <v>0</v>
      </c>
      <c r="J52" s="3"/>
      <c r="K52" s="4"/>
      <c r="L52" s="1"/>
      <c r="M52" s="1"/>
      <c r="N52" s="1"/>
      <c r="O52" s="4"/>
    </row>
    <row r="53" spans="1:15" x14ac:dyDescent="0.2">
      <c r="A53" t="s">
        <v>43</v>
      </c>
      <c r="B53" s="1">
        <v>2013</v>
      </c>
      <c r="C53" s="1">
        <v>4</v>
      </c>
      <c r="D53" s="1">
        <v>56</v>
      </c>
      <c r="E53" s="3">
        <v>1.5822802579999999</v>
      </c>
      <c r="F53" s="6">
        <v>-0.76000000000000512</v>
      </c>
      <c r="G53" s="6">
        <v>-1.3197488018048154</v>
      </c>
      <c r="H53" s="6">
        <v>-0.49999999999999906</v>
      </c>
      <c r="I53">
        <f t="shared" si="0"/>
        <v>0</v>
      </c>
      <c r="J53" s="3"/>
      <c r="K53" s="4"/>
      <c r="L53" s="1"/>
      <c r="M53" s="1"/>
      <c r="N53" s="1"/>
      <c r="O53" s="4"/>
    </row>
    <row r="54" spans="1:15" x14ac:dyDescent="0.2">
      <c r="A54" t="s">
        <v>43</v>
      </c>
      <c r="B54" s="1">
        <v>2014</v>
      </c>
      <c r="C54" s="1">
        <v>1</v>
      </c>
      <c r="D54" s="1">
        <v>57</v>
      </c>
      <c r="E54" s="3">
        <v>1.4569164299999999</v>
      </c>
      <c r="F54" s="6">
        <v>0.40999999999999659</v>
      </c>
      <c r="G54" s="6">
        <v>-7.3516631734882321E-2</v>
      </c>
      <c r="H54" s="6">
        <v>-0.66666666666665986</v>
      </c>
      <c r="I54">
        <f t="shared" si="0"/>
        <v>0</v>
      </c>
      <c r="J54" s="3"/>
      <c r="K54" s="4"/>
      <c r="L54" s="1"/>
      <c r="M54" s="1"/>
      <c r="N54" s="1"/>
      <c r="O54" s="4"/>
    </row>
    <row r="55" spans="1:15" x14ac:dyDescent="0.2">
      <c r="A55" t="s">
        <v>43</v>
      </c>
      <c r="B55" s="1">
        <v>2014</v>
      </c>
      <c r="C55" s="1">
        <v>2</v>
      </c>
      <c r="D55" s="1">
        <v>58</v>
      </c>
      <c r="E55" s="3">
        <v>2.0307244080000002</v>
      </c>
      <c r="F55" s="6">
        <v>-9.0000000000003411E-2</v>
      </c>
      <c r="G55" s="6">
        <v>-0.43561804032523077</v>
      </c>
      <c r="H55" s="6">
        <v>-0.8</v>
      </c>
      <c r="I55">
        <f t="shared" si="0"/>
        <v>0</v>
      </c>
      <c r="J55" s="3"/>
      <c r="K55" s="4"/>
      <c r="L55" s="1"/>
      <c r="M55" s="1"/>
      <c r="N55" s="1"/>
      <c r="O55" s="4"/>
    </row>
    <row r="56" spans="1:15" x14ac:dyDescent="0.2">
      <c r="A56" t="s">
        <v>43</v>
      </c>
      <c r="B56" s="1">
        <v>2014</v>
      </c>
      <c r="C56" s="1">
        <v>3</v>
      </c>
      <c r="D56" s="1">
        <v>59</v>
      </c>
      <c r="E56" s="3">
        <v>2.8020098249999998</v>
      </c>
      <c r="F56" s="6">
        <v>0.53999999999999915</v>
      </c>
      <c r="G56" s="6">
        <v>-0.85245988869616651</v>
      </c>
      <c r="H56" s="6">
        <v>-1.0333333333333299</v>
      </c>
      <c r="I56">
        <f t="shared" si="0"/>
        <v>0</v>
      </c>
      <c r="J56" s="3"/>
      <c r="K56" s="4"/>
      <c r="L56" s="1"/>
      <c r="M56" s="1"/>
      <c r="N56" s="1"/>
      <c r="O56" s="4"/>
    </row>
    <row r="57" spans="1:15" x14ac:dyDescent="0.2">
      <c r="A57" t="s">
        <v>43</v>
      </c>
      <c r="B57" s="1">
        <v>2014</v>
      </c>
      <c r="C57" s="1">
        <v>4</v>
      </c>
      <c r="D57" s="1">
        <v>60</v>
      </c>
      <c r="E57" s="3">
        <v>2.7398370609999998</v>
      </c>
      <c r="F57" s="6">
        <v>-0.33999999999999631</v>
      </c>
      <c r="G57" s="6">
        <v>0.16331899085752499</v>
      </c>
      <c r="H57" s="6">
        <v>-0.9000000000000008</v>
      </c>
      <c r="I57">
        <f t="shared" si="0"/>
        <v>0</v>
      </c>
      <c r="J57" s="3"/>
      <c r="K57" s="4"/>
      <c r="L57" s="1"/>
      <c r="M57" s="1"/>
      <c r="N57" s="1"/>
      <c r="O57" s="4"/>
    </row>
    <row r="58" spans="1:15" x14ac:dyDescent="0.2">
      <c r="A58" t="s">
        <v>43</v>
      </c>
      <c r="B58" s="1">
        <v>2015</v>
      </c>
      <c r="C58" s="1">
        <v>1</v>
      </c>
      <c r="D58" s="1">
        <v>61</v>
      </c>
      <c r="E58" s="3">
        <v>5.2625680839999998</v>
      </c>
      <c r="F58" s="6">
        <v>-0.22999999999999687</v>
      </c>
      <c r="G58" s="6">
        <v>-0.82280864678389021</v>
      </c>
      <c r="H58" s="6">
        <v>-0.73333333333334005</v>
      </c>
      <c r="I58">
        <f t="shared" si="0"/>
        <v>0</v>
      </c>
      <c r="J58" s="3"/>
      <c r="K58" s="4"/>
      <c r="L58" s="1"/>
      <c r="M58" s="1"/>
      <c r="N58" s="1"/>
      <c r="O58" s="4"/>
    </row>
    <row r="59" spans="1:15" x14ac:dyDescent="0.2">
      <c r="A59" t="s">
        <v>43</v>
      </c>
      <c r="B59" s="1">
        <v>2015</v>
      </c>
      <c r="C59" s="1">
        <v>2</v>
      </c>
      <c r="D59" s="1">
        <v>62</v>
      </c>
      <c r="E59" s="3">
        <v>5.703998414</v>
      </c>
      <c r="F59" s="6">
        <v>0.49000000000000199</v>
      </c>
      <c r="G59" s="6">
        <v>-0.54586184939278137</v>
      </c>
      <c r="H59" s="6">
        <v>-1.1000000000000003</v>
      </c>
      <c r="I59">
        <f t="shared" si="0"/>
        <v>0</v>
      </c>
      <c r="J59" s="3"/>
      <c r="K59" s="4"/>
      <c r="L59" s="1"/>
      <c r="M59" s="1"/>
      <c r="N59" s="1"/>
      <c r="O59" s="4"/>
    </row>
    <row r="60" spans="1:15" x14ac:dyDescent="0.2">
      <c r="A60" t="s">
        <v>43</v>
      </c>
      <c r="B60" s="1">
        <v>2015</v>
      </c>
      <c r="C60" s="1">
        <v>3</v>
      </c>
      <c r="D60" s="1">
        <v>63</v>
      </c>
      <c r="E60" s="3">
        <v>5.7264859609999998</v>
      </c>
      <c r="F60" s="6">
        <v>0.15999999999999659</v>
      </c>
      <c r="G60" s="6">
        <v>-0.22302591426834883</v>
      </c>
      <c r="H60" s="6">
        <v>-1.06666666666667</v>
      </c>
      <c r="I60">
        <f t="shared" si="0"/>
        <v>0</v>
      </c>
      <c r="J60" s="3"/>
      <c r="K60" s="4"/>
      <c r="L60" s="1"/>
      <c r="M60" s="1"/>
      <c r="N60" s="1"/>
      <c r="O60" s="4"/>
    </row>
    <row r="61" spans="1:15" x14ac:dyDescent="0.2">
      <c r="A61" t="s">
        <v>43</v>
      </c>
      <c r="B61" s="1">
        <v>2015</v>
      </c>
      <c r="C61" s="1">
        <v>4</v>
      </c>
      <c r="D61" s="1">
        <v>64</v>
      </c>
      <c r="E61" s="3">
        <v>5.1485031350000003</v>
      </c>
      <c r="F61" s="6">
        <v>-1.5300000000000011</v>
      </c>
      <c r="G61" s="6">
        <v>-0.21500426432628506</v>
      </c>
      <c r="H61" s="6">
        <v>-1.2999999999999998</v>
      </c>
      <c r="I61">
        <f t="shared" si="0"/>
        <v>0</v>
      </c>
      <c r="J61" s="3"/>
      <c r="K61" s="4"/>
      <c r="L61" s="1"/>
      <c r="M61" s="1"/>
      <c r="N61" s="1"/>
      <c r="O61" s="4"/>
    </row>
    <row r="62" spans="1:15" x14ac:dyDescent="0.2">
      <c r="A62" t="s">
        <v>43</v>
      </c>
      <c r="B62" s="1">
        <v>2016</v>
      </c>
      <c r="C62" s="1">
        <v>1</v>
      </c>
      <c r="D62" s="1">
        <v>65</v>
      </c>
      <c r="E62" s="3">
        <v>3.356089114</v>
      </c>
      <c r="F62" s="6">
        <v>0.61999999999999744</v>
      </c>
      <c r="G62" s="6">
        <v>0.48991306092502906</v>
      </c>
      <c r="H62" s="6">
        <v>-1.6666666666666607</v>
      </c>
      <c r="I62">
        <f t="shared" si="0"/>
        <v>0</v>
      </c>
      <c r="J62" s="3"/>
      <c r="K62" s="4"/>
      <c r="L62" s="1"/>
      <c r="M62" s="1"/>
      <c r="N62" s="1"/>
      <c r="O62" s="4"/>
    </row>
    <row r="63" spans="1:15" x14ac:dyDescent="0.2">
      <c r="A63" t="s">
        <v>43</v>
      </c>
      <c r="B63" s="1">
        <v>2016</v>
      </c>
      <c r="C63" s="1">
        <v>2</v>
      </c>
      <c r="D63" s="1">
        <v>66</v>
      </c>
      <c r="E63" s="3">
        <v>2.309209407</v>
      </c>
      <c r="F63" s="6">
        <v>1.3399999999999963</v>
      </c>
      <c r="G63" s="6">
        <v>0.28582722286077944</v>
      </c>
      <c r="H63" s="6">
        <v>-1.0000000000000002</v>
      </c>
      <c r="I63">
        <f t="shared" si="0"/>
        <v>0</v>
      </c>
      <c r="J63" s="3"/>
      <c r="K63" s="4"/>
      <c r="L63" s="1"/>
      <c r="M63" s="1"/>
      <c r="N63" s="1"/>
      <c r="O63" s="4"/>
    </row>
    <row r="64" spans="1:15" x14ac:dyDescent="0.2">
      <c r="A64" t="s">
        <v>43</v>
      </c>
      <c r="B64" s="1">
        <v>2016</v>
      </c>
      <c r="C64" s="1">
        <v>3</v>
      </c>
      <c r="D64" s="1">
        <v>67</v>
      </c>
      <c r="E64" s="3">
        <v>1.9918709299999999</v>
      </c>
      <c r="F64" s="6">
        <v>-1.5999999999999943</v>
      </c>
      <c r="G64" s="6">
        <v>0.86559602317760609</v>
      </c>
      <c r="H64" s="6">
        <v>-0.8666666666666607</v>
      </c>
      <c r="I64">
        <f t="shared" si="0"/>
        <v>0</v>
      </c>
      <c r="J64" s="3"/>
      <c r="K64" s="4"/>
      <c r="L64" s="1"/>
      <c r="M64" s="1"/>
      <c r="N64" s="1"/>
      <c r="O64" s="4"/>
    </row>
    <row r="65" spans="1:15" x14ac:dyDescent="0.2">
      <c r="A65" t="s">
        <v>43</v>
      </c>
      <c r="B65" s="1">
        <v>2016</v>
      </c>
      <c r="C65" s="1">
        <v>4</v>
      </c>
      <c r="D65" s="1">
        <v>68</v>
      </c>
      <c r="E65" s="3">
        <v>2.1722133690000001</v>
      </c>
      <c r="F65" s="6">
        <v>1.3399999999999963</v>
      </c>
      <c r="G65" s="6">
        <v>0.79095576281273949</v>
      </c>
      <c r="H65" s="6">
        <v>-0.90000000000000013</v>
      </c>
      <c r="I65">
        <f t="shared" si="0"/>
        <v>0</v>
      </c>
      <c r="J65" s="3"/>
      <c r="K65" s="4"/>
      <c r="L65" s="1"/>
      <c r="M65" s="1"/>
      <c r="N65" s="1"/>
      <c r="O65" s="4"/>
    </row>
    <row r="66" spans="1:15" x14ac:dyDescent="0.2">
      <c r="A66" t="s">
        <v>43</v>
      </c>
      <c r="B66" s="1">
        <v>2017</v>
      </c>
      <c r="C66" s="1">
        <v>1</v>
      </c>
      <c r="D66" s="1">
        <v>69</v>
      </c>
      <c r="E66" s="3">
        <v>3.695055354</v>
      </c>
      <c r="F66" s="6">
        <v>0.57000000000000028</v>
      </c>
      <c r="G66" s="6">
        <v>1.0091227882257581</v>
      </c>
      <c r="H66" s="6">
        <v>-0.83333333333334014</v>
      </c>
      <c r="I66">
        <f t="shared" si="0"/>
        <v>0</v>
      </c>
      <c r="J66" s="3"/>
      <c r="K66" s="4"/>
      <c r="L66" s="1"/>
      <c r="M66" s="1"/>
      <c r="N66" s="1"/>
      <c r="O66" s="4"/>
    </row>
    <row r="67" spans="1:15" x14ac:dyDescent="0.2">
      <c r="A67" t="s">
        <v>43</v>
      </c>
      <c r="B67" s="1">
        <v>2017</v>
      </c>
      <c r="C67" s="1">
        <v>2</v>
      </c>
      <c r="D67" s="1">
        <v>70</v>
      </c>
      <c r="E67" s="3">
        <v>5.9155029959999998</v>
      </c>
      <c r="F67" s="6">
        <v>-2.75</v>
      </c>
      <c r="G67" s="6">
        <v>1.130243629828015</v>
      </c>
      <c r="H67" s="6">
        <v>-0.96666666666665979</v>
      </c>
      <c r="I67">
        <f t="shared" ref="I67:I130" si="1">IF(OR(B67=2008,B67=2009,B67=2020,B67=2021),1,0)</f>
        <v>0</v>
      </c>
      <c r="J67" s="3"/>
      <c r="K67" s="4"/>
      <c r="L67" s="1"/>
      <c r="M67" s="1"/>
      <c r="N67" s="1"/>
      <c r="O67" s="4"/>
    </row>
    <row r="68" spans="1:15" x14ac:dyDescent="0.2">
      <c r="A68" t="s">
        <v>43</v>
      </c>
      <c r="B68" s="1">
        <v>2017</v>
      </c>
      <c r="C68" s="1">
        <v>3</v>
      </c>
      <c r="D68" s="1">
        <v>71</v>
      </c>
      <c r="E68" s="3">
        <v>5.8516788699999998</v>
      </c>
      <c r="F68" s="6">
        <v>-0.52000000000000313</v>
      </c>
      <c r="G68" s="6">
        <v>0.66302296123184612</v>
      </c>
      <c r="H68" s="6">
        <v>-1.1999999999999997</v>
      </c>
      <c r="I68">
        <f t="shared" si="1"/>
        <v>0</v>
      </c>
      <c r="J68" s="3"/>
      <c r="K68" s="4"/>
      <c r="L68" s="1"/>
      <c r="M68" s="1"/>
      <c r="N68" s="1"/>
      <c r="O68" s="4"/>
    </row>
    <row r="69" spans="1:15" x14ac:dyDescent="0.2">
      <c r="A69" t="s">
        <v>43</v>
      </c>
      <c r="B69" s="1">
        <v>2017</v>
      </c>
      <c r="C69" s="1">
        <v>4</v>
      </c>
      <c r="D69" s="1">
        <v>72</v>
      </c>
      <c r="E69" s="3">
        <v>5.895675336</v>
      </c>
      <c r="F69" s="6">
        <v>0.38000000000000256</v>
      </c>
      <c r="G69" s="6">
        <v>0.48013899302264407</v>
      </c>
      <c r="H69" s="6">
        <v>-1.2000000000000004</v>
      </c>
      <c r="I69">
        <f t="shared" si="1"/>
        <v>0</v>
      </c>
      <c r="J69" s="3"/>
      <c r="K69" s="4"/>
      <c r="L69" s="1"/>
      <c r="M69" s="1"/>
      <c r="N69" s="1"/>
      <c r="O69" s="4"/>
    </row>
    <row r="70" spans="1:15" x14ac:dyDescent="0.2">
      <c r="A70" t="s">
        <v>43</v>
      </c>
      <c r="B70" s="1">
        <v>2018</v>
      </c>
      <c r="C70" s="1">
        <v>1</v>
      </c>
      <c r="D70" s="1">
        <v>73</v>
      </c>
      <c r="E70" s="3">
        <v>4.7408651590000002</v>
      </c>
      <c r="F70" s="6">
        <v>-1.5</v>
      </c>
      <c r="G70" s="6">
        <v>1.1072342062494134</v>
      </c>
      <c r="H70" s="6">
        <v>-0.99999999999999989</v>
      </c>
      <c r="I70">
        <f t="shared" si="1"/>
        <v>0</v>
      </c>
      <c r="J70" s="3"/>
      <c r="K70" s="4"/>
      <c r="L70" s="1"/>
      <c r="M70" s="1"/>
      <c r="N70" s="1"/>
      <c r="O70" s="4"/>
    </row>
    <row r="71" spans="1:15" x14ac:dyDescent="0.2">
      <c r="A71" t="s">
        <v>43</v>
      </c>
      <c r="B71" s="1">
        <v>2018</v>
      </c>
      <c r="C71" s="1">
        <v>2</v>
      </c>
      <c r="D71" s="1">
        <v>74</v>
      </c>
      <c r="E71" s="3">
        <v>2.8213163630000002</v>
      </c>
      <c r="F71" s="6">
        <v>0.44000000000000483</v>
      </c>
      <c r="G71" s="6">
        <v>1.3696834426684679</v>
      </c>
      <c r="H71" s="6">
        <v>-0.79999999999999971</v>
      </c>
      <c r="I71">
        <f t="shared" si="1"/>
        <v>0</v>
      </c>
      <c r="J71" s="3"/>
      <c r="K71" s="4"/>
      <c r="L71" s="1"/>
      <c r="M71" s="1"/>
      <c r="N71" s="1"/>
      <c r="O71" s="4"/>
    </row>
    <row r="72" spans="1:15" x14ac:dyDescent="0.2">
      <c r="A72" t="s">
        <v>43</v>
      </c>
      <c r="B72" s="1">
        <v>2018</v>
      </c>
      <c r="C72" s="1">
        <v>3</v>
      </c>
      <c r="D72" s="1">
        <v>75</v>
      </c>
      <c r="E72" s="3">
        <v>2.6958511980000002</v>
      </c>
      <c r="F72" s="6">
        <v>0.42000000000000171</v>
      </c>
      <c r="G72" s="6">
        <v>1.268762583922628</v>
      </c>
      <c r="H72" s="6">
        <v>-0.46666666666667012</v>
      </c>
      <c r="I72">
        <f t="shared" si="1"/>
        <v>0</v>
      </c>
      <c r="J72" s="3"/>
      <c r="K72" s="4"/>
      <c r="L72" s="1"/>
      <c r="M72" s="1"/>
      <c r="N72" s="1"/>
      <c r="O72" s="4"/>
    </row>
    <row r="73" spans="1:15" x14ac:dyDescent="0.2">
      <c r="A73" t="s">
        <v>43</v>
      </c>
      <c r="B73" s="1">
        <v>2018</v>
      </c>
      <c r="C73" s="1">
        <v>4</v>
      </c>
      <c r="D73" s="1">
        <v>76</v>
      </c>
      <c r="E73" s="3">
        <v>2.619965863</v>
      </c>
      <c r="F73" s="6">
        <v>0.28000000000000114</v>
      </c>
      <c r="G73" s="6">
        <v>0.93451704385116297</v>
      </c>
      <c r="H73" s="6">
        <v>-0.39999999999999969</v>
      </c>
      <c r="I73">
        <f t="shared" si="1"/>
        <v>0</v>
      </c>
      <c r="J73" s="3"/>
      <c r="K73" s="4"/>
      <c r="L73" s="1"/>
      <c r="M73" s="1"/>
      <c r="N73" s="1"/>
      <c r="O73" s="4"/>
    </row>
    <row r="74" spans="1:15" x14ac:dyDescent="0.2">
      <c r="A74" t="s">
        <v>43</v>
      </c>
      <c r="B74" s="1">
        <v>2019</v>
      </c>
      <c r="C74" s="1">
        <v>1</v>
      </c>
      <c r="D74" s="1">
        <v>77</v>
      </c>
      <c r="E74" s="3">
        <v>2.9978994559999999</v>
      </c>
      <c r="F74" s="6">
        <v>0.28999999999999915</v>
      </c>
      <c r="G74" s="6">
        <v>0.49765598201829686</v>
      </c>
      <c r="H74" s="6">
        <v>-0.36666666666665992</v>
      </c>
      <c r="I74">
        <f t="shared" si="1"/>
        <v>0</v>
      </c>
      <c r="J74" s="3"/>
      <c r="K74" s="4"/>
      <c r="L74" s="1"/>
      <c r="M74" s="1"/>
      <c r="N74" s="1"/>
      <c r="O74" s="4"/>
    </row>
    <row r="75" spans="1:15" x14ac:dyDescent="0.2">
      <c r="A75" t="s">
        <v>43</v>
      </c>
      <c r="B75" s="1">
        <v>2019</v>
      </c>
      <c r="C75" s="1">
        <v>2</v>
      </c>
      <c r="D75" s="1">
        <v>78</v>
      </c>
      <c r="E75" s="3">
        <v>3.0712009079999998</v>
      </c>
      <c r="F75" s="6">
        <v>-0.59000000000000341</v>
      </c>
      <c r="G75" s="6">
        <v>0.44193256395209657</v>
      </c>
      <c r="H75" s="6">
        <v>-0.26666666666667027</v>
      </c>
      <c r="I75">
        <f t="shared" si="1"/>
        <v>0</v>
      </c>
      <c r="J75" s="3"/>
      <c r="K75" s="4"/>
      <c r="L75" s="1"/>
      <c r="M75" s="1"/>
      <c r="N75" s="1"/>
      <c r="O75" s="4"/>
    </row>
    <row r="76" spans="1:15" x14ac:dyDescent="0.2">
      <c r="A76" t="s">
        <v>43</v>
      </c>
      <c r="B76" s="1">
        <v>2019</v>
      </c>
      <c r="C76" s="1">
        <v>3</v>
      </c>
      <c r="D76" s="1">
        <v>79</v>
      </c>
      <c r="E76" s="3">
        <v>3.029280961</v>
      </c>
      <c r="F76" s="6">
        <v>0.60000000000000142</v>
      </c>
      <c r="G76" s="6">
        <v>-0.111586607389208</v>
      </c>
      <c r="H76" s="6">
        <v>-0.23333333333332984</v>
      </c>
      <c r="I76">
        <f t="shared" si="1"/>
        <v>0</v>
      </c>
      <c r="J76" s="3"/>
      <c r="K76" s="4"/>
      <c r="L76" s="1"/>
      <c r="M76" s="1"/>
      <c r="N76" s="1"/>
      <c r="O76" s="4"/>
    </row>
    <row r="77" spans="1:15" x14ac:dyDescent="0.2">
      <c r="A77" t="s">
        <v>43</v>
      </c>
      <c r="B77" s="1">
        <v>2019</v>
      </c>
      <c r="C77" s="1">
        <v>4</v>
      </c>
      <c r="D77" s="1">
        <v>80</v>
      </c>
      <c r="E77" s="3">
        <v>2.7680914240000001</v>
      </c>
      <c r="F77" s="6">
        <v>-0.86999999999999744</v>
      </c>
      <c r="G77" s="6">
        <v>0.20742150516440683</v>
      </c>
      <c r="H77" s="6">
        <v>3.3333333333330009E-2</v>
      </c>
      <c r="I77">
        <f t="shared" si="1"/>
        <v>0</v>
      </c>
      <c r="J77" s="3"/>
      <c r="K77" s="4"/>
      <c r="L77" s="1"/>
      <c r="M77" s="1"/>
      <c r="N77" s="1"/>
      <c r="O77" s="4"/>
    </row>
    <row r="78" spans="1:15" x14ac:dyDescent="0.2">
      <c r="A78" t="s">
        <v>43</v>
      </c>
      <c r="B78" s="1">
        <v>2020</v>
      </c>
      <c r="C78" s="1">
        <v>1</v>
      </c>
      <c r="D78" s="1">
        <v>81</v>
      </c>
      <c r="E78" s="3">
        <v>-1.462892348</v>
      </c>
      <c r="F78" s="6">
        <v>-1.8699999999999974</v>
      </c>
      <c r="G78" s="6">
        <v>0.39842718928568277</v>
      </c>
      <c r="H78" s="6">
        <v>-0.10000000000000009</v>
      </c>
      <c r="I78">
        <f t="shared" si="1"/>
        <v>1</v>
      </c>
      <c r="J78" s="3"/>
      <c r="K78" s="4"/>
      <c r="L78" s="1"/>
      <c r="M78" s="1"/>
      <c r="N78" s="1"/>
      <c r="O78" s="4"/>
    </row>
    <row r="79" spans="1:15" x14ac:dyDescent="0.2">
      <c r="A79" t="s">
        <v>43</v>
      </c>
      <c r="B79" s="1">
        <v>2020</v>
      </c>
      <c r="C79" s="1">
        <v>2</v>
      </c>
      <c r="D79" s="1">
        <v>82</v>
      </c>
      <c r="E79" s="3">
        <v>-10.782890147</v>
      </c>
      <c r="F79" s="6">
        <v>-3.4099999999999966</v>
      </c>
      <c r="G79" s="6">
        <v>0.29124027544087938</v>
      </c>
      <c r="H79" s="6">
        <v>0.43333333333333002</v>
      </c>
      <c r="I79">
        <f t="shared" si="1"/>
        <v>1</v>
      </c>
      <c r="J79" s="3"/>
      <c r="K79" s="4"/>
      <c r="L79" s="1"/>
      <c r="M79" s="1"/>
      <c r="N79" s="1"/>
      <c r="O79" s="4"/>
    </row>
    <row r="80" spans="1:15" x14ac:dyDescent="0.2">
      <c r="A80" t="s">
        <v>43</v>
      </c>
      <c r="B80" s="1">
        <v>2020</v>
      </c>
      <c r="C80" s="1">
        <v>3</v>
      </c>
      <c r="D80" s="1">
        <v>83</v>
      </c>
      <c r="E80" s="3">
        <v>-5.2160091059999996</v>
      </c>
      <c r="F80" s="6">
        <v>0.5</v>
      </c>
      <c r="G80" s="6">
        <v>0.75025044435144683</v>
      </c>
      <c r="H80" s="6">
        <v>0.79999999999999971</v>
      </c>
      <c r="I80">
        <f t="shared" si="1"/>
        <v>1</v>
      </c>
      <c r="J80" s="3"/>
      <c r="K80" s="4"/>
      <c r="L80" s="1"/>
      <c r="M80" s="1"/>
      <c r="N80" s="1"/>
      <c r="O80" s="4"/>
    </row>
    <row r="81" spans="1:15" x14ac:dyDescent="0.2">
      <c r="A81" t="s">
        <v>43</v>
      </c>
      <c r="B81" s="1">
        <v>2020</v>
      </c>
      <c r="C81" s="1">
        <v>4</v>
      </c>
      <c r="D81" s="1">
        <v>84</v>
      </c>
      <c r="E81" s="3">
        <v>-4.596123382</v>
      </c>
      <c r="F81" s="6">
        <v>-3.6300000000000026</v>
      </c>
      <c r="G81" s="6">
        <v>0.64492073818938067</v>
      </c>
      <c r="H81" s="6">
        <v>0.96666666666666989</v>
      </c>
      <c r="I81">
        <f t="shared" si="1"/>
        <v>1</v>
      </c>
      <c r="J81" s="3"/>
      <c r="K81" s="4"/>
      <c r="L81" s="1"/>
      <c r="M81" s="1"/>
      <c r="N81" s="1"/>
      <c r="O81" s="4"/>
    </row>
    <row r="82" spans="1:15" x14ac:dyDescent="0.2">
      <c r="A82" t="s">
        <v>43</v>
      </c>
      <c r="B82" s="1">
        <v>2021</v>
      </c>
      <c r="C82" s="1">
        <v>1</v>
      </c>
      <c r="D82" s="1">
        <v>85</v>
      </c>
      <c r="E82" s="3">
        <v>-1.8871173889999999</v>
      </c>
      <c r="F82" s="6">
        <v>-0.28000000000000114</v>
      </c>
      <c r="G82" s="6">
        <v>-1.1841348149628173</v>
      </c>
      <c r="H82" s="6">
        <v>1.4000000000000006</v>
      </c>
      <c r="I82">
        <f t="shared" si="1"/>
        <v>1</v>
      </c>
      <c r="J82" s="3"/>
      <c r="K82" s="4"/>
      <c r="L82" s="1"/>
      <c r="M82" s="1"/>
      <c r="N82" s="1"/>
      <c r="O82" s="4"/>
    </row>
    <row r="83" spans="1:15" x14ac:dyDescent="0.2">
      <c r="A83" t="s">
        <v>43</v>
      </c>
      <c r="B83" s="1">
        <v>2021</v>
      </c>
      <c r="C83" s="1">
        <v>2</v>
      </c>
      <c r="D83" s="1">
        <v>86</v>
      </c>
      <c r="E83" s="3">
        <v>9.1334096979999995</v>
      </c>
      <c r="F83" s="6">
        <v>4.3999999999999986</v>
      </c>
      <c r="G83" s="6">
        <v>-0.17045407520002165</v>
      </c>
      <c r="H83" s="6">
        <v>0.63333333333333997</v>
      </c>
      <c r="I83">
        <f t="shared" si="1"/>
        <v>1</v>
      </c>
      <c r="J83" s="3"/>
      <c r="K83" s="4"/>
      <c r="L83" s="1"/>
      <c r="M83" s="1"/>
      <c r="N83" s="1"/>
      <c r="O83" s="4"/>
    </row>
    <row r="84" spans="1:15" x14ac:dyDescent="0.2">
      <c r="A84" t="s">
        <v>43</v>
      </c>
      <c r="B84" s="1">
        <v>2021</v>
      </c>
      <c r="C84" s="1">
        <v>3</v>
      </c>
      <c r="D84" s="1">
        <v>87</v>
      </c>
      <c r="E84" s="3">
        <v>3.7708347689999999</v>
      </c>
      <c r="F84" s="6">
        <v>-0.67999999999999972</v>
      </c>
      <c r="G84" s="6">
        <v>-0.29615577672492122</v>
      </c>
      <c r="H84" s="6">
        <v>-0.16666666666666946</v>
      </c>
      <c r="I84">
        <f t="shared" si="1"/>
        <v>1</v>
      </c>
      <c r="J84" s="3"/>
      <c r="K84" s="4"/>
      <c r="L84" s="1"/>
      <c r="M84" s="1"/>
      <c r="N84" s="1"/>
      <c r="O84" s="4"/>
    </row>
    <row r="85" spans="1:15" x14ac:dyDescent="0.2">
      <c r="A85" t="s">
        <v>43</v>
      </c>
      <c r="B85" s="1">
        <v>2021</v>
      </c>
      <c r="C85" s="1">
        <v>4</v>
      </c>
      <c r="D85" s="1">
        <v>88</v>
      </c>
      <c r="E85" s="3">
        <v>3.4726665940000001</v>
      </c>
      <c r="F85" s="6">
        <v>2.019999999999996</v>
      </c>
      <c r="G85" s="6">
        <v>0.18317234973588836</v>
      </c>
      <c r="H85" s="6">
        <v>-0.76666666666667005</v>
      </c>
      <c r="I85">
        <f t="shared" si="1"/>
        <v>1</v>
      </c>
      <c r="J85" s="3"/>
      <c r="K85" s="4"/>
      <c r="L85" s="1"/>
      <c r="M85" s="1"/>
      <c r="N85" s="1"/>
      <c r="O85" s="4"/>
    </row>
    <row r="86" spans="1:15" x14ac:dyDescent="0.2">
      <c r="A86" t="s">
        <v>31</v>
      </c>
      <c r="B86" s="1">
        <v>2001</v>
      </c>
      <c r="C86" s="1">
        <v>1</v>
      </c>
      <c r="D86" s="1">
        <v>5</v>
      </c>
      <c r="E86" s="3">
        <v>7.6345748560000004</v>
      </c>
      <c r="F86" s="6">
        <v>0.39000000000000057</v>
      </c>
      <c r="G86" s="6">
        <v>-0.28085708051119318</v>
      </c>
      <c r="H86" s="6">
        <v>-0.26666666666670114</v>
      </c>
      <c r="I86">
        <f t="shared" si="1"/>
        <v>0</v>
      </c>
      <c r="J86" s="3"/>
      <c r="K86" s="4"/>
      <c r="L86" s="1"/>
      <c r="M86" s="1"/>
      <c r="N86" s="1"/>
      <c r="O86" s="4"/>
    </row>
    <row r="87" spans="1:15" x14ac:dyDescent="0.2">
      <c r="A87" t="s">
        <v>31</v>
      </c>
      <c r="B87" s="1">
        <v>2001</v>
      </c>
      <c r="C87" s="1">
        <v>2</v>
      </c>
      <c r="D87" s="1">
        <v>6</v>
      </c>
      <c r="E87" s="3">
        <v>5.1354689929999999</v>
      </c>
      <c r="F87" s="6">
        <v>0.54000000000000625</v>
      </c>
      <c r="G87" s="6">
        <v>-0.41564433444302162</v>
      </c>
      <c r="H87" s="6">
        <v>-0.56666666666660148</v>
      </c>
      <c r="I87">
        <f t="shared" si="1"/>
        <v>0</v>
      </c>
      <c r="J87" s="3"/>
      <c r="K87" s="4"/>
      <c r="L87" s="1"/>
      <c r="M87" s="1"/>
      <c r="N87" s="1"/>
      <c r="O87" s="4"/>
    </row>
    <row r="88" spans="1:15" x14ac:dyDescent="0.2">
      <c r="A88" t="s">
        <v>31</v>
      </c>
      <c r="B88" s="1">
        <v>2001</v>
      </c>
      <c r="C88" s="1">
        <v>3</v>
      </c>
      <c r="D88" s="1">
        <v>7</v>
      </c>
      <c r="E88" s="3">
        <v>5.9987871080000001</v>
      </c>
      <c r="F88" s="6">
        <v>3.0000000000001137E-2</v>
      </c>
      <c r="G88" s="6">
        <v>-0.58785314625606766</v>
      </c>
      <c r="H88" s="6">
        <v>-1.3333333333333002</v>
      </c>
      <c r="I88">
        <f t="shared" si="1"/>
        <v>0</v>
      </c>
      <c r="J88" s="3"/>
      <c r="K88" s="4"/>
      <c r="L88" s="1"/>
      <c r="M88" s="1"/>
      <c r="N88" s="1"/>
      <c r="O88" s="4"/>
    </row>
    <row r="89" spans="1:15" x14ac:dyDescent="0.2">
      <c r="A89" t="s">
        <v>31</v>
      </c>
      <c r="B89" s="1">
        <v>2001</v>
      </c>
      <c r="C89" s="1">
        <v>4</v>
      </c>
      <c r="D89" s="1">
        <v>8</v>
      </c>
      <c r="E89" s="3">
        <v>5.1872636109999997</v>
      </c>
      <c r="F89" s="6">
        <v>-0.85999999999999943</v>
      </c>
      <c r="G89" s="6">
        <v>-0.63982131086880445</v>
      </c>
      <c r="H89" s="6">
        <v>-2.5999999999999996</v>
      </c>
      <c r="I89">
        <f t="shared" si="1"/>
        <v>0</v>
      </c>
      <c r="J89" s="3"/>
      <c r="K89" s="4"/>
      <c r="L89" s="1"/>
      <c r="M89" s="1"/>
      <c r="N89" s="1"/>
      <c r="O89" s="4"/>
    </row>
    <row r="90" spans="1:15" x14ac:dyDescent="0.2">
      <c r="A90" t="s">
        <v>31</v>
      </c>
      <c r="B90" s="1">
        <v>2002</v>
      </c>
      <c r="C90" s="1">
        <v>1</v>
      </c>
      <c r="D90" s="1">
        <v>9</v>
      </c>
      <c r="E90" s="3">
        <v>4.413932086</v>
      </c>
      <c r="F90" s="6">
        <v>-0.63000000000000256</v>
      </c>
      <c r="G90" s="6">
        <v>-1.1820906444244772</v>
      </c>
      <c r="H90" s="6">
        <v>-2.6333333333332987</v>
      </c>
      <c r="I90">
        <f t="shared" si="1"/>
        <v>0</v>
      </c>
      <c r="J90" s="3"/>
      <c r="K90" s="4"/>
      <c r="L90" s="1"/>
      <c r="M90" s="1"/>
      <c r="N90" s="1"/>
      <c r="O90" s="4"/>
    </row>
    <row r="91" spans="1:15" x14ac:dyDescent="0.2">
      <c r="A91" t="s">
        <v>31</v>
      </c>
      <c r="B91" s="1">
        <v>2002</v>
      </c>
      <c r="C91" s="1">
        <v>2</v>
      </c>
      <c r="D91" s="1">
        <v>10</v>
      </c>
      <c r="E91" s="3">
        <v>7.9312103699999996</v>
      </c>
      <c r="F91" s="6">
        <v>0.84999999999999432</v>
      </c>
      <c r="G91" s="6">
        <v>-1.2218544486663319</v>
      </c>
      <c r="H91" s="6">
        <v>-2.7666666666666977</v>
      </c>
      <c r="I91">
        <f t="shared" si="1"/>
        <v>0</v>
      </c>
      <c r="J91" s="3"/>
      <c r="K91" s="4"/>
      <c r="L91" s="1"/>
      <c r="M91" s="1"/>
      <c r="N91" s="1"/>
      <c r="O91" s="4"/>
    </row>
    <row r="92" spans="1:15" x14ac:dyDescent="0.2">
      <c r="A92" t="s">
        <v>31</v>
      </c>
      <c r="B92" s="1">
        <v>2002</v>
      </c>
      <c r="C92" s="1">
        <v>3</v>
      </c>
      <c r="D92" s="1">
        <v>11</v>
      </c>
      <c r="E92" s="3">
        <v>7.8670718070000003</v>
      </c>
      <c r="F92" s="6">
        <v>0.12999999999999545</v>
      </c>
      <c r="G92" s="6">
        <v>-0.68874803681289176</v>
      </c>
      <c r="H92" s="6">
        <v>-1.5</v>
      </c>
      <c r="I92">
        <f t="shared" si="1"/>
        <v>0</v>
      </c>
      <c r="J92" s="3"/>
      <c r="K92" s="4"/>
      <c r="L92" s="1"/>
      <c r="M92" s="1"/>
      <c r="N92" s="1"/>
      <c r="O92" s="4"/>
    </row>
    <row r="93" spans="1:15" x14ac:dyDescent="0.2">
      <c r="A93" t="s">
        <v>31</v>
      </c>
      <c r="B93" s="1">
        <v>2002</v>
      </c>
      <c r="C93" s="1">
        <v>4</v>
      </c>
      <c r="D93" s="1">
        <v>12</v>
      </c>
      <c r="E93" s="3">
        <v>7.085630213</v>
      </c>
      <c r="F93" s="6">
        <v>0.21000000000000085</v>
      </c>
      <c r="G93" s="6">
        <v>0.10662581848528419</v>
      </c>
      <c r="H93" s="6">
        <v>6.6666666666601038E-2</v>
      </c>
      <c r="I93">
        <f t="shared" si="1"/>
        <v>0</v>
      </c>
      <c r="J93" s="3"/>
      <c r="K93" s="4"/>
      <c r="L93" s="1"/>
      <c r="M93" s="1"/>
      <c r="N93" s="1"/>
      <c r="O93" s="4"/>
    </row>
    <row r="94" spans="1:15" x14ac:dyDescent="0.2">
      <c r="A94" t="s">
        <v>31</v>
      </c>
      <c r="B94" s="1">
        <v>2003</v>
      </c>
      <c r="C94" s="1">
        <v>1</v>
      </c>
      <c r="D94" s="1">
        <v>13</v>
      </c>
      <c r="E94" s="3">
        <v>8.7837459950000003</v>
      </c>
      <c r="F94" s="6">
        <v>-0.12999999999999545</v>
      </c>
      <c r="G94" s="6">
        <v>-0.21697911245593393</v>
      </c>
      <c r="H94" s="6">
        <v>-0.23333333333339923</v>
      </c>
      <c r="I94">
        <f t="shared" si="1"/>
        <v>0</v>
      </c>
      <c r="J94" s="3"/>
      <c r="K94" s="4"/>
      <c r="L94" s="1"/>
      <c r="M94" s="1"/>
      <c r="N94" s="1"/>
      <c r="O94" s="4"/>
    </row>
    <row r="95" spans="1:15" x14ac:dyDescent="0.2">
      <c r="A95" t="s">
        <v>31</v>
      </c>
      <c r="B95" s="1">
        <v>2003</v>
      </c>
      <c r="C95" s="1">
        <v>2</v>
      </c>
      <c r="D95" s="1">
        <v>14</v>
      </c>
      <c r="E95" s="3">
        <v>7.5421184920000002</v>
      </c>
      <c r="F95" s="6">
        <v>-0.78999999999999915</v>
      </c>
      <c r="G95" s="6">
        <v>0.4137683392728797</v>
      </c>
      <c r="H95" s="6">
        <v>0.16666666666669966</v>
      </c>
      <c r="I95">
        <f t="shared" si="1"/>
        <v>0</v>
      </c>
      <c r="J95" s="3"/>
      <c r="K95" s="4"/>
      <c r="L95" s="1"/>
      <c r="M95" s="1"/>
      <c r="N95" s="1"/>
      <c r="O95" s="4"/>
    </row>
    <row r="96" spans="1:15" x14ac:dyDescent="0.2">
      <c r="A96" t="s">
        <v>31</v>
      </c>
      <c r="B96" s="1">
        <v>2003</v>
      </c>
      <c r="C96" s="1">
        <v>3</v>
      </c>
      <c r="D96" s="1">
        <v>15</v>
      </c>
      <c r="E96" s="3">
        <v>6.4658716189999996</v>
      </c>
      <c r="F96" s="6">
        <v>1.0799999999999983</v>
      </c>
      <c r="G96" s="6">
        <v>0.4352747352035724</v>
      </c>
      <c r="H96" s="6">
        <v>-1.4</v>
      </c>
      <c r="I96">
        <f t="shared" si="1"/>
        <v>0</v>
      </c>
      <c r="J96" s="3"/>
      <c r="K96" s="4"/>
      <c r="L96" s="1"/>
      <c r="M96" s="1"/>
      <c r="N96" s="1"/>
      <c r="O96" s="4"/>
    </row>
    <row r="97" spans="1:15" x14ac:dyDescent="0.2">
      <c r="A97" t="s">
        <v>31</v>
      </c>
      <c r="B97" s="1">
        <v>2003</v>
      </c>
      <c r="C97" s="1">
        <v>4</v>
      </c>
      <c r="D97" s="1">
        <v>16</v>
      </c>
      <c r="E97" s="3">
        <v>8.4519292440000005</v>
      </c>
      <c r="F97" s="6">
        <v>9.9999999999980105E-3</v>
      </c>
      <c r="G97" s="6">
        <v>0.17393350048349188</v>
      </c>
      <c r="H97" s="6">
        <v>-2.0333333333333021</v>
      </c>
      <c r="I97">
        <f t="shared" si="1"/>
        <v>0</v>
      </c>
      <c r="J97" s="3"/>
      <c r="K97" s="4"/>
      <c r="L97" s="1"/>
      <c r="M97" s="1"/>
      <c r="N97" s="1"/>
      <c r="O97" s="4"/>
    </row>
    <row r="98" spans="1:15" x14ac:dyDescent="0.2">
      <c r="A98" t="s">
        <v>31</v>
      </c>
      <c r="B98" s="1">
        <v>2004</v>
      </c>
      <c r="C98" s="1">
        <v>1</v>
      </c>
      <c r="D98" s="1">
        <v>17</v>
      </c>
      <c r="E98" s="3">
        <v>8.4787228849999998</v>
      </c>
      <c r="F98" s="6">
        <v>-0.70000000000000284</v>
      </c>
      <c r="G98" s="6">
        <v>-0.68689022276826606</v>
      </c>
      <c r="H98" s="6">
        <v>-1.1333333333333016</v>
      </c>
      <c r="I98">
        <f t="shared" si="1"/>
        <v>0</v>
      </c>
      <c r="J98" s="3"/>
      <c r="K98" s="4"/>
      <c r="L98" s="1"/>
      <c r="M98" s="1"/>
      <c r="N98" s="1"/>
      <c r="O98" s="4"/>
    </row>
    <row r="99" spans="1:15" x14ac:dyDescent="0.2">
      <c r="A99" t="s">
        <v>31</v>
      </c>
      <c r="B99" s="1">
        <v>2004</v>
      </c>
      <c r="C99" s="1">
        <v>2</v>
      </c>
      <c r="D99" s="1">
        <v>18</v>
      </c>
      <c r="E99" s="3">
        <v>5.3029122559999999</v>
      </c>
      <c r="F99" s="6">
        <v>0.91000000000000369</v>
      </c>
      <c r="G99" s="6">
        <v>0.6089057574736767</v>
      </c>
      <c r="H99" s="6">
        <v>-1.2333333333333696</v>
      </c>
      <c r="I99">
        <f t="shared" si="1"/>
        <v>0</v>
      </c>
      <c r="J99" s="3"/>
      <c r="K99" s="4"/>
      <c r="L99" s="1"/>
      <c r="M99" s="1"/>
      <c r="N99" s="1"/>
      <c r="O99" s="4"/>
    </row>
    <row r="100" spans="1:15" x14ac:dyDescent="0.2">
      <c r="A100" t="s">
        <v>31</v>
      </c>
      <c r="B100" s="1">
        <v>2004</v>
      </c>
      <c r="C100" s="1">
        <v>3</v>
      </c>
      <c r="D100" s="1">
        <v>19</v>
      </c>
      <c r="E100" s="3">
        <v>6.6352655150000004</v>
      </c>
      <c r="F100" s="6">
        <v>-0.15999999999999659</v>
      </c>
      <c r="G100" s="6">
        <v>-0.51212453369136601</v>
      </c>
      <c r="H100" s="6">
        <v>0.29999999999999888</v>
      </c>
      <c r="I100">
        <f t="shared" si="1"/>
        <v>0</v>
      </c>
      <c r="J100" s="3"/>
      <c r="K100" s="4"/>
      <c r="L100" s="1"/>
      <c r="M100" s="1"/>
      <c r="N100" s="1"/>
      <c r="O100" s="4"/>
    </row>
    <row r="101" spans="1:15" x14ac:dyDescent="0.2">
      <c r="A101" t="s">
        <v>31</v>
      </c>
      <c r="B101" s="1">
        <v>2004</v>
      </c>
      <c r="C101" s="1">
        <v>4</v>
      </c>
      <c r="D101" s="1">
        <v>20</v>
      </c>
      <c r="E101" s="3">
        <v>6.0817646740000004</v>
      </c>
      <c r="F101" s="6">
        <v>0.92000000000000171</v>
      </c>
      <c r="G101" s="6">
        <v>-0.43708804968496939</v>
      </c>
      <c r="H101" s="6">
        <v>6.6666666666670427E-2</v>
      </c>
      <c r="I101">
        <f t="shared" si="1"/>
        <v>0</v>
      </c>
      <c r="J101" s="3"/>
      <c r="K101" s="4"/>
      <c r="L101" s="1"/>
      <c r="M101" s="1"/>
      <c r="N101" s="1"/>
      <c r="O101" s="4"/>
    </row>
    <row r="102" spans="1:15" x14ac:dyDescent="0.2">
      <c r="A102" t="s">
        <v>31</v>
      </c>
      <c r="B102" s="1">
        <v>2005</v>
      </c>
      <c r="C102" s="1">
        <v>1</v>
      </c>
      <c r="D102" s="1">
        <v>21</v>
      </c>
      <c r="E102" s="3">
        <v>5.4982483530000001</v>
      </c>
      <c r="F102" s="6">
        <v>1.019999999999996</v>
      </c>
      <c r="G102" s="6">
        <v>0.83900555694305101</v>
      </c>
      <c r="H102" s="6">
        <v>-1.06666666666667</v>
      </c>
      <c r="I102">
        <f t="shared" si="1"/>
        <v>0</v>
      </c>
      <c r="J102" s="3"/>
      <c r="K102" s="4"/>
      <c r="L102" s="1"/>
      <c r="M102" s="1"/>
      <c r="N102" s="1"/>
      <c r="O102" s="4"/>
    </row>
    <row r="103" spans="1:15" x14ac:dyDescent="0.2">
      <c r="A103" t="s">
        <v>31</v>
      </c>
      <c r="B103" s="1">
        <v>2005</v>
      </c>
      <c r="C103" s="1">
        <v>2</v>
      </c>
      <c r="D103" s="1">
        <v>22</v>
      </c>
      <c r="E103" s="3">
        <v>10.426394885000001</v>
      </c>
      <c r="F103" s="6">
        <v>7.0000000000000284E-2</v>
      </c>
      <c r="G103" s="6">
        <v>-1.4680814333016157</v>
      </c>
      <c r="H103" s="6">
        <v>-1.6666666666666607</v>
      </c>
      <c r="I103">
        <f t="shared" si="1"/>
        <v>0</v>
      </c>
      <c r="J103" s="3"/>
      <c r="K103" s="4"/>
      <c r="L103" s="1"/>
      <c r="M103" s="1"/>
      <c r="N103" s="1"/>
      <c r="O103" s="4"/>
    </row>
    <row r="104" spans="1:15" x14ac:dyDescent="0.2">
      <c r="A104" t="s">
        <v>31</v>
      </c>
      <c r="B104" s="1">
        <v>2005</v>
      </c>
      <c r="C104" s="1">
        <v>3</v>
      </c>
      <c r="D104" s="1">
        <v>23</v>
      </c>
      <c r="E104" s="3">
        <v>10.570551867000001</v>
      </c>
      <c r="F104" s="6">
        <v>0.71999999999999886</v>
      </c>
      <c r="G104" s="6">
        <v>-8.9597521693657312E-2</v>
      </c>
      <c r="H104" s="6">
        <v>-2.4999999999999996</v>
      </c>
      <c r="I104">
        <f t="shared" si="1"/>
        <v>0</v>
      </c>
      <c r="J104" s="3"/>
      <c r="K104" s="4"/>
      <c r="L104" s="1"/>
      <c r="M104" s="1"/>
      <c r="N104" s="1"/>
      <c r="O104" s="4"/>
    </row>
    <row r="105" spans="1:15" x14ac:dyDescent="0.2">
      <c r="A105" t="s">
        <v>31</v>
      </c>
      <c r="B105" s="1">
        <v>2005</v>
      </c>
      <c r="C105" s="1">
        <v>4</v>
      </c>
      <c r="D105" s="1">
        <v>24</v>
      </c>
      <c r="E105" s="3">
        <v>10.82048196</v>
      </c>
      <c r="F105" s="6">
        <v>0.17999999999999972</v>
      </c>
      <c r="G105" s="6">
        <v>-8.8666475246423904E-2</v>
      </c>
      <c r="H105" s="6">
        <v>-2.5666666666666687</v>
      </c>
      <c r="I105">
        <f t="shared" si="1"/>
        <v>0</v>
      </c>
      <c r="J105" s="3"/>
      <c r="K105" s="4"/>
      <c r="L105" s="1"/>
      <c r="M105" s="1"/>
      <c r="N105" s="1"/>
      <c r="O105" s="4"/>
    </row>
    <row r="106" spans="1:15" x14ac:dyDescent="0.2">
      <c r="A106" t="s">
        <v>31</v>
      </c>
      <c r="B106" s="1">
        <v>2006</v>
      </c>
      <c r="C106" s="1">
        <v>1</v>
      </c>
      <c r="D106" s="1">
        <v>25</v>
      </c>
      <c r="E106" s="3">
        <v>11.409671726999999</v>
      </c>
      <c r="F106" s="6">
        <v>0.25</v>
      </c>
      <c r="G106" s="6">
        <v>-0.31445717005900153</v>
      </c>
      <c r="H106" s="6">
        <v>-2.666666666666659</v>
      </c>
      <c r="I106">
        <f t="shared" si="1"/>
        <v>0</v>
      </c>
      <c r="J106" s="3"/>
      <c r="K106" s="4"/>
      <c r="L106" s="1"/>
      <c r="M106" s="1"/>
      <c r="N106" s="1"/>
      <c r="O106" s="4"/>
    </row>
    <row r="107" spans="1:15" x14ac:dyDescent="0.2">
      <c r="A107" t="s">
        <v>31</v>
      </c>
      <c r="B107" s="1">
        <v>2006</v>
      </c>
      <c r="C107" s="1">
        <v>2</v>
      </c>
      <c r="D107" s="1">
        <v>26</v>
      </c>
      <c r="E107" s="3">
        <v>9.4108709959999999</v>
      </c>
      <c r="F107" s="6">
        <v>-8.00000000000054E-2</v>
      </c>
      <c r="G107" s="6">
        <v>0.12249589051231413</v>
      </c>
      <c r="H107" s="6">
        <v>-1.8666666666666707</v>
      </c>
      <c r="I107">
        <f t="shared" si="1"/>
        <v>0</v>
      </c>
      <c r="J107" s="3"/>
      <c r="K107" s="4"/>
      <c r="L107" s="1"/>
      <c r="M107" s="1"/>
      <c r="N107" s="1"/>
      <c r="O107" s="4"/>
    </row>
    <row r="108" spans="1:15" x14ac:dyDescent="0.2">
      <c r="A108" t="s">
        <v>31</v>
      </c>
      <c r="B108" s="1">
        <v>2006</v>
      </c>
      <c r="C108" s="1">
        <v>3</v>
      </c>
      <c r="D108" s="1">
        <v>27</v>
      </c>
      <c r="E108" s="3">
        <v>9.2990855680000006</v>
      </c>
      <c r="F108" s="6">
        <v>-0.39999999999999858</v>
      </c>
      <c r="G108" s="6">
        <v>2.8890838581929756E-2</v>
      </c>
      <c r="H108" s="6">
        <v>-1.9000000000000004</v>
      </c>
      <c r="I108">
        <f t="shared" si="1"/>
        <v>0</v>
      </c>
      <c r="J108" s="3"/>
      <c r="K108" s="4"/>
      <c r="L108" s="1"/>
      <c r="M108" s="1"/>
      <c r="N108" s="1"/>
      <c r="O108" s="4"/>
    </row>
    <row r="109" spans="1:15" x14ac:dyDescent="0.2">
      <c r="A109" t="s">
        <v>31</v>
      </c>
      <c r="B109" s="1">
        <v>2006</v>
      </c>
      <c r="C109" s="1">
        <v>4</v>
      </c>
      <c r="D109" s="1">
        <v>28</v>
      </c>
      <c r="E109" s="3">
        <v>9.4825420430000005</v>
      </c>
      <c r="F109" s="6">
        <v>-0.21999999999999886</v>
      </c>
      <c r="G109" s="6">
        <v>0.63253660172718496</v>
      </c>
      <c r="H109" s="6">
        <v>-1.7666666666666706</v>
      </c>
      <c r="I109">
        <f t="shared" si="1"/>
        <v>0</v>
      </c>
      <c r="J109" s="3"/>
      <c r="K109" s="4"/>
      <c r="L109" s="1"/>
      <c r="M109" s="1"/>
      <c r="N109" s="1"/>
      <c r="O109" s="4"/>
    </row>
    <row r="110" spans="1:15" x14ac:dyDescent="0.2">
      <c r="A110" t="s">
        <v>31</v>
      </c>
      <c r="B110" s="1">
        <v>2007</v>
      </c>
      <c r="C110" s="1">
        <v>1</v>
      </c>
      <c r="D110" s="1">
        <v>29</v>
      </c>
      <c r="E110" s="3">
        <v>10.572499733000001</v>
      </c>
      <c r="F110" s="6">
        <v>0.39000000000000057</v>
      </c>
      <c r="G110" s="6">
        <v>1.2425632091345451</v>
      </c>
      <c r="H110" s="6">
        <v>-1.3666666666666702</v>
      </c>
      <c r="I110">
        <f t="shared" si="1"/>
        <v>0</v>
      </c>
      <c r="J110" s="3"/>
      <c r="K110" s="4"/>
      <c r="L110" s="1"/>
      <c r="M110" s="1"/>
      <c r="N110" s="1"/>
      <c r="O110" s="4"/>
    </row>
    <row r="111" spans="1:15" x14ac:dyDescent="0.2">
      <c r="A111" t="s">
        <v>31</v>
      </c>
      <c r="B111" s="1">
        <v>2007</v>
      </c>
      <c r="C111" s="1">
        <v>2</v>
      </c>
      <c r="D111" s="1">
        <v>30</v>
      </c>
      <c r="E111" s="3">
        <v>8.7264906920000005</v>
      </c>
      <c r="F111" s="6">
        <v>-0.14999999999999858</v>
      </c>
      <c r="G111" s="6">
        <v>1.0925836623462637</v>
      </c>
      <c r="H111" s="6">
        <v>-1.3666666666666696</v>
      </c>
      <c r="I111">
        <f t="shared" si="1"/>
        <v>0</v>
      </c>
      <c r="J111" s="3"/>
      <c r="K111" s="4"/>
      <c r="L111" s="1"/>
      <c r="M111" s="1"/>
      <c r="N111" s="1"/>
      <c r="O111" s="4"/>
    </row>
    <row r="112" spans="1:15" x14ac:dyDescent="0.2">
      <c r="A112" t="s">
        <v>31</v>
      </c>
      <c r="B112" s="1">
        <v>2007</v>
      </c>
      <c r="C112" s="1">
        <v>3</v>
      </c>
      <c r="D112" s="1">
        <v>31</v>
      </c>
      <c r="E112" s="3">
        <v>6.5058804849999996</v>
      </c>
      <c r="F112" s="6">
        <v>-0.32000000000000028</v>
      </c>
      <c r="G112" s="6">
        <v>1.1373800864460992</v>
      </c>
      <c r="H112" s="6">
        <v>-1.7000000000000002</v>
      </c>
      <c r="I112">
        <f t="shared" si="1"/>
        <v>0</v>
      </c>
      <c r="J112" s="3"/>
      <c r="K112" s="4"/>
      <c r="L112" s="1"/>
      <c r="M112" s="1"/>
      <c r="N112" s="1"/>
      <c r="O112" s="4"/>
    </row>
    <row r="113" spans="1:15" x14ac:dyDescent="0.2">
      <c r="A113" t="s">
        <v>31</v>
      </c>
      <c r="B113" s="1">
        <v>2007</v>
      </c>
      <c r="C113" s="1">
        <v>4</v>
      </c>
      <c r="D113" s="1">
        <v>32</v>
      </c>
      <c r="E113" s="3">
        <v>3.3035588570000001</v>
      </c>
      <c r="F113" s="6">
        <v>-0.26000000000000512</v>
      </c>
      <c r="G113" s="6">
        <v>0.41624429358738113</v>
      </c>
      <c r="H113" s="6">
        <v>-1.4000000000000006</v>
      </c>
      <c r="I113">
        <f t="shared" si="1"/>
        <v>0</v>
      </c>
      <c r="J113" s="3"/>
      <c r="K113" s="4"/>
      <c r="L113" s="1"/>
      <c r="M113" s="1"/>
      <c r="N113" s="1"/>
      <c r="O113" s="4"/>
    </row>
    <row r="114" spans="1:15" x14ac:dyDescent="0.2">
      <c r="A114" t="s">
        <v>31</v>
      </c>
      <c r="B114" s="1">
        <v>2008</v>
      </c>
      <c r="C114" s="1">
        <v>1</v>
      </c>
      <c r="D114" s="1">
        <v>33</v>
      </c>
      <c r="E114" s="3">
        <v>-2.2316356110000002</v>
      </c>
      <c r="F114" s="6">
        <v>-0.64000000000000057</v>
      </c>
      <c r="G114" s="6">
        <v>4.5093251501781335</v>
      </c>
      <c r="H114" s="6">
        <v>-0.66666666666666963</v>
      </c>
      <c r="I114">
        <f t="shared" si="1"/>
        <v>1</v>
      </c>
      <c r="J114" s="3"/>
      <c r="K114" s="4"/>
      <c r="L114" s="1"/>
      <c r="M114" s="1"/>
      <c r="N114" s="1"/>
      <c r="O114" s="4"/>
    </row>
    <row r="115" spans="1:15" x14ac:dyDescent="0.2">
      <c r="A115" t="s">
        <v>31</v>
      </c>
      <c r="B115" s="1">
        <v>2008</v>
      </c>
      <c r="C115" s="1">
        <v>2</v>
      </c>
      <c r="D115" s="1">
        <v>34</v>
      </c>
      <c r="E115" s="3">
        <v>-1.622402144</v>
      </c>
      <c r="F115" s="6">
        <v>-0.19999999999999574</v>
      </c>
      <c r="G115" s="6">
        <v>2.3476002845182364</v>
      </c>
      <c r="H115" s="6">
        <v>-0.6333333333333302</v>
      </c>
      <c r="I115">
        <f t="shared" si="1"/>
        <v>1</v>
      </c>
      <c r="J115" s="3"/>
      <c r="K115" s="4"/>
      <c r="L115" s="1"/>
      <c r="M115" s="1"/>
      <c r="N115" s="1"/>
      <c r="O115" s="4"/>
    </row>
    <row r="116" spans="1:15" x14ac:dyDescent="0.2">
      <c r="A116" t="s">
        <v>31</v>
      </c>
      <c r="B116" s="1">
        <v>2008</v>
      </c>
      <c r="C116" s="1">
        <v>3</v>
      </c>
      <c r="D116" s="1">
        <v>35</v>
      </c>
      <c r="E116" s="3">
        <v>-1.77298277</v>
      </c>
      <c r="F116" s="6">
        <v>0.24000000000000199</v>
      </c>
      <c r="G116" s="6">
        <v>3.2774662224370923</v>
      </c>
      <c r="H116" s="6">
        <v>2.0000000000000004</v>
      </c>
      <c r="I116">
        <f t="shared" si="1"/>
        <v>1</v>
      </c>
      <c r="J116" s="3"/>
      <c r="K116" s="4"/>
      <c r="L116" s="1"/>
      <c r="M116" s="1"/>
      <c r="N116" s="1"/>
      <c r="O116" s="4"/>
    </row>
    <row r="117" spans="1:15" x14ac:dyDescent="0.2">
      <c r="A117" t="s">
        <v>31</v>
      </c>
      <c r="B117" s="1">
        <v>2008</v>
      </c>
      <c r="C117" s="1">
        <v>4</v>
      </c>
      <c r="D117" s="1">
        <v>36</v>
      </c>
      <c r="E117" s="3">
        <v>-12.838644642</v>
      </c>
      <c r="F117" s="6">
        <v>-1.6099999999999994</v>
      </c>
      <c r="G117" s="6">
        <v>3.1351312337065229</v>
      </c>
      <c r="H117" s="6">
        <v>3.9</v>
      </c>
      <c r="I117">
        <f t="shared" si="1"/>
        <v>1</v>
      </c>
      <c r="J117" s="3"/>
      <c r="K117" s="4"/>
      <c r="L117" s="1"/>
      <c r="M117" s="1"/>
      <c r="N117" s="1"/>
      <c r="O117" s="4"/>
    </row>
    <row r="118" spans="1:15" x14ac:dyDescent="0.2">
      <c r="A118" t="s">
        <v>31</v>
      </c>
      <c r="B118" s="1">
        <v>2009</v>
      </c>
      <c r="C118" s="1">
        <v>1</v>
      </c>
      <c r="D118" s="1">
        <v>37</v>
      </c>
      <c r="E118" s="3">
        <v>-13.223558714999999</v>
      </c>
      <c r="F118" s="6">
        <v>-2.6199999999999974</v>
      </c>
      <c r="G118" s="6">
        <v>1.1284990529570826</v>
      </c>
      <c r="H118" s="6">
        <v>6.4999999999999698</v>
      </c>
      <c r="I118">
        <f t="shared" si="1"/>
        <v>1</v>
      </c>
      <c r="J118" s="3"/>
      <c r="K118" s="4"/>
      <c r="L118" s="1"/>
      <c r="M118" s="1"/>
      <c r="N118" s="1"/>
      <c r="O118" s="4"/>
    </row>
    <row r="119" spans="1:15" x14ac:dyDescent="0.2">
      <c r="A119" t="s">
        <v>31</v>
      </c>
      <c r="B119" s="1">
        <v>2009</v>
      </c>
      <c r="C119" s="1">
        <v>2</v>
      </c>
      <c r="D119" s="1">
        <v>38</v>
      </c>
      <c r="E119" s="3">
        <v>-16.995007648000001</v>
      </c>
      <c r="F119" s="6">
        <v>-3.0300000000000011</v>
      </c>
      <c r="G119" s="6">
        <v>1.355321974547824</v>
      </c>
      <c r="H119" s="6">
        <v>8.4666666666667005</v>
      </c>
      <c r="I119">
        <f t="shared" si="1"/>
        <v>1</v>
      </c>
      <c r="J119" s="3"/>
      <c r="K119" s="4"/>
      <c r="L119" s="1"/>
      <c r="M119" s="1"/>
      <c r="N119" s="1"/>
      <c r="O119" s="4"/>
    </row>
    <row r="120" spans="1:15" x14ac:dyDescent="0.2">
      <c r="A120" t="s">
        <v>31</v>
      </c>
      <c r="B120" s="1">
        <v>2009</v>
      </c>
      <c r="C120" s="1">
        <v>3</v>
      </c>
      <c r="D120" s="1">
        <v>39</v>
      </c>
      <c r="E120" s="3">
        <v>-18.666623177000002</v>
      </c>
      <c r="F120" s="6">
        <v>-3.3999999999999986</v>
      </c>
      <c r="G120" s="6">
        <v>0.45292799476739365</v>
      </c>
      <c r="H120" s="6">
        <v>8.6666666666666998</v>
      </c>
      <c r="I120">
        <f t="shared" si="1"/>
        <v>1</v>
      </c>
      <c r="J120" s="3"/>
      <c r="K120" s="4"/>
      <c r="L120" s="1"/>
      <c r="M120" s="1"/>
      <c r="N120" s="1"/>
      <c r="O120" s="4"/>
    </row>
    <row r="121" spans="1:15" x14ac:dyDescent="0.2">
      <c r="A121" t="s">
        <v>31</v>
      </c>
      <c r="B121" s="1">
        <v>2009</v>
      </c>
      <c r="C121" s="1">
        <v>4</v>
      </c>
      <c r="D121" s="1">
        <v>40</v>
      </c>
      <c r="E121" s="3">
        <v>-7.3549500800000001</v>
      </c>
      <c r="F121" s="6">
        <v>-1.8900000000000006</v>
      </c>
      <c r="G121" s="6">
        <v>-2.8928770499239698</v>
      </c>
      <c r="H121" s="6">
        <v>8.266666666666671</v>
      </c>
      <c r="I121">
        <f t="shared" si="1"/>
        <v>1</v>
      </c>
      <c r="J121" s="3"/>
      <c r="K121" s="4"/>
      <c r="L121" s="1"/>
      <c r="M121" s="1"/>
      <c r="N121" s="1"/>
      <c r="O121" s="4"/>
    </row>
    <row r="122" spans="1:15" x14ac:dyDescent="0.2">
      <c r="A122" t="s">
        <v>31</v>
      </c>
      <c r="B122" s="1">
        <v>2010</v>
      </c>
      <c r="C122" s="1">
        <v>1</v>
      </c>
      <c r="D122" s="1">
        <v>41</v>
      </c>
      <c r="E122" s="3">
        <v>-3.5195272289999999</v>
      </c>
      <c r="F122" s="6">
        <v>0.98000000000000398</v>
      </c>
      <c r="G122" s="6">
        <v>-1.6525859844087998</v>
      </c>
      <c r="H122" s="6">
        <v>7.2666666666667021</v>
      </c>
      <c r="I122">
        <f t="shared" si="1"/>
        <v>0</v>
      </c>
      <c r="J122" s="3"/>
      <c r="K122" s="4"/>
      <c r="L122" s="1"/>
      <c r="M122" s="1"/>
      <c r="N122" s="1"/>
      <c r="O122" s="4"/>
    </row>
    <row r="123" spans="1:15" x14ac:dyDescent="0.2">
      <c r="A123" t="s">
        <v>31</v>
      </c>
      <c r="B123" s="1">
        <v>2010</v>
      </c>
      <c r="C123" s="1">
        <v>2</v>
      </c>
      <c r="D123" s="1">
        <v>42</v>
      </c>
      <c r="E123" s="3">
        <v>1.115471804</v>
      </c>
      <c r="F123" s="6">
        <v>0.47999999999999687</v>
      </c>
      <c r="G123" s="6">
        <v>-2.1243870184206481</v>
      </c>
      <c r="H123" s="6">
        <v>5.1999999999999993</v>
      </c>
      <c r="I123">
        <f t="shared" si="1"/>
        <v>0</v>
      </c>
      <c r="J123" s="3"/>
      <c r="K123" s="4"/>
      <c r="L123" s="1"/>
      <c r="M123" s="1"/>
      <c r="N123" s="1"/>
      <c r="O123" s="4"/>
    </row>
    <row r="124" spans="1:15" x14ac:dyDescent="0.2">
      <c r="A124" t="s">
        <v>31</v>
      </c>
      <c r="B124" s="1">
        <v>2010</v>
      </c>
      <c r="C124" s="1">
        <v>3</v>
      </c>
      <c r="D124" s="1">
        <v>43</v>
      </c>
      <c r="E124" s="3">
        <v>4.6562867350000001</v>
      </c>
      <c r="F124" s="6">
        <v>0.56999999999999318</v>
      </c>
      <c r="G124" s="6">
        <v>-3.2856586047878444</v>
      </c>
      <c r="H124" s="6">
        <v>0.96666666666659906</v>
      </c>
      <c r="I124">
        <f t="shared" si="1"/>
        <v>0</v>
      </c>
      <c r="J124" s="3"/>
      <c r="K124" s="4"/>
      <c r="L124" s="1"/>
      <c r="M124" s="1"/>
      <c r="N124" s="1"/>
      <c r="O124" s="4"/>
    </row>
    <row r="125" spans="1:15" x14ac:dyDescent="0.2">
      <c r="A125" t="s">
        <v>31</v>
      </c>
      <c r="B125" s="1">
        <v>2010</v>
      </c>
      <c r="C125" s="1">
        <v>4</v>
      </c>
      <c r="D125" s="1">
        <v>44</v>
      </c>
      <c r="E125" s="3">
        <v>6.3566192060000004</v>
      </c>
      <c r="F125" s="6">
        <v>1.4400000000000048</v>
      </c>
      <c r="G125" s="6">
        <v>-1.7031105079347686</v>
      </c>
      <c r="H125" s="6">
        <v>-1.899999999999999</v>
      </c>
      <c r="I125">
        <f t="shared" si="1"/>
        <v>0</v>
      </c>
      <c r="J125" s="3"/>
      <c r="K125" s="4"/>
      <c r="L125" s="1"/>
      <c r="M125" s="1"/>
      <c r="N125" s="1"/>
      <c r="O125" s="4"/>
    </row>
    <row r="126" spans="1:15" x14ac:dyDescent="0.2">
      <c r="A126" t="s">
        <v>31</v>
      </c>
      <c r="B126" s="1">
        <v>2011</v>
      </c>
      <c r="C126" s="1">
        <v>1</v>
      </c>
      <c r="D126" s="1">
        <v>45</v>
      </c>
      <c r="E126" s="3">
        <v>7.0378211259999999</v>
      </c>
      <c r="F126" s="6">
        <v>0.63999999999999346</v>
      </c>
      <c r="G126" s="6">
        <v>-3.2431549827669768</v>
      </c>
      <c r="H126" s="6">
        <v>-4.4666666666667023</v>
      </c>
      <c r="I126">
        <f t="shared" si="1"/>
        <v>0</v>
      </c>
      <c r="J126" s="3"/>
      <c r="K126" s="4"/>
      <c r="L126" s="1"/>
      <c r="M126" s="1"/>
      <c r="N126" s="1"/>
      <c r="O126" s="4"/>
    </row>
    <row r="127" spans="1:15" x14ac:dyDescent="0.2">
      <c r="A127" t="s">
        <v>31</v>
      </c>
      <c r="B127" s="1">
        <v>2011</v>
      </c>
      <c r="C127" s="1">
        <v>2</v>
      </c>
      <c r="D127" s="1">
        <v>46</v>
      </c>
      <c r="E127" s="3">
        <v>7.7160302449999998</v>
      </c>
      <c r="F127" s="6">
        <v>0.77000000000000313</v>
      </c>
      <c r="G127" s="6">
        <v>-1.8084621615883645</v>
      </c>
      <c r="H127" s="6">
        <v>-5.2333333333333982</v>
      </c>
      <c r="I127">
        <f t="shared" si="1"/>
        <v>0</v>
      </c>
      <c r="J127" s="3"/>
      <c r="K127" s="4"/>
      <c r="L127" s="1"/>
      <c r="M127" s="1"/>
      <c r="N127" s="1"/>
      <c r="O127" s="4"/>
    </row>
    <row r="128" spans="1:15" x14ac:dyDescent="0.2">
      <c r="A128" t="s">
        <v>31</v>
      </c>
      <c r="B128" s="1">
        <v>2011</v>
      </c>
      <c r="C128" s="1">
        <v>3</v>
      </c>
      <c r="D128" s="1">
        <v>47</v>
      </c>
      <c r="E128" s="3">
        <v>7.9334064</v>
      </c>
      <c r="F128" s="6">
        <v>1.1200000000000045</v>
      </c>
      <c r="G128" s="6">
        <v>-0.65041190908950441</v>
      </c>
      <c r="H128" s="6">
        <v>-4.1666666666665995</v>
      </c>
      <c r="I128">
        <f t="shared" si="1"/>
        <v>0</v>
      </c>
      <c r="J128" s="3"/>
      <c r="K128" s="4"/>
      <c r="L128" s="1"/>
      <c r="M128" s="1"/>
      <c r="N128" s="1"/>
      <c r="O128" s="4"/>
    </row>
    <row r="129" spans="1:15" x14ac:dyDescent="0.2">
      <c r="A129" t="s">
        <v>31</v>
      </c>
      <c r="B129" s="1">
        <v>2011</v>
      </c>
      <c r="C129" s="1">
        <v>4</v>
      </c>
      <c r="D129" s="1">
        <v>48</v>
      </c>
      <c r="E129" s="3">
        <v>5.6774763879999997</v>
      </c>
      <c r="F129" s="6">
        <v>0.45999999999999375</v>
      </c>
      <c r="G129" s="6">
        <v>0.41868208340302693</v>
      </c>
      <c r="H129" s="6">
        <v>-2.8333333333333015</v>
      </c>
      <c r="I129">
        <f t="shared" si="1"/>
        <v>0</v>
      </c>
      <c r="J129" s="3"/>
      <c r="K129" s="4"/>
      <c r="L129" s="1"/>
      <c r="M129" s="1"/>
      <c r="N129" s="1"/>
      <c r="O129" s="4"/>
    </row>
    <row r="130" spans="1:15" x14ac:dyDescent="0.2">
      <c r="A130" t="s">
        <v>31</v>
      </c>
      <c r="B130" s="1">
        <v>2012</v>
      </c>
      <c r="C130" s="1">
        <v>1</v>
      </c>
      <c r="D130" s="1">
        <v>49</v>
      </c>
      <c r="E130" s="3">
        <v>4.1924716829999999</v>
      </c>
      <c r="F130" s="6">
        <v>-0.48999999999999488</v>
      </c>
      <c r="G130" s="6">
        <v>0.33656103702631168</v>
      </c>
      <c r="H130" s="6">
        <v>-3.0333333333333004</v>
      </c>
      <c r="I130">
        <f t="shared" si="1"/>
        <v>0</v>
      </c>
      <c r="J130" s="3"/>
      <c r="K130" s="4"/>
      <c r="L130" s="1"/>
      <c r="M130" s="1"/>
      <c r="N130" s="1"/>
      <c r="O130" s="4"/>
    </row>
    <row r="131" spans="1:15" x14ac:dyDescent="0.2">
      <c r="A131" t="s">
        <v>31</v>
      </c>
      <c r="B131" s="1">
        <v>2012</v>
      </c>
      <c r="C131" s="1">
        <v>2</v>
      </c>
      <c r="D131" s="1">
        <v>50</v>
      </c>
      <c r="E131" s="3">
        <v>3.4941596960000001</v>
      </c>
      <c r="F131" s="6">
        <v>-6.0000000000002274E-2</v>
      </c>
      <c r="G131" s="6">
        <v>-0.25107132305408619</v>
      </c>
      <c r="H131" s="6">
        <v>-2.6999999999999718</v>
      </c>
      <c r="I131">
        <f t="shared" ref="I131:I194" si="2">IF(OR(B131=2008,B131=2009,B131=2020,B131=2021),1,0)</f>
        <v>0</v>
      </c>
      <c r="J131" s="3"/>
      <c r="K131" s="4"/>
      <c r="L131" s="1"/>
      <c r="M131" s="1"/>
      <c r="N131" s="1"/>
      <c r="O131" s="4"/>
    </row>
    <row r="132" spans="1:15" x14ac:dyDescent="0.2">
      <c r="A132" t="s">
        <v>31</v>
      </c>
      <c r="B132" s="1">
        <v>2012</v>
      </c>
      <c r="C132" s="1">
        <v>3</v>
      </c>
      <c r="D132" s="1">
        <v>51</v>
      </c>
      <c r="E132" s="3">
        <v>2.3025962880000002</v>
      </c>
      <c r="F132" s="6">
        <v>-1.259999999999998</v>
      </c>
      <c r="G132" s="6">
        <v>-0.43168938343172147</v>
      </c>
      <c r="H132" s="6">
        <v>-1.9333333333333702</v>
      </c>
      <c r="I132">
        <f t="shared" si="2"/>
        <v>0</v>
      </c>
      <c r="J132" s="3"/>
      <c r="K132" s="4"/>
      <c r="L132" s="1"/>
      <c r="M132" s="1"/>
      <c r="N132" s="1"/>
      <c r="O132" s="4"/>
    </row>
    <row r="133" spans="1:15" x14ac:dyDescent="0.2">
      <c r="A133" t="s">
        <v>31</v>
      </c>
      <c r="B133" s="1">
        <v>2012</v>
      </c>
      <c r="C133" s="1">
        <v>4</v>
      </c>
      <c r="D133" s="1">
        <v>52</v>
      </c>
      <c r="E133" s="3">
        <v>3.245199699</v>
      </c>
      <c r="F133" s="6">
        <v>-0.57999999999999829</v>
      </c>
      <c r="G133" s="6">
        <v>-0.14649668923507053</v>
      </c>
      <c r="H133" s="6">
        <v>-2.0666666666667002</v>
      </c>
      <c r="I133">
        <f t="shared" si="2"/>
        <v>0</v>
      </c>
      <c r="J133" s="3"/>
      <c r="K133" s="4"/>
      <c r="L133" s="1"/>
      <c r="M133" s="1"/>
      <c r="N133" s="1"/>
      <c r="O133" s="4"/>
    </row>
    <row r="134" spans="1:15" x14ac:dyDescent="0.2">
      <c r="A134" t="s">
        <v>31</v>
      </c>
      <c r="B134" s="1">
        <v>2013</v>
      </c>
      <c r="C134" s="1">
        <v>1</v>
      </c>
      <c r="D134" s="1">
        <v>53</v>
      </c>
      <c r="E134" s="3">
        <v>3.1276819480000002</v>
      </c>
      <c r="F134" s="6">
        <v>-1.4400000000000048</v>
      </c>
      <c r="G134" s="6">
        <v>-0.68662023813267914</v>
      </c>
      <c r="H134" s="6">
        <v>-1.4333333333333296</v>
      </c>
      <c r="I134">
        <f t="shared" si="2"/>
        <v>0</v>
      </c>
      <c r="J134" s="3"/>
      <c r="K134" s="4"/>
      <c r="L134" s="1"/>
      <c r="M134" s="1"/>
      <c r="N134" s="1"/>
      <c r="O134" s="4"/>
    </row>
    <row r="135" spans="1:15" x14ac:dyDescent="0.2">
      <c r="A135" t="s">
        <v>31</v>
      </c>
      <c r="B135" s="1">
        <v>2013</v>
      </c>
      <c r="C135" s="1">
        <v>2</v>
      </c>
      <c r="D135" s="1">
        <v>54</v>
      </c>
      <c r="E135" s="3">
        <v>1.617110158</v>
      </c>
      <c r="F135" s="6">
        <v>-0.21999999999999886</v>
      </c>
      <c r="G135" s="6">
        <v>0.32003814156518762</v>
      </c>
      <c r="H135" s="6">
        <v>-2.0999999999999992</v>
      </c>
      <c r="I135">
        <f t="shared" si="2"/>
        <v>0</v>
      </c>
      <c r="J135" s="3"/>
      <c r="K135" s="4"/>
      <c r="L135" s="1"/>
      <c r="M135" s="1"/>
      <c r="N135" s="1"/>
      <c r="O135" s="4"/>
    </row>
    <row r="136" spans="1:15" x14ac:dyDescent="0.2">
      <c r="A136" t="s">
        <v>31</v>
      </c>
      <c r="B136" s="1">
        <v>2013</v>
      </c>
      <c r="C136" s="1">
        <v>3</v>
      </c>
      <c r="D136" s="1">
        <v>55</v>
      </c>
      <c r="E136" s="3">
        <v>0.86017849400000002</v>
      </c>
      <c r="F136" s="6">
        <v>-0.24000000000000199</v>
      </c>
      <c r="G136" s="6">
        <v>0.77556225565364456</v>
      </c>
      <c r="H136" s="6">
        <v>-1.3999999999999986</v>
      </c>
      <c r="I136">
        <f t="shared" si="2"/>
        <v>0</v>
      </c>
      <c r="J136" s="3"/>
      <c r="K136" s="4"/>
      <c r="L136" s="1"/>
      <c r="M136" s="1"/>
      <c r="N136" s="1"/>
      <c r="O136" s="4"/>
    </row>
    <row r="137" spans="1:15" x14ac:dyDescent="0.2">
      <c r="A137" t="s">
        <v>31</v>
      </c>
      <c r="B137" s="1">
        <v>2013</v>
      </c>
      <c r="C137" s="1">
        <v>4</v>
      </c>
      <c r="D137" s="1">
        <v>56</v>
      </c>
      <c r="E137" s="3">
        <v>-7.7655783000000006E-2</v>
      </c>
      <c r="F137" s="6">
        <v>0.13000000000000256</v>
      </c>
      <c r="G137" s="6">
        <v>0.92350146219548068</v>
      </c>
      <c r="H137" s="6">
        <v>-0.66666666666666963</v>
      </c>
      <c r="I137">
        <f t="shared" si="2"/>
        <v>0</v>
      </c>
      <c r="J137" s="3"/>
      <c r="K137" s="4"/>
      <c r="L137" s="1"/>
      <c r="M137" s="1"/>
      <c r="N137" s="1"/>
      <c r="O137" s="4"/>
    </row>
    <row r="138" spans="1:15" x14ac:dyDescent="0.2">
      <c r="A138" t="s">
        <v>31</v>
      </c>
      <c r="B138" s="1">
        <v>2014</v>
      </c>
      <c r="C138" s="1">
        <v>1</v>
      </c>
      <c r="D138" s="1">
        <v>57</v>
      </c>
      <c r="E138" s="3">
        <v>1.0782577229999999</v>
      </c>
      <c r="F138" s="6">
        <v>0.28000000000000114</v>
      </c>
      <c r="G138" s="6">
        <v>0.66008508101920715</v>
      </c>
      <c r="H138" s="6">
        <v>-1.1666666666666701</v>
      </c>
      <c r="I138">
        <f t="shared" si="2"/>
        <v>0</v>
      </c>
      <c r="J138" s="3"/>
      <c r="K138" s="4"/>
      <c r="L138" s="1"/>
      <c r="M138" s="1"/>
      <c r="N138" s="1"/>
      <c r="O138" s="4"/>
    </row>
    <row r="139" spans="1:15" x14ac:dyDescent="0.2">
      <c r="A139" t="s">
        <v>31</v>
      </c>
      <c r="B139" s="1">
        <v>2014</v>
      </c>
      <c r="C139" s="1">
        <v>2</v>
      </c>
      <c r="D139" s="1">
        <v>58</v>
      </c>
      <c r="E139" s="3">
        <v>1.751805592</v>
      </c>
      <c r="F139" s="6">
        <v>-0.59000000000000341</v>
      </c>
      <c r="G139" s="6">
        <v>0.22541924167668315</v>
      </c>
      <c r="H139" s="6">
        <v>-0.66666666666666119</v>
      </c>
      <c r="I139">
        <f t="shared" si="2"/>
        <v>0</v>
      </c>
      <c r="J139" s="3"/>
      <c r="K139" s="4"/>
      <c r="L139" s="1"/>
      <c r="M139" s="1"/>
      <c r="N139" s="1"/>
      <c r="O139" s="4"/>
    </row>
    <row r="140" spans="1:15" x14ac:dyDescent="0.2">
      <c r="A140" t="s">
        <v>31</v>
      </c>
      <c r="B140" s="1">
        <v>2014</v>
      </c>
      <c r="C140" s="1">
        <v>3</v>
      </c>
      <c r="D140" s="1">
        <v>59</v>
      </c>
      <c r="E140" s="3">
        <v>3.3727760359999999</v>
      </c>
      <c r="F140" s="6">
        <v>0.10999999999999943</v>
      </c>
      <c r="G140" s="6">
        <v>1.2495427032842565</v>
      </c>
      <c r="H140" s="6">
        <v>-0.76666666666666128</v>
      </c>
      <c r="I140">
        <f t="shared" si="2"/>
        <v>0</v>
      </c>
      <c r="J140" s="3"/>
      <c r="K140" s="4"/>
      <c r="L140" s="1"/>
      <c r="M140" s="1"/>
      <c r="N140" s="1"/>
      <c r="O140" s="4"/>
    </row>
    <row r="141" spans="1:15" x14ac:dyDescent="0.2">
      <c r="A141" t="s">
        <v>31</v>
      </c>
      <c r="B141" s="1">
        <v>2014</v>
      </c>
      <c r="C141" s="1">
        <v>4</v>
      </c>
      <c r="D141" s="1">
        <v>60</v>
      </c>
      <c r="E141" s="3">
        <v>4.9733411099999998</v>
      </c>
      <c r="F141" s="6">
        <v>0.21000000000000085</v>
      </c>
      <c r="G141" s="6">
        <v>-0.36107575107432455</v>
      </c>
      <c r="H141" s="6">
        <v>-2.1333333333333302</v>
      </c>
      <c r="I141">
        <f t="shared" si="2"/>
        <v>0</v>
      </c>
      <c r="J141" s="3"/>
      <c r="K141" s="4"/>
      <c r="L141" s="1"/>
      <c r="M141" s="1"/>
      <c r="N141" s="1"/>
      <c r="O141" s="4"/>
    </row>
    <row r="142" spans="1:15" x14ac:dyDescent="0.2">
      <c r="A142" t="s">
        <v>31</v>
      </c>
      <c r="B142" s="1">
        <v>2015</v>
      </c>
      <c r="C142" s="1">
        <v>1</v>
      </c>
      <c r="D142" s="1">
        <v>61</v>
      </c>
      <c r="E142" s="3">
        <v>1.835319446</v>
      </c>
      <c r="F142" s="6">
        <v>0.10000000000000142</v>
      </c>
      <c r="G142" s="6">
        <v>2.0647431975687969</v>
      </c>
      <c r="H142" s="6">
        <v>-1.3666666666666702</v>
      </c>
      <c r="I142">
        <f t="shared" si="2"/>
        <v>0</v>
      </c>
      <c r="J142" s="3"/>
      <c r="K142" s="4"/>
      <c r="L142" s="1"/>
      <c r="M142" s="1"/>
      <c r="N142" s="1"/>
      <c r="O142" s="4"/>
    </row>
    <row r="143" spans="1:15" x14ac:dyDescent="0.2">
      <c r="A143" t="s">
        <v>31</v>
      </c>
      <c r="B143" s="1">
        <v>2015</v>
      </c>
      <c r="C143" s="1">
        <v>2</v>
      </c>
      <c r="D143" s="1">
        <v>62</v>
      </c>
      <c r="E143" s="3">
        <v>3.4218619370000001</v>
      </c>
      <c r="F143" s="6">
        <v>-0.34999999999999432</v>
      </c>
      <c r="G143" s="6">
        <v>0.13269573080723074</v>
      </c>
      <c r="H143" s="6">
        <v>-0.83333333333334014</v>
      </c>
      <c r="I143">
        <f t="shared" si="2"/>
        <v>0</v>
      </c>
      <c r="J143" s="3"/>
      <c r="K143" s="4"/>
      <c r="L143" s="1"/>
      <c r="M143" s="1"/>
      <c r="N143" s="1"/>
      <c r="O143" s="4"/>
    </row>
    <row r="144" spans="1:15" x14ac:dyDescent="0.2">
      <c r="A144" t="s">
        <v>31</v>
      </c>
      <c r="B144" s="1">
        <v>2015</v>
      </c>
      <c r="C144" s="1">
        <v>3</v>
      </c>
      <c r="D144" s="1">
        <v>63</v>
      </c>
      <c r="E144" s="3">
        <v>2.8139757510000001</v>
      </c>
      <c r="F144" s="6">
        <v>-0.17999999999999972</v>
      </c>
      <c r="G144" s="6">
        <v>0.30015806598422956</v>
      </c>
      <c r="H144" s="6">
        <v>-1.5333333333333401</v>
      </c>
      <c r="I144">
        <f t="shared" si="2"/>
        <v>0</v>
      </c>
      <c r="J144" s="3"/>
      <c r="K144" s="4"/>
      <c r="L144" s="1"/>
      <c r="M144" s="1"/>
      <c r="N144" s="1"/>
      <c r="O144" s="4"/>
    </row>
    <row r="145" spans="1:15" x14ac:dyDescent="0.2">
      <c r="A145" t="s">
        <v>31</v>
      </c>
      <c r="B145" s="1">
        <v>2015</v>
      </c>
      <c r="C145" s="1">
        <v>4</v>
      </c>
      <c r="D145" s="1">
        <v>64</v>
      </c>
      <c r="E145" s="3">
        <v>1.109251601</v>
      </c>
      <c r="F145" s="6">
        <v>-0.49000000000000199</v>
      </c>
      <c r="G145" s="6">
        <v>2.155873222564475</v>
      </c>
      <c r="H145" s="6">
        <v>6.6666666666669039E-2</v>
      </c>
      <c r="I145">
        <f t="shared" si="2"/>
        <v>0</v>
      </c>
      <c r="J145" s="3"/>
      <c r="K145" s="4"/>
      <c r="L145" s="1"/>
      <c r="M145" s="1"/>
      <c r="N145" s="1"/>
      <c r="O145" s="4"/>
    </row>
    <row r="146" spans="1:15" x14ac:dyDescent="0.2">
      <c r="A146" t="s">
        <v>31</v>
      </c>
      <c r="B146" s="1">
        <v>2016</v>
      </c>
      <c r="C146" s="1">
        <v>1</v>
      </c>
      <c r="D146" s="1">
        <v>65</v>
      </c>
      <c r="E146" s="3">
        <v>4.2065020970000004</v>
      </c>
      <c r="F146" s="6">
        <v>-0.20000000000000284</v>
      </c>
      <c r="G146" s="6">
        <v>-0.39406685748671899</v>
      </c>
      <c r="H146" s="6">
        <v>-0.23333333333332984</v>
      </c>
      <c r="I146">
        <f t="shared" si="2"/>
        <v>0</v>
      </c>
      <c r="J146" s="3"/>
      <c r="K146" s="4"/>
      <c r="L146" s="1"/>
      <c r="M146" s="1"/>
      <c r="N146" s="1"/>
      <c r="O146" s="4"/>
    </row>
    <row r="147" spans="1:15" x14ac:dyDescent="0.2">
      <c r="A147" t="s">
        <v>31</v>
      </c>
      <c r="B147" s="1">
        <v>2016</v>
      </c>
      <c r="C147" s="1">
        <v>2</v>
      </c>
      <c r="D147" s="1">
        <v>66</v>
      </c>
      <c r="E147" s="3">
        <v>2.008569772</v>
      </c>
      <c r="F147" s="6">
        <v>0.33999999999999631</v>
      </c>
      <c r="G147" s="6">
        <v>1.9454615850368451</v>
      </c>
      <c r="H147" s="6">
        <v>0.30000000000000027</v>
      </c>
      <c r="I147">
        <f t="shared" si="2"/>
        <v>0</v>
      </c>
      <c r="J147" s="3"/>
      <c r="K147" s="4"/>
      <c r="L147" s="1"/>
      <c r="M147" s="1"/>
      <c r="N147" s="1"/>
      <c r="O147" s="4"/>
    </row>
    <row r="148" spans="1:15" x14ac:dyDescent="0.2">
      <c r="A148" t="s">
        <v>31</v>
      </c>
      <c r="B148" s="1">
        <v>2016</v>
      </c>
      <c r="C148" s="1">
        <v>3</v>
      </c>
      <c r="D148" s="1">
        <v>67</v>
      </c>
      <c r="E148" s="3">
        <v>2.353005955</v>
      </c>
      <c r="F148" s="6">
        <v>0.44999999999999574</v>
      </c>
      <c r="G148" s="6">
        <v>0.88208520198899687</v>
      </c>
      <c r="H148" s="6">
        <v>1.43333333333334</v>
      </c>
      <c r="I148">
        <f t="shared" si="2"/>
        <v>0</v>
      </c>
      <c r="J148" s="3"/>
      <c r="K148" s="4"/>
      <c r="L148" s="1"/>
      <c r="M148" s="1"/>
      <c r="N148" s="1"/>
      <c r="O148" s="4"/>
    </row>
    <row r="149" spans="1:15" x14ac:dyDescent="0.2">
      <c r="A149" t="s">
        <v>31</v>
      </c>
      <c r="B149" s="1">
        <v>2016</v>
      </c>
      <c r="C149" s="1">
        <v>4</v>
      </c>
      <c r="D149" s="1">
        <v>68</v>
      </c>
      <c r="E149" s="3">
        <v>3.7825184429999998</v>
      </c>
      <c r="F149" s="6">
        <v>-0.35000000000000142</v>
      </c>
      <c r="G149" s="6">
        <v>-1.1222259611407659</v>
      </c>
      <c r="H149" s="6">
        <v>0.13333333333333114</v>
      </c>
      <c r="I149">
        <f t="shared" si="2"/>
        <v>0</v>
      </c>
      <c r="J149" s="3"/>
      <c r="K149" s="4"/>
      <c r="L149" s="1"/>
      <c r="M149" s="1"/>
      <c r="N149" s="1"/>
      <c r="O149" s="4"/>
    </row>
    <row r="150" spans="1:15" x14ac:dyDescent="0.2">
      <c r="A150" t="s">
        <v>31</v>
      </c>
      <c r="B150" s="1">
        <v>2017</v>
      </c>
      <c r="C150" s="1">
        <v>1</v>
      </c>
      <c r="D150" s="1">
        <v>69</v>
      </c>
      <c r="E150" s="3">
        <v>4.239473759</v>
      </c>
      <c r="F150" s="6">
        <v>0.75</v>
      </c>
      <c r="G150" s="6">
        <v>-0.54829832918880661</v>
      </c>
      <c r="H150" s="6">
        <v>-0.6333333333333302</v>
      </c>
      <c r="I150">
        <f t="shared" si="2"/>
        <v>0</v>
      </c>
      <c r="J150" s="3"/>
      <c r="K150" s="4"/>
      <c r="L150" s="1"/>
      <c r="M150" s="1"/>
      <c r="N150" s="1"/>
      <c r="O150" s="4"/>
    </row>
    <row r="151" spans="1:15" x14ac:dyDescent="0.2">
      <c r="A151" t="s">
        <v>31</v>
      </c>
      <c r="B151" s="1">
        <v>2017</v>
      </c>
      <c r="C151" s="1">
        <v>2</v>
      </c>
      <c r="D151" s="1">
        <v>70</v>
      </c>
      <c r="E151" s="3">
        <v>6.2611301590000004</v>
      </c>
      <c r="F151" s="6">
        <v>-0.39000000000000057</v>
      </c>
      <c r="G151" s="6">
        <v>-0.43713857646919818</v>
      </c>
      <c r="H151" s="6">
        <v>-0.49999999999999978</v>
      </c>
      <c r="I151">
        <f t="shared" si="2"/>
        <v>0</v>
      </c>
      <c r="J151" s="3"/>
      <c r="K151" s="4"/>
      <c r="L151" s="1"/>
      <c r="M151" s="1"/>
      <c r="N151" s="1"/>
      <c r="O151" s="4"/>
    </row>
    <row r="152" spans="1:15" x14ac:dyDescent="0.2">
      <c r="A152" t="s">
        <v>31</v>
      </c>
      <c r="B152" s="1">
        <v>2017</v>
      </c>
      <c r="C152" s="1">
        <v>3</v>
      </c>
      <c r="D152" s="1">
        <v>71</v>
      </c>
      <c r="E152" s="3">
        <v>5.4903207399999996</v>
      </c>
      <c r="F152" s="6">
        <v>-0.11999999999999744</v>
      </c>
      <c r="G152" s="6">
        <v>0.29454247992136695</v>
      </c>
      <c r="H152" s="6">
        <v>-1.6666666666666698</v>
      </c>
      <c r="I152">
        <f t="shared" si="2"/>
        <v>0</v>
      </c>
      <c r="J152" s="3"/>
      <c r="K152" s="4"/>
      <c r="L152" s="1"/>
      <c r="M152" s="1"/>
      <c r="N152" s="1"/>
      <c r="O152" s="4"/>
    </row>
    <row r="153" spans="1:15" x14ac:dyDescent="0.2">
      <c r="A153" t="s">
        <v>31</v>
      </c>
      <c r="B153" s="1">
        <v>2017</v>
      </c>
      <c r="C153" s="1">
        <v>4</v>
      </c>
      <c r="D153" s="1">
        <v>72</v>
      </c>
      <c r="E153" s="3">
        <v>5.8204993170000003</v>
      </c>
      <c r="F153" s="6">
        <v>-0.22999999999999687</v>
      </c>
      <c r="G153" s="6">
        <v>3.4767503499150143E-2</v>
      </c>
      <c r="H153" s="6">
        <v>-1.0000000000000009</v>
      </c>
      <c r="I153">
        <f t="shared" si="2"/>
        <v>0</v>
      </c>
      <c r="J153" s="3"/>
      <c r="K153" s="4"/>
      <c r="L153" s="1"/>
      <c r="M153" s="1"/>
      <c r="N153" s="1"/>
      <c r="O153" s="4"/>
    </row>
    <row r="154" spans="1:15" x14ac:dyDescent="0.2">
      <c r="A154" t="s">
        <v>31</v>
      </c>
      <c r="B154" s="1">
        <v>2018</v>
      </c>
      <c r="C154" s="1">
        <v>1</v>
      </c>
      <c r="D154" s="1">
        <v>73</v>
      </c>
      <c r="E154" s="3">
        <v>4.3860859620000001</v>
      </c>
      <c r="F154" s="6">
        <v>-1.1899999999999977</v>
      </c>
      <c r="G154" s="6">
        <v>-6.7346683568814125E-2</v>
      </c>
      <c r="H154" s="6">
        <v>0.36666666666666026</v>
      </c>
      <c r="I154">
        <f t="shared" si="2"/>
        <v>0</v>
      </c>
      <c r="J154" s="3"/>
      <c r="K154" s="4"/>
      <c r="L154" s="1"/>
      <c r="M154" s="1"/>
      <c r="N154" s="1"/>
      <c r="O154" s="4"/>
    </row>
    <row r="155" spans="1:15" x14ac:dyDescent="0.2">
      <c r="A155" t="s">
        <v>31</v>
      </c>
      <c r="B155" s="1">
        <v>2018</v>
      </c>
      <c r="C155" s="1">
        <v>2</v>
      </c>
      <c r="D155" s="1">
        <v>74</v>
      </c>
      <c r="E155" s="3">
        <v>3.4753863209999998</v>
      </c>
      <c r="F155" s="6">
        <v>3.0000000000001137E-2</v>
      </c>
      <c r="G155" s="6">
        <v>0.41354080631567092</v>
      </c>
      <c r="H155" s="6">
        <v>-1.1000000000000003</v>
      </c>
      <c r="I155">
        <f t="shared" si="2"/>
        <v>0</v>
      </c>
      <c r="J155" s="3"/>
      <c r="K155" s="4"/>
      <c r="L155" s="1"/>
      <c r="M155" s="1"/>
      <c r="N155" s="1"/>
      <c r="O155" s="4"/>
    </row>
    <row r="156" spans="1:15" x14ac:dyDescent="0.2">
      <c r="A156" t="s">
        <v>31</v>
      </c>
      <c r="B156" s="1">
        <v>2018</v>
      </c>
      <c r="C156" s="1">
        <v>3</v>
      </c>
      <c r="D156" s="1">
        <v>75</v>
      </c>
      <c r="E156" s="3">
        <v>4.0025561810000001</v>
      </c>
      <c r="F156" s="6">
        <v>-1.4600000000000009</v>
      </c>
      <c r="G156" s="6">
        <v>0.66049657218756885</v>
      </c>
      <c r="H156" s="6">
        <v>-0.23333333333332984</v>
      </c>
      <c r="I156">
        <f t="shared" si="2"/>
        <v>0</v>
      </c>
      <c r="J156" s="3"/>
      <c r="K156" s="4"/>
      <c r="L156" s="1"/>
      <c r="M156" s="1"/>
      <c r="N156" s="1"/>
      <c r="O156" s="4"/>
    </row>
    <row r="157" spans="1:15" x14ac:dyDescent="0.2">
      <c r="A157" t="s">
        <v>31</v>
      </c>
      <c r="B157" s="1">
        <v>2018</v>
      </c>
      <c r="C157" s="1">
        <v>4</v>
      </c>
      <c r="D157" s="1">
        <v>76</v>
      </c>
      <c r="E157" s="3">
        <v>3.5741177839999998</v>
      </c>
      <c r="F157" s="6">
        <v>-1.1300000000000026</v>
      </c>
      <c r="G157" s="6">
        <v>0.62916345593830858</v>
      </c>
      <c r="H157" s="6">
        <v>-1.0333333333333292</v>
      </c>
      <c r="I157">
        <f t="shared" si="2"/>
        <v>0</v>
      </c>
      <c r="J157" s="3"/>
      <c r="K157" s="4"/>
      <c r="L157" s="1"/>
      <c r="M157" s="1"/>
      <c r="N157" s="1"/>
      <c r="O157" s="4"/>
    </row>
    <row r="158" spans="1:15" x14ac:dyDescent="0.2">
      <c r="A158" t="s">
        <v>31</v>
      </c>
      <c r="B158" s="1">
        <v>2019</v>
      </c>
      <c r="C158" s="1">
        <v>1</v>
      </c>
      <c r="D158" s="1">
        <v>77</v>
      </c>
      <c r="E158" s="3">
        <v>4.4368833929999996</v>
      </c>
      <c r="F158" s="6">
        <v>-0.14999999999999858</v>
      </c>
      <c r="G158" s="6">
        <v>1.2881848760413483</v>
      </c>
      <c r="H158" s="6">
        <v>-1.7666666666666602</v>
      </c>
      <c r="I158">
        <f t="shared" si="2"/>
        <v>0</v>
      </c>
      <c r="J158" s="3"/>
      <c r="K158" s="4"/>
      <c r="L158" s="1"/>
      <c r="M158" s="1"/>
      <c r="N158" s="1"/>
      <c r="O158" s="4"/>
    </row>
    <row r="159" spans="1:15" x14ac:dyDescent="0.2">
      <c r="A159" t="s">
        <v>31</v>
      </c>
      <c r="B159" s="1">
        <v>2019</v>
      </c>
      <c r="C159" s="1">
        <v>2</v>
      </c>
      <c r="D159" s="1">
        <v>78</v>
      </c>
      <c r="E159" s="3">
        <v>3.709118723</v>
      </c>
      <c r="F159" s="6">
        <v>-0.35000000000000142</v>
      </c>
      <c r="G159" s="6">
        <v>1.8483019676891255</v>
      </c>
      <c r="H159" s="6">
        <v>-0.2666666666666595</v>
      </c>
      <c r="I159">
        <f t="shared" si="2"/>
        <v>0</v>
      </c>
      <c r="J159" s="3"/>
      <c r="K159" s="4"/>
      <c r="L159" s="1"/>
      <c r="M159" s="1"/>
      <c r="N159" s="1"/>
      <c r="O159" s="4"/>
    </row>
    <row r="160" spans="1:15" x14ac:dyDescent="0.2">
      <c r="A160" t="s">
        <v>31</v>
      </c>
      <c r="B160" s="1">
        <v>2019</v>
      </c>
      <c r="C160" s="1">
        <v>3</v>
      </c>
      <c r="D160" s="1">
        <v>79</v>
      </c>
      <c r="E160" s="3">
        <v>3.1249393159999999</v>
      </c>
      <c r="F160" s="6">
        <v>-0.32999999999999829</v>
      </c>
      <c r="G160" s="6">
        <v>-0.18145818515702961</v>
      </c>
      <c r="H160" s="6">
        <v>-1.1333333333333397</v>
      </c>
      <c r="I160">
        <f t="shared" si="2"/>
        <v>0</v>
      </c>
      <c r="J160" s="3"/>
      <c r="K160" s="4"/>
      <c r="L160" s="1"/>
      <c r="M160" s="1"/>
      <c r="N160" s="1"/>
      <c r="O160" s="4"/>
    </row>
    <row r="161" spans="1:15" x14ac:dyDescent="0.2">
      <c r="A161" t="s">
        <v>31</v>
      </c>
      <c r="B161" s="1">
        <v>2019</v>
      </c>
      <c r="C161" s="1">
        <v>4</v>
      </c>
      <c r="D161" s="1">
        <v>80</v>
      </c>
      <c r="E161" s="3">
        <v>3.1738189050000001</v>
      </c>
      <c r="F161" s="6">
        <v>-0.21999999999999886</v>
      </c>
      <c r="G161" s="6">
        <v>-0.58194918296255449</v>
      </c>
      <c r="H161" s="6">
        <v>-0.36666666666667003</v>
      </c>
      <c r="I161">
        <f t="shared" si="2"/>
        <v>0</v>
      </c>
      <c r="J161" s="3"/>
      <c r="K161" s="4"/>
      <c r="L161" s="1"/>
      <c r="M161" s="1"/>
      <c r="N161" s="1"/>
      <c r="O161" s="4"/>
    </row>
    <row r="162" spans="1:15" x14ac:dyDescent="0.2">
      <c r="A162" t="s">
        <v>31</v>
      </c>
      <c r="B162" s="1">
        <v>2020</v>
      </c>
      <c r="C162" s="1">
        <v>1</v>
      </c>
      <c r="D162" s="1">
        <v>81</v>
      </c>
      <c r="E162" s="3">
        <v>2.3504973260000002</v>
      </c>
      <c r="F162" s="6">
        <v>-1.75</v>
      </c>
      <c r="G162" s="6">
        <v>1.7470332445248871</v>
      </c>
      <c r="H162" s="6">
        <v>0.73333333333332962</v>
      </c>
      <c r="I162">
        <f t="shared" si="2"/>
        <v>1</v>
      </c>
      <c r="J162" s="3"/>
      <c r="K162" s="4"/>
      <c r="L162" s="1"/>
      <c r="M162" s="1"/>
      <c r="N162" s="1"/>
      <c r="O162" s="4"/>
    </row>
    <row r="163" spans="1:15" x14ac:dyDescent="0.2">
      <c r="A163" t="s">
        <v>31</v>
      </c>
      <c r="B163" s="1">
        <v>2020</v>
      </c>
      <c r="C163" s="1">
        <v>2</v>
      </c>
      <c r="D163" s="1">
        <v>82</v>
      </c>
      <c r="E163" s="3">
        <v>-4.6973990859999999</v>
      </c>
      <c r="F163" s="6">
        <v>-2.9799999999999969</v>
      </c>
      <c r="G163" s="6">
        <v>1.1364882536920862</v>
      </c>
      <c r="H163" s="6">
        <v>2.0666666666666598</v>
      </c>
      <c r="I163">
        <f t="shared" si="2"/>
        <v>1</v>
      </c>
      <c r="J163" s="3"/>
      <c r="K163" s="4"/>
      <c r="L163" s="1"/>
      <c r="M163" s="1"/>
      <c r="N163" s="1"/>
      <c r="O163" s="4"/>
    </row>
    <row r="164" spans="1:15" x14ac:dyDescent="0.2">
      <c r="A164" t="s">
        <v>31</v>
      </c>
      <c r="B164" s="1">
        <v>2020</v>
      </c>
      <c r="C164" s="1">
        <v>3</v>
      </c>
      <c r="D164" s="1">
        <v>83</v>
      </c>
      <c r="E164" s="3">
        <v>-0.53874800700000003</v>
      </c>
      <c r="F164" s="6">
        <v>0.75</v>
      </c>
      <c r="G164" s="6">
        <v>1.5920773629704399</v>
      </c>
      <c r="H164" s="6">
        <v>3.5000000000000004</v>
      </c>
      <c r="I164">
        <f t="shared" si="2"/>
        <v>1</v>
      </c>
      <c r="J164" s="3"/>
      <c r="K164" s="4"/>
      <c r="L164" s="1"/>
      <c r="M164" s="1"/>
      <c r="N164" s="1"/>
      <c r="O164" s="4"/>
    </row>
    <row r="165" spans="1:15" x14ac:dyDescent="0.2">
      <c r="A165" t="s">
        <v>31</v>
      </c>
      <c r="B165" s="1">
        <v>2020</v>
      </c>
      <c r="C165" s="1">
        <v>4</v>
      </c>
      <c r="D165" s="1">
        <v>84</v>
      </c>
      <c r="E165" s="3">
        <v>0.98766214299999999</v>
      </c>
      <c r="F165" s="6">
        <v>-0.25999999999999801</v>
      </c>
      <c r="G165" s="6">
        <v>1.3669473480488692</v>
      </c>
      <c r="H165" s="6">
        <v>3.2666666666666697</v>
      </c>
      <c r="I165">
        <f t="shared" si="2"/>
        <v>1</v>
      </c>
      <c r="J165" s="3"/>
      <c r="K165" s="4"/>
      <c r="L165" s="1"/>
      <c r="M165" s="1"/>
      <c r="N165" s="1"/>
      <c r="O165" s="4"/>
    </row>
    <row r="166" spans="1:15" x14ac:dyDescent="0.2">
      <c r="A166" t="s">
        <v>31</v>
      </c>
      <c r="B166" s="1">
        <v>2021</v>
      </c>
      <c r="C166" s="1">
        <v>1</v>
      </c>
      <c r="D166" s="1">
        <v>85</v>
      </c>
      <c r="E166" s="3">
        <v>3.1368919169999998</v>
      </c>
      <c r="F166" s="6">
        <v>2.9299999999999997</v>
      </c>
      <c r="G166" s="6">
        <v>-1.1502881508281604</v>
      </c>
      <c r="H166" s="6">
        <v>1.6666666666666712</v>
      </c>
      <c r="I166">
        <f t="shared" si="2"/>
        <v>1</v>
      </c>
      <c r="J166" s="3"/>
      <c r="K166" s="4"/>
      <c r="L166" s="1"/>
      <c r="M166" s="1"/>
      <c r="N166" s="1"/>
      <c r="O166" s="4"/>
    </row>
    <row r="167" spans="1:15" x14ac:dyDescent="0.2">
      <c r="A167" t="s">
        <v>31</v>
      </c>
      <c r="B167" s="1">
        <v>2021</v>
      </c>
      <c r="C167" s="1">
        <v>2</v>
      </c>
      <c r="D167" s="1">
        <v>86</v>
      </c>
      <c r="E167" s="3">
        <v>13.517815839000001</v>
      </c>
      <c r="F167" s="6">
        <v>4.5499999999999972</v>
      </c>
      <c r="G167" s="6">
        <v>-1.0149793821319031</v>
      </c>
      <c r="H167" s="6">
        <v>-0.36666666666665959</v>
      </c>
      <c r="I167">
        <f t="shared" si="2"/>
        <v>1</v>
      </c>
      <c r="J167" s="3"/>
      <c r="K167" s="4"/>
      <c r="L167" s="1"/>
      <c r="M167" s="1"/>
      <c r="N167" s="1"/>
      <c r="O167" s="4"/>
    </row>
    <row r="168" spans="1:15" x14ac:dyDescent="0.2">
      <c r="A168" t="s">
        <v>31</v>
      </c>
      <c r="B168" s="1">
        <v>2021</v>
      </c>
      <c r="C168" s="1">
        <v>3</v>
      </c>
      <c r="D168" s="1">
        <v>87</v>
      </c>
      <c r="E168" s="3">
        <v>9.0949012870000008</v>
      </c>
      <c r="F168" s="6">
        <v>4.1499999999999986</v>
      </c>
      <c r="G168" s="6">
        <v>-1.6642270261694292</v>
      </c>
      <c r="H168" s="6">
        <v>-1.7000000000000008</v>
      </c>
      <c r="I168">
        <f t="shared" si="2"/>
        <v>1</v>
      </c>
      <c r="J168" s="3"/>
      <c r="K168" s="4"/>
      <c r="L168" s="1"/>
      <c r="M168" s="1"/>
      <c r="N168" s="1"/>
      <c r="O168" s="4"/>
    </row>
    <row r="169" spans="1:15" x14ac:dyDescent="0.2">
      <c r="A169" t="s">
        <v>31</v>
      </c>
      <c r="B169" s="1">
        <v>2021</v>
      </c>
      <c r="C169" s="1">
        <v>4</v>
      </c>
      <c r="D169" s="1">
        <v>88</v>
      </c>
      <c r="E169" s="3">
        <v>6.6603346119999998</v>
      </c>
      <c r="F169" s="6">
        <v>2.759999999999998</v>
      </c>
      <c r="G169" s="6">
        <v>-2.1164796981087584</v>
      </c>
      <c r="H169" s="6">
        <v>-2.2333333333333401</v>
      </c>
      <c r="I169">
        <f t="shared" si="2"/>
        <v>1</v>
      </c>
      <c r="J169" s="3"/>
      <c r="K169" s="4"/>
      <c r="L169" s="1"/>
      <c r="M169" s="1"/>
      <c r="N169" s="1"/>
      <c r="O169" s="4"/>
    </row>
    <row r="170" spans="1:15" x14ac:dyDescent="0.2">
      <c r="A170" t="s">
        <v>10</v>
      </c>
      <c r="B170" s="1">
        <v>2001</v>
      </c>
      <c r="C170" s="1">
        <v>1</v>
      </c>
      <c r="D170" s="1">
        <v>5</v>
      </c>
      <c r="E170" s="3">
        <v>5.5570850160000003</v>
      </c>
      <c r="F170" s="6">
        <v>-0.28999999999999915</v>
      </c>
      <c r="G170" s="6">
        <v>1.0455182701480243</v>
      </c>
      <c r="H170" s="6">
        <v>-1.0666666666667004</v>
      </c>
      <c r="I170">
        <f t="shared" si="2"/>
        <v>0</v>
      </c>
      <c r="J170" s="3"/>
      <c r="K170" s="4"/>
      <c r="L170" s="1"/>
      <c r="M170" s="1"/>
      <c r="N170" s="1"/>
      <c r="O170" s="4"/>
    </row>
    <row r="171" spans="1:15" x14ac:dyDescent="0.2">
      <c r="A171" t="s">
        <v>10</v>
      </c>
      <c r="B171" s="1">
        <v>2001</v>
      </c>
      <c r="C171" s="1">
        <v>2</v>
      </c>
      <c r="D171" s="1">
        <v>6</v>
      </c>
      <c r="E171" s="3">
        <v>4.3170669449999997</v>
      </c>
      <c r="F171" s="6">
        <v>-0.28999999999999915</v>
      </c>
      <c r="G171" s="6">
        <v>0.7818590037643347</v>
      </c>
      <c r="H171" s="6">
        <v>-0.76666666666670014</v>
      </c>
      <c r="I171">
        <f t="shared" si="2"/>
        <v>0</v>
      </c>
      <c r="J171" s="3"/>
      <c r="K171" s="4"/>
      <c r="L171" s="1"/>
      <c r="M171" s="1"/>
      <c r="N171" s="1"/>
      <c r="O171" s="4"/>
    </row>
    <row r="172" spans="1:15" x14ac:dyDescent="0.2">
      <c r="A172" t="s">
        <v>10</v>
      </c>
      <c r="B172" s="1">
        <v>2001</v>
      </c>
      <c r="C172" s="1">
        <v>3</v>
      </c>
      <c r="D172" s="1">
        <v>7</v>
      </c>
      <c r="E172" s="3">
        <v>4.0643412909999999</v>
      </c>
      <c r="F172" s="6">
        <v>0.32000000000000028</v>
      </c>
      <c r="G172" s="6">
        <v>-0.51016055907843194</v>
      </c>
      <c r="H172" s="6">
        <v>-0.60000000000000053</v>
      </c>
      <c r="I172">
        <f t="shared" si="2"/>
        <v>0</v>
      </c>
      <c r="J172" s="3"/>
      <c r="K172" s="4"/>
      <c r="L172" s="1"/>
      <c r="M172" s="1"/>
      <c r="N172" s="1"/>
      <c r="O172" s="4"/>
    </row>
    <row r="173" spans="1:15" x14ac:dyDescent="0.2">
      <c r="A173" t="s">
        <v>10</v>
      </c>
      <c r="B173" s="1">
        <v>2001</v>
      </c>
      <c r="C173" s="1">
        <v>4</v>
      </c>
      <c r="D173" s="1">
        <v>8</v>
      </c>
      <c r="E173" s="3">
        <v>2.8802126440000002</v>
      </c>
      <c r="F173" s="6">
        <v>0.36999999999999744</v>
      </c>
      <c r="G173" s="6">
        <v>-1.3228092839922156</v>
      </c>
      <c r="H173" s="6">
        <v>0.23333333333339923</v>
      </c>
      <c r="I173">
        <f t="shared" si="2"/>
        <v>0</v>
      </c>
      <c r="J173" s="3"/>
      <c r="K173" s="4"/>
      <c r="L173" s="1"/>
      <c r="M173" s="1"/>
      <c r="N173" s="1"/>
      <c r="O173" s="4"/>
    </row>
    <row r="174" spans="1:15" x14ac:dyDescent="0.2">
      <c r="A174" t="s">
        <v>10</v>
      </c>
      <c r="B174" s="1">
        <v>2002</v>
      </c>
      <c r="C174" s="1">
        <v>1</v>
      </c>
      <c r="D174" s="1">
        <v>9</v>
      </c>
      <c r="E174" s="3">
        <v>2.4525552749999999</v>
      </c>
      <c r="F174" s="6">
        <v>-0.15000000000000568</v>
      </c>
      <c r="G174" s="6">
        <v>1.6076883115570233</v>
      </c>
      <c r="H174" s="6">
        <v>0.20000000000000018</v>
      </c>
      <c r="I174">
        <f t="shared" si="2"/>
        <v>0</v>
      </c>
      <c r="J174" s="3"/>
      <c r="K174" s="4"/>
      <c r="L174" s="1"/>
      <c r="M174" s="1"/>
      <c r="N174" s="1"/>
      <c r="O174" s="4"/>
    </row>
    <row r="175" spans="1:15" x14ac:dyDescent="0.2">
      <c r="A175" t="s">
        <v>10</v>
      </c>
      <c r="B175" s="1">
        <v>2002</v>
      </c>
      <c r="C175" s="1">
        <v>2</v>
      </c>
      <c r="D175" s="1">
        <v>10</v>
      </c>
      <c r="E175" s="3">
        <v>5.0225698220000004</v>
      </c>
      <c r="F175" s="6">
        <v>0.14999999999999858</v>
      </c>
      <c r="G175" s="6">
        <v>1.1727908110229446</v>
      </c>
      <c r="H175" s="6">
        <v>-0.39999999999999897</v>
      </c>
      <c r="I175">
        <f t="shared" si="2"/>
        <v>0</v>
      </c>
      <c r="J175" s="3"/>
      <c r="K175" s="4"/>
      <c r="L175" s="1"/>
      <c r="M175" s="1"/>
      <c r="N175" s="1"/>
      <c r="O175" s="4"/>
    </row>
    <row r="176" spans="1:15" x14ac:dyDescent="0.2">
      <c r="A176" t="s">
        <v>10</v>
      </c>
      <c r="B176" s="1">
        <v>2002</v>
      </c>
      <c r="C176" s="1">
        <v>3</v>
      </c>
      <c r="D176" s="1">
        <v>11</v>
      </c>
      <c r="E176" s="3">
        <v>3.943039937</v>
      </c>
      <c r="F176" s="6">
        <v>-0.41000000000000369</v>
      </c>
      <c r="G176" s="6">
        <v>1.9801167933471475</v>
      </c>
      <c r="H176" s="6">
        <v>-0.40000000000000036</v>
      </c>
      <c r="I176">
        <f t="shared" si="2"/>
        <v>0</v>
      </c>
      <c r="J176" s="3"/>
      <c r="K176" s="4"/>
      <c r="L176" s="1"/>
      <c r="M176" s="1"/>
      <c r="N176" s="1"/>
      <c r="O176" s="4"/>
    </row>
    <row r="177" spans="1:15" x14ac:dyDescent="0.2">
      <c r="A177" t="s">
        <v>10</v>
      </c>
      <c r="B177" s="1">
        <v>2002</v>
      </c>
      <c r="C177" s="1">
        <v>4</v>
      </c>
      <c r="D177" s="1">
        <v>12</v>
      </c>
      <c r="E177" s="3">
        <v>4.4677284549999996</v>
      </c>
      <c r="F177" s="6">
        <v>-0.58999999999999631</v>
      </c>
      <c r="G177" s="6">
        <v>2.2078043508313163</v>
      </c>
      <c r="H177" s="6">
        <v>-0.86666666666669889</v>
      </c>
      <c r="I177">
        <f t="shared" si="2"/>
        <v>0</v>
      </c>
      <c r="J177" s="3"/>
      <c r="K177" s="4"/>
      <c r="L177" s="1"/>
      <c r="M177" s="1"/>
      <c r="N177" s="1"/>
      <c r="O177" s="4"/>
    </row>
    <row r="178" spans="1:15" x14ac:dyDescent="0.2">
      <c r="A178" t="s">
        <v>10</v>
      </c>
      <c r="B178" s="1">
        <v>2003</v>
      </c>
      <c r="C178" s="1">
        <v>1</v>
      </c>
      <c r="D178" s="1">
        <v>13</v>
      </c>
      <c r="E178" s="3">
        <v>5.7784367750000003</v>
      </c>
      <c r="F178" s="6">
        <v>0.61000000000000654</v>
      </c>
      <c r="G178" s="6">
        <v>0.23360234075570918</v>
      </c>
      <c r="H178" s="6">
        <v>-0.96666666666666845</v>
      </c>
      <c r="I178">
        <f t="shared" si="2"/>
        <v>0</v>
      </c>
      <c r="J178" s="3"/>
      <c r="K178" s="4"/>
      <c r="L178" s="1"/>
      <c r="M178" s="1"/>
      <c r="N178" s="1"/>
      <c r="O178" s="4"/>
    </row>
    <row r="179" spans="1:15" x14ac:dyDescent="0.2">
      <c r="A179" t="s">
        <v>10</v>
      </c>
      <c r="B179" s="1">
        <v>2003</v>
      </c>
      <c r="C179" s="1">
        <v>2</v>
      </c>
      <c r="D179" s="1">
        <v>14</v>
      </c>
      <c r="E179" s="3">
        <v>5.2951285600000002</v>
      </c>
      <c r="F179" s="6">
        <v>0.10999999999999943</v>
      </c>
      <c r="G179" s="6">
        <v>-2.2283086107128982</v>
      </c>
      <c r="H179" s="6">
        <v>-0.60000000000000187</v>
      </c>
      <c r="I179">
        <f t="shared" si="2"/>
        <v>0</v>
      </c>
      <c r="J179" s="3"/>
      <c r="K179" s="4"/>
      <c r="L179" s="1"/>
      <c r="M179" s="1"/>
      <c r="N179" s="1"/>
      <c r="O179" s="4"/>
    </row>
    <row r="180" spans="1:15" x14ac:dyDescent="0.2">
      <c r="A180" t="s">
        <v>10</v>
      </c>
      <c r="B180" s="1">
        <v>2003</v>
      </c>
      <c r="C180" s="1">
        <v>3</v>
      </c>
      <c r="D180" s="1">
        <v>15</v>
      </c>
      <c r="E180" s="3">
        <v>5.3477605940000004</v>
      </c>
      <c r="F180" s="6">
        <v>-0.39000000000000057</v>
      </c>
      <c r="G180" s="6">
        <v>0.9130304976298409</v>
      </c>
      <c r="H180" s="6">
        <v>-0.53333333333330102</v>
      </c>
      <c r="I180">
        <f t="shared" si="2"/>
        <v>0</v>
      </c>
      <c r="J180" s="3"/>
      <c r="K180" s="4"/>
      <c r="L180" s="1"/>
      <c r="M180" s="1"/>
      <c r="N180" s="1"/>
      <c r="O180" s="4"/>
    </row>
    <row r="181" spans="1:15" x14ac:dyDescent="0.2">
      <c r="A181" t="s">
        <v>10</v>
      </c>
      <c r="B181" s="1">
        <v>2003</v>
      </c>
      <c r="C181" s="1">
        <v>4</v>
      </c>
      <c r="D181" s="1">
        <v>16</v>
      </c>
      <c r="E181" s="3">
        <v>6.7759668309999999</v>
      </c>
      <c r="F181" s="6">
        <v>-0.29000000000000625</v>
      </c>
      <c r="G181" s="6">
        <v>0.32580414381866429</v>
      </c>
      <c r="H181" s="6">
        <v>-0.10000000000000009</v>
      </c>
      <c r="I181">
        <f t="shared" si="2"/>
        <v>0</v>
      </c>
      <c r="J181" s="3"/>
      <c r="K181" s="4"/>
      <c r="L181" s="1"/>
      <c r="M181" s="1"/>
      <c r="N181" s="1"/>
      <c r="O181" s="4"/>
    </row>
    <row r="182" spans="1:15" x14ac:dyDescent="0.2">
      <c r="A182" t="s">
        <v>10</v>
      </c>
      <c r="B182" s="1">
        <v>2004</v>
      </c>
      <c r="C182" s="1">
        <v>1</v>
      </c>
      <c r="D182" s="1">
        <v>17</v>
      </c>
      <c r="E182" s="3">
        <v>6.5109272929999999</v>
      </c>
      <c r="F182" s="6">
        <v>-1.5300000000000011</v>
      </c>
      <c r="G182" s="6">
        <v>-0.36889781195773852</v>
      </c>
      <c r="H182" s="6">
        <v>1.2333333333333696</v>
      </c>
      <c r="I182">
        <f t="shared" si="2"/>
        <v>0</v>
      </c>
      <c r="J182" s="3"/>
      <c r="K182" s="4"/>
      <c r="L182" s="1"/>
      <c r="M182" s="1"/>
      <c r="N182" s="1"/>
      <c r="O182" s="4"/>
    </row>
    <row r="183" spans="1:15" x14ac:dyDescent="0.2">
      <c r="A183" t="s">
        <v>10</v>
      </c>
      <c r="B183" s="1">
        <v>2004</v>
      </c>
      <c r="C183" s="1">
        <v>2</v>
      </c>
      <c r="D183" s="1">
        <v>18</v>
      </c>
      <c r="E183" s="3">
        <v>4.637807316</v>
      </c>
      <c r="F183" s="6">
        <v>-0.18999999999999773</v>
      </c>
      <c r="G183" s="6">
        <v>1.6841454101439168</v>
      </c>
      <c r="H183" s="6">
        <v>0.83333333333330128</v>
      </c>
      <c r="I183">
        <f t="shared" si="2"/>
        <v>0</v>
      </c>
      <c r="J183" s="3"/>
      <c r="K183" s="4"/>
      <c r="L183" s="1"/>
      <c r="M183" s="1"/>
      <c r="N183" s="1"/>
      <c r="O183" s="4"/>
    </row>
    <row r="184" spans="1:15" x14ac:dyDescent="0.2">
      <c r="A184" t="s">
        <v>10</v>
      </c>
      <c r="B184" s="1">
        <v>2004</v>
      </c>
      <c r="C184" s="1">
        <v>3</v>
      </c>
      <c r="D184" s="1">
        <v>19</v>
      </c>
      <c r="E184" s="3">
        <v>5.3731311120000003</v>
      </c>
      <c r="F184" s="6">
        <v>-0.25999999999999801</v>
      </c>
      <c r="G184" s="6">
        <v>7.2222310383340815E-3</v>
      </c>
      <c r="H184" s="6">
        <v>0.80000000000000071</v>
      </c>
      <c r="I184">
        <f t="shared" si="2"/>
        <v>0</v>
      </c>
      <c r="J184" s="3"/>
      <c r="K184" s="4"/>
      <c r="L184" s="1"/>
      <c r="M184" s="1"/>
      <c r="N184" s="1"/>
      <c r="O184" s="4"/>
    </row>
    <row r="185" spans="1:15" x14ac:dyDescent="0.2">
      <c r="A185" t="s">
        <v>10</v>
      </c>
      <c r="B185" s="1">
        <v>2004</v>
      </c>
      <c r="C185" s="1">
        <v>4</v>
      </c>
      <c r="D185" s="1">
        <v>20</v>
      </c>
      <c r="E185" s="3">
        <v>2.7748216029999999</v>
      </c>
      <c r="F185" s="6">
        <v>0.71000000000000085</v>
      </c>
      <c r="G185" s="6">
        <v>-0.41921097106019656</v>
      </c>
      <c r="H185" s="6">
        <v>0.43333333333329949</v>
      </c>
      <c r="I185">
        <f t="shared" si="2"/>
        <v>0</v>
      </c>
      <c r="J185" s="3"/>
      <c r="K185" s="4"/>
      <c r="L185" s="1"/>
      <c r="M185" s="1"/>
      <c r="N185" s="1"/>
      <c r="O185" s="4"/>
    </row>
    <row r="186" spans="1:15" x14ac:dyDescent="0.2">
      <c r="A186" t="s">
        <v>10</v>
      </c>
      <c r="B186" s="1">
        <v>2005</v>
      </c>
      <c r="C186" s="1">
        <v>1</v>
      </c>
      <c r="D186" s="1">
        <v>21</v>
      </c>
      <c r="E186" s="3">
        <v>0.33570945699999999</v>
      </c>
      <c r="F186" s="6">
        <v>1.009999999999998</v>
      </c>
      <c r="G186" s="6">
        <v>1.0049650350060058</v>
      </c>
      <c r="H186" s="6">
        <v>-0.86666666666670167</v>
      </c>
      <c r="I186">
        <f t="shared" si="2"/>
        <v>0</v>
      </c>
      <c r="J186" s="3"/>
      <c r="K186" s="4"/>
      <c r="L186" s="1"/>
      <c r="M186" s="1"/>
      <c r="N186" s="1"/>
      <c r="O186" s="4"/>
    </row>
    <row r="187" spans="1:15" x14ac:dyDescent="0.2">
      <c r="A187" t="s">
        <v>10</v>
      </c>
      <c r="B187" s="1">
        <v>2005</v>
      </c>
      <c r="C187" s="1">
        <v>2</v>
      </c>
      <c r="D187" s="1">
        <v>22</v>
      </c>
      <c r="E187" s="3">
        <v>0.59302548799999999</v>
      </c>
      <c r="F187" s="6">
        <v>-5.0000000000004263E-2</v>
      </c>
      <c r="G187" s="6">
        <v>0.926130287789384</v>
      </c>
      <c r="H187" s="6">
        <v>-0.53333333333329958</v>
      </c>
      <c r="I187">
        <f t="shared" si="2"/>
        <v>0</v>
      </c>
      <c r="J187" s="3"/>
      <c r="K187" s="4"/>
      <c r="L187" s="1"/>
      <c r="M187" s="1"/>
      <c r="N187" s="1"/>
      <c r="O187" s="4"/>
    </row>
    <row r="188" spans="1:15" x14ac:dyDescent="0.2">
      <c r="A188" t="s">
        <v>10</v>
      </c>
      <c r="B188" s="1">
        <v>2005</v>
      </c>
      <c r="C188" s="1">
        <v>3</v>
      </c>
      <c r="D188" s="1">
        <v>23</v>
      </c>
      <c r="E188" s="3">
        <v>0.64899672399999997</v>
      </c>
      <c r="F188" s="6">
        <v>-0.46999999999999886</v>
      </c>
      <c r="G188" s="6">
        <v>0.28975136288374448</v>
      </c>
      <c r="H188" s="6">
        <v>-0.26666666666669975</v>
      </c>
      <c r="I188">
        <f t="shared" si="2"/>
        <v>0</v>
      </c>
      <c r="J188" s="3"/>
      <c r="K188" s="4"/>
      <c r="L188" s="1"/>
      <c r="M188" s="1"/>
      <c r="N188" s="1"/>
      <c r="O188" s="4"/>
    </row>
    <row r="189" spans="1:15" x14ac:dyDescent="0.2">
      <c r="A189" t="s">
        <v>10</v>
      </c>
      <c r="B189" s="1">
        <v>2005</v>
      </c>
      <c r="C189" s="1">
        <v>4</v>
      </c>
      <c r="D189" s="1">
        <v>24</v>
      </c>
      <c r="E189" s="3">
        <v>1.54047551</v>
      </c>
      <c r="F189" s="6">
        <v>-3.9999999999999147E-2</v>
      </c>
      <c r="G189" s="6">
        <v>0.35033050804539889</v>
      </c>
      <c r="H189" s="6">
        <v>-0.49999999999996991</v>
      </c>
      <c r="I189">
        <f t="shared" si="2"/>
        <v>0</v>
      </c>
      <c r="J189" s="3"/>
      <c r="K189" s="4"/>
      <c r="L189" s="1"/>
      <c r="M189" s="1"/>
      <c r="N189" s="1"/>
      <c r="O189" s="4"/>
    </row>
    <row r="190" spans="1:15" x14ac:dyDescent="0.2">
      <c r="A190" t="s">
        <v>10</v>
      </c>
      <c r="B190" s="1">
        <v>2006</v>
      </c>
      <c r="C190" s="1">
        <v>1</v>
      </c>
      <c r="D190" s="1">
        <v>25</v>
      </c>
      <c r="E190" s="3">
        <v>5.469142465</v>
      </c>
      <c r="F190" s="6">
        <v>-0.20000000000000284</v>
      </c>
      <c r="G190" s="6">
        <v>4.2992692374660413E-2</v>
      </c>
      <c r="H190" s="6">
        <v>-0.76666666666666827</v>
      </c>
      <c r="I190">
        <f t="shared" si="2"/>
        <v>0</v>
      </c>
      <c r="J190" s="3"/>
      <c r="K190" s="4"/>
      <c r="L190" s="1"/>
      <c r="M190" s="1"/>
      <c r="N190" s="1"/>
      <c r="O190" s="4"/>
    </row>
    <row r="191" spans="1:15" x14ac:dyDescent="0.2">
      <c r="A191" t="s">
        <v>10</v>
      </c>
      <c r="B191" s="1">
        <v>2006</v>
      </c>
      <c r="C191" s="1">
        <v>2</v>
      </c>
      <c r="D191" s="1">
        <v>26</v>
      </c>
      <c r="E191" s="3">
        <v>5.5419910899999998</v>
      </c>
      <c r="F191" s="6">
        <v>-0.94999999999999574</v>
      </c>
      <c r="G191" s="6">
        <v>-0.52551738606947396</v>
      </c>
      <c r="H191" s="6">
        <v>-0.9000000000000008</v>
      </c>
      <c r="I191">
        <f t="shared" si="2"/>
        <v>0</v>
      </c>
      <c r="J191" s="3"/>
      <c r="K191" s="4"/>
      <c r="L191" s="1"/>
      <c r="M191" s="1"/>
      <c r="N191" s="1"/>
      <c r="O191" s="4"/>
    </row>
    <row r="192" spans="1:15" x14ac:dyDescent="0.2">
      <c r="A192" t="s">
        <v>10</v>
      </c>
      <c r="B192" s="1">
        <v>2006</v>
      </c>
      <c r="C192" s="1">
        <v>3</v>
      </c>
      <c r="D192" s="1">
        <v>27</v>
      </c>
      <c r="E192" s="3">
        <v>4.5911902570000001</v>
      </c>
      <c r="F192" s="6">
        <v>-0.10000000000000142</v>
      </c>
      <c r="G192" s="6">
        <v>-0.65450861234841451</v>
      </c>
      <c r="H192" s="6">
        <v>-1.4333333333332989</v>
      </c>
      <c r="I192">
        <f t="shared" si="2"/>
        <v>0</v>
      </c>
      <c r="J192" s="3"/>
      <c r="K192" s="4"/>
      <c r="L192" s="1"/>
      <c r="M192" s="1"/>
      <c r="N192" s="1"/>
      <c r="O192" s="4"/>
    </row>
    <row r="193" spans="1:15" x14ac:dyDescent="0.2">
      <c r="A193" t="s">
        <v>10</v>
      </c>
      <c r="B193" s="1">
        <v>2006</v>
      </c>
      <c r="C193" s="1">
        <v>4</v>
      </c>
      <c r="D193" s="1">
        <v>28</v>
      </c>
      <c r="E193" s="3">
        <v>6.7162171089999996</v>
      </c>
      <c r="F193" s="6">
        <v>-0.46999999999999886</v>
      </c>
      <c r="G193" s="6">
        <v>-0.21750483788674502</v>
      </c>
      <c r="H193" s="6">
        <v>-1.0333333333333292</v>
      </c>
      <c r="I193">
        <f t="shared" si="2"/>
        <v>0</v>
      </c>
      <c r="J193" s="3"/>
      <c r="K193" s="4"/>
      <c r="L193" s="1"/>
      <c r="M193" s="1"/>
      <c r="N193" s="1"/>
      <c r="O193" s="4"/>
    </row>
    <row r="194" spans="1:15" x14ac:dyDescent="0.2">
      <c r="A194" t="s">
        <v>10</v>
      </c>
      <c r="B194" s="1">
        <v>2007</v>
      </c>
      <c r="C194" s="1">
        <v>1</v>
      </c>
      <c r="D194" s="1">
        <v>29</v>
      </c>
      <c r="E194" s="3">
        <v>2.5372983040000001</v>
      </c>
      <c r="F194" s="6">
        <v>-0.44999999999999574</v>
      </c>
      <c r="G194" s="6">
        <v>1.0334019095952551</v>
      </c>
      <c r="H194" s="6">
        <v>-0.60000000000000053</v>
      </c>
      <c r="I194">
        <f t="shared" si="2"/>
        <v>0</v>
      </c>
      <c r="J194" s="3"/>
      <c r="K194" s="4"/>
      <c r="L194" s="1"/>
      <c r="M194" s="1"/>
      <c r="N194" s="1"/>
      <c r="O194" s="4"/>
    </row>
    <row r="195" spans="1:15" x14ac:dyDescent="0.2">
      <c r="A195" t="s">
        <v>10</v>
      </c>
      <c r="B195" s="1">
        <v>2007</v>
      </c>
      <c r="C195" s="1">
        <v>2</v>
      </c>
      <c r="D195" s="1">
        <v>30</v>
      </c>
      <c r="E195" s="3">
        <v>5.1998824199999998</v>
      </c>
      <c r="F195" s="6">
        <v>-0.32000000000000028</v>
      </c>
      <c r="G195" s="6">
        <v>-0.24324020503177501</v>
      </c>
      <c r="H195" s="6">
        <v>-0.66666666666666963</v>
      </c>
      <c r="I195">
        <f t="shared" ref="I195:I258" si="3">IF(OR(B195=2008,B195=2009,B195=2020,B195=2021),1,0)</f>
        <v>0</v>
      </c>
      <c r="J195" s="3"/>
      <c r="K195" s="4"/>
      <c r="L195" s="1"/>
      <c r="M195" s="1"/>
      <c r="N195" s="1"/>
      <c r="O195" s="4"/>
    </row>
    <row r="196" spans="1:15" x14ac:dyDescent="0.2">
      <c r="A196" t="s">
        <v>10</v>
      </c>
      <c r="B196" s="1">
        <v>2007</v>
      </c>
      <c r="C196" s="1">
        <v>3</v>
      </c>
      <c r="D196" s="1">
        <v>31</v>
      </c>
      <c r="E196" s="3">
        <v>4.0476039930000001</v>
      </c>
      <c r="F196" s="6">
        <v>-0.74000000000000199</v>
      </c>
      <c r="G196" s="6">
        <v>0.53481827494494816</v>
      </c>
      <c r="H196" s="6">
        <v>-0.43333333333333002</v>
      </c>
      <c r="I196">
        <f t="shared" si="3"/>
        <v>0</v>
      </c>
      <c r="J196" s="3"/>
      <c r="K196" s="4"/>
      <c r="L196" s="1"/>
      <c r="M196" s="1"/>
      <c r="N196" s="1"/>
      <c r="O196" s="4"/>
    </row>
    <row r="197" spans="1:15" x14ac:dyDescent="0.2">
      <c r="A197" t="s">
        <v>10</v>
      </c>
      <c r="B197" s="1">
        <v>2007</v>
      </c>
      <c r="C197" s="1">
        <v>4</v>
      </c>
      <c r="D197" s="1">
        <v>32</v>
      </c>
      <c r="E197" s="3">
        <v>0.96419671900000004</v>
      </c>
      <c r="F197" s="6">
        <v>-0.39999999999999858</v>
      </c>
      <c r="G197" s="6">
        <v>-1.7936833779204353</v>
      </c>
      <c r="H197" s="6">
        <v>-0.73333333333333028</v>
      </c>
      <c r="I197">
        <f t="shared" si="3"/>
        <v>0</v>
      </c>
      <c r="J197" s="3"/>
      <c r="K197" s="4"/>
      <c r="L197" s="1"/>
      <c r="M197" s="1"/>
      <c r="N197" s="1"/>
      <c r="O197" s="4"/>
    </row>
    <row r="198" spans="1:15" x14ac:dyDescent="0.2">
      <c r="A198" t="s">
        <v>10</v>
      </c>
      <c r="B198" s="1">
        <v>2008</v>
      </c>
      <c r="C198" s="1">
        <v>1</v>
      </c>
      <c r="D198" s="1">
        <v>33</v>
      </c>
      <c r="E198" s="3">
        <v>2.385711643</v>
      </c>
      <c r="F198" s="6">
        <v>-0.55000000000000426</v>
      </c>
      <c r="G198" s="6">
        <v>-0.55687397978614328</v>
      </c>
      <c r="H198" s="6">
        <v>-0.86666666666666003</v>
      </c>
      <c r="I198">
        <f t="shared" si="3"/>
        <v>1</v>
      </c>
      <c r="J198" s="3"/>
      <c r="K198" s="4"/>
      <c r="L198" s="1"/>
      <c r="M198" s="1"/>
      <c r="N198" s="1"/>
      <c r="O198" s="4"/>
    </row>
    <row r="199" spans="1:15" x14ac:dyDescent="0.2">
      <c r="A199" t="s">
        <v>10</v>
      </c>
      <c r="B199" s="1">
        <v>2008</v>
      </c>
      <c r="C199" s="1">
        <v>2</v>
      </c>
      <c r="D199" s="1">
        <v>34</v>
      </c>
      <c r="E199" s="3">
        <v>-1.147594182</v>
      </c>
      <c r="F199" s="6">
        <v>0.21999999999999886</v>
      </c>
      <c r="G199" s="6">
        <v>0.36949907690484451</v>
      </c>
      <c r="H199" s="6">
        <v>-0.86666666666666003</v>
      </c>
      <c r="I199">
        <f t="shared" si="3"/>
        <v>1</v>
      </c>
      <c r="J199" s="3"/>
      <c r="K199" s="4"/>
      <c r="L199" s="1"/>
      <c r="M199" s="1"/>
      <c r="N199" s="1"/>
      <c r="O199" s="4"/>
    </row>
    <row r="200" spans="1:15" x14ac:dyDescent="0.2">
      <c r="A200" t="s">
        <v>10</v>
      </c>
      <c r="B200" s="1">
        <v>2008</v>
      </c>
      <c r="C200" s="1">
        <v>3</v>
      </c>
      <c r="D200" s="1">
        <v>35</v>
      </c>
      <c r="E200" s="3">
        <v>-0.624737981</v>
      </c>
      <c r="F200" s="6">
        <v>-0.42999999999999972</v>
      </c>
      <c r="G200" s="6">
        <v>0.16653057629965051</v>
      </c>
      <c r="H200" s="6">
        <v>-0.70000000000000062</v>
      </c>
      <c r="I200">
        <f t="shared" si="3"/>
        <v>1</v>
      </c>
      <c r="J200" s="3"/>
      <c r="K200" s="4"/>
      <c r="L200" s="1"/>
      <c r="M200" s="1"/>
      <c r="N200" s="1"/>
      <c r="O200" s="4"/>
    </row>
    <row r="201" spans="1:15" x14ac:dyDescent="0.2">
      <c r="A201" t="s">
        <v>10</v>
      </c>
      <c r="B201" s="1">
        <v>2008</v>
      </c>
      <c r="C201" s="1">
        <v>4</v>
      </c>
      <c r="D201" s="1">
        <v>36</v>
      </c>
      <c r="E201" s="3">
        <v>-1.52470938</v>
      </c>
      <c r="F201" s="6">
        <v>1.9999999999996021E-2</v>
      </c>
      <c r="G201" s="6">
        <v>0.70039851317141855</v>
      </c>
      <c r="H201" s="6">
        <v>-3.3333333333340764E-2</v>
      </c>
      <c r="I201">
        <f t="shared" si="3"/>
        <v>1</v>
      </c>
      <c r="J201" s="3"/>
      <c r="K201" s="4"/>
      <c r="L201" s="1"/>
      <c r="M201" s="1"/>
      <c r="N201" s="1"/>
      <c r="O201" s="4"/>
    </row>
    <row r="202" spans="1:15" x14ac:dyDescent="0.2">
      <c r="A202" t="s">
        <v>10</v>
      </c>
      <c r="B202" s="1">
        <v>2009</v>
      </c>
      <c r="C202" s="1">
        <v>1</v>
      </c>
      <c r="D202" s="1">
        <v>37</v>
      </c>
      <c r="E202" s="3">
        <v>-6.7702908109999997</v>
      </c>
      <c r="F202" s="6">
        <v>-0.46000000000000085</v>
      </c>
      <c r="G202" s="6">
        <v>1.4160821029132631</v>
      </c>
      <c r="H202" s="6">
        <v>1.3666666666666605</v>
      </c>
      <c r="I202">
        <f t="shared" si="3"/>
        <v>1</v>
      </c>
      <c r="J202" s="3"/>
      <c r="K202" s="4"/>
      <c r="L202" s="1"/>
      <c r="M202" s="1"/>
      <c r="N202" s="1"/>
      <c r="O202" s="4"/>
    </row>
    <row r="203" spans="1:15" x14ac:dyDescent="0.2">
      <c r="A203" t="s">
        <v>10</v>
      </c>
      <c r="B203" s="1">
        <v>2009</v>
      </c>
      <c r="C203" s="1">
        <v>2</v>
      </c>
      <c r="D203" s="1">
        <v>38</v>
      </c>
      <c r="E203" s="3">
        <v>-3.564516207</v>
      </c>
      <c r="F203" s="6">
        <v>-0.56000000000000227</v>
      </c>
      <c r="G203" s="6">
        <v>1.8023412565232988</v>
      </c>
      <c r="H203" s="6">
        <v>1.8333333333333299</v>
      </c>
      <c r="I203">
        <f t="shared" si="3"/>
        <v>1</v>
      </c>
      <c r="J203" s="3"/>
      <c r="K203" s="4"/>
      <c r="L203" s="1"/>
      <c r="M203" s="1"/>
      <c r="N203" s="1"/>
      <c r="O203" s="4"/>
    </row>
    <row r="204" spans="1:15" x14ac:dyDescent="0.2">
      <c r="A204" t="s">
        <v>10</v>
      </c>
      <c r="B204" s="1">
        <v>2009</v>
      </c>
      <c r="C204" s="1">
        <v>3</v>
      </c>
      <c r="D204" s="1">
        <v>39</v>
      </c>
      <c r="E204" s="3">
        <v>-4.1706773479999999</v>
      </c>
      <c r="F204" s="6">
        <v>5.0000000000004263E-2</v>
      </c>
      <c r="G204" s="6">
        <v>0.80173886639418046</v>
      </c>
      <c r="H204" s="6">
        <v>2.2333333333333303</v>
      </c>
      <c r="I204">
        <f t="shared" si="3"/>
        <v>1</v>
      </c>
      <c r="J204" s="3"/>
      <c r="K204" s="4"/>
      <c r="L204" s="1"/>
      <c r="M204" s="1"/>
      <c r="N204" s="1"/>
      <c r="O204" s="4"/>
    </row>
    <row r="205" spans="1:15" x14ac:dyDescent="0.2">
      <c r="A205" t="s">
        <v>10</v>
      </c>
      <c r="B205" s="1">
        <v>2009</v>
      </c>
      <c r="C205" s="1">
        <v>4</v>
      </c>
      <c r="D205" s="1">
        <v>40</v>
      </c>
      <c r="E205" s="3">
        <v>-2.6883492979999999</v>
      </c>
      <c r="F205" s="6">
        <v>-0.71999999999999886</v>
      </c>
      <c r="G205" s="6">
        <v>2.5891909077735473</v>
      </c>
      <c r="H205" s="6">
        <v>2.5333333333333705</v>
      </c>
      <c r="I205">
        <f t="shared" si="3"/>
        <v>1</v>
      </c>
      <c r="J205" s="3"/>
      <c r="K205" s="4"/>
      <c r="L205" s="1"/>
      <c r="M205" s="1"/>
      <c r="N205" s="1"/>
      <c r="O205" s="4"/>
    </row>
    <row r="206" spans="1:15" x14ac:dyDescent="0.2">
      <c r="A206" t="s">
        <v>10</v>
      </c>
      <c r="B206" s="1">
        <v>2010</v>
      </c>
      <c r="C206" s="1">
        <v>1</v>
      </c>
      <c r="D206" s="1">
        <v>41</v>
      </c>
      <c r="E206" s="3">
        <v>-3.6273048980000002</v>
      </c>
      <c r="F206" s="6">
        <v>-0.13999999999999346</v>
      </c>
      <c r="G206" s="6">
        <v>1.5279213932287428</v>
      </c>
      <c r="H206" s="6">
        <v>2.2999999999999687</v>
      </c>
      <c r="I206">
        <f t="shared" si="3"/>
        <v>0</v>
      </c>
      <c r="J206" s="3"/>
      <c r="K206" s="4"/>
      <c r="L206" s="1"/>
      <c r="M206" s="1"/>
      <c r="N206" s="1"/>
      <c r="O206" s="4"/>
    </row>
    <row r="207" spans="1:15" x14ac:dyDescent="0.2">
      <c r="A207" t="s">
        <v>10</v>
      </c>
      <c r="B207" s="1">
        <v>2010</v>
      </c>
      <c r="C207" s="1">
        <v>2</v>
      </c>
      <c r="D207" s="1">
        <v>42</v>
      </c>
      <c r="E207" s="3">
        <v>-9.6363550189999998</v>
      </c>
      <c r="F207" s="6">
        <v>0.52000000000000313</v>
      </c>
      <c r="G207" s="6">
        <v>-0.53950306660000558</v>
      </c>
      <c r="H207" s="6">
        <v>3.0666666666667011</v>
      </c>
      <c r="I207">
        <f t="shared" si="3"/>
        <v>0</v>
      </c>
      <c r="J207" s="3"/>
      <c r="K207" s="4"/>
      <c r="L207" s="1"/>
      <c r="M207" s="1"/>
      <c r="N207" s="1"/>
      <c r="O207" s="4"/>
    </row>
    <row r="208" spans="1:15" x14ac:dyDescent="0.2">
      <c r="A208" t="s">
        <v>10</v>
      </c>
      <c r="B208" s="1">
        <v>2010</v>
      </c>
      <c r="C208" s="1">
        <v>3</v>
      </c>
      <c r="D208" s="1">
        <v>43</v>
      </c>
      <c r="E208" s="3">
        <v>-11.96777617</v>
      </c>
      <c r="F208" s="6">
        <v>7.0000000000000284E-2</v>
      </c>
      <c r="G208" s="6">
        <v>-1.0296100648639395</v>
      </c>
      <c r="H208" s="6">
        <v>3.3000000000000003</v>
      </c>
      <c r="I208">
        <f t="shared" si="3"/>
        <v>0</v>
      </c>
      <c r="J208" s="3"/>
      <c r="K208" s="4"/>
      <c r="L208" s="1"/>
      <c r="M208" s="1"/>
      <c r="N208" s="1"/>
      <c r="O208" s="4"/>
    </row>
    <row r="209" spans="1:15" x14ac:dyDescent="0.2">
      <c r="A209" t="s">
        <v>10</v>
      </c>
      <c r="B209" s="1">
        <v>2010</v>
      </c>
      <c r="C209" s="1">
        <v>4</v>
      </c>
      <c r="D209" s="1">
        <v>44</v>
      </c>
      <c r="E209" s="3">
        <v>-12.736357567000001</v>
      </c>
      <c r="F209" s="6">
        <v>0.14999999999999858</v>
      </c>
      <c r="G209" s="6">
        <v>-1.0494306609562243</v>
      </c>
      <c r="H209" s="6">
        <v>3.8999999999999995</v>
      </c>
      <c r="I209">
        <f t="shared" si="3"/>
        <v>0</v>
      </c>
      <c r="J209" s="3"/>
      <c r="K209" s="4"/>
      <c r="L209" s="1"/>
      <c r="M209" s="1"/>
      <c r="N209" s="1"/>
      <c r="O209" s="4"/>
    </row>
    <row r="210" spans="1:15" x14ac:dyDescent="0.2">
      <c r="A210" t="s">
        <v>10</v>
      </c>
      <c r="B210" s="1">
        <v>2011</v>
      </c>
      <c r="C210" s="1">
        <v>1</v>
      </c>
      <c r="D210" s="1">
        <v>45</v>
      </c>
      <c r="E210" s="3">
        <v>-11.121386333</v>
      </c>
      <c r="F210" s="6">
        <v>0.52999999999999403</v>
      </c>
      <c r="G210" s="6">
        <v>-0.18641163756612511</v>
      </c>
      <c r="H210" s="6">
        <v>4.2666666666667004</v>
      </c>
      <c r="I210">
        <f t="shared" si="3"/>
        <v>0</v>
      </c>
      <c r="J210" s="3"/>
      <c r="K210" s="4"/>
      <c r="L210" s="1"/>
      <c r="M210" s="1"/>
      <c r="N210" s="1"/>
      <c r="O210" s="4"/>
    </row>
    <row r="211" spans="1:15" x14ac:dyDescent="0.2">
      <c r="A211" t="s">
        <v>10</v>
      </c>
      <c r="B211" s="1">
        <v>2011</v>
      </c>
      <c r="C211" s="1">
        <v>2</v>
      </c>
      <c r="D211" s="1">
        <v>46</v>
      </c>
      <c r="E211" s="3">
        <v>-9.4026715670000005</v>
      </c>
      <c r="F211" s="6">
        <v>-0.14999999999999858</v>
      </c>
      <c r="G211" s="6">
        <v>0.60285132962098475</v>
      </c>
      <c r="H211" s="6">
        <v>4.4999999999999982</v>
      </c>
      <c r="I211">
        <f t="shared" si="3"/>
        <v>0</v>
      </c>
      <c r="J211" s="3"/>
      <c r="K211" s="4"/>
      <c r="L211" s="1"/>
      <c r="M211" s="1"/>
      <c r="N211" s="1"/>
      <c r="O211" s="4"/>
    </row>
    <row r="212" spans="1:15" x14ac:dyDescent="0.2">
      <c r="A212" t="s">
        <v>10</v>
      </c>
      <c r="B212" s="1">
        <v>2011</v>
      </c>
      <c r="C212" s="1">
        <v>3</v>
      </c>
      <c r="D212" s="1">
        <v>47</v>
      </c>
      <c r="E212" s="3">
        <v>-8.2253731470000009</v>
      </c>
      <c r="F212" s="6">
        <v>0.59999999999999432</v>
      </c>
      <c r="G212" s="6">
        <v>0.30648308703670191</v>
      </c>
      <c r="H212" s="6">
        <v>5.4666666666667005</v>
      </c>
      <c r="I212">
        <f t="shared" si="3"/>
        <v>0</v>
      </c>
      <c r="J212" s="3"/>
      <c r="K212" s="4"/>
      <c r="L212" s="1"/>
      <c r="M212" s="1"/>
      <c r="N212" s="1"/>
      <c r="O212" s="4"/>
    </row>
    <row r="213" spans="1:15" x14ac:dyDescent="0.2">
      <c r="A213" t="s">
        <v>10</v>
      </c>
      <c r="B213" s="1">
        <v>2011</v>
      </c>
      <c r="C213" s="1">
        <v>4</v>
      </c>
      <c r="D213" s="1">
        <v>48</v>
      </c>
      <c r="E213" s="3">
        <v>-11.681116318000001</v>
      </c>
      <c r="F213" s="6">
        <v>0.26000000000000512</v>
      </c>
      <c r="G213" s="6">
        <v>1.072630985698908</v>
      </c>
      <c r="H213" s="6">
        <v>6.4333333333332989</v>
      </c>
      <c r="I213">
        <f t="shared" si="3"/>
        <v>0</v>
      </c>
      <c r="J213" s="3"/>
      <c r="K213" s="4"/>
      <c r="L213" s="1"/>
      <c r="M213" s="1"/>
      <c r="N213" s="1"/>
      <c r="O213" s="4"/>
    </row>
    <row r="214" spans="1:15" x14ac:dyDescent="0.2">
      <c r="A214" t="s">
        <v>10</v>
      </c>
      <c r="B214" s="1">
        <v>2012</v>
      </c>
      <c r="C214" s="1">
        <v>1</v>
      </c>
      <c r="D214" s="1">
        <v>49</v>
      </c>
      <c r="E214" s="3">
        <v>-8.2998687810000007</v>
      </c>
      <c r="F214" s="6">
        <v>0.26000000000000512</v>
      </c>
      <c r="G214" s="6">
        <v>-0.85418428793669343</v>
      </c>
      <c r="H214" s="6">
        <v>6.5999999999999979</v>
      </c>
      <c r="I214">
        <f t="shared" si="3"/>
        <v>0</v>
      </c>
      <c r="J214" s="3"/>
      <c r="K214" s="4"/>
      <c r="L214" s="1"/>
      <c r="M214" s="1"/>
      <c r="N214" s="1"/>
      <c r="O214" s="4"/>
    </row>
    <row r="215" spans="1:15" x14ac:dyDescent="0.2">
      <c r="A215" t="s">
        <v>10</v>
      </c>
      <c r="B215" s="1">
        <v>2012</v>
      </c>
      <c r="C215" s="1">
        <v>2</v>
      </c>
      <c r="D215" s="1">
        <v>50</v>
      </c>
      <c r="E215" s="3">
        <v>-8.3050060469999991</v>
      </c>
      <c r="F215" s="6">
        <v>-0.28000000000000114</v>
      </c>
      <c r="G215" s="6">
        <v>-0.73775142626219536</v>
      </c>
      <c r="H215" s="6">
        <v>7.3333333333333002</v>
      </c>
      <c r="I215">
        <f t="shared" si="3"/>
        <v>0</v>
      </c>
      <c r="J215" s="3"/>
      <c r="K215" s="4"/>
      <c r="L215" s="1"/>
      <c r="M215" s="1"/>
      <c r="N215" s="1"/>
      <c r="O215" s="4"/>
    </row>
    <row r="216" spans="1:15" x14ac:dyDescent="0.2">
      <c r="A216" t="s">
        <v>10</v>
      </c>
      <c r="B216" s="1">
        <v>2012</v>
      </c>
      <c r="C216" s="1">
        <v>3</v>
      </c>
      <c r="D216" s="1">
        <v>51</v>
      </c>
      <c r="E216" s="3">
        <v>-7.8166716569999997</v>
      </c>
      <c r="F216" s="6">
        <v>3.0000000000001137E-2</v>
      </c>
      <c r="G216" s="6">
        <v>-1.9048038892445662</v>
      </c>
      <c r="H216" s="6">
        <v>7.2666666666666018</v>
      </c>
      <c r="I216">
        <f t="shared" si="3"/>
        <v>0</v>
      </c>
      <c r="J216" s="3"/>
      <c r="K216" s="4"/>
      <c r="L216" s="1"/>
      <c r="M216" s="1"/>
      <c r="N216" s="1"/>
      <c r="O216" s="4"/>
    </row>
    <row r="217" spans="1:15" x14ac:dyDescent="0.2">
      <c r="A217" t="s">
        <v>10</v>
      </c>
      <c r="B217" s="1">
        <v>2012</v>
      </c>
      <c r="C217" s="1">
        <v>4</v>
      </c>
      <c r="D217" s="1">
        <v>52</v>
      </c>
      <c r="E217" s="3">
        <v>-4.3242944489999999</v>
      </c>
      <c r="F217" s="6">
        <v>-0.12000000000000455</v>
      </c>
      <c r="G217" s="6">
        <v>-0.19240772392806749</v>
      </c>
      <c r="H217" s="6">
        <v>5.8000000000000025</v>
      </c>
      <c r="I217">
        <f t="shared" si="3"/>
        <v>0</v>
      </c>
      <c r="J217" s="3"/>
      <c r="K217" s="4"/>
      <c r="L217" s="1"/>
      <c r="M217" s="1"/>
      <c r="N217" s="1"/>
      <c r="O217" s="4"/>
    </row>
    <row r="218" spans="1:15" x14ac:dyDescent="0.2">
      <c r="A218" t="s">
        <v>10</v>
      </c>
      <c r="B218" s="1">
        <v>2013</v>
      </c>
      <c r="C218" s="1">
        <v>1</v>
      </c>
      <c r="D218" s="1">
        <v>53</v>
      </c>
      <c r="E218" s="3">
        <v>-4.9136787030000004</v>
      </c>
      <c r="F218" s="6">
        <v>-0.23000000000000398</v>
      </c>
      <c r="G218" s="6">
        <v>-2.018837250090094</v>
      </c>
      <c r="H218" s="6">
        <v>5.100000000000005</v>
      </c>
      <c r="I218">
        <f t="shared" si="3"/>
        <v>0</v>
      </c>
      <c r="J218" s="3"/>
      <c r="K218" s="4"/>
      <c r="L218" s="1"/>
      <c r="M218" s="1"/>
      <c r="N218" s="1"/>
      <c r="O218" s="4"/>
    </row>
    <row r="219" spans="1:15" x14ac:dyDescent="0.2">
      <c r="A219" t="s">
        <v>10</v>
      </c>
      <c r="B219" s="1">
        <v>2013</v>
      </c>
      <c r="C219" s="1">
        <v>2</v>
      </c>
      <c r="D219" s="1">
        <v>54</v>
      </c>
      <c r="E219" s="3">
        <v>-3.1838146200000002</v>
      </c>
      <c r="F219" s="6">
        <v>0.29999999999999716</v>
      </c>
      <c r="G219" s="6">
        <v>-0.80536589137902292</v>
      </c>
      <c r="H219" s="6">
        <v>3.6666666666667016</v>
      </c>
      <c r="I219">
        <f t="shared" si="3"/>
        <v>0</v>
      </c>
      <c r="J219" s="3"/>
      <c r="K219" s="4"/>
      <c r="L219" s="1"/>
      <c r="M219" s="1"/>
      <c r="N219" s="1"/>
      <c r="O219" s="4"/>
    </row>
    <row r="220" spans="1:15" x14ac:dyDescent="0.2">
      <c r="A220" t="s">
        <v>10</v>
      </c>
      <c r="B220" s="1">
        <v>2013</v>
      </c>
      <c r="C220" s="1">
        <v>3</v>
      </c>
      <c r="D220" s="1">
        <v>55</v>
      </c>
      <c r="E220" s="3">
        <v>-1.5850731090000001</v>
      </c>
      <c r="F220" s="6">
        <v>-7.0000000000000284E-2</v>
      </c>
      <c r="G220" s="6">
        <v>-0.18026782188180213</v>
      </c>
      <c r="H220" s="6">
        <v>2.0999999999999961</v>
      </c>
      <c r="I220">
        <f t="shared" si="3"/>
        <v>0</v>
      </c>
      <c r="J220" s="3"/>
      <c r="K220" s="4"/>
      <c r="L220" s="1"/>
      <c r="M220" s="1"/>
      <c r="N220" s="1"/>
      <c r="O220" s="4"/>
    </row>
    <row r="221" spans="1:15" x14ac:dyDescent="0.2">
      <c r="A221" t="s">
        <v>10</v>
      </c>
      <c r="B221" s="1">
        <v>2013</v>
      </c>
      <c r="C221" s="1">
        <v>4</v>
      </c>
      <c r="D221" s="1">
        <v>56</v>
      </c>
      <c r="E221" s="3">
        <v>-0.119770999</v>
      </c>
      <c r="F221" s="6">
        <v>-7.0000000000000284E-2</v>
      </c>
      <c r="G221" s="6">
        <v>-1.5249890791808551</v>
      </c>
      <c r="H221" s="6">
        <v>1.1333333333332973</v>
      </c>
      <c r="I221">
        <f t="shared" si="3"/>
        <v>0</v>
      </c>
      <c r="J221" s="3"/>
      <c r="K221" s="4"/>
      <c r="L221" s="1"/>
      <c r="M221" s="1"/>
      <c r="N221" s="1"/>
      <c r="O221" s="4"/>
    </row>
    <row r="222" spans="1:15" x14ac:dyDescent="0.2">
      <c r="A222" t="s">
        <v>10</v>
      </c>
      <c r="B222" s="1">
        <v>2014</v>
      </c>
      <c r="C222" s="1">
        <v>1</v>
      </c>
      <c r="D222" s="1">
        <v>57</v>
      </c>
      <c r="E222" s="3">
        <v>0.57847312100000003</v>
      </c>
      <c r="F222" s="6">
        <v>-0.26999999999999602</v>
      </c>
      <c r="G222" s="6">
        <v>0.98863130688262579</v>
      </c>
      <c r="H222" s="6">
        <v>-0.133333333333302</v>
      </c>
      <c r="I222">
        <f t="shared" si="3"/>
        <v>0</v>
      </c>
      <c r="J222" s="3"/>
      <c r="K222" s="4"/>
      <c r="L222" s="1"/>
      <c r="M222" s="1"/>
      <c r="N222" s="1"/>
      <c r="O222" s="4"/>
    </row>
    <row r="223" spans="1:15" x14ac:dyDescent="0.2">
      <c r="A223" t="s">
        <v>10</v>
      </c>
      <c r="B223" s="1">
        <v>2014</v>
      </c>
      <c r="C223" s="1">
        <v>2</v>
      </c>
      <c r="D223" s="1">
        <v>58</v>
      </c>
      <c r="E223" s="3">
        <v>0.49472999600000001</v>
      </c>
      <c r="F223" s="6">
        <v>-0.35999999999999943</v>
      </c>
      <c r="G223" s="6">
        <v>0.88383247083704819</v>
      </c>
      <c r="H223" s="6">
        <v>-1.0000000000000009</v>
      </c>
      <c r="I223">
        <f t="shared" si="3"/>
        <v>0</v>
      </c>
      <c r="J223" s="3"/>
      <c r="K223" s="4"/>
      <c r="L223" s="1"/>
      <c r="M223" s="1"/>
      <c r="N223" s="1"/>
      <c r="O223" s="4"/>
    </row>
    <row r="224" spans="1:15" x14ac:dyDescent="0.2">
      <c r="A224" t="s">
        <v>10</v>
      </c>
      <c r="B224" s="1">
        <v>2014</v>
      </c>
      <c r="C224" s="1">
        <v>3</v>
      </c>
      <c r="D224" s="1">
        <v>59</v>
      </c>
      <c r="E224" s="3">
        <v>1.4303284949999999</v>
      </c>
      <c r="F224" s="6">
        <v>-0.79999999999999716</v>
      </c>
      <c r="G224" s="6">
        <v>0.59399290291535789</v>
      </c>
      <c r="H224" s="6">
        <v>-1.8000000000000016</v>
      </c>
      <c r="I224">
        <f t="shared" si="3"/>
        <v>0</v>
      </c>
      <c r="J224" s="3"/>
      <c r="K224" s="4"/>
      <c r="L224" s="1"/>
      <c r="M224" s="1"/>
      <c r="N224" s="1"/>
      <c r="O224" s="4"/>
    </row>
    <row r="225" spans="1:15" x14ac:dyDescent="0.2">
      <c r="A225" t="s">
        <v>10</v>
      </c>
      <c r="B225" s="1">
        <v>2014</v>
      </c>
      <c r="C225" s="1">
        <v>4</v>
      </c>
      <c r="D225" s="1">
        <v>60</v>
      </c>
      <c r="E225" s="3">
        <v>-0.19577071400000001</v>
      </c>
      <c r="F225" s="6">
        <v>4.0000000000006253E-2</v>
      </c>
      <c r="G225" s="6">
        <v>0.98282602386649542</v>
      </c>
      <c r="H225" s="6">
        <v>-1.8999999999999961</v>
      </c>
      <c r="I225">
        <f t="shared" si="3"/>
        <v>0</v>
      </c>
      <c r="J225" s="3"/>
      <c r="K225" s="4"/>
      <c r="L225" s="1"/>
      <c r="M225" s="1"/>
      <c r="N225" s="1"/>
      <c r="O225" s="4"/>
    </row>
    <row r="226" spans="1:15" x14ac:dyDescent="0.2">
      <c r="A226" t="s">
        <v>10</v>
      </c>
      <c r="B226" s="1">
        <v>2015</v>
      </c>
      <c r="C226" s="1">
        <v>1</v>
      </c>
      <c r="D226" s="1">
        <v>61</v>
      </c>
      <c r="E226" s="3">
        <v>0.538016402</v>
      </c>
      <c r="F226" s="6">
        <v>-0.17999999999999972</v>
      </c>
      <c r="G226" s="6">
        <v>3.2675038456875249E-2</v>
      </c>
      <c r="H226" s="6">
        <v>-1.4333333333333975</v>
      </c>
      <c r="I226">
        <f t="shared" si="3"/>
        <v>0</v>
      </c>
      <c r="J226" s="3"/>
      <c r="K226" s="4"/>
      <c r="L226" s="1"/>
      <c r="M226" s="1"/>
      <c r="N226" s="1"/>
      <c r="O226" s="4"/>
    </row>
    <row r="227" spans="1:15" x14ac:dyDescent="0.2">
      <c r="A227" t="s">
        <v>10</v>
      </c>
      <c r="B227" s="1">
        <v>2015</v>
      </c>
      <c r="C227" s="1">
        <v>2</v>
      </c>
      <c r="D227" s="1">
        <v>62</v>
      </c>
      <c r="E227" s="3">
        <v>0.50052041999999997</v>
      </c>
      <c r="F227" s="6">
        <v>7.9999999999998295E-2</v>
      </c>
      <c r="G227" s="6">
        <v>-1.3184196919676427</v>
      </c>
      <c r="H227" s="6">
        <v>-1.9666666666666999</v>
      </c>
      <c r="I227">
        <f t="shared" si="3"/>
        <v>0</v>
      </c>
      <c r="J227" s="3"/>
      <c r="K227" s="4"/>
      <c r="L227" s="1"/>
      <c r="M227" s="1"/>
      <c r="N227" s="1"/>
      <c r="O227" s="4"/>
    </row>
    <row r="228" spans="1:15" x14ac:dyDescent="0.2">
      <c r="A228" t="s">
        <v>10</v>
      </c>
      <c r="B228" s="1">
        <v>2015</v>
      </c>
      <c r="C228" s="1">
        <v>3</v>
      </c>
      <c r="D228" s="1">
        <v>63</v>
      </c>
      <c r="E228" s="3">
        <v>-2.4626255609999999</v>
      </c>
      <c r="F228" s="6">
        <v>0.89999999999999858</v>
      </c>
      <c r="G228" s="6">
        <v>0.48476567466090303</v>
      </c>
      <c r="H228" s="6">
        <v>-1.6333333333332951</v>
      </c>
      <c r="I228">
        <f t="shared" si="3"/>
        <v>0</v>
      </c>
      <c r="J228" s="3"/>
      <c r="K228" s="4"/>
      <c r="L228" s="1"/>
      <c r="M228" s="1"/>
      <c r="N228" s="1"/>
      <c r="O228" s="4"/>
    </row>
    <row r="229" spans="1:15" x14ac:dyDescent="0.2">
      <c r="A229" t="s">
        <v>10</v>
      </c>
      <c r="B229" s="1">
        <v>2015</v>
      </c>
      <c r="C229" s="1">
        <v>4</v>
      </c>
      <c r="D229" s="1">
        <v>64</v>
      </c>
      <c r="E229" s="3">
        <v>0.24757231599999999</v>
      </c>
      <c r="F229" s="6">
        <v>-6.0000000000002274E-2</v>
      </c>
      <c r="G229" s="6">
        <v>3.8445286656141331E-2</v>
      </c>
      <c r="H229" s="6">
        <v>-1.5333333333333032</v>
      </c>
      <c r="I229">
        <f t="shared" si="3"/>
        <v>0</v>
      </c>
      <c r="J229" s="3"/>
      <c r="K229" s="4"/>
      <c r="L229" s="1"/>
      <c r="M229" s="1"/>
      <c r="N229" s="1"/>
      <c r="O229" s="4"/>
    </row>
    <row r="230" spans="1:15" x14ac:dyDescent="0.2">
      <c r="A230" t="s">
        <v>10</v>
      </c>
      <c r="B230" s="1">
        <v>2016</v>
      </c>
      <c r="C230" s="1">
        <v>1</v>
      </c>
      <c r="D230" s="1">
        <v>65</v>
      </c>
      <c r="E230" s="3">
        <v>-1.21983978</v>
      </c>
      <c r="F230" s="6">
        <v>0.67999999999999972</v>
      </c>
      <c r="G230" s="6">
        <v>2.0131851216373899</v>
      </c>
      <c r="H230" s="6">
        <v>-1.5333333333333032</v>
      </c>
      <c r="I230">
        <f t="shared" si="3"/>
        <v>0</v>
      </c>
      <c r="J230" s="3"/>
      <c r="K230" s="4"/>
      <c r="L230" s="1"/>
      <c r="M230" s="1"/>
      <c r="N230" s="1"/>
      <c r="O230" s="4"/>
    </row>
    <row r="231" spans="1:15" x14ac:dyDescent="0.2">
      <c r="A231" t="s">
        <v>10</v>
      </c>
      <c r="B231" s="1">
        <v>2016</v>
      </c>
      <c r="C231" s="1">
        <v>2</v>
      </c>
      <c r="D231" s="1">
        <v>66</v>
      </c>
      <c r="E231" s="3">
        <v>-1.4026884529999999</v>
      </c>
      <c r="F231" s="6">
        <v>0.23000000000000398</v>
      </c>
      <c r="G231" s="6">
        <v>1.8010145260135224</v>
      </c>
      <c r="H231" s="6">
        <v>-1.1999999999999984</v>
      </c>
      <c r="I231">
        <f t="shared" si="3"/>
        <v>0</v>
      </c>
      <c r="J231" s="3"/>
      <c r="K231" s="4"/>
      <c r="L231" s="1"/>
      <c r="M231" s="1"/>
      <c r="N231" s="1"/>
      <c r="O231" s="4"/>
    </row>
    <row r="232" spans="1:15" x14ac:dyDescent="0.2">
      <c r="A232" t="s">
        <v>10</v>
      </c>
      <c r="B232" s="1">
        <v>2016</v>
      </c>
      <c r="C232" s="1">
        <v>3</v>
      </c>
      <c r="D232" s="1">
        <v>67</v>
      </c>
      <c r="E232" s="3">
        <v>0.90945432199999998</v>
      </c>
      <c r="F232" s="6">
        <v>-0.44999999999999574</v>
      </c>
      <c r="G232" s="6">
        <v>0.24024849821973615</v>
      </c>
      <c r="H232" s="6">
        <v>-0.96666666666670176</v>
      </c>
      <c r="I232">
        <f t="shared" si="3"/>
        <v>0</v>
      </c>
      <c r="J232" s="3"/>
      <c r="K232" s="4"/>
      <c r="L232" s="1"/>
      <c r="M232" s="1"/>
      <c r="N232" s="1"/>
      <c r="O232" s="4"/>
    </row>
    <row r="233" spans="1:15" x14ac:dyDescent="0.2">
      <c r="A233" t="s">
        <v>10</v>
      </c>
      <c r="B233" s="1">
        <v>2016</v>
      </c>
      <c r="C233" s="1">
        <v>4</v>
      </c>
      <c r="D233" s="1">
        <v>68</v>
      </c>
      <c r="E233" s="3">
        <v>-0.170858132</v>
      </c>
      <c r="F233" s="6">
        <v>-9.0000000000003411E-2</v>
      </c>
      <c r="G233" s="6">
        <v>3.8001513946495091E-2</v>
      </c>
      <c r="H233" s="6">
        <v>-0.63333333333329689</v>
      </c>
      <c r="I233">
        <f t="shared" si="3"/>
        <v>0</v>
      </c>
      <c r="J233" s="3"/>
      <c r="K233" s="4"/>
      <c r="L233" s="1"/>
      <c r="M233" s="1"/>
      <c r="N233" s="1"/>
      <c r="O233" s="4"/>
    </row>
    <row r="234" spans="1:15" x14ac:dyDescent="0.2">
      <c r="A234" t="s">
        <v>10</v>
      </c>
      <c r="B234" s="1">
        <v>2017</v>
      </c>
      <c r="C234" s="1">
        <v>1</v>
      </c>
      <c r="D234" s="1">
        <v>69</v>
      </c>
      <c r="E234" s="3">
        <v>0.55193596300000003</v>
      </c>
      <c r="F234" s="6">
        <v>-0.45000000000000284</v>
      </c>
      <c r="G234" s="6">
        <v>9.5589495920844758E-2</v>
      </c>
      <c r="H234" s="6">
        <v>-1.2999999999999985</v>
      </c>
      <c r="I234">
        <f t="shared" si="3"/>
        <v>0</v>
      </c>
      <c r="J234" s="3"/>
      <c r="K234" s="4"/>
      <c r="L234" s="1"/>
      <c r="M234" s="1"/>
      <c r="N234" s="1"/>
      <c r="O234" s="4"/>
    </row>
    <row r="235" spans="1:15" x14ac:dyDescent="0.2">
      <c r="A235" t="s">
        <v>10</v>
      </c>
      <c r="B235" s="1">
        <v>2017</v>
      </c>
      <c r="C235" s="1">
        <v>2</v>
      </c>
      <c r="D235" s="1">
        <v>70</v>
      </c>
      <c r="E235" s="3">
        <v>1.3393676859999999</v>
      </c>
      <c r="F235" s="6">
        <v>-0.24000000000000199</v>
      </c>
      <c r="G235" s="6">
        <v>0.17296943794291586</v>
      </c>
      <c r="H235" s="6">
        <v>-1.9333333333333036</v>
      </c>
      <c r="I235">
        <f t="shared" si="3"/>
        <v>0</v>
      </c>
      <c r="J235" s="3"/>
      <c r="K235" s="4"/>
      <c r="L235" s="1"/>
      <c r="M235" s="1"/>
      <c r="N235" s="1"/>
      <c r="O235" s="4"/>
    </row>
    <row r="236" spans="1:15" x14ac:dyDescent="0.2">
      <c r="A236" t="s">
        <v>10</v>
      </c>
      <c r="B236" s="1">
        <v>2017</v>
      </c>
      <c r="C236" s="1">
        <v>3</v>
      </c>
      <c r="D236" s="1">
        <v>71</v>
      </c>
      <c r="E236" s="3">
        <v>1.9829587909999999</v>
      </c>
      <c r="F236" s="6">
        <v>9.9999999999980105E-3</v>
      </c>
      <c r="G236" s="6">
        <v>-1.0346525900177705</v>
      </c>
      <c r="H236" s="6">
        <v>-2.5333333333332986</v>
      </c>
      <c r="I236">
        <f t="shared" si="3"/>
        <v>0</v>
      </c>
      <c r="J236" s="3"/>
      <c r="K236" s="4"/>
      <c r="L236" s="1"/>
      <c r="M236" s="1"/>
      <c r="N236" s="1"/>
      <c r="O236" s="4"/>
    </row>
    <row r="237" spans="1:15" x14ac:dyDescent="0.2">
      <c r="A237" t="s">
        <v>10</v>
      </c>
      <c r="B237" s="1">
        <v>2017</v>
      </c>
      <c r="C237" s="1">
        <v>4</v>
      </c>
      <c r="D237" s="1">
        <v>72</v>
      </c>
      <c r="E237" s="3">
        <v>0.36643907599999997</v>
      </c>
      <c r="F237" s="6">
        <v>3.0000000000001137E-2</v>
      </c>
      <c r="G237" s="6">
        <v>0.39562302276773265</v>
      </c>
      <c r="H237" s="6">
        <v>-2.5000000000000022</v>
      </c>
      <c r="I237">
        <f t="shared" si="3"/>
        <v>0</v>
      </c>
      <c r="J237" s="3"/>
      <c r="K237" s="4"/>
      <c r="L237" s="1"/>
      <c r="M237" s="1"/>
      <c r="N237" s="1"/>
      <c r="O237" s="4"/>
    </row>
    <row r="238" spans="1:15" x14ac:dyDescent="0.2">
      <c r="A238" t="s">
        <v>10</v>
      </c>
      <c r="B238" s="1">
        <v>2018</v>
      </c>
      <c r="C238" s="1">
        <v>1</v>
      </c>
      <c r="D238" s="1">
        <v>73</v>
      </c>
      <c r="E238" s="3">
        <v>1.829927547</v>
      </c>
      <c r="F238" s="6">
        <v>-0.11999999999999744</v>
      </c>
      <c r="G238" s="6">
        <v>0.21877668306502507</v>
      </c>
      <c r="H238" s="6">
        <v>-2.1333333333333009</v>
      </c>
      <c r="I238">
        <f t="shared" si="3"/>
        <v>0</v>
      </c>
      <c r="J238" s="3"/>
      <c r="K238" s="4"/>
      <c r="L238" s="1"/>
      <c r="M238" s="1"/>
      <c r="N238" s="1"/>
      <c r="O238" s="4"/>
    </row>
    <row r="239" spans="1:15" x14ac:dyDescent="0.2">
      <c r="A239" t="s">
        <v>10</v>
      </c>
      <c r="B239" s="1">
        <v>2018</v>
      </c>
      <c r="C239" s="1">
        <v>2</v>
      </c>
      <c r="D239" s="1">
        <v>74</v>
      </c>
      <c r="E239" s="3">
        <v>1.662001415</v>
      </c>
      <c r="F239" s="6">
        <v>-0.25999999999999801</v>
      </c>
      <c r="G239" s="6">
        <v>0.58301664993178903</v>
      </c>
      <c r="H239" s="6">
        <v>-2.1333333333333981</v>
      </c>
      <c r="I239">
        <f t="shared" si="3"/>
        <v>0</v>
      </c>
      <c r="J239" s="3"/>
      <c r="K239" s="4"/>
      <c r="L239" s="1"/>
      <c r="M239" s="1"/>
      <c r="N239" s="1"/>
      <c r="O239" s="4"/>
    </row>
    <row r="240" spans="1:15" x14ac:dyDescent="0.2">
      <c r="A240" t="s">
        <v>10</v>
      </c>
      <c r="B240" s="1">
        <v>2018</v>
      </c>
      <c r="C240" s="1">
        <v>3</v>
      </c>
      <c r="D240" s="1">
        <v>75</v>
      </c>
      <c r="E240" s="3">
        <v>0.52275001700000001</v>
      </c>
      <c r="F240" s="6">
        <v>0.35000000000000142</v>
      </c>
      <c r="G240" s="6">
        <v>0.50863279573456488</v>
      </c>
      <c r="H240" s="6">
        <v>-1.9000000000000017</v>
      </c>
      <c r="I240">
        <f t="shared" si="3"/>
        <v>0</v>
      </c>
      <c r="J240" s="3"/>
      <c r="K240" s="4"/>
      <c r="L240" s="1"/>
      <c r="M240" s="1"/>
      <c r="N240" s="1"/>
      <c r="O240" s="4"/>
    </row>
    <row r="241" spans="1:15" x14ac:dyDescent="0.2">
      <c r="A241" t="s">
        <v>10</v>
      </c>
      <c r="B241" s="1">
        <v>2018</v>
      </c>
      <c r="C241" s="1">
        <v>4</v>
      </c>
      <c r="D241" s="1">
        <v>76</v>
      </c>
      <c r="E241" s="3">
        <v>2.1606922200000001</v>
      </c>
      <c r="F241" s="6">
        <v>-0.15999999999999659</v>
      </c>
      <c r="G241" s="6">
        <v>8.0120291013902056E-2</v>
      </c>
      <c r="H241" s="6">
        <v>-2.1333333333333981</v>
      </c>
      <c r="I241">
        <f t="shared" si="3"/>
        <v>0</v>
      </c>
      <c r="J241" s="3"/>
      <c r="K241" s="4"/>
      <c r="L241" s="1"/>
      <c r="M241" s="1"/>
      <c r="N241" s="1"/>
      <c r="O241" s="4"/>
    </row>
    <row r="242" spans="1:15" x14ac:dyDescent="0.2">
      <c r="A242" t="s">
        <v>10</v>
      </c>
      <c r="B242" s="1">
        <v>2019</v>
      </c>
      <c r="C242" s="1">
        <v>1</v>
      </c>
      <c r="D242" s="1">
        <v>77</v>
      </c>
      <c r="E242" s="3">
        <v>1.6760837959999999</v>
      </c>
      <c r="F242" s="6">
        <v>-0.24000000000000199</v>
      </c>
      <c r="G242" s="6">
        <v>0.4401650041991112</v>
      </c>
      <c r="H242" s="6">
        <v>-1.7666666666666997</v>
      </c>
      <c r="I242">
        <f t="shared" si="3"/>
        <v>0</v>
      </c>
      <c r="J242" s="3"/>
      <c r="K242" s="4"/>
      <c r="L242" s="1"/>
      <c r="M242" s="1"/>
      <c r="N242" s="1"/>
      <c r="O242" s="4"/>
    </row>
    <row r="243" spans="1:15" x14ac:dyDescent="0.2">
      <c r="A243" t="s">
        <v>10</v>
      </c>
      <c r="B243" s="1">
        <v>2019</v>
      </c>
      <c r="C243" s="1">
        <v>2</v>
      </c>
      <c r="D243" s="1">
        <v>78</v>
      </c>
      <c r="E243" s="3">
        <v>2.416837992</v>
      </c>
      <c r="F243" s="6">
        <v>-1.0000000000005116E-2</v>
      </c>
      <c r="G243" s="6">
        <v>0.30029868949821847</v>
      </c>
      <c r="H243" s="6">
        <v>-2.0000000000000018</v>
      </c>
      <c r="I243">
        <f t="shared" si="3"/>
        <v>0</v>
      </c>
      <c r="J243" s="3"/>
      <c r="K243" s="4"/>
      <c r="L243" s="1"/>
      <c r="M243" s="1"/>
      <c r="N243" s="1"/>
      <c r="O243" s="4"/>
    </row>
    <row r="244" spans="1:15" x14ac:dyDescent="0.2">
      <c r="A244" t="s">
        <v>10</v>
      </c>
      <c r="B244" s="1">
        <v>2019</v>
      </c>
      <c r="C244" s="1">
        <v>3</v>
      </c>
      <c r="D244" s="1">
        <v>79</v>
      </c>
      <c r="E244" s="3">
        <v>2.1210610559999998</v>
      </c>
      <c r="F244" s="6">
        <v>-0.63000000000000256</v>
      </c>
      <c r="G244" s="6">
        <v>0.16179298702674871</v>
      </c>
      <c r="H244" s="6">
        <v>-1.7666666666666997</v>
      </c>
      <c r="I244">
        <f t="shared" si="3"/>
        <v>0</v>
      </c>
      <c r="J244" s="3"/>
      <c r="K244" s="4"/>
      <c r="L244" s="1"/>
      <c r="M244" s="1"/>
      <c r="N244" s="1"/>
      <c r="O244" s="4"/>
    </row>
    <row r="245" spans="1:15" x14ac:dyDescent="0.2">
      <c r="A245" t="s">
        <v>10</v>
      </c>
      <c r="B245" s="1">
        <v>2019</v>
      </c>
      <c r="C245" s="1">
        <v>4</v>
      </c>
      <c r="D245" s="1">
        <v>80</v>
      </c>
      <c r="E245" s="3">
        <v>1.1302218340000001</v>
      </c>
      <c r="F245" s="6">
        <v>0.1699999999999946</v>
      </c>
      <c r="G245" s="6">
        <v>0.34299126283809933</v>
      </c>
      <c r="H245" s="6">
        <v>-2.0333333333333008</v>
      </c>
      <c r="I245">
        <f t="shared" si="3"/>
        <v>0</v>
      </c>
      <c r="J245" s="3"/>
      <c r="K245" s="4"/>
      <c r="L245" s="1"/>
      <c r="M245" s="1"/>
      <c r="N245" s="1"/>
      <c r="O245" s="4"/>
    </row>
    <row r="246" spans="1:15" x14ac:dyDescent="0.2">
      <c r="A246" t="s">
        <v>10</v>
      </c>
      <c r="B246" s="1">
        <v>2020</v>
      </c>
      <c r="C246" s="1">
        <v>1</v>
      </c>
      <c r="D246" s="1">
        <v>81</v>
      </c>
      <c r="E246" s="3">
        <v>-1.551575744</v>
      </c>
      <c r="F246" s="6">
        <v>-2.8500000000000014</v>
      </c>
      <c r="G246" s="6">
        <v>1.2933658060009567</v>
      </c>
      <c r="H246" s="6">
        <v>-2.5333333333333012</v>
      </c>
      <c r="I246">
        <f t="shared" si="3"/>
        <v>1</v>
      </c>
      <c r="J246" s="3"/>
      <c r="K246" s="4"/>
      <c r="L246" s="1"/>
      <c r="M246" s="1"/>
      <c r="N246" s="1"/>
      <c r="O246" s="4"/>
    </row>
    <row r="247" spans="1:15" x14ac:dyDescent="0.2">
      <c r="A247" t="s">
        <v>10</v>
      </c>
      <c r="B247" s="1">
        <v>2020</v>
      </c>
      <c r="C247" s="1">
        <v>2</v>
      </c>
      <c r="D247" s="1">
        <v>82</v>
      </c>
      <c r="E247" s="3">
        <v>-15.592397121999999</v>
      </c>
      <c r="F247" s="6">
        <v>-9.2299999999999969</v>
      </c>
      <c r="G247" s="6">
        <v>4.0152925725969286</v>
      </c>
      <c r="H247" s="6">
        <v>1.6333333333334004</v>
      </c>
      <c r="I247">
        <f t="shared" si="3"/>
        <v>1</v>
      </c>
      <c r="J247" s="3"/>
      <c r="K247" s="4"/>
      <c r="L247" s="1"/>
      <c r="M247" s="1"/>
      <c r="N247" s="1"/>
      <c r="O247" s="4"/>
    </row>
    <row r="248" spans="1:15" x14ac:dyDescent="0.2">
      <c r="A248" t="s">
        <v>10</v>
      </c>
      <c r="B248" s="1">
        <v>2020</v>
      </c>
      <c r="C248" s="1">
        <v>3</v>
      </c>
      <c r="D248" s="1">
        <v>83</v>
      </c>
      <c r="E248" s="3">
        <v>-10.758819759</v>
      </c>
      <c r="F248" s="6">
        <v>-7.9999999999998295E-2</v>
      </c>
      <c r="G248" s="6">
        <v>2.583303393981029</v>
      </c>
      <c r="H248" s="6">
        <v>-0.3333333333332994</v>
      </c>
      <c r="I248">
        <f t="shared" si="3"/>
        <v>1</v>
      </c>
      <c r="J248" s="3"/>
      <c r="K248" s="4"/>
      <c r="L248" s="1"/>
      <c r="M248" s="1"/>
      <c r="N248" s="1"/>
      <c r="O248" s="4"/>
    </row>
    <row r="249" spans="1:15" x14ac:dyDescent="0.2">
      <c r="A249" t="s">
        <v>10</v>
      </c>
      <c r="B249" s="1">
        <v>2020</v>
      </c>
      <c r="C249" s="1">
        <v>4</v>
      </c>
      <c r="D249" s="1">
        <v>84</v>
      </c>
      <c r="E249" s="3">
        <v>-6.8543891419999996</v>
      </c>
      <c r="F249" s="6">
        <v>-3.7999999999999972</v>
      </c>
      <c r="G249" s="6">
        <v>2.1517263085732652</v>
      </c>
      <c r="H249" s="6">
        <v>0.20000000000000018</v>
      </c>
      <c r="I249">
        <f t="shared" si="3"/>
        <v>1</v>
      </c>
      <c r="J249" s="3"/>
      <c r="K249" s="4"/>
      <c r="L249" s="1"/>
      <c r="M249" s="1"/>
      <c r="N249" s="1"/>
      <c r="O249" s="4"/>
    </row>
    <row r="250" spans="1:15" x14ac:dyDescent="0.2">
      <c r="A250" t="s">
        <v>10</v>
      </c>
      <c r="B250" s="1">
        <v>2021</v>
      </c>
      <c r="C250" s="1">
        <v>1</v>
      </c>
      <c r="D250" s="1">
        <v>85</v>
      </c>
      <c r="E250" s="3">
        <v>-1.94951287</v>
      </c>
      <c r="F250" s="6">
        <v>-0.26999999999999602</v>
      </c>
      <c r="G250" s="6">
        <v>-0.26065367546375673</v>
      </c>
      <c r="H250" s="6">
        <v>-0.16666666666669827</v>
      </c>
      <c r="I250">
        <f t="shared" si="3"/>
        <v>1</v>
      </c>
      <c r="J250" s="3"/>
      <c r="K250" s="4"/>
      <c r="L250" s="1"/>
      <c r="M250" s="1"/>
      <c r="N250" s="1"/>
      <c r="O250" s="4"/>
    </row>
    <row r="251" spans="1:15" x14ac:dyDescent="0.2">
      <c r="A251" t="s">
        <v>10</v>
      </c>
      <c r="B251" s="1">
        <v>2021</v>
      </c>
      <c r="C251" s="1">
        <v>2</v>
      </c>
      <c r="D251" s="1">
        <v>86</v>
      </c>
      <c r="E251" s="3">
        <v>14.634812699999999</v>
      </c>
      <c r="F251" s="6">
        <v>8.43</v>
      </c>
      <c r="G251" s="6">
        <v>-3.1075173315620317</v>
      </c>
      <c r="H251" s="6">
        <v>-3.4666666666666983</v>
      </c>
      <c r="I251">
        <f t="shared" si="3"/>
        <v>1</v>
      </c>
      <c r="J251" s="3"/>
      <c r="K251" s="4"/>
      <c r="L251" s="1"/>
      <c r="M251" s="1"/>
      <c r="N251" s="1"/>
      <c r="O251" s="4"/>
    </row>
    <row r="252" spans="1:15" x14ac:dyDescent="0.2">
      <c r="A252" t="s">
        <v>10</v>
      </c>
      <c r="B252" s="1">
        <v>2021</v>
      </c>
      <c r="C252" s="1">
        <v>3</v>
      </c>
      <c r="D252" s="1">
        <v>87</v>
      </c>
      <c r="E252" s="3">
        <v>12.401320988</v>
      </c>
      <c r="F252" s="6">
        <v>-1.3900000000000006</v>
      </c>
      <c r="G252" s="6">
        <v>-1.6080891444152923</v>
      </c>
      <c r="H252" s="6">
        <v>-3.400000000000003</v>
      </c>
      <c r="I252">
        <f t="shared" si="3"/>
        <v>1</v>
      </c>
      <c r="J252" s="3"/>
      <c r="K252" s="4"/>
      <c r="L252" s="1"/>
      <c r="M252" s="1"/>
      <c r="N252" s="1"/>
      <c r="O252" s="4"/>
    </row>
    <row r="253" spans="1:15" x14ac:dyDescent="0.2">
      <c r="A253" t="s">
        <v>10</v>
      </c>
      <c r="B253" s="1">
        <v>2021</v>
      </c>
      <c r="C253" s="1">
        <v>4</v>
      </c>
      <c r="D253" s="1">
        <v>88</v>
      </c>
      <c r="E253" s="3">
        <v>8.5793076419999998</v>
      </c>
      <c r="F253" s="6">
        <v>2.7299999999999969</v>
      </c>
      <c r="G253" s="6">
        <v>-1.1221379191681813</v>
      </c>
      <c r="H253" s="6">
        <v>-4.1666666666667016</v>
      </c>
      <c r="I253">
        <f t="shared" si="3"/>
        <v>1</v>
      </c>
      <c r="J253" s="3"/>
      <c r="K253" s="4"/>
      <c r="L253" s="1"/>
      <c r="M253" s="1"/>
      <c r="N253" s="1"/>
      <c r="O253" s="4"/>
    </row>
    <row r="254" spans="1:15" x14ac:dyDescent="0.2">
      <c r="A254" t="s">
        <v>11</v>
      </c>
      <c r="B254" s="1">
        <v>2001</v>
      </c>
      <c r="C254" s="1">
        <v>1</v>
      </c>
      <c r="D254" s="1">
        <v>5</v>
      </c>
      <c r="E254" s="3">
        <v>4.6495363999999997</v>
      </c>
      <c r="F254" s="6">
        <v>-2.5200000000000031</v>
      </c>
      <c r="G254" s="6">
        <v>1.2758956123056442</v>
      </c>
      <c r="H254" s="6">
        <v>-0.9000000000000008</v>
      </c>
      <c r="I254">
        <f t="shared" si="3"/>
        <v>0</v>
      </c>
      <c r="J254" s="3"/>
      <c r="K254" s="4"/>
      <c r="L254" s="1"/>
      <c r="M254" s="1"/>
      <c r="N254" s="1"/>
      <c r="O254" s="4"/>
    </row>
    <row r="255" spans="1:15" x14ac:dyDescent="0.2">
      <c r="A255" t="s">
        <v>11</v>
      </c>
      <c r="B255" s="1">
        <v>2001</v>
      </c>
      <c r="C255" s="1">
        <v>2</v>
      </c>
      <c r="D255" s="1">
        <v>6</v>
      </c>
      <c r="E255" s="3">
        <v>4.3430219450000003</v>
      </c>
      <c r="F255" s="6">
        <v>0.23000000000000398</v>
      </c>
      <c r="G255" s="6">
        <v>0.20338620747042957</v>
      </c>
      <c r="H255" s="6">
        <v>-0.80000000000000071</v>
      </c>
      <c r="I255">
        <f t="shared" si="3"/>
        <v>0</v>
      </c>
      <c r="J255" s="3"/>
      <c r="K255" s="4"/>
      <c r="L255" s="1"/>
      <c r="M255" s="1"/>
      <c r="N255" s="1"/>
      <c r="O255" s="4"/>
    </row>
    <row r="256" spans="1:15" x14ac:dyDescent="0.2">
      <c r="A256" t="s">
        <v>11</v>
      </c>
      <c r="B256" s="1">
        <v>2001</v>
      </c>
      <c r="C256" s="1">
        <v>3</v>
      </c>
      <c r="D256" s="1">
        <v>7</v>
      </c>
      <c r="E256" s="3">
        <v>4.3750373229999999</v>
      </c>
      <c r="F256" s="6">
        <v>-0.45000000000000284</v>
      </c>
      <c r="G256" s="6">
        <v>0.69310166914141047</v>
      </c>
      <c r="H256" s="6">
        <v>-0.5666666666666702</v>
      </c>
      <c r="I256">
        <f t="shared" si="3"/>
        <v>0</v>
      </c>
      <c r="J256" s="3"/>
      <c r="K256" s="4"/>
      <c r="L256" s="1"/>
      <c r="M256" s="1"/>
      <c r="N256" s="1"/>
      <c r="O256" s="4"/>
    </row>
    <row r="257" spans="1:15" x14ac:dyDescent="0.2">
      <c r="A257" t="s">
        <v>11</v>
      </c>
      <c r="B257" s="1">
        <v>2001</v>
      </c>
      <c r="C257" s="1">
        <v>4</v>
      </c>
      <c r="D257" s="1">
        <v>8</v>
      </c>
      <c r="E257" s="3">
        <v>3.1602930840000001</v>
      </c>
      <c r="F257" s="6">
        <v>-0.43999999999999773</v>
      </c>
      <c r="G257" s="6">
        <v>1.8482352617601283</v>
      </c>
      <c r="H257" s="6">
        <v>-0.40000000000000036</v>
      </c>
      <c r="I257">
        <f t="shared" si="3"/>
        <v>0</v>
      </c>
      <c r="J257" s="3"/>
      <c r="K257" s="4"/>
      <c r="L257" s="1"/>
      <c r="M257" s="1"/>
      <c r="N257" s="1"/>
      <c r="O257" s="4"/>
    </row>
    <row r="258" spans="1:15" x14ac:dyDescent="0.2">
      <c r="A258" t="s">
        <v>11</v>
      </c>
      <c r="B258" s="1">
        <v>2002</v>
      </c>
      <c r="C258" s="1">
        <v>1</v>
      </c>
      <c r="D258" s="1">
        <v>9</v>
      </c>
      <c r="E258" s="3">
        <v>4.8205553200000004</v>
      </c>
      <c r="F258" s="6">
        <v>0.84000000000000341</v>
      </c>
      <c r="G258" s="6">
        <v>-0.67422156411813816</v>
      </c>
      <c r="H258" s="6">
        <v>-0.16666666666666982</v>
      </c>
      <c r="I258">
        <f t="shared" si="3"/>
        <v>0</v>
      </c>
      <c r="J258" s="3"/>
      <c r="K258" s="4"/>
      <c r="L258" s="1"/>
      <c r="M258" s="1"/>
      <c r="N258" s="1"/>
      <c r="O258" s="4"/>
    </row>
    <row r="259" spans="1:15" x14ac:dyDescent="0.2">
      <c r="A259" t="s">
        <v>11</v>
      </c>
      <c r="B259" s="1">
        <v>2002</v>
      </c>
      <c r="C259" s="1">
        <v>2</v>
      </c>
      <c r="D259" s="1">
        <v>10</v>
      </c>
      <c r="E259" s="3">
        <v>4.5290394410000001</v>
      </c>
      <c r="F259" s="6">
        <v>0.15999999999999659</v>
      </c>
      <c r="G259" s="6">
        <v>-0.27333664404337044</v>
      </c>
      <c r="H259" s="6">
        <v>-6.6666666666669733E-2</v>
      </c>
      <c r="I259">
        <f t="shared" ref="I259:I322" si="4">IF(OR(B259=2008,B259=2009,B259=2020,B259=2021),1,0)</f>
        <v>0</v>
      </c>
      <c r="J259" s="3"/>
      <c r="K259" s="4"/>
      <c r="L259" s="1"/>
      <c r="M259" s="1"/>
      <c r="N259" s="1"/>
      <c r="O259" s="4"/>
    </row>
    <row r="260" spans="1:15" x14ac:dyDescent="0.2">
      <c r="A260" t="s">
        <v>11</v>
      </c>
      <c r="B260" s="1">
        <v>2002</v>
      </c>
      <c r="C260" s="1">
        <v>3</v>
      </c>
      <c r="D260" s="1">
        <v>11</v>
      </c>
      <c r="E260" s="3">
        <v>4.5367115470000003</v>
      </c>
      <c r="F260" s="6">
        <v>-0.42000000000000171</v>
      </c>
      <c r="G260" s="6">
        <v>-0.52722769580869078</v>
      </c>
      <c r="H260" s="6">
        <v>0.10000000000000078</v>
      </c>
      <c r="I260">
        <f t="shared" si="4"/>
        <v>0</v>
      </c>
      <c r="J260" s="3"/>
      <c r="K260" s="4"/>
      <c r="L260" s="1"/>
      <c r="M260" s="1"/>
      <c r="N260" s="1"/>
      <c r="O260" s="4"/>
    </row>
    <row r="261" spans="1:15" x14ac:dyDescent="0.2">
      <c r="A261" t="s">
        <v>11</v>
      </c>
      <c r="B261" s="1">
        <v>2002</v>
      </c>
      <c r="C261" s="1">
        <v>4</v>
      </c>
      <c r="D261" s="1">
        <v>12</v>
      </c>
      <c r="E261" s="3">
        <v>5.0503563109999998</v>
      </c>
      <c r="F261" s="6">
        <v>-1.0000000000005116E-2</v>
      </c>
      <c r="G261" s="6">
        <v>-0.8857870480111274</v>
      </c>
      <c r="H261" s="6">
        <v>0.20000000000000018</v>
      </c>
      <c r="I261">
        <f t="shared" si="4"/>
        <v>0</v>
      </c>
      <c r="J261" s="3"/>
      <c r="K261" s="4"/>
      <c r="L261" s="1"/>
      <c r="M261" s="1"/>
      <c r="N261" s="1"/>
      <c r="O261" s="4"/>
    </row>
    <row r="262" spans="1:15" x14ac:dyDescent="0.2">
      <c r="A262" t="s">
        <v>11</v>
      </c>
      <c r="B262" s="1">
        <v>2003</v>
      </c>
      <c r="C262" s="1">
        <v>1</v>
      </c>
      <c r="D262" s="1">
        <v>13</v>
      </c>
      <c r="E262" s="3">
        <v>3.470059166</v>
      </c>
      <c r="F262" s="6">
        <v>0.39000000000000057</v>
      </c>
      <c r="G262" s="6">
        <v>3.2301552155278692</v>
      </c>
      <c r="H262" s="6">
        <v>0.20000000000000018</v>
      </c>
      <c r="I262">
        <f t="shared" si="4"/>
        <v>0</v>
      </c>
      <c r="J262" s="3"/>
      <c r="K262" s="4"/>
      <c r="L262" s="1"/>
      <c r="M262" s="1"/>
      <c r="N262" s="1"/>
      <c r="O262" s="4"/>
    </row>
    <row r="263" spans="1:15" x14ac:dyDescent="0.2">
      <c r="A263" t="s">
        <v>11</v>
      </c>
      <c r="B263" s="1">
        <v>2003</v>
      </c>
      <c r="C263" s="1">
        <v>2</v>
      </c>
      <c r="D263" s="1">
        <v>14</v>
      </c>
      <c r="E263" s="3">
        <v>4.0098743829999997</v>
      </c>
      <c r="F263" s="6">
        <v>-0.87999999999999545</v>
      </c>
      <c r="G263" s="6">
        <v>1.8446634976374332</v>
      </c>
      <c r="H263" s="6">
        <v>0.26666666666666994</v>
      </c>
      <c r="I263">
        <f t="shared" si="4"/>
        <v>0</v>
      </c>
      <c r="J263" s="3"/>
      <c r="K263" s="4"/>
      <c r="L263" s="1"/>
      <c r="M263" s="1"/>
      <c r="N263" s="1"/>
      <c r="O263" s="4"/>
    </row>
    <row r="264" spans="1:15" x14ac:dyDescent="0.2">
      <c r="A264" t="s">
        <v>11</v>
      </c>
      <c r="B264" s="1">
        <v>2003</v>
      </c>
      <c r="C264" s="1">
        <v>3</v>
      </c>
      <c r="D264" s="1">
        <v>15</v>
      </c>
      <c r="E264" s="3">
        <v>4.2932263519999996</v>
      </c>
      <c r="F264" s="6">
        <v>-1.0599999999999952</v>
      </c>
      <c r="G264" s="6">
        <v>1.9952725864291587</v>
      </c>
      <c r="H264" s="6">
        <v>6.6666666666669733E-2</v>
      </c>
      <c r="I264">
        <f t="shared" si="4"/>
        <v>0</v>
      </c>
      <c r="J264" s="3"/>
      <c r="K264" s="4"/>
      <c r="L264" s="1"/>
      <c r="M264" s="1"/>
      <c r="N264" s="1"/>
      <c r="O264" s="4"/>
    </row>
    <row r="265" spans="1:15" x14ac:dyDescent="0.2">
      <c r="A265" t="s">
        <v>11</v>
      </c>
      <c r="B265" s="1">
        <v>2003</v>
      </c>
      <c r="C265" s="1">
        <v>4</v>
      </c>
      <c r="D265" s="1">
        <v>16</v>
      </c>
      <c r="E265" s="3">
        <v>4.0778970760000002</v>
      </c>
      <c r="F265" s="6">
        <v>-0.67999999999999972</v>
      </c>
      <c r="G265" s="6">
        <v>-6.8792466333467139E-2</v>
      </c>
      <c r="H265" s="6">
        <v>0</v>
      </c>
      <c r="I265">
        <f t="shared" si="4"/>
        <v>0</v>
      </c>
      <c r="J265" s="3"/>
      <c r="K265" s="4"/>
      <c r="L265" s="1"/>
      <c r="M265" s="1"/>
      <c r="N265" s="1"/>
      <c r="O265" s="4"/>
    </row>
    <row r="266" spans="1:15" x14ac:dyDescent="0.2">
      <c r="A266" t="s">
        <v>11</v>
      </c>
      <c r="B266" s="1">
        <v>2004</v>
      </c>
      <c r="C266" s="1">
        <v>1</v>
      </c>
      <c r="D266" s="1">
        <v>17</v>
      </c>
      <c r="E266" s="3">
        <v>4.8915818079999998</v>
      </c>
      <c r="F266" s="6">
        <v>0.10000000000000142</v>
      </c>
      <c r="G266" s="6">
        <v>-1.4100639196622355</v>
      </c>
      <c r="H266" s="6">
        <v>6.6666666666669733E-2</v>
      </c>
      <c r="I266">
        <f t="shared" si="4"/>
        <v>0</v>
      </c>
      <c r="J266" s="3"/>
      <c r="K266" s="4"/>
      <c r="L266" s="1"/>
      <c r="M266" s="1"/>
      <c r="N266" s="1"/>
      <c r="O266" s="4"/>
    </row>
    <row r="267" spans="1:15" x14ac:dyDescent="0.2">
      <c r="A267" t="s">
        <v>11</v>
      </c>
      <c r="B267" s="1">
        <v>2004</v>
      </c>
      <c r="C267" s="1">
        <v>2</v>
      </c>
      <c r="D267" s="1">
        <v>18</v>
      </c>
      <c r="E267" s="3">
        <v>5.0201431870000004</v>
      </c>
      <c r="F267" s="6">
        <v>9.9999999999980105E-3</v>
      </c>
      <c r="G267" s="6">
        <v>0.1928651509476631</v>
      </c>
      <c r="H267" s="6">
        <v>0.10000000000000078</v>
      </c>
      <c r="I267">
        <f t="shared" si="4"/>
        <v>0</v>
      </c>
      <c r="J267" s="3"/>
      <c r="K267" s="4"/>
      <c r="L267" s="1"/>
      <c r="M267" s="1"/>
      <c r="N267" s="1"/>
      <c r="O267" s="4"/>
    </row>
    <row r="268" spans="1:15" x14ac:dyDescent="0.2">
      <c r="A268" t="s">
        <v>11</v>
      </c>
      <c r="B268" s="1">
        <v>2004</v>
      </c>
      <c r="C268" s="1">
        <v>3</v>
      </c>
      <c r="D268" s="1">
        <v>19</v>
      </c>
      <c r="E268" s="3">
        <v>5.0436819770000003</v>
      </c>
      <c r="F268" s="6">
        <v>0.14000000000000057</v>
      </c>
      <c r="G268" s="6">
        <v>1.2551604022589147</v>
      </c>
      <c r="H268" s="6">
        <v>0.46666666666666939</v>
      </c>
      <c r="I268">
        <f t="shared" si="4"/>
        <v>0</v>
      </c>
      <c r="J268" s="3"/>
      <c r="K268" s="4"/>
      <c r="L268" s="1"/>
      <c r="M268" s="1"/>
      <c r="N268" s="1"/>
      <c r="O268" s="4"/>
    </row>
    <row r="269" spans="1:15" x14ac:dyDescent="0.2">
      <c r="A269" t="s">
        <v>11</v>
      </c>
      <c r="B269" s="1">
        <v>2004</v>
      </c>
      <c r="C269" s="1">
        <v>4</v>
      </c>
      <c r="D269" s="1">
        <v>20</v>
      </c>
      <c r="E269" s="3">
        <v>4.358103893</v>
      </c>
      <c r="F269" s="6">
        <v>-0.36999999999999744</v>
      </c>
      <c r="G269" s="6">
        <v>0.68118435329404536</v>
      </c>
      <c r="H269" s="6">
        <v>0.73333333333332962</v>
      </c>
      <c r="I269">
        <f t="shared" si="4"/>
        <v>0</v>
      </c>
      <c r="J269" s="3"/>
      <c r="K269" s="4"/>
      <c r="L269" s="1"/>
      <c r="M269" s="1"/>
      <c r="N269" s="1"/>
      <c r="O269" s="4"/>
    </row>
    <row r="270" spans="1:15" x14ac:dyDescent="0.2">
      <c r="A270" t="s">
        <v>11</v>
      </c>
      <c r="B270" s="1">
        <v>2005</v>
      </c>
      <c r="C270" s="1">
        <v>1</v>
      </c>
      <c r="D270" s="1">
        <v>21</v>
      </c>
      <c r="E270" s="3">
        <v>3.8297394910000002</v>
      </c>
      <c r="F270" s="6">
        <v>-0.65000000000000568</v>
      </c>
      <c r="G270" s="6">
        <v>2.7827967631303241</v>
      </c>
      <c r="H270" s="6">
        <v>1.0000000000000009</v>
      </c>
      <c r="I270">
        <f t="shared" si="4"/>
        <v>0</v>
      </c>
      <c r="J270" s="3"/>
      <c r="K270" s="4"/>
      <c r="L270" s="1"/>
      <c r="M270" s="1"/>
      <c r="N270" s="1"/>
      <c r="O270" s="4"/>
    </row>
    <row r="271" spans="1:15" x14ac:dyDescent="0.2">
      <c r="A271" t="s">
        <v>11</v>
      </c>
      <c r="B271" s="1">
        <v>2005</v>
      </c>
      <c r="C271" s="1">
        <v>2</v>
      </c>
      <c r="D271" s="1">
        <v>22</v>
      </c>
      <c r="E271" s="3">
        <v>4.5780576369999997</v>
      </c>
      <c r="F271" s="6">
        <v>-2.0000000000003126E-2</v>
      </c>
      <c r="G271" s="6">
        <v>0.43401434926127469</v>
      </c>
      <c r="H271" s="6">
        <v>1.2666666666666695</v>
      </c>
      <c r="I271">
        <f t="shared" si="4"/>
        <v>0</v>
      </c>
      <c r="J271" s="3"/>
      <c r="K271" s="4"/>
      <c r="L271" s="1"/>
      <c r="M271" s="1"/>
      <c r="N271" s="1"/>
      <c r="O271" s="4"/>
    </row>
    <row r="272" spans="1:15" x14ac:dyDescent="0.2">
      <c r="A272" t="s">
        <v>11</v>
      </c>
      <c r="B272" s="1">
        <v>2005</v>
      </c>
      <c r="C272" s="1">
        <v>3</v>
      </c>
      <c r="D272" s="1">
        <v>23</v>
      </c>
      <c r="E272" s="3">
        <v>4.0955084270000004</v>
      </c>
      <c r="F272" s="6">
        <v>-1.0000000000005116E-2</v>
      </c>
      <c r="G272" s="6">
        <v>-0.81145408960486276</v>
      </c>
      <c r="H272" s="6">
        <v>1.2000000000000004</v>
      </c>
      <c r="I272">
        <f t="shared" si="4"/>
        <v>0</v>
      </c>
      <c r="J272" s="3"/>
      <c r="K272" s="4"/>
      <c r="L272" s="1"/>
      <c r="M272" s="1"/>
      <c r="N272" s="1"/>
      <c r="O272" s="4"/>
    </row>
    <row r="273" spans="1:15" x14ac:dyDescent="0.2">
      <c r="A273" t="s">
        <v>11</v>
      </c>
      <c r="B273" s="1">
        <v>2005</v>
      </c>
      <c r="C273" s="1">
        <v>4</v>
      </c>
      <c r="D273" s="1">
        <v>24</v>
      </c>
      <c r="E273" s="3">
        <v>4.898078752</v>
      </c>
      <c r="F273" s="6">
        <v>0.45000000000000284</v>
      </c>
      <c r="G273" s="6">
        <v>4.9503469008704837E-2</v>
      </c>
      <c r="H273" s="6">
        <v>0.96666666666667123</v>
      </c>
      <c r="I273">
        <f t="shared" si="4"/>
        <v>0</v>
      </c>
      <c r="J273" s="3"/>
      <c r="K273" s="4"/>
      <c r="L273" s="1"/>
      <c r="M273" s="1"/>
      <c r="N273" s="1"/>
      <c r="O273" s="4"/>
    </row>
    <row r="274" spans="1:15" x14ac:dyDescent="0.2">
      <c r="A274" t="s">
        <v>11</v>
      </c>
      <c r="B274" s="1">
        <v>2006</v>
      </c>
      <c r="C274" s="1">
        <v>1</v>
      </c>
      <c r="D274" s="1">
        <v>25</v>
      </c>
      <c r="E274" s="3">
        <v>4.6607315419999997</v>
      </c>
      <c r="F274" s="6">
        <v>0.32000000000000028</v>
      </c>
      <c r="G274" s="6">
        <v>-1.2088826251096807</v>
      </c>
      <c r="H274" s="6">
        <v>0.5999999999999992</v>
      </c>
      <c r="I274">
        <f t="shared" si="4"/>
        <v>0</v>
      </c>
      <c r="J274" s="3"/>
      <c r="K274" s="4"/>
      <c r="L274" s="1"/>
      <c r="M274" s="1"/>
      <c r="N274" s="1"/>
      <c r="O274" s="4"/>
    </row>
    <row r="275" spans="1:15" x14ac:dyDescent="0.2">
      <c r="A275" t="s">
        <v>11</v>
      </c>
      <c r="B275" s="1">
        <v>2006</v>
      </c>
      <c r="C275" s="1">
        <v>2</v>
      </c>
      <c r="D275" s="1">
        <v>26</v>
      </c>
      <c r="E275" s="3">
        <v>4.162439086</v>
      </c>
      <c r="F275" s="6">
        <v>-0.54999999999999716</v>
      </c>
      <c r="G275" s="6">
        <v>-0.56713528488802067</v>
      </c>
      <c r="H275" s="6">
        <v>0.1666666666666608</v>
      </c>
      <c r="I275">
        <f t="shared" si="4"/>
        <v>0</v>
      </c>
      <c r="J275" s="3"/>
      <c r="K275" s="4"/>
      <c r="L275" s="1"/>
      <c r="M275" s="1"/>
      <c r="N275" s="1"/>
      <c r="O275" s="4"/>
    </row>
    <row r="276" spans="1:15" x14ac:dyDescent="0.2">
      <c r="A276" t="s">
        <v>11</v>
      </c>
      <c r="B276" s="1">
        <v>2006</v>
      </c>
      <c r="C276" s="1">
        <v>3</v>
      </c>
      <c r="D276" s="1">
        <v>27</v>
      </c>
      <c r="E276" s="3">
        <v>3.947683337</v>
      </c>
      <c r="F276" s="6">
        <v>0.28999999999999915</v>
      </c>
      <c r="G276" s="6">
        <v>-0.15681593775432878</v>
      </c>
      <c r="H276" s="6">
        <v>0.20000000000000018</v>
      </c>
      <c r="I276">
        <f t="shared" si="4"/>
        <v>0</v>
      </c>
      <c r="J276" s="3"/>
      <c r="K276" s="4"/>
      <c r="L276" s="1"/>
      <c r="M276" s="1"/>
      <c r="N276" s="1"/>
      <c r="O276" s="4"/>
    </row>
    <row r="277" spans="1:15" x14ac:dyDescent="0.2">
      <c r="A277" t="s">
        <v>11</v>
      </c>
      <c r="B277" s="1">
        <v>2006</v>
      </c>
      <c r="C277" s="1">
        <v>4</v>
      </c>
      <c r="D277" s="1">
        <v>28</v>
      </c>
      <c r="E277" s="3">
        <v>3.7812483079999999</v>
      </c>
      <c r="F277" s="6">
        <v>-0.27000000000000313</v>
      </c>
      <c r="G277" s="6">
        <v>0.34439074800810543</v>
      </c>
      <c r="H277" s="6">
        <v>0.16666666666666913</v>
      </c>
      <c r="I277">
        <f t="shared" si="4"/>
        <v>0</v>
      </c>
      <c r="J277" s="3"/>
      <c r="K277" s="4"/>
      <c r="L277" s="1"/>
      <c r="M277" s="1"/>
      <c r="N277" s="1"/>
      <c r="O277" s="4"/>
    </row>
    <row r="278" spans="1:15" x14ac:dyDescent="0.2">
      <c r="A278" t="s">
        <v>11</v>
      </c>
      <c r="B278" s="1">
        <v>2007</v>
      </c>
      <c r="C278" s="1">
        <v>1</v>
      </c>
      <c r="D278" s="1">
        <v>29</v>
      </c>
      <c r="E278" s="3">
        <v>1.663697322</v>
      </c>
      <c r="F278" s="6">
        <v>2.0000000000003126E-2</v>
      </c>
      <c r="G278" s="6">
        <v>-0.38419519195143081</v>
      </c>
      <c r="H278" s="6">
        <v>-0.23333333333333955</v>
      </c>
      <c r="I278">
        <f t="shared" si="4"/>
        <v>0</v>
      </c>
      <c r="J278" s="3"/>
      <c r="K278" s="4"/>
      <c r="L278" s="1"/>
      <c r="M278" s="1"/>
      <c r="N278" s="1"/>
      <c r="O278" s="4"/>
    </row>
    <row r="279" spans="1:15" x14ac:dyDescent="0.2">
      <c r="A279" t="s">
        <v>11</v>
      </c>
      <c r="B279" s="1">
        <v>2007</v>
      </c>
      <c r="C279" s="1">
        <v>2</v>
      </c>
      <c r="D279" s="1">
        <v>30</v>
      </c>
      <c r="E279" s="3">
        <v>0.118447512</v>
      </c>
      <c r="F279" s="6">
        <v>-3.9999999999999147E-2</v>
      </c>
      <c r="G279" s="6">
        <v>0.69646637439539361</v>
      </c>
      <c r="H279" s="6">
        <v>-0.20000000000000018</v>
      </c>
      <c r="I279">
        <f t="shared" si="4"/>
        <v>0</v>
      </c>
      <c r="J279" s="3"/>
      <c r="K279" s="4"/>
      <c r="L279" s="1"/>
      <c r="M279" s="1"/>
      <c r="N279" s="1"/>
      <c r="O279" s="4"/>
    </row>
    <row r="280" spans="1:15" x14ac:dyDescent="0.2">
      <c r="A280" t="s">
        <v>11</v>
      </c>
      <c r="B280" s="1">
        <v>2007</v>
      </c>
      <c r="C280" s="1">
        <v>3</v>
      </c>
      <c r="D280" s="1">
        <v>31</v>
      </c>
      <c r="E280" s="3">
        <v>9.7330546000000004E-2</v>
      </c>
      <c r="F280" s="6">
        <v>-7.9999999999998295E-2</v>
      </c>
      <c r="G280" s="6">
        <v>0.62137414854644968</v>
      </c>
      <c r="H280" s="6">
        <v>-0.20000000000000018</v>
      </c>
      <c r="I280">
        <f t="shared" si="4"/>
        <v>0</v>
      </c>
      <c r="J280" s="3"/>
      <c r="K280" s="4"/>
      <c r="L280" s="1"/>
      <c r="M280" s="1"/>
      <c r="N280" s="1"/>
      <c r="O280" s="4"/>
    </row>
    <row r="281" spans="1:15" x14ac:dyDescent="0.2">
      <c r="A281" t="s">
        <v>11</v>
      </c>
      <c r="B281" s="1">
        <v>2007</v>
      </c>
      <c r="C281" s="1">
        <v>4</v>
      </c>
      <c r="D281" s="1">
        <v>32</v>
      </c>
      <c r="E281" s="3">
        <v>-0.55749559900000001</v>
      </c>
      <c r="F281" s="6">
        <v>-0.10000000000000142</v>
      </c>
      <c r="G281" s="6">
        <v>-1.4894665530443607</v>
      </c>
      <c r="H281" s="6">
        <v>0.26666666666666089</v>
      </c>
      <c r="I281">
        <f t="shared" si="4"/>
        <v>0</v>
      </c>
      <c r="J281" s="3"/>
      <c r="K281" s="4"/>
      <c r="L281" s="1"/>
      <c r="M281" s="1"/>
      <c r="N281" s="1"/>
      <c r="O281" s="4"/>
    </row>
    <row r="282" spans="1:15" x14ac:dyDescent="0.2">
      <c r="A282" t="s">
        <v>11</v>
      </c>
      <c r="B282" s="1">
        <v>2008</v>
      </c>
      <c r="C282" s="1">
        <v>1</v>
      </c>
      <c r="D282" s="1">
        <v>33</v>
      </c>
      <c r="E282" s="3">
        <v>1.61420154</v>
      </c>
      <c r="F282" s="6">
        <v>4.9999999999997158E-2</v>
      </c>
      <c r="G282" s="6">
        <v>-1.5235150285529575</v>
      </c>
      <c r="H282" s="6">
        <v>0.50000000000000044</v>
      </c>
      <c r="I282">
        <f t="shared" si="4"/>
        <v>1</v>
      </c>
      <c r="J282" s="3"/>
      <c r="K282" s="4"/>
      <c r="L282" s="1"/>
      <c r="M282" s="1"/>
      <c r="N282" s="1"/>
      <c r="O282" s="4"/>
    </row>
    <row r="283" spans="1:15" x14ac:dyDescent="0.2">
      <c r="A283" t="s">
        <v>11</v>
      </c>
      <c r="B283" s="1">
        <v>2008</v>
      </c>
      <c r="C283" s="1">
        <v>2</v>
      </c>
      <c r="D283" s="1">
        <v>34</v>
      </c>
      <c r="E283" s="3">
        <v>2.3568626570000002</v>
      </c>
      <c r="F283" s="6">
        <v>0.29999999999999716</v>
      </c>
      <c r="G283" s="6">
        <v>-0.56702911192342276</v>
      </c>
      <c r="H283" s="6">
        <v>0.50000000000000044</v>
      </c>
      <c r="I283">
        <f t="shared" si="4"/>
        <v>1</v>
      </c>
      <c r="J283" s="3"/>
      <c r="K283" s="4"/>
      <c r="L283" s="1"/>
      <c r="M283" s="1"/>
      <c r="N283" s="1"/>
      <c r="O283" s="4"/>
    </row>
    <row r="284" spans="1:15" x14ac:dyDescent="0.2">
      <c r="A284" t="s">
        <v>11</v>
      </c>
      <c r="B284" s="1">
        <v>2008</v>
      </c>
      <c r="C284" s="1">
        <v>3</v>
      </c>
      <c r="D284" s="1">
        <v>35</v>
      </c>
      <c r="E284" s="3">
        <v>1.6240949469999999</v>
      </c>
      <c r="F284" s="6">
        <v>0.19000000000000483</v>
      </c>
      <c r="G284" s="6">
        <v>-0.1085363902323</v>
      </c>
      <c r="H284" s="6">
        <v>0.40000000000000036</v>
      </c>
      <c r="I284">
        <f t="shared" si="4"/>
        <v>1</v>
      </c>
      <c r="J284" s="3"/>
      <c r="K284" s="4"/>
      <c r="L284" s="1"/>
      <c r="M284" s="1"/>
      <c r="N284" s="1"/>
      <c r="O284" s="4"/>
    </row>
    <row r="285" spans="1:15" x14ac:dyDescent="0.2">
      <c r="A285" t="s">
        <v>11</v>
      </c>
      <c r="B285" s="1">
        <v>2008</v>
      </c>
      <c r="C285" s="1">
        <v>4</v>
      </c>
      <c r="D285" s="1">
        <v>36</v>
      </c>
      <c r="E285" s="3">
        <v>-2.2364094899999998</v>
      </c>
      <c r="F285" s="6">
        <v>-0.30999999999999517</v>
      </c>
      <c r="G285" s="6">
        <v>8.8228704730392016E-2</v>
      </c>
      <c r="H285" s="6">
        <v>0.36666666666666792</v>
      </c>
      <c r="I285">
        <f t="shared" si="4"/>
        <v>1</v>
      </c>
      <c r="J285" s="3"/>
      <c r="K285" s="4"/>
      <c r="L285" s="1"/>
      <c r="M285" s="1"/>
      <c r="N285" s="1"/>
      <c r="O285" s="4"/>
    </row>
    <row r="286" spans="1:15" x14ac:dyDescent="0.2">
      <c r="A286" t="s">
        <v>11</v>
      </c>
      <c r="B286" s="1">
        <v>2009</v>
      </c>
      <c r="C286" s="1">
        <v>1</v>
      </c>
      <c r="D286" s="1">
        <v>37</v>
      </c>
      <c r="E286" s="3">
        <v>-7.105415045</v>
      </c>
      <c r="F286" s="6">
        <v>-0.68999999999999773</v>
      </c>
      <c r="G286" s="6">
        <v>2.170233992126497</v>
      </c>
      <c r="H286" s="6">
        <v>1.4333333333333393</v>
      </c>
      <c r="I286">
        <f t="shared" si="4"/>
        <v>1</v>
      </c>
      <c r="J286" s="3"/>
      <c r="K286" s="4"/>
      <c r="L286" s="1"/>
      <c r="M286" s="1"/>
      <c r="N286" s="1"/>
      <c r="O286" s="4"/>
    </row>
    <row r="287" spans="1:15" x14ac:dyDescent="0.2">
      <c r="A287" t="s">
        <v>11</v>
      </c>
      <c r="B287" s="1">
        <v>2009</v>
      </c>
      <c r="C287" s="1">
        <v>2</v>
      </c>
      <c r="D287" s="1">
        <v>38</v>
      </c>
      <c r="E287" s="3">
        <v>-7.6158629449999999</v>
      </c>
      <c r="F287" s="6">
        <v>-0.15999999999999659</v>
      </c>
      <c r="G287" s="6">
        <v>0.60957389732454459</v>
      </c>
      <c r="H287" s="6">
        <v>1.7666666666666693</v>
      </c>
      <c r="I287">
        <f t="shared" si="4"/>
        <v>1</v>
      </c>
      <c r="J287" s="3"/>
      <c r="K287" s="4"/>
      <c r="L287" s="1"/>
      <c r="M287" s="1"/>
      <c r="N287" s="1"/>
      <c r="O287" s="4"/>
    </row>
    <row r="288" spans="1:15" x14ac:dyDescent="0.2">
      <c r="A288" t="s">
        <v>11</v>
      </c>
      <c r="B288" s="1">
        <v>2009</v>
      </c>
      <c r="C288" s="1">
        <v>3</v>
      </c>
      <c r="D288" s="1">
        <v>39</v>
      </c>
      <c r="E288" s="3">
        <v>-7.4483069840000002</v>
      </c>
      <c r="F288" s="6">
        <v>-0.47000000000000597</v>
      </c>
      <c r="G288" s="6">
        <v>-0.63606211430891069</v>
      </c>
      <c r="H288" s="6">
        <v>2.2666666666666293</v>
      </c>
      <c r="I288">
        <f t="shared" si="4"/>
        <v>1</v>
      </c>
      <c r="J288" s="3"/>
      <c r="K288" s="4"/>
      <c r="L288" s="1"/>
      <c r="M288" s="1"/>
      <c r="N288" s="1"/>
      <c r="O288" s="4"/>
    </row>
    <row r="289" spans="1:15" x14ac:dyDescent="0.2">
      <c r="A289" t="s">
        <v>11</v>
      </c>
      <c r="B289" s="1">
        <v>2009</v>
      </c>
      <c r="C289" s="1">
        <v>4</v>
      </c>
      <c r="D289" s="1">
        <v>40</v>
      </c>
      <c r="E289" s="3">
        <v>-4.1350147760000002</v>
      </c>
      <c r="F289" s="6">
        <v>-0.17999999999999972</v>
      </c>
      <c r="G289" s="6">
        <v>-1.1502592094356945</v>
      </c>
      <c r="H289" s="6">
        <v>2.0666666666667002</v>
      </c>
      <c r="I289">
        <f t="shared" si="4"/>
        <v>1</v>
      </c>
      <c r="J289" s="3"/>
      <c r="K289" s="4"/>
      <c r="L289" s="1"/>
      <c r="M289" s="1"/>
      <c r="N289" s="1"/>
      <c r="O289" s="4"/>
    </row>
    <row r="290" spans="1:15" x14ac:dyDescent="0.2">
      <c r="A290" t="s">
        <v>11</v>
      </c>
      <c r="B290" s="1">
        <v>2010</v>
      </c>
      <c r="C290" s="1">
        <v>1</v>
      </c>
      <c r="D290" s="1">
        <v>41</v>
      </c>
      <c r="E290" s="3">
        <v>3.4274331999999998E-2</v>
      </c>
      <c r="F290" s="6">
        <v>0.39999999999999858</v>
      </c>
      <c r="G290" s="6">
        <v>0.95540049631563928</v>
      </c>
      <c r="H290" s="6">
        <v>1.9000000000000308</v>
      </c>
      <c r="I290">
        <f t="shared" si="4"/>
        <v>0</v>
      </c>
      <c r="J290" s="3"/>
      <c r="K290" s="4"/>
      <c r="L290" s="1"/>
      <c r="M290" s="1"/>
      <c r="N290" s="1"/>
      <c r="O290" s="4"/>
    </row>
    <row r="291" spans="1:15" x14ac:dyDescent="0.2">
      <c r="A291" t="s">
        <v>11</v>
      </c>
      <c r="B291" s="1">
        <v>2010</v>
      </c>
      <c r="C291" s="1">
        <v>2</v>
      </c>
      <c r="D291" s="1">
        <v>42</v>
      </c>
      <c r="E291" s="3">
        <v>0.77641373599999997</v>
      </c>
      <c r="F291" s="6">
        <v>-1.0000000000005116E-2</v>
      </c>
      <c r="G291" s="6">
        <v>-0.26489434957981395</v>
      </c>
      <c r="H291" s="6">
        <v>1.5333333333333004</v>
      </c>
      <c r="I291">
        <f t="shared" si="4"/>
        <v>0</v>
      </c>
      <c r="J291" s="3"/>
      <c r="K291" s="4"/>
      <c r="L291" s="1"/>
      <c r="M291" s="1"/>
      <c r="N291" s="1"/>
      <c r="O291" s="4"/>
    </row>
    <row r="292" spans="1:15" x14ac:dyDescent="0.2">
      <c r="A292" t="s">
        <v>11</v>
      </c>
      <c r="B292" s="1">
        <v>2010</v>
      </c>
      <c r="C292" s="1">
        <v>3</v>
      </c>
      <c r="D292" s="1">
        <v>43</v>
      </c>
      <c r="E292" s="3">
        <v>1.622218996</v>
      </c>
      <c r="F292" s="6">
        <v>0.16000000000000369</v>
      </c>
      <c r="G292" s="6">
        <v>4.1575987888919919E-2</v>
      </c>
      <c r="H292" s="6">
        <v>0.63333333333339958</v>
      </c>
      <c r="I292">
        <f t="shared" si="4"/>
        <v>0</v>
      </c>
      <c r="J292" s="3"/>
      <c r="K292" s="4"/>
      <c r="L292" s="1"/>
      <c r="M292" s="1"/>
      <c r="N292" s="1"/>
      <c r="O292" s="4"/>
    </row>
    <row r="293" spans="1:15" x14ac:dyDescent="0.2">
      <c r="A293" t="s">
        <v>11</v>
      </c>
      <c r="B293" s="1">
        <v>2010</v>
      </c>
      <c r="C293" s="1">
        <v>4</v>
      </c>
      <c r="D293" s="1">
        <v>44</v>
      </c>
      <c r="E293" s="3">
        <v>1.620677385</v>
      </c>
      <c r="F293" s="6">
        <v>0.22999999999999687</v>
      </c>
      <c r="G293" s="6">
        <v>-0.14550540313875704</v>
      </c>
      <c r="H293" s="6">
        <v>0.3666666666666013</v>
      </c>
      <c r="I293">
        <f t="shared" si="4"/>
        <v>0</v>
      </c>
      <c r="J293" s="3"/>
      <c r="K293" s="4"/>
      <c r="L293" s="1"/>
      <c r="M293" s="1"/>
      <c r="N293" s="1"/>
      <c r="O293" s="4"/>
    </row>
    <row r="294" spans="1:15" x14ac:dyDescent="0.2">
      <c r="A294" t="s">
        <v>11</v>
      </c>
      <c r="B294" s="1">
        <v>2011</v>
      </c>
      <c r="C294" s="1">
        <v>1</v>
      </c>
      <c r="D294" s="1">
        <v>45</v>
      </c>
      <c r="E294" s="3">
        <v>2.5126922660000002</v>
      </c>
      <c r="F294" s="6">
        <v>-0.42999999999999972</v>
      </c>
      <c r="G294" s="6">
        <v>-0.63329745677518368</v>
      </c>
      <c r="H294" s="6">
        <v>0</v>
      </c>
      <c r="I294">
        <f t="shared" si="4"/>
        <v>0</v>
      </c>
      <c r="J294" s="3"/>
      <c r="K294" s="4"/>
      <c r="L294" s="1"/>
      <c r="M294" s="1"/>
      <c r="N294" s="1"/>
      <c r="O294" s="4"/>
    </row>
    <row r="295" spans="1:15" x14ac:dyDescent="0.2">
      <c r="A295" t="s">
        <v>11</v>
      </c>
      <c r="B295" s="1">
        <v>2011</v>
      </c>
      <c r="C295" s="1">
        <v>2</v>
      </c>
      <c r="D295" s="1">
        <v>46</v>
      </c>
      <c r="E295" s="3">
        <v>1.628248809</v>
      </c>
      <c r="F295" s="6">
        <v>-0.65999999999999659</v>
      </c>
      <c r="G295" s="6">
        <v>0.59641856756638134</v>
      </c>
      <c r="H295" s="6">
        <v>-0.26666666666660122</v>
      </c>
      <c r="I295">
        <f t="shared" si="4"/>
        <v>0</v>
      </c>
      <c r="J295" s="3"/>
      <c r="K295" s="4"/>
      <c r="L295" s="1"/>
      <c r="M295" s="1"/>
      <c r="N295" s="1"/>
      <c r="O295" s="4"/>
    </row>
    <row r="296" spans="1:15" x14ac:dyDescent="0.2">
      <c r="A296" t="s">
        <v>11</v>
      </c>
      <c r="B296" s="1">
        <v>2011</v>
      </c>
      <c r="C296" s="1">
        <v>3</v>
      </c>
      <c r="D296" s="1">
        <v>47</v>
      </c>
      <c r="E296" s="3">
        <v>1.025521036</v>
      </c>
      <c r="F296" s="6">
        <v>-0.13000000000000256</v>
      </c>
      <c r="G296" s="6">
        <v>-6.8047431818935022E-2</v>
      </c>
      <c r="H296" s="6">
        <v>-9.9999999999998701E-2</v>
      </c>
      <c r="I296">
        <f t="shared" si="4"/>
        <v>0</v>
      </c>
      <c r="J296" s="3"/>
      <c r="K296" s="4"/>
      <c r="L296" s="1"/>
      <c r="M296" s="1"/>
      <c r="N296" s="1"/>
      <c r="O296" s="4"/>
    </row>
    <row r="297" spans="1:15" x14ac:dyDescent="0.2">
      <c r="A297" t="s">
        <v>11</v>
      </c>
      <c r="B297" s="1">
        <v>2011</v>
      </c>
      <c r="C297" s="1">
        <v>4</v>
      </c>
      <c r="D297" s="1">
        <v>48</v>
      </c>
      <c r="E297" s="3">
        <v>2.3548267749999998</v>
      </c>
      <c r="F297" s="6">
        <v>-0.39999999999999858</v>
      </c>
      <c r="G297" s="6">
        <v>-0.18284625383521713</v>
      </c>
      <c r="H297" s="6">
        <v>-3.3333333333300519E-2</v>
      </c>
      <c r="I297">
        <f t="shared" si="4"/>
        <v>0</v>
      </c>
      <c r="J297" s="3"/>
      <c r="K297" s="4"/>
      <c r="L297" s="1"/>
      <c r="M297" s="1"/>
      <c r="N297" s="1"/>
      <c r="O297" s="4"/>
    </row>
    <row r="298" spans="1:15" x14ac:dyDescent="0.2">
      <c r="A298" t="s">
        <v>11</v>
      </c>
      <c r="B298" s="1">
        <v>2012</v>
      </c>
      <c r="C298" s="1">
        <v>1</v>
      </c>
      <c r="D298" s="1">
        <v>49</v>
      </c>
      <c r="E298" s="3">
        <v>-0.38533614399999999</v>
      </c>
      <c r="F298" s="6">
        <v>-7.9999999999998295E-2</v>
      </c>
      <c r="G298" s="6">
        <v>-0.24742857401193197</v>
      </c>
      <c r="H298" s="6">
        <v>0.13333333333329922</v>
      </c>
      <c r="I298">
        <f t="shared" si="4"/>
        <v>0</v>
      </c>
      <c r="J298" s="3"/>
      <c r="K298" s="4"/>
      <c r="L298" s="1"/>
      <c r="M298" s="1"/>
      <c r="N298" s="1"/>
      <c r="O298" s="4"/>
    </row>
    <row r="299" spans="1:15" x14ac:dyDescent="0.2">
      <c r="A299" t="s">
        <v>11</v>
      </c>
      <c r="B299" s="1">
        <v>2012</v>
      </c>
      <c r="C299" s="1">
        <v>2</v>
      </c>
      <c r="D299" s="1">
        <v>50</v>
      </c>
      <c r="E299" s="3">
        <v>-0.93845770399999995</v>
      </c>
      <c r="F299" s="6">
        <v>3.0000000000001137E-2</v>
      </c>
      <c r="G299" s="6">
        <v>0.6065786662735495</v>
      </c>
      <c r="H299" s="6">
        <v>6.6666666666601038E-2</v>
      </c>
      <c r="I299">
        <f t="shared" si="4"/>
        <v>0</v>
      </c>
      <c r="J299" s="3"/>
      <c r="K299" s="4"/>
      <c r="L299" s="1"/>
      <c r="M299" s="1"/>
      <c r="N299" s="1"/>
      <c r="O299" s="4"/>
    </row>
    <row r="300" spans="1:15" x14ac:dyDescent="0.2">
      <c r="A300" t="s">
        <v>11</v>
      </c>
      <c r="B300" s="1">
        <v>2012</v>
      </c>
      <c r="C300" s="1">
        <v>3</v>
      </c>
      <c r="D300" s="1">
        <v>51</v>
      </c>
      <c r="E300" s="3">
        <v>-0.81512188500000005</v>
      </c>
      <c r="F300" s="6">
        <v>-0.35000000000000142</v>
      </c>
      <c r="G300" s="6">
        <v>0.69513672447378272</v>
      </c>
      <c r="H300" s="6">
        <v>-0.26666666666669975</v>
      </c>
      <c r="I300">
        <f t="shared" si="4"/>
        <v>0</v>
      </c>
      <c r="J300" s="3"/>
      <c r="K300" s="4"/>
      <c r="L300" s="1"/>
      <c r="M300" s="1"/>
      <c r="N300" s="1"/>
      <c r="O300" s="4"/>
    </row>
    <row r="301" spans="1:15" x14ac:dyDescent="0.2">
      <c r="A301" t="s">
        <v>11</v>
      </c>
      <c r="B301" s="1">
        <v>2012</v>
      </c>
      <c r="C301" s="1">
        <v>4</v>
      </c>
      <c r="D301" s="1">
        <v>52</v>
      </c>
      <c r="E301" s="3">
        <v>-2.1904288759999999</v>
      </c>
      <c r="F301" s="6">
        <v>-2.9100000000000037</v>
      </c>
      <c r="G301" s="6">
        <v>0.89710418418973426</v>
      </c>
      <c r="H301" s="6">
        <v>-6.666666666669957E-2</v>
      </c>
      <c r="I301">
        <f t="shared" si="4"/>
        <v>0</v>
      </c>
      <c r="J301" s="3"/>
      <c r="K301" s="4"/>
      <c r="L301" s="1"/>
      <c r="M301" s="1"/>
      <c r="N301" s="1"/>
      <c r="O301" s="4"/>
    </row>
    <row r="302" spans="1:15" x14ac:dyDescent="0.2">
      <c r="A302" t="s">
        <v>11</v>
      </c>
      <c r="B302" s="1">
        <v>2013</v>
      </c>
      <c r="C302" s="1">
        <v>1</v>
      </c>
      <c r="D302" s="1">
        <v>53</v>
      </c>
      <c r="E302" s="3">
        <v>-0.22904675999999999</v>
      </c>
      <c r="F302" s="6">
        <v>-1.009999999999998</v>
      </c>
      <c r="G302" s="6">
        <v>-0.17804779482351596</v>
      </c>
      <c r="H302" s="6">
        <v>-0.40000000000000036</v>
      </c>
      <c r="I302">
        <f t="shared" si="4"/>
        <v>0</v>
      </c>
      <c r="J302" s="3"/>
      <c r="K302" s="4"/>
      <c r="L302" s="1"/>
      <c r="M302" s="1"/>
      <c r="N302" s="1"/>
      <c r="O302" s="4"/>
    </row>
    <row r="303" spans="1:15" x14ac:dyDescent="0.2">
      <c r="A303" t="s">
        <v>11</v>
      </c>
      <c r="B303" s="1">
        <v>2013</v>
      </c>
      <c r="C303" s="1">
        <v>2</v>
      </c>
      <c r="D303" s="1">
        <v>54</v>
      </c>
      <c r="E303" s="3">
        <v>1.3835908990000001</v>
      </c>
      <c r="F303" s="6">
        <v>-0.52000000000000313</v>
      </c>
      <c r="G303" s="6">
        <v>-0.72505625575087218</v>
      </c>
      <c r="H303" s="6">
        <v>-0.79999999999997018</v>
      </c>
      <c r="I303">
        <f t="shared" si="4"/>
        <v>0</v>
      </c>
      <c r="J303" s="3"/>
      <c r="K303" s="4"/>
      <c r="L303" s="1"/>
      <c r="M303" s="1"/>
      <c r="N303" s="1"/>
      <c r="O303" s="4"/>
    </row>
    <row r="304" spans="1:15" x14ac:dyDescent="0.2">
      <c r="A304" t="s">
        <v>11</v>
      </c>
      <c r="B304" s="1">
        <v>2013</v>
      </c>
      <c r="C304" s="1">
        <v>3</v>
      </c>
      <c r="D304" s="1">
        <v>55</v>
      </c>
      <c r="E304" s="3">
        <v>2.6029897700000002</v>
      </c>
      <c r="F304" s="6">
        <v>-0.12999999999999545</v>
      </c>
      <c r="G304" s="6">
        <v>-0.59021313386227736</v>
      </c>
      <c r="H304" s="6">
        <v>-0.63333333333333153</v>
      </c>
      <c r="I304">
        <f t="shared" si="4"/>
        <v>0</v>
      </c>
      <c r="J304" s="3"/>
      <c r="K304" s="4"/>
      <c r="L304" s="1"/>
      <c r="M304" s="1"/>
      <c r="N304" s="1"/>
      <c r="O304" s="4"/>
    </row>
    <row r="305" spans="1:15" x14ac:dyDescent="0.2">
      <c r="A305" t="s">
        <v>11</v>
      </c>
      <c r="B305" s="1">
        <v>2013</v>
      </c>
      <c r="C305" s="1">
        <v>4</v>
      </c>
      <c r="D305" s="1">
        <v>56</v>
      </c>
      <c r="E305" s="3">
        <v>3.6474151500000001</v>
      </c>
      <c r="F305" s="6">
        <v>1.6300000000000026</v>
      </c>
      <c r="G305" s="6">
        <v>-0.10472300892392372</v>
      </c>
      <c r="H305" s="6">
        <v>-1.5999999999999694</v>
      </c>
      <c r="I305">
        <f t="shared" si="4"/>
        <v>0</v>
      </c>
      <c r="J305" s="3"/>
      <c r="K305" s="4"/>
      <c r="L305" s="1"/>
      <c r="M305" s="1"/>
      <c r="N305" s="1"/>
      <c r="O305" s="4"/>
    </row>
    <row r="306" spans="1:15" x14ac:dyDescent="0.2">
      <c r="A306" t="s">
        <v>11</v>
      </c>
      <c r="B306" s="1">
        <v>2014</v>
      </c>
      <c r="C306" s="1">
        <v>1</v>
      </c>
      <c r="D306" s="1">
        <v>57</v>
      </c>
      <c r="E306" s="3">
        <v>4.2464645470000004</v>
      </c>
      <c r="F306" s="6">
        <v>0.60999999999999943</v>
      </c>
      <c r="G306" s="6">
        <v>-1.2456937906345611</v>
      </c>
      <c r="H306" s="6">
        <v>-2.9666666666666703</v>
      </c>
      <c r="I306">
        <f t="shared" si="4"/>
        <v>0</v>
      </c>
      <c r="J306" s="3"/>
      <c r="K306" s="4"/>
      <c r="L306" s="1"/>
      <c r="M306" s="1"/>
      <c r="N306" s="1"/>
      <c r="O306" s="4"/>
    </row>
    <row r="307" spans="1:15" x14ac:dyDescent="0.2">
      <c r="A307" t="s">
        <v>11</v>
      </c>
      <c r="B307" s="1">
        <v>2014</v>
      </c>
      <c r="C307" s="1">
        <v>2</v>
      </c>
      <c r="D307" s="1">
        <v>58</v>
      </c>
      <c r="E307" s="3">
        <v>4.6115118600000002</v>
      </c>
      <c r="F307" s="6">
        <v>-0.75</v>
      </c>
      <c r="G307" s="6">
        <v>-0.96617875047847468</v>
      </c>
      <c r="H307" s="6">
        <v>-2.0000000000000004</v>
      </c>
      <c r="I307">
        <f t="shared" si="4"/>
        <v>0</v>
      </c>
      <c r="J307" s="3"/>
      <c r="K307" s="4"/>
      <c r="L307" s="1"/>
      <c r="M307" s="1"/>
      <c r="N307" s="1"/>
      <c r="O307" s="4"/>
    </row>
    <row r="308" spans="1:15" x14ac:dyDescent="0.2">
      <c r="A308" t="s">
        <v>11</v>
      </c>
      <c r="B308" s="1">
        <v>2014</v>
      </c>
      <c r="C308" s="1">
        <v>3</v>
      </c>
      <c r="D308" s="1">
        <v>59</v>
      </c>
      <c r="E308" s="3">
        <v>3.989489179</v>
      </c>
      <c r="F308" s="6">
        <v>0.67999999999999972</v>
      </c>
      <c r="G308" s="6">
        <v>-1.1730301249516184</v>
      </c>
      <c r="H308" s="6">
        <v>-2.3999999999999995</v>
      </c>
      <c r="I308">
        <f t="shared" si="4"/>
        <v>0</v>
      </c>
      <c r="J308" s="3"/>
      <c r="K308" s="4"/>
      <c r="L308" s="1"/>
      <c r="M308" s="1"/>
      <c r="N308" s="1"/>
      <c r="O308" s="4"/>
    </row>
    <row r="309" spans="1:15" x14ac:dyDescent="0.2">
      <c r="A309" t="s">
        <v>11</v>
      </c>
      <c r="B309" s="1">
        <v>2014</v>
      </c>
      <c r="C309" s="1">
        <v>4</v>
      </c>
      <c r="D309" s="1">
        <v>60</v>
      </c>
      <c r="E309" s="3">
        <v>3.658956431</v>
      </c>
      <c r="F309" s="6">
        <v>-0.53000000000000114</v>
      </c>
      <c r="G309" s="6">
        <v>-0.76389147875429719</v>
      </c>
      <c r="H309" s="6">
        <v>-1.8666666666666609</v>
      </c>
      <c r="I309">
        <f t="shared" si="4"/>
        <v>0</v>
      </c>
      <c r="J309" s="3"/>
      <c r="K309" s="4"/>
      <c r="L309" s="1"/>
      <c r="M309" s="1"/>
      <c r="N309" s="1"/>
      <c r="O309" s="4"/>
    </row>
    <row r="310" spans="1:15" x14ac:dyDescent="0.2">
      <c r="A310" t="s">
        <v>11</v>
      </c>
      <c r="B310" s="1">
        <v>2015</v>
      </c>
      <c r="C310" s="1">
        <v>1</v>
      </c>
      <c r="D310" s="1">
        <v>61</v>
      </c>
      <c r="E310" s="3">
        <v>4.5695251189999997</v>
      </c>
      <c r="F310" s="6">
        <v>0.37999999999999545</v>
      </c>
      <c r="G310" s="6">
        <v>-0.36827441183400755</v>
      </c>
      <c r="H310" s="6">
        <v>-0.43333333333333002</v>
      </c>
      <c r="I310">
        <f t="shared" si="4"/>
        <v>0</v>
      </c>
      <c r="J310" s="3"/>
      <c r="K310" s="4"/>
      <c r="L310" s="1"/>
      <c r="M310" s="1"/>
      <c r="N310" s="1"/>
      <c r="O310" s="4"/>
    </row>
    <row r="311" spans="1:15" x14ac:dyDescent="0.2">
      <c r="A311" t="s">
        <v>11</v>
      </c>
      <c r="B311" s="1">
        <v>2015</v>
      </c>
      <c r="C311" s="1">
        <v>2</v>
      </c>
      <c r="D311" s="1">
        <v>62</v>
      </c>
      <c r="E311" s="3">
        <v>3.320526417</v>
      </c>
      <c r="F311" s="6">
        <v>0.14999999999999858</v>
      </c>
      <c r="G311" s="6">
        <v>-0.51634989551698762</v>
      </c>
      <c r="H311" s="6">
        <v>-1.166666666666659</v>
      </c>
      <c r="I311">
        <f t="shared" si="4"/>
        <v>0</v>
      </c>
      <c r="J311" s="3"/>
      <c r="K311" s="4"/>
      <c r="L311" s="1"/>
      <c r="M311" s="1"/>
      <c r="N311" s="1"/>
      <c r="O311" s="4"/>
    </row>
    <row r="312" spans="1:15" x14ac:dyDescent="0.2">
      <c r="A312" t="s">
        <v>11</v>
      </c>
      <c r="B312" s="1">
        <v>2015</v>
      </c>
      <c r="C312" s="1">
        <v>3</v>
      </c>
      <c r="D312" s="1">
        <v>63</v>
      </c>
      <c r="E312" s="3">
        <v>3.1227736749999999</v>
      </c>
      <c r="F312" s="6">
        <v>-0.66000000000000369</v>
      </c>
      <c r="G312" s="6">
        <v>-0.90442004972436929</v>
      </c>
      <c r="H312" s="6">
        <v>-0.93333333333334023</v>
      </c>
      <c r="I312">
        <f t="shared" si="4"/>
        <v>0</v>
      </c>
      <c r="J312" s="3"/>
      <c r="K312" s="4"/>
      <c r="L312" s="1"/>
      <c r="M312" s="1"/>
      <c r="N312" s="1"/>
      <c r="O312" s="4"/>
    </row>
    <row r="313" spans="1:15" x14ac:dyDescent="0.2">
      <c r="A313" t="s">
        <v>11</v>
      </c>
      <c r="B313" s="1">
        <v>2015</v>
      </c>
      <c r="C313" s="1">
        <v>4</v>
      </c>
      <c r="D313" s="1">
        <v>64</v>
      </c>
      <c r="E313" s="3">
        <v>3.5966486450000001</v>
      </c>
      <c r="F313" s="6">
        <v>-0.17000000000000171</v>
      </c>
      <c r="G313" s="6">
        <v>-1.6651079152423365</v>
      </c>
      <c r="H313" s="6">
        <v>-0.93333333333333945</v>
      </c>
      <c r="I313">
        <f t="shared" si="4"/>
        <v>0</v>
      </c>
      <c r="J313" s="3"/>
      <c r="K313" s="4"/>
      <c r="L313" s="1"/>
      <c r="M313" s="1"/>
      <c r="N313" s="1"/>
      <c r="O313" s="4"/>
    </row>
    <row r="314" spans="1:15" x14ac:dyDescent="0.2">
      <c r="A314" t="s">
        <v>11</v>
      </c>
      <c r="B314" s="1">
        <v>2016</v>
      </c>
      <c r="C314" s="1">
        <v>1</v>
      </c>
      <c r="D314" s="1">
        <v>65</v>
      </c>
      <c r="E314" s="3">
        <v>1.3895434360000001</v>
      </c>
      <c r="F314" s="6">
        <v>-0.28999999999999915</v>
      </c>
      <c r="G314" s="6">
        <v>0.78580507063742422</v>
      </c>
      <c r="H314" s="6">
        <v>-1.7000000000000002</v>
      </c>
      <c r="I314">
        <f t="shared" si="4"/>
        <v>0</v>
      </c>
      <c r="J314" s="3"/>
      <c r="K314" s="4"/>
      <c r="L314" s="1"/>
      <c r="M314" s="1"/>
      <c r="N314" s="1"/>
      <c r="O314" s="4"/>
    </row>
    <row r="315" spans="1:15" x14ac:dyDescent="0.2">
      <c r="A315" t="s">
        <v>11</v>
      </c>
      <c r="B315" s="1">
        <v>2016</v>
      </c>
      <c r="C315" s="1">
        <v>2</v>
      </c>
      <c r="D315" s="1">
        <v>66</v>
      </c>
      <c r="E315" s="3">
        <v>2.5847329989999999</v>
      </c>
      <c r="F315" s="6">
        <v>1.6099999999999994</v>
      </c>
      <c r="G315" s="6">
        <v>-0.14931831941416007</v>
      </c>
      <c r="H315" s="6">
        <v>-1.7333333333333409</v>
      </c>
      <c r="I315">
        <f t="shared" si="4"/>
        <v>0</v>
      </c>
      <c r="J315" s="3"/>
      <c r="K315" s="4"/>
      <c r="L315" s="1"/>
      <c r="M315" s="1"/>
      <c r="N315" s="1"/>
      <c r="O315" s="4"/>
    </row>
    <row r="316" spans="1:15" x14ac:dyDescent="0.2">
      <c r="A316" t="s">
        <v>11</v>
      </c>
      <c r="B316" s="1">
        <v>2016</v>
      </c>
      <c r="C316" s="1">
        <v>3</v>
      </c>
      <c r="D316" s="1">
        <v>67</v>
      </c>
      <c r="E316" s="3">
        <v>2.3629019499999999</v>
      </c>
      <c r="F316" s="6">
        <v>1.1200000000000045</v>
      </c>
      <c r="G316" s="6">
        <v>0.91820492573825296</v>
      </c>
      <c r="H316" s="6">
        <v>-1.6</v>
      </c>
      <c r="I316">
        <f t="shared" si="4"/>
        <v>0</v>
      </c>
      <c r="J316" s="3"/>
      <c r="K316" s="4"/>
      <c r="L316" s="1"/>
      <c r="M316" s="1"/>
      <c r="N316" s="1"/>
      <c r="O316" s="4"/>
    </row>
    <row r="317" spans="1:15" x14ac:dyDescent="0.2">
      <c r="A317" t="s">
        <v>11</v>
      </c>
      <c r="B317" s="1">
        <v>2016</v>
      </c>
      <c r="C317" s="1">
        <v>4</v>
      </c>
      <c r="D317" s="1">
        <v>68</v>
      </c>
      <c r="E317" s="3">
        <v>2.2221669180000001</v>
      </c>
      <c r="F317" s="6">
        <v>0.40000000000000568</v>
      </c>
      <c r="G317" s="6">
        <v>1.3814541736411945</v>
      </c>
      <c r="H317" s="6">
        <v>-1.7333333333333298</v>
      </c>
      <c r="I317">
        <f t="shared" si="4"/>
        <v>0</v>
      </c>
      <c r="J317" s="3"/>
      <c r="K317" s="4"/>
      <c r="L317" s="1"/>
      <c r="M317" s="1"/>
      <c r="N317" s="1"/>
      <c r="O317" s="4"/>
    </row>
    <row r="318" spans="1:15" x14ac:dyDescent="0.2">
      <c r="A318" t="s">
        <v>11</v>
      </c>
      <c r="B318" s="1">
        <v>2017</v>
      </c>
      <c r="C318" s="1">
        <v>1</v>
      </c>
      <c r="D318" s="1">
        <v>69</v>
      </c>
      <c r="E318" s="3">
        <v>4.1708859709999997</v>
      </c>
      <c r="F318" s="6">
        <v>0.99000000000000199</v>
      </c>
      <c r="G318" s="6">
        <v>1.5215731578547942</v>
      </c>
      <c r="H318" s="6">
        <v>-1.3666666666666696</v>
      </c>
      <c r="I318">
        <f t="shared" si="4"/>
        <v>0</v>
      </c>
      <c r="J318" s="3"/>
      <c r="K318" s="4"/>
      <c r="L318" s="1"/>
      <c r="M318" s="1"/>
      <c r="N318" s="1"/>
      <c r="O318" s="4"/>
    </row>
    <row r="319" spans="1:15" x14ac:dyDescent="0.2">
      <c r="A319" t="s">
        <v>11</v>
      </c>
      <c r="B319" s="1">
        <v>2017</v>
      </c>
      <c r="C319" s="1">
        <v>2</v>
      </c>
      <c r="D319" s="1">
        <v>70</v>
      </c>
      <c r="E319" s="3">
        <v>4.0874623940000001</v>
      </c>
      <c r="F319" s="6">
        <v>-1.3899999999999935</v>
      </c>
      <c r="G319" s="6">
        <v>1.9443752607396725</v>
      </c>
      <c r="H319" s="6">
        <v>-0.76666666666665995</v>
      </c>
      <c r="I319">
        <f t="shared" si="4"/>
        <v>0</v>
      </c>
      <c r="J319" s="3"/>
      <c r="K319" s="4"/>
      <c r="L319" s="1"/>
      <c r="M319" s="1"/>
      <c r="N319" s="1"/>
      <c r="O319" s="4"/>
    </row>
    <row r="320" spans="1:15" x14ac:dyDescent="0.2">
      <c r="A320" t="s">
        <v>11</v>
      </c>
      <c r="B320" s="1">
        <v>2017</v>
      </c>
      <c r="C320" s="1">
        <v>3</v>
      </c>
      <c r="D320" s="1">
        <v>71</v>
      </c>
      <c r="E320" s="3">
        <v>4.4929776600000002</v>
      </c>
      <c r="F320" s="6">
        <v>0.21999999999999886</v>
      </c>
      <c r="G320" s="6">
        <v>1.3486488714244294</v>
      </c>
      <c r="H320" s="6">
        <v>-0.76666666666665995</v>
      </c>
      <c r="I320">
        <f t="shared" si="4"/>
        <v>0</v>
      </c>
      <c r="J320" s="3"/>
      <c r="K320" s="4"/>
      <c r="L320" s="1"/>
      <c r="M320" s="1"/>
      <c r="N320" s="1"/>
      <c r="O320" s="4"/>
    </row>
    <row r="321" spans="1:15" x14ac:dyDescent="0.2">
      <c r="A321" t="s">
        <v>11</v>
      </c>
      <c r="B321" s="1">
        <v>2017</v>
      </c>
      <c r="C321" s="1">
        <v>4</v>
      </c>
      <c r="D321" s="1">
        <v>72</v>
      </c>
      <c r="E321" s="3">
        <v>5.0943919060000002</v>
      </c>
      <c r="F321" s="6">
        <v>-2.0300000000000011</v>
      </c>
      <c r="G321" s="6">
        <v>0.82090703396131559</v>
      </c>
      <c r="H321" s="6">
        <v>-0.6333333333333302</v>
      </c>
      <c r="I321">
        <f t="shared" si="4"/>
        <v>0</v>
      </c>
      <c r="J321" s="3"/>
      <c r="K321" s="4"/>
      <c r="L321" s="1"/>
      <c r="M321" s="1"/>
      <c r="N321" s="1"/>
      <c r="O321" s="4"/>
    </row>
    <row r="322" spans="1:15" x14ac:dyDescent="0.2">
      <c r="A322" t="s">
        <v>11</v>
      </c>
      <c r="B322" s="1">
        <v>2018</v>
      </c>
      <c r="C322" s="1">
        <v>1</v>
      </c>
      <c r="D322" s="1">
        <v>73</v>
      </c>
      <c r="E322" s="3">
        <v>5.4670526349999999</v>
      </c>
      <c r="F322" s="6">
        <v>-1.6199999999999974</v>
      </c>
      <c r="G322" s="6">
        <v>0.96336828410963915</v>
      </c>
      <c r="H322" s="6">
        <v>-0.63333333333332953</v>
      </c>
      <c r="I322">
        <f t="shared" si="4"/>
        <v>0</v>
      </c>
      <c r="J322" s="3"/>
      <c r="K322" s="4"/>
      <c r="L322" s="1"/>
      <c r="M322" s="1"/>
      <c r="N322" s="1"/>
      <c r="O322" s="4"/>
    </row>
    <row r="323" spans="1:15" x14ac:dyDescent="0.2">
      <c r="A323" t="s">
        <v>11</v>
      </c>
      <c r="B323" s="1">
        <v>2018</v>
      </c>
      <c r="C323" s="1">
        <v>2</v>
      </c>
      <c r="D323" s="1">
        <v>74</v>
      </c>
      <c r="E323" s="3">
        <v>5.1157140429999997</v>
      </c>
      <c r="F323" s="6">
        <v>0.45999999999999375</v>
      </c>
      <c r="G323" s="6">
        <v>-0.21858110635703532</v>
      </c>
      <c r="H323" s="6">
        <v>-0.73333333333334005</v>
      </c>
      <c r="I323">
        <f t="shared" ref="I323:I386" si="5">IF(OR(B323=2008,B323=2009,B323=2020,B323=2021),1,0)</f>
        <v>0</v>
      </c>
      <c r="J323" s="3"/>
      <c r="K323" s="4"/>
      <c r="L323" s="1"/>
      <c r="M323" s="1"/>
      <c r="N323" s="1"/>
      <c r="O323" s="4"/>
    </row>
    <row r="324" spans="1:15" x14ac:dyDescent="0.2">
      <c r="A324" t="s">
        <v>11</v>
      </c>
      <c r="B324" s="1">
        <v>2018</v>
      </c>
      <c r="C324" s="1">
        <v>3</v>
      </c>
      <c r="D324" s="1">
        <v>75</v>
      </c>
      <c r="E324" s="3">
        <v>5.7465467669999999</v>
      </c>
      <c r="F324" s="6">
        <v>-0.92999999999999972</v>
      </c>
      <c r="G324" s="6">
        <v>-0.4841562090229512</v>
      </c>
      <c r="H324" s="6">
        <v>-0.2999999999999996</v>
      </c>
      <c r="I324">
        <f t="shared" si="5"/>
        <v>0</v>
      </c>
      <c r="J324" s="3"/>
      <c r="K324" s="4"/>
      <c r="L324" s="1"/>
      <c r="M324" s="1"/>
      <c r="N324" s="1"/>
      <c r="O324" s="4"/>
    </row>
    <row r="325" spans="1:15" x14ac:dyDescent="0.2">
      <c r="A325" t="s">
        <v>11</v>
      </c>
      <c r="B325" s="1">
        <v>2018</v>
      </c>
      <c r="C325" s="1">
        <v>4</v>
      </c>
      <c r="D325" s="1">
        <v>76</v>
      </c>
      <c r="E325" s="3">
        <v>5.2901129190000002</v>
      </c>
      <c r="F325" s="6">
        <v>-0.35000000000000142</v>
      </c>
      <c r="G325" s="6">
        <v>-0.11324406804658627</v>
      </c>
      <c r="H325" s="6">
        <v>-0.23333333333334025</v>
      </c>
      <c r="I325">
        <f t="shared" si="5"/>
        <v>0</v>
      </c>
      <c r="J325" s="3"/>
      <c r="K325" s="4"/>
      <c r="L325" s="1"/>
      <c r="M325" s="1"/>
      <c r="N325" s="1"/>
      <c r="O325" s="4"/>
    </row>
    <row r="326" spans="1:15" x14ac:dyDescent="0.2">
      <c r="A326" t="s">
        <v>11</v>
      </c>
      <c r="B326" s="1">
        <v>2019</v>
      </c>
      <c r="C326" s="1">
        <v>1</v>
      </c>
      <c r="D326" s="1">
        <v>77</v>
      </c>
      <c r="E326" s="3">
        <v>5.4997234180000003</v>
      </c>
      <c r="F326" s="6">
        <v>0.5</v>
      </c>
      <c r="G326" s="6">
        <v>-1.1385913450719154</v>
      </c>
      <c r="H326" s="6">
        <v>-0.2666666666666706</v>
      </c>
      <c r="I326">
        <f t="shared" si="5"/>
        <v>0</v>
      </c>
      <c r="J326" s="3"/>
      <c r="K326" s="4"/>
      <c r="L326" s="1"/>
      <c r="M326" s="1"/>
      <c r="N326" s="1"/>
      <c r="O326" s="4"/>
    </row>
    <row r="327" spans="1:15" x14ac:dyDescent="0.2">
      <c r="A327" t="s">
        <v>11</v>
      </c>
      <c r="B327" s="1">
        <v>2019</v>
      </c>
      <c r="C327" s="1">
        <v>2</v>
      </c>
      <c r="D327" s="1">
        <v>78</v>
      </c>
      <c r="E327" s="3">
        <v>4.9009387990000004</v>
      </c>
      <c r="F327" s="6">
        <v>-1.6599999999999966</v>
      </c>
      <c r="G327" s="6">
        <v>-0.42547563013023981</v>
      </c>
      <c r="H327" s="6">
        <v>-0.23333333333332984</v>
      </c>
      <c r="I327">
        <f t="shared" si="5"/>
        <v>0</v>
      </c>
      <c r="J327" s="3"/>
      <c r="K327" s="4"/>
      <c r="L327" s="1"/>
      <c r="M327" s="1"/>
      <c r="N327" s="1"/>
      <c r="O327" s="4"/>
    </row>
    <row r="328" spans="1:15" x14ac:dyDescent="0.2">
      <c r="A328" t="s">
        <v>11</v>
      </c>
      <c r="B328" s="1">
        <v>2019</v>
      </c>
      <c r="C328" s="1">
        <v>3</v>
      </c>
      <c r="D328" s="1">
        <v>79</v>
      </c>
      <c r="E328" s="3">
        <v>4.7639977250000003</v>
      </c>
      <c r="F328" s="6">
        <v>-0.13000000000000256</v>
      </c>
      <c r="G328" s="6">
        <v>-9.1162466156519129E-2</v>
      </c>
      <c r="H328" s="6">
        <v>-0.30000000000000027</v>
      </c>
      <c r="I328">
        <f t="shared" si="5"/>
        <v>0</v>
      </c>
      <c r="J328" s="3"/>
      <c r="K328" s="4"/>
      <c r="L328" s="1"/>
      <c r="M328" s="1"/>
      <c r="N328" s="1"/>
      <c r="O328" s="4"/>
    </row>
    <row r="329" spans="1:15" x14ac:dyDescent="0.2">
      <c r="A329" t="s">
        <v>11</v>
      </c>
      <c r="B329" s="1">
        <v>2019</v>
      </c>
      <c r="C329" s="1">
        <v>4</v>
      </c>
      <c r="D329" s="1">
        <v>80</v>
      </c>
      <c r="E329" s="3">
        <v>4.3041760849999999</v>
      </c>
      <c r="F329" s="6">
        <v>2.0700000000000003</v>
      </c>
      <c r="G329" s="6">
        <v>-5.1371140914441282E-2</v>
      </c>
      <c r="H329" s="6">
        <v>-0.2666666666666595</v>
      </c>
      <c r="I329">
        <f t="shared" si="5"/>
        <v>0</v>
      </c>
      <c r="J329" s="3"/>
      <c r="K329" s="4"/>
      <c r="L329" s="1"/>
      <c r="M329" s="1"/>
      <c r="N329" s="1"/>
      <c r="O329" s="4"/>
    </row>
    <row r="330" spans="1:15" x14ac:dyDescent="0.2">
      <c r="A330" t="s">
        <v>11</v>
      </c>
      <c r="B330" s="1">
        <v>2020</v>
      </c>
      <c r="C330" s="1">
        <v>1</v>
      </c>
      <c r="D330" s="1">
        <v>81</v>
      </c>
      <c r="E330" s="3">
        <v>1.712986184</v>
      </c>
      <c r="F330" s="6">
        <v>-0.65000000000000568</v>
      </c>
      <c r="G330" s="6">
        <v>-0.25069922173765469</v>
      </c>
      <c r="H330" s="6">
        <v>0.13333333333334016</v>
      </c>
      <c r="I330">
        <f t="shared" si="5"/>
        <v>1</v>
      </c>
      <c r="J330" s="3"/>
      <c r="K330" s="4"/>
      <c r="L330" s="1"/>
      <c r="M330" s="1"/>
      <c r="N330" s="1"/>
      <c r="O330" s="4"/>
    </row>
    <row r="331" spans="1:15" x14ac:dyDescent="0.2">
      <c r="A331" t="s">
        <v>11</v>
      </c>
      <c r="B331" s="1">
        <v>2020</v>
      </c>
      <c r="C331" s="1">
        <v>2</v>
      </c>
      <c r="D331" s="1">
        <v>82</v>
      </c>
      <c r="E331" s="3">
        <v>-13.199694557999999</v>
      </c>
      <c r="F331" s="6">
        <v>-2.2800000000000011</v>
      </c>
      <c r="G331" s="6">
        <v>2.5686678225045387</v>
      </c>
      <c r="H331" s="6">
        <v>1.2333333333333294</v>
      </c>
      <c r="I331">
        <f t="shared" si="5"/>
        <v>1</v>
      </c>
      <c r="J331" s="3"/>
      <c r="K331" s="4"/>
      <c r="L331" s="1"/>
      <c r="M331" s="1"/>
      <c r="N331" s="1"/>
      <c r="O331" s="4"/>
    </row>
    <row r="332" spans="1:15" x14ac:dyDescent="0.2">
      <c r="A332" t="s">
        <v>11</v>
      </c>
      <c r="B332" s="1">
        <v>2020</v>
      </c>
      <c r="C332" s="1">
        <v>3</v>
      </c>
      <c r="D332" s="1">
        <v>83</v>
      </c>
      <c r="E332" s="3">
        <v>-4.2404350209999997</v>
      </c>
      <c r="F332" s="6">
        <v>-0.40999999999999659</v>
      </c>
      <c r="G332" s="6">
        <v>0.5031604556838265</v>
      </c>
      <c r="H332" s="6">
        <v>0.9333333333333298</v>
      </c>
      <c r="I332">
        <f t="shared" si="5"/>
        <v>1</v>
      </c>
      <c r="J332" s="3"/>
      <c r="K332" s="4"/>
      <c r="L332" s="1"/>
      <c r="M332" s="1"/>
      <c r="N332" s="1"/>
      <c r="O332" s="4"/>
    </row>
    <row r="333" spans="1:15" x14ac:dyDescent="0.2">
      <c r="A333" t="s">
        <v>11</v>
      </c>
      <c r="B333" s="1">
        <v>2020</v>
      </c>
      <c r="C333" s="1">
        <v>4</v>
      </c>
      <c r="D333" s="1">
        <v>84</v>
      </c>
      <c r="E333" s="3">
        <v>-3.2822819000000001</v>
      </c>
      <c r="F333" s="6">
        <v>-1.3500000000000014</v>
      </c>
      <c r="G333" s="6">
        <v>-0.16720025703700903</v>
      </c>
      <c r="H333" s="6">
        <v>0.9333333333333298</v>
      </c>
      <c r="I333">
        <f t="shared" si="5"/>
        <v>1</v>
      </c>
      <c r="J333" s="3"/>
      <c r="K333" s="4"/>
      <c r="L333" s="1"/>
      <c r="M333" s="1"/>
      <c r="N333" s="1"/>
      <c r="O333" s="4"/>
    </row>
    <row r="334" spans="1:15" x14ac:dyDescent="0.2">
      <c r="A334" t="s">
        <v>11</v>
      </c>
      <c r="B334" s="1">
        <v>2021</v>
      </c>
      <c r="C334" s="1">
        <v>1</v>
      </c>
      <c r="D334" s="1">
        <v>85</v>
      </c>
      <c r="E334" s="3">
        <v>-1.64703486</v>
      </c>
      <c r="F334" s="6">
        <v>-1.6899999999999977</v>
      </c>
      <c r="G334" s="6">
        <v>0.95432512477918729</v>
      </c>
      <c r="H334" s="6">
        <v>0.8666666666666607</v>
      </c>
      <c r="I334">
        <f t="shared" si="5"/>
        <v>1</v>
      </c>
      <c r="J334" s="3"/>
      <c r="K334" s="4"/>
      <c r="L334" s="1"/>
      <c r="M334" s="1"/>
      <c r="N334" s="1"/>
      <c r="O334" s="4"/>
    </row>
    <row r="335" spans="1:15" x14ac:dyDescent="0.2">
      <c r="A335" t="s">
        <v>11</v>
      </c>
      <c r="B335" s="1">
        <v>2021</v>
      </c>
      <c r="C335" s="1">
        <v>2</v>
      </c>
      <c r="D335" s="1">
        <v>86</v>
      </c>
      <c r="E335" s="3">
        <v>17.563414005999999</v>
      </c>
      <c r="F335" s="6">
        <v>1.8800000000000026</v>
      </c>
      <c r="G335" s="6">
        <v>-3.3911105915035877</v>
      </c>
      <c r="H335" s="6">
        <v>-0.33333333333332926</v>
      </c>
      <c r="I335">
        <f t="shared" si="5"/>
        <v>1</v>
      </c>
      <c r="J335" s="3"/>
      <c r="K335" s="4"/>
      <c r="L335" s="1"/>
      <c r="M335" s="1"/>
      <c r="N335" s="1"/>
      <c r="O335" s="4"/>
    </row>
    <row r="336" spans="1:15" x14ac:dyDescent="0.2">
      <c r="A336" t="s">
        <v>11</v>
      </c>
      <c r="B336" s="1">
        <v>2021</v>
      </c>
      <c r="C336" s="1">
        <v>3</v>
      </c>
      <c r="D336" s="1">
        <v>87</v>
      </c>
      <c r="E336" s="3">
        <v>6.7254262589999998</v>
      </c>
      <c r="F336" s="6">
        <v>-1.8999999999999986</v>
      </c>
      <c r="G336" s="6">
        <v>-1.0376784840221698</v>
      </c>
      <c r="H336" s="6">
        <v>-0.39999999999999969</v>
      </c>
      <c r="I336">
        <f t="shared" si="5"/>
        <v>1</v>
      </c>
      <c r="J336" s="3"/>
      <c r="K336" s="4"/>
      <c r="L336" s="1"/>
      <c r="M336" s="1"/>
      <c r="N336" s="1"/>
      <c r="O336" s="4"/>
    </row>
    <row r="337" spans="1:15" x14ac:dyDescent="0.2">
      <c r="A337" t="s">
        <v>11</v>
      </c>
      <c r="B337" s="1">
        <v>2021</v>
      </c>
      <c r="C337" s="1">
        <v>4</v>
      </c>
      <c r="D337" s="1">
        <v>88</v>
      </c>
      <c r="E337" s="3">
        <v>7.6255579249999998</v>
      </c>
      <c r="F337" s="6">
        <v>-1.25</v>
      </c>
      <c r="G337" s="6">
        <v>-1.1151323241585687</v>
      </c>
      <c r="H337" s="6">
        <v>-0.43333333333333002</v>
      </c>
      <c r="I337">
        <f t="shared" si="5"/>
        <v>1</v>
      </c>
      <c r="J337" s="3"/>
      <c r="K337" s="4"/>
      <c r="L337" s="1"/>
      <c r="M337" s="1"/>
      <c r="N337" s="1"/>
      <c r="O337" s="4"/>
    </row>
    <row r="338" spans="1:15" x14ac:dyDescent="0.2">
      <c r="A338" t="s">
        <v>21</v>
      </c>
      <c r="B338" s="1">
        <v>2001</v>
      </c>
      <c r="C338" s="1">
        <v>1</v>
      </c>
      <c r="D338" s="1">
        <v>5</v>
      </c>
      <c r="E338" s="3">
        <v>2.9050389000000001</v>
      </c>
      <c r="F338" s="6">
        <v>-0.20000000000000284</v>
      </c>
      <c r="G338" s="6">
        <v>1.0296801902684061</v>
      </c>
      <c r="H338" s="6">
        <v>1.5999999999999988</v>
      </c>
      <c r="I338">
        <f t="shared" si="5"/>
        <v>0</v>
      </c>
      <c r="J338" s="3"/>
      <c r="K338" s="4"/>
      <c r="L338" s="1"/>
      <c r="M338" s="1"/>
      <c r="N338" s="1"/>
      <c r="O338" s="4"/>
    </row>
    <row r="339" spans="1:15" x14ac:dyDescent="0.2">
      <c r="A339" t="s">
        <v>21</v>
      </c>
      <c r="B339" s="1">
        <v>2001</v>
      </c>
      <c r="C339" s="1">
        <v>2</v>
      </c>
      <c r="D339" s="1">
        <v>6</v>
      </c>
      <c r="E339" s="3">
        <v>1.4840864499999999</v>
      </c>
      <c r="F339" s="6">
        <v>-0.5</v>
      </c>
      <c r="G339" s="6">
        <v>0.50271224193993436</v>
      </c>
      <c r="H339" s="6">
        <v>2.1333333333333009</v>
      </c>
      <c r="I339">
        <f t="shared" si="5"/>
        <v>0</v>
      </c>
      <c r="J339" s="3"/>
      <c r="K339" s="4"/>
      <c r="L339" s="1"/>
      <c r="M339" s="1"/>
      <c r="N339" s="1"/>
      <c r="O339" s="4"/>
    </row>
    <row r="340" spans="1:15" x14ac:dyDescent="0.2">
      <c r="A340" t="s">
        <v>21</v>
      </c>
      <c r="B340" s="1">
        <v>2001</v>
      </c>
      <c r="C340" s="1">
        <v>3</v>
      </c>
      <c r="D340" s="1">
        <v>7</v>
      </c>
      <c r="E340" s="3">
        <v>1.6447983960000001</v>
      </c>
      <c r="F340" s="6">
        <v>-0.10000000000000142</v>
      </c>
      <c r="G340" s="6">
        <v>0.89168259431241514</v>
      </c>
      <c r="H340" s="6">
        <v>2.4999999999999996</v>
      </c>
      <c r="I340">
        <f t="shared" si="5"/>
        <v>0</v>
      </c>
      <c r="J340" s="3"/>
      <c r="K340" s="4"/>
      <c r="L340" s="1"/>
      <c r="M340" s="1"/>
      <c r="N340" s="1"/>
      <c r="O340" s="4"/>
    </row>
    <row r="341" spans="1:15" x14ac:dyDescent="0.2">
      <c r="A341" t="s">
        <v>21</v>
      </c>
      <c r="B341" s="1">
        <v>2001</v>
      </c>
      <c r="C341" s="1">
        <v>4</v>
      </c>
      <c r="D341" s="1">
        <v>8</v>
      </c>
      <c r="E341" s="3">
        <v>-0.12668048500000001</v>
      </c>
      <c r="F341" s="6">
        <v>-0.39999999999999858</v>
      </c>
      <c r="G341" s="6">
        <v>0.32600991116375488</v>
      </c>
      <c r="H341" s="6">
        <v>2.5333333333332986</v>
      </c>
      <c r="I341">
        <f t="shared" si="5"/>
        <v>0</v>
      </c>
      <c r="J341" s="3"/>
      <c r="K341" s="4"/>
      <c r="L341" s="1"/>
      <c r="M341" s="1"/>
      <c r="N341" s="1"/>
      <c r="O341" s="4"/>
    </row>
    <row r="342" spans="1:15" x14ac:dyDescent="0.2">
      <c r="A342" t="s">
        <v>21</v>
      </c>
      <c r="B342" s="1">
        <v>2002</v>
      </c>
      <c r="C342" s="1">
        <v>1</v>
      </c>
      <c r="D342" s="1">
        <v>9</v>
      </c>
      <c r="E342" s="3">
        <v>0.87355687999999998</v>
      </c>
      <c r="F342" s="6">
        <v>-0.20000000000000284</v>
      </c>
      <c r="G342" s="6">
        <v>-1.3613698364355553</v>
      </c>
      <c r="H342" s="6">
        <v>2.0666666666667028</v>
      </c>
      <c r="I342">
        <f t="shared" si="5"/>
        <v>0</v>
      </c>
      <c r="J342" s="3"/>
      <c r="K342" s="4"/>
      <c r="L342" s="1"/>
      <c r="M342" s="1"/>
      <c r="N342" s="1"/>
      <c r="O342" s="4"/>
    </row>
    <row r="343" spans="1:15" x14ac:dyDescent="0.2">
      <c r="A343" t="s">
        <v>21</v>
      </c>
      <c r="B343" s="1">
        <v>2002</v>
      </c>
      <c r="C343" s="1">
        <v>2</v>
      </c>
      <c r="D343" s="1">
        <v>10</v>
      </c>
      <c r="E343" s="3">
        <v>1.8755413919999999</v>
      </c>
      <c r="F343" s="6">
        <v>0.29999999999999716</v>
      </c>
      <c r="G343" s="6">
        <v>-1.7500184960644705</v>
      </c>
      <c r="H343" s="6">
        <v>1.6333333333333977</v>
      </c>
      <c r="I343">
        <f t="shared" si="5"/>
        <v>0</v>
      </c>
      <c r="J343" s="3"/>
      <c r="K343" s="4"/>
      <c r="L343" s="1"/>
      <c r="M343" s="1"/>
      <c r="N343" s="1"/>
      <c r="O343" s="4"/>
    </row>
    <row r="344" spans="1:15" x14ac:dyDescent="0.2">
      <c r="A344" t="s">
        <v>21</v>
      </c>
      <c r="B344" s="1">
        <v>2002</v>
      </c>
      <c r="C344" s="1">
        <v>3</v>
      </c>
      <c r="D344" s="1">
        <v>11</v>
      </c>
      <c r="E344" s="3">
        <v>2.345341951</v>
      </c>
      <c r="F344" s="6">
        <v>-0.20000000000000284</v>
      </c>
      <c r="G344" s="6">
        <v>-1.7861696999551868</v>
      </c>
      <c r="H344" s="6">
        <v>1.9999999999999991</v>
      </c>
      <c r="I344">
        <f t="shared" si="5"/>
        <v>0</v>
      </c>
      <c r="J344" s="3"/>
      <c r="K344" s="4"/>
      <c r="L344" s="1"/>
      <c r="M344" s="1"/>
      <c r="N344" s="1"/>
      <c r="O344" s="4"/>
    </row>
    <row r="345" spans="1:15" x14ac:dyDescent="0.2">
      <c r="A345" t="s">
        <v>21</v>
      </c>
      <c r="B345" s="1">
        <v>2002</v>
      </c>
      <c r="C345" s="1">
        <v>4</v>
      </c>
      <c r="D345" s="1">
        <v>12</v>
      </c>
      <c r="E345" s="3">
        <v>2.8730212439999998</v>
      </c>
      <c r="F345" s="6">
        <v>-0.19999999999999574</v>
      </c>
      <c r="G345" s="6">
        <v>-1.2324557764675337</v>
      </c>
      <c r="H345" s="6">
        <v>1.2333333333334029</v>
      </c>
      <c r="I345">
        <f t="shared" si="5"/>
        <v>0</v>
      </c>
      <c r="J345" s="3"/>
      <c r="K345" s="4"/>
      <c r="L345" s="1"/>
      <c r="M345" s="1"/>
      <c r="N345" s="1"/>
      <c r="O345" s="4"/>
    </row>
    <row r="346" spans="1:15" x14ac:dyDescent="0.2">
      <c r="A346" t="s">
        <v>21</v>
      </c>
      <c r="B346" s="1">
        <v>2003</v>
      </c>
      <c r="C346" s="1">
        <v>1</v>
      </c>
      <c r="D346" s="1">
        <v>13</v>
      </c>
      <c r="E346" s="3">
        <v>2.5860820740000001</v>
      </c>
      <c r="F346" s="6">
        <v>0.30000000000000426</v>
      </c>
      <c r="G346" s="6">
        <v>-0.6963581173860367</v>
      </c>
      <c r="H346" s="6">
        <v>0.30000000000000027</v>
      </c>
      <c r="I346">
        <f t="shared" si="5"/>
        <v>0</v>
      </c>
      <c r="J346" s="3"/>
      <c r="K346" s="4"/>
      <c r="L346" s="1"/>
      <c r="M346" s="1"/>
      <c r="N346" s="1"/>
      <c r="O346" s="4"/>
    </row>
    <row r="347" spans="1:15" x14ac:dyDescent="0.2">
      <c r="A347" t="s">
        <v>21</v>
      </c>
      <c r="B347" s="1">
        <v>2003</v>
      </c>
      <c r="C347" s="1">
        <v>2</v>
      </c>
      <c r="D347" s="1">
        <v>14</v>
      </c>
      <c r="E347" s="3">
        <v>3.5828011750000002</v>
      </c>
      <c r="F347" s="6">
        <v>0.10000000000000142</v>
      </c>
      <c r="G347" s="6">
        <v>-0.96339358877500225</v>
      </c>
      <c r="H347" s="6">
        <v>-0.40000000000000036</v>
      </c>
      <c r="I347">
        <f t="shared" si="5"/>
        <v>0</v>
      </c>
      <c r="J347" s="3"/>
      <c r="K347" s="4"/>
      <c r="L347" s="1"/>
      <c r="M347" s="1"/>
      <c r="N347" s="1"/>
      <c r="O347" s="4"/>
    </row>
    <row r="348" spans="1:15" x14ac:dyDescent="0.2">
      <c r="A348" t="s">
        <v>21</v>
      </c>
      <c r="B348" s="1">
        <v>2003</v>
      </c>
      <c r="C348" s="1">
        <v>3</v>
      </c>
      <c r="D348" s="1">
        <v>15</v>
      </c>
      <c r="E348" s="3">
        <v>3.9343997800000001</v>
      </c>
      <c r="F348" s="6">
        <v>0.20000000000000284</v>
      </c>
      <c r="G348" s="6">
        <v>-0.41353804145061179</v>
      </c>
      <c r="H348" s="6">
        <v>-0.53333333333339672</v>
      </c>
      <c r="I348">
        <f t="shared" si="5"/>
        <v>0</v>
      </c>
      <c r="J348" s="3"/>
      <c r="K348" s="4"/>
      <c r="L348" s="1"/>
      <c r="M348" s="1"/>
      <c r="N348" s="1"/>
      <c r="O348" s="4"/>
    </row>
    <row r="349" spans="1:15" x14ac:dyDescent="0.2">
      <c r="A349" t="s">
        <v>21</v>
      </c>
      <c r="B349" s="1">
        <v>2003</v>
      </c>
      <c r="C349" s="1">
        <v>4</v>
      </c>
      <c r="D349" s="1">
        <v>16</v>
      </c>
      <c r="E349" s="3">
        <v>4.1809162710000001</v>
      </c>
      <c r="F349" s="6">
        <v>0.19999999999999574</v>
      </c>
      <c r="G349" s="6">
        <v>-1.0121867535998086</v>
      </c>
      <c r="H349" s="6">
        <v>-0.50000000000000044</v>
      </c>
      <c r="I349">
        <f t="shared" si="5"/>
        <v>0</v>
      </c>
      <c r="J349" s="3"/>
      <c r="K349" s="4"/>
      <c r="L349" s="1"/>
      <c r="M349" s="1"/>
      <c r="N349" s="1"/>
      <c r="O349" s="4"/>
    </row>
    <row r="350" spans="1:15" x14ac:dyDescent="0.2">
      <c r="A350" t="s">
        <v>21</v>
      </c>
      <c r="B350" s="1">
        <v>2004</v>
      </c>
      <c r="C350" s="1">
        <v>1</v>
      </c>
      <c r="D350" s="1">
        <v>17</v>
      </c>
      <c r="E350" s="3">
        <v>6.0999246390000001</v>
      </c>
      <c r="F350" s="6">
        <v>0</v>
      </c>
      <c r="G350" s="6">
        <v>-1.7562265664836096</v>
      </c>
      <c r="H350" s="6">
        <v>0.13333333333329644</v>
      </c>
      <c r="I350">
        <f t="shared" si="5"/>
        <v>0</v>
      </c>
      <c r="J350" s="3"/>
      <c r="K350" s="4"/>
      <c r="L350" s="1"/>
      <c r="M350" s="1"/>
      <c r="N350" s="1"/>
      <c r="O350" s="4"/>
    </row>
    <row r="351" spans="1:15" x14ac:dyDescent="0.2">
      <c r="A351" t="s">
        <v>21</v>
      </c>
      <c r="B351" s="1">
        <v>2004</v>
      </c>
      <c r="C351" s="1">
        <v>2</v>
      </c>
      <c r="D351" s="1">
        <v>18</v>
      </c>
      <c r="E351" s="3">
        <v>5.2316423480000003</v>
      </c>
      <c r="F351" s="6">
        <v>0.10000000000000142</v>
      </c>
      <c r="G351" s="6">
        <v>-1.2053473904580725</v>
      </c>
      <c r="H351" s="6">
        <v>-0.23333333333339923</v>
      </c>
      <c r="I351">
        <f t="shared" si="5"/>
        <v>0</v>
      </c>
      <c r="J351" s="3"/>
      <c r="K351" s="4"/>
      <c r="L351" s="1"/>
      <c r="M351" s="1"/>
      <c r="N351" s="1"/>
      <c r="O351" s="4"/>
    </row>
    <row r="352" spans="1:15" x14ac:dyDescent="0.2">
      <c r="A352" t="s">
        <v>21</v>
      </c>
      <c r="B352" s="1">
        <v>2004</v>
      </c>
      <c r="C352" s="1">
        <v>3</v>
      </c>
      <c r="D352" s="1">
        <v>19</v>
      </c>
      <c r="E352" s="3">
        <v>3.8525937969999999</v>
      </c>
      <c r="F352" s="6">
        <v>-0.20000000000000284</v>
      </c>
      <c r="G352" s="6">
        <v>-1.7977904099817865</v>
      </c>
      <c r="H352" s="6">
        <v>-1.0666666666666047</v>
      </c>
      <c r="I352">
        <f t="shared" si="5"/>
        <v>0</v>
      </c>
      <c r="J352" s="3"/>
      <c r="K352" s="4"/>
      <c r="L352" s="1"/>
      <c r="M352" s="1"/>
      <c r="N352" s="1"/>
      <c r="O352" s="4"/>
    </row>
    <row r="353" spans="1:15" x14ac:dyDescent="0.2">
      <c r="A353" t="s">
        <v>21</v>
      </c>
      <c r="B353" s="1">
        <v>2004</v>
      </c>
      <c r="C353" s="1">
        <v>4</v>
      </c>
      <c r="D353" s="1">
        <v>20</v>
      </c>
      <c r="E353" s="3">
        <v>4.1210722410000002</v>
      </c>
      <c r="F353" s="6">
        <v>0.10000000000000142</v>
      </c>
      <c r="G353" s="6">
        <v>-2.393599492738768</v>
      </c>
      <c r="H353" s="6">
        <v>-1.3333333333334001</v>
      </c>
      <c r="I353">
        <f t="shared" si="5"/>
        <v>0</v>
      </c>
      <c r="J353" s="3"/>
      <c r="K353" s="4"/>
      <c r="L353" s="1"/>
      <c r="M353" s="1"/>
      <c r="N353" s="1"/>
      <c r="O353" s="4"/>
    </row>
    <row r="354" spans="1:15" x14ac:dyDescent="0.2">
      <c r="A354" t="s">
        <v>21</v>
      </c>
      <c r="B354" s="1">
        <v>2005</v>
      </c>
      <c r="C354" s="1">
        <v>1</v>
      </c>
      <c r="D354" s="1">
        <v>21</v>
      </c>
      <c r="E354" s="3">
        <v>2.5536128730000001</v>
      </c>
      <c r="F354" s="6">
        <v>-0.30000000000000426</v>
      </c>
      <c r="G354" s="6">
        <v>-0.88318323975623003</v>
      </c>
      <c r="H354" s="6">
        <v>-1.6999999999999988</v>
      </c>
      <c r="I354">
        <f t="shared" si="5"/>
        <v>0</v>
      </c>
      <c r="J354" s="3"/>
      <c r="K354" s="4"/>
      <c r="L354" s="1"/>
      <c r="M354" s="1"/>
      <c r="N354" s="1"/>
      <c r="O354" s="4"/>
    </row>
    <row r="355" spans="1:15" x14ac:dyDescent="0.2">
      <c r="A355" t="s">
        <v>21</v>
      </c>
      <c r="B355" s="1">
        <v>2005</v>
      </c>
      <c r="C355" s="1">
        <v>2</v>
      </c>
      <c r="D355" s="1">
        <v>22</v>
      </c>
      <c r="E355" s="3">
        <v>2.1624266510000001</v>
      </c>
      <c r="F355" s="6">
        <v>0</v>
      </c>
      <c r="G355" s="6">
        <v>-0.65613150837287582</v>
      </c>
      <c r="H355" s="6">
        <v>-0.93333333333329993</v>
      </c>
      <c r="I355">
        <f t="shared" si="5"/>
        <v>0</v>
      </c>
      <c r="J355" s="3"/>
      <c r="K355" s="4"/>
      <c r="L355" s="1"/>
      <c r="M355" s="1"/>
      <c r="N355" s="1"/>
      <c r="O355" s="4"/>
    </row>
    <row r="356" spans="1:15" x14ac:dyDescent="0.2">
      <c r="A356" t="s">
        <v>21</v>
      </c>
      <c r="B356" s="1">
        <v>2005</v>
      </c>
      <c r="C356" s="1">
        <v>3</v>
      </c>
      <c r="D356" s="1">
        <v>23</v>
      </c>
      <c r="E356" s="3">
        <v>4.1465946169999999</v>
      </c>
      <c r="F356" s="6">
        <v>0</v>
      </c>
      <c r="G356" s="6">
        <v>-0.49345335960196968</v>
      </c>
      <c r="H356" s="6">
        <v>-0.86666666666669889</v>
      </c>
      <c r="I356">
        <f t="shared" si="5"/>
        <v>0</v>
      </c>
      <c r="J356" s="3"/>
      <c r="K356" s="4"/>
      <c r="L356" s="1"/>
      <c r="M356" s="1"/>
      <c r="N356" s="1"/>
      <c r="O356" s="4"/>
    </row>
    <row r="357" spans="1:15" x14ac:dyDescent="0.2">
      <c r="A357" t="s">
        <v>21</v>
      </c>
      <c r="B357" s="1">
        <v>2005</v>
      </c>
      <c r="C357" s="1">
        <v>4</v>
      </c>
      <c r="D357" s="1">
        <v>24</v>
      </c>
      <c r="E357" s="3">
        <v>4.8850207010000002</v>
      </c>
      <c r="F357" s="6">
        <v>0</v>
      </c>
      <c r="G357" s="6">
        <v>1.1208276698559672</v>
      </c>
      <c r="H357" s="6">
        <v>-1.3666666666666023</v>
      </c>
      <c r="I357">
        <f t="shared" si="5"/>
        <v>0</v>
      </c>
      <c r="J357" s="3"/>
      <c r="K357" s="4"/>
      <c r="L357" s="1"/>
      <c r="M357" s="1"/>
      <c r="N357" s="1"/>
      <c r="O357" s="4"/>
    </row>
    <row r="358" spans="1:15" x14ac:dyDescent="0.2">
      <c r="A358" t="s">
        <v>21</v>
      </c>
      <c r="B358" s="1">
        <v>2006</v>
      </c>
      <c r="C358" s="1">
        <v>1</v>
      </c>
      <c r="D358" s="1">
        <v>25</v>
      </c>
      <c r="E358" s="3">
        <v>5.7477973840000001</v>
      </c>
      <c r="F358" s="6">
        <v>0.30000000000000426</v>
      </c>
      <c r="G358" s="6">
        <v>8.5168788139383667E-2</v>
      </c>
      <c r="H358" s="6">
        <v>-2.6999999999999997</v>
      </c>
      <c r="I358">
        <f t="shared" si="5"/>
        <v>0</v>
      </c>
      <c r="J358" s="3"/>
      <c r="K358" s="4"/>
      <c r="L358" s="1"/>
      <c r="M358" s="1"/>
      <c r="N358" s="1"/>
      <c r="O358" s="4"/>
    </row>
    <row r="359" spans="1:15" x14ac:dyDescent="0.2">
      <c r="A359" t="s">
        <v>21</v>
      </c>
      <c r="B359" s="1">
        <v>2006</v>
      </c>
      <c r="C359" s="1">
        <v>2</v>
      </c>
      <c r="D359" s="1">
        <v>26</v>
      </c>
      <c r="E359" s="3">
        <v>7.7069279640000001</v>
      </c>
      <c r="F359" s="6">
        <v>-0.70000000000000284</v>
      </c>
      <c r="G359" s="6">
        <v>0.24727037086071935</v>
      </c>
      <c r="H359" s="6">
        <v>-4.0333333333332995</v>
      </c>
      <c r="I359">
        <f t="shared" si="5"/>
        <v>0</v>
      </c>
      <c r="J359" s="3"/>
      <c r="K359" s="4"/>
      <c r="L359" s="1"/>
      <c r="M359" s="1"/>
      <c r="N359" s="1"/>
      <c r="O359" s="4"/>
    </row>
    <row r="360" spans="1:15" x14ac:dyDescent="0.2">
      <c r="A360" t="s">
        <v>21</v>
      </c>
      <c r="B360" s="1">
        <v>2006</v>
      </c>
      <c r="C360" s="1">
        <v>3</v>
      </c>
      <c r="D360" s="1">
        <v>27</v>
      </c>
      <c r="E360" s="3">
        <v>7.3890200420000003</v>
      </c>
      <c r="F360" s="6">
        <v>0</v>
      </c>
      <c r="G360" s="6">
        <v>-0.17264527985821898</v>
      </c>
      <c r="H360" s="6">
        <v>-4.4999999999999982</v>
      </c>
      <c r="I360">
        <f t="shared" si="5"/>
        <v>0</v>
      </c>
      <c r="J360" s="3"/>
      <c r="K360" s="4"/>
      <c r="L360" s="1"/>
      <c r="M360" s="1"/>
      <c r="N360" s="1"/>
      <c r="O360" s="4"/>
    </row>
    <row r="361" spans="1:15" x14ac:dyDescent="0.2">
      <c r="A361" t="s">
        <v>21</v>
      </c>
      <c r="B361" s="1">
        <v>2006</v>
      </c>
      <c r="C361" s="1">
        <v>4</v>
      </c>
      <c r="D361" s="1">
        <v>28</v>
      </c>
      <c r="E361" s="3">
        <v>4.0319213899999999</v>
      </c>
      <c r="F361" s="6">
        <v>0.39999999999999858</v>
      </c>
      <c r="G361" s="6">
        <v>-0.53883909813919328</v>
      </c>
      <c r="H361" s="6">
        <v>-4.6666666666666998</v>
      </c>
      <c r="I361">
        <f t="shared" si="5"/>
        <v>0</v>
      </c>
      <c r="J361" s="3"/>
      <c r="K361" s="4"/>
      <c r="L361" s="1"/>
      <c r="M361" s="1"/>
      <c r="N361" s="1"/>
      <c r="O361" s="4"/>
    </row>
    <row r="362" spans="1:15" x14ac:dyDescent="0.2">
      <c r="A362" t="s">
        <v>21</v>
      </c>
      <c r="B362" s="1">
        <v>2007</v>
      </c>
      <c r="C362" s="1">
        <v>1</v>
      </c>
      <c r="D362" s="1">
        <v>29</v>
      </c>
      <c r="E362" s="3">
        <v>7.034357719</v>
      </c>
      <c r="F362" s="6">
        <v>0.39999999999999858</v>
      </c>
      <c r="G362" s="6">
        <v>-0.43951249019123506</v>
      </c>
      <c r="H362" s="6">
        <v>-4.7333333333333005</v>
      </c>
      <c r="I362">
        <f t="shared" si="5"/>
        <v>0</v>
      </c>
      <c r="J362" s="3"/>
      <c r="K362" s="4"/>
      <c r="L362" s="1"/>
      <c r="M362" s="1"/>
      <c r="N362" s="1"/>
      <c r="O362" s="4"/>
    </row>
    <row r="363" spans="1:15" x14ac:dyDescent="0.2">
      <c r="A363" t="s">
        <v>21</v>
      </c>
      <c r="B363" s="1">
        <v>2007</v>
      </c>
      <c r="C363" s="1">
        <v>2</v>
      </c>
      <c r="D363" s="1">
        <v>30</v>
      </c>
      <c r="E363" s="3">
        <v>6.0087234799999996</v>
      </c>
      <c r="F363" s="6">
        <v>0.20000000000000284</v>
      </c>
      <c r="G363" s="6">
        <v>0.32110430479694863</v>
      </c>
      <c r="H363" s="6">
        <v>-4.6333333333333684</v>
      </c>
      <c r="I363">
        <f t="shared" si="5"/>
        <v>0</v>
      </c>
      <c r="J363" s="3"/>
      <c r="K363" s="4"/>
      <c r="L363" s="1"/>
      <c r="M363" s="1"/>
      <c r="N363" s="1"/>
      <c r="O363" s="4"/>
    </row>
    <row r="364" spans="1:15" x14ac:dyDescent="0.2">
      <c r="A364" t="s">
        <v>21</v>
      </c>
      <c r="B364" s="1">
        <v>2007</v>
      </c>
      <c r="C364" s="1">
        <v>3</v>
      </c>
      <c r="D364" s="1">
        <v>31</v>
      </c>
      <c r="E364" s="3">
        <v>6.1537484400000002</v>
      </c>
      <c r="F364" s="6">
        <v>-9.9999999999994316E-2</v>
      </c>
      <c r="G364" s="6">
        <v>0.92441871362389794</v>
      </c>
      <c r="H364" s="6">
        <v>-4.1999999999999993</v>
      </c>
      <c r="I364">
        <f t="shared" si="5"/>
        <v>0</v>
      </c>
      <c r="J364" s="3"/>
      <c r="K364" s="4"/>
      <c r="L364" s="1"/>
      <c r="M364" s="1"/>
      <c r="N364" s="1"/>
      <c r="O364" s="4"/>
    </row>
    <row r="365" spans="1:15" x14ac:dyDescent="0.2">
      <c r="A365" t="s">
        <v>21</v>
      </c>
      <c r="B365" s="1">
        <v>2007</v>
      </c>
      <c r="C365" s="1">
        <v>4</v>
      </c>
      <c r="D365" s="1">
        <v>32</v>
      </c>
      <c r="E365" s="3">
        <v>9.121832307</v>
      </c>
      <c r="F365" s="6">
        <v>-0.60000000000000142</v>
      </c>
      <c r="G365" s="6">
        <v>0.30095704983730265</v>
      </c>
      <c r="H365" s="6">
        <v>-3.766666666666671</v>
      </c>
      <c r="I365">
        <f t="shared" si="5"/>
        <v>0</v>
      </c>
      <c r="J365" s="3"/>
      <c r="K365" s="4"/>
      <c r="L365" s="1"/>
      <c r="M365" s="1"/>
      <c r="N365" s="1"/>
      <c r="O365" s="4"/>
    </row>
    <row r="366" spans="1:15" x14ac:dyDescent="0.2">
      <c r="A366" t="s">
        <v>21</v>
      </c>
      <c r="B366" s="1">
        <v>2008</v>
      </c>
      <c r="C366" s="1">
        <v>1</v>
      </c>
      <c r="D366" s="1">
        <v>33</v>
      </c>
      <c r="E366" s="3">
        <v>5.9100994099999999</v>
      </c>
      <c r="F366" s="6">
        <v>-0.39999999999999858</v>
      </c>
      <c r="G366" s="6">
        <v>1.5401749587231062</v>
      </c>
      <c r="H366" s="6">
        <v>-3.2333333333333698</v>
      </c>
      <c r="I366">
        <f t="shared" si="5"/>
        <v>1</v>
      </c>
      <c r="J366" s="3"/>
      <c r="K366" s="4"/>
      <c r="L366" s="1"/>
      <c r="M366" s="1"/>
      <c r="N366" s="1"/>
      <c r="O366" s="4"/>
    </row>
    <row r="367" spans="1:15" x14ac:dyDescent="0.2">
      <c r="A367" t="s">
        <v>21</v>
      </c>
      <c r="B367" s="1">
        <v>2008</v>
      </c>
      <c r="C367" s="1">
        <v>2</v>
      </c>
      <c r="D367" s="1">
        <v>34</v>
      </c>
      <c r="E367" s="3">
        <v>5.1350313549999997</v>
      </c>
      <c r="F367" s="6">
        <v>0.19999999999999574</v>
      </c>
      <c r="G367" s="6">
        <v>2.2566396212314874</v>
      </c>
      <c r="H367" s="6">
        <v>-2.600000000000001</v>
      </c>
      <c r="I367">
        <f t="shared" si="5"/>
        <v>1</v>
      </c>
      <c r="J367" s="3"/>
      <c r="K367" s="4"/>
      <c r="L367" s="1"/>
      <c r="M367" s="1"/>
      <c r="N367" s="1"/>
      <c r="O367" s="4"/>
    </row>
    <row r="368" spans="1:15" x14ac:dyDescent="0.2">
      <c r="A368" t="s">
        <v>21</v>
      </c>
      <c r="B368" s="1">
        <v>2008</v>
      </c>
      <c r="C368" s="1">
        <v>3</v>
      </c>
      <c r="D368" s="1">
        <v>35</v>
      </c>
      <c r="E368" s="3">
        <v>3.3666881989999999</v>
      </c>
      <c r="F368" s="6">
        <v>-0.40000000000000568</v>
      </c>
      <c r="G368" s="6">
        <v>2.1208563168657157</v>
      </c>
      <c r="H368" s="6">
        <v>-2.5000000000000009</v>
      </c>
      <c r="I368">
        <f t="shared" si="5"/>
        <v>1</v>
      </c>
      <c r="J368" s="3"/>
      <c r="K368" s="4"/>
      <c r="L368" s="1"/>
      <c r="M368" s="1"/>
      <c r="N368" s="1"/>
      <c r="O368" s="4"/>
    </row>
    <row r="369" spans="1:15" x14ac:dyDescent="0.2">
      <c r="A369" t="s">
        <v>21</v>
      </c>
      <c r="B369" s="1">
        <v>2008</v>
      </c>
      <c r="C369" s="1">
        <v>4</v>
      </c>
      <c r="D369" s="1">
        <v>36</v>
      </c>
      <c r="E369" s="3">
        <v>2.155933133</v>
      </c>
      <c r="F369" s="6">
        <v>-0.19999999999999574</v>
      </c>
      <c r="G369" s="6">
        <v>1.7159817352526696</v>
      </c>
      <c r="H369" s="6">
        <v>-1.8333333333333286</v>
      </c>
      <c r="I369">
        <f t="shared" si="5"/>
        <v>1</v>
      </c>
      <c r="J369" s="3"/>
      <c r="K369" s="4"/>
      <c r="L369" s="1"/>
      <c r="M369" s="1"/>
      <c r="N369" s="1"/>
      <c r="O369" s="4"/>
    </row>
    <row r="370" spans="1:15" x14ac:dyDescent="0.2">
      <c r="A370" t="s">
        <v>21</v>
      </c>
      <c r="B370" s="1">
        <v>2009</v>
      </c>
      <c r="C370" s="1">
        <v>1</v>
      </c>
      <c r="D370" s="1">
        <v>37</v>
      </c>
      <c r="E370" s="3">
        <v>2.1876155929999999</v>
      </c>
      <c r="F370" s="6">
        <v>-0.30000000000000426</v>
      </c>
      <c r="G370" s="6">
        <v>-1.0454559122685669E-3</v>
      </c>
      <c r="H370" s="6">
        <v>0</v>
      </c>
      <c r="I370">
        <f t="shared" si="5"/>
        <v>1</v>
      </c>
      <c r="J370" s="3"/>
      <c r="K370" s="4"/>
      <c r="L370" s="1"/>
      <c r="M370" s="1"/>
      <c r="N370" s="1"/>
      <c r="O370" s="4"/>
    </row>
    <row r="371" spans="1:15" x14ac:dyDescent="0.2">
      <c r="A371" t="s">
        <v>21</v>
      </c>
      <c r="B371" s="1">
        <v>2009</v>
      </c>
      <c r="C371" s="1">
        <v>2</v>
      </c>
      <c r="D371" s="1">
        <v>38</v>
      </c>
      <c r="E371" s="3">
        <v>1.8011872360000001</v>
      </c>
      <c r="F371" s="6">
        <v>-0.69999999999999574</v>
      </c>
      <c r="G371" s="6">
        <v>-1.1335619853746925</v>
      </c>
      <c r="H371" s="6">
        <v>0.79999999999999938</v>
      </c>
      <c r="I371">
        <f t="shared" si="5"/>
        <v>1</v>
      </c>
      <c r="J371" s="3"/>
      <c r="K371" s="4"/>
      <c r="L371" s="1"/>
      <c r="M371" s="1"/>
      <c r="N371" s="1"/>
      <c r="O371" s="4"/>
    </row>
    <row r="372" spans="1:15" x14ac:dyDescent="0.2">
      <c r="A372" t="s">
        <v>21</v>
      </c>
      <c r="B372" s="1">
        <v>2009</v>
      </c>
      <c r="C372" s="1">
        <v>3</v>
      </c>
      <c r="D372" s="1">
        <v>39</v>
      </c>
      <c r="E372" s="3">
        <v>2.5048768959999999</v>
      </c>
      <c r="F372" s="6">
        <v>0</v>
      </c>
      <c r="G372" s="6">
        <v>-1.6422291005317891</v>
      </c>
      <c r="H372" s="6">
        <v>1.5666666666666704</v>
      </c>
      <c r="I372">
        <f t="shared" si="5"/>
        <v>1</v>
      </c>
      <c r="J372" s="3"/>
      <c r="K372" s="4"/>
      <c r="L372" s="1"/>
      <c r="M372" s="1"/>
      <c r="N372" s="1"/>
      <c r="O372" s="4"/>
    </row>
    <row r="373" spans="1:15" x14ac:dyDescent="0.2">
      <c r="A373" t="s">
        <v>21</v>
      </c>
      <c r="B373" s="1">
        <v>2009</v>
      </c>
      <c r="C373" s="1">
        <v>4</v>
      </c>
      <c r="D373" s="1">
        <v>40</v>
      </c>
      <c r="E373" s="3">
        <v>3.9174237000000001</v>
      </c>
      <c r="F373" s="6">
        <v>-0.5</v>
      </c>
      <c r="G373" s="6">
        <v>-1.2813947698334938</v>
      </c>
      <c r="H373" s="6">
        <v>1.93333333333333</v>
      </c>
      <c r="I373">
        <f t="shared" si="5"/>
        <v>1</v>
      </c>
      <c r="J373" s="3"/>
      <c r="K373" s="4"/>
      <c r="L373" s="1"/>
      <c r="M373" s="1"/>
      <c r="N373" s="1"/>
      <c r="O373" s="4"/>
    </row>
    <row r="374" spans="1:15" x14ac:dyDescent="0.2">
      <c r="A374" t="s">
        <v>21</v>
      </c>
      <c r="B374" s="1">
        <v>2010</v>
      </c>
      <c r="C374" s="1">
        <v>1</v>
      </c>
      <c r="D374" s="1">
        <v>41</v>
      </c>
      <c r="E374" s="3">
        <v>2.0257875140000001</v>
      </c>
      <c r="F374" s="6">
        <v>0</v>
      </c>
      <c r="G374" s="6">
        <v>1.2929474431549071</v>
      </c>
      <c r="H374" s="6">
        <v>2.6999999999999704</v>
      </c>
      <c r="I374">
        <f t="shared" si="5"/>
        <v>0</v>
      </c>
      <c r="J374" s="3"/>
      <c r="K374" s="4"/>
      <c r="L374" s="1"/>
      <c r="M374" s="1"/>
      <c r="N374" s="1"/>
      <c r="O374" s="4"/>
    </row>
    <row r="375" spans="1:15" x14ac:dyDescent="0.2">
      <c r="A375" t="s">
        <v>21</v>
      </c>
      <c r="B375" s="1">
        <v>2010</v>
      </c>
      <c r="C375" s="1">
        <v>2</v>
      </c>
      <c r="D375" s="1">
        <v>42</v>
      </c>
      <c r="E375" s="3">
        <v>3.2627268150000002</v>
      </c>
      <c r="F375" s="6">
        <v>-0.20000000000000284</v>
      </c>
      <c r="G375" s="6">
        <v>0.54727302985255744</v>
      </c>
      <c r="H375" s="6">
        <v>2.0666666666666709</v>
      </c>
      <c r="I375">
        <f t="shared" si="5"/>
        <v>0</v>
      </c>
      <c r="J375" s="3"/>
      <c r="K375" s="4"/>
      <c r="L375" s="1"/>
      <c r="M375" s="1"/>
      <c r="N375" s="1"/>
      <c r="O375" s="4"/>
    </row>
    <row r="376" spans="1:15" x14ac:dyDescent="0.2">
      <c r="A376" t="s">
        <v>21</v>
      </c>
      <c r="B376" s="1">
        <v>2010</v>
      </c>
      <c r="C376" s="1">
        <v>3</v>
      </c>
      <c r="D376" s="1">
        <v>43</v>
      </c>
      <c r="E376" s="3">
        <v>3.7420267530000002</v>
      </c>
      <c r="F376" s="6">
        <v>-0.19999999999999574</v>
      </c>
      <c r="G376" s="6">
        <v>0.44187144942742229</v>
      </c>
      <c r="H376" s="6">
        <v>1.4666666666666592</v>
      </c>
      <c r="I376">
        <f t="shared" si="5"/>
        <v>0</v>
      </c>
      <c r="J376" s="3"/>
      <c r="K376" s="4"/>
      <c r="L376" s="1"/>
      <c r="M376" s="1"/>
      <c r="N376" s="1"/>
      <c r="O376" s="4"/>
    </row>
    <row r="377" spans="1:15" x14ac:dyDescent="0.2">
      <c r="A377" t="s">
        <v>21</v>
      </c>
      <c r="B377" s="1">
        <v>2010</v>
      </c>
      <c r="C377" s="1">
        <v>4</v>
      </c>
      <c r="D377" s="1">
        <v>44</v>
      </c>
      <c r="E377" s="3">
        <v>3.2984954489999998</v>
      </c>
      <c r="F377" s="6">
        <v>0.19999999999999574</v>
      </c>
      <c r="G377" s="6">
        <v>0.87913024881777213</v>
      </c>
      <c r="H377" s="6">
        <v>1.06666666666667</v>
      </c>
      <c r="I377">
        <f t="shared" si="5"/>
        <v>0</v>
      </c>
      <c r="J377" s="3"/>
      <c r="K377" s="4"/>
      <c r="L377" s="1"/>
      <c r="M377" s="1"/>
      <c r="N377" s="1"/>
      <c r="O377" s="4"/>
    </row>
    <row r="378" spans="1:15" x14ac:dyDescent="0.2">
      <c r="A378" t="s">
        <v>21</v>
      </c>
      <c r="B378" s="1">
        <v>2011</v>
      </c>
      <c r="C378" s="1">
        <v>1</v>
      </c>
      <c r="D378" s="1">
        <v>45</v>
      </c>
      <c r="E378" s="3">
        <v>5.3392221739999997</v>
      </c>
      <c r="F378" s="6">
        <v>-9.9999999999994316E-2</v>
      </c>
      <c r="G378" s="6">
        <v>-0.57664588632909131</v>
      </c>
      <c r="H378" s="6">
        <v>-0.53333333333330102</v>
      </c>
      <c r="I378">
        <f t="shared" si="5"/>
        <v>0</v>
      </c>
      <c r="J378" s="3"/>
      <c r="K378" s="4"/>
      <c r="L378" s="1"/>
      <c r="M378" s="1"/>
      <c r="N378" s="1"/>
      <c r="O378" s="4"/>
    </row>
    <row r="379" spans="1:15" x14ac:dyDescent="0.2">
      <c r="A379" t="s">
        <v>21</v>
      </c>
      <c r="B379" s="1">
        <v>2011</v>
      </c>
      <c r="C379" s="1">
        <v>2</v>
      </c>
      <c r="D379" s="1">
        <v>46</v>
      </c>
      <c r="E379" s="3">
        <v>5.1370326970000004</v>
      </c>
      <c r="F379" s="6">
        <v>0</v>
      </c>
      <c r="G379" s="6">
        <v>-0.41229973425208066</v>
      </c>
      <c r="H379" s="6">
        <v>-0.10000000000000009</v>
      </c>
      <c r="I379">
        <f t="shared" si="5"/>
        <v>0</v>
      </c>
      <c r="J379" s="3"/>
      <c r="K379" s="4"/>
      <c r="L379" s="1"/>
      <c r="M379" s="1"/>
      <c r="N379" s="1"/>
      <c r="O379" s="4"/>
    </row>
    <row r="380" spans="1:15" x14ac:dyDescent="0.2">
      <c r="A380" t="s">
        <v>21</v>
      </c>
      <c r="B380" s="1">
        <v>2011</v>
      </c>
      <c r="C380" s="1">
        <v>3</v>
      </c>
      <c r="D380" s="1">
        <v>47</v>
      </c>
      <c r="E380" s="3">
        <v>5.0714055199999999</v>
      </c>
      <c r="F380" s="6">
        <v>-0.39999999999999858</v>
      </c>
      <c r="G380" s="6">
        <v>-0.2952974417934795</v>
      </c>
      <c r="H380" s="6">
        <v>0.19999999999996965</v>
      </c>
      <c r="I380">
        <f t="shared" si="5"/>
        <v>0</v>
      </c>
      <c r="J380" s="3"/>
      <c r="K380" s="4"/>
      <c r="L380" s="1"/>
      <c r="M380" s="1"/>
      <c r="N380" s="1"/>
      <c r="O380" s="4"/>
    </row>
    <row r="381" spans="1:15" x14ac:dyDescent="0.2">
      <c r="A381" t="s">
        <v>21</v>
      </c>
      <c r="B381" s="1">
        <v>2011</v>
      </c>
      <c r="C381" s="1">
        <v>4</v>
      </c>
      <c r="D381" s="1">
        <v>48</v>
      </c>
      <c r="E381" s="3">
        <v>4.7888473510000003</v>
      </c>
      <c r="F381" s="6">
        <v>-0.19999999999999574</v>
      </c>
      <c r="G381" s="6">
        <v>-1.1368370828603702</v>
      </c>
      <c r="H381" s="6">
        <v>0.39999999999999897</v>
      </c>
      <c r="I381">
        <f t="shared" si="5"/>
        <v>0</v>
      </c>
      <c r="J381" s="3"/>
      <c r="K381" s="4"/>
      <c r="L381" s="1"/>
      <c r="M381" s="1"/>
      <c r="N381" s="1"/>
      <c r="O381" s="4"/>
    </row>
    <row r="382" spans="1:15" x14ac:dyDescent="0.2">
      <c r="A382" t="s">
        <v>21</v>
      </c>
      <c r="B382" s="1">
        <v>2012</v>
      </c>
      <c r="C382" s="1">
        <v>1</v>
      </c>
      <c r="D382" s="1">
        <v>49</v>
      </c>
      <c r="E382" s="3">
        <v>3.5257618669999999</v>
      </c>
      <c r="F382" s="6">
        <v>0</v>
      </c>
      <c r="G382" s="6">
        <v>-0.26198092792620309</v>
      </c>
      <c r="H382" s="6">
        <v>0.46666666666670131</v>
      </c>
      <c r="I382">
        <f t="shared" si="5"/>
        <v>0</v>
      </c>
      <c r="J382" s="3"/>
      <c r="K382" s="4"/>
      <c r="L382" s="1"/>
      <c r="M382" s="1"/>
      <c r="N382" s="1"/>
      <c r="O382" s="4"/>
    </row>
    <row r="383" spans="1:15" x14ac:dyDescent="0.2">
      <c r="A383" t="s">
        <v>21</v>
      </c>
      <c r="B383" s="1">
        <v>2012</v>
      </c>
      <c r="C383" s="1">
        <v>2</v>
      </c>
      <c r="D383" s="1">
        <v>50</v>
      </c>
      <c r="E383" s="3">
        <v>2.074262912</v>
      </c>
      <c r="F383" s="6">
        <v>-0.39999999999999858</v>
      </c>
      <c r="G383" s="6">
        <v>-0.66970794552436153</v>
      </c>
      <c r="H383" s="6">
        <v>0.40000000000000036</v>
      </c>
      <c r="I383">
        <f t="shared" si="5"/>
        <v>0</v>
      </c>
      <c r="J383" s="3"/>
      <c r="K383" s="4"/>
      <c r="L383" s="1"/>
      <c r="M383" s="1"/>
      <c r="N383" s="1"/>
      <c r="O383" s="4"/>
    </row>
    <row r="384" spans="1:15" x14ac:dyDescent="0.2">
      <c r="A384" t="s">
        <v>21</v>
      </c>
      <c r="B384" s="1">
        <v>2012</v>
      </c>
      <c r="C384" s="1">
        <v>3</v>
      </c>
      <c r="D384" s="1">
        <v>51</v>
      </c>
      <c r="E384" s="3">
        <v>0.98117637999999996</v>
      </c>
      <c r="F384" s="6">
        <v>0.29999999999999716</v>
      </c>
      <c r="G384" s="6">
        <v>-0.56190154844227291</v>
      </c>
      <c r="H384" s="6">
        <v>0.53333333333340094</v>
      </c>
      <c r="I384">
        <f t="shared" si="5"/>
        <v>0</v>
      </c>
      <c r="J384" s="3"/>
      <c r="K384" s="4"/>
      <c r="L384" s="1"/>
      <c r="M384" s="1"/>
      <c r="N384" s="1"/>
      <c r="O384" s="4"/>
    </row>
    <row r="385" spans="1:15" x14ac:dyDescent="0.2">
      <c r="A385" t="s">
        <v>21</v>
      </c>
      <c r="B385" s="1">
        <v>2012</v>
      </c>
      <c r="C385" s="1">
        <v>4</v>
      </c>
      <c r="D385" s="1">
        <v>52</v>
      </c>
      <c r="E385" s="3">
        <v>0.103145637</v>
      </c>
      <c r="F385" s="6">
        <v>0.10000000000000142</v>
      </c>
      <c r="G385" s="6">
        <v>0.25945604922070764</v>
      </c>
      <c r="H385" s="6">
        <v>0.36666666666670122</v>
      </c>
      <c r="I385">
        <f t="shared" si="5"/>
        <v>0</v>
      </c>
      <c r="J385" s="3"/>
      <c r="K385" s="4"/>
      <c r="L385" s="1"/>
      <c r="M385" s="1"/>
      <c r="N385" s="1"/>
      <c r="O385" s="4"/>
    </row>
    <row r="386" spans="1:15" x14ac:dyDescent="0.2">
      <c r="A386" t="s">
        <v>21</v>
      </c>
      <c r="B386" s="1">
        <v>2013</v>
      </c>
      <c r="C386" s="1">
        <v>1</v>
      </c>
      <c r="D386" s="1">
        <v>53</v>
      </c>
      <c r="E386" s="3">
        <v>-0.36916190700000001</v>
      </c>
      <c r="F386" s="6">
        <v>-0.30000000000000426</v>
      </c>
      <c r="G386" s="6">
        <v>0.46190648187890426</v>
      </c>
      <c r="H386" s="6">
        <v>0.69999999999999929</v>
      </c>
      <c r="I386">
        <f t="shared" si="5"/>
        <v>0</v>
      </c>
      <c r="J386" s="3"/>
      <c r="K386" s="4"/>
      <c r="L386" s="1"/>
      <c r="M386" s="1"/>
      <c r="N386" s="1"/>
      <c r="O386" s="4"/>
    </row>
    <row r="387" spans="1:15" x14ac:dyDescent="0.2">
      <c r="A387" t="s">
        <v>21</v>
      </c>
      <c r="B387" s="1">
        <v>2013</v>
      </c>
      <c r="C387" s="1">
        <v>2</v>
      </c>
      <c r="D387" s="1">
        <v>54</v>
      </c>
      <c r="E387" s="3">
        <v>0.57050220200000001</v>
      </c>
      <c r="F387" s="6">
        <v>0</v>
      </c>
      <c r="G387" s="6">
        <v>0.45751545648134995</v>
      </c>
      <c r="H387" s="6">
        <v>0.56666666666669863</v>
      </c>
      <c r="I387">
        <f t="shared" ref="I387:I450" si="6">IF(OR(B387=2008,B387=2009,B387=2020,B387=2021),1,0)</f>
        <v>0</v>
      </c>
      <c r="J387" s="3"/>
      <c r="K387" s="4"/>
      <c r="L387" s="1"/>
      <c r="M387" s="1"/>
      <c r="N387" s="1"/>
      <c r="O387" s="4"/>
    </row>
    <row r="388" spans="1:15" x14ac:dyDescent="0.2">
      <c r="A388" t="s">
        <v>21</v>
      </c>
      <c r="B388" s="1">
        <v>2013</v>
      </c>
      <c r="C388" s="1">
        <v>3</v>
      </c>
      <c r="D388" s="1">
        <v>55</v>
      </c>
      <c r="E388" s="3">
        <v>1.2708941629999999</v>
      </c>
      <c r="F388" s="6">
        <v>-0.10000000000000142</v>
      </c>
      <c r="G388" s="6">
        <v>0.54661840323304012</v>
      </c>
      <c r="H388" s="6">
        <v>-6.6666666666700958E-2</v>
      </c>
      <c r="I388">
        <f t="shared" si="6"/>
        <v>0</v>
      </c>
      <c r="J388" s="3"/>
      <c r="K388" s="4"/>
      <c r="L388" s="1"/>
      <c r="M388" s="1"/>
      <c r="N388" s="1"/>
      <c r="O388" s="4"/>
    </row>
    <row r="389" spans="1:15" x14ac:dyDescent="0.2">
      <c r="A389" t="s">
        <v>21</v>
      </c>
      <c r="B389" s="1">
        <v>2013</v>
      </c>
      <c r="C389" s="1">
        <v>4</v>
      </c>
      <c r="D389" s="1">
        <v>56</v>
      </c>
      <c r="E389" s="3">
        <v>1.9328820849999999</v>
      </c>
      <c r="F389" s="6">
        <v>-0.20000000000000284</v>
      </c>
      <c r="G389" s="6">
        <v>-0.26069172019312359</v>
      </c>
      <c r="H389" s="6">
        <v>-0.36666666666670122</v>
      </c>
      <c r="I389">
        <f t="shared" si="6"/>
        <v>0</v>
      </c>
      <c r="J389" s="3"/>
      <c r="K389" s="4"/>
      <c r="L389" s="1"/>
      <c r="M389" s="1"/>
      <c r="N389" s="1"/>
      <c r="O389" s="4"/>
    </row>
    <row r="390" spans="1:15" x14ac:dyDescent="0.2">
      <c r="A390" t="s">
        <v>21</v>
      </c>
      <c r="B390" s="1">
        <v>2014</v>
      </c>
      <c r="C390" s="1">
        <v>1</v>
      </c>
      <c r="D390" s="1">
        <v>57</v>
      </c>
      <c r="E390" s="3">
        <v>3.3811906860000001</v>
      </c>
      <c r="F390" s="6">
        <v>0.10000000000000142</v>
      </c>
      <c r="G390" s="6">
        <v>-0.29477201254778373</v>
      </c>
      <c r="H390" s="6">
        <v>-0.63333333333339958</v>
      </c>
      <c r="I390">
        <f t="shared" si="6"/>
        <v>0</v>
      </c>
      <c r="J390" s="3"/>
      <c r="K390" s="4"/>
      <c r="L390" s="1"/>
      <c r="M390" s="1"/>
      <c r="N390" s="1"/>
      <c r="O390" s="4"/>
    </row>
    <row r="391" spans="1:15" x14ac:dyDescent="0.2">
      <c r="A391" t="s">
        <v>21</v>
      </c>
      <c r="B391" s="1">
        <v>2014</v>
      </c>
      <c r="C391" s="1">
        <v>2</v>
      </c>
      <c r="D391" s="1">
        <v>58</v>
      </c>
      <c r="E391" s="3">
        <v>3.739674393</v>
      </c>
      <c r="F391" s="6">
        <v>0.20000000000000284</v>
      </c>
      <c r="G391" s="6">
        <v>8.4382924944714777E-2</v>
      </c>
      <c r="H391" s="6">
        <v>-1.3666666666666993</v>
      </c>
      <c r="I391">
        <f t="shared" si="6"/>
        <v>0</v>
      </c>
      <c r="J391" s="3"/>
      <c r="K391" s="4"/>
      <c r="L391" s="1"/>
      <c r="M391" s="1"/>
      <c r="N391" s="1"/>
      <c r="O391" s="4"/>
    </row>
    <row r="392" spans="1:15" x14ac:dyDescent="0.2">
      <c r="A392" t="s">
        <v>21</v>
      </c>
      <c r="B392" s="1">
        <v>2014</v>
      </c>
      <c r="C392" s="1">
        <v>3</v>
      </c>
      <c r="D392" s="1">
        <v>59</v>
      </c>
      <c r="E392" s="3">
        <v>3.8053856690000001</v>
      </c>
      <c r="F392" s="6">
        <v>0</v>
      </c>
      <c r="G392" s="6">
        <v>-0.21807068001876151</v>
      </c>
      <c r="H392" s="6">
        <v>-1.8000000000000003</v>
      </c>
      <c r="I392">
        <f t="shared" si="6"/>
        <v>0</v>
      </c>
      <c r="J392" s="3"/>
      <c r="K392" s="4"/>
      <c r="L392" s="1"/>
      <c r="M392" s="1"/>
      <c r="N392" s="1"/>
      <c r="O392" s="4"/>
    </row>
    <row r="393" spans="1:15" x14ac:dyDescent="0.2">
      <c r="A393" t="s">
        <v>21</v>
      </c>
      <c r="B393" s="1">
        <v>2014</v>
      </c>
      <c r="C393" s="1">
        <v>4</v>
      </c>
      <c r="D393" s="1">
        <v>60</v>
      </c>
      <c r="E393" s="3">
        <v>4.0846654859999996</v>
      </c>
      <c r="F393" s="6">
        <v>0.5</v>
      </c>
      <c r="G393" s="6">
        <v>0.56676775329544404</v>
      </c>
      <c r="H393" s="6">
        <v>-1.7666666666666693</v>
      </c>
      <c r="I393">
        <f t="shared" si="6"/>
        <v>0</v>
      </c>
      <c r="J393" s="3"/>
      <c r="K393" s="4"/>
      <c r="L393" s="1"/>
      <c r="M393" s="1"/>
      <c r="N393" s="1"/>
      <c r="O393" s="4"/>
    </row>
    <row r="394" spans="1:15" x14ac:dyDescent="0.2">
      <c r="A394" t="s">
        <v>21</v>
      </c>
      <c r="B394" s="1">
        <v>2015</v>
      </c>
      <c r="C394" s="1">
        <v>1</v>
      </c>
      <c r="D394" s="1">
        <v>61</v>
      </c>
      <c r="E394" s="3">
        <v>4.4540104569999999</v>
      </c>
      <c r="F394" s="6">
        <v>-0.10000000000000142</v>
      </c>
      <c r="G394" s="6">
        <v>-4.1258732236432172E-2</v>
      </c>
      <c r="H394" s="6">
        <v>-1.9666666666666304</v>
      </c>
      <c r="I394">
        <f t="shared" si="6"/>
        <v>0</v>
      </c>
      <c r="J394" s="3"/>
      <c r="K394" s="4"/>
      <c r="L394" s="1"/>
      <c r="M394" s="1"/>
      <c r="N394" s="1"/>
      <c r="O394" s="4"/>
    </row>
    <row r="395" spans="1:15" x14ac:dyDescent="0.2">
      <c r="A395" t="s">
        <v>21</v>
      </c>
      <c r="B395" s="1">
        <v>2015</v>
      </c>
      <c r="C395" s="1">
        <v>2</v>
      </c>
      <c r="D395" s="1">
        <v>62</v>
      </c>
      <c r="E395" s="3">
        <v>3.8789836549999999</v>
      </c>
      <c r="F395" s="6">
        <v>0.5</v>
      </c>
      <c r="G395" s="6">
        <v>-0.46051799830305606</v>
      </c>
      <c r="H395" s="6">
        <v>-1.7666666666666706</v>
      </c>
      <c r="I395">
        <f t="shared" si="6"/>
        <v>0</v>
      </c>
      <c r="J395" s="3"/>
      <c r="K395" s="4"/>
      <c r="L395" s="1"/>
      <c r="M395" s="1"/>
      <c r="N395" s="1"/>
      <c r="O395" s="4"/>
    </row>
    <row r="396" spans="1:15" x14ac:dyDescent="0.2">
      <c r="A396" t="s">
        <v>21</v>
      </c>
      <c r="B396" s="1">
        <v>2015</v>
      </c>
      <c r="C396" s="1">
        <v>3</v>
      </c>
      <c r="D396" s="1">
        <v>63</v>
      </c>
      <c r="E396" s="3">
        <v>4.4271994570000004</v>
      </c>
      <c r="F396" s="6">
        <v>0.30000000000000426</v>
      </c>
      <c r="G396" s="6">
        <v>-0.23328613623124217</v>
      </c>
      <c r="H396" s="6">
        <v>-1.2333333333333294</v>
      </c>
      <c r="I396">
        <f t="shared" si="6"/>
        <v>0</v>
      </c>
      <c r="J396" s="3"/>
      <c r="K396" s="4"/>
      <c r="L396" s="1"/>
      <c r="M396" s="1"/>
      <c r="N396" s="1"/>
      <c r="O396" s="4"/>
    </row>
    <row r="397" spans="1:15" x14ac:dyDescent="0.2">
      <c r="A397" t="s">
        <v>21</v>
      </c>
      <c r="B397" s="1">
        <v>2015</v>
      </c>
      <c r="C397" s="1">
        <v>4</v>
      </c>
      <c r="D397" s="1">
        <v>64</v>
      </c>
      <c r="E397" s="3">
        <v>4.3700814399999999</v>
      </c>
      <c r="F397" s="6">
        <v>-0.29999999999999716</v>
      </c>
      <c r="G397" s="6">
        <v>-1.149943717861196</v>
      </c>
      <c r="H397" s="6">
        <v>-1.2666666666666604</v>
      </c>
      <c r="I397">
        <f t="shared" si="6"/>
        <v>0</v>
      </c>
      <c r="J397" s="3"/>
      <c r="K397" s="4"/>
      <c r="L397" s="1"/>
      <c r="M397" s="1"/>
      <c r="N397" s="1"/>
      <c r="O397" s="4"/>
    </row>
    <row r="398" spans="1:15" x14ac:dyDescent="0.2">
      <c r="A398" t="s">
        <v>21</v>
      </c>
      <c r="B398" s="1">
        <v>2016</v>
      </c>
      <c r="C398" s="1">
        <v>1</v>
      </c>
      <c r="D398" s="1">
        <v>65</v>
      </c>
      <c r="E398" s="3">
        <v>2.5269402489999999</v>
      </c>
      <c r="F398" s="6">
        <v>0.30000000000000426</v>
      </c>
      <c r="G398" s="6">
        <v>0.58741543231050075</v>
      </c>
      <c r="H398" s="6">
        <v>-1.5666666666666691</v>
      </c>
      <c r="I398">
        <f t="shared" si="6"/>
        <v>0</v>
      </c>
      <c r="J398" s="3"/>
      <c r="K398" s="4"/>
      <c r="L398" s="1"/>
      <c r="M398" s="1"/>
      <c r="N398" s="1"/>
      <c r="O398" s="4"/>
    </row>
    <row r="399" spans="1:15" x14ac:dyDescent="0.2">
      <c r="A399" t="s">
        <v>21</v>
      </c>
      <c r="B399" s="1">
        <v>2016</v>
      </c>
      <c r="C399" s="1">
        <v>2</v>
      </c>
      <c r="D399" s="1">
        <v>66</v>
      </c>
      <c r="E399" s="3">
        <v>3.452882845</v>
      </c>
      <c r="F399" s="6">
        <v>0.39999999999999858</v>
      </c>
      <c r="G399" s="6">
        <v>1.1531008247149421</v>
      </c>
      <c r="H399" s="6">
        <v>-1.3333333333333295</v>
      </c>
      <c r="I399">
        <f t="shared" si="6"/>
        <v>0</v>
      </c>
      <c r="J399" s="3"/>
      <c r="K399" s="4"/>
      <c r="L399" s="1"/>
      <c r="M399" s="1"/>
      <c r="N399" s="1"/>
      <c r="O399" s="4"/>
    </row>
    <row r="400" spans="1:15" x14ac:dyDescent="0.2">
      <c r="A400" t="s">
        <v>21</v>
      </c>
      <c r="B400" s="1">
        <v>2016</v>
      </c>
      <c r="C400" s="1">
        <v>3</v>
      </c>
      <c r="D400" s="1">
        <v>67</v>
      </c>
      <c r="E400" s="3">
        <v>2.6769813359999999</v>
      </c>
      <c r="F400" s="6">
        <v>-0.30000000000000426</v>
      </c>
      <c r="G400" s="6">
        <v>1.2773440311806605</v>
      </c>
      <c r="H400" s="6">
        <v>-1.2333333333333405</v>
      </c>
      <c r="I400">
        <f t="shared" si="6"/>
        <v>0</v>
      </c>
      <c r="J400" s="3"/>
      <c r="K400" s="4"/>
      <c r="L400" s="1"/>
      <c r="M400" s="1"/>
      <c r="N400" s="1"/>
      <c r="O400" s="4"/>
    </row>
    <row r="401" spans="1:15" x14ac:dyDescent="0.2">
      <c r="A401" t="s">
        <v>21</v>
      </c>
      <c r="B401" s="1">
        <v>2016</v>
      </c>
      <c r="C401" s="1">
        <v>4</v>
      </c>
      <c r="D401" s="1">
        <v>68</v>
      </c>
      <c r="E401" s="3">
        <v>3.8154646620000001</v>
      </c>
      <c r="F401" s="6">
        <v>0.19999999999999574</v>
      </c>
      <c r="G401" s="6">
        <v>1.0194127051678714</v>
      </c>
      <c r="H401" s="6">
        <v>-1.4666666666666697</v>
      </c>
      <c r="I401">
        <f t="shared" si="6"/>
        <v>0</v>
      </c>
      <c r="J401" s="3"/>
      <c r="K401" s="4"/>
      <c r="L401" s="1"/>
      <c r="M401" s="1"/>
      <c r="N401" s="1"/>
      <c r="O401" s="4"/>
    </row>
    <row r="402" spans="1:15" x14ac:dyDescent="0.2">
      <c r="A402" t="s">
        <v>21</v>
      </c>
      <c r="B402" s="1">
        <v>2017</v>
      </c>
      <c r="C402" s="1">
        <v>1</v>
      </c>
      <c r="D402" s="1">
        <v>69</v>
      </c>
      <c r="E402" s="3">
        <v>5.2553186429999998</v>
      </c>
      <c r="F402" s="6">
        <v>0.39999999999999858</v>
      </c>
      <c r="G402" s="6">
        <v>-0.2828483475166732</v>
      </c>
      <c r="H402" s="6">
        <v>-1.5</v>
      </c>
      <c r="I402">
        <f t="shared" si="6"/>
        <v>0</v>
      </c>
      <c r="J402" s="3"/>
      <c r="K402" s="4"/>
      <c r="L402" s="1"/>
      <c r="M402" s="1"/>
      <c r="N402" s="1"/>
      <c r="O402" s="4"/>
    </row>
    <row r="403" spans="1:15" x14ac:dyDescent="0.2">
      <c r="A403" t="s">
        <v>21</v>
      </c>
      <c r="B403" s="1">
        <v>2017</v>
      </c>
      <c r="C403" s="1">
        <v>2</v>
      </c>
      <c r="D403" s="1">
        <v>70</v>
      </c>
      <c r="E403" s="3">
        <v>4.7610349430000003</v>
      </c>
      <c r="F403" s="6">
        <v>-1.1000000000000014</v>
      </c>
      <c r="G403" s="6">
        <v>0.17352353914307228</v>
      </c>
      <c r="H403" s="6">
        <v>-1.2333333333333307</v>
      </c>
      <c r="I403">
        <f t="shared" si="6"/>
        <v>0</v>
      </c>
      <c r="J403" s="3"/>
      <c r="K403" s="4"/>
      <c r="L403" s="1"/>
      <c r="M403" s="1"/>
      <c r="N403" s="1"/>
      <c r="O403" s="4"/>
    </row>
    <row r="404" spans="1:15" x14ac:dyDescent="0.2">
      <c r="A404" t="s">
        <v>21</v>
      </c>
      <c r="B404" s="1">
        <v>2017</v>
      </c>
      <c r="C404" s="1">
        <v>3</v>
      </c>
      <c r="D404" s="1">
        <v>71</v>
      </c>
      <c r="E404" s="3">
        <v>5.7048847370000004</v>
      </c>
      <c r="F404" s="6">
        <v>-0.39999999999999858</v>
      </c>
      <c r="G404" s="6">
        <v>8.5009349249587363E-2</v>
      </c>
      <c r="H404" s="6">
        <v>-1.3666666666666598</v>
      </c>
      <c r="I404">
        <f t="shared" si="6"/>
        <v>0</v>
      </c>
      <c r="J404" s="3"/>
      <c r="K404" s="4"/>
      <c r="L404" s="1"/>
      <c r="M404" s="1"/>
      <c r="N404" s="1"/>
      <c r="O404" s="4"/>
    </row>
    <row r="405" spans="1:15" x14ac:dyDescent="0.2">
      <c r="A405" t="s">
        <v>21</v>
      </c>
      <c r="B405" s="1">
        <v>2017</v>
      </c>
      <c r="C405" s="1">
        <v>4</v>
      </c>
      <c r="D405" s="1">
        <v>72</v>
      </c>
      <c r="E405" s="3">
        <v>5.1190457289999998</v>
      </c>
      <c r="F405" s="6">
        <v>-0.5</v>
      </c>
      <c r="G405" s="6">
        <v>0.99336552483041407</v>
      </c>
      <c r="H405" s="6">
        <v>-1.13333333333333</v>
      </c>
      <c r="I405">
        <f t="shared" si="6"/>
        <v>0</v>
      </c>
      <c r="J405" s="3"/>
      <c r="K405" s="4"/>
      <c r="L405" s="1"/>
      <c r="M405" s="1"/>
      <c r="N405" s="1"/>
      <c r="O405" s="4"/>
    </row>
    <row r="406" spans="1:15" x14ac:dyDescent="0.2">
      <c r="A406" t="s">
        <v>21</v>
      </c>
      <c r="B406" s="1">
        <v>2018</v>
      </c>
      <c r="C406" s="1">
        <v>1</v>
      </c>
      <c r="D406" s="1">
        <v>73</v>
      </c>
      <c r="E406" s="3">
        <v>5.7490056000000003</v>
      </c>
      <c r="F406" s="6">
        <v>-0.70000000000000284</v>
      </c>
      <c r="G406" s="6">
        <v>0.61881823504368327</v>
      </c>
      <c r="H406" s="6">
        <v>-1.1666666666666707</v>
      </c>
      <c r="I406">
        <f t="shared" si="6"/>
        <v>0</v>
      </c>
      <c r="J406" s="3"/>
      <c r="K406" s="4"/>
      <c r="L406" s="1"/>
      <c r="M406" s="1"/>
      <c r="N406" s="1"/>
      <c r="O406" s="4"/>
    </row>
    <row r="407" spans="1:15" x14ac:dyDescent="0.2">
      <c r="A407" t="s">
        <v>21</v>
      </c>
      <c r="B407" s="1">
        <v>2018</v>
      </c>
      <c r="C407" s="1">
        <v>2</v>
      </c>
      <c r="D407" s="1">
        <v>74</v>
      </c>
      <c r="E407" s="3">
        <v>6.1942542999999999</v>
      </c>
      <c r="F407" s="6">
        <v>-0.89999999999999858</v>
      </c>
      <c r="G407" s="6">
        <v>0.77008838946049374</v>
      </c>
      <c r="H407" s="6">
        <v>-1.3999999999999992</v>
      </c>
      <c r="I407">
        <f t="shared" si="6"/>
        <v>0</v>
      </c>
      <c r="J407" s="3"/>
      <c r="K407" s="4"/>
      <c r="L407" s="1"/>
      <c r="M407" s="1"/>
      <c r="N407" s="1"/>
      <c r="O407" s="4"/>
    </row>
    <row r="408" spans="1:15" x14ac:dyDescent="0.2">
      <c r="A408" t="s">
        <v>21</v>
      </c>
      <c r="B408" s="1">
        <v>2018</v>
      </c>
      <c r="C408" s="1">
        <v>3</v>
      </c>
      <c r="D408" s="1">
        <v>75</v>
      </c>
      <c r="E408" s="3">
        <v>5.9482661869999998</v>
      </c>
      <c r="F408" s="6">
        <v>-0.29999999999999716</v>
      </c>
      <c r="G408" s="6">
        <v>0.27466462545244208</v>
      </c>
      <c r="H408" s="6">
        <v>-0.96666666666666989</v>
      </c>
      <c r="I408">
        <f t="shared" si="6"/>
        <v>0</v>
      </c>
      <c r="J408" s="3"/>
      <c r="K408" s="4"/>
      <c r="L408" s="1"/>
      <c r="M408" s="1"/>
      <c r="N408" s="1"/>
      <c r="O408" s="4"/>
    </row>
    <row r="409" spans="1:15" x14ac:dyDescent="0.2">
      <c r="A409" t="s">
        <v>21</v>
      </c>
      <c r="B409" s="1">
        <v>2018</v>
      </c>
      <c r="C409" s="1">
        <v>4</v>
      </c>
      <c r="D409" s="1">
        <v>76</v>
      </c>
      <c r="E409" s="3">
        <v>5.5608384830000004</v>
      </c>
      <c r="F409" s="6">
        <v>-0.19999999999999574</v>
      </c>
      <c r="G409" s="6">
        <v>0.23156388499018798</v>
      </c>
      <c r="H409" s="6">
        <v>-0.66666666666667029</v>
      </c>
      <c r="I409">
        <f t="shared" si="6"/>
        <v>0</v>
      </c>
      <c r="J409" s="3"/>
      <c r="K409" s="4"/>
      <c r="L409" s="1"/>
      <c r="M409" s="1"/>
      <c r="N409" s="1"/>
      <c r="O409" s="4"/>
    </row>
    <row r="410" spans="1:15" x14ac:dyDescent="0.2">
      <c r="A410" t="s">
        <v>21</v>
      </c>
      <c r="B410" s="1">
        <v>2019</v>
      </c>
      <c r="C410" s="1">
        <v>1</v>
      </c>
      <c r="D410" s="1">
        <v>77</v>
      </c>
      <c r="E410" s="3">
        <v>5.1239819449999997</v>
      </c>
      <c r="F410" s="6">
        <v>0.20000000000000284</v>
      </c>
      <c r="G410" s="6">
        <v>0.5485341538262023</v>
      </c>
      <c r="H410" s="6">
        <v>-0.23333333333332984</v>
      </c>
      <c r="I410">
        <f t="shared" si="6"/>
        <v>0</v>
      </c>
      <c r="J410" s="3"/>
      <c r="K410" s="4"/>
      <c r="L410" s="1"/>
      <c r="M410" s="1"/>
      <c r="N410" s="1"/>
      <c r="O410" s="4"/>
    </row>
    <row r="411" spans="1:15" x14ac:dyDescent="0.2">
      <c r="A411" t="s">
        <v>21</v>
      </c>
      <c r="B411" s="1">
        <v>2019</v>
      </c>
      <c r="C411" s="1">
        <v>2</v>
      </c>
      <c r="D411" s="1">
        <v>78</v>
      </c>
      <c r="E411" s="3">
        <v>4.6009347920000003</v>
      </c>
      <c r="F411" s="6">
        <v>-0.20000000000000284</v>
      </c>
      <c r="G411" s="6">
        <v>0.15381090790331231</v>
      </c>
      <c r="H411" s="6">
        <v>-0.43333333333334045</v>
      </c>
      <c r="I411">
        <f t="shared" si="6"/>
        <v>0</v>
      </c>
      <c r="J411" s="3"/>
      <c r="K411" s="4"/>
      <c r="L411" s="1"/>
      <c r="M411" s="1"/>
      <c r="N411" s="1"/>
      <c r="O411" s="4"/>
    </row>
    <row r="412" spans="1:15" x14ac:dyDescent="0.2">
      <c r="A412" t="s">
        <v>21</v>
      </c>
      <c r="B412" s="1">
        <v>2019</v>
      </c>
      <c r="C412" s="1">
        <v>3</v>
      </c>
      <c r="D412" s="1">
        <v>79</v>
      </c>
      <c r="E412" s="3">
        <v>4.0840814930000002</v>
      </c>
      <c r="F412" s="6">
        <v>-0.10000000000000142</v>
      </c>
      <c r="G412" s="6">
        <v>0.56230867062723733</v>
      </c>
      <c r="H412" s="6">
        <v>-0.73333333333332962</v>
      </c>
      <c r="I412">
        <f t="shared" si="6"/>
        <v>0</v>
      </c>
      <c r="J412" s="3"/>
      <c r="K412" s="4"/>
      <c r="L412" s="1"/>
      <c r="M412" s="1"/>
      <c r="N412" s="1"/>
      <c r="O412" s="4"/>
    </row>
    <row r="413" spans="1:15" x14ac:dyDescent="0.2">
      <c r="A413" t="s">
        <v>21</v>
      </c>
      <c r="B413" s="1">
        <v>2019</v>
      </c>
      <c r="C413" s="1">
        <v>4</v>
      </c>
      <c r="D413" s="1">
        <v>80</v>
      </c>
      <c r="E413" s="3">
        <v>3.7461912960000001</v>
      </c>
      <c r="F413" s="6">
        <v>-0.20000000000000284</v>
      </c>
      <c r="G413" s="6">
        <v>0.43431876021265414</v>
      </c>
      <c r="H413" s="6">
        <v>-0.8666666666666698</v>
      </c>
      <c r="I413">
        <f t="shared" si="6"/>
        <v>0</v>
      </c>
      <c r="J413" s="3"/>
      <c r="K413" s="4"/>
      <c r="L413" s="1"/>
      <c r="M413" s="1"/>
      <c r="N413" s="1"/>
      <c r="O413" s="4"/>
    </row>
    <row r="414" spans="1:15" x14ac:dyDescent="0.2">
      <c r="A414" t="s">
        <v>21</v>
      </c>
      <c r="B414" s="1">
        <v>2020</v>
      </c>
      <c r="C414" s="1">
        <v>1</v>
      </c>
      <c r="D414" s="1">
        <v>81</v>
      </c>
      <c r="E414" s="3">
        <v>3.0764872429999999</v>
      </c>
      <c r="F414" s="6">
        <v>-0.80000000000000426</v>
      </c>
      <c r="G414" s="6">
        <v>0.77341832495118057</v>
      </c>
      <c r="H414" s="6">
        <v>-0.90000000000000013</v>
      </c>
      <c r="I414">
        <f t="shared" si="6"/>
        <v>1</v>
      </c>
      <c r="J414" s="3"/>
      <c r="K414" s="4"/>
      <c r="L414" s="1"/>
      <c r="M414" s="1"/>
      <c r="N414" s="1"/>
      <c r="O414" s="4"/>
    </row>
    <row r="415" spans="1:15" x14ac:dyDescent="0.2">
      <c r="A415" t="s">
        <v>21</v>
      </c>
      <c r="B415" s="1">
        <v>2020</v>
      </c>
      <c r="C415" s="1">
        <v>2</v>
      </c>
      <c r="D415" s="1">
        <v>82</v>
      </c>
      <c r="E415" s="3">
        <v>-7.2511503240000001</v>
      </c>
      <c r="F415" s="6">
        <v>-0.60000000000000142</v>
      </c>
      <c r="G415" s="6">
        <v>2.3594041378642903</v>
      </c>
      <c r="H415" s="6">
        <v>-0.10000000000000009</v>
      </c>
      <c r="I415">
        <f t="shared" si="6"/>
        <v>1</v>
      </c>
      <c r="J415" s="3"/>
      <c r="K415" s="4"/>
      <c r="L415" s="1"/>
      <c r="M415" s="1"/>
      <c r="N415" s="1"/>
      <c r="O415" s="4"/>
    </row>
    <row r="416" spans="1:15" x14ac:dyDescent="0.2">
      <c r="A416" t="s">
        <v>21</v>
      </c>
      <c r="B416" s="1">
        <v>2020</v>
      </c>
      <c r="C416" s="1">
        <v>3</v>
      </c>
      <c r="D416" s="1">
        <v>83</v>
      </c>
      <c r="E416" s="3">
        <v>-1.710193936</v>
      </c>
      <c r="F416" s="6">
        <v>0</v>
      </c>
      <c r="G416" s="6">
        <v>-7.0831416116690082E-3</v>
      </c>
      <c r="H416" s="6">
        <v>0.23333333333332984</v>
      </c>
      <c r="I416">
        <f t="shared" si="6"/>
        <v>1</v>
      </c>
      <c r="J416" s="3"/>
      <c r="K416" s="4"/>
      <c r="L416" s="1"/>
      <c r="M416" s="1"/>
      <c r="N416" s="1"/>
      <c r="O416" s="4"/>
    </row>
    <row r="417" spans="1:15" x14ac:dyDescent="0.2">
      <c r="A417" t="s">
        <v>21</v>
      </c>
      <c r="B417" s="1">
        <v>2020</v>
      </c>
      <c r="C417" s="1">
        <v>4</v>
      </c>
      <c r="D417" s="1">
        <v>84</v>
      </c>
      <c r="E417" s="3">
        <v>-2.2299233269999998</v>
      </c>
      <c r="F417" s="6">
        <v>-0.20000000000000284</v>
      </c>
      <c r="G417" s="6">
        <v>0.40344143519452924</v>
      </c>
      <c r="H417" s="6">
        <v>0.2999999999999996</v>
      </c>
      <c r="I417">
        <f t="shared" si="6"/>
        <v>1</v>
      </c>
      <c r="J417" s="3"/>
      <c r="K417" s="4"/>
      <c r="L417" s="1"/>
      <c r="M417" s="1"/>
      <c r="N417" s="1"/>
      <c r="O417" s="4"/>
    </row>
    <row r="418" spans="1:15" x14ac:dyDescent="0.2">
      <c r="A418" t="s">
        <v>21</v>
      </c>
      <c r="B418" s="1">
        <v>2021</v>
      </c>
      <c r="C418" s="1">
        <v>1</v>
      </c>
      <c r="D418" s="1">
        <v>85</v>
      </c>
      <c r="E418" s="3">
        <v>-0.452623371</v>
      </c>
      <c r="F418" s="6">
        <v>1</v>
      </c>
      <c r="G418" s="6">
        <v>-1.2106484761493952</v>
      </c>
      <c r="H418" s="6">
        <v>0.76666666666667038</v>
      </c>
      <c r="I418">
        <f t="shared" si="6"/>
        <v>1</v>
      </c>
      <c r="J418" s="3"/>
      <c r="K418" s="4"/>
      <c r="L418" s="1"/>
      <c r="M418" s="1"/>
      <c r="N418" s="1"/>
      <c r="O418" s="4"/>
    </row>
    <row r="419" spans="1:15" x14ac:dyDescent="0.2">
      <c r="A419" t="s">
        <v>21</v>
      </c>
      <c r="B419" s="1">
        <v>2021</v>
      </c>
      <c r="C419" s="1">
        <v>2</v>
      </c>
      <c r="D419" s="1">
        <v>86</v>
      </c>
      <c r="E419" s="3">
        <v>12.023524777</v>
      </c>
      <c r="F419" s="6">
        <v>1.9000000000000057</v>
      </c>
      <c r="G419" s="6">
        <v>-2.7745060826006753</v>
      </c>
      <c r="H419" s="6">
        <v>0.36666666666667069</v>
      </c>
      <c r="I419">
        <f t="shared" si="6"/>
        <v>1</v>
      </c>
      <c r="J419" s="3"/>
      <c r="K419" s="4"/>
      <c r="L419" s="1"/>
      <c r="M419" s="1"/>
      <c r="N419" s="1"/>
      <c r="O419" s="4"/>
    </row>
    <row r="420" spans="1:15" x14ac:dyDescent="0.2">
      <c r="A420" t="s">
        <v>21</v>
      </c>
      <c r="B420" s="1">
        <v>2021</v>
      </c>
      <c r="C420" s="1">
        <v>3</v>
      </c>
      <c r="D420" s="1">
        <v>87</v>
      </c>
      <c r="E420" s="3">
        <v>7.1202058590000004</v>
      </c>
      <c r="F420" s="6">
        <v>0.39999999999999858</v>
      </c>
      <c r="G420" s="6">
        <v>-1.5226521171462892</v>
      </c>
      <c r="H420" s="6">
        <v>-0.26666666666666994</v>
      </c>
      <c r="I420">
        <f t="shared" si="6"/>
        <v>1</v>
      </c>
      <c r="J420" s="3"/>
      <c r="K420" s="4"/>
      <c r="L420" s="1"/>
      <c r="M420" s="1"/>
      <c r="N420" s="1"/>
      <c r="O420" s="4"/>
    </row>
    <row r="421" spans="1:15" x14ac:dyDescent="0.2">
      <c r="A421" t="s">
        <v>21</v>
      </c>
      <c r="B421" s="1">
        <v>2021</v>
      </c>
      <c r="C421" s="1">
        <v>4</v>
      </c>
      <c r="D421" s="1">
        <v>88</v>
      </c>
      <c r="E421" s="3">
        <v>8.7394007039999995</v>
      </c>
      <c r="F421" s="6">
        <v>1.1000000000000014</v>
      </c>
      <c r="G421" s="6">
        <v>-1.3101956768035994</v>
      </c>
      <c r="H421" s="6">
        <v>-0.36666666666665992</v>
      </c>
      <c r="I421">
        <f t="shared" si="6"/>
        <v>1</v>
      </c>
      <c r="J421" s="3"/>
      <c r="K421" s="4"/>
      <c r="L421" s="1"/>
      <c r="M421" s="1"/>
      <c r="N421" s="1"/>
      <c r="O421" s="4"/>
    </row>
    <row r="422" spans="1:15" x14ac:dyDescent="0.2">
      <c r="A422" t="s">
        <v>22</v>
      </c>
      <c r="B422" s="1">
        <v>2001</v>
      </c>
      <c r="C422" s="1">
        <v>1</v>
      </c>
      <c r="D422" s="1">
        <v>5</v>
      </c>
      <c r="E422" s="3">
        <v>1.2865530599999999</v>
      </c>
      <c r="F422" s="6">
        <v>-1.1000000000000014</v>
      </c>
      <c r="G422" s="6">
        <v>7.7594203093467318E-2</v>
      </c>
      <c r="H422" s="6">
        <v>-0.20000000000000018</v>
      </c>
      <c r="I422">
        <f t="shared" si="6"/>
        <v>0</v>
      </c>
      <c r="J422" s="3"/>
      <c r="K422" s="4"/>
      <c r="L422" s="1"/>
      <c r="M422" s="1"/>
      <c r="N422" s="1"/>
      <c r="O422" s="4"/>
    </row>
    <row r="423" spans="1:15" x14ac:dyDescent="0.2">
      <c r="A423" t="s">
        <v>22</v>
      </c>
      <c r="B423" s="1">
        <v>2001</v>
      </c>
      <c r="C423" s="1">
        <v>2</v>
      </c>
      <c r="D423" s="1">
        <v>6</v>
      </c>
      <c r="E423" s="3">
        <v>2.8097831050000002</v>
      </c>
      <c r="F423" s="6">
        <v>-0.10000000000000142</v>
      </c>
      <c r="G423" s="6">
        <v>0.17840993918685766</v>
      </c>
      <c r="H423" s="6">
        <v>0.13333333333333044</v>
      </c>
      <c r="I423">
        <f t="shared" si="6"/>
        <v>0</v>
      </c>
      <c r="J423" s="3"/>
      <c r="K423" s="4"/>
      <c r="L423" s="1"/>
      <c r="M423" s="1"/>
      <c r="N423" s="1"/>
      <c r="O423" s="4"/>
    </row>
    <row r="424" spans="1:15" x14ac:dyDescent="0.2">
      <c r="A424" t="s">
        <v>22</v>
      </c>
      <c r="B424" s="1">
        <v>2001</v>
      </c>
      <c r="C424" s="1">
        <v>3</v>
      </c>
      <c r="D424" s="1">
        <v>7</v>
      </c>
      <c r="E424" s="3">
        <v>1.4737829280000001</v>
      </c>
      <c r="F424" s="6">
        <v>-0.29999999999999716</v>
      </c>
      <c r="G424" s="6">
        <v>0.14146417164231373</v>
      </c>
      <c r="H424" s="6">
        <v>0.13333333333333044</v>
      </c>
      <c r="I424">
        <f t="shared" si="6"/>
        <v>0</v>
      </c>
      <c r="J424" s="3"/>
      <c r="K424" s="4"/>
      <c r="L424" s="1"/>
      <c r="M424" s="1"/>
      <c r="N424" s="1"/>
      <c r="O424" s="4"/>
    </row>
    <row r="425" spans="1:15" x14ac:dyDescent="0.2">
      <c r="A425" t="s">
        <v>22</v>
      </c>
      <c r="B425" s="1">
        <v>2001</v>
      </c>
      <c r="C425" s="1">
        <v>4</v>
      </c>
      <c r="D425" s="1">
        <v>8</v>
      </c>
      <c r="E425" s="3">
        <v>2.2092510619999999</v>
      </c>
      <c r="F425" s="6">
        <v>0.29999999999999716</v>
      </c>
      <c r="G425" s="6">
        <v>0.13118744874671684</v>
      </c>
      <c r="H425" s="6">
        <v>0.26666666666666994</v>
      </c>
      <c r="I425">
        <f t="shared" si="6"/>
        <v>0</v>
      </c>
      <c r="J425" s="3"/>
      <c r="K425" s="4"/>
      <c r="L425" s="1"/>
      <c r="M425" s="1"/>
      <c r="N425" s="1"/>
      <c r="O425" s="4"/>
    </row>
    <row r="426" spans="1:15" x14ac:dyDescent="0.2">
      <c r="A426" t="s">
        <v>22</v>
      </c>
      <c r="B426" s="1">
        <v>2002</v>
      </c>
      <c r="C426" s="1">
        <v>1</v>
      </c>
      <c r="D426" s="1">
        <v>9</v>
      </c>
      <c r="E426" s="3">
        <v>2.7121519489999999</v>
      </c>
      <c r="F426" s="6">
        <v>-0.20000000000000284</v>
      </c>
      <c r="G426" s="6">
        <v>0.42869883833484002</v>
      </c>
      <c r="H426" s="6">
        <v>0.39999999999999969</v>
      </c>
      <c r="I426">
        <f t="shared" si="6"/>
        <v>0</v>
      </c>
      <c r="J426" s="3"/>
      <c r="K426" s="4"/>
      <c r="L426" s="1"/>
      <c r="M426" s="1"/>
      <c r="N426" s="1"/>
      <c r="O426" s="4"/>
    </row>
    <row r="427" spans="1:15" x14ac:dyDescent="0.2">
      <c r="A427" t="s">
        <v>22</v>
      </c>
      <c r="B427" s="1">
        <v>2002</v>
      </c>
      <c r="C427" s="1">
        <v>2</v>
      </c>
      <c r="D427" s="1">
        <v>10</v>
      </c>
      <c r="E427" s="3">
        <v>1.2559850130000001</v>
      </c>
      <c r="F427" s="6">
        <v>-0.30000000000000426</v>
      </c>
      <c r="G427" s="6">
        <v>-0.14321313176325901</v>
      </c>
      <c r="H427" s="6">
        <v>0.76666666666666894</v>
      </c>
      <c r="I427">
        <f t="shared" si="6"/>
        <v>0</v>
      </c>
      <c r="J427" s="3"/>
      <c r="K427" s="4"/>
      <c r="L427" s="1"/>
      <c r="M427" s="1"/>
      <c r="N427" s="1"/>
      <c r="O427" s="4"/>
    </row>
    <row r="428" spans="1:15" x14ac:dyDescent="0.2">
      <c r="A428" t="s">
        <v>22</v>
      </c>
      <c r="B428" s="1">
        <v>2002</v>
      </c>
      <c r="C428" s="1">
        <v>3</v>
      </c>
      <c r="D428" s="1">
        <v>11</v>
      </c>
      <c r="E428" s="3">
        <v>0.64939600500000005</v>
      </c>
      <c r="F428" s="6">
        <v>0</v>
      </c>
      <c r="G428" s="6">
        <v>-0.44434320468701438</v>
      </c>
      <c r="H428" s="6">
        <v>1.2333333333333392</v>
      </c>
      <c r="I428">
        <f t="shared" si="6"/>
        <v>0</v>
      </c>
      <c r="J428" s="3"/>
      <c r="K428" s="4"/>
      <c r="L428" s="1"/>
      <c r="M428" s="1"/>
      <c r="N428" s="1"/>
      <c r="O428" s="4"/>
    </row>
    <row r="429" spans="1:15" x14ac:dyDescent="0.2">
      <c r="A429" t="s">
        <v>22</v>
      </c>
      <c r="B429" s="1">
        <v>2002</v>
      </c>
      <c r="C429" s="1">
        <v>4</v>
      </c>
      <c r="D429" s="1">
        <v>12</v>
      </c>
      <c r="E429" s="3">
        <v>-1.4802233300000001</v>
      </c>
      <c r="F429" s="6">
        <v>-0.10000000000000142</v>
      </c>
      <c r="G429" s="6">
        <v>-0.53416066666244766</v>
      </c>
      <c r="H429" s="6">
        <v>2.1000000000000005</v>
      </c>
      <c r="I429">
        <f t="shared" si="6"/>
        <v>0</v>
      </c>
      <c r="J429" s="3"/>
      <c r="K429" s="4"/>
      <c r="L429" s="1"/>
      <c r="M429" s="1"/>
      <c r="N429" s="1"/>
      <c r="O429" s="4"/>
    </row>
    <row r="430" spans="1:15" x14ac:dyDescent="0.2">
      <c r="A430" t="s">
        <v>22</v>
      </c>
      <c r="B430" s="1">
        <v>2003</v>
      </c>
      <c r="C430" s="1">
        <v>1</v>
      </c>
      <c r="D430" s="1">
        <v>13</v>
      </c>
      <c r="E430" s="3">
        <v>-1.5517664680000001</v>
      </c>
      <c r="F430" s="6">
        <v>0</v>
      </c>
      <c r="G430" s="6">
        <v>4.7031781100959069E-2</v>
      </c>
      <c r="H430" s="6">
        <v>1.966666666666661</v>
      </c>
      <c r="I430">
        <f t="shared" si="6"/>
        <v>0</v>
      </c>
      <c r="J430" s="3"/>
      <c r="K430" s="4"/>
      <c r="L430" s="1"/>
      <c r="M430" s="1"/>
      <c r="N430" s="1"/>
      <c r="O430" s="4"/>
    </row>
    <row r="431" spans="1:15" x14ac:dyDescent="0.2">
      <c r="A431" t="s">
        <v>22</v>
      </c>
      <c r="B431" s="1">
        <v>2003</v>
      </c>
      <c r="C431" s="1">
        <v>2</v>
      </c>
      <c r="D431" s="1">
        <v>14</v>
      </c>
      <c r="E431" s="3">
        <v>-1.9719000099999999</v>
      </c>
      <c r="F431" s="6">
        <v>-0.79999999999999716</v>
      </c>
      <c r="G431" s="6">
        <v>0.64752006927925043</v>
      </c>
      <c r="H431" s="6">
        <v>1.6333333333333304</v>
      </c>
      <c r="I431">
        <f t="shared" si="6"/>
        <v>0</v>
      </c>
      <c r="J431" s="3"/>
      <c r="K431" s="4"/>
      <c r="L431" s="1"/>
      <c r="M431" s="1"/>
      <c r="N431" s="1"/>
      <c r="O431" s="4"/>
    </row>
    <row r="432" spans="1:15" x14ac:dyDescent="0.2">
      <c r="A432" t="s">
        <v>22</v>
      </c>
      <c r="B432" s="1">
        <v>2003</v>
      </c>
      <c r="C432" s="1">
        <v>3</v>
      </c>
      <c r="D432" s="1">
        <v>15</v>
      </c>
      <c r="E432" s="3">
        <v>-0.65138245100000003</v>
      </c>
      <c r="F432" s="6">
        <v>-0.39999999999999858</v>
      </c>
      <c r="G432" s="6">
        <v>-0.17513192658286658</v>
      </c>
      <c r="H432" s="6">
        <v>1.100000000000001</v>
      </c>
      <c r="I432">
        <f t="shared" si="6"/>
        <v>0</v>
      </c>
      <c r="J432" s="3"/>
      <c r="K432" s="4"/>
      <c r="L432" s="1"/>
      <c r="M432" s="1"/>
      <c r="N432" s="1"/>
      <c r="O432" s="4"/>
    </row>
    <row r="433" spans="1:15" x14ac:dyDescent="0.2">
      <c r="A433" t="s">
        <v>22</v>
      </c>
      <c r="B433" s="1">
        <v>2003</v>
      </c>
      <c r="C433" s="1">
        <v>4</v>
      </c>
      <c r="D433" s="1">
        <v>16</v>
      </c>
      <c r="E433" s="3">
        <v>0.47393297699999998</v>
      </c>
      <c r="F433" s="6">
        <v>-0.69999999999999574</v>
      </c>
      <c r="G433" s="6">
        <v>-1.032023217343736</v>
      </c>
      <c r="H433" s="6">
        <v>0.43333333333333002</v>
      </c>
      <c r="I433">
        <f t="shared" si="6"/>
        <v>0</v>
      </c>
      <c r="J433" s="3"/>
      <c r="K433" s="4"/>
      <c r="L433" s="1"/>
      <c r="M433" s="1"/>
      <c r="N433" s="1"/>
      <c r="O433" s="4"/>
    </row>
    <row r="434" spans="1:15" x14ac:dyDescent="0.2">
      <c r="A434" t="s">
        <v>22</v>
      </c>
      <c r="B434" s="1">
        <v>2004</v>
      </c>
      <c r="C434" s="1">
        <v>1</v>
      </c>
      <c r="D434" s="1">
        <v>17</v>
      </c>
      <c r="E434" s="3">
        <v>1.2747061150000001</v>
      </c>
      <c r="F434" s="6">
        <v>-9.9999999999994316E-2</v>
      </c>
      <c r="G434" s="6">
        <v>-0.55254083178143398</v>
      </c>
      <c r="H434" s="6">
        <v>6.6666666666669039E-2</v>
      </c>
      <c r="I434">
        <f t="shared" si="6"/>
        <v>0</v>
      </c>
      <c r="J434" s="3"/>
      <c r="K434" s="4"/>
      <c r="L434" s="1"/>
      <c r="M434" s="1"/>
      <c r="N434" s="1"/>
      <c r="O434" s="4"/>
    </row>
    <row r="435" spans="1:15" x14ac:dyDescent="0.2">
      <c r="A435" t="s">
        <v>22</v>
      </c>
      <c r="B435" s="1">
        <v>2004</v>
      </c>
      <c r="C435" s="1">
        <v>2</v>
      </c>
      <c r="D435" s="1">
        <v>18</v>
      </c>
      <c r="E435" s="3">
        <v>2.7674509939999998</v>
      </c>
      <c r="F435" s="6">
        <v>1.2000000000000028</v>
      </c>
      <c r="G435" s="6">
        <v>-0.87796564529815102</v>
      </c>
      <c r="H435" s="6">
        <v>0.23333333333332984</v>
      </c>
      <c r="I435">
        <f t="shared" si="6"/>
        <v>0</v>
      </c>
      <c r="J435" s="3"/>
      <c r="K435" s="4"/>
      <c r="L435" s="1"/>
      <c r="M435" s="1"/>
      <c r="N435" s="1"/>
      <c r="O435" s="4"/>
    </row>
    <row r="436" spans="1:15" x14ac:dyDescent="0.2">
      <c r="A436" t="s">
        <v>22</v>
      </c>
      <c r="B436" s="1">
        <v>2004</v>
      </c>
      <c r="C436" s="1">
        <v>3</v>
      </c>
      <c r="D436" s="1">
        <v>19</v>
      </c>
      <c r="E436" s="3">
        <v>1.903675089</v>
      </c>
      <c r="F436" s="6">
        <v>0.10000000000000142</v>
      </c>
      <c r="G436" s="6">
        <v>-0.79103800195013951</v>
      </c>
      <c r="H436" s="6">
        <v>0.56666666666665977</v>
      </c>
      <c r="I436">
        <f t="shared" si="6"/>
        <v>0</v>
      </c>
      <c r="J436" s="3"/>
      <c r="K436" s="4"/>
      <c r="L436" s="1"/>
      <c r="M436" s="1"/>
      <c r="N436" s="1"/>
      <c r="O436" s="4"/>
    </row>
    <row r="437" spans="1:15" x14ac:dyDescent="0.2">
      <c r="A437" t="s">
        <v>22</v>
      </c>
      <c r="B437" s="1">
        <v>2004</v>
      </c>
      <c r="C437" s="1">
        <v>4</v>
      </c>
      <c r="D437" s="1">
        <v>20</v>
      </c>
      <c r="E437" s="3">
        <v>1.219915938</v>
      </c>
      <c r="F437" s="6">
        <v>-0.40000000000000568</v>
      </c>
      <c r="G437" s="6">
        <v>0.20205570706302578</v>
      </c>
      <c r="H437" s="6">
        <v>0.66666666666666963</v>
      </c>
      <c r="I437">
        <f t="shared" si="6"/>
        <v>0</v>
      </c>
      <c r="J437" s="3"/>
      <c r="K437" s="4"/>
      <c r="L437" s="1"/>
      <c r="M437" s="1"/>
      <c r="N437" s="1"/>
      <c r="O437" s="4"/>
    </row>
    <row r="438" spans="1:15" x14ac:dyDescent="0.2">
      <c r="A438" t="s">
        <v>22</v>
      </c>
      <c r="B438" s="1">
        <v>2005</v>
      </c>
      <c r="C438" s="1">
        <v>1</v>
      </c>
      <c r="D438" s="1">
        <v>21</v>
      </c>
      <c r="E438" s="3">
        <v>1.0856134639999999</v>
      </c>
      <c r="F438" s="6">
        <v>0</v>
      </c>
      <c r="G438" s="6">
        <v>-0.25151271941074027</v>
      </c>
      <c r="H438" s="6">
        <v>1.2000000000000011</v>
      </c>
      <c r="I438">
        <f t="shared" si="6"/>
        <v>0</v>
      </c>
      <c r="J438" s="3"/>
      <c r="K438" s="4"/>
      <c r="L438" s="1"/>
      <c r="M438" s="1"/>
      <c r="N438" s="1"/>
      <c r="O438" s="4"/>
    </row>
    <row r="439" spans="1:15" x14ac:dyDescent="0.2">
      <c r="A439" t="s">
        <v>22</v>
      </c>
      <c r="B439" s="1">
        <v>2005</v>
      </c>
      <c r="C439" s="1">
        <v>2</v>
      </c>
      <c r="D439" s="1">
        <v>22</v>
      </c>
      <c r="E439" s="3">
        <v>0.88112699299999997</v>
      </c>
      <c r="F439" s="6">
        <v>-0.5</v>
      </c>
      <c r="G439" s="6">
        <v>-0.8014934207102864</v>
      </c>
      <c r="H439" s="6">
        <v>1.0999999999999996</v>
      </c>
      <c r="I439">
        <f t="shared" si="6"/>
        <v>0</v>
      </c>
      <c r="J439" s="3"/>
      <c r="K439" s="4"/>
      <c r="L439" s="1"/>
      <c r="M439" s="1"/>
      <c r="N439" s="1"/>
      <c r="O439" s="4"/>
    </row>
    <row r="440" spans="1:15" x14ac:dyDescent="0.2">
      <c r="A440" t="s">
        <v>22</v>
      </c>
      <c r="B440" s="1">
        <v>2005</v>
      </c>
      <c r="C440" s="1">
        <v>3</v>
      </c>
      <c r="D440" s="1">
        <v>23</v>
      </c>
      <c r="E440" s="3">
        <v>0.36549073900000001</v>
      </c>
      <c r="F440" s="6">
        <v>9.9999999999994316E-2</v>
      </c>
      <c r="G440" s="6">
        <v>0.27857004476230518</v>
      </c>
      <c r="H440" s="6">
        <v>1.0999999999999996</v>
      </c>
      <c r="I440">
        <f t="shared" si="6"/>
        <v>0</v>
      </c>
      <c r="J440" s="3"/>
      <c r="K440" s="4"/>
      <c r="L440" s="1"/>
      <c r="M440" s="1"/>
      <c r="N440" s="1"/>
      <c r="O440" s="4"/>
    </row>
    <row r="441" spans="1:15" x14ac:dyDescent="0.2">
      <c r="A441" t="s">
        <v>22</v>
      </c>
      <c r="B441" s="1">
        <v>2005</v>
      </c>
      <c r="C441" s="1">
        <v>4</v>
      </c>
      <c r="D441" s="1">
        <v>24</v>
      </c>
      <c r="E441" s="3">
        <v>0.79709233000000002</v>
      </c>
      <c r="F441" s="6">
        <v>0.5</v>
      </c>
      <c r="G441" s="6">
        <v>-0.44814476282871163</v>
      </c>
      <c r="H441" s="6">
        <v>0.80000000000000071</v>
      </c>
      <c r="I441">
        <f t="shared" si="6"/>
        <v>0</v>
      </c>
      <c r="J441" s="3"/>
      <c r="K441" s="4"/>
      <c r="L441" s="1"/>
      <c r="M441" s="1"/>
      <c r="N441" s="1"/>
      <c r="O441" s="4"/>
    </row>
    <row r="442" spans="1:15" x14ac:dyDescent="0.2">
      <c r="A442" t="s">
        <v>22</v>
      </c>
      <c r="B442" s="1">
        <v>2006</v>
      </c>
      <c r="C442" s="1">
        <v>1</v>
      </c>
      <c r="D442" s="1">
        <v>25</v>
      </c>
      <c r="E442" s="3">
        <v>0.84548567900000005</v>
      </c>
      <c r="F442" s="6">
        <v>0.59999999999999432</v>
      </c>
      <c r="G442" s="6">
        <v>-0.71038001513070159</v>
      </c>
      <c r="H442" s="6">
        <v>0.29999999999999888</v>
      </c>
      <c r="I442">
        <f t="shared" si="6"/>
        <v>0</v>
      </c>
      <c r="J442" s="3"/>
      <c r="K442" s="4"/>
      <c r="L442" s="1"/>
      <c r="M442" s="1"/>
      <c r="N442" s="1"/>
      <c r="O442" s="4"/>
    </row>
    <row r="443" spans="1:15" x14ac:dyDescent="0.2">
      <c r="A443" t="s">
        <v>22</v>
      </c>
      <c r="B443" s="1">
        <v>2006</v>
      </c>
      <c r="C443" s="1">
        <v>2</v>
      </c>
      <c r="D443" s="1">
        <v>26</v>
      </c>
      <c r="E443" s="3">
        <v>1.444794216</v>
      </c>
      <c r="F443" s="6">
        <v>-0.10000000000000142</v>
      </c>
      <c r="G443" s="6">
        <v>-0.39234743801795924</v>
      </c>
      <c r="H443" s="6">
        <v>0</v>
      </c>
      <c r="I443">
        <f t="shared" si="6"/>
        <v>0</v>
      </c>
      <c r="J443" s="3"/>
      <c r="K443" s="4"/>
      <c r="L443" s="1"/>
      <c r="M443" s="1"/>
      <c r="N443" s="1"/>
      <c r="O443" s="4"/>
    </row>
    <row r="444" spans="1:15" x14ac:dyDescent="0.2">
      <c r="A444" t="s">
        <v>22</v>
      </c>
      <c r="B444" s="1">
        <v>2006</v>
      </c>
      <c r="C444" s="1">
        <v>3</v>
      </c>
      <c r="D444" s="1">
        <v>27</v>
      </c>
      <c r="E444" s="3">
        <v>1.810916905</v>
      </c>
      <c r="F444" s="6">
        <v>-0.29999999999999716</v>
      </c>
      <c r="G444" s="6">
        <v>-0.90867508613400316</v>
      </c>
      <c r="H444" s="6">
        <v>-9.9999999999998701E-2</v>
      </c>
      <c r="I444">
        <f t="shared" si="6"/>
        <v>0</v>
      </c>
      <c r="J444" s="3"/>
      <c r="K444" s="4"/>
      <c r="L444" s="1"/>
      <c r="M444" s="1"/>
      <c r="N444" s="1"/>
      <c r="O444" s="4"/>
    </row>
    <row r="445" spans="1:15" x14ac:dyDescent="0.2">
      <c r="A445" t="s">
        <v>22</v>
      </c>
      <c r="B445" s="1">
        <v>2006</v>
      </c>
      <c r="C445" s="1">
        <v>4</v>
      </c>
      <c r="D445" s="1">
        <v>28</v>
      </c>
      <c r="E445" s="3">
        <v>2.3995824699999999</v>
      </c>
      <c r="F445" s="6">
        <v>-0.69999999999999574</v>
      </c>
      <c r="G445" s="6">
        <v>-1.4072041271831759</v>
      </c>
      <c r="H445" s="6">
        <v>0.29999999999999888</v>
      </c>
      <c r="I445">
        <f t="shared" si="6"/>
        <v>0</v>
      </c>
      <c r="J445" s="3"/>
      <c r="K445" s="4"/>
      <c r="L445" s="1"/>
      <c r="M445" s="1"/>
      <c r="N445" s="1"/>
      <c r="O445" s="4"/>
    </row>
    <row r="446" spans="1:15" x14ac:dyDescent="0.2">
      <c r="A446" t="s">
        <v>22</v>
      </c>
      <c r="B446" s="1">
        <v>2007</v>
      </c>
      <c r="C446" s="1">
        <v>1</v>
      </c>
      <c r="D446" s="1">
        <v>29</v>
      </c>
      <c r="E446" s="3">
        <v>2.6381464760000002</v>
      </c>
      <c r="F446" s="6">
        <v>-0.79999999999999716</v>
      </c>
      <c r="G446" s="6">
        <v>-0.61333025272404251</v>
      </c>
      <c r="H446" s="6">
        <v>0.56666666666666954</v>
      </c>
      <c r="I446">
        <f t="shared" si="6"/>
        <v>0</v>
      </c>
      <c r="J446" s="3"/>
      <c r="K446" s="4"/>
      <c r="L446" s="1"/>
      <c r="M446" s="1"/>
      <c r="N446" s="1"/>
      <c r="O446" s="4"/>
    </row>
    <row r="447" spans="1:15" x14ac:dyDescent="0.2">
      <c r="A447" t="s">
        <v>22</v>
      </c>
      <c r="B447" s="1">
        <v>2007</v>
      </c>
      <c r="C447" s="1">
        <v>2</v>
      </c>
      <c r="D447" s="1">
        <v>30</v>
      </c>
      <c r="E447" s="3">
        <v>2.10749605</v>
      </c>
      <c r="F447" s="6">
        <v>-0.70000000000000284</v>
      </c>
      <c r="G447" s="6">
        <v>-0.16607609508411114</v>
      </c>
      <c r="H447" s="6">
        <v>0.56666666666666954</v>
      </c>
      <c r="I447">
        <f t="shared" si="6"/>
        <v>0</v>
      </c>
      <c r="J447" s="3"/>
      <c r="K447" s="4"/>
      <c r="L447" s="1"/>
      <c r="M447" s="1"/>
      <c r="N447" s="1"/>
      <c r="O447" s="4"/>
    </row>
    <row r="448" spans="1:15" x14ac:dyDescent="0.2">
      <c r="A448" t="s">
        <v>22</v>
      </c>
      <c r="B448" s="1">
        <v>2007</v>
      </c>
      <c r="C448" s="1">
        <v>3</v>
      </c>
      <c r="D448" s="1">
        <v>31</v>
      </c>
      <c r="E448" s="3">
        <v>2.4333121850000001</v>
      </c>
      <c r="F448" s="6">
        <v>-0.20000000000000284</v>
      </c>
      <c r="G448" s="6">
        <v>-0.83883704620427713</v>
      </c>
      <c r="H448" s="6">
        <v>0.16666666666666913</v>
      </c>
      <c r="I448">
        <f t="shared" si="6"/>
        <v>0</v>
      </c>
      <c r="J448" s="3"/>
      <c r="K448" s="4"/>
      <c r="L448" s="1"/>
      <c r="M448" s="1"/>
      <c r="N448" s="1"/>
      <c r="O448" s="4"/>
    </row>
    <row r="449" spans="1:15" x14ac:dyDescent="0.2">
      <c r="A449" t="s">
        <v>22</v>
      </c>
      <c r="B449" s="1">
        <v>2007</v>
      </c>
      <c r="C449" s="1">
        <v>4</v>
      </c>
      <c r="D449" s="1">
        <v>32</v>
      </c>
      <c r="E449" s="3">
        <v>2.8465058129999998</v>
      </c>
      <c r="F449" s="6">
        <v>0.5</v>
      </c>
      <c r="G449" s="6">
        <v>-0.1481688419333882</v>
      </c>
      <c r="H449" s="6">
        <v>-0.33333333333333826</v>
      </c>
      <c r="I449">
        <f t="shared" si="6"/>
        <v>0</v>
      </c>
      <c r="J449" s="3"/>
      <c r="K449" s="4"/>
      <c r="L449" s="1"/>
      <c r="M449" s="1"/>
      <c r="N449" s="1"/>
      <c r="O449" s="4"/>
    </row>
    <row r="450" spans="1:15" x14ac:dyDescent="0.2">
      <c r="A450" t="s">
        <v>22</v>
      </c>
      <c r="B450" s="1">
        <v>2008</v>
      </c>
      <c r="C450" s="1">
        <v>1</v>
      </c>
      <c r="D450" s="1">
        <v>33</v>
      </c>
      <c r="E450" s="3">
        <v>1.7833610639999999</v>
      </c>
      <c r="F450" s="6">
        <v>-0.60000000000000142</v>
      </c>
      <c r="G450" s="6">
        <v>1.944244370089554E-2</v>
      </c>
      <c r="H450" s="6">
        <v>-0.73333333333334005</v>
      </c>
      <c r="I450">
        <f t="shared" si="6"/>
        <v>1</v>
      </c>
      <c r="J450" s="3"/>
      <c r="K450" s="4"/>
      <c r="L450" s="1"/>
      <c r="M450" s="1"/>
      <c r="N450" s="1"/>
      <c r="O450" s="4"/>
    </row>
    <row r="451" spans="1:15" x14ac:dyDescent="0.2">
      <c r="A451" t="s">
        <v>22</v>
      </c>
      <c r="B451" s="1">
        <v>2008</v>
      </c>
      <c r="C451" s="1">
        <v>2</v>
      </c>
      <c r="D451" s="1">
        <v>34</v>
      </c>
      <c r="E451" s="3">
        <v>0.83514815200000003</v>
      </c>
      <c r="F451" s="6">
        <v>0.10000000000000142</v>
      </c>
      <c r="G451" s="6">
        <v>0.27412175442866893</v>
      </c>
      <c r="H451" s="6">
        <v>-0.5999999999999992</v>
      </c>
      <c r="I451">
        <f t="shared" ref="I451:I514" si="7">IF(OR(B451=2008,B451=2009,B451=2020,B451=2021),1,0)</f>
        <v>1</v>
      </c>
      <c r="J451" s="3"/>
      <c r="K451" s="4"/>
      <c r="L451" s="1"/>
      <c r="M451" s="1"/>
      <c r="N451" s="1"/>
      <c r="O451" s="4"/>
    </row>
    <row r="452" spans="1:15" x14ac:dyDescent="0.2">
      <c r="A452" t="s">
        <v>22</v>
      </c>
      <c r="B452" s="1">
        <v>2008</v>
      </c>
      <c r="C452" s="1">
        <v>3</v>
      </c>
      <c r="D452" s="1">
        <v>35</v>
      </c>
      <c r="E452" s="3">
        <v>0.54480643100000004</v>
      </c>
      <c r="F452" s="6">
        <v>0.10000000000000142</v>
      </c>
      <c r="G452" s="6">
        <v>-3.6486468623475599E-2</v>
      </c>
      <c r="H452" s="6">
        <v>-0.19999999999999879</v>
      </c>
      <c r="I452">
        <f t="shared" si="7"/>
        <v>1</v>
      </c>
      <c r="J452" s="3"/>
      <c r="K452" s="4"/>
      <c r="L452" s="1"/>
      <c r="M452" s="1"/>
      <c r="N452" s="1"/>
      <c r="O452" s="4"/>
    </row>
    <row r="453" spans="1:15" x14ac:dyDescent="0.2">
      <c r="A453" t="s">
        <v>22</v>
      </c>
      <c r="B453" s="1">
        <v>2008</v>
      </c>
      <c r="C453" s="1">
        <v>4</v>
      </c>
      <c r="D453" s="1">
        <v>36</v>
      </c>
      <c r="E453" s="3">
        <v>-1.8515323450000001</v>
      </c>
      <c r="F453" s="6">
        <v>0.10000000000000142</v>
      </c>
      <c r="G453" s="6">
        <v>1.0529472005592511</v>
      </c>
      <c r="H453" s="6">
        <v>0.26666666666666922</v>
      </c>
      <c r="I453">
        <f t="shared" si="7"/>
        <v>1</v>
      </c>
      <c r="J453" s="3"/>
      <c r="K453" s="4"/>
      <c r="L453" s="1"/>
      <c r="M453" s="1"/>
      <c r="N453" s="1"/>
      <c r="O453" s="4"/>
    </row>
    <row r="454" spans="1:15" x14ac:dyDescent="0.2">
      <c r="A454" t="s">
        <v>22</v>
      </c>
      <c r="B454" s="1">
        <v>2009</v>
      </c>
      <c r="C454" s="1">
        <v>1</v>
      </c>
      <c r="D454" s="1">
        <v>37</v>
      </c>
      <c r="E454" s="3">
        <v>-4.3289468649999998</v>
      </c>
      <c r="F454" s="6">
        <v>0.5</v>
      </c>
      <c r="G454" s="6">
        <v>1.750866273441426</v>
      </c>
      <c r="H454" s="6">
        <v>1.2999999999999705</v>
      </c>
      <c r="I454">
        <f t="shared" si="7"/>
        <v>1</v>
      </c>
      <c r="J454" s="3"/>
      <c r="K454" s="4"/>
      <c r="L454" s="1"/>
      <c r="M454" s="1"/>
      <c r="N454" s="1"/>
      <c r="O454" s="4"/>
    </row>
    <row r="455" spans="1:15" x14ac:dyDescent="0.2">
      <c r="A455" t="s">
        <v>22</v>
      </c>
      <c r="B455" s="1">
        <v>2009</v>
      </c>
      <c r="C455" s="1">
        <v>2</v>
      </c>
      <c r="D455" s="1">
        <v>38</v>
      </c>
      <c r="E455" s="3">
        <v>-3.7693423250000002</v>
      </c>
      <c r="F455" s="6">
        <v>0</v>
      </c>
      <c r="G455" s="6">
        <v>1.045054141771895</v>
      </c>
      <c r="H455" s="6">
        <v>1.9000000000000004</v>
      </c>
      <c r="I455">
        <f t="shared" si="7"/>
        <v>1</v>
      </c>
      <c r="J455" s="3"/>
      <c r="K455" s="4"/>
      <c r="L455" s="1"/>
      <c r="M455" s="1"/>
      <c r="N455" s="1"/>
      <c r="O455" s="4"/>
    </row>
    <row r="456" spans="1:15" x14ac:dyDescent="0.2">
      <c r="A456" t="s">
        <v>22</v>
      </c>
      <c r="B456" s="1">
        <v>2009</v>
      </c>
      <c r="C456" s="1">
        <v>3</v>
      </c>
      <c r="D456" s="1">
        <v>39</v>
      </c>
      <c r="E456" s="3">
        <v>-2.8401853930000001</v>
      </c>
      <c r="F456" s="6">
        <v>0.10000000000000142</v>
      </c>
      <c r="G456" s="6">
        <v>0.29586295669469242</v>
      </c>
      <c r="H456" s="6">
        <v>2.2666666666666986</v>
      </c>
      <c r="I456">
        <f t="shared" si="7"/>
        <v>1</v>
      </c>
      <c r="J456" s="3"/>
      <c r="K456" s="4"/>
      <c r="L456" s="1"/>
      <c r="M456" s="1"/>
      <c r="N456" s="1"/>
      <c r="O456" s="4"/>
    </row>
    <row r="457" spans="1:15" x14ac:dyDescent="0.2">
      <c r="A457" t="s">
        <v>22</v>
      </c>
      <c r="B457" s="1">
        <v>2009</v>
      </c>
      <c r="C457" s="1">
        <v>4</v>
      </c>
      <c r="D457" s="1">
        <v>40</v>
      </c>
      <c r="E457" s="3">
        <v>-1.521659332</v>
      </c>
      <c r="F457" s="6">
        <v>-0.40000000000000568</v>
      </c>
      <c r="G457" s="6">
        <v>0.25394750158746482</v>
      </c>
      <c r="H457" s="6">
        <v>2.2666666666666986</v>
      </c>
      <c r="I457">
        <f t="shared" si="7"/>
        <v>1</v>
      </c>
      <c r="J457" s="3"/>
      <c r="K457" s="4"/>
      <c r="L457" s="1"/>
      <c r="M457" s="1"/>
      <c r="N457" s="1"/>
      <c r="O457" s="4"/>
    </row>
    <row r="458" spans="1:15" x14ac:dyDescent="0.2">
      <c r="A458" t="s">
        <v>22</v>
      </c>
      <c r="B458" s="1">
        <v>2010</v>
      </c>
      <c r="C458" s="1">
        <v>1</v>
      </c>
      <c r="D458" s="1">
        <v>41</v>
      </c>
      <c r="E458" s="3">
        <v>1.8521177310000001</v>
      </c>
      <c r="F458" s="6">
        <v>0</v>
      </c>
      <c r="G458" s="6">
        <v>-1.0511946071872391</v>
      </c>
      <c r="H458" s="6">
        <v>1.8333333333333992</v>
      </c>
      <c r="I458">
        <f t="shared" si="7"/>
        <v>0</v>
      </c>
      <c r="J458" s="3"/>
      <c r="K458" s="4"/>
      <c r="L458" s="1"/>
      <c r="M458" s="1"/>
      <c r="N458" s="1"/>
      <c r="O458" s="4"/>
    </row>
    <row r="459" spans="1:15" x14ac:dyDescent="0.2">
      <c r="A459" t="s">
        <v>22</v>
      </c>
      <c r="B459" s="1">
        <v>2010</v>
      </c>
      <c r="C459" s="1">
        <v>2</v>
      </c>
      <c r="D459" s="1">
        <v>42</v>
      </c>
      <c r="E459" s="3">
        <v>2.3232618719999998</v>
      </c>
      <c r="F459" s="6">
        <v>0.79999999999999716</v>
      </c>
      <c r="G459" s="6">
        <v>4.5149455294346552E-2</v>
      </c>
      <c r="H459" s="6">
        <v>1.633333333333302</v>
      </c>
      <c r="I459">
        <f t="shared" si="7"/>
        <v>0</v>
      </c>
      <c r="J459" s="3"/>
      <c r="K459" s="4"/>
      <c r="L459" s="1"/>
      <c r="M459" s="1"/>
      <c r="N459" s="1"/>
      <c r="O459" s="4"/>
    </row>
    <row r="460" spans="1:15" x14ac:dyDescent="0.2">
      <c r="A460" t="s">
        <v>22</v>
      </c>
      <c r="B460" s="1">
        <v>2010</v>
      </c>
      <c r="C460" s="1">
        <v>3</v>
      </c>
      <c r="D460" s="1">
        <v>43</v>
      </c>
      <c r="E460" s="3">
        <v>1.5134662210000001</v>
      </c>
      <c r="F460" s="6">
        <v>0.10000000000000142</v>
      </c>
      <c r="G460" s="6">
        <v>-0.40083049812437155</v>
      </c>
      <c r="H460" s="6">
        <v>1.1999999999999984</v>
      </c>
      <c r="I460">
        <f t="shared" si="7"/>
        <v>0</v>
      </c>
      <c r="J460" s="3"/>
      <c r="K460" s="4"/>
      <c r="L460" s="1"/>
      <c r="M460" s="1"/>
      <c r="N460" s="1"/>
      <c r="O460" s="4"/>
    </row>
    <row r="461" spans="1:15" x14ac:dyDescent="0.2">
      <c r="A461" t="s">
        <v>22</v>
      </c>
      <c r="B461" s="1">
        <v>2010</v>
      </c>
      <c r="C461" s="1">
        <v>4</v>
      </c>
      <c r="D461" s="1">
        <v>44</v>
      </c>
      <c r="E461" s="3">
        <v>1.268103738</v>
      </c>
      <c r="F461" s="6">
        <v>-0.39999999999999858</v>
      </c>
      <c r="G461" s="6">
        <v>-0.56597678452908751</v>
      </c>
      <c r="H461" s="6">
        <v>0.8666666666666003</v>
      </c>
      <c r="I461">
        <f t="shared" si="7"/>
        <v>0</v>
      </c>
      <c r="J461" s="3"/>
      <c r="K461" s="4"/>
      <c r="L461" s="1"/>
      <c r="M461" s="1"/>
      <c r="N461" s="1"/>
      <c r="O461" s="4"/>
    </row>
    <row r="462" spans="1:15" x14ac:dyDescent="0.2">
      <c r="A462" t="s">
        <v>22</v>
      </c>
      <c r="B462" s="1">
        <v>2011</v>
      </c>
      <c r="C462" s="1">
        <v>1</v>
      </c>
      <c r="D462" s="1">
        <v>45</v>
      </c>
      <c r="E462" s="3">
        <v>-0.22223320899999999</v>
      </c>
      <c r="F462" s="6">
        <v>0.39999999999999858</v>
      </c>
      <c r="G462" s="6">
        <v>-0.61013950921192106</v>
      </c>
      <c r="H462" s="6">
        <v>0.80000000000000204</v>
      </c>
      <c r="I462">
        <f t="shared" si="7"/>
        <v>0</v>
      </c>
      <c r="J462" s="3"/>
      <c r="K462" s="4"/>
      <c r="L462" s="1"/>
      <c r="M462" s="1"/>
      <c r="N462" s="1"/>
      <c r="O462" s="4"/>
    </row>
    <row r="463" spans="1:15" x14ac:dyDescent="0.2">
      <c r="A463" t="s">
        <v>22</v>
      </c>
      <c r="B463" s="1">
        <v>2011</v>
      </c>
      <c r="C463" s="1">
        <v>2</v>
      </c>
      <c r="D463" s="1">
        <v>46</v>
      </c>
      <c r="E463" s="3">
        <v>-1.196017007</v>
      </c>
      <c r="F463" s="6">
        <v>-0.79999999999999716</v>
      </c>
      <c r="G463" s="6">
        <v>-0.96344353362302626</v>
      </c>
      <c r="H463" s="6">
        <v>0.46666666666669854</v>
      </c>
      <c r="I463">
        <f t="shared" si="7"/>
        <v>0</v>
      </c>
      <c r="J463" s="3"/>
      <c r="K463" s="4"/>
      <c r="L463" s="1"/>
      <c r="M463" s="1"/>
      <c r="N463" s="1"/>
      <c r="O463" s="4"/>
    </row>
    <row r="464" spans="1:15" x14ac:dyDescent="0.2">
      <c r="A464" t="s">
        <v>22</v>
      </c>
      <c r="B464" s="1">
        <v>2011</v>
      </c>
      <c r="C464" s="1">
        <v>3</v>
      </c>
      <c r="D464" s="1">
        <v>47</v>
      </c>
      <c r="E464" s="3">
        <v>-2.049629081</v>
      </c>
      <c r="F464" s="6">
        <v>-0.5</v>
      </c>
      <c r="G464" s="6">
        <v>-0.64552629804074391</v>
      </c>
      <c r="H464" s="6">
        <v>0.73333333333330253</v>
      </c>
      <c r="I464">
        <f t="shared" si="7"/>
        <v>0</v>
      </c>
      <c r="J464" s="3"/>
      <c r="K464" s="4"/>
      <c r="L464" s="1"/>
      <c r="M464" s="1"/>
      <c r="N464" s="1"/>
      <c r="O464" s="4"/>
    </row>
    <row r="465" spans="1:15" x14ac:dyDescent="0.2">
      <c r="A465" t="s">
        <v>22</v>
      </c>
      <c r="B465" s="1">
        <v>2011</v>
      </c>
      <c r="C465" s="1">
        <v>4</v>
      </c>
      <c r="D465" s="1">
        <v>48</v>
      </c>
      <c r="E465" s="3">
        <v>-3.3101667080000001</v>
      </c>
      <c r="F465" s="6">
        <v>0.5</v>
      </c>
      <c r="G465" s="6">
        <v>-0.72085943169272193</v>
      </c>
      <c r="H465" s="6">
        <v>1.9000000000000017</v>
      </c>
      <c r="I465">
        <f t="shared" si="7"/>
        <v>0</v>
      </c>
      <c r="J465" s="3"/>
      <c r="K465" s="4"/>
      <c r="L465" s="1"/>
      <c r="M465" s="1"/>
      <c r="N465" s="1"/>
      <c r="O465" s="4"/>
    </row>
    <row r="466" spans="1:15" x14ac:dyDescent="0.2">
      <c r="A466" t="s">
        <v>22</v>
      </c>
      <c r="B466" s="1">
        <v>2012</v>
      </c>
      <c r="C466" s="1">
        <v>1</v>
      </c>
      <c r="D466" s="1">
        <v>49</v>
      </c>
      <c r="E466" s="3">
        <v>-3.19826619</v>
      </c>
      <c r="F466" s="6">
        <v>-0.19999999999999574</v>
      </c>
      <c r="G466" s="6">
        <v>-0.50782060780554805</v>
      </c>
      <c r="H466" s="6">
        <v>2.5333333333332986</v>
      </c>
      <c r="I466">
        <f t="shared" si="7"/>
        <v>0</v>
      </c>
      <c r="J466" s="3"/>
      <c r="K466" s="4"/>
      <c r="L466" s="1"/>
      <c r="M466" s="1"/>
      <c r="N466" s="1"/>
      <c r="O466" s="4"/>
    </row>
    <row r="467" spans="1:15" x14ac:dyDescent="0.2">
      <c r="A467" t="s">
        <v>22</v>
      </c>
      <c r="B467" s="1">
        <v>2012</v>
      </c>
      <c r="C467" s="1">
        <v>2</v>
      </c>
      <c r="D467" s="1">
        <v>50</v>
      </c>
      <c r="E467" s="3">
        <v>-4.0917441290000003</v>
      </c>
      <c r="F467" s="6">
        <v>-0.10000000000000142</v>
      </c>
      <c r="G467" s="6">
        <v>-1.6486662051058865</v>
      </c>
      <c r="H467" s="6">
        <v>3.066666666666698</v>
      </c>
      <c r="I467">
        <f t="shared" si="7"/>
        <v>0</v>
      </c>
      <c r="J467" s="3"/>
      <c r="K467" s="4"/>
      <c r="L467" s="1"/>
      <c r="M467" s="1"/>
      <c r="N467" s="1"/>
      <c r="O467" s="4"/>
    </row>
    <row r="468" spans="1:15" x14ac:dyDescent="0.2">
      <c r="A468" t="s">
        <v>22</v>
      </c>
      <c r="B468" s="1">
        <v>2012</v>
      </c>
      <c r="C468" s="1">
        <v>3</v>
      </c>
      <c r="D468" s="1">
        <v>51</v>
      </c>
      <c r="E468" s="3">
        <v>-4.4286947659999996</v>
      </c>
      <c r="F468" s="6">
        <v>-0.30000000000000426</v>
      </c>
      <c r="G468" s="6">
        <v>-0.67011027167079296</v>
      </c>
      <c r="H468" s="6">
        <v>3.3000000000000003</v>
      </c>
      <c r="I468">
        <f t="shared" si="7"/>
        <v>0</v>
      </c>
      <c r="J468" s="3"/>
      <c r="K468" s="4"/>
      <c r="L468" s="1"/>
      <c r="M468" s="1"/>
      <c r="N468" s="1"/>
      <c r="O468" s="4"/>
    </row>
    <row r="469" spans="1:15" x14ac:dyDescent="0.2">
      <c r="A469" t="s">
        <v>22</v>
      </c>
      <c r="B469" s="1">
        <v>2012</v>
      </c>
      <c r="C469" s="1">
        <v>4</v>
      </c>
      <c r="D469" s="1">
        <v>52</v>
      </c>
      <c r="E469" s="3">
        <v>-4.5276429540000001</v>
      </c>
      <c r="F469" s="6">
        <v>0.10000000000000142</v>
      </c>
      <c r="G469" s="6">
        <v>-1.9531915225672214</v>
      </c>
      <c r="H469" s="6">
        <v>3.1666666666667007</v>
      </c>
      <c r="I469">
        <f t="shared" si="7"/>
        <v>0</v>
      </c>
      <c r="J469" s="3"/>
      <c r="K469" s="4"/>
      <c r="L469" s="1"/>
      <c r="M469" s="1"/>
      <c r="N469" s="1"/>
      <c r="O469" s="4"/>
    </row>
    <row r="470" spans="1:15" x14ac:dyDescent="0.2">
      <c r="A470" t="s">
        <v>22</v>
      </c>
      <c r="B470" s="1">
        <v>2013</v>
      </c>
      <c r="C470" s="1">
        <v>1</v>
      </c>
      <c r="D470" s="1">
        <v>53</v>
      </c>
      <c r="E470" s="3">
        <v>-3.6042074770000001</v>
      </c>
      <c r="F470" s="6">
        <v>-0.70000000000000284</v>
      </c>
      <c r="G470" s="6">
        <v>0.20926548953663082</v>
      </c>
      <c r="H470" s="6">
        <v>2.6666666666667007</v>
      </c>
      <c r="I470">
        <f t="shared" si="7"/>
        <v>0</v>
      </c>
      <c r="J470" s="3"/>
      <c r="K470" s="4"/>
      <c r="L470" s="1"/>
      <c r="M470" s="1"/>
      <c r="N470" s="1"/>
      <c r="O470" s="4"/>
    </row>
    <row r="471" spans="1:15" x14ac:dyDescent="0.2">
      <c r="A471" t="s">
        <v>22</v>
      </c>
      <c r="B471" s="1">
        <v>2013</v>
      </c>
      <c r="C471" s="1">
        <v>2</v>
      </c>
      <c r="D471" s="1">
        <v>54</v>
      </c>
      <c r="E471" s="3">
        <v>-1.546055897</v>
      </c>
      <c r="F471" s="6">
        <v>0.39999999999999858</v>
      </c>
      <c r="G471" s="6">
        <v>-0.76293255906760282</v>
      </c>
      <c r="H471" s="6">
        <v>1.4333333333333032</v>
      </c>
      <c r="I471">
        <f t="shared" si="7"/>
        <v>0</v>
      </c>
      <c r="J471" s="3"/>
      <c r="K471" s="4"/>
      <c r="L471" s="1"/>
      <c r="M471" s="1"/>
      <c r="N471" s="1"/>
      <c r="O471" s="4"/>
    </row>
    <row r="472" spans="1:15" x14ac:dyDescent="0.2">
      <c r="A472" t="s">
        <v>22</v>
      </c>
      <c r="B472" s="1">
        <v>2013</v>
      </c>
      <c r="C472" s="1">
        <v>3</v>
      </c>
      <c r="D472" s="1">
        <v>55</v>
      </c>
      <c r="E472" s="3">
        <v>-0.56010572800000002</v>
      </c>
      <c r="F472" s="6">
        <v>0.10000000000000142</v>
      </c>
      <c r="G472" s="6">
        <v>-0.71792734394162117</v>
      </c>
      <c r="H472" s="6">
        <v>0</v>
      </c>
      <c r="I472">
        <f t="shared" si="7"/>
        <v>0</v>
      </c>
      <c r="J472" s="3"/>
      <c r="K472" s="4"/>
      <c r="L472" s="1"/>
      <c r="M472" s="1"/>
      <c r="N472" s="1"/>
      <c r="O472" s="4"/>
    </row>
    <row r="473" spans="1:15" x14ac:dyDescent="0.2">
      <c r="A473" t="s">
        <v>22</v>
      </c>
      <c r="B473" s="1">
        <v>2013</v>
      </c>
      <c r="C473" s="1">
        <v>4</v>
      </c>
      <c r="D473" s="1">
        <v>56</v>
      </c>
      <c r="E473" s="3">
        <v>2.1430560930000002</v>
      </c>
      <c r="F473" s="6">
        <v>1</v>
      </c>
      <c r="G473" s="6">
        <v>3.8638497634524427E-3</v>
      </c>
      <c r="H473" s="6">
        <v>-1.7333333333333034</v>
      </c>
      <c r="I473">
        <f t="shared" si="7"/>
        <v>0</v>
      </c>
      <c r="J473" s="3"/>
      <c r="K473" s="4"/>
      <c r="L473" s="1"/>
      <c r="M473" s="1"/>
      <c r="N473" s="1"/>
      <c r="O473" s="4"/>
    </row>
    <row r="474" spans="1:15" x14ac:dyDescent="0.2">
      <c r="A474" t="s">
        <v>22</v>
      </c>
      <c r="B474" s="1">
        <v>2014</v>
      </c>
      <c r="C474" s="1">
        <v>1</v>
      </c>
      <c r="D474" s="1">
        <v>57</v>
      </c>
      <c r="E474" s="3">
        <v>1.066874721</v>
      </c>
      <c r="F474" s="6">
        <v>0.89999999999999858</v>
      </c>
      <c r="G474" s="6">
        <v>-0.72906660497454312</v>
      </c>
      <c r="H474" s="6">
        <v>-2.6999999999999997</v>
      </c>
      <c r="I474">
        <f t="shared" si="7"/>
        <v>0</v>
      </c>
      <c r="J474" s="3"/>
      <c r="K474" s="4"/>
      <c r="L474" s="1"/>
      <c r="M474" s="1"/>
      <c r="N474" s="1"/>
      <c r="O474" s="4"/>
    </row>
    <row r="475" spans="1:15" x14ac:dyDescent="0.2">
      <c r="A475" t="s">
        <v>22</v>
      </c>
      <c r="B475" s="1">
        <v>2014</v>
      </c>
      <c r="C475" s="1">
        <v>2</v>
      </c>
      <c r="D475" s="1">
        <v>58</v>
      </c>
      <c r="E475" s="3">
        <v>0.63991803300000005</v>
      </c>
      <c r="F475" s="6">
        <v>0.10000000000000142</v>
      </c>
      <c r="G475" s="6">
        <v>0.18884230600565988</v>
      </c>
      <c r="H475" s="6">
        <v>-2.6333333333333013</v>
      </c>
      <c r="I475">
        <f t="shared" si="7"/>
        <v>0</v>
      </c>
      <c r="J475" s="3"/>
      <c r="K475" s="4"/>
      <c r="L475" s="1"/>
      <c r="M475" s="1"/>
      <c r="N475" s="1"/>
      <c r="O475" s="4"/>
    </row>
    <row r="476" spans="1:15" x14ac:dyDescent="0.2">
      <c r="A476" t="s">
        <v>22</v>
      </c>
      <c r="B476" s="1">
        <v>2014</v>
      </c>
      <c r="C476" s="1">
        <v>3</v>
      </c>
      <c r="D476" s="1">
        <v>59</v>
      </c>
      <c r="E476" s="3">
        <v>0.87572742400000003</v>
      </c>
      <c r="F476" s="6">
        <v>0.30000000000000426</v>
      </c>
      <c r="G476" s="6">
        <v>0.32050541030769764</v>
      </c>
      <c r="H476" s="6">
        <v>-2.5666666666667002</v>
      </c>
      <c r="I476">
        <f t="shared" si="7"/>
        <v>0</v>
      </c>
      <c r="J476" s="3"/>
      <c r="K476" s="4"/>
      <c r="L476" s="1"/>
      <c r="M476" s="1"/>
      <c r="N476" s="1"/>
      <c r="O476" s="4"/>
    </row>
    <row r="477" spans="1:15" x14ac:dyDescent="0.2">
      <c r="A477" t="s">
        <v>22</v>
      </c>
      <c r="B477" s="1">
        <v>2014</v>
      </c>
      <c r="C477" s="1">
        <v>4</v>
      </c>
      <c r="D477" s="1">
        <v>60</v>
      </c>
      <c r="E477" s="3">
        <v>0.590349244</v>
      </c>
      <c r="F477" s="6">
        <v>-0.39999999999999858</v>
      </c>
      <c r="G477" s="6">
        <v>-0.79826372735484208</v>
      </c>
      <c r="H477" s="6">
        <v>-2.0999999999999992</v>
      </c>
      <c r="I477">
        <f t="shared" si="7"/>
        <v>0</v>
      </c>
      <c r="J477" s="3"/>
      <c r="K477" s="4"/>
      <c r="L477" s="1"/>
      <c r="M477" s="1"/>
      <c r="N477" s="1"/>
      <c r="O477" s="4"/>
    </row>
    <row r="478" spans="1:15" x14ac:dyDescent="0.2">
      <c r="A478" t="s">
        <v>22</v>
      </c>
      <c r="B478" s="1">
        <v>2015</v>
      </c>
      <c r="C478" s="1">
        <v>1</v>
      </c>
      <c r="D478" s="1">
        <v>61</v>
      </c>
      <c r="E478" s="3">
        <v>1.892981477</v>
      </c>
      <c r="F478" s="6">
        <v>-9.9999999999994316E-2</v>
      </c>
      <c r="G478" s="6">
        <v>-0.13400835440086634</v>
      </c>
      <c r="H478" s="6">
        <v>-1.5666666666666995</v>
      </c>
      <c r="I478">
        <f t="shared" si="7"/>
        <v>0</v>
      </c>
      <c r="J478" s="3"/>
      <c r="K478" s="4"/>
      <c r="L478" s="1"/>
      <c r="M478" s="1"/>
      <c r="N478" s="1"/>
      <c r="O478" s="4"/>
    </row>
    <row r="479" spans="1:15" x14ac:dyDescent="0.2">
      <c r="A479" t="s">
        <v>22</v>
      </c>
      <c r="B479" s="1">
        <v>2015</v>
      </c>
      <c r="C479" s="1">
        <v>2</v>
      </c>
      <c r="D479" s="1">
        <v>62</v>
      </c>
      <c r="E479" s="3">
        <v>1.857357964</v>
      </c>
      <c r="F479" s="6">
        <v>0.30000000000000426</v>
      </c>
      <c r="G479" s="6">
        <v>-0.19742172752504894</v>
      </c>
      <c r="H479" s="6">
        <v>-2.0666666666667002</v>
      </c>
      <c r="I479">
        <f t="shared" si="7"/>
        <v>0</v>
      </c>
      <c r="J479" s="3"/>
      <c r="K479" s="4"/>
      <c r="L479" s="1"/>
      <c r="M479" s="1"/>
      <c r="N479" s="1"/>
      <c r="O479" s="4"/>
    </row>
    <row r="480" spans="1:15" x14ac:dyDescent="0.2">
      <c r="A480" t="s">
        <v>22</v>
      </c>
      <c r="B480" s="1">
        <v>2015</v>
      </c>
      <c r="C480" s="1">
        <v>3</v>
      </c>
      <c r="D480" s="1">
        <v>63</v>
      </c>
      <c r="E480" s="3">
        <v>1.876774457</v>
      </c>
      <c r="F480" s="6">
        <v>0.29999999999999716</v>
      </c>
      <c r="G480" s="6">
        <v>-0.83680265454917357</v>
      </c>
      <c r="H480" s="6">
        <v>-1.5666666666665996</v>
      </c>
      <c r="I480">
        <f t="shared" si="7"/>
        <v>0</v>
      </c>
      <c r="J480" s="3"/>
      <c r="K480" s="4"/>
      <c r="L480" s="1"/>
      <c r="M480" s="1"/>
      <c r="N480" s="1"/>
      <c r="O480" s="4"/>
    </row>
    <row r="481" spans="1:15" x14ac:dyDescent="0.2">
      <c r="A481" t="s">
        <v>22</v>
      </c>
      <c r="B481" s="1">
        <v>2015</v>
      </c>
      <c r="C481" s="1">
        <v>4</v>
      </c>
      <c r="D481" s="1">
        <v>64</v>
      </c>
      <c r="E481" s="3">
        <v>1.5435730759999999</v>
      </c>
      <c r="F481" s="6">
        <v>-0.20000000000000284</v>
      </c>
      <c r="G481" s="6">
        <v>-6.2354660802210748E-2</v>
      </c>
      <c r="H481" s="6">
        <v>-1.3666666666666993</v>
      </c>
      <c r="I481">
        <f t="shared" si="7"/>
        <v>0</v>
      </c>
      <c r="J481" s="3"/>
      <c r="K481" s="4"/>
      <c r="L481" s="1"/>
      <c r="M481" s="1"/>
      <c r="N481" s="1"/>
      <c r="O481" s="4"/>
    </row>
    <row r="482" spans="1:15" x14ac:dyDescent="0.2">
      <c r="A482" t="s">
        <v>22</v>
      </c>
      <c r="B482" s="1">
        <v>2016</v>
      </c>
      <c r="C482" s="1">
        <v>1</v>
      </c>
      <c r="D482" s="1">
        <v>65</v>
      </c>
      <c r="E482" s="3">
        <v>1.3639343829999999</v>
      </c>
      <c r="F482" s="6">
        <v>-0.20000000000000284</v>
      </c>
      <c r="G482" s="6">
        <v>-0.44663429351528006</v>
      </c>
      <c r="H482" s="6">
        <v>-1.5000000000000013</v>
      </c>
      <c r="I482">
        <f t="shared" si="7"/>
        <v>0</v>
      </c>
      <c r="J482" s="3"/>
      <c r="K482" s="4"/>
      <c r="L482" s="1"/>
      <c r="M482" s="1"/>
      <c r="N482" s="1"/>
      <c r="O482" s="4"/>
    </row>
    <row r="483" spans="1:15" x14ac:dyDescent="0.2">
      <c r="A483" t="s">
        <v>22</v>
      </c>
      <c r="B483" s="1">
        <v>2016</v>
      </c>
      <c r="C483" s="1">
        <v>2</v>
      </c>
      <c r="D483" s="1">
        <v>66</v>
      </c>
      <c r="E483" s="3">
        <v>1.3658777129999999</v>
      </c>
      <c r="F483" s="6">
        <v>-0.10000000000000142</v>
      </c>
      <c r="G483" s="6">
        <v>-0.13270337785298847</v>
      </c>
      <c r="H483" s="6">
        <v>-1.3000000000000012</v>
      </c>
      <c r="I483">
        <f t="shared" si="7"/>
        <v>0</v>
      </c>
      <c r="J483" s="3"/>
      <c r="K483" s="4"/>
      <c r="L483" s="1"/>
      <c r="M483" s="1"/>
      <c r="N483" s="1"/>
      <c r="O483" s="4"/>
    </row>
    <row r="484" spans="1:15" x14ac:dyDescent="0.2">
      <c r="A484" t="s">
        <v>22</v>
      </c>
      <c r="B484" s="1">
        <v>2016</v>
      </c>
      <c r="C484" s="1">
        <v>3</v>
      </c>
      <c r="D484" s="1">
        <v>67</v>
      </c>
      <c r="E484" s="3">
        <v>2.4394637970000002</v>
      </c>
      <c r="F484" s="6">
        <v>-0.60000000000000142</v>
      </c>
      <c r="G484" s="6">
        <v>0.10475630854955842</v>
      </c>
      <c r="H484" s="6">
        <v>-1.5333333333334003</v>
      </c>
      <c r="I484">
        <f t="shared" si="7"/>
        <v>0</v>
      </c>
      <c r="J484" s="3"/>
      <c r="K484" s="4"/>
      <c r="L484" s="1"/>
      <c r="M484" s="1"/>
      <c r="N484" s="1"/>
      <c r="O484" s="4"/>
    </row>
    <row r="485" spans="1:15" x14ac:dyDescent="0.2">
      <c r="A485" t="s">
        <v>22</v>
      </c>
      <c r="B485" s="1">
        <v>2016</v>
      </c>
      <c r="C485" s="1">
        <v>4</v>
      </c>
      <c r="D485" s="1">
        <v>68</v>
      </c>
      <c r="E485" s="3">
        <v>2.9010111080000001</v>
      </c>
      <c r="F485" s="6">
        <v>-0.79999999999999716</v>
      </c>
      <c r="G485" s="6">
        <v>0.45872023029809306</v>
      </c>
      <c r="H485" s="6">
        <v>-1.9000000000000004</v>
      </c>
      <c r="I485">
        <f t="shared" si="7"/>
        <v>0</v>
      </c>
      <c r="J485" s="3"/>
      <c r="K485" s="4"/>
      <c r="L485" s="1"/>
      <c r="M485" s="1"/>
      <c r="N485" s="1"/>
      <c r="O485" s="4"/>
    </row>
    <row r="486" spans="1:15" x14ac:dyDescent="0.2">
      <c r="A486" t="s">
        <v>22</v>
      </c>
      <c r="B486" s="1">
        <v>2017</v>
      </c>
      <c r="C486" s="1">
        <v>1</v>
      </c>
      <c r="D486" s="1">
        <v>69</v>
      </c>
      <c r="E486" s="3">
        <v>3.6220976340000002</v>
      </c>
      <c r="F486" s="6">
        <v>0.5</v>
      </c>
      <c r="G486" s="6">
        <v>6.3262291559268435E-2</v>
      </c>
      <c r="H486" s="6">
        <v>-2.2000000000000006</v>
      </c>
      <c r="I486">
        <f t="shared" si="7"/>
        <v>0</v>
      </c>
      <c r="J486" s="3"/>
      <c r="K486" s="4"/>
      <c r="L486" s="1"/>
      <c r="M486" s="1"/>
      <c r="N486" s="1"/>
      <c r="O486" s="4"/>
    </row>
    <row r="487" spans="1:15" x14ac:dyDescent="0.2">
      <c r="A487" t="s">
        <v>22</v>
      </c>
      <c r="B487" s="1">
        <v>2017</v>
      </c>
      <c r="C487" s="1">
        <v>2</v>
      </c>
      <c r="D487" s="1">
        <v>70</v>
      </c>
      <c r="E487" s="3">
        <v>3.8345971639999998</v>
      </c>
      <c r="F487" s="6">
        <v>-0.5</v>
      </c>
      <c r="G487" s="6">
        <v>8.4131471012177661E-2</v>
      </c>
      <c r="H487" s="6">
        <v>-2.0666666666666695</v>
      </c>
      <c r="I487">
        <f t="shared" si="7"/>
        <v>0</v>
      </c>
      <c r="J487" s="3"/>
      <c r="K487" s="4"/>
      <c r="L487" s="1"/>
      <c r="M487" s="1"/>
      <c r="N487" s="1"/>
      <c r="O487" s="4"/>
    </row>
    <row r="488" spans="1:15" x14ac:dyDescent="0.2">
      <c r="A488" t="s">
        <v>22</v>
      </c>
      <c r="B488" s="1">
        <v>2017</v>
      </c>
      <c r="C488" s="1">
        <v>3</v>
      </c>
      <c r="D488" s="1">
        <v>71</v>
      </c>
      <c r="E488" s="3">
        <v>3.3428961410000002</v>
      </c>
      <c r="F488" s="6">
        <v>0.39999999999999858</v>
      </c>
      <c r="G488" s="6">
        <v>0.18578768530341794</v>
      </c>
      <c r="H488" s="6">
        <v>-2.2333333333332996</v>
      </c>
      <c r="I488">
        <f t="shared" si="7"/>
        <v>0</v>
      </c>
      <c r="J488" s="3"/>
      <c r="K488" s="4"/>
      <c r="L488" s="1"/>
      <c r="M488" s="1"/>
      <c r="N488" s="1"/>
      <c r="O488" s="4"/>
    </row>
    <row r="489" spans="1:15" x14ac:dyDescent="0.2">
      <c r="A489" t="s">
        <v>22</v>
      </c>
      <c r="B489" s="1">
        <v>2017</v>
      </c>
      <c r="C489" s="1">
        <v>4</v>
      </c>
      <c r="D489" s="1">
        <v>72</v>
      </c>
      <c r="E489" s="3">
        <v>3.2338227869999998</v>
      </c>
      <c r="F489" s="6">
        <v>-0.10000000000000142</v>
      </c>
      <c r="G489" s="6">
        <v>0.62304236056227036</v>
      </c>
      <c r="H489" s="6">
        <v>-2.3999999999999995</v>
      </c>
      <c r="I489">
        <f t="shared" si="7"/>
        <v>0</v>
      </c>
      <c r="J489" s="3"/>
      <c r="K489" s="4"/>
      <c r="L489" s="1"/>
      <c r="M489" s="1"/>
      <c r="N489" s="1"/>
      <c r="O489" s="4"/>
    </row>
    <row r="490" spans="1:15" x14ac:dyDescent="0.2">
      <c r="A490" t="s">
        <v>22</v>
      </c>
      <c r="B490" s="1">
        <v>2018</v>
      </c>
      <c r="C490" s="1">
        <v>1</v>
      </c>
      <c r="D490" s="1">
        <v>73</v>
      </c>
      <c r="E490" s="3">
        <v>2.7813323579999998</v>
      </c>
      <c r="F490" s="6">
        <v>-0.89999999999999858</v>
      </c>
      <c r="G490" s="6">
        <v>0.21695776088899721</v>
      </c>
      <c r="H490" s="6">
        <v>-2.3999999999999995</v>
      </c>
      <c r="I490">
        <f t="shared" si="7"/>
        <v>0</v>
      </c>
      <c r="J490" s="3"/>
      <c r="K490" s="4"/>
      <c r="L490" s="1"/>
      <c r="M490" s="1"/>
      <c r="N490" s="1"/>
      <c r="O490" s="4"/>
    </row>
    <row r="491" spans="1:15" x14ac:dyDescent="0.2">
      <c r="A491" t="s">
        <v>22</v>
      </c>
      <c r="B491" s="1">
        <v>2018</v>
      </c>
      <c r="C491" s="1">
        <v>2</v>
      </c>
      <c r="D491" s="1">
        <v>74</v>
      </c>
      <c r="E491" s="3">
        <v>3.0618326900000001</v>
      </c>
      <c r="F491" s="6">
        <v>0.19999999999999574</v>
      </c>
      <c r="G491" s="6">
        <v>0.45083624259803501</v>
      </c>
      <c r="H491" s="6">
        <v>-2.36666666666666</v>
      </c>
      <c r="I491">
        <f t="shared" si="7"/>
        <v>0</v>
      </c>
      <c r="J491" s="3"/>
      <c r="K491" s="4"/>
      <c r="L491" s="1"/>
      <c r="M491" s="1"/>
      <c r="N491" s="1"/>
      <c r="O491" s="4"/>
    </row>
    <row r="492" spans="1:15" x14ac:dyDescent="0.2">
      <c r="A492" t="s">
        <v>22</v>
      </c>
      <c r="B492" s="1">
        <v>2018</v>
      </c>
      <c r="C492" s="1">
        <v>3</v>
      </c>
      <c r="D492" s="1">
        <v>75</v>
      </c>
      <c r="E492" s="3">
        <v>2.8885880319999999</v>
      </c>
      <c r="F492" s="6">
        <v>-9.9999999999994316E-2</v>
      </c>
      <c r="G492" s="6">
        <v>0.15199734883590277</v>
      </c>
      <c r="H492" s="6">
        <v>-2.0000000000000004</v>
      </c>
      <c r="I492">
        <f t="shared" si="7"/>
        <v>0</v>
      </c>
      <c r="J492" s="3"/>
      <c r="K492" s="4"/>
      <c r="L492" s="1"/>
      <c r="M492" s="1"/>
      <c r="N492" s="1"/>
      <c r="O492" s="4"/>
    </row>
    <row r="493" spans="1:15" x14ac:dyDescent="0.2">
      <c r="A493" t="s">
        <v>22</v>
      </c>
      <c r="B493" s="1">
        <v>2018</v>
      </c>
      <c r="C493" s="1">
        <v>4</v>
      </c>
      <c r="D493" s="1">
        <v>76</v>
      </c>
      <c r="E493" s="3">
        <v>2.6677071969999999</v>
      </c>
      <c r="F493" s="6">
        <v>0.89999999999999858</v>
      </c>
      <c r="G493" s="6">
        <v>0.7997561796047048</v>
      </c>
      <c r="H493" s="6">
        <v>-1.5</v>
      </c>
      <c r="I493">
        <f t="shared" si="7"/>
        <v>0</v>
      </c>
      <c r="J493" s="3"/>
      <c r="K493" s="4"/>
      <c r="L493" s="1"/>
      <c r="M493" s="1"/>
      <c r="N493" s="1"/>
      <c r="O493" s="4"/>
    </row>
    <row r="494" spans="1:15" x14ac:dyDescent="0.2">
      <c r="A494" t="s">
        <v>22</v>
      </c>
      <c r="B494" s="1">
        <v>2019</v>
      </c>
      <c r="C494" s="1">
        <v>1</v>
      </c>
      <c r="D494" s="1">
        <v>77</v>
      </c>
      <c r="E494" s="3">
        <v>2.8263245879999999</v>
      </c>
      <c r="F494" s="6">
        <v>0.10000000000000142</v>
      </c>
      <c r="G494" s="6">
        <v>0.25754939713884539</v>
      </c>
      <c r="H494" s="6">
        <v>-1.06666666666667</v>
      </c>
      <c r="I494">
        <f t="shared" si="7"/>
        <v>0</v>
      </c>
      <c r="J494" s="3"/>
      <c r="K494" s="4"/>
      <c r="L494" s="1"/>
      <c r="M494" s="1"/>
      <c r="N494" s="1"/>
      <c r="O494" s="4"/>
    </row>
    <row r="495" spans="1:15" x14ac:dyDescent="0.2">
      <c r="A495" t="s">
        <v>22</v>
      </c>
      <c r="B495" s="1">
        <v>2019</v>
      </c>
      <c r="C495" s="1">
        <v>2</v>
      </c>
      <c r="D495" s="1">
        <v>78</v>
      </c>
      <c r="E495" s="3">
        <v>2.613559736</v>
      </c>
      <c r="F495" s="6">
        <v>-0.69999999999999574</v>
      </c>
      <c r="G495" s="6">
        <v>0.53292315259595435</v>
      </c>
      <c r="H495" s="6">
        <v>-0.50000000000000044</v>
      </c>
      <c r="I495">
        <f t="shared" si="7"/>
        <v>0</v>
      </c>
      <c r="J495" s="3"/>
      <c r="K495" s="4"/>
      <c r="L495" s="1"/>
      <c r="M495" s="1"/>
      <c r="N495" s="1"/>
      <c r="O495" s="4"/>
    </row>
    <row r="496" spans="1:15" x14ac:dyDescent="0.2">
      <c r="A496" t="s">
        <v>22</v>
      </c>
      <c r="B496" s="1">
        <v>2019</v>
      </c>
      <c r="C496" s="1">
        <v>3</v>
      </c>
      <c r="D496" s="1">
        <v>79</v>
      </c>
      <c r="E496" s="3">
        <v>2.5381828620000002</v>
      </c>
      <c r="F496" s="6">
        <v>-0.10000000000000142</v>
      </c>
      <c r="G496" s="6">
        <v>0.68776056022707421</v>
      </c>
      <c r="H496" s="6">
        <v>-0.36666666666667069</v>
      </c>
      <c r="I496">
        <f t="shared" si="7"/>
        <v>0</v>
      </c>
      <c r="J496" s="3"/>
      <c r="K496" s="4"/>
      <c r="L496" s="1"/>
      <c r="M496" s="1"/>
      <c r="N496" s="1"/>
      <c r="O496" s="4"/>
    </row>
    <row r="497" spans="1:15" x14ac:dyDescent="0.2">
      <c r="A497" t="s">
        <v>22</v>
      </c>
      <c r="B497" s="1">
        <v>2019</v>
      </c>
      <c r="C497" s="1">
        <v>4</v>
      </c>
      <c r="D497" s="1">
        <v>80</v>
      </c>
      <c r="E497" s="3">
        <v>2.754033556</v>
      </c>
      <c r="F497" s="6">
        <v>0</v>
      </c>
      <c r="G497" s="6">
        <v>0.42901834229755464</v>
      </c>
      <c r="H497" s="6">
        <v>-6.6666666666670427E-2</v>
      </c>
      <c r="I497">
        <f t="shared" si="7"/>
        <v>0</v>
      </c>
      <c r="J497" s="3"/>
      <c r="K497" s="4"/>
      <c r="L497" s="1"/>
      <c r="M497" s="1"/>
      <c r="N497" s="1"/>
      <c r="O497" s="4"/>
    </row>
    <row r="498" spans="1:15" x14ac:dyDescent="0.2">
      <c r="A498" t="s">
        <v>22</v>
      </c>
      <c r="B498" s="1">
        <v>2020</v>
      </c>
      <c r="C498" s="1">
        <v>1</v>
      </c>
      <c r="D498" s="1">
        <v>81</v>
      </c>
      <c r="E498" s="3">
        <v>-2.5815983010000001</v>
      </c>
      <c r="F498" s="6">
        <v>-0.40000000000000568</v>
      </c>
      <c r="G498" s="6">
        <v>1.2809228921065841</v>
      </c>
      <c r="H498" s="6">
        <v>-0.13333333333332975</v>
      </c>
      <c r="I498">
        <f t="shared" si="7"/>
        <v>1</v>
      </c>
      <c r="J498" s="3"/>
      <c r="K498" s="4"/>
      <c r="L498" s="1"/>
      <c r="M498" s="1"/>
      <c r="N498" s="1"/>
      <c r="O498" s="4"/>
    </row>
    <row r="499" spans="1:15" x14ac:dyDescent="0.2">
      <c r="A499" t="s">
        <v>22</v>
      </c>
      <c r="B499" s="1">
        <v>2020</v>
      </c>
      <c r="C499" s="1">
        <v>2</v>
      </c>
      <c r="D499" s="1">
        <v>82</v>
      </c>
      <c r="E499" s="3">
        <v>-17.780250957</v>
      </c>
      <c r="F499" s="6">
        <v>-1.5</v>
      </c>
      <c r="G499" s="6">
        <v>4.9944493765962941</v>
      </c>
      <c r="H499" s="6">
        <v>-3.3333333333339377E-2</v>
      </c>
      <c r="I499">
        <f t="shared" si="7"/>
        <v>1</v>
      </c>
      <c r="J499" s="3"/>
      <c r="K499" s="4"/>
      <c r="L499" s="1"/>
      <c r="M499" s="1"/>
      <c r="N499" s="1"/>
      <c r="O499" s="4"/>
    </row>
    <row r="500" spans="1:15" x14ac:dyDescent="0.2">
      <c r="A500" t="s">
        <v>22</v>
      </c>
      <c r="B500" s="1">
        <v>2020</v>
      </c>
      <c r="C500" s="1">
        <v>3</v>
      </c>
      <c r="D500" s="1">
        <v>83</v>
      </c>
      <c r="E500" s="3">
        <v>-6.2098525650000003</v>
      </c>
      <c r="F500" s="6">
        <v>-0.5</v>
      </c>
      <c r="G500" s="6">
        <v>1.6154562198415545</v>
      </c>
      <c r="H500" s="6">
        <v>1.4333333333333407</v>
      </c>
      <c r="I500">
        <f t="shared" si="7"/>
        <v>1</v>
      </c>
      <c r="J500" s="3"/>
      <c r="K500" s="4"/>
      <c r="L500" s="1"/>
      <c r="M500" s="1"/>
      <c r="N500" s="1"/>
      <c r="O500" s="4"/>
    </row>
    <row r="501" spans="1:15" x14ac:dyDescent="0.2">
      <c r="A501" t="s">
        <v>22</v>
      </c>
      <c r="B501" s="1">
        <v>2020</v>
      </c>
      <c r="C501" s="1">
        <v>4</v>
      </c>
      <c r="D501" s="1">
        <v>84</v>
      </c>
      <c r="E501" s="3">
        <v>-6.6286781799999996</v>
      </c>
      <c r="F501" s="6">
        <v>-1.1999999999999957</v>
      </c>
      <c r="G501" s="6">
        <v>2.3059938803489555</v>
      </c>
      <c r="H501" s="6">
        <v>0.53333333333333988</v>
      </c>
      <c r="I501">
        <f t="shared" si="7"/>
        <v>1</v>
      </c>
      <c r="J501" s="3"/>
      <c r="K501" s="4"/>
      <c r="L501" s="1"/>
      <c r="M501" s="1"/>
      <c r="N501" s="1"/>
      <c r="O501" s="4"/>
    </row>
    <row r="502" spans="1:15" x14ac:dyDescent="0.2">
      <c r="A502" t="s">
        <v>22</v>
      </c>
      <c r="B502" s="1">
        <v>2021</v>
      </c>
      <c r="C502" s="1">
        <v>1</v>
      </c>
      <c r="D502" s="1">
        <v>85</v>
      </c>
      <c r="E502" s="3">
        <v>-4.8758268029999998</v>
      </c>
      <c r="F502" s="6">
        <v>0.40000000000000568</v>
      </c>
      <c r="G502" s="6">
        <v>1.6714963247750847</v>
      </c>
      <c r="H502" s="6">
        <v>0.26666666666666922</v>
      </c>
      <c r="I502">
        <f t="shared" si="7"/>
        <v>1</v>
      </c>
      <c r="J502" s="3"/>
      <c r="K502" s="4"/>
      <c r="L502" s="1"/>
      <c r="M502" s="1"/>
      <c r="N502" s="1"/>
      <c r="O502" s="4"/>
    </row>
    <row r="503" spans="1:15" x14ac:dyDescent="0.2">
      <c r="A503" t="s">
        <v>22</v>
      </c>
      <c r="B503" s="1">
        <v>2021</v>
      </c>
      <c r="C503" s="1">
        <v>2</v>
      </c>
      <c r="D503" s="1">
        <v>86</v>
      </c>
      <c r="E503" s="3">
        <v>17.028683501</v>
      </c>
      <c r="F503" s="6">
        <v>2.5</v>
      </c>
      <c r="G503" s="6">
        <v>-2.5613780216826534</v>
      </c>
      <c r="H503" s="6">
        <v>0.30000000000000027</v>
      </c>
      <c r="I503">
        <f t="shared" si="7"/>
        <v>1</v>
      </c>
      <c r="J503" s="3"/>
      <c r="K503" s="4"/>
      <c r="L503" s="1"/>
      <c r="M503" s="1"/>
      <c r="N503" s="1"/>
      <c r="O503" s="4"/>
    </row>
    <row r="504" spans="1:15" x14ac:dyDescent="0.2">
      <c r="A504" t="s">
        <v>22</v>
      </c>
      <c r="B504" s="1">
        <v>2021</v>
      </c>
      <c r="C504" s="1">
        <v>3</v>
      </c>
      <c r="D504" s="1">
        <v>87</v>
      </c>
      <c r="E504" s="3">
        <v>4.9924974989999997</v>
      </c>
      <c r="F504" s="6">
        <v>0.69999999999999574</v>
      </c>
      <c r="G504" s="6">
        <v>-4.5701764626260299E-3</v>
      </c>
      <c r="H504" s="6">
        <v>-1.5666666666666704</v>
      </c>
      <c r="I504">
        <f t="shared" si="7"/>
        <v>1</v>
      </c>
      <c r="J504" s="3"/>
      <c r="K504" s="4"/>
      <c r="L504" s="1"/>
      <c r="M504" s="1"/>
      <c r="N504" s="1"/>
      <c r="O504" s="4"/>
    </row>
    <row r="505" spans="1:15" x14ac:dyDescent="0.2">
      <c r="A505" t="s">
        <v>22</v>
      </c>
      <c r="B505" s="1">
        <v>2021</v>
      </c>
      <c r="C505" s="1">
        <v>4</v>
      </c>
      <c r="D505" s="1">
        <v>88</v>
      </c>
      <c r="E505" s="3">
        <v>6.6209461879999996</v>
      </c>
      <c r="F505" s="6">
        <v>-0.30000000000000426</v>
      </c>
      <c r="G505" s="6">
        <v>-0.74999019377773868</v>
      </c>
      <c r="H505" s="6">
        <v>-1.1333333333333397</v>
      </c>
      <c r="I505">
        <f t="shared" si="7"/>
        <v>1</v>
      </c>
      <c r="J505" s="3"/>
      <c r="K505" s="4"/>
      <c r="L505" s="1"/>
      <c r="M505" s="1"/>
      <c r="N505" s="1"/>
      <c r="O505" s="4"/>
    </row>
    <row r="506" spans="1:15" x14ac:dyDescent="0.2">
      <c r="A506" t="s">
        <v>35</v>
      </c>
      <c r="B506" s="1">
        <v>2001</v>
      </c>
      <c r="C506" s="1">
        <v>1</v>
      </c>
      <c r="D506" s="1">
        <v>5</v>
      </c>
      <c r="E506" s="3">
        <v>2.90487816</v>
      </c>
      <c r="F506" s="6">
        <v>0</v>
      </c>
      <c r="G506" s="6">
        <v>-1.3044298967556323</v>
      </c>
      <c r="H506" s="6">
        <v>0.86666666666669889</v>
      </c>
      <c r="I506">
        <f t="shared" si="7"/>
        <v>0</v>
      </c>
      <c r="J506" s="3"/>
      <c r="K506" s="4"/>
      <c r="L506" s="1"/>
      <c r="M506" s="1"/>
      <c r="N506" s="1"/>
      <c r="O506" s="4"/>
    </row>
    <row r="507" spans="1:15" x14ac:dyDescent="0.2">
      <c r="A507" t="s">
        <v>35</v>
      </c>
      <c r="B507" s="1">
        <v>2001</v>
      </c>
      <c r="C507" s="1">
        <v>2</v>
      </c>
      <c r="D507" s="1">
        <v>6</v>
      </c>
      <c r="E507" s="3">
        <v>2.9719002400000001</v>
      </c>
      <c r="F507" s="6">
        <v>-0.60000000000000142</v>
      </c>
      <c r="G507" s="6">
        <v>-0.76326653457799987</v>
      </c>
      <c r="H507" s="6">
        <v>0.3666666666666013</v>
      </c>
      <c r="I507">
        <f t="shared" si="7"/>
        <v>0</v>
      </c>
      <c r="J507" s="3"/>
      <c r="K507" s="4"/>
      <c r="L507" s="1"/>
      <c r="M507" s="1"/>
      <c r="N507" s="1"/>
      <c r="O507" s="4"/>
    </row>
    <row r="508" spans="1:15" x14ac:dyDescent="0.2">
      <c r="A508" t="s">
        <v>35</v>
      </c>
      <c r="B508" s="1">
        <v>2001</v>
      </c>
      <c r="C508" s="1">
        <v>3</v>
      </c>
      <c r="D508" s="1">
        <v>7</v>
      </c>
      <c r="E508" s="3">
        <v>2.743164626</v>
      </c>
      <c r="F508" s="6">
        <v>0.60000000000000142</v>
      </c>
      <c r="G508" s="6">
        <v>-0.36366269628785863</v>
      </c>
      <c r="H508" s="6">
        <v>0.50000000000000044</v>
      </c>
      <c r="I508">
        <f t="shared" si="7"/>
        <v>0</v>
      </c>
      <c r="J508" s="3"/>
      <c r="K508" s="4"/>
      <c r="L508" s="1"/>
      <c r="M508" s="1"/>
      <c r="N508" s="1"/>
      <c r="O508" s="4"/>
    </row>
    <row r="509" spans="1:15" x14ac:dyDescent="0.2">
      <c r="A509" t="s">
        <v>35</v>
      </c>
      <c r="B509" s="1">
        <v>2001</v>
      </c>
      <c r="C509" s="1">
        <v>4</v>
      </c>
      <c r="D509" s="1">
        <v>8</v>
      </c>
      <c r="E509" s="3">
        <v>4.3815867879999999</v>
      </c>
      <c r="F509" s="6">
        <v>-0.20000000000000284</v>
      </c>
      <c r="G509" s="6">
        <v>-0.66812296348467415</v>
      </c>
      <c r="H509" s="6">
        <v>0.50000000000000044</v>
      </c>
      <c r="I509">
        <f t="shared" si="7"/>
        <v>0</v>
      </c>
      <c r="J509" s="3"/>
      <c r="K509" s="4"/>
      <c r="L509" s="1"/>
      <c r="M509" s="1"/>
      <c r="N509" s="1"/>
      <c r="O509" s="4"/>
    </row>
    <row r="510" spans="1:15" x14ac:dyDescent="0.2">
      <c r="A510" t="s">
        <v>35</v>
      </c>
      <c r="B510" s="1">
        <v>2002</v>
      </c>
      <c r="C510" s="1">
        <v>1</v>
      </c>
      <c r="D510" s="1">
        <v>9</v>
      </c>
      <c r="E510" s="3">
        <v>3.9734759190000002</v>
      </c>
      <c r="F510" s="6">
        <v>-0.80000000000000426</v>
      </c>
      <c r="G510" s="6">
        <v>-0.26553850360507836</v>
      </c>
      <c r="H510" s="6">
        <v>-0.36666666666669845</v>
      </c>
      <c r="I510">
        <f t="shared" si="7"/>
        <v>0</v>
      </c>
      <c r="J510" s="3"/>
      <c r="K510" s="4"/>
      <c r="L510" s="1"/>
      <c r="M510" s="1"/>
      <c r="N510" s="1"/>
      <c r="O510" s="4"/>
    </row>
    <row r="511" spans="1:15" x14ac:dyDescent="0.2">
      <c r="A511" t="s">
        <v>35</v>
      </c>
      <c r="B511" s="1">
        <v>2002</v>
      </c>
      <c r="C511" s="1">
        <v>2</v>
      </c>
      <c r="D511" s="1">
        <v>10</v>
      </c>
      <c r="E511" s="3">
        <v>3.9208045569999999</v>
      </c>
      <c r="F511" s="6">
        <v>-0.20000000000000284</v>
      </c>
      <c r="G511" s="6">
        <v>0.82320284107212927</v>
      </c>
      <c r="H511" s="6">
        <v>-0.59999999999999776</v>
      </c>
      <c r="I511">
        <f t="shared" si="7"/>
        <v>0</v>
      </c>
      <c r="J511" s="3"/>
      <c r="K511" s="4"/>
      <c r="L511" s="1"/>
      <c r="M511" s="1"/>
      <c r="N511" s="1"/>
      <c r="O511" s="4"/>
    </row>
    <row r="512" spans="1:15" x14ac:dyDescent="0.2">
      <c r="A512" t="s">
        <v>35</v>
      </c>
      <c r="B512" s="1">
        <v>2002</v>
      </c>
      <c r="C512" s="1">
        <v>3</v>
      </c>
      <c r="D512" s="1">
        <v>11</v>
      </c>
      <c r="E512" s="3">
        <v>5.851410617</v>
      </c>
      <c r="F512" s="6">
        <v>-1.2000000000000028</v>
      </c>
      <c r="G512" s="6">
        <v>-0.95743911772729895</v>
      </c>
      <c r="H512" s="6">
        <v>-0.70000000000000062</v>
      </c>
      <c r="I512">
        <f t="shared" si="7"/>
        <v>0</v>
      </c>
      <c r="J512" s="3"/>
      <c r="K512" s="4"/>
      <c r="L512" s="1"/>
      <c r="M512" s="1"/>
      <c r="N512" s="1"/>
      <c r="O512" s="4"/>
    </row>
    <row r="513" spans="1:15" x14ac:dyDescent="0.2">
      <c r="A513" t="s">
        <v>35</v>
      </c>
      <c r="B513" s="1">
        <v>2002</v>
      </c>
      <c r="C513" s="1">
        <v>4</v>
      </c>
      <c r="D513" s="1">
        <v>12</v>
      </c>
      <c r="E513" s="3">
        <v>4.287043841</v>
      </c>
      <c r="F513" s="6">
        <v>-1.0999999999999943</v>
      </c>
      <c r="G513" s="6">
        <v>-0.33283734136578813</v>
      </c>
      <c r="H513" s="6">
        <v>-0.86666666666669889</v>
      </c>
      <c r="I513">
        <f t="shared" si="7"/>
        <v>0</v>
      </c>
      <c r="J513" s="3"/>
      <c r="K513" s="4"/>
      <c r="L513" s="1"/>
      <c r="M513" s="1"/>
      <c r="N513" s="1"/>
      <c r="O513" s="4"/>
    </row>
    <row r="514" spans="1:15" x14ac:dyDescent="0.2">
      <c r="A514" t="s">
        <v>35</v>
      </c>
      <c r="B514" s="1">
        <v>2003</v>
      </c>
      <c r="C514" s="1">
        <v>1</v>
      </c>
      <c r="D514" s="1">
        <v>13</v>
      </c>
      <c r="E514" s="3">
        <v>5.8079006270000004</v>
      </c>
      <c r="F514" s="6">
        <v>-3.2899999999999991</v>
      </c>
      <c r="G514" s="6">
        <v>-0.4569886058240713</v>
      </c>
      <c r="H514" s="6">
        <v>-1.0000000000000009</v>
      </c>
      <c r="I514">
        <f t="shared" si="7"/>
        <v>0</v>
      </c>
      <c r="J514" s="3"/>
      <c r="K514" s="4"/>
      <c r="L514" s="1"/>
      <c r="M514" s="1"/>
      <c r="N514" s="1"/>
      <c r="O514" s="4"/>
    </row>
    <row r="515" spans="1:15" x14ac:dyDescent="0.2">
      <c r="A515" t="s">
        <v>35</v>
      </c>
      <c r="B515" s="1">
        <v>2003</v>
      </c>
      <c r="C515" s="1">
        <v>2</v>
      </c>
      <c r="D515" s="1">
        <v>14</v>
      </c>
      <c r="E515" s="3">
        <v>6.3371443010000004</v>
      </c>
      <c r="F515" s="6">
        <v>-2.4799999999999969</v>
      </c>
      <c r="G515" s="6">
        <v>-0.64472982711588078</v>
      </c>
      <c r="H515" s="6">
        <v>-1.6000000000000014</v>
      </c>
      <c r="I515">
        <f t="shared" ref="I515:I578" si="8">IF(OR(B515=2008,B515=2009,B515=2020,B515=2021),1,0)</f>
        <v>0</v>
      </c>
      <c r="J515" s="3"/>
      <c r="K515" s="4"/>
      <c r="L515" s="1"/>
      <c r="M515" s="1"/>
      <c r="N515" s="1"/>
      <c r="O515" s="4"/>
    </row>
    <row r="516" spans="1:15" x14ac:dyDescent="0.2">
      <c r="A516" t="s">
        <v>35</v>
      </c>
      <c r="B516" s="1">
        <v>2003</v>
      </c>
      <c r="C516" s="1">
        <v>3</v>
      </c>
      <c r="D516" s="1">
        <v>15</v>
      </c>
      <c r="E516" s="3">
        <v>4.4084152889999997</v>
      </c>
      <c r="F516" s="6">
        <v>-9.9999999999994316E-2</v>
      </c>
      <c r="G516" s="6">
        <v>-0.40567252051921798</v>
      </c>
      <c r="H516" s="6">
        <v>-1.2666666666667021</v>
      </c>
      <c r="I516">
        <f t="shared" si="8"/>
        <v>0</v>
      </c>
      <c r="J516" s="3"/>
      <c r="K516" s="4"/>
      <c r="L516" s="1"/>
      <c r="M516" s="1"/>
      <c r="N516" s="1"/>
      <c r="O516" s="4"/>
    </row>
    <row r="517" spans="1:15" x14ac:dyDescent="0.2">
      <c r="A517" t="s">
        <v>35</v>
      </c>
      <c r="B517" s="1">
        <v>2003</v>
      </c>
      <c r="C517" s="1">
        <v>4</v>
      </c>
      <c r="D517" s="1">
        <v>16</v>
      </c>
      <c r="E517" s="3">
        <v>5.4712747669999997</v>
      </c>
      <c r="F517" s="6">
        <v>0.29999999999999716</v>
      </c>
      <c r="G517" s="6">
        <v>-1.2491871185805636</v>
      </c>
      <c r="H517" s="6">
        <v>-0.63333333333330244</v>
      </c>
      <c r="I517">
        <f t="shared" si="8"/>
        <v>0</v>
      </c>
      <c r="J517" s="3"/>
      <c r="K517" s="4"/>
      <c r="L517" s="1"/>
      <c r="M517" s="1"/>
      <c r="N517" s="1"/>
      <c r="O517" s="4"/>
    </row>
    <row r="518" spans="1:15" x14ac:dyDescent="0.2">
      <c r="A518" t="s">
        <v>35</v>
      </c>
      <c r="B518" s="1">
        <v>2004</v>
      </c>
      <c r="C518" s="1">
        <v>1</v>
      </c>
      <c r="D518" s="1">
        <v>17</v>
      </c>
      <c r="E518" s="3">
        <v>4.9736715690000004</v>
      </c>
      <c r="F518" s="6">
        <v>-0.85000000000000142</v>
      </c>
      <c r="G518" s="6">
        <v>-1.8074284217136471</v>
      </c>
      <c r="H518" s="6">
        <v>0.89999999999999802</v>
      </c>
      <c r="I518">
        <f t="shared" si="8"/>
        <v>0</v>
      </c>
      <c r="J518" s="3"/>
      <c r="K518" s="4"/>
      <c r="L518" s="1"/>
      <c r="M518" s="1"/>
      <c r="N518" s="1"/>
      <c r="O518" s="4"/>
    </row>
    <row r="519" spans="1:15" x14ac:dyDescent="0.2">
      <c r="A519" t="s">
        <v>35</v>
      </c>
      <c r="B519" s="1">
        <v>2004</v>
      </c>
      <c r="C519" s="1">
        <v>2</v>
      </c>
      <c r="D519" s="1">
        <v>18</v>
      </c>
      <c r="E519" s="3">
        <v>4.0950842840000004</v>
      </c>
      <c r="F519" s="6">
        <v>0.46000000000000085</v>
      </c>
      <c r="G519" s="6">
        <v>-1.029441975694434</v>
      </c>
      <c r="H519" s="6">
        <v>1.4666666666666994</v>
      </c>
      <c r="I519">
        <f t="shared" si="8"/>
        <v>0</v>
      </c>
      <c r="J519" s="3"/>
      <c r="K519" s="4"/>
      <c r="L519" s="1"/>
      <c r="M519" s="1"/>
      <c r="N519" s="1"/>
      <c r="O519" s="4"/>
    </row>
    <row r="520" spans="1:15" x14ac:dyDescent="0.2">
      <c r="A520" t="s">
        <v>35</v>
      </c>
      <c r="B520" s="1">
        <v>2004</v>
      </c>
      <c r="C520" s="1">
        <v>3</v>
      </c>
      <c r="D520" s="1">
        <v>19</v>
      </c>
      <c r="E520" s="3">
        <v>6.0923408270000001</v>
      </c>
      <c r="F520" s="6">
        <v>-4.6200000000000045</v>
      </c>
      <c r="G520" s="6">
        <v>-1.9608352638845694</v>
      </c>
      <c r="H520" s="6">
        <v>0.53333333333329958</v>
      </c>
      <c r="I520">
        <f t="shared" si="8"/>
        <v>0</v>
      </c>
      <c r="J520" s="3"/>
      <c r="K520" s="4"/>
      <c r="L520" s="1"/>
      <c r="M520" s="1"/>
      <c r="N520" s="1"/>
      <c r="O520" s="4"/>
    </row>
    <row r="521" spans="1:15" x14ac:dyDescent="0.2">
      <c r="A521" t="s">
        <v>35</v>
      </c>
      <c r="B521" s="1">
        <v>2004</v>
      </c>
      <c r="C521" s="1">
        <v>4</v>
      </c>
      <c r="D521" s="1">
        <v>20</v>
      </c>
      <c r="E521" s="3">
        <v>5.9330395090000003</v>
      </c>
      <c r="F521" s="6">
        <v>-1.9500000000000028</v>
      </c>
      <c r="G521" s="6">
        <v>-0.74788801739311128</v>
      </c>
      <c r="H521" s="6">
        <v>-0.26666666666670114</v>
      </c>
      <c r="I521">
        <f t="shared" si="8"/>
        <v>0</v>
      </c>
      <c r="J521" s="3"/>
      <c r="K521" s="4"/>
      <c r="L521" s="1"/>
      <c r="M521" s="1"/>
      <c r="N521" s="1"/>
      <c r="O521" s="4"/>
    </row>
    <row r="522" spans="1:15" x14ac:dyDescent="0.2">
      <c r="A522" t="s">
        <v>35</v>
      </c>
      <c r="B522" s="1">
        <v>2005</v>
      </c>
      <c r="C522" s="1">
        <v>1</v>
      </c>
      <c r="D522" s="1">
        <v>21</v>
      </c>
      <c r="E522" s="3">
        <v>5.8681694499999999</v>
      </c>
      <c r="F522" s="6">
        <v>1.0500000000000043</v>
      </c>
      <c r="G522" s="6">
        <v>1.4192755317230854</v>
      </c>
      <c r="H522" s="6">
        <v>-1.7666666666666968</v>
      </c>
      <c r="I522">
        <f t="shared" si="8"/>
        <v>0</v>
      </c>
      <c r="J522" s="3"/>
      <c r="K522" s="4"/>
      <c r="L522" s="1"/>
      <c r="M522" s="1"/>
      <c r="N522" s="1"/>
      <c r="O522" s="4"/>
    </row>
    <row r="523" spans="1:15" x14ac:dyDescent="0.2">
      <c r="A523" t="s">
        <v>35</v>
      </c>
      <c r="B523" s="1">
        <v>2005</v>
      </c>
      <c r="C523" s="1">
        <v>2</v>
      </c>
      <c r="D523" s="1">
        <v>22</v>
      </c>
      <c r="E523" s="3">
        <v>7.3796691780000003</v>
      </c>
      <c r="F523" s="6">
        <v>1.2899999999999991</v>
      </c>
      <c r="G523" s="6">
        <v>-0.92469161093133856</v>
      </c>
      <c r="H523" s="6">
        <v>-2.2666666666667004</v>
      </c>
      <c r="I523">
        <f t="shared" si="8"/>
        <v>0</v>
      </c>
      <c r="J523" s="3"/>
      <c r="K523" s="4"/>
      <c r="L523" s="1"/>
      <c r="M523" s="1"/>
      <c r="N523" s="1"/>
      <c r="O523" s="4"/>
    </row>
    <row r="524" spans="1:15" x14ac:dyDescent="0.2">
      <c r="A524" t="s">
        <v>35</v>
      </c>
      <c r="B524" s="1">
        <v>2005</v>
      </c>
      <c r="C524" s="1">
        <v>3</v>
      </c>
      <c r="D524" s="1">
        <v>23</v>
      </c>
      <c r="E524" s="3">
        <v>6.6607141260000002</v>
      </c>
      <c r="F524" s="6">
        <v>7.0000000000000284E-2</v>
      </c>
      <c r="G524" s="6">
        <v>-6.5402794980984336E-2</v>
      </c>
      <c r="H524" s="6">
        <v>-1.9666666666665999</v>
      </c>
      <c r="I524">
        <f t="shared" si="8"/>
        <v>0</v>
      </c>
      <c r="J524" s="3"/>
      <c r="K524" s="4"/>
      <c r="L524" s="1"/>
      <c r="M524" s="1"/>
      <c r="N524" s="1"/>
      <c r="O524" s="4"/>
    </row>
    <row r="525" spans="1:15" x14ac:dyDescent="0.2">
      <c r="A525" t="s">
        <v>35</v>
      </c>
      <c r="B525" s="1">
        <v>2005</v>
      </c>
      <c r="C525" s="1">
        <v>4</v>
      </c>
      <c r="D525" s="1">
        <v>24</v>
      </c>
      <c r="E525" s="3">
        <v>6.5811181220000003</v>
      </c>
      <c r="F525" s="6">
        <v>-0.33999999999999631</v>
      </c>
      <c r="G525" s="6">
        <v>0.55222552221705357</v>
      </c>
      <c r="H525" s="6">
        <v>-1.9999999999999991</v>
      </c>
      <c r="I525">
        <f t="shared" si="8"/>
        <v>0</v>
      </c>
      <c r="J525" s="3"/>
      <c r="K525" s="4"/>
      <c r="L525" s="1"/>
      <c r="M525" s="1"/>
      <c r="N525" s="1"/>
      <c r="O525" s="4"/>
    </row>
    <row r="526" spans="1:15" x14ac:dyDescent="0.2">
      <c r="A526" t="s">
        <v>35</v>
      </c>
      <c r="B526" s="1">
        <v>2006</v>
      </c>
      <c r="C526" s="1">
        <v>1</v>
      </c>
      <c r="D526" s="1">
        <v>25</v>
      </c>
      <c r="E526" s="3">
        <v>7.7822765309999999</v>
      </c>
      <c r="F526" s="6">
        <v>1.1599999999999966</v>
      </c>
      <c r="G526" s="6">
        <v>0.12395877946441147</v>
      </c>
      <c r="H526" s="6">
        <v>-2.4999999999999996</v>
      </c>
      <c r="I526">
        <f t="shared" si="8"/>
        <v>0</v>
      </c>
      <c r="J526" s="3"/>
      <c r="K526" s="4"/>
      <c r="L526" s="1"/>
      <c r="M526" s="1"/>
      <c r="N526" s="1"/>
      <c r="O526" s="4"/>
    </row>
    <row r="527" spans="1:15" x14ac:dyDescent="0.2">
      <c r="A527" t="s">
        <v>35</v>
      </c>
      <c r="B527" s="1">
        <v>2006</v>
      </c>
      <c r="C527" s="1">
        <v>2</v>
      </c>
      <c r="D527" s="1">
        <v>26</v>
      </c>
      <c r="E527" s="3">
        <v>8.0339130910000005</v>
      </c>
      <c r="F527" s="6">
        <v>-1.1899999999999977</v>
      </c>
      <c r="G527" s="6">
        <v>0.19432776885888736</v>
      </c>
      <c r="H527" s="6">
        <v>-2.8333333333333015</v>
      </c>
      <c r="I527">
        <f t="shared" si="8"/>
        <v>0</v>
      </c>
      <c r="J527" s="3"/>
      <c r="K527" s="4"/>
      <c r="L527" s="1"/>
      <c r="M527" s="1"/>
      <c r="N527" s="1"/>
      <c r="O527" s="4"/>
    </row>
    <row r="528" spans="1:15" x14ac:dyDescent="0.2">
      <c r="A528" t="s">
        <v>35</v>
      </c>
      <c r="B528" s="1">
        <v>2006</v>
      </c>
      <c r="C528" s="1">
        <v>3</v>
      </c>
      <c r="D528" s="1">
        <v>27</v>
      </c>
      <c r="E528" s="3">
        <v>8.3265823440000002</v>
      </c>
      <c r="F528" s="6">
        <v>3.9999999999999147E-2</v>
      </c>
      <c r="G528" s="6">
        <v>-6.0738836051177358E-2</v>
      </c>
      <c r="H528" s="6">
        <v>-2.9999999999999973</v>
      </c>
      <c r="I528">
        <f t="shared" si="8"/>
        <v>0</v>
      </c>
      <c r="J528" s="3"/>
      <c r="K528" s="4"/>
      <c r="L528" s="1"/>
      <c r="M528" s="1"/>
      <c r="N528" s="1"/>
      <c r="O528" s="4"/>
    </row>
    <row r="529" spans="1:15" x14ac:dyDescent="0.2">
      <c r="A529" t="s">
        <v>35</v>
      </c>
      <c r="B529" s="1">
        <v>2006</v>
      </c>
      <c r="C529" s="1">
        <v>4</v>
      </c>
      <c r="D529" s="1">
        <v>28</v>
      </c>
      <c r="E529" s="3">
        <v>9.7780157669999994</v>
      </c>
      <c r="F529" s="6">
        <v>-0.14999999999999858</v>
      </c>
      <c r="G529" s="6">
        <v>-1.4241020537284821</v>
      </c>
      <c r="H529" s="6">
        <v>-3.3333333333333006</v>
      </c>
      <c r="I529">
        <f t="shared" si="8"/>
        <v>0</v>
      </c>
      <c r="J529" s="3"/>
      <c r="K529" s="4"/>
      <c r="L529" s="1"/>
      <c r="M529" s="1"/>
      <c r="N529" s="1"/>
      <c r="O529" s="4"/>
    </row>
    <row r="530" spans="1:15" x14ac:dyDescent="0.2">
      <c r="A530" t="s">
        <v>35</v>
      </c>
      <c r="B530" s="1">
        <v>2007</v>
      </c>
      <c r="C530" s="1">
        <v>1</v>
      </c>
      <c r="D530" s="1">
        <v>29</v>
      </c>
      <c r="E530" s="3">
        <v>9.4786368139999997</v>
      </c>
      <c r="F530" s="6">
        <v>-0.21000000000000085</v>
      </c>
      <c r="G530" s="6">
        <v>-0.9360799651078</v>
      </c>
      <c r="H530" s="6">
        <v>-3.2000000000000015</v>
      </c>
      <c r="I530">
        <f t="shared" si="8"/>
        <v>0</v>
      </c>
      <c r="J530" s="3"/>
      <c r="K530" s="4"/>
      <c r="L530" s="1"/>
      <c r="M530" s="1"/>
      <c r="N530" s="1"/>
      <c r="O530" s="4"/>
    </row>
    <row r="531" spans="1:15" x14ac:dyDescent="0.2">
      <c r="A531" t="s">
        <v>35</v>
      </c>
      <c r="B531" s="1">
        <v>2007</v>
      </c>
      <c r="C531" s="1">
        <v>2</v>
      </c>
      <c r="D531" s="1">
        <v>30</v>
      </c>
      <c r="E531" s="3">
        <v>9.6275154319999992</v>
      </c>
      <c r="F531" s="6">
        <v>-0.21000000000000085</v>
      </c>
      <c r="G531" s="6">
        <v>-0.31121320866557278</v>
      </c>
      <c r="H531" s="6">
        <v>-2.3666666666666973</v>
      </c>
      <c r="I531">
        <f t="shared" si="8"/>
        <v>0</v>
      </c>
      <c r="J531" s="3"/>
      <c r="K531" s="4"/>
      <c r="L531" s="1"/>
      <c r="M531" s="1"/>
      <c r="N531" s="1"/>
      <c r="O531" s="4"/>
    </row>
    <row r="532" spans="1:15" x14ac:dyDescent="0.2">
      <c r="A532" t="s">
        <v>35</v>
      </c>
      <c r="B532" s="1">
        <v>2007</v>
      </c>
      <c r="C532" s="1">
        <v>3</v>
      </c>
      <c r="D532" s="1">
        <v>31</v>
      </c>
      <c r="E532" s="3">
        <v>10.120469919</v>
      </c>
      <c r="F532" s="6">
        <v>0.78999999999999915</v>
      </c>
      <c r="G532" s="6">
        <v>-0.46970820778043931</v>
      </c>
      <c r="H532" s="6">
        <v>-1.6333333333334019</v>
      </c>
      <c r="I532">
        <f t="shared" si="8"/>
        <v>0</v>
      </c>
      <c r="J532" s="3"/>
      <c r="K532" s="4"/>
      <c r="L532" s="1"/>
      <c r="M532" s="1"/>
      <c r="N532" s="1"/>
      <c r="O532" s="4"/>
    </row>
    <row r="533" spans="1:15" x14ac:dyDescent="0.2">
      <c r="A533" t="s">
        <v>35</v>
      </c>
      <c r="B533" s="1">
        <v>2007</v>
      </c>
      <c r="C533" s="1">
        <v>4</v>
      </c>
      <c r="D533" s="1">
        <v>32</v>
      </c>
      <c r="E533" s="3">
        <v>13.935804706000001</v>
      </c>
      <c r="F533" s="6">
        <v>0.19999999999999574</v>
      </c>
      <c r="G533" s="6">
        <v>0.24362209183831363</v>
      </c>
      <c r="H533" s="6">
        <v>-1.7000000000000002</v>
      </c>
      <c r="I533">
        <f t="shared" si="8"/>
        <v>0</v>
      </c>
      <c r="J533" s="3"/>
      <c r="K533" s="4"/>
      <c r="L533" s="1"/>
      <c r="M533" s="1"/>
      <c r="N533" s="1"/>
      <c r="O533" s="4"/>
    </row>
    <row r="534" spans="1:15" x14ac:dyDescent="0.2">
      <c r="A534" t="s">
        <v>35</v>
      </c>
      <c r="B534" s="1">
        <v>2008</v>
      </c>
      <c r="C534" s="1">
        <v>1</v>
      </c>
      <c r="D534" s="1">
        <v>33</v>
      </c>
      <c r="E534" s="3">
        <v>8.4166784559999996</v>
      </c>
      <c r="F534" s="6">
        <v>-1.1099999999999994</v>
      </c>
      <c r="G534" s="6">
        <v>-1.6428943768046045</v>
      </c>
      <c r="H534" s="6">
        <v>-1.1333333333332987</v>
      </c>
      <c r="I534">
        <f t="shared" si="8"/>
        <v>1</v>
      </c>
      <c r="J534" s="3"/>
      <c r="K534" s="4"/>
      <c r="L534" s="1"/>
      <c r="M534" s="1"/>
      <c r="N534" s="1"/>
      <c r="O534" s="4"/>
    </row>
    <row r="535" spans="1:15" x14ac:dyDescent="0.2">
      <c r="A535" t="s">
        <v>35</v>
      </c>
      <c r="B535" s="1">
        <v>2008</v>
      </c>
      <c r="C535" s="1">
        <v>2</v>
      </c>
      <c r="D535" s="1">
        <v>34</v>
      </c>
      <c r="E535" s="3">
        <v>7.1338797390000002</v>
      </c>
      <c r="F535" s="6">
        <v>0.75999999999999801</v>
      </c>
      <c r="G535" s="6">
        <v>3.9964597597685891E-2</v>
      </c>
      <c r="H535" s="6">
        <v>-1.2333333333333016</v>
      </c>
      <c r="I535">
        <f t="shared" si="8"/>
        <v>1</v>
      </c>
      <c r="J535" s="3"/>
      <c r="K535" s="4"/>
      <c r="L535" s="1"/>
      <c r="M535" s="1"/>
      <c r="N535" s="1"/>
      <c r="O535" s="4"/>
    </row>
    <row r="536" spans="1:15" x14ac:dyDescent="0.2">
      <c r="A536" t="s">
        <v>35</v>
      </c>
      <c r="B536" s="1">
        <v>2008</v>
      </c>
      <c r="C536" s="1">
        <v>3</v>
      </c>
      <c r="D536" s="1">
        <v>35</v>
      </c>
      <c r="E536" s="3">
        <v>6.1679387620000004</v>
      </c>
      <c r="F536" s="6">
        <v>-0.87999999999999545</v>
      </c>
      <c r="G536" s="6">
        <v>0.37474052868757823</v>
      </c>
      <c r="H536" s="6">
        <v>-2.3666666666666294</v>
      </c>
      <c r="I536">
        <f t="shared" si="8"/>
        <v>1</v>
      </c>
      <c r="J536" s="3"/>
      <c r="K536" s="4"/>
      <c r="L536" s="1"/>
      <c r="M536" s="1"/>
      <c r="N536" s="1"/>
      <c r="O536" s="4"/>
    </row>
    <row r="537" spans="1:15" x14ac:dyDescent="0.2">
      <c r="A537" t="s">
        <v>35</v>
      </c>
      <c r="B537" s="1">
        <v>2008</v>
      </c>
      <c r="C537" s="1">
        <v>4</v>
      </c>
      <c r="D537" s="1">
        <v>36</v>
      </c>
      <c r="E537" s="3">
        <v>1.0392524729999999</v>
      </c>
      <c r="F537" s="6">
        <v>1.0000000000005116E-2</v>
      </c>
      <c r="G537" s="6">
        <v>0.2517119608142826</v>
      </c>
      <c r="H537" s="6">
        <v>-1.7666666666666984</v>
      </c>
      <c r="I537">
        <f t="shared" si="8"/>
        <v>1</v>
      </c>
      <c r="J537" s="3"/>
      <c r="K537" s="4"/>
      <c r="L537" s="1"/>
      <c r="M537" s="1"/>
      <c r="N537" s="1"/>
      <c r="O537" s="4"/>
    </row>
    <row r="538" spans="1:15" x14ac:dyDescent="0.2">
      <c r="A538" t="s">
        <v>35</v>
      </c>
      <c r="B538" s="1">
        <v>2009</v>
      </c>
      <c r="C538" s="1">
        <v>1</v>
      </c>
      <c r="D538" s="1">
        <v>37</v>
      </c>
      <c r="E538" s="3">
        <v>-6.129156976</v>
      </c>
      <c r="F538" s="6">
        <v>-1.75</v>
      </c>
      <c r="G538" s="6">
        <v>2.8193110657008411</v>
      </c>
      <c r="H538" s="6">
        <v>3.3333333333299131E-2</v>
      </c>
      <c r="I538">
        <f t="shared" si="8"/>
        <v>1</v>
      </c>
      <c r="J538" s="3"/>
      <c r="K538" s="4"/>
      <c r="L538" s="1"/>
      <c r="M538" s="1"/>
      <c r="N538" s="1"/>
      <c r="O538" s="4"/>
    </row>
    <row r="539" spans="1:15" x14ac:dyDescent="0.2">
      <c r="A539" t="s">
        <v>35</v>
      </c>
      <c r="B539" s="1">
        <v>2009</v>
      </c>
      <c r="C539" s="1">
        <v>2</v>
      </c>
      <c r="D539" s="1">
        <v>38</v>
      </c>
      <c r="E539" s="3">
        <v>-5.7106820340000004</v>
      </c>
      <c r="F539" s="6">
        <v>-1.9399999999999977</v>
      </c>
      <c r="G539" s="6">
        <v>2.4400131818986646</v>
      </c>
      <c r="H539" s="6">
        <v>1.5</v>
      </c>
      <c r="I539">
        <f t="shared" si="8"/>
        <v>1</v>
      </c>
      <c r="J539" s="3"/>
      <c r="K539" s="4"/>
      <c r="L539" s="1"/>
      <c r="M539" s="1"/>
      <c r="N539" s="1"/>
      <c r="O539" s="4"/>
    </row>
    <row r="540" spans="1:15" x14ac:dyDescent="0.2">
      <c r="A540" t="s">
        <v>35</v>
      </c>
      <c r="B540" s="1">
        <v>2009</v>
      </c>
      <c r="C540" s="1">
        <v>3</v>
      </c>
      <c r="D540" s="1">
        <v>39</v>
      </c>
      <c r="E540" s="3">
        <v>-5.3789240730000003</v>
      </c>
      <c r="F540" s="6">
        <v>-0.28999999999999915</v>
      </c>
      <c r="G540" s="6">
        <v>1.0329322480185088</v>
      </c>
      <c r="H540" s="6">
        <v>3.6000000000000307</v>
      </c>
      <c r="I540">
        <f t="shared" si="8"/>
        <v>1</v>
      </c>
      <c r="J540" s="3"/>
      <c r="K540" s="4"/>
      <c r="L540" s="1"/>
      <c r="M540" s="1"/>
      <c r="N540" s="1"/>
      <c r="O540" s="4"/>
    </row>
    <row r="541" spans="1:15" x14ac:dyDescent="0.2">
      <c r="A541" t="s">
        <v>35</v>
      </c>
      <c r="B541" s="1">
        <v>2009</v>
      </c>
      <c r="C541" s="1">
        <v>4</v>
      </c>
      <c r="D541" s="1">
        <v>40</v>
      </c>
      <c r="E541" s="3">
        <v>-4.6350574120000001</v>
      </c>
      <c r="F541" s="6">
        <v>-0.70000000000000284</v>
      </c>
      <c r="G541" s="6">
        <v>1.1833978805647571</v>
      </c>
      <c r="H541" s="6">
        <v>4.9000000000000004</v>
      </c>
      <c r="I541">
        <f t="shared" si="8"/>
        <v>1</v>
      </c>
      <c r="J541" s="3"/>
      <c r="K541" s="4"/>
      <c r="L541" s="1"/>
      <c r="M541" s="1"/>
      <c r="N541" s="1"/>
      <c r="O541" s="4"/>
    </row>
    <row r="542" spans="1:15" x14ac:dyDescent="0.2">
      <c r="A542" t="s">
        <v>35</v>
      </c>
      <c r="B542" s="1">
        <v>2010</v>
      </c>
      <c r="C542" s="1">
        <v>1</v>
      </c>
      <c r="D542" s="1">
        <v>41</v>
      </c>
      <c r="E542" s="3">
        <v>7.7962934849999996</v>
      </c>
      <c r="F542" s="6">
        <v>1.2000000000000028</v>
      </c>
      <c r="G542" s="6">
        <v>-1.7178232245975367</v>
      </c>
      <c r="H542" s="6">
        <v>4.6333333333334004</v>
      </c>
      <c r="I542">
        <f t="shared" si="8"/>
        <v>0</v>
      </c>
      <c r="J542" s="3"/>
      <c r="K542" s="4"/>
      <c r="L542" s="1"/>
      <c r="M542" s="1"/>
      <c r="N542" s="1"/>
      <c r="O542" s="4"/>
    </row>
    <row r="543" spans="1:15" x14ac:dyDescent="0.2">
      <c r="A543" t="s">
        <v>35</v>
      </c>
      <c r="B543" s="1">
        <v>2010</v>
      </c>
      <c r="C543" s="1">
        <v>2</v>
      </c>
      <c r="D543" s="1">
        <v>42</v>
      </c>
      <c r="E543" s="3">
        <v>7.3042400489999997</v>
      </c>
      <c r="F543" s="6">
        <v>1.5</v>
      </c>
      <c r="G543" s="6">
        <v>-1.1914398242930446</v>
      </c>
      <c r="H543" s="6">
        <v>2.9666666666667005</v>
      </c>
      <c r="I543">
        <f t="shared" si="8"/>
        <v>0</v>
      </c>
      <c r="J543" s="3"/>
      <c r="K543" s="4"/>
      <c r="L543" s="1"/>
      <c r="M543" s="1"/>
      <c r="N543" s="1"/>
      <c r="O543" s="4"/>
    </row>
    <row r="544" spans="1:15" x14ac:dyDescent="0.2">
      <c r="A544" t="s">
        <v>35</v>
      </c>
      <c r="B544" s="1">
        <v>2010</v>
      </c>
      <c r="C544" s="1">
        <v>3</v>
      </c>
      <c r="D544" s="1">
        <v>43</v>
      </c>
      <c r="E544" s="3">
        <v>6.6248733919999996</v>
      </c>
      <c r="F544" s="6">
        <v>-0.42999999999999972</v>
      </c>
      <c r="G544" s="6">
        <v>-0.69232754570509036</v>
      </c>
      <c r="H544" s="6">
        <v>1.5666666666665996</v>
      </c>
      <c r="I544">
        <f t="shared" si="8"/>
        <v>0</v>
      </c>
      <c r="J544" s="3"/>
      <c r="K544" s="4"/>
      <c r="L544" s="1"/>
      <c r="M544" s="1"/>
      <c r="N544" s="1"/>
      <c r="O544" s="4"/>
    </row>
    <row r="545" spans="1:15" x14ac:dyDescent="0.2">
      <c r="A545" t="s">
        <v>35</v>
      </c>
      <c r="B545" s="1">
        <v>2010</v>
      </c>
      <c r="C545" s="1">
        <v>4</v>
      </c>
      <c r="D545" s="1">
        <v>44</v>
      </c>
      <c r="E545" s="3">
        <v>5.2190081309999998</v>
      </c>
      <c r="F545" s="6">
        <v>-0.49000000000000199</v>
      </c>
      <c r="G545" s="6">
        <v>-0.84344252658142271</v>
      </c>
      <c r="H545" s="6">
        <v>0.10000000000000009</v>
      </c>
      <c r="I545">
        <f t="shared" si="8"/>
        <v>0</v>
      </c>
      <c r="J545" s="3"/>
      <c r="K545" s="4"/>
      <c r="L545" s="1"/>
      <c r="M545" s="1"/>
      <c r="N545" s="1"/>
      <c r="O545" s="4"/>
    </row>
    <row r="546" spans="1:15" x14ac:dyDescent="0.2">
      <c r="A546" t="s">
        <v>35</v>
      </c>
      <c r="B546" s="1">
        <v>2011</v>
      </c>
      <c r="C546" s="1">
        <v>1</v>
      </c>
      <c r="D546" s="1">
        <v>45</v>
      </c>
      <c r="E546" s="3">
        <v>3.4432341329999998</v>
      </c>
      <c r="F546" s="6">
        <v>1</v>
      </c>
      <c r="G546" s="6">
        <v>0.97735499126209158</v>
      </c>
      <c r="H546" s="6">
        <v>-1.2000000000000011</v>
      </c>
      <c r="I546">
        <f t="shared" si="8"/>
        <v>0</v>
      </c>
      <c r="J546" s="3"/>
      <c r="K546" s="4"/>
      <c r="L546" s="1"/>
      <c r="M546" s="1"/>
      <c r="N546" s="1"/>
      <c r="O546" s="4"/>
    </row>
    <row r="547" spans="1:15" x14ac:dyDescent="0.2">
      <c r="A547" t="s">
        <v>35</v>
      </c>
      <c r="B547" s="1">
        <v>2011</v>
      </c>
      <c r="C547" s="1">
        <v>2</v>
      </c>
      <c r="D547" s="1">
        <v>46</v>
      </c>
      <c r="E547" s="3">
        <v>2.8721513980000002</v>
      </c>
      <c r="F547" s="6">
        <v>-0.48000000000000398</v>
      </c>
      <c r="G547" s="6">
        <v>0.1126955304341537</v>
      </c>
      <c r="H547" s="6">
        <v>-0.96666666666669898</v>
      </c>
      <c r="I547">
        <f t="shared" si="8"/>
        <v>0</v>
      </c>
      <c r="J547" s="3"/>
      <c r="K547" s="4"/>
      <c r="L547" s="1"/>
      <c r="M547" s="1"/>
      <c r="N547" s="1"/>
      <c r="O547" s="4"/>
    </row>
    <row r="548" spans="1:15" x14ac:dyDescent="0.2">
      <c r="A548" t="s">
        <v>35</v>
      </c>
      <c r="B548" s="1">
        <v>2011</v>
      </c>
      <c r="C548" s="1">
        <v>3</v>
      </c>
      <c r="D548" s="1">
        <v>47</v>
      </c>
      <c r="E548" s="3">
        <v>2.1624399049999998</v>
      </c>
      <c r="F548" s="6">
        <v>-0.77000000000000313</v>
      </c>
      <c r="G548" s="6">
        <v>0.50297863492417827</v>
      </c>
      <c r="H548" s="6">
        <v>-0.80000000000000071</v>
      </c>
      <c r="I548">
        <f t="shared" si="8"/>
        <v>0</v>
      </c>
      <c r="J548" s="3"/>
      <c r="K548" s="4"/>
      <c r="L548" s="1"/>
      <c r="M548" s="1"/>
      <c r="N548" s="1"/>
      <c r="O548" s="4"/>
    </row>
    <row r="549" spans="1:15" x14ac:dyDescent="0.2">
      <c r="A549" t="s">
        <v>35</v>
      </c>
      <c r="B549" s="1">
        <v>2011</v>
      </c>
      <c r="C549" s="1">
        <v>4</v>
      </c>
      <c r="D549" s="1">
        <v>48</v>
      </c>
      <c r="E549" s="3">
        <v>2.2315714760000001</v>
      </c>
      <c r="F549" s="6">
        <v>0.26000000000000512</v>
      </c>
      <c r="G549" s="6">
        <v>-0.71571248386330111</v>
      </c>
      <c r="H549" s="6">
        <v>-0.20000000000000295</v>
      </c>
      <c r="I549">
        <f t="shared" si="8"/>
        <v>0</v>
      </c>
      <c r="J549" s="3"/>
      <c r="K549" s="4"/>
      <c r="L549" s="1"/>
      <c r="M549" s="1"/>
      <c r="N549" s="1"/>
      <c r="O549" s="4"/>
    </row>
    <row r="550" spans="1:15" x14ac:dyDescent="0.2">
      <c r="A550" t="s">
        <v>35</v>
      </c>
      <c r="B550" s="1">
        <v>2012</v>
      </c>
      <c r="C550" s="1">
        <v>1</v>
      </c>
      <c r="D550" s="1">
        <v>49</v>
      </c>
      <c r="E550" s="3">
        <v>2.143567059</v>
      </c>
      <c r="F550" s="6">
        <v>-0.75999999999999801</v>
      </c>
      <c r="G550" s="6">
        <v>0.10040477591619079</v>
      </c>
      <c r="H550" s="6">
        <v>-3.3333333333399051E-2</v>
      </c>
      <c r="I550">
        <f t="shared" si="8"/>
        <v>0</v>
      </c>
      <c r="J550" s="3"/>
      <c r="K550" s="4"/>
      <c r="L550" s="1"/>
      <c r="M550" s="1"/>
      <c r="N550" s="1"/>
      <c r="O550" s="4"/>
    </row>
    <row r="551" spans="1:15" x14ac:dyDescent="0.2">
      <c r="A551" t="s">
        <v>35</v>
      </c>
      <c r="B551" s="1">
        <v>2012</v>
      </c>
      <c r="C551" s="1">
        <v>2</v>
      </c>
      <c r="D551" s="1">
        <v>50</v>
      </c>
      <c r="E551" s="3">
        <v>1.598402272</v>
      </c>
      <c r="F551" s="6">
        <v>-0.78000000000000114</v>
      </c>
      <c r="G551" s="6">
        <v>-0.16187532378594827</v>
      </c>
      <c r="H551" s="6">
        <v>0.16666666666669827</v>
      </c>
      <c r="I551">
        <f t="shared" si="8"/>
        <v>0</v>
      </c>
      <c r="J551" s="3"/>
      <c r="K551" s="4"/>
      <c r="L551" s="1"/>
      <c r="M551" s="1"/>
      <c r="N551" s="1"/>
      <c r="O551" s="4"/>
    </row>
    <row r="552" spans="1:15" x14ac:dyDescent="0.2">
      <c r="A552" t="s">
        <v>35</v>
      </c>
      <c r="B552" s="1">
        <v>2012</v>
      </c>
      <c r="C552" s="1">
        <v>3</v>
      </c>
      <c r="D552" s="1">
        <v>51</v>
      </c>
      <c r="E552" s="3">
        <v>1.218745658</v>
      </c>
      <c r="F552" s="6">
        <v>0.79999999999999716</v>
      </c>
      <c r="G552" s="6">
        <v>-0.32070762312949586</v>
      </c>
      <c r="H552" s="6">
        <v>0.43333333333339941</v>
      </c>
      <c r="I552">
        <f t="shared" si="8"/>
        <v>0</v>
      </c>
      <c r="J552" s="3"/>
      <c r="K552" s="4"/>
      <c r="L552" s="1"/>
      <c r="M552" s="1"/>
      <c r="N552" s="1"/>
      <c r="O552" s="4"/>
    </row>
    <row r="553" spans="1:15" x14ac:dyDescent="0.2">
      <c r="A553" t="s">
        <v>35</v>
      </c>
      <c r="B553" s="1">
        <v>2012</v>
      </c>
      <c r="C553" s="1">
        <v>4</v>
      </c>
      <c r="D553" s="1">
        <v>52</v>
      </c>
      <c r="E553" s="3">
        <v>0.33266668599999999</v>
      </c>
      <c r="F553" s="6">
        <v>4.9999999999997158E-2</v>
      </c>
      <c r="G553" s="6">
        <v>0.81004796540521395</v>
      </c>
      <c r="H553" s="6">
        <v>0.53333333333330235</v>
      </c>
      <c r="I553">
        <f t="shared" si="8"/>
        <v>0</v>
      </c>
      <c r="J553" s="3"/>
      <c r="K553" s="4"/>
      <c r="L553" s="1"/>
      <c r="M553" s="1"/>
      <c r="N553" s="1"/>
      <c r="O553" s="4"/>
    </row>
    <row r="554" spans="1:15" x14ac:dyDescent="0.2">
      <c r="A554" t="s">
        <v>35</v>
      </c>
      <c r="B554" s="1">
        <v>2013</v>
      </c>
      <c r="C554" s="1">
        <v>1</v>
      </c>
      <c r="D554" s="1">
        <v>53</v>
      </c>
      <c r="E554" s="3">
        <v>0.148758686</v>
      </c>
      <c r="F554" s="6">
        <v>-0.99000000000000199</v>
      </c>
      <c r="G554" s="6">
        <v>0.14202871513308568</v>
      </c>
      <c r="H554" s="6">
        <v>0.46666666666669854</v>
      </c>
      <c r="I554">
        <f t="shared" si="8"/>
        <v>0</v>
      </c>
      <c r="J554" s="3"/>
      <c r="K554" s="4"/>
      <c r="L554" s="1"/>
      <c r="M554" s="1"/>
      <c r="N554" s="1"/>
      <c r="O554" s="4"/>
    </row>
    <row r="555" spans="1:15" x14ac:dyDescent="0.2">
      <c r="A555" t="s">
        <v>35</v>
      </c>
      <c r="B555" s="1">
        <v>2013</v>
      </c>
      <c r="C555" s="1">
        <v>2</v>
      </c>
      <c r="D555" s="1">
        <v>54</v>
      </c>
      <c r="E555" s="3">
        <v>0.31174798599999998</v>
      </c>
      <c r="F555" s="6">
        <v>0.56000000000000227</v>
      </c>
      <c r="G555" s="6">
        <v>5.6739775618913635E-2</v>
      </c>
      <c r="H555" s="6">
        <v>0.46666666666660139</v>
      </c>
      <c r="I555">
        <f t="shared" si="8"/>
        <v>0</v>
      </c>
      <c r="J555" s="3"/>
      <c r="K555" s="4"/>
      <c r="L555" s="1"/>
      <c r="M555" s="1"/>
      <c r="N555" s="1"/>
      <c r="O555" s="4"/>
    </row>
    <row r="556" spans="1:15" x14ac:dyDescent="0.2">
      <c r="A556" t="s">
        <v>35</v>
      </c>
      <c r="B556" s="1">
        <v>2013</v>
      </c>
      <c r="C556" s="1">
        <v>3</v>
      </c>
      <c r="D556" s="1">
        <v>55</v>
      </c>
      <c r="E556" s="3">
        <v>0.68333599199999995</v>
      </c>
      <c r="F556" s="6">
        <v>-5.9999999999995168E-2</v>
      </c>
      <c r="G556" s="6">
        <v>5.4033322062430056E-2</v>
      </c>
      <c r="H556" s="6">
        <v>0.16666666666660113</v>
      </c>
      <c r="I556">
        <f t="shared" si="8"/>
        <v>0</v>
      </c>
      <c r="J556" s="3"/>
      <c r="K556" s="4"/>
      <c r="L556" s="1"/>
      <c r="M556" s="1"/>
      <c r="N556" s="1"/>
      <c r="O556" s="4"/>
    </row>
    <row r="557" spans="1:15" x14ac:dyDescent="0.2">
      <c r="A557" t="s">
        <v>35</v>
      </c>
      <c r="B557" s="1">
        <v>2013</v>
      </c>
      <c r="C557" s="1">
        <v>4</v>
      </c>
      <c r="D557" s="1">
        <v>56</v>
      </c>
      <c r="E557" s="3">
        <v>1.386625148</v>
      </c>
      <c r="F557" s="6">
        <v>0.13000000000000256</v>
      </c>
      <c r="G557" s="6">
        <v>-0.19139288689403178</v>
      </c>
      <c r="H557" s="6">
        <v>-0.23333333333329931</v>
      </c>
      <c r="I557">
        <f t="shared" si="8"/>
        <v>0</v>
      </c>
      <c r="J557" s="3"/>
      <c r="K557" s="4"/>
      <c r="L557" s="1"/>
      <c r="M557" s="1"/>
      <c r="N557" s="1"/>
      <c r="O557" s="4"/>
    </row>
    <row r="558" spans="1:15" x14ac:dyDescent="0.2">
      <c r="A558" t="s">
        <v>35</v>
      </c>
      <c r="B558" s="1">
        <v>2014</v>
      </c>
      <c r="C558" s="1">
        <v>1</v>
      </c>
      <c r="D558" s="1">
        <v>57</v>
      </c>
      <c r="E558" s="3">
        <v>1.973131226</v>
      </c>
      <c r="F558" s="6">
        <v>0</v>
      </c>
      <c r="G558" s="6">
        <v>0.31263512245635061</v>
      </c>
      <c r="H558" s="6">
        <v>-0.39999999999999758</v>
      </c>
      <c r="I558">
        <f t="shared" si="8"/>
        <v>0</v>
      </c>
      <c r="J558" s="3"/>
      <c r="K558" s="4"/>
      <c r="L558" s="1"/>
      <c r="M558" s="1"/>
      <c r="N558" s="1"/>
      <c r="O558" s="4"/>
    </row>
    <row r="559" spans="1:15" x14ac:dyDescent="0.2">
      <c r="A559" t="s">
        <v>35</v>
      </c>
      <c r="B559" s="1">
        <v>2014</v>
      </c>
      <c r="C559" s="1">
        <v>2</v>
      </c>
      <c r="D559" s="1">
        <v>58</v>
      </c>
      <c r="E559" s="3">
        <v>2.4197877800000001</v>
      </c>
      <c r="F559" s="6">
        <v>-0.92000000000000171</v>
      </c>
      <c r="G559" s="6">
        <v>0.63079205740804167</v>
      </c>
      <c r="H559" s="6">
        <v>-0.86666666666660175</v>
      </c>
      <c r="I559">
        <f t="shared" si="8"/>
        <v>0</v>
      </c>
      <c r="J559" s="3"/>
      <c r="K559" s="4"/>
      <c r="L559" s="1"/>
      <c r="M559" s="1"/>
      <c r="N559" s="1"/>
      <c r="O559" s="4"/>
    </row>
    <row r="560" spans="1:15" x14ac:dyDescent="0.2">
      <c r="A560" t="s">
        <v>35</v>
      </c>
      <c r="B560" s="1">
        <v>2014</v>
      </c>
      <c r="C560" s="1">
        <v>3</v>
      </c>
      <c r="D560" s="1">
        <v>59</v>
      </c>
      <c r="E560" s="3">
        <v>2.928840245</v>
      </c>
      <c r="F560" s="6">
        <v>-1.3400000000000034</v>
      </c>
      <c r="G560" s="6">
        <v>0.33317653590072549</v>
      </c>
      <c r="H560" s="6">
        <v>-1.1666666666666021</v>
      </c>
      <c r="I560">
        <f t="shared" si="8"/>
        <v>0</v>
      </c>
      <c r="J560" s="3"/>
      <c r="K560" s="4"/>
      <c r="L560" s="1"/>
      <c r="M560" s="1"/>
      <c r="N560" s="1"/>
      <c r="O560" s="4"/>
    </row>
    <row r="561" spans="1:15" x14ac:dyDescent="0.2">
      <c r="A561" t="s">
        <v>35</v>
      </c>
      <c r="B561" s="1">
        <v>2014</v>
      </c>
      <c r="C561" s="1">
        <v>4</v>
      </c>
      <c r="D561" s="1">
        <v>60</v>
      </c>
      <c r="E561" s="3">
        <v>3.455829697</v>
      </c>
      <c r="F561" s="6">
        <v>-0.45000000000000284</v>
      </c>
      <c r="G561" s="6">
        <v>6.4932574525300435E-2</v>
      </c>
      <c r="H561" s="6">
        <v>-1.6000000000000014</v>
      </c>
      <c r="I561">
        <f t="shared" si="8"/>
        <v>0</v>
      </c>
      <c r="J561" s="3"/>
      <c r="K561" s="4"/>
      <c r="L561" s="1"/>
      <c r="M561" s="1"/>
      <c r="N561" s="1"/>
      <c r="O561" s="4"/>
    </row>
    <row r="562" spans="1:15" x14ac:dyDescent="0.2">
      <c r="A562" t="s">
        <v>35</v>
      </c>
      <c r="B562" s="1">
        <v>2015</v>
      </c>
      <c r="C562" s="1">
        <v>1</v>
      </c>
      <c r="D562" s="1">
        <v>61</v>
      </c>
      <c r="E562" s="3">
        <v>4.7869629089999997</v>
      </c>
      <c r="F562" s="6">
        <v>-1.2700000000000031</v>
      </c>
      <c r="G562" s="6">
        <v>0.25048148480644739</v>
      </c>
      <c r="H562" s="6">
        <v>-1.7000000000000015</v>
      </c>
      <c r="I562">
        <f t="shared" si="8"/>
        <v>0</v>
      </c>
      <c r="J562" s="3"/>
      <c r="K562" s="4"/>
      <c r="L562" s="1"/>
      <c r="M562" s="1"/>
      <c r="N562" s="1"/>
      <c r="O562" s="4"/>
    </row>
    <row r="563" spans="1:15" x14ac:dyDescent="0.2">
      <c r="A563" t="s">
        <v>35</v>
      </c>
      <c r="B563" s="1">
        <v>2015</v>
      </c>
      <c r="C563" s="1">
        <v>2</v>
      </c>
      <c r="D563" s="1">
        <v>62</v>
      </c>
      <c r="E563" s="3">
        <v>5.2845864149999997</v>
      </c>
      <c r="F563" s="6">
        <v>-0.10999999999999943</v>
      </c>
      <c r="G563" s="6">
        <v>0.20694489903860247</v>
      </c>
      <c r="H563" s="6">
        <v>-1.7666666666666997</v>
      </c>
      <c r="I563">
        <f t="shared" si="8"/>
        <v>0</v>
      </c>
      <c r="J563" s="3"/>
      <c r="K563" s="4"/>
      <c r="L563" s="1"/>
      <c r="M563" s="1"/>
      <c r="N563" s="1"/>
      <c r="O563" s="4"/>
    </row>
    <row r="564" spans="1:15" x14ac:dyDescent="0.2">
      <c r="A564" t="s">
        <v>35</v>
      </c>
      <c r="B564" s="1">
        <v>2015</v>
      </c>
      <c r="C564" s="1">
        <v>3</v>
      </c>
      <c r="D564" s="1">
        <v>63</v>
      </c>
      <c r="E564" s="3">
        <v>5.4872773270000001</v>
      </c>
      <c r="F564" s="6">
        <v>0.17999999999999972</v>
      </c>
      <c r="G564" s="6">
        <v>0.20321806978251256</v>
      </c>
      <c r="H564" s="6">
        <v>-1.5999999999999988</v>
      </c>
      <c r="I564">
        <f t="shared" si="8"/>
        <v>0</v>
      </c>
      <c r="J564" s="3"/>
      <c r="K564" s="4"/>
      <c r="L564" s="1"/>
      <c r="M564" s="1"/>
      <c r="N564" s="1"/>
      <c r="O564" s="4"/>
    </row>
    <row r="565" spans="1:15" x14ac:dyDescent="0.2">
      <c r="A565" t="s">
        <v>35</v>
      </c>
      <c r="B565" s="1">
        <v>2015</v>
      </c>
      <c r="C565" s="1">
        <v>4</v>
      </c>
      <c r="D565" s="1">
        <v>64</v>
      </c>
      <c r="E565" s="3">
        <v>5.105264708</v>
      </c>
      <c r="F565" s="6">
        <v>0.53000000000000114</v>
      </c>
      <c r="G565" s="6">
        <v>0.38915993943555161</v>
      </c>
      <c r="H565" s="6">
        <v>-1.5666666666666995</v>
      </c>
      <c r="I565">
        <f t="shared" si="8"/>
        <v>0</v>
      </c>
      <c r="J565" s="3"/>
      <c r="K565" s="4"/>
      <c r="L565" s="1"/>
      <c r="M565" s="1"/>
      <c r="N565" s="1"/>
      <c r="O565" s="4"/>
    </row>
    <row r="566" spans="1:15" x14ac:dyDescent="0.2">
      <c r="A566" t="s">
        <v>35</v>
      </c>
      <c r="B566" s="1">
        <v>2016</v>
      </c>
      <c r="C566" s="1">
        <v>1</v>
      </c>
      <c r="D566" s="1">
        <v>65</v>
      </c>
      <c r="E566" s="3">
        <v>3.132811808</v>
      </c>
      <c r="F566" s="6">
        <v>1.0500000000000043</v>
      </c>
      <c r="G566" s="6">
        <v>1.0412513604826312</v>
      </c>
      <c r="H566" s="6">
        <v>-1.7999999999999989</v>
      </c>
      <c r="I566">
        <f t="shared" si="8"/>
        <v>0</v>
      </c>
      <c r="J566" s="3"/>
      <c r="K566" s="4"/>
      <c r="L566" s="1"/>
      <c r="M566" s="1"/>
      <c r="N566" s="1"/>
      <c r="O566" s="4"/>
    </row>
    <row r="567" spans="1:15" x14ac:dyDescent="0.2">
      <c r="A567" t="s">
        <v>35</v>
      </c>
      <c r="B567" s="1">
        <v>2016</v>
      </c>
      <c r="C567" s="1">
        <v>2</v>
      </c>
      <c r="D567" s="1">
        <v>66</v>
      </c>
      <c r="E567" s="3">
        <v>2.1283994719999999</v>
      </c>
      <c r="F567" s="6">
        <v>1.2100000000000009</v>
      </c>
      <c r="G567" s="6">
        <v>0.82487135886539775</v>
      </c>
      <c r="H567" s="6">
        <v>-1.7999999999999989</v>
      </c>
      <c r="I567">
        <f t="shared" si="8"/>
        <v>0</v>
      </c>
      <c r="J567" s="3"/>
      <c r="K567" s="4"/>
      <c r="L567" s="1"/>
      <c r="M567" s="1"/>
      <c r="N567" s="1"/>
      <c r="O567" s="4"/>
    </row>
    <row r="568" spans="1:15" x14ac:dyDescent="0.2">
      <c r="A568" t="s">
        <v>35</v>
      </c>
      <c r="B568" s="1">
        <v>2016</v>
      </c>
      <c r="C568" s="1">
        <v>3</v>
      </c>
      <c r="D568" s="1">
        <v>67</v>
      </c>
      <c r="E568" s="3">
        <v>1.337243564</v>
      </c>
      <c r="F568" s="6">
        <v>-1.269999999999996</v>
      </c>
      <c r="G568" s="6">
        <v>1.3281374983284133</v>
      </c>
      <c r="H568" s="6">
        <v>-1.8000000000000294</v>
      </c>
      <c r="I568">
        <f t="shared" si="8"/>
        <v>0</v>
      </c>
      <c r="J568" s="3"/>
      <c r="K568" s="4"/>
      <c r="L568" s="1"/>
      <c r="M568" s="1"/>
      <c r="N568" s="1"/>
      <c r="O568" s="4"/>
    </row>
    <row r="569" spans="1:15" x14ac:dyDescent="0.2">
      <c r="A569" t="s">
        <v>35</v>
      </c>
      <c r="B569" s="1">
        <v>2016</v>
      </c>
      <c r="C569" s="1">
        <v>4</v>
      </c>
      <c r="D569" s="1">
        <v>68</v>
      </c>
      <c r="E569" s="3">
        <v>1.212567497</v>
      </c>
      <c r="F569" s="6">
        <v>-1.1300000000000026</v>
      </c>
      <c r="G569" s="6">
        <v>1.6581221302454818</v>
      </c>
      <c r="H569" s="6">
        <v>-1.7666666666666413</v>
      </c>
      <c r="I569">
        <f t="shared" si="8"/>
        <v>0</v>
      </c>
      <c r="J569" s="3"/>
      <c r="K569" s="4"/>
      <c r="L569" s="1"/>
      <c r="M569" s="1"/>
      <c r="N569" s="1"/>
      <c r="O569" s="4"/>
    </row>
    <row r="570" spans="1:15" x14ac:dyDescent="0.2">
      <c r="A570" t="s">
        <v>35</v>
      </c>
      <c r="B570" s="1">
        <v>2017</v>
      </c>
      <c r="C570" s="1">
        <v>1</v>
      </c>
      <c r="D570" s="1">
        <v>69</v>
      </c>
      <c r="E570" s="3">
        <v>2.0161949290000001</v>
      </c>
      <c r="F570" s="6">
        <v>0.51999999999999602</v>
      </c>
      <c r="G570" s="6">
        <v>0.81749569897370811</v>
      </c>
      <c r="H570" s="6">
        <v>-1.7000000000000015</v>
      </c>
      <c r="I570">
        <f t="shared" si="8"/>
        <v>0</v>
      </c>
      <c r="J570" s="3"/>
      <c r="K570" s="4"/>
      <c r="L570" s="1"/>
      <c r="M570" s="1"/>
      <c r="N570" s="1"/>
      <c r="O570" s="4"/>
    </row>
    <row r="571" spans="1:15" x14ac:dyDescent="0.2">
      <c r="A571" t="s">
        <v>35</v>
      </c>
      <c r="B571" s="1">
        <v>2017</v>
      </c>
      <c r="C571" s="1">
        <v>2</v>
      </c>
      <c r="D571" s="1">
        <v>70</v>
      </c>
      <c r="E571" s="3">
        <v>2.7201750800000002</v>
      </c>
      <c r="F571" s="6">
        <v>-1.9099999999999966</v>
      </c>
      <c r="G571" s="6">
        <v>0.82823683875804521</v>
      </c>
      <c r="H571" s="6">
        <v>-1.5666666666666691</v>
      </c>
      <c r="I571">
        <f t="shared" si="8"/>
        <v>0</v>
      </c>
      <c r="J571" s="3"/>
      <c r="K571" s="4"/>
      <c r="L571" s="1"/>
      <c r="M571" s="1"/>
      <c r="N571" s="1"/>
      <c r="O571" s="4"/>
    </row>
    <row r="572" spans="1:15" x14ac:dyDescent="0.2">
      <c r="A572" t="s">
        <v>35</v>
      </c>
      <c r="B572" s="1">
        <v>2017</v>
      </c>
      <c r="C572" s="1">
        <v>3</v>
      </c>
      <c r="D572" s="1">
        <v>71</v>
      </c>
      <c r="E572" s="3">
        <v>3.2004076829999999</v>
      </c>
      <c r="F572" s="6">
        <v>0.33999999999999631</v>
      </c>
      <c r="G572" s="6">
        <v>0.94204609769936165</v>
      </c>
      <c r="H572" s="6">
        <v>-1.6333333333333395</v>
      </c>
      <c r="I572">
        <f t="shared" si="8"/>
        <v>0</v>
      </c>
      <c r="J572" s="3"/>
      <c r="K572" s="4"/>
      <c r="L572" s="1"/>
      <c r="M572" s="1"/>
      <c r="N572" s="1"/>
      <c r="O572" s="4"/>
    </row>
    <row r="573" spans="1:15" x14ac:dyDescent="0.2">
      <c r="A573" t="s">
        <v>35</v>
      </c>
      <c r="B573" s="1">
        <v>2017</v>
      </c>
      <c r="C573" s="1">
        <v>4</v>
      </c>
      <c r="D573" s="1">
        <v>72</v>
      </c>
      <c r="E573" s="3">
        <v>3.8038826440000002</v>
      </c>
      <c r="F573" s="6">
        <v>-0.46000000000000085</v>
      </c>
      <c r="G573" s="6">
        <v>0.75441033595100015</v>
      </c>
      <c r="H573" s="6">
        <v>-1.4666666666666592</v>
      </c>
      <c r="I573">
        <f t="shared" si="8"/>
        <v>0</v>
      </c>
      <c r="J573" s="3"/>
      <c r="K573" s="4"/>
      <c r="L573" s="1"/>
      <c r="M573" s="1"/>
      <c r="N573" s="1"/>
      <c r="O573" s="4"/>
    </row>
    <row r="574" spans="1:15" x14ac:dyDescent="0.2">
      <c r="A574" t="s">
        <v>35</v>
      </c>
      <c r="B574" s="1">
        <v>2018</v>
      </c>
      <c r="C574" s="1">
        <v>1</v>
      </c>
      <c r="D574" s="1">
        <v>73</v>
      </c>
      <c r="E574" s="3">
        <v>3.9282931169999999</v>
      </c>
      <c r="F574" s="6">
        <v>-0.9199999999999946</v>
      </c>
      <c r="G574" s="6">
        <v>1.0707166723408212</v>
      </c>
      <c r="H574" s="6">
        <v>-1.5</v>
      </c>
      <c r="I574">
        <f t="shared" si="8"/>
        <v>0</v>
      </c>
      <c r="J574" s="3"/>
      <c r="K574" s="4"/>
      <c r="L574" s="1"/>
      <c r="M574" s="1"/>
      <c r="N574" s="1"/>
      <c r="O574" s="4"/>
    </row>
    <row r="575" spans="1:15" x14ac:dyDescent="0.2">
      <c r="A575" t="s">
        <v>35</v>
      </c>
      <c r="B575" s="1">
        <v>2018</v>
      </c>
      <c r="C575" s="1">
        <v>2</v>
      </c>
      <c r="D575" s="1">
        <v>74</v>
      </c>
      <c r="E575" s="3">
        <v>4.1795706949999998</v>
      </c>
      <c r="F575" s="6">
        <v>0.51999999999999602</v>
      </c>
      <c r="G575" s="6">
        <v>0.76839895641687139</v>
      </c>
      <c r="H575" s="6">
        <v>-1.533333333333331</v>
      </c>
      <c r="I575">
        <f t="shared" si="8"/>
        <v>0</v>
      </c>
      <c r="J575" s="3"/>
      <c r="K575" s="4"/>
      <c r="L575" s="1"/>
      <c r="M575" s="1"/>
      <c r="N575" s="1"/>
      <c r="O575" s="4"/>
    </row>
    <row r="576" spans="1:15" x14ac:dyDescent="0.2">
      <c r="A576" t="s">
        <v>35</v>
      </c>
      <c r="B576" s="1">
        <v>2018</v>
      </c>
      <c r="C576" s="1">
        <v>3</v>
      </c>
      <c r="D576" s="1">
        <v>75</v>
      </c>
      <c r="E576" s="3">
        <v>4.3526719439999999</v>
      </c>
      <c r="F576" s="6">
        <v>-7.0000000000000284E-2</v>
      </c>
      <c r="G576" s="6">
        <v>0.32831823256846415</v>
      </c>
      <c r="H576" s="6">
        <v>-1.533333333333331</v>
      </c>
      <c r="I576">
        <f t="shared" si="8"/>
        <v>0</v>
      </c>
      <c r="J576" s="3"/>
      <c r="K576" s="4"/>
      <c r="L576" s="1"/>
      <c r="M576" s="1"/>
      <c r="N576" s="1"/>
      <c r="O576" s="4"/>
    </row>
    <row r="577" spans="1:15" x14ac:dyDescent="0.2">
      <c r="A577" t="s">
        <v>35</v>
      </c>
      <c r="B577" s="1">
        <v>2018</v>
      </c>
      <c r="C577" s="1">
        <v>4</v>
      </c>
      <c r="D577" s="1">
        <v>76</v>
      </c>
      <c r="E577" s="3">
        <v>3.6648124740000001</v>
      </c>
      <c r="F577" s="6">
        <v>0.49000000000000199</v>
      </c>
      <c r="G577" s="6">
        <v>0.60217465342933818</v>
      </c>
      <c r="H577" s="6">
        <v>-1.6</v>
      </c>
      <c r="I577">
        <f t="shared" si="8"/>
        <v>0</v>
      </c>
      <c r="J577" s="3"/>
      <c r="K577" s="4"/>
      <c r="L577" s="1"/>
      <c r="M577" s="1"/>
      <c r="N577" s="1"/>
      <c r="O577" s="4"/>
    </row>
    <row r="578" spans="1:15" x14ac:dyDescent="0.2">
      <c r="A578" t="s">
        <v>35</v>
      </c>
      <c r="B578" s="1">
        <v>2019</v>
      </c>
      <c r="C578" s="1">
        <v>1</v>
      </c>
      <c r="D578" s="1">
        <v>77</v>
      </c>
      <c r="E578" s="3">
        <v>3.6003082530000001</v>
      </c>
      <c r="F578" s="6">
        <v>0.89000000000000057</v>
      </c>
      <c r="G578" s="6">
        <v>4.6093175010625265E-2</v>
      </c>
      <c r="H578" s="6">
        <v>-1.3333333333333295</v>
      </c>
      <c r="I578">
        <f t="shared" si="8"/>
        <v>0</v>
      </c>
      <c r="J578" s="3"/>
      <c r="K578" s="4"/>
      <c r="L578" s="1"/>
      <c r="M578" s="1"/>
      <c r="N578" s="1"/>
      <c r="O578" s="4"/>
    </row>
    <row r="579" spans="1:15" x14ac:dyDescent="0.2">
      <c r="A579" t="s">
        <v>35</v>
      </c>
      <c r="B579" s="1">
        <v>2019</v>
      </c>
      <c r="C579" s="1">
        <v>2</v>
      </c>
      <c r="D579" s="1">
        <v>78</v>
      </c>
      <c r="E579" s="3">
        <v>2.6927750530000001</v>
      </c>
      <c r="F579" s="6">
        <v>-0.35999999999999943</v>
      </c>
      <c r="G579" s="6">
        <v>1.1319072887521042</v>
      </c>
      <c r="H579" s="6">
        <v>-1.0000000000000002</v>
      </c>
      <c r="I579">
        <f t="shared" ref="I579:I642" si="9">IF(OR(B579=2008,B579=2009,B579=2020,B579=2021),1,0)</f>
        <v>0</v>
      </c>
      <c r="J579" s="3"/>
      <c r="K579" s="4"/>
      <c r="L579" s="1"/>
      <c r="M579" s="1"/>
      <c r="N579" s="1"/>
      <c r="O579" s="4"/>
    </row>
    <row r="580" spans="1:15" x14ac:dyDescent="0.2">
      <c r="A580" t="s">
        <v>35</v>
      </c>
      <c r="B580" s="1">
        <v>2019</v>
      </c>
      <c r="C580" s="1">
        <v>3</v>
      </c>
      <c r="D580" s="1">
        <v>79</v>
      </c>
      <c r="E580" s="3">
        <v>1.9173124189999999</v>
      </c>
      <c r="F580" s="6">
        <v>0.66000000000000369</v>
      </c>
      <c r="G580" s="6">
        <v>0.92974310552340622</v>
      </c>
      <c r="H580" s="6">
        <v>-0.5666666666666702</v>
      </c>
      <c r="I580">
        <f t="shared" si="9"/>
        <v>0</v>
      </c>
      <c r="J580" s="3"/>
      <c r="K580" s="4"/>
      <c r="L580" s="1"/>
      <c r="M580" s="1"/>
      <c r="N580" s="1"/>
      <c r="O580" s="4"/>
    </row>
    <row r="581" spans="1:15" x14ac:dyDescent="0.2">
      <c r="A581" t="s">
        <v>35</v>
      </c>
      <c r="B581" s="1">
        <v>2019</v>
      </c>
      <c r="C581" s="1">
        <v>4</v>
      </c>
      <c r="D581" s="1">
        <v>80</v>
      </c>
      <c r="E581" s="3">
        <v>1.8965805920000001</v>
      </c>
      <c r="F581" s="6">
        <v>0.35999999999999943</v>
      </c>
      <c r="G581" s="6">
        <v>0.28042160414989969</v>
      </c>
      <c r="H581" s="6">
        <v>-0.26666666666666994</v>
      </c>
      <c r="I581">
        <f t="shared" si="9"/>
        <v>0</v>
      </c>
      <c r="J581" s="3"/>
      <c r="K581" s="4"/>
      <c r="L581" s="1"/>
      <c r="M581" s="1"/>
      <c r="N581" s="1"/>
      <c r="O581" s="4"/>
    </row>
    <row r="582" spans="1:15" x14ac:dyDescent="0.2">
      <c r="A582" t="s">
        <v>35</v>
      </c>
      <c r="B582" s="1">
        <v>2020</v>
      </c>
      <c r="C582" s="1">
        <v>1</v>
      </c>
      <c r="D582" s="1">
        <v>81</v>
      </c>
      <c r="E582" s="3">
        <v>-1.7612197119999999</v>
      </c>
      <c r="F582" s="6">
        <v>-2.7900000000000063</v>
      </c>
      <c r="G582" s="6">
        <v>1.4730273011701656</v>
      </c>
      <c r="H582" s="6">
        <v>0.20000000000000018</v>
      </c>
      <c r="I582">
        <f t="shared" si="9"/>
        <v>1</v>
      </c>
      <c r="J582" s="3"/>
      <c r="K582" s="4"/>
      <c r="L582" s="1"/>
      <c r="M582" s="1"/>
      <c r="N582" s="1"/>
      <c r="O582" s="4"/>
    </row>
    <row r="583" spans="1:15" x14ac:dyDescent="0.2">
      <c r="A583" t="s">
        <v>35</v>
      </c>
      <c r="B583" s="1">
        <v>2020</v>
      </c>
      <c r="C583" s="1">
        <v>2</v>
      </c>
      <c r="D583" s="1">
        <v>82</v>
      </c>
      <c r="E583" s="3">
        <v>-9.3072486249999997</v>
      </c>
      <c r="F583" s="6">
        <v>-6.1899999999999977</v>
      </c>
      <c r="G583" s="6">
        <v>1.8471858009902531</v>
      </c>
      <c r="H583" s="6">
        <v>0.96666666666666912</v>
      </c>
      <c r="I583">
        <f t="shared" si="9"/>
        <v>1</v>
      </c>
      <c r="J583" s="3"/>
      <c r="K583" s="4"/>
      <c r="L583" s="1"/>
      <c r="M583" s="1"/>
      <c r="N583" s="1"/>
      <c r="O583" s="4"/>
    </row>
    <row r="584" spans="1:15" x14ac:dyDescent="0.2">
      <c r="A584" t="s">
        <v>35</v>
      </c>
      <c r="B584" s="1">
        <v>2020</v>
      </c>
      <c r="C584" s="1">
        <v>3</v>
      </c>
      <c r="D584" s="1">
        <v>83</v>
      </c>
      <c r="E584" s="3">
        <v>-1.1929284449999999</v>
      </c>
      <c r="F584" s="6">
        <v>0.80999999999999517</v>
      </c>
      <c r="G584" s="6">
        <v>8.9478986063984411E-3</v>
      </c>
      <c r="H584" s="6">
        <v>1.1666666666666707</v>
      </c>
      <c r="I584">
        <f t="shared" si="9"/>
        <v>1</v>
      </c>
      <c r="J584" s="3"/>
      <c r="K584" s="4"/>
      <c r="L584" s="1"/>
      <c r="M584" s="1"/>
      <c r="N584" s="1"/>
      <c r="O584" s="4"/>
    </row>
    <row r="585" spans="1:15" x14ac:dyDescent="0.2">
      <c r="A585" t="s">
        <v>35</v>
      </c>
      <c r="B585" s="1">
        <v>2020</v>
      </c>
      <c r="C585" s="1">
        <v>4</v>
      </c>
      <c r="D585" s="1">
        <v>84</v>
      </c>
      <c r="E585" s="3">
        <v>-1.2534685780000001</v>
      </c>
      <c r="F585" s="6">
        <v>-2.769999999999996</v>
      </c>
      <c r="G585" s="6">
        <v>0.64984443173462525</v>
      </c>
      <c r="H585" s="6">
        <v>1.2000000000000004</v>
      </c>
      <c r="I585">
        <f t="shared" si="9"/>
        <v>1</v>
      </c>
      <c r="J585" s="3"/>
      <c r="K585" s="4"/>
      <c r="L585" s="1"/>
      <c r="M585" s="1"/>
      <c r="N585" s="1"/>
      <c r="O585" s="4"/>
    </row>
    <row r="586" spans="1:15" x14ac:dyDescent="0.2">
      <c r="A586" t="s">
        <v>35</v>
      </c>
      <c r="B586" s="1">
        <v>2021</v>
      </c>
      <c r="C586" s="1">
        <v>1</v>
      </c>
      <c r="D586" s="1">
        <v>85</v>
      </c>
      <c r="E586" s="3">
        <v>9.7908044999999999E-2</v>
      </c>
      <c r="F586" s="6">
        <v>-1.5700000000000003</v>
      </c>
      <c r="G586" s="6">
        <v>-7.700079835376572E-3</v>
      </c>
      <c r="H586" s="6">
        <v>1.1666666666666603</v>
      </c>
      <c r="I586">
        <f t="shared" si="9"/>
        <v>1</v>
      </c>
      <c r="J586" s="3"/>
      <c r="K586" s="4"/>
      <c r="L586" s="1"/>
      <c r="M586" s="1"/>
      <c r="N586" s="1"/>
      <c r="O586" s="4"/>
    </row>
    <row r="587" spans="1:15" x14ac:dyDescent="0.2">
      <c r="A587" t="s">
        <v>35</v>
      </c>
      <c r="B587" s="1">
        <v>2021</v>
      </c>
      <c r="C587" s="1">
        <v>2</v>
      </c>
      <c r="D587" s="1">
        <v>86</v>
      </c>
      <c r="E587" s="3">
        <v>10.173079163000001</v>
      </c>
      <c r="F587" s="6">
        <v>5.519999999999996</v>
      </c>
      <c r="G587" s="6">
        <v>-1.2799920662133701</v>
      </c>
      <c r="H587" s="6">
        <v>0.33333333333333132</v>
      </c>
      <c r="I587">
        <f t="shared" si="9"/>
        <v>1</v>
      </c>
      <c r="J587" s="3"/>
      <c r="K587" s="4"/>
      <c r="L587" s="1"/>
      <c r="M587" s="1"/>
      <c r="N587" s="1"/>
      <c r="O587" s="4"/>
    </row>
    <row r="588" spans="1:15" x14ac:dyDescent="0.2">
      <c r="A588" t="s">
        <v>35</v>
      </c>
      <c r="B588" s="1">
        <v>2021</v>
      </c>
      <c r="C588" s="1">
        <v>3</v>
      </c>
      <c r="D588" s="1">
        <v>87</v>
      </c>
      <c r="E588" s="3">
        <v>1.225790055</v>
      </c>
      <c r="F588" s="6">
        <v>-2.2399999999999949</v>
      </c>
      <c r="G588" s="6">
        <v>0.33584516584745927</v>
      </c>
      <c r="H588" s="6">
        <v>-0.20000000000000018</v>
      </c>
      <c r="I588">
        <f t="shared" si="9"/>
        <v>1</v>
      </c>
      <c r="J588" s="3"/>
      <c r="K588" s="4"/>
      <c r="L588" s="1"/>
      <c r="M588" s="1"/>
      <c r="N588" s="1"/>
      <c r="O588" s="4"/>
    </row>
    <row r="589" spans="1:15" x14ac:dyDescent="0.2">
      <c r="A589" t="s">
        <v>35</v>
      </c>
      <c r="B589" s="1">
        <v>2021</v>
      </c>
      <c r="C589" s="1">
        <v>4</v>
      </c>
      <c r="D589" s="1">
        <v>88</v>
      </c>
      <c r="E589" s="3">
        <v>1.139951401</v>
      </c>
      <c r="F589" s="6">
        <v>-1.6700000000000017</v>
      </c>
      <c r="G589" s="6">
        <v>0.28745599220021401</v>
      </c>
      <c r="H589" s="6">
        <v>-0.40000000000000036</v>
      </c>
      <c r="I589">
        <f t="shared" si="9"/>
        <v>1</v>
      </c>
      <c r="J589" s="3"/>
      <c r="K589" s="4"/>
      <c r="L589" s="1"/>
      <c r="M589" s="1"/>
      <c r="N589" s="1"/>
      <c r="O589" s="4"/>
    </row>
    <row r="590" spans="1:15" x14ac:dyDescent="0.2">
      <c r="A590" t="s">
        <v>24</v>
      </c>
      <c r="B590" s="1">
        <v>2001</v>
      </c>
      <c r="C590" s="1">
        <v>1</v>
      </c>
      <c r="D590" s="1">
        <v>5</v>
      </c>
      <c r="E590" s="3">
        <v>4.7068753660000002</v>
      </c>
      <c r="F590" s="6">
        <v>-0.71999999999999886</v>
      </c>
      <c r="G590" s="6">
        <v>1.7635547287935482</v>
      </c>
      <c r="H590" s="6">
        <v>-0.73333333333333028</v>
      </c>
      <c r="I590">
        <f t="shared" si="9"/>
        <v>0</v>
      </c>
      <c r="J590" s="3"/>
      <c r="K590" s="4"/>
      <c r="L590" s="1"/>
      <c r="M590" s="1"/>
      <c r="N590" s="1"/>
      <c r="O590" s="4"/>
    </row>
    <row r="591" spans="1:15" x14ac:dyDescent="0.2">
      <c r="A591" t="s">
        <v>24</v>
      </c>
      <c r="B591" s="1">
        <v>2001</v>
      </c>
      <c r="C591" s="1">
        <v>2</v>
      </c>
      <c r="D591" s="1">
        <v>6</v>
      </c>
      <c r="E591" s="3">
        <v>3.3763792760000002</v>
      </c>
      <c r="F591" s="6">
        <v>-0.79999999999999716</v>
      </c>
      <c r="G591" s="6">
        <v>0.85113150698232221</v>
      </c>
      <c r="H591" s="6">
        <v>-1.2333333333333398</v>
      </c>
      <c r="I591">
        <f t="shared" si="9"/>
        <v>0</v>
      </c>
      <c r="J591" s="3"/>
      <c r="K591" s="4"/>
      <c r="L591" s="1"/>
      <c r="M591" s="1"/>
      <c r="N591" s="1"/>
      <c r="O591" s="4"/>
    </row>
    <row r="592" spans="1:15" x14ac:dyDescent="0.2">
      <c r="A592" t="s">
        <v>24</v>
      </c>
      <c r="B592" s="1">
        <v>2001</v>
      </c>
      <c r="C592" s="1">
        <v>3</v>
      </c>
      <c r="D592" s="1">
        <v>7</v>
      </c>
      <c r="E592" s="3">
        <v>2.828068102</v>
      </c>
      <c r="F592" s="6">
        <v>-0.19000000000000483</v>
      </c>
      <c r="G592" s="6">
        <v>-6.553015675414553E-2</v>
      </c>
      <c r="H592" s="6">
        <v>-0.73333333333333028</v>
      </c>
      <c r="I592">
        <f t="shared" si="9"/>
        <v>0</v>
      </c>
      <c r="J592" s="3"/>
      <c r="K592" s="4"/>
      <c r="L592" s="1"/>
      <c r="M592" s="1"/>
      <c r="N592" s="1"/>
      <c r="O592" s="4"/>
    </row>
    <row r="593" spans="1:15" x14ac:dyDescent="0.2">
      <c r="A593" t="s">
        <v>24</v>
      </c>
      <c r="B593" s="1">
        <v>2001</v>
      </c>
      <c r="C593" s="1">
        <v>4</v>
      </c>
      <c r="D593" s="1">
        <v>8</v>
      </c>
      <c r="E593" s="3">
        <v>3.1503149399999999</v>
      </c>
      <c r="F593" s="6">
        <v>0.37999999999999545</v>
      </c>
      <c r="G593" s="6">
        <v>-0.78523452558725837</v>
      </c>
      <c r="H593" s="6">
        <v>0.46666666666667078</v>
      </c>
      <c r="I593">
        <f t="shared" si="9"/>
        <v>0</v>
      </c>
      <c r="J593" s="3"/>
      <c r="K593" s="4"/>
      <c r="L593" s="1"/>
      <c r="M593" s="1"/>
      <c r="N593" s="1"/>
      <c r="O593" s="4"/>
    </row>
    <row r="594" spans="1:15" x14ac:dyDescent="0.2">
      <c r="A594" t="s">
        <v>24</v>
      </c>
      <c r="B594" s="1">
        <v>2002</v>
      </c>
      <c r="C594" s="1">
        <v>1</v>
      </c>
      <c r="D594" s="1">
        <v>9</v>
      </c>
      <c r="E594" s="3">
        <v>3.251252322</v>
      </c>
      <c r="F594" s="6">
        <v>2.0100000000000051</v>
      </c>
      <c r="G594" s="6">
        <v>-0.82020597314577115</v>
      </c>
      <c r="H594" s="6">
        <v>0.50000000000000044</v>
      </c>
      <c r="I594">
        <f t="shared" si="9"/>
        <v>0</v>
      </c>
      <c r="J594" s="3"/>
      <c r="K594" s="4"/>
      <c r="L594" s="1"/>
      <c r="M594" s="1"/>
      <c r="N594" s="1"/>
      <c r="O594" s="4"/>
    </row>
    <row r="595" spans="1:15" x14ac:dyDescent="0.2">
      <c r="A595" t="s">
        <v>24</v>
      </c>
      <c r="B595" s="1">
        <v>2002</v>
      </c>
      <c r="C595" s="1">
        <v>2</v>
      </c>
      <c r="D595" s="1">
        <v>10</v>
      </c>
      <c r="E595" s="3">
        <v>2.739964472</v>
      </c>
      <c r="F595" s="6">
        <v>0.25999999999999801</v>
      </c>
      <c r="G595" s="6">
        <v>-1.2466232135189992</v>
      </c>
      <c r="H595" s="6">
        <v>0.2999999999999996</v>
      </c>
      <c r="I595">
        <f t="shared" si="9"/>
        <v>0</v>
      </c>
      <c r="J595" s="3"/>
      <c r="K595" s="4"/>
      <c r="L595" s="1"/>
      <c r="M595" s="1"/>
      <c r="N595" s="1"/>
      <c r="O595" s="4"/>
    </row>
    <row r="596" spans="1:15" x14ac:dyDescent="0.2">
      <c r="A596" t="s">
        <v>24</v>
      </c>
      <c r="B596" s="1">
        <v>2002</v>
      </c>
      <c r="C596" s="1">
        <v>3</v>
      </c>
      <c r="D596" s="1">
        <v>11</v>
      </c>
      <c r="E596" s="3">
        <v>3.4212498419999999</v>
      </c>
      <c r="F596" s="6">
        <v>1.8900000000000006</v>
      </c>
      <c r="G596" s="6">
        <v>-1.157288969269149</v>
      </c>
      <c r="H596" s="6">
        <v>0.16666666666665941</v>
      </c>
      <c r="I596">
        <f t="shared" si="9"/>
        <v>0</v>
      </c>
      <c r="J596" s="3"/>
      <c r="K596" s="4"/>
      <c r="L596" s="1"/>
      <c r="M596" s="1"/>
      <c r="N596" s="1"/>
      <c r="O596" s="4"/>
    </row>
    <row r="597" spans="1:15" x14ac:dyDescent="0.2">
      <c r="A597" t="s">
        <v>24</v>
      </c>
      <c r="B597" s="1">
        <v>2002</v>
      </c>
      <c r="C597" s="1">
        <v>4</v>
      </c>
      <c r="D597" s="1">
        <v>12</v>
      </c>
      <c r="E597" s="3">
        <v>4.19219952</v>
      </c>
      <c r="F597" s="6">
        <v>1.0800000000000054</v>
      </c>
      <c r="G597" s="6">
        <v>-0.43582592959522382</v>
      </c>
      <c r="H597" s="6">
        <v>-0.36666666666667069</v>
      </c>
      <c r="I597">
        <f t="shared" si="9"/>
        <v>0</v>
      </c>
      <c r="J597" s="3"/>
      <c r="K597" s="4"/>
      <c r="L597" s="1"/>
      <c r="M597" s="1"/>
      <c r="N597" s="1"/>
      <c r="O597" s="4"/>
    </row>
    <row r="598" spans="1:15" x14ac:dyDescent="0.2">
      <c r="A598" t="s">
        <v>24</v>
      </c>
      <c r="B598" s="1">
        <v>2003</v>
      </c>
      <c r="C598" s="1">
        <v>1</v>
      </c>
      <c r="D598" s="1">
        <v>13</v>
      </c>
      <c r="E598" s="3">
        <v>2.6129502160000002</v>
      </c>
      <c r="F598" s="6">
        <v>0.82000000000000028</v>
      </c>
      <c r="G598" s="6">
        <v>-0.64307056625724224</v>
      </c>
      <c r="H598" s="6">
        <v>9.9999999999998701E-2</v>
      </c>
      <c r="I598">
        <f t="shared" si="9"/>
        <v>0</v>
      </c>
      <c r="J598" s="3"/>
      <c r="K598" s="4"/>
      <c r="L598" s="1"/>
      <c r="M598" s="1"/>
      <c r="N598" s="1"/>
      <c r="O598" s="4"/>
    </row>
    <row r="599" spans="1:15" x14ac:dyDescent="0.2">
      <c r="A599" t="s">
        <v>24</v>
      </c>
      <c r="B599" s="1">
        <v>2003</v>
      </c>
      <c r="C599" s="1">
        <v>2</v>
      </c>
      <c r="D599" s="1">
        <v>14</v>
      </c>
      <c r="E599" s="3">
        <v>3.0848302080000001</v>
      </c>
      <c r="F599" s="6">
        <v>0.22999999999999687</v>
      </c>
      <c r="G599" s="6">
        <v>-0.36162298495751588</v>
      </c>
      <c r="H599" s="6">
        <v>0.56666666666667087</v>
      </c>
      <c r="I599">
        <f t="shared" si="9"/>
        <v>0</v>
      </c>
      <c r="J599" s="3"/>
      <c r="K599" s="4"/>
      <c r="L599" s="1"/>
      <c r="M599" s="1"/>
      <c r="N599" s="1"/>
      <c r="O599" s="4"/>
    </row>
    <row r="600" spans="1:15" x14ac:dyDescent="0.2">
      <c r="A600" t="s">
        <v>24</v>
      </c>
      <c r="B600" s="1">
        <v>2003</v>
      </c>
      <c r="C600" s="1">
        <v>3</v>
      </c>
      <c r="D600" s="1">
        <v>15</v>
      </c>
      <c r="E600" s="3">
        <v>3.3806508289999999</v>
      </c>
      <c r="F600" s="6">
        <v>-0.87999999999999545</v>
      </c>
      <c r="G600" s="6">
        <v>-0.68080216231258261</v>
      </c>
      <c r="H600" s="6">
        <v>0.56666666666667087</v>
      </c>
      <c r="I600">
        <f t="shared" si="9"/>
        <v>0</v>
      </c>
      <c r="J600" s="3"/>
      <c r="K600" s="4"/>
      <c r="L600" s="1"/>
      <c r="M600" s="1"/>
      <c r="N600" s="1"/>
      <c r="O600" s="4"/>
    </row>
    <row r="601" spans="1:15" x14ac:dyDescent="0.2">
      <c r="A601" t="s">
        <v>24</v>
      </c>
      <c r="B601" s="1">
        <v>2003</v>
      </c>
      <c r="C601" s="1">
        <v>4</v>
      </c>
      <c r="D601" s="1">
        <v>16</v>
      </c>
      <c r="E601" s="3">
        <v>2.153686934</v>
      </c>
      <c r="F601" s="6">
        <v>0.10999999999999943</v>
      </c>
      <c r="G601" s="6">
        <v>-0.1828044397143791</v>
      </c>
      <c r="H601" s="6">
        <v>0.20000000000000018</v>
      </c>
      <c r="I601">
        <f t="shared" si="9"/>
        <v>0</v>
      </c>
      <c r="J601" s="3"/>
      <c r="K601" s="4"/>
      <c r="L601" s="1"/>
      <c r="M601" s="1"/>
      <c r="N601" s="1"/>
      <c r="O601" s="4"/>
    </row>
    <row r="602" spans="1:15" x14ac:dyDescent="0.2">
      <c r="A602" t="s">
        <v>24</v>
      </c>
      <c r="B602" s="1">
        <v>2004</v>
      </c>
      <c r="C602" s="1">
        <v>1</v>
      </c>
      <c r="D602" s="1">
        <v>17</v>
      </c>
      <c r="E602" s="3">
        <v>3.1844221460000002</v>
      </c>
      <c r="F602" s="6">
        <v>-2.2700000000000031</v>
      </c>
      <c r="G602" s="6">
        <v>-0.41919826888660583</v>
      </c>
      <c r="H602" s="6">
        <v>-0.16666666666666913</v>
      </c>
      <c r="I602">
        <f t="shared" si="9"/>
        <v>0</v>
      </c>
      <c r="J602" s="3"/>
      <c r="K602" s="4"/>
      <c r="L602" s="1"/>
      <c r="M602" s="1"/>
      <c r="N602" s="1"/>
      <c r="O602" s="4"/>
    </row>
    <row r="603" spans="1:15" x14ac:dyDescent="0.2">
      <c r="A603" t="s">
        <v>24</v>
      </c>
      <c r="B603" s="1">
        <v>2004</v>
      </c>
      <c r="C603" s="1">
        <v>2</v>
      </c>
      <c r="D603" s="1">
        <v>18</v>
      </c>
      <c r="E603" s="3">
        <v>4.4956749030000003</v>
      </c>
      <c r="F603" s="6">
        <v>-0.89999999999999858</v>
      </c>
      <c r="G603" s="6">
        <v>8.4803224731339055E-2</v>
      </c>
      <c r="H603" s="6">
        <v>-0.46666666666667078</v>
      </c>
      <c r="I603">
        <f t="shared" si="9"/>
        <v>0</v>
      </c>
      <c r="J603" s="3"/>
      <c r="K603" s="4"/>
      <c r="L603" s="1"/>
      <c r="M603" s="1"/>
      <c r="N603" s="1"/>
      <c r="O603" s="4"/>
    </row>
    <row r="604" spans="1:15" x14ac:dyDescent="0.2">
      <c r="A604" t="s">
        <v>24</v>
      </c>
      <c r="B604" s="1">
        <v>2004</v>
      </c>
      <c r="C604" s="1">
        <v>3</v>
      </c>
      <c r="D604" s="1">
        <v>19</v>
      </c>
      <c r="E604" s="3">
        <v>3.9222591740000001</v>
      </c>
      <c r="F604" s="6">
        <v>-1.3300000000000054</v>
      </c>
      <c r="G604" s="6">
        <v>-1.8613523113497621E-3</v>
      </c>
      <c r="H604" s="6">
        <v>-0.63333333333333086</v>
      </c>
      <c r="I604">
        <f t="shared" si="9"/>
        <v>0</v>
      </c>
      <c r="J604" s="3"/>
      <c r="K604" s="4"/>
      <c r="L604" s="1"/>
      <c r="M604" s="1"/>
      <c r="N604" s="1"/>
      <c r="O604" s="4"/>
    </row>
    <row r="605" spans="1:15" x14ac:dyDescent="0.2">
      <c r="A605" t="s">
        <v>24</v>
      </c>
      <c r="B605" s="1">
        <v>2004</v>
      </c>
      <c r="C605" s="1">
        <v>4</v>
      </c>
      <c r="D605" s="1">
        <v>20</v>
      </c>
      <c r="E605" s="3">
        <v>3.5445961650000002</v>
      </c>
      <c r="F605" s="6">
        <v>-0.30000000000000426</v>
      </c>
      <c r="G605" s="6">
        <v>0.22655756249677639</v>
      </c>
      <c r="H605" s="6">
        <v>-0.23333333333332984</v>
      </c>
      <c r="I605">
        <f t="shared" si="9"/>
        <v>0</v>
      </c>
      <c r="J605" s="3"/>
      <c r="K605" s="4"/>
      <c r="L605" s="1"/>
      <c r="M605" s="1"/>
      <c r="N605" s="1"/>
      <c r="O605" s="4"/>
    </row>
    <row r="606" spans="1:15" x14ac:dyDescent="0.2">
      <c r="A606" t="s">
        <v>24</v>
      </c>
      <c r="B606" s="1">
        <v>2005</v>
      </c>
      <c r="C606" s="1">
        <v>1</v>
      </c>
      <c r="D606" s="1">
        <v>21</v>
      </c>
      <c r="E606" s="3">
        <v>3.5313833149999998</v>
      </c>
      <c r="F606" s="6">
        <v>-3.9999999999999147E-2</v>
      </c>
      <c r="G606" s="6">
        <v>0.67630045543012884</v>
      </c>
      <c r="H606" s="6">
        <v>-6.6666666666670427E-2</v>
      </c>
      <c r="I606">
        <f t="shared" si="9"/>
        <v>0</v>
      </c>
      <c r="J606" s="3"/>
      <c r="K606" s="4"/>
      <c r="L606" s="1"/>
      <c r="M606" s="1"/>
      <c r="N606" s="1"/>
      <c r="O606" s="4"/>
    </row>
    <row r="607" spans="1:15" x14ac:dyDescent="0.2">
      <c r="A607" t="s">
        <v>24</v>
      </c>
      <c r="B607" s="1">
        <v>2005</v>
      </c>
      <c r="C607" s="1">
        <v>2</v>
      </c>
      <c r="D607" s="1">
        <v>22</v>
      </c>
      <c r="E607" s="3">
        <v>4.1333060010000002</v>
      </c>
      <c r="F607" s="6">
        <v>0.67999999999999972</v>
      </c>
      <c r="G607" s="6">
        <v>-0.43809057568216514</v>
      </c>
      <c r="H607" s="6">
        <v>-0.30000000000000027</v>
      </c>
      <c r="I607">
        <f t="shared" si="9"/>
        <v>0</v>
      </c>
      <c r="J607" s="3"/>
      <c r="K607" s="4"/>
      <c r="L607" s="1"/>
      <c r="M607" s="1"/>
      <c r="N607" s="1"/>
      <c r="O607" s="4"/>
    </row>
    <row r="608" spans="1:15" x14ac:dyDescent="0.2">
      <c r="A608" t="s">
        <v>24</v>
      </c>
      <c r="B608" s="1">
        <v>2005</v>
      </c>
      <c r="C608" s="1">
        <v>3</v>
      </c>
      <c r="D608" s="1">
        <v>23</v>
      </c>
      <c r="E608" s="3">
        <v>3.953871039</v>
      </c>
      <c r="F608" s="6">
        <v>0.65000000000000568</v>
      </c>
      <c r="G608" s="6">
        <v>0.1026588157694186</v>
      </c>
      <c r="H608" s="6">
        <v>0.40000000000000102</v>
      </c>
      <c r="I608">
        <f t="shared" si="9"/>
        <v>0</v>
      </c>
      <c r="J608" s="3"/>
      <c r="K608" s="4"/>
      <c r="L608" s="1"/>
      <c r="M608" s="1"/>
      <c r="N608" s="1"/>
      <c r="O608" s="4"/>
    </row>
    <row r="609" spans="1:15" x14ac:dyDescent="0.2">
      <c r="A609" t="s">
        <v>24</v>
      </c>
      <c r="B609" s="1">
        <v>2005</v>
      </c>
      <c r="C609" s="1">
        <v>4</v>
      </c>
      <c r="D609" s="1">
        <v>24</v>
      </c>
      <c r="E609" s="3">
        <v>5.4481731330000001</v>
      </c>
      <c r="F609" s="6">
        <v>-0.47999999999999687</v>
      </c>
      <c r="G609" s="6">
        <v>0.23809171482260805</v>
      </c>
      <c r="H609" s="6">
        <v>0.79999999999999938</v>
      </c>
      <c r="I609">
        <f t="shared" si="9"/>
        <v>0</v>
      </c>
      <c r="J609" s="3"/>
      <c r="K609" s="4"/>
      <c r="L609" s="1"/>
      <c r="M609" s="1"/>
      <c r="N609" s="1"/>
      <c r="O609" s="4"/>
    </row>
    <row r="610" spans="1:15" x14ac:dyDescent="0.2">
      <c r="A610" t="s">
        <v>24</v>
      </c>
      <c r="B610" s="1">
        <v>2006</v>
      </c>
      <c r="C610" s="1">
        <v>1</v>
      </c>
      <c r="D610" s="1">
        <v>25</v>
      </c>
      <c r="E610" s="3">
        <v>5.1436316189999998</v>
      </c>
      <c r="F610" s="6">
        <v>0.15999999999999659</v>
      </c>
      <c r="G610" s="6">
        <v>-0.26212930936873047</v>
      </c>
      <c r="H610" s="6">
        <v>0.10000000000000009</v>
      </c>
      <c r="I610">
        <f t="shared" si="9"/>
        <v>0</v>
      </c>
      <c r="J610" s="3"/>
      <c r="K610" s="4"/>
      <c r="L610" s="1"/>
      <c r="M610" s="1"/>
      <c r="N610" s="1"/>
      <c r="O610" s="4"/>
    </row>
    <row r="611" spans="1:15" x14ac:dyDescent="0.2">
      <c r="A611" t="s">
        <v>24</v>
      </c>
      <c r="B611" s="1">
        <v>2006</v>
      </c>
      <c r="C611" s="1">
        <v>2</v>
      </c>
      <c r="D611" s="1">
        <v>26</v>
      </c>
      <c r="E611" s="3">
        <v>5.6469477340000003</v>
      </c>
      <c r="F611" s="6">
        <v>-1.4499999999999957</v>
      </c>
      <c r="G611" s="6">
        <v>0.15156813889110055</v>
      </c>
      <c r="H611" s="6">
        <v>0.13333333333334016</v>
      </c>
      <c r="I611">
        <f t="shared" si="9"/>
        <v>0</v>
      </c>
      <c r="J611" s="3"/>
      <c r="K611" s="4"/>
      <c r="L611" s="1"/>
      <c r="M611" s="1"/>
      <c r="N611" s="1"/>
      <c r="O611" s="4"/>
    </row>
    <row r="612" spans="1:15" x14ac:dyDescent="0.2">
      <c r="A612" t="s">
        <v>24</v>
      </c>
      <c r="B612" s="1">
        <v>2006</v>
      </c>
      <c r="C612" s="1">
        <v>3</v>
      </c>
      <c r="D612" s="1">
        <v>27</v>
      </c>
      <c r="E612" s="3">
        <v>6.484802663</v>
      </c>
      <c r="F612" s="6">
        <v>0.12999999999999545</v>
      </c>
      <c r="G612" s="6">
        <v>-1.0569024588872544</v>
      </c>
      <c r="H612" s="6">
        <v>-0.83333333333334081</v>
      </c>
      <c r="I612">
        <f t="shared" si="9"/>
        <v>0</v>
      </c>
      <c r="J612" s="3"/>
      <c r="K612" s="4"/>
      <c r="L612" s="1"/>
      <c r="M612" s="1"/>
      <c r="N612" s="1"/>
      <c r="O612" s="4"/>
    </row>
    <row r="613" spans="1:15" x14ac:dyDescent="0.2">
      <c r="A613" t="s">
        <v>24</v>
      </c>
      <c r="B613" s="1">
        <v>2006</v>
      </c>
      <c r="C613" s="1">
        <v>4</v>
      </c>
      <c r="D613" s="1">
        <v>28</v>
      </c>
      <c r="E613" s="3">
        <v>6.8818251760000004</v>
      </c>
      <c r="F613" s="6">
        <v>-1.8900000000000006</v>
      </c>
      <c r="G613" s="6">
        <v>-0.42195834479795136</v>
      </c>
      <c r="H613" s="6">
        <v>-1.6333333333333291</v>
      </c>
      <c r="I613">
        <f t="shared" si="9"/>
        <v>0</v>
      </c>
      <c r="J613" s="3"/>
      <c r="K613" s="4"/>
      <c r="L613" s="1"/>
      <c r="M613" s="1"/>
      <c r="N613" s="1"/>
      <c r="O613" s="4"/>
    </row>
    <row r="614" spans="1:15" x14ac:dyDescent="0.2">
      <c r="A614" t="s">
        <v>24</v>
      </c>
      <c r="B614" s="1">
        <v>2007</v>
      </c>
      <c r="C614" s="1">
        <v>1</v>
      </c>
      <c r="D614" s="1">
        <v>29</v>
      </c>
      <c r="E614" s="3">
        <v>8.2343303500000005</v>
      </c>
      <c r="F614" s="6">
        <v>-0.26999999999999602</v>
      </c>
      <c r="G614" s="6">
        <v>-1.1118201295032215</v>
      </c>
      <c r="H614" s="6">
        <v>-1.2666666666666597</v>
      </c>
      <c r="I614">
        <f t="shared" si="9"/>
        <v>0</v>
      </c>
      <c r="J614" s="3"/>
      <c r="K614" s="4"/>
      <c r="L614" s="1"/>
      <c r="M614" s="1"/>
      <c r="N614" s="1"/>
      <c r="O614" s="4"/>
    </row>
    <row r="615" spans="1:15" x14ac:dyDescent="0.2">
      <c r="A615" t="s">
        <v>24</v>
      </c>
      <c r="B615" s="1">
        <v>2007</v>
      </c>
      <c r="C615" s="1">
        <v>2</v>
      </c>
      <c r="D615" s="1">
        <v>30</v>
      </c>
      <c r="E615" s="3">
        <v>7.269323355</v>
      </c>
      <c r="F615" s="6">
        <v>3.9999999999999147E-2</v>
      </c>
      <c r="G615" s="6">
        <v>-0.58946778960593527</v>
      </c>
      <c r="H615" s="6">
        <v>-1.3333333333333393</v>
      </c>
      <c r="I615">
        <f t="shared" si="9"/>
        <v>0</v>
      </c>
      <c r="J615" s="3"/>
      <c r="K615" s="4"/>
      <c r="L615" s="1"/>
      <c r="M615" s="1"/>
      <c r="N615" s="1"/>
      <c r="O615" s="4"/>
    </row>
    <row r="616" spans="1:15" x14ac:dyDescent="0.2">
      <c r="A616" t="s">
        <v>24</v>
      </c>
      <c r="B616" s="1">
        <v>2007</v>
      </c>
      <c r="C616" s="1">
        <v>3</v>
      </c>
      <c r="D616" s="1">
        <v>31</v>
      </c>
      <c r="E616" s="3">
        <v>7.5510225030000004</v>
      </c>
      <c r="F616" s="6">
        <v>-0.10000000000000142</v>
      </c>
      <c r="G616" s="6">
        <v>-0.73028256686494819</v>
      </c>
      <c r="H616" s="6">
        <v>-1.13333333333333</v>
      </c>
      <c r="I616">
        <f t="shared" si="9"/>
        <v>0</v>
      </c>
      <c r="J616" s="3"/>
      <c r="K616" s="4"/>
      <c r="L616" s="1"/>
      <c r="M616" s="1"/>
      <c r="N616" s="1"/>
      <c r="O616" s="4"/>
    </row>
    <row r="617" spans="1:15" x14ac:dyDescent="0.2">
      <c r="A617" t="s">
        <v>24</v>
      </c>
      <c r="B617" s="1">
        <v>2007</v>
      </c>
      <c r="C617" s="1">
        <v>4</v>
      </c>
      <c r="D617" s="1">
        <v>32</v>
      </c>
      <c r="E617" s="3">
        <v>5.3324497290000004</v>
      </c>
      <c r="F617" s="6">
        <v>0.78999999999999915</v>
      </c>
      <c r="G617" s="6">
        <v>0.29573520740556747</v>
      </c>
      <c r="H617" s="6">
        <v>-0.80000000000000071</v>
      </c>
      <c r="I617">
        <f t="shared" si="9"/>
        <v>0</v>
      </c>
      <c r="J617" s="3"/>
      <c r="K617" s="4"/>
      <c r="L617" s="1"/>
      <c r="M617" s="1"/>
      <c r="N617" s="1"/>
      <c r="O617" s="4"/>
    </row>
    <row r="618" spans="1:15" x14ac:dyDescent="0.2">
      <c r="A618" t="s">
        <v>24</v>
      </c>
      <c r="B618" s="1">
        <v>2008</v>
      </c>
      <c r="C618" s="1">
        <v>1</v>
      </c>
      <c r="D618" s="1">
        <v>33</v>
      </c>
      <c r="E618" s="3">
        <v>5.2578188619999997</v>
      </c>
      <c r="F618" s="6">
        <v>-0.34000000000000341</v>
      </c>
      <c r="G618" s="6">
        <v>0.55745712760687516</v>
      </c>
      <c r="H618" s="6">
        <v>-0.5666666666666702</v>
      </c>
      <c r="I618">
        <f t="shared" si="9"/>
        <v>1</v>
      </c>
      <c r="J618" s="3"/>
      <c r="K618" s="4"/>
      <c r="L618" s="1"/>
      <c r="M618" s="1"/>
      <c r="N618" s="1"/>
      <c r="O618" s="4"/>
    </row>
    <row r="619" spans="1:15" x14ac:dyDescent="0.2">
      <c r="A619" t="s">
        <v>24</v>
      </c>
      <c r="B619" s="1">
        <v>2008</v>
      </c>
      <c r="C619" s="1">
        <v>2</v>
      </c>
      <c r="D619" s="1">
        <v>34</v>
      </c>
      <c r="E619" s="3">
        <v>5.5624088089999999</v>
      </c>
      <c r="F619" s="6">
        <v>0.21000000000000085</v>
      </c>
      <c r="G619" s="6">
        <v>0.25800418346802467</v>
      </c>
      <c r="H619" s="6">
        <v>-0.46666666666666035</v>
      </c>
      <c r="I619">
        <f t="shared" si="9"/>
        <v>1</v>
      </c>
      <c r="J619" s="3"/>
      <c r="K619" s="4"/>
      <c r="L619" s="1"/>
      <c r="M619" s="1"/>
      <c r="N619" s="1"/>
      <c r="O619" s="4"/>
    </row>
    <row r="620" spans="1:15" x14ac:dyDescent="0.2">
      <c r="A620" t="s">
        <v>24</v>
      </c>
      <c r="B620" s="1">
        <v>2008</v>
      </c>
      <c r="C620" s="1">
        <v>3</v>
      </c>
      <c r="D620" s="1">
        <v>35</v>
      </c>
      <c r="E620" s="3">
        <v>2.8710607220000002</v>
      </c>
      <c r="F620" s="6">
        <v>-0.83999999999999631</v>
      </c>
      <c r="G620" s="6">
        <v>1.3372559905587611</v>
      </c>
      <c r="H620" s="6">
        <v>-0.33333333333332993</v>
      </c>
      <c r="I620">
        <f t="shared" si="9"/>
        <v>1</v>
      </c>
      <c r="J620" s="3"/>
      <c r="K620" s="4"/>
      <c r="L620" s="1"/>
      <c r="M620" s="1"/>
      <c r="N620" s="1"/>
      <c r="O620" s="4"/>
    </row>
    <row r="621" spans="1:15" x14ac:dyDescent="0.2">
      <c r="A621" t="s">
        <v>24</v>
      </c>
      <c r="B621" s="1">
        <v>2008</v>
      </c>
      <c r="C621" s="1">
        <v>4</v>
      </c>
      <c r="D621" s="1">
        <v>36</v>
      </c>
      <c r="E621" s="3">
        <v>-1.145246523</v>
      </c>
      <c r="F621" s="6">
        <v>-1.3100000000000023</v>
      </c>
      <c r="G621" s="6">
        <v>1.1835613835206038</v>
      </c>
      <c r="H621" s="6">
        <v>-0.39999999999999969</v>
      </c>
      <c r="I621">
        <f t="shared" si="9"/>
        <v>1</v>
      </c>
      <c r="J621" s="3"/>
      <c r="K621" s="4"/>
      <c r="L621" s="1"/>
      <c r="M621" s="1"/>
      <c r="N621" s="1"/>
      <c r="O621" s="4"/>
    </row>
    <row r="622" spans="1:15" x14ac:dyDescent="0.2">
      <c r="A622" t="s">
        <v>24</v>
      </c>
      <c r="B622" s="1">
        <v>2009</v>
      </c>
      <c r="C622" s="1">
        <v>1</v>
      </c>
      <c r="D622" s="1">
        <v>37</v>
      </c>
      <c r="E622" s="3">
        <v>-6.9755220199999997</v>
      </c>
      <c r="F622" s="6">
        <v>-0.96999999999999886</v>
      </c>
      <c r="G622" s="6">
        <v>2.5656316600674134</v>
      </c>
      <c r="H622" s="6">
        <v>0.30000000000000027</v>
      </c>
      <c r="I622">
        <f t="shared" si="9"/>
        <v>1</v>
      </c>
      <c r="J622" s="3"/>
      <c r="K622" s="4"/>
      <c r="L622" s="1"/>
      <c r="M622" s="1"/>
      <c r="N622" s="1"/>
      <c r="O622" s="4"/>
    </row>
    <row r="623" spans="1:15" x14ac:dyDescent="0.2">
      <c r="A623" t="s">
        <v>24</v>
      </c>
      <c r="B623" s="1">
        <v>2009</v>
      </c>
      <c r="C623" s="1">
        <v>2</v>
      </c>
      <c r="D623" s="1">
        <v>38</v>
      </c>
      <c r="E623" s="3">
        <v>-9.4931721160000002</v>
      </c>
      <c r="F623" s="6">
        <v>-1.9200000000000017</v>
      </c>
      <c r="G623" s="6">
        <v>2.3136886841312432</v>
      </c>
      <c r="H623" s="6">
        <v>1.2666666666666604</v>
      </c>
      <c r="I623">
        <f t="shared" si="9"/>
        <v>1</v>
      </c>
      <c r="J623" s="3"/>
      <c r="K623" s="4"/>
      <c r="L623" s="1"/>
      <c r="M623" s="1"/>
      <c r="N623" s="1"/>
      <c r="O623" s="4"/>
    </row>
    <row r="624" spans="1:15" x14ac:dyDescent="0.2">
      <c r="A624" t="s">
        <v>24</v>
      </c>
      <c r="B624" s="1">
        <v>2009</v>
      </c>
      <c r="C624" s="1">
        <v>3</v>
      </c>
      <c r="D624" s="1">
        <v>39</v>
      </c>
      <c r="E624" s="3">
        <v>-8.7754250000000003</v>
      </c>
      <c r="F624" s="6">
        <v>-0.87999999999999901</v>
      </c>
      <c r="G624" s="6">
        <v>1.1441026535100041</v>
      </c>
      <c r="H624" s="6">
        <v>2.0333333333333301</v>
      </c>
      <c r="I624">
        <f t="shared" si="9"/>
        <v>1</v>
      </c>
      <c r="J624" s="3"/>
      <c r="K624" s="4"/>
      <c r="L624" s="1"/>
      <c r="M624" s="1"/>
      <c r="N624" s="1"/>
      <c r="O624" s="4"/>
    </row>
    <row r="625" spans="1:15" x14ac:dyDescent="0.2">
      <c r="A625" t="s">
        <v>24</v>
      </c>
      <c r="B625" s="1">
        <v>2009</v>
      </c>
      <c r="C625" s="1">
        <v>4</v>
      </c>
      <c r="D625" s="1">
        <v>40</v>
      </c>
      <c r="E625" s="3">
        <v>-5.334067256</v>
      </c>
      <c r="F625" s="6">
        <v>0.5800000000000054</v>
      </c>
      <c r="G625" s="6">
        <v>1.2087702535323874E-2</v>
      </c>
      <c r="H625" s="6">
        <v>2.2000000000000006</v>
      </c>
      <c r="I625">
        <f t="shared" si="9"/>
        <v>1</v>
      </c>
      <c r="J625" s="3"/>
      <c r="K625" s="4"/>
      <c r="L625" s="1"/>
      <c r="M625" s="1"/>
      <c r="N625" s="1"/>
      <c r="O625" s="4"/>
    </row>
    <row r="626" spans="1:15" x14ac:dyDescent="0.2">
      <c r="A626" t="s">
        <v>24</v>
      </c>
      <c r="B626" s="1">
        <v>2010</v>
      </c>
      <c r="C626" s="1">
        <v>1</v>
      </c>
      <c r="D626" s="1">
        <v>41</v>
      </c>
      <c r="E626" s="3">
        <v>-1.1401011240000001</v>
      </c>
      <c r="F626" s="6">
        <v>-0.71999999999999886</v>
      </c>
      <c r="G626" s="6">
        <v>0.36787560438610867</v>
      </c>
      <c r="H626" s="6">
        <v>1.7000000000000002</v>
      </c>
      <c r="I626">
        <f t="shared" si="9"/>
        <v>0</v>
      </c>
      <c r="J626" s="3"/>
      <c r="K626" s="4"/>
      <c r="L626" s="1"/>
      <c r="M626" s="1"/>
      <c r="N626" s="1"/>
      <c r="O626" s="4"/>
    </row>
    <row r="627" spans="1:15" x14ac:dyDescent="0.2">
      <c r="A627" t="s">
        <v>24</v>
      </c>
      <c r="B627" s="1">
        <v>2010</v>
      </c>
      <c r="C627" s="1">
        <v>2</v>
      </c>
      <c r="D627" s="1">
        <v>42</v>
      </c>
      <c r="E627" s="3">
        <v>1.677687484</v>
      </c>
      <c r="F627" s="6">
        <v>0.57000000000000028</v>
      </c>
      <c r="G627" s="6">
        <v>0.44145141915388209</v>
      </c>
      <c r="H627" s="6">
        <v>1.6333333333333395</v>
      </c>
      <c r="I627">
        <f t="shared" si="9"/>
        <v>0</v>
      </c>
      <c r="J627" s="3"/>
      <c r="K627" s="4"/>
      <c r="L627" s="1"/>
      <c r="M627" s="1"/>
      <c r="N627" s="1"/>
      <c r="O627" s="4"/>
    </row>
    <row r="628" spans="1:15" x14ac:dyDescent="0.2">
      <c r="A628" t="s">
        <v>24</v>
      </c>
      <c r="B628" s="1">
        <v>2010</v>
      </c>
      <c r="C628" s="1">
        <v>3</v>
      </c>
      <c r="D628" s="1">
        <v>43</v>
      </c>
      <c r="E628" s="3">
        <v>1.8118895239999999</v>
      </c>
      <c r="F628" s="6">
        <v>0.33999999999999986</v>
      </c>
      <c r="G628" s="6">
        <v>0.8718226397858353</v>
      </c>
      <c r="H628" s="6">
        <v>0.93333333333333046</v>
      </c>
      <c r="I628">
        <f t="shared" si="9"/>
        <v>0</v>
      </c>
      <c r="J628" s="3"/>
      <c r="K628" s="4"/>
      <c r="L628" s="1"/>
      <c r="M628" s="1"/>
      <c r="N628" s="1"/>
      <c r="O628" s="4"/>
    </row>
    <row r="629" spans="1:15" x14ac:dyDescent="0.2">
      <c r="A629" t="s">
        <v>24</v>
      </c>
      <c r="B629" s="1">
        <v>2010</v>
      </c>
      <c r="C629" s="1">
        <v>4</v>
      </c>
      <c r="D629" s="1">
        <v>44</v>
      </c>
      <c r="E629" s="3">
        <v>2.5272743879999999</v>
      </c>
      <c r="F629" s="6">
        <v>-7.0000000000000284E-2</v>
      </c>
      <c r="G629" s="6">
        <v>0.12634133319345264</v>
      </c>
      <c r="H629" s="6">
        <v>1.3333333333333295</v>
      </c>
      <c r="I629">
        <f t="shared" si="9"/>
        <v>0</v>
      </c>
      <c r="J629" s="3"/>
      <c r="K629" s="4"/>
      <c r="L629" s="1"/>
      <c r="M629" s="1"/>
      <c r="N629" s="1"/>
      <c r="O629" s="4"/>
    </row>
    <row r="630" spans="1:15" x14ac:dyDescent="0.2">
      <c r="A630" t="s">
        <v>24</v>
      </c>
      <c r="B630" s="1">
        <v>2011</v>
      </c>
      <c r="C630" s="1">
        <v>1</v>
      </c>
      <c r="D630" s="1">
        <v>45</v>
      </c>
      <c r="E630" s="3">
        <v>3.2725017350000001</v>
      </c>
      <c r="F630" s="6">
        <v>0.32999999999999829</v>
      </c>
      <c r="G630" s="6">
        <v>-2.3073101531857318</v>
      </c>
      <c r="H630" s="6">
        <v>1.2999999999999998</v>
      </c>
      <c r="I630">
        <f t="shared" si="9"/>
        <v>0</v>
      </c>
      <c r="J630" s="3"/>
      <c r="K630" s="4"/>
      <c r="L630" s="1"/>
      <c r="M630" s="1"/>
      <c r="N630" s="1"/>
      <c r="O630" s="4"/>
    </row>
    <row r="631" spans="1:15" x14ac:dyDescent="0.2">
      <c r="A631" t="s">
        <v>24</v>
      </c>
      <c r="B631" s="1">
        <v>2011</v>
      </c>
      <c r="C631" s="1">
        <v>2</v>
      </c>
      <c r="D631" s="1">
        <v>46</v>
      </c>
      <c r="E631" s="3">
        <v>0.83243640299999999</v>
      </c>
      <c r="F631" s="6">
        <v>3.9999999999999147E-2</v>
      </c>
      <c r="G631" s="6">
        <v>-0.99813912252214032</v>
      </c>
      <c r="H631" s="6">
        <v>0.66666666666665986</v>
      </c>
      <c r="I631">
        <f t="shared" si="9"/>
        <v>0</v>
      </c>
      <c r="J631" s="3"/>
      <c r="K631" s="4"/>
      <c r="L631" s="1"/>
      <c r="M631" s="1"/>
      <c r="N631" s="1"/>
      <c r="O631" s="4"/>
    </row>
    <row r="632" spans="1:15" x14ac:dyDescent="0.2">
      <c r="A632" t="s">
        <v>24</v>
      </c>
      <c r="B632" s="1">
        <v>2011</v>
      </c>
      <c r="C632" s="1">
        <v>3</v>
      </c>
      <c r="D632" s="1">
        <v>47</v>
      </c>
      <c r="E632" s="3">
        <v>0.50339825000000005</v>
      </c>
      <c r="F632" s="6">
        <v>-0.20000000000000284</v>
      </c>
      <c r="G632" s="6">
        <v>-0.88676517102320718</v>
      </c>
      <c r="H632" s="6">
        <v>0.83333333333334014</v>
      </c>
      <c r="I632">
        <f t="shared" si="9"/>
        <v>0</v>
      </c>
      <c r="J632" s="3"/>
      <c r="K632" s="4"/>
      <c r="L632" s="1"/>
      <c r="M632" s="1"/>
      <c r="N632" s="1"/>
      <c r="O632" s="4"/>
    </row>
    <row r="633" spans="1:15" x14ac:dyDescent="0.2">
      <c r="A633" t="s">
        <v>24</v>
      </c>
      <c r="B633" s="1">
        <v>2011</v>
      </c>
      <c r="C633" s="1">
        <v>4</v>
      </c>
      <c r="D633" s="1">
        <v>48</v>
      </c>
      <c r="E633" s="3">
        <v>7.1780775000000005E-2</v>
      </c>
      <c r="F633" s="6">
        <v>0.17999999999999972</v>
      </c>
      <c r="G633" s="6">
        <v>-0.32601181193825934</v>
      </c>
      <c r="H633" s="6">
        <v>0.93333333333333046</v>
      </c>
      <c r="I633">
        <f t="shared" si="9"/>
        <v>0</v>
      </c>
      <c r="J633" s="3"/>
      <c r="K633" s="4"/>
      <c r="L633" s="1"/>
      <c r="M633" s="1"/>
      <c r="N633" s="1"/>
      <c r="O633" s="4"/>
    </row>
    <row r="634" spans="1:15" x14ac:dyDescent="0.2">
      <c r="A634" t="s">
        <v>24</v>
      </c>
      <c r="B634" s="1">
        <v>2012</v>
      </c>
      <c r="C634" s="1">
        <v>1</v>
      </c>
      <c r="D634" s="1">
        <v>49</v>
      </c>
      <c r="E634" s="3">
        <v>-1.235983754</v>
      </c>
      <c r="F634" s="6">
        <v>5.0000000000004263E-2</v>
      </c>
      <c r="G634" s="6">
        <v>-5.6683625516268377E-2</v>
      </c>
      <c r="H634" s="6">
        <v>6.6666666666659324E-2</v>
      </c>
      <c r="I634">
        <f t="shared" si="9"/>
        <v>0</v>
      </c>
      <c r="J634" s="3"/>
      <c r="K634" s="4"/>
      <c r="L634" s="1"/>
      <c r="M634" s="1"/>
      <c r="N634" s="1"/>
      <c r="O634" s="4"/>
    </row>
    <row r="635" spans="1:15" x14ac:dyDescent="0.2">
      <c r="A635" t="s">
        <v>24</v>
      </c>
      <c r="B635" s="1">
        <v>2012</v>
      </c>
      <c r="C635" s="1">
        <v>2</v>
      </c>
      <c r="D635" s="1">
        <v>50</v>
      </c>
      <c r="E635" s="3">
        <v>-2.497232092</v>
      </c>
      <c r="F635" s="6">
        <v>-0.92999999999999972</v>
      </c>
      <c r="G635" s="6">
        <v>-0.21654818853111824</v>
      </c>
      <c r="H635" s="6">
        <v>0.46666666666667078</v>
      </c>
      <c r="I635">
        <f t="shared" si="9"/>
        <v>0</v>
      </c>
      <c r="J635" s="3"/>
      <c r="K635" s="4"/>
      <c r="L635" s="1"/>
      <c r="M635" s="1"/>
      <c r="N635" s="1"/>
      <c r="O635" s="4"/>
    </row>
    <row r="636" spans="1:15" x14ac:dyDescent="0.2">
      <c r="A636" t="s">
        <v>24</v>
      </c>
      <c r="B636" s="1">
        <v>2012</v>
      </c>
      <c r="C636" s="1">
        <v>3</v>
      </c>
      <c r="D636" s="1">
        <v>51</v>
      </c>
      <c r="E636" s="3">
        <v>-2.097033057</v>
      </c>
      <c r="F636" s="6">
        <v>1.259999999999998</v>
      </c>
      <c r="G636" s="6">
        <v>-0.37544474638358527</v>
      </c>
      <c r="H636" s="6">
        <v>1.3666666666666591</v>
      </c>
      <c r="I636">
        <f t="shared" si="9"/>
        <v>0</v>
      </c>
      <c r="J636" s="3"/>
      <c r="K636" s="4"/>
      <c r="L636" s="1"/>
      <c r="M636" s="1"/>
      <c r="N636" s="1"/>
      <c r="O636" s="4"/>
    </row>
    <row r="637" spans="1:15" x14ac:dyDescent="0.2">
      <c r="A637" t="s">
        <v>24</v>
      </c>
      <c r="B637" s="1">
        <v>2012</v>
      </c>
      <c r="C637" s="1">
        <v>4</v>
      </c>
      <c r="D637" s="1">
        <v>52</v>
      </c>
      <c r="E637" s="3">
        <v>-4.1577293849999997</v>
      </c>
      <c r="F637" s="6">
        <v>0.19999999999999574</v>
      </c>
      <c r="G637" s="6">
        <v>-0.17058391001137929</v>
      </c>
      <c r="H637" s="6">
        <v>0.83333333333334014</v>
      </c>
      <c r="I637">
        <f t="shared" si="9"/>
        <v>0</v>
      </c>
      <c r="J637" s="3"/>
      <c r="K637" s="4"/>
      <c r="L637" s="1"/>
      <c r="M637" s="1"/>
      <c r="N637" s="1"/>
      <c r="O637" s="4"/>
    </row>
    <row r="638" spans="1:15" x14ac:dyDescent="0.2">
      <c r="A638" t="s">
        <v>24</v>
      </c>
      <c r="B638" s="1">
        <v>2013</v>
      </c>
      <c r="C638" s="1">
        <v>1</v>
      </c>
      <c r="D638" s="1">
        <v>53</v>
      </c>
      <c r="E638" s="3">
        <v>-3.38554836</v>
      </c>
      <c r="F638" s="6">
        <v>1.2999999999999972</v>
      </c>
      <c r="G638" s="6">
        <v>-0.27092744156439474</v>
      </c>
      <c r="H638" s="6">
        <v>2.4333333333333402</v>
      </c>
      <c r="I638">
        <f t="shared" si="9"/>
        <v>0</v>
      </c>
      <c r="J638" s="3"/>
      <c r="K638" s="4"/>
      <c r="L638" s="1"/>
      <c r="M638" s="1"/>
      <c r="N638" s="1"/>
      <c r="O638" s="4"/>
    </row>
    <row r="639" spans="1:15" x14ac:dyDescent="0.2">
      <c r="A639" t="s">
        <v>24</v>
      </c>
      <c r="B639" s="1">
        <v>2013</v>
      </c>
      <c r="C639" s="1">
        <v>2</v>
      </c>
      <c r="D639" s="1">
        <v>54</v>
      </c>
      <c r="E639" s="3">
        <v>-1.311663504</v>
      </c>
      <c r="F639" s="6">
        <v>1.769999999999996</v>
      </c>
      <c r="G639" s="6">
        <v>-1.2648923411437085</v>
      </c>
      <c r="H639" s="6">
        <v>2.1333333333332996</v>
      </c>
      <c r="I639">
        <f t="shared" si="9"/>
        <v>0</v>
      </c>
      <c r="J639" s="3"/>
      <c r="K639" s="4"/>
      <c r="L639" s="1"/>
      <c r="M639" s="1"/>
      <c r="N639" s="1"/>
      <c r="O639" s="4"/>
    </row>
    <row r="640" spans="1:15" x14ac:dyDescent="0.2">
      <c r="A640" t="s">
        <v>24</v>
      </c>
      <c r="B640" s="1">
        <v>2013</v>
      </c>
      <c r="C640" s="1">
        <v>3</v>
      </c>
      <c r="D640" s="1">
        <v>55</v>
      </c>
      <c r="E640" s="3">
        <v>-1.5522706909999999</v>
      </c>
      <c r="F640" s="6">
        <v>-0.71999999999999531</v>
      </c>
      <c r="G640" s="6">
        <v>-1.3237563283511888</v>
      </c>
      <c r="H640" s="6">
        <v>0.26666666666666922</v>
      </c>
      <c r="I640">
        <f t="shared" si="9"/>
        <v>0</v>
      </c>
      <c r="J640" s="3"/>
      <c r="K640" s="4"/>
      <c r="L640" s="1"/>
      <c r="M640" s="1"/>
      <c r="N640" s="1"/>
      <c r="O640" s="4"/>
    </row>
    <row r="641" spans="1:15" x14ac:dyDescent="0.2">
      <c r="A641" t="s">
        <v>24</v>
      </c>
      <c r="B641" s="1">
        <v>2013</v>
      </c>
      <c r="C641" s="1">
        <v>4</v>
      </c>
      <c r="D641" s="1">
        <v>56</v>
      </c>
      <c r="E641" s="3">
        <v>2.490527889</v>
      </c>
      <c r="F641" s="6">
        <v>-0.87999999999999545</v>
      </c>
      <c r="G641" s="6">
        <v>-1.6835276912435027</v>
      </c>
      <c r="H641" s="6">
        <v>0.1666666666666608</v>
      </c>
      <c r="I641">
        <f t="shared" si="9"/>
        <v>0</v>
      </c>
      <c r="J641" s="3"/>
      <c r="K641" s="4"/>
      <c r="L641" s="1"/>
      <c r="M641" s="1"/>
      <c r="N641" s="1"/>
      <c r="O641" s="4"/>
    </row>
    <row r="642" spans="1:15" x14ac:dyDescent="0.2">
      <c r="A642" t="s">
        <v>24</v>
      </c>
      <c r="B642" s="1">
        <v>2014</v>
      </c>
      <c r="C642" s="1">
        <v>1</v>
      </c>
      <c r="D642" s="1">
        <v>57</v>
      </c>
      <c r="E642" s="3">
        <v>2.2693114940000001</v>
      </c>
      <c r="F642" s="6">
        <v>-0.42000000000000171</v>
      </c>
      <c r="G642" s="6">
        <v>-0.90852485475179101</v>
      </c>
      <c r="H642" s="6">
        <v>-0.30000000000000027</v>
      </c>
      <c r="I642">
        <f t="shared" si="9"/>
        <v>0</v>
      </c>
      <c r="J642" s="3"/>
      <c r="K642" s="4"/>
      <c r="L642" s="1"/>
      <c r="M642" s="1"/>
      <c r="N642" s="1"/>
      <c r="O642" s="4"/>
    </row>
    <row r="643" spans="1:15" x14ac:dyDescent="0.2">
      <c r="A643" t="s">
        <v>24</v>
      </c>
      <c r="B643" s="1">
        <v>2014</v>
      </c>
      <c r="C643" s="1">
        <v>2</v>
      </c>
      <c r="D643" s="1">
        <v>58</v>
      </c>
      <c r="E643" s="3">
        <v>2.975959032</v>
      </c>
      <c r="F643" s="6">
        <v>-0.79999999999999716</v>
      </c>
      <c r="G643" s="6">
        <v>-0.84064884038753673</v>
      </c>
      <c r="H643" s="6">
        <v>-0.99999999999997036</v>
      </c>
      <c r="I643">
        <f t="shared" ref="I643:I706" si="10">IF(OR(B643=2008,B643=2009,B643=2020,B643=2021),1,0)</f>
        <v>0</v>
      </c>
      <c r="J643" s="3"/>
      <c r="K643" s="4"/>
      <c r="L643" s="1"/>
      <c r="M643" s="1"/>
      <c r="N643" s="1"/>
      <c r="O643" s="4"/>
    </row>
    <row r="644" spans="1:15" x14ac:dyDescent="0.2">
      <c r="A644" t="s">
        <v>24</v>
      </c>
      <c r="B644" s="1">
        <v>2014</v>
      </c>
      <c r="C644" s="1">
        <v>3</v>
      </c>
      <c r="D644" s="1">
        <v>59</v>
      </c>
      <c r="E644" s="3">
        <v>3.51876357</v>
      </c>
      <c r="F644" s="6">
        <v>-0.14000000000000057</v>
      </c>
      <c r="G644" s="6">
        <v>-0.77656380697181393</v>
      </c>
      <c r="H644" s="6">
        <v>-0.19999999999999879</v>
      </c>
      <c r="I644">
        <f t="shared" si="10"/>
        <v>0</v>
      </c>
      <c r="J644" s="3"/>
      <c r="K644" s="4"/>
      <c r="L644" s="1"/>
      <c r="M644" s="1"/>
      <c r="N644" s="1"/>
      <c r="O644" s="4"/>
    </row>
    <row r="645" spans="1:15" x14ac:dyDescent="0.2">
      <c r="A645" t="s">
        <v>24</v>
      </c>
      <c r="B645" s="1">
        <v>2014</v>
      </c>
      <c r="C645" s="1">
        <v>4</v>
      </c>
      <c r="D645" s="1">
        <v>60</v>
      </c>
      <c r="E645" s="3">
        <v>1.6096784639999999</v>
      </c>
      <c r="F645" s="6">
        <v>0.1699999999999946</v>
      </c>
      <c r="G645" s="6">
        <v>0.49704540158105881</v>
      </c>
      <c r="H645" s="6">
        <v>-0.13333333333333114</v>
      </c>
      <c r="I645">
        <f t="shared" si="10"/>
        <v>0</v>
      </c>
      <c r="J645" s="3"/>
      <c r="K645" s="4"/>
      <c r="L645" s="1"/>
      <c r="M645" s="1"/>
      <c r="N645" s="1"/>
      <c r="O645" s="4"/>
    </row>
    <row r="646" spans="1:15" x14ac:dyDescent="0.2">
      <c r="A646" t="s">
        <v>24</v>
      </c>
      <c r="B646" s="1">
        <v>2015</v>
      </c>
      <c r="C646" s="1">
        <v>1</v>
      </c>
      <c r="D646" s="1">
        <v>61</v>
      </c>
      <c r="E646" s="3">
        <v>2.0465576479999998</v>
      </c>
      <c r="F646" s="6">
        <v>-0.29999999999999716</v>
      </c>
      <c r="G646" s="6">
        <v>-0.28731765246789442</v>
      </c>
      <c r="H646" s="6">
        <v>-0.96666666666666845</v>
      </c>
      <c r="I646">
        <f t="shared" si="10"/>
        <v>0</v>
      </c>
      <c r="J646" s="3"/>
      <c r="K646" s="4"/>
      <c r="L646" s="1"/>
      <c r="M646" s="1"/>
      <c r="N646" s="1"/>
      <c r="O646" s="4"/>
    </row>
    <row r="647" spans="1:15" x14ac:dyDescent="0.2">
      <c r="A647" t="s">
        <v>24</v>
      </c>
      <c r="B647" s="1">
        <v>2015</v>
      </c>
      <c r="C647" s="1">
        <v>2</v>
      </c>
      <c r="D647" s="1">
        <v>62</v>
      </c>
      <c r="E647" s="3">
        <v>1.949266113</v>
      </c>
      <c r="F647" s="6">
        <v>-0.28000000000000114</v>
      </c>
      <c r="G647" s="6">
        <v>0.29033101094107505</v>
      </c>
      <c r="H647" s="6">
        <v>-0.10000000000000009</v>
      </c>
      <c r="I647">
        <f t="shared" si="10"/>
        <v>0</v>
      </c>
      <c r="J647" s="3"/>
      <c r="K647" s="4"/>
      <c r="L647" s="1"/>
      <c r="M647" s="1"/>
      <c r="N647" s="1"/>
      <c r="O647" s="4"/>
    </row>
    <row r="648" spans="1:15" x14ac:dyDescent="0.2">
      <c r="A648" t="s">
        <v>24</v>
      </c>
      <c r="B648" s="1">
        <v>2015</v>
      </c>
      <c r="C648" s="1">
        <v>3</v>
      </c>
      <c r="D648" s="1">
        <v>63</v>
      </c>
      <c r="E648" s="3">
        <v>1.932187366</v>
      </c>
      <c r="F648" s="6">
        <v>0.22000000000000242</v>
      </c>
      <c r="G648" s="6">
        <v>-0.30119042130342666</v>
      </c>
      <c r="H648" s="6">
        <v>-0.69999999999999929</v>
      </c>
      <c r="I648">
        <f t="shared" si="10"/>
        <v>0</v>
      </c>
      <c r="J648" s="3"/>
      <c r="K648" s="4"/>
      <c r="L648" s="1"/>
      <c r="M648" s="1"/>
      <c r="N648" s="1"/>
      <c r="O648" s="4"/>
    </row>
    <row r="649" spans="1:15" x14ac:dyDescent="0.2">
      <c r="A649" t="s">
        <v>24</v>
      </c>
      <c r="B649" s="1">
        <v>2015</v>
      </c>
      <c r="C649" s="1">
        <v>4</v>
      </c>
      <c r="D649" s="1">
        <v>64</v>
      </c>
      <c r="E649" s="3">
        <v>1.853803707</v>
      </c>
      <c r="F649" s="6">
        <v>0.42999999999999972</v>
      </c>
      <c r="G649" s="6">
        <v>-0.53213195320105378</v>
      </c>
      <c r="H649" s="6">
        <v>-1.1333333333333293</v>
      </c>
      <c r="I649">
        <f t="shared" si="10"/>
        <v>0</v>
      </c>
      <c r="J649" s="3"/>
      <c r="K649" s="4"/>
      <c r="L649" s="1"/>
      <c r="M649" s="1"/>
      <c r="N649" s="1"/>
      <c r="O649" s="4"/>
    </row>
    <row r="650" spans="1:15" x14ac:dyDescent="0.2">
      <c r="A650" t="s">
        <v>24</v>
      </c>
      <c r="B650" s="1">
        <v>2016</v>
      </c>
      <c r="C650" s="1">
        <v>1</v>
      </c>
      <c r="D650" s="1">
        <v>65</v>
      </c>
      <c r="E650" s="3">
        <v>2.5816076190000001</v>
      </c>
      <c r="F650" s="6">
        <v>0.44999999999999574</v>
      </c>
      <c r="G650" s="6">
        <v>0.53359982308037179</v>
      </c>
      <c r="H650" s="6">
        <v>-0.9000000000000008</v>
      </c>
      <c r="I650">
        <f t="shared" si="10"/>
        <v>0</v>
      </c>
      <c r="J650" s="3"/>
      <c r="K650" s="4"/>
      <c r="L650" s="1"/>
      <c r="M650" s="1"/>
      <c r="N650" s="1"/>
      <c r="O650" s="4"/>
    </row>
    <row r="651" spans="1:15" x14ac:dyDescent="0.2">
      <c r="A651" t="s">
        <v>24</v>
      </c>
      <c r="B651" s="1">
        <v>2016</v>
      </c>
      <c r="C651" s="1">
        <v>2</v>
      </c>
      <c r="D651" s="1">
        <v>66</v>
      </c>
      <c r="E651" s="3">
        <v>3.06346075</v>
      </c>
      <c r="F651" s="6">
        <v>0.99000000000000199</v>
      </c>
      <c r="G651" s="6">
        <v>1.0244503155602991</v>
      </c>
      <c r="H651" s="6">
        <v>-1.4666666666666592</v>
      </c>
      <c r="I651">
        <f t="shared" si="10"/>
        <v>0</v>
      </c>
      <c r="J651" s="3"/>
      <c r="K651" s="4"/>
      <c r="L651" s="1"/>
      <c r="M651" s="1"/>
      <c r="N651" s="1"/>
      <c r="O651" s="4"/>
    </row>
    <row r="652" spans="1:15" x14ac:dyDescent="0.2">
      <c r="A652" t="s">
        <v>24</v>
      </c>
      <c r="B652" s="1">
        <v>2016</v>
      </c>
      <c r="C652" s="1">
        <v>3</v>
      </c>
      <c r="D652" s="1">
        <v>67</v>
      </c>
      <c r="E652" s="3">
        <v>3.4068376580000002</v>
      </c>
      <c r="F652" s="6">
        <v>-0.17000000000000171</v>
      </c>
      <c r="G652" s="6">
        <v>0.76249398256942325</v>
      </c>
      <c r="H652" s="6">
        <v>-1.2666666666666715</v>
      </c>
      <c r="I652">
        <f t="shared" si="10"/>
        <v>0</v>
      </c>
      <c r="J652" s="3"/>
      <c r="K652" s="4"/>
      <c r="L652" s="1"/>
      <c r="M652" s="1"/>
      <c r="N652" s="1"/>
      <c r="O652" s="4"/>
    </row>
    <row r="653" spans="1:15" x14ac:dyDescent="0.2">
      <c r="A653" t="s">
        <v>24</v>
      </c>
      <c r="B653" s="1">
        <v>2016</v>
      </c>
      <c r="C653" s="1">
        <v>4</v>
      </c>
      <c r="D653" s="1">
        <v>68</v>
      </c>
      <c r="E653" s="3">
        <v>4.215252188</v>
      </c>
      <c r="F653" s="6">
        <v>-1.1899999999999977</v>
      </c>
      <c r="G653" s="6">
        <v>0.42047519362882202</v>
      </c>
      <c r="H653" s="6">
        <v>-0.36666666666667069</v>
      </c>
      <c r="I653">
        <f t="shared" si="10"/>
        <v>0</v>
      </c>
      <c r="J653" s="3"/>
      <c r="K653" s="4"/>
      <c r="L653" s="1"/>
      <c r="M653" s="1"/>
      <c r="N653" s="1"/>
      <c r="O653" s="4"/>
    </row>
    <row r="654" spans="1:15" x14ac:dyDescent="0.2">
      <c r="A654" t="s">
        <v>24</v>
      </c>
      <c r="B654" s="1">
        <v>2017</v>
      </c>
      <c r="C654" s="1">
        <v>1</v>
      </c>
      <c r="D654" s="1">
        <v>69</v>
      </c>
      <c r="E654" s="3">
        <v>4.7988853709999999</v>
      </c>
      <c r="F654" s="6">
        <v>-0.73999999999999488</v>
      </c>
      <c r="G654" s="6">
        <v>0.14923303195814586</v>
      </c>
      <c r="H654" s="6">
        <v>-0.99999999999999956</v>
      </c>
      <c r="I654">
        <f t="shared" si="10"/>
        <v>0</v>
      </c>
      <c r="J654" s="3"/>
      <c r="K654" s="4"/>
      <c r="L654" s="1"/>
      <c r="M654" s="1"/>
      <c r="N654" s="1"/>
      <c r="O654" s="4"/>
    </row>
    <row r="655" spans="1:15" x14ac:dyDescent="0.2">
      <c r="A655" t="s">
        <v>24</v>
      </c>
      <c r="B655" s="1">
        <v>2017</v>
      </c>
      <c r="C655" s="1">
        <v>2</v>
      </c>
      <c r="D655" s="1">
        <v>70</v>
      </c>
      <c r="E655" s="3">
        <v>4.7425498350000002</v>
      </c>
      <c r="F655" s="6">
        <v>-1.6199999999999974</v>
      </c>
      <c r="G655" s="6">
        <v>0.25607240806596043</v>
      </c>
      <c r="H655" s="6">
        <v>-1.3333333333333406</v>
      </c>
      <c r="I655">
        <f t="shared" si="10"/>
        <v>0</v>
      </c>
      <c r="J655" s="3"/>
      <c r="K655" s="4"/>
      <c r="L655" s="1"/>
      <c r="M655" s="1"/>
      <c r="N655" s="1"/>
      <c r="O655" s="4"/>
    </row>
    <row r="656" spans="1:15" x14ac:dyDescent="0.2">
      <c r="A656" t="s">
        <v>24</v>
      </c>
      <c r="B656" s="1">
        <v>2017</v>
      </c>
      <c r="C656" s="1">
        <v>3</v>
      </c>
      <c r="D656" s="1">
        <v>71</v>
      </c>
      <c r="E656" s="3">
        <v>4.7221959780000002</v>
      </c>
      <c r="F656" s="6">
        <v>-1.1700000000000017</v>
      </c>
      <c r="G656" s="6">
        <v>3.0403055110600485E-2</v>
      </c>
      <c r="H656" s="6">
        <v>-1.0999999999999996</v>
      </c>
      <c r="I656">
        <f t="shared" si="10"/>
        <v>0</v>
      </c>
      <c r="J656" s="3"/>
      <c r="K656" s="4"/>
      <c r="L656" s="1"/>
      <c r="M656" s="1"/>
      <c r="N656" s="1"/>
      <c r="O656" s="4"/>
    </row>
    <row r="657" spans="1:15" x14ac:dyDescent="0.2">
      <c r="A657" t="s">
        <v>24</v>
      </c>
      <c r="B657" s="1">
        <v>2017</v>
      </c>
      <c r="C657" s="1">
        <v>4</v>
      </c>
      <c r="D657" s="1">
        <v>72</v>
      </c>
      <c r="E657" s="3">
        <v>6.305582094</v>
      </c>
      <c r="F657" s="6">
        <v>-0.32000000000000028</v>
      </c>
      <c r="G657" s="6">
        <v>-0.27476929198801403</v>
      </c>
      <c r="H657" s="6">
        <v>-2.2666666666666697</v>
      </c>
      <c r="I657">
        <f t="shared" si="10"/>
        <v>0</v>
      </c>
      <c r="J657" s="3"/>
      <c r="K657" s="4"/>
      <c r="L657" s="1"/>
      <c r="M657" s="1"/>
      <c r="N657" s="1"/>
      <c r="O657" s="4"/>
    </row>
    <row r="658" spans="1:15" x14ac:dyDescent="0.2">
      <c r="A658" t="s">
        <v>24</v>
      </c>
      <c r="B658" s="1">
        <v>2018</v>
      </c>
      <c r="C658" s="1">
        <v>1</v>
      </c>
      <c r="D658" s="1">
        <v>73</v>
      </c>
      <c r="E658" s="3">
        <v>4.514125612</v>
      </c>
      <c r="F658" s="6">
        <v>-0.35000000000000142</v>
      </c>
      <c r="G658" s="6">
        <v>0.21384458547458185</v>
      </c>
      <c r="H658" s="6">
        <v>-1.7666666666666608</v>
      </c>
      <c r="I658">
        <f t="shared" si="10"/>
        <v>0</v>
      </c>
      <c r="J658" s="3"/>
      <c r="K658" s="4"/>
      <c r="L658" s="1"/>
      <c r="M658" s="1"/>
      <c r="N658" s="1"/>
      <c r="O658" s="4"/>
    </row>
    <row r="659" spans="1:15" x14ac:dyDescent="0.2">
      <c r="A659" t="s">
        <v>24</v>
      </c>
      <c r="B659" s="1">
        <v>2018</v>
      </c>
      <c r="C659" s="1">
        <v>2</v>
      </c>
      <c r="D659" s="1">
        <v>74</v>
      </c>
      <c r="E659" s="3">
        <v>4.6468067949999998</v>
      </c>
      <c r="F659" s="6">
        <v>0.1699999999999946</v>
      </c>
      <c r="G659" s="6">
        <v>0.76870315699746894</v>
      </c>
      <c r="H659" s="6">
        <v>-1.2666666666666604</v>
      </c>
      <c r="I659">
        <f t="shared" si="10"/>
        <v>0</v>
      </c>
      <c r="J659" s="3"/>
      <c r="K659" s="4"/>
      <c r="L659" s="1"/>
      <c r="M659" s="1"/>
      <c r="N659" s="1"/>
      <c r="O659" s="4"/>
    </row>
    <row r="660" spans="1:15" x14ac:dyDescent="0.2">
      <c r="A660" t="s">
        <v>24</v>
      </c>
      <c r="B660" s="1">
        <v>2018</v>
      </c>
      <c r="C660" s="1">
        <v>3</v>
      </c>
      <c r="D660" s="1">
        <v>75</v>
      </c>
      <c r="E660" s="3">
        <v>5.1114883080000002</v>
      </c>
      <c r="F660" s="6">
        <v>0.89999999999999858</v>
      </c>
      <c r="G660" s="6">
        <v>-0.48108393766874147</v>
      </c>
      <c r="H660" s="6">
        <v>-1.3666666666666598</v>
      </c>
      <c r="I660">
        <f t="shared" si="10"/>
        <v>0</v>
      </c>
      <c r="J660" s="3"/>
      <c r="K660" s="4"/>
      <c r="L660" s="1"/>
      <c r="M660" s="1"/>
      <c r="N660" s="1"/>
      <c r="O660" s="4"/>
    </row>
    <row r="661" spans="1:15" x14ac:dyDescent="0.2">
      <c r="A661" t="s">
        <v>24</v>
      </c>
      <c r="B661" s="1">
        <v>2018</v>
      </c>
      <c r="C661" s="1">
        <v>4</v>
      </c>
      <c r="D661" s="1">
        <v>76</v>
      </c>
      <c r="E661" s="3">
        <v>3.989364197</v>
      </c>
      <c r="F661" s="6">
        <v>0.21999999999999886</v>
      </c>
      <c r="G661" s="6">
        <v>0.59616010274018971</v>
      </c>
      <c r="H661" s="6">
        <v>-1.3666666666666605</v>
      </c>
      <c r="I661">
        <f t="shared" si="10"/>
        <v>0</v>
      </c>
      <c r="J661" s="3"/>
      <c r="K661" s="4"/>
      <c r="L661" s="1"/>
      <c r="M661" s="1"/>
      <c r="N661" s="1"/>
      <c r="O661" s="4"/>
    </row>
    <row r="662" spans="1:15" x14ac:dyDescent="0.2">
      <c r="A662" t="s">
        <v>24</v>
      </c>
      <c r="B662" s="1">
        <v>2019</v>
      </c>
      <c r="C662" s="1">
        <v>1</v>
      </c>
      <c r="D662" s="1">
        <v>77</v>
      </c>
      <c r="E662" s="3">
        <v>4.5955565470000002</v>
      </c>
      <c r="F662" s="6">
        <v>3.0000000000001137E-2</v>
      </c>
      <c r="G662" s="6">
        <v>0.78786487218058809</v>
      </c>
      <c r="H662" s="6">
        <v>-1.0333333333333403</v>
      </c>
      <c r="I662">
        <f t="shared" si="10"/>
        <v>0</v>
      </c>
      <c r="J662" s="3"/>
      <c r="K662" s="4"/>
      <c r="L662" s="1"/>
      <c r="M662" s="1"/>
      <c r="N662" s="1"/>
      <c r="O662" s="4"/>
    </row>
    <row r="663" spans="1:15" x14ac:dyDescent="0.2">
      <c r="A663" t="s">
        <v>24</v>
      </c>
      <c r="B663" s="1">
        <v>2019</v>
      </c>
      <c r="C663" s="1">
        <v>2</v>
      </c>
      <c r="D663" s="1">
        <v>78</v>
      </c>
      <c r="E663" s="3">
        <v>2.8303902509999999</v>
      </c>
      <c r="F663" s="6">
        <v>-0.17999999999999972</v>
      </c>
      <c r="G663" s="6">
        <v>1.7853920122298694</v>
      </c>
      <c r="H663" s="6">
        <v>-0.99999999999999956</v>
      </c>
      <c r="I663">
        <f t="shared" si="10"/>
        <v>0</v>
      </c>
      <c r="J663" s="3"/>
      <c r="K663" s="4"/>
      <c r="L663" s="1"/>
      <c r="M663" s="1"/>
      <c r="N663" s="1"/>
      <c r="O663" s="4"/>
    </row>
    <row r="664" spans="1:15" x14ac:dyDescent="0.2">
      <c r="A664" t="s">
        <v>24</v>
      </c>
      <c r="B664" s="1">
        <v>2019</v>
      </c>
      <c r="C664" s="1">
        <v>3</v>
      </c>
      <c r="D664" s="1">
        <v>79</v>
      </c>
      <c r="E664" s="3">
        <v>3.1114813560000001</v>
      </c>
      <c r="F664" s="6">
        <v>0.67000000000000171</v>
      </c>
      <c r="G664" s="6">
        <v>0.62615168383485797</v>
      </c>
      <c r="H664" s="6">
        <v>-0.26666666666666994</v>
      </c>
      <c r="I664">
        <f t="shared" si="10"/>
        <v>0</v>
      </c>
      <c r="J664" s="3"/>
      <c r="K664" s="4"/>
      <c r="L664" s="1"/>
      <c r="M664" s="1"/>
      <c r="N664" s="1"/>
      <c r="O664" s="4"/>
    </row>
    <row r="665" spans="1:15" x14ac:dyDescent="0.2">
      <c r="A665" t="s">
        <v>24</v>
      </c>
      <c r="B665" s="1">
        <v>2019</v>
      </c>
      <c r="C665" s="1">
        <v>4</v>
      </c>
      <c r="D665" s="1">
        <v>80</v>
      </c>
      <c r="E665" s="3">
        <v>3.1091523630000002</v>
      </c>
      <c r="F665" s="6">
        <v>-0.10999999999999943</v>
      </c>
      <c r="G665" s="6">
        <v>-9.2998295829427313E-3</v>
      </c>
      <c r="H665" s="6">
        <v>-0.40000000000000036</v>
      </c>
      <c r="I665">
        <f t="shared" si="10"/>
        <v>0</v>
      </c>
      <c r="J665" s="3"/>
      <c r="K665" s="4"/>
      <c r="L665" s="1"/>
      <c r="M665" s="1"/>
      <c r="N665" s="1"/>
      <c r="O665" s="4"/>
    </row>
    <row r="666" spans="1:15" x14ac:dyDescent="0.2">
      <c r="A666" t="s">
        <v>24</v>
      </c>
      <c r="B666" s="1">
        <v>2020</v>
      </c>
      <c r="C666" s="1">
        <v>1</v>
      </c>
      <c r="D666" s="1">
        <v>81</v>
      </c>
      <c r="E666" s="3">
        <v>-2.375453249</v>
      </c>
      <c r="F666" s="6">
        <v>-0.78000000000000114</v>
      </c>
      <c r="G666" s="6">
        <v>0.9710576444907526</v>
      </c>
      <c r="H666" s="6">
        <v>-0.23333333333332984</v>
      </c>
      <c r="I666">
        <f t="shared" si="10"/>
        <v>1</v>
      </c>
      <c r="J666" s="3"/>
      <c r="K666" s="4"/>
      <c r="L666" s="1"/>
      <c r="M666" s="1"/>
      <c r="N666" s="1"/>
      <c r="O666" s="4"/>
    </row>
    <row r="667" spans="1:15" x14ac:dyDescent="0.2">
      <c r="A667" t="s">
        <v>24</v>
      </c>
      <c r="B667" s="1">
        <v>2020</v>
      </c>
      <c r="C667" s="1">
        <v>2</v>
      </c>
      <c r="D667" s="1">
        <v>82</v>
      </c>
      <c r="E667" s="3">
        <v>-11.572299084999999</v>
      </c>
      <c r="F667" s="6">
        <v>-4.1899999999999977</v>
      </c>
      <c r="G667" s="6">
        <v>4.5540921337734357</v>
      </c>
      <c r="H667" s="6">
        <v>0.96666666666666012</v>
      </c>
      <c r="I667">
        <f t="shared" si="10"/>
        <v>1</v>
      </c>
      <c r="J667" s="3"/>
      <c r="K667" s="4"/>
      <c r="L667" s="1"/>
      <c r="M667" s="1"/>
      <c r="N667" s="1"/>
      <c r="O667" s="4"/>
    </row>
    <row r="668" spans="1:15" x14ac:dyDescent="0.2">
      <c r="A668" t="s">
        <v>24</v>
      </c>
      <c r="B668" s="1">
        <v>2020</v>
      </c>
      <c r="C668" s="1">
        <v>3</v>
      </c>
      <c r="D668" s="1">
        <v>83</v>
      </c>
      <c r="E668" s="3">
        <v>-1.7078549679999999</v>
      </c>
      <c r="F668" s="6">
        <v>-0.82999999999999829</v>
      </c>
      <c r="G668" s="6">
        <v>1.0784264010515632</v>
      </c>
      <c r="H668" s="6">
        <v>0.33333333333332993</v>
      </c>
      <c r="I668">
        <f t="shared" si="10"/>
        <v>1</v>
      </c>
      <c r="J668" s="3"/>
      <c r="K668" s="4"/>
      <c r="L668" s="1"/>
      <c r="M668" s="1"/>
      <c r="N668" s="1"/>
      <c r="O668" s="4"/>
    </row>
    <row r="669" spans="1:15" x14ac:dyDescent="0.2">
      <c r="A669" t="s">
        <v>24</v>
      </c>
      <c r="B669" s="1">
        <v>2020</v>
      </c>
      <c r="C669" s="1">
        <v>4</v>
      </c>
      <c r="D669" s="1">
        <v>84</v>
      </c>
      <c r="E669" s="3">
        <v>-4.0952940099999999</v>
      </c>
      <c r="F669" s="6">
        <v>-0.60999999999999943</v>
      </c>
      <c r="G669" s="6">
        <v>3.3703162437556111</v>
      </c>
      <c r="H669" s="6">
        <v>1.0999999999999996</v>
      </c>
      <c r="I669">
        <f t="shared" si="10"/>
        <v>1</v>
      </c>
      <c r="J669" s="3"/>
      <c r="K669" s="4"/>
      <c r="L669" s="1"/>
      <c r="M669" s="1"/>
      <c r="N669" s="1"/>
      <c r="O669" s="4"/>
    </row>
    <row r="670" spans="1:15" x14ac:dyDescent="0.2">
      <c r="A670" t="s">
        <v>24</v>
      </c>
      <c r="B670" s="1">
        <v>2021</v>
      </c>
      <c r="C670" s="1">
        <v>1</v>
      </c>
      <c r="D670" s="1">
        <v>85</v>
      </c>
      <c r="E670" s="3">
        <v>2.4220939819999998</v>
      </c>
      <c r="F670" s="6">
        <v>5.0399999999999991</v>
      </c>
      <c r="G670" s="6">
        <v>2.5574376207191332</v>
      </c>
      <c r="H670" s="6">
        <v>1.0333333333333306</v>
      </c>
      <c r="I670">
        <f t="shared" si="10"/>
        <v>1</v>
      </c>
      <c r="J670" s="3"/>
      <c r="K670" s="4"/>
      <c r="L670" s="1"/>
      <c r="M670" s="1"/>
      <c r="N670" s="1"/>
      <c r="O670" s="4"/>
    </row>
    <row r="671" spans="1:15" x14ac:dyDescent="0.2">
      <c r="A671" t="s">
        <v>24</v>
      </c>
      <c r="B671" s="1">
        <v>2021</v>
      </c>
      <c r="C671" s="1">
        <v>2</v>
      </c>
      <c r="D671" s="1">
        <v>86</v>
      </c>
      <c r="E671" s="3">
        <v>15.723489281000001</v>
      </c>
      <c r="F671" s="6">
        <v>8.1300000000000026</v>
      </c>
      <c r="G671" s="6">
        <v>-2.3063312195687136</v>
      </c>
      <c r="H671" s="6">
        <v>-0.76666666666665995</v>
      </c>
      <c r="I671">
        <f t="shared" si="10"/>
        <v>1</v>
      </c>
      <c r="J671" s="3"/>
      <c r="K671" s="4"/>
      <c r="L671" s="1"/>
      <c r="M671" s="1"/>
      <c r="N671" s="1"/>
      <c r="O671" s="4"/>
    </row>
    <row r="672" spans="1:15" x14ac:dyDescent="0.2">
      <c r="A672" t="s">
        <v>24</v>
      </c>
      <c r="B672" s="1">
        <v>2021</v>
      </c>
      <c r="C672" s="1">
        <v>3</v>
      </c>
      <c r="D672" s="1">
        <v>87</v>
      </c>
      <c r="E672" s="3">
        <v>5.3882462369999997</v>
      </c>
      <c r="F672" s="6">
        <v>7.4799999999999969</v>
      </c>
      <c r="G672" s="6">
        <v>0.23106055700544137</v>
      </c>
      <c r="H672" s="6">
        <v>-0.6333333333333302</v>
      </c>
      <c r="I672">
        <f t="shared" si="10"/>
        <v>1</v>
      </c>
      <c r="J672" s="3"/>
      <c r="K672" s="4"/>
      <c r="L672" s="1"/>
      <c r="M672" s="1"/>
      <c r="N672" s="1"/>
      <c r="O672" s="4"/>
    </row>
    <row r="673" spans="1:15" x14ac:dyDescent="0.2">
      <c r="A673" t="s">
        <v>24</v>
      </c>
      <c r="B673" s="1">
        <v>2021</v>
      </c>
      <c r="C673" s="1">
        <v>4</v>
      </c>
      <c r="D673" s="1">
        <v>88</v>
      </c>
      <c r="E673" s="3">
        <v>10.348976518000001</v>
      </c>
      <c r="F673" s="6">
        <v>4.9500000000000028</v>
      </c>
      <c r="G673" s="6">
        <v>-3.3668665092206118</v>
      </c>
      <c r="H673" s="6">
        <v>-0.5999999999999992</v>
      </c>
      <c r="I673">
        <f t="shared" si="10"/>
        <v>1</v>
      </c>
      <c r="J673" s="3"/>
      <c r="K673" s="4"/>
      <c r="L673" s="1"/>
      <c r="M673" s="1"/>
      <c r="N673" s="1"/>
      <c r="O673" s="4"/>
    </row>
    <row r="674" spans="1:15" x14ac:dyDescent="0.2">
      <c r="A674" t="s">
        <v>25</v>
      </c>
      <c r="B674" s="1">
        <v>2001</v>
      </c>
      <c r="C674" s="1">
        <v>1</v>
      </c>
      <c r="D674" s="1">
        <v>5</v>
      </c>
      <c r="E674" s="3">
        <v>4.4975796209999999</v>
      </c>
      <c r="F674" s="6">
        <v>-9.9999999999994316E-2</v>
      </c>
      <c r="G674" s="6">
        <v>-0.47047902257651431</v>
      </c>
      <c r="H674" s="6">
        <v>-1.8000000000000016</v>
      </c>
      <c r="I674">
        <f t="shared" si="10"/>
        <v>0</v>
      </c>
      <c r="J674" s="3"/>
      <c r="K674" s="4"/>
      <c r="L674" s="1"/>
      <c r="M674" s="1"/>
      <c r="N674" s="1"/>
      <c r="O674" s="4"/>
    </row>
    <row r="675" spans="1:15" x14ac:dyDescent="0.2">
      <c r="A675" t="s">
        <v>25</v>
      </c>
      <c r="B675" s="1">
        <v>2001</v>
      </c>
      <c r="C675" s="1">
        <v>2</v>
      </c>
      <c r="D675" s="1">
        <v>6</v>
      </c>
      <c r="E675" s="3">
        <v>3.9682211660000002</v>
      </c>
      <c r="F675" s="6">
        <v>-0.10000000000000142</v>
      </c>
      <c r="G675" s="6">
        <v>-0.66134908225180533</v>
      </c>
      <c r="H675" s="6">
        <v>-1.4333333333333003</v>
      </c>
      <c r="I675">
        <f t="shared" si="10"/>
        <v>0</v>
      </c>
      <c r="J675" s="3"/>
      <c r="K675" s="4"/>
      <c r="L675" s="1"/>
      <c r="M675" s="1"/>
      <c r="N675" s="1"/>
      <c r="O675" s="4"/>
    </row>
    <row r="676" spans="1:15" x14ac:dyDescent="0.2">
      <c r="A676" t="s">
        <v>25</v>
      </c>
      <c r="B676" s="1">
        <v>2001</v>
      </c>
      <c r="C676" s="1">
        <v>3</v>
      </c>
      <c r="D676" s="1">
        <v>7</v>
      </c>
      <c r="E676" s="3">
        <v>3.8158713720000002</v>
      </c>
      <c r="F676" s="6">
        <v>0</v>
      </c>
      <c r="G676" s="6">
        <v>-0.59886887954986867</v>
      </c>
      <c r="H676" s="6">
        <v>-1.2666666666667006</v>
      </c>
      <c r="I676">
        <f t="shared" si="10"/>
        <v>0</v>
      </c>
      <c r="J676" s="3"/>
      <c r="K676" s="4"/>
      <c r="L676" s="1"/>
      <c r="M676" s="1"/>
      <c r="N676" s="1"/>
      <c r="O676" s="4"/>
    </row>
    <row r="677" spans="1:15" x14ac:dyDescent="0.2">
      <c r="A677" t="s">
        <v>25</v>
      </c>
      <c r="B677" s="1">
        <v>2001</v>
      </c>
      <c r="C677" s="1">
        <v>4</v>
      </c>
      <c r="D677" s="1">
        <v>8</v>
      </c>
      <c r="E677" s="3">
        <v>3.468421266</v>
      </c>
      <c r="F677" s="6">
        <v>0.20000000000000284</v>
      </c>
      <c r="G677" s="6">
        <v>-0.39776195328879438</v>
      </c>
      <c r="H677" s="6">
        <v>-0.86666666666670023</v>
      </c>
      <c r="I677">
        <f t="shared" si="10"/>
        <v>0</v>
      </c>
      <c r="J677" s="3"/>
      <c r="K677" s="4"/>
      <c r="L677" s="1"/>
      <c r="M677" s="1"/>
      <c r="N677" s="1"/>
      <c r="O677" s="4"/>
    </row>
    <row r="678" spans="1:15" x14ac:dyDescent="0.2">
      <c r="A678" t="s">
        <v>25</v>
      </c>
      <c r="B678" s="1">
        <v>2002</v>
      </c>
      <c r="C678" s="1">
        <v>1</v>
      </c>
      <c r="D678" s="1">
        <v>9</v>
      </c>
      <c r="E678" s="3">
        <v>2.8172711939999999</v>
      </c>
      <c r="F678" s="6">
        <v>-1.2000000000000028</v>
      </c>
      <c r="G678" s="6">
        <v>-0.41011943671357409</v>
      </c>
      <c r="H678" s="6">
        <v>0.60000000000000053</v>
      </c>
      <c r="I678">
        <f t="shared" si="10"/>
        <v>0</v>
      </c>
      <c r="J678" s="3"/>
      <c r="K678" s="4"/>
      <c r="L678" s="1"/>
      <c r="M678" s="1"/>
      <c r="N678" s="1"/>
      <c r="O678" s="4"/>
    </row>
    <row r="679" spans="1:15" x14ac:dyDescent="0.2">
      <c r="A679" t="s">
        <v>25</v>
      </c>
      <c r="B679" s="1">
        <v>2002</v>
      </c>
      <c r="C679" s="1">
        <v>2</v>
      </c>
      <c r="D679" s="1">
        <v>10</v>
      </c>
      <c r="E679" s="3">
        <v>2.894485768</v>
      </c>
      <c r="F679" s="6">
        <v>0.20000000000000284</v>
      </c>
      <c r="G679" s="6">
        <v>-0.48626028048650016</v>
      </c>
      <c r="H679" s="6">
        <v>0.76666666666670014</v>
      </c>
      <c r="I679">
        <f t="shared" si="10"/>
        <v>0</v>
      </c>
      <c r="J679" s="3"/>
      <c r="K679" s="4"/>
      <c r="L679" s="1"/>
      <c r="M679" s="1"/>
      <c r="N679" s="1"/>
      <c r="O679" s="4"/>
    </row>
    <row r="680" spans="1:15" x14ac:dyDescent="0.2">
      <c r="A680" t="s">
        <v>25</v>
      </c>
      <c r="B680" s="1">
        <v>2002</v>
      </c>
      <c r="C680" s="1">
        <v>3</v>
      </c>
      <c r="D680" s="1">
        <v>11</v>
      </c>
      <c r="E680" s="3">
        <v>2.573236589</v>
      </c>
      <c r="F680" s="6">
        <v>-0.20000000000000284</v>
      </c>
      <c r="G680" s="6">
        <v>-0.15643997242573704</v>
      </c>
      <c r="H680" s="6">
        <v>1.2000000000000011</v>
      </c>
      <c r="I680">
        <f t="shared" si="10"/>
        <v>0</v>
      </c>
      <c r="J680" s="3"/>
      <c r="K680" s="4"/>
      <c r="L680" s="1"/>
      <c r="M680" s="1"/>
      <c r="N680" s="1"/>
      <c r="O680" s="4"/>
    </row>
    <row r="681" spans="1:15" x14ac:dyDescent="0.2">
      <c r="A681" t="s">
        <v>25</v>
      </c>
      <c r="B681" s="1">
        <v>2002</v>
      </c>
      <c r="C681" s="1">
        <v>4</v>
      </c>
      <c r="D681" s="1">
        <v>12</v>
      </c>
      <c r="E681" s="3">
        <v>2.6423426829999999</v>
      </c>
      <c r="F681" s="6">
        <v>0.5</v>
      </c>
      <c r="G681" s="6">
        <v>-5.8027273702931925E-2</v>
      </c>
      <c r="H681" s="6">
        <v>0.99999999999999956</v>
      </c>
      <c r="I681">
        <f t="shared" si="10"/>
        <v>0</v>
      </c>
      <c r="J681" s="3"/>
      <c r="K681" s="4"/>
      <c r="L681" s="1"/>
      <c r="M681" s="1"/>
      <c r="N681" s="1"/>
      <c r="O681" s="4"/>
    </row>
    <row r="682" spans="1:15" x14ac:dyDescent="0.2">
      <c r="A682" t="s">
        <v>25</v>
      </c>
      <c r="B682" s="1">
        <v>2003</v>
      </c>
      <c r="C682" s="1">
        <v>1</v>
      </c>
      <c r="D682" s="1">
        <v>13</v>
      </c>
      <c r="E682" s="3">
        <v>3.1594619389999998</v>
      </c>
      <c r="F682" s="6">
        <v>0.20000000000000284</v>
      </c>
      <c r="G682" s="6">
        <v>5.2014430421659652E-2</v>
      </c>
      <c r="H682" s="6">
        <v>0.40000000000000036</v>
      </c>
      <c r="I682">
        <f t="shared" si="10"/>
        <v>0</v>
      </c>
      <c r="J682" s="3"/>
      <c r="K682" s="4"/>
      <c r="L682" s="1"/>
      <c r="M682" s="1"/>
      <c r="N682" s="1"/>
      <c r="O682" s="4"/>
    </row>
    <row r="683" spans="1:15" x14ac:dyDescent="0.2">
      <c r="A683" t="s">
        <v>25</v>
      </c>
      <c r="B683" s="1">
        <v>2003</v>
      </c>
      <c r="C683" s="1">
        <v>2</v>
      </c>
      <c r="D683" s="1">
        <v>14</v>
      </c>
      <c r="E683" s="3">
        <v>2.8585656089999998</v>
      </c>
      <c r="F683" s="6">
        <v>-0.79999999999999716</v>
      </c>
      <c r="G683" s="6">
        <v>-0.13176835127592379</v>
      </c>
      <c r="H683" s="6">
        <v>0.13333333333330061</v>
      </c>
      <c r="I683">
        <f t="shared" si="10"/>
        <v>0</v>
      </c>
      <c r="J683" s="3"/>
      <c r="K683" s="4"/>
      <c r="L683" s="1"/>
      <c r="M683" s="1"/>
      <c r="N683" s="1"/>
      <c r="O683" s="4"/>
    </row>
    <row r="684" spans="1:15" x14ac:dyDescent="0.2">
      <c r="A684" t="s">
        <v>25</v>
      </c>
      <c r="B684" s="1">
        <v>2003</v>
      </c>
      <c r="C684" s="1">
        <v>3</v>
      </c>
      <c r="D684" s="1">
        <v>15</v>
      </c>
      <c r="E684" s="3">
        <v>2.90247711</v>
      </c>
      <c r="F684" s="6">
        <v>-0.10000000000000142</v>
      </c>
      <c r="G684" s="6">
        <v>-0.41073712060122336</v>
      </c>
      <c r="H684" s="6">
        <v>-0.20000000000000157</v>
      </c>
      <c r="I684">
        <f t="shared" si="10"/>
        <v>0</v>
      </c>
      <c r="J684" s="3"/>
      <c r="K684" s="4"/>
      <c r="L684" s="1"/>
      <c r="M684" s="1"/>
      <c r="N684" s="1"/>
      <c r="O684" s="4"/>
    </row>
    <row r="685" spans="1:15" x14ac:dyDescent="0.2">
      <c r="A685" t="s">
        <v>25</v>
      </c>
      <c r="B685" s="1">
        <v>2003</v>
      </c>
      <c r="C685" s="1">
        <v>4</v>
      </c>
      <c r="D685" s="1">
        <v>16</v>
      </c>
      <c r="E685" s="3">
        <v>3.0088083339999998</v>
      </c>
      <c r="F685" s="6">
        <v>0.10000000000000142</v>
      </c>
      <c r="G685" s="6">
        <v>-0.15436381988130909</v>
      </c>
      <c r="H685" s="6">
        <v>-0.2333333333333007</v>
      </c>
      <c r="I685">
        <f t="shared" si="10"/>
        <v>0</v>
      </c>
      <c r="J685" s="3"/>
      <c r="K685" s="4"/>
      <c r="L685" s="1"/>
      <c r="M685" s="1"/>
      <c r="N685" s="1"/>
      <c r="O685" s="4"/>
    </row>
    <row r="686" spans="1:15" x14ac:dyDescent="0.2">
      <c r="A686" t="s">
        <v>25</v>
      </c>
      <c r="B686" s="1">
        <v>2004</v>
      </c>
      <c r="C686" s="1">
        <v>1</v>
      </c>
      <c r="D686" s="1">
        <v>17</v>
      </c>
      <c r="E686" s="3">
        <v>2.673776599</v>
      </c>
      <c r="F686" s="6">
        <v>-0.10000000000000142</v>
      </c>
      <c r="G686" s="6">
        <v>-0.2404915925370843</v>
      </c>
      <c r="H686" s="6">
        <v>-0.46666666666670131</v>
      </c>
      <c r="I686">
        <f t="shared" si="10"/>
        <v>0</v>
      </c>
      <c r="J686" s="3"/>
      <c r="K686" s="4"/>
      <c r="L686" s="1"/>
      <c r="M686" s="1"/>
      <c r="N686" s="1"/>
      <c r="O686" s="4"/>
    </row>
    <row r="687" spans="1:15" x14ac:dyDescent="0.2">
      <c r="A687" t="s">
        <v>25</v>
      </c>
      <c r="B687" s="1">
        <v>2004</v>
      </c>
      <c r="C687" s="1">
        <v>2</v>
      </c>
      <c r="D687" s="1">
        <v>18</v>
      </c>
      <c r="E687" s="3">
        <v>3.1397115289999999</v>
      </c>
      <c r="F687" s="6">
        <v>0.59999999999999432</v>
      </c>
      <c r="G687" s="6">
        <v>-0.45790866963447696</v>
      </c>
      <c r="H687" s="6">
        <v>-0.20000000000000157</v>
      </c>
      <c r="I687">
        <f t="shared" si="10"/>
        <v>0</v>
      </c>
      <c r="J687" s="3"/>
      <c r="K687" s="4"/>
      <c r="L687" s="1"/>
      <c r="M687" s="1"/>
      <c r="N687" s="1"/>
      <c r="O687" s="4"/>
    </row>
    <row r="688" spans="1:15" x14ac:dyDescent="0.2">
      <c r="A688" t="s">
        <v>25</v>
      </c>
      <c r="B688" s="1">
        <v>2004</v>
      </c>
      <c r="C688" s="1">
        <v>3</v>
      </c>
      <c r="D688" s="1">
        <v>19</v>
      </c>
      <c r="E688" s="3">
        <v>3.4280170320000001</v>
      </c>
      <c r="F688" s="6">
        <v>0</v>
      </c>
      <c r="G688" s="6">
        <v>-0.53688142566494235</v>
      </c>
      <c r="H688" s="6">
        <v>-0.56666666666659871</v>
      </c>
      <c r="I688">
        <f t="shared" si="10"/>
        <v>0</v>
      </c>
      <c r="J688" s="3"/>
      <c r="K688" s="4"/>
      <c r="L688" s="1"/>
      <c r="M688" s="1"/>
      <c r="N688" s="1"/>
      <c r="O688" s="4"/>
    </row>
    <row r="689" spans="1:15" x14ac:dyDescent="0.2">
      <c r="A689" t="s">
        <v>25</v>
      </c>
      <c r="B689" s="1">
        <v>2004</v>
      </c>
      <c r="C689" s="1">
        <v>4</v>
      </c>
      <c r="D689" s="1">
        <v>20</v>
      </c>
      <c r="E689" s="3">
        <v>3.2428210239999999</v>
      </c>
      <c r="F689" s="6">
        <v>-1</v>
      </c>
      <c r="G689" s="6">
        <v>-0.50550200700930081</v>
      </c>
      <c r="H689" s="6">
        <v>-0.83333333333339832</v>
      </c>
      <c r="I689">
        <f t="shared" si="10"/>
        <v>0</v>
      </c>
      <c r="J689" s="3"/>
      <c r="K689" s="4"/>
      <c r="L689" s="1"/>
      <c r="M689" s="1"/>
      <c r="N689" s="1"/>
      <c r="O689" s="4"/>
    </row>
    <row r="690" spans="1:15" x14ac:dyDescent="0.2">
      <c r="A690" t="s">
        <v>25</v>
      </c>
      <c r="B690" s="1">
        <v>2005</v>
      </c>
      <c r="C690" s="1">
        <v>1</v>
      </c>
      <c r="D690" s="1">
        <v>21</v>
      </c>
      <c r="E690" s="3">
        <v>3.6257023190000002</v>
      </c>
      <c r="F690" s="6">
        <v>-0.10000000000000142</v>
      </c>
      <c r="G690" s="6">
        <v>-0.67742239956359307</v>
      </c>
      <c r="H690" s="6">
        <v>-1.2999999999999985</v>
      </c>
      <c r="I690">
        <f t="shared" si="10"/>
        <v>0</v>
      </c>
      <c r="J690" s="3"/>
      <c r="K690" s="4"/>
      <c r="L690" s="1"/>
      <c r="M690" s="1"/>
      <c r="N690" s="1"/>
      <c r="O690" s="4"/>
    </row>
    <row r="691" spans="1:15" x14ac:dyDescent="0.2">
      <c r="A691" t="s">
        <v>25</v>
      </c>
      <c r="B691" s="1">
        <v>2005</v>
      </c>
      <c r="C691" s="1">
        <v>2</v>
      </c>
      <c r="D691" s="1">
        <v>22</v>
      </c>
      <c r="E691" s="3">
        <v>3.5288976289999998</v>
      </c>
      <c r="F691" s="6">
        <v>0.90000000000000568</v>
      </c>
      <c r="G691" s="6">
        <v>-6.3860109912777796E-2</v>
      </c>
      <c r="H691" s="6">
        <v>-1.7999999999999989</v>
      </c>
      <c r="I691">
        <f t="shared" si="10"/>
        <v>0</v>
      </c>
      <c r="J691" s="3"/>
      <c r="K691" s="4"/>
      <c r="L691" s="1"/>
      <c r="M691" s="1"/>
      <c r="N691" s="1"/>
      <c r="O691" s="4"/>
    </row>
    <row r="692" spans="1:15" x14ac:dyDescent="0.2">
      <c r="A692" t="s">
        <v>25</v>
      </c>
      <c r="B692" s="1">
        <v>2005</v>
      </c>
      <c r="C692" s="1">
        <v>3</v>
      </c>
      <c r="D692" s="1">
        <v>23</v>
      </c>
      <c r="E692" s="3">
        <v>3.5557230299999998</v>
      </c>
      <c r="F692" s="6">
        <v>0.10000000000000142</v>
      </c>
      <c r="G692" s="6">
        <v>-6.1905963650582541E-2</v>
      </c>
      <c r="H692" s="6">
        <v>-2.3333333333333721</v>
      </c>
      <c r="I692">
        <f t="shared" si="10"/>
        <v>0</v>
      </c>
      <c r="J692" s="3"/>
      <c r="K692" s="4"/>
      <c r="L692" s="1"/>
      <c r="M692" s="1"/>
      <c r="N692" s="1"/>
      <c r="O692" s="4"/>
    </row>
    <row r="693" spans="1:15" x14ac:dyDescent="0.2">
      <c r="A693" t="s">
        <v>25</v>
      </c>
      <c r="B693" s="1">
        <v>2005</v>
      </c>
      <c r="C693" s="1">
        <v>4</v>
      </c>
      <c r="D693" s="1">
        <v>24</v>
      </c>
      <c r="E693" s="3">
        <v>3.8947489979999999</v>
      </c>
      <c r="F693" s="6">
        <v>0.69999999999999574</v>
      </c>
      <c r="G693" s="6">
        <v>-3.0422119689171856E-2</v>
      </c>
      <c r="H693" s="6">
        <v>-1.8333333333333006</v>
      </c>
      <c r="I693">
        <f t="shared" si="10"/>
        <v>0</v>
      </c>
      <c r="J693" s="3"/>
      <c r="K693" s="4"/>
      <c r="L693" s="1"/>
      <c r="M693" s="1"/>
      <c r="N693" s="1"/>
      <c r="O693" s="4"/>
    </row>
    <row r="694" spans="1:15" x14ac:dyDescent="0.2">
      <c r="A694" t="s">
        <v>25</v>
      </c>
      <c r="B694" s="1">
        <v>2006</v>
      </c>
      <c r="C694" s="1">
        <v>1</v>
      </c>
      <c r="D694" s="1">
        <v>25</v>
      </c>
      <c r="E694" s="3">
        <v>4.0686440739999998</v>
      </c>
      <c r="F694" s="6">
        <v>0.79999999999999716</v>
      </c>
      <c r="G694" s="6">
        <v>-0.16198547521413253</v>
      </c>
      <c r="H694" s="6">
        <v>-1.1666666666666701</v>
      </c>
      <c r="I694">
        <f t="shared" si="10"/>
        <v>0</v>
      </c>
      <c r="J694" s="3"/>
      <c r="K694" s="4"/>
      <c r="L694" s="1"/>
      <c r="M694" s="1"/>
      <c r="N694" s="1"/>
      <c r="O694" s="4"/>
    </row>
    <row r="695" spans="1:15" x14ac:dyDescent="0.2">
      <c r="A695" t="s">
        <v>25</v>
      </c>
      <c r="B695" s="1">
        <v>2006</v>
      </c>
      <c r="C695" s="1">
        <v>2</v>
      </c>
      <c r="D695" s="1">
        <v>26</v>
      </c>
      <c r="E695" s="3">
        <v>4.1582633710000003</v>
      </c>
      <c r="F695" s="6">
        <v>-0.90000000000000568</v>
      </c>
      <c r="G695" s="6">
        <v>-0.2314311021197335</v>
      </c>
      <c r="H695" s="6">
        <v>-0.89999999999999947</v>
      </c>
      <c r="I695">
        <f t="shared" si="10"/>
        <v>0</v>
      </c>
      <c r="J695" s="3"/>
      <c r="K695" s="4"/>
      <c r="L695" s="1"/>
      <c r="M695" s="1"/>
      <c r="N695" s="1"/>
      <c r="O695" s="4"/>
    </row>
    <row r="696" spans="1:15" x14ac:dyDescent="0.2">
      <c r="A696" t="s">
        <v>25</v>
      </c>
      <c r="B696" s="1">
        <v>2006</v>
      </c>
      <c r="C696" s="1">
        <v>3</v>
      </c>
      <c r="D696" s="1">
        <v>27</v>
      </c>
      <c r="E696" s="3">
        <v>4.1195848670000004</v>
      </c>
      <c r="F696" s="6">
        <v>-0.19999999999999574</v>
      </c>
      <c r="G696" s="6">
        <v>-0.21701686681646626</v>
      </c>
      <c r="H696" s="6">
        <v>-0.36666666666665959</v>
      </c>
      <c r="I696">
        <f t="shared" si="10"/>
        <v>0</v>
      </c>
      <c r="J696" s="3"/>
      <c r="K696" s="4"/>
      <c r="L696" s="1"/>
      <c r="M696" s="1"/>
      <c r="N696" s="1"/>
      <c r="O696" s="4"/>
    </row>
    <row r="697" spans="1:15" x14ac:dyDescent="0.2">
      <c r="A697" t="s">
        <v>25</v>
      </c>
      <c r="B697" s="1">
        <v>2006</v>
      </c>
      <c r="C697" s="1">
        <v>4</v>
      </c>
      <c r="D697" s="1">
        <v>28</v>
      </c>
      <c r="E697" s="3">
        <v>4.0653242059999997</v>
      </c>
      <c r="F697" s="6">
        <v>0</v>
      </c>
      <c r="G697" s="6">
        <v>4.9338356578054743E-2</v>
      </c>
      <c r="H697" s="6">
        <v>-0.43333333333333002</v>
      </c>
      <c r="I697">
        <f t="shared" si="10"/>
        <v>0</v>
      </c>
      <c r="J697" s="3"/>
      <c r="K697" s="4"/>
      <c r="L697" s="1"/>
      <c r="M697" s="1"/>
      <c r="N697" s="1"/>
      <c r="O697" s="4"/>
    </row>
    <row r="698" spans="1:15" x14ac:dyDescent="0.2">
      <c r="A698" t="s">
        <v>25</v>
      </c>
      <c r="B698" s="1">
        <v>2007</v>
      </c>
      <c r="C698" s="1">
        <v>1</v>
      </c>
      <c r="D698" s="1">
        <v>29</v>
      </c>
      <c r="E698" s="3">
        <v>3.8284908830000002</v>
      </c>
      <c r="F698" s="6">
        <v>-9.9999999999994316E-2</v>
      </c>
      <c r="G698" s="6">
        <v>0.27282914599526809</v>
      </c>
      <c r="H698" s="6">
        <v>-0.53333333333333144</v>
      </c>
      <c r="I698">
        <f t="shared" si="10"/>
        <v>0</v>
      </c>
      <c r="J698" s="3"/>
      <c r="K698" s="4"/>
      <c r="L698" s="1"/>
      <c r="M698" s="1"/>
      <c r="N698" s="1"/>
      <c r="O698" s="4"/>
    </row>
    <row r="699" spans="1:15" x14ac:dyDescent="0.2">
      <c r="A699" t="s">
        <v>25</v>
      </c>
      <c r="B699" s="1">
        <v>2007</v>
      </c>
      <c r="C699" s="1">
        <v>2</v>
      </c>
      <c r="D699" s="1">
        <v>30</v>
      </c>
      <c r="E699" s="3">
        <v>3.7532224350000001</v>
      </c>
      <c r="F699" s="6">
        <v>-9.9999999999994316E-2</v>
      </c>
      <c r="G699" s="6">
        <v>0.35532238872148514</v>
      </c>
      <c r="H699" s="6">
        <v>-0.53333333333333011</v>
      </c>
      <c r="I699">
        <f t="shared" si="10"/>
        <v>0</v>
      </c>
      <c r="J699" s="3"/>
      <c r="K699" s="4"/>
      <c r="L699" s="1"/>
      <c r="M699" s="1"/>
      <c r="N699" s="1"/>
      <c r="O699" s="4"/>
    </row>
    <row r="700" spans="1:15" x14ac:dyDescent="0.2">
      <c r="A700" t="s">
        <v>25</v>
      </c>
      <c r="B700" s="1">
        <v>2007</v>
      </c>
      <c r="C700" s="1">
        <v>3</v>
      </c>
      <c r="D700" s="1">
        <v>31</v>
      </c>
      <c r="E700" s="3">
        <v>3.5862868959999998</v>
      </c>
      <c r="F700" s="6">
        <v>-0.10000000000000142</v>
      </c>
      <c r="G700" s="6">
        <v>0.61818089201202131</v>
      </c>
      <c r="H700" s="6">
        <v>-3.3333333333337989E-2</v>
      </c>
      <c r="I700">
        <f t="shared" si="10"/>
        <v>0</v>
      </c>
      <c r="J700" s="3"/>
      <c r="K700" s="4"/>
      <c r="L700" s="1"/>
      <c r="M700" s="1"/>
      <c r="N700" s="1"/>
      <c r="O700" s="4"/>
    </row>
    <row r="701" spans="1:15" x14ac:dyDescent="0.2">
      <c r="A701" t="s">
        <v>25</v>
      </c>
      <c r="B701" s="1">
        <v>2007</v>
      </c>
      <c r="C701" s="1">
        <v>4</v>
      </c>
      <c r="D701" s="1">
        <v>32</v>
      </c>
      <c r="E701" s="3">
        <v>3.259416399</v>
      </c>
      <c r="F701" s="6">
        <v>-0.19999999999999574</v>
      </c>
      <c r="G701" s="6">
        <v>0.49271412401485359</v>
      </c>
      <c r="H701" s="6">
        <v>0.33333333333332993</v>
      </c>
      <c r="I701">
        <f t="shared" si="10"/>
        <v>0</v>
      </c>
      <c r="J701" s="3"/>
      <c r="K701" s="4"/>
      <c r="L701" s="1"/>
      <c r="M701" s="1"/>
      <c r="N701" s="1"/>
      <c r="O701" s="4"/>
    </row>
    <row r="702" spans="1:15" x14ac:dyDescent="0.2">
      <c r="A702" t="s">
        <v>25</v>
      </c>
      <c r="B702" s="1">
        <v>2008</v>
      </c>
      <c r="C702" s="1">
        <v>1</v>
      </c>
      <c r="D702" s="1">
        <v>33</v>
      </c>
      <c r="E702" s="3">
        <v>2.543974892</v>
      </c>
      <c r="F702" s="6">
        <v>-1</v>
      </c>
      <c r="G702" s="6">
        <v>1.9092651910857683</v>
      </c>
      <c r="H702" s="6">
        <v>1.1000000000000023</v>
      </c>
      <c r="I702">
        <f t="shared" si="10"/>
        <v>1</v>
      </c>
      <c r="J702" s="3"/>
      <c r="K702" s="4"/>
      <c r="L702" s="1"/>
      <c r="M702" s="1"/>
      <c r="N702" s="1"/>
      <c r="O702" s="4"/>
    </row>
    <row r="703" spans="1:15" x14ac:dyDescent="0.2">
      <c r="A703" t="s">
        <v>25</v>
      </c>
      <c r="B703" s="1">
        <v>2008</v>
      </c>
      <c r="C703" s="1">
        <v>2</v>
      </c>
      <c r="D703" s="1">
        <v>34</v>
      </c>
      <c r="E703" s="3">
        <v>1.7443479580000001</v>
      </c>
      <c r="F703" s="6">
        <v>0.29999999999999716</v>
      </c>
      <c r="G703" s="6">
        <v>1.5629306919411667</v>
      </c>
      <c r="H703" s="6">
        <v>2.4333333333333305</v>
      </c>
      <c r="I703">
        <f t="shared" si="10"/>
        <v>1</v>
      </c>
      <c r="J703" s="3"/>
      <c r="K703" s="4"/>
      <c r="L703" s="1"/>
      <c r="M703" s="1"/>
      <c r="N703" s="1"/>
      <c r="O703" s="4"/>
    </row>
    <row r="704" spans="1:15" x14ac:dyDescent="0.2">
      <c r="A704" t="s">
        <v>25</v>
      </c>
      <c r="B704" s="1">
        <v>2008</v>
      </c>
      <c r="C704" s="1">
        <v>3</v>
      </c>
      <c r="D704" s="1">
        <v>35</v>
      </c>
      <c r="E704" s="3">
        <v>0.78495414799999996</v>
      </c>
      <c r="F704" s="6">
        <v>-0.20000000000000284</v>
      </c>
      <c r="G704" s="6">
        <v>1.4612683122293413</v>
      </c>
      <c r="H704" s="6">
        <v>3.2999999999999683</v>
      </c>
      <c r="I704">
        <f t="shared" si="10"/>
        <v>1</v>
      </c>
      <c r="J704" s="3"/>
      <c r="K704" s="4"/>
      <c r="L704" s="1"/>
      <c r="M704" s="1"/>
      <c r="N704" s="1"/>
      <c r="O704" s="4"/>
    </row>
    <row r="705" spans="1:15" x14ac:dyDescent="0.2">
      <c r="A705" t="s">
        <v>25</v>
      </c>
      <c r="B705" s="1">
        <v>2008</v>
      </c>
      <c r="C705" s="1">
        <v>4</v>
      </c>
      <c r="D705" s="1">
        <v>36</v>
      </c>
      <c r="E705" s="3">
        <v>-1.475901573</v>
      </c>
      <c r="F705" s="6">
        <v>0.39999999999999858</v>
      </c>
      <c r="G705" s="6">
        <v>1.0037729360792003</v>
      </c>
      <c r="H705" s="6">
        <v>5.2333333333333005</v>
      </c>
      <c r="I705">
        <f t="shared" si="10"/>
        <v>1</v>
      </c>
      <c r="J705" s="3"/>
      <c r="K705" s="4"/>
      <c r="L705" s="1"/>
      <c r="M705" s="1"/>
      <c r="N705" s="1"/>
      <c r="O705" s="4"/>
    </row>
    <row r="706" spans="1:15" x14ac:dyDescent="0.2">
      <c r="A706" t="s">
        <v>25</v>
      </c>
      <c r="B706" s="1">
        <v>2009</v>
      </c>
      <c r="C706" s="1">
        <v>1</v>
      </c>
      <c r="D706" s="1">
        <v>37</v>
      </c>
      <c r="E706" s="3">
        <v>-4.2496023000000003</v>
      </c>
      <c r="F706" s="6">
        <v>-0.10000000000000142</v>
      </c>
      <c r="G706" s="6">
        <v>0.70926897440349856</v>
      </c>
      <c r="H706" s="6">
        <v>7.4333333333332989</v>
      </c>
      <c r="I706">
        <f t="shared" si="10"/>
        <v>1</v>
      </c>
      <c r="J706" s="3"/>
      <c r="K706" s="4"/>
      <c r="L706" s="1"/>
      <c r="M706" s="1"/>
      <c r="N706" s="1"/>
      <c r="O706" s="4"/>
    </row>
    <row r="707" spans="1:15" x14ac:dyDescent="0.2">
      <c r="A707" t="s">
        <v>25</v>
      </c>
      <c r="B707" s="1">
        <v>2009</v>
      </c>
      <c r="C707" s="1">
        <v>2</v>
      </c>
      <c r="D707" s="1">
        <v>38</v>
      </c>
      <c r="E707" s="3">
        <v>-4.3644869120000003</v>
      </c>
      <c r="F707" s="6">
        <v>-0.70000000000000284</v>
      </c>
      <c r="G707" s="6">
        <v>1.0781087779244858</v>
      </c>
      <c r="H707" s="6">
        <v>7.4666666666666988</v>
      </c>
      <c r="I707">
        <f t="shared" ref="I707:I757" si="11">IF(OR(B707=2008,B707=2009,B707=2020,B707=2021),1,0)</f>
        <v>1</v>
      </c>
      <c r="J707" s="3"/>
      <c r="K707" s="4"/>
      <c r="L707" s="1"/>
      <c r="M707" s="1"/>
      <c r="N707" s="1"/>
      <c r="O707" s="4"/>
    </row>
    <row r="708" spans="1:15" x14ac:dyDescent="0.2">
      <c r="A708" t="s">
        <v>25</v>
      </c>
      <c r="B708" s="1">
        <v>2009</v>
      </c>
      <c r="C708" s="1">
        <v>3</v>
      </c>
      <c r="D708" s="1">
        <v>39</v>
      </c>
      <c r="E708" s="3">
        <v>-3.9846582289999999</v>
      </c>
      <c r="F708" s="6">
        <v>-0.19999999999999574</v>
      </c>
      <c r="G708" s="6">
        <v>0.25055326597557825</v>
      </c>
      <c r="H708" s="6">
        <v>6.6666666666666998</v>
      </c>
      <c r="I708">
        <f t="shared" si="11"/>
        <v>1</v>
      </c>
      <c r="J708" s="3"/>
      <c r="K708" s="4"/>
      <c r="L708" s="1"/>
      <c r="M708" s="1"/>
      <c r="N708" s="1"/>
      <c r="O708" s="4"/>
    </row>
    <row r="709" spans="1:15" x14ac:dyDescent="0.2">
      <c r="A709" t="s">
        <v>25</v>
      </c>
      <c r="B709" s="1">
        <v>2009</v>
      </c>
      <c r="C709" s="1">
        <v>4</v>
      </c>
      <c r="D709" s="1">
        <v>40</v>
      </c>
      <c r="E709" s="3">
        <v>-2.4309188260000001</v>
      </c>
      <c r="F709" s="6">
        <v>-0.70000000000000284</v>
      </c>
      <c r="G709" s="6">
        <v>0.68250541421133737</v>
      </c>
      <c r="H709" s="6">
        <v>4.8999999999999986</v>
      </c>
      <c r="I709">
        <f t="shared" si="11"/>
        <v>1</v>
      </c>
      <c r="J709" s="3"/>
      <c r="K709" s="4"/>
      <c r="L709" s="1"/>
      <c r="M709" s="1"/>
      <c r="N709" s="1"/>
      <c r="O709" s="4"/>
    </row>
    <row r="710" spans="1:15" x14ac:dyDescent="0.2">
      <c r="A710" t="s">
        <v>25</v>
      </c>
      <c r="B710" s="1">
        <v>2010</v>
      </c>
      <c r="C710" s="1">
        <v>1</v>
      </c>
      <c r="D710" s="1">
        <v>41</v>
      </c>
      <c r="E710" s="3">
        <v>0.15164467600000001</v>
      </c>
      <c r="F710" s="6">
        <v>-0.30000000000000426</v>
      </c>
      <c r="G710" s="6">
        <v>-0.49280396390590786</v>
      </c>
      <c r="H710" s="6">
        <v>2.4999999999999996</v>
      </c>
      <c r="I710">
        <f t="shared" si="11"/>
        <v>0</v>
      </c>
      <c r="J710" s="3"/>
      <c r="K710" s="4"/>
      <c r="L710" s="1"/>
      <c r="M710" s="1"/>
      <c r="N710" s="1"/>
      <c r="O710" s="4"/>
    </row>
    <row r="711" spans="1:15" x14ac:dyDescent="0.2">
      <c r="A711" t="s">
        <v>25</v>
      </c>
      <c r="B711" s="1">
        <v>2010</v>
      </c>
      <c r="C711" s="1">
        <v>2</v>
      </c>
      <c r="D711" s="1">
        <v>42</v>
      </c>
      <c r="E711" s="3">
        <v>0.31259524700000002</v>
      </c>
      <c r="F711" s="6">
        <v>0.40000000000000568</v>
      </c>
      <c r="G711" s="6">
        <v>-0.30694549406930505</v>
      </c>
      <c r="H711" s="6">
        <v>2.0999999999999992</v>
      </c>
      <c r="I711">
        <f t="shared" si="11"/>
        <v>0</v>
      </c>
      <c r="J711" s="3"/>
      <c r="K711" s="4"/>
      <c r="L711" s="1"/>
      <c r="M711" s="1"/>
      <c r="N711" s="1"/>
      <c r="O711" s="4"/>
    </row>
    <row r="712" spans="1:15" x14ac:dyDescent="0.2">
      <c r="A712" t="s">
        <v>25</v>
      </c>
      <c r="B712" s="1">
        <v>2010</v>
      </c>
      <c r="C712" s="1">
        <v>3</v>
      </c>
      <c r="D712" s="1">
        <v>43</v>
      </c>
      <c r="E712" s="3">
        <v>5.0071770000000002E-2</v>
      </c>
      <c r="F712" s="6">
        <v>-0.20000000000000284</v>
      </c>
      <c r="G712" s="6">
        <v>-0.60321956700968848</v>
      </c>
      <c r="H712" s="6">
        <v>1.8000000000000016</v>
      </c>
      <c r="I712">
        <f t="shared" si="11"/>
        <v>0</v>
      </c>
      <c r="J712" s="3"/>
      <c r="K712" s="4"/>
      <c r="L712" s="1"/>
      <c r="M712" s="1"/>
      <c r="N712" s="1"/>
      <c r="O712" s="4"/>
    </row>
    <row r="713" spans="1:15" x14ac:dyDescent="0.2">
      <c r="A713" t="s">
        <v>25</v>
      </c>
      <c r="B713" s="1">
        <v>2010</v>
      </c>
      <c r="C713" s="1">
        <v>4</v>
      </c>
      <c r="D713" s="1">
        <v>44</v>
      </c>
      <c r="E713" s="3">
        <v>0.13765314400000001</v>
      </c>
      <c r="F713" s="6">
        <v>-0.5</v>
      </c>
      <c r="G713" s="6">
        <v>-0.7317637856029735</v>
      </c>
      <c r="H713" s="6">
        <v>1.4999999999999987</v>
      </c>
      <c r="I713">
        <f t="shared" si="11"/>
        <v>0</v>
      </c>
      <c r="J713" s="3"/>
      <c r="K713" s="4"/>
      <c r="L713" s="1"/>
      <c r="M713" s="1"/>
      <c r="N713" s="1"/>
      <c r="O713" s="4"/>
    </row>
    <row r="714" spans="1:15" x14ac:dyDescent="0.2">
      <c r="A714" t="s">
        <v>25</v>
      </c>
      <c r="B714" s="1">
        <v>2011</v>
      </c>
      <c r="C714" s="1">
        <v>1</v>
      </c>
      <c r="D714" s="1">
        <v>45</v>
      </c>
      <c r="E714" s="3">
        <v>9.6489990000000001E-3</v>
      </c>
      <c r="F714" s="6">
        <v>0.5</v>
      </c>
      <c r="G714" s="6">
        <v>-0.77327552571758162</v>
      </c>
      <c r="H714" s="6">
        <v>1.2666666666666992</v>
      </c>
      <c r="I714">
        <f t="shared" si="11"/>
        <v>0</v>
      </c>
      <c r="J714" s="3"/>
      <c r="K714" s="4"/>
      <c r="L714" s="1"/>
      <c r="M714" s="1"/>
      <c r="N714" s="1"/>
      <c r="O714" s="4"/>
    </row>
    <row r="715" spans="1:15" x14ac:dyDescent="0.2">
      <c r="A715" t="s">
        <v>25</v>
      </c>
      <c r="B715" s="1">
        <v>2011</v>
      </c>
      <c r="C715" s="1">
        <v>2</v>
      </c>
      <c r="D715" s="1">
        <v>46</v>
      </c>
      <c r="E715" s="3">
        <v>-0.45613034000000002</v>
      </c>
      <c r="F715" s="6">
        <v>-0.80000000000000426</v>
      </c>
      <c r="G715" s="6">
        <v>-0.62540971035924819</v>
      </c>
      <c r="H715" s="6">
        <v>0.76666666666659888</v>
      </c>
      <c r="I715">
        <f t="shared" si="11"/>
        <v>0</v>
      </c>
      <c r="J715" s="3"/>
      <c r="K715" s="4"/>
      <c r="L715" s="1"/>
      <c r="M715" s="1"/>
      <c r="N715" s="1"/>
      <c r="O715" s="4"/>
    </row>
    <row r="716" spans="1:15" x14ac:dyDescent="0.2">
      <c r="A716" t="s">
        <v>25</v>
      </c>
      <c r="B716" s="1">
        <v>2011</v>
      </c>
      <c r="C716" s="1">
        <v>3</v>
      </c>
      <c r="D716" s="1">
        <v>47</v>
      </c>
      <c r="E716" s="3">
        <v>-1.0509809160000001</v>
      </c>
      <c r="F716" s="6">
        <v>-0.29999999999999716</v>
      </c>
      <c r="G716" s="6">
        <v>-0.68368185154950023</v>
      </c>
      <c r="H716" s="6">
        <v>1.7333333333332979</v>
      </c>
      <c r="I716">
        <f t="shared" si="11"/>
        <v>0</v>
      </c>
      <c r="J716" s="3"/>
      <c r="K716" s="4"/>
      <c r="L716" s="1"/>
      <c r="M716" s="1"/>
      <c r="N716" s="1"/>
      <c r="O716" s="4"/>
    </row>
    <row r="717" spans="1:15" x14ac:dyDescent="0.2">
      <c r="A717" t="s">
        <v>25</v>
      </c>
      <c r="B717" s="1">
        <v>2011</v>
      </c>
      <c r="C717" s="1">
        <v>4</v>
      </c>
      <c r="D717" s="1">
        <v>48</v>
      </c>
      <c r="E717" s="3">
        <v>-1.758500717</v>
      </c>
      <c r="F717" s="6">
        <v>0</v>
      </c>
      <c r="G717" s="6">
        <v>-0.30090866032137509</v>
      </c>
      <c r="H717" s="6">
        <v>2.4666666666667005</v>
      </c>
      <c r="I717">
        <f t="shared" si="11"/>
        <v>0</v>
      </c>
      <c r="J717" s="3"/>
      <c r="K717" s="4"/>
      <c r="L717" s="1"/>
      <c r="M717" s="1"/>
      <c r="N717" s="1"/>
      <c r="O717" s="4"/>
    </row>
    <row r="718" spans="1:15" x14ac:dyDescent="0.2">
      <c r="A718" t="s">
        <v>25</v>
      </c>
      <c r="B718" s="1">
        <v>2012</v>
      </c>
      <c r="C718" s="1">
        <v>1</v>
      </c>
      <c r="D718" s="1">
        <v>49</v>
      </c>
      <c r="E718" s="3">
        <v>-2.5270516989999998</v>
      </c>
      <c r="F718" s="6">
        <v>-0.29999999999999716</v>
      </c>
      <c r="G718" s="6">
        <v>-0.6038174765480242</v>
      </c>
      <c r="H718" s="6">
        <v>3.1000000000000028</v>
      </c>
      <c r="I718">
        <f t="shared" si="11"/>
        <v>0</v>
      </c>
      <c r="J718" s="3"/>
      <c r="K718" s="4"/>
      <c r="L718" s="1"/>
      <c r="M718" s="1"/>
      <c r="N718" s="1"/>
      <c r="O718" s="4"/>
    </row>
    <row r="719" spans="1:15" x14ac:dyDescent="0.2">
      <c r="A719" t="s">
        <v>25</v>
      </c>
      <c r="B719" s="1">
        <v>2012</v>
      </c>
      <c r="C719" s="1">
        <v>2</v>
      </c>
      <c r="D719" s="1">
        <v>50</v>
      </c>
      <c r="E719" s="3">
        <v>-3.1610136679999998</v>
      </c>
      <c r="F719" s="6">
        <v>-0.39999999999999858</v>
      </c>
      <c r="G719" s="6">
        <v>-0.67321154927372229</v>
      </c>
      <c r="H719" s="6">
        <v>3.7666666666667012</v>
      </c>
      <c r="I719">
        <f t="shared" si="11"/>
        <v>0</v>
      </c>
      <c r="J719" s="3"/>
      <c r="K719" s="4"/>
      <c r="L719" s="1"/>
      <c r="M719" s="1"/>
      <c r="N719" s="1"/>
      <c r="O719" s="4"/>
    </row>
    <row r="720" spans="1:15" x14ac:dyDescent="0.2">
      <c r="A720" t="s">
        <v>25</v>
      </c>
      <c r="B720" s="1">
        <v>2012</v>
      </c>
      <c r="C720" s="1">
        <v>3</v>
      </c>
      <c r="D720" s="1">
        <v>51</v>
      </c>
      <c r="E720" s="3">
        <v>-3.0380685839999999</v>
      </c>
      <c r="F720" s="6">
        <v>-0.40000000000000568</v>
      </c>
      <c r="G720" s="6">
        <v>-1.2826231661118459</v>
      </c>
      <c r="H720" s="6">
        <v>3.4666666666667014</v>
      </c>
      <c r="I720">
        <f t="shared" si="11"/>
        <v>0</v>
      </c>
      <c r="J720" s="3"/>
      <c r="K720" s="4"/>
      <c r="L720" s="1"/>
      <c r="M720" s="1"/>
      <c r="N720" s="1"/>
      <c r="O720" s="4"/>
    </row>
    <row r="721" spans="1:15" x14ac:dyDescent="0.2">
      <c r="A721" t="s">
        <v>25</v>
      </c>
      <c r="B721" s="1">
        <v>2012</v>
      </c>
      <c r="C721" s="1">
        <v>4</v>
      </c>
      <c r="D721" s="1">
        <v>52</v>
      </c>
      <c r="E721" s="3">
        <v>-3.1137914260000001</v>
      </c>
      <c r="F721" s="6">
        <v>-0.29999999999999716</v>
      </c>
      <c r="G721" s="6">
        <v>-2.420134382781125</v>
      </c>
      <c r="H721" s="6">
        <v>3.1666666666667007</v>
      </c>
      <c r="I721">
        <f t="shared" si="11"/>
        <v>0</v>
      </c>
      <c r="J721" s="3"/>
      <c r="K721" s="4"/>
      <c r="L721" s="1"/>
      <c r="M721" s="1"/>
      <c r="N721" s="1"/>
      <c r="O721" s="4"/>
    </row>
    <row r="722" spans="1:15" x14ac:dyDescent="0.2">
      <c r="A722" t="s">
        <v>25</v>
      </c>
      <c r="B722" s="1">
        <v>2013</v>
      </c>
      <c r="C722" s="1">
        <v>1</v>
      </c>
      <c r="D722" s="1">
        <v>53</v>
      </c>
      <c r="E722" s="3">
        <v>-2.5038641049999999</v>
      </c>
      <c r="F722" s="6">
        <v>-0.89999999999999858</v>
      </c>
      <c r="G722" s="6">
        <v>-1.2617811996507466</v>
      </c>
      <c r="H722" s="6">
        <v>2.7666666666666977</v>
      </c>
      <c r="I722">
        <f t="shared" si="11"/>
        <v>0</v>
      </c>
      <c r="J722" s="3"/>
      <c r="K722" s="4"/>
      <c r="L722" s="1"/>
      <c r="M722" s="1"/>
      <c r="N722" s="1"/>
      <c r="O722" s="4"/>
    </row>
    <row r="723" spans="1:15" x14ac:dyDescent="0.2">
      <c r="A723" t="s">
        <v>25</v>
      </c>
      <c r="B723" s="1">
        <v>2013</v>
      </c>
      <c r="C723" s="1">
        <v>2</v>
      </c>
      <c r="D723" s="1">
        <v>54</v>
      </c>
      <c r="E723" s="3">
        <v>-1.64708867</v>
      </c>
      <c r="F723" s="6">
        <v>0.29999999999999716</v>
      </c>
      <c r="G723" s="6">
        <v>-1.4372501347063305</v>
      </c>
      <c r="H723" s="6">
        <v>1.6666666666666996</v>
      </c>
      <c r="I723">
        <f t="shared" si="11"/>
        <v>0</v>
      </c>
      <c r="J723" s="3"/>
      <c r="K723" s="4"/>
      <c r="L723" s="1"/>
      <c r="M723" s="1"/>
      <c r="N723" s="1"/>
      <c r="O723" s="4"/>
    </row>
    <row r="724" spans="1:15" x14ac:dyDescent="0.2">
      <c r="A724" t="s">
        <v>25</v>
      </c>
      <c r="B724" s="1">
        <v>2013</v>
      </c>
      <c r="C724" s="1">
        <v>3</v>
      </c>
      <c r="D724" s="1">
        <v>55</v>
      </c>
      <c r="E724" s="3">
        <v>-1.1696109800000001</v>
      </c>
      <c r="F724" s="6">
        <v>0</v>
      </c>
      <c r="G724" s="6">
        <v>-0.6917565611992027</v>
      </c>
      <c r="H724" s="6">
        <v>0.86666666666669889</v>
      </c>
      <c r="I724">
        <f t="shared" si="11"/>
        <v>0</v>
      </c>
      <c r="J724" s="3"/>
      <c r="K724" s="4"/>
      <c r="L724" s="1"/>
      <c r="M724" s="1"/>
      <c r="N724" s="1"/>
      <c r="O724" s="4"/>
    </row>
    <row r="725" spans="1:15" x14ac:dyDescent="0.2">
      <c r="A725" t="s">
        <v>25</v>
      </c>
      <c r="B725" s="1">
        <v>2013</v>
      </c>
      <c r="C725" s="1">
        <v>4</v>
      </c>
      <c r="D725" s="1">
        <v>56</v>
      </c>
      <c r="E725" s="3">
        <v>-0.26665421</v>
      </c>
      <c r="F725" s="6">
        <v>0.39999999999999858</v>
      </c>
      <c r="G725" s="6">
        <v>0.46555783770792503</v>
      </c>
      <c r="H725" s="6">
        <v>-3.3333333333396276E-2</v>
      </c>
      <c r="I725">
        <f t="shared" si="11"/>
        <v>0</v>
      </c>
      <c r="J725" s="3"/>
      <c r="K725" s="4"/>
      <c r="L725" s="1"/>
      <c r="M725" s="1"/>
      <c r="N725" s="1"/>
      <c r="O725" s="4"/>
    </row>
    <row r="726" spans="1:15" x14ac:dyDescent="0.2">
      <c r="A726" t="s">
        <v>25</v>
      </c>
      <c r="B726" s="1">
        <v>2014</v>
      </c>
      <c r="C726" s="1">
        <v>1</v>
      </c>
      <c r="D726" s="1">
        <v>57</v>
      </c>
      <c r="E726" s="3">
        <v>0.40843899</v>
      </c>
      <c r="F726" s="6">
        <v>0.29999999999999716</v>
      </c>
      <c r="G726" s="6">
        <v>-0.55355907390147174</v>
      </c>
      <c r="H726" s="6">
        <v>-1.0000000000000009</v>
      </c>
      <c r="I726">
        <f t="shared" si="11"/>
        <v>0</v>
      </c>
      <c r="J726" s="3"/>
      <c r="K726" s="4"/>
      <c r="L726" s="1"/>
      <c r="M726" s="1"/>
      <c r="N726" s="1"/>
      <c r="O726" s="4"/>
    </row>
    <row r="727" spans="1:15" x14ac:dyDescent="0.2">
      <c r="A727" t="s">
        <v>25</v>
      </c>
      <c r="B727" s="1">
        <v>2014</v>
      </c>
      <c r="C727" s="1">
        <v>2</v>
      </c>
      <c r="D727" s="1">
        <v>58</v>
      </c>
      <c r="E727" s="3">
        <v>0.97080169299999997</v>
      </c>
      <c r="F727" s="6">
        <v>-0.59999999999999432</v>
      </c>
      <c r="G727" s="6">
        <v>0.15583235278194829</v>
      </c>
      <c r="H727" s="6">
        <v>-1.6000000000000014</v>
      </c>
      <c r="I727">
        <f t="shared" si="11"/>
        <v>0</v>
      </c>
      <c r="J727" s="3"/>
      <c r="K727" s="4"/>
      <c r="L727" s="1"/>
      <c r="M727" s="1"/>
      <c r="N727" s="1"/>
      <c r="O727" s="4"/>
    </row>
    <row r="728" spans="1:15" x14ac:dyDescent="0.2">
      <c r="A728" t="s">
        <v>25</v>
      </c>
      <c r="B728" s="1">
        <v>2014</v>
      </c>
      <c r="C728" s="1">
        <v>3</v>
      </c>
      <c r="D728" s="1">
        <v>59</v>
      </c>
      <c r="E728" s="3">
        <v>1.7495709150000001</v>
      </c>
      <c r="F728" s="6">
        <v>-9.9999999999994316E-2</v>
      </c>
      <c r="G728" s="6">
        <v>6.4251948998989006E-2</v>
      </c>
      <c r="H728" s="6">
        <v>-1.966666666666697</v>
      </c>
      <c r="I728">
        <f t="shared" si="11"/>
        <v>0</v>
      </c>
      <c r="J728" s="3"/>
      <c r="K728" s="4"/>
      <c r="L728" s="1"/>
      <c r="M728" s="1"/>
      <c r="N728" s="1"/>
      <c r="O728" s="4"/>
    </row>
    <row r="729" spans="1:15" x14ac:dyDescent="0.2">
      <c r="A729" t="s">
        <v>25</v>
      </c>
      <c r="B729" s="1">
        <v>2014</v>
      </c>
      <c r="C729" s="1">
        <v>4</v>
      </c>
      <c r="D729" s="1">
        <v>60</v>
      </c>
      <c r="E729" s="3">
        <v>2.4535327589999998</v>
      </c>
      <c r="F729" s="6">
        <v>0</v>
      </c>
      <c r="G729" s="6">
        <v>0.10045488576221895</v>
      </c>
      <c r="H729" s="6">
        <v>-2.0333333333333008</v>
      </c>
      <c r="I729">
        <f t="shared" si="11"/>
        <v>0</v>
      </c>
      <c r="J729" s="3"/>
      <c r="K729" s="4"/>
      <c r="L729" s="1"/>
      <c r="M729" s="1"/>
      <c r="N729" s="1"/>
      <c r="O729" s="4"/>
    </row>
    <row r="730" spans="1:15" x14ac:dyDescent="0.2">
      <c r="A730" t="s">
        <v>25</v>
      </c>
      <c r="B730" s="1">
        <v>2015</v>
      </c>
      <c r="C730" s="1">
        <v>1</v>
      </c>
      <c r="D730" s="1">
        <v>61</v>
      </c>
      <c r="E730" s="3">
        <v>3.2499426389999999</v>
      </c>
      <c r="F730" s="6">
        <v>-0.29999999999999716</v>
      </c>
      <c r="G730" s="6">
        <v>0.4774714318311335</v>
      </c>
      <c r="H730" s="6">
        <v>-2.1333333333334008</v>
      </c>
      <c r="I730">
        <f t="shared" si="11"/>
        <v>0</v>
      </c>
      <c r="J730" s="3"/>
      <c r="K730" s="4"/>
      <c r="L730" s="1"/>
      <c r="M730" s="1"/>
      <c r="N730" s="1"/>
      <c r="O730" s="4"/>
    </row>
    <row r="731" spans="1:15" x14ac:dyDescent="0.2">
      <c r="A731" t="s">
        <v>25</v>
      </c>
      <c r="B731" s="1">
        <v>2015</v>
      </c>
      <c r="C731" s="1">
        <v>2</v>
      </c>
      <c r="D731" s="1">
        <v>62</v>
      </c>
      <c r="E731" s="3">
        <v>3.8745137500000002</v>
      </c>
      <c r="F731" s="6">
        <v>0.19999999999999574</v>
      </c>
      <c r="G731" s="6">
        <v>7.8439050696432755E-2</v>
      </c>
      <c r="H731" s="6">
        <v>-2.1333333333333955</v>
      </c>
      <c r="I731">
        <f t="shared" si="11"/>
        <v>0</v>
      </c>
      <c r="J731" s="3"/>
      <c r="K731" s="4"/>
      <c r="L731" s="1"/>
      <c r="M731" s="1"/>
      <c r="N731" s="1"/>
      <c r="O731" s="4"/>
    </row>
    <row r="732" spans="1:15" x14ac:dyDescent="0.2">
      <c r="A732" t="s">
        <v>25</v>
      </c>
      <c r="B732" s="1">
        <v>2015</v>
      </c>
      <c r="C732" s="1">
        <v>3</v>
      </c>
      <c r="D732" s="1">
        <v>63</v>
      </c>
      <c r="E732" s="3">
        <v>4.0514578180000003</v>
      </c>
      <c r="F732" s="6">
        <v>9.9999999999994316E-2</v>
      </c>
      <c r="G732" s="6">
        <v>4.5139354236833906E-3</v>
      </c>
      <c r="H732" s="6">
        <v>-2.4999999999999996</v>
      </c>
      <c r="I732">
        <f t="shared" si="11"/>
        <v>0</v>
      </c>
      <c r="J732" s="3"/>
      <c r="K732" s="4"/>
      <c r="L732" s="1"/>
      <c r="M732" s="1"/>
      <c r="N732" s="1"/>
      <c r="O732" s="4"/>
    </row>
    <row r="733" spans="1:15" x14ac:dyDescent="0.2">
      <c r="A733" t="s">
        <v>25</v>
      </c>
      <c r="B733" s="1">
        <v>2015</v>
      </c>
      <c r="C733" s="1">
        <v>4</v>
      </c>
      <c r="D733" s="1">
        <v>64</v>
      </c>
      <c r="E733" s="3">
        <v>4.1689524850000002</v>
      </c>
      <c r="F733" s="6">
        <v>-0.20000000000000284</v>
      </c>
      <c r="G733" s="6">
        <v>0.10907050978865018</v>
      </c>
      <c r="H733" s="6">
        <v>-2.8333333333333015</v>
      </c>
      <c r="I733">
        <f t="shared" si="11"/>
        <v>0</v>
      </c>
      <c r="J733" s="3"/>
      <c r="K733" s="4"/>
      <c r="L733" s="1"/>
      <c r="M733" s="1"/>
      <c r="N733" s="1"/>
      <c r="O733" s="4"/>
    </row>
    <row r="734" spans="1:15" x14ac:dyDescent="0.2">
      <c r="A734" t="s">
        <v>25</v>
      </c>
      <c r="B734" s="1">
        <v>2016</v>
      </c>
      <c r="C734" s="1">
        <v>1</v>
      </c>
      <c r="D734" s="1">
        <v>65</v>
      </c>
      <c r="E734" s="3">
        <v>3.6877589450000001</v>
      </c>
      <c r="F734" s="6">
        <v>0</v>
      </c>
      <c r="G734" s="6">
        <v>-0.40221965524093739</v>
      </c>
      <c r="H734" s="6">
        <v>-2.7666666666665978</v>
      </c>
      <c r="I734">
        <f t="shared" si="11"/>
        <v>0</v>
      </c>
      <c r="J734" s="3"/>
      <c r="K734" s="4"/>
      <c r="L734" s="1"/>
      <c r="M734" s="1"/>
      <c r="N734" s="1"/>
      <c r="O734" s="4"/>
    </row>
    <row r="735" spans="1:15" x14ac:dyDescent="0.2">
      <c r="A735" t="s">
        <v>25</v>
      </c>
      <c r="B735" s="1">
        <v>2016</v>
      </c>
      <c r="C735" s="1">
        <v>2</v>
      </c>
      <c r="D735" s="1">
        <v>66</v>
      </c>
      <c r="E735" s="3">
        <v>3.0063532880000001</v>
      </c>
      <c r="F735" s="6">
        <v>0.5</v>
      </c>
      <c r="G735" s="6">
        <v>-0.43787399664950155</v>
      </c>
      <c r="H735" s="6">
        <v>-2.3333333333333011</v>
      </c>
      <c r="I735">
        <f t="shared" si="11"/>
        <v>0</v>
      </c>
      <c r="J735" s="3"/>
      <c r="K735" s="4"/>
      <c r="L735" s="1"/>
      <c r="M735" s="1"/>
      <c r="N735" s="1"/>
      <c r="O735" s="4"/>
    </row>
    <row r="736" spans="1:15" x14ac:dyDescent="0.2">
      <c r="A736" t="s">
        <v>25</v>
      </c>
      <c r="B736" s="1">
        <v>2016</v>
      </c>
      <c r="C736" s="1">
        <v>3</v>
      </c>
      <c r="D736" s="1">
        <v>67</v>
      </c>
      <c r="E736" s="3">
        <v>2.9560997950000001</v>
      </c>
      <c r="F736" s="6">
        <v>-9.9999999999994316E-2</v>
      </c>
      <c r="G736" s="6">
        <v>-0.52791447044527873</v>
      </c>
      <c r="H736" s="6">
        <v>-2.300000000000002</v>
      </c>
      <c r="I736">
        <f t="shared" si="11"/>
        <v>0</v>
      </c>
      <c r="J736" s="3"/>
      <c r="K736" s="4"/>
      <c r="L736" s="1"/>
      <c r="M736" s="1"/>
      <c r="N736" s="1"/>
      <c r="O736" s="4"/>
    </row>
    <row r="737" spans="1:15" x14ac:dyDescent="0.2">
      <c r="A737" t="s">
        <v>25</v>
      </c>
      <c r="B737" s="1">
        <v>2016</v>
      </c>
      <c r="C737" s="1">
        <v>4</v>
      </c>
      <c r="D737" s="1">
        <v>68</v>
      </c>
      <c r="E737" s="3">
        <v>2.5183684369999999</v>
      </c>
      <c r="F737" s="6">
        <v>-0.5</v>
      </c>
      <c r="G737" s="6">
        <v>-0.4606684261229621</v>
      </c>
      <c r="H737" s="6">
        <v>-2.2333333333334009</v>
      </c>
      <c r="I737">
        <f t="shared" si="11"/>
        <v>0</v>
      </c>
      <c r="J737" s="3"/>
      <c r="K737" s="4"/>
      <c r="L737" s="1"/>
      <c r="M737" s="1"/>
      <c r="N737" s="1"/>
      <c r="O737" s="4"/>
    </row>
    <row r="738" spans="1:15" x14ac:dyDescent="0.2">
      <c r="A738" t="s">
        <v>25</v>
      </c>
      <c r="B738" s="1">
        <v>2017</v>
      </c>
      <c r="C738" s="1">
        <v>1</v>
      </c>
      <c r="D738" s="1">
        <v>69</v>
      </c>
      <c r="E738" s="3">
        <v>2.625222038</v>
      </c>
      <c r="F738" s="6">
        <v>0.39999999999999858</v>
      </c>
      <c r="G738" s="6">
        <v>-0.30504010027590511</v>
      </c>
      <c r="H738" s="6">
        <v>-2.2666666666667004</v>
      </c>
      <c r="I738">
        <f t="shared" si="11"/>
        <v>0</v>
      </c>
      <c r="J738" s="3"/>
      <c r="K738" s="4"/>
      <c r="L738" s="1"/>
      <c r="M738" s="1"/>
      <c r="N738" s="1"/>
      <c r="O738" s="4"/>
    </row>
    <row r="739" spans="1:15" x14ac:dyDescent="0.2">
      <c r="A739" t="s">
        <v>25</v>
      </c>
      <c r="B739" s="1">
        <v>2017</v>
      </c>
      <c r="C739" s="1">
        <v>2</v>
      </c>
      <c r="D739" s="1">
        <v>70</v>
      </c>
      <c r="E739" s="3">
        <v>3.2481650160000002</v>
      </c>
      <c r="F739" s="6">
        <v>-0.79999999999999716</v>
      </c>
      <c r="G739" s="6">
        <v>-0.31883502971083444</v>
      </c>
      <c r="H739" s="6">
        <v>-2.8</v>
      </c>
      <c r="I739">
        <f t="shared" si="11"/>
        <v>0</v>
      </c>
      <c r="J739" s="3"/>
      <c r="K739" s="4"/>
      <c r="L739" s="1"/>
      <c r="M739" s="1"/>
      <c r="N739" s="1"/>
      <c r="O739" s="4"/>
    </row>
    <row r="740" spans="1:15" x14ac:dyDescent="0.2">
      <c r="A740" t="s">
        <v>25</v>
      </c>
      <c r="B740" s="1">
        <v>2017</v>
      </c>
      <c r="C740" s="1">
        <v>3</v>
      </c>
      <c r="D740" s="1">
        <v>71</v>
      </c>
      <c r="E740" s="3">
        <v>3.0157711059999999</v>
      </c>
      <c r="F740" s="6">
        <v>-0.20000000000000284</v>
      </c>
      <c r="G740" s="6">
        <v>-3.895614288929039E-5</v>
      </c>
      <c r="H740" s="6">
        <v>-2.5666666666667002</v>
      </c>
      <c r="I740">
        <f t="shared" si="11"/>
        <v>0</v>
      </c>
      <c r="J740" s="3"/>
      <c r="K740" s="4"/>
      <c r="L740" s="1"/>
      <c r="M740" s="1"/>
      <c r="N740" s="1"/>
      <c r="O740" s="4"/>
    </row>
    <row r="741" spans="1:15" x14ac:dyDescent="0.2">
      <c r="A741" t="s">
        <v>25</v>
      </c>
      <c r="B741" s="1">
        <v>2017</v>
      </c>
      <c r="C741" s="1">
        <v>4</v>
      </c>
      <c r="D741" s="1">
        <v>72</v>
      </c>
      <c r="E741" s="3">
        <v>3.01123371</v>
      </c>
      <c r="F741" s="6">
        <v>-9.9999999999994316E-2</v>
      </c>
      <c r="G741" s="6">
        <v>-0.11353853455650653</v>
      </c>
      <c r="H741" s="6">
        <v>-2.0666666666665998</v>
      </c>
      <c r="I741">
        <f t="shared" si="11"/>
        <v>0</v>
      </c>
      <c r="J741" s="3"/>
      <c r="K741" s="4"/>
      <c r="L741" s="1"/>
      <c r="M741" s="1"/>
      <c r="N741" s="1"/>
      <c r="O741" s="4"/>
    </row>
    <row r="742" spans="1:15" x14ac:dyDescent="0.2">
      <c r="A742" t="s">
        <v>25</v>
      </c>
      <c r="B742" s="1">
        <v>2018</v>
      </c>
      <c r="C742" s="1">
        <v>1</v>
      </c>
      <c r="D742" s="1">
        <v>73</v>
      </c>
      <c r="E742" s="3">
        <v>2.6451411949999999</v>
      </c>
      <c r="F742" s="6">
        <v>-0.20000000000000284</v>
      </c>
      <c r="G742" s="6">
        <v>3.2593166288519271E-2</v>
      </c>
      <c r="H742" s="6">
        <v>-1.933333333333298</v>
      </c>
      <c r="I742">
        <f t="shared" si="11"/>
        <v>0</v>
      </c>
      <c r="J742" s="3"/>
      <c r="K742" s="4"/>
      <c r="L742" s="1"/>
      <c r="M742" s="1"/>
      <c r="N742" s="1"/>
      <c r="O742" s="4"/>
    </row>
    <row r="743" spans="1:15" x14ac:dyDescent="0.2">
      <c r="A743" t="s">
        <v>25</v>
      </c>
      <c r="B743" s="1">
        <v>2018</v>
      </c>
      <c r="C743" s="1">
        <v>2</v>
      </c>
      <c r="D743" s="1">
        <v>74</v>
      </c>
      <c r="E743" s="3">
        <v>2.1996272060000002</v>
      </c>
      <c r="F743" s="6">
        <v>0.69999999999999574</v>
      </c>
      <c r="G743" s="6">
        <v>3.1006358158336411E-2</v>
      </c>
      <c r="H743" s="6">
        <v>-1.8666666666667027</v>
      </c>
      <c r="I743">
        <f t="shared" si="11"/>
        <v>0</v>
      </c>
      <c r="J743" s="3"/>
      <c r="K743" s="4"/>
      <c r="L743" s="1"/>
      <c r="M743" s="1"/>
      <c r="N743" s="1"/>
      <c r="O743" s="4"/>
    </row>
    <row r="744" spans="1:15" x14ac:dyDescent="0.2">
      <c r="A744" t="s">
        <v>25</v>
      </c>
      <c r="B744" s="1">
        <v>2018</v>
      </c>
      <c r="C744" s="1">
        <v>3</v>
      </c>
      <c r="D744" s="1">
        <v>75</v>
      </c>
      <c r="E744" s="3">
        <v>2.088722846</v>
      </c>
      <c r="F744" s="6">
        <v>0.20000000000000284</v>
      </c>
      <c r="G744" s="6">
        <v>0.4230428205222736</v>
      </c>
      <c r="H744" s="6">
        <v>-1.899999999999999</v>
      </c>
      <c r="I744">
        <f t="shared" si="11"/>
        <v>0</v>
      </c>
      <c r="J744" s="3"/>
      <c r="K744" s="4"/>
      <c r="L744" s="1"/>
      <c r="M744" s="1"/>
      <c r="N744" s="1"/>
      <c r="O744" s="4"/>
    </row>
    <row r="745" spans="1:15" x14ac:dyDescent="0.2">
      <c r="A745" t="s">
        <v>25</v>
      </c>
      <c r="B745" s="1">
        <v>2018</v>
      </c>
      <c r="C745" s="1">
        <v>4</v>
      </c>
      <c r="D745" s="1">
        <v>76</v>
      </c>
      <c r="E745" s="3">
        <v>2.2105015269999999</v>
      </c>
      <c r="F745" s="6">
        <v>0.19999999999999574</v>
      </c>
      <c r="G745" s="6">
        <v>0.18807542745404304</v>
      </c>
      <c r="H745" s="6">
        <v>-2.0999999999999992</v>
      </c>
      <c r="I745">
        <f t="shared" si="11"/>
        <v>0</v>
      </c>
      <c r="J745" s="3"/>
      <c r="K745" s="4"/>
      <c r="L745" s="1"/>
      <c r="M745" s="1"/>
      <c r="N745" s="1"/>
      <c r="O745" s="4"/>
    </row>
    <row r="746" spans="1:15" x14ac:dyDescent="0.2">
      <c r="A746" t="s">
        <v>25</v>
      </c>
      <c r="B746" s="1">
        <v>2019</v>
      </c>
      <c r="C746" s="1">
        <v>1</v>
      </c>
      <c r="D746" s="1">
        <v>77</v>
      </c>
      <c r="E746" s="3">
        <v>2.3955915870000002</v>
      </c>
      <c r="F746" s="6">
        <v>0.10000000000000142</v>
      </c>
      <c r="G746" s="6">
        <v>0.48562669991968344</v>
      </c>
      <c r="H746" s="6">
        <v>-2.0333333333334007</v>
      </c>
      <c r="I746">
        <f t="shared" si="11"/>
        <v>0</v>
      </c>
      <c r="J746" s="3"/>
      <c r="K746" s="4"/>
      <c r="L746" s="1"/>
      <c r="M746" s="1"/>
      <c r="N746" s="1"/>
      <c r="O746" s="4"/>
    </row>
    <row r="747" spans="1:15" x14ac:dyDescent="0.2">
      <c r="A747" t="s">
        <v>25</v>
      </c>
      <c r="B747" s="1">
        <v>2019</v>
      </c>
      <c r="C747" s="1">
        <v>2</v>
      </c>
      <c r="D747" s="1">
        <v>78</v>
      </c>
      <c r="E747" s="3">
        <v>2.1515993010000001</v>
      </c>
      <c r="F747" s="6">
        <v>-0.79999999999999716</v>
      </c>
      <c r="G747" s="6">
        <v>0.95240237584431342</v>
      </c>
      <c r="H747" s="6">
        <v>-1.2333333333333001</v>
      </c>
      <c r="I747">
        <f t="shared" si="11"/>
        <v>0</v>
      </c>
      <c r="J747" s="3"/>
      <c r="K747" s="4"/>
      <c r="L747" s="1"/>
      <c r="M747" s="1"/>
      <c r="N747" s="1"/>
      <c r="O747" s="4"/>
    </row>
    <row r="748" spans="1:15" x14ac:dyDescent="0.2">
      <c r="A748" t="s">
        <v>25</v>
      </c>
      <c r="B748" s="1">
        <v>2019</v>
      </c>
      <c r="C748" s="1">
        <v>3</v>
      </c>
      <c r="D748" s="1">
        <v>79</v>
      </c>
      <c r="E748" s="3">
        <v>1.9225259880000001</v>
      </c>
      <c r="F748" s="6">
        <v>-0.40000000000000568</v>
      </c>
      <c r="G748" s="6">
        <v>0.71509011099105124</v>
      </c>
      <c r="H748" s="6">
        <v>-0.73333333333330253</v>
      </c>
      <c r="I748">
        <f t="shared" si="11"/>
        <v>0</v>
      </c>
      <c r="J748" s="3"/>
      <c r="K748" s="4"/>
      <c r="L748" s="1"/>
      <c r="M748" s="1"/>
      <c r="N748" s="1"/>
      <c r="O748" s="4"/>
    </row>
    <row r="749" spans="1:15" x14ac:dyDescent="0.2">
      <c r="A749" t="s">
        <v>25</v>
      </c>
      <c r="B749" s="1">
        <v>2019</v>
      </c>
      <c r="C749" s="1">
        <v>4</v>
      </c>
      <c r="D749" s="1">
        <v>80</v>
      </c>
      <c r="E749" s="3">
        <v>1.474888274</v>
      </c>
      <c r="F749" s="6">
        <v>0.10000000000000142</v>
      </c>
      <c r="G749" s="6">
        <v>0.48823686346954331</v>
      </c>
      <c r="H749" s="6">
        <v>-0.63333333333339958</v>
      </c>
      <c r="I749">
        <f t="shared" si="11"/>
        <v>0</v>
      </c>
      <c r="J749" s="3"/>
      <c r="K749" s="4"/>
      <c r="L749" s="1"/>
      <c r="M749" s="1"/>
      <c r="N749" s="1"/>
      <c r="O749" s="4"/>
    </row>
    <row r="750" spans="1:15" x14ac:dyDescent="0.2">
      <c r="A750" t="s">
        <v>25</v>
      </c>
      <c r="B750" s="1">
        <v>2020</v>
      </c>
      <c r="C750" s="1">
        <v>1</v>
      </c>
      <c r="D750" s="1">
        <v>81</v>
      </c>
      <c r="E750" s="3">
        <v>-4.673702928</v>
      </c>
      <c r="F750" s="6">
        <v>-0.39999999999999858</v>
      </c>
      <c r="G750" s="6">
        <v>2.4083545422516006</v>
      </c>
      <c r="H750" s="6">
        <v>-0.23333333333329931</v>
      </c>
      <c r="I750">
        <f t="shared" si="11"/>
        <v>1</v>
      </c>
      <c r="J750" s="3"/>
      <c r="K750" s="4"/>
      <c r="L750" s="1"/>
      <c r="M750" s="1"/>
      <c r="N750" s="1"/>
      <c r="O750" s="4"/>
    </row>
    <row r="751" spans="1:15" x14ac:dyDescent="0.2">
      <c r="A751" t="s">
        <v>25</v>
      </c>
      <c r="B751" s="1">
        <v>2020</v>
      </c>
      <c r="C751" s="1">
        <v>2</v>
      </c>
      <c r="D751" s="1">
        <v>82</v>
      </c>
      <c r="E751" s="3">
        <v>-21.937066645000002</v>
      </c>
      <c r="F751" s="6">
        <v>-0.5</v>
      </c>
      <c r="G751" s="6">
        <v>3.2923977955780948</v>
      </c>
      <c r="H751" s="6">
        <v>1.3333333333333002</v>
      </c>
      <c r="I751">
        <f t="shared" si="11"/>
        <v>1</v>
      </c>
      <c r="J751" s="3"/>
      <c r="K751" s="4"/>
      <c r="L751" s="1"/>
      <c r="M751" s="1"/>
      <c r="N751" s="1"/>
      <c r="O751" s="4"/>
    </row>
    <row r="752" spans="1:15" x14ac:dyDescent="0.2">
      <c r="A752" t="s">
        <v>25</v>
      </c>
      <c r="B752" s="1">
        <v>2020</v>
      </c>
      <c r="C752" s="1">
        <v>3</v>
      </c>
      <c r="D752" s="1">
        <v>83</v>
      </c>
      <c r="E752" s="3">
        <v>-9.2168180829999997</v>
      </c>
      <c r="F752" s="6">
        <v>-0.39999999999999858</v>
      </c>
      <c r="G752" s="6">
        <v>1.2027640537414286</v>
      </c>
      <c r="H752" s="6">
        <v>2.2666666666667004</v>
      </c>
      <c r="I752">
        <f t="shared" si="11"/>
        <v>1</v>
      </c>
      <c r="J752" s="3"/>
      <c r="K752" s="4"/>
      <c r="L752" s="1"/>
      <c r="M752" s="1"/>
      <c r="N752" s="1"/>
      <c r="O752" s="4"/>
    </row>
    <row r="753" spans="1:15" x14ac:dyDescent="0.2">
      <c r="A753" t="s">
        <v>25</v>
      </c>
      <c r="B753" s="1">
        <v>2020</v>
      </c>
      <c r="C753" s="1">
        <v>4</v>
      </c>
      <c r="D753" s="1">
        <v>84</v>
      </c>
      <c r="E753" s="3">
        <v>-9.4669676190000001</v>
      </c>
      <c r="F753" s="6">
        <v>-0.5</v>
      </c>
      <c r="G753" s="6">
        <v>1.3736319734552416</v>
      </c>
      <c r="H753" s="6">
        <v>2.2999999999999994</v>
      </c>
      <c r="I753">
        <f t="shared" si="11"/>
        <v>1</v>
      </c>
      <c r="J753" s="3"/>
      <c r="K753" s="4"/>
      <c r="L753" s="1"/>
      <c r="M753" s="1"/>
      <c r="N753" s="1"/>
      <c r="O753" s="4"/>
    </row>
    <row r="754" spans="1:15" x14ac:dyDescent="0.2">
      <c r="A754" t="s">
        <v>25</v>
      </c>
      <c r="B754" s="1">
        <v>2021</v>
      </c>
      <c r="C754" s="1">
        <v>1</v>
      </c>
      <c r="D754" s="1">
        <v>85</v>
      </c>
      <c r="E754" s="3">
        <v>-4.4298028690000004</v>
      </c>
      <c r="F754" s="6">
        <v>-0.89999999999999858</v>
      </c>
      <c r="G754" s="6">
        <v>0.53470138497921926</v>
      </c>
      <c r="H754" s="6">
        <v>1.5666666666666995</v>
      </c>
      <c r="I754">
        <f t="shared" si="11"/>
        <v>1</v>
      </c>
      <c r="J754" s="3"/>
      <c r="K754" s="4"/>
      <c r="L754" s="1"/>
      <c r="M754" s="1"/>
      <c r="N754" s="1"/>
      <c r="O754" s="4"/>
    </row>
    <row r="755" spans="1:15" x14ac:dyDescent="0.2">
      <c r="A755" t="s">
        <v>25</v>
      </c>
      <c r="B755" s="1">
        <v>2021</v>
      </c>
      <c r="C755" s="1">
        <v>2</v>
      </c>
      <c r="D755" s="1">
        <v>86</v>
      </c>
      <c r="E755" s="3">
        <v>17.875245591999999</v>
      </c>
      <c r="F755" s="6">
        <v>0.5</v>
      </c>
      <c r="G755" s="6">
        <v>-2.2001815876616981</v>
      </c>
      <c r="H755" s="6">
        <v>-6.6666666666598262E-2</v>
      </c>
      <c r="I755">
        <f t="shared" si="11"/>
        <v>1</v>
      </c>
      <c r="J755" s="3"/>
      <c r="K755" s="4"/>
      <c r="L755" s="1"/>
      <c r="M755" s="1"/>
      <c r="N755" s="1"/>
      <c r="O755" s="4"/>
    </row>
    <row r="756" spans="1:15" x14ac:dyDescent="0.2">
      <c r="A756" t="s">
        <v>25</v>
      </c>
      <c r="B756" s="1">
        <v>2021</v>
      </c>
      <c r="C756" s="1">
        <v>3</v>
      </c>
      <c r="D756" s="1">
        <v>87</v>
      </c>
      <c r="E756" s="3">
        <v>4.2019749280000003</v>
      </c>
      <c r="F756" s="6">
        <v>0</v>
      </c>
      <c r="G756" s="6">
        <v>-0.34894575184706289</v>
      </c>
      <c r="H756" s="6">
        <v>-1.6999999999999988</v>
      </c>
      <c r="I756">
        <f t="shared" si="11"/>
        <v>1</v>
      </c>
      <c r="J756" s="3"/>
      <c r="K756" s="4"/>
      <c r="L756" s="1"/>
      <c r="M756" s="1"/>
      <c r="N756" s="1"/>
      <c r="O756" s="4"/>
    </row>
    <row r="757" spans="1:15" x14ac:dyDescent="0.2">
      <c r="A757" t="s">
        <v>25</v>
      </c>
      <c r="B757" s="1">
        <v>2021</v>
      </c>
      <c r="C757" s="1">
        <v>4</v>
      </c>
      <c r="D757" s="1">
        <v>88</v>
      </c>
      <c r="E757" s="3">
        <v>6.6253351580000004</v>
      </c>
      <c r="F757" s="6">
        <v>-0.70000000000000284</v>
      </c>
      <c r="G757" s="6">
        <v>-1.7206849337582875</v>
      </c>
      <c r="H757" s="6">
        <v>-2.7333333333332988</v>
      </c>
      <c r="I757">
        <f t="shared" si="11"/>
        <v>1</v>
      </c>
      <c r="J757" s="3"/>
      <c r="K757" s="4"/>
      <c r="L757" s="1"/>
      <c r="M757" s="1"/>
      <c r="N757" s="1"/>
      <c r="O75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8D220-3613-7D4E-AE27-43CE82F395B2}">
  <dimension ref="A1:O757"/>
  <sheetViews>
    <sheetView workbookViewId="0">
      <selection activeCell="I1" sqref="I1"/>
    </sheetView>
  </sheetViews>
  <sheetFormatPr baseColWidth="10" defaultRowHeight="16" x14ac:dyDescent="0.2"/>
  <cols>
    <col min="9" max="9" width="16.6640625" customWidth="1"/>
  </cols>
  <sheetData>
    <row r="1" spans="1:15" x14ac:dyDescent="0.2">
      <c r="A1" t="s">
        <v>44</v>
      </c>
      <c r="B1" t="s">
        <v>37</v>
      </c>
      <c r="C1" t="s">
        <v>45</v>
      </c>
      <c r="D1" t="s">
        <v>55</v>
      </c>
      <c r="E1" t="s">
        <v>63</v>
      </c>
      <c r="F1" t="s">
        <v>4369</v>
      </c>
      <c r="G1" t="s">
        <v>4370</v>
      </c>
      <c r="H1" t="s">
        <v>4371</v>
      </c>
      <c r="I1" t="s">
        <v>4387</v>
      </c>
    </row>
    <row r="2" spans="1:15" x14ac:dyDescent="0.2">
      <c r="A2" t="s">
        <v>1</v>
      </c>
      <c r="B2" s="1">
        <v>2001</v>
      </c>
      <c r="C2" s="1">
        <v>1</v>
      </c>
      <c r="D2" s="1">
        <v>5</v>
      </c>
      <c r="E2" s="3">
        <v>1.868474631</v>
      </c>
      <c r="F2" s="6">
        <v>-0.28000000000000114</v>
      </c>
      <c r="G2" s="6">
        <v>2.4017599398351575E-2</v>
      </c>
      <c r="H2" s="6">
        <v>-0.28372586666666061</v>
      </c>
      <c r="I2">
        <f>IF(OR(B2=2008,B2=2009,B2=2020,B2=2021),1,0)</f>
        <v>0</v>
      </c>
      <c r="J2" s="3"/>
      <c r="K2" s="4"/>
      <c r="L2" s="1"/>
      <c r="M2" s="1"/>
      <c r="N2" s="1"/>
      <c r="O2" s="4"/>
    </row>
    <row r="3" spans="1:15" x14ac:dyDescent="0.2">
      <c r="A3" t="s">
        <v>1</v>
      </c>
      <c r="B3" s="1">
        <v>2001</v>
      </c>
      <c r="C3" s="1">
        <v>2</v>
      </c>
      <c r="D3" s="1">
        <v>6</v>
      </c>
      <c r="E3" s="3">
        <v>1.763667262</v>
      </c>
      <c r="F3" s="6">
        <v>-0.24000000000000199</v>
      </c>
      <c r="G3" s="6">
        <v>0.35790727428962055</v>
      </c>
      <c r="H3" s="6">
        <v>0.56741713333332977</v>
      </c>
      <c r="I3">
        <f t="shared" ref="I3:I66" si="0">IF(OR(B3=2008,B3=2009,B3=2020,B3=2021),1,0)</f>
        <v>0</v>
      </c>
      <c r="J3" s="3"/>
      <c r="K3" s="4"/>
      <c r="L3" s="1"/>
      <c r="M3" s="1"/>
      <c r="N3" s="1"/>
      <c r="O3" s="4"/>
    </row>
    <row r="4" spans="1:15" x14ac:dyDescent="0.2">
      <c r="A4" t="s">
        <v>1</v>
      </c>
      <c r="B4" s="1">
        <v>2001</v>
      </c>
      <c r="C4" s="1">
        <v>3</v>
      </c>
      <c r="D4" s="1">
        <v>7</v>
      </c>
      <c r="E4" s="3">
        <v>2.6731943880000002</v>
      </c>
      <c r="F4" s="6">
        <v>-0.73999999999999488</v>
      </c>
      <c r="G4" s="6">
        <v>0.24132202992569463</v>
      </c>
      <c r="H4" s="6">
        <v>0.87791413333332957</v>
      </c>
      <c r="I4">
        <f t="shared" si="0"/>
        <v>0</v>
      </c>
      <c r="J4" s="3"/>
      <c r="K4" s="4"/>
      <c r="L4" s="1"/>
      <c r="M4" s="1"/>
      <c r="N4" s="1"/>
      <c r="O4" s="4"/>
    </row>
    <row r="5" spans="1:15" x14ac:dyDescent="0.2">
      <c r="A5" t="s">
        <v>1</v>
      </c>
      <c r="B5" s="1">
        <v>2001</v>
      </c>
      <c r="C5" s="1">
        <v>4</v>
      </c>
      <c r="D5" s="1">
        <v>8</v>
      </c>
      <c r="E5" s="3">
        <v>4.3098817580000004</v>
      </c>
      <c r="F5" s="6">
        <v>-0.53999999999999915</v>
      </c>
      <c r="G5" s="6">
        <v>-1.011733887779559</v>
      </c>
      <c r="H5" s="6">
        <v>0.80753826666665884</v>
      </c>
      <c r="I5">
        <f t="shared" si="0"/>
        <v>0</v>
      </c>
      <c r="J5" s="3"/>
      <c r="K5" s="4"/>
      <c r="L5" s="1"/>
      <c r="M5" s="1"/>
      <c r="N5" s="1"/>
      <c r="O5" s="4"/>
    </row>
    <row r="6" spans="1:15" x14ac:dyDescent="0.2">
      <c r="A6" t="s">
        <v>1</v>
      </c>
      <c r="B6" s="1">
        <v>2002</v>
      </c>
      <c r="C6" s="1">
        <v>1</v>
      </c>
      <c r="D6" s="1">
        <v>9</v>
      </c>
      <c r="E6" s="3">
        <v>4.0179186769999999</v>
      </c>
      <c r="F6" s="6">
        <v>-0.32999999999999829</v>
      </c>
      <c r="G6" s="6">
        <v>-0.99301553795676512</v>
      </c>
      <c r="H6" s="6">
        <v>0.25955879999999959</v>
      </c>
      <c r="I6">
        <f t="shared" si="0"/>
        <v>0</v>
      </c>
      <c r="J6" s="3"/>
      <c r="K6" s="4"/>
      <c r="L6" s="1"/>
      <c r="M6" s="1"/>
      <c r="N6" s="1"/>
      <c r="O6" s="4"/>
    </row>
    <row r="7" spans="1:15" x14ac:dyDescent="0.2">
      <c r="A7" t="s">
        <v>1</v>
      </c>
      <c r="B7" s="1">
        <v>2002</v>
      </c>
      <c r="C7" s="1">
        <v>2</v>
      </c>
      <c r="D7" s="1">
        <v>10</v>
      </c>
      <c r="E7" s="3">
        <v>4.9597161410000004</v>
      </c>
      <c r="F7" s="6">
        <v>-0.32999999999999829</v>
      </c>
      <c r="G7" s="6">
        <v>-0.98917398072989049</v>
      </c>
      <c r="H7" s="6">
        <v>-0.46479836666667024</v>
      </c>
      <c r="I7">
        <f t="shared" si="0"/>
        <v>0</v>
      </c>
      <c r="J7" s="3"/>
      <c r="K7" s="4"/>
      <c r="L7" s="1"/>
      <c r="M7" s="1"/>
      <c r="N7" s="1"/>
      <c r="O7" s="4"/>
    </row>
    <row r="8" spans="1:15" x14ac:dyDescent="0.2">
      <c r="A8" t="s">
        <v>1</v>
      </c>
      <c r="B8" s="1">
        <v>2002</v>
      </c>
      <c r="C8" s="1">
        <v>3</v>
      </c>
      <c r="D8" s="1">
        <v>11</v>
      </c>
      <c r="E8" s="3">
        <v>4.0527540130000004</v>
      </c>
      <c r="F8" s="6">
        <v>-0.17000000000000171</v>
      </c>
      <c r="G8" s="6">
        <v>-0.63623301774591856</v>
      </c>
      <c r="H8" s="6">
        <v>-0.58714503333332924</v>
      </c>
      <c r="I8">
        <f t="shared" si="0"/>
        <v>0</v>
      </c>
      <c r="J8" s="3"/>
      <c r="K8" s="4"/>
      <c r="L8" s="1"/>
      <c r="M8" s="1"/>
      <c r="N8" s="1"/>
      <c r="O8" s="4"/>
    </row>
    <row r="9" spans="1:15" x14ac:dyDescent="0.2">
      <c r="A9" t="s">
        <v>1</v>
      </c>
      <c r="B9" s="1">
        <v>2002</v>
      </c>
      <c r="C9" s="1">
        <v>4</v>
      </c>
      <c r="D9" s="1">
        <v>12</v>
      </c>
      <c r="E9" s="3">
        <v>3.6397273860000001</v>
      </c>
      <c r="F9" s="6">
        <v>1.0000000000005116E-2</v>
      </c>
      <c r="G9" s="6">
        <v>-0.46815486180373789</v>
      </c>
      <c r="H9" s="6">
        <v>-0.82172566666665892</v>
      </c>
      <c r="I9">
        <f t="shared" si="0"/>
        <v>0</v>
      </c>
      <c r="J9" s="3"/>
      <c r="K9" s="4"/>
      <c r="L9" s="1"/>
      <c r="M9" s="1"/>
      <c r="N9" s="1"/>
      <c r="O9" s="4"/>
    </row>
    <row r="10" spans="1:15" x14ac:dyDescent="0.2">
      <c r="A10" t="s">
        <v>1</v>
      </c>
      <c r="B10" s="1">
        <v>2003</v>
      </c>
      <c r="C10" s="1">
        <v>1</v>
      </c>
      <c r="D10" s="1">
        <v>13</v>
      </c>
      <c r="E10" s="3">
        <v>3.059128641</v>
      </c>
      <c r="F10" s="6">
        <v>-0.25</v>
      </c>
      <c r="G10" s="6">
        <v>2.2602721427550376E-2</v>
      </c>
      <c r="H10" s="6">
        <v>-0.57081496666666898</v>
      </c>
      <c r="I10">
        <f t="shared" si="0"/>
        <v>0</v>
      </c>
      <c r="J10" s="3"/>
      <c r="K10" s="4"/>
      <c r="L10" s="1"/>
      <c r="M10" s="1"/>
      <c r="N10" s="1"/>
      <c r="O10" s="4"/>
    </row>
    <row r="11" spans="1:15" x14ac:dyDescent="0.2">
      <c r="A11" t="s">
        <v>1</v>
      </c>
      <c r="B11" s="1">
        <v>2003</v>
      </c>
      <c r="C11" s="1">
        <v>2</v>
      </c>
      <c r="D11" s="1">
        <v>14</v>
      </c>
      <c r="E11" s="3">
        <v>1.739596999</v>
      </c>
      <c r="F11" s="6">
        <v>-0.38000000000000256</v>
      </c>
      <c r="G11" s="6">
        <v>0.49011599380332505</v>
      </c>
      <c r="H11" s="6">
        <v>-0.35348919999999978</v>
      </c>
      <c r="I11">
        <f t="shared" si="0"/>
        <v>0</v>
      </c>
      <c r="J11" s="3"/>
      <c r="K11" s="4"/>
      <c r="L11" s="1"/>
      <c r="M11" s="1"/>
      <c r="N11" s="1"/>
      <c r="O11" s="4"/>
    </row>
    <row r="12" spans="1:15" x14ac:dyDescent="0.2">
      <c r="A12" t="s">
        <v>1</v>
      </c>
      <c r="B12" s="1">
        <v>2003</v>
      </c>
      <c r="C12" s="1">
        <v>3</v>
      </c>
      <c r="D12" s="1">
        <v>15</v>
      </c>
      <c r="E12" s="3">
        <v>3.202256051</v>
      </c>
      <c r="F12" s="6">
        <v>-0.17000000000000171</v>
      </c>
      <c r="G12" s="6">
        <v>-6.0960292742190392E-2</v>
      </c>
      <c r="H12" s="6">
        <v>-0.37324503333333037</v>
      </c>
      <c r="I12">
        <f t="shared" si="0"/>
        <v>0</v>
      </c>
      <c r="J12" s="3"/>
      <c r="K12" s="4"/>
      <c r="L12" s="1"/>
      <c r="M12" s="1"/>
      <c r="N12" s="1"/>
      <c r="O12" s="4"/>
    </row>
    <row r="13" spans="1:15" x14ac:dyDescent="0.2">
      <c r="A13" t="s">
        <v>1</v>
      </c>
      <c r="B13" s="1">
        <v>2003</v>
      </c>
      <c r="C13" s="1">
        <v>4</v>
      </c>
      <c r="D13" s="1">
        <v>16</v>
      </c>
      <c r="E13" s="3">
        <v>4.0639933260000003</v>
      </c>
      <c r="F13" s="6">
        <v>-8.00000000000054E-2</v>
      </c>
      <c r="G13" s="6">
        <v>-0.46036277689718852</v>
      </c>
      <c r="H13" s="6">
        <v>-0.44881803333333969</v>
      </c>
      <c r="I13">
        <f t="shared" si="0"/>
        <v>0</v>
      </c>
      <c r="J13" s="3"/>
      <c r="K13" s="4"/>
      <c r="L13" s="1"/>
      <c r="M13" s="1"/>
      <c r="N13" s="1"/>
      <c r="O13" s="4"/>
    </row>
    <row r="14" spans="1:15" x14ac:dyDescent="0.2">
      <c r="A14" t="s">
        <v>1</v>
      </c>
      <c r="B14" s="1">
        <v>2004</v>
      </c>
      <c r="C14" s="1">
        <v>1</v>
      </c>
      <c r="D14" s="1">
        <v>17</v>
      </c>
      <c r="E14" s="3">
        <v>4.6634154700000003</v>
      </c>
      <c r="F14" s="6">
        <v>0.22999999999999687</v>
      </c>
      <c r="G14" s="6">
        <v>-0.35146733197522484</v>
      </c>
      <c r="H14" s="6">
        <v>-0.51852740000000042</v>
      </c>
      <c r="I14">
        <f t="shared" si="0"/>
        <v>0</v>
      </c>
      <c r="J14" s="3"/>
      <c r="K14" s="4"/>
      <c r="L14" s="1"/>
      <c r="M14" s="1"/>
      <c r="N14" s="1"/>
      <c r="O14" s="4"/>
    </row>
    <row r="15" spans="1:15" x14ac:dyDescent="0.2">
      <c r="A15" t="s">
        <v>1</v>
      </c>
      <c r="B15" s="1">
        <v>2004</v>
      </c>
      <c r="C15" s="1">
        <v>2</v>
      </c>
      <c r="D15" s="1">
        <v>18</v>
      </c>
      <c r="E15" s="3">
        <v>4.9237897820000001</v>
      </c>
      <c r="F15" s="6">
        <v>7.9999999999998295E-2</v>
      </c>
      <c r="G15" s="6">
        <v>-0.74712262113707517</v>
      </c>
      <c r="H15" s="6">
        <v>-0.61534426666665987</v>
      </c>
      <c r="I15">
        <f t="shared" si="0"/>
        <v>0</v>
      </c>
      <c r="J15" s="3"/>
      <c r="K15" s="4"/>
      <c r="L15" s="1"/>
      <c r="M15" s="1"/>
      <c r="N15" s="1"/>
      <c r="O15" s="4"/>
    </row>
    <row r="16" spans="1:15" x14ac:dyDescent="0.2">
      <c r="A16" t="s">
        <v>1</v>
      </c>
      <c r="B16" s="1">
        <v>2004</v>
      </c>
      <c r="C16" s="1">
        <v>3</v>
      </c>
      <c r="D16" s="1">
        <v>19</v>
      </c>
      <c r="E16" s="3">
        <v>3.9175677819999999</v>
      </c>
      <c r="F16" s="6">
        <v>0.18999999999999773</v>
      </c>
      <c r="G16" s="6">
        <v>-0.11611368313254045</v>
      </c>
      <c r="H16" s="6">
        <v>-0.42755069999999906</v>
      </c>
      <c r="I16">
        <f t="shared" si="0"/>
        <v>0</v>
      </c>
      <c r="J16" s="3"/>
      <c r="K16" s="4"/>
      <c r="L16" s="1"/>
      <c r="M16" s="1"/>
      <c r="N16" s="1"/>
      <c r="O16" s="4"/>
    </row>
    <row r="17" spans="1:15" x14ac:dyDescent="0.2">
      <c r="A17" t="s">
        <v>1</v>
      </c>
      <c r="B17" s="1">
        <v>2004</v>
      </c>
      <c r="C17" s="1">
        <v>4</v>
      </c>
      <c r="D17" s="1">
        <v>20</v>
      </c>
      <c r="E17" s="3">
        <v>2.9865835110000001</v>
      </c>
      <c r="F17" s="6">
        <v>-0.12999999999999545</v>
      </c>
      <c r="G17" s="6">
        <v>0.55307771048582755</v>
      </c>
      <c r="H17" s="6">
        <v>-0.59113973333333036</v>
      </c>
      <c r="I17">
        <f t="shared" si="0"/>
        <v>0</v>
      </c>
      <c r="J17" s="3"/>
      <c r="K17" s="4"/>
      <c r="L17" s="1"/>
      <c r="M17" s="1"/>
      <c r="N17" s="1"/>
      <c r="O17" s="4"/>
    </row>
    <row r="18" spans="1:15" x14ac:dyDescent="0.2">
      <c r="A18" t="s">
        <v>1</v>
      </c>
      <c r="B18" s="1">
        <v>2005</v>
      </c>
      <c r="C18" s="1">
        <v>1</v>
      </c>
      <c r="D18" s="1">
        <v>21</v>
      </c>
      <c r="E18" s="3">
        <v>2.9802680459999999</v>
      </c>
      <c r="F18" s="6">
        <v>-7.9999999999998295E-2</v>
      </c>
      <c r="G18" s="6">
        <v>0.39059077958283894</v>
      </c>
      <c r="H18" s="6">
        <v>-0.43003229999999948</v>
      </c>
      <c r="I18">
        <f t="shared" si="0"/>
        <v>0</v>
      </c>
      <c r="J18" s="3"/>
      <c r="K18" s="4"/>
      <c r="L18" s="1"/>
      <c r="M18" s="1"/>
      <c r="N18" s="1"/>
      <c r="O18" s="4"/>
    </row>
    <row r="19" spans="1:15" x14ac:dyDescent="0.2">
      <c r="A19" t="s">
        <v>1</v>
      </c>
      <c r="B19" s="1">
        <v>2005</v>
      </c>
      <c r="C19" s="1">
        <v>2</v>
      </c>
      <c r="D19" s="1">
        <v>22</v>
      </c>
      <c r="E19" s="3">
        <v>2.7502091860000002</v>
      </c>
      <c r="F19" s="6">
        <v>6.0000000000002274E-2</v>
      </c>
      <c r="G19" s="6">
        <v>-8.8872665877637314E-2</v>
      </c>
      <c r="H19" s="6">
        <v>-0.37858186666667043</v>
      </c>
      <c r="I19">
        <f t="shared" si="0"/>
        <v>0</v>
      </c>
      <c r="J19" s="3"/>
      <c r="K19" s="4"/>
      <c r="L19" s="1"/>
      <c r="M19" s="1"/>
      <c r="N19" s="1"/>
      <c r="O19" s="4"/>
    </row>
    <row r="20" spans="1:15" x14ac:dyDescent="0.2">
      <c r="A20" t="s">
        <v>1</v>
      </c>
      <c r="B20" s="1">
        <v>2005</v>
      </c>
      <c r="C20" s="1">
        <v>3</v>
      </c>
      <c r="D20" s="1">
        <v>23</v>
      </c>
      <c r="E20" s="3">
        <v>3.1179720209999999</v>
      </c>
      <c r="F20" s="6">
        <v>5.0000000000004263E-2</v>
      </c>
      <c r="G20" s="6">
        <v>-0.37349236330710411</v>
      </c>
      <c r="H20" s="6">
        <v>-0.52085460000000017</v>
      </c>
      <c r="I20">
        <f t="shared" si="0"/>
        <v>0</v>
      </c>
      <c r="J20" s="3"/>
      <c r="K20" s="4"/>
      <c r="L20" s="1"/>
      <c r="M20" s="1"/>
      <c r="N20" s="1"/>
      <c r="O20" s="4"/>
    </row>
    <row r="21" spans="1:15" x14ac:dyDescent="0.2">
      <c r="A21" t="s">
        <v>1</v>
      </c>
      <c r="B21" s="1">
        <v>2005</v>
      </c>
      <c r="C21" s="1">
        <v>4</v>
      </c>
      <c r="D21" s="1">
        <v>24</v>
      </c>
      <c r="E21" s="3">
        <v>3.1415185870000002</v>
      </c>
      <c r="F21" s="6">
        <v>-0.30000000000000426</v>
      </c>
      <c r="G21" s="6">
        <v>-0.89900119352053776</v>
      </c>
      <c r="H21" s="6">
        <v>-0.10974840000000027</v>
      </c>
      <c r="I21">
        <f t="shared" si="0"/>
        <v>0</v>
      </c>
      <c r="J21" s="3"/>
      <c r="K21" s="4"/>
      <c r="L21" s="1"/>
      <c r="M21" s="1"/>
      <c r="N21" s="1"/>
      <c r="O21" s="4"/>
    </row>
    <row r="22" spans="1:15" x14ac:dyDescent="0.2">
      <c r="A22" t="s">
        <v>1</v>
      </c>
      <c r="B22" s="1">
        <v>2006</v>
      </c>
      <c r="C22" s="1">
        <v>1</v>
      </c>
      <c r="D22" s="1">
        <v>25</v>
      </c>
      <c r="E22" s="3">
        <v>2.4699563439999999</v>
      </c>
      <c r="F22" s="6">
        <v>-0.40999999999999659</v>
      </c>
      <c r="G22" s="6">
        <v>-0.44065115173009817</v>
      </c>
      <c r="H22" s="6">
        <v>-6.2243000000000714E-2</v>
      </c>
      <c r="I22">
        <f t="shared" si="0"/>
        <v>0</v>
      </c>
      <c r="J22" s="3"/>
      <c r="K22" s="4"/>
      <c r="L22" s="1"/>
      <c r="M22" s="1"/>
      <c r="N22" s="1"/>
      <c r="O22" s="4"/>
    </row>
    <row r="23" spans="1:15" x14ac:dyDescent="0.2">
      <c r="A23" t="s">
        <v>1</v>
      </c>
      <c r="B23" s="1">
        <v>2006</v>
      </c>
      <c r="C23" s="1">
        <v>2</v>
      </c>
      <c r="D23" s="1">
        <v>26</v>
      </c>
      <c r="E23" s="3">
        <v>2.243975818</v>
      </c>
      <c r="F23" s="6">
        <v>9.9999999999980105E-3</v>
      </c>
      <c r="G23" s="6">
        <v>1.2869026769773972E-2</v>
      </c>
      <c r="H23" s="6">
        <v>-0.19983039999999994</v>
      </c>
      <c r="I23">
        <f t="shared" si="0"/>
        <v>0</v>
      </c>
      <c r="J23" s="3"/>
      <c r="K23" s="4"/>
      <c r="L23" s="1"/>
      <c r="M23" s="1"/>
      <c r="N23" s="1"/>
      <c r="O23" s="4"/>
    </row>
    <row r="24" spans="1:15" x14ac:dyDescent="0.2">
      <c r="A24" t="s">
        <v>1</v>
      </c>
      <c r="B24" s="1">
        <v>2006</v>
      </c>
      <c r="C24" s="1">
        <v>3</v>
      </c>
      <c r="D24" s="1">
        <v>27</v>
      </c>
      <c r="E24" s="3">
        <v>2.6112704880000002</v>
      </c>
      <c r="F24" s="6">
        <v>-0.13000000000000256</v>
      </c>
      <c r="G24" s="6">
        <v>-0.51569841779214864</v>
      </c>
      <c r="H24" s="6">
        <v>-0.28019540000000021</v>
      </c>
      <c r="I24">
        <f t="shared" si="0"/>
        <v>0</v>
      </c>
      <c r="J24" s="3"/>
      <c r="K24" s="4"/>
      <c r="L24" s="1"/>
      <c r="M24" s="1"/>
      <c r="N24" s="1"/>
      <c r="O24" s="4"/>
    </row>
    <row r="25" spans="1:15" x14ac:dyDescent="0.2">
      <c r="A25" t="s">
        <v>1</v>
      </c>
      <c r="B25" s="1">
        <v>2006</v>
      </c>
      <c r="C25" s="1">
        <v>4</v>
      </c>
      <c r="D25" s="1">
        <v>28</v>
      </c>
      <c r="E25" s="3">
        <v>3.1301852970000001</v>
      </c>
      <c r="F25" s="6">
        <v>0.12000000000000455</v>
      </c>
      <c r="G25" s="6">
        <v>0.44902076472930763</v>
      </c>
      <c r="H25" s="6">
        <v>-0.49226363333332995</v>
      </c>
      <c r="I25">
        <f t="shared" si="0"/>
        <v>0</v>
      </c>
      <c r="J25" s="3"/>
      <c r="K25" s="4"/>
      <c r="L25" s="1"/>
      <c r="M25" s="1"/>
      <c r="N25" s="1"/>
      <c r="O25" s="4"/>
    </row>
    <row r="26" spans="1:15" x14ac:dyDescent="0.2">
      <c r="A26" t="s">
        <v>1</v>
      </c>
      <c r="B26" s="1">
        <v>2007</v>
      </c>
      <c r="C26" s="1">
        <v>1</v>
      </c>
      <c r="D26" s="1">
        <v>29</v>
      </c>
      <c r="E26" s="3">
        <v>4.4510722989999998</v>
      </c>
      <c r="F26" s="6">
        <v>5.9999999999995168E-2</v>
      </c>
      <c r="G26" s="6">
        <v>3.5366346855064679E-2</v>
      </c>
      <c r="H26" s="6">
        <v>-0.49476163333332934</v>
      </c>
      <c r="I26">
        <f t="shared" si="0"/>
        <v>0</v>
      </c>
      <c r="J26" s="3"/>
      <c r="K26" s="4"/>
      <c r="L26" s="1"/>
      <c r="M26" s="1"/>
      <c r="N26" s="1"/>
      <c r="O26" s="4"/>
    </row>
    <row r="27" spans="1:15" x14ac:dyDescent="0.2">
      <c r="A27" t="s">
        <v>1</v>
      </c>
      <c r="B27" s="1">
        <v>2007</v>
      </c>
      <c r="C27" s="1">
        <v>2</v>
      </c>
      <c r="D27" s="1">
        <v>30</v>
      </c>
      <c r="E27" s="3">
        <v>4.905778304</v>
      </c>
      <c r="F27" s="6">
        <v>-9.9999999999980105E-3</v>
      </c>
      <c r="G27" s="6">
        <v>0.43050021422263995</v>
      </c>
      <c r="H27" s="6">
        <v>-0.53244076666666973</v>
      </c>
      <c r="I27">
        <f t="shared" si="0"/>
        <v>0</v>
      </c>
      <c r="J27" s="3"/>
      <c r="K27" s="4"/>
      <c r="L27" s="1"/>
      <c r="M27" s="1"/>
      <c r="N27" s="1"/>
      <c r="O27" s="4"/>
    </row>
    <row r="28" spans="1:15" x14ac:dyDescent="0.2">
      <c r="A28" t="s">
        <v>1</v>
      </c>
      <c r="B28" s="1">
        <v>2007</v>
      </c>
      <c r="C28" s="1">
        <v>3</v>
      </c>
      <c r="D28" s="1">
        <v>31</v>
      </c>
      <c r="E28" s="3">
        <v>4.5296622989999999</v>
      </c>
      <c r="F28" s="6">
        <v>-0.10999999999999943</v>
      </c>
      <c r="G28" s="6">
        <v>0.94856997646227681</v>
      </c>
      <c r="H28" s="6">
        <v>-0.42302963333334043</v>
      </c>
      <c r="I28">
        <f t="shared" si="0"/>
        <v>0</v>
      </c>
      <c r="J28" s="3"/>
      <c r="K28" s="4"/>
      <c r="L28" s="1"/>
      <c r="M28" s="1"/>
      <c r="N28" s="1"/>
      <c r="O28" s="4"/>
    </row>
    <row r="29" spans="1:15" x14ac:dyDescent="0.2">
      <c r="A29" t="s">
        <v>1</v>
      </c>
      <c r="B29" s="1">
        <v>2007</v>
      </c>
      <c r="C29" s="1">
        <v>4</v>
      </c>
      <c r="D29" s="1">
        <v>32</v>
      </c>
      <c r="E29" s="3">
        <v>3.6322055560000002</v>
      </c>
      <c r="F29" s="6">
        <v>0.10999999999999943</v>
      </c>
      <c r="G29" s="6">
        <v>0.11976111786254906</v>
      </c>
      <c r="H29" s="6">
        <v>-0.16159450000000075</v>
      </c>
      <c r="I29">
        <f t="shared" si="0"/>
        <v>0</v>
      </c>
      <c r="J29" s="3"/>
      <c r="K29" s="4"/>
      <c r="L29" s="1"/>
      <c r="M29" s="1"/>
      <c r="N29" s="1"/>
      <c r="O29" s="4"/>
    </row>
    <row r="30" spans="1:15" x14ac:dyDescent="0.2">
      <c r="A30" t="s">
        <v>1</v>
      </c>
      <c r="B30" s="1">
        <v>2008</v>
      </c>
      <c r="C30" s="1">
        <v>1</v>
      </c>
      <c r="D30" s="1">
        <v>33</v>
      </c>
      <c r="E30" s="3">
        <v>3.2431500029999998</v>
      </c>
      <c r="F30" s="6">
        <v>3.9999999999999147E-2</v>
      </c>
      <c r="G30" s="6">
        <v>0.22010088964288799</v>
      </c>
      <c r="H30" s="6">
        <v>-0.46406686666667085</v>
      </c>
      <c r="I30">
        <f t="shared" si="0"/>
        <v>1</v>
      </c>
      <c r="J30" s="3"/>
      <c r="K30" s="4"/>
      <c r="L30" s="1"/>
      <c r="M30" s="1"/>
      <c r="N30" s="1"/>
      <c r="O30" s="4"/>
    </row>
    <row r="31" spans="1:15" x14ac:dyDescent="0.2">
      <c r="A31" t="s">
        <v>1</v>
      </c>
      <c r="B31" s="1">
        <v>2008</v>
      </c>
      <c r="C31" s="1">
        <v>2</v>
      </c>
      <c r="D31" s="1">
        <v>34</v>
      </c>
      <c r="E31" s="3">
        <v>2.8985086980000001</v>
      </c>
      <c r="F31" s="6">
        <v>-9.0000000000003411E-2</v>
      </c>
      <c r="G31" s="6">
        <v>-0.34290360590610303</v>
      </c>
      <c r="H31" s="6">
        <v>-6.651039999999997E-2</v>
      </c>
      <c r="I31">
        <f t="shared" si="0"/>
        <v>1</v>
      </c>
      <c r="J31" s="3"/>
      <c r="K31" s="4"/>
      <c r="L31" s="1"/>
      <c r="M31" s="1"/>
      <c r="N31" s="1"/>
      <c r="O31" s="4"/>
    </row>
    <row r="32" spans="1:15" x14ac:dyDescent="0.2">
      <c r="A32" t="s">
        <v>1</v>
      </c>
      <c r="B32" s="1">
        <v>2008</v>
      </c>
      <c r="C32" s="1">
        <v>3</v>
      </c>
      <c r="D32" s="1">
        <v>35</v>
      </c>
      <c r="E32" s="3">
        <v>2.4434051779999999</v>
      </c>
      <c r="F32" s="6">
        <v>-4.9999999999997158E-2</v>
      </c>
      <c r="G32" s="6">
        <v>-1.4773285096762179</v>
      </c>
      <c r="H32" s="6">
        <v>-7.0284066666659317E-2</v>
      </c>
      <c r="I32">
        <f t="shared" si="0"/>
        <v>1</v>
      </c>
      <c r="J32" s="3"/>
      <c r="K32" s="4"/>
      <c r="L32" s="1"/>
      <c r="M32" s="1"/>
      <c r="N32" s="1"/>
      <c r="O32" s="4"/>
    </row>
    <row r="33" spans="1:15" x14ac:dyDescent="0.2">
      <c r="A33" t="s">
        <v>1</v>
      </c>
      <c r="B33" s="1">
        <v>2008</v>
      </c>
      <c r="C33" s="1">
        <v>4</v>
      </c>
      <c r="D33" s="1">
        <v>36</v>
      </c>
      <c r="E33" s="3">
        <v>1.6031673909999999</v>
      </c>
      <c r="F33" s="6">
        <v>-0.21999999999999886</v>
      </c>
      <c r="G33" s="6">
        <v>-1.1475871599885112</v>
      </c>
      <c r="H33" s="6">
        <v>8.7231866666660773E-2</v>
      </c>
      <c r="I33">
        <f t="shared" si="0"/>
        <v>1</v>
      </c>
      <c r="J33" s="3"/>
      <c r="K33" s="4"/>
      <c r="L33" s="1"/>
      <c r="M33" s="1"/>
      <c r="N33" s="1"/>
      <c r="O33" s="4"/>
    </row>
    <row r="34" spans="1:15" x14ac:dyDescent="0.2">
      <c r="A34" t="s">
        <v>1</v>
      </c>
      <c r="B34" s="1">
        <v>2009</v>
      </c>
      <c r="C34" s="1">
        <v>1</v>
      </c>
      <c r="D34" s="1">
        <v>37</v>
      </c>
      <c r="E34" s="3">
        <v>1.519357608</v>
      </c>
      <c r="F34" s="6">
        <v>-0.59999999999999432</v>
      </c>
      <c r="G34" s="6">
        <v>-1.2526987149777846</v>
      </c>
      <c r="H34" s="6">
        <v>1.2218173000000006</v>
      </c>
      <c r="I34">
        <f t="shared" si="0"/>
        <v>1</v>
      </c>
      <c r="J34" s="3"/>
      <c r="K34" s="4"/>
      <c r="L34" s="1"/>
      <c r="M34" s="1"/>
      <c r="N34" s="1"/>
      <c r="O34" s="4"/>
    </row>
    <row r="35" spans="1:15" x14ac:dyDescent="0.2">
      <c r="A35" t="s">
        <v>1</v>
      </c>
      <c r="B35" s="1">
        <v>2009</v>
      </c>
      <c r="C35" s="1">
        <v>2</v>
      </c>
      <c r="D35" s="1">
        <v>38</v>
      </c>
      <c r="E35" s="3">
        <v>1.9212047299999999</v>
      </c>
      <c r="F35" s="6">
        <v>-0.82999999999999829</v>
      </c>
      <c r="G35" s="6">
        <v>-0.78424203621413335</v>
      </c>
      <c r="H35" s="6">
        <v>1.4700723</v>
      </c>
      <c r="I35">
        <f t="shared" si="0"/>
        <v>1</v>
      </c>
      <c r="J35" s="3"/>
      <c r="K35" s="4"/>
      <c r="L35" s="1"/>
      <c r="M35" s="1"/>
      <c r="N35" s="1"/>
      <c r="O35" s="4"/>
    </row>
    <row r="36" spans="1:15" x14ac:dyDescent="0.2">
      <c r="A36" t="s">
        <v>1</v>
      </c>
      <c r="B36" s="1">
        <v>2009</v>
      </c>
      <c r="C36" s="1">
        <v>3</v>
      </c>
      <c r="D36" s="1">
        <v>39</v>
      </c>
      <c r="E36" s="3">
        <v>1.5782094120000001</v>
      </c>
      <c r="F36" s="6">
        <v>-0.80000000000000426</v>
      </c>
      <c r="G36" s="6">
        <v>0.65845954975788379</v>
      </c>
      <c r="H36" s="6">
        <v>1.4977913333333301</v>
      </c>
      <c r="I36">
        <f t="shared" si="0"/>
        <v>1</v>
      </c>
      <c r="J36" s="3"/>
      <c r="K36" s="4"/>
      <c r="L36" s="1"/>
      <c r="M36" s="1"/>
      <c r="N36" s="1"/>
      <c r="O36" s="4"/>
    </row>
    <row r="37" spans="1:15" x14ac:dyDescent="0.2">
      <c r="A37" t="s">
        <v>1</v>
      </c>
      <c r="B37" s="1">
        <v>2009</v>
      </c>
      <c r="C37" s="1">
        <v>4</v>
      </c>
      <c r="D37" s="1">
        <v>40</v>
      </c>
      <c r="E37" s="3">
        <v>2.777309314</v>
      </c>
      <c r="F37" s="6">
        <v>-0.25</v>
      </c>
      <c r="G37" s="6">
        <v>0.42272453367570018</v>
      </c>
      <c r="H37" s="6">
        <v>1.1166590666666698</v>
      </c>
      <c r="I37">
        <f t="shared" si="0"/>
        <v>1</v>
      </c>
      <c r="J37" s="3"/>
      <c r="K37" s="4"/>
      <c r="L37" s="1"/>
      <c r="M37" s="1"/>
      <c r="N37" s="1"/>
      <c r="O37" s="4"/>
    </row>
    <row r="38" spans="1:15" x14ac:dyDescent="0.2">
      <c r="A38" t="s">
        <v>1</v>
      </c>
      <c r="B38" s="1">
        <v>2010</v>
      </c>
      <c r="C38" s="1">
        <v>1</v>
      </c>
      <c r="D38" s="1">
        <v>41</v>
      </c>
      <c r="E38" s="3">
        <v>2.2734120419999999</v>
      </c>
      <c r="F38" s="6">
        <v>0.11999999999999744</v>
      </c>
      <c r="G38" s="6">
        <v>0.28458757402576862</v>
      </c>
      <c r="H38" s="6">
        <v>2.2194199999999581E-2</v>
      </c>
      <c r="I38">
        <f t="shared" si="0"/>
        <v>0</v>
      </c>
      <c r="J38" s="3"/>
      <c r="K38" s="4"/>
      <c r="L38" s="1"/>
      <c r="M38" s="1"/>
      <c r="N38" s="1"/>
      <c r="O38" s="4"/>
    </row>
    <row r="39" spans="1:15" x14ac:dyDescent="0.2">
      <c r="A39" t="s">
        <v>1</v>
      </c>
      <c r="B39" s="1">
        <v>2010</v>
      </c>
      <c r="C39" s="1">
        <v>2</v>
      </c>
      <c r="D39" s="1">
        <v>42</v>
      </c>
      <c r="E39" s="3">
        <v>2.1994485039999998</v>
      </c>
      <c r="F39" s="6">
        <v>0.49000000000000199</v>
      </c>
      <c r="G39" s="6">
        <v>-0.47171435649696059</v>
      </c>
      <c r="H39" s="6">
        <v>-0.43827253333333027</v>
      </c>
      <c r="I39">
        <f t="shared" si="0"/>
        <v>0</v>
      </c>
      <c r="J39" s="3"/>
      <c r="K39" s="4"/>
      <c r="L39" s="1"/>
      <c r="M39" s="1"/>
      <c r="N39" s="1"/>
      <c r="O39" s="4"/>
    </row>
    <row r="40" spans="1:15" x14ac:dyDescent="0.2">
      <c r="A40" t="s">
        <v>1</v>
      </c>
      <c r="B40" s="1">
        <v>2010</v>
      </c>
      <c r="C40" s="1">
        <v>3</v>
      </c>
      <c r="D40" s="1">
        <v>43</v>
      </c>
      <c r="E40" s="3">
        <v>2.5464766430000001</v>
      </c>
      <c r="F40" s="6">
        <v>0.35000000000000142</v>
      </c>
      <c r="G40" s="6">
        <v>-0.48416268016457376</v>
      </c>
      <c r="H40" s="6">
        <v>-0.55817796666667097</v>
      </c>
      <c r="I40">
        <f t="shared" si="0"/>
        <v>0</v>
      </c>
      <c r="J40" s="3"/>
      <c r="K40" s="4"/>
      <c r="L40" s="1"/>
      <c r="M40" s="1"/>
      <c r="N40" s="1"/>
      <c r="O40" s="4"/>
    </row>
    <row r="41" spans="1:15" x14ac:dyDescent="0.2">
      <c r="A41" t="s">
        <v>1</v>
      </c>
      <c r="B41" s="1">
        <v>2010</v>
      </c>
      <c r="C41" s="1">
        <v>4</v>
      </c>
      <c r="D41" s="1">
        <v>44</v>
      </c>
      <c r="E41" s="3">
        <v>2.6358774700000001</v>
      </c>
      <c r="F41" s="6">
        <v>-0.13000000000000256</v>
      </c>
      <c r="G41" s="6">
        <v>0.12518050798162594</v>
      </c>
      <c r="H41" s="6">
        <v>-0.46734723333332961</v>
      </c>
      <c r="I41">
        <f t="shared" si="0"/>
        <v>0</v>
      </c>
      <c r="J41" s="3"/>
      <c r="K41" s="4"/>
      <c r="L41" s="1"/>
      <c r="M41" s="1"/>
      <c r="N41" s="1"/>
      <c r="O41" s="4"/>
    </row>
    <row r="42" spans="1:15" x14ac:dyDescent="0.2">
      <c r="A42" t="s">
        <v>1</v>
      </c>
      <c r="B42" s="1">
        <v>2011</v>
      </c>
      <c r="C42" s="1">
        <v>1</v>
      </c>
      <c r="D42" s="1">
        <v>45</v>
      </c>
      <c r="E42" s="3">
        <v>1.877030025</v>
      </c>
      <c r="F42" s="6">
        <v>-0.14999999999999858</v>
      </c>
      <c r="G42" s="6">
        <v>0.498306348152322</v>
      </c>
      <c r="H42" s="6">
        <v>-0.36132723333332922</v>
      </c>
      <c r="I42">
        <f t="shared" si="0"/>
        <v>0</v>
      </c>
      <c r="J42" s="3"/>
      <c r="K42" s="4"/>
      <c r="L42" s="1"/>
      <c r="M42" s="1"/>
      <c r="N42" s="1"/>
      <c r="O42" s="4"/>
    </row>
    <row r="43" spans="1:15" x14ac:dyDescent="0.2">
      <c r="A43" t="s">
        <v>1</v>
      </c>
      <c r="B43" s="1">
        <v>2011</v>
      </c>
      <c r="C43" s="1">
        <v>2</v>
      </c>
      <c r="D43" s="1">
        <v>46</v>
      </c>
      <c r="E43" s="3">
        <v>2.5082579680000001</v>
      </c>
      <c r="F43" s="6">
        <v>-0.46000000000000085</v>
      </c>
      <c r="G43" s="6">
        <v>0.40765431947854536</v>
      </c>
      <c r="H43" s="6">
        <v>-0.32781176666666978</v>
      </c>
      <c r="I43">
        <f t="shared" si="0"/>
        <v>0</v>
      </c>
      <c r="J43" s="3"/>
      <c r="K43" s="4"/>
      <c r="L43" s="1"/>
      <c r="M43" s="1"/>
      <c r="N43" s="1"/>
      <c r="O43" s="4"/>
    </row>
    <row r="44" spans="1:15" x14ac:dyDescent="0.2">
      <c r="A44" t="s">
        <v>1</v>
      </c>
      <c r="B44" s="1">
        <v>2011</v>
      </c>
      <c r="C44" s="1">
        <v>3</v>
      </c>
      <c r="D44" s="1">
        <v>47</v>
      </c>
      <c r="E44" s="3">
        <v>3.2068382579999999</v>
      </c>
      <c r="F44" s="6">
        <v>0.22999999999999687</v>
      </c>
      <c r="G44" s="6">
        <v>-4.7427575602854155E-2</v>
      </c>
      <c r="H44" s="6">
        <v>6.9536533333340589E-2</v>
      </c>
      <c r="I44">
        <f t="shared" si="0"/>
        <v>0</v>
      </c>
      <c r="J44" s="3"/>
      <c r="K44" s="4"/>
      <c r="L44" s="1"/>
      <c r="M44" s="1"/>
      <c r="N44" s="1"/>
      <c r="O44" s="4"/>
    </row>
    <row r="45" spans="1:15" x14ac:dyDescent="0.2">
      <c r="A45" t="s">
        <v>1</v>
      </c>
      <c r="B45" s="1">
        <v>2011</v>
      </c>
      <c r="C45" s="1">
        <v>4</v>
      </c>
      <c r="D45" s="1">
        <v>48</v>
      </c>
      <c r="E45" s="3">
        <v>3.4412009079999999</v>
      </c>
      <c r="F45" s="6">
        <v>0.10999999999999943</v>
      </c>
      <c r="G45" s="6">
        <v>0.18348788498962487</v>
      </c>
      <c r="H45" s="6">
        <v>0.11528389999999958</v>
      </c>
      <c r="I45">
        <f t="shared" si="0"/>
        <v>0</v>
      </c>
      <c r="J45" s="3"/>
      <c r="K45" s="4"/>
      <c r="L45" s="1"/>
      <c r="M45" s="1"/>
      <c r="N45" s="1"/>
      <c r="O45" s="4"/>
    </row>
    <row r="46" spans="1:15" x14ac:dyDescent="0.2">
      <c r="A46" t="s">
        <v>1</v>
      </c>
      <c r="B46" s="1">
        <v>2012</v>
      </c>
      <c r="C46" s="1">
        <v>1</v>
      </c>
      <c r="D46" s="1">
        <v>49</v>
      </c>
      <c r="E46" s="3">
        <v>4.758236578</v>
      </c>
      <c r="F46" s="6">
        <v>9.9999999999980105E-3</v>
      </c>
      <c r="G46" s="6">
        <v>0.77371765158598671</v>
      </c>
      <c r="H46" s="6">
        <v>0.17433436666665914</v>
      </c>
      <c r="I46">
        <f t="shared" si="0"/>
        <v>0</v>
      </c>
      <c r="J46" s="3"/>
      <c r="K46" s="4"/>
      <c r="L46" s="1"/>
      <c r="M46" s="1"/>
      <c r="N46" s="1"/>
      <c r="O46" s="4"/>
    </row>
    <row r="47" spans="1:15" x14ac:dyDescent="0.2">
      <c r="A47" t="s">
        <v>1</v>
      </c>
      <c r="B47" s="1">
        <v>2012</v>
      </c>
      <c r="C47" s="1">
        <v>2</v>
      </c>
      <c r="D47" s="1">
        <v>50</v>
      </c>
      <c r="E47" s="3">
        <v>4.1957890950000003</v>
      </c>
      <c r="F47" s="6">
        <v>0.32000000000000028</v>
      </c>
      <c r="G47" s="6">
        <v>0.87495461285105325</v>
      </c>
      <c r="H47" s="6">
        <v>0.15548206666667064</v>
      </c>
      <c r="I47">
        <f t="shared" si="0"/>
        <v>0</v>
      </c>
      <c r="J47" s="3"/>
      <c r="K47" s="4"/>
      <c r="L47" s="1"/>
      <c r="M47" s="1"/>
      <c r="N47" s="1"/>
      <c r="O47" s="4"/>
    </row>
    <row r="48" spans="1:15" x14ac:dyDescent="0.2">
      <c r="A48" t="s">
        <v>1</v>
      </c>
      <c r="B48" s="1">
        <v>2012</v>
      </c>
      <c r="C48" s="1">
        <v>3</v>
      </c>
      <c r="D48" s="1">
        <v>51</v>
      </c>
      <c r="E48" s="3">
        <v>3.3857945279999999</v>
      </c>
      <c r="F48" s="6">
        <v>-0.38999999999999346</v>
      </c>
      <c r="G48" s="6">
        <v>0.87400135400722556</v>
      </c>
      <c r="H48" s="6">
        <v>8.0305066666659652E-2</v>
      </c>
      <c r="I48">
        <f t="shared" si="0"/>
        <v>0</v>
      </c>
      <c r="J48" s="3"/>
      <c r="K48" s="4"/>
      <c r="L48" s="1"/>
      <c r="M48" s="1"/>
      <c r="N48" s="1"/>
      <c r="O48" s="4"/>
    </row>
    <row r="49" spans="1:15" x14ac:dyDescent="0.2">
      <c r="A49" t="s">
        <v>1</v>
      </c>
      <c r="B49" s="1">
        <v>2012</v>
      </c>
      <c r="C49" s="1">
        <v>4</v>
      </c>
      <c r="D49" s="1">
        <v>52</v>
      </c>
      <c r="E49" s="3">
        <v>2.773829289</v>
      </c>
      <c r="F49" s="6">
        <v>-0.17999999999999972</v>
      </c>
      <c r="G49" s="6">
        <v>0.94119583980737387</v>
      </c>
      <c r="H49" s="6">
        <v>0.1619622666666598</v>
      </c>
      <c r="I49">
        <f t="shared" si="0"/>
        <v>0</v>
      </c>
      <c r="J49" s="3"/>
      <c r="K49" s="4"/>
      <c r="L49" s="1"/>
      <c r="M49" s="1"/>
      <c r="N49" s="1"/>
      <c r="O49" s="4"/>
    </row>
    <row r="50" spans="1:15" x14ac:dyDescent="0.2">
      <c r="A50" t="s">
        <v>1</v>
      </c>
      <c r="B50" s="1">
        <v>2013</v>
      </c>
      <c r="C50" s="1">
        <v>1</v>
      </c>
      <c r="D50" s="1">
        <v>53</v>
      </c>
      <c r="E50" s="3">
        <v>2.2611975439999998</v>
      </c>
      <c r="F50" s="6">
        <v>-8.9999999999996305E-2</v>
      </c>
      <c r="G50" s="6">
        <v>-0.25050944102378292</v>
      </c>
      <c r="H50" s="6">
        <v>0.3347437333333404</v>
      </c>
      <c r="I50">
        <f t="shared" si="0"/>
        <v>0</v>
      </c>
      <c r="J50" s="3"/>
      <c r="K50" s="4"/>
      <c r="L50" s="1"/>
      <c r="M50" s="1"/>
      <c r="N50" s="1"/>
      <c r="O50" s="4"/>
    </row>
    <row r="51" spans="1:15" x14ac:dyDescent="0.2">
      <c r="A51" t="s">
        <v>1</v>
      </c>
      <c r="B51" s="1">
        <v>2013</v>
      </c>
      <c r="C51" s="1">
        <v>2</v>
      </c>
      <c r="D51" s="1">
        <v>54</v>
      </c>
      <c r="E51" s="3">
        <v>1.9168151950000001</v>
      </c>
      <c r="F51" s="6">
        <v>-0.22999999999999687</v>
      </c>
      <c r="G51" s="6">
        <v>2.0940972625743681E-2</v>
      </c>
      <c r="H51" s="6">
        <v>0.51120803333332965</v>
      </c>
      <c r="I51">
        <f t="shared" si="0"/>
        <v>0</v>
      </c>
      <c r="J51" s="3"/>
      <c r="K51" s="4"/>
      <c r="L51" s="1"/>
      <c r="M51" s="1"/>
      <c r="N51" s="1"/>
      <c r="O51" s="4"/>
    </row>
    <row r="52" spans="1:15" x14ac:dyDescent="0.2">
      <c r="A52" t="s">
        <v>1</v>
      </c>
      <c r="B52" s="1">
        <v>2013</v>
      </c>
      <c r="C52" s="1">
        <v>3</v>
      </c>
      <c r="D52" s="1">
        <v>55</v>
      </c>
      <c r="E52" s="3">
        <v>2.1503062220000002</v>
      </c>
      <c r="F52" s="6">
        <v>0.12999999999999545</v>
      </c>
      <c r="G52" s="6">
        <v>-4.4690772858307914E-2</v>
      </c>
      <c r="H52" s="6">
        <v>0.45188143333333985</v>
      </c>
      <c r="I52">
        <f t="shared" si="0"/>
        <v>0</v>
      </c>
      <c r="J52" s="3"/>
      <c r="K52" s="4"/>
      <c r="L52" s="1"/>
      <c r="M52" s="1"/>
      <c r="N52" s="1"/>
      <c r="O52" s="4"/>
    </row>
    <row r="53" spans="1:15" x14ac:dyDescent="0.2">
      <c r="A53" t="s">
        <v>1</v>
      </c>
      <c r="B53" s="1">
        <v>2013</v>
      </c>
      <c r="C53" s="1">
        <v>4</v>
      </c>
      <c r="D53" s="1">
        <v>56</v>
      </c>
      <c r="E53" s="3">
        <v>2.4825005920000001</v>
      </c>
      <c r="F53" s="6">
        <v>-0.17999999999999972</v>
      </c>
      <c r="G53" s="6">
        <v>-0.64794255497266362</v>
      </c>
      <c r="H53" s="6">
        <v>0.47441716666667066</v>
      </c>
      <c r="I53">
        <f t="shared" si="0"/>
        <v>0</v>
      </c>
      <c r="J53" s="3"/>
      <c r="K53" s="4"/>
      <c r="L53" s="1"/>
      <c r="M53" s="1"/>
      <c r="N53" s="1"/>
      <c r="O53" s="4"/>
    </row>
    <row r="54" spans="1:15" x14ac:dyDescent="0.2">
      <c r="A54" t="s">
        <v>1</v>
      </c>
      <c r="B54" s="1">
        <v>2014</v>
      </c>
      <c r="C54" s="1">
        <v>1</v>
      </c>
      <c r="D54" s="1">
        <v>57</v>
      </c>
      <c r="E54" s="3">
        <v>2.7966618799999998</v>
      </c>
      <c r="F54" s="6">
        <v>-2.0000000000003126E-2</v>
      </c>
      <c r="G54" s="6">
        <v>-0.5325578655571872</v>
      </c>
      <c r="H54" s="6">
        <v>0.42427943333333062</v>
      </c>
      <c r="I54">
        <f t="shared" si="0"/>
        <v>0</v>
      </c>
      <c r="J54" s="3"/>
      <c r="K54" s="4"/>
      <c r="L54" s="1"/>
      <c r="M54" s="1"/>
      <c r="N54" s="1"/>
      <c r="O54" s="4"/>
    </row>
    <row r="55" spans="1:15" x14ac:dyDescent="0.2">
      <c r="A55" t="s">
        <v>1</v>
      </c>
      <c r="B55" s="1">
        <v>2014</v>
      </c>
      <c r="C55" s="1">
        <v>2</v>
      </c>
      <c r="D55" s="1">
        <v>58</v>
      </c>
      <c r="E55" s="3">
        <v>2.881247938</v>
      </c>
      <c r="F55" s="6">
        <v>9.9999999999994316E-2</v>
      </c>
      <c r="G55" s="6">
        <v>8.8654106809948896E-2</v>
      </c>
      <c r="H55" s="6">
        <v>0.2955114000000002</v>
      </c>
      <c r="I55">
        <f t="shared" si="0"/>
        <v>0</v>
      </c>
      <c r="J55" s="3"/>
      <c r="K55" s="4"/>
      <c r="L55" s="1"/>
      <c r="M55" s="1"/>
      <c r="N55" s="1"/>
      <c r="O55" s="4"/>
    </row>
    <row r="56" spans="1:15" x14ac:dyDescent="0.2">
      <c r="A56" t="s">
        <v>1</v>
      </c>
      <c r="B56" s="1">
        <v>2014</v>
      </c>
      <c r="C56" s="1">
        <v>3</v>
      </c>
      <c r="D56" s="1">
        <v>59</v>
      </c>
      <c r="E56" s="3">
        <v>2.510046687</v>
      </c>
      <c r="F56" s="6">
        <v>-0.64999999999999858</v>
      </c>
      <c r="G56" s="6">
        <v>0.53191245149561417</v>
      </c>
      <c r="H56" s="6">
        <v>0.44441590000000031</v>
      </c>
      <c r="I56">
        <f t="shared" si="0"/>
        <v>0</v>
      </c>
      <c r="J56" s="3"/>
      <c r="K56" s="4"/>
      <c r="L56" s="1"/>
      <c r="M56" s="1"/>
      <c r="N56" s="1"/>
      <c r="O56" s="4"/>
    </row>
    <row r="57" spans="1:15" x14ac:dyDescent="0.2">
      <c r="A57" t="s">
        <v>1</v>
      </c>
      <c r="B57" s="1">
        <v>2014</v>
      </c>
      <c r="C57" s="1">
        <v>4</v>
      </c>
      <c r="D57" s="1">
        <v>60</v>
      </c>
      <c r="E57" s="3">
        <v>2.0601778249999998</v>
      </c>
      <c r="F57" s="6">
        <v>-0.25999999999999801</v>
      </c>
      <c r="G57" s="6">
        <v>0.59004498575935815</v>
      </c>
      <c r="H57" s="6">
        <v>0.41476963333332978</v>
      </c>
      <c r="I57">
        <f t="shared" si="0"/>
        <v>0</v>
      </c>
      <c r="J57" s="3"/>
      <c r="K57" s="4"/>
      <c r="L57" s="1"/>
      <c r="M57" s="1"/>
      <c r="N57" s="1"/>
      <c r="O57" s="4"/>
    </row>
    <row r="58" spans="1:15" x14ac:dyDescent="0.2">
      <c r="A58" t="s">
        <v>1</v>
      </c>
      <c r="B58" s="1">
        <v>2015</v>
      </c>
      <c r="C58" s="1">
        <v>1</v>
      </c>
      <c r="D58" s="1">
        <v>61</v>
      </c>
      <c r="E58" s="3">
        <v>2.2214327329999999</v>
      </c>
      <c r="F58" s="6">
        <v>-0.21999999999999886</v>
      </c>
      <c r="G58" s="6">
        <v>0.39462445651505806</v>
      </c>
      <c r="H58" s="6">
        <v>0.29535236666666936</v>
      </c>
      <c r="I58">
        <f t="shared" si="0"/>
        <v>0</v>
      </c>
      <c r="J58" s="3"/>
      <c r="K58" s="4"/>
      <c r="L58" s="1"/>
      <c r="M58" s="1"/>
      <c r="N58" s="1"/>
      <c r="O58" s="4"/>
    </row>
    <row r="59" spans="1:15" x14ac:dyDescent="0.2">
      <c r="A59" t="s">
        <v>1</v>
      </c>
      <c r="B59" s="1">
        <v>2015</v>
      </c>
      <c r="C59" s="1">
        <v>2</v>
      </c>
      <c r="D59" s="1">
        <v>62</v>
      </c>
      <c r="E59" s="3">
        <v>1.8258963669999999</v>
      </c>
      <c r="F59" s="6">
        <v>-7.9999999999998295E-2</v>
      </c>
      <c r="G59" s="6">
        <v>0.56305899152709338</v>
      </c>
      <c r="H59" s="6">
        <v>8.824316666666901E-2</v>
      </c>
      <c r="I59">
        <f t="shared" si="0"/>
        <v>0</v>
      </c>
      <c r="J59" s="3"/>
      <c r="K59" s="4"/>
      <c r="L59" s="1"/>
      <c r="M59" s="1"/>
      <c r="N59" s="1"/>
      <c r="O59" s="4"/>
    </row>
    <row r="60" spans="1:15" x14ac:dyDescent="0.2">
      <c r="A60" t="s">
        <v>1</v>
      </c>
      <c r="B60" s="1">
        <v>2015</v>
      </c>
      <c r="C60" s="1">
        <v>3</v>
      </c>
      <c r="D60" s="1">
        <v>63</v>
      </c>
      <c r="E60" s="3">
        <v>2.4201624079999999</v>
      </c>
      <c r="F60" s="6">
        <v>0.10999999999999943</v>
      </c>
      <c r="G60" s="6">
        <v>0.2524768531334487</v>
      </c>
      <c r="H60" s="6">
        <v>9.2710666666599717E-3</v>
      </c>
      <c r="I60">
        <f t="shared" si="0"/>
        <v>0</v>
      </c>
      <c r="J60" s="3"/>
      <c r="K60" s="4"/>
      <c r="L60" s="1"/>
      <c r="M60" s="1"/>
      <c r="N60" s="1"/>
      <c r="O60" s="4"/>
    </row>
    <row r="61" spans="1:15" x14ac:dyDescent="0.2">
      <c r="A61" t="s">
        <v>1</v>
      </c>
      <c r="B61" s="1">
        <v>2015</v>
      </c>
      <c r="C61" s="1">
        <v>4</v>
      </c>
      <c r="D61" s="1">
        <v>64</v>
      </c>
      <c r="E61" s="3">
        <v>2.6610287279999998</v>
      </c>
      <c r="F61" s="6">
        <v>-0.10999999999999943</v>
      </c>
      <c r="G61" s="6">
        <v>0.60796098208545368</v>
      </c>
      <c r="H61" s="6">
        <v>-0.41677089999999983</v>
      </c>
      <c r="I61">
        <f t="shared" si="0"/>
        <v>0</v>
      </c>
      <c r="J61" s="3"/>
      <c r="K61" s="4"/>
      <c r="L61" s="1"/>
      <c r="M61" s="1"/>
      <c r="N61" s="1"/>
      <c r="O61" s="4"/>
    </row>
    <row r="62" spans="1:15" x14ac:dyDescent="0.2">
      <c r="A62" t="s">
        <v>1</v>
      </c>
      <c r="B62" s="1">
        <v>2016</v>
      </c>
      <c r="C62" s="1">
        <v>1</v>
      </c>
      <c r="D62" s="1">
        <v>65</v>
      </c>
      <c r="E62" s="3">
        <v>2.6374926329999999</v>
      </c>
      <c r="F62" s="6">
        <v>7.0000000000000284E-2</v>
      </c>
      <c r="G62" s="6">
        <v>0.87992469545217777</v>
      </c>
      <c r="H62" s="6">
        <v>-0.40668386666666972</v>
      </c>
      <c r="I62">
        <f t="shared" si="0"/>
        <v>0</v>
      </c>
      <c r="J62" s="3"/>
      <c r="K62" s="4"/>
      <c r="L62" s="1"/>
      <c r="M62" s="1"/>
      <c r="N62" s="1"/>
      <c r="O62" s="4"/>
    </row>
    <row r="63" spans="1:15" x14ac:dyDescent="0.2">
      <c r="A63" t="s">
        <v>1</v>
      </c>
      <c r="B63" s="1">
        <v>2016</v>
      </c>
      <c r="C63" s="1">
        <v>2</v>
      </c>
      <c r="D63" s="1">
        <v>66</v>
      </c>
      <c r="E63" s="3">
        <v>3.1985195790000001</v>
      </c>
      <c r="F63" s="6">
        <v>-0.53999999999999915</v>
      </c>
      <c r="G63" s="6">
        <v>-0.23369424721895182</v>
      </c>
      <c r="H63" s="6">
        <v>-0.3305321666666694</v>
      </c>
      <c r="I63">
        <f t="shared" si="0"/>
        <v>0</v>
      </c>
      <c r="J63" s="3"/>
      <c r="K63" s="4"/>
      <c r="L63" s="1"/>
      <c r="M63" s="1"/>
      <c r="N63" s="1"/>
      <c r="O63" s="4"/>
    </row>
    <row r="64" spans="1:15" x14ac:dyDescent="0.2">
      <c r="A64" t="s">
        <v>1</v>
      </c>
      <c r="B64" s="1">
        <v>2016</v>
      </c>
      <c r="C64" s="1">
        <v>3</v>
      </c>
      <c r="D64" s="1">
        <v>67</v>
      </c>
      <c r="E64" s="3">
        <v>2.2472701659999998</v>
      </c>
      <c r="F64" s="6">
        <v>-0.28000000000000114</v>
      </c>
      <c r="G64" s="6">
        <v>-5.8953651717225108E-2</v>
      </c>
      <c r="H64" s="6">
        <v>-0.52348063333332995</v>
      </c>
      <c r="I64">
        <f t="shared" si="0"/>
        <v>0</v>
      </c>
      <c r="J64" s="3"/>
      <c r="K64" s="4"/>
      <c r="L64" s="1"/>
      <c r="M64" s="1"/>
      <c r="N64" s="1"/>
      <c r="O64" s="4"/>
    </row>
    <row r="65" spans="1:15" x14ac:dyDescent="0.2">
      <c r="A65" t="s">
        <v>1</v>
      </c>
      <c r="B65" s="1">
        <v>2016</v>
      </c>
      <c r="C65" s="1">
        <v>4</v>
      </c>
      <c r="D65" s="1">
        <v>68</v>
      </c>
      <c r="E65" s="3">
        <v>2.6847859299999999</v>
      </c>
      <c r="F65" s="6">
        <v>-0.20000000000000284</v>
      </c>
      <c r="G65" s="6">
        <v>-1.9998682915603416</v>
      </c>
      <c r="H65" s="6">
        <v>-0.11153923333332982</v>
      </c>
      <c r="I65">
        <f t="shared" si="0"/>
        <v>0</v>
      </c>
      <c r="J65" s="3"/>
      <c r="K65" s="4"/>
      <c r="L65" s="1"/>
      <c r="M65" s="1"/>
      <c r="N65" s="1"/>
      <c r="O65" s="4"/>
    </row>
    <row r="66" spans="1:15" x14ac:dyDescent="0.2">
      <c r="A66" t="s">
        <v>1</v>
      </c>
      <c r="B66" s="1">
        <v>2017</v>
      </c>
      <c r="C66" s="1">
        <v>1</v>
      </c>
      <c r="D66" s="1">
        <v>69</v>
      </c>
      <c r="E66" s="3">
        <v>2.1101625579999999</v>
      </c>
      <c r="F66" s="6">
        <v>-0.62000000000000455</v>
      </c>
      <c r="G66" s="6">
        <v>-2.4680665423776951</v>
      </c>
      <c r="H66" s="6">
        <v>6.9250666666700877E-3</v>
      </c>
      <c r="I66">
        <f t="shared" si="0"/>
        <v>0</v>
      </c>
      <c r="J66" s="3"/>
      <c r="K66" s="4"/>
      <c r="L66" s="1"/>
      <c r="M66" s="1"/>
      <c r="N66" s="1"/>
      <c r="O66" s="4"/>
    </row>
    <row r="67" spans="1:15" x14ac:dyDescent="0.2">
      <c r="A67" t="s">
        <v>1</v>
      </c>
      <c r="B67" s="1">
        <v>2017</v>
      </c>
      <c r="C67" s="1">
        <v>2</v>
      </c>
      <c r="D67" s="1">
        <v>70</v>
      </c>
      <c r="E67" s="3">
        <v>2.0905697600000002</v>
      </c>
      <c r="F67" s="6">
        <v>0.14000000000000057</v>
      </c>
      <c r="G67" s="6">
        <v>-1.398536285706492</v>
      </c>
      <c r="H67" s="6">
        <v>-0.10049583333332987</v>
      </c>
      <c r="I67">
        <f t="shared" ref="I67:I130" si="1">IF(OR(B67=2008,B67=2009,B67=2020,B67=2021),1,0)</f>
        <v>0</v>
      </c>
      <c r="J67" s="3"/>
      <c r="K67" s="4"/>
      <c r="L67" s="1"/>
      <c r="M67" s="1"/>
      <c r="N67" s="1"/>
      <c r="O67" s="4"/>
    </row>
    <row r="68" spans="1:15" x14ac:dyDescent="0.2">
      <c r="A68" t="s">
        <v>1</v>
      </c>
      <c r="B68" s="1">
        <v>2017</v>
      </c>
      <c r="C68" s="1">
        <v>3</v>
      </c>
      <c r="D68" s="1">
        <v>71</v>
      </c>
      <c r="E68" s="3">
        <v>2.9655797330000002</v>
      </c>
      <c r="F68" s="6">
        <v>9.0000000000003411E-2</v>
      </c>
      <c r="G68" s="6">
        <v>-1.2067134912758515</v>
      </c>
      <c r="H68" s="6">
        <v>-0.12848516666667045</v>
      </c>
      <c r="I68">
        <f t="shared" si="1"/>
        <v>0</v>
      </c>
      <c r="J68" s="3"/>
      <c r="K68" s="4"/>
      <c r="L68" s="1"/>
      <c r="M68" s="1"/>
      <c r="N68" s="1"/>
      <c r="O68" s="4"/>
    </row>
    <row r="69" spans="1:15" x14ac:dyDescent="0.2">
      <c r="A69" t="s">
        <v>1</v>
      </c>
      <c r="B69" s="1">
        <v>2017</v>
      </c>
      <c r="C69" s="1">
        <v>4</v>
      </c>
      <c r="D69" s="1">
        <v>72</v>
      </c>
      <c r="E69" s="3">
        <v>2.3630915479999999</v>
      </c>
      <c r="F69" s="6">
        <v>0.35999999999999943</v>
      </c>
      <c r="G69" s="6">
        <v>0.76894294642106953</v>
      </c>
      <c r="H69" s="6">
        <v>-0.25795290000000037</v>
      </c>
      <c r="I69">
        <f t="shared" si="1"/>
        <v>0</v>
      </c>
      <c r="J69" s="3"/>
      <c r="K69" s="4"/>
      <c r="L69" s="1"/>
      <c r="M69" s="1"/>
      <c r="N69" s="1"/>
      <c r="O69" s="4"/>
    </row>
    <row r="70" spans="1:15" x14ac:dyDescent="0.2">
      <c r="A70" t="s">
        <v>1</v>
      </c>
      <c r="B70" s="1">
        <v>2018</v>
      </c>
      <c r="C70" s="1">
        <v>1</v>
      </c>
      <c r="D70" s="1">
        <v>73</v>
      </c>
      <c r="E70" s="3">
        <v>3.0239302650000002</v>
      </c>
      <c r="F70" s="6">
        <v>0.24000000000000199</v>
      </c>
      <c r="G70" s="6">
        <v>0.74489005112266526</v>
      </c>
      <c r="H70" s="6">
        <v>-0.26434913333334004</v>
      </c>
      <c r="I70">
        <f t="shared" si="1"/>
        <v>0</v>
      </c>
      <c r="J70" s="3"/>
      <c r="K70" s="4"/>
      <c r="L70" s="1"/>
      <c r="M70" s="1"/>
      <c r="N70" s="1"/>
      <c r="O70" s="4"/>
    </row>
    <row r="71" spans="1:15" x14ac:dyDescent="0.2">
      <c r="A71" t="s">
        <v>1</v>
      </c>
      <c r="B71" s="1">
        <v>2018</v>
      </c>
      <c r="C71" s="1">
        <v>2</v>
      </c>
      <c r="D71" s="1">
        <v>74</v>
      </c>
      <c r="E71" s="3">
        <v>3.1771702300000002</v>
      </c>
      <c r="F71" s="6">
        <v>-0.28000000000000114</v>
      </c>
      <c r="G71" s="6">
        <v>2.9497659606469995E-3</v>
      </c>
      <c r="H71" s="6">
        <v>-0.16457146666667005</v>
      </c>
      <c r="I71">
        <f t="shared" si="1"/>
        <v>0</v>
      </c>
      <c r="J71" s="3"/>
      <c r="K71" s="4"/>
      <c r="L71" s="1"/>
      <c r="M71" s="1"/>
      <c r="N71" s="1"/>
      <c r="O71" s="4"/>
    </row>
    <row r="72" spans="1:15" x14ac:dyDescent="0.2">
      <c r="A72" t="s">
        <v>1</v>
      </c>
      <c r="B72" s="1">
        <v>2018</v>
      </c>
      <c r="C72" s="1">
        <v>3</v>
      </c>
      <c r="D72" s="1">
        <v>75</v>
      </c>
      <c r="E72" s="3">
        <v>2.6666477409999998</v>
      </c>
      <c r="F72" s="6">
        <v>-8.00000000000054E-2</v>
      </c>
      <c r="G72" s="6">
        <v>-1.2909733705840365E-2</v>
      </c>
      <c r="H72" s="6">
        <v>-0.32131193333332919</v>
      </c>
      <c r="I72">
        <f t="shared" si="1"/>
        <v>0</v>
      </c>
      <c r="J72" s="3"/>
      <c r="K72" s="4"/>
      <c r="L72" s="1"/>
      <c r="M72" s="1"/>
      <c r="N72" s="1"/>
      <c r="O72" s="4"/>
    </row>
    <row r="73" spans="1:15" x14ac:dyDescent="0.2">
      <c r="A73" t="s">
        <v>1</v>
      </c>
      <c r="B73" s="1">
        <v>2018</v>
      </c>
      <c r="C73" s="1">
        <v>4</v>
      </c>
      <c r="D73" s="1">
        <v>76</v>
      </c>
      <c r="E73" s="3">
        <v>2.402414528</v>
      </c>
      <c r="F73" s="6">
        <v>-0.33999999999999631</v>
      </c>
      <c r="G73" s="6">
        <v>-0.455175695907728</v>
      </c>
      <c r="H73" s="6">
        <v>-0.42036703333333048</v>
      </c>
      <c r="I73">
        <f t="shared" si="1"/>
        <v>0</v>
      </c>
      <c r="J73" s="3"/>
      <c r="K73" s="4"/>
      <c r="L73" s="1"/>
      <c r="M73" s="1"/>
      <c r="N73" s="1"/>
      <c r="O73" s="4"/>
    </row>
    <row r="74" spans="1:15" x14ac:dyDescent="0.2">
      <c r="A74" t="s">
        <v>1</v>
      </c>
      <c r="B74" s="1">
        <v>2019</v>
      </c>
      <c r="C74" s="1">
        <v>1</v>
      </c>
      <c r="D74" s="1">
        <v>77</v>
      </c>
      <c r="E74" s="3">
        <v>1.9659119309999999</v>
      </c>
      <c r="F74" s="6">
        <v>-3.0000000000001137E-2</v>
      </c>
      <c r="G74" s="6">
        <v>-0.12480731985834437</v>
      </c>
      <c r="H74" s="6">
        <v>-0.49626673333333027</v>
      </c>
      <c r="I74">
        <f t="shared" si="1"/>
        <v>0</v>
      </c>
      <c r="J74" s="3"/>
      <c r="K74" s="4"/>
      <c r="L74" s="1"/>
      <c r="M74" s="1"/>
      <c r="N74" s="1"/>
      <c r="O74" s="4"/>
    </row>
    <row r="75" spans="1:15" x14ac:dyDescent="0.2">
      <c r="A75" t="s">
        <v>1</v>
      </c>
      <c r="B75" s="1">
        <v>2019</v>
      </c>
      <c r="C75" s="1">
        <v>2</v>
      </c>
      <c r="D75" s="1">
        <v>78</v>
      </c>
      <c r="E75" s="3">
        <v>1.6636739709999999</v>
      </c>
      <c r="F75" s="6">
        <v>-0.28999999999999915</v>
      </c>
      <c r="G75" s="6">
        <v>3.5039333586533994E-2</v>
      </c>
      <c r="H75" s="6">
        <v>-0.19263310000000033</v>
      </c>
      <c r="I75">
        <f t="shared" si="1"/>
        <v>0</v>
      </c>
      <c r="J75" s="3"/>
      <c r="K75" s="4"/>
      <c r="L75" s="1"/>
      <c r="M75" s="1"/>
      <c r="N75" s="1"/>
      <c r="O75" s="4"/>
    </row>
    <row r="76" spans="1:15" x14ac:dyDescent="0.2">
      <c r="A76" t="s">
        <v>1</v>
      </c>
      <c r="B76" s="1">
        <v>2019</v>
      </c>
      <c r="C76" s="1">
        <v>3</v>
      </c>
      <c r="D76" s="1">
        <v>79</v>
      </c>
      <c r="E76" s="3">
        <v>1.9436440020000001</v>
      </c>
      <c r="F76" s="6">
        <v>-0.29999999999999716</v>
      </c>
      <c r="G76" s="6">
        <v>-8.1558721419572322E-2</v>
      </c>
      <c r="H76" s="6">
        <v>5.208033333332987E-2</v>
      </c>
      <c r="I76">
        <f t="shared" si="1"/>
        <v>0</v>
      </c>
      <c r="J76" s="3"/>
      <c r="K76" s="4"/>
      <c r="L76" s="1"/>
      <c r="M76" s="1"/>
      <c r="N76" s="1"/>
      <c r="O76" s="4"/>
    </row>
    <row r="77" spans="1:15" x14ac:dyDescent="0.2">
      <c r="A77" t="s">
        <v>1</v>
      </c>
      <c r="B77" s="1">
        <v>2019</v>
      </c>
      <c r="C77" s="1">
        <v>4</v>
      </c>
      <c r="D77" s="1">
        <v>80</v>
      </c>
      <c r="E77" s="3">
        <v>2.1991778960000001</v>
      </c>
      <c r="F77" s="6">
        <v>-0.16000000000000369</v>
      </c>
      <c r="G77" s="6">
        <v>0.3964952753081008</v>
      </c>
      <c r="H77" s="6">
        <v>0.12815100000000065</v>
      </c>
      <c r="I77">
        <f t="shared" si="1"/>
        <v>0</v>
      </c>
      <c r="J77" s="3"/>
      <c r="K77" s="4"/>
      <c r="L77" s="1"/>
      <c r="M77" s="1"/>
      <c r="N77" s="1"/>
      <c r="O77" s="4"/>
    </row>
    <row r="78" spans="1:15" x14ac:dyDescent="0.2">
      <c r="A78" t="s">
        <v>1</v>
      </c>
      <c r="B78" s="1">
        <v>2020</v>
      </c>
      <c r="C78" s="1">
        <v>1</v>
      </c>
      <c r="D78" s="1">
        <v>81</v>
      </c>
      <c r="E78" s="3">
        <v>1.4721337699999999</v>
      </c>
      <c r="F78" s="6">
        <v>-0.47999999999999687</v>
      </c>
      <c r="G78" s="6">
        <v>0.35870420319149554</v>
      </c>
      <c r="H78" s="6">
        <v>0.15128780000000022</v>
      </c>
      <c r="I78">
        <f t="shared" si="1"/>
        <v>1</v>
      </c>
      <c r="J78" s="3"/>
      <c r="K78" s="4"/>
      <c r="L78" s="1"/>
      <c r="M78" s="1"/>
      <c r="N78" s="1"/>
      <c r="O78" s="4"/>
    </row>
    <row r="79" spans="1:15" x14ac:dyDescent="0.2">
      <c r="A79" t="s">
        <v>1</v>
      </c>
      <c r="B79" s="1">
        <v>2020</v>
      </c>
      <c r="C79" s="1">
        <v>2</v>
      </c>
      <c r="D79" s="1">
        <v>82</v>
      </c>
      <c r="E79" s="3">
        <v>-5.7651398350000003</v>
      </c>
      <c r="F79" s="6">
        <v>-1.3900000000000006</v>
      </c>
      <c r="G79" s="6">
        <v>3.1383757868063302</v>
      </c>
      <c r="H79" s="6">
        <v>1.6925929666666708</v>
      </c>
      <c r="I79">
        <f t="shared" si="1"/>
        <v>1</v>
      </c>
      <c r="J79" s="3"/>
      <c r="K79" s="4"/>
      <c r="L79" s="1"/>
      <c r="M79" s="1"/>
      <c r="N79" s="1"/>
      <c r="O79" s="4"/>
    </row>
    <row r="80" spans="1:15" x14ac:dyDescent="0.2">
      <c r="A80" t="s">
        <v>1</v>
      </c>
      <c r="B80" s="1">
        <v>2020</v>
      </c>
      <c r="C80" s="1">
        <v>3</v>
      </c>
      <c r="D80" s="1">
        <v>83</v>
      </c>
      <c r="E80" s="3">
        <v>-2.8266538539999999</v>
      </c>
      <c r="F80" s="6">
        <v>-0.82999999999999829</v>
      </c>
      <c r="G80" s="6">
        <v>2.3346184073604337</v>
      </c>
      <c r="H80" s="6">
        <v>1.8408358666666707</v>
      </c>
      <c r="I80">
        <f t="shared" si="1"/>
        <v>1</v>
      </c>
      <c r="J80" s="3"/>
      <c r="K80" s="4"/>
      <c r="L80" s="1"/>
      <c r="M80" s="1"/>
      <c r="N80" s="1"/>
      <c r="O80" s="4"/>
    </row>
    <row r="81" spans="1:15" x14ac:dyDescent="0.2">
      <c r="A81" t="s">
        <v>1</v>
      </c>
      <c r="B81" s="1">
        <v>2020</v>
      </c>
      <c r="C81" s="1">
        <v>4</v>
      </c>
      <c r="D81" s="1">
        <v>84</v>
      </c>
      <c r="E81" s="3">
        <v>-0.13136827500000001</v>
      </c>
      <c r="F81" s="6">
        <v>-0.28999999999999915</v>
      </c>
      <c r="G81" s="6">
        <v>0.37939585389709651</v>
      </c>
      <c r="H81" s="6">
        <v>1.6178327666666603</v>
      </c>
      <c r="I81">
        <f t="shared" si="1"/>
        <v>1</v>
      </c>
      <c r="J81" s="3"/>
      <c r="K81" s="4"/>
      <c r="L81" s="1"/>
      <c r="M81" s="1"/>
      <c r="N81" s="1"/>
      <c r="O81" s="4"/>
    </row>
    <row r="82" spans="1:15" x14ac:dyDescent="0.2">
      <c r="A82" t="s">
        <v>1</v>
      </c>
      <c r="B82" s="1">
        <v>2021</v>
      </c>
      <c r="C82" s="1">
        <v>1</v>
      </c>
      <c r="D82" s="1">
        <v>85</v>
      </c>
      <c r="E82" s="3">
        <v>2.1338470690000002</v>
      </c>
      <c r="F82" s="6">
        <v>-6.0000000000002274E-2</v>
      </c>
      <c r="G82" s="6">
        <v>-0.56554252445520925</v>
      </c>
      <c r="H82" s="6">
        <v>0.73007873333333018</v>
      </c>
      <c r="I82">
        <f t="shared" si="1"/>
        <v>1</v>
      </c>
      <c r="J82" s="3"/>
      <c r="K82" s="4"/>
      <c r="L82" s="1"/>
      <c r="M82" s="1"/>
      <c r="N82" s="1"/>
      <c r="O82" s="4"/>
    </row>
    <row r="83" spans="1:15" x14ac:dyDescent="0.2">
      <c r="A83" t="s">
        <v>1</v>
      </c>
      <c r="B83" s="1">
        <v>2021</v>
      </c>
      <c r="C83" s="1">
        <v>2</v>
      </c>
      <c r="D83" s="1">
        <v>86</v>
      </c>
      <c r="E83" s="3">
        <v>10.299886093</v>
      </c>
      <c r="F83" s="6">
        <v>1.3699999999999974</v>
      </c>
      <c r="G83" s="6">
        <v>-4.1403876940197035</v>
      </c>
      <c r="H83" s="6">
        <v>-1.7713612000000003</v>
      </c>
      <c r="I83">
        <f t="shared" si="1"/>
        <v>1</v>
      </c>
      <c r="J83" s="3"/>
      <c r="K83" s="4"/>
      <c r="L83" s="1"/>
      <c r="M83" s="1"/>
      <c r="N83" s="1"/>
      <c r="O83" s="4"/>
    </row>
    <row r="84" spans="1:15" x14ac:dyDescent="0.2">
      <c r="A84" t="s">
        <v>1</v>
      </c>
      <c r="B84" s="1">
        <v>2021</v>
      </c>
      <c r="C84" s="1">
        <v>3</v>
      </c>
      <c r="D84" s="1">
        <v>87</v>
      </c>
      <c r="E84" s="3">
        <v>4.1071200709999998</v>
      </c>
      <c r="F84" s="6">
        <v>-0.46000000000000085</v>
      </c>
      <c r="G84" s="6">
        <v>-2.7403235478165202</v>
      </c>
      <c r="H84" s="6">
        <v>-2.4522383000000008</v>
      </c>
      <c r="I84">
        <f t="shared" si="1"/>
        <v>1</v>
      </c>
      <c r="J84" s="3"/>
      <c r="K84" s="4"/>
      <c r="L84" s="1"/>
      <c r="M84" s="1"/>
      <c r="N84" s="1"/>
      <c r="O84" s="4"/>
    </row>
    <row r="85" spans="1:15" x14ac:dyDescent="0.2">
      <c r="A85" t="s">
        <v>1</v>
      </c>
      <c r="B85" s="1">
        <v>2021</v>
      </c>
      <c r="C85" s="1">
        <v>4</v>
      </c>
      <c r="D85" s="1">
        <v>88</v>
      </c>
      <c r="E85" s="3">
        <v>4.5515917239999997</v>
      </c>
      <c r="F85" s="6">
        <v>0</v>
      </c>
      <c r="G85" s="6">
        <v>-1.9394026500628547</v>
      </c>
      <c r="H85" s="6">
        <v>-2.1231755000000003</v>
      </c>
      <c r="I85">
        <f t="shared" si="1"/>
        <v>1</v>
      </c>
      <c r="J85" s="3"/>
      <c r="K85" s="4"/>
      <c r="L85" s="1"/>
      <c r="M85" s="1"/>
      <c r="N85" s="1"/>
      <c r="O85" s="4"/>
    </row>
    <row r="86" spans="1:15" x14ac:dyDescent="0.2">
      <c r="A86" t="s">
        <v>2</v>
      </c>
      <c r="B86" s="1">
        <v>2001</v>
      </c>
      <c r="C86" s="1">
        <v>1</v>
      </c>
      <c r="D86" s="1">
        <v>5</v>
      </c>
      <c r="E86" s="3">
        <v>2.4242032259999999</v>
      </c>
      <c r="F86" s="6">
        <v>0</v>
      </c>
      <c r="G86" s="6">
        <v>-0.64882076656110899</v>
      </c>
      <c r="H86" s="6">
        <v>-0.59999999999999987</v>
      </c>
      <c r="I86">
        <f t="shared" si="1"/>
        <v>0</v>
      </c>
      <c r="J86" s="3"/>
      <c r="K86" s="4"/>
      <c r="L86" s="1"/>
      <c r="M86" s="1"/>
      <c r="N86" s="1"/>
      <c r="O86" s="4"/>
    </row>
    <row r="87" spans="1:15" x14ac:dyDescent="0.2">
      <c r="A87" t="s">
        <v>2</v>
      </c>
      <c r="B87" s="1">
        <v>2001</v>
      </c>
      <c r="C87" s="1">
        <v>2</v>
      </c>
      <c r="D87" s="1">
        <v>6</v>
      </c>
      <c r="E87" s="3">
        <v>1.539620102</v>
      </c>
      <c r="F87" s="6">
        <v>-9.9999999999994316E-2</v>
      </c>
      <c r="G87" s="6">
        <v>-0.39948964365058015</v>
      </c>
      <c r="H87" s="6">
        <v>0.2999999999999996</v>
      </c>
      <c r="I87">
        <f t="shared" si="1"/>
        <v>0</v>
      </c>
      <c r="J87" s="3"/>
      <c r="K87" s="4"/>
      <c r="L87" s="1"/>
      <c r="M87" s="1"/>
      <c r="N87" s="1"/>
      <c r="O87" s="4"/>
    </row>
    <row r="88" spans="1:15" x14ac:dyDescent="0.2">
      <c r="A88" t="s">
        <v>2</v>
      </c>
      <c r="B88" s="1">
        <v>2001</v>
      </c>
      <c r="C88" s="1">
        <v>3</v>
      </c>
      <c r="D88" s="1">
        <v>7</v>
      </c>
      <c r="E88" s="3">
        <v>1.0169012180000001</v>
      </c>
      <c r="F88" s="6">
        <v>-0.39999999999999858</v>
      </c>
      <c r="G88" s="6">
        <v>-0.33609167037693677</v>
      </c>
      <c r="H88" s="6">
        <v>0.26666666666666922</v>
      </c>
      <c r="I88">
        <f t="shared" si="1"/>
        <v>0</v>
      </c>
      <c r="J88" s="3"/>
      <c r="K88" s="4"/>
      <c r="L88" s="1"/>
      <c r="M88" s="1"/>
      <c r="N88" s="1"/>
      <c r="O88" s="4"/>
    </row>
    <row r="89" spans="1:15" x14ac:dyDescent="0.2">
      <c r="A89" t="s">
        <v>2</v>
      </c>
      <c r="B89" s="1">
        <v>2001</v>
      </c>
      <c r="C89" s="1">
        <v>4</v>
      </c>
      <c r="D89" s="1">
        <v>8</v>
      </c>
      <c r="E89" s="3">
        <v>0.102074119</v>
      </c>
      <c r="F89" s="6">
        <v>0</v>
      </c>
      <c r="G89" s="6">
        <v>-0.40038562634006625</v>
      </c>
      <c r="H89" s="6">
        <v>0.53333333333332944</v>
      </c>
      <c r="I89">
        <f t="shared" si="1"/>
        <v>0</v>
      </c>
      <c r="J89" s="3"/>
      <c r="K89" s="4"/>
      <c r="L89" s="1"/>
      <c r="M89" s="1"/>
      <c r="N89" s="1"/>
      <c r="O89" s="4"/>
    </row>
    <row r="90" spans="1:15" x14ac:dyDescent="0.2">
      <c r="A90" t="s">
        <v>2</v>
      </c>
      <c r="B90" s="1">
        <v>2002</v>
      </c>
      <c r="C90" s="1">
        <v>1</v>
      </c>
      <c r="D90" s="1">
        <v>9</v>
      </c>
      <c r="E90" s="3">
        <v>1.3354093250000001</v>
      </c>
      <c r="F90" s="6">
        <v>-0.5</v>
      </c>
      <c r="G90" s="6">
        <v>6.8304557944154354E-2</v>
      </c>
      <c r="H90" s="6">
        <v>0.8666666666666698</v>
      </c>
      <c r="I90">
        <f t="shared" si="1"/>
        <v>0</v>
      </c>
      <c r="J90" s="3"/>
      <c r="K90" s="4"/>
      <c r="L90" s="1"/>
      <c r="M90" s="1"/>
      <c r="N90" s="1"/>
      <c r="O90" s="4"/>
    </row>
    <row r="91" spans="1:15" x14ac:dyDescent="0.2">
      <c r="A91" t="s">
        <v>2</v>
      </c>
      <c r="B91" s="1">
        <v>2002</v>
      </c>
      <c r="C91" s="1">
        <v>2</v>
      </c>
      <c r="D91" s="1">
        <v>10</v>
      </c>
      <c r="E91" s="3">
        <v>1.9493783840000001</v>
      </c>
      <c r="F91" s="6">
        <v>0</v>
      </c>
      <c r="G91" s="6">
        <v>-0.52403221035503544</v>
      </c>
      <c r="H91" s="6">
        <v>0.23333333333332984</v>
      </c>
      <c r="I91">
        <f t="shared" si="1"/>
        <v>0</v>
      </c>
      <c r="J91" s="3"/>
      <c r="K91" s="4"/>
      <c r="L91" s="1"/>
      <c r="M91" s="1"/>
      <c r="N91" s="1"/>
      <c r="O91" s="4"/>
    </row>
    <row r="92" spans="1:15" x14ac:dyDescent="0.2">
      <c r="A92" t="s">
        <v>2</v>
      </c>
      <c r="B92" s="1">
        <v>2002</v>
      </c>
      <c r="C92" s="1">
        <v>3</v>
      </c>
      <c r="D92" s="1">
        <v>11</v>
      </c>
      <c r="E92" s="3">
        <v>2.1374303509999999</v>
      </c>
      <c r="F92" s="6">
        <v>-0.19999999999999574</v>
      </c>
      <c r="G92" s="6">
        <v>-0.56188076896975248</v>
      </c>
      <c r="H92" s="6">
        <v>0.30000000000000093</v>
      </c>
      <c r="I92">
        <f t="shared" si="1"/>
        <v>0</v>
      </c>
      <c r="J92" s="3"/>
      <c r="K92" s="4"/>
      <c r="L92" s="1"/>
      <c r="M92" s="1"/>
      <c r="N92" s="1"/>
      <c r="O92" s="4"/>
    </row>
    <row r="93" spans="1:15" x14ac:dyDescent="0.2">
      <c r="A93" t="s">
        <v>2</v>
      </c>
      <c r="B93" s="1">
        <v>2002</v>
      </c>
      <c r="C93" s="1">
        <v>4</v>
      </c>
      <c r="D93" s="1">
        <v>12</v>
      </c>
      <c r="E93" s="3">
        <v>1.4288428769999999</v>
      </c>
      <c r="F93" s="6">
        <v>0</v>
      </c>
      <c r="G93" s="6">
        <v>-0.27521963229265589</v>
      </c>
      <c r="H93" s="6">
        <v>0.13333333333333044</v>
      </c>
      <c r="I93">
        <f t="shared" si="1"/>
        <v>0</v>
      </c>
      <c r="J93" s="3"/>
      <c r="K93" s="4"/>
      <c r="L93" s="1"/>
      <c r="M93" s="1"/>
      <c r="N93" s="1"/>
      <c r="O93" s="4"/>
    </row>
    <row r="94" spans="1:15" x14ac:dyDescent="0.2">
      <c r="A94" t="s">
        <v>2</v>
      </c>
      <c r="B94" s="1">
        <v>2003</v>
      </c>
      <c r="C94" s="1">
        <v>1</v>
      </c>
      <c r="D94" s="1">
        <v>13</v>
      </c>
      <c r="E94" s="3">
        <v>1.0853392390000001</v>
      </c>
      <c r="F94" s="6">
        <v>-0.10000000000000142</v>
      </c>
      <c r="G94" s="6">
        <v>-0.36338913690493468</v>
      </c>
      <c r="H94" s="6">
        <v>3.3333333333329662E-2</v>
      </c>
      <c r="I94">
        <f t="shared" si="1"/>
        <v>0</v>
      </c>
      <c r="J94" s="3"/>
      <c r="K94" s="4"/>
      <c r="L94" s="1"/>
      <c r="M94" s="1"/>
      <c r="N94" s="1"/>
      <c r="O94" s="4"/>
    </row>
    <row r="95" spans="1:15" x14ac:dyDescent="0.2">
      <c r="A95" t="s">
        <v>2</v>
      </c>
      <c r="B95" s="1">
        <v>2003</v>
      </c>
      <c r="C95" s="1">
        <v>2</v>
      </c>
      <c r="D95" s="1">
        <v>14</v>
      </c>
      <c r="E95" s="3">
        <v>0.74118304499999998</v>
      </c>
      <c r="F95" s="6">
        <v>-0.60000000000000142</v>
      </c>
      <c r="G95" s="6">
        <v>3.2527712651209129E-2</v>
      </c>
      <c r="H95" s="6">
        <v>0.5666666666666702</v>
      </c>
      <c r="I95">
        <f t="shared" si="1"/>
        <v>0</v>
      </c>
      <c r="J95" s="3"/>
      <c r="K95" s="4"/>
      <c r="L95" s="1"/>
      <c r="M95" s="1"/>
      <c r="N95" s="1"/>
      <c r="O95" s="4"/>
    </row>
    <row r="96" spans="1:15" x14ac:dyDescent="0.2">
      <c r="A96" t="s">
        <v>2</v>
      </c>
      <c r="B96" s="1">
        <v>2003</v>
      </c>
      <c r="C96" s="1">
        <v>3</v>
      </c>
      <c r="D96" s="1">
        <v>15</v>
      </c>
      <c r="E96" s="3">
        <v>0.77212829299999997</v>
      </c>
      <c r="F96" s="6">
        <v>-0.30000000000000426</v>
      </c>
      <c r="G96" s="6">
        <v>0.29248022874242552</v>
      </c>
      <c r="H96" s="6">
        <v>0.39999999999999969</v>
      </c>
      <c r="I96">
        <f t="shared" si="1"/>
        <v>0</v>
      </c>
      <c r="J96" s="3"/>
      <c r="K96" s="4"/>
      <c r="L96" s="1"/>
      <c r="M96" s="1"/>
      <c r="N96" s="1"/>
      <c r="O96" s="4"/>
    </row>
    <row r="97" spans="1:15" x14ac:dyDescent="0.2">
      <c r="A97" t="s">
        <v>2</v>
      </c>
      <c r="B97" s="1">
        <v>2003</v>
      </c>
      <c r="C97" s="1">
        <v>4</v>
      </c>
      <c r="D97" s="1">
        <v>16</v>
      </c>
      <c r="E97" s="3">
        <v>1.2672302710000001</v>
      </c>
      <c r="F97" s="6">
        <v>-0.5</v>
      </c>
      <c r="G97" s="6">
        <v>-6.8108326561183707E-2</v>
      </c>
      <c r="H97" s="6">
        <v>0.59999999999999987</v>
      </c>
      <c r="I97">
        <f t="shared" si="1"/>
        <v>0</v>
      </c>
      <c r="J97" s="3"/>
      <c r="K97" s="4"/>
      <c r="L97" s="1"/>
      <c r="M97" s="1"/>
      <c r="N97" s="1"/>
      <c r="O97" s="4"/>
    </row>
    <row r="98" spans="1:15" x14ac:dyDescent="0.2">
      <c r="A98" t="s">
        <v>2</v>
      </c>
      <c r="B98" s="1">
        <v>2004</v>
      </c>
      <c r="C98" s="1">
        <v>1</v>
      </c>
      <c r="D98" s="1">
        <v>17</v>
      </c>
      <c r="E98" s="3">
        <v>1.595817085</v>
      </c>
      <c r="F98" s="6">
        <v>-3.5</v>
      </c>
      <c r="G98" s="6">
        <v>-0.29062006221125536</v>
      </c>
      <c r="H98" s="6">
        <v>1.4666666666666703</v>
      </c>
      <c r="I98">
        <f t="shared" si="1"/>
        <v>0</v>
      </c>
      <c r="J98" s="3"/>
      <c r="K98" s="4"/>
      <c r="L98" s="1"/>
      <c r="M98" s="1"/>
      <c r="N98" s="1"/>
      <c r="O98" s="4"/>
    </row>
    <row r="99" spans="1:15" x14ac:dyDescent="0.2">
      <c r="A99" t="s">
        <v>2</v>
      </c>
      <c r="B99" s="1">
        <v>2004</v>
      </c>
      <c r="C99" s="1">
        <v>2</v>
      </c>
      <c r="D99" s="1">
        <v>18</v>
      </c>
      <c r="E99" s="3">
        <v>2.1781928100000001</v>
      </c>
      <c r="F99" s="6">
        <v>-1.5</v>
      </c>
      <c r="G99" s="6">
        <v>-0.69391439507563435</v>
      </c>
      <c r="H99" s="6">
        <v>0.99999999999999956</v>
      </c>
      <c r="I99">
        <f t="shared" si="1"/>
        <v>0</v>
      </c>
      <c r="J99" s="3"/>
      <c r="K99" s="4"/>
      <c r="L99" s="1"/>
      <c r="M99" s="1"/>
      <c r="N99" s="1"/>
      <c r="O99" s="4"/>
    </row>
    <row r="100" spans="1:15" x14ac:dyDescent="0.2">
      <c r="A100" t="s">
        <v>2</v>
      </c>
      <c r="B100" s="1">
        <v>2004</v>
      </c>
      <c r="C100" s="1">
        <v>3</v>
      </c>
      <c r="D100" s="1">
        <v>19</v>
      </c>
      <c r="E100" s="3">
        <v>3.0894748440000002</v>
      </c>
      <c r="F100" s="6">
        <v>-5.3299999999999983</v>
      </c>
      <c r="G100" s="6">
        <v>-1.0400890543079688</v>
      </c>
      <c r="H100" s="6">
        <v>0.99999999999999956</v>
      </c>
      <c r="I100">
        <f t="shared" si="1"/>
        <v>0</v>
      </c>
      <c r="J100" s="3"/>
      <c r="K100" s="4"/>
      <c r="L100" s="1"/>
      <c r="M100" s="1"/>
      <c r="N100" s="1"/>
      <c r="O100" s="4"/>
    </row>
    <row r="101" spans="1:15" x14ac:dyDescent="0.2">
      <c r="A101" t="s">
        <v>2</v>
      </c>
      <c r="B101" s="1">
        <v>2004</v>
      </c>
      <c r="C101" s="1">
        <v>4</v>
      </c>
      <c r="D101" s="1">
        <v>20</v>
      </c>
      <c r="E101" s="3">
        <v>3.2756501120000001</v>
      </c>
      <c r="F101" s="6">
        <v>-4.009999999999998</v>
      </c>
      <c r="G101" s="6">
        <v>-1.3843035534268799</v>
      </c>
      <c r="H101" s="6">
        <v>0.90000000000000013</v>
      </c>
      <c r="I101">
        <f t="shared" si="1"/>
        <v>0</v>
      </c>
      <c r="J101" s="3"/>
      <c r="K101" s="4"/>
      <c r="L101" s="1"/>
      <c r="M101" s="1"/>
      <c r="N101" s="1"/>
      <c r="O101" s="4"/>
    </row>
    <row r="102" spans="1:15" x14ac:dyDescent="0.2">
      <c r="A102" t="s">
        <v>2</v>
      </c>
      <c r="B102" s="1">
        <v>2005</v>
      </c>
      <c r="C102" s="1">
        <v>1</v>
      </c>
      <c r="D102" s="1">
        <v>21</v>
      </c>
      <c r="E102" s="3">
        <v>2.088668433</v>
      </c>
      <c r="F102" s="6">
        <v>-1</v>
      </c>
      <c r="G102" s="6">
        <v>-0.59543956005340126</v>
      </c>
      <c r="H102" s="6">
        <v>-0.23333333333332984</v>
      </c>
      <c r="I102">
        <f t="shared" si="1"/>
        <v>0</v>
      </c>
      <c r="J102" s="3"/>
      <c r="K102" s="4"/>
      <c r="L102" s="1"/>
      <c r="M102" s="1"/>
      <c r="N102" s="1"/>
      <c r="O102" s="4"/>
    </row>
    <row r="103" spans="1:15" x14ac:dyDescent="0.2">
      <c r="A103" t="s">
        <v>2</v>
      </c>
      <c r="B103" s="1">
        <v>2005</v>
      </c>
      <c r="C103" s="1">
        <v>2</v>
      </c>
      <c r="D103" s="1">
        <v>22</v>
      </c>
      <c r="E103" s="3">
        <v>2.6053784100000001</v>
      </c>
      <c r="F103" s="6">
        <v>-0.89000000000000057</v>
      </c>
      <c r="G103" s="6">
        <v>-0.84050292565651108</v>
      </c>
      <c r="H103" s="6">
        <v>0.30000000000000027</v>
      </c>
      <c r="I103">
        <f t="shared" si="1"/>
        <v>0</v>
      </c>
      <c r="J103" s="3"/>
      <c r="K103" s="4"/>
      <c r="L103" s="1"/>
      <c r="M103" s="1"/>
      <c r="N103" s="1"/>
      <c r="O103" s="4"/>
    </row>
    <row r="104" spans="1:15" x14ac:dyDescent="0.2">
      <c r="A104" t="s">
        <v>2</v>
      </c>
      <c r="B104" s="1">
        <v>2005</v>
      </c>
      <c r="C104" s="1">
        <v>3</v>
      </c>
      <c r="D104" s="1">
        <v>23</v>
      </c>
      <c r="E104" s="3">
        <v>2.119813315</v>
      </c>
      <c r="F104" s="6">
        <v>-1.1300000000000026</v>
      </c>
      <c r="G104" s="6">
        <v>-0.25018577111335372</v>
      </c>
      <c r="H104" s="6">
        <v>0.23333333333332984</v>
      </c>
      <c r="I104">
        <f t="shared" si="1"/>
        <v>0</v>
      </c>
      <c r="J104" s="3"/>
      <c r="K104" s="4"/>
      <c r="L104" s="1"/>
      <c r="M104" s="1"/>
      <c r="N104" s="1"/>
      <c r="O104" s="4"/>
    </row>
    <row r="105" spans="1:15" x14ac:dyDescent="0.2">
      <c r="A105" t="s">
        <v>2</v>
      </c>
      <c r="B105" s="1">
        <v>2005</v>
      </c>
      <c r="C105" s="1">
        <v>4</v>
      </c>
      <c r="D105" s="1">
        <v>24</v>
      </c>
      <c r="E105" s="3">
        <v>2.6691668169999998</v>
      </c>
      <c r="F105" s="6">
        <v>-0.26000000000000512</v>
      </c>
      <c r="G105" s="6">
        <v>-0.30314748994582086</v>
      </c>
      <c r="H105" s="6">
        <v>0.23333333333333955</v>
      </c>
      <c r="I105">
        <f t="shared" si="1"/>
        <v>0</v>
      </c>
      <c r="J105" s="3"/>
      <c r="K105" s="4"/>
      <c r="L105" s="1"/>
      <c r="M105" s="1"/>
      <c r="N105" s="1"/>
      <c r="O105" s="4"/>
    </row>
    <row r="106" spans="1:15" x14ac:dyDescent="0.2">
      <c r="A106" t="s">
        <v>2</v>
      </c>
      <c r="B106" s="1">
        <v>2006</v>
      </c>
      <c r="C106" s="1">
        <v>1</v>
      </c>
      <c r="D106" s="1">
        <v>25</v>
      </c>
      <c r="E106" s="3">
        <v>4.0571800969999998</v>
      </c>
      <c r="F106" s="6">
        <v>4.0000000000006253E-2</v>
      </c>
      <c r="G106" s="6">
        <v>-0.3524054281145883</v>
      </c>
      <c r="H106" s="6">
        <v>0.39999999999999969</v>
      </c>
      <c r="I106">
        <f t="shared" si="1"/>
        <v>0</v>
      </c>
      <c r="J106" s="3"/>
      <c r="K106" s="4"/>
      <c r="L106" s="1"/>
      <c r="M106" s="1"/>
      <c r="N106" s="1"/>
      <c r="O106" s="4"/>
    </row>
    <row r="107" spans="1:15" x14ac:dyDescent="0.2">
      <c r="A107" t="s">
        <v>2</v>
      </c>
      <c r="B107" s="1">
        <v>2006</v>
      </c>
      <c r="C107" s="1">
        <v>2</v>
      </c>
      <c r="D107" s="1">
        <v>26</v>
      </c>
      <c r="E107" s="3">
        <v>2.9259569480000001</v>
      </c>
      <c r="F107" s="6">
        <v>-0.75999999999999801</v>
      </c>
      <c r="G107" s="6">
        <v>0.17481191193403633</v>
      </c>
      <c r="H107" s="6">
        <v>-0.39999999999999969</v>
      </c>
      <c r="I107">
        <f t="shared" si="1"/>
        <v>0</v>
      </c>
      <c r="J107" s="3"/>
      <c r="K107" s="4"/>
      <c r="L107" s="1"/>
      <c r="M107" s="1"/>
      <c r="N107" s="1"/>
      <c r="O107" s="4"/>
    </row>
    <row r="108" spans="1:15" x14ac:dyDescent="0.2">
      <c r="A108" t="s">
        <v>2</v>
      </c>
      <c r="B108" s="1">
        <v>2006</v>
      </c>
      <c r="C108" s="1">
        <v>3</v>
      </c>
      <c r="D108" s="1">
        <v>27</v>
      </c>
      <c r="E108" s="3">
        <v>3.60872196</v>
      </c>
      <c r="F108" s="6">
        <v>0.32000000000000028</v>
      </c>
      <c r="G108" s="6">
        <v>-0.16438224793563494</v>
      </c>
      <c r="H108" s="6">
        <v>-0.76666666666665928</v>
      </c>
      <c r="I108">
        <f t="shared" si="1"/>
        <v>0</v>
      </c>
      <c r="J108" s="3"/>
      <c r="K108" s="4"/>
      <c r="L108" s="1"/>
      <c r="M108" s="1"/>
      <c r="N108" s="1"/>
      <c r="O108" s="4"/>
    </row>
    <row r="109" spans="1:15" x14ac:dyDescent="0.2">
      <c r="A109" t="s">
        <v>2</v>
      </c>
      <c r="B109" s="1">
        <v>2006</v>
      </c>
      <c r="C109" s="1">
        <v>4</v>
      </c>
      <c r="D109" s="1">
        <v>28</v>
      </c>
      <c r="E109" s="3">
        <v>3.5857506020000001</v>
      </c>
      <c r="F109" s="6">
        <v>0.25</v>
      </c>
      <c r="G109" s="6">
        <v>-0.34280069500727262</v>
      </c>
      <c r="H109" s="6">
        <v>-0.83333333333333937</v>
      </c>
      <c r="I109">
        <f t="shared" si="1"/>
        <v>0</v>
      </c>
      <c r="J109" s="3"/>
      <c r="K109" s="4"/>
      <c r="L109" s="1"/>
      <c r="M109" s="1"/>
      <c r="N109" s="1"/>
      <c r="O109" s="4"/>
    </row>
    <row r="110" spans="1:15" x14ac:dyDescent="0.2">
      <c r="A110" t="s">
        <v>2</v>
      </c>
      <c r="B110" s="1">
        <v>2007</v>
      </c>
      <c r="C110" s="1">
        <v>1</v>
      </c>
      <c r="D110" s="1">
        <v>29</v>
      </c>
      <c r="E110" s="3">
        <v>3.5439033790000001</v>
      </c>
      <c r="F110" s="6">
        <v>0.28999999999999915</v>
      </c>
      <c r="G110" s="6">
        <v>9.4536155426355739E-2</v>
      </c>
      <c r="H110" s="6">
        <v>-0.89999999999999947</v>
      </c>
      <c r="I110">
        <f t="shared" si="1"/>
        <v>0</v>
      </c>
      <c r="J110" s="3"/>
      <c r="K110" s="4"/>
      <c r="L110" s="1"/>
      <c r="M110" s="1"/>
      <c r="N110" s="1"/>
      <c r="O110" s="4"/>
    </row>
    <row r="111" spans="1:15" x14ac:dyDescent="0.2">
      <c r="A111" t="s">
        <v>2</v>
      </c>
      <c r="B111" s="1">
        <v>2007</v>
      </c>
      <c r="C111" s="1">
        <v>2</v>
      </c>
      <c r="D111" s="1">
        <v>30</v>
      </c>
      <c r="E111" s="3">
        <v>4.4221077839999996</v>
      </c>
      <c r="F111" s="6">
        <v>-0.27000000000000313</v>
      </c>
      <c r="G111" s="6">
        <v>-0.4833237186630146</v>
      </c>
      <c r="H111" s="6">
        <v>-0.20000000000000018</v>
      </c>
      <c r="I111">
        <f t="shared" si="1"/>
        <v>0</v>
      </c>
      <c r="J111" s="3"/>
      <c r="K111" s="4"/>
      <c r="L111" s="1"/>
      <c r="M111" s="1"/>
      <c r="N111" s="1"/>
      <c r="O111" s="4"/>
    </row>
    <row r="112" spans="1:15" x14ac:dyDescent="0.2">
      <c r="A112" t="s">
        <v>2</v>
      </c>
      <c r="B112" s="1">
        <v>2007</v>
      </c>
      <c r="C112" s="1">
        <v>3</v>
      </c>
      <c r="D112" s="1">
        <v>31</v>
      </c>
      <c r="E112" s="3">
        <v>3.3704040470000001</v>
      </c>
      <c r="F112" s="6">
        <v>0.13000000000000256</v>
      </c>
      <c r="G112" s="6">
        <v>-4.1778053994906417E-2</v>
      </c>
      <c r="H112" s="6">
        <v>-3.3333333333340071E-2</v>
      </c>
      <c r="I112">
        <f t="shared" si="1"/>
        <v>0</v>
      </c>
      <c r="J112" s="3"/>
      <c r="K112" s="4"/>
      <c r="L112" s="1"/>
      <c r="M112" s="1"/>
      <c r="N112" s="1"/>
      <c r="O112" s="4"/>
    </row>
    <row r="113" spans="1:15" x14ac:dyDescent="0.2">
      <c r="A113" t="s">
        <v>2</v>
      </c>
      <c r="B113" s="1">
        <v>2007</v>
      </c>
      <c r="C113" s="1">
        <v>4</v>
      </c>
      <c r="D113" s="1">
        <v>32</v>
      </c>
      <c r="E113" s="3">
        <v>3.3598407290000001</v>
      </c>
      <c r="F113" s="6">
        <v>-0.60999999999999943</v>
      </c>
      <c r="G113" s="6">
        <v>-0.59302567250581473</v>
      </c>
      <c r="H113" s="6">
        <v>-0.49999999999999978</v>
      </c>
      <c r="I113">
        <f t="shared" si="1"/>
        <v>0</v>
      </c>
      <c r="J113" s="3"/>
      <c r="K113" s="4"/>
      <c r="L113" s="1"/>
      <c r="M113" s="1"/>
      <c r="N113" s="1"/>
      <c r="O113" s="4"/>
    </row>
    <row r="114" spans="1:15" x14ac:dyDescent="0.2">
      <c r="A114" t="s">
        <v>2</v>
      </c>
      <c r="B114" s="1">
        <v>2008</v>
      </c>
      <c r="C114" s="1">
        <v>1</v>
      </c>
      <c r="D114" s="1">
        <v>33</v>
      </c>
      <c r="E114" s="3">
        <v>3.0358412530000001</v>
      </c>
      <c r="F114" s="6">
        <v>-1.0700000000000003</v>
      </c>
      <c r="G114" s="6">
        <v>0.71345996225605779</v>
      </c>
      <c r="H114" s="6">
        <v>-0.73333333333334072</v>
      </c>
      <c r="I114">
        <f t="shared" si="1"/>
        <v>1</v>
      </c>
      <c r="J114" s="3"/>
      <c r="K114" s="4"/>
      <c r="L114" s="1"/>
      <c r="M114" s="1"/>
      <c r="N114" s="1"/>
      <c r="O114" s="4"/>
    </row>
    <row r="115" spans="1:15" x14ac:dyDescent="0.2">
      <c r="A115" t="s">
        <v>2</v>
      </c>
      <c r="B115" s="1">
        <v>2008</v>
      </c>
      <c r="C115" s="1">
        <v>2</v>
      </c>
      <c r="D115" s="1">
        <v>34</v>
      </c>
      <c r="E115" s="3">
        <v>2.8132269189999999</v>
      </c>
      <c r="F115" s="6">
        <v>0.60000000000000142</v>
      </c>
      <c r="G115" s="6">
        <v>0.39007322398375566</v>
      </c>
      <c r="H115" s="6">
        <v>-1.4333333333333302</v>
      </c>
      <c r="I115">
        <f t="shared" si="1"/>
        <v>1</v>
      </c>
      <c r="J115" s="3"/>
      <c r="K115" s="4"/>
      <c r="L115" s="1"/>
      <c r="M115" s="1"/>
      <c r="N115" s="1"/>
      <c r="O115" s="4"/>
    </row>
    <row r="116" spans="1:15" x14ac:dyDescent="0.2">
      <c r="A116" t="s">
        <v>2</v>
      </c>
      <c r="B116" s="1">
        <v>2008</v>
      </c>
      <c r="C116" s="1">
        <v>3</v>
      </c>
      <c r="D116" s="1">
        <v>35</v>
      </c>
      <c r="E116" s="3">
        <v>1.8264633400000001</v>
      </c>
      <c r="F116" s="6">
        <v>-0.29999999999999716</v>
      </c>
      <c r="G116" s="6">
        <v>0.44026293111258386</v>
      </c>
      <c r="H116" s="6">
        <v>-0.86666666666666003</v>
      </c>
      <c r="I116">
        <f t="shared" si="1"/>
        <v>1</v>
      </c>
      <c r="J116" s="3"/>
      <c r="K116" s="4"/>
      <c r="L116" s="1"/>
      <c r="M116" s="1"/>
      <c r="N116" s="1"/>
      <c r="O116" s="4"/>
    </row>
    <row r="117" spans="1:15" x14ac:dyDescent="0.2">
      <c r="A117" t="s">
        <v>2</v>
      </c>
      <c r="B117" s="1">
        <v>2008</v>
      </c>
      <c r="C117" s="1">
        <v>4</v>
      </c>
      <c r="D117" s="1">
        <v>36</v>
      </c>
      <c r="E117" s="3">
        <v>-1.3154321929999999</v>
      </c>
      <c r="F117" s="6">
        <v>-0.28000000000000114</v>
      </c>
      <c r="G117" s="6">
        <v>1.4643683582454992</v>
      </c>
      <c r="H117" s="6">
        <v>-0.10000000000000078</v>
      </c>
      <c r="I117">
        <f t="shared" si="1"/>
        <v>1</v>
      </c>
      <c r="J117" s="3"/>
      <c r="K117" s="4"/>
      <c r="L117" s="1"/>
      <c r="M117" s="1"/>
      <c r="N117" s="1"/>
      <c r="O117" s="4"/>
    </row>
    <row r="118" spans="1:15" x14ac:dyDescent="0.2">
      <c r="A118" t="s">
        <v>2</v>
      </c>
      <c r="B118" s="1">
        <v>2009</v>
      </c>
      <c r="C118" s="1">
        <v>1</v>
      </c>
      <c r="D118" s="1">
        <v>37</v>
      </c>
      <c r="E118" s="3">
        <v>-3.856841916</v>
      </c>
      <c r="F118" s="6">
        <v>-1.5399999999999991</v>
      </c>
      <c r="G118" s="6">
        <v>1.3419172490096165</v>
      </c>
      <c r="H118" s="6">
        <v>0.53333333333334054</v>
      </c>
      <c r="I118">
        <f t="shared" si="1"/>
        <v>1</v>
      </c>
      <c r="J118" s="3"/>
      <c r="K118" s="4"/>
      <c r="L118" s="1"/>
      <c r="M118" s="1"/>
      <c r="N118" s="1"/>
      <c r="O118" s="4"/>
    </row>
    <row r="119" spans="1:15" x14ac:dyDescent="0.2">
      <c r="A119" t="s">
        <v>2</v>
      </c>
      <c r="B119" s="1">
        <v>2009</v>
      </c>
      <c r="C119" s="1">
        <v>2</v>
      </c>
      <c r="D119" s="1">
        <v>38</v>
      </c>
      <c r="E119" s="3">
        <v>-5.3709485170000004</v>
      </c>
      <c r="F119" s="6">
        <v>-1.6099999999999994</v>
      </c>
      <c r="G119" s="6">
        <v>2.1589483852581468</v>
      </c>
      <c r="H119" s="6">
        <v>1.6333333333333304</v>
      </c>
      <c r="I119">
        <f t="shared" si="1"/>
        <v>1</v>
      </c>
      <c r="J119" s="3"/>
      <c r="K119" s="4"/>
      <c r="L119" s="1"/>
      <c r="M119" s="1"/>
      <c r="N119" s="1"/>
      <c r="O119" s="4"/>
    </row>
    <row r="120" spans="1:15" x14ac:dyDescent="0.2">
      <c r="A120" t="s">
        <v>2</v>
      </c>
      <c r="B120" s="1">
        <v>2009</v>
      </c>
      <c r="C120" s="1">
        <v>3</v>
      </c>
      <c r="D120" s="1">
        <v>39</v>
      </c>
      <c r="E120" s="3">
        <v>-4.3994245779999996</v>
      </c>
      <c r="F120" s="6">
        <v>-0.64000000000000412</v>
      </c>
      <c r="G120" s="6">
        <v>0.89089751843901555</v>
      </c>
      <c r="H120" s="6">
        <v>1.7666666666666602</v>
      </c>
      <c r="I120">
        <f t="shared" si="1"/>
        <v>1</v>
      </c>
      <c r="J120" s="3"/>
      <c r="K120" s="4"/>
      <c r="L120" s="1"/>
      <c r="M120" s="1"/>
      <c r="N120" s="1"/>
      <c r="O120" s="4"/>
    </row>
    <row r="121" spans="1:15" x14ac:dyDescent="0.2">
      <c r="A121" t="s">
        <v>2</v>
      </c>
      <c r="B121" s="1">
        <v>2009</v>
      </c>
      <c r="C121" s="1">
        <v>4</v>
      </c>
      <c r="D121" s="1">
        <v>40</v>
      </c>
      <c r="E121" s="3">
        <v>-1.5368478699999999</v>
      </c>
      <c r="F121" s="6">
        <v>-1.7399999999999984</v>
      </c>
      <c r="G121" s="6">
        <v>-2.9906090404996366E-2</v>
      </c>
      <c r="H121" s="6">
        <v>1.100000000000001</v>
      </c>
      <c r="I121">
        <f t="shared" si="1"/>
        <v>1</v>
      </c>
      <c r="J121" s="3"/>
      <c r="K121" s="4"/>
      <c r="L121" s="1"/>
      <c r="M121" s="1"/>
      <c r="N121" s="1"/>
      <c r="O121" s="4"/>
    </row>
    <row r="122" spans="1:15" x14ac:dyDescent="0.2">
      <c r="A122" t="s">
        <v>2</v>
      </c>
      <c r="B122" s="1">
        <v>2010</v>
      </c>
      <c r="C122" s="1">
        <v>1</v>
      </c>
      <c r="D122" s="1">
        <v>41</v>
      </c>
      <c r="E122" s="3">
        <v>-0.20145645000000001</v>
      </c>
      <c r="F122" s="6">
        <v>0.47999999999999687</v>
      </c>
      <c r="G122" s="6">
        <v>-0.28458142043754076</v>
      </c>
      <c r="H122" s="6">
        <v>0.2999999999999996</v>
      </c>
      <c r="I122">
        <f t="shared" si="1"/>
        <v>0</v>
      </c>
      <c r="J122" s="3"/>
      <c r="K122" s="4"/>
      <c r="L122" s="1"/>
      <c r="M122" s="1"/>
      <c r="N122" s="1"/>
      <c r="O122" s="4"/>
    </row>
    <row r="123" spans="1:15" x14ac:dyDescent="0.2">
      <c r="A123" t="s">
        <v>2</v>
      </c>
      <c r="B123" s="1">
        <v>2010</v>
      </c>
      <c r="C123" s="1">
        <v>2</v>
      </c>
      <c r="D123" s="1">
        <v>42</v>
      </c>
      <c r="E123" s="3">
        <v>1.883515067</v>
      </c>
      <c r="F123" s="6">
        <v>-0.14000000000000057</v>
      </c>
      <c r="G123" s="6">
        <v>-0.43007195258119024</v>
      </c>
      <c r="H123" s="6">
        <v>-0.33333333333333059</v>
      </c>
      <c r="I123">
        <f t="shared" si="1"/>
        <v>0</v>
      </c>
      <c r="J123" s="3"/>
      <c r="K123" s="4"/>
      <c r="L123" s="1"/>
      <c r="M123" s="1"/>
      <c r="N123" s="1"/>
      <c r="O123" s="4"/>
    </row>
    <row r="124" spans="1:15" x14ac:dyDescent="0.2">
      <c r="A124" t="s">
        <v>2</v>
      </c>
      <c r="B124" s="1">
        <v>2010</v>
      </c>
      <c r="C124" s="1">
        <v>3</v>
      </c>
      <c r="D124" s="1">
        <v>43</v>
      </c>
      <c r="E124" s="3">
        <v>2.481197249</v>
      </c>
      <c r="F124" s="6">
        <v>-0.68999999999999773</v>
      </c>
      <c r="G124" s="6">
        <v>-0.13174295474223108</v>
      </c>
      <c r="H124" s="6">
        <v>-0.96666666666666079</v>
      </c>
      <c r="I124">
        <f t="shared" si="1"/>
        <v>0</v>
      </c>
      <c r="J124" s="3"/>
      <c r="K124" s="4"/>
      <c r="L124" s="1"/>
      <c r="M124" s="1"/>
      <c r="N124" s="1"/>
      <c r="O124" s="4"/>
    </row>
    <row r="125" spans="1:15" x14ac:dyDescent="0.2">
      <c r="A125" t="s">
        <v>2</v>
      </c>
      <c r="B125" s="1">
        <v>2010</v>
      </c>
      <c r="C125" s="1">
        <v>4</v>
      </c>
      <c r="D125" s="1">
        <v>44</v>
      </c>
      <c r="E125" s="3">
        <v>2.969825218</v>
      </c>
      <c r="F125" s="6">
        <v>-7.0000000000000284E-2</v>
      </c>
      <c r="G125" s="6">
        <v>-0.26175109008189645</v>
      </c>
      <c r="H125" s="6">
        <v>-0.96666666666666079</v>
      </c>
      <c r="I125">
        <f t="shared" si="1"/>
        <v>0</v>
      </c>
      <c r="J125" s="3"/>
      <c r="K125" s="4"/>
      <c r="L125" s="1"/>
      <c r="M125" s="1"/>
      <c r="N125" s="1"/>
      <c r="O125" s="4"/>
    </row>
    <row r="126" spans="1:15" x14ac:dyDescent="0.2">
      <c r="A126" t="s">
        <v>2</v>
      </c>
      <c r="B126" s="1">
        <v>2011</v>
      </c>
      <c r="C126" s="1">
        <v>1</v>
      </c>
      <c r="D126" s="1">
        <v>45</v>
      </c>
      <c r="E126" s="3">
        <v>4.2621353109999998</v>
      </c>
      <c r="F126" s="6">
        <v>0.65999999999999659</v>
      </c>
      <c r="G126" s="6">
        <v>-0.95463122867265326</v>
      </c>
      <c r="H126" s="6">
        <v>-0.20000000000000018</v>
      </c>
      <c r="I126">
        <f t="shared" si="1"/>
        <v>0</v>
      </c>
      <c r="J126" s="3"/>
      <c r="K126" s="4"/>
      <c r="L126" s="1"/>
      <c r="M126" s="1"/>
      <c r="N126" s="1"/>
      <c r="O126" s="4"/>
    </row>
    <row r="127" spans="1:15" x14ac:dyDescent="0.2">
      <c r="A127" t="s">
        <v>2</v>
      </c>
      <c r="B127" s="1">
        <v>2011</v>
      </c>
      <c r="C127" s="1">
        <v>2</v>
      </c>
      <c r="D127" s="1">
        <v>46</v>
      </c>
      <c r="E127" s="3">
        <v>3.36210772</v>
      </c>
      <c r="F127" s="6">
        <v>-9.0000000000003411E-2</v>
      </c>
      <c r="G127" s="6">
        <v>-0.52997293963697456</v>
      </c>
      <c r="H127" s="6">
        <v>-0.5333333333333391</v>
      </c>
      <c r="I127">
        <f t="shared" si="1"/>
        <v>0</v>
      </c>
      <c r="J127" s="3"/>
      <c r="K127" s="4"/>
      <c r="L127" s="1"/>
      <c r="M127" s="1"/>
      <c r="N127" s="1"/>
      <c r="O127" s="4"/>
    </row>
    <row r="128" spans="1:15" x14ac:dyDescent="0.2">
      <c r="A128" t="s">
        <v>2</v>
      </c>
      <c r="B128" s="1">
        <v>2011</v>
      </c>
      <c r="C128" s="1">
        <v>3</v>
      </c>
      <c r="D128" s="1">
        <v>47</v>
      </c>
      <c r="E128" s="3">
        <v>2.878243479</v>
      </c>
      <c r="F128" s="6">
        <v>-0.44000000000000128</v>
      </c>
      <c r="G128" s="6">
        <v>-0.31369875276220927</v>
      </c>
      <c r="H128" s="6">
        <v>-0.76666666666666894</v>
      </c>
      <c r="I128">
        <f t="shared" si="1"/>
        <v>0</v>
      </c>
      <c r="J128" s="3"/>
      <c r="K128" s="4"/>
      <c r="L128" s="1"/>
      <c r="M128" s="1"/>
      <c r="N128" s="1"/>
      <c r="O128" s="4"/>
    </row>
    <row r="129" spans="1:15" x14ac:dyDescent="0.2">
      <c r="A129" t="s">
        <v>2</v>
      </c>
      <c r="B129" s="1">
        <v>2011</v>
      </c>
      <c r="C129" s="1">
        <v>4</v>
      </c>
      <c r="D129" s="1">
        <v>48</v>
      </c>
      <c r="E129" s="3">
        <v>1.6812029719999999</v>
      </c>
      <c r="F129" s="6">
        <v>0.33999999999999986</v>
      </c>
      <c r="G129" s="6">
        <v>0.35428874708170466</v>
      </c>
      <c r="H129" s="6">
        <v>0.2999999999999996</v>
      </c>
      <c r="I129">
        <f t="shared" si="1"/>
        <v>0</v>
      </c>
      <c r="J129" s="3"/>
      <c r="K129" s="4"/>
      <c r="L129" s="1"/>
      <c r="M129" s="1"/>
      <c r="N129" s="1"/>
      <c r="O129" s="4"/>
    </row>
    <row r="130" spans="1:15" x14ac:dyDescent="0.2">
      <c r="A130" t="s">
        <v>2</v>
      </c>
      <c r="B130" s="1">
        <v>2012</v>
      </c>
      <c r="C130" s="1">
        <v>1</v>
      </c>
      <c r="D130" s="1">
        <v>49</v>
      </c>
      <c r="E130" s="3">
        <v>1.745008326</v>
      </c>
      <c r="F130" s="6">
        <v>-0.58999999999999631</v>
      </c>
      <c r="G130" s="6">
        <v>0.55282971287441418</v>
      </c>
      <c r="H130" s="6">
        <v>-0.33333333333333892</v>
      </c>
      <c r="I130">
        <f t="shared" si="1"/>
        <v>0</v>
      </c>
      <c r="J130" s="3"/>
      <c r="K130" s="4"/>
      <c r="L130" s="1"/>
      <c r="M130" s="1"/>
      <c r="N130" s="1"/>
      <c r="O130" s="4"/>
    </row>
    <row r="131" spans="1:15" x14ac:dyDescent="0.2">
      <c r="A131" t="s">
        <v>2</v>
      </c>
      <c r="B131" s="1">
        <v>2012</v>
      </c>
      <c r="C131" s="1">
        <v>2</v>
      </c>
      <c r="D131" s="1">
        <v>50</v>
      </c>
      <c r="E131" s="3">
        <v>0.89685036100000004</v>
      </c>
      <c r="F131" s="6">
        <v>-0.71000000000000085</v>
      </c>
      <c r="G131" s="6">
        <v>0.68077355479878587</v>
      </c>
      <c r="H131" s="6">
        <v>0.39999999999999969</v>
      </c>
      <c r="I131">
        <f t="shared" ref="I131:I194" si="2">IF(OR(B131=2008,B131=2009,B131=2020,B131=2021),1,0)</f>
        <v>0</v>
      </c>
      <c r="J131" s="3"/>
      <c r="K131" s="4"/>
      <c r="L131" s="1"/>
      <c r="M131" s="1"/>
      <c r="N131" s="1"/>
      <c r="O131" s="4"/>
    </row>
    <row r="132" spans="1:15" x14ac:dyDescent="0.2">
      <c r="A132" t="s">
        <v>2</v>
      </c>
      <c r="B132" s="1">
        <v>2012</v>
      </c>
      <c r="C132" s="1">
        <v>3</v>
      </c>
      <c r="D132" s="1">
        <v>51</v>
      </c>
      <c r="E132" s="3">
        <v>0.176307663</v>
      </c>
      <c r="F132" s="6">
        <v>-0.19000000000000128</v>
      </c>
      <c r="G132" s="6">
        <v>0.70180084428038692</v>
      </c>
      <c r="H132" s="6">
        <v>1.0999999999999996</v>
      </c>
      <c r="I132">
        <f t="shared" si="2"/>
        <v>0</v>
      </c>
      <c r="J132" s="3"/>
      <c r="K132" s="4"/>
      <c r="L132" s="1"/>
      <c r="M132" s="1"/>
      <c r="N132" s="1"/>
      <c r="O132" s="4"/>
    </row>
    <row r="133" spans="1:15" x14ac:dyDescent="0.2">
      <c r="A133" t="s">
        <v>2</v>
      </c>
      <c r="B133" s="1">
        <v>2012</v>
      </c>
      <c r="C133" s="1">
        <v>4</v>
      </c>
      <c r="D133" s="1">
        <v>52</v>
      </c>
      <c r="E133" s="3">
        <v>0.1299254</v>
      </c>
      <c r="F133" s="6">
        <v>-0.34999999999999787</v>
      </c>
      <c r="G133" s="6">
        <v>0.24303440441430513</v>
      </c>
      <c r="H133" s="6">
        <v>0.23333333333333123</v>
      </c>
      <c r="I133">
        <f t="shared" si="2"/>
        <v>0</v>
      </c>
      <c r="J133" s="3"/>
      <c r="K133" s="4"/>
      <c r="L133" s="1"/>
      <c r="M133" s="1"/>
      <c r="N133" s="1"/>
      <c r="O133" s="4"/>
    </row>
    <row r="134" spans="1:15" x14ac:dyDescent="0.2">
      <c r="A134" t="s">
        <v>2</v>
      </c>
      <c r="B134" s="1">
        <v>2013</v>
      </c>
      <c r="C134" s="1">
        <v>1</v>
      </c>
      <c r="D134" s="1">
        <v>53</v>
      </c>
      <c r="E134" s="3">
        <v>-0.80510083799999999</v>
      </c>
      <c r="F134" s="6">
        <v>-1.0700000000000003</v>
      </c>
      <c r="G134" s="6">
        <v>0.27999487306639703</v>
      </c>
      <c r="H134" s="6">
        <v>0.96666666666666912</v>
      </c>
      <c r="I134">
        <f t="shared" si="2"/>
        <v>0</v>
      </c>
      <c r="J134" s="3"/>
      <c r="K134" s="4"/>
      <c r="L134" s="1"/>
      <c r="M134" s="1"/>
      <c r="N134" s="1"/>
      <c r="O134" s="4"/>
    </row>
    <row r="135" spans="1:15" x14ac:dyDescent="0.2">
      <c r="A135" t="s">
        <v>2</v>
      </c>
      <c r="B135" s="1">
        <v>2013</v>
      </c>
      <c r="C135" s="1">
        <v>2</v>
      </c>
      <c r="D135" s="1">
        <v>54</v>
      </c>
      <c r="E135" s="3">
        <v>-0.38522657599999999</v>
      </c>
      <c r="F135" s="6">
        <v>-7.0000000000000284E-2</v>
      </c>
      <c r="G135" s="6">
        <v>0.52946809778824377</v>
      </c>
      <c r="H135" s="6">
        <v>0.20000000000000018</v>
      </c>
      <c r="I135">
        <f t="shared" si="2"/>
        <v>0</v>
      </c>
      <c r="J135" s="3"/>
      <c r="K135" s="4"/>
      <c r="L135" s="1"/>
      <c r="M135" s="1"/>
      <c r="N135" s="1"/>
      <c r="O135" s="4"/>
    </row>
    <row r="136" spans="1:15" x14ac:dyDescent="0.2">
      <c r="A136" t="s">
        <v>2</v>
      </c>
      <c r="B136" s="1">
        <v>2013</v>
      </c>
      <c r="C136" s="1">
        <v>3</v>
      </c>
      <c r="D136" s="1">
        <v>55</v>
      </c>
      <c r="E136" s="3">
        <v>0.33225302099999998</v>
      </c>
      <c r="F136" s="6">
        <v>-0.53999999999999915</v>
      </c>
      <c r="G136" s="6">
        <v>0.31267654771553466</v>
      </c>
      <c r="H136" s="6">
        <v>0.33333333333333059</v>
      </c>
      <c r="I136">
        <f t="shared" si="2"/>
        <v>0</v>
      </c>
      <c r="J136" s="3"/>
      <c r="K136" s="4"/>
      <c r="L136" s="1"/>
      <c r="M136" s="1"/>
      <c r="N136" s="1"/>
      <c r="O136" s="4"/>
    </row>
    <row r="137" spans="1:15" x14ac:dyDescent="0.2">
      <c r="A137" t="s">
        <v>2</v>
      </c>
      <c r="B137" s="1">
        <v>2013</v>
      </c>
      <c r="C137" s="1">
        <v>4</v>
      </c>
      <c r="D137" s="1">
        <v>56</v>
      </c>
      <c r="E137" s="3">
        <v>0.79736374499999996</v>
      </c>
      <c r="F137" s="6">
        <v>-1.9999999999999574E-2</v>
      </c>
      <c r="G137" s="6">
        <v>0.4676631562984368</v>
      </c>
      <c r="H137" s="6">
        <v>0.46666666666666939</v>
      </c>
      <c r="I137">
        <f t="shared" si="2"/>
        <v>0</v>
      </c>
      <c r="J137" s="3"/>
      <c r="K137" s="4"/>
      <c r="L137" s="1"/>
      <c r="M137" s="1"/>
      <c r="N137" s="1"/>
      <c r="O137" s="4"/>
    </row>
    <row r="138" spans="1:15" x14ac:dyDescent="0.2">
      <c r="A138" t="s">
        <v>2</v>
      </c>
      <c r="B138" s="1">
        <v>2014</v>
      </c>
      <c r="C138" s="1">
        <v>1</v>
      </c>
      <c r="D138" s="1">
        <v>57</v>
      </c>
      <c r="E138" s="3">
        <v>0.671906106</v>
      </c>
      <c r="F138" s="6">
        <v>-1.0000000000001563E-2</v>
      </c>
      <c r="G138" s="6">
        <v>-2.9733771192885783E-2</v>
      </c>
      <c r="H138" s="6">
        <v>0.33333333333333059</v>
      </c>
      <c r="I138">
        <f t="shared" si="2"/>
        <v>0</v>
      </c>
      <c r="J138" s="3"/>
      <c r="K138" s="4"/>
      <c r="L138" s="1"/>
      <c r="M138" s="1"/>
      <c r="N138" s="1"/>
      <c r="O138" s="4"/>
    </row>
    <row r="139" spans="1:15" x14ac:dyDescent="0.2">
      <c r="A139" t="s">
        <v>2</v>
      </c>
      <c r="B139" s="1">
        <v>2014</v>
      </c>
      <c r="C139" s="1">
        <v>2</v>
      </c>
      <c r="D139" s="1">
        <v>58</v>
      </c>
      <c r="E139" s="3">
        <v>1.297760773</v>
      </c>
      <c r="F139" s="6">
        <v>-0.63999999999999702</v>
      </c>
      <c r="G139" s="6">
        <v>-0.26078225551616763</v>
      </c>
      <c r="H139" s="6">
        <v>0.46666666666667012</v>
      </c>
      <c r="I139">
        <f t="shared" si="2"/>
        <v>0</v>
      </c>
      <c r="J139" s="3"/>
      <c r="K139" s="4"/>
      <c r="L139" s="1"/>
      <c r="M139" s="1"/>
      <c r="N139" s="1"/>
      <c r="O139" s="4"/>
    </row>
    <row r="140" spans="1:15" x14ac:dyDescent="0.2">
      <c r="A140" t="s">
        <v>2</v>
      </c>
      <c r="B140" s="1">
        <v>2014</v>
      </c>
      <c r="C140" s="1">
        <v>3</v>
      </c>
      <c r="D140" s="1">
        <v>59</v>
      </c>
      <c r="E140" s="3">
        <v>0.68992651999999999</v>
      </c>
      <c r="F140" s="6">
        <v>5.0000000000000711E-2</v>
      </c>
      <c r="G140" s="6">
        <v>-4.8314139115263055E-2</v>
      </c>
      <c r="H140" s="6">
        <v>0.23333333333333955</v>
      </c>
      <c r="I140">
        <f t="shared" si="2"/>
        <v>0</v>
      </c>
      <c r="J140" s="3"/>
      <c r="K140" s="4"/>
      <c r="L140" s="1"/>
      <c r="M140" s="1"/>
      <c r="N140" s="1"/>
      <c r="O140" s="4"/>
    </row>
    <row r="141" spans="1:15" x14ac:dyDescent="0.2">
      <c r="A141" t="s">
        <v>2</v>
      </c>
      <c r="B141" s="1">
        <v>2014</v>
      </c>
      <c r="C141" s="1">
        <v>4</v>
      </c>
      <c r="D141" s="1">
        <v>60</v>
      </c>
      <c r="E141" s="3">
        <v>0.54322721200000001</v>
      </c>
      <c r="F141" s="6">
        <v>0.18999999999999773</v>
      </c>
      <c r="G141" s="6">
        <v>1.3158270515950532E-2</v>
      </c>
      <c r="H141" s="6">
        <v>0.23333333333332984</v>
      </c>
      <c r="I141">
        <f t="shared" si="2"/>
        <v>0</v>
      </c>
      <c r="J141" s="3"/>
      <c r="K141" s="4"/>
      <c r="L141" s="1"/>
      <c r="M141" s="1"/>
      <c r="N141" s="1"/>
      <c r="O141" s="4"/>
    </row>
    <row r="142" spans="1:15" x14ac:dyDescent="0.2">
      <c r="A142" t="s">
        <v>2</v>
      </c>
      <c r="B142" s="1">
        <v>2015</v>
      </c>
      <c r="C142" s="1">
        <v>1</v>
      </c>
      <c r="D142" s="1">
        <v>61</v>
      </c>
      <c r="E142" s="3">
        <v>0.93502157100000005</v>
      </c>
      <c r="F142" s="6">
        <v>-0.62999999999999901</v>
      </c>
      <c r="G142" s="6">
        <v>-0.14890253509617923</v>
      </c>
      <c r="H142" s="6">
        <v>-0.23333333333332984</v>
      </c>
      <c r="I142">
        <f t="shared" si="2"/>
        <v>0</v>
      </c>
      <c r="J142" s="3"/>
      <c r="K142" s="4"/>
      <c r="L142" s="1"/>
      <c r="M142" s="1"/>
      <c r="N142" s="1"/>
      <c r="O142" s="4"/>
    </row>
    <row r="143" spans="1:15" x14ac:dyDescent="0.2">
      <c r="A143" t="s">
        <v>2</v>
      </c>
      <c r="B143" s="1">
        <v>2015</v>
      </c>
      <c r="C143" s="1">
        <v>2</v>
      </c>
      <c r="D143" s="1">
        <v>62</v>
      </c>
      <c r="E143" s="3">
        <v>0.49238324999999999</v>
      </c>
      <c r="F143" s="6">
        <v>0.25</v>
      </c>
      <c r="G143" s="6">
        <v>2.3215585788205484E-2</v>
      </c>
      <c r="H143" s="6">
        <v>0.39999999999999969</v>
      </c>
      <c r="I143">
        <f t="shared" si="2"/>
        <v>0</v>
      </c>
      <c r="J143" s="3"/>
      <c r="K143" s="4"/>
      <c r="L143" s="1"/>
      <c r="M143" s="1"/>
      <c r="N143" s="1"/>
      <c r="O143" s="4"/>
    </row>
    <row r="144" spans="1:15" x14ac:dyDescent="0.2">
      <c r="A144" t="s">
        <v>2</v>
      </c>
      <c r="B144" s="1">
        <v>2015</v>
      </c>
      <c r="C144" s="1">
        <v>3</v>
      </c>
      <c r="D144" s="1">
        <v>63</v>
      </c>
      <c r="E144" s="3">
        <v>1.222310521</v>
      </c>
      <c r="F144" s="6">
        <v>7.0000000000000284E-2</v>
      </c>
      <c r="G144" s="6">
        <v>-0.1292437892694176</v>
      </c>
      <c r="H144" s="6">
        <v>3.3333333333329662E-2</v>
      </c>
      <c r="I144">
        <f t="shared" si="2"/>
        <v>0</v>
      </c>
      <c r="J144" s="3"/>
      <c r="K144" s="4"/>
      <c r="L144" s="1"/>
      <c r="M144" s="1"/>
      <c r="N144" s="1"/>
      <c r="O144" s="4"/>
    </row>
    <row r="145" spans="1:15" x14ac:dyDescent="0.2">
      <c r="A145" t="s">
        <v>2</v>
      </c>
      <c r="B145" s="1">
        <v>2015</v>
      </c>
      <c r="C145" s="1">
        <v>4</v>
      </c>
      <c r="D145" s="1">
        <v>64</v>
      </c>
      <c r="E145" s="3">
        <v>1.221971599</v>
      </c>
      <c r="F145" s="6">
        <v>-1.7300000000000004</v>
      </c>
      <c r="G145" s="6">
        <v>3.0311473225214103E-2</v>
      </c>
      <c r="H145" s="6">
        <v>0.23333333333332984</v>
      </c>
      <c r="I145">
        <f t="shared" si="2"/>
        <v>0</v>
      </c>
      <c r="J145" s="3"/>
      <c r="K145" s="4"/>
      <c r="L145" s="1"/>
      <c r="M145" s="1"/>
      <c r="N145" s="1"/>
      <c r="O145" s="4"/>
    </row>
    <row r="146" spans="1:15" x14ac:dyDescent="0.2">
      <c r="A146" t="s">
        <v>2</v>
      </c>
      <c r="B146" s="1">
        <v>2016</v>
      </c>
      <c r="C146" s="1">
        <v>1</v>
      </c>
      <c r="D146" s="1">
        <v>65</v>
      </c>
      <c r="E146" s="3">
        <v>1.8254966180000001</v>
      </c>
      <c r="F146" s="6">
        <v>0.17999999999999972</v>
      </c>
      <c r="G146" s="6">
        <v>-0.23758260431215317</v>
      </c>
      <c r="H146" s="6">
        <v>0.49999999999999978</v>
      </c>
      <c r="I146">
        <f t="shared" si="2"/>
        <v>0</v>
      </c>
      <c r="J146" s="3"/>
      <c r="K146" s="4"/>
      <c r="L146" s="1"/>
      <c r="M146" s="1"/>
      <c r="N146" s="1"/>
      <c r="O146" s="4"/>
    </row>
    <row r="147" spans="1:15" x14ac:dyDescent="0.2">
      <c r="A147" t="s">
        <v>2</v>
      </c>
      <c r="B147" s="1">
        <v>2016</v>
      </c>
      <c r="C147" s="1">
        <v>2</v>
      </c>
      <c r="D147" s="1">
        <v>66</v>
      </c>
      <c r="E147" s="3">
        <v>1.8804566979999999</v>
      </c>
      <c r="F147" s="6">
        <v>0.48000000000000043</v>
      </c>
      <c r="G147" s="6">
        <v>-0.17335838725645591</v>
      </c>
      <c r="H147" s="6">
        <v>0.30000000000000027</v>
      </c>
      <c r="I147">
        <f t="shared" si="2"/>
        <v>0</v>
      </c>
      <c r="J147" s="3"/>
      <c r="K147" s="4"/>
      <c r="L147" s="1"/>
      <c r="M147" s="1"/>
      <c r="N147" s="1"/>
      <c r="O147" s="4"/>
    </row>
    <row r="148" spans="1:15" x14ac:dyDescent="0.2">
      <c r="A148" t="s">
        <v>2</v>
      </c>
      <c r="B148" s="1">
        <v>2016</v>
      </c>
      <c r="C148" s="1">
        <v>3</v>
      </c>
      <c r="D148" s="1">
        <v>67</v>
      </c>
      <c r="E148" s="3">
        <v>1.7628959019999999</v>
      </c>
      <c r="F148" s="6">
        <v>-0.47000000000000242</v>
      </c>
      <c r="G148" s="6">
        <v>0.23908142577396818</v>
      </c>
      <c r="H148" s="6">
        <v>0.53333333333333011</v>
      </c>
      <c r="I148">
        <f t="shared" si="2"/>
        <v>0</v>
      </c>
      <c r="J148" s="3"/>
      <c r="K148" s="4"/>
      <c r="L148" s="1"/>
      <c r="M148" s="1"/>
      <c r="N148" s="1"/>
      <c r="O148" s="4"/>
    </row>
    <row r="149" spans="1:15" x14ac:dyDescent="0.2">
      <c r="A149" t="s">
        <v>2</v>
      </c>
      <c r="B149" s="1">
        <v>2016</v>
      </c>
      <c r="C149" s="1">
        <v>4</v>
      </c>
      <c r="D149" s="1">
        <v>68</v>
      </c>
      <c r="E149" s="3">
        <v>2.4982873470000002</v>
      </c>
      <c r="F149" s="6">
        <v>0.56000000000000227</v>
      </c>
      <c r="G149" s="6">
        <v>0.14859495078225482</v>
      </c>
      <c r="H149" s="6">
        <v>-0.10000000000000009</v>
      </c>
      <c r="I149">
        <f t="shared" si="2"/>
        <v>0</v>
      </c>
      <c r="J149" s="3"/>
      <c r="K149" s="4"/>
      <c r="L149" s="1"/>
      <c r="M149" s="1"/>
      <c r="N149" s="1"/>
      <c r="O149" s="4"/>
    </row>
    <row r="150" spans="1:15" x14ac:dyDescent="0.2">
      <c r="A150" t="s">
        <v>2</v>
      </c>
      <c r="B150" s="1">
        <v>2017</v>
      </c>
      <c r="C150" s="1">
        <v>1</v>
      </c>
      <c r="D150" s="1">
        <v>69</v>
      </c>
      <c r="E150" s="3">
        <v>2.0117088710000002</v>
      </c>
      <c r="F150" s="6">
        <v>0.76999999999999957</v>
      </c>
      <c r="G150" s="6">
        <v>-5.7786736550763385E-2</v>
      </c>
      <c r="H150" s="6">
        <v>-0.30000000000000027</v>
      </c>
      <c r="I150">
        <f t="shared" si="2"/>
        <v>0</v>
      </c>
      <c r="J150" s="3"/>
      <c r="K150" s="4"/>
      <c r="L150" s="1"/>
      <c r="M150" s="1"/>
      <c r="N150" s="1"/>
      <c r="O150" s="4"/>
    </row>
    <row r="151" spans="1:15" x14ac:dyDescent="0.2">
      <c r="A151" t="s">
        <v>2</v>
      </c>
      <c r="B151" s="1">
        <v>2017</v>
      </c>
      <c r="C151" s="1">
        <v>2</v>
      </c>
      <c r="D151" s="1">
        <v>70</v>
      </c>
      <c r="E151" s="3">
        <v>2.4459126979999999</v>
      </c>
      <c r="F151" s="6">
        <v>-1.1700000000000017</v>
      </c>
      <c r="G151" s="6">
        <v>0.30869808096062878</v>
      </c>
      <c r="H151" s="6">
        <v>-0.76666666666666972</v>
      </c>
      <c r="I151">
        <f t="shared" si="2"/>
        <v>0</v>
      </c>
      <c r="J151" s="3"/>
      <c r="K151" s="4"/>
      <c r="L151" s="1"/>
      <c r="M151" s="1"/>
      <c r="N151" s="1"/>
      <c r="O151" s="4"/>
    </row>
    <row r="152" spans="1:15" x14ac:dyDescent="0.2">
      <c r="A152" t="s">
        <v>2</v>
      </c>
      <c r="B152" s="1">
        <v>2017</v>
      </c>
      <c r="C152" s="1">
        <v>3</v>
      </c>
      <c r="D152" s="1">
        <v>71</v>
      </c>
      <c r="E152" s="3">
        <v>2.6342533129999999</v>
      </c>
      <c r="F152" s="6">
        <v>-0.63999999999999702</v>
      </c>
      <c r="G152" s="6">
        <v>6.2493688163894889E-2</v>
      </c>
      <c r="H152" s="6">
        <v>-0.7</v>
      </c>
      <c r="I152">
        <f t="shared" si="2"/>
        <v>0</v>
      </c>
      <c r="J152" s="3"/>
      <c r="K152" s="4"/>
      <c r="L152" s="1"/>
      <c r="M152" s="1"/>
      <c r="N152" s="1"/>
      <c r="O152" s="4"/>
    </row>
    <row r="153" spans="1:15" x14ac:dyDescent="0.2">
      <c r="A153" t="s">
        <v>2</v>
      </c>
      <c r="B153" s="1">
        <v>2017</v>
      </c>
      <c r="C153" s="1">
        <v>4</v>
      </c>
      <c r="D153" s="1">
        <v>72</v>
      </c>
      <c r="E153" s="3">
        <v>2.2245001960000002</v>
      </c>
      <c r="F153" s="6">
        <v>-8.0000000000001847E-2</v>
      </c>
      <c r="G153" s="6">
        <v>8.6742310341830775E-2</v>
      </c>
      <c r="H153" s="6">
        <v>-0.39999999999999897</v>
      </c>
      <c r="I153">
        <f t="shared" si="2"/>
        <v>0</v>
      </c>
      <c r="J153" s="3"/>
      <c r="K153" s="4"/>
      <c r="L153" s="1"/>
      <c r="M153" s="1"/>
      <c r="N153" s="1"/>
      <c r="O153" s="4"/>
    </row>
    <row r="154" spans="1:15" x14ac:dyDescent="0.2">
      <c r="A154" t="s">
        <v>2</v>
      </c>
      <c r="B154" s="1">
        <v>2018</v>
      </c>
      <c r="C154" s="1">
        <v>1</v>
      </c>
      <c r="D154" s="1">
        <v>73</v>
      </c>
      <c r="E154" s="3">
        <v>2.7026411320000001</v>
      </c>
      <c r="F154" s="6">
        <v>-0.82000000000000028</v>
      </c>
      <c r="G154" s="6">
        <v>7.7721439489353283E-2</v>
      </c>
      <c r="H154" s="6">
        <v>-0.73333333333333028</v>
      </c>
      <c r="I154">
        <f t="shared" si="2"/>
        <v>0</v>
      </c>
      <c r="J154" s="3"/>
      <c r="K154" s="4"/>
      <c r="L154" s="1"/>
      <c r="M154" s="1"/>
      <c r="N154" s="1"/>
      <c r="O154" s="4"/>
    </row>
    <row r="155" spans="1:15" x14ac:dyDescent="0.2">
      <c r="A155" t="s">
        <v>2</v>
      </c>
      <c r="B155" s="1">
        <v>2018</v>
      </c>
      <c r="C155" s="1">
        <v>2</v>
      </c>
      <c r="D155" s="1">
        <v>74</v>
      </c>
      <c r="E155" s="3">
        <v>2.2353530500000001</v>
      </c>
      <c r="F155" s="6">
        <v>0.31000000000000227</v>
      </c>
      <c r="G155" s="6">
        <v>0.73978162150529769</v>
      </c>
      <c r="H155" s="6">
        <v>-0.83333333333333037</v>
      </c>
      <c r="I155">
        <f t="shared" si="2"/>
        <v>0</v>
      </c>
      <c r="J155" s="3"/>
      <c r="K155" s="4"/>
      <c r="L155" s="1"/>
      <c r="M155" s="1"/>
      <c r="N155" s="1"/>
      <c r="O155" s="4"/>
    </row>
    <row r="156" spans="1:15" x14ac:dyDescent="0.2">
      <c r="A156" t="s">
        <v>2</v>
      </c>
      <c r="B156" s="1">
        <v>2018</v>
      </c>
      <c r="C156" s="1">
        <v>3</v>
      </c>
      <c r="D156" s="1">
        <v>75</v>
      </c>
      <c r="E156" s="3">
        <v>2.0429369479999999</v>
      </c>
      <c r="F156" s="6">
        <v>0.34999999999999787</v>
      </c>
      <c r="G156" s="6">
        <v>0.58620450515429745</v>
      </c>
      <c r="H156" s="6">
        <v>-0.53333333333332944</v>
      </c>
      <c r="I156">
        <f t="shared" si="2"/>
        <v>0</v>
      </c>
      <c r="J156" s="3"/>
      <c r="K156" s="4"/>
      <c r="L156" s="1"/>
      <c r="M156" s="1"/>
      <c r="N156" s="1"/>
      <c r="O156" s="4"/>
    </row>
    <row r="157" spans="1:15" x14ac:dyDescent="0.2">
      <c r="A157" t="s">
        <v>2</v>
      </c>
      <c r="B157" s="1">
        <v>2018</v>
      </c>
      <c r="C157" s="1">
        <v>4</v>
      </c>
      <c r="D157" s="1">
        <v>76</v>
      </c>
      <c r="E157" s="3">
        <v>2.6550088789999999</v>
      </c>
      <c r="F157" s="6">
        <v>0.10999999999999943</v>
      </c>
      <c r="G157" s="6">
        <v>-0.33101310268119355</v>
      </c>
      <c r="H157" s="6">
        <v>-0.70000000000000062</v>
      </c>
      <c r="I157">
        <f t="shared" si="2"/>
        <v>0</v>
      </c>
      <c r="J157" s="3"/>
      <c r="K157" s="4"/>
      <c r="L157" s="1"/>
      <c r="M157" s="1"/>
      <c r="N157" s="1"/>
      <c r="O157" s="4"/>
    </row>
    <row r="158" spans="1:15" x14ac:dyDescent="0.2">
      <c r="A158" t="s">
        <v>2</v>
      </c>
      <c r="B158" s="1">
        <v>2019</v>
      </c>
      <c r="C158" s="1">
        <v>1</v>
      </c>
      <c r="D158" s="1">
        <v>77</v>
      </c>
      <c r="E158" s="3">
        <v>2.3986498109999999</v>
      </c>
      <c r="F158" s="6">
        <v>0.42000000000000171</v>
      </c>
      <c r="G158" s="6">
        <v>0.47815274503126282</v>
      </c>
      <c r="H158" s="6">
        <v>-0.36666666666666931</v>
      </c>
      <c r="I158">
        <f t="shared" si="2"/>
        <v>0</v>
      </c>
      <c r="J158" s="3"/>
      <c r="K158" s="4"/>
      <c r="L158" s="1"/>
      <c r="M158" s="1"/>
      <c r="N158" s="1"/>
      <c r="O158" s="4"/>
    </row>
    <row r="159" spans="1:15" x14ac:dyDescent="0.2">
      <c r="A159" t="s">
        <v>2</v>
      </c>
      <c r="B159" s="1">
        <v>2019</v>
      </c>
      <c r="C159" s="1">
        <v>2</v>
      </c>
      <c r="D159" s="1">
        <v>78</v>
      </c>
      <c r="E159" s="3">
        <v>1.7210617530000001</v>
      </c>
      <c r="F159" s="6">
        <v>-0.19999999999999929</v>
      </c>
      <c r="G159" s="6">
        <v>0.4161210528780046</v>
      </c>
      <c r="H159" s="6">
        <v>-0.16666666666666982</v>
      </c>
      <c r="I159">
        <f t="shared" si="2"/>
        <v>0</v>
      </c>
      <c r="J159" s="3"/>
      <c r="K159" s="4"/>
      <c r="L159" s="1"/>
      <c r="M159" s="1"/>
      <c r="N159" s="1"/>
      <c r="O159" s="4"/>
    </row>
    <row r="160" spans="1:15" x14ac:dyDescent="0.2">
      <c r="A160" t="s">
        <v>2</v>
      </c>
      <c r="B160" s="1">
        <v>2019</v>
      </c>
      <c r="C160" s="1">
        <v>3</v>
      </c>
      <c r="D160" s="1">
        <v>79</v>
      </c>
      <c r="E160" s="3">
        <v>1.8003144929999999</v>
      </c>
      <c r="F160" s="6">
        <v>0.21000000000000085</v>
      </c>
      <c r="G160" s="6">
        <v>-4.51984936380323E-2</v>
      </c>
      <c r="H160" s="6">
        <v>-0.60000000000000053</v>
      </c>
      <c r="I160">
        <f t="shared" si="2"/>
        <v>0</v>
      </c>
      <c r="J160" s="3"/>
      <c r="K160" s="4"/>
      <c r="L160" s="1"/>
      <c r="M160" s="1"/>
      <c r="N160" s="1"/>
      <c r="O160" s="4"/>
    </row>
    <row r="161" spans="1:15" x14ac:dyDescent="0.2">
      <c r="A161" t="s">
        <v>2</v>
      </c>
      <c r="B161" s="1">
        <v>2019</v>
      </c>
      <c r="C161" s="1">
        <v>4</v>
      </c>
      <c r="D161" s="1">
        <v>80</v>
      </c>
      <c r="E161" s="3">
        <v>0.10232648799999999</v>
      </c>
      <c r="F161" s="6">
        <v>0.61000000000000298</v>
      </c>
      <c r="G161" s="6">
        <v>1.1075749624484377</v>
      </c>
      <c r="H161" s="6">
        <v>-0.53333333333333011</v>
      </c>
      <c r="I161">
        <f t="shared" si="2"/>
        <v>0</v>
      </c>
      <c r="J161" s="3"/>
      <c r="K161" s="4"/>
      <c r="L161" s="1"/>
      <c r="M161" s="1"/>
      <c r="N161" s="1"/>
      <c r="O161" s="4"/>
    </row>
    <row r="162" spans="1:15" x14ac:dyDescent="0.2">
      <c r="A162" t="s">
        <v>2</v>
      </c>
      <c r="B162" s="1">
        <v>2020</v>
      </c>
      <c r="C162" s="1">
        <v>1</v>
      </c>
      <c r="D162" s="1">
        <v>81</v>
      </c>
      <c r="E162" s="3">
        <v>-2.8700051370000002</v>
      </c>
      <c r="F162" s="6">
        <v>-1.7899999999999991</v>
      </c>
      <c r="G162" s="6">
        <v>1.1940446810887906</v>
      </c>
      <c r="H162" s="6">
        <v>-0.36666666666667003</v>
      </c>
      <c r="I162">
        <f t="shared" si="2"/>
        <v>1</v>
      </c>
      <c r="J162" s="3"/>
      <c r="K162" s="4"/>
      <c r="L162" s="1"/>
      <c r="M162" s="1"/>
      <c r="N162" s="1"/>
      <c r="O162" s="4"/>
    </row>
    <row r="163" spans="1:15" x14ac:dyDescent="0.2">
      <c r="A163" t="s">
        <v>2</v>
      </c>
      <c r="B163" s="1">
        <v>2020</v>
      </c>
      <c r="C163" s="1">
        <v>2</v>
      </c>
      <c r="D163" s="1">
        <v>82</v>
      </c>
      <c r="E163" s="3">
        <v>-13.572795879999999</v>
      </c>
      <c r="F163" s="6">
        <v>-1.5700000000000003</v>
      </c>
      <c r="G163" s="6">
        <v>3.8700122465824602</v>
      </c>
      <c r="H163" s="6">
        <v>2.1666666666666701</v>
      </c>
      <c r="I163">
        <f t="shared" si="2"/>
        <v>1</v>
      </c>
      <c r="J163" s="3"/>
      <c r="K163" s="4"/>
      <c r="L163" s="1"/>
      <c r="M163" s="1"/>
      <c r="N163" s="1"/>
      <c r="O163" s="4"/>
    </row>
    <row r="164" spans="1:15" x14ac:dyDescent="0.2">
      <c r="A164" t="s">
        <v>2</v>
      </c>
      <c r="B164" s="1">
        <v>2020</v>
      </c>
      <c r="C164" s="1">
        <v>3</v>
      </c>
      <c r="D164" s="1">
        <v>83</v>
      </c>
      <c r="E164" s="3">
        <v>-4.3082908050000004</v>
      </c>
      <c r="F164" s="6">
        <v>-0.80999999999999872</v>
      </c>
      <c r="G164" s="6">
        <v>0.55128206534030277</v>
      </c>
      <c r="H164" s="6">
        <v>1.6666666666666705</v>
      </c>
      <c r="I164">
        <f t="shared" si="2"/>
        <v>1</v>
      </c>
      <c r="J164" s="3"/>
      <c r="K164" s="4"/>
      <c r="L164" s="1"/>
      <c r="M164" s="1"/>
      <c r="N164" s="1"/>
      <c r="O164" s="4"/>
    </row>
    <row r="165" spans="1:15" x14ac:dyDescent="0.2">
      <c r="A165" t="s">
        <v>2</v>
      </c>
      <c r="B165" s="1">
        <v>2020</v>
      </c>
      <c r="C165" s="1">
        <v>4</v>
      </c>
      <c r="D165" s="1">
        <v>84</v>
      </c>
      <c r="E165" s="3">
        <v>-5.4747188009999999</v>
      </c>
      <c r="F165" s="6">
        <v>-3.3500000000000014</v>
      </c>
      <c r="G165" s="6">
        <v>1.4081795312112344</v>
      </c>
      <c r="H165" s="6">
        <v>1.6666666666666705</v>
      </c>
      <c r="I165">
        <f t="shared" si="2"/>
        <v>1</v>
      </c>
      <c r="J165" s="3"/>
      <c r="K165" s="4"/>
      <c r="L165" s="1"/>
      <c r="M165" s="1"/>
      <c r="N165" s="1"/>
      <c r="O165" s="4"/>
    </row>
    <row r="166" spans="1:15" x14ac:dyDescent="0.2">
      <c r="A166" t="s">
        <v>2</v>
      </c>
      <c r="B166" s="1">
        <v>2021</v>
      </c>
      <c r="C166" s="1">
        <v>1</v>
      </c>
      <c r="D166" s="1">
        <v>85</v>
      </c>
      <c r="E166" s="3">
        <v>-4.3174850510000002</v>
      </c>
      <c r="F166" s="6">
        <v>-6.0000000000002274E-2</v>
      </c>
      <c r="G166" s="6">
        <v>0.73866393529492536</v>
      </c>
      <c r="H166" s="6">
        <v>2.4</v>
      </c>
      <c r="I166">
        <f t="shared" si="2"/>
        <v>1</v>
      </c>
      <c r="J166" s="3"/>
      <c r="K166" s="4"/>
      <c r="L166" s="1"/>
      <c r="M166" s="1"/>
      <c r="N166" s="1"/>
      <c r="O166" s="4"/>
    </row>
    <row r="167" spans="1:15" x14ac:dyDescent="0.2">
      <c r="A167" t="s">
        <v>2</v>
      </c>
      <c r="B167" s="1">
        <v>2021</v>
      </c>
      <c r="C167" s="1">
        <v>2</v>
      </c>
      <c r="D167" s="1">
        <v>86</v>
      </c>
      <c r="E167" s="3">
        <v>12.492631488000001</v>
      </c>
      <c r="F167" s="6">
        <v>0.80999999999999872</v>
      </c>
      <c r="G167" s="6">
        <v>-3.3606865307170439</v>
      </c>
      <c r="H167" s="6">
        <v>-0.23333333333332984</v>
      </c>
      <c r="I167">
        <f t="shared" si="2"/>
        <v>1</v>
      </c>
      <c r="J167" s="3"/>
      <c r="K167" s="4"/>
      <c r="L167" s="1"/>
      <c r="M167" s="1"/>
      <c r="N167" s="1"/>
      <c r="O167" s="4"/>
    </row>
    <row r="168" spans="1:15" x14ac:dyDescent="0.2">
      <c r="A168" t="s">
        <v>2</v>
      </c>
      <c r="B168" s="1">
        <v>2021</v>
      </c>
      <c r="C168" s="1">
        <v>3</v>
      </c>
      <c r="D168" s="1">
        <v>87</v>
      </c>
      <c r="E168" s="3">
        <v>5.3111382660000004</v>
      </c>
      <c r="F168" s="6">
        <v>0.27999999999999758</v>
      </c>
      <c r="G168" s="6">
        <v>-0.37199939679443128</v>
      </c>
      <c r="H168" s="6">
        <v>-0.83333333333334014</v>
      </c>
      <c r="I168">
        <f t="shared" si="2"/>
        <v>1</v>
      </c>
      <c r="J168" s="3"/>
      <c r="K168" s="4"/>
      <c r="L168" s="1"/>
      <c r="M168" s="1"/>
      <c r="N168" s="1"/>
      <c r="O168" s="4"/>
    </row>
    <row r="169" spans="1:15" x14ac:dyDescent="0.2">
      <c r="A169" t="s">
        <v>2</v>
      </c>
      <c r="B169" s="1">
        <v>2021</v>
      </c>
      <c r="C169" s="1">
        <v>4</v>
      </c>
      <c r="D169" s="1">
        <v>88</v>
      </c>
      <c r="E169" s="3">
        <v>6.3642143139999998</v>
      </c>
      <c r="F169" s="6">
        <v>0.62000000000000099</v>
      </c>
      <c r="G169" s="6">
        <v>-0.44617689307675512</v>
      </c>
      <c r="H169" s="6">
        <v>-1.0000000000000002</v>
      </c>
      <c r="I169">
        <f t="shared" si="2"/>
        <v>1</v>
      </c>
      <c r="J169" s="3"/>
      <c r="K169" s="4"/>
      <c r="L169" s="1"/>
      <c r="M169" s="1"/>
      <c r="N169" s="1"/>
      <c r="O169" s="4"/>
    </row>
    <row r="170" spans="1:15" x14ac:dyDescent="0.2">
      <c r="A170" t="s">
        <v>3</v>
      </c>
      <c r="B170" s="1">
        <v>2001</v>
      </c>
      <c r="C170" s="1">
        <v>1</v>
      </c>
      <c r="D170" s="1">
        <v>5</v>
      </c>
      <c r="E170" s="3">
        <v>2.2335000489999999</v>
      </c>
      <c r="F170" s="6">
        <v>-0.39999999999999858</v>
      </c>
      <c r="G170" s="6">
        <v>0.43011184184314488</v>
      </c>
      <c r="H170" s="6">
        <v>-1.0333333333333292</v>
      </c>
      <c r="I170">
        <f t="shared" si="2"/>
        <v>0</v>
      </c>
      <c r="J170" s="3"/>
      <c r="K170" s="4"/>
      <c r="L170" s="1"/>
      <c r="M170" s="1"/>
      <c r="N170" s="1"/>
      <c r="O170" s="4"/>
    </row>
    <row r="171" spans="1:15" x14ac:dyDescent="0.2">
      <c r="A171" t="s">
        <v>3</v>
      </c>
      <c r="B171" s="1">
        <v>2001</v>
      </c>
      <c r="C171" s="1">
        <v>2</v>
      </c>
      <c r="D171" s="1">
        <v>6</v>
      </c>
      <c r="E171" s="3">
        <v>1.521366065</v>
      </c>
      <c r="F171" s="6">
        <v>-0.20000000000000284</v>
      </c>
      <c r="G171" s="6">
        <v>0.60828533785253214</v>
      </c>
      <c r="H171" s="6">
        <v>-0.30000000000000027</v>
      </c>
      <c r="I171">
        <f t="shared" si="2"/>
        <v>0</v>
      </c>
      <c r="J171" s="3"/>
      <c r="K171" s="4"/>
      <c r="L171" s="1"/>
      <c r="M171" s="1"/>
      <c r="N171" s="1"/>
      <c r="O171" s="4"/>
    </row>
    <row r="172" spans="1:15" x14ac:dyDescent="0.2">
      <c r="A172" t="s">
        <v>3</v>
      </c>
      <c r="B172" s="1">
        <v>2001</v>
      </c>
      <c r="C172" s="1">
        <v>3</v>
      </c>
      <c r="D172" s="1">
        <v>7</v>
      </c>
      <c r="E172" s="3">
        <v>0.86014731499999997</v>
      </c>
      <c r="F172" s="6">
        <v>0.5</v>
      </c>
      <c r="G172" s="6">
        <v>1.1168245570580604</v>
      </c>
      <c r="H172" s="6">
        <v>-0.60000000000000053</v>
      </c>
      <c r="I172">
        <f t="shared" si="2"/>
        <v>0</v>
      </c>
      <c r="J172" s="3"/>
      <c r="K172" s="4"/>
      <c r="L172" s="1"/>
      <c r="M172" s="1"/>
      <c r="N172" s="1"/>
      <c r="O172" s="4"/>
    </row>
    <row r="173" spans="1:15" x14ac:dyDescent="0.2">
      <c r="A173" t="s">
        <v>3</v>
      </c>
      <c r="B173" s="1">
        <v>2001</v>
      </c>
      <c r="C173" s="1">
        <v>4</v>
      </c>
      <c r="D173" s="1">
        <v>8</v>
      </c>
      <c r="E173" s="3">
        <v>-0.215954218</v>
      </c>
      <c r="F173" s="6">
        <v>0</v>
      </c>
      <c r="G173" s="6">
        <v>1.4950078670043554</v>
      </c>
      <c r="H173" s="6">
        <v>0.76666666666667105</v>
      </c>
      <c r="I173">
        <f t="shared" si="2"/>
        <v>0</v>
      </c>
      <c r="J173" s="3"/>
      <c r="K173" s="4"/>
      <c r="L173" s="1"/>
      <c r="M173" s="1"/>
      <c r="N173" s="1"/>
      <c r="O173" s="4"/>
    </row>
    <row r="174" spans="1:15" x14ac:dyDescent="0.2">
      <c r="A174" t="s">
        <v>3</v>
      </c>
      <c r="B174" s="1">
        <v>2002</v>
      </c>
      <c r="C174" s="1">
        <v>1</v>
      </c>
      <c r="D174" s="1">
        <v>9</v>
      </c>
      <c r="E174" s="3">
        <v>0.58514592700000001</v>
      </c>
      <c r="F174" s="6">
        <v>-0.10000000000000142</v>
      </c>
      <c r="G174" s="6">
        <v>0.86899714841796039</v>
      </c>
      <c r="H174" s="6">
        <v>1.2666666666666604</v>
      </c>
      <c r="I174">
        <f t="shared" si="2"/>
        <v>0</v>
      </c>
      <c r="J174" s="3"/>
      <c r="K174" s="4"/>
      <c r="L174" s="1"/>
      <c r="M174" s="1"/>
      <c r="N174" s="1"/>
      <c r="O174" s="4"/>
    </row>
    <row r="175" spans="1:15" x14ac:dyDescent="0.2">
      <c r="A175" t="s">
        <v>3</v>
      </c>
      <c r="B175" s="1">
        <v>2002</v>
      </c>
      <c r="C175" s="1">
        <v>2</v>
      </c>
      <c r="D175" s="1">
        <v>10</v>
      </c>
      <c r="E175" s="3">
        <v>1.42783499</v>
      </c>
      <c r="F175" s="6">
        <v>0.20000000000000284</v>
      </c>
      <c r="G175" s="6">
        <v>1.0393831889035587</v>
      </c>
      <c r="H175" s="6">
        <v>0.79999999999999938</v>
      </c>
      <c r="I175">
        <f t="shared" si="2"/>
        <v>0</v>
      </c>
      <c r="J175" s="3"/>
      <c r="K175" s="4"/>
      <c r="L175" s="1"/>
      <c r="M175" s="1"/>
      <c r="N175" s="1"/>
      <c r="O175" s="4"/>
    </row>
    <row r="176" spans="1:15" x14ac:dyDescent="0.2">
      <c r="A176" t="s">
        <v>3</v>
      </c>
      <c r="B176" s="1">
        <v>2002</v>
      </c>
      <c r="C176" s="1">
        <v>3</v>
      </c>
      <c r="D176" s="1">
        <v>11</v>
      </c>
      <c r="E176" s="3">
        <v>2.1656617100000002</v>
      </c>
      <c r="F176" s="6">
        <v>-0.19999999999999574</v>
      </c>
      <c r="G176" s="6">
        <v>-0.10736119495544094</v>
      </c>
      <c r="H176" s="6">
        <v>1.1999999999999997</v>
      </c>
      <c r="I176">
        <f t="shared" si="2"/>
        <v>0</v>
      </c>
      <c r="J176" s="3"/>
      <c r="K176" s="4"/>
      <c r="L176" s="1"/>
      <c r="M176" s="1"/>
      <c r="N176" s="1"/>
      <c r="O176" s="4"/>
    </row>
    <row r="177" spans="1:15" x14ac:dyDescent="0.2">
      <c r="A177" t="s">
        <v>3</v>
      </c>
      <c r="B177" s="1">
        <v>2002</v>
      </c>
      <c r="C177" s="1">
        <v>4</v>
      </c>
      <c r="D177" s="1">
        <v>12</v>
      </c>
      <c r="E177" s="3">
        <v>2.6499621260000001</v>
      </c>
      <c r="F177" s="6">
        <v>-0.10000000000000142</v>
      </c>
      <c r="G177" s="6">
        <v>-0.80475243580085398</v>
      </c>
      <c r="H177" s="6">
        <v>0.56666666666666954</v>
      </c>
      <c r="I177">
        <f t="shared" si="2"/>
        <v>0</v>
      </c>
      <c r="J177" s="3"/>
      <c r="K177" s="4"/>
      <c r="L177" s="1"/>
      <c r="M177" s="1"/>
      <c r="N177" s="1"/>
      <c r="O177" s="4"/>
    </row>
    <row r="178" spans="1:15" x14ac:dyDescent="0.2">
      <c r="A178" t="s">
        <v>3</v>
      </c>
      <c r="B178" s="1">
        <v>2003</v>
      </c>
      <c r="C178" s="1">
        <v>1</v>
      </c>
      <c r="D178" s="1">
        <v>13</v>
      </c>
      <c r="E178" s="3">
        <v>1.5068068569999999</v>
      </c>
      <c r="F178" s="6">
        <v>-0.60000000000000142</v>
      </c>
      <c r="G178" s="6">
        <v>-0.79810814455498202</v>
      </c>
      <c r="H178" s="6">
        <v>0.76666666666666972</v>
      </c>
      <c r="I178">
        <f t="shared" si="2"/>
        <v>0</v>
      </c>
      <c r="J178" s="3"/>
      <c r="K178" s="4"/>
      <c r="L178" s="1"/>
      <c r="M178" s="1"/>
      <c r="N178" s="1"/>
      <c r="O178" s="4"/>
    </row>
    <row r="179" spans="1:15" x14ac:dyDescent="0.2">
      <c r="A179" t="s">
        <v>3</v>
      </c>
      <c r="B179" s="1">
        <v>2003</v>
      </c>
      <c r="C179" s="1">
        <v>2</v>
      </c>
      <c r="D179" s="1">
        <v>14</v>
      </c>
      <c r="E179" s="3">
        <v>0.86047940999999994</v>
      </c>
      <c r="F179" s="6">
        <v>-0.20000000000000284</v>
      </c>
      <c r="G179" s="6">
        <v>-0.68149610546754946</v>
      </c>
      <c r="H179" s="6">
        <v>0.80000000000000071</v>
      </c>
      <c r="I179">
        <f t="shared" si="2"/>
        <v>0</v>
      </c>
      <c r="J179" s="3"/>
      <c r="K179" s="4"/>
      <c r="L179" s="1"/>
      <c r="M179" s="1"/>
      <c r="N179" s="1"/>
      <c r="O179" s="4"/>
    </row>
    <row r="180" spans="1:15" x14ac:dyDescent="0.2">
      <c r="A180" t="s">
        <v>3</v>
      </c>
      <c r="B180" s="1">
        <v>2003</v>
      </c>
      <c r="C180" s="1">
        <v>3</v>
      </c>
      <c r="D180" s="1">
        <v>15</v>
      </c>
      <c r="E180" s="3">
        <v>0.733625686</v>
      </c>
      <c r="F180" s="6">
        <v>-0.39999999999999858</v>
      </c>
      <c r="G180" s="6">
        <v>-0.17514823988591388</v>
      </c>
      <c r="H180" s="6">
        <v>0.6333333333333302</v>
      </c>
      <c r="I180">
        <f t="shared" si="2"/>
        <v>0</v>
      </c>
      <c r="J180" s="3"/>
      <c r="K180" s="4"/>
      <c r="L180" s="1"/>
      <c r="M180" s="1"/>
      <c r="N180" s="1"/>
      <c r="O180" s="4"/>
    </row>
    <row r="181" spans="1:15" x14ac:dyDescent="0.2">
      <c r="A181" t="s">
        <v>3</v>
      </c>
      <c r="B181" s="1">
        <v>2003</v>
      </c>
      <c r="C181" s="1">
        <v>4</v>
      </c>
      <c r="D181" s="1">
        <v>16</v>
      </c>
      <c r="E181" s="3">
        <v>1.0565153730000001</v>
      </c>
      <c r="F181" s="6">
        <v>-0.29999999999999716</v>
      </c>
      <c r="G181" s="6">
        <v>-0.18563140244503562</v>
      </c>
      <c r="H181" s="6">
        <v>0.40000000000000036</v>
      </c>
      <c r="I181">
        <f t="shared" si="2"/>
        <v>0</v>
      </c>
      <c r="J181" s="3"/>
      <c r="K181" s="4"/>
      <c r="L181" s="1"/>
      <c r="M181" s="1"/>
      <c r="N181" s="1"/>
      <c r="O181" s="4"/>
    </row>
    <row r="182" spans="1:15" x14ac:dyDescent="0.2">
      <c r="A182" t="s">
        <v>3</v>
      </c>
      <c r="B182" s="1">
        <v>2004</v>
      </c>
      <c r="C182" s="1">
        <v>1</v>
      </c>
      <c r="D182" s="1">
        <v>17</v>
      </c>
      <c r="E182" s="3">
        <v>2.8420434530000001</v>
      </c>
      <c r="F182" s="6">
        <v>0.29999999999999716</v>
      </c>
      <c r="G182" s="6">
        <v>-0.66342121286939171</v>
      </c>
      <c r="H182" s="6">
        <v>0.43333333333333002</v>
      </c>
      <c r="I182">
        <f t="shared" si="2"/>
        <v>0</v>
      </c>
      <c r="J182" s="3"/>
      <c r="K182" s="4"/>
      <c r="L182" s="1"/>
      <c r="M182" s="1"/>
      <c r="N182" s="1"/>
      <c r="O182" s="4"/>
    </row>
    <row r="183" spans="1:15" x14ac:dyDescent="0.2">
      <c r="A183" t="s">
        <v>3</v>
      </c>
      <c r="B183" s="1">
        <v>2004</v>
      </c>
      <c r="C183" s="1">
        <v>2</v>
      </c>
      <c r="D183" s="1">
        <v>18</v>
      </c>
      <c r="E183" s="3">
        <v>3.6094313969999998</v>
      </c>
      <c r="F183" s="6">
        <v>-0.19999999999999574</v>
      </c>
      <c r="G183" s="6">
        <v>-0.8209741901420875</v>
      </c>
      <c r="H183" s="6">
        <v>-0.33333333333332993</v>
      </c>
      <c r="I183">
        <f t="shared" si="2"/>
        <v>0</v>
      </c>
      <c r="J183" s="3"/>
      <c r="K183" s="4"/>
      <c r="L183" s="1"/>
      <c r="M183" s="1"/>
      <c r="N183" s="1"/>
      <c r="O183" s="4"/>
    </row>
    <row r="184" spans="1:15" x14ac:dyDescent="0.2">
      <c r="A184" t="s">
        <v>3</v>
      </c>
      <c r="B184" s="1">
        <v>2004</v>
      </c>
      <c r="C184" s="1">
        <v>3</v>
      </c>
      <c r="D184" s="1">
        <v>19</v>
      </c>
      <c r="E184" s="3">
        <v>4.0872538839999999</v>
      </c>
      <c r="F184" s="6">
        <v>-0.20000000000000284</v>
      </c>
      <c r="G184" s="6">
        <v>-1.1754296433201805</v>
      </c>
      <c r="H184" s="6">
        <v>0.73333333333334139</v>
      </c>
      <c r="I184">
        <f t="shared" si="2"/>
        <v>0</v>
      </c>
      <c r="J184" s="3"/>
      <c r="K184" s="4"/>
      <c r="L184" s="1"/>
      <c r="M184" s="1"/>
      <c r="N184" s="1"/>
      <c r="O184" s="4"/>
    </row>
    <row r="185" spans="1:15" x14ac:dyDescent="0.2">
      <c r="A185" t="s">
        <v>3</v>
      </c>
      <c r="B185" s="1">
        <v>2004</v>
      </c>
      <c r="C185" s="1">
        <v>4</v>
      </c>
      <c r="D185" s="1">
        <v>20</v>
      </c>
      <c r="E185" s="3">
        <v>3.736801233</v>
      </c>
      <c r="F185" s="6">
        <v>-0.60000000000000142</v>
      </c>
      <c r="G185" s="6">
        <v>-0.9030777699580661</v>
      </c>
      <c r="H185" s="6">
        <v>0</v>
      </c>
      <c r="I185">
        <f t="shared" si="2"/>
        <v>0</v>
      </c>
      <c r="J185" s="3"/>
      <c r="K185" s="4"/>
      <c r="L185" s="1"/>
      <c r="M185" s="1"/>
      <c r="N185" s="1"/>
      <c r="O185" s="4"/>
    </row>
    <row r="186" spans="1:15" x14ac:dyDescent="0.2">
      <c r="A186" t="s">
        <v>3</v>
      </c>
      <c r="B186" s="1">
        <v>2005</v>
      </c>
      <c r="C186" s="1">
        <v>1</v>
      </c>
      <c r="D186" s="1">
        <v>21</v>
      </c>
      <c r="E186" s="3">
        <v>2.7429484980000001</v>
      </c>
      <c r="F186" s="6">
        <v>0</v>
      </c>
      <c r="G186" s="6">
        <v>-0.33659045732071236</v>
      </c>
      <c r="H186" s="6">
        <v>-6.6666666666659324E-2</v>
      </c>
      <c r="I186">
        <f t="shared" si="2"/>
        <v>0</v>
      </c>
      <c r="J186" s="3"/>
      <c r="K186" s="4"/>
      <c r="L186" s="1"/>
      <c r="M186" s="1"/>
      <c r="N186" s="1"/>
      <c r="O186" s="4"/>
    </row>
    <row r="187" spans="1:15" x14ac:dyDescent="0.2">
      <c r="A187" t="s">
        <v>3</v>
      </c>
      <c r="B187" s="1">
        <v>2005</v>
      </c>
      <c r="C187" s="1">
        <v>2</v>
      </c>
      <c r="D187" s="1">
        <v>22</v>
      </c>
      <c r="E187" s="3">
        <v>2.3741121110000001</v>
      </c>
      <c r="F187" s="6">
        <v>0.59999999999999432</v>
      </c>
      <c r="G187" s="6">
        <v>-0.35258657926388048</v>
      </c>
      <c r="H187" s="6">
        <v>0.73333333333333028</v>
      </c>
      <c r="I187">
        <f t="shared" si="2"/>
        <v>0</v>
      </c>
      <c r="J187" s="3"/>
      <c r="K187" s="4"/>
      <c r="L187" s="1"/>
      <c r="M187" s="1"/>
      <c r="N187" s="1"/>
      <c r="O187" s="4"/>
    </row>
    <row r="188" spans="1:15" x14ac:dyDescent="0.2">
      <c r="A188" t="s">
        <v>3</v>
      </c>
      <c r="B188" s="1">
        <v>2005</v>
      </c>
      <c r="C188" s="1">
        <v>3</v>
      </c>
      <c r="D188" s="1">
        <v>23</v>
      </c>
      <c r="E188" s="3">
        <v>1.890494825</v>
      </c>
      <c r="F188" s="6">
        <v>-0.29999999999999716</v>
      </c>
      <c r="G188" s="6">
        <v>-4.7865796168911068E-2</v>
      </c>
      <c r="H188" s="6">
        <v>-0.36666666666667069</v>
      </c>
      <c r="I188">
        <f t="shared" si="2"/>
        <v>0</v>
      </c>
      <c r="J188" s="3"/>
      <c r="K188" s="4"/>
      <c r="L188" s="1"/>
      <c r="M188" s="1"/>
      <c r="N188" s="1"/>
      <c r="O188" s="4"/>
    </row>
    <row r="189" spans="1:15" x14ac:dyDescent="0.2">
      <c r="A189" t="s">
        <v>3</v>
      </c>
      <c r="B189" s="1">
        <v>2005</v>
      </c>
      <c r="C189" s="1">
        <v>4</v>
      </c>
      <c r="D189" s="1">
        <v>24</v>
      </c>
      <c r="E189" s="3">
        <v>2.3072367909999998</v>
      </c>
      <c r="F189" s="6">
        <v>0.39999999999999858</v>
      </c>
      <c r="G189" s="6">
        <v>-0.49089236494671007</v>
      </c>
      <c r="H189" s="6">
        <v>6.6666666666659324E-2</v>
      </c>
      <c r="I189">
        <f t="shared" si="2"/>
        <v>0</v>
      </c>
      <c r="J189" s="3"/>
      <c r="K189" s="4"/>
      <c r="L189" s="1"/>
      <c r="M189" s="1"/>
      <c r="N189" s="1"/>
      <c r="O189" s="4"/>
    </row>
    <row r="190" spans="1:15" x14ac:dyDescent="0.2">
      <c r="A190" t="s">
        <v>3</v>
      </c>
      <c r="B190" s="1">
        <v>2006</v>
      </c>
      <c r="C190" s="1">
        <v>1</v>
      </c>
      <c r="D190" s="1">
        <v>25</v>
      </c>
      <c r="E190" s="3">
        <v>2.3974125279999998</v>
      </c>
      <c r="F190" s="6">
        <v>0.40000000000000568</v>
      </c>
      <c r="G190" s="6">
        <v>-7.604928535009936E-2</v>
      </c>
      <c r="H190" s="6">
        <v>9.9999999999998701E-2</v>
      </c>
      <c r="I190">
        <f t="shared" si="2"/>
        <v>0</v>
      </c>
      <c r="J190" s="3"/>
      <c r="K190" s="4"/>
      <c r="L190" s="1"/>
      <c r="M190" s="1"/>
      <c r="N190" s="1"/>
      <c r="O190" s="4"/>
    </row>
    <row r="191" spans="1:15" x14ac:dyDescent="0.2">
      <c r="A191" t="s">
        <v>3</v>
      </c>
      <c r="B191" s="1">
        <v>2006</v>
      </c>
      <c r="C191" s="1">
        <v>2</v>
      </c>
      <c r="D191" s="1">
        <v>26</v>
      </c>
      <c r="E191" s="3">
        <v>2.148910077</v>
      </c>
      <c r="F191" s="6">
        <v>-0.59999999999999432</v>
      </c>
      <c r="G191" s="6">
        <v>0.15017089180120458</v>
      </c>
      <c r="H191" s="6">
        <v>0.16666666666666913</v>
      </c>
      <c r="I191">
        <f t="shared" si="2"/>
        <v>0</v>
      </c>
      <c r="J191" s="3"/>
      <c r="K191" s="4"/>
      <c r="L191" s="1"/>
      <c r="M191" s="1"/>
      <c r="N191" s="1"/>
      <c r="O191" s="4"/>
    </row>
    <row r="192" spans="1:15" x14ac:dyDescent="0.2">
      <c r="A192" t="s">
        <v>3</v>
      </c>
      <c r="B192" s="1">
        <v>2006</v>
      </c>
      <c r="C192" s="1">
        <v>3</v>
      </c>
      <c r="D192" s="1">
        <v>27</v>
      </c>
      <c r="E192" s="3">
        <v>2.6422652389999999</v>
      </c>
      <c r="F192" s="6">
        <v>0.5</v>
      </c>
      <c r="G192" s="6">
        <v>-0.26978344605992355</v>
      </c>
      <c r="H192" s="6">
        <v>-0.60000000000000053</v>
      </c>
      <c r="I192">
        <f t="shared" si="2"/>
        <v>0</v>
      </c>
      <c r="J192" s="3"/>
      <c r="K192" s="4"/>
      <c r="L192" s="1"/>
      <c r="M192" s="1"/>
      <c r="N192" s="1"/>
      <c r="O192" s="4"/>
    </row>
    <row r="193" spans="1:15" x14ac:dyDescent="0.2">
      <c r="A193" t="s">
        <v>3</v>
      </c>
      <c r="B193" s="1">
        <v>2006</v>
      </c>
      <c r="C193" s="1">
        <v>4</v>
      </c>
      <c r="D193" s="1">
        <v>28</v>
      </c>
      <c r="E193" s="3">
        <v>3.017495577</v>
      </c>
      <c r="F193" s="6">
        <v>0.20000000000000284</v>
      </c>
      <c r="G193" s="6">
        <v>-2.4585674986143946E-3</v>
      </c>
      <c r="H193" s="6">
        <v>-0.50000000000000044</v>
      </c>
      <c r="I193">
        <f t="shared" si="2"/>
        <v>0</v>
      </c>
      <c r="J193" s="3"/>
      <c r="K193" s="4"/>
      <c r="L193" s="1"/>
      <c r="M193" s="1"/>
      <c r="N193" s="1"/>
      <c r="O193" s="4"/>
    </row>
    <row r="194" spans="1:15" x14ac:dyDescent="0.2">
      <c r="A194" t="s">
        <v>3</v>
      </c>
      <c r="B194" s="1">
        <v>2007</v>
      </c>
      <c r="C194" s="1">
        <v>1</v>
      </c>
      <c r="D194" s="1">
        <v>29</v>
      </c>
      <c r="E194" s="3">
        <v>3.8391820170000002</v>
      </c>
      <c r="F194" s="6">
        <v>-0.20000000000000284</v>
      </c>
      <c r="G194" s="6">
        <v>-0.36638768737472516</v>
      </c>
      <c r="H194" s="6">
        <v>-0.73333333333333861</v>
      </c>
      <c r="I194">
        <f t="shared" si="2"/>
        <v>0</v>
      </c>
      <c r="J194" s="3"/>
      <c r="K194" s="4"/>
      <c r="L194" s="1"/>
      <c r="M194" s="1"/>
      <c r="N194" s="1"/>
      <c r="O194" s="4"/>
    </row>
    <row r="195" spans="1:15" x14ac:dyDescent="0.2">
      <c r="A195" t="s">
        <v>3</v>
      </c>
      <c r="B195" s="1">
        <v>2007</v>
      </c>
      <c r="C195" s="1">
        <v>2</v>
      </c>
      <c r="D195" s="1">
        <v>30</v>
      </c>
      <c r="E195" s="3">
        <v>3.9445790430000001</v>
      </c>
      <c r="F195" s="6">
        <v>0.29999999999999716</v>
      </c>
      <c r="G195" s="6">
        <v>-0.62709387637901459</v>
      </c>
      <c r="H195" s="6">
        <v>-0.66666666666666963</v>
      </c>
      <c r="I195">
        <f t="shared" ref="I195:I258" si="3">IF(OR(B195=2008,B195=2009,B195=2020,B195=2021),1,0)</f>
        <v>0</v>
      </c>
      <c r="J195" s="3"/>
      <c r="K195" s="4"/>
      <c r="L195" s="1"/>
      <c r="M195" s="1"/>
      <c r="N195" s="1"/>
      <c r="O195" s="4"/>
    </row>
    <row r="196" spans="1:15" x14ac:dyDescent="0.2">
      <c r="A196" t="s">
        <v>3</v>
      </c>
      <c r="B196" s="1">
        <v>2007</v>
      </c>
      <c r="C196" s="1">
        <v>3</v>
      </c>
      <c r="D196" s="1">
        <v>31</v>
      </c>
      <c r="E196" s="3">
        <v>3.832958079</v>
      </c>
      <c r="F196" s="6">
        <v>0.5</v>
      </c>
      <c r="G196" s="6">
        <v>-0.39458104509788039</v>
      </c>
      <c r="H196" s="6">
        <v>-0.83333333333333037</v>
      </c>
      <c r="I196">
        <f t="shared" si="3"/>
        <v>0</v>
      </c>
      <c r="J196" s="3"/>
      <c r="K196" s="4"/>
      <c r="L196" s="1"/>
      <c r="M196" s="1"/>
      <c r="N196" s="1"/>
      <c r="O196" s="4"/>
    </row>
    <row r="197" spans="1:15" x14ac:dyDescent="0.2">
      <c r="A197" t="s">
        <v>3</v>
      </c>
      <c r="B197" s="1">
        <v>2007</v>
      </c>
      <c r="C197" s="1">
        <v>4</v>
      </c>
      <c r="D197" s="1">
        <v>32</v>
      </c>
      <c r="E197" s="3">
        <v>3.0838872460000002</v>
      </c>
      <c r="F197" s="6">
        <v>0.29999999999999716</v>
      </c>
      <c r="G197" s="6">
        <v>1.683960072221824E-2</v>
      </c>
      <c r="H197" s="6">
        <v>-0.86666666666666003</v>
      </c>
      <c r="I197">
        <f t="shared" si="3"/>
        <v>0</v>
      </c>
      <c r="J197" s="3"/>
      <c r="K197" s="4"/>
      <c r="L197" s="1"/>
      <c r="M197" s="1"/>
      <c r="N197" s="1"/>
      <c r="O197" s="4"/>
    </row>
    <row r="198" spans="1:15" x14ac:dyDescent="0.2">
      <c r="A198" t="s">
        <v>3</v>
      </c>
      <c r="B198" s="1">
        <v>2008</v>
      </c>
      <c r="C198" s="1">
        <v>1</v>
      </c>
      <c r="D198" s="1">
        <v>33</v>
      </c>
      <c r="E198" s="3">
        <v>2.0822444760000001</v>
      </c>
      <c r="F198" s="6">
        <v>-0.39999999999999858</v>
      </c>
      <c r="G198" s="6">
        <v>0.45146369645516771</v>
      </c>
      <c r="H198" s="6">
        <v>-0.93333333333333046</v>
      </c>
      <c r="I198">
        <f t="shared" si="3"/>
        <v>1</v>
      </c>
      <c r="J198" s="3"/>
      <c r="K198" s="4"/>
      <c r="L198" s="1"/>
      <c r="M198" s="1"/>
      <c r="N198" s="1"/>
      <c r="O198" s="4"/>
    </row>
    <row r="199" spans="1:15" x14ac:dyDescent="0.2">
      <c r="A199" t="s">
        <v>3</v>
      </c>
      <c r="B199" s="1">
        <v>2008</v>
      </c>
      <c r="C199" s="1">
        <v>2</v>
      </c>
      <c r="D199" s="1">
        <v>34</v>
      </c>
      <c r="E199" s="3">
        <v>1.682569743</v>
      </c>
      <c r="F199" s="6">
        <v>0.10000000000000142</v>
      </c>
      <c r="G199" s="6">
        <v>0.50704243599785648</v>
      </c>
      <c r="H199" s="6">
        <v>-1.3666666666666702</v>
      </c>
      <c r="I199">
        <f t="shared" si="3"/>
        <v>1</v>
      </c>
      <c r="J199" s="3"/>
      <c r="K199" s="4"/>
      <c r="L199" s="1"/>
      <c r="M199" s="1"/>
      <c r="N199" s="1"/>
      <c r="O199" s="4"/>
    </row>
    <row r="200" spans="1:15" x14ac:dyDescent="0.2">
      <c r="A200" t="s">
        <v>3</v>
      </c>
      <c r="B200" s="1">
        <v>2008</v>
      </c>
      <c r="C200" s="1">
        <v>3</v>
      </c>
      <c r="D200" s="1">
        <v>35</v>
      </c>
      <c r="E200" s="3">
        <v>0.31390365999999997</v>
      </c>
      <c r="F200" s="6">
        <v>-0.60000000000000142</v>
      </c>
      <c r="G200" s="6">
        <v>1.217525405673664</v>
      </c>
      <c r="H200" s="6">
        <v>0.43333333333333002</v>
      </c>
      <c r="I200">
        <f t="shared" si="3"/>
        <v>1</v>
      </c>
      <c r="J200" s="3"/>
      <c r="K200" s="4"/>
      <c r="L200" s="1"/>
      <c r="M200" s="1"/>
      <c r="N200" s="1"/>
      <c r="O200" s="4"/>
    </row>
    <row r="201" spans="1:15" x14ac:dyDescent="0.2">
      <c r="A201" t="s">
        <v>3</v>
      </c>
      <c r="B201" s="1">
        <v>2008</v>
      </c>
      <c r="C201" s="1">
        <v>4</v>
      </c>
      <c r="D201" s="1">
        <v>36</v>
      </c>
      <c r="E201" s="3">
        <v>-2.2583763549999998</v>
      </c>
      <c r="F201" s="6">
        <v>-0.29999999999999716</v>
      </c>
      <c r="G201" s="6">
        <v>2.2163988473771323</v>
      </c>
      <c r="H201" s="6">
        <v>-0.23333333333333955</v>
      </c>
      <c r="I201">
        <f t="shared" si="3"/>
        <v>1</v>
      </c>
      <c r="J201" s="3"/>
      <c r="K201" s="4"/>
      <c r="L201" s="1"/>
      <c r="M201" s="1"/>
      <c r="N201" s="1"/>
      <c r="O201" s="4"/>
    </row>
    <row r="202" spans="1:15" x14ac:dyDescent="0.2">
      <c r="A202" t="s">
        <v>3</v>
      </c>
      <c r="B202" s="1">
        <v>2009</v>
      </c>
      <c r="C202" s="1">
        <v>1</v>
      </c>
      <c r="D202" s="1">
        <v>37</v>
      </c>
      <c r="E202" s="3">
        <v>-3.6259190239999999</v>
      </c>
      <c r="F202" s="6">
        <v>0.19999999999999574</v>
      </c>
      <c r="G202" s="6">
        <v>1.6620910919330822</v>
      </c>
      <c r="H202" s="6">
        <v>0.96666666666666989</v>
      </c>
      <c r="I202">
        <f t="shared" si="3"/>
        <v>1</v>
      </c>
      <c r="J202" s="3"/>
      <c r="K202" s="4"/>
      <c r="L202" s="1"/>
      <c r="M202" s="1"/>
      <c r="N202" s="1"/>
      <c r="O202" s="4"/>
    </row>
    <row r="203" spans="1:15" x14ac:dyDescent="0.2">
      <c r="A203" t="s">
        <v>3</v>
      </c>
      <c r="B203" s="1">
        <v>2009</v>
      </c>
      <c r="C203" s="1">
        <v>2</v>
      </c>
      <c r="D203" s="1">
        <v>38</v>
      </c>
      <c r="E203" s="3">
        <v>-3.6410151449999999</v>
      </c>
      <c r="F203" s="6">
        <v>-0.5</v>
      </c>
      <c r="G203" s="6">
        <v>1.6650862660600674</v>
      </c>
      <c r="H203" s="6">
        <v>1.2999999999999998</v>
      </c>
      <c r="I203">
        <f t="shared" si="3"/>
        <v>1</v>
      </c>
      <c r="J203" s="3"/>
      <c r="K203" s="4"/>
      <c r="L203" s="1"/>
      <c r="M203" s="1"/>
      <c r="N203" s="1"/>
      <c r="O203" s="4"/>
    </row>
    <row r="204" spans="1:15" x14ac:dyDescent="0.2">
      <c r="A204" t="s">
        <v>3</v>
      </c>
      <c r="B204" s="1">
        <v>2009</v>
      </c>
      <c r="C204" s="1">
        <v>3</v>
      </c>
      <c r="D204" s="1">
        <v>39</v>
      </c>
      <c r="E204" s="3">
        <v>-1.849735973</v>
      </c>
      <c r="F204" s="6">
        <v>0.19999999999999574</v>
      </c>
      <c r="G204" s="6">
        <v>0.20463031932159148</v>
      </c>
      <c r="H204" s="6">
        <v>0.50000000000000044</v>
      </c>
      <c r="I204">
        <f t="shared" si="3"/>
        <v>1</v>
      </c>
      <c r="J204" s="3"/>
      <c r="K204" s="4"/>
      <c r="L204" s="1"/>
      <c r="M204" s="1"/>
      <c r="N204" s="1"/>
      <c r="O204" s="4"/>
    </row>
    <row r="205" spans="1:15" x14ac:dyDescent="0.2">
      <c r="A205" t="s">
        <v>3</v>
      </c>
      <c r="B205" s="1">
        <v>2009</v>
      </c>
      <c r="C205" s="1">
        <v>4</v>
      </c>
      <c r="D205" s="1">
        <v>40</v>
      </c>
      <c r="E205" s="3">
        <v>1.131078891</v>
      </c>
      <c r="F205" s="6">
        <v>-0.10000000000000142</v>
      </c>
      <c r="G205" s="6">
        <v>-0.95213929276936615</v>
      </c>
      <c r="H205" s="6">
        <v>1.3333333333333393</v>
      </c>
      <c r="I205">
        <f t="shared" si="3"/>
        <v>1</v>
      </c>
      <c r="J205" s="3"/>
      <c r="K205" s="4"/>
      <c r="L205" s="1"/>
      <c r="M205" s="1"/>
      <c r="N205" s="1"/>
      <c r="O205" s="4"/>
    </row>
    <row r="206" spans="1:15" x14ac:dyDescent="0.2">
      <c r="A206" t="s">
        <v>3</v>
      </c>
      <c r="B206" s="1">
        <v>2010</v>
      </c>
      <c r="C206" s="1">
        <v>1</v>
      </c>
      <c r="D206" s="1">
        <v>41</v>
      </c>
      <c r="E206" s="3">
        <v>2.6541432469999999</v>
      </c>
      <c r="F206" s="6">
        <v>0.60000000000000142</v>
      </c>
      <c r="G206" s="6">
        <v>-1.2954876900128198</v>
      </c>
      <c r="H206" s="6">
        <v>0.79999999999999938</v>
      </c>
      <c r="I206">
        <f t="shared" si="3"/>
        <v>0</v>
      </c>
      <c r="J206" s="3"/>
      <c r="K206" s="4"/>
      <c r="L206" s="1"/>
      <c r="M206" s="1"/>
      <c r="N206" s="1"/>
      <c r="O206" s="4"/>
    </row>
    <row r="207" spans="1:15" x14ac:dyDescent="0.2">
      <c r="A207" t="s">
        <v>3</v>
      </c>
      <c r="B207" s="1">
        <v>2010</v>
      </c>
      <c r="C207" s="1">
        <v>2</v>
      </c>
      <c r="D207" s="1">
        <v>42</v>
      </c>
      <c r="E207" s="3">
        <v>3.6161084090000002</v>
      </c>
      <c r="F207" s="6">
        <v>0.29999999999999716</v>
      </c>
      <c r="G207" s="6">
        <v>-1.4686607616117842</v>
      </c>
      <c r="H207" s="6">
        <v>0.56666666666667087</v>
      </c>
      <c r="I207">
        <f t="shared" si="3"/>
        <v>0</v>
      </c>
      <c r="J207" s="3"/>
      <c r="K207" s="4"/>
      <c r="L207" s="1"/>
      <c r="M207" s="1"/>
      <c r="N207" s="1"/>
      <c r="O207" s="4"/>
    </row>
    <row r="208" spans="1:15" x14ac:dyDescent="0.2">
      <c r="A208" t="s">
        <v>3</v>
      </c>
      <c r="B208" s="1">
        <v>2010</v>
      </c>
      <c r="C208" s="1">
        <v>3</v>
      </c>
      <c r="D208" s="1">
        <v>43</v>
      </c>
      <c r="E208" s="3">
        <v>2.7498112259999998</v>
      </c>
      <c r="F208" s="6">
        <v>0</v>
      </c>
      <c r="G208" s="6">
        <v>-0.65868488443692197</v>
      </c>
      <c r="H208" s="6">
        <v>0.43333333333333002</v>
      </c>
      <c r="I208">
        <f t="shared" si="3"/>
        <v>0</v>
      </c>
      <c r="J208" s="3"/>
      <c r="K208" s="4"/>
      <c r="L208" s="1"/>
      <c r="M208" s="1"/>
      <c r="N208" s="1"/>
      <c r="O208" s="4"/>
    </row>
    <row r="209" spans="1:15" x14ac:dyDescent="0.2">
      <c r="A209" t="s">
        <v>3</v>
      </c>
      <c r="B209" s="1">
        <v>2010</v>
      </c>
      <c r="C209" s="1">
        <v>4</v>
      </c>
      <c r="D209" s="1">
        <v>44</v>
      </c>
      <c r="E209" s="3">
        <v>2.4470176970000002</v>
      </c>
      <c r="F209" s="6">
        <v>0.10000000000000142</v>
      </c>
      <c r="G209" s="6">
        <v>-0.55270976937557004</v>
      </c>
      <c r="H209" s="6">
        <v>-0.26666666666666922</v>
      </c>
      <c r="I209">
        <f t="shared" si="3"/>
        <v>0</v>
      </c>
      <c r="J209" s="3"/>
      <c r="K209" s="4"/>
      <c r="L209" s="1"/>
      <c r="M209" s="1"/>
      <c r="N209" s="1"/>
      <c r="O209" s="4"/>
    </row>
    <row r="210" spans="1:15" x14ac:dyDescent="0.2">
      <c r="A210" t="s">
        <v>3</v>
      </c>
      <c r="B210" s="1">
        <v>2011</v>
      </c>
      <c r="C210" s="1">
        <v>1</v>
      </c>
      <c r="D210" s="1">
        <v>45</v>
      </c>
      <c r="E210" s="3">
        <v>2.4095637320000001</v>
      </c>
      <c r="F210" s="6">
        <v>-0.5</v>
      </c>
      <c r="G210" s="6">
        <v>0.20057548587678053</v>
      </c>
      <c r="H210" s="6">
        <v>-1.5333333333333394</v>
      </c>
      <c r="I210">
        <f t="shared" si="3"/>
        <v>0</v>
      </c>
      <c r="J210" s="3"/>
      <c r="K210" s="4"/>
      <c r="L210" s="1"/>
      <c r="M210" s="1"/>
      <c r="N210" s="1"/>
      <c r="O210" s="4"/>
    </row>
    <row r="211" spans="1:15" x14ac:dyDescent="0.2">
      <c r="A211" t="s">
        <v>3</v>
      </c>
      <c r="B211" s="1">
        <v>2011</v>
      </c>
      <c r="C211" s="1">
        <v>2</v>
      </c>
      <c r="D211" s="1">
        <v>46</v>
      </c>
      <c r="E211" s="3">
        <v>1.6204249390000001</v>
      </c>
      <c r="F211" s="6">
        <v>0.39999999999999858</v>
      </c>
      <c r="G211" s="6">
        <v>0.51343316983830656</v>
      </c>
      <c r="H211" s="6">
        <v>-1.5</v>
      </c>
      <c r="I211">
        <f t="shared" si="3"/>
        <v>0</v>
      </c>
      <c r="J211" s="3"/>
      <c r="K211" s="4"/>
      <c r="L211" s="1"/>
      <c r="M211" s="1"/>
      <c r="N211" s="1"/>
      <c r="O211" s="4"/>
    </row>
    <row r="212" spans="1:15" x14ac:dyDescent="0.2">
      <c r="A212" t="s">
        <v>3</v>
      </c>
      <c r="B212" s="1">
        <v>2011</v>
      </c>
      <c r="C212" s="1">
        <v>3</v>
      </c>
      <c r="D212" s="1">
        <v>47</v>
      </c>
      <c r="E212" s="3">
        <v>1.4881499170000001</v>
      </c>
      <c r="F212" s="6">
        <v>-0.19999999999999574</v>
      </c>
      <c r="G212" s="6">
        <v>0.88293065524499004</v>
      </c>
      <c r="H212" s="6">
        <v>-0.9000000000000008</v>
      </c>
      <c r="I212">
        <f t="shared" si="3"/>
        <v>0</v>
      </c>
      <c r="J212" s="3"/>
      <c r="K212" s="4"/>
      <c r="L212" s="1"/>
      <c r="M212" s="1"/>
      <c r="N212" s="1"/>
      <c r="O212" s="4"/>
    </row>
    <row r="213" spans="1:15" x14ac:dyDescent="0.2">
      <c r="A213" t="s">
        <v>3</v>
      </c>
      <c r="B213" s="1">
        <v>2011</v>
      </c>
      <c r="C213" s="1">
        <v>4</v>
      </c>
      <c r="D213" s="1">
        <v>48</v>
      </c>
      <c r="E213" s="3">
        <v>1.272481695</v>
      </c>
      <c r="F213" s="6">
        <v>-0.20000000000000284</v>
      </c>
      <c r="G213" s="6">
        <v>0.50892490799899215</v>
      </c>
      <c r="H213" s="6">
        <v>-0.69999999999999929</v>
      </c>
      <c r="I213">
        <f t="shared" si="3"/>
        <v>0</v>
      </c>
      <c r="J213" s="3"/>
      <c r="K213" s="4"/>
      <c r="L213" s="1"/>
      <c r="M213" s="1"/>
      <c r="N213" s="1"/>
      <c r="O213" s="4"/>
    </row>
    <row r="214" spans="1:15" x14ac:dyDescent="0.2">
      <c r="A214" t="s">
        <v>3</v>
      </c>
      <c r="B214" s="1">
        <v>2012</v>
      </c>
      <c r="C214" s="1">
        <v>1</v>
      </c>
      <c r="D214" s="1">
        <v>49</v>
      </c>
      <c r="E214" s="3">
        <v>1.0036081379999999</v>
      </c>
      <c r="F214" s="6">
        <v>0.20000000000000284</v>
      </c>
      <c r="G214" s="6">
        <v>0.24064392682772162</v>
      </c>
      <c r="H214" s="6">
        <v>0.13333333333333947</v>
      </c>
      <c r="I214">
        <f t="shared" si="3"/>
        <v>0</v>
      </c>
      <c r="J214" s="3"/>
      <c r="K214" s="4"/>
      <c r="L214" s="1"/>
      <c r="M214" s="1"/>
      <c r="N214" s="1"/>
      <c r="O214" s="4"/>
    </row>
    <row r="215" spans="1:15" x14ac:dyDescent="0.2">
      <c r="A215" t="s">
        <v>3</v>
      </c>
      <c r="B215" s="1">
        <v>2012</v>
      </c>
      <c r="C215" s="1">
        <v>2</v>
      </c>
      <c r="D215" s="1">
        <v>50</v>
      </c>
      <c r="E215" s="3">
        <v>0.79376285999999996</v>
      </c>
      <c r="F215" s="6">
        <v>-0.69999999999999574</v>
      </c>
      <c r="G215" s="6">
        <v>0.42858749115920469</v>
      </c>
      <c r="H215" s="6">
        <v>0.36666666666666931</v>
      </c>
      <c r="I215">
        <f t="shared" si="3"/>
        <v>0</v>
      </c>
      <c r="J215" s="3"/>
      <c r="K215" s="4"/>
      <c r="L215" s="1"/>
      <c r="M215" s="1"/>
      <c r="N215" s="1"/>
      <c r="O215" s="4"/>
    </row>
    <row r="216" spans="1:15" x14ac:dyDescent="0.2">
      <c r="A216" t="s">
        <v>3</v>
      </c>
      <c r="B216" s="1">
        <v>2012</v>
      </c>
      <c r="C216" s="1">
        <v>3</v>
      </c>
      <c r="D216" s="1">
        <v>51</v>
      </c>
      <c r="E216" s="3">
        <v>0.75026148500000001</v>
      </c>
      <c r="F216" s="6">
        <v>-0.20000000000000284</v>
      </c>
      <c r="G216" s="6">
        <v>-4.5473447511878984E-2</v>
      </c>
      <c r="H216" s="6">
        <v>6.6666666666670427E-2</v>
      </c>
      <c r="I216">
        <f t="shared" si="3"/>
        <v>0</v>
      </c>
      <c r="J216" s="3"/>
      <c r="K216" s="4"/>
      <c r="L216" s="1"/>
      <c r="M216" s="1"/>
      <c r="N216" s="1"/>
      <c r="O216" s="4"/>
    </row>
    <row r="217" spans="1:15" x14ac:dyDescent="0.2">
      <c r="A217" t="s">
        <v>3</v>
      </c>
      <c r="B217" s="1">
        <v>2012</v>
      </c>
      <c r="C217" s="1">
        <v>4</v>
      </c>
      <c r="D217" s="1">
        <v>52</v>
      </c>
      <c r="E217" s="3">
        <v>0.41114297700000002</v>
      </c>
      <c r="F217" s="6">
        <v>-9.9999999999994316E-2</v>
      </c>
      <c r="G217" s="6">
        <v>0.21945363595699541</v>
      </c>
      <c r="H217" s="6">
        <v>1.1666666666666701</v>
      </c>
      <c r="I217">
        <f t="shared" si="3"/>
        <v>0</v>
      </c>
      <c r="J217" s="3"/>
      <c r="K217" s="4"/>
      <c r="L217" s="1"/>
      <c r="M217" s="1"/>
      <c r="N217" s="1"/>
      <c r="O217" s="4"/>
    </row>
    <row r="218" spans="1:15" x14ac:dyDescent="0.2">
      <c r="A218" t="s">
        <v>3</v>
      </c>
      <c r="B218" s="1">
        <v>2013</v>
      </c>
      <c r="C218" s="1">
        <v>1</v>
      </c>
      <c r="D218" s="1">
        <v>53</v>
      </c>
      <c r="E218" s="3">
        <v>-7.9050592000000003E-2</v>
      </c>
      <c r="F218" s="6">
        <v>-0.60000000000000142</v>
      </c>
      <c r="G218" s="6">
        <v>2.4829158366213022E-2</v>
      </c>
      <c r="H218" s="6">
        <v>1.3333333333333295</v>
      </c>
      <c r="I218">
        <f t="shared" si="3"/>
        <v>0</v>
      </c>
      <c r="J218" s="3"/>
      <c r="K218" s="4"/>
      <c r="L218" s="1"/>
      <c r="M218" s="1"/>
      <c r="N218" s="1"/>
      <c r="O218" s="4"/>
    </row>
    <row r="219" spans="1:15" x14ac:dyDescent="0.2">
      <c r="A219" t="s">
        <v>3</v>
      </c>
      <c r="B219" s="1">
        <v>2013</v>
      </c>
      <c r="C219" s="1">
        <v>2</v>
      </c>
      <c r="D219" s="1">
        <v>54</v>
      </c>
      <c r="E219" s="3">
        <v>0.50532846399999998</v>
      </c>
      <c r="F219" s="6">
        <v>0.89999999999999858</v>
      </c>
      <c r="G219" s="6">
        <v>3.2214506223643413E-2</v>
      </c>
      <c r="H219" s="6">
        <v>1.1999999999999997</v>
      </c>
      <c r="I219">
        <f t="shared" si="3"/>
        <v>0</v>
      </c>
      <c r="J219" s="3"/>
      <c r="K219" s="4"/>
      <c r="L219" s="1"/>
      <c r="M219" s="1"/>
      <c r="N219" s="1"/>
      <c r="O219" s="4"/>
    </row>
    <row r="220" spans="1:15" x14ac:dyDescent="0.2">
      <c r="A220" t="s">
        <v>3</v>
      </c>
      <c r="B220" s="1">
        <v>2013</v>
      </c>
      <c r="C220" s="1">
        <v>3</v>
      </c>
      <c r="D220" s="1">
        <v>55</v>
      </c>
      <c r="E220" s="3">
        <v>0.57198187199999995</v>
      </c>
      <c r="F220" s="6">
        <v>0.39999999999999858</v>
      </c>
      <c r="G220" s="6">
        <v>5.8000883783182466E-2</v>
      </c>
      <c r="H220" s="6">
        <v>0.86666666666667114</v>
      </c>
      <c r="I220">
        <f t="shared" si="3"/>
        <v>0</v>
      </c>
      <c r="J220" s="3"/>
      <c r="K220" s="4"/>
      <c r="L220" s="1"/>
      <c r="M220" s="1"/>
      <c r="N220" s="1"/>
      <c r="O220" s="4"/>
    </row>
    <row r="221" spans="1:15" x14ac:dyDescent="0.2">
      <c r="A221" t="s">
        <v>3</v>
      </c>
      <c r="B221" s="1">
        <v>2013</v>
      </c>
      <c r="C221" s="1">
        <v>4</v>
      </c>
      <c r="D221" s="1">
        <v>56</v>
      </c>
      <c r="E221" s="3">
        <v>0.83789398000000004</v>
      </c>
      <c r="F221" s="6">
        <v>0.39999999999999858</v>
      </c>
      <c r="G221" s="6">
        <v>-7.68694621988808E-2</v>
      </c>
      <c r="H221" s="6">
        <v>0.29999999999999888</v>
      </c>
      <c r="I221">
        <f t="shared" si="3"/>
        <v>0</v>
      </c>
      <c r="J221" s="3"/>
      <c r="K221" s="4"/>
      <c r="L221" s="1"/>
      <c r="M221" s="1"/>
      <c r="N221" s="1"/>
      <c r="O221" s="4"/>
    </row>
    <row r="222" spans="1:15" x14ac:dyDescent="0.2">
      <c r="A222" t="s">
        <v>3</v>
      </c>
      <c r="B222" s="1">
        <v>2014</v>
      </c>
      <c r="C222" s="1">
        <v>1</v>
      </c>
      <c r="D222" s="1">
        <v>57</v>
      </c>
      <c r="E222" s="3">
        <v>1.55021681</v>
      </c>
      <c r="F222" s="6">
        <v>0.10000000000000142</v>
      </c>
      <c r="G222" s="6">
        <v>7.2755639081084622E-2</v>
      </c>
      <c r="H222" s="6">
        <v>0.13333333333333114</v>
      </c>
      <c r="I222">
        <f t="shared" si="3"/>
        <v>0</v>
      </c>
      <c r="J222" s="3"/>
      <c r="K222" s="4"/>
      <c r="L222" s="1"/>
      <c r="M222" s="1"/>
      <c r="N222" s="1"/>
      <c r="O222" s="4"/>
    </row>
    <row r="223" spans="1:15" x14ac:dyDescent="0.2">
      <c r="A223" t="s">
        <v>3</v>
      </c>
      <c r="B223" s="1">
        <v>2014</v>
      </c>
      <c r="C223" s="1">
        <v>2</v>
      </c>
      <c r="D223" s="1">
        <v>58</v>
      </c>
      <c r="E223" s="3">
        <v>1.228594186</v>
      </c>
      <c r="F223" s="6">
        <v>-0.39999999999999858</v>
      </c>
      <c r="G223" s="6">
        <v>-0.19828868353922724</v>
      </c>
      <c r="H223" s="6">
        <v>0</v>
      </c>
      <c r="I223">
        <f t="shared" si="3"/>
        <v>0</v>
      </c>
      <c r="J223" s="3"/>
      <c r="K223" s="4"/>
      <c r="L223" s="1"/>
      <c r="M223" s="1"/>
      <c r="N223" s="1"/>
      <c r="O223" s="4"/>
    </row>
    <row r="224" spans="1:15" x14ac:dyDescent="0.2">
      <c r="A224" t="s">
        <v>3</v>
      </c>
      <c r="B224" s="1">
        <v>2014</v>
      </c>
      <c r="C224" s="1">
        <v>3</v>
      </c>
      <c r="D224" s="1">
        <v>59</v>
      </c>
      <c r="E224" s="3">
        <v>1.6128872169999999</v>
      </c>
      <c r="F224" s="6">
        <v>-0.29999999999999716</v>
      </c>
      <c r="G224" s="6">
        <v>-0.44868589294124739</v>
      </c>
      <c r="H224" s="6">
        <v>0.16666666666665803</v>
      </c>
      <c r="I224">
        <f t="shared" si="3"/>
        <v>0</v>
      </c>
      <c r="J224" s="3"/>
      <c r="K224" s="4"/>
      <c r="L224" s="1"/>
      <c r="M224" s="1"/>
      <c r="N224" s="1"/>
      <c r="O224" s="4"/>
    </row>
    <row r="225" spans="1:15" x14ac:dyDescent="0.2">
      <c r="A225" t="s">
        <v>3</v>
      </c>
      <c r="B225" s="1">
        <v>2014</v>
      </c>
      <c r="C225" s="1">
        <v>4</v>
      </c>
      <c r="D225" s="1">
        <v>60</v>
      </c>
      <c r="E225" s="3">
        <v>1.9213437520000001</v>
      </c>
      <c r="F225" s="6">
        <v>0.60000000000000142</v>
      </c>
      <c r="G225" s="6">
        <v>-0.75498789387687393</v>
      </c>
      <c r="H225" s="6">
        <v>3.3333333333329662E-2</v>
      </c>
      <c r="I225">
        <f t="shared" si="3"/>
        <v>0</v>
      </c>
      <c r="J225" s="3"/>
      <c r="K225" s="4"/>
      <c r="L225" s="1"/>
      <c r="M225" s="1"/>
      <c r="N225" s="1"/>
      <c r="O225" s="4"/>
    </row>
    <row r="226" spans="1:15" x14ac:dyDescent="0.2">
      <c r="A226" t="s">
        <v>3</v>
      </c>
      <c r="B226" s="1">
        <v>2015</v>
      </c>
      <c r="C226" s="1">
        <v>1</v>
      </c>
      <c r="D226" s="1">
        <v>61</v>
      </c>
      <c r="E226" s="3">
        <v>2.0127212659999998</v>
      </c>
      <c r="F226" s="6">
        <v>0.29999999999999716</v>
      </c>
      <c r="G226" s="6">
        <v>-0.96011089120569548</v>
      </c>
      <c r="H226" s="6">
        <v>0.13333333333334085</v>
      </c>
      <c r="I226">
        <f t="shared" si="3"/>
        <v>0</v>
      </c>
      <c r="J226" s="3"/>
      <c r="K226" s="4"/>
      <c r="L226" s="1"/>
      <c r="M226" s="1"/>
      <c r="N226" s="1"/>
      <c r="O226" s="4"/>
    </row>
    <row r="227" spans="1:15" x14ac:dyDescent="0.2">
      <c r="A227" t="s">
        <v>3</v>
      </c>
      <c r="B227" s="1">
        <v>2015</v>
      </c>
      <c r="C227" s="1">
        <v>2</v>
      </c>
      <c r="D227" s="1">
        <v>62</v>
      </c>
      <c r="E227" s="3">
        <v>2.4263823590000002</v>
      </c>
      <c r="F227" s="6">
        <v>0</v>
      </c>
      <c r="G227" s="6">
        <v>-0.73963084301720827</v>
      </c>
      <c r="H227" s="6">
        <v>0.10000000000000009</v>
      </c>
      <c r="I227">
        <f t="shared" si="3"/>
        <v>0</v>
      </c>
      <c r="J227" s="3"/>
      <c r="K227" s="4"/>
      <c r="L227" s="1"/>
      <c r="M227" s="1"/>
      <c r="N227" s="1"/>
      <c r="O227" s="4"/>
    </row>
    <row r="228" spans="1:15" x14ac:dyDescent="0.2">
      <c r="A228" t="s">
        <v>3</v>
      </c>
      <c r="B228" s="1">
        <v>2015</v>
      </c>
      <c r="C228" s="1">
        <v>3</v>
      </c>
      <c r="D228" s="1">
        <v>63</v>
      </c>
      <c r="E228" s="3">
        <v>1.918418379</v>
      </c>
      <c r="F228" s="6">
        <v>0.20000000000000284</v>
      </c>
      <c r="G228" s="6">
        <v>-0.96600791054526902</v>
      </c>
      <c r="H228" s="6">
        <v>-0.43333333333333002</v>
      </c>
      <c r="I228">
        <f t="shared" si="3"/>
        <v>0</v>
      </c>
      <c r="J228" s="3"/>
      <c r="K228" s="4"/>
      <c r="L228" s="1"/>
      <c r="M228" s="1"/>
      <c r="N228" s="1"/>
      <c r="O228" s="4"/>
    </row>
    <row r="229" spans="1:15" x14ac:dyDescent="0.2">
      <c r="A229" t="s">
        <v>3</v>
      </c>
      <c r="B229" s="1">
        <v>2015</v>
      </c>
      <c r="C229" s="1">
        <v>4</v>
      </c>
      <c r="D229" s="1">
        <v>64</v>
      </c>
      <c r="E229" s="3">
        <v>1.811273819</v>
      </c>
      <c r="F229" s="6">
        <v>-0.5</v>
      </c>
      <c r="G229" s="6">
        <v>-0.91712651453546012</v>
      </c>
      <c r="H229" s="6">
        <v>0.1666666666666719</v>
      </c>
      <c r="I229">
        <f t="shared" si="3"/>
        <v>0</v>
      </c>
      <c r="J229" s="3"/>
      <c r="K229" s="4"/>
      <c r="L229" s="1"/>
      <c r="M229" s="1"/>
      <c r="N229" s="1"/>
      <c r="O229" s="4"/>
    </row>
    <row r="230" spans="1:15" x14ac:dyDescent="0.2">
      <c r="A230" t="s">
        <v>3</v>
      </c>
      <c r="B230" s="1">
        <v>2016</v>
      </c>
      <c r="C230" s="1">
        <v>1</v>
      </c>
      <c r="D230" s="1">
        <v>65</v>
      </c>
      <c r="E230" s="3">
        <v>1.3427295400000001</v>
      </c>
      <c r="F230" s="6">
        <v>0.20000000000000284</v>
      </c>
      <c r="G230" s="6">
        <v>-1.5685424584738206E-2</v>
      </c>
      <c r="H230" s="6">
        <v>-0.56666666666667087</v>
      </c>
      <c r="I230">
        <f t="shared" si="3"/>
        <v>0</v>
      </c>
      <c r="J230" s="3"/>
      <c r="K230" s="4"/>
      <c r="L230" s="1"/>
      <c r="M230" s="1"/>
      <c r="N230" s="1"/>
      <c r="O230" s="4"/>
    </row>
    <row r="231" spans="1:15" x14ac:dyDescent="0.2">
      <c r="A231" t="s">
        <v>3</v>
      </c>
      <c r="B231" s="1">
        <v>2016</v>
      </c>
      <c r="C231" s="1">
        <v>2</v>
      </c>
      <c r="D231" s="1">
        <v>66</v>
      </c>
      <c r="E231" s="3">
        <v>1.219500485</v>
      </c>
      <c r="F231" s="6">
        <v>0.10000000000000142</v>
      </c>
      <c r="G231" s="6">
        <v>-0.30904150598861646</v>
      </c>
      <c r="H231" s="6">
        <v>-0.50000000000000044</v>
      </c>
      <c r="I231">
        <f t="shared" si="3"/>
        <v>0</v>
      </c>
      <c r="J231" s="3"/>
      <c r="K231" s="4"/>
      <c r="L231" s="1"/>
      <c r="M231" s="1"/>
      <c r="N231" s="1"/>
      <c r="O231" s="4"/>
    </row>
    <row r="232" spans="1:15" x14ac:dyDescent="0.2">
      <c r="A232" t="s">
        <v>3</v>
      </c>
      <c r="B232" s="1">
        <v>2016</v>
      </c>
      <c r="C232" s="1">
        <v>3</v>
      </c>
      <c r="D232" s="1">
        <v>67</v>
      </c>
      <c r="E232" s="3">
        <v>1.2037569480000001</v>
      </c>
      <c r="F232" s="6">
        <v>0</v>
      </c>
      <c r="G232" s="6">
        <v>0.16442718869363326</v>
      </c>
      <c r="H232" s="6">
        <v>-0.49999999999999906</v>
      </c>
      <c r="I232">
        <f t="shared" si="3"/>
        <v>0</v>
      </c>
      <c r="J232" s="3"/>
      <c r="K232" s="4"/>
      <c r="L232" s="1"/>
      <c r="M232" s="1"/>
      <c r="N232" s="1"/>
      <c r="O232" s="4"/>
    </row>
    <row r="233" spans="1:15" x14ac:dyDescent="0.2">
      <c r="A233" t="s">
        <v>3</v>
      </c>
      <c r="B233" s="1">
        <v>2016</v>
      </c>
      <c r="C233" s="1">
        <v>4</v>
      </c>
      <c r="D233" s="1">
        <v>68</v>
      </c>
      <c r="E233" s="3">
        <v>1.300882844</v>
      </c>
      <c r="F233" s="6">
        <v>-0.20000000000000284</v>
      </c>
      <c r="G233" s="6">
        <v>4.2546403766419161E-2</v>
      </c>
      <c r="H233" s="6">
        <v>-1.6333333333333409</v>
      </c>
      <c r="I233">
        <f t="shared" si="3"/>
        <v>0</v>
      </c>
      <c r="J233" s="3"/>
      <c r="K233" s="4"/>
      <c r="L233" s="1"/>
      <c r="M233" s="1"/>
      <c r="N233" s="1"/>
      <c r="O233" s="4"/>
    </row>
    <row r="234" spans="1:15" x14ac:dyDescent="0.2">
      <c r="A234" t="s">
        <v>3</v>
      </c>
      <c r="B234" s="1">
        <v>2017</v>
      </c>
      <c r="C234" s="1">
        <v>1</v>
      </c>
      <c r="D234" s="1">
        <v>69</v>
      </c>
      <c r="E234" s="3">
        <v>1.902990414</v>
      </c>
      <c r="F234" s="6">
        <v>-0.10000000000000142</v>
      </c>
      <c r="G234" s="6">
        <v>-0.52553452496459374</v>
      </c>
      <c r="H234" s="6">
        <v>-0.60000000000000053</v>
      </c>
      <c r="I234">
        <f t="shared" si="3"/>
        <v>0</v>
      </c>
      <c r="J234" s="3"/>
      <c r="K234" s="4"/>
      <c r="L234" s="1"/>
      <c r="M234" s="1"/>
      <c r="N234" s="1"/>
      <c r="O234" s="4"/>
    </row>
    <row r="235" spans="1:15" x14ac:dyDescent="0.2">
      <c r="A235" t="s">
        <v>3</v>
      </c>
      <c r="B235" s="1">
        <v>2017</v>
      </c>
      <c r="C235" s="1">
        <v>2</v>
      </c>
      <c r="D235" s="1">
        <v>70</v>
      </c>
      <c r="E235" s="3">
        <v>1.5909155589999999</v>
      </c>
      <c r="F235" s="6">
        <v>-0.60000000000000142</v>
      </c>
      <c r="G235" s="6">
        <v>2.2337564959157286E-2</v>
      </c>
      <c r="H235" s="6">
        <v>-0.93333333333333879</v>
      </c>
      <c r="I235">
        <f t="shared" si="3"/>
        <v>0</v>
      </c>
      <c r="J235" s="3"/>
      <c r="K235" s="4"/>
      <c r="L235" s="1"/>
      <c r="M235" s="1"/>
      <c r="N235" s="1"/>
      <c r="O235" s="4"/>
    </row>
    <row r="236" spans="1:15" x14ac:dyDescent="0.2">
      <c r="A236" t="s">
        <v>3</v>
      </c>
      <c r="B236" s="1">
        <v>2017</v>
      </c>
      <c r="C236" s="1">
        <v>3</v>
      </c>
      <c r="D236" s="1">
        <v>71</v>
      </c>
      <c r="E236" s="3">
        <v>1.3475889240000001</v>
      </c>
      <c r="F236" s="6">
        <v>-0.90000000000000568</v>
      </c>
      <c r="G236" s="6">
        <v>0.24060020371090562</v>
      </c>
      <c r="H236" s="6">
        <v>-0.6333333333333302</v>
      </c>
      <c r="I236">
        <f t="shared" si="3"/>
        <v>0</v>
      </c>
      <c r="J236" s="3"/>
      <c r="K236" s="4"/>
      <c r="L236" s="1"/>
      <c r="M236" s="1"/>
      <c r="N236" s="1"/>
      <c r="O236" s="4"/>
    </row>
    <row r="237" spans="1:15" x14ac:dyDescent="0.2">
      <c r="A237" t="s">
        <v>3</v>
      </c>
      <c r="B237" s="1">
        <v>2017</v>
      </c>
      <c r="C237" s="1">
        <v>4</v>
      </c>
      <c r="D237" s="1">
        <v>72</v>
      </c>
      <c r="E237" s="3">
        <v>1.638432983</v>
      </c>
      <c r="F237" s="6">
        <v>-0.70000000000000284</v>
      </c>
      <c r="G237" s="6">
        <v>0.43172995593342423</v>
      </c>
      <c r="H237" s="6">
        <v>-0.80000000000000071</v>
      </c>
      <c r="I237">
        <f t="shared" si="3"/>
        <v>0</v>
      </c>
      <c r="J237" s="3"/>
      <c r="K237" s="4"/>
      <c r="L237" s="1"/>
      <c r="M237" s="1"/>
      <c r="N237" s="1"/>
      <c r="O237" s="4"/>
    </row>
    <row r="238" spans="1:15" x14ac:dyDescent="0.2">
      <c r="A238" t="s">
        <v>3</v>
      </c>
      <c r="B238" s="1">
        <v>2018</v>
      </c>
      <c r="C238" s="1">
        <v>1</v>
      </c>
      <c r="D238" s="1">
        <v>73</v>
      </c>
      <c r="E238" s="3">
        <v>1.3563605729999999</v>
      </c>
      <c r="F238" s="6">
        <v>-0.60000000000000142</v>
      </c>
      <c r="G238" s="6">
        <v>0.45771814156241875</v>
      </c>
      <c r="H238" s="6">
        <v>-1.5666666666666698</v>
      </c>
      <c r="I238">
        <f t="shared" si="3"/>
        <v>0</v>
      </c>
      <c r="J238" s="3"/>
      <c r="K238" s="4"/>
      <c r="L238" s="1"/>
      <c r="M238" s="1"/>
      <c r="N238" s="1"/>
      <c r="O238" s="4"/>
    </row>
    <row r="239" spans="1:15" x14ac:dyDescent="0.2">
      <c r="A239" t="s">
        <v>3</v>
      </c>
      <c r="B239" s="1">
        <v>2018</v>
      </c>
      <c r="C239" s="1">
        <v>2</v>
      </c>
      <c r="D239" s="1">
        <v>74</v>
      </c>
      <c r="E239" s="3">
        <v>1.5697370390000001</v>
      </c>
      <c r="F239" s="6">
        <v>0.10000000000000142</v>
      </c>
      <c r="G239" s="6">
        <v>0.41410093605708798</v>
      </c>
      <c r="H239" s="6">
        <v>-0.9000000000000008</v>
      </c>
      <c r="I239">
        <f t="shared" si="3"/>
        <v>0</v>
      </c>
      <c r="J239" s="3"/>
      <c r="K239" s="4"/>
      <c r="L239" s="1"/>
      <c r="M239" s="1"/>
      <c r="N239" s="1"/>
      <c r="O239" s="4"/>
    </row>
    <row r="240" spans="1:15" x14ac:dyDescent="0.2">
      <c r="A240" t="s">
        <v>3</v>
      </c>
      <c r="B240" s="1">
        <v>2018</v>
      </c>
      <c r="C240" s="1">
        <v>3</v>
      </c>
      <c r="D240" s="1">
        <v>75</v>
      </c>
      <c r="E240" s="3">
        <v>2.0323493959999999</v>
      </c>
      <c r="F240" s="6">
        <v>-9.9999999999994316E-2</v>
      </c>
      <c r="G240" s="6">
        <v>-1.8308002394334943E-2</v>
      </c>
      <c r="H240" s="6">
        <v>-1.3666666666666696</v>
      </c>
      <c r="I240">
        <f t="shared" si="3"/>
        <v>0</v>
      </c>
      <c r="J240" s="3"/>
      <c r="K240" s="4"/>
      <c r="L240" s="1"/>
      <c r="M240" s="1"/>
      <c r="N240" s="1"/>
      <c r="O240" s="4"/>
    </row>
    <row r="241" spans="1:15" x14ac:dyDescent="0.2">
      <c r="A241" t="s">
        <v>3</v>
      </c>
      <c r="B241" s="1">
        <v>2018</v>
      </c>
      <c r="C241" s="1">
        <v>4</v>
      </c>
      <c r="D241" s="1">
        <v>76</v>
      </c>
      <c r="E241" s="3">
        <v>2.2099242659999998</v>
      </c>
      <c r="F241" s="6">
        <v>0.30000000000000426</v>
      </c>
      <c r="G241" s="6">
        <v>-0.1964039876309609</v>
      </c>
      <c r="H241" s="6">
        <v>-0.7</v>
      </c>
      <c r="I241">
        <f t="shared" si="3"/>
        <v>0</v>
      </c>
      <c r="J241" s="3"/>
      <c r="K241" s="4"/>
      <c r="L241" s="1"/>
      <c r="M241" s="1"/>
      <c r="N241" s="1"/>
      <c r="O241" s="4"/>
    </row>
    <row r="242" spans="1:15" x14ac:dyDescent="0.2">
      <c r="A242" t="s">
        <v>3</v>
      </c>
      <c r="B242" s="1">
        <v>2019</v>
      </c>
      <c r="C242" s="1">
        <v>1</v>
      </c>
      <c r="D242" s="1">
        <v>77</v>
      </c>
      <c r="E242" s="3">
        <v>2.0927418979999999</v>
      </c>
      <c r="F242" s="6">
        <v>-0.19999999999999574</v>
      </c>
      <c r="G242" s="6">
        <v>-0.10227153760605789</v>
      </c>
      <c r="H242" s="6">
        <v>-0.49999999999999978</v>
      </c>
      <c r="I242">
        <f t="shared" si="3"/>
        <v>0</v>
      </c>
      <c r="J242" s="3"/>
      <c r="K242" s="4"/>
      <c r="L242" s="1"/>
      <c r="M242" s="1"/>
      <c r="N242" s="1"/>
      <c r="O242" s="4"/>
    </row>
    <row r="243" spans="1:15" x14ac:dyDescent="0.2">
      <c r="A243" t="s">
        <v>3</v>
      </c>
      <c r="B243" s="1">
        <v>2019</v>
      </c>
      <c r="C243" s="1">
        <v>2</v>
      </c>
      <c r="D243" s="1">
        <v>78</v>
      </c>
      <c r="E243" s="3">
        <v>2.1872040749999999</v>
      </c>
      <c r="F243" s="6">
        <v>9.9999999999994316E-2</v>
      </c>
      <c r="G243" s="6">
        <v>0.14695084371008083</v>
      </c>
      <c r="H243" s="6">
        <v>-0.83333333333332971</v>
      </c>
      <c r="I243">
        <f t="shared" si="3"/>
        <v>0</v>
      </c>
      <c r="J243" s="3"/>
      <c r="K243" s="4"/>
      <c r="L243" s="1"/>
      <c r="M243" s="1"/>
      <c r="N243" s="1"/>
      <c r="O243" s="4"/>
    </row>
    <row r="244" spans="1:15" x14ac:dyDescent="0.2">
      <c r="A244" t="s">
        <v>3</v>
      </c>
      <c r="B244" s="1">
        <v>2019</v>
      </c>
      <c r="C244" s="1">
        <v>3</v>
      </c>
      <c r="D244" s="1">
        <v>79</v>
      </c>
      <c r="E244" s="3">
        <v>2.5303588110000002</v>
      </c>
      <c r="F244" s="6">
        <v>0</v>
      </c>
      <c r="G244" s="6">
        <v>-0.16771059235503594</v>
      </c>
      <c r="H244" s="6">
        <v>-0.5666666666666702</v>
      </c>
      <c r="I244">
        <f t="shared" si="3"/>
        <v>0</v>
      </c>
      <c r="J244" s="3"/>
      <c r="K244" s="4"/>
      <c r="L244" s="1"/>
      <c r="M244" s="1"/>
      <c r="N244" s="1"/>
      <c r="O244" s="4"/>
    </row>
    <row r="245" spans="1:15" x14ac:dyDescent="0.2">
      <c r="A245" t="s">
        <v>3</v>
      </c>
      <c r="B245" s="1">
        <v>2019</v>
      </c>
      <c r="C245" s="1">
        <v>4</v>
      </c>
      <c r="D245" s="1">
        <v>80</v>
      </c>
      <c r="E245" s="3">
        <v>2.1512592850000001</v>
      </c>
      <c r="F245" s="6">
        <v>-0.39999999999999858</v>
      </c>
      <c r="G245" s="6">
        <v>-0.21250832431529698</v>
      </c>
      <c r="H245" s="6">
        <v>-0.46666666666665968</v>
      </c>
      <c r="I245">
        <f t="shared" si="3"/>
        <v>0</v>
      </c>
      <c r="J245" s="3"/>
      <c r="K245" s="4"/>
      <c r="L245" s="1"/>
      <c r="M245" s="1"/>
      <c r="N245" s="1"/>
      <c r="O245" s="4"/>
    </row>
    <row r="246" spans="1:15" x14ac:dyDescent="0.2">
      <c r="A246" t="s">
        <v>3</v>
      </c>
      <c r="B246" s="1">
        <v>2020</v>
      </c>
      <c r="C246" s="1">
        <v>1</v>
      </c>
      <c r="D246" s="1">
        <v>81</v>
      </c>
      <c r="E246" s="3">
        <v>-1.037586503</v>
      </c>
      <c r="F246" s="6">
        <v>-0.60000000000000142</v>
      </c>
      <c r="G246" s="6">
        <v>-0.46977653437140776</v>
      </c>
      <c r="H246" s="6">
        <v>-0.53333333333333077</v>
      </c>
      <c r="I246">
        <f t="shared" si="3"/>
        <v>1</v>
      </c>
      <c r="J246" s="3"/>
      <c r="K246" s="4"/>
      <c r="L246" s="1"/>
      <c r="M246" s="1"/>
      <c r="N246" s="1"/>
      <c r="O246" s="4"/>
    </row>
    <row r="247" spans="1:15" x14ac:dyDescent="0.2">
      <c r="A247" t="s">
        <v>3</v>
      </c>
      <c r="B247" s="1">
        <v>2020</v>
      </c>
      <c r="C247" s="1">
        <v>2</v>
      </c>
      <c r="D247" s="1">
        <v>82</v>
      </c>
      <c r="E247" s="3">
        <v>-12.792852773</v>
      </c>
      <c r="F247" s="6">
        <v>-1.5999999999999943</v>
      </c>
      <c r="G247" s="6">
        <v>2.0119316282904363</v>
      </c>
      <c r="H247" s="6">
        <v>-0.40000000000000036</v>
      </c>
      <c r="I247">
        <f t="shared" si="3"/>
        <v>1</v>
      </c>
      <c r="J247" s="3"/>
      <c r="K247" s="4"/>
      <c r="L247" s="1"/>
      <c r="M247" s="1"/>
      <c r="N247" s="1"/>
      <c r="O247" s="4"/>
    </row>
    <row r="248" spans="1:15" x14ac:dyDescent="0.2">
      <c r="A248" t="s">
        <v>3</v>
      </c>
      <c r="B248" s="1">
        <v>2020</v>
      </c>
      <c r="C248" s="1">
        <v>3</v>
      </c>
      <c r="D248" s="1">
        <v>83</v>
      </c>
      <c r="E248" s="3">
        <v>-3.2664326479999999</v>
      </c>
      <c r="F248" s="6">
        <v>-0.30000000000000426</v>
      </c>
      <c r="G248" s="6">
        <v>0.48670482795884484</v>
      </c>
      <c r="H248" s="6">
        <v>1.0999999999999996</v>
      </c>
      <c r="I248">
        <f t="shared" si="3"/>
        <v>1</v>
      </c>
      <c r="J248" s="3"/>
      <c r="K248" s="4"/>
      <c r="L248" s="1"/>
      <c r="M248" s="1"/>
      <c r="N248" s="1"/>
      <c r="O248" s="4"/>
    </row>
    <row r="249" spans="1:15" x14ac:dyDescent="0.2">
      <c r="A249" t="s">
        <v>3</v>
      </c>
      <c r="B249" s="1">
        <v>2020</v>
      </c>
      <c r="C249" s="1">
        <v>4</v>
      </c>
      <c r="D249" s="1">
        <v>84</v>
      </c>
      <c r="E249" s="3">
        <v>-4.3539637579999999</v>
      </c>
      <c r="F249" s="6">
        <v>-0.30000000000000426</v>
      </c>
      <c r="G249" s="6">
        <v>0.69252748104344786</v>
      </c>
      <c r="H249" s="6">
        <v>0.59999999999999987</v>
      </c>
      <c r="I249">
        <f t="shared" si="3"/>
        <v>1</v>
      </c>
      <c r="J249" s="3"/>
      <c r="K249" s="4"/>
      <c r="L249" s="1"/>
      <c r="M249" s="1"/>
      <c r="N249" s="1"/>
      <c r="O249" s="4"/>
    </row>
    <row r="250" spans="1:15" x14ac:dyDescent="0.2">
      <c r="A250" t="s">
        <v>3</v>
      </c>
      <c r="B250" s="1">
        <v>2021</v>
      </c>
      <c r="C250" s="1">
        <v>1</v>
      </c>
      <c r="D250" s="1">
        <v>85</v>
      </c>
      <c r="E250" s="3">
        <v>-0.181904605</v>
      </c>
      <c r="F250" s="6">
        <v>0</v>
      </c>
      <c r="G250" s="6">
        <v>-9.9398553778290433E-2</v>
      </c>
      <c r="H250" s="6">
        <v>1.5666666666666698</v>
      </c>
      <c r="I250">
        <f t="shared" si="3"/>
        <v>1</v>
      </c>
      <c r="J250" s="3"/>
      <c r="K250" s="4"/>
      <c r="L250" s="1"/>
      <c r="M250" s="1"/>
      <c r="N250" s="1"/>
      <c r="O250" s="4"/>
    </row>
    <row r="251" spans="1:15" x14ac:dyDescent="0.2">
      <c r="A251" t="s">
        <v>3</v>
      </c>
      <c r="B251" s="1">
        <v>2021</v>
      </c>
      <c r="C251" s="1">
        <v>2</v>
      </c>
      <c r="D251" s="1">
        <v>86</v>
      </c>
      <c r="E251" s="3">
        <v>14.604504328000001</v>
      </c>
      <c r="F251" s="6">
        <v>-0.40000000000000568</v>
      </c>
      <c r="G251" s="6">
        <v>-2.1090372118762746</v>
      </c>
      <c r="H251" s="6">
        <v>1.2000000000000004</v>
      </c>
      <c r="I251">
        <f t="shared" si="3"/>
        <v>1</v>
      </c>
      <c r="J251" s="3"/>
      <c r="K251" s="4"/>
      <c r="L251" s="1"/>
      <c r="M251" s="1"/>
      <c r="N251" s="1"/>
      <c r="O251" s="4"/>
    </row>
    <row r="252" spans="1:15" x14ac:dyDescent="0.2">
      <c r="A252" t="s">
        <v>3</v>
      </c>
      <c r="B252" s="1">
        <v>2021</v>
      </c>
      <c r="C252" s="1">
        <v>3</v>
      </c>
      <c r="D252" s="1">
        <v>87</v>
      </c>
      <c r="E252" s="3">
        <v>4.9547553090000003</v>
      </c>
      <c r="F252" s="6">
        <v>-1.1000000000000014</v>
      </c>
      <c r="G252" s="6">
        <v>-1.0118850725784112</v>
      </c>
      <c r="H252" s="6">
        <v>3.3333333333340764E-2</v>
      </c>
      <c r="I252">
        <f t="shared" si="3"/>
        <v>1</v>
      </c>
      <c r="J252" s="3"/>
      <c r="K252" s="4"/>
      <c r="L252" s="1"/>
      <c r="M252" s="1"/>
      <c r="N252" s="1"/>
      <c r="O252" s="4"/>
    </row>
    <row r="253" spans="1:15" x14ac:dyDescent="0.2">
      <c r="A253" t="s">
        <v>3</v>
      </c>
      <c r="B253" s="1">
        <v>2021</v>
      </c>
      <c r="C253" s="1">
        <v>4</v>
      </c>
      <c r="D253" s="1">
        <v>88</v>
      </c>
      <c r="E253" s="3">
        <v>6.1125602209999998</v>
      </c>
      <c r="F253" s="6">
        <v>-1.6000000000000014</v>
      </c>
      <c r="G253" s="6">
        <v>-1.0796609221887243</v>
      </c>
      <c r="H253" s="6">
        <v>-6.6666666666670427E-2</v>
      </c>
      <c r="I253">
        <f t="shared" si="3"/>
        <v>1</v>
      </c>
      <c r="J253" s="3"/>
      <c r="K253" s="4"/>
      <c r="L253" s="1"/>
      <c r="M253" s="1"/>
      <c r="N253" s="1"/>
      <c r="O253" s="4"/>
    </row>
    <row r="254" spans="1:15" x14ac:dyDescent="0.2">
      <c r="A254" t="s">
        <v>6</v>
      </c>
      <c r="B254" s="1">
        <v>2001</v>
      </c>
      <c r="C254" s="1">
        <v>1</v>
      </c>
      <c r="D254" s="1">
        <v>5</v>
      </c>
      <c r="E254" s="3">
        <v>1.297581844</v>
      </c>
      <c r="F254" s="6">
        <v>-0.39999999999999858</v>
      </c>
      <c r="G254" s="6">
        <v>0.52108960579107522</v>
      </c>
      <c r="H254" s="6">
        <v>-0.2999999999999996</v>
      </c>
      <c r="I254">
        <f t="shared" si="3"/>
        <v>0</v>
      </c>
      <c r="J254" s="3"/>
      <c r="K254" s="4"/>
      <c r="L254" s="1"/>
      <c r="M254" s="1"/>
      <c r="N254" s="1"/>
      <c r="O254" s="4"/>
    </row>
    <row r="255" spans="1:15" x14ac:dyDescent="0.2">
      <c r="A255" t="s">
        <v>6</v>
      </c>
      <c r="B255" s="1">
        <v>2001</v>
      </c>
      <c r="C255" s="1">
        <v>2</v>
      </c>
      <c r="D255" s="1">
        <v>6</v>
      </c>
      <c r="E255" s="3">
        <v>0.64632245799999999</v>
      </c>
      <c r="F255" s="6">
        <v>0.39999999999999858</v>
      </c>
      <c r="G255" s="6">
        <v>0.80154792436377686</v>
      </c>
      <c r="H255" s="6">
        <v>-9.9999999999999395E-2</v>
      </c>
      <c r="I255">
        <f t="shared" si="3"/>
        <v>0</v>
      </c>
      <c r="J255" s="3"/>
      <c r="K255" s="4"/>
      <c r="L255" s="1"/>
      <c r="M255" s="1"/>
      <c r="N255" s="1"/>
      <c r="O255" s="4"/>
    </row>
    <row r="256" spans="1:15" x14ac:dyDescent="0.2">
      <c r="A256" t="s">
        <v>6</v>
      </c>
      <c r="B256" s="1">
        <v>2001</v>
      </c>
      <c r="C256" s="1">
        <v>3</v>
      </c>
      <c r="D256" s="1">
        <v>7</v>
      </c>
      <c r="E256" s="3">
        <v>1.270204581</v>
      </c>
      <c r="F256" s="6">
        <v>-0.10000000000000142</v>
      </c>
      <c r="G256" s="6">
        <v>0.34830448193846064</v>
      </c>
      <c r="H256" s="6">
        <v>0.53333333333333077</v>
      </c>
      <c r="I256">
        <f t="shared" si="3"/>
        <v>0</v>
      </c>
      <c r="J256" s="3"/>
      <c r="K256" s="4"/>
      <c r="L256" s="1"/>
      <c r="M256" s="1"/>
      <c r="N256" s="1"/>
      <c r="O256" s="4"/>
    </row>
    <row r="257" spans="1:15" x14ac:dyDescent="0.2">
      <c r="A257" t="s">
        <v>6</v>
      </c>
      <c r="B257" s="1">
        <v>2001</v>
      </c>
      <c r="C257" s="1">
        <v>4</v>
      </c>
      <c r="D257" s="1">
        <v>8</v>
      </c>
      <c r="E257" s="3">
        <v>9.1785342000000006E-2</v>
      </c>
      <c r="F257" s="6">
        <v>0.29999999999999716</v>
      </c>
      <c r="G257" s="6">
        <v>0.91377942882363561</v>
      </c>
      <c r="H257" s="6">
        <v>0.6333333333333302</v>
      </c>
      <c r="I257">
        <f t="shared" si="3"/>
        <v>0</v>
      </c>
      <c r="J257" s="3"/>
      <c r="K257" s="4"/>
      <c r="L257" s="1"/>
      <c r="M257" s="1"/>
      <c r="N257" s="1"/>
      <c r="O257" s="4"/>
    </row>
    <row r="258" spans="1:15" x14ac:dyDescent="0.2">
      <c r="A258" t="s">
        <v>6</v>
      </c>
      <c r="B258" s="1">
        <v>2002</v>
      </c>
      <c r="C258" s="1">
        <v>1</v>
      </c>
      <c r="D258" s="1">
        <v>9</v>
      </c>
      <c r="E258" s="3">
        <v>1.156465893</v>
      </c>
      <c r="F258" s="6">
        <v>-0.60000000000000142</v>
      </c>
      <c r="G258" s="6">
        <v>0.55056968484408775</v>
      </c>
      <c r="H258" s="6">
        <v>6.6666666666660018E-2</v>
      </c>
      <c r="I258">
        <f t="shared" si="3"/>
        <v>0</v>
      </c>
      <c r="J258" s="3"/>
      <c r="K258" s="4"/>
      <c r="L258" s="1"/>
      <c r="M258" s="1"/>
      <c r="N258" s="1"/>
      <c r="O258" s="4"/>
    </row>
    <row r="259" spans="1:15" x14ac:dyDescent="0.2">
      <c r="A259" t="s">
        <v>6</v>
      </c>
      <c r="B259" s="1">
        <v>2002</v>
      </c>
      <c r="C259" s="1">
        <v>2</v>
      </c>
      <c r="D259" s="1">
        <v>10</v>
      </c>
      <c r="E259" s="3">
        <v>0.65505192400000001</v>
      </c>
      <c r="F259" s="6">
        <v>0.39999999999999858</v>
      </c>
      <c r="G259" s="6">
        <v>-3.287731660515103E-2</v>
      </c>
      <c r="H259" s="6">
        <v>6.6666666666669733E-2</v>
      </c>
      <c r="I259">
        <f t="shared" ref="I259:I322" si="4">IF(OR(B259=2008,B259=2009,B259=2020,B259=2021),1,0)</f>
        <v>0</v>
      </c>
      <c r="J259" s="3"/>
      <c r="K259" s="4"/>
      <c r="L259" s="1"/>
      <c r="M259" s="1"/>
      <c r="N259" s="1"/>
      <c r="O259" s="4"/>
    </row>
    <row r="260" spans="1:15" x14ac:dyDescent="0.2">
      <c r="A260" t="s">
        <v>6</v>
      </c>
      <c r="B260" s="1">
        <v>2002</v>
      </c>
      <c r="C260" s="1">
        <v>3</v>
      </c>
      <c r="D260" s="1">
        <v>11</v>
      </c>
      <c r="E260" s="3">
        <v>9.8620025E-2</v>
      </c>
      <c r="F260" s="6">
        <v>-0.5</v>
      </c>
      <c r="G260" s="6">
        <v>0.22578831001249244</v>
      </c>
      <c r="H260" s="6">
        <v>0.2999999999999996</v>
      </c>
      <c r="I260">
        <f t="shared" si="4"/>
        <v>0</v>
      </c>
      <c r="J260" s="3"/>
      <c r="K260" s="4"/>
      <c r="L260" s="1"/>
      <c r="M260" s="1"/>
      <c r="N260" s="1"/>
      <c r="O260" s="4"/>
    </row>
    <row r="261" spans="1:15" x14ac:dyDescent="0.2">
      <c r="A261" t="s">
        <v>6</v>
      </c>
      <c r="B261" s="1">
        <v>2002</v>
      </c>
      <c r="C261" s="1">
        <v>4</v>
      </c>
      <c r="D261" s="1">
        <v>12</v>
      </c>
      <c r="E261" s="3">
        <v>-3.4579327999999999E-2</v>
      </c>
      <c r="F261" s="6">
        <v>-0.5</v>
      </c>
      <c r="G261" s="6">
        <v>-2.7499949791953693E-3</v>
      </c>
      <c r="H261" s="6">
        <v>0.10000000000000009</v>
      </c>
      <c r="I261">
        <f t="shared" si="4"/>
        <v>0</v>
      </c>
      <c r="J261" s="3"/>
      <c r="K261" s="4"/>
      <c r="L261" s="1"/>
      <c r="M261" s="1"/>
      <c r="N261" s="1"/>
      <c r="O261" s="4"/>
    </row>
    <row r="262" spans="1:15" x14ac:dyDescent="0.2">
      <c r="A262" t="s">
        <v>6</v>
      </c>
      <c r="B262" s="1">
        <v>2003</v>
      </c>
      <c r="C262" s="1">
        <v>1</v>
      </c>
      <c r="D262" s="1">
        <v>13</v>
      </c>
      <c r="E262" s="3">
        <v>0.53488712900000002</v>
      </c>
      <c r="F262" s="6">
        <v>0.10000000000000142</v>
      </c>
      <c r="G262" s="6">
        <v>-0.36033585108623534</v>
      </c>
      <c r="H262" s="6">
        <v>0.5666666666666702</v>
      </c>
      <c r="I262">
        <f t="shared" si="4"/>
        <v>0</v>
      </c>
      <c r="J262" s="3"/>
      <c r="K262" s="4"/>
      <c r="L262" s="1"/>
      <c r="M262" s="1"/>
      <c r="N262" s="1"/>
      <c r="O262" s="4"/>
    </row>
    <row r="263" spans="1:15" x14ac:dyDescent="0.2">
      <c r="A263" t="s">
        <v>6</v>
      </c>
      <c r="B263" s="1">
        <v>2003</v>
      </c>
      <c r="C263" s="1">
        <v>2</v>
      </c>
      <c r="D263" s="1">
        <v>14</v>
      </c>
      <c r="E263" s="3">
        <v>-0.39022355600000003</v>
      </c>
      <c r="F263" s="6">
        <v>-0.79999999999999716</v>
      </c>
      <c r="G263" s="6">
        <v>0.72363808951074748</v>
      </c>
      <c r="H263" s="6">
        <v>1.1333333333333293</v>
      </c>
      <c r="I263">
        <f t="shared" si="4"/>
        <v>0</v>
      </c>
      <c r="J263" s="3"/>
      <c r="K263" s="4"/>
      <c r="L263" s="1"/>
      <c r="M263" s="1"/>
      <c r="N263" s="1"/>
      <c r="O263" s="4"/>
    </row>
    <row r="264" spans="1:15" x14ac:dyDescent="0.2">
      <c r="A264" t="s">
        <v>6</v>
      </c>
      <c r="B264" s="1">
        <v>2003</v>
      </c>
      <c r="C264" s="1">
        <v>3</v>
      </c>
      <c r="D264" s="1">
        <v>15</v>
      </c>
      <c r="E264" s="3">
        <v>-0.38683434</v>
      </c>
      <c r="F264" s="6">
        <v>-0.30000000000000426</v>
      </c>
      <c r="G264" s="6">
        <v>0.52192564454288659</v>
      </c>
      <c r="H264" s="6">
        <v>0.50000000000000044</v>
      </c>
      <c r="I264">
        <f t="shared" si="4"/>
        <v>0</v>
      </c>
      <c r="J264" s="3"/>
      <c r="K264" s="4"/>
      <c r="L264" s="1"/>
      <c r="M264" s="1"/>
      <c r="N264" s="1"/>
      <c r="O264" s="4"/>
    </row>
    <row r="265" spans="1:15" x14ac:dyDescent="0.2">
      <c r="A265" t="s">
        <v>6</v>
      </c>
      <c r="B265" s="1">
        <v>2003</v>
      </c>
      <c r="C265" s="1">
        <v>4</v>
      </c>
      <c r="D265" s="1">
        <v>16</v>
      </c>
      <c r="E265" s="3">
        <v>1.8049206820000001</v>
      </c>
      <c r="F265" s="6">
        <v>-0.29999999999999716</v>
      </c>
      <c r="G265" s="6">
        <v>-9.3749216738603369E-3</v>
      </c>
      <c r="H265" s="6">
        <v>0.96666666666666989</v>
      </c>
      <c r="I265">
        <f t="shared" si="4"/>
        <v>0</v>
      </c>
      <c r="J265" s="3"/>
      <c r="K265" s="4"/>
      <c r="L265" s="1"/>
      <c r="M265" s="1"/>
      <c r="N265" s="1"/>
      <c r="O265" s="4"/>
    </row>
    <row r="266" spans="1:15" x14ac:dyDescent="0.2">
      <c r="A266" t="s">
        <v>6</v>
      </c>
      <c r="B266" s="1">
        <v>2004</v>
      </c>
      <c r="C266" s="1">
        <v>1</v>
      </c>
      <c r="D266" s="1">
        <v>17</v>
      </c>
      <c r="E266" s="3">
        <v>1.7499471470000001</v>
      </c>
      <c r="F266" s="6">
        <v>-0.30000000000000426</v>
      </c>
      <c r="G266" s="6">
        <v>-0.61207661721732753</v>
      </c>
      <c r="H266" s="6">
        <v>0.66666666666666963</v>
      </c>
      <c r="I266">
        <f t="shared" si="4"/>
        <v>0</v>
      </c>
      <c r="J266" s="3"/>
      <c r="K266" s="4"/>
      <c r="L266" s="1"/>
      <c r="M266" s="1"/>
      <c r="N266" s="1"/>
      <c r="O266" s="4"/>
    </row>
    <row r="267" spans="1:15" x14ac:dyDescent="0.2">
      <c r="A267" t="s">
        <v>6</v>
      </c>
      <c r="B267" s="1">
        <v>2004</v>
      </c>
      <c r="C267" s="1">
        <v>2</v>
      </c>
      <c r="D267" s="1">
        <v>18</v>
      </c>
      <c r="E267" s="3">
        <v>3.3166103059999998</v>
      </c>
      <c r="F267" s="6">
        <v>-0.39999999999999858</v>
      </c>
      <c r="G267" s="6">
        <v>-1.8567189278875018</v>
      </c>
      <c r="H267" s="6">
        <v>-6.6666666666659324E-2</v>
      </c>
      <c r="I267">
        <f t="shared" si="4"/>
        <v>0</v>
      </c>
      <c r="J267" s="3"/>
      <c r="K267" s="4"/>
      <c r="L267" s="1"/>
      <c r="M267" s="1"/>
      <c r="N267" s="1"/>
      <c r="O267" s="4"/>
    </row>
    <row r="268" spans="1:15" x14ac:dyDescent="0.2">
      <c r="A268" t="s">
        <v>6</v>
      </c>
      <c r="B268" s="1">
        <v>2004</v>
      </c>
      <c r="C268" s="1">
        <v>3</v>
      </c>
      <c r="D268" s="1">
        <v>19</v>
      </c>
      <c r="E268" s="3">
        <v>3.2055743539999999</v>
      </c>
      <c r="F268" s="6">
        <v>0.20000000000000284</v>
      </c>
      <c r="G268" s="6">
        <v>-0.83841708898826361</v>
      </c>
      <c r="H268" s="6">
        <v>0.16666666666666913</v>
      </c>
      <c r="I268">
        <f t="shared" si="4"/>
        <v>0</v>
      </c>
      <c r="J268" s="3"/>
      <c r="K268" s="4"/>
      <c r="L268" s="1"/>
      <c r="M268" s="1"/>
      <c r="N268" s="1"/>
      <c r="O268" s="4"/>
    </row>
    <row r="269" spans="1:15" x14ac:dyDescent="0.2">
      <c r="A269" t="s">
        <v>6</v>
      </c>
      <c r="B269" s="1">
        <v>2004</v>
      </c>
      <c r="C269" s="1">
        <v>4</v>
      </c>
      <c r="D269" s="1">
        <v>20</v>
      </c>
      <c r="E269" s="3">
        <v>2.4131564349999999</v>
      </c>
      <c r="F269" s="6">
        <v>-0.70000000000000284</v>
      </c>
      <c r="G269" s="6">
        <v>-0.7225478241173755</v>
      </c>
      <c r="H269" s="6">
        <v>-0.43333333333333973</v>
      </c>
      <c r="I269">
        <f t="shared" si="4"/>
        <v>0</v>
      </c>
      <c r="J269" s="3"/>
      <c r="K269" s="4"/>
      <c r="L269" s="1"/>
      <c r="M269" s="1"/>
      <c r="N269" s="1"/>
      <c r="O269" s="4"/>
    </row>
    <row r="270" spans="1:15" x14ac:dyDescent="0.2">
      <c r="A270" t="s">
        <v>6</v>
      </c>
      <c r="B270" s="1">
        <v>2005</v>
      </c>
      <c r="C270" s="1">
        <v>1</v>
      </c>
      <c r="D270" s="1">
        <v>21</v>
      </c>
      <c r="E270" s="3">
        <v>1.552318238</v>
      </c>
      <c r="F270" s="6">
        <v>-0.29999999999999716</v>
      </c>
      <c r="G270" s="6">
        <v>0.70833658906154229</v>
      </c>
      <c r="H270" s="6">
        <v>-0.43333333333333973</v>
      </c>
      <c r="I270">
        <f t="shared" si="4"/>
        <v>0</v>
      </c>
      <c r="J270" s="3"/>
      <c r="K270" s="4"/>
      <c r="L270" s="1"/>
      <c r="M270" s="1"/>
      <c r="N270" s="1"/>
      <c r="O270" s="4"/>
    </row>
    <row r="271" spans="1:15" x14ac:dyDescent="0.2">
      <c r="A271" t="s">
        <v>6</v>
      </c>
      <c r="B271" s="1">
        <v>2005</v>
      </c>
      <c r="C271" s="1">
        <v>2</v>
      </c>
      <c r="D271" s="1">
        <v>22</v>
      </c>
      <c r="E271" s="3">
        <v>2.938909518</v>
      </c>
      <c r="F271" s="6">
        <v>1.0999999999999943</v>
      </c>
      <c r="G271" s="6">
        <v>-0.51690357784810459</v>
      </c>
      <c r="H271" s="6">
        <v>-0.40000000000000036</v>
      </c>
      <c r="I271">
        <f t="shared" si="4"/>
        <v>0</v>
      </c>
      <c r="J271" s="3"/>
      <c r="K271" s="4"/>
      <c r="L271" s="1"/>
      <c r="M271" s="1"/>
      <c r="N271" s="1"/>
      <c r="O271" s="4"/>
    </row>
    <row r="272" spans="1:15" x14ac:dyDescent="0.2">
      <c r="A272" t="s">
        <v>6</v>
      </c>
      <c r="B272" s="1">
        <v>2005</v>
      </c>
      <c r="C272" s="1">
        <v>3</v>
      </c>
      <c r="D272" s="1">
        <v>23</v>
      </c>
      <c r="E272" s="3">
        <v>2.8112668150000002</v>
      </c>
      <c r="F272" s="6">
        <v>0</v>
      </c>
      <c r="G272" s="6">
        <v>-0.99456074714010523</v>
      </c>
      <c r="H272" s="6">
        <v>-0.8666666666666698</v>
      </c>
      <c r="I272">
        <f t="shared" si="4"/>
        <v>0</v>
      </c>
      <c r="J272" s="3"/>
      <c r="K272" s="4"/>
      <c r="L272" s="1"/>
      <c r="M272" s="1"/>
      <c r="N272" s="1"/>
      <c r="O272" s="4"/>
    </row>
    <row r="273" spans="1:15" x14ac:dyDescent="0.2">
      <c r="A273" t="s">
        <v>6</v>
      </c>
      <c r="B273" s="1">
        <v>2005</v>
      </c>
      <c r="C273" s="1">
        <v>4</v>
      </c>
      <c r="D273" s="1">
        <v>24</v>
      </c>
      <c r="E273" s="3">
        <v>2.0421723510000001</v>
      </c>
      <c r="F273" s="6">
        <v>0.80000000000000426</v>
      </c>
      <c r="G273" s="6">
        <v>0.17584066078811245</v>
      </c>
      <c r="H273" s="6">
        <v>-1.1666666666666603</v>
      </c>
      <c r="I273">
        <f t="shared" si="4"/>
        <v>0</v>
      </c>
      <c r="J273" s="3"/>
      <c r="K273" s="4"/>
      <c r="L273" s="1"/>
      <c r="M273" s="1"/>
      <c r="N273" s="1"/>
      <c r="O273" s="4"/>
    </row>
    <row r="274" spans="1:15" x14ac:dyDescent="0.2">
      <c r="A274" t="s">
        <v>6</v>
      </c>
      <c r="B274" s="1">
        <v>2006</v>
      </c>
      <c r="C274" s="1">
        <v>1</v>
      </c>
      <c r="D274" s="1">
        <v>25</v>
      </c>
      <c r="E274" s="3">
        <v>3.7009154070000001</v>
      </c>
      <c r="F274" s="6">
        <v>0.79999999999999716</v>
      </c>
      <c r="G274" s="6">
        <v>-0.86268933794946268</v>
      </c>
      <c r="H274" s="6">
        <v>-1.0666666666666602</v>
      </c>
      <c r="I274">
        <f t="shared" si="4"/>
        <v>0</v>
      </c>
      <c r="J274" s="3"/>
      <c r="K274" s="4"/>
      <c r="L274" s="1"/>
      <c r="M274" s="1"/>
      <c r="N274" s="1"/>
      <c r="O274" s="4"/>
    </row>
    <row r="275" spans="1:15" x14ac:dyDescent="0.2">
      <c r="A275" t="s">
        <v>6</v>
      </c>
      <c r="B275" s="1">
        <v>2006</v>
      </c>
      <c r="C275" s="1">
        <v>2</v>
      </c>
      <c r="D275" s="1">
        <v>26</v>
      </c>
      <c r="E275" s="3">
        <v>4.7316381200000004</v>
      </c>
      <c r="F275" s="6">
        <v>-0.89999999999999858</v>
      </c>
      <c r="G275" s="6">
        <v>-0.16048919742319145</v>
      </c>
      <c r="H275" s="6">
        <v>-0.96666666666667056</v>
      </c>
      <c r="I275">
        <f t="shared" si="4"/>
        <v>0</v>
      </c>
      <c r="J275" s="3"/>
      <c r="K275" s="4"/>
      <c r="L275" s="1"/>
      <c r="M275" s="1"/>
      <c r="N275" s="1"/>
      <c r="O275" s="4"/>
    </row>
    <row r="276" spans="1:15" x14ac:dyDescent="0.2">
      <c r="A276" t="s">
        <v>6</v>
      </c>
      <c r="B276" s="1">
        <v>2006</v>
      </c>
      <c r="C276" s="1">
        <v>3</v>
      </c>
      <c r="D276" s="1">
        <v>27</v>
      </c>
      <c r="E276" s="3">
        <v>3.9175672810000002</v>
      </c>
      <c r="F276" s="6">
        <v>-0.5</v>
      </c>
      <c r="G276" s="6">
        <v>-0.72489116435360268</v>
      </c>
      <c r="H276" s="6">
        <v>-1.0333333333333292</v>
      </c>
      <c r="I276">
        <f t="shared" si="4"/>
        <v>0</v>
      </c>
      <c r="J276" s="3"/>
      <c r="K276" s="4"/>
      <c r="L276" s="1"/>
      <c r="M276" s="1"/>
      <c r="N276" s="1"/>
      <c r="O276" s="4"/>
    </row>
    <row r="277" spans="1:15" x14ac:dyDescent="0.2">
      <c r="A277" t="s">
        <v>6</v>
      </c>
      <c r="B277" s="1">
        <v>2006</v>
      </c>
      <c r="C277" s="1">
        <v>4</v>
      </c>
      <c r="D277" s="1">
        <v>28</v>
      </c>
      <c r="E277" s="3">
        <v>3.3004877010000002</v>
      </c>
      <c r="F277" s="6">
        <v>-0.5</v>
      </c>
      <c r="G277" s="6">
        <v>1.2051634647693044</v>
      </c>
      <c r="H277" s="6">
        <v>-0.53333333333333988</v>
      </c>
      <c r="I277">
        <f t="shared" si="4"/>
        <v>0</v>
      </c>
      <c r="J277" s="3"/>
      <c r="K277" s="4"/>
      <c r="L277" s="1"/>
      <c r="M277" s="1"/>
      <c r="N277" s="1"/>
      <c r="O277" s="4"/>
    </row>
    <row r="278" spans="1:15" x14ac:dyDescent="0.2">
      <c r="A278" t="s">
        <v>6</v>
      </c>
      <c r="B278" s="1">
        <v>2007</v>
      </c>
      <c r="C278" s="1">
        <v>1</v>
      </c>
      <c r="D278" s="1">
        <v>29</v>
      </c>
      <c r="E278" s="3">
        <v>2.3564465540000001</v>
      </c>
      <c r="F278" s="6">
        <v>-0.39999999999999858</v>
      </c>
      <c r="G278" s="6">
        <v>1.2541216413476997</v>
      </c>
      <c r="H278" s="6">
        <v>-0.26666666666666994</v>
      </c>
      <c r="I278">
        <f t="shared" si="4"/>
        <v>0</v>
      </c>
      <c r="J278" s="3"/>
      <c r="K278" s="4"/>
      <c r="L278" s="1"/>
      <c r="M278" s="1"/>
      <c r="N278" s="1"/>
      <c r="O278" s="4"/>
    </row>
    <row r="279" spans="1:15" x14ac:dyDescent="0.2">
      <c r="A279" t="s">
        <v>6</v>
      </c>
      <c r="B279" s="1">
        <v>2007</v>
      </c>
      <c r="C279" s="1">
        <v>2</v>
      </c>
      <c r="D279" s="1">
        <v>30</v>
      </c>
      <c r="E279" s="3">
        <v>-1.0530040570000001</v>
      </c>
      <c r="F279" s="6">
        <v>0</v>
      </c>
      <c r="G279" s="6">
        <v>2.4064501722132592</v>
      </c>
      <c r="H279" s="6">
        <v>-0.49999999999999906</v>
      </c>
      <c r="I279">
        <f t="shared" si="4"/>
        <v>0</v>
      </c>
      <c r="J279" s="3"/>
      <c r="K279" s="4"/>
      <c r="L279" s="1"/>
      <c r="M279" s="1"/>
      <c r="N279" s="1"/>
      <c r="O279" s="4"/>
    </row>
    <row r="280" spans="1:15" x14ac:dyDescent="0.2">
      <c r="A280" t="s">
        <v>6</v>
      </c>
      <c r="B280" s="1">
        <v>2007</v>
      </c>
      <c r="C280" s="1">
        <v>3</v>
      </c>
      <c r="D280" s="1">
        <v>31</v>
      </c>
      <c r="E280" s="3">
        <v>0.54708885699999998</v>
      </c>
      <c r="F280" s="6">
        <v>0.60000000000000142</v>
      </c>
      <c r="G280" s="6">
        <v>1.8632637371078786</v>
      </c>
      <c r="H280" s="6">
        <v>0.33333333333332926</v>
      </c>
      <c r="I280">
        <f t="shared" si="4"/>
        <v>0</v>
      </c>
      <c r="J280" s="3"/>
      <c r="K280" s="4"/>
      <c r="L280" s="1"/>
      <c r="M280" s="1"/>
      <c r="N280" s="1"/>
      <c r="O280" s="4"/>
    </row>
    <row r="281" spans="1:15" x14ac:dyDescent="0.2">
      <c r="A281" t="s">
        <v>6</v>
      </c>
      <c r="B281" s="1">
        <v>2007</v>
      </c>
      <c r="C281" s="1">
        <v>4</v>
      </c>
      <c r="D281" s="1">
        <v>32</v>
      </c>
      <c r="E281" s="3">
        <v>1.834574414</v>
      </c>
      <c r="F281" s="6">
        <v>0.39999999999999858</v>
      </c>
      <c r="G281" s="6">
        <v>4.1169579682343027E-2</v>
      </c>
      <c r="H281" s="6">
        <v>-6.6666666666660018E-2</v>
      </c>
      <c r="I281">
        <f t="shared" si="4"/>
        <v>0</v>
      </c>
      <c r="J281" s="3"/>
      <c r="K281" s="4"/>
      <c r="L281" s="1"/>
      <c r="M281" s="1"/>
      <c r="N281" s="1"/>
      <c r="O281" s="4"/>
    </row>
    <row r="282" spans="1:15" x14ac:dyDescent="0.2">
      <c r="A282" t="s">
        <v>6</v>
      </c>
      <c r="B282" s="1">
        <v>2008</v>
      </c>
      <c r="C282" s="1">
        <v>1</v>
      </c>
      <c r="D282" s="1">
        <v>33</v>
      </c>
      <c r="E282" s="3">
        <v>1.4561288299999999</v>
      </c>
      <c r="F282" s="6">
        <v>-0.79999999999999716</v>
      </c>
      <c r="G282" s="6">
        <v>0.58933239612037891</v>
      </c>
      <c r="H282" s="6">
        <v>-0.46666666666667012</v>
      </c>
      <c r="I282">
        <f t="shared" si="4"/>
        <v>1</v>
      </c>
      <c r="J282" s="3"/>
      <c r="K282" s="4"/>
      <c r="L282" s="1"/>
      <c r="M282" s="1"/>
      <c r="N282" s="1"/>
      <c r="O282" s="4"/>
    </row>
    <row r="283" spans="1:15" x14ac:dyDescent="0.2">
      <c r="A283" t="s">
        <v>6</v>
      </c>
      <c r="B283" s="1">
        <v>2008</v>
      </c>
      <c r="C283" s="1">
        <v>2</v>
      </c>
      <c r="D283" s="1">
        <v>34</v>
      </c>
      <c r="E283" s="3">
        <v>0.97225072400000001</v>
      </c>
      <c r="F283" s="6">
        <v>1</v>
      </c>
      <c r="G283" s="6">
        <v>-0.57099695833941477</v>
      </c>
      <c r="H283" s="6">
        <v>-0.13333333333333044</v>
      </c>
      <c r="I283">
        <f t="shared" si="4"/>
        <v>1</v>
      </c>
      <c r="J283" s="3"/>
      <c r="K283" s="4"/>
      <c r="L283" s="1"/>
      <c r="M283" s="1"/>
      <c r="N283" s="1"/>
      <c r="O283" s="4"/>
    </row>
    <row r="284" spans="1:15" x14ac:dyDescent="0.2">
      <c r="A284" t="s">
        <v>6</v>
      </c>
      <c r="B284" s="1">
        <v>2008</v>
      </c>
      <c r="C284" s="1">
        <v>3</v>
      </c>
      <c r="D284" s="1">
        <v>35</v>
      </c>
      <c r="E284" s="3">
        <v>-0.55189543900000004</v>
      </c>
      <c r="F284" s="6">
        <v>-0.10000000000000142</v>
      </c>
      <c r="G284" s="6">
        <v>9.9915200221839529E-2</v>
      </c>
      <c r="H284" s="6">
        <v>-0.2666666666666595</v>
      </c>
      <c r="I284">
        <f t="shared" si="4"/>
        <v>1</v>
      </c>
      <c r="J284" s="3"/>
      <c r="K284" s="4"/>
      <c r="L284" s="1"/>
      <c r="M284" s="1"/>
      <c r="N284" s="1"/>
      <c r="O284" s="4"/>
    </row>
    <row r="285" spans="1:15" x14ac:dyDescent="0.2">
      <c r="A285" t="s">
        <v>6</v>
      </c>
      <c r="B285" s="1">
        <v>2008</v>
      </c>
      <c r="C285" s="1">
        <v>4</v>
      </c>
      <c r="D285" s="1">
        <v>36</v>
      </c>
      <c r="E285" s="3">
        <v>-3.867425881</v>
      </c>
      <c r="F285" s="6">
        <v>-0.39999999999999858</v>
      </c>
      <c r="G285" s="6">
        <v>2.0733574058668216</v>
      </c>
      <c r="H285" s="6">
        <v>0.56666666666666043</v>
      </c>
      <c r="I285">
        <f t="shared" si="4"/>
        <v>1</v>
      </c>
      <c r="J285" s="3"/>
      <c r="K285" s="4"/>
      <c r="L285" s="1"/>
      <c r="M285" s="1"/>
      <c r="N285" s="1"/>
      <c r="O285" s="4"/>
    </row>
    <row r="286" spans="1:15" x14ac:dyDescent="0.2">
      <c r="A286" t="s">
        <v>6</v>
      </c>
      <c r="B286" s="1">
        <v>2009</v>
      </c>
      <c r="C286" s="1">
        <v>1</v>
      </c>
      <c r="D286" s="1">
        <v>37</v>
      </c>
      <c r="E286" s="3">
        <v>-5.1964215720000002</v>
      </c>
      <c r="F286" s="6">
        <v>0.5</v>
      </c>
      <c r="G286" s="6">
        <v>2.8517454875911619</v>
      </c>
      <c r="H286" s="6">
        <v>1.8333333333333404</v>
      </c>
      <c r="I286">
        <f t="shared" si="4"/>
        <v>1</v>
      </c>
      <c r="J286" s="3"/>
      <c r="K286" s="4"/>
      <c r="L286" s="1"/>
      <c r="M286" s="1"/>
      <c r="N286" s="1"/>
      <c r="O286" s="4"/>
    </row>
    <row r="287" spans="1:15" x14ac:dyDescent="0.2">
      <c r="A287" t="s">
        <v>6</v>
      </c>
      <c r="B287" s="1">
        <v>2009</v>
      </c>
      <c r="C287" s="1">
        <v>2</v>
      </c>
      <c r="D287" s="1">
        <v>38</v>
      </c>
      <c r="E287" s="3">
        <v>-6.1682680090000002</v>
      </c>
      <c r="F287" s="6">
        <v>-1.3999999999999986</v>
      </c>
      <c r="G287" s="6">
        <v>3.6816334072021228</v>
      </c>
      <c r="H287" s="6">
        <v>3.0666666666666598</v>
      </c>
      <c r="I287">
        <f t="shared" si="4"/>
        <v>1</v>
      </c>
      <c r="J287" s="3"/>
      <c r="K287" s="4"/>
      <c r="L287" s="1"/>
      <c r="M287" s="1"/>
      <c r="N287" s="1"/>
      <c r="O287" s="4"/>
    </row>
    <row r="288" spans="1:15" x14ac:dyDescent="0.2">
      <c r="A288" t="s">
        <v>6</v>
      </c>
      <c r="B288" s="1">
        <v>2009</v>
      </c>
      <c r="C288" s="1">
        <v>3</v>
      </c>
      <c r="D288" s="1">
        <v>39</v>
      </c>
      <c r="E288" s="3">
        <v>-5.2906003520000002</v>
      </c>
      <c r="F288" s="6">
        <v>-0.5</v>
      </c>
      <c r="G288" s="6">
        <v>2.4461279891933585</v>
      </c>
      <c r="H288" s="6">
        <v>2.93333333333333</v>
      </c>
      <c r="I288">
        <f t="shared" si="4"/>
        <v>1</v>
      </c>
      <c r="J288" s="3"/>
      <c r="K288" s="4"/>
      <c r="L288" s="1"/>
      <c r="M288" s="1"/>
      <c r="N288" s="1"/>
      <c r="O288" s="4"/>
    </row>
    <row r="289" spans="1:15" x14ac:dyDescent="0.2">
      <c r="A289" t="s">
        <v>6</v>
      </c>
      <c r="B289" s="1">
        <v>2009</v>
      </c>
      <c r="C289" s="1">
        <v>4</v>
      </c>
      <c r="D289" s="1">
        <v>40</v>
      </c>
      <c r="E289" s="3">
        <v>-2.9119422089999998</v>
      </c>
      <c r="F289" s="6">
        <v>-0.20000000000000284</v>
      </c>
      <c r="G289" s="6">
        <v>-0.70001219171177409</v>
      </c>
      <c r="H289" s="6">
        <v>3.1333333333333395</v>
      </c>
      <c r="I289">
        <f t="shared" si="4"/>
        <v>1</v>
      </c>
      <c r="J289" s="3"/>
      <c r="K289" s="4"/>
      <c r="L289" s="1"/>
      <c r="M289" s="1"/>
      <c r="N289" s="1"/>
      <c r="O289" s="4"/>
    </row>
    <row r="290" spans="1:15" x14ac:dyDescent="0.2">
      <c r="A290" t="s">
        <v>6</v>
      </c>
      <c r="B290" s="1">
        <v>2010</v>
      </c>
      <c r="C290" s="1">
        <v>1</v>
      </c>
      <c r="D290" s="1">
        <v>41</v>
      </c>
      <c r="E290" s="3">
        <v>-0.65945902199999995</v>
      </c>
      <c r="F290" s="6">
        <v>0</v>
      </c>
      <c r="G290" s="6">
        <v>-1.5924837528126845</v>
      </c>
      <c r="H290" s="6">
        <v>2.4</v>
      </c>
      <c r="I290">
        <f t="shared" si="4"/>
        <v>0</v>
      </c>
      <c r="J290" s="3"/>
      <c r="K290" s="4"/>
      <c r="L290" s="1"/>
      <c r="M290" s="1"/>
      <c r="N290" s="1"/>
      <c r="O290" s="4"/>
    </row>
    <row r="291" spans="1:15" x14ac:dyDescent="0.2">
      <c r="A291" t="s">
        <v>6</v>
      </c>
      <c r="B291" s="1">
        <v>2010</v>
      </c>
      <c r="C291" s="1">
        <v>2</v>
      </c>
      <c r="D291" s="1">
        <v>42</v>
      </c>
      <c r="E291" s="3">
        <v>1.996593348</v>
      </c>
      <c r="F291" s="6">
        <v>1</v>
      </c>
      <c r="G291" s="6">
        <v>-3.0352895457769091</v>
      </c>
      <c r="H291" s="6">
        <v>1.2333333333333405</v>
      </c>
      <c r="I291">
        <f t="shared" si="4"/>
        <v>0</v>
      </c>
      <c r="J291" s="3"/>
      <c r="K291" s="4"/>
      <c r="L291" s="1"/>
      <c r="M291" s="1"/>
      <c r="N291" s="1"/>
      <c r="O291" s="4"/>
    </row>
    <row r="292" spans="1:15" x14ac:dyDescent="0.2">
      <c r="A292" t="s">
        <v>6</v>
      </c>
      <c r="B292" s="1">
        <v>2010</v>
      </c>
      <c r="C292" s="1">
        <v>3</v>
      </c>
      <c r="D292" s="1">
        <v>43</v>
      </c>
      <c r="E292" s="3">
        <v>3.256597062</v>
      </c>
      <c r="F292" s="6">
        <v>0.39999999999999858</v>
      </c>
      <c r="G292" s="6">
        <v>-2.7017632431540708</v>
      </c>
      <c r="H292" s="6">
        <v>0.93333333333333046</v>
      </c>
      <c r="I292">
        <f t="shared" si="4"/>
        <v>0</v>
      </c>
      <c r="J292" s="3"/>
      <c r="K292" s="4"/>
      <c r="L292" s="1"/>
      <c r="M292" s="1"/>
      <c r="N292" s="1"/>
      <c r="O292" s="4"/>
    </row>
    <row r="293" spans="1:15" x14ac:dyDescent="0.2">
      <c r="A293" t="s">
        <v>6</v>
      </c>
      <c r="B293" s="1">
        <v>2010</v>
      </c>
      <c r="C293" s="1">
        <v>4</v>
      </c>
      <c r="D293" s="1">
        <v>44</v>
      </c>
      <c r="E293" s="3">
        <v>2.9308156689999998</v>
      </c>
      <c r="F293" s="6">
        <v>0.20000000000000284</v>
      </c>
      <c r="G293" s="6">
        <v>-0.86132148535698061</v>
      </c>
      <c r="H293" s="6">
        <v>0.66666666666665986</v>
      </c>
      <c r="I293">
        <f t="shared" si="4"/>
        <v>0</v>
      </c>
      <c r="J293" s="3"/>
      <c r="K293" s="4"/>
      <c r="L293" s="1"/>
      <c r="M293" s="1"/>
      <c r="N293" s="1"/>
      <c r="O293" s="4"/>
    </row>
    <row r="294" spans="1:15" x14ac:dyDescent="0.2">
      <c r="A294" t="s">
        <v>6</v>
      </c>
      <c r="B294" s="1">
        <v>2011</v>
      </c>
      <c r="C294" s="1">
        <v>1</v>
      </c>
      <c r="D294" s="1">
        <v>45</v>
      </c>
      <c r="E294" s="3">
        <v>2.2718550390000001</v>
      </c>
      <c r="F294" s="6">
        <v>0.69999999999999574</v>
      </c>
      <c r="G294" s="6">
        <v>-1.4440677284815073</v>
      </c>
      <c r="H294" s="6">
        <v>0.23333333333332984</v>
      </c>
      <c r="I294">
        <f t="shared" si="4"/>
        <v>0</v>
      </c>
      <c r="J294" s="3"/>
      <c r="K294" s="4"/>
      <c r="L294" s="1"/>
      <c r="M294" s="1"/>
      <c r="N294" s="1"/>
      <c r="O294" s="4"/>
    </row>
    <row r="295" spans="1:15" x14ac:dyDescent="0.2">
      <c r="A295" t="s">
        <v>6</v>
      </c>
      <c r="B295" s="1">
        <v>2011</v>
      </c>
      <c r="C295" s="1">
        <v>2</v>
      </c>
      <c r="D295" s="1">
        <v>46</v>
      </c>
      <c r="E295" s="3">
        <v>2.5956930520000001</v>
      </c>
      <c r="F295" s="6">
        <v>0.20000000000000284</v>
      </c>
      <c r="G295" s="6">
        <v>-0.4272470300778819</v>
      </c>
      <c r="H295" s="6">
        <v>-0.30000000000000027</v>
      </c>
      <c r="I295">
        <f t="shared" si="4"/>
        <v>0</v>
      </c>
      <c r="J295" s="3"/>
      <c r="K295" s="4"/>
      <c r="L295" s="1"/>
      <c r="M295" s="1"/>
      <c r="N295" s="1"/>
      <c r="O295" s="4"/>
    </row>
    <row r="296" spans="1:15" x14ac:dyDescent="0.2">
      <c r="A296" t="s">
        <v>6</v>
      </c>
      <c r="B296" s="1">
        <v>2011</v>
      </c>
      <c r="C296" s="1">
        <v>3</v>
      </c>
      <c r="D296" s="1">
        <v>47</v>
      </c>
      <c r="E296" s="3">
        <v>-0.26152291599999999</v>
      </c>
      <c r="F296" s="6">
        <v>-0.19999999999999574</v>
      </c>
      <c r="G296" s="6">
        <v>0.62430847816919988</v>
      </c>
      <c r="H296" s="6">
        <v>-3.333333333333105E-2</v>
      </c>
      <c r="I296">
        <f t="shared" si="4"/>
        <v>0</v>
      </c>
      <c r="J296" s="3"/>
      <c r="K296" s="4"/>
      <c r="L296" s="1"/>
      <c r="M296" s="1"/>
      <c r="N296" s="1"/>
      <c r="O296" s="4"/>
    </row>
    <row r="297" spans="1:15" x14ac:dyDescent="0.2">
      <c r="A297" t="s">
        <v>6</v>
      </c>
      <c r="B297" s="1">
        <v>2011</v>
      </c>
      <c r="C297" s="1">
        <v>4</v>
      </c>
      <c r="D297" s="1">
        <v>48</v>
      </c>
      <c r="E297" s="3">
        <v>0.78033347500000005</v>
      </c>
      <c r="F297" s="6">
        <v>0.19999999999999574</v>
      </c>
      <c r="G297" s="6">
        <v>0.34154394258047449</v>
      </c>
      <c r="H297" s="6">
        <v>0.13333333333332975</v>
      </c>
      <c r="I297">
        <f t="shared" si="4"/>
        <v>0</v>
      </c>
      <c r="J297" s="3"/>
      <c r="K297" s="4"/>
      <c r="L297" s="1"/>
      <c r="M297" s="1"/>
      <c r="N297" s="1"/>
      <c r="O297" s="4"/>
    </row>
    <row r="298" spans="1:15" x14ac:dyDescent="0.2">
      <c r="A298" t="s">
        <v>6</v>
      </c>
      <c r="B298" s="1">
        <v>2012</v>
      </c>
      <c r="C298" s="1">
        <v>1</v>
      </c>
      <c r="D298" s="1">
        <v>49</v>
      </c>
      <c r="E298" s="3">
        <v>0.49142101599999999</v>
      </c>
      <c r="F298" s="6">
        <v>-0.29999999999999716</v>
      </c>
      <c r="G298" s="6">
        <v>3.013788725360067E-2</v>
      </c>
      <c r="H298" s="6">
        <v>-0.16666666666667052</v>
      </c>
      <c r="I298">
        <f t="shared" si="4"/>
        <v>0</v>
      </c>
      <c r="J298" s="3"/>
      <c r="K298" s="4"/>
      <c r="L298" s="1"/>
      <c r="M298" s="1"/>
      <c r="N298" s="1"/>
      <c r="O298" s="4"/>
    </row>
    <row r="299" spans="1:15" x14ac:dyDescent="0.2">
      <c r="A299" t="s">
        <v>6</v>
      </c>
      <c r="B299" s="1">
        <v>2012</v>
      </c>
      <c r="C299" s="1">
        <v>2</v>
      </c>
      <c r="D299" s="1">
        <v>50</v>
      </c>
      <c r="E299" s="3">
        <v>-0.43096579600000001</v>
      </c>
      <c r="F299" s="6">
        <v>-0.60000000000000142</v>
      </c>
      <c r="G299" s="6">
        <v>-0.67944296152919748</v>
      </c>
      <c r="H299" s="6">
        <v>0.76666666666666128</v>
      </c>
      <c r="I299">
        <f t="shared" si="4"/>
        <v>0</v>
      </c>
      <c r="J299" s="3"/>
      <c r="K299" s="4"/>
      <c r="L299" s="1"/>
      <c r="M299" s="1"/>
      <c r="N299" s="1"/>
      <c r="O299" s="4"/>
    </row>
    <row r="300" spans="1:15" x14ac:dyDescent="0.2">
      <c r="A300" t="s">
        <v>6</v>
      </c>
      <c r="B300" s="1">
        <v>2012</v>
      </c>
      <c r="C300" s="1">
        <v>3</v>
      </c>
      <c r="D300" s="1">
        <v>51</v>
      </c>
      <c r="E300" s="3">
        <v>0.91764258600000004</v>
      </c>
      <c r="F300" s="6">
        <v>9.9999999999994316E-2</v>
      </c>
      <c r="G300" s="6">
        <v>-1.0782644144397391</v>
      </c>
      <c r="H300" s="6">
        <v>0.16666666666667052</v>
      </c>
      <c r="I300">
        <f t="shared" si="4"/>
        <v>0</v>
      </c>
      <c r="J300" s="3"/>
      <c r="K300" s="4"/>
      <c r="L300" s="1"/>
      <c r="M300" s="1"/>
      <c r="N300" s="1"/>
      <c r="O300" s="4"/>
    </row>
    <row r="301" spans="1:15" x14ac:dyDescent="0.2">
      <c r="A301" t="s">
        <v>6</v>
      </c>
      <c r="B301" s="1">
        <v>2012</v>
      </c>
      <c r="C301" s="1">
        <v>4</v>
      </c>
      <c r="D301" s="1">
        <v>52</v>
      </c>
      <c r="E301" s="3">
        <v>-6.2150336E-2</v>
      </c>
      <c r="F301" s="6">
        <v>-9.9999999999994316E-2</v>
      </c>
      <c r="G301" s="6">
        <v>-0.43348487750252129</v>
      </c>
      <c r="H301" s="6">
        <v>-0.63333333333332886</v>
      </c>
      <c r="I301">
        <f t="shared" si="4"/>
        <v>0</v>
      </c>
      <c r="J301" s="3"/>
      <c r="K301" s="4"/>
      <c r="L301" s="1"/>
      <c r="M301" s="1"/>
      <c r="N301" s="1"/>
      <c r="O301" s="4"/>
    </row>
    <row r="302" spans="1:15" x14ac:dyDescent="0.2">
      <c r="A302" t="s">
        <v>6</v>
      </c>
      <c r="B302" s="1">
        <v>2013</v>
      </c>
      <c r="C302" s="1">
        <v>1</v>
      </c>
      <c r="D302" s="1">
        <v>53</v>
      </c>
      <c r="E302" s="3">
        <v>0.57118820299999995</v>
      </c>
      <c r="F302" s="6">
        <v>-0.79999999999999716</v>
      </c>
      <c r="G302" s="6">
        <v>-0.30367844054544624</v>
      </c>
      <c r="H302" s="6">
        <v>-0.20000000000000018</v>
      </c>
      <c r="I302">
        <f t="shared" si="4"/>
        <v>0</v>
      </c>
      <c r="J302" s="3"/>
      <c r="K302" s="4"/>
      <c r="L302" s="1"/>
      <c r="M302" s="1"/>
      <c r="N302" s="1"/>
      <c r="O302" s="4"/>
    </row>
    <row r="303" spans="1:15" x14ac:dyDescent="0.2">
      <c r="A303" t="s">
        <v>6</v>
      </c>
      <c r="B303" s="1">
        <v>2013</v>
      </c>
      <c r="C303" s="1">
        <v>2</v>
      </c>
      <c r="D303" s="1">
        <v>54</v>
      </c>
      <c r="E303" s="3">
        <v>0.57021508499999995</v>
      </c>
      <c r="F303" s="6">
        <v>0.60000000000000142</v>
      </c>
      <c r="G303" s="6">
        <v>2.7549311967967061E-3</v>
      </c>
      <c r="H303" s="6">
        <v>-0.76666666666666128</v>
      </c>
      <c r="I303">
        <f t="shared" si="4"/>
        <v>0</v>
      </c>
      <c r="J303" s="3"/>
      <c r="K303" s="4"/>
      <c r="L303" s="1"/>
      <c r="M303" s="1"/>
      <c r="N303" s="1"/>
      <c r="O303" s="4"/>
    </row>
    <row r="304" spans="1:15" x14ac:dyDescent="0.2">
      <c r="A304" t="s">
        <v>6</v>
      </c>
      <c r="B304" s="1">
        <v>2013</v>
      </c>
      <c r="C304" s="1">
        <v>3</v>
      </c>
      <c r="D304" s="1">
        <v>55</v>
      </c>
      <c r="E304" s="3">
        <v>1.1122699899999999</v>
      </c>
      <c r="F304" s="6">
        <v>0</v>
      </c>
      <c r="G304" s="6">
        <v>-1.4875718846080188E-2</v>
      </c>
      <c r="H304" s="6">
        <v>-0.40000000000000036</v>
      </c>
      <c r="I304">
        <f t="shared" si="4"/>
        <v>0</v>
      </c>
      <c r="J304" s="3"/>
      <c r="K304" s="4"/>
      <c r="L304" s="1"/>
      <c r="M304" s="1"/>
      <c r="N304" s="1"/>
      <c r="O304" s="4"/>
    </row>
    <row r="305" spans="1:15" x14ac:dyDescent="0.2">
      <c r="A305" t="s">
        <v>6</v>
      </c>
      <c r="B305" s="1">
        <v>2013</v>
      </c>
      <c r="C305" s="1">
        <v>4</v>
      </c>
      <c r="D305" s="1">
        <v>56</v>
      </c>
      <c r="E305" s="3">
        <v>1.479632236</v>
      </c>
      <c r="F305" s="6">
        <v>9.9999999999994316E-2</v>
      </c>
      <c r="G305" s="6">
        <v>-0.17006049234241649</v>
      </c>
      <c r="H305" s="6">
        <v>-0.33333333333333132</v>
      </c>
      <c r="I305">
        <f t="shared" si="4"/>
        <v>0</v>
      </c>
      <c r="J305" s="3"/>
      <c r="K305" s="4"/>
      <c r="L305" s="1"/>
      <c r="M305" s="1"/>
      <c r="N305" s="1"/>
      <c r="O305" s="4"/>
    </row>
    <row r="306" spans="1:15" x14ac:dyDescent="0.2">
      <c r="A306" t="s">
        <v>6</v>
      </c>
      <c r="B306" s="1">
        <v>2014</v>
      </c>
      <c r="C306" s="1">
        <v>1</v>
      </c>
      <c r="D306" s="1">
        <v>57</v>
      </c>
      <c r="E306" s="3">
        <v>1.1662242860000001</v>
      </c>
      <c r="F306" s="6">
        <v>0.39999999999999858</v>
      </c>
      <c r="G306" s="6">
        <v>4.5948233947368244E-2</v>
      </c>
      <c r="H306" s="6">
        <v>-0.49999999999999906</v>
      </c>
      <c r="I306">
        <f t="shared" si="4"/>
        <v>0</v>
      </c>
      <c r="J306" s="3"/>
      <c r="K306" s="4"/>
      <c r="L306" s="1"/>
      <c r="M306" s="1"/>
      <c r="N306" s="1"/>
      <c r="O306" s="4"/>
    </row>
    <row r="307" spans="1:15" x14ac:dyDescent="0.2">
      <c r="A307" t="s">
        <v>6</v>
      </c>
      <c r="B307" s="1">
        <v>2014</v>
      </c>
      <c r="C307" s="1">
        <v>2</v>
      </c>
      <c r="D307" s="1">
        <v>58</v>
      </c>
      <c r="E307" s="3">
        <v>1.017899621</v>
      </c>
      <c r="F307" s="6">
        <v>-0.60000000000000142</v>
      </c>
      <c r="G307" s="6">
        <v>0.73144560670911907</v>
      </c>
      <c r="H307" s="6">
        <v>-0.63333333333333997</v>
      </c>
      <c r="I307">
        <f t="shared" si="4"/>
        <v>0</v>
      </c>
      <c r="J307" s="3"/>
      <c r="K307" s="4"/>
      <c r="L307" s="1"/>
      <c r="M307" s="1"/>
      <c r="N307" s="1"/>
      <c r="O307" s="4"/>
    </row>
    <row r="308" spans="1:15" x14ac:dyDescent="0.2">
      <c r="A308" t="s">
        <v>6</v>
      </c>
      <c r="B308" s="1">
        <v>2014</v>
      </c>
      <c r="C308" s="1">
        <v>3</v>
      </c>
      <c r="D308" s="1">
        <v>59</v>
      </c>
      <c r="E308" s="3">
        <v>2.0623688850000002</v>
      </c>
      <c r="F308" s="6">
        <v>-0.59999999999999432</v>
      </c>
      <c r="G308" s="6">
        <v>0.15485411474880917</v>
      </c>
      <c r="H308" s="6">
        <v>-0.43333333333333973</v>
      </c>
      <c r="I308">
        <f t="shared" si="4"/>
        <v>0</v>
      </c>
      <c r="J308" s="3"/>
      <c r="K308" s="4"/>
      <c r="L308" s="1"/>
      <c r="M308" s="1"/>
      <c r="N308" s="1"/>
      <c r="O308" s="4"/>
    </row>
    <row r="309" spans="1:15" x14ac:dyDescent="0.2">
      <c r="A309" t="s">
        <v>6</v>
      </c>
      <c r="B309" s="1">
        <v>2014</v>
      </c>
      <c r="C309" s="1">
        <v>4</v>
      </c>
      <c r="D309" s="1">
        <v>60</v>
      </c>
      <c r="E309" s="3">
        <v>2.2228855059999999</v>
      </c>
      <c r="F309" s="6">
        <v>-0.59999999999999432</v>
      </c>
      <c r="G309" s="6">
        <v>-0.25301591259166978</v>
      </c>
      <c r="H309" s="6">
        <v>-0.23333333333332984</v>
      </c>
      <c r="I309">
        <f t="shared" si="4"/>
        <v>0</v>
      </c>
      <c r="J309" s="3"/>
      <c r="K309" s="4"/>
      <c r="L309" s="1"/>
      <c r="M309" s="1"/>
      <c r="N309" s="1"/>
      <c r="O309" s="4"/>
    </row>
    <row r="310" spans="1:15" x14ac:dyDescent="0.2">
      <c r="A310" t="s">
        <v>6</v>
      </c>
      <c r="B310" s="1">
        <v>2015</v>
      </c>
      <c r="C310" s="1">
        <v>1</v>
      </c>
      <c r="D310" s="1">
        <v>61</v>
      </c>
      <c r="E310" s="3">
        <v>2.6627859950000001</v>
      </c>
      <c r="F310" s="6">
        <v>-0.30000000000000426</v>
      </c>
      <c r="G310" s="6">
        <v>-0.29064203588523019</v>
      </c>
      <c r="H310" s="6">
        <v>-0.66666666666665986</v>
      </c>
      <c r="I310">
        <f t="shared" si="4"/>
        <v>0</v>
      </c>
      <c r="J310" s="3"/>
      <c r="K310" s="4"/>
      <c r="L310" s="1"/>
      <c r="M310" s="1"/>
      <c r="N310" s="1"/>
      <c r="O310" s="4"/>
    </row>
    <row r="311" spans="1:15" x14ac:dyDescent="0.2">
      <c r="A311" t="s">
        <v>6</v>
      </c>
      <c r="B311" s="1">
        <v>2015</v>
      </c>
      <c r="C311" s="1">
        <v>2</v>
      </c>
      <c r="D311" s="1">
        <v>62</v>
      </c>
      <c r="E311" s="3">
        <v>3.2177876630000002</v>
      </c>
      <c r="F311" s="6">
        <v>-0.39999999999999858</v>
      </c>
      <c r="G311" s="6">
        <v>-0.20073453255977647</v>
      </c>
      <c r="H311" s="6">
        <v>-0.50000000000000044</v>
      </c>
      <c r="I311">
        <f t="shared" si="4"/>
        <v>0</v>
      </c>
      <c r="J311" s="3"/>
      <c r="K311" s="4"/>
      <c r="L311" s="1"/>
      <c r="M311" s="1"/>
      <c r="N311" s="1"/>
      <c r="O311" s="4"/>
    </row>
    <row r="312" spans="1:15" x14ac:dyDescent="0.2">
      <c r="A312" t="s">
        <v>6</v>
      </c>
      <c r="B312" s="1">
        <v>2015</v>
      </c>
      <c r="C312" s="1">
        <v>3</v>
      </c>
      <c r="D312" s="1">
        <v>63</v>
      </c>
      <c r="E312" s="3">
        <v>1.824728012</v>
      </c>
      <c r="F312" s="6">
        <v>0.19999999999999574</v>
      </c>
      <c r="G312" s="6">
        <v>0.22535581668894356</v>
      </c>
      <c r="H312" s="6">
        <v>-0.70000000000000062</v>
      </c>
      <c r="I312">
        <f t="shared" si="4"/>
        <v>0</v>
      </c>
      <c r="J312" s="3"/>
      <c r="K312" s="4"/>
      <c r="L312" s="1"/>
      <c r="M312" s="1"/>
      <c r="N312" s="1"/>
      <c r="O312" s="4"/>
    </row>
    <row r="313" spans="1:15" x14ac:dyDescent="0.2">
      <c r="A313" t="s">
        <v>6</v>
      </c>
      <c r="B313" s="1">
        <v>2015</v>
      </c>
      <c r="C313" s="1">
        <v>4</v>
      </c>
      <c r="D313" s="1">
        <v>64</v>
      </c>
      <c r="E313" s="3">
        <v>1.6868750180000001</v>
      </c>
      <c r="F313" s="6">
        <v>0.59999999999999432</v>
      </c>
      <c r="G313" s="6">
        <v>0.47548314211912079</v>
      </c>
      <c r="H313" s="6">
        <v>-0.73333333333333928</v>
      </c>
      <c r="I313">
        <f t="shared" si="4"/>
        <v>0</v>
      </c>
      <c r="J313" s="3"/>
      <c r="K313" s="4"/>
      <c r="L313" s="1"/>
      <c r="M313" s="1"/>
      <c r="N313" s="1"/>
      <c r="O313" s="4"/>
    </row>
    <row r="314" spans="1:15" x14ac:dyDescent="0.2">
      <c r="A314" t="s">
        <v>6</v>
      </c>
      <c r="B314" s="1">
        <v>2016</v>
      </c>
      <c r="C314" s="1">
        <v>1</v>
      </c>
      <c r="D314" s="1">
        <v>65</v>
      </c>
      <c r="E314" s="3">
        <v>2.1589061780000001</v>
      </c>
      <c r="F314" s="6">
        <v>-0.59999999999999432</v>
      </c>
      <c r="G314" s="6">
        <v>0.4022219112316372</v>
      </c>
      <c r="H314" s="6">
        <v>-0.40000000000000036</v>
      </c>
      <c r="I314">
        <f t="shared" si="4"/>
        <v>0</v>
      </c>
      <c r="J314" s="3"/>
      <c r="K314" s="4"/>
      <c r="L314" s="1"/>
      <c r="M314" s="1"/>
      <c r="N314" s="1"/>
      <c r="O314" s="4"/>
    </row>
    <row r="315" spans="1:15" x14ac:dyDescent="0.2">
      <c r="A315" t="s">
        <v>6</v>
      </c>
      <c r="B315" s="1">
        <v>2016</v>
      </c>
      <c r="C315" s="1">
        <v>2</v>
      </c>
      <c r="D315" s="1">
        <v>66</v>
      </c>
      <c r="E315" s="3">
        <v>3.0586654449999999</v>
      </c>
      <c r="F315" s="6">
        <v>0.29999999999999716</v>
      </c>
      <c r="G315" s="6">
        <v>-0.42903190081574616</v>
      </c>
      <c r="H315" s="6">
        <v>-0.2666666666666595</v>
      </c>
      <c r="I315">
        <f t="shared" si="4"/>
        <v>0</v>
      </c>
      <c r="J315" s="3"/>
      <c r="K315" s="4"/>
      <c r="L315" s="1"/>
      <c r="M315" s="1"/>
      <c r="N315" s="1"/>
      <c r="O315" s="4"/>
    </row>
    <row r="316" spans="1:15" x14ac:dyDescent="0.2">
      <c r="A316" t="s">
        <v>6</v>
      </c>
      <c r="B316" s="1">
        <v>2016</v>
      </c>
      <c r="C316" s="1">
        <v>3</v>
      </c>
      <c r="D316" s="1">
        <v>67</v>
      </c>
      <c r="E316" s="3">
        <v>3.6204224250000001</v>
      </c>
      <c r="F316" s="6">
        <v>-0.60000000000000142</v>
      </c>
      <c r="G316" s="6">
        <v>-0.3322171979128985</v>
      </c>
      <c r="H316" s="6">
        <v>-0.23333333333332984</v>
      </c>
      <c r="I316">
        <f t="shared" si="4"/>
        <v>0</v>
      </c>
      <c r="J316" s="3"/>
      <c r="K316" s="4"/>
      <c r="L316" s="1"/>
      <c r="M316" s="1"/>
      <c r="N316" s="1"/>
      <c r="O316" s="4"/>
    </row>
    <row r="317" spans="1:15" x14ac:dyDescent="0.2">
      <c r="A317" t="s">
        <v>6</v>
      </c>
      <c r="B317" s="1">
        <v>2016</v>
      </c>
      <c r="C317" s="1">
        <v>4</v>
      </c>
      <c r="D317" s="1">
        <v>68</v>
      </c>
      <c r="E317" s="3">
        <v>4.1349655670000001</v>
      </c>
      <c r="F317" s="6">
        <v>-1.0999999999999943</v>
      </c>
      <c r="G317" s="6">
        <v>-0.9110423637749776</v>
      </c>
      <c r="H317" s="6">
        <v>-0.23333333333332984</v>
      </c>
      <c r="I317">
        <f t="shared" si="4"/>
        <v>0</v>
      </c>
      <c r="J317" s="3"/>
      <c r="K317" s="4"/>
      <c r="L317" s="1"/>
      <c r="M317" s="1"/>
      <c r="N317" s="1"/>
      <c r="O317" s="4"/>
    </row>
    <row r="318" spans="1:15" x14ac:dyDescent="0.2">
      <c r="A318" t="s">
        <v>6</v>
      </c>
      <c r="B318" s="1">
        <v>2017</v>
      </c>
      <c r="C318" s="1">
        <v>1</v>
      </c>
      <c r="D318" s="1">
        <v>69</v>
      </c>
      <c r="E318" s="3">
        <v>3.6226212389999999</v>
      </c>
      <c r="F318" s="6">
        <v>0.79999999999999716</v>
      </c>
      <c r="G318" s="6">
        <v>-1.0087437217517981</v>
      </c>
      <c r="H318" s="6">
        <v>0.13333333333332975</v>
      </c>
      <c r="I318">
        <f t="shared" si="4"/>
        <v>0</v>
      </c>
      <c r="J318" s="3"/>
      <c r="K318" s="4"/>
      <c r="L318" s="1"/>
      <c r="M318" s="1"/>
      <c r="N318" s="1"/>
      <c r="O318" s="4"/>
    </row>
    <row r="319" spans="1:15" x14ac:dyDescent="0.2">
      <c r="A319" t="s">
        <v>6</v>
      </c>
      <c r="B319" s="1">
        <v>2017</v>
      </c>
      <c r="C319" s="1">
        <v>2</v>
      </c>
      <c r="D319" s="1">
        <v>70</v>
      </c>
      <c r="E319" s="3">
        <v>3.3825010080000002</v>
      </c>
      <c r="F319" s="6">
        <v>-0.5</v>
      </c>
      <c r="G319" s="6">
        <v>-0.69028366401839847</v>
      </c>
      <c r="H319" s="6">
        <v>-0.20000000000000018</v>
      </c>
      <c r="I319">
        <f t="shared" si="4"/>
        <v>0</v>
      </c>
      <c r="J319" s="3"/>
      <c r="K319" s="4"/>
      <c r="L319" s="1"/>
      <c r="M319" s="1"/>
      <c r="N319" s="1"/>
      <c r="O319" s="4"/>
    </row>
    <row r="320" spans="1:15" x14ac:dyDescent="0.2">
      <c r="A320" t="s">
        <v>6</v>
      </c>
      <c r="B320" s="1">
        <v>2017</v>
      </c>
      <c r="C320" s="1">
        <v>3</v>
      </c>
      <c r="D320" s="1">
        <v>71</v>
      </c>
      <c r="E320" s="3">
        <v>2.1368106280000001</v>
      </c>
      <c r="F320" s="6">
        <v>-9.9999999999994316E-2</v>
      </c>
      <c r="G320" s="6">
        <v>-0.16415077031403102</v>
      </c>
      <c r="H320" s="6">
        <v>-6.6666666666669733E-2</v>
      </c>
      <c r="I320">
        <f t="shared" si="4"/>
        <v>0</v>
      </c>
      <c r="J320" s="3"/>
      <c r="K320" s="4"/>
      <c r="L320" s="1"/>
      <c r="M320" s="1"/>
      <c r="N320" s="1"/>
      <c r="O320" s="4"/>
    </row>
    <row r="321" spans="1:15" x14ac:dyDescent="0.2">
      <c r="A321" t="s">
        <v>6</v>
      </c>
      <c r="B321" s="1">
        <v>2017</v>
      </c>
      <c r="C321" s="1">
        <v>4</v>
      </c>
      <c r="D321" s="1">
        <v>72</v>
      </c>
      <c r="E321" s="3">
        <v>2.171760752</v>
      </c>
      <c r="F321" s="6">
        <v>0</v>
      </c>
      <c r="G321" s="6">
        <v>0.68106247918373053</v>
      </c>
      <c r="H321" s="6">
        <v>-0.49999999999999978</v>
      </c>
      <c r="I321">
        <f t="shared" si="4"/>
        <v>0</v>
      </c>
      <c r="J321" s="3"/>
      <c r="K321" s="4"/>
      <c r="L321" s="1"/>
      <c r="M321" s="1"/>
      <c r="N321" s="1"/>
      <c r="O321" s="4"/>
    </row>
    <row r="322" spans="1:15" x14ac:dyDescent="0.2">
      <c r="A322" t="s">
        <v>6</v>
      </c>
      <c r="B322" s="1">
        <v>2018</v>
      </c>
      <c r="C322" s="1">
        <v>1</v>
      </c>
      <c r="D322" s="1">
        <v>73</v>
      </c>
      <c r="E322" s="3">
        <v>2.0272795459999999</v>
      </c>
      <c r="F322" s="6">
        <v>-1.2999999999999972</v>
      </c>
      <c r="G322" s="6">
        <v>0.89217763959840157</v>
      </c>
      <c r="H322" s="6">
        <v>-0.89999999999999947</v>
      </c>
      <c r="I322">
        <f t="shared" si="4"/>
        <v>0</v>
      </c>
      <c r="J322" s="3"/>
      <c r="K322" s="4"/>
      <c r="L322" s="1"/>
      <c r="M322" s="1"/>
      <c r="N322" s="1"/>
      <c r="O322" s="4"/>
    </row>
    <row r="323" spans="1:15" x14ac:dyDescent="0.2">
      <c r="A323" t="s">
        <v>6</v>
      </c>
      <c r="B323" s="1">
        <v>2018</v>
      </c>
      <c r="C323" s="1">
        <v>2</v>
      </c>
      <c r="D323" s="1">
        <v>74</v>
      </c>
      <c r="E323" s="3">
        <v>1.4065674850000001</v>
      </c>
      <c r="F323" s="6">
        <v>0.29999999999999716</v>
      </c>
      <c r="G323" s="6">
        <v>0.81116496751428291</v>
      </c>
      <c r="H323" s="6">
        <v>-0.73333333333334005</v>
      </c>
      <c r="I323">
        <f t="shared" ref="I323:I386" si="5">IF(OR(B323=2008,B323=2009,B323=2020,B323=2021),1,0)</f>
        <v>0</v>
      </c>
      <c r="J323" s="3"/>
      <c r="K323" s="4"/>
      <c r="L323" s="1"/>
      <c r="M323" s="1"/>
      <c r="N323" s="1"/>
      <c r="O323" s="4"/>
    </row>
    <row r="324" spans="1:15" x14ac:dyDescent="0.2">
      <c r="A324" t="s">
        <v>6</v>
      </c>
      <c r="B324" s="1">
        <v>2018</v>
      </c>
      <c r="C324" s="1">
        <v>3</v>
      </c>
      <c r="D324" s="1">
        <v>75</v>
      </c>
      <c r="E324" s="3">
        <v>2.392719949</v>
      </c>
      <c r="F324" s="6">
        <v>0</v>
      </c>
      <c r="G324" s="6">
        <v>-0.11094105042383506</v>
      </c>
      <c r="H324" s="6">
        <v>-1.0333333333333299</v>
      </c>
      <c r="I324">
        <f t="shared" si="5"/>
        <v>0</v>
      </c>
      <c r="J324" s="3"/>
      <c r="K324" s="4"/>
      <c r="L324" s="1"/>
      <c r="M324" s="1"/>
      <c r="N324" s="1"/>
      <c r="O324" s="4"/>
    </row>
    <row r="325" spans="1:15" x14ac:dyDescent="0.2">
      <c r="A325" t="s">
        <v>6</v>
      </c>
      <c r="B325" s="1">
        <v>2018</v>
      </c>
      <c r="C325" s="1">
        <v>4</v>
      </c>
      <c r="D325" s="1">
        <v>76</v>
      </c>
      <c r="E325" s="3">
        <v>2.1329458849999998</v>
      </c>
      <c r="F325" s="6">
        <v>9.9999999999994316E-2</v>
      </c>
      <c r="G325" s="6">
        <v>-0.56031208439237257</v>
      </c>
      <c r="H325" s="6">
        <v>-0.13333333333333044</v>
      </c>
      <c r="I325">
        <f t="shared" si="5"/>
        <v>0</v>
      </c>
      <c r="J325" s="3"/>
      <c r="K325" s="4"/>
      <c r="L325" s="1"/>
      <c r="M325" s="1"/>
      <c r="N325" s="1"/>
      <c r="O325" s="4"/>
    </row>
    <row r="326" spans="1:15" x14ac:dyDescent="0.2">
      <c r="A326" t="s">
        <v>6</v>
      </c>
      <c r="B326" s="1">
        <v>2019</v>
      </c>
      <c r="C326" s="1">
        <v>1</v>
      </c>
      <c r="D326" s="1">
        <v>77</v>
      </c>
      <c r="E326" s="3">
        <v>1.39096194</v>
      </c>
      <c r="F326" s="6">
        <v>0.5</v>
      </c>
      <c r="G326" s="6">
        <v>0.24634420876817886</v>
      </c>
      <c r="H326" s="6">
        <v>-6.6666666666670427E-2</v>
      </c>
      <c r="I326">
        <f t="shared" si="5"/>
        <v>0</v>
      </c>
      <c r="J326" s="3"/>
      <c r="K326" s="4"/>
      <c r="L326" s="1"/>
      <c r="M326" s="1"/>
      <c r="N326" s="1"/>
      <c r="O326" s="4"/>
    </row>
    <row r="327" spans="1:15" x14ac:dyDescent="0.2">
      <c r="A327" t="s">
        <v>6</v>
      </c>
      <c r="B327" s="1">
        <v>2019</v>
      </c>
      <c r="C327" s="1">
        <v>2</v>
      </c>
      <c r="D327" s="1">
        <v>78</v>
      </c>
      <c r="E327" s="3">
        <v>1.8979676830000001</v>
      </c>
      <c r="F327" s="6">
        <v>-1.3999999999999986</v>
      </c>
      <c r="G327" s="6">
        <v>0.17168249747309128</v>
      </c>
      <c r="H327" s="6">
        <v>-0.23333333333332984</v>
      </c>
      <c r="I327">
        <f t="shared" si="5"/>
        <v>0</v>
      </c>
      <c r="J327" s="3"/>
      <c r="K327" s="4"/>
      <c r="L327" s="1"/>
      <c r="M327" s="1"/>
      <c r="N327" s="1"/>
      <c r="O327" s="4"/>
    </row>
    <row r="328" spans="1:15" x14ac:dyDescent="0.2">
      <c r="A328" t="s">
        <v>6</v>
      </c>
      <c r="B328" s="1">
        <v>2019</v>
      </c>
      <c r="C328" s="1">
        <v>3</v>
      </c>
      <c r="D328" s="1">
        <v>79</v>
      </c>
      <c r="E328" s="3">
        <v>1.751288661</v>
      </c>
      <c r="F328" s="6">
        <v>-0.5</v>
      </c>
      <c r="G328" s="6">
        <v>0.30660751769021055</v>
      </c>
      <c r="H328" s="6">
        <v>-3.3333333333330356E-2</v>
      </c>
      <c r="I328">
        <f t="shared" si="5"/>
        <v>0</v>
      </c>
      <c r="J328" s="3"/>
      <c r="K328" s="4"/>
      <c r="L328" s="1"/>
      <c r="M328" s="1"/>
      <c r="N328" s="1"/>
      <c r="O328" s="4"/>
    </row>
    <row r="329" spans="1:15" x14ac:dyDescent="0.2">
      <c r="A329" t="s">
        <v>6</v>
      </c>
      <c r="B329" s="1">
        <v>2019</v>
      </c>
      <c r="C329" s="1">
        <v>4</v>
      </c>
      <c r="D329" s="1">
        <v>80</v>
      </c>
      <c r="E329" s="3">
        <v>0.93778172000000004</v>
      </c>
      <c r="F329" s="6">
        <v>-0.19999999999999574</v>
      </c>
      <c r="G329" s="6">
        <v>0.59499570221449583</v>
      </c>
      <c r="H329" s="6">
        <v>-0.16666666666667052</v>
      </c>
      <c r="I329">
        <f t="shared" si="5"/>
        <v>0</v>
      </c>
      <c r="J329" s="3"/>
      <c r="K329" s="4"/>
      <c r="L329" s="1"/>
      <c r="M329" s="1"/>
      <c r="N329" s="1"/>
      <c r="O329" s="4"/>
    </row>
    <row r="330" spans="1:15" x14ac:dyDescent="0.2">
      <c r="A330" t="s">
        <v>6</v>
      </c>
      <c r="B330" s="1">
        <v>2020</v>
      </c>
      <c r="C330" s="1">
        <v>1</v>
      </c>
      <c r="D330" s="1">
        <v>81</v>
      </c>
      <c r="E330" s="3">
        <v>0.68825129200000001</v>
      </c>
      <c r="F330" s="6">
        <v>-0.30000000000000426</v>
      </c>
      <c r="G330" s="6">
        <v>-0.29219625761940926</v>
      </c>
      <c r="H330" s="6">
        <v>-0.23333333333332984</v>
      </c>
      <c r="I330">
        <f t="shared" si="5"/>
        <v>1</v>
      </c>
      <c r="J330" s="3"/>
      <c r="K330" s="4"/>
      <c r="L330" s="1"/>
      <c r="M330" s="1"/>
      <c r="N330" s="1"/>
      <c r="O330" s="4"/>
    </row>
    <row r="331" spans="1:15" x14ac:dyDescent="0.2">
      <c r="A331" t="s">
        <v>6</v>
      </c>
      <c r="B331" s="1">
        <v>2020</v>
      </c>
      <c r="C331" s="1">
        <v>2</v>
      </c>
      <c r="D331" s="1">
        <v>82</v>
      </c>
      <c r="E331" s="3">
        <v>-6.3191441270000004</v>
      </c>
      <c r="F331" s="6">
        <v>0.80000000000000426</v>
      </c>
      <c r="G331" s="6">
        <v>1.916919610804152</v>
      </c>
      <c r="H331" s="6">
        <v>0.5666666666666702</v>
      </c>
      <c r="I331">
        <f t="shared" si="5"/>
        <v>1</v>
      </c>
      <c r="J331" s="3"/>
      <c r="K331" s="4"/>
      <c r="L331" s="1"/>
      <c r="M331" s="1"/>
      <c r="N331" s="1"/>
      <c r="O331" s="4"/>
    </row>
    <row r="332" spans="1:15" x14ac:dyDescent="0.2">
      <c r="A332" t="s">
        <v>6</v>
      </c>
      <c r="B332" s="1">
        <v>2020</v>
      </c>
      <c r="C332" s="1">
        <v>3</v>
      </c>
      <c r="D332" s="1">
        <v>83</v>
      </c>
      <c r="E332" s="3">
        <v>-1.4616723039999999</v>
      </c>
      <c r="F332" s="6">
        <v>0.19999999999999574</v>
      </c>
      <c r="G332" s="6">
        <v>-0.31578449020056021</v>
      </c>
      <c r="H332" s="6">
        <v>1.4000000000000006</v>
      </c>
      <c r="I332">
        <f t="shared" si="5"/>
        <v>1</v>
      </c>
      <c r="J332" s="3"/>
      <c r="K332" s="4"/>
      <c r="L332" s="1"/>
      <c r="M332" s="1"/>
      <c r="N332" s="1"/>
      <c r="O332" s="4"/>
    </row>
    <row r="333" spans="1:15" x14ac:dyDescent="0.2">
      <c r="A333" t="s">
        <v>6</v>
      </c>
      <c r="B333" s="1">
        <v>2020</v>
      </c>
      <c r="C333" s="1">
        <v>4</v>
      </c>
      <c r="D333" s="1">
        <v>84</v>
      </c>
      <c r="E333" s="3">
        <v>-0.86326448700000002</v>
      </c>
      <c r="F333" s="6">
        <v>0.10000000000000142</v>
      </c>
      <c r="G333" s="6">
        <v>-0.16101805485118637</v>
      </c>
      <c r="H333" s="6">
        <v>0.80000000000000071</v>
      </c>
      <c r="I333">
        <f t="shared" si="5"/>
        <v>1</v>
      </c>
      <c r="J333" s="3"/>
      <c r="K333" s="4"/>
      <c r="L333" s="1"/>
      <c r="M333" s="1"/>
      <c r="N333" s="1"/>
      <c r="O333" s="4"/>
    </row>
    <row r="334" spans="1:15" x14ac:dyDescent="0.2">
      <c r="A334" t="s">
        <v>6</v>
      </c>
      <c r="B334" s="1">
        <v>2021</v>
      </c>
      <c r="C334" s="1">
        <v>1</v>
      </c>
      <c r="D334" s="1">
        <v>85</v>
      </c>
      <c r="E334" s="3">
        <v>0.28500482399999999</v>
      </c>
      <c r="F334" s="6">
        <v>0.30000000000000426</v>
      </c>
      <c r="G334" s="6">
        <v>0.29603353542053679</v>
      </c>
      <c r="H334" s="6">
        <v>1.1999999999999997</v>
      </c>
      <c r="I334">
        <f t="shared" si="5"/>
        <v>1</v>
      </c>
      <c r="J334" s="3"/>
      <c r="K334" s="4"/>
      <c r="L334" s="1"/>
      <c r="M334" s="1"/>
      <c r="N334" s="1"/>
      <c r="O334" s="4"/>
    </row>
    <row r="335" spans="1:15" x14ac:dyDescent="0.2">
      <c r="A335" t="s">
        <v>6</v>
      </c>
      <c r="B335" s="1">
        <v>2021</v>
      </c>
      <c r="C335" s="1">
        <v>2</v>
      </c>
      <c r="D335" s="1">
        <v>86</v>
      </c>
      <c r="E335" s="3">
        <v>9.0281407980000008</v>
      </c>
      <c r="F335" s="6">
        <v>0.89999999999999858</v>
      </c>
      <c r="G335" s="6">
        <v>-2.0758831808297016</v>
      </c>
      <c r="H335" s="6">
        <v>-0.46666666666667012</v>
      </c>
      <c r="I335">
        <f t="shared" si="5"/>
        <v>1</v>
      </c>
      <c r="J335" s="3"/>
      <c r="K335" s="4"/>
      <c r="L335" s="1"/>
      <c r="M335" s="1"/>
      <c r="N335" s="1"/>
      <c r="O335" s="4"/>
    </row>
    <row r="336" spans="1:15" x14ac:dyDescent="0.2">
      <c r="A336" t="s">
        <v>6</v>
      </c>
      <c r="B336" s="1">
        <v>2021</v>
      </c>
      <c r="C336" s="1">
        <v>3</v>
      </c>
      <c r="D336" s="1">
        <v>87</v>
      </c>
      <c r="E336" s="3">
        <v>3.8460879810000002</v>
      </c>
      <c r="F336" s="6">
        <v>0.20000000000000284</v>
      </c>
      <c r="G336" s="6">
        <v>-0.4801693967202314</v>
      </c>
      <c r="H336" s="6">
        <v>-1.5333333333333408</v>
      </c>
      <c r="I336">
        <f t="shared" si="5"/>
        <v>1</v>
      </c>
      <c r="J336" s="3"/>
      <c r="K336" s="4"/>
      <c r="L336" s="1"/>
      <c r="M336" s="1"/>
      <c r="N336" s="1"/>
      <c r="O336" s="4"/>
    </row>
    <row r="337" spans="1:15" x14ac:dyDescent="0.2">
      <c r="A337" t="s">
        <v>6</v>
      </c>
      <c r="B337" s="1">
        <v>2021</v>
      </c>
      <c r="C337" s="1">
        <v>4</v>
      </c>
      <c r="D337" s="1">
        <v>88</v>
      </c>
      <c r="E337" s="3">
        <v>6.514490769</v>
      </c>
      <c r="F337" s="6">
        <v>-0.20000000000000284</v>
      </c>
      <c r="G337" s="6">
        <v>-1.2563892922412667</v>
      </c>
      <c r="H337" s="6">
        <v>-1.4333333333333302</v>
      </c>
      <c r="I337">
        <f t="shared" si="5"/>
        <v>1</v>
      </c>
      <c r="J337" s="3"/>
      <c r="K337" s="4"/>
      <c r="L337" s="1"/>
      <c r="M337" s="1"/>
      <c r="N337" s="1"/>
      <c r="O337" s="4"/>
    </row>
    <row r="338" spans="1:15" x14ac:dyDescent="0.2">
      <c r="A338" t="s">
        <v>7</v>
      </c>
      <c r="B338" s="1">
        <v>2001</v>
      </c>
      <c r="C338" s="1">
        <v>1</v>
      </c>
      <c r="D338" s="1">
        <v>5</v>
      </c>
      <c r="E338" s="3">
        <v>3.9426770640000002</v>
      </c>
      <c r="F338" s="6">
        <v>-0.10000000000000142</v>
      </c>
      <c r="G338" s="6">
        <v>-0.45026778020315628</v>
      </c>
      <c r="H338" s="6">
        <v>-0.90000000000003133</v>
      </c>
      <c r="I338">
        <f t="shared" si="5"/>
        <v>0</v>
      </c>
      <c r="J338" s="3"/>
      <c r="K338" s="4"/>
      <c r="L338" s="1"/>
      <c r="M338" s="1"/>
      <c r="N338" s="1"/>
      <c r="O338" s="4"/>
    </row>
    <row r="339" spans="1:15" x14ac:dyDescent="0.2">
      <c r="A339" t="s">
        <v>7</v>
      </c>
      <c r="B339" s="1">
        <v>2001</v>
      </c>
      <c r="C339" s="1">
        <v>2</v>
      </c>
      <c r="D339" s="1">
        <v>6</v>
      </c>
      <c r="E339" s="3">
        <v>3.2710920379999999</v>
      </c>
      <c r="F339" s="6">
        <v>-0.40000000000000568</v>
      </c>
      <c r="G339" s="6">
        <v>-0.65657936964124697</v>
      </c>
      <c r="H339" s="6">
        <v>-0.70000000000000062</v>
      </c>
      <c r="I339">
        <f t="shared" si="5"/>
        <v>0</v>
      </c>
      <c r="J339" s="3"/>
      <c r="K339" s="4"/>
      <c r="L339" s="1"/>
      <c r="M339" s="1"/>
      <c r="N339" s="1"/>
      <c r="O339" s="4"/>
    </row>
    <row r="340" spans="1:15" x14ac:dyDescent="0.2">
      <c r="A340" t="s">
        <v>7</v>
      </c>
      <c r="B340" s="1">
        <v>2001</v>
      </c>
      <c r="C340" s="1">
        <v>3</v>
      </c>
      <c r="D340" s="1">
        <v>7</v>
      </c>
      <c r="E340" s="3">
        <v>2.3216613480000001</v>
      </c>
      <c r="F340" s="6">
        <v>0</v>
      </c>
      <c r="G340" s="6">
        <v>-0.47865586881620237</v>
      </c>
      <c r="H340" s="6">
        <v>-0.53333333333333011</v>
      </c>
      <c r="I340">
        <f t="shared" si="5"/>
        <v>0</v>
      </c>
      <c r="J340" s="3"/>
      <c r="K340" s="4"/>
      <c r="L340" s="1"/>
      <c r="M340" s="1"/>
      <c r="N340" s="1"/>
      <c r="O340" s="4"/>
    </row>
    <row r="341" spans="1:15" x14ac:dyDescent="0.2">
      <c r="A341" t="s">
        <v>7</v>
      </c>
      <c r="B341" s="1">
        <v>2001</v>
      </c>
      <c r="C341" s="1">
        <v>4</v>
      </c>
      <c r="D341" s="1">
        <v>8</v>
      </c>
      <c r="E341" s="3">
        <v>0.96070451700000004</v>
      </c>
      <c r="F341" s="6">
        <v>-0.19999999999999574</v>
      </c>
      <c r="G341" s="6">
        <v>0.42200009557625817</v>
      </c>
      <c r="H341" s="6">
        <v>-0.30000000000000027</v>
      </c>
      <c r="I341">
        <f t="shared" si="5"/>
        <v>0</v>
      </c>
      <c r="J341" s="3"/>
      <c r="K341" s="4"/>
      <c r="L341" s="1"/>
      <c r="M341" s="1"/>
      <c r="N341" s="1"/>
      <c r="O341" s="4"/>
    </row>
    <row r="342" spans="1:15" x14ac:dyDescent="0.2">
      <c r="A342" t="s">
        <v>7</v>
      </c>
      <c r="B342" s="1">
        <v>2002</v>
      </c>
      <c r="C342" s="1">
        <v>1</v>
      </c>
      <c r="D342" s="1">
        <v>9</v>
      </c>
      <c r="E342" s="3">
        <v>1.126430168</v>
      </c>
      <c r="F342" s="6">
        <v>-0.79999999999999716</v>
      </c>
      <c r="G342" s="6">
        <v>0.49302451371472378</v>
      </c>
      <c r="H342" s="6">
        <v>-0.16666666666666913</v>
      </c>
      <c r="I342">
        <f t="shared" si="5"/>
        <v>0</v>
      </c>
      <c r="J342" s="3"/>
      <c r="K342" s="4"/>
      <c r="L342" s="1"/>
      <c r="M342" s="1"/>
      <c r="N342" s="1"/>
      <c r="O342" s="4"/>
    </row>
    <row r="343" spans="1:15" x14ac:dyDescent="0.2">
      <c r="A343" t="s">
        <v>7</v>
      </c>
      <c r="B343" s="1">
        <v>2002</v>
      </c>
      <c r="C343" s="1">
        <v>2</v>
      </c>
      <c r="D343" s="1">
        <v>10</v>
      </c>
      <c r="E343" s="3">
        <v>2.0048186380000002</v>
      </c>
      <c r="F343" s="6">
        <v>0.40000000000000568</v>
      </c>
      <c r="G343" s="6">
        <v>0.27770703484225612</v>
      </c>
      <c r="H343" s="6">
        <v>3.3333333333329662E-2</v>
      </c>
      <c r="I343">
        <f t="shared" si="5"/>
        <v>0</v>
      </c>
      <c r="J343" s="3"/>
      <c r="K343" s="4"/>
      <c r="L343" s="1"/>
      <c r="M343" s="1"/>
      <c r="N343" s="1"/>
      <c r="O343" s="4"/>
    </row>
    <row r="344" spans="1:15" x14ac:dyDescent="0.2">
      <c r="A344" t="s">
        <v>7</v>
      </c>
      <c r="B344" s="1">
        <v>2002</v>
      </c>
      <c r="C344" s="1">
        <v>3</v>
      </c>
      <c r="D344" s="1">
        <v>11</v>
      </c>
      <c r="E344" s="3">
        <v>1.126803875</v>
      </c>
      <c r="F344" s="6">
        <v>-0.29999999999999716</v>
      </c>
      <c r="G344" s="6">
        <v>0.72554843377202194</v>
      </c>
      <c r="H344" s="6">
        <v>3.3333333333329662E-2</v>
      </c>
      <c r="I344">
        <f t="shared" si="5"/>
        <v>0</v>
      </c>
      <c r="J344" s="3"/>
      <c r="K344" s="4"/>
      <c r="L344" s="1"/>
      <c r="M344" s="1"/>
      <c r="N344" s="1"/>
      <c r="O344" s="4"/>
    </row>
    <row r="345" spans="1:15" x14ac:dyDescent="0.2">
      <c r="A345" t="s">
        <v>7</v>
      </c>
      <c r="B345" s="1">
        <v>2002</v>
      </c>
      <c r="C345" s="1">
        <v>4</v>
      </c>
      <c r="D345" s="1">
        <v>12</v>
      </c>
      <c r="E345" s="3">
        <v>2.5661358179999998</v>
      </c>
      <c r="F345" s="6">
        <v>-0.30000000000000426</v>
      </c>
      <c r="G345" s="6">
        <v>-1.6069472316027067E-2</v>
      </c>
      <c r="H345" s="6">
        <v>-0.10000000000000009</v>
      </c>
      <c r="I345">
        <f t="shared" si="5"/>
        <v>0</v>
      </c>
      <c r="J345" s="3"/>
      <c r="K345" s="4"/>
      <c r="L345" s="1"/>
      <c r="M345" s="1"/>
      <c r="N345" s="1"/>
      <c r="O345" s="4"/>
    </row>
    <row r="346" spans="1:15" x14ac:dyDescent="0.2">
      <c r="A346" t="s">
        <v>7</v>
      </c>
      <c r="B346" s="1">
        <v>2003</v>
      </c>
      <c r="C346" s="1">
        <v>1</v>
      </c>
      <c r="D346" s="1">
        <v>13</v>
      </c>
      <c r="E346" s="3">
        <v>1.1795343140000001</v>
      </c>
      <c r="F346" s="6">
        <v>-0.10000000000000142</v>
      </c>
      <c r="G346" s="6">
        <v>0.48256936043831189</v>
      </c>
      <c r="H346" s="6">
        <v>-0.13333333333332975</v>
      </c>
      <c r="I346">
        <f t="shared" si="5"/>
        <v>0</v>
      </c>
      <c r="J346" s="3"/>
      <c r="K346" s="4"/>
      <c r="L346" s="1"/>
      <c r="M346" s="1"/>
      <c r="N346" s="1"/>
      <c r="O346" s="4"/>
    </row>
    <row r="347" spans="1:15" x14ac:dyDescent="0.2">
      <c r="A347" t="s">
        <v>7</v>
      </c>
      <c r="B347" s="1">
        <v>2003</v>
      </c>
      <c r="C347" s="1">
        <v>2</v>
      </c>
      <c r="D347" s="1">
        <v>14</v>
      </c>
      <c r="E347" s="3">
        <v>1.629539742</v>
      </c>
      <c r="F347" s="6">
        <v>-0.70000000000000284</v>
      </c>
      <c r="G347" s="6">
        <v>0.68800230226230275</v>
      </c>
      <c r="H347" s="6">
        <v>0.1666666666666719</v>
      </c>
      <c r="I347">
        <f t="shared" si="5"/>
        <v>0</v>
      </c>
      <c r="J347" s="3"/>
      <c r="K347" s="4"/>
      <c r="L347" s="1"/>
      <c r="M347" s="1"/>
      <c r="N347" s="1"/>
      <c r="O347" s="4"/>
    </row>
    <row r="348" spans="1:15" x14ac:dyDescent="0.2">
      <c r="A348" t="s">
        <v>7</v>
      </c>
      <c r="B348" s="1">
        <v>2003</v>
      </c>
      <c r="C348" s="1">
        <v>3</v>
      </c>
      <c r="D348" s="1">
        <v>15</v>
      </c>
      <c r="E348" s="3">
        <v>3.0864465679999999</v>
      </c>
      <c r="F348" s="6">
        <v>0</v>
      </c>
      <c r="G348" s="6">
        <v>5.9111802861194773E-2</v>
      </c>
      <c r="H348" s="6">
        <v>-0.19999999999999879</v>
      </c>
      <c r="I348">
        <f t="shared" si="5"/>
        <v>0</v>
      </c>
      <c r="J348" s="3"/>
      <c r="K348" s="4"/>
      <c r="L348" s="1"/>
      <c r="M348" s="1"/>
      <c r="N348" s="1"/>
      <c r="O348" s="4"/>
    </row>
    <row r="349" spans="1:15" x14ac:dyDescent="0.2">
      <c r="A349" t="s">
        <v>7</v>
      </c>
      <c r="B349" s="1">
        <v>2003</v>
      </c>
      <c r="C349" s="1">
        <v>4</v>
      </c>
      <c r="D349" s="1">
        <v>16</v>
      </c>
      <c r="E349" s="3">
        <v>2.113220514</v>
      </c>
      <c r="F349" s="6">
        <v>0.30000000000000426</v>
      </c>
      <c r="G349" s="6">
        <v>6.1709016956779106E-2</v>
      </c>
      <c r="H349" s="6">
        <v>-3.3333333333329662E-2</v>
      </c>
      <c r="I349">
        <f t="shared" si="5"/>
        <v>0</v>
      </c>
      <c r="J349" s="3"/>
      <c r="K349" s="4"/>
      <c r="L349" s="1"/>
      <c r="M349" s="1"/>
      <c r="N349" s="1"/>
      <c r="O349" s="4"/>
    </row>
    <row r="350" spans="1:15" x14ac:dyDescent="0.2">
      <c r="A350" t="s">
        <v>7</v>
      </c>
      <c r="B350" s="1">
        <v>2004</v>
      </c>
      <c r="C350" s="1">
        <v>1</v>
      </c>
      <c r="D350" s="1">
        <v>17</v>
      </c>
      <c r="E350" s="3">
        <v>4.152698172</v>
      </c>
      <c r="F350" s="6">
        <v>0.10000000000000142</v>
      </c>
      <c r="G350" s="6">
        <v>-0.16134036403677721</v>
      </c>
      <c r="H350" s="6">
        <v>-9.9999999999998701E-2</v>
      </c>
      <c r="I350">
        <f t="shared" si="5"/>
        <v>0</v>
      </c>
      <c r="J350" s="3"/>
      <c r="K350" s="4"/>
      <c r="L350" s="1"/>
      <c r="M350" s="1"/>
      <c r="N350" s="1"/>
      <c r="O350" s="4"/>
    </row>
    <row r="351" spans="1:15" x14ac:dyDescent="0.2">
      <c r="A351" t="s">
        <v>7</v>
      </c>
      <c r="B351" s="1">
        <v>2004</v>
      </c>
      <c r="C351" s="1">
        <v>2</v>
      </c>
      <c r="D351" s="1">
        <v>18</v>
      </c>
      <c r="E351" s="3">
        <v>3.558635394</v>
      </c>
      <c r="F351" s="6">
        <v>0.5</v>
      </c>
      <c r="G351" s="6">
        <v>-0.35881040561458466</v>
      </c>
      <c r="H351" s="6">
        <v>-0.10000000000000148</v>
      </c>
      <c r="I351">
        <f t="shared" si="5"/>
        <v>0</v>
      </c>
      <c r="J351" s="3"/>
      <c r="K351" s="4"/>
      <c r="L351" s="1"/>
      <c r="M351" s="1"/>
      <c r="N351" s="1"/>
      <c r="O351" s="4"/>
    </row>
    <row r="352" spans="1:15" x14ac:dyDescent="0.2">
      <c r="A352" t="s">
        <v>7</v>
      </c>
      <c r="B352" s="1">
        <v>2004</v>
      </c>
      <c r="C352" s="1">
        <v>3</v>
      </c>
      <c r="D352" s="1">
        <v>19</v>
      </c>
      <c r="E352" s="3">
        <v>3.4449337350000002</v>
      </c>
      <c r="F352" s="6">
        <v>-0.5</v>
      </c>
      <c r="G352" s="6">
        <v>0.12444937915518373</v>
      </c>
      <c r="H352" s="6">
        <v>-0.26666666666667199</v>
      </c>
      <c r="I352">
        <f t="shared" si="5"/>
        <v>0</v>
      </c>
      <c r="J352" s="3"/>
      <c r="K352" s="4"/>
      <c r="L352" s="1"/>
      <c r="M352" s="1"/>
      <c r="N352" s="1"/>
      <c r="O352" s="4"/>
    </row>
    <row r="353" spans="1:15" x14ac:dyDescent="0.2">
      <c r="A353" t="s">
        <v>7</v>
      </c>
      <c r="B353" s="1">
        <v>2004</v>
      </c>
      <c r="C353" s="1">
        <v>4</v>
      </c>
      <c r="D353" s="1">
        <v>20</v>
      </c>
      <c r="E353" s="3">
        <v>4.8098763350000002</v>
      </c>
      <c r="F353" s="6">
        <v>-0.39999999999999858</v>
      </c>
      <c r="G353" s="6">
        <v>-0.13422980582560307</v>
      </c>
      <c r="H353" s="6">
        <v>-0.40000000000001007</v>
      </c>
      <c r="I353">
        <f t="shared" si="5"/>
        <v>0</v>
      </c>
      <c r="J353" s="3"/>
      <c r="K353" s="4"/>
      <c r="L353" s="1"/>
      <c r="M353" s="1"/>
      <c r="N353" s="1"/>
      <c r="O353" s="4"/>
    </row>
    <row r="354" spans="1:15" x14ac:dyDescent="0.2">
      <c r="A354" t="s">
        <v>7</v>
      </c>
      <c r="B354" s="1">
        <v>2005</v>
      </c>
      <c r="C354" s="1">
        <v>1</v>
      </c>
      <c r="D354" s="1">
        <v>21</v>
      </c>
      <c r="E354" s="3">
        <v>4.5125116810000003</v>
      </c>
      <c r="F354" s="6">
        <v>-0.60000000000000142</v>
      </c>
      <c r="G354" s="6">
        <v>6.9081056959202636E-2</v>
      </c>
      <c r="H354" s="6">
        <v>-0.1666666666666719</v>
      </c>
      <c r="I354">
        <f t="shared" si="5"/>
        <v>0</v>
      </c>
      <c r="J354" s="3"/>
      <c r="K354" s="4"/>
      <c r="L354" s="1"/>
      <c r="M354" s="1"/>
      <c r="N354" s="1"/>
      <c r="O354" s="4"/>
    </row>
    <row r="355" spans="1:15" x14ac:dyDescent="0.2">
      <c r="A355" t="s">
        <v>7</v>
      </c>
      <c r="B355" s="1">
        <v>2005</v>
      </c>
      <c r="C355" s="1">
        <v>2</v>
      </c>
      <c r="D355" s="1">
        <v>22</v>
      </c>
      <c r="E355" s="3">
        <v>2.3821779319999998</v>
      </c>
      <c r="F355" s="6">
        <v>0.5</v>
      </c>
      <c r="G355" s="6">
        <v>0.19580077573225219</v>
      </c>
      <c r="H355" s="6">
        <v>-0.76666666666666972</v>
      </c>
      <c r="I355">
        <f t="shared" si="5"/>
        <v>0</v>
      </c>
      <c r="J355" s="3"/>
      <c r="K355" s="4"/>
      <c r="L355" s="1"/>
      <c r="M355" s="1"/>
      <c r="N355" s="1"/>
      <c r="O355" s="4"/>
    </row>
    <row r="356" spans="1:15" x14ac:dyDescent="0.2">
      <c r="A356" t="s">
        <v>7</v>
      </c>
      <c r="B356" s="1">
        <v>2005</v>
      </c>
      <c r="C356" s="1">
        <v>3</v>
      </c>
      <c r="D356" s="1">
        <v>23</v>
      </c>
      <c r="E356" s="3">
        <v>2.7497148440000001</v>
      </c>
      <c r="F356" s="6">
        <v>0.29999999999999716</v>
      </c>
      <c r="G356" s="6">
        <v>0.91762666474906607</v>
      </c>
      <c r="H356" s="6">
        <v>-0.49999999999999906</v>
      </c>
      <c r="I356">
        <f t="shared" si="5"/>
        <v>0</v>
      </c>
      <c r="J356" s="3"/>
      <c r="K356" s="4"/>
      <c r="L356" s="1"/>
      <c r="M356" s="1"/>
      <c r="N356" s="1"/>
      <c r="O356" s="4"/>
    </row>
    <row r="357" spans="1:15" x14ac:dyDescent="0.2">
      <c r="A357" t="s">
        <v>7</v>
      </c>
      <c r="B357" s="1">
        <v>2005</v>
      </c>
      <c r="C357" s="1">
        <v>4</v>
      </c>
      <c r="D357" s="1">
        <v>24</v>
      </c>
      <c r="E357" s="3">
        <v>1.51700612</v>
      </c>
      <c r="F357" s="6">
        <v>-0.10000000000000142</v>
      </c>
      <c r="G357" s="6">
        <v>0.65031660630322508</v>
      </c>
      <c r="H357" s="6">
        <v>-0.33333333333332854</v>
      </c>
      <c r="I357">
        <f t="shared" si="5"/>
        <v>0</v>
      </c>
      <c r="J357" s="3"/>
      <c r="K357" s="4"/>
      <c r="L357" s="1"/>
      <c r="M357" s="1"/>
      <c r="N357" s="1"/>
      <c r="O357" s="4"/>
    </row>
    <row r="358" spans="1:15" x14ac:dyDescent="0.2">
      <c r="A358" t="s">
        <v>7</v>
      </c>
      <c r="B358" s="1">
        <v>2006</v>
      </c>
      <c r="C358" s="1">
        <v>1</v>
      </c>
      <c r="D358" s="1">
        <v>25</v>
      </c>
      <c r="E358" s="3">
        <v>3.030122397</v>
      </c>
      <c r="F358" s="6">
        <v>0.79999999999999716</v>
      </c>
      <c r="G358" s="6">
        <v>0.36008584020854606</v>
      </c>
      <c r="H358" s="6">
        <v>-0.69999999999999929</v>
      </c>
      <c r="I358">
        <f t="shared" si="5"/>
        <v>0</v>
      </c>
      <c r="J358" s="3"/>
      <c r="K358" s="4"/>
      <c r="L358" s="1"/>
      <c r="M358" s="1"/>
      <c r="N358" s="1"/>
      <c r="O358" s="4"/>
    </row>
    <row r="359" spans="1:15" x14ac:dyDescent="0.2">
      <c r="A359" t="s">
        <v>7</v>
      </c>
      <c r="B359" s="1">
        <v>2006</v>
      </c>
      <c r="C359" s="1">
        <v>2</v>
      </c>
      <c r="D359" s="1">
        <v>26</v>
      </c>
      <c r="E359" s="3">
        <v>4.5328399629999998</v>
      </c>
      <c r="F359" s="6">
        <v>-1</v>
      </c>
      <c r="G359" s="6">
        <v>0.33609988800862856</v>
      </c>
      <c r="H359" s="6">
        <v>-0.66666666666665986</v>
      </c>
      <c r="I359">
        <f t="shared" si="5"/>
        <v>0</v>
      </c>
      <c r="J359" s="3"/>
      <c r="K359" s="4"/>
      <c r="L359" s="1"/>
      <c r="M359" s="1"/>
      <c r="N359" s="1"/>
      <c r="O359" s="4"/>
    </row>
    <row r="360" spans="1:15" x14ac:dyDescent="0.2">
      <c r="A360" t="s">
        <v>7</v>
      </c>
      <c r="B360" s="1">
        <v>2006</v>
      </c>
      <c r="C360" s="1">
        <v>3</v>
      </c>
      <c r="D360" s="1">
        <v>27</v>
      </c>
      <c r="E360" s="3">
        <v>4.020140348</v>
      </c>
      <c r="F360" s="6">
        <v>-0.19999999999999574</v>
      </c>
      <c r="G360" s="6">
        <v>-0.35864527417707737</v>
      </c>
      <c r="H360" s="6">
        <v>-0.49999999999999906</v>
      </c>
      <c r="I360">
        <f t="shared" si="5"/>
        <v>0</v>
      </c>
      <c r="J360" s="3"/>
      <c r="K360" s="4"/>
      <c r="L360" s="1"/>
      <c r="M360" s="1"/>
      <c r="N360" s="1"/>
      <c r="O360" s="4"/>
    </row>
    <row r="361" spans="1:15" x14ac:dyDescent="0.2">
      <c r="A361" t="s">
        <v>7</v>
      </c>
      <c r="B361" s="1">
        <v>2006</v>
      </c>
      <c r="C361" s="1">
        <v>4</v>
      </c>
      <c r="D361" s="1">
        <v>28</v>
      </c>
      <c r="E361" s="3">
        <v>4.5363799890000003</v>
      </c>
      <c r="F361" s="6">
        <v>-0.30000000000000426</v>
      </c>
      <c r="G361" s="6">
        <v>-5.5955439131838425E-2</v>
      </c>
      <c r="H361" s="6">
        <v>-0.86666666666666137</v>
      </c>
      <c r="I361">
        <f t="shared" si="5"/>
        <v>0</v>
      </c>
      <c r="J361" s="3"/>
      <c r="K361" s="4"/>
      <c r="L361" s="1"/>
      <c r="M361" s="1"/>
      <c r="N361" s="1"/>
      <c r="O361" s="4"/>
    </row>
    <row r="362" spans="1:15" x14ac:dyDescent="0.2">
      <c r="A362" t="s">
        <v>7</v>
      </c>
      <c r="B362" s="1">
        <v>2007</v>
      </c>
      <c r="C362" s="1">
        <v>1</v>
      </c>
      <c r="D362" s="1">
        <v>29</v>
      </c>
      <c r="E362" s="3">
        <v>3.9631265309999999</v>
      </c>
      <c r="F362" s="6">
        <v>-0.19999999999999574</v>
      </c>
      <c r="G362" s="6">
        <v>-0.51939563324959193</v>
      </c>
      <c r="H362" s="6">
        <v>-0.83333333333333037</v>
      </c>
      <c r="I362">
        <f t="shared" si="5"/>
        <v>0</v>
      </c>
      <c r="J362" s="3"/>
      <c r="K362" s="4"/>
      <c r="L362" s="1"/>
      <c r="M362" s="1"/>
      <c r="N362" s="1"/>
      <c r="O362" s="4"/>
    </row>
    <row r="363" spans="1:15" x14ac:dyDescent="0.2">
      <c r="A363" t="s">
        <v>7</v>
      </c>
      <c r="B363" s="1">
        <v>2007</v>
      </c>
      <c r="C363" s="1">
        <v>2</v>
      </c>
      <c r="D363" s="1">
        <v>30</v>
      </c>
      <c r="E363" s="3">
        <v>5.5732974219999996</v>
      </c>
      <c r="F363" s="6">
        <v>-0.29999999999999716</v>
      </c>
      <c r="G363" s="6">
        <v>-1.2290927177807109</v>
      </c>
      <c r="H363" s="6">
        <v>-1.100000000000001</v>
      </c>
      <c r="I363">
        <f t="shared" si="5"/>
        <v>0</v>
      </c>
      <c r="J363" s="3"/>
      <c r="K363" s="4"/>
      <c r="L363" s="1"/>
      <c r="M363" s="1"/>
      <c r="N363" s="1"/>
      <c r="O363" s="4"/>
    </row>
    <row r="364" spans="1:15" x14ac:dyDescent="0.2">
      <c r="A364" t="s">
        <v>7</v>
      </c>
      <c r="B364" s="1">
        <v>2007</v>
      </c>
      <c r="C364" s="1">
        <v>3</v>
      </c>
      <c r="D364" s="1">
        <v>31</v>
      </c>
      <c r="E364" s="3">
        <v>5.5398864200000002</v>
      </c>
      <c r="F364" s="6">
        <v>0</v>
      </c>
      <c r="G364" s="6">
        <v>-1.2100407708945549</v>
      </c>
      <c r="H364" s="6">
        <v>-0.73333333333333028</v>
      </c>
      <c r="I364">
        <f t="shared" si="5"/>
        <v>0</v>
      </c>
      <c r="J364" s="3"/>
      <c r="K364" s="4"/>
      <c r="L364" s="1"/>
      <c r="M364" s="1"/>
      <c r="N364" s="1"/>
      <c r="O364" s="4"/>
    </row>
    <row r="365" spans="1:15" x14ac:dyDescent="0.2">
      <c r="A365" t="s">
        <v>7</v>
      </c>
      <c r="B365" s="1">
        <v>2007</v>
      </c>
      <c r="C365" s="1">
        <v>4</v>
      </c>
      <c r="D365" s="1">
        <v>32</v>
      </c>
      <c r="E365" s="3">
        <v>6.0999130199999998</v>
      </c>
      <c r="F365" s="6">
        <v>0</v>
      </c>
      <c r="G365" s="6">
        <v>-0.55432302197961358</v>
      </c>
      <c r="H365" s="6">
        <v>-0.73333333333334005</v>
      </c>
      <c r="I365">
        <f t="shared" si="5"/>
        <v>0</v>
      </c>
      <c r="J365" s="3"/>
      <c r="K365" s="4"/>
      <c r="L365" s="1"/>
      <c r="M365" s="1"/>
      <c r="N365" s="1"/>
      <c r="O365" s="4"/>
    </row>
    <row r="366" spans="1:15" x14ac:dyDescent="0.2">
      <c r="A366" t="s">
        <v>7</v>
      </c>
      <c r="B366" s="1">
        <v>2008</v>
      </c>
      <c r="C366" s="1">
        <v>1</v>
      </c>
      <c r="D366" s="1">
        <v>33</v>
      </c>
      <c r="E366" s="3">
        <v>3.9604511389999999</v>
      </c>
      <c r="F366" s="6">
        <v>-1</v>
      </c>
      <c r="G366" s="6">
        <v>0.68650893949103176</v>
      </c>
      <c r="H366" s="6">
        <v>-0.83333333333334014</v>
      </c>
      <c r="I366">
        <f t="shared" si="5"/>
        <v>1</v>
      </c>
      <c r="J366" s="3"/>
      <c r="K366" s="4"/>
      <c r="L366" s="1"/>
      <c r="M366" s="1"/>
      <c r="N366" s="1"/>
      <c r="O366" s="4"/>
    </row>
    <row r="367" spans="1:15" x14ac:dyDescent="0.2">
      <c r="A367" t="s">
        <v>7</v>
      </c>
      <c r="B367" s="1">
        <v>2008</v>
      </c>
      <c r="C367" s="1">
        <v>2</v>
      </c>
      <c r="D367" s="1">
        <v>34</v>
      </c>
      <c r="E367" s="3">
        <v>1.3047360459999999</v>
      </c>
      <c r="F367" s="6">
        <v>1.0999999999999943</v>
      </c>
      <c r="G367" s="6">
        <v>0.81032167250755238</v>
      </c>
      <c r="H367" s="6">
        <v>-0.49999999999999978</v>
      </c>
      <c r="I367">
        <f t="shared" si="5"/>
        <v>1</v>
      </c>
      <c r="J367" s="3"/>
      <c r="K367" s="4"/>
      <c r="L367" s="1"/>
      <c r="M367" s="1"/>
      <c r="N367" s="1"/>
      <c r="O367" s="4"/>
    </row>
    <row r="368" spans="1:15" x14ac:dyDescent="0.2">
      <c r="A368" t="s">
        <v>7</v>
      </c>
      <c r="B368" s="1">
        <v>2008</v>
      </c>
      <c r="C368" s="1">
        <v>3</v>
      </c>
      <c r="D368" s="1">
        <v>35</v>
      </c>
      <c r="E368" s="3">
        <v>0.729492064</v>
      </c>
      <c r="F368" s="6">
        <v>-0.10000000000000142</v>
      </c>
      <c r="G368" s="6">
        <v>0.66754131007958906</v>
      </c>
      <c r="H368" s="6">
        <v>-0.50000000000000044</v>
      </c>
      <c r="I368">
        <f t="shared" si="5"/>
        <v>1</v>
      </c>
      <c r="J368" s="3"/>
      <c r="K368" s="4"/>
      <c r="L368" s="1"/>
      <c r="M368" s="1"/>
      <c r="N368" s="1"/>
      <c r="O368" s="4"/>
    </row>
    <row r="369" spans="1:15" x14ac:dyDescent="0.2">
      <c r="A369" t="s">
        <v>7</v>
      </c>
      <c r="B369" s="1">
        <v>2008</v>
      </c>
      <c r="C369" s="1">
        <v>4</v>
      </c>
      <c r="D369" s="1">
        <v>36</v>
      </c>
      <c r="E369" s="3">
        <v>-2.7159965779999999</v>
      </c>
      <c r="F369" s="6">
        <v>0.10000000000000142</v>
      </c>
      <c r="G369" s="6">
        <v>1.8315591852791802</v>
      </c>
      <c r="H369" s="6">
        <v>-6.6666666666659324E-2</v>
      </c>
      <c r="I369">
        <f t="shared" si="5"/>
        <v>1</v>
      </c>
      <c r="J369" s="3"/>
      <c r="K369" s="4"/>
      <c r="L369" s="1"/>
      <c r="M369" s="1"/>
      <c r="N369" s="1"/>
      <c r="O369" s="4"/>
    </row>
    <row r="370" spans="1:15" x14ac:dyDescent="0.2">
      <c r="A370" t="s">
        <v>7</v>
      </c>
      <c r="B370" s="1">
        <v>2009</v>
      </c>
      <c r="C370" s="1">
        <v>1</v>
      </c>
      <c r="D370" s="1">
        <v>37</v>
      </c>
      <c r="E370" s="3">
        <v>-8.9056617239999998</v>
      </c>
      <c r="F370" s="6">
        <v>9.9999999999994316E-2</v>
      </c>
      <c r="G370" s="6">
        <v>2.4572207375117063</v>
      </c>
      <c r="H370" s="6">
        <v>1.0333333333333403</v>
      </c>
      <c r="I370">
        <f t="shared" si="5"/>
        <v>1</v>
      </c>
      <c r="J370" s="3"/>
      <c r="K370" s="4"/>
      <c r="L370" s="1"/>
      <c r="M370" s="1"/>
      <c r="N370" s="1"/>
      <c r="O370" s="4"/>
    </row>
    <row r="371" spans="1:15" x14ac:dyDescent="0.2">
      <c r="A371" t="s">
        <v>7</v>
      </c>
      <c r="B371" s="1">
        <v>2009</v>
      </c>
      <c r="C371" s="1">
        <v>2</v>
      </c>
      <c r="D371" s="1">
        <v>38</v>
      </c>
      <c r="E371" s="3">
        <v>-8.5694242079999992</v>
      </c>
      <c r="F371" s="6">
        <v>-1.2999999999999972</v>
      </c>
      <c r="G371" s="6">
        <v>2.8130293131084008</v>
      </c>
      <c r="H371" s="6">
        <v>2.4</v>
      </c>
      <c r="I371">
        <f t="shared" si="5"/>
        <v>1</v>
      </c>
      <c r="J371" s="3"/>
      <c r="K371" s="4"/>
      <c r="L371" s="1"/>
      <c r="M371" s="1"/>
      <c r="N371" s="1"/>
      <c r="O371" s="4"/>
    </row>
    <row r="372" spans="1:15" x14ac:dyDescent="0.2">
      <c r="A372" t="s">
        <v>7</v>
      </c>
      <c r="B372" s="1">
        <v>2009</v>
      </c>
      <c r="C372" s="1">
        <v>3</v>
      </c>
      <c r="D372" s="1">
        <v>39</v>
      </c>
      <c r="E372" s="3">
        <v>-8.0415882409999995</v>
      </c>
      <c r="F372" s="6">
        <v>-0.60000000000000142</v>
      </c>
      <c r="G372" s="6">
        <v>2.4586411032343989</v>
      </c>
      <c r="H372" s="6">
        <v>2.1666666666666696</v>
      </c>
      <c r="I372">
        <f t="shared" si="5"/>
        <v>1</v>
      </c>
      <c r="J372" s="3"/>
      <c r="K372" s="4"/>
      <c r="L372" s="1"/>
      <c r="M372" s="1"/>
      <c r="N372" s="1"/>
      <c r="O372" s="4"/>
    </row>
    <row r="373" spans="1:15" x14ac:dyDescent="0.2">
      <c r="A373" t="s">
        <v>7</v>
      </c>
      <c r="B373" s="1">
        <v>2009</v>
      </c>
      <c r="C373" s="1">
        <v>4</v>
      </c>
      <c r="D373" s="1">
        <v>40</v>
      </c>
      <c r="E373" s="3">
        <v>-6.7505678900000001</v>
      </c>
      <c r="F373" s="6">
        <v>-0.69999999999999574</v>
      </c>
      <c r="G373" s="6">
        <v>1.3485338981083339</v>
      </c>
      <c r="H373" s="6">
        <v>2.4999999999999996</v>
      </c>
      <c r="I373">
        <f t="shared" si="5"/>
        <v>1</v>
      </c>
      <c r="J373" s="3"/>
      <c r="K373" s="4"/>
      <c r="L373" s="1"/>
      <c r="M373" s="1"/>
      <c r="N373" s="1"/>
      <c r="O373" s="4"/>
    </row>
    <row r="374" spans="1:15" x14ac:dyDescent="0.2">
      <c r="A374" t="s">
        <v>7</v>
      </c>
      <c r="B374" s="1">
        <v>2010</v>
      </c>
      <c r="C374" s="1">
        <v>1</v>
      </c>
      <c r="D374" s="1">
        <v>41</v>
      </c>
      <c r="E374" s="3">
        <v>0.70712215</v>
      </c>
      <c r="F374" s="6">
        <v>0</v>
      </c>
      <c r="G374" s="6">
        <v>-0.20233861633971451</v>
      </c>
      <c r="H374" s="6">
        <v>1.6</v>
      </c>
      <c r="I374">
        <f t="shared" si="5"/>
        <v>0</v>
      </c>
      <c r="J374" s="3"/>
      <c r="K374" s="4"/>
      <c r="L374" s="1"/>
      <c r="M374" s="1"/>
      <c r="N374" s="1"/>
      <c r="O374" s="4"/>
    </row>
    <row r="375" spans="1:15" x14ac:dyDescent="0.2">
      <c r="A375" t="s">
        <v>7</v>
      </c>
      <c r="B375" s="1">
        <v>2010</v>
      </c>
      <c r="C375" s="1">
        <v>2</v>
      </c>
      <c r="D375" s="1">
        <v>42</v>
      </c>
      <c r="E375" s="3">
        <v>3.9426311749999998</v>
      </c>
      <c r="F375" s="6">
        <v>0.70000000000000284</v>
      </c>
      <c r="G375" s="6">
        <v>-0.69692508140270504</v>
      </c>
      <c r="H375" s="6">
        <v>-3.3333333333339377E-2</v>
      </c>
      <c r="I375">
        <f t="shared" si="5"/>
        <v>0</v>
      </c>
      <c r="J375" s="3"/>
      <c r="K375" s="4"/>
      <c r="L375" s="1"/>
      <c r="M375" s="1"/>
      <c r="N375" s="1"/>
      <c r="O375" s="4"/>
    </row>
    <row r="376" spans="1:15" x14ac:dyDescent="0.2">
      <c r="A376" t="s">
        <v>7</v>
      </c>
      <c r="B376" s="1">
        <v>2010</v>
      </c>
      <c r="C376" s="1">
        <v>3</v>
      </c>
      <c r="D376" s="1">
        <v>43</v>
      </c>
      <c r="E376" s="3">
        <v>2.5673015069999998</v>
      </c>
      <c r="F376" s="6">
        <v>0</v>
      </c>
      <c r="G376" s="6">
        <v>0.21444468904900371</v>
      </c>
      <c r="H376" s="6">
        <v>-0.13333333333333947</v>
      </c>
      <c r="I376">
        <f t="shared" si="5"/>
        <v>0</v>
      </c>
      <c r="J376" s="3"/>
      <c r="K376" s="4"/>
      <c r="L376" s="1"/>
      <c r="M376" s="1"/>
      <c r="N376" s="1"/>
      <c r="O376" s="4"/>
    </row>
    <row r="377" spans="1:15" x14ac:dyDescent="0.2">
      <c r="A377" t="s">
        <v>7</v>
      </c>
      <c r="B377" s="1">
        <v>2010</v>
      </c>
      <c r="C377" s="1">
        <v>4</v>
      </c>
      <c r="D377" s="1">
        <v>44</v>
      </c>
      <c r="E377" s="3">
        <v>5.536019488</v>
      </c>
      <c r="F377" s="6">
        <v>0.29999999999999716</v>
      </c>
      <c r="G377" s="6">
        <v>-0.83762452508259755</v>
      </c>
      <c r="H377" s="6">
        <v>-0.73333333333334005</v>
      </c>
      <c r="I377">
        <f t="shared" si="5"/>
        <v>0</v>
      </c>
      <c r="J377" s="3"/>
      <c r="K377" s="4"/>
      <c r="L377" s="1"/>
      <c r="M377" s="1"/>
      <c r="N377" s="1"/>
      <c r="O377" s="4"/>
    </row>
    <row r="378" spans="1:15" x14ac:dyDescent="0.2">
      <c r="A378" t="s">
        <v>7</v>
      </c>
      <c r="B378" s="1">
        <v>2011</v>
      </c>
      <c r="C378" s="1">
        <v>1</v>
      </c>
      <c r="D378" s="1">
        <v>45</v>
      </c>
      <c r="E378" s="3">
        <v>5.0726469959999996</v>
      </c>
      <c r="F378" s="6">
        <v>0.40000000000000568</v>
      </c>
      <c r="G378" s="6">
        <v>-1.0130880478067594</v>
      </c>
      <c r="H378" s="6">
        <v>-0.53333333333333988</v>
      </c>
      <c r="I378">
        <f t="shared" si="5"/>
        <v>0</v>
      </c>
      <c r="J378" s="3"/>
      <c r="K378" s="4"/>
      <c r="L378" s="1"/>
      <c r="M378" s="1"/>
      <c r="N378" s="1"/>
      <c r="O378" s="4"/>
    </row>
    <row r="379" spans="1:15" x14ac:dyDescent="0.2">
      <c r="A379" t="s">
        <v>7</v>
      </c>
      <c r="B379" s="1">
        <v>2011</v>
      </c>
      <c r="C379" s="1">
        <v>2</v>
      </c>
      <c r="D379" s="1">
        <v>46</v>
      </c>
      <c r="E379" s="3">
        <v>2.070675525</v>
      </c>
      <c r="F379" s="6">
        <v>-0.30000000000000426</v>
      </c>
      <c r="G379" s="6">
        <v>6.4227402736327655E-2</v>
      </c>
      <c r="H379" s="6">
        <v>-0.66666666666665986</v>
      </c>
      <c r="I379">
        <f t="shared" si="5"/>
        <v>0</v>
      </c>
      <c r="J379" s="3"/>
      <c r="K379" s="4"/>
      <c r="L379" s="1"/>
      <c r="M379" s="1"/>
      <c r="N379" s="1"/>
      <c r="O379" s="4"/>
    </row>
    <row r="380" spans="1:15" x14ac:dyDescent="0.2">
      <c r="A380" t="s">
        <v>7</v>
      </c>
      <c r="B380" s="1">
        <v>2011</v>
      </c>
      <c r="C380" s="1">
        <v>3</v>
      </c>
      <c r="D380" s="1">
        <v>47</v>
      </c>
      <c r="E380" s="3">
        <v>2.6170746540000001</v>
      </c>
      <c r="F380" s="6">
        <v>0</v>
      </c>
      <c r="G380" s="6">
        <v>-0.38510162554045713</v>
      </c>
      <c r="H380" s="6">
        <v>-0.56666666666665977</v>
      </c>
      <c r="I380">
        <f t="shared" si="5"/>
        <v>0</v>
      </c>
      <c r="J380" s="3"/>
      <c r="K380" s="4"/>
      <c r="L380" s="1"/>
      <c r="M380" s="1"/>
      <c r="N380" s="1"/>
      <c r="O380" s="4"/>
    </row>
    <row r="381" spans="1:15" x14ac:dyDescent="0.2">
      <c r="A381" t="s">
        <v>7</v>
      </c>
      <c r="B381" s="1">
        <v>2011</v>
      </c>
      <c r="C381" s="1">
        <v>4</v>
      </c>
      <c r="D381" s="1">
        <v>48</v>
      </c>
      <c r="E381" s="3">
        <v>0.53424172999999997</v>
      </c>
      <c r="F381" s="6">
        <v>-0.10000000000000142</v>
      </c>
      <c r="G381" s="6">
        <v>0.25883540301856467</v>
      </c>
      <c r="H381" s="6">
        <v>-0.66666666666665986</v>
      </c>
      <c r="I381">
        <f t="shared" si="5"/>
        <v>0</v>
      </c>
      <c r="J381" s="3"/>
      <c r="K381" s="4"/>
      <c r="L381" s="1"/>
      <c r="M381" s="1"/>
      <c r="N381" s="1"/>
      <c r="O381" s="4"/>
    </row>
    <row r="382" spans="1:15" x14ac:dyDescent="0.2">
      <c r="A382" t="s">
        <v>7</v>
      </c>
      <c r="B382" s="1">
        <v>2012</v>
      </c>
      <c r="C382" s="1">
        <v>1</v>
      </c>
      <c r="D382" s="1">
        <v>49</v>
      </c>
      <c r="E382" s="3">
        <v>-0.46093186000000003</v>
      </c>
      <c r="F382" s="6">
        <v>0.19999999999999574</v>
      </c>
      <c r="G382" s="6">
        <v>0.75655406030112893</v>
      </c>
      <c r="H382" s="6">
        <v>-0.70000000000000062</v>
      </c>
      <c r="I382">
        <f t="shared" si="5"/>
        <v>0</v>
      </c>
      <c r="J382" s="3"/>
      <c r="K382" s="4"/>
      <c r="L382" s="1"/>
      <c r="M382" s="1"/>
      <c r="N382" s="1"/>
      <c r="O382" s="4"/>
    </row>
    <row r="383" spans="1:15" x14ac:dyDescent="0.2">
      <c r="A383" t="s">
        <v>7</v>
      </c>
      <c r="B383" s="1">
        <v>2012</v>
      </c>
      <c r="C383" s="1">
        <v>2</v>
      </c>
      <c r="D383" s="1">
        <v>50</v>
      </c>
      <c r="E383" s="3">
        <v>-1.342555677</v>
      </c>
      <c r="F383" s="6">
        <v>-0.60000000000000142</v>
      </c>
      <c r="G383" s="6">
        <v>1.2264169888914156</v>
      </c>
      <c r="H383" s="6">
        <v>-0.20000000000000018</v>
      </c>
      <c r="I383">
        <f t="shared" si="5"/>
        <v>0</v>
      </c>
      <c r="J383" s="3"/>
      <c r="K383" s="4"/>
      <c r="L383" s="1"/>
      <c r="M383" s="1"/>
      <c r="N383" s="1"/>
      <c r="O383" s="4"/>
    </row>
    <row r="384" spans="1:15" x14ac:dyDescent="0.2">
      <c r="A384" t="s">
        <v>7</v>
      </c>
      <c r="B384" s="1">
        <v>2012</v>
      </c>
      <c r="C384" s="1">
        <v>3</v>
      </c>
      <c r="D384" s="1">
        <v>51</v>
      </c>
      <c r="E384" s="3">
        <v>-1.8428314779999999</v>
      </c>
      <c r="F384" s="6">
        <v>-0.20000000000000284</v>
      </c>
      <c r="G384" s="6">
        <v>0.36980356312560358</v>
      </c>
      <c r="H384" s="6">
        <v>0.20000000000000018</v>
      </c>
      <c r="I384">
        <f t="shared" si="5"/>
        <v>0</v>
      </c>
      <c r="J384" s="3"/>
      <c r="K384" s="4"/>
      <c r="L384" s="1"/>
      <c r="M384" s="1"/>
      <c r="N384" s="1"/>
      <c r="O384" s="4"/>
    </row>
    <row r="385" spans="1:15" x14ac:dyDescent="0.2">
      <c r="A385" t="s">
        <v>7</v>
      </c>
      <c r="B385" s="1">
        <v>2012</v>
      </c>
      <c r="C385" s="1">
        <v>4</v>
      </c>
      <c r="D385" s="1">
        <v>52</v>
      </c>
      <c r="E385" s="3">
        <v>-1.9460079990000001</v>
      </c>
      <c r="F385" s="6">
        <v>-0.5</v>
      </c>
      <c r="G385" s="6">
        <v>0.65684575192976324</v>
      </c>
      <c r="H385" s="6">
        <v>0.1666666666666608</v>
      </c>
      <c r="I385">
        <f t="shared" si="5"/>
        <v>0</v>
      </c>
      <c r="J385" s="3"/>
      <c r="K385" s="4"/>
      <c r="L385" s="1"/>
      <c r="M385" s="1"/>
      <c r="N385" s="1"/>
      <c r="O385" s="4"/>
    </row>
    <row r="386" spans="1:15" x14ac:dyDescent="0.2">
      <c r="A386" t="s">
        <v>7</v>
      </c>
      <c r="B386" s="1">
        <v>2013</v>
      </c>
      <c r="C386" s="1">
        <v>1</v>
      </c>
      <c r="D386" s="1">
        <v>53</v>
      </c>
      <c r="E386" s="3">
        <v>-2.3599642940000001</v>
      </c>
      <c r="F386" s="6">
        <v>-1</v>
      </c>
      <c r="G386" s="6">
        <v>0.37844831575794546</v>
      </c>
      <c r="H386" s="6">
        <v>0.70000000000000062</v>
      </c>
      <c r="I386">
        <f t="shared" si="5"/>
        <v>0</v>
      </c>
      <c r="J386" s="3"/>
      <c r="K386" s="4"/>
      <c r="L386" s="1"/>
      <c r="M386" s="1"/>
      <c r="N386" s="1"/>
      <c r="O386" s="4"/>
    </row>
    <row r="387" spans="1:15" x14ac:dyDescent="0.2">
      <c r="A387" t="s">
        <v>7</v>
      </c>
      <c r="B387" s="1">
        <v>2013</v>
      </c>
      <c r="C387" s="1">
        <v>2</v>
      </c>
      <c r="D387" s="1">
        <v>54</v>
      </c>
      <c r="E387" s="3">
        <v>-0.86085371099999997</v>
      </c>
      <c r="F387" s="6">
        <v>0.30000000000000426</v>
      </c>
      <c r="G387" s="6">
        <v>-0.40253089848033552</v>
      </c>
      <c r="H387" s="6">
        <v>0.39999999999998925</v>
      </c>
      <c r="I387">
        <f t="shared" ref="I387:I450" si="6">IF(OR(B387=2008,B387=2009,B387=2020,B387=2021),1,0)</f>
        <v>0</v>
      </c>
      <c r="J387" s="3"/>
      <c r="K387" s="4"/>
      <c r="L387" s="1"/>
      <c r="M387" s="1"/>
      <c r="N387" s="1"/>
      <c r="O387" s="4"/>
    </row>
    <row r="388" spans="1:15" x14ac:dyDescent="0.2">
      <c r="A388" t="s">
        <v>7</v>
      </c>
      <c r="B388" s="1">
        <v>2013</v>
      </c>
      <c r="C388" s="1">
        <v>3</v>
      </c>
      <c r="D388" s="1">
        <v>55</v>
      </c>
      <c r="E388" s="3">
        <v>-0.130193592</v>
      </c>
      <c r="F388" s="6">
        <v>-0.29999999999999716</v>
      </c>
      <c r="G388" s="6">
        <v>-0.60819404455701442</v>
      </c>
      <c r="H388" s="6">
        <v>6.6666666666659324E-2</v>
      </c>
      <c r="I388">
        <f t="shared" si="6"/>
        <v>0</v>
      </c>
      <c r="J388" s="3"/>
      <c r="K388" s="4"/>
      <c r="L388" s="1"/>
      <c r="M388" s="1"/>
      <c r="N388" s="1"/>
      <c r="O388" s="4"/>
    </row>
    <row r="389" spans="1:15" x14ac:dyDescent="0.2">
      <c r="A389" t="s">
        <v>7</v>
      </c>
      <c r="B389" s="1">
        <v>2013</v>
      </c>
      <c r="C389" s="1">
        <v>4</v>
      </c>
      <c r="D389" s="1">
        <v>56</v>
      </c>
      <c r="E389" s="3">
        <v>-0.23226391199999999</v>
      </c>
      <c r="F389" s="6">
        <v>-0.29999999999999716</v>
      </c>
      <c r="G389" s="6">
        <v>-0.619199278203314</v>
      </c>
      <c r="H389" s="6">
        <v>0.66666666666666963</v>
      </c>
      <c r="I389">
        <f t="shared" si="6"/>
        <v>0</v>
      </c>
      <c r="J389" s="3"/>
      <c r="K389" s="4"/>
      <c r="L389" s="1"/>
      <c r="M389" s="1"/>
      <c r="N389" s="1"/>
      <c r="O389" s="4"/>
    </row>
    <row r="390" spans="1:15" x14ac:dyDescent="0.2">
      <c r="A390" t="s">
        <v>7</v>
      </c>
      <c r="B390" s="1">
        <v>2014</v>
      </c>
      <c r="C390" s="1">
        <v>1</v>
      </c>
      <c r="D390" s="1">
        <v>57</v>
      </c>
      <c r="E390" s="3">
        <v>-0.146658286</v>
      </c>
      <c r="F390" s="6">
        <v>0.10000000000000142</v>
      </c>
      <c r="G390" s="6">
        <v>-0.65484527590009556</v>
      </c>
      <c r="H390" s="6">
        <v>0.26666666666666922</v>
      </c>
      <c r="I390">
        <f t="shared" si="6"/>
        <v>0</v>
      </c>
      <c r="J390" s="3"/>
      <c r="K390" s="4"/>
      <c r="L390" s="1"/>
      <c r="M390" s="1"/>
      <c r="N390" s="1"/>
      <c r="O390" s="4"/>
    </row>
    <row r="391" spans="1:15" x14ac:dyDescent="0.2">
      <c r="A391" t="s">
        <v>7</v>
      </c>
      <c r="B391" s="1">
        <v>2014</v>
      </c>
      <c r="C391" s="1">
        <v>2</v>
      </c>
      <c r="D391" s="1">
        <v>58</v>
      </c>
      <c r="E391" s="3">
        <v>-0.44364394699999998</v>
      </c>
      <c r="F391" s="6">
        <v>-0.80000000000000426</v>
      </c>
      <c r="G391" s="6">
        <v>-0.28049682099018924</v>
      </c>
      <c r="H391" s="6">
        <v>0.56666666666666954</v>
      </c>
      <c r="I391">
        <f t="shared" si="6"/>
        <v>0</v>
      </c>
      <c r="J391" s="3"/>
      <c r="K391" s="4"/>
      <c r="L391" s="1"/>
      <c r="M391" s="1"/>
      <c r="N391" s="1"/>
      <c r="O391" s="4"/>
    </row>
    <row r="392" spans="1:15" x14ac:dyDescent="0.2">
      <c r="A392" t="s">
        <v>7</v>
      </c>
      <c r="B392" s="1">
        <v>2014</v>
      </c>
      <c r="C392" s="1">
        <v>3</v>
      </c>
      <c r="D392" s="1">
        <v>59</v>
      </c>
      <c r="E392" s="3">
        <v>-0.406204538</v>
      </c>
      <c r="F392" s="6">
        <v>-0.20000000000000284</v>
      </c>
      <c r="G392" s="6">
        <v>-0.43420087089588444</v>
      </c>
      <c r="H392" s="6">
        <v>0.46666666666666939</v>
      </c>
      <c r="I392">
        <f t="shared" si="6"/>
        <v>0</v>
      </c>
      <c r="J392" s="3"/>
      <c r="K392" s="4"/>
      <c r="L392" s="1"/>
      <c r="M392" s="1"/>
      <c r="N392" s="1"/>
      <c r="O392" s="4"/>
    </row>
    <row r="393" spans="1:15" x14ac:dyDescent="0.2">
      <c r="A393" t="s">
        <v>7</v>
      </c>
      <c r="B393" s="1">
        <v>2014</v>
      </c>
      <c r="C393" s="1">
        <v>4</v>
      </c>
      <c r="D393" s="1">
        <v>60</v>
      </c>
      <c r="E393" s="3">
        <v>-0.46560926699999999</v>
      </c>
      <c r="F393" s="6">
        <v>0.5</v>
      </c>
      <c r="G393" s="6">
        <v>-0.12609352248092454</v>
      </c>
      <c r="H393" s="6">
        <v>0.69999999999999929</v>
      </c>
      <c r="I393">
        <f t="shared" si="6"/>
        <v>0</v>
      </c>
      <c r="J393" s="3"/>
      <c r="K393" s="4"/>
      <c r="L393" s="1"/>
      <c r="M393" s="1"/>
      <c r="N393" s="1"/>
      <c r="O393" s="4"/>
    </row>
    <row r="394" spans="1:15" x14ac:dyDescent="0.2">
      <c r="A394" t="s">
        <v>7</v>
      </c>
      <c r="B394" s="1">
        <v>2015</v>
      </c>
      <c r="C394" s="1">
        <v>1</v>
      </c>
      <c r="D394" s="1">
        <v>61</v>
      </c>
      <c r="E394" s="3">
        <v>-0.47114027400000003</v>
      </c>
      <c r="F394" s="6">
        <v>-0.10000000000000142</v>
      </c>
      <c r="G394" s="6">
        <v>-0.12912645274540391</v>
      </c>
      <c r="H394" s="6">
        <v>0.60000000000000187</v>
      </c>
      <c r="I394">
        <f t="shared" si="6"/>
        <v>0</v>
      </c>
      <c r="J394" s="3"/>
      <c r="K394" s="4"/>
      <c r="L394" s="1"/>
      <c r="M394" s="1"/>
      <c r="N394" s="1"/>
      <c r="O394" s="4"/>
    </row>
    <row r="395" spans="1:15" x14ac:dyDescent="0.2">
      <c r="A395" t="s">
        <v>7</v>
      </c>
      <c r="B395" s="1">
        <v>2015</v>
      </c>
      <c r="C395" s="1">
        <v>2</v>
      </c>
      <c r="D395" s="1">
        <v>62</v>
      </c>
      <c r="E395" s="3">
        <v>0.87981565799999994</v>
      </c>
      <c r="F395" s="6">
        <v>0.30000000000000426</v>
      </c>
      <c r="G395" s="6">
        <v>-0.59272446085086861</v>
      </c>
      <c r="H395" s="6">
        <v>0.93333333333334156</v>
      </c>
      <c r="I395">
        <f t="shared" si="6"/>
        <v>0</v>
      </c>
      <c r="J395" s="3"/>
      <c r="K395" s="4"/>
      <c r="L395" s="1"/>
      <c r="M395" s="1"/>
      <c r="N395" s="1"/>
      <c r="O395" s="4"/>
    </row>
    <row r="396" spans="1:15" x14ac:dyDescent="0.2">
      <c r="A396" t="s">
        <v>7</v>
      </c>
      <c r="B396" s="1">
        <v>2015</v>
      </c>
      <c r="C396" s="1">
        <v>3</v>
      </c>
      <c r="D396" s="1">
        <v>63</v>
      </c>
      <c r="E396" s="3">
        <v>0.48184543000000002</v>
      </c>
      <c r="F396" s="6">
        <v>0.10000000000000142</v>
      </c>
      <c r="G396" s="6">
        <v>-0.37935350007287094</v>
      </c>
      <c r="H396" s="6">
        <v>0.83333333333333037</v>
      </c>
      <c r="I396">
        <f t="shared" si="6"/>
        <v>0</v>
      </c>
      <c r="J396" s="3"/>
      <c r="K396" s="4"/>
      <c r="L396" s="1"/>
      <c r="M396" s="1"/>
      <c r="N396" s="1"/>
      <c r="O396" s="4"/>
    </row>
    <row r="397" spans="1:15" x14ac:dyDescent="0.2">
      <c r="A397" t="s">
        <v>7</v>
      </c>
      <c r="B397" s="1">
        <v>2015</v>
      </c>
      <c r="C397" s="1">
        <v>4</v>
      </c>
      <c r="D397" s="1">
        <v>64</v>
      </c>
      <c r="E397" s="3">
        <v>1.2873659390000001</v>
      </c>
      <c r="F397" s="6">
        <v>-0.30000000000000426</v>
      </c>
      <c r="G397" s="6">
        <v>-0.68740330722701359</v>
      </c>
      <c r="H397" s="6">
        <v>0.30000000000000027</v>
      </c>
      <c r="I397">
        <f t="shared" si="6"/>
        <v>0</v>
      </c>
      <c r="J397" s="3"/>
      <c r="K397" s="4"/>
      <c r="L397" s="1"/>
      <c r="M397" s="1"/>
      <c r="N397" s="1"/>
      <c r="O397" s="4"/>
    </row>
    <row r="398" spans="1:15" x14ac:dyDescent="0.2">
      <c r="A398" t="s">
        <v>7</v>
      </c>
      <c r="B398" s="1">
        <v>2016</v>
      </c>
      <c r="C398" s="1">
        <v>1</v>
      </c>
      <c r="D398" s="1">
        <v>65</v>
      </c>
      <c r="E398" s="3">
        <v>3.3404243089999999</v>
      </c>
      <c r="F398" s="6">
        <v>-0.39999999999999858</v>
      </c>
      <c r="G398" s="6">
        <v>-0.69931140628146649</v>
      </c>
      <c r="H398" s="6">
        <v>-0.10000000000000148</v>
      </c>
      <c r="I398">
        <f t="shared" si="6"/>
        <v>0</v>
      </c>
      <c r="J398" s="3"/>
      <c r="K398" s="4"/>
      <c r="L398" s="1"/>
      <c r="M398" s="1"/>
      <c r="N398" s="1"/>
      <c r="O398" s="4"/>
    </row>
    <row r="399" spans="1:15" x14ac:dyDescent="0.2">
      <c r="A399" t="s">
        <v>7</v>
      </c>
      <c r="B399" s="1">
        <v>2016</v>
      </c>
      <c r="C399" s="1">
        <v>2</v>
      </c>
      <c r="D399" s="1">
        <v>66</v>
      </c>
      <c r="E399" s="3">
        <v>1.9500500249999999</v>
      </c>
      <c r="F399" s="6">
        <v>1</v>
      </c>
      <c r="G399" s="6">
        <v>-0.64179434353406895</v>
      </c>
      <c r="H399" s="6">
        <v>-0.63333333333333997</v>
      </c>
      <c r="I399">
        <f t="shared" si="6"/>
        <v>0</v>
      </c>
      <c r="J399" s="3"/>
      <c r="K399" s="4"/>
      <c r="L399" s="1"/>
      <c r="M399" s="1"/>
      <c r="N399" s="1"/>
      <c r="O399" s="4"/>
    </row>
    <row r="400" spans="1:15" x14ac:dyDescent="0.2">
      <c r="A400" t="s">
        <v>7</v>
      </c>
      <c r="B400" s="1">
        <v>2016</v>
      </c>
      <c r="C400" s="1">
        <v>3</v>
      </c>
      <c r="D400" s="1">
        <v>67</v>
      </c>
      <c r="E400" s="3">
        <v>3.1113124910000001</v>
      </c>
      <c r="F400" s="6">
        <v>-0.19999999999999574</v>
      </c>
      <c r="G400" s="6">
        <v>-0.38741817740776674</v>
      </c>
      <c r="H400" s="6">
        <v>-0.83333333333333037</v>
      </c>
      <c r="I400">
        <f t="shared" si="6"/>
        <v>0</v>
      </c>
      <c r="J400" s="3"/>
      <c r="K400" s="4"/>
      <c r="L400" s="1"/>
      <c r="M400" s="1"/>
      <c r="N400" s="1"/>
      <c r="O400" s="4"/>
    </row>
    <row r="401" spans="1:15" x14ac:dyDescent="0.2">
      <c r="A401" t="s">
        <v>7</v>
      </c>
      <c r="B401" s="1">
        <v>2016</v>
      </c>
      <c r="C401" s="1">
        <v>4</v>
      </c>
      <c r="D401" s="1">
        <v>68</v>
      </c>
      <c r="E401" s="3">
        <v>2.8517788419999999</v>
      </c>
      <c r="F401" s="6">
        <v>0.10000000000000142</v>
      </c>
      <c r="G401" s="6">
        <v>-0.52036631820907564</v>
      </c>
      <c r="H401" s="6">
        <v>-0.56666666666666954</v>
      </c>
      <c r="I401">
        <f t="shared" si="6"/>
        <v>0</v>
      </c>
      <c r="J401" s="3"/>
      <c r="K401" s="4"/>
      <c r="L401" s="1"/>
      <c r="M401" s="1"/>
      <c r="N401" s="1"/>
      <c r="O401" s="4"/>
    </row>
    <row r="402" spans="1:15" x14ac:dyDescent="0.2">
      <c r="A402" t="s">
        <v>7</v>
      </c>
      <c r="B402" s="1">
        <v>2017</v>
      </c>
      <c r="C402" s="1">
        <v>1</v>
      </c>
      <c r="D402" s="1">
        <v>69</v>
      </c>
      <c r="E402" s="3">
        <v>2.6352880089999999</v>
      </c>
      <c r="F402" s="6">
        <v>0.89999999999999858</v>
      </c>
      <c r="G402" s="6">
        <v>-0.76588520477069988</v>
      </c>
      <c r="H402" s="6">
        <v>-0.26666666666666922</v>
      </c>
      <c r="I402">
        <f t="shared" si="6"/>
        <v>0</v>
      </c>
      <c r="J402" s="3"/>
      <c r="K402" s="4"/>
      <c r="L402" s="1"/>
      <c r="M402" s="1"/>
      <c r="N402" s="1"/>
      <c r="O402" s="4"/>
    </row>
    <row r="403" spans="1:15" x14ac:dyDescent="0.2">
      <c r="A403" t="s">
        <v>7</v>
      </c>
      <c r="B403" s="1">
        <v>2017</v>
      </c>
      <c r="C403" s="1">
        <v>2</v>
      </c>
      <c r="D403" s="1">
        <v>70</v>
      </c>
      <c r="E403" s="3">
        <v>3.7810613640000001</v>
      </c>
      <c r="F403" s="6">
        <v>-1.2000000000000028</v>
      </c>
      <c r="G403" s="6">
        <v>-0.48063774027736761</v>
      </c>
      <c r="H403" s="6">
        <v>9.9999999999998701E-2</v>
      </c>
      <c r="I403">
        <f t="shared" si="6"/>
        <v>0</v>
      </c>
      <c r="J403" s="3"/>
      <c r="K403" s="4"/>
      <c r="L403" s="1"/>
      <c r="M403" s="1"/>
      <c r="N403" s="1"/>
      <c r="O403" s="4"/>
    </row>
    <row r="404" spans="1:15" x14ac:dyDescent="0.2">
      <c r="A404" t="s">
        <v>7</v>
      </c>
      <c r="B404" s="1">
        <v>2017</v>
      </c>
      <c r="C404" s="1">
        <v>3</v>
      </c>
      <c r="D404" s="1">
        <v>71</v>
      </c>
      <c r="E404" s="3">
        <v>3.0046140330000002</v>
      </c>
      <c r="F404" s="6">
        <v>0</v>
      </c>
      <c r="G404" s="6">
        <v>-0.7052369690324134</v>
      </c>
      <c r="H404" s="6">
        <v>0</v>
      </c>
      <c r="I404">
        <f t="shared" si="6"/>
        <v>0</v>
      </c>
      <c r="J404" s="3"/>
      <c r="K404" s="4"/>
      <c r="L404" s="1"/>
      <c r="M404" s="1"/>
      <c r="N404" s="1"/>
      <c r="O404" s="4"/>
    </row>
    <row r="405" spans="1:15" x14ac:dyDescent="0.2">
      <c r="A405" t="s">
        <v>7</v>
      </c>
      <c r="B405" s="1">
        <v>2017</v>
      </c>
      <c r="C405" s="1">
        <v>4</v>
      </c>
      <c r="D405" s="1">
        <v>72</v>
      </c>
      <c r="E405" s="3">
        <v>3.3531688079999999</v>
      </c>
      <c r="F405" s="6">
        <v>-0.10000000000000142</v>
      </c>
      <c r="G405" s="6">
        <v>-0.47913032343000483</v>
      </c>
      <c r="H405" s="6">
        <v>-0.56666666666665977</v>
      </c>
      <c r="I405">
        <f t="shared" si="6"/>
        <v>0</v>
      </c>
      <c r="J405" s="3"/>
      <c r="K405" s="4"/>
      <c r="L405" s="1"/>
      <c r="M405" s="1"/>
      <c r="N405" s="1"/>
      <c r="O405" s="4"/>
    </row>
    <row r="406" spans="1:15" x14ac:dyDescent="0.2">
      <c r="A406" t="s">
        <v>7</v>
      </c>
      <c r="B406" s="1">
        <v>2018</v>
      </c>
      <c r="C406" s="1">
        <v>1</v>
      </c>
      <c r="D406" s="1">
        <v>73</v>
      </c>
      <c r="E406" s="3">
        <v>2.591113601</v>
      </c>
      <c r="F406" s="6">
        <v>-0.69999999999999574</v>
      </c>
      <c r="G406" s="6">
        <v>0.27717964464223366</v>
      </c>
      <c r="H406" s="6">
        <v>-0.53333333333333011</v>
      </c>
      <c r="I406">
        <f t="shared" si="6"/>
        <v>0</v>
      </c>
      <c r="J406" s="3"/>
      <c r="K406" s="4"/>
      <c r="L406" s="1"/>
      <c r="M406" s="1"/>
      <c r="N406" s="1"/>
      <c r="O406" s="4"/>
    </row>
    <row r="407" spans="1:15" x14ac:dyDescent="0.2">
      <c r="A407" t="s">
        <v>7</v>
      </c>
      <c r="B407" s="1">
        <v>2018</v>
      </c>
      <c r="C407" s="1">
        <v>2</v>
      </c>
      <c r="D407" s="1">
        <v>74</v>
      </c>
      <c r="E407" s="3">
        <v>1.1811304600000001</v>
      </c>
      <c r="F407" s="6">
        <v>0.30000000000000426</v>
      </c>
      <c r="G407" s="6">
        <v>0.52463533057468537</v>
      </c>
      <c r="H407" s="6">
        <v>-1.6999999999999988</v>
      </c>
      <c r="I407">
        <f t="shared" si="6"/>
        <v>0</v>
      </c>
      <c r="J407" s="3"/>
      <c r="K407" s="4"/>
      <c r="L407" s="1"/>
      <c r="M407" s="1"/>
      <c r="N407" s="1"/>
      <c r="O407" s="4"/>
    </row>
    <row r="408" spans="1:15" x14ac:dyDescent="0.2">
      <c r="A408" t="s">
        <v>7</v>
      </c>
      <c r="B408" s="1">
        <v>2018</v>
      </c>
      <c r="C408" s="1">
        <v>3</v>
      </c>
      <c r="D408" s="1">
        <v>75</v>
      </c>
      <c r="E408" s="3">
        <v>0.71102262800000005</v>
      </c>
      <c r="F408" s="6">
        <v>-0.10000000000000142</v>
      </c>
      <c r="G408" s="6">
        <v>0.51174135938270582</v>
      </c>
      <c r="H408" s="6">
        <v>-1.3666666666666689</v>
      </c>
      <c r="I408">
        <f t="shared" si="6"/>
        <v>0</v>
      </c>
      <c r="J408" s="3"/>
      <c r="K408" s="4"/>
      <c r="L408" s="1"/>
      <c r="M408" s="1"/>
      <c r="N408" s="1"/>
      <c r="O408" s="4"/>
    </row>
    <row r="409" spans="1:15" x14ac:dyDescent="0.2">
      <c r="A409" t="s">
        <v>7</v>
      </c>
      <c r="B409" s="1">
        <v>2018</v>
      </c>
      <c r="C409" s="1">
        <v>4</v>
      </c>
      <c r="D409" s="1">
        <v>76</v>
      </c>
      <c r="E409" s="3">
        <v>0.102435492</v>
      </c>
      <c r="F409" s="6">
        <v>-0.39999999999999858</v>
      </c>
      <c r="G409" s="6">
        <v>0.81961252763770309</v>
      </c>
      <c r="H409" s="6">
        <v>-1.6333333333333409</v>
      </c>
      <c r="I409">
        <f t="shared" si="6"/>
        <v>0</v>
      </c>
      <c r="J409" s="3"/>
      <c r="K409" s="4"/>
      <c r="L409" s="1"/>
      <c r="M409" s="1"/>
      <c r="N409" s="1"/>
      <c r="O409" s="4"/>
    </row>
    <row r="410" spans="1:15" x14ac:dyDescent="0.2">
      <c r="A410" t="s">
        <v>7</v>
      </c>
      <c r="B410" s="1">
        <v>2019</v>
      </c>
      <c r="C410" s="1">
        <v>1</v>
      </c>
      <c r="D410" s="1">
        <v>77</v>
      </c>
      <c r="E410" s="3">
        <v>0.46497701499999999</v>
      </c>
      <c r="F410" s="6">
        <v>0.29999999999999716</v>
      </c>
      <c r="G410" s="6">
        <v>0.69487503020830288</v>
      </c>
      <c r="H410" s="6">
        <v>-1.6666666666666705</v>
      </c>
      <c r="I410">
        <f t="shared" si="6"/>
        <v>0</v>
      </c>
      <c r="J410" s="3"/>
      <c r="K410" s="4"/>
      <c r="L410" s="1"/>
      <c r="M410" s="1"/>
      <c r="N410" s="1"/>
      <c r="O410" s="4"/>
    </row>
    <row r="411" spans="1:15" x14ac:dyDescent="0.2">
      <c r="A411" t="s">
        <v>7</v>
      </c>
      <c r="B411" s="1">
        <v>2019</v>
      </c>
      <c r="C411" s="1">
        <v>2</v>
      </c>
      <c r="D411" s="1">
        <v>78</v>
      </c>
      <c r="E411" s="3">
        <v>1.4671133839999999</v>
      </c>
      <c r="F411" s="6">
        <v>-0.60000000000000142</v>
      </c>
      <c r="G411" s="6">
        <v>0.42103390625886083</v>
      </c>
      <c r="H411" s="6">
        <v>-0.60000000000000053</v>
      </c>
      <c r="I411">
        <f t="shared" si="6"/>
        <v>0</v>
      </c>
      <c r="J411" s="3"/>
      <c r="K411" s="4"/>
      <c r="L411" s="1"/>
      <c r="M411" s="1"/>
      <c r="N411" s="1"/>
      <c r="O411" s="4"/>
    </row>
    <row r="412" spans="1:15" x14ac:dyDescent="0.2">
      <c r="A412" t="s">
        <v>7</v>
      </c>
      <c r="B412" s="1">
        <v>2019</v>
      </c>
      <c r="C412" s="1">
        <v>3</v>
      </c>
      <c r="D412" s="1">
        <v>79</v>
      </c>
      <c r="E412" s="3">
        <v>1.5973313090000001</v>
      </c>
      <c r="F412" s="6">
        <v>-0.10000000000000142</v>
      </c>
      <c r="G412" s="6">
        <v>0.11627940888679911</v>
      </c>
      <c r="H412" s="6">
        <v>-0.50000000000000044</v>
      </c>
      <c r="I412">
        <f t="shared" si="6"/>
        <v>0</v>
      </c>
      <c r="J412" s="3"/>
      <c r="K412" s="4"/>
      <c r="L412" s="1"/>
      <c r="M412" s="1"/>
      <c r="N412" s="1"/>
      <c r="O412" s="4"/>
    </row>
    <row r="413" spans="1:15" x14ac:dyDescent="0.2">
      <c r="A413" t="s">
        <v>7</v>
      </c>
      <c r="B413" s="1">
        <v>2019</v>
      </c>
      <c r="C413" s="1">
        <v>4</v>
      </c>
      <c r="D413" s="1">
        <v>80</v>
      </c>
      <c r="E413" s="3">
        <v>1.3673494589999999</v>
      </c>
      <c r="F413" s="6">
        <v>-0.19999999999999574</v>
      </c>
      <c r="G413" s="6">
        <v>-6.4996432250119529E-2</v>
      </c>
      <c r="H413" s="6">
        <v>3.3333333333340764E-2</v>
      </c>
      <c r="I413">
        <f t="shared" si="6"/>
        <v>0</v>
      </c>
      <c r="J413" s="3"/>
      <c r="K413" s="4"/>
      <c r="L413" s="1"/>
      <c r="M413" s="1"/>
      <c r="N413" s="1"/>
      <c r="O413" s="4"/>
    </row>
    <row r="414" spans="1:15" x14ac:dyDescent="0.2">
      <c r="A414" t="s">
        <v>7</v>
      </c>
      <c r="B414" s="1">
        <v>2020</v>
      </c>
      <c r="C414" s="1">
        <v>1</v>
      </c>
      <c r="D414" s="1">
        <v>81</v>
      </c>
      <c r="E414" s="3">
        <v>0.44003436099999998</v>
      </c>
      <c r="F414" s="6">
        <v>-0.20000000000000284</v>
      </c>
      <c r="G414" s="6">
        <v>0.34015637818959887</v>
      </c>
      <c r="H414" s="6">
        <v>0</v>
      </c>
      <c r="I414">
        <f t="shared" si="6"/>
        <v>1</v>
      </c>
      <c r="J414" s="3"/>
      <c r="K414" s="4"/>
      <c r="L414" s="1"/>
      <c r="M414" s="1"/>
      <c r="N414" s="1"/>
      <c r="O414" s="4"/>
    </row>
    <row r="415" spans="1:15" x14ac:dyDescent="0.2">
      <c r="A415" t="s">
        <v>7</v>
      </c>
      <c r="B415" s="1">
        <v>2020</v>
      </c>
      <c r="C415" s="1">
        <v>2</v>
      </c>
      <c r="D415" s="1">
        <v>82</v>
      </c>
      <c r="E415" s="3">
        <v>-6.6629592300000002</v>
      </c>
      <c r="F415" s="6">
        <v>0.29999999999999716</v>
      </c>
      <c r="G415" s="6">
        <v>4.6763554234280358E-2</v>
      </c>
      <c r="H415" s="6">
        <v>1.06666666666667</v>
      </c>
      <c r="I415">
        <f t="shared" si="6"/>
        <v>1</v>
      </c>
      <c r="J415" s="3"/>
      <c r="K415" s="4"/>
      <c r="L415" s="1"/>
      <c r="M415" s="1"/>
      <c r="N415" s="1"/>
      <c r="O415" s="4"/>
    </row>
    <row r="416" spans="1:15" x14ac:dyDescent="0.2">
      <c r="A416" t="s">
        <v>7</v>
      </c>
      <c r="B416" s="1">
        <v>2020</v>
      </c>
      <c r="C416" s="1">
        <v>3</v>
      </c>
      <c r="D416" s="1">
        <v>83</v>
      </c>
      <c r="E416" s="3">
        <v>-2.0742851189999998</v>
      </c>
      <c r="F416" s="6">
        <v>-0.29999999999999716</v>
      </c>
      <c r="G416" s="6">
        <v>0.26659448436467392</v>
      </c>
      <c r="H416" s="6">
        <v>1.6333333333333409</v>
      </c>
      <c r="I416">
        <f t="shared" si="6"/>
        <v>1</v>
      </c>
      <c r="J416" s="3"/>
      <c r="K416" s="4"/>
      <c r="L416" s="1"/>
      <c r="M416" s="1"/>
      <c r="N416" s="1"/>
      <c r="O416" s="4"/>
    </row>
    <row r="417" spans="1:15" x14ac:dyDescent="0.2">
      <c r="A417" t="s">
        <v>7</v>
      </c>
      <c r="B417" s="1">
        <v>2020</v>
      </c>
      <c r="C417" s="1">
        <v>4</v>
      </c>
      <c r="D417" s="1">
        <v>84</v>
      </c>
      <c r="E417" s="3">
        <v>-1.1000104429999999</v>
      </c>
      <c r="F417" s="6">
        <v>0.19999999999999574</v>
      </c>
      <c r="G417" s="6">
        <v>6.7323882838976612E-3</v>
      </c>
      <c r="H417" s="6">
        <v>1.3666666666666591</v>
      </c>
      <c r="I417">
        <f t="shared" si="6"/>
        <v>1</v>
      </c>
      <c r="J417" s="3"/>
      <c r="K417" s="4"/>
      <c r="L417" s="1"/>
      <c r="M417" s="1"/>
      <c r="N417" s="1"/>
      <c r="O417" s="4"/>
    </row>
    <row r="418" spans="1:15" x14ac:dyDescent="0.2">
      <c r="A418" t="s">
        <v>7</v>
      </c>
      <c r="B418" s="1">
        <v>2021</v>
      </c>
      <c r="C418" s="1">
        <v>1</v>
      </c>
      <c r="D418" s="1">
        <v>85</v>
      </c>
      <c r="E418" s="3">
        <v>-1.0577392999999999</v>
      </c>
      <c r="F418" s="6">
        <v>-1.0999999999999943</v>
      </c>
      <c r="G418" s="6">
        <v>0.51993863450197075</v>
      </c>
      <c r="H418" s="6">
        <v>1.3333333333333406</v>
      </c>
      <c r="I418">
        <f t="shared" si="6"/>
        <v>1</v>
      </c>
      <c r="J418" s="3"/>
      <c r="K418" s="4"/>
      <c r="L418" s="1"/>
      <c r="M418" s="1"/>
      <c r="N418" s="1"/>
      <c r="O418" s="4"/>
    </row>
    <row r="419" spans="1:15" x14ac:dyDescent="0.2">
      <c r="A419" t="s">
        <v>7</v>
      </c>
      <c r="B419" s="1">
        <v>2021</v>
      </c>
      <c r="C419" s="1">
        <v>2</v>
      </c>
      <c r="D419" s="1">
        <v>86</v>
      </c>
      <c r="E419" s="3">
        <v>7.0920533250000002</v>
      </c>
      <c r="F419" s="6">
        <v>-0.39999999999999858</v>
      </c>
      <c r="G419" s="6">
        <v>-7.6277655689616086E-2</v>
      </c>
      <c r="H419" s="6">
        <v>0.33333333333332993</v>
      </c>
      <c r="I419">
        <f t="shared" si="6"/>
        <v>1</v>
      </c>
      <c r="J419" s="3"/>
      <c r="K419" s="4"/>
      <c r="L419" s="1"/>
      <c r="M419" s="1"/>
      <c r="N419" s="1"/>
      <c r="O419" s="4"/>
    </row>
    <row r="420" spans="1:15" x14ac:dyDescent="0.2">
      <c r="A420" t="s">
        <v>7</v>
      </c>
      <c r="B420" s="1">
        <v>2021</v>
      </c>
      <c r="C420" s="1">
        <v>3</v>
      </c>
      <c r="D420" s="1">
        <v>87</v>
      </c>
      <c r="E420" s="3">
        <v>3.0921799600000002</v>
      </c>
      <c r="F420" s="6">
        <v>-0.90000000000000568</v>
      </c>
      <c r="G420" s="6">
        <v>2.4168535978136285E-2</v>
      </c>
      <c r="H420" s="6">
        <v>-1.0000000000000009</v>
      </c>
      <c r="I420">
        <f t="shared" si="6"/>
        <v>1</v>
      </c>
      <c r="J420" s="3"/>
      <c r="K420" s="4"/>
      <c r="L420" s="1"/>
      <c r="M420" s="1"/>
      <c r="N420" s="1"/>
      <c r="O420" s="4"/>
    </row>
    <row r="421" spans="1:15" x14ac:dyDescent="0.2">
      <c r="A421" t="s">
        <v>7</v>
      </c>
      <c r="B421" s="1">
        <v>2021</v>
      </c>
      <c r="C421" s="1">
        <v>4</v>
      </c>
      <c r="D421" s="1">
        <v>88</v>
      </c>
      <c r="E421" s="3">
        <v>3.3191369540000002</v>
      </c>
      <c r="F421" s="6">
        <v>-1.1000000000000014</v>
      </c>
      <c r="G421" s="6">
        <v>-0.91943424517485495</v>
      </c>
      <c r="H421" s="6">
        <v>-1.2333333333333294</v>
      </c>
      <c r="I421">
        <f t="shared" si="6"/>
        <v>1</v>
      </c>
      <c r="J421" s="3"/>
      <c r="K421" s="4"/>
      <c r="L421" s="1"/>
      <c r="M421" s="1"/>
      <c r="N421" s="1"/>
      <c r="O421" s="4"/>
    </row>
    <row r="422" spans="1:15" x14ac:dyDescent="0.2">
      <c r="A422" t="s">
        <v>12</v>
      </c>
      <c r="B422" s="1">
        <v>2001</v>
      </c>
      <c r="C422" s="1">
        <v>1</v>
      </c>
      <c r="D422" s="1">
        <v>5</v>
      </c>
      <c r="E422" s="3">
        <v>7.6338823089999996</v>
      </c>
      <c r="F422" s="6">
        <v>-0.29999999999999716</v>
      </c>
      <c r="G422" s="6">
        <v>-0.70463400454400249</v>
      </c>
      <c r="H422" s="6">
        <v>-0.83333333333333037</v>
      </c>
      <c r="I422">
        <f t="shared" si="6"/>
        <v>0</v>
      </c>
      <c r="J422" s="3"/>
      <c r="K422" s="4"/>
      <c r="L422" s="1"/>
      <c r="M422" s="1"/>
      <c r="N422" s="1"/>
      <c r="O422" s="4"/>
    </row>
    <row r="423" spans="1:15" x14ac:dyDescent="0.2">
      <c r="A423" t="s">
        <v>12</v>
      </c>
      <c r="B423" s="1">
        <v>2001</v>
      </c>
      <c r="C423" s="1">
        <v>2</v>
      </c>
      <c r="D423" s="1">
        <v>6</v>
      </c>
      <c r="E423" s="3">
        <v>6.0912080069999996</v>
      </c>
      <c r="F423" s="6">
        <v>-0.40000000000000568</v>
      </c>
      <c r="G423" s="6">
        <v>-0.42740284515647708</v>
      </c>
      <c r="H423" s="6">
        <v>-0.59999999999999987</v>
      </c>
      <c r="I423">
        <f t="shared" si="6"/>
        <v>0</v>
      </c>
      <c r="J423" s="3"/>
      <c r="K423" s="4"/>
      <c r="L423" s="1"/>
      <c r="M423" s="1"/>
      <c r="N423" s="1"/>
      <c r="O423" s="4"/>
    </row>
    <row r="424" spans="1:15" x14ac:dyDescent="0.2">
      <c r="A424" t="s">
        <v>12</v>
      </c>
      <c r="B424" s="1">
        <v>2001</v>
      </c>
      <c r="C424" s="1">
        <v>3</v>
      </c>
      <c r="D424" s="1">
        <v>7</v>
      </c>
      <c r="E424" s="3">
        <v>3.3144497550000001</v>
      </c>
      <c r="F424" s="6">
        <v>-0.59999999999999432</v>
      </c>
      <c r="G424" s="6">
        <v>0.33190528613634696</v>
      </c>
      <c r="H424" s="6">
        <v>0.10000000000000009</v>
      </c>
      <c r="I424">
        <f t="shared" si="6"/>
        <v>0</v>
      </c>
      <c r="J424" s="3"/>
      <c r="K424" s="4"/>
      <c r="L424" s="1"/>
      <c r="M424" s="1"/>
      <c r="N424" s="1"/>
      <c r="O424" s="4"/>
    </row>
    <row r="425" spans="1:15" x14ac:dyDescent="0.2">
      <c r="A425" t="s">
        <v>12</v>
      </c>
      <c r="B425" s="1">
        <v>2001</v>
      </c>
      <c r="C425" s="1">
        <v>4</v>
      </c>
      <c r="D425" s="1">
        <v>8</v>
      </c>
      <c r="E425" s="3">
        <v>4.1717437689999999</v>
      </c>
      <c r="F425" s="6">
        <v>-0.5</v>
      </c>
      <c r="G425" s="6">
        <v>-0.50537493682048518</v>
      </c>
      <c r="H425" s="6">
        <v>0.50000000000000044</v>
      </c>
      <c r="I425">
        <f t="shared" si="6"/>
        <v>0</v>
      </c>
      <c r="J425" s="3"/>
      <c r="K425" s="4"/>
      <c r="L425" s="1"/>
      <c r="M425" s="1"/>
      <c r="N425" s="1"/>
      <c r="O425" s="4"/>
    </row>
    <row r="426" spans="1:15" x14ac:dyDescent="0.2">
      <c r="A426" t="s">
        <v>12</v>
      </c>
      <c r="B426" s="1">
        <v>2002</v>
      </c>
      <c r="C426" s="1">
        <v>1</v>
      </c>
      <c r="D426" s="1">
        <v>9</v>
      </c>
      <c r="E426" s="3">
        <v>4.5600033460000002</v>
      </c>
      <c r="F426" s="6">
        <v>-0.5</v>
      </c>
      <c r="G426" s="6">
        <v>-0.39657489179006911</v>
      </c>
      <c r="H426" s="6">
        <v>0.56666666666665977</v>
      </c>
      <c r="I426">
        <f t="shared" si="6"/>
        <v>0</v>
      </c>
      <c r="J426" s="3"/>
      <c r="K426" s="4"/>
      <c r="L426" s="1"/>
      <c r="M426" s="1"/>
      <c r="N426" s="1"/>
      <c r="O426" s="4"/>
    </row>
    <row r="427" spans="1:15" x14ac:dyDescent="0.2">
      <c r="A427" t="s">
        <v>12</v>
      </c>
      <c r="B427" s="1">
        <v>2002</v>
      </c>
      <c r="C427" s="1">
        <v>2</v>
      </c>
      <c r="D427" s="1">
        <v>10</v>
      </c>
      <c r="E427" s="3">
        <v>3.8534332920000001</v>
      </c>
      <c r="F427" s="6">
        <v>-0.59999999999999432</v>
      </c>
      <c r="G427" s="6">
        <v>-0.78601827383853462</v>
      </c>
      <c r="H427" s="6">
        <v>0.6333333333333302</v>
      </c>
      <c r="I427">
        <f t="shared" si="6"/>
        <v>0</v>
      </c>
      <c r="J427" s="3"/>
      <c r="K427" s="4"/>
      <c r="L427" s="1"/>
      <c r="M427" s="1"/>
      <c r="N427" s="1"/>
      <c r="O427" s="4"/>
    </row>
    <row r="428" spans="1:15" x14ac:dyDescent="0.2">
      <c r="A428" t="s">
        <v>12</v>
      </c>
      <c r="B428" s="1">
        <v>2002</v>
      </c>
      <c r="C428" s="1">
        <v>3</v>
      </c>
      <c r="D428" s="1">
        <v>11</v>
      </c>
      <c r="E428" s="3">
        <v>6.4234711329999996</v>
      </c>
      <c r="F428" s="6">
        <v>-0.60000000000000142</v>
      </c>
      <c r="G428" s="6">
        <v>-1.9895603795324512</v>
      </c>
      <c r="H428" s="6">
        <v>0.13333333333332975</v>
      </c>
      <c r="I428">
        <f t="shared" si="6"/>
        <v>0</v>
      </c>
      <c r="J428" s="3"/>
      <c r="K428" s="4"/>
      <c r="L428" s="1"/>
      <c r="M428" s="1"/>
      <c r="N428" s="1"/>
      <c r="O428" s="4"/>
    </row>
    <row r="429" spans="1:15" x14ac:dyDescent="0.2">
      <c r="A429" t="s">
        <v>12</v>
      </c>
      <c r="B429" s="1">
        <v>2002</v>
      </c>
      <c r="C429" s="1">
        <v>4</v>
      </c>
      <c r="D429" s="1">
        <v>12</v>
      </c>
      <c r="E429" s="3">
        <v>6.0727005719999996</v>
      </c>
      <c r="F429" s="6">
        <v>-0.19999999999999574</v>
      </c>
      <c r="G429" s="6">
        <v>-1.4525118416424232</v>
      </c>
      <c r="H429" s="6">
        <v>0.83333333333332971</v>
      </c>
      <c r="I429">
        <f t="shared" si="6"/>
        <v>0</v>
      </c>
      <c r="J429" s="3"/>
      <c r="K429" s="4"/>
      <c r="L429" s="1"/>
      <c r="M429" s="1"/>
      <c r="N429" s="1"/>
      <c r="O429" s="4"/>
    </row>
    <row r="430" spans="1:15" x14ac:dyDescent="0.2">
      <c r="A430" t="s">
        <v>12</v>
      </c>
      <c r="B430" s="1">
        <v>2003</v>
      </c>
      <c r="C430" s="1">
        <v>1</v>
      </c>
      <c r="D430" s="1">
        <v>13</v>
      </c>
      <c r="E430" s="3">
        <v>3.7730972110000001</v>
      </c>
      <c r="F430" s="6">
        <v>-0.80000000000000426</v>
      </c>
      <c r="G430" s="6">
        <v>0.31137253602082082</v>
      </c>
      <c r="H430" s="6">
        <v>0.30000000000000093</v>
      </c>
      <c r="I430">
        <f t="shared" si="6"/>
        <v>0</v>
      </c>
      <c r="J430" s="3"/>
      <c r="K430" s="4"/>
      <c r="L430" s="1"/>
      <c r="M430" s="1"/>
      <c r="N430" s="1"/>
      <c r="O430" s="4"/>
    </row>
    <row r="431" spans="1:15" x14ac:dyDescent="0.2">
      <c r="A431" t="s">
        <v>12</v>
      </c>
      <c r="B431" s="1">
        <v>2003</v>
      </c>
      <c r="C431" s="1">
        <v>2</v>
      </c>
      <c r="D431" s="1">
        <v>14</v>
      </c>
      <c r="E431" s="3">
        <v>3.9372790449999999</v>
      </c>
      <c r="F431" s="6">
        <v>-0.5</v>
      </c>
      <c r="G431" s="6">
        <v>0.57856263233340699</v>
      </c>
      <c r="H431" s="6">
        <v>0.16666666666666982</v>
      </c>
      <c r="I431">
        <f t="shared" si="6"/>
        <v>0</v>
      </c>
      <c r="J431" s="3"/>
      <c r="K431" s="4"/>
      <c r="L431" s="1"/>
      <c r="M431" s="1"/>
      <c r="N431" s="1"/>
      <c r="O431" s="4"/>
    </row>
    <row r="432" spans="1:15" x14ac:dyDescent="0.2">
      <c r="A432" t="s">
        <v>12</v>
      </c>
      <c r="B432" s="1">
        <v>2003</v>
      </c>
      <c r="C432" s="1">
        <v>3</v>
      </c>
      <c r="D432" s="1">
        <v>15</v>
      </c>
      <c r="E432" s="3">
        <v>1.838997051</v>
      </c>
      <c r="F432" s="6">
        <v>-0.60000000000000142</v>
      </c>
      <c r="G432" s="6">
        <v>1.1538445877539383</v>
      </c>
      <c r="H432" s="6">
        <v>0.50000000000000044</v>
      </c>
      <c r="I432">
        <f t="shared" si="6"/>
        <v>0</v>
      </c>
      <c r="J432" s="3"/>
      <c r="K432" s="4"/>
      <c r="L432" s="1"/>
      <c r="M432" s="1"/>
      <c r="N432" s="1"/>
      <c r="O432" s="4"/>
    </row>
    <row r="433" spans="1:15" x14ac:dyDescent="0.2">
      <c r="A433" t="s">
        <v>12</v>
      </c>
      <c r="B433" s="1">
        <v>2003</v>
      </c>
      <c r="C433" s="1">
        <v>4</v>
      </c>
      <c r="D433" s="1">
        <v>16</v>
      </c>
      <c r="E433" s="3">
        <v>6.5962516149999999</v>
      </c>
      <c r="F433" s="6">
        <v>-0.20000000000000284</v>
      </c>
      <c r="G433" s="6">
        <v>1.0948753421607949E-2</v>
      </c>
      <c r="H433" s="6">
        <v>-0.46666666666665968</v>
      </c>
      <c r="I433">
        <f t="shared" si="6"/>
        <v>0</v>
      </c>
      <c r="J433" s="3"/>
      <c r="K433" s="4"/>
      <c r="L433" s="1"/>
      <c r="M433" s="1"/>
      <c r="N433" s="1"/>
      <c r="O433" s="4"/>
    </row>
    <row r="434" spans="1:15" x14ac:dyDescent="0.2">
      <c r="A434" t="s">
        <v>12</v>
      </c>
      <c r="B434" s="1">
        <v>2004</v>
      </c>
      <c r="C434" s="1">
        <v>1</v>
      </c>
      <c r="D434" s="1">
        <v>17</v>
      </c>
      <c r="E434" s="3">
        <v>6.2813785429999998</v>
      </c>
      <c r="F434" s="6">
        <v>-0.29999999999999716</v>
      </c>
      <c r="G434" s="6">
        <v>0.12176877685403098</v>
      </c>
      <c r="H434" s="6">
        <v>0.2999999999999996</v>
      </c>
      <c r="I434">
        <f t="shared" si="6"/>
        <v>0</v>
      </c>
      <c r="J434" s="3"/>
      <c r="K434" s="4"/>
      <c r="L434" s="1"/>
      <c r="M434" s="1"/>
      <c r="N434" s="1"/>
      <c r="O434" s="4"/>
    </row>
    <row r="435" spans="1:15" x14ac:dyDescent="0.2">
      <c r="A435" t="s">
        <v>12</v>
      </c>
      <c r="B435" s="1">
        <v>2004</v>
      </c>
      <c r="C435" s="1">
        <v>2</v>
      </c>
      <c r="D435" s="1">
        <v>18</v>
      </c>
      <c r="E435" s="3">
        <v>7.8724271549999996</v>
      </c>
      <c r="F435" s="6">
        <v>-0.20000000000000284</v>
      </c>
      <c r="G435" s="6">
        <v>-6.8703826298310844E-2</v>
      </c>
      <c r="H435" s="6">
        <v>-0.13333333333333044</v>
      </c>
      <c r="I435">
        <f t="shared" si="6"/>
        <v>0</v>
      </c>
      <c r="J435" s="3"/>
      <c r="K435" s="4"/>
      <c r="L435" s="1"/>
      <c r="M435" s="1"/>
      <c r="N435" s="1"/>
      <c r="O435" s="4"/>
    </row>
    <row r="436" spans="1:15" x14ac:dyDescent="0.2">
      <c r="A436" t="s">
        <v>12</v>
      </c>
      <c r="B436" s="1">
        <v>2004</v>
      </c>
      <c r="C436" s="1">
        <v>3</v>
      </c>
      <c r="D436" s="1">
        <v>19</v>
      </c>
      <c r="E436" s="3">
        <v>6.8326701009999997</v>
      </c>
      <c r="F436" s="6">
        <v>0</v>
      </c>
      <c r="G436" s="6">
        <v>0.39374916612406885</v>
      </c>
      <c r="H436" s="6">
        <v>-0.50000000000000044</v>
      </c>
      <c r="I436">
        <f t="shared" si="6"/>
        <v>0</v>
      </c>
      <c r="J436" s="3"/>
      <c r="K436" s="4"/>
      <c r="L436" s="1"/>
      <c r="M436" s="1"/>
      <c r="N436" s="1"/>
      <c r="O436" s="4"/>
    </row>
    <row r="437" spans="1:15" x14ac:dyDescent="0.2">
      <c r="A437" t="s">
        <v>12</v>
      </c>
      <c r="B437" s="1">
        <v>2004</v>
      </c>
      <c r="C437" s="1">
        <v>4</v>
      </c>
      <c r="D437" s="1">
        <v>20</v>
      </c>
      <c r="E437" s="3">
        <v>4.0640200059999998</v>
      </c>
      <c r="F437" s="6">
        <v>-0.10000000000000142</v>
      </c>
      <c r="G437" s="6">
        <v>0.85184042420453077</v>
      </c>
      <c r="H437" s="6">
        <v>-6.6666666666670427E-2</v>
      </c>
      <c r="I437">
        <f t="shared" si="6"/>
        <v>0</v>
      </c>
      <c r="J437" s="3"/>
      <c r="K437" s="4"/>
      <c r="L437" s="1"/>
      <c r="M437" s="1"/>
      <c r="N437" s="1"/>
      <c r="O437" s="4"/>
    </row>
    <row r="438" spans="1:15" x14ac:dyDescent="0.2">
      <c r="A438" t="s">
        <v>12</v>
      </c>
      <c r="B438" s="1">
        <v>2005</v>
      </c>
      <c r="C438" s="1">
        <v>1</v>
      </c>
      <c r="D438" s="1">
        <v>21</v>
      </c>
      <c r="E438" s="3">
        <v>6.1821978150000003</v>
      </c>
      <c r="F438" s="6">
        <v>0.20000000000000284</v>
      </c>
      <c r="G438" s="6">
        <v>0.45410978938627555</v>
      </c>
      <c r="H438" s="6">
        <v>-0.7</v>
      </c>
      <c r="I438">
        <f t="shared" si="6"/>
        <v>0</v>
      </c>
      <c r="J438" s="3"/>
      <c r="K438" s="4"/>
      <c r="L438" s="1"/>
      <c r="M438" s="1"/>
      <c r="N438" s="1"/>
      <c r="O438" s="4"/>
    </row>
    <row r="439" spans="1:15" x14ac:dyDescent="0.2">
      <c r="A439" t="s">
        <v>12</v>
      </c>
      <c r="B439" s="1">
        <v>2005</v>
      </c>
      <c r="C439" s="1">
        <v>2</v>
      </c>
      <c r="D439" s="1">
        <v>22</v>
      </c>
      <c r="E439" s="3">
        <v>6.433262665</v>
      </c>
      <c r="F439" s="6">
        <v>-0.10000000000000142</v>
      </c>
      <c r="G439" s="6">
        <v>0.37640148820120567</v>
      </c>
      <c r="H439" s="6">
        <v>0.20000000000000018</v>
      </c>
      <c r="I439">
        <f t="shared" si="6"/>
        <v>0</v>
      </c>
      <c r="J439" s="3"/>
      <c r="K439" s="4"/>
      <c r="L439" s="1"/>
      <c r="M439" s="1"/>
      <c r="N439" s="1"/>
      <c r="O439" s="4"/>
    </row>
    <row r="440" spans="1:15" x14ac:dyDescent="0.2">
      <c r="A440" t="s">
        <v>12</v>
      </c>
      <c r="B440" s="1">
        <v>2005</v>
      </c>
      <c r="C440" s="1">
        <v>3</v>
      </c>
      <c r="D440" s="1">
        <v>23</v>
      </c>
      <c r="E440" s="3">
        <v>5.5441275130000003</v>
      </c>
      <c r="F440" s="6">
        <v>0.10000000000000142</v>
      </c>
      <c r="G440" s="6">
        <v>0.39519264689929501</v>
      </c>
      <c r="H440" s="6">
        <v>0.20000000000000018</v>
      </c>
      <c r="I440">
        <f t="shared" si="6"/>
        <v>0</v>
      </c>
      <c r="J440" s="3"/>
      <c r="K440" s="4"/>
      <c r="L440" s="1"/>
      <c r="M440" s="1"/>
      <c r="N440" s="1"/>
      <c r="O440" s="4"/>
    </row>
    <row r="441" spans="1:15" x14ac:dyDescent="0.2">
      <c r="A441" t="s">
        <v>12</v>
      </c>
      <c r="B441" s="1">
        <v>2005</v>
      </c>
      <c r="C441" s="1">
        <v>4</v>
      </c>
      <c r="D441" s="1">
        <v>24</v>
      </c>
      <c r="E441" s="3">
        <v>5.924439886</v>
      </c>
      <c r="F441" s="6">
        <v>-0.29999999999999716</v>
      </c>
      <c r="G441" s="6">
        <v>1.4419966239015092</v>
      </c>
      <c r="H441" s="6">
        <v>-0.16666666666667052</v>
      </c>
      <c r="I441">
        <f t="shared" si="6"/>
        <v>0</v>
      </c>
      <c r="J441" s="3"/>
      <c r="K441" s="4"/>
      <c r="L441" s="1"/>
      <c r="M441" s="1"/>
      <c r="N441" s="1"/>
      <c r="O441" s="4"/>
    </row>
    <row r="442" spans="1:15" x14ac:dyDescent="0.2">
      <c r="A442" t="s">
        <v>12</v>
      </c>
      <c r="B442" s="1">
        <v>2006</v>
      </c>
      <c r="C442" s="1">
        <v>1</v>
      </c>
      <c r="D442" s="1">
        <v>25</v>
      </c>
      <c r="E442" s="3">
        <v>6.4333808350000004</v>
      </c>
      <c r="F442" s="6">
        <v>0</v>
      </c>
      <c r="G442" s="6">
        <v>0.74221667147748582</v>
      </c>
      <c r="H442" s="6">
        <v>0.26666666666666994</v>
      </c>
      <c r="I442">
        <f t="shared" si="6"/>
        <v>0</v>
      </c>
      <c r="J442" s="3"/>
      <c r="K442" s="4"/>
      <c r="L442" s="1"/>
      <c r="M442" s="1"/>
      <c r="N442" s="1"/>
      <c r="O442" s="4"/>
    </row>
    <row r="443" spans="1:15" x14ac:dyDescent="0.2">
      <c r="A443" t="s">
        <v>12</v>
      </c>
      <c r="B443" s="1">
        <v>2006</v>
      </c>
      <c r="C443" s="1">
        <v>2</v>
      </c>
      <c r="D443" s="1">
        <v>26</v>
      </c>
      <c r="E443" s="3">
        <v>4.1350117600000003</v>
      </c>
      <c r="F443" s="6">
        <v>-0.29999999999999716</v>
      </c>
      <c r="G443" s="6">
        <v>1.0033558002305154</v>
      </c>
      <c r="H443" s="6">
        <v>-0.13333333333334016</v>
      </c>
      <c r="I443">
        <f t="shared" si="6"/>
        <v>0</v>
      </c>
      <c r="J443" s="3"/>
      <c r="K443" s="4"/>
      <c r="L443" s="1"/>
      <c r="M443" s="1"/>
      <c r="N443" s="1"/>
      <c r="O443" s="4"/>
    </row>
    <row r="444" spans="1:15" x14ac:dyDescent="0.2">
      <c r="A444" t="s">
        <v>12</v>
      </c>
      <c r="B444" s="1">
        <v>2006</v>
      </c>
      <c r="C444" s="1">
        <v>3</v>
      </c>
      <c r="D444" s="1">
        <v>27</v>
      </c>
      <c r="E444" s="3">
        <v>6.7951652820000001</v>
      </c>
      <c r="F444" s="6">
        <v>-0.30000000000000426</v>
      </c>
      <c r="G444" s="6">
        <v>-0.7691544738953171</v>
      </c>
      <c r="H444" s="6">
        <v>0.30000000000000027</v>
      </c>
      <c r="I444">
        <f t="shared" si="6"/>
        <v>0</v>
      </c>
      <c r="J444" s="3"/>
      <c r="K444" s="4"/>
      <c r="L444" s="1"/>
      <c r="M444" s="1"/>
      <c r="N444" s="1"/>
      <c r="O444" s="4"/>
    </row>
    <row r="445" spans="1:15" x14ac:dyDescent="0.2">
      <c r="A445" t="s">
        <v>12</v>
      </c>
      <c r="B445" s="1">
        <v>2006</v>
      </c>
      <c r="C445" s="1">
        <v>4</v>
      </c>
      <c r="D445" s="1">
        <v>28</v>
      </c>
      <c r="E445" s="3">
        <v>3.701433057</v>
      </c>
      <c r="F445" s="6">
        <v>-0.20000000000000284</v>
      </c>
      <c r="G445" s="6">
        <v>0.15976604584062581</v>
      </c>
      <c r="H445" s="6">
        <v>0.13333333333334016</v>
      </c>
      <c r="I445">
        <f t="shared" si="6"/>
        <v>0</v>
      </c>
      <c r="J445" s="3"/>
      <c r="K445" s="4"/>
      <c r="L445" s="1"/>
      <c r="M445" s="1"/>
      <c r="N445" s="1"/>
      <c r="O445" s="4"/>
    </row>
    <row r="446" spans="1:15" x14ac:dyDescent="0.2">
      <c r="A446" t="s">
        <v>12</v>
      </c>
      <c r="B446" s="1">
        <v>2007</v>
      </c>
      <c r="C446" s="1">
        <v>1</v>
      </c>
      <c r="D446" s="1">
        <v>29</v>
      </c>
      <c r="E446" s="3">
        <v>7.31721764</v>
      </c>
      <c r="F446" s="6">
        <v>-0.70000000000000284</v>
      </c>
      <c r="G446" s="6">
        <v>-0.60316090655386789</v>
      </c>
      <c r="H446" s="6">
        <v>0.20000000000000018</v>
      </c>
      <c r="I446">
        <f t="shared" si="6"/>
        <v>0</v>
      </c>
      <c r="J446" s="3"/>
      <c r="K446" s="4"/>
      <c r="L446" s="1"/>
      <c r="M446" s="1"/>
      <c r="N446" s="1"/>
      <c r="O446" s="4"/>
    </row>
    <row r="447" spans="1:15" x14ac:dyDescent="0.2">
      <c r="A447" t="s">
        <v>12</v>
      </c>
      <c r="B447" s="1">
        <v>2007</v>
      </c>
      <c r="C447" s="1">
        <v>2</v>
      </c>
      <c r="D447" s="1">
        <v>30</v>
      </c>
      <c r="E447" s="3">
        <v>5.9374369649999998</v>
      </c>
      <c r="F447" s="6">
        <v>-0.39999999999999858</v>
      </c>
      <c r="G447" s="6">
        <v>0.17756966557045395</v>
      </c>
      <c r="H447" s="6">
        <v>0.2666666666666706</v>
      </c>
      <c r="I447">
        <f t="shared" si="6"/>
        <v>0</v>
      </c>
      <c r="J447" s="3"/>
      <c r="K447" s="4"/>
      <c r="L447" s="1"/>
      <c r="M447" s="1"/>
      <c r="N447" s="1"/>
      <c r="O447" s="4"/>
    </row>
    <row r="448" spans="1:15" x14ac:dyDescent="0.2">
      <c r="A448" t="s">
        <v>12</v>
      </c>
      <c r="B448" s="1">
        <v>2007</v>
      </c>
      <c r="C448" s="1">
        <v>3</v>
      </c>
      <c r="D448" s="1">
        <v>31</v>
      </c>
      <c r="E448" s="3">
        <v>2.516319964</v>
      </c>
      <c r="F448" s="6">
        <v>-0.59999999999999432</v>
      </c>
      <c r="G448" s="6">
        <v>2.2388170628490967</v>
      </c>
      <c r="H448" s="6">
        <v>-0.10000000000000009</v>
      </c>
      <c r="I448">
        <f t="shared" si="6"/>
        <v>0</v>
      </c>
      <c r="J448" s="3"/>
      <c r="K448" s="4"/>
      <c r="L448" s="1"/>
      <c r="M448" s="1"/>
      <c r="N448" s="1"/>
      <c r="O448" s="4"/>
    </row>
    <row r="449" spans="1:15" x14ac:dyDescent="0.2">
      <c r="A449" t="s">
        <v>12</v>
      </c>
      <c r="B449" s="1">
        <v>2007</v>
      </c>
      <c r="C449" s="1">
        <v>4</v>
      </c>
      <c r="D449" s="1">
        <v>32</v>
      </c>
      <c r="E449" s="3">
        <v>5.3708591810000001</v>
      </c>
      <c r="F449" s="6">
        <v>-0.59999999999999432</v>
      </c>
      <c r="G449" s="6">
        <v>1.7867095185293669</v>
      </c>
      <c r="H449" s="6">
        <v>0.53333333333333077</v>
      </c>
      <c r="I449">
        <f t="shared" si="6"/>
        <v>0</v>
      </c>
      <c r="J449" s="3"/>
      <c r="K449" s="4"/>
      <c r="L449" s="1"/>
      <c r="M449" s="1"/>
      <c r="N449" s="1"/>
      <c r="O449" s="4"/>
    </row>
    <row r="450" spans="1:15" x14ac:dyDescent="0.2">
      <c r="A450" t="s">
        <v>12</v>
      </c>
      <c r="B450" s="1">
        <v>2008</v>
      </c>
      <c r="C450" s="1">
        <v>1</v>
      </c>
      <c r="D450" s="1">
        <v>33</v>
      </c>
      <c r="E450" s="3">
        <v>-2.6403108639999999</v>
      </c>
      <c r="F450" s="6">
        <v>-0.70000000000000284</v>
      </c>
      <c r="G450" s="6">
        <v>3.7605006269512908</v>
      </c>
      <c r="H450" s="6">
        <v>0.46666666666666939</v>
      </c>
      <c r="I450">
        <f t="shared" si="6"/>
        <v>1</v>
      </c>
      <c r="J450" s="3"/>
      <c r="K450" s="4"/>
      <c r="L450" s="1"/>
      <c r="M450" s="1"/>
      <c r="N450" s="1"/>
      <c r="O450" s="4"/>
    </row>
    <row r="451" spans="1:15" x14ac:dyDescent="0.2">
      <c r="A451" t="s">
        <v>12</v>
      </c>
      <c r="B451" s="1">
        <v>2008</v>
      </c>
      <c r="C451" s="1">
        <v>2</v>
      </c>
      <c r="D451" s="1">
        <v>34</v>
      </c>
      <c r="E451" s="3">
        <v>-3.1517774630000002</v>
      </c>
      <c r="F451" s="6">
        <v>-0.10000000000000142</v>
      </c>
      <c r="G451" s="6">
        <v>3.810776462245574</v>
      </c>
      <c r="H451" s="6">
        <v>0.96666666666666989</v>
      </c>
      <c r="I451">
        <f t="shared" ref="I451:I514" si="7">IF(OR(B451=2008,B451=2009,B451=2020,B451=2021),1,0)</f>
        <v>1</v>
      </c>
      <c r="J451" s="3"/>
      <c r="K451" s="4"/>
      <c r="L451" s="1"/>
      <c r="M451" s="1"/>
      <c r="N451" s="1"/>
      <c r="O451" s="4"/>
    </row>
    <row r="452" spans="1:15" x14ac:dyDescent="0.2">
      <c r="A452" t="s">
        <v>12</v>
      </c>
      <c r="B452" s="1">
        <v>2008</v>
      </c>
      <c r="C452" s="1">
        <v>3</v>
      </c>
      <c r="D452" s="1">
        <v>35</v>
      </c>
      <c r="E452" s="3">
        <v>-1.7582619799999999</v>
      </c>
      <c r="F452" s="6">
        <v>-0.5</v>
      </c>
      <c r="G452" s="6">
        <v>1.5662188393637977</v>
      </c>
      <c r="H452" s="6">
        <v>2.4666666666666699</v>
      </c>
      <c r="I452">
        <f t="shared" si="7"/>
        <v>1</v>
      </c>
      <c r="J452" s="3"/>
      <c r="K452" s="4"/>
      <c r="L452" s="1"/>
      <c r="M452" s="1"/>
      <c r="N452" s="1"/>
      <c r="O452" s="4"/>
    </row>
    <row r="453" spans="1:15" x14ac:dyDescent="0.2">
      <c r="A453" t="s">
        <v>12</v>
      </c>
      <c r="B453" s="1">
        <v>2008</v>
      </c>
      <c r="C453" s="1">
        <v>4</v>
      </c>
      <c r="D453" s="1">
        <v>36</v>
      </c>
      <c r="E453" s="3">
        <v>-9.6460084269999999</v>
      </c>
      <c r="F453" s="6">
        <v>-1.1000000000000014</v>
      </c>
      <c r="G453" s="6">
        <v>2.8100275377265946</v>
      </c>
      <c r="H453" s="6">
        <v>3.3333333333333299</v>
      </c>
      <c r="I453">
        <f t="shared" si="7"/>
        <v>1</v>
      </c>
      <c r="J453" s="3"/>
      <c r="K453" s="4"/>
      <c r="L453" s="1"/>
      <c r="M453" s="1"/>
      <c r="N453" s="1"/>
      <c r="O453" s="4"/>
    </row>
    <row r="454" spans="1:15" x14ac:dyDescent="0.2">
      <c r="A454" t="s">
        <v>12</v>
      </c>
      <c r="B454" s="1">
        <v>2009</v>
      </c>
      <c r="C454" s="1">
        <v>1</v>
      </c>
      <c r="D454" s="1">
        <v>37</v>
      </c>
      <c r="E454" s="3">
        <v>-7.2072083019999997</v>
      </c>
      <c r="F454" s="6">
        <v>-0.39999999999999858</v>
      </c>
      <c r="G454" s="6">
        <v>1.1749722136374818</v>
      </c>
      <c r="H454" s="6">
        <v>5.5000000000000302</v>
      </c>
      <c r="I454">
        <f t="shared" si="7"/>
        <v>1</v>
      </c>
      <c r="J454" s="3"/>
      <c r="K454" s="4"/>
      <c r="L454" s="1"/>
      <c r="M454" s="1"/>
      <c r="N454" s="1"/>
      <c r="O454" s="4"/>
    </row>
    <row r="455" spans="1:15" x14ac:dyDescent="0.2">
      <c r="A455" t="s">
        <v>12</v>
      </c>
      <c r="B455" s="1">
        <v>2009</v>
      </c>
      <c r="C455" s="1">
        <v>2</v>
      </c>
      <c r="D455" s="1">
        <v>38</v>
      </c>
      <c r="E455" s="3">
        <v>-5.6307831640000003</v>
      </c>
      <c r="F455" s="6">
        <v>-1.1000000000000014</v>
      </c>
      <c r="G455" s="6">
        <v>-0.56720679286474396</v>
      </c>
      <c r="H455" s="6">
        <v>6.6333333333333302</v>
      </c>
      <c r="I455">
        <f t="shared" si="7"/>
        <v>1</v>
      </c>
      <c r="J455" s="3"/>
      <c r="K455" s="4"/>
      <c r="L455" s="1"/>
      <c r="M455" s="1"/>
      <c r="N455" s="1"/>
      <c r="O455" s="4"/>
    </row>
    <row r="456" spans="1:15" x14ac:dyDescent="0.2">
      <c r="A456" t="s">
        <v>12</v>
      </c>
      <c r="B456" s="1">
        <v>2009</v>
      </c>
      <c r="C456" s="1">
        <v>3</v>
      </c>
      <c r="D456" s="1">
        <v>39</v>
      </c>
      <c r="E456" s="3">
        <v>-5.51320415</v>
      </c>
      <c r="F456" s="6">
        <v>-1</v>
      </c>
      <c r="G456" s="6">
        <v>-0.17380708636961506</v>
      </c>
      <c r="H456" s="6">
        <v>5.9333333333333309</v>
      </c>
      <c r="I456">
        <f t="shared" si="7"/>
        <v>1</v>
      </c>
      <c r="J456" s="3"/>
      <c r="K456" s="4"/>
      <c r="L456" s="1"/>
      <c r="M456" s="1"/>
      <c r="N456" s="1"/>
      <c r="O456" s="4"/>
    </row>
    <row r="457" spans="1:15" x14ac:dyDescent="0.2">
      <c r="A457" t="s">
        <v>12</v>
      </c>
      <c r="B457" s="1">
        <v>2009</v>
      </c>
      <c r="C457" s="1">
        <v>4</v>
      </c>
      <c r="D457" s="1">
        <v>40</v>
      </c>
      <c r="E457" s="3">
        <v>-4.4516028719999996</v>
      </c>
      <c r="F457" s="6">
        <v>-1.2000000000000028</v>
      </c>
      <c r="G457" s="6">
        <v>-0.51008095802290709</v>
      </c>
      <c r="H457" s="6">
        <v>5.266666666666671</v>
      </c>
      <c r="I457">
        <f t="shared" si="7"/>
        <v>1</v>
      </c>
      <c r="J457" s="3"/>
      <c r="K457" s="4"/>
      <c r="L457" s="1"/>
      <c r="M457" s="1"/>
      <c r="N457" s="1"/>
      <c r="O457" s="4"/>
    </row>
    <row r="458" spans="1:15" x14ac:dyDescent="0.2">
      <c r="A458" t="s">
        <v>12</v>
      </c>
      <c r="B458" s="1">
        <v>2010</v>
      </c>
      <c r="C458" s="1">
        <v>1</v>
      </c>
      <c r="D458" s="1">
        <v>41</v>
      </c>
      <c r="E458" s="3">
        <v>-0.42027498600000002</v>
      </c>
      <c r="F458" s="6">
        <v>-0.10000000000000142</v>
      </c>
      <c r="G458" s="6">
        <v>-1.7895379454818505</v>
      </c>
      <c r="H458" s="6">
        <v>2.9333333333333016</v>
      </c>
      <c r="I458">
        <f t="shared" si="7"/>
        <v>0</v>
      </c>
      <c r="J458" s="3"/>
      <c r="K458" s="4"/>
      <c r="L458" s="1"/>
      <c r="M458" s="1"/>
      <c r="N458" s="1"/>
      <c r="O458" s="4"/>
    </row>
    <row r="459" spans="1:15" x14ac:dyDescent="0.2">
      <c r="A459" t="s">
        <v>12</v>
      </c>
      <c r="B459" s="1">
        <v>2010</v>
      </c>
      <c r="C459" s="1">
        <v>2</v>
      </c>
      <c r="D459" s="1">
        <v>42</v>
      </c>
      <c r="E459" s="3">
        <v>0.22575350899999999</v>
      </c>
      <c r="F459" s="6">
        <v>0.10000000000000142</v>
      </c>
      <c r="G459" s="6">
        <v>-0.83133661827634042</v>
      </c>
      <c r="H459" s="6">
        <v>1.7666666666666997</v>
      </c>
      <c r="I459">
        <f t="shared" si="7"/>
        <v>0</v>
      </c>
      <c r="J459" s="3"/>
      <c r="K459" s="4"/>
      <c r="L459" s="1"/>
      <c r="M459" s="1"/>
      <c r="N459" s="1"/>
      <c r="O459" s="4"/>
    </row>
    <row r="460" spans="1:15" x14ac:dyDescent="0.2">
      <c r="A460" t="s">
        <v>12</v>
      </c>
      <c r="B460" s="1">
        <v>2010</v>
      </c>
      <c r="C460" s="1">
        <v>3</v>
      </c>
      <c r="D460" s="1">
        <v>43</v>
      </c>
      <c r="E460" s="3">
        <v>1.469879851</v>
      </c>
      <c r="F460" s="6">
        <v>-0.10000000000000142</v>
      </c>
      <c r="G460" s="6">
        <v>-1.8182148799321673</v>
      </c>
      <c r="H460" s="6">
        <v>1.2666666666666992</v>
      </c>
      <c r="I460">
        <f t="shared" si="7"/>
        <v>0</v>
      </c>
      <c r="J460" s="3"/>
      <c r="K460" s="4"/>
      <c r="L460" s="1"/>
      <c r="M460" s="1"/>
      <c r="N460" s="1"/>
      <c r="O460" s="4"/>
    </row>
    <row r="461" spans="1:15" x14ac:dyDescent="0.2">
      <c r="A461" t="s">
        <v>12</v>
      </c>
      <c r="B461" s="1">
        <v>2010</v>
      </c>
      <c r="C461" s="1">
        <v>4</v>
      </c>
      <c r="D461" s="1">
        <v>44</v>
      </c>
      <c r="E461" s="3">
        <v>3.2921288610000001</v>
      </c>
      <c r="F461" s="6">
        <v>-0.10000000000000142</v>
      </c>
      <c r="G461" s="6">
        <v>-2.0687858653919977</v>
      </c>
      <c r="H461" s="6">
        <v>1.8333333333333006</v>
      </c>
      <c r="I461">
        <f t="shared" si="7"/>
        <v>0</v>
      </c>
      <c r="J461" s="3"/>
      <c r="K461" s="4"/>
      <c r="L461" s="1"/>
      <c r="M461" s="1"/>
      <c r="N461" s="1"/>
      <c r="O461" s="4"/>
    </row>
    <row r="462" spans="1:15" x14ac:dyDescent="0.2">
      <c r="A462" t="s">
        <v>12</v>
      </c>
      <c r="B462" s="1">
        <v>2011</v>
      </c>
      <c r="C462" s="1">
        <v>1</v>
      </c>
      <c r="D462" s="1">
        <v>45</v>
      </c>
      <c r="E462" s="3">
        <v>2.3202683739999999</v>
      </c>
      <c r="F462" s="6">
        <v>-9.9999999999994316E-2</v>
      </c>
      <c r="G462" s="6">
        <v>-1.843254761776153</v>
      </c>
      <c r="H462" s="6">
        <v>1.3333333333333002</v>
      </c>
      <c r="I462">
        <f t="shared" si="7"/>
        <v>0</v>
      </c>
      <c r="J462" s="3"/>
      <c r="K462" s="4"/>
      <c r="L462" s="1"/>
      <c r="M462" s="1"/>
      <c r="N462" s="1"/>
      <c r="O462" s="4"/>
    </row>
    <row r="463" spans="1:15" x14ac:dyDescent="0.2">
      <c r="A463" t="s">
        <v>12</v>
      </c>
      <c r="B463" s="1">
        <v>2011</v>
      </c>
      <c r="C463" s="1">
        <v>2</v>
      </c>
      <c r="D463" s="1">
        <v>46</v>
      </c>
      <c r="E463" s="3">
        <v>2.8240733790000001</v>
      </c>
      <c r="F463" s="6">
        <v>-0.20000000000000284</v>
      </c>
      <c r="G463" s="6">
        <v>-2.2714238624059191</v>
      </c>
      <c r="H463" s="6">
        <v>0.6666666666665988</v>
      </c>
      <c r="I463">
        <f t="shared" si="7"/>
        <v>0</v>
      </c>
      <c r="J463" s="3"/>
      <c r="K463" s="4"/>
      <c r="L463" s="1"/>
      <c r="M463" s="1"/>
      <c r="N463" s="1"/>
      <c r="O463" s="4"/>
    </row>
    <row r="464" spans="1:15" x14ac:dyDescent="0.2">
      <c r="A464" t="s">
        <v>12</v>
      </c>
      <c r="B464" s="1">
        <v>2011</v>
      </c>
      <c r="C464" s="1">
        <v>3</v>
      </c>
      <c r="D464" s="1">
        <v>47</v>
      </c>
      <c r="E464" s="3">
        <v>1.252783658</v>
      </c>
      <c r="F464" s="6">
        <v>-0.10000000000000142</v>
      </c>
      <c r="G464" s="6">
        <v>-1.9572880184805685</v>
      </c>
      <c r="H464" s="6">
        <v>1.0333333333332999</v>
      </c>
      <c r="I464">
        <f t="shared" si="7"/>
        <v>0</v>
      </c>
      <c r="J464" s="3"/>
      <c r="K464" s="4"/>
      <c r="L464" s="1"/>
      <c r="M464" s="1"/>
      <c r="N464" s="1"/>
      <c r="O464" s="4"/>
    </row>
    <row r="465" spans="1:15" x14ac:dyDescent="0.2">
      <c r="A465" t="s">
        <v>12</v>
      </c>
      <c r="B465" s="1">
        <v>2011</v>
      </c>
      <c r="C465" s="1">
        <v>4</v>
      </c>
      <c r="D465" s="1">
        <v>48</v>
      </c>
      <c r="E465" s="3">
        <v>2.9282662579999998</v>
      </c>
      <c r="F465" s="6">
        <v>0.10000000000000142</v>
      </c>
      <c r="G465" s="6">
        <v>-0.80302791062220602</v>
      </c>
      <c r="H465" s="6">
        <v>0.1999999999999974</v>
      </c>
      <c r="I465">
        <f t="shared" si="7"/>
        <v>0</v>
      </c>
      <c r="J465" s="3"/>
      <c r="K465" s="4"/>
      <c r="L465" s="1"/>
      <c r="M465" s="1"/>
      <c r="N465" s="1"/>
      <c r="O465" s="4"/>
    </row>
    <row r="466" spans="1:15" x14ac:dyDescent="0.2">
      <c r="A466" t="s">
        <v>12</v>
      </c>
      <c r="B466" s="1">
        <v>2012</v>
      </c>
      <c r="C466" s="1">
        <v>1</v>
      </c>
      <c r="D466" s="1">
        <v>49</v>
      </c>
      <c r="E466" s="3">
        <v>-0.43241940800000001</v>
      </c>
      <c r="F466" s="6">
        <v>-0.10000000000000142</v>
      </c>
      <c r="G466" s="6">
        <v>-0.45343631046091959</v>
      </c>
      <c r="H466" s="6">
        <v>0.79999999999999793</v>
      </c>
      <c r="I466">
        <f t="shared" si="7"/>
        <v>0</v>
      </c>
      <c r="J466" s="3"/>
      <c r="K466" s="4"/>
      <c r="L466" s="1"/>
      <c r="M466" s="1"/>
      <c r="N466" s="1"/>
      <c r="O466" s="4"/>
    </row>
    <row r="467" spans="1:15" x14ac:dyDescent="0.2">
      <c r="A467" t="s">
        <v>12</v>
      </c>
      <c r="B467" s="1">
        <v>2012</v>
      </c>
      <c r="C467" s="1">
        <v>2</v>
      </c>
      <c r="D467" s="1">
        <v>50</v>
      </c>
      <c r="E467" s="3">
        <v>-0.32445304200000002</v>
      </c>
      <c r="F467" s="6">
        <v>-0.10000000000000142</v>
      </c>
      <c r="G467" s="6">
        <v>-0.63703478347987841</v>
      </c>
      <c r="H467" s="6">
        <v>0.50000000000000044</v>
      </c>
      <c r="I467">
        <f t="shared" si="7"/>
        <v>0</v>
      </c>
      <c r="J467" s="3"/>
      <c r="K467" s="4"/>
      <c r="L467" s="1"/>
      <c r="M467" s="1"/>
      <c r="N467" s="1"/>
      <c r="O467" s="4"/>
    </row>
    <row r="468" spans="1:15" x14ac:dyDescent="0.2">
      <c r="A468" t="s">
        <v>12</v>
      </c>
      <c r="B468" s="1">
        <v>2012</v>
      </c>
      <c r="C468" s="1">
        <v>3</v>
      </c>
      <c r="D468" s="1">
        <v>51</v>
      </c>
      <c r="E468" s="3">
        <v>0.10239346000000001</v>
      </c>
      <c r="F468" s="6">
        <v>0.10000000000000142</v>
      </c>
      <c r="G468" s="6">
        <v>-0.34822778445854907</v>
      </c>
      <c r="H468" s="6">
        <v>-0.10000000000000009</v>
      </c>
      <c r="I468">
        <f t="shared" si="7"/>
        <v>0</v>
      </c>
      <c r="J468" s="3"/>
      <c r="K468" s="4"/>
      <c r="L468" s="1"/>
      <c r="M468" s="1"/>
      <c r="N468" s="1"/>
      <c r="O468" s="4"/>
    </row>
    <row r="469" spans="1:15" x14ac:dyDescent="0.2">
      <c r="A469" t="s">
        <v>12</v>
      </c>
      <c r="B469" s="1">
        <v>2012</v>
      </c>
      <c r="C469" s="1">
        <v>4</v>
      </c>
      <c r="D469" s="1">
        <v>52</v>
      </c>
      <c r="E469" s="3">
        <v>0.30530065200000001</v>
      </c>
      <c r="F469" s="6">
        <v>0.30000000000000426</v>
      </c>
      <c r="G469" s="6">
        <v>-1.2616079024329541</v>
      </c>
      <c r="H469" s="6">
        <v>-0.83333333333329984</v>
      </c>
      <c r="I469">
        <f t="shared" si="7"/>
        <v>0</v>
      </c>
      <c r="J469" s="3"/>
      <c r="K469" s="4"/>
      <c r="L469" s="1"/>
      <c r="M469" s="1"/>
      <c r="N469" s="1"/>
      <c r="O469" s="4"/>
    </row>
    <row r="470" spans="1:15" x14ac:dyDescent="0.2">
      <c r="A470" t="s">
        <v>12</v>
      </c>
      <c r="B470" s="1">
        <v>2013</v>
      </c>
      <c r="C470" s="1">
        <v>1</v>
      </c>
      <c r="D470" s="1">
        <v>53</v>
      </c>
      <c r="E470" s="3">
        <v>-0.48439597400000001</v>
      </c>
      <c r="F470" s="6">
        <v>-0.10000000000000142</v>
      </c>
      <c r="G470" s="6">
        <v>0.15090446604860697</v>
      </c>
      <c r="H470" s="6">
        <v>-1.4000000000000012</v>
      </c>
      <c r="I470">
        <f t="shared" si="7"/>
        <v>0</v>
      </c>
      <c r="J470" s="3"/>
      <c r="K470" s="4"/>
      <c r="L470" s="1"/>
      <c r="M470" s="1"/>
      <c r="N470" s="1"/>
      <c r="O470" s="4"/>
    </row>
    <row r="471" spans="1:15" x14ac:dyDescent="0.2">
      <c r="A471" t="s">
        <v>12</v>
      </c>
      <c r="B471" s="1">
        <v>2013</v>
      </c>
      <c r="C471" s="1">
        <v>2</v>
      </c>
      <c r="D471" s="1">
        <v>54</v>
      </c>
      <c r="E471" s="3">
        <v>-0.109520932</v>
      </c>
      <c r="F471" s="6">
        <v>0.20000000000000284</v>
      </c>
      <c r="G471" s="6">
        <v>0.45162345696675987</v>
      </c>
      <c r="H471" s="6">
        <v>-1.1666666666665992</v>
      </c>
      <c r="I471">
        <f t="shared" si="7"/>
        <v>0</v>
      </c>
      <c r="J471" s="3"/>
      <c r="K471" s="4"/>
      <c r="L471" s="1"/>
      <c r="M471" s="1"/>
      <c r="N471" s="1"/>
      <c r="O471" s="4"/>
    </row>
    <row r="472" spans="1:15" x14ac:dyDescent="0.2">
      <c r="A472" t="s">
        <v>12</v>
      </c>
      <c r="B472" s="1">
        <v>2013</v>
      </c>
      <c r="C472" s="1">
        <v>3</v>
      </c>
      <c r="D472" s="1">
        <v>55</v>
      </c>
      <c r="E472" s="3">
        <v>4.0444319200000001</v>
      </c>
      <c r="F472" s="6">
        <v>0.19999999999999574</v>
      </c>
      <c r="G472" s="6">
        <v>-1.0216026345897244</v>
      </c>
      <c r="H472" s="6">
        <v>-2.1666666666666998</v>
      </c>
      <c r="I472">
        <f t="shared" si="7"/>
        <v>0</v>
      </c>
      <c r="J472" s="3"/>
      <c r="K472" s="4"/>
      <c r="L472" s="1"/>
      <c r="M472" s="1"/>
      <c r="N472" s="1"/>
      <c r="O472" s="4"/>
    </row>
    <row r="473" spans="1:15" x14ac:dyDescent="0.2">
      <c r="A473" t="s">
        <v>12</v>
      </c>
      <c r="B473" s="1">
        <v>2013</v>
      </c>
      <c r="C473" s="1">
        <v>4</v>
      </c>
      <c r="D473" s="1">
        <v>56</v>
      </c>
      <c r="E473" s="3">
        <v>2.7953086119999999</v>
      </c>
      <c r="F473" s="6">
        <v>0.19999999999999574</v>
      </c>
      <c r="G473" s="6">
        <v>-0.32772231459479162</v>
      </c>
      <c r="H473" s="6">
        <v>-2.1666666666666998</v>
      </c>
      <c r="I473">
        <f t="shared" si="7"/>
        <v>0</v>
      </c>
      <c r="J473" s="3"/>
      <c r="K473" s="4"/>
      <c r="L473" s="1"/>
      <c r="M473" s="1"/>
      <c r="N473" s="1"/>
      <c r="O473" s="4"/>
    </row>
    <row r="474" spans="1:15" x14ac:dyDescent="0.2">
      <c r="A474" t="s">
        <v>12</v>
      </c>
      <c r="B474" s="1">
        <v>2014</v>
      </c>
      <c r="C474" s="1">
        <v>1</v>
      </c>
      <c r="D474" s="1">
        <v>57</v>
      </c>
      <c r="E474" s="3">
        <v>7.571621157</v>
      </c>
      <c r="F474" s="6">
        <v>0.39999999999999858</v>
      </c>
      <c r="G474" s="6">
        <v>-0.82531293782834303</v>
      </c>
      <c r="H474" s="6">
        <v>-1.6999999999999988</v>
      </c>
      <c r="I474">
        <f t="shared" si="7"/>
        <v>0</v>
      </c>
      <c r="J474" s="3"/>
      <c r="K474" s="4"/>
      <c r="L474" s="1"/>
      <c r="M474" s="1"/>
      <c r="N474" s="1"/>
      <c r="O474" s="4"/>
    </row>
    <row r="475" spans="1:15" x14ac:dyDescent="0.2">
      <c r="A475" t="s">
        <v>12</v>
      </c>
      <c r="B475" s="1">
        <v>2014</v>
      </c>
      <c r="C475" s="1">
        <v>2</v>
      </c>
      <c r="D475" s="1">
        <v>58</v>
      </c>
      <c r="E475" s="3">
        <v>9.0837588119999992</v>
      </c>
      <c r="F475" s="6">
        <v>0.20000000000000284</v>
      </c>
      <c r="G475" s="6">
        <v>-1.8820075557720417</v>
      </c>
      <c r="H475" s="6">
        <v>-2.2000000000000006</v>
      </c>
      <c r="I475">
        <f t="shared" si="7"/>
        <v>0</v>
      </c>
      <c r="J475" s="3"/>
      <c r="K475" s="4"/>
      <c r="L475" s="1"/>
      <c r="M475" s="1"/>
      <c r="N475" s="1"/>
      <c r="O475" s="4"/>
    </row>
    <row r="476" spans="1:15" x14ac:dyDescent="0.2">
      <c r="A476" t="s">
        <v>12</v>
      </c>
      <c r="B476" s="1">
        <v>2014</v>
      </c>
      <c r="C476" s="1">
        <v>3</v>
      </c>
      <c r="D476" s="1">
        <v>59</v>
      </c>
      <c r="E476" s="3">
        <v>7.6380667180000001</v>
      </c>
      <c r="F476" s="6">
        <v>0</v>
      </c>
      <c r="G476" s="6">
        <v>-1.593618208420583</v>
      </c>
      <c r="H476" s="6">
        <v>-1.6666666666665997</v>
      </c>
      <c r="I476">
        <f t="shared" si="7"/>
        <v>0</v>
      </c>
      <c r="J476" s="3"/>
      <c r="K476" s="4"/>
      <c r="L476" s="1"/>
      <c r="M476" s="1"/>
      <c r="N476" s="1"/>
      <c r="O476" s="4"/>
    </row>
    <row r="477" spans="1:15" x14ac:dyDescent="0.2">
      <c r="A477" t="s">
        <v>12</v>
      </c>
      <c r="B477" s="1">
        <v>2014</v>
      </c>
      <c r="C477" s="1">
        <v>4</v>
      </c>
      <c r="D477" s="1">
        <v>60</v>
      </c>
      <c r="E477" s="3">
        <v>8.6341683539999998</v>
      </c>
      <c r="F477" s="6">
        <v>0</v>
      </c>
      <c r="G477" s="6">
        <v>-1.3822861923865615</v>
      </c>
      <c r="H477" s="6">
        <v>-1.9333333333332994</v>
      </c>
      <c r="I477">
        <f t="shared" si="7"/>
        <v>0</v>
      </c>
      <c r="J477" s="3"/>
      <c r="K477" s="4"/>
      <c r="L477" s="1"/>
      <c r="M477" s="1"/>
      <c r="N477" s="1"/>
      <c r="O477" s="4"/>
    </row>
    <row r="478" spans="1:15" x14ac:dyDescent="0.2">
      <c r="A478" t="s">
        <v>12</v>
      </c>
      <c r="B478" s="1">
        <v>2015</v>
      </c>
      <c r="C478" s="1">
        <v>1</v>
      </c>
      <c r="D478" s="1">
        <v>61</v>
      </c>
      <c r="E478" s="3">
        <v>26.652768965</v>
      </c>
      <c r="F478" s="6">
        <v>0.20000000000000284</v>
      </c>
      <c r="G478" s="6">
        <v>-7.5960919557406577</v>
      </c>
      <c r="H478" s="6">
        <v>-2.1999999999999993</v>
      </c>
      <c r="I478">
        <f t="shared" si="7"/>
        <v>0</v>
      </c>
      <c r="J478" s="3"/>
      <c r="K478" s="4"/>
      <c r="L478" s="1"/>
      <c r="M478" s="1"/>
      <c r="N478" s="1"/>
      <c r="O478" s="4"/>
    </row>
    <row r="479" spans="1:15" x14ac:dyDescent="0.2">
      <c r="A479" t="s">
        <v>12</v>
      </c>
      <c r="B479" s="1">
        <v>2015</v>
      </c>
      <c r="C479" s="1">
        <v>2</v>
      </c>
      <c r="D479" s="1">
        <v>62</v>
      </c>
      <c r="E479" s="3">
        <v>19.65729541</v>
      </c>
      <c r="F479" s="6">
        <v>0</v>
      </c>
      <c r="G479" s="6">
        <v>-6.1557785982409685</v>
      </c>
      <c r="H479" s="6">
        <v>-2.1333333333333995</v>
      </c>
      <c r="I479">
        <f t="shared" si="7"/>
        <v>0</v>
      </c>
      <c r="J479" s="3"/>
      <c r="K479" s="4"/>
      <c r="L479" s="1"/>
      <c r="M479" s="1"/>
      <c r="N479" s="1"/>
      <c r="O479" s="4"/>
    </row>
    <row r="480" spans="1:15" x14ac:dyDescent="0.2">
      <c r="A480" t="s">
        <v>12</v>
      </c>
      <c r="B480" s="1">
        <v>2015</v>
      </c>
      <c r="C480" s="1">
        <v>3</v>
      </c>
      <c r="D480" s="1">
        <v>63</v>
      </c>
      <c r="E480" s="3">
        <v>21.754529663</v>
      </c>
      <c r="F480" s="6">
        <v>0.10000000000000142</v>
      </c>
      <c r="G480" s="6">
        <v>-6.228048632281455</v>
      </c>
      <c r="H480" s="6">
        <v>-2.1000000000000298</v>
      </c>
      <c r="I480">
        <f t="shared" si="7"/>
        <v>0</v>
      </c>
      <c r="J480" s="3"/>
      <c r="K480" s="4"/>
      <c r="L480" s="1"/>
      <c r="M480" s="1"/>
      <c r="N480" s="1"/>
      <c r="O480" s="4"/>
    </row>
    <row r="481" spans="1:15" x14ac:dyDescent="0.2">
      <c r="A481" t="s">
        <v>12</v>
      </c>
      <c r="B481" s="1">
        <v>2015</v>
      </c>
      <c r="C481" s="1">
        <v>4</v>
      </c>
      <c r="D481" s="1">
        <v>64</v>
      </c>
      <c r="E481" s="3">
        <v>23.422941547000001</v>
      </c>
      <c r="F481" s="6">
        <v>-0.39999999999999858</v>
      </c>
      <c r="G481" s="6">
        <v>-7.750608177527071</v>
      </c>
      <c r="H481" s="6">
        <v>-1.4666666666666703</v>
      </c>
      <c r="I481">
        <f t="shared" si="7"/>
        <v>0</v>
      </c>
      <c r="J481" s="3"/>
      <c r="K481" s="4"/>
      <c r="L481" s="1"/>
      <c r="M481" s="1"/>
      <c r="N481" s="1"/>
      <c r="O481" s="4"/>
    </row>
    <row r="482" spans="1:15" x14ac:dyDescent="0.2">
      <c r="A482" t="s">
        <v>12</v>
      </c>
      <c r="B482" s="1">
        <v>2016</v>
      </c>
      <c r="C482" s="1">
        <v>1</v>
      </c>
      <c r="D482" s="1">
        <v>65</v>
      </c>
      <c r="E482" s="3">
        <v>-1.6333745740000001</v>
      </c>
      <c r="F482" s="6">
        <v>-0.10000000000000142</v>
      </c>
      <c r="G482" s="6">
        <v>1.1507813892398744</v>
      </c>
      <c r="H482" s="6">
        <v>-1.6999999999999695</v>
      </c>
      <c r="I482">
        <f t="shared" si="7"/>
        <v>0</v>
      </c>
      <c r="J482" s="3"/>
      <c r="K482" s="4"/>
      <c r="L482" s="1"/>
      <c r="M482" s="1"/>
      <c r="N482" s="1"/>
      <c r="O482" s="4"/>
    </row>
    <row r="483" spans="1:15" x14ac:dyDescent="0.2">
      <c r="A483" t="s">
        <v>12</v>
      </c>
      <c r="B483" s="1">
        <v>2016</v>
      </c>
      <c r="C483" s="1">
        <v>2</v>
      </c>
      <c r="D483" s="1">
        <v>66</v>
      </c>
      <c r="E483" s="3">
        <v>2.3671377109999998</v>
      </c>
      <c r="F483" s="6">
        <v>0.39999999999999858</v>
      </c>
      <c r="G483" s="6">
        <v>1.4877353191586951</v>
      </c>
      <c r="H483" s="6">
        <v>-1.2333333333332988</v>
      </c>
      <c r="I483">
        <f t="shared" si="7"/>
        <v>0</v>
      </c>
      <c r="J483" s="3"/>
      <c r="K483" s="4"/>
      <c r="L483" s="1"/>
      <c r="M483" s="1"/>
      <c r="N483" s="1"/>
      <c r="O483" s="4"/>
    </row>
    <row r="484" spans="1:15" x14ac:dyDescent="0.2">
      <c r="A484" t="s">
        <v>12</v>
      </c>
      <c r="B484" s="1">
        <v>2016</v>
      </c>
      <c r="C484" s="1">
        <v>3</v>
      </c>
      <c r="D484" s="1">
        <v>67</v>
      </c>
      <c r="E484" s="3">
        <v>-0.72842279799999998</v>
      </c>
      <c r="F484" s="6">
        <v>-0.10000000000000142</v>
      </c>
      <c r="G484" s="6">
        <v>1.3434429455967263</v>
      </c>
      <c r="H484" s="6">
        <v>-1.3333333333333393</v>
      </c>
      <c r="I484">
        <f t="shared" si="7"/>
        <v>0</v>
      </c>
      <c r="J484" s="3"/>
      <c r="K484" s="4"/>
      <c r="L484" s="1"/>
      <c r="M484" s="1"/>
      <c r="N484" s="1"/>
      <c r="O484" s="4"/>
    </row>
    <row r="485" spans="1:15" x14ac:dyDescent="0.2">
      <c r="A485" t="s">
        <v>12</v>
      </c>
      <c r="B485" s="1">
        <v>2016</v>
      </c>
      <c r="C485" s="1">
        <v>4</v>
      </c>
      <c r="D485" s="1">
        <v>68</v>
      </c>
      <c r="E485" s="3">
        <v>8.91822655</v>
      </c>
      <c r="F485" s="6">
        <v>0.70000000000000284</v>
      </c>
      <c r="G485" s="6">
        <v>-0.21709116127081318</v>
      </c>
      <c r="H485" s="6">
        <v>-1.8666666666666596</v>
      </c>
      <c r="I485">
        <f t="shared" si="7"/>
        <v>0</v>
      </c>
      <c r="J485" s="3"/>
      <c r="K485" s="4"/>
      <c r="L485" s="1"/>
      <c r="M485" s="1"/>
      <c r="N485" s="1"/>
      <c r="O485" s="4"/>
    </row>
    <row r="486" spans="1:15" x14ac:dyDescent="0.2">
      <c r="A486" t="s">
        <v>12</v>
      </c>
      <c r="B486" s="1">
        <v>2017</v>
      </c>
      <c r="C486" s="1">
        <v>1</v>
      </c>
      <c r="D486" s="1">
        <v>69</v>
      </c>
      <c r="E486" s="3">
        <v>8.0842675699999997</v>
      </c>
      <c r="F486" s="6">
        <v>0.39999999999999858</v>
      </c>
      <c r="G486" s="6">
        <v>-7.3053259825983652E-3</v>
      </c>
      <c r="H486" s="6">
        <v>-1.6666666666666607</v>
      </c>
      <c r="I486">
        <f t="shared" si="7"/>
        <v>0</v>
      </c>
      <c r="J486" s="3"/>
      <c r="K486" s="4"/>
      <c r="L486" s="1"/>
      <c r="M486" s="1"/>
      <c r="N486" s="1"/>
      <c r="O486" s="4"/>
    </row>
    <row r="487" spans="1:15" x14ac:dyDescent="0.2">
      <c r="A487" t="s">
        <v>12</v>
      </c>
      <c r="B487" s="1">
        <v>2017</v>
      </c>
      <c r="C487" s="1">
        <v>2</v>
      </c>
      <c r="D487" s="1">
        <v>70</v>
      </c>
      <c r="E487" s="3">
        <v>8.5020785110000006</v>
      </c>
      <c r="F487" s="6">
        <v>-0.30000000000000426</v>
      </c>
      <c r="G487" s="6">
        <v>-0.80269186206566867</v>
      </c>
      <c r="H487" s="6">
        <v>-2.1333333333333315</v>
      </c>
      <c r="I487">
        <f t="shared" si="7"/>
        <v>0</v>
      </c>
      <c r="J487" s="3"/>
      <c r="K487" s="4"/>
      <c r="L487" s="1"/>
      <c r="M487" s="1"/>
      <c r="N487" s="1"/>
      <c r="O487" s="4"/>
    </row>
    <row r="488" spans="1:15" x14ac:dyDescent="0.2">
      <c r="A488" t="s">
        <v>12</v>
      </c>
      <c r="B488" s="1">
        <v>2017</v>
      </c>
      <c r="C488" s="1">
        <v>3</v>
      </c>
      <c r="D488" s="1">
        <v>71</v>
      </c>
      <c r="E488" s="3">
        <v>13.755755445</v>
      </c>
      <c r="F488" s="6">
        <v>1.1000000000000014</v>
      </c>
      <c r="G488" s="6">
        <v>-1.4176400018715589</v>
      </c>
      <c r="H488" s="6">
        <v>-1.566666666666662</v>
      </c>
      <c r="I488">
        <f t="shared" si="7"/>
        <v>0</v>
      </c>
      <c r="J488" s="3"/>
      <c r="K488" s="4"/>
      <c r="L488" s="1"/>
      <c r="M488" s="1"/>
      <c r="N488" s="1"/>
      <c r="O488" s="4"/>
    </row>
    <row r="489" spans="1:15" x14ac:dyDescent="0.2">
      <c r="A489" t="s">
        <v>12</v>
      </c>
      <c r="B489" s="1">
        <v>2017</v>
      </c>
      <c r="C489" s="1">
        <v>4</v>
      </c>
      <c r="D489" s="1">
        <v>72</v>
      </c>
      <c r="E489" s="3">
        <v>7.7900685799999998</v>
      </c>
      <c r="F489" s="6">
        <v>0.69999999999999574</v>
      </c>
      <c r="G489" s="6">
        <v>-0.6636059004053535</v>
      </c>
      <c r="H489" s="6">
        <v>-1.1333333333333404</v>
      </c>
      <c r="I489">
        <f t="shared" si="7"/>
        <v>0</v>
      </c>
      <c r="J489" s="3"/>
      <c r="K489" s="4"/>
      <c r="L489" s="1"/>
      <c r="M489" s="1"/>
      <c r="N489" s="1"/>
      <c r="O489" s="4"/>
    </row>
    <row r="490" spans="1:15" x14ac:dyDescent="0.2">
      <c r="A490" t="s">
        <v>12</v>
      </c>
      <c r="B490" s="1">
        <v>2018</v>
      </c>
      <c r="C490" s="1">
        <v>1</v>
      </c>
      <c r="D490" s="1">
        <v>73</v>
      </c>
      <c r="E490" s="3">
        <v>12.346297573999999</v>
      </c>
      <c r="F490" s="6">
        <v>0.39999999999999858</v>
      </c>
      <c r="G490" s="6">
        <v>-2.0053813603388426</v>
      </c>
      <c r="H490" s="6">
        <v>-1.3666666666666696</v>
      </c>
      <c r="I490">
        <f t="shared" si="7"/>
        <v>0</v>
      </c>
      <c r="J490" s="3"/>
      <c r="K490" s="4"/>
      <c r="L490" s="1"/>
      <c r="M490" s="1"/>
      <c r="N490" s="1"/>
      <c r="O490" s="4"/>
    </row>
    <row r="491" spans="1:15" x14ac:dyDescent="0.2">
      <c r="A491" t="s">
        <v>12</v>
      </c>
      <c r="B491" s="1">
        <v>2018</v>
      </c>
      <c r="C491" s="1">
        <v>2</v>
      </c>
      <c r="D491" s="1">
        <v>74</v>
      </c>
      <c r="E491" s="3">
        <v>12.810221871</v>
      </c>
      <c r="F491" s="6">
        <v>1.3000000000000043</v>
      </c>
      <c r="G491" s="6">
        <v>-1.0406087715141177</v>
      </c>
      <c r="H491" s="6">
        <v>-0.79999999999999938</v>
      </c>
      <c r="I491">
        <f t="shared" si="7"/>
        <v>0</v>
      </c>
      <c r="J491" s="3"/>
      <c r="K491" s="4"/>
      <c r="L491" s="1"/>
      <c r="M491" s="1"/>
      <c r="N491" s="1"/>
      <c r="O491" s="4"/>
    </row>
    <row r="492" spans="1:15" x14ac:dyDescent="0.2">
      <c r="A492" t="s">
        <v>12</v>
      </c>
      <c r="B492" s="1">
        <v>2018</v>
      </c>
      <c r="C492" s="1">
        <v>3</v>
      </c>
      <c r="D492" s="1">
        <v>75</v>
      </c>
      <c r="E492" s="3">
        <v>7.5318744869999996</v>
      </c>
      <c r="F492" s="6">
        <v>-0.19999999999999574</v>
      </c>
      <c r="G492" s="6">
        <v>-0.37584591807783008</v>
      </c>
      <c r="H492" s="6">
        <v>-0.96666666666666912</v>
      </c>
      <c r="I492">
        <f t="shared" si="7"/>
        <v>0</v>
      </c>
      <c r="J492" s="3"/>
      <c r="K492" s="4"/>
      <c r="L492" s="1"/>
      <c r="M492" s="1"/>
      <c r="N492" s="1"/>
      <c r="O492" s="4"/>
    </row>
    <row r="493" spans="1:15" x14ac:dyDescent="0.2">
      <c r="A493" t="s">
        <v>12</v>
      </c>
      <c r="B493" s="1">
        <v>2018</v>
      </c>
      <c r="C493" s="1">
        <v>4</v>
      </c>
      <c r="D493" s="1">
        <v>76</v>
      </c>
      <c r="E493" s="3">
        <v>3.3232508780000001</v>
      </c>
      <c r="F493" s="6">
        <v>0.20000000000000284</v>
      </c>
      <c r="G493" s="6">
        <v>0.75655523012047587</v>
      </c>
      <c r="H493" s="6">
        <v>-0.76666666666665995</v>
      </c>
      <c r="I493">
        <f t="shared" si="7"/>
        <v>0</v>
      </c>
      <c r="J493" s="3"/>
      <c r="K493" s="4"/>
      <c r="L493" s="1"/>
      <c r="M493" s="1"/>
      <c r="N493" s="1"/>
      <c r="O493" s="4"/>
    </row>
    <row r="494" spans="1:15" x14ac:dyDescent="0.2">
      <c r="A494" t="s">
        <v>12</v>
      </c>
      <c r="B494" s="1">
        <v>2019</v>
      </c>
      <c r="C494" s="1">
        <v>1</v>
      </c>
      <c r="D494" s="1">
        <v>77</v>
      </c>
      <c r="E494" s="3">
        <v>5.2040452620000002</v>
      </c>
      <c r="F494" s="6">
        <v>0.10000000000000142</v>
      </c>
      <c r="G494" s="6">
        <v>0.11351549141664641</v>
      </c>
      <c r="H494" s="6">
        <v>-0.9333333333333298</v>
      </c>
      <c r="I494">
        <f t="shared" si="7"/>
        <v>0</v>
      </c>
      <c r="J494" s="3"/>
      <c r="K494" s="4"/>
      <c r="L494" s="1"/>
      <c r="M494" s="1"/>
      <c r="N494" s="1"/>
      <c r="O494" s="4"/>
    </row>
    <row r="495" spans="1:15" x14ac:dyDescent="0.2">
      <c r="A495" t="s">
        <v>12</v>
      </c>
      <c r="B495" s="1">
        <v>2019</v>
      </c>
      <c r="C495" s="1">
        <v>2</v>
      </c>
      <c r="D495" s="1">
        <v>78</v>
      </c>
      <c r="E495" s="3">
        <v>4.6513049359999998</v>
      </c>
      <c r="F495" s="6">
        <v>-0.20000000000000284</v>
      </c>
      <c r="G495" s="6">
        <v>-0.1269856712916656</v>
      </c>
      <c r="H495" s="6">
        <v>-0.70000000000000062</v>
      </c>
      <c r="I495">
        <f t="shared" si="7"/>
        <v>0</v>
      </c>
      <c r="J495" s="3"/>
      <c r="K495" s="4"/>
      <c r="L495" s="1"/>
      <c r="M495" s="1"/>
      <c r="N495" s="1"/>
      <c r="O495" s="4"/>
    </row>
    <row r="496" spans="1:15" x14ac:dyDescent="0.2">
      <c r="A496" t="s">
        <v>12</v>
      </c>
      <c r="B496" s="1">
        <v>2019</v>
      </c>
      <c r="C496" s="1">
        <v>3</v>
      </c>
      <c r="D496" s="1">
        <v>79</v>
      </c>
      <c r="E496" s="3">
        <v>6.1698052140000001</v>
      </c>
      <c r="F496" s="6">
        <v>-0.10000000000000142</v>
      </c>
      <c r="G496" s="6">
        <v>-0.98739359057773146</v>
      </c>
      <c r="H496" s="6">
        <v>-0.7</v>
      </c>
      <c r="I496">
        <f t="shared" si="7"/>
        <v>0</v>
      </c>
      <c r="J496" s="3"/>
      <c r="K496" s="4"/>
      <c r="L496" s="1"/>
      <c r="M496" s="1"/>
      <c r="N496" s="1"/>
      <c r="O496" s="4"/>
    </row>
    <row r="497" spans="1:15" x14ac:dyDescent="0.2">
      <c r="A497" t="s">
        <v>12</v>
      </c>
      <c r="B497" s="1">
        <v>2019</v>
      </c>
      <c r="C497" s="1">
        <v>4</v>
      </c>
      <c r="D497" s="1">
        <v>80</v>
      </c>
      <c r="E497" s="3">
        <v>6.4346154609999999</v>
      </c>
      <c r="F497" s="6">
        <v>-0.39999999999999858</v>
      </c>
      <c r="G497" s="6">
        <v>-0.5588605753677145</v>
      </c>
      <c r="H497" s="6">
        <v>-0.89999999999999947</v>
      </c>
      <c r="I497">
        <f t="shared" si="7"/>
        <v>0</v>
      </c>
      <c r="J497" s="3"/>
      <c r="K497" s="4"/>
      <c r="L497" s="1"/>
      <c r="M497" s="1"/>
      <c r="N497" s="1"/>
      <c r="O497" s="4"/>
    </row>
    <row r="498" spans="1:15" x14ac:dyDescent="0.2">
      <c r="A498" t="s">
        <v>12</v>
      </c>
      <c r="B498" s="1">
        <v>2020</v>
      </c>
      <c r="C498" s="1">
        <v>1</v>
      </c>
      <c r="D498" s="1">
        <v>81</v>
      </c>
      <c r="E498" s="3">
        <v>7.5873620959999997</v>
      </c>
      <c r="F498" s="6">
        <v>-0.19999999999999574</v>
      </c>
      <c r="G498" s="6">
        <v>-0.40357204162859706</v>
      </c>
      <c r="H498" s="6">
        <v>-0.13333333333334016</v>
      </c>
      <c r="I498">
        <f t="shared" si="7"/>
        <v>1</v>
      </c>
      <c r="J498" s="3"/>
      <c r="K498" s="4"/>
      <c r="L498" s="1"/>
      <c r="M498" s="1"/>
      <c r="N498" s="1"/>
      <c r="O498" s="4"/>
    </row>
    <row r="499" spans="1:15" x14ac:dyDescent="0.2">
      <c r="A499" t="s">
        <v>12</v>
      </c>
      <c r="B499" s="1">
        <v>2020</v>
      </c>
      <c r="C499" s="1">
        <v>2</v>
      </c>
      <c r="D499" s="1">
        <v>82</v>
      </c>
      <c r="E499" s="3">
        <v>-6.3023757999999999E-2</v>
      </c>
      <c r="F499" s="6">
        <v>0.10000000000000142</v>
      </c>
      <c r="G499" s="6">
        <v>-1.6204082538781306</v>
      </c>
      <c r="H499" s="6">
        <v>-3.3333333333339377E-2</v>
      </c>
      <c r="I499">
        <f t="shared" si="7"/>
        <v>1</v>
      </c>
      <c r="J499" s="3"/>
      <c r="K499" s="4"/>
      <c r="L499" s="1"/>
      <c r="M499" s="1"/>
      <c r="N499" s="1"/>
      <c r="O499" s="4"/>
    </row>
    <row r="500" spans="1:15" x14ac:dyDescent="0.2">
      <c r="A500" t="s">
        <v>12</v>
      </c>
      <c r="B500" s="1">
        <v>2020</v>
      </c>
      <c r="C500" s="1">
        <v>3</v>
      </c>
      <c r="D500" s="1">
        <v>83</v>
      </c>
      <c r="E500" s="3">
        <v>10.816743646000001</v>
      </c>
      <c r="F500" s="6">
        <v>-0.20000000000000284</v>
      </c>
      <c r="G500" s="6">
        <v>-1.8688684162493336</v>
      </c>
      <c r="H500" s="6">
        <v>2.1666666666666696</v>
      </c>
      <c r="I500">
        <f t="shared" si="7"/>
        <v>1</v>
      </c>
      <c r="J500" s="3"/>
      <c r="K500" s="4"/>
      <c r="L500" s="1"/>
      <c r="M500" s="1"/>
      <c r="N500" s="1"/>
      <c r="O500" s="4"/>
    </row>
    <row r="501" spans="1:15" x14ac:dyDescent="0.2">
      <c r="A501" t="s">
        <v>12</v>
      </c>
      <c r="B501" s="1">
        <v>2020</v>
      </c>
      <c r="C501" s="1">
        <v>4</v>
      </c>
      <c r="D501" s="1">
        <v>84</v>
      </c>
      <c r="E501" s="3">
        <v>4.2183978250000003</v>
      </c>
      <c r="F501" s="6">
        <v>0</v>
      </c>
      <c r="G501" s="6">
        <v>0.56462230228724042</v>
      </c>
      <c r="H501" s="6">
        <v>1.5</v>
      </c>
      <c r="I501">
        <f t="shared" si="7"/>
        <v>1</v>
      </c>
      <c r="J501" s="3"/>
      <c r="K501" s="4"/>
      <c r="L501" s="1"/>
      <c r="M501" s="1"/>
      <c r="N501" s="1"/>
      <c r="O501" s="4"/>
    </row>
    <row r="502" spans="1:15" x14ac:dyDescent="0.2">
      <c r="A502" t="s">
        <v>12</v>
      </c>
      <c r="B502" s="1">
        <v>2021</v>
      </c>
      <c r="C502" s="1">
        <v>1</v>
      </c>
      <c r="D502" s="1">
        <v>85</v>
      </c>
      <c r="E502" s="3">
        <v>10.76372508</v>
      </c>
      <c r="F502" s="6">
        <v>0.29999999999999716</v>
      </c>
      <c r="G502" s="6">
        <v>-2.4038643681791036</v>
      </c>
      <c r="H502" s="6">
        <v>2.4</v>
      </c>
      <c r="I502">
        <f t="shared" si="7"/>
        <v>1</v>
      </c>
      <c r="J502" s="3"/>
      <c r="K502" s="4"/>
      <c r="L502" s="1"/>
      <c r="M502" s="1"/>
      <c r="N502" s="1"/>
      <c r="O502" s="4"/>
    </row>
    <row r="503" spans="1:15" x14ac:dyDescent="0.2">
      <c r="A503" t="s">
        <v>12</v>
      </c>
      <c r="B503" s="1">
        <v>2021</v>
      </c>
      <c r="C503" s="1">
        <v>2</v>
      </c>
      <c r="D503" s="1">
        <v>86</v>
      </c>
      <c r="E503" s="3">
        <v>19.564765296000001</v>
      </c>
      <c r="F503" s="6">
        <v>-0.70000000000000284</v>
      </c>
      <c r="G503" s="6">
        <v>-0.65564524214978548</v>
      </c>
      <c r="H503" s="6">
        <v>1.8666666666666707</v>
      </c>
      <c r="I503">
        <f t="shared" si="7"/>
        <v>1</v>
      </c>
      <c r="J503" s="3"/>
      <c r="K503" s="4"/>
      <c r="L503" s="1"/>
      <c r="M503" s="1"/>
      <c r="N503" s="1"/>
      <c r="O503" s="4"/>
    </row>
    <row r="504" spans="1:15" x14ac:dyDescent="0.2">
      <c r="A504" t="s">
        <v>12</v>
      </c>
      <c r="B504" s="1">
        <v>2021</v>
      </c>
      <c r="C504" s="1">
        <v>3</v>
      </c>
      <c r="D504" s="1">
        <v>87</v>
      </c>
      <c r="E504" s="3">
        <v>9.9158846749999991</v>
      </c>
      <c r="F504" s="6">
        <v>-0.60000000000000142</v>
      </c>
      <c r="G504" s="6">
        <v>0.20082442628928943</v>
      </c>
      <c r="H504" s="6">
        <v>-1.6</v>
      </c>
      <c r="I504">
        <f t="shared" si="7"/>
        <v>1</v>
      </c>
      <c r="J504" s="3"/>
      <c r="K504" s="4"/>
      <c r="L504" s="1"/>
      <c r="M504" s="1"/>
      <c r="N504" s="1"/>
      <c r="O504" s="4"/>
    </row>
    <row r="505" spans="1:15" x14ac:dyDescent="0.2">
      <c r="A505" t="s">
        <v>12</v>
      </c>
      <c r="B505" s="1">
        <v>2021</v>
      </c>
      <c r="C505" s="1">
        <v>4</v>
      </c>
      <c r="D505" s="1">
        <v>88</v>
      </c>
      <c r="E505" s="3">
        <v>13.951442341</v>
      </c>
      <c r="F505" s="6">
        <v>-0.90000000000000568</v>
      </c>
      <c r="G505" s="6">
        <v>-1.1340825948464333</v>
      </c>
      <c r="H505" s="6">
        <v>-1.100000000000001</v>
      </c>
      <c r="I505">
        <f t="shared" si="7"/>
        <v>1</v>
      </c>
      <c r="J505" s="3"/>
      <c r="K505" s="4"/>
      <c r="L505" s="1"/>
      <c r="M505" s="1"/>
      <c r="N505" s="1"/>
      <c r="O505" s="4"/>
    </row>
    <row r="506" spans="1:15" x14ac:dyDescent="0.2">
      <c r="A506" t="s">
        <v>13</v>
      </c>
      <c r="B506" s="1">
        <v>2001</v>
      </c>
      <c r="C506" s="1">
        <v>1</v>
      </c>
      <c r="D506" s="1">
        <v>5</v>
      </c>
      <c r="E506" s="3">
        <v>3.5726112799999998</v>
      </c>
      <c r="F506" s="6">
        <v>0</v>
      </c>
      <c r="G506" s="6">
        <v>-1.8191857040439352E-2</v>
      </c>
      <c r="H506" s="6">
        <v>-1.2000000000000302</v>
      </c>
      <c r="I506">
        <f t="shared" si="7"/>
        <v>0</v>
      </c>
      <c r="J506" s="3"/>
      <c r="K506" s="4"/>
      <c r="L506" s="1"/>
      <c r="M506" s="1"/>
      <c r="N506" s="1"/>
      <c r="O506" s="4"/>
    </row>
    <row r="507" spans="1:15" x14ac:dyDescent="0.2">
      <c r="A507" t="s">
        <v>13</v>
      </c>
      <c r="B507" s="1">
        <v>2001</v>
      </c>
      <c r="C507" s="1">
        <v>2</v>
      </c>
      <c r="D507" s="1">
        <v>6</v>
      </c>
      <c r="E507" s="3">
        <v>2.3736736519999999</v>
      </c>
      <c r="F507" s="6">
        <v>0.10000000000000142</v>
      </c>
      <c r="G507" s="6">
        <v>-5.7626161268342635E-2</v>
      </c>
      <c r="H507" s="6">
        <v>-1.1333333333333695</v>
      </c>
      <c r="I507">
        <f t="shared" si="7"/>
        <v>0</v>
      </c>
      <c r="J507" s="3"/>
      <c r="K507" s="4"/>
      <c r="L507" s="1"/>
      <c r="M507" s="1"/>
      <c r="N507" s="1"/>
      <c r="O507" s="4"/>
    </row>
    <row r="508" spans="1:15" x14ac:dyDescent="0.2">
      <c r="A508" t="s">
        <v>13</v>
      </c>
      <c r="B508" s="1">
        <v>2001</v>
      </c>
      <c r="C508" s="1">
        <v>3</v>
      </c>
      <c r="D508" s="1">
        <v>7</v>
      </c>
      <c r="E508" s="3">
        <v>1.4260360030000001</v>
      </c>
      <c r="F508" s="6">
        <v>-0.30000000000000426</v>
      </c>
      <c r="G508" s="6">
        <v>0.17906538716370157</v>
      </c>
      <c r="H508" s="6">
        <v>-0.93333333333334156</v>
      </c>
      <c r="I508">
        <f t="shared" si="7"/>
        <v>0</v>
      </c>
      <c r="J508" s="3"/>
      <c r="K508" s="4"/>
      <c r="L508" s="1"/>
      <c r="M508" s="1"/>
      <c r="N508" s="1"/>
      <c r="O508" s="4"/>
    </row>
    <row r="509" spans="1:15" x14ac:dyDescent="0.2">
      <c r="A509" t="s">
        <v>13</v>
      </c>
      <c r="B509" s="1">
        <v>2001</v>
      </c>
      <c r="C509" s="1">
        <v>4</v>
      </c>
      <c r="D509" s="1">
        <v>8</v>
      </c>
      <c r="E509" s="3">
        <v>-0.27359541500000001</v>
      </c>
      <c r="F509" s="6">
        <v>0.10000000000000142</v>
      </c>
      <c r="G509" s="6">
        <v>0.53133684035104323</v>
      </c>
      <c r="H509" s="6">
        <v>-0.73333333333332895</v>
      </c>
      <c r="I509">
        <f t="shared" si="7"/>
        <v>0</v>
      </c>
      <c r="J509" s="3"/>
      <c r="K509" s="4"/>
      <c r="L509" s="1"/>
      <c r="M509" s="1"/>
      <c r="N509" s="1"/>
      <c r="O509" s="4"/>
    </row>
    <row r="510" spans="1:15" x14ac:dyDescent="0.2">
      <c r="A510" t="s">
        <v>13</v>
      </c>
      <c r="B510" s="1">
        <v>2002</v>
      </c>
      <c r="C510" s="1">
        <v>1</v>
      </c>
      <c r="D510" s="1">
        <v>9</v>
      </c>
      <c r="E510" s="3">
        <v>-0.69972418999999997</v>
      </c>
      <c r="F510" s="6">
        <v>0</v>
      </c>
      <c r="G510" s="6">
        <v>0.66573049428221287</v>
      </c>
      <c r="H510" s="6">
        <v>-0.83333333333334014</v>
      </c>
      <c r="I510">
        <f t="shared" si="7"/>
        <v>0</v>
      </c>
      <c r="J510" s="3"/>
      <c r="K510" s="4"/>
      <c r="L510" s="1"/>
      <c r="M510" s="1"/>
      <c r="N510" s="1"/>
      <c r="O510" s="4"/>
    </row>
    <row r="511" spans="1:15" x14ac:dyDescent="0.2">
      <c r="A511" t="s">
        <v>13</v>
      </c>
      <c r="B511" s="1">
        <v>2002</v>
      </c>
      <c r="C511" s="1">
        <v>2</v>
      </c>
      <c r="D511" s="1">
        <v>10</v>
      </c>
      <c r="E511" s="3">
        <v>1.0105050000000001E-2</v>
      </c>
      <c r="F511" s="6">
        <v>-3.5</v>
      </c>
      <c r="G511" s="6">
        <v>0.40593870080981587</v>
      </c>
      <c r="H511" s="6">
        <v>-0.29999999999999888</v>
      </c>
      <c r="I511">
        <f t="shared" si="7"/>
        <v>0</v>
      </c>
      <c r="J511" s="3"/>
      <c r="K511" s="4"/>
      <c r="L511" s="1"/>
      <c r="M511" s="1"/>
      <c r="N511" s="1"/>
      <c r="O511" s="4"/>
    </row>
    <row r="512" spans="1:15" x14ac:dyDescent="0.2">
      <c r="A512" t="s">
        <v>13</v>
      </c>
      <c r="B512" s="1">
        <v>2002</v>
      </c>
      <c r="C512" s="1">
        <v>3</v>
      </c>
      <c r="D512" s="1">
        <v>11</v>
      </c>
      <c r="E512" s="3">
        <v>0.53338512400000004</v>
      </c>
      <c r="F512" s="6">
        <v>0.30000000000000426</v>
      </c>
      <c r="G512" s="6">
        <v>-6.4841629044831706E-2</v>
      </c>
      <c r="H512" s="6">
        <v>-0.43333333333333002</v>
      </c>
      <c r="I512">
        <f t="shared" si="7"/>
        <v>0</v>
      </c>
      <c r="J512" s="3"/>
      <c r="K512" s="4"/>
      <c r="L512" s="1"/>
      <c r="M512" s="1"/>
      <c r="N512" s="1"/>
      <c r="O512" s="4"/>
    </row>
    <row r="513" spans="1:15" x14ac:dyDescent="0.2">
      <c r="A513" t="s">
        <v>13</v>
      </c>
      <c r="B513" s="1">
        <v>2002</v>
      </c>
      <c r="C513" s="1">
        <v>4</v>
      </c>
      <c r="D513" s="1">
        <v>12</v>
      </c>
      <c r="E513" s="3">
        <v>1.1618885919999999</v>
      </c>
      <c r="F513" s="6">
        <v>-0.29999999999999716</v>
      </c>
      <c r="G513" s="6">
        <v>0.14917817775523257</v>
      </c>
      <c r="H513" s="6">
        <v>-0.40000000000000036</v>
      </c>
      <c r="I513">
        <f t="shared" si="7"/>
        <v>0</v>
      </c>
      <c r="J513" s="3"/>
      <c r="K513" s="4"/>
      <c r="L513" s="1"/>
      <c r="M513" s="1"/>
      <c r="N513" s="1"/>
      <c r="O513" s="4"/>
    </row>
    <row r="514" spans="1:15" x14ac:dyDescent="0.2">
      <c r="A514" t="s">
        <v>13</v>
      </c>
      <c r="B514" s="1">
        <v>2003</v>
      </c>
      <c r="C514" s="1">
        <v>1</v>
      </c>
      <c r="D514" s="1">
        <v>13</v>
      </c>
      <c r="E514" s="3">
        <v>0.63622931800000004</v>
      </c>
      <c r="F514" s="6">
        <v>-3.7000000000000028</v>
      </c>
      <c r="G514" s="6">
        <v>-3.645780257564013E-2</v>
      </c>
      <c r="H514" s="6">
        <v>0.20000000000000018</v>
      </c>
      <c r="I514">
        <f t="shared" si="7"/>
        <v>0</v>
      </c>
      <c r="J514" s="3"/>
      <c r="K514" s="4"/>
      <c r="L514" s="1"/>
      <c r="M514" s="1"/>
      <c r="N514" s="1"/>
      <c r="O514" s="4"/>
    </row>
    <row r="515" spans="1:15" x14ac:dyDescent="0.2">
      <c r="A515" t="s">
        <v>13</v>
      </c>
      <c r="B515" s="1">
        <v>2003</v>
      </c>
      <c r="C515" s="1">
        <v>2</v>
      </c>
      <c r="D515" s="1">
        <v>14</v>
      </c>
      <c r="E515" s="3">
        <v>0.13973305499999999</v>
      </c>
      <c r="F515" s="6">
        <v>3.1999999999999957</v>
      </c>
      <c r="G515" s="6">
        <v>0.22699459681301271</v>
      </c>
      <c r="H515" s="6">
        <v>-0.36666666666665959</v>
      </c>
      <c r="I515">
        <f t="shared" ref="I515:I578" si="8">IF(OR(B515=2008,B515=2009,B515=2020,B515=2021),1,0)</f>
        <v>0</v>
      </c>
      <c r="J515" s="3"/>
      <c r="K515" s="4"/>
      <c r="L515" s="1"/>
      <c r="M515" s="1"/>
      <c r="N515" s="1"/>
      <c r="O515" s="4"/>
    </row>
    <row r="516" spans="1:15" x14ac:dyDescent="0.2">
      <c r="A516" t="s">
        <v>13</v>
      </c>
      <c r="B516" s="1">
        <v>2003</v>
      </c>
      <c r="C516" s="1">
        <v>3</v>
      </c>
      <c r="D516" s="1">
        <v>15</v>
      </c>
      <c r="E516" s="3">
        <v>-0.14851776699999999</v>
      </c>
      <c r="F516" s="6">
        <v>0</v>
      </c>
      <c r="G516" s="6">
        <v>0.51509293613455909</v>
      </c>
      <c r="H516" s="6">
        <v>-0.19999999999999879</v>
      </c>
      <c r="I516">
        <f t="shared" si="8"/>
        <v>0</v>
      </c>
      <c r="J516" s="3"/>
      <c r="K516" s="4"/>
      <c r="L516" s="1"/>
      <c r="M516" s="1"/>
      <c r="N516" s="1"/>
      <c r="O516" s="4"/>
    </row>
    <row r="517" spans="1:15" x14ac:dyDescent="0.2">
      <c r="A517" t="s">
        <v>13</v>
      </c>
      <c r="B517" s="1">
        <v>2003</v>
      </c>
      <c r="C517" s="1">
        <v>4</v>
      </c>
      <c r="D517" s="1">
        <v>16</v>
      </c>
      <c r="E517" s="3">
        <v>0.30539938500000002</v>
      </c>
      <c r="F517" s="6">
        <v>0.10000000000000142</v>
      </c>
      <c r="G517" s="6">
        <v>-0.18746541791644922</v>
      </c>
      <c r="H517" s="6">
        <v>-0.26666666666667199</v>
      </c>
      <c r="I517">
        <f t="shared" si="8"/>
        <v>0</v>
      </c>
      <c r="J517" s="3"/>
      <c r="K517" s="4"/>
      <c r="L517" s="1"/>
      <c r="M517" s="1"/>
      <c r="N517" s="1"/>
      <c r="O517" s="4"/>
    </row>
    <row r="518" spans="1:15" x14ac:dyDescent="0.2">
      <c r="A518" t="s">
        <v>13</v>
      </c>
      <c r="B518" s="1">
        <v>2004</v>
      </c>
      <c r="C518" s="1">
        <v>1</v>
      </c>
      <c r="D518" s="1">
        <v>17</v>
      </c>
      <c r="E518" s="3">
        <v>0.92751008199999996</v>
      </c>
      <c r="F518" s="6">
        <v>2.2000000000000028</v>
      </c>
      <c r="G518" s="6">
        <v>3.8328859009473248E-2</v>
      </c>
      <c r="H518" s="6">
        <v>-0.46666666666666107</v>
      </c>
      <c r="I518">
        <f t="shared" si="8"/>
        <v>0</v>
      </c>
      <c r="J518" s="3"/>
      <c r="K518" s="4"/>
      <c r="L518" s="1"/>
      <c r="M518" s="1"/>
      <c r="N518" s="1"/>
      <c r="O518" s="4"/>
    </row>
    <row r="519" spans="1:15" x14ac:dyDescent="0.2">
      <c r="A519" t="s">
        <v>13</v>
      </c>
      <c r="B519" s="1">
        <v>2004</v>
      </c>
      <c r="C519" s="1">
        <v>2</v>
      </c>
      <c r="D519" s="1">
        <v>18</v>
      </c>
      <c r="E519" s="3">
        <v>1.4625919380000001</v>
      </c>
      <c r="F519" s="6">
        <v>-0.5</v>
      </c>
      <c r="G519" s="6">
        <v>-5.5549670147447827E-2</v>
      </c>
      <c r="H519" s="6">
        <v>-0.43333333333334112</v>
      </c>
      <c r="I519">
        <f t="shared" si="8"/>
        <v>0</v>
      </c>
      <c r="J519" s="3"/>
      <c r="K519" s="4"/>
      <c r="L519" s="1"/>
      <c r="M519" s="1"/>
      <c r="N519" s="1"/>
      <c r="O519" s="4"/>
    </row>
    <row r="520" spans="1:15" x14ac:dyDescent="0.2">
      <c r="A520" t="s">
        <v>13</v>
      </c>
      <c r="B520" s="1">
        <v>2004</v>
      </c>
      <c r="C520" s="1">
        <v>3</v>
      </c>
      <c r="D520" s="1">
        <v>19</v>
      </c>
      <c r="E520" s="3">
        <v>1.4932380999999999</v>
      </c>
      <c r="F520" s="6">
        <v>-0.89999999999999858</v>
      </c>
      <c r="G520" s="6">
        <v>-0.4951406070055453</v>
      </c>
      <c r="H520" s="6">
        <v>-0.56666666666666954</v>
      </c>
      <c r="I520">
        <f t="shared" si="8"/>
        <v>0</v>
      </c>
      <c r="J520" s="3"/>
      <c r="K520" s="4"/>
      <c r="L520" s="1"/>
      <c r="M520" s="1"/>
      <c r="N520" s="1"/>
      <c r="O520" s="4"/>
    </row>
    <row r="521" spans="1:15" x14ac:dyDescent="0.2">
      <c r="A521" t="s">
        <v>13</v>
      </c>
      <c r="B521" s="1">
        <v>2004</v>
      </c>
      <c r="C521" s="1">
        <v>4</v>
      </c>
      <c r="D521" s="1">
        <v>20</v>
      </c>
      <c r="E521" s="3">
        <v>0.92926591199999997</v>
      </c>
      <c r="F521" s="6">
        <v>-1.6000000000000014</v>
      </c>
      <c r="G521" s="6">
        <v>9.9878335396508255E-2</v>
      </c>
      <c r="H521" s="6">
        <v>-0.23333333333332845</v>
      </c>
      <c r="I521">
        <f t="shared" si="8"/>
        <v>0</v>
      </c>
      <c r="J521" s="3"/>
      <c r="K521" s="4"/>
      <c r="L521" s="1"/>
      <c r="M521" s="1"/>
      <c r="N521" s="1"/>
      <c r="O521" s="4"/>
    </row>
    <row r="522" spans="1:15" x14ac:dyDescent="0.2">
      <c r="A522" t="s">
        <v>13</v>
      </c>
      <c r="B522" s="1">
        <v>2005</v>
      </c>
      <c r="C522" s="1">
        <v>1</v>
      </c>
      <c r="D522" s="1">
        <v>21</v>
      </c>
      <c r="E522" s="3">
        <v>0.40500156599999998</v>
      </c>
      <c r="F522" s="6">
        <v>0.20000000000000284</v>
      </c>
      <c r="G522" s="6">
        <v>0.36161635628468858</v>
      </c>
      <c r="H522" s="6">
        <v>-0.36666666666666931</v>
      </c>
      <c r="I522">
        <f t="shared" si="8"/>
        <v>0</v>
      </c>
      <c r="J522" s="3"/>
      <c r="K522" s="4"/>
      <c r="L522" s="1"/>
      <c r="M522" s="1"/>
      <c r="N522" s="1"/>
      <c r="O522" s="4"/>
    </row>
    <row r="523" spans="1:15" x14ac:dyDescent="0.2">
      <c r="A523" t="s">
        <v>13</v>
      </c>
      <c r="B523" s="1">
        <v>2005</v>
      </c>
      <c r="C523" s="1">
        <v>2</v>
      </c>
      <c r="D523" s="1">
        <v>22</v>
      </c>
      <c r="E523" s="3">
        <v>0.81818929600000001</v>
      </c>
      <c r="F523" s="6">
        <v>-0.10000000000000142</v>
      </c>
      <c r="G523" s="6">
        <v>0.27295195642628167</v>
      </c>
      <c r="H523" s="6">
        <v>-0.23333333333332984</v>
      </c>
      <c r="I523">
        <f t="shared" si="8"/>
        <v>0</v>
      </c>
      <c r="J523" s="3"/>
      <c r="K523" s="4"/>
      <c r="L523" s="1"/>
      <c r="M523" s="1"/>
      <c r="N523" s="1"/>
      <c r="O523" s="4"/>
    </row>
    <row r="524" spans="1:15" x14ac:dyDescent="0.2">
      <c r="A524" t="s">
        <v>13</v>
      </c>
      <c r="B524" s="1">
        <v>2005</v>
      </c>
      <c r="C524" s="1">
        <v>3</v>
      </c>
      <c r="D524" s="1">
        <v>23</v>
      </c>
      <c r="E524" s="3">
        <v>1.5126253199999999</v>
      </c>
      <c r="F524" s="6">
        <v>-0.10000000000000142</v>
      </c>
      <c r="G524" s="6">
        <v>0.19653555831268821</v>
      </c>
      <c r="H524" s="6">
        <v>-0.20000000000000018</v>
      </c>
      <c r="I524">
        <f t="shared" si="8"/>
        <v>0</v>
      </c>
      <c r="J524" s="3"/>
      <c r="K524" s="4"/>
      <c r="L524" s="1"/>
      <c r="M524" s="1"/>
      <c r="N524" s="1"/>
      <c r="O524" s="4"/>
    </row>
    <row r="525" spans="1:15" x14ac:dyDescent="0.2">
      <c r="A525" t="s">
        <v>13</v>
      </c>
      <c r="B525" s="1">
        <v>2005</v>
      </c>
      <c r="C525" s="1">
        <v>4</v>
      </c>
      <c r="D525" s="1">
        <v>24</v>
      </c>
      <c r="E525" s="3">
        <v>1.3440346299999999</v>
      </c>
      <c r="F525" s="6">
        <v>0.10000000000000142</v>
      </c>
      <c r="G525" s="6">
        <v>1.1665401256122976</v>
      </c>
      <c r="H525" s="6">
        <v>-0.30000000000000027</v>
      </c>
      <c r="I525">
        <f t="shared" si="8"/>
        <v>0</v>
      </c>
      <c r="J525" s="3"/>
      <c r="K525" s="4"/>
      <c r="L525" s="1"/>
      <c r="M525" s="1"/>
      <c r="N525" s="1"/>
      <c r="O525" s="4"/>
    </row>
    <row r="526" spans="1:15" x14ac:dyDescent="0.2">
      <c r="A526" t="s">
        <v>13</v>
      </c>
      <c r="B526" s="1">
        <v>2006</v>
      </c>
      <c r="C526" s="1">
        <v>1</v>
      </c>
      <c r="D526" s="1">
        <v>25</v>
      </c>
      <c r="E526" s="3">
        <v>1.757538289</v>
      </c>
      <c r="F526" s="6">
        <v>0.29999999999999716</v>
      </c>
      <c r="G526" s="6">
        <v>0.45887785888227284</v>
      </c>
      <c r="H526" s="6">
        <v>-0.56666666666666954</v>
      </c>
      <c r="I526">
        <f t="shared" si="8"/>
        <v>0</v>
      </c>
      <c r="J526" s="3"/>
      <c r="K526" s="4"/>
      <c r="L526" s="1"/>
      <c r="M526" s="1"/>
      <c r="N526" s="1"/>
      <c r="O526" s="4"/>
    </row>
    <row r="527" spans="1:15" x14ac:dyDescent="0.2">
      <c r="A527" t="s">
        <v>13</v>
      </c>
      <c r="B527" s="1">
        <v>2006</v>
      </c>
      <c r="C527" s="1">
        <v>2</v>
      </c>
      <c r="D527" s="1">
        <v>26</v>
      </c>
      <c r="E527" s="3">
        <v>1.6545105579999999</v>
      </c>
      <c r="F527" s="6">
        <v>-0.5</v>
      </c>
      <c r="G527" s="6">
        <v>0.68405814648488938</v>
      </c>
      <c r="H527" s="6">
        <v>-0.83333333333332904</v>
      </c>
      <c r="I527">
        <f t="shared" si="8"/>
        <v>0</v>
      </c>
      <c r="J527" s="3"/>
      <c r="K527" s="4"/>
      <c r="L527" s="1"/>
      <c r="M527" s="1"/>
      <c r="N527" s="1"/>
      <c r="O527" s="4"/>
    </row>
    <row r="528" spans="1:15" x14ac:dyDescent="0.2">
      <c r="A528" t="s">
        <v>13</v>
      </c>
      <c r="B528" s="1">
        <v>2006</v>
      </c>
      <c r="C528" s="1">
        <v>3</v>
      </c>
      <c r="D528" s="1">
        <v>27</v>
      </c>
      <c r="E528" s="3">
        <v>1.497299653</v>
      </c>
      <c r="F528" s="6">
        <v>0.10000000000000142</v>
      </c>
      <c r="G528" s="6">
        <v>0.76639758814814329</v>
      </c>
      <c r="H528" s="6">
        <v>-0.96666666666666146</v>
      </c>
      <c r="I528">
        <f t="shared" si="8"/>
        <v>0</v>
      </c>
      <c r="J528" s="3"/>
      <c r="K528" s="4"/>
      <c r="L528" s="1"/>
      <c r="M528" s="1"/>
      <c r="N528" s="1"/>
      <c r="O528" s="4"/>
    </row>
    <row r="529" spans="1:15" x14ac:dyDescent="0.2">
      <c r="A529" t="s">
        <v>13</v>
      </c>
      <c r="B529" s="1">
        <v>2006</v>
      </c>
      <c r="C529" s="1">
        <v>4</v>
      </c>
      <c r="D529" s="1">
        <v>28</v>
      </c>
      <c r="E529" s="3">
        <v>2.6557353429999999</v>
      </c>
      <c r="F529" s="6">
        <v>-0.30000000000000426</v>
      </c>
      <c r="G529" s="6">
        <v>-0.31992151506008981</v>
      </c>
      <c r="H529" s="6">
        <v>-1.1666666666666701</v>
      </c>
      <c r="I529">
        <f t="shared" si="8"/>
        <v>0</v>
      </c>
      <c r="J529" s="3"/>
      <c r="K529" s="4"/>
      <c r="L529" s="1"/>
      <c r="M529" s="1"/>
      <c r="N529" s="1"/>
      <c r="O529" s="4"/>
    </row>
    <row r="530" spans="1:15" x14ac:dyDescent="0.2">
      <c r="A530" t="s">
        <v>13</v>
      </c>
      <c r="B530" s="1">
        <v>2007</v>
      </c>
      <c r="C530" s="1">
        <v>1</v>
      </c>
      <c r="D530" s="1">
        <v>29</v>
      </c>
      <c r="E530" s="3">
        <v>2.2212567019999998</v>
      </c>
      <c r="F530" s="6">
        <v>-0.10000000000000142</v>
      </c>
      <c r="G530" s="6">
        <v>-0.35158830627153859</v>
      </c>
      <c r="H530" s="6">
        <v>-1.1333333333333306</v>
      </c>
      <c r="I530">
        <f t="shared" si="8"/>
        <v>0</v>
      </c>
      <c r="J530" s="3"/>
      <c r="K530" s="4"/>
      <c r="L530" s="1"/>
      <c r="M530" s="1"/>
      <c r="N530" s="1"/>
      <c r="O530" s="4"/>
    </row>
    <row r="531" spans="1:15" x14ac:dyDescent="0.2">
      <c r="A531" t="s">
        <v>13</v>
      </c>
      <c r="B531" s="1">
        <v>2007</v>
      </c>
      <c r="C531" s="1">
        <v>2</v>
      </c>
      <c r="D531" s="1">
        <v>30</v>
      </c>
      <c r="E531" s="3">
        <v>1.778843723</v>
      </c>
      <c r="F531" s="6">
        <v>0</v>
      </c>
      <c r="G531" s="6">
        <v>-0.24886483797306735</v>
      </c>
      <c r="H531" s="6">
        <v>-0.96666666666667123</v>
      </c>
      <c r="I531">
        <f t="shared" si="8"/>
        <v>0</v>
      </c>
      <c r="J531" s="3"/>
      <c r="K531" s="4"/>
      <c r="L531" s="1"/>
      <c r="M531" s="1"/>
      <c r="N531" s="1"/>
      <c r="O531" s="4"/>
    </row>
    <row r="532" spans="1:15" x14ac:dyDescent="0.2">
      <c r="A532" t="s">
        <v>13</v>
      </c>
      <c r="B532" s="1">
        <v>2007</v>
      </c>
      <c r="C532" s="1">
        <v>3</v>
      </c>
      <c r="D532" s="1">
        <v>31</v>
      </c>
      <c r="E532" s="3">
        <v>1.5044980379999999</v>
      </c>
      <c r="F532" s="6">
        <v>-0.10000000000000142</v>
      </c>
      <c r="G532" s="6">
        <v>-0.31477759594789045</v>
      </c>
      <c r="H532" s="6">
        <v>-0.46666666666666939</v>
      </c>
      <c r="I532">
        <f t="shared" si="8"/>
        <v>0</v>
      </c>
      <c r="J532" s="3"/>
      <c r="K532" s="4"/>
      <c r="L532" s="1"/>
      <c r="M532" s="1"/>
      <c r="N532" s="1"/>
      <c r="O532" s="4"/>
    </row>
    <row r="533" spans="1:15" x14ac:dyDescent="0.2">
      <c r="A533" t="s">
        <v>13</v>
      </c>
      <c r="B533" s="1">
        <v>2007</v>
      </c>
      <c r="C533" s="1">
        <v>4</v>
      </c>
      <c r="D533" s="1">
        <v>32</v>
      </c>
      <c r="E533" s="3">
        <v>-0.15462712000000001</v>
      </c>
      <c r="F533" s="6">
        <v>0.10000000000000142</v>
      </c>
      <c r="G533" s="6">
        <v>0.49962545812310966</v>
      </c>
      <c r="H533" s="6">
        <v>-0.10000000000000009</v>
      </c>
      <c r="I533">
        <f t="shared" si="8"/>
        <v>0</v>
      </c>
      <c r="J533" s="3"/>
      <c r="K533" s="4"/>
      <c r="L533" s="1"/>
      <c r="M533" s="1"/>
      <c r="N533" s="1"/>
      <c r="O533" s="4"/>
    </row>
    <row r="534" spans="1:15" x14ac:dyDescent="0.2">
      <c r="A534" t="s">
        <v>13</v>
      </c>
      <c r="B534" s="1">
        <v>2008</v>
      </c>
      <c r="C534" s="1">
        <v>1</v>
      </c>
      <c r="D534" s="1">
        <v>33</v>
      </c>
      <c r="E534" s="3">
        <v>1.286697905</v>
      </c>
      <c r="F534" s="6">
        <v>-0.5</v>
      </c>
      <c r="G534" s="6">
        <v>0.54478033654754565</v>
      </c>
      <c r="H534" s="6">
        <v>0.40000000000000036</v>
      </c>
      <c r="I534">
        <f t="shared" si="8"/>
        <v>1</v>
      </c>
      <c r="J534" s="3"/>
      <c r="K534" s="4"/>
      <c r="L534" s="1"/>
      <c r="M534" s="1"/>
      <c r="N534" s="1"/>
      <c r="O534" s="4"/>
    </row>
    <row r="535" spans="1:15" x14ac:dyDescent="0.2">
      <c r="A535" t="s">
        <v>13</v>
      </c>
      <c r="B535" s="1">
        <v>2008</v>
      </c>
      <c r="C535" s="1">
        <v>2</v>
      </c>
      <c r="D535" s="1">
        <v>34</v>
      </c>
      <c r="E535" s="3">
        <v>5.290284E-2</v>
      </c>
      <c r="F535" s="6">
        <v>-0.19999999999999574</v>
      </c>
      <c r="G535" s="6">
        <v>0.20124726163241458</v>
      </c>
      <c r="H535" s="6">
        <v>0.8666666666666698</v>
      </c>
      <c r="I535">
        <f t="shared" si="8"/>
        <v>1</v>
      </c>
      <c r="J535" s="3"/>
      <c r="K535" s="4"/>
      <c r="L535" s="1"/>
      <c r="M535" s="1"/>
      <c r="N535" s="1"/>
      <c r="O535" s="4"/>
    </row>
    <row r="536" spans="1:15" x14ac:dyDescent="0.2">
      <c r="A536" t="s">
        <v>13</v>
      </c>
      <c r="B536" s="1">
        <v>2008</v>
      </c>
      <c r="C536" s="1">
        <v>3</v>
      </c>
      <c r="D536" s="1">
        <v>35</v>
      </c>
      <c r="E536" s="3">
        <v>-1.4187581680000001</v>
      </c>
      <c r="F536" s="6">
        <v>-0.10000000000000142</v>
      </c>
      <c r="G536" s="6">
        <v>0.73906024720096219</v>
      </c>
      <c r="H536" s="6">
        <v>0.53333333333333011</v>
      </c>
      <c r="I536">
        <f t="shared" si="8"/>
        <v>1</v>
      </c>
      <c r="J536" s="3"/>
      <c r="K536" s="4"/>
      <c r="L536" s="1"/>
      <c r="M536" s="1"/>
      <c r="N536" s="1"/>
      <c r="O536" s="4"/>
    </row>
    <row r="537" spans="1:15" x14ac:dyDescent="0.2">
      <c r="A537" t="s">
        <v>13</v>
      </c>
      <c r="B537" s="1">
        <v>2008</v>
      </c>
      <c r="C537" s="1">
        <v>4</v>
      </c>
      <c r="D537" s="1">
        <v>36</v>
      </c>
      <c r="E537" s="3">
        <v>-3.7725919609999998</v>
      </c>
      <c r="F537" s="6">
        <v>-0.39999999999999858</v>
      </c>
      <c r="G537" s="6">
        <v>1.0079884276463613</v>
      </c>
      <c r="H537" s="6">
        <v>0.60000000000000053</v>
      </c>
      <c r="I537">
        <f t="shared" si="8"/>
        <v>1</v>
      </c>
      <c r="J537" s="3"/>
      <c r="K537" s="4"/>
      <c r="L537" s="1"/>
      <c r="M537" s="1"/>
      <c r="N537" s="1"/>
      <c r="O537" s="4"/>
    </row>
    <row r="538" spans="1:15" x14ac:dyDescent="0.2">
      <c r="A538" t="s">
        <v>13</v>
      </c>
      <c r="B538" s="1">
        <v>2009</v>
      </c>
      <c r="C538" s="1">
        <v>1</v>
      </c>
      <c r="D538" s="1">
        <v>37</v>
      </c>
      <c r="E538" s="3">
        <v>-7.2537407890000001</v>
      </c>
      <c r="F538" s="6">
        <v>-0.5</v>
      </c>
      <c r="G538" s="6">
        <v>1.1544618611976143</v>
      </c>
      <c r="H538" s="6">
        <v>0.8666666666666698</v>
      </c>
      <c r="I538">
        <f t="shared" si="8"/>
        <v>1</v>
      </c>
      <c r="J538" s="3"/>
      <c r="K538" s="4"/>
      <c r="L538" s="1"/>
      <c r="M538" s="1"/>
      <c r="N538" s="1"/>
      <c r="O538" s="4"/>
    </row>
    <row r="539" spans="1:15" x14ac:dyDescent="0.2">
      <c r="A539" t="s">
        <v>13</v>
      </c>
      <c r="B539" s="1">
        <v>2009</v>
      </c>
      <c r="C539" s="1">
        <v>2</v>
      </c>
      <c r="D539" s="1">
        <v>38</v>
      </c>
      <c r="E539" s="3">
        <v>-6.8309876559999996</v>
      </c>
      <c r="F539" s="6">
        <v>-0.39999999999999858</v>
      </c>
      <c r="G539" s="6">
        <v>1.3919648180621413</v>
      </c>
      <c r="H539" s="6">
        <v>0.70000000000000062</v>
      </c>
      <c r="I539">
        <f t="shared" si="8"/>
        <v>1</v>
      </c>
      <c r="J539" s="3"/>
      <c r="K539" s="4"/>
      <c r="L539" s="1"/>
      <c r="M539" s="1"/>
      <c r="N539" s="1"/>
      <c r="O539" s="4"/>
    </row>
    <row r="540" spans="1:15" x14ac:dyDescent="0.2">
      <c r="A540" t="s">
        <v>13</v>
      </c>
      <c r="B540" s="1">
        <v>2009</v>
      </c>
      <c r="C540" s="1">
        <v>3</v>
      </c>
      <c r="D540" s="1">
        <v>39</v>
      </c>
      <c r="E540" s="3">
        <v>-5.0383808239999999</v>
      </c>
      <c r="F540" s="6">
        <v>-0.5</v>
      </c>
      <c r="G540" s="6">
        <v>0.48458185840797308</v>
      </c>
      <c r="H540" s="6">
        <v>1.2999999999999998</v>
      </c>
      <c r="I540">
        <f t="shared" si="8"/>
        <v>1</v>
      </c>
      <c r="J540" s="3"/>
      <c r="K540" s="4"/>
      <c r="L540" s="1"/>
      <c r="M540" s="1"/>
      <c r="N540" s="1"/>
      <c r="O540" s="4"/>
    </row>
    <row r="541" spans="1:15" x14ac:dyDescent="0.2">
      <c r="A541" t="s">
        <v>13</v>
      </c>
      <c r="B541" s="1">
        <v>2009</v>
      </c>
      <c r="C541" s="1">
        <v>4</v>
      </c>
      <c r="D541" s="1">
        <v>40</v>
      </c>
      <c r="E541" s="3">
        <v>-2.0427225569999998</v>
      </c>
      <c r="F541" s="6">
        <v>-0.20000000000000284</v>
      </c>
      <c r="G541" s="6">
        <v>8.642078444797141E-2</v>
      </c>
      <c r="H541" s="6">
        <v>1.3666666666666702</v>
      </c>
      <c r="I541">
        <f t="shared" si="8"/>
        <v>1</v>
      </c>
      <c r="J541" s="3"/>
      <c r="K541" s="4"/>
      <c r="L541" s="1"/>
      <c r="M541" s="1"/>
      <c r="N541" s="1"/>
      <c r="O541" s="4"/>
    </row>
    <row r="542" spans="1:15" x14ac:dyDescent="0.2">
      <c r="A542" t="s">
        <v>13</v>
      </c>
      <c r="B542" s="1">
        <v>2010</v>
      </c>
      <c r="C542" s="1">
        <v>1</v>
      </c>
      <c r="D542" s="1">
        <v>41</v>
      </c>
      <c r="E542" s="3">
        <v>0.80554236000000001</v>
      </c>
      <c r="F542" s="6">
        <v>0.30000000000000426</v>
      </c>
      <c r="G542" s="6">
        <v>-0.32019727954921695</v>
      </c>
      <c r="H542" s="6">
        <v>1.1333333333333293</v>
      </c>
      <c r="I542">
        <f t="shared" si="8"/>
        <v>0</v>
      </c>
      <c r="J542" s="3"/>
      <c r="K542" s="4"/>
      <c r="L542" s="1"/>
      <c r="M542" s="1"/>
      <c r="N542" s="1"/>
      <c r="O542" s="4"/>
    </row>
    <row r="543" spans="1:15" x14ac:dyDescent="0.2">
      <c r="A543" t="s">
        <v>13</v>
      </c>
      <c r="B543" s="1">
        <v>2010</v>
      </c>
      <c r="C543" s="1">
        <v>2</v>
      </c>
      <c r="D543" s="1">
        <v>42</v>
      </c>
      <c r="E543" s="3">
        <v>2.01610215</v>
      </c>
      <c r="F543" s="6">
        <v>0.19999999999999574</v>
      </c>
      <c r="G543" s="6">
        <v>-0.14599566763006666</v>
      </c>
      <c r="H543" s="6">
        <v>1.0666666666666589</v>
      </c>
      <c r="I543">
        <f t="shared" si="8"/>
        <v>0</v>
      </c>
      <c r="J543" s="3"/>
      <c r="K543" s="4"/>
      <c r="L543" s="1"/>
      <c r="M543" s="1"/>
      <c r="N543" s="1"/>
      <c r="O543" s="4"/>
    </row>
    <row r="544" spans="1:15" x14ac:dyDescent="0.2">
      <c r="A544" t="s">
        <v>13</v>
      </c>
      <c r="B544" s="1">
        <v>2010</v>
      </c>
      <c r="C544" s="1">
        <v>3</v>
      </c>
      <c r="D544" s="1">
        <v>43</v>
      </c>
      <c r="E544" s="3">
        <v>1.8250246349999999</v>
      </c>
      <c r="F544" s="6">
        <v>0</v>
      </c>
      <c r="G544" s="6">
        <v>-0.28030703392574741</v>
      </c>
      <c r="H544" s="6">
        <v>0.30000000000000027</v>
      </c>
      <c r="I544">
        <f t="shared" si="8"/>
        <v>0</v>
      </c>
      <c r="J544" s="3"/>
      <c r="K544" s="4"/>
      <c r="L544" s="1"/>
      <c r="M544" s="1"/>
      <c r="N544" s="1"/>
      <c r="O544" s="4"/>
    </row>
    <row r="545" spans="1:15" x14ac:dyDescent="0.2">
      <c r="A545" t="s">
        <v>13</v>
      </c>
      <c r="B545" s="1">
        <v>2010</v>
      </c>
      <c r="C545" s="1">
        <v>4</v>
      </c>
      <c r="D545" s="1">
        <v>44</v>
      </c>
      <c r="E545" s="3">
        <v>2.0338921280000002</v>
      </c>
      <c r="F545" s="6">
        <v>-0.19999999999999574</v>
      </c>
      <c r="G545" s="6">
        <v>-0.44242183318015105</v>
      </c>
      <c r="H545" s="6">
        <v>0</v>
      </c>
      <c r="I545">
        <f t="shared" si="8"/>
        <v>0</v>
      </c>
      <c r="J545" s="3"/>
      <c r="K545" s="4"/>
      <c r="L545" s="1"/>
      <c r="M545" s="1"/>
      <c r="N545" s="1"/>
      <c r="O545" s="4"/>
    </row>
    <row r="546" spans="1:15" x14ac:dyDescent="0.2">
      <c r="A546" t="s">
        <v>13</v>
      </c>
      <c r="B546" s="1">
        <v>2011</v>
      </c>
      <c r="C546" s="1">
        <v>1</v>
      </c>
      <c r="D546" s="1">
        <v>45</v>
      </c>
      <c r="E546" s="3">
        <v>2.2145687170000001</v>
      </c>
      <c r="F546" s="6">
        <v>-0.20000000000000284</v>
      </c>
      <c r="G546" s="6">
        <v>-0.30563770101108556</v>
      </c>
      <c r="H546" s="6">
        <v>-0.43333333333333002</v>
      </c>
      <c r="I546">
        <f t="shared" si="8"/>
        <v>0</v>
      </c>
      <c r="J546" s="3"/>
      <c r="K546" s="4"/>
      <c r="L546" s="1"/>
      <c r="M546" s="1"/>
      <c r="N546" s="1"/>
      <c r="O546" s="4"/>
    </row>
    <row r="547" spans="1:15" x14ac:dyDescent="0.2">
      <c r="A547" t="s">
        <v>13</v>
      </c>
      <c r="B547" s="1">
        <v>2011</v>
      </c>
      <c r="C547" s="1">
        <v>2</v>
      </c>
      <c r="D547" s="1">
        <v>46</v>
      </c>
      <c r="E547" s="3">
        <v>1.5530022750000001</v>
      </c>
      <c r="F547" s="6">
        <v>-0.29999999999999716</v>
      </c>
      <c r="G547" s="6">
        <v>-0.29541345408037323</v>
      </c>
      <c r="H547" s="6">
        <v>-0.43333333333333002</v>
      </c>
      <c r="I547">
        <f t="shared" si="8"/>
        <v>0</v>
      </c>
      <c r="J547" s="3"/>
      <c r="K547" s="4"/>
      <c r="L547" s="1"/>
      <c r="M547" s="1"/>
      <c r="N547" s="1"/>
      <c r="O547" s="4"/>
    </row>
    <row r="548" spans="1:15" x14ac:dyDescent="0.2">
      <c r="A548" t="s">
        <v>13</v>
      </c>
      <c r="B548" s="1">
        <v>2011</v>
      </c>
      <c r="C548" s="1">
        <v>3</v>
      </c>
      <c r="D548" s="1">
        <v>47</v>
      </c>
      <c r="E548" s="3">
        <v>0.60872464900000001</v>
      </c>
      <c r="F548" s="6">
        <v>-0.29999999999999716</v>
      </c>
      <c r="G548" s="6">
        <v>-0.31692970662840492</v>
      </c>
      <c r="H548" s="6">
        <v>0.29999999999999888</v>
      </c>
      <c r="I548">
        <f t="shared" si="8"/>
        <v>0</v>
      </c>
      <c r="J548" s="3"/>
      <c r="K548" s="4"/>
      <c r="L548" s="1"/>
      <c r="M548" s="1"/>
      <c r="N548" s="1"/>
      <c r="O548" s="4"/>
    </row>
    <row r="549" spans="1:15" x14ac:dyDescent="0.2">
      <c r="A549" t="s">
        <v>13</v>
      </c>
      <c r="B549" s="1">
        <v>2011</v>
      </c>
      <c r="C549" s="1">
        <v>4</v>
      </c>
      <c r="D549" s="1">
        <v>48</v>
      </c>
      <c r="E549" s="3">
        <v>-0.89499977500000005</v>
      </c>
      <c r="F549" s="6">
        <v>-0.30000000000000426</v>
      </c>
      <c r="G549" s="6">
        <v>-9.3018901040381463E-2</v>
      </c>
      <c r="H549" s="6">
        <v>0.99999999999999956</v>
      </c>
      <c r="I549">
        <f t="shared" si="8"/>
        <v>0</v>
      </c>
      <c r="J549" s="3"/>
      <c r="K549" s="4"/>
      <c r="L549" s="1"/>
      <c r="M549" s="1"/>
      <c r="N549" s="1"/>
      <c r="O549" s="4"/>
    </row>
    <row r="550" spans="1:15" x14ac:dyDescent="0.2">
      <c r="A550" t="s">
        <v>13</v>
      </c>
      <c r="B550" s="1">
        <v>2012</v>
      </c>
      <c r="C550" s="1">
        <v>1</v>
      </c>
      <c r="D550" s="1">
        <v>49</v>
      </c>
      <c r="E550" s="3">
        <v>-2.5252478639999998</v>
      </c>
      <c r="F550" s="6">
        <v>-0.70000000000000284</v>
      </c>
      <c r="G550" s="6">
        <v>0.16022081628994655</v>
      </c>
      <c r="H550" s="6">
        <v>2.0333333333333301</v>
      </c>
      <c r="I550">
        <f t="shared" si="8"/>
        <v>0</v>
      </c>
      <c r="J550" s="3"/>
      <c r="K550" s="4"/>
      <c r="L550" s="1"/>
      <c r="M550" s="1"/>
      <c r="N550" s="1"/>
      <c r="O550" s="4"/>
    </row>
    <row r="551" spans="1:15" x14ac:dyDescent="0.2">
      <c r="A551" t="s">
        <v>13</v>
      </c>
      <c r="B551" s="1">
        <v>2012</v>
      </c>
      <c r="C551" s="1">
        <v>2</v>
      </c>
      <c r="D551" s="1">
        <v>50</v>
      </c>
      <c r="E551" s="3">
        <v>-3.2396119460000001</v>
      </c>
      <c r="F551" s="6">
        <v>-0.80000000000000426</v>
      </c>
      <c r="G551" s="6">
        <v>0.1160181545535377</v>
      </c>
      <c r="H551" s="6">
        <v>2.5333333333333012</v>
      </c>
      <c r="I551">
        <f t="shared" si="8"/>
        <v>0</v>
      </c>
      <c r="J551" s="3"/>
      <c r="K551" s="4"/>
      <c r="L551" s="1"/>
      <c r="M551" s="1"/>
      <c r="N551" s="1"/>
      <c r="O551" s="4"/>
    </row>
    <row r="552" spans="1:15" x14ac:dyDescent="0.2">
      <c r="A552" t="s">
        <v>13</v>
      </c>
      <c r="B552" s="1">
        <v>2012</v>
      </c>
      <c r="C552" s="1">
        <v>3</v>
      </c>
      <c r="D552" s="1">
        <v>51</v>
      </c>
      <c r="E552" s="3">
        <v>-3.2625983509999998</v>
      </c>
      <c r="F552" s="6">
        <v>-0.70000000000000284</v>
      </c>
      <c r="G552" s="6">
        <v>2.0626321429373373E-2</v>
      </c>
      <c r="H552" s="6">
        <v>2.3999999999999702</v>
      </c>
      <c r="I552">
        <f t="shared" si="8"/>
        <v>0</v>
      </c>
      <c r="J552" s="3"/>
      <c r="K552" s="4"/>
      <c r="L552" s="1"/>
      <c r="M552" s="1"/>
      <c r="N552" s="1"/>
      <c r="O552" s="4"/>
    </row>
    <row r="553" spans="1:15" x14ac:dyDescent="0.2">
      <c r="A553" t="s">
        <v>13</v>
      </c>
      <c r="B553" s="1">
        <v>2012</v>
      </c>
      <c r="C553" s="1">
        <v>4</v>
      </c>
      <c r="D553" s="1">
        <v>52</v>
      </c>
      <c r="E553" s="3">
        <v>-3.0420577149999999</v>
      </c>
      <c r="F553" s="6">
        <v>-0.5</v>
      </c>
      <c r="G553" s="6">
        <v>-9.2692902936231114E-3</v>
      </c>
      <c r="H553" s="6">
        <v>2.2666666666666306</v>
      </c>
      <c r="I553">
        <f t="shared" si="8"/>
        <v>0</v>
      </c>
      <c r="J553" s="3"/>
      <c r="K553" s="4"/>
      <c r="L553" s="1"/>
      <c r="M553" s="1"/>
      <c r="N553" s="1"/>
      <c r="O553" s="4"/>
    </row>
    <row r="554" spans="1:15" x14ac:dyDescent="0.2">
      <c r="A554" t="s">
        <v>13</v>
      </c>
      <c r="B554" s="1">
        <v>2013</v>
      </c>
      <c r="C554" s="1">
        <v>1</v>
      </c>
      <c r="D554" s="1">
        <v>53</v>
      </c>
      <c r="E554" s="3">
        <v>-2.8813509970000002</v>
      </c>
      <c r="F554" s="6">
        <v>-0.29999999999999716</v>
      </c>
      <c r="G554" s="6">
        <v>0.18349722803731594</v>
      </c>
      <c r="H554" s="6">
        <v>1.9000000000000004</v>
      </c>
      <c r="I554">
        <f t="shared" si="8"/>
        <v>0</v>
      </c>
      <c r="J554" s="3"/>
      <c r="K554" s="4"/>
      <c r="L554" s="1"/>
      <c r="M554" s="1"/>
      <c r="N554" s="1"/>
      <c r="O554" s="4"/>
    </row>
    <row r="555" spans="1:15" x14ac:dyDescent="0.2">
      <c r="A555" t="s">
        <v>13</v>
      </c>
      <c r="B555" s="1">
        <v>2013</v>
      </c>
      <c r="C555" s="1">
        <v>2</v>
      </c>
      <c r="D555" s="1">
        <v>54</v>
      </c>
      <c r="E555" s="3">
        <v>-2.171401329</v>
      </c>
      <c r="F555" s="6">
        <v>-0.29999999999999716</v>
      </c>
      <c r="G555" s="6">
        <v>-0.19695064458862266</v>
      </c>
      <c r="H555" s="6">
        <v>1.633333333333399</v>
      </c>
      <c r="I555">
        <f t="shared" si="8"/>
        <v>0</v>
      </c>
      <c r="J555" s="3"/>
      <c r="K555" s="4"/>
      <c r="L555" s="1"/>
      <c r="M555" s="1"/>
      <c r="N555" s="1"/>
      <c r="O555" s="4"/>
    </row>
    <row r="556" spans="1:15" x14ac:dyDescent="0.2">
      <c r="A556" t="s">
        <v>13</v>
      </c>
      <c r="B556" s="1">
        <v>2013</v>
      </c>
      <c r="C556" s="1">
        <v>3</v>
      </c>
      <c r="D556" s="1">
        <v>55</v>
      </c>
      <c r="E556" s="3">
        <v>-1.4549607870000001</v>
      </c>
      <c r="F556" s="6">
        <v>0.10000000000000142</v>
      </c>
      <c r="G556" s="6">
        <v>-0.17856409803864715</v>
      </c>
      <c r="H556" s="6">
        <v>1.3333333333334001</v>
      </c>
      <c r="I556">
        <f t="shared" si="8"/>
        <v>0</v>
      </c>
      <c r="J556" s="3"/>
      <c r="K556" s="4"/>
      <c r="L556" s="1"/>
      <c r="M556" s="1"/>
      <c r="N556" s="1"/>
      <c r="O556" s="4"/>
    </row>
    <row r="557" spans="1:15" x14ac:dyDescent="0.2">
      <c r="A557" t="s">
        <v>13</v>
      </c>
      <c r="B557" s="1">
        <v>2013</v>
      </c>
      <c r="C557" s="1">
        <v>4</v>
      </c>
      <c r="D557" s="1">
        <v>56</v>
      </c>
      <c r="E557" s="3">
        <v>-0.92212318400000004</v>
      </c>
      <c r="F557" s="6">
        <v>0.10000000000000142</v>
      </c>
      <c r="G557" s="6">
        <v>2.0832589009012192E-2</v>
      </c>
      <c r="H557" s="6">
        <v>0.93333333333339985</v>
      </c>
      <c r="I557">
        <f t="shared" si="8"/>
        <v>0</v>
      </c>
      <c r="J557" s="3"/>
      <c r="K557" s="4"/>
      <c r="L557" s="1"/>
      <c r="M557" s="1"/>
      <c r="N557" s="1"/>
      <c r="O557" s="4"/>
    </row>
    <row r="558" spans="1:15" x14ac:dyDescent="0.2">
      <c r="A558" t="s">
        <v>13</v>
      </c>
      <c r="B558" s="1">
        <v>2014</v>
      </c>
      <c r="C558" s="1">
        <v>1</v>
      </c>
      <c r="D558" s="1">
        <v>57</v>
      </c>
      <c r="E558" s="3">
        <v>0.22108551300000001</v>
      </c>
      <c r="F558" s="6">
        <v>0</v>
      </c>
      <c r="G558" s="6">
        <v>-0.48867643535568384</v>
      </c>
      <c r="H558" s="6">
        <v>0.80000000000000071</v>
      </c>
      <c r="I558">
        <f t="shared" si="8"/>
        <v>0</v>
      </c>
      <c r="J558" s="3"/>
      <c r="K558" s="4"/>
      <c r="L558" s="1"/>
      <c r="M558" s="1"/>
      <c r="N558" s="1"/>
      <c r="O558" s="4"/>
    </row>
    <row r="559" spans="1:15" x14ac:dyDescent="0.2">
      <c r="A559" t="s">
        <v>13</v>
      </c>
      <c r="B559" s="1">
        <v>2014</v>
      </c>
      <c r="C559" s="1">
        <v>2</v>
      </c>
      <c r="D559" s="1">
        <v>58</v>
      </c>
      <c r="E559" s="3">
        <v>0.135281596</v>
      </c>
      <c r="F559" s="6">
        <v>-0.10000000000000142</v>
      </c>
      <c r="G559" s="6">
        <v>-6.351813642454518E-2</v>
      </c>
      <c r="H559" s="6">
        <v>0.2666666666666026</v>
      </c>
      <c r="I559">
        <f t="shared" si="8"/>
        <v>0</v>
      </c>
      <c r="J559" s="3"/>
      <c r="K559" s="4"/>
      <c r="L559" s="1"/>
      <c r="M559" s="1"/>
      <c r="N559" s="1"/>
      <c r="O559" s="4"/>
    </row>
    <row r="560" spans="1:15" x14ac:dyDescent="0.2">
      <c r="A560" t="s">
        <v>13</v>
      </c>
      <c r="B560" s="1">
        <v>2014</v>
      </c>
      <c r="C560" s="1">
        <v>3</v>
      </c>
      <c r="D560" s="1">
        <v>59</v>
      </c>
      <c r="E560" s="3">
        <v>5.6674967E-2</v>
      </c>
      <c r="F560" s="6">
        <v>-0.10000000000000142</v>
      </c>
      <c r="G560" s="6">
        <v>6.9858954616114355E-2</v>
      </c>
      <c r="H560" s="6">
        <v>0.36666666666659992</v>
      </c>
      <c r="I560">
        <f t="shared" si="8"/>
        <v>0</v>
      </c>
      <c r="J560" s="3"/>
      <c r="K560" s="4"/>
      <c r="L560" s="1"/>
      <c r="M560" s="1"/>
      <c r="N560" s="1"/>
      <c r="O560" s="4"/>
    </row>
    <row r="561" spans="1:15" x14ac:dyDescent="0.2">
      <c r="A561" t="s">
        <v>13</v>
      </c>
      <c r="B561" s="1">
        <v>2014</v>
      </c>
      <c r="C561" s="1">
        <v>4</v>
      </c>
      <c r="D561" s="1">
        <v>60</v>
      </c>
      <c r="E561" s="3">
        <v>-9.9256405000000006E-2</v>
      </c>
      <c r="F561" s="6">
        <v>-0.10000000000000142</v>
      </c>
      <c r="G561" s="6">
        <v>2.9666486934371017E-2</v>
      </c>
      <c r="H561" s="6">
        <v>0.26666666666659844</v>
      </c>
      <c r="I561">
        <f t="shared" si="8"/>
        <v>0</v>
      </c>
      <c r="J561" s="3"/>
      <c r="K561" s="4"/>
      <c r="L561" s="1"/>
      <c r="M561" s="1"/>
      <c r="N561" s="1"/>
      <c r="O561" s="4"/>
    </row>
    <row r="562" spans="1:15" x14ac:dyDescent="0.2">
      <c r="A562" t="s">
        <v>13</v>
      </c>
      <c r="B562" s="1">
        <v>2015</v>
      </c>
      <c r="C562" s="1">
        <v>1</v>
      </c>
      <c r="D562" s="1">
        <v>61</v>
      </c>
      <c r="E562" s="3">
        <v>8.3399103000000002E-2</v>
      </c>
      <c r="F562" s="6">
        <v>-0.10000000000000142</v>
      </c>
      <c r="G562" s="6">
        <v>0.15646409815516238</v>
      </c>
      <c r="H562" s="6">
        <v>-0.36666666666670122</v>
      </c>
      <c r="I562">
        <f t="shared" si="8"/>
        <v>0</v>
      </c>
      <c r="J562" s="3"/>
      <c r="K562" s="4"/>
      <c r="L562" s="1"/>
      <c r="M562" s="1"/>
      <c r="N562" s="1"/>
      <c r="O562" s="4"/>
    </row>
    <row r="563" spans="1:15" x14ac:dyDescent="0.2">
      <c r="A563" t="s">
        <v>13</v>
      </c>
      <c r="B563" s="1">
        <v>2015</v>
      </c>
      <c r="C563" s="1">
        <v>2</v>
      </c>
      <c r="D563" s="1">
        <v>62</v>
      </c>
      <c r="E563" s="3">
        <v>0.51540496599999996</v>
      </c>
      <c r="F563" s="6">
        <v>0.30000000000000426</v>
      </c>
      <c r="G563" s="6">
        <v>0.13381307260271758</v>
      </c>
      <c r="H563" s="6">
        <v>-0.36666666666660269</v>
      </c>
      <c r="I563">
        <f t="shared" si="8"/>
        <v>0</v>
      </c>
      <c r="J563" s="3"/>
      <c r="K563" s="4"/>
      <c r="L563" s="1"/>
      <c r="M563" s="1"/>
      <c r="N563" s="1"/>
      <c r="O563" s="4"/>
    </row>
    <row r="564" spans="1:15" x14ac:dyDescent="0.2">
      <c r="A564" t="s">
        <v>13</v>
      </c>
      <c r="B564" s="1">
        <v>2015</v>
      </c>
      <c r="C564" s="1">
        <v>3</v>
      </c>
      <c r="D564" s="1">
        <v>63</v>
      </c>
      <c r="E564" s="3">
        <v>0.55257774800000004</v>
      </c>
      <c r="F564" s="6">
        <v>0.10000000000000142</v>
      </c>
      <c r="G564" s="6">
        <v>9.6558341419739069E-2</v>
      </c>
      <c r="H564" s="6">
        <v>-1.0999999999999983</v>
      </c>
      <c r="I564">
        <f t="shared" si="8"/>
        <v>0</v>
      </c>
      <c r="J564" s="3"/>
      <c r="K564" s="4"/>
      <c r="L564" s="1"/>
      <c r="M564" s="1"/>
      <c r="N564" s="1"/>
      <c r="O564" s="4"/>
    </row>
    <row r="565" spans="1:15" x14ac:dyDescent="0.2">
      <c r="A565" t="s">
        <v>13</v>
      </c>
      <c r="B565" s="1">
        <v>2015</v>
      </c>
      <c r="C565" s="1">
        <v>4</v>
      </c>
      <c r="D565" s="1">
        <v>64</v>
      </c>
      <c r="E565" s="3">
        <v>1.4368921240000001</v>
      </c>
      <c r="F565" s="6">
        <v>0.10000000000000142</v>
      </c>
      <c r="G565" s="6">
        <v>0.26161944002994764</v>
      </c>
      <c r="H565" s="6">
        <v>-1.1666666666665992</v>
      </c>
      <c r="I565">
        <f t="shared" si="8"/>
        <v>0</v>
      </c>
      <c r="J565" s="3"/>
      <c r="K565" s="4"/>
      <c r="L565" s="1"/>
      <c r="M565" s="1"/>
      <c r="N565" s="1"/>
      <c r="O565" s="4"/>
    </row>
    <row r="566" spans="1:15" x14ac:dyDescent="0.2">
      <c r="A566" t="s">
        <v>13</v>
      </c>
      <c r="B566" s="1">
        <v>2016</v>
      </c>
      <c r="C566" s="1">
        <v>1</v>
      </c>
      <c r="D566" s="1">
        <v>65</v>
      </c>
      <c r="E566" s="3">
        <v>1.460613213</v>
      </c>
      <c r="F566" s="6">
        <v>0.10000000000000142</v>
      </c>
      <c r="G566" s="6">
        <v>0.11411374651226769</v>
      </c>
      <c r="H566" s="6">
        <v>-0.83333333333329984</v>
      </c>
      <c r="I566">
        <f t="shared" si="8"/>
        <v>0</v>
      </c>
      <c r="J566" s="3"/>
      <c r="K566" s="4"/>
      <c r="L566" s="1"/>
      <c r="M566" s="1"/>
      <c r="N566" s="1"/>
      <c r="O566" s="4"/>
    </row>
    <row r="567" spans="1:15" x14ac:dyDescent="0.2">
      <c r="A567" t="s">
        <v>13</v>
      </c>
      <c r="B567" s="1">
        <v>2016</v>
      </c>
      <c r="C567" s="1">
        <v>2</v>
      </c>
      <c r="D567" s="1">
        <v>66</v>
      </c>
      <c r="E567" s="3">
        <v>1.234831805</v>
      </c>
      <c r="F567" s="6">
        <v>0.39999999999999858</v>
      </c>
      <c r="G567" s="6">
        <v>0.17913969792593409</v>
      </c>
      <c r="H567" s="6">
        <v>-0.56666666666669996</v>
      </c>
      <c r="I567">
        <f t="shared" si="8"/>
        <v>0</v>
      </c>
      <c r="J567" s="3"/>
      <c r="K567" s="4"/>
      <c r="L567" s="1"/>
      <c r="M567" s="1"/>
      <c r="N567" s="1"/>
      <c r="O567" s="4"/>
    </row>
    <row r="568" spans="1:15" x14ac:dyDescent="0.2">
      <c r="A568" t="s">
        <v>13</v>
      </c>
      <c r="B568" s="1">
        <v>2016</v>
      </c>
      <c r="C568" s="1">
        <v>3</v>
      </c>
      <c r="D568" s="1">
        <v>67</v>
      </c>
      <c r="E568" s="3">
        <v>1.5935725439999999</v>
      </c>
      <c r="F568" s="6">
        <v>0.10000000000000142</v>
      </c>
      <c r="G568" s="6">
        <v>0.13187120761525839</v>
      </c>
      <c r="H568" s="6">
        <v>0</v>
      </c>
      <c r="I568">
        <f t="shared" si="8"/>
        <v>0</v>
      </c>
      <c r="J568" s="3"/>
      <c r="K568" s="4"/>
      <c r="L568" s="1"/>
      <c r="M568" s="1"/>
      <c r="N568" s="1"/>
      <c r="O568" s="4"/>
    </row>
    <row r="569" spans="1:15" x14ac:dyDescent="0.2">
      <c r="A569" t="s">
        <v>13</v>
      </c>
      <c r="B569" s="1">
        <v>2016</v>
      </c>
      <c r="C569" s="1">
        <v>4</v>
      </c>
      <c r="D569" s="1">
        <v>68</v>
      </c>
      <c r="E569" s="3">
        <v>1.3817250029999999</v>
      </c>
      <c r="F569" s="6">
        <v>0</v>
      </c>
      <c r="G569" s="6">
        <v>7.0678120871214833E-2</v>
      </c>
      <c r="H569" s="6">
        <v>0.16666666666659974</v>
      </c>
      <c r="I569">
        <f t="shared" si="8"/>
        <v>0</v>
      </c>
      <c r="J569" s="3"/>
      <c r="K569" s="4"/>
      <c r="L569" s="1"/>
      <c r="M569" s="1"/>
      <c r="N569" s="1"/>
      <c r="O569" s="4"/>
    </row>
    <row r="570" spans="1:15" x14ac:dyDescent="0.2">
      <c r="A570" t="s">
        <v>13</v>
      </c>
      <c r="B570" s="1">
        <v>2017</v>
      </c>
      <c r="C570" s="1">
        <v>1</v>
      </c>
      <c r="D570" s="1">
        <v>69</v>
      </c>
      <c r="E570" s="3">
        <v>1.5233211849999999</v>
      </c>
      <c r="F570" s="6">
        <v>0.60000000000000142</v>
      </c>
      <c r="G570" s="6">
        <v>0.11038636864403872</v>
      </c>
      <c r="H570" s="6">
        <v>-3.3333333333299131E-2</v>
      </c>
      <c r="I570">
        <f t="shared" si="8"/>
        <v>0</v>
      </c>
      <c r="J570" s="3"/>
      <c r="K570" s="4"/>
      <c r="L570" s="1"/>
      <c r="M570" s="1"/>
      <c r="N570" s="1"/>
      <c r="O570" s="4"/>
    </row>
    <row r="571" spans="1:15" x14ac:dyDescent="0.2">
      <c r="A571" t="s">
        <v>13</v>
      </c>
      <c r="B571" s="1">
        <v>2017</v>
      </c>
      <c r="C571" s="1">
        <v>2</v>
      </c>
      <c r="D571" s="1">
        <v>70</v>
      </c>
      <c r="E571" s="3">
        <v>1.7973476799999999</v>
      </c>
      <c r="F571" s="6">
        <v>-0.39999999999999858</v>
      </c>
      <c r="G571" s="6">
        <v>-3.2937462452448107E-2</v>
      </c>
      <c r="H571" s="6">
        <v>-0.43333333333329949</v>
      </c>
      <c r="I571">
        <f t="shared" si="8"/>
        <v>0</v>
      </c>
      <c r="J571" s="3"/>
      <c r="K571" s="4"/>
      <c r="L571" s="1"/>
      <c r="M571" s="1"/>
      <c r="N571" s="1"/>
      <c r="O571" s="4"/>
    </row>
    <row r="572" spans="1:15" x14ac:dyDescent="0.2">
      <c r="A572" t="s">
        <v>13</v>
      </c>
      <c r="B572" s="1">
        <v>2017</v>
      </c>
      <c r="C572" s="1">
        <v>3</v>
      </c>
      <c r="D572" s="1">
        <v>71</v>
      </c>
      <c r="E572" s="3">
        <v>1.7042108119999999</v>
      </c>
      <c r="F572" s="6">
        <v>-0.10000000000000142</v>
      </c>
      <c r="G572" s="6">
        <v>0.24368118465762922</v>
      </c>
      <c r="H572" s="6">
        <v>-0.33333333333330079</v>
      </c>
      <c r="I572">
        <f t="shared" si="8"/>
        <v>0</v>
      </c>
      <c r="J572" s="3"/>
      <c r="K572" s="4"/>
      <c r="L572" s="1"/>
      <c r="M572" s="1"/>
      <c r="N572" s="1"/>
      <c r="O572" s="4"/>
    </row>
    <row r="573" spans="1:15" x14ac:dyDescent="0.2">
      <c r="A573" t="s">
        <v>13</v>
      </c>
      <c r="B573" s="1">
        <v>2017</v>
      </c>
      <c r="C573" s="1">
        <v>4</v>
      </c>
      <c r="D573" s="1">
        <v>72</v>
      </c>
      <c r="E573" s="3">
        <v>1.9381588620000001</v>
      </c>
      <c r="F573" s="6">
        <v>0.29999999999999716</v>
      </c>
      <c r="G573" s="6">
        <v>-0.25694853632349246</v>
      </c>
      <c r="H573" s="6">
        <v>-0.83333333333329984</v>
      </c>
      <c r="I573">
        <f t="shared" si="8"/>
        <v>0</v>
      </c>
      <c r="J573" s="3"/>
      <c r="K573" s="4"/>
      <c r="L573" s="1"/>
      <c r="M573" s="1"/>
      <c r="N573" s="1"/>
      <c r="O573" s="4"/>
    </row>
    <row r="574" spans="1:15" x14ac:dyDescent="0.2">
      <c r="A574" t="s">
        <v>13</v>
      </c>
      <c r="B574" s="1">
        <v>2018</v>
      </c>
      <c r="C574" s="1">
        <v>1</v>
      </c>
      <c r="D574" s="1">
        <v>73</v>
      </c>
      <c r="E574" s="3">
        <v>1.3035873360000001</v>
      </c>
      <c r="F574" s="6">
        <v>0</v>
      </c>
      <c r="G574" s="6">
        <v>-0.12351560548458651</v>
      </c>
      <c r="H574" s="6">
        <v>-0.73333333333339967</v>
      </c>
      <c r="I574">
        <f t="shared" si="8"/>
        <v>0</v>
      </c>
      <c r="J574" s="3"/>
      <c r="K574" s="4"/>
      <c r="L574" s="1"/>
      <c r="M574" s="1"/>
      <c r="N574" s="1"/>
      <c r="O574" s="4"/>
    </row>
    <row r="575" spans="1:15" x14ac:dyDescent="0.2">
      <c r="A575" t="s">
        <v>13</v>
      </c>
      <c r="B575" s="1">
        <v>2018</v>
      </c>
      <c r="C575" s="1">
        <v>2</v>
      </c>
      <c r="D575" s="1">
        <v>74</v>
      </c>
      <c r="E575" s="3">
        <v>0.91446097100000001</v>
      </c>
      <c r="F575" s="6">
        <v>0.19999999999999574</v>
      </c>
      <c r="G575" s="6">
        <v>0.5092812775949529</v>
      </c>
      <c r="H575" s="6">
        <v>-0.46666666666669854</v>
      </c>
      <c r="I575">
        <f t="shared" si="8"/>
        <v>0</v>
      </c>
      <c r="J575" s="3"/>
      <c r="K575" s="4"/>
      <c r="L575" s="1"/>
      <c r="M575" s="1"/>
      <c r="N575" s="1"/>
      <c r="O575" s="4"/>
    </row>
    <row r="576" spans="1:15" x14ac:dyDescent="0.2">
      <c r="A576" t="s">
        <v>13</v>
      </c>
      <c r="B576" s="1">
        <v>2018</v>
      </c>
      <c r="C576" s="1">
        <v>3</v>
      </c>
      <c r="D576" s="1">
        <v>75</v>
      </c>
      <c r="E576" s="3">
        <v>0.60106408899999997</v>
      </c>
      <c r="F576" s="6">
        <v>0.29999999999999716</v>
      </c>
      <c r="G576" s="6">
        <v>0.33056020586063606</v>
      </c>
      <c r="H576" s="6">
        <v>-1.0333333333333015</v>
      </c>
      <c r="I576">
        <f t="shared" si="8"/>
        <v>0</v>
      </c>
      <c r="J576" s="3"/>
      <c r="K576" s="4"/>
      <c r="L576" s="1"/>
      <c r="M576" s="1"/>
      <c r="N576" s="1"/>
      <c r="O576" s="4"/>
    </row>
    <row r="577" spans="1:15" x14ac:dyDescent="0.2">
      <c r="A577" t="s">
        <v>13</v>
      </c>
      <c r="B577" s="1">
        <v>2018</v>
      </c>
      <c r="C577" s="1">
        <v>4</v>
      </c>
      <c r="D577" s="1">
        <v>76</v>
      </c>
      <c r="E577" s="3">
        <v>0.355304536</v>
      </c>
      <c r="F577" s="6">
        <v>0.20000000000000284</v>
      </c>
      <c r="G577" s="6">
        <v>0.35413160558984691</v>
      </c>
      <c r="H577" s="6">
        <v>-0.50000000000000044</v>
      </c>
      <c r="I577">
        <f t="shared" si="8"/>
        <v>0</v>
      </c>
      <c r="J577" s="3"/>
      <c r="K577" s="4"/>
      <c r="L577" s="1"/>
      <c r="M577" s="1"/>
      <c r="N577" s="1"/>
      <c r="O577" s="4"/>
    </row>
    <row r="578" spans="1:15" x14ac:dyDescent="0.2">
      <c r="A578" t="s">
        <v>13</v>
      </c>
      <c r="B578" s="1">
        <v>2019</v>
      </c>
      <c r="C578" s="1">
        <v>1</v>
      </c>
      <c r="D578" s="1">
        <v>77</v>
      </c>
      <c r="E578" s="3">
        <v>0.65382796200000004</v>
      </c>
      <c r="F578" s="6">
        <v>0.10000000000000142</v>
      </c>
      <c r="G578" s="6">
        <v>0.4477343743687634</v>
      </c>
      <c r="H578" s="6">
        <v>-0.60000000000000053</v>
      </c>
      <c r="I578">
        <f t="shared" si="8"/>
        <v>0</v>
      </c>
      <c r="J578" s="3"/>
      <c r="K578" s="4"/>
      <c r="L578" s="1"/>
      <c r="M578" s="1"/>
      <c r="N578" s="1"/>
      <c r="O578" s="4"/>
    </row>
    <row r="579" spans="1:15" x14ac:dyDescent="0.2">
      <c r="A579" t="s">
        <v>13</v>
      </c>
      <c r="B579" s="1">
        <v>2019</v>
      </c>
      <c r="C579" s="1">
        <v>2</v>
      </c>
      <c r="D579" s="1">
        <v>78</v>
      </c>
      <c r="E579" s="3">
        <v>0.82572484899999998</v>
      </c>
      <c r="F579" s="6">
        <v>-0.10000000000000142</v>
      </c>
      <c r="G579" s="6">
        <v>0.15275368324255134</v>
      </c>
      <c r="H579" s="6">
        <v>-0.83333333333333037</v>
      </c>
      <c r="I579">
        <f t="shared" ref="I579:I642" si="9">IF(OR(B579=2008,B579=2009,B579=2020,B579=2021),1,0)</f>
        <v>0</v>
      </c>
      <c r="J579" s="3"/>
      <c r="K579" s="4"/>
      <c r="L579" s="1"/>
      <c r="M579" s="1"/>
      <c r="N579" s="1"/>
      <c r="O579" s="4"/>
    </row>
    <row r="580" spans="1:15" x14ac:dyDescent="0.2">
      <c r="A580" t="s">
        <v>13</v>
      </c>
      <c r="B580" s="1">
        <v>2019</v>
      </c>
      <c r="C580" s="1">
        <v>3</v>
      </c>
      <c r="D580" s="1">
        <v>79</v>
      </c>
      <c r="E580" s="3">
        <v>0.76086600199999999</v>
      </c>
      <c r="F580" s="6">
        <v>0</v>
      </c>
      <c r="G580" s="6">
        <v>-0.10982696956428062</v>
      </c>
      <c r="H580" s="6">
        <v>-0.66666666666669872</v>
      </c>
      <c r="I580">
        <f t="shared" si="9"/>
        <v>0</v>
      </c>
      <c r="J580" s="3"/>
      <c r="K580" s="4"/>
      <c r="L580" s="1"/>
      <c r="M580" s="1"/>
      <c r="N580" s="1"/>
      <c r="O580" s="4"/>
    </row>
    <row r="581" spans="1:15" x14ac:dyDescent="0.2">
      <c r="A581" t="s">
        <v>13</v>
      </c>
      <c r="B581" s="1">
        <v>2019</v>
      </c>
      <c r="C581" s="1">
        <v>4</v>
      </c>
      <c r="D581" s="1">
        <v>80</v>
      </c>
      <c r="E581" s="3">
        <v>-0.33698522400000003</v>
      </c>
      <c r="F581" s="6">
        <v>-0.20000000000000284</v>
      </c>
      <c r="G581" s="6">
        <v>3.6305262575697661E-4</v>
      </c>
      <c r="H581" s="6">
        <v>-0.83333333333333037</v>
      </c>
      <c r="I581">
        <f t="shared" si="9"/>
        <v>0</v>
      </c>
      <c r="J581" s="3"/>
      <c r="K581" s="4"/>
      <c r="L581" s="1"/>
      <c r="M581" s="1"/>
      <c r="N581" s="1"/>
      <c r="O581" s="4"/>
    </row>
    <row r="582" spans="1:15" x14ac:dyDescent="0.2">
      <c r="A582" t="s">
        <v>13</v>
      </c>
      <c r="B582" s="1">
        <v>2020</v>
      </c>
      <c r="C582" s="1">
        <v>1</v>
      </c>
      <c r="D582" s="1">
        <v>81</v>
      </c>
      <c r="E582" s="3">
        <v>-6.2758877909999997</v>
      </c>
      <c r="F582" s="6">
        <v>-1.1000000000000014</v>
      </c>
      <c r="G582" s="6">
        <v>0.63440296738415114</v>
      </c>
      <c r="H582" s="6">
        <v>-1.3333333333333002</v>
      </c>
      <c r="I582">
        <f t="shared" si="9"/>
        <v>1</v>
      </c>
      <c r="J582" s="3"/>
      <c r="K582" s="4"/>
      <c r="L582" s="1"/>
      <c r="M582" s="1"/>
      <c r="N582" s="1"/>
      <c r="O582" s="4"/>
    </row>
    <row r="583" spans="1:15" x14ac:dyDescent="0.2">
      <c r="A583" t="s">
        <v>13</v>
      </c>
      <c r="B583" s="1">
        <v>2020</v>
      </c>
      <c r="C583" s="1">
        <v>2</v>
      </c>
      <c r="D583" s="1">
        <v>82</v>
      </c>
      <c r="E583" s="3">
        <v>-17.767228294999999</v>
      </c>
      <c r="F583" s="6">
        <v>-1.5999999999999943</v>
      </c>
      <c r="G583" s="6">
        <v>0.63624373783117139</v>
      </c>
      <c r="H583" s="6">
        <v>-1.3666666666666716</v>
      </c>
      <c r="I583">
        <f t="shared" si="9"/>
        <v>1</v>
      </c>
      <c r="J583" s="3"/>
      <c r="K583" s="4"/>
      <c r="L583" s="1"/>
      <c r="M583" s="1"/>
      <c r="N583" s="1"/>
      <c r="O583" s="4"/>
    </row>
    <row r="584" spans="1:15" x14ac:dyDescent="0.2">
      <c r="A584" t="s">
        <v>13</v>
      </c>
      <c r="B584" s="1">
        <v>2020</v>
      </c>
      <c r="C584" s="1">
        <v>3</v>
      </c>
      <c r="D584" s="1">
        <v>83</v>
      </c>
      <c r="E584" s="3">
        <v>-6.1058004019999998</v>
      </c>
      <c r="F584" s="6">
        <v>-0.5</v>
      </c>
      <c r="G584" s="6">
        <v>0.44028020339715312</v>
      </c>
      <c r="H584" s="6">
        <v>0.40000000000000036</v>
      </c>
      <c r="I584">
        <f t="shared" si="9"/>
        <v>1</v>
      </c>
      <c r="J584" s="3"/>
      <c r="K584" s="4"/>
      <c r="L584" s="1"/>
      <c r="M584" s="1"/>
      <c r="N584" s="1"/>
      <c r="O584" s="4"/>
    </row>
    <row r="585" spans="1:15" x14ac:dyDescent="0.2">
      <c r="A585" t="s">
        <v>13</v>
      </c>
      <c r="B585" s="1">
        <v>2020</v>
      </c>
      <c r="C585" s="1">
        <v>4</v>
      </c>
      <c r="D585" s="1">
        <v>84</v>
      </c>
      <c r="E585" s="3">
        <v>-5.9986016329999998</v>
      </c>
      <c r="F585" s="6">
        <v>-0.79999999999999716</v>
      </c>
      <c r="G585" s="6">
        <v>0.23379469499054117</v>
      </c>
      <c r="H585" s="6">
        <v>0.10000000000000009</v>
      </c>
      <c r="I585">
        <f t="shared" si="9"/>
        <v>1</v>
      </c>
      <c r="J585" s="3"/>
      <c r="K585" s="4"/>
      <c r="L585" s="1"/>
      <c r="M585" s="1"/>
      <c r="N585" s="1"/>
      <c r="O585" s="4"/>
    </row>
    <row r="586" spans="1:15" x14ac:dyDescent="0.2">
      <c r="A586" t="s">
        <v>13</v>
      </c>
      <c r="B586" s="1">
        <v>2021</v>
      </c>
      <c r="C586" s="1">
        <v>1</v>
      </c>
      <c r="D586" s="1">
        <v>85</v>
      </c>
      <c r="E586" s="3">
        <v>0.24563213</v>
      </c>
      <c r="F586" s="6">
        <v>-0.10000000000000142</v>
      </c>
      <c r="G586" s="6">
        <v>-0.32739273207754716</v>
      </c>
      <c r="H586" s="6">
        <v>1.1666666666667005</v>
      </c>
      <c r="I586">
        <f t="shared" si="9"/>
        <v>1</v>
      </c>
      <c r="J586" s="3"/>
      <c r="K586" s="4"/>
      <c r="L586" s="1"/>
      <c r="M586" s="1"/>
      <c r="N586" s="1"/>
      <c r="O586" s="4"/>
    </row>
    <row r="587" spans="1:15" x14ac:dyDescent="0.2">
      <c r="A587" t="s">
        <v>13</v>
      </c>
      <c r="B587" s="1">
        <v>2021</v>
      </c>
      <c r="C587" s="1">
        <v>2</v>
      </c>
      <c r="D587" s="1">
        <v>86</v>
      </c>
      <c r="E587" s="3">
        <v>16.764754437000001</v>
      </c>
      <c r="F587" s="6">
        <v>1.2999999999999972</v>
      </c>
      <c r="G587" s="6">
        <v>-0.15929640606536233</v>
      </c>
      <c r="H587" s="6">
        <v>1.2000000000000011</v>
      </c>
      <c r="I587">
        <f t="shared" si="9"/>
        <v>1</v>
      </c>
      <c r="J587" s="3"/>
      <c r="K587" s="4"/>
      <c r="L587" s="1"/>
      <c r="M587" s="1"/>
      <c r="N587" s="1"/>
      <c r="O587" s="4"/>
    </row>
    <row r="588" spans="1:15" x14ac:dyDescent="0.2">
      <c r="A588" t="s">
        <v>13</v>
      </c>
      <c r="B588" s="1">
        <v>2021</v>
      </c>
      <c r="C588" s="1">
        <v>3</v>
      </c>
      <c r="D588" s="1">
        <v>87</v>
      </c>
      <c r="E588" s="3">
        <v>5.1654992499999999</v>
      </c>
      <c r="F588" s="6">
        <v>-0.10000000000000142</v>
      </c>
      <c r="G588" s="6">
        <v>0.4690317229233798</v>
      </c>
      <c r="H588" s="6">
        <v>-0.9000000000000008</v>
      </c>
      <c r="I588">
        <f t="shared" si="9"/>
        <v>1</v>
      </c>
      <c r="J588" s="3"/>
      <c r="K588" s="4"/>
      <c r="L588" s="1"/>
      <c r="M588" s="1"/>
      <c r="N588" s="1"/>
      <c r="O588" s="4"/>
    </row>
    <row r="589" spans="1:15" x14ac:dyDescent="0.2">
      <c r="A589" t="s">
        <v>13</v>
      </c>
      <c r="B589" s="1">
        <v>2021</v>
      </c>
      <c r="C589" s="1">
        <v>4</v>
      </c>
      <c r="D589" s="1">
        <v>88</v>
      </c>
      <c r="E589" s="3">
        <v>6.8735766089999997</v>
      </c>
      <c r="F589" s="6">
        <v>-0.10000000000000142</v>
      </c>
      <c r="G589" s="6">
        <v>0.62297156892999195</v>
      </c>
      <c r="H589" s="6">
        <v>-0.76666666666666972</v>
      </c>
      <c r="I589">
        <f t="shared" si="9"/>
        <v>1</v>
      </c>
      <c r="J589" s="3"/>
      <c r="K589" s="4"/>
      <c r="L589" s="1"/>
      <c r="M589" s="1"/>
      <c r="N589" s="1"/>
      <c r="O589" s="4"/>
    </row>
    <row r="590" spans="1:15" x14ac:dyDescent="0.2">
      <c r="A590" t="s">
        <v>19</v>
      </c>
      <c r="B590" s="1">
        <v>2001</v>
      </c>
      <c r="C590" s="1">
        <v>1</v>
      </c>
      <c r="D590" s="1">
        <v>5</v>
      </c>
      <c r="E590" s="3">
        <v>3.3883473799999999</v>
      </c>
      <c r="F590" s="6">
        <v>-0.60000000000000142</v>
      </c>
      <c r="G590" s="6">
        <v>-0.49540996593409603</v>
      </c>
      <c r="H590" s="6">
        <v>-0.66666666666666963</v>
      </c>
      <c r="I590">
        <f t="shared" si="9"/>
        <v>0</v>
      </c>
      <c r="J590" s="3"/>
      <c r="K590" s="4"/>
      <c r="L590" s="1"/>
      <c r="M590" s="1"/>
      <c r="N590" s="1"/>
      <c r="O590" s="4"/>
    </row>
    <row r="591" spans="1:15" x14ac:dyDescent="0.2">
      <c r="A591" t="s">
        <v>19</v>
      </c>
      <c r="B591" s="1">
        <v>2001</v>
      </c>
      <c r="C591" s="1">
        <v>2</v>
      </c>
      <c r="D591" s="1">
        <v>6</v>
      </c>
      <c r="E591" s="3">
        <v>2.7634846720000001</v>
      </c>
      <c r="F591" s="6">
        <v>-0.10000000000000142</v>
      </c>
      <c r="G591" s="6">
        <v>-9.3494960225160018E-2</v>
      </c>
      <c r="H591" s="6">
        <v>-0.6333333333333302</v>
      </c>
      <c r="I591">
        <f t="shared" si="9"/>
        <v>0</v>
      </c>
      <c r="J591" s="3"/>
      <c r="K591" s="4"/>
      <c r="L591" s="1"/>
      <c r="M591" s="1"/>
      <c r="N591" s="1"/>
      <c r="O591" s="4"/>
    </row>
    <row r="592" spans="1:15" x14ac:dyDescent="0.2">
      <c r="A592" t="s">
        <v>19</v>
      </c>
      <c r="B592" s="1">
        <v>2001</v>
      </c>
      <c r="C592" s="1">
        <v>3</v>
      </c>
      <c r="D592" s="1">
        <v>7</v>
      </c>
      <c r="E592" s="3">
        <v>2.0995866950000002</v>
      </c>
      <c r="F592" s="6">
        <v>-0.40000000000000213</v>
      </c>
      <c r="G592" s="6">
        <v>0.66617818200091494</v>
      </c>
      <c r="H592" s="6">
        <v>-0.46666666666667012</v>
      </c>
      <c r="I592">
        <f t="shared" si="9"/>
        <v>0</v>
      </c>
      <c r="J592" s="3"/>
      <c r="K592" s="4"/>
      <c r="L592" s="1"/>
      <c r="M592" s="1"/>
      <c r="N592" s="1"/>
      <c r="O592" s="4"/>
    </row>
    <row r="593" spans="1:15" x14ac:dyDescent="0.2">
      <c r="A593" t="s">
        <v>19</v>
      </c>
      <c r="B593" s="1">
        <v>2001</v>
      </c>
      <c r="C593" s="1">
        <v>4</v>
      </c>
      <c r="D593" s="1">
        <v>8</v>
      </c>
      <c r="E593" s="3">
        <v>1.1146564859999999</v>
      </c>
      <c r="F593" s="6">
        <v>-0.10000000000000142</v>
      </c>
      <c r="G593" s="6">
        <v>0.57000812676924473</v>
      </c>
      <c r="H593" s="6">
        <v>-0.23333333333333955</v>
      </c>
      <c r="I593">
        <f t="shared" si="9"/>
        <v>0</v>
      </c>
      <c r="J593" s="3"/>
      <c r="K593" s="4"/>
      <c r="L593" s="1"/>
      <c r="M593" s="1"/>
      <c r="N593" s="1"/>
      <c r="O593" s="4"/>
    </row>
    <row r="594" spans="1:15" x14ac:dyDescent="0.2">
      <c r="A594" t="s">
        <v>19</v>
      </c>
      <c r="B594" s="1">
        <v>2002</v>
      </c>
      <c r="C594" s="1">
        <v>1</v>
      </c>
      <c r="D594" s="1">
        <v>9</v>
      </c>
      <c r="E594" s="3">
        <v>0.38873254600000001</v>
      </c>
      <c r="F594" s="6">
        <v>-1</v>
      </c>
      <c r="G594" s="6">
        <v>0.21736653649531146</v>
      </c>
      <c r="H594" s="6">
        <v>0.10000000000000009</v>
      </c>
      <c r="I594">
        <f t="shared" si="9"/>
        <v>0</v>
      </c>
      <c r="J594" s="3"/>
      <c r="K594" s="4"/>
      <c r="L594" s="1"/>
      <c r="M594" s="1"/>
      <c r="N594" s="1"/>
      <c r="O594" s="4"/>
    </row>
    <row r="595" spans="1:15" x14ac:dyDescent="0.2">
      <c r="A595" t="s">
        <v>19</v>
      </c>
      <c r="B595" s="1">
        <v>2002</v>
      </c>
      <c r="C595" s="1">
        <v>2</v>
      </c>
      <c r="D595" s="1">
        <v>10</v>
      </c>
      <c r="E595" s="3">
        <v>0.23151022800000001</v>
      </c>
      <c r="F595" s="6">
        <v>-0.79999999999999716</v>
      </c>
      <c r="G595" s="6">
        <v>5.9350280839887137E-2</v>
      </c>
      <c r="H595" s="6">
        <v>0.40000000000000036</v>
      </c>
      <c r="I595">
        <f t="shared" si="9"/>
        <v>0</v>
      </c>
      <c r="J595" s="3"/>
      <c r="K595" s="4"/>
      <c r="L595" s="1"/>
      <c r="M595" s="1"/>
      <c r="N595" s="1"/>
      <c r="O595" s="4"/>
    </row>
    <row r="596" spans="1:15" x14ac:dyDescent="0.2">
      <c r="A596" t="s">
        <v>19</v>
      </c>
      <c r="B596" s="1">
        <v>2002</v>
      </c>
      <c r="C596" s="1">
        <v>3</v>
      </c>
      <c r="D596" s="1">
        <v>11</v>
      </c>
      <c r="E596" s="3">
        <v>0.212975631</v>
      </c>
      <c r="F596" s="6">
        <v>0.69999999999999929</v>
      </c>
      <c r="G596" s="6">
        <v>-0.61114233089403225</v>
      </c>
      <c r="H596" s="6">
        <v>0.7</v>
      </c>
      <c r="I596">
        <f t="shared" si="9"/>
        <v>0</v>
      </c>
      <c r="J596" s="3"/>
      <c r="K596" s="4"/>
      <c r="L596" s="1"/>
      <c r="M596" s="1"/>
      <c r="N596" s="1"/>
      <c r="O596" s="4"/>
    </row>
    <row r="597" spans="1:15" x14ac:dyDescent="0.2">
      <c r="A597" t="s">
        <v>19</v>
      </c>
      <c r="B597" s="1">
        <v>2002</v>
      </c>
      <c r="C597" s="1">
        <v>4</v>
      </c>
      <c r="D597" s="1">
        <v>12</v>
      </c>
      <c r="E597" s="3">
        <v>4.0300272999999998E-2</v>
      </c>
      <c r="F597" s="6">
        <v>-0.5</v>
      </c>
      <c r="G597" s="6">
        <v>0.1878773468100392</v>
      </c>
      <c r="H597" s="6">
        <v>0.96666666666666912</v>
      </c>
      <c r="I597">
        <f t="shared" si="9"/>
        <v>0</v>
      </c>
      <c r="J597" s="3"/>
      <c r="K597" s="4"/>
      <c r="L597" s="1"/>
      <c r="M597" s="1"/>
      <c r="N597" s="1"/>
      <c r="O597" s="4"/>
    </row>
    <row r="598" spans="1:15" x14ac:dyDescent="0.2">
      <c r="A598" t="s">
        <v>19</v>
      </c>
      <c r="B598" s="1">
        <v>2003</v>
      </c>
      <c r="C598" s="1">
        <v>1</v>
      </c>
      <c r="D598" s="1">
        <v>13</v>
      </c>
      <c r="E598" s="3">
        <v>0.67193139499999999</v>
      </c>
      <c r="F598" s="6">
        <v>-0.39999999999999858</v>
      </c>
      <c r="G598" s="6">
        <v>-0.5487557708638624</v>
      </c>
      <c r="H598" s="6">
        <v>2.1333333333333302</v>
      </c>
      <c r="I598">
        <f t="shared" si="9"/>
        <v>0</v>
      </c>
      <c r="J598" s="3"/>
      <c r="K598" s="4"/>
      <c r="L598" s="1"/>
      <c r="M598" s="1"/>
      <c r="N598" s="1"/>
      <c r="O598" s="4"/>
    </row>
    <row r="599" spans="1:15" x14ac:dyDescent="0.2">
      <c r="A599" t="s">
        <v>19</v>
      </c>
      <c r="B599" s="1">
        <v>2003</v>
      </c>
      <c r="C599" s="1">
        <v>2</v>
      </c>
      <c r="D599" s="1">
        <v>14</v>
      </c>
      <c r="E599" s="3">
        <v>-2.3899152E-2</v>
      </c>
      <c r="F599" s="6">
        <v>0.29999999999999716</v>
      </c>
      <c r="G599" s="6">
        <v>0.3616125624403832</v>
      </c>
      <c r="H599" s="6">
        <v>2.2999999999999994</v>
      </c>
      <c r="I599">
        <f t="shared" si="9"/>
        <v>0</v>
      </c>
      <c r="J599" s="3"/>
      <c r="K599" s="4"/>
      <c r="L599" s="1"/>
      <c r="M599" s="1"/>
      <c r="N599" s="1"/>
      <c r="O599" s="4"/>
    </row>
    <row r="600" spans="1:15" x14ac:dyDescent="0.2">
      <c r="A600" t="s">
        <v>19</v>
      </c>
      <c r="B600" s="1">
        <v>2003</v>
      </c>
      <c r="C600" s="1">
        <v>3</v>
      </c>
      <c r="D600" s="1">
        <v>15</v>
      </c>
      <c r="E600" s="3">
        <v>-9.0331270000000005E-2</v>
      </c>
      <c r="F600" s="6">
        <v>-0.29999999999999716</v>
      </c>
      <c r="G600" s="6">
        <v>-5.2856969245740348E-2</v>
      </c>
      <c r="H600" s="6">
        <v>2.2999999999999998</v>
      </c>
      <c r="I600">
        <f t="shared" si="9"/>
        <v>0</v>
      </c>
      <c r="J600" s="3"/>
      <c r="K600" s="4"/>
      <c r="L600" s="1"/>
      <c r="M600" s="1"/>
      <c r="N600" s="1"/>
      <c r="O600" s="4"/>
    </row>
    <row r="601" spans="1:15" x14ac:dyDescent="0.2">
      <c r="A601" t="s">
        <v>19</v>
      </c>
      <c r="B601" s="1">
        <v>2003</v>
      </c>
      <c r="C601" s="1">
        <v>4</v>
      </c>
      <c r="D601" s="1">
        <v>16</v>
      </c>
      <c r="E601" s="3">
        <v>0.29448898000000001</v>
      </c>
      <c r="F601" s="6">
        <v>-9.9999999999997868E-2</v>
      </c>
      <c r="G601" s="6">
        <v>-0.10741717903969272</v>
      </c>
      <c r="H601" s="6">
        <v>2.266666666666671</v>
      </c>
      <c r="I601">
        <f t="shared" si="9"/>
        <v>0</v>
      </c>
      <c r="J601" s="3"/>
      <c r="K601" s="4"/>
      <c r="L601" s="1"/>
      <c r="M601" s="1"/>
      <c r="N601" s="1"/>
      <c r="O601" s="4"/>
    </row>
    <row r="602" spans="1:15" x14ac:dyDescent="0.2">
      <c r="A602" t="s">
        <v>19</v>
      </c>
      <c r="B602" s="1">
        <v>2004</v>
      </c>
      <c r="C602" s="1">
        <v>1</v>
      </c>
      <c r="D602" s="1">
        <v>17</v>
      </c>
      <c r="E602" s="3">
        <v>1.184842103</v>
      </c>
      <c r="F602" s="6">
        <v>9.9999999999997868E-2</v>
      </c>
      <c r="G602" s="6">
        <v>-0.54557522023868099</v>
      </c>
      <c r="H602" s="6">
        <v>1.1666666666666701</v>
      </c>
      <c r="I602">
        <f t="shared" si="9"/>
        <v>0</v>
      </c>
      <c r="J602" s="3"/>
      <c r="K602" s="4"/>
      <c r="L602" s="1"/>
      <c r="M602" s="1"/>
      <c r="N602" s="1"/>
      <c r="O602" s="4"/>
    </row>
    <row r="603" spans="1:15" x14ac:dyDescent="0.2">
      <c r="A603" t="s">
        <v>19</v>
      </c>
      <c r="B603" s="1">
        <v>2004</v>
      </c>
      <c r="C603" s="1">
        <v>2</v>
      </c>
      <c r="D603" s="1">
        <v>18</v>
      </c>
      <c r="E603" s="3">
        <v>2.0195915609999999</v>
      </c>
      <c r="F603" s="6">
        <v>-0.29999999999999716</v>
      </c>
      <c r="G603" s="6">
        <v>-0.85216816135937345</v>
      </c>
      <c r="H603" s="6">
        <v>1.1333333333333306</v>
      </c>
      <c r="I603">
        <f t="shared" si="9"/>
        <v>0</v>
      </c>
      <c r="J603" s="3"/>
      <c r="K603" s="4"/>
      <c r="L603" s="1"/>
      <c r="M603" s="1"/>
      <c r="N603" s="1"/>
      <c r="O603" s="4"/>
    </row>
    <row r="604" spans="1:15" x14ac:dyDescent="0.2">
      <c r="A604" t="s">
        <v>19</v>
      </c>
      <c r="B604" s="1">
        <v>2004</v>
      </c>
      <c r="C604" s="1">
        <v>3</v>
      </c>
      <c r="D604" s="1">
        <v>19</v>
      </c>
      <c r="E604" s="3">
        <v>2.0814376179999998</v>
      </c>
      <c r="F604" s="6">
        <v>0</v>
      </c>
      <c r="G604" s="6">
        <v>-1.0514237957353512</v>
      </c>
      <c r="H604" s="6">
        <v>0.6333333333333302</v>
      </c>
      <c r="I604">
        <f t="shared" si="9"/>
        <v>0</v>
      </c>
      <c r="J604" s="3"/>
      <c r="K604" s="4"/>
      <c r="L604" s="1"/>
      <c r="M604" s="1"/>
      <c r="N604" s="1"/>
      <c r="O604" s="4"/>
    </row>
    <row r="605" spans="1:15" x14ac:dyDescent="0.2">
      <c r="A605" t="s">
        <v>19</v>
      </c>
      <c r="B605" s="1">
        <v>2004</v>
      </c>
      <c r="C605" s="1">
        <v>4</v>
      </c>
      <c r="D605" s="1">
        <v>20</v>
      </c>
      <c r="E605" s="3">
        <v>1.7591751200000001</v>
      </c>
      <c r="F605" s="6">
        <v>0</v>
      </c>
      <c r="G605" s="6">
        <v>-0.94773768293522354</v>
      </c>
      <c r="H605" s="6">
        <v>0.49999999999999906</v>
      </c>
      <c r="I605">
        <f t="shared" si="9"/>
        <v>0</v>
      </c>
      <c r="J605" s="3"/>
      <c r="K605" s="4"/>
      <c r="L605" s="1"/>
      <c r="M605" s="1"/>
      <c r="N605" s="1"/>
      <c r="O605" s="4"/>
    </row>
    <row r="606" spans="1:15" x14ac:dyDescent="0.2">
      <c r="A606" t="s">
        <v>19</v>
      </c>
      <c r="B606" s="1">
        <v>2005</v>
      </c>
      <c r="C606" s="1">
        <v>1</v>
      </c>
      <c r="D606" s="1">
        <v>21</v>
      </c>
      <c r="E606" s="3">
        <v>1.171867896</v>
      </c>
      <c r="F606" s="6">
        <v>0.30000000000000071</v>
      </c>
      <c r="G606" s="6">
        <v>-0.82875769251190001</v>
      </c>
      <c r="H606" s="6">
        <v>0.49999999999999906</v>
      </c>
      <c r="I606">
        <f t="shared" si="9"/>
        <v>0</v>
      </c>
      <c r="J606" s="3"/>
      <c r="K606" s="4"/>
      <c r="L606" s="1"/>
      <c r="M606" s="1"/>
      <c r="N606" s="1"/>
      <c r="O606" s="4"/>
    </row>
    <row r="607" spans="1:15" x14ac:dyDescent="0.2">
      <c r="A607" t="s">
        <v>19</v>
      </c>
      <c r="B607" s="1">
        <v>2005</v>
      </c>
      <c r="C607" s="1">
        <v>2</v>
      </c>
      <c r="D607" s="1">
        <v>22</v>
      </c>
      <c r="E607" s="3">
        <v>1.4001097259999999</v>
      </c>
      <c r="F607" s="6">
        <v>0.69999999999999929</v>
      </c>
      <c r="G607" s="6">
        <v>-0.87555491382499961</v>
      </c>
      <c r="H607" s="6">
        <v>0.16666666666666913</v>
      </c>
      <c r="I607">
        <f t="shared" si="9"/>
        <v>0</v>
      </c>
      <c r="J607" s="3"/>
      <c r="K607" s="4"/>
      <c r="L607" s="1"/>
      <c r="M607" s="1"/>
      <c r="N607" s="1"/>
      <c r="O607" s="4"/>
    </row>
    <row r="608" spans="1:15" x14ac:dyDescent="0.2">
      <c r="A608" t="s">
        <v>19</v>
      </c>
      <c r="B608" s="1">
        <v>2005</v>
      </c>
      <c r="C608" s="1">
        <v>3</v>
      </c>
      <c r="D608" s="1">
        <v>23</v>
      </c>
      <c r="E608" s="3">
        <v>2.608579642</v>
      </c>
      <c r="F608" s="6">
        <v>0.29999999999999716</v>
      </c>
      <c r="G608" s="6">
        <v>-0.72246785612529729</v>
      </c>
      <c r="H608" s="6">
        <v>0.20000000000000018</v>
      </c>
      <c r="I608">
        <f t="shared" si="9"/>
        <v>0</v>
      </c>
      <c r="J608" s="3"/>
      <c r="K608" s="4"/>
      <c r="L608" s="1"/>
      <c r="M608" s="1"/>
      <c r="N608" s="1"/>
      <c r="O608" s="4"/>
    </row>
    <row r="609" spans="1:15" x14ac:dyDescent="0.2">
      <c r="A609" t="s">
        <v>19</v>
      </c>
      <c r="B609" s="1">
        <v>2005</v>
      </c>
      <c r="C609" s="1">
        <v>4</v>
      </c>
      <c r="D609" s="1">
        <v>24</v>
      </c>
      <c r="E609" s="3">
        <v>3.0309570699999999</v>
      </c>
      <c r="F609" s="6">
        <v>0.40000000000000213</v>
      </c>
      <c r="G609" s="6">
        <v>-0.77520605564661005</v>
      </c>
      <c r="H609" s="6">
        <v>-3.3333333333339377E-2</v>
      </c>
      <c r="I609">
        <f t="shared" si="9"/>
        <v>0</v>
      </c>
      <c r="J609" s="3"/>
      <c r="K609" s="4"/>
      <c r="L609" s="1"/>
      <c r="M609" s="1"/>
      <c r="N609" s="1"/>
      <c r="O609" s="4"/>
    </row>
    <row r="610" spans="1:15" x14ac:dyDescent="0.2">
      <c r="A610" t="s">
        <v>19</v>
      </c>
      <c r="B610" s="1">
        <v>2006</v>
      </c>
      <c r="C610" s="1">
        <v>1</v>
      </c>
      <c r="D610" s="1">
        <v>25</v>
      </c>
      <c r="E610" s="3">
        <v>3.3401639699999999</v>
      </c>
      <c r="F610" s="6">
        <v>0.39999999999999858</v>
      </c>
      <c r="G610" s="6">
        <v>-1.1519957803169278</v>
      </c>
      <c r="H610" s="6">
        <v>-0.66666666666666963</v>
      </c>
      <c r="I610">
        <f t="shared" si="9"/>
        <v>0</v>
      </c>
      <c r="J610" s="3"/>
      <c r="K610" s="4"/>
      <c r="L610" s="1"/>
      <c r="M610" s="1"/>
      <c r="N610" s="1"/>
      <c r="O610" s="4"/>
    </row>
    <row r="611" spans="1:15" x14ac:dyDescent="0.2">
      <c r="A611" t="s">
        <v>19</v>
      </c>
      <c r="B611" s="1">
        <v>2006</v>
      </c>
      <c r="C611" s="1">
        <v>2</v>
      </c>
      <c r="D611" s="1">
        <v>26</v>
      </c>
      <c r="E611" s="3">
        <v>4.154503032</v>
      </c>
      <c r="F611" s="6">
        <v>0.30000000000000071</v>
      </c>
      <c r="G611" s="6">
        <v>-0.69520517573897767</v>
      </c>
      <c r="H611" s="6">
        <v>-0.96666666666666912</v>
      </c>
      <c r="I611">
        <f t="shared" si="9"/>
        <v>0</v>
      </c>
      <c r="J611" s="3"/>
      <c r="K611" s="4"/>
      <c r="L611" s="1"/>
      <c r="M611" s="1"/>
      <c r="N611" s="1"/>
      <c r="O611" s="4"/>
    </row>
    <row r="612" spans="1:15" x14ac:dyDescent="0.2">
      <c r="A612" t="s">
        <v>19</v>
      </c>
      <c r="B612" s="1">
        <v>2006</v>
      </c>
      <c r="C612" s="1">
        <v>3</v>
      </c>
      <c r="D612" s="1">
        <v>27</v>
      </c>
      <c r="E612" s="3">
        <v>3.389040595</v>
      </c>
      <c r="F612" s="6">
        <v>0.20000000000000284</v>
      </c>
      <c r="G612" s="6">
        <v>-0.62354581559700972</v>
      </c>
      <c r="H612" s="6">
        <v>-1.0000000000000002</v>
      </c>
      <c r="I612">
        <f t="shared" si="9"/>
        <v>0</v>
      </c>
      <c r="J612" s="3"/>
      <c r="K612" s="4"/>
      <c r="L612" s="1"/>
      <c r="M612" s="1"/>
      <c r="N612" s="1"/>
      <c r="O612" s="4"/>
    </row>
    <row r="613" spans="1:15" x14ac:dyDescent="0.2">
      <c r="A613" t="s">
        <v>19</v>
      </c>
      <c r="B613" s="1">
        <v>2006</v>
      </c>
      <c r="C613" s="1">
        <v>4</v>
      </c>
      <c r="D613" s="1">
        <v>28</v>
      </c>
      <c r="E613" s="3">
        <v>3.5883066910000001</v>
      </c>
      <c r="F613" s="6">
        <v>9.9999999999994316E-2</v>
      </c>
      <c r="G613" s="6">
        <v>0.28589011618910809</v>
      </c>
      <c r="H613" s="6">
        <v>-0.96666666666666012</v>
      </c>
      <c r="I613">
        <f t="shared" si="9"/>
        <v>0</v>
      </c>
      <c r="J613" s="3"/>
      <c r="K613" s="4"/>
      <c r="L613" s="1"/>
      <c r="M613" s="1"/>
      <c r="N613" s="1"/>
      <c r="O613" s="4"/>
    </row>
    <row r="614" spans="1:15" x14ac:dyDescent="0.2">
      <c r="A614" t="s">
        <v>19</v>
      </c>
      <c r="B614" s="1">
        <v>2007</v>
      </c>
      <c r="C614" s="1">
        <v>1</v>
      </c>
      <c r="D614" s="1">
        <v>29</v>
      </c>
      <c r="E614" s="3">
        <v>4.1254371650000001</v>
      </c>
      <c r="F614" s="6">
        <v>-0.19999999999999929</v>
      </c>
      <c r="G614" s="6">
        <v>-0.12475560914311234</v>
      </c>
      <c r="H614" s="6">
        <v>-0.79999999999999938</v>
      </c>
      <c r="I614">
        <f t="shared" si="9"/>
        <v>0</v>
      </c>
      <c r="J614" s="3"/>
      <c r="K614" s="4"/>
      <c r="L614" s="1"/>
      <c r="M614" s="1"/>
      <c r="N614" s="1"/>
      <c r="O614" s="4"/>
    </row>
    <row r="615" spans="1:15" x14ac:dyDescent="0.2">
      <c r="A615" t="s">
        <v>19</v>
      </c>
      <c r="B615" s="1">
        <v>2007</v>
      </c>
      <c r="C615" s="1">
        <v>2</v>
      </c>
      <c r="D615" s="1">
        <v>30</v>
      </c>
      <c r="E615" s="3">
        <v>3.1145347409999999</v>
      </c>
      <c r="F615" s="6">
        <v>-0.30000000000000071</v>
      </c>
      <c r="G615" s="6">
        <v>-0.21788227318320086</v>
      </c>
      <c r="H615" s="6">
        <v>-0.86666666666666003</v>
      </c>
      <c r="I615">
        <f t="shared" si="9"/>
        <v>0</v>
      </c>
      <c r="J615" s="3"/>
      <c r="K615" s="4"/>
      <c r="L615" s="1"/>
      <c r="M615" s="1"/>
      <c r="N615" s="1"/>
      <c r="O615" s="4"/>
    </row>
    <row r="616" spans="1:15" x14ac:dyDescent="0.2">
      <c r="A616" t="s">
        <v>19</v>
      </c>
      <c r="B616" s="1">
        <v>2007</v>
      </c>
      <c r="C616" s="1">
        <v>3</v>
      </c>
      <c r="D616" s="1">
        <v>31</v>
      </c>
      <c r="E616" s="3">
        <v>3.646875004</v>
      </c>
      <c r="F616" s="6">
        <v>0</v>
      </c>
      <c r="G616" s="6">
        <v>-1.6844039402447164E-2</v>
      </c>
      <c r="H616" s="6">
        <v>-0.7</v>
      </c>
      <c r="I616">
        <f t="shared" si="9"/>
        <v>0</v>
      </c>
      <c r="J616" s="3"/>
      <c r="K616" s="4"/>
      <c r="L616" s="1"/>
      <c r="M616" s="1"/>
      <c r="N616" s="1"/>
      <c r="O616" s="4"/>
    </row>
    <row r="617" spans="1:15" x14ac:dyDescent="0.2">
      <c r="A617" t="s">
        <v>19</v>
      </c>
      <c r="B617" s="1">
        <v>2007</v>
      </c>
      <c r="C617" s="1">
        <v>4</v>
      </c>
      <c r="D617" s="1">
        <v>32</v>
      </c>
      <c r="E617" s="3">
        <v>4.1901931030000004</v>
      </c>
      <c r="F617" s="6">
        <v>-9.9999999999994316E-2</v>
      </c>
      <c r="G617" s="6">
        <v>0.507060206775789</v>
      </c>
      <c r="H617" s="6">
        <v>-0.8</v>
      </c>
      <c r="I617">
        <f t="shared" si="9"/>
        <v>0</v>
      </c>
      <c r="J617" s="3"/>
      <c r="K617" s="4"/>
      <c r="L617" s="1"/>
      <c r="M617" s="1"/>
      <c r="N617" s="1"/>
      <c r="O617" s="4"/>
    </row>
    <row r="618" spans="1:15" x14ac:dyDescent="0.2">
      <c r="A618" t="s">
        <v>19</v>
      </c>
      <c r="B618" s="1">
        <v>2008</v>
      </c>
      <c r="C618" s="1">
        <v>1</v>
      </c>
      <c r="D618" s="1">
        <v>33</v>
      </c>
      <c r="E618" s="3">
        <v>3.3474002490000001</v>
      </c>
      <c r="F618" s="6">
        <v>-0.39999999999999858</v>
      </c>
      <c r="G618" s="6">
        <v>0.29272804359316562</v>
      </c>
      <c r="H618" s="6">
        <v>-0.83333333333333037</v>
      </c>
      <c r="I618">
        <f t="shared" si="9"/>
        <v>1</v>
      </c>
      <c r="J618" s="3"/>
      <c r="K618" s="4"/>
      <c r="L618" s="1"/>
      <c r="M618" s="1"/>
      <c r="N618" s="1"/>
      <c r="O618" s="4"/>
    </row>
    <row r="619" spans="1:15" x14ac:dyDescent="0.2">
      <c r="A619" t="s">
        <v>19</v>
      </c>
      <c r="B619" s="1">
        <v>2008</v>
      </c>
      <c r="C619" s="1">
        <v>2</v>
      </c>
      <c r="D619" s="1">
        <v>34</v>
      </c>
      <c r="E619" s="3">
        <v>3.3278025649999998</v>
      </c>
      <c r="F619" s="6">
        <v>0.19999999999999929</v>
      </c>
      <c r="G619" s="6">
        <v>-1.9958248850432403E-2</v>
      </c>
      <c r="H619" s="6">
        <v>-0.46666666666667012</v>
      </c>
      <c r="I619">
        <f t="shared" si="9"/>
        <v>1</v>
      </c>
      <c r="J619" s="3"/>
      <c r="K619" s="4"/>
      <c r="L619" s="1"/>
      <c r="M619" s="1"/>
      <c r="N619" s="1"/>
      <c r="O619" s="4"/>
    </row>
    <row r="620" spans="1:15" x14ac:dyDescent="0.2">
      <c r="A620" t="s">
        <v>19</v>
      </c>
      <c r="B620" s="1">
        <v>2008</v>
      </c>
      <c r="C620" s="1">
        <v>3</v>
      </c>
      <c r="D620" s="1">
        <v>35</v>
      </c>
      <c r="E620" s="3">
        <v>2.0610554470000002</v>
      </c>
      <c r="F620" s="6">
        <v>-0.10000000000000142</v>
      </c>
      <c r="G620" s="6">
        <v>-0.30210921606255159</v>
      </c>
      <c r="H620" s="6">
        <v>-0.50000000000000044</v>
      </c>
      <c r="I620">
        <f t="shared" si="9"/>
        <v>1</v>
      </c>
      <c r="J620" s="3"/>
      <c r="K620" s="4"/>
      <c r="L620" s="1"/>
      <c r="M620" s="1"/>
      <c r="N620" s="1"/>
      <c r="O620" s="4"/>
    </row>
    <row r="621" spans="1:15" x14ac:dyDescent="0.2">
      <c r="A621" t="s">
        <v>19</v>
      </c>
      <c r="B621" s="1">
        <v>2008</v>
      </c>
      <c r="C621" s="1">
        <v>4</v>
      </c>
      <c r="D621" s="1">
        <v>36</v>
      </c>
      <c r="E621" s="3">
        <v>3.4028852999999998E-2</v>
      </c>
      <c r="F621" s="6">
        <v>0</v>
      </c>
      <c r="G621" s="6">
        <v>0.22169542172022494</v>
      </c>
      <c r="H621" s="6">
        <v>-0.33333333333334036</v>
      </c>
      <c r="I621">
        <f t="shared" si="9"/>
        <v>1</v>
      </c>
      <c r="J621" s="3"/>
      <c r="K621" s="4"/>
      <c r="L621" s="1"/>
      <c r="M621" s="1"/>
      <c r="N621" s="1"/>
      <c r="O621" s="4"/>
    </row>
    <row r="622" spans="1:15" x14ac:dyDescent="0.2">
      <c r="A622" t="s">
        <v>19</v>
      </c>
      <c r="B622" s="1">
        <v>2009</v>
      </c>
      <c r="C622" s="1">
        <v>1</v>
      </c>
      <c r="D622" s="1">
        <v>37</v>
      </c>
      <c r="E622" s="3">
        <v>-3.8756721729999999</v>
      </c>
      <c r="F622" s="6">
        <v>9.9999999999997868E-2</v>
      </c>
      <c r="G622" s="6">
        <v>1.5501394763376752</v>
      </c>
      <c r="H622" s="6">
        <v>0.10000000000000009</v>
      </c>
      <c r="I622">
        <f t="shared" si="9"/>
        <v>1</v>
      </c>
      <c r="J622" s="3"/>
      <c r="K622" s="4"/>
      <c r="L622" s="1"/>
      <c r="M622" s="1"/>
      <c r="N622" s="1"/>
      <c r="O622" s="4"/>
    </row>
    <row r="623" spans="1:15" x14ac:dyDescent="0.2">
      <c r="A623" t="s">
        <v>19</v>
      </c>
      <c r="B623" s="1">
        <v>2009</v>
      </c>
      <c r="C623" s="1">
        <v>2</v>
      </c>
      <c r="D623" s="1">
        <v>38</v>
      </c>
      <c r="E623" s="3">
        <v>-4.3444474729999998</v>
      </c>
      <c r="F623" s="6">
        <v>-0.30000000000000071</v>
      </c>
      <c r="G623" s="6">
        <v>2.7101306916584358</v>
      </c>
      <c r="H623" s="6">
        <v>0.43333333333333002</v>
      </c>
      <c r="I623">
        <f t="shared" si="9"/>
        <v>1</v>
      </c>
      <c r="J623" s="3"/>
      <c r="K623" s="4"/>
      <c r="L623" s="1"/>
      <c r="M623" s="1"/>
      <c r="N623" s="1"/>
      <c r="O623" s="4"/>
    </row>
    <row r="624" spans="1:15" x14ac:dyDescent="0.2">
      <c r="A624" t="s">
        <v>19</v>
      </c>
      <c r="B624" s="1">
        <v>2009</v>
      </c>
      <c r="C624" s="1">
        <v>3</v>
      </c>
      <c r="D624" s="1">
        <v>39</v>
      </c>
      <c r="E624" s="3">
        <v>-3.8436950759999999</v>
      </c>
      <c r="F624" s="6">
        <v>-0.30000000000000426</v>
      </c>
      <c r="G624" s="6">
        <v>1.799352342538435</v>
      </c>
      <c r="H624" s="6">
        <v>0.8666666666666698</v>
      </c>
      <c r="I624">
        <f t="shared" si="9"/>
        <v>1</v>
      </c>
      <c r="J624" s="3"/>
      <c r="K624" s="4"/>
      <c r="L624" s="1"/>
      <c r="M624" s="1"/>
      <c r="N624" s="1"/>
      <c r="O624" s="4"/>
    </row>
    <row r="625" spans="1:15" x14ac:dyDescent="0.2">
      <c r="A625" t="s">
        <v>19</v>
      </c>
      <c r="B625" s="1">
        <v>2009</v>
      </c>
      <c r="C625" s="1">
        <v>4</v>
      </c>
      <c r="D625" s="1">
        <v>40</v>
      </c>
      <c r="E625" s="3">
        <v>-2.62188036</v>
      </c>
      <c r="F625" s="6">
        <v>-0.20000000000000284</v>
      </c>
      <c r="G625" s="6">
        <v>1.5263161276457771</v>
      </c>
      <c r="H625" s="6">
        <v>1.2000000000000004</v>
      </c>
      <c r="I625">
        <f t="shared" si="9"/>
        <v>1</v>
      </c>
      <c r="J625" s="3"/>
      <c r="K625" s="4"/>
      <c r="L625" s="1"/>
      <c r="M625" s="1"/>
      <c r="N625" s="1"/>
      <c r="O625" s="4"/>
    </row>
    <row r="626" spans="1:15" x14ac:dyDescent="0.2">
      <c r="A626" t="s">
        <v>19</v>
      </c>
      <c r="B626" s="1">
        <v>2010</v>
      </c>
      <c r="C626" s="1">
        <v>1</v>
      </c>
      <c r="D626" s="1">
        <v>41</v>
      </c>
      <c r="E626" s="3">
        <v>0.81722148999999999</v>
      </c>
      <c r="F626" s="6">
        <v>-9.9999999999997868E-2</v>
      </c>
      <c r="G626" s="6">
        <v>-0.25433893160868859</v>
      </c>
      <c r="H626" s="6">
        <v>1.2999999999999998</v>
      </c>
      <c r="I626">
        <f t="shared" si="9"/>
        <v>0</v>
      </c>
      <c r="J626" s="3"/>
      <c r="K626" s="4"/>
      <c r="L626" s="1"/>
      <c r="M626" s="1"/>
      <c r="N626" s="1"/>
      <c r="O626" s="4"/>
    </row>
    <row r="627" spans="1:15" x14ac:dyDescent="0.2">
      <c r="A627" t="s">
        <v>19</v>
      </c>
      <c r="B627" s="1">
        <v>2010</v>
      </c>
      <c r="C627" s="1">
        <v>2</v>
      </c>
      <c r="D627" s="1">
        <v>42</v>
      </c>
      <c r="E627" s="3">
        <v>1.2572191800000001</v>
      </c>
      <c r="F627" s="6">
        <v>-0.59999999999999787</v>
      </c>
      <c r="G627" s="6">
        <v>-1.72893380261539</v>
      </c>
      <c r="H627" s="6">
        <v>0.90000000000000013</v>
      </c>
      <c r="I627">
        <f t="shared" si="9"/>
        <v>0</v>
      </c>
      <c r="J627" s="3"/>
      <c r="K627" s="4"/>
      <c r="L627" s="1"/>
      <c r="M627" s="1"/>
      <c r="N627" s="1"/>
      <c r="O627" s="4"/>
    </row>
    <row r="628" spans="1:15" x14ac:dyDescent="0.2">
      <c r="A628" t="s">
        <v>19</v>
      </c>
      <c r="B628" s="1">
        <v>2010</v>
      </c>
      <c r="C628" s="1">
        <v>3</v>
      </c>
      <c r="D628" s="1">
        <v>43</v>
      </c>
      <c r="E628" s="3">
        <v>1.29867369</v>
      </c>
      <c r="F628" s="6">
        <v>-9.9999999999994316E-2</v>
      </c>
      <c r="G628" s="6">
        <v>-0.76378625110617437</v>
      </c>
      <c r="H628" s="6">
        <v>0.50000000000000044</v>
      </c>
      <c r="I628">
        <f t="shared" si="9"/>
        <v>0</v>
      </c>
      <c r="J628" s="3"/>
      <c r="K628" s="4"/>
      <c r="L628" s="1"/>
      <c r="M628" s="1"/>
      <c r="N628" s="1"/>
      <c r="O628" s="4"/>
    </row>
    <row r="629" spans="1:15" x14ac:dyDescent="0.2">
      <c r="A629" t="s">
        <v>19</v>
      </c>
      <c r="B629" s="1">
        <v>2010</v>
      </c>
      <c r="C629" s="1">
        <v>4</v>
      </c>
      <c r="D629" s="1">
        <v>44</v>
      </c>
      <c r="E629" s="3">
        <v>1.828137541</v>
      </c>
      <c r="F629" s="6">
        <v>-0.10000000000000142</v>
      </c>
      <c r="G629" s="6">
        <v>-0.26895374065690203</v>
      </c>
      <c r="H629" s="6">
        <v>0</v>
      </c>
      <c r="I629">
        <f t="shared" si="9"/>
        <v>0</v>
      </c>
      <c r="J629" s="3"/>
      <c r="K629" s="4"/>
      <c r="L629" s="1"/>
      <c r="M629" s="1"/>
      <c r="N629" s="1"/>
      <c r="O629" s="4"/>
    </row>
    <row r="630" spans="1:15" x14ac:dyDescent="0.2">
      <c r="A630" t="s">
        <v>19</v>
      </c>
      <c r="B630" s="1">
        <v>2011</v>
      </c>
      <c r="C630" s="1">
        <v>1</v>
      </c>
      <c r="D630" s="1">
        <v>45</v>
      </c>
      <c r="E630" s="3">
        <v>2.6096283680000001</v>
      </c>
      <c r="F630" s="6">
        <v>0.30000000000000071</v>
      </c>
      <c r="G630" s="6">
        <v>-0.19261451772892291</v>
      </c>
      <c r="H630" s="6">
        <v>-0.40000000000000036</v>
      </c>
      <c r="I630">
        <f t="shared" si="9"/>
        <v>0</v>
      </c>
      <c r="J630" s="3"/>
      <c r="K630" s="4"/>
      <c r="L630" s="1"/>
      <c r="M630" s="1"/>
      <c r="N630" s="1"/>
      <c r="O630" s="4"/>
    </row>
    <row r="631" spans="1:15" x14ac:dyDescent="0.2">
      <c r="A631" t="s">
        <v>19</v>
      </c>
      <c r="B631" s="1">
        <v>2011</v>
      </c>
      <c r="C631" s="1">
        <v>2</v>
      </c>
      <c r="D631" s="1">
        <v>46</v>
      </c>
      <c r="E631" s="3">
        <v>2.0698547920000001</v>
      </c>
      <c r="F631" s="6">
        <v>0.69999999999999929</v>
      </c>
      <c r="G631" s="6">
        <v>0.11312378029921244</v>
      </c>
      <c r="H631" s="6">
        <v>-0.36666666666666026</v>
      </c>
      <c r="I631">
        <f t="shared" si="9"/>
        <v>0</v>
      </c>
      <c r="J631" s="3"/>
      <c r="K631" s="4"/>
      <c r="L631" s="1"/>
      <c r="M631" s="1"/>
      <c r="N631" s="1"/>
      <c r="O631" s="4"/>
    </row>
    <row r="632" spans="1:15" x14ac:dyDescent="0.2">
      <c r="A632" t="s">
        <v>19</v>
      </c>
      <c r="B632" s="1">
        <v>2011</v>
      </c>
      <c r="C632" s="1">
        <v>3</v>
      </c>
      <c r="D632" s="1">
        <v>47</v>
      </c>
      <c r="E632" s="3">
        <v>1.6212728080000001</v>
      </c>
      <c r="F632" s="6">
        <v>9.9999999999994316E-2</v>
      </c>
      <c r="G632" s="6">
        <v>0.13952028376661985</v>
      </c>
      <c r="H632" s="6">
        <v>-3.3333333333329662E-2</v>
      </c>
      <c r="I632">
        <f t="shared" si="9"/>
        <v>0</v>
      </c>
      <c r="J632" s="3"/>
      <c r="K632" s="4"/>
      <c r="L632" s="1"/>
      <c r="M632" s="1"/>
      <c r="N632" s="1"/>
      <c r="O632" s="4"/>
    </row>
    <row r="633" spans="1:15" x14ac:dyDescent="0.2">
      <c r="A633" t="s">
        <v>19</v>
      </c>
      <c r="B633" s="1">
        <v>2011</v>
      </c>
      <c r="C633" s="1">
        <v>4</v>
      </c>
      <c r="D633" s="1">
        <v>48</v>
      </c>
      <c r="E633" s="3">
        <v>-0.11867016599999999</v>
      </c>
      <c r="F633" s="6">
        <v>0</v>
      </c>
      <c r="G633" s="6">
        <v>0.54103954810057475</v>
      </c>
      <c r="H633" s="6">
        <v>0.5666666666666702</v>
      </c>
      <c r="I633">
        <f t="shared" si="9"/>
        <v>0</v>
      </c>
      <c r="J633" s="3"/>
      <c r="K633" s="4"/>
      <c r="L633" s="1"/>
      <c r="M633" s="1"/>
      <c r="N633" s="1"/>
      <c r="O633" s="4"/>
    </row>
    <row r="634" spans="1:15" x14ac:dyDescent="0.2">
      <c r="A634" t="s">
        <v>19</v>
      </c>
      <c r="B634" s="1">
        <v>2012</v>
      </c>
      <c r="C634" s="1">
        <v>1</v>
      </c>
      <c r="D634" s="1">
        <v>49</v>
      </c>
      <c r="E634" s="3">
        <v>-0.89854306100000003</v>
      </c>
      <c r="F634" s="6">
        <v>-0.30000000000000071</v>
      </c>
      <c r="G634" s="6">
        <v>0.19263099456458543</v>
      </c>
      <c r="H634" s="6">
        <v>0.73333333333333028</v>
      </c>
      <c r="I634">
        <f t="shared" si="9"/>
        <v>0</v>
      </c>
      <c r="J634" s="3"/>
      <c r="K634" s="4"/>
      <c r="L634" s="1"/>
      <c r="M634" s="1"/>
      <c r="N634" s="1"/>
      <c r="O634" s="4"/>
    </row>
    <row r="635" spans="1:15" x14ac:dyDescent="0.2">
      <c r="A635" t="s">
        <v>19</v>
      </c>
      <c r="B635" s="1">
        <v>2012</v>
      </c>
      <c r="C635" s="1">
        <v>2</v>
      </c>
      <c r="D635" s="1">
        <v>50</v>
      </c>
      <c r="E635" s="3">
        <v>-0.759337119</v>
      </c>
      <c r="F635" s="6">
        <v>-0.30000000000000071</v>
      </c>
      <c r="G635" s="6">
        <v>-4.9223425510186436E-2</v>
      </c>
      <c r="H635" s="6">
        <v>0.96666666666666012</v>
      </c>
      <c r="I635">
        <f t="shared" si="9"/>
        <v>0</v>
      </c>
      <c r="J635" s="3"/>
      <c r="K635" s="4"/>
      <c r="L635" s="1"/>
      <c r="M635" s="1"/>
      <c r="N635" s="1"/>
      <c r="O635" s="4"/>
    </row>
    <row r="636" spans="1:15" x14ac:dyDescent="0.2">
      <c r="A636" t="s">
        <v>19</v>
      </c>
      <c r="B636" s="1">
        <v>2012</v>
      </c>
      <c r="C636" s="1">
        <v>3</v>
      </c>
      <c r="D636" s="1">
        <v>51</v>
      </c>
      <c r="E636" s="3">
        <v>-1.1856849279999999</v>
      </c>
      <c r="F636" s="6">
        <v>-0.19999999999999574</v>
      </c>
      <c r="G636" s="6">
        <v>0.39960867433544989</v>
      </c>
      <c r="H636" s="6">
        <v>0.76666666666665995</v>
      </c>
      <c r="I636">
        <f t="shared" si="9"/>
        <v>0</v>
      </c>
      <c r="J636" s="3"/>
      <c r="K636" s="4"/>
      <c r="L636" s="1"/>
      <c r="M636" s="1"/>
      <c r="N636" s="1"/>
      <c r="O636" s="4"/>
    </row>
    <row r="637" spans="1:15" x14ac:dyDescent="0.2">
      <c r="A637" t="s">
        <v>19</v>
      </c>
      <c r="B637" s="1">
        <v>2012</v>
      </c>
      <c r="C637" s="1">
        <v>4</v>
      </c>
      <c r="D637" s="1">
        <v>52</v>
      </c>
      <c r="E637" s="3">
        <v>-1.2815215040000001</v>
      </c>
      <c r="F637" s="6">
        <v>-9.9999999999997868E-2</v>
      </c>
      <c r="G637" s="6">
        <v>-0.2534267519776201</v>
      </c>
      <c r="H637" s="6">
        <v>0.70000000000000062</v>
      </c>
      <c r="I637">
        <f t="shared" si="9"/>
        <v>0</v>
      </c>
      <c r="J637" s="3"/>
      <c r="K637" s="4"/>
      <c r="L637" s="1"/>
      <c r="M637" s="1"/>
      <c r="N637" s="1"/>
      <c r="O637" s="4"/>
    </row>
    <row r="638" spans="1:15" x14ac:dyDescent="0.2">
      <c r="A638" t="s">
        <v>19</v>
      </c>
      <c r="B638" s="1">
        <v>2013</v>
      </c>
      <c r="C638" s="1">
        <v>1</v>
      </c>
      <c r="D638" s="1">
        <v>53</v>
      </c>
      <c r="E638" s="3">
        <v>-0.75617883100000005</v>
      </c>
      <c r="F638" s="6">
        <v>-0.69999999999999929</v>
      </c>
      <c r="G638" s="6">
        <v>9.4621804409555921E-2</v>
      </c>
      <c r="H638" s="6">
        <v>1.1666666666666701</v>
      </c>
      <c r="I638">
        <f t="shared" si="9"/>
        <v>0</v>
      </c>
      <c r="J638" s="3"/>
      <c r="K638" s="4"/>
      <c r="L638" s="1"/>
      <c r="M638" s="1"/>
      <c r="N638" s="1"/>
      <c r="O638" s="4"/>
    </row>
    <row r="639" spans="1:15" x14ac:dyDescent="0.2">
      <c r="A639" t="s">
        <v>19</v>
      </c>
      <c r="B639" s="1">
        <v>2013</v>
      </c>
      <c r="C639" s="1">
        <v>2</v>
      </c>
      <c r="D639" s="1">
        <v>54</v>
      </c>
      <c r="E639" s="3">
        <v>-0.98595240100000003</v>
      </c>
      <c r="F639" s="6">
        <v>-0.10000000000000142</v>
      </c>
      <c r="G639" s="6">
        <v>-0.3928852155880902</v>
      </c>
      <c r="H639" s="6">
        <v>1.4</v>
      </c>
      <c r="I639">
        <f t="shared" si="9"/>
        <v>0</v>
      </c>
      <c r="J639" s="3"/>
      <c r="K639" s="4"/>
      <c r="L639" s="1"/>
      <c r="M639" s="1"/>
      <c r="N639" s="1"/>
      <c r="O639" s="4"/>
    </row>
    <row r="640" spans="1:15" x14ac:dyDescent="0.2">
      <c r="A640" t="s">
        <v>19</v>
      </c>
      <c r="B640" s="1">
        <v>2013</v>
      </c>
      <c r="C640" s="1">
        <v>3</v>
      </c>
      <c r="D640" s="1">
        <v>55</v>
      </c>
      <c r="E640" s="3">
        <v>4.0540039999999999E-2</v>
      </c>
      <c r="F640" s="6">
        <v>-0.10000000000000142</v>
      </c>
      <c r="G640" s="6">
        <v>-0.72840310322073165</v>
      </c>
      <c r="H640" s="6">
        <v>1.6666666666666705</v>
      </c>
      <c r="I640">
        <f t="shared" si="9"/>
        <v>0</v>
      </c>
      <c r="J640" s="3"/>
      <c r="K640" s="4"/>
      <c r="L640" s="1"/>
      <c r="M640" s="1"/>
      <c r="N640" s="1"/>
      <c r="O640" s="4"/>
    </row>
    <row r="641" spans="1:15" x14ac:dyDescent="0.2">
      <c r="A641" t="s">
        <v>19</v>
      </c>
      <c r="B641" s="1">
        <v>2013</v>
      </c>
      <c r="C641" s="1">
        <v>4</v>
      </c>
      <c r="D641" s="1">
        <v>56</v>
      </c>
      <c r="E641" s="3">
        <v>1.3849673760000001</v>
      </c>
      <c r="F641" s="6">
        <v>9.9999999999997868E-2</v>
      </c>
      <c r="G641" s="6">
        <v>-0.20278939215263581</v>
      </c>
      <c r="H641" s="6">
        <v>1.2666666666666702</v>
      </c>
      <c r="I641">
        <f t="shared" si="9"/>
        <v>0</v>
      </c>
      <c r="J641" s="3"/>
      <c r="K641" s="4"/>
      <c r="L641" s="1"/>
      <c r="M641" s="1"/>
      <c r="N641" s="1"/>
      <c r="O641" s="4"/>
    </row>
    <row r="642" spans="1:15" x14ac:dyDescent="0.2">
      <c r="A642" t="s">
        <v>19</v>
      </c>
      <c r="B642" s="1">
        <v>2014</v>
      </c>
      <c r="C642" s="1">
        <v>1</v>
      </c>
      <c r="D642" s="1">
        <v>57</v>
      </c>
      <c r="E642" s="3">
        <v>0.96282617400000003</v>
      </c>
      <c r="F642" s="6">
        <v>0.5</v>
      </c>
      <c r="G642" s="6">
        <v>-0.87969897199674518</v>
      </c>
      <c r="H642" s="6">
        <v>0.96666666666666989</v>
      </c>
      <c r="I642">
        <f t="shared" si="9"/>
        <v>0</v>
      </c>
      <c r="J642" s="3"/>
      <c r="K642" s="4"/>
      <c r="L642" s="1"/>
      <c r="M642" s="1"/>
      <c r="N642" s="1"/>
      <c r="O642" s="4"/>
    </row>
    <row r="643" spans="1:15" x14ac:dyDescent="0.2">
      <c r="A643" t="s">
        <v>19</v>
      </c>
      <c r="B643" s="1">
        <v>2014</v>
      </c>
      <c r="C643" s="1">
        <v>2</v>
      </c>
      <c r="D643" s="1">
        <v>58</v>
      </c>
      <c r="E643" s="3">
        <v>1.737787301</v>
      </c>
      <c r="F643" s="6">
        <v>0.5</v>
      </c>
      <c r="G643" s="6">
        <v>-0.70878059249639969</v>
      </c>
      <c r="H643" s="6">
        <v>0.33333333333334103</v>
      </c>
      <c r="I643">
        <f t="shared" ref="I643:I706" si="10">IF(OR(B643=2008,B643=2009,B643=2020,B643=2021),1,0)</f>
        <v>0</v>
      </c>
      <c r="J643" s="3"/>
      <c r="K643" s="4"/>
      <c r="L643" s="1"/>
      <c r="M643" s="1"/>
      <c r="N643" s="1"/>
      <c r="O643" s="4"/>
    </row>
    <row r="644" spans="1:15" x14ac:dyDescent="0.2">
      <c r="A644" t="s">
        <v>19</v>
      </c>
      <c r="B644" s="1">
        <v>2014</v>
      </c>
      <c r="C644" s="1">
        <v>3</v>
      </c>
      <c r="D644" s="1">
        <v>59</v>
      </c>
      <c r="E644" s="3">
        <v>1.380761087</v>
      </c>
      <c r="F644" s="6">
        <v>0.29999999999999716</v>
      </c>
      <c r="G644" s="6">
        <v>-0.4007373660341762</v>
      </c>
      <c r="H644" s="6">
        <v>-0.40000000000000036</v>
      </c>
      <c r="I644">
        <f t="shared" si="10"/>
        <v>0</v>
      </c>
      <c r="J644" s="3"/>
      <c r="K644" s="4"/>
      <c r="L644" s="1"/>
      <c r="M644" s="1"/>
      <c r="N644" s="1"/>
      <c r="O644" s="4"/>
    </row>
    <row r="645" spans="1:15" x14ac:dyDescent="0.2">
      <c r="A645" t="s">
        <v>19</v>
      </c>
      <c r="B645" s="1">
        <v>2014</v>
      </c>
      <c r="C645" s="1">
        <v>4</v>
      </c>
      <c r="D645" s="1">
        <v>60</v>
      </c>
      <c r="E645" s="3">
        <v>1.6436397220000001</v>
      </c>
      <c r="F645" s="6">
        <v>0.10000000000000142</v>
      </c>
      <c r="G645" s="6">
        <v>-0.74314091066183252</v>
      </c>
      <c r="H645" s="6">
        <v>-0.33333333333334103</v>
      </c>
      <c r="I645">
        <f t="shared" si="10"/>
        <v>0</v>
      </c>
      <c r="J645" s="3"/>
      <c r="K645" s="4"/>
      <c r="L645" s="1"/>
      <c r="M645" s="1"/>
      <c r="N645" s="1"/>
      <c r="O645" s="4"/>
    </row>
    <row r="646" spans="1:15" x14ac:dyDescent="0.2">
      <c r="A646" t="s">
        <v>19</v>
      </c>
      <c r="B646" s="1">
        <v>2015</v>
      </c>
      <c r="C646" s="1">
        <v>1</v>
      </c>
      <c r="D646" s="1">
        <v>61</v>
      </c>
      <c r="E646" s="3">
        <v>2.3458801249999999</v>
      </c>
      <c r="F646" s="6">
        <v>9.9999999999997868E-2</v>
      </c>
      <c r="G646" s="6">
        <v>0.30081229628251549</v>
      </c>
      <c r="H646" s="6">
        <v>-0.50000000000000044</v>
      </c>
      <c r="I646">
        <f t="shared" si="10"/>
        <v>0</v>
      </c>
      <c r="J646" s="3"/>
      <c r="K646" s="4"/>
      <c r="L646" s="1"/>
      <c r="M646" s="1"/>
      <c r="N646" s="1"/>
      <c r="O646" s="4"/>
    </row>
    <row r="647" spans="1:15" x14ac:dyDescent="0.2">
      <c r="A647" t="s">
        <v>19</v>
      </c>
      <c r="B647" s="1">
        <v>2015</v>
      </c>
      <c r="C647" s="1">
        <v>2</v>
      </c>
      <c r="D647" s="1">
        <v>62</v>
      </c>
      <c r="E647" s="3">
        <v>2.0636265050000002</v>
      </c>
      <c r="F647" s="6">
        <v>-0.69999999999999929</v>
      </c>
      <c r="G647" s="6">
        <v>-0.43166725994516209</v>
      </c>
      <c r="H647" s="6">
        <v>-0.46666666666667078</v>
      </c>
      <c r="I647">
        <f t="shared" si="10"/>
        <v>0</v>
      </c>
      <c r="J647" s="3"/>
      <c r="K647" s="4"/>
      <c r="L647" s="1"/>
      <c r="M647" s="1"/>
      <c r="N647" s="1"/>
      <c r="O647" s="4"/>
    </row>
    <row r="648" spans="1:15" x14ac:dyDescent="0.2">
      <c r="A648" t="s">
        <v>19</v>
      </c>
      <c r="B648" s="1">
        <v>2015</v>
      </c>
      <c r="C648" s="1">
        <v>3</v>
      </c>
      <c r="D648" s="1">
        <v>63</v>
      </c>
      <c r="E648" s="3">
        <v>2.159635363</v>
      </c>
      <c r="F648" s="6">
        <v>-0.19999999999999574</v>
      </c>
      <c r="G648" s="6">
        <v>-0.44783498927158383</v>
      </c>
      <c r="H648" s="6">
        <v>-0.36666666666667069</v>
      </c>
      <c r="I648">
        <f t="shared" si="10"/>
        <v>0</v>
      </c>
      <c r="J648" s="3"/>
      <c r="K648" s="4"/>
      <c r="L648" s="1"/>
      <c r="M648" s="1"/>
      <c r="N648" s="1"/>
      <c r="O648" s="4"/>
    </row>
    <row r="649" spans="1:15" x14ac:dyDescent="0.2">
      <c r="A649" t="s">
        <v>19</v>
      </c>
      <c r="B649" s="1">
        <v>2015</v>
      </c>
      <c r="C649" s="1">
        <v>4</v>
      </c>
      <c r="D649" s="1">
        <v>64</v>
      </c>
      <c r="E649" s="3">
        <v>1.2693553500000001</v>
      </c>
      <c r="F649" s="6">
        <v>0</v>
      </c>
      <c r="G649" s="6">
        <v>-0.13919877349867771</v>
      </c>
      <c r="H649" s="6">
        <v>-0.40000000000000036</v>
      </c>
      <c r="I649">
        <f t="shared" si="10"/>
        <v>0</v>
      </c>
      <c r="J649" s="3"/>
      <c r="K649" s="4"/>
      <c r="L649" s="1"/>
      <c r="M649" s="1"/>
      <c r="N649" s="1"/>
      <c r="O649" s="4"/>
    </row>
    <row r="650" spans="1:15" x14ac:dyDescent="0.2">
      <c r="A650" t="s">
        <v>19</v>
      </c>
      <c r="B650" s="1">
        <v>2016</v>
      </c>
      <c r="C650" s="1">
        <v>1</v>
      </c>
      <c r="D650" s="1">
        <v>65</v>
      </c>
      <c r="E650" s="3">
        <v>1.5949599139999999</v>
      </c>
      <c r="F650" s="6">
        <v>0.19999999999999929</v>
      </c>
      <c r="G650" s="6">
        <v>-6.715177462252031E-3</v>
      </c>
      <c r="H650" s="6">
        <v>-0.73333333333333861</v>
      </c>
      <c r="I650">
        <f t="shared" si="10"/>
        <v>0</v>
      </c>
      <c r="J650" s="3"/>
      <c r="K650" s="4"/>
      <c r="L650" s="1"/>
      <c r="M650" s="1"/>
      <c r="N650" s="1"/>
      <c r="O650" s="4"/>
    </row>
    <row r="651" spans="1:15" x14ac:dyDescent="0.2">
      <c r="A651" t="s">
        <v>19</v>
      </c>
      <c r="B651" s="1">
        <v>2016</v>
      </c>
      <c r="C651" s="1">
        <v>2</v>
      </c>
      <c r="D651" s="1">
        <v>66</v>
      </c>
      <c r="E651" s="3">
        <v>1.521442237</v>
      </c>
      <c r="F651" s="6">
        <v>0.60000000000000142</v>
      </c>
      <c r="G651" s="6">
        <v>0.12168249801386422</v>
      </c>
      <c r="H651" s="6">
        <v>-0.76666666666666972</v>
      </c>
      <c r="I651">
        <f t="shared" si="10"/>
        <v>0</v>
      </c>
      <c r="J651" s="3"/>
      <c r="K651" s="4"/>
      <c r="L651" s="1"/>
      <c r="M651" s="1"/>
      <c r="N651" s="1"/>
      <c r="O651" s="4"/>
    </row>
    <row r="652" spans="1:15" x14ac:dyDescent="0.2">
      <c r="A652" t="s">
        <v>19</v>
      </c>
      <c r="B652" s="1">
        <v>2016</v>
      </c>
      <c r="C652" s="1">
        <v>3</v>
      </c>
      <c r="D652" s="1">
        <v>67</v>
      </c>
      <c r="E652" s="3">
        <v>2.3026415259999999</v>
      </c>
      <c r="F652" s="6">
        <v>0.29999999999999716</v>
      </c>
      <c r="G652" s="6">
        <v>0.47302418465340335</v>
      </c>
      <c r="H652" s="6">
        <v>-0.89999999999999947</v>
      </c>
      <c r="I652">
        <f t="shared" si="10"/>
        <v>0</v>
      </c>
      <c r="J652" s="3"/>
      <c r="K652" s="4"/>
      <c r="L652" s="1"/>
      <c r="M652" s="1"/>
      <c r="N652" s="1"/>
      <c r="O652" s="4"/>
    </row>
    <row r="653" spans="1:15" x14ac:dyDescent="0.2">
      <c r="A653" t="s">
        <v>19</v>
      </c>
      <c r="B653" s="1">
        <v>2016</v>
      </c>
      <c r="C653" s="1">
        <v>4</v>
      </c>
      <c r="D653" s="1">
        <v>68</v>
      </c>
      <c r="E653" s="3">
        <v>3.142398885</v>
      </c>
      <c r="F653" s="6">
        <v>0.20000000000000284</v>
      </c>
      <c r="G653" s="6">
        <v>8.2145628587176889E-2</v>
      </c>
      <c r="H653" s="6">
        <v>-1.1999999999999997</v>
      </c>
      <c r="I653">
        <f t="shared" si="10"/>
        <v>0</v>
      </c>
      <c r="J653" s="3"/>
      <c r="K653" s="4"/>
      <c r="L653" s="1"/>
      <c r="M653" s="1"/>
      <c r="N653" s="1"/>
      <c r="O653" s="4"/>
    </row>
    <row r="654" spans="1:15" x14ac:dyDescent="0.2">
      <c r="A654" t="s">
        <v>19</v>
      </c>
      <c r="B654" s="1">
        <v>2017</v>
      </c>
      <c r="C654" s="1">
        <v>1</v>
      </c>
      <c r="D654" s="1">
        <v>69</v>
      </c>
      <c r="E654" s="3">
        <v>2.7392992550000002</v>
      </c>
      <c r="F654" s="6">
        <v>0.10000000000000142</v>
      </c>
      <c r="G654" s="6">
        <v>-0.32414687686688204</v>
      </c>
      <c r="H654" s="6">
        <v>-1.1333333333333306</v>
      </c>
      <c r="I654">
        <f t="shared" si="10"/>
        <v>0</v>
      </c>
      <c r="J654" s="3"/>
      <c r="K654" s="4"/>
      <c r="L654" s="1"/>
      <c r="M654" s="1"/>
      <c r="N654" s="1"/>
      <c r="O654" s="4"/>
    </row>
    <row r="655" spans="1:15" x14ac:dyDescent="0.2">
      <c r="A655" t="s">
        <v>19</v>
      </c>
      <c r="B655" s="1">
        <v>2017</v>
      </c>
      <c r="C655" s="1">
        <v>2</v>
      </c>
      <c r="D655" s="1">
        <v>70</v>
      </c>
      <c r="E655" s="3">
        <v>3.3994317519999999</v>
      </c>
      <c r="F655" s="6">
        <v>9.9999999999997868E-2</v>
      </c>
      <c r="G655" s="6">
        <v>-0.42799922008548985</v>
      </c>
      <c r="H655" s="6">
        <v>-1.1666666666666603</v>
      </c>
      <c r="I655">
        <f t="shared" si="10"/>
        <v>0</v>
      </c>
      <c r="J655" s="3"/>
      <c r="K655" s="4"/>
      <c r="L655" s="1"/>
      <c r="M655" s="1"/>
      <c r="N655" s="1"/>
      <c r="O655" s="4"/>
    </row>
    <row r="656" spans="1:15" x14ac:dyDescent="0.2">
      <c r="A656" t="s">
        <v>19</v>
      </c>
      <c r="B656" s="1">
        <v>2017</v>
      </c>
      <c r="C656" s="1">
        <v>3</v>
      </c>
      <c r="D656" s="1">
        <v>71</v>
      </c>
      <c r="E656" s="3">
        <v>2.9900520820000001</v>
      </c>
      <c r="F656" s="6">
        <v>-0.10000000000000142</v>
      </c>
      <c r="G656" s="6">
        <v>-0.24414930092606091</v>
      </c>
      <c r="H656" s="6">
        <v>-1.0666666666666602</v>
      </c>
      <c r="I656">
        <f t="shared" si="10"/>
        <v>0</v>
      </c>
      <c r="J656" s="3"/>
      <c r="K656" s="4"/>
      <c r="L656" s="1"/>
      <c r="M656" s="1"/>
      <c r="N656" s="1"/>
      <c r="O656" s="4"/>
    </row>
    <row r="657" spans="1:15" x14ac:dyDescent="0.2">
      <c r="A657" t="s">
        <v>19</v>
      </c>
      <c r="B657" s="1">
        <v>2017</v>
      </c>
      <c r="C657" s="1">
        <v>4</v>
      </c>
      <c r="D657" s="1">
        <v>72</v>
      </c>
      <c r="E657" s="3">
        <v>2.9077990219999998</v>
      </c>
      <c r="F657" s="6">
        <v>-0.30000000000000426</v>
      </c>
      <c r="G657" s="6">
        <v>8.5902183426689316E-2</v>
      </c>
      <c r="H657" s="6">
        <v>-1.0999999999999996</v>
      </c>
      <c r="I657">
        <f t="shared" si="10"/>
        <v>0</v>
      </c>
      <c r="J657" s="3"/>
      <c r="K657" s="4"/>
      <c r="L657" s="1"/>
      <c r="M657" s="1"/>
      <c r="N657" s="1"/>
      <c r="O657" s="4"/>
    </row>
    <row r="658" spans="1:15" x14ac:dyDescent="0.2">
      <c r="A658" t="s">
        <v>19</v>
      </c>
      <c r="B658" s="1">
        <v>2018</v>
      </c>
      <c r="C658" s="1">
        <v>1</v>
      </c>
      <c r="D658" s="1">
        <v>73</v>
      </c>
      <c r="E658" s="3">
        <v>2.8284250919999998</v>
      </c>
      <c r="F658" s="6">
        <v>-0.39999999999999858</v>
      </c>
      <c r="G658" s="6">
        <v>-0.43762133117179469</v>
      </c>
      <c r="H658" s="6">
        <v>-1.2000000000000004</v>
      </c>
      <c r="I658">
        <f t="shared" si="10"/>
        <v>0</v>
      </c>
      <c r="J658" s="3"/>
      <c r="K658" s="4"/>
      <c r="L658" s="1"/>
      <c r="M658" s="1"/>
      <c r="N658" s="1"/>
      <c r="O658" s="4"/>
    </row>
    <row r="659" spans="1:15" x14ac:dyDescent="0.2">
      <c r="A659" t="s">
        <v>19</v>
      </c>
      <c r="B659" s="1">
        <v>2018</v>
      </c>
      <c r="C659" s="1">
        <v>2</v>
      </c>
      <c r="D659" s="1">
        <v>74</v>
      </c>
      <c r="E659" s="3">
        <v>2.5861923230000001</v>
      </c>
      <c r="F659" s="6">
        <v>-0.29999999999999716</v>
      </c>
      <c r="G659" s="6">
        <v>-0.39032961966534163</v>
      </c>
      <c r="H659" s="6">
        <v>-1.1666666666666701</v>
      </c>
      <c r="I659">
        <f t="shared" si="10"/>
        <v>0</v>
      </c>
      <c r="J659" s="3"/>
      <c r="K659" s="4"/>
      <c r="L659" s="1"/>
      <c r="M659" s="1"/>
      <c r="N659" s="1"/>
      <c r="O659" s="4"/>
    </row>
    <row r="660" spans="1:15" x14ac:dyDescent="0.2">
      <c r="A660" t="s">
        <v>19</v>
      </c>
      <c r="B660" s="1">
        <v>2018</v>
      </c>
      <c r="C660" s="1">
        <v>3</v>
      </c>
      <c r="D660" s="1">
        <v>75</v>
      </c>
      <c r="E660" s="3">
        <v>2.1065363420000001</v>
      </c>
      <c r="F660" s="6">
        <v>-9.9999999999994316E-2</v>
      </c>
      <c r="G660" s="6">
        <v>0.10250967526815313</v>
      </c>
      <c r="H660" s="6">
        <v>-0.90000000000000013</v>
      </c>
      <c r="I660">
        <f t="shared" si="10"/>
        <v>0</v>
      </c>
      <c r="J660" s="3"/>
      <c r="K660" s="4"/>
      <c r="L660" s="1"/>
      <c r="M660" s="1"/>
      <c r="N660" s="1"/>
      <c r="O660" s="4"/>
    </row>
    <row r="661" spans="1:15" x14ac:dyDescent="0.2">
      <c r="A661" t="s">
        <v>19</v>
      </c>
      <c r="B661" s="1">
        <v>2018</v>
      </c>
      <c r="C661" s="1">
        <v>4</v>
      </c>
      <c r="D661" s="1">
        <v>76</v>
      </c>
      <c r="E661" s="3">
        <v>1.758016292</v>
      </c>
      <c r="F661" s="6">
        <v>0.10000000000000142</v>
      </c>
      <c r="G661" s="6">
        <v>3.1235237834525975E-2</v>
      </c>
      <c r="H661" s="6">
        <v>-0.8</v>
      </c>
      <c r="I661">
        <f t="shared" si="10"/>
        <v>0</v>
      </c>
      <c r="J661" s="3"/>
      <c r="K661" s="4"/>
      <c r="L661" s="1"/>
      <c r="M661" s="1"/>
      <c r="N661" s="1"/>
      <c r="O661" s="4"/>
    </row>
    <row r="662" spans="1:15" x14ac:dyDescent="0.2">
      <c r="A662" t="s">
        <v>19</v>
      </c>
      <c r="B662" s="1">
        <v>2019</v>
      </c>
      <c r="C662" s="1">
        <v>1</v>
      </c>
      <c r="D662" s="1">
        <v>77</v>
      </c>
      <c r="E662" s="3">
        <v>2.014049263</v>
      </c>
      <c r="F662" s="6">
        <v>0</v>
      </c>
      <c r="G662" s="6">
        <v>0.19458463492065259</v>
      </c>
      <c r="H662" s="6">
        <v>-0.63333333333332953</v>
      </c>
      <c r="I662">
        <f t="shared" si="10"/>
        <v>0</v>
      </c>
      <c r="J662" s="3"/>
      <c r="K662" s="4"/>
      <c r="L662" s="1"/>
      <c r="M662" s="1"/>
      <c r="N662" s="1"/>
      <c r="O662" s="4"/>
    </row>
    <row r="663" spans="1:15" x14ac:dyDescent="0.2">
      <c r="A663" t="s">
        <v>19</v>
      </c>
      <c r="B663" s="1">
        <v>2019</v>
      </c>
      <c r="C663" s="1">
        <v>2</v>
      </c>
      <c r="D663" s="1">
        <v>78</v>
      </c>
      <c r="E663" s="3">
        <v>1.786977101</v>
      </c>
      <c r="F663" s="6">
        <v>0.39999999999999858</v>
      </c>
      <c r="G663" s="6">
        <v>-0.25096053857283085</v>
      </c>
      <c r="H663" s="6">
        <v>-0.56666666666666954</v>
      </c>
      <c r="I663">
        <f t="shared" si="10"/>
        <v>0</v>
      </c>
      <c r="J663" s="3"/>
      <c r="K663" s="4"/>
      <c r="L663" s="1"/>
      <c r="M663" s="1"/>
      <c r="N663" s="1"/>
      <c r="O663" s="4"/>
    </row>
    <row r="664" spans="1:15" x14ac:dyDescent="0.2">
      <c r="A664" t="s">
        <v>19</v>
      </c>
      <c r="B664" s="1">
        <v>2019</v>
      </c>
      <c r="C664" s="1">
        <v>3</v>
      </c>
      <c r="D664" s="1">
        <v>79</v>
      </c>
      <c r="E664" s="3">
        <v>1.929863492</v>
      </c>
      <c r="F664" s="6">
        <v>-0.10000000000000142</v>
      </c>
      <c r="G664" s="6">
        <v>-0.29188335830110379</v>
      </c>
      <c r="H664" s="6">
        <v>-0.39999999999999969</v>
      </c>
      <c r="I664">
        <f t="shared" si="10"/>
        <v>0</v>
      </c>
      <c r="J664" s="3"/>
      <c r="K664" s="4"/>
      <c r="L664" s="1"/>
      <c r="M664" s="1"/>
      <c r="N664" s="1"/>
      <c r="O664" s="4"/>
    </row>
    <row r="665" spans="1:15" x14ac:dyDescent="0.2">
      <c r="A665" t="s">
        <v>19</v>
      </c>
      <c r="B665" s="1">
        <v>2019</v>
      </c>
      <c r="C665" s="1">
        <v>4</v>
      </c>
      <c r="D665" s="1">
        <v>80</v>
      </c>
      <c r="E665" s="3">
        <v>1.9031986569999999</v>
      </c>
      <c r="F665" s="6">
        <v>-0.10000000000000142</v>
      </c>
      <c r="G665" s="6">
        <v>-6.8104450713052378E-2</v>
      </c>
      <c r="H665" s="6">
        <v>-0.20000000000000018</v>
      </c>
      <c r="I665">
        <f t="shared" si="10"/>
        <v>0</v>
      </c>
      <c r="J665" s="3"/>
      <c r="K665" s="4"/>
      <c r="L665" s="1"/>
      <c r="M665" s="1"/>
      <c r="N665" s="1"/>
      <c r="O665" s="4"/>
    </row>
    <row r="666" spans="1:15" x14ac:dyDescent="0.2">
      <c r="A666" t="s">
        <v>19</v>
      </c>
      <c r="B666" s="1">
        <v>2020</v>
      </c>
      <c r="C666" s="1">
        <v>1</v>
      </c>
      <c r="D666" s="1">
        <v>81</v>
      </c>
      <c r="E666" s="3">
        <v>-0.244852348</v>
      </c>
      <c r="F666" s="6">
        <v>-0.30000000000000071</v>
      </c>
      <c r="G666" s="6">
        <v>1.0442246394540111</v>
      </c>
      <c r="H666" s="6">
        <v>-0.40000000000000036</v>
      </c>
      <c r="I666">
        <f t="shared" si="10"/>
        <v>1</v>
      </c>
      <c r="J666" s="3"/>
      <c r="K666" s="4"/>
      <c r="L666" s="1"/>
      <c r="M666" s="1"/>
      <c r="N666" s="1"/>
      <c r="O666" s="4"/>
    </row>
    <row r="667" spans="1:15" x14ac:dyDescent="0.2">
      <c r="A667" t="s">
        <v>19</v>
      </c>
      <c r="B667" s="1">
        <v>2020</v>
      </c>
      <c r="C667" s="1">
        <v>2</v>
      </c>
      <c r="D667" s="1">
        <v>82</v>
      </c>
      <c r="E667" s="3">
        <v>-8.5502660440000007</v>
      </c>
      <c r="F667" s="6">
        <v>-0.89999999999999858</v>
      </c>
      <c r="G667" s="6">
        <v>3.7413724458733419</v>
      </c>
      <c r="H667" s="6">
        <v>0.49999999999999978</v>
      </c>
      <c r="I667">
        <f t="shared" si="10"/>
        <v>1</v>
      </c>
      <c r="J667" s="3"/>
      <c r="K667" s="4"/>
      <c r="L667" s="1"/>
      <c r="M667" s="1"/>
      <c r="N667" s="1"/>
      <c r="O667" s="4"/>
    </row>
    <row r="668" spans="1:15" x14ac:dyDescent="0.2">
      <c r="A668" t="s">
        <v>19</v>
      </c>
      <c r="B668" s="1">
        <v>2020</v>
      </c>
      <c r="C668" s="1">
        <v>3</v>
      </c>
      <c r="D668" s="1">
        <v>83</v>
      </c>
      <c r="E668" s="3">
        <v>-3.1492756850000001</v>
      </c>
      <c r="F668" s="6">
        <v>-0.40000000000000213</v>
      </c>
      <c r="G668" s="6">
        <v>1.3285873072731602</v>
      </c>
      <c r="H668" s="6">
        <v>1.0000000000000002</v>
      </c>
      <c r="I668">
        <f t="shared" si="10"/>
        <v>1</v>
      </c>
      <c r="J668" s="3"/>
      <c r="K668" s="4"/>
      <c r="L668" s="1"/>
      <c r="M668" s="1"/>
      <c r="N668" s="1"/>
      <c r="O668" s="4"/>
    </row>
    <row r="669" spans="1:15" x14ac:dyDescent="0.2">
      <c r="A669" t="s">
        <v>19</v>
      </c>
      <c r="B669" s="1">
        <v>2020</v>
      </c>
      <c r="C669" s="1">
        <v>4</v>
      </c>
      <c r="D669" s="1">
        <v>84</v>
      </c>
      <c r="E669" s="3">
        <v>-3.5842563699999999</v>
      </c>
      <c r="F669" s="6">
        <v>-0.39999999999999858</v>
      </c>
      <c r="G669" s="6">
        <v>2.4800756598524707</v>
      </c>
      <c r="H669" s="6">
        <v>0.63333333333333997</v>
      </c>
      <c r="I669">
        <f t="shared" si="10"/>
        <v>1</v>
      </c>
      <c r="J669" s="3"/>
      <c r="K669" s="4"/>
      <c r="L669" s="1"/>
      <c r="M669" s="1"/>
      <c r="N669" s="1"/>
      <c r="O669" s="4"/>
    </row>
    <row r="670" spans="1:15" x14ac:dyDescent="0.2">
      <c r="A670" t="s">
        <v>19</v>
      </c>
      <c r="B670" s="1">
        <v>2021</v>
      </c>
      <c r="C670" s="1">
        <v>1</v>
      </c>
      <c r="D670" s="1">
        <v>85</v>
      </c>
      <c r="E670" s="3">
        <v>-2.021449456</v>
      </c>
      <c r="F670" s="6">
        <v>-0.19999999999999929</v>
      </c>
      <c r="G670" s="6">
        <v>0.67981136216345162</v>
      </c>
      <c r="H670" s="6">
        <v>0.59999999999999987</v>
      </c>
      <c r="I670">
        <f t="shared" si="10"/>
        <v>1</v>
      </c>
      <c r="J670" s="3"/>
      <c r="K670" s="4"/>
      <c r="L670" s="1"/>
      <c r="M670" s="1"/>
      <c r="N670" s="1"/>
      <c r="O670" s="4"/>
    </row>
    <row r="671" spans="1:15" x14ac:dyDescent="0.2">
      <c r="A671" t="s">
        <v>19</v>
      </c>
      <c r="B671" s="1">
        <v>2021</v>
      </c>
      <c r="C671" s="1">
        <v>2</v>
      </c>
      <c r="D671" s="1">
        <v>86</v>
      </c>
      <c r="E671" s="3">
        <v>10.282342506999999</v>
      </c>
      <c r="F671" s="6">
        <v>-0.60000000000000142</v>
      </c>
      <c r="G671" s="6">
        <v>-3.1083287873099383</v>
      </c>
      <c r="H671" s="6">
        <v>-0.46666666666666035</v>
      </c>
      <c r="I671">
        <f t="shared" si="10"/>
        <v>1</v>
      </c>
      <c r="J671" s="3"/>
      <c r="K671" s="4"/>
      <c r="L671" s="1"/>
      <c r="M671" s="1"/>
      <c r="N671" s="1"/>
      <c r="O671" s="4"/>
    </row>
    <row r="672" spans="1:15" x14ac:dyDescent="0.2">
      <c r="A672" t="s">
        <v>19</v>
      </c>
      <c r="B672" s="1">
        <v>2021</v>
      </c>
      <c r="C672" s="1">
        <v>3</v>
      </c>
      <c r="D672" s="1">
        <v>87</v>
      </c>
      <c r="E672" s="3">
        <v>5.5407970459999998</v>
      </c>
      <c r="F672" s="6">
        <v>-0.59999999999999787</v>
      </c>
      <c r="G672" s="6">
        <v>-0.86023688052376812</v>
      </c>
      <c r="H672" s="6">
        <v>-1.3333333333333399</v>
      </c>
      <c r="I672">
        <f t="shared" si="10"/>
        <v>1</v>
      </c>
      <c r="J672" s="3"/>
      <c r="K672" s="4"/>
      <c r="L672" s="1"/>
      <c r="M672" s="1"/>
      <c r="N672" s="1"/>
      <c r="O672" s="4"/>
    </row>
    <row r="673" spans="1:15" x14ac:dyDescent="0.2">
      <c r="A673" t="s">
        <v>19</v>
      </c>
      <c r="B673" s="1">
        <v>2021</v>
      </c>
      <c r="C673" s="1">
        <v>4</v>
      </c>
      <c r="D673" s="1">
        <v>88</v>
      </c>
      <c r="E673" s="3">
        <v>6.1380983330000003</v>
      </c>
      <c r="F673" s="6">
        <v>-0.80000000000000071</v>
      </c>
      <c r="G673" s="6">
        <v>-1.6294823071823616</v>
      </c>
      <c r="H673" s="6">
        <v>-1.2666666666666702</v>
      </c>
      <c r="I673">
        <f t="shared" si="10"/>
        <v>1</v>
      </c>
      <c r="J673" s="3"/>
      <c r="K673" s="4"/>
      <c r="L673" s="1"/>
      <c r="M673" s="1"/>
      <c r="N673" s="1"/>
      <c r="O673" s="4"/>
    </row>
    <row r="674" spans="1:15" x14ac:dyDescent="0.2">
      <c r="A674" t="s">
        <v>20</v>
      </c>
      <c r="B674" s="1">
        <v>2001</v>
      </c>
      <c r="C674" s="1">
        <v>1</v>
      </c>
      <c r="D674" s="1">
        <v>5</v>
      </c>
      <c r="E674" s="3">
        <v>0.72772093299999996</v>
      </c>
      <c r="F674" s="6">
        <v>-0.5</v>
      </c>
      <c r="G674" s="6">
        <v>-0.87610134197547707</v>
      </c>
      <c r="H674" s="6">
        <v>-3.3333333333340071E-2</v>
      </c>
      <c r="I674">
        <f t="shared" si="10"/>
        <v>0</v>
      </c>
      <c r="J674" s="3"/>
      <c r="K674" s="4"/>
      <c r="L674" s="1"/>
      <c r="M674" s="1"/>
      <c r="N674" s="1"/>
      <c r="O674" s="4"/>
    </row>
    <row r="675" spans="1:15" x14ac:dyDescent="0.2">
      <c r="A675" t="s">
        <v>20</v>
      </c>
      <c r="B675" s="1">
        <v>2001</v>
      </c>
      <c r="C675" s="1">
        <v>2</v>
      </c>
      <c r="D675" s="1">
        <v>6</v>
      </c>
      <c r="E675" s="3">
        <v>2.028877155</v>
      </c>
      <c r="F675" s="6">
        <v>-0.10000000000000142</v>
      </c>
      <c r="G675" s="6">
        <v>-1.15406217996743</v>
      </c>
      <c r="H675" s="6">
        <v>0.20000000000000051</v>
      </c>
      <c r="I675">
        <f t="shared" si="10"/>
        <v>0</v>
      </c>
      <c r="J675" s="3"/>
      <c r="K675" s="4"/>
      <c r="L675" s="1"/>
      <c r="M675" s="1"/>
      <c r="N675" s="1"/>
      <c r="O675" s="4"/>
    </row>
    <row r="676" spans="1:15" x14ac:dyDescent="0.2">
      <c r="A676" t="s">
        <v>20</v>
      </c>
      <c r="B676" s="1">
        <v>2001</v>
      </c>
      <c r="C676" s="1">
        <v>3</v>
      </c>
      <c r="D676" s="1">
        <v>7</v>
      </c>
      <c r="E676" s="3">
        <v>2.2927904510000001</v>
      </c>
      <c r="F676" s="6">
        <v>-0.10000000000000142</v>
      </c>
      <c r="G676" s="6">
        <v>0.91777378521402109</v>
      </c>
      <c r="H676" s="6">
        <v>0.23333333333334025</v>
      </c>
      <c r="I676">
        <f t="shared" si="10"/>
        <v>0</v>
      </c>
      <c r="J676" s="3"/>
      <c r="K676" s="4"/>
      <c r="L676" s="1"/>
      <c r="M676" s="1"/>
      <c r="N676" s="1"/>
      <c r="O676" s="4"/>
    </row>
    <row r="677" spans="1:15" x14ac:dyDescent="0.2">
      <c r="A677" t="s">
        <v>20</v>
      </c>
      <c r="B677" s="1">
        <v>2001</v>
      </c>
      <c r="C677" s="1">
        <v>4</v>
      </c>
      <c r="D677" s="1">
        <v>8</v>
      </c>
      <c r="E677" s="3">
        <v>3.145174844</v>
      </c>
      <c r="F677" s="6">
        <v>0</v>
      </c>
      <c r="G677" s="6">
        <v>2.7398784520717201</v>
      </c>
      <c r="H677" s="6">
        <v>0.33333333333332993</v>
      </c>
      <c r="I677">
        <f t="shared" si="10"/>
        <v>0</v>
      </c>
      <c r="J677" s="3"/>
      <c r="K677" s="4"/>
      <c r="L677" s="1"/>
      <c r="M677" s="1"/>
      <c r="N677" s="1"/>
      <c r="O677" s="4"/>
    </row>
    <row r="678" spans="1:15" x14ac:dyDescent="0.2">
      <c r="A678" t="s">
        <v>20</v>
      </c>
      <c r="B678" s="1">
        <v>2002</v>
      </c>
      <c r="C678" s="1">
        <v>1</v>
      </c>
      <c r="D678" s="1">
        <v>9</v>
      </c>
      <c r="E678" s="3">
        <v>1.022359641</v>
      </c>
      <c r="F678" s="6">
        <v>-0.90000000000000568</v>
      </c>
      <c r="G678" s="6">
        <v>3.5229366952717776</v>
      </c>
      <c r="H678" s="6">
        <v>0.36666666666667069</v>
      </c>
      <c r="I678">
        <f t="shared" si="10"/>
        <v>0</v>
      </c>
      <c r="J678" s="3"/>
      <c r="K678" s="4"/>
      <c r="L678" s="1"/>
      <c r="M678" s="1"/>
      <c r="N678" s="1"/>
      <c r="O678" s="4"/>
    </row>
    <row r="679" spans="1:15" x14ac:dyDescent="0.2">
      <c r="A679" t="s">
        <v>20</v>
      </c>
      <c r="B679" s="1">
        <v>2002</v>
      </c>
      <c r="C679" s="1">
        <v>2</v>
      </c>
      <c r="D679" s="1">
        <v>10</v>
      </c>
      <c r="E679" s="3">
        <v>3.3117779239999998</v>
      </c>
      <c r="F679" s="6">
        <v>0.89999999999999858</v>
      </c>
      <c r="G679" s="6">
        <v>1.5319469791441165</v>
      </c>
      <c r="H679" s="6">
        <v>0.39999999999999969</v>
      </c>
      <c r="I679">
        <f t="shared" si="10"/>
        <v>0</v>
      </c>
      <c r="J679" s="3"/>
      <c r="K679" s="4"/>
      <c r="L679" s="1"/>
      <c r="M679" s="1"/>
      <c r="N679" s="1"/>
      <c r="O679" s="4"/>
    </row>
    <row r="680" spans="1:15" x14ac:dyDescent="0.2">
      <c r="A680" t="s">
        <v>20</v>
      </c>
      <c r="B680" s="1">
        <v>2002</v>
      </c>
      <c r="C680" s="1">
        <v>3</v>
      </c>
      <c r="D680" s="1">
        <v>11</v>
      </c>
      <c r="E680" s="3">
        <v>0.530945161</v>
      </c>
      <c r="F680" s="6">
        <v>-0.20000000000000284</v>
      </c>
      <c r="G680" s="6">
        <v>2.0160300699740343</v>
      </c>
      <c r="H680" s="6">
        <v>0.10000000000000009</v>
      </c>
      <c r="I680">
        <f t="shared" si="10"/>
        <v>0</v>
      </c>
      <c r="J680" s="3"/>
      <c r="K680" s="4"/>
      <c r="L680" s="1"/>
      <c r="M680" s="1"/>
      <c r="N680" s="1"/>
      <c r="O680" s="4"/>
    </row>
    <row r="681" spans="1:15" x14ac:dyDescent="0.2">
      <c r="A681" t="s">
        <v>20</v>
      </c>
      <c r="B681" s="1">
        <v>2002</v>
      </c>
      <c r="C681" s="1">
        <v>4</v>
      </c>
      <c r="D681" s="1">
        <v>12</v>
      </c>
      <c r="E681" s="3">
        <v>0.78944968699999996</v>
      </c>
      <c r="F681" s="6">
        <v>0</v>
      </c>
      <c r="G681" s="6">
        <v>0.47274987978146998</v>
      </c>
      <c r="H681" s="6">
        <v>0.16666666666666982</v>
      </c>
      <c r="I681">
        <f t="shared" si="10"/>
        <v>0</v>
      </c>
      <c r="J681" s="3"/>
      <c r="K681" s="4"/>
      <c r="L681" s="1"/>
      <c r="M681" s="1"/>
      <c r="N681" s="1"/>
      <c r="O681" s="4"/>
    </row>
    <row r="682" spans="1:15" x14ac:dyDescent="0.2">
      <c r="A682" t="s">
        <v>20</v>
      </c>
      <c r="B682" s="1">
        <v>2003</v>
      </c>
      <c r="C682" s="1">
        <v>1</v>
      </c>
      <c r="D682" s="1">
        <v>13</v>
      </c>
      <c r="E682" s="3">
        <v>1.674218929</v>
      </c>
      <c r="F682" s="6">
        <v>-1.2999999999999972</v>
      </c>
      <c r="G682" s="6">
        <v>-1.639925249045826</v>
      </c>
      <c r="H682" s="6">
        <v>0.26666666666666922</v>
      </c>
      <c r="I682">
        <f t="shared" si="10"/>
        <v>0</v>
      </c>
      <c r="J682" s="3"/>
      <c r="K682" s="4"/>
      <c r="L682" s="1"/>
      <c r="M682" s="1"/>
      <c r="N682" s="1"/>
      <c r="O682" s="4"/>
    </row>
    <row r="683" spans="1:15" x14ac:dyDescent="0.2">
      <c r="A683" t="s">
        <v>20</v>
      </c>
      <c r="B683" s="1">
        <v>2003</v>
      </c>
      <c r="C683" s="1">
        <v>2</v>
      </c>
      <c r="D683" s="1">
        <v>14</v>
      </c>
      <c r="E683" s="3">
        <v>-0.87624676800000001</v>
      </c>
      <c r="F683" s="6">
        <v>-2.1000000000000014</v>
      </c>
      <c r="G683" s="6">
        <v>1.5180135011162443</v>
      </c>
      <c r="H683" s="6">
        <v>0.56666666666665977</v>
      </c>
      <c r="I683">
        <f t="shared" si="10"/>
        <v>0</v>
      </c>
      <c r="J683" s="3"/>
      <c r="K683" s="4"/>
      <c r="L683" s="1"/>
      <c r="M683" s="1"/>
      <c r="N683" s="1"/>
      <c r="O683" s="4"/>
    </row>
    <row r="684" spans="1:15" x14ac:dyDescent="0.2">
      <c r="A684" t="s">
        <v>20</v>
      </c>
      <c r="B684" s="1">
        <v>2003</v>
      </c>
      <c r="C684" s="1">
        <v>3</v>
      </c>
      <c r="D684" s="1">
        <v>15</v>
      </c>
      <c r="E684" s="3">
        <v>2.0371153689999999</v>
      </c>
      <c r="F684" s="6">
        <v>-1.6999999999999957</v>
      </c>
      <c r="G684" s="6">
        <v>-1.0310192737982782</v>
      </c>
      <c r="H684" s="6">
        <v>0.8</v>
      </c>
      <c r="I684">
        <f t="shared" si="10"/>
        <v>0</v>
      </c>
      <c r="J684" s="3"/>
      <c r="K684" s="4"/>
      <c r="L684" s="1"/>
      <c r="M684" s="1"/>
      <c r="N684" s="1"/>
      <c r="O684" s="4"/>
    </row>
    <row r="685" spans="1:15" x14ac:dyDescent="0.2">
      <c r="A685" t="s">
        <v>20</v>
      </c>
      <c r="B685" s="1">
        <v>2003</v>
      </c>
      <c r="C685" s="1">
        <v>4</v>
      </c>
      <c r="D685" s="1">
        <v>16</v>
      </c>
      <c r="E685" s="3">
        <v>0.92683780599999999</v>
      </c>
      <c r="F685" s="6">
        <v>-2.2000000000000028</v>
      </c>
      <c r="G685" s="6">
        <v>-0.85626329065557893</v>
      </c>
      <c r="H685" s="6">
        <v>0.53333333333333077</v>
      </c>
      <c r="I685">
        <f t="shared" si="10"/>
        <v>0</v>
      </c>
      <c r="J685" s="3"/>
      <c r="K685" s="4"/>
      <c r="L685" s="1"/>
      <c r="M685" s="1"/>
      <c r="N685" s="1"/>
      <c r="O685" s="4"/>
    </row>
    <row r="686" spans="1:15" x14ac:dyDescent="0.2">
      <c r="A686" t="s">
        <v>20</v>
      </c>
      <c r="B686" s="1">
        <v>2004</v>
      </c>
      <c r="C686" s="1">
        <v>1</v>
      </c>
      <c r="D686" s="1">
        <v>17</v>
      </c>
      <c r="E686" s="3">
        <v>4.5289933019999999</v>
      </c>
      <c r="F686" s="6">
        <v>0.10000000000000142</v>
      </c>
      <c r="G686" s="6">
        <v>-1.3066508331461058</v>
      </c>
      <c r="H686" s="6">
        <v>0.20000000000000018</v>
      </c>
      <c r="I686">
        <f t="shared" si="10"/>
        <v>0</v>
      </c>
      <c r="J686" s="3"/>
      <c r="K686" s="4"/>
      <c r="L686" s="1"/>
      <c r="M686" s="1"/>
      <c r="N686" s="1"/>
      <c r="O686" s="4"/>
    </row>
    <row r="687" spans="1:15" x14ac:dyDescent="0.2">
      <c r="A687" t="s">
        <v>20</v>
      </c>
      <c r="B687" s="1">
        <v>2004</v>
      </c>
      <c r="C687" s="1">
        <v>2</v>
      </c>
      <c r="D687" s="1">
        <v>18</v>
      </c>
      <c r="E687" s="3">
        <v>5.2464148359999996</v>
      </c>
      <c r="F687" s="6">
        <v>0.10000000000000142</v>
      </c>
      <c r="G687" s="6">
        <v>-2.2662999040587497</v>
      </c>
      <c r="H687" s="6">
        <v>0</v>
      </c>
      <c r="I687">
        <f t="shared" si="10"/>
        <v>0</v>
      </c>
      <c r="J687" s="3"/>
      <c r="K687" s="4"/>
      <c r="L687" s="1"/>
      <c r="M687" s="1"/>
      <c r="N687" s="1"/>
      <c r="O687" s="4"/>
    </row>
    <row r="688" spans="1:15" x14ac:dyDescent="0.2">
      <c r="A688" t="s">
        <v>20</v>
      </c>
      <c r="B688" s="1">
        <v>2004</v>
      </c>
      <c r="C688" s="1">
        <v>3</v>
      </c>
      <c r="D688" s="1">
        <v>19</v>
      </c>
      <c r="E688" s="3">
        <v>2.586073834</v>
      </c>
      <c r="F688" s="6">
        <v>0</v>
      </c>
      <c r="G688" s="6">
        <v>-1.4904056578080693</v>
      </c>
      <c r="H688" s="6">
        <v>0</v>
      </c>
      <c r="I688">
        <f t="shared" si="10"/>
        <v>0</v>
      </c>
      <c r="J688" s="3"/>
      <c r="K688" s="4"/>
      <c r="L688" s="1"/>
      <c r="M688" s="1"/>
      <c r="N688" s="1"/>
      <c r="O688" s="4"/>
    </row>
    <row r="689" spans="1:15" x14ac:dyDescent="0.2">
      <c r="A689" t="s">
        <v>20</v>
      </c>
      <c r="B689" s="1">
        <v>2004</v>
      </c>
      <c r="C689" s="1">
        <v>4</v>
      </c>
      <c r="D689" s="1">
        <v>20</v>
      </c>
      <c r="E689" s="3">
        <v>3.5622070990000001</v>
      </c>
      <c r="F689" s="6">
        <v>0</v>
      </c>
      <c r="G689" s="6">
        <v>-2.0997175241411705</v>
      </c>
      <c r="H689" s="6">
        <v>6.6666666666669733E-2</v>
      </c>
      <c r="I689">
        <f t="shared" si="10"/>
        <v>0</v>
      </c>
      <c r="J689" s="3"/>
      <c r="K689" s="4"/>
      <c r="L689" s="1"/>
      <c r="M689" s="1"/>
      <c r="N689" s="1"/>
      <c r="O689" s="4"/>
    </row>
    <row r="690" spans="1:15" x14ac:dyDescent="0.2">
      <c r="A690" t="s">
        <v>20</v>
      </c>
      <c r="B690" s="1">
        <v>2005</v>
      </c>
      <c r="C690" s="1">
        <v>1</v>
      </c>
      <c r="D690" s="1">
        <v>21</v>
      </c>
      <c r="E690" s="3">
        <v>1.5889304280000001</v>
      </c>
      <c r="F690" s="6">
        <v>-0.30000000000000426</v>
      </c>
      <c r="G690" s="6">
        <v>-0.1110411082593854</v>
      </c>
      <c r="H690" s="6">
        <v>0.33333333333332993</v>
      </c>
      <c r="I690">
        <f t="shared" si="10"/>
        <v>0</v>
      </c>
      <c r="J690" s="3"/>
      <c r="K690" s="4"/>
      <c r="L690" s="1"/>
      <c r="M690" s="1"/>
      <c r="N690" s="1"/>
      <c r="O690" s="4"/>
    </row>
    <row r="691" spans="1:15" x14ac:dyDescent="0.2">
      <c r="A691" t="s">
        <v>20</v>
      </c>
      <c r="B691" s="1">
        <v>2005</v>
      </c>
      <c r="C691" s="1">
        <v>2</v>
      </c>
      <c r="D691" s="1">
        <v>22</v>
      </c>
      <c r="E691" s="3">
        <v>1.9127099460000001</v>
      </c>
      <c r="F691" s="6">
        <v>1.2000000000000028</v>
      </c>
      <c r="G691" s="6">
        <v>-2.5388959466098426</v>
      </c>
      <c r="H691" s="6">
        <v>0.36666666666667003</v>
      </c>
      <c r="I691">
        <f t="shared" si="10"/>
        <v>0</v>
      </c>
      <c r="J691" s="3"/>
      <c r="K691" s="4"/>
      <c r="L691" s="1"/>
      <c r="M691" s="1"/>
      <c r="N691" s="1"/>
      <c r="O691" s="4"/>
    </row>
    <row r="692" spans="1:15" x14ac:dyDescent="0.2">
      <c r="A692" t="s">
        <v>20</v>
      </c>
      <c r="B692" s="1">
        <v>2005</v>
      </c>
      <c r="C692" s="1">
        <v>3</v>
      </c>
      <c r="D692" s="1">
        <v>23</v>
      </c>
      <c r="E692" s="3">
        <v>3.961877249</v>
      </c>
      <c r="F692" s="6">
        <v>0</v>
      </c>
      <c r="G692" s="6">
        <v>-2.4199846391584847</v>
      </c>
      <c r="H692" s="6">
        <v>0.23333333333332984</v>
      </c>
      <c r="I692">
        <f t="shared" si="10"/>
        <v>0</v>
      </c>
      <c r="J692" s="3"/>
      <c r="K692" s="4"/>
      <c r="L692" s="1"/>
      <c r="M692" s="1"/>
      <c r="N692" s="1"/>
      <c r="O692" s="4"/>
    </row>
    <row r="693" spans="1:15" x14ac:dyDescent="0.2">
      <c r="A693" t="s">
        <v>20</v>
      </c>
      <c r="B693" s="1">
        <v>2005</v>
      </c>
      <c r="C693" s="1">
        <v>4</v>
      </c>
      <c r="D693" s="1">
        <v>24</v>
      </c>
      <c r="E693" s="3">
        <v>3.1811351220000001</v>
      </c>
      <c r="F693" s="6">
        <v>0.79999999999999716</v>
      </c>
      <c r="G693" s="6">
        <v>-2.4038373248112919</v>
      </c>
      <c r="H693" s="6">
        <v>0</v>
      </c>
      <c r="I693">
        <f t="shared" si="10"/>
        <v>0</v>
      </c>
      <c r="J693" s="3"/>
      <c r="K693" s="4"/>
      <c r="L693" s="1"/>
      <c r="M693" s="1"/>
      <c r="N693" s="1"/>
      <c r="O693" s="4"/>
    </row>
    <row r="694" spans="1:15" x14ac:dyDescent="0.2">
      <c r="A694" t="s">
        <v>20</v>
      </c>
      <c r="B694" s="1">
        <v>2006</v>
      </c>
      <c r="C694" s="1">
        <v>1</v>
      </c>
      <c r="D694" s="1">
        <v>25</v>
      </c>
      <c r="E694" s="3">
        <v>2.3076267499999998</v>
      </c>
      <c r="F694" s="6">
        <v>0.80000000000000426</v>
      </c>
      <c r="G694" s="6">
        <v>-3.2139458783786212</v>
      </c>
      <c r="H694" s="6">
        <v>-0.33333333333332993</v>
      </c>
      <c r="I694">
        <f t="shared" si="10"/>
        <v>0</v>
      </c>
      <c r="J694" s="3"/>
      <c r="K694" s="4"/>
      <c r="L694" s="1"/>
      <c r="M694" s="1"/>
      <c r="N694" s="1"/>
      <c r="O694" s="4"/>
    </row>
    <row r="695" spans="1:15" x14ac:dyDescent="0.2">
      <c r="A695" t="s">
        <v>20</v>
      </c>
      <c r="B695" s="1">
        <v>2006</v>
      </c>
      <c r="C695" s="1">
        <v>2</v>
      </c>
      <c r="D695" s="1">
        <v>26</v>
      </c>
      <c r="E695" s="3">
        <v>1.900160941</v>
      </c>
      <c r="F695" s="6">
        <v>-1.5</v>
      </c>
      <c r="G695" s="6">
        <v>-0.56465686562445772</v>
      </c>
      <c r="H695" s="6">
        <v>-0.66666666666666963</v>
      </c>
      <c r="I695">
        <f t="shared" si="10"/>
        <v>0</v>
      </c>
      <c r="J695" s="3"/>
      <c r="K695" s="4"/>
      <c r="L695" s="1"/>
      <c r="M695" s="1"/>
      <c r="N695" s="1"/>
      <c r="O695" s="4"/>
    </row>
    <row r="696" spans="1:15" x14ac:dyDescent="0.2">
      <c r="A696" t="s">
        <v>20</v>
      </c>
      <c r="B696" s="1">
        <v>2006</v>
      </c>
      <c r="C696" s="1">
        <v>3</v>
      </c>
      <c r="D696" s="1">
        <v>27</v>
      </c>
      <c r="E696" s="3">
        <v>2.098555615</v>
      </c>
      <c r="F696" s="6">
        <v>9.9999999999994316E-2</v>
      </c>
      <c r="G696" s="6">
        <v>-9.8222196273328732E-2</v>
      </c>
      <c r="H696" s="6">
        <v>-1.13333333333333</v>
      </c>
      <c r="I696">
        <f t="shared" si="10"/>
        <v>0</v>
      </c>
      <c r="J696" s="3"/>
      <c r="K696" s="4"/>
      <c r="L696" s="1"/>
      <c r="M696" s="1"/>
      <c r="N696" s="1"/>
      <c r="O696" s="4"/>
    </row>
    <row r="697" spans="1:15" x14ac:dyDescent="0.2">
      <c r="A697" t="s">
        <v>20</v>
      </c>
      <c r="B697" s="1">
        <v>2006</v>
      </c>
      <c r="C697" s="1">
        <v>4</v>
      </c>
      <c r="D697" s="1">
        <v>28</v>
      </c>
      <c r="E697" s="3">
        <v>3.7357574589999998</v>
      </c>
      <c r="F697" s="6">
        <v>-0.39999999999999858</v>
      </c>
      <c r="G697" s="6">
        <v>0.73325377905836819</v>
      </c>
      <c r="H697" s="6">
        <v>-1.5666666666666704</v>
      </c>
      <c r="I697">
        <f t="shared" si="10"/>
        <v>0</v>
      </c>
      <c r="J697" s="3"/>
      <c r="K697" s="4"/>
      <c r="L697" s="1"/>
      <c r="M697" s="1"/>
      <c r="N697" s="1"/>
      <c r="O697" s="4"/>
    </row>
    <row r="698" spans="1:15" x14ac:dyDescent="0.2">
      <c r="A698" t="s">
        <v>20</v>
      </c>
      <c r="B698" s="1">
        <v>2007</v>
      </c>
      <c r="C698" s="1">
        <v>1</v>
      </c>
      <c r="D698" s="1">
        <v>29</v>
      </c>
      <c r="E698" s="3">
        <v>3.0362951570000001</v>
      </c>
      <c r="F698" s="6">
        <v>-0.5</v>
      </c>
      <c r="G698" s="6">
        <v>2.179658761311376</v>
      </c>
      <c r="H698" s="6">
        <v>-1.2333333333333398</v>
      </c>
      <c r="I698">
        <f t="shared" si="10"/>
        <v>0</v>
      </c>
      <c r="J698" s="3"/>
      <c r="K698" s="4"/>
      <c r="L698" s="1"/>
      <c r="M698" s="1"/>
      <c r="N698" s="1"/>
      <c r="O698" s="4"/>
    </row>
    <row r="699" spans="1:15" x14ac:dyDescent="0.2">
      <c r="A699" t="s">
        <v>20</v>
      </c>
      <c r="B699" s="1">
        <v>2007</v>
      </c>
      <c r="C699" s="1">
        <v>2</v>
      </c>
      <c r="D699" s="1">
        <v>30</v>
      </c>
      <c r="E699" s="3">
        <v>2.905931614</v>
      </c>
      <c r="F699" s="6">
        <v>0.29999999999999716</v>
      </c>
      <c r="G699" s="6">
        <v>1.500356260930974</v>
      </c>
      <c r="H699" s="6">
        <v>-1.2333333333333301</v>
      </c>
      <c r="I699">
        <f t="shared" si="10"/>
        <v>0</v>
      </c>
      <c r="J699" s="3"/>
      <c r="K699" s="4"/>
      <c r="L699" s="1"/>
      <c r="M699" s="1"/>
      <c r="N699" s="1"/>
      <c r="O699" s="4"/>
    </row>
    <row r="700" spans="1:15" x14ac:dyDescent="0.2">
      <c r="A700" t="s">
        <v>20</v>
      </c>
      <c r="B700" s="1">
        <v>2007</v>
      </c>
      <c r="C700" s="1">
        <v>3</v>
      </c>
      <c r="D700" s="1">
        <v>31</v>
      </c>
      <c r="E700" s="3">
        <v>3.1686566119999999</v>
      </c>
      <c r="F700" s="6">
        <v>-9.9999999999994316E-2</v>
      </c>
      <c r="G700" s="6">
        <v>1.897676675588339</v>
      </c>
      <c r="H700" s="6">
        <v>-0.76666666666666972</v>
      </c>
      <c r="I700">
        <f t="shared" si="10"/>
        <v>0</v>
      </c>
      <c r="J700" s="3"/>
      <c r="K700" s="4"/>
      <c r="L700" s="1"/>
      <c r="M700" s="1"/>
      <c r="N700" s="1"/>
      <c r="O700" s="4"/>
    </row>
    <row r="701" spans="1:15" x14ac:dyDescent="0.2">
      <c r="A701" t="s">
        <v>20</v>
      </c>
      <c r="B701" s="1">
        <v>2007</v>
      </c>
      <c r="C701" s="1">
        <v>4</v>
      </c>
      <c r="D701" s="1">
        <v>32</v>
      </c>
      <c r="E701" s="3">
        <v>2.4162831979999999</v>
      </c>
      <c r="F701" s="6">
        <v>-0.19999999999999574</v>
      </c>
      <c r="G701" s="6">
        <v>0.13699127086344576</v>
      </c>
      <c r="H701" s="6">
        <v>-0.29999999999999993</v>
      </c>
      <c r="I701">
        <f t="shared" si="10"/>
        <v>0</v>
      </c>
      <c r="J701" s="3"/>
      <c r="K701" s="4"/>
      <c r="L701" s="1"/>
      <c r="M701" s="1"/>
      <c r="N701" s="1"/>
      <c r="O701" s="4"/>
    </row>
    <row r="702" spans="1:15" x14ac:dyDescent="0.2">
      <c r="A702" t="s">
        <v>20</v>
      </c>
      <c r="B702" s="1">
        <v>2008</v>
      </c>
      <c r="C702" s="1">
        <v>1</v>
      </c>
      <c r="D702" s="1">
        <v>33</v>
      </c>
      <c r="E702" s="3">
        <v>1.3457776459999999</v>
      </c>
      <c r="F702" s="6">
        <v>-1.3000000000000043</v>
      </c>
      <c r="G702" s="6">
        <v>3.1624004738656231E-2</v>
      </c>
      <c r="H702" s="6">
        <v>-0.23333333333332984</v>
      </c>
      <c r="I702">
        <f t="shared" si="10"/>
        <v>1</v>
      </c>
      <c r="J702" s="3"/>
      <c r="K702" s="4"/>
      <c r="L702" s="1"/>
      <c r="M702" s="1"/>
      <c r="N702" s="1"/>
      <c r="O702" s="4"/>
    </row>
    <row r="703" spans="1:15" x14ac:dyDescent="0.2">
      <c r="A703" t="s">
        <v>20</v>
      </c>
      <c r="B703" s="1">
        <v>2008</v>
      </c>
      <c r="C703" s="1">
        <v>2</v>
      </c>
      <c r="D703" s="1">
        <v>34</v>
      </c>
      <c r="E703" s="3">
        <v>1.3978868010000001</v>
      </c>
      <c r="F703" s="6">
        <v>1.5</v>
      </c>
      <c r="G703" s="6">
        <v>-1.922652449602541</v>
      </c>
      <c r="H703" s="6">
        <v>0.13333333333332975</v>
      </c>
      <c r="I703">
        <f t="shared" si="10"/>
        <v>1</v>
      </c>
      <c r="J703" s="3"/>
      <c r="K703" s="4"/>
      <c r="L703" s="1"/>
      <c r="M703" s="1"/>
      <c r="N703" s="1"/>
      <c r="O703" s="4"/>
    </row>
    <row r="704" spans="1:15" x14ac:dyDescent="0.2">
      <c r="A704" t="s">
        <v>20</v>
      </c>
      <c r="B704" s="1">
        <v>2008</v>
      </c>
      <c r="C704" s="1">
        <v>3</v>
      </c>
      <c r="D704" s="1">
        <v>35</v>
      </c>
      <c r="E704" s="3">
        <v>-7.1840302999999994E-2</v>
      </c>
      <c r="F704" s="6">
        <v>9.9999999999994316E-2</v>
      </c>
      <c r="G704" s="6">
        <v>-1.768621820467936</v>
      </c>
      <c r="H704" s="6">
        <v>0.2999999999999996</v>
      </c>
      <c r="I704">
        <f t="shared" si="10"/>
        <v>1</v>
      </c>
      <c r="J704" s="3"/>
      <c r="K704" s="4"/>
      <c r="L704" s="1"/>
      <c r="M704" s="1"/>
      <c r="N704" s="1"/>
      <c r="O704" s="4"/>
    </row>
    <row r="705" spans="1:15" x14ac:dyDescent="0.2">
      <c r="A705" t="s">
        <v>20</v>
      </c>
      <c r="B705" s="1">
        <v>2008</v>
      </c>
      <c r="C705" s="1">
        <v>4</v>
      </c>
      <c r="D705" s="1">
        <v>36</v>
      </c>
      <c r="E705" s="3">
        <v>-0.83984337099999995</v>
      </c>
      <c r="F705" s="6">
        <v>-0.20000000000000284</v>
      </c>
      <c r="G705" s="6">
        <v>1.3708744249383897</v>
      </c>
      <c r="H705" s="6">
        <v>0.56666666666666987</v>
      </c>
      <c r="I705">
        <f t="shared" si="10"/>
        <v>1</v>
      </c>
      <c r="J705" s="3"/>
      <c r="K705" s="4"/>
      <c r="L705" s="1"/>
      <c r="M705" s="1"/>
      <c r="N705" s="1"/>
      <c r="O705" s="4"/>
    </row>
    <row r="706" spans="1:15" x14ac:dyDescent="0.2">
      <c r="A706" t="s">
        <v>20</v>
      </c>
      <c r="B706" s="1">
        <v>2009</v>
      </c>
      <c r="C706" s="1">
        <v>1</v>
      </c>
      <c r="D706" s="1">
        <v>37</v>
      </c>
      <c r="E706" s="3">
        <v>-1.2980898750000001</v>
      </c>
      <c r="F706" s="6">
        <v>1.1000000000000014</v>
      </c>
      <c r="G706" s="6">
        <v>3.6546723287843252</v>
      </c>
      <c r="H706" s="6">
        <v>0.59999999999999987</v>
      </c>
      <c r="I706">
        <f t="shared" si="10"/>
        <v>1</v>
      </c>
      <c r="J706" s="3"/>
      <c r="K706" s="4"/>
      <c r="L706" s="1"/>
      <c r="M706" s="1"/>
      <c r="N706" s="1"/>
      <c r="O706" s="4"/>
    </row>
    <row r="707" spans="1:15" x14ac:dyDescent="0.2">
      <c r="A707" t="s">
        <v>20</v>
      </c>
      <c r="B707" s="1">
        <v>2009</v>
      </c>
      <c r="C707" s="1">
        <v>2</v>
      </c>
      <c r="D707" s="1">
        <v>38</v>
      </c>
      <c r="E707" s="3">
        <v>-2.220005934</v>
      </c>
      <c r="F707" s="6">
        <v>-1.2999999999999972</v>
      </c>
      <c r="G707" s="6">
        <v>4.5210717792802555</v>
      </c>
      <c r="H707" s="6">
        <v>0.76666666666667038</v>
      </c>
      <c r="I707">
        <f t="shared" ref="I707:I757" si="11">IF(OR(B707=2008,B707=2009,B707=2020,B707=2021),1,0)</f>
        <v>1</v>
      </c>
      <c r="J707" s="3"/>
      <c r="K707" s="4"/>
      <c r="L707" s="1"/>
      <c r="M707" s="1"/>
      <c r="N707" s="1"/>
      <c r="O707" s="4"/>
    </row>
    <row r="708" spans="1:15" x14ac:dyDescent="0.2">
      <c r="A708" t="s">
        <v>20</v>
      </c>
      <c r="B708" s="1">
        <v>2009</v>
      </c>
      <c r="C708" s="1">
        <v>3</v>
      </c>
      <c r="D708" s="1">
        <v>39</v>
      </c>
      <c r="E708" s="3">
        <v>-1.9777488519999999</v>
      </c>
      <c r="F708" s="6">
        <v>-0.5</v>
      </c>
      <c r="G708" s="6">
        <v>3.7047234352865663</v>
      </c>
      <c r="H708" s="6">
        <v>0.43333333333333002</v>
      </c>
      <c r="I708">
        <f t="shared" si="11"/>
        <v>1</v>
      </c>
      <c r="J708" s="3"/>
      <c r="K708" s="4"/>
      <c r="L708" s="1"/>
      <c r="M708" s="1"/>
      <c r="N708" s="1"/>
      <c r="O708" s="4"/>
    </row>
    <row r="709" spans="1:15" x14ac:dyDescent="0.2">
      <c r="A709" t="s">
        <v>20</v>
      </c>
      <c r="B709" s="1">
        <v>2009</v>
      </c>
      <c r="C709" s="1">
        <v>4</v>
      </c>
      <c r="D709" s="1">
        <v>40</v>
      </c>
      <c r="E709" s="3">
        <v>-2.2312238180000001</v>
      </c>
      <c r="F709" s="6">
        <v>-0.60000000000000142</v>
      </c>
      <c r="G709" s="6">
        <v>2.5536600685549415</v>
      </c>
      <c r="H709" s="6">
        <v>0.40000000000000036</v>
      </c>
      <c r="I709">
        <f t="shared" si="11"/>
        <v>1</v>
      </c>
      <c r="J709" s="3"/>
      <c r="K709" s="4"/>
      <c r="L709" s="1"/>
      <c r="M709" s="1"/>
      <c r="N709" s="1"/>
      <c r="O709" s="4"/>
    </row>
    <row r="710" spans="1:15" x14ac:dyDescent="0.2">
      <c r="A710" t="s">
        <v>20</v>
      </c>
      <c r="B710" s="1">
        <v>2010</v>
      </c>
      <c r="C710" s="1">
        <v>1</v>
      </c>
      <c r="D710" s="1">
        <v>41</v>
      </c>
      <c r="E710" s="3">
        <v>1.534443832</v>
      </c>
      <c r="F710" s="6">
        <v>-0.29999999999999716</v>
      </c>
      <c r="G710" s="6">
        <v>-1.3072069953554588</v>
      </c>
      <c r="H710" s="6">
        <v>0.83333333333333037</v>
      </c>
      <c r="I710">
        <f t="shared" si="11"/>
        <v>0</v>
      </c>
      <c r="J710" s="3"/>
      <c r="K710" s="4"/>
      <c r="L710" s="1"/>
      <c r="M710" s="1"/>
      <c r="N710" s="1"/>
      <c r="O710" s="4"/>
    </row>
    <row r="711" spans="1:15" x14ac:dyDescent="0.2">
      <c r="A711" t="s">
        <v>20</v>
      </c>
      <c r="B711" s="1">
        <v>2010</v>
      </c>
      <c r="C711" s="1">
        <v>2</v>
      </c>
      <c r="D711" s="1">
        <v>42</v>
      </c>
      <c r="E711" s="3">
        <v>1.3492251280000001</v>
      </c>
      <c r="F711" s="6">
        <v>-0.10000000000000142</v>
      </c>
      <c r="G711" s="6">
        <v>-1.4330957322798876</v>
      </c>
      <c r="H711" s="6">
        <v>0.46666666666666939</v>
      </c>
      <c r="I711">
        <f t="shared" si="11"/>
        <v>0</v>
      </c>
      <c r="J711" s="3"/>
      <c r="K711" s="4"/>
      <c r="L711" s="1"/>
      <c r="M711" s="1"/>
      <c r="N711" s="1"/>
      <c r="O711" s="4"/>
    </row>
    <row r="712" spans="1:15" x14ac:dyDescent="0.2">
      <c r="A712" t="s">
        <v>20</v>
      </c>
      <c r="B712" s="1">
        <v>2010</v>
      </c>
      <c r="C712" s="1">
        <v>3</v>
      </c>
      <c r="D712" s="1">
        <v>43</v>
      </c>
      <c r="E712" s="3">
        <v>-1.2356003600000001</v>
      </c>
      <c r="F712" s="6">
        <v>-9.9999999999994316E-2</v>
      </c>
      <c r="G712" s="6">
        <v>1.0671505453557772E-2</v>
      </c>
      <c r="H712" s="6">
        <v>0.33333333333334036</v>
      </c>
      <c r="I712">
        <f t="shared" si="11"/>
        <v>0</v>
      </c>
      <c r="J712" s="3"/>
      <c r="K712" s="4"/>
      <c r="L712" s="1"/>
      <c r="M712" s="1"/>
      <c r="N712" s="1"/>
      <c r="O712" s="4"/>
    </row>
    <row r="713" spans="1:15" x14ac:dyDescent="0.2">
      <c r="A713" t="s">
        <v>20</v>
      </c>
      <c r="B713" s="1">
        <v>2010</v>
      </c>
      <c r="C713" s="1">
        <v>4</v>
      </c>
      <c r="D713" s="1">
        <v>44</v>
      </c>
      <c r="E713" s="3">
        <v>1.4891614200000001</v>
      </c>
      <c r="F713" s="6">
        <v>0.20000000000000284</v>
      </c>
      <c r="G713" s="6">
        <v>-1.6752678449273306</v>
      </c>
      <c r="H713" s="6">
        <v>0.26666666666666994</v>
      </c>
      <c r="I713">
        <f t="shared" si="11"/>
        <v>0</v>
      </c>
      <c r="J713" s="3"/>
      <c r="K713" s="4"/>
      <c r="L713" s="1"/>
      <c r="M713" s="1"/>
      <c r="N713" s="1"/>
      <c r="O713" s="4"/>
    </row>
    <row r="714" spans="1:15" x14ac:dyDescent="0.2">
      <c r="A714" t="s">
        <v>20</v>
      </c>
      <c r="B714" s="1">
        <v>2011</v>
      </c>
      <c r="C714" s="1">
        <v>1</v>
      </c>
      <c r="D714" s="1">
        <v>45</v>
      </c>
      <c r="E714" s="3">
        <v>-0.76260868500000001</v>
      </c>
      <c r="F714" s="6">
        <v>0.60000000000000142</v>
      </c>
      <c r="G714" s="6">
        <v>-0.68097010058343344</v>
      </c>
      <c r="H714" s="6">
        <v>-0.66666666666666052</v>
      </c>
      <c r="I714">
        <f t="shared" si="11"/>
        <v>0</v>
      </c>
      <c r="J714" s="3"/>
      <c r="K714" s="4"/>
      <c r="L714" s="1"/>
      <c r="M714" s="1"/>
      <c r="N714" s="1"/>
      <c r="O714" s="4"/>
    </row>
    <row r="715" spans="1:15" x14ac:dyDescent="0.2">
      <c r="A715" t="s">
        <v>20</v>
      </c>
      <c r="B715" s="1">
        <v>2011</v>
      </c>
      <c r="C715" s="1">
        <v>2</v>
      </c>
      <c r="D715" s="1">
        <v>46</v>
      </c>
      <c r="E715" s="3">
        <v>-0.109608627</v>
      </c>
      <c r="F715" s="6">
        <v>-0.29999999999999716</v>
      </c>
      <c r="G715" s="6">
        <v>-0.14841551878393422</v>
      </c>
      <c r="H715" s="6">
        <v>-0.43333333333333973</v>
      </c>
      <c r="I715">
        <f t="shared" si="11"/>
        <v>0</v>
      </c>
      <c r="J715" s="3"/>
      <c r="K715" s="4"/>
      <c r="L715" s="1"/>
      <c r="M715" s="1"/>
      <c r="N715" s="1"/>
      <c r="O715" s="4"/>
    </row>
    <row r="716" spans="1:15" x14ac:dyDescent="0.2">
      <c r="A716" t="s">
        <v>20</v>
      </c>
      <c r="B716" s="1">
        <v>2011</v>
      </c>
      <c r="C716" s="1">
        <v>3</v>
      </c>
      <c r="D716" s="1">
        <v>47</v>
      </c>
      <c r="E716" s="3">
        <v>4.093500015</v>
      </c>
      <c r="F716" s="6">
        <v>0</v>
      </c>
      <c r="G716" s="6">
        <v>-1.0764020764139459</v>
      </c>
      <c r="H716" s="6">
        <v>-0.26666666666666994</v>
      </c>
      <c r="I716">
        <f t="shared" si="11"/>
        <v>0</v>
      </c>
      <c r="J716" s="3"/>
      <c r="K716" s="4"/>
      <c r="L716" s="1"/>
      <c r="M716" s="1"/>
      <c r="N716" s="1"/>
      <c r="O716" s="4"/>
    </row>
    <row r="717" spans="1:15" x14ac:dyDescent="0.2">
      <c r="A717" t="s">
        <v>20</v>
      </c>
      <c r="B717" s="1">
        <v>2011</v>
      </c>
      <c r="C717" s="1">
        <v>4</v>
      </c>
      <c r="D717" s="1">
        <v>48</v>
      </c>
      <c r="E717" s="3">
        <v>1.2968064640000001</v>
      </c>
      <c r="F717" s="6">
        <v>0.60000000000000142</v>
      </c>
      <c r="G717" s="6">
        <v>-0.26132283090107844</v>
      </c>
      <c r="H717" s="6">
        <v>-0.20000000000000018</v>
      </c>
      <c r="I717">
        <f t="shared" si="11"/>
        <v>0</v>
      </c>
      <c r="J717" s="3"/>
      <c r="K717" s="4"/>
      <c r="L717" s="1"/>
      <c r="M717" s="1"/>
      <c r="N717" s="1"/>
      <c r="O717" s="4"/>
    </row>
    <row r="718" spans="1:15" x14ac:dyDescent="0.2">
      <c r="A718" t="s">
        <v>20</v>
      </c>
      <c r="B718" s="1">
        <v>2012</v>
      </c>
      <c r="C718" s="1">
        <v>1</v>
      </c>
      <c r="D718" s="1">
        <v>49</v>
      </c>
      <c r="E718" s="3">
        <v>3.6059136879999998</v>
      </c>
      <c r="F718" s="6">
        <v>-0.10000000000000142</v>
      </c>
      <c r="G718" s="6">
        <v>-1.0169312651264084</v>
      </c>
      <c r="H718" s="6">
        <v>3.3333333333330356E-2</v>
      </c>
      <c r="I718">
        <f t="shared" si="11"/>
        <v>0</v>
      </c>
      <c r="J718" s="3"/>
      <c r="K718" s="4"/>
      <c r="L718" s="1"/>
      <c r="M718" s="1"/>
      <c r="N718" s="1"/>
      <c r="O718" s="4"/>
    </row>
    <row r="719" spans="1:15" x14ac:dyDescent="0.2">
      <c r="A719" t="s">
        <v>20</v>
      </c>
      <c r="B719" s="1">
        <v>2012</v>
      </c>
      <c r="C719" s="1">
        <v>2</v>
      </c>
      <c r="D719" s="1">
        <v>50</v>
      </c>
      <c r="E719" s="3">
        <v>4.2827281959999999</v>
      </c>
      <c r="F719" s="6">
        <v>9.9999999999994316E-2</v>
      </c>
      <c r="G719" s="6">
        <v>-0.1463303858675824</v>
      </c>
      <c r="H719" s="6">
        <v>-0.23333333333332984</v>
      </c>
      <c r="I719">
        <f t="shared" si="11"/>
        <v>0</v>
      </c>
      <c r="J719" s="3"/>
      <c r="K719" s="4"/>
      <c r="L719" s="1"/>
      <c r="M719" s="1"/>
      <c r="N719" s="1"/>
      <c r="O719" s="4"/>
    </row>
    <row r="720" spans="1:15" x14ac:dyDescent="0.2">
      <c r="A720" t="s">
        <v>20</v>
      </c>
      <c r="B720" s="1">
        <v>2012</v>
      </c>
      <c r="C720" s="1">
        <v>3</v>
      </c>
      <c r="D720" s="1">
        <v>51</v>
      </c>
      <c r="E720" s="3">
        <v>1.1353285070000001</v>
      </c>
      <c r="F720" s="6">
        <v>0.19999999999999574</v>
      </c>
      <c r="G720" s="6">
        <v>0.52172333010653271</v>
      </c>
      <c r="H720" s="6">
        <v>-0.16666666666667052</v>
      </c>
      <c r="I720">
        <f t="shared" si="11"/>
        <v>0</v>
      </c>
      <c r="J720" s="3"/>
      <c r="K720" s="4"/>
      <c r="L720" s="1"/>
      <c r="M720" s="1"/>
      <c r="N720" s="1"/>
      <c r="O720" s="4"/>
    </row>
    <row r="721" spans="1:15" x14ac:dyDescent="0.2">
      <c r="A721" t="s">
        <v>20</v>
      </c>
      <c r="B721" s="1">
        <v>2012</v>
      </c>
      <c r="C721" s="1">
        <v>4</v>
      </c>
      <c r="D721" s="1">
        <v>52</v>
      </c>
      <c r="E721" s="3">
        <v>1.9101116300000001</v>
      </c>
      <c r="F721" s="6">
        <v>-0.40000000000000568</v>
      </c>
      <c r="G721" s="6">
        <v>0.84536892566680066</v>
      </c>
      <c r="H721" s="6">
        <v>0.10000000000000009</v>
      </c>
      <c r="I721">
        <f t="shared" si="11"/>
        <v>0</v>
      </c>
      <c r="J721" s="3"/>
      <c r="K721" s="4"/>
      <c r="L721" s="1"/>
      <c r="M721" s="1"/>
      <c r="N721" s="1"/>
      <c r="O721" s="4"/>
    </row>
    <row r="722" spans="1:15" x14ac:dyDescent="0.2">
      <c r="A722" t="s">
        <v>20</v>
      </c>
      <c r="B722" s="1">
        <v>2013</v>
      </c>
      <c r="C722" s="1">
        <v>1</v>
      </c>
      <c r="D722" s="1">
        <v>53</v>
      </c>
      <c r="E722" s="3">
        <v>-0.32605867500000002</v>
      </c>
      <c r="F722" s="6">
        <v>-1</v>
      </c>
      <c r="G722" s="6">
        <v>2.5500920903047284</v>
      </c>
      <c r="H722" s="6">
        <v>0.46666666666666939</v>
      </c>
      <c r="I722">
        <f t="shared" si="11"/>
        <v>0</v>
      </c>
      <c r="J722" s="3"/>
      <c r="K722" s="4"/>
      <c r="L722" s="1"/>
      <c r="M722" s="1"/>
      <c r="N722" s="1"/>
      <c r="O722" s="4"/>
    </row>
    <row r="723" spans="1:15" x14ac:dyDescent="0.2">
      <c r="A723" t="s">
        <v>20</v>
      </c>
      <c r="B723" s="1">
        <v>2013</v>
      </c>
      <c r="C723" s="1">
        <v>2</v>
      </c>
      <c r="D723" s="1">
        <v>54</v>
      </c>
      <c r="E723" s="3">
        <v>0.158910042</v>
      </c>
      <c r="F723" s="6">
        <v>0.40000000000000568</v>
      </c>
      <c r="G723" s="6">
        <v>0.59304807353144917</v>
      </c>
      <c r="H723" s="6">
        <v>0.49999999999999978</v>
      </c>
      <c r="I723">
        <f t="shared" si="11"/>
        <v>0</v>
      </c>
      <c r="J723" s="3"/>
      <c r="K723" s="4"/>
      <c r="L723" s="1"/>
      <c r="M723" s="1"/>
      <c r="N723" s="1"/>
      <c r="O723" s="4"/>
    </row>
    <row r="724" spans="1:15" x14ac:dyDescent="0.2">
      <c r="A724" t="s">
        <v>20</v>
      </c>
      <c r="B724" s="1">
        <v>2013</v>
      </c>
      <c r="C724" s="1">
        <v>3</v>
      </c>
      <c r="D724" s="1">
        <v>55</v>
      </c>
      <c r="E724" s="3">
        <v>2.6324242510000002</v>
      </c>
      <c r="F724" s="6">
        <v>-0.10000000000000142</v>
      </c>
      <c r="G724" s="6">
        <v>-2.4970164298943054E-2</v>
      </c>
      <c r="H724" s="6">
        <v>0.63333333333333997</v>
      </c>
      <c r="I724">
        <f t="shared" si="11"/>
        <v>0</v>
      </c>
      <c r="J724" s="3"/>
      <c r="K724" s="4"/>
      <c r="L724" s="1"/>
      <c r="M724" s="1"/>
      <c r="N724" s="1"/>
      <c r="O724" s="4"/>
    </row>
    <row r="725" spans="1:15" x14ac:dyDescent="0.2">
      <c r="A725" t="s">
        <v>20</v>
      </c>
      <c r="B725" s="1">
        <v>2013</v>
      </c>
      <c r="C725" s="1">
        <v>4</v>
      </c>
      <c r="D725" s="1">
        <v>56</v>
      </c>
      <c r="E725" s="3">
        <v>1.6187861779999999</v>
      </c>
      <c r="F725" s="6">
        <v>0.20000000000000284</v>
      </c>
      <c r="G725" s="6">
        <v>-0.321506872455668</v>
      </c>
      <c r="H725" s="6">
        <v>0.26666666666666017</v>
      </c>
      <c r="I725">
        <f t="shared" si="11"/>
        <v>0</v>
      </c>
      <c r="J725" s="3"/>
      <c r="K725" s="4"/>
      <c r="L725" s="1"/>
      <c r="M725" s="1"/>
      <c r="N725" s="1"/>
      <c r="O725" s="4"/>
    </row>
    <row r="726" spans="1:15" x14ac:dyDescent="0.2">
      <c r="A726" t="s">
        <v>20</v>
      </c>
      <c r="B726" s="1">
        <v>2014</v>
      </c>
      <c r="C726" s="1">
        <v>1</v>
      </c>
      <c r="D726" s="1">
        <v>57</v>
      </c>
      <c r="E726" s="3">
        <v>2.5705248520000001</v>
      </c>
      <c r="F726" s="6">
        <v>1.1999999999999957</v>
      </c>
      <c r="G726" s="6">
        <v>-0.82274327428549787</v>
      </c>
      <c r="H726" s="6">
        <v>-0.13333333333333947</v>
      </c>
      <c r="I726">
        <f t="shared" si="11"/>
        <v>0</v>
      </c>
      <c r="J726" s="3"/>
      <c r="K726" s="4"/>
      <c r="L726" s="1"/>
      <c r="M726" s="1"/>
      <c r="N726" s="1"/>
      <c r="O726" s="4"/>
    </row>
    <row r="727" spans="1:15" x14ac:dyDescent="0.2">
      <c r="A727" t="s">
        <v>20</v>
      </c>
      <c r="B727" s="1">
        <v>2014</v>
      </c>
      <c r="C727" s="1">
        <v>2</v>
      </c>
      <c r="D727" s="1">
        <v>58</v>
      </c>
      <c r="E727" s="3">
        <v>2.583658867</v>
      </c>
      <c r="F727" s="6">
        <v>-0.10000000000000142</v>
      </c>
      <c r="G727" s="6">
        <v>0.87500132202169012</v>
      </c>
      <c r="H727" s="6">
        <v>-0.49999999999999978</v>
      </c>
      <c r="I727">
        <f t="shared" si="11"/>
        <v>0</v>
      </c>
      <c r="J727" s="3"/>
      <c r="K727" s="4"/>
      <c r="L727" s="1"/>
      <c r="M727" s="1"/>
      <c r="N727" s="1"/>
      <c r="O727" s="4"/>
    </row>
    <row r="728" spans="1:15" x14ac:dyDescent="0.2">
      <c r="A728" t="s">
        <v>20</v>
      </c>
      <c r="B728" s="1">
        <v>2014</v>
      </c>
      <c r="C728" s="1">
        <v>3</v>
      </c>
      <c r="D728" s="1">
        <v>59</v>
      </c>
      <c r="E728" s="3">
        <v>2.011187032</v>
      </c>
      <c r="F728" s="6">
        <v>0.10000000000000142</v>
      </c>
      <c r="G728" s="6">
        <v>0.89573622412402742</v>
      </c>
      <c r="H728" s="6">
        <v>3.3333333333330356E-2</v>
      </c>
      <c r="I728">
        <f t="shared" si="11"/>
        <v>0</v>
      </c>
      <c r="J728" s="3"/>
      <c r="K728" s="4"/>
      <c r="L728" s="1"/>
      <c r="M728" s="1"/>
      <c r="N728" s="1"/>
      <c r="O728" s="4"/>
    </row>
    <row r="729" spans="1:15" x14ac:dyDescent="0.2">
      <c r="A729" t="s">
        <v>20</v>
      </c>
      <c r="B729" s="1">
        <v>2014</v>
      </c>
      <c r="C729" s="1">
        <v>4</v>
      </c>
      <c r="D729" s="1">
        <v>60</v>
      </c>
      <c r="E729" s="3">
        <v>3.4380784690000001</v>
      </c>
      <c r="F729" s="6">
        <v>0</v>
      </c>
      <c r="G729" s="6">
        <v>1.4057705710837254</v>
      </c>
      <c r="H729" s="6">
        <v>-3.3333333333330356E-2</v>
      </c>
      <c r="I729">
        <f t="shared" si="11"/>
        <v>0</v>
      </c>
      <c r="J729" s="3"/>
      <c r="K729" s="4"/>
      <c r="L729" s="1"/>
      <c r="M729" s="1"/>
      <c r="N729" s="1"/>
      <c r="O729" s="4"/>
    </row>
    <row r="730" spans="1:15" x14ac:dyDescent="0.2">
      <c r="A730" t="s">
        <v>20</v>
      </c>
      <c r="B730" s="1">
        <v>2015</v>
      </c>
      <c r="C730" s="1">
        <v>1</v>
      </c>
      <c r="D730" s="1">
        <v>61</v>
      </c>
      <c r="E730" s="3">
        <v>2.1679352160000001</v>
      </c>
      <c r="F730" s="6">
        <v>-0.39999999999999858</v>
      </c>
      <c r="G730" s="6">
        <v>0.96875312935800206</v>
      </c>
      <c r="H730" s="6">
        <v>0.73333333333334005</v>
      </c>
      <c r="I730">
        <f t="shared" si="11"/>
        <v>0</v>
      </c>
      <c r="J730" s="3"/>
      <c r="K730" s="4"/>
      <c r="L730" s="1"/>
      <c r="M730" s="1"/>
      <c r="N730" s="1"/>
      <c r="O730" s="4"/>
    </row>
    <row r="731" spans="1:15" x14ac:dyDescent="0.2">
      <c r="A731" t="s">
        <v>20</v>
      </c>
      <c r="B731" s="1">
        <v>2015</v>
      </c>
      <c r="C731" s="1">
        <v>2</v>
      </c>
      <c r="D731" s="1">
        <v>62</v>
      </c>
      <c r="E731" s="3">
        <v>1.9566280979999999</v>
      </c>
      <c r="F731" s="6">
        <v>-0.30000000000000426</v>
      </c>
      <c r="G731" s="6">
        <v>3.410608541662846</v>
      </c>
      <c r="H731" s="6">
        <v>1.1333333333333293</v>
      </c>
      <c r="I731">
        <f t="shared" si="11"/>
        <v>0</v>
      </c>
      <c r="J731" s="3"/>
      <c r="K731" s="4"/>
      <c r="L731" s="1"/>
      <c r="M731" s="1"/>
      <c r="N731" s="1"/>
      <c r="O731" s="4"/>
    </row>
    <row r="732" spans="1:15" x14ac:dyDescent="0.2">
      <c r="A732" t="s">
        <v>20</v>
      </c>
      <c r="B732" s="1">
        <v>2015</v>
      </c>
      <c r="C732" s="1">
        <v>3</v>
      </c>
      <c r="D732" s="1">
        <v>63</v>
      </c>
      <c r="E732" s="3">
        <v>2.7168290490000002</v>
      </c>
      <c r="F732" s="6">
        <v>-0.39999999999999858</v>
      </c>
      <c r="G732" s="6">
        <v>-0.35218225814476756</v>
      </c>
      <c r="H732" s="6">
        <v>0.76666666666667038</v>
      </c>
      <c r="I732">
        <f t="shared" si="11"/>
        <v>0</v>
      </c>
      <c r="J732" s="3"/>
      <c r="K732" s="4"/>
      <c r="L732" s="1"/>
      <c r="M732" s="1"/>
      <c r="N732" s="1"/>
      <c r="O732" s="4"/>
    </row>
    <row r="733" spans="1:15" x14ac:dyDescent="0.2">
      <c r="A733" t="s">
        <v>20</v>
      </c>
      <c r="B733" s="1">
        <v>2015</v>
      </c>
      <c r="C733" s="1">
        <v>4</v>
      </c>
      <c r="D733" s="1">
        <v>64</v>
      </c>
      <c r="E733" s="3">
        <v>0.59191685500000002</v>
      </c>
      <c r="F733" s="6">
        <v>-0.79999999999999716</v>
      </c>
      <c r="G733" s="6">
        <v>1.8046726914937805</v>
      </c>
      <c r="H733" s="6">
        <v>0.93333333333333046</v>
      </c>
      <c r="I733">
        <f t="shared" si="11"/>
        <v>0</v>
      </c>
      <c r="J733" s="3"/>
      <c r="K733" s="4"/>
      <c r="L733" s="1"/>
      <c r="M733" s="1"/>
      <c r="N733" s="1"/>
      <c r="O733" s="4"/>
    </row>
    <row r="734" spans="1:15" x14ac:dyDescent="0.2">
      <c r="A734" t="s">
        <v>20</v>
      </c>
      <c r="B734" s="1">
        <v>2016</v>
      </c>
      <c r="C734" s="1">
        <v>1</v>
      </c>
      <c r="D734" s="1">
        <v>65</v>
      </c>
      <c r="E734" s="3">
        <v>1.3118244029999999</v>
      </c>
      <c r="F734" s="6">
        <v>-0.60000000000000142</v>
      </c>
      <c r="G734" s="6">
        <v>1.9296380898346399</v>
      </c>
      <c r="H734" s="6">
        <v>0.66666666666665986</v>
      </c>
      <c r="I734">
        <f t="shared" si="11"/>
        <v>0</v>
      </c>
      <c r="J734" s="3"/>
      <c r="K734" s="4"/>
      <c r="L734" s="1"/>
      <c r="M734" s="1"/>
      <c r="N734" s="1"/>
      <c r="O734" s="4"/>
    </row>
    <row r="735" spans="1:15" x14ac:dyDescent="0.2">
      <c r="A735" t="s">
        <v>20</v>
      </c>
      <c r="B735" s="1">
        <v>2016</v>
      </c>
      <c r="C735" s="1">
        <v>2</v>
      </c>
      <c r="D735" s="1">
        <v>66</v>
      </c>
      <c r="E735" s="3">
        <v>0.74734928499999997</v>
      </c>
      <c r="F735" s="6">
        <v>0.40000000000000568</v>
      </c>
      <c r="G735" s="6">
        <v>1.2570704854255987</v>
      </c>
      <c r="H735" s="6">
        <v>0.30000000000000093</v>
      </c>
      <c r="I735">
        <f t="shared" si="11"/>
        <v>0</v>
      </c>
      <c r="J735" s="3"/>
      <c r="K735" s="4"/>
      <c r="L735" s="1"/>
      <c r="M735" s="1"/>
      <c r="N735" s="1"/>
      <c r="O735" s="4"/>
    </row>
    <row r="736" spans="1:15" x14ac:dyDescent="0.2">
      <c r="A736" t="s">
        <v>20</v>
      </c>
      <c r="B736" s="1">
        <v>2016</v>
      </c>
      <c r="C736" s="1">
        <v>3</v>
      </c>
      <c r="D736" s="1">
        <v>67</v>
      </c>
      <c r="E736" s="3">
        <v>-0.72127935399999998</v>
      </c>
      <c r="F736" s="6">
        <v>0.10000000000000142</v>
      </c>
      <c r="G736" s="6">
        <v>1.4848716705410714</v>
      </c>
      <c r="H736" s="6">
        <v>0.23333333333332984</v>
      </c>
      <c r="I736">
        <f t="shared" si="11"/>
        <v>0</v>
      </c>
      <c r="J736" s="3"/>
      <c r="K736" s="4"/>
      <c r="L736" s="1"/>
      <c r="M736" s="1"/>
      <c r="N736" s="1"/>
      <c r="O736" s="4"/>
    </row>
    <row r="737" spans="1:15" x14ac:dyDescent="0.2">
      <c r="A737" t="s">
        <v>20</v>
      </c>
      <c r="B737" s="1">
        <v>2016</v>
      </c>
      <c r="C737" s="1">
        <v>4</v>
      </c>
      <c r="D737" s="1">
        <v>68</v>
      </c>
      <c r="E737" s="3">
        <v>1.4967577080000001</v>
      </c>
      <c r="F737" s="6">
        <v>0.59999999999999432</v>
      </c>
      <c r="G737" s="6">
        <v>-0.96915261448244361</v>
      </c>
      <c r="H737" s="6">
        <v>-0.26666666666666017</v>
      </c>
      <c r="I737">
        <f t="shared" si="11"/>
        <v>0</v>
      </c>
      <c r="J737" s="3"/>
      <c r="K737" s="4"/>
      <c r="L737" s="1"/>
      <c r="M737" s="1"/>
      <c r="N737" s="1"/>
      <c r="O737" s="4"/>
    </row>
    <row r="738" spans="1:15" x14ac:dyDescent="0.2">
      <c r="A738" t="s">
        <v>20</v>
      </c>
      <c r="B738" s="1">
        <v>2017</v>
      </c>
      <c r="C738" s="1">
        <v>1</v>
      </c>
      <c r="D738" s="1">
        <v>69</v>
      </c>
      <c r="E738" s="3">
        <v>2.1406331710000002</v>
      </c>
      <c r="F738" s="6">
        <v>0.80000000000000426</v>
      </c>
      <c r="G738" s="6">
        <v>-3.132652216570869</v>
      </c>
      <c r="H738" s="6">
        <v>-0.70000000000000062</v>
      </c>
      <c r="I738">
        <f t="shared" si="11"/>
        <v>0</v>
      </c>
      <c r="J738" s="3"/>
      <c r="K738" s="4"/>
      <c r="L738" s="1"/>
      <c r="M738" s="1"/>
      <c r="N738" s="1"/>
      <c r="O738" s="4"/>
    </row>
    <row r="739" spans="1:15" x14ac:dyDescent="0.2">
      <c r="A739" t="s">
        <v>20</v>
      </c>
      <c r="B739" s="1">
        <v>2017</v>
      </c>
      <c r="C739" s="1">
        <v>2</v>
      </c>
      <c r="D739" s="1">
        <v>70</v>
      </c>
      <c r="E739" s="3">
        <v>3.1575019769999999</v>
      </c>
      <c r="F739" s="6">
        <v>-0.80000000000000426</v>
      </c>
      <c r="G739" s="6">
        <v>-0.2546640503117592</v>
      </c>
      <c r="H739" s="6">
        <v>-0.33333333333333059</v>
      </c>
      <c r="I739">
        <f t="shared" si="11"/>
        <v>0</v>
      </c>
      <c r="J739" s="3"/>
      <c r="K739" s="4"/>
      <c r="L739" s="1"/>
      <c r="M739" s="1"/>
      <c r="N739" s="1"/>
      <c r="O739" s="4"/>
    </row>
    <row r="740" spans="1:15" x14ac:dyDescent="0.2">
      <c r="A740" t="s">
        <v>20</v>
      </c>
      <c r="B740" s="1">
        <v>2017</v>
      </c>
      <c r="C740" s="1">
        <v>3</v>
      </c>
      <c r="D740" s="1">
        <v>71</v>
      </c>
      <c r="E740" s="3">
        <v>4.1842570170000002</v>
      </c>
      <c r="F740" s="6">
        <v>-0.10000000000000142</v>
      </c>
      <c r="G740" s="6">
        <v>-0.74337034789179746</v>
      </c>
      <c r="H740" s="6">
        <v>-0.70000000000000062</v>
      </c>
      <c r="I740">
        <f t="shared" si="11"/>
        <v>0</v>
      </c>
      <c r="J740" s="3"/>
      <c r="K740" s="4"/>
      <c r="L740" s="1"/>
      <c r="M740" s="1"/>
      <c r="N740" s="1"/>
      <c r="O740" s="4"/>
    </row>
    <row r="741" spans="1:15" x14ac:dyDescent="0.2">
      <c r="A741" t="s">
        <v>20</v>
      </c>
      <c r="B741" s="1">
        <v>2017</v>
      </c>
      <c r="C741" s="1">
        <v>4</v>
      </c>
      <c r="D741" s="1">
        <v>72</v>
      </c>
      <c r="E741" s="3">
        <v>2.2215281720000002</v>
      </c>
      <c r="F741" s="6">
        <v>-9.9999999999994316E-2</v>
      </c>
      <c r="G741" s="6">
        <v>-0.52530671223794956</v>
      </c>
      <c r="H741" s="6">
        <v>-0.43333333333333973</v>
      </c>
      <c r="I741">
        <f t="shared" si="11"/>
        <v>0</v>
      </c>
      <c r="J741" s="3"/>
      <c r="K741" s="4"/>
      <c r="L741" s="1"/>
      <c r="M741" s="1"/>
      <c r="N741" s="1"/>
      <c r="O741" s="4"/>
    </row>
    <row r="742" spans="1:15" x14ac:dyDescent="0.2">
      <c r="A742" t="s">
        <v>20</v>
      </c>
      <c r="B742" s="1">
        <v>2018</v>
      </c>
      <c r="C742" s="1">
        <v>1</v>
      </c>
      <c r="D742" s="1">
        <v>73</v>
      </c>
      <c r="E742" s="3">
        <v>1.5714755410000001</v>
      </c>
      <c r="F742" s="6">
        <v>-1</v>
      </c>
      <c r="G742" s="6">
        <v>0.47420775858121877</v>
      </c>
      <c r="H742" s="6">
        <v>-0.43333333333333002</v>
      </c>
      <c r="I742">
        <f t="shared" si="11"/>
        <v>0</v>
      </c>
      <c r="J742" s="3"/>
      <c r="K742" s="4"/>
      <c r="L742" s="1"/>
      <c r="M742" s="1"/>
      <c r="N742" s="1"/>
      <c r="O742" s="4"/>
    </row>
    <row r="743" spans="1:15" x14ac:dyDescent="0.2">
      <c r="A743" t="s">
        <v>20</v>
      </c>
      <c r="B743" s="1">
        <v>2018</v>
      </c>
      <c r="C743" s="1">
        <v>2</v>
      </c>
      <c r="D743" s="1">
        <v>74</v>
      </c>
      <c r="E743" s="3">
        <v>0.90483528599999996</v>
      </c>
      <c r="F743" s="6">
        <v>0.20000000000000284</v>
      </c>
      <c r="G743" s="6">
        <v>-1.6438929351323961</v>
      </c>
      <c r="H743" s="6">
        <v>-0.53333333333333011</v>
      </c>
      <c r="I743">
        <f t="shared" si="11"/>
        <v>0</v>
      </c>
      <c r="J743" s="3"/>
      <c r="K743" s="4"/>
      <c r="L743" s="1"/>
      <c r="M743" s="1"/>
      <c r="N743" s="1"/>
      <c r="O743" s="4"/>
    </row>
    <row r="744" spans="1:15" x14ac:dyDescent="0.2">
      <c r="A744" t="s">
        <v>20</v>
      </c>
      <c r="B744" s="1">
        <v>2018</v>
      </c>
      <c r="C744" s="1">
        <v>3</v>
      </c>
      <c r="D744" s="1">
        <v>75</v>
      </c>
      <c r="E744" s="3">
        <v>0.84946928399999999</v>
      </c>
      <c r="F744" s="6">
        <v>0.20000000000000284</v>
      </c>
      <c r="G744" s="6">
        <v>-1.8187446339640145</v>
      </c>
      <c r="H744" s="6">
        <v>-6.6666666666669733E-2</v>
      </c>
      <c r="I744">
        <f t="shared" si="11"/>
        <v>0</v>
      </c>
      <c r="J744" s="3"/>
      <c r="K744" s="4"/>
      <c r="L744" s="1"/>
      <c r="M744" s="1"/>
      <c r="N744" s="1"/>
      <c r="O744" s="4"/>
    </row>
    <row r="745" spans="1:15" x14ac:dyDescent="0.2">
      <c r="A745" t="s">
        <v>20</v>
      </c>
      <c r="B745" s="1">
        <v>2018</v>
      </c>
      <c r="C745" s="1">
        <v>4</v>
      </c>
      <c r="D745" s="1">
        <v>76</v>
      </c>
      <c r="E745" s="3">
        <v>1.461456694</v>
      </c>
      <c r="F745" s="6">
        <v>0</v>
      </c>
      <c r="G745" s="6">
        <v>-0.98831864916905654</v>
      </c>
      <c r="H745" s="6">
        <v>-0.36666666666666026</v>
      </c>
      <c r="I745">
        <f t="shared" si="11"/>
        <v>0</v>
      </c>
      <c r="J745" s="3"/>
      <c r="K745" s="4"/>
      <c r="L745" s="1"/>
      <c r="M745" s="1"/>
      <c r="N745" s="1"/>
      <c r="O745" s="4"/>
    </row>
    <row r="746" spans="1:15" x14ac:dyDescent="0.2">
      <c r="A746" t="s">
        <v>20</v>
      </c>
      <c r="B746" s="1">
        <v>2019</v>
      </c>
      <c r="C746" s="1">
        <v>1</v>
      </c>
      <c r="D746" s="1">
        <v>77</v>
      </c>
      <c r="E746" s="3">
        <v>0.519304557</v>
      </c>
      <c r="F746" s="6">
        <v>0.10000000000000142</v>
      </c>
      <c r="G746" s="6">
        <v>2.7812852993025494E-2</v>
      </c>
      <c r="H746" s="6">
        <v>-9.9999999999999395E-2</v>
      </c>
      <c r="I746">
        <f t="shared" si="11"/>
        <v>0</v>
      </c>
      <c r="J746" s="3"/>
      <c r="K746" s="4"/>
      <c r="L746" s="1"/>
      <c r="M746" s="1"/>
      <c r="N746" s="1"/>
      <c r="O746" s="4"/>
    </row>
    <row r="747" spans="1:15" x14ac:dyDescent="0.2">
      <c r="A747" t="s">
        <v>20</v>
      </c>
      <c r="B747" s="1">
        <v>2019</v>
      </c>
      <c r="C747" s="1">
        <v>2</v>
      </c>
      <c r="D747" s="1">
        <v>78</v>
      </c>
      <c r="E747" s="3">
        <v>1.0796387759999999</v>
      </c>
      <c r="F747" s="6">
        <v>-0.30000000000000426</v>
      </c>
      <c r="G747" s="6">
        <v>1.9476327634065815</v>
      </c>
      <c r="H747" s="6">
        <v>-0.49999999999999978</v>
      </c>
      <c r="I747">
        <f t="shared" si="11"/>
        <v>0</v>
      </c>
      <c r="J747" s="3"/>
      <c r="K747" s="4"/>
      <c r="L747" s="1"/>
      <c r="M747" s="1"/>
      <c r="N747" s="1"/>
      <c r="O747" s="4"/>
    </row>
    <row r="748" spans="1:15" x14ac:dyDescent="0.2">
      <c r="A748" t="s">
        <v>20</v>
      </c>
      <c r="B748" s="1">
        <v>2019</v>
      </c>
      <c r="C748" s="1">
        <v>3</v>
      </c>
      <c r="D748" s="1">
        <v>79</v>
      </c>
      <c r="E748" s="3">
        <v>1.0175575640000001</v>
      </c>
      <c r="F748" s="6">
        <v>-0.30000000000000426</v>
      </c>
      <c r="G748" s="6">
        <v>3.0177646374908607</v>
      </c>
      <c r="H748" s="6">
        <v>-0.26666666666666017</v>
      </c>
      <c r="I748">
        <f t="shared" si="11"/>
        <v>0</v>
      </c>
      <c r="J748" s="3"/>
      <c r="K748" s="4"/>
      <c r="L748" s="1"/>
      <c r="M748" s="1"/>
      <c r="N748" s="1"/>
      <c r="O748" s="4"/>
    </row>
    <row r="749" spans="1:15" x14ac:dyDescent="0.2">
      <c r="A749" t="s">
        <v>20</v>
      </c>
      <c r="B749" s="1">
        <v>2019</v>
      </c>
      <c r="C749" s="1">
        <v>4</v>
      </c>
      <c r="D749" s="1">
        <v>80</v>
      </c>
      <c r="E749" s="3">
        <v>1.8206591750000001</v>
      </c>
      <c r="F749" s="6">
        <v>-0.20000000000000284</v>
      </c>
      <c r="G749" s="6">
        <v>2.0700314799391828</v>
      </c>
      <c r="H749" s="6">
        <v>0.2999999999999996</v>
      </c>
      <c r="I749">
        <f t="shared" si="11"/>
        <v>0</v>
      </c>
      <c r="J749" s="3"/>
      <c r="K749" s="4"/>
      <c r="L749" s="1"/>
      <c r="M749" s="1"/>
      <c r="N749" s="1"/>
      <c r="O749" s="4"/>
    </row>
    <row r="750" spans="1:15" x14ac:dyDescent="0.2">
      <c r="A750" t="s">
        <v>20</v>
      </c>
      <c r="B750" s="1">
        <v>2020</v>
      </c>
      <c r="C750" s="1">
        <v>1</v>
      </c>
      <c r="D750" s="1">
        <v>81</v>
      </c>
      <c r="E750" s="3">
        <v>0.98999994199999997</v>
      </c>
      <c r="F750" s="6">
        <v>9.9999999999994316E-2</v>
      </c>
      <c r="G750" s="6">
        <v>1.9862469852683973</v>
      </c>
      <c r="H750" s="6">
        <v>-0.23333333333332984</v>
      </c>
      <c r="I750">
        <f t="shared" si="11"/>
        <v>1</v>
      </c>
      <c r="J750" s="3"/>
      <c r="K750" s="4"/>
      <c r="L750" s="1"/>
      <c r="M750" s="1"/>
      <c r="N750" s="1"/>
      <c r="O750" s="4"/>
    </row>
    <row r="751" spans="1:15" x14ac:dyDescent="0.2">
      <c r="A751" t="s">
        <v>20</v>
      </c>
      <c r="B751" s="1">
        <v>2020</v>
      </c>
      <c r="C751" s="1">
        <v>2</v>
      </c>
      <c r="D751" s="1">
        <v>82</v>
      </c>
      <c r="E751" s="3">
        <v>-5.3455526520000003</v>
      </c>
      <c r="F751" s="6">
        <v>0.30000000000000426</v>
      </c>
      <c r="G751" s="6">
        <v>3.5096940211692851</v>
      </c>
      <c r="H751" s="6">
        <v>1.13333333333333</v>
      </c>
      <c r="I751">
        <f t="shared" si="11"/>
        <v>1</v>
      </c>
      <c r="J751" s="3"/>
      <c r="K751" s="4"/>
      <c r="L751" s="1"/>
      <c r="M751" s="1"/>
      <c r="N751" s="1"/>
      <c r="O751" s="4"/>
    </row>
    <row r="752" spans="1:15" x14ac:dyDescent="0.2">
      <c r="A752" t="s">
        <v>20</v>
      </c>
      <c r="B752" s="1">
        <v>2020</v>
      </c>
      <c r="C752" s="1">
        <v>3</v>
      </c>
      <c r="D752" s="1">
        <v>83</v>
      </c>
      <c r="E752" s="3">
        <v>-1.807801985</v>
      </c>
      <c r="F752" s="6">
        <v>-0.19999999999999574</v>
      </c>
      <c r="G752" s="6">
        <v>0.48392762196236006</v>
      </c>
      <c r="H752" s="6">
        <v>1.5333333333333303</v>
      </c>
      <c r="I752">
        <f t="shared" si="11"/>
        <v>1</v>
      </c>
      <c r="J752" s="3"/>
      <c r="K752" s="4"/>
      <c r="L752" s="1"/>
      <c r="M752" s="1"/>
      <c r="N752" s="1"/>
      <c r="O752" s="4"/>
    </row>
    <row r="753" spans="1:15" x14ac:dyDescent="0.2">
      <c r="A753" t="s">
        <v>20</v>
      </c>
      <c r="B753" s="1">
        <v>2020</v>
      </c>
      <c r="C753" s="1">
        <v>4</v>
      </c>
      <c r="D753" s="1">
        <v>84</v>
      </c>
      <c r="E753" s="3">
        <v>-1.223143581</v>
      </c>
      <c r="F753" s="6">
        <v>-0.70000000000000284</v>
      </c>
      <c r="G753" s="6">
        <v>1.3274981629586902</v>
      </c>
      <c r="H753" s="6">
        <v>1.0666666666666602</v>
      </c>
      <c r="I753">
        <f t="shared" si="11"/>
        <v>1</v>
      </c>
      <c r="J753" s="3"/>
      <c r="K753" s="4"/>
      <c r="L753" s="1"/>
      <c r="M753" s="1"/>
      <c r="N753" s="1"/>
      <c r="O753" s="4"/>
    </row>
    <row r="754" spans="1:15" x14ac:dyDescent="0.2">
      <c r="A754" t="s">
        <v>20</v>
      </c>
      <c r="B754" s="1">
        <v>2021</v>
      </c>
      <c r="C754" s="1">
        <v>1</v>
      </c>
      <c r="D754" s="1">
        <v>85</v>
      </c>
      <c r="E754" s="3">
        <v>-0.57863371399999997</v>
      </c>
      <c r="F754" s="6">
        <v>-0.29999999999999716</v>
      </c>
      <c r="G754" s="6">
        <v>-0.73747462771394656</v>
      </c>
      <c r="H754" s="6">
        <v>1.2333333333333301</v>
      </c>
      <c r="I754">
        <f t="shared" si="11"/>
        <v>1</v>
      </c>
      <c r="J754" s="3"/>
      <c r="K754" s="4"/>
      <c r="L754" s="1"/>
      <c r="M754" s="1"/>
      <c r="N754" s="1"/>
      <c r="O754" s="4"/>
    </row>
    <row r="755" spans="1:15" x14ac:dyDescent="0.2">
      <c r="A755" t="s">
        <v>20</v>
      </c>
      <c r="B755" s="1">
        <v>2021</v>
      </c>
      <c r="C755" s="1">
        <v>2</v>
      </c>
      <c r="D755" s="1">
        <v>86</v>
      </c>
      <c r="E755" s="3">
        <v>6.5436041500000002</v>
      </c>
      <c r="F755" s="6">
        <v>0</v>
      </c>
      <c r="G755" s="6">
        <v>-5.1148420915424371</v>
      </c>
      <c r="H755" s="6">
        <v>0.40000000000000036</v>
      </c>
      <c r="I755">
        <f t="shared" si="11"/>
        <v>1</v>
      </c>
      <c r="J755" s="3"/>
      <c r="K755" s="4"/>
      <c r="L755" s="1"/>
      <c r="M755" s="1"/>
      <c r="N755" s="1"/>
      <c r="O755" s="4"/>
    </row>
    <row r="756" spans="1:15" x14ac:dyDescent="0.2">
      <c r="A756" t="s">
        <v>20</v>
      </c>
      <c r="B756" s="1">
        <v>2021</v>
      </c>
      <c r="C756" s="1">
        <v>3</v>
      </c>
      <c r="D756" s="1">
        <v>87</v>
      </c>
      <c r="E756" s="3">
        <v>5.5066275139999998</v>
      </c>
      <c r="F756" s="6">
        <v>-0.60000000000000142</v>
      </c>
      <c r="G756" s="6">
        <v>-5.5560589496025496</v>
      </c>
      <c r="H756" s="6">
        <v>-1.2333333333333301</v>
      </c>
      <c r="I756">
        <f t="shared" si="11"/>
        <v>1</v>
      </c>
      <c r="J756" s="3"/>
      <c r="K756" s="4"/>
      <c r="L756" s="1"/>
      <c r="M756" s="1"/>
      <c r="N756" s="1"/>
      <c r="O756" s="4"/>
    </row>
    <row r="757" spans="1:15" x14ac:dyDescent="0.2">
      <c r="A757" t="s">
        <v>20</v>
      </c>
      <c r="B757" s="1">
        <v>2021</v>
      </c>
      <c r="C757" s="1">
        <v>4</v>
      </c>
      <c r="D757" s="1">
        <v>88</v>
      </c>
      <c r="E757" s="3">
        <v>4.6968939729999999</v>
      </c>
      <c r="F757" s="6">
        <v>-0.5</v>
      </c>
      <c r="G757" s="6">
        <v>-8.1444180095743341</v>
      </c>
      <c r="H757" s="6">
        <v>-1.6</v>
      </c>
      <c r="I757">
        <f t="shared" si="11"/>
        <v>1</v>
      </c>
      <c r="J757" s="3"/>
      <c r="K757" s="4"/>
      <c r="L757" s="1"/>
      <c r="M757" s="1"/>
      <c r="N757" s="1"/>
      <c r="O75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67D3E-F820-4B86-BAE6-380E82410D78}">
  <dimension ref="A1:AC2666"/>
  <sheetViews>
    <sheetView zoomScale="80" zoomScaleNormal="80" workbookViewId="0">
      <selection activeCell="T4" sqref="T4"/>
    </sheetView>
  </sheetViews>
  <sheetFormatPr baseColWidth="10" defaultColWidth="8.83203125" defaultRowHeight="16" x14ac:dyDescent="0.2"/>
  <cols>
    <col min="1" max="1" width="16.1640625" customWidth="1"/>
    <col min="2" max="2" width="15.6640625" customWidth="1"/>
    <col min="4" max="4" width="10.33203125" bestFit="1" customWidth="1"/>
    <col min="5" max="6" width="9.5" bestFit="1" customWidth="1"/>
    <col min="7" max="7" width="14.6640625" bestFit="1" customWidth="1"/>
    <col min="8" max="8" width="12.6640625" bestFit="1" customWidth="1"/>
    <col min="9" max="10" width="12.6640625" customWidth="1"/>
    <col min="11" max="13" width="9.1640625" bestFit="1" customWidth="1"/>
    <col min="14" max="15" width="11.33203125" bestFit="1" customWidth="1"/>
    <col min="16" max="16" width="10.1640625" bestFit="1" customWidth="1"/>
    <col min="17" max="17" width="9.1640625" bestFit="1" customWidth="1"/>
    <col min="18" max="18" width="9.1640625" customWidth="1"/>
    <col min="19" max="19" width="12.6640625" customWidth="1"/>
    <col min="20" max="21" width="9.1640625" bestFit="1" customWidth="1"/>
    <col min="23" max="23" width="6.33203125" customWidth="1"/>
    <col min="24" max="24" width="21.6640625" customWidth="1"/>
    <col min="25" max="25" width="16.6640625" customWidth="1"/>
    <col min="26" max="26" width="13.33203125" customWidth="1"/>
    <col min="27" max="27" width="21.6640625" customWidth="1"/>
    <col min="28" max="28" width="16.83203125" customWidth="1"/>
    <col min="29" max="29" width="13.33203125" customWidth="1"/>
  </cols>
  <sheetData>
    <row r="1" spans="1:29" ht="17" thickBot="1" x14ac:dyDescent="0.25"/>
    <row r="2" spans="1:29" ht="17" thickBot="1" x14ac:dyDescent="0.25">
      <c r="A2" t="s">
        <v>4367</v>
      </c>
      <c r="B2" t="s">
        <v>3690</v>
      </c>
      <c r="C2" t="s">
        <v>44</v>
      </c>
      <c r="D2" t="s">
        <v>37</v>
      </c>
      <c r="E2" t="s">
        <v>45</v>
      </c>
      <c r="F2" t="s">
        <v>55</v>
      </c>
      <c r="G2" t="s">
        <v>60</v>
      </c>
      <c r="H2" t="s">
        <v>3689</v>
      </c>
      <c r="I2" t="s">
        <v>4375</v>
      </c>
      <c r="J2" t="s">
        <v>4372</v>
      </c>
      <c r="K2" t="s">
        <v>3691</v>
      </c>
      <c r="L2" t="s">
        <v>61</v>
      </c>
      <c r="M2" t="s">
        <v>4368</v>
      </c>
      <c r="N2" t="s">
        <v>51</v>
      </c>
      <c r="O2" t="s">
        <v>52</v>
      </c>
      <c r="P2" t="s">
        <v>53</v>
      </c>
      <c r="Q2" t="s">
        <v>62</v>
      </c>
      <c r="R2" t="s">
        <v>63</v>
      </c>
      <c r="S2" t="s">
        <v>4369</v>
      </c>
      <c r="T2" t="s">
        <v>4370</v>
      </c>
      <c r="U2" t="s">
        <v>4371</v>
      </c>
      <c r="W2" s="17" t="s">
        <v>4376</v>
      </c>
      <c r="X2" s="17" t="s">
        <v>4384</v>
      </c>
      <c r="Y2" s="18" t="s">
        <v>4385</v>
      </c>
      <c r="Z2" s="19" t="s">
        <v>4386</v>
      </c>
      <c r="AA2" s="17" t="s">
        <v>4384</v>
      </c>
      <c r="AB2" s="18" t="s">
        <v>4385</v>
      </c>
      <c r="AC2" s="19" t="s">
        <v>4386</v>
      </c>
    </row>
    <row r="3" spans="1:29" x14ac:dyDescent="0.2">
      <c r="A3" t="str">
        <f>B3</f>
        <v>Australia2000Q1</v>
      </c>
      <c r="B3" t="s">
        <v>2421</v>
      </c>
      <c r="C3" t="s">
        <v>1</v>
      </c>
      <c r="D3" s="1">
        <v>2000</v>
      </c>
      <c r="E3" s="1">
        <v>1</v>
      </c>
      <c r="F3" s="1">
        <f>E3+(D3-2000)*4</f>
        <v>1</v>
      </c>
      <c r="G3" s="1">
        <v>162961</v>
      </c>
      <c r="H3" s="1">
        <f t="shared" ref="H3:H66" si="0">IFERROR(G3/K3,"")</f>
        <v>102780.07809371118</v>
      </c>
      <c r="I3" s="6">
        <f>IFERROR(H3/J3,"")</f>
        <v>5.4132670813628057</v>
      </c>
      <c r="J3" s="1">
        <f>IFERROR(VLOOKUP($B3,Population!$A$2:$E$2577,5,FALSE),"")</f>
        <v>18986.7</v>
      </c>
      <c r="K3" s="3">
        <f>IFERROR(VLOOKUP(A3,'Exchange rates'!$A$6:$D$1909,4,FALSE),"")</f>
        <v>1.585531</v>
      </c>
      <c r="L3" s="3">
        <f>IFERROR(VLOOKUP(B3,'Work hours'!$A$6:$G$3151,7,FALSE),"")</f>
        <v>35.82</v>
      </c>
      <c r="M3" s="4">
        <f>IFERROR(VLOOKUP(B3,Unemployment!$A$7:$D$3208,4,FALSE),"")</f>
        <v>6.65016513333333E-2</v>
      </c>
      <c r="N3" s="1">
        <f>IFERROR(VLOOKUP($B3,Compensation!$A$5:$H$3867,6,FALSE),"")</f>
        <v>80367</v>
      </c>
      <c r="O3" s="1">
        <f>IFERROR(VLOOKUP($B3,Compensation!$A$5:$H$3867,7,FALSE),"")</f>
        <v>72701</v>
      </c>
      <c r="P3" s="1">
        <f>IFERROR(VLOOKUP($B3,Compensation!$A$5:$H$3867,8,FALSE),"")</f>
        <v>7666</v>
      </c>
      <c r="Q3" s="4">
        <f t="shared" ref="Q3:Q66" si="1">IFERROR(O3/G3,"")</f>
        <v>0.44612514650744656</v>
      </c>
      <c r="R3" s="3">
        <f>IFERROR(VLOOKUP(B3,Growth!$C$6:$G$1733,2,FALSE),"")</f>
        <v>3.6236277160000001</v>
      </c>
      <c r="S3" s="6"/>
      <c r="T3" s="6"/>
      <c r="U3" s="6"/>
      <c r="W3" s="11">
        <v>0</v>
      </c>
      <c r="X3" s="11" t="s">
        <v>2756</v>
      </c>
      <c r="Y3" t="s">
        <v>31</v>
      </c>
      <c r="Z3" s="20">
        <v>0.98183937447419256</v>
      </c>
      <c r="AA3" s="11" t="s">
        <v>1355</v>
      </c>
      <c r="AB3" t="s">
        <v>21</v>
      </c>
      <c r="AC3" s="20">
        <v>4.8427056918377369</v>
      </c>
    </row>
    <row r="4" spans="1:29" x14ac:dyDescent="0.2">
      <c r="A4" t="str">
        <f t="shared" ref="A4:A67" si="2">B4</f>
        <v>Australia2000Q2</v>
      </c>
      <c r="B4" t="s">
        <v>2420</v>
      </c>
      <c r="C4" t="s">
        <v>1</v>
      </c>
      <c r="D4" s="1">
        <v>2000</v>
      </c>
      <c r="E4" s="1">
        <v>2</v>
      </c>
      <c r="F4" s="1">
        <f t="shared" ref="F4:F67" si="3">E4+(D4-2000)*4</f>
        <v>2</v>
      </c>
      <c r="G4" s="1">
        <v>168857</v>
      </c>
      <c r="H4" s="1">
        <f t="shared" si="0"/>
        <v>99476.569334680447</v>
      </c>
      <c r="I4" s="6">
        <f t="shared" ref="I4:I67" si="4">IFERROR(H4/J4,"")</f>
        <v>5.2276848426953064</v>
      </c>
      <c r="J4" s="1">
        <f>IFERROR(VLOOKUP($B4,Population!$A$2:$E$2577,5,FALSE),"")</f>
        <v>19028.8</v>
      </c>
      <c r="K4" s="3">
        <f>IFERROR(VLOOKUP(A4,'Exchange rates'!$A$6:$D$1909,4,FALSE),"")</f>
        <v>1.6974549999999999</v>
      </c>
      <c r="L4" s="3">
        <f>IFERROR(VLOOKUP(B4,'Work hours'!$A$6:$G$3151,7,FALSE),"")</f>
        <v>35.450000000000003</v>
      </c>
      <c r="M4" s="4">
        <f>IFERROR(VLOOKUP(B4,Unemployment!$A$7:$D$3208,4,FALSE),"")</f>
        <v>6.3015277666666702E-2</v>
      </c>
      <c r="N4" s="1">
        <f>IFERROR(VLOOKUP($B4,Compensation!$A$5:$H$3867,6,FALSE),"")</f>
        <v>82718</v>
      </c>
      <c r="O4" s="1">
        <f>IFERROR(VLOOKUP($B4,Compensation!$A$5:$H$3867,7,FALSE),"")</f>
        <v>74795</v>
      </c>
      <c r="P4" s="1">
        <f>IFERROR(VLOOKUP($B4,Compensation!$A$5:$H$3867,8,FALSE),"")</f>
        <v>7923</v>
      </c>
      <c r="Q4" s="4">
        <f t="shared" si="1"/>
        <v>0.44294876730014154</v>
      </c>
      <c r="R4" s="3">
        <f>IFERROR(VLOOKUP(B4,Growth!$C$6:$G$1733,2,FALSE),"")</f>
        <v>4.2379436320000003</v>
      </c>
      <c r="S4" s="6"/>
      <c r="T4" s="6"/>
      <c r="U4" s="6"/>
      <c r="W4" s="11">
        <v>0</v>
      </c>
      <c r="X4" s="11" t="s">
        <v>3147</v>
      </c>
      <c r="Y4" t="s">
        <v>21</v>
      </c>
      <c r="Z4" s="20">
        <v>1.0679834922579552</v>
      </c>
      <c r="AA4" s="11" t="s">
        <v>811</v>
      </c>
      <c r="AB4" t="s">
        <v>11</v>
      </c>
      <c r="AC4" s="20">
        <v>5.1188398519943394</v>
      </c>
    </row>
    <row r="5" spans="1:29" x14ac:dyDescent="0.2">
      <c r="A5" t="str">
        <f t="shared" si="2"/>
        <v>Australia2000Q3</v>
      </c>
      <c r="B5" t="s">
        <v>2419</v>
      </c>
      <c r="C5" t="s">
        <v>1</v>
      </c>
      <c r="D5" s="1">
        <v>2000</v>
      </c>
      <c r="E5" s="1">
        <v>3</v>
      </c>
      <c r="F5" s="1">
        <f t="shared" si="3"/>
        <v>3</v>
      </c>
      <c r="G5" s="1">
        <v>173792</v>
      </c>
      <c r="H5" s="1">
        <f t="shared" si="0"/>
        <v>99632.809252862862</v>
      </c>
      <c r="I5" s="6">
        <f t="shared" si="4"/>
        <v>5.2202037751683363</v>
      </c>
      <c r="J5" s="1">
        <f>IFERROR(VLOOKUP($B5,Population!$A$2:$E$2577,5,FALSE),"")</f>
        <v>19086</v>
      </c>
      <c r="K5" s="3">
        <f>IFERROR(VLOOKUP(A5,'Exchange rates'!$A$6:$D$1909,4,FALSE),"")</f>
        <v>1.7443249999999999</v>
      </c>
      <c r="L5" s="3">
        <f>IFERROR(VLOOKUP(B5,'Work hours'!$A$6:$G$3151,7,FALSE),"")</f>
        <v>35.58</v>
      </c>
      <c r="M5" s="4">
        <f>IFERROR(VLOOKUP(B5,Unemployment!$A$7:$D$3208,4,FALSE),"")</f>
        <v>5.9889926999999996E-2</v>
      </c>
      <c r="N5" s="1">
        <f>IFERROR(VLOOKUP($B5,Compensation!$A$5:$H$3867,6,FALSE),"")</f>
        <v>84650</v>
      </c>
      <c r="O5" s="1">
        <f>IFERROR(VLOOKUP($B5,Compensation!$A$5:$H$3867,7,FALSE),"")</f>
        <v>76471</v>
      </c>
      <c r="P5" s="1">
        <f>IFERROR(VLOOKUP($B5,Compensation!$A$5:$H$3867,8,FALSE),"")</f>
        <v>8179</v>
      </c>
      <c r="Q5" s="4">
        <f t="shared" si="1"/>
        <v>0.44001450009206405</v>
      </c>
      <c r="R5" s="3">
        <f>IFERROR(VLOOKUP(B5,Growth!$C$6:$G$1733,2,FALSE),"")</f>
        <v>3.3305797539999999</v>
      </c>
      <c r="S5" s="6"/>
      <c r="T5" s="6"/>
      <c r="U5" s="6"/>
      <c r="W5" s="11">
        <v>0</v>
      </c>
      <c r="X5" s="11" t="s">
        <v>2900</v>
      </c>
      <c r="Y5" t="s">
        <v>11</v>
      </c>
      <c r="Z5" s="20">
        <v>1.1068047333294293</v>
      </c>
      <c r="AA5" s="11" t="s">
        <v>743</v>
      </c>
      <c r="AB5" t="s">
        <v>10</v>
      </c>
      <c r="AC5" s="20">
        <v>5.1628043548971201</v>
      </c>
    </row>
    <row r="6" spans="1:29" x14ac:dyDescent="0.2">
      <c r="A6" t="str">
        <f t="shared" si="2"/>
        <v>Australia2000Q4</v>
      </c>
      <c r="B6" t="s">
        <v>2418</v>
      </c>
      <c r="C6" t="s">
        <v>1</v>
      </c>
      <c r="D6" s="1">
        <v>2000</v>
      </c>
      <c r="E6" s="1">
        <v>4</v>
      </c>
      <c r="F6" s="1">
        <f t="shared" si="3"/>
        <v>4</v>
      </c>
      <c r="G6" s="1">
        <v>181587</v>
      </c>
      <c r="H6" s="1">
        <f t="shared" si="0"/>
        <v>96652.733695736068</v>
      </c>
      <c r="I6" s="6">
        <f t="shared" si="4"/>
        <v>5.0495132801701095</v>
      </c>
      <c r="J6" s="1">
        <f>IFERROR(VLOOKUP($B6,Population!$A$2:$E$2577,5,FALSE),"")</f>
        <v>19141</v>
      </c>
      <c r="K6" s="3">
        <f>IFERROR(VLOOKUP(A6,'Exchange rates'!$A$6:$D$1909,4,FALSE),"")</f>
        <v>1.878757</v>
      </c>
      <c r="L6" s="3">
        <f>IFERROR(VLOOKUP(B6,'Work hours'!$A$6:$G$3151,7,FALSE),"")</f>
        <v>35.229999999999997</v>
      </c>
      <c r="M6" s="4">
        <f>IFERROR(VLOOKUP(B6,Unemployment!$A$7:$D$3208,4,FALSE),"")</f>
        <v>6.1712462666666704E-2</v>
      </c>
      <c r="N6" s="1">
        <f>IFERROR(VLOOKUP($B6,Compensation!$A$5:$H$3867,6,FALSE),"")</f>
        <v>88078</v>
      </c>
      <c r="O6" s="1">
        <f>IFERROR(VLOOKUP($B6,Compensation!$A$5:$H$3867,7,FALSE),"")</f>
        <v>79554</v>
      </c>
      <c r="P6" s="1">
        <f>IFERROR(VLOOKUP($B6,Compensation!$A$5:$H$3867,8,FALSE),"")</f>
        <v>8523</v>
      </c>
      <c r="Q6" s="4">
        <f t="shared" si="1"/>
        <v>0.4381040492986833</v>
      </c>
      <c r="R6" s="3">
        <f>IFERROR(VLOOKUP(B6,Growth!$C$6:$G$1733,2,FALSE),"")</f>
        <v>1.2291725410000001</v>
      </c>
      <c r="S6" s="6"/>
      <c r="T6" s="6"/>
      <c r="U6" s="6"/>
      <c r="W6" s="11">
        <v>0</v>
      </c>
      <c r="X6" s="11" t="s">
        <v>3306</v>
      </c>
      <c r="Y6" t="s">
        <v>35</v>
      </c>
      <c r="Z6" s="20">
        <v>1.3056658485526704</v>
      </c>
      <c r="AA6" s="11" t="s">
        <v>2239</v>
      </c>
      <c r="AB6" t="s">
        <v>35</v>
      </c>
      <c r="AC6" s="20">
        <v>5.4524777634600605</v>
      </c>
    </row>
    <row r="7" spans="1:29" x14ac:dyDescent="0.2">
      <c r="A7" t="str">
        <f t="shared" si="2"/>
        <v>Australia2001Q1</v>
      </c>
      <c r="B7" t="s">
        <v>2417</v>
      </c>
      <c r="C7" t="s">
        <v>1</v>
      </c>
      <c r="D7" s="1">
        <v>2001</v>
      </c>
      <c r="E7" s="1">
        <v>1</v>
      </c>
      <c r="F7" s="1">
        <f t="shared" si="3"/>
        <v>5</v>
      </c>
      <c r="G7" s="1">
        <v>173069</v>
      </c>
      <c r="H7" s="1">
        <f t="shared" si="0"/>
        <v>91703.262698752485</v>
      </c>
      <c r="I7" s="6">
        <f t="shared" si="4"/>
        <v>4.7699510381557788</v>
      </c>
      <c r="J7" s="1">
        <f>IFERROR(VLOOKUP($B7,Population!$A$2:$E$2577,5,FALSE),"")</f>
        <v>19225.2</v>
      </c>
      <c r="K7" s="3">
        <f>IFERROR(VLOOKUP(A7,'Exchange rates'!$A$6:$D$1909,4,FALSE),"")</f>
        <v>1.8872720000000001</v>
      </c>
      <c r="L7" s="3">
        <f>IFERROR(VLOOKUP(B7,'Work hours'!$A$6:$G$3151,7,FALSE),"")</f>
        <v>35.54</v>
      </c>
      <c r="M7" s="4">
        <f>IFERROR(VLOOKUP(B7,Unemployment!$A$7:$D$3208,4,FALSE),"")</f>
        <v>6.3664392666666694E-2</v>
      </c>
      <c r="N7" s="1">
        <f>IFERROR(VLOOKUP($B7,Compensation!$A$5:$H$3867,6,FALSE),"")</f>
        <v>85550</v>
      </c>
      <c r="O7" s="1">
        <f>IFERROR(VLOOKUP($B7,Compensation!$A$5:$H$3867,7,FALSE),"")</f>
        <v>77252</v>
      </c>
      <c r="P7" s="1">
        <f>IFERROR(VLOOKUP($B7,Compensation!$A$5:$H$3867,8,FALSE),"")</f>
        <v>8298</v>
      </c>
      <c r="Q7" s="4">
        <f t="shared" si="1"/>
        <v>0.44636532250143007</v>
      </c>
      <c r="R7" s="3">
        <f>IFERROR(VLOOKUP(B7,Growth!$C$6:$G$1733,2,FALSE),"")</f>
        <v>1.868474631</v>
      </c>
      <c r="S7" s="6">
        <f>IFERROR(IF($C7=$C3,L7-L3,""),"")</f>
        <v>-0.28000000000000114</v>
      </c>
      <c r="T7" s="6">
        <f>IFERROR(IF($C7=$C3,100*(Q7-Q3),""),"")</f>
        <v>2.4017599398351575E-2</v>
      </c>
      <c r="U7" s="6">
        <f>IFERROR(IF($C7=$C3,100*(M7-M3),""),"")</f>
        <v>-0.28372586666666061</v>
      </c>
      <c r="W7" s="11">
        <v>0</v>
      </c>
      <c r="X7" s="11" t="s">
        <v>2656</v>
      </c>
      <c r="Y7" t="s">
        <v>43</v>
      </c>
      <c r="Z7" s="20">
        <v>1.4527280332840939</v>
      </c>
      <c r="AA7" s="11" t="s">
        <v>1423</v>
      </c>
      <c r="AB7" t="s">
        <v>22</v>
      </c>
      <c r="AC7" s="20">
        <v>6.2989684808559563</v>
      </c>
    </row>
    <row r="8" spans="1:29" x14ac:dyDescent="0.2">
      <c r="A8" t="str">
        <f t="shared" si="2"/>
        <v>Australia2001Q2</v>
      </c>
      <c r="B8" t="s">
        <v>2416</v>
      </c>
      <c r="C8" t="s">
        <v>1</v>
      </c>
      <c r="D8" s="1">
        <v>2001</v>
      </c>
      <c r="E8" s="1">
        <v>2</v>
      </c>
      <c r="F8" s="1">
        <f t="shared" si="3"/>
        <v>6</v>
      </c>
      <c r="G8" s="1">
        <v>178448</v>
      </c>
      <c r="H8" s="1">
        <f t="shared" si="0"/>
        <v>91501.706222134482</v>
      </c>
      <c r="I8" s="6">
        <f t="shared" si="4"/>
        <v>4.7472441190853543</v>
      </c>
      <c r="J8" s="1">
        <f>IFERROR(VLOOKUP($B8,Population!$A$2:$E$2577,5,FALSE),"")</f>
        <v>19274.7</v>
      </c>
      <c r="K8" s="3">
        <f>IFERROR(VLOOKUP(A8,'Exchange rates'!$A$6:$D$1909,4,FALSE),"")</f>
        <v>1.950215</v>
      </c>
      <c r="L8" s="3">
        <f>IFERROR(VLOOKUP(B8,'Work hours'!$A$6:$G$3151,7,FALSE),"")</f>
        <v>35.21</v>
      </c>
      <c r="M8" s="4">
        <f>IFERROR(VLOOKUP(B8,Unemployment!$A$7:$D$3208,4,FALSE),"")</f>
        <v>6.8689449E-2</v>
      </c>
      <c r="N8" s="1">
        <f>IFERROR(VLOOKUP($B8,Compensation!$A$5:$H$3867,6,FALSE),"")</f>
        <v>88246</v>
      </c>
      <c r="O8" s="1">
        <f>IFERROR(VLOOKUP($B8,Compensation!$A$5:$H$3867,7,FALSE),"")</f>
        <v>79682</v>
      </c>
      <c r="P8" s="1">
        <f>IFERROR(VLOOKUP($B8,Compensation!$A$5:$H$3867,8,FALSE),"")</f>
        <v>8564</v>
      </c>
      <c r="Q8" s="4">
        <f t="shared" si="1"/>
        <v>0.44652784004303775</v>
      </c>
      <c r="R8" s="3">
        <f>IFERROR(VLOOKUP(B8,Growth!$C$6:$G$1733,2,FALSE),"")</f>
        <v>1.763667262</v>
      </c>
      <c r="S8" s="6">
        <f t="shared" ref="S8:S71" si="5">IFERROR(IF($C8=$C4,L8-L4,""),"")</f>
        <v>-0.24000000000000199</v>
      </c>
      <c r="T8" s="6">
        <f t="shared" ref="T8:T71" si="6">IFERROR(IF($C8=$C4,100*(Q8-Q4),""),"")</f>
        <v>0.35790727428962055</v>
      </c>
      <c r="U8" s="6">
        <f t="shared" ref="U8:U71" si="7">IFERROR(IF($C8=$C4,100*(M8-M4),""),"")</f>
        <v>0.56741713333332977</v>
      </c>
      <c r="W8" s="11">
        <v>0</v>
      </c>
      <c r="X8" s="11" t="s">
        <v>3232</v>
      </c>
      <c r="Y8" t="s">
        <v>24</v>
      </c>
      <c r="Z8" s="20">
        <v>2.1275346818794096</v>
      </c>
      <c r="AA8" s="11" t="s">
        <v>335</v>
      </c>
      <c r="AB8" t="s">
        <v>43</v>
      </c>
      <c r="AC8" s="20">
        <v>6.7872416944541394</v>
      </c>
    </row>
    <row r="9" spans="1:29" x14ac:dyDescent="0.2">
      <c r="A9" t="str">
        <f t="shared" si="2"/>
        <v>Australia2001Q3</v>
      </c>
      <c r="B9" t="s">
        <v>2415</v>
      </c>
      <c r="C9" t="s">
        <v>1</v>
      </c>
      <c r="D9" s="1">
        <v>2001</v>
      </c>
      <c r="E9" s="1">
        <v>3</v>
      </c>
      <c r="F9" s="1">
        <f t="shared" si="3"/>
        <v>7</v>
      </c>
      <c r="G9" s="1">
        <v>182970</v>
      </c>
      <c r="H9" s="1">
        <f t="shared" si="0"/>
        <v>93811.910631298742</v>
      </c>
      <c r="I9" s="6">
        <f t="shared" si="4"/>
        <v>4.8534029329507709</v>
      </c>
      <c r="J9" s="1">
        <f>IFERROR(VLOOKUP($B9,Population!$A$2:$E$2577,5,FALSE),"")</f>
        <v>19329.099999999999</v>
      </c>
      <c r="K9" s="3">
        <f>IFERROR(VLOOKUP(A9,'Exchange rates'!$A$6:$D$1909,4,FALSE),"")</f>
        <v>1.9503919999999999</v>
      </c>
      <c r="L9" s="3">
        <f>IFERROR(VLOOKUP(B9,'Work hours'!$A$6:$G$3151,7,FALSE),"")</f>
        <v>34.840000000000003</v>
      </c>
      <c r="M9" s="4">
        <f>IFERROR(VLOOKUP(B9,Unemployment!$A$7:$D$3208,4,FALSE),"")</f>
        <v>6.8669068333333291E-2</v>
      </c>
      <c r="N9" s="1">
        <f>IFERROR(VLOOKUP($B9,Compensation!$A$5:$H$3867,6,FALSE),"")</f>
        <v>89627</v>
      </c>
      <c r="O9" s="1">
        <f>IFERROR(VLOOKUP($B9,Compensation!$A$5:$H$3867,7,FALSE),"")</f>
        <v>80951</v>
      </c>
      <c r="P9" s="1">
        <f>IFERROR(VLOOKUP($B9,Compensation!$A$5:$H$3867,8,FALSE),"")</f>
        <v>8676</v>
      </c>
      <c r="Q9" s="4">
        <f t="shared" si="1"/>
        <v>0.442427720391321</v>
      </c>
      <c r="R9" s="3">
        <f>IFERROR(VLOOKUP(B9,Growth!$C$6:$G$1733,2,FALSE),"")</f>
        <v>2.6731943880000002</v>
      </c>
      <c r="S9" s="6">
        <f t="shared" si="5"/>
        <v>-0.73999999999999488</v>
      </c>
      <c r="T9" s="6">
        <f t="shared" si="6"/>
        <v>0.24132202992569463</v>
      </c>
      <c r="U9" s="6">
        <f t="shared" si="7"/>
        <v>0.87791413333332957</v>
      </c>
      <c r="W9" s="11">
        <v>0</v>
      </c>
      <c r="X9" s="11" t="s">
        <v>3172</v>
      </c>
      <c r="Y9" t="s">
        <v>22</v>
      </c>
      <c r="Z9" s="20">
        <v>2.9367360867355745</v>
      </c>
      <c r="AA9" s="11" t="s">
        <v>1491</v>
      </c>
      <c r="AB9" t="s">
        <v>24</v>
      </c>
      <c r="AC9" s="20">
        <v>7.5995360582703277</v>
      </c>
    </row>
    <row r="10" spans="1:29" x14ac:dyDescent="0.2">
      <c r="A10" t="str">
        <f t="shared" si="2"/>
        <v>Australia2001Q4</v>
      </c>
      <c r="B10" t="s">
        <v>2414</v>
      </c>
      <c r="C10" t="s">
        <v>1</v>
      </c>
      <c r="D10" s="1">
        <v>2001</v>
      </c>
      <c r="E10" s="1">
        <v>4</v>
      </c>
      <c r="F10" s="1">
        <f t="shared" si="3"/>
        <v>8</v>
      </c>
      <c r="G10" s="1">
        <v>195943</v>
      </c>
      <c r="H10" s="1">
        <f t="shared" si="0"/>
        <v>100297.44796708059</v>
      </c>
      <c r="I10" s="6">
        <f t="shared" si="4"/>
        <v>5.1735717105759464</v>
      </c>
      <c r="J10" s="1">
        <f>IFERROR(VLOOKUP($B10,Population!$A$2:$E$2577,5,FALSE),"")</f>
        <v>19386.5</v>
      </c>
      <c r="K10" s="3">
        <f>IFERROR(VLOOKUP(A10,'Exchange rates'!$A$6:$D$1909,4,FALSE),"")</f>
        <v>1.953619</v>
      </c>
      <c r="L10" s="3">
        <f>IFERROR(VLOOKUP(B10,'Work hours'!$A$6:$G$3151,7,FALSE),"")</f>
        <v>34.69</v>
      </c>
      <c r="M10" s="4">
        <f>IFERROR(VLOOKUP(B10,Unemployment!$A$7:$D$3208,4,FALSE),"")</f>
        <v>6.9787845333333293E-2</v>
      </c>
      <c r="N10" s="1">
        <f>IFERROR(VLOOKUP($B10,Compensation!$A$5:$H$3867,6,FALSE),"")</f>
        <v>92853</v>
      </c>
      <c r="O10" s="1">
        <f>IFERROR(VLOOKUP($B10,Compensation!$A$5:$H$3867,7,FALSE),"")</f>
        <v>83861</v>
      </c>
      <c r="P10" s="1">
        <f>IFERROR(VLOOKUP($B10,Compensation!$A$5:$H$3867,8,FALSE),"")</f>
        <v>8992</v>
      </c>
      <c r="Q10" s="4">
        <f t="shared" si="1"/>
        <v>0.42798671042088771</v>
      </c>
      <c r="R10" s="3">
        <f>IFERROR(VLOOKUP(B10,Growth!$C$6:$G$1733,2,FALSE),"")</f>
        <v>4.3098817580000004</v>
      </c>
      <c r="S10" s="6">
        <f t="shared" si="5"/>
        <v>-0.53999999999999915</v>
      </c>
      <c r="T10" s="6">
        <f t="shared" si="6"/>
        <v>-1.011733887779559</v>
      </c>
      <c r="U10" s="6">
        <f t="shared" si="7"/>
        <v>0.80753826666665884</v>
      </c>
      <c r="W10" s="11">
        <v>0</v>
      </c>
      <c r="X10" s="11" t="s">
        <v>2854</v>
      </c>
      <c r="Y10" t="s">
        <v>10</v>
      </c>
      <c r="Z10" s="20">
        <v>2.9681559396769357</v>
      </c>
      <c r="AA10" s="11" t="s">
        <v>471</v>
      </c>
      <c r="AB10" t="s">
        <v>31</v>
      </c>
      <c r="AC10" s="20">
        <v>7.6487052764449519</v>
      </c>
    </row>
    <row r="11" spans="1:29" ht="17" thickBot="1" x14ac:dyDescent="0.25">
      <c r="A11" t="str">
        <f t="shared" si="2"/>
        <v>Australia2002Q1</v>
      </c>
      <c r="B11" t="s">
        <v>2413</v>
      </c>
      <c r="C11" t="s">
        <v>1</v>
      </c>
      <c r="D11" s="1">
        <v>2002</v>
      </c>
      <c r="E11" s="1">
        <v>1</v>
      </c>
      <c r="F11" s="1">
        <f t="shared" si="3"/>
        <v>9</v>
      </c>
      <c r="G11" s="1">
        <v>184536</v>
      </c>
      <c r="H11" s="1">
        <f t="shared" si="0"/>
        <v>95627.588436967548</v>
      </c>
      <c r="I11" s="6">
        <f t="shared" si="4"/>
        <v>4.9157262194252693</v>
      </c>
      <c r="J11" s="1">
        <f>IFERROR(VLOOKUP($B11,Population!$A$2:$E$2577,5,FALSE),"")</f>
        <v>19453.400000000001</v>
      </c>
      <c r="K11" s="3">
        <f>IFERROR(VLOOKUP(A11,'Exchange rates'!$A$6:$D$1909,4,FALSE),"")</f>
        <v>1.9297359999999999</v>
      </c>
      <c r="L11" s="3">
        <f>IFERROR(VLOOKUP(B11,'Work hours'!$A$6:$G$3151,7,FALSE),"")</f>
        <v>35.21</v>
      </c>
      <c r="M11" s="4">
        <f>IFERROR(VLOOKUP(B11,Unemployment!$A$7:$D$3208,4,FALSE),"")</f>
        <v>6.625998066666669E-2</v>
      </c>
      <c r="N11" s="1">
        <f>IFERROR(VLOOKUP($B11,Compensation!$A$5:$H$3867,6,FALSE),"")</f>
        <v>89209</v>
      </c>
      <c r="O11" s="1">
        <f>IFERROR(VLOOKUP($B11,Compensation!$A$5:$H$3867,7,FALSE),"")</f>
        <v>80538</v>
      </c>
      <c r="P11" s="1">
        <f>IFERROR(VLOOKUP($B11,Compensation!$A$5:$H$3867,8,FALSE),"")</f>
        <v>8671</v>
      </c>
      <c r="Q11" s="4">
        <f t="shared" si="1"/>
        <v>0.43643516712186242</v>
      </c>
      <c r="R11" s="3">
        <f>IFERROR(VLOOKUP(B11,Growth!$C$6:$G$1733,2,FALSE),"")</f>
        <v>4.0179186769999999</v>
      </c>
      <c r="S11" s="6">
        <f t="shared" si="5"/>
        <v>-0.32999999999999829</v>
      </c>
      <c r="T11" s="6">
        <f t="shared" si="6"/>
        <v>-0.99301553795676512</v>
      </c>
      <c r="U11" s="6">
        <f t="shared" si="7"/>
        <v>0.25955879999999959</v>
      </c>
      <c r="W11" s="11">
        <v>0</v>
      </c>
      <c r="X11" s="11" t="s">
        <v>2725</v>
      </c>
      <c r="Y11" t="s">
        <v>25</v>
      </c>
      <c r="Z11" s="20">
        <v>3.7511487033164039</v>
      </c>
      <c r="AA11" s="11" t="s">
        <v>1559</v>
      </c>
      <c r="AB11" t="s">
        <v>25</v>
      </c>
      <c r="AC11" s="20">
        <v>7.9501078805466561</v>
      </c>
    </row>
    <row r="12" spans="1:29" x14ac:dyDescent="0.2">
      <c r="A12" t="str">
        <f t="shared" si="2"/>
        <v>Australia2002Q2</v>
      </c>
      <c r="B12" t="s">
        <v>2412</v>
      </c>
      <c r="C12" t="s">
        <v>1</v>
      </c>
      <c r="D12" s="1">
        <v>2002</v>
      </c>
      <c r="E12" s="1">
        <v>2</v>
      </c>
      <c r="F12" s="1">
        <f t="shared" si="3"/>
        <v>10</v>
      </c>
      <c r="G12" s="1">
        <v>192586</v>
      </c>
      <c r="H12" s="1">
        <f t="shared" si="0"/>
        <v>106108.98283895772</v>
      </c>
      <c r="I12" s="6">
        <f t="shared" si="4"/>
        <v>5.4428260720052997</v>
      </c>
      <c r="J12" s="1">
        <f>IFERROR(VLOOKUP($B12,Population!$A$2:$E$2577,5,FALSE),"")</f>
        <v>19495.2</v>
      </c>
      <c r="K12" s="3">
        <f>IFERROR(VLOOKUP(A12,'Exchange rates'!$A$6:$D$1909,4,FALSE),"")</f>
        <v>1.814983</v>
      </c>
      <c r="L12" s="3">
        <f>IFERROR(VLOOKUP(B12,'Work hours'!$A$6:$G$3151,7,FALSE),"")</f>
        <v>34.880000000000003</v>
      </c>
      <c r="M12" s="4">
        <f>IFERROR(VLOOKUP(B12,Unemployment!$A$7:$D$3208,4,FALSE),"")</f>
        <v>6.4041465333333297E-2</v>
      </c>
      <c r="N12" s="1">
        <f>IFERROR(VLOOKUP($B12,Compensation!$A$5:$H$3867,6,FALSE),"")</f>
        <v>93216</v>
      </c>
      <c r="O12" s="1">
        <f>IFERROR(VLOOKUP($B12,Compensation!$A$5:$H$3867,7,FALSE),"")</f>
        <v>84090</v>
      </c>
      <c r="P12" s="1">
        <f>IFERROR(VLOOKUP($B12,Compensation!$A$5:$H$3867,8,FALSE),"")</f>
        <v>9126</v>
      </c>
      <c r="Q12" s="4">
        <f t="shared" si="1"/>
        <v>0.43663610023573884</v>
      </c>
      <c r="R12" s="3">
        <f>IFERROR(VLOOKUP(B12,Growth!$C$6:$G$1733,2,FALSE),"")</f>
        <v>4.9597161410000004</v>
      </c>
      <c r="S12" s="6">
        <f t="shared" si="5"/>
        <v>-0.32999999999999829</v>
      </c>
      <c r="T12" s="6">
        <f t="shared" si="6"/>
        <v>-0.98917398072989049</v>
      </c>
      <c r="U12" s="6">
        <f t="shared" si="7"/>
        <v>-0.46479836666667024</v>
      </c>
      <c r="W12" s="7">
        <v>1</v>
      </c>
      <c r="X12" s="7" t="s">
        <v>2975</v>
      </c>
      <c r="Y12" s="8" t="s">
        <v>13</v>
      </c>
      <c r="Z12" s="21">
        <v>5.0226674087967726</v>
      </c>
      <c r="AA12" s="7" t="s">
        <v>947</v>
      </c>
      <c r="AB12" s="8" t="s">
        <v>13</v>
      </c>
      <c r="AC12" s="21">
        <v>9.3199431549015213</v>
      </c>
    </row>
    <row r="13" spans="1:29" x14ac:dyDescent="0.2">
      <c r="A13" t="str">
        <f t="shared" si="2"/>
        <v>Australia2002Q3</v>
      </c>
      <c r="B13" t="s">
        <v>2411</v>
      </c>
      <c r="C13" t="s">
        <v>1</v>
      </c>
      <c r="D13" s="1">
        <v>2002</v>
      </c>
      <c r="E13" s="1">
        <v>3</v>
      </c>
      <c r="F13" s="1">
        <f t="shared" si="3"/>
        <v>11</v>
      </c>
      <c r="G13" s="1">
        <v>196482</v>
      </c>
      <c r="H13" s="1">
        <f t="shared" si="0"/>
        <v>107509.38399413432</v>
      </c>
      <c r="I13" s="6">
        <f t="shared" si="4"/>
        <v>5.4995106627040045</v>
      </c>
      <c r="J13" s="1">
        <f>IFERROR(VLOOKUP($B13,Population!$A$2:$E$2577,5,FALSE),"")</f>
        <v>19548.900000000001</v>
      </c>
      <c r="K13" s="3">
        <f>IFERROR(VLOOKUP(A13,'Exchange rates'!$A$6:$D$1909,4,FALSE),"")</f>
        <v>1.82758</v>
      </c>
      <c r="L13" s="3">
        <f>IFERROR(VLOOKUP(B13,'Work hours'!$A$6:$G$3151,7,FALSE),"")</f>
        <v>34.67</v>
      </c>
      <c r="M13" s="4">
        <f>IFERROR(VLOOKUP(B13,Unemployment!$A$7:$D$3208,4,FALSE),"")</f>
        <v>6.2797617999999999E-2</v>
      </c>
      <c r="N13" s="1">
        <f>IFERROR(VLOOKUP($B13,Compensation!$A$5:$H$3867,6,FALSE),"")</f>
        <v>95093</v>
      </c>
      <c r="O13" s="1">
        <f>IFERROR(VLOOKUP($B13,Compensation!$A$5:$H$3867,7,FALSE),"")</f>
        <v>85679</v>
      </c>
      <c r="P13" s="1">
        <f>IFERROR(VLOOKUP($B13,Compensation!$A$5:$H$3867,8,FALSE),"")</f>
        <v>9413</v>
      </c>
      <c r="Q13" s="4">
        <f t="shared" si="1"/>
        <v>0.43606539021386181</v>
      </c>
      <c r="R13" s="3">
        <f>IFERROR(VLOOKUP(B13,Growth!$C$6:$G$1733,2,FALSE),"")</f>
        <v>4.0527540130000004</v>
      </c>
      <c r="S13" s="6">
        <f t="shared" si="5"/>
        <v>-0.17000000000000171</v>
      </c>
      <c r="T13" s="6">
        <f t="shared" si="6"/>
        <v>-0.63623301774591856</v>
      </c>
      <c r="U13" s="6">
        <f t="shared" si="7"/>
        <v>-0.58714503333332924</v>
      </c>
      <c r="W13" s="11">
        <v>1</v>
      </c>
      <c r="X13" s="11" t="s">
        <v>2421</v>
      </c>
      <c r="Y13" t="s">
        <v>1</v>
      </c>
      <c r="Z13" s="20">
        <v>5.4132670813628057</v>
      </c>
      <c r="AA13" s="11" t="s">
        <v>267</v>
      </c>
      <c r="AB13" t="s">
        <v>3</v>
      </c>
      <c r="AC13" s="20">
        <v>13.442283553050901</v>
      </c>
    </row>
    <row r="14" spans="1:29" x14ac:dyDescent="0.2">
      <c r="A14" t="str">
        <f t="shared" si="2"/>
        <v>Australia2002Q4</v>
      </c>
      <c r="B14" t="s">
        <v>2410</v>
      </c>
      <c r="C14" t="s">
        <v>1</v>
      </c>
      <c r="D14" s="1">
        <v>2002</v>
      </c>
      <c r="E14" s="1">
        <v>4</v>
      </c>
      <c r="F14" s="1">
        <f t="shared" si="3"/>
        <v>12</v>
      </c>
      <c r="G14" s="1">
        <v>208958</v>
      </c>
      <c r="H14" s="1">
        <f t="shared" si="0"/>
        <v>116548.33795994952</v>
      </c>
      <c r="I14" s="6">
        <f t="shared" si="4"/>
        <v>5.9447059463183365</v>
      </c>
      <c r="J14" s="1">
        <f>IFERROR(VLOOKUP($B14,Population!$A$2:$E$2577,5,FALSE),"")</f>
        <v>19605.400000000001</v>
      </c>
      <c r="K14" s="3">
        <f>IFERROR(VLOOKUP(A14,'Exchange rates'!$A$6:$D$1909,4,FALSE),"")</f>
        <v>1.7928869999999999</v>
      </c>
      <c r="L14" s="3">
        <f>IFERROR(VLOOKUP(B14,'Work hours'!$A$6:$G$3151,7,FALSE),"")</f>
        <v>34.700000000000003</v>
      </c>
      <c r="M14" s="4">
        <f>IFERROR(VLOOKUP(B14,Unemployment!$A$7:$D$3208,4,FALSE),"")</f>
        <v>6.1570588666666703E-2</v>
      </c>
      <c r="N14" s="1">
        <f>IFERROR(VLOOKUP($B14,Compensation!$A$5:$H$3867,6,FALSE),"")</f>
        <v>98242</v>
      </c>
      <c r="O14" s="1">
        <f>IFERROR(VLOOKUP($B14,Compensation!$A$5:$H$3867,7,FALSE),"")</f>
        <v>88453</v>
      </c>
      <c r="P14" s="1">
        <f>IFERROR(VLOOKUP($B14,Compensation!$A$5:$H$3867,8,FALSE),"")</f>
        <v>9790</v>
      </c>
      <c r="Q14" s="4">
        <f t="shared" si="1"/>
        <v>0.42330516180285033</v>
      </c>
      <c r="R14" s="3">
        <f>IFERROR(VLOOKUP(B14,Growth!$C$6:$G$1733,2,FALSE),"")</f>
        <v>3.6397273860000001</v>
      </c>
      <c r="S14" s="6">
        <f t="shared" si="5"/>
        <v>1.0000000000005116E-2</v>
      </c>
      <c r="T14" s="6">
        <f t="shared" si="6"/>
        <v>-0.46815486180373789</v>
      </c>
      <c r="U14" s="6">
        <f t="shared" si="7"/>
        <v>-0.82172566666665892</v>
      </c>
      <c r="W14" s="11">
        <v>1</v>
      </c>
      <c r="X14" s="11" t="s">
        <v>2494</v>
      </c>
      <c r="Y14" t="s">
        <v>3</v>
      </c>
      <c r="Z14" s="20">
        <v>5.9546245157831104</v>
      </c>
      <c r="AA14" s="11" t="s">
        <v>199</v>
      </c>
      <c r="AB14" t="s">
        <v>2</v>
      </c>
      <c r="AC14" s="20">
        <v>13.818611576885084</v>
      </c>
    </row>
    <row r="15" spans="1:29" x14ac:dyDescent="0.2">
      <c r="A15" t="str">
        <f t="shared" si="2"/>
        <v>Australia2003Q1</v>
      </c>
      <c r="B15" t="s">
        <v>2409</v>
      </c>
      <c r="C15" t="s">
        <v>1</v>
      </c>
      <c r="D15" s="1">
        <v>2003</v>
      </c>
      <c r="E15" s="1">
        <v>1</v>
      </c>
      <c r="F15" s="1">
        <f t="shared" si="3"/>
        <v>13</v>
      </c>
      <c r="G15" s="1">
        <v>194920</v>
      </c>
      <c r="H15" s="1">
        <f t="shared" si="0"/>
        <v>115583.90269415095</v>
      </c>
      <c r="I15" s="6">
        <f t="shared" si="4"/>
        <v>5.8741806355849571</v>
      </c>
      <c r="J15" s="1">
        <f>IFERROR(VLOOKUP($B15,Population!$A$2:$E$2577,5,FALSE),"")</f>
        <v>19676.599999999999</v>
      </c>
      <c r="K15" s="3">
        <f>IFERROR(VLOOKUP(A15,'Exchange rates'!$A$6:$D$1909,4,FALSE),"")</f>
        <v>1.6863939999999999</v>
      </c>
      <c r="L15" s="3">
        <f>IFERROR(VLOOKUP(B15,'Work hours'!$A$6:$G$3151,7,FALSE),"")</f>
        <v>34.96</v>
      </c>
      <c r="M15" s="4">
        <f>IFERROR(VLOOKUP(B15,Unemployment!$A$7:$D$3208,4,FALSE),"")</f>
        <v>6.0551831E-2</v>
      </c>
      <c r="N15" s="1">
        <f>IFERROR(VLOOKUP($B15,Compensation!$A$5:$H$3867,6,FALSE),"")</f>
        <v>94614</v>
      </c>
      <c r="O15" s="1">
        <f>IFERROR(VLOOKUP($B15,Compensation!$A$5:$H$3867,7,FALSE),"")</f>
        <v>85114</v>
      </c>
      <c r="P15" s="1">
        <f>IFERROR(VLOOKUP($B15,Compensation!$A$5:$H$3867,8,FALSE),"")</f>
        <v>9500</v>
      </c>
      <c r="Q15" s="4">
        <f t="shared" si="1"/>
        <v>0.43666119433613793</v>
      </c>
      <c r="R15" s="3">
        <f>IFERROR(VLOOKUP(B15,Growth!$C$6:$G$1733,2,FALSE),"")</f>
        <v>3.059128641</v>
      </c>
      <c r="S15" s="6">
        <f t="shared" si="5"/>
        <v>-0.25</v>
      </c>
      <c r="T15" s="6">
        <f t="shared" si="6"/>
        <v>2.2602721427550376E-2</v>
      </c>
      <c r="U15" s="6">
        <f t="shared" si="7"/>
        <v>-0.57081496666666898</v>
      </c>
      <c r="W15" s="11">
        <v>1</v>
      </c>
      <c r="X15" s="11" t="s">
        <v>2782</v>
      </c>
      <c r="Y15" t="s">
        <v>7</v>
      </c>
      <c r="Z15" s="20">
        <v>6.0650325419260911</v>
      </c>
      <c r="AA15" s="11" t="s">
        <v>539</v>
      </c>
      <c r="AB15" t="s">
        <v>7</v>
      </c>
      <c r="AC15" s="20">
        <v>14.002898210443229</v>
      </c>
    </row>
    <row r="16" spans="1:29" x14ac:dyDescent="0.2">
      <c r="A16" t="str">
        <f t="shared" si="2"/>
        <v>Australia2003Q2</v>
      </c>
      <c r="B16" t="s">
        <v>2408</v>
      </c>
      <c r="C16" t="s">
        <v>1</v>
      </c>
      <c r="D16" s="1">
        <v>2003</v>
      </c>
      <c r="E16" s="1">
        <v>2</v>
      </c>
      <c r="F16" s="1">
        <f t="shared" si="3"/>
        <v>14</v>
      </c>
      <c r="G16" s="1">
        <v>202334</v>
      </c>
      <c r="H16" s="1">
        <f t="shared" si="0"/>
        <v>129428.8177963825</v>
      </c>
      <c r="I16" s="6">
        <f t="shared" si="4"/>
        <v>6.5630945045755222</v>
      </c>
      <c r="J16" s="1">
        <f>IFERROR(VLOOKUP($B16,Population!$A$2:$E$2577,5,FALSE),"")</f>
        <v>19720.7</v>
      </c>
      <c r="K16" s="3">
        <f>IFERROR(VLOOKUP(A16,'Exchange rates'!$A$6:$D$1909,4,FALSE),"")</f>
        <v>1.5632839999999999</v>
      </c>
      <c r="L16" s="3">
        <f>IFERROR(VLOOKUP(B16,'Work hours'!$A$6:$G$3151,7,FALSE),"")</f>
        <v>34.5</v>
      </c>
      <c r="M16" s="4">
        <f>IFERROR(VLOOKUP(B16,Unemployment!$A$7:$D$3208,4,FALSE),"")</f>
        <v>6.0506573333333299E-2</v>
      </c>
      <c r="N16" s="1">
        <f>IFERROR(VLOOKUP($B16,Compensation!$A$5:$H$3867,6,FALSE),"")</f>
        <v>99357</v>
      </c>
      <c r="O16" s="1">
        <f>IFERROR(VLOOKUP($B16,Compensation!$A$5:$H$3867,7,FALSE),"")</f>
        <v>89338</v>
      </c>
      <c r="P16" s="1">
        <f>IFERROR(VLOOKUP($B16,Compensation!$A$5:$H$3867,8,FALSE),"")</f>
        <v>10019</v>
      </c>
      <c r="Q16" s="4">
        <f t="shared" si="1"/>
        <v>0.44153726017377209</v>
      </c>
      <c r="R16" s="3">
        <f>IFERROR(VLOOKUP(B16,Growth!$C$6:$G$1733,2,FALSE),"")</f>
        <v>1.739596999</v>
      </c>
      <c r="S16" s="6">
        <f t="shared" si="5"/>
        <v>-0.38000000000000256</v>
      </c>
      <c r="T16" s="6">
        <f t="shared" si="6"/>
        <v>0.49011599380332505</v>
      </c>
      <c r="U16" s="6">
        <f t="shared" si="7"/>
        <v>-0.35348919999999978</v>
      </c>
      <c r="W16" s="11">
        <v>1</v>
      </c>
      <c r="X16" s="11" t="s">
        <v>2465</v>
      </c>
      <c r="Y16" t="s">
        <v>2</v>
      </c>
      <c r="Z16" s="20">
        <v>6.2495198913893324</v>
      </c>
      <c r="AA16" s="11" t="s">
        <v>1219</v>
      </c>
      <c r="AB16" t="s">
        <v>19</v>
      </c>
      <c r="AC16" s="20">
        <v>14.590314871182777</v>
      </c>
    </row>
    <row r="17" spans="1:29" x14ac:dyDescent="0.2">
      <c r="A17" t="str">
        <f t="shared" si="2"/>
        <v>Australia2003Q3</v>
      </c>
      <c r="B17" t="s">
        <v>2407</v>
      </c>
      <c r="C17" t="s">
        <v>1</v>
      </c>
      <c r="D17" s="1">
        <v>2003</v>
      </c>
      <c r="E17" s="1">
        <v>3</v>
      </c>
      <c r="F17" s="1">
        <f t="shared" si="3"/>
        <v>15</v>
      </c>
      <c r="G17" s="1">
        <v>207904</v>
      </c>
      <c r="H17" s="1">
        <f t="shared" si="0"/>
        <v>136839.17461040418</v>
      </c>
      <c r="I17" s="6">
        <f t="shared" si="4"/>
        <v>6.9203664827699924</v>
      </c>
      <c r="J17" s="1">
        <f>IFERROR(VLOOKUP($B17,Population!$A$2:$E$2577,5,FALSE),"")</f>
        <v>19773.400000000001</v>
      </c>
      <c r="K17" s="3">
        <f>IFERROR(VLOOKUP(A17,'Exchange rates'!$A$6:$D$1909,4,FALSE),"")</f>
        <v>1.519331</v>
      </c>
      <c r="L17" s="3">
        <f>IFERROR(VLOOKUP(B17,'Work hours'!$A$6:$G$3151,7,FALSE),"")</f>
        <v>34.5</v>
      </c>
      <c r="M17" s="4">
        <f>IFERROR(VLOOKUP(B17,Unemployment!$A$7:$D$3208,4,FALSE),"")</f>
        <v>5.9065167666666696E-2</v>
      </c>
      <c r="N17" s="1">
        <f>IFERROR(VLOOKUP($B17,Compensation!$A$5:$H$3867,6,FALSE),"")</f>
        <v>100731</v>
      </c>
      <c r="O17" s="1">
        <f>IFERROR(VLOOKUP($B17,Compensation!$A$5:$H$3867,7,FALSE),"")</f>
        <v>90533</v>
      </c>
      <c r="P17" s="1">
        <f>IFERROR(VLOOKUP($B17,Compensation!$A$5:$H$3867,8,FALSE),"")</f>
        <v>10198</v>
      </c>
      <c r="Q17" s="4">
        <f t="shared" si="1"/>
        <v>0.43545578728643991</v>
      </c>
      <c r="R17" s="3">
        <f>IFERROR(VLOOKUP(B17,Growth!$C$6:$G$1733,2,FALSE),"")</f>
        <v>3.202256051</v>
      </c>
      <c r="S17" s="6">
        <f t="shared" si="5"/>
        <v>-0.17000000000000171</v>
      </c>
      <c r="T17" s="6">
        <f t="shared" si="6"/>
        <v>-6.0960292742190392E-2</v>
      </c>
      <c r="U17" s="6">
        <f t="shared" si="7"/>
        <v>-0.37324503333333037</v>
      </c>
      <c r="W17" s="11">
        <v>1</v>
      </c>
      <c r="X17" s="11" t="s">
        <v>2930</v>
      </c>
      <c r="Y17" t="s">
        <v>12</v>
      </c>
      <c r="Z17" s="20">
        <v>6.6781671933563933</v>
      </c>
      <c r="AA17" s="11" t="s">
        <v>131</v>
      </c>
      <c r="AB17" t="s">
        <v>1</v>
      </c>
      <c r="AC17" s="20">
        <v>16.541134096255469</v>
      </c>
    </row>
    <row r="18" spans="1:29" x14ac:dyDescent="0.2">
      <c r="A18" t="str">
        <f t="shared" si="2"/>
        <v>Australia2003Q4</v>
      </c>
      <c r="B18" t="s">
        <v>2406</v>
      </c>
      <c r="C18" t="s">
        <v>1</v>
      </c>
      <c r="D18" s="1">
        <v>2003</v>
      </c>
      <c r="E18" s="1">
        <v>4</v>
      </c>
      <c r="F18" s="1">
        <f t="shared" si="3"/>
        <v>16</v>
      </c>
      <c r="G18" s="1">
        <v>225158</v>
      </c>
      <c r="H18" s="1">
        <f t="shared" si="0"/>
        <v>161157.40041556591</v>
      </c>
      <c r="I18" s="6">
        <f t="shared" si="4"/>
        <v>8.1280967769309793</v>
      </c>
      <c r="J18" s="1">
        <f>IFERROR(VLOOKUP($B18,Population!$A$2:$E$2577,5,FALSE),"")</f>
        <v>19827.2</v>
      </c>
      <c r="K18" s="3">
        <f>IFERROR(VLOOKUP(A18,'Exchange rates'!$A$6:$D$1909,4,FALSE),"")</f>
        <v>1.3971309999999999</v>
      </c>
      <c r="L18" s="3">
        <f>IFERROR(VLOOKUP(B18,'Work hours'!$A$6:$G$3151,7,FALSE),"")</f>
        <v>34.619999999999997</v>
      </c>
      <c r="M18" s="4">
        <f>IFERROR(VLOOKUP(B18,Unemployment!$A$7:$D$3208,4,FALSE),"")</f>
        <v>5.7082408333333307E-2</v>
      </c>
      <c r="N18" s="1">
        <f>IFERROR(VLOOKUP($B18,Compensation!$A$5:$H$3867,6,FALSE),"")</f>
        <v>104908</v>
      </c>
      <c r="O18" s="1">
        <f>IFERROR(VLOOKUP($B18,Compensation!$A$5:$H$3867,7,FALSE),"")</f>
        <v>94274</v>
      </c>
      <c r="P18" s="1">
        <f>IFERROR(VLOOKUP($B18,Compensation!$A$5:$H$3867,8,FALSE),"")</f>
        <v>10634</v>
      </c>
      <c r="Q18" s="4">
        <f t="shared" si="1"/>
        <v>0.41870153403387844</v>
      </c>
      <c r="R18" s="3">
        <f>IFERROR(VLOOKUP(B18,Growth!$C$6:$G$1733,2,FALSE),"")</f>
        <v>4.0639933260000003</v>
      </c>
      <c r="S18" s="6">
        <f t="shared" si="5"/>
        <v>-8.00000000000054E-2</v>
      </c>
      <c r="T18" s="6">
        <f t="shared" si="6"/>
        <v>-0.46036277689718852</v>
      </c>
      <c r="U18" s="6">
        <f t="shared" si="7"/>
        <v>-0.44881803333333969</v>
      </c>
      <c r="W18" s="11">
        <v>1</v>
      </c>
      <c r="X18" s="11" t="s">
        <v>3097</v>
      </c>
      <c r="Y18" t="s">
        <v>19</v>
      </c>
      <c r="Z18" s="20">
        <v>6.786136422019923</v>
      </c>
      <c r="AA18" s="11" t="s">
        <v>403</v>
      </c>
      <c r="AB18" t="s">
        <v>6</v>
      </c>
      <c r="AC18" s="20">
        <v>17.774332028301384</v>
      </c>
    </row>
    <row r="19" spans="1:29" x14ac:dyDescent="0.2">
      <c r="A19" t="str">
        <f t="shared" si="2"/>
        <v>Australia2004Q1</v>
      </c>
      <c r="B19" t="s">
        <v>2405</v>
      </c>
      <c r="C19" t="s">
        <v>1</v>
      </c>
      <c r="D19" s="1">
        <v>2004</v>
      </c>
      <c r="E19" s="1">
        <v>1</v>
      </c>
      <c r="F19" s="1">
        <f t="shared" si="3"/>
        <v>17</v>
      </c>
      <c r="G19" s="1">
        <v>210550</v>
      </c>
      <c r="H19" s="1">
        <f t="shared" si="0"/>
        <v>161285.87471255034</v>
      </c>
      <c r="I19" s="6">
        <f t="shared" si="4"/>
        <v>8.1072214733287939</v>
      </c>
      <c r="J19" s="1">
        <f>IFERROR(VLOOKUP($B19,Population!$A$2:$E$2577,5,FALSE),"")</f>
        <v>19894.099999999999</v>
      </c>
      <c r="K19" s="3">
        <f>IFERROR(VLOOKUP(A19,'Exchange rates'!$A$6:$D$1909,4,FALSE),"")</f>
        <v>1.3054460000000001</v>
      </c>
      <c r="L19" s="3">
        <f>IFERROR(VLOOKUP(B19,'Work hours'!$A$6:$G$3151,7,FALSE),"")</f>
        <v>35.19</v>
      </c>
      <c r="M19" s="4">
        <f>IFERROR(VLOOKUP(B19,Unemployment!$A$7:$D$3208,4,FALSE),"")</f>
        <v>5.5366556999999997E-2</v>
      </c>
      <c r="N19" s="1">
        <f>IFERROR(VLOOKUP($B19,Compensation!$A$5:$H$3867,6,FALSE),"")</f>
        <v>101509</v>
      </c>
      <c r="O19" s="1">
        <f>IFERROR(VLOOKUP($B19,Compensation!$A$5:$H$3867,7,FALSE),"")</f>
        <v>91199</v>
      </c>
      <c r="P19" s="1">
        <f>IFERROR(VLOOKUP($B19,Compensation!$A$5:$H$3867,8,FALSE),"")</f>
        <v>10310</v>
      </c>
      <c r="Q19" s="4">
        <f t="shared" si="1"/>
        <v>0.43314652101638568</v>
      </c>
      <c r="R19" s="3">
        <f>IFERROR(VLOOKUP(B19,Growth!$C$6:$G$1733,2,FALSE),"")</f>
        <v>4.6634154700000003</v>
      </c>
      <c r="S19" s="6">
        <f t="shared" si="5"/>
        <v>0.22999999999999687</v>
      </c>
      <c r="T19" s="6">
        <f t="shared" si="6"/>
        <v>-0.35146733197522484</v>
      </c>
      <c r="U19" s="6">
        <f t="shared" si="7"/>
        <v>-0.51852740000000042</v>
      </c>
      <c r="W19" s="11">
        <v>1</v>
      </c>
      <c r="X19" s="11" t="s">
        <v>2697</v>
      </c>
      <c r="Y19" t="s">
        <v>6</v>
      </c>
      <c r="Z19" s="20">
        <v>7.8798564647879239</v>
      </c>
      <c r="AA19" s="11" t="s">
        <v>879</v>
      </c>
      <c r="AB19" t="s">
        <v>12</v>
      </c>
      <c r="AC19" s="20">
        <v>24.668382092901854</v>
      </c>
    </row>
    <row r="20" spans="1:29" ht="17" thickBot="1" x14ac:dyDescent="0.25">
      <c r="A20" t="str">
        <f t="shared" si="2"/>
        <v>Australia2004Q2</v>
      </c>
      <c r="B20" t="s">
        <v>2404</v>
      </c>
      <c r="C20" t="s">
        <v>1</v>
      </c>
      <c r="D20" s="1">
        <v>2004</v>
      </c>
      <c r="E20" s="1">
        <v>2</v>
      </c>
      <c r="F20" s="1">
        <f t="shared" si="3"/>
        <v>18</v>
      </c>
      <c r="G20" s="1">
        <v>220008</v>
      </c>
      <c r="H20" s="1">
        <f t="shared" si="0"/>
        <v>157157.21507540057</v>
      </c>
      <c r="I20" s="6">
        <f t="shared" si="4"/>
        <v>7.8843917319480337</v>
      </c>
      <c r="J20" s="1">
        <f>IFERROR(VLOOKUP($B20,Population!$A$2:$E$2577,5,FALSE),"")</f>
        <v>19932.7</v>
      </c>
      <c r="K20" s="3">
        <f>IFERROR(VLOOKUP(A20,'Exchange rates'!$A$6:$D$1909,4,FALSE),"")</f>
        <v>1.399923</v>
      </c>
      <c r="L20" s="3">
        <f>IFERROR(VLOOKUP(B20,'Work hours'!$A$6:$G$3151,7,FALSE),"")</f>
        <v>34.58</v>
      </c>
      <c r="M20" s="4">
        <f>IFERROR(VLOOKUP(B20,Unemployment!$A$7:$D$3208,4,FALSE),"")</f>
        <v>5.4353130666666701E-2</v>
      </c>
      <c r="N20" s="1">
        <f>IFERROR(VLOOKUP($B20,Compensation!$A$5:$H$3867,6,FALSE),"")</f>
        <v>106284</v>
      </c>
      <c r="O20" s="1">
        <f>IFERROR(VLOOKUP($B20,Compensation!$A$5:$H$3867,7,FALSE),"")</f>
        <v>95498</v>
      </c>
      <c r="P20" s="1">
        <f>IFERROR(VLOOKUP($B20,Compensation!$A$5:$H$3867,8,FALSE),"")</f>
        <v>10785</v>
      </c>
      <c r="Q20" s="4">
        <f t="shared" si="1"/>
        <v>0.43406603396240134</v>
      </c>
      <c r="R20" s="3">
        <f>IFERROR(VLOOKUP(B20,Growth!$C$6:$G$1733,2,FALSE),"")</f>
        <v>4.9237897820000001</v>
      </c>
      <c r="S20" s="6">
        <f t="shared" si="5"/>
        <v>7.9999999999998295E-2</v>
      </c>
      <c r="T20" s="6">
        <f t="shared" si="6"/>
        <v>-0.74712262113707517</v>
      </c>
      <c r="U20" s="6">
        <f t="shared" si="7"/>
        <v>-0.61534426666665987</v>
      </c>
      <c r="W20" s="13">
        <v>1</v>
      </c>
      <c r="X20" s="13" t="s">
        <v>3122</v>
      </c>
      <c r="Y20" s="14" t="s">
        <v>20</v>
      </c>
      <c r="Z20" s="22">
        <v>9.8954303258466307</v>
      </c>
      <c r="AA20" s="13" t="s">
        <v>1287</v>
      </c>
      <c r="AB20" s="14" t="s">
        <v>20</v>
      </c>
      <c r="AC20" s="22">
        <v>26.656940105140936</v>
      </c>
    </row>
    <row r="21" spans="1:29" x14ac:dyDescent="0.2">
      <c r="A21" t="str">
        <f t="shared" si="2"/>
        <v>Australia2004Q3</v>
      </c>
      <c r="B21" t="s">
        <v>2403</v>
      </c>
      <c r="C21" t="s">
        <v>1</v>
      </c>
      <c r="D21" s="1">
        <v>2004</v>
      </c>
      <c r="E21" s="1">
        <v>3</v>
      </c>
      <c r="F21" s="1">
        <f t="shared" si="3"/>
        <v>19</v>
      </c>
      <c r="G21" s="1">
        <v>224449</v>
      </c>
      <c r="H21" s="1">
        <f t="shared" si="0"/>
        <v>159211.91700656145</v>
      </c>
      <c r="I21" s="6">
        <f t="shared" si="4"/>
        <v>7.9646976696279301</v>
      </c>
      <c r="J21" s="1">
        <f>IFERROR(VLOOKUP($B21,Population!$A$2:$E$2577,5,FALSE),"")</f>
        <v>19989.7</v>
      </c>
      <c r="K21" s="3">
        <f>IFERROR(VLOOKUP(A21,'Exchange rates'!$A$6:$D$1909,4,FALSE),"")</f>
        <v>1.4097500000000001</v>
      </c>
      <c r="L21" s="3">
        <f>IFERROR(VLOOKUP(B21,'Work hours'!$A$6:$G$3151,7,FALSE),"")</f>
        <v>34.69</v>
      </c>
      <c r="M21" s="4">
        <f>IFERROR(VLOOKUP(B21,Unemployment!$A$7:$D$3208,4,FALSE),"")</f>
        <v>5.4789660666666705E-2</v>
      </c>
      <c r="N21" s="1">
        <f>IFERROR(VLOOKUP($B21,Compensation!$A$5:$H$3867,6,FALSE),"")</f>
        <v>108490</v>
      </c>
      <c r="O21" s="1">
        <f>IFERROR(VLOOKUP($B21,Compensation!$A$5:$H$3867,7,FALSE),"")</f>
        <v>97477</v>
      </c>
      <c r="P21" s="1">
        <f>IFERROR(VLOOKUP($B21,Compensation!$A$5:$H$3867,8,FALSE),"")</f>
        <v>11013</v>
      </c>
      <c r="Q21" s="4">
        <f t="shared" si="1"/>
        <v>0.43429465045511451</v>
      </c>
      <c r="R21" s="3">
        <f>IFERROR(VLOOKUP(B21,Growth!$C$6:$G$1733,2,FALSE),"")</f>
        <v>3.9175677819999999</v>
      </c>
      <c r="S21" s="6">
        <f t="shared" si="5"/>
        <v>0.18999999999999773</v>
      </c>
      <c r="T21" s="6">
        <f t="shared" si="6"/>
        <v>-0.11611368313254045</v>
      </c>
      <c r="U21" s="6">
        <f t="shared" si="7"/>
        <v>-0.42755069999999906</v>
      </c>
    </row>
    <row r="22" spans="1:29" x14ac:dyDescent="0.2">
      <c r="A22" t="str">
        <f t="shared" si="2"/>
        <v>Australia2004Q4</v>
      </c>
      <c r="B22" t="s">
        <v>2402</v>
      </c>
      <c r="C22" t="s">
        <v>1</v>
      </c>
      <c r="D22" s="1">
        <v>2004</v>
      </c>
      <c r="E22" s="1">
        <v>4</v>
      </c>
      <c r="F22" s="1">
        <f t="shared" si="3"/>
        <v>20</v>
      </c>
      <c r="G22" s="1">
        <v>239713</v>
      </c>
      <c r="H22" s="1">
        <f t="shared" si="0"/>
        <v>181346.1859979892</v>
      </c>
      <c r="I22" s="6">
        <f t="shared" si="4"/>
        <v>9.0465023445070933</v>
      </c>
      <c r="J22" s="1">
        <f>IFERROR(VLOOKUP($B22,Population!$A$2:$E$2577,5,FALSE),"")</f>
        <v>20046</v>
      </c>
      <c r="K22" s="3">
        <f>IFERROR(VLOOKUP(A22,'Exchange rates'!$A$6:$D$1909,4,FALSE),"")</f>
        <v>1.3218529999999999</v>
      </c>
      <c r="L22" s="3">
        <f>IFERROR(VLOOKUP(B22,'Work hours'!$A$6:$G$3151,7,FALSE),"")</f>
        <v>34.49</v>
      </c>
      <c r="M22" s="4">
        <f>IFERROR(VLOOKUP(B22,Unemployment!$A$7:$D$3208,4,FALSE),"")</f>
        <v>5.1171011000000002E-2</v>
      </c>
      <c r="N22" s="1">
        <f>IFERROR(VLOOKUP($B22,Compensation!$A$5:$H$3867,6,FALSE),"")</f>
        <v>113172</v>
      </c>
      <c r="O22" s="1">
        <f>IFERROR(VLOOKUP($B22,Compensation!$A$5:$H$3867,7,FALSE),"")</f>
        <v>101694</v>
      </c>
      <c r="P22" s="1">
        <f>IFERROR(VLOOKUP($B22,Compensation!$A$5:$H$3867,8,FALSE),"")</f>
        <v>11478</v>
      </c>
      <c r="Q22" s="4">
        <f t="shared" si="1"/>
        <v>0.42423231113873672</v>
      </c>
      <c r="R22" s="3">
        <f>IFERROR(VLOOKUP(B22,Growth!$C$6:$G$1733,2,FALSE),"")</f>
        <v>2.9865835110000001</v>
      </c>
      <c r="S22" s="6">
        <f t="shared" si="5"/>
        <v>-0.12999999999999545</v>
      </c>
      <c r="T22" s="6">
        <f t="shared" si="6"/>
        <v>0.55307771048582755</v>
      </c>
      <c r="U22" s="6">
        <f t="shared" si="7"/>
        <v>-0.59113973333333036</v>
      </c>
    </row>
    <row r="23" spans="1:29" x14ac:dyDescent="0.2">
      <c r="A23" t="str">
        <f t="shared" si="2"/>
        <v>Australia2005Q1</v>
      </c>
      <c r="B23" t="s">
        <v>64</v>
      </c>
      <c r="C23" t="s">
        <v>1</v>
      </c>
      <c r="D23" s="1">
        <v>2005</v>
      </c>
      <c r="E23" s="1">
        <v>1</v>
      </c>
      <c r="F23" s="1">
        <f t="shared" si="3"/>
        <v>21</v>
      </c>
      <c r="G23" s="1">
        <v>224266</v>
      </c>
      <c r="H23" s="1">
        <f t="shared" si="0"/>
        <v>174250.79446477551</v>
      </c>
      <c r="I23" s="6">
        <f t="shared" si="4"/>
        <v>8.6577362527588129</v>
      </c>
      <c r="J23" s="1">
        <f>IFERROR(VLOOKUP($B23,Population!$A$2:$E$2577,5,FALSE),"")</f>
        <v>20126.599999999999</v>
      </c>
      <c r="K23" s="3">
        <f>IFERROR(VLOOKUP(A23,'Exchange rates'!$A$6:$D$1909,4,FALSE),"")</f>
        <v>1.2870299999999999</v>
      </c>
      <c r="L23" s="3">
        <f>IFERROR(VLOOKUP(B23,'Work hours'!$A$6:$G$3151,7,FALSE),"")</f>
        <v>35.11</v>
      </c>
      <c r="M23" s="4">
        <f>IFERROR(VLOOKUP(B23,Unemployment!$A$7:$D$3208,4,FALSE),"")</f>
        <v>5.1066234000000002E-2</v>
      </c>
      <c r="N23" s="1">
        <f>IFERROR(VLOOKUP($B23,Compensation!$A$5:$H$3867,6,FALSE),"")</f>
        <v>109116</v>
      </c>
      <c r="O23" s="1">
        <f>IFERROR(VLOOKUP($B23,Compensation!$A$5:$H$3867,7,FALSE),"")</f>
        <v>98016</v>
      </c>
      <c r="P23" s="1">
        <f>IFERROR(VLOOKUP($B23,Compensation!$A$5:$H$3867,8,FALSE),"")</f>
        <v>11100</v>
      </c>
      <c r="Q23" s="4">
        <f t="shared" si="1"/>
        <v>0.43705242881221407</v>
      </c>
      <c r="R23" s="3">
        <f>IFERROR(VLOOKUP(B23,Growth!$C$6:$G$1733,2,FALSE),"")</f>
        <v>2.9802680459999999</v>
      </c>
      <c r="S23" s="6">
        <f t="shared" si="5"/>
        <v>-7.9999999999998295E-2</v>
      </c>
      <c r="T23" s="6">
        <f t="shared" si="6"/>
        <v>0.39059077958283894</v>
      </c>
      <c r="U23" s="6">
        <f t="shared" si="7"/>
        <v>-0.43003229999999948</v>
      </c>
    </row>
    <row r="24" spans="1:29" x14ac:dyDescent="0.2">
      <c r="A24" t="str">
        <f t="shared" si="2"/>
        <v>Australia2005Q2</v>
      </c>
      <c r="B24" t="s">
        <v>65</v>
      </c>
      <c r="C24" t="s">
        <v>1</v>
      </c>
      <c r="D24" s="1">
        <v>2005</v>
      </c>
      <c r="E24" s="1">
        <v>2</v>
      </c>
      <c r="F24" s="1">
        <f t="shared" si="3"/>
        <v>22</v>
      </c>
      <c r="G24" s="1">
        <v>236499</v>
      </c>
      <c r="H24" s="1">
        <f t="shared" si="0"/>
        <v>181730.37246047062</v>
      </c>
      <c r="I24" s="6">
        <f t="shared" si="4"/>
        <v>9.0068976478168299</v>
      </c>
      <c r="J24" s="1">
        <f>IFERROR(VLOOKUP($B24,Population!$A$2:$E$2577,5,FALSE),"")</f>
        <v>20176.8</v>
      </c>
      <c r="K24" s="3">
        <f>IFERROR(VLOOKUP(A24,'Exchange rates'!$A$6:$D$1909,4,FALSE),"")</f>
        <v>1.3013729999999999</v>
      </c>
      <c r="L24" s="3">
        <f>IFERROR(VLOOKUP(B24,'Work hours'!$A$6:$G$3151,7,FALSE),"")</f>
        <v>34.64</v>
      </c>
      <c r="M24" s="4">
        <f>IFERROR(VLOOKUP(B24,Unemployment!$A$7:$D$3208,4,FALSE),"")</f>
        <v>5.0567311999999996E-2</v>
      </c>
      <c r="N24" s="1">
        <f>IFERROR(VLOOKUP($B24,Compensation!$A$5:$H$3867,6,FALSE),"")</f>
        <v>114096</v>
      </c>
      <c r="O24" s="1">
        <f>IFERROR(VLOOKUP($B24,Compensation!$A$5:$H$3867,7,FALSE),"")</f>
        <v>102446</v>
      </c>
      <c r="P24" s="1">
        <f>IFERROR(VLOOKUP($B24,Compensation!$A$5:$H$3867,8,FALSE),"")</f>
        <v>11650</v>
      </c>
      <c r="Q24" s="4">
        <f t="shared" si="1"/>
        <v>0.43317730730362497</v>
      </c>
      <c r="R24" s="3">
        <f>IFERROR(VLOOKUP(B24,Growth!$C$6:$G$1733,2,FALSE),"")</f>
        <v>2.7502091860000002</v>
      </c>
      <c r="S24" s="6">
        <f t="shared" si="5"/>
        <v>6.0000000000002274E-2</v>
      </c>
      <c r="T24" s="6">
        <f t="shared" si="6"/>
        <v>-8.8872665877637314E-2</v>
      </c>
      <c r="U24" s="6">
        <f t="shared" si="7"/>
        <v>-0.37858186666667043</v>
      </c>
    </row>
    <row r="25" spans="1:29" x14ac:dyDescent="0.2">
      <c r="A25" t="str">
        <f t="shared" si="2"/>
        <v>Australia2005Q3</v>
      </c>
      <c r="B25" t="s">
        <v>66</v>
      </c>
      <c r="C25" t="s">
        <v>1</v>
      </c>
      <c r="D25" s="1">
        <v>2005</v>
      </c>
      <c r="E25" s="1">
        <v>3</v>
      </c>
      <c r="F25" s="1">
        <f t="shared" si="3"/>
        <v>23</v>
      </c>
      <c r="G25" s="1">
        <v>243065</v>
      </c>
      <c r="H25" s="1">
        <f t="shared" si="0"/>
        <v>184536.34545683686</v>
      </c>
      <c r="I25" s="6">
        <f t="shared" si="4"/>
        <v>9.1152916791474734</v>
      </c>
      <c r="J25" s="1">
        <f>IFERROR(VLOOKUP($B25,Population!$A$2:$E$2577,5,FALSE),"")</f>
        <v>20244.7</v>
      </c>
      <c r="K25" s="3">
        <f>IFERROR(VLOOKUP(A25,'Exchange rates'!$A$6:$D$1909,4,FALSE),"")</f>
        <v>1.3171660000000001</v>
      </c>
      <c r="L25" s="3">
        <f>IFERROR(VLOOKUP(B25,'Work hours'!$A$6:$G$3151,7,FALSE),"")</f>
        <v>34.74</v>
      </c>
      <c r="M25" s="4">
        <f>IFERROR(VLOOKUP(B25,Unemployment!$A$7:$D$3208,4,FALSE),"")</f>
        <v>4.9581114666666704E-2</v>
      </c>
      <c r="N25" s="1">
        <f>IFERROR(VLOOKUP($B25,Compensation!$A$5:$H$3867,6,FALSE),"")</f>
        <v>116686</v>
      </c>
      <c r="O25" s="1">
        <f>IFERROR(VLOOKUP($B25,Compensation!$A$5:$H$3867,7,FALSE),"")</f>
        <v>104654</v>
      </c>
      <c r="P25" s="1">
        <f>IFERROR(VLOOKUP($B25,Compensation!$A$5:$H$3867,8,FALSE),"")</f>
        <v>12031</v>
      </c>
      <c r="Q25" s="4">
        <f t="shared" si="1"/>
        <v>0.43055972682204346</v>
      </c>
      <c r="R25" s="3">
        <f>IFERROR(VLOOKUP(B25,Growth!$C$6:$G$1733,2,FALSE),"")</f>
        <v>3.1179720209999999</v>
      </c>
      <c r="S25" s="6">
        <f t="shared" si="5"/>
        <v>5.0000000000004263E-2</v>
      </c>
      <c r="T25" s="6">
        <f t="shared" si="6"/>
        <v>-0.37349236330710411</v>
      </c>
      <c r="U25" s="6">
        <f t="shared" si="7"/>
        <v>-0.52085460000000017</v>
      </c>
    </row>
    <row r="26" spans="1:29" x14ac:dyDescent="0.2">
      <c r="A26" t="str">
        <f t="shared" si="2"/>
        <v>Australia2005Q4</v>
      </c>
      <c r="B26" t="s">
        <v>67</v>
      </c>
      <c r="C26" t="s">
        <v>1</v>
      </c>
      <c r="D26" s="1">
        <v>2005</v>
      </c>
      <c r="E26" s="1">
        <v>4</v>
      </c>
      <c r="F26" s="1">
        <f t="shared" si="3"/>
        <v>24</v>
      </c>
      <c r="G26" s="1">
        <v>260525</v>
      </c>
      <c r="H26" s="1">
        <f t="shared" si="0"/>
        <v>193614.38539462702</v>
      </c>
      <c r="I26" s="6">
        <f t="shared" si="4"/>
        <v>9.5322544073370761</v>
      </c>
      <c r="J26" s="1">
        <f>IFERROR(VLOOKUP($B26,Population!$A$2:$E$2577,5,FALSE),"")</f>
        <v>20311.5</v>
      </c>
      <c r="K26" s="3">
        <f>IFERROR(VLOOKUP(A26,'Exchange rates'!$A$6:$D$1909,4,FALSE),"")</f>
        <v>1.3455870000000001</v>
      </c>
      <c r="L26" s="3">
        <f>IFERROR(VLOOKUP(B26,'Work hours'!$A$6:$G$3151,7,FALSE),"")</f>
        <v>34.19</v>
      </c>
      <c r="M26" s="4">
        <f>IFERROR(VLOOKUP(B26,Unemployment!$A$7:$D$3208,4,FALSE),"")</f>
        <v>5.0073527E-2</v>
      </c>
      <c r="N26" s="1">
        <f>IFERROR(VLOOKUP($B26,Compensation!$A$5:$H$3867,6,FALSE),"")</f>
        <v>120654</v>
      </c>
      <c r="O26" s="1">
        <f>IFERROR(VLOOKUP($B26,Compensation!$A$5:$H$3867,7,FALSE),"")</f>
        <v>108181</v>
      </c>
      <c r="P26" s="1">
        <f>IFERROR(VLOOKUP($B26,Compensation!$A$5:$H$3867,8,FALSE),"")</f>
        <v>12473</v>
      </c>
      <c r="Q26" s="4">
        <f t="shared" si="1"/>
        <v>0.41524229920353134</v>
      </c>
      <c r="R26" s="3">
        <f>IFERROR(VLOOKUP(B26,Growth!$C$6:$G$1733,2,FALSE),"")</f>
        <v>3.1415185870000002</v>
      </c>
      <c r="S26" s="6">
        <f t="shared" si="5"/>
        <v>-0.30000000000000426</v>
      </c>
      <c r="T26" s="6">
        <f t="shared" si="6"/>
        <v>-0.89900119352053776</v>
      </c>
      <c r="U26" s="6">
        <f t="shared" si="7"/>
        <v>-0.10974840000000027</v>
      </c>
    </row>
    <row r="27" spans="1:29" x14ac:dyDescent="0.2">
      <c r="A27" t="str">
        <f t="shared" si="2"/>
        <v>Australia2006Q1</v>
      </c>
      <c r="B27" t="s">
        <v>68</v>
      </c>
      <c r="C27" t="s">
        <v>1</v>
      </c>
      <c r="D27" s="1">
        <v>2006</v>
      </c>
      <c r="E27" s="1">
        <v>1</v>
      </c>
      <c r="F27" s="1">
        <f t="shared" si="3"/>
        <v>25</v>
      </c>
      <c r="G27" s="1">
        <v>241678</v>
      </c>
      <c r="H27" s="1">
        <f t="shared" si="0"/>
        <v>178660.1119961559</v>
      </c>
      <c r="I27" s="6">
        <f t="shared" si="4"/>
        <v>8.7586643852199924</v>
      </c>
      <c r="J27" s="1">
        <f>IFERROR(VLOOKUP($B27,Population!$A$2:$E$2577,5,FALSE),"")</f>
        <v>20398.099999999999</v>
      </c>
      <c r="K27" s="3">
        <f>IFERROR(VLOOKUP(A27,'Exchange rates'!$A$6:$D$1909,4,FALSE),"")</f>
        <v>1.352725</v>
      </c>
      <c r="L27" s="3">
        <f>IFERROR(VLOOKUP(B27,'Work hours'!$A$6:$G$3151,7,FALSE),"")</f>
        <v>34.700000000000003</v>
      </c>
      <c r="M27" s="4">
        <f>IFERROR(VLOOKUP(B27,Unemployment!$A$7:$D$3208,4,FALSE),"")</f>
        <v>5.0443803999999995E-2</v>
      </c>
      <c r="N27" s="1">
        <f>IFERROR(VLOOKUP($B27,Compensation!$A$5:$H$3867,6,FALSE),"")</f>
        <v>116679</v>
      </c>
      <c r="O27" s="1">
        <f>IFERROR(VLOOKUP($B27,Compensation!$A$5:$H$3867,7,FALSE),"")</f>
        <v>104561</v>
      </c>
      <c r="P27" s="1">
        <f>IFERROR(VLOOKUP($B27,Compensation!$A$5:$H$3867,8,FALSE),"")</f>
        <v>12118</v>
      </c>
      <c r="Q27" s="4">
        <f t="shared" si="1"/>
        <v>0.43264591729491308</v>
      </c>
      <c r="R27" s="3">
        <f>IFERROR(VLOOKUP(B27,Growth!$C$6:$G$1733,2,FALSE),"")</f>
        <v>2.4699563439999999</v>
      </c>
      <c r="S27" s="6">
        <f t="shared" si="5"/>
        <v>-0.40999999999999659</v>
      </c>
      <c r="T27" s="6">
        <f t="shared" si="6"/>
        <v>-0.44065115173009817</v>
      </c>
      <c r="U27" s="6">
        <f t="shared" si="7"/>
        <v>-6.2243000000000714E-2</v>
      </c>
    </row>
    <row r="28" spans="1:29" x14ac:dyDescent="0.2">
      <c r="A28" t="str">
        <f t="shared" si="2"/>
        <v>Australia2006Q2</v>
      </c>
      <c r="B28" t="s">
        <v>69</v>
      </c>
      <c r="C28" t="s">
        <v>1</v>
      </c>
      <c r="D28" s="1">
        <v>2006</v>
      </c>
      <c r="E28" s="1">
        <v>2</v>
      </c>
      <c r="F28" s="1">
        <f t="shared" si="3"/>
        <v>26</v>
      </c>
      <c r="G28" s="1">
        <v>253636</v>
      </c>
      <c r="H28" s="1">
        <f t="shared" si="0"/>
        <v>189362.55991399262</v>
      </c>
      <c r="I28" s="6">
        <f t="shared" si="4"/>
        <v>9.259330101901746</v>
      </c>
      <c r="J28" s="1">
        <f>IFERROR(VLOOKUP($B28,Population!$A$2:$E$2577,5,FALSE),"")</f>
        <v>20451</v>
      </c>
      <c r="K28" s="3">
        <f>IFERROR(VLOOKUP(A28,'Exchange rates'!$A$6:$D$1909,4,FALSE),"")</f>
        <v>1.3394200000000001</v>
      </c>
      <c r="L28" s="3">
        <f>IFERROR(VLOOKUP(B28,'Work hours'!$A$6:$G$3151,7,FALSE),"")</f>
        <v>34.65</v>
      </c>
      <c r="M28" s="4">
        <f>IFERROR(VLOOKUP(B28,Unemployment!$A$7:$D$3208,4,FALSE),"")</f>
        <v>4.8569007999999997E-2</v>
      </c>
      <c r="N28" s="1">
        <f>IFERROR(VLOOKUP($B28,Compensation!$A$5:$H$3867,6,FALSE),"")</f>
        <v>122653</v>
      </c>
      <c r="O28" s="1">
        <f>IFERROR(VLOOKUP($B28,Compensation!$A$5:$H$3867,7,FALSE),"")</f>
        <v>109902</v>
      </c>
      <c r="P28" s="1">
        <f>IFERROR(VLOOKUP($B28,Compensation!$A$5:$H$3867,8,FALSE),"")</f>
        <v>12751</v>
      </c>
      <c r="Q28" s="4">
        <f t="shared" si="1"/>
        <v>0.43330599757132271</v>
      </c>
      <c r="R28" s="3">
        <f>IFERROR(VLOOKUP(B28,Growth!$C$6:$G$1733,2,FALSE),"")</f>
        <v>2.243975818</v>
      </c>
      <c r="S28" s="6">
        <f t="shared" si="5"/>
        <v>9.9999999999980105E-3</v>
      </c>
      <c r="T28" s="6">
        <f t="shared" si="6"/>
        <v>1.2869026769773972E-2</v>
      </c>
      <c r="U28" s="6">
        <f t="shared" si="7"/>
        <v>-0.19983039999999994</v>
      </c>
    </row>
    <row r="29" spans="1:29" x14ac:dyDescent="0.2">
      <c r="A29" t="str">
        <f t="shared" si="2"/>
        <v>Australia2006Q3</v>
      </c>
      <c r="B29" t="s">
        <v>70</v>
      </c>
      <c r="C29" t="s">
        <v>1</v>
      </c>
      <c r="D29" s="1">
        <v>2006</v>
      </c>
      <c r="E29" s="1">
        <v>3</v>
      </c>
      <c r="F29" s="1">
        <f t="shared" si="3"/>
        <v>27</v>
      </c>
      <c r="G29" s="1">
        <v>262885</v>
      </c>
      <c r="H29" s="1">
        <f t="shared" si="0"/>
        <v>198920.81758169914</v>
      </c>
      <c r="I29" s="6">
        <f t="shared" si="4"/>
        <v>9.6834734952609569</v>
      </c>
      <c r="J29" s="1">
        <f>IFERROR(VLOOKUP($B29,Population!$A$2:$E$2577,5,FALSE),"")</f>
        <v>20542.3</v>
      </c>
      <c r="K29" s="3">
        <f>IFERROR(VLOOKUP(A29,'Exchange rates'!$A$6:$D$1909,4,FALSE),"")</f>
        <v>1.321556</v>
      </c>
      <c r="L29" s="3">
        <f>IFERROR(VLOOKUP(B29,'Work hours'!$A$6:$G$3151,7,FALSE),"")</f>
        <v>34.61</v>
      </c>
      <c r="M29" s="4">
        <f>IFERROR(VLOOKUP(B29,Unemployment!$A$7:$D$3208,4,FALSE),"")</f>
        <v>4.6779160666666701E-2</v>
      </c>
      <c r="N29" s="1">
        <f>IFERROR(VLOOKUP($B29,Compensation!$A$5:$H$3867,6,FALSE),"")</f>
        <v>124852</v>
      </c>
      <c r="O29" s="1">
        <f>IFERROR(VLOOKUP($B29,Compensation!$A$5:$H$3867,7,FALSE),"")</f>
        <v>111832</v>
      </c>
      <c r="P29" s="1">
        <f>IFERROR(VLOOKUP($B29,Compensation!$A$5:$H$3867,8,FALSE),"")</f>
        <v>13021</v>
      </c>
      <c r="Q29" s="4">
        <f t="shared" si="1"/>
        <v>0.42540274264412198</v>
      </c>
      <c r="R29" s="3">
        <f>IFERROR(VLOOKUP(B29,Growth!$C$6:$G$1733,2,FALSE),"")</f>
        <v>2.6112704880000002</v>
      </c>
      <c r="S29" s="6">
        <f t="shared" si="5"/>
        <v>-0.13000000000000256</v>
      </c>
      <c r="T29" s="6">
        <f t="shared" si="6"/>
        <v>-0.51569841779214864</v>
      </c>
      <c r="U29" s="6">
        <f t="shared" si="7"/>
        <v>-0.28019540000000021</v>
      </c>
    </row>
    <row r="30" spans="1:29" x14ac:dyDescent="0.2">
      <c r="A30" t="str">
        <f t="shared" si="2"/>
        <v>Australia2006Q4</v>
      </c>
      <c r="B30" t="s">
        <v>71</v>
      </c>
      <c r="C30" t="s">
        <v>1</v>
      </c>
      <c r="D30" s="1">
        <v>2006</v>
      </c>
      <c r="E30" s="1">
        <v>4</v>
      </c>
      <c r="F30" s="1">
        <f t="shared" si="3"/>
        <v>28</v>
      </c>
      <c r="G30" s="1">
        <v>281353</v>
      </c>
      <c r="H30" s="1">
        <f t="shared" si="0"/>
        <v>216770.04899328394</v>
      </c>
      <c r="I30" s="6">
        <f t="shared" si="4"/>
        <v>10.508789188863602</v>
      </c>
      <c r="J30" s="1">
        <f>IFERROR(VLOOKUP($B30,Population!$A$2:$E$2577,5,FALSE),"")</f>
        <v>20627.5</v>
      </c>
      <c r="K30" s="3">
        <f>IFERROR(VLOOKUP(A30,'Exchange rates'!$A$6:$D$1909,4,FALSE),"")</f>
        <v>1.297933</v>
      </c>
      <c r="L30" s="3">
        <f>IFERROR(VLOOKUP(B30,'Work hours'!$A$6:$G$3151,7,FALSE),"")</f>
        <v>34.31</v>
      </c>
      <c r="M30" s="4">
        <f>IFERROR(VLOOKUP(B30,Unemployment!$A$7:$D$3208,4,FALSE),"")</f>
        <v>4.51508906666667E-2</v>
      </c>
      <c r="N30" s="1">
        <f>IFERROR(VLOOKUP($B30,Compensation!$A$5:$H$3867,6,FALSE),"")</f>
        <v>131806</v>
      </c>
      <c r="O30" s="1">
        <f>IFERROR(VLOOKUP($B30,Compensation!$A$5:$H$3867,7,FALSE),"")</f>
        <v>118093</v>
      </c>
      <c r="P30" s="1">
        <f>IFERROR(VLOOKUP($B30,Compensation!$A$5:$H$3867,8,FALSE),"")</f>
        <v>13713</v>
      </c>
      <c r="Q30" s="4">
        <f t="shared" si="1"/>
        <v>0.41973250685082442</v>
      </c>
      <c r="R30" s="3">
        <f>IFERROR(VLOOKUP(B30,Growth!$C$6:$G$1733,2,FALSE),"")</f>
        <v>3.1301852970000001</v>
      </c>
      <c r="S30" s="6">
        <f t="shared" si="5"/>
        <v>0.12000000000000455</v>
      </c>
      <c r="T30" s="6">
        <f t="shared" si="6"/>
        <v>0.44902076472930763</v>
      </c>
      <c r="U30" s="6">
        <f t="shared" si="7"/>
        <v>-0.49226363333332995</v>
      </c>
    </row>
    <row r="31" spans="1:29" x14ac:dyDescent="0.2">
      <c r="A31" t="str">
        <f t="shared" si="2"/>
        <v>Australia2007Q1</v>
      </c>
      <c r="B31" t="s">
        <v>72</v>
      </c>
      <c r="C31" t="s">
        <v>1</v>
      </c>
      <c r="D31" s="1">
        <v>2007</v>
      </c>
      <c r="E31" s="1">
        <v>1</v>
      </c>
      <c r="F31" s="1">
        <f t="shared" si="3"/>
        <v>29</v>
      </c>
      <c r="G31" s="1">
        <v>264767</v>
      </c>
      <c r="H31" s="1">
        <f t="shared" si="0"/>
        <v>208190.58417790249</v>
      </c>
      <c r="I31" s="6">
        <f t="shared" si="4"/>
        <v>10.036763801314311</v>
      </c>
      <c r="J31" s="1">
        <f>IFERROR(VLOOKUP($B31,Population!$A$2:$E$2577,5,FALSE),"")</f>
        <v>20742.8</v>
      </c>
      <c r="K31" s="3">
        <f>IFERROR(VLOOKUP(A31,'Exchange rates'!$A$6:$D$1909,4,FALSE),"")</f>
        <v>1.2717529999999999</v>
      </c>
      <c r="L31" s="3">
        <f>IFERROR(VLOOKUP(B31,'Work hours'!$A$6:$G$3151,7,FALSE),"")</f>
        <v>34.76</v>
      </c>
      <c r="M31" s="4">
        <f>IFERROR(VLOOKUP(B31,Unemployment!$A$7:$D$3208,4,FALSE),"")</f>
        <v>4.5496187666666701E-2</v>
      </c>
      <c r="N31" s="1">
        <f>IFERROR(VLOOKUP($B31,Compensation!$A$5:$H$3867,6,FALSE),"")</f>
        <v>127954</v>
      </c>
      <c r="O31" s="1">
        <f>IFERROR(VLOOKUP($B31,Compensation!$A$5:$H$3867,7,FALSE),"")</f>
        <v>114644</v>
      </c>
      <c r="P31" s="1">
        <f>IFERROR(VLOOKUP($B31,Compensation!$A$5:$H$3867,8,FALSE),"")</f>
        <v>13309</v>
      </c>
      <c r="Q31" s="4">
        <f t="shared" si="1"/>
        <v>0.43299958076346373</v>
      </c>
      <c r="R31" s="3">
        <f>IFERROR(VLOOKUP(B31,Growth!$C$6:$G$1733,2,FALSE),"")</f>
        <v>4.4510722989999998</v>
      </c>
      <c r="S31" s="6">
        <f t="shared" si="5"/>
        <v>5.9999999999995168E-2</v>
      </c>
      <c r="T31" s="6">
        <f t="shared" si="6"/>
        <v>3.5366346855064679E-2</v>
      </c>
      <c r="U31" s="6">
        <f t="shared" si="7"/>
        <v>-0.49476163333332934</v>
      </c>
    </row>
    <row r="32" spans="1:29" x14ac:dyDescent="0.2">
      <c r="A32" t="str">
        <f t="shared" si="2"/>
        <v>Australia2007Q2</v>
      </c>
      <c r="B32" t="s">
        <v>73</v>
      </c>
      <c r="C32" t="s">
        <v>1</v>
      </c>
      <c r="D32" s="1">
        <v>2007</v>
      </c>
      <c r="E32" s="1">
        <v>2</v>
      </c>
      <c r="F32" s="1">
        <f t="shared" si="3"/>
        <v>30</v>
      </c>
      <c r="G32" s="1">
        <v>279280</v>
      </c>
      <c r="H32" s="1">
        <f t="shared" si="0"/>
        <v>232119.37757963521</v>
      </c>
      <c r="I32" s="6">
        <f t="shared" si="4"/>
        <v>11.144797172004226</v>
      </c>
      <c r="J32" s="1">
        <f>IFERROR(VLOOKUP($B32,Population!$A$2:$E$2577,5,FALSE),"")</f>
        <v>20827.599999999999</v>
      </c>
      <c r="K32" s="3">
        <f>IFERROR(VLOOKUP(A32,'Exchange rates'!$A$6:$D$1909,4,FALSE),"")</f>
        <v>1.203174</v>
      </c>
      <c r="L32" s="3">
        <f>IFERROR(VLOOKUP(B32,'Work hours'!$A$6:$G$3151,7,FALSE),"")</f>
        <v>34.64</v>
      </c>
      <c r="M32" s="4">
        <f>IFERROR(VLOOKUP(B32,Unemployment!$A$7:$D$3208,4,FALSE),"")</f>
        <v>4.32446003333333E-2</v>
      </c>
      <c r="N32" s="1">
        <f>IFERROR(VLOOKUP($B32,Compensation!$A$5:$H$3867,6,FALSE),"")</f>
        <v>136395</v>
      </c>
      <c r="O32" s="1">
        <f>IFERROR(VLOOKUP($B32,Compensation!$A$5:$H$3867,7,FALSE),"")</f>
        <v>122216</v>
      </c>
      <c r="P32" s="1">
        <f>IFERROR(VLOOKUP($B32,Compensation!$A$5:$H$3867,8,FALSE),"")</f>
        <v>14179</v>
      </c>
      <c r="Q32" s="4">
        <f t="shared" si="1"/>
        <v>0.43761099971354911</v>
      </c>
      <c r="R32" s="3">
        <f>IFERROR(VLOOKUP(B32,Growth!$C$6:$G$1733,2,FALSE),"")</f>
        <v>4.905778304</v>
      </c>
      <c r="S32" s="6">
        <f t="shared" si="5"/>
        <v>-9.9999999999980105E-3</v>
      </c>
      <c r="T32" s="6">
        <f t="shared" si="6"/>
        <v>0.43050021422263995</v>
      </c>
      <c r="U32" s="6">
        <f t="shared" si="7"/>
        <v>-0.53244076666666973</v>
      </c>
    </row>
    <row r="33" spans="1:21" x14ac:dyDescent="0.2">
      <c r="A33" t="str">
        <f t="shared" si="2"/>
        <v>Australia2007Q3</v>
      </c>
      <c r="B33" t="s">
        <v>74</v>
      </c>
      <c r="C33" t="s">
        <v>1</v>
      </c>
      <c r="D33" s="1">
        <v>2007</v>
      </c>
      <c r="E33" s="1">
        <v>3</v>
      </c>
      <c r="F33" s="1">
        <f t="shared" si="3"/>
        <v>31</v>
      </c>
      <c r="G33" s="1">
        <v>284696</v>
      </c>
      <c r="H33" s="1">
        <f t="shared" si="0"/>
        <v>241148.65282661194</v>
      </c>
      <c r="I33" s="6">
        <f t="shared" si="4"/>
        <v>11.524868469361406</v>
      </c>
      <c r="J33" s="1">
        <f>IFERROR(VLOOKUP($B33,Population!$A$2:$E$2577,5,FALSE),"")</f>
        <v>20924.2</v>
      </c>
      <c r="K33" s="3">
        <f>IFERROR(VLOOKUP(A33,'Exchange rates'!$A$6:$D$1909,4,FALSE),"")</f>
        <v>1.1805829999999999</v>
      </c>
      <c r="L33" s="3">
        <f>IFERROR(VLOOKUP(B33,'Work hours'!$A$6:$G$3151,7,FALSE),"")</f>
        <v>34.5</v>
      </c>
      <c r="M33" s="4">
        <f>IFERROR(VLOOKUP(B33,Unemployment!$A$7:$D$3208,4,FALSE),"")</f>
        <v>4.2548864333333297E-2</v>
      </c>
      <c r="N33" s="1">
        <f>IFERROR(VLOOKUP($B33,Compensation!$A$5:$H$3867,6,FALSE),"")</f>
        <v>138190</v>
      </c>
      <c r="O33" s="1">
        <f>IFERROR(VLOOKUP($B33,Compensation!$A$5:$H$3867,7,FALSE),"")</f>
        <v>123811</v>
      </c>
      <c r="P33" s="1">
        <f>IFERROR(VLOOKUP($B33,Compensation!$A$5:$H$3867,8,FALSE),"")</f>
        <v>14379</v>
      </c>
      <c r="Q33" s="4">
        <f t="shared" si="1"/>
        <v>0.43488844240874475</v>
      </c>
      <c r="R33" s="3">
        <f>IFERROR(VLOOKUP(B33,Growth!$C$6:$G$1733,2,FALSE),"")</f>
        <v>4.5296622989999999</v>
      </c>
      <c r="S33" s="6">
        <f t="shared" si="5"/>
        <v>-0.10999999999999943</v>
      </c>
      <c r="T33" s="6">
        <f t="shared" si="6"/>
        <v>0.94856997646227681</v>
      </c>
      <c r="U33" s="6">
        <f t="shared" si="7"/>
        <v>-0.42302963333334043</v>
      </c>
    </row>
    <row r="34" spans="1:21" x14ac:dyDescent="0.2">
      <c r="A34" t="str">
        <f t="shared" si="2"/>
        <v>Australia2007Q4</v>
      </c>
      <c r="B34" t="s">
        <v>75</v>
      </c>
      <c r="C34" t="s">
        <v>1</v>
      </c>
      <c r="D34" s="1">
        <v>2007</v>
      </c>
      <c r="E34" s="1">
        <v>4</v>
      </c>
      <c r="F34" s="1">
        <f t="shared" si="3"/>
        <v>32</v>
      </c>
      <c r="G34" s="1">
        <v>304585</v>
      </c>
      <c r="H34" s="1">
        <f t="shared" si="0"/>
        <v>270689.04686279409</v>
      </c>
      <c r="I34" s="6">
        <f t="shared" si="4"/>
        <v>12.880079884602477</v>
      </c>
      <c r="J34" s="1">
        <f>IFERROR(VLOOKUP($B34,Population!$A$2:$E$2577,5,FALSE),"")</f>
        <v>21016.1</v>
      </c>
      <c r="K34" s="3">
        <f>IFERROR(VLOOKUP(A34,'Exchange rates'!$A$6:$D$1909,4,FALSE),"")</f>
        <v>1.125221</v>
      </c>
      <c r="L34" s="3">
        <f>IFERROR(VLOOKUP(B34,'Work hours'!$A$6:$G$3151,7,FALSE),"")</f>
        <v>34.42</v>
      </c>
      <c r="M34" s="4">
        <f>IFERROR(VLOOKUP(B34,Unemployment!$A$7:$D$3208,4,FALSE),"")</f>
        <v>4.3534945666666693E-2</v>
      </c>
      <c r="N34" s="1">
        <f>IFERROR(VLOOKUP($B34,Compensation!$A$5:$H$3867,6,FALSE),"")</f>
        <v>143038</v>
      </c>
      <c r="O34" s="1">
        <f>IFERROR(VLOOKUP($B34,Compensation!$A$5:$H$3867,7,FALSE),"")</f>
        <v>128209</v>
      </c>
      <c r="P34" s="1">
        <f>IFERROR(VLOOKUP($B34,Compensation!$A$5:$H$3867,8,FALSE),"")</f>
        <v>14829</v>
      </c>
      <c r="Q34" s="4">
        <f t="shared" si="1"/>
        <v>0.42093011802944991</v>
      </c>
      <c r="R34" s="3">
        <f>IFERROR(VLOOKUP(B34,Growth!$C$6:$G$1733,2,FALSE),"")</f>
        <v>3.6322055560000002</v>
      </c>
      <c r="S34" s="6">
        <f t="shared" si="5"/>
        <v>0.10999999999999943</v>
      </c>
      <c r="T34" s="6">
        <f t="shared" si="6"/>
        <v>0.11976111786254906</v>
      </c>
      <c r="U34" s="6">
        <f t="shared" si="7"/>
        <v>-0.16159450000000075</v>
      </c>
    </row>
    <row r="35" spans="1:21" x14ac:dyDescent="0.2">
      <c r="A35" t="str">
        <f t="shared" si="2"/>
        <v>Australia2008Q1</v>
      </c>
      <c r="B35" t="s">
        <v>76</v>
      </c>
      <c r="C35" t="s">
        <v>1</v>
      </c>
      <c r="D35" s="1">
        <v>2008</v>
      </c>
      <c r="E35" s="1">
        <v>1</v>
      </c>
      <c r="F35" s="1">
        <f t="shared" si="3"/>
        <v>33</v>
      </c>
      <c r="G35" s="1">
        <v>284910</v>
      </c>
      <c r="H35" s="1">
        <f t="shared" si="0"/>
        <v>257870.4755457041</v>
      </c>
      <c r="I35" s="6">
        <f t="shared" si="4"/>
        <v>12.193091628675916</v>
      </c>
      <c r="J35" s="1">
        <f>IFERROR(VLOOKUP($B35,Population!$A$2:$E$2577,5,FALSE),"")</f>
        <v>21148.9</v>
      </c>
      <c r="K35" s="3">
        <f>IFERROR(VLOOKUP(A35,'Exchange rates'!$A$6:$D$1909,4,FALSE),"")</f>
        <v>1.104857</v>
      </c>
      <c r="L35" s="3">
        <f>IFERROR(VLOOKUP(B35,'Work hours'!$A$6:$G$3151,7,FALSE),"")</f>
        <v>34.799999999999997</v>
      </c>
      <c r="M35" s="4">
        <f>IFERROR(VLOOKUP(B35,Unemployment!$A$7:$D$3208,4,FALSE),"")</f>
        <v>4.0855518999999993E-2</v>
      </c>
      <c r="N35" s="1">
        <f>IFERROR(VLOOKUP($B35,Compensation!$A$5:$H$3867,6,FALSE),"")</f>
        <v>138348</v>
      </c>
      <c r="O35" s="1">
        <f>IFERROR(VLOOKUP($B35,Compensation!$A$5:$H$3867,7,FALSE),"")</f>
        <v>123993</v>
      </c>
      <c r="P35" s="1">
        <f>IFERROR(VLOOKUP($B35,Compensation!$A$5:$H$3867,8,FALSE),"")</f>
        <v>14355</v>
      </c>
      <c r="Q35" s="4">
        <f t="shared" si="1"/>
        <v>0.43520058965989261</v>
      </c>
      <c r="R35" s="3">
        <f>IFERROR(VLOOKUP(B35,Growth!$C$6:$G$1733,2,FALSE),"")</f>
        <v>3.2431500029999998</v>
      </c>
      <c r="S35" s="6">
        <f t="shared" si="5"/>
        <v>3.9999999999999147E-2</v>
      </c>
      <c r="T35" s="6">
        <f t="shared" si="6"/>
        <v>0.22010088964288799</v>
      </c>
      <c r="U35" s="6">
        <f t="shared" si="7"/>
        <v>-0.46406686666667085</v>
      </c>
    </row>
    <row r="36" spans="1:21" x14ac:dyDescent="0.2">
      <c r="A36" t="str">
        <f t="shared" si="2"/>
        <v>Australia2008Q2</v>
      </c>
      <c r="B36" t="s">
        <v>77</v>
      </c>
      <c r="C36" t="s">
        <v>1</v>
      </c>
      <c r="D36" s="1">
        <v>2008</v>
      </c>
      <c r="E36" s="1">
        <v>2</v>
      </c>
      <c r="F36" s="1">
        <f t="shared" si="3"/>
        <v>34</v>
      </c>
      <c r="G36" s="1">
        <v>304962</v>
      </c>
      <c r="H36" s="1">
        <f t="shared" si="0"/>
        <v>287610.18964832684</v>
      </c>
      <c r="I36" s="6">
        <f t="shared" si="4"/>
        <v>13.535106716880016</v>
      </c>
      <c r="J36" s="1">
        <f>IFERROR(VLOOKUP($B36,Population!$A$2:$E$2577,5,FALSE),"")</f>
        <v>21249.200000000001</v>
      </c>
      <c r="K36" s="3">
        <f>IFERROR(VLOOKUP(A36,'Exchange rates'!$A$6:$D$1909,4,FALSE),"")</f>
        <v>1.0603309999999999</v>
      </c>
      <c r="L36" s="3">
        <f>IFERROR(VLOOKUP(B36,'Work hours'!$A$6:$G$3151,7,FALSE),"")</f>
        <v>34.549999999999997</v>
      </c>
      <c r="M36" s="4">
        <f>IFERROR(VLOOKUP(B36,Unemployment!$A$7:$D$3208,4,FALSE),"")</f>
        <v>4.25794963333333E-2</v>
      </c>
      <c r="N36" s="1">
        <f>IFERROR(VLOOKUP($B36,Compensation!$A$5:$H$3867,6,FALSE),"")</f>
        <v>147718</v>
      </c>
      <c r="O36" s="1">
        <f>IFERROR(VLOOKUP($B36,Compensation!$A$5:$H$3867,7,FALSE),"")</f>
        <v>132409</v>
      </c>
      <c r="P36" s="1">
        <f>IFERROR(VLOOKUP($B36,Compensation!$A$5:$H$3867,8,FALSE),"")</f>
        <v>15308</v>
      </c>
      <c r="Q36" s="4">
        <f t="shared" si="1"/>
        <v>0.43418196365448808</v>
      </c>
      <c r="R36" s="3">
        <f>IFERROR(VLOOKUP(B36,Growth!$C$6:$G$1733,2,FALSE),"")</f>
        <v>2.8985086980000001</v>
      </c>
      <c r="S36" s="6">
        <f t="shared" si="5"/>
        <v>-9.0000000000003411E-2</v>
      </c>
      <c r="T36" s="6">
        <f t="shared" si="6"/>
        <v>-0.34290360590610303</v>
      </c>
      <c r="U36" s="6">
        <f t="shared" si="7"/>
        <v>-6.651039999999997E-2</v>
      </c>
    </row>
    <row r="37" spans="1:21" x14ac:dyDescent="0.2">
      <c r="A37" t="str">
        <f t="shared" si="2"/>
        <v>Australia2008Q3</v>
      </c>
      <c r="B37" t="s">
        <v>78</v>
      </c>
      <c r="C37" t="s">
        <v>1</v>
      </c>
      <c r="D37" s="1">
        <v>2008</v>
      </c>
      <c r="E37" s="1">
        <v>3</v>
      </c>
      <c r="F37" s="1">
        <f t="shared" si="3"/>
        <v>35</v>
      </c>
      <c r="G37" s="1">
        <v>315742</v>
      </c>
      <c r="H37" s="1">
        <f t="shared" si="0"/>
        <v>278910.96971608221</v>
      </c>
      <c r="I37" s="6">
        <f t="shared" si="4"/>
        <v>13.053962824865778</v>
      </c>
      <c r="J37" s="1">
        <f>IFERROR(VLOOKUP($B37,Population!$A$2:$E$2577,5,FALSE),"")</f>
        <v>21366</v>
      </c>
      <c r="K37" s="3">
        <f>IFERROR(VLOOKUP(A37,'Exchange rates'!$A$6:$D$1909,4,FALSE),"")</f>
        <v>1.132053</v>
      </c>
      <c r="L37" s="3">
        <f>IFERROR(VLOOKUP(B37,'Work hours'!$A$6:$G$3151,7,FALSE),"")</f>
        <v>34.450000000000003</v>
      </c>
      <c r="M37" s="4">
        <f>IFERROR(VLOOKUP(B37,Unemployment!$A$7:$D$3208,4,FALSE),"")</f>
        <v>4.1846023666666704E-2</v>
      </c>
      <c r="N37" s="1">
        <f>IFERROR(VLOOKUP($B37,Compensation!$A$5:$H$3867,6,FALSE),"")</f>
        <v>147961</v>
      </c>
      <c r="O37" s="1">
        <f>IFERROR(VLOOKUP($B37,Compensation!$A$5:$H$3867,7,FALSE),"")</f>
        <v>132648</v>
      </c>
      <c r="P37" s="1">
        <f>IFERROR(VLOOKUP($B37,Compensation!$A$5:$H$3867,8,FALSE),"")</f>
        <v>15313</v>
      </c>
      <c r="Q37" s="4">
        <f t="shared" si="1"/>
        <v>0.42011515731198257</v>
      </c>
      <c r="R37" s="3">
        <f>IFERROR(VLOOKUP(B37,Growth!$C$6:$G$1733,2,FALSE),"")</f>
        <v>2.4434051779999999</v>
      </c>
      <c r="S37" s="6">
        <f t="shared" si="5"/>
        <v>-4.9999999999997158E-2</v>
      </c>
      <c r="T37" s="6">
        <f t="shared" si="6"/>
        <v>-1.4773285096762179</v>
      </c>
      <c r="U37" s="6">
        <f t="shared" si="7"/>
        <v>-7.0284066666659317E-2</v>
      </c>
    </row>
    <row r="38" spans="1:21" x14ac:dyDescent="0.2">
      <c r="A38" t="str">
        <f t="shared" si="2"/>
        <v>Australia2008Q4</v>
      </c>
      <c r="B38" t="s">
        <v>79</v>
      </c>
      <c r="C38" t="s">
        <v>1</v>
      </c>
      <c r="D38" s="1">
        <v>2008</v>
      </c>
      <c r="E38" s="1">
        <v>4</v>
      </c>
      <c r="F38" s="1">
        <f t="shared" si="3"/>
        <v>36</v>
      </c>
      <c r="G38" s="1">
        <v>330772</v>
      </c>
      <c r="H38" s="1">
        <f t="shared" si="0"/>
        <v>221583.88276228897</v>
      </c>
      <c r="I38" s="6">
        <f t="shared" si="4"/>
        <v>10.317936763689442</v>
      </c>
      <c r="J38" s="1">
        <f>IFERROR(VLOOKUP($B38,Population!$A$2:$E$2577,5,FALSE),"")</f>
        <v>21475.599999999999</v>
      </c>
      <c r="K38" s="3">
        <f>IFERROR(VLOOKUP(A38,'Exchange rates'!$A$6:$D$1909,4,FALSE),"")</f>
        <v>1.4927619999999999</v>
      </c>
      <c r="L38" s="3">
        <f>IFERROR(VLOOKUP(B38,'Work hours'!$A$6:$G$3151,7,FALSE),"")</f>
        <v>34.200000000000003</v>
      </c>
      <c r="M38" s="4">
        <f>IFERROR(VLOOKUP(B38,Unemployment!$A$7:$D$3208,4,FALSE),"")</f>
        <v>4.44072643333333E-2</v>
      </c>
      <c r="N38" s="1">
        <f>IFERROR(VLOOKUP($B38,Compensation!$A$5:$H$3867,6,FALSE),"")</f>
        <v>151000</v>
      </c>
      <c r="O38" s="1">
        <f>IFERROR(VLOOKUP($B38,Compensation!$A$5:$H$3867,7,FALSE),"")</f>
        <v>135436</v>
      </c>
      <c r="P38" s="1">
        <f>IFERROR(VLOOKUP($B38,Compensation!$A$5:$H$3867,8,FALSE),"")</f>
        <v>15564</v>
      </c>
      <c r="Q38" s="4">
        <f t="shared" si="1"/>
        <v>0.40945424642956479</v>
      </c>
      <c r="R38" s="3">
        <f>IFERROR(VLOOKUP(B38,Growth!$C$6:$G$1733,2,FALSE),"")</f>
        <v>1.6031673909999999</v>
      </c>
      <c r="S38" s="6">
        <f t="shared" si="5"/>
        <v>-0.21999999999999886</v>
      </c>
      <c r="T38" s="6">
        <f t="shared" si="6"/>
        <v>-1.1475871599885112</v>
      </c>
      <c r="U38" s="6">
        <f t="shared" si="7"/>
        <v>8.7231866666660773E-2</v>
      </c>
    </row>
    <row r="39" spans="1:21" x14ac:dyDescent="0.2">
      <c r="A39" t="str">
        <f t="shared" si="2"/>
        <v>Australia2009Q1</v>
      </c>
      <c r="B39" t="s">
        <v>80</v>
      </c>
      <c r="C39" t="s">
        <v>1</v>
      </c>
      <c r="D39" s="1">
        <v>2009</v>
      </c>
      <c r="E39" s="1">
        <v>1</v>
      </c>
      <c r="F39" s="1">
        <f t="shared" si="3"/>
        <v>37</v>
      </c>
      <c r="G39" s="1">
        <v>302775</v>
      </c>
      <c r="H39" s="1">
        <f t="shared" si="0"/>
        <v>200448.06622482359</v>
      </c>
      <c r="I39" s="6">
        <f t="shared" si="4"/>
        <v>9.2792727528307299</v>
      </c>
      <c r="J39" s="1">
        <f>IFERROR(VLOOKUP($B39,Population!$A$2:$E$2577,5,FALSE),"")</f>
        <v>21601.7</v>
      </c>
      <c r="K39" s="3">
        <f>IFERROR(VLOOKUP(A39,'Exchange rates'!$A$6:$D$1909,4,FALSE),"")</f>
        <v>1.510491</v>
      </c>
      <c r="L39" s="3">
        <f>IFERROR(VLOOKUP(B39,'Work hours'!$A$6:$G$3151,7,FALSE),"")</f>
        <v>34.200000000000003</v>
      </c>
      <c r="M39" s="4">
        <f>IFERROR(VLOOKUP(B39,Unemployment!$A$7:$D$3208,4,FALSE),"")</f>
        <v>5.3073691999999999E-2</v>
      </c>
      <c r="N39" s="1">
        <f>IFERROR(VLOOKUP($B39,Compensation!$A$5:$H$3867,6,FALSE),"")</f>
        <v>142726</v>
      </c>
      <c r="O39" s="1">
        <f>IFERROR(VLOOKUP($B39,Compensation!$A$5:$H$3867,7,FALSE),"")</f>
        <v>127975</v>
      </c>
      <c r="P39" s="1">
        <f>IFERROR(VLOOKUP($B39,Compensation!$A$5:$H$3867,8,FALSE),"")</f>
        <v>14751</v>
      </c>
      <c r="Q39" s="4">
        <f t="shared" si="1"/>
        <v>0.42267360251011477</v>
      </c>
      <c r="R39" s="3">
        <f>IFERROR(VLOOKUP(B39,Growth!$C$6:$G$1733,2,FALSE),"")</f>
        <v>1.519357608</v>
      </c>
      <c r="S39" s="6">
        <f t="shared" si="5"/>
        <v>-0.59999999999999432</v>
      </c>
      <c r="T39" s="6">
        <f t="shared" si="6"/>
        <v>-1.2526987149777846</v>
      </c>
      <c r="U39" s="6">
        <f t="shared" si="7"/>
        <v>1.2218173000000006</v>
      </c>
    </row>
    <row r="40" spans="1:21" x14ac:dyDescent="0.2">
      <c r="A40" t="str">
        <f t="shared" si="2"/>
        <v>Australia2009Q2</v>
      </c>
      <c r="B40" t="s">
        <v>81</v>
      </c>
      <c r="C40" t="s">
        <v>1</v>
      </c>
      <c r="D40" s="1">
        <v>2009</v>
      </c>
      <c r="E40" s="1">
        <v>2</v>
      </c>
      <c r="F40" s="1">
        <f t="shared" si="3"/>
        <v>38</v>
      </c>
      <c r="G40" s="1">
        <v>311972</v>
      </c>
      <c r="H40" s="1">
        <f t="shared" si="0"/>
        <v>236888.52407481795</v>
      </c>
      <c r="I40" s="6">
        <f t="shared" si="4"/>
        <v>10.920698888276066</v>
      </c>
      <c r="J40" s="1">
        <f>IFERROR(VLOOKUP($B40,Population!$A$2:$E$2577,5,FALSE),"")</f>
        <v>21691.7</v>
      </c>
      <c r="K40" s="3">
        <f>IFERROR(VLOOKUP(A40,'Exchange rates'!$A$6:$D$1909,4,FALSE),"")</f>
        <v>1.3169569999999999</v>
      </c>
      <c r="L40" s="3">
        <f>IFERROR(VLOOKUP(B40,'Work hours'!$A$6:$G$3151,7,FALSE),"")</f>
        <v>33.72</v>
      </c>
      <c r="M40" s="4">
        <f>IFERROR(VLOOKUP(B40,Unemployment!$A$7:$D$3208,4,FALSE),"")</f>
        <v>5.7280219333333299E-2</v>
      </c>
      <c r="N40" s="1">
        <f>IFERROR(VLOOKUP($B40,Compensation!$A$5:$H$3867,6,FALSE),"")</f>
        <v>148315</v>
      </c>
      <c r="O40" s="1">
        <f>IFERROR(VLOOKUP($B40,Compensation!$A$5:$H$3867,7,FALSE),"")</f>
        <v>133006</v>
      </c>
      <c r="P40" s="1">
        <f>IFERROR(VLOOKUP($B40,Compensation!$A$5:$H$3867,8,FALSE),"")</f>
        <v>15309</v>
      </c>
      <c r="Q40" s="4">
        <f t="shared" si="1"/>
        <v>0.42633954329234675</v>
      </c>
      <c r="R40" s="3">
        <f>IFERROR(VLOOKUP(B40,Growth!$C$6:$G$1733,2,FALSE),"")</f>
        <v>1.9212047299999999</v>
      </c>
      <c r="S40" s="6">
        <f t="shared" si="5"/>
        <v>-0.82999999999999829</v>
      </c>
      <c r="T40" s="6">
        <f t="shared" si="6"/>
        <v>-0.78424203621413335</v>
      </c>
      <c r="U40" s="6">
        <f t="shared" si="7"/>
        <v>1.4700723</v>
      </c>
    </row>
    <row r="41" spans="1:21" x14ac:dyDescent="0.2">
      <c r="A41" t="str">
        <f t="shared" si="2"/>
        <v>Australia2009Q3</v>
      </c>
      <c r="B41" t="s">
        <v>82</v>
      </c>
      <c r="C41" t="s">
        <v>1</v>
      </c>
      <c r="D41" s="1">
        <v>2009</v>
      </c>
      <c r="E41" s="1">
        <v>3</v>
      </c>
      <c r="F41" s="1">
        <f t="shared" si="3"/>
        <v>39</v>
      </c>
      <c r="G41" s="1">
        <v>313928</v>
      </c>
      <c r="H41" s="1">
        <f t="shared" si="0"/>
        <v>261499.45189139122</v>
      </c>
      <c r="I41" s="6">
        <f t="shared" si="4"/>
        <v>12.001939218719908</v>
      </c>
      <c r="J41" s="1">
        <f>IFERROR(VLOOKUP($B41,Population!$A$2:$E$2577,5,FALSE),"")</f>
        <v>21788.1</v>
      </c>
      <c r="K41" s="3">
        <f>IFERROR(VLOOKUP(A41,'Exchange rates'!$A$6:$D$1909,4,FALSE),"")</f>
        <v>1.2004919999999999</v>
      </c>
      <c r="L41" s="3">
        <f>IFERROR(VLOOKUP(B41,'Work hours'!$A$6:$G$3151,7,FALSE),"")</f>
        <v>33.65</v>
      </c>
      <c r="M41" s="4">
        <f>IFERROR(VLOOKUP(B41,Unemployment!$A$7:$D$3208,4,FALSE),"")</f>
        <v>5.6823937000000005E-2</v>
      </c>
      <c r="N41" s="1">
        <f>IFERROR(VLOOKUP($B41,Compensation!$A$5:$H$3867,6,FALSE),"")</f>
        <v>149409</v>
      </c>
      <c r="O41" s="1">
        <f>IFERROR(VLOOKUP($B41,Compensation!$A$5:$H$3867,7,FALSE),"")</f>
        <v>133953</v>
      </c>
      <c r="P41" s="1">
        <f>IFERROR(VLOOKUP($B41,Compensation!$A$5:$H$3867,8,FALSE),"")</f>
        <v>15455</v>
      </c>
      <c r="Q41" s="4">
        <f t="shared" si="1"/>
        <v>0.42669975280956141</v>
      </c>
      <c r="R41" s="3">
        <f>IFERROR(VLOOKUP(B41,Growth!$C$6:$G$1733,2,FALSE),"")</f>
        <v>1.5782094120000001</v>
      </c>
      <c r="S41" s="6">
        <f t="shared" si="5"/>
        <v>-0.80000000000000426</v>
      </c>
      <c r="T41" s="6">
        <f t="shared" si="6"/>
        <v>0.65845954975788379</v>
      </c>
      <c r="U41" s="6">
        <f t="shared" si="7"/>
        <v>1.4977913333333301</v>
      </c>
    </row>
    <row r="42" spans="1:21" x14ac:dyDescent="0.2">
      <c r="A42" t="str">
        <f t="shared" si="2"/>
        <v>Australia2009Q4</v>
      </c>
      <c r="B42" t="s">
        <v>83</v>
      </c>
      <c r="C42" t="s">
        <v>1</v>
      </c>
      <c r="D42" s="1">
        <v>2009</v>
      </c>
      <c r="E42" s="1">
        <v>4</v>
      </c>
      <c r="F42" s="1">
        <f t="shared" si="3"/>
        <v>40</v>
      </c>
      <c r="G42" s="1">
        <v>334905</v>
      </c>
      <c r="H42" s="1">
        <f t="shared" si="0"/>
        <v>304266.84958140086</v>
      </c>
      <c r="I42" s="6">
        <f t="shared" si="4"/>
        <v>13.915321307505895</v>
      </c>
      <c r="J42" s="1">
        <f>IFERROR(VLOOKUP($B42,Population!$A$2:$E$2577,5,FALSE),"")</f>
        <v>21865.599999999999</v>
      </c>
      <c r="K42" s="3">
        <f>IFERROR(VLOOKUP(A42,'Exchange rates'!$A$6:$D$1909,4,FALSE),"")</f>
        <v>1.100695</v>
      </c>
      <c r="L42" s="3">
        <f>IFERROR(VLOOKUP(B42,'Work hours'!$A$6:$G$3151,7,FALSE),"")</f>
        <v>33.950000000000003</v>
      </c>
      <c r="M42" s="4">
        <f>IFERROR(VLOOKUP(B42,Unemployment!$A$7:$D$3208,4,FALSE),"")</f>
        <v>5.5573854999999998E-2</v>
      </c>
      <c r="N42" s="1">
        <f>IFERROR(VLOOKUP($B42,Compensation!$A$5:$H$3867,6,FALSE),"")</f>
        <v>154462</v>
      </c>
      <c r="O42" s="1">
        <f>IFERROR(VLOOKUP($B42,Compensation!$A$5:$H$3867,7,FALSE),"")</f>
        <v>138544</v>
      </c>
      <c r="P42" s="1">
        <f>IFERROR(VLOOKUP($B42,Compensation!$A$5:$H$3867,8,FALSE),"")</f>
        <v>15918</v>
      </c>
      <c r="Q42" s="4">
        <f t="shared" si="1"/>
        <v>0.4136814917663218</v>
      </c>
      <c r="R42" s="3">
        <f>IFERROR(VLOOKUP(B42,Growth!$C$6:$G$1733,2,FALSE),"")</f>
        <v>2.777309314</v>
      </c>
      <c r="S42" s="6">
        <f t="shared" si="5"/>
        <v>-0.25</v>
      </c>
      <c r="T42" s="6">
        <f t="shared" si="6"/>
        <v>0.42272453367570018</v>
      </c>
      <c r="U42" s="6">
        <f t="shared" si="7"/>
        <v>1.1166590666666698</v>
      </c>
    </row>
    <row r="43" spans="1:21" x14ac:dyDescent="0.2">
      <c r="A43" t="str">
        <f t="shared" si="2"/>
        <v>Australia2010Q1</v>
      </c>
      <c r="B43" t="s">
        <v>84</v>
      </c>
      <c r="C43" t="s">
        <v>1</v>
      </c>
      <c r="D43" s="1">
        <v>2010</v>
      </c>
      <c r="E43" s="1">
        <v>1</v>
      </c>
      <c r="F43" s="1">
        <f t="shared" si="3"/>
        <v>41</v>
      </c>
      <c r="G43" s="1">
        <v>314787</v>
      </c>
      <c r="H43" s="1">
        <f t="shared" si="0"/>
        <v>284345.27879724564</v>
      </c>
      <c r="I43" s="6">
        <f t="shared" si="4"/>
        <v>12.945910772453487</v>
      </c>
      <c r="J43" s="1">
        <f>IFERROR(VLOOKUP($B43,Population!$A$2:$E$2577,5,FALSE),"")</f>
        <v>21964.1</v>
      </c>
      <c r="K43" s="3">
        <f>IFERROR(VLOOKUP(A43,'Exchange rates'!$A$6:$D$1909,4,FALSE),"")</f>
        <v>1.107059</v>
      </c>
      <c r="L43" s="3">
        <f>IFERROR(VLOOKUP(B43,'Work hours'!$A$6:$G$3151,7,FALSE),"")</f>
        <v>34.32</v>
      </c>
      <c r="M43" s="4">
        <f>IFERROR(VLOOKUP(B43,Unemployment!$A$7:$D$3208,4,FALSE),"")</f>
        <v>5.3295633999999995E-2</v>
      </c>
      <c r="N43" s="1">
        <f>IFERROR(VLOOKUP($B43,Compensation!$A$5:$H$3867,6,FALSE),"")</f>
        <v>149321</v>
      </c>
      <c r="O43" s="1">
        <f>IFERROR(VLOOKUP($B43,Compensation!$A$5:$H$3867,7,FALSE),"")</f>
        <v>133948</v>
      </c>
      <c r="P43" s="1">
        <f>IFERROR(VLOOKUP($B43,Compensation!$A$5:$H$3867,8,FALSE),"")</f>
        <v>15373</v>
      </c>
      <c r="Q43" s="4">
        <f t="shared" si="1"/>
        <v>0.42551947825037245</v>
      </c>
      <c r="R43" s="3">
        <f>IFERROR(VLOOKUP(B43,Growth!$C$6:$G$1733,2,FALSE),"")</f>
        <v>2.2734120419999999</v>
      </c>
      <c r="S43" s="6">
        <f t="shared" si="5"/>
        <v>0.11999999999999744</v>
      </c>
      <c r="T43" s="6">
        <f t="shared" si="6"/>
        <v>0.28458757402576862</v>
      </c>
      <c r="U43" s="6">
        <f t="shared" si="7"/>
        <v>2.2194199999999581E-2</v>
      </c>
    </row>
    <row r="44" spans="1:21" x14ac:dyDescent="0.2">
      <c r="A44" t="str">
        <f t="shared" si="2"/>
        <v>Australia2010Q2</v>
      </c>
      <c r="B44" t="s">
        <v>85</v>
      </c>
      <c r="C44" t="s">
        <v>1</v>
      </c>
      <c r="D44" s="1">
        <v>2010</v>
      </c>
      <c r="E44" s="1">
        <v>2</v>
      </c>
      <c r="F44" s="1">
        <f t="shared" si="3"/>
        <v>42</v>
      </c>
      <c r="G44" s="1">
        <v>340397</v>
      </c>
      <c r="H44" s="1">
        <f t="shared" si="0"/>
        <v>299979.02595846081</v>
      </c>
      <c r="I44" s="6">
        <f t="shared" si="4"/>
        <v>13.615729352956219</v>
      </c>
      <c r="J44" s="1">
        <f>IFERROR(VLOOKUP($B44,Population!$A$2:$E$2577,5,FALSE),"")</f>
        <v>22031.8</v>
      </c>
      <c r="K44" s="3">
        <f>IFERROR(VLOOKUP(A44,'Exchange rates'!$A$6:$D$1909,4,FALSE),"")</f>
        <v>1.134736</v>
      </c>
      <c r="L44" s="3">
        <f>IFERROR(VLOOKUP(B44,'Work hours'!$A$6:$G$3151,7,FALSE),"")</f>
        <v>34.21</v>
      </c>
      <c r="M44" s="4">
        <f>IFERROR(VLOOKUP(B44,Unemployment!$A$7:$D$3208,4,FALSE),"")</f>
        <v>5.2897493999999996E-2</v>
      </c>
      <c r="N44" s="1">
        <f>IFERROR(VLOOKUP($B44,Compensation!$A$5:$H$3867,6,FALSE),"")</f>
        <v>159998</v>
      </c>
      <c r="O44" s="1">
        <f>IFERROR(VLOOKUP($B44,Compensation!$A$5:$H$3867,7,FALSE),"")</f>
        <v>143519</v>
      </c>
      <c r="P44" s="1">
        <f>IFERROR(VLOOKUP($B44,Compensation!$A$5:$H$3867,8,FALSE),"")</f>
        <v>16479</v>
      </c>
      <c r="Q44" s="4">
        <f t="shared" si="1"/>
        <v>0.42162239972737714</v>
      </c>
      <c r="R44" s="3">
        <f>IFERROR(VLOOKUP(B44,Growth!$C$6:$G$1733,2,FALSE),"")</f>
        <v>2.1994485039999998</v>
      </c>
      <c r="S44" s="6">
        <f t="shared" si="5"/>
        <v>0.49000000000000199</v>
      </c>
      <c r="T44" s="6">
        <f t="shared" si="6"/>
        <v>-0.47171435649696059</v>
      </c>
      <c r="U44" s="6">
        <f t="shared" si="7"/>
        <v>-0.43827253333333027</v>
      </c>
    </row>
    <row r="45" spans="1:21" x14ac:dyDescent="0.2">
      <c r="A45" t="str">
        <f t="shared" si="2"/>
        <v>Australia2010Q3</v>
      </c>
      <c r="B45" t="s">
        <v>86</v>
      </c>
      <c r="C45" t="s">
        <v>1</v>
      </c>
      <c r="D45" s="1">
        <v>2010</v>
      </c>
      <c r="E45" s="1">
        <v>3</v>
      </c>
      <c r="F45" s="1">
        <f t="shared" si="3"/>
        <v>43</v>
      </c>
      <c r="G45" s="1">
        <v>345391</v>
      </c>
      <c r="H45" s="1">
        <f t="shared" si="0"/>
        <v>312245.79645997693</v>
      </c>
      <c r="I45" s="6">
        <f t="shared" si="4"/>
        <v>14.125956662925793</v>
      </c>
      <c r="J45" s="1">
        <f>IFERROR(VLOOKUP($B45,Population!$A$2:$E$2577,5,FALSE),"")</f>
        <v>22104.400000000001</v>
      </c>
      <c r="K45" s="3">
        <f>IFERROR(VLOOKUP(A45,'Exchange rates'!$A$6:$D$1909,4,FALSE),"")</f>
        <v>1.1061510000000001</v>
      </c>
      <c r="L45" s="3">
        <f>IFERROR(VLOOKUP(B45,'Work hours'!$A$6:$G$3151,7,FALSE),"")</f>
        <v>34</v>
      </c>
      <c r="M45" s="4">
        <f>IFERROR(VLOOKUP(B45,Unemployment!$A$7:$D$3208,4,FALSE),"")</f>
        <v>5.1242157333333295E-2</v>
      </c>
      <c r="N45" s="1">
        <f>IFERROR(VLOOKUP($B45,Compensation!$A$5:$H$3867,6,FALSE),"")</f>
        <v>162353</v>
      </c>
      <c r="O45" s="1">
        <f>IFERROR(VLOOKUP($B45,Compensation!$A$5:$H$3867,7,FALSE),"")</f>
        <v>145706</v>
      </c>
      <c r="P45" s="1">
        <f>IFERROR(VLOOKUP($B45,Compensation!$A$5:$H$3867,8,FALSE),"")</f>
        <v>16647</v>
      </c>
      <c r="Q45" s="4">
        <f t="shared" si="1"/>
        <v>0.42185812600791567</v>
      </c>
      <c r="R45" s="3">
        <f>IFERROR(VLOOKUP(B45,Growth!$C$6:$G$1733,2,FALSE),"")</f>
        <v>2.5464766430000001</v>
      </c>
      <c r="S45" s="6">
        <f t="shared" si="5"/>
        <v>0.35000000000000142</v>
      </c>
      <c r="T45" s="6">
        <f t="shared" si="6"/>
        <v>-0.48416268016457376</v>
      </c>
      <c r="U45" s="6">
        <f t="shared" si="7"/>
        <v>-0.55817796666667097</v>
      </c>
    </row>
    <row r="46" spans="1:21" x14ac:dyDescent="0.2">
      <c r="A46" t="str">
        <f t="shared" si="2"/>
        <v>Australia2010Q4</v>
      </c>
      <c r="B46" t="s">
        <v>87</v>
      </c>
      <c r="C46" t="s">
        <v>1</v>
      </c>
      <c r="D46" s="1">
        <v>2010</v>
      </c>
      <c r="E46" s="1">
        <v>4</v>
      </c>
      <c r="F46" s="1">
        <f t="shared" si="3"/>
        <v>44</v>
      </c>
      <c r="G46" s="1">
        <v>365425</v>
      </c>
      <c r="H46" s="1">
        <f t="shared" si="0"/>
        <v>360822.35010209767</v>
      </c>
      <c r="I46" s="6">
        <f t="shared" si="4"/>
        <v>16.273417526309512</v>
      </c>
      <c r="J46" s="1">
        <f>IFERROR(VLOOKUP($B46,Population!$A$2:$E$2577,5,FALSE),"")</f>
        <v>22172.5</v>
      </c>
      <c r="K46" s="3">
        <f>IFERROR(VLOOKUP(A46,'Exchange rates'!$A$6:$D$1909,4,FALSE),"")</f>
        <v>1.012756</v>
      </c>
      <c r="L46" s="3">
        <f>IFERROR(VLOOKUP(B46,'Work hours'!$A$6:$G$3151,7,FALSE),"")</f>
        <v>33.82</v>
      </c>
      <c r="M46" s="4">
        <f>IFERROR(VLOOKUP(B46,Unemployment!$A$7:$D$3208,4,FALSE),"")</f>
        <v>5.0900382666666702E-2</v>
      </c>
      <c r="N46" s="1">
        <f>IFERROR(VLOOKUP($B46,Compensation!$A$5:$H$3867,6,FALSE),"")</f>
        <v>168862</v>
      </c>
      <c r="O46" s="1">
        <f>IFERROR(VLOOKUP($B46,Compensation!$A$5:$H$3867,7,FALSE),"")</f>
        <v>151627</v>
      </c>
      <c r="P46" s="1">
        <f>IFERROR(VLOOKUP($B46,Compensation!$A$5:$H$3867,8,FALSE),"")</f>
        <v>17235</v>
      </c>
      <c r="Q46" s="4">
        <f t="shared" si="1"/>
        <v>0.41493329684613806</v>
      </c>
      <c r="R46" s="3">
        <f>IFERROR(VLOOKUP(B46,Growth!$C$6:$G$1733,2,FALSE),"")</f>
        <v>2.6358774700000001</v>
      </c>
      <c r="S46" s="6">
        <f t="shared" si="5"/>
        <v>-0.13000000000000256</v>
      </c>
      <c r="T46" s="6">
        <f t="shared" si="6"/>
        <v>0.12518050798162594</v>
      </c>
      <c r="U46" s="6">
        <f t="shared" si="7"/>
        <v>-0.46734723333332961</v>
      </c>
    </row>
    <row r="47" spans="1:21" x14ac:dyDescent="0.2">
      <c r="A47" t="str">
        <f t="shared" si="2"/>
        <v>Australia2011Q1</v>
      </c>
      <c r="B47" t="s">
        <v>88</v>
      </c>
      <c r="C47" t="s">
        <v>1</v>
      </c>
      <c r="D47" s="1">
        <v>2011</v>
      </c>
      <c r="E47" s="1">
        <v>1</v>
      </c>
      <c r="F47" s="1">
        <f t="shared" si="3"/>
        <v>45</v>
      </c>
      <c r="G47" s="1">
        <v>341106</v>
      </c>
      <c r="H47" s="1">
        <f t="shared" si="0"/>
        <v>342970.62841550657</v>
      </c>
      <c r="I47" s="6">
        <f t="shared" si="4"/>
        <v>15.401396950689152</v>
      </c>
      <c r="J47" s="1">
        <f>IFERROR(VLOOKUP($B47,Population!$A$2:$E$2577,5,FALSE),"")</f>
        <v>22268.799999999999</v>
      </c>
      <c r="K47" s="3">
        <f>IFERROR(VLOOKUP(A47,'Exchange rates'!$A$6:$D$1909,4,FALSE),"")</f>
        <v>0.99456330000000004</v>
      </c>
      <c r="L47" s="3">
        <f>IFERROR(VLOOKUP(B47,'Work hours'!$A$6:$G$3151,7,FALSE),"")</f>
        <v>34.17</v>
      </c>
      <c r="M47" s="4">
        <f>IFERROR(VLOOKUP(B47,Unemployment!$A$7:$D$3208,4,FALSE),"")</f>
        <v>4.9682361666666702E-2</v>
      </c>
      <c r="N47" s="1">
        <f>IFERROR(VLOOKUP($B47,Compensation!$A$5:$H$3867,6,FALSE),"")</f>
        <v>163526</v>
      </c>
      <c r="O47" s="1">
        <f>IFERROR(VLOOKUP($B47,Compensation!$A$5:$H$3867,7,FALSE),"")</f>
        <v>146847</v>
      </c>
      <c r="P47" s="1">
        <f>IFERROR(VLOOKUP($B47,Compensation!$A$5:$H$3867,8,FALSE),"")</f>
        <v>16678</v>
      </c>
      <c r="Q47" s="4">
        <f t="shared" si="1"/>
        <v>0.43050254173189567</v>
      </c>
      <c r="R47" s="3">
        <f>IFERROR(VLOOKUP(B47,Growth!$C$6:$G$1733,2,FALSE),"")</f>
        <v>1.877030025</v>
      </c>
      <c r="S47" s="6">
        <f t="shared" si="5"/>
        <v>-0.14999999999999858</v>
      </c>
      <c r="T47" s="6">
        <f t="shared" si="6"/>
        <v>0.498306348152322</v>
      </c>
      <c r="U47" s="6">
        <f t="shared" si="7"/>
        <v>-0.36132723333332922</v>
      </c>
    </row>
    <row r="48" spans="1:21" x14ac:dyDescent="0.2">
      <c r="A48" t="str">
        <f t="shared" si="2"/>
        <v>Australia2011Q2</v>
      </c>
      <c r="B48" t="s">
        <v>89</v>
      </c>
      <c r="C48" t="s">
        <v>1</v>
      </c>
      <c r="D48" s="1">
        <v>2011</v>
      </c>
      <c r="E48" s="1">
        <v>2</v>
      </c>
      <c r="F48" s="1">
        <f t="shared" si="3"/>
        <v>46</v>
      </c>
      <c r="G48" s="1">
        <v>366482</v>
      </c>
      <c r="H48" s="1">
        <f t="shared" si="0"/>
        <v>389305.21275007981</v>
      </c>
      <c r="I48" s="6">
        <f t="shared" si="4"/>
        <v>17.426374787380475</v>
      </c>
      <c r="J48" s="1">
        <f>IFERROR(VLOOKUP($B48,Population!$A$2:$E$2577,5,FALSE),"")</f>
        <v>22340</v>
      </c>
      <c r="K48" s="3">
        <f>IFERROR(VLOOKUP(A48,'Exchange rates'!$A$6:$D$1909,4,FALSE),"")</f>
        <v>0.9413745</v>
      </c>
      <c r="L48" s="3">
        <f>IFERROR(VLOOKUP(B48,'Work hours'!$A$6:$G$3151,7,FALSE),"")</f>
        <v>33.75</v>
      </c>
      <c r="M48" s="4">
        <f>IFERROR(VLOOKUP(B48,Unemployment!$A$7:$D$3208,4,FALSE),"")</f>
        <v>4.9619376333333298E-2</v>
      </c>
      <c r="N48" s="1">
        <f>IFERROR(VLOOKUP($B48,Compensation!$A$5:$H$3867,6,FALSE),"")</f>
        <v>173740</v>
      </c>
      <c r="O48" s="1">
        <f>IFERROR(VLOOKUP($B48,Compensation!$A$5:$H$3867,7,FALSE),"")</f>
        <v>156011</v>
      </c>
      <c r="P48" s="1">
        <f>IFERROR(VLOOKUP($B48,Compensation!$A$5:$H$3867,8,FALSE),"")</f>
        <v>17729</v>
      </c>
      <c r="Q48" s="4">
        <f t="shared" si="1"/>
        <v>0.42569894292216259</v>
      </c>
      <c r="R48" s="3">
        <f>IFERROR(VLOOKUP(B48,Growth!$C$6:$G$1733,2,FALSE),"")</f>
        <v>2.5082579680000001</v>
      </c>
      <c r="S48" s="6">
        <f t="shared" si="5"/>
        <v>-0.46000000000000085</v>
      </c>
      <c r="T48" s="6">
        <f t="shared" si="6"/>
        <v>0.40765431947854536</v>
      </c>
      <c r="U48" s="6">
        <f t="shared" si="7"/>
        <v>-0.32781176666666978</v>
      </c>
    </row>
    <row r="49" spans="1:21" x14ac:dyDescent="0.2">
      <c r="A49" t="str">
        <f t="shared" si="2"/>
        <v>Australia2011Q3</v>
      </c>
      <c r="B49" t="s">
        <v>90</v>
      </c>
      <c r="C49" t="s">
        <v>1</v>
      </c>
      <c r="D49" s="1">
        <v>2011</v>
      </c>
      <c r="E49" s="1">
        <v>3</v>
      </c>
      <c r="F49" s="1">
        <f t="shared" si="3"/>
        <v>47</v>
      </c>
      <c r="G49" s="1">
        <v>372786</v>
      </c>
      <c r="H49" s="1">
        <f t="shared" si="0"/>
        <v>391129.58647614473</v>
      </c>
      <c r="I49" s="6">
        <f t="shared" si="4"/>
        <v>17.435611536506578</v>
      </c>
      <c r="J49" s="1">
        <f>IFERROR(VLOOKUP($B49,Population!$A$2:$E$2577,5,FALSE),"")</f>
        <v>22432.799999999999</v>
      </c>
      <c r="K49" s="3">
        <f>IFERROR(VLOOKUP(A49,'Exchange rates'!$A$6:$D$1909,4,FALSE),"")</f>
        <v>0.95310099999999998</v>
      </c>
      <c r="L49" s="3">
        <f>IFERROR(VLOOKUP(B49,'Work hours'!$A$6:$G$3151,7,FALSE),"")</f>
        <v>34.229999999999997</v>
      </c>
      <c r="M49" s="4">
        <f>IFERROR(VLOOKUP(B49,Unemployment!$A$7:$D$3208,4,FALSE),"")</f>
        <v>5.1937522666666701E-2</v>
      </c>
      <c r="N49" s="1">
        <f>IFERROR(VLOOKUP($B49,Compensation!$A$5:$H$3867,6,FALSE),"")</f>
        <v>174958</v>
      </c>
      <c r="O49" s="1">
        <f>IFERROR(VLOOKUP($B49,Compensation!$A$5:$H$3867,7,FALSE),"")</f>
        <v>157086</v>
      </c>
      <c r="P49" s="1">
        <f>IFERROR(VLOOKUP($B49,Compensation!$A$5:$H$3867,8,FALSE),"")</f>
        <v>17871</v>
      </c>
      <c r="Q49" s="4">
        <f t="shared" si="1"/>
        <v>0.42138385025188713</v>
      </c>
      <c r="R49" s="3">
        <f>IFERROR(VLOOKUP(B49,Growth!$C$6:$G$1733,2,FALSE),"")</f>
        <v>3.2068382579999999</v>
      </c>
      <c r="S49" s="6">
        <f t="shared" si="5"/>
        <v>0.22999999999999687</v>
      </c>
      <c r="T49" s="6">
        <f t="shared" si="6"/>
        <v>-4.7427575602854155E-2</v>
      </c>
      <c r="U49" s="6">
        <f t="shared" si="7"/>
        <v>6.9536533333340589E-2</v>
      </c>
    </row>
    <row r="50" spans="1:21" x14ac:dyDescent="0.2">
      <c r="A50" t="str">
        <f t="shared" si="2"/>
        <v>Australia2011Q4</v>
      </c>
      <c r="B50" t="s">
        <v>91</v>
      </c>
      <c r="C50" t="s">
        <v>1</v>
      </c>
      <c r="D50" s="1">
        <v>2011</v>
      </c>
      <c r="E50" s="1">
        <v>4</v>
      </c>
      <c r="F50" s="1">
        <f t="shared" si="3"/>
        <v>48</v>
      </c>
      <c r="G50" s="1">
        <v>388307</v>
      </c>
      <c r="H50" s="1">
        <f t="shared" si="0"/>
        <v>393136.96278367133</v>
      </c>
      <c r="I50" s="6">
        <f t="shared" si="4"/>
        <v>17.455531110800514</v>
      </c>
      <c r="J50" s="1">
        <f>IFERROR(VLOOKUP($B50,Population!$A$2:$E$2577,5,FALSE),"")</f>
        <v>22522.2</v>
      </c>
      <c r="K50" s="3">
        <f>IFERROR(VLOOKUP(A50,'Exchange rates'!$A$6:$D$1909,4,FALSE),"")</f>
        <v>0.98771430000000005</v>
      </c>
      <c r="L50" s="3">
        <f>IFERROR(VLOOKUP(B50,'Work hours'!$A$6:$G$3151,7,FALSE),"")</f>
        <v>33.93</v>
      </c>
      <c r="M50" s="4">
        <f>IFERROR(VLOOKUP(B50,Unemployment!$A$7:$D$3208,4,FALSE),"")</f>
        <v>5.2053221666666698E-2</v>
      </c>
      <c r="N50" s="1">
        <f>IFERROR(VLOOKUP($B50,Compensation!$A$5:$H$3867,6,FALSE),"")</f>
        <v>180142</v>
      </c>
      <c r="O50" s="1">
        <f>IFERROR(VLOOKUP($B50,Compensation!$A$5:$H$3867,7,FALSE),"")</f>
        <v>161834</v>
      </c>
      <c r="P50" s="1">
        <f>IFERROR(VLOOKUP($B50,Compensation!$A$5:$H$3867,8,FALSE),"")</f>
        <v>18307</v>
      </c>
      <c r="Q50" s="4">
        <f t="shared" si="1"/>
        <v>0.4167681756960343</v>
      </c>
      <c r="R50" s="3">
        <f>IFERROR(VLOOKUP(B50,Growth!$C$6:$G$1733,2,FALSE),"")</f>
        <v>3.4412009079999999</v>
      </c>
      <c r="S50" s="6">
        <f t="shared" si="5"/>
        <v>0.10999999999999943</v>
      </c>
      <c r="T50" s="6">
        <f t="shared" si="6"/>
        <v>0.18348788498962487</v>
      </c>
      <c r="U50" s="6">
        <f t="shared" si="7"/>
        <v>0.11528389999999958</v>
      </c>
    </row>
    <row r="51" spans="1:21" x14ac:dyDescent="0.2">
      <c r="A51" t="str">
        <f t="shared" si="2"/>
        <v>Australia2012Q1</v>
      </c>
      <c r="B51" t="s">
        <v>92</v>
      </c>
      <c r="C51" t="s">
        <v>1</v>
      </c>
      <c r="D51" s="1">
        <v>2012</v>
      </c>
      <c r="E51" s="1">
        <v>1</v>
      </c>
      <c r="F51" s="1">
        <f t="shared" si="3"/>
        <v>49</v>
      </c>
      <c r="G51" s="1">
        <v>358329</v>
      </c>
      <c r="H51" s="1">
        <f t="shared" si="0"/>
        <v>378081.17019049614</v>
      </c>
      <c r="I51" s="6">
        <f t="shared" si="4"/>
        <v>16.699034499092178</v>
      </c>
      <c r="J51" s="1">
        <f>IFERROR(VLOOKUP($B51,Population!$A$2:$E$2577,5,FALSE),"")</f>
        <v>22640.9</v>
      </c>
      <c r="K51" s="3">
        <f>IFERROR(VLOOKUP(A51,'Exchange rates'!$A$6:$D$1909,4,FALSE),"")</f>
        <v>0.94775679999999995</v>
      </c>
      <c r="L51" s="3">
        <f>IFERROR(VLOOKUP(B51,'Work hours'!$A$6:$G$3151,7,FALSE),"")</f>
        <v>34.18</v>
      </c>
      <c r="M51" s="4">
        <f>IFERROR(VLOOKUP(B51,Unemployment!$A$7:$D$3208,4,FALSE),"")</f>
        <v>5.1425705333333294E-2</v>
      </c>
      <c r="N51" s="1">
        <f>IFERROR(VLOOKUP($B51,Compensation!$A$5:$H$3867,6,FALSE),"")</f>
        <v>174798</v>
      </c>
      <c r="O51" s="1">
        <f>IFERROR(VLOOKUP($B51,Compensation!$A$5:$H$3867,7,FALSE),"")</f>
        <v>157034</v>
      </c>
      <c r="P51" s="1">
        <f>IFERROR(VLOOKUP($B51,Compensation!$A$5:$H$3867,8,FALSE),"")</f>
        <v>17764</v>
      </c>
      <c r="Q51" s="4">
        <f t="shared" si="1"/>
        <v>0.43823971824775554</v>
      </c>
      <c r="R51" s="3">
        <f>IFERROR(VLOOKUP(B51,Growth!$C$6:$G$1733,2,FALSE),"")</f>
        <v>4.758236578</v>
      </c>
      <c r="S51" s="6">
        <f t="shared" si="5"/>
        <v>9.9999999999980105E-3</v>
      </c>
      <c r="T51" s="6">
        <f t="shared" si="6"/>
        <v>0.77371765158598671</v>
      </c>
      <c r="U51" s="6">
        <f t="shared" si="7"/>
        <v>0.17433436666665914</v>
      </c>
    </row>
    <row r="52" spans="1:21" x14ac:dyDescent="0.2">
      <c r="A52" t="str">
        <f t="shared" si="2"/>
        <v>Australia2012Q2</v>
      </c>
      <c r="B52" t="s">
        <v>93</v>
      </c>
      <c r="C52" t="s">
        <v>1</v>
      </c>
      <c r="D52" s="1">
        <v>2012</v>
      </c>
      <c r="E52" s="1">
        <v>2</v>
      </c>
      <c r="F52" s="1">
        <f t="shared" si="3"/>
        <v>50</v>
      </c>
      <c r="G52" s="1">
        <v>380754</v>
      </c>
      <c r="H52" s="1">
        <f t="shared" si="0"/>
        <v>384370.93045558711</v>
      </c>
      <c r="I52" s="6">
        <f t="shared" si="4"/>
        <v>16.907688233469862</v>
      </c>
      <c r="J52" s="1">
        <f>IFERROR(VLOOKUP($B52,Population!$A$2:$E$2577,5,FALSE),"")</f>
        <v>22733.5</v>
      </c>
      <c r="K52" s="3">
        <f>IFERROR(VLOOKUP(A52,'Exchange rates'!$A$6:$D$1909,4,FALSE),"")</f>
        <v>0.99058999999999997</v>
      </c>
      <c r="L52" s="3">
        <f>IFERROR(VLOOKUP(B52,'Work hours'!$A$6:$G$3151,7,FALSE),"")</f>
        <v>34.07</v>
      </c>
      <c r="M52" s="4">
        <f>IFERROR(VLOOKUP(B52,Unemployment!$A$7:$D$3208,4,FALSE),"")</f>
        <v>5.1174197000000005E-2</v>
      </c>
      <c r="N52" s="1">
        <f>IFERROR(VLOOKUP($B52,Compensation!$A$5:$H$3867,6,FALSE),"")</f>
        <v>184194</v>
      </c>
      <c r="O52" s="1">
        <f>IFERROR(VLOOKUP($B52,Compensation!$A$5:$H$3867,7,FALSE),"")</f>
        <v>165418</v>
      </c>
      <c r="P52" s="1">
        <f>IFERROR(VLOOKUP($B52,Compensation!$A$5:$H$3867,8,FALSE),"")</f>
        <v>18776</v>
      </c>
      <c r="Q52" s="4">
        <f t="shared" si="1"/>
        <v>0.43444848905067313</v>
      </c>
      <c r="R52" s="3">
        <f>IFERROR(VLOOKUP(B52,Growth!$C$6:$G$1733,2,FALSE),"")</f>
        <v>4.1957890950000003</v>
      </c>
      <c r="S52" s="6">
        <f t="shared" si="5"/>
        <v>0.32000000000000028</v>
      </c>
      <c r="T52" s="6">
        <f t="shared" si="6"/>
        <v>0.87495461285105325</v>
      </c>
      <c r="U52" s="6">
        <f t="shared" si="7"/>
        <v>0.15548206666667064</v>
      </c>
    </row>
    <row r="53" spans="1:21" x14ac:dyDescent="0.2">
      <c r="A53" t="str">
        <f t="shared" si="2"/>
        <v>Australia2012Q3</v>
      </c>
      <c r="B53" t="s">
        <v>94</v>
      </c>
      <c r="C53" t="s">
        <v>1</v>
      </c>
      <c r="D53" s="1">
        <v>2012</v>
      </c>
      <c r="E53" s="1">
        <v>3</v>
      </c>
      <c r="F53" s="1">
        <f t="shared" si="3"/>
        <v>51</v>
      </c>
      <c r="G53" s="1">
        <v>379772</v>
      </c>
      <c r="H53" s="1">
        <f t="shared" si="0"/>
        <v>394485.27509949595</v>
      </c>
      <c r="I53" s="6">
        <f t="shared" si="4"/>
        <v>17.276298621763953</v>
      </c>
      <c r="J53" s="1">
        <f>IFERROR(VLOOKUP($B53,Population!$A$2:$E$2577,5,FALSE),"")</f>
        <v>22833.9</v>
      </c>
      <c r="K53" s="3">
        <f>IFERROR(VLOOKUP(A53,'Exchange rates'!$A$6:$D$1909,4,FALSE),"")</f>
        <v>0.96270259999999996</v>
      </c>
      <c r="L53" s="3">
        <f>IFERROR(VLOOKUP(B53,'Work hours'!$A$6:$G$3151,7,FALSE),"")</f>
        <v>33.840000000000003</v>
      </c>
      <c r="M53" s="4">
        <f>IFERROR(VLOOKUP(B53,Unemployment!$A$7:$D$3208,4,FALSE),"")</f>
        <v>5.2740573333333297E-2</v>
      </c>
      <c r="N53" s="1">
        <f>IFERROR(VLOOKUP($B53,Compensation!$A$5:$H$3867,6,FALSE),"")</f>
        <v>181812</v>
      </c>
      <c r="O53" s="1">
        <f>IFERROR(VLOOKUP($B53,Compensation!$A$5:$H$3867,7,FALSE),"")</f>
        <v>163349</v>
      </c>
      <c r="P53" s="1">
        <f>IFERROR(VLOOKUP($B53,Compensation!$A$5:$H$3867,8,FALSE),"")</f>
        <v>18463</v>
      </c>
      <c r="Q53" s="4">
        <f t="shared" si="1"/>
        <v>0.43012386379195938</v>
      </c>
      <c r="R53" s="3">
        <f>IFERROR(VLOOKUP(B53,Growth!$C$6:$G$1733,2,FALSE),"")</f>
        <v>3.3857945279999999</v>
      </c>
      <c r="S53" s="6">
        <f t="shared" si="5"/>
        <v>-0.38999999999999346</v>
      </c>
      <c r="T53" s="6">
        <f t="shared" si="6"/>
        <v>0.87400135400722556</v>
      </c>
      <c r="U53" s="6">
        <f t="shared" si="7"/>
        <v>8.0305066666659652E-2</v>
      </c>
    </row>
    <row r="54" spans="1:21" x14ac:dyDescent="0.2">
      <c r="A54" t="str">
        <f t="shared" si="2"/>
        <v>Australia2012Q4</v>
      </c>
      <c r="B54" t="s">
        <v>95</v>
      </c>
      <c r="C54" t="s">
        <v>1</v>
      </c>
      <c r="D54" s="1">
        <v>2012</v>
      </c>
      <c r="E54" s="1">
        <v>4</v>
      </c>
      <c r="F54" s="1">
        <f t="shared" si="3"/>
        <v>52</v>
      </c>
      <c r="G54" s="1">
        <v>396438</v>
      </c>
      <c r="H54" s="1">
        <f t="shared" si="0"/>
        <v>411750.67832641682</v>
      </c>
      <c r="I54" s="6">
        <f t="shared" si="4"/>
        <v>17.958421071459213</v>
      </c>
      <c r="J54" s="1">
        <f>IFERROR(VLOOKUP($B54,Population!$A$2:$E$2577,5,FALSE),"")</f>
        <v>22928</v>
      </c>
      <c r="K54" s="3">
        <f>IFERROR(VLOOKUP(A54,'Exchange rates'!$A$6:$D$1909,4,FALSE),"")</f>
        <v>0.96281079999999997</v>
      </c>
      <c r="L54" s="3">
        <f>IFERROR(VLOOKUP(B54,'Work hours'!$A$6:$G$3151,7,FALSE),"")</f>
        <v>33.75</v>
      </c>
      <c r="M54" s="4">
        <f>IFERROR(VLOOKUP(B54,Unemployment!$A$7:$D$3208,4,FALSE),"")</f>
        <v>5.3672844333333296E-2</v>
      </c>
      <c r="N54" s="1">
        <f>IFERROR(VLOOKUP($B54,Compensation!$A$5:$H$3867,6,FALSE),"")</f>
        <v>187912</v>
      </c>
      <c r="O54" s="1">
        <f>IFERROR(VLOOKUP($B54,Compensation!$A$5:$H$3867,7,FALSE),"")</f>
        <v>168954</v>
      </c>
      <c r="P54" s="1">
        <f>IFERROR(VLOOKUP($B54,Compensation!$A$5:$H$3867,8,FALSE),"")</f>
        <v>18958</v>
      </c>
      <c r="Q54" s="4">
        <f t="shared" si="1"/>
        <v>0.42618013409410804</v>
      </c>
      <c r="R54" s="3">
        <f>IFERROR(VLOOKUP(B54,Growth!$C$6:$G$1733,2,FALSE),"")</f>
        <v>2.773829289</v>
      </c>
      <c r="S54" s="6">
        <f t="shared" si="5"/>
        <v>-0.17999999999999972</v>
      </c>
      <c r="T54" s="6">
        <f t="shared" si="6"/>
        <v>0.94119583980737387</v>
      </c>
      <c r="U54" s="6">
        <f t="shared" si="7"/>
        <v>0.1619622666666598</v>
      </c>
    </row>
    <row r="55" spans="1:21" x14ac:dyDescent="0.2">
      <c r="A55" t="str">
        <f t="shared" si="2"/>
        <v>Australia2013Q1</v>
      </c>
      <c r="B55" t="s">
        <v>96</v>
      </c>
      <c r="C55" t="s">
        <v>1</v>
      </c>
      <c r="D55" s="1">
        <v>2013</v>
      </c>
      <c r="E55" s="1">
        <v>1</v>
      </c>
      <c r="F55" s="1">
        <f t="shared" si="3"/>
        <v>53</v>
      </c>
      <c r="G55" s="1">
        <v>369468</v>
      </c>
      <c r="H55" s="1">
        <f t="shared" si="0"/>
        <v>383546.09787719214</v>
      </c>
      <c r="I55" s="6">
        <f t="shared" si="4"/>
        <v>16.644798762192082</v>
      </c>
      <c r="J55" s="1">
        <f>IFERROR(VLOOKUP($B55,Population!$A$2:$E$2577,5,FALSE),"")</f>
        <v>23043</v>
      </c>
      <c r="K55" s="3">
        <f>IFERROR(VLOOKUP(A55,'Exchange rates'!$A$6:$D$1909,4,FALSE),"")</f>
        <v>0.96329489999999995</v>
      </c>
      <c r="L55" s="3">
        <f>IFERROR(VLOOKUP(B55,'Work hours'!$A$6:$G$3151,7,FALSE),"")</f>
        <v>34.090000000000003</v>
      </c>
      <c r="M55" s="4">
        <f>IFERROR(VLOOKUP(B55,Unemployment!$A$7:$D$3208,4,FALSE),"")</f>
        <v>5.4773142666666698E-2</v>
      </c>
      <c r="N55" s="1">
        <f>IFERROR(VLOOKUP($B55,Compensation!$A$5:$H$3867,6,FALSE),"")</f>
        <v>179089</v>
      </c>
      <c r="O55" s="1">
        <f>IFERROR(VLOOKUP($B55,Compensation!$A$5:$H$3867,7,FALSE),"")</f>
        <v>160990</v>
      </c>
      <c r="P55" s="1">
        <f>IFERROR(VLOOKUP($B55,Compensation!$A$5:$H$3867,8,FALSE),"")</f>
        <v>18100</v>
      </c>
      <c r="Q55" s="4">
        <f t="shared" si="1"/>
        <v>0.43573462383751771</v>
      </c>
      <c r="R55" s="3">
        <f>IFERROR(VLOOKUP(B55,Growth!$C$6:$G$1733,2,FALSE),"")</f>
        <v>2.2611975439999998</v>
      </c>
      <c r="S55" s="6">
        <f t="shared" si="5"/>
        <v>-8.9999999999996305E-2</v>
      </c>
      <c r="T55" s="6">
        <f t="shared" si="6"/>
        <v>-0.25050944102378292</v>
      </c>
      <c r="U55" s="6">
        <f t="shared" si="7"/>
        <v>0.3347437333333404</v>
      </c>
    </row>
    <row r="56" spans="1:21" x14ac:dyDescent="0.2">
      <c r="A56" t="str">
        <f t="shared" si="2"/>
        <v>Australia2013Q2</v>
      </c>
      <c r="B56" t="s">
        <v>97</v>
      </c>
      <c r="C56" t="s">
        <v>1</v>
      </c>
      <c r="D56" s="1">
        <v>2013</v>
      </c>
      <c r="E56" s="1">
        <v>2</v>
      </c>
      <c r="F56" s="1">
        <f t="shared" si="3"/>
        <v>54</v>
      </c>
      <c r="G56" s="1">
        <v>390820</v>
      </c>
      <c r="H56" s="1">
        <f t="shared" si="0"/>
        <v>386269.74243412603</v>
      </c>
      <c r="I56" s="6">
        <f t="shared" si="4"/>
        <v>16.701317550258175</v>
      </c>
      <c r="J56" s="1">
        <f>IFERROR(VLOOKUP($B56,Population!$A$2:$E$2577,5,FALSE),"")</f>
        <v>23128.1</v>
      </c>
      <c r="K56" s="3">
        <f>IFERROR(VLOOKUP(A56,'Exchange rates'!$A$6:$D$1909,4,FALSE),"")</f>
        <v>1.0117799999999999</v>
      </c>
      <c r="L56" s="3">
        <f>IFERROR(VLOOKUP(B56,'Work hours'!$A$6:$G$3151,7,FALSE),"")</f>
        <v>33.840000000000003</v>
      </c>
      <c r="M56" s="4">
        <f>IFERROR(VLOOKUP(B56,Unemployment!$A$7:$D$3208,4,FALSE),"")</f>
        <v>5.6286277333333301E-2</v>
      </c>
      <c r="N56" s="1">
        <f>IFERROR(VLOOKUP($B56,Compensation!$A$5:$H$3867,6,FALSE),"")</f>
        <v>189079</v>
      </c>
      <c r="O56" s="1">
        <f>IFERROR(VLOOKUP($B56,Compensation!$A$5:$H$3867,7,FALSE),"")</f>
        <v>169873</v>
      </c>
      <c r="P56" s="1">
        <f>IFERROR(VLOOKUP($B56,Compensation!$A$5:$H$3867,8,FALSE),"")</f>
        <v>19206</v>
      </c>
      <c r="Q56" s="4">
        <f t="shared" si="1"/>
        <v>0.43465789877693056</v>
      </c>
      <c r="R56" s="3">
        <f>IFERROR(VLOOKUP(B56,Growth!$C$6:$G$1733,2,FALSE),"")</f>
        <v>1.9168151950000001</v>
      </c>
      <c r="S56" s="6">
        <f t="shared" si="5"/>
        <v>-0.22999999999999687</v>
      </c>
      <c r="T56" s="6">
        <f t="shared" si="6"/>
        <v>2.0940972625743681E-2</v>
      </c>
      <c r="U56" s="6">
        <f t="shared" si="7"/>
        <v>0.51120803333332965</v>
      </c>
    </row>
    <row r="57" spans="1:21" x14ac:dyDescent="0.2">
      <c r="A57" t="str">
        <f t="shared" si="2"/>
        <v>Australia2013Q3</v>
      </c>
      <c r="B57" t="s">
        <v>98</v>
      </c>
      <c r="C57" t="s">
        <v>1</v>
      </c>
      <c r="D57" s="1">
        <v>2013</v>
      </c>
      <c r="E57" s="1">
        <v>3</v>
      </c>
      <c r="F57" s="1">
        <f t="shared" si="3"/>
        <v>55</v>
      </c>
      <c r="G57" s="1">
        <v>392702</v>
      </c>
      <c r="H57" s="1">
        <f t="shared" si="0"/>
        <v>359721.64080598491</v>
      </c>
      <c r="I57" s="6">
        <f t="shared" si="4"/>
        <v>15.491754627694201</v>
      </c>
      <c r="J57" s="1">
        <f>IFERROR(VLOOKUP($B57,Population!$A$2:$E$2577,5,FALSE),"")</f>
        <v>23220.2</v>
      </c>
      <c r="K57" s="3">
        <f>IFERROR(VLOOKUP(A57,'Exchange rates'!$A$6:$D$1909,4,FALSE),"")</f>
        <v>1.091683</v>
      </c>
      <c r="L57" s="3">
        <f>IFERROR(VLOOKUP(B57,'Work hours'!$A$6:$G$3151,7,FALSE),"")</f>
        <v>33.97</v>
      </c>
      <c r="M57" s="4">
        <f>IFERROR(VLOOKUP(B57,Unemployment!$A$7:$D$3208,4,FALSE),"")</f>
        <v>5.7259387666666696E-2</v>
      </c>
      <c r="N57" s="1">
        <f>IFERROR(VLOOKUP($B57,Compensation!$A$5:$H$3867,6,FALSE),"")</f>
        <v>188075</v>
      </c>
      <c r="O57" s="1">
        <f>IFERROR(VLOOKUP($B57,Compensation!$A$5:$H$3867,7,FALSE),"")</f>
        <v>168735</v>
      </c>
      <c r="P57" s="1">
        <f>IFERROR(VLOOKUP($B57,Compensation!$A$5:$H$3867,8,FALSE),"")</f>
        <v>19340</v>
      </c>
      <c r="Q57" s="4">
        <f t="shared" si="1"/>
        <v>0.4296769560633763</v>
      </c>
      <c r="R57" s="3">
        <f>IFERROR(VLOOKUP(B57,Growth!$C$6:$G$1733,2,FALSE),"")</f>
        <v>2.1503062220000002</v>
      </c>
      <c r="S57" s="6">
        <f t="shared" si="5"/>
        <v>0.12999999999999545</v>
      </c>
      <c r="T57" s="6">
        <f t="shared" si="6"/>
        <v>-4.4690772858307914E-2</v>
      </c>
      <c r="U57" s="6">
        <f t="shared" si="7"/>
        <v>0.45188143333333985</v>
      </c>
    </row>
    <row r="58" spans="1:21" x14ac:dyDescent="0.2">
      <c r="A58" t="str">
        <f t="shared" si="2"/>
        <v>Australia2013Q4</v>
      </c>
      <c r="B58" t="s">
        <v>99</v>
      </c>
      <c r="C58" t="s">
        <v>1</v>
      </c>
      <c r="D58" s="1">
        <v>2013</v>
      </c>
      <c r="E58" s="1">
        <v>4</v>
      </c>
      <c r="F58" s="1">
        <f t="shared" si="3"/>
        <v>56</v>
      </c>
      <c r="G58" s="1">
        <v>415782</v>
      </c>
      <c r="H58" s="1">
        <f t="shared" si="0"/>
        <v>385389.06237399933</v>
      </c>
      <c r="I58" s="6">
        <f t="shared" si="4"/>
        <v>16.541864999012756</v>
      </c>
      <c r="J58" s="1">
        <f>IFERROR(VLOOKUP($B58,Population!$A$2:$E$2577,5,FALSE),"")</f>
        <v>23297.8</v>
      </c>
      <c r="K58" s="3">
        <f>IFERROR(VLOOKUP(A58,'Exchange rates'!$A$6:$D$1909,4,FALSE),"")</f>
        <v>1.0788629999999999</v>
      </c>
      <c r="L58" s="3">
        <f>IFERROR(VLOOKUP(B58,'Work hours'!$A$6:$G$3151,7,FALSE),"")</f>
        <v>33.57</v>
      </c>
      <c r="M58" s="4">
        <f>IFERROR(VLOOKUP(B58,Unemployment!$A$7:$D$3208,4,FALSE),"")</f>
        <v>5.8417016000000002E-2</v>
      </c>
      <c r="N58" s="1">
        <f>IFERROR(VLOOKUP($B58,Compensation!$A$5:$H$3867,6,FALSE),"")</f>
        <v>194500</v>
      </c>
      <c r="O58" s="1">
        <f>IFERROR(VLOOKUP($B58,Compensation!$A$5:$H$3867,7,FALSE),"")</f>
        <v>174504</v>
      </c>
      <c r="P58" s="1">
        <f>IFERROR(VLOOKUP($B58,Compensation!$A$5:$H$3867,8,FALSE),"")</f>
        <v>19996</v>
      </c>
      <c r="Q58" s="4">
        <f t="shared" si="1"/>
        <v>0.41970070854438141</v>
      </c>
      <c r="R58" s="3">
        <f>IFERROR(VLOOKUP(B58,Growth!$C$6:$G$1733,2,FALSE),"")</f>
        <v>2.4825005920000001</v>
      </c>
      <c r="S58" s="6">
        <f t="shared" si="5"/>
        <v>-0.17999999999999972</v>
      </c>
      <c r="T58" s="6">
        <f t="shared" si="6"/>
        <v>-0.64794255497266362</v>
      </c>
      <c r="U58" s="6">
        <f t="shared" si="7"/>
        <v>0.47441716666667066</v>
      </c>
    </row>
    <row r="59" spans="1:21" x14ac:dyDescent="0.2">
      <c r="A59" t="str">
        <f t="shared" si="2"/>
        <v>Australia2014Q1</v>
      </c>
      <c r="B59" t="s">
        <v>100</v>
      </c>
      <c r="C59" t="s">
        <v>1</v>
      </c>
      <c r="D59" s="1">
        <v>2014</v>
      </c>
      <c r="E59" s="1">
        <v>1</v>
      </c>
      <c r="F59" s="1">
        <f t="shared" si="3"/>
        <v>57</v>
      </c>
      <c r="G59" s="1">
        <v>386681</v>
      </c>
      <c r="H59" s="1">
        <f t="shared" si="0"/>
        <v>346644.58981064049</v>
      </c>
      <c r="I59" s="6">
        <f t="shared" si="4"/>
        <v>14.809947356283399</v>
      </c>
      <c r="J59" s="1">
        <f>IFERROR(VLOOKUP($B59,Population!$A$2:$E$2577,5,FALSE),"")</f>
        <v>23406.2</v>
      </c>
      <c r="K59" s="3">
        <f>IFERROR(VLOOKUP(A59,'Exchange rates'!$A$6:$D$1909,4,FALSE),"")</f>
        <v>1.115497</v>
      </c>
      <c r="L59" s="3">
        <f>IFERROR(VLOOKUP(B59,'Work hours'!$A$6:$G$3151,7,FALSE),"")</f>
        <v>34.07</v>
      </c>
      <c r="M59" s="4">
        <f>IFERROR(VLOOKUP(B59,Unemployment!$A$7:$D$3208,4,FALSE),"")</f>
        <v>5.9015937000000004E-2</v>
      </c>
      <c r="N59" s="1">
        <f>IFERROR(VLOOKUP($B59,Compensation!$A$5:$H$3867,6,FALSE),"")</f>
        <v>185569</v>
      </c>
      <c r="O59" s="1">
        <f>IFERROR(VLOOKUP($B59,Compensation!$A$5:$H$3867,7,FALSE),"")</f>
        <v>166431</v>
      </c>
      <c r="P59" s="1">
        <f>IFERROR(VLOOKUP($B59,Compensation!$A$5:$H$3867,8,FALSE),"")</f>
        <v>19138</v>
      </c>
      <c r="Q59" s="4">
        <f t="shared" si="1"/>
        <v>0.43040904518194584</v>
      </c>
      <c r="R59" s="3">
        <f>IFERROR(VLOOKUP(B59,Growth!$C$6:$G$1733,2,FALSE),"")</f>
        <v>2.7966618799999998</v>
      </c>
      <c r="S59" s="6">
        <f t="shared" si="5"/>
        <v>-2.0000000000003126E-2</v>
      </c>
      <c r="T59" s="6">
        <f t="shared" si="6"/>
        <v>-0.5325578655571872</v>
      </c>
      <c r="U59" s="6">
        <f t="shared" si="7"/>
        <v>0.42427943333333062</v>
      </c>
    </row>
    <row r="60" spans="1:21" x14ac:dyDescent="0.2">
      <c r="A60" t="str">
        <f t="shared" si="2"/>
        <v>Australia2014Q2</v>
      </c>
      <c r="B60" t="s">
        <v>101</v>
      </c>
      <c r="C60" t="s">
        <v>1</v>
      </c>
      <c r="D60" s="1">
        <v>2014</v>
      </c>
      <c r="E60" s="1">
        <v>2</v>
      </c>
      <c r="F60" s="1">
        <f t="shared" si="3"/>
        <v>58</v>
      </c>
      <c r="G60" s="1">
        <v>403433</v>
      </c>
      <c r="H60" s="1">
        <f t="shared" si="0"/>
        <v>376430.86144670501</v>
      </c>
      <c r="I60" s="6">
        <f t="shared" si="4"/>
        <v>16.034915314418953</v>
      </c>
      <c r="J60" s="1">
        <f>IFERROR(VLOOKUP($B60,Population!$A$2:$E$2577,5,FALSE),"")</f>
        <v>23475.7</v>
      </c>
      <c r="K60" s="3">
        <f>IFERROR(VLOOKUP(A60,'Exchange rates'!$A$6:$D$1909,4,FALSE),"")</f>
        <v>1.0717319999999999</v>
      </c>
      <c r="L60" s="3">
        <f>IFERROR(VLOOKUP(B60,'Work hours'!$A$6:$G$3151,7,FALSE),"")</f>
        <v>33.94</v>
      </c>
      <c r="M60" s="4">
        <f>IFERROR(VLOOKUP(B60,Unemployment!$A$7:$D$3208,4,FALSE),"")</f>
        <v>5.9241391333333303E-2</v>
      </c>
      <c r="N60" s="1">
        <f>IFERROR(VLOOKUP($B60,Compensation!$A$5:$H$3867,6,FALSE),"")</f>
        <v>196009</v>
      </c>
      <c r="O60" s="1">
        <f>IFERROR(VLOOKUP($B60,Compensation!$A$5:$H$3867,7,FALSE),"")</f>
        <v>175713</v>
      </c>
      <c r="P60" s="1">
        <f>IFERROR(VLOOKUP($B60,Compensation!$A$5:$H$3867,8,FALSE),"")</f>
        <v>20296</v>
      </c>
      <c r="Q60" s="4">
        <f t="shared" si="1"/>
        <v>0.43554443984503005</v>
      </c>
      <c r="R60" s="3">
        <f>IFERROR(VLOOKUP(B60,Growth!$C$6:$G$1733,2,FALSE),"")</f>
        <v>2.881247938</v>
      </c>
      <c r="S60" s="6">
        <f t="shared" si="5"/>
        <v>9.9999999999994316E-2</v>
      </c>
      <c r="T60" s="6">
        <f t="shared" si="6"/>
        <v>8.8654106809948896E-2</v>
      </c>
      <c r="U60" s="6">
        <f t="shared" si="7"/>
        <v>0.2955114000000002</v>
      </c>
    </row>
    <row r="61" spans="1:21" x14ac:dyDescent="0.2">
      <c r="A61" t="str">
        <f t="shared" si="2"/>
        <v>Australia2014Q3</v>
      </c>
      <c r="B61" t="s">
        <v>102</v>
      </c>
      <c r="C61" t="s">
        <v>1</v>
      </c>
      <c r="D61" s="1">
        <v>2014</v>
      </c>
      <c r="E61" s="1">
        <v>3</v>
      </c>
      <c r="F61" s="1">
        <f t="shared" si="3"/>
        <v>59</v>
      </c>
      <c r="G61" s="1">
        <v>401845</v>
      </c>
      <c r="H61" s="1">
        <f t="shared" si="0"/>
        <v>371646.14888042345</v>
      </c>
      <c r="I61" s="6">
        <f t="shared" si="4"/>
        <v>15.772513098151052</v>
      </c>
      <c r="J61" s="1">
        <f>IFERROR(VLOOKUP($B61,Population!$A$2:$E$2577,5,FALSE),"")</f>
        <v>23562.9</v>
      </c>
      <c r="K61" s="3">
        <f>IFERROR(VLOOKUP(A61,'Exchange rates'!$A$6:$D$1909,4,FALSE),"")</f>
        <v>1.0812569999999999</v>
      </c>
      <c r="L61" s="3">
        <f>IFERROR(VLOOKUP(B61,'Work hours'!$A$6:$G$3151,7,FALSE),"")</f>
        <v>33.32</v>
      </c>
      <c r="M61" s="4">
        <f>IFERROR(VLOOKUP(B61,Unemployment!$A$7:$D$3208,4,FALSE),"")</f>
        <v>6.1703546666666699E-2</v>
      </c>
      <c r="N61" s="1">
        <f>IFERROR(VLOOKUP($B61,Compensation!$A$5:$H$3867,6,FALSE),"")</f>
        <v>195126</v>
      </c>
      <c r="O61" s="1">
        <f>IFERROR(VLOOKUP($B61,Compensation!$A$5:$H$3867,7,FALSE),"")</f>
        <v>174801</v>
      </c>
      <c r="P61" s="1">
        <f>IFERROR(VLOOKUP($B61,Compensation!$A$5:$H$3867,8,FALSE),"")</f>
        <v>20325</v>
      </c>
      <c r="Q61" s="4">
        <f t="shared" si="1"/>
        <v>0.43499608057833244</v>
      </c>
      <c r="R61" s="3">
        <f>IFERROR(VLOOKUP(B61,Growth!$C$6:$G$1733,2,FALSE),"")</f>
        <v>2.510046687</v>
      </c>
      <c r="S61" s="6">
        <f t="shared" si="5"/>
        <v>-0.64999999999999858</v>
      </c>
      <c r="T61" s="6">
        <f t="shared" si="6"/>
        <v>0.53191245149561417</v>
      </c>
      <c r="U61" s="6">
        <f t="shared" si="7"/>
        <v>0.44441590000000031</v>
      </c>
    </row>
    <row r="62" spans="1:21" x14ac:dyDescent="0.2">
      <c r="A62" t="str">
        <f t="shared" si="2"/>
        <v>Australia2014Q4</v>
      </c>
      <c r="B62" t="s">
        <v>103</v>
      </c>
      <c r="C62" t="s">
        <v>1</v>
      </c>
      <c r="D62" s="1">
        <v>2014</v>
      </c>
      <c r="E62" s="1">
        <v>4</v>
      </c>
      <c r="F62" s="1">
        <f t="shared" si="3"/>
        <v>60</v>
      </c>
      <c r="G62" s="1">
        <v>421270</v>
      </c>
      <c r="H62" s="1">
        <f t="shared" si="0"/>
        <v>360278.15146101353</v>
      </c>
      <c r="I62" s="6">
        <f t="shared" si="4"/>
        <v>15.239999131187572</v>
      </c>
      <c r="J62" s="1">
        <f>IFERROR(VLOOKUP($B62,Population!$A$2:$E$2577,5,FALSE),"")</f>
        <v>23640.3</v>
      </c>
      <c r="K62" s="3">
        <f>IFERROR(VLOOKUP(A62,'Exchange rates'!$A$6:$D$1909,4,FALSE),"")</f>
        <v>1.1692910000000001</v>
      </c>
      <c r="L62" s="3">
        <f>IFERROR(VLOOKUP(B62,'Work hours'!$A$6:$G$3151,7,FALSE),"")</f>
        <v>33.31</v>
      </c>
      <c r="M62" s="4">
        <f>IFERROR(VLOOKUP(B62,Unemployment!$A$7:$D$3208,4,FALSE),"")</f>
        <v>6.25647123333333E-2</v>
      </c>
      <c r="N62" s="1">
        <f>IFERROR(VLOOKUP($B62,Compensation!$A$5:$H$3867,6,FALSE),"")</f>
        <v>200067</v>
      </c>
      <c r="O62" s="1">
        <f>IFERROR(VLOOKUP($B62,Compensation!$A$5:$H$3867,7,FALSE),"")</f>
        <v>179293</v>
      </c>
      <c r="P62" s="1">
        <f>IFERROR(VLOOKUP($B62,Compensation!$A$5:$H$3867,8,FALSE),"")</f>
        <v>20773</v>
      </c>
      <c r="Q62" s="4">
        <f t="shared" si="1"/>
        <v>0.42560115840197499</v>
      </c>
      <c r="R62" s="3">
        <f>IFERROR(VLOOKUP(B62,Growth!$C$6:$G$1733,2,FALSE),"")</f>
        <v>2.0601778249999998</v>
      </c>
      <c r="S62" s="6">
        <f t="shared" si="5"/>
        <v>-0.25999999999999801</v>
      </c>
      <c r="T62" s="6">
        <f t="shared" si="6"/>
        <v>0.59004498575935815</v>
      </c>
      <c r="U62" s="6">
        <f t="shared" si="7"/>
        <v>0.41476963333332978</v>
      </c>
    </row>
    <row r="63" spans="1:21" x14ac:dyDescent="0.2">
      <c r="A63" t="str">
        <f t="shared" si="2"/>
        <v>Australia2015Q1</v>
      </c>
      <c r="B63" t="s">
        <v>104</v>
      </c>
      <c r="C63" t="s">
        <v>1</v>
      </c>
      <c r="D63" s="1">
        <v>2015</v>
      </c>
      <c r="E63" s="1">
        <v>1</v>
      </c>
      <c r="F63" s="1">
        <f t="shared" si="3"/>
        <v>61</v>
      </c>
      <c r="G63" s="1">
        <v>391928</v>
      </c>
      <c r="H63" s="1">
        <f t="shared" si="0"/>
        <v>308322.37879799836</v>
      </c>
      <c r="I63" s="6">
        <f t="shared" si="4"/>
        <v>12.984400427784447</v>
      </c>
      <c r="J63" s="1">
        <f>IFERROR(VLOOKUP($B63,Population!$A$2:$E$2577,5,FALSE),"")</f>
        <v>23745.599999999999</v>
      </c>
      <c r="K63" s="3">
        <f>IFERROR(VLOOKUP(A63,'Exchange rates'!$A$6:$D$1909,4,FALSE),"")</f>
        <v>1.271163</v>
      </c>
      <c r="L63" s="3">
        <f>IFERROR(VLOOKUP(B63,'Work hours'!$A$6:$G$3151,7,FALSE),"")</f>
        <v>33.85</v>
      </c>
      <c r="M63" s="4">
        <f>IFERROR(VLOOKUP(B63,Unemployment!$A$7:$D$3208,4,FALSE),"")</f>
        <v>6.1969460666666698E-2</v>
      </c>
      <c r="N63" s="1">
        <f>IFERROR(VLOOKUP($B63,Compensation!$A$5:$H$3867,6,FALSE),"")</f>
        <v>190043</v>
      </c>
      <c r="O63" s="1">
        <f>IFERROR(VLOOKUP($B63,Compensation!$A$5:$H$3867,7,FALSE),"")</f>
        <v>170236</v>
      </c>
      <c r="P63" s="1">
        <f>IFERROR(VLOOKUP($B63,Compensation!$A$5:$H$3867,8,FALSE),"")</f>
        <v>19808</v>
      </c>
      <c r="Q63" s="4">
        <f t="shared" si="1"/>
        <v>0.43435528974709642</v>
      </c>
      <c r="R63" s="3">
        <f>IFERROR(VLOOKUP(B63,Growth!$C$6:$G$1733,2,FALSE),"")</f>
        <v>2.2214327329999999</v>
      </c>
      <c r="S63" s="6">
        <f t="shared" si="5"/>
        <v>-0.21999999999999886</v>
      </c>
      <c r="T63" s="6">
        <f t="shared" si="6"/>
        <v>0.39462445651505806</v>
      </c>
      <c r="U63" s="6">
        <f t="shared" si="7"/>
        <v>0.29535236666666936</v>
      </c>
    </row>
    <row r="64" spans="1:21" x14ac:dyDescent="0.2">
      <c r="A64" t="str">
        <f t="shared" si="2"/>
        <v>Australia2015Q2</v>
      </c>
      <c r="B64" t="s">
        <v>105</v>
      </c>
      <c r="C64" t="s">
        <v>1</v>
      </c>
      <c r="D64" s="1">
        <v>2015</v>
      </c>
      <c r="E64" s="1">
        <v>2</v>
      </c>
      <c r="F64" s="1">
        <f t="shared" si="3"/>
        <v>62</v>
      </c>
      <c r="G64" s="1">
        <v>408262</v>
      </c>
      <c r="H64" s="1">
        <f t="shared" si="0"/>
        <v>317748.97906926612</v>
      </c>
      <c r="I64" s="6">
        <f t="shared" si="4"/>
        <v>13.341828143654103</v>
      </c>
      <c r="J64" s="1">
        <f>IFERROR(VLOOKUP($B64,Population!$A$2:$E$2577,5,FALSE),"")</f>
        <v>23816</v>
      </c>
      <c r="K64" s="3">
        <f>IFERROR(VLOOKUP(A64,'Exchange rates'!$A$6:$D$1909,4,FALSE),"")</f>
        <v>1.2848569999999999</v>
      </c>
      <c r="L64" s="3">
        <f>IFERROR(VLOOKUP(B64,'Work hours'!$A$6:$G$3151,7,FALSE),"")</f>
        <v>33.86</v>
      </c>
      <c r="M64" s="4">
        <f>IFERROR(VLOOKUP(B64,Unemployment!$A$7:$D$3208,4,FALSE),"")</f>
        <v>6.0123822999999993E-2</v>
      </c>
      <c r="N64" s="1">
        <f>IFERROR(VLOOKUP($B64,Compensation!$A$5:$H$3867,6,FALSE),"")</f>
        <v>201185</v>
      </c>
      <c r="O64" s="1">
        <f>IFERROR(VLOOKUP($B64,Compensation!$A$5:$H$3867,7,FALSE),"")</f>
        <v>180115</v>
      </c>
      <c r="P64" s="1">
        <f>IFERROR(VLOOKUP($B64,Compensation!$A$5:$H$3867,8,FALSE),"")</f>
        <v>21070</v>
      </c>
      <c r="Q64" s="4">
        <f t="shared" si="1"/>
        <v>0.44117502976030099</v>
      </c>
      <c r="R64" s="3">
        <f>IFERROR(VLOOKUP(B64,Growth!$C$6:$G$1733,2,FALSE),"")</f>
        <v>1.8258963669999999</v>
      </c>
      <c r="S64" s="6">
        <f t="shared" si="5"/>
        <v>-7.9999999999998295E-2</v>
      </c>
      <c r="T64" s="6">
        <f t="shared" si="6"/>
        <v>0.56305899152709338</v>
      </c>
      <c r="U64" s="6">
        <f t="shared" si="7"/>
        <v>8.824316666666901E-2</v>
      </c>
    </row>
    <row r="65" spans="1:21" x14ac:dyDescent="0.2">
      <c r="A65" t="str">
        <f t="shared" si="2"/>
        <v>Australia2015Q3</v>
      </c>
      <c r="B65" t="s">
        <v>106</v>
      </c>
      <c r="C65" t="s">
        <v>1</v>
      </c>
      <c r="D65" s="1">
        <v>2015</v>
      </c>
      <c r="E65" s="1">
        <v>3</v>
      </c>
      <c r="F65" s="1">
        <f t="shared" si="3"/>
        <v>63</v>
      </c>
      <c r="G65" s="1">
        <v>410689</v>
      </c>
      <c r="H65" s="1">
        <f t="shared" si="0"/>
        <v>297855.62862130563</v>
      </c>
      <c r="I65" s="6">
        <f t="shared" si="4"/>
        <v>12.460336785486529</v>
      </c>
      <c r="J65" s="1">
        <f>IFERROR(VLOOKUP($B65,Population!$A$2:$E$2577,5,FALSE),"")</f>
        <v>23904.3</v>
      </c>
      <c r="K65" s="3">
        <f>IFERROR(VLOOKUP(A65,'Exchange rates'!$A$6:$D$1909,4,FALSE),"")</f>
        <v>1.378819</v>
      </c>
      <c r="L65" s="3">
        <f>IFERROR(VLOOKUP(B65,'Work hours'!$A$6:$G$3151,7,FALSE),"")</f>
        <v>33.43</v>
      </c>
      <c r="M65" s="4">
        <f>IFERROR(VLOOKUP(B65,Unemployment!$A$7:$D$3208,4,FALSE),"")</f>
        <v>6.1796257333333299E-2</v>
      </c>
      <c r="N65" s="1">
        <f>IFERROR(VLOOKUP($B65,Compensation!$A$5:$H$3867,6,FALSE),"")</f>
        <v>200812</v>
      </c>
      <c r="O65" s="1">
        <f>IFERROR(VLOOKUP($B65,Compensation!$A$5:$H$3867,7,FALSE),"")</f>
        <v>179685</v>
      </c>
      <c r="P65" s="1">
        <f>IFERROR(VLOOKUP($B65,Compensation!$A$5:$H$3867,8,FALSE),"")</f>
        <v>21127</v>
      </c>
      <c r="Q65" s="4">
        <f t="shared" si="1"/>
        <v>0.43752084910966693</v>
      </c>
      <c r="R65" s="3">
        <f>IFERROR(VLOOKUP(B65,Growth!$C$6:$G$1733,2,FALSE),"")</f>
        <v>2.4201624079999999</v>
      </c>
      <c r="S65" s="6">
        <f t="shared" si="5"/>
        <v>0.10999999999999943</v>
      </c>
      <c r="T65" s="6">
        <f t="shared" si="6"/>
        <v>0.2524768531334487</v>
      </c>
      <c r="U65" s="6">
        <f t="shared" si="7"/>
        <v>9.2710666666599717E-3</v>
      </c>
    </row>
    <row r="66" spans="1:21" x14ac:dyDescent="0.2">
      <c r="A66" t="str">
        <f t="shared" si="2"/>
        <v>Australia2015Q4</v>
      </c>
      <c r="B66" t="s">
        <v>107</v>
      </c>
      <c r="C66" t="s">
        <v>1</v>
      </c>
      <c r="D66" s="1">
        <v>2015</v>
      </c>
      <c r="E66" s="1">
        <v>4</v>
      </c>
      <c r="F66" s="1">
        <f t="shared" si="3"/>
        <v>64</v>
      </c>
      <c r="G66" s="1">
        <v>427376</v>
      </c>
      <c r="H66" s="1">
        <f t="shared" si="0"/>
        <v>307756.56341768673</v>
      </c>
      <c r="I66" s="6">
        <f t="shared" si="4"/>
        <v>12.831423639238793</v>
      </c>
      <c r="J66" s="1">
        <f>IFERROR(VLOOKUP($B66,Population!$A$2:$E$2577,5,FALSE),"")</f>
        <v>23984.6</v>
      </c>
      <c r="K66" s="3">
        <f>IFERROR(VLOOKUP(A66,'Exchange rates'!$A$6:$D$1909,4,FALSE),"")</f>
        <v>1.388682</v>
      </c>
      <c r="L66" s="3">
        <f>IFERROR(VLOOKUP(B66,'Work hours'!$A$6:$G$3151,7,FALSE),"")</f>
        <v>33.200000000000003</v>
      </c>
      <c r="M66" s="4">
        <f>IFERROR(VLOOKUP(B66,Unemployment!$A$7:$D$3208,4,FALSE),"")</f>
        <v>5.8397003333333301E-2</v>
      </c>
      <c r="N66" s="1">
        <f>IFERROR(VLOOKUP($B66,Compensation!$A$5:$H$3867,6,FALSE),"")</f>
        <v>206209</v>
      </c>
      <c r="O66" s="1">
        <f>IFERROR(VLOOKUP($B66,Compensation!$A$5:$H$3867,7,FALSE),"")</f>
        <v>184490</v>
      </c>
      <c r="P66" s="1">
        <f>IFERROR(VLOOKUP($B66,Compensation!$A$5:$H$3867,8,FALSE),"")</f>
        <v>21720</v>
      </c>
      <c r="Q66" s="4">
        <f t="shared" si="1"/>
        <v>0.43168076822282953</v>
      </c>
      <c r="R66" s="3">
        <f>IFERROR(VLOOKUP(B66,Growth!$C$6:$G$1733,2,FALSE),"")</f>
        <v>2.6610287279999998</v>
      </c>
      <c r="S66" s="6">
        <f t="shared" si="5"/>
        <v>-0.10999999999999943</v>
      </c>
      <c r="T66" s="6">
        <f t="shared" si="6"/>
        <v>0.60796098208545368</v>
      </c>
      <c r="U66" s="6">
        <f t="shared" si="7"/>
        <v>-0.41677089999999983</v>
      </c>
    </row>
    <row r="67" spans="1:21" x14ac:dyDescent="0.2">
      <c r="A67" t="str">
        <f t="shared" si="2"/>
        <v>Australia2016Q1</v>
      </c>
      <c r="B67" t="s">
        <v>108</v>
      </c>
      <c r="C67" t="s">
        <v>1</v>
      </c>
      <c r="D67" s="1">
        <v>2016</v>
      </c>
      <c r="E67" s="1">
        <v>1</v>
      </c>
      <c r="F67" s="1">
        <f t="shared" si="3"/>
        <v>65</v>
      </c>
      <c r="G67" s="1">
        <v>397789</v>
      </c>
      <c r="H67" s="1">
        <f t="shared" ref="H67:H130" si="8">IFERROR(G67/K67,"")</f>
        <v>286683.61735831545</v>
      </c>
      <c r="I67" s="6">
        <f t="shared" si="4"/>
        <v>11.893907803808402</v>
      </c>
      <c r="J67" s="1">
        <f>IFERROR(VLOOKUP($B67,Population!$A$2:$E$2577,5,FALSE),"")</f>
        <v>24103.4</v>
      </c>
      <c r="K67" s="3">
        <f>IFERROR(VLOOKUP(A67,'Exchange rates'!$A$6:$D$1909,4,FALSE),"")</f>
        <v>1.387554</v>
      </c>
      <c r="L67" s="3">
        <f>IFERROR(VLOOKUP(B67,'Work hours'!$A$6:$G$3151,7,FALSE),"")</f>
        <v>33.92</v>
      </c>
      <c r="M67" s="4">
        <f>IFERROR(VLOOKUP(B67,Unemployment!$A$7:$D$3208,4,FALSE),"")</f>
        <v>5.7902622000000001E-2</v>
      </c>
      <c r="N67" s="1">
        <f>IFERROR(VLOOKUP($B67,Compensation!$A$5:$H$3867,6,FALSE),"")</f>
        <v>197214</v>
      </c>
      <c r="O67" s="1">
        <f>IFERROR(VLOOKUP($B67,Compensation!$A$5:$H$3867,7,FALSE),"")</f>
        <v>176282</v>
      </c>
      <c r="P67" s="1">
        <f>IFERROR(VLOOKUP($B67,Compensation!$A$5:$H$3867,8,FALSE),"")</f>
        <v>20932</v>
      </c>
      <c r="Q67" s="4">
        <f t="shared" ref="Q67:Q130" si="9">IFERROR(O67/G67,"")</f>
        <v>0.4431545367016182</v>
      </c>
      <c r="R67" s="3">
        <f>IFERROR(VLOOKUP(B67,Growth!$C$6:$G$1733,2,FALSE),"")</f>
        <v>2.6374926329999999</v>
      </c>
      <c r="S67" s="6">
        <f t="shared" si="5"/>
        <v>7.0000000000000284E-2</v>
      </c>
      <c r="T67" s="6">
        <f t="shared" si="6"/>
        <v>0.87992469545217777</v>
      </c>
      <c r="U67" s="6">
        <f t="shared" si="7"/>
        <v>-0.40668386666666972</v>
      </c>
    </row>
    <row r="68" spans="1:21" x14ac:dyDescent="0.2">
      <c r="A68" t="str">
        <f t="shared" ref="A68:A90" si="10">B68</f>
        <v>Australia2016Q2</v>
      </c>
      <c r="B68" t="s">
        <v>109</v>
      </c>
      <c r="C68" t="s">
        <v>1</v>
      </c>
      <c r="D68" s="1">
        <v>2016</v>
      </c>
      <c r="E68" s="1">
        <v>2</v>
      </c>
      <c r="F68" s="1">
        <f t="shared" ref="F68:F131" si="11">E68+(D68-2000)*4</f>
        <v>66</v>
      </c>
      <c r="G68" s="1">
        <v>421684</v>
      </c>
      <c r="H68" s="1">
        <f t="shared" si="8"/>
        <v>314489.59318403521</v>
      </c>
      <c r="I68" s="6">
        <f t="shared" ref="I68:I131" si="12">IFERROR(H68/J68,"")</f>
        <v>13.000326287324373</v>
      </c>
      <c r="J68" s="1">
        <f>IFERROR(VLOOKUP($B68,Population!$A$2:$E$2577,5,FALSE),"")</f>
        <v>24190.9</v>
      </c>
      <c r="K68" s="3">
        <f>IFERROR(VLOOKUP(A68,'Exchange rates'!$A$6:$D$1909,4,FALSE),"")</f>
        <v>1.3408519999999999</v>
      </c>
      <c r="L68" s="3">
        <f>IFERROR(VLOOKUP(B68,'Work hours'!$A$6:$G$3151,7,FALSE),"")</f>
        <v>33.32</v>
      </c>
      <c r="M68" s="4">
        <f>IFERROR(VLOOKUP(B68,Unemployment!$A$7:$D$3208,4,FALSE),"")</f>
        <v>5.6818501333333299E-2</v>
      </c>
      <c r="N68" s="1">
        <f>IFERROR(VLOOKUP($B68,Compensation!$A$5:$H$3867,6,FALSE),"")</f>
        <v>207211</v>
      </c>
      <c r="O68" s="1">
        <f>IFERROR(VLOOKUP($B68,Compensation!$A$5:$H$3867,7,FALSE),"")</f>
        <v>185051</v>
      </c>
      <c r="P68" s="1">
        <f>IFERROR(VLOOKUP($B68,Compensation!$A$5:$H$3867,8,FALSE),"")</f>
        <v>22159</v>
      </c>
      <c r="Q68" s="4">
        <f t="shared" si="9"/>
        <v>0.43883808728811147</v>
      </c>
      <c r="R68" s="3">
        <f>IFERROR(VLOOKUP(B68,Growth!$C$6:$G$1733,2,FALSE),"")</f>
        <v>3.1985195790000001</v>
      </c>
      <c r="S68" s="6">
        <f t="shared" si="5"/>
        <v>-0.53999999999999915</v>
      </c>
      <c r="T68" s="6">
        <f t="shared" si="6"/>
        <v>-0.23369424721895182</v>
      </c>
      <c r="U68" s="6">
        <f t="shared" si="7"/>
        <v>-0.3305321666666694</v>
      </c>
    </row>
    <row r="69" spans="1:21" x14ac:dyDescent="0.2">
      <c r="A69" t="str">
        <f t="shared" si="10"/>
        <v>Australia2016Q3</v>
      </c>
      <c r="B69" t="s">
        <v>110</v>
      </c>
      <c r="C69" t="s">
        <v>1</v>
      </c>
      <c r="D69" s="1">
        <v>2016</v>
      </c>
      <c r="E69" s="1">
        <v>3</v>
      </c>
      <c r="F69" s="1">
        <f t="shared" si="11"/>
        <v>67</v>
      </c>
      <c r="G69" s="1">
        <v>423673</v>
      </c>
      <c r="H69" s="1">
        <f t="shared" si="8"/>
        <v>321193.85288126289</v>
      </c>
      <c r="I69" s="6">
        <f t="shared" si="12"/>
        <v>13.218996410441349</v>
      </c>
      <c r="J69" s="1">
        <f>IFERROR(VLOOKUP($B69,Population!$A$2:$E$2577,5,FALSE),"")</f>
        <v>24297.9</v>
      </c>
      <c r="K69" s="3">
        <f>IFERROR(VLOOKUP(A69,'Exchange rates'!$A$6:$D$1909,4,FALSE),"")</f>
        <v>1.3190569999999999</v>
      </c>
      <c r="L69" s="3">
        <f>IFERROR(VLOOKUP(B69,'Work hours'!$A$6:$G$3151,7,FALSE),"")</f>
        <v>33.15</v>
      </c>
      <c r="M69" s="4">
        <f>IFERROR(VLOOKUP(B69,Unemployment!$A$7:$D$3208,4,FALSE),"")</f>
        <v>5.6561450999999999E-2</v>
      </c>
      <c r="N69" s="1">
        <f>IFERROR(VLOOKUP($B69,Compensation!$A$5:$H$3867,6,FALSE),"")</f>
        <v>207336</v>
      </c>
      <c r="O69" s="1">
        <f>IFERROR(VLOOKUP($B69,Compensation!$A$5:$H$3867,7,FALSE),"")</f>
        <v>185116</v>
      </c>
      <c r="P69" s="1">
        <f>IFERROR(VLOOKUP($B69,Compensation!$A$5:$H$3867,8,FALSE),"")</f>
        <v>22221</v>
      </c>
      <c r="Q69" s="4">
        <f t="shared" si="9"/>
        <v>0.43693131259249468</v>
      </c>
      <c r="R69" s="3">
        <f>IFERROR(VLOOKUP(B69,Growth!$C$6:$G$1733,2,FALSE),"")</f>
        <v>2.2472701659999998</v>
      </c>
      <c r="S69" s="6">
        <f t="shared" si="5"/>
        <v>-0.28000000000000114</v>
      </c>
      <c r="T69" s="6">
        <f t="shared" si="6"/>
        <v>-5.8953651717225108E-2</v>
      </c>
      <c r="U69" s="6">
        <f t="shared" si="7"/>
        <v>-0.52348063333332995</v>
      </c>
    </row>
    <row r="70" spans="1:21" x14ac:dyDescent="0.2">
      <c r="A70" t="str">
        <f t="shared" si="10"/>
        <v>Australia2016Q4</v>
      </c>
      <c r="B70" t="s">
        <v>111</v>
      </c>
      <c r="C70" t="s">
        <v>1</v>
      </c>
      <c r="D70" s="1">
        <v>2016</v>
      </c>
      <c r="E70" s="1">
        <v>4</v>
      </c>
      <c r="F70" s="1">
        <f t="shared" si="11"/>
        <v>68</v>
      </c>
      <c r="G70" s="1">
        <v>456374</v>
      </c>
      <c r="H70" s="1">
        <f t="shared" si="8"/>
        <v>342138.68351568276</v>
      </c>
      <c r="I70" s="6">
        <f t="shared" si="12"/>
        <v>14.030184800055883</v>
      </c>
      <c r="J70" s="1">
        <f>IFERROR(VLOOKUP($B70,Population!$A$2:$E$2577,5,FALSE),"")</f>
        <v>24385.9</v>
      </c>
      <c r="K70" s="3">
        <f>IFERROR(VLOOKUP(A70,'Exchange rates'!$A$6:$D$1909,4,FALSE),"")</f>
        <v>1.3338859999999999</v>
      </c>
      <c r="L70" s="3">
        <f>IFERROR(VLOOKUP(B70,'Work hours'!$A$6:$G$3151,7,FALSE),"")</f>
        <v>33</v>
      </c>
      <c r="M70" s="4">
        <f>IFERROR(VLOOKUP(B70,Unemployment!$A$7:$D$3208,4,FALSE),"")</f>
        <v>5.7281611000000003E-2</v>
      </c>
      <c r="N70" s="1">
        <f>IFERROR(VLOOKUP($B70,Compensation!$A$5:$H$3867,6,FALSE),"")</f>
        <v>210351</v>
      </c>
      <c r="O70" s="1">
        <f>IFERROR(VLOOKUP($B70,Compensation!$A$5:$H$3867,7,FALSE),"")</f>
        <v>187881</v>
      </c>
      <c r="P70" s="1">
        <f>IFERROR(VLOOKUP($B70,Compensation!$A$5:$H$3867,8,FALSE),"")</f>
        <v>22471</v>
      </c>
      <c r="Q70" s="4">
        <f t="shared" si="9"/>
        <v>0.41168208530722611</v>
      </c>
      <c r="R70" s="3">
        <f>IFERROR(VLOOKUP(B70,Growth!$C$6:$G$1733,2,FALSE),"")</f>
        <v>2.6847859299999999</v>
      </c>
      <c r="S70" s="6">
        <f t="shared" si="5"/>
        <v>-0.20000000000000284</v>
      </c>
      <c r="T70" s="6">
        <f t="shared" si="6"/>
        <v>-1.9998682915603416</v>
      </c>
      <c r="U70" s="6">
        <f t="shared" si="7"/>
        <v>-0.11153923333332982</v>
      </c>
    </row>
    <row r="71" spans="1:21" x14ac:dyDescent="0.2">
      <c r="A71" t="str">
        <f t="shared" si="10"/>
        <v>Australia2017Q1</v>
      </c>
      <c r="B71" t="s">
        <v>112</v>
      </c>
      <c r="C71" t="s">
        <v>1</v>
      </c>
      <c r="D71" s="1">
        <v>2017</v>
      </c>
      <c r="E71" s="1">
        <v>1</v>
      </c>
      <c r="F71" s="1">
        <f t="shared" si="11"/>
        <v>69</v>
      </c>
      <c r="G71" s="1">
        <v>429623</v>
      </c>
      <c r="H71" s="1">
        <f t="shared" si="8"/>
        <v>325541.76387816475</v>
      </c>
      <c r="I71" s="6">
        <f t="shared" si="12"/>
        <v>13.280588916645511</v>
      </c>
      <c r="J71" s="1">
        <f>IFERROR(VLOOKUP($B71,Population!$A$2:$E$2577,5,FALSE),"")</f>
        <v>24512.6</v>
      </c>
      <c r="K71" s="3">
        <f>IFERROR(VLOOKUP(A71,'Exchange rates'!$A$6:$D$1909,4,FALSE),"")</f>
        <v>1.319717</v>
      </c>
      <c r="L71" s="3">
        <f>IFERROR(VLOOKUP(B71,'Work hours'!$A$6:$G$3151,7,FALSE),"")</f>
        <v>33.299999999999997</v>
      </c>
      <c r="M71" s="4">
        <f>IFERROR(VLOOKUP(B71,Unemployment!$A$7:$D$3208,4,FALSE),"")</f>
        <v>5.7971872666666702E-2</v>
      </c>
      <c r="N71" s="1">
        <f>IFERROR(VLOOKUP($B71,Compensation!$A$5:$H$3867,6,FALSE),"")</f>
        <v>201400</v>
      </c>
      <c r="O71" s="1">
        <f>IFERROR(VLOOKUP($B71,Compensation!$A$5:$H$3867,7,FALSE),"")</f>
        <v>179786</v>
      </c>
      <c r="P71" s="1">
        <f>IFERROR(VLOOKUP($B71,Compensation!$A$5:$H$3867,8,FALSE),"")</f>
        <v>21615</v>
      </c>
      <c r="Q71" s="4">
        <f t="shared" si="9"/>
        <v>0.41847387127784125</v>
      </c>
      <c r="R71" s="3">
        <f>IFERROR(VLOOKUP(B71,Growth!$C$6:$G$1733,2,FALSE),"")</f>
        <v>2.1101625579999999</v>
      </c>
      <c r="S71" s="6">
        <f t="shared" si="5"/>
        <v>-0.62000000000000455</v>
      </c>
      <c r="T71" s="6">
        <f t="shared" si="6"/>
        <v>-2.4680665423776951</v>
      </c>
      <c r="U71" s="6">
        <f t="shared" si="7"/>
        <v>6.9250666666700877E-3</v>
      </c>
    </row>
    <row r="72" spans="1:21" x14ac:dyDescent="0.2">
      <c r="A72" t="str">
        <f t="shared" si="10"/>
        <v>Australia2017Q2</v>
      </c>
      <c r="B72" t="s">
        <v>113</v>
      </c>
      <c r="C72" t="s">
        <v>1</v>
      </c>
      <c r="D72" s="1">
        <v>2017</v>
      </c>
      <c r="E72" s="1">
        <v>2</v>
      </c>
      <c r="F72" s="1">
        <f t="shared" si="11"/>
        <v>70</v>
      </c>
      <c r="G72" s="1">
        <v>449158</v>
      </c>
      <c r="H72" s="1">
        <f t="shared" si="8"/>
        <v>337300.15987960593</v>
      </c>
      <c r="I72" s="6">
        <f t="shared" si="12"/>
        <v>13.714622141789768</v>
      </c>
      <c r="J72" s="1">
        <f>IFERROR(VLOOKUP($B72,Population!$A$2:$E$2577,5,FALSE),"")</f>
        <v>24594.2</v>
      </c>
      <c r="K72" s="3">
        <f>IFERROR(VLOOKUP(A72,'Exchange rates'!$A$6:$D$1909,4,FALSE),"")</f>
        <v>1.3316269999999999</v>
      </c>
      <c r="L72" s="3">
        <f>IFERROR(VLOOKUP(B72,'Work hours'!$A$6:$G$3151,7,FALSE),"")</f>
        <v>33.46</v>
      </c>
      <c r="M72" s="4">
        <f>IFERROR(VLOOKUP(B72,Unemployment!$A$7:$D$3208,4,FALSE),"")</f>
        <v>5.5813543E-2</v>
      </c>
      <c r="N72" s="1">
        <f>IFERROR(VLOOKUP($B72,Compensation!$A$5:$H$3867,6,FALSE),"")</f>
        <v>213693</v>
      </c>
      <c r="O72" s="1">
        <f>IFERROR(VLOOKUP($B72,Compensation!$A$5:$H$3867,7,FALSE),"")</f>
        <v>190826</v>
      </c>
      <c r="P72" s="1">
        <f>IFERROR(VLOOKUP($B72,Compensation!$A$5:$H$3867,8,FALSE),"")</f>
        <v>22867</v>
      </c>
      <c r="Q72" s="4">
        <f t="shared" si="9"/>
        <v>0.42485272443104655</v>
      </c>
      <c r="R72" s="3">
        <f>IFERROR(VLOOKUP(B72,Growth!$C$6:$G$1733,2,FALSE),"")</f>
        <v>2.0905697600000002</v>
      </c>
      <c r="S72" s="6">
        <f t="shared" ref="S72:S135" si="13">IFERROR(IF($C72=$C68,L72-L68,""),"")</f>
        <v>0.14000000000000057</v>
      </c>
      <c r="T72" s="6">
        <f t="shared" ref="T72:T135" si="14">IFERROR(IF($C72=$C68,100*(Q72-Q68),""),"")</f>
        <v>-1.398536285706492</v>
      </c>
      <c r="U72" s="6">
        <f t="shared" ref="U72:U135" si="15">IFERROR(IF($C72=$C68,100*(M72-M68),""),"")</f>
        <v>-0.10049583333332987</v>
      </c>
    </row>
    <row r="73" spans="1:21" x14ac:dyDescent="0.2">
      <c r="A73" t="str">
        <f t="shared" si="10"/>
        <v>Australia2017Q3</v>
      </c>
      <c r="B73" t="s">
        <v>114</v>
      </c>
      <c r="C73" t="s">
        <v>1</v>
      </c>
      <c r="D73" s="1">
        <v>2017</v>
      </c>
      <c r="E73" s="1">
        <v>3</v>
      </c>
      <c r="F73" s="1">
        <f t="shared" si="11"/>
        <v>71</v>
      </c>
      <c r="G73" s="1">
        <v>451509</v>
      </c>
      <c r="H73" s="1">
        <f t="shared" si="8"/>
        <v>356347.4756658593</v>
      </c>
      <c r="I73" s="6">
        <f t="shared" si="12"/>
        <v>14.431697540331253</v>
      </c>
      <c r="J73" s="1">
        <f>IFERROR(VLOOKUP($B73,Population!$A$2:$E$2577,5,FALSE),"")</f>
        <v>24692</v>
      </c>
      <c r="K73" s="3">
        <f>IFERROR(VLOOKUP(A73,'Exchange rates'!$A$6:$D$1909,4,FALSE),"")</f>
        <v>1.267047</v>
      </c>
      <c r="L73" s="3">
        <f>IFERROR(VLOOKUP(B73,'Work hours'!$A$6:$G$3151,7,FALSE),"")</f>
        <v>33.24</v>
      </c>
      <c r="M73" s="4">
        <f>IFERROR(VLOOKUP(B73,Unemployment!$A$7:$D$3208,4,FALSE),"")</f>
        <v>5.5276599333333294E-2</v>
      </c>
      <c r="N73" s="1">
        <f>IFERROR(VLOOKUP($B73,Compensation!$A$5:$H$3867,6,FALSE),"")</f>
        <v>214624</v>
      </c>
      <c r="O73" s="1">
        <f>IFERROR(VLOOKUP($B73,Compensation!$A$5:$H$3867,7,FALSE),"")</f>
        <v>191830</v>
      </c>
      <c r="P73" s="1">
        <f>IFERROR(VLOOKUP($B73,Compensation!$A$5:$H$3867,8,FALSE),"")</f>
        <v>22794</v>
      </c>
      <c r="Q73" s="4">
        <f t="shared" si="9"/>
        <v>0.42486417767973617</v>
      </c>
      <c r="R73" s="3">
        <f>IFERROR(VLOOKUP(B73,Growth!$C$6:$G$1733,2,FALSE),"")</f>
        <v>2.9655797330000002</v>
      </c>
      <c r="S73" s="6">
        <f t="shared" si="13"/>
        <v>9.0000000000003411E-2</v>
      </c>
      <c r="T73" s="6">
        <f t="shared" si="14"/>
        <v>-1.2067134912758515</v>
      </c>
      <c r="U73" s="6">
        <f t="shared" si="15"/>
        <v>-0.12848516666667045</v>
      </c>
    </row>
    <row r="74" spans="1:21" x14ac:dyDescent="0.2">
      <c r="A74" t="str">
        <f t="shared" si="10"/>
        <v>Australia2017Q4</v>
      </c>
      <c r="B74" t="s">
        <v>115</v>
      </c>
      <c r="C74" t="s">
        <v>1</v>
      </c>
      <c r="D74" s="1">
        <v>2017</v>
      </c>
      <c r="E74" s="1">
        <v>4</v>
      </c>
      <c r="F74" s="1">
        <f t="shared" si="11"/>
        <v>72</v>
      </c>
      <c r="G74" s="1">
        <v>471992</v>
      </c>
      <c r="H74" s="1">
        <f t="shared" si="8"/>
        <v>362752.10545812832</v>
      </c>
      <c r="I74" s="6">
        <f t="shared" si="12"/>
        <v>14.649902891521815</v>
      </c>
      <c r="J74" s="1">
        <f>IFERROR(VLOOKUP($B74,Population!$A$2:$E$2577,5,FALSE),"")</f>
        <v>24761.4</v>
      </c>
      <c r="K74" s="3">
        <f>IFERROR(VLOOKUP(A74,'Exchange rates'!$A$6:$D$1909,4,FALSE),"")</f>
        <v>1.301142</v>
      </c>
      <c r="L74" s="3">
        <f>IFERROR(VLOOKUP(B74,'Work hours'!$A$6:$G$3151,7,FALSE),"")</f>
        <v>33.36</v>
      </c>
      <c r="M74" s="4">
        <f>IFERROR(VLOOKUP(B74,Unemployment!$A$7:$D$3208,4,FALSE),"")</f>
        <v>5.4702081999999999E-2</v>
      </c>
      <c r="N74" s="1">
        <f>IFERROR(VLOOKUP($B74,Compensation!$A$5:$H$3867,6,FALSE),"")</f>
        <v>221330</v>
      </c>
      <c r="O74" s="1">
        <f>IFERROR(VLOOKUP($B74,Compensation!$A$5:$H$3867,7,FALSE),"")</f>
        <v>197940</v>
      </c>
      <c r="P74" s="1">
        <f>IFERROR(VLOOKUP($B74,Compensation!$A$5:$H$3867,8,FALSE),"")</f>
        <v>23391</v>
      </c>
      <c r="Q74" s="4">
        <f t="shared" si="9"/>
        <v>0.4193715147714368</v>
      </c>
      <c r="R74" s="3">
        <f>IFERROR(VLOOKUP(B74,Growth!$C$6:$G$1733,2,FALSE),"")</f>
        <v>2.3630915479999999</v>
      </c>
      <c r="S74" s="6">
        <f t="shared" si="13"/>
        <v>0.35999999999999943</v>
      </c>
      <c r="T74" s="6">
        <f t="shared" si="14"/>
        <v>0.76894294642106953</v>
      </c>
      <c r="U74" s="6">
        <f t="shared" si="15"/>
        <v>-0.25795290000000037</v>
      </c>
    </row>
    <row r="75" spans="1:21" x14ac:dyDescent="0.2">
      <c r="A75" t="str">
        <f t="shared" si="10"/>
        <v>Australia2018Q1</v>
      </c>
      <c r="B75" t="s">
        <v>116</v>
      </c>
      <c r="C75" t="s">
        <v>1</v>
      </c>
      <c r="D75" s="1">
        <v>2018</v>
      </c>
      <c r="E75" s="1">
        <v>1</v>
      </c>
      <c r="F75" s="1">
        <f t="shared" si="11"/>
        <v>73</v>
      </c>
      <c r="G75" s="1">
        <v>446210</v>
      </c>
      <c r="H75" s="1">
        <f t="shared" si="8"/>
        <v>350717.92598461342</v>
      </c>
      <c r="I75" s="6">
        <f t="shared" si="12"/>
        <v>14.093773899705578</v>
      </c>
      <c r="J75" s="1">
        <f>IFERROR(VLOOKUP($B75,Population!$A$2:$E$2577,5,FALSE),"")</f>
        <v>24884.6</v>
      </c>
      <c r="K75" s="3">
        <f>IFERROR(VLOOKUP(A75,'Exchange rates'!$A$6:$D$1909,4,FALSE),"")</f>
        <v>1.272276</v>
      </c>
      <c r="L75" s="3">
        <f>IFERROR(VLOOKUP(B75,'Work hours'!$A$6:$G$3151,7,FALSE),"")</f>
        <v>33.54</v>
      </c>
      <c r="M75" s="4">
        <f>IFERROR(VLOOKUP(B75,Unemployment!$A$7:$D$3208,4,FALSE),"")</f>
        <v>5.5328381333333301E-2</v>
      </c>
      <c r="N75" s="1">
        <f>IFERROR(VLOOKUP($B75,Compensation!$A$5:$H$3867,6,FALSE),"")</f>
        <v>212509</v>
      </c>
      <c r="O75" s="1">
        <f>IFERROR(VLOOKUP($B75,Compensation!$A$5:$H$3867,7,FALSE),"")</f>
        <v>190051</v>
      </c>
      <c r="P75" s="1">
        <f>IFERROR(VLOOKUP($B75,Compensation!$A$5:$H$3867,8,FALSE),"")</f>
        <v>22458</v>
      </c>
      <c r="Q75" s="4">
        <f t="shared" si="9"/>
        <v>0.4259227717890679</v>
      </c>
      <c r="R75" s="3">
        <f>IFERROR(VLOOKUP(B75,Growth!$C$6:$G$1733,2,FALSE),"")</f>
        <v>3.0239302650000002</v>
      </c>
      <c r="S75" s="6">
        <f t="shared" si="13"/>
        <v>0.24000000000000199</v>
      </c>
      <c r="T75" s="6">
        <f t="shared" si="14"/>
        <v>0.74489005112266526</v>
      </c>
      <c r="U75" s="6">
        <f t="shared" si="15"/>
        <v>-0.26434913333334004</v>
      </c>
    </row>
    <row r="76" spans="1:21" x14ac:dyDescent="0.2">
      <c r="A76" t="str">
        <f t="shared" si="10"/>
        <v>Australia2018Q2</v>
      </c>
      <c r="B76" t="s">
        <v>117</v>
      </c>
      <c r="C76" t="s">
        <v>1</v>
      </c>
      <c r="D76" s="1">
        <v>2018</v>
      </c>
      <c r="E76" s="1">
        <v>2</v>
      </c>
      <c r="F76" s="1">
        <f t="shared" si="11"/>
        <v>74</v>
      </c>
      <c r="G76" s="1">
        <v>472924</v>
      </c>
      <c r="H76" s="1">
        <f t="shared" si="8"/>
        <v>358048.45105910039</v>
      </c>
      <c r="I76" s="6">
        <f t="shared" si="12"/>
        <v>14.341097748956622</v>
      </c>
      <c r="J76" s="1">
        <f>IFERROR(VLOOKUP($B76,Population!$A$2:$E$2577,5,FALSE),"")</f>
        <v>24966.6</v>
      </c>
      <c r="K76" s="3">
        <f>IFERROR(VLOOKUP(A76,'Exchange rates'!$A$6:$D$1909,4,FALSE),"")</f>
        <v>1.320838</v>
      </c>
      <c r="L76" s="3">
        <f>IFERROR(VLOOKUP(B76,'Work hours'!$A$6:$G$3151,7,FALSE),"")</f>
        <v>33.18</v>
      </c>
      <c r="M76" s="4">
        <f>IFERROR(VLOOKUP(B76,Unemployment!$A$7:$D$3208,4,FALSE),"")</f>
        <v>5.41678283333333E-2</v>
      </c>
      <c r="N76" s="1">
        <f>IFERROR(VLOOKUP($B76,Compensation!$A$5:$H$3867,6,FALSE),"")</f>
        <v>224700</v>
      </c>
      <c r="O76" s="1">
        <f>IFERROR(VLOOKUP($B76,Compensation!$A$5:$H$3867,7,FALSE),"")</f>
        <v>200937</v>
      </c>
      <c r="P76" s="1">
        <f>IFERROR(VLOOKUP($B76,Compensation!$A$5:$H$3867,8,FALSE),"")</f>
        <v>23763</v>
      </c>
      <c r="Q76" s="4">
        <f t="shared" si="9"/>
        <v>0.42488222209065302</v>
      </c>
      <c r="R76" s="3">
        <f>IFERROR(VLOOKUP(B76,Growth!$C$6:$G$1733,2,FALSE),"")</f>
        <v>3.1771702300000002</v>
      </c>
      <c r="S76" s="6">
        <f t="shared" si="13"/>
        <v>-0.28000000000000114</v>
      </c>
      <c r="T76" s="6">
        <f t="shared" si="14"/>
        <v>2.9497659606469995E-3</v>
      </c>
      <c r="U76" s="6">
        <f t="shared" si="15"/>
        <v>-0.16457146666667005</v>
      </c>
    </row>
    <row r="77" spans="1:21" x14ac:dyDescent="0.2">
      <c r="A77" t="str">
        <f t="shared" si="10"/>
        <v>Australia2018Q3</v>
      </c>
      <c r="B77" t="s">
        <v>118</v>
      </c>
      <c r="C77" t="s">
        <v>1</v>
      </c>
      <c r="D77" s="1">
        <v>2018</v>
      </c>
      <c r="E77" s="1">
        <v>3</v>
      </c>
      <c r="F77" s="1">
        <f t="shared" si="11"/>
        <v>75</v>
      </c>
      <c r="G77" s="1">
        <v>475899</v>
      </c>
      <c r="H77" s="1">
        <f t="shared" si="8"/>
        <v>347921.85888189566</v>
      </c>
      <c r="I77" s="6">
        <f t="shared" si="12"/>
        <v>13.877351657754541</v>
      </c>
      <c r="J77" s="1">
        <f>IFERROR(VLOOKUP($B77,Population!$A$2:$E$2577,5,FALSE),"")</f>
        <v>25071.200000000001</v>
      </c>
      <c r="K77" s="3">
        <f>IFERROR(VLOOKUP(A77,'Exchange rates'!$A$6:$D$1909,4,FALSE),"")</f>
        <v>1.3678330000000001</v>
      </c>
      <c r="L77" s="3">
        <f>IFERROR(VLOOKUP(B77,'Work hours'!$A$6:$G$3151,7,FALSE),"")</f>
        <v>33.159999999999997</v>
      </c>
      <c r="M77" s="4">
        <f>IFERROR(VLOOKUP(B77,Unemployment!$A$7:$D$3208,4,FALSE),"")</f>
        <v>5.2063480000000002E-2</v>
      </c>
      <c r="N77" s="1">
        <f>IFERROR(VLOOKUP($B77,Compensation!$A$5:$H$3867,6,FALSE),"")</f>
        <v>225989</v>
      </c>
      <c r="O77" s="1">
        <f>IFERROR(VLOOKUP($B77,Compensation!$A$5:$H$3867,7,FALSE),"")</f>
        <v>202131</v>
      </c>
      <c r="P77" s="1">
        <f>IFERROR(VLOOKUP($B77,Compensation!$A$5:$H$3867,8,FALSE),"")</f>
        <v>23857</v>
      </c>
      <c r="Q77" s="4">
        <f t="shared" si="9"/>
        <v>0.42473508034267776</v>
      </c>
      <c r="R77" s="3">
        <f>IFERROR(VLOOKUP(B77,Growth!$C$6:$G$1733,2,FALSE),"")</f>
        <v>2.6666477409999998</v>
      </c>
      <c r="S77" s="6">
        <f t="shared" si="13"/>
        <v>-8.00000000000054E-2</v>
      </c>
      <c r="T77" s="6">
        <f t="shared" si="14"/>
        <v>-1.2909733705840365E-2</v>
      </c>
      <c r="U77" s="6">
        <f t="shared" si="15"/>
        <v>-0.32131193333332919</v>
      </c>
    </row>
    <row r="78" spans="1:21" x14ac:dyDescent="0.2">
      <c r="A78" t="str">
        <f t="shared" si="10"/>
        <v>Australia2018Q4</v>
      </c>
      <c r="B78" t="s">
        <v>119</v>
      </c>
      <c r="C78" t="s">
        <v>1</v>
      </c>
      <c r="D78" s="1">
        <v>2018</v>
      </c>
      <c r="E78" s="1">
        <v>4</v>
      </c>
      <c r="F78" s="1">
        <f t="shared" si="11"/>
        <v>76</v>
      </c>
      <c r="G78" s="1">
        <v>500521</v>
      </c>
      <c r="H78" s="1">
        <f t="shared" si="8"/>
        <v>359138.30513922928</v>
      </c>
      <c r="I78" s="6">
        <f t="shared" si="12"/>
        <v>14.279569198991243</v>
      </c>
      <c r="J78" s="1">
        <f>IFERROR(VLOOKUP($B78,Population!$A$2:$E$2577,5,FALSE),"")</f>
        <v>25150.5</v>
      </c>
      <c r="K78" s="3">
        <f>IFERROR(VLOOKUP(A78,'Exchange rates'!$A$6:$D$1909,4,FALSE),"")</f>
        <v>1.393672</v>
      </c>
      <c r="L78" s="3">
        <f>IFERROR(VLOOKUP(B78,'Work hours'!$A$6:$G$3151,7,FALSE),"")</f>
        <v>33.020000000000003</v>
      </c>
      <c r="M78" s="4">
        <f>IFERROR(VLOOKUP(B78,Unemployment!$A$7:$D$3208,4,FALSE),"")</f>
        <v>5.0498411666666694E-2</v>
      </c>
      <c r="N78" s="1">
        <f>IFERROR(VLOOKUP($B78,Compensation!$A$5:$H$3867,6,FALSE),"")</f>
        <v>232070</v>
      </c>
      <c r="O78" s="1">
        <f>IFERROR(VLOOKUP($B78,Compensation!$A$5:$H$3867,7,FALSE),"")</f>
        <v>207626</v>
      </c>
      <c r="P78" s="1">
        <f>IFERROR(VLOOKUP($B78,Compensation!$A$5:$H$3867,8,FALSE),"")</f>
        <v>24444</v>
      </c>
      <c r="Q78" s="4">
        <f t="shared" si="9"/>
        <v>0.41481975781235952</v>
      </c>
      <c r="R78" s="3">
        <f>IFERROR(VLOOKUP(B78,Growth!$C$6:$G$1733,2,FALSE),"")</f>
        <v>2.402414528</v>
      </c>
      <c r="S78" s="6">
        <f t="shared" si="13"/>
        <v>-0.33999999999999631</v>
      </c>
      <c r="T78" s="6">
        <f t="shared" si="14"/>
        <v>-0.455175695907728</v>
      </c>
      <c r="U78" s="6">
        <f t="shared" si="15"/>
        <v>-0.42036703333333048</v>
      </c>
    </row>
    <row r="79" spans="1:21" x14ac:dyDescent="0.2">
      <c r="A79" t="str">
        <f t="shared" si="10"/>
        <v>Australia2019Q1</v>
      </c>
      <c r="B79" t="s">
        <v>120</v>
      </c>
      <c r="C79" t="s">
        <v>1</v>
      </c>
      <c r="D79" s="1">
        <v>2019</v>
      </c>
      <c r="E79" s="1">
        <v>1</v>
      </c>
      <c r="F79" s="1">
        <f t="shared" si="11"/>
        <v>77</v>
      </c>
      <c r="G79" s="1">
        <v>470871</v>
      </c>
      <c r="H79" s="1">
        <f t="shared" si="8"/>
        <v>335282.44425915391</v>
      </c>
      <c r="I79" s="6">
        <f t="shared" si="12"/>
        <v>13.268108345105775</v>
      </c>
      <c r="J79" s="1">
        <f>IFERROR(VLOOKUP($B79,Population!$A$2:$E$2577,5,FALSE),"")</f>
        <v>25269.8</v>
      </c>
      <c r="K79" s="3">
        <f>IFERROR(VLOOKUP(A79,'Exchange rates'!$A$6:$D$1909,4,FALSE),"")</f>
        <v>1.404401</v>
      </c>
      <c r="L79" s="3">
        <f>IFERROR(VLOOKUP(B79,'Work hours'!$A$6:$G$3151,7,FALSE),"")</f>
        <v>33.51</v>
      </c>
      <c r="M79" s="4">
        <f>IFERROR(VLOOKUP(B79,Unemployment!$A$7:$D$3208,4,FALSE),"")</f>
        <v>5.0365713999999999E-2</v>
      </c>
      <c r="N79" s="1">
        <f>IFERROR(VLOOKUP($B79,Compensation!$A$5:$H$3867,6,FALSE),"")</f>
        <v>223650</v>
      </c>
      <c r="O79" s="1">
        <f>IFERROR(VLOOKUP($B79,Compensation!$A$5:$H$3867,7,FALSE),"")</f>
        <v>199967</v>
      </c>
      <c r="P79" s="1">
        <f>IFERROR(VLOOKUP($B79,Compensation!$A$5:$H$3867,8,FALSE),"")</f>
        <v>23683</v>
      </c>
      <c r="Q79" s="4">
        <f t="shared" si="9"/>
        <v>0.42467469859048446</v>
      </c>
      <c r="R79" s="3">
        <f>IFERROR(VLOOKUP(B79,Growth!$C$6:$G$1733,2,FALSE),"")</f>
        <v>1.9659119309999999</v>
      </c>
      <c r="S79" s="6">
        <f t="shared" si="13"/>
        <v>-3.0000000000001137E-2</v>
      </c>
      <c r="T79" s="6">
        <f t="shared" si="14"/>
        <v>-0.12480731985834437</v>
      </c>
      <c r="U79" s="6">
        <f t="shared" si="15"/>
        <v>-0.49626673333333027</v>
      </c>
    </row>
    <row r="80" spans="1:21" x14ac:dyDescent="0.2">
      <c r="A80" t="str">
        <f t="shared" si="10"/>
        <v>Australia2019Q2</v>
      </c>
      <c r="B80" t="s">
        <v>121</v>
      </c>
      <c r="C80" t="s">
        <v>1</v>
      </c>
      <c r="D80" s="1">
        <v>2019</v>
      </c>
      <c r="E80" s="1">
        <v>2</v>
      </c>
      <c r="F80" s="1">
        <f t="shared" si="11"/>
        <v>78</v>
      </c>
      <c r="G80" s="1">
        <v>499322</v>
      </c>
      <c r="H80" s="1">
        <f t="shared" si="8"/>
        <v>349631.96782379266</v>
      </c>
      <c r="I80" s="6">
        <f t="shared" si="12"/>
        <v>13.797522033124942</v>
      </c>
      <c r="J80" s="1">
        <f>IFERROR(VLOOKUP($B80,Population!$A$2:$E$2577,5,FALSE),"")</f>
        <v>25340.2</v>
      </c>
      <c r="K80" s="3">
        <f>IFERROR(VLOOKUP(A80,'Exchange rates'!$A$6:$D$1909,4,FALSE),"")</f>
        <v>1.4281360000000001</v>
      </c>
      <c r="L80" s="3">
        <f>IFERROR(VLOOKUP(B80,'Work hours'!$A$6:$G$3151,7,FALSE),"")</f>
        <v>32.89</v>
      </c>
      <c r="M80" s="4">
        <f>IFERROR(VLOOKUP(B80,Unemployment!$A$7:$D$3208,4,FALSE),"")</f>
        <v>5.2241497333333296E-2</v>
      </c>
      <c r="N80" s="1">
        <f>IFERROR(VLOOKUP($B80,Compensation!$A$5:$H$3867,6,FALSE),"")</f>
        <v>237648</v>
      </c>
      <c r="O80" s="1">
        <f>IFERROR(VLOOKUP($B80,Compensation!$A$5:$H$3867,7,FALSE),"")</f>
        <v>212328</v>
      </c>
      <c r="P80" s="1">
        <f>IFERROR(VLOOKUP($B80,Compensation!$A$5:$H$3867,8,FALSE),"")</f>
        <v>25319</v>
      </c>
      <c r="Q80" s="4">
        <f t="shared" si="9"/>
        <v>0.42523261542651836</v>
      </c>
      <c r="R80" s="3">
        <f>IFERROR(VLOOKUP(B80,Growth!$C$6:$G$1733,2,FALSE),"")</f>
        <v>1.6636739709999999</v>
      </c>
      <c r="S80" s="6">
        <f t="shared" si="13"/>
        <v>-0.28999999999999915</v>
      </c>
      <c r="T80" s="6">
        <f t="shared" si="14"/>
        <v>3.5039333586533994E-2</v>
      </c>
      <c r="U80" s="6">
        <f t="shared" si="15"/>
        <v>-0.19263310000000033</v>
      </c>
    </row>
    <row r="81" spans="1:21" x14ac:dyDescent="0.2">
      <c r="A81" t="str">
        <f t="shared" si="10"/>
        <v>Australia2019Q3</v>
      </c>
      <c r="B81" t="s">
        <v>122</v>
      </c>
      <c r="C81" t="s">
        <v>1</v>
      </c>
      <c r="D81" s="1">
        <v>2019</v>
      </c>
      <c r="E81" s="1">
        <v>3</v>
      </c>
      <c r="F81" s="1">
        <f t="shared" si="11"/>
        <v>79</v>
      </c>
      <c r="G81" s="1">
        <v>502218</v>
      </c>
      <c r="H81" s="1">
        <f t="shared" si="8"/>
        <v>344253.49639204831</v>
      </c>
      <c r="I81" s="6">
        <f t="shared" si="12"/>
        <v>13.529902899793203</v>
      </c>
      <c r="J81" s="1">
        <f>IFERROR(VLOOKUP($B81,Population!$A$2:$E$2577,5,FALSE),"")</f>
        <v>25443.9</v>
      </c>
      <c r="K81" s="3">
        <f>IFERROR(VLOOKUP(A81,'Exchange rates'!$A$6:$D$1909,4,FALSE),"")</f>
        <v>1.458861</v>
      </c>
      <c r="L81" s="3">
        <f>IFERROR(VLOOKUP(B81,'Work hours'!$A$6:$G$3151,7,FALSE),"")</f>
        <v>32.86</v>
      </c>
      <c r="M81" s="4">
        <f>IFERROR(VLOOKUP(B81,Unemployment!$A$7:$D$3208,4,FALSE),"")</f>
        <v>5.2584283333333301E-2</v>
      </c>
      <c r="N81" s="1">
        <f>IFERROR(VLOOKUP($B81,Compensation!$A$5:$H$3867,6,FALSE),"")</f>
        <v>238398</v>
      </c>
      <c r="O81" s="1">
        <f>IFERROR(VLOOKUP($B81,Compensation!$A$5:$H$3867,7,FALSE),"")</f>
        <v>212900</v>
      </c>
      <c r="P81" s="1">
        <f>IFERROR(VLOOKUP($B81,Compensation!$A$5:$H$3867,8,FALSE),"")</f>
        <v>25498</v>
      </c>
      <c r="Q81" s="4">
        <f t="shared" si="9"/>
        <v>0.42391949312848204</v>
      </c>
      <c r="R81" s="3">
        <f>IFERROR(VLOOKUP(B81,Growth!$C$6:$G$1733,2,FALSE),"")</f>
        <v>1.9436440020000001</v>
      </c>
      <c r="S81" s="6">
        <f t="shared" si="13"/>
        <v>-0.29999999999999716</v>
      </c>
      <c r="T81" s="6">
        <f t="shared" si="14"/>
        <v>-8.1558721419572322E-2</v>
      </c>
      <c r="U81" s="6">
        <f t="shared" si="15"/>
        <v>5.208033333332987E-2</v>
      </c>
    </row>
    <row r="82" spans="1:21" x14ac:dyDescent="0.2">
      <c r="A82" t="str">
        <f t="shared" si="10"/>
        <v>Australia2019Q4</v>
      </c>
      <c r="B82" t="s">
        <v>123</v>
      </c>
      <c r="C82" t="s">
        <v>1</v>
      </c>
      <c r="D82" s="1">
        <v>2019</v>
      </c>
      <c r="E82" s="1">
        <v>4</v>
      </c>
      <c r="F82" s="1">
        <f t="shared" si="11"/>
        <v>80</v>
      </c>
      <c r="G82" s="1">
        <v>521275</v>
      </c>
      <c r="H82" s="1">
        <f t="shared" si="8"/>
        <v>356237.35717019299</v>
      </c>
      <c r="I82" s="6">
        <f t="shared" si="12"/>
        <v>13.955425559419629</v>
      </c>
      <c r="J82" s="1">
        <f>IFERROR(VLOOKUP($B82,Population!$A$2:$E$2577,5,FALSE),"")</f>
        <v>25526.799999999999</v>
      </c>
      <c r="K82" s="3">
        <f>IFERROR(VLOOKUP(A82,'Exchange rates'!$A$6:$D$1909,4,FALSE),"")</f>
        <v>1.4632799999999999</v>
      </c>
      <c r="L82" s="3">
        <f>IFERROR(VLOOKUP(B82,'Work hours'!$A$6:$G$3151,7,FALSE),"")</f>
        <v>32.86</v>
      </c>
      <c r="M82" s="4">
        <f>IFERROR(VLOOKUP(B82,Unemployment!$A$7:$D$3208,4,FALSE),"")</f>
        <v>5.1779921666666701E-2</v>
      </c>
      <c r="N82" s="1">
        <f>IFERROR(VLOOKUP($B82,Compensation!$A$5:$H$3867,6,FALSE),"")</f>
        <v>244466</v>
      </c>
      <c r="O82" s="1">
        <f>IFERROR(VLOOKUP($B82,Compensation!$A$5:$H$3867,7,FALSE),"")</f>
        <v>218302</v>
      </c>
      <c r="P82" s="1">
        <f>IFERROR(VLOOKUP($B82,Compensation!$A$5:$H$3867,8,FALSE),"")</f>
        <v>26164</v>
      </c>
      <c r="Q82" s="4">
        <f t="shared" si="9"/>
        <v>0.41878471056544053</v>
      </c>
      <c r="R82" s="3">
        <f>IFERROR(VLOOKUP(B82,Growth!$C$6:$G$1733,2,FALSE),"")</f>
        <v>2.1991778960000001</v>
      </c>
      <c r="S82" s="6">
        <f t="shared" si="13"/>
        <v>-0.16000000000000369</v>
      </c>
      <c r="T82" s="6">
        <f t="shared" si="14"/>
        <v>0.3964952753081008</v>
      </c>
      <c r="U82" s="6">
        <f t="shared" si="15"/>
        <v>0.12815100000000065</v>
      </c>
    </row>
    <row r="83" spans="1:21" x14ac:dyDescent="0.2">
      <c r="A83" t="str">
        <f t="shared" si="10"/>
        <v>Australia2020Q1</v>
      </c>
      <c r="B83" t="s">
        <v>124</v>
      </c>
      <c r="C83" t="s">
        <v>1</v>
      </c>
      <c r="D83" s="1">
        <v>2020</v>
      </c>
      <c r="E83" s="1">
        <v>1</v>
      </c>
      <c r="F83" s="1">
        <f t="shared" si="11"/>
        <v>81</v>
      </c>
      <c r="G83" s="1">
        <v>486665</v>
      </c>
      <c r="H83" s="1">
        <f t="shared" si="8"/>
        <v>319993.71407455526</v>
      </c>
      <c r="I83" s="6">
        <f t="shared" si="12"/>
        <v>12.482980451056207</v>
      </c>
      <c r="J83" s="1">
        <f>IFERROR(VLOOKUP($B83,Population!$A$2:$E$2577,5,FALSE),"")</f>
        <v>25634.400000000001</v>
      </c>
      <c r="K83" s="3">
        <f>IFERROR(VLOOKUP(A83,'Exchange rates'!$A$6:$D$1909,4,FALSE),"")</f>
        <v>1.520858</v>
      </c>
      <c r="L83" s="3">
        <f>IFERROR(VLOOKUP(B83,'Work hours'!$A$6:$G$3151,7,FALSE),"")</f>
        <v>33.03</v>
      </c>
      <c r="M83" s="4">
        <f>IFERROR(VLOOKUP(B83,Unemployment!$A$7:$D$3208,4,FALSE),"")</f>
        <v>5.1878592000000001E-2</v>
      </c>
      <c r="N83" s="1">
        <f>IFERROR(VLOOKUP($B83,Compensation!$A$5:$H$3867,6,FALSE),"")</f>
        <v>233586</v>
      </c>
      <c r="O83" s="1">
        <f>IFERROR(VLOOKUP($B83,Compensation!$A$5:$H$3867,7,FALSE),"")</f>
        <v>208420</v>
      </c>
      <c r="P83" s="1">
        <f>IFERROR(VLOOKUP($B83,Compensation!$A$5:$H$3867,8,FALSE),"")</f>
        <v>25167</v>
      </c>
      <c r="Q83" s="4">
        <f t="shared" si="9"/>
        <v>0.42826174062239941</v>
      </c>
      <c r="R83" s="3">
        <f>IFERROR(VLOOKUP(B83,Growth!$C$6:$G$1733,2,FALSE),"")</f>
        <v>1.4721337699999999</v>
      </c>
      <c r="S83" s="6">
        <f t="shared" si="13"/>
        <v>-0.47999999999999687</v>
      </c>
      <c r="T83" s="6">
        <f t="shared" si="14"/>
        <v>0.35870420319149554</v>
      </c>
      <c r="U83" s="6">
        <f t="shared" si="15"/>
        <v>0.15128780000000022</v>
      </c>
    </row>
    <row r="84" spans="1:21" x14ac:dyDescent="0.2">
      <c r="A84" t="str">
        <f t="shared" si="10"/>
        <v>Australia2020Q2</v>
      </c>
      <c r="B84" t="s">
        <v>125</v>
      </c>
      <c r="C84" t="s">
        <v>1</v>
      </c>
      <c r="D84" s="1">
        <v>2020</v>
      </c>
      <c r="E84" s="1">
        <v>2</v>
      </c>
      <c r="F84" s="1">
        <f t="shared" si="11"/>
        <v>82</v>
      </c>
      <c r="G84" s="1">
        <v>469313</v>
      </c>
      <c r="H84" s="1">
        <f t="shared" si="8"/>
        <v>307602.41277356882</v>
      </c>
      <c r="I84" s="6">
        <f t="shared" si="12"/>
        <v>11.989819365728284</v>
      </c>
      <c r="J84" s="1">
        <f>IFERROR(VLOOKUP($B84,Population!$A$2:$E$2577,5,FALSE),"")</f>
        <v>25655.3</v>
      </c>
      <c r="K84" s="3">
        <f>IFERROR(VLOOKUP(A84,'Exchange rates'!$A$6:$D$1909,4,FALSE),"")</f>
        <v>1.5257130000000001</v>
      </c>
      <c r="L84" s="3">
        <f>IFERROR(VLOOKUP(B84,'Work hours'!$A$6:$G$3151,7,FALSE),"")</f>
        <v>31.5</v>
      </c>
      <c r="M84" s="4">
        <f>IFERROR(VLOOKUP(B84,Unemployment!$A$7:$D$3208,4,FALSE),"")</f>
        <v>6.9167427000000004E-2</v>
      </c>
      <c r="N84" s="1">
        <f>IFERROR(VLOOKUP($B84,Compensation!$A$5:$H$3867,6,FALSE),"")</f>
        <v>240443</v>
      </c>
      <c r="O84" s="1">
        <f>IFERROR(VLOOKUP($B84,Compensation!$A$5:$H$3867,7,FALSE),"")</f>
        <v>214296</v>
      </c>
      <c r="P84" s="1">
        <f>IFERROR(VLOOKUP($B84,Compensation!$A$5:$H$3867,8,FALSE),"")</f>
        <v>26147</v>
      </c>
      <c r="Q84" s="4">
        <f t="shared" si="9"/>
        <v>0.45661637329458166</v>
      </c>
      <c r="R84" s="3">
        <f>IFERROR(VLOOKUP(B84,Growth!$C$6:$G$1733,2,FALSE),"")</f>
        <v>-5.7651398350000003</v>
      </c>
      <c r="S84" s="6">
        <f t="shared" si="13"/>
        <v>-1.3900000000000006</v>
      </c>
      <c r="T84" s="6">
        <f t="shared" si="14"/>
        <v>3.1383757868063302</v>
      </c>
      <c r="U84" s="6">
        <f t="shared" si="15"/>
        <v>1.6925929666666708</v>
      </c>
    </row>
    <row r="85" spans="1:21" x14ac:dyDescent="0.2">
      <c r="A85" t="str">
        <f t="shared" si="10"/>
        <v>Australia2020Q3</v>
      </c>
      <c r="B85" t="s">
        <v>126</v>
      </c>
      <c r="C85" t="s">
        <v>1</v>
      </c>
      <c r="D85" s="1">
        <v>2020</v>
      </c>
      <c r="E85" s="1">
        <v>3</v>
      </c>
      <c r="F85" s="1">
        <f t="shared" si="11"/>
        <v>83</v>
      </c>
      <c r="G85" s="1">
        <v>486391</v>
      </c>
      <c r="H85" s="1">
        <f t="shared" si="8"/>
        <v>347924.39657534193</v>
      </c>
      <c r="I85" s="6">
        <f t="shared" si="12"/>
        <v>13.569805947649025</v>
      </c>
      <c r="J85" s="1">
        <f>IFERROR(VLOOKUP($B85,Population!$A$2:$E$2577,5,FALSE),"")</f>
        <v>25639.599999999999</v>
      </c>
      <c r="K85" s="3">
        <f>IFERROR(VLOOKUP(A85,'Exchange rates'!$A$6:$D$1909,4,FALSE),"")</f>
        <v>1.3979790000000001</v>
      </c>
      <c r="L85" s="3">
        <f>IFERROR(VLOOKUP(B85,'Work hours'!$A$6:$G$3151,7,FALSE),"")</f>
        <v>32.03</v>
      </c>
      <c r="M85" s="4">
        <f>IFERROR(VLOOKUP(B85,Unemployment!$A$7:$D$3208,4,FALSE),"")</f>
        <v>7.0992642000000009E-2</v>
      </c>
      <c r="N85" s="1">
        <f>IFERROR(VLOOKUP($B85,Compensation!$A$5:$H$3867,6,FALSE),"")</f>
        <v>244012</v>
      </c>
      <c r="O85" s="1">
        <f>IFERROR(VLOOKUP($B85,Compensation!$A$5:$H$3867,7,FALSE),"")</f>
        <v>217546</v>
      </c>
      <c r="P85" s="1">
        <f>IFERROR(VLOOKUP($B85,Compensation!$A$5:$H$3867,8,FALSE),"")</f>
        <v>26467</v>
      </c>
      <c r="Q85" s="4">
        <f t="shared" si="9"/>
        <v>0.44726567720208638</v>
      </c>
      <c r="R85" s="3">
        <f>IFERROR(VLOOKUP(B85,Growth!$C$6:$G$1733,2,FALSE),"")</f>
        <v>-2.8266538539999999</v>
      </c>
      <c r="S85" s="6">
        <f t="shared" si="13"/>
        <v>-0.82999999999999829</v>
      </c>
      <c r="T85" s="6">
        <f t="shared" si="14"/>
        <v>2.3346184073604337</v>
      </c>
      <c r="U85" s="6">
        <f t="shared" si="15"/>
        <v>1.8408358666666707</v>
      </c>
    </row>
    <row r="86" spans="1:21" x14ac:dyDescent="0.2">
      <c r="A86" t="str">
        <f t="shared" si="10"/>
        <v>Australia2020Q4</v>
      </c>
      <c r="B86" t="s">
        <v>127</v>
      </c>
      <c r="C86" t="s">
        <v>1</v>
      </c>
      <c r="D86" s="1">
        <v>2020</v>
      </c>
      <c r="E86" s="1">
        <v>4</v>
      </c>
      <c r="F86" s="1">
        <f t="shared" si="11"/>
        <v>84</v>
      </c>
      <c r="G86" s="1">
        <v>530545</v>
      </c>
      <c r="H86" s="1">
        <f t="shared" si="8"/>
        <v>387379.01365094015</v>
      </c>
      <c r="I86" s="6">
        <f t="shared" si="12"/>
        <v>15.10915193246694</v>
      </c>
      <c r="J86" s="1">
        <f>IFERROR(VLOOKUP($B86,Population!$A$2:$E$2577,5,FALSE),"")</f>
        <v>25638.7</v>
      </c>
      <c r="K86" s="3">
        <f>IFERROR(VLOOKUP(A86,'Exchange rates'!$A$6:$D$1909,4,FALSE),"")</f>
        <v>1.3695759999999999</v>
      </c>
      <c r="L86" s="3">
        <f>IFERROR(VLOOKUP(B86,'Work hours'!$A$6:$G$3151,7,FALSE),"")</f>
        <v>32.57</v>
      </c>
      <c r="M86" s="4">
        <f>IFERROR(VLOOKUP(B86,Unemployment!$A$7:$D$3208,4,FALSE),"")</f>
        <v>6.7958249333333304E-2</v>
      </c>
      <c r="N86" s="1">
        <f>IFERROR(VLOOKUP($B86,Compensation!$A$5:$H$3867,6,FALSE),"")</f>
        <v>251366</v>
      </c>
      <c r="O86" s="1">
        <f>IFERROR(VLOOKUP($B86,Compensation!$A$5:$H$3867,7,FALSE),"")</f>
        <v>224197</v>
      </c>
      <c r="P86" s="1">
        <f>IFERROR(VLOOKUP($B86,Compensation!$A$5:$H$3867,8,FALSE),"")</f>
        <v>27169</v>
      </c>
      <c r="Q86" s="4">
        <f t="shared" si="9"/>
        <v>0.4225786691044115</v>
      </c>
      <c r="R86" s="3">
        <f>IFERROR(VLOOKUP(B86,Growth!$C$6:$G$1733,2,FALSE),"")</f>
        <v>-0.13136827500000001</v>
      </c>
      <c r="S86" s="6">
        <f t="shared" si="13"/>
        <v>-0.28999999999999915</v>
      </c>
      <c r="T86" s="6">
        <f t="shared" si="14"/>
        <v>0.37939585389709651</v>
      </c>
      <c r="U86" s="6">
        <f t="shared" si="15"/>
        <v>1.6178327666666603</v>
      </c>
    </row>
    <row r="87" spans="1:21" x14ac:dyDescent="0.2">
      <c r="A87" t="str">
        <f t="shared" si="10"/>
        <v>Australia2021Q1</v>
      </c>
      <c r="B87" t="s">
        <v>128</v>
      </c>
      <c r="C87" t="s">
        <v>1</v>
      </c>
      <c r="D87" s="1">
        <v>2021</v>
      </c>
      <c r="E87" s="1">
        <v>1</v>
      </c>
      <c r="F87" s="1">
        <f t="shared" si="11"/>
        <v>85</v>
      </c>
      <c r="G87" s="1">
        <v>511450</v>
      </c>
      <c r="H87" s="1">
        <f t="shared" si="8"/>
        <v>395322.75480713864</v>
      </c>
      <c r="I87" s="6">
        <f t="shared" si="12"/>
        <v>15.408228479499959</v>
      </c>
      <c r="J87" s="1">
        <f>IFERROR(VLOOKUP($B87,Population!$A$2:$E$2577,5,FALSE),"")</f>
        <v>25656.6</v>
      </c>
      <c r="K87" s="3">
        <f>IFERROR(VLOOKUP(A87,'Exchange rates'!$A$6:$D$1909,4,FALSE),"")</f>
        <v>1.2937529999999999</v>
      </c>
      <c r="L87" s="3">
        <f>IFERROR(VLOOKUP(B87,'Work hours'!$A$6:$G$3151,7,FALSE),"")</f>
        <v>32.97</v>
      </c>
      <c r="M87" s="4">
        <f>IFERROR(VLOOKUP(B87,Unemployment!$A$7:$D$3208,4,FALSE),"")</f>
        <v>5.9179379333333303E-2</v>
      </c>
      <c r="N87" s="1">
        <f>IFERROR(VLOOKUP($B87,Compensation!$A$5:$H$3867,6,FALSE),"")</f>
        <v>242305</v>
      </c>
      <c r="O87" s="1">
        <f>IFERROR(VLOOKUP($B87,Compensation!$A$5:$H$3867,7,FALSE),"")</f>
        <v>216142</v>
      </c>
      <c r="P87" s="1">
        <f>IFERROR(VLOOKUP($B87,Compensation!$A$5:$H$3867,8,FALSE),"")</f>
        <v>26163</v>
      </c>
      <c r="Q87" s="4">
        <f t="shared" si="9"/>
        <v>0.42260631537784732</v>
      </c>
      <c r="R87" s="3">
        <f>IFERROR(VLOOKUP(B87,Growth!$C$6:$G$1733,2,FALSE),"")</f>
        <v>2.1338470690000002</v>
      </c>
      <c r="S87" s="6">
        <f t="shared" si="13"/>
        <v>-6.0000000000002274E-2</v>
      </c>
      <c r="T87" s="6">
        <f t="shared" si="14"/>
        <v>-0.56554252445520925</v>
      </c>
      <c r="U87" s="6">
        <f t="shared" si="15"/>
        <v>0.73007873333333018</v>
      </c>
    </row>
    <row r="88" spans="1:21" x14ac:dyDescent="0.2">
      <c r="A88" t="str">
        <f t="shared" si="10"/>
        <v>Australia2021Q2</v>
      </c>
      <c r="B88" t="s">
        <v>129</v>
      </c>
      <c r="C88" t="s">
        <v>1</v>
      </c>
      <c r="D88" s="1">
        <v>2021</v>
      </c>
      <c r="E88" s="1">
        <v>2</v>
      </c>
      <c r="F88" s="1">
        <f t="shared" si="11"/>
        <v>86</v>
      </c>
      <c r="G88" s="1">
        <v>552033</v>
      </c>
      <c r="H88" s="1">
        <f t="shared" si="8"/>
        <v>424976.50066629564</v>
      </c>
      <c r="I88" s="6">
        <f t="shared" si="12"/>
        <v>16.543710927094477</v>
      </c>
      <c r="J88" s="1">
        <f>IFERROR(VLOOKUP($B88,Population!$A$2:$E$2577,5,FALSE),"")</f>
        <v>25688.1</v>
      </c>
      <c r="K88" s="3">
        <f>IFERROR(VLOOKUP(A88,'Exchange rates'!$A$6:$D$1909,4,FALSE),"")</f>
        <v>1.2989729999999999</v>
      </c>
      <c r="L88" s="3">
        <f>IFERROR(VLOOKUP(B88,'Work hours'!$A$6:$G$3151,7,FALSE),"")</f>
        <v>32.869999999999997</v>
      </c>
      <c r="M88" s="4">
        <f>IFERROR(VLOOKUP(B88,Unemployment!$A$7:$D$3208,4,FALSE),"")</f>
        <v>5.1453815E-2</v>
      </c>
      <c r="N88" s="1">
        <f>IFERROR(VLOOKUP($B88,Compensation!$A$5:$H$3867,6,FALSE),"")</f>
        <v>256984</v>
      </c>
      <c r="O88" s="1">
        <f>IFERROR(VLOOKUP($B88,Compensation!$A$5:$H$3867,7,FALSE),"")</f>
        <v>229211</v>
      </c>
      <c r="P88" s="1">
        <f>IFERROR(VLOOKUP($B88,Compensation!$A$5:$H$3867,8,FALSE),"")</f>
        <v>27773</v>
      </c>
      <c r="Q88" s="4">
        <f t="shared" si="9"/>
        <v>0.41521249635438462</v>
      </c>
      <c r="R88" s="3">
        <f>IFERROR(VLOOKUP(B88,Growth!$C$6:$G$1733,2,FALSE),"")</f>
        <v>10.299886093</v>
      </c>
      <c r="S88" s="6">
        <f t="shared" si="13"/>
        <v>1.3699999999999974</v>
      </c>
      <c r="T88" s="6">
        <f t="shared" si="14"/>
        <v>-4.1403876940197035</v>
      </c>
      <c r="U88" s="6">
        <f t="shared" si="15"/>
        <v>-1.7713612000000003</v>
      </c>
    </row>
    <row r="89" spans="1:21" x14ac:dyDescent="0.2">
      <c r="A89" t="str">
        <f t="shared" si="10"/>
        <v>Australia2021Q3</v>
      </c>
      <c r="B89" t="s">
        <v>130</v>
      </c>
      <c r="C89" t="s">
        <v>1</v>
      </c>
      <c r="D89" s="1">
        <v>2021</v>
      </c>
      <c r="E89" s="1">
        <v>3</v>
      </c>
      <c r="F89" s="1">
        <f t="shared" si="11"/>
        <v>87</v>
      </c>
      <c r="G89" s="1">
        <v>542461</v>
      </c>
      <c r="H89" s="1">
        <f t="shared" si="8"/>
        <v>398676.07977328578</v>
      </c>
      <c r="I89" s="6">
        <f t="shared" si="12"/>
        <v>15.510756628485394</v>
      </c>
      <c r="J89" s="1">
        <f>IFERROR(VLOOKUP($B89,Population!$A$2:$E$2577,5,FALSE),"")</f>
        <v>25703.200000000001</v>
      </c>
      <c r="K89" s="3">
        <f>IFERROR(VLOOKUP(A89,'Exchange rates'!$A$6:$D$1909,4,FALSE),"")</f>
        <v>1.3606560000000001</v>
      </c>
      <c r="L89" s="3">
        <f>IFERROR(VLOOKUP(B89,'Work hours'!$A$6:$G$3151,7,FALSE),"")</f>
        <v>31.57</v>
      </c>
      <c r="M89" s="4">
        <f>IFERROR(VLOOKUP(B89,Unemployment!$A$7:$D$3208,4,FALSE),"")</f>
        <v>4.6470259E-2</v>
      </c>
      <c r="N89" s="1">
        <f>IFERROR(VLOOKUP($B89,Compensation!$A$5:$H$3867,6,FALSE),"")</f>
        <v>256035</v>
      </c>
      <c r="O89" s="1">
        <f>IFERROR(VLOOKUP($B89,Compensation!$A$5:$H$3867,7,FALSE),"")</f>
        <v>227759</v>
      </c>
      <c r="P89" s="1">
        <f>IFERROR(VLOOKUP($B89,Compensation!$A$5:$H$3867,8,FALSE),"")</f>
        <v>28276</v>
      </c>
      <c r="Q89" s="4">
        <f t="shared" si="9"/>
        <v>0.41986244172392118</v>
      </c>
      <c r="R89" s="3">
        <f>IFERROR(VLOOKUP(B89,Growth!$C$6:$G$1733,2,FALSE),"")</f>
        <v>4.1071200709999998</v>
      </c>
      <c r="S89" s="6">
        <f t="shared" si="13"/>
        <v>-0.46000000000000085</v>
      </c>
      <c r="T89" s="6">
        <f t="shared" si="14"/>
        <v>-2.7403235478165202</v>
      </c>
      <c r="U89" s="6">
        <f t="shared" si="15"/>
        <v>-2.4522383000000008</v>
      </c>
    </row>
    <row r="90" spans="1:21" x14ac:dyDescent="0.2">
      <c r="A90" t="str">
        <f t="shared" si="10"/>
        <v>Australia2021Q4</v>
      </c>
      <c r="B90" t="s">
        <v>131</v>
      </c>
      <c r="C90" t="s">
        <v>1</v>
      </c>
      <c r="D90" s="1">
        <v>2021</v>
      </c>
      <c r="E90" s="1">
        <v>4</v>
      </c>
      <c r="F90" s="1">
        <f t="shared" si="11"/>
        <v>88</v>
      </c>
      <c r="G90" s="1">
        <v>584995</v>
      </c>
      <c r="H90" s="1">
        <f t="shared" si="8"/>
        <v>426208.78580457612</v>
      </c>
      <c r="I90" s="6">
        <f t="shared" si="12"/>
        <v>16.541134096255469</v>
      </c>
      <c r="J90" s="1">
        <f>IFERROR(VLOOKUP($B90,Population!$A$2:$E$2577,5,FALSE),"")</f>
        <v>25766.6</v>
      </c>
      <c r="K90" s="3">
        <f>IFERROR(VLOOKUP(A90,'Exchange rates'!$A$6:$D$1909,4,FALSE),"")</f>
        <v>1.372555</v>
      </c>
      <c r="L90" s="3">
        <f>IFERROR(VLOOKUP(B90,'Work hours'!$A$6:$G$3151,7,FALSE),"")</f>
        <v>32.57</v>
      </c>
      <c r="M90" s="4">
        <f>IFERROR(VLOOKUP(B90,Unemployment!$A$7:$D$3208,4,FALSE),"")</f>
        <v>4.6726494333333299E-2</v>
      </c>
      <c r="N90" s="1">
        <f>IFERROR(VLOOKUP($B90,Compensation!$A$5:$H$3867,6,FALSE),"")</f>
        <v>265008</v>
      </c>
      <c r="O90" s="1">
        <f>IFERROR(VLOOKUP($B90,Compensation!$A$5:$H$3867,7,FALSE),"")</f>
        <v>235861</v>
      </c>
      <c r="P90" s="1">
        <f>IFERROR(VLOOKUP($B90,Compensation!$A$5:$H$3867,8,FALSE),"")</f>
        <v>29147</v>
      </c>
      <c r="Q90" s="4">
        <f t="shared" si="9"/>
        <v>0.40318464260378295</v>
      </c>
      <c r="R90" s="3">
        <f>IFERROR(VLOOKUP(B90,Growth!$C$6:$G$1733,2,FALSE),"")</f>
        <v>4.5515917239999997</v>
      </c>
      <c r="S90" s="6">
        <f t="shared" si="13"/>
        <v>0</v>
      </c>
      <c r="T90" s="6">
        <f t="shared" si="14"/>
        <v>-1.9394026500628547</v>
      </c>
      <c r="U90" s="6">
        <f t="shared" si="15"/>
        <v>-2.1231755000000003</v>
      </c>
    </row>
    <row r="91" spans="1:21" x14ac:dyDescent="0.2">
      <c r="A91" t="str">
        <f>_xlfn.TEXTJOIN(,TRUE,"Euro",D91,"Q",E91)</f>
        <v>Euro2000Q1</v>
      </c>
      <c r="B91" t="s">
        <v>2465</v>
      </c>
      <c r="C91" t="s">
        <v>2</v>
      </c>
      <c r="D91" s="1">
        <v>2000</v>
      </c>
      <c r="E91" s="1">
        <v>1</v>
      </c>
      <c r="F91" s="1">
        <f t="shared" si="11"/>
        <v>1</v>
      </c>
      <c r="G91" s="1">
        <v>50660.1</v>
      </c>
      <c r="H91" s="1">
        <f t="shared" si="8"/>
        <v>50014.90769078883</v>
      </c>
      <c r="I91" s="6">
        <f t="shared" si="12"/>
        <v>6.2495198913893324</v>
      </c>
      <c r="J91" s="1">
        <f>IFERROR(VLOOKUP($B91,Population!$A$2:$E$2577,5,FALSE),"")</f>
        <v>8003</v>
      </c>
      <c r="K91" s="3">
        <f>IFERROR(VLOOKUP(A91,'Exchange rates'!$A$6:$D$1909,4,FALSE),"")</f>
        <v>1.0128999999999999</v>
      </c>
      <c r="L91" s="3">
        <f>IFERROR(VLOOKUP(B91,'Work hours'!$A$6:$G$3151,7,FALSE),"")</f>
        <v>39.4</v>
      </c>
      <c r="M91" s="4">
        <f>IFERROR(VLOOKUP(B91,Unemployment!$A$7:$D$3208,4,FALSE),"")</f>
        <v>4.2333333333333299E-2</v>
      </c>
      <c r="N91" s="1">
        <f>IFERROR(VLOOKUP($B91,Compensation!$A$5:$H$3867,6,FALSE),"")</f>
        <v>23316</v>
      </c>
      <c r="O91" s="1">
        <f>IFERROR(VLOOKUP($B91,Compensation!$A$5:$H$3867,7,FALSE),"")</f>
        <v>19144</v>
      </c>
      <c r="P91" s="1">
        <f>IFERROR(VLOOKUP($B91,Compensation!$A$5:$H$3867,8,FALSE),"")</f>
        <v>4172</v>
      </c>
      <c r="Q91" s="4">
        <f t="shared" si="9"/>
        <v>0.3778910819362773</v>
      </c>
      <c r="R91" s="3">
        <f>IFERROR(VLOOKUP(B91,Growth!$C$6:$G$1733,2,FALSE),"")</f>
        <v>4.2390997879999999</v>
      </c>
      <c r="S91" s="6" t="str">
        <f t="shared" si="13"/>
        <v/>
      </c>
      <c r="T91" s="6" t="str">
        <f t="shared" si="14"/>
        <v/>
      </c>
      <c r="U91" s="6" t="str">
        <f t="shared" si="15"/>
        <v/>
      </c>
    </row>
    <row r="92" spans="1:21" x14ac:dyDescent="0.2">
      <c r="A92" t="str">
        <f t="shared" ref="A92:A155" si="16">_xlfn.TEXTJOIN(,TRUE,"Euro",D92,"Q",E92)</f>
        <v>Euro2000Q2</v>
      </c>
      <c r="B92" t="s">
        <v>2464</v>
      </c>
      <c r="C92" t="s">
        <v>2</v>
      </c>
      <c r="D92" s="1">
        <v>2000</v>
      </c>
      <c r="E92" s="1">
        <v>2</v>
      </c>
      <c r="F92" s="1">
        <f t="shared" si="11"/>
        <v>2</v>
      </c>
      <c r="G92" s="1">
        <v>53226</v>
      </c>
      <c r="H92" s="1">
        <f t="shared" si="8"/>
        <v>49706.807720216399</v>
      </c>
      <c r="I92" s="6">
        <f t="shared" si="12"/>
        <v>6.2070663103877823</v>
      </c>
      <c r="J92" s="1">
        <f>IFERROR(VLOOKUP($B92,Population!$A$2:$E$2577,5,FALSE),"")</f>
        <v>8008.1</v>
      </c>
      <c r="K92" s="3">
        <f>IFERROR(VLOOKUP(A92,'Exchange rates'!$A$6:$D$1909,4,FALSE),"")</f>
        <v>1.0707990000000001</v>
      </c>
      <c r="L92" s="3">
        <f>IFERROR(VLOOKUP(B92,'Work hours'!$A$6:$G$3151,7,FALSE),"")</f>
        <v>38.299999999999997</v>
      </c>
      <c r="M92" s="4">
        <f>IFERROR(VLOOKUP(B92,Unemployment!$A$7:$D$3208,4,FALSE),"")</f>
        <v>3.7000000000000005E-2</v>
      </c>
      <c r="N92" s="1">
        <f>IFERROR(VLOOKUP($B92,Compensation!$A$5:$H$3867,6,FALSE),"")</f>
        <v>28152</v>
      </c>
      <c r="O92" s="1">
        <f>IFERROR(VLOOKUP($B92,Compensation!$A$5:$H$3867,7,FALSE),"")</f>
        <v>23140</v>
      </c>
      <c r="P92" s="1">
        <f>IFERROR(VLOOKUP($B92,Compensation!$A$5:$H$3867,8,FALSE),"")</f>
        <v>5012</v>
      </c>
      <c r="Q92" s="4">
        <f t="shared" si="9"/>
        <v>0.43474993424266334</v>
      </c>
      <c r="R92" s="3">
        <f>IFERROR(VLOOKUP(B92,Growth!$C$6:$G$1733,2,FALSE),"")</f>
        <v>3.7083760300000002</v>
      </c>
      <c r="S92" s="6" t="str">
        <f t="shared" si="13"/>
        <v/>
      </c>
      <c r="T92" s="6" t="str">
        <f t="shared" si="14"/>
        <v/>
      </c>
      <c r="U92" s="6" t="str">
        <f t="shared" si="15"/>
        <v/>
      </c>
    </row>
    <row r="93" spans="1:21" x14ac:dyDescent="0.2">
      <c r="A93" t="str">
        <f t="shared" si="16"/>
        <v>Euro2000Q3</v>
      </c>
      <c r="B93" t="s">
        <v>2463</v>
      </c>
      <c r="C93" t="s">
        <v>2</v>
      </c>
      <c r="D93" s="1">
        <v>2000</v>
      </c>
      <c r="E93" s="1">
        <v>3</v>
      </c>
      <c r="F93" s="1">
        <f t="shared" si="11"/>
        <v>3</v>
      </c>
      <c r="G93" s="1">
        <v>53588.7</v>
      </c>
      <c r="H93" s="1">
        <f t="shared" si="8"/>
        <v>48427.22907113978</v>
      </c>
      <c r="I93" s="6">
        <f t="shared" si="12"/>
        <v>6.0427532812342966</v>
      </c>
      <c r="J93" s="1">
        <f>IFERROR(VLOOKUP($B93,Population!$A$2:$E$2577,5,FALSE),"")</f>
        <v>8014.1</v>
      </c>
      <c r="K93" s="3">
        <f>IFERROR(VLOOKUP(A93,'Exchange rates'!$A$6:$D$1909,4,FALSE),"")</f>
        <v>1.106582</v>
      </c>
      <c r="L93" s="3">
        <f>IFERROR(VLOOKUP(B93,'Work hours'!$A$6:$G$3151,7,FALSE),"")</f>
        <v>39.799999999999997</v>
      </c>
      <c r="M93" s="4">
        <f>IFERROR(VLOOKUP(B93,Unemployment!$A$7:$D$3208,4,FALSE),"")</f>
        <v>3.8333333333333303E-2</v>
      </c>
      <c r="N93" s="1">
        <f>IFERROR(VLOOKUP($B93,Compensation!$A$5:$H$3867,6,FALSE),"")</f>
        <v>23378</v>
      </c>
      <c r="O93" s="1">
        <f>IFERROR(VLOOKUP($B93,Compensation!$A$5:$H$3867,7,FALSE),"")</f>
        <v>19214</v>
      </c>
      <c r="P93" s="1">
        <f>IFERROR(VLOOKUP($B93,Compensation!$A$5:$H$3867,8,FALSE),"")</f>
        <v>4163</v>
      </c>
      <c r="Q93" s="4">
        <f t="shared" si="9"/>
        <v>0.35854573818734176</v>
      </c>
      <c r="R93" s="3">
        <f>IFERROR(VLOOKUP(B93,Growth!$C$6:$G$1733,2,FALSE),"")</f>
        <v>2.5831847699999999</v>
      </c>
      <c r="S93" s="6" t="str">
        <f t="shared" si="13"/>
        <v/>
      </c>
      <c r="T93" s="6" t="str">
        <f t="shared" si="14"/>
        <v/>
      </c>
      <c r="U93" s="6" t="str">
        <f t="shared" si="15"/>
        <v/>
      </c>
    </row>
    <row r="94" spans="1:21" x14ac:dyDescent="0.2">
      <c r="A94" t="str">
        <f t="shared" si="16"/>
        <v>Euro2000Q4</v>
      </c>
      <c r="B94" t="s">
        <v>2462</v>
      </c>
      <c r="C94" t="s">
        <v>2</v>
      </c>
      <c r="D94" s="1">
        <v>2000</v>
      </c>
      <c r="E94" s="1">
        <v>4</v>
      </c>
      <c r="F94" s="1">
        <f t="shared" si="11"/>
        <v>4</v>
      </c>
      <c r="G94" s="1">
        <v>56131.6</v>
      </c>
      <c r="H94" s="1">
        <f t="shared" si="8"/>
        <v>48805.715661988528</v>
      </c>
      <c r="I94" s="6">
        <f t="shared" si="12"/>
        <v>6.0847420099723886</v>
      </c>
      <c r="J94" s="1">
        <f>IFERROR(VLOOKUP($B94,Population!$A$2:$E$2577,5,FALSE),"")</f>
        <v>8021</v>
      </c>
      <c r="K94" s="3">
        <f>IFERROR(VLOOKUP(A94,'Exchange rates'!$A$6:$D$1909,4,FALSE),"")</f>
        <v>1.1501030000000001</v>
      </c>
      <c r="L94" s="3">
        <f>IFERROR(VLOOKUP(B94,'Work hours'!$A$6:$G$3151,7,FALSE),"")</f>
        <v>39.1</v>
      </c>
      <c r="M94" s="4">
        <f>IFERROR(VLOOKUP(B94,Unemployment!$A$7:$D$3208,4,FALSE),"")</f>
        <v>3.7666666666666702E-2</v>
      </c>
      <c r="N94" s="1">
        <f>IFERROR(VLOOKUP($B94,Compensation!$A$5:$H$3867,6,FALSE),"")</f>
        <v>28505</v>
      </c>
      <c r="O94" s="1">
        <f>IFERROR(VLOOKUP($B94,Compensation!$A$5:$H$3867,7,FALSE),"")</f>
        <v>23437</v>
      </c>
      <c r="P94" s="1">
        <f>IFERROR(VLOOKUP($B94,Compensation!$A$5:$H$3867,8,FALSE),"")</f>
        <v>5068</v>
      </c>
      <c r="Q94" s="4">
        <f t="shared" si="9"/>
        <v>0.41753664602469909</v>
      </c>
      <c r="R94" s="3">
        <f>IFERROR(VLOOKUP(B94,Growth!$C$6:$G$1733,2,FALSE),"")</f>
        <v>3.6094938700000001</v>
      </c>
      <c r="S94" s="6" t="str">
        <f t="shared" si="13"/>
        <v/>
      </c>
      <c r="T94" s="6" t="str">
        <f t="shared" si="14"/>
        <v/>
      </c>
      <c r="U94" s="6" t="str">
        <f t="shared" si="15"/>
        <v/>
      </c>
    </row>
    <row r="95" spans="1:21" x14ac:dyDescent="0.2">
      <c r="A95" t="str">
        <f t="shared" si="16"/>
        <v>Euro2001Q1</v>
      </c>
      <c r="B95" t="s">
        <v>2461</v>
      </c>
      <c r="C95" t="s">
        <v>2</v>
      </c>
      <c r="D95" s="1">
        <v>2001</v>
      </c>
      <c r="E95" s="1">
        <v>1</v>
      </c>
      <c r="F95" s="1">
        <f t="shared" si="11"/>
        <v>5</v>
      </c>
      <c r="G95" s="1">
        <v>52479.4</v>
      </c>
      <c r="H95" s="1">
        <f t="shared" si="8"/>
        <v>48420.100845608416</v>
      </c>
      <c r="I95" s="6">
        <f t="shared" si="12"/>
        <v>6.0308768350552917</v>
      </c>
      <c r="J95" s="1">
        <f>IFERROR(VLOOKUP($B95,Population!$A$2:$E$2577,5,FALSE),"")</f>
        <v>8028.7</v>
      </c>
      <c r="K95" s="3">
        <f>IFERROR(VLOOKUP(A95,'Exchange rates'!$A$6:$D$1909,4,FALSE),"")</f>
        <v>1.0838350000000001</v>
      </c>
      <c r="L95" s="3">
        <f>IFERROR(VLOOKUP(B95,'Work hours'!$A$6:$G$3151,7,FALSE),"")</f>
        <v>39.4</v>
      </c>
      <c r="M95" s="4">
        <f>IFERROR(VLOOKUP(B95,Unemployment!$A$7:$D$3208,4,FALSE),"")</f>
        <v>3.6333333333333301E-2</v>
      </c>
      <c r="N95" s="1">
        <f>IFERROR(VLOOKUP($B95,Compensation!$A$5:$H$3867,6,FALSE),"")</f>
        <v>23737</v>
      </c>
      <c r="O95" s="1">
        <f>IFERROR(VLOOKUP($B95,Compensation!$A$5:$H$3867,7,FALSE),"")</f>
        <v>19491</v>
      </c>
      <c r="P95" s="1">
        <f>IFERROR(VLOOKUP($B95,Compensation!$A$5:$H$3867,8,FALSE),"")</f>
        <v>4245</v>
      </c>
      <c r="Q95" s="4">
        <f t="shared" si="9"/>
        <v>0.37140287427066621</v>
      </c>
      <c r="R95" s="3">
        <f>IFERROR(VLOOKUP(B95,Growth!$C$6:$G$1733,2,FALSE),"")</f>
        <v>2.4242032259999999</v>
      </c>
      <c r="S95" s="6">
        <f t="shared" si="13"/>
        <v>0</v>
      </c>
      <c r="T95" s="6">
        <f t="shared" si="14"/>
        <v>-0.64882076656110899</v>
      </c>
      <c r="U95" s="6">
        <f t="shared" si="15"/>
        <v>-0.59999999999999987</v>
      </c>
    </row>
    <row r="96" spans="1:21" x14ac:dyDescent="0.2">
      <c r="A96" t="str">
        <f t="shared" si="16"/>
        <v>Euro2001Q2</v>
      </c>
      <c r="B96" t="s">
        <v>2460</v>
      </c>
      <c r="C96" t="s">
        <v>2</v>
      </c>
      <c r="D96" s="1">
        <v>2001</v>
      </c>
      <c r="E96" s="1">
        <v>2</v>
      </c>
      <c r="F96" s="1">
        <f t="shared" si="11"/>
        <v>6</v>
      </c>
      <c r="G96" s="1">
        <v>55282</v>
      </c>
      <c r="H96" s="1">
        <f t="shared" si="8"/>
        <v>48305.860805860801</v>
      </c>
      <c r="I96" s="6">
        <f t="shared" si="12"/>
        <v>6.0102847765217744</v>
      </c>
      <c r="J96" s="1">
        <f>IFERROR(VLOOKUP($B96,Population!$A$2:$E$2577,5,FALSE),"")</f>
        <v>8037.2</v>
      </c>
      <c r="K96" s="3">
        <f>IFERROR(VLOOKUP(A96,'Exchange rates'!$A$6:$D$1909,4,FALSE),"")</f>
        <v>1.1444160000000001</v>
      </c>
      <c r="L96" s="3">
        <f>IFERROR(VLOOKUP(B96,'Work hours'!$A$6:$G$3151,7,FALSE),"")</f>
        <v>38.200000000000003</v>
      </c>
      <c r="M96" s="4">
        <f>IFERROR(VLOOKUP(B96,Unemployment!$A$7:$D$3208,4,FALSE),"")</f>
        <v>0.04</v>
      </c>
      <c r="N96" s="1">
        <f>IFERROR(VLOOKUP($B96,Compensation!$A$5:$H$3867,6,FALSE),"")</f>
        <v>28995</v>
      </c>
      <c r="O96" s="1">
        <f>IFERROR(VLOOKUP($B96,Compensation!$A$5:$H$3867,7,FALSE),"")</f>
        <v>23813</v>
      </c>
      <c r="P96" s="1">
        <f>IFERROR(VLOOKUP($B96,Compensation!$A$5:$H$3867,8,FALSE),"")</f>
        <v>5183</v>
      </c>
      <c r="Q96" s="4">
        <f t="shared" si="9"/>
        <v>0.43075503780615754</v>
      </c>
      <c r="R96" s="3">
        <f>IFERROR(VLOOKUP(B96,Growth!$C$6:$G$1733,2,FALSE),"")</f>
        <v>1.539620102</v>
      </c>
      <c r="S96" s="6">
        <f t="shared" si="13"/>
        <v>-9.9999999999994316E-2</v>
      </c>
      <c r="T96" s="6">
        <f t="shared" si="14"/>
        <v>-0.39948964365058015</v>
      </c>
      <c r="U96" s="6">
        <f t="shared" si="15"/>
        <v>0.2999999999999996</v>
      </c>
    </row>
    <row r="97" spans="1:21" x14ac:dyDescent="0.2">
      <c r="A97" t="str">
        <f t="shared" si="16"/>
        <v>Euro2001Q3</v>
      </c>
      <c r="B97" t="s">
        <v>2459</v>
      </c>
      <c r="C97" t="s">
        <v>2</v>
      </c>
      <c r="D97" s="1">
        <v>2001</v>
      </c>
      <c r="E97" s="1">
        <v>3</v>
      </c>
      <c r="F97" s="1">
        <f t="shared" si="11"/>
        <v>7</v>
      </c>
      <c r="G97" s="1">
        <v>55193.8</v>
      </c>
      <c r="H97" s="1">
        <f t="shared" si="8"/>
        <v>49201.719401026581</v>
      </c>
      <c r="I97" s="6">
        <f t="shared" si="12"/>
        <v>6.114597395300696</v>
      </c>
      <c r="J97" s="1">
        <f>IFERROR(VLOOKUP($B97,Population!$A$2:$E$2577,5,FALSE),"")</f>
        <v>8046.6</v>
      </c>
      <c r="K97" s="3">
        <f>IFERROR(VLOOKUP(A97,'Exchange rates'!$A$6:$D$1909,4,FALSE),"")</f>
        <v>1.1217859999999999</v>
      </c>
      <c r="L97" s="3">
        <f>IFERROR(VLOOKUP(B97,'Work hours'!$A$6:$G$3151,7,FALSE),"")</f>
        <v>39.4</v>
      </c>
      <c r="M97" s="4">
        <f>IFERROR(VLOOKUP(B97,Unemployment!$A$7:$D$3208,4,FALSE),"")</f>
        <v>4.0999999999999995E-2</v>
      </c>
      <c r="N97" s="1">
        <f>IFERROR(VLOOKUP($B97,Compensation!$A$5:$H$3867,6,FALSE),"")</f>
        <v>23882</v>
      </c>
      <c r="O97" s="1">
        <f>IFERROR(VLOOKUP($B97,Compensation!$A$5:$H$3867,7,FALSE),"")</f>
        <v>19604</v>
      </c>
      <c r="P97" s="1">
        <f>IFERROR(VLOOKUP($B97,Compensation!$A$5:$H$3867,8,FALSE),"")</f>
        <v>4277</v>
      </c>
      <c r="Q97" s="4">
        <f t="shared" si="9"/>
        <v>0.35518482148357239</v>
      </c>
      <c r="R97" s="3">
        <f>IFERROR(VLOOKUP(B97,Growth!$C$6:$G$1733,2,FALSE),"")</f>
        <v>1.0169012180000001</v>
      </c>
      <c r="S97" s="6">
        <f t="shared" si="13"/>
        <v>-0.39999999999999858</v>
      </c>
      <c r="T97" s="6">
        <f t="shared" si="14"/>
        <v>-0.33609167037693677</v>
      </c>
      <c r="U97" s="6">
        <f t="shared" si="15"/>
        <v>0.26666666666666922</v>
      </c>
    </row>
    <row r="98" spans="1:21" x14ac:dyDescent="0.2">
      <c r="A98" t="str">
        <f t="shared" si="16"/>
        <v>Euro2001Q4</v>
      </c>
      <c r="B98" t="s">
        <v>2458</v>
      </c>
      <c r="C98" t="s">
        <v>2</v>
      </c>
      <c r="D98" s="1">
        <v>2001</v>
      </c>
      <c r="E98" s="1">
        <v>4</v>
      </c>
      <c r="F98" s="1">
        <f t="shared" si="11"/>
        <v>8</v>
      </c>
      <c r="G98" s="1">
        <v>57569.8</v>
      </c>
      <c r="H98" s="1">
        <f t="shared" si="8"/>
        <v>51563.341086819644</v>
      </c>
      <c r="I98" s="6">
        <f t="shared" si="12"/>
        <v>6.4000572302331777</v>
      </c>
      <c r="J98" s="1">
        <f>IFERROR(VLOOKUP($B98,Population!$A$2:$E$2577,5,FALSE),"")</f>
        <v>8056.7</v>
      </c>
      <c r="K98" s="3">
        <f>IFERROR(VLOOKUP(A98,'Exchange rates'!$A$6:$D$1909,4,FALSE),"")</f>
        <v>1.116487</v>
      </c>
      <c r="L98" s="3">
        <f>IFERROR(VLOOKUP(B98,'Work hours'!$A$6:$G$3151,7,FALSE),"")</f>
        <v>39.1</v>
      </c>
      <c r="M98" s="4">
        <f>IFERROR(VLOOKUP(B98,Unemployment!$A$7:$D$3208,4,FALSE),"")</f>
        <v>4.2999999999999997E-2</v>
      </c>
      <c r="N98" s="1">
        <f>IFERROR(VLOOKUP($B98,Compensation!$A$5:$H$3867,6,FALSE),"")</f>
        <v>28974</v>
      </c>
      <c r="O98" s="1">
        <f>IFERROR(VLOOKUP($B98,Compensation!$A$5:$H$3867,7,FALSE),"")</f>
        <v>23807</v>
      </c>
      <c r="P98" s="1">
        <f>IFERROR(VLOOKUP($B98,Compensation!$A$5:$H$3867,8,FALSE),"")</f>
        <v>5167</v>
      </c>
      <c r="Q98" s="4">
        <f t="shared" si="9"/>
        <v>0.41353278976129842</v>
      </c>
      <c r="R98" s="3">
        <f>IFERROR(VLOOKUP(B98,Growth!$C$6:$G$1733,2,FALSE),"")</f>
        <v>0.102074119</v>
      </c>
      <c r="S98" s="6">
        <f t="shared" si="13"/>
        <v>0</v>
      </c>
      <c r="T98" s="6">
        <f t="shared" si="14"/>
        <v>-0.40038562634006625</v>
      </c>
      <c r="U98" s="6">
        <f t="shared" si="15"/>
        <v>0.53333333333332944</v>
      </c>
    </row>
    <row r="99" spans="1:21" x14ac:dyDescent="0.2">
      <c r="A99" t="str">
        <f t="shared" si="16"/>
        <v>Euro2002Q1</v>
      </c>
      <c r="B99" t="s">
        <v>2457</v>
      </c>
      <c r="C99" t="s">
        <v>2</v>
      </c>
      <c r="D99" s="1">
        <v>2002</v>
      </c>
      <c r="E99" s="1">
        <v>1</v>
      </c>
      <c r="F99" s="1">
        <f t="shared" si="11"/>
        <v>9</v>
      </c>
      <c r="G99" s="1">
        <v>53691.9</v>
      </c>
      <c r="H99" s="1">
        <f t="shared" si="8"/>
        <v>47067.894064605833</v>
      </c>
      <c r="I99" s="6">
        <f t="shared" si="12"/>
        <v>5.8336817005572215</v>
      </c>
      <c r="J99" s="1">
        <f>IFERROR(VLOOKUP($B99,Population!$A$2:$E$2577,5,FALSE),"")</f>
        <v>8068.3</v>
      </c>
      <c r="K99" s="3">
        <f>IFERROR(VLOOKUP(A99,'Exchange rates'!$A$6:$D$1909,4,FALSE),"")</f>
        <v>1.140733</v>
      </c>
      <c r="L99" s="3">
        <f>IFERROR(VLOOKUP(B99,'Work hours'!$A$6:$G$3151,7,FALSE),"")</f>
        <v>38.9</v>
      </c>
      <c r="M99" s="4">
        <f>IFERROR(VLOOKUP(B99,Unemployment!$A$7:$D$3208,4,FALSE),"")</f>
        <v>4.4999999999999998E-2</v>
      </c>
      <c r="N99" s="1">
        <f>IFERROR(VLOOKUP($B99,Compensation!$A$5:$H$3867,6,FALSE),"")</f>
        <v>24341</v>
      </c>
      <c r="O99" s="1">
        <f>IFERROR(VLOOKUP($B99,Compensation!$A$5:$H$3867,7,FALSE),"")</f>
        <v>19978</v>
      </c>
      <c r="P99" s="1">
        <f>IFERROR(VLOOKUP($B99,Compensation!$A$5:$H$3867,8,FALSE),"")</f>
        <v>4363</v>
      </c>
      <c r="Q99" s="4">
        <f t="shared" si="9"/>
        <v>0.37208591985010775</v>
      </c>
      <c r="R99" s="3">
        <f>IFERROR(VLOOKUP(B99,Growth!$C$6:$G$1733,2,FALSE),"")</f>
        <v>1.3354093250000001</v>
      </c>
      <c r="S99" s="6">
        <f t="shared" si="13"/>
        <v>-0.5</v>
      </c>
      <c r="T99" s="6">
        <f t="shared" si="14"/>
        <v>6.8304557944154354E-2</v>
      </c>
      <c r="U99" s="6">
        <f t="shared" si="15"/>
        <v>0.8666666666666698</v>
      </c>
    </row>
    <row r="100" spans="1:21" x14ac:dyDescent="0.2">
      <c r="A100" t="str">
        <f t="shared" si="16"/>
        <v>Euro2002Q2</v>
      </c>
      <c r="B100" t="s">
        <v>2456</v>
      </c>
      <c r="C100" t="s">
        <v>2</v>
      </c>
      <c r="D100" s="1">
        <v>2002</v>
      </c>
      <c r="E100" s="1">
        <v>2</v>
      </c>
      <c r="F100" s="1">
        <f t="shared" si="11"/>
        <v>10</v>
      </c>
      <c r="G100" s="1">
        <v>56905.2</v>
      </c>
      <c r="H100" s="1">
        <f t="shared" si="8"/>
        <v>52330.855278404131</v>
      </c>
      <c r="I100" s="6">
        <f t="shared" si="12"/>
        <v>6.4792372229257165</v>
      </c>
      <c r="J100" s="1">
        <f>IFERROR(VLOOKUP($B100,Population!$A$2:$E$2577,5,FALSE),"")</f>
        <v>8076.7</v>
      </c>
      <c r="K100" s="3">
        <f>IFERROR(VLOOKUP(A100,'Exchange rates'!$A$6:$D$1909,4,FALSE),"")</f>
        <v>1.087412</v>
      </c>
      <c r="L100" s="3">
        <f>IFERROR(VLOOKUP(B100,'Work hours'!$A$6:$G$3151,7,FALSE),"")</f>
        <v>38.200000000000003</v>
      </c>
      <c r="M100" s="4">
        <f>IFERROR(VLOOKUP(B100,Unemployment!$A$7:$D$3208,4,FALSE),"")</f>
        <v>4.2333333333333299E-2</v>
      </c>
      <c r="N100" s="1">
        <f>IFERROR(VLOOKUP($B100,Compensation!$A$5:$H$3867,6,FALSE),"")</f>
        <v>29454</v>
      </c>
      <c r="O100" s="1">
        <f>IFERROR(VLOOKUP($B100,Compensation!$A$5:$H$3867,7,FALSE),"")</f>
        <v>24214</v>
      </c>
      <c r="P100" s="1">
        <f>IFERROR(VLOOKUP($B100,Compensation!$A$5:$H$3867,8,FALSE),"")</f>
        <v>5240</v>
      </c>
      <c r="Q100" s="4">
        <f t="shared" si="9"/>
        <v>0.42551471570260718</v>
      </c>
      <c r="R100" s="3">
        <f>IFERROR(VLOOKUP(B100,Growth!$C$6:$G$1733,2,FALSE),"")</f>
        <v>1.9493783840000001</v>
      </c>
      <c r="S100" s="6">
        <f t="shared" si="13"/>
        <v>0</v>
      </c>
      <c r="T100" s="6">
        <f t="shared" si="14"/>
        <v>-0.52403221035503544</v>
      </c>
      <c r="U100" s="6">
        <f t="shared" si="15"/>
        <v>0.23333333333332984</v>
      </c>
    </row>
    <row r="101" spans="1:21" x14ac:dyDescent="0.2">
      <c r="A101" t="str">
        <f t="shared" si="16"/>
        <v>Euro2002Q3</v>
      </c>
      <c r="B101" t="s">
        <v>2455</v>
      </c>
      <c r="C101" t="s">
        <v>2</v>
      </c>
      <c r="D101" s="1">
        <v>2002</v>
      </c>
      <c r="E101" s="1">
        <v>3</v>
      </c>
      <c r="F101" s="1">
        <f t="shared" si="11"/>
        <v>11</v>
      </c>
      <c r="G101" s="1">
        <v>57213.8</v>
      </c>
      <c r="H101" s="1">
        <f t="shared" si="8"/>
        <v>56280.555823337418</v>
      </c>
      <c r="I101" s="6">
        <f t="shared" si="12"/>
        <v>6.9595582706802954</v>
      </c>
      <c r="J101" s="1">
        <f>IFERROR(VLOOKUP($B101,Population!$A$2:$E$2577,5,FALSE),"")</f>
        <v>8086.8</v>
      </c>
      <c r="K101" s="3">
        <f>IFERROR(VLOOKUP(A101,'Exchange rates'!$A$6:$D$1909,4,FALSE),"")</f>
        <v>1.0165820000000001</v>
      </c>
      <c r="L101" s="3">
        <f>IFERROR(VLOOKUP(B101,'Work hours'!$A$6:$G$3151,7,FALSE),"")</f>
        <v>39.200000000000003</v>
      </c>
      <c r="M101" s="4">
        <f>IFERROR(VLOOKUP(B101,Unemployment!$A$7:$D$3208,4,FALSE),"")</f>
        <v>4.4000000000000004E-2</v>
      </c>
      <c r="N101" s="1">
        <f>IFERROR(VLOOKUP($B101,Compensation!$A$5:$H$3867,6,FALSE),"")</f>
        <v>24345</v>
      </c>
      <c r="O101" s="1">
        <f>IFERROR(VLOOKUP($B101,Compensation!$A$5:$H$3867,7,FALSE),"")</f>
        <v>20000</v>
      </c>
      <c r="P101" s="1">
        <f>IFERROR(VLOOKUP($B101,Compensation!$A$5:$H$3867,8,FALSE),"")</f>
        <v>4345</v>
      </c>
      <c r="Q101" s="4">
        <f t="shared" si="9"/>
        <v>0.34956601379387486</v>
      </c>
      <c r="R101" s="3">
        <f>IFERROR(VLOOKUP(B101,Growth!$C$6:$G$1733,2,FALSE),"")</f>
        <v>2.1374303509999999</v>
      </c>
      <c r="S101" s="6">
        <f t="shared" si="13"/>
        <v>-0.19999999999999574</v>
      </c>
      <c r="T101" s="6">
        <f t="shared" si="14"/>
        <v>-0.56188076896975248</v>
      </c>
      <c r="U101" s="6">
        <f t="shared" si="15"/>
        <v>0.30000000000000093</v>
      </c>
    </row>
    <row r="102" spans="1:21" x14ac:dyDescent="0.2">
      <c r="A102" t="str">
        <f t="shared" si="16"/>
        <v>Euro2002Q4</v>
      </c>
      <c r="B102" t="s">
        <v>2454</v>
      </c>
      <c r="C102" t="s">
        <v>2</v>
      </c>
      <c r="D102" s="1">
        <v>2002</v>
      </c>
      <c r="E102" s="1">
        <v>4</v>
      </c>
      <c r="F102" s="1">
        <f t="shared" si="11"/>
        <v>12</v>
      </c>
      <c r="G102" s="1">
        <v>58924.4</v>
      </c>
      <c r="H102" s="1">
        <f t="shared" si="8"/>
        <v>58951.918755675149</v>
      </c>
      <c r="I102" s="6">
        <f t="shared" si="12"/>
        <v>7.2809809867816702</v>
      </c>
      <c r="J102" s="1">
        <f>IFERROR(VLOOKUP($B102,Population!$A$2:$E$2577,5,FALSE),"")</f>
        <v>8096.7</v>
      </c>
      <c r="K102" s="3">
        <f>IFERROR(VLOOKUP(A102,'Exchange rates'!$A$6:$D$1909,4,FALSE),"")</f>
        <v>0.99953320000000001</v>
      </c>
      <c r="L102" s="3">
        <f>IFERROR(VLOOKUP(B102,'Work hours'!$A$6:$G$3151,7,FALSE),"")</f>
        <v>39.1</v>
      </c>
      <c r="M102" s="4">
        <f>IFERROR(VLOOKUP(B102,Unemployment!$A$7:$D$3208,4,FALSE),"")</f>
        <v>4.4333333333333301E-2</v>
      </c>
      <c r="N102" s="1">
        <f>IFERROR(VLOOKUP($B102,Compensation!$A$5:$H$3867,6,FALSE),"")</f>
        <v>29424</v>
      </c>
      <c r="O102" s="1">
        <f>IFERROR(VLOOKUP($B102,Compensation!$A$5:$H$3867,7,FALSE),"")</f>
        <v>24205</v>
      </c>
      <c r="P102" s="1">
        <f>IFERROR(VLOOKUP($B102,Compensation!$A$5:$H$3867,8,FALSE),"")</f>
        <v>5219</v>
      </c>
      <c r="Q102" s="4">
        <f t="shared" si="9"/>
        <v>0.41078059343837187</v>
      </c>
      <c r="R102" s="3">
        <f>IFERROR(VLOOKUP(B102,Growth!$C$6:$G$1733,2,FALSE),"")</f>
        <v>1.4288428769999999</v>
      </c>
      <c r="S102" s="6">
        <f t="shared" si="13"/>
        <v>0</v>
      </c>
      <c r="T102" s="6">
        <f t="shared" si="14"/>
        <v>-0.27521963229265589</v>
      </c>
      <c r="U102" s="6">
        <f t="shared" si="15"/>
        <v>0.13333333333333044</v>
      </c>
    </row>
    <row r="103" spans="1:21" x14ac:dyDescent="0.2">
      <c r="A103" t="str">
        <f t="shared" si="16"/>
        <v>Euro2003Q1</v>
      </c>
      <c r="B103" t="s">
        <v>2453</v>
      </c>
      <c r="C103" t="s">
        <v>2</v>
      </c>
      <c r="D103" s="1">
        <v>2003</v>
      </c>
      <c r="E103" s="1">
        <v>1</v>
      </c>
      <c r="F103" s="1">
        <f t="shared" si="11"/>
        <v>13</v>
      </c>
      <c r="G103" s="1">
        <v>55391.199999999997</v>
      </c>
      <c r="H103" s="1">
        <f t="shared" si="8"/>
        <v>59463.759936936927</v>
      </c>
      <c r="I103" s="6">
        <f t="shared" si="12"/>
        <v>7.3384869723481341</v>
      </c>
      <c r="J103" s="1">
        <f>IFERROR(VLOOKUP($B103,Population!$A$2:$E$2577,5,FALSE),"")</f>
        <v>8103</v>
      </c>
      <c r="K103" s="3">
        <f>IFERROR(VLOOKUP(A103,'Exchange rates'!$A$6:$D$1909,4,FALSE),"")</f>
        <v>0.93151189999999995</v>
      </c>
      <c r="L103" s="3">
        <f>IFERROR(VLOOKUP(B103,'Work hours'!$A$6:$G$3151,7,FALSE),"")</f>
        <v>38.799999999999997</v>
      </c>
      <c r="M103" s="4">
        <f>IFERROR(VLOOKUP(B103,Unemployment!$A$7:$D$3208,4,FALSE),"")</f>
        <v>4.5333333333333295E-2</v>
      </c>
      <c r="N103" s="1">
        <f>IFERROR(VLOOKUP($B103,Compensation!$A$5:$H$3867,6,FALSE),"")</f>
        <v>24847</v>
      </c>
      <c r="O103" s="1">
        <f>IFERROR(VLOOKUP($B103,Compensation!$A$5:$H$3867,7,FALSE),"")</f>
        <v>20409</v>
      </c>
      <c r="P103" s="1">
        <f>IFERROR(VLOOKUP($B103,Compensation!$A$5:$H$3867,8,FALSE),"")</f>
        <v>4438</v>
      </c>
      <c r="Q103" s="4">
        <f t="shared" si="9"/>
        <v>0.3684520284810584</v>
      </c>
      <c r="R103" s="3">
        <f>IFERROR(VLOOKUP(B103,Growth!$C$6:$G$1733,2,FALSE),"")</f>
        <v>1.0853392390000001</v>
      </c>
      <c r="S103" s="6">
        <f t="shared" si="13"/>
        <v>-0.10000000000000142</v>
      </c>
      <c r="T103" s="6">
        <f t="shared" si="14"/>
        <v>-0.36338913690493468</v>
      </c>
      <c r="U103" s="6">
        <f t="shared" si="15"/>
        <v>3.3333333333329662E-2</v>
      </c>
    </row>
    <row r="104" spans="1:21" x14ac:dyDescent="0.2">
      <c r="A104" t="str">
        <f t="shared" si="16"/>
        <v>Euro2003Q2</v>
      </c>
      <c r="B104" t="s">
        <v>2452</v>
      </c>
      <c r="C104" t="s">
        <v>2</v>
      </c>
      <c r="D104" s="1">
        <v>2003</v>
      </c>
      <c r="E104" s="1">
        <v>2</v>
      </c>
      <c r="F104" s="1">
        <f t="shared" si="11"/>
        <v>14</v>
      </c>
      <c r="G104" s="1">
        <v>58012.4</v>
      </c>
      <c r="H104" s="1">
        <f t="shared" si="8"/>
        <v>65895.797621374848</v>
      </c>
      <c r="I104" s="6">
        <f t="shared" si="12"/>
        <v>8.1252524810573181</v>
      </c>
      <c r="J104" s="1">
        <f>IFERROR(VLOOKUP($B104,Population!$A$2:$E$2577,5,FALSE),"")</f>
        <v>8110</v>
      </c>
      <c r="K104" s="3">
        <f>IFERROR(VLOOKUP(A104,'Exchange rates'!$A$6:$D$1909,4,FALSE),"")</f>
        <v>0.88036570000000003</v>
      </c>
      <c r="L104" s="3">
        <f>IFERROR(VLOOKUP(B104,'Work hours'!$A$6:$G$3151,7,FALSE),"")</f>
        <v>37.6</v>
      </c>
      <c r="M104" s="4">
        <f>IFERROR(VLOOKUP(B104,Unemployment!$A$7:$D$3208,4,FALSE),"")</f>
        <v>4.8000000000000001E-2</v>
      </c>
      <c r="N104" s="1">
        <f>IFERROR(VLOOKUP($B104,Compensation!$A$5:$H$3867,6,FALSE),"")</f>
        <v>30051</v>
      </c>
      <c r="O104" s="1">
        <f>IFERROR(VLOOKUP($B104,Compensation!$A$5:$H$3867,7,FALSE),"")</f>
        <v>24704</v>
      </c>
      <c r="P104" s="1">
        <f>IFERROR(VLOOKUP($B104,Compensation!$A$5:$H$3867,8,FALSE),"")</f>
        <v>5348</v>
      </c>
      <c r="Q104" s="4">
        <f t="shared" si="9"/>
        <v>0.42583999282911927</v>
      </c>
      <c r="R104" s="3">
        <f>IFERROR(VLOOKUP(B104,Growth!$C$6:$G$1733,2,FALSE),"")</f>
        <v>0.74118304499999998</v>
      </c>
      <c r="S104" s="6">
        <f t="shared" si="13"/>
        <v>-0.60000000000000142</v>
      </c>
      <c r="T104" s="6">
        <f t="shared" si="14"/>
        <v>3.2527712651209129E-2</v>
      </c>
      <c r="U104" s="6">
        <f t="shared" si="15"/>
        <v>0.5666666666666702</v>
      </c>
    </row>
    <row r="105" spans="1:21" x14ac:dyDescent="0.2">
      <c r="A105" t="str">
        <f t="shared" si="16"/>
        <v>Euro2003Q3</v>
      </c>
      <c r="B105" t="s">
        <v>2451</v>
      </c>
      <c r="C105" t="s">
        <v>2</v>
      </c>
      <c r="D105" s="1">
        <v>2003</v>
      </c>
      <c r="E105" s="1">
        <v>3</v>
      </c>
      <c r="F105" s="1">
        <f t="shared" si="11"/>
        <v>15</v>
      </c>
      <c r="G105" s="1">
        <v>58254</v>
      </c>
      <c r="H105" s="1">
        <f t="shared" si="8"/>
        <v>65574.028839334962</v>
      </c>
      <c r="I105" s="6">
        <f t="shared" si="12"/>
        <v>8.0726368139031095</v>
      </c>
      <c r="J105" s="1">
        <f>IFERROR(VLOOKUP($B105,Population!$A$2:$E$2577,5,FALSE),"")</f>
        <v>8123</v>
      </c>
      <c r="K105" s="3">
        <f>IFERROR(VLOOKUP(A105,'Exchange rates'!$A$6:$D$1909,4,FALSE),"")</f>
        <v>0.88836999999999999</v>
      </c>
      <c r="L105" s="3">
        <f>IFERROR(VLOOKUP(B105,'Work hours'!$A$6:$G$3151,7,FALSE),"")</f>
        <v>38.9</v>
      </c>
      <c r="M105" s="4">
        <f>IFERROR(VLOOKUP(B105,Unemployment!$A$7:$D$3208,4,FALSE),"")</f>
        <v>4.8000000000000001E-2</v>
      </c>
      <c r="N105" s="1">
        <f>IFERROR(VLOOKUP($B105,Compensation!$A$5:$H$3867,6,FALSE),"")</f>
        <v>25018</v>
      </c>
      <c r="O105" s="1">
        <f>IFERROR(VLOOKUP($B105,Compensation!$A$5:$H$3867,7,FALSE),"")</f>
        <v>20534</v>
      </c>
      <c r="P105" s="1">
        <f>IFERROR(VLOOKUP($B105,Compensation!$A$5:$H$3867,8,FALSE),"")</f>
        <v>4484</v>
      </c>
      <c r="Q105" s="4">
        <f t="shared" si="9"/>
        <v>0.35249081608129912</v>
      </c>
      <c r="R105" s="3">
        <f>IFERROR(VLOOKUP(B105,Growth!$C$6:$G$1733,2,FALSE),"")</f>
        <v>0.77212829299999997</v>
      </c>
      <c r="S105" s="6">
        <f t="shared" si="13"/>
        <v>-0.30000000000000426</v>
      </c>
      <c r="T105" s="6">
        <f t="shared" si="14"/>
        <v>0.29248022874242552</v>
      </c>
      <c r="U105" s="6">
        <f t="shared" si="15"/>
        <v>0.39999999999999969</v>
      </c>
    </row>
    <row r="106" spans="1:21" x14ac:dyDescent="0.2">
      <c r="A106" t="str">
        <f t="shared" si="16"/>
        <v>Euro2003Q4</v>
      </c>
      <c r="B106" t="s">
        <v>2450</v>
      </c>
      <c r="C106" t="s">
        <v>2</v>
      </c>
      <c r="D106" s="1">
        <v>2003</v>
      </c>
      <c r="E106" s="1">
        <v>4</v>
      </c>
      <c r="F106" s="1">
        <f t="shared" si="11"/>
        <v>16</v>
      </c>
      <c r="G106" s="1">
        <v>60204.9</v>
      </c>
      <c r="H106" s="1">
        <f t="shared" si="8"/>
        <v>71637.943220722576</v>
      </c>
      <c r="I106" s="6">
        <f t="shared" si="12"/>
        <v>8.8039748335655119</v>
      </c>
      <c r="J106" s="1">
        <f>IFERROR(VLOOKUP($B106,Population!$A$2:$E$2577,5,FALSE),"")</f>
        <v>8137</v>
      </c>
      <c r="K106" s="3">
        <f>IFERROR(VLOOKUP(A106,'Exchange rates'!$A$6:$D$1909,4,FALSE),"")</f>
        <v>0.84040519999999996</v>
      </c>
      <c r="L106" s="3">
        <f>IFERROR(VLOOKUP(B106,'Work hours'!$A$6:$G$3151,7,FALSE),"")</f>
        <v>38.6</v>
      </c>
      <c r="M106" s="4">
        <f>IFERROR(VLOOKUP(B106,Unemployment!$A$7:$D$3208,4,FALSE),"")</f>
        <v>5.0333333333333299E-2</v>
      </c>
      <c r="N106" s="1">
        <f>IFERROR(VLOOKUP($B106,Compensation!$A$5:$H$3867,6,FALSE),"")</f>
        <v>30073</v>
      </c>
      <c r="O106" s="1">
        <f>IFERROR(VLOOKUP($B106,Compensation!$A$5:$H$3867,7,FALSE),"")</f>
        <v>24690</v>
      </c>
      <c r="P106" s="1">
        <f>IFERROR(VLOOKUP($B106,Compensation!$A$5:$H$3867,8,FALSE),"")</f>
        <v>5383</v>
      </c>
      <c r="Q106" s="4">
        <f t="shared" si="9"/>
        <v>0.41009951017276003</v>
      </c>
      <c r="R106" s="3">
        <f>IFERROR(VLOOKUP(B106,Growth!$C$6:$G$1733,2,FALSE),"")</f>
        <v>1.2672302710000001</v>
      </c>
      <c r="S106" s="6">
        <f t="shared" si="13"/>
        <v>-0.5</v>
      </c>
      <c r="T106" s="6">
        <f t="shared" si="14"/>
        <v>-6.8108326561183707E-2</v>
      </c>
      <c r="U106" s="6">
        <f t="shared" si="15"/>
        <v>0.59999999999999987</v>
      </c>
    </row>
    <row r="107" spans="1:21" x14ac:dyDescent="0.2">
      <c r="A107" t="str">
        <f t="shared" si="16"/>
        <v>Euro2004Q1</v>
      </c>
      <c r="B107" t="s">
        <v>2447</v>
      </c>
      <c r="C107" t="s">
        <v>2</v>
      </c>
      <c r="D107" s="1">
        <v>2004</v>
      </c>
      <c r="E107" s="1">
        <v>1</v>
      </c>
      <c r="F107" s="1">
        <f t="shared" si="11"/>
        <v>17</v>
      </c>
      <c r="G107" s="1">
        <v>57007.9</v>
      </c>
      <c r="H107" s="1">
        <f t="shared" si="8"/>
        <v>71268.418301643906</v>
      </c>
      <c r="I107" s="6">
        <f t="shared" si="12"/>
        <v>8.7471670555309426</v>
      </c>
      <c r="J107" s="1">
        <f>IFERROR(VLOOKUP($B107,Population!$A$2:$E$2577,5,FALSE),"")</f>
        <v>8147.6</v>
      </c>
      <c r="K107" s="3">
        <f>IFERROR(VLOOKUP(A107,'Exchange rates'!$A$6:$D$1909,4,FALSE),"")</f>
        <v>0.79990410000000001</v>
      </c>
      <c r="L107" s="3">
        <f>IFERROR(VLOOKUP(B107,'Work hours'!$A$6:$G$3151,7,FALSE),"")</f>
        <v>35.299999999999997</v>
      </c>
      <c r="M107" s="4">
        <f>IFERROR(VLOOKUP(B107,Unemployment!$A$7:$D$3208,4,FALSE),"")</f>
        <v>0.06</v>
      </c>
      <c r="N107" s="1">
        <f>IFERROR(VLOOKUP($B107,Compensation!$A$5:$H$3867,6,FALSE),"")</f>
        <v>25466</v>
      </c>
      <c r="O107" s="1">
        <f>IFERROR(VLOOKUP($B107,Compensation!$A$5:$H$3867,7,FALSE),"")</f>
        <v>20839</v>
      </c>
      <c r="P107" s="1">
        <f>IFERROR(VLOOKUP($B107,Compensation!$A$5:$H$3867,8,FALSE),"")</f>
        <v>4627</v>
      </c>
      <c r="Q107" s="4">
        <f t="shared" si="9"/>
        <v>0.36554582785894585</v>
      </c>
      <c r="R107" s="3">
        <f>IFERROR(VLOOKUP(B107,Growth!$C$6:$G$1733,2,FALSE),"")</f>
        <v>1.595817085</v>
      </c>
      <c r="S107" s="6">
        <f t="shared" si="13"/>
        <v>-3.5</v>
      </c>
      <c r="T107" s="6">
        <f t="shared" si="14"/>
        <v>-0.29062006221125536</v>
      </c>
      <c r="U107" s="6">
        <f t="shared" si="15"/>
        <v>1.4666666666666703</v>
      </c>
    </row>
    <row r="108" spans="1:21" x14ac:dyDescent="0.2">
      <c r="A108" t="str">
        <f t="shared" si="16"/>
        <v>Euro2004Q2</v>
      </c>
      <c r="B108" t="s">
        <v>2446</v>
      </c>
      <c r="C108" t="s">
        <v>2</v>
      </c>
      <c r="D108" s="1">
        <v>2004</v>
      </c>
      <c r="E108" s="1">
        <v>2</v>
      </c>
      <c r="F108" s="1">
        <f t="shared" si="11"/>
        <v>18</v>
      </c>
      <c r="G108" s="1">
        <v>60126.400000000001</v>
      </c>
      <c r="H108" s="1">
        <f t="shared" si="8"/>
        <v>72467.114857551947</v>
      </c>
      <c r="I108" s="6">
        <f t="shared" si="12"/>
        <v>8.8813180780135976</v>
      </c>
      <c r="J108" s="1">
        <f>IFERROR(VLOOKUP($B108,Population!$A$2:$E$2577,5,FALSE),"")</f>
        <v>8159.5</v>
      </c>
      <c r="K108" s="3">
        <f>IFERROR(VLOOKUP(A108,'Exchange rates'!$A$6:$D$1909,4,FALSE),"")</f>
        <v>0.82970600000000005</v>
      </c>
      <c r="L108" s="3">
        <f>IFERROR(VLOOKUP(B108,'Work hours'!$A$6:$G$3151,7,FALSE),"")</f>
        <v>36.1</v>
      </c>
      <c r="M108" s="4">
        <f>IFERROR(VLOOKUP(B108,Unemployment!$A$7:$D$3208,4,FALSE),"")</f>
        <v>5.7999999999999996E-2</v>
      </c>
      <c r="N108" s="1">
        <f>IFERROR(VLOOKUP($B108,Compensation!$A$5:$H$3867,6,FALSE),"")</f>
        <v>30759</v>
      </c>
      <c r="O108" s="1">
        <f>IFERROR(VLOOKUP($B108,Compensation!$A$5:$H$3867,7,FALSE),"")</f>
        <v>25187</v>
      </c>
      <c r="P108" s="1">
        <f>IFERROR(VLOOKUP($B108,Compensation!$A$5:$H$3867,8,FALSE),"")</f>
        <v>5572</v>
      </c>
      <c r="Q108" s="4">
        <f t="shared" si="9"/>
        <v>0.41890084887836293</v>
      </c>
      <c r="R108" s="3">
        <f>IFERROR(VLOOKUP(B108,Growth!$C$6:$G$1733,2,FALSE),"")</f>
        <v>2.1781928100000001</v>
      </c>
      <c r="S108" s="6">
        <f t="shared" si="13"/>
        <v>-1.5</v>
      </c>
      <c r="T108" s="6">
        <f t="shared" si="14"/>
        <v>-0.69391439507563435</v>
      </c>
      <c r="U108" s="6">
        <f t="shared" si="15"/>
        <v>0.99999999999999956</v>
      </c>
    </row>
    <row r="109" spans="1:21" x14ac:dyDescent="0.2">
      <c r="A109" t="str">
        <f t="shared" si="16"/>
        <v>Euro2004Q3</v>
      </c>
      <c r="B109" t="s">
        <v>2445</v>
      </c>
      <c r="C109" t="s">
        <v>2</v>
      </c>
      <c r="D109" s="1">
        <v>2004</v>
      </c>
      <c r="E109" s="1">
        <v>3</v>
      </c>
      <c r="F109" s="1">
        <f t="shared" si="11"/>
        <v>19</v>
      </c>
      <c r="G109" s="1">
        <v>61252.9</v>
      </c>
      <c r="H109" s="1">
        <f t="shared" si="8"/>
        <v>74892.529722979234</v>
      </c>
      <c r="I109" s="6">
        <f t="shared" si="12"/>
        <v>9.1593730551793211</v>
      </c>
      <c r="J109" s="1">
        <f>IFERROR(VLOOKUP($B109,Population!$A$2:$E$2577,5,FALSE),"")</f>
        <v>8176.6</v>
      </c>
      <c r="K109" s="3">
        <f>IFERROR(VLOOKUP(A109,'Exchange rates'!$A$6:$D$1909,4,FALSE),"")</f>
        <v>0.81787730000000003</v>
      </c>
      <c r="L109" s="3">
        <f>IFERROR(VLOOKUP(B109,'Work hours'!$A$6:$G$3151,7,FALSE),"")</f>
        <v>33.57</v>
      </c>
      <c r="M109" s="4">
        <f>IFERROR(VLOOKUP(B109,Unemployment!$A$7:$D$3208,4,FALSE),"")</f>
        <v>5.7999999999999996E-2</v>
      </c>
      <c r="N109" s="1">
        <f>IFERROR(VLOOKUP($B109,Compensation!$A$5:$H$3867,6,FALSE),"")</f>
        <v>25615</v>
      </c>
      <c r="O109" s="1">
        <f>IFERROR(VLOOKUP($B109,Compensation!$A$5:$H$3867,7,FALSE),"")</f>
        <v>20954</v>
      </c>
      <c r="P109" s="1">
        <f>IFERROR(VLOOKUP($B109,Compensation!$A$5:$H$3867,8,FALSE),"")</f>
        <v>4661</v>
      </c>
      <c r="Q109" s="4">
        <f t="shared" si="9"/>
        <v>0.34208992553821943</v>
      </c>
      <c r="R109" s="3">
        <f>IFERROR(VLOOKUP(B109,Growth!$C$6:$G$1733,2,FALSE),"")</f>
        <v>3.0894748440000002</v>
      </c>
      <c r="S109" s="6">
        <f t="shared" si="13"/>
        <v>-5.3299999999999983</v>
      </c>
      <c r="T109" s="6">
        <f t="shared" si="14"/>
        <v>-1.0400890543079688</v>
      </c>
      <c r="U109" s="6">
        <f t="shared" si="15"/>
        <v>0.99999999999999956</v>
      </c>
    </row>
    <row r="110" spans="1:21" x14ac:dyDescent="0.2">
      <c r="A110" t="str">
        <f t="shared" si="16"/>
        <v>Euro2004Q4</v>
      </c>
      <c r="B110" t="s">
        <v>2444</v>
      </c>
      <c r="C110" t="s">
        <v>2</v>
      </c>
      <c r="D110" s="1">
        <v>2004</v>
      </c>
      <c r="E110" s="1">
        <v>4</v>
      </c>
      <c r="F110" s="1">
        <f t="shared" si="11"/>
        <v>20</v>
      </c>
      <c r="G110" s="1">
        <v>63961.1</v>
      </c>
      <c r="H110" s="1">
        <f t="shared" si="8"/>
        <v>82855.351500917794</v>
      </c>
      <c r="I110" s="6">
        <f t="shared" si="12"/>
        <v>10.111586568496575</v>
      </c>
      <c r="J110" s="1">
        <f>IFERROR(VLOOKUP($B110,Population!$A$2:$E$2577,5,FALSE),"")</f>
        <v>8194.1</v>
      </c>
      <c r="K110" s="3">
        <f>IFERROR(VLOOKUP(A110,'Exchange rates'!$A$6:$D$1909,4,FALSE),"")</f>
        <v>0.77196100000000001</v>
      </c>
      <c r="L110" s="3">
        <f>IFERROR(VLOOKUP(B110,'Work hours'!$A$6:$G$3151,7,FALSE),"")</f>
        <v>34.590000000000003</v>
      </c>
      <c r="M110" s="4">
        <f>IFERROR(VLOOKUP(B110,Unemployment!$A$7:$D$3208,4,FALSE),"")</f>
        <v>5.93333333333333E-2</v>
      </c>
      <c r="N110" s="1">
        <f>IFERROR(VLOOKUP($B110,Compensation!$A$5:$H$3867,6,FALSE),"")</f>
        <v>30921</v>
      </c>
      <c r="O110" s="1">
        <f>IFERROR(VLOOKUP($B110,Compensation!$A$5:$H$3867,7,FALSE),"")</f>
        <v>25345</v>
      </c>
      <c r="P110" s="1">
        <f>IFERROR(VLOOKUP($B110,Compensation!$A$5:$H$3867,8,FALSE),"")</f>
        <v>5576</v>
      </c>
      <c r="Q110" s="4">
        <f t="shared" si="9"/>
        <v>0.39625647463849123</v>
      </c>
      <c r="R110" s="3">
        <f>IFERROR(VLOOKUP(B110,Growth!$C$6:$G$1733,2,FALSE),"")</f>
        <v>3.2756501120000001</v>
      </c>
      <c r="S110" s="6">
        <f t="shared" si="13"/>
        <v>-4.009999999999998</v>
      </c>
      <c r="T110" s="6">
        <f t="shared" si="14"/>
        <v>-1.3843035534268799</v>
      </c>
      <c r="U110" s="6">
        <f t="shared" si="15"/>
        <v>0.90000000000000013</v>
      </c>
    </row>
    <row r="111" spans="1:21" x14ac:dyDescent="0.2">
      <c r="A111" t="str">
        <f t="shared" si="16"/>
        <v>Euro2005Q1</v>
      </c>
      <c r="B111" t="s">
        <v>132</v>
      </c>
      <c r="C111" t="s">
        <v>2</v>
      </c>
      <c r="D111" s="1">
        <v>2005</v>
      </c>
      <c r="E111" s="1">
        <v>1</v>
      </c>
      <c r="F111" s="1">
        <f t="shared" si="11"/>
        <v>21</v>
      </c>
      <c r="G111" s="1">
        <v>59436.9</v>
      </c>
      <c r="H111" s="1">
        <f t="shared" si="8"/>
        <v>77889.610878905078</v>
      </c>
      <c r="I111" s="6">
        <f t="shared" si="12"/>
        <v>9.4919034936941813</v>
      </c>
      <c r="J111" s="1">
        <f>IFERROR(VLOOKUP($B111,Population!$A$2:$E$2577,5,FALSE),"")</f>
        <v>8205.9</v>
      </c>
      <c r="K111" s="3">
        <f>IFERROR(VLOOKUP(A111,'Exchange rates'!$A$6:$D$1909,4,FALSE),"")</f>
        <v>0.76309150000000003</v>
      </c>
      <c r="L111" s="3">
        <f>IFERROR(VLOOKUP(B111,'Work hours'!$A$6:$G$3151,7,FALSE),"")</f>
        <v>34.299999999999997</v>
      </c>
      <c r="M111" s="4">
        <f>IFERROR(VLOOKUP(B111,Unemployment!$A$7:$D$3208,4,FALSE),"")</f>
        <v>5.7666666666666699E-2</v>
      </c>
      <c r="N111" s="1">
        <f>IFERROR(VLOOKUP($B111,Compensation!$A$5:$H$3867,6,FALSE),"")</f>
        <v>26081</v>
      </c>
      <c r="O111" s="1">
        <f>IFERROR(VLOOKUP($B111,Compensation!$A$5:$H$3867,7,FALSE),"")</f>
        <v>21373</v>
      </c>
      <c r="P111" s="1">
        <f>IFERROR(VLOOKUP($B111,Compensation!$A$5:$H$3867,8,FALSE),"")</f>
        <v>4708</v>
      </c>
      <c r="Q111" s="4">
        <f t="shared" si="9"/>
        <v>0.35959143225841184</v>
      </c>
      <c r="R111" s="3">
        <f>IFERROR(VLOOKUP(B111,Growth!$C$6:$G$1733,2,FALSE),"")</f>
        <v>2.088668433</v>
      </c>
      <c r="S111" s="6">
        <f t="shared" si="13"/>
        <v>-1</v>
      </c>
      <c r="T111" s="6">
        <f t="shared" si="14"/>
        <v>-0.59543956005340126</v>
      </c>
      <c r="U111" s="6">
        <f t="shared" si="15"/>
        <v>-0.23333333333332984</v>
      </c>
    </row>
    <row r="112" spans="1:21" x14ac:dyDescent="0.2">
      <c r="A112" t="str">
        <f t="shared" si="16"/>
        <v>Euro2005Q2</v>
      </c>
      <c r="B112" t="s">
        <v>133</v>
      </c>
      <c r="C112" t="s">
        <v>2</v>
      </c>
      <c r="D112" s="1">
        <v>2005</v>
      </c>
      <c r="E112" s="1">
        <v>2</v>
      </c>
      <c r="F112" s="1">
        <f t="shared" si="11"/>
        <v>22</v>
      </c>
      <c r="G112" s="1">
        <v>63511</v>
      </c>
      <c r="H112" s="1">
        <f t="shared" si="8"/>
        <v>79929.29181824383</v>
      </c>
      <c r="I112" s="6">
        <f t="shared" si="12"/>
        <v>9.7282553757508126</v>
      </c>
      <c r="J112" s="1">
        <f>IFERROR(VLOOKUP($B112,Population!$A$2:$E$2577,5,FALSE),"")</f>
        <v>8216.2000000000007</v>
      </c>
      <c r="K112" s="3">
        <f>IFERROR(VLOOKUP(A112,'Exchange rates'!$A$6:$D$1909,4,FALSE),"")</f>
        <v>0.79458980000000001</v>
      </c>
      <c r="L112" s="3">
        <f>IFERROR(VLOOKUP(B112,'Work hours'!$A$6:$G$3151,7,FALSE),"")</f>
        <v>35.21</v>
      </c>
      <c r="M112" s="4">
        <f>IFERROR(VLOOKUP(B112,Unemployment!$A$7:$D$3208,4,FALSE),"")</f>
        <v>6.0999999999999999E-2</v>
      </c>
      <c r="N112" s="1">
        <f>IFERROR(VLOOKUP($B112,Compensation!$A$5:$H$3867,6,FALSE),"")</f>
        <v>31747</v>
      </c>
      <c r="O112" s="1">
        <f>IFERROR(VLOOKUP($B112,Compensation!$A$5:$H$3867,7,FALSE),"")</f>
        <v>26071</v>
      </c>
      <c r="P112" s="1">
        <f>IFERROR(VLOOKUP($B112,Compensation!$A$5:$H$3867,8,FALSE),"")</f>
        <v>5676</v>
      </c>
      <c r="Q112" s="4">
        <f t="shared" si="9"/>
        <v>0.41049581962179782</v>
      </c>
      <c r="R112" s="3">
        <f>IFERROR(VLOOKUP(B112,Growth!$C$6:$G$1733,2,FALSE),"")</f>
        <v>2.6053784100000001</v>
      </c>
      <c r="S112" s="6">
        <f t="shared" si="13"/>
        <v>-0.89000000000000057</v>
      </c>
      <c r="T112" s="6">
        <f t="shared" si="14"/>
        <v>-0.84050292565651108</v>
      </c>
      <c r="U112" s="6">
        <f t="shared" si="15"/>
        <v>0.30000000000000027</v>
      </c>
    </row>
    <row r="113" spans="1:21" x14ac:dyDescent="0.2">
      <c r="A113" t="str">
        <f t="shared" si="16"/>
        <v>Euro2005Q3</v>
      </c>
      <c r="B113" t="s">
        <v>134</v>
      </c>
      <c r="C113" t="s">
        <v>2</v>
      </c>
      <c r="D113" s="1">
        <v>2005</v>
      </c>
      <c r="E113" s="1">
        <v>3</v>
      </c>
      <c r="F113" s="1">
        <f t="shared" si="11"/>
        <v>23</v>
      </c>
      <c r="G113" s="1">
        <v>64068.800000000003</v>
      </c>
      <c r="H113" s="1">
        <f t="shared" si="8"/>
        <v>78131.95877696744</v>
      </c>
      <c r="I113" s="6">
        <f t="shared" si="12"/>
        <v>9.4918251566503606</v>
      </c>
      <c r="J113" s="1">
        <f>IFERROR(VLOOKUP($B113,Population!$A$2:$E$2577,5,FALSE),"")</f>
        <v>8231.5</v>
      </c>
      <c r="K113" s="3">
        <f>IFERROR(VLOOKUP(A113,'Exchange rates'!$A$6:$D$1909,4,FALSE),"")</f>
        <v>0.82000759999999995</v>
      </c>
      <c r="L113" s="3">
        <f>IFERROR(VLOOKUP(B113,'Work hours'!$A$6:$G$3151,7,FALSE),"")</f>
        <v>32.44</v>
      </c>
      <c r="M113" s="4">
        <f>IFERROR(VLOOKUP(B113,Unemployment!$A$7:$D$3208,4,FALSE),"")</f>
        <v>6.0333333333333294E-2</v>
      </c>
      <c r="N113" s="1">
        <f>IFERROR(VLOOKUP($B113,Compensation!$A$5:$H$3867,6,FALSE),"")</f>
        <v>26491</v>
      </c>
      <c r="O113" s="1">
        <f>IFERROR(VLOOKUP($B113,Compensation!$A$5:$H$3867,7,FALSE),"")</f>
        <v>21757</v>
      </c>
      <c r="P113" s="1">
        <f>IFERROR(VLOOKUP($B113,Compensation!$A$5:$H$3867,8,FALSE),"")</f>
        <v>4734</v>
      </c>
      <c r="Q113" s="4">
        <f t="shared" si="9"/>
        <v>0.33958806782708589</v>
      </c>
      <c r="R113" s="3">
        <f>IFERROR(VLOOKUP(B113,Growth!$C$6:$G$1733,2,FALSE),"")</f>
        <v>2.119813315</v>
      </c>
      <c r="S113" s="6">
        <f t="shared" si="13"/>
        <v>-1.1300000000000026</v>
      </c>
      <c r="T113" s="6">
        <f t="shared" si="14"/>
        <v>-0.25018577111335372</v>
      </c>
      <c r="U113" s="6">
        <f t="shared" si="15"/>
        <v>0.23333333333332984</v>
      </c>
    </row>
    <row r="114" spans="1:21" x14ac:dyDescent="0.2">
      <c r="A114" t="str">
        <f t="shared" si="16"/>
        <v>Euro2005Q4</v>
      </c>
      <c r="B114" t="s">
        <v>135</v>
      </c>
      <c r="C114" t="s">
        <v>2</v>
      </c>
      <c r="D114" s="1">
        <v>2005</v>
      </c>
      <c r="E114" s="1">
        <v>4</v>
      </c>
      <c r="F114" s="1">
        <f t="shared" si="11"/>
        <v>24</v>
      </c>
      <c r="G114" s="1">
        <v>67058.3</v>
      </c>
      <c r="H114" s="1">
        <f t="shared" si="8"/>
        <v>79756.414452713929</v>
      </c>
      <c r="I114" s="6">
        <f t="shared" si="12"/>
        <v>9.6702573418587132</v>
      </c>
      <c r="J114" s="1">
        <f>IFERROR(VLOOKUP($B114,Population!$A$2:$E$2577,5,FALSE),"")</f>
        <v>8247.6</v>
      </c>
      <c r="K114" s="3">
        <f>IFERROR(VLOOKUP(A114,'Exchange rates'!$A$6:$D$1909,4,FALSE),"")</f>
        <v>0.8407888</v>
      </c>
      <c r="L114" s="3">
        <f>IFERROR(VLOOKUP(B114,'Work hours'!$A$6:$G$3151,7,FALSE),"")</f>
        <v>34.33</v>
      </c>
      <c r="M114" s="4">
        <f>IFERROR(VLOOKUP(B114,Unemployment!$A$7:$D$3208,4,FALSE),"")</f>
        <v>6.1666666666666696E-2</v>
      </c>
      <c r="N114" s="1">
        <f>IFERROR(VLOOKUP($B114,Compensation!$A$5:$H$3867,6,FALSE),"")</f>
        <v>32074</v>
      </c>
      <c r="O114" s="1">
        <f>IFERROR(VLOOKUP($B114,Compensation!$A$5:$H$3867,7,FALSE),"")</f>
        <v>26369</v>
      </c>
      <c r="P114" s="1">
        <f>IFERROR(VLOOKUP($B114,Compensation!$A$5:$H$3867,8,FALSE),"")</f>
        <v>5705</v>
      </c>
      <c r="Q114" s="4">
        <f t="shared" si="9"/>
        <v>0.39322499973903302</v>
      </c>
      <c r="R114" s="3">
        <f>IFERROR(VLOOKUP(B114,Growth!$C$6:$G$1733,2,FALSE),"")</f>
        <v>2.6691668169999998</v>
      </c>
      <c r="S114" s="6">
        <f t="shared" si="13"/>
        <v>-0.26000000000000512</v>
      </c>
      <c r="T114" s="6">
        <f t="shared" si="14"/>
        <v>-0.30314748994582086</v>
      </c>
      <c r="U114" s="6">
        <f t="shared" si="15"/>
        <v>0.23333333333333955</v>
      </c>
    </row>
    <row r="115" spans="1:21" x14ac:dyDescent="0.2">
      <c r="A115" t="str">
        <f t="shared" si="16"/>
        <v>Euro2006Q1</v>
      </c>
      <c r="B115" t="s">
        <v>136</v>
      </c>
      <c r="C115" t="s">
        <v>2</v>
      </c>
      <c r="D115" s="1">
        <v>2006</v>
      </c>
      <c r="E115" s="1">
        <v>1</v>
      </c>
      <c r="F115" s="1">
        <f t="shared" si="11"/>
        <v>25</v>
      </c>
      <c r="G115" s="1">
        <v>63094.8</v>
      </c>
      <c r="H115" s="1">
        <f t="shared" si="8"/>
        <v>75896.58881071792</v>
      </c>
      <c r="I115" s="6">
        <f t="shared" si="12"/>
        <v>9.1910082481463249</v>
      </c>
      <c r="J115" s="1">
        <f>IFERROR(VLOOKUP($B115,Population!$A$2:$E$2577,5,FALSE),"")</f>
        <v>8257.7000000000007</v>
      </c>
      <c r="K115" s="3">
        <f>IFERROR(VLOOKUP(A115,'Exchange rates'!$A$6:$D$1909,4,FALSE),"")</f>
        <v>0.83132589999999995</v>
      </c>
      <c r="L115" s="3">
        <f>IFERROR(VLOOKUP(B115,'Work hours'!$A$6:$G$3151,7,FALSE),"")</f>
        <v>34.340000000000003</v>
      </c>
      <c r="M115" s="4">
        <f>IFERROR(VLOOKUP(B115,Unemployment!$A$7:$D$3208,4,FALSE),"")</f>
        <v>6.1666666666666696E-2</v>
      </c>
      <c r="N115" s="1">
        <f>IFERROR(VLOOKUP($B115,Compensation!$A$5:$H$3867,6,FALSE),"")</f>
        <v>27367</v>
      </c>
      <c r="O115" s="1">
        <f>IFERROR(VLOOKUP($B115,Compensation!$A$5:$H$3867,7,FALSE),"")</f>
        <v>22466</v>
      </c>
      <c r="P115" s="1">
        <f>IFERROR(VLOOKUP($B115,Compensation!$A$5:$H$3867,8,FALSE),"")</f>
        <v>4901</v>
      </c>
      <c r="Q115" s="4">
        <f t="shared" si="9"/>
        <v>0.35606737797726595</v>
      </c>
      <c r="R115" s="3">
        <f>IFERROR(VLOOKUP(B115,Growth!$C$6:$G$1733,2,FALSE),"")</f>
        <v>4.0571800969999998</v>
      </c>
      <c r="S115" s="6">
        <f t="shared" si="13"/>
        <v>4.0000000000006253E-2</v>
      </c>
      <c r="T115" s="6">
        <f t="shared" si="14"/>
        <v>-0.3524054281145883</v>
      </c>
      <c r="U115" s="6">
        <f t="shared" si="15"/>
        <v>0.39999999999999969</v>
      </c>
    </row>
    <row r="116" spans="1:21" x14ac:dyDescent="0.2">
      <c r="A116" t="str">
        <f t="shared" si="16"/>
        <v>Euro2006Q2</v>
      </c>
      <c r="B116" t="s">
        <v>137</v>
      </c>
      <c r="C116" t="s">
        <v>2</v>
      </c>
      <c r="D116" s="1">
        <v>2006</v>
      </c>
      <c r="E116" s="1">
        <v>2</v>
      </c>
      <c r="F116" s="1">
        <f t="shared" si="11"/>
        <v>26</v>
      </c>
      <c r="G116" s="1">
        <v>66380.600000000006</v>
      </c>
      <c r="H116" s="1">
        <f t="shared" si="8"/>
        <v>83432.784363646017</v>
      </c>
      <c r="I116" s="6">
        <f t="shared" si="12"/>
        <v>10.096665339163785</v>
      </c>
      <c r="J116" s="1">
        <f>IFERROR(VLOOKUP($B116,Population!$A$2:$E$2577,5,FALSE),"")</f>
        <v>8263.4</v>
      </c>
      <c r="K116" s="3">
        <f>IFERROR(VLOOKUP(A116,'Exchange rates'!$A$6:$D$1909,4,FALSE),"")</f>
        <v>0.79561769999999998</v>
      </c>
      <c r="L116" s="3">
        <f>IFERROR(VLOOKUP(B116,'Work hours'!$A$6:$G$3151,7,FALSE),"")</f>
        <v>34.450000000000003</v>
      </c>
      <c r="M116" s="4">
        <f>IFERROR(VLOOKUP(B116,Unemployment!$A$7:$D$3208,4,FALSE),"")</f>
        <v>5.7000000000000002E-2</v>
      </c>
      <c r="N116" s="1">
        <f>IFERROR(VLOOKUP($B116,Compensation!$A$5:$H$3867,6,FALSE),"")</f>
        <v>33306</v>
      </c>
      <c r="O116" s="1">
        <f>IFERROR(VLOOKUP($B116,Compensation!$A$5:$H$3867,7,FALSE),"")</f>
        <v>27365</v>
      </c>
      <c r="P116" s="1">
        <f>IFERROR(VLOOKUP($B116,Compensation!$A$5:$H$3867,8,FALSE),"")</f>
        <v>5941</v>
      </c>
      <c r="Q116" s="4">
        <f t="shared" si="9"/>
        <v>0.41224393874113818</v>
      </c>
      <c r="R116" s="3">
        <f>IFERROR(VLOOKUP(B116,Growth!$C$6:$G$1733,2,FALSE),"")</f>
        <v>2.9259569480000001</v>
      </c>
      <c r="S116" s="6">
        <f t="shared" si="13"/>
        <v>-0.75999999999999801</v>
      </c>
      <c r="T116" s="6">
        <f t="shared" si="14"/>
        <v>0.17481191193403633</v>
      </c>
      <c r="U116" s="6">
        <f t="shared" si="15"/>
        <v>-0.39999999999999969</v>
      </c>
    </row>
    <row r="117" spans="1:21" x14ac:dyDescent="0.2">
      <c r="A117" t="str">
        <f t="shared" si="16"/>
        <v>Euro2006Q3</v>
      </c>
      <c r="B117" t="s">
        <v>138</v>
      </c>
      <c r="C117" t="s">
        <v>2</v>
      </c>
      <c r="D117" s="1">
        <v>2006</v>
      </c>
      <c r="E117" s="1">
        <v>3</v>
      </c>
      <c r="F117" s="1">
        <f t="shared" si="11"/>
        <v>27</v>
      </c>
      <c r="G117" s="1">
        <v>67499.3</v>
      </c>
      <c r="H117" s="1">
        <f t="shared" si="8"/>
        <v>86030.886300656464</v>
      </c>
      <c r="I117" s="6">
        <f t="shared" si="12"/>
        <v>10.401509648247668</v>
      </c>
      <c r="J117" s="1">
        <f>IFERROR(VLOOKUP($B117,Population!$A$2:$E$2577,5,FALSE),"")</f>
        <v>8271</v>
      </c>
      <c r="K117" s="3">
        <f>IFERROR(VLOOKUP(A117,'Exchange rates'!$A$6:$D$1909,4,FALSE),"")</f>
        <v>0.78459380000000001</v>
      </c>
      <c r="L117" s="3">
        <f>IFERROR(VLOOKUP(B117,'Work hours'!$A$6:$G$3151,7,FALSE),"")</f>
        <v>32.76</v>
      </c>
      <c r="M117" s="4">
        <f>IFERROR(VLOOKUP(B117,Unemployment!$A$7:$D$3208,4,FALSE),"")</f>
        <v>5.2666666666666702E-2</v>
      </c>
      <c r="N117" s="1">
        <f>IFERROR(VLOOKUP($B117,Compensation!$A$5:$H$3867,6,FALSE),"")</f>
        <v>27763</v>
      </c>
      <c r="O117" s="1">
        <f>IFERROR(VLOOKUP($B117,Compensation!$A$5:$H$3867,7,FALSE),"")</f>
        <v>22811</v>
      </c>
      <c r="P117" s="1">
        <f>IFERROR(VLOOKUP($B117,Compensation!$A$5:$H$3867,8,FALSE),"")</f>
        <v>4952</v>
      </c>
      <c r="Q117" s="4">
        <f t="shared" si="9"/>
        <v>0.33794424534772954</v>
      </c>
      <c r="R117" s="3">
        <f>IFERROR(VLOOKUP(B117,Growth!$C$6:$G$1733,2,FALSE),"")</f>
        <v>3.60872196</v>
      </c>
      <c r="S117" s="6">
        <f t="shared" si="13"/>
        <v>0.32000000000000028</v>
      </c>
      <c r="T117" s="6">
        <f t="shared" si="14"/>
        <v>-0.16438224793563494</v>
      </c>
      <c r="U117" s="6">
        <f t="shared" si="15"/>
        <v>-0.76666666666665928</v>
      </c>
    </row>
    <row r="118" spans="1:21" x14ac:dyDescent="0.2">
      <c r="A118" t="str">
        <f t="shared" si="16"/>
        <v>Euro2006Q4</v>
      </c>
      <c r="B118" t="s">
        <v>139</v>
      </c>
      <c r="C118" t="s">
        <v>2</v>
      </c>
      <c r="D118" s="1">
        <v>2006</v>
      </c>
      <c r="E118" s="1">
        <v>4</v>
      </c>
      <c r="F118" s="1">
        <f t="shared" si="11"/>
        <v>28</v>
      </c>
      <c r="G118" s="1">
        <v>70849.7</v>
      </c>
      <c r="H118" s="1">
        <f t="shared" si="8"/>
        <v>91389.310436677639</v>
      </c>
      <c r="I118" s="6">
        <f t="shared" si="12"/>
        <v>11.03775625163685</v>
      </c>
      <c r="J118" s="1">
        <f>IFERROR(VLOOKUP($B118,Population!$A$2:$E$2577,5,FALSE),"")</f>
        <v>8279.7000000000007</v>
      </c>
      <c r="K118" s="3">
        <f>IFERROR(VLOOKUP(A118,'Exchange rates'!$A$6:$D$1909,4,FALSE),"")</f>
        <v>0.77525149999999998</v>
      </c>
      <c r="L118" s="3">
        <f>IFERROR(VLOOKUP(B118,'Work hours'!$A$6:$G$3151,7,FALSE),"")</f>
        <v>34.58</v>
      </c>
      <c r="M118" s="4">
        <f>IFERROR(VLOOKUP(B118,Unemployment!$A$7:$D$3208,4,FALSE),"")</f>
        <v>5.3333333333333302E-2</v>
      </c>
      <c r="N118" s="1">
        <f>IFERROR(VLOOKUP($B118,Compensation!$A$5:$H$3867,6,FALSE),"")</f>
        <v>33573</v>
      </c>
      <c r="O118" s="1">
        <f>IFERROR(VLOOKUP($B118,Compensation!$A$5:$H$3867,7,FALSE),"")</f>
        <v>27617</v>
      </c>
      <c r="P118" s="1">
        <f>IFERROR(VLOOKUP($B118,Compensation!$A$5:$H$3867,8,FALSE),"")</f>
        <v>5956</v>
      </c>
      <c r="Q118" s="4">
        <f t="shared" si="9"/>
        <v>0.38979699278896029</v>
      </c>
      <c r="R118" s="3">
        <f>IFERROR(VLOOKUP(B118,Growth!$C$6:$G$1733,2,FALSE),"")</f>
        <v>3.5857506020000001</v>
      </c>
      <c r="S118" s="6">
        <f t="shared" si="13"/>
        <v>0.25</v>
      </c>
      <c r="T118" s="6">
        <f t="shared" si="14"/>
        <v>-0.34280069500727262</v>
      </c>
      <c r="U118" s="6">
        <f t="shared" si="15"/>
        <v>-0.83333333333333937</v>
      </c>
    </row>
    <row r="119" spans="1:21" x14ac:dyDescent="0.2">
      <c r="A119" t="str">
        <f t="shared" si="16"/>
        <v>Euro2007Q1</v>
      </c>
      <c r="B119" t="s">
        <v>140</v>
      </c>
      <c r="C119" t="s">
        <v>2</v>
      </c>
      <c r="D119" s="1">
        <v>2007</v>
      </c>
      <c r="E119" s="1">
        <v>1</v>
      </c>
      <c r="F119" s="1">
        <f t="shared" si="11"/>
        <v>29</v>
      </c>
      <c r="G119" s="1">
        <v>66697.899999999994</v>
      </c>
      <c r="H119" s="1">
        <f t="shared" si="8"/>
        <v>87448.640334051204</v>
      </c>
      <c r="I119" s="6">
        <f t="shared" si="12"/>
        <v>10.554291823652022</v>
      </c>
      <c r="J119" s="1">
        <f>IFERROR(VLOOKUP($B119,Population!$A$2:$E$2577,5,FALSE),"")</f>
        <v>8285.6</v>
      </c>
      <c r="K119" s="3">
        <f>IFERROR(VLOOKUP(A119,'Exchange rates'!$A$6:$D$1909,4,FALSE),"")</f>
        <v>0.76270939999999998</v>
      </c>
      <c r="L119" s="3">
        <f>IFERROR(VLOOKUP(B119,'Work hours'!$A$6:$G$3151,7,FALSE),"")</f>
        <v>34.630000000000003</v>
      </c>
      <c r="M119" s="4">
        <f>IFERROR(VLOOKUP(B119,Unemployment!$A$7:$D$3208,4,FALSE),"")</f>
        <v>5.2666666666666702E-2</v>
      </c>
      <c r="N119" s="1">
        <f>IFERROR(VLOOKUP($B119,Compensation!$A$5:$H$3867,6,FALSE),"")</f>
        <v>28956</v>
      </c>
      <c r="O119" s="1">
        <f>IFERROR(VLOOKUP($B119,Compensation!$A$5:$H$3867,7,FALSE),"")</f>
        <v>23812</v>
      </c>
      <c r="P119" s="1">
        <f>IFERROR(VLOOKUP($B119,Compensation!$A$5:$H$3867,8,FALSE),"")</f>
        <v>5145</v>
      </c>
      <c r="Q119" s="4">
        <f t="shared" si="9"/>
        <v>0.35701273953152951</v>
      </c>
      <c r="R119" s="3">
        <f>IFERROR(VLOOKUP(B119,Growth!$C$6:$G$1733,2,FALSE),"")</f>
        <v>3.5439033790000001</v>
      </c>
      <c r="S119" s="6">
        <f t="shared" si="13"/>
        <v>0.28999999999999915</v>
      </c>
      <c r="T119" s="6">
        <f t="shared" si="14"/>
        <v>9.4536155426355739E-2</v>
      </c>
      <c r="U119" s="6">
        <f t="shared" si="15"/>
        <v>-0.89999999999999947</v>
      </c>
    </row>
    <row r="120" spans="1:21" x14ac:dyDescent="0.2">
      <c r="A120" t="str">
        <f t="shared" si="16"/>
        <v>Euro2007Q2</v>
      </c>
      <c r="B120" t="s">
        <v>141</v>
      </c>
      <c r="C120" t="s">
        <v>2</v>
      </c>
      <c r="D120" s="1">
        <v>2007</v>
      </c>
      <c r="E120" s="1">
        <v>2</v>
      </c>
      <c r="F120" s="1">
        <f t="shared" si="11"/>
        <v>30</v>
      </c>
      <c r="G120" s="1">
        <v>70832.7</v>
      </c>
      <c r="H120" s="1">
        <f t="shared" si="8"/>
        <v>95488.061144540465</v>
      </c>
      <c r="I120" s="6">
        <f t="shared" si="12"/>
        <v>11.5172129858689</v>
      </c>
      <c r="J120" s="1">
        <f>IFERROR(VLOOKUP($B120,Population!$A$2:$E$2577,5,FALSE),"")</f>
        <v>8290.9</v>
      </c>
      <c r="K120" s="3">
        <f>IFERROR(VLOOKUP(A120,'Exchange rates'!$A$6:$D$1909,4,FALSE),"")</f>
        <v>0.74179640000000002</v>
      </c>
      <c r="L120" s="3">
        <f>IFERROR(VLOOKUP(B120,'Work hours'!$A$6:$G$3151,7,FALSE),"")</f>
        <v>34.18</v>
      </c>
      <c r="M120" s="4">
        <f>IFERROR(VLOOKUP(B120,Unemployment!$A$7:$D$3208,4,FALSE),"")</f>
        <v>5.5E-2</v>
      </c>
      <c r="N120" s="1">
        <f>IFERROR(VLOOKUP($B120,Compensation!$A$5:$H$3867,6,FALSE),"")</f>
        <v>35039</v>
      </c>
      <c r="O120" s="1">
        <f>IFERROR(VLOOKUP($B120,Compensation!$A$5:$H$3867,7,FALSE),"")</f>
        <v>28858</v>
      </c>
      <c r="P120" s="1">
        <f>IFERROR(VLOOKUP($B120,Compensation!$A$5:$H$3867,8,FALSE),"")</f>
        <v>6181</v>
      </c>
      <c r="Q120" s="4">
        <f t="shared" si="9"/>
        <v>0.40741070155450804</v>
      </c>
      <c r="R120" s="3">
        <f>IFERROR(VLOOKUP(B120,Growth!$C$6:$G$1733,2,FALSE),"")</f>
        <v>4.4221077839999996</v>
      </c>
      <c r="S120" s="6">
        <f t="shared" si="13"/>
        <v>-0.27000000000000313</v>
      </c>
      <c r="T120" s="6">
        <f t="shared" si="14"/>
        <v>-0.4833237186630146</v>
      </c>
      <c r="U120" s="6">
        <f t="shared" si="15"/>
        <v>-0.20000000000000018</v>
      </c>
    </row>
    <row r="121" spans="1:21" x14ac:dyDescent="0.2">
      <c r="A121" t="str">
        <f t="shared" si="16"/>
        <v>Euro2007Q3</v>
      </c>
      <c r="B121" t="s">
        <v>142</v>
      </c>
      <c r="C121" t="s">
        <v>2</v>
      </c>
      <c r="D121" s="1">
        <v>2007</v>
      </c>
      <c r="E121" s="1">
        <v>3</v>
      </c>
      <c r="F121" s="1">
        <f t="shared" si="11"/>
        <v>31</v>
      </c>
      <c r="G121" s="1">
        <v>71132.2</v>
      </c>
      <c r="H121" s="1">
        <f t="shared" si="8"/>
        <v>97797.916953671927</v>
      </c>
      <c r="I121" s="6">
        <f t="shared" si="12"/>
        <v>11.785011382017464</v>
      </c>
      <c r="J121" s="1">
        <f>IFERROR(VLOOKUP($B121,Population!$A$2:$E$2577,5,FALSE),"")</f>
        <v>8298.5</v>
      </c>
      <c r="K121" s="3">
        <f>IFERROR(VLOOKUP(A121,'Exchange rates'!$A$6:$D$1909,4,FALSE),"")</f>
        <v>0.72733859999999995</v>
      </c>
      <c r="L121" s="3">
        <f>IFERROR(VLOOKUP(B121,'Work hours'!$A$6:$G$3151,7,FALSE),"")</f>
        <v>32.89</v>
      </c>
      <c r="M121" s="4">
        <f>IFERROR(VLOOKUP(B121,Unemployment!$A$7:$D$3208,4,FALSE),"")</f>
        <v>5.2333333333333301E-2</v>
      </c>
      <c r="N121" s="1">
        <f>IFERROR(VLOOKUP($B121,Compensation!$A$5:$H$3867,6,FALSE),"")</f>
        <v>29136</v>
      </c>
      <c r="O121" s="1">
        <f>IFERROR(VLOOKUP($B121,Compensation!$A$5:$H$3867,7,FALSE),"")</f>
        <v>24009</v>
      </c>
      <c r="P121" s="1">
        <f>IFERROR(VLOOKUP($B121,Compensation!$A$5:$H$3867,8,FALSE),"")</f>
        <v>5127</v>
      </c>
      <c r="Q121" s="4">
        <f t="shared" si="9"/>
        <v>0.33752646480778048</v>
      </c>
      <c r="R121" s="3">
        <f>IFERROR(VLOOKUP(B121,Growth!$C$6:$G$1733,2,FALSE),"")</f>
        <v>3.3704040470000001</v>
      </c>
      <c r="S121" s="6">
        <f t="shared" si="13"/>
        <v>0.13000000000000256</v>
      </c>
      <c r="T121" s="6">
        <f t="shared" si="14"/>
        <v>-4.1778053994906417E-2</v>
      </c>
      <c r="U121" s="6">
        <f t="shared" si="15"/>
        <v>-3.3333333333340071E-2</v>
      </c>
    </row>
    <row r="122" spans="1:21" x14ac:dyDescent="0.2">
      <c r="A122" t="str">
        <f t="shared" si="16"/>
        <v>Euro2007Q4</v>
      </c>
      <c r="B122" t="s">
        <v>143</v>
      </c>
      <c r="C122" t="s">
        <v>2</v>
      </c>
      <c r="D122" s="1">
        <v>2007</v>
      </c>
      <c r="E122" s="1">
        <v>4</v>
      </c>
      <c r="F122" s="1">
        <f t="shared" si="11"/>
        <v>32</v>
      </c>
      <c r="G122" s="1">
        <v>75315.199999999997</v>
      </c>
      <c r="H122" s="1">
        <f t="shared" si="8"/>
        <v>109137.07385900509</v>
      </c>
      <c r="I122" s="6">
        <f t="shared" si="12"/>
        <v>13.140021173291244</v>
      </c>
      <c r="J122" s="1">
        <f>IFERROR(VLOOKUP($B122,Population!$A$2:$E$2577,5,FALSE),"")</f>
        <v>8305.7000000000007</v>
      </c>
      <c r="K122" s="3">
        <f>IFERROR(VLOOKUP(A122,'Exchange rates'!$A$6:$D$1909,4,FALSE),"")</f>
        <v>0.69009730000000002</v>
      </c>
      <c r="L122" s="3">
        <f>IFERROR(VLOOKUP(B122,'Work hours'!$A$6:$G$3151,7,FALSE),"")</f>
        <v>33.97</v>
      </c>
      <c r="M122" s="4">
        <f>IFERROR(VLOOKUP(B122,Unemployment!$A$7:$D$3208,4,FALSE),"")</f>
        <v>4.8333333333333305E-2</v>
      </c>
      <c r="N122" s="1">
        <f>IFERROR(VLOOKUP($B122,Compensation!$A$5:$H$3867,6,FALSE),"")</f>
        <v>35032</v>
      </c>
      <c r="O122" s="1">
        <f>IFERROR(VLOOKUP($B122,Compensation!$A$5:$H$3867,7,FALSE),"")</f>
        <v>28911</v>
      </c>
      <c r="P122" s="1">
        <f>IFERROR(VLOOKUP($B122,Compensation!$A$5:$H$3867,8,FALSE),"")</f>
        <v>6122</v>
      </c>
      <c r="Q122" s="4">
        <f t="shared" si="9"/>
        <v>0.38386673606390215</v>
      </c>
      <c r="R122" s="3">
        <f>IFERROR(VLOOKUP(B122,Growth!$C$6:$G$1733,2,FALSE),"")</f>
        <v>3.3598407290000001</v>
      </c>
      <c r="S122" s="6">
        <f t="shared" si="13"/>
        <v>-0.60999999999999943</v>
      </c>
      <c r="T122" s="6">
        <f t="shared" si="14"/>
        <v>-0.59302567250581473</v>
      </c>
      <c r="U122" s="6">
        <f t="shared" si="15"/>
        <v>-0.49999999999999978</v>
      </c>
    </row>
    <row r="123" spans="1:21" x14ac:dyDescent="0.2">
      <c r="A123" t="str">
        <f t="shared" si="16"/>
        <v>Euro2008Q1</v>
      </c>
      <c r="B123" t="s">
        <v>144</v>
      </c>
      <c r="C123" t="s">
        <v>2</v>
      </c>
      <c r="D123" s="1">
        <v>2008</v>
      </c>
      <c r="E123" s="1">
        <v>1</v>
      </c>
      <c r="F123" s="1">
        <f t="shared" si="11"/>
        <v>33</v>
      </c>
      <c r="G123" s="1">
        <v>69990.899999999994</v>
      </c>
      <c r="H123" s="1">
        <f t="shared" si="8"/>
        <v>104860.88918912965</v>
      </c>
      <c r="I123" s="6">
        <f t="shared" si="12"/>
        <v>12.616665165392858</v>
      </c>
      <c r="J123" s="1">
        <f>IFERROR(VLOOKUP($B123,Population!$A$2:$E$2577,5,FALSE),"")</f>
        <v>8311.2999999999993</v>
      </c>
      <c r="K123" s="3">
        <f>IFERROR(VLOOKUP(A123,'Exchange rates'!$A$6:$D$1909,4,FALSE),"")</f>
        <v>0.66746430000000001</v>
      </c>
      <c r="L123" s="3">
        <f>IFERROR(VLOOKUP(B123,'Work hours'!$A$6:$G$3151,7,FALSE),"")</f>
        <v>33.56</v>
      </c>
      <c r="M123" s="4">
        <f>IFERROR(VLOOKUP(B123,Unemployment!$A$7:$D$3208,4,FALSE),"")</f>
        <v>4.5333333333333295E-2</v>
      </c>
      <c r="N123" s="1">
        <f>IFERROR(VLOOKUP($B123,Compensation!$A$5:$H$3867,6,FALSE),"")</f>
        <v>30891</v>
      </c>
      <c r="O123" s="1">
        <f>IFERROR(VLOOKUP($B123,Compensation!$A$5:$H$3867,7,FALSE),"")</f>
        <v>25487</v>
      </c>
      <c r="P123" s="1">
        <f>IFERROR(VLOOKUP($B123,Compensation!$A$5:$H$3867,8,FALSE),"")</f>
        <v>5404</v>
      </c>
      <c r="Q123" s="4">
        <f t="shared" si="9"/>
        <v>0.36414733915409009</v>
      </c>
      <c r="R123" s="3">
        <f>IFERROR(VLOOKUP(B123,Growth!$C$6:$G$1733,2,FALSE),"")</f>
        <v>3.0358412530000001</v>
      </c>
      <c r="S123" s="6">
        <f t="shared" si="13"/>
        <v>-1.0700000000000003</v>
      </c>
      <c r="T123" s="6">
        <f t="shared" si="14"/>
        <v>0.71345996225605779</v>
      </c>
      <c r="U123" s="6">
        <f t="shared" si="15"/>
        <v>-0.73333333333334072</v>
      </c>
    </row>
    <row r="124" spans="1:21" x14ac:dyDescent="0.2">
      <c r="A124" t="str">
        <f t="shared" si="16"/>
        <v>Euro2008Q2</v>
      </c>
      <c r="B124" t="s">
        <v>145</v>
      </c>
      <c r="C124" t="s">
        <v>2</v>
      </c>
      <c r="D124" s="1">
        <v>2008</v>
      </c>
      <c r="E124" s="1">
        <v>2</v>
      </c>
      <c r="F124" s="1">
        <f t="shared" si="11"/>
        <v>34</v>
      </c>
      <c r="G124" s="1">
        <v>74452.100000000006</v>
      </c>
      <c r="H124" s="1">
        <f t="shared" si="8"/>
        <v>116298.49740956115</v>
      </c>
      <c r="I124" s="6">
        <f t="shared" si="12"/>
        <v>13.983226813702196</v>
      </c>
      <c r="J124" s="1">
        <f>IFERROR(VLOOKUP($B124,Population!$A$2:$E$2577,5,FALSE),"")</f>
        <v>8317</v>
      </c>
      <c r="K124" s="3">
        <f>IFERROR(VLOOKUP(A124,'Exchange rates'!$A$6:$D$1909,4,FALSE),"")</f>
        <v>0.64018109999999995</v>
      </c>
      <c r="L124" s="3">
        <f>IFERROR(VLOOKUP(B124,'Work hours'!$A$6:$G$3151,7,FALSE),"")</f>
        <v>34.78</v>
      </c>
      <c r="M124" s="4">
        <f>IFERROR(VLOOKUP(B124,Unemployment!$A$7:$D$3208,4,FALSE),"")</f>
        <v>4.0666666666666698E-2</v>
      </c>
      <c r="N124" s="1">
        <f>IFERROR(VLOOKUP($B124,Compensation!$A$5:$H$3867,6,FALSE),"")</f>
        <v>37060</v>
      </c>
      <c r="O124" s="1">
        <f>IFERROR(VLOOKUP($B124,Compensation!$A$5:$H$3867,7,FALSE),"")</f>
        <v>30623</v>
      </c>
      <c r="P124" s="1">
        <f>IFERROR(VLOOKUP($B124,Compensation!$A$5:$H$3867,8,FALSE),"")</f>
        <v>6437</v>
      </c>
      <c r="Q124" s="4">
        <f t="shared" si="9"/>
        <v>0.41131143379434559</v>
      </c>
      <c r="R124" s="3">
        <f>IFERROR(VLOOKUP(B124,Growth!$C$6:$G$1733,2,FALSE),"")</f>
        <v>2.8132269189999999</v>
      </c>
      <c r="S124" s="6">
        <f t="shared" si="13"/>
        <v>0.60000000000000142</v>
      </c>
      <c r="T124" s="6">
        <f t="shared" si="14"/>
        <v>0.39007322398375566</v>
      </c>
      <c r="U124" s="6">
        <f t="shared" si="15"/>
        <v>-1.4333333333333302</v>
      </c>
    </row>
    <row r="125" spans="1:21" x14ac:dyDescent="0.2">
      <c r="A125" t="str">
        <f t="shared" si="16"/>
        <v>Euro2008Q3</v>
      </c>
      <c r="B125" t="s">
        <v>146</v>
      </c>
      <c r="C125" t="s">
        <v>2</v>
      </c>
      <c r="D125" s="1">
        <v>2008</v>
      </c>
      <c r="E125" s="1">
        <v>3</v>
      </c>
      <c r="F125" s="1">
        <f t="shared" si="11"/>
        <v>35</v>
      </c>
      <c r="G125" s="1">
        <v>73807.7</v>
      </c>
      <c r="H125" s="1">
        <f t="shared" si="8"/>
        <v>110675.35362559675</v>
      </c>
      <c r="I125" s="6">
        <f t="shared" si="12"/>
        <v>13.294177082028654</v>
      </c>
      <c r="J125" s="1">
        <f>IFERROR(VLOOKUP($B125,Population!$A$2:$E$2577,5,FALSE),"")</f>
        <v>8325.1</v>
      </c>
      <c r="K125" s="3">
        <f>IFERROR(VLOOKUP(A125,'Exchange rates'!$A$6:$D$1909,4,FALSE),"")</f>
        <v>0.6668847</v>
      </c>
      <c r="L125" s="3">
        <f>IFERROR(VLOOKUP(B125,'Work hours'!$A$6:$G$3151,7,FALSE),"")</f>
        <v>32.590000000000003</v>
      </c>
      <c r="M125" s="4">
        <f>IFERROR(VLOOKUP(B125,Unemployment!$A$7:$D$3208,4,FALSE),"")</f>
        <v>4.3666666666666701E-2</v>
      </c>
      <c r="N125" s="1">
        <f>IFERROR(VLOOKUP($B125,Compensation!$A$5:$H$3867,6,FALSE),"")</f>
        <v>30553</v>
      </c>
      <c r="O125" s="1">
        <f>IFERROR(VLOOKUP($B125,Compensation!$A$5:$H$3867,7,FALSE),"")</f>
        <v>25237</v>
      </c>
      <c r="P125" s="1">
        <f>IFERROR(VLOOKUP($B125,Compensation!$A$5:$H$3867,8,FALSE),"")</f>
        <v>5315</v>
      </c>
      <c r="Q125" s="4">
        <f t="shared" si="9"/>
        <v>0.34192909411890632</v>
      </c>
      <c r="R125" s="3">
        <f>IFERROR(VLOOKUP(B125,Growth!$C$6:$G$1733,2,FALSE),"")</f>
        <v>1.8264633400000001</v>
      </c>
      <c r="S125" s="6">
        <f t="shared" si="13"/>
        <v>-0.29999999999999716</v>
      </c>
      <c r="T125" s="6">
        <f t="shared" si="14"/>
        <v>0.44026293111258386</v>
      </c>
      <c r="U125" s="6">
        <f t="shared" si="15"/>
        <v>-0.86666666666666003</v>
      </c>
    </row>
    <row r="126" spans="1:21" x14ac:dyDescent="0.2">
      <c r="A126" t="str">
        <f t="shared" si="16"/>
        <v>Euro2008Q4</v>
      </c>
      <c r="B126" t="s">
        <v>147</v>
      </c>
      <c r="C126" t="s">
        <v>2</v>
      </c>
      <c r="D126" s="1">
        <v>2008</v>
      </c>
      <c r="E126" s="1">
        <v>4</v>
      </c>
      <c r="F126" s="1">
        <f t="shared" si="11"/>
        <v>36</v>
      </c>
      <c r="G126" s="1">
        <v>75511.199999999997</v>
      </c>
      <c r="H126" s="1">
        <f t="shared" si="8"/>
        <v>99174.244053021845</v>
      </c>
      <c r="I126" s="6">
        <f t="shared" si="12"/>
        <v>11.901528165827244</v>
      </c>
      <c r="J126" s="1">
        <f>IFERROR(VLOOKUP($B126,Population!$A$2:$E$2577,5,FALSE),"")</f>
        <v>8332.9</v>
      </c>
      <c r="K126" s="3">
        <f>IFERROR(VLOOKUP(A126,'Exchange rates'!$A$6:$D$1909,4,FALSE),"")</f>
        <v>0.7613993</v>
      </c>
      <c r="L126" s="3">
        <f>IFERROR(VLOOKUP(B126,'Work hours'!$A$6:$G$3151,7,FALSE),"")</f>
        <v>33.69</v>
      </c>
      <c r="M126" s="4">
        <f>IFERROR(VLOOKUP(B126,Unemployment!$A$7:$D$3208,4,FALSE),"")</f>
        <v>4.7333333333333297E-2</v>
      </c>
      <c r="N126" s="1">
        <f>IFERROR(VLOOKUP($B126,Compensation!$A$5:$H$3867,6,FALSE),"")</f>
        <v>36421</v>
      </c>
      <c r="O126" s="1">
        <f>IFERROR(VLOOKUP($B126,Compensation!$A$5:$H$3867,7,FALSE),"")</f>
        <v>30092</v>
      </c>
      <c r="P126" s="1">
        <f>IFERROR(VLOOKUP($B126,Compensation!$A$5:$H$3867,8,FALSE),"")</f>
        <v>6328</v>
      </c>
      <c r="Q126" s="4">
        <f t="shared" si="9"/>
        <v>0.39851041964635714</v>
      </c>
      <c r="R126" s="3">
        <f>IFERROR(VLOOKUP(B126,Growth!$C$6:$G$1733,2,FALSE),"")</f>
        <v>-1.3154321929999999</v>
      </c>
      <c r="S126" s="6">
        <f t="shared" si="13"/>
        <v>-0.28000000000000114</v>
      </c>
      <c r="T126" s="6">
        <f t="shared" si="14"/>
        <v>1.4643683582454992</v>
      </c>
      <c r="U126" s="6">
        <f t="shared" si="15"/>
        <v>-0.10000000000000078</v>
      </c>
    </row>
    <row r="127" spans="1:21" x14ac:dyDescent="0.2">
      <c r="A127" t="str">
        <f t="shared" si="16"/>
        <v>Euro2009Q1</v>
      </c>
      <c r="B127" t="s">
        <v>148</v>
      </c>
      <c r="C127" t="s">
        <v>2</v>
      </c>
      <c r="D127" s="1">
        <v>2009</v>
      </c>
      <c r="E127" s="1">
        <v>1</v>
      </c>
      <c r="F127" s="1">
        <f t="shared" si="11"/>
        <v>37</v>
      </c>
      <c r="G127" s="1">
        <v>68570.7</v>
      </c>
      <c r="H127" s="1">
        <f t="shared" si="8"/>
        <v>89214.544021014706</v>
      </c>
      <c r="I127" s="6">
        <f t="shared" si="12"/>
        <v>10.702705714098959</v>
      </c>
      <c r="J127" s="1">
        <f>IFERROR(VLOOKUP($B127,Population!$A$2:$E$2577,5,FALSE),"")</f>
        <v>8335.7000000000007</v>
      </c>
      <c r="K127" s="3">
        <f>IFERROR(VLOOKUP(A127,'Exchange rates'!$A$6:$D$1909,4,FALSE),"")</f>
        <v>0.76860450000000002</v>
      </c>
      <c r="L127" s="3">
        <f>IFERROR(VLOOKUP(B127,'Work hours'!$A$6:$G$3151,7,FALSE),"")</f>
        <v>32.020000000000003</v>
      </c>
      <c r="M127" s="4">
        <f>IFERROR(VLOOKUP(B127,Unemployment!$A$7:$D$3208,4,FALSE),"")</f>
        <v>5.06666666666667E-2</v>
      </c>
      <c r="N127" s="1">
        <f>IFERROR(VLOOKUP($B127,Compensation!$A$5:$H$3867,6,FALSE),"")</f>
        <v>31390</v>
      </c>
      <c r="O127" s="1">
        <f>IFERROR(VLOOKUP($B127,Compensation!$A$5:$H$3867,7,FALSE),"")</f>
        <v>25890</v>
      </c>
      <c r="P127" s="1">
        <f>IFERROR(VLOOKUP($B127,Compensation!$A$5:$H$3867,8,FALSE),"")</f>
        <v>5500</v>
      </c>
      <c r="Q127" s="4">
        <f t="shared" si="9"/>
        <v>0.37756651164418625</v>
      </c>
      <c r="R127" s="3">
        <f>IFERROR(VLOOKUP(B127,Growth!$C$6:$G$1733,2,FALSE),"")</f>
        <v>-3.856841916</v>
      </c>
      <c r="S127" s="6">
        <f t="shared" si="13"/>
        <v>-1.5399999999999991</v>
      </c>
      <c r="T127" s="6">
        <f t="shared" si="14"/>
        <v>1.3419172490096165</v>
      </c>
      <c r="U127" s="6">
        <f t="shared" si="15"/>
        <v>0.53333333333334054</v>
      </c>
    </row>
    <row r="128" spans="1:21" x14ac:dyDescent="0.2">
      <c r="A128" t="str">
        <f t="shared" si="16"/>
        <v>Euro2009Q2</v>
      </c>
      <c r="B128" t="s">
        <v>149</v>
      </c>
      <c r="C128" t="s">
        <v>2</v>
      </c>
      <c r="D128" s="1">
        <v>2009</v>
      </c>
      <c r="E128" s="1">
        <v>2</v>
      </c>
      <c r="F128" s="1">
        <f t="shared" si="11"/>
        <v>38</v>
      </c>
      <c r="G128" s="1">
        <v>71443.600000000006</v>
      </c>
      <c r="H128" s="1">
        <f t="shared" si="8"/>
        <v>97293.52688830698</v>
      </c>
      <c r="I128" s="6">
        <f t="shared" si="12"/>
        <v>11.669248571328318</v>
      </c>
      <c r="J128" s="1">
        <f>IFERROR(VLOOKUP($B128,Population!$A$2:$E$2577,5,FALSE),"")</f>
        <v>8337.6</v>
      </c>
      <c r="K128" s="3">
        <f>IFERROR(VLOOKUP(A128,'Exchange rates'!$A$6:$D$1909,4,FALSE),"")</f>
        <v>0.73430989999999996</v>
      </c>
      <c r="L128" s="3">
        <f>IFERROR(VLOOKUP(B128,'Work hours'!$A$6:$G$3151,7,FALSE),"")</f>
        <v>33.17</v>
      </c>
      <c r="M128" s="4">
        <f>IFERROR(VLOOKUP(B128,Unemployment!$A$7:$D$3208,4,FALSE),"")</f>
        <v>5.7000000000000002E-2</v>
      </c>
      <c r="N128" s="1">
        <f>IFERROR(VLOOKUP($B128,Compensation!$A$5:$H$3867,6,FALSE),"")</f>
        <v>37486</v>
      </c>
      <c r="O128" s="1">
        <f>IFERROR(VLOOKUP($B128,Compensation!$A$5:$H$3867,7,FALSE),"")</f>
        <v>30928</v>
      </c>
      <c r="P128" s="1">
        <f>IFERROR(VLOOKUP($B128,Compensation!$A$5:$H$3867,8,FALSE),"")</f>
        <v>6558</v>
      </c>
      <c r="Q128" s="4">
        <f t="shared" si="9"/>
        <v>0.43290091764692706</v>
      </c>
      <c r="R128" s="3">
        <f>IFERROR(VLOOKUP(B128,Growth!$C$6:$G$1733,2,FALSE),"")</f>
        <v>-5.3709485170000004</v>
      </c>
      <c r="S128" s="6">
        <f t="shared" si="13"/>
        <v>-1.6099999999999994</v>
      </c>
      <c r="T128" s="6">
        <f t="shared" si="14"/>
        <v>2.1589483852581468</v>
      </c>
      <c r="U128" s="6">
        <f t="shared" si="15"/>
        <v>1.6333333333333304</v>
      </c>
    </row>
    <row r="129" spans="1:21" x14ac:dyDescent="0.2">
      <c r="A129" t="str">
        <f t="shared" si="16"/>
        <v>Euro2009Q3</v>
      </c>
      <c r="B129" t="s">
        <v>150</v>
      </c>
      <c r="C129" t="s">
        <v>2</v>
      </c>
      <c r="D129" s="1">
        <v>2009</v>
      </c>
      <c r="E129" s="1">
        <v>3</v>
      </c>
      <c r="F129" s="1">
        <f t="shared" si="11"/>
        <v>39</v>
      </c>
      <c r="G129" s="1">
        <v>72195.7</v>
      </c>
      <c r="H129" s="1">
        <f t="shared" si="8"/>
        <v>103270.44951783988</v>
      </c>
      <c r="I129" s="6">
        <f t="shared" si="12"/>
        <v>12.377946988270532</v>
      </c>
      <c r="J129" s="1">
        <f>IFERROR(VLOOKUP($B129,Population!$A$2:$E$2577,5,FALSE),"")</f>
        <v>8343.1</v>
      </c>
      <c r="K129" s="3">
        <f>IFERROR(VLOOKUP(A129,'Exchange rates'!$A$6:$D$1909,4,FALSE),"")</f>
        <v>0.69909350000000003</v>
      </c>
      <c r="L129" s="3">
        <f>IFERROR(VLOOKUP(B129,'Work hours'!$A$6:$G$3151,7,FALSE),"")</f>
        <v>31.95</v>
      </c>
      <c r="M129" s="4">
        <f>IFERROR(VLOOKUP(B129,Unemployment!$A$7:$D$3208,4,FALSE),"")</f>
        <v>6.1333333333333302E-2</v>
      </c>
      <c r="N129" s="1">
        <f>IFERROR(VLOOKUP($B129,Compensation!$A$5:$H$3867,6,FALSE),"")</f>
        <v>30715</v>
      </c>
      <c r="O129" s="1">
        <f>IFERROR(VLOOKUP($B129,Compensation!$A$5:$H$3867,7,FALSE),"")</f>
        <v>25329</v>
      </c>
      <c r="P129" s="1">
        <f>IFERROR(VLOOKUP($B129,Compensation!$A$5:$H$3867,8,FALSE),"")</f>
        <v>5386</v>
      </c>
      <c r="Q129" s="4">
        <f t="shared" si="9"/>
        <v>0.35083806930329647</v>
      </c>
      <c r="R129" s="3">
        <f>IFERROR(VLOOKUP(B129,Growth!$C$6:$G$1733,2,FALSE),"")</f>
        <v>-4.3994245779999996</v>
      </c>
      <c r="S129" s="6">
        <f t="shared" si="13"/>
        <v>-0.64000000000000412</v>
      </c>
      <c r="T129" s="6">
        <f t="shared" si="14"/>
        <v>0.89089751843901555</v>
      </c>
      <c r="U129" s="6">
        <f t="shared" si="15"/>
        <v>1.7666666666666602</v>
      </c>
    </row>
    <row r="130" spans="1:21" x14ac:dyDescent="0.2">
      <c r="A130" t="str">
        <f t="shared" si="16"/>
        <v>Euro2009Q4</v>
      </c>
      <c r="B130" t="s">
        <v>151</v>
      </c>
      <c r="C130" t="s">
        <v>2</v>
      </c>
      <c r="D130" s="1">
        <v>2009</v>
      </c>
      <c r="E130" s="1">
        <v>4</v>
      </c>
      <c r="F130" s="1">
        <f t="shared" si="11"/>
        <v>40</v>
      </c>
      <c r="G130" s="1">
        <v>75834.100000000006</v>
      </c>
      <c r="H130" s="1">
        <f t="shared" si="8"/>
        <v>111982.87875389273</v>
      </c>
      <c r="I130" s="6">
        <f t="shared" si="12"/>
        <v>13.411926313419094</v>
      </c>
      <c r="J130" s="1">
        <f>IFERROR(VLOOKUP($B130,Population!$A$2:$E$2577,5,FALSE),"")</f>
        <v>8349.5</v>
      </c>
      <c r="K130" s="3">
        <f>IFERROR(VLOOKUP(A130,'Exchange rates'!$A$6:$D$1909,4,FALSE),"")</f>
        <v>0.67719370000000001</v>
      </c>
      <c r="L130" s="3">
        <f>IFERROR(VLOOKUP(B130,'Work hours'!$A$6:$G$3151,7,FALSE),"")</f>
        <v>31.95</v>
      </c>
      <c r="M130" s="4">
        <f>IFERROR(VLOOKUP(B130,Unemployment!$A$7:$D$3208,4,FALSE),"")</f>
        <v>5.8333333333333307E-2</v>
      </c>
      <c r="N130" s="1">
        <f>IFERROR(VLOOKUP($B130,Compensation!$A$5:$H$3867,6,FALSE),"")</f>
        <v>36603</v>
      </c>
      <c r="O130" s="1">
        <f>IFERROR(VLOOKUP($B130,Compensation!$A$5:$H$3867,7,FALSE),"")</f>
        <v>30198</v>
      </c>
      <c r="P130" s="1">
        <f>IFERROR(VLOOKUP($B130,Compensation!$A$5:$H$3867,8,FALSE),"")</f>
        <v>6405</v>
      </c>
      <c r="Q130" s="4">
        <f t="shared" si="9"/>
        <v>0.39821135874230718</v>
      </c>
      <c r="R130" s="3">
        <f>IFERROR(VLOOKUP(B130,Growth!$C$6:$G$1733,2,FALSE),"")</f>
        <v>-1.5368478699999999</v>
      </c>
      <c r="S130" s="6">
        <f t="shared" si="13"/>
        <v>-1.7399999999999984</v>
      </c>
      <c r="T130" s="6">
        <f t="shared" si="14"/>
        <v>-2.9906090404996366E-2</v>
      </c>
      <c r="U130" s="6">
        <f t="shared" si="15"/>
        <v>1.100000000000001</v>
      </c>
    </row>
    <row r="131" spans="1:21" x14ac:dyDescent="0.2">
      <c r="A131" t="str">
        <f t="shared" si="16"/>
        <v>Euro2010Q1</v>
      </c>
      <c r="B131" t="s">
        <v>152</v>
      </c>
      <c r="C131" t="s">
        <v>2</v>
      </c>
      <c r="D131" s="1">
        <v>2010</v>
      </c>
      <c r="E131" s="1">
        <v>1</v>
      </c>
      <c r="F131" s="1">
        <f t="shared" si="11"/>
        <v>41</v>
      </c>
      <c r="G131" s="1">
        <v>69190.2</v>
      </c>
      <c r="H131" s="1">
        <f t="shared" ref="H131:H194" si="17">IFERROR(G131/K131,"")</f>
        <v>95743.21022914788</v>
      </c>
      <c r="I131" s="6">
        <f t="shared" si="12"/>
        <v>11.461036920820213</v>
      </c>
      <c r="J131" s="1">
        <f>IFERROR(VLOOKUP($B131,Population!$A$2:$E$2577,5,FALSE),"")</f>
        <v>8353.7999999999993</v>
      </c>
      <c r="K131" s="3">
        <f>IFERROR(VLOOKUP(A131,'Exchange rates'!$A$6:$D$1909,4,FALSE),"")</f>
        <v>0.72266430000000004</v>
      </c>
      <c r="L131" s="3">
        <f>IFERROR(VLOOKUP(B131,'Work hours'!$A$6:$G$3151,7,FALSE),"")</f>
        <v>32.5</v>
      </c>
      <c r="M131" s="4">
        <f>IFERROR(VLOOKUP(B131,Unemployment!$A$7:$D$3208,4,FALSE),"")</f>
        <v>5.3666666666666696E-2</v>
      </c>
      <c r="N131" s="1">
        <f>IFERROR(VLOOKUP($B131,Compensation!$A$5:$H$3867,6,FALSE),"")</f>
        <v>31443</v>
      </c>
      <c r="O131" s="1">
        <f>IFERROR(VLOOKUP($B131,Compensation!$A$5:$H$3867,7,FALSE),"")</f>
        <v>25927</v>
      </c>
      <c r="P131" s="1">
        <f>IFERROR(VLOOKUP($B131,Compensation!$A$5:$H$3867,8,FALSE),"")</f>
        <v>5516</v>
      </c>
      <c r="Q131" s="4">
        <f t="shared" ref="Q131:Q194" si="18">IFERROR(O131/G131,"")</f>
        <v>0.37472069743981085</v>
      </c>
      <c r="R131" s="3">
        <f>IFERROR(VLOOKUP(B131,Growth!$C$6:$G$1733,2,FALSE),"")</f>
        <v>-0.20145645000000001</v>
      </c>
      <c r="S131" s="6">
        <f t="shared" si="13"/>
        <v>0.47999999999999687</v>
      </c>
      <c r="T131" s="6">
        <f t="shared" si="14"/>
        <v>-0.28458142043754076</v>
      </c>
      <c r="U131" s="6">
        <f t="shared" si="15"/>
        <v>0.2999999999999996</v>
      </c>
    </row>
    <row r="132" spans="1:21" x14ac:dyDescent="0.2">
      <c r="A132" t="str">
        <f t="shared" si="16"/>
        <v>Euro2010Q2</v>
      </c>
      <c r="B132" t="s">
        <v>153</v>
      </c>
      <c r="C132" t="s">
        <v>2</v>
      </c>
      <c r="D132" s="1">
        <v>2010</v>
      </c>
      <c r="E132" s="1">
        <v>2</v>
      </c>
      <c r="F132" s="1">
        <f t="shared" ref="F132:F195" si="19">E132+(D132-2000)*4</f>
        <v>42</v>
      </c>
      <c r="G132" s="1">
        <v>73490.399999999994</v>
      </c>
      <c r="H132" s="1">
        <f t="shared" si="17"/>
        <v>93383.256062889821</v>
      </c>
      <c r="I132" s="6">
        <f t="shared" ref="I132:I195" si="20">IFERROR(H132/J132,"")</f>
        <v>11.174656989348644</v>
      </c>
      <c r="J132" s="1">
        <f>IFERROR(VLOOKUP($B132,Population!$A$2:$E$2577,5,FALSE),"")</f>
        <v>8356.7000000000007</v>
      </c>
      <c r="K132" s="3">
        <f>IFERROR(VLOOKUP(A132,'Exchange rates'!$A$6:$D$1909,4,FALSE),"")</f>
        <v>0.78697620000000001</v>
      </c>
      <c r="L132" s="3">
        <f>IFERROR(VLOOKUP(B132,'Work hours'!$A$6:$G$3151,7,FALSE),"")</f>
        <v>33.03</v>
      </c>
      <c r="M132" s="4">
        <f>IFERROR(VLOOKUP(B132,Unemployment!$A$7:$D$3208,4,FALSE),"")</f>
        <v>5.3666666666666696E-2</v>
      </c>
      <c r="N132" s="1">
        <f>IFERROR(VLOOKUP($B132,Compensation!$A$5:$H$3867,6,FALSE),"")</f>
        <v>38157</v>
      </c>
      <c r="O132" s="1">
        <f>IFERROR(VLOOKUP($B132,Compensation!$A$5:$H$3867,7,FALSE),"")</f>
        <v>31498</v>
      </c>
      <c r="P132" s="1">
        <f>IFERROR(VLOOKUP($B132,Compensation!$A$5:$H$3867,8,FALSE),"")</f>
        <v>6660</v>
      </c>
      <c r="Q132" s="4">
        <f t="shared" si="18"/>
        <v>0.42860019812111516</v>
      </c>
      <c r="R132" s="3">
        <f>IFERROR(VLOOKUP(B132,Growth!$C$6:$G$1733,2,FALSE),"")</f>
        <v>1.883515067</v>
      </c>
      <c r="S132" s="6">
        <f t="shared" si="13"/>
        <v>-0.14000000000000057</v>
      </c>
      <c r="T132" s="6">
        <f t="shared" si="14"/>
        <v>-0.43007195258119024</v>
      </c>
      <c r="U132" s="6">
        <f t="shared" si="15"/>
        <v>-0.33333333333333059</v>
      </c>
    </row>
    <row r="133" spans="1:21" x14ac:dyDescent="0.2">
      <c r="A133" t="str">
        <f t="shared" si="16"/>
        <v>Euro2010Q3</v>
      </c>
      <c r="B133" t="s">
        <v>154</v>
      </c>
      <c r="C133" t="s">
        <v>2</v>
      </c>
      <c r="D133" s="1">
        <v>2010</v>
      </c>
      <c r="E133" s="1">
        <v>3</v>
      </c>
      <c r="F133" s="1">
        <f t="shared" si="19"/>
        <v>43</v>
      </c>
      <c r="G133" s="1">
        <v>74453.399999999994</v>
      </c>
      <c r="H133" s="1">
        <f t="shared" si="17"/>
        <v>96219.390352317467</v>
      </c>
      <c r="I133" s="6">
        <f t="shared" si="20"/>
        <v>11.506055647511804</v>
      </c>
      <c r="J133" s="1">
        <f>IFERROR(VLOOKUP($B133,Population!$A$2:$E$2577,5,FALSE),"")</f>
        <v>8362.5</v>
      </c>
      <c r="K133" s="3">
        <f>IFERROR(VLOOKUP(A133,'Exchange rates'!$A$6:$D$1909,4,FALSE),"")</f>
        <v>0.77378789999999997</v>
      </c>
      <c r="L133" s="3">
        <f>IFERROR(VLOOKUP(B133,'Work hours'!$A$6:$G$3151,7,FALSE),"")</f>
        <v>31.26</v>
      </c>
      <c r="M133" s="4">
        <f>IFERROR(VLOOKUP(B133,Unemployment!$A$7:$D$3208,4,FALSE),"")</f>
        <v>5.1666666666666694E-2</v>
      </c>
      <c r="N133" s="1">
        <f>IFERROR(VLOOKUP($B133,Compensation!$A$5:$H$3867,6,FALSE),"")</f>
        <v>31533</v>
      </c>
      <c r="O133" s="1">
        <f>IFERROR(VLOOKUP($B133,Compensation!$A$5:$H$3867,7,FALSE),"")</f>
        <v>26023</v>
      </c>
      <c r="P133" s="1">
        <f>IFERROR(VLOOKUP($B133,Compensation!$A$5:$H$3867,8,FALSE),"")</f>
        <v>5510</v>
      </c>
      <c r="Q133" s="4">
        <f t="shared" si="18"/>
        <v>0.34952063975587416</v>
      </c>
      <c r="R133" s="3">
        <f>IFERROR(VLOOKUP(B133,Growth!$C$6:$G$1733,2,FALSE),"")</f>
        <v>2.481197249</v>
      </c>
      <c r="S133" s="6">
        <f t="shared" si="13"/>
        <v>-0.68999999999999773</v>
      </c>
      <c r="T133" s="6">
        <f t="shared" si="14"/>
        <v>-0.13174295474223108</v>
      </c>
      <c r="U133" s="6">
        <f t="shared" si="15"/>
        <v>-0.96666666666666079</v>
      </c>
    </row>
    <row r="134" spans="1:21" x14ac:dyDescent="0.2">
      <c r="A134" t="str">
        <f t="shared" si="16"/>
        <v>Euro2010Q4</v>
      </c>
      <c r="B134" t="s">
        <v>155</v>
      </c>
      <c r="C134" t="s">
        <v>2</v>
      </c>
      <c r="D134" s="1">
        <v>2010</v>
      </c>
      <c r="E134" s="1">
        <v>4</v>
      </c>
      <c r="F134" s="1">
        <f t="shared" si="19"/>
        <v>44</v>
      </c>
      <c r="G134" s="1">
        <v>78762.600000000006</v>
      </c>
      <c r="H134" s="1">
        <f t="shared" si="17"/>
        <v>106906.08713427171</v>
      </c>
      <c r="I134" s="6">
        <f t="shared" si="20"/>
        <v>12.77039529042594</v>
      </c>
      <c r="J134" s="1">
        <f>IFERROR(VLOOKUP($B134,Population!$A$2:$E$2577,5,FALSE),"")</f>
        <v>8371.4</v>
      </c>
      <c r="K134" s="3">
        <f>IFERROR(VLOOKUP(A134,'Exchange rates'!$A$6:$D$1909,4,FALSE),"")</f>
        <v>0.73674569999999995</v>
      </c>
      <c r="L134" s="3">
        <f>IFERROR(VLOOKUP(B134,'Work hours'!$A$6:$G$3151,7,FALSE),"")</f>
        <v>31.88</v>
      </c>
      <c r="M134" s="4">
        <f>IFERROR(VLOOKUP(B134,Unemployment!$A$7:$D$3208,4,FALSE),"")</f>
        <v>4.8666666666666698E-2</v>
      </c>
      <c r="N134" s="1">
        <f>IFERROR(VLOOKUP($B134,Compensation!$A$5:$H$3867,6,FALSE),"")</f>
        <v>37745</v>
      </c>
      <c r="O134" s="1">
        <f>IFERROR(VLOOKUP($B134,Compensation!$A$5:$H$3867,7,FALSE),"")</f>
        <v>31158</v>
      </c>
      <c r="P134" s="1">
        <f>IFERROR(VLOOKUP($B134,Compensation!$A$5:$H$3867,8,FALSE),"")</f>
        <v>6587</v>
      </c>
      <c r="Q134" s="4">
        <f t="shared" si="18"/>
        <v>0.39559384784148821</v>
      </c>
      <c r="R134" s="3">
        <f>IFERROR(VLOOKUP(B134,Growth!$C$6:$G$1733,2,FALSE),"")</f>
        <v>2.969825218</v>
      </c>
      <c r="S134" s="6">
        <f t="shared" si="13"/>
        <v>-7.0000000000000284E-2</v>
      </c>
      <c r="T134" s="6">
        <f t="shared" si="14"/>
        <v>-0.26175109008189645</v>
      </c>
      <c r="U134" s="6">
        <f t="shared" si="15"/>
        <v>-0.96666666666666079</v>
      </c>
    </row>
    <row r="135" spans="1:21" x14ac:dyDescent="0.2">
      <c r="A135" t="str">
        <f t="shared" si="16"/>
        <v>Euro2011Q1</v>
      </c>
      <c r="B135" t="s">
        <v>156</v>
      </c>
      <c r="C135" t="s">
        <v>2</v>
      </c>
      <c r="D135" s="1">
        <v>2011</v>
      </c>
      <c r="E135" s="1">
        <v>1</v>
      </c>
      <c r="F135" s="1">
        <f t="shared" si="19"/>
        <v>45</v>
      </c>
      <c r="G135" s="1">
        <v>73518.3</v>
      </c>
      <c r="H135" s="1">
        <f t="shared" si="17"/>
        <v>100516.10031170009</v>
      </c>
      <c r="I135" s="6">
        <f t="shared" si="20"/>
        <v>11.99819761169071</v>
      </c>
      <c r="J135" s="1">
        <f>IFERROR(VLOOKUP($B135,Population!$A$2:$E$2577,5,FALSE),"")</f>
        <v>8377.6</v>
      </c>
      <c r="K135" s="3">
        <f>IFERROR(VLOOKUP(A135,'Exchange rates'!$A$6:$D$1909,4,FALSE),"")</f>
        <v>0.73140819999999995</v>
      </c>
      <c r="L135" s="3">
        <f>IFERROR(VLOOKUP(B135,'Work hours'!$A$6:$G$3151,7,FALSE),"")</f>
        <v>33.159999999999997</v>
      </c>
      <c r="M135" s="4">
        <f>IFERROR(VLOOKUP(B135,Unemployment!$A$7:$D$3208,4,FALSE),"")</f>
        <v>5.1666666666666694E-2</v>
      </c>
      <c r="N135" s="1">
        <f>IFERROR(VLOOKUP($B135,Compensation!$A$5:$H$3867,6,FALSE),"")</f>
        <v>32563</v>
      </c>
      <c r="O135" s="1">
        <f>IFERROR(VLOOKUP($B135,Compensation!$A$5:$H$3867,7,FALSE),"")</f>
        <v>26847</v>
      </c>
      <c r="P135" s="1">
        <f>IFERROR(VLOOKUP($B135,Compensation!$A$5:$H$3867,8,FALSE),"")</f>
        <v>5717</v>
      </c>
      <c r="Q135" s="4">
        <f t="shared" si="18"/>
        <v>0.36517438515308431</v>
      </c>
      <c r="R135" s="3">
        <f>IFERROR(VLOOKUP(B135,Growth!$C$6:$G$1733,2,FALSE),"")</f>
        <v>4.2621353109999998</v>
      </c>
      <c r="S135" s="6">
        <f t="shared" si="13"/>
        <v>0.65999999999999659</v>
      </c>
      <c r="T135" s="6">
        <f t="shared" si="14"/>
        <v>-0.95463122867265326</v>
      </c>
      <c r="U135" s="6">
        <f t="shared" si="15"/>
        <v>-0.20000000000000018</v>
      </c>
    </row>
    <row r="136" spans="1:21" x14ac:dyDescent="0.2">
      <c r="A136" t="str">
        <f t="shared" si="16"/>
        <v>Euro2011Q2</v>
      </c>
      <c r="B136" t="s">
        <v>157</v>
      </c>
      <c r="C136" t="s">
        <v>2</v>
      </c>
      <c r="D136" s="1">
        <v>2011</v>
      </c>
      <c r="E136" s="1">
        <v>2</v>
      </c>
      <c r="F136" s="1">
        <f t="shared" si="19"/>
        <v>46</v>
      </c>
      <c r="G136" s="1">
        <v>77337.5</v>
      </c>
      <c r="H136" s="1">
        <f t="shared" si="17"/>
        <v>111311.63717738877</v>
      </c>
      <c r="I136" s="6">
        <f t="shared" si="20"/>
        <v>13.279050065897854</v>
      </c>
      <c r="J136" s="1">
        <f>IFERROR(VLOOKUP($B136,Population!$A$2:$E$2577,5,FALSE),"")</f>
        <v>8382.5</v>
      </c>
      <c r="K136" s="3">
        <f>IFERROR(VLOOKUP(A136,'Exchange rates'!$A$6:$D$1909,4,FALSE),"")</f>
        <v>0.69478359999999995</v>
      </c>
      <c r="L136" s="3">
        <f>IFERROR(VLOOKUP(B136,'Work hours'!$A$6:$G$3151,7,FALSE),"")</f>
        <v>32.94</v>
      </c>
      <c r="M136" s="4">
        <f>IFERROR(VLOOKUP(B136,Unemployment!$A$7:$D$3208,4,FALSE),"")</f>
        <v>4.8333333333333305E-2</v>
      </c>
      <c r="N136" s="1">
        <f>IFERROR(VLOOKUP($B136,Compensation!$A$5:$H$3867,6,FALSE),"")</f>
        <v>39684</v>
      </c>
      <c r="O136" s="1">
        <f>IFERROR(VLOOKUP($B136,Compensation!$A$5:$H$3867,7,FALSE),"")</f>
        <v>32737</v>
      </c>
      <c r="P136" s="1">
        <f>IFERROR(VLOOKUP($B136,Compensation!$A$5:$H$3867,8,FALSE),"")</f>
        <v>6947</v>
      </c>
      <c r="Q136" s="4">
        <f t="shared" si="18"/>
        <v>0.42330046872474542</v>
      </c>
      <c r="R136" s="3">
        <f>IFERROR(VLOOKUP(B136,Growth!$C$6:$G$1733,2,FALSE),"")</f>
        <v>3.36210772</v>
      </c>
      <c r="S136" s="6">
        <f t="shared" ref="S136:S199" si="21">IFERROR(IF($C136=$C132,L136-L132,""),"")</f>
        <v>-9.0000000000003411E-2</v>
      </c>
      <c r="T136" s="6">
        <f t="shared" ref="T136:T199" si="22">IFERROR(IF($C136=$C132,100*(Q136-Q132),""),"")</f>
        <v>-0.52997293963697456</v>
      </c>
      <c r="U136" s="6">
        <f t="shared" ref="U136:U199" si="23">IFERROR(IF($C136=$C132,100*(M136-M132),""),"")</f>
        <v>-0.5333333333333391</v>
      </c>
    </row>
    <row r="137" spans="1:21" x14ac:dyDescent="0.2">
      <c r="A137" t="str">
        <f t="shared" si="16"/>
        <v>Euro2011Q3</v>
      </c>
      <c r="B137" t="s">
        <v>158</v>
      </c>
      <c r="C137" t="s">
        <v>2</v>
      </c>
      <c r="D137" s="1">
        <v>2011</v>
      </c>
      <c r="E137" s="1">
        <v>3</v>
      </c>
      <c r="F137" s="1">
        <f t="shared" si="19"/>
        <v>47</v>
      </c>
      <c r="G137" s="1">
        <v>78092.600000000006</v>
      </c>
      <c r="H137" s="1">
        <f t="shared" si="17"/>
        <v>110263.96390341487</v>
      </c>
      <c r="I137" s="6">
        <f t="shared" si="20"/>
        <v>13.140428532678861</v>
      </c>
      <c r="J137" s="1">
        <f>IFERROR(VLOOKUP($B137,Population!$A$2:$E$2577,5,FALSE),"")</f>
        <v>8391.2000000000007</v>
      </c>
      <c r="K137" s="3">
        <f>IFERROR(VLOOKUP(A137,'Exchange rates'!$A$6:$D$1909,4,FALSE),"")</f>
        <v>0.70823320000000001</v>
      </c>
      <c r="L137" s="3">
        <f>IFERROR(VLOOKUP(B137,'Work hours'!$A$6:$G$3151,7,FALSE),"")</f>
        <v>30.82</v>
      </c>
      <c r="M137" s="4">
        <f>IFERROR(VLOOKUP(B137,Unemployment!$A$7:$D$3208,4,FALSE),"")</f>
        <v>4.4000000000000004E-2</v>
      </c>
      <c r="N137" s="1">
        <f>IFERROR(VLOOKUP($B137,Compensation!$A$5:$H$3867,6,FALSE),"")</f>
        <v>32800</v>
      </c>
      <c r="O137" s="1">
        <f>IFERROR(VLOOKUP($B137,Compensation!$A$5:$H$3867,7,FALSE),"")</f>
        <v>27050</v>
      </c>
      <c r="P137" s="1">
        <f>IFERROR(VLOOKUP($B137,Compensation!$A$5:$H$3867,8,FALSE),"")</f>
        <v>5750</v>
      </c>
      <c r="Q137" s="4">
        <f t="shared" si="18"/>
        <v>0.34638365222825207</v>
      </c>
      <c r="R137" s="3">
        <f>IFERROR(VLOOKUP(B137,Growth!$C$6:$G$1733,2,FALSE),"")</f>
        <v>2.878243479</v>
      </c>
      <c r="S137" s="6">
        <f t="shared" si="21"/>
        <v>-0.44000000000000128</v>
      </c>
      <c r="T137" s="6">
        <f t="shared" si="22"/>
        <v>-0.31369875276220927</v>
      </c>
      <c r="U137" s="6">
        <f t="shared" si="23"/>
        <v>-0.76666666666666894</v>
      </c>
    </row>
    <row r="138" spans="1:21" x14ac:dyDescent="0.2">
      <c r="A138" t="str">
        <f t="shared" si="16"/>
        <v>Euro2011Q4</v>
      </c>
      <c r="B138" t="s">
        <v>159</v>
      </c>
      <c r="C138" t="s">
        <v>2</v>
      </c>
      <c r="D138" s="1">
        <v>2011</v>
      </c>
      <c r="E138" s="1">
        <v>4</v>
      </c>
      <c r="F138" s="1">
        <f t="shared" si="19"/>
        <v>48</v>
      </c>
      <c r="G138" s="1">
        <v>81180.2</v>
      </c>
      <c r="H138" s="1">
        <f t="shared" si="17"/>
        <v>109376.3220651837</v>
      </c>
      <c r="I138" s="6">
        <f t="shared" si="20"/>
        <v>13.016651838099646</v>
      </c>
      <c r="J138" s="1">
        <f>IFERROR(VLOOKUP($B138,Population!$A$2:$E$2577,5,FALSE),"")</f>
        <v>8402.7999999999993</v>
      </c>
      <c r="K138" s="3">
        <f>IFERROR(VLOOKUP(A138,'Exchange rates'!$A$6:$D$1909,4,FALSE),"")</f>
        <v>0.74221000000000004</v>
      </c>
      <c r="L138" s="3">
        <f>IFERROR(VLOOKUP(B138,'Work hours'!$A$6:$G$3151,7,FALSE),"")</f>
        <v>32.22</v>
      </c>
      <c r="M138" s="4">
        <f>IFERROR(VLOOKUP(B138,Unemployment!$A$7:$D$3208,4,FALSE),"")</f>
        <v>5.1666666666666694E-2</v>
      </c>
      <c r="N138" s="1">
        <f>IFERROR(VLOOKUP($B138,Compensation!$A$5:$H$3867,6,FALSE),"")</f>
        <v>39271</v>
      </c>
      <c r="O138" s="1">
        <f>IFERROR(VLOOKUP($B138,Compensation!$A$5:$H$3867,7,FALSE),"")</f>
        <v>32402</v>
      </c>
      <c r="P138" s="1">
        <f>IFERROR(VLOOKUP($B138,Compensation!$A$5:$H$3867,8,FALSE),"")</f>
        <v>6870</v>
      </c>
      <c r="Q138" s="4">
        <f t="shared" si="18"/>
        <v>0.39913673531230526</v>
      </c>
      <c r="R138" s="3">
        <f>IFERROR(VLOOKUP(B138,Growth!$C$6:$G$1733,2,FALSE),"")</f>
        <v>1.6812029719999999</v>
      </c>
      <c r="S138" s="6">
        <f t="shared" si="21"/>
        <v>0.33999999999999986</v>
      </c>
      <c r="T138" s="6">
        <f t="shared" si="22"/>
        <v>0.35428874708170466</v>
      </c>
      <c r="U138" s="6">
        <f t="shared" si="23"/>
        <v>0.2999999999999996</v>
      </c>
    </row>
    <row r="139" spans="1:21" x14ac:dyDescent="0.2">
      <c r="A139" t="str">
        <f t="shared" si="16"/>
        <v>Euro2012Q1</v>
      </c>
      <c r="B139" t="s">
        <v>160</v>
      </c>
      <c r="C139" t="s">
        <v>2</v>
      </c>
      <c r="D139" s="1">
        <v>2012</v>
      </c>
      <c r="E139" s="1">
        <v>1</v>
      </c>
      <c r="F139" s="1">
        <f t="shared" si="19"/>
        <v>49</v>
      </c>
      <c r="G139" s="1">
        <v>76233.600000000006</v>
      </c>
      <c r="H139" s="1">
        <f t="shared" si="17"/>
        <v>99973.575070078528</v>
      </c>
      <c r="I139" s="6">
        <f t="shared" si="20"/>
        <v>11.884920596076766</v>
      </c>
      <c r="J139" s="1">
        <f>IFERROR(VLOOKUP($B139,Population!$A$2:$E$2577,5,FALSE),"")</f>
        <v>8411.7999999999993</v>
      </c>
      <c r="K139" s="3">
        <f>IFERROR(VLOOKUP(A139,'Exchange rates'!$A$6:$D$1909,4,FALSE),"")</f>
        <v>0.76253749999999998</v>
      </c>
      <c r="L139" s="3">
        <f>IFERROR(VLOOKUP(B139,'Work hours'!$A$6:$G$3151,7,FALSE),"")</f>
        <v>32.57</v>
      </c>
      <c r="M139" s="4">
        <f>IFERROR(VLOOKUP(B139,Unemployment!$A$7:$D$3208,4,FALSE),"")</f>
        <v>4.8333333333333305E-2</v>
      </c>
      <c r="N139" s="1">
        <f>IFERROR(VLOOKUP($B139,Compensation!$A$5:$H$3867,6,FALSE),"")</f>
        <v>34270</v>
      </c>
      <c r="O139" s="1">
        <f>IFERROR(VLOOKUP($B139,Compensation!$A$5:$H$3867,7,FALSE),"")</f>
        <v>28260</v>
      </c>
      <c r="P139" s="1">
        <f>IFERROR(VLOOKUP($B139,Compensation!$A$5:$H$3867,8,FALSE),"")</f>
        <v>6010</v>
      </c>
      <c r="Q139" s="4">
        <f t="shared" si="18"/>
        <v>0.37070268228182846</v>
      </c>
      <c r="R139" s="3">
        <f>IFERROR(VLOOKUP(B139,Growth!$C$6:$G$1733,2,FALSE),"")</f>
        <v>1.745008326</v>
      </c>
      <c r="S139" s="6">
        <f t="shared" si="21"/>
        <v>-0.58999999999999631</v>
      </c>
      <c r="T139" s="6">
        <f t="shared" si="22"/>
        <v>0.55282971287441418</v>
      </c>
      <c r="U139" s="6">
        <f t="shared" si="23"/>
        <v>-0.33333333333333892</v>
      </c>
    </row>
    <row r="140" spans="1:21" x14ac:dyDescent="0.2">
      <c r="A140" t="str">
        <f t="shared" si="16"/>
        <v>Euro2012Q2</v>
      </c>
      <c r="B140" t="s">
        <v>161</v>
      </c>
      <c r="C140" t="s">
        <v>2</v>
      </c>
      <c r="D140" s="1">
        <v>2012</v>
      </c>
      <c r="E140" s="1">
        <v>2</v>
      </c>
      <c r="F140" s="1">
        <f t="shared" si="19"/>
        <v>50</v>
      </c>
      <c r="G140" s="1">
        <v>79368.399999999994</v>
      </c>
      <c r="H140" s="1">
        <f t="shared" si="17"/>
        <v>101778.31602413081</v>
      </c>
      <c r="I140" s="6">
        <f t="shared" si="20"/>
        <v>12.090701484233694</v>
      </c>
      <c r="J140" s="1">
        <f>IFERROR(VLOOKUP($B140,Population!$A$2:$E$2577,5,FALSE),"")</f>
        <v>8417.9</v>
      </c>
      <c r="K140" s="3">
        <f>IFERROR(VLOOKUP(A140,'Exchange rates'!$A$6:$D$1909,4,FALSE),"")</f>
        <v>0.77981639999999997</v>
      </c>
      <c r="L140" s="3">
        <f>IFERROR(VLOOKUP(B140,'Work hours'!$A$6:$G$3151,7,FALSE),"")</f>
        <v>32.229999999999997</v>
      </c>
      <c r="M140" s="4">
        <f>IFERROR(VLOOKUP(B140,Unemployment!$A$7:$D$3208,4,FALSE),"")</f>
        <v>5.2333333333333301E-2</v>
      </c>
      <c r="N140" s="1">
        <f>IFERROR(VLOOKUP($B140,Compensation!$A$5:$H$3867,6,FALSE),"")</f>
        <v>41362</v>
      </c>
      <c r="O140" s="1">
        <f>IFERROR(VLOOKUP($B140,Compensation!$A$5:$H$3867,7,FALSE),"")</f>
        <v>34137</v>
      </c>
      <c r="P140" s="1">
        <f>IFERROR(VLOOKUP($B140,Compensation!$A$5:$H$3867,8,FALSE),"")</f>
        <v>7226</v>
      </c>
      <c r="Q140" s="4">
        <f t="shared" si="18"/>
        <v>0.43010820427273327</v>
      </c>
      <c r="R140" s="3">
        <f>IFERROR(VLOOKUP(B140,Growth!$C$6:$G$1733,2,FALSE),"")</f>
        <v>0.89685036100000004</v>
      </c>
      <c r="S140" s="6">
        <f t="shared" si="21"/>
        <v>-0.71000000000000085</v>
      </c>
      <c r="T140" s="6">
        <f t="shared" si="22"/>
        <v>0.68077355479878587</v>
      </c>
      <c r="U140" s="6">
        <f t="shared" si="23"/>
        <v>0.39999999999999969</v>
      </c>
    </row>
    <row r="141" spans="1:21" x14ac:dyDescent="0.2">
      <c r="A141" t="str">
        <f t="shared" si="16"/>
        <v>Euro2012Q3</v>
      </c>
      <c r="B141" t="s">
        <v>162</v>
      </c>
      <c r="C141" t="s">
        <v>2</v>
      </c>
      <c r="D141" s="1">
        <v>2012</v>
      </c>
      <c r="E141" s="1">
        <v>3</v>
      </c>
      <c r="F141" s="1">
        <f t="shared" si="19"/>
        <v>51</v>
      </c>
      <c r="G141" s="1">
        <v>79558.2</v>
      </c>
      <c r="H141" s="1">
        <f t="shared" si="17"/>
        <v>99554.995619030597</v>
      </c>
      <c r="I141" s="6">
        <f t="shared" si="20"/>
        <v>11.809748113148506</v>
      </c>
      <c r="J141" s="1">
        <f>IFERROR(VLOOKUP($B141,Population!$A$2:$E$2577,5,FALSE),"")</f>
        <v>8429.9</v>
      </c>
      <c r="K141" s="3">
        <f>IFERROR(VLOOKUP(A141,'Exchange rates'!$A$6:$D$1909,4,FALSE),"")</f>
        <v>0.79913820000000002</v>
      </c>
      <c r="L141" s="3">
        <f>IFERROR(VLOOKUP(B141,'Work hours'!$A$6:$G$3151,7,FALSE),"")</f>
        <v>30.63</v>
      </c>
      <c r="M141" s="4">
        <f>IFERROR(VLOOKUP(B141,Unemployment!$A$7:$D$3208,4,FALSE),"")</f>
        <v>5.5E-2</v>
      </c>
      <c r="N141" s="1">
        <f>IFERROR(VLOOKUP($B141,Compensation!$A$5:$H$3867,6,FALSE),"")</f>
        <v>34071</v>
      </c>
      <c r="O141" s="1">
        <f>IFERROR(VLOOKUP($B141,Compensation!$A$5:$H$3867,7,FALSE),"")</f>
        <v>28116</v>
      </c>
      <c r="P141" s="1">
        <f>IFERROR(VLOOKUP($B141,Compensation!$A$5:$H$3867,8,FALSE),"")</f>
        <v>5955</v>
      </c>
      <c r="Q141" s="4">
        <f t="shared" si="18"/>
        <v>0.35340166067105594</v>
      </c>
      <c r="R141" s="3">
        <f>IFERROR(VLOOKUP(B141,Growth!$C$6:$G$1733,2,FALSE),"")</f>
        <v>0.176307663</v>
      </c>
      <c r="S141" s="6">
        <f t="shared" si="21"/>
        <v>-0.19000000000000128</v>
      </c>
      <c r="T141" s="6">
        <f t="shared" si="22"/>
        <v>0.70180084428038692</v>
      </c>
      <c r="U141" s="6">
        <f t="shared" si="23"/>
        <v>1.0999999999999996</v>
      </c>
    </row>
    <row r="142" spans="1:21" x14ac:dyDescent="0.2">
      <c r="A142" t="str">
        <f t="shared" si="16"/>
        <v>Euro2012Q4</v>
      </c>
      <c r="B142" t="s">
        <v>163</v>
      </c>
      <c r="C142" t="s">
        <v>2</v>
      </c>
      <c r="D142" s="1">
        <v>2012</v>
      </c>
      <c r="E142" s="1">
        <v>4</v>
      </c>
      <c r="F142" s="1">
        <f t="shared" si="19"/>
        <v>52</v>
      </c>
      <c r="G142" s="1">
        <v>83492.899999999994</v>
      </c>
      <c r="H142" s="1">
        <f t="shared" si="17"/>
        <v>108357.38812348756</v>
      </c>
      <c r="I142" s="6">
        <f t="shared" si="20"/>
        <v>12.829888360169974</v>
      </c>
      <c r="J142" s="1">
        <f>IFERROR(VLOOKUP($B142,Population!$A$2:$E$2577,5,FALSE),"")</f>
        <v>8445.7000000000007</v>
      </c>
      <c r="K142" s="3">
        <f>IFERROR(VLOOKUP(A142,'Exchange rates'!$A$6:$D$1909,4,FALSE),"")</f>
        <v>0.77053260000000001</v>
      </c>
      <c r="L142" s="3">
        <f>IFERROR(VLOOKUP(B142,'Work hours'!$A$6:$G$3151,7,FALSE),"")</f>
        <v>31.87</v>
      </c>
      <c r="M142" s="4">
        <f>IFERROR(VLOOKUP(B142,Unemployment!$A$7:$D$3208,4,FALSE),"")</f>
        <v>5.4000000000000006E-2</v>
      </c>
      <c r="N142" s="1">
        <f>IFERROR(VLOOKUP($B142,Compensation!$A$5:$H$3867,6,FALSE),"")</f>
        <v>40622</v>
      </c>
      <c r="O142" s="1">
        <f>IFERROR(VLOOKUP($B142,Compensation!$A$5:$H$3867,7,FALSE),"")</f>
        <v>33528</v>
      </c>
      <c r="P142" s="1">
        <f>IFERROR(VLOOKUP($B142,Compensation!$A$5:$H$3867,8,FALSE),"")</f>
        <v>7094</v>
      </c>
      <c r="Q142" s="4">
        <f t="shared" si="18"/>
        <v>0.40156707935644831</v>
      </c>
      <c r="R142" s="3">
        <f>IFERROR(VLOOKUP(B142,Growth!$C$6:$G$1733,2,FALSE),"")</f>
        <v>0.1299254</v>
      </c>
      <c r="S142" s="6">
        <f t="shared" si="21"/>
        <v>-0.34999999999999787</v>
      </c>
      <c r="T142" s="6">
        <f t="shared" si="22"/>
        <v>0.24303440441430513</v>
      </c>
      <c r="U142" s="6">
        <f t="shared" si="23"/>
        <v>0.23333333333333123</v>
      </c>
    </row>
    <row r="143" spans="1:21" x14ac:dyDescent="0.2">
      <c r="A143" t="str">
        <f t="shared" si="16"/>
        <v>Euro2013Q1</v>
      </c>
      <c r="B143" t="s">
        <v>164</v>
      </c>
      <c r="C143" t="s">
        <v>2</v>
      </c>
      <c r="D143" s="1">
        <v>2013</v>
      </c>
      <c r="E143" s="1">
        <v>1</v>
      </c>
      <c r="F143" s="1">
        <f t="shared" si="19"/>
        <v>53</v>
      </c>
      <c r="G143" s="1">
        <v>77118.600000000006</v>
      </c>
      <c r="H143" s="1">
        <f t="shared" si="17"/>
        <v>101757.59349478496</v>
      </c>
      <c r="I143" s="6">
        <f t="shared" si="20"/>
        <v>12.031639786554532</v>
      </c>
      <c r="J143" s="1">
        <f>IFERROR(VLOOKUP($B143,Population!$A$2:$E$2577,5,FALSE),"")</f>
        <v>8457.5</v>
      </c>
      <c r="K143" s="3">
        <f>IFERROR(VLOOKUP(A143,'Exchange rates'!$A$6:$D$1909,4,FALSE),"")</f>
        <v>0.75786580000000003</v>
      </c>
      <c r="L143" s="3">
        <f>IFERROR(VLOOKUP(B143,'Work hours'!$A$6:$G$3151,7,FALSE),"")</f>
        <v>31.5</v>
      </c>
      <c r="M143" s="4">
        <f>IFERROR(VLOOKUP(B143,Unemployment!$A$7:$D$3208,4,FALSE),"")</f>
        <v>5.7999999999999996E-2</v>
      </c>
      <c r="N143" s="1">
        <f>IFERROR(VLOOKUP($B143,Compensation!$A$5:$H$3867,6,FALSE),"")</f>
        <v>34938</v>
      </c>
      <c r="O143" s="1">
        <f>IFERROR(VLOOKUP($B143,Compensation!$A$5:$H$3867,7,FALSE),"")</f>
        <v>28804</v>
      </c>
      <c r="P143" s="1">
        <f>IFERROR(VLOOKUP($B143,Compensation!$A$5:$H$3867,8,FALSE),"")</f>
        <v>6134</v>
      </c>
      <c r="Q143" s="4">
        <f t="shared" si="18"/>
        <v>0.37350263101249243</v>
      </c>
      <c r="R143" s="3">
        <f>IFERROR(VLOOKUP(B143,Growth!$C$6:$G$1733,2,FALSE),"")</f>
        <v>-0.80510083799999999</v>
      </c>
      <c r="S143" s="6">
        <f t="shared" si="21"/>
        <v>-1.0700000000000003</v>
      </c>
      <c r="T143" s="6">
        <f t="shared" si="22"/>
        <v>0.27999487306639703</v>
      </c>
      <c r="U143" s="6">
        <f t="shared" si="23"/>
        <v>0.96666666666666912</v>
      </c>
    </row>
    <row r="144" spans="1:21" x14ac:dyDescent="0.2">
      <c r="A144" t="str">
        <f t="shared" si="16"/>
        <v>Euro2013Q2</v>
      </c>
      <c r="B144" t="s">
        <v>165</v>
      </c>
      <c r="C144" t="s">
        <v>2</v>
      </c>
      <c r="D144" s="1">
        <v>2013</v>
      </c>
      <c r="E144" s="1">
        <v>2</v>
      </c>
      <c r="F144" s="1">
        <f t="shared" si="19"/>
        <v>54</v>
      </c>
      <c r="G144" s="1">
        <v>80679.3</v>
      </c>
      <c r="H144" s="1">
        <f t="shared" si="17"/>
        <v>105367.96174958306</v>
      </c>
      <c r="I144" s="6">
        <f t="shared" si="20"/>
        <v>12.44351615545934</v>
      </c>
      <c r="J144" s="1">
        <f>IFERROR(VLOOKUP($B144,Population!$A$2:$E$2577,5,FALSE),"")</f>
        <v>8467.7000000000007</v>
      </c>
      <c r="K144" s="3">
        <f>IFERROR(VLOOKUP(A144,'Exchange rates'!$A$6:$D$1909,4,FALSE),"")</f>
        <v>0.76569100000000001</v>
      </c>
      <c r="L144" s="3">
        <f>IFERROR(VLOOKUP(B144,'Work hours'!$A$6:$G$3151,7,FALSE),"")</f>
        <v>32.159999999999997</v>
      </c>
      <c r="M144" s="4">
        <f>IFERROR(VLOOKUP(B144,Unemployment!$A$7:$D$3208,4,FALSE),"")</f>
        <v>5.4333333333333303E-2</v>
      </c>
      <c r="N144" s="1">
        <f>IFERROR(VLOOKUP($B144,Compensation!$A$5:$H$3867,6,FALSE),"")</f>
        <v>42594</v>
      </c>
      <c r="O144" s="1">
        <f>IFERROR(VLOOKUP($B144,Compensation!$A$5:$H$3867,7,FALSE),"")</f>
        <v>35128</v>
      </c>
      <c r="P144" s="1">
        <f>IFERROR(VLOOKUP($B144,Compensation!$A$5:$H$3867,8,FALSE),"")</f>
        <v>7466</v>
      </c>
      <c r="Q144" s="4">
        <f t="shared" si="18"/>
        <v>0.43540288525061571</v>
      </c>
      <c r="R144" s="3">
        <f>IFERROR(VLOOKUP(B144,Growth!$C$6:$G$1733,2,FALSE),"")</f>
        <v>-0.38522657599999999</v>
      </c>
      <c r="S144" s="6">
        <f t="shared" si="21"/>
        <v>-7.0000000000000284E-2</v>
      </c>
      <c r="T144" s="6">
        <f t="shared" si="22"/>
        <v>0.52946809778824377</v>
      </c>
      <c r="U144" s="6">
        <f t="shared" si="23"/>
        <v>0.20000000000000018</v>
      </c>
    </row>
    <row r="145" spans="1:21" x14ac:dyDescent="0.2">
      <c r="A145" t="str">
        <f t="shared" si="16"/>
        <v>Euro2013Q3</v>
      </c>
      <c r="B145" t="s">
        <v>166</v>
      </c>
      <c r="C145" t="s">
        <v>2</v>
      </c>
      <c r="D145" s="1">
        <v>2013</v>
      </c>
      <c r="E145" s="1">
        <v>3</v>
      </c>
      <c r="F145" s="1">
        <f t="shared" si="19"/>
        <v>55</v>
      </c>
      <c r="G145" s="1">
        <v>81143.600000000006</v>
      </c>
      <c r="H145" s="1">
        <f t="shared" si="17"/>
        <v>107483.32353786977</v>
      </c>
      <c r="I145" s="6">
        <f t="shared" si="20"/>
        <v>12.670437762332874</v>
      </c>
      <c r="J145" s="1">
        <f>IFERROR(VLOOKUP($B145,Population!$A$2:$E$2577,5,FALSE),"")</f>
        <v>8483</v>
      </c>
      <c r="K145" s="3">
        <f>IFERROR(VLOOKUP(A145,'Exchange rates'!$A$6:$D$1909,4,FALSE),"")</f>
        <v>0.75494130000000004</v>
      </c>
      <c r="L145" s="3">
        <f>IFERROR(VLOOKUP(B145,'Work hours'!$A$6:$G$3151,7,FALSE),"")</f>
        <v>30.09</v>
      </c>
      <c r="M145" s="4">
        <f>IFERROR(VLOOKUP(B145,Unemployment!$A$7:$D$3208,4,FALSE),"")</f>
        <v>5.8333333333333307E-2</v>
      </c>
      <c r="N145" s="1">
        <f>IFERROR(VLOOKUP($B145,Compensation!$A$5:$H$3867,6,FALSE),"")</f>
        <v>35095</v>
      </c>
      <c r="O145" s="1">
        <f>IFERROR(VLOOKUP($B145,Compensation!$A$5:$H$3867,7,FALSE),"")</f>
        <v>28930</v>
      </c>
      <c r="P145" s="1">
        <f>IFERROR(VLOOKUP($B145,Compensation!$A$5:$H$3867,8,FALSE),"")</f>
        <v>6165</v>
      </c>
      <c r="Q145" s="4">
        <f t="shared" si="18"/>
        <v>0.35652842614821129</v>
      </c>
      <c r="R145" s="3">
        <f>IFERROR(VLOOKUP(B145,Growth!$C$6:$G$1733,2,FALSE),"")</f>
        <v>0.33225302099999998</v>
      </c>
      <c r="S145" s="6">
        <f t="shared" si="21"/>
        <v>-0.53999999999999915</v>
      </c>
      <c r="T145" s="6">
        <f t="shared" si="22"/>
        <v>0.31267654771553466</v>
      </c>
      <c r="U145" s="6">
        <f t="shared" si="23"/>
        <v>0.33333333333333059</v>
      </c>
    </row>
    <row r="146" spans="1:21" x14ac:dyDescent="0.2">
      <c r="A146" t="str">
        <f t="shared" si="16"/>
        <v>Euro2013Q4</v>
      </c>
      <c r="B146" t="s">
        <v>167</v>
      </c>
      <c r="C146" t="s">
        <v>2</v>
      </c>
      <c r="D146" s="1">
        <v>2013</v>
      </c>
      <c r="E146" s="1">
        <v>4</v>
      </c>
      <c r="F146" s="1">
        <f t="shared" si="19"/>
        <v>56</v>
      </c>
      <c r="G146" s="1">
        <v>84968.7</v>
      </c>
      <c r="H146" s="1">
        <f t="shared" si="17"/>
        <v>115652.05851427639</v>
      </c>
      <c r="I146" s="6">
        <f t="shared" si="20"/>
        <v>13.604844075178383</v>
      </c>
      <c r="J146" s="1">
        <f>IFERROR(VLOOKUP($B146,Population!$A$2:$E$2577,5,FALSE),"")</f>
        <v>8500.7999999999993</v>
      </c>
      <c r="K146" s="3">
        <f>IFERROR(VLOOKUP(A146,'Exchange rates'!$A$6:$D$1909,4,FALSE),"")</f>
        <v>0.73469249999999997</v>
      </c>
      <c r="L146" s="3">
        <f>IFERROR(VLOOKUP(B146,'Work hours'!$A$6:$G$3151,7,FALSE),"")</f>
        <v>31.85</v>
      </c>
      <c r="M146" s="4">
        <f>IFERROR(VLOOKUP(B146,Unemployment!$A$7:$D$3208,4,FALSE),"")</f>
        <v>5.86666666666667E-2</v>
      </c>
      <c r="N146" s="1">
        <f>IFERROR(VLOOKUP($B146,Compensation!$A$5:$H$3867,6,FALSE),"")</f>
        <v>41883</v>
      </c>
      <c r="O146" s="1">
        <f>IFERROR(VLOOKUP($B146,Compensation!$A$5:$H$3867,7,FALSE),"")</f>
        <v>34518</v>
      </c>
      <c r="P146" s="1">
        <f>IFERROR(VLOOKUP($B146,Compensation!$A$5:$H$3867,8,FALSE),"")</f>
        <v>7365</v>
      </c>
      <c r="Q146" s="4">
        <f t="shared" si="18"/>
        <v>0.40624371091943268</v>
      </c>
      <c r="R146" s="3">
        <f>IFERROR(VLOOKUP(B146,Growth!$C$6:$G$1733,2,FALSE),"")</f>
        <v>0.79736374499999996</v>
      </c>
      <c r="S146" s="6">
        <f t="shared" si="21"/>
        <v>-1.9999999999999574E-2</v>
      </c>
      <c r="T146" s="6">
        <f t="shared" si="22"/>
        <v>0.4676631562984368</v>
      </c>
      <c r="U146" s="6">
        <f t="shared" si="23"/>
        <v>0.46666666666666939</v>
      </c>
    </row>
    <row r="147" spans="1:21" x14ac:dyDescent="0.2">
      <c r="A147" t="str">
        <f t="shared" si="16"/>
        <v>Euro2014Q1</v>
      </c>
      <c r="B147" t="s">
        <v>168</v>
      </c>
      <c r="C147" t="s">
        <v>2</v>
      </c>
      <c r="D147" s="1">
        <v>2014</v>
      </c>
      <c r="E147" s="1">
        <v>1</v>
      </c>
      <c r="F147" s="1">
        <f t="shared" si="19"/>
        <v>57</v>
      </c>
      <c r="G147" s="1">
        <v>78975.3</v>
      </c>
      <c r="H147" s="1">
        <f t="shared" si="17"/>
        <v>108235.05645812384</v>
      </c>
      <c r="I147" s="6">
        <f t="shared" si="20"/>
        <v>12.709462836054513</v>
      </c>
      <c r="J147" s="1">
        <f>IFERROR(VLOOKUP($B147,Population!$A$2:$E$2577,5,FALSE),"")</f>
        <v>8516.1</v>
      </c>
      <c r="K147" s="3">
        <f>IFERROR(VLOOKUP(A147,'Exchange rates'!$A$6:$D$1909,4,FALSE),"")</f>
        <v>0.72966470000000005</v>
      </c>
      <c r="L147" s="3">
        <f>IFERROR(VLOOKUP(B147,'Work hours'!$A$6:$G$3151,7,FALSE),"")</f>
        <v>31.49</v>
      </c>
      <c r="M147" s="4">
        <f>IFERROR(VLOOKUP(B147,Unemployment!$A$7:$D$3208,4,FALSE),"")</f>
        <v>6.1333333333333302E-2</v>
      </c>
      <c r="N147" s="1">
        <f>IFERROR(VLOOKUP($B147,Compensation!$A$5:$H$3867,6,FALSE),"")</f>
        <v>35799</v>
      </c>
      <c r="O147" s="1">
        <f>IFERROR(VLOOKUP($B147,Compensation!$A$5:$H$3867,7,FALSE),"")</f>
        <v>29474</v>
      </c>
      <c r="P147" s="1">
        <f>IFERROR(VLOOKUP($B147,Compensation!$A$5:$H$3867,8,FALSE),"")</f>
        <v>6325</v>
      </c>
      <c r="Q147" s="4">
        <f t="shared" si="18"/>
        <v>0.37320529330056357</v>
      </c>
      <c r="R147" s="3">
        <f>IFERROR(VLOOKUP(B147,Growth!$C$6:$G$1733,2,FALSE),"")</f>
        <v>0.671906106</v>
      </c>
      <c r="S147" s="6">
        <f t="shared" si="21"/>
        <v>-1.0000000000001563E-2</v>
      </c>
      <c r="T147" s="6">
        <f t="shared" si="22"/>
        <v>-2.9733771192885783E-2</v>
      </c>
      <c r="U147" s="6">
        <f t="shared" si="23"/>
        <v>0.33333333333333059</v>
      </c>
    </row>
    <row r="148" spans="1:21" x14ac:dyDescent="0.2">
      <c r="A148" t="str">
        <f t="shared" si="16"/>
        <v>Euro2014Q2</v>
      </c>
      <c r="B148" t="s">
        <v>169</v>
      </c>
      <c r="C148" t="s">
        <v>2</v>
      </c>
      <c r="D148" s="1">
        <v>2014</v>
      </c>
      <c r="E148" s="1">
        <v>2</v>
      </c>
      <c r="F148" s="1">
        <f t="shared" si="19"/>
        <v>58</v>
      </c>
      <c r="G148" s="1">
        <v>83235.7</v>
      </c>
      <c r="H148" s="1">
        <f t="shared" si="17"/>
        <v>114137.59885911354</v>
      </c>
      <c r="I148" s="6">
        <f t="shared" si="20"/>
        <v>13.378530939718399</v>
      </c>
      <c r="J148" s="1">
        <f>IFERROR(VLOOKUP($B148,Population!$A$2:$E$2577,5,FALSE),"")</f>
        <v>8531.4</v>
      </c>
      <c r="K148" s="3">
        <f>IFERROR(VLOOKUP(A148,'Exchange rates'!$A$6:$D$1909,4,FALSE),"")</f>
        <v>0.7292575</v>
      </c>
      <c r="L148" s="3">
        <f>IFERROR(VLOOKUP(B148,'Work hours'!$A$6:$G$3151,7,FALSE),"")</f>
        <v>31.52</v>
      </c>
      <c r="M148" s="4">
        <f>IFERROR(VLOOKUP(B148,Unemployment!$A$7:$D$3208,4,FALSE),"")</f>
        <v>5.9000000000000004E-2</v>
      </c>
      <c r="N148" s="1">
        <f>IFERROR(VLOOKUP($B148,Compensation!$A$5:$H$3867,6,FALSE),"")</f>
        <v>43746</v>
      </c>
      <c r="O148" s="1">
        <f>IFERROR(VLOOKUP($B148,Compensation!$A$5:$H$3867,7,FALSE),"")</f>
        <v>36024</v>
      </c>
      <c r="P148" s="1">
        <f>IFERROR(VLOOKUP($B148,Compensation!$A$5:$H$3867,8,FALSE),"")</f>
        <v>7722</v>
      </c>
      <c r="Q148" s="4">
        <f t="shared" si="18"/>
        <v>0.43279506269545404</v>
      </c>
      <c r="R148" s="3">
        <f>IFERROR(VLOOKUP(B148,Growth!$C$6:$G$1733,2,FALSE),"")</f>
        <v>1.297760773</v>
      </c>
      <c r="S148" s="6">
        <f t="shared" si="21"/>
        <v>-0.63999999999999702</v>
      </c>
      <c r="T148" s="6">
        <f t="shared" si="22"/>
        <v>-0.26078225551616763</v>
      </c>
      <c r="U148" s="6">
        <f t="shared" si="23"/>
        <v>0.46666666666667012</v>
      </c>
    </row>
    <row r="149" spans="1:21" x14ac:dyDescent="0.2">
      <c r="A149" t="str">
        <f t="shared" si="16"/>
        <v>Euro2014Q3</v>
      </c>
      <c r="B149" t="s">
        <v>170</v>
      </c>
      <c r="C149" t="s">
        <v>2</v>
      </c>
      <c r="D149" s="1">
        <v>2014</v>
      </c>
      <c r="E149" s="1">
        <v>3</v>
      </c>
      <c r="F149" s="1">
        <f t="shared" si="19"/>
        <v>59</v>
      </c>
      <c r="G149" s="1">
        <v>83365.8</v>
      </c>
      <c r="H149" s="1">
        <f t="shared" si="17"/>
        <v>110419.91616299473</v>
      </c>
      <c r="I149" s="6">
        <f t="shared" si="20"/>
        <v>12.910834979595993</v>
      </c>
      <c r="J149" s="1">
        <f>IFERROR(VLOOKUP($B149,Population!$A$2:$E$2577,5,FALSE),"")</f>
        <v>8552.5</v>
      </c>
      <c r="K149" s="3">
        <f>IFERROR(VLOOKUP(A149,'Exchange rates'!$A$6:$D$1909,4,FALSE),"")</f>
        <v>0.75498880000000002</v>
      </c>
      <c r="L149" s="3">
        <f>IFERROR(VLOOKUP(B149,'Work hours'!$A$6:$G$3151,7,FALSE),"")</f>
        <v>30.14</v>
      </c>
      <c r="M149" s="4">
        <f>IFERROR(VLOOKUP(B149,Unemployment!$A$7:$D$3208,4,FALSE),"")</f>
        <v>6.0666666666666702E-2</v>
      </c>
      <c r="N149" s="1">
        <f>IFERROR(VLOOKUP($B149,Compensation!$A$5:$H$3867,6,FALSE),"")</f>
        <v>36046</v>
      </c>
      <c r="O149" s="1">
        <f>IFERROR(VLOOKUP($B149,Compensation!$A$5:$H$3867,7,FALSE),"")</f>
        <v>29682</v>
      </c>
      <c r="P149" s="1">
        <f>IFERROR(VLOOKUP($B149,Compensation!$A$5:$H$3867,8,FALSE),"")</f>
        <v>6363</v>
      </c>
      <c r="Q149" s="4">
        <f t="shared" si="18"/>
        <v>0.35604528475705866</v>
      </c>
      <c r="R149" s="3">
        <f>IFERROR(VLOOKUP(B149,Growth!$C$6:$G$1733,2,FALSE),"")</f>
        <v>0.68992651999999999</v>
      </c>
      <c r="S149" s="6">
        <f t="shared" si="21"/>
        <v>5.0000000000000711E-2</v>
      </c>
      <c r="T149" s="6">
        <f t="shared" si="22"/>
        <v>-4.8314139115263055E-2</v>
      </c>
      <c r="U149" s="6">
        <f t="shared" si="23"/>
        <v>0.23333333333333955</v>
      </c>
    </row>
    <row r="150" spans="1:21" x14ac:dyDescent="0.2">
      <c r="A150" t="str">
        <f t="shared" si="16"/>
        <v>Euro2014Q4</v>
      </c>
      <c r="B150" t="s">
        <v>171</v>
      </c>
      <c r="C150" t="s">
        <v>2</v>
      </c>
      <c r="D150" s="1">
        <v>2014</v>
      </c>
      <c r="E150" s="1">
        <v>4</v>
      </c>
      <c r="F150" s="1">
        <f t="shared" si="19"/>
        <v>60</v>
      </c>
      <c r="G150" s="1">
        <v>87569.3</v>
      </c>
      <c r="H150" s="1">
        <f t="shared" si="17"/>
        <v>109342.78306265878</v>
      </c>
      <c r="I150" s="6">
        <f t="shared" si="20"/>
        <v>12.750155444700061</v>
      </c>
      <c r="J150" s="1">
        <f>IFERROR(VLOOKUP($B150,Population!$A$2:$E$2577,5,FALSE),"")</f>
        <v>8575.7999999999993</v>
      </c>
      <c r="K150" s="3">
        <f>IFERROR(VLOOKUP(A150,'Exchange rates'!$A$6:$D$1909,4,FALSE),"")</f>
        <v>0.80086950000000001</v>
      </c>
      <c r="L150" s="3">
        <f>IFERROR(VLOOKUP(B150,'Work hours'!$A$6:$G$3151,7,FALSE),"")</f>
        <v>32.04</v>
      </c>
      <c r="M150" s="4">
        <f>IFERROR(VLOOKUP(B150,Unemployment!$A$7:$D$3208,4,FALSE),"")</f>
        <v>6.0999999999999999E-2</v>
      </c>
      <c r="N150" s="1">
        <f>IFERROR(VLOOKUP($B150,Compensation!$A$5:$H$3867,6,FALSE),"")</f>
        <v>43199</v>
      </c>
      <c r="O150" s="1">
        <f>IFERROR(VLOOKUP($B150,Compensation!$A$5:$H$3867,7,FALSE),"")</f>
        <v>35586</v>
      </c>
      <c r="P150" s="1">
        <f>IFERROR(VLOOKUP($B150,Compensation!$A$5:$H$3867,8,FALSE),"")</f>
        <v>7613</v>
      </c>
      <c r="Q150" s="4">
        <f t="shared" si="18"/>
        <v>0.40637529362459218</v>
      </c>
      <c r="R150" s="3">
        <f>IFERROR(VLOOKUP(B150,Growth!$C$6:$G$1733,2,FALSE),"")</f>
        <v>0.54322721200000001</v>
      </c>
      <c r="S150" s="6">
        <f t="shared" si="21"/>
        <v>0.18999999999999773</v>
      </c>
      <c r="T150" s="6">
        <f t="shared" si="22"/>
        <v>1.3158270515950532E-2</v>
      </c>
      <c r="U150" s="6">
        <f t="shared" si="23"/>
        <v>0.23333333333332984</v>
      </c>
    </row>
    <row r="151" spans="1:21" x14ac:dyDescent="0.2">
      <c r="A151" t="str">
        <f t="shared" si="16"/>
        <v>Euro2015Q1</v>
      </c>
      <c r="B151" t="s">
        <v>172</v>
      </c>
      <c r="C151" t="s">
        <v>2</v>
      </c>
      <c r="D151" s="1">
        <v>2015</v>
      </c>
      <c r="E151" s="1">
        <v>1</v>
      </c>
      <c r="F151" s="1">
        <f t="shared" si="19"/>
        <v>61</v>
      </c>
      <c r="G151" s="1">
        <v>81812.399999999994</v>
      </c>
      <c r="H151" s="1">
        <f t="shared" si="17"/>
        <v>92098.639128018855</v>
      </c>
      <c r="I151" s="6">
        <f t="shared" si="20"/>
        <v>10.718616350265219</v>
      </c>
      <c r="J151" s="1">
        <f>IFERROR(VLOOKUP($B151,Population!$A$2:$E$2577,5,FALSE),"")</f>
        <v>8592.4</v>
      </c>
      <c r="K151" s="3">
        <f>IFERROR(VLOOKUP(A151,'Exchange rates'!$A$6:$D$1909,4,FALSE),"")</f>
        <v>0.88831280000000001</v>
      </c>
      <c r="L151" s="3">
        <f>IFERROR(VLOOKUP(B151,'Work hours'!$A$6:$G$3151,7,FALSE),"")</f>
        <v>30.86</v>
      </c>
      <c r="M151" s="4">
        <f>IFERROR(VLOOKUP(B151,Unemployment!$A$7:$D$3208,4,FALSE),"")</f>
        <v>5.9000000000000004E-2</v>
      </c>
      <c r="N151" s="1">
        <f>IFERROR(VLOOKUP($B151,Compensation!$A$5:$H$3867,6,FALSE),"")</f>
        <v>36916</v>
      </c>
      <c r="O151" s="1">
        <f>IFERROR(VLOOKUP($B151,Compensation!$A$5:$H$3867,7,FALSE),"")</f>
        <v>30411</v>
      </c>
      <c r="P151" s="1">
        <f>IFERROR(VLOOKUP($B151,Compensation!$A$5:$H$3867,8,FALSE),"")</f>
        <v>6505</v>
      </c>
      <c r="Q151" s="4">
        <f t="shared" si="18"/>
        <v>0.37171626794960178</v>
      </c>
      <c r="R151" s="3">
        <f>IFERROR(VLOOKUP(B151,Growth!$C$6:$G$1733,2,FALSE),"")</f>
        <v>0.93502157100000005</v>
      </c>
      <c r="S151" s="6">
        <f t="shared" si="21"/>
        <v>-0.62999999999999901</v>
      </c>
      <c r="T151" s="6">
        <f t="shared" si="22"/>
        <v>-0.14890253509617923</v>
      </c>
      <c r="U151" s="6">
        <f t="shared" si="23"/>
        <v>-0.23333333333332984</v>
      </c>
    </row>
    <row r="152" spans="1:21" x14ac:dyDescent="0.2">
      <c r="A152" t="str">
        <f t="shared" si="16"/>
        <v>Euro2015Q2</v>
      </c>
      <c r="B152" t="s">
        <v>173</v>
      </c>
      <c r="C152" t="s">
        <v>2</v>
      </c>
      <c r="D152" s="1">
        <v>2015</v>
      </c>
      <c r="E152" s="1">
        <v>2</v>
      </c>
      <c r="F152" s="1">
        <f t="shared" si="19"/>
        <v>62</v>
      </c>
      <c r="G152" s="1">
        <v>85599.7</v>
      </c>
      <c r="H152" s="1">
        <f t="shared" si="17"/>
        <v>94677.355364624673</v>
      </c>
      <c r="I152" s="6">
        <f t="shared" si="20"/>
        <v>10.997102594243978</v>
      </c>
      <c r="J152" s="1">
        <f>IFERROR(VLOOKUP($B152,Population!$A$2:$E$2577,5,FALSE),"")</f>
        <v>8609.2999999999993</v>
      </c>
      <c r="K152" s="3">
        <f>IFERROR(VLOOKUP(A152,'Exchange rates'!$A$6:$D$1909,4,FALSE),"")</f>
        <v>0.90412009999999998</v>
      </c>
      <c r="L152" s="3">
        <f>IFERROR(VLOOKUP(B152,'Work hours'!$A$6:$G$3151,7,FALSE),"")</f>
        <v>31.77</v>
      </c>
      <c r="M152" s="4">
        <f>IFERROR(VLOOKUP(B152,Unemployment!$A$7:$D$3208,4,FALSE),"")</f>
        <v>6.3E-2</v>
      </c>
      <c r="N152" s="1">
        <f>IFERROR(VLOOKUP($B152,Compensation!$A$5:$H$3867,6,FALSE),"")</f>
        <v>44956</v>
      </c>
      <c r="O152" s="1">
        <f>IFERROR(VLOOKUP($B152,Compensation!$A$5:$H$3867,7,FALSE),"")</f>
        <v>37067</v>
      </c>
      <c r="P152" s="1">
        <f>IFERROR(VLOOKUP($B152,Compensation!$A$5:$H$3867,8,FALSE),"")</f>
        <v>7889</v>
      </c>
      <c r="Q152" s="4">
        <f t="shared" si="18"/>
        <v>0.43302721855333609</v>
      </c>
      <c r="R152" s="3">
        <f>IFERROR(VLOOKUP(B152,Growth!$C$6:$G$1733,2,FALSE),"")</f>
        <v>0.49238324999999999</v>
      </c>
      <c r="S152" s="6">
        <f t="shared" si="21"/>
        <v>0.25</v>
      </c>
      <c r="T152" s="6">
        <f t="shared" si="22"/>
        <v>2.3215585788205484E-2</v>
      </c>
      <c r="U152" s="6">
        <f t="shared" si="23"/>
        <v>0.39999999999999969</v>
      </c>
    </row>
    <row r="153" spans="1:21" x14ac:dyDescent="0.2">
      <c r="A153" t="str">
        <f t="shared" si="16"/>
        <v>Euro2015Q3</v>
      </c>
      <c r="B153" t="s">
        <v>174</v>
      </c>
      <c r="C153" t="s">
        <v>2</v>
      </c>
      <c r="D153" s="1">
        <v>2015</v>
      </c>
      <c r="E153" s="1">
        <v>3</v>
      </c>
      <c r="F153" s="1">
        <f t="shared" si="19"/>
        <v>63</v>
      </c>
      <c r="G153" s="1">
        <v>86296.7</v>
      </c>
      <c r="H153" s="1">
        <f t="shared" si="17"/>
        <v>95935.823039107403</v>
      </c>
      <c r="I153" s="6">
        <f t="shared" si="20"/>
        <v>11.106511268969808</v>
      </c>
      <c r="J153" s="1">
        <f>IFERROR(VLOOKUP($B153,Population!$A$2:$E$2577,5,FALSE),"")</f>
        <v>8637.7999999999993</v>
      </c>
      <c r="K153" s="3">
        <f>IFERROR(VLOOKUP(A153,'Exchange rates'!$A$6:$D$1909,4,FALSE),"")</f>
        <v>0.89952529999999997</v>
      </c>
      <c r="L153" s="3">
        <f>IFERROR(VLOOKUP(B153,'Work hours'!$A$6:$G$3151,7,FALSE),"")</f>
        <v>30.21</v>
      </c>
      <c r="M153" s="4">
        <f>IFERROR(VLOOKUP(B153,Unemployment!$A$7:$D$3208,4,FALSE),"")</f>
        <v>6.0999999999999999E-2</v>
      </c>
      <c r="N153" s="1">
        <f>IFERROR(VLOOKUP($B153,Compensation!$A$5:$H$3867,6,FALSE),"")</f>
        <v>37131</v>
      </c>
      <c r="O153" s="1">
        <f>IFERROR(VLOOKUP($B153,Compensation!$A$5:$H$3867,7,FALSE),"")</f>
        <v>30614</v>
      </c>
      <c r="P153" s="1">
        <f>IFERROR(VLOOKUP($B153,Compensation!$A$5:$H$3867,8,FALSE),"")</f>
        <v>6517</v>
      </c>
      <c r="Q153" s="4">
        <f t="shared" si="18"/>
        <v>0.35475284686436448</v>
      </c>
      <c r="R153" s="3">
        <f>IFERROR(VLOOKUP(B153,Growth!$C$6:$G$1733,2,FALSE),"")</f>
        <v>1.222310521</v>
      </c>
      <c r="S153" s="6">
        <f t="shared" si="21"/>
        <v>7.0000000000000284E-2</v>
      </c>
      <c r="T153" s="6">
        <f t="shared" si="22"/>
        <v>-0.1292437892694176</v>
      </c>
      <c r="U153" s="6">
        <f t="shared" si="23"/>
        <v>3.3333333333329662E-2</v>
      </c>
    </row>
    <row r="154" spans="1:21" x14ac:dyDescent="0.2">
      <c r="A154" t="str">
        <f t="shared" si="16"/>
        <v>Euro2015Q4</v>
      </c>
      <c r="B154" t="s">
        <v>175</v>
      </c>
      <c r="C154" t="s">
        <v>2</v>
      </c>
      <c r="D154" s="1">
        <v>2015</v>
      </c>
      <c r="E154" s="1">
        <v>4</v>
      </c>
      <c r="F154" s="1">
        <f t="shared" si="19"/>
        <v>64</v>
      </c>
      <c r="G154" s="1">
        <v>90560.5</v>
      </c>
      <c r="H154" s="1">
        <f t="shared" si="17"/>
        <v>99097.957505638522</v>
      </c>
      <c r="I154" s="6">
        <f t="shared" si="20"/>
        <v>11.418525528666564</v>
      </c>
      <c r="J154" s="1">
        <f>IFERROR(VLOOKUP($B154,Population!$A$2:$E$2577,5,FALSE),"")</f>
        <v>8678.7000000000007</v>
      </c>
      <c r="K154" s="3">
        <f>IFERROR(VLOOKUP(A154,'Exchange rates'!$A$6:$D$1909,4,FALSE),"")</f>
        <v>0.91384829999999995</v>
      </c>
      <c r="L154" s="3">
        <f>IFERROR(VLOOKUP(B154,'Work hours'!$A$6:$G$3151,7,FALSE),"")</f>
        <v>30.31</v>
      </c>
      <c r="M154" s="4">
        <f>IFERROR(VLOOKUP(B154,Unemployment!$A$7:$D$3208,4,FALSE),"")</f>
        <v>6.3333333333333297E-2</v>
      </c>
      <c r="N154" s="1">
        <f>IFERROR(VLOOKUP($B154,Compensation!$A$5:$H$3867,6,FALSE),"")</f>
        <v>44659</v>
      </c>
      <c r="O154" s="1">
        <f>IFERROR(VLOOKUP($B154,Compensation!$A$5:$H$3867,7,FALSE),"")</f>
        <v>36829</v>
      </c>
      <c r="P154" s="1">
        <f>IFERROR(VLOOKUP($B154,Compensation!$A$5:$H$3867,8,FALSE),"")</f>
        <v>7830</v>
      </c>
      <c r="Q154" s="4">
        <f t="shared" si="18"/>
        <v>0.40667840835684432</v>
      </c>
      <c r="R154" s="3">
        <f>IFERROR(VLOOKUP(B154,Growth!$C$6:$G$1733,2,FALSE),"")</f>
        <v>1.221971599</v>
      </c>
      <c r="S154" s="6">
        <f t="shared" si="21"/>
        <v>-1.7300000000000004</v>
      </c>
      <c r="T154" s="6">
        <f t="shared" si="22"/>
        <v>3.0311473225214103E-2</v>
      </c>
      <c r="U154" s="6">
        <f t="shared" si="23"/>
        <v>0.23333333333332984</v>
      </c>
    </row>
    <row r="155" spans="1:21" x14ac:dyDescent="0.2">
      <c r="A155" t="str">
        <f t="shared" si="16"/>
        <v>Euro2016Q1</v>
      </c>
      <c r="B155" t="s">
        <v>176</v>
      </c>
      <c r="C155" t="s">
        <v>2</v>
      </c>
      <c r="D155" s="1">
        <v>2016</v>
      </c>
      <c r="E155" s="1">
        <v>1</v>
      </c>
      <c r="F155" s="1">
        <f t="shared" si="19"/>
        <v>65</v>
      </c>
      <c r="G155" s="1">
        <v>86018.2</v>
      </c>
      <c r="H155" s="1">
        <f t="shared" si="17"/>
        <v>94803.581538682629</v>
      </c>
      <c r="I155" s="6">
        <f t="shared" si="20"/>
        <v>10.881828897588713</v>
      </c>
      <c r="J155" s="1">
        <f>IFERROR(VLOOKUP($B155,Population!$A$2:$E$2577,5,FALSE),"")</f>
        <v>8712.1</v>
      </c>
      <c r="K155" s="3">
        <f>IFERROR(VLOOKUP(A155,'Exchange rates'!$A$6:$D$1909,4,FALSE),"")</f>
        <v>0.90733070000000005</v>
      </c>
      <c r="L155" s="3">
        <f>IFERROR(VLOOKUP(B155,'Work hours'!$A$6:$G$3151,7,FALSE),"")</f>
        <v>31.04</v>
      </c>
      <c r="M155" s="4">
        <f>IFERROR(VLOOKUP(B155,Unemployment!$A$7:$D$3208,4,FALSE),"")</f>
        <v>6.4000000000000001E-2</v>
      </c>
      <c r="N155" s="1">
        <f>IFERROR(VLOOKUP($B155,Compensation!$A$5:$H$3867,6,FALSE),"")</f>
        <v>38570</v>
      </c>
      <c r="O155" s="1">
        <f>IFERROR(VLOOKUP($B155,Compensation!$A$5:$H$3867,7,FALSE),"")</f>
        <v>31770</v>
      </c>
      <c r="P155" s="1">
        <f>IFERROR(VLOOKUP($B155,Compensation!$A$5:$H$3867,8,FALSE),"")</f>
        <v>6800</v>
      </c>
      <c r="Q155" s="4">
        <f t="shared" si="18"/>
        <v>0.36934044190648024</v>
      </c>
      <c r="R155" s="3">
        <f>IFERROR(VLOOKUP(B155,Growth!$C$6:$G$1733,2,FALSE),"")</f>
        <v>1.8254966180000001</v>
      </c>
      <c r="S155" s="6">
        <f t="shared" si="21"/>
        <v>0.17999999999999972</v>
      </c>
      <c r="T155" s="6">
        <f t="shared" si="22"/>
        <v>-0.23758260431215317</v>
      </c>
      <c r="U155" s="6">
        <f t="shared" si="23"/>
        <v>0.49999999999999978</v>
      </c>
    </row>
    <row r="156" spans="1:21" x14ac:dyDescent="0.2">
      <c r="A156" t="str">
        <f t="shared" ref="A156:A219" si="24">_xlfn.TEXTJOIN(,TRUE,"Euro",D156,"Q",E156)</f>
        <v>Euro2016Q2</v>
      </c>
      <c r="B156" t="s">
        <v>177</v>
      </c>
      <c r="C156" t="s">
        <v>2</v>
      </c>
      <c r="D156" s="1">
        <v>2016</v>
      </c>
      <c r="E156" s="1">
        <v>2</v>
      </c>
      <c r="F156" s="1">
        <f t="shared" si="19"/>
        <v>66</v>
      </c>
      <c r="G156" s="1">
        <v>89349.8</v>
      </c>
      <c r="H156" s="1">
        <f t="shared" si="17"/>
        <v>100895.35654477516</v>
      </c>
      <c r="I156" s="6">
        <f t="shared" si="20"/>
        <v>11.556387980892156</v>
      </c>
      <c r="J156" s="1">
        <f>IFERROR(VLOOKUP($B156,Population!$A$2:$E$2577,5,FALSE),"")</f>
        <v>8730.7000000000007</v>
      </c>
      <c r="K156" s="3">
        <f>IFERROR(VLOOKUP(A156,'Exchange rates'!$A$6:$D$1909,4,FALSE),"")</f>
        <v>0.88556900000000005</v>
      </c>
      <c r="L156" s="3">
        <f>IFERROR(VLOOKUP(B156,'Work hours'!$A$6:$G$3151,7,FALSE),"")</f>
        <v>32.25</v>
      </c>
      <c r="M156" s="4">
        <f>IFERROR(VLOOKUP(B156,Unemployment!$A$7:$D$3208,4,FALSE),"")</f>
        <v>6.6000000000000003E-2</v>
      </c>
      <c r="N156" s="1">
        <f>IFERROR(VLOOKUP($B156,Compensation!$A$5:$H$3867,6,FALSE),"")</f>
        <v>46759</v>
      </c>
      <c r="O156" s="1">
        <f>IFERROR(VLOOKUP($B156,Compensation!$A$5:$H$3867,7,FALSE),"")</f>
        <v>38536</v>
      </c>
      <c r="P156" s="1">
        <f>IFERROR(VLOOKUP($B156,Compensation!$A$5:$H$3867,8,FALSE),"")</f>
        <v>8223</v>
      </c>
      <c r="Q156" s="4">
        <f t="shared" si="18"/>
        <v>0.43129363468077153</v>
      </c>
      <c r="R156" s="3">
        <f>IFERROR(VLOOKUP(B156,Growth!$C$6:$G$1733,2,FALSE),"")</f>
        <v>1.8804566979999999</v>
      </c>
      <c r="S156" s="6">
        <f t="shared" si="21"/>
        <v>0.48000000000000043</v>
      </c>
      <c r="T156" s="6">
        <f t="shared" si="22"/>
        <v>-0.17335838725645591</v>
      </c>
      <c r="U156" s="6">
        <f t="shared" si="23"/>
        <v>0.30000000000000027</v>
      </c>
    </row>
    <row r="157" spans="1:21" x14ac:dyDescent="0.2">
      <c r="A157" t="str">
        <f t="shared" si="24"/>
        <v>Euro2016Q3</v>
      </c>
      <c r="B157" t="s">
        <v>178</v>
      </c>
      <c r="C157" t="s">
        <v>2</v>
      </c>
      <c r="D157" s="1">
        <v>2016</v>
      </c>
      <c r="E157" s="1">
        <v>3</v>
      </c>
      <c r="F157" s="1">
        <f t="shared" si="19"/>
        <v>67</v>
      </c>
      <c r="G157" s="1">
        <v>88843.8</v>
      </c>
      <c r="H157" s="1">
        <f t="shared" si="17"/>
        <v>99138.323513658281</v>
      </c>
      <c r="I157" s="6">
        <f t="shared" si="20"/>
        <v>11.330871089864251</v>
      </c>
      <c r="J157" s="1">
        <f>IFERROR(VLOOKUP($B157,Population!$A$2:$E$2577,5,FALSE),"")</f>
        <v>8749.4</v>
      </c>
      <c r="K157" s="3">
        <f>IFERROR(VLOOKUP(A157,'Exchange rates'!$A$6:$D$1909,4,FALSE),"")</f>
        <v>0.89615999999999996</v>
      </c>
      <c r="L157" s="3">
        <f>IFERROR(VLOOKUP(B157,'Work hours'!$A$6:$G$3151,7,FALSE),"")</f>
        <v>29.74</v>
      </c>
      <c r="M157" s="4">
        <f>IFERROR(VLOOKUP(B157,Unemployment!$A$7:$D$3208,4,FALSE),"")</f>
        <v>6.63333333333333E-2</v>
      </c>
      <c r="N157" s="1">
        <f>IFERROR(VLOOKUP($B157,Compensation!$A$5:$H$3867,6,FALSE),"")</f>
        <v>38508</v>
      </c>
      <c r="O157" s="1">
        <f>IFERROR(VLOOKUP($B157,Compensation!$A$5:$H$3867,7,FALSE),"")</f>
        <v>31730</v>
      </c>
      <c r="P157" s="1">
        <f>IFERROR(VLOOKUP($B157,Compensation!$A$5:$H$3867,8,FALSE),"")</f>
        <v>6778</v>
      </c>
      <c r="Q157" s="4">
        <f t="shared" si="18"/>
        <v>0.35714366112210416</v>
      </c>
      <c r="R157" s="3">
        <f>IFERROR(VLOOKUP(B157,Growth!$C$6:$G$1733,2,FALSE),"")</f>
        <v>1.7628959019999999</v>
      </c>
      <c r="S157" s="6">
        <f t="shared" si="21"/>
        <v>-0.47000000000000242</v>
      </c>
      <c r="T157" s="6">
        <f t="shared" si="22"/>
        <v>0.23908142577396818</v>
      </c>
      <c r="U157" s="6">
        <f t="shared" si="23"/>
        <v>0.53333333333333011</v>
      </c>
    </row>
    <row r="158" spans="1:21" x14ac:dyDescent="0.2">
      <c r="A158" t="str">
        <f t="shared" si="24"/>
        <v>Euro2016Q4</v>
      </c>
      <c r="B158" t="s">
        <v>179</v>
      </c>
      <c r="C158" t="s">
        <v>2</v>
      </c>
      <c r="D158" s="1">
        <v>2016</v>
      </c>
      <c r="E158" s="1">
        <v>4</v>
      </c>
      <c r="F158" s="1">
        <f t="shared" si="19"/>
        <v>68</v>
      </c>
      <c r="G158" s="1">
        <v>93396.2</v>
      </c>
      <c r="H158" s="1">
        <f t="shared" si="17"/>
        <v>100635.26711399821</v>
      </c>
      <c r="I158" s="6">
        <f t="shared" si="20"/>
        <v>11.47887157682197</v>
      </c>
      <c r="J158" s="1">
        <f>IFERROR(VLOOKUP($B158,Population!$A$2:$E$2577,5,FALSE),"")</f>
        <v>8767</v>
      </c>
      <c r="K158" s="3">
        <f>IFERROR(VLOOKUP(A158,'Exchange rates'!$A$6:$D$1909,4,FALSE),"")</f>
        <v>0.92806630000000001</v>
      </c>
      <c r="L158" s="3">
        <f>IFERROR(VLOOKUP(B158,'Work hours'!$A$6:$G$3151,7,FALSE),"")</f>
        <v>30.87</v>
      </c>
      <c r="M158" s="4">
        <f>IFERROR(VLOOKUP(B158,Unemployment!$A$7:$D$3208,4,FALSE),"")</f>
        <v>6.2333333333333296E-2</v>
      </c>
      <c r="N158" s="1">
        <f>IFERROR(VLOOKUP($B158,Compensation!$A$5:$H$3867,6,FALSE),"")</f>
        <v>46245</v>
      </c>
      <c r="O158" s="1">
        <f>IFERROR(VLOOKUP($B158,Compensation!$A$5:$H$3867,7,FALSE),"")</f>
        <v>38121</v>
      </c>
      <c r="P158" s="1">
        <f>IFERROR(VLOOKUP($B158,Compensation!$A$5:$H$3867,8,FALSE),"")</f>
        <v>8124</v>
      </c>
      <c r="Q158" s="4">
        <f t="shared" si="18"/>
        <v>0.40816435786466687</v>
      </c>
      <c r="R158" s="3">
        <f>IFERROR(VLOOKUP(B158,Growth!$C$6:$G$1733,2,FALSE),"")</f>
        <v>2.4982873470000002</v>
      </c>
      <c r="S158" s="6">
        <f t="shared" si="21"/>
        <v>0.56000000000000227</v>
      </c>
      <c r="T158" s="6">
        <f t="shared" si="22"/>
        <v>0.14859495078225482</v>
      </c>
      <c r="U158" s="6">
        <f t="shared" si="23"/>
        <v>-0.10000000000000009</v>
      </c>
    </row>
    <row r="159" spans="1:21" x14ac:dyDescent="0.2">
      <c r="A159" t="str">
        <f t="shared" si="24"/>
        <v>Euro2017Q1</v>
      </c>
      <c r="B159" t="s">
        <v>180</v>
      </c>
      <c r="C159" t="s">
        <v>2</v>
      </c>
      <c r="D159" s="1">
        <v>2017</v>
      </c>
      <c r="E159" s="1">
        <v>1</v>
      </c>
      <c r="F159" s="1">
        <f t="shared" si="19"/>
        <v>69</v>
      </c>
      <c r="G159" s="1">
        <v>88273.600000000006</v>
      </c>
      <c r="H159" s="1">
        <f t="shared" si="17"/>
        <v>94060.563283331008</v>
      </c>
      <c r="I159" s="6">
        <f t="shared" si="20"/>
        <v>10.716832057256093</v>
      </c>
      <c r="J159" s="1">
        <f>IFERROR(VLOOKUP($B159,Population!$A$2:$E$2577,5,FALSE),"")</f>
        <v>8776.9</v>
      </c>
      <c r="K159" s="3">
        <f>IFERROR(VLOOKUP(A159,'Exchange rates'!$A$6:$D$1909,4,FALSE),"")</f>
        <v>0.93847619999999998</v>
      </c>
      <c r="L159" s="3">
        <f>IFERROR(VLOOKUP(B159,'Work hours'!$A$6:$G$3151,7,FALSE),"")</f>
        <v>31.81</v>
      </c>
      <c r="M159" s="4">
        <f>IFERROR(VLOOKUP(B159,Unemployment!$A$7:$D$3208,4,FALSE),"")</f>
        <v>6.0999999999999999E-2</v>
      </c>
      <c r="N159" s="1">
        <f>IFERROR(VLOOKUP($B159,Compensation!$A$5:$H$3867,6,FALSE),"")</f>
        <v>39512</v>
      </c>
      <c r="O159" s="1">
        <f>IFERROR(VLOOKUP($B159,Compensation!$A$5:$H$3867,7,FALSE),"")</f>
        <v>32552</v>
      </c>
      <c r="P159" s="1">
        <f>IFERROR(VLOOKUP($B159,Compensation!$A$5:$H$3867,8,FALSE),"")</f>
        <v>6960</v>
      </c>
      <c r="Q159" s="4">
        <f t="shared" si="18"/>
        <v>0.36876257454097261</v>
      </c>
      <c r="R159" s="3">
        <f>IFERROR(VLOOKUP(B159,Growth!$C$6:$G$1733,2,FALSE),"")</f>
        <v>2.0117088710000002</v>
      </c>
      <c r="S159" s="6">
        <f t="shared" si="21"/>
        <v>0.76999999999999957</v>
      </c>
      <c r="T159" s="6">
        <f t="shared" si="22"/>
        <v>-5.7786736550763385E-2</v>
      </c>
      <c r="U159" s="6">
        <f t="shared" si="23"/>
        <v>-0.30000000000000027</v>
      </c>
    </row>
    <row r="160" spans="1:21" x14ac:dyDescent="0.2">
      <c r="A160" t="str">
        <f t="shared" si="24"/>
        <v>Euro2017Q2</v>
      </c>
      <c r="B160" t="s">
        <v>181</v>
      </c>
      <c r="C160" t="s">
        <v>2</v>
      </c>
      <c r="D160" s="1">
        <v>2017</v>
      </c>
      <c r="E160" s="1">
        <v>2</v>
      </c>
      <c r="F160" s="1">
        <f t="shared" si="19"/>
        <v>70</v>
      </c>
      <c r="G160" s="1">
        <v>91933.2</v>
      </c>
      <c r="H160" s="1">
        <f t="shared" si="17"/>
        <v>101106.01266745066</v>
      </c>
      <c r="I160" s="6">
        <f t="shared" si="20"/>
        <v>11.507889169734193</v>
      </c>
      <c r="J160" s="1">
        <f>IFERROR(VLOOKUP($B160,Population!$A$2:$E$2577,5,FALSE),"")</f>
        <v>8785.7999999999993</v>
      </c>
      <c r="K160" s="3">
        <f>IFERROR(VLOOKUP(A160,'Exchange rates'!$A$6:$D$1909,4,FALSE),"")</f>
        <v>0.90927530000000001</v>
      </c>
      <c r="L160" s="3">
        <f>IFERROR(VLOOKUP(B160,'Work hours'!$A$6:$G$3151,7,FALSE),"")</f>
        <v>31.08</v>
      </c>
      <c r="M160" s="4">
        <f>IFERROR(VLOOKUP(B160,Unemployment!$A$7:$D$3208,4,FALSE),"")</f>
        <v>5.8333333333333307E-2</v>
      </c>
      <c r="N160" s="1">
        <f>IFERROR(VLOOKUP($B160,Compensation!$A$5:$H$3867,6,FALSE),"")</f>
        <v>48433</v>
      </c>
      <c r="O160" s="1">
        <f>IFERROR(VLOOKUP($B160,Compensation!$A$5:$H$3867,7,FALSE),"")</f>
        <v>39934</v>
      </c>
      <c r="P160" s="1">
        <f>IFERROR(VLOOKUP($B160,Compensation!$A$5:$H$3867,8,FALSE),"")</f>
        <v>8499</v>
      </c>
      <c r="Q160" s="4">
        <f t="shared" si="18"/>
        <v>0.43438061549037782</v>
      </c>
      <c r="R160" s="3">
        <f>IFERROR(VLOOKUP(B160,Growth!$C$6:$G$1733,2,FALSE),"")</f>
        <v>2.4459126979999999</v>
      </c>
      <c r="S160" s="6">
        <f t="shared" si="21"/>
        <v>-1.1700000000000017</v>
      </c>
      <c r="T160" s="6">
        <f t="shared" si="22"/>
        <v>0.30869808096062878</v>
      </c>
      <c r="U160" s="6">
        <f t="shared" si="23"/>
        <v>-0.76666666666666972</v>
      </c>
    </row>
    <row r="161" spans="1:21" x14ac:dyDescent="0.2">
      <c r="A161" t="str">
        <f t="shared" si="24"/>
        <v>Euro2017Q3</v>
      </c>
      <c r="B161" t="s">
        <v>182</v>
      </c>
      <c r="C161" t="s">
        <v>2</v>
      </c>
      <c r="D161" s="1">
        <v>2017</v>
      </c>
      <c r="E161" s="1">
        <v>3</v>
      </c>
      <c r="F161" s="1">
        <f t="shared" si="19"/>
        <v>71</v>
      </c>
      <c r="G161" s="1">
        <v>92062.3</v>
      </c>
      <c r="H161" s="1">
        <f t="shared" si="17"/>
        <v>108126.30001421135</v>
      </c>
      <c r="I161" s="6">
        <f t="shared" si="20"/>
        <v>12.285962641374802</v>
      </c>
      <c r="J161" s="1">
        <f>IFERROR(VLOOKUP($B161,Population!$A$2:$E$2577,5,FALSE),"")</f>
        <v>8800.7999999999993</v>
      </c>
      <c r="K161" s="3">
        <f>IFERROR(VLOOKUP(A161,'Exchange rates'!$A$6:$D$1909,4,FALSE),"")</f>
        <v>0.851433</v>
      </c>
      <c r="L161" s="3">
        <f>IFERROR(VLOOKUP(B161,'Work hours'!$A$6:$G$3151,7,FALSE),"")</f>
        <v>29.1</v>
      </c>
      <c r="M161" s="4">
        <f>IFERROR(VLOOKUP(B161,Unemployment!$A$7:$D$3208,4,FALSE),"")</f>
        <v>5.93333333333333E-2</v>
      </c>
      <c r="N161" s="1">
        <f>IFERROR(VLOOKUP($B161,Compensation!$A$5:$H$3867,6,FALSE),"")</f>
        <v>39957</v>
      </c>
      <c r="O161" s="1">
        <f>IFERROR(VLOOKUP($B161,Compensation!$A$5:$H$3867,7,FALSE),"")</f>
        <v>32937</v>
      </c>
      <c r="P161" s="1">
        <f>IFERROR(VLOOKUP($B161,Compensation!$A$5:$H$3867,8,FALSE),"")</f>
        <v>7020</v>
      </c>
      <c r="Q161" s="4">
        <f t="shared" si="18"/>
        <v>0.35776859800374311</v>
      </c>
      <c r="R161" s="3">
        <f>IFERROR(VLOOKUP(B161,Growth!$C$6:$G$1733,2,FALSE),"")</f>
        <v>2.6342533129999999</v>
      </c>
      <c r="S161" s="6">
        <f t="shared" si="21"/>
        <v>-0.63999999999999702</v>
      </c>
      <c r="T161" s="6">
        <f t="shared" si="22"/>
        <v>6.2493688163894889E-2</v>
      </c>
      <c r="U161" s="6">
        <f t="shared" si="23"/>
        <v>-0.7</v>
      </c>
    </row>
    <row r="162" spans="1:21" x14ac:dyDescent="0.2">
      <c r="A162" t="str">
        <f t="shared" si="24"/>
        <v>Euro2017Q4</v>
      </c>
      <c r="B162" t="s">
        <v>183</v>
      </c>
      <c r="C162" t="s">
        <v>2</v>
      </c>
      <c r="D162" s="1">
        <v>2017</v>
      </c>
      <c r="E162" s="1">
        <v>4</v>
      </c>
      <c r="F162" s="1">
        <f t="shared" si="19"/>
        <v>72</v>
      </c>
      <c r="G162" s="1">
        <v>97092.7</v>
      </c>
      <c r="H162" s="1">
        <f t="shared" si="17"/>
        <v>114328.36397351904</v>
      </c>
      <c r="I162" s="6">
        <f t="shared" si="20"/>
        <v>12.967251236122248</v>
      </c>
      <c r="J162" s="1">
        <f>IFERROR(VLOOKUP($B162,Population!$A$2:$E$2577,5,FALSE),"")</f>
        <v>8816.7000000000007</v>
      </c>
      <c r="K162" s="3">
        <f>IFERROR(VLOOKUP(A162,'Exchange rates'!$A$6:$D$1909,4,FALSE),"")</f>
        <v>0.8492442</v>
      </c>
      <c r="L162" s="3">
        <f>IFERROR(VLOOKUP(B162,'Work hours'!$A$6:$G$3151,7,FALSE),"")</f>
        <v>30.79</v>
      </c>
      <c r="M162" s="4">
        <f>IFERROR(VLOOKUP(B162,Unemployment!$A$7:$D$3208,4,FALSE),"")</f>
        <v>5.8333333333333307E-2</v>
      </c>
      <c r="N162" s="1">
        <f>IFERROR(VLOOKUP($B162,Compensation!$A$5:$H$3867,6,FALSE),"")</f>
        <v>48185</v>
      </c>
      <c r="O162" s="1">
        <f>IFERROR(VLOOKUP($B162,Compensation!$A$5:$H$3867,7,FALSE),"")</f>
        <v>39714</v>
      </c>
      <c r="P162" s="1">
        <f>IFERROR(VLOOKUP($B162,Compensation!$A$5:$H$3867,8,FALSE),"")</f>
        <v>8471</v>
      </c>
      <c r="Q162" s="4">
        <f t="shared" si="18"/>
        <v>0.40903178096808518</v>
      </c>
      <c r="R162" s="3">
        <f>IFERROR(VLOOKUP(B162,Growth!$C$6:$G$1733,2,FALSE),"")</f>
        <v>2.2245001960000002</v>
      </c>
      <c r="S162" s="6">
        <f t="shared" si="21"/>
        <v>-8.0000000000001847E-2</v>
      </c>
      <c r="T162" s="6">
        <f t="shared" si="22"/>
        <v>8.6742310341830775E-2</v>
      </c>
      <c r="U162" s="6">
        <f t="shared" si="23"/>
        <v>-0.39999999999999897</v>
      </c>
    </row>
    <row r="163" spans="1:21" x14ac:dyDescent="0.2">
      <c r="A163" t="str">
        <f t="shared" si="24"/>
        <v>Euro2018Q1</v>
      </c>
      <c r="B163" t="s">
        <v>184</v>
      </c>
      <c r="C163" t="s">
        <v>2</v>
      </c>
      <c r="D163" s="1">
        <v>2018</v>
      </c>
      <c r="E163" s="1">
        <v>1</v>
      </c>
      <c r="F163" s="1">
        <f t="shared" si="19"/>
        <v>73</v>
      </c>
      <c r="G163" s="1">
        <v>92929.1</v>
      </c>
      <c r="H163" s="1">
        <f t="shared" si="17"/>
        <v>114198.48855429556</v>
      </c>
      <c r="I163" s="6">
        <f t="shared" si="20"/>
        <v>12.940778559531264</v>
      </c>
      <c r="J163" s="1">
        <f>IFERROR(VLOOKUP($B163,Population!$A$2:$E$2577,5,FALSE),"")</f>
        <v>8824.7000000000007</v>
      </c>
      <c r="K163" s="3">
        <f>IFERROR(VLOOKUP(A163,'Exchange rates'!$A$6:$D$1909,4,FALSE),"")</f>
        <v>0.81375070000000005</v>
      </c>
      <c r="L163" s="3">
        <f>IFERROR(VLOOKUP(B163,'Work hours'!$A$6:$G$3151,7,FALSE),"")</f>
        <v>30.99</v>
      </c>
      <c r="M163" s="4">
        <f>IFERROR(VLOOKUP(B163,Unemployment!$A$7:$D$3208,4,FALSE),"")</f>
        <v>5.3666666666666696E-2</v>
      </c>
      <c r="N163" s="1">
        <f>IFERROR(VLOOKUP($B163,Compensation!$A$5:$H$3867,6,FALSE),"")</f>
        <v>41729</v>
      </c>
      <c r="O163" s="1">
        <f>IFERROR(VLOOKUP($B163,Compensation!$A$5:$H$3867,7,FALSE),"")</f>
        <v>34341</v>
      </c>
      <c r="P163" s="1">
        <f>IFERROR(VLOOKUP($B163,Compensation!$A$5:$H$3867,8,FALSE),"")</f>
        <v>7388</v>
      </c>
      <c r="Q163" s="4">
        <f t="shared" si="18"/>
        <v>0.36953978893586614</v>
      </c>
      <c r="R163" s="3">
        <f>IFERROR(VLOOKUP(B163,Growth!$C$6:$G$1733,2,FALSE),"")</f>
        <v>2.7026411320000001</v>
      </c>
      <c r="S163" s="6">
        <f t="shared" si="21"/>
        <v>-0.82000000000000028</v>
      </c>
      <c r="T163" s="6">
        <f t="shared" si="22"/>
        <v>7.7721439489353283E-2</v>
      </c>
      <c r="U163" s="6">
        <f t="shared" si="23"/>
        <v>-0.73333333333333028</v>
      </c>
    </row>
    <row r="164" spans="1:21" x14ac:dyDescent="0.2">
      <c r="A164" t="str">
        <f t="shared" si="24"/>
        <v>Euro2018Q2</v>
      </c>
      <c r="B164" t="s">
        <v>185</v>
      </c>
      <c r="C164" t="s">
        <v>2</v>
      </c>
      <c r="D164" s="1">
        <v>2018</v>
      </c>
      <c r="E164" s="1">
        <v>2</v>
      </c>
      <c r="F164" s="1">
        <f t="shared" si="19"/>
        <v>74</v>
      </c>
      <c r="G164" s="1">
        <v>95423.4</v>
      </c>
      <c r="H164" s="1">
        <f t="shared" si="17"/>
        <v>113669.05686395125</v>
      </c>
      <c r="I164" s="6">
        <f t="shared" si="20"/>
        <v>12.872761303702209</v>
      </c>
      <c r="J164" s="1">
        <f>IFERROR(VLOOKUP($B164,Population!$A$2:$E$2577,5,FALSE),"")</f>
        <v>8830.2000000000007</v>
      </c>
      <c r="K164" s="3">
        <f>IFERROR(VLOOKUP(A164,'Exchange rates'!$A$6:$D$1909,4,FALSE),"")</f>
        <v>0.83948440000000002</v>
      </c>
      <c r="L164" s="3">
        <f>IFERROR(VLOOKUP(B164,'Work hours'!$A$6:$G$3151,7,FALSE),"")</f>
        <v>31.39</v>
      </c>
      <c r="M164" s="4">
        <f>IFERROR(VLOOKUP(B164,Unemployment!$A$7:$D$3208,4,FALSE),"")</f>
        <v>0.05</v>
      </c>
      <c r="N164" s="1">
        <f>IFERROR(VLOOKUP($B164,Compensation!$A$5:$H$3867,6,FALSE),"")</f>
        <v>51219</v>
      </c>
      <c r="O164" s="1">
        <f>IFERROR(VLOOKUP($B164,Compensation!$A$5:$H$3867,7,FALSE),"")</f>
        <v>42156</v>
      </c>
      <c r="P164" s="1">
        <f>IFERROR(VLOOKUP($B164,Compensation!$A$5:$H$3867,8,FALSE),"")</f>
        <v>9063</v>
      </c>
      <c r="Q164" s="4">
        <f t="shared" si="18"/>
        <v>0.4417784317054308</v>
      </c>
      <c r="R164" s="3">
        <f>IFERROR(VLOOKUP(B164,Growth!$C$6:$G$1733,2,FALSE),"")</f>
        <v>2.2353530500000001</v>
      </c>
      <c r="S164" s="6">
        <f t="shared" si="21"/>
        <v>0.31000000000000227</v>
      </c>
      <c r="T164" s="6">
        <f t="shared" si="22"/>
        <v>0.73978162150529769</v>
      </c>
      <c r="U164" s="6">
        <f t="shared" si="23"/>
        <v>-0.83333333333333037</v>
      </c>
    </row>
    <row r="165" spans="1:21" x14ac:dyDescent="0.2">
      <c r="A165" t="str">
        <f t="shared" si="24"/>
        <v>Euro2018Q3</v>
      </c>
      <c r="B165" t="s">
        <v>186</v>
      </c>
      <c r="C165" t="s">
        <v>2</v>
      </c>
      <c r="D165" s="1">
        <v>2018</v>
      </c>
      <c r="E165" s="1">
        <v>3</v>
      </c>
      <c r="F165" s="1">
        <f t="shared" si="19"/>
        <v>75</v>
      </c>
      <c r="G165" s="1">
        <v>95349.5</v>
      </c>
      <c r="H165" s="1">
        <f t="shared" si="17"/>
        <v>110926.56215898774</v>
      </c>
      <c r="I165" s="6">
        <f t="shared" si="20"/>
        <v>12.545982871763904</v>
      </c>
      <c r="J165" s="1">
        <f>IFERROR(VLOOKUP($B165,Population!$A$2:$E$2577,5,FALSE),"")</f>
        <v>8841.6</v>
      </c>
      <c r="K165" s="3">
        <f>IFERROR(VLOOKUP(A165,'Exchange rates'!$A$6:$D$1909,4,FALSE),"")</f>
        <v>0.85957320000000004</v>
      </c>
      <c r="L165" s="3">
        <f>IFERROR(VLOOKUP(B165,'Work hours'!$A$6:$G$3151,7,FALSE),"")</f>
        <v>29.45</v>
      </c>
      <c r="M165" s="4">
        <f>IFERROR(VLOOKUP(B165,Unemployment!$A$7:$D$3208,4,FALSE),"")</f>
        <v>5.4000000000000006E-2</v>
      </c>
      <c r="N165" s="1">
        <f>IFERROR(VLOOKUP($B165,Compensation!$A$5:$H$3867,6,FALSE),"")</f>
        <v>42129</v>
      </c>
      <c r="O165" s="1">
        <f>IFERROR(VLOOKUP($B165,Compensation!$A$5:$H$3867,7,FALSE),"")</f>
        <v>34672</v>
      </c>
      <c r="P165" s="1">
        <f>IFERROR(VLOOKUP($B165,Compensation!$A$5:$H$3867,8,FALSE),"")</f>
        <v>7457</v>
      </c>
      <c r="Q165" s="4">
        <f t="shared" si="18"/>
        <v>0.36363064305528608</v>
      </c>
      <c r="R165" s="3">
        <f>IFERROR(VLOOKUP(B165,Growth!$C$6:$G$1733,2,FALSE),"")</f>
        <v>2.0429369479999999</v>
      </c>
      <c r="S165" s="6">
        <f t="shared" si="21"/>
        <v>0.34999999999999787</v>
      </c>
      <c r="T165" s="6">
        <f t="shared" si="22"/>
        <v>0.58620450515429745</v>
      </c>
      <c r="U165" s="6">
        <f t="shared" si="23"/>
        <v>-0.53333333333332944</v>
      </c>
    </row>
    <row r="166" spans="1:21" x14ac:dyDescent="0.2">
      <c r="A166" t="str">
        <f t="shared" si="24"/>
        <v>Euro2018Q4</v>
      </c>
      <c r="B166" t="s">
        <v>187</v>
      </c>
      <c r="C166" t="s">
        <v>2</v>
      </c>
      <c r="D166" s="1">
        <v>2018</v>
      </c>
      <c r="E166" s="1">
        <v>4</v>
      </c>
      <c r="F166" s="1">
        <f t="shared" si="19"/>
        <v>76</v>
      </c>
      <c r="G166" s="1">
        <v>101572.1</v>
      </c>
      <c r="H166" s="1">
        <f t="shared" si="17"/>
        <v>115885.1171765187</v>
      </c>
      <c r="I166" s="6">
        <f t="shared" si="20"/>
        <v>13.087856565833789</v>
      </c>
      <c r="J166" s="1">
        <f>IFERROR(VLOOKUP($B166,Population!$A$2:$E$2577,5,FALSE),"")</f>
        <v>8854.4</v>
      </c>
      <c r="K166" s="3">
        <f>IFERROR(VLOOKUP(A166,'Exchange rates'!$A$6:$D$1909,4,FALSE),"")</f>
        <v>0.87648959999999998</v>
      </c>
      <c r="L166" s="3">
        <f>IFERROR(VLOOKUP(B166,'Work hours'!$A$6:$G$3151,7,FALSE),"")</f>
        <v>30.9</v>
      </c>
      <c r="M166" s="4">
        <f>IFERROR(VLOOKUP(B166,Unemployment!$A$7:$D$3208,4,FALSE),"")</f>
        <v>5.13333333333333E-2</v>
      </c>
      <c r="N166" s="1">
        <f>IFERROR(VLOOKUP($B166,Compensation!$A$5:$H$3867,6,FALSE),"")</f>
        <v>50050</v>
      </c>
      <c r="O166" s="1">
        <f>IFERROR(VLOOKUP($B166,Compensation!$A$5:$H$3867,7,FALSE),"")</f>
        <v>41210</v>
      </c>
      <c r="P166" s="1">
        <f>IFERROR(VLOOKUP($B166,Compensation!$A$5:$H$3867,8,FALSE),"")</f>
        <v>8840</v>
      </c>
      <c r="Q166" s="4">
        <f t="shared" si="18"/>
        <v>0.40572164994127324</v>
      </c>
      <c r="R166" s="3">
        <f>IFERROR(VLOOKUP(B166,Growth!$C$6:$G$1733,2,FALSE),"")</f>
        <v>2.6550088789999999</v>
      </c>
      <c r="S166" s="6">
        <f t="shared" si="21"/>
        <v>0.10999999999999943</v>
      </c>
      <c r="T166" s="6">
        <f t="shared" si="22"/>
        <v>-0.33101310268119355</v>
      </c>
      <c r="U166" s="6">
        <f t="shared" si="23"/>
        <v>-0.70000000000000062</v>
      </c>
    </row>
    <row r="167" spans="1:21" x14ac:dyDescent="0.2">
      <c r="A167" t="str">
        <f t="shared" si="24"/>
        <v>Euro2019Q1</v>
      </c>
      <c r="B167" t="s">
        <v>188</v>
      </c>
      <c r="C167" t="s">
        <v>2</v>
      </c>
      <c r="D167" s="1">
        <v>2019</v>
      </c>
      <c r="E167" s="1">
        <v>1</v>
      </c>
      <c r="F167" s="1">
        <f t="shared" si="19"/>
        <v>77</v>
      </c>
      <c r="G167" s="1">
        <v>96142</v>
      </c>
      <c r="H167" s="1">
        <f t="shared" si="17"/>
        <v>109156.50030240514</v>
      </c>
      <c r="I167" s="6">
        <f t="shared" si="20"/>
        <v>12.316532428678395</v>
      </c>
      <c r="J167" s="1">
        <f>IFERROR(VLOOKUP($B167,Population!$A$2:$E$2577,5,FALSE),"")</f>
        <v>8862.6</v>
      </c>
      <c r="K167" s="3">
        <f>IFERROR(VLOOKUP(A167,'Exchange rates'!$A$6:$D$1909,4,FALSE),"")</f>
        <v>0.88077209999999995</v>
      </c>
      <c r="L167" s="3">
        <f>IFERROR(VLOOKUP(B167,'Work hours'!$A$6:$G$3151,7,FALSE),"")</f>
        <v>31.41</v>
      </c>
      <c r="M167" s="4">
        <f>IFERROR(VLOOKUP(B167,Unemployment!$A$7:$D$3208,4,FALSE),"")</f>
        <v>0.05</v>
      </c>
      <c r="N167" s="1">
        <f>IFERROR(VLOOKUP($B167,Compensation!$A$5:$H$3867,6,FALSE),"")</f>
        <v>43687</v>
      </c>
      <c r="O167" s="1">
        <f>IFERROR(VLOOKUP($B167,Compensation!$A$5:$H$3867,7,FALSE),"")</f>
        <v>35988</v>
      </c>
      <c r="P167" s="1">
        <f>IFERROR(VLOOKUP($B167,Compensation!$A$5:$H$3867,8,FALSE),"")</f>
        <v>7699</v>
      </c>
      <c r="Q167" s="4">
        <f t="shared" si="18"/>
        <v>0.37432131638617877</v>
      </c>
      <c r="R167" s="3">
        <f>IFERROR(VLOOKUP(B167,Growth!$C$6:$G$1733,2,FALSE),"")</f>
        <v>2.3986498109999999</v>
      </c>
      <c r="S167" s="6">
        <f t="shared" si="21"/>
        <v>0.42000000000000171</v>
      </c>
      <c r="T167" s="6">
        <f t="shared" si="22"/>
        <v>0.47815274503126282</v>
      </c>
      <c r="U167" s="6">
        <f t="shared" si="23"/>
        <v>-0.36666666666666931</v>
      </c>
    </row>
    <row r="168" spans="1:21" x14ac:dyDescent="0.2">
      <c r="A168" t="str">
        <f t="shared" si="24"/>
        <v>Euro2019Q2</v>
      </c>
      <c r="B168" t="s">
        <v>189</v>
      </c>
      <c r="C168" t="s">
        <v>2</v>
      </c>
      <c r="D168" s="1">
        <v>2019</v>
      </c>
      <c r="E168" s="1">
        <v>2</v>
      </c>
      <c r="F168" s="1">
        <f t="shared" si="19"/>
        <v>78</v>
      </c>
      <c r="G168" s="1">
        <v>98612</v>
      </c>
      <c r="H168" s="1">
        <f t="shared" si="17"/>
        <v>110831.49357834378</v>
      </c>
      <c r="I168" s="6">
        <f t="shared" si="20"/>
        <v>12.495940376839897</v>
      </c>
      <c r="J168" s="1">
        <f>IFERROR(VLOOKUP($B168,Population!$A$2:$E$2577,5,FALSE),"")</f>
        <v>8869.4</v>
      </c>
      <c r="K168" s="3">
        <f>IFERROR(VLOOKUP(A168,'Exchange rates'!$A$6:$D$1909,4,FALSE),"")</f>
        <v>0.88974710000000001</v>
      </c>
      <c r="L168" s="3">
        <f>IFERROR(VLOOKUP(B168,'Work hours'!$A$6:$G$3151,7,FALSE),"")</f>
        <v>31.19</v>
      </c>
      <c r="M168" s="4">
        <f>IFERROR(VLOOKUP(B168,Unemployment!$A$7:$D$3208,4,FALSE),"")</f>
        <v>4.8333333333333305E-2</v>
      </c>
      <c r="N168" s="1">
        <f>IFERROR(VLOOKUP($B168,Compensation!$A$5:$H$3867,6,FALSE),"")</f>
        <v>53323</v>
      </c>
      <c r="O168" s="1">
        <f>IFERROR(VLOOKUP($B168,Compensation!$A$5:$H$3867,7,FALSE),"")</f>
        <v>43975</v>
      </c>
      <c r="P168" s="1">
        <f>IFERROR(VLOOKUP($B168,Compensation!$A$5:$H$3867,8,FALSE),"")</f>
        <v>9348</v>
      </c>
      <c r="Q168" s="4">
        <f t="shared" si="18"/>
        <v>0.44593964223421084</v>
      </c>
      <c r="R168" s="3">
        <f>IFERROR(VLOOKUP(B168,Growth!$C$6:$G$1733,2,FALSE),"")</f>
        <v>1.7210617530000001</v>
      </c>
      <c r="S168" s="6">
        <f t="shared" si="21"/>
        <v>-0.19999999999999929</v>
      </c>
      <c r="T168" s="6">
        <f t="shared" si="22"/>
        <v>0.4161210528780046</v>
      </c>
      <c r="U168" s="6">
        <f t="shared" si="23"/>
        <v>-0.16666666666666982</v>
      </c>
    </row>
    <row r="169" spans="1:21" x14ac:dyDescent="0.2">
      <c r="A169" t="str">
        <f t="shared" si="24"/>
        <v>Euro2019Q3</v>
      </c>
      <c r="B169" t="s">
        <v>190</v>
      </c>
      <c r="C169" t="s">
        <v>2</v>
      </c>
      <c r="D169" s="1">
        <v>2019</v>
      </c>
      <c r="E169" s="1">
        <v>3</v>
      </c>
      <c r="F169" s="1">
        <f t="shared" si="19"/>
        <v>79</v>
      </c>
      <c r="G169" s="1">
        <v>98832.9</v>
      </c>
      <c r="H169" s="1">
        <f t="shared" si="17"/>
        <v>109855.13841419095</v>
      </c>
      <c r="I169" s="6">
        <f t="shared" si="20"/>
        <v>12.368288495180247</v>
      </c>
      <c r="J169" s="1">
        <f>IFERROR(VLOOKUP($B169,Population!$A$2:$E$2577,5,FALSE),"")</f>
        <v>8882</v>
      </c>
      <c r="K169" s="3">
        <f>IFERROR(VLOOKUP(A169,'Exchange rates'!$A$6:$D$1909,4,FALSE),"")</f>
        <v>0.89966570000000001</v>
      </c>
      <c r="L169" s="3">
        <f>IFERROR(VLOOKUP(B169,'Work hours'!$A$6:$G$3151,7,FALSE),"")</f>
        <v>29.66</v>
      </c>
      <c r="M169" s="4">
        <f>IFERROR(VLOOKUP(B169,Unemployment!$A$7:$D$3208,4,FALSE),"")</f>
        <v>4.8000000000000001E-2</v>
      </c>
      <c r="N169" s="1">
        <f>IFERROR(VLOOKUP($B169,Compensation!$A$5:$H$3867,6,FALSE),"")</f>
        <v>43512</v>
      </c>
      <c r="O169" s="1">
        <f>IFERROR(VLOOKUP($B169,Compensation!$A$5:$H$3867,7,FALSE),"")</f>
        <v>35894</v>
      </c>
      <c r="P169" s="1">
        <f>IFERROR(VLOOKUP($B169,Compensation!$A$5:$H$3867,8,FALSE),"")</f>
        <v>7618</v>
      </c>
      <c r="Q169" s="4">
        <f t="shared" si="18"/>
        <v>0.36317865811890576</v>
      </c>
      <c r="R169" s="3">
        <f>IFERROR(VLOOKUP(B169,Growth!$C$6:$G$1733,2,FALSE),"")</f>
        <v>1.8003144929999999</v>
      </c>
      <c r="S169" s="6">
        <f t="shared" si="21"/>
        <v>0.21000000000000085</v>
      </c>
      <c r="T169" s="6">
        <f t="shared" si="22"/>
        <v>-4.51984936380323E-2</v>
      </c>
      <c r="U169" s="6">
        <f t="shared" si="23"/>
        <v>-0.60000000000000053</v>
      </c>
    </row>
    <row r="170" spans="1:21" x14ac:dyDescent="0.2">
      <c r="A170" t="str">
        <f t="shared" si="24"/>
        <v>Euro2019Q4</v>
      </c>
      <c r="B170" t="s">
        <v>191</v>
      </c>
      <c r="C170" t="s">
        <v>2</v>
      </c>
      <c r="D170" s="1">
        <v>2019</v>
      </c>
      <c r="E170" s="1">
        <v>4</v>
      </c>
      <c r="F170" s="1">
        <f t="shared" si="19"/>
        <v>80</v>
      </c>
      <c r="G170" s="1">
        <v>103582.7</v>
      </c>
      <c r="H170" s="1">
        <f t="shared" si="17"/>
        <v>114683.0184430243</v>
      </c>
      <c r="I170" s="6">
        <f t="shared" si="20"/>
        <v>12.890656929953497</v>
      </c>
      <c r="J170" s="1">
        <f>IFERROR(VLOOKUP($B170,Population!$A$2:$E$2577,5,FALSE),"")</f>
        <v>8896.6</v>
      </c>
      <c r="K170" s="3">
        <f>IFERROR(VLOOKUP(A170,'Exchange rates'!$A$6:$D$1909,4,FALSE),"")</f>
        <v>0.90320869999999998</v>
      </c>
      <c r="L170" s="3">
        <f>IFERROR(VLOOKUP(B170,'Work hours'!$A$6:$G$3151,7,FALSE),"")</f>
        <v>31.51</v>
      </c>
      <c r="M170" s="4">
        <f>IFERROR(VLOOKUP(B170,Unemployment!$A$7:$D$3208,4,FALSE),"")</f>
        <v>4.5999999999999999E-2</v>
      </c>
      <c r="N170" s="1">
        <f>IFERROR(VLOOKUP($B170,Compensation!$A$5:$H$3867,6,FALSE),"")</f>
        <v>52317</v>
      </c>
      <c r="O170" s="1">
        <f>IFERROR(VLOOKUP($B170,Compensation!$A$5:$H$3867,7,FALSE),"")</f>
        <v>43173</v>
      </c>
      <c r="P170" s="1">
        <f>IFERROR(VLOOKUP($B170,Compensation!$A$5:$H$3867,8,FALSE),"")</f>
        <v>9144</v>
      </c>
      <c r="Q170" s="4">
        <f t="shared" si="18"/>
        <v>0.41679739956575762</v>
      </c>
      <c r="R170" s="3">
        <f>IFERROR(VLOOKUP(B170,Growth!$C$6:$G$1733,2,FALSE),"")</f>
        <v>0.10232648799999999</v>
      </c>
      <c r="S170" s="6">
        <f t="shared" si="21"/>
        <v>0.61000000000000298</v>
      </c>
      <c r="T170" s="6">
        <f t="shared" si="22"/>
        <v>1.1075749624484377</v>
      </c>
      <c r="U170" s="6">
        <f t="shared" si="23"/>
        <v>-0.53333333333333011</v>
      </c>
    </row>
    <row r="171" spans="1:21" x14ac:dyDescent="0.2">
      <c r="A171" t="str">
        <f t="shared" si="24"/>
        <v>Euro2020Q1</v>
      </c>
      <c r="B171" t="s">
        <v>192</v>
      </c>
      <c r="C171" t="s">
        <v>2</v>
      </c>
      <c r="D171" s="1">
        <v>2020</v>
      </c>
      <c r="E171" s="1">
        <v>1</v>
      </c>
      <c r="F171" s="1">
        <f t="shared" si="19"/>
        <v>81</v>
      </c>
      <c r="G171" s="1">
        <v>95127.2</v>
      </c>
      <c r="H171" s="1">
        <f t="shared" si="17"/>
        <v>104783.79128895346</v>
      </c>
      <c r="I171" s="6">
        <f t="shared" si="20"/>
        <v>11.766452706697525</v>
      </c>
      <c r="J171" s="1">
        <f>IFERROR(VLOOKUP($B171,Population!$A$2:$E$2577,5,FALSE),"")</f>
        <v>8905.2999999999993</v>
      </c>
      <c r="K171" s="3">
        <f>IFERROR(VLOOKUP(A171,'Exchange rates'!$A$6:$D$1909,4,FALSE),"")</f>
        <v>0.9078427</v>
      </c>
      <c r="L171" s="3">
        <f>IFERROR(VLOOKUP(B171,'Work hours'!$A$6:$G$3151,7,FALSE),"")</f>
        <v>29.62</v>
      </c>
      <c r="M171" s="4">
        <f>IFERROR(VLOOKUP(B171,Unemployment!$A$7:$D$3208,4,FALSE),"")</f>
        <v>4.6333333333333303E-2</v>
      </c>
      <c r="N171" s="1">
        <f>IFERROR(VLOOKUP($B171,Compensation!$A$5:$H$3867,6,FALSE),"")</f>
        <v>44554</v>
      </c>
      <c r="O171" s="1">
        <f>IFERROR(VLOOKUP($B171,Compensation!$A$5:$H$3867,7,FALSE),"")</f>
        <v>36744</v>
      </c>
      <c r="P171" s="1">
        <f>IFERROR(VLOOKUP($B171,Compensation!$A$5:$H$3867,8,FALSE),"")</f>
        <v>7811</v>
      </c>
      <c r="Q171" s="4">
        <f t="shared" si="18"/>
        <v>0.38626176319706668</v>
      </c>
      <c r="R171" s="3">
        <f>IFERROR(VLOOKUP(B171,Growth!$C$6:$G$1733,2,FALSE),"")</f>
        <v>-2.8700051370000002</v>
      </c>
      <c r="S171" s="6">
        <f t="shared" si="21"/>
        <v>-1.7899999999999991</v>
      </c>
      <c r="T171" s="6">
        <f t="shared" si="22"/>
        <v>1.1940446810887906</v>
      </c>
      <c r="U171" s="6">
        <f t="shared" si="23"/>
        <v>-0.36666666666667003</v>
      </c>
    </row>
    <row r="172" spans="1:21" x14ac:dyDescent="0.2">
      <c r="A172" t="str">
        <f t="shared" si="24"/>
        <v>Euro2020Q2</v>
      </c>
      <c r="B172" t="s">
        <v>193</v>
      </c>
      <c r="C172" t="s">
        <v>2</v>
      </c>
      <c r="D172" s="1">
        <v>2020</v>
      </c>
      <c r="E172" s="1">
        <v>2</v>
      </c>
      <c r="F172" s="1">
        <f t="shared" si="19"/>
        <v>82</v>
      </c>
      <c r="G172" s="1">
        <v>88533.8</v>
      </c>
      <c r="H172" s="1">
        <f t="shared" si="17"/>
        <v>97475.01766266636</v>
      </c>
      <c r="I172" s="6">
        <f t="shared" si="20"/>
        <v>10.938974913887234</v>
      </c>
      <c r="J172" s="1">
        <f>IFERROR(VLOOKUP($B172,Population!$A$2:$E$2577,5,FALSE),"")</f>
        <v>8910.7999999999993</v>
      </c>
      <c r="K172" s="3">
        <f>IFERROR(VLOOKUP(A172,'Exchange rates'!$A$6:$D$1909,4,FALSE),"")</f>
        <v>0.90827170000000002</v>
      </c>
      <c r="L172" s="3">
        <f>IFERROR(VLOOKUP(B172,'Work hours'!$A$6:$G$3151,7,FALSE),"")</f>
        <v>29.62</v>
      </c>
      <c r="M172" s="4">
        <f>IFERROR(VLOOKUP(B172,Unemployment!$A$7:$D$3208,4,FALSE),"")</f>
        <v>7.0000000000000007E-2</v>
      </c>
      <c r="N172" s="1">
        <f>IFERROR(VLOOKUP($B172,Compensation!$A$5:$H$3867,6,FALSE),"")</f>
        <v>52015</v>
      </c>
      <c r="O172" s="1">
        <f>IFERROR(VLOOKUP($B172,Compensation!$A$5:$H$3867,7,FALSE),"")</f>
        <v>42907</v>
      </c>
      <c r="P172" s="1">
        <f>IFERROR(VLOOKUP($B172,Compensation!$A$5:$H$3867,8,FALSE),"")</f>
        <v>9108</v>
      </c>
      <c r="Q172" s="4">
        <f t="shared" si="18"/>
        <v>0.48463976470003545</v>
      </c>
      <c r="R172" s="3">
        <f>IFERROR(VLOOKUP(B172,Growth!$C$6:$G$1733,2,FALSE),"")</f>
        <v>-13.572795879999999</v>
      </c>
      <c r="S172" s="6">
        <f t="shared" si="21"/>
        <v>-1.5700000000000003</v>
      </c>
      <c r="T172" s="6">
        <f t="shared" si="22"/>
        <v>3.8700122465824602</v>
      </c>
      <c r="U172" s="6">
        <f t="shared" si="23"/>
        <v>2.1666666666666701</v>
      </c>
    </row>
    <row r="173" spans="1:21" x14ac:dyDescent="0.2">
      <c r="A173" t="str">
        <f t="shared" si="24"/>
        <v>Euro2020Q3</v>
      </c>
      <c r="B173" t="s">
        <v>194</v>
      </c>
      <c r="C173" t="s">
        <v>2</v>
      </c>
      <c r="D173" s="1">
        <v>2020</v>
      </c>
      <c r="E173" s="1">
        <v>3</v>
      </c>
      <c r="F173" s="1">
        <f t="shared" si="19"/>
        <v>83</v>
      </c>
      <c r="G173" s="1">
        <v>96845.2</v>
      </c>
      <c r="H173" s="1">
        <f t="shared" si="17"/>
        <v>113245.23972229511</v>
      </c>
      <c r="I173" s="6">
        <f t="shared" si="20"/>
        <v>12.694231557257607</v>
      </c>
      <c r="J173" s="1">
        <f>IFERROR(VLOOKUP($B173,Population!$A$2:$E$2577,5,FALSE),"")</f>
        <v>8921</v>
      </c>
      <c r="K173" s="3">
        <f>IFERROR(VLOOKUP(A173,'Exchange rates'!$A$6:$D$1909,4,FALSE),"")</f>
        <v>0.85518119999999997</v>
      </c>
      <c r="L173" s="3">
        <f>IFERROR(VLOOKUP(B173,'Work hours'!$A$6:$G$3151,7,FALSE),"")</f>
        <v>28.85</v>
      </c>
      <c r="M173" s="4">
        <f>IFERROR(VLOOKUP(B173,Unemployment!$A$7:$D$3208,4,FALSE),"")</f>
        <v>6.4666666666666706E-2</v>
      </c>
      <c r="N173" s="1">
        <f>IFERROR(VLOOKUP($B173,Compensation!$A$5:$H$3867,6,FALSE),"")</f>
        <v>43275</v>
      </c>
      <c r="O173" s="1">
        <f>IFERROR(VLOOKUP($B173,Compensation!$A$5:$H$3867,7,FALSE),"")</f>
        <v>35706</v>
      </c>
      <c r="P173" s="1">
        <f>IFERROR(VLOOKUP($B173,Compensation!$A$5:$H$3867,8,FALSE),"")</f>
        <v>7569</v>
      </c>
      <c r="Q173" s="4">
        <f t="shared" si="18"/>
        <v>0.36869147877230879</v>
      </c>
      <c r="R173" s="3">
        <f>IFERROR(VLOOKUP(B173,Growth!$C$6:$G$1733,2,FALSE),"")</f>
        <v>-4.3082908050000004</v>
      </c>
      <c r="S173" s="6">
        <f t="shared" si="21"/>
        <v>-0.80999999999999872</v>
      </c>
      <c r="T173" s="6">
        <f t="shared" si="22"/>
        <v>0.55128206534030277</v>
      </c>
      <c r="U173" s="6">
        <f t="shared" si="23"/>
        <v>1.6666666666666705</v>
      </c>
    </row>
    <row r="174" spans="1:21" x14ac:dyDescent="0.2">
      <c r="A174" t="str">
        <f t="shared" si="24"/>
        <v>Euro2020Q4</v>
      </c>
      <c r="B174" t="s">
        <v>195</v>
      </c>
      <c r="C174" t="s">
        <v>2</v>
      </c>
      <c r="D174" s="1">
        <v>2020</v>
      </c>
      <c r="E174" s="1">
        <v>4</v>
      </c>
      <c r="F174" s="1">
        <f t="shared" si="19"/>
        <v>84</v>
      </c>
      <c r="G174" s="1">
        <v>100536.3</v>
      </c>
      <c r="H174" s="1">
        <f t="shared" si="17"/>
        <v>119847.1802809205</v>
      </c>
      <c r="I174" s="6">
        <f t="shared" si="20"/>
        <v>13.420436303881267</v>
      </c>
      <c r="J174" s="1">
        <f>IFERROR(VLOOKUP($B174,Population!$A$2:$E$2577,5,FALSE),"")</f>
        <v>8930.2000000000007</v>
      </c>
      <c r="K174" s="3">
        <f>IFERROR(VLOOKUP(A174,'Exchange rates'!$A$6:$D$1909,4,FALSE),"")</f>
        <v>0.83887080000000003</v>
      </c>
      <c r="L174" s="3">
        <f>IFERROR(VLOOKUP(B174,'Work hours'!$A$6:$G$3151,7,FALSE),"")</f>
        <v>28.16</v>
      </c>
      <c r="M174" s="4">
        <f>IFERROR(VLOOKUP(B174,Unemployment!$A$7:$D$3208,4,FALSE),"")</f>
        <v>6.2666666666666704E-2</v>
      </c>
      <c r="N174" s="1">
        <f>IFERROR(VLOOKUP($B174,Compensation!$A$5:$H$3867,6,FALSE),"")</f>
        <v>52485</v>
      </c>
      <c r="O174" s="1">
        <f>IFERROR(VLOOKUP($B174,Compensation!$A$5:$H$3867,7,FALSE),"")</f>
        <v>43319</v>
      </c>
      <c r="P174" s="1">
        <f>IFERROR(VLOOKUP($B174,Compensation!$A$5:$H$3867,8,FALSE),"")</f>
        <v>9166</v>
      </c>
      <c r="Q174" s="4">
        <f t="shared" si="18"/>
        <v>0.43087919487786996</v>
      </c>
      <c r="R174" s="3">
        <f>IFERROR(VLOOKUP(B174,Growth!$C$6:$G$1733,2,FALSE),"")</f>
        <v>-5.4747188009999999</v>
      </c>
      <c r="S174" s="6">
        <f t="shared" si="21"/>
        <v>-3.3500000000000014</v>
      </c>
      <c r="T174" s="6">
        <f t="shared" si="22"/>
        <v>1.4081795312112344</v>
      </c>
      <c r="U174" s="6">
        <f t="shared" si="23"/>
        <v>1.6666666666666705</v>
      </c>
    </row>
    <row r="175" spans="1:21" x14ac:dyDescent="0.2">
      <c r="A175" t="str">
        <f t="shared" si="24"/>
        <v>Euro2021Q1</v>
      </c>
      <c r="B175" t="s">
        <v>196</v>
      </c>
      <c r="C175" t="s">
        <v>2</v>
      </c>
      <c r="D175" s="1">
        <v>2021</v>
      </c>
      <c r="E175" s="1">
        <v>1</v>
      </c>
      <c r="F175" s="1">
        <f t="shared" si="19"/>
        <v>85</v>
      </c>
      <c r="G175" s="1">
        <v>92140.6</v>
      </c>
      <c r="H175" s="1">
        <f t="shared" si="17"/>
        <v>111060.42001875746</v>
      </c>
      <c r="I175" s="6">
        <f t="shared" si="20"/>
        <v>12.431487163218057</v>
      </c>
      <c r="J175" s="1">
        <f>IFERROR(VLOOKUP($B175,Population!$A$2:$E$2577,5,FALSE),"")</f>
        <v>8933.7999999999993</v>
      </c>
      <c r="K175" s="3">
        <f>IFERROR(VLOOKUP(A175,'Exchange rates'!$A$6:$D$1909,4,FALSE),"")</f>
        <v>0.82964389999999999</v>
      </c>
      <c r="L175" s="3">
        <f>IFERROR(VLOOKUP(B175,'Work hours'!$A$6:$G$3151,7,FALSE),"")</f>
        <v>29.56</v>
      </c>
      <c r="M175" s="4">
        <f>IFERROR(VLOOKUP(B175,Unemployment!$A$7:$D$3208,4,FALSE),"")</f>
        <v>7.0333333333333303E-2</v>
      </c>
      <c r="N175" s="1">
        <f>IFERROR(VLOOKUP($B175,Compensation!$A$5:$H$3867,6,FALSE),"")</f>
        <v>43968</v>
      </c>
      <c r="O175" s="1">
        <f>IFERROR(VLOOKUP($B175,Compensation!$A$5:$H$3867,7,FALSE),"")</f>
        <v>36271</v>
      </c>
      <c r="P175" s="1">
        <f>IFERROR(VLOOKUP($B175,Compensation!$A$5:$H$3867,8,FALSE),"")</f>
        <v>7697</v>
      </c>
      <c r="Q175" s="4">
        <f t="shared" si="18"/>
        <v>0.39364840255001593</v>
      </c>
      <c r="R175" s="3">
        <f>IFERROR(VLOOKUP(B175,Growth!$C$6:$G$1733,2,FALSE),"")</f>
        <v>-4.3174850510000002</v>
      </c>
      <c r="S175" s="6">
        <f t="shared" si="21"/>
        <v>-6.0000000000002274E-2</v>
      </c>
      <c r="T175" s="6">
        <f t="shared" si="22"/>
        <v>0.73866393529492536</v>
      </c>
      <c r="U175" s="6">
        <f t="shared" si="23"/>
        <v>2.4</v>
      </c>
    </row>
    <row r="176" spans="1:21" x14ac:dyDescent="0.2">
      <c r="A176" t="str">
        <f t="shared" si="24"/>
        <v>Euro2021Q2</v>
      </c>
      <c r="B176" t="s">
        <v>197</v>
      </c>
      <c r="C176" t="s">
        <v>2</v>
      </c>
      <c r="D176" s="1">
        <v>2021</v>
      </c>
      <c r="E176" s="1">
        <v>2</v>
      </c>
      <c r="F176" s="1">
        <f t="shared" si="19"/>
        <v>86</v>
      </c>
      <c r="G176" s="1">
        <v>101311.9</v>
      </c>
      <c r="H176" s="1">
        <f t="shared" si="17"/>
        <v>122112.28719943475</v>
      </c>
      <c r="I176" s="6">
        <f t="shared" si="20"/>
        <v>13.657259338727995</v>
      </c>
      <c r="J176" s="1">
        <f>IFERROR(VLOOKUP($B176,Population!$A$2:$E$2577,5,FALSE),"")</f>
        <v>8941.2000000000007</v>
      </c>
      <c r="K176" s="3">
        <f>IFERROR(VLOOKUP(A176,'Exchange rates'!$A$6:$D$1909,4,FALSE),"")</f>
        <v>0.8296618</v>
      </c>
      <c r="L176" s="3">
        <f>IFERROR(VLOOKUP(B176,'Work hours'!$A$6:$G$3151,7,FALSE),"")</f>
        <v>30.43</v>
      </c>
      <c r="M176" s="4">
        <f>IFERROR(VLOOKUP(B176,Unemployment!$A$7:$D$3208,4,FALSE),"")</f>
        <v>6.7666666666666708E-2</v>
      </c>
      <c r="N176" s="1">
        <f>IFERROR(VLOOKUP($B176,Compensation!$A$5:$H$3867,6,FALSE),"")</f>
        <v>55340</v>
      </c>
      <c r="O176" s="1">
        <f>IFERROR(VLOOKUP($B176,Compensation!$A$5:$H$3867,7,FALSE),"")</f>
        <v>45695</v>
      </c>
      <c r="P176" s="1">
        <f>IFERROR(VLOOKUP($B176,Compensation!$A$5:$H$3867,8,FALSE),"")</f>
        <v>9645</v>
      </c>
      <c r="Q176" s="4">
        <f t="shared" si="18"/>
        <v>0.45103289939286501</v>
      </c>
      <c r="R176" s="3">
        <f>IFERROR(VLOOKUP(B176,Growth!$C$6:$G$1733,2,FALSE),"")</f>
        <v>12.492631488000001</v>
      </c>
      <c r="S176" s="6">
        <f t="shared" si="21"/>
        <v>0.80999999999999872</v>
      </c>
      <c r="T176" s="6">
        <f t="shared" si="22"/>
        <v>-3.3606865307170439</v>
      </c>
      <c r="U176" s="6">
        <f t="shared" si="23"/>
        <v>-0.23333333333332984</v>
      </c>
    </row>
    <row r="177" spans="1:21" x14ac:dyDescent="0.2">
      <c r="A177" t="str">
        <f t="shared" si="24"/>
        <v>Euro2021Q3</v>
      </c>
      <c r="B177" t="s">
        <v>198</v>
      </c>
      <c r="C177" t="s">
        <v>2</v>
      </c>
      <c r="D177" s="1">
        <v>2021</v>
      </c>
      <c r="E177" s="1">
        <v>3</v>
      </c>
      <c r="F177" s="1">
        <f t="shared" si="19"/>
        <v>87</v>
      </c>
      <c r="G177" s="1">
        <v>104260.2</v>
      </c>
      <c r="H177" s="1">
        <f t="shared" si="17"/>
        <v>122894.04669894092</v>
      </c>
      <c r="I177" s="6">
        <f t="shared" si="20"/>
        <v>13.718762538813019</v>
      </c>
      <c r="J177" s="1">
        <f>IFERROR(VLOOKUP($B177,Population!$A$2:$E$2577,5,FALSE),"")</f>
        <v>8958.1</v>
      </c>
      <c r="K177" s="3">
        <f>IFERROR(VLOOKUP(A177,'Exchange rates'!$A$6:$D$1909,4,FALSE),"")</f>
        <v>0.84837470000000004</v>
      </c>
      <c r="L177" s="3">
        <f>IFERROR(VLOOKUP(B177,'Work hours'!$A$6:$G$3151,7,FALSE),"")</f>
        <v>29.13</v>
      </c>
      <c r="M177" s="4">
        <f>IFERROR(VLOOKUP(B177,Unemployment!$A$7:$D$3208,4,FALSE),"")</f>
        <v>5.6333333333333305E-2</v>
      </c>
      <c r="N177" s="1">
        <f>IFERROR(VLOOKUP($B177,Compensation!$A$5:$H$3867,6,FALSE),"")</f>
        <v>46080</v>
      </c>
      <c r="O177" s="1">
        <f>IFERROR(VLOOKUP($B177,Compensation!$A$5:$H$3867,7,FALSE),"")</f>
        <v>38052</v>
      </c>
      <c r="P177" s="1">
        <f>IFERROR(VLOOKUP($B177,Compensation!$A$5:$H$3867,8,FALSE),"")</f>
        <v>8028</v>
      </c>
      <c r="Q177" s="4">
        <f t="shared" si="18"/>
        <v>0.36497148480436448</v>
      </c>
      <c r="R177" s="3">
        <f>IFERROR(VLOOKUP(B177,Growth!$C$6:$G$1733,2,FALSE),"")</f>
        <v>5.3111382660000004</v>
      </c>
      <c r="S177" s="6">
        <f t="shared" si="21"/>
        <v>0.27999999999999758</v>
      </c>
      <c r="T177" s="6">
        <f t="shared" si="22"/>
        <v>-0.37199939679443128</v>
      </c>
      <c r="U177" s="6">
        <f t="shared" si="23"/>
        <v>-0.83333333333334014</v>
      </c>
    </row>
    <row r="178" spans="1:21" x14ac:dyDescent="0.2">
      <c r="A178" t="str">
        <f t="shared" si="24"/>
        <v>Euro2021Q4</v>
      </c>
      <c r="B178" t="s">
        <v>199</v>
      </c>
      <c r="C178" t="s">
        <v>2</v>
      </c>
      <c r="D178" s="1">
        <v>2021</v>
      </c>
      <c r="E178" s="1">
        <v>4</v>
      </c>
      <c r="F178" s="1">
        <f t="shared" si="19"/>
        <v>88</v>
      </c>
      <c r="G178" s="1">
        <v>108436</v>
      </c>
      <c r="H178" s="1">
        <f t="shared" si="17"/>
        <v>123993.01981823216</v>
      </c>
      <c r="I178" s="6">
        <f t="shared" si="20"/>
        <v>13.818611576885084</v>
      </c>
      <c r="J178" s="1">
        <f>IFERROR(VLOOKUP($B178,Population!$A$2:$E$2577,5,FALSE),"")</f>
        <v>8972.9</v>
      </c>
      <c r="K178" s="3">
        <f>IFERROR(VLOOKUP(A178,'Exchange rates'!$A$6:$D$1909,4,FALSE),"")</f>
        <v>0.87453309999999995</v>
      </c>
      <c r="L178" s="3">
        <f>IFERROR(VLOOKUP(B178,'Work hours'!$A$6:$G$3151,7,FALSE),"")</f>
        <v>28.78</v>
      </c>
      <c r="M178" s="4">
        <f>IFERROR(VLOOKUP(B178,Unemployment!$A$7:$D$3208,4,FALSE),"")</f>
        <v>5.2666666666666702E-2</v>
      </c>
      <c r="N178" s="1">
        <f>IFERROR(VLOOKUP($B178,Compensation!$A$5:$H$3867,6,FALSE),"")</f>
        <v>55975</v>
      </c>
      <c r="O178" s="1">
        <f>IFERROR(VLOOKUP($B178,Compensation!$A$5:$H$3867,7,FALSE),"")</f>
        <v>46239</v>
      </c>
      <c r="P178" s="1">
        <f>IFERROR(VLOOKUP($B178,Compensation!$A$5:$H$3867,8,FALSE),"")</f>
        <v>9736</v>
      </c>
      <c r="Q178" s="4">
        <f t="shared" si="18"/>
        <v>0.42641742594710241</v>
      </c>
      <c r="R178" s="3">
        <f>IFERROR(VLOOKUP(B178,Growth!$C$6:$G$1733,2,FALSE),"")</f>
        <v>6.3642143139999998</v>
      </c>
      <c r="S178" s="6">
        <f t="shared" si="21"/>
        <v>0.62000000000000099</v>
      </c>
      <c r="T178" s="6">
        <f t="shared" si="22"/>
        <v>-0.44617689307675512</v>
      </c>
      <c r="U178" s="6">
        <f t="shared" si="23"/>
        <v>-1.0000000000000002</v>
      </c>
    </row>
    <row r="179" spans="1:21" x14ac:dyDescent="0.2">
      <c r="A179" t="str">
        <f t="shared" si="24"/>
        <v>Euro2000Q1</v>
      </c>
      <c r="B179" t="s">
        <v>2494</v>
      </c>
      <c r="C179" t="s">
        <v>3</v>
      </c>
      <c r="D179" s="1">
        <v>2000</v>
      </c>
      <c r="E179" s="1">
        <v>1</v>
      </c>
      <c r="F179" s="1">
        <f t="shared" si="19"/>
        <v>1</v>
      </c>
      <c r="G179" s="1">
        <v>61774</v>
      </c>
      <c r="H179" s="1">
        <f t="shared" si="17"/>
        <v>60987.264290650615</v>
      </c>
      <c r="I179" s="6">
        <f t="shared" si="20"/>
        <v>5.9546245157831104</v>
      </c>
      <c r="J179" s="1">
        <f>IFERROR(VLOOKUP($B179,Population!$A$2:$E$2577,5,FALSE),"")</f>
        <v>10242</v>
      </c>
      <c r="K179" s="3">
        <f>IFERROR(VLOOKUP(A179,'Exchange rates'!$A$6:$D$1909,4,FALSE),"")</f>
        <v>1.0128999999999999</v>
      </c>
      <c r="L179" s="3">
        <f>IFERROR(VLOOKUP(B179,'Work hours'!$A$6:$G$3151,7,FALSE),"")</f>
        <v>37.6</v>
      </c>
      <c r="M179" s="4">
        <f>IFERROR(VLOOKUP(B179,Unemployment!$A$7:$D$3208,4,FALSE),"")</f>
        <v>7.0999999999999994E-2</v>
      </c>
      <c r="N179" s="1">
        <f>IFERROR(VLOOKUP($B179,Compensation!$A$5:$H$3867,6,FALSE),"")</f>
        <v>30614</v>
      </c>
      <c r="O179" s="1">
        <f>IFERROR(VLOOKUP($B179,Compensation!$A$5:$H$3867,7,FALSE),"")</f>
        <v>22446</v>
      </c>
      <c r="P179" s="1">
        <f>IFERROR(VLOOKUP($B179,Compensation!$A$5:$H$3867,8,FALSE),"")</f>
        <v>8168</v>
      </c>
      <c r="Q179" s="4">
        <f t="shared" si="18"/>
        <v>0.36335675203159906</v>
      </c>
      <c r="R179" s="3">
        <f>IFERROR(VLOOKUP(B179,Growth!$C$6:$G$1733,2,FALSE),"")</f>
        <v>4.7982425710000003</v>
      </c>
      <c r="S179" s="6" t="str">
        <f t="shared" si="21"/>
        <v/>
      </c>
      <c r="T179" s="6" t="str">
        <f t="shared" si="22"/>
        <v/>
      </c>
      <c r="U179" s="6" t="str">
        <f t="shared" si="23"/>
        <v/>
      </c>
    </row>
    <row r="180" spans="1:21" x14ac:dyDescent="0.2">
      <c r="A180" t="str">
        <f t="shared" si="24"/>
        <v>Euro2000Q2</v>
      </c>
      <c r="B180" t="s">
        <v>2493</v>
      </c>
      <c r="C180" t="s">
        <v>3</v>
      </c>
      <c r="D180" s="1">
        <v>2000</v>
      </c>
      <c r="E180" s="1">
        <v>2</v>
      </c>
      <c r="F180" s="1">
        <f t="shared" si="19"/>
        <v>2</v>
      </c>
      <c r="G180" s="1">
        <v>64522</v>
      </c>
      <c r="H180" s="1">
        <f t="shared" si="17"/>
        <v>60255.939723514864</v>
      </c>
      <c r="I180" s="6">
        <f t="shared" si="20"/>
        <v>5.8814972887764627</v>
      </c>
      <c r="J180" s="1">
        <f>IFERROR(VLOOKUP($B180,Population!$A$2:$E$2577,5,FALSE),"")</f>
        <v>10245</v>
      </c>
      <c r="K180" s="3">
        <f>IFERROR(VLOOKUP(A180,'Exchange rates'!$A$6:$D$1909,4,FALSE),"")</f>
        <v>1.0707990000000001</v>
      </c>
      <c r="L180" s="3">
        <f>IFERROR(VLOOKUP(B180,'Work hours'!$A$6:$G$3151,7,FALSE),"")</f>
        <v>36.6</v>
      </c>
      <c r="M180" s="4">
        <f>IFERROR(VLOOKUP(B180,Unemployment!$A$7:$D$3208,4,FALSE),"")</f>
        <v>6.8000000000000005E-2</v>
      </c>
      <c r="N180" s="1">
        <f>IFERROR(VLOOKUP($B180,Compensation!$A$5:$H$3867,6,FALSE),"")</f>
        <v>32877</v>
      </c>
      <c r="O180" s="1">
        <f>IFERROR(VLOOKUP($B180,Compensation!$A$5:$H$3867,7,FALSE),"")</f>
        <v>24747</v>
      </c>
      <c r="P180" s="1">
        <f>IFERROR(VLOOKUP($B180,Compensation!$A$5:$H$3867,8,FALSE),"")</f>
        <v>8130</v>
      </c>
      <c r="Q180" s="4">
        <f t="shared" si="18"/>
        <v>0.38354359753262451</v>
      </c>
      <c r="R180" s="3">
        <f>IFERROR(VLOOKUP(B180,Growth!$C$6:$G$1733,2,FALSE),"")</f>
        <v>4.1276962460000002</v>
      </c>
      <c r="S180" s="6" t="str">
        <f t="shared" si="21"/>
        <v/>
      </c>
      <c r="T180" s="6" t="str">
        <f t="shared" si="22"/>
        <v/>
      </c>
      <c r="U180" s="6" t="str">
        <f t="shared" si="23"/>
        <v/>
      </c>
    </row>
    <row r="181" spans="1:21" x14ac:dyDescent="0.2">
      <c r="A181" t="str">
        <f t="shared" si="24"/>
        <v>Euro2000Q3</v>
      </c>
      <c r="B181" t="s">
        <v>2492</v>
      </c>
      <c r="C181" t="s">
        <v>3</v>
      </c>
      <c r="D181" s="1">
        <v>2000</v>
      </c>
      <c r="E181" s="1">
        <v>3</v>
      </c>
      <c r="F181" s="1">
        <f t="shared" si="19"/>
        <v>3</v>
      </c>
      <c r="G181" s="1">
        <v>62471</v>
      </c>
      <c r="H181" s="1">
        <f t="shared" si="17"/>
        <v>56454.017867632043</v>
      </c>
      <c r="I181" s="6">
        <f t="shared" si="20"/>
        <v>5.506097519519364</v>
      </c>
      <c r="J181" s="1">
        <f>IFERROR(VLOOKUP($B181,Population!$A$2:$E$2577,5,FALSE),"")</f>
        <v>10253</v>
      </c>
      <c r="K181" s="3">
        <f>IFERROR(VLOOKUP(A181,'Exchange rates'!$A$6:$D$1909,4,FALSE),"")</f>
        <v>1.106582</v>
      </c>
      <c r="L181" s="3">
        <f>IFERROR(VLOOKUP(B181,'Work hours'!$A$6:$G$3151,7,FALSE),"")</f>
        <v>37.299999999999997</v>
      </c>
      <c r="M181" s="4">
        <f>IFERROR(VLOOKUP(B181,Unemployment!$A$7:$D$3208,4,FALSE),"")</f>
        <v>6.9000000000000006E-2</v>
      </c>
      <c r="N181" s="1">
        <f>IFERROR(VLOOKUP($B181,Compensation!$A$5:$H$3867,6,FALSE),"")</f>
        <v>29435</v>
      </c>
      <c r="O181" s="1">
        <f>IFERROR(VLOOKUP($B181,Compensation!$A$5:$H$3867,7,FALSE),"")</f>
        <v>21656</v>
      </c>
      <c r="P181" s="1">
        <f>IFERROR(VLOOKUP($B181,Compensation!$A$5:$H$3867,8,FALSE),"")</f>
        <v>7778</v>
      </c>
      <c r="Q181" s="4">
        <f t="shared" si="18"/>
        <v>0.34665684877783293</v>
      </c>
      <c r="R181" s="3">
        <f>IFERROR(VLOOKUP(B181,Growth!$C$6:$G$1733,2,FALSE),"")</f>
        <v>3.1129765649999999</v>
      </c>
      <c r="S181" s="6" t="str">
        <f t="shared" si="21"/>
        <v/>
      </c>
      <c r="T181" s="6" t="str">
        <f t="shared" si="22"/>
        <v/>
      </c>
      <c r="U181" s="6" t="str">
        <f t="shared" si="23"/>
        <v/>
      </c>
    </row>
    <row r="182" spans="1:21" x14ac:dyDescent="0.2">
      <c r="A182" t="str">
        <f t="shared" si="24"/>
        <v>Euro2000Q4</v>
      </c>
      <c r="B182" t="s">
        <v>2491</v>
      </c>
      <c r="C182" t="s">
        <v>3</v>
      </c>
      <c r="D182" s="1">
        <v>2000</v>
      </c>
      <c r="E182" s="1">
        <v>4</v>
      </c>
      <c r="F182" s="1">
        <f t="shared" si="19"/>
        <v>4</v>
      </c>
      <c r="G182" s="1">
        <v>67609</v>
      </c>
      <c r="H182" s="1">
        <f t="shared" si="17"/>
        <v>58785.169676107267</v>
      </c>
      <c r="I182" s="6">
        <f t="shared" si="20"/>
        <v>5.7267578836928656</v>
      </c>
      <c r="J182" s="1">
        <f>IFERROR(VLOOKUP($B182,Population!$A$2:$E$2577,5,FALSE),"")</f>
        <v>10265</v>
      </c>
      <c r="K182" s="3">
        <f>IFERROR(VLOOKUP(A182,'Exchange rates'!$A$6:$D$1909,4,FALSE),"")</f>
        <v>1.1501030000000001</v>
      </c>
      <c r="L182" s="3">
        <f>IFERROR(VLOOKUP(B182,'Work hours'!$A$6:$G$3151,7,FALSE),"")</f>
        <v>36.9</v>
      </c>
      <c r="M182" s="4">
        <f>IFERROR(VLOOKUP(B182,Unemployment!$A$7:$D$3208,4,FALSE),"")</f>
        <v>6.63333333333333E-2</v>
      </c>
      <c r="N182" s="1">
        <f>IFERROR(VLOOKUP($B182,Compensation!$A$5:$H$3867,6,FALSE),"")</f>
        <v>35638</v>
      </c>
      <c r="O182" s="1">
        <f>IFERROR(VLOOKUP($B182,Compensation!$A$5:$H$3867,7,FALSE),"")</f>
        <v>26202</v>
      </c>
      <c r="P182" s="1">
        <f>IFERROR(VLOOKUP($B182,Compensation!$A$5:$H$3867,8,FALSE),"")</f>
        <v>9435</v>
      </c>
      <c r="Q182" s="4">
        <f t="shared" si="18"/>
        <v>0.38755195314233309</v>
      </c>
      <c r="R182" s="3">
        <f>IFERROR(VLOOKUP(B182,Growth!$C$6:$G$1733,2,FALSE),"")</f>
        <v>2.9024691360000001</v>
      </c>
      <c r="S182" s="6" t="str">
        <f t="shared" si="21"/>
        <v/>
      </c>
      <c r="T182" s="6" t="str">
        <f t="shared" si="22"/>
        <v/>
      </c>
      <c r="U182" s="6" t="str">
        <f t="shared" si="23"/>
        <v/>
      </c>
    </row>
    <row r="183" spans="1:21" x14ac:dyDescent="0.2">
      <c r="A183" t="str">
        <f t="shared" si="24"/>
        <v>Euro2001Q1</v>
      </c>
      <c r="B183" t="s">
        <v>2490</v>
      </c>
      <c r="C183" t="s">
        <v>3</v>
      </c>
      <c r="D183" s="1">
        <v>2001</v>
      </c>
      <c r="E183" s="1">
        <v>1</v>
      </c>
      <c r="F183" s="1">
        <f t="shared" si="19"/>
        <v>5</v>
      </c>
      <c r="G183" s="1">
        <v>63929</v>
      </c>
      <c r="H183" s="1">
        <f t="shared" si="17"/>
        <v>58984.070453528439</v>
      </c>
      <c r="I183" s="6">
        <f t="shared" si="20"/>
        <v>5.742777767844264</v>
      </c>
      <c r="J183" s="1">
        <f>IFERROR(VLOOKUP($B183,Population!$A$2:$E$2577,5,FALSE),"")</f>
        <v>10271</v>
      </c>
      <c r="K183" s="3">
        <f>IFERROR(VLOOKUP(A183,'Exchange rates'!$A$6:$D$1909,4,FALSE),"")</f>
        <v>1.0838350000000001</v>
      </c>
      <c r="L183" s="3">
        <f>IFERROR(VLOOKUP(B183,'Work hours'!$A$6:$G$3151,7,FALSE),"")</f>
        <v>37.200000000000003</v>
      </c>
      <c r="M183" s="4">
        <f>IFERROR(VLOOKUP(B183,Unemployment!$A$7:$D$3208,4,FALSE),"")</f>
        <v>6.0666666666666702E-2</v>
      </c>
      <c r="N183" s="1">
        <f>IFERROR(VLOOKUP($B183,Compensation!$A$5:$H$3867,6,FALSE),"")</f>
        <v>31849</v>
      </c>
      <c r="O183" s="1">
        <f>IFERROR(VLOOKUP($B183,Compensation!$A$5:$H$3867,7,FALSE),"")</f>
        <v>23504</v>
      </c>
      <c r="P183" s="1">
        <f>IFERROR(VLOOKUP($B183,Compensation!$A$5:$H$3867,8,FALSE),"")</f>
        <v>8345</v>
      </c>
      <c r="Q183" s="4">
        <f t="shared" si="18"/>
        <v>0.36765787045003051</v>
      </c>
      <c r="R183" s="3">
        <f>IFERROR(VLOOKUP(B183,Growth!$C$6:$G$1733,2,FALSE),"")</f>
        <v>2.2335000489999999</v>
      </c>
      <c r="S183" s="6">
        <f t="shared" si="21"/>
        <v>-0.39999999999999858</v>
      </c>
      <c r="T183" s="6">
        <f t="shared" si="22"/>
        <v>0.43011184184314488</v>
      </c>
      <c r="U183" s="6">
        <f t="shared" si="23"/>
        <v>-1.0333333333333292</v>
      </c>
    </row>
    <row r="184" spans="1:21" x14ac:dyDescent="0.2">
      <c r="A184" t="str">
        <f t="shared" si="24"/>
        <v>Euro2001Q2</v>
      </c>
      <c r="B184" t="s">
        <v>2489</v>
      </c>
      <c r="C184" t="s">
        <v>3</v>
      </c>
      <c r="D184" s="1">
        <v>2001</v>
      </c>
      <c r="E184" s="1">
        <v>2</v>
      </c>
      <c r="F184" s="1">
        <f t="shared" si="19"/>
        <v>6</v>
      </c>
      <c r="G184" s="1">
        <v>67113</v>
      </c>
      <c r="H184" s="1">
        <f t="shared" si="17"/>
        <v>58643.884741212983</v>
      </c>
      <c r="I184" s="6">
        <f t="shared" si="20"/>
        <v>5.7068786240962419</v>
      </c>
      <c r="J184" s="1">
        <f>IFERROR(VLOOKUP($B184,Population!$A$2:$E$2577,5,FALSE),"")</f>
        <v>10276</v>
      </c>
      <c r="K184" s="3">
        <f>IFERROR(VLOOKUP(A184,'Exchange rates'!$A$6:$D$1909,4,FALSE),"")</f>
        <v>1.1444160000000001</v>
      </c>
      <c r="L184" s="3">
        <f>IFERROR(VLOOKUP(B184,'Work hours'!$A$6:$G$3151,7,FALSE),"")</f>
        <v>36.4</v>
      </c>
      <c r="M184" s="4">
        <f>IFERROR(VLOOKUP(B184,Unemployment!$A$7:$D$3208,4,FALSE),"")</f>
        <v>6.5000000000000002E-2</v>
      </c>
      <c r="N184" s="1">
        <f>IFERROR(VLOOKUP($B184,Compensation!$A$5:$H$3867,6,FALSE),"")</f>
        <v>34671</v>
      </c>
      <c r="O184" s="1">
        <f>IFERROR(VLOOKUP($B184,Compensation!$A$5:$H$3867,7,FALSE),"")</f>
        <v>26149</v>
      </c>
      <c r="P184" s="1">
        <f>IFERROR(VLOOKUP($B184,Compensation!$A$5:$H$3867,8,FALSE),"")</f>
        <v>8522</v>
      </c>
      <c r="Q184" s="4">
        <f t="shared" si="18"/>
        <v>0.38962645091114984</v>
      </c>
      <c r="R184" s="3">
        <f>IFERROR(VLOOKUP(B184,Growth!$C$6:$G$1733,2,FALSE),"")</f>
        <v>1.521366065</v>
      </c>
      <c r="S184" s="6">
        <f t="shared" si="21"/>
        <v>-0.20000000000000284</v>
      </c>
      <c r="T184" s="6">
        <f t="shared" si="22"/>
        <v>0.60828533785253214</v>
      </c>
      <c r="U184" s="6">
        <f t="shared" si="23"/>
        <v>-0.30000000000000027</v>
      </c>
    </row>
    <row r="185" spans="1:21" x14ac:dyDescent="0.2">
      <c r="A185" t="str">
        <f t="shared" si="24"/>
        <v>Euro2001Q3</v>
      </c>
      <c r="B185" t="s">
        <v>2488</v>
      </c>
      <c r="C185" t="s">
        <v>3</v>
      </c>
      <c r="D185" s="1">
        <v>2001</v>
      </c>
      <c r="E185" s="1">
        <v>3</v>
      </c>
      <c r="F185" s="1">
        <f t="shared" si="19"/>
        <v>7</v>
      </c>
      <c r="G185" s="1">
        <v>64389</v>
      </c>
      <c r="H185" s="1">
        <f t="shared" si="17"/>
        <v>57398.648227023696</v>
      </c>
      <c r="I185" s="6">
        <f t="shared" si="20"/>
        <v>5.5770159567648365</v>
      </c>
      <c r="J185" s="1">
        <f>IFERROR(VLOOKUP($B185,Population!$A$2:$E$2577,5,FALSE),"")</f>
        <v>10292</v>
      </c>
      <c r="K185" s="3">
        <f>IFERROR(VLOOKUP(A185,'Exchange rates'!$A$6:$D$1909,4,FALSE),"")</f>
        <v>1.1217859999999999</v>
      </c>
      <c r="L185" s="3">
        <f>IFERROR(VLOOKUP(B185,'Work hours'!$A$6:$G$3151,7,FALSE),"")</f>
        <v>37.799999999999997</v>
      </c>
      <c r="M185" s="4">
        <f>IFERROR(VLOOKUP(B185,Unemployment!$A$7:$D$3208,4,FALSE),"")</f>
        <v>6.3E-2</v>
      </c>
      <c r="N185" s="1">
        <f>IFERROR(VLOOKUP($B185,Compensation!$A$5:$H$3867,6,FALSE),"")</f>
        <v>31300</v>
      </c>
      <c r="O185" s="1">
        <f>IFERROR(VLOOKUP($B185,Compensation!$A$5:$H$3867,7,FALSE),"")</f>
        <v>23040</v>
      </c>
      <c r="P185" s="1">
        <f>IFERROR(VLOOKUP($B185,Compensation!$A$5:$H$3867,8,FALSE),"")</f>
        <v>8260</v>
      </c>
      <c r="Q185" s="4">
        <f t="shared" si="18"/>
        <v>0.35782509434841353</v>
      </c>
      <c r="R185" s="3">
        <f>IFERROR(VLOOKUP(B185,Growth!$C$6:$G$1733,2,FALSE),"")</f>
        <v>0.86014731499999997</v>
      </c>
      <c r="S185" s="6">
        <f t="shared" si="21"/>
        <v>0.5</v>
      </c>
      <c r="T185" s="6">
        <f t="shared" si="22"/>
        <v>1.1168245570580604</v>
      </c>
      <c r="U185" s="6">
        <f t="shared" si="23"/>
        <v>-0.60000000000000053</v>
      </c>
    </row>
    <row r="186" spans="1:21" x14ac:dyDescent="0.2">
      <c r="A186" t="str">
        <f t="shared" si="24"/>
        <v>Euro2001Q4</v>
      </c>
      <c r="B186" t="s">
        <v>2487</v>
      </c>
      <c r="C186" t="s">
        <v>3</v>
      </c>
      <c r="D186" s="1">
        <v>2001</v>
      </c>
      <c r="E186" s="1">
        <v>4</v>
      </c>
      <c r="F186" s="1">
        <f t="shared" si="19"/>
        <v>8</v>
      </c>
      <c r="G186" s="1">
        <v>68904</v>
      </c>
      <c r="H186" s="1">
        <f t="shared" si="17"/>
        <v>61715.004294720849</v>
      </c>
      <c r="I186" s="6">
        <f t="shared" si="20"/>
        <v>5.9876786935792037</v>
      </c>
      <c r="J186" s="1">
        <f>IFERROR(VLOOKUP($B186,Population!$A$2:$E$2577,5,FALSE),"")</f>
        <v>10307</v>
      </c>
      <c r="K186" s="3">
        <f>IFERROR(VLOOKUP(A186,'Exchange rates'!$A$6:$D$1909,4,FALSE),"")</f>
        <v>1.116487</v>
      </c>
      <c r="L186" s="3">
        <f>IFERROR(VLOOKUP(B186,'Work hours'!$A$6:$G$3151,7,FALSE),"")</f>
        <v>36.9</v>
      </c>
      <c r="M186" s="4">
        <f>IFERROR(VLOOKUP(B186,Unemployment!$A$7:$D$3208,4,FALSE),"")</f>
        <v>7.400000000000001E-2</v>
      </c>
      <c r="N186" s="1">
        <f>IFERROR(VLOOKUP($B186,Compensation!$A$5:$H$3867,6,FALSE),"")</f>
        <v>37889</v>
      </c>
      <c r="O186" s="1">
        <f>IFERROR(VLOOKUP($B186,Compensation!$A$5:$H$3867,7,FALSE),"")</f>
        <v>27734</v>
      </c>
      <c r="P186" s="1">
        <f>IFERROR(VLOOKUP($B186,Compensation!$A$5:$H$3867,8,FALSE),"")</f>
        <v>10156</v>
      </c>
      <c r="Q186" s="4">
        <f t="shared" si="18"/>
        <v>0.40250203181237665</v>
      </c>
      <c r="R186" s="3">
        <f>IFERROR(VLOOKUP(B186,Growth!$C$6:$G$1733,2,FALSE),"")</f>
        <v>-0.215954218</v>
      </c>
      <c r="S186" s="6">
        <f t="shared" si="21"/>
        <v>0</v>
      </c>
      <c r="T186" s="6">
        <f t="shared" si="22"/>
        <v>1.4950078670043554</v>
      </c>
      <c r="U186" s="6">
        <f t="shared" si="23"/>
        <v>0.76666666666667105</v>
      </c>
    </row>
    <row r="187" spans="1:21" x14ac:dyDescent="0.2">
      <c r="A187" t="str">
        <f t="shared" si="24"/>
        <v>Euro2002Q1</v>
      </c>
      <c r="B187" t="s">
        <v>2486</v>
      </c>
      <c r="C187" t="s">
        <v>3</v>
      </c>
      <c r="D187" s="1">
        <v>2002</v>
      </c>
      <c r="E187" s="1">
        <v>1</v>
      </c>
      <c r="F187" s="1">
        <f t="shared" si="19"/>
        <v>9</v>
      </c>
      <c r="G187" s="1">
        <v>65846</v>
      </c>
      <c r="H187" s="1">
        <f t="shared" si="17"/>
        <v>57722.534545770133</v>
      </c>
      <c r="I187" s="6">
        <f t="shared" si="20"/>
        <v>5.5948952743791933</v>
      </c>
      <c r="J187" s="1">
        <f>IFERROR(VLOOKUP($B187,Population!$A$2:$E$2577,5,FALSE),"")</f>
        <v>10317</v>
      </c>
      <c r="K187" s="3">
        <f>IFERROR(VLOOKUP(A187,'Exchange rates'!$A$6:$D$1909,4,FALSE),"")</f>
        <v>1.140733</v>
      </c>
      <c r="L187" s="3">
        <f>IFERROR(VLOOKUP(B187,'Work hours'!$A$6:$G$3151,7,FALSE),"")</f>
        <v>37.1</v>
      </c>
      <c r="M187" s="4">
        <f>IFERROR(VLOOKUP(B187,Unemployment!$A$7:$D$3208,4,FALSE),"")</f>
        <v>7.3333333333333306E-2</v>
      </c>
      <c r="N187" s="1">
        <f>IFERROR(VLOOKUP($B187,Compensation!$A$5:$H$3867,6,FALSE),"")</f>
        <v>33712</v>
      </c>
      <c r="O187" s="1">
        <f>IFERROR(VLOOKUP($B187,Compensation!$A$5:$H$3867,7,FALSE),"")</f>
        <v>24781</v>
      </c>
      <c r="P187" s="1">
        <f>IFERROR(VLOOKUP($B187,Compensation!$A$5:$H$3867,8,FALSE),"")</f>
        <v>8931</v>
      </c>
      <c r="Q187" s="4">
        <f t="shared" si="18"/>
        <v>0.37634784193421011</v>
      </c>
      <c r="R187" s="3">
        <f>IFERROR(VLOOKUP(B187,Growth!$C$6:$G$1733,2,FALSE),"")</f>
        <v>0.58514592700000001</v>
      </c>
      <c r="S187" s="6">
        <f t="shared" si="21"/>
        <v>-0.10000000000000142</v>
      </c>
      <c r="T187" s="6">
        <f t="shared" si="22"/>
        <v>0.86899714841796039</v>
      </c>
      <c r="U187" s="6">
        <f t="shared" si="23"/>
        <v>1.2666666666666604</v>
      </c>
    </row>
    <row r="188" spans="1:21" x14ac:dyDescent="0.2">
      <c r="A188" t="str">
        <f t="shared" si="24"/>
        <v>Euro2002Q2</v>
      </c>
      <c r="B188" t="s">
        <v>2485</v>
      </c>
      <c r="C188" t="s">
        <v>3</v>
      </c>
      <c r="D188" s="1">
        <v>2002</v>
      </c>
      <c r="E188" s="1">
        <v>2</v>
      </c>
      <c r="F188" s="1">
        <f t="shared" si="19"/>
        <v>10</v>
      </c>
      <c r="G188" s="1">
        <v>69024</v>
      </c>
      <c r="H188" s="1">
        <f t="shared" si="17"/>
        <v>63475.481234343555</v>
      </c>
      <c r="I188" s="6">
        <f t="shared" si="20"/>
        <v>6.1477463665223784</v>
      </c>
      <c r="J188" s="1">
        <f>IFERROR(VLOOKUP($B188,Population!$A$2:$E$2577,5,FALSE),"")</f>
        <v>10325</v>
      </c>
      <c r="K188" s="3">
        <f>IFERROR(VLOOKUP(A188,'Exchange rates'!$A$6:$D$1909,4,FALSE),"")</f>
        <v>1.087412</v>
      </c>
      <c r="L188" s="3">
        <f>IFERROR(VLOOKUP(B188,'Work hours'!$A$6:$G$3151,7,FALSE),"")</f>
        <v>36.6</v>
      </c>
      <c r="M188" s="4">
        <f>IFERROR(VLOOKUP(B188,Unemployment!$A$7:$D$3208,4,FALSE),"")</f>
        <v>7.2999999999999995E-2</v>
      </c>
      <c r="N188" s="1">
        <f>IFERROR(VLOOKUP($B188,Compensation!$A$5:$H$3867,6,FALSE),"")</f>
        <v>36816</v>
      </c>
      <c r="O188" s="1">
        <f>IFERROR(VLOOKUP($B188,Compensation!$A$5:$H$3867,7,FALSE),"")</f>
        <v>27611</v>
      </c>
      <c r="P188" s="1">
        <f>IFERROR(VLOOKUP($B188,Compensation!$A$5:$H$3867,8,FALSE),"")</f>
        <v>9206</v>
      </c>
      <c r="Q188" s="4">
        <f t="shared" si="18"/>
        <v>0.40002028280018542</v>
      </c>
      <c r="R188" s="3">
        <f>IFERROR(VLOOKUP(B188,Growth!$C$6:$G$1733,2,FALSE),"")</f>
        <v>1.42783499</v>
      </c>
      <c r="S188" s="6">
        <f t="shared" si="21"/>
        <v>0.20000000000000284</v>
      </c>
      <c r="T188" s="6">
        <f t="shared" si="22"/>
        <v>1.0393831889035587</v>
      </c>
      <c r="U188" s="6">
        <f t="shared" si="23"/>
        <v>0.79999999999999938</v>
      </c>
    </row>
    <row r="189" spans="1:21" x14ac:dyDescent="0.2">
      <c r="A189" t="str">
        <f t="shared" si="24"/>
        <v>Euro2002Q3</v>
      </c>
      <c r="B189" t="s">
        <v>2484</v>
      </c>
      <c r="C189" t="s">
        <v>3</v>
      </c>
      <c r="D189" s="1">
        <v>2002</v>
      </c>
      <c r="E189" s="1">
        <v>3</v>
      </c>
      <c r="F189" s="1">
        <f t="shared" si="19"/>
        <v>11</v>
      </c>
      <c r="G189" s="1">
        <v>66615</v>
      </c>
      <c r="H189" s="1">
        <f t="shared" si="17"/>
        <v>65528.407939546436</v>
      </c>
      <c r="I189" s="6">
        <f t="shared" si="20"/>
        <v>6.3385962410085543</v>
      </c>
      <c r="J189" s="1">
        <f>IFERROR(VLOOKUP($B189,Population!$A$2:$E$2577,5,FALSE),"")</f>
        <v>10338</v>
      </c>
      <c r="K189" s="3">
        <f>IFERROR(VLOOKUP(A189,'Exchange rates'!$A$6:$D$1909,4,FALSE),"")</f>
        <v>1.0165820000000001</v>
      </c>
      <c r="L189" s="3">
        <f>IFERROR(VLOOKUP(B189,'Work hours'!$A$6:$G$3151,7,FALSE),"")</f>
        <v>37.6</v>
      </c>
      <c r="M189" s="4">
        <f>IFERROR(VLOOKUP(B189,Unemployment!$A$7:$D$3208,4,FALSE),"")</f>
        <v>7.4999999999999997E-2</v>
      </c>
      <c r="N189" s="1">
        <f>IFERROR(VLOOKUP($B189,Compensation!$A$5:$H$3867,6,FALSE),"")</f>
        <v>32552</v>
      </c>
      <c r="O189" s="1">
        <f>IFERROR(VLOOKUP($B189,Compensation!$A$5:$H$3867,7,FALSE),"")</f>
        <v>23765</v>
      </c>
      <c r="P189" s="1">
        <f>IFERROR(VLOOKUP($B189,Compensation!$A$5:$H$3867,8,FALSE),"")</f>
        <v>8787</v>
      </c>
      <c r="Q189" s="4">
        <f t="shared" si="18"/>
        <v>0.35675148239885912</v>
      </c>
      <c r="R189" s="3">
        <f>IFERROR(VLOOKUP(B189,Growth!$C$6:$G$1733,2,FALSE),"")</f>
        <v>2.1656617100000002</v>
      </c>
      <c r="S189" s="6">
        <f t="shared" si="21"/>
        <v>-0.19999999999999574</v>
      </c>
      <c r="T189" s="6">
        <f t="shared" si="22"/>
        <v>-0.10736119495544094</v>
      </c>
      <c r="U189" s="6">
        <f t="shared" si="23"/>
        <v>1.1999999999999997</v>
      </c>
    </row>
    <row r="190" spans="1:21" x14ac:dyDescent="0.2">
      <c r="A190" t="str">
        <f t="shared" si="24"/>
        <v>Euro2002Q4</v>
      </c>
      <c r="B190" t="s">
        <v>2483</v>
      </c>
      <c r="C190" t="s">
        <v>3</v>
      </c>
      <c r="D190" s="1">
        <v>2002</v>
      </c>
      <c r="E190" s="1">
        <v>4</v>
      </c>
      <c r="F190" s="1">
        <f t="shared" si="19"/>
        <v>12</v>
      </c>
      <c r="G190" s="1">
        <v>71770</v>
      </c>
      <c r="H190" s="1">
        <f t="shared" si="17"/>
        <v>71803.517882147382</v>
      </c>
      <c r="I190" s="6">
        <f t="shared" si="20"/>
        <v>6.9368677308614997</v>
      </c>
      <c r="J190" s="1">
        <f>IFERROR(VLOOKUP($B190,Population!$A$2:$E$2577,5,FALSE),"")</f>
        <v>10351</v>
      </c>
      <c r="K190" s="3">
        <f>IFERROR(VLOOKUP(A190,'Exchange rates'!$A$6:$D$1909,4,FALSE),"")</f>
        <v>0.99953320000000001</v>
      </c>
      <c r="L190" s="3">
        <f>IFERROR(VLOOKUP(B190,'Work hours'!$A$6:$G$3151,7,FALSE),"")</f>
        <v>36.799999999999997</v>
      </c>
      <c r="M190" s="4">
        <f>IFERROR(VLOOKUP(B190,Unemployment!$A$7:$D$3208,4,FALSE),"")</f>
        <v>7.9666666666666705E-2</v>
      </c>
      <c r="N190" s="1">
        <f>IFERROR(VLOOKUP($B190,Compensation!$A$5:$H$3867,6,FALSE),"")</f>
        <v>38904</v>
      </c>
      <c r="O190" s="1">
        <f>IFERROR(VLOOKUP($B190,Compensation!$A$5:$H$3867,7,FALSE),"")</f>
        <v>28310</v>
      </c>
      <c r="P190" s="1">
        <f>IFERROR(VLOOKUP($B190,Compensation!$A$5:$H$3867,8,FALSE),"")</f>
        <v>10594</v>
      </c>
      <c r="Q190" s="4">
        <f t="shared" si="18"/>
        <v>0.39445450745436811</v>
      </c>
      <c r="R190" s="3">
        <f>IFERROR(VLOOKUP(B190,Growth!$C$6:$G$1733,2,FALSE),"")</f>
        <v>2.6499621260000001</v>
      </c>
      <c r="S190" s="6">
        <f t="shared" si="21"/>
        <v>-0.10000000000000142</v>
      </c>
      <c r="T190" s="6">
        <f t="shared" si="22"/>
        <v>-0.80475243580085398</v>
      </c>
      <c r="U190" s="6">
        <f t="shared" si="23"/>
        <v>0.56666666666666954</v>
      </c>
    </row>
    <row r="191" spans="1:21" x14ac:dyDescent="0.2">
      <c r="A191" t="str">
        <f t="shared" si="24"/>
        <v>Euro2003Q1</v>
      </c>
      <c r="B191" t="s">
        <v>2482</v>
      </c>
      <c r="C191" t="s">
        <v>3</v>
      </c>
      <c r="D191" s="1">
        <v>2003</v>
      </c>
      <c r="E191" s="1">
        <v>1</v>
      </c>
      <c r="F191" s="1">
        <f t="shared" si="19"/>
        <v>13</v>
      </c>
      <c r="G191" s="1">
        <v>67859</v>
      </c>
      <c r="H191" s="1">
        <f t="shared" si="17"/>
        <v>72848.237365512992</v>
      </c>
      <c r="I191" s="6">
        <f t="shared" si="20"/>
        <v>7.0316831433892846</v>
      </c>
      <c r="J191" s="1">
        <f>IFERROR(VLOOKUP($B191,Population!$A$2:$E$2577,5,FALSE),"")</f>
        <v>10360</v>
      </c>
      <c r="K191" s="3">
        <f>IFERROR(VLOOKUP(A191,'Exchange rates'!$A$6:$D$1909,4,FALSE),"")</f>
        <v>0.93151189999999995</v>
      </c>
      <c r="L191" s="3">
        <f>IFERROR(VLOOKUP(B191,'Work hours'!$A$6:$G$3151,7,FALSE),"")</f>
        <v>36.5</v>
      </c>
      <c r="M191" s="4">
        <f>IFERROR(VLOOKUP(B191,Unemployment!$A$7:$D$3208,4,FALSE),"")</f>
        <v>8.1000000000000003E-2</v>
      </c>
      <c r="N191" s="1">
        <f>IFERROR(VLOOKUP($B191,Compensation!$A$5:$H$3867,6,FALSE),"")</f>
        <v>34213</v>
      </c>
      <c r="O191" s="1">
        <f>IFERROR(VLOOKUP($B191,Compensation!$A$5:$H$3867,7,FALSE),"")</f>
        <v>24997</v>
      </c>
      <c r="P191" s="1">
        <f>IFERROR(VLOOKUP($B191,Compensation!$A$5:$H$3867,8,FALSE),"")</f>
        <v>9216</v>
      </c>
      <c r="Q191" s="4">
        <f t="shared" si="18"/>
        <v>0.36836676048866029</v>
      </c>
      <c r="R191" s="3">
        <f>IFERROR(VLOOKUP(B191,Growth!$C$6:$G$1733,2,FALSE),"")</f>
        <v>1.5068068569999999</v>
      </c>
      <c r="S191" s="6">
        <f t="shared" si="21"/>
        <v>-0.60000000000000142</v>
      </c>
      <c r="T191" s="6">
        <f t="shared" si="22"/>
        <v>-0.79810814455498202</v>
      </c>
      <c r="U191" s="6">
        <f t="shared" si="23"/>
        <v>0.76666666666666972</v>
      </c>
    </row>
    <row r="192" spans="1:21" x14ac:dyDescent="0.2">
      <c r="A192" t="str">
        <f t="shared" si="24"/>
        <v>Euro2003Q2</v>
      </c>
      <c r="B192" t="s">
        <v>2481</v>
      </c>
      <c r="C192" t="s">
        <v>3</v>
      </c>
      <c r="D192" s="1">
        <v>2003</v>
      </c>
      <c r="E192" s="1">
        <v>2</v>
      </c>
      <c r="F192" s="1">
        <f t="shared" si="19"/>
        <v>14</v>
      </c>
      <c r="G192" s="1">
        <v>70879</v>
      </c>
      <c r="H192" s="1">
        <f t="shared" si="17"/>
        <v>80510.860429932698</v>
      </c>
      <c r="I192" s="6">
        <f t="shared" si="20"/>
        <v>7.7653221865290023</v>
      </c>
      <c r="J192" s="1">
        <f>IFERROR(VLOOKUP($B192,Population!$A$2:$E$2577,5,FALSE),"")</f>
        <v>10368</v>
      </c>
      <c r="K192" s="3">
        <f>IFERROR(VLOOKUP(A192,'Exchange rates'!$A$6:$D$1909,4,FALSE),"")</f>
        <v>0.88036570000000003</v>
      </c>
      <c r="L192" s="3">
        <f>IFERROR(VLOOKUP(B192,'Work hours'!$A$6:$G$3151,7,FALSE),"")</f>
        <v>36.4</v>
      </c>
      <c r="M192" s="4">
        <f>IFERROR(VLOOKUP(B192,Unemployment!$A$7:$D$3208,4,FALSE),"")</f>
        <v>8.1000000000000003E-2</v>
      </c>
      <c r="N192" s="1">
        <f>IFERROR(VLOOKUP($B192,Compensation!$A$5:$H$3867,6,FALSE),"")</f>
        <v>37270</v>
      </c>
      <c r="O192" s="1">
        <f>IFERROR(VLOOKUP($B192,Compensation!$A$5:$H$3867,7,FALSE),"")</f>
        <v>27870</v>
      </c>
      <c r="P192" s="1">
        <f>IFERROR(VLOOKUP($B192,Compensation!$A$5:$H$3867,8,FALSE),"")</f>
        <v>9400</v>
      </c>
      <c r="Q192" s="4">
        <f t="shared" si="18"/>
        <v>0.39320532174550993</v>
      </c>
      <c r="R192" s="3">
        <f>IFERROR(VLOOKUP(B192,Growth!$C$6:$G$1733,2,FALSE),"")</f>
        <v>0.86047940999999994</v>
      </c>
      <c r="S192" s="6">
        <f t="shared" si="21"/>
        <v>-0.20000000000000284</v>
      </c>
      <c r="T192" s="6">
        <f t="shared" si="22"/>
        <v>-0.68149610546754946</v>
      </c>
      <c r="U192" s="6">
        <f t="shared" si="23"/>
        <v>0.80000000000000071</v>
      </c>
    </row>
    <row r="193" spans="1:21" x14ac:dyDescent="0.2">
      <c r="A193" t="str">
        <f t="shared" si="24"/>
        <v>Euro2003Q3</v>
      </c>
      <c r="B193" t="s">
        <v>2480</v>
      </c>
      <c r="C193" t="s">
        <v>3</v>
      </c>
      <c r="D193" s="1">
        <v>2003</v>
      </c>
      <c r="E193" s="1">
        <v>3</v>
      </c>
      <c r="F193" s="1">
        <f t="shared" si="19"/>
        <v>15</v>
      </c>
      <c r="G193" s="1">
        <v>68400</v>
      </c>
      <c r="H193" s="1">
        <f t="shared" si="17"/>
        <v>76994.945799610519</v>
      </c>
      <c r="I193" s="6">
        <f t="shared" si="20"/>
        <v>7.4169102976216665</v>
      </c>
      <c r="J193" s="1">
        <f>IFERROR(VLOOKUP($B193,Population!$A$2:$E$2577,5,FALSE),"")</f>
        <v>10381</v>
      </c>
      <c r="K193" s="3">
        <f>IFERROR(VLOOKUP(A193,'Exchange rates'!$A$6:$D$1909,4,FALSE),"")</f>
        <v>0.88836999999999999</v>
      </c>
      <c r="L193" s="3">
        <f>IFERROR(VLOOKUP(B193,'Work hours'!$A$6:$G$3151,7,FALSE),"")</f>
        <v>37.200000000000003</v>
      </c>
      <c r="M193" s="4">
        <f>IFERROR(VLOOKUP(B193,Unemployment!$A$7:$D$3208,4,FALSE),"")</f>
        <v>8.1333333333333299E-2</v>
      </c>
      <c r="N193" s="1">
        <f>IFERROR(VLOOKUP($B193,Compensation!$A$5:$H$3867,6,FALSE),"")</f>
        <v>33252</v>
      </c>
      <c r="O193" s="1">
        <f>IFERROR(VLOOKUP($B193,Compensation!$A$5:$H$3867,7,FALSE),"")</f>
        <v>24282</v>
      </c>
      <c r="P193" s="1">
        <f>IFERROR(VLOOKUP($B193,Compensation!$A$5:$H$3867,8,FALSE),"")</f>
        <v>8970</v>
      </c>
      <c r="Q193" s="4">
        <f t="shared" si="18"/>
        <v>0.35499999999999998</v>
      </c>
      <c r="R193" s="3">
        <f>IFERROR(VLOOKUP(B193,Growth!$C$6:$G$1733,2,FALSE),"")</f>
        <v>0.733625686</v>
      </c>
      <c r="S193" s="6">
        <f t="shared" si="21"/>
        <v>-0.39999999999999858</v>
      </c>
      <c r="T193" s="6">
        <f t="shared" si="22"/>
        <v>-0.17514823988591388</v>
      </c>
      <c r="U193" s="6">
        <f t="shared" si="23"/>
        <v>0.6333333333333302</v>
      </c>
    </row>
    <row r="194" spans="1:21" x14ac:dyDescent="0.2">
      <c r="A194" t="str">
        <f t="shared" si="24"/>
        <v>Euro2003Q4</v>
      </c>
      <c r="B194" t="s">
        <v>2479</v>
      </c>
      <c r="C194" t="s">
        <v>3</v>
      </c>
      <c r="D194" s="1">
        <v>2003</v>
      </c>
      <c r="E194" s="1">
        <v>4</v>
      </c>
      <c r="F194" s="1">
        <f t="shared" si="19"/>
        <v>16</v>
      </c>
      <c r="G194" s="1">
        <v>74063</v>
      </c>
      <c r="H194" s="1">
        <f t="shared" si="17"/>
        <v>88127.726958376748</v>
      </c>
      <c r="I194" s="6">
        <f t="shared" si="20"/>
        <v>8.4770803153498218</v>
      </c>
      <c r="J194" s="1">
        <f>IFERROR(VLOOKUP($B194,Population!$A$2:$E$2577,5,FALSE),"")</f>
        <v>10396</v>
      </c>
      <c r="K194" s="3">
        <f>IFERROR(VLOOKUP(A194,'Exchange rates'!$A$6:$D$1909,4,FALSE),"")</f>
        <v>0.84040519999999996</v>
      </c>
      <c r="L194" s="3">
        <f>IFERROR(VLOOKUP(B194,'Work hours'!$A$6:$G$3151,7,FALSE),"")</f>
        <v>36.5</v>
      </c>
      <c r="M194" s="4">
        <f>IFERROR(VLOOKUP(B194,Unemployment!$A$7:$D$3208,4,FALSE),"")</f>
        <v>8.3666666666666709E-2</v>
      </c>
      <c r="N194" s="1">
        <f>IFERROR(VLOOKUP($B194,Compensation!$A$5:$H$3867,6,FALSE),"")</f>
        <v>39933</v>
      </c>
      <c r="O194" s="1">
        <f>IFERROR(VLOOKUP($B194,Compensation!$A$5:$H$3867,7,FALSE),"")</f>
        <v>29077</v>
      </c>
      <c r="P194" s="1">
        <f>IFERROR(VLOOKUP($B194,Compensation!$A$5:$H$3867,8,FALSE),"")</f>
        <v>10856</v>
      </c>
      <c r="Q194" s="4">
        <f t="shared" si="18"/>
        <v>0.39259819342991775</v>
      </c>
      <c r="R194" s="3">
        <f>IFERROR(VLOOKUP(B194,Growth!$C$6:$G$1733,2,FALSE),"")</f>
        <v>1.0565153730000001</v>
      </c>
      <c r="S194" s="6">
        <f t="shared" si="21"/>
        <v>-0.29999999999999716</v>
      </c>
      <c r="T194" s="6">
        <f t="shared" si="22"/>
        <v>-0.18563140244503562</v>
      </c>
      <c r="U194" s="6">
        <f t="shared" si="23"/>
        <v>0.40000000000000036</v>
      </c>
    </row>
    <row r="195" spans="1:21" x14ac:dyDescent="0.2">
      <c r="A195" t="str">
        <f t="shared" si="24"/>
        <v>Euro2004Q1</v>
      </c>
      <c r="B195" t="s">
        <v>2478</v>
      </c>
      <c r="C195" t="s">
        <v>3</v>
      </c>
      <c r="D195" s="1">
        <v>2004</v>
      </c>
      <c r="E195" s="1">
        <v>1</v>
      </c>
      <c r="F195" s="1">
        <f t="shared" si="19"/>
        <v>17</v>
      </c>
      <c r="G195" s="1">
        <v>71340</v>
      </c>
      <c r="H195" s="1">
        <f t="shared" ref="H195:H258" si="25">IFERROR(G195/K195,"")</f>
        <v>89185.691134724781</v>
      </c>
      <c r="I195" s="6">
        <f t="shared" si="20"/>
        <v>8.5730742223132541</v>
      </c>
      <c r="J195" s="1">
        <f>IFERROR(VLOOKUP($B195,Population!$A$2:$E$2577,5,FALSE),"")</f>
        <v>10403</v>
      </c>
      <c r="K195" s="3">
        <f>IFERROR(VLOOKUP(A195,'Exchange rates'!$A$6:$D$1909,4,FALSE),"")</f>
        <v>0.79990410000000001</v>
      </c>
      <c r="L195" s="3">
        <f>IFERROR(VLOOKUP(B195,'Work hours'!$A$6:$G$3151,7,FALSE),"")</f>
        <v>36.799999999999997</v>
      </c>
      <c r="M195" s="4">
        <f>IFERROR(VLOOKUP(B195,Unemployment!$A$7:$D$3208,4,FALSE),"")</f>
        <v>8.5333333333333303E-2</v>
      </c>
      <c r="N195" s="1">
        <f>IFERROR(VLOOKUP($B195,Compensation!$A$5:$H$3867,6,FALSE),"")</f>
        <v>35268</v>
      </c>
      <c r="O195" s="1">
        <f>IFERROR(VLOOKUP($B195,Compensation!$A$5:$H$3867,7,FALSE),"")</f>
        <v>25806</v>
      </c>
      <c r="P195" s="1">
        <f>IFERROR(VLOOKUP($B195,Compensation!$A$5:$H$3867,8,FALSE),"")</f>
        <v>9462</v>
      </c>
      <c r="Q195" s="4">
        <f t="shared" ref="Q195:Q258" si="26">IFERROR(O195/G195,"")</f>
        <v>0.36173254835996638</v>
      </c>
      <c r="R195" s="3">
        <f>IFERROR(VLOOKUP(B195,Growth!$C$6:$G$1733,2,FALSE),"")</f>
        <v>2.8420434530000001</v>
      </c>
      <c r="S195" s="6">
        <f t="shared" si="21"/>
        <v>0.29999999999999716</v>
      </c>
      <c r="T195" s="6">
        <f t="shared" si="22"/>
        <v>-0.66342121286939171</v>
      </c>
      <c r="U195" s="6">
        <f t="shared" si="23"/>
        <v>0.43333333333333002</v>
      </c>
    </row>
    <row r="196" spans="1:21" x14ac:dyDescent="0.2">
      <c r="A196" t="str">
        <f t="shared" si="24"/>
        <v>Euro2004Q2</v>
      </c>
      <c r="B196" t="s">
        <v>2477</v>
      </c>
      <c r="C196" t="s">
        <v>3</v>
      </c>
      <c r="D196" s="1">
        <v>2004</v>
      </c>
      <c r="E196" s="1">
        <v>2</v>
      </c>
      <c r="F196" s="1">
        <f t="shared" ref="F196:F259" si="27">E196+(D196-2000)*4</f>
        <v>18</v>
      </c>
      <c r="G196" s="1">
        <v>74658</v>
      </c>
      <c r="H196" s="1">
        <f t="shared" si="25"/>
        <v>89981.270474119738</v>
      </c>
      <c r="I196" s="6">
        <f t="shared" ref="I196:I259" si="28">IFERROR(H196/J196,"")</f>
        <v>8.6420736144947892</v>
      </c>
      <c r="J196" s="1">
        <f>IFERROR(VLOOKUP($B196,Population!$A$2:$E$2577,5,FALSE),"")</f>
        <v>10412</v>
      </c>
      <c r="K196" s="3">
        <f>IFERROR(VLOOKUP(A196,'Exchange rates'!$A$6:$D$1909,4,FALSE),"")</f>
        <v>0.82970600000000005</v>
      </c>
      <c r="L196" s="3">
        <f>IFERROR(VLOOKUP(B196,'Work hours'!$A$6:$G$3151,7,FALSE),"")</f>
        <v>36.200000000000003</v>
      </c>
      <c r="M196" s="4">
        <f>IFERROR(VLOOKUP(B196,Unemployment!$A$7:$D$3208,4,FALSE),"")</f>
        <v>7.7666666666666703E-2</v>
      </c>
      <c r="N196" s="1">
        <f>IFERROR(VLOOKUP($B196,Compensation!$A$5:$H$3867,6,FALSE),"")</f>
        <v>38346</v>
      </c>
      <c r="O196" s="1">
        <f>IFERROR(VLOOKUP($B196,Compensation!$A$5:$H$3867,7,FALSE),"")</f>
        <v>28743</v>
      </c>
      <c r="P196" s="1">
        <f>IFERROR(VLOOKUP($B196,Compensation!$A$5:$H$3867,8,FALSE),"")</f>
        <v>9603</v>
      </c>
      <c r="Q196" s="4">
        <f t="shared" si="26"/>
        <v>0.38499557984408905</v>
      </c>
      <c r="R196" s="3">
        <f>IFERROR(VLOOKUP(B196,Growth!$C$6:$G$1733,2,FALSE),"")</f>
        <v>3.6094313969999998</v>
      </c>
      <c r="S196" s="6">
        <f t="shared" si="21"/>
        <v>-0.19999999999999574</v>
      </c>
      <c r="T196" s="6">
        <f t="shared" si="22"/>
        <v>-0.8209741901420875</v>
      </c>
      <c r="U196" s="6">
        <f t="shared" si="23"/>
        <v>-0.33333333333332993</v>
      </c>
    </row>
    <row r="197" spans="1:21" x14ac:dyDescent="0.2">
      <c r="A197" t="str">
        <f t="shared" si="24"/>
        <v>Euro2004Q3</v>
      </c>
      <c r="B197" t="s">
        <v>2476</v>
      </c>
      <c r="C197" t="s">
        <v>3</v>
      </c>
      <c r="D197" s="1">
        <v>2004</v>
      </c>
      <c r="E197" s="1">
        <v>3</v>
      </c>
      <c r="F197" s="1">
        <f t="shared" si="27"/>
        <v>19</v>
      </c>
      <c r="G197" s="1">
        <v>72502</v>
      </c>
      <c r="H197" s="1">
        <f t="shared" si="25"/>
        <v>88646.548816063238</v>
      </c>
      <c r="I197" s="6">
        <f t="shared" si="28"/>
        <v>8.5016350643582275</v>
      </c>
      <c r="J197" s="1">
        <f>IFERROR(VLOOKUP($B197,Population!$A$2:$E$2577,5,FALSE),"")</f>
        <v>10427</v>
      </c>
      <c r="K197" s="3">
        <f>IFERROR(VLOOKUP(A197,'Exchange rates'!$A$6:$D$1909,4,FALSE),"")</f>
        <v>0.81787730000000003</v>
      </c>
      <c r="L197" s="3">
        <f>IFERROR(VLOOKUP(B197,'Work hours'!$A$6:$G$3151,7,FALSE),"")</f>
        <v>37</v>
      </c>
      <c r="M197" s="4">
        <f>IFERROR(VLOOKUP(B197,Unemployment!$A$7:$D$3208,4,FALSE),"")</f>
        <v>8.8666666666666713E-2</v>
      </c>
      <c r="N197" s="1">
        <f>IFERROR(VLOOKUP($B197,Compensation!$A$5:$H$3867,6,FALSE),"")</f>
        <v>34053</v>
      </c>
      <c r="O197" s="1">
        <f>IFERROR(VLOOKUP($B197,Compensation!$A$5:$H$3867,7,FALSE),"")</f>
        <v>24886</v>
      </c>
      <c r="P197" s="1">
        <f>IFERROR(VLOOKUP($B197,Compensation!$A$5:$H$3867,8,FALSE),"")</f>
        <v>9168</v>
      </c>
      <c r="Q197" s="4">
        <f t="shared" si="26"/>
        <v>0.34324570356679818</v>
      </c>
      <c r="R197" s="3">
        <f>IFERROR(VLOOKUP(B197,Growth!$C$6:$G$1733,2,FALSE),"")</f>
        <v>4.0872538839999999</v>
      </c>
      <c r="S197" s="6">
        <f t="shared" si="21"/>
        <v>-0.20000000000000284</v>
      </c>
      <c r="T197" s="6">
        <f t="shared" si="22"/>
        <v>-1.1754296433201805</v>
      </c>
      <c r="U197" s="6">
        <f t="shared" si="23"/>
        <v>0.73333333333334139</v>
      </c>
    </row>
    <row r="198" spans="1:21" x14ac:dyDescent="0.2">
      <c r="A198" t="str">
        <f t="shared" si="24"/>
        <v>Euro2004Q4</v>
      </c>
      <c r="B198" t="s">
        <v>2475</v>
      </c>
      <c r="C198" t="s">
        <v>3</v>
      </c>
      <c r="D198" s="1">
        <v>2004</v>
      </c>
      <c r="E198" s="1">
        <v>4</v>
      </c>
      <c r="F198" s="1">
        <f t="shared" si="27"/>
        <v>20</v>
      </c>
      <c r="G198" s="1">
        <v>78320</v>
      </c>
      <c r="H198" s="1">
        <f t="shared" si="25"/>
        <v>101455.90256502596</v>
      </c>
      <c r="I198" s="6">
        <f t="shared" si="28"/>
        <v>9.7152066039477116</v>
      </c>
      <c r="J198" s="1">
        <f>IFERROR(VLOOKUP($B198,Population!$A$2:$E$2577,5,FALSE),"")</f>
        <v>10443</v>
      </c>
      <c r="K198" s="3">
        <f>IFERROR(VLOOKUP(A198,'Exchange rates'!$A$6:$D$1909,4,FALSE),"")</f>
        <v>0.77196100000000001</v>
      </c>
      <c r="L198" s="3">
        <f>IFERROR(VLOOKUP(B198,'Work hours'!$A$6:$G$3151,7,FALSE),"")</f>
        <v>35.9</v>
      </c>
      <c r="M198" s="4">
        <f>IFERROR(VLOOKUP(B198,Unemployment!$A$7:$D$3208,4,FALSE),"")</f>
        <v>8.3666666666666709E-2</v>
      </c>
      <c r="N198" s="1">
        <f>IFERROR(VLOOKUP($B198,Compensation!$A$5:$H$3867,6,FALSE),"")</f>
        <v>41183</v>
      </c>
      <c r="O198" s="1">
        <f>IFERROR(VLOOKUP($B198,Compensation!$A$5:$H$3867,7,FALSE),"")</f>
        <v>30041</v>
      </c>
      <c r="P198" s="1">
        <f>IFERROR(VLOOKUP($B198,Compensation!$A$5:$H$3867,8,FALSE),"")</f>
        <v>11142</v>
      </c>
      <c r="Q198" s="4">
        <f t="shared" si="26"/>
        <v>0.38356741573033709</v>
      </c>
      <c r="R198" s="3">
        <f>IFERROR(VLOOKUP(B198,Growth!$C$6:$G$1733,2,FALSE),"")</f>
        <v>3.736801233</v>
      </c>
      <c r="S198" s="6">
        <f t="shared" si="21"/>
        <v>-0.60000000000000142</v>
      </c>
      <c r="T198" s="6">
        <f t="shared" si="22"/>
        <v>-0.9030777699580661</v>
      </c>
      <c r="U198" s="6">
        <f t="shared" si="23"/>
        <v>0</v>
      </c>
    </row>
    <row r="199" spans="1:21" x14ac:dyDescent="0.2">
      <c r="A199" t="str">
        <f t="shared" si="24"/>
        <v>Euro2005Q1</v>
      </c>
      <c r="B199" t="s">
        <v>200</v>
      </c>
      <c r="C199" t="s">
        <v>3</v>
      </c>
      <c r="D199" s="1">
        <v>2005</v>
      </c>
      <c r="E199" s="1">
        <v>1</v>
      </c>
      <c r="F199" s="1">
        <f t="shared" si="27"/>
        <v>21</v>
      </c>
      <c r="G199" s="1">
        <v>74301</v>
      </c>
      <c r="H199" s="1">
        <f t="shared" si="25"/>
        <v>97368.402085464186</v>
      </c>
      <c r="I199" s="6">
        <f t="shared" si="28"/>
        <v>9.3139852769718949</v>
      </c>
      <c r="J199" s="1">
        <f>IFERROR(VLOOKUP($B199,Population!$A$2:$E$2577,5,FALSE),"")</f>
        <v>10454</v>
      </c>
      <c r="K199" s="3">
        <f>IFERROR(VLOOKUP(A199,'Exchange rates'!$A$6:$D$1909,4,FALSE),"")</f>
        <v>0.76309150000000003</v>
      </c>
      <c r="L199" s="3">
        <f>IFERROR(VLOOKUP(B199,'Work hours'!$A$6:$G$3151,7,FALSE),"")</f>
        <v>36.799999999999997</v>
      </c>
      <c r="M199" s="4">
        <f>IFERROR(VLOOKUP(B199,Unemployment!$A$7:$D$3208,4,FALSE),"")</f>
        <v>8.4666666666666709E-2</v>
      </c>
      <c r="N199" s="1">
        <f>IFERROR(VLOOKUP($B199,Compensation!$A$5:$H$3867,6,FALSE),"")</f>
        <v>36284</v>
      </c>
      <c r="O199" s="1">
        <f>IFERROR(VLOOKUP($B199,Compensation!$A$5:$H$3867,7,FALSE),"")</f>
        <v>26627</v>
      </c>
      <c r="P199" s="1">
        <f>IFERROR(VLOOKUP($B199,Compensation!$A$5:$H$3867,8,FALSE),"")</f>
        <v>9657</v>
      </c>
      <c r="Q199" s="4">
        <f t="shared" si="26"/>
        <v>0.35836664378675925</v>
      </c>
      <c r="R199" s="3">
        <f>IFERROR(VLOOKUP(B199,Growth!$C$6:$G$1733,2,FALSE),"")</f>
        <v>2.7429484980000001</v>
      </c>
      <c r="S199" s="6">
        <f t="shared" si="21"/>
        <v>0</v>
      </c>
      <c r="T199" s="6">
        <f t="shared" si="22"/>
        <v>-0.33659045732071236</v>
      </c>
      <c r="U199" s="6">
        <f t="shared" si="23"/>
        <v>-6.6666666666659324E-2</v>
      </c>
    </row>
    <row r="200" spans="1:21" x14ac:dyDescent="0.2">
      <c r="A200" t="str">
        <f t="shared" si="24"/>
        <v>Euro2005Q2</v>
      </c>
      <c r="B200" t="s">
        <v>201</v>
      </c>
      <c r="C200" t="s">
        <v>3</v>
      </c>
      <c r="D200" s="1">
        <v>2005</v>
      </c>
      <c r="E200" s="1">
        <v>2</v>
      </c>
      <c r="F200" s="1">
        <f t="shared" si="27"/>
        <v>22</v>
      </c>
      <c r="G200" s="1">
        <v>78056</v>
      </c>
      <c r="H200" s="1">
        <f t="shared" si="25"/>
        <v>98234.334243907986</v>
      </c>
      <c r="I200" s="6">
        <f t="shared" si="28"/>
        <v>9.3851470568365318</v>
      </c>
      <c r="J200" s="1">
        <f>IFERROR(VLOOKUP($B200,Population!$A$2:$E$2577,5,FALSE),"")</f>
        <v>10467</v>
      </c>
      <c r="K200" s="3">
        <f>IFERROR(VLOOKUP(A200,'Exchange rates'!$A$6:$D$1909,4,FALSE),"")</f>
        <v>0.79458980000000001</v>
      </c>
      <c r="L200" s="3">
        <f>IFERROR(VLOOKUP(B200,'Work hours'!$A$6:$G$3151,7,FALSE),"")</f>
        <v>36.799999999999997</v>
      </c>
      <c r="M200" s="4">
        <f>IFERROR(VLOOKUP(B200,Unemployment!$A$7:$D$3208,4,FALSE),"")</f>
        <v>8.5000000000000006E-2</v>
      </c>
      <c r="N200" s="1">
        <f>IFERROR(VLOOKUP($B200,Compensation!$A$5:$H$3867,6,FALSE),"")</f>
        <v>39685</v>
      </c>
      <c r="O200" s="1">
        <f>IFERROR(VLOOKUP($B200,Compensation!$A$5:$H$3867,7,FALSE),"")</f>
        <v>29776</v>
      </c>
      <c r="P200" s="1">
        <f>IFERROR(VLOOKUP($B200,Compensation!$A$5:$H$3867,8,FALSE),"")</f>
        <v>9909</v>
      </c>
      <c r="Q200" s="4">
        <f t="shared" si="26"/>
        <v>0.38146971405145025</v>
      </c>
      <c r="R200" s="3">
        <f>IFERROR(VLOOKUP(B200,Growth!$C$6:$G$1733,2,FALSE),"")</f>
        <v>2.3741121110000001</v>
      </c>
      <c r="S200" s="6">
        <f t="shared" ref="S200:S263" si="29">IFERROR(IF($C200=$C196,L200-L196,""),"")</f>
        <v>0.59999999999999432</v>
      </c>
      <c r="T200" s="6">
        <f t="shared" ref="T200:T263" si="30">IFERROR(IF($C200=$C196,100*(Q200-Q196),""),"")</f>
        <v>-0.35258657926388048</v>
      </c>
      <c r="U200" s="6">
        <f t="shared" ref="U200:U263" si="31">IFERROR(IF($C200=$C196,100*(M200-M196),""),"")</f>
        <v>0.73333333333333028</v>
      </c>
    </row>
    <row r="201" spans="1:21" x14ac:dyDescent="0.2">
      <c r="A201" t="str">
        <f t="shared" si="24"/>
        <v>Euro2005Q3</v>
      </c>
      <c r="B201" t="s">
        <v>202</v>
      </c>
      <c r="C201" t="s">
        <v>3</v>
      </c>
      <c r="D201" s="1">
        <v>2005</v>
      </c>
      <c r="E201" s="1">
        <v>3</v>
      </c>
      <c r="F201" s="1">
        <f t="shared" si="27"/>
        <v>23</v>
      </c>
      <c r="G201" s="1">
        <v>75474</v>
      </c>
      <c r="H201" s="1">
        <f t="shared" si="25"/>
        <v>92040.610355318669</v>
      </c>
      <c r="I201" s="6">
        <f t="shared" si="28"/>
        <v>8.7774757157465828</v>
      </c>
      <c r="J201" s="1">
        <f>IFERROR(VLOOKUP($B201,Population!$A$2:$E$2577,5,FALSE),"")</f>
        <v>10486</v>
      </c>
      <c r="K201" s="3">
        <f>IFERROR(VLOOKUP(A201,'Exchange rates'!$A$6:$D$1909,4,FALSE),"")</f>
        <v>0.82000759999999995</v>
      </c>
      <c r="L201" s="3">
        <f>IFERROR(VLOOKUP(B201,'Work hours'!$A$6:$G$3151,7,FALSE),"")</f>
        <v>36.700000000000003</v>
      </c>
      <c r="M201" s="4">
        <f>IFERROR(VLOOKUP(B201,Unemployment!$A$7:$D$3208,4,FALSE),"")</f>
        <v>8.5000000000000006E-2</v>
      </c>
      <c r="N201" s="1">
        <f>IFERROR(VLOOKUP($B201,Compensation!$A$5:$H$3867,6,FALSE),"")</f>
        <v>35351</v>
      </c>
      <c r="O201" s="1">
        <f>IFERROR(VLOOKUP($B201,Compensation!$A$5:$H$3867,7,FALSE),"")</f>
        <v>25870</v>
      </c>
      <c r="P201" s="1">
        <f>IFERROR(VLOOKUP($B201,Compensation!$A$5:$H$3867,8,FALSE),"")</f>
        <v>9481</v>
      </c>
      <c r="Q201" s="4">
        <f t="shared" si="26"/>
        <v>0.34276704560510907</v>
      </c>
      <c r="R201" s="3">
        <f>IFERROR(VLOOKUP(B201,Growth!$C$6:$G$1733,2,FALSE),"")</f>
        <v>1.890494825</v>
      </c>
      <c r="S201" s="6">
        <f t="shared" si="29"/>
        <v>-0.29999999999999716</v>
      </c>
      <c r="T201" s="6">
        <f t="shared" si="30"/>
        <v>-4.7865796168911068E-2</v>
      </c>
      <c r="U201" s="6">
        <f t="shared" si="31"/>
        <v>-0.36666666666667069</v>
      </c>
    </row>
    <row r="202" spans="1:21" x14ac:dyDescent="0.2">
      <c r="A202" t="str">
        <f t="shared" si="24"/>
        <v>Euro2005Q4</v>
      </c>
      <c r="B202" t="s">
        <v>203</v>
      </c>
      <c r="C202" t="s">
        <v>3</v>
      </c>
      <c r="D202" s="1">
        <v>2005</v>
      </c>
      <c r="E202" s="1">
        <v>4</v>
      </c>
      <c r="F202" s="1">
        <f t="shared" si="27"/>
        <v>24</v>
      </c>
      <c r="G202" s="1">
        <v>82206</v>
      </c>
      <c r="H202" s="1">
        <f t="shared" si="25"/>
        <v>97772.472706582193</v>
      </c>
      <c r="I202" s="6">
        <f t="shared" si="28"/>
        <v>9.3045748673945745</v>
      </c>
      <c r="J202" s="1">
        <f>IFERROR(VLOOKUP($B202,Population!$A$2:$E$2577,5,FALSE),"")</f>
        <v>10508</v>
      </c>
      <c r="K202" s="3">
        <f>IFERROR(VLOOKUP(A202,'Exchange rates'!$A$6:$D$1909,4,FALSE),"")</f>
        <v>0.8407888</v>
      </c>
      <c r="L202" s="3">
        <f>IFERROR(VLOOKUP(B202,'Work hours'!$A$6:$G$3151,7,FALSE),"")</f>
        <v>36.299999999999997</v>
      </c>
      <c r="M202" s="4">
        <f>IFERROR(VLOOKUP(B202,Unemployment!$A$7:$D$3208,4,FALSE),"")</f>
        <v>8.4333333333333302E-2</v>
      </c>
      <c r="N202" s="1">
        <f>IFERROR(VLOOKUP($B202,Compensation!$A$5:$H$3867,6,FALSE),"")</f>
        <v>42666</v>
      </c>
      <c r="O202" s="1">
        <f>IFERROR(VLOOKUP($B202,Compensation!$A$5:$H$3867,7,FALSE),"")</f>
        <v>31128</v>
      </c>
      <c r="P202" s="1">
        <f>IFERROR(VLOOKUP($B202,Compensation!$A$5:$H$3867,8,FALSE),"")</f>
        <v>11538</v>
      </c>
      <c r="Q202" s="4">
        <f t="shared" si="26"/>
        <v>0.37865849208086999</v>
      </c>
      <c r="R202" s="3">
        <f>IFERROR(VLOOKUP(B202,Growth!$C$6:$G$1733,2,FALSE),"")</f>
        <v>2.3072367909999998</v>
      </c>
      <c r="S202" s="6">
        <f t="shared" si="29"/>
        <v>0.39999999999999858</v>
      </c>
      <c r="T202" s="6">
        <f t="shared" si="30"/>
        <v>-0.49089236494671007</v>
      </c>
      <c r="U202" s="6">
        <f t="shared" si="31"/>
        <v>6.6666666666659324E-2</v>
      </c>
    </row>
    <row r="203" spans="1:21" x14ac:dyDescent="0.2">
      <c r="A203" t="str">
        <f t="shared" si="24"/>
        <v>Euro2006Q1</v>
      </c>
      <c r="B203" t="s">
        <v>204</v>
      </c>
      <c r="C203" t="s">
        <v>3</v>
      </c>
      <c r="D203" s="1">
        <v>2006</v>
      </c>
      <c r="E203" s="1">
        <v>1</v>
      </c>
      <c r="F203" s="1">
        <f t="shared" si="27"/>
        <v>25</v>
      </c>
      <c r="G203" s="1">
        <v>78167</v>
      </c>
      <c r="H203" s="1">
        <f t="shared" si="25"/>
        <v>94026.903287868219</v>
      </c>
      <c r="I203" s="6">
        <f t="shared" si="28"/>
        <v>8.9370690322087469</v>
      </c>
      <c r="J203" s="1">
        <f>IFERROR(VLOOKUP($B203,Population!$A$2:$E$2577,5,FALSE),"")</f>
        <v>10521</v>
      </c>
      <c r="K203" s="3">
        <f>IFERROR(VLOOKUP(A203,'Exchange rates'!$A$6:$D$1909,4,FALSE),"")</f>
        <v>0.83132589999999995</v>
      </c>
      <c r="L203" s="3">
        <f>IFERROR(VLOOKUP(B203,'Work hours'!$A$6:$G$3151,7,FALSE),"")</f>
        <v>37.200000000000003</v>
      </c>
      <c r="M203" s="4">
        <f>IFERROR(VLOOKUP(B203,Unemployment!$A$7:$D$3208,4,FALSE),"")</f>
        <v>8.5666666666666696E-2</v>
      </c>
      <c r="N203" s="1">
        <f>IFERROR(VLOOKUP($B203,Compensation!$A$5:$H$3867,6,FALSE),"")</f>
        <v>38096</v>
      </c>
      <c r="O203" s="1">
        <f>IFERROR(VLOOKUP($B203,Compensation!$A$5:$H$3867,7,FALSE),"")</f>
        <v>27953</v>
      </c>
      <c r="P203" s="1">
        <f>IFERROR(VLOOKUP($B203,Compensation!$A$5:$H$3867,8,FALSE),"")</f>
        <v>10143</v>
      </c>
      <c r="Q203" s="4">
        <f t="shared" si="26"/>
        <v>0.35760615093325826</v>
      </c>
      <c r="R203" s="3">
        <f>IFERROR(VLOOKUP(B203,Growth!$C$6:$G$1733,2,FALSE),"")</f>
        <v>2.3974125279999998</v>
      </c>
      <c r="S203" s="6">
        <f t="shared" si="29"/>
        <v>0.40000000000000568</v>
      </c>
      <c r="T203" s="6">
        <f t="shared" si="30"/>
        <v>-7.604928535009936E-2</v>
      </c>
      <c r="U203" s="6">
        <f t="shared" si="31"/>
        <v>9.9999999999998701E-2</v>
      </c>
    </row>
    <row r="204" spans="1:21" x14ac:dyDescent="0.2">
      <c r="A204" t="str">
        <f t="shared" si="24"/>
        <v>Euro2006Q2</v>
      </c>
      <c r="B204" t="s">
        <v>205</v>
      </c>
      <c r="C204" t="s">
        <v>3</v>
      </c>
      <c r="D204" s="1">
        <v>2006</v>
      </c>
      <c r="E204" s="1">
        <v>2</v>
      </c>
      <c r="F204" s="1">
        <f t="shared" si="27"/>
        <v>26</v>
      </c>
      <c r="G204" s="1">
        <v>81604</v>
      </c>
      <c r="H204" s="1">
        <f t="shared" si="25"/>
        <v>102566.84837453968</v>
      </c>
      <c r="I204" s="6">
        <f t="shared" si="28"/>
        <v>9.7348944926480332</v>
      </c>
      <c r="J204" s="1">
        <f>IFERROR(VLOOKUP($B204,Population!$A$2:$E$2577,5,FALSE),"")</f>
        <v>10536</v>
      </c>
      <c r="K204" s="3">
        <f>IFERROR(VLOOKUP(A204,'Exchange rates'!$A$6:$D$1909,4,FALSE),"")</f>
        <v>0.79561769999999998</v>
      </c>
      <c r="L204" s="3">
        <f>IFERROR(VLOOKUP(B204,'Work hours'!$A$6:$G$3151,7,FALSE),"")</f>
        <v>36.200000000000003</v>
      </c>
      <c r="M204" s="4">
        <f>IFERROR(VLOOKUP(B204,Unemployment!$A$7:$D$3208,4,FALSE),"")</f>
        <v>8.6666666666666697E-2</v>
      </c>
      <c r="N204" s="1">
        <f>IFERROR(VLOOKUP($B204,Compensation!$A$5:$H$3867,6,FALSE),"")</f>
        <v>41647</v>
      </c>
      <c r="O204" s="1">
        <f>IFERROR(VLOOKUP($B204,Compensation!$A$5:$H$3867,7,FALSE),"")</f>
        <v>31252</v>
      </c>
      <c r="P204" s="1">
        <f>IFERROR(VLOOKUP($B204,Compensation!$A$5:$H$3867,8,FALSE),"")</f>
        <v>10394</v>
      </c>
      <c r="Q204" s="4">
        <f t="shared" si="26"/>
        <v>0.38297142296946229</v>
      </c>
      <c r="R204" s="3">
        <f>IFERROR(VLOOKUP(B204,Growth!$C$6:$G$1733,2,FALSE),"")</f>
        <v>2.148910077</v>
      </c>
      <c r="S204" s="6">
        <f t="shared" si="29"/>
        <v>-0.59999999999999432</v>
      </c>
      <c r="T204" s="6">
        <f t="shared" si="30"/>
        <v>0.15017089180120458</v>
      </c>
      <c r="U204" s="6">
        <f t="shared" si="31"/>
        <v>0.16666666666666913</v>
      </c>
    </row>
    <row r="205" spans="1:21" x14ac:dyDescent="0.2">
      <c r="A205" t="str">
        <f t="shared" si="24"/>
        <v>Euro2006Q3</v>
      </c>
      <c r="B205" t="s">
        <v>206</v>
      </c>
      <c r="C205" t="s">
        <v>3</v>
      </c>
      <c r="D205" s="1">
        <v>2006</v>
      </c>
      <c r="E205" s="1">
        <v>3</v>
      </c>
      <c r="F205" s="1">
        <f t="shared" si="27"/>
        <v>27</v>
      </c>
      <c r="G205" s="1">
        <v>79178</v>
      </c>
      <c r="H205" s="1">
        <f t="shared" si="25"/>
        <v>100915.91343189303</v>
      </c>
      <c r="I205" s="6">
        <f t="shared" si="28"/>
        <v>9.5600524281823631</v>
      </c>
      <c r="J205" s="1">
        <f>IFERROR(VLOOKUP($B205,Population!$A$2:$E$2577,5,FALSE),"")</f>
        <v>10556</v>
      </c>
      <c r="K205" s="3">
        <f>IFERROR(VLOOKUP(A205,'Exchange rates'!$A$6:$D$1909,4,FALSE),"")</f>
        <v>0.78459380000000001</v>
      </c>
      <c r="L205" s="3">
        <f>IFERROR(VLOOKUP(B205,'Work hours'!$A$6:$G$3151,7,FALSE),"")</f>
        <v>37.200000000000003</v>
      </c>
      <c r="M205" s="4">
        <f>IFERROR(VLOOKUP(B205,Unemployment!$A$7:$D$3208,4,FALSE),"")</f>
        <v>7.9000000000000001E-2</v>
      </c>
      <c r="N205" s="1">
        <f>IFERROR(VLOOKUP($B205,Compensation!$A$5:$H$3867,6,FALSE),"")</f>
        <v>36807</v>
      </c>
      <c r="O205" s="1">
        <f>IFERROR(VLOOKUP($B205,Compensation!$A$5:$H$3867,7,FALSE),"")</f>
        <v>26926</v>
      </c>
      <c r="P205" s="1">
        <f>IFERROR(VLOOKUP($B205,Compensation!$A$5:$H$3867,8,FALSE),"")</f>
        <v>9881</v>
      </c>
      <c r="Q205" s="4">
        <f t="shared" si="26"/>
        <v>0.34006921114450983</v>
      </c>
      <c r="R205" s="3">
        <f>IFERROR(VLOOKUP(B205,Growth!$C$6:$G$1733,2,FALSE),"")</f>
        <v>2.6422652389999999</v>
      </c>
      <c r="S205" s="6">
        <f t="shared" si="29"/>
        <v>0.5</v>
      </c>
      <c r="T205" s="6">
        <f t="shared" si="30"/>
        <v>-0.26978344605992355</v>
      </c>
      <c r="U205" s="6">
        <f t="shared" si="31"/>
        <v>-0.60000000000000053</v>
      </c>
    </row>
    <row r="206" spans="1:21" x14ac:dyDescent="0.2">
      <c r="A206" t="str">
        <f t="shared" si="24"/>
        <v>Euro2006Q4</v>
      </c>
      <c r="B206" t="s">
        <v>207</v>
      </c>
      <c r="C206" t="s">
        <v>3</v>
      </c>
      <c r="D206" s="1">
        <v>2006</v>
      </c>
      <c r="E206" s="1">
        <v>4</v>
      </c>
      <c r="F206" s="1">
        <f t="shared" si="27"/>
        <v>28</v>
      </c>
      <c r="G206" s="1">
        <v>86202</v>
      </c>
      <c r="H206" s="1">
        <f t="shared" si="25"/>
        <v>111192.30340089636</v>
      </c>
      <c r="I206" s="6">
        <f t="shared" si="28"/>
        <v>10.510662954995402</v>
      </c>
      <c r="J206" s="1">
        <f>IFERROR(VLOOKUP($B206,Population!$A$2:$E$2577,5,FALSE),"")</f>
        <v>10579</v>
      </c>
      <c r="K206" s="3">
        <f>IFERROR(VLOOKUP(A206,'Exchange rates'!$A$6:$D$1909,4,FALSE),"")</f>
        <v>0.77525149999999998</v>
      </c>
      <c r="L206" s="3">
        <f>IFERROR(VLOOKUP(B206,'Work hours'!$A$6:$G$3151,7,FALSE),"")</f>
        <v>36.5</v>
      </c>
      <c r="M206" s="4">
        <f>IFERROR(VLOOKUP(B206,Unemployment!$A$7:$D$3208,4,FALSE),"")</f>
        <v>7.9333333333333297E-2</v>
      </c>
      <c r="N206" s="1">
        <f>IFERROR(VLOOKUP($B206,Compensation!$A$5:$H$3867,6,FALSE),"")</f>
        <v>44844</v>
      </c>
      <c r="O206" s="1">
        <f>IFERROR(VLOOKUP($B206,Compensation!$A$5:$H$3867,7,FALSE),"")</f>
        <v>32639</v>
      </c>
      <c r="P206" s="1">
        <f>IFERROR(VLOOKUP($B206,Compensation!$A$5:$H$3867,8,FALSE),"")</f>
        <v>12205</v>
      </c>
      <c r="Q206" s="4">
        <f t="shared" si="26"/>
        <v>0.37863390640588385</v>
      </c>
      <c r="R206" s="3">
        <f>IFERROR(VLOOKUP(B206,Growth!$C$6:$G$1733,2,FALSE),"")</f>
        <v>3.017495577</v>
      </c>
      <c r="S206" s="6">
        <f t="shared" si="29"/>
        <v>0.20000000000000284</v>
      </c>
      <c r="T206" s="6">
        <f t="shared" si="30"/>
        <v>-2.4585674986143946E-3</v>
      </c>
      <c r="U206" s="6">
        <f t="shared" si="31"/>
        <v>-0.50000000000000044</v>
      </c>
    </row>
    <row r="207" spans="1:21" x14ac:dyDescent="0.2">
      <c r="A207" t="str">
        <f t="shared" si="24"/>
        <v>Euro2007Q1</v>
      </c>
      <c r="B207" t="s">
        <v>208</v>
      </c>
      <c r="C207" t="s">
        <v>3</v>
      </c>
      <c r="D207" s="1">
        <v>2007</v>
      </c>
      <c r="E207" s="1">
        <v>1</v>
      </c>
      <c r="F207" s="1">
        <f t="shared" si="27"/>
        <v>29</v>
      </c>
      <c r="G207" s="1">
        <v>82909</v>
      </c>
      <c r="H207" s="1">
        <f t="shared" si="25"/>
        <v>108703.26234342989</v>
      </c>
      <c r="I207" s="6">
        <f t="shared" si="28"/>
        <v>10.259864308016034</v>
      </c>
      <c r="J207" s="1">
        <f>IFERROR(VLOOKUP($B207,Population!$A$2:$E$2577,5,FALSE),"")</f>
        <v>10595</v>
      </c>
      <c r="K207" s="3">
        <f>IFERROR(VLOOKUP(A207,'Exchange rates'!$A$6:$D$1909,4,FALSE),"")</f>
        <v>0.76270939999999998</v>
      </c>
      <c r="L207" s="3">
        <f>IFERROR(VLOOKUP(B207,'Work hours'!$A$6:$G$3151,7,FALSE),"")</f>
        <v>37</v>
      </c>
      <c r="M207" s="4">
        <f>IFERROR(VLOOKUP(B207,Unemployment!$A$7:$D$3208,4,FALSE),"")</f>
        <v>7.833333333333331E-2</v>
      </c>
      <c r="N207" s="1">
        <f>IFERROR(VLOOKUP($B207,Compensation!$A$5:$H$3867,6,FALSE),"")</f>
        <v>40101</v>
      </c>
      <c r="O207" s="1">
        <f>IFERROR(VLOOKUP($B207,Compensation!$A$5:$H$3867,7,FALSE),"")</f>
        <v>29345</v>
      </c>
      <c r="P207" s="1">
        <f>IFERROR(VLOOKUP($B207,Compensation!$A$5:$H$3867,8,FALSE),"")</f>
        <v>10756</v>
      </c>
      <c r="Q207" s="4">
        <f t="shared" si="26"/>
        <v>0.35394227405951101</v>
      </c>
      <c r="R207" s="3">
        <f>IFERROR(VLOOKUP(B207,Growth!$C$6:$G$1733,2,FALSE),"")</f>
        <v>3.8391820170000002</v>
      </c>
      <c r="S207" s="6">
        <f t="shared" si="29"/>
        <v>-0.20000000000000284</v>
      </c>
      <c r="T207" s="6">
        <f t="shared" si="30"/>
        <v>-0.36638768737472516</v>
      </c>
      <c r="U207" s="6">
        <f t="shared" si="31"/>
        <v>-0.73333333333333861</v>
      </c>
    </row>
    <row r="208" spans="1:21" x14ac:dyDescent="0.2">
      <c r="A208" t="str">
        <f t="shared" si="24"/>
        <v>Euro2007Q2</v>
      </c>
      <c r="B208" t="s">
        <v>209</v>
      </c>
      <c r="C208" t="s">
        <v>3</v>
      </c>
      <c r="D208" s="1">
        <v>2007</v>
      </c>
      <c r="E208" s="1">
        <v>2</v>
      </c>
      <c r="F208" s="1">
        <f t="shared" si="27"/>
        <v>30</v>
      </c>
      <c r="G208" s="1">
        <v>86740</v>
      </c>
      <c r="H208" s="1">
        <f t="shared" si="25"/>
        <v>116932.35502356171</v>
      </c>
      <c r="I208" s="6">
        <f t="shared" si="28"/>
        <v>11.017841800015237</v>
      </c>
      <c r="J208" s="1">
        <f>IFERROR(VLOOKUP($B208,Population!$A$2:$E$2577,5,FALSE),"")</f>
        <v>10613</v>
      </c>
      <c r="K208" s="3">
        <f>IFERROR(VLOOKUP(A208,'Exchange rates'!$A$6:$D$1909,4,FALSE),"")</f>
        <v>0.74179640000000002</v>
      </c>
      <c r="L208" s="3">
        <f>IFERROR(VLOOKUP(B208,'Work hours'!$A$6:$G$3151,7,FALSE),"")</f>
        <v>36.5</v>
      </c>
      <c r="M208" s="4">
        <f>IFERROR(VLOOKUP(B208,Unemployment!$A$7:$D$3208,4,FALSE),"")</f>
        <v>0.08</v>
      </c>
      <c r="N208" s="1">
        <f>IFERROR(VLOOKUP($B208,Compensation!$A$5:$H$3867,6,FALSE),"")</f>
        <v>43933</v>
      </c>
      <c r="O208" s="1">
        <f>IFERROR(VLOOKUP($B208,Compensation!$A$5:$H$3867,7,FALSE),"")</f>
        <v>32675</v>
      </c>
      <c r="P208" s="1">
        <f>IFERROR(VLOOKUP($B208,Compensation!$A$5:$H$3867,8,FALSE),"")</f>
        <v>11258</v>
      </c>
      <c r="Q208" s="4">
        <f t="shared" si="26"/>
        <v>0.37670048420567215</v>
      </c>
      <c r="R208" s="3">
        <f>IFERROR(VLOOKUP(B208,Growth!$C$6:$G$1733,2,FALSE),"")</f>
        <v>3.9445790430000001</v>
      </c>
      <c r="S208" s="6">
        <f t="shared" si="29"/>
        <v>0.29999999999999716</v>
      </c>
      <c r="T208" s="6">
        <f t="shared" si="30"/>
        <v>-0.62709387637901459</v>
      </c>
      <c r="U208" s="6">
        <f t="shared" si="31"/>
        <v>-0.66666666666666963</v>
      </c>
    </row>
    <row r="209" spans="1:21" x14ac:dyDescent="0.2">
      <c r="A209" t="str">
        <f t="shared" si="24"/>
        <v>Euro2007Q3</v>
      </c>
      <c r="B209" t="s">
        <v>210</v>
      </c>
      <c r="C209" t="s">
        <v>3</v>
      </c>
      <c r="D209" s="1">
        <v>2007</v>
      </c>
      <c r="E209" s="1">
        <v>3</v>
      </c>
      <c r="F209" s="1">
        <f t="shared" si="27"/>
        <v>31</v>
      </c>
      <c r="G209" s="1">
        <v>83630</v>
      </c>
      <c r="H209" s="1">
        <f t="shared" si="25"/>
        <v>114980.83561081455</v>
      </c>
      <c r="I209" s="6">
        <f t="shared" si="28"/>
        <v>10.809517308528209</v>
      </c>
      <c r="J209" s="1">
        <f>IFERROR(VLOOKUP($B209,Population!$A$2:$E$2577,5,FALSE),"")</f>
        <v>10637</v>
      </c>
      <c r="K209" s="3">
        <f>IFERROR(VLOOKUP(A209,'Exchange rates'!$A$6:$D$1909,4,FALSE),"")</f>
        <v>0.72733859999999995</v>
      </c>
      <c r="L209" s="3">
        <f>IFERROR(VLOOKUP(B209,'Work hours'!$A$6:$G$3151,7,FALSE),"")</f>
        <v>37.700000000000003</v>
      </c>
      <c r="M209" s="4">
        <f>IFERROR(VLOOKUP(B209,Unemployment!$A$7:$D$3208,4,FALSE),"")</f>
        <v>7.0666666666666697E-2</v>
      </c>
      <c r="N209" s="1">
        <f>IFERROR(VLOOKUP($B209,Compensation!$A$5:$H$3867,6,FALSE),"")</f>
        <v>38732</v>
      </c>
      <c r="O209" s="1">
        <f>IFERROR(VLOOKUP($B209,Compensation!$A$5:$H$3867,7,FALSE),"")</f>
        <v>28110</v>
      </c>
      <c r="P209" s="1">
        <f>IFERROR(VLOOKUP($B209,Compensation!$A$5:$H$3867,8,FALSE),"")</f>
        <v>10622</v>
      </c>
      <c r="Q209" s="4">
        <f t="shared" si="26"/>
        <v>0.33612340069353103</v>
      </c>
      <c r="R209" s="3">
        <f>IFERROR(VLOOKUP(B209,Growth!$C$6:$G$1733,2,FALSE),"")</f>
        <v>3.832958079</v>
      </c>
      <c r="S209" s="6">
        <f t="shared" si="29"/>
        <v>0.5</v>
      </c>
      <c r="T209" s="6">
        <f t="shared" si="30"/>
        <v>-0.39458104509788039</v>
      </c>
      <c r="U209" s="6">
        <f t="shared" si="31"/>
        <v>-0.83333333333333037</v>
      </c>
    </row>
    <row r="210" spans="1:21" x14ac:dyDescent="0.2">
      <c r="A210" t="str">
        <f t="shared" si="24"/>
        <v>Euro2007Q4</v>
      </c>
      <c r="B210" t="s">
        <v>211</v>
      </c>
      <c r="C210" t="s">
        <v>3</v>
      </c>
      <c r="D210" s="1">
        <v>2007</v>
      </c>
      <c r="E210" s="1">
        <v>4</v>
      </c>
      <c r="F210" s="1">
        <f t="shared" si="27"/>
        <v>32</v>
      </c>
      <c r="G210" s="1">
        <v>90340</v>
      </c>
      <c r="H210" s="1">
        <f t="shared" si="25"/>
        <v>130909.07615491323</v>
      </c>
      <c r="I210" s="6">
        <f t="shared" si="28"/>
        <v>12.281553255925813</v>
      </c>
      <c r="J210" s="1">
        <f>IFERROR(VLOOKUP($B210,Population!$A$2:$E$2577,5,FALSE),"")</f>
        <v>10659</v>
      </c>
      <c r="K210" s="3">
        <f>IFERROR(VLOOKUP(A210,'Exchange rates'!$A$6:$D$1909,4,FALSE),"")</f>
        <v>0.69009730000000002</v>
      </c>
      <c r="L210" s="3">
        <f>IFERROR(VLOOKUP(B210,'Work hours'!$A$6:$G$3151,7,FALSE),"")</f>
        <v>36.799999999999997</v>
      </c>
      <c r="M210" s="4">
        <f>IFERROR(VLOOKUP(B210,Unemployment!$A$7:$D$3208,4,FALSE),"")</f>
        <v>7.0666666666666697E-2</v>
      </c>
      <c r="N210" s="1">
        <f>IFERROR(VLOOKUP($B210,Compensation!$A$5:$H$3867,6,FALSE),"")</f>
        <v>47339</v>
      </c>
      <c r="O210" s="1">
        <f>IFERROR(VLOOKUP($B210,Compensation!$A$5:$H$3867,7,FALSE),"")</f>
        <v>34221</v>
      </c>
      <c r="P210" s="1">
        <f>IFERROR(VLOOKUP($B210,Compensation!$A$5:$H$3867,8,FALSE),"")</f>
        <v>13118</v>
      </c>
      <c r="Q210" s="4">
        <f t="shared" si="26"/>
        <v>0.37880230241310603</v>
      </c>
      <c r="R210" s="3">
        <f>IFERROR(VLOOKUP(B210,Growth!$C$6:$G$1733,2,FALSE),"")</f>
        <v>3.0838872460000002</v>
      </c>
      <c r="S210" s="6">
        <f t="shared" si="29"/>
        <v>0.29999999999999716</v>
      </c>
      <c r="T210" s="6">
        <f t="shared" si="30"/>
        <v>1.683960072221824E-2</v>
      </c>
      <c r="U210" s="6">
        <f t="shared" si="31"/>
        <v>-0.86666666666666003</v>
      </c>
    </row>
    <row r="211" spans="1:21" x14ac:dyDescent="0.2">
      <c r="A211" t="str">
        <f t="shared" si="24"/>
        <v>Euro2008Q1</v>
      </c>
      <c r="B211" t="s">
        <v>212</v>
      </c>
      <c r="C211" t="s">
        <v>3</v>
      </c>
      <c r="D211" s="1">
        <v>2008</v>
      </c>
      <c r="E211" s="1">
        <v>1</v>
      </c>
      <c r="F211" s="1">
        <f t="shared" si="27"/>
        <v>33</v>
      </c>
      <c r="G211" s="1">
        <v>85776</v>
      </c>
      <c r="H211" s="1">
        <f t="shared" si="25"/>
        <v>128510.24391866352</v>
      </c>
      <c r="I211" s="6">
        <f t="shared" si="28"/>
        <v>12.039558171132052</v>
      </c>
      <c r="J211" s="1">
        <f>IFERROR(VLOOKUP($B211,Population!$A$2:$E$2577,5,FALSE),"")</f>
        <v>10674</v>
      </c>
      <c r="K211" s="3">
        <f>IFERROR(VLOOKUP(A211,'Exchange rates'!$A$6:$D$1909,4,FALSE),"")</f>
        <v>0.66746430000000001</v>
      </c>
      <c r="L211" s="3">
        <f>IFERROR(VLOOKUP(B211,'Work hours'!$A$6:$G$3151,7,FALSE),"")</f>
        <v>36.6</v>
      </c>
      <c r="M211" s="4">
        <f>IFERROR(VLOOKUP(B211,Unemployment!$A$7:$D$3208,4,FALSE),"")</f>
        <v>6.9000000000000006E-2</v>
      </c>
      <c r="N211" s="1">
        <f>IFERROR(VLOOKUP($B211,Compensation!$A$5:$H$3867,6,FALSE),"")</f>
        <v>42239</v>
      </c>
      <c r="O211" s="1">
        <f>IFERROR(VLOOKUP($B211,Compensation!$A$5:$H$3867,7,FALSE),"")</f>
        <v>30747</v>
      </c>
      <c r="P211" s="1">
        <f>IFERROR(VLOOKUP($B211,Compensation!$A$5:$H$3867,8,FALSE),"")</f>
        <v>11492</v>
      </c>
      <c r="Q211" s="4">
        <f t="shared" si="26"/>
        <v>0.35845691102406269</v>
      </c>
      <c r="R211" s="3">
        <f>IFERROR(VLOOKUP(B211,Growth!$C$6:$G$1733,2,FALSE),"")</f>
        <v>2.0822444760000001</v>
      </c>
      <c r="S211" s="6">
        <f t="shared" si="29"/>
        <v>-0.39999999999999858</v>
      </c>
      <c r="T211" s="6">
        <f t="shared" si="30"/>
        <v>0.45146369645516771</v>
      </c>
      <c r="U211" s="6">
        <f t="shared" si="31"/>
        <v>-0.93333333333333046</v>
      </c>
    </row>
    <row r="212" spans="1:21" x14ac:dyDescent="0.2">
      <c r="A212" t="str">
        <f t="shared" si="24"/>
        <v>Euro2008Q2</v>
      </c>
      <c r="B212" t="s">
        <v>213</v>
      </c>
      <c r="C212" t="s">
        <v>3</v>
      </c>
      <c r="D212" s="1">
        <v>2008</v>
      </c>
      <c r="E212" s="1">
        <v>2</v>
      </c>
      <c r="F212" s="1">
        <f t="shared" si="27"/>
        <v>34</v>
      </c>
      <c r="G212" s="1">
        <v>89999</v>
      </c>
      <c r="H212" s="1">
        <f t="shared" si="25"/>
        <v>140583.65671838797</v>
      </c>
      <c r="I212" s="6">
        <f t="shared" si="28"/>
        <v>13.146031112622776</v>
      </c>
      <c r="J212" s="1">
        <f>IFERROR(VLOOKUP($B212,Population!$A$2:$E$2577,5,FALSE),"")</f>
        <v>10694</v>
      </c>
      <c r="K212" s="3">
        <f>IFERROR(VLOOKUP(A212,'Exchange rates'!$A$6:$D$1909,4,FALSE),"")</f>
        <v>0.64018109999999995</v>
      </c>
      <c r="L212" s="3">
        <f>IFERROR(VLOOKUP(B212,'Work hours'!$A$6:$G$3151,7,FALSE),"")</f>
        <v>36.6</v>
      </c>
      <c r="M212" s="4">
        <f>IFERROR(VLOOKUP(B212,Unemployment!$A$7:$D$3208,4,FALSE),"")</f>
        <v>6.63333333333333E-2</v>
      </c>
      <c r="N212" s="1">
        <f>IFERROR(VLOOKUP($B212,Compensation!$A$5:$H$3867,6,FALSE),"")</f>
        <v>46126</v>
      </c>
      <c r="O212" s="1">
        <f>IFERROR(VLOOKUP($B212,Compensation!$A$5:$H$3867,7,FALSE),"")</f>
        <v>34359</v>
      </c>
      <c r="P212" s="1">
        <f>IFERROR(VLOOKUP($B212,Compensation!$A$5:$H$3867,8,FALSE),"")</f>
        <v>11767</v>
      </c>
      <c r="Q212" s="4">
        <f t="shared" si="26"/>
        <v>0.38177090856565071</v>
      </c>
      <c r="R212" s="3">
        <f>IFERROR(VLOOKUP(B212,Growth!$C$6:$G$1733,2,FALSE),"")</f>
        <v>1.682569743</v>
      </c>
      <c r="S212" s="6">
        <f t="shared" si="29"/>
        <v>0.10000000000000142</v>
      </c>
      <c r="T212" s="6">
        <f t="shared" si="30"/>
        <v>0.50704243599785648</v>
      </c>
      <c r="U212" s="6">
        <f t="shared" si="31"/>
        <v>-1.3666666666666702</v>
      </c>
    </row>
    <row r="213" spans="1:21" x14ac:dyDescent="0.2">
      <c r="A213" t="str">
        <f t="shared" si="24"/>
        <v>Euro2008Q3</v>
      </c>
      <c r="B213" t="s">
        <v>214</v>
      </c>
      <c r="C213" t="s">
        <v>3</v>
      </c>
      <c r="D213" s="1">
        <v>2008</v>
      </c>
      <c r="E213" s="1">
        <v>3</v>
      </c>
      <c r="F213" s="1">
        <f t="shared" si="27"/>
        <v>35</v>
      </c>
      <c r="G213" s="1">
        <v>85932</v>
      </c>
      <c r="H213" s="1">
        <f t="shared" si="25"/>
        <v>128855.85769174191</v>
      </c>
      <c r="I213" s="6">
        <f t="shared" si="28"/>
        <v>12.01789383433519</v>
      </c>
      <c r="J213" s="1">
        <f>IFERROR(VLOOKUP($B213,Population!$A$2:$E$2577,5,FALSE),"")</f>
        <v>10722</v>
      </c>
      <c r="K213" s="3">
        <f>IFERROR(VLOOKUP(A213,'Exchange rates'!$A$6:$D$1909,4,FALSE),"")</f>
        <v>0.6668847</v>
      </c>
      <c r="L213" s="3">
        <f>IFERROR(VLOOKUP(B213,'Work hours'!$A$6:$G$3151,7,FALSE),"")</f>
        <v>37.1</v>
      </c>
      <c r="M213" s="4">
        <f>IFERROR(VLOOKUP(B213,Unemployment!$A$7:$D$3208,4,FALSE),"")</f>
        <v>7.4999999999999997E-2</v>
      </c>
      <c r="N213" s="1">
        <f>IFERROR(VLOOKUP($B213,Compensation!$A$5:$H$3867,6,FALSE),"")</f>
        <v>41219</v>
      </c>
      <c r="O213" s="1">
        <f>IFERROR(VLOOKUP($B213,Compensation!$A$5:$H$3867,7,FALSE),"")</f>
        <v>29930</v>
      </c>
      <c r="P213" s="1">
        <f>IFERROR(VLOOKUP($B213,Compensation!$A$5:$H$3867,8,FALSE),"")</f>
        <v>11289</v>
      </c>
      <c r="Q213" s="4">
        <f t="shared" si="26"/>
        <v>0.34829865475026767</v>
      </c>
      <c r="R213" s="3">
        <f>IFERROR(VLOOKUP(B213,Growth!$C$6:$G$1733,2,FALSE),"")</f>
        <v>0.31390365999999997</v>
      </c>
      <c r="S213" s="6">
        <f t="shared" si="29"/>
        <v>-0.60000000000000142</v>
      </c>
      <c r="T213" s="6">
        <f t="shared" si="30"/>
        <v>1.217525405673664</v>
      </c>
      <c r="U213" s="6">
        <f t="shared" si="31"/>
        <v>0.43333333333333002</v>
      </c>
    </row>
    <row r="214" spans="1:21" x14ac:dyDescent="0.2">
      <c r="A214" t="str">
        <f t="shared" si="24"/>
        <v>Euro2008Q4</v>
      </c>
      <c r="B214" t="s">
        <v>215</v>
      </c>
      <c r="C214" t="s">
        <v>3</v>
      </c>
      <c r="D214" s="1">
        <v>2008</v>
      </c>
      <c r="E214" s="1">
        <v>4</v>
      </c>
      <c r="F214" s="1">
        <f t="shared" si="27"/>
        <v>36</v>
      </c>
      <c r="G214" s="1">
        <v>90035</v>
      </c>
      <c r="H214" s="1">
        <f t="shared" si="25"/>
        <v>118249.38636008727</v>
      </c>
      <c r="I214" s="6">
        <f t="shared" si="28"/>
        <v>10.999942917217421</v>
      </c>
      <c r="J214" s="1">
        <f>IFERROR(VLOOKUP($B214,Population!$A$2:$E$2577,5,FALSE),"")</f>
        <v>10750</v>
      </c>
      <c r="K214" s="3">
        <f>IFERROR(VLOOKUP(A214,'Exchange rates'!$A$6:$D$1909,4,FALSE),"")</f>
        <v>0.7613993</v>
      </c>
      <c r="L214" s="3">
        <f>IFERROR(VLOOKUP(B214,'Work hours'!$A$6:$G$3151,7,FALSE),"")</f>
        <v>36.5</v>
      </c>
      <c r="M214" s="4">
        <f>IFERROR(VLOOKUP(B214,Unemployment!$A$7:$D$3208,4,FALSE),"")</f>
        <v>6.8333333333333302E-2</v>
      </c>
      <c r="N214" s="1">
        <f>IFERROR(VLOOKUP($B214,Compensation!$A$5:$H$3867,6,FALSE),"")</f>
        <v>50044</v>
      </c>
      <c r="O214" s="1">
        <f>IFERROR(VLOOKUP($B214,Compensation!$A$5:$H$3867,7,FALSE),"")</f>
        <v>36101</v>
      </c>
      <c r="P214" s="1">
        <f>IFERROR(VLOOKUP($B214,Compensation!$A$5:$H$3867,8,FALSE),"")</f>
        <v>13943</v>
      </c>
      <c r="Q214" s="4">
        <f t="shared" si="26"/>
        <v>0.40096629088687735</v>
      </c>
      <c r="R214" s="3">
        <f>IFERROR(VLOOKUP(B214,Growth!$C$6:$G$1733,2,FALSE),"")</f>
        <v>-2.2583763549999998</v>
      </c>
      <c r="S214" s="6">
        <f t="shared" si="29"/>
        <v>-0.29999999999999716</v>
      </c>
      <c r="T214" s="6">
        <f t="shared" si="30"/>
        <v>2.2163988473771323</v>
      </c>
      <c r="U214" s="6">
        <f t="shared" si="31"/>
        <v>-0.23333333333333955</v>
      </c>
    </row>
    <row r="215" spans="1:21" x14ac:dyDescent="0.2">
      <c r="A215" t="str">
        <f t="shared" si="24"/>
        <v>Euro2009Q1</v>
      </c>
      <c r="B215" t="s">
        <v>216</v>
      </c>
      <c r="C215" t="s">
        <v>3</v>
      </c>
      <c r="D215" s="1">
        <v>2009</v>
      </c>
      <c r="E215" s="1">
        <v>1</v>
      </c>
      <c r="F215" s="1">
        <f t="shared" si="27"/>
        <v>37</v>
      </c>
      <c r="G215" s="1">
        <v>83524</v>
      </c>
      <c r="H215" s="1">
        <f t="shared" si="25"/>
        <v>108669.6734146105</v>
      </c>
      <c r="I215" s="6">
        <f t="shared" si="28"/>
        <v>10.098473507537451</v>
      </c>
      <c r="J215" s="1">
        <f>IFERROR(VLOOKUP($B215,Population!$A$2:$E$2577,5,FALSE),"")</f>
        <v>10761</v>
      </c>
      <c r="K215" s="3">
        <f>IFERROR(VLOOKUP(A215,'Exchange rates'!$A$6:$D$1909,4,FALSE),"")</f>
        <v>0.76860450000000002</v>
      </c>
      <c r="L215" s="3">
        <f>IFERROR(VLOOKUP(B215,'Work hours'!$A$6:$G$3151,7,FALSE),"")</f>
        <v>36.799999999999997</v>
      </c>
      <c r="M215" s="4">
        <f>IFERROR(VLOOKUP(B215,Unemployment!$A$7:$D$3208,4,FALSE),"")</f>
        <v>7.8666666666666704E-2</v>
      </c>
      <c r="N215" s="1">
        <f>IFERROR(VLOOKUP($B215,Compensation!$A$5:$H$3867,6,FALSE),"")</f>
        <v>43272</v>
      </c>
      <c r="O215" s="1">
        <f>IFERROR(VLOOKUP($B215,Compensation!$A$5:$H$3867,7,FALSE),"")</f>
        <v>31328</v>
      </c>
      <c r="P215" s="1">
        <f>IFERROR(VLOOKUP($B215,Compensation!$A$5:$H$3867,8,FALSE),"")</f>
        <v>11944</v>
      </c>
      <c r="Q215" s="4">
        <f t="shared" si="26"/>
        <v>0.37507782194339351</v>
      </c>
      <c r="R215" s="3">
        <f>IFERROR(VLOOKUP(B215,Growth!$C$6:$G$1733,2,FALSE),"")</f>
        <v>-3.6259190239999999</v>
      </c>
      <c r="S215" s="6">
        <f t="shared" si="29"/>
        <v>0.19999999999999574</v>
      </c>
      <c r="T215" s="6">
        <f t="shared" si="30"/>
        <v>1.6620910919330822</v>
      </c>
      <c r="U215" s="6">
        <f t="shared" si="31"/>
        <v>0.96666666666666989</v>
      </c>
    </row>
    <row r="216" spans="1:21" x14ac:dyDescent="0.2">
      <c r="A216" t="str">
        <f t="shared" si="24"/>
        <v>Euro2009Q2</v>
      </c>
      <c r="B216" t="s">
        <v>217</v>
      </c>
      <c r="C216" t="s">
        <v>3</v>
      </c>
      <c r="D216" s="1">
        <v>2009</v>
      </c>
      <c r="E216" s="1">
        <v>2</v>
      </c>
      <c r="F216" s="1">
        <f t="shared" si="27"/>
        <v>38</v>
      </c>
      <c r="G216" s="1">
        <v>86426</v>
      </c>
      <c r="H216" s="1">
        <f t="shared" si="25"/>
        <v>117696.90153979948</v>
      </c>
      <c r="I216" s="6">
        <f t="shared" si="28"/>
        <v>10.916054678148718</v>
      </c>
      <c r="J216" s="1">
        <f>IFERROR(VLOOKUP($B216,Population!$A$2:$E$2577,5,FALSE),"")</f>
        <v>10782</v>
      </c>
      <c r="K216" s="3">
        <f>IFERROR(VLOOKUP(A216,'Exchange rates'!$A$6:$D$1909,4,FALSE),"")</f>
        <v>0.73430989999999996</v>
      </c>
      <c r="L216" s="3">
        <f>IFERROR(VLOOKUP(B216,'Work hours'!$A$6:$G$3151,7,FALSE),"")</f>
        <v>36.1</v>
      </c>
      <c r="M216" s="4">
        <f>IFERROR(VLOOKUP(B216,Unemployment!$A$7:$D$3208,4,FALSE),"")</f>
        <v>7.9333333333333297E-2</v>
      </c>
      <c r="N216" s="1">
        <f>IFERROR(VLOOKUP($B216,Compensation!$A$5:$H$3867,6,FALSE),"")</f>
        <v>46518</v>
      </c>
      <c r="O216" s="1">
        <f>IFERROR(VLOOKUP($B216,Compensation!$A$5:$H$3867,7,FALSE),"")</f>
        <v>34434</v>
      </c>
      <c r="P216" s="1">
        <f>IFERROR(VLOOKUP($B216,Compensation!$A$5:$H$3867,8,FALSE),"")</f>
        <v>12085</v>
      </c>
      <c r="Q216" s="4">
        <f t="shared" si="26"/>
        <v>0.39842177122625139</v>
      </c>
      <c r="R216" s="3">
        <f>IFERROR(VLOOKUP(B216,Growth!$C$6:$G$1733,2,FALSE),"")</f>
        <v>-3.6410151449999999</v>
      </c>
      <c r="S216" s="6">
        <f t="shared" si="29"/>
        <v>-0.5</v>
      </c>
      <c r="T216" s="6">
        <f t="shared" si="30"/>
        <v>1.6650862660600674</v>
      </c>
      <c r="U216" s="6">
        <f t="shared" si="31"/>
        <v>1.2999999999999998</v>
      </c>
    </row>
    <row r="217" spans="1:21" x14ac:dyDescent="0.2">
      <c r="A217" t="str">
        <f t="shared" si="24"/>
        <v>Euro2009Q3</v>
      </c>
      <c r="B217" t="s">
        <v>218</v>
      </c>
      <c r="C217" t="s">
        <v>3</v>
      </c>
      <c r="D217" s="1">
        <v>2009</v>
      </c>
      <c r="E217" s="1">
        <v>3</v>
      </c>
      <c r="F217" s="1">
        <f t="shared" si="27"/>
        <v>39</v>
      </c>
      <c r="G217" s="1">
        <v>84648</v>
      </c>
      <c r="H217" s="1">
        <f t="shared" si="25"/>
        <v>121082.51614412092</v>
      </c>
      <c r="I217" s="6">
        <f t="shared" si="28"/>
        <v>11.204082182300446</v>
      </c>
      <c r="J217" s="1">
        <f>IFERROR(VLOOKUP($B217,Population!$A$2:$E$2577,5,FALSE),"")</f>
        <v>10807</v>
      </c>
      <c r="K217" s="3">
        <f>IFERROR(VLOOKUP(A217,'Exchange rates'!$A$6:$D$1909,4,FALSE),"")</f>
        <v>0.69909350000000003</v>
      </c>
      <c r="L217" s="3">
        <f>IFERROR(VLOOKUP(B217,'Work hours'!$A$6:$G$3151,7,FALSE),"")</f>
        <v>37.299999999999997</v>
      </c>
      <c r="M217" s="4">
        <f>IFERROR(VLOOKUP(B217,Unemployment!$A$7:$D$3208,4,FALSE),"")</f>
        <v>0.08</v>
      </c>
      <c r="N217" s="1">
        <f>IFERROR(VLOOKUP($B217,Compensation!$A$5:$H$3867,6,FALSE),"")</f>
        <v>41141</v>
      </c>
      <c r="O217" s="1">
        <f>IFERROR(VLOOKUP($B217,Compensation!$A$5:$H$3867,7,FALSE),"")</f>
        <v>29656</v>
      </c>
      <c r="P217" s="1">
        <f>IFERROR(VLOOKUP($B217,Compensation!$A$5:$H$3867,8,FALSE),"")</f>
        <v>11485</v>
      </c>
      <c r="Q217" s="4">
        <f t="shared" si="26"/>
        <v>0.35034495794348358</v>
      </c>
      <c r="R217" s="3">
        <f>IFERROR(VLOOKUP(B217,Growth!$C$6:$G$1733,2,FALSE),"")</f>
        <v>-1.849735973</v>
      </c>
      <c r="S217" s="6">
        <f t="shared" si="29"/>
        <v>0.19999999999999574</v>
      </c>
      <c r="T217" s="6">
        <f t="shared" si="30"/>
        <v>0.20463031932159148</v>
      </c>
      <c r="U217" s="6">
        <f t="shared" si="31"/>
        <v>0.50000000000000044</v>
      </c>
    </row>
    <row r="218" spans="1:21" x14ac:dyDescent="0.2">
      <c r="A218" t="str">
        <f t="shared" si="24"/>
        <v>Euro2009Q4</v>
      </c>
      <c r="B218" t="s">
        <v>219</v>
      </c>
      <c r="C218" t="s">
        <v>3</v>
      </c>
      <c r="D218" s="1">
        <v>2009</v>
      </c>
      <c r="E218" s="1">
        <v>4</v>
      </c>
      <c r="F218" s="1">
        <f t="shared" si="27"/>
        <v>40</v>
      </c>
      <c r="G218" s="1">
        <v>91875</v>
      </c>
      <c r="H218" s="1">
        <f t="shared" si="25"/>
        <v>135670.1930333965</v>
      </c>
      <c r="I218" s="6">
        <f t="shared" si="28"/>
        <v>12.519165177945602</v>
      </c>
      <c r="J218" s="1">
        <f>IFERROR(VLOOKUP($B218,Population!$A$2:$E$2577,5,FALSE),"")</f>
        <v>10837</v>
      </c>
      <c r="K218" s="3">
        <f>IFERROR(VLOOKUP(A218,'Exchange rates'!$A$6:$D$1909,4,FALSE),"")</f>
        <v>0.67719370000000001</v>
      </c>
      <c r="L218" s="3">
        <f>IFERROR(VLOOKUP(B218,'Work hours'!$A$6:$G$3151,7,FALSE),"")</f>
        <v>36.4</v>
      </c>
      <c r="M218" s="4">
        <f>IFERROR(VLOOKUP(B218,Unemployment!$A$7:$D$3208,4,FALSE),"")</f>
        <v>8.1666666666666693E-2</v>
      </c>
      <c r="N218" s="1">
        <f>IFERROR(VLOOKUP($B218,Compensation!$A$5:$H$3867,6,FALSE),"")</f>
        <v>49975</v>
      </c>
      <c r="O218" s="1">
        <f>IFERROR(VLOOKUP($B218,Compensation!$A$5:$H$3867,7,FALSE),"")</f>
        <v>35964</v>
      </c>
      <c r="P218" s="1">
        <f>IFERROR(VLOOKUP($B218,Compensation!$A$5:$H$3867,8,FALSE),"")</f>
        <v>14011</v>
      </c>
      <c r="Q218" s="4">
        <f t="shared" si="26"/>
        <v>0.39144489795918369</v>
      </c>
      <c r="R218" s="3">
        <f>IFERROR(VLOOKUP(B218,Growth!$C$6:$G$1733,2,FALSE),"")</f>
        <v>1.131078891</v>
      </c>
      <c r="S218" s="6">
        <f t="shared" si="29"/>
        <v>-0.10000000000000142</v>
      </c>
      <c r="T218" s="6">
        <f t="shared" si="30"/>
        <v>-0.95213929276936615</v>
      </c>
      <c r="U218" s="6">
        <f t="shared" si="31"/>
        <v>1.3333333333333393</v>
      </c>
    </row>
    <row r="219" spans="1:21" x14ac:dyDescent="0.2">
      <c r="A219" t="str">
        <f t="shared" si="24"/>
        <v>Euro2010Q1</v>
      </c>
      <c r="B219" t="s">
        <v>220</v>
      </c>
      <c r="C219" t="s">
        <v>3</v>
      </c>
      <c r="D219" s="1">
        <v>2010</v>
      </c>
      <c r="E219" s="1">
        <v>1</v>
      </c>
      <c r="F219" s="1">
        <f t="shared" si="27"/>
        <v>41</v>
      </c>
      <c r="G219" s="1">
        <v>86559</v>
      </c>
      <c r="H219" s="1">
        <f t="shared" si="25"/>
        <v>119777.60628275119</v>
      </c>
      <c r="I219" s="6">
        <f t="shared" si="28"/>
        <v>11.033309348079513</v>
      </c>
      <c r="J219" s="1">
        <f>IFERROR(VLOOKUP($B219,Population!$A$2:$E$2577,5,FALSE),"")</f>
        <v>10856</v>
      </c>
      <c r="K219" s="3">
        <f>IFERROR(VLOOKUP(A219,'Exchange rates'!$A$6:$D$1909,4,FALSE),"")</f>
        <v>0.72266430000000004</v>
      </c>
      <c r="L219" s="3">
        <f>IFERROR(VLOOKUP(B219,'Work hours'!$A$6:$G$3151,7,FALSE),"")</f>
        <v>37.4</v>
      </c>
      <c r="M219" s="4">
        <f>IFERROR(VLOOKUP(B219,Unemployment!$A$7:$D$3208,4,FALSE),"")</f>
        <v>8.6666666666666697E-2</v>
      </c>
      <c r="N219" s="1">
        <f>IFERROR(VLOOKUP($B219,Compensation!$A$5:$H$3867,6,FALSE),"")</f>
        <v>43420</v>
      </c>
      <c r="O219" s="1">
        <f>IFERROR(VLOOKUP($B219,Compensation!$A$5:$H$3867,7,FALSE),"")</f>
        <v>31345</v>
      </c>
      <c r="P219" s="1">
        <f>IFERROR(VLOOKUP($B219,Compensation!$A$5:$H$3867,8,FALSE),"")</f>
        <v>12075</v>
      </c>
      <c r="Q219" s="4">
        <f t="shared" si="26"/>
        <v>0.36212294504326531</v>
      </c>
      <c r="R219" s="3">
        <f>IFERROR(VLOOKUP(B219,Growth!$C$6:$G$1733,2,FALSE),"")</f>
        <v>2.6541432469999999</v>
      </c>
      <c r="S219" s="6">
        <f t="shared" si="29"/>
        <v>0.60000000000000142</v>
      </c>
      <c r="T219" s="6">
        <f t="shared" si="30"/>
        <v>-1.2954876900128198</v>
      </c>
      <c r="U219" s="6">
        <f t="shared" si="31"/>
        <v>0.79999999999999938</v>
      </c>
    </row>
    <row r="220" spans="1:21" x14ac:dyDescent="0.2">
      <c r="A220" t="str">
        <f t="shared" ref="A220:A266" si="32">_xlfn.TEXTJOIN(,TRUE,"Euro",D220,"Q",E220)</f>
        <v>Euro2010Q2</v>
      </c>
      <c r="B220" t="s">
        <v>221</v>
      </c>
      <c r="C220" t="s">
        <v>3</v>
      </c>
      <c r="D220" s="1">
        <v>2010</v>
      </c>
      <c r="E220" s="1">
        <v>2</v>
      </c>
      <c r="F220" s="1">
        <f t="shared" si="27"/>
        <v>42</v>
      </c>
      <c r="G220" s="1">
        <v>91498</v>
      </c>
      <c r="H220" s="1">
        <f t="shared" si="25"/>
        <v>116265.26952149252</v>
      </c>
      <c r="I220" s="6">
        <f t="shared" si="28"/>
        <v>10.688110821979455</v>
      </c>
      <c r="J220" s="1">
        <f>IFERROR(VLOOKUP($B220,Population!$A$2:$E$2577,5,FALSE),"")</f>
        <v>10878</v>
      </c>
      <c r="K220" s="3">
        <f>IFERROR(VLOOKUP(A220,'Exchange rates'!$A$6:$D$1909,4,FALSE),"")</f>
        <v>0.78697620000000001</v>
      </c>
      <c r="L220" s="3">
        <f>IFERROR(VLOOKUP(B220,'Work hours'!$A$6:$G$3151,7,FALSE),"")</f>
        <v>36.4</v>
      </c>
      <c r="M220" s="4">
        <f>IFERROR(VLOOKUP(B220,Unemployment!$A$7:$D$3208,4,FALSE),"")</f>
        <v>8.5000000000000006E-2</v>
      </c>
      <c r="N220" s="1">
        <f>IFERROR(VLOOKUP($B220,Compensation!$A$5:$H$3867,6,FALSE),"")</f>
        <v>47457</v>
      </c>
      <c r="O220" s="1">
        <f>IFERROR(VLOOKUP($B220,Compensation!$A$5:$H$3867,7,FALSE),"")</f>
        <v>35111</v>
      </c>
      <c r="P220" s="1">
        <f>IFERROR(VLOOKUP($B220,Compensation!$A$5:$H$3867,8,FALSE),"")</f>
        <v>12346</v>
      </c>
      <c r="Q220" s="4">
        <f t="shared" si="26"/>
        <v>0.38373516361013355</v>
      </c>
      <c r="R220" s="3">
        <f>IFERROR(VLOOKUP(B220,Growth!$C$6:$G$1733,2,FALSE),"")</f>
        <v>3.6161084090000002</v>
      </c>
      <c r="S220" s="6">
        <f t="shared" si="29"/>
        <v>0.29999999999999716</v>
      </c>
      <c r="T220" s="6">
        <f t="shared" si="30"/>
        <v>-1.4686607616117842</v>
      </c>
      <c r="U220" s="6">
        <f t="shared" si="31"/>
        <v>0.56666666666667087</v>
      </c>
    </row>
    <row r="221" spans="1:21" x14ac:dyDescent="0.2">
      <c r="A221" t="str">
        <f t="shared" si="32"/>
        <v>Euro2010Q3</v>
      </c>
      <c r="B221" t="s">
        <v>222</v>
      </c>
      <c r="C221" t="s">
        <v>3</v>
      </c>
      <c r="D221" s="1">
        <v>2010</v>
      </c>
      <c r="E221" s="1">
        <v>3</v>
      </c>
      <c r="F221" s="1">
        <f t="shared" si="27"/>
        <v>43</v>
      </c>
      <c r="G221" s="1">
        <v>88635</v>
      </c>
      <c r="H221" s="1">
        <f t="shared" si="25"/>
        <v>114546.89327656843</v>
      </c>
      <c r="I221" s="6">
        <f t="shared" si="28"/>
        <v>10.501182001885628</v>
      </c>
      <c r="J221" s="1">
        <f>IFERROR(VLOOKUP($B221,Population!$A$2:$E$2577,5,FALSE),"")</f>
        <v>10908</v>
      </c>
      <c r="K221" s="3">
        <f>IFERROR(VLOOKUP(A221,'Exchange rates'!$A$6:$D$1909,4,FALSE),"")</f>
        <v>0.77378789999999997</v>
      </c>
      <c r="L221" s="3">
        <f>IFERROR(VLOOKUP(B221,'Work hours'!$A$6:$G$3151,7,FALSE),"")</f>
        <v>37.299999999999997</v>
      </c>
      <c r="M221" s="4">
        <f>IFERROR(VLOOKUP(B221,Unemployment!$A$7:$D$3208,4,FALSE),"")</f>
        <v>8.4333333333333302E-2</v>
      </c>
      <c r="N221" s="1">
        <f>IFERROR(VLOOKUP($B221,Compensation!$A$5:$H$3867,6,FALSE),"")</f>
        <v>42166</v>
      </c>
      <c r="O221" s="1">
        <f>IFERROR(VLOOKUP($B221,Compensation!$A$5:$H$3867,7,FALSE),"")</f>
        <v>30469</v>
      </c>
      <c r="P221" s="1">
        <f>IFERROR(VLOOKUP($B221,Compensation!$A$5:$H$3867,8,FALSE),"")</f>
        <v>11697</v>
      </c>
      <c r="Q221" s="4">
        <f t="shared" si="26"/>
        <v>0.34375810909911436</v>
      </c>
      <c r="R221" s="3">
        <f>IFERROR(VLOOKUP(B221,Growth!$C$6:$G$1733,2,FALSE),"")</f>
        <v>2.7498112259999998</v>
      </c>
      <c r="S221" s="6">
        <f t="shared" si="29"/>
        <v>0</v>
      </c>
      <c r="T221" s="6">
        <f t="shared" si="30"/>
        <v>-0.65868488443692197</v>
      </c>
      <c r="U221" s="6">
        <f t="shared" si="31"/>
        <v>0.43333333333333002</v>
      </c>
    </row>
    <row r="222" spans="1:21" x14ac:dyDescent="0.2">
      <c r="A222" t="str">
        <f t="shared" si="32"/>
        <v>Euro2010Q4</v>
      </c>
      <c r="B222" t="s">
        <v>223</v>
      </c>
      <c r="C222" t="s">
        <v>3</v>
      </c>
      <c r="D222" s="1">
        <v>2010</v>
      </c>
      <c r="E222" s="1">
        <v>4</v>
      </c>
      <c r="F222" s="1">
        <f t="shared" si="27"/>
        <v>44</v>
      </c>
      <c r="G222" s="1">
        <v>96448</v>
      </c>
      <c r="H222" s="1">
        <f t="shared" si="25"/>
        <v>130910.8420992481</v>
      </c>
      <c r="I222" s="6">
        <f t="shared" si="28"/>
        <v>11.96625613338648</v>
      </c>
      <c r="J222" s="1">
        <f>IFERROR(VLOOKUP($B222,Population!$A$2:$E$2577,5,FALSE),"")</f>
        <v>10940</v>
      </c>
      <c r="K222" s="3">
        <f>IFERROR(VLOOKUP(A222,'Exchange rates'!$A$6:$D$1909,4,FALSE),"")</f>
        <v>0.73674569999999995</v>
      </c>
      <c r="L222" s="3">
        <f>IFERROR(VLOOKUP(B222,'Work hours'!$A$6:$G$3151,7,FALSE),"")</f>
        <v>36.5</v>
      </c>
      <c r="M222" s="4">
        <f>IFERROR(VLOOKUP(B222,Unemployment!$A$7:$D$3208,4,FALSE),"")</f>
        <v>7.9000000000000001E-2</v>
      </c>
      <c r="N222" s="1">
        <f>IFERROR(VLOOKUP($B222,Compensation!$A$5:$H$3867,6,FALSE),"")</f>
        <v>51667</v>
      </c>
      <c r="O222" s="1">
        <f>IFERROR(VLOOKUP($B222,Compensation!$A$5:$H$3867,7,FALSE),"")</f>
        <v>37221</v>
      </c>
      <c r="P222" s="1">
        <f>IFERROR(VLOOKUP($B222,Compensation!$A$5:$H$3867,8,FALSE),"")</f>
        <v>14445</v>
      </c>
      <c r="Q222" s="4">
        <f t="shared" si="26"/>
        <v>0.38591780026542799</v>
      </c>
      <c r="R222" s="3">
        <f>IFERROR(VLOOKUP(B222,Growth!$C$6:$G$1733,2,FALSE),"")</f>
        <v>2.4470176970000002</v>
      </c>
      <c r="S222" s="6">
        <f t="shared" si="29"/>
        <v>0.10000000000000142</v>
      </c>
      <c r="T222" s="6">
        <f t="shared" si="30"/>
        <v>-0.55270976937557004</v>
      </c>
      <c r="U222" s="6">
        <f t="shared" si="31"/>
        <v>-0.26666666666666922</v>
      </c>
    </row>
    <row r="223" spans="1:21" x14ac:dyDescent="0.2">
      <c r="A223" t="str">
        <f t="shared" si="32"/>
        <v>Euro2011Q1</v>
      </c>
      <c r="B223" t="s">
        <v>224</v>
      </c>
      <c r="C223" t="s">
        <v>3</v>
      </c>
      <c r="D223" s="1">
        <v>2011</v>
      </c>
      <c r="E223" s="1">
        <v>1</v>
      </c>
      <c r="F223" s="1">
        <f t="shared" si="27"/>
        <v>45</v>
      </c>
      <c r="G223" s="1">
        <v>90847</v>
      </c>
      <c r="H223" s="1">
        <f t="shared" si="25"/>
        <v>124208.34220890606</v>
      </c>
      <c r="I223" s="6">
        <f t="shared" si="28"/>
        <v>11.285511739860628</v>
      </c>
      <c r="J223" s="1">
        <f>IFERROR(VLOOKUP($B223,Population!$A$2:$E$2577,5,FALSE),"")</f>
        <v>11006</v>
      </c>
      <c r="K223" s="3">
        <f>IFERROR(VLOOKUP(A223,'Exchange rates'!$A$6:$D$1909,4,FALSE),"")</f>
        <v>0.73140819999999995</v>
      </c>
      <c r="L223" s="3">
        <f>IFERROR(VLOOKUP(B223,'Work hours'!$A$6:$G$3151,7,FALSE),"")</f>
        <v>36.9</v>
      </c>
      <c r="M223" s="4">
        <f>IFERROR(VLOOKUP(B223,Unemployment!$A$7:$D$3208,4,FALSE),"")</f>
        <v>7.1333333333333304E-2</v>
      </c>
      <c r="N223" s="1">
        <f>IFERROR(VLOOKUP($B223,Compensation!$A$5:$H$3867,6,FALSE),"")</f>
        <v>45658</v>
      </c>
      <c r="O223" s="1">
        <f>IFERROR(VLOOKUP($B223,Compensation!$A$5:$H$3867,7,FALSE),"")</f>
        <v>33080</v>
      </c>
      <c r="P223" s="1">
        <f>IFERROR(VLOOKUP($B223,Compensation!$A$5:$H$3867,8,FALSE),"")</f>
        <v>12578</v>
      </c>
      <c r="Q223" s="4">
        <f t="shared" si="26"/>
        <v>0.36412869990203311</v>
      </c>
      <c r="R223" s="3">
        <f>IFERROR(VLOOKUP(B223,Growth!$C$6:$G$1733,2,FALSE),"")</f>
        <v>2.4095637320000001</v>
      </c>
      <c r="S223" s="6">
        <f t="shared" si="29"/>
        <v>-0.5</v>
      </c>
      <c r="T223" s="6">
        <f t="shared" si="30"/>
        <v>0.20057548587678053</v>
      </c>
      <c r="U223" s="6">
        <f t="shared" si="31"/>
        <v>-1.5333333333333394</v>
      </c>
    </row>
    <row r="224" spans="1:21" x14ac:dyDescent="0.2">
      <c r="A224" t="str">
        <f t="shared" si="32"/>
        <v>Euro2011Q2</v>
      </c>
      <c r="B224" t="s">
        <v>225</v>
      </c>
      <c r="C224" t="s">
        <v>3</v>
      </c>
      <c r="D224" s="1">
        <v>2011</v>
      </c>
      <c r="E224" s="1">
        <v>2</v>
      </c>
      <c r="F224" s="1">
        <f t="shared" si="27"/>
        <v>46</v>
      </c>
      <c r="G224" s="1">
        <v>94533</v>
      </c>
      <c r="H224" s="1">
        <f t="shared" si="25"/>
        <v>136061.06995041334</v>
      </c>
      <c r="I224" s="6">
        <f t="shared" si="28"/>
        <v>12.341140131556765</v>
      </c>
      <c r="J224" s="1">
        <f>IFERROR(VLOOKUP($B224,Population!$A$2:$E$2577,5,FALSE),"")</f>
        <v>11025</v>
      </c>
      <c r="K224" s="3">
        <f>IFERROR(VLOOKUP(A224,'Exchange rates'!$A$6:$D$1909,4,FALSE),"")</f>
        <v>0.69478359999999995</v>
      </c>
      <c r="L224" s="3">
        <f>IFERROR(VLOOKUP(B224,'Work hours'!$A$6:$G$3151,7,FALSE),"")</f>
        <v>36.799999999999997</v>
      </c>
      <c r="M224" s="4">
        <f>IFERROR(VLOOKUP(B224,Unemployment!$A$7:$D$3208,4,FALSE),"")</f>
        <v>7.0000000000000007E-2</v>
      </c>
      <c r="N224" s="1">
        <f>IFERROR(VLOOKUP($B224,Compensation!$A$5:$H$3867,6,FALSE),"")</f>
        <v>49438</v>
      </c>
      <c r="O224" s="1">
        <f>IFERROR(VLOOKUP($B224,Compensation!$A$5:$H$3867,7,FALSE),"")</f>
        <v>36761</v>
      </c>
      <c r="P224" s="1">
        <f>IFERROR(VLOOKUP($B224,Compensation!$A$5:$H$3867,8,FALSE),"")</f>
        <v>12677</v>
      </c>
      <c r="Q224" s="4">
        <f t="shared" si="26"/>
        <v>0.38886949530851661</v>
      </c>
      <c r="R224" s="3">
        <f>IFERROR(VLOOKUP(B224,Growth!$C$6:$G$1733,2,FALSE),"")</f>
        <v>1.6204249390000001</v>
      </c>
      <c r="S224" s="6">
        <f t="shared" si="29"/>
        <v>0.39999999999999858</v>
      </c>
      <c r="T224" s="6">
        <f t="shared" si="30"/>
        <v>0.51343316983830656</v>
      </c>
      <c r="U224" s="6">
        <f t="shared" si="31"/>
        <v>-1.5</v>
      </c>
    </row>
    <row r="225" spans="1:21" x14ac:dyDescent="0.2">
      <c r="A225" t="str">
        <f t="shared" si="32"/>
        <v>Euro2011Q3</v>
      </c>
      <c r="B225" t="s">
        <v>226</v>
      </c>
      <c r="C225" t="s">
        <v>3</v>
      </c>
      <c r="D225" s="1">
        <v>2011</v>
      </c>
      <c r="E225" s="1">
        <v>3</v>
      </c>
      <c r="F225" s="1">
        <f t="shared" si="27"/>
        <v>47</v>
      </c>
      <c r="G225" s="1">
        <v>91288</v>
      </c>
      <c r="H225" s="1">
        <f t="shared" si="25"/>
        <v>128895.397730578</v>
      </c>
      <c r="I225" s="6">
        <f t="shared" si="28"/>
        <v>11.661575837381525</v>
      </c>
      <c r="J225" s="1">
        <f>IFERROR(VLOOKUP($B225,Population!$A$2:$E$2577,5,FALSE),"")</f>
        <v>11053</v>
      </c>
      <c r="K225" s="3">
        <f>IFERROR(VLOOKUP(A225,'Exchange rates'!$A$6:$D$1909,4,FALSE),"")</f>
        <v>0.70823320000000001</v>
      </c>
      <c r="L225" s="3">
        <f>IFERROR(VLOOKUP(B225,'Work hours'!$A$6:$G$3151,7,FALSE),"")</f>
        <v>37.1</v>
      </c>
      <c r="M225" s="4">
        <f>IFERROR(VLOOKUP(B225,Unemployment!$A$7:$D$3208,4,FALSE),"")</f>
        <v>7.5333333333333294E-2</v>
      </c>
      <c r="N225" s="1">
        <f>IFERROR(VLOOKUP($B225,Compensation!$A$5:$H$3867,6,FALSE),"")</f>
        <v>44357</v>
      </c>
      <c r="O225" s="1">
        <f>IFERROR(VLOOKUP($B225,Compensation!$A$5:$H$3867,7,FALSE),"")</f>
        <v>32187</v>
      </c>
      <c r="P225" s="1">
        <f>IFERROR(VLOOKUP($B225,Compensation!$A$5:$H$3867,8,FALSE),"")</f>
        <v>12170</v>
      </c>
      <c r="Q225" s="4">
        <f t="shared" si="26"/>
        <v>0.35258741565156426</v>
      </c>
      <c r="R225" s="3">
        <f>IFERROR(VLOOKUP(B225,Growth!$C$6:$G$1733,2,FALSE),"")</f>
        <v>1.4881499170000001</v>
      </c>
      <c r="S225" s="6">
        <f t="shared" si="29"/>
        <v>-0.19999999999999574</v>
      </c>
      <c r="T225" s="6">
        <f t="shared" si="30"/>
        <v>0.88293065524499004</v>
      </c>
      <c r="U225" s="6">
        <f t="shared" si="31"/>
        <v>-0.9000000000000008</v>
      </c>
    </row>
    <row r="226" spans="1:21" x14ac:dyDescent="0.2">
      <c r="A226" t="str">
        <f t="shared" si="32"/>
        <v>Euro2011Q4</v>
      </c>
      <c r="B226" t="s">
        <v>227</v>
      </c>
      <c r="C226" t="s">
        <v>3</v>
      </c>
      <c r="D226" s="1">
        <v>2011</v>
      </c>
      <c r="E226" s="1">
        <v>4</v>
      </c>
      <c r="F226" s="1">
        <f t="shared" si="27"/>
        <v>48</v>
      </c>
      <c r="G226" s="1">
        <v>99300</v>
      </c>
      <c r="H226" s="1">
        <f t="shared" si="25"/>
        <v>133789.62827232183</v>
      </c>
      <c r="I226" s="6">
        <f t="shared" si="28"/>
        <v>12.085783945105856</v>
      </c>
      <c r="J226" s="1">
        <f>IFERROR(VLOOKUP($B226,Population!$A$2:$E$2577,5,FALSE),"")</f>
        <v>11070</v>
      </c>
      <c r="K226" s="3">
        <f>IFERROR(VLOOKUP(A226,'Exchange rates'!$A$6:$D$1909,4,FALSE),"")</f>
        <v>0.74221000000000004</v>
      </c>
      <c r="L226" s="3">
        <f>IFERROR(VLOOKUP(B226,'Work hours'!$A$6:$G$3151,7,FALSE),"")</f>
        <v>36.299999999999997</v>
      </c>
      <c r="M226" s="4">
        <f>IFERROR(VLOOKUP(B226,Unemployment!$A$7:$D$3208,4,FALSE),"")</f>
        <v>7.2000000000000008E-2</v>
      </c>
      <c r="N226" s="1">
        <f>IFERROR(VLOOKUP($B226,Compensation!$A$5:$H$3867,6,FALSE),"")</f>
        <v>53718</v>
      </c>
      <c r="O226" s="1">
        <f>IFERROR(VLOOKUP($B226,Compensation!$A$5:$H$3867,7,FALSE),"")</f>
        <v>38827</v>
      </c>
      <c r="P226" s="1">
        <f>IFERROR(VLOOKUP($B226,Compensation!$A$5:$H$3867,8,FALSE),"")</f>
        <v>14892</v>
      </c>
      <c r="Q226" s="4">
        <f t="shared" si="26"/>
        <v>0.39100704934541791</v>
      </c>
      <c r="R226" s="3">
        <f>IFERROR(VLOOKUP(B226,Growth!$C$6:$G$1733,2,FALSE),"")</f>
        <v>1.272481695</v>
      </c>
      <c r="S226" s="6">
        <f t="shared" si="29"/>
        <v>-0.20000000000000284</v>
      </c>
      <c r="T226" s="6">
        <f t="shared" si="30"/>
        <v>0.50892490799899215</v>
      </c>
      <c r="U226" s="6">
        <f t="shared" si="31"/>
        <v>-0.69999999999999929</v>
      </c>
    </row>
    <row r="227" spans="1:21" x14ac:dyDescent="0.2">
      <c r="A227" t="str">
        <f t="shared" si="32"/>
        <v>Euro2012Q1</v>
      </c>
      <c r="B227" t="s">
        <v>228</v>
      </c>
      <c r="C227" t="s">
        <v>3</v>
      </c>
      <c r="D227" s="1">
        <v>2012</v>
      </c>
      <c r="E227" s="1">
        <v>1</v>
      </c>
      <c r="F227" s="1">
        <f t="shared" si="27"/>
        <v>49</v>
      </c>
      <c r="G227" s="1">
        <v>93770</v>
      </c>
      <c r="H227" s="1">
        <f t="shared" si="25"/>
        <v>122971.00142615938</v>
      </c>
      <c r="I227" s="6">
        <f t="shared" si="28"/>
        <v>11.092459085888452</v>
      </c>
      <c r="J227" s="1">
        <f>IFERROR(VLOOKUP($B227,Population!$A$2:$E$2577,5,FALSE),"")</f>
        <v>11086</v>
      </c>
      <c r="K227" s="3">
        <f>IFERROR(VLOOKUP(A227,'Exchange rates'!$A$6:$D$1909,4,FALSE),"")</f>
        <v>0.76253749999999998</v>
      </c>
      <c r="L227" s="3">
        <f>IFERROR(VLOOKUP(B227,'Work hours'!$A$6:$G$3151,7,FALSE),"")</f>
        <v>37.1</v>
      </c>
      <c r="M227" s="4">
        <f>IFERROR(VLOOKUP(B227,Unemployment!$A$7:$D$3208,4,FALSE),"")</f>
        <v>7.2666666666666699E-2</v>
      </c>
      <c r="N227" s="1">
        <f>IFERROR(VLOOKUP($B227,Compensation!$A$5:$H$3867,6,FALSE),"")</f>
        <v>47317</v>
      </c>
      <c r="O227" s="1">
        <f>IFERROR(VLOOKUP($B227,Compensation!$A$5:$H$3867,7,FALSE),"")</f>
        <v>34370</v>
      </c>
      <c r="P227" s="1">
        <f>IFERROR(VLOOKUP($B227,Compensation!$A$5:$H$3867,8,FALSE),"")</f>
        <v>12947</v>
      </c>
      <c r="Q227" s="4">
        <f t="shared" si="26"/>
        <v>0.36653513917031033</v>
      </c>
      <c r="R227" s="3">
        <f>IFERROR(VLOOKUP(B227,Growth!$C$6:$G$1733,2,FALSE),"")</f>
        <v>1.0036081379999999</v>
      </c>
      <c r="S227" s="6">
        <f t="shared" si="29"/>
        <v>0.20000000000000284</v>
      </c>
      <c r="T227" s="6">
        <f t="shared" si="30"/>
        <v>0.24064392682772162</v>
      </c>
      <c r="U227" s="6">
        <f t="shared" si="31"/>
        <v>0.13333333333333947</v>
      </c>
    </row>
    <row r="228" spans="1:21" x14ac:dyDescent="0.2">
      <c r="A228" t="str">
        <f t="shared" si="32"/>
        <v>Euro2012Q2</v>
      </c>
      <c r="B228" t="s">
        <v>229</v>
      </c>
      <c r="C228" t="s">
        <v>3</v>
      </c>
      <c r="D228" s="1">
        <v>2012</v>
      </c>
      <c r="E228" s="1">
        <v>2</v>
      </c>
      <c r="F228" s="1">
        <f t="shared" si="27"/>
        <v>50</v>
      </c>
      <c r="G228" s="1">
        <v>97361</v>
      </c>
      <c r="H228" s="1">
        <f t="shared" si="25"/>
        <v>124851.18291946669</v>
      </c>
      <c r="I228" s="6">
        <f t="shared" si="28"/>
        <v>11.252923201394024</v>
      </c>
      <c r="J228" s="1">
        <f>IFERROR(VLOOKUP($B228,Population!$A$2:$E$2577,5,FALSE),"")</f>
        <v>11095</v>
      </c>
      <c r="K228" s="3">
        <f>IFERROR(VLOOKUP(A228,'Exchange rates'!$A$6:$D$1909,4,FALSE),"")</f>
        <v>0.77981639999999997</v>
      </c>
      <c r="L228" s="3">
        <f>IFERROR(VLOOKUP(B228,'Work hours'!$A$6:$G$3151,7,FALSE),"")</f>
        <v>36.1</v>
      </c>
      <c r="M228" s="4">
        <f>IFERROR(VLOOKUP(B228,Unemployment!$A$7:$D$3208,4,FALSE),"")</f>
        <v>7.36666666666667E-2</v>
      </c>
      <c r="N228" s="1">
        <f>IFERROR(VLOOKUP($B228,Compensation!$A$5:$H$3867,6,FALSE),"")</f>
        <v>51545</v>
      </c>
      <c r="O228" s="1">
        <f>IFERROR(VLOOKUP($B228,Compensation!$A$5:$H$3867,7,FALSE),"")</f>
        <v>38278</v>
      </c>
      <c r="P228" s="1">
        <f>IFERROR(VLOOKUP($B228,Compensation!$A$5:$H$3867,8,FALSE),"")</f>
        <v>13267</v>
      </c>
      <c r="Q228" s="4">
        <f t="shared" si="26"/>
        <v>0.39315537022010866</v>
      </c>
      <c r="R228" s="3">
        <f>IFERROR(VLOOKUP(B228,Growth!$C$6:$G$1733,2,FALSE),"")</f>
        <v>0.79376285999999996</v>
      </c>
      <c r="S228" s="6">
        <f t="shared" si="29"/>
        <v>-0.69999999999999574</v>
      </c>
      <c r="T228" s="6">
        <f t="shared" si="30"/>
        <v>0.42858749115920469</v>
      </c>
      <c r="U228" s="6">
        <f t="shared" si="31"/>
        <v>0.36666666666666931</v>
      </c>
    </row>
    <row r="229" spans="1:21" x14ac:dyDescent="0.2">
      <c r="A229" t="str">
        <f t="shared" si="32"/>
        <v>Euro2012Q3</v>
      </c>
      <c r="B229" t="s">
        <v>230</v>
      </c>
      <c r="C229" t="s">
        <v>3</v>
      </c>
      <c r="D229" s="1">
        <v>2012</v>
      </c>
      <c r="E229" s="1">
        <v>3</v>
      </c>
      <c r="F229" s="1">
        <f t="shared" si="27"/>
        <v>51</v>
      </c>
      <c r="G229" s="1">
        <v>93638</v>
      </c>
      <c r="H229" s="1">
        <f t="shared" si="25"/>
        <v>117173.7253956825</v>
      </c>
      <c r="I229" s="6">
        <f t="shared" si="28"/>
        <v>10.544791702275242</v>
      </c>
      <c r="J229" s="1">
        <f>IFERROR(VLOOKUP($B229,Population!$A$2:$E$2577,5,FALSE),"")</f>
        <v>11112</v>
      </c>
      <c r="K229" s="3">
        <f>IFERROR(VLOOKUP(A229,'Exchange rates'!$A$6:$D$1909,4,FALSE),"")</f>
        <v>0.79913820000000002</v>
      </c>
      <c r="L229" s="3">
        <f>IFERROR(VLOOKUP(B229,'Work hours'!$A$6:$G$3151,7,FALSE),"")</f>
        <v>36.9</v>
      </c>
      <c r="M229" s="4">
        <f>IFERROR(VLOOKUP(B229,Unemployment!$A$7:$D$3208,4,FALSE),"")</f>
        <v>7.5999999999999998E-2</v>
      </c>
      <c r="N229" s="1">
        <f>IFERROR(VLOOKUP($B229,Compensation!$A$5:$H$3867,6,FALSE),"")</f>
        <v>45611</v>
      </c>
      <c r="O229" s="1">
        <f>IFERROR(VLOOKUP($B229,Compensation!$A$5:$H$3867,7,FALSE),"")</f>
        <v>32973</v>
      </c>
      <c r="P229" s="1">
        <f>IFERROR(VLOOKUP($B229,Compensation!$A$5:$H$3867,8,FALSE),"")</f>
        <v>12638</v>
      </c>
      <c r="Q229" s="4">
        <f t="shared" si="26"/>
        <v>0.35213268117644547</v>
      </c>
      <c r="R229" s="3">
        <f>IFERROR(VLOOKUP(B229,Growth!$C$6:$G$1733,2,FALSE),"")</f>
        <v>0.75026148500000001</v>
      </c>
      <c r="S229" s="6">
        <f t="shared" si="29"/>
        <v>-0.20000000000000284</v>
      </c>
      <c r="T229" s="6">
        <f t="shared" si="30"/>
        <v>-4.5473447511878984E-2</v>
      </c>
      <c r="U229" s="6">
        <f t="shared" si="31"/>
        <v>6.6666666666670427E-2</v>
      </c>
    </row>
    <row r="230" spans="1:21" x14ac:dyDescent="0.2">
      <c r="A230" t="str">
        <f t="shared" si="32"/>
        <v>Euro2012Q4</v>
      </c>
      <c r="B230" t="s">
        <v>231</v>
      </c>
      <c r="C230" t="s">
        <v>3</v>
      </c>
      <c r="D230" s="1">
        <v>2012</v>
      </c>
      <c r="E230" s="1">
        <v>4</v>
      </c>
      <c r="F230" s="1">
        <f t="shared" si="27"/>
        <v>52</v>
      </c>
      <c r="G230" s="1">
        <v>101406</v>
      </c>
      <c r="H230" s="1">
        <f t="shared" si="25"/>
        <v>131605.07420451776</v>
      </c>
      <c r="I230" s="6">
        <f t="shared" si="28"/>
        <v>11.819045730086911</v>
      </c>
      <c r="J230" s="1">
        <f>IFERROR(VLOOKUP($B230,Population!$A$2:$E$2577,5,FALSE),"")</f>
        <v>11135</v>
      </c>
      <c r="K230" s="3">
        <f>IFERROR(VLOOKUP(A230,'Exchange rates'!$A$6:$D$1909,4,FALSE),"")</f>
        <v>0.77053260000000001</v>
      </c>
      <c r="L230" s="3">
        <f>IFERROR(VLOOKUP(B230,'Work hours'!$A$6:$G$3151,7,FALSE),"")</f>
        <v>36.200000000000003</v>
      </c>
      <c r="M230" s="4">
        <f>IFERROR(VLOOKUP(B230,Unemployment!$A$7:$D$3208,4,FALSE),"")</f>
        <v>8.3666666666666709E-2</v>
      </c>
      <c r="N230" s="1">
        <f>IFERROR(VLOOKUP($B230,Compensation!$A$5:$H$3867,6,FALSE),"")</f>
        <v>55332</v>
      </c>
      <c r="O230" s="1">
        <f>IFERROR(VLOOKUP($B230,Compensation!$A$5:$H$3867,7,FALSE),"")</f>
        <v>39873</v>
      </c>
      <c r="P230" s="1">
        <f>IFERROR(VLOOKUP($B230,Compensation!$A$5:$H$3867,8,FALSE),"")</f>
        <v>15459</v>
      </c>
      <c r="Q230" s="4">
        <f t="shared" si="26"/>
        <v>0.39320158570498787</v>
      </c>
      <c r="R230" s="3">
        <f>IFERROR(VLOOKUP(B230,Growth!$C$6:$G$1733,2,FALSE),"")</f>
        <v>0.41114297700000002</v>
      </c>
      <c r="S230" s="6">
        <f t="shared" si="29"/>
        <v>-9.9999999999994316E-2</v>
      </c>
      <c r="T230" s="6">
        <f t="shared" si="30"/>
        <v>0.21945363595699541</v>
      </c>
      <c r="U230" s="6">
        <f t="shared" si="31"/>
        <v>1.1666666666666701</v>
      </c>
    </row>
    <row r="231" spans="1:21" x14ac:dyDescent="0.2">
      <c r="A231" t="str">
        <f t="shared" si="32"/>
        <v>Euro2013Q1</v>
      </c>
      <c r="B231" t="s">
        <v>232</v>
      </c>
      <c r="C231" t="s">
        <v>3</v>
      </c>
      <c r="D231" s="1">
        <v>2013</v>
      </c>
      <c r="E231" s="1">
        <v>1</v>
      </c>
      <c r="F231" s="1">
        <f t="shared" si="27"/>
        <v>53</v>
      </c>
      <c r="G231" s="1">
        <v>94778</v>
      </c>
      <c r="H231" s="1">
        <f t="shared" si="25"/>
        <v>125059.08038072176</v>
      </c>
      <c r="I231" s="6">
        <f t="shared" si="28"/>
        <v>11.221092900917162</v>
      </c>
      <c r="J231" s="1">
        <f>IFERROR(VLOOKUP($B231,Population!$A$2:$E$2577,5,FALSE),"")</f>
        <v>11145</v>
      </c>
      <c r="K231" s="3">
        <f>IFERROR(VLOOKUP(A231,'Exchange rates'!$A$6:$D$1909,4,FALSE),"")</f>
        <v>0.75786580000000003</v>
      </c>
      <c r="L231" s="3">
        <f>IFERROR(VLOOKUP(B231,'Work hours'!$A$6:$G$3151,7,FALSE),"")</f>
        <v>36.5</v>
      </c>
      <c r="M231" s="4">
        <f>IFERROR(VLOOKUP(B231,Unemployment!$A$7:$D$3208,4,FALSE),"")</f>
        <v>8.5999999999999993E-2</v>
      </c>
      <c r="N231" s="1">
        <f>IFERROR(VLOOKUP($B231,Compensation!$A$5:$H$3867,6,FALSE),"")</f>
        <v>48152</v>
      </c>
      <c r="O231" s="1">
        <f>IFERROR(VLOOKUP($B231,Compensation!$A$5:$H$3867,7,FALSE),"")</f>
        <v>34763</v>
      </c>
      <c r="P231" s="1">
        <f>IFERROR(VLOOKUP($B231,Compensation!$A$5:$H$3867,8,FALSE),"")</f>
        <v>13390</v>
      </c>
      <c r="Q231" s="4">
        <f t="shared" si="26"/>
        <v>0.36678343075397246</v>
      </c>
      <c r="R231" s="3">
        <f>IFERROR(VLOOKUP(B231,Growth!$C$6:$G$1733,2,FALSE),"")</f>
        <v>-7.9050592000000003E-2</v>
      </c>
      <c r="S231" s="6">
        <f t="shared" si="29"/>
        <v>-0.60000000000000142</v>
      </c>
      <c r="T231" s="6">
        <f t="shared" si="30"/>
        <v>2.4829158366213022E-2</v>
      </c>
      <c r="U231" s="6">
        <f t="shared" si="31"/>
        <v>1.3333333333333295</v>
      </c>
    </row>
    <row r="232" spans="1:21" x14ac:dyDescent="0.2">
      <c r="A232" t="str">
        <f t="shared" si="32"/>
        <v>Euro2013Q2</v>
      </c>
      <c r="B232" t="s">
        <v>233</v>
      </c>
      <c r="C232" t="s">
        <v>3</v>
      </c>
      <c r="D232" s="1">
        <v>2013</v>
      </c>
      <c r="E232" s="1">
        <v>2</v>
      </c>
      <c r="F232" s="1">
        <f t="shared" si="27"/>
        <v>54</v>
      </c>
      <c r="G232" s="1">
        <v>99134</v>
      </c>
      <c r="H232" s="1">
        <f t="shared" si="25"/>
        <v>129469.98201624415</v>
      </c>
      <c r="I232" s="6">
        <f t="shared" si="28"/>
        <v>11.612699077607331</v>
      </c>
      <c r="J232" s="1">
        <f>IFERROR(VLOOKUP($B232,Population!$A$2:$E$2577,5,FALSE),"")</f>
        <v>11149</v>
      </c>
      <c r="K232" s="3">
        <f>IFERROR(VLOOKUP(A232,'Exchange rates'!$A$6:$D$1909,4,FALSE),"")</f>
        <v>0.76569100000000001</v>
      </c>
      <c r="L232" s="3">
        <f>IFERROR(VLOOKUP(B232,'Work hours'!$A$6:$G$3151,7,FALSE),"")</f>
        <v>37</v>
      </c>
      <c r="M232" s="4">
        <f>IFERROR(VLOOKUP(B232,Unemployment!$A$7:$D$3208,4,FALSE),"")</f>
        <v>8.5666666666666696E-2</v>
      </c>
      <c r="N232" s="1">
        <f>IFERROR(VLOOKUP($B232,Compensation!$A$5:$H$3867,6,FALSE),"")</f>
        <v>52530</v>
      </c>
      <c r="O232" s="1">
        <f>IFERROR(VLOOKUP($B232,Compensation!$A$5:$H$3867,7,FALSE),"")</f>
        <v>39007</v>
      </c>
      <c r="P232" s="1">
        <f>IFERROR(VLOOKUP($B232,Compensation!$A$5:$H$3867,8,FALSE),"")</f>
        <v>13523</v>
      </c>
      <c r="Q232" s="4">
        <f t="shared" si="26"/>
        <v>0.39347751528234509</v>
      </c>
      <c r="R232" s="3">
        <f>IFERROR(VLOOKUP(B232,Growth!$C$6:$G$1733,2,FALSE),"")</f>
        <v>0.50532846399999998</v>
      </c>
      <c r="S232" s="6">
        <f t="shared" si="29"/>
        <v>0.89999999999999858</v>
      </c>
      <c r="T232" s="6">
        <f t="shared" si="30"/>
        <v>3.2214506223643413E-2</v>
      </c>
      <c r="U232" s="6">
        <f t="shared" si="31"/>
        <v>1.1999999999999997</v>
      </c>
    </row>
    <row r="233" spans="1:21" x14ac:dyDescent="0.2">
      <c r="A233" t="str">
        <f t="shared" si="32"/>
        <v>Euro2013Q3</v>
      </c>
      <c r="B233" t="s">
        <v>234</v>
      </c>
      <c r="C233" t="s">
        <v>3</v>
      </c>
      <c r="D233" s="1">
        <v>2013</v>
      </c>
      <c r="E233" s="1">
        <v>3</v>
      </c>
      <c r="F233" s="1">
        <f t="shared" si="27"/>
        <v>55</v>
      </c>
      <c r="G233" s="1">
        <v>95256</v>
      </c>
      <c r="H233" s="1">
        <f t="shared" si="25"/>
        <v>126176.69744654318</v>
      </c>
      <c r="I233" s="6">
        <f t="shared" si="28"/>
        <v>11.302104751571406</v>
      </c>
      <c r="J233" s="1">
        <f>IFERROR(VLOOKUP($B233,Population!$A$2:$E$2577,5,FALSE),"")</f>
        <v>11164</v>
      </c>
      <c r="K233" s="3">
        <f>IFERROR(VLOOKUP(A233,'Exchange rates'!$A$6:$D$1909,4,FALSE),"")</f>
        <v>0.75494130000000004</v>
      </c>
      <c r="L233" s="3">
        <f>IFERROR(VLOOKUP(B233,'Work hours'!$A$6:$G$3151,7,FALSE),"")</f>
        <v>37.299999999999997</v>
      </c>
      <c r="M233" s="4">
        <f>IFERROR(VLOOKUP(B233,Unemployment!$A$7:$D$3208,4,FALSE),"")</f>
        <v>8.4666666666666709E-2</v>
      </c>
      <c r="N233" s="1">
        <f>IFERROR(VLOOKUP($B233,Compensation!$A$5:$H$3867,6,FALSE),"")</f>
        <v>46559</v>
      </c>
      <c r="O233" s="1">
        <f>IFERROR(VLOOKUP($B233,Compensation!$A$5:$H$3867,7,FALSE),"")</f>
        <v>33598</v>
      </c>
      <c r="P233" s="1">
        <f>IFERROR(VLOOKUP($B233,Compensation!$A$5:$H$3867,8,FALSE),"")</f>
        <v>12961</v>
      </c>
      <c r="Q233" s="4">
        <f t="shared" si="26"/>
        <v>0.3527126900142773</v>
      </c>
      <c r="R233" s="3">
        <f>IFERROR(VLOOKUP(B233,Growth!$C$6:$G$1733,2,FALSE),"")</f>
        <v>0.57198187199999995</v>
      </c>
      <c r="S233" s="6">
        <f t="shared" si="29"/>
        <v>0.39999999999999858</v>
      </c>
      <c r="T233" s="6">
        <f t="shared" si="30"/>
        <v>5.8000883783182466E-2</v>
      </c>
      <c r="U233" s="6">
        <f t="shared" si="31"/>
        <v>0.86666666666667114</v>
      </c>
    </row>
    <row r="234" spans="1:21" x14ac:dyDescent="0.2">
      <c r="A234" t="str">
        <f t="shared" si="32"/>
        <v>Euro2013Q4</v>
      </c>
      <c r="B234" t="s">
        <v>235</v>
      </c>
      <c r="C234" t="s">
        <v>3</v>
      </c>
      <c r="D234" s="1">
        <v>2013</v>
      </c>
      <c r="E234" s="1">
        <v>4</v>
      </c>
      <c r="F234" s="1">
        <f t="shared" si="27"/>
        <v>56</v>
      </c>
      <c r="G234" s="1">
        <v>103712</v>
      </c>
      <c r="H234" s="1">
        <f t="shared" si="25"/>
        <v>141163.82023771849</v>
      </c>
      <c r="I234" s="6">
        <f t="shared" si="28"/>
        <v>12.626459770815607</v>
      </c>
      <c r="J234" s="1">
        <f>IFERROR(VLOOKUP($B234,Population!$A$2:$E$2577,5,FALSE),"")</f>
        <v>11180</v>
      </c>
      <c r="K234" s="3">
        <f>IFERROR(VLOOKUP(A234,'Exchange rates'!$A$6:$D$1909,4,FALSE),"")</f>
        <v>0.73469249999999997</v>
      </c>
      <c r="L234" s="3">
        <f>IFERROR(VLOOKUP(B234,'Work hours'!$A$6:$G$3151,7,FALSE),"")</f>
        <v>36.6</v>
      </c>
      <c r="M234" s="4">
        <f>IFERROR(VLOOKUP(B234,Unemployment!$A$7:$D$3208,4,FALSE),"")</f>
        <v>8.6666666666666697E-2</v>
      </c>
      <c r="N234" s="1">
        <f>IFERROR(VLOOKUP($B234,Compensation!$A$5:$H$3867,6,FALSE),"")</f>
        <v>56365</v>
      </c>
      <c r="O234" s="1">
        <f>IFERROR(VLOOKUP($B234,Compensation!$A$5:$H$3867,7,FALSE),"")</f>
        <v>40700</v>
      </c>
      <c r="P234" s="1">
        <f>IFERROR(VLOOKUP($B234,Compensation!$A$5:$H$3867,8,FALSE),"")</f>
        <v>15665</v>
      </c>
      <c r="Q234" s="4">
        <f t="shared" si="26"/>
        <v>0.39243289108299906</v>
      </c>
      <c r="R234" s="3">
        <f>IFERROR(VLOOKUP(B234,Growth!$C$6:$G$1733,2,FALSE),"")</f>
        <v>0.83789398000000004</v>
      </c>
      <c r="S234" s="6">
        <f t="shared" si="29"/>
        <v>0.39999999999999858</v>
      </c>
      <c r="T234" s="6">
        <f t="shared" si="30"/>
        <v>-7.68694621988808E-2</v>
      </c>
      <c r="U234" s="6">
        <f t="shared" si="31"/>
        <v>0.29999999999999888</v>
      </c>
    </row>
    <row r="235" spans="1:21" x14ac:dyDescent="0.2">
      <c r="A235" t="str">
        <f t="shared" si="32"/>
        <v>Euro2014Q1</v>
      </c>
      <c r="B235" t="s">
        <v>236</v>
      </c>
      <c r="C235" t="s">
        <v>3</v>
      </c>
      <c r="D235" s="1">
        <v>2014</v>
      </c>
      <c r="E235" s="1">
        <v>1</v>
      </c>
      <c r="F235" s="1">
        <f t="shared" si="27"/>
        <v>57</v>
      </c>
      <c r="G235" s="1">
        <v>97159</v>
      </c>
      <c r="H235" s="1">
        <f t="shared" si="25"/>
        <v>133155.68095866498</v>
      </c>
      <c r="I235" s="6">
        <f t="shared" si="28"/>
        <v>11.902715737790738</v>
      </c>
      <c r="J235" s="1">
        <f>IFERROR(VLOOKUP($B235,Population!$A$2:$E$2577,5,FALSE),"")</f>
        <v>11187</v>
      </c>
      <c r="K235" s="3">
        <f>IFERROR(VLOOKUP(A235,'Exchange rates'!$A$6:$D$1909,4,FALSE),"")</f>
        <v>0.72966470000000005</v>
      </c>
      <c r="L235" s="3">
        <f>IFERROR(VLOOKUP(B235,'Work hours'!$A$6:$G$3151,7,FALSE),"")</f>
        <v>36.6</v>
      </c>
      <c r="M235" s="4">
        <f>IFERROR(VLOOKUP(B235,Unemployment!$A$7:$D$3208,4,FALSE),"")</f>
        <v>8.7333333333333305E-2</v>
      </c>
      <c r="N235" s="1">
        <f>IFERROR(VLOOKUP($B235,Compensation!$A$5:$H$3867,6,FALSE),"")</f>
        <v>49228</v>
      </c>
      <c r="O235" s="1">
        <f>IFERROR(VLOOKUP($B235,Compensation!$A$5:$H$3867,7,FALSE),"")</f>
        <v>35707</v>
      </c>
      <c r="P235" s="1">
        <f>IFERROR(VLOOKUP($B235,Compensation!$A$5:$H$3867,8,FALSE),"")</f>
        <v>13521</v>
      </c>
      <c r="Q235" s="4">
        <f t="shared" si="26"/>
        <v>0.36751098714478331</v>
      </c>
      <c r="R235" s="3">
        <f>IFERROR(VLOOKUP(B235,Growth!$C$6:$G$1733,2,FALSE),"")</f>
        <v>1.55021681</v>
      </c>
      <c r="S235" s="6">
        <f t="shared" si="29"/>
        <v>0.10000000000000142</v>
      </c>
      <c r="T235" s="6">
        <f t="shared" si="30"/>
        <v>7.2755639081084622E-2</v>
      </c>
      <c r="U235" s="6">
        <f t="shared" si="31"/>
        <v>0.13333333333333114</v>
      </c>
    </row>
    <row r="236" spans="1:21" x14ac:dyDescent="0.2">
      <c r="A236" t="str">
        <f t="shared" si="32"/>
        <v>Euro2014Q2</v>
      </c>
      <c r="B236" t="s">
        <v>237</v>
      </c>
      <c r="C236" t="s">
        <v>3</v>
      </c>
      <c r="D236" s="1">
        <v>2014</v>
      </c>
      <c r="E236" s="1">
        <v>2</v>
      </c>
      <c r="F236" s="1">
        <f t="shared" si="27"/>
        <v>58</v>
      </c>
      <c r="G236" s="1">
        <v>100995</v>
      </c>
      <c r="H236" s="1">
        <f t="shared" si="25"/>
        <v>138490.17665227989</v>
      </c>
      <c r="I236" s="6">
        <f t="shared" si="28"/>
        <v>12.367402808740836</v>
      </c>
      <c r="J236" s="1">
        <f>IFERROR(VLOOKUP($B236,Population!$A$2:$E$2577,5,FALSE),"")</f>
        <v>11198</v>
      </c>
      <c r="K236" s="3">
        <f>IFERROR(VLOOKUP(A236,'Exchange rates'!$A$6:$D$1909,4,FALSE),"")</f>
        <v>0.7292575</v>
      </c>
      <c r="L236" s="3">
        <f>IFERROR(VLOOKUP(B236,'Work hours'!$A$6:$G$3151,7,FALSE),"")</f>
        <v>36.6</v>
      </c>
      <c r="M236" s="4">
        <f>IFERROR(VLOOKUP(B236,Unemployment!$A$7:$D$3208,4,FALSE),"")</f>
        <v>8.5666666666666696E-2</v>
      </c>
      <c r="N236" s="1">
        <f>IFERROR(VLOOKUP($B236,Compensation!$A$5:$H$3867,6,FALSE),"")</f>
        <v>53042</v>
      </c>
      <c r="O236" s="1">
        <f>IFERROR(VLOOKUP($B236,Compensation!$A$5:$H$3867,7,FALSE),"")</f>
        <v>39539</v>
      </c>
      <c r="P236" s="1">
        <f>IFERROR(VLOOKUP($B236,Compensation!$A$5:$H$3867,8,FALSE),"")</f>
        <v>13503</v>
      </c>
      <c r="Q236" s="4">
        <f t="shared" si="26"/>
        <v>0.39149462844695282</v>
      </c>
      <c r="R236" s="3">
        <f>IFERROR(VLOOKUP(B236,Growth!$C$6:$G$1733,2,FALSE),"")</f>
        <v>1.228594186</v>
      </c>
      <c r="S236" s="6">
        <f t="shared" si="29"/>
        <v>-0.39999999999999858</v>
      </c>
      <c r="T236" s="6">
        <f t="shared" si="30"/>
        <v>-0.19828868353922724</v>
      </c>
      <c r="U236" s="6">
        <f t="shared" si="31"/>
        <v>0</v>
      </c>
    </row>
    <row r="237" spans="1:21" x14ac:dyDescent="0.2">
      <c r="A237" t="str">
        <f t="shared" si="32"/>
        <v>Euro2014Q3</v>
      </c>
      <c r="B237" t="s">
        <v>238</v>
      </c>
      <c r="C237" t="s">
        <v>3</v>
      </c>
      <c r="D237" s="1">
        <v>2014</v>
      </c>
      <c r="E237" s="1">
        <v>3</v>
      </c>
      <c r="F237" s="1">
        <f t="shared" si="27"/>
        <v>59</v>
      </c>
      <c r="G237" s="1">
        <v>98215</v>
      </c>
      <c r="H237" s="1">
        <f t="shared" si="25"/>
        <v>130088.02249781719</v>
      </c>
      <c r="I237" s="6">
        <f t="shared" si="28"/>
        <v>11.60050138200617</v>
      </c>
      <c r="J237" s="1">
        <f>IFERROR(VLOOKUP($B237,Population!$A$2:$E$2577,5,FALSE),"")</f>
        <v>11214</v>
      </c>
      <c r="K237" s="3">
        <f>IFERROR(VLOOKUP(A237,'Exchange rates'!$A$6:$D$1909,4,FALSE),"")</f>
        <v>0.75498880000000002</v>
      </c>
      <c r="L237" s="3">
        <f>IFERROR(VLOOKUP(B237,'Work hours'!$A$6:$G$3151,7,FALSE),"")</f>
        <v>37</v>
      </c>
      <c r="M237" s="4">
        <f>IFERROR(VLOOKUP(B237,Unemployment!$A$7:$D$3208,4,FALSE),"")</f>
        <v>8.633333333333329E-2</v>
      </c>
      <c r="N237" s="1">
        <f>IFERROR(VLOOKUP($B237,Compensation!$A$5:$H$3867,6,FALSE),"")</f>
        <v>47139</v>
      </c>
      <c r="O237" s="1">
        <f>IFERROR(VLOOKUP($B237,Compensation!$A$5:$H$3867,7,FALSE),"")</f>
        <v>34201</v>
      </c>
      <c r="P237" s="1">
        <f>IFERROR(VLOOKUP($B237,Compensation!$A$5:$H$3867,8,FALSE),"")</f>
        <v>12937</v>
      </c>
      <c r="Q237" s="4">
        <f t="shared" si="26"/>
        <v>0.34822583108486482</v>
      </c>
      <c r="R237" s="3">
        <f>IFERROR(VLOOKUP(B237,Growth!$C$6:$G$1733,2,FALSE),"")</f>
        <v>1.6128872169999999</v>
      </c>
      <c r="S237" s="6">
        <f t="shared" si="29"/>
        <v>-0.29999999999999716</v>
      </c>
      <c r="T237" s="6">
        <f t="shared" si="30"/>
        <v>-0.44868589294124739</v>
      </c>
      <c r="U237" s="6">
        <f t="shared" si="31"/>
        <v>0.16666666666665803</v>
      </c>
    </row>
    <row r="238" spans="1:21" x14ac:dyDescent="0.2">
      <c r="A238" t="str">
        <f t="shared" si="32"/>
        <v>Euro2014Q4</v>
      </c>
      <c r="B238" t="s">
        <v>239</v>
      </c>
      <c r="C238" t="s">
        <v>3</v>
      </c>
      <c r="D238" s="1">
        <v>2014</v>
      </c>
      <c r="E238" s="1">
        <v>4</v>
      </c>
      <c r="F238" s="1">
        <f t="shared" si="27"/>
        <v>60</v>
      </c>
      <c r="G238" s="1">
        <v>106635</v>
      </c>
      <c r="H238" s="1">
        <f t="shared" si="25"/>
        <v>133149.0336440581</v>
      </c>
      <c r="I238" s="6">
        <f t="shared" si="28"/>
        <v>11.849162022253102</v>
      </c>
      <c r="J238" s="1">
        <f>IFERROR(VLOOKUP($B238,Population!$A$2:$E$2577,5,FALSE),"")</f>
        <v>11237</v>
      </c>
      <c r="K238" s="3">
        <f>IFERROR(VLOOKUP(A238,'Exchange rates'!$A$6:$D$1909,4,FALSE),"")</f>
        <v>0.80086950000000001</v>
      </c>
      <c r="L238" s="3">
        <f>IFERROR(VLOOKUP(B238,'Work hours'!$A$6:$G$3151,7,FALSE),"")</f>
        <v>37.200000000000003</v>
      </c>
      <c r="M238" s="4">
        <f>IFERROR(VLOOKUP(B238,Unemployment!$A$7:$D$3208,4,FALSE),"")</f>
        <v>8.6999999999999994E-2</v>
      </c>
      <c r="N238" s="1">
        <f>IFERROR(VLOOKUP($B238,Compensation!$A$5:$H$3867,6,FALSE),"")</f>
        <v>56792</v>
      </c>
      <c r="O238" s="1">
        <f>IFERROR(VLOOKUP($B238,Compensation!$A$5:$H$3867,7,FALSE),"")</f>
        <v>41042</v>
      </c>
      <c r="P238" s="1">
        <f>IFERROR(VLOOKUP($B238,Compensation!$A$5:$H$3867,8,FALSE),"")</f>
        <v>15750</v>
      </c>
      <c r="Q238" s="4">
        <f t="shared" si="26"/>
        <v>0.38488301214423032</v>
      </c>
      <c r="R238" s="3">
        <f>IFERROR(VLOOKUP(B238,Growth!$C$6:$G$1733,2,FALSE),"")</f>
        <v>1.9213437520000001</v>
      </c>
      <c r="S238" s="6">
        <f t="shared" si="29"/>
        <v>0.60000000000000142</v>
      </c>
      <c r="T238" s="6">
        <f t="shared" si="30"/>
        <v>-0.75498789387687393</v>
      </c>
      <c r="U238" s="6">
        <f t="shared" si="31"/>
        <v>3.3333333333329662E-2</v>
      </c>
    </row>
    <row r="239" spans="1:21" x14ac:dyDescent="0.2">
      <c r="A239" t="str">
        <f t="shared" si="32"/>
        <v>Euro2015Q1</v>
      </c>
      <c r="B239" t="s">
        <v>240</v>
      </c>
      <c r="C239" t="s">
        <v>3</v>
      </c>
      <c r="D239" s="1">
        <v>2015</v>
      </c>
      <c r="E239" s="1">
        <v>1</v>
      </c>
      <c r="F239" s="1">
        <f t="shared" si="27"/>
        <v>61</v>
      </c>
      <c r="G239" s="1">
        <v>100109</v>
      </c>
      <c r="H239" s="1">
        <f t="shared" si="25"/>
        <v>112695.66305922868</v>
      </c>
      <c r="I239" s="6">
        <f t="shared" si="28"/>
        <v>10.018282785956856</v>
      </c>
      <c r="J239" s="1">
        <f>IFERROR(VLOOKUP($B239,Population!$A$2:$E$2577,5,FALSE),"")</f>
        <v>11249</v>
      </c>
      <c r="K239" s="3">
        <f>IFERROR(VLOOKUP(A239,'Exchange rates'!$A$6:$D$1909,4,FALSE),"")</f>
        <v>0.88831280000000001</v>
      </c>
      <c r="L239" s="3">
        <f>IFERROR(VLOOKUP(B239,'Work hours'!$A$6:$G$3151,7,FALSE),"")</f>
        <v>36.9</v>
      </c>
      <c r="M239" s="4">
        <f>IFERROR(VLOOKUP(B239,Unemployment!$A$7:$D$3208,4,FALSE),"")</f>
        <v>8.8666666666666713E-2</v>
      </c>
      <c r="N239" s="1">
        <f>IFERROR(VLOOKUP($B239,Compensation!$A$5:$H$3867,6,FALSE),"")</f>
        <v>49502</v>
      </c>
      <c r="O239" s="1">
        <f>IFERROR(VLOOKUP($B239,Compensation!$A$5:$H$3867,7,FALSE),"")</f>
        <v>35830</v>
      </c>
      <c r="P239" s="1">
        <f>IFERROR(VLOOKUP($B239,Compensation!$A$5:$H$3867,8,FALSE),"")</f>
        <v>13671</v>
      </c>
      <c r="Q239" s="4">
        <f t="shared" si="26"/>
        <v>0.35790987823272635</v>
      </c>
      <c r="R239" s="3">
        <f>IFERROR(VLOOKUP(B239,Growth!$C$6:$G$1733,2,FALSE),"")</f>
        <v>2.0127212659999998</v>
      </c>
      <c r="S239" s="6">
        <f t="shared" si="29"/>
        <v>0.29999999999999716</v>
      </c>
      <c r="T239" s="6">
        <f t="shared" si="30"/>
        <v>-0.96011089120569548</v>
      </c>
      <c r="U239" s="6">
        <f t="shared" si="31"/>
        <v>0.13333333333334085</v>
      </c>
    </row>
    <row r="240" spans="1:21" x14ac:dyDescent="0.2">
      <c r="A240" t="str">
        <f t="shared" si="32"/>
        <v>Euro2015Q2</v>
      </c>
      <c r="B240" t="s">
        <v>241</v>
      </c>
      <c r="C240" t="s">
        <v>3</v>
      </c>
      <c r="D240" s="1">
        <v>2015</v>
      </c>
      <c r="E240" s="1">
        <v>2</v>
      </c>
      <c r="F240" s="1">
        <f t="shared" si="27"/>
        <v>62</v>
      </c>
      <c r="G240" s="1">
        <v>104882</v>
      </c>
      <c r="H240" s="1">
        <f t="shared" si="25"/>
        <v>116004.4998446556</v>
      </c>
      <c r="I240" s="6">
        <f t="shared" si="28"/>
        <v>10.299609326525401</v>
      </c>
      <c r="J240" s="1">
        <f>IFERROR(VLOOKUP($B240,Population!$A$2:$E$2577,5,FALSE),"")</f>
        <v>11263</v>
      </c>
      <c r="K240" s="3">
        <f>IFERROR(VLOOKUP(A240,'Exchange rates'!$A$6:$D$1909,4,FALSE),"")</f>
        <v>0.90412009999999998</v>
      </c>
      <c r="L240" s="3">
        <f>IFERROR(VLOOKUP(B240,'Work hours'!$A$6:$G$3151,7,FALSE),"")</f>
        <v>36.6</v>
      </c>
      <c r="M240" s="4">
        <f>IFERROR(VLOOKUP(B240,Unemployment!$A$7:$D$3208,4,FALSE),"")</f>
        <v>8.6666666666666697E-2</v>
      </c>
      <c r="N240" s="1">
        <f>IFERROR(VLOOKUP($B240,Compensation!$A$5:$H$3867,6,FALSE),"")</f>
        <v>53955</v>
      </c>
      <c r="O240" s="1">
        <f>IFERROR(VLOOKUP($B240,Compensation!$A$5:$H$3867,7,FALSE),"")</f>
        <v>40285</v>
      </c>
      <c r="P240" s="1">
        <f>IFERROR(VLOOKUP($B240,Compensation!$A$5:$H$3867,8,FALSE),"")</f>
        <v>13670</v>
      </c>
      <c r="Q240" s="4">
        <f t="shared" si="26"/>
        <v>0.38409832001678074</v>
      </c>
      <c r="R240" s="3">
        <f>IFERROR(VLOOKUP(B240,Growth!$C$6:$G$1733,2,FALSE),"")</f>
        <v>2.4263823590000002</v>
      </c>
      <c r="S240" s="6">
        <f t="shared" si="29"/>
        <v>0</v>
      </c>
      <c r="T240" s="6">
        <f t="shared" si="30"/>
        <v>-0.73963084301720827</v>
      </c>
      <c r="U240" s="6">
        <f t="shared" si="31"/>
        <v>0.10000000000000009</v>
      </c>
    </row>
    <row r="241" spans="1:21" x14ac:dyDescent="0.2">
      <c r="A241" t="str">
        <f t="shared" si="32"/>
        <v>Euro2015Q3</v>
      </c>
      <c r="B241" t="s">
        <v>242</v>
      </c>
      <c r="C241" t="s">
        <v>3</v>
      </c>
      <c r="D241" s="1">
        <v>2015</v>
      </c>
      <c r="E241" s="1">
        <v>3</v>
      </c>
      <c r="F241" s="1">
        <f t="shared" si="27"/>
        <v>63</v>
      </c>
      <c r="G241" s="1">
        <v>101419</v>
      </c>
      <c r="H241" s="1">
        <f t="shared" si="25"/>
        <v>112747.24568614135</v>
      </c>
      <c r="I241" s="6">
        <f t="shared" si="28"/>
        <v>9.9953231991260072</v>
      </c>
      <c r="J241" s="1">
        <f>IFERROR(VLOOKUP($B241,Population!$A$2:$E$2577,5,FALSE),"")</f>
        <v>11280</v>
      </c>
      <c r="K241" s="3">
        <f>IFERROR(VLOOKUP(A241,'Exchange rates'!$A$6:$D$1909,4,FALSE),"")</f>
        <v>0.89952529999999997</v>
      </c>
      <c r="L241" s="3">
        <f>IFERROR(VLOOKUP(B241,'Work hours'!$A$6:$G$3151,7,FALSE),"")</f>
        <v>37.200000000000003</v>
      </c>
      <c r="M241" s="4">
        <f>IFERROR(VLOOKUP(B241,Unemployment!$A$7:$D$3208,4,FALSE),"")</f>
        <v>8.199999999999999E-2</v>
      </c>
      <c r="N241" s="1">
        <f>IFERROR(VLOOKUP($B241,Compensation!$A$5:$H$3867,6,FALSE),"")</f>
        <v>47362</v>
      </c>
      <c r="O241" s="1">
        <f>IFERROR(VLOOKUP($B241,Compensation!$A$5:$H$3867,7,FALSE),"")</f>
        <v>34337</v>
      </c>
      <c r="P241" s="1">
        <f>IFERROR(VLOOKUP($B241,Compensation!$A$5:$H$3867,8,FALSE),"")</f>
        <v>13025</v>
      </c>
      <c r="Q241" s="4">
        <f t="shared" si="26"/>
        <v>0.33856575197941213</v>
      </c>
      <c r="R241" s="3">
        <f>IFERROR(VLOOKUP(B241,Growth!$C$6:$G$1733,2,FALSE),"")</f>
        <v>1.918418379</v>
      </c>
      <c r="S241" s="6">
        <f t="shared" si="29"/>
        <v>0.20000000000000284</v>
      </c>
      <c r="T241" s="6">
        <f t="shared" si="30"/>
        <v>-0.96600791054526902</v>
      </c>
      <c r="U241" s="6">
        <f t="shared" si="31"/>
        <v>-0.43333333333333002</v>
      </c>
    </row>
    <row r="242" spans="1:21" x14ac:dyDescent="0.2">
      <c r="A242" t="str">
        <f t="shared" si="32"/>
        <v>Euro2015Q4</v>
      </c>
      <c r="B242" t="s">
        <v>243</v>
      </c>
      <c r="C242" t="s">
        <v>3</v>
      </c>
      <c r="D242" s="1">
        <v>2015</v>
      </c>
      <c r="E242" s="1">
        <v>4</v>
      </c>
      <c r="F242" s="1">
        <f t="shared" si="27"/>
        <v>64</v>
      </c>
      <c r="G242" s="1">
        <v>110292</v>
      </c>
      <c r="H242" s="1">
        <f t="shared" si="25"/>
        <v>120689.6155521655</v>
      </c>
      <c r="I242" s="6">
        <f t="shared" si="28"/>
        <v>10.676717582463331</v>
      </c>
      <c r="J242" s="1">
        <f>IFERROR(VLOOKUP($B242,Population!$A$2:$E$2577,5,FALSE),"")</f>
        <v>11304</v>
      </c>
      <c r="K242" s="3">
        <f>IFERROR(VLOOKUP(A242,'Exchange rates'!$A$6:$D$1909,4,FALSE),"")</f>
        <v>0.91384829999999995</v>
      </c>
      <c r="L242" s="3">
        <f>IFERROR(VLOOKUP(B242,'Work hours'!$A$6:$G$3151,7,FALSE),"")</f>
        <v>36.700000000000003</v>
      </c>
      <c r="M242" s="4">
        <f>IFERROR(VLOOKUP(B242,Unemployment!$A$7:$D$3208,4,FALSE),"")</f>
        <v>8.8666666666666713E-2</v>
      </c>
      <c r="N242" s="1">
        <f>IFERROR(VLOOKUP($B242,Compensation!$A$5:$H$3867,6,FALSE),"")</f>
        <v>57310</v>
      </c>
      <c r="O242" s="1">
        <f>IFERROR(VLOOKUP($B242,Compensation!$A$5:$H$3867,7,FALSE),"")</f>
        <v>41438</v>
      </c>
      <c r="P242" s="1">
        <f>IFERROR(VLOOKUP($B242,Compensation!$A$5:$H$3867,8,FALSE),"")</f>
        <v>15872</v>
      </c>
      <c r="Q242" s="4">
        <f t="shared" si="26"/>
        <v>0.37571174699887572</v>
      </c>
      <c r="R242" s="3">
        <f>IFERROR(VLOOKUP(B242,Growth!$C$6:$G$1733,2,FALSE),"")</f>
        <v>1.811273819</v>
      </c>
      <c r="S242" s="6">
        <f t="shared" si="29"/>
        <v>-0.5</v>
      </c>
      <c r="T242" s="6">
        <f t="shared" si="30"/>
        <v>-0.91712651453546012</v>
      </c>
      <c r="U242" s="6">
        <f t="shared" si="31"/>
        <v>0.1666666666666719</v>
      </c>
    </row>
    <row r="243" spans="1:21" x14ac:dyDescent="0.2">
      <c r="A243" t="str">
        <f t="shared" si="32"/>
        <v>Euro2016Q1</v>
      </c>
      <c r="B243" t="s">
        <v>244</v>
      </c>
      <c r="C243" t="s">
        <v>3</v>
      </c>
      <c r="D243" s="1">
        <v>2016</v>
      </c>
      <c r="E243" s="1">
        <v>1</v>
      </c>
      <c r="F243" s="1">
        <f t="shared" si="27"/>
        <v>65</v>
      </c>
      <c r="G243" s="1">
        <v>102431</v>
      </c>
      <c r="H243" s="1">
        <f t="shared" si="25"/>
        <v>112892.68620581228</v>
      </c>
      <c r="I243" s="6">
        <f t="shared" si="28"/>
        <v>9.9781409055870842</v>
      </c>
      <c r="J243" s="1">
        <f>IFERROR(VLOOKUP($B243,Population!$A$2:$E$2577,5,FALSE),"")</f>
        <v>11314</v>
      </c>
      <c r="K243" s="3">
        <f>IFERROR(VLOOKUP(A243,'Exchange rates'!$A$6:$D$1909,4,FALSE),"")</f>
        <v>0.90733070000000005</v>
      </c>
      <c r="L243" s="3">
        <f>IFERROR(VLOOKUP(B243,'Work hours'!$A$6:$G$3151,7,FALSE),"")</f>
        <v>37.1</v>
      </c>
      <c r="M243" s="4">
        <f>IFERROR(VLOOKUP(B243,Unemployment!$A$7:$D$3208,4,FALSE),"")</f>
        <v>8.3000000000000004E-2</v>
      </c>
      <c r="N243" s="1">
        <f>IFERROR(VLOOKUP($B243,Compensation!$A$5:$H$3867,6,FALSE),"")</f>
        <v>50312</v>
      </c>
      <c r="O243" s="1">
        <f>IFERROR(VLOOKUP($B243,Compensation!$A$5:$H$3867,7,FALSE),"")</f>
        <v>36645</v>
      </c>
      <c r="P243" s="1">
        <f>IFERROR(VLOOKUP($B243,Compensation!$A$5:$H$3867,8,FALSE),"")</f>
        <v>13668</v>
      </c>
      <c r="Q243" s="4">
        <f t="shared" si="26"/>
        <v>0.35775302398687897</v>
      </c>
      <c r="R243" s="3">
        <f>IFERROR(VLOOKUP(B243,Growth!$C$6:$G$1733,2,FALSE),"")</f>
        <v>1.3427295400000001</v>
      </c>
      <c r="S243" s="6">
        <f t="shared" si="29"/>
        <v>0.20000000000000284</v>
      </c>
      <c r="T243" s="6">
        <f t="shared" si="30"/>
        <v>-1.5685424584738206E-2</v>
      </c>
      <c r="U243" s="6">
        <f t="shared" si="31"/>
        <v>-0.56666666666667087</v>
      </c>
    </row>
    <row r="244" spans="1:21" x14ac:dyDescent="0.2">
      <c r="A244" t="str">
        <f t="shared" si="32"/>
        <v>Euro2016Q2</v>
      </c>
      <c r="B244" t="s">
        <v>245</v>
      </c>
      <c r="C244" t="s">
        <v>3</v>
      </c>
      <c r="D244" s="1">
        <v>2016</v>
      </c>
      <c r="E244" s="1">
        <v>2</v>
      </c>
      <c r="F244" s="1">
        <f t="shared" si="27"/>
        <v>66</v>
      </c>
      <c r="G244" s="1">
        <v>108919</v>
      </c>
      <c r="H244" s="1">
        <f t="shared" si="25"/>
        <v>122993.23937491036</v>
      </c>
      <c r="I244" s="6">
        <f t="shared" si="28"/>
        <v>10.862248465504758</v>
      </c>
      <c r="J244" s="1">
        <f>IFERROR(VLOOKUP($B244,Population!$A$2:$E$2577,5,FALSE),"")</f>
        <v>11323</v>
      </c>
      <c r="K244" s="3">
        <f>IFERROR(VLOOKUP(A244,'Exchange rates'!$A$6:$D$1909,4,FALSE),"")</f>
        <v>0.88556900000000005</v>
      </c>
      <c r="L244" s="3">
        <f>IFERROR(VLOOKUP(B244,'Work hours'!$A$6:$G$3151,7,FALSE),"")</f>
        <v>36.700000000000003</v>
      </c>
      <c r="M244" s="4">
        <f>IFERROR(VLOOKUP(B244,Unemployment!$A$7:$D$3208,4,FALSE),"")</f>
        <v>8.1666666666666693E-2</v>
      </c>
      <c r="N244" s="1">
        <f>IFERROR(VLOOKUP($B244,Compensation!$A$5:$H$3867,6,FALSE),"")</f>
        <v>54796</v>
      </c>
      <c r="O244" s="1">
        <f>IFERROR(VLOOKUP($B244,Compensation!$A$5:$H$3867,7,FALSE),"")</f>
        <v>41499</v>
      </c>
      <c r="P244" s="1">
        <f>IFERROR(VLOOKUP($B244,Compensation!$A$5:$H$3867,8,FALSE),"")</f>
        <v>13297</v>
      </c>
      <c r="Q244" s="4">
        <f t="shared" si="26"/>
        <v>0.38100790495689457</v>
      </c>
      <c r="R244" s="3">
        <f>IFERROR(VLOOKUP(B244,Growth!$C$6:$G$1733,2,FALSE),"")</f>
        <v>1.219500485</v>
      </c>
      <c r="S244" s="6">
        <f t="shared" si="29"/>
        <v>0.10000000000000142</v>
      </c>
      <c r="T244" s="6">
        <f t="shared" si="30"/>
        <v>-0.30904150598861646</v>
      </c>
      <c r="U244" s="6">
        <f t="shared" si="31"/>
        <v>-0.50000000000000044</v>
      </c>
    </row>
    <row r="245" spans="1:21" x14ac:dyDescent="0.2">
      <c r="A245" t="str">
        <f t="shared" si="32"/>
        <v>Euro2016Q3</v>
      </c>
      <c r="B245" t="s">
        <v>246</v>
      </c>
      <c r="C245" t="s">
        <v>3</v>
      </c>
      <c r="D245" s="1">
        <v>2016</v>
      </c>
      <c r="E245" s="1">
        <v>3</v>
      </c>
      <c r="F245" s="1">
        <f t="shared" si="27"/>
        <v>67</v>
      </c>
      <c r="G245" s="1">
        <v>104750</v>
      </c>
      <c r="H245" s="1">
        <f t="shared" si="25"/>
        <v>116887.60935547225</v>
      </c>
      <c r="I245" s="6">
        <f t="shared" si="28"/>
        <v>10.311186428676098</v>
      </c>
      <c r="J245" s="1">
        <f>IFERROR(VLOOKUP($B245,Population!$A$2:$E$2577,5,FALSE),"")</f>
        <v>11336</v>
      </c>
      <c r="K245" s="3">
        <f>IFERROR(VLOOKUP(A245,'Exchange rates'!$A$6:$D$1909,4,FALSE),"")</f>
        <v>0.89615999999999996</v>
      </c>
      <c r="L245" s="3">
        <f>IFERROR(VLOOKUP(B245,'Work hours'!$A$6:$G$3151,7,FALSE),"")</f>
        <v>37.200000000000003</v>
      </c>
      <c r="M245" s="4">
        <f>IFERROR(VLOOKUP(B245,Unemployment!$A$7:$D$3208,4,FALSE),"")</f>
        <v>7.6999999999999999E-2</v>
      </c>
      <c r="N245" s="1">
        <f>IFERROR(VLOOKUP($B245,Compensation!$A$5:$H$3867,6,FALSE),"")</f>
        <v>48416</v>
      </c>
      <c r="O245" s="1">
        <f>IFERROR(VLOOKUP($B245,Compensation!$A$5:$H$3867,7,FALSE),"")</f>
        <v>35637</v>
      </c>
      <c r="P245" s="1">
        <f>IFERROR(VLOOKUP($B245,Compensation!$A$5:$H$3867,8,FALSE),"")</f>
        <v>12780</v>
      </c>
      <c r="Q245" s="4">
        <f t="shared" si="26"/>
        <v>0.34021002386634847</v>
      </c>
      <c r="R245" s="3">
        <f>IFERROR(VLOOKUP(B245,Growth!$C$6:$G$1733,2,FALSE),"")</f>
        <v>1.2037569480000001</v>
      </c>
      <c r="S245" s="6">
        <f t="shared" si="29"/>
        <v>0</v>
      </c>
      <c r="T245" s="6">
        <f t="shared" si="30"/>
        <v>0.16442718869363326</v>
      </c>
      <c r="U245" s="6">
        <f t="shared" si="31"/>
        <v>-0.49999999999999906</v>
      </c>
    </row>
    <row r="246" spans="1:21" x14ac:dyDescent="0.2">
      <c r="A246" t="str">
        <f t="shared" si="32"/>
        <v>Euro2016Q4</v>
      </c>
      <c r="B246" t="s">
        <v>247</v>
      </c>
      <c r="C246" t="s">
        <v>3</v>
      </c>
      <c r="D246" s="1">
        <v>2016</v>
      </c>
      <c r="E246" s="1">
        <v>4</v>
      </c>
      <c r="F246" s="1">
        <f t="shared" si="27"/>
        <v>68</v>
      </c>
      <c r="G246" s="1">
        <v>113985</v>
      </c>
      <c r="H246" s="1">
        <f t="shared" si="25"/>
        <v>122819.88905318511</v>
      </c>
      <c r="I246" s="6">
        <f t="shared" si="28"/>
        <v>10.819229127306651</v>
      </c>
      <c r="J246" s="1">
        <f>IFERROR(VLOOKUP($B246,Population!$A$2:$E$2577,5,FALSE),"")</f>
        <v>11352</v>
      </c>
      <c r="K246" s="3">
        <f>IFERROR(VLOOKUP(A246,'Exchange rates'!$A$6:$D$1909,4,FALSE),"")</f>
        <v>0.92806630000000001</v>
      </c>
      <c r="L246" s="3">
        <f>IFERROR(VLOOKUP(B246,'Work hours'!$A$6:$G$3151,7,FALSE),"")</f>
        <v>36.5</v>
      </c>
      <c r="M246" s="4">
        <f>IFERROR(VLOOKUP(B246,Unemployment!$A$7:$D$3208,4,FALSE),"")</f>
        <v>7.2333333333333305E-2</v>
      </c>
      <c r="N246" s="1">
        <f>IFERROR(VLOOKUP($B246,Compensation!$A$5:$H$3867,6,FALSE),"")</f>
        <v>58288</v>
      </c>
      <c r="O246" s="1">
        <f>IFERROR(VLOOKUP($B246,Compensation!$A$5:$H$3867,7,FALSE),"")</f>
        <v>42874</v>
      </c>
      <c r="P246" s="1">
        <f>IFERROR(VLOOKUP($B246,Compensation!$A$5:$H$3867,8,FALSE),"")</f>
        <v>15415</v>
      </c>
      <c r="Q246" s="4">
        <f t="shared" si="26"/>
        <v>0.37613721103653991</v>
      </c>
      <c r="R246" s="3">
        <f>IFERROR(VLOOKUP(B246,Growth!$C$6:$G$1733,2,FALSE),"")</f>
        <v>1.300882844</v>
      </c>
      <c r="S246" s="6">
        <f t="shared" si="29"/>
        <v>-0.20000000000000284</v>
      </c>
      <c r="T246" s="6">
        <f t="shared" si="30"/>
        <v>4.2546403766419161E-2</v>
      </c>
      <c r="U246" s="6">
        <f t="shared" si="31"/>
        <v>-1.6333333333333409</v>
      </c>
    </row>
    <row r="247" spans="1:21" x14ac:dyDescent="0.2">
      <c r="A247" t="str">
        <f t="shared" si="32"/>
        <v>Euro2017Q1</v>
      </c>
      <c r="B247" t="s">
        <v>248</v>
      </c>
      <c r="C247" t="s">
        <v>3</v>
      </c>
      <c r="D247" s="1">
        <v>2017</v>
      </c>
      <c r="E247" s="1">
        <v>1</v>
      </c>
      <c r="F247" s="1">
        <f t="shared" si="27"/>
        <v>69</v>
      </c>
      <c r="G247" s="1">
        <v>107700</v>
      </c>
      <c r="H247" s="1">
        <f t="shared" si="25"/>
        <v>114760.50218428555</v>
      </c>
      <c r="I247" s="6">
        <f t="shared" si="28"/>
        <v>10.103935744346325</v>
      </c>
      <c r="J247" s="1">
        <f>IFERROR(VLOOKUP($B247,Population!$A$2:$E$2577,5,FALSE),"")</f>
        <v>11358</v>
      </c>
      <c r="K247" s="3">
        <f>IFERROR(VLOOKUP(A247,'Exchange rates'!$A$6:$D$1909,4,FALSE),"")</f>
        <v>0.93847619999999998</v>
      </c>
      <c r="L247" s="3">
        <f>IFERROR(VLOOKUP(B247,'Work hours'!$A$6:$G$3151,7,FALSE),"")</f>
        <v>37</v>
      </c>
      <c r="M247" s="4">
        <f>IFERROR(VLOOKUP(B247,Unemployment!$A$7:$D$3208,4,FALSE),"")</f>
        <v>7.6999999999999999E-2</v>
      </c>
      <c r="N247" s="1">
        <f>IFERROR(VLOOKUP($B247,Compensation!$A$5:$H$3867,6,FALSE),"")</f>
        <v>51502</v>
      </c>
      <c r="O247" s="1">
        <f>IFERROR(VLOOKUP($B247,Compensation!$A$5:$H$3867,7,FALSE),"")</f>
        <v>37964</v>
      </c>
      <c r="P247" s="1">
        <f>IFERROR(VLOOKUP($B247,Compensation!$A$5:$H$3867,8,FALSE),"")</f>
        <v>13538</v>
      </c>
      <c r="Q247" s="4">
        <f t="shared" si="26"/>
        <v>0.35249767873723303</v>
      </c>
      <c r="R247" s="3">
        <f>IFERROR(VLOOKUP(B247,Growth!$C$6:$G$1733,2,FALSE),"")</f>
        <v>1.902990414</v>
      </c>
      <c r="S247" s="6">
        <f t="shared" si="29"/>
        <v>-0.10000000000000142</v>
      </c>
      <c r="T247" s="6">
        <f t="shared" si="30"/>
        <v>-0.52553452496459374</v>
      </c>
      <c r="U247" s="6">
        <f t="shared" si="31"/>
        <v>-0.60000000000000053</v>
      </c>
    </row>
    <row r="248" spans="1:21" x14ac:dyDescent="0.2">
      <c r="A248" t="str">
        <f t="shared" si="32"/>
        <v>Euro2017Q2</v>
      </c>
      <c r="B248" t="s">
        <v>249</v>
      </c>
      <c r="C248" t="s">
        <v>3</v>
      </c>
      <c r="D248" s="1">
        <v>2017</v>
      </c>
      <c r="E248" s="1">
        <v>2</v>
      </c>
      <c r="F248" s="1">
        <f t="shared" si="27"/>
        <v>70</v>
      </c>
      <c r="G248" s="1">
        <v>112517</v>
      </c>
      <c r="H248" s="1">
        <f t="shared" si="25"/>
        <v>123743.60108539186</v>
      </c>
      <c r="I248" s="6">
        <f t="shared" si="28"/>
        <v>10.885256956843056</v>
      </c>
      <c r="J248" s="1">
        <f>IFERROR(VLOOKUP($B248,Population!$A$2:$E$2577,5,FALSE),"")</f>
        <v>11368</v>
      </c>
      <c r="K248" s="3">
        <f>IFERROR(VLOOKUP(A248,'Exchange rates'!$A$6:$D$1909,4,FALSE),"")</f>
        <v>0.90927530000000001</v>
      </c>
      <c r="L248" s="3">
        <f>IFERROR(VLOOKUP(B248,'Work hours'!$A$6:$G$3151,7,FALSE),"")</f>
        <v>36.1</v>
      </c>
      <c r="M248" s="4">
        <f>IFERROR(VLOOKUP(B248,Unemployment!$A$7:$D$3208,4,FALSE),"")</f>
        <v>7.2333333333333305E-2</v>
      </c>
      <c r="N248" s="1">
        <f>IFERROR(VLOOKUP($B248,Compensation!$A$5:$H$3867,6,FALSE),"")</f>
        <v>56802</v>
      </c>
      <c r="O248" s="1">
        <f>IFERROR(VLOOKUP($B248,Compensation!$A$5:$H$3867,7,FALSE),"")</f>
        <v>42895</v>
      </c>
      <c r="P248" s="1">
        <f>IFERROR(VLOOKUP($B248,Compensation!$A$5:$H$3867,8,FALSE),"")</f>
        <v>13907</v>
      </c>
      <c r="Q248" s="4">
        <f t="shared" si="26"/>
        <v>0.38123128060648614</v>
      </c>
      <c r="R248" s="3">
        <f>IFERROR(VLOOKUP(B248,Growth!$C$6:$G$1733,2,FALSE),"")</f>
        <v>1.5909155589999999</v>
      </c>
      <c r="S248" s="6">
        <f t="shared" si="29"/>
        <v>-0.60000000000000142</v>
      </c>
      <c r="T248" s="6">
        <f t="shared" si="30"/>
        <v>2.2337564959157286E-2</v>
      </c>
      <c r="U248" s="6">
        <f t="shared" si="31"/>
        <v>-0.93333333333333879</v>
      </c>
    </row>
    <row r="249" spans="1:21" x14ac:dyDescent="0.2">
      <c r="A249" t="str">
        <f t="shared" si="32"/>
        <v>Euro2017Q3</v>
      </c>
      <c r="B249" t="s">
        <v>250</v>
      </c>
      <c r="C249" t="s">
        <v>3</v>
      </c>
      <c r="D249" s="1">
        <v>2017</v>
      </c>
      <c r="E249" s="1">
        <v>3</v>
      </c>
      <c r="F249" s="1">
        <f t="shared" si="27"/>
        <v>71</v>
      </c>
      <c r="G249" s="1">
        <v>107476</v>
      </c>
      <c r="H249" s="1">
        <f t="shared" si="25"/>
        <v>126229.54477921339</v>
      </c>
      <c r="I249" s="6">
        <f t="shared" si="28"/>
        <v>11.09320193155931</v>
      </c>
      <c r="J249" s="1">
        <f>IFERROR(VLOOKUP($B249,Population!$A$2:$E$2577,5,FALSE),"")</f>
        <v>11379</v>
      </c>
      <c r="K249" s="3">
        <f>IFERROR(VLOOKUP(A249,'Exchange rates'!$A$6:$D$1909,4,FALSE),"")</f>
        <v>0.851433</v>
      </c>
      <c r="L249" s="3">
        <f>IFERROR(VLOOKUP(B249,'Work hours'!$A$6:$G$3151,7,FALSE),"")</f>
        <v>36.299999999999997</v>
      </c>
      <c r="M249" s="4">
        <f>IFERROR(VLOOKUP(B249,Unemployment!$A$7:$D$3208,4,FALSE),"")</f>
        <v>7.0666666666666697E-2</v>
      </c>
      <c r="N249" s="1">
        <f>IFERROR(VLOOKUP($B249,Compensation!$A$5:$H$3867,6,FALSE),"")</f>
        <v>50082</v>
      </c>
      <c r="O249" s="1">
        <f>IFERROR(VLOOKUP($B249,Compensation!$A$5:$H$3867,7,FALSE),"")</f>
        <v>36823</v>
      </c>
      <c r="P249" s="1">
        <f>IFERROR(VLOOKUP($B249,Compensation!$A$5:$H$3867,8,FALSE),"")</f>
        <v>13259</v>
      </c>
      <c r="Q249" s="4">
        <f t="shared" si="26"/>
        <v>0.34261602590345752</v>
      </c>
      <c r="R249" s="3">
        <f>IFERROR(VLOOKUP(B249,Growth!$C$6:$G$1733,2,FALSE),"")</f>
        <v>1.3475889240000001</v>
      </c>
      <c r="S249" s="6">
        <f t="shared" si="29"/>
        <v>-0.90000000000000568</v>
      </c>
      <c r="T249" s="6">
        <f t="shared" si="30"/>
        <v>0.24060020371090562</v>
      </c>
      <c r="U249" s="6">
        <f t="shared" si="31"/>
        <v>-0.6333333333333302</v>
      </c>
    </row>
    <row r="250" spans="1:21" x14ac:dyDescent="0.2">
      <c r="A250" t="str">
        <f t="shared" si="32"/>
        <v>Euro2017Q4</v>
      </c>
      <c r="B250" t="s">
        <v>251</v>
      </c>
      <c r="C250" t="s">
        <v>3</v>
      </c>
      <c r="D250" s="1">
        <v>2017</v>
      </c>
      <c r="E250" s="1">
        <v>4</v>
      </c>
      <c r="F250" s="1">
        <f t="shared" si="27"/>
        <v>72</v>
      </c>
      <c r="G250" s="1">
        <v>117357</v>
      </c>
      <c r="H250" s="1">
        <f t="shared" si="25"/>
        <v>138189.93406136893</v>
      </c>
      <c r="I250" s="6">
        <f t="shared" si="28"/>
        <v>12.125114860171003</v>
      </c>
      <c r="J250" s="1">
        <f>IFERROR(VLOOKUP($B250,Population!$A$2:$E$2577,5,FALSE),"")</f>
        <v>11397</v>
      </c>
      <c r="K250" s="3">
        <f>IFERROR(VLOOKUP(A250,'Exchange rates'!$A$6:$D$1909,4,FALSE),"")</f>
        <v>0.8492442</v>
      </c>
      <c r="L250" s="3">
        <f>IFERROR(VLOOKUP(B250,'Work hours'!$A$6:$G$3151,7,FALSE),"")</f>
        <v>35.799999999999997</v>
      </c>
      <c r="M250" s="4">
        <f>IFERROR(VLOOKUP(B250,Unemployment!$A$7:$D$3208,4,FALSE),"")</f>
        <v>6.4333333333333298E-2</v>
      </c>
      <c r="N250" s="1">
        <f>IFERROR(VLOOKUP($B250,Compensation!$A$5:$H$3867,6,FALSE),"")</f>
        <v>60834</v>
      </c>
      <c r="O250" s="1">
        <f>IFERROR(VLOOKUP($B250,Compensation!$A$5:$H$3867,7,FALSE),"")</f>
        <v>44649</v>
      </c>
      <c r="P250" s="1">
        <f>IFERROR(VLOOKUP($B250,Compensation!$A$5:$H$3867,8,FALSE),"")</f>
        <v>16185</v>
      </c>
      <c r="Q250" s="4">
        <f t="shared" si="26"/>
        <v>0.38045451059587415</v>
      </c>
      <c r="R250" s="3">
        <f>IFERROR(VLOOKUP(B250,Growth!$C$6:$G$1733,2,FALSE),"")</f>
        <v>1.638432983</v>
      </c>
      <c r="S250" s="6">
        <f t="shared" si="29"/>
        <v>-0.70000000000000284</v>
      </c>
      <c r="T250" s="6">
        <f t="shared" si="30"/>
        <v>0.43172995593342423</v>
      </c>
      <c r="U250" s="6">
        <f t="shared" si="31"/>
        <v>-0.80000000000000071</v>
      </c>
    </row>
    <row r="251" spans="1:21" x14ac:dyDescent="0.2">
      <c r="A251" t="str">
        <f t="shared" si="32"/>
        <v>Euro2018Q1</v>
      </c>
      <c r="B251" t="s">
        <v>252</v>
      </c>
      <c r="C251" t="s">
        <v>3</v>
      </c>
      <c r="D251" s="1">
        <v>2018</v>
      </c>
      <c r="E251" s="1">
        <v>1</v>
      </c>
      <c r="F251" s="1">
        <f t="shared" si="27"/>
        <v>73</v>
      </c>
      <c r="G251" s="1">
        <v>110299</v>
      </c>
      <c r="H251" s="1">
        <f t="shared" si="25"/>
        <v>135543.96942454242</v>
      </c>
      <c r="I251" s="6">
        <f t="shared" si="28"/>
        <v>11.882525591701798</v>
      </c>
      <c r="J251" s="1">
        <f>IFERROR(VLOOKUP($B251,Population!$A$2:$E$2577,5,FALSE),"")</f>
        <v>11407</v>
      </c>
      <c r="K251" s="3">
        <f>IFERROR(VLOOKUP(A251,'Exchange rates'!$A$6:$D$1909,4,FALSE),"")</f>
        <v>0.81375070000000005</v>
      </c>
      <c r="L251" s="3">
        <f>IFERROR(VLOOKUP(B251,'Work hours'!$A$6:$G$3151,7,FALSE),"")</f>
        <v>36.4</v>
      </c>
      <c r="M251" s="4">
        <f>IFERROR(VLOOKUP(B251,Unemployment!$A$7:$D$3208,4,FALSE),"")</f>
        <v>6.1333333333333302E-2</v>
      </c>
      <c r="N251" s="1">
        <f>IFERROR(VLOOKUP($B251,Compensation!$A$5:$H$3867,6,FALSE),"")</f>
        <v>53278</v>
      </c>
      <c r="O251" s="1">
        <f>IFERROR(VLOOKUP($B251,Compensation!$A$5:$H$3867,7,FALSE),"")</f>
        <v>39385</v>
      </c>
      <c r="P251" s="1">
        <f>IFERROR(VLOOKUP($B251,Compensation!$A$5:$H$3867,8,FALSE),"")</f>
        <v>13893</v>
      </c>
      <c r="Q251" s="4">
        <f t="shared" si="26"/>
        <v>0.35707486015285722</v>
      </c>
      <c r="R251" s="3">
        <f>IFERROR(VLOOKUP(B251,Growth!$C$6:$G$1733,2,FALSE),"")</f>
        <v>1.3563605729999999</v>
      </c>
      <c r="S251" s="6">
        <f t="shared" si="29"/>
        <v>-0.60000000000000142</v>
      </c>
      <c r="T251" s="6">
        <f t="shared" si="30"/>
        <v>0.45771814156241875</v>
      </c>
      <c r="U251" s="6">
        <f t="shared" si="31"/>
        <v>-1.5666666666666698</v>
      </c>
    </row>
    <row r="252" spans="1:21" x14ac:dyDescent="0.2">
      <c r="A252" t="str">
        <f t="shared" si="32"/>
        <v>Euro2018Q2</v>
      </c>
      <c r="B252" t="s">
        <v>253</v>
      </c>
      <c r="C252" t="s">
        <v>3</v>
      </c>
      <c r="D252" s="1">
        <v>2018</v>
      </c>
      <c r="E252" s="1">
        <v>2</v>
      </c>
      <c r="F252" s="1">
        <f t="shared" si="27"/>
        <v>74</v>
      </c>
      <c r="G252" s="1">
        <v>115958</v>
      </c>
      <c r="H252" s="1">
        <f t="shared" si="25"/>
        <v>138130.02361925962</v>
      </c>
      <c r="I252" s="6">
        <f t="shared" si="28"/>
        <v>12.097567316452936</v>
      </c>
      <c r="J252" s="1">
        <f>IFERROR(VLOOKUP($B252,Population!$A$2:$E$2577,5,FALSE),"")</f>
        <v>11418</v>
      </c>
      <c r="K252" s="3">
        <f>IFERROR(VLOOKUP(A252,'Exchange rates'!$A$6:$D$1909,4,FALSE),"")</f>
        <v>0.83948440000000002</v>
      </c>
      <c r="L252" s="3">
        <f>IFERROR(VLOOKUP(B252,'Work hours'!$A$6:$G$3151,7,FALSE),"")</f>
        <v>36.200000000000003</v>
      </c>
      <c r="M252" s="4">
        <f>IFERROR(VLOOKUP(B252,Unemployment!$A$7:$D$3208,4,FALSE),"")</f>
        <v>6.3333333333333297E-2</v>
      </c>
      <c r="N252" s="1">
        <f>IFERROR(VLOOKUP($B252,Compensation!$A$5:$H$3867,6,FALSE),"")</f>
        <v>58817</v>
      </c>
      <c r="O252" s="1">
        <f>IFERROR(VLOOKUP($B252,Compensation!$A$5:$H$3867,7,FALSE),"")</f>
        <v>44687</v>
      </c>
      <c r="P252" s="1">
        <f>IFERROR(VLOOKUP($B252,Compensation!$A$5:$H$3867,8,FALSE),"")</f>
        <v>14130</v>
      </c>
      <c r="Q252" s="4">
        <f t="shared" si="26"/>
        <v>0.38537228996705702</v>
      </c>
      <c r="R252" s="3">
        <f>IFERROR(VLOOKUP(B252,Growth!$C$6:$G$1733,2,FALSE),"")</f>
        <v>1.5697370390000001</v>
      </c>
      <c r="S252" s="6">
        <f t="shared" si="29"/>
        <v>0.10000000000000142</v>
      </c>
      <c r="T252" s="6">
        <f t="shared" si="30"/>
        <v>0.41410093605708798</v>
      </c>
      <c r="U252" s="6">
        <f t="shared" si="31"/>
        <v>-0.9000000000000008</v>
      </c>
    </row>
    <row r="253" spans="1:21" x14ac:dyDescent="0.2">
      <c r="A253" t="str">
        <f t="shared" si="32"/>
        <v>Euro2018Q3</v>
      </c>
      <c r="B253" t="s">
        <v>254</v>
      </c>
      <c r="C253" t="s">
        <v>3</v>
      </c>
      <c r="D253" s="1">
        <v>2018</v>
      </c>
      <c r="E253" s="1">
        <v>3</v>
      </c>
      <c r="F253" s="1">
        <f t="shared" si="27"/>
        <v>75</v>
      </c>
      <c r="G253" s="1">
        <v>111067</v>
      </c>
      <c r="H253" s="1">
        <f t="shared" si="25"/>
        <v>129211.79953027851</v>
      </c>
      <c r="I253" s="6">
        <f t="shared" si="28"/>
        <v>11.303630437431416</v>
      </c>
      <c r="J253" s="1">
        <f>IFERROR(VLOOKUP($B253,Population!$A$2:$E$2577,5,FALSE),"")</f>
        <v>11431</v>
      </c>
      <c r="K253" s="3">
        <f>IFERROR(VLOOKUP(A253,'Exchange rates'!$A$6:$D$1909,4,FALSE),"")</f>
        <v>0.85957320000000004</v>
      </c>
      <c r="L253" s="3">
        <f>IFERROR(VLOOKUP(B253,'Work hours'!$A$6:$G$3151,7,FALSE),"")</f>
        <v>36.200000000000003</v>
      </c>
      <c r="M253" s="4">
        <f>IFERROR(VLOOKUP(B253,Unemployment!$A$7:$D$3208,4,FALSE),"")</f>
        <v>5.7000000000000002E-2</v>
      </c>
      <c r="N253" s="1">
        <f>IFERROR(VLOOKUP($B253,Compensation!$A$5:$H$3867,6,FALSE),"")</f>
        <v>51532</v>
      </c>
      <c r="O253" s="1">
        <f>IFERROR(VLOOKUP($B253,Compensation!$A$5:$H$3867,7,FALSE),"")</f>
        <v>38033</v>
      </c>
      <c r="P253" s="1">
        <f>IFERROR(VLOOKUP($B253,Compensation!$A$5:$H$3867,8,FALSE),"")</f>
        <v>13499</v>
      </c>
      <c r="Q253" s="4">
        <f t="shared" si="26"/>
        <v>0.34243294587951417</v>
      </c>
      <c r="R253" s="3">
        <f>IFERROR(VLOOKUP(B253,Growth!$C$6:$G$1733,2,FALSE),"")</f>
        <v>2.0323493959999999</v>
      </c>
      <c r="S253" s="6">
        <f t="shared" si="29"/>
        <v>-9.9999999999994316E-2</v>
      </c>
      <c r="T253" s="6">
        <f t="shared" si="30"/>
        <v>-1.8308002394334943E-2</v>
      </c>
      <c r="U253" s="6">
        <f t="shared" si="31"/>
        <v>-1.3666666666666696</v>
      </c>
    </row>
    <row r="254" spans="1:21" x14ac:dyDescent="0.2">
      <c r="A254" t="str">
        <f t="shared" si="32"/>
        <v>Euro2018Q4</v>
      </c>
      <c r="B254" t="s">
        <v>255</v>
      </c>
      <c r="C254" t="s">
        <v>3</v>
      </c>
      <c r="D254" s="1">
        <v>2018</v>
      </c>
      <c r="E254" s="1">
        <v>4</v>
      </c>
      <c r="F254" s="1">
        <f t="shared" si="27"/>
        <v>76</v>
      </c>
      <c r="G254" s="1">
        <v>122727</v>
      </c>
      <c r="H254" s="1">
        <f t="shared" si="25"/>
        <v>140021.05672446085</v>
      </c>
      <c r="I254" s="6">
        <f t="shared" si="28"/>
        <v>12.226777569373111</v>
      </c>
      <c r="J254" s="1">
        <f>IFERROR(VLOOKUP($B254,Population!$A$2:$E$2577,5,FALSE),"")</f>
        <v>11452</v>
      </c>
      <c r="K254" s="3">
        <f>IFERROR(VLOOKUP(A254,'Exchange rates'!$A$6:$D$1909,4,FALSE),"")</f>
        <v>0.87648959999999998</v>
      </c>
      <c r="L254" s="3">
        <f>IFERROR(VLOOKUP(B254,'Work hours'!$A$6:$G$3151,7,FALSE),"")</f>
        <v>36.1</v>
      </c>
      <c r="M254" s="4">
        <f>IFERROR(VLOOKUP(B254,Unemployment!$A$7:$D$3208,4,FALSE),"")</f>
        <v>5.7333333333333299E-2</v>
      </c>
      <c r="N254" s="1">
        <f>IFERROR(VLOOKUP($B254,Compensation!$A$5:$H$3867,6,FALSE),"")</f>
        <v>62860</v>
      </c>
      <c r="O254" s="1">
        <f>IFERROR(VLOOKUP($B254,Compensation!$A$5:$H$3867,7,FALSE),"")</f>
        <v>46451</v>
      </c>
      <c r="P254" s="1">
        <f>IFERROR(VLOOKUP($B254,Compensation!$A$5:$H$3867,8,FALSE),"")</f>
        <v>16409</v>
      </c>
      <c r="Q254" s="4">
        <f t="shared" si="26"/>
        <v>0.37849047071956454</v>
      </c>
      <c r="R254" s="3">
        <f>IFERROR(VLOOKUP(B254,Growth!$C$6:$G$1733,2,FALSE),"")</f>
        <v>2.2099242659999998</v>
      </c>
      <c r="S254" s="6">
        <f t="shared" si="29"/>
        <v>0.30000000000000426</v>
      </c>
      <c r="T254" s="6">
        <f t="shared" si="30"/>
        <v>-0.1964039876309609</v>
      </c>
      <c r="U254" s="6">
        <f t="shared" si="31"/>
        <v>-0.7</v>
      </c>
    </row>
    <row r="255" spans="1:21" x14ac:dyDescent="0.2">
      <c r="A255" t="str">
        <f t="shared" si="32"/>
        <v>Euro2019Q1</v>
      </c>
      <c r="B255" t="s">
        <v>256</v>
      </c>
      <c r="C255" t="s">
        <v>3</v>
      </c>
      <c r="D255" s="1">
        <v>2019</v>
      </c>
      <c r="E255" s="1">
        <v>1</v>
      </c>
      <c r="F255" s="1">
        <f t="shared" si="27"/>
        <v>77</v>
      </c>
      <c r="G255" s="1">
        <v>114604</v>
      </c>
      <c r="H255" s="1">
        <f t="shared" si="25"/>
        <v>130117.65472589334</v>
      </c>
      <c r="I255" s="6">
        <f t="shared" si="28"/>
        <v>11.350109449223076</v>
      </c>
      <c r="J255" s="1">
        <f>IFERROR(VLOOKUP($B255,Population!$A$2:$E$2577,5,FALSE),"")</f>
        <v>11464</v>
      </c>
      <c r="K255" s="3">
        <f>IFERROR(VLOOKUP(A255,'Exchange rates'!$A$6:$D$1909,4,FALSE),"")</f>
        <v>0.88077209999999995</v>
      </c>
      <c r="L255" s="3">
        <f>IFERROR(VLOOKUP(B255,'Work hours'!$A$6:$G$3151,7,FALSE),"")</f>
        <v>36.200000000000003</v>
      </c>
      <c r="M255" s="4">
        <f>IFERROR(VLOOKUP(B255,Unemployment!$A$7:$D$3208,4,FALSE),"")</f>
        <v>5.6333333333333305E-2</v>
      </c>
      <c r="N255" s="1">
        <f>IFERROR(VLOOKUP($B255,Compensation!$A$5:$H$3867,6,FALSE),"")</f>
        <v>55018</v>
      </c>
      <c r="O255" s="1">
        <f>IFERROR(VLOOKUP($B255,Compensation!$A$5:$H$3867,7,FALSE),"")</f>
        <v>40805</v>
      </c>
      <c r="P255" s="1">
        <f>IFERROR(VLOOKUP($B255,Compensation!$A$5:$H$3867,8,FALSE),"")</f>
        <v>14213</v>
      </c>
      <c r="Q255" s="4">
        <f t="shared" si="26"/>
        <v>0.35605214477679664</v>
      </c>
      <c r="R255" s="3">
        <f>IFERROR(VLOOKUP(B255,Growth!$C$6:$G$1733,2,FALSE),"")</f>
        <v>2.0927418979999999</v>
      </c>
      <c r="S255" s="6">
        <f t="shared" si="29"/>
        <v>-0.19999999999999574</v>
      </c>
      <c r="T255" s="6">
        <f t="shared" si="30"/>
        <v>-0.10227153760605789</v>
      </c>
      <c r="U255" s="6">
        <f t="shared" si="31"/>
        <v>-0.49999999999999978</v>
      </c>
    </row>
    <row r="256" spans="1:21" x14ac:dyDescent="0.2">
      <c r="A256" t="str">
        <f t="shared" si="32"/>
        <v>Euro2019Q2</v>
      </c>
      <c r="B256" t="s">
        <v>257</v>
      </c>
      <c r="C256" t="s">
        <v>3</v>
      </c>
      <c r="D256" s="1">
        <v>2019</v>
      </c>
      <c r="E256" s="1">
        <v>2</v>
      </c>
      <c r="F256" s="1">
        <f t="shared" si="27"/>
        <v>78</v>
      </c>
      <c r="G256" s="1">
        <v>120062</v>
      </c>
      <c r="H256" s="1">
        <f t="shared" si="25"/>
        <v>134939.46763074587</v>
      </c>
      <c r="I256" s="6">
        <f t="shared" si="28"/>
        <v>11.754309027068455</v>
      </c>
      <c r="J256" s="1">
        <f>IFERROR(VLOOKUP($B256,Population!$A$2:$E$2577,5,FALSE),"")</f>
        <v>11480</v>
      </c>
      <c r="K256" s="3">
        <f>IFERROR(VLOOKUP(A256,'Exchange rates'!$A$6:$D$1909,4,FALSE),"")</f>
        <v>0.88974710000000001</v>
      </c>
      <c r="L256" s="3">
        <f>IFERROR(VLOOKUP(B256,'Work hours'!$A$6:$G$3151,7,FALSE),"")</f>
        <v>36.299999999999997</v>
      </c>
      <c r="M256" s="4">
        <f>IFERROR(VLOOKUP(B256,Unemployment!$A$7:$D$3208,4,FALSE),"")</f>
        <v>5.5E-2</v>
      </c>
      <c r="N256" s="1">
        <f>IFERROR(VLOOKUP($B256,Compensation!$A$5:$H$3867,6,FALSE),"")</f>
        <v>60919</v>
      </c>
      <c r="O256" s="1">
        <f>IFERROR(VLOOKUP($B256,Compensation!$A$5:$H$3867,7,FALSE),"")</f>
        <v>46445</v>
      </c>
      <c r="P256" s="1">
        <f>IFERROR(VLOOKUP($B256,Compensation!$A$5:$H$3867,8,FALSE),"")</f>
        <v>14475</v>
      </c>
      <c r="Q256" s="4">
        <f t="shared" si="26"/>
        <v>0.38684179840415783</v>
      </c>
      <c r="R256" s="3">
        <f>IFERROR(VLOOKUP(B256,Growth!$C$6:$G$1733,2,FALSE),"")</f>
        <v>2.1872040749999999</v>
      </c>
      <c r="S256" s="6">
        <f t="shared" si="29"/>
        <v>9.9999999999994316E-2</v>
      </c>
      <c r="T256" s="6">
        <f t="shared" si="30"/>
        <v>0.14695084371008083</v>
      </c>
      <c r="U256" s="6">
        <f t="shared" si="31"/>
        <v>-0.83333333333332971</v>
      </c>
    </row>
    <row r="257" spans="1:21" x14ac:dyDescent="0.2">
      <c r="A257" t="str">
        <f t="shared" si="32"/>
        <v>Euro2019Q3</v>
      </c>
      <c r="B257" t="s">
        <v>258</v>
      </c>
      <c r="C257" t="s">
        <v>3</v>
      </c>
      <c r="D257" s="1">
        <v>2019</v>
      </c>
      <c r="E257" s="1">
        <v>3</v>
      </c>
      <c r="F257" s="1">
        <f t="shared" si="27"/>
        <v>79</v>
      </c>
      <c r="G257" s="1">
        <v>116268</v>
      </c>
      <c r="H257" s="1">
        <f t="shared" si="25"/>
        <v>129234.67016692978</v>
      </c>
      <c r="I257" s="6">
        <f t="shared" si="28"/>
        <v>11.243663665123524</v>
      </c>
      <c r="J257" s="1">
        <f>IFERROR(VLOOKUP($B257,Population!$A$2:$E$2577,5,FALSE),"")</f>
        <v>11494</v>
      </c>
      <c r="K257" s="3">
        <f>IFERROR(VLOOKUP(A257,'Exchange rates'!$A$6:$D$1909,4,FALSE),"")</f>
        <v>0.89966570000000001</v>
      </c>
      <c r="L257" s="3">
        <f>IFERROR(VLOOKUP(B257,'Work hours'!$A$6:$G$3151,7,FALSE),"")</f>
        <v>36.200000000000003</v>
      </c>
      <c r="M257" s="4">
        <f>IFERROR(VLOOKUP(B257,Unemployment!$A$7:$D$3208,4,FALSE),"")</f>
        <v>5.13333333333333E-2</v>
      </c>
      <c r="N257" s="1">
        <f>IFERROR(VLOOKUP($B257,Compensation!$A$5:$H$3867,6,FALSE),"")</f>
        <v>53609</v>
      </c>
      <c r="O257" s="1">
        <f>IFERROR(VLOOKUP($B257,Compensation!$A$5:$H$3867,7,FALSE),"")</f>
        <v>39619</v>
      </c>
      <c r="P257" s="1">
        <f>IFERROR(VLOOKUP($B257,Compensation!$A$5:$H$3867,8,FALSE),"")</f>
        <v>13990</v>
      </c>
      <c r="Q257" s="4">
        <f t="shared" si="26"/>
        <v>0.34075583995596381</v>
      </c>
      <c r="R257" s="3">
        <f>IFERROR(VLOOKUP(B257,Growth!$C$6:$G$1733,2,FALSE),"")</f>
        <v>2.5303588110000002</v>
      </c>
      <c r="S257" s="6">
        <f t="shared" si="29"/>
        <v>0</v>
      </c>
      <c r="T257" s="6">
        <f t="shared" si="30"/>
        <v>-0.16771059235503594</v>
      </c>
      <c r="U257" s="6">
        <f t="shared" si="31"/>
        <v>-0.5666666666666702</v>
      </c>
    </row>
    <row r="258" spans="1:21" x14ac:dyDescent="0.2">
      <c r="A258" t="str">
        <f t="shared" si="32"/>
        <v>Euro2019Q4</v>
      </c>
      <c r="B258" t="s">
        <v>259</v>
      </c>
      <c r="C258" t="s">
        <v>3</v>
      </c>
      <c r="D258" s="1">
        <v>2019</v>
      </c>
      <c r="E258" s="1">
        <v>4</v>
      </c>
      <c r="F258" s="1">
        <f t="shared" si="27"/>
        <v>80</v>
      </c>
      <c r="G258" s="1">
        <v>127711</v>
      </c>
      <c r="H258" s="1">
        <f t="shared" si="25"/>
        <v>141396.99938674195</v>
      </c>
      <c r="I258" s="6">
        <f t="shared" si="28"/>
        <v>12.277242284166185</v>
      </c>
      <c r="J258" s="1">
        <f>IFERROR(VLOOKUP($B258,Population!$A$2:$E$2577,5,FALSE),"")</f>
        <v>11517</v>
      </c>
      <c r="K258" s="3">
        <f>IFERROR(VLOOKUP(A258,'Exchange rates'!$A$6:$D$1909,4,FALSE),"")</f>
        <v>0.90320869999999998</v>
      </c>
      <c r="L258" s="3">
        <f>IFERROR(VLOOKUP(B258,'Work hours'!$A$6:$G$3151,7,FALSE),"")</f>
        <v>35.700000000000003</v>
      </c>
      <c r="M258" s="4">
        <f>IFERROR(VLOOKUP(B258,Unemployment!$A$7:$D$3208,4,FALSE),"")</f>
        <v>5.2666666666666702E-2</v>
      </c>
      <c r="N258" s="1">
        <f>IFERROR(VLOOKUP($B258,Compensation!$A$5:$H$3867,6,FALSE),"")</f>
        <v>65067</v>
      </c>
      <c r="O258" s="1">
        <f>IFERROR(VLOOKUP($B258,Compensation!$A$5:$H$3867,7,FALSE),"")</f>
        <v>48066</v>
      </c>
      <c r="P258" s="1">
        <f>IFERROR(VLOOKUP($B258,Compensation!$A$5:$H$3867,8,FALSE),"")</f>
        <v>17001</v>
      </c>
      <c r="Q258" s="4">
        <f t="shared" si="26"/>
        <v>0.37636538747641157</v>
      </c>
      <c r="R258" s="3">
        <f>IFERROR(VLOOKUP(B258,Growth!$C$6:$G$1733,2,FALSE),"")</f>
        <v>2.1512592850000001</v>
      </c>
      <c r="S258" s="6">
        <f t="shared" si="29"/>
        <v>-0.39999999999999858</v>
      </c>
      <c r="T258" s="6">
        <f t="shared" si="30"/>
        <v>-0.21250832431529698</v>
      </c>
      <c r="U258" s="6">
        <f t="shared" si="31"/>
        <v>-0.46666666666665968</v>
      </c>
    </row>
    <row r="259" spans="1:21" x14ac:dyDescent="0.2">
      <c r="A259" t="str">
        <f t="shared" si="32"/>
        <v>Euro2020Q1</v>
      </c>
      <c r="B259" t="s">
        <v>260</v>
      </c>
      <c r="C259" t="s">
        <v>3</v>
      </c>
      <c r="D259" s="1">
        <v>2020</v>
      </c>
      <c r="E259" s="1">
        <v>1</v>
      </c>
      <c r="F259" s="1">
        <f t="shared" si="27"/>
        <v>81</v>
      </c>
      <c r="G259" s="1">
        <v>116031</v>
      </c>
      <c r="H259" s="1">
        <f t="shared" ref="H259:H322" si="33">IFERROR(G259/K259,"")</f>
        <v>127809.58639640987</v>
      </c>
      <c r="I259" s="6">
        <f t="shared" si="28"/>
        <v>11.079194382490453</v>
      </c>
      <c r="J259" s="1">
        <f>IFERROR(VLOOKUP($B259,Population!$A$2:$E$2577,5,FALSE),"")</f>
        <v>11536</v>
      </c>
      <c r="K259" s="3">
        <f>IFERROR(VLOOKUP(A259,'Exchange rates'!$A$6:$D$1909,4,FALSE),"")</f>
        <v>0.9078427</v>
      </c>
      <c r="L259" s="3">
        <f>IFERROR(VLOOKUP(B259,'Work hours'!$A$6:$G$3151,7,FALSE),"")</f>
        <v>35.6</v>
      </c>
      <c r="M259" s="4">
        <f>IFERROR(VLOOKUP(B259,Unemployment!$A$7:$D$3208,4,FALSE),"")</f>
        <v>5.0999999999999997E-2</v>
      </c>
      <c r="N259" s="1">
        <f>IFERROR(VLOOKUP($B259,Compensation!$A$5:$H$3867,6,FALSE),"")</f>
        <v>55272</v>
      </c>
      <c r="O259" s="1">
        <f>IFERROR(VLOOKUP($B259,Compensation!$A$5:$H$3867,7,FALSE),"")</f>
        <v>40768</v>
      </c>
      <c r="P259" s="1">
        <f>IFERROR(VLOOKUP($B259,Compensation!$A$5:$H$3867,8,FALSE),"")</f>
        <v>14504</v>
      </c>
      <c r="Q259" s="4">
        <f t="shared" ref="Q259:Q322" si="34">IFERROR(O259/G259,"")</f>
        <v>0.35135437943308256</v>
      </c>
      <c r="R259" s="3">
        <f>IFERROR(VLOOKUP(B259,Growth!$C$6:$G$1733,2,FALSE),"")</f>
        <v>-1.037586503</v>
      </c>
      <c r="S259" s="6">
        <f t="shared" si="29"/>
        <v>-0.60000000000000142</v>
      </c>
      <c r="T259" s="6">
        <f t="shared" si="30"/>
        <v>-0.46977653437140776</v>
      </c>
      <c r="U259" s="6">
        <f t="shared" si="31"/>
        <v>-0.53333333333333077</v>
      </c>
    </row>
    <row r="260" spans="1:21" x14ac:dyDescent="0.2">
      <c r="A260" t="str">
        <f t="shared" si="32"/>
        <v>Euro2020Q2</v>
      </c>
      <c r="B260" t="s">
        <v>261</v>
      </c>
      <c r="C260" t="s">
        <v>3</v>
      </c>
      <c r="D260" s="1">
        <v>2020</v>
      </c>
      <c r="E260" s="1">
        <v>2</v>
      </c>
      <c r="F260" s="1">
        <f t="shared" ref="F260:F323" si="35">E260+(D260-2000)*4</f>
        <v>82</v>
      </c>
      <c r="G260" s="1">
        <v>105644</v>
      </c>
      <c r="H260" s="1">
        <f t="shared" si="33"/>
        <v>116313.21332592439</v>
      </c>
      <c r="I260" s="6">
        <f t="shared" ref="I260:I323" si="36">IFERROR(H260/J260,"")</f>
        <v>10.083503539308573</v>
      </c>
      <c r="J260" s="1">
        <f>IFERROR(VLOOKUP($B260,Population!$A$2:$E$2577,5,FALSE),"")</f>
        <v>11535</v>
      </c>
      <c r="K260" s="3">
        <f>IFERROR(VLOOKUP(A260,'Exchange rates'!$A$6:$D$1909,4,FALSE),"")</f>
        <v>0.90827170000000002</v>
      </c>
      <c r="L260" s="3">
        <f>IFERROR(VLOOKUP(B260,'Work hours'!$A$6:$G$3151,7,FALSE),"")</f>
        <v>34.700000000000003</v>
      </c>
      <c r="M260" s="4">
        <f>IFERROR(VLOOKUP(B260,Unemployment!$A$7:$D$3208,4,FALSE),"")</f>
        <v>5.0999999999999997E-2</v>
      </c>
      <c r="N260" s="1">
        <f>IFERROR(VLOOKUP($B260,Compensation!$A$5:$H$3867,6,FALSE),"")</f>
        <v>56818</v>
      </c>
      <c r="O260" s="1">
        <f>IFERROR(VLOOKUP($B260,Compensation!$A$5:$H$3867,7,FALSE),"")</f>
        <v>42993</v>
      </c>
      <c r="P260" s="1">
        <f>IFERROR(VLOOKUP($B260,Compensation!$A$5:$H$3867,8,FALSE),"")</f>
        <v>13824</v>
      </c>
      <c r="Q260" s="4">
        <f t="shared" si="34"/>
        <v>0.4069611146870622</v>
      </c>
      <c r="R260" s="3">
        <f>IFERROR(VLOOKUP(B260,Growth!$C$6:$G$1733,2,FALSE),"")</f>
        <v>-12.792852773</v>
      </c>
      <c r="S260" s="6">
        <f t="shared" si="29"/>
        <v>-1.5999999999999943</v>
      </c>
      <c r="T260" s="6">
        <f t="shared" si="30"/>
        <v>2.0119316282904363</v>
      </c>
      <c r="U260" s="6">
        <f t="shared" si="31"/>
        <v>-0.40000000000000036</v>
      </c>
    </row>
    <row r="261" spans="1:21" x14ac:dyDescent="0.2">
      <c r="A261" t="str">
        <f t="shared" si="32"/>
        <v>Euro2020Q3</v>
      </c>
      <c r="B261" t="s">
        <v>262</v>
      </c>
      <c r="C261" t="s">
        <v>3</v>
      </c>
      <c r="D261" s="1">
        <v>2020</v>
      </c>
      <c r="E261" s="1">
        <v>3</v>
      </c>
      <c r="F261" s="1">
        <f t="shared" si="35"/>
        <v>83</v>
      </c>
      <c r="G261" s="1">
        <v>113945</v>
      </c>
      <c r="H261" s="1">
        <f t="shared" si="33"/>
        <v>133240.76815533364</v>
      </c>
      <c r="I261" s="6">
        <f t="shared" si="36"/>
        <v>11.539993777527597</v>
      </c>
      <c r="J261" s="1">
        <f>IFERROR(VLOOKUP($B261,Population!$A$2:$E$2577,5,FALSE),"")</f>
        <v>11546</v>
      </c>
      <c r="K261" s="3">
        <f>IFERROR(VLOOKUP(A261,'Exchange rates'!$A$6:$D$1909,4,FALSE),"")</f>
        <v>0.85518119999999997</v>
      </c>
      <c r="L261" s="3">
        <f>IFERROR(VLOOKUP(B261,'Work hours'!$A$6:$G$3151,7,FALSE),"")</f>
        <v>35.9</v>
      </c>
      <c r="M261" s="4">
        <f>IFERROR(VLOOKUP(B261,Unemployment!$A$7:$D$3208,4,FALSE),"")</f>
        <v>6.2333333333333296E-2</v>
      </c>
      <c r="N261" s="1">
        <f>IFERROR(VLOOKUP($B261,Compensation!$A$5:$H$3867,6,FALSE),"")</f>
        <v>53528</v>
      </c>
      <c r="O261" s="1">
        <f>IFERROR(VLOOKUP($B261,Compensation!$A$5:$H$3867,7,FALSE),"")</f>
        <v>39382</v>
      </c>
      <c r="P261" s="1">
        <f>IFERROR(VLOOKUP($B261,Compensation!$A$5:$H$3867,8,FALSE),"")</f>
        <v>14146</v>
      </c>
      <c r="Q261" s="4">
        <f t="shared" si="34"/>
        <v>0.34562288823555226</v>
      </c>
      <c r="R261" s="3">
        <f>IFERROR(VLOOKUP(B261,Growth!$C$6:$G$1733,2,FALSE),"")</f>
        <v>-3.2664326479999999</v>
      </c>
      <c r="S261" s="6">
        <f t="shared" si="29"/>
        <v>-0.30000000000000426</v>
      </c>
      <c r="T261" s="6">
        <f t="shared" si="30"/>
        <v>0.48670482795884484</v>
      </c>
      <c r="U261" s="6">
        <f t="shared" si="31"/>
        <v>1.0999999999999996</v>
      </c>
    </row>
    <row r="262" spans="1:21" x14ac:dyDescent="0.2">
      <c r="A262" t="str">
        <f t="shared" si="32"/>
        <v>Euro2020Q4</v>
      </c>
      <c r="B262" t="s">
        <v>263</v>
      </c>
      <c r="C262" t="s">
        <v>3</v>
      </c>
      <c r="D262" s="1">
        <v>2020</v>
      </c>
      <c r="E262" s="1">
        <v>4</v>
      </c>
      <c r="F262" s="1">
        <f t="shared" si="35"/>
        <v>84</v>
      </c>
      <c r="G262" s="1">
        <v>124206</v>
      </c>
      <c r="H262" s="1">
        <f t="shared" si="33"/>
        <v>148063.32512706367</v>
      </c>
      <c r="I262" s="6">
        <f t="shared" si="36"/>
        <v>12.808246118258102</v>
      </c>
      <c r="J262" s="1">
        <f>IFERROR(VLOOKUP($B262,Population!$A$2:$E$2577,5,FALSE),"")</f>
        <v>11560</v>
      </c>
      <c r="K262" s="3">
        <f>IFERROR(VLOOKUP(A262,'Exchange rates'!$A$6:$D$1909,4,FALSE),"")</f>
        <v>0.83887080000000003</v>
      </c>
      <c r="L262" s="3">
        <f>IFERROR(VLOOKUP(B262,'Work hours'!$A$6:$G$3151,7,FALSE),"")</f>
        <v>35.4</v>
      </c>
      <c r="M262" s="4">
        <f>IFERROR(VLOOKUP(B262,Unemployment!$A$7:$D$3208,4,FALSE),"")</f>
        <v>5.86666666666667E-2</v>
      </c>
      <c r="N262" s="1">
        <f>IFERROR(VLOOKUP($B262,Compensation!$A$5:$H$3867,6,FALSE),"")</f>
        <v>64618</v>
      </c>
      <c r="O262" s="1">
        <f>IFERROR(VLOOKUP($B262,Compensation!$A$5:$H$3867,7,FALSE),"")</f>
        <v>47607</v>
      </c>
      <c r="P262" s="1">
        <f>IFERROR(VLOOKUP($B262,Compensation!$A$5:$H$3867,8,FALSE),"")</f>
        <v>17011</v>
      </c>
      <c r="Q262" s="4">
        <f t="shared" si="34"/>
        <v>0.38329066228684605</v>
      </c>
      <c r="R262" s="3">
        <f>IFERROR(VLOOKUP(B262,Growth!$C$6:$G$1733,2,FALSE),"")</f>
        <v>-4.3539637579999999</v>
      </c>
      <c r="S262" s="6">
        <f t="shared" si="29"/>
        <v>-0.30000000000000426</v>
      </c>
      <c r="T262" s="6">
        <f t="shared" si="30"/>
        <v>0.69252748104344786</v>
      </c>
      <c r="U262" s="6">
        <f t="shared" si="31"/>
        <v>0.59999999999999987</v>
      </c>
    </row>
    <row r="263" spans="1:21" x14ac:dyDescent="0.2">
      <c r="A263" t="str">
        <f t="shared" si="32"/>
        <v>Euro2021Q1</v>
      </c>
      <c r="B263" t="s">
        <v>264</v>
      </c>
      <c r="C263" t="s">
        <v>3</v>
      </c>
      <c r="D263" s="1">
        <v>2021</v>
      </c>
      <c r="E263" s="1">
        <v>1</v>
      </c>
      <c r="F263" s="1">
        <f t="shared" si="35"/>
        <v>85</v>
      </c>
      <c r="G263" s="1">
        <v>118204</v>
      </c>
      <c r="H263" s="1">
        <f t="shared" si="33"/>
        <v>142475.58500701326</v>
      </c>
      <c r="I263" s="6">
        <f t="shared" si="36"/>
        <v>12.31635416727293</v>
      </c>
      <c r="J263" s="1">
        <f>IFERROR(VLOOKUP($B263,Population!$A$2:$E$2577,5,FALSE),"")</f>
        <v>11568</v>
      </c>
      <c r="K263" s="3">
        <f>IFERROR(VLOOKUP(A263,'Exchange rates'!$A$6:$D$1909,4,FALSE),"")</f>
        <v>0.82964389999999999</v>
      </c>
      <c r="L263" s="3">
        <f>IFERROR(VLOOKUP(B263,'Work hours'!$A$6:$G$3151,7,FALSE),"")</f>
        <v>35.6</v>
      </c>
      <c r="M263" s="4">
        <f>IFERROR(VLOOKUP(B263,Unemployment!$A$7:$D$3208,4,FALSE),"")</f>
        <v>6.6666666666666693E-2</v>
      </c>
      <c r="N263" s="1">
        <f>IFERROR(VLOOKUP($B263,Compensation!$A$5:$H$3867,6,FALSE),"")</f>
        <v>56079</v>
      </c>
      <c r="O263" s="1">
        <f>IFERROR(VLOOKUP($B263,Compensation!$A$5:$H$3867,7,FALSE),"")</f>
        <v>41414</v>
      </c>
      <c r="P263" s="1">
        <f>IFERROR(VLOOKUP($B263,Compensation!$A$5:$H$3867,8,FALSE),"")</f>
        <v>14666</v>
      </c>
      <c r="Q263" s="4">
        <f t="shared" si="34"/>
        <v>0.35036039389529966</v>
      </c>
      <c r="R263" s="3">
        <f>IFERROR(VLOOKUP(B263,Growth!$C$6:$G$1733,2,FALSE),"")</f>
        <v>-0.181904605</v>
      </c>
      <c r="S263" s="6">
        <f t="shared" si="29"/>
        <v>0</v>
      </c>
      <c r="T263" s="6">
        <f t="shared" si="30"/>
        <v>-9.9398553778290433E-2</v>
      </c>
      <c r="U263" s="6">
        <f t="shared" si="31"/>
        <v>1.5666666666666698</v>
      </c>
    </row>
    <row r="264" spans="1:21" x14ac:dyDescent="0.2">
      <c r="A264" t="str">
        <f t="shared" si="32"/>
        <v>Euro2021Q2</v>
      </c>
      <c r="B264" t="s">
        <v>265</v>
      </c>
      <c r="C264" t="s">
        <v>3</v>
      </c>
      <c r="D264" s="1">
        <v>2021</v>
      </c>
      <c r="E264" s="1">
        <v>2</v>
      </c>
      <c r="F264" s="1">
        <f t="shared" si="35"/>
        <v>86</v>
      </c>
      <c r="G264" s="1">
        <v>124635</v>
      </c>
      <c r="H264" s="1">
        <f t="shared" si="33"/>
        <v>150223.86230148235</v>
      </c>
      <c r="I264" s="6">
        <f t="shared" si="36"/>
        <v>12.971579509669489</v>
      </c>
      <c r="J264" s="1">
        <f>IFERROR(VLOOKUP($B264,Population!$A$2:$E$2577,5,FALSE),"")</f>
        <v>11581</v>
      </c>
      <c r="K264" s="3">
        <f>IFERROR(VLOOKUP(A264,'Exchange rates'!$A$6:$D$1909,4,FALSE),"")</f>
        <v>0.8296618</v>
      </c>
      <c r="L264" s="3">
        <f>IFERROR(VLOOKUP(B264,'Work hours'!$A$6:$G$3151,7,FALSE),"")</f>
        <v>34.299999999999997</v>
      </c>
      <c r="M264" s="4">
        <f>IFERROR(VLOOKUP(B264,Unemployment!$A$7:$D$3208,4,FALSE),"")</f>
        <v>6.3E-2</v>
      </c>
      <c r="N264" s="1">
        <f>IFERROR(VLOOKUP($B264,Compensation!$A$5:$H$3867,6,FALSE),"")</f>
        <v>63015</v>
      </c>
      <c r="O264" s="1">
        <f>IFERROR(VLOOKUP($B264,Compensation!$A$5:$H$3867,7,FALSE),"")</f>
        <v>48093</v>
      </c>
      <c r="P264" s="1">
        <f>IFERROR(VLOOKUP($B264,Compensation!$A$5:$H$3867,8,FALSE),"")</f>
        <v>14922</v>
      </c>
      <c r="Q264" s="4">
        <f t="shared" si="34"/>
        <v>0.38587074256829945</v>
      </c>
      <c r="R264" s="3">
        <f>IFERROR(VLOOKUP(B264,Growth!$C$6:$G$1733,2,FALSE),"")</f>
        <v>14.604504328000001</v>
      </c>
      <c r="S264" s="6">
        <f t="shared" ref="S264:S327" si="37">IFERROR(IF($C264=$C260,L264-L260,""),"")</f>
        <v>-0.40000000000000568</v>
      </c>
      <c r="T264" s="6">
        <f t="shared" ref="T264:T327" si="38">IFERROR(IF($C264=$C260,100*(Q264-Q260),""),"")</f>
        <v>-2.1090372118762746</v>
      </c>
      <c r="U264" s="6">
        <f t="shared" ref="U264:U327" si="39">IFERROR(IF($C264=$C260,100*(M264-M260),""),"")</f>
        <v>1.2000000000000004</v>
      </c>
    </row>
    <row r="265" spans="1:21" x14ac:dyDescent="0.2">
      <c r="A265" t="str">
        <f t="shared" si="32"/>
        <v>Euro2021Q3</v>
      </c>
      <c r="B265" t="s">
        <v>266</v>
      </c>
      <c r="C265" t="s">
        <v>3</v>
      </c>
      <c r="D265" s="1">
        <v>2021</v>
      </c>
      <c r="E265" s="1">
        <v>3</v>
      </c>
      <c r="F265" s="1">
        <f t="shared" si="35"/>
        <v>87</v>
      </c>
      <c r="G265" s="1">
        <v>122848</v>
      </c>
      <c r="H265" s="1">
        <f t="shared" si="33"/>
        <v>144803.9409944686</v>
      </c>
      <c r="I265" s="6">
        <f t="shared" si="36"/>
        <v>12.486327584243218</v>
      </c>
      <c r="J265" s="1">
        <f>IFERROR(VLOOKUP($B265,Population!$A$2:$E$2577,5,FALSE),"")</f>
        <v>11597</v>
      </c>
      <c r="K265" s="3">
        <f>IFERROR(VLOOKUP(A265,'Exchange rates'!$A$6:$D$1909,4,FALSE),"")</f>
        <v>0.84837470000000004</v>
      </c>
      <c r="L265" s="3">
        <f>IFERROR(VLOOKUP(B265,'Work hours'!$A$6:$G$3151,7,FALSE),"")</f>
        <v>34.799999999999997</v>
      </c>
      <c r="M265" s="4">
        <f>IFERROR(VLOOKUP(B265,Unemployment!$A$7:$D$3208,4,FALSE),"")</f>
        <v>6.2666666666666704E-2</v>
      </c>
      <c r="N265" s="1">
        <f>IFERROR(VLOOKUP($B265,Compensation!$A$5:$H$3867,6,FALSE),"")</f>
        <v>55850</v>
      </c>
      <c r="O265" s="1">
        <f>IFERROR(VLOOKUP($B265,Compensation!$A$5:$H$3867,7,FALSE),"")</f>
        <v>41216</v>
      </c>
      <c r="P265" s="1">
        <f>IFERROR(VLOOKUP($B265,Compensation!$A$5:$H$3867,8,FALSE),"")</f>
        <v>14634</v>
      </c>
      <c r="Q265" s="4">
        <f t="shared" si="34"/>
        <v>0.33550403750976815</v>
      </c>
      <c r="R265" s="3">
        <f>IFERROR(VLOOKUP(B265,Growth!$C$6:$G$1733,2,FALSE),"")</f>
        <v>4.9547553090000003</v>
      </c>
      <c r="S265" s="6">
        <f t="shared" si="37"/>
        <v>-1.1000000000000014</v>
      </c>
      <c r="T265" s="6">
        <f t="shared" si="38"/>
        <v>-1.0118850725784112</v>
      </c>
      <c r="U265" s="6">
        <f t="shared" si="39"/>
        <v>3.3333333333340764E-2</v>
      </c>
    </row>
    <row r="266" spans="1:21" x14ac:dyDescent="0.2">
      <c r="A266" t="str">
        <f t="shared" si="32"/>
        <v>Euro2021Q4</v>
      </c>
      <c r="B266" t="s">
        <v>267</v>
      </c>
      <c r="C266" t="s">
        <v>3</v>
      </c>
      <c r="D266" s="1">
        <v>2021</v>
      </c>
      <c r="E266" s="1">
        <v>4</v>
      </c>
      <c r="F266" s="1">
        <f t="shared" si="35"/>
        <v>88</v>
      </c>
      <c r="G266" s="1">
        <v>136625</v>
      </c>
      <c r="H266" s="1">
        <f t="shared" si="33"/>
        <v>156226.21945355757</v>
      </c>
      <c r="I266" s="6">
        <f t="shared" si="36"/>
        <v>13.442283553050901</v>
      </c>
      <c r="J266" s="1">
        <f>IFERROR(VLOOKUP($B266,Population!$A$2:$E$2577,5,FALSE),"")</f>
        <v>11622</v>
      </c>
      <c r="K266" s="3">
        <f>IFERROR(VLOOKUP(A266,'Exchange rates'!$A$6:$D$1909,4,FALSE),"")</f>
        <v>0.87453309999999995</v>
      </c>
      <c r="L266" s="3">
        <f>IFERROR(VLOOKUP(B266,'Work hours'!$A$6:$G$3151,7,FALSE),"")</f>
        <v>33.799999999999997</v>
      </c>
      <c r="M266" s="4">
        <f>IFERROR(VLOOKUP(B266,Unemployment!$A$7:$D$3208,4,FALSE),"")</f>
        <v>5.7999999999999996E-2</v>
      </c>
      <c r="N266" s="1">
        <f>IFERROR(VLOOKUP($B266,Compensation!$A$5:$H$3867,6,FALSE),"")</f>
        <v>68724</v>
      </c>
      <c r="O266" s="1">
        <f>IFERROR(VLOOKUP($B266,Compensation!$A$5:$H$3867,7,FALSE),"")</f>
        <v>50892</v>
      </c>
      <c r="P266" s="1">
        <f>IFERROR(VLOOKUP($B266,Compensation!$A$5:$H$3867,8,FALSE),"")</f>
        <v>17832</v>
      </c>
      <c r="Q266" s="4">
        <f t="shared" si="34"/>
        <v>0.37249405306495881</v>
      </c>
      <c r="R266" s="3">
        <f>IFERROR(VLOOKUP(B266,Growth!$C$6:$G$1733,2,FALSE),"")</f>
        <v>6.1125602209999998</v>
      </c>
      <c r="S266" s="6">
        <f t="shared" si="37"/>
        <v>-1.6000000000000014</v>
      </c>
      <c r="T266" s="6">
        <f t="shared" si="38"/>
        <v>-1.0796609221887243</v>
      </c>
      <c r="U266" s="6">
        <f t="shared" si="39"/>
        <v>-6.6666666666670427E-2</v>
      </c>
    </row>
    <row r="267" spans="1:21" x14ac:dyDescent="0.2">
      <c r="A267" t="str">
        <f>B267</f>
        <v>Czech Republic2000Q1</v>
      </c>
      <c r="B267" t="s">
        <v>2656</v>
      </c>
      <c r="C267" t="s">
        <v>43</v>
      </c>
      <c r="D267" s="1">
        <v>2000</v>
      </c>
      <c r="E267" s="1">
        <v>1</v>
      </c>
      <c r="F267" s="1">
        <f t="shared" si="35"/>
        <v>1</v>
      </c>
      <c r="G267" s="1">
        <v>540690</v>
      </c>
      <c r="H267" s="1">
        <f t="shared" si="33"/>
        <v>14925.327813960781</v>
      </c>
      <c r="I267" s="6">
        <f t="shared" si="36"/>
        <v>1.4527280332840939</v>
      </c>
      <c r="J267" s="1">
        <f>IFERROR(VLOOKUP($B267,Population!$A$2:$E$2577,5,FALSE),"")</f>
        <v>10274</v>
      </c>
      <c r="K267" s="3">
        <f>IFERROR(VLOOKUP(A267,'Exchange rates'!$A$6:$D$1909,4,FALSE),"")</f>
        <v>36.22634</v>
      </c>
      <c r="L267" s="3">
        <f>IFERROR(VLOOKUP(B267,'Work hours'!$A$6:$G$3151,7,FALSE),"")</f>
        <v>40.14</v>
      </c>
      <c r="M267" s="4">
        <f>IFERROR(VLOOKUP(B267,Unemployment!$A$7:$D$3208,4,FALSE),"")</f>
        <v>9.3000000000000013E-2</v>
      </c>
      <c r="N267" s="1">
        <f>IFERROR(VLOOKUP($B267,Compensation!$A$5:$H$3867,6,FALSE),"")</f>
        <v>212822</v>
      </c>
      <c r="O267" s="1">
        <f>IFERROR(VLOOKUP($B267,Compensation!$A$5:$H$3867,7,FALSE),"")</f>
        <v>161735</v>
      </c>
      <c r="P267" s="1">
        <f>IFERROR(VLOOKUP($B267,Compensation!$A$5:$H$3867,8,FALSE),"")</f>
        <v>51087</v>
      </c>
      <c r="Q267" s="4">
        <f t="shared" si="34"/>
        <v>0.29912704137306034</v>
      </c>
      <c r="R267" s="3">
        <f>IFERROR(VLOOKUP(B267,Growth!$C$6:$G$1733,2,FALSE),"")</f>
        <v>3.883609758</v>
      </c>
      <c r="S267" s="6" t="str">
        <f t="shared" si="37"/>
        <v/>
      </c>
      <c r="T267" s="6" t="str">
        <f t="shared" si="38"/>
        <v/>
      </c>
      <c r="U267" s="6" t="str">
        <f t="shared" si="39"/>
        <v/>
      </c>
    </row>
    <row r="268" spans="1:21" x14ac:dyDescent="0.2">
      <c r="A268" t="str">
        <f t="shared" ref="A268:A331" si="40">B268</f>
        <v>Czech Republic2000Q2</v>
      </c>
      <c r="B268" t="s">
        <v>2655</v>
      </c>
      <c r="C268" t="s">
        <v>43</v>
      </c>
      <c r="D268" s="1">
        <v>2000</v>
      </c>
      <c r="E268" s="1">
        <v>2</v>
      </c>
      <c r="F268" s="1">
        <f t="shared" si="35"/>
        <v>2</v>
      </c>
      <c r="G268" s="1">
        <v>598350</v>
      </c>
      <c r="H268" s="1">
        <f t="shared" si="33"/>
        <v>15383.812429328564</v>
      </c>
      <c r="I268" s="6">
        <f t="shared" si="36"/>
        <v>1.4976452910171889</v>
      </c>
      <c r="J268" s="1">
        <f>IFERROR(VLOOKUP($B268,Population!$A$2:$E$2577,5,FALSE),"")</f>
        <v>10272</v>
      </c>
      <c r="K268" s="3">
        <f>IFERROR(VLOOKUP(A268,'Exchange rates'!$A$6:$D$1909,4,FALSE),"")</f>
        <v>38.894779999999997</v>
      </c>
      <c r="L268" s="3">
        <f>IFERROR(VLOOKUP(B268,'Work hours'!$A$6:$G$3151,7,FALSE),"")</f>
        <v>41.32</v>
      </c>
      <c r="M268" s="4">
        <f>IFERROR(VLOOKUP(B268,Unemployment!$A$7:$D$3208,4,FALSE),"")</f>
        <v>8.900000000000001E-2</v>
      </c>
      <c r="N268" s="1">
        <f>IFERROR(VLOOKUP($B268,Compensation!$A$5:$H$3867,6,FALSE),"")</f>
        <v>232098</v>
      </c>
      <c r="O268" s="1">
        <f>IFERROR(VLOOKUP($B268,Compensation!$A$5:$H$3867,7,FALSE),"")</f>
        <v>176384</v>
      </c>
      <c r="P268" s="1">
        <f>IFERROR(VLOOKUP($B268,Compensation!$A$5:$H$3867,8,FALSE),"")</f>
        <v>55714</v>
      </c>
      <c r="Q268" s="4">
        <f t="shared" si="34"/>
        <v>0.29478398930391914</v>
      </c>
      <c r="R268" s="3">
        <f>IFERROR(VLOOKUP(B268,Growth!$C$6:$G$1733,2,FALSE),"")</f>
        <v>4.3940548159999997</v>
      </c>
      <c r="S268" s="6" t="str">
        <f t="shared" si="37"/>
        <v/>
      </c>
      <c r="T268" s="6" t="str">
        <f t="shared" si="38"/>
        <v/>
      </c>
      <c r="U268" s="6" t="str">
        <f t="shared" si="39"/>
        <v/>
      </c>
    </row>
    <row r="269" spans="1:21" x14ac:dyDescent="0.2">
      <c r="A269" t="str">
        <f t="shared" si="40"/>
        <v>Czech Republic2000Q3</v>
      </c>
      <c r="B269" t="s">
        <v>2654</v>
      </c>
      <c r="C269" t="s">
        <v>43</v>
      </c>
      <c r="D269" s="1">
        <v>2000</v>
      </c>
      <c r="E269" s="1">
        <v>3</v>
      </c>
      <c r="F269" s="1">
        <f t="shared" si="35"/>
        <v>3</v>
      </c>
      <c r="G269" s="1">
        <v>612979</v>
      </c>
      <c r="H269" s="1">
        <f t="shared" si="33"/>
        <v>15634.068644329331</v>
      </c>
      <c r="I269" s="6">
        <f t="shared" si="36"/>
        <v>1.5220082402968584</v>
      </c>
      <c r="J269" s="1">
        <f>IFERROR(VLOOKUP($B269,Population!$A$2:$E$2577,5,FALSE),"")</f>
        <v>10272</v>
      </c>
      <c r="K269" s="3">
        <f>IFERROR(VLOOKUP(A269,'Exchange rates'!$A$6:$D$1909,4,FALSE),"")</f>
        <v>39.207900000000002</v>
      </c>
      <c r="L269" s="3">
        <f>IFERROR(VLOOKUP(B269,'Work hours'!$A$6:$G$3151,7,FALSE),"")</f>
        <v>38.06</v>
      </c>
      <c r="M269" s="4">
        <f>IFERROR(VLOOKUP(B269,Unemployment!$A$7:$D$3208,4,FALSE),"")</f>
        <v>8.5000000000000006E-2</v>
      </c>
      <c r="N269" s="1">
        <f>IFERROR(VLOOKUP($B269,Compensation!$A$5:$H$3867,6,FALSE),"")</f>
        <v>229720</v>
      </c>
      <c r="O269" s="1">
        <f>IFERROR(VLOOKUP($B269,Compensation!$A$5:$H$3867,7,FALSE),"")</f>
        <v>174577</v>
      </c>
      <c r="P269" s="1">
        <f>IFERROR(VLOOKUP($B269,Compensation!$A$5:$H$3867,8,FALSE),"")</f>
        <v>55143</v>
      </c>
      <c r="Q269" s="4">
        <f t="shared" si="34"/>
        <v>0.28480094750391122</v>
      </c>
      <c r="R269" s="3">
        <f>IFERROR(VLOOKUP(B269,Growth!$C$6:$G$1733,2,FALSE),"")</f>
        <v>4.7873023860000004</v>
      </c>
      <c r="S269" s="6" t="str">
        <f t="shared" si="37"/>
        <v/>
      </c>
      <c r="T269" s="6" t="str">
        <f t="shared" si="38"/>
        <v/>
      </c>
      <c r="U269" s="6" t="str">
        <f t="shared" si="39"/>
        <v/>
      </c>
    </row>
    <row r="270" spans="1:21" x14ac:dyDescent="0.2">
      <c r="A270" t="str">
        <f t="shared" si="40"/>
        <v>Czech Republic2000Q4</v>
      </c>
      <c r="B270" t="s">
        <v>2653</v>
      </c>
      <c r="C270" t="s">
        <v>43</v>
      </c>
      <c r="D270" s="1">
        <v>2000</v>
      </c>
      <c r="E270" s="1">
        <v>4</v>
      </c>
      <c r="F270" s="1">
        <f t="shared" si="35"/>
        <v>4</v>
      </c>
      <c r="G270" s="1">
        <v>634270</v>
      </c>
      <c r="H270" s="1">
        <f t="shared" si="33"/>
        <v>15771.04227077945</v>
      </c>
      <c r="I270" s="6">
        <f t="shared" si="36"/>
        <v>1.5357914374115735</v>
      </c>
      <c r="J270" s="1">
        <f>IFERROR(VLOOKUP($B270,Population!$A$2:$E$2577,5,FALSE),"")</f>
        <v>10269</v>
      </c>
      <c r="K270" s="3">
        <f>IFERROR(VLOOKUP(A270,'Exchange rates'!$A$6:$D$1909,4,FALSE),"")</f>
        <v>40.217379999999999</v>
      </c>
      <c r="L270" s="3">
        <f>IFERROR(VLOOKUP(B270,'Work hours'!$A$6:$G$3151,7,FALSE),"")</f>
        <v>41.43</v>
      </c>
      <c r="M270" s="4">
        <f>IFERROR(VLOOKUP(B270,Unemployment!$A$7:$D$3208,4,FALSE),"")</f>
        <v>8.3666666666666709E-2</v>
      </c>
      <c r="N270" s="1">
        <f>IFERROR(VLOOKUP($B270,Compensation!$A$5:$H$3867,6,FALSE),"")</f>
        <v>261728</v>
      </c>
      <c r="O270" s="1">
        <f>IFERROR(VLOOKUP($B270,Compensation!$A$5:$H$3867,7,FALSE),"")</f>
        <v>198903</v>
      </c>
      <c r="P270" s="1">
        <f>IFERROR(VLOOKUP($B270,Compensation!$A$5:$H$3867,8,FALSE),"")</f>
        <v>62825</v>
      </c>
      <c r="Q270" s="4">
        <f t="shared" si="34"/>
        <v>0.31359358002112664</v>
      </c>
      <c r="R270" s="3">
        <f>IFERROR(VLOOKUP(B270,Growth!$C$6:$G$1733,2,FALSE),"")</f>
        <v>4.1142394299999996</v>
      </c>
      <c r="S270" s="6" t="str">
        <f t="shared" si="37"/>
        <v/>
      </c>
      <c r="T270" s="6" t="str">
        <f t="shared" si="38"/>
        <v/>
      </c>
      <c r="U270" s="6" t="str">
        <f t="shared" si="39"/>
        <v/>
      </c>
    </row>
    <row r="271" spans="1:21" x14ac:dyDescent="0.2">
      <c r="A271" t="str">
        <f t="shared" si="40"/>
        <v>Czech Republic2001Q1</v>
      </c>
      <c r="B271" t="s">
        <v>2652</v>
      </c>
      <c r="C271" t="s">
        <v>43</v>
      </c>
      <c r="D271" s="1">
        <v>2001</v>
      </c>
      <c r="E271" s="1">
        <v>1</v>
      </c>
      <c r="F271" s="1">
        <f t="shared" si="35"/>
        <v>5</v>
      </c>
      <c r="G271" s="1">
        <v>584472</v>
      </c>
      <c r="H271" s="1">
        <f t="shared" si="33"/>
        <v>15514.804274486893</v>
      </c>
      <c r="I271" s="6">
        <f t="shared" si="36"/>
        <v>1.5164504226846733</v>
      </c>
      <c r="J271" s="1">
        <f>IFERROR(VLOOKUP($B271,Population!$A$2:$E$2577,5,FALSE),"")</f>
        <v>10231</v>
      </c>
      <c r="K271" s="3">
        <f>IFERROR(VLOOKUP(A271,'Exchange rates'!$A$6:$D$1909,4,FALSE),"")</f>
        <v>37.671889999999998</v>
      </c>
      <c r="L271" s="3">
        <f>IFERROR(VLOOKUP(B271,'Work hours'!$A$6:$G$3151,7,FALSE),"")</f>
        <v>39.49</v>
      </c>
      <c r="M271" s="4">
        <f>IFERROR(VLOOKUP(B271,Unemployment!$A$7:$D$3208,4,FALSE),"")</f>
        <v>8.2666666666666694E-2</v>
      </c>
      <c r="N271" s="1">
        <f>IFERROR(VLOOKUP($B271,Compensation!$A$5:$H$3867,6,FALSE),"")</f>
        <v>230308</v>
      </c>
      <c r="O271" s="1">
        <f>IFERROR(VLOOKUP($B271,Compensation!$A$5:$H$3867,7,FALSE),"")</f>
        <v>175627</v>
      </c>
      <c r="P271" s="1">
        <f>IFERROR(VLOOKUP($B271,Compensation!$A$5:$H$3867,8,FALSE),"")</f>
        <v>54681</v>
      </c>
      <c r="Q271" s="4">
        <f t="shared" si="34"/>
        <v>0.30048830397350085</v>
      </c>
      <c r="R271" s="3">
        <f>IFERROR(VLOOKUP(B271,Growth!$C$6:$G$1733,2,FALSE),"")</f>
        <v>3.9705325299999998</v>
      </c>
      <c r="S271" s="6">
        <f t="shared" si="37"/>
        <v>-0.64999999999999858</v>
      </c>
      <c r="T271" s="6">
        <f t="shared" si="38"/>
        <v>0.13612626004405048</v>
      </c>
      <c r="U271" s="6">
        <f t="shared" si="39"/>
        <v>-1.0333333333333319</v>
      </c>
    </row>
    <row r="272" spans="1:21" x14ac:dyDescent="0.2">
      <c r="A272" t="str">
        <f t="shared" si="40"/>
        <v>Czech Republic2001Q2</v>
      </c>
      <c r="B272" t="s">
        <v>2651</v>
      </c>
      <c r="C272" t="s">
        <v>43</v>
      </c>
      <c r="D272" s="1">
        <v>2001</v>
      </c>
      <c r="E272" s="1">
        <v>2</v>
      </c>
      <c r="F272" s="1">
        <f t="shared" si="35"/>
        <v>6</v>
      </c>
      <c r="G272" s="1">
        <v>643332</v>
      </c>
      <c r="H272" s="1">
        <f t="shared" si="33"/>
        <v>16388.210857101807</v>
      </c>
      <c r="I272" s="6">
        <f t="shared" si="36"/>
        <v>1.6024455712429655</v>
      </c>
      <c r="J272" s="1">
        <f>IFERROR(VLOOKUP($B272,Population!$A$2:$E$2577,5,FALSE),"")</f>
        <v>10227</v>
      </c>
      <c r="K272" s="3">
        <f>IFERROR(VLOOKUP(A272,'Exchange rates'!$A$6:$D$1909,4,FALSE),"")</f>
        <v>39.255780000000001</v>
      </c>
      <c r="L272" s="3">
        <f>IFERROR(VLOOKUP(B272,'Work hours'!$A$6:$G$3151,7,FALSE),"")</f>
        <v>39.770000000000003</v>
      </c>
      <c r="M272" s="4">
        <f>IFERROR(VLOOKUP(B272,Unemployment!$A$7:$D$3208,4,FALSE),"")</f>
        <v>8.1000000000000003E-2</v>
      </c>
      <c r="N272" s="1">
        <f>IFERROR(VLOOKUP($B272,Compensation!$A$5:$H$3867,6,FALSE),"")</f>
        <v>252553</v>
      </c>
      <c r="O272" s="1">
        <f>IFERROR(VLOOKUP($B272,Compensation!$A$5:$H$3867,7,FALSE),"")</f>
        <v>192591</v>
      </c>
      <c r="P272" s="1">
        <f>IFERROR(VLOOKUP($B272,Compensation!$A$5:$H$3867,8,FALSE),"")</f>
        <v>59962</v>
      </c>
      <c r="Q272" s="4">
        <f t="shared" si="34"/>
        <v>0.29936486914998789</v>
      </c>
      <c r="R272" s="3">
        <f>IFERROR(VLOOKUP(B272,Growth!$C$6:$G$1733,2,FALSE),"")</f>
        <v>3.2263072909999999</v>
      </c>
      <c r="S272" s="6">
        <f t="shared" si="37"/>
        <v>-1.5499999999999972</v>
      </c>
      <c r="T272" s="6">
        <f t="shared" si="38"/>
        <v>0.45808798460687528</v>
      </c>
      <c r="U272" s="6">
        <f t="shared" si="39"/>
        <v>-0.80000000000000071</v>
      </c>
    </row>
    <row r="273" spans="1:21" x14ac:dyDescent="0.2">
      <c r="A273" t="str">
        <f t="shared" si="40"/>
        <v>Czech Republic2001Q3</v>
      </c>
      <c r="B273" t="s">
        <v>2650</v>
      </c>
      <c r="C273" t="s">
        <v>43</v>
      </c>
      <c r="D273" s="1">
        <v>2001</v>
      </c>
      <c r="E273" s="1">
        <v>3</v>
      </c>
      <c r="F273" s="1">
        <f t="shared" si="35"/>
        <v>7</v>
      </c>
      <c r="G273" s="1">
        <v>660930</v>
      </c>
      <c r="H273" s="1">
        <f t="shared" si="33"/>
        <v>17301.909458759372</v>
      </c>
      <c r="I273" s="6">
        <f t="shared" si="36"/>
        <v>1.6927804968945672</v>
      </c>
      <c r="J273" s="1">
        <f>IFERROR(VLOOKUP($B273,Population!$A$2:$E$2577,5,FALSE),"")</f>
        <v>10221</v>
      </c>
      <c r="K273" s="3">
        <f>IFERROR(VLOOKUP(A273,'Exchange rates'!$A$6:$D$1909,4,FALSE),"")</f>
        <v>38.199829999999999</v>
      </c>
      <c r="L273" s="3">
        <f>IFERROR(VLOOKUP(B273,'Work hours'!$A$6:$G$3151,7,FALSE),"")</f>
        <v>36.31</v>
      </c>
      <c r="M273" s="4">
        <f>IFERROR(VLOOKUP(B273,Unemployment!$A$7:$D$3208,4,FALSE),"")</f>
        <v>8.199999999999999E-2</v>
      </c>
      <c r="N273" s="1">
        <f>IFERROR(VLOOKUP($B273,Compensation!$A$5:$H$3867,6,FALSE),"")</f>
        <v>249304</v>
      </c>
      <c r="O273" s="1">
        <f>IFERROR(VLOOKUP($B273,Compensation!$A$5:$H$3867,7,FALSE),"")</f>
        <v>190113</v>
      </c>
      <c r="P273" s="1">
        <f>IFERROR(VLOOKUP($B273,Compensation!$A$5:$H$3867,8,FALSE),"")</f>
        <v>59191</v>
      </c>
      <c r="Q273" s="4">
        <f t="shared" si="34"/>
        <v>0.28764468249285097</v>
      </c>
      <c r="R273" s="3">
        <f>IFERROR(VLOOKUP(B273,Growth!$C$6:$G$1733,2,FALSE),"")</f>
        <v>2.3431123739999999</v>
      </c>
      <c r="S273" s="6">
        <f t="shared" si="37"/>
        <v>-1.75</v>
      </c>
      <c r="T273" s="6">
        <f t="shared" si="38"/>
        <v>0.28437349889397501</v>
      </c>
      <c r="U273" s="6">
        <f t="shared" si="39"/>
        <v>-0.30000000000000165</v>
      </c>
    </row>
    <row r="274" spans="1:21" x14ac:dyDescent="0.2">
      <c r="A274" t="str">
        <f t="shared" si="40"/>
        <v>Czech Republic2001Q4</v>
      </c>
      <c r="B274" t="s">
        <v>2649</v>
      </c>
      <c r="C274" t="s">
        <v>43</v>
      </c>
      <c r="D274" s="1">
        <v>2001</v>
      </c>
      <c r="E274" s="1">
        <v>4</v>
      </c>
      <c r="F274" s="1">
        <f t="shared" si="35"/>
        <v>8</v>
      </c>
      <c r="G274" s="1">
        <v>690392</v>
      </c>
      <c r="H274" s="1">
        <f t="shared" si="33"/>
        <v>18666.301123046254</v>
      </c>
      <c r="I274" s="6">
        <f t="shared" si="36"/>
        <v>1.8277001001709834</v>
      </c>
      <c r="J274" s="1">
        <f>IFERROR(VLOOKUP($B274,Population!$A$2:$E$2577,5,FALSE),"")</f>
        <v>10213</v>
      </c>
      <c r="K274" s="3">
        <f>IFERROR(VLOOKUP(A274,'Exchange rates'!$A$6:$D$1909,4,FALSE),"")</f>
        <v>36.98601</v>
      </c>
      <c r="L274" s="3">
        <f>IFERROR(VLOOKUP(B274,'Work hours'!$A$6:$G$3151,7,FALSE),"")</f>
        <v>38.25</v>
      </c>
      <c r="M274" s="4">
        <f>IFERROR(VLOOKUP(B274,Unemployment!$A$7:$D$3208,4,FALSE),"")</f>
        <v>7.9333333333333297E-2</v>
      </c>
      <c r="N274" s="1">
        <f>IFERROR(VLOOKUP($B274,Compensation!$A$5:$H$3867,6,FALSE),"")</f>
        <v>280057</v>
      </c>
      <c r="O274" s="1">
        <f>IFERROR(VLOOKUP($B274,Compensation!$A$5:$H$3867,7,FALSE),"")</f>
        <v>213565</v>
      </c>
      <c r="P274" s="1">
        <f>IFERROR(VLOOKUP($B274,Compensation!$A$5:$H$3867,8,FALSE),"")</f>
        <v>66492</v>
      </c>
      <c r="Q274" s="4">
        <f t="shared" si="34"/>
        <v>0.30933875247685372</v>
      </c>
      <c r="R274" s="3">
        <f>IFERROR(VLOOKUP(B274,Growth!$C$6:$G$1733,2,FALSE),"")</f>
        <v>2.6132100779999998</v>
      </c>
      <c r="S274" s="6">
        <f t="shared" si="37"/>
        <v>-3.1799999999999997</v>
      </c>
      <c r="T274" s="6">
        <f t="shared" si="38"/>
        <v>-0.42548275442729211</v>
      </c>
      <c r="U274" s="6">
        <f t="shared" si="39"/>
        <v>-0.43333333333334112</v>
      </c>
    </row>
    <row r="275" spans="1:21" x14ac:dyDescent="0.2">
      <c r="A275" t="str">
        <f t="shared" si="40"/>
        <v>Czech Republic2002Q1</v>
      </c>
      <c r="B275" t="s">
        <v>2648</v>
      </c>
      <c r="C275" t="s">
        <v>43</v>
      </c>
      <c r="D275" s="1">
        <v>2002</v>
      </c>
      <c r="E275" s="1">
        <v>1</v>
      </c>
      <c r="F275" s="1">
        <f t="shared" si="35"/>
        <v>9</v>
      </c>
      <c r="G275" s="1">
        <v>618724</v>
      </c>
      <c r="H275" s="1">
        <f t="shared" si="33"/>
        <v>17101.120166985809</v>
      </c>
      <c r="I275" s="6">
        <f t="shared" si="36"/>
        <v>1.6760874416334224</v>
      </c>
      <c r="J275" s="1">
        <f>IFERROR(VLOOKUP($B275,Population!$A$2:$E$2577,5,FALSE),"")</f>
        <v>10203</v>
      </c>
      <c r="K275" s="3">
        <f>IFERROR(VLOOKUP(A275,'Exchange rates'!$A$6:$D$1909,4,FALSE),"")</f>
        <v>36.180320000000002</v>
      </c>
      <c r="L275" s="3">
        <f>IFERROR(VLOOKUP(B275,'Work hours'!$A$6:$G$3151,7,FALSE),"")</f>
        <v>38.78</v>
      </c>
      <c r="M275" s="4">
        <f>IFERROR(VLOOKUP(B275,Unemployment!$A$7:$D$3208,4,FALSE),"")</f>
        <v>7.4666666666666701E-2</v>
      </c>
      <c r="N275" s="1">
        <f>IFERROR(VLOOKUP($B275,Compensation!$A$5:$H$3867,6,FALSE),"")</f>
        <v>248811</v>
      </c>
      <c r="O275" s="1">
        <f>IFERROR(VLOOKUP($B275,Compensation!$A$5:$H$3867,7,FALSE),"")</f>
        <v>188996</v>
      </c>
      <c r="P275" s="1">
        <f>IFERROR(VLOOKUP($B275,Compensation!$A$5:$H$3867,8,FALSE),"")</f>
        <v>59815</v>
      </c>
      <c r="Q275" s="4">
        <f t="shared" si="34"/>
        <v>0.30546091633749456</v>
      </c>
      <c r="R275" s="3">
        <f>IFERROR(VLOOKUP(B275,Growth!$C$6:$G$1733,2,FALSE),"")</f>
        <v>1.2111991639999999</v>
      </c>
      <c r="S275" s="6">
        <f t="shared" si="37"/>
        <v>-0.71000000000000085</v>
      </c>
      <c r="T275" s="6">
        <f t="shared" si="38"/>
        <v>0.49726123639937114</v>
      </c>
      <c r="U275" s="6">
        <f t="shared" si="39"/>
        <v>-0.79999999999999938</v>
      </c>
    </row>
    <row r="276" spans="1:21" x14ac:dyDescent="0.2">
      <c r="A276" t="str">
        <f t="shared" si="40"/>
        <v>Czech Republic2002Q2</v>
      </c>
      <c r="B276" t="s">
        <v>2647</v>
      </c>
      <c r="C276" t="s">
        <v>43</v>
      </c>
      <c r="D276" s="1">
        <v>2002</v>
      </c>
      <c r="E276" s="1">
        <v>2</v>
      </c>
      <c r="F276" s="1">
        <f t="shared" si="35"/>
        <v>10</v>
      </c>
      <c r="G276" s="1">
        <v>680530</v>
      </c>
      <c r="H276" s="1">
        <f t="shared" si="33"/>
        <v>20522.475266305453</v>
      </c>
      <c r="I276" s="6">
        <f t="shared" si="36"/>
        <v>2.0118101427610484</v>
      </c>
      <c r="J276" s="1">
        <f>IFERROR(VLOOKUP($B276,Population!$A$2:$E$2577,5,FALSE),"")</f>
        <v>10201</v>
      </c>
      <c r="K276" s="3">
        <f>IFERROR(VLOOKUP(A276,'Exchange rates'!$A$6:$D$1909,4,FALSE),"")</f>
        <v>33.160229999999999</v>
      </c>
      <c r="L276" s="3">
        <f>IFERROR(VLOOKUP(B276,'Work hours'!$A$6:$G$3151,7,FALSE),"")</f>
        <v>39.06</v>
      </c>
      <c r="M276" s="4">
        <f>IFERROR(VLOOKUP(B276,Unemployment!$A$7:$D$3208,4,FALSE),"")</f>
        <v>7.1666666666666698E-2</v>
      </c>
      <c r="N276" s="1">
        <f>IFERROR(VLOOKUP($B276,Compensation!$A$5:$H$3867,6,FALSE),"")</f>
        <v>272219</v>
      </c>
      <c r="O276" s="1">
        <f>IFERROR(VLOOKUP($B276,Compensation!$A$5:$H$3867,7,FALSE),"")</f>
        <v>206128</v>
      </c>
      <c r="P276" s="1">
        <f>IFERROR(VLOOKUP($B276,Compensation!$A$5:$H$3867,8,FALSE),"")</f>
        <v>66091</v>
      </c>
      <c r="Q276" s="4">
        <f t="shared" si="34"/>
        <v>0.30289333313740763</v>
      </c>
      <c r="R276" s="3">
        <f>IFERROR(VLOOKUP(B276,Growth!$C$6:$G$1733,2,FALSE),"")</f>
        <v>1.48364568</v>
      </c>
      <c r="S276" s="6">
        <f t="shared" si="37"/>
        <v>-0.71000000000000085</v>
      </c>
      <c r="T276" s="6">
        <f t="shared" si="38"/>
        <v>0.35284639874197388</v>
      </c>
      <c r="U276" s="6">
        <f t="shared" si="39"/>
        <v>-0.93333333333333046</v>
      </c>
    </row>
    <row r="277" spans="1:21" x14ac:dyDescent="0.2">
      <c r="A277" t="str">
        <f t="shared" si="40"/>
        <v>Czech Republic2002Q3</v>
      </c>
      <c r="B277" t="s">
        <v>2646</v>
      </c>
      <c r="C277" t="s">
        <v>43</v>
      </c>
      <c r="D277" s="1">
        <v>2002</v>
      </c>
      <c r="E277" s="1">
        <v>3</v>
      </c>
      <c r="F277" s="1">
        <f t="shared" si="35"/>
        <v>11</v>
      </c>
      <c r="G277" s="1">
        <v>688136</v>
      </c>
      <c r="H277" s="1">
        <f t="shared" si="33"/>
        <v>22390.989147722688</v>
      </c>
      <c r="I277" s="6">
        <f t="shared" si="36"/>
        <v>2.1949798203825792</v>
      </c>
      <c r="J277" s="1">
        <f>IFERROR(VLOOKUP($B277,Population!$A$2:$E$2577,5,FALSE),"")</f>
        <v>10201</v>
      </c>
      <c r="K277" s="3">
        <f>IFERROR(VLOOKUP(A277,'Exchange rates'!$A$6:$D$1909,4,FALSE),"")</f>
        <v>30.73272</v>
      </c>
      <c r="L277" s="3">
        <f>IFERROR(VLOOKUP(B277,'Work hours'!$A$6:$G$3151,7,FALSE),"")</f>
        <v>36.409999999999997</v>
      </c>
      <c r="M277" s="4">
        <f>IFERROR(VLOOKUP(B277,Unemployment!$A$7:$D$3208,4,FALSE),"")</f>
        <v>7.1666666666666698E-2</v>
      </c>
      <c r="N277" s="1">
        <f>IFERROR(VLOOKUP($B277,Compensation!$A$5:$H$3867,6,FALSE),"")</f>
        <v>265826</v>
      </c>
      <c r="O277" s="1">
        <f>IFERROR(VLOOKUP($B277,Compensation!$A$5:$H$3867,7,FALSE),"")</f>
        <v>203007</v>
      </c>
      <c r="P277" s="1">
        <f>IFERROR(VLOOKUP($B277,Compensation!$A$5:$H$3867,8,FALSE),"")</f>
        <v>62819</v>
      </c>
      <c r="Q277" s="4">
        <f t="shared" si="34"/>
        <v>0.29500999802364647</v>
      </c>
      <c r="R277" s="3">
        <f>IFERROR(VLOOKUP(B277,Growth!$C$6:$G$1733,2,FALSE),"")</f>
        <v>1.690923749</v>
      </c>
      <c r="S277" s="6">
        <f t="shared" si="37"/>
        <v>9.9999999999994316E-2</v>
      </c>
      <c r="T277" s="6">
        <f t="shared" si="38"/>
        <v>0.73653155307955021</v>
      </c>
      <c r="U277" s="6">
        <f t="shared" si="39"/>
        <v>-1.0333333333333292</v>
      </c>
    </row>
    <row r="278" spans="1:21" x14ac:dyDescent="0.2">
      <c r="A278" t="str">
        <f t="shared" si="40"/>
        <v>Czech Republic2002Q4</v>
      </c>
      <c r="B278" t="s">
        <v>2645</v>
      </c>
      <c r="C278" t="s">
        <v>43</v>
      </c>
      <c r="D278" s="1">
        <v>2002</v>
      </c>
      <c r="E278" s="1">
        <v>4</v>
      </c>
      <c r="F278" s="1">
        <f t="shared" si="35"/>
        <v>12</v>
      </c>
      <c r="G278" s="1">
        <v>703592</v>
      </c>
      <c r="H278" s="1">
        <f t="shared" si="33"/>
        <v>22801.003566667121</v>
      </c>
      <c r="I278" s="6">
        <f t="shared" si="36"/>
        <v>2.2347352314679134</v>
      </c>
      <c r="J278" s="1">
        <f>IFERROR(VLOOKUP($B278,Population!$A$2:$E$2577,5,FALSE),"")</f>
        <v>10203</v>
      </c>
      <c r="K278" s="3">
        <f>IFERROR(VLOOKUP(A278,'Exchange rates'!$A$6:$D$1909,4,FALSE),"")</f>
        <v>30.857939999999999</v>
      </c>
      <c r="L278" s="3">
        <f>IFERROR(VLOOKUP(B278,'Work hours'!$A$6:$G$3151,7,FALSE),"")</f>
        <v>38.090000000000003</v>
      </c>
      <c r="M278" s="4">
        <f>IFERROR(VLOOKUP(B278,Unemployment!$A$7:$D$3208,4,FALSE),"")</f>
        <v>7.3333333333333306E-2</v>
      </c>
      <c r="N278" s="1">
        <f>IFERROR(VLOOKUP($B278,Compensation!$A$5:$H$3867,6,FALSE),"")</f>
        <v>298880</v>
      </c>
      <c r="O278" s="1">
        <f>IFERROR(VLOOKUP($B278,Compensation!$A$5:$H$3867,7,FALSE),"")</f>
        <v>227506</v>
      </c>
      <c r="P278" s="1">
        <f>IFERROR(VLOOKUP($B278,Compensation!$A$5:$H$3867,8,FALSE),"")</f>
        <v>71374</v>
      </c>
      <c r="Q278" s="4">
        <f t="shared" si="34"/>
        <v>0.32334932745113648</v>
      </c>
      <c r="R278" s="3">
        <f>IFERROR(VLOOKUP(B278,Growth!$C$6:$G$1733,2,FALSE),"")</f>
        <v>1.6123357620000001</v>
      </c>
      <c r="S278" s="6">
        <f t="shared" si="37"/>
        <v>-0.15999999999999659</v>
      </c>
      <c r="T278" s="6">
        <f t="shared" si="38"/>
        <v>1.4010574974282763</v>
      </c>
      <c r="U278" s="6">
        <f t="shared" si="39"/>
        <v>-0.5999999999999992</v>
      </c>
    </row>
    <row r="279" spans="1:21" x14ac:dyDescent="0.2">
      <c r="A279" t="str">
        <f t="shared" si="40"/>
        <v>Czech Republic2003Q1</v>
      </c>
      <c r="B279" t="s">
        <v>2644</v>
      </c>
      <c r="C279" t="s">
        <v>43</v>
      </c>
      <c r="D279" s="1">
        <v>2003</v>
      </c>
      <c r="E279" s="1">
        <v>1</v>
      </c>
      <c r="F279" s="1">
        <f t="shared" si="35"/>
        <v>13</v>
      </c>
      <c r="G279" s="1">
        <v>649168</v>
      </c>
      <c r="H279" s="1">
        <f t="shared" si="33"/>
        <v>22023.216436941526</v>
      </c>
      <c r="I279" s="6">
        <f t="shared" si="36"/>
        <v>2.1595623099570038</v>
      </c>
      <c r="J279" s="1">
        <f>IFERROR(VLOOKUP($B279,Population!$A$2:$E$2577,5,FALSE),"")</f>
        <v>10198</v>
      </c>
      <c r="K279" s="3">
        <f>IFERROR(VLOOKUP(A279,'Exchange rates'!$A$6:$D$1909,4,FALSE),"")</f>
        <v>29.47653</v>
      </c>
      <c r="L279" s="3">
        <f>IFERROR(VLOOKUP(B279,'Work hours'!$A$6:$G$3151,7,FALSE),"")</f>
        <v>38.049999999999997</v>
      </c>
      <c r="M279" s="4">
        <f>IFERROR(VLOOKUP(B279,Unemployment!$A$7:$D$3208,4,FALSE),"")</f>
        <v>7.400000000000001E-2</v>
      </c>
      <c r="N279" s="1">
        <f>IFERROR(VLOOKUP($B279,Compensation!$A$5:$H$3867,6,FALSE),"")</f>
        <v>263225</v>
      </c>
      <c r="O279" s="1">
        <f>IFERROR(VLOOKUP($B279,Compensation!$A$5:$H$3867,7,FALSE),"")</f>
        <v>199594</v>
      </c>
      <c r="P279" s="1">
        <f>IFERROR(VLOOKUP($B279,Compensation!$A$5:$H$3867,8,FALSE),"")</f>
        <v>63631</v>
      </c>
      <c r="Q279" s="4">
        <f t="shared" si="34"/>
        <v>0.30746124269834618</v>
      </c>
      <c r="R279" s="3">
        <f>IFERROR(VLOOKUP(B279,Growth!$C$6:$G$1733,2,FALSE),"")</f>
        <v>2.887060918</v>
      </c>
      <c r="S279" s="6">
        <f t="shared" si="37"/>
        <v>-0.73000000000000398</v>
      </c>
      <c r="T279" s="6">
        <f t="shared" si="38"/>
        <v>0.20003263608516231</v>
      </c>
      <c r="U279" s="6">
        <f t="shared" si="39"/>
        <v>-6.6666666666669039E-2</v>
      </c>
    </row>
    <row r="280" spans="1:21" x14ac:dyDescent="0.2">
      <c r="A280" t="str">
        <f t="shared" si="40"/>
        <v>Czech Republic2003Q2</v>
      </c>
      <c r="B280" t="s">
        <v>2643</v>
      </c>
      <c r="C280" t="s">
        <v>43</v>
      </c>
      <c r="D280" s="1">
        <v>2003</v>
      </c>
      <c r="E280" s="1">
        <v>2</v>
      </c>
      <c r="F280" s="1">
        <f t="shared" si="35"/>
        <v>14</v>
      </c>
      <c r="G280" s="1">
        <v>710392</v>
      </c>
      <c r="H280" s="1">
        <f t="shared" si="33"/>
        <v>25588.028817113052</v>
      </c>
      <c r="I280" s="6">
        <f t="shared" si="36"/>
        <v>2.5088762444468138</v>
      </c>
      <c r="J280" s="1">
        <f>IFERROR(VLOOKUP($B280,Population!$A$2:$E$2577,5,FALSE),"")</f>
        <v>10199</v>
      </c>
      <c r="K280" s="3">
        <f>IFERROR(VLOOKUP(A280,'Exchange rates'!$A$6:$D$1909,4,FALSE),"")</f>
        <v>27.76267</v>
      </c>
      <c r="L280" s="3">
        <f>IFERROR(VLOOKUP(B280,'Work hours'!$A$6:$G$3151,7,FALSE),"")</f>
        <v>38.97</v>
      </c>
      <c r="M280" s="4">
        <f>IFERROR(VLOOKUP(B280,Unemployment!$A$7:$D$3208,4,FALSE),"")</f>
        <v>7.6666666666666702E-2</v>
      </c>
      <c r="N280" s="1">
        <f>IFERROR(VLOOKUP($B280,Compensation!$A$5:$H$3867,6,FALSE),"")</f>
        <v>284591</v>
      </c>
      <c r="O280" s="1">
        <f>IFERROR(VLOOKUP($B280,Compensation!$A$5:$H$3867,7,FALSE),"")</f>
        <v>215201</v>
      </c>
      <c r="P280" s="1">
        <f>IFERROR(VLOOKUP($B280,Compensation!$A$5:$H$3867,8,FALSE),"")</f>
        <v>69390</v>
      </c>
      <c r="Q280" s="4">
        <f t="shared" si="34"/>
        <v>0.30293274699039402</v>
      </c>
      <c r="R280" s="3">
        <f>IFERROR(VLOOKUP(B280,Growth!$C$6:$G$1733,2,FALSE),"")</f>
        <v>3.4505458400000002</v>
      </c>
      <c r="S280" s="6">
        <f t="shared" si="37"/>
        <v>-9.0000000000003411E-2</v>
      </c>
      <c r="T280" s="6">
        <f t="shared" si="38"/>
        <v>3.9413852986391884E-3</v>
      </c>
      <c r="U280" s="6">
        <f t="shared" si="39"/>
        <v>0.50000000000000044</v>
      </c>
    </row>
    <row r="281" spans="1:21" x14ac:dyDescent="0.2">
      <c r="A281" t="str">
        <f t="shared" si="40"/>
        <v>Czech Republic2003Q3</v>
      </c>
      <c r="B281" t="s">
        <v>2642</v>
      </c>
      <c r="C281" t="s">
        <v>43</v>
      </c>
      <c r="D281" s="1">
        <v>2003</v>
      </c>
      <c r="E281" s="1">
        <v>3</v>
      </c>
      <c r="F281" s="1">
        <f t="shared" si="35"/>
        <v>15</v>
      </c>
      <c r="G281" s="1">
        <v>721811</v>
      </c>
      <c r="H281" s="1">
        <f t="shared" si="33"/>
        <v>25249.685782978446</v>
      </c>
      <c r="I281" s="6">
        <f t="shared" si="36"/>
        <v>2.4740040939622228</v>
      </c>
      <c r="J281" s="1">
        <f>IFERROR(VLOOKUP($B281,Population!$A$2:$E$2577,5,FALSE),"")</f>
        <v>10206</v>
      </c>
      <c r="K281" s="3">
        <f>IFERROR(VLOOKUP(A281,'Exchange rates'!$A$6:$D$1909,4,FALSE),"")</f>
        <v>28.586929999999999</v>
      </c>
      <c r="L281" s="3">
        <f>IFERROR(VLOOKUP(B281,'Work hours'!$A$6:$G$3151,7,FALSE),"")</f>
        <v>36.76</v>
      </c>
      <c r="M281" s="4">
        <f>IFERROR(VLOOKUP(B281,Unemployment!$A$7:$D$3208,4,FALSE),"")</f>
        <v>7.9333333333333297E-2</v>
      </c>
      <c r="N281" s="1">
        <f>IFERROR(VLOOKUP($B281,Compensation!$A$5:$H$3867,6,FALSE),"")</f>
        <v>281556</v>
      </c>
      <c r="O281" s="1">
        <f>IFERROR(VLOOKUP($B281,Compensation!$A$5:$H$3867,7,FALSE),"")</f>
        <v>213596</v>
      </c>
      <c r="P281" s="1">
        <f>IFERROR(VLOOKUP($B281,Compensation!$A$5:$H$3867,8,FALSE),"")</f>
        <v>67960</v>
      </c>
      <c r="Q281" s="4">
        <f t="shared" si="34"/>
        <v>0.29591679816461652</v>
      </c>
      <c r="R281" s="3">
        <f>IFERROR(VLOOKUP(B281,Growth!$C$6:$G$1733,2,FALSE),"")</f>
        <v>3.9011962050000002</v>
      </c>
      <c r="S281" s="6">
        <f t="shared" si="37"/>
        <v>0.35000000000000142</v>
      </c>
      <c r="T281" s="6">
        <f t="shared" si="38"/>
        <v>9.0680014097005435E-2</v>
      </c>
      <c r="U281" s="6">
        <f t="shared" si="39"/>
        <v>0.76666666666665995</v>
      </c>
    </row>
    <row r="282" spans="1:21" x14ac:dyDescent="0.2">
      <c r="A282" t="str">
        <f t="shared" si="40"/>
        <v>Czech Republic2003Q4</v>
      </c>
      <c r="B282" t="s">
        <v>2641</v>
      </c>
      <c r="C282" t="s">
        <v>43</v>
      </c>
      <c r="D282" s="1">
        <v>2003</v>
      </c>
      <c r="E282" s="1">
        <v>4</v>
      </c>
      <c r="F282" s="1">
        <f t="shared" si="35"/>
        <v>16</v>
      </c>
      <c r="G282" s="1">
        <v>742081</v>
      </c>
      <c r="H282" s="1">
        <f t="shared" si="33"/>
        <v>27477.418767176139</v>
      </c>
      <c r="I282" s="6">
        <f t="shared" si="36"/>
        <v>2.6909625665631318</v>
      </c>
      <c r="J282" s="1">
        <f>IFERROR(VLOOKUP($B282,Population!$A$2:$E$2577,5,FALSE),"")</f>
        <v>10211</v>
      </c>
      <c r="K282" s="3">
        <f>IFERROR(VLOOKUP(A282,'Exchange rates'!$A$6:$D$1909,4,FALSE),"")</f>
        <v>27.00694</v>
      </c>
      <c r="L282" s="3">
        <f>IFERROR(VLOOKUP(B282,'Work hours'!$A$6:$G$3151,7,FALSE),"")</f>
        <v>37.880000000000003</v>
      </c>
      <c r="M282" s="4">
        <f>IFERROR(VLOOKUP(B282,Unemployment!$A$7:$D$3208,4,FALSE),"")</f>
        <v>8.1666666666666693E-2</v>
      </c>
      <c r="N282" s="1">
        <f>IFERROR(VLOOKUP($B282,Compensation!$A$5:$H$3867,6,FALSE),"")</f>
        <v>316088</v>
      </c>
      <c r="O282" s="1">
        <f>IFERROR(VLOOKUP($B282,Compensation!$A$5:$H$3867,7,FALSE),"")</f>
        <v>240893</v>
      </c>
      <c r="P282" s="1">
        <f>IFERROR(VLOOKUP($B282,Compensation!$A$5:$H$3867,8,FALSE),"")</f>
        <v>75195</v>
      </c>
      <c r="Q282" s="4">
        <f t="shared" si="34"/>
        <v>0.32461820205610975</v>
      </c>
      <c r="R282" s="3">
        <f>IFERROR(VLOOKUP(B282,Growth!$C$6:$G$1733,2,FALSE),"")</f>
        <v>4.0560623920000003</v>
      </c>
      <c r="S282" s="6">
        <f t="shared" si="37"/>
        <v>-0.21000000000000085</v>
      </c>
      <c r="T282" s="6">
        <f t="shared" si="38"/>
        <v>0.12688746049732691</v>
      </c>
      <c r="U282" s="6">
        <f t="shared" si="39"/>
        <v>0.8333333333333387</v>
      </c>
    </row>
    <row r="283" spans="1:21" x14ac:dyDescent="0.2">
      <c r="A283" t="str">
        <f t="shared" si="40"/>
        <v>Czech Republic2004Q1</v>
      </c>
      <c r="B283" t="s">
        <v>2640</v>
      </c>
      <c r="C283" t="s">
        <v>43</v>
      </c>
      <c r="D283" s="1">
        <v>2004</v>
      </c>
      <c r="E283" s="1">
        <v>1</v>
      </c>
      <c r="F283" s="1">
        <f t="shared" si="35"/>
        <v>17</v>
      </c>
      <c r="G283" s="1">
        <v>700980</v>
      </c>
      <c r="H283" s="1">
        <f t="shared" si="33"/>
        <v>26709.820197010547</v>
      </c>
      <c r="I283" s="6">
        <f t="shared" si="36"/>
        <v>2.6168139705114672</v>
      </c>
      <c r="J283" s="1">
        <f>IFERROR(VLOOKUP($B283,Population!$A$2:$E$2577,5,FALSE),"")</f>
        <v>10207</v>
      </c>
      <c r="K283" s="3">
        <f>IFERROR(VLOOKUP(A283,'Exchange rates'!$A$6:$D$1909,4,FALSE),"")</f>
        <v>26.24428</v>
      </c>
      <c r="L283" s="3">
        <f>IFERROR(VLOOKUP(B283,'Work hours'!$A$6:$G$3151,7,FALSE),"")</f>
        <v>38.29</v>
      </c>
      <c r="M283" s="4">
        <f>IFERROR(VLOOKUP(B283,Unemployment!$A$7:$D$3208,4,FALSE),"")</f>
        <v>8.4333333333333302E-2</v>
      </c>
      <c r="N283" s="1">
        <f>IFERROR(VLOOKUP($B283,Compensation!$A$5:$H$3867,6,FALSE),"")</f>
        <v>286993</v>
      </c>
      <c r="O283" s="1">
        <f>IFERROR(VLOOKUP($B283,Compensation!$A$5:$H$3867,7,FALSE),"")</f>
        <v>217880</v>
      </c>
      <c r="P283" s="1">
        <f>IFERROR(VLOOKUP($B283,Compensation!$A$5:$H$3867,8,FALSE),"")</f>
        <v>69113</v>
      </c>
      <c r="Q283" s="4">
        <f t="shared" si="34"/>
        <v>0.31082199206824729</v>
      </c>
      <c r="R283" s="3">
        <f>IFERROR(VLOOKUP(B283,Growth!$C$6:$G$1733,2,FALSE),"")</f>
        <v>4.0664118670000002</v>
      </c>
      <c r="S283" s="6">
        <f t="shared" si="37"/>
        <v>0.24000000000000199</v>
      </c>
      <c r="T283" s="6">
        <f t="shared" si="38"/>
        <v>0.3360749369901106</v>
      </c>
      <c r="U283" s="6">
        <f t="shared" si="39"/>
        <v>1.0333333333333292</v>
      </c>
    </row>
    <row r="284" spans="1:21" x14ac:dyDescent="0.2">
      <c r="A284" t="str">
        <f t="shared" si="40"/>
        <v>Czech Republic2004Q2</v>
      </c>
      <c r="B284" t="s">
        <v>2639</v>
      </c>
      <c r="C284" t="s">
        <v>43</v>
      </c>
      <c r="D284" s="1">
        <v>2004</v>
      </c>
      <c r="E284" s="1">
        <v>2</v>
      </c>
      <c r="F284" s="1">
        <f t="shared" si="35"/>
        <v>18</v>
      </c>
      <c r="G284" s="1">
        <v>761353</v>
      </c>
      <c r="H284" s="1">
        <f t="shared" si="33"/>
        <v>28628.718550742404</v>
      </c>
      <c r="I284" s="6">
        <f t="shared" si="36"/>
        <v>2.8050870616051737</v>
      </c>
      <c r="J284" s="1">
        <f>IFERROR(VLOOKUP($B284,Population!$A$2:$E$2577,5,FALSE),"")</f>
        <v>10206</v>
      </c>
      <c r="K284" s="3">
        <f>IFERROR(VLOOKUP(A284,'Exchange rates'!$A$6:$D$1909,4,FALSE),"")</f>
        <v>26.59403</v>
      </c>
      <c r="L284" s="3">
        <f>IFERROR(VLOOKUP(B284,'Work hours'!$A$6:$G$3151,7,FALSE),"")</f>
        <v>39.96</v>
      </c>
      <c r="M284" s="4">
        <f>IFERROR(VLOOKUP(B284,Unemployment!$A$7:$D$3208,4,FALSE),"")</f>
        <v>8.3666666666666709E-2</v>
      </c>
      <c r="N284" s="1">
        <f>IFERROR(VLOOKUP($B284,Compensation!$A$5:$H$3867,6,FALSE),"")</f>
        <v>303075</v>
      </c>
      <c r="O284" s="1">
        <f>IFERROR(VLOOKUP($B284,Compensation!$A$5:$H$3867,7,FALSE),"")</f>
        <v>230748</v>
      </c>
      <c r="P284" s="1">
        <f>IFERROR(VLOOKUP($B284,Compensation!$A$5:$H$3867,8,FALSE),"")</f>
        <v>72327</v>
      </c>
      <c r="Q284" s="4">
        <f t="shared" si="34"/>
        <v>0.30307623402022454</v>
      </c>
      <c r="R284" s="3">
        <f>IFERROR(VLOOKUP(B284,Growth!$C$6:$G$1733,2,FALSE),"")</f>
        <v>4.2545012160000004</v>
      </c>
      <c r="S284" s="6">
        <f t="shared" si="37"/>
        <v>0.99000000000000199</v>
      </c>
      <c r="T284" s="6">
        <f t="shared" si="38"/>
        <v>1.4348702983052464E-2</v>
      </c>
      <c r="U284" s="6">
        <f t="shared" si="39"/>
        <v>0.70000000000000062</v>
      </c>
    </row>
    <row r="285" spans="1:21" x14ac:dyDescent="0.2">
      <c r="A285" t="str">
        <f t="shared" si="40"/>
        <v>Czech Republic2004Q3</v>
      </c>
      <c r="B285" t="s">
        <v>2638</v>
      </c>
      <c r="C285" t="s">
        <v>43</v>
      </c>
      <c r="D285" s="1">
        <v>2004</v>
      </c>
      <c r="E285" s="1">
        <v>3</v>
      </c>
      <c r="F285" s="1">
        <f t="shared" si="35"/>
        <v>19</v>
      </c>
      <c r="G285" s="1">
        <v>781674</v>
      </c>
      <c r="H285" s="1">
        <f t="shared" si="33"/>
        <v>30225.5565832578</v>
      </c>
      <c r="I285" s="6">
        <f t="shared" si="36"/>
        <v>2.9603875203974339</v>
      </c>
      <c r="J285" s="1">
        <f>IFERROR(VLOOKUP($B285,Population!$A$2:$E$2577,5,FALSE),"")</f>
        <v>10210</v>
      </c>
      <c r="K285" s="3">
        <f>IFERROR(VLOOKUP(A285,'Exchange rates'!$A$6:$D$1909,4,FALSE),"")</f>
        <v>25.861360000000001</v>
      </c>
      <c r="L285" s="3">
        <f>IFERROR(VLOOKUP(B285,'Work hours'!$A$6:$G$3151,7,FALSE),"")</f>
        <v>35.909999999999997</v>
      </c>
      <c r="M285" s="4">
        <f>IFERROR(VLOOKUP(B285,Unemployment!$A$7:$D$3208,4,FALSE),"")</f>
        <v>8.1666666666666693E-2</v>
      </c>
      <c r="N285" s="1">
        <f>IFERROR(VLOOKUP($B285,Compensation!$A$5:$H$3867,6,FALSE),"")</f>
        <v>307704</v>
      </c>
      <c r="O285" s="1">
        <f>IFERROR(VLOOKUP($B285,Compensation!$A$5:$H$3867,7,FALSE),"")</f>
        <v>234561</v>
      </c>
      <c r="P285" s="1">
        <f>IFERROR(VLOOKUP($B285,Compensation!$A$5:$H$3867,8,FALSE),"")</f>
        <v>73143</v>
      </c>
      <c r="Q285" s="4">
        <f t="shared" si="34"/>
        <v>0.3000752231748785</v>
      </c>
      <c r="R285" s="3">
        <f>IFERROR(VLOOKUP(B285,Growth!$C$6:$G$1733,2,FALSE),"")</f>
        <v>4.6427242609999997</v>
      </c>
      <c r="S285" s="6">
        <f t="shared" si="37"/>
        <v>-0.85000000000000142</v>
      </c>
      <c r="T285" s="6">
        <f t="shared" si="38"/>
        <v>0.41584250102619791</v>
      </c>
      <c r="U285" s="6">
        <f t="shared" si="39"/>
        <v>0.23333333333333955</v>
      </c>
    </row>
    <row r="286" spans="1:21" x14ac:dyDescent="0.2">
      <c r="A286" t="str">
        <f t="shared" si="40"/>
        <v>Czech Republic2004Q4</v>
      </c>
      <c r="B286" t="s">
        <v>2637</v>
      </c>
      <c r="C286" t="s">
        <v>43</v>
      </c>
      <c r="D286" s="1">
        <v>2004</v>
      </c>
      <c r="E286" s="1">
        <v>4</v>
      </c>
      <c r="F286" s="1">
        <f t="shared" si="35"/>
        <v>20</v>
      </c>
      <c r="G286" s="1">
        <v>835200</v>
      </c>
      <c r="H286" s="1">
        <f t="shared" si="33"/>
        <v>34686.358816926047</v>
      </c>
      <c r="I286" s="6">
        <f t="shared" si="36"/>
        <v>3.3949651381937991</v>
      </c>
      <c r="J286" s="1">
        <f>IFERROR(VLOOKUP($B286,Population!$A$2:$E$2577,5,FALSE),"")</f>
        <v>10217</v>
      </c>
      <c r="K286" s="3">
        <f>IFERROR(VLOOKUP(A286,'Exchange rates'!$A$6:$D$1909,4,FALSE),"")</f>
        <v>24.07863</v>
      </c>
      <c r="L286" s="3">
        <f>IFERROR(VLOOKUP(B286,'Work hours'!$A$6:$G$3151,7,FALSE),"")</f>
        <v>38.61</v>
      </c>
      <c r="M286" s="4">
        <f>IFERROR(VLOOKUP(B286,Unemployment!$A$7:$D$3208,4,FALSE),"")</f>
        <v>8.2333333333333314E-2</v>
      </c>
      <c r="N286" s="1">
        <f>IFERROR(VLOOKUP($B286,Compensation!$A$5:$H$3867,6,FALSE),"")</f>
        <v>344332</v>
      </c>
      <c r="O286" s="1">
        <f>IFERROR(VLOOKUP($B286,Compensation!$A$5:$H$3867,7,FALSE),"")</f>
        <v>262392</v>
      </c>
      <c r="P286" s="1">
        <f>IFERROR(VLOOKUP($B286,Compensation!$A$5:$H$3867,8,FALSE),"")</f>
        <v>81940</v>
      </c>
      <c r="Q286" s="4">
        <f t="shared" si="34"/>
        <v>0.31416666666666665</v>
      </c>
      <c r="R286" s="3">
        <f>IFERROR(VLOOKUP(B286,Growth!$C$6:$G$1733,2,FALSE),"")</f>
        <v>5.7383848589999999</v>
      </c>
      <c r="S286" s="6">
        <f t="shared" si="37"/>
        <v>0.72999999999999687</v>
      </c>
      <c r="T286" s="6">
        <f t="shared" si="38"/>
        <v>-1.0451535389443101</v>
      </c>
      <c r="U286" s="6">
        <f t="shared" si="39"/>
        <v>6.66666666666621E-2</v>
      </c>
    </row>
    <row r="287" spans="1:21" x14ac:dyDescent="0.2">
      <c r="A287" t="str">
        <f t="shared" si="40"/>
        <v>Czech Republic2005Q1</v>
      </c>
      <c r="B287" t="s">
        <v>268</v>
      </c>
      <c r="C287" t="s">
        <v>43</v>
      </c>
      <c r="D287" s="1">
        <v>2005</v>
      </c>
      <c r="E287" s="1">
        <v>1</v>
      </c>
      <c r="F287" s="1">
        <f t="shared" si="35"/>
        <v>21</v>
      </c>
      <c r="G287" s="1">
        <v>756336</v>
      </c>
      <c r="H287" s="1">
        <f t="shared" si="33"/>
        <v>33021.702123758034</v>
      </c>
      <c r="I287" s="6">
        <f t="shared" si="36"/>
        <v>3.2304541306748225</v>
      </c>
      <c r="J287" s="1">
        <f>IFERROR(VLOOKUP($B287,Population!$A$2:$E$2577,5,FALSE),"")</f>
        <v>10222</v>
      </c>
      <c r="K287" s="3">
        <f>IFERROR(VLOOKUP(A287,'Exchange rates'!$A$6:$D$1909,4,FALSE),"")</f>
        <v>22.904209999999999</v>
      </c>
      <c r="L287" s="3">
        <f>IFERROR(VLOOKUP(B287,'Work hours'!$A$6:$G$3151,7,FALSE),"")</f>
        <v>39.22</v>
      </c>
      <c r="M287" s="4">
        <f>IFERROR(VLOOKUP(B287,Unemployment!$A$7:$D$3208,4,FALSE),"")</f>
        <v>8.1333333333333299E-2</v>
      </c>
      <c r="N287" s="1">
        <f>IFERROR(VLOOKUP($B287,Compensation!$A$5:$H$3867,6,FALSE),"")</f>
        <v>308342</v>
      </c>
      <c r="O287" s="1">
        <f>IFERROR(VLOOKUP($B287,Compensation!$A$5:$H$3867,7,FALSE),"")</f>
        <v>235306</v>
      </c>
      <c r="P287" s="1">
        <f>IFERROR(VLOOKUP($B287,Compensation!$A$5:$H$3867,8,FALSE),"")</f>
        <v>73036</v>
      </c>
      <c r="Q287" s="4">
        <f t="shared" si="34"/>
        <v>0.31111305028452962</v>
      </c>
      <c r="R287" s="3">
        <f>IFERROR(VLOOKUP(B287,Growth!$C$6:$G$1733,2,FALSE),"")</f>
        <v>6.4209813660000004</v>
      </c>
      <c r="S287" s="6">
        <f t="shared" si="37"/>
        <v>0.92999999999999972</v>
      </c>
      <c r="T287" s="6">
        <f t="shared" si="38"/>
        <v>2.9105821628233608E-2</v>
      </c>
      <c r="U287" s="6">
        <f t="shared" si="39"/>
        <v>-0.30000000000000027</v>
      </c>
    </row>
    <row r="288" spans="1:21" x14ac:dyDescent="0.2">
      <c r="A288" t="str">
        <f t="shared" si="40"/>
        <v>Czech Republic2005Q2</v>
      </c>
      <c r="B288" t="s">
        <v>269</v>
      </c>
      <c r="C288" t="s">
        <v>43</v>
      </c>
      <c r="D288" s="1">
        <v>2005</v>
      </c>
      <c r="E288" s="1">
        <v>2</v>
      </c>
      <c r="F288" s="1">
        <f t="shared" si="35"/>
        <v>22</v>
      </c>
      <c r="G288" s="1">
        <v>822654</v>
      </c>
      <c r="H288" s="1">
        <f t="shared" si="33"/>
        <v>34383.29380865486</v>
      </c>
      <c r="I288" s="6">
        <f t="shared" si="36"/>
        <v>3.3616830082767755</v>
      </c>
      <c r="J288" s="1">
        <f>IFERROR(VLOOKUP($B288,Population!$A$2:$E$2577,5,FALSE),"")</f>
        <v>10228</v>
      </c>
      <c r="K288" s="3">
        <f>IFERROR(VLOOKUP(A288,'Exchange rates'!$A$6:$D$1909,4,FALSE),"")</f>
        <v>23.925979999999999</v>
      </c>
      <c r="L288" s="3">
        <f>IFERROR(VLOOKUP(B288,'Work hours'!$A$6:$G$3151,7,FALSE),"")</f>
        <v>40.630000000000003</v>
      </c>
      <c r="M288" s="4">
        <f>IFERROR(VLOOKUP(B288,Unemployment!$A$7:$D$3208,4,FALSE),"")</f>
        <v>7.9666666666666705E-2</v>
      </c>
      <c r="N288" s="1">
        <f>IFERROR(VLOOKUP($B288,Compensation!$A$5:$H$3867,6,FALSE),"")</f>
        <v>327483</v>
      </c>
      <c r="O288" s="1">
        <f>IFERROR(VLOOKUP($B288,Compensation!$A$5:$H$3867,7,FALSE),"")</f>
        <v>249972</v>
      </c>
      <c r="P288" s="1">
        <f>IFERROR(VLOOKUP($B288,Compensation!$A$5:$H$3867,8,FALSE),"")</f>
        <v>77511</v>
      </c>
      <c r="Q288" s="4">
        <f t="shared" si="34"/>
        <v>0.30386043221086873</v>
      </c>
      <c r="R288" s="3">
        <f>IFERROR(VLOOKUP(B288,Growth!$C$6:$G$1733,2,FALSE),"")</f>
        <v>6.7287112520000001</v>
      </c>
      <c r="S288" s="6">
        <f t="shared" si="37"/>
        <v>0.67000000000000171</v>
      </c>
      <c r="T288" s="6">
        <f t="shared" si="38"/>
        <v>7.8419819064418084E-2</v>
      </c>
      <c r="U288" s="6">
        <f t="shared" si="39"/>
        <v>-0.40000000000000036</v>
      </c>
    </row>
    <row r="289" spans="1:21" x14ac:dyDescent="0.2">
      <c r="A289" t="str">
        <f t="shared" si="40"/>
        <v>Czech Republic2005Q3</v>
      </c>
      <c r="B289" t="s">
        <v>270</v>
      </c>
      <c r="C289" t="s">
        <v>43</v>
      </c>
      <c r="D289" s="1">
        <v>2005</v>
      </c>
      <c r="E289" s="1">
        <v>3</v>
      </c>
      <c r="F289" s="1">
        <f t="shared" si="35"/>
        <v>23</v>
      </c>
      <c r="G289" s="1">
        <v>828946</v>
      </c>
      <c r="H289" s="1">
        <f t="shared" si="33"/>
        <v>34051.86490264599</v>
      </c>
      <c r="I289" s="6">
        <f t="shared" si="36"/>
        <v>3.3257022075052243</v>
      </c>
      <c r="J289" s="1">
        <f>IFERROR(VLOOKUP($B289,Population!$A$2:$E$2577,5,FALSE),"")</f>
        <v>10239</v>
      </c>
      <c r="K289" s="3">
        <f>IFERROR(VLOOKUP(A289,'Exchange rates'!$A$6:$D$1909,4,FALSE),"")</f>
        <v>24.343630000000001</v>
      </c>
      <c r="L289" s="3">
        <f>IFERROR(VLOOKUP(B289,'Work hours'!$A$6:$G$3151,7,FALSE),"")</f>
        <v>36.08</v>
      </c>
      <c r="M289" s="4">
        <f>IFERROR(VLOOKUP(B289,Unemployment!$A$7:$D$3208,4,FALSE),"")</f>
        <v>7.7666666666666703E-2</v>
      </c>
      <c r="N289" s="1">
        <f>IFERROR(VLOOKUP($B289,Compensation!$A$5:$H$3867,6,FALSE),"")</f>
        <v>331437</v>
      </c>
      <c r="O289" s="1">
        <f>IFERROR(VLOOKUP($B289,Compensation!$A$5:$H$3867,7,FALSE),"")</f>
        <v>252528</v>
      </c>
      <c r="P289" s="1">
        <f>IFERROR(VLOOKUP($B289,Compensation!$A$5:$H$3867,8,FALSE),"")</f>
        <v>78909</v>
      </c>
      <c r="Q289" s="4">
        <f t="shared" si="34"/>
        <v>0.30463745527452935</v>
      </c>
      <c r="R289" s="3">
        <f>IFERROR(VLOOKUP(B289,Growth!$C$6:$G$1733,2,FALSE),"")</f>
        <v>6.7723871539999996</v>
      </c>
      <c r="S289" s="6">
        <f t="shared" si="37"/>
        <v>0.17000000000000171</v>
      </c>
      <c r="T289" s="6">
        <f t="shared" si="38"/>
        <v>0.45622320996508425</v>
      </c>
      <c r="U289" s="6">
        <f t="shared" si="39"/>
        <v>-0.39999999999999897</v>
      </c>
    </row>
    <row r="290" spans="1:21" x14ac:dyDescent="0.2">
      <c r="A290" t="str">
        <f t="shared" si="40"/>
        <v>Czech Republic2005Q4</v>
      </c>
      <c r="B290" t="s">
        <v>271</v>
      </c>
      <c r="C290" t="s">
        <v>43</v>
      </c>
      <c r="D290" s="1">
        <v>2005</v>
      </c>
      <c r="E290" s="1">
        <v>4</v>
      </c>
      <c r="F290" s="1">
        <f t="shared" si="35"/>
        <v>24</v>
      </c>
      <c r="G290" s="1">
        <v>877665</v>
      </c>
      <c r="H290" s="1">
        <f t="shared" si="33"/>
        <v>35613.20496324313</v>
      </c>
      <c r="I290" s="6">
        <f t="shared" si="36"/>
        <v>3.4744590208042077</v>
      </c>
      <c r="J290" s="1">
        <f>IFERROR(VLOOKUP($B290,Population!$A$2:$E$2577,5,FALSE),"")</f>
        <v>10250</v>
      </c>
      <c r="K290" s="3">
        <f>IFERROR(VLOOKUP(A290,'Exchange rates'!$A$6:$D$1909,4,FALSE),"")</f>
        <v>24.644369999999999</v>
      </c>
      <c r="L290" s="3">
        <f>IFERROR(VLOOKUP(B290,'Work hours'!$A$6:$G$3151,7,FALSE),"")</f>
        <v>38.11</v>
      </c>
      <c r="M290" s="4">
        <f>IFERROR(VLOOKUP(B290,Unemployment!$A$7:$D$3208,4,FALSE),"")</f>
        <v>7.9000000000000001E-2</v>
      </c>
      <c r="N290" s="1">
        <f>IFERROR(VLOOKUP($B290,Compensation!$A$5:$H$3867,6,FALSE),"")</f>
        <v>363587</v>
      </c>
      <c r="O290" s="1">
        <f>IFERROR(VLOOKUP($B290,Compensation!$A$5:$H$3867,7,FALSE),"")</f>
        <v>276781</v>
      </c>
      <c r="P290" s="1">
        <f>IFERROR(VLOOKUP($B290,Compensation!$A$5:$H$3867,8,FALSE),"")</f>
        <v>86806</v>
      </c>
      <c r="Q290" s="4">
        <f t="shared" si="34"/>
        <v>0.31536064443722833</v>
      </c>
      <c r="R290" s="3">
        <f>IFERROR(VLOOKUP(B290,Growth!$C$6:$G$1733,2,FALSE),"")</f>
        <v>6.7522092020000004</v>
      </c>
      <c r="S290" s="6">
        <f t="shared" si="37"/>
        <v>-0.5</v>
      </c>
      <c r="T290" s="6">
        <f t="shared" si="38"/>
        <v>0.11939777705616827</v>
      </c>
      <c r="U290" s="6">
        <f t="shared" si="39"/>
        <v>-0.33333333333333132</v>
      </c>
    </row>
    <row r="291" spans="1:21" x14ac:dyDescent="0.2">
      <c r="A291" t="str">
        <f t="shared" si="40"/>
        <v>Czech Republic2006Q1</v>
      </c>
      <c r="B291" t="s">
        <v>272</v>
      </c>
      <c r="C291" t="s">
        <v>43</v>
      </c>
      <c r="D291" s="1">
        <v>2006</v>
      </c>
      <c r="E291" s="1">
        <v>1</v>
      </c>
      <c r="F291" s="1">
        <f t="shared" si="35"/>
        <v>25</v>
      </c>
      <c r="G291" s="1">
        <v>806785</v>
      </c>
      <c r="H291" s="1">
        <f t="shared" si="33"/>
        <v>33938.6854362136</v>
      </c>
      <c r="I291" s="6">
        <f t="shared" si="36"/>
        <v>3.3097996329445678</v>
      </c>
      <c r="J291" s="1">
        <f>IFERROR(VLOOKUP($B291,Population!$A$2:$E$2577,5,FALSE),"")</f>
        <v>10254</v>
      </c>
      <c r="K291" s="3">
        <f>IFERROR(VLOOKUP(A291,'Exchange rates'!$A$6:$D$1909,4,FALSE),"")</f>
        <v>23.771840000000001</v>
      </c>
      <c r="L291" s="3">
        <f>IFERROR(VLOOKUP(B291,'Work hours'!$A$6:$G$3151,7,FALSE),"")</f>
        <v>39.799999999999997</v>
      </c>
      <c r="M291" s="4">
        <f>IFERROR(VLOOKUP(B291,Unemployment!$A$7:$D$3208,4,FALSE),"")</f>
        <v>7.6999999999999999E-2</v>
      </c>
      <c r="N291" s="1">
        <f>IFERROR(VLOOKUP($B291,Compensation!$A$5:$H$3867,6,FALSE),"")</f>
        <v>331254</v>
      </c>
      <c r="O291" s="1">
        <f>IFERROR(VLOOKUP($B291,Compensation!$A$5:$H$3867,7,FALSE),"")</f>
        <v>252864</v>
      </c>
      <c r="P291" s="1">
        <f>IFERROR(VLOOKUP($B291,Compensation!$A$5:$H$3867,8,FALSE),"")</f>
        <v>78390</v>
      </c>
      <c r="Q291" s="4">
        <f t="shared" si="34"/>
        <v>0.31342179143142224</v>
      </c>
      <c r="R291" s="3">
        <f>IFERROR(VLOOKUP(B291,Growth!$C$6:$G$1733,2,FALSE),"")</f>
        <v>6.879772021</v>
      </c>
      <c r="S291" s="6">
        <f t="shared" si="37"/>
        <v>0.57999999999999829</v>
      </c>
      <c r="T291" s="6">
        <f t="shared" si="38"/>
        <v>0.23087411468926122</v>
      </c>
      <c r="U291" s="6">
        <f t="shared" si="39"/>
        <v>-0.43333333333333002</v>
      </c>
    </row>
    <row r="292" spans="1:21" x14ac:dyDescent="0.2">
      <c r="A292" t="str">
        <f t="shared" si="40"/>
        <v>Czech Republic2006Q2</v>
      </c>
      <c r="B292" t="s">
        <v>273</v>
      </c>
      <c r="C292" t="s">
        <v>43</v>
      </c>
      <c r="D292" s="1">
        <v>2006</v>
      </c>
      <c r="E292" s="1">
        <v>2</v>
      </c>
      <c r="F292" s="1">
        <f t="shared" si="35"/>
        <v>26</v>
      </c>
      <c r="G292" s="1">
        <v>876087</v>
      </c>
      <c r="H292" s="1">
        <f t="shared" si="33"/>
        <v>38773.678473318527</v>
      </c>
      <c r="I292" s="6">
        <f t="shared" si="36"/>
        <v>3.7783744370803474</v>
      </c>
      <c r="J292" s="1">
        <f>IFERROR(VLOOKUP($B292,Population!$A$2:$E$2577,5,FALSE),"")</f>
        <v>10262</v>
      </c>
      <c r="K292" s="3">
        <f>IFERROR(VLOOKUP(A292,'Exchange rates'!$A$6:$D$1909,4,FALSE),"")</f>
        <v>22.594889999999999</v>
      </c>
      <c r="L292" s="3">
        <f>IFERROR(VLOOKUP(B292,'Work hours'!$A$6:$G$3151,7,FALSE),"")</f>
        <v>39.36</v>
      </c>
      <c r="M292" s="4">
        <f>IFERROR(VLOOKUP(B292,Unemployment!$A$7:$D$3208,4,FALSE),"")</f>
        <v>7.2333333333333305E-2</v>
      </c>
      <c r="N292" s="1">
        <f>IFERROR(VLOOKUP($B292,Compensation!$A$5:$H$3867,6,FALSE),"")</f>
        <v>351410</v>
      </c>
      <c r="O292" s="1">
        <f>IFERROR(VLOOKUP($B292,Compensation!$A$5:$H$3867,7,FALSE),"")</f>
        <v>267164</v>
      </c>
      <c r="P292" s="1">
        <f>IFERROR(VLOOKUP($B292,Compensation!$A$5:$H$3867,8,FALSE),"")</f>
        <v>84246</v>
      </c>
      <c r="Q292" s="4">
        <f t="shared" si="34"/>
        <v>0.30495144888578418</v>
      </c>
      <c r="R292" s="3">
        <f>IFERROR(VLOOKUP(B292,Growth!$C$6:$G$1733,2,FALSE),"")</f>
        <v>7.3190908590000001</v>
      </c>
      <c r="S292" s="6">
        <f t="shared" si="37"/>
        <v>-1.2700000000000031</v>
      </c>
      <c r="T292" s="6">
        <f t="shared" si="38"/>
        <v>0.10910166749154571</v>
      </c>
      <c r="U292" s="6">
        <f t="shared" si="39"/>
        <v>-0.73333333333334005</v>
      </c>
    </row>
    <row r="293" spans="1:21" x14ac:dyDescent="0.2">
      <c r="A293" t="str">
        <f t="shared" si="40"/>
        <v>Czech Republic2006Q3</v>
      </c>
      <c r="B293" t="s">
        <v>274</v>
      </c>
      <c r="C293" t="s">
        <v>43</v>
      </c>
      <c r="D293" s="1">
        <v>2006</v>
      </c>
      <c r="E293" s="1">
        <v>3</v>
      </c>
      <c r="F293" s="1">
        <f t="shared" si="35"/>
        <v>27</v>
      </c>
      <c r="G293" s="1">
        <v>900400</v>
      </c>
      <c r="H293" s="1">
        <f t="shared" si="33"/>
        <v>40478.167459311662</v>
      </c>
      <c r="I293" s="6">
        <f t="shared" si="36"/>
        <v>3.9406315673005903</v>
      </c>
      <c r="J293" s="1">
        <f>IFERROR(VLOOKUP($B293,Population!$A$2:$E$2577,5,FALSE),"")</f>
        <v>10272</v>
      </c>
      <c r="K293" s="3">
        <f>IFERROR(VLOOKUP(A293,'Exchange rates'!$A$6:$D$1909,4,FALSE),"")</f>
        <v>22.24409</v>
      </c>
      <c r="L293" s="3">
        <f>IFERROR(VLOOKUP(B293,'Work hours'!$A$6:$G$3151,7,FALSE),"")</f>
        <v>36.020000000000003</v>
      </c>
      <c r="M293" s="4">
        <f>IFERROR(VLOOKUP(B293,Unemployment!$A$7:$D$3208,4,FALSE),"")</f>
        <v>7.0000000000000007E-2</v>
      </c>
      <c r="N293" s="1">
        <f>IFERROR(VLOOKUP($B293,Compensation!$A$5:$H$3867,6,FALSE),"")</f>
        <v>353933</v>
      </c>
      <c r="O293" s="1">
        <f>IFERROR(VLOOKUP($B293,Compensation!$A$5:$H$3867,7,FALSE),"")</f>
        <v>269407</v>
      </c>
      <c r="P293" s="1">
        <f>IFERROR(VLOOKUP($B293,Compensation!$A$5:$H$3867,8,FALSE),"")</f>
        <v>84526</v>
      </c>
      <c r="Q293" s="4">
        <f t="shared" si="34"/>
        <v>0.29920812972012439</v>
      </c>
      <c r="R293" s="3">
        <f>IFERROR(VLOOKUP(B293,Growth!$C$6:$G$1733,2,FALSE),"")</f>
        <v>7.0214257250000003</v>
      </c>
      <c r="S293" s="6">
        <f t="shared" si="37"/>
        <v>-5.9999999999995168E-2</v>
      </c>
      <c r="T293" s="6">
        <f t="shared" si="38"/>
        <v>-0.54293255544049512</v>
      </c>
      <c r="U293" s="6">
        <f t="shared" si="39"/>
        <v>-0.76666666666666972</v>
      </c>
    </row>
    <row r="294" spans="1:21" x14ac:dyDescent="0.2">
      <c r="A294" t="str">
        <f t="shared" si="40"/>
        <v>Czech Republic2006Q4</v>
      </c>
      <c r="B294" t="s">
        <v>275</v>
      </c>
      <c r="C294" t="s">
        <v>43</v>
      </c>
      <c r="D294" s="1">
        <v>2006</v>
      </c>
      <c r="E294" s="1">
        <v>4</v>
      </c>
      <c r="F294" s="1">
        <f t="shared" si="35"/>
        <v>28</v>
      </c>
      <c r="G294" s="1">
        <v>947609</v>
      </c>
      <c r="H294" s="1">
        <f t="shared" si="33"/>
        <v>43609.93501831637</v>
      </c>
      <c r="I294" s="6">
        <f t="shared" si="36"/>
        <v>4.2405615537063763</v>
      </c>
      <c r="J294" s="1">
        <f>IFERROR(VLOOKUP($B294,Population!$A$2:$E$2577,5,FALSE),"")</f>
        <v>10284</v>
      </c>
      <c r="K294" s="3">
        <f>IFERROR(VLOOKUP(A294,'Exchange rates'!$A$6:$D$1909,4,FALSE),"")</f>
        <v>21.729199999999999</v>
      </c>
      <c r="L294" s="3">
        <f>IFERROR(VLOOKUP(B294,'Work hours'!$A$6:$G$3151,7,FALSE),"")</f>
        <v>38.44</v>
      </c>
      <c r="M294" s="4">
        <f>IFERROR(VLOOKUP(B294,Unemployment!$A$7:$D$3208,4,FALSE),"")</f>
        <v>6.63333333333333E-2</v>
      </c>
      <c r="N294" s="1">
        <f>IFERROR(VLOOKUP($B294,Compensation!$A$5:$H$3867,6,FALSE),"")</f>
        <v>391441</v>
      </c>
      <c r="O294" s="1">
        <f>IFERROR(VLOOKUP($B294,Compensation!$A$5:$H$3867,7,FALSE),"")</f>
        <v>297772</v>
      </c>
      <c r="P294" s="1">
        <f>IFERROR(VLOOKUP($B294,Compensation!$A$5:$H$3867,8,FALSE),"")</f>
        <v>93669</v>
      </c>
      <c r="Q294" s="4">
        <f t="shared" si="34"/>
        <v>0.31423509063337307</v>
      </c>
      <c r="R294" s="3">
        <f>IFERROR(VLOOKUP(B294,Growth!$C$6:$G$1733,2,FALSE),"")</f>
        <v>6.4957671279999998</v>
      </c>
      <c r="S294" s="6">
        <f t="shared" si="37"/>
        <v>0.32999999999999829</v>
      </c>
      <c r="T294" s="6">
        <f t="shared" si="38"/>
        <v>-0.11255538038552615</v>
      </c>
      <c r="U294" s="6">
        <f t="shared" si="39"/>
        <v>-1.2666666666666702</v>
      </c>
    </row>
    <row r="295" spans="1:21" x14ac:dyDescent="0.2">
      <c r="A295" t="str">
        <f t="shared" si="40"/>
        <v>Czech Republic2007Q1</v>
      </c>
      <c r="B295" t="s">
        <v>276</v>
      </c>
      <c r="C295" t="s">
        <v>43</v>
      </c>
      <c r="D295" s="1">
        <v>2007</v>
      </c>
      <c r="E295" s="1">
        <v>1</v>
      </c>
      <c r="F295" s="1">
        <f t="shared" si="35"/>
        <v>29</v>
      </c>
      <c r="G295" s="1">
        <v>891834</v>
      </c>
      <c r="H295" s="1">
        <f t="shared" si="33"/>
        <v>41691.318364049788</v>
      </c>
      <c r="I295" s="6">
        <f t="shared" si="36"/>
        <v>4.0496666696502954</v>
      </c>
      <c r="J295" s="1">
        <f>IFERROR(VLOOKUP($B295,Population!$A$2:$E$2577,5,FALSE),"")</f>
        <v>10295</v>
      </c>
      <c r="K295" s="3">
        <f>IFERROR(VLOOKUP(A295,'Exchange rates'!$A$6:$D$1909,4,FALSE),"")</f>
        <v>21.391359999999999</v>
      </c>
      <c r="L295" s="3">
        <f>IFERROR(VLOOKUP(B295,'Work hours'!$A$6:$G$3151,7,FALSE),"")</f>
        <v>39.549999999999997</v>
      </c>
      <c r="M295" s="4">
        <f>IFERROR(VLOOKUP(B295,Unemployment!$A$7:$D$3208,4,FALSE),"")</f>
        <v>5.86666666666667E-2</v>
      </c>
      <c r="N295" s="1">
        <f>IFERROR(VLOOKUP($B295,Compensation!$A$5:$H$3867,6,FALSE),"")</f>
        <v>361996</v>
      </c>
      <c r="O295" s="1">
        <f>IFERROR(VLOOKUP($B295,Compensation!$A$5:$H$3867,7,FALSE),"")</f>
        <v>275188</v>
      </c>
      <c r="P295" s="1">
        <f>IFERROR(VLOOKUP($B295,Compensation!$A$5:$H$3867,8,FALSE),"")</f>
        <v>86808</v>
      </c>
      <c r="Q295" s="4">
        <f t="shared" si="34"/>
        <v>0.30856414983057384</v>
      </c>
      <c r="R295" s="3">
        <f>IFERROR(VLOOKUP(B295,Growth!$C$6:$G$1733,2,FALSE),"")</f>
        <v>6.3612995550000004</v>
      </c>
      <c r="S295" s="6">
        <f t="shared" si="37"/>
        <v>-0.25</v>
      </c>
      <c r="T295" s="6">
        <f t="shared" si="38"/>
        <v>-0.48576416008483947</v>
      </c>
      <c r="U295" s="6">
        <f t="shared" si="39"/>
        <v>-1.8333333333333299</v>
      </c>
    </row>
    <row r="296" spans="1:21" x14ac:dyDescent="0.2">
      <c r="A296" t="str">
        <f t="shared" si="40"/>
        <v>Czech Republic2007Q2</v>
      </c>
      <c r="B296" t="s">
        <v>277</v>
      </c>
      <c r="C296" t="s">
        <v>43</v>
      </c>
      <c r="D296" s="1">
        <v>2007</v>
      </c>
      <c r="E296" s="1">
        <v>2</v>
      </c>
      <c r="F296" s="1">
        <f t="shared" si="35"/>
        <v>30</v>
      </c>
      <c r="G296" s="1">
        <v>956899</v>
      </c>
      <c r="H296" s="1">
        <f t="shared" si="33"/>
        <v>45640.709132110169</v>
      </c>
      <c r="I296" s="6">
        <f t="shared" si="36"/>
        <v>4.4268389070911898</v>
      </c>
      <c r="J296" s="1">
        <f>IFERROR(VLOOKUP($B296,Population!$A$2:$E$2577,5,FALSE),"")</f>
        <v>10310</v>
      </c>
      <c r="K296" s="3">
        <f>IFERROR(VLOOKUP(A296,'Exchange rates'!$A$6:$D$1909,4,FALSE),"")</f>
        <v>20.965910000000001</v>
      </c>
      <c r="L296" s="3">
        <f>IFERROR(VLOOKUP(B296,'Work hours'!$A$6:$G$3151,7,FALSE),"")</f>
        <v>39.28</v>
      </c>
      <c r="M296" s="4">
        <f>IFERROR(VLOOKUP(B296,Unemployment!$A$7:$D$3208,4,FALSE),"")</f>
        <v>5.4333333333333303E-2</v>
      </c>
      <c r="N296" s="1">
        <f>IFERROR(VLOOKUP($B296,Compensation!$A$5:$H$3867,6,FALSE),"")</f>
        <v>380389</v>
      </c>
      <c r="O296" s="1">
        <f>IFERROR(VLOOKUP($B296,Compensation!$A$5:$H$3867,7,FALSE),"")</f>
        <v>288588</v>
      </c>
      <c r="P296" s="1">
        <f>IFERROR(VLOOKUP($B296,Compensation!$A$5:$H$3867,8,FALSE),"")</f>
        <v>91801</v>
      </c>
      <c r="Q296" s="4">
        <f t="shared" si="34"/>
        <v>0.30158668783225817</v>
      </c>
      <c r="R296" s="3">
        <f>IFERROR(VLOOKUP(B296,Growth!$C$6:$G$1733,2,FALSE),"")</f>
        <v>5.1791864749999998</v>
      </c>
      <c r="S296" s="6">
        <f t="shared" si="37"/>
        <v>-7.9999999999998295E-2</v>
      </c>
      <c r="T296" s="6">
        <f t="shared" si="38"/>
        <v>-0.33647610535260108</v>
      </c>
      <c r="U296" s="6">
        <f t="shared" si="39"/>
        <v>-1.8000000000000003</v>
      </c>
    </row>
    <row r="297" spans="1:21" x14ac:dyDescent="0.2">
      <c r="A297" t="str">
        <f t="shared" si="40"/>
        <v>Czech Republic2007Q3</v>
      </c>
      <c r="B297" t="s">
        <v>278</v>
      </c>
      <c r="C297" t="s">
        <v>43</v>
      </c>
      <c r="D297" s="1">
        <v>2007</v>
      </c>
      <c r="E297" s="1">
        <v>3</v>
      </c>
      <c r="F297" s="1">
        <f t="shared" si="35"/>
        <v>31</v>
      </c>
      <c r="G297" s="1">
        <v>983203</v>
      </c>
      <c r="H297" s="1">
        <f t="shared" si="33"/>
        <v>48400.694699470609</v>
      </c>
      <c r="I297" s="6">
        <f t="shared" si="36"/>
        <v>4.6840892963776843</v>
      </c>
      <c r="J297" s="1">
        <f>IFERROR(VLOOKUP($B297,Population!$A$2:$E$2577,5,FALSE),"")</f>
        <v>10333</v>
      </c>
      <c r="K297" s="3">
        <f>IFERROR(VLOOKUP(A297,'Exchange rates'!$A$6:$D$1909,4,FALSE),"")</f>
        <v>20.31382</v>
      </c>
      <c r="L297" s="3">
        <f>IFERROR(VLOOKUP(B297,'Work hours'!$A$6:$G$3151,7,FALSE),"")</f>
        <v>35.58</v>
      </c>
      <c r="M297" s="4">
        <f>IFERROR(VLOOKUP(B297,Unemployment!$A$7:$D$3208,4,FALSE),"")</f>
        <v>5.0999999999999997E-2</v>
      </c>
      <c r="N297" s="1">
        <f>IFERROR(VLOOKUP($B297,Compensation!$A$5:$H$3867,6,FALSE),"")</f>
        <v>383935</v>
      </c>
      <c r="O297" s="1">
        <f>IFERROR(VLOOKUP($B297,Compensation!$A$5:$H$3867,7,FALSE),"")</f>
        <v>291441</v>
      </c>
      <c r="P297" s="1">
        <f>IFERROR(VLOOKUP($B297,Compensation!$A$5:$H$3867,8,FALSE),"")</f>
        <v>92494</v>
      </c>
      <c r="Q297" s="4">
        <f t="shared" si="34"/>
        <v>0.29641996617178751</v>
      </c>
      <c r="R297" s="3">
        <f>IFERROR(VLOOKUP(B297,Growth!$C$6:$G$1733,2,FALSE),"")</f>
        <v>5.3808221779999998</v>
      </c>
      <c r="S297" s="6">
        <f t="shared" si="37"/>
        <v>-0.44000000000000483</v>
      </c>
      <c r="T297" s="6">
        <f t="shared" si="38"/>
        <v>-0.27881635483368861</v>
      </c>
      <c r="U297" s="6">
        <f t="shared" si="39"/>
        <v>-1.900000000000001</v>
      </c>
    </row>
    <row r="298" spans="1:21" x14ac:dyDescent="0.2">
      <c r="A298" t="str">
        <f t="shared" si="40"/>
        <v>Czech Republic2007Q4</v>
      </c>
      <c r="B298" t="s">
        <v>279</v>
      </c>
      <c r="C298" t="s">
        <v>43</v>
      </c>
      <c r="D298" s="1">
        <v>2007</v>
      </c>
      <c r="E298" s="1">
        <v>4</v>
      </c>
      <c r="F298" s="1">
        <f t="shared" si="35"/>
        <v>32</v>
      </c>
      <c r="G298" s="1">
        <v>1027597</v>
      </c>
      <c r="H298" s="1">
        <f t="shared" si="33"/>
        <v>55591.549151003768</v>
      </c>
      <c r="I298" s="6">
        <f t="shared" si="36"/>
        <v>5.3675339529790254</v>
      </c>
      <c r="J298" s="1">
        <f>IFERROR(VLOOKUP($B298,Population!$A$2:$E$2577,5,FALSE),"")</f>
        <v>10357</v>
      </c>
      <c r="K298" s="3">
        <f>IFERROR(VLOOKUP(A298,'Exchange rates'!$A$6:$D$1909,4,FALSE),"")</f>
        <v>18.484770000000001</v>
      </c>
      <c r="L298" s="3">
        <f>IFERROR(VLOOKUP(B298,'Work hours'!$A$6:$G$3151,7,FALSE),"")</f>
        <v>38.35</v>
      </c>
      <c r="M298" s="4">
        <f>IFERROR(VLOOKUP(B298,Unemployment!$A$7:$D$3208,4,FALSE),"")</f>
        <v>4.9000000000000002E-2</v>
      </c>
      <c r="N298" s="1">
        <f>IFERROR(VLOOKUP($B298,Compensation!$A$5:$H$3867,6,FALSE),"")</f>
        <v>423907</v>
      </c>
      <c r="O298" s="1">
        <f>IFERROR(VLOOKUP($B298,Compensation!$A$5:$H$3867,7,FALSE),"")</f>
        <v>322125</v>
      </c>
      <c r="P298" s="1">
        <f>IFERROR(VLOOKUP($B298,Compensation!$A$5:$H$3867,8,FALSE),"")</f>
        <v>101782</v>
      </c>
      <c r="Q298" s="4">
        <f t="shared" si="34"/>
        <v>0.31347405646376936</v>
      </c>
      <c r="R298" s="3">
        <f>IFERROR(VLOOKUP(B298,Growth!$C$6:$G$1733,2,FALSE),"")</f>
        <v>5.3338570540000001</v>
      </c>
      <c r="S298" s="6">
        <f t="shared" si="37"/>
        <v>-8.9999999999996305E-2</v>
      </c>
      <c r="T298" s="6">
        <f t="shared" si="38"/>
        <v>-7.6103416960371373E-2</v>
      </c>
      <c r="U298" s="6">
        <f t="shared" si="39"/>
        <v>-1.7333333333333298</v>
      </c>
    </row>
    <row r="299" spans="1:21" x14ac:dyDescent="0.2">
      <c r="A299" t="str">
        <f t="shared" si="40"/>
        <v>Czech Republic2008Q1</v>
      </c>
      <c r="B299" t="s">
        <v>280</v>
      </c>
      <c r="C299" t="s">
        <v>43</v>
      </c>
      <c r="D299" s="1">
        <v>2008</v>
      </c>
      <c r="E299" s="1">
        <v>1</v>
      </c>
      <c r="F299" s="1">
        <f t="shared" si="35"/>
        <v>33</v>
      </c>
      <c r="G299" s="1">
        <v>938367</v>
      </c>
      <c r="H299" s="1">
        <f t="shared" si="33"/>
        <v>55011.472851493119</v>
      </c>
      <c r="I299" s="6">
        <f t="shared" si="36"/>
        <v>5.2931273791487659</v>
      </c>
      <c r="J299" s="1">
        <f>IFERROR(VLOOKUP($B299,Population!$A$2:$E$2577,5,FALSE),"")</f>
        <v>10393</v>
      </c>
      <c r="K299" s="3">
        <f>IFERROR(VLOOKUP(A299,'Exchange rates'!$A$6:$D$1909,4,FALSE),"")</f>
        <v>17.057659999999998</v>
      </c>
      <c r="L299" s="3">
        <f>IFERROR(VLOOKUP(B299,'Work hours'!$A$6:$G$3151,7,FALSE),"")</f>
        <v>39</v>
      </c>
      <c r="M299" s="4">
        <f>IFERROR(VLOOKUP(B299,Unemployment!$A$7:$D$3208,4,FALSE),"")</f>
        <v>4.5666666666666703E-2</v>
      </c>
      <c r="N299" s="1">
        <f>IFERROR(VLOOKUP($B299,Compensation!$A$5:$H$3867,6,FALSE),"")</f>
        <v>400886</v>
      </c>
      <c r="O299" s="1">
        <f>IFERROR(VLOOKUP($B299,Compensation!$A$5:$H$3867,7,FALSE),"")</f>
        <v>304954</v>
      </c>
      <c r="P299" s="1">
        <f>IFERROR(VLOOKUP($B299,Compensation!$A$5:$H$3867,8,FALSE),"")</f>
        <v>95932</v>
      </c>
      <c r="Q299" s="4">
        <f t="shared" si="34"/>
        <v>0.32498372172081924</v>
      </c>
      <c r="R299" s="3">
        <f>IFERROR(VLOOKUP(B299,Growth!$C$6:$G$1733,2,FALSE),"")</f>
        <v>4.0489713470000002</v>
      </c>
      <c r="S299" s="6">
        <f t="shared" si="37"/>
        <v>-0.54999999999999716</v>
      </c>
      <c r="T299" s="6">
        <f t="shared" si="38"/>
        <v>1.6419571890245399</v>
      </c>
      <c r="U299" s="6">
        <f t="shared" si="39"/>
        <v>-1.2999999999999998</v>
      </c>
    </row>
    <row r="300" spans="1:21" x14ac:dyDescent="0.2">
      <c r="A300" t="str">
        <f t="shared" si="40"/>
        <v>Czech Republic2008Q2</v>
      </c>
      <c r="B300" t="s">
        <v>281</v>
      </c>
      <c r="C300" t="s">
        <v>43</v>
      </c>
      <c r="D300" s="1">
        <v>2008</v>
      </c>
      <c r="E300" s="1">
        <v>2</v>
      </c>
      <c r="F300" s="1">
        <f t="shared" si="35"/>
        <v>34</v>
      </c>
      <c r="G300" s="1">
        <v>1022711</v>
      </c>
      <c r="H300" s="1">
        <f t="shared" si="33"/>
        <v>64353.50187011392</v>
      </c>
      <c r="I300" s="6">
        <f t="shared" si="36"/>
        <v>6.1765526317414263</v>
      </c>
      <c r="J300" s="1">
        <f>IFERROR(VLOOKUP($B300,Population!$A$2:$E$2577,5,FALSE),"")</f>
        <v>10419</v>
      </c>
      <c r="K300" s="3">
        <f>IFERROR(VLOOKUP(A300,'Exchange rates'!$A$6:$D$1909,4,FALSE),"")</f>
        <v>15.89208</v>
      </c>
      <c r="L300" s="3">
        <f>IFERROR(VLOOKUP(B300,'Work hours'!$A$6:$G$3151,7,FALSE),"")</f>
        <v>39.69</v>
      </c>
      <c r="M300" s="4">
        <f>IFERROR(VLOOKUP(B300,Unemployment!$A$7:$D$3208,4,FALSE),"")</f>
        <v>4.3333333333333307E-2</v>
      </c>
      <c r="N300" s="1">
        <f>IFERROR(VLOOKUP($B300,Compensation!$A$5:$H$3867,6,FALSE),"")</f>
        <v>412298</v>
      </c>
      <c r="O300" s="1">
        <f>IFERROR(VLOOKUP($B300,Compensation!$A$5:$H$3867,7,FALSE),"")</f>
        <v>314608</v>
      </c>
      <c r="P300" s="1">
        <f>IFERROR(VLOOKUP($B300,Compensation!$A$5:$H$3867,8,FALSE),"")</f>
        <v>97690</v>
      </c>
      <c r="Q300" s="4">
        <f t="shared" si="34"/>
        <v>0.30762160571265978</v>
      </c>
      <c r="R300" s="3">
        <f>IFERROR(VLOOKUP(B300,Growth!$C$6:$G$1733,2,FALSE),"")</f>
        <v>3.955255518</v>
      </c>
      <c r="S300" s="6">
        <f t="shared" si="37"/>
        <v>0.40999999999999659</v>
      </c>
      <c r="T300" s="6">
        <f t="shared" si="38"/>
        <v>0.60349178804016135</v>
      </c>
      <c r="U300" s="6">
        <f t="shared" si="39"/>
        <v>-1.0999999999999996</v>
      </c>
    </row>
    <row r="301" spans="1:21" x14ac:dyDescent="0.2">
      <c r="A301" t="str">
        <f t="shared" si="40"/>
        <v>Czech Republic2008Q3</v>
      </c>
      <c r="B301" t="s">
        <v>282</v>
      </c>
      <c r="C301" t="s">
        <v>43</v>
      </c>
      <c r="D301" s="1">
        <v>2008</v>
      </c>
      <c r="E301" s="1">
        <v>3</v>
      </c>
      <c r="F301" s="1">
        <f t="shared" si="35"/>
        <v>35</v>
      </c>
      <c r="G301" s="1">
        <v>1046195</v>
      </c>
      <c r="H301" s="1">
        <f t="shared" si="33"/>
        <v>65095.235369368376</v>
      </c>
      <c r="I301" s="6">
        <f t="shared" si="36"/>
        <v>6.2345786198035027</v>
      </c>
      <c r="J301" s="1">
        <f>IFERROR(VLOOKUP($B301,Population!$A$2:$E$2577,5,FALSE),"")</f>
        <v>10441</v>
      </c>
      <c r="K301" s="3">
        <f>IFERROR(VLOOKUP(A301,'Exchange rates'!$A$6:$D$1909,4,FALSE),"")</f>
        <v>16.071760000000001</v>
      </c>
      <c r="L301" s="3">
        <f>IFERROR(VLOOKUP(B301,'Work hours'!$A$6:$G$3151,7,FALSE),"")</f>
        <v>36.61</v>
      </c>
      <c r="M301" s="4">
        <f>IFERROR(VLOOKUP(B301,Unemployment!$A$7:$D$3208,4,FALSE),"")</f>
        <v>4.2333333333333299E-2</v>
      </c>
      <c r="N301" s="1">
        <f>IFERROR(VLOOKUP($B301,Compensation!$A$5:$H$3867,6,FALSE),"")</f>
        <v>408674</v>
      </c>
      <c r="O301" s="1">
        <f>IFERROR(VLOOKUP($B301,Compensation!$A$5:$H$3867,7,FALSE),"")</f>
        <v>312877</v>
      </c>
      <c r="P301" s="1">
        <f>IFERROR(VLOOKUP($B301,Compensation!$A$5:$H$3867,8,FALSE),"")</f>
        <v>95797</v>
      </c>
      <c r="Q301" s="4">
        <f t="shared" si="34"/>
        <v>0.29906183837621092</v>
      </c>
      <c r="R301" s="3">
        <f>IFERROR(VLOOKUP(B301,Growth!$C$6:$G$1733,2,FALSE),"")</f>
        <v>2.767976993</v>
      </c>
      <c r="S301" s="6">
        <f t="shared" si="37"/>
        <v>1.0300000000000011</v>
      </c>
      <c r="T301" s="6">
        <f t="shared" si="38"/>
        <v>0.26418722044234122</v>
      </c>
      <c r="U301" s="6">
        <f t="shared" si="39"/>
        <v>-0.8666666666666698</v>
      </c>
    </row>
    <row r="302" spans="1:21" x14ac:dyDescent="0.2">
      <c r="A302" t="str">
        <f t="shared" si="40"/>
        <v>Czech Republic2008Q4</v>
      </c>
      <c r="B302" t="s">
        <v>283</v>
      </c>
      <c r="C302" t="s">
        <v>43</v>
      </c>
      <c r="D302" s="1">
        <v>2008</v>
      </c>
      <c r="E302" s="1">
        <v>4</v>
      </c>
      <c r="F302" s="1">
        <f t="shared" si="35"/>
        <v>36</v>
      </c>
      <c r="G302" s="1">
        <v>1035587</v>
      </c>
      <c r="H302" s="1">
        <f t="shared" si="33"/>
        <v>53685.229326313456</v>
      </c>
      <c r="I302" s="6">
        <f t="shared" si="36"/>
        <v>5.1319404766574381</v>
      </c>
      <c r="J302" s="1">
        <f>IFERROR(VLOOKUP($B302,Population!$A$2:$E$2577,5,FALSE),"")</f>
        <v>10461</v>
      </c>
      <c r="K302" s="3">
        <f>IFERROR(VLOOKUP(A302,'Exchange rates'!$A$6:$D$1909,4,FALSE),"")</f>
        <v>19.28998</v>
      </c>
      <c r="L302" s="3">
        <f>IFERROR(VLOOKUP(B302,'Work hours'!$A$6:$G$3151,7,FALSE),"")</f>
        <v>37.979999999999997</v>
      </c>
      <c r="M302" s="4">
        <f>IFERROR(VLOOKUP(B302,Unemployment!$A$7:$D$3208,4,FALSE),"")</f>
        <v>4.4666666666666702E-2</v>
      </c>
      <c r="N302" s="1">
        <f>IFERROR(VLOOKUP($B302,Compensation!$A$5:$H$3867,6,FALSE),"")</f>
        <v>439354</v>
      </c>
      <c r="O302" s="1">
        <f>IFERROR(VLOOKUP($B302,Compensation!$A$5:$H$3867,7,FALSE),"")</f>
        <v>338385</v>
      </c>
      <c r="P302" s="1">
        <f>IFERROR(VLOOKUP($B302,Compensation!$A$5:$H$3867,8,FALSE),"")</f>
        <v>100969</v>
      </c>
      <c r="Q302" s="4">
        <f t="shared" si="34"/>
        <v>0.32675670899692638</v>
      </c>
      <c r="R302" s="3">
        <f>IFERROR(VLOOKUP(B302,Growth!$C$6:$G$1733,2,FALSE),"")</f>
        <v>-0.55907276500000003</v>
      </c>
      <c r="S302" s="6">
        <f t="shared" si="37"/>
        <v>-0.37000000000000455</v>
      </c>
      <c r="T302" s="6">
        <f t="shared" si="38"/>
        <v>1.3282652533157024</v>
      </c>
      <c r="U302" s="6">
        <f t="shared" si="39"/>
        <v>-0.43333333333333002</v>
      </c>
    </row>
    <row r="303" spans="1:21" x14ac:dyDescent="0.2">
      <c r="A303" t="str">
        <f t="shared" si="40"/>
        <v>Czech Republic2009Q1</v>
      </c>
      <c r="B303" t="s">
        <v>284</v>
      </c>
      <c r="C303" t="s">
        <v>43</v>
      </c>
      <c r="D303" s="1">
        <v>2009</v>
      </c>
      <c r="E303" s="1">
        <v>1</v>
      </c>
      <c r="F303" s="1">
        <f t="shared" si="35"/>
        <v>37</v>
      </c>
      <c r="G303" s="1">
        <v>937723</v>
      </c>
      <c r="H303" s="1">
        <f t="shared" si="33"/>
        <v>44173.666036998125</v>
      </c>
      <c r="I303" s="6">
        <f t="shared" si="36"/>
        <v>4.2174590449683143</v>
      </c>
      <c r="J303" s="1">
        <f>IFERROR(VLOOKUP($B303,Population!$A$2:$E$2577,5,FALSE),"")</f>
        <v>10474</v>
      </c>
      <c r="K303" s="3">
        <f>IFERROR(VLOOKUP(A303,'Exchange rates'!$A$6:$D$1909,4,FALSE),"")</f>
        <v>21.228100000000001</v>
      </c>
      <c r="L303" s="3">
        <f>IFERROR(VLOOKUP(B303,'Work hours'!$A$6:$G$3151,7,FALSE),"")</f>
        <v>37.86</v>
      </c>
      <c r="M303" s="4">
        <f>IFERROR(VLOOKUP(B303,Unemployment!$A$7:$D$3208,4,FALSE),"")</f>
        <v>5.6333333333333305E-2</v>
      </c>
      <c r="N303" s="1">
        <f>IFERROR(VLOOKUP($B303,Compensation!$A$5:$H$3867,6,FALSE),"")</f>
        <v>394234</v>
      </c>
      <c r="O303" s="1">
        <f>IFERROR(VLOOKUP($B303,Compensation!$A$5:$H$3867,7,FALSE),"")</f>
        <v>300586</v>
      </c>
      <c r="P303" s="1">
        <f>IFERROR(VLOOKUP($B303,Compensation!$A$5:$H$3867,8,FALSE),"")</f>
        <v>93648</v>
      </c>
      <c r="Q303" s="4">
        <f t="shared" si="34"/>
        <v>0.32054881878763769</v>
      </c>
      <c r="R303" s="3">
        <f>IFERROR(VLOOKUP(B303,Growth!$C$6:$G$1733,2,FALSE),"")</f>
        <v>-4.3392810109999997</v>
      </c>
      <c r="S303" s="6">
        <f t="shared" si="37"/>
        <v>-1.1400000000000006</v>
      </c>
      <c r="T303" s="6">
        <f t="shared" si="38"/>
        <v>-0.44349029331815504</v>
      </c>
      <c r="U303" s="6">
        <f t="shared" si="39"/>
        <v>1.0666666666666602</v>
      </c>
    </row>
    <row r="304" spans="1:21" x14ac:dyDescent="0.2">
      <c r="A304" t="str">
        <f t="shared" si="40"/>
        <v>Czech Republic2009Q2</v>
      </c>
      <c r="B304" t="s">
        <v>285</v>
      </c>
      <c r="C304" t="s">
        <v>43</v>
      </c>
      <c r="D304" s="1">
        <v>2009</v>
      </c>
      <c r="E304" s="1">
        <v>2</v>
      </c>
      <c r="F304" s="1">
        <f t="shared" si="35"/>
        <v>38</v>
      </c>
      <c r="G304" s="1">
        <v>992356</v>
      </c>
      <c r="H304" s="1">
        <f t="shared" si="33"/>
        <v>50769.999759542952</v>
      </c>
      <c r="I304" s="6">
        <f t="shared" si="36"/>
        <v>4.8416936638892762</v>
      </c>
      <c r="J304" s="1">
        <f>IFERROR(VLOOKUP($B304,Population!$A$2:$E$2577,5,FALSE),"")</f>
        <v>10486</v>
      </c>
      <c r="K304" s="3">
        <f>IFERROR(VLOOKUP(A304,'Exchange rates'!$A$6:$D$1909,4,FALSE),"")</f>
        <v>19.546109999999999</v>
      </c>
      <c r="L304" s="3">
        <f>IFERROR(VLOOKUP(B304,'Work hours'!$A$6:$G$3151,7,FALSE),"")</f>
        <v>38.85</v>
      </c>
      <c r="M304" s="4">
        <f>IFERROR(VLOOKUP(B304,Unemployment!$A$7:$D$3208,4,FALSE),"")</f>
        <v>6.4666666666666706E-2</v>
      </c>
      <c r="N304" s="1">
        <f>IFERROR(VLOOKUP($B304,Compensation!$A$5:$H$3867,6,FALSE),"")</f>
        <v>397776</v>
      </c>
      <c r="O304" s="1">
        <f>IFERROR(VLOOKUP($B304,Compensation!$A$5:$H$3867,7,FALSE),"")</f>
        <v>304097</v>
      </c>
      <c r="P304" s="1">
        <f>IFERROR(VLOOKUP($B304,Compensation!$A$5:$H$3867,8,FALSE),"")</f>
        <v>93679</v>
      </c>
      <c r="Q304" s="4">
        <f t="shared" si="34"/>
        <v>0.30643942294902232</v>
      </c>
      <c r="R304" s="3">
        <f>IFERROR(VLOOKUP(B304,Growth!$C$6:$G$1733,2,FALSE),"")</f>
        <v>-5.3862922309999997</v>
      </c>
      <c r="S304" s="6">
        <f t="shared" si="37"/>
        <v>-0.83999999999999631</v>
      </c>
      <c r="T304" s="6">
        <f t="shared" si="38"/>
        <v>-0.11821827636374627</v>
      </c>
      <c r="U304" s="6">
        <f t="shared" si="39"/>
        <v>2.13333333333334</v>
      </c>
    </row>
    <row r="305" spans="1:21" x14ac:dyDescent="0.2">
      <c r="A305" t="str">
        <f t="shared" si="40"/>
        <v>Czech Republic2009Q3</v>
      </c>
      <c r="B305" t="s">
        <v>286</v>
      </c>
      <c r="C305" t="s">
        <v>43</v>
      </c>
      <c r="D305" s="1">
        <v>2009</v>
      </c>
      <c r="E305" s="1">
        <v>3</v>
      </c>
      <c r="F305" s="1">
        <f t="shared" si="35"/>
        <v>39</v>
      </c>
      <c r="G305" s="1">
        <v>994134</v>
      </c>
      <c r="H305" s="1">
        <f t="shared" si="33"/>
        <v>55610.319302290845</v>
      </c>
      <c r="I305" s="6">
        <f t="shared" si="36"/>
        <v>5.2977345243679954</v>
      </c>
      <c r="J305" s="1">
        <f>IFERROR(VLOOKUP($B305,Population!$A$2:$E$2577,5,FALSE),"")</f>
        <v>10497</v>
      </c>
      <c r="K305" s="3">
        <f>IFERROR(VLOOKUP(A305,'Exchange rates'!$A$6:$D$1909,4,FALSE),"")</f>
        <v>17.87679</v>
      </c>
      <c r="L305" s="3">
        <f>IFERROR(VLOOKUP(B305,'Work hours'!$A$6:$G$3151,7,FALSE),"")</f>
        <v>35.42</v>
      </c>
      <c r="M305" s="4">
        <f>IFERROR(VLOOKUP(B305,Unemployment!$A$7:$D$3208,4,FALSE),"")</f>
        <v>7.2999999999999995E-2</v>
      </c>
      <c r="N305" s="1">
        <f>IFERROR(VLOOKUP($B305,Compensation!$A$5:$H$3867,6,FALSE),"")</f>
        <v>389817</v>
      </c>
      <c r="O305" s="1">
        <f>IFERROR(VLOOKUP($B305,Compensation!$A$5:$H$3867,7,FALSE),"")</f>
        <v>305004</v>
      </c>
      <c r="P305" s="1">
        <f>IFERROR(VLOOKUP($B305,Compensation!$A$5:$H$3867,8,FALSE),"")</f>
        <v>84813</v>
      </c>
      <c r="Q305" s="4">
        <f t="shared" si="34"/>
        <v>0.30680371056618122</v>
      </c>
      <c r="R305" s="3">
        <f>IFERROR(VLOOKUP(B305,Growth!$C$6:$G$1733,2,FALSE),"")</f>
        <v>-5.1683925650000004</v>
      </c>
      <c r="S305" s="6">
        <f t="shared" si="37"/>
        <v>-1.1899999999999977</v>
      </c>
      <c r="T305" s="6">
        <f t="shared" si="38"/>
        <v>0.77418721899703002</v>
      </c>
      <c r="U305" s="6">
        <f t="shared" si="39"/>
        <v>3.0666666666666695</v>
      </c>
    </row>
    <row r="306" spans="1:21" x14ac:dyDescent="0.2">
      <c r="A306" t="str">
        <f t="shared" si="40"/>
        <v>Czech Republic2009Q4</v>
      </c>
      <c r="B306" t="s">
        <v>287</v>
      </c>
      <c r="C306" t="s">
        <v>43</v>
      </c>
      <c r="D306" s="1">
        <v>2009</v>
      </c>
      <c r="E306" s="1">
        <v>4</v>
      </c>
      <c r="F306" s="1">
        <f t="shared" si="35"/>
        <v>40</v>
      </c>
      <c r="G306" s="1">
        <v>1030107</v>
      </c>
      <c r="H306" s="1">
        <f t="shared" si="33"/>
        <v>58693.080747592408</v>
      </c>
      <c r="I306" s="6">
        <f t="shared" si="36"/>
        <v>5.5866248569952797</v>
      </c>
      <c r="J306" s="1">
        <f>IFERROR(VLOOKUP($B306,Population!$A$2:$E$2577,5,FALSE),"")</f>
        <v>10506</v>
      </c>
      <c r="K306" s="3">
        <f>IFERROR(VLOOKUP(A306,'Exchange rates'!$A$6:$D$1909,4,FALSE),"")</f>
        <v>17.550740000000001</v>
      </c>
      <c r="L306" s="3">
        <f>IFERROR(VLOOKUP(B306,'Work hours'!$A$6:$G$3151,7,FALSE),"")</f>
        <v>37.270000000000003</v>
      </c>
      <c r="M306" s="4">
        <f>IFERROR(VLOOKUP(B306,Unemployment!$A$7:$D$3208,4,FALSE),"")</f>
        <v>7.36666666666667E-2</v>
      </c>
      <c r="N306" s="1">
        <f>IFERROR(VLOOKUP($B306,Compensation!$A$5:$H$3867,6,FALSE),"")</f>
        <v>428283</v>
      </c>
      <c r="O306" s="1">
        <f>IFERROR(VLOOKUP($B306,Compensation!$A$5:$H$3867,7,FALSE),"")</f>
        <v>333832</v>
      </c>
      <c r="P306" s="1">
        <f>IFERROR(VLOOKUP($B306,Compensation!$A$5:$H$3867,8,FALSE),"")</f>
        <v>94451</v>
      </c>
      <c r="Q306" s="4">
        <f t="shared" si="34"/>
        <v>0.32407507181292816</v>
      </c>
      <c r="R306" s="3">
        <f>IFERROR(VLOOKUP(B306,Growth!$C$6:$G$1733,2,FALSE),"")</f>
        <v>-3.1905430099999998</v>
      </c>
      <c r="S306" s="6">
        <f t="shared" si="37"/>
        <v>-0.70999999999999375</v>
      </c>
      <c r="T306" s="6">
        <f t="shared" si="38"/>
        <v>-0.268163718399822</v>
      </c>
      <c r="U306" s="6">
        <f t="shared" si="39"/>
        <v>2.9</v>
      </c>
    </row>
    <row r="307" spans="1:21" x14ac:dyDescent="0.2">
      <c r="A307" t="str">
        <f t="shared" si="40"/>
        <v>Czech Republic2010Q1</v>
      </c>
      <c r="B307" t="s">
        <v>288</v>
      </c>
      <c r="C307" t="s">
        <v>43</v>
      </c>
      <c r="D307" s="1">
        <v>2010</v>
      </c>
      <c r="E307" s="1">
        <v>1</v>
      </c>
      <c r="F307" s="1">
        <f t="shared" si="35"/>
        <v>41</v>
      </c>
      <c r="G307" s="1">
        <v>923738</v>
      </c>
      <c r="H307" s="1">
        <f t="shared" si="33"/>
        <v>49454.560639708077</v>
      </c>
      <c r="I307" s="6">
        <f t="shared" si="36"/>
        <v>4.7063723486589337</v>
      </c>
      <c r="J307" s="1">
        <f>IFERROR(VLOOKUP($B307,Population!$A$2:$E$2577,5,FALSE),"")</f>
        <v>10508</v>
      </c>
      <c r="K307" s="3">
        <f>IFERROR(VLOOKUP(A307,'Exchange rates'!$A$6:$D$1909,4,FALSE),"")</f>
        <v>18.678519999999999</v>
      </c>
      <c r="L307" s="3">
        <f>IFERROR(VLOOKUP(B307,'Work hours'!$A$6:$G$3151,7,FALSE),"")</f>
        <v>39.130000000000003</v>
      </c>
      <c r="M307" s="4">
        <f>IFERROR(VLOOKUP(B307,Unemployment!$A$7:$D$3208,4,FALSE),"")</f>
        <v>7.8E-2</v>
      </c>
      <c r="N307" s="1">
        <f>IFERROR(VLOOKUP($B307,Compensation!$A$5:$H$3867,6,FALSE),"")</f>
        <v>388404</v>
      </c>
      <c r="O307" s="1">
        <f>IFERROR(VLOOKUP($B307,Compensation!$A$5:$H$3867,7,FALSE),"")</f>
        <v>296611</v>
      </c>
      <c r="P307" s="1">
        <f>IFERROR(VLOOKUP($B307,Compensation!$A$5:$H$3867,8,FALSE),"")</f>
        <v>91793</v>
      </c>
      <c r="Q307" s="4">
        <f t="shared" si="34"/>
        <v>0.32109862320268301</v>
      </c>
      <c r="R307" s="3">
        <f>IFERROR(VLOOKUP(B307,Growth!$C$6:$G$1733,2,FALSE),"")</f>
        <v>0.85261570900000005</v>
      </c>
      <c r="S307" s="6">
        <f t="shared" si="37"/>
        <v>1.2700000000000031</v>
      </c>
      <c r="T307" s="6">
        <f t="shared" si="38"/>
        <v>5.4980441504531852E-2</v>
      </c>
      <c r="U307" s="6">
        <f t="shared" si="39"/>
        <v>2.1666666666666696</v>
      </c>
    </row>
    <row r="308" spans="1:21" x14ac:dyDescent="0.2">
      <c r="A308" t="str">
        <f t="shared" si="40"/>
        <v>Czech Republic2010Q2</v>
      </c>
      <c r="B308" t="s">
        <v>289</v>
      </c>
      <c r="C308" t="s">
        <v>43</v>
      </c>
      <c r="D308" s="1">
        <v>2010</v>
      </c>
      <c r="E308" s="1">
        <v>2</v>
      </c>
      <c r="F308" s="1">
        <f t="shared" si="35"/>
        <v>42</v>
      </c>
      <c r="G308" s="1">
        <v>1012488</v>
      </c>
      <c r="H308" s="1">
        <f t="shared" si="33"/>
        <v>50306.838084591021</v>
      </c>
      <c r="I308" s="6">
        <f t="shared" si="36"/>
        <v>4.7852028997042728</v>
      </c>
      <c r="J308" s="1">
        <f>IFERROR(VLOOKUP($B308,Population!$A$2:$E$2577,5,FALSE),"")</f>
        <v>10513</v>
      </c>
      <c r="K308" s="3">
        <f>IFERROR(VLOOKUP(A308,'Exchange rates'!$A$6:$D$1909,4,FALSE),"")</f>
        <v>20.126249999999999</v>
      </c>
      <c r="L308" s="3">
        <f>IFERROR(VLOOKUP(B308,'Work hours'!$A$6:$G$3151,7,FALSE),"")</f>
        <v>39.49</v>
      </c>
      <c r="M308" s="4">
        <f>IFERROR(VLOOKUP(B308,Unemployment!$A$7:$D$3208,4,FALSE),"")</f>
        <v>7.2999999999999995E-2</v>
      </c>
      <c r="N308" s="1">
        <f>IFERROR(VLOOKUP($B308,Compensation!$A$5:$H$3867,6,FALSE),"")</f>
        <v>403761</v>
      </c>
      <c r="O308" s="1">
        <f>IFERROR(VLOOKUP($B308,Compensation!$A$5:$H$3867,7,FALSE),"")</f>
        <v>309236</v>
      </c>
      <c r="P308" s="1">
        <f>IFERROR(VLOOKUP($B308,Compensation!$A$5:$H$3867,8,FALSE),"")</f>
        <v>94525</v>
      </c>
      <c r="Q308" s="4">
        <f t="shared" si="34"/>
        <v>0.30542189141994769</v>
      </c>
      <c r="R308" s="3">
        <f>IFERROR(VLOOKUP(B308,Growth!$C$6:$G$1733,2,FALSE),"")</f>
        <v>2.474577713</v>
      </c>
      <c r="S308" s="6">
        <f t="shared" si="37"/>
        <v>0.64000000000000057</v>
      </c>
      <c r="T308" s="6">
        <f t="shared" si="38"/>
        <v>-0.10175315290746334</v>
      </c>
      <c r="U308" s="6">
        <f t="shared" si="39"/>
        <v>0.83333333333332904</v>
      </c>
    </row>
    <row r="309" spans="1:21" x14ac:dyDescent="0.2">
      <c r="A309" t="str">
        <f t="shared" si="40"/>
        <v>Czech Republic2010Q3</v>
      </c>
      <c r="B309" t="s">
        <v>290</v>
      </c>
      <c r="C309" t="s">
        <v>43</v>
      </c>
      <c r="D309" s="1">
        <v>2010</v>
      </c>
      <c r="E309" s="1">
        <v>3</v>
      </c>
      <c r="F309" s="1">
        <f t="shared" si="35"/>
        <v>43</v>
      </c>
      <c r="G309" s="1">
        <v>1014980</v>
      </c>
      <c r="H309" s="1">
        <f t="shared" si="33"/>
        <v>52690.951357766156</v>
      </c>
      <c r="I309" s="6">
        <f t="shared" si="36"/>
        <v>5.007693533336453</v>
      </c>
      <c r="J309" s="1">
        <f>IFERROR(VLOOKUP($B309,Population!$A$2:$E$2577,5,FALSE),"")</f>
        <v>10522</v>
      </c>
      <c r="K309" s="3">
        <f>IFERROR(VLOOKUP(A309,'Exchange rates'!$A$6:$D$1909,4,FALSE),"")</f>
        <v>19.262889999999999</v>
      </c>
      <c r="L309" s="3">
        <f>IFERROR(VLOOKUP(B309,'Work hours'!$A$6:$G$3151,7,FALSE),"")</f>
        <v>34.630000000000003</v>
      </c>
      <c r="M309" s="4">
        <f>IFERROR(VLOOKUP(B309,Unemployment!$A$7:$D$3208,4,FALSE),"")</f>
        <v>7.0999999999999994E-2</v>
      </c>
      <c r="N309" s="1">
        <f>IFERROR(VLOOKUP($B309,Compensation!$A$5:$H$3867,6,FALSE),"")</f>
        <v>406567</v>
      </c>
      <c r="O309" s="1">
        <f>IFERROR(VLOOKUP($B309,Compensation!$A$5:$H$3867,7,FALSE),"")</f>
        <v>313707</v>
      </c>
      <c r="P309" s="1">
        <f>IFERROR(VLOOKUP($B309,Compensation!$A$5:$H$3867,8,FALSE),"")</f>
        <v>92860</v>
      </c>
      <c r="Q309" s="4">
        <f t="shared" si="34"/>
        <v>0.30907702614829846</v>
      </c>
      <c r="R309" s="3">
        <f>IFERROR(VLOOKUP(B309,Growth!$C$6:$G$1733,2,FALSE),"")</f>
        <v>2.7341262739999999</v>
      </c>
      <c r="S309" s="6">
        <f t="shared" si="37"/>
        <v>-0.78999999999999915</v>
      </c>
      <c r="T309" s="6">
        <f t="shared" si="38"/>
        <v>0.22733155821172413</v>
      </c>
      <c r="U309" s="6">
        <f t="shared" si="39"/>
        <v>-0.20000000000000018</v>
      </c>
    </row>
    <row r="310" spans="1:21" x14ac:dyDescent="0.2">
      <c r="A310" t="str">
        <f t="shared" si="40"/>
        <v>Czech Republic2010Q4</v>
      </c>
      <c r="B310" t="s">
        <v>291</v>
      </c>
      <c r="C310" t="s">
        <v>43</v>
      </c>
      <c r="D310" s="1">
        <v>2010</v>
      </c>
      <c r="E310" s="1">
        <v>4</v>
      </c>
      <c r="F310" s="1">
        <f t="shared" si="35"/>
        <v>44</v>
      </c>
      <c r="G310" s="1">
        <v>1041664</v>
      </c>
      <c r="H310" s="1">
        <f t="shared" si="33"/>
        <v>57076.353562340686</v>
      </c>
      <c r="I310" s="6">
        <f t="shared" si="36"/>
        <v>5.4198417588396817</v>
      </c>
      <c r="J310" s="1">
        <f>IFERROR(VLOOKUP($B310,Population!$A$2:$E$2577,5,FALSE),"")</f>
        <v>10531</v>
      </c>
      <c r="K310" s="3">
        <f>IFERROR(VLOOKUP(A310,'Exchange rates'!$A$6:$D$1909,4,FALSE),"")</f>
        <v>18.250360000000001</v>
      </c>
      <c r="L310" s="3">
        <f>IFERROR(VLOOKUP(B310,'Work hours'!$A$6:$G$3151,7,FALSE),"")</f>
        <v>36.53</v>
      </c>
      <c r="M310" s="4">
        <f>IFERROR(VLOOKUP(B310,Unemployment!$A$7:$D$3208,4,FALSE),"")</f>
        <v>7.0000000000000007E-2</v>
      </c>
      <c r="N310" s="1">
        <f>IFERROR(VLOOKUP($B310,Compensation!$A$5:$H$3867,6,FALSE),"")</f>
        <v>440948</v>
      </c>
      <c r="O310" s="1">
        <f>IFERROR(VLOOKUP($B310,Compensation!$A$5:$H$3867,7,FALSE),"")</f>
        <v>340097</v>
      </c>
      <c r="P310" s="1">
        <f>IFERROR(VLOOKUP($B310,Compensation!$A$5:$H$3867,8,FALSE),"")</f>
        <v>100851</v>
      </c>
      <c r="Q310" s="4">
        <f t="shared" si="34"/>
        <v>0.32649395582452689</v>
      </c>
      <c r="R310" s="3">
        <f>IFERROR(VLOOKUP(B310,Growth!$C$6:$G$1733,2,FALSE),"")</f>
        <v>3.123834569</v>
      </c>
      <c r="S310" s="6">
        <f t="shared" si="37"/>
        <v>-0.74000000000000199</v>
      </c>
      <c r="T310" s="6">
        <f t="shared" si="38"/>
        <v>0.2418884011598732</v>
      </c>
      <c r="U310" s="6">
        <f t="shared" si="39"/>
        <v>-0.36666666666666931</v>
      </c>
    </row>
    <row r="311" spans="1:21" x14ac:dyDescent="0.2">
      <c r="A311" t="str">
        <f t="shared" si="40"/>
        <v>Czech Republic2011Q1</v>
      </c>
      <c r="B311" t="s">
        <v>292</v>
      </c>
      <c r="C311" t="s">
        <v>43</v>
      </c>
      <c r="D311" s="1">
        <v>2011</v>
      </c>
      <c r="E311" s="1">
        <v>1</v>
      </c>
      <c r="F311" s="1">
        <f t="shared" si="35"/>
        <v>45</v>
      </c>
      <c r="G311" s="1">
        <v>942714</v>
      </c>
      <c r="H311" s="1">
        <f t="shared" si="33"/>
        <v>52941.473780685046</v>
      </c>
      <c r="I311" s="6">
        <f t="shared" si="36"/>
        <v>5.0473328039551006</v>
      </c>
      <c r="J311" s="1">
        <f>IFERROR(VLOOKUP($B311,Population!$A$2:$E$2577,5,FALSE),"")</f>
        <v>10489</v>
      </c>
      <c r="K311" s="3">
        <f>IFERROR(VLOOKUP(A311,'Exchange rates'!$A$6:$D$1909,4,FALSE),"")</f>
        <v>17.806719999999999</v>
      </c>
      <c r="L311" s="3">
        <f>IFERROR(VLOOKUP(B311,'Work hours'!$A$6:$G$3151,7,FALSE),"")</f>
        <v>39.14</v>
      </c>
      <c r="M311" s="4">
        <f>IFERROR(VLOOKUP(B311,Unemployment!$A$7:$D$3208,4,FALSE),"")</f>
        <v>6.9333333333333302E-2</v>
      </c>
      <c r="N311" s="1">
        <f>IFERROR(VLOOKUP($B311,Compensation!$A$5:$H$3867,6,FALSE),"")</f>
        <v>400162</v>
      </c>
      <c r="O311" s="1">
        <f>IFERROR(VLOOKUP($B311,Compensation!$A$5:$H$3867,7,FALSE),"")</f>
        <v>305915</v>
      </c>
      <c r="P311" s="1">
        <f>IFERROR(VLOOKUP($B311,Compensation!$A$5:$H$3867,8,FALSE),"")</f>
        <v>94247</v>
      </c>
      <c r="Q311" s="4">
        <f t="shared" si="34"/>
        <v>0.32450456872391836</v>
      </c>
      <c r="R311" s="3">
        <f>IFERROR(VLOOKUP(B311,Growth!$C$6:$G$1733,2,FALSE),"")</f>
        <v>3.0064665659999998</v>
      </c>
      <c r="S311" s="6">
        <f t="shared" si="37"/>
        <v>9.9999999999980105E-3</v>
      </c>
      <c r="T311" s="6">
        <f t="shared" si="38"/>
        <v>0.3405945521235354</v>
      </c>
      <c r="U311" s="6">
        <f t="shared" si="39"/>
        <v>-0.8666666666666698</v>
      </c>
    </row>
    <row r="312" spans="1:21" x14ac:dyDescent="0.2">
      <c r="A312" t="str">
        <f t="shared" si="40"/>
        <v>Czech Republic2011Q2</v>
      </c>
      <c r="B312" t="s">
        <v>293</v>
      </c>
      <c r="C312" t="s">
        <v>43</v>
      </c>
      <c r="D312" s="1">
        <v>2011</v>
      </c>
      <c r="E312" s="1">
        <v>2</v>
      </c>
      <c r="F312" s="1">
        <f t="shared" si="35"/>
        <v>46</v>
      </c>
      <c r="G312" s="1">
        <v>1025544</v>
      </c>
      <c r="H312" s="1">
        <f t="shared" si="33"/>
        <v>60768.116328471508</v>
      </c>
      <c r="I312" s="6">
        <f t="shared" si="36"/>
        <v>5.7913005173421812</v>
      </c>
      <c r="J312" s="1">
        <f>IFERROR(VLOOKUP($B312,Population!$A$2:$E$2577,5,FALSE),"")</f>
        <v>10493</v>
      </c>
      <c r="K312" s="3">
        <f>IFERROR(VLOOKUP(A312,'Exchange rates'!$A$6:$D$1909,4,FALSE),"")</f>
        <v>16.876349999999999</v>
      </c>
      <c r="L312" s="3">
        <f>IFERROR(VLOOKUP(B312,'Work hours'!$A$6:$G$3151,7,FALSE),"")</f>
        <v>39.06</v>
      </c>
      <c r="M312" s="4">
        <f>IFERROR(VLOOKUP(B312,Unemployment!$A$7:$D$3208,4,FALSE),"")</f>
        <v>6.8333333333333302E-2</v>
      </c>
      <c r="N312" s="1">
        <f>IFERROR(VLOOKUP($B312,Compensation!$A$5:$H$3867,6,FALSE),"")</f>
        <v>415290</v>
      </c>
      <c r="O312" s="1">
        <f>IFERROR(VLOOKUP($B312,Compensation!$A$5:$H$3867,7,FALSE),"")</f>
        <v>318150</v>
      </c>
      <c r="P312" s="1">
        <f>IFERROR(VLOOKUP($B312,Compensation!$A$5:$H$3867,8,FALSE),"")</f>
        <v>97140</v>
      </c>
      <c r="Q312" s="4">
        <f t="shared" si="34"/>
        <v>0.31022559734150851</v>
      </c>
      <c r="R312" s="3">
        <f>IFERROR(VLOOKUP(B312,Growth!$C$6:$G$1733,2,FALSE),"")</f>
        <v>2.088883901</v>
      </c>
      <c r="S312" s="6">
        <f t="shared" si="37"/>
        <v>-0.42999999999999972</v>
      </c>
      <c r="T312" s="6">
        <f t="shared" si="38"/>
        <v>0.48037059215608191</v>
      </c>
      <c r="U312" s="6">
        <f t="shared" si="39"/>
        <v>-0.46666666666666939</v>
      </c>
    </row>
    <row r="313" spans="1:21" x14ac:dyDescent="0.2">
      <c r="A313" t="str">
        <f t="shared" si="40"/>
        <v>Czech Republic2011Q3</v>
      </c>
      <c r="B313" t="s">
        <v>294</v>
      </c>
      <c r="C313" t="s">
        <v>43</v>
      </c>
      <c r="D313" s="1">
        <v>2011</v>
      </c>
      <c r="E313" s="1">
        <v>3</v>
      </c>
      <c r="F313" s="1">
        <f t="shared" si="35"/>
        <v>47</v>
      </c>
      <c r="G313" s="1">
        <v>1029737</v>
      </c>
      <c r="H313" s="1">
        <f t="shared" si="33"/>
        <v>59663.769627440757</v>
      </c>
      <c r="I313" s="6">
        <f t="shared" si="36"/>
        <v>5.682263774041977</v>
      </c>
      <c r="J313" s="1">
        <f>IFERROR(VLOOKUP($B313,Population!$A$2:$E$2577,5,FALSE),"")</f>
        <v>10500</v>
      </c>
      <c r="K313" s="3">
        <f>IFERROR(VLOOKUP(A313,'Exchange rates'!$A$6:$D$1909,4,FALSE),"")</f>
        <v>17.259</v>
      </c>
      <c r="L313" s="3">
        <f>IFERROR(VLOOKUP(B313,'Work hours'!$A$6:$G$3151,7,FALSE),"")</f>
        <v>33.659999999999997</v>
      </c>
      <c r="M313" s="4">
        <f>IFERROR(VLOOKUP(B313,Unemployment!$A$7:$D$3208,4,FALSE),"")</f>
        <v>6.5666666666666706E-2</v>
      </c>
      <c r="N313" s="1">
        <f>IFERROR(VLOOKUP($B313,Compensation!$A$5:$H$3867,6,FALSE),"")</f>
        <v>415222</v>
      </c>
      <c r="O313" s="1">
        <f>IFERROR(VLOOKUP($B313,Compensation!$A$5:$H$3867,7,FALSE),"")</f>
        <v>319147</v>
      </c>
      <c r="P313" s="1">
        <f>IFERROR(VLOOKUP($B313,Compensation!$A$5:$H$3867,8,FALSE),"")</f>
        <v>96075</v>
      </c>
      <c r="Q313" s="4">
        <f t="shared" si="34"/>
        <v>0.30993059392835259</v>
      </c>
      <c r="R313" s="3">
        <f>IFERROR(VLOOKUP(B313,Growth!$C$6:$G$1733,2,FALSE),"")</f>
        <v>1.1580376370000001</v>
      </c>
      <c r="S313" s="6">
        <f t="shared" si="37"/>
        <v>-0.97000000000000597</v>
      </c>
      <c r="T313" s="6">
        <f t="shared" si="38"/>
        <v>8.5356778005413192E-2</v>
      </c>
      <c r="U313" s="6">
        <f t="shared" si="39"/>
        <v>-0.53333333333332877</v>
      </c>
    </row>
    <row r="314" spans="1:21" x14ac:dyDescent="0.2">
      <c r="A314" t="str">
        <f t="shared" si="40"/>
        <v>Czech Republic2011Q4</v>
      </c>
      <c r="B314" t="s">
        <v>295</v>
      </c>
      <c r="C314" t="s">
        <v>43</v>
      </c>
      <c r="D314" s="1">
        <v>2011</v>
      </c>
      <c r="E314" s="1">
        <v>4</v>
      </c>
      <c r="F314" s="1">
        <f t="shared" si="35"/>
        <v>48</v>
      </c>
      <c r="G314" s="1">
        <v>1064328</v>
      </c>
      <c r="H314" s="1">
        <f t="shared" si="33"/>
        <v>56773.788834586347</v>
      </c>
      <c r="I314" s="6">
        <f t="shared" si="36"/>
        <v>5.4039395426029264</v>
      </c>
      <c r="J314" s="1">
        <f>IFERROR(VLOOKUP($B314,Population!$A$2:$E$2577,5,FALSE),"")</f>
        <v>10506</v>
      </c>
      <c r="K314" s="3">
        <f>IFERROR(VLOOKUP(A314,'Exchange rates'!$A$6:$D$1909,4,FALSE),"")</f>
        <v>18.74682</v>
      </c>
      <c r="L314" s="3">
        <f>IFERROR(VLOOKUP(B314,'Work hours'!$A$6:$G$3151,7,FALSE),"")</f>
        <v>36.409999999999997</v>
      </c>
      <c r="M314" s="4">
        <f>IFERROR(VLOOKUP(B314,Unemployment!$A$7:$D$3208,4,FALSE),"")</f>
        <v>6.5000000000000002E-2</v>
      </c>
      <c r="N314" s="1">
        <f>IFERROR(VLOOKUP($B314,Compensation!$A$5:$H$3867,6,FALSE),"")</f>
        <v>446679</v>
      </c>
      <c r="O314" s="1">
        <f>IFERROR(VLOOKUP($B314,Compensation!$A$5:$H$3867,7,FALSE),"")</f>
        <v>344553</v>
      </c>
      <c r="P314" s="1">
        <f>IFERROR(VLOOKUP($B314,Compensation!$A$5:$H$3867,8,FALSE),"")</f>
        <v>102126</v>
      </c>
      <c r="Q314" s="4">
        <f t="shared" si="34"/>
        <v>0.32372821160394166</v>
      </c>
      <c r="R314" s="3">
        <f>IFERROR(VLOOKUP(B314,Growth!$C$6:$G$1733,2,FALSE),"")</f>
        <v>0.81070903999999999</v>
      </c>
      <c r="S314" s="6">
        <f t="shared" si="37"/>
        <v>-0.12000000000000455</v>
      </c>
      <c r="T314" s="6">
        <f t="shared" si="38"/>
        <v>-0.27657442205852312</v>
      </c>
      <c r="U314" s="6">
        <f t="shared" si="39"/>
        <v>-0.50000000000000044</v>
      </c>
    </row>
    <row r="315" spans="1:21" x14ac:dyDescent="0.2">
      <c r="A315" t="str">
        <f t="shared" si="40"/>
        <v>Czech Republic2012Q1</v>
      </c>
      <c r="B315" t="s">
        <v>296</v>
      </c>
      <c r="C315" t="s">
        <v>43</v>
      </c>
      <c r="D315" s="1">
        <v>2012</v>
      </c>
      <c r="E315" s="1">
        <v>1</v>
      </c>
      <c r="F315" s="1">
        <f t="shared" si="35"/>
        <v>49</v>
      </c>
      <c r="G315" s="1">
        <v>963681</v>
      </c>
      <c r="H315" s="1">
        <f t="shared" si="33"/>
        <v>50444.968254691128</v>
      </c>
      <c r="I315" s="6">
        <f t="shared" si="36"/>
        <v>4.8015389543776061</v>
      </c>
      <c r="J315" s="1">
        <f>IFERROR(VLOOKUP($B315,Population!$A$2:$E$2577,5,FALSE),"")</f>
        <v>10506</v>
      </c>
      <c r="K315" s="3">
        <f>IFERROR(VLOOKUP(A315,'Exchange rates'!$A$6:$D$1909,4,FALSE),"")</f>
        <v>19.10361</v>
      </c>
      <c r="L315" s="3">
        <f>IFERROR(VLOOKUP(B315,'Work hours'!$A$6:$G$3151,7,FALSE),"")</f>
        <v>38.92</v>
      </c>
      <c r="M315" s="4">
        <f>IFERROR(VLOOKUP(B315,Unemployment!$A$7:$D$3208,4,FALSE),"")</f>
        <v>6.8666666666666695E-2</v>
      </c>
      <c r="N315" s="1">
        <f>IFERROR(VLOOKUP($B315,Compensation!$A$5:$H$3867,6,FALSE),"")</f>
        <v>414312</v>
      </c>
      <c r="O315" s="1">
        <f>IFERROR(VLOOKUP($B315,Compensation!$A$5:$H$3867,7,FALSE),"")</f>
        <v>316717</v>
      </c>
      <c r="P315" s="1">
        <f>IFERROR(VLOOKUP($B315,Compensation!$A$5:$H$3867,8,FALSE),"")</f>
        <v>97595</v>
      </c>
      <c r="Q315" s="4">
        <f t="shared" si="34"/>
        <v>0.32865336143391849</v>
      </c>
      <c r="R315" s="3">
        <f>IFERROR(VLOOKUP(B315,Growth!$C$6:$G$1733,2,FALSE),"")</f>
        <v>6.6262848999999999E-2</v>
      </c>
      <c r="S315" s="6">
        <f t="shared" si="37"/>
        <v>-0.21999999999999886</v>
      </c>
      <c r="T315" s="6">
        <f t="shared" si="38"/>
        <v>0.41487927100001265</v>
      </c>
      <c r="U315" s="6">
        <f t="shared" si="39"/>
        <v>-6.6666666666660712E-2</v>
      </c>
    </row>
    <row r="316" spans="1:21" x14ac:dyDescent="0.2">
      <c r="A316" t="str">
        <f t="shared" si="40"/>
        <v>Czech Republic2012Q2</v>
      </c>
      <c r="B316" t="s">
        <v>297</v>
      </c>
      <c r="C316" t="s">
        <v>43</v>
      </c>
      <c r="D316" s="1">
        <v>2012</v>
      </c>
      <c r="E316" s="1">
        <v>2</v>
      </c>
      <c r="F316" s="1">
        <f t="shared" si="35"/>
        <v>50</v>
      </c>
      <c r="G316" s="1">
        <v>1029962</v>
      </c>
      <c r="H316" s="1">
        <f t="shared" si="33"/>
        <v>52363.884465756826</v>
      </c>
      <c r="I316" s="6">
        <f t="shared" si="36"/>
        <v>4.9832398616060933</v>
      </c>
      <c r="J316" s="1">
        <f>IFERROR(VLOOKUP($B316,Population!$A$2:$E$2577,5,FALSE),"")</f>
        <v>10508</v>
      </c>
      <c r="K316" s="3">
        <f>IFERROR(VLOOKUP(A316,'Exchange rates'!$A$6:$D$1909,4,FALSE),"")</f>
        <v>19.669319999999999</v>
      </c>
      <c r="L316" s="3">
        <f>IFERROR(VLOOKUP(B316,'Work hours'!$A$6:$G$3151,7,FALSE),"")</f>
        <v>37.93</v>
      </c>
      <c r="M316" s="4">
        <f>IFERROR(VLOOKUP(B316,Unemployment!$A$7:$D$3208,4,FALSE),"")</f>
        <v>6.9000000000000006E-2</v>
      </c>
      <c r="N316" s="1">
        <f>IFERROR(VLOOKUP($B316,Compensation!$A$5:$H$3867,6,FALSE),"")</f>
        <v>423901</v>
      </c>
      <c r="O316" s="1">
        <f>IFERROR(VLOOKUP($B316,Compensation!$A$5:$H$3867,7,FALSE),"")</f>
        <v>325048</v>
      </c>
      <c r="P316" s="1">
        <f>IFERROR(VLOOKUP($B316,Compensation!$A$5:$H$3867,8,FALSE),"")</f>
        <v>98853</v>
      </c>
      <c r="Q316" s="4">
        <f t="shared" si="34"/>
        <v>0.31559222573259982</v>
      </c>
      <c r="R316" s="3">
        <f>IFERROR(VLOOKUP(B316,Growth!$C$6:$G$1733,2,FALSE),"")</f>
        <v>-0.78653013999999999</v>
      </c>
      <c r="S316" s="6">
        <f t="shared" si="37"/>
        <v>-1.1300000000000026</v>
      </c>
      <c r="T316" s="6">
        <f t="shared" si="38"/>
        <v>0.53666283910913104</v>
      </c>
      <c r="U316" s="6">
        <f t="shared" si="39"/>
        <v>6.6666666666670427E-2</v>
      </c>
    </row>
    <row r="317" spans="1:21" x14ac:dyDescent="0.2">
      <c r="A317" t="str">
        <f t="shared" si="40"/>
        <v>Czech Republic2012Q3</v>
      </c>
      <c r="B317" t="s">
        <v>298</v>
      </c>
      <c r="C317" t="s">
        <v>43</v>
      </c>
      <c r="D317" s="1">
        <v>2012</v>
      </c>
      <c r="E317" s="1">
        <v>3</v>
      </c>
      <c r="F317" s="1">
        <f t="shared" si="35"/>
        <v>51</v>
      </c>
      <c r="G317" s="1">
        <v>1030184</v>
      </c>
      <c r="H317" s="1">
        <f t="shared" si="33"/>
        <v>51476.460970822554</v>
      </c>
      <c r="I317" s="6">
        <f t="shared" si="36"/>
        <v>4.8959921029886395</v>
      </c>
      <c r="J317" s="1">
        <f>IFERROR(VLOOKUP($B317,Population!$A$2:$E$2577,5,FALSE),"")</f>
        <v>10514</v>
      </c>
      <c r="K317" s="3">
        <f>IFERROR(VLOOKUP(A317,'Exchange rates'!$A$6:$D$1909,4,FALSE),"")</f>
        <v>20.012720000000002</v>
      </c>
      <c r="L317" s="3">
        <f>IFERROR(VLOOKUP(B317,'Work hours'!$A$6:$G$3151,7,FALSE),"")</f>
        <v>32.729999999999997</v>
      </c>
      <c r="M317" s="4">
        <f>IFERROR(VLOOKUP(B317,Unemployment!$A$7:$D$3208,4,FALSE),"")</f>
        <v>6.966666666666671E-2</v>
      </c>
      <c r="N317" s="1">
        <f>IFERROR(VLOOKUP($B317,Compensation!$A$5:$H$3867,6,FALSE),"")</f>
        <v>422303</v>
      </c>
      <c r="O317" s="1">
        <f>IFERROR(VLOOKUP($B317,Compensation!$A$5:$H$3867,7,FALSE),"")</f>
        <v>325266</v>
      </c>
      <c r="P317" s="1">
        <f>IFERROR(VLOOKUP($B317,Compensation!$A$5:$H$3867,8,FALSE),"")</f>
        <v>97037</v>
      </c>
      <c r="Q317" s="4">
        <f t="shared" si="34"/>
        <v>0.31573582971585656</v>
      </c>
      <c r="R317" s="3">
        <f>IFERROR(VLOOKUP(B317,Growth!$C$6:$G$1733,2,FALSE),"")</f>
        <v>-0.96106413000000002</v>
      </c>
      <c r="S317" s="6">
        <f t="shared" si="37"/>
        <v>-0.92999999999999972</v>
      </c>
      <c r="T317" s="6">
        <f t="shared" si="38"/>
        <v>0.58052357875039706</v>
      </c>
      <c r="U317" s="6">
        <f t="shared" si="39"/>
        <v>0.40000000000000036</v>
      </c>
    </row>
    <row r="318" spans="1:21" x14ac:dyDescent="0.2">
      <c r="A318" t="str">
        <f t="shared" si="40"/>
        <v>Czech Republic2012Q4</v>
      </c>
      <c r="B318" t="s">
        <v>299</v>
      </c>
      <c r="C318" t="s">
        <v>43</v>
      </c>
      <c r="D318" s="1">
        <v>2012</v>
      </c>
      <c r="E318" s="1">
        <v>4</v>
      </c>
      <c r="F318" s="1">
        <f t="shared" si="35"/>
        <v>52</v>
      </c>
      <c r="G318" s="1">
        <v>1065085</v>
      </c>
      <c r="H318" s="1">
        <f t="shared" si="33"/>
        <v>54993.246438890594</v>
      </c>
      <c r="I318" s="6">
        <f t="shared" si="36"/>
        <v>5.2289860643615667</v>
      </c>
      <c r="J318" s="1">
        <f>IFERROR(VLOOKUP($B318,Population!$A$2:$E$2577,5,FALSE),"")</f>
        <v>10517</v>
      </c>
      <c r="K318" s="3">
        <f>IFERROR(VLOOKUP(A318,'Exchange rates'!$A$6:$D$1909,4,FALSE),"")</f>
        <v>19.367560000000001</v>
      </c>
      <c r="L318" s="3">
        <f>IFERROR(VLOOKUP(B318,'Work hours'!$A$6:$G$3151,7,FALSE),"")</f>
        <v>36.770000000000003</v>
      </c>
      <c r="M318" s="4">
        <f>IFERROR(VLOOKUP(B318,Unemployment!$A$7:$D$3208,4,FALSE),"")</f>
        <v>7.2666666666666699E-2</v>
      </c>
      <c r="N318" s="1">
        <f>IFERROR(VLOOKUP($B318,Compensation!$A$5:$H$3867,6,FALSE),"")</f>
        <v>459272</v>
      </c>
      <c r="O318" s="1">
        <f>IFERROR(VLOOKUP($B318,Compensation!$A$5:$H$3867,7,FALSE),"")</f>
        <v>356782</v>
      </c>
      <c r="P318" s="1">
        <f>IFERROR(VLOOKUP($B318,Compensation!$A$5:$H$3867,8,FALSE),"")</f>
        <v>102490</v>
      </c>
      <c r="Q318" s="4">
        <f t="shared" si="34"/>
        <v>0.33497983728998154</v>
      </c>
      <c r="R318" s="3">
        <f>IFERROR(VLOOKUP(B318,Growth!$C$6:$G$1733,2,FALSE),"")</f>
        <v>-1.1845567530000001</v>
      </c>
      <c r="S318" s="6">
        <f t="shared" si="37"/>
        <v>0.36000000000000654</v>
      </c>
      <c r="T318" s="6">
        <f t="shared" si="38"/>
        <v>1.1251625686039879</v>
      </c>
      <c r="U318" s="6">
        <f t="shared" si="39"/>
        <v>0.76666666666666972</v>
      </c>
    </row>
    <row r="319" spans="1:21" x14ac:dyDescent="0.2">
      <c r="A319" t="str">
        <f t="shared" si="40"/>
        <v>Czech Republic2013Q1</v>
      </c>
      <c r="B319" t="s">
        <v>300</v>
      </c>
      <c r="C319" t="s">
        <v>43</v>
      </c>
      <c r="D319" s="1">
        <v>2013</v>
      </c>
      <c r="E319" s="1">
        <v>1</v>
      </c>
      <c r="F319" s="1">
        <f t="shared" si="35"/>
        <v>53</v>
      </c>
      <c r="G319" s="1">
        <v>955889</v>
      </c>
      <c r="H319" s="1">
        <f t="shared" si="33"/>
        <v>49410.187847714173</v>
      </c>
      <c r="I319" s="6">
        <f t="shared" si="36"/>
        <v>4.6994662210114297</v>
      </c>
      <c r="J319" s="1">
        <f>IFERROR(VLOOKUP($B319,Population!$A$2:$E$2577,5,FALSE),"")</f>
        <v>10514</v>
      </c>
      <c r="K319" s="3">
        <f>IFERROR(VLOOKUP(A319,'Exchange rates'!$A$6:$D$1909,4,FALSE),"")</f>
        <v>19.34599</v>
      </c>
      <c r="L319" s="3">
        <f>IFERROR(VLOOKUP(B319,'Work hours'!$A$6:$G$3151,7,FALSE),"")</f>
        <v>36.78</v>
      </c>
      <c r="M319" s="4">
        <f>IFERROR(VLOOKUP(B319,Unemployment!$A$7:$D$3208,4,FALSE),"")</f>
        <v>7.2333333333333305E-2</v>
      </c>
      <c r="N319" s="1">
        <f>IFERROR(VLOOKUP($B319,Compensation!$A$5:$H$3867,6,FALSE),"")</f>
        <v>415352</v>
      </c>
      <c r="O319" s="1">
        <f>IFERROR(VLOOKUP($B319,Compensation!$A$5:$H$3867,7,FALSE),"")</f>
        <v>318175</v>
      </c>
      <c r="P319" s="1">
        <f>IFERROR(VLOOKUP($B319,Compensation!$A$5:$H$3867,8,FALSE),"")</f>
        <v>97177</v>
      </c>
      <c r="Q319" s="4">
        <f t="shared" si="34"/>
        <v>0.3328576853588649</v>
      </c>
      <c r="R319" s="3">
        <f>IFERROR(VLOOKUP(B319,Growth!$C$6:$G$1733,2,FALSE),"")</f>
        <v>-1.437090588</v>
      </c>
      <c r="S319" s="6">
        <f t="shared" si="37"/>
        <v>-2.1400000000000006</v>
      </c>
      <c r="T319" s="6">
        <f t="shared" si="38"/>
        <v>0.42043239249464071</v>
      </c>
      <c r="U319" s="6">
        <f t="shared" si="39"/>
        <v>0.36666666666666098</v>
      </c>
    </row>
    <row r="320" spans="1:21" x14ac:dyDescent="0.2">
      <c r="A320" t="str">
        <f t="shared" si="40"/>
        <v>Czech Republic2013Q2</v>
      </c>
      <c r="B320" t="s">
        <v>301</v>
      </c>
      <c r="C320" t="s">
        <v>43</v>
      </c>
      <c r="D320" s="1">
        <v>2013</v>
      </c>
      <c r="E320" s="1">
        <v>2</v>
      </c>
      <c r="F320" s="1">
        <f t="shared" si="35"/>
        <v>54</v>
      </c>
      <c r="G320" s="1">
        <v>1034830</v>
      </c>
      <c r="H320" s="1">
        <f t="shared" si="33"/>
        <v>52378.156492162227</v>
      </c>
      <c r="I320" s="6">
        <f t="shared" si="36"/>
        <v>4.9831753869434143</v>
      </c>
      <c r="J320" s="1">
        <f>IFERROR(VLOOKUP($B320,Population!$A$2:$E$2577,5,FALSE),"")</f>
        <v>10511</v>
      </c>
      <c r="K320" s="3">
        <f>IFERROR(VLOOKUP(A320,'Exchange rates'!$A$6:$D$1909,4,FALSE),"")</f>
        <v>19.756900000000002</v>
      </c>
      <c r="L320" s="3">
        <f>IFERROR(VLOOKUP(B320,'Work hours'!$A$6:$G$3151,7,FALSE),"")</f>
        <v>37.340000000000003</v>
      </c>
      <c r="M320" s="4">
        <f>IFERROR(VLOOKUP(B320,Unemployment!$A$7:$D$3208,4,FALSE),"")</f>
        <v>6.9333333333333302E-2</v>
      </c>
      <c r="N320" s="1">
        <f>IFERROR(VLOOKUP($B320,Compensation!$A$5:$H$3867,6,FALSE),"")</f>
        <v>430055</v>
      </c>
      <c r="O320" s="1">
        <f>IFERROR(VLOOKUP($B320,Compensation!$A$5:$H$3867,7,FALSE),"")</f>
        <v>329890</v>
      </c>
      <c r="P320" s="1">
        <f>IFERROR(VLOOKUP($B320,Compensation!$A$5:$H$3867,8,FALSE),"")</f>
        <v>100165</v>
      </c>
      <c r="Q320" s="4">
        <f t="shared" si="34"/>
        <v>0.31878666061092159</v>
      </c>
      <c r="R320" s="3">
        <f>IFERROR(VLOOKUP(B320,Growth!$C$6:$G$1733,2,FALSE),"")</f>
        <v>-0.54201172900000005</v>
      </c>
      <c r="S320" s="6">
        <f t="shared" si="37"/>
        <v>-0.58999999999999631</v>
      </c>
      <c r="T320" s="6">
        <f t="shared" si="38"/>
        <v>0.31944348783217724</v>
      </c>
      <c r="U320" s="6">
        <f t="shared" si="39"/>
        <v>3.3333333333329662E-2</v>
      </c>
    </row>
    <row r="321" spans="1:21" x14ac:dyDescent="0.2">
      <c r="A321" t="str">
        <f t="shared" si="40"/>
        <v>Czech Republic2013Q3</v>
      </c>
      <c r="B321" t="s">
        <v>302</v>
      </c>
      <c r="C321" t="s">
        <v>43</v>
      </c>
      <c r="D321" s="1">
        <v>2013</v>
      </c>
      <c r="E321" s="1">
        <v>3</v>
      </c>
      <c r="F321" s="1">
        <f t="shared" si="35"/>
        <v>55</v>
      </c>
      <c r="G321" s="1">
        <v>1052330</v>
      </c>
      <c r="H321" s="1">
        <f t="shared" si="33"/>
        <v>53912.999819663259</v>
      </c>
      <c r="I321" s="6">
        <f t="shared" si="36"/>
        <v>5.128710028506779</v>
      </c>
      <c r="J321" s="1">
        <f>IFERROR(VLOOKUP($B321,Population!$A$2:$E$2577,5,FALSE),"")</f>
        <v>10512</v>
      </c>
      <c r="K321" s="3">
        <f>IFERROR(VLOOKUP(A321,'Exchange rates'!$A$6:$D$1909,4,FALSE),"")</f>
        <v>19.51904</v>
      </c>
      <c r="L321" s="3">
        <f>IFERROR(VLOOKUP(B321,'Work hours'!$A$6:$G$3151,7,FALSE),"")</f>
        <v>33.53</v>
      </c>
      <c r="M321" s="4">
        <f>IFERROR(VLOOKUP(B321,Unemployment!$A$7:$D$3208,4,FALSE),"")</f>
        <v>6.9333333333333302E-2</v>
      </c>
      <c r="N321" s="1">
        <f>IFERROR(VLOOKUP($B321,Compensation!$A$5:$H$3867,6,FALSE),"")</f>
        <v>430935</v>
      </c>
      <c r="O321" s="1">
        <f>IFERROR(VLOOKUP($B321,Compensation!$A$5:$H$3867,7,FALSE),"")</f>
        <v>331826</v>
      </c>
      <c r="P321" s="1">
        <f>IFERROR(VLOOKUP($B321,Compensation!$A$5:$H$3867,8,FALSE),"")</f>
        <v>99109</v>
      </c>
      <c r="Q321" s="4">
        <f t="shared" si="34"/>
        <v>0.3153250406241388</v>
      </c>
      <c r="R321" s="3">
        <f>IFERROR(VLOOKUP(B321,Growth!$C$6:$G$1733,2,FALSE),"")</f>
        <v>0.24717662600000001</v>
      </c>
      <c r="S321" s="6">
        <f t="shared" si="37"/>
        <v>0.80000000000000426</v>
      </c>
      <c r="T321" s="6">
        <f t="shared" si="38"/>
        <v>-4.1078909171776701E-2</v>
      </c>
      <c r="U321" s="6">
        <f t="shared" si="39"/>
        <v>-3.3333333333340764E-2</v>
      </c>
    </row>
    <row r="322" spans="1:21" x14ac:dyDescent="0.2">
      <c r="A322" t="str">
        <f t="shared" si="40"/>
        <v>Czech Republic2013Q4</v>
      </c>
      <c r="B322" t="s">
        <v>303</v>
      </c>
      <c r="C322" t="s">
        <v>43</v>
      </c>
      <c r="D322" s="1">
        <v>2013</v>
      </c>
      <c r="E322" s="1">
        <v>4</v>
      </c>
      <c r="F322" s="1">
        <f t="shared" si="35"/>
        <v>56</v>
      </c>
      <c r="G322" s="1">
        <v>1099762</v>
      </c>
      <c r="H322" s="1">
        <f t="shared" si="33"/>
        <v>56053.166211178599</v>
      </c>
      <c r="I322" s="6">
        <f t="shared" si="36"/>
        <v>5.3312883974870271</v>
      </c>
      <c r="J322" s="1">
        <f>IFERROR(VLOOKUP($B322,Population!$A$2:$E$2577,5,FALSE),"")</f>
        <v>10514</v>
      </c>
      <c r="K322" s="3">
        <f>IFERROR(VLOOKUP(A322,'Exchange rates'!$A$6:$D$1909,4,FALSE),"")</f>
        <v>19.619980000000002</v>
      </c>
      <c r="L322" s="3">
        <f>IFERROR(VLOOKUP(B322,'Work hours'!$A$6:$G$3151,7,FALSE),"")</f>
        <v>36.01</v>
      </c>
      <c r="M322" s="4">
        <f>IFERROR(VLOOKUP(B322,Unemployment!$A$7:$D$3208,4,FALSE),"")</f>
        <v>6.7666666666666708E-2</v>
      </c>
      <c r="N322" s="1">
        <f>IFERROR(VLOOKUP($B322,Compensation!$A$5:$H$3867,6,FALSE),"")</f>
        <v>459008</v>
      </c>
      <c r="O322" s="1">
        <f>IFERROR(VLOOKUP($B322,Compensation!$A$5:$H$3867,7,FALSE),"")</f>
        <v>353884</v>
      </c>
      <c r="P322" s="1">
        <f>IFERROR(VLOOKUP($B322,Compensation!$A$5:$H$3867,8,FALSE),"")</f>
        <v>105124</v>
      </c>
      <c r="Q322" s="4">
        <f t="shared" si="34"/>
        <v>0.32178234927193339</v>
      </c>
      <c r="R322" s="3">
        <f>IFERROR(VLOOKUP(B322,Growth!$C$6:$G$1733,2,FALSE),"")</f>
        <v>1.5822802579999999</v>
      </c>
      <c r="S322" s="6">
        <f t="shared" si="37"/>
        <v>-0.76000000000000512</v>
      </c>
      <c r="T322" s="6">
        <f t="shared" si="38"/>
        <v>-1.3197488018048154</v>
      </c>
      <c r="U322" s="6">
        <f t="shared" si="39"/>
        <v>-0.49999999999999906</v>
      </c>
    </row>
    <row r="323" spans="1:21" x14ac:dyDescent="0.2">
      <c r="A323" t="str">
        <f t="shared" si="40"/>
        <v>Czech Republic2014Q1</v>
      </c>
      <c r="B323" t="s">
        <v>304</v>
      </c>
      <c r="C323" t="s">
        <v>43</v>
      </c>
      <c r="D323" s="1">
        <v>2014</v>
      </c>
      <c r="E323" s="1">
        <v>1</v>
      </c>
      <c r="F323" s="1">
        <f t="shared" si="35"/>
        <v>57</v>
      </c>
      <c r="G323" s="1">
        <v>997951</v>
      </c>
      <c r="H323" s="1">
        <f t="shared" ref="H323:H386" si="41">IFERROR(G323/K323,"")</f>
        <v>49818.985459929689</v>
      </c>
      <c r="I323" s="6">
        <f t="shared" si="36"/>
        <v>4.7369958600294462</v>
      </c>
      <c r="J323" s="1">
        <f>IFERROR(VLOOKUP($B323,Population!$A$2:$E$2577,5,FALSE),"")</f>
        <v>10517</v>
      </c>
      <c r="K323" s="3">
        <f>IFERROR(VLOOKUP(A323,'Exchange rates'!$A$6:$D$1909,4,FALSE),"")</f>
        <v>20.03154</v>
      </c>
      <c r="L323" s="3">
        <f>IFERROR(VLOOKUP(B323,'Work hours'!$A$6:$G$3151,7,FALSE),"")</f>
        <v>37.19</v>
      </c>
      <c r="M323" s="4">
        <f>IFERROR(VLOOKUP(B323,Unemployment!$A$7:$D$3208,4,FALSE),"")</f>
        <v>6.5666666666666706E-2</v>
      </c>
      <c r="N323" s="1">
        <f>IFERROR(VLOOKUP($B323,Compensation!$A$5:$H$3867,6,FALSE),"")</f>
        <v>432175</v>
      </c>
      <c r="O323" s="1">
        <f>IFERROR(VLOOKUP($B323,Compensation!$A$5:$H$3867,7,FALSE),"")</f>
        <v>331442</v>
      </c>
      <c r="P323" s="1">
        <f>IFERROR(VLOOKUP($B323,Compensation!$A$5:$H$3867,8,FALSE),"")</f>
        <v>100733</v>
      </c>
      <c r="Q323" s="4">
        <f t="shared" ref="Q323:Q386" si="42">IFERROR(O323/G323,"")</f>
        <v>0.33212251904151607</v>
      </c>
      <c r="R323" s="3">
        <f>IFERROR(VLOOKUP(B323,Growth!$C$6:$G$1733,2,FALSE),"")</f>
        <v>1.4569164299999999</v>
      </c>
      <c r="S323" s="6">
        <f t="shared" si="37"/>
        <v>0.40999999999999659</v>
      </c>
      <c r="T323" s="6">
        <f t="shared" si="38"/>
        <v>-7.3516631734882321E-2</v>
      </c>
      <c r="U323" s="6">
        <f t="shared" si="39"/>
        <v>-0.66666666666665986</v>
      </c>
    </row>
    <row r="324" spans="1:21" x14ac:dyDescent="0.2">
      <c r="A324" t="str">
        <f t="shared" si="40"/>
        <v>Czech Republic2014Q2</v>
      </c>
      <c r="B324" t="s">
        <v>305</v>
      </c>
      <c r="C324" t="s">
        <v>43</v>
      </c>
      <c r="D324" s="1">
        <v>2014</v>
      </c>
      <c r="E324" s="1">
        <v>2</v>
      </c>
      <c r="F324" s="1">
        <f t="shared" ref="F324:F387" si="43">E324+(D324-2000)*4</f>
        <v>58</v>
      </c>
      <c r="G324" s="1">
        <v>1088654</v>
      </c>
      <c r="H324" s="1">
        <f t="shared" si="41"/>
        <v>54390.329932982204</v>
      </c>
      <c r="I324" s="6">
        <f t="shared" ref="I324:I387" si="44">IFERROR(H324/J324,"")</f>
        <v>5.1692007159268396</v>
      </c>
      <c r="J324" s="1">
        <f>IFERROR(VLOOKUP($B324,Population!$A$2:$E$2577,5,FALSE),"")</f>
        <v>10522</v>
      </c>
      <c r="K324" s="3">
        <f>IFERROR(VLOOKUP(A324,'Exchange rates'!$A$6:$D$1909,4,FALSE),"")</f>
        <v>20.01558</v>
      </c>
      <c r="L324" s="3">
        <f>IFERROR(VLOOKUP(B324,'Work hours'!$A$6:$G$3151,7,FALSE),"")</f>
        <v>37.25</v>
      </c>
      <c r="M324" s="4">
        <f>IFERROR(VLOOKUP(B324,Unemployment!$A$7:$D$3208,4,FALSE),"")</f>
        <v>6.1333333333333302E-2</v>
      </c>
      <c r="N324" s="1">
        <f>IFERROR(VLOOKUP($B324,Compensation!$A$5:$H$3867,6,FALSE),"")</f>
        <v>445277</v>
      </c>
      <c r="O324" s="1">
        <f>IFERROR(VLOOKUP($B324,Compensation!$A$5:$H$3867,7,FALSE),"")</f>
        <v>342306</v>
      </c>
      <c r="P324" s="1">
        <f>IFERROR(VLOOKUP($B324,Compensation!$A$5:$H$3867,8,FALSE),"")</f>
        <v>102971</v>
      </c>
      <c r="Q324" s="4">
        <f t="shared" si="42"/>
        <v>0.31443048020766928</v>
      </c>
      <c r="R324" s="3">
        <f>IFERROR(VLOOKUP(B324,Growth!$C$6:$G$1733,2,FALSE),"")</f>
        <v>2.0307244080000002</v>
      </c>
      <c r="S324" s="6">
        <f t="shared" si="37"/>
        <v>-9.0000000000003411E-2</v>
      </c>
      <c r="T324" s="6">
        <f t="shared" si="38"/>
        <v>-0.43561804032523077</v>
      </c>
      <c r="U324" s="6">
        <f t="shared" si="39"/>
        <v>-0.8</v>
      </c>
    </row>
    <row r="325" spans="1:21" x14ac:dyDescent="0.2">
      <c r="A325" t="str">
        <f t="shared" si="40"/>
        <v>Czech Republic2014Q3</v>
      </c>
      <c r="B325" t="s">
        <v>306</v>
      </c>
      <c r="C325" t="s">
        <v>43</v>
      </c>
      <c r="D325" s="1">
        <v>2014</v>
      </c>
      <c r="E325" s="1">
        <v>3</v>
      </c>
      <c r="F325" s="1">
        <f t="shared" si="43"/>
        <v>59</v>
      </c>
      <c r="G325" s="1">
        <v>1116501</v>
      </c>
      <c r="H325" s="1">
        <f t="shared" si="41"/>
        <v>53538.423914607134</v>
      </c>
      <c r="I325" s="6">
        <f t="shared" si="44"/>
        <v>5.0853366180287933</v>
      </c>
      <c r="J325" s="1">
        <f>IFERROR(VLOOKUP($B325,Population!$A$2:$E$2577,5,FALSE),"")</f>
        <v>10528</v>
      </c>
      <c r="K325" s="3">
        <f>IFERROR(VLOOKUP(A325,'Exchange rates'!$A$6:$D$1909,4,FALSE),"")</f>
        <v>20.854199999999999</v>
      </c>
      <c r="L325" s="3">
        <f>IFERROR(VLOOKUP(B325,'Work hours'!$A$6:$G$3151,7,FALSE),"")</f>
        <v>34.07</v>
      </c>
      <c r="M325" s="4">
        <f>IFERROR(VLOOKUP(B325,Unemployment!$A$7:$D$3208,4,FALSE),"")</f>
        <v>5.9000000000000004E-2</v>
      </c>
      <c r="N325" s="1">
        <f>IFERROR(VLOOKUP($B325,Compensation!$A$5:$H$3867,6,FALSE),"")</f>
        <v>444607</v>
      </c>
      <c r="O325" s="1">
        <f>IFERROR(VLOOKUP($B325,Compensation!$A$5:$H$3867,7,FALSE),"")</f>
        <v>342543</v>
      </c>
      <c r="P325" s="1">
        <f>IFERROR(VLOOKUP($B325,Compensation!$A$5:$H$3867,8,FALSE),"")</f>
        <v>102064</v>
      </c>
      <c r="Q325" s="4">
        <f t="shared" si="42"/>
        <v>0.30680044173717713</v>
      </c>
      <c r="R325" s="3">
        <f>IFERROR(VLOOKUP(B325,Growth!$C$6:$G$1733,2,FALSE),"")</f>
        <v>2.8020098249999998</v>
      </c>
      <c r="S325" s="6">
        <f t="shared" si="37"/>
        <v>0.53999999999999915</v>
      </c>
      <c r="T325" s="6">
        <f t="shared" si="38"/>
        <v>-0.85245988869616651</v>
      </c>
      <c r="U325" s="6">
        <f t="shared" si="39"/>
        <v>-1.0333333333333299</v>
      </c>
    </row>
    <row r="326" spans="1:21" x14ac:dyDescent="0.2">
      <c r="A326" t="str">
        <f t="shared" si="40"/>
        <v>Czech Republic2014Q4</v>
      </c>
      <c r="B326" t="s">
        <v>307</v>
      </c>
      <c r="C326" t="s">
        <v>43</v>
      </c>
      <c r="D326" s="1">
        <v>2014</v>
      </c>
      <c r="E326" s="1">
        <v>4</v>
      </c>
      <c r="F326" s="1">
        <f t="shared" si="43"/>
        <v>60</v>
      </c>
      <c r="G326" s="1">
        <v>1142660</v>
      </c>
      <c r="H326" s="1">
        <f t="shared" si="41"/>
        <v>51634.517665569954</v>
      </c>
      <c r="I326" s="6">
        <f t="shared" si="44"/>
        <v>4.9007704693973002</v>
      </c>
      <c r="J326" s="1">
        <f>IFERROR(VLOOKUP($B326,Population!$A$2:$E$2577,5,FALSE),"")</f>
        <v>10536</v>
      </c>
      <c r="K326" s="3">
        <f>IFERROR(VLOOKUP(A326,'Exchange rates'!$A$6:$D$1909,4,FALSE),"")</f>
        <v>22.129770000000001</v>
      </c>
      <c r="L326" s="3">
        <f>IFERROR(VLOOKUP(B326,'Work hours'!$A$6:$G$3151,7,FALSE),"")</f>
        <v>35.67</v>
      </c>
      <c r="M326" s="4">
        <f>IFERROR(VLOOKUP(B326,Unemployment!$A$7:$D$3208,4,FALSE),"")</f>
        <v>5.86666666666667E-2</v>
      </c>
      <c r="N326" s="1">
        <f>IFERROR(VLOOKUP($B326,Compensation!$A$5:$H$3867,6,FALSE),"")</f>
        <v>477659</v>
      </c>
      <c r="O326" s="1">
        <f>IFERROR(VLOOKUP($B326,Compensation!$A$5:$H$3867,7,FALSE),"")</f>
        <v>369554</v>
      </c>
      <c r="P326" s="1">
        <f>IFERROR(VLOOKUP($B326,Compensation!$A$5:$H$3867,8,FALSE),"")</f>
        <v>108105</v>
      </c>
      <c r="Q326" s="4">
        <f t="shared" si="42"/>
        <v>0.32341553918050864</v>
      </c>
      <c r="R326" s="3">
        <f>IFERROR(VLOOKUP(B326,Growth!$C$6:$G$1733,2,FALSE),"")</f>
        <v>2.7398370609999998</v>
      </c>
      <c r="S326" s="6">
        <f t="shared" si="37"/>
        <v>-0.33999999999999631</v>
      </c>
      <c r="T326" s="6">
        <f t="shared" si="38"/>
        <v>0.16331899085752499</v>
      </c>
      <c r="U326" s="6">
        <f t="shared" si="39"/>
        <v>-0.9000000000000008</v>
      </c>
    </row>
    <row r="327" spans="1:21" x14ac:dyDescent="0.2">
      <c r="A327" t="str">
        <f t="shared" si="40"/>
        <v>Czech Republic2015Q1</v>
      </c>
      <c r="B327" t="s">
        <v>308</v>
      </c>
      <c r="C327" t="s">
        <v>43</v>
      </c>
      <c r="D327" s="1">
        <v>2015</v>
      </c>
      <c r="E327" s="1">
        <v>1</v>
      </c>
      <c r="F327" s="1">
        <f t="shared" si="43"/>
        <v>61</v>
      </c>
      <c r="G327" s="1">
        <v>1066579</v>
      </c>
      <c r="H327" s="1">
        <f t="shared" si="41"/>
        <v>43503.064974856556</v>
      </c>
      <c r="I327" s="6">
        <f t="shared" si="44"/>
        <v>4.1282088607759118</v>
      </c>
      <c r="J327" s="1">
        <f>IFERROR(VLOOKUP($B327,Population!$A$2:$E$2577,5,FALSE),"")</f>
        <v>10538</v>
      </c>
      <c r="K327" s="3">
        <f>IFERROR(VLOOKUP(A327,'Exchange rates'!$A$6:$D$1909,4,FALSE),"")</f>
        <v>24.517330000000001</v>
      </c>
      <c r="L327" s="3">
        <f>IFERROR(VLOOKUP(B327,'Work hours'!$A$6:$G$3151,7,FALSE),"")</f>
        <v>36.96</v>
      </c>
      <c r="M327" s="4">
        <f>IFERROR(VLOOKUP(B327,Unemployment!$A$7:$D$3208,4,FALSE),"")</f>
        <v>5.8333333333333307E-2</v>
      </c>
      <c r="N327" s="1">
        <f>IFERROR(VLOOKUP($B327,Compensation!$A$5:$H$3867,6,FALSE),"")</f>
        <v>452268</v>
      </c>
      <c r="O327" s="1">
        <f>IFERROR(VLOOKUP($B327,Compensation!$A$5:$H$3867,7,FALSE),"")</f>
        <v>345459</v>
      </c>
      <c r="P327" s="1">
        <f>IFERROR(VLOOKUP($B327,Compensation!$A$5:$H$3867,8,FALSE),"")</f>
        <v>106809</v>
      </c>
      <c r="Q327" s="4">
        <f t="shared" si="42"/>
        <v>0.32389443257367717</v>
      </c>
      <c r="R327" s="3">
        <f>IFERROR(VLOOKUP(B327,Growth!$C$6:$G$1733,2,FALSE),"")</f>
        <v>5.2625680839999998</v>
      </c>
      <c r="S327" s="6">
        <f t="shared" si="37"/>
        <v>-0.22999999999999687</v>
      </c>
      <c r="T327" s="6">
        <f t="shared" si="38"/>
        <v>-0.82280864678389021</v>
      </c>
      <c r="U327" s="6">
        <f t="shared" si="39"/>
        <v>-0.73333333333334005</v>
      </c>
    </row>
    <row r="328" spans="1:21" x14ac:dyDescent="0.2">
      <c r="A328" t="str">
        <f t="shared" si="40"/>
        <v>Czech Republic2015Q2</v>
      </c>
      <c r="B328" t="s">
        <v>309</v>
      </c>
      <c r="C328" t="s">
        <v>43</v>
      </c>
      <c r="D328" s="1">
        <v>2015</v>
      </c>
      <c r="E328" s="1">
        <v>2</v>
      </c>
      <c r="F328" s="1">
        <f t="shared" si="43"/>
        <v>62</v>
      </c>
      <c r="G328" s="1">
        <v>1163326</v>
      </c>
      <c r="H328" s="1">
        <f t="shared" si="41"/>
        <v>46937.642478161753</v>
      </c>
      <c r="I328" s="6">
        <f t="shared" si="44"/>
        <v>4.4532867626339421</v>
      </c>
      <c r="J328" s="1">
        <f>IFERROR(VLOOKUP($B328,Population!$A$2:$E$2577,5,FALSE),"")</f>
        <v>10540</v>
      </c>
      <c r="K328" s="3">
        <f>IFERROR(VLOOKUP(A328,'Exchange rates'!$A$6:$D$1909,4,FALSE),"")</f>
        <v>24.784500000000001</v>
      </c>
      <c r="L328" s="3">
        <f>IFERROR(VLOOKUP(B328,'Work hours'!$A$6:$G$3151,7,FALSE),"")</f>
        <v>37.74</v>
      </c>
      <c r="M328" s="4">
        <f>IFERROR(VLOOKUP(B328,Unemployment!$A$7:$D$3208,4,FALSE),"")</f>
        <v>5.0333333333333299E-2</v>
      </c>
      <c r="N328" s="1">
        <f>IFERROR(VLOOKUP($B328,Compensation!$A$5:$H$3867,6,FALSE),"")</f>
        <v>468811</v>
      </c>
      <c r="O328" s="1">
        <f>IFERROR(VLOOKUP($B328,Compensation!$A$5:$H$3867,7,FALSE),"")</f>
        <v>359435</v>
      </c>
      <c r="P328" s="1">
        <f>IFERROR(VLOOKUP($B328,Compensation!$A$5:$H$3867,8,FALSE),"")</f>
        <v>109376</v>
      </c>
      <c r="Q328" s="4">
        <f t="shared" si="42"/>
        <v>0.30897186171374147</v>
      </c>
      <c r="R328" s="3">
        <f>IFERROR(VLOOKUP(B328,Growth!$C$6:$G$1733,2,FALSE),"")</f>
        <v>5.703998414</v>
      </c>
      <c r="S328" s="6">
        <f t="shared" ref="S328:S391" si="45">IFERROR(IF($C328=$C324,L328-L324,""),"")</f>
        <v>0.49000000000000199</v>
      </c>
      <c r="T328" s="6">
        <f t="shared" ref="T328:T391" si="46">IFERROR(IF($C328=$C324,100*(Q328-Q324),""),"")</f>
        <v>-0.54586184939278137</v>
      </c>
      <c r="U328" s="6">
        <f t="shared" ref="U328:U391" si="47">IFERROR(IF($C328=$C324,100*(M328-M324),""),"")</f>
        <v>-1.1000000000000003</v>
      </c>
    </row>
    <row r="329" spans="1:21" x14ac:dyDescent="0.2">
      <c r="A329" t="str">
        <f t="shared" si="40"/>
        <v>Czech Republic2015Q3</v>
      </c>
      <c r="B329" t="s">
        <v>310</v>
      </c>
      <c r="C329" t="s">
        <v>43</v>
      </c>
      <c r="D329" s="1">
        <v>2015</v>
      </c>
      <c r="E329" s="1">
        <v>3</v>
      </c>
      <c r="F329" s="1">
        <f t="shared" si="43"/>
        <v>63</v>
      </c>
      <c r="G329" s="1">
        <v>1184154</v>
      </c>
      <c r="H329" s="1">
        <f t="shared" si="41"/>
        <v>48631.553009302042</v>
      </c>
      <c r="I329" s="6">
        <f t="shared" si="44"/>
        <v>4.6118115703463296</v>
      </c>
      <c r="J329" s="1">
        <f>IFERROR(VLOOKUP($B329,Population!$A$2:$E$2577,5,FALSE),"")</f>
        <v>10545</v>
      </c>
      <c r="K329" s="3">
        <f>IFERROR(VLOOKUP(A329,'Exchange rates'!$A$6:$D$1909,4,FALSE),"")</f>
        <v>24.349499999999999</v>
      </c>
      <c r="L329" s="3">
        <f>IFERROR(VLOOKUP(B329,'Work hours'!$A$6:$G$3151,7,FALSE),"")</f>
        <v>34.229999999999997</v>
      </c>
      <c r="M329" s="4">
        <f>IFERROR(VLOOKUP(B329,Unemployment!$A$7:$D$3208,4,FALSE),"")</f>
        <v>4.8333333333333305E-2</v>
      </c>
      <c r="N329" s="1">
        <f>IFERROR(VLOOKUP($B329,Compensation!$A$5:$H$3867,6,FALSE),"")</f>
        <v>466515</v>
      </c>
      <c r="O329" s="1">
        <f>IFERROR(VLOOKUP($B329,Compensation!$A$5:$H$3867,7,FALSE),"")</f>
        <v>360658</v>
      </c>
      <c r="P329" s="1">
        <f>IFERROR(VLOOKUP($B329,Compensation!$A$5:$H$3867,8,FALSE),"")</f>
        <v>105857</v>
      </c>
      <c r="Q329" s="4">
        <f t="shared" si="42"/>
        <v>0.30457018259449364</v>
      </c>
      <c r="R329" s="3">
        <f>IFERROR(VLOOKUP(B329,Growth!$C$6:$G$1733,2,FALSE),"")</f>
        <v>5.7264859609999998</v>
      </c>
      <c r="S329" s="6">
        <f t="shared" si="45"/>
        <v>0.15999999999999659</v>
      </c>
      <c r="T329" s="6">
        <f t="shared" si="46"/>
        <v>-0.22302591426834883</v>
      </c>
      <c r="U329" s="6">
        <f t="shared" si="47"/>
        <v>-1.06666666666667</v>
      </c>
    </row>
    <row r="330" spans="1:21" x14ac:dyDescent="0.2">
      <c r="A330" t="str">
        <f t="shared" si="40"/>
        <v>Czech Republic2015Q4</v>
      </c>
      <c r="B330" t="s">
        <v>311</v>
      </c>
      <c r="C330" t="s">
        <v>43</v>
      </c>
      <c r="D330" s="1">
        <v>2015</v>
      </c>
      <c r="E330" s="1">
        <v>4</v>
      </c>
      <c r="F330" s="1">
        <f t="shared" si="43"/>
        <v>64</v>
      </c>
      <c r="G330" s="1">
        <v>1211319</v>
      </c>
      <c r="H330" s="1">
        <f t="shared" si="41"/>
        <v>49000.408161779305</v>
      </c>
      <c r="I330" s="6">
        <f t="shared" si="44"/>
        <v>4.6441482477281113</v>
      </c>
      <c r="J330" s="1">
        <f>IFERROR(VLOOKUP($B330,Population!$A$2:$E$2577,5,FALSE),"")</f>
        <v>10551</v>
      </c>
      <c r="K330" s="3">
        <f>IFERROR(VLOOKUP(A330,'Exchange rates'!$A$6:$D$1909,4,FALSE),"")</f>
        <v>24.720590000000001</v>
      </c>
      <c r="L330" s="3">
        <f>IFERROR(VLOOKUP(B330,'Work hours'!$A$6:$G$3151,7,FALSE),"")</f>
        <v>34.14</v>
      </c>
      <c r="M330" s="4">
        <f>IFERROR(VLOOKUP(B330,Unemployment!$A$7:$D$3208,4,FALSE),"")</f>
        <v>4.5666666666666703E-2</v>
      </c>
      <c r="N330" s="1">
        <f>IFERROR(VLOOKUP($B330,Compensation!$A$5:$H$3867,6,FALSE),"")</f>
        <v>503741</v>
      </c>
      <c r="O330" s="1">
        <f>IFERROR(VLOOKUP($B330,Compensation!$A$5:$H$3867,7,FALSE),"")</f>
        <v>389155</v>
      </c>
      <c r="P330" s="1">
        <f>IFERROR(VLOOKUP($B330,Compensation!$A$5:$H$3867,8,FALSE),"")</f>
        <v>114586</v>
      </c>
      <c r="Q330" s="4">
        <f t="shared" si="42"/>
        <v>0.32126549653724579</v>
      </c>
      <c r="R330" s="3">
        <f>IFERROR(VLOOKUP(B330,Growth!$C$6:$G$1733,2,FALSE),"")</f>
        <v>5.1485031350000003</v>
      </c>
      <c r="S330" s="6">
        <f t="shared" si="45"/>
        <v>-1.5300000000000011</v>
      </c>
      <c r="T330" s="6">
        <f t="shared" si="46"/>
        <v>-0.21500426432628506</v>
      </c>
      <c r="U330" s="6">
        <f t="shared" si="47"/>
        <v>-1.2999999999999998</v>
      </c>
    </row>
    <row r="331" spans="1:21" x14ac:dyDescent="0.2">
      <c r="A331" t="str">
        <f t="shared" si="40"/>
        <v>Czech Republic2016Q1</v>
      </c>
      <c r="B331" t="s">
        <v>312</v>
      </c>
      <c r="C331" t="s">
        <v>43</v>
      </c>
      <c r="D331" s="1">
        <v>2016</v>
      </c>
      <c r="E331" s="1">
        <v>1</v>
      </c>
      <c r="F331" s="1">
        <f t="shared" si="43"/>
        <v>65</v>
      </c>
      <c r="G331" s="1">
        <v>1114961</v>
      </c>
      <c r="H331" s="1">
        <f t="shared" si="41"/>
        <v>45429.527781229823</v>
      </c>
      <c r="I331" s="6">
        <f t="shared" si="44"/>
        <v>4.3036687932199529</v>
      </c>
      <c r="J331" s="1">
        <f>IFERROR(VLOOKUP($B331,Population!$A$2:$E$2577,5,FALSE),"")</f>
        <v>10556</v>
      </c>
      <c r="K331" s="3">
        <f>IFERROR(VLOOKUP(A331,'Exchange rates'!$A$6:$D$1909,4,FALSE),"")</f>
        <v>24.542649999999998</v>
      </c>
      <c r="L331" s="3">
        <f>IFERROR(VLOOKUP(B331,'Work hours'!$A$6:$G$3151,7,FALSE),"")</f>
        <v>37.58</v>
      </c>
      <c r="M331" s="4">
        <f>IFERROR(VLOOKUP(B331,Unemployment!$A$7:$D$3208,4,FALSE),"")</f>
        <v>4.1666666666666699E-2</v>
      </c>
      <c r="N331" s="1">
        <f>IFERROR(VLOOKUP($B331,Compensation!$A$5:$H$3867,6,FALSE),"")</f>
        <v>479434</v>
      </c>
      <c r="O331" s="1">
        <f>IFERROR(VLOOKUP($B331,Compensation!$A$5:$H$3867,7,FALSE),"")</f>
        <v>366592</v>
      </c>
      <c r="P331" s="1">
        <f>IFERROR(VLOOKUP($B331,Compensation!$A$5:$H$3867,8,FALSE),"")</f>
        <v>112842</v>
      </c>
      <c r="Q331" s="4">
        <f t="shared" si="42"/>
        <v>0.32879356318292746</v>
      </c>
      <c r="R331" s="3">
        <f>IFERROR(VLOOKUP(B331,Growth!$C$6:$G$1733,2,FALSE),"")</f>
        <v>3.356089114</v>
      </c>
      <c r="S331" s="6">
        <f t="shared" si="45"/>
        <v>0.61999999999999744</v>
      </c>
      <c r="T331" s="6">
        <f t="shared" si="46"/>
        <v>0.48991306092502906</v>
      </c>
      <c r="U331" s="6">
        <f t="shared" si="47"/>
        <v>-1.6666666666666607</v>
      </c>
    </row>
    <row r="332" spans="1:21" x14ac:dyDescent="0.2">
      <c r="A332" t="str">
        <f t="shared" ref="A332:A395" si="48">B332</f>
        <v>Czech Republic2016Q2</v>
      </c>
      <c r="B332" t="s">
        <v>313</v>
      </c>
      <c r="C332" t="s">
        <v>43</v>
      </c>
      <c r="D332" s="1">
        <v>2016</v>
      </c>
      <c r="E332" s="1">
        <v>2</v>
      </c>
      <c r="F332" s="1">
        <f t="shared" si="43"/>
        <v>66</v>
      </c>
      <c r="G332" s="1">
        <v>1215075</v>
      </c>
      <c r="H332" s="1">
        <f t="shared" si="41"/>
        <v>50747.466124502789</v>
      </c>
      <c r="I332" s="6">
        <f t="shared" si="44"/>
        <v>4.8051762261625592</v>
      </c>
      <c r="J332" s="1">
        <f>IFERROR(VLOOKUP($B332,Population!$A$2:$E$2577,5,FALSE),"")</f>
        <v>10561</v>
      </c>
      <c r="K332" s="3">
        <f>IFERROR(VLOOKUP(A332,'Exchange rates'!$A$6:$D$1909,4,FALSE),"")</f>
        <v>23.943560000000002</v>
      </c>
      <c r="L332" s="3">
        <f>IFERROR(VLOOKUP(B332,'Work hours'!$A$6:$G$3151,7,FALSE),"")</f>
        <v>39.08</v>
      </c>
      <c r="M332" s="4">
        <f>IFERROR(VLOOKUP(B332,Unemployment!$A$7:$D$3208,4,FALSE),"")</f>
        <v>4.0333333333333297E-2</v>
      </c>
      <c r="N332" s="1">
        <f>IFERROR(VLOOKUP($B332,Compensation!$A$5:$H$3867,6,FALSE),"")</f>
        <v>494314</v>
      </c>
      <c r="O332" s="1">
        <f>IFERROR(VLOOKUP($B332,Compensation!$A$5:$H$3867,7,FALSE),"")</f>
        <v>378897</v>
      </c>
      <c r="P332" s="1">
        <f>IFERROR(VLOOKUP($B332,Compensation!$A$5:$H$3867,8,FALSE),"")</f>
        <v>115417</v>
      </c>
      <c r="Q332" s="4">
        <f t="shared" si="42"/>
        <v>0.31183013394234926</v>
      </c>
      <c r="R332" s="3">
        <f>IFERROR(VLOOKUP(B332,Growth!$C$6:$G$1733,2,FALSE),"")</f>
        <v>2.309209407</v>
      </c>
      <c r="S332" s="6">
        <f t="shared" si="45"/>
        <v>1.3399999999999963</v>
      </c>
      <c r="T332" s="6">
        <f t="shared" si="46"/>
        <v>0.28582722286077944</v>
      </c>
      <c r="U332" s="6">
        <f t="shared" si="47"/>
        <v>-1.0000000000000002</v>
      </c>
    </row>
    <row r="333" spans="1:21" x14ac:dyDescent="0.2">
      <c r="A333" t="str">
        <f t="shared" si="48"/>
        <v>Czech Republic2016Q3</v>
      </c>
      <c r="B333" t="s">
        <v>314</v>
      </c>
      <c r="C333" t="s">
        <v>43</v>
      </c>
      <c r="D333" s="1">
        <v>2016</v>
      </c>
      <c r="E333" s="1">
        <v>3</v>
      </c>
      <c r="F333" s="1">
        <f t="shared" si="43"/>
        <v>67</v>
      </c>
      <c r="G333" s="1">
        <v>1216961</v>
      </c>
      <c r="H333" s="1">
        <f t="shared" si="41"/>
        <v>50267.537613053952</v>
      </c>
      <c r="I333" s="6">
        <f t="shared" si="44"/>
        <v>4.7561299662270748</v>
      </c>
      <c r="J333" s="1">
        <f>IFERROR(VLOOKUP($B333,Population!$A$2:$E$2577,5,FALSE),"")</f>
        <v>10569</v>
      </c>
      <c r="K333" s="3">
        <f>IFERROR(VLOOKUP(A333,'Exchange rates'!$A$6:$D$1909,4,FALSE),"")</f>
        <v>24.209679999999999</v>
      </c>
      <c r="L333" s="3">
        <f>IFERROR(VLOOKUP(B333,'Work hours'!$A$6:$G$3151,7,FALSE),"")</f>
        <v>32.630000000000003</v>
      </c>
      <c r="M333" s="4">
        <f>IFERROR(VLOOKUP(B333,Unemployment!$A$7:$D$3208,4,FALSE),"")</f>
        <v>3.9666666666666697E-2</v>
      </c>
      <c r="N333" s="1">
        <f>IFERROR(VLOOKUP($B333,Compensation!$A$5:$H$3867,6,FALSE),"")</f>
        <v>495192</v>
      </c>
      <c r="O333" s="1">
        <f>IFERROR(VLOOKUP($B333,Compensation!$A$5:$H$3867,7,FALSE),"")</f>
        <v>381184</v>
      </c>
      <c r="P333" s="1">
        <f>IFERROR(VLOOKUP($B333,Compensation!$A$5:$H$3867,8,FALSE),"")</f>
        <v>114008</v>
      </c>
      <c r="Q333" s="4">
        <f t="shared" si="42"/>
        <v>0.3132261428262697</v>
      </c>
      <c r="R333" s="3">
        <f>IFERROR(VLOOKUP(B333,Growth!$C$6:$G$1733,2,FALSE),"")</f>
        <v>1.9918709299999999</v>
      </c>
      <c r="S333" s="6">
        <f t="shared" si="45"/>
        <v>-1.5999999999999943</v>
      </c>
      <c r="T333" s="6">
        <f t="shared" si="46"/>
        <v>0.86559602317760609</v>
      </c>
      <c r="U333" s="6">
        <f t="shared" si="47"/>
        <v>-0.8666666666666607</v>
      </c>
    </row>
    <row r="334" spans="1:21" x14ac:dyDescent="0.2">
      <c r="A334" t="str">
        <f t="shared" si="48"/>
        <v>Czech Republic2016Q4</v>
      </c>
      <c r="B334" t="s">
        <v>315</v>
      </c>
      <c r="C334" t="s">
        <v>43</v>
      </c>
      <c r="D334" s="1">
        <v>2016</v>
      </c>
      <c r="E334" s="1">
        <v>4</v>
      </c>
      <c r="F334" s="1">
        <f t="shared" si="43"/>
        <v>68</v>
      </c>
      <c r="G334" s="1">
        <v>1249876</v>
      </c>
      <c r="H334" s="1">
        <f t="shared" si="41"/>
        <v>49862.386107998282</v>
      </c>
      <c r="I334" s="6">
        <f t="shared" si="44"/>
        <v>4.7142276740094813</v>
      </c>
      <c r="J334" s="1">
        <f>IFERROR(VLOOKUP($B334,Population!$A$2:$E$2577,5,FALSE),"")</f>
        <v>10577</v>
      </c>
      <c r="K334" s="3">
        <f>IFERROR(VLOOKUP(A334,'Exchange rates'!$A$6:$D$1909,4,FALSE),"")</f>
        <v>25.066510000000001</v>
      </c>
      <c r="L334" s="3">
        <f>IFERROR(VLOOKUP(B334,'Work hours'!$A$6:$G$3151,7,FALSE),"")</f>
        <v>35.479999999999997</v>
      </c>
      <c r="M334" s="4">
        <f>IFERROR(VLOOKUP(B334,Unemployment!$A$7:$D$3208,4,FALSE),"")</f>
        <v>3.6666666666666702E-2</v>
      </c>
      <c r="N334" s="1">
        <f>IFERROR(VLOOKUP($B334,Compensation!$A$5:$H$3867,6,FALSE),"")</f>
        <v>533649</v>
      </c>
      <c r="O334" s="1">
        <f>IFERROR(VLOOKUP($B334,Compensation!$A$5:$H$3867,7,FALSE),"")</f>
        <v>411428</v>
      </c>
      <c r="P334" s="1">
        <f>IFERROR(VLOOKUP($B334,Compensation!$A$5:$H$3867,8,FALSE),"")</f>
        <v>122221</v>
      </c>
      <c r="Q334" s="4">
        <f t="shared" si="42"/>
        <v>0.32917505416537318</v>
      </c>
      <c r="R334" s="3">
        <f>IFERROR(VLOOKUP(B334,Growth!$C$6:$G$1733,2,FALSE),"")</f>
        <v>2.1722133690000001</v>
      </c>
      <c r="S334" s="6">
        <f t="shared" si="45"/>
        <v>1.3399999999999963</v>
      </c>
      <c r="T334" s="6">
        <f t="shared" si="46"/>
        <v>0.79095576281273949</v>
      </c>
      <c r="U334" s="6">
        <f t="shared" si="47"/>
        <v>-0.90000000000000013</v>
      </c>
    </row>
    <row r="335" spans="1:21" x14ac:dyDescent="0.2">
      <c r="A335" t="str">
        <f t="shared" si="48"/>
        <v>Czech Republic2017Q1</v>
      </c>
      <c r="B335" t="s">
        <v>316</v>
      </c>
      <c r="C335" t="s">
        <v>43</v>
      </c>
      <c r="D335" s="1">
        <v>2017</v>
      </c>
      <c r="E335" s="1">
        <v>1</v>
      </c>
      <c r="F335" s="1">
        <f t="shared" si="43"/>
        <v>69</v>
      </c>
      <c r="G335" s="1">
        <v>1168642</v>
      </c>
      <c r="H335" s="1">
        <f t="shared" si="41"/>
        <v>46046.582367858224</v>
      </c>
      <c r="I335" s="6">
        <f t="shared" si="44"/>
        <v>4.3530518404101173</v>
      </c>
      <c r="J335" s="1">
        <f>IFERROR(VLOOKUP($B335,Population!$A$2:$E$2577,5,FALSE),"")</f>
        <v>10578</v>
      </c>
      <c r="K335" s="3">
        <f>IFERROR(VLOOKUP(A335,'Exchange rates'!$A$6:$D$1909,4,FALSE),"")</f>
        <v>25.379560000000001</v>
      </c>
      <c r="L335" s="3">
        <f>IFERROR(VLOOKUP(B335,'Work hours'!$A$6:$G$3151,7,FALSE),"")</f>
        <v>38.15</v>
      </c>
      <c r="M335" s="4">
        <f>IFERROR(VLOOKUP(B335,Unemployment!$A$7:$D$3208,4,FALSE),"")</f>
        <v>3.3333333333333298E-2</v>
      </c>
      <c r="N335" s="1">
        <f>IFERROR(VLOOKUP($B335,Compensation!$A$5:$H$3867,6,FALSE),"")</f>
        <v>515925</v>
      </c>
      <c r="O335" s="1">
        <f>IFERROR(VLOOKUP($B335,Compensation!$A$5:$H$3867,7,FALSE),"")</f>
        <v>396035</v>
      </c>
      <c r="P335" s="1">
        <f>IFERROR(VLOOKUP($B335,Compensation!$A$5:$H$3867,8,FALSE),"")</f>
        <v>119890</v>
      </c>
      <c r="Q335" s="4">
        <f t="shared" si="42"/>
        <v>0.33888479106518504</v>
      </c>
      <c r="R335" s="3">
        <f>IFERROR(VLOOKUP(B335,Growth!$C$6:$G$1733,2,FALSE),"")</f>
        <v>3.695055354</v>
      </c>
      <c r="S335" s="6">
        <f t="shared" si="45"/>
        <v>0.57000000000000028</v>
      </c>
      <c r="T335" s="6">
        <f t="shared" si="46"/>
        <v>1.0091227882257581</v>
      </c>
      <c r="U335" s="6">
        <f t="shared" si="47"/>
        <v>-0.83333333333334014</v>
      </c>
    </row>
    <row r="336" spans="1:21" x14ac:dyDescent="0.2">
      <c r="A336" t="str">
        <f t="shared" si="48"/>
        <v>Czech Republic2017Q2</v>
      </c>
      <c r="B336" t="s">
        <v>317</v>
      </c>
      <c r="C336" t="s">
        <v>43</v>
      </c>
      <c r="D336" s="1">
        <v>2017</v>
      </c>
      <c r="E336" s="1">
        <v>2</v>
      </c>
      <c r="F336" s="1">
        <f t="shared" si="43"/>
        <v>70</v>
      </c>
      <c r="G336" s="1">
        <v>1285296</v>
      </c>
      <c r="H336" s="1">
        <f t="shared" si="41"/>
        <v>53198.655149706276</v>
      </c>
      <c r="I336" s="6">
        <f t="shared" si="44"/>
        <v>5.0263279619903889</v>
      </c>
      <c r="J336" s="1">
        <f>IFERROR(VLOOKUP($B336,Population!$A$2:$E$2577,5,FALSE),"")</f>
        <v>10584</v>
      </c>
      <c r="K336" s="3">
        <f>IFERROR(VLOOKUP(A336,'Exchange rates'!$A$6:$D$1909,4,FALSE),"")</f>
        <v>24.160309999999999</v>
      </c>
      <c r="L336" s="3">
        <f>IFERROR(VLOOKUP(B336,'Work hours'!$A$6:$G$3151,7,FALSE),"")</f>
        <v>36.33</v>
      </c>
      <c r="M336" s="4">
        <f>IFERROR(VLOOKUP(B336,Unemployment!$A$7:$D$3208,4,FALSE),"")</f>
        <v>3.06666666666667E-2</v>
      </c>
      <c r="N336" s="1">
        <f>IFERROR(VLOOKUP($B336,Compensation!$A$5:$H$3867,6,FALSE),"")</f>
        <v>542242</v>
      </c>
      <c r="O336" s="1">
        <f>IFERROR(VLOOKUP($B336,Compensation!$A$5:$H$3867,7,FALSE),"")</f>
        <v>415321</v>
      </c>
      <c r="P336" s="1">
        <f>IFERROR(VLOOKUP($B336,Compensation!$A$5:$H$3867,8,FALSE),"")</f>
        <v>126921</v>
      </c>
      <c r="Q336" s="4">
        <f t="shared" si="42"/>
        <v>0.32313257024062941</v>
      </c>
      <c r="R336" s="3">
        <f>IFERROR(VLOOKUP(B336,Growth!$C$6:$G$1733,2,FALSE),"")</f>
        <v>5.9155029959999998</v>
      </c>
      <c r="S336" s="6">
        <f t="shared" si="45"/>
        <v>-2.75</v>
      </c>
      <c r="T336" s="6">
        <f t="shared" si="46"/>
        <v>1.130243629828015</v>
      </c>
      <c r="U336" s="6">
        <f t="shared" si="47"/>
        <v>-0.96666666666665979</v>
      </c>
    </row>
    <row r="337" spans="1:21" x14ac:dyDescent="0.2">
      <c r="A337" t="str">
        <f t="shared" si="48"/>
        <v>Czech Republic2017Q3</v>
      </c>
      <c r="B337" t="s">
        <v>318</v>
      </c>
      <c r="C337" t="s">
        <v>43</v>
      </c>
      <c r="D337" s="1">
        <v>2017</v>
      </c>
      <c r="E337" s="1">
        <v>3</v>
      </c>
      <c r="F337" s="1">
        <f t="shared" si="43"/>
        <v>71</v>
      </c>
      <c r="G337" s="1">
        <v>1305042</v>
      </c>
      <c r="H337" s="1">
        <f t="shared" si="41"/>
        <v>58738.949106251515</v>
      </c>
      <c r="I337" s="6">
        <f t="shared" si="44"/>
        <v>5.5440253993630497</v>
      </c>
      <c r="J337" s="1">
        <f>IFERROR(VLOOKUP($B337,Population!$A$2:$E$2577,5,FALSE),"")</f>
        <v>10595</v>
      </c>
      <c r="K337" s="3">
        <f>IFERROR(VLOOKUP(A337,'Exchange rates'!$A$6:$D$1909,4,FALSE),"")</f>
        <v>22.217659999999999</v>
      </c>
      <c r="L337" s="3">
        <f>IFERROR(VLOOKUP(B337,'Work hours'!$A$6:$G$3151,7,FALSE),"")</f>
        <v>32.11</v>
      </c>
      <c r="M337" s="4">
        <f>IFERROR(VLOOKUP(B337,Unemployment!$A$7:$D$3208,4,FALSE),"")</f>
        <v>2.76666666666667E-2</v>
      </c>
      <c r="N337" s="1">
        <f>IFERROR(VLOOKUP($B337,Compensation!$A$5:$H$3867,6,FALSE),"")</f>
        <v>542456</v>
      </c>
      <c r="O337" s="1">
        <f>IFERROR(VLOOKUP($B337,Compensation!$A$5:$H$3867,7,FALSE),"")</f>
        <v>417426</v>
      </c>
      <c r="P337" s="1">
        <f>IFERROR(VLOOKUP($B337,Compensation!$A$5:$H$3867,8,FALSE),"")</f>
        <v>125030</v>
      </c>
      <c r="Q337" s="4">
        <f t="shared" si="42"/>
        <v>0.31985637243858817</v>
      </c>
      <c r="R337" s="3">
        <f>IFERROR(VLOOKUP(B337,Growth!$C$6:$G$1733,2,FALSE),"")</f>
        <v>5.8516788699999998</v>
      </c>
      <c r="S337" s="6">
        <f t="shared" si="45"/>
        <v>-0.52000000000000313</v>
      </c>
      <c r="T337" s="6">
        <f t="shared" si="46"/>
        <v>0.66302296123184612</v>
      </c>
      <c r="U337" s="6">
        <f t="shared" si="47"/>
        <v>-1.1999999999999997</v>
      </c>
    </row>
    <row r="338" spans="1:21" x14ac:dyDescent="0.2">
      <c r="A338" t="str">
        <f t="shared" si="48"/>
        <v>Czech Republic2017Q4</v>
      </c>
      <c r="B338" t="s">
        <v>319</v>
      </c>
      <c r="C338" t="s">
        <v>43</v>
      </c>
      <c r="D338" s="1">
        <v>2017</v>
      </c>
      <c r="E338" s="1">
        <v>4</v>
      </c>
      <c r="F338" s="1">
        <f t="shared" si="43"/>
        <v>72</v>
      </c>
      <c r="G338" s="1">
        <v>1351763</v>
      </c>
      <c r="H338" s="1">
        <f t="shared" si="41"/>
        <v>62052.052070432248</v>
      </c>
      <c r="I338" s="6">
        <f t="shared" si="44"/>
        <v>5.850655484672096</v>
      </c>
      <c r="J338" s="1">
        <f>IFERROR(VLOOKUP($B338,Population!$A$2:$E$2577,5,FALSE),"")</f>
        <v>10606</v>
      </c>
      <c r="K338" s="3">
        <f>IFERROR(VLOOKUP(A338,'Exchange rates'!$A$6:$D$1909,4,FALSE),"")</f>
        <v>21.78434</v>
      </c>
      <c r="L338" s="3">
        <f>IFERROR(VLOOKUP(B338,'Work hours'!$A$6:$G$3151,7,FALSE),"")</f>
        <v>35.86</v>
      </c>
      <c r="M338" s="4">
        <f>IFERROR(VLOOKUP(B338,Unemployment!$A$7:$D$3208,4,FALSE),"")</f>
        <v>2.4666666666666698E-2</v>
      </c>
      <c r="N338" s="1">
        <f>IFERROR(VLOOKUP($B338,Compensation!$A$5:$H$3867,6,FALSE),"")</f>
        <v>584461</v>
      </c>
      <c r="O338" s="1">
        <f>IFERROR(VLOOKUP($B338,Compensation!$A$5:$H$3867,7,FALSE),"")</f>
        <v>451457</v>
      </c>
      <c r="P338" s="1">
        <f>IFERROR(VLOOKUP($B338,Compensation!$A$5:$H$3867,8,FALSE),"")</f>
        <v>133004</v>
      </c>
      <c r="Q338" s="4">
        <f t="shared" si="42"/>
        <v>0.33397644409559962</v>
      </c>
      <c r="R338" s="3">
        <f>IFERROR(VLOOKUP(B338,Growth!$C$6:$G$1733,2,FALSE),"")</f>
        <v>5.895675336</v>
      </c>
      <c r="S338" s="6">
        <f t="shared" si="45"/>
        <v>0.38000000000000256</v>
      </c>
      <c r="T338" s="6">
        <f t="shared" si="46"/>
        <v>0.48013899302264407</v>
      </c>
      <c r="U338" s="6">
        <f t="shared" si="47"/>
        <v>-1.2000000000000004</v>
      </c>
    </row>
    <row r="339" spans="1:21" x14ac:dyDescent="0.2">
      <c r="A339" t="str">
        <f t="shared" si="48"/>
        <v>Czech Republic2018Q1</v>
      </c>
      <c r="B339" t="s">
        <v>320</v>
      </c>
      <c r="C339" t="s">
        <v>43</v>
      </c>
      <c r="D339" s="1">
        <v>2018</v>
      </c>
      <c r="E339" s="1">
        <v>1</v>
      </c>
      <c r="F339" s="1">
        <f t="shared" si="43"/>
        <v>73</v>
      </c>
      <c r="G339" s="1">
        <v>1248050</v>
      </c>
      <c r="H339" s="1">
        <f t="shared" si="41"/>
        <v>60381.384120041897</v>
      </c>
      <c r="I339" s="6">
        <f t="shared" si="44"/>
        <v>5.6899155785942233</v>
      </c>
      <c r="J339" s="1">
        <f>IFERROR(VLOOKUP($B339,Population!$A$2:$E$2577,5,FALSE),"")</f>
        <v>10612</v>
      </c>
      <c r="K339" s="3">
        <f>IFERROR(VLOOKUP(A339,'Exchange rates'!$A$6:$D$1909,4,FALSE),"")</f>
        <v>20.669450000000001</v>
      </c>
      <c r="L339" s="3">
        <f>IFERROR(VLOOKUP(B339,'Work hours'!$A$6:$G$3151,7,FALSE),"")</f>
        <v>36.65</v>
      </c>
      <c r="M339" s="4">
        <f>IFERROR(VLOOKUP(B339,Unemployment!$A$7:$D$3208,4,FALSE),"")</f>
        <v>2.33333333333333E-2</v>
      </c>
      <c r="N339" s="1">
        <f>IFERROR(VLOOKUP($B339,Compensation!$A$5:$H$3867,6,FALSE),"")</f>
        <v>570275</v>
      </c>
      <c r="O339" s="1">
        <f>IFERROR(VLOOKUP($B339,Compensation!$A$5:$H$3867,7,FALSE),"")</f>
        <v>436764</v>
      </c>
      <c r="P339" s="1">
        <f>IFERROR(VLOOKUP($B339,Compensation!$A$5:$H$3867,8,FALSE),"")</f>
        <v>133511</v>
      </c>
      <c r="Q339" s="4">
        <f t="shared" si="42"/>
        <v>0.34995713312767918</v>
      </c>
      <c r="R339" s="3">
        <f>IFERROR(VLOOKUP(B339,Growth!$C$6:$G$1733,2,FALSE),"")</f>
        <v>4.7408651590000002</v>
      </c>
      <c r="S339" s="6">
        <f t="shared" si="45"/>
        <v>-1.5</v>
      </c>
      <c r="T339" s="6">
        <f t="shared" si="46"/>
        <v>1.1072342062494134</v>
      </c>
      <c r="U339" s="6">
        <f t="shared" si="47"/>
        <v>-0.99999999999999989</v>
      </c>
    </row>
    <row r="340" spans="1:21" x14ac:dyDescent="0.2">
      <c r="A340" t="str">
        <f t="shared" si="48"/>
        <v>Czech Republic2018Q2</v>
      </c>
      <c r="B340" t="s">
        <v>321</v>
      </c>
      <c r="C340" t="s">
        <v>43</v>
      </c>
      <c r="D340" s="1">
        <v>2018</v>
      </c>
      <c r="E340" s="1">
        <v>2</v>
      </c>
      <c r="F340" s="1">
        <f t="shared" si="43"/>
        <v>74</v>
      </c>
      <c r="G340" s="1">
        <v>1359240</v>
      </c>
      <c r="H340" s="1">
        <f t="shared" si="41"/>
        <v>63300.783505769185</v>
      </c>
      <c r="I340" s="6">
        <f t="shared" si="44"/>
        <v>5.9610870614718134</v>
      </c>
      <c r="J340" s="1">
        <f>IFERROR(VLOOKUP($B340,Population!$A$2:$E$2577,5,FALSE),"")</f>
        <v>10619</v>
      </c>
      <c r="K340" s="3">
        <f>IFERROR(VLOOKUP(A340,'Exchange rates'!$A$6:$D$1909,4,FALSE),"")</f>
        <v>21.472719999999999</v>
      </c>
      <c r="L340" s="3">
        <f>IFERROR(VLOOKUP(B340,'Work hours'!$A$6:$G$3151,7,FALSE),"")</f>
        <v>36.770000000000003</v>
      </c>
      <c r="M340" s="4">
        <f>IFERROR(VLOOKUP(B340,Unemployment!$A$7:$D$3208,4,FALSE),"")</f>
        <v>2.2666666666666703E-2</v>
      </c>
      <c r="N340" s="1">
        <f>IFERROR(VLOOKUP($B340,Compensation!$A$5:$H$3867,6,FALSE),"")</f>
        <v>597535</v>
      </c>
      <c r="O340" s="1">
        <f>IFERROR(VLOOKUP($B340,Compensation!$A$5:$H$3867,7,FALSE),"")</f>
        <v>457832</v>
      </c>
      <c r="P340" s="1">
        <f>IFERROR(VLOOKUP($B340,Compensation!$A$5:$H$3867,8,FALSE),"")</f>
        <v>139703</v>
      </c>
      <c r="Q340" s="4">
        <f t="shared" si="42"/>
        <v>0.33682940466731409</v>
      </c>
      <c r="R340" s="3">
        <f>IFERROR(VLOOKUP(B340,Growth!$C$6:$G$1733,2,FALSE),"")</f>
        <v>2.8213163630000002</v>
      </c>
      <c r="S340" s="6">
        <f t="shared" si="45"/>
        <v>0.44000000000000483</v>
      </c>
      <c r="T340" s="6">
        <f t="shared" si="46"/>
        <v>1.3696834426684679</v>
      </c>
      <c r="U340" s="6">
        <f t="shared" si="47"/>
        <v>-0.79999999999999971</v>
      </c>
    </row>
    <row r="341" spans="1:21" x14ac:dyDescent="0.2">
      <c r="A341" t="str">
        <f t="shared" si="48"/>
        <v>Czech Republic2018Q3</v>
      </c>
      <c r="B341" t="s">
        <v>322</v>
      </c>
      <c r="C341" t="s">
        <v>43</v>
      </c>
      <c r="D341" s="1">
        <v>2018</v>
      </c>
      <c r="E341" s="1">
        <v>3</v>
      </c>
      <c r="F341" s="1">
        <f t="shared" si="43"/>
        <v>75</v>
      </c>
      <c r="G341" s="1">
        <v>1374997</v>
      </c>
      <c r="H341" s="1">
        <f t="shared" si="41"/>
        <v>62177.895189997973</v>
      </c>
      <c r="I341" s="6">
        <f t="shared" si="44"/>
        <v>5.8476342697261332</v>
      </c>
      <c r="J341" s="1">
        <f>IFERROR(VLOOKUP($B341,Population!$A$2:$E$2577,5,FALSE),"")</f>
        <v>10633</v>
      </c>
      <c r="K341" s="3">
        <f>IFERROR(VLOOKUP(A341,'Exchange rates'!$A$6:$D$1909,4,FALSE),"")</f>
        <v>22.11392</v>
      </c>
      <c r="L341" s="3">
        <f>IFERROR(VLOOKUP(B341,'Work hours'!$A$6:$G$3151,7,FALSE),"")</f>
        <v>32.53</v>
      </c>
      <c r="M341" s="4">
        <f>IFERROR(VLOOKUP(B341,Unemployment!$A$7:$D$3208,4,FALSE),"")</f>
        <v>2.3E-2</v>
      </c>
      <c r="N341" s="1">
        <f>IFERROR(VLOOKUP($B341,Compensation!$A$5:$H$3867,6,FALSE),"")</f>
        <v>594119</v>
      </c>
      <c r="O341" s="1">
        <f>IFERROR(VLOOKUP($B341,Compensation!$A$5:$H$3867,7,FALSE),"")</f>
        <v>457247</v>
      </c>
      <c r="P341" s="1">
        <f>IFERROR(VLOOKUP($B341,Compensation!$A$5:$H$3867,8,FALSE),"")</f>
        <v>136872</v>
      </c>
      <c r="Q341" s="4">
        <f t="shared" si="42"/>
        <v>0.33254399827781445</v>
      </c>
      <c r="R341" s="3">
        <f>IFERROR(VLOOKUP(B341,Growth!$C$6:$G$1733,2,FALSE),"")</f>
        <v>2.6958511980000002</v>
      </c>
      <c r="S341" s="6">
        <f t="shared" si="45"/>
        <v>0.42000000000000171</v>
      </c>
      <c r="T341" s="6">
        <f t="shared" si="46"/>
        <v>1.268762583922628</v>
      </c>
      <c r="U341" s="6">
        <f t="shared" si="47"/>
        <v>-0.46666666666667012</v>
      </c>
    </row>
    <row r="342" spans="1:21" x14ac:dyDescent="0.2">
      <c r="A342" t="str">
        <f t="shared" si="48"/>
        <v>Czech Republic2018Q4</v>
      </c>
      <c r="B342" t="s">
        <v>323</v>
      </c>
      <c r="C342" t="s">
        <v>43</v>
      </c>
      <c r="D342" s="1">
        <v>2018</v>
      </c>
      <c r="E342" s="1">
        <v>4</v>
      </c>
      <c r="F342" s="1">
        <f t="shared" si="43"/>
        <v>76</v>
      </c>
      <c r="G342" s="1">
        <v>1428474</v>
      </c>
      <c r="H342" s="1">
        <f t="shared" si="41"/>
        <v>63030.718602982648</v>
      </c>
      <c r="I342" s="6">
        <f t="shared" si="44"/>
        <v>5.9206010335320913</v>
      </c>
      <c r="J342" s="1">
        <f>IFERROR(VLOOKUP($B342,Population!$A$2:$E$2577,5,FALSE),"")</f>
        <v>10646</v>
      </c>
      <c r="K342" s="3">
        <f>IFERROR(VLOOKUP(A342,'Exchange rates'!$A$6:$D$1909,4,FALSE),"")</f>
        <v>22.663139999999999</v>
      </c>
      <c r="L342" s="3">
        <f>IFERROR(VLOOKUP(B342,'Work hours'!$A$6:$G$3151,7,FALSE),"")</f>
        <v>36.14</v>
      </c>
      <c r="M342" s="4">
        <f>IFERROR(VLOOKUP(B342,Unemployment!$A$7:$D$3208,4,FALSE),"")</f>
        <v>2.0666666666666701E-2</v>
      </c>
      <c r="N342" s="1">
        <f>IFERROR(VLOOKUP($B342,Compensation!$A$5:$H$3867,6,FALSE),"")</f>
        <v>637235</v>
      </c>
      <c r="O342" s="1">
        <f>IFERROR(VLOOKUP($B342,Compensation!$A$5:$H$3867,7,FALSE),"")</f>
        <v>490426</v>
      </c>
      <c r="P342" s="1">
        <f>IFERROR(VLOOKUP($B342,Compensation!$A$5:$H$3867,8,FALSE),"")</f>
        <v>146809</v>
      </c>
      <c r="Q342" s="4">
        <f t="shared" si="42"/>
        <v>0.34332161453411125</v>
      </c>
      <c r="R342" s="3">
        <f>IFERROR(VLOOKUP(B342,Growth!$C$6:$G$1733,2,FALSE),"")</f>
        <v>2.619965863</v>
      </c>
      <c r="S342" s="6">
        <f t="shared" si="45"/>
        <v>0.28000000000000114</v>
      </c>
      <c r="T342" s="6">
        <f t="shared" si="46"/>
        <v>0.93451704385116297</v>
      </c>
      <c r="U342" s="6">
        <f t="shared" si="47"/>
        <v>-0.39999999999999969</v>
      </c>
    </row>
    <row r="343" spans="1:21" x14ac:dyDescent="0.2">
      <c r="A343" t="str">
        <f t="shared" si="48"/>
        <v>Czech Republic2019Q1</v>
      </c>
      <c r="B343" t="s">
        <v>324</v>
      </c>
      <c r="C343" t="s">
        <v>43</v>
      </c>
      <c r="D343" s="1">
        <v>2019</v>
      </c>
      <c r="E343" s="1">
        <v>1</v>
      </c>
      <c r="F343" s="1">
        <f t="shared" si="43"/>
        <v>77</v>
      </c>
      <c r="G343" s="1">
        <v>1334021</v>
      </c>
      <c r="H343" s="1">
        <f t="shared" si="41"/>
        <v>58983.65771623647</v>
      </c>
      <c r="I343" s="6">
        <f t="shared" si="44"/>
        <v>5.5368119512096561</v>
      </c>
      <c r="J343" s="1">
        <f>IFERROR(VLOOKUP($B343,Population!$A$2:$E$2577,5,FALSE),"")</f>
        <v>10653</v>
      </c>
      <c r="K343" s="3">
        <f>IFERROR(VLOOKUP(A343,'Exchange rates'!$A$6:$D$1909,4,FALSE),"")</f>
        <v>22.616790000000002</v>
      </c>
      <c r="L343" s="3">
        <f>IFERROR(VLOOKUP(B343,'Work hours'!$A$6:$G$3151,7,FALSE),"")</f>
        <v>36.94</v>
      </c>
      <c r="M343" s="4">
        <f>IFERROR(VLOOKUP(B343,Unemployment!$A$7:$D$3208,4,FALSE),"")</f>
        <v>1.96666666666667E-2</v>
      </c>
      <c r="N343" s="1">
        <f>IFERROR(VLOOKUP($B343,Compensation!$A$5:$H$3867,6,FALSE),"")</f>
        <v>618477</v>
      </c>
      <c r="O343" s="1">
        <f>IFERROR(VLOOKUP($B343,Compensation!$A$5:$H$3867,7,FALSE),"")</f>
        <v>473489</v>
      </c>
      <c r="P343" s="1">
        <f>IFERROR(VLOOKUP($B343,Compensation!$A$5:$H$3867,8,FALSE),"")</f>
        <v>144988</v>
      </c>
      <c r="Q343" s="4">
        <f t="shared" si="42"/>
        <v>0.35493369294786214</v>
      </c>
      <c r="R343" s="3">
        <f>IFERROR(VLOOKUP(B343,Growth!$C$6:$G$1733,2,FALSE),"")</f>
        <v>2.9978994559999999</v>
      </c>
      <c r="S343" s="6">
        <f t="shared" si="45"/>
        <v>0.28999999999999915</v>
      </c>
      <c r="T343" s="6">
        <f t="shared" si="46"/>
        <v>0.49765598201829686</v>
      </c>
      <c r="U343" s="6">
        <f t="shared" si="47"/>
        <v>-0.36666666666665992</v>
      </c>
    </row>
    <row r="344" spans="1:21" x14ac:dyDescent="0.2">
      <c r="A344" t="str">
        <f t="shared" si="48"/>
        <v>Czech Republic2019Q2</v>
      </c>
      <c r="B344" t="s">
        <v>325</v>
      </c>
      <c r="C344" t="s">
        <v>43</v>
      </c>
      <c r="D344" s="1">
        <v>2019</v>
      </c>
      <c r="E344" s="1">
        <v>2</v>
      </c>
      <c r="F344" s="1">
        <f t="shared" si="43"/>
        <v>78</v>
      </c>
      <c r="G344" s="1">
        <v>1451138</v>
      </c>
      <c r="H344" s="1">
        <f t="shared" si="41"/>
        <v>63508.967873907954</v>
      </c>
      <c r="I344" s="6">
        <f t="shared" si="44"/>
        <v>5.9565717383143832</v>
      </c>
      <c r="J344" s="1">
        <f>IFERROR(VLOOKUP($B344,Population!$A$2:$E$2577,5,FALSE),"")</f>
        <v>10662</v>
      </c>
      <c r="K344" s="3">
        <f>IFERROR(VLOOKUP(A344,'Exchange rates'!$A$6:$D$1909,4,FALSE),"")</f>
        <v>22.849340000000002</v>
      </c>
      <c r="L344" s="3">
        <f>IFERROR(VLOOKUP(B344,'Work hours'!$A$6:$G$3151,7,FALSE),"")</f>
        <v>36.18</v>
      </c>
      <c r="M344" s="4">
        <f>IFERROR(VLOOKUP(B344,Unemployment!$A$7:$D$3208,4,FALSE),"")</f>
        <v>0.02</v>
      </c>
      <c r="N344" s="1">
        <f>IFERROR(VLOOKUP($B344,Compensation!$A$5:$H$3867,6,FALSE),"")</f>
        <v>646494</v>
      </c>
      <c r="O344" s="1">
        <f>IFERROR(VLOOKUP($B344,Compensation!$A$5:$H$3867,7,FALSE),"")</f>
        <v>495199</v>
      </c>
      <c r="P344" s="1">
        <f>IFERROR(VLOOKUP($B344,Compensation!$A$5:$H$3867,8,FALSE),"")</f>
        <v>151295</v>
      </c>
      <c r="Q344" s="4">
        <f t="shared" si="42"/>
        <v>0.34124873030683506</v>
      </c>
      <c r="R344" s="3">
        <f>IFERROR(VLOOKUP(B344,Growth!$C$6:$G$1733,2,FALSE),"")</f>
        <v>3.0712009079999998</v>
      </c>
      <c r="S344" s="6">
        <f t="shared" si="45"/>
        <v>-0.59000000000000341</v>
      </c>
      <c r="T344" s="6">
        <f t="shared" si="46"/>
        <v>0.44193256395209657</v>
      </c>
      <c r="U344" s="6">
        <f t="shared" si="47"/>
        <v>-0.26666666666667027</v>
      </c>
    </row>
    <row r="345" spans="1:21" x14ac:dyDescent="0.2">
      <c r="A345" t="str">
        <f t="shared" si="48"/>
        <v>Czech Republic2019Q3</v>
      </c>
      <c r="B345" t="s">
        <v>326</v>
      </c>
      <c r="C345" t="s">
        <v>43</v>
      </c>
      <c r="D345" s="1">
        <v>2019</v>
      </c>
      <c r="E345" s="1">
        <v>3</v>
      </c>
      <c r="F345" s="1">
        <f t="shared" si="43"/>
        <v>79</v>
      </c>
      <c r="G345" s="1">
        <v>1483133</v>
      </c>
      <c r="H345" s="1">
        <f t="shared" si="41"/>
        <v>64049.288049984192</v>
      </c>
      <c r="I345" s="6">
        <f t="shared" si="44"/>
        <v>5.9993713047943231</v>
      </c>
      <c r="J345" s="1">
        <f>IFERROR(VLOOKUP($B345,Population!$A$2:$E$2577,5,FALSE),"")</f>
        <v>10676</v>
      </c>
      <c r="K345" s="3">
        <f>IFERROR(VLOOKUP(A345,'Exchange rates'!$A$6:$D$1909,4,FALSE),"")</f>
        <v>23.156120000000001</v>
      </c>
      <c r="L345" s="3">
        <f>IFERROR(VLOOKUP(B345,'Work hours'!$A$6:$G$3151,7,FALSE),"")</f>
        <v>33.130000000000003</v>
      </c>
      <c r="M345" s="4">
        <f>IFERROR(VLOOKUP(B345,Unemployment!$A$7:$D$3208,4,FALSE),"")</f>
        <v>2.0666666666666701E-2</v>
      </c>
      <c r="N345" s="1">
        <f>IFERROR(VLOOKUP($B345,Compensation!$A$5:$H$3867,6,FALSE),"")</f>
        <v>637854</v>
      </c>
      <c r="O345" s="1">
        <f>IFERROR(VLOOKUP($B345,Compensation!$A$5:$H$3867,7,FALSE),"")</f>
        <v>491552</v>
      </c>
      <c r="P345" s="1">
        <f>IFERROR(VLOOKUP($B345,Compensation!$A$5:$H$3867,8,FALSE),"")</f>
        <v>146302</v>
      </c>
      <c r="Q345" s="4">
        <f t="shared" si="42"/>
        <v>0.33142813220392237</v>
      </c>
      <c r="R345" s="3">
        <f>IFERROR(VLOOKUP(B345,Growth!$C$6:$G$1733,2,FALSE),"")</f>
        <v>3.029280961</v>
      </c>
      <c r="S345" s="6">
        <f t="shared" si="45"/>
        <v>0.60000000000000142</v>
      </c>
      <c r="T345" s="6">
        <f t="shared" si="46"/>
        <v>-0.111586607389208</v>
      </c>
      <c r="U345" s="6">
        <f t="shared" si="47"/>
        <v>-0.23333333333332984</v>
      </c>
    </row>
    <row r="346" spans="1:21" x14ac:dyDescent="0.2">
      <c r="A346" t="str">
        <f t="shared" si="48"/>
        <v>Czech Republic2019Q4</v>
      </c>
      <c r="B346" t="s">
        <v>327</v>
      </c>
      <c r="C346" t="s">
        <v>43</v>
      </c>
      <c r="D346" s="1">
        <v>2019</v>
      </c>
      <c r="E346" s="1">
        <v>4</v>
      </c>
      <c r="F346" s="1">
        <f t="shared" si="43"/>
        <v>80</v>
      </c>
      <c r="G346" s="1">
        <v>1523206</v>
      </c>
      <c r="H346" s="1">
        <f t="shared" si="41"/>
        <v>65933.20307190725</v>
      </c>
      <c r="I346" s="6">
        <f t="shared" si="44"/>
        <v>6.1683228619989947</v>
      </c>
      <c r="J346" s="1">
        <f>IFERROR(VLOOKUP($B346,Population!$A$2:$E$2577,5,FALSE),"")</f>
        <v>10689</v>
      </c>
      <c r="K346" s="3">
        <f>IFERROR(VLOOKUP(A346,'Exchange rates'!$A$6:$D$1909,4,FALSE),"")</f>
        <v>23.102260000000001</v>
      </c>
      <c r="L346" s="3">
        <f>IFERROR(VLOOKUP(B346,'Work hours'!$A$6:$G$3151,7,FALSE),"")</f>
        <v>35.270000000000003</v>
      </c>
      <c r="M346" s="4">
        <f>IFERROR(VLOOKUP(B346,Unemployment!$A$7:$D$3208,4,FALSE),"")</f>
        <v>2.1000000000000001E-2</v>
      </c>
      <c r="N346" s="1">
        <f>IFERROR(VLOOKUP($B346,Compensation!$A$5:$H$3867,6,FALSE),"")</f>
        <v>682788</v>
      </c>
      <c r="O346" s="1">
        <f>IFERROR(VLOOKUP($B346,Compensation!$A$5:$H$3867,7,FALSE),"")</f>
        <v>526109</v>
      </c>
      <c r="P346" s="1">
        <f>IFERROR(VLOOKUP($B346,Compensation!$A$5:$H$3867,8,FALSE),"")</f>
        <v>156679</v>
      </c>
      <c r="Q346" s="4">
        <f t="shared" si="42"/>
        <v>0.34539582958575532</v>
      </c>
      <c r="R346" s="3">
        <f>IFERROR(VLOOKUP(B346,Growth!$C$6:$G$1733,2,FALSE),"")</f>
        <v>2.7680914240000001</v>
      </c>
      <c r="S346" s="6">
        <f t="shared" si="45"/>
        <v>-0.86999999999999744</v>
      </c>
      <c r="T346" s="6">
        <f t="shared" si="46"/>
        <v>0.20742150516440683</v>
      </c>
      <c r="U346" s="6">
        <f t="shared" si="47"/>
        <v>3.3333333333330009E-2</v>
      </c>
    </row>
    <row r="347" spans="1:21" x14ac:dyDescent="0.2">
      <c r="A347" t="str">
        <f t="shared" si="48"/>
        <v>Czech Republic2020Q1</v>
      </c>
      <c r="B347" t="s">
        <v>328</v>
      </c>
      <c r="C347" t="s">
        <v>43</v>
      </c>
      <c r="D347" s="1">
        <v>2020</v>
      </c>
      <c r="E347" s="1">
        <v>1</v>
      </c>
      <c r="F347" s="1">
        <f t="shared" si="43"/>
        <v>81</v>
      </c>
      <c r="G347" s="1">
        <v>1369937</v>
      </c>
      <c r="H347" s="1">
        <f t="shared" si="41"/>
        <v>58940.324694378214</v>
      </c>
      <c r="I347" s="6">
        <f t="shared" si="44"/>
        <v>5.5115321389917913</v>
      </c>
      <c r="J347" s="1">
        <f>IFERROR(VLOOKUP($B347,Population!$A$2:$E$2577,5,FALSE),"")</f>
        <v>10694</v>
      </c>
      <c r="K347" s="3">
        <f>IFERROR(VLOOKUP(A347,'Exchange rates'!$A$6:$D$1909,4,FALSE),"")</f>
        <v>23.24278</v>
      </c>
      <c r="L347" s="3">
        <f>IFERROR(VLOOKUP(B347,'Work hours'!$A$6:$G$3151,7,FALSE),"")</f>
        <v>35.07</v>
      </c>
      <c r="M347" s="4">
        <f>IFERROR(VLOOKUP(B347,Unemployment!$A$7:$D$3208,4,FALSE),"")</f>
        <v>1.8666666666666699E-2</v>
      </c>
      <c r="N347" s="1">
        <f>IFERROR(VLOOKUP($B347,Compensation!$A$5:$H$3867,6,FALSE),"")</f>
        <v>649069</v>
      </c>
      <c r="O347" s="1">
        <f>IFERROR(VLOOKUP($B347,Compensation!$A$5:$H$3867,7,FALSE),"")</f>
        <v>491695</v>
      </c>
      <c r="P347" s="1">
        <f>IFERROR(VLOOKUP($B347,Compensation!$A$5:$H$3867,8,FALSE),"")</f>
        <v>157374</v>
      </c>
      <c r="Q347" s="4">
        <f t="shared" si="42"/>
        <v>0.35891796484071897</v>
      </c>
      <c r="R347" s="3">
        <f>IFERROR(VLOOKUP(B347,Growth!$C$6:$G$1733,2,FALSE),"")</f>
        <v>-1.462892348</v>
      </c>
      <c r="S347" s="6">
        <f t="shared" si="45"/>
        <v>-1.8699999999999974</v>
      </c>
      <c r="T347" s="6">
        <f t="shared" si="46"/>
        <v>0.39842718928568277</v>
      </c>
      <c r="U347" s="6">
        <f t="shared" si="47"/>
        <v>-0.10000000000000009</v>
      </c>
    </row>
    <row r="348" spans="1:21" x14ac:dyDescent="0.2">
      <c r="A348" t="str">
        <f t="shared" si="48"/>
        <v>Czech Republic2020Q2</v>
      </c>
      <c r="B348" t="s">
        <v>329</v>
      </c>
      <c r="C348" t="s">
        <v>43</v>
      </c>
      <c r="D348" s="1">
        <v>2020</v>
      </c>
      <c r="E348" s="1">
        <v>2</v>
      </c>
      <c r="F348" s="1">
        <f t="shared" si="43"/>
        <v>82</v>
      </c>
      <c r="G348" s="1">
        <v>1350536</v>
      </c>
      <c r="H348" s="1">
        <f t="shared" si="41"/>
        <v>54908.386143045849</v>
      </c>
      <c r="I348" s="6">
        <f t="shared" si="44"/>
        <v>5.1330640500183087</v>
      </c>
      <c r="J348" s="1">
        <f>IFERROR(VLOOKUP($B348,Population!$A$2:$E$2577,5,FALSE),"")</f>
        <v>10697</v>
      </c>
      <c r="K348" s="3">
        <f>IFERROR(VLOOKUP(A348,'Exchange rates'!$A$6:$D$1909,4,FALSE),"")</f>
        <v>24.596170000000001</v>
      </c>
      <c r="L348" s="3">
        <f>IFERROR(VLOOKUP(B348,'Work hours'!$A$6:$G$3151,7,FALSE),"")</f>
        <v>32.770000000000003</v>
      </c>
      <c r="M348" s="4">
        <f>IFERROR(VLOOKUP(B348,Unemployment!$A$7:$D$3208,4,FALSE),"")</f>
        <v>2.4333333333333301E-2</v>
      </c>
      <c r="N348" s="1">
        <f>IFERROR(VLOOKUP($B348,Compensation!$A$5:$H$3867,6,FALSE),"")</f>
        <v>622601</v>
      </c>
      <c r="O348" s="1">
        <f>IFERROR(VLOOKUP($B348,Compensation!$A$5:$H$3867,7,FALSE),"")</f>
        <v>464802</v>
      </c>
      <c r="P348" s="1">
        <f>IFERROR(VLOOKUP($B348,Compensation!$A$5:$H$3867,8,FALSE),"")</f>
        <v>157799</v>
      </c>
      <c r="Q348" s="4">
        <f t="shared" si="42"/>
        <v>0.34416113306124385</v>
      </c>
      <c r="R348" s="3">
        <f>IFERROR(VLOOKUP(B348,Growth!$C$6:$G$1733,2,FALSE),"")</f>
        <v>-10.782890147</v>
      </c>
      <c r="S348" s="6">
        <f t="shared" si="45"/>
        <v>-3.4099999999999966</v>
      </c>
      <c r="T348" s="6">
        <f t="shared" si="46"/>
        <v>0.29124027544087938</v>
      </c>
      <c r="U348" s="6">
        <f t="shared" si="47"/>
        <v>0.43333333333333002</v>
      </c>
    </row>
    <row r="349" spans="1:21" x14ac:dyDescent="0.2">
      <c r="A349" t="str">
        <f t="shared" si="48"/>
        <v>Czech Republic2020Q3</v>
      </c>
      <c r="B349" t="s">
        <v>330</v>
      </c>
      <c r="C349" t="s">
        <v>43</v>
      </c>
      <c r="D349" s="1">
        <v>2020</v>
      </c>
      <c r="E349" s="1">
        <v>3</v>
      </c>
      <c r="F349" s="1">
        <f t="shared" si="43"/>
        <v>83</v>
      </c>
      <c r="G349" s="1">
        <v>1464217</v>
      </c>
      <c r="H349" s="1">
        <f t="shared" si="41"/>
        <v>64647.91095451916</v>
      </c>
      <c r="I349" s="6">
        <f t="shared" si="44"/>
        <v>6.039038856097072</v>
      </c>
      <c r="J349" s="1">
        <f>IFERROR(VLOOKUP($B349,Population!$A$2:$E$2577,5,FALSE),"")</f>
        <v>10705</v>
      </c>
      <c r="K349" s="3">
        <f>IFERROR(VLOOKUP(A349,'Exchange rates'!$A$6:$D$1909,4,FALSE),"")</f>
        <v>22.649100000000001</v>
      </c>
      <c r="L349" s="3">
        <f>IFERROR(VLOOKUP(B349,'Work hours'!$A$6:$G$3151,7,FALSE),"")</f>
        <v>33.630000000000003</v>
      </c>
      <c r="M349" s="4">
        <f>IFERROR(VLOOKUP(B349,Unemployment!$A$7:$D$3208,4,FALSE),"")</f>
        <v>2.8666666666666698E-2</v>
      </c>
      <c r="N349" s="1">
        <f>IFERROR(VLOOKUP($B349,Compensation!$A$5:$H$3867,6,FALSE),"")</f>
        <v>643670</v>
      </c>
      <c r="O349" s="1">
        <f>IFERROR(VLOOKUP($B349,Compensation!$A$5:$H$3867,7,FALSE),"")</f>
        <v>496268</v>
      </c>
      <c r="P349" s="1">
        <f>IFERROR(VLOOKUP($B349,Compensation!$A$5:$H$3867,8,FALSE),"")</f>
        <v>147402</v>
      </c>
      <c r="Q349" s="4">
        <f t="shared" si="42"/>
        <v>0.33893063664743683</v>
      </c>
      <c r="R349" s="3">
        <f>IFERROR(VLOOKUP(B349,Growth!$C$6:$G$1733,2,FALSE),"")</f>
        <v>-5.2160091059999996</v>
      </c>
      <c r="S349" s="6">
        <f t="shared" si="45"/>
        <v>0.5</v>
      </c>
      <c r="T349" s="6">
        <f t="shared" si="46"/>
        <v>0.75025044435144683</v>
      </c>
      <c r="U349" s="6">
        <f t="shared" si="47"/>
        <v>0.79999999999999971</v>
      </c>
    </row>
    <row r="350" spans="1:21" x14ac:dyDescent="0.2">
      <c r="A350" t="str">
        <f t="shared" si="48"/>
        <v>Czech Republic2020Q4</v>
      </c>
      <c r="B350" t="s">
        <v>331</v>
      </c>
      <c r="C350" t="s">
        <v>43</v>
      </c>
      <c r="D350" s="1">
        <v>2020</v>
      </c>
      <c r="E350" s="1">
        <v>4</v>
      </c>
      <c r="F350" s="1">
        <f t="shared" si="43"/>
        <v>84</v>
      </c>
      <c r="G350" s="1">
        <v>1524441</v>
      </c>
      <c r="H350" s="1">
        <f t="shared" si="41"/>
        <v>68171.689296787066</v>
      </c>
      <c r="I350" s="6">
        <f t="shared" si="44"/>
        <v>6.3676152901912078</v>
      </c>
      <c r="J350" s="1">
        <f>IFERROR(VLOOKUP($B350,Population!$A$2:$E$2577,5,FALSE),"")</f>
        <v>10706</v>
      </c>
      <c r="K350" s="3">
        <f>IFERROR(VLOOKUP(A350,'Exchange rates'!$A$6:$D$1909,4,FALSE),"")</f>
        <v>22.361789999999999</v>
      </c>
      <c r="L350" s="3">
        <f>IFERROR(VLOOKUP(B350,'Work hours'!$A$6:$G$3151,7,FALSE),"")</f>
        <v>31.64</v>
      </c>
      <c r="M350" s="4">
        <f>IFERROR(VLOOKUP(B350,Unemployment!$A$7:$D$3208,4,FALSE),"")</f>
        <v>3.06666666666667E-2</v>
      </c>
      <c r="N350" s="1">
        <f>IFERROR(VLOOKUP($B350,Compensation!$A$5:$H$3867,6,FALSE),"")</f>
        <v>709955</v>
      </c>
      <c r="O350" s="1">
        <f>IFERROR(VLOOKUP($B350,Compensation!$A$5:$H$3867,7,FALSE),"")</f>
        <v>536367</v>
      </c>
      <c r="P350" s="1">
        <f>IFERROR(VLOOKUP($B350,Compensation!$A$5:$H$3867,8,FALSE),"")</f>
        <v>173588</v>
      </c>
      <c r="Q350" s="4">
        <f t="shared" si="42"/>
        <v>0.35184503696764913</v>
      </c>
      <c r="R350" s="3">
        <f>IFERROR(VLOOKUP(B350,Growth!$C$6:$G$1733,2,FALSE),"")</f>
        <v>-4.596123382</v>
      </c>
      <c r="S350" s="6">
        <f t="shared" si="45"/>
        <v>-3.6300000000000026</v>
      </c>
      <c r="T350" s="6">
        <f t="shared" si="46"/>
        <v>0.64492073818938067</v>
      </c>
      <c r="U350" s="6">
        <f t="shared" si="47"/>
        <v>0.96666666666666989</v>
      </c>
    </row>
    <row r="351" spans="1:21" x14ac:dyDescent="0.2">
      <c r="A351" t="str">
        <f t="shared" si="48"/>
        <v>Czech Republic2021Q1</v>
      </c>
      <c r="B351" t="s">
        <v>332</v>
      </c>
      <c r="C351" t="s">
        <v>43</v>
      </c>
      <c r="D351" s="1">
        <v>2021</v>
      </c>
      <c r="E351" s="1">
        <v>1</v>
      </c>
      <c r="F351" s="1">
        <f t="shared" si="43"/>
        <v>85</v>
      </c>
      <c r="G351" s="1">
        <v>1383876</v>
      </c>
      <c r="H351" s="1">
        <f t="shared" si="41"/>
        <v>64004.269800320231</v>
      </c>
      <c r="I351" s="6">
        <f t="shared" si="44"/>
        <v>5.9817074579738536</v>
      </c>
      <c r="J351" s="1">
        <f>IFERROR(VLOOKUP($B351,Population!$A$2:$E$2577,5,FALSE),"")</f>
        <v>10700</v>
      </c>
      <c r="K351" s="3">
        <f>IFERROR(VLOOKUP(A351,'Exchange rates'!$A$6:$D$1909,4,FALSE),"")</f>
        <v>21.62162</v>
      </c>
      <c r="L351" s="3">
        <f>IFERROR(VLOOKUP(B351,'Work hours'!$A$6:$G$3151,7,FALSE),"")</f>
        <v>34.79</v>
      </c>
      <c r="M351" s="4">
        <f>IFERROR(VLOOKUP(B351,Unemployment!$A$7:$D$3208,4,FALSE),"")</f>
        <v>3.2666666666666705E-2</v>
      </c>
      <c r="N351" s="1">
        <f>IFERROR(VLOOKUP($B351,Compensation!$A$5:$H$3867,6,FALSE),"")</f>
        <v>639800</v>
      </c>
      <c r="O351" s="1">
        <f>IFERROR(VLOOKUP($B351,Compensation!$A$5:$H$3867,7,FALSE),"")</f>
        <v>480311</v>
      </c>
      <c r="P351" s="1">
        <f>IFERROR(VLOOKUP($B351,Compensation!$A$5:$H$3867,8,FALSE),"")</f>
        <v>159489</v>
      </c>
      <c r="Q351" s="4">
        <f t="shared" si="42"/>
        <v>0.3470766166910908</v>
      </c>
      <c r="R351" s="3">
        <f>IFERROR(VLOOKUP(B351,Growth!$C$6:$G$1733,2,FALSE),"")</f>
        <v>-1.8871173889999999</v>
      </c>
      <c r="S351" s="6">
        <f t="shared" si="45"/>
        <v>-0.28000000000000114</v>
      </c>
      <c r="T351" s="6">
        <f t="shared" si="46"/>
        <v>-1.1841348149628173</v>
      </c>
      <c r="U351" s="6">
        <f t="shared" si="47"/>
        <v>1.4000000000000006</v>
      </c>
    </row>
    <row r="352" spans="1:21" x14ac:dyDescent="0.2">
      <c r="A352" t="str">
        <f t="shared" si="48"/>
        <v>Czech Republic2021Q2</v>
      </c>
      <c r="B352" t="s">
        <v>333</v>
      </c>
      <c r="C352" t="s">
        <v>43</v>
      </c>
      <c r="D352" s="1">
        <v>2021</v>
      </c>
      <c r="E352" s="1">
        <v>2</v>
      </c>
      <c r="F352" s="1">
        <f t="shared" si="43"/>
        <v>86</v>
      </c>
      <c r="G352" s="1">
        <v>1537170</v>
      </c>
      <c r="H352" s="1">
        <f t="shared" si="41"/>
        <v>72201.842188079798</v>
      </c>
      <c r="I352" s="6">
        <f t="shared" si="44"/>
        <v>6.7497281656613817</v>
      </c>
      <c r="J352" s="1">
        <f>IFERROR(VLOOKUP($B352,Population!$A$2:$E$2577,5,FALSE),"")</f>
        <v>10697</v>
      </c>
      <c r="K352" s="3">
        <f>IFERROR(VLOOKUP(A352,'Exchange rates'!$A$6:$D$1909,4,FALSE),"")</f>
        <v>21.289899999999999</v>
      </c>
      <c r="L352" s="3">
        <f>IFERROR(VLOOKUP(B352,'Work hours'!$A$6:$G$3151,7,FALSE),"")</f>
        <v>37.17</v>
      </c>
      <c r="M352" s="4">
        <f>IFERROR(VLOOKUP(B352,Unemployment!$A$7:$D$3208,4,FALSE),"")</f>
        <v>3.06666666666667E-2</v>
      </c>
      <c r="N352" s="1">
        <f>IFERROR(VLOOKUP($B352,Compensation!$A$5:$H$3867,6,FALSE),"")</f>
        <v>698801</v>
      </c>
      <c r="O352" s="1">
        <f>IFERROR(VLOOKUP($B352,Compensation!$A$5:$H$3867,7,FALSE),"")</f>
        <v>526414</v>
      </c>
      <c r="P352" s="1">
        <f>IFERROR(VLOOKUP($B352,Compensation!$A$5:$H$3867,8,FALSE),"")</f>
        <v>172387</v>
      </c>
      <c r="Q352" s="4">
        <f t="shared" si="42"/>
        <v>0.34245659230924363</v>
      </c>
      <c r="R352" s="3">
        <f>IFERROR(VLOOKUP(B352,Growth!$C$6:$G$1733,2,FALSE),"")</f>
        <v>9.1334096979999995</v>
      </c>
      <c r="S352" s="6">
        <f t="shared" si="45"/>
        <v>4.3999999999999986</v>
      </c>
      <c r="T352" s="6">
        <f t="shared" si="46"/>
        <v>-0.17045407520002165</v>
      </c>
      <c r="U352" s="6">
        <f t="shared" si="47"/>
        <v>0.63333333333333997</v>
      </c>
    </row>
    <row r="353" spans="1:21" x14ac:dyDescent="0.2">
      <c r="A353" t="str">
        <f t="shared" si="48"/>
        <v>Czech Republic2021Q3</v>
      </c>
      <c r="B353" t="s">
        <v>334</v>
      </c>
      <c r="C353" t="s">
        <v>43</v>
      </c>
      <c r="D353" s="1">
        <v>2021</v>
      </c>
      <c r="E353" s="1">
        <v>3</v>
      </c>
      <c r="F353" s="1">
        <f t="shared" si="43"/>
        <v>87</v>
      </c>
      <c r="G353" s="1">
        <v>1576657</v>
      </c>
      <c r="H353" s="1">
        <f t="shared" si="41"/>
        <v>72885.30017756077</v>
      </c>
      <c r="I353" s="6">
        <f t="shared" si="44"/>
        <v>6.8148948272614094</v>
      </c>
      <c r="J353" s="1">
        <f>IFERROR(VLOOKUP($B353,Population!$A$2:$E$2577,5,FALSE),"")</f>
        <v>10695</v>
      </c>
      <c r="K353" s="3">
        <f>IFERROR(VLOOKUP(A353,'Exchange rates'!$A$6:$D$1909,4,FALSE),"")</f>
        <v>21.63203</v>
      </c>
      <c r="L353" s="3">
        <f>IFERROR(VLOOKUP(B353,'Work hours'!$A$6:$G$3151,7,FALSE),"")</f>
        <v>32.950000000000003</v>
      </c>
      <c r="M353" s="4">
        <f>IFERROR(VLOOKUP(B353,Unemployment!$A$7:$D$3208,4,FALSE),"")</f>
        <v>2.7000000000000003E-2</v>
      </c>
      <c r="N353" s="1">
        <f>IFERROR(VLOOKUP($B353,Compensation!$A$5:$H$3867,6,FALSE),"")</f>
        <v>697494</v>
      </c>
      <c r="O353" s="1">
        <f>IFERROR(VLOOKUP($B353,Compensation!$A$5:$H$3867,7,FALSE),"")</f>
        <v>529708</v>
      </c>
      <c r="P353" s="1">
        <f>IFERROR(VLOOKUP($B353,Compensation!$A$5:$H$3867,8,FALSE),"")</f>
        <v>167786</v>
      </c>
      <c r="Q353" s="4">
        <f t="shared" si="42"/>
        <v>0.33596907888018762</v>
      </c>
      <c r="R353" s="3">
        <f>IFERROR(VLOOKUP(B353,Growth!$C$6:$G$1733,2,FALSE),"")</f>
        <v>3.7708347689999999</v>
      </c>
      <c r="S353" s="6">
        <f t="shared" si="45"/>
        <v>-0.67999999999999972</v>
      </c>
      <c r="T353" s="6">
        <f t="shared" si="46"/>
        <v>-0.29615577672492122</v>
      </c>
      <c r="U353" s="6">
        <f t="shared" si="47"/>
        <v>-0.16666666666666946</v>
      </c>
    </row>
    <row r="354" spans="1:21" x14ac:dyDescent="0.2">
      <c r="A354" t="str">
        <f t="shared" si="48"/>
        <v>Czech Republic2021Q4</v>
      </c>
      <c r="B354" t="s">
        <v>335</v>
      </c>
      <c r="C354" t="s">
        <v>43</v>
      </c>
      <c r="D354" s="1">
        <v>2021</v>
      </c>
      <c r="E354" s="1">
        <v>4</v>
      </c>
      <c r="F354" s="1">
        <f t="shared" si="43"/>
        <v>88</v>
      </c>
      <c r="G354" s="1">
        <v>1610725</v>
      </c>
      <c r="H354" s="1">
        <f t="shared" si="41"/>
        <v>72603.124405575931</v>
      </c>
      <c r="I354" s="6">
        <f t="shared" si="44"/>
        <v>6.7872416944541394</v>
      </c>
      <c r="J354" s="1">
        <f>IFERROR(VLOOKUP($B354,Population!$A$2:$E$2577,5,FALSE),"")</f>
        <v>10697</v>
      </c>
      <c r="K354" s="3">
        <f>IFERROR(VLOOKUP(A354,'Exchange rates'!$A$6:$D$1909,4,FALSE),"")</f>
        <v>22.18534</v>
      </c>
      <c r="L354" s="3">
        <f>IFERROR(VLOOKUP(B354,'Work hours'!$A$6:$G$3151,7,FALSE),"")</f>
        <v>33.659999999999997</v>
      </c>
      <c r="M354" s="4">
        <f>IFERROR(VLOOKUP(B354,Unemployment!$A$7:$D$3208,4,FALSE),"")</f>
        <v>2.3E-2</v>
      </c>
      <c r="N354" s="1">
        <f>IFERROR(VLOOKUP($B354,Compensation!$A$5:$H$3867,6,FALSE),"")</f>
        <v>750613</v>
      </c>
      <c r="O354" s="1">
        <f>IFERROR(VLOOKUP($B354,Compensation!$A$5:$H$3867,7,FALSE),"")</f>
        <v>569676</v>
      </c>
      <c r="P354" s="1">
        <f>IFERROR(VLOOKUP($B354,Compensation!$A$5:$H$3867,8,FALSE),"")</f>
        <v>180937</v>
      </c>
      <c r="Q354" s="4">
        <f t="shared" si="42"/>
        <v>0.35367676046500801</v>
      </c>
      <c r="R354" s="3">
        <f>IFERROR(VLOOKUP(B354,Growth!$C$6:$G$1733,2,FALSE),"")</f>
        <v>3.4726665940000001</v>
      </c>
      <c r="S354" s="6">
        <f t="shared" si="45"/>
        <v>2.019999999999996</v>
      </c>
      <c r="T354" s="6">
        <f t="shared" si="46"/>
        <v>0.18317234973588836</v>
      </c>
      <c r="U354" s="6">
        <f t="shared" si="47"/>
        <v>-0.76666666666667005</v>
      </c>
    </row>
    <row r="355" spans="1:21" x14ac:dyDescent="0.2">
      <c r="A355" t="str">
        <f t="shared" si="48"/>
        <v>Denmark2000Q1</v>
      </c>
      <c r="B355" t="s">
        <v>2697</v>
      </c>
      <c r="C355" t="s">
        <v>6</v>
      </c>
      <c r="D355" s="1">
        <v>2000</v>
      </c>
      <c r="E355" s="1">
        <v>1</v>
      </c>
      <c r="F355" s="1">
        <f t="shared" si="43"/>
        <v>1</v>
      </c>
      <c r="G355" s="1">
        <v>316939.59999999998</v>
      </c>
      <c r="H355" s="1">
        <f t="shared" si="41"/>
        <v>42007.514813784423</v>
      </c>
      <c r="I355" s="6">
        <f t="shared" si="44"/>
        <v>7.8798564647879239</v>
      </c>
      <c r="J355" s="1">
        <f>IFERROR(VLOOKUP($B355,Population!$A$2:$E$2577,5,FALSE),"")</f>
        <v>5331</v>
      </c>
      <c r="K355" s="3">
        <f>IFERROR(VLOOKUP(A355,'Exchange rates'!$A$6:$D$1909,4,FALSE),"")</f>
        <v>7.5448310000000003</v>
      </c>
      <c r="L355" s="3">
        <f>IFERROR(VLOOKUP(B355,'Work hours'!$A$6:$G$3151,7,FALSE),"")</f>
        <v>36</v>
      </c>
      <c r="M355" s="4">
        <f>IFERROR(VLOOKUP(B355,Unemployment!$A$7:$D$3208,4,FALSE),"")</f>
        <v>4.6666666666666697E-2</v>
      </c>
      <c r="N355" s="1">
        <f>IFERROR(VLOOKUP($B355,Compensation!$A$5:$H$3867,6,FALSE),"")</f>
        <v>159408</v>
      </c>
      <c r="O355" s="1">
        <f>IFERROR(VLOOKUP($B355,Compensation!$A$5:$H$3867,7,FALSE),"")</f>
        <v>148807</v>
      </c>
      <c r="P355" s="1">
        <f>IFERROR(VLOOKUP($B355,Compensation!$A$5:$H$3867,8,FALSE),"")</f>
        <v>10601</v>
      </c>
      <c r="Q355" s="4">
        <f t="shared" si="42"/>
        <v>0.46951217203530266</v>
      </c>
      <c r="R355" s="3">
        <f>IFERROR(VLOOKUP(B355,Growth!$C$6:$G$1733,2,FALSE),"")</f>
        <v>3.5523246369999999</v>
      </c>
      <c r="S355" s="6" t="str">
        <f t="shared" si="45"/>
        <v/>
      </c>
      <c r="T355" s="6" t="str">
        <f t="shared" si="46"/>
        <v/>
      </c>
      <c r="U355" s="6" t="str">
        <f t="shared" si="47"/>
        <v/>
      </c>
    </row>
    <row r="356" spans="1:21" x14ac:dyDescent="0.2">
      <c r="A356" t="str">
        <f t="shared" si="48"/>
        <v>Denmark2000Q2</v>
      </c>
      <c r="B356" t="s">
        <v>2696</v>
      </c>
      <c r="C356" t="s">
        <v>6</v>
      </c>
      <c r="D356" s="1">
        <v>2000</v>
      </c>
      <c r="E356" s="1">
        <v>2</v>
      </c>
      <c r="F356" s="1">
        <f t="shared" si="43"/>
        <v>2</v>
      </c>
      <c r="G356" s="1">
        <v>330372.3</v>
      </c>
      <c r="H356" s="1">
        <f t="shared" si="41"/>
        <v>41378.886656807874</v>
      </c>
      <c r="I356" s="6">
        <f t="shared" si="44"/>
        <v>7.7561174614447745</v>
      </c>
      <c r="J356" s="1">
        <f>IFERROR(VLOOKUP($B356,Population!$A$2:$E$2577,5,FALSE),"")</f>
        <v>5335</v>
      </c>
      <c r="K356" s="3">
        <f>IFERROR(VLOOKUP(A356,'Exchange rates'!$A$6:$D$1909,4,FALSE),"")</f>
        <v>7.9840790000000004</v>
      </c>
      <c r="L356" s="3">
        <f>IFERROR(VLOOKUP(B356,'Work hours'!$A$6:$G$3151,7,FALSE),"")</f>
        <v>34.1</v>
      </c>
      <c r="M356" s="4">
        <f>IFERROR(VLOOKUP(B356,Unemployment!$A$7:$D$3208,4,FALSE),"")</f>
        <v>4.4333333333333301E-2</v>
      </c>
      <c r="N356" s="1">
        <f>IFERROR(VLOOKUP($B356,Compensation!$A$5:$H$3867,6,FALSE),"")</f>
        <v>169268</v>
      </c>
      <c r="O356" s="1">
        <f>IFERROR(VLOOKUP($B356,Compensation!$A$5:$H$3867,7,FALSE),"")</f>
        <v>158010</v>
      </c>
      <c r="P356" s="1">
        <f>IFERROR(VLOOKUP($B356,Compensation!$A$5:$H$3867,8,FALSE),"")</f>
        <v>11259</v>
      </c>
      <c r="Q356" s="4">
        <f t="shared" si="42"/>
        <v>0.47827859660147054</v>
      </c>
      <c r="R356" s="3">
        <f>IFERROR(VLOOKUP(B356,Growth!$C$6:$G$1733,2,FALSE),"")</f>
        <v>4.1931464649999999</v>
      </c>
      <c r="S356" s="6" t="str">
        <f t="shared" si="45"/>
        <v/>
      </c>
      <c r="T356" s="6" t="str">
        <f t="shared" si="46"/>
        <v/>
      </c>
      <c r="U356" s="6" t="str">
        <f t="shared" si="47"/>
        <v/>
      </c>
    </row>
    <row r="357" spans="1:21" x14ac:dyDescent="0.2">
      <c r="A357" t="str">
        <f t="shared" si="48"/>
        <v>Denmark2000Q3</v>
      </c>
      <c r="B357" t="s">
        <v>2695</v>
      </c>
      <c r="C357" t="s">
        <v>6</v>
      </c>
      <c r="D357" s="1">
        <v>2000</v>
      </c>
      <c r="E357" s="1">
        <v>3</v>
      </c>
      <c r="F357" s="1">
        <f t="shared" si="43"/>
        <v>3</v>
      </c>
      <c r="G357" s="1">
        <v>327422.59999999998</v>
      </c>
      <c r="H357" s="1">
        <f t="shared" si="41"/>
        <v>39707.311583378025</v>
      </c>
      <c r="I357" s="6">
        <f t="shared" si="44"/>
        <v>7.4344339231188963</v>
      </c>
      <c r="J357" s="1">
        <f>IFERROR(VLOOKUP($B357,Population!$A$2:$E$2577,5,FALSE),"")</f>
        <v>5341</v>
      </c>
      <c r="K357" s="3">
        <f>IFERROR(VLOOKUP(A357,'Exchange rates'!$A$6:$D$1909,4,FALSE),"")</f>
        <v>8.2459019999999992</v>
      </c>
      <c r="L357" s="3">
        <f>IFERROR(VLOOKUP(B357,'Work hours'!$A$6:$G$3151,7,FALSE),"")</f>
        <v>36.700000000000003</v>
      </c>
      <c r="M357" s="4">
        <f>IFERROR(VLOOKUP(B357,Unemployment!$A$7:$D$3208,4,FALSE),"")</f>
        <v>4.0999999999999995E-2</v>
      </c>
      <c r="N357" s="1">
        <f>IFERROR(VLOOKUP($B357,Compensation!$A$5:$H$3867,6,FALSE),"")</f>
        <v>163641</v>
      </c>
      <c r="O357" s="1">
        <f>IFERROR(VLOOKUP($B357,Compensation!$A$5:$H$3867,7,FALSE),"")</f>
        <v>152747</v>
      </c>
      <c r="P357" s="1">
        <f>IFERROR(VLOOKUP($B357,Compensation!$A$5:$H$3867,8,FALSE),"")</f>
        <v>10894</v>
      </c>
      <c r="Q357" s="4">
        <f t="shared" si="42"/>
        <v>0.46651330726712209</v>
      </c>
      <c r="R357" s="3">
        <f>IFERROR(VLOOKUP(B357,Growth!$C$6:$G$1733,2,FALSE),"")</f>
        <v>3.8391861660000002</v>
      </c>
      <c r="S357" s="6" t="str">
        <f t="shared" si="45"/>
        <v/>
      </c>
      <c r="T357" s="6" t="str">
        <f t="shared" si="46"/>
        <v/>
      </c>
      <c r="U357" s="6" t="str">
        <f t="shared" si="47"/>
        <v/>
      </c>
    </row>
    <row r="358" spans="1:21" x14ac:dyDescent="0.2">
      <c r="A358" t="str">
        <f t="shared" si="48"/>
        <v>Denmark2000Q4</v>
      </c>
      <c r="B358" t="s">
        <v>2694</v>
      </c>
      <c r="C358" t="s">
        <v>6</v>
      </c>
      <c r="D358" s="1">
        <v>2000</v>
      </c>
      <c r="E358" s="1">
        <v>4</v>
      </c>
      <c r="F358" s="1">
        <f t="shared" si="43"/>
        <v>4</v>
      </c>
      <c r="G358" s="1">
        <v>352177</v>
      </c>
      <c r="H358" s="1">
        <f t="shared" si="41"/>
        <v>41059.186333789614</v>
      </c>
      <c r="I358" s="6">
        <f t="shared" si="44"/>
        <v>7.678920204561364</v>
      </c>
      <c r="J358" s="1">
        <f>IFERROR(VLOOKUP($B358,Population!$A$2:$E$2577,5,FALSE),"")</f>
        <v>5347</v>
      </c>
      <c r="K358" s="3">
        <f>IFERROR(VLOOKUP(A358,'Exchange rates'!$A$6:$D$1909,4,FALSE),"")</f>
        <v>8.5773010000000003</v>
      </c>
      <c r="L358" s="3">
        <f>IFERROR(VLOOKUP(B358,'Work hours'!$A$6:$G$3151,7,FALSE),"")</f>
        <v>35.5</v>
      </c>
      <c r="M358" s="4">
        <f>IFERROR(VLOOKUP(B358,Unemployment!$A$7:$D$3208,4,FALSE),"")</f>
        <v>4.0666666666666698E-2</v>
      </c>
      <c r="N358" s="1">
        <f>IFERROR(VLOOKUP($B358,Compensation!$A$5:$H$3867,6,FALSE),"")</f>
        <v>169960</v>
      </c>
      <c r="O358" s="1">
        <f>IFERROR(VLOOKUP($B358,Compensation!$A$5:$H$3867,7,FALSE),"")</f>
        <v>158686</v>
      </c>
      <c r="P358" s="1">
        <f>IFERROR(VLOOKUP($B358,Compensation!$A$5:$H$3867,8,FALSE),"")</f>
        <v>11274</v>
      </c>
      <c r="Q358" s="4">
        <f t="shared" si="42"/>
        <v>0.45058592696286243</v>
      </c>
      <c r="R358" s="3">
        <f>IFERROR(VLOOKUP(B358,Growth!$C$6:$G$1733,2,FALSE),"")</f>
        <v>3.4080580610000002</v>
      </c>
      <c r="S358" s="6" t="str">
        <f t="shared" si="45"/>
        <v/>
      </c>
      <c r="T358" s="6" t="str">
        <f t="shared" si="46"/>
        <v/>
      </c>
      <c r="U358" s="6" t="str">
        <f t="shared" si="47"/>
        <v/>
      </c>
    </row>
    <row r="359" spans="1:21" x14ac:dyDescent="0.2">
      <c r="A359" t="str">
        <f t="shared" si="48"/>
        <v>Denmark2001Q1</v>
      </c>
      <c r="B359" t="s">
        <v>2693</v>
      </c>
      <c r="C359" t="s">
        <v>6</v>
      </c>
      <c r="D359" s="1">
        <v>2001</v>
      </c>
      <c r="E359" s="1">
        <v>1</v>
      </c>
      <c r="F359" s="1">
        <f t="shared" si="43"/>
        <v>5</v>
      </c>
      <c r="G359" s="1">
        <v>329476.3</v>
      </c>
      <c r="H359" s="1">
        <f t="shared" si="41"/>
        <v>40817.091835028114</v>
      </c>
      <c r="I359" s="6">
        <f t="shared" si="44"/>
        <v>7.629362959818339</v>
      </c>
      <c r="J359" s="1">
        <f>IFERROR(VLOOKUP($B359,Population!$A$2:$E$2577,5,FALSE),"")</f>
        <v>5350</v>
      </c>
      <c r="K359" s="3">
        <f>IFERROR(VLOOKUP(A359,'Exchange rates'!$A$6:$D$1909,4,FALSE),"")</f>
        <v>8.0720179999999999</v>
      </c>
      <c r="L359" s="3">
        <f>IFERROR(VLOOKUP(B359,'Work hours'!$A$6:$G$3151,7,FALSE),"")</f>
        <v>35.6</v>
      </c>
      <c r="M359" s="4">
        <f>IFERROR(VLOOKUP(B359,Unemployment!$A$7:$D$3208,4,FALSE),"")</f>
        <v>4.3666666666666701E-2</v>
      </c>
      <c r="N359" s="1">
        <f>IFERROR(VLOOKUP($B359,Compensation!$A$5:$H$3867,6,FALSE),"")</f>
        <v>168220</v>
      </c>
      <c r="O359" s="1">
        <f>IFERROR(VLOOKUP($B359,Compensation!$A$5:$H$3867,7,FALSE),"")</f>
        <v>156410</v>
      </c>
      <c r="P359" s="1">
        <f>IFERROR(VLOOKUP($B359,Compensation!$A$5:$H$3867,8,FALSE),"")</f>
        <v>11810</v>
      </c>
      <c r="Q359" s="4">
        <f t="shared" si="42"/>
        <v>0.47472306809321341</v>
      </c>
      <c r="R359" s="3">
        <f>IFERROR(VLOOKUP(B359,Growth!$C$6:$G$1733,2,FALSE),"")</f>
        <v>1.297581844</v>
      </c>
      <c r="S359" s="6">
        <f t="shared" si="45"/>
        <v>-0.39999999999999858</v>
      </c>
      <c r="T359" s="6">
        <f t="shared" si="46"/>
        <v>0.52108960579107522</v>
      </c>
      <c r="U359" s="6">
        <f t="shared" si="47"/>
        <v>-0.2999999999999996</v>
      </c>
    </row>
    <row r="360" spans="1:21" x14ac:dyDescent="0.2">
      <c r="A360" t="str">
        <f t="shared" si="48"/>
        <v>Denmark2001Q2</v>
      </c>
      <c r="B360" t="s">
        <v>2692</v>
      </c>
      <c r="C360" t="s">
        <v>6</v>
      </c>
      <c r="D360" s="1">
        <v>2001</v>
      </c>
      <c r="E360" s="1">
        <v>2</v>
      </c>
      <c r="F360" s="1">
        <f t="shared" si="43"/>
        <v>6</v>
      </c>
      <c r="G360" s="1">
        <v>342089.3</v>
      </c>
      <c r="H360" s="1">
        <f t="shared" si="41"/>
        <v>40051.639077666543</v>
      </c>
      <c r="I360" s="6">
        <f t="shared" si="44"/>
        <v>7.4820921123980089</v>
      </c>
      <c r="J360" s="1">
        <f>IFERROR(VLOOKUP($B360,Population!$A$2:$E$2577,5,FALSE),"")</f>
        <v>5353</v>
      </c>
      <c r="K360" s="3">
        <f>IFERROR(VLOOKUP(A360,'Exchange rates'!$A$6:$D$1909,4,FALSE),"")</f>
        <v>8.5412060000000007</v>
      </c>
      <c r="L360" s="3">
        <f>IFERROR(VLOOKUP(B360,'Work hours'!$A$6:$G$3151,7,FALSE),"")</f>
        <v>34.5</v>
      </c>
      <c r="M360" s="4">
        <f>IFERROR(VLOOKUP(B360,Unemployment!$A$7:$D$3208,4,FALSE),"")</f>
        <v>4.3333333333333307E-2</v>
      </c>
      <c r="N360" s="1">
        <f>IFERROR(VLOOKUP($B360,Compensation!$A$5:$H$3867,6,FALSE),"")</f>
        <v>178883</v>
      </c>
      <c r="O360" s="1">
        <f>IFERROR(VLOOKUP($B360,Compensation!$A$5:$H$3867,7,FALSE),"")</f>
        <v>166356</v>
      </c>
      <c r="P360" s="1">
        <f>IFERROR(VLOOKUP($B360,Compensation!$A$5:$H$3867,8,FALSE),"")</f>
        <v>12527</v>
      </c>
      <c r="Q360" s="4">
        <f t="shared" si="42"/>
        <v>0.48629407584510831</v>
      </c>
      <c r="R360" s="3">
        <f>IFERROR(VLOOKUP(B360,Growth!$C$6:$G$1733,2,FALSE),"")</f>
        <v>0.64632245799999999</v>
      </c>
      <c r="S360" s="6">
        <f t="shared" si="45"/>
        <v>0.39999999999999858</v>
      </c>
      <c r="T360" s="6">
        <f t="shared" si="46"/>
        <v>0.80154792436377686</v>
      </c>
      <c r="U360" s="6">
        <f t="shared" si="47"/>
        <v>-9.9999999999999395E-2</v>
      </c>
    </row>
    <row r="361" spans="1:21" x14ac:dyDescent="0.2">
      <c r="A361" t="str">
        <f t="shared" si="48"/>
        <v>Denmark2001Q3</v>
      </c>
      <c r="B361" t="s">
        <v>2691</v>
      </c>
      <c r="C361" t="s">
        <v>6</v>
      </c>
      <c r="D361" s="1">
        <v>2001</v>
      </c>
      <c r="E361" s="1">
        <v>3</v>
      </c>
      <c r="F361" s="1">
        <f t="shared" si="43"/>
        <v>7</v>
      </c>
      <c r="G361" s="1">
        <v>340468.6</v>
      </c>
      <c r="H361" s="1">
        <f t="shared" si="41"/>
        <v>40714.342516330587</v>
      </c>
      <c r="I361" s="6">
        <f t="shared" si="44"/>
        <v>7.5973768457418522</v>
      </c>
      <c r="J361" s="1">
        <f>IFERROR(VLOOKUP($B361,Population!$A$2:$E$2577,5,FALSE),"")</f>
        <v>5359</v>
      </c>
      <c r="K361" s="3">
        <f>IFERROR(VLOOKUP(A361,'Exchange rates'!$A$6:$D$1909,4,FALSE),"")</f>
        <v>8.3623750000000001</v>
      </c>
      <c r="L361" s="3">
        <f>IFERROR(VLOOKUP(B361,'Work hours'!$A$6:$G$3151,7,FALSE),"")</f>
        <v>36.6</v>
      </c>
      <c r="M361" s="4">
        <f>IFERROR(VLOOKUP(B361,Unemployment!$A$7:$D$3208,4,FALSE),"")</f>
        <v>4.6333333333333303E-2</v>
      </c>
      <c r="N361" s="1">
        <f>IFERROR(VLOOKUP($B361,Compensation!$A$5:$H$3867,6,FALSE),"")</f>
        <v>172119</v>
      </c>
      <c r="O361" s="1">
        <f>IFERROR(VLOOKUP($B361,Compensation!$A$5:$H$3867,7,FALSE),"")</f>
        <v>160019</v>
      </c>
      <c r="P361" s="1">
        <f>IFERROR(VLOOKUP($B361,Compensation!$A$5:$H$3867,8,FALSE),"")</f>
        <v>12100</v>
      </c>
      <c r="Q361" s="4">
        <f t="shared" si="42"/>
        <v>0.4699963520865067</v>
      </c>
      <c r="R361" s="3">
        <f>IFERROR(VLOOKUP(B361,Growth!$C$6:$G$1733,2,FALSE),"")</f>
        <v>1.270204581</v>
      </c>
      <c r="S361" s="6">
        <f t="shared" si="45"/>
        <v>-0.10000000000000142</v>
      </c>
      <c r="T361" s="6">
        <f t="shared" si="46"/>
        <v>0.34830448193846064</v>
      </c>
      <c r="U361" s="6">
        <f t="shared" si="47"/>
        <v>0.53333333333333077</v>
      </c>
    </row>
    <row r="362" spans="1:21" x14ac:dyDescent="0.2">
      <c r="A362" t="str">
        <f t="shared" si="48"/>
        <v>Denmark2001Q4</v>
      </c>
      <c r="B362" t="s">
        <v>2690</v>
      </c>
      <c r="C362" t="s">
        <v>6</v>
      </c>
      <c r="D362" s="1">
        <v>2001</v>
      </c>
      <c r="E362" s="1">
        <v>4</v>
      </c>
      <c r="F362" s="1">
        <f t="shared" si="43"/>
        <v>8</v>
      </c>
      <c r="G362" s="1">
        <v>359492</v>
      </c>
      <c r="H362" s="1">
        <f t="shared" si="41"/>
        <v>43272.384718959169</v>
      </c>
      <c r="I362" s="6">
        <f t="shared" si="44"/>
        <v>8.0641790381958938</v>
      </c>
      <c r="J362" s="1">
        <f>IFERROR(VLOOKUP($B362,Population!$A$2:$E$2577,5,FALSE),"")</f>
        <v>5366</v>
      </c>
      <c r="K362" s="3">
        <f>IFERROR(VLOOKUP(A362,'Exchange rates'!$A$6:$D$1909,4,FALSE),"")</f>
        <v>8.3076539999999994</v>
      </c>
      <c r="L362" s="3">
        <f>IFERROR(VLOOKUP(B362,'Work hours'!$A$6:$G$3151,7,FALSE),"")</f>
        <v>35.799999999999997</v>
      </c>
      <c r="M362" s="4">
        <f>IFERROR(VLOOKUP(B362,Unemployment!$A$7:$D$3208,4,FALSE),"")</f>
        <v>4.7E-2</v>
      </c>
      <c r="N362" s="1">
        <f>IFERROR(VLOOKUP($B362,Compensation!$A$5:$H$3867,6,FALSE),"")</f>
        <v>177684</v>
      </c>
      <c r="O362" s="1">
        <f>IFERROR(VLOOKUP($B362,Compensation!$A$5:$H$3867,7,FALSE),"")</f>
        <v>165267</v>
      </c>
      <c r="P362" s="1">
        <f>IFERROR(VLOOKUP($B362,Compensation!$A$5:$H$3867,8,FALSE),"")</f>
        <v>12417</v>
      </c>
      <c r="Q362" s="4">
        <f t="shared" si="42"/>
        <v>0.45972372125109878</v>
      </c>
      <c r="R362" s="3">
        <f>IFERROR(VLOOKUP(B362,Growth!$C$6:$G$1733,2,FALSE),"")</f>
        <v>9.1785342000000006E-2</v>
      </c>
      <c r="S362" s="6">
        <f t="shared" si="45"/>
        <v>0.29999999999999716</v>
      </c>
      <c r="T362" s="6">
        <f t="shared" si="46"/>
        <v>0.91377942882363561</v>
      </c>
      <c r="U362" s="6">
        <f t="shared" si="47"/>
        <v>0.6333333333333302</v>
      </c>
    </row>
    <row r="363" spans="1:21" x14ac:dyDescent="0.2">
      <c r="A363" t="str">
        <f t="shared" si="48"/>
        <v>Denmark2002Q1</v>
      </c>
      <c r="B363" t="s">
        <v>2689</v>
      </c>
      <c r="C363" t="s">
        <v>6</v>
      </c>
      <c r="D363" s="1">
        <v>2002</v>
      </c>
      <c r="E363" s="1">
        <v>1</v>
      </c>
      <c r="F363" s="1">
        <f t="shared" si="43"/>
        <v>9</v>
      </c>
      <c r="G363" s="1">
        <v>337814</v>
      </c>
      <c r="H363" s="1">
        <f t="shared" si="41"/>
        <v>39857.04444065057</v>
      </c>
      <c r="I363" s="6">
        <f t="shared" si="44"/>
        <v>7.4235508364035336</v>
      </c>
      <c r="J363" s="1">
        <f>IFERROR(VLOOKUP($B363,Population!$A$2:$E$2577,5,FALSE),"")</f>
        <v>5369</v>
      </c>
      <c r="K363" s="3">
        <f>IFERROR(VLOOKUP(A363,'Exchange rates'!$A$6:$D$1909,4,FALSE),"")</f>
        <v>8.4756409999999995</v>
      </c>
      <c r="L363" s="3">
        <f>IFERROR(VLOOKUP(B363,'Work hours'!$A$6:$G$3151,7,FALSE),"")</f>
        <v>35</v>
      </c>
      <c r="M363" s="4">
        <f>IFERROR(VLOOKUP(B363,Unemployment!$A$7:$D$3208,4,FALSE),"")</f>
        <v>4.4333333333333301E-2</v>
      </c>
      <c r="N363" s="1">
        <f>IFERROR(VLOOKUP($B363,Compensation!$A$5:$H$3867,6,FALSE),"")</f>
        <v>175177</v>
      </c>
      <c r="O363" s="1">
        <f>IFERROR(VLOOKUP($B363,Compensation!$A$5:$H$3867,7,FALSE),"")</f>
        <v>162228</v>
      </c>
      <c r="P363" s="1">
        <f>IFERROR(VLOOKUP($B363,Compensation!$A$5:$H$3867,8,FALSE),"")</f>
        <v>12949</v>
      </c>
      <c r="Q363" s="4">
        <f t="shared" si="42"/>
        <v>0.48022876494165428</v>
      </c>
      <c r="R363" s="3">
        <f>IFERROR(VLOOKUP(B363,Growth!$C$6:$G$1733,2,FALSE),"")</f>
        <v>1.156465893</v>
      </c>
      <c r="S363" s="6">
        <f t="shared" si="45"/>
        <v>-0.60000000000000142</v>
      </c>
      <c r="T363" s="6">
        <f t="shared" si="46"/>
        <v>0.55056968484408775</v>
      </c>
      <c r="U363" s="6">
        <f t="shared" si="47"/>
        <v>6.6666666666660018E-2</v>
      </c>
    </row>
    <row r="364" spans="1:21" x14ac:dyDescent="0.2">
      <c r="A364" t="str">
        <f t="shared" si="48"/>
        <v>Denmark2002Q2</v>
      </c>
      <c r="B364" t="s">
        <v>2688</v>
      </c>
      <c r="C364" t="s">
        <v>6</v>
      </c>
      <c r="D364" s="1">
        <v>2002</v>
      </c>
      <c r="E364" s="1">
        <v>2</v>
      </c>
      <c r="F364" s="1">
        <f t="shared" si="43"/>
        <v>10</v>
      </c>
      <c r="G364" s="1">
        <v>355013</v>
      </c>
      <c r="H364" s="1">
        <f t="shared" si="41"/>
        <v>43904.986657082947</v>
      </c>
      <c r="I364" s="6">
        <f t="shared" si="44"/>
        <v>8.1729312466647333</v>
      </c>
      <c r="J364" s="1">
        <f>IFERROR(VLOOKUP($B364,Population!$A$2:$E$2577,5,FALSE),"")</f>
        <v>5372</v>
      </c>
      <c r="K364" s="3">
        <f>IFERROR(VLOOKUP(A364,'Exchange rates'!$A$6:$D$1909,4,FALSE),"")</f>
        <v>8.0859380000000005</v>
      </c>
      <c r="L364" s="3">
        <f>IFERROR(VLOOKUP(B364,'Work hours'!$A$6:$G$3151,7,FALSE),"")</f>
        <v>34.9</v>
      </c>
      <c r="M364" s="4">
        <f>IFERROR(VLOOKUP(B364,Unemployment!$A$7:$D$3208,4,FALSE),"")</f>
        <v>4.4000000000000004E-2</v>
      </c>
      <c r="N364" s="1">
        <f>IFERROR(VLOOKUP($B364,Compensation!$A$5:$H$3867,6,FALSE),"")</f>
        <v>186208</v>
      </c>
      <c r="O364" s="1">
        <f>IFERROR(VLOOKUP($B364,Compensation!$A$5:$H$3867,7,FALSE),"")</f>
        <v>172524</v>
      </c>
      <c r="P364" s="1">
        <f>IFERROR(VLOOKUP($B364,Compensation!$A$5:$H$3867,8,FALSE),"")</f>
        <v>13684</v>
      </c>
      <c r="Q364" s="4">
        <f t="shared" si="42"/>
        <v>0.4859653026790568</v>
      </c>
      <c r="R364" s="3">
        <f>IFERROR(VLOOKUP(B364,Growth!$C$6:$G$1733,2,FALSE),"")</f>
        <v>0.65505192400000001</v>
      </c>
      <c r="S364" s="6">
        <f t="shared" si="45"/>
        <v>0.39999999999999858</v>
      </c>
      <c r="T364" s="6">
        <f t="shared" si="46"/>
        <v>-3.287731660515103E-2</v>
      </c>
      <c r="U364" s="6">
        <f t="shared" si="47"/>
        <v>6.6666666666669733E-2</v>
      </c>
    </row>
    <row r="365" spans="1:21" x14ac:dyDescent="0.2">
      <c r="A365" t="str">
        <f t="shared" si="48"/>
        <v>Denmark2002Q3</v>
      </c>
      <c r="B365" t="s">
        <v>2687</v>
      </c>
      <c r="C365" t="s">
        <v>6</v>
      </c>
      <c r="D365" s="1">
        <v>2002</v>
      </c>
      <c r="E365" s="1">
        <v>3</v>
      </c>
      <c r="F365" s="1">
        <f t="shared" si="43"/>
        <v>11</v>
      </c>
      <c r="G365" s="1">
        <v>350031.8</v>
      </c>
      <c r="H365" s="1">
        <f t="shared" si="41"/>
        <v>46359.795352018344</v>
      </c>
      <c r="I365" s="6">
        <f t="shared" si="44"/>
        <v>8.6202668932722837</v>
      </c>
      <c r="J365" s="1">
        <f>IFERROR(VLOOKUP($B365,Population!$A$2:$E$2577,5,FALSE),"")</f>
        <v>5378</v>
      </c>
      <c r="K365" s="3">
        <f>IFERROR(VLOOKUP(A365,'Exchange rates'!$A$6:$D$1909,4,FALSE),"")</f>
        <v>7.5503309999999999</v>
      </c>
      <c r="L365" s="3">
        <f>IFERROR(VLOOKUP(B365,'Work hours'!$A$6:$G$3151,7,FALSE),"")</f>
        <v>36.1</v>
      </c>
      <c r="M365" s="4">
        <f>IFERROR(VLOOKUP(B365,Unemployment!$A$7:$D$3208,4,FALSE),"")</f>
        <v>4.9333333333333299E-2</v>
      </c>
      <c r="N365" s="1">
        <f>IFERROR(VLOOKUP($B365,Compensation!$A$5:$H$3867,6,FALSE),"")</f>
        <v>178446</v>
      </c>
      <c r="O365" s="1">
        <f>IFERROR(VLOOKUP($B365,Compensation!$A$5:$H$3867,7,FALSE),"")</f>
        <v>165304</v>
      </c>
      <c r="P365" s="1">
        <f>IFERROR(VLOOKUP($B365,Compensation!$A$5:$H$3867,8,FALSE),"")</f>
        <v>13142</v>
      </c>
      <c r="Q365" s="4">
        <f t="shared" si="42"/>
        <v>0.47225423518663162</v>
      </c>
      <c r="R365" s="3">
        <f>IFERROR(VLOOKUP(B365,Growth!$C$6:$G$1733,2,FALSE),"")</f>
        <v>9.8620025E-2</v>
      </c>
      <c r="S365" s="6">
        <f t="shared" si="45"/>
        <v>-0.5</v>
      </c>
      <c r="T365" s="6">
        <f t="shared" si="46"/>
        <v>0.22578831001249244</v>
      </c>
      <c r="U365" s="6">
        <f t="shared" si="47"/>
        <v>0.2999999999999996</v>
      </c>
    </row>
    <row r="366" spans="1:21" x14ac:dyDescent="0.2">
      <c r="A366" t="str">
        <f t="shared" si="48"/>
        <v>Denmark2002Q4</v>
      </c>
      <c r="B366" t="s">
        <v>2686</v>
      </c>
      <c r="C366" t="s">
        <v>6</v>
      </c>
      <c r="D366" s="1">
        <v>2002</v>
      </c>
      <c r="E366" s="1">
        <v>4</v>
      </c>
      <c r="F366" s="1">
        <f t="shared" si="43"/>
        <v>12</v>
      </c>
      <c r="G366" s="1">
        <v>367412.2</v>
      </c>
      <c r="H366" s="1">
        <f t="shared" si="41"/>
        <v>49481.851712636082</v>
      </c>
      <c r="I366" s="6">
        <f t="shared" si="44"/>
        <v>9.1922444199584028</v>
      </c>
      <c r="J366" s="1">
        <f>IFERROR(VLOOKUP($B366,Population!$A$2:$E$2577,5,FALSE),"")</f>
        <v>5383</v>
      </c>
      <c r="K366" s="3">
        <f>IFERROR(VLOOKUP(A366,'Exchange rates'!$A$6:$D$1909,4,FALSE),"")</f>
        <v>7.4251909999999999</v>
      </c>
      <c r="L366" s="3">
        <f>IFERROR(VLOOKUP(B366,'Work hours'!$A$6:$G$3151,7,FALSE),"")</f>
        <v>35.299999999999997</v>
      </c>
      <c r="M366" s="4">
        <f>IFERROR(VLOOKUP(B366,Unemployment!$A$7:$D$3208,4,FALSE),"")</f>
        <v>4.8000000000000001E-2</v>
      </c>
      <c r="N366" s="1">
        <f>IFERROR(VLOOKUP($B366,Compensation!$A$5:$H$3867,6,FALSE),"")</f>
        <v>182321</v>
      </c>
      <c r="O366" s="1">
        <f>IFERROR(VLOOKUP($B366,Compensation!$A$5:$H$3867,7,FALSE),"")</f>
        <v>168898</v>
      </c>
      <c r="P366" s="1">
        <f>IFERROR(VLOOKUP($B366,Compensation!$A$5:$H$3867,8,FALSE),"")</f>
        <v>13423</v>
      </c>
      <c r="Q366" s="4">
        <f t="shared" si="42"/>
        <v>0.45969622130130683</v>
      </c>
      <c r="R366" s="3">
        <f>IFERROR(VLOOKUP(B366,Growth!$C$6:$G$1733,2,FALSE),"")</f>
        <v>-3.4579327999999999E-2</v>
      </c>
      <c r="S366" s="6">
        <f t="shared" si="45"/>
        <v>-0.5</v>
      </c>
      <c r="T366" s="6">
        <f t="shared" si="46"/>
        <v>-2.7499949791953693E-3</v>
      </c>
      <c r="U366" s="6">
        <f t="shared" si="47"/>
        <v>0.10000000000000009</v>
      </c>
    </row>
    <row r="367" spans="1:21" x14ac:dyDescent="0.2">
      <c r="A367" t="str">
        <f t="shared" si="48"/>
        <v>Denmark2003Q1</v>
      </c>
      <c r="B367" t="s">
        <v>2685</v>
      </c>
      <c r="C367" t="s">
        <v>6</v>
      </c>
      <c r="D367" s="1">
        <v>2003</v>
      </c>
      <c r="E367" s="1">
        <v>1</v>
      </c>
      <c r="F367" s="1">
        <f t="shared" si="43"/>
        <v>13</v>
      </c>
      <c r="G367" s="1">
        <v>347291.6</v>
      </c>
      <c r="H367" s="1">
        <f t="shared" si="41"/>
        <v>50189.35269198758</v>
      </c>
      <c r="I367" s="6">
        <f t="shared" si="44"/>
        <v>9.3219451508149298</v>
      </c>
      <c r="J367" s="1">
        <f>IFERROR(VLOOKUP($B367,Population!$A$2:$E$2577,5,FALSE),"")</f>
        <v>5384</v>
      </c>
      <c r="K367" s="3">
        <f>IFERROR(VLOOKUP(A367,'Exchange rates'!$A$6:$D$1909,4,FALSE),"")</f>
        <v>6.9196270000000002</v>
      </c>
      <c r="L367" s="3">
        <f>IFERROR(VLOOKUP(B367,'Work hours'!$A$6:$G$3151,7,FALSE),"")</f>
        <v>35.1</v>
      </c>
      <c r="M367" s="4">
        <f>IFERROR(VLOOKUP(B367,Unemployment!$A$7:$D$3208,4,FALSE),"")</f>
        <v>0.05</v>
      </c>
      <c r="N367" s="1">
        <f>IFERROR(VLOOKUP($B367,Compensation!$A$5:$H$3867,6,FALSE),"")</f>
        <v>179223</v>
      </c>
      <c r="O367" s="1">
        <f>IFERROR(VLOOKUP($B367,Compensation!$A$5:$H$3867,7,FALSE),"")</f>
        <v>165528</v>
      </c>
      <c r="P367" s="1">
        <f>IFERROR(VLOOKUP($B367,Compensation!$A$5:$H$3867,8,FALSE),"")</f>
        <v>13696</v>
      </c>
      <c r="Q367" s="4">
        <f t="shared" si="42"/>
        <v>0.47662540643079193</v>
      </c>
      <c r="R367" s="3">
        <f>IFERROR(VLOOKUP(B367,Growth!$C$6:$G$1733,2,FALSE),"")</f>
        <v>0.53488712900000002</v>
      </c>
      <c r="S367" s="6">
        <f t="shared" si="45"/>
        <v>0.10000000000000142</v>
      </c>
      <c r="T367" s="6">
        <f t="shared" si="46"/>
        <v>-0.36033585108623534</v>
      </c>
      <c r="U367" s="6">
        <f t="shared" si="47"/>
        <v>0.5666666666666702</v>
      </c>
    </row>
    <row r="368" spans="1:21" x14ac:dyDescent="0.2">
      <c r="A368" t="str">
        <f t="shared" si="48"/>
        <v>Denmark2003Q2</v>
      </c>
      <c r="B368" t="s">
        <v>2684</v>
      </c>
      <c r="C368" t="s">
        <v>6</v>
      </c>
      <c r="D368" s="1">
        <v>2003</v>
      </c>
      <c r="E368" s="1">
        <v>2</v>
      </c>
      <c r="F368" s="1">
        <f t="shared" si="43"/>
        <v>14</v>
      </c>
      <c r="G368" s="1">
        <v>356764.8</v>
      </c>
      <c r="H368" s="1">
        <f t="shared" si="41"/>
        <v>54574.165547056735</v>
      </c>
      <c r="I368" s="6">
        <f t="shared" si="44"/>
        <v>10.132596648172434</v>
      </c>
      <c r="J368" s="1">
        <f>IFERROR(VLOOKUP($B368,Population!$A$2:$E$2577,5,FALSE),"")</f>
        <v>5386</v>
      </c>
      <c r="K368" s="3">
        <f>IFERROR(VLOOKUP(A368,'Exchange rates'!$A$6:$D$1909,4,FALSE),"")</f>
        <v>6.5372469999999998</v>
      </c>
      <c r="L368" s="3">
        <f>IFERROR(VLOOKUP(B368,'Work hours'!$A$6:$G$3151,7,FALSE),"")</f>
        <v>34.1</v>
      </c>
      <c r="M368" s="4">
        <f>IFERROR(VLOOKUP(B368,Unemployment!$A$7:$D$3208,4,FALSE),"")</f>
        <v>5.5333333333333297E-2</v>
      </c>
      <c r="N368" s="1">
        <f>IFERROR(VLOOKUP($B368,Compensation!$A$5:$H$3867,6,FALSE),"")</f>
        <v>190472</v>
      </c>
      <c r="O368" s="1">
        <f>IFERROR(VLOOKUP($B368,Compensation!$A$5:$H$3867,7,FALSE),"")</f>
        <v>175957</v>
      </c>
      <c r="P368" s="1">
        <f>IFERROR(VLOOKUP($B368,Compensation!$A$5:$H$3867,8,FALSE),"")</f>
        <v>14514</v>
      </c>
      <c r="Q368" s="4">
        <f t="shared" si="42"/>
        <v>0.49320168357416427</v>
      </c>
      <c r="R368" s="3">
        <f>IFERROR(VLOOKUP(B368,Growth!$C$6:$G$1733,2,FALSE),"")</f>
        <v>-0.39022355600000003</v>
      </c>
      <c r="S368" s="6">
        <f t="shared" si="45"/>
        <v>-0.79999999999999716</v>
      </c>
      <c r="T368" s="6">
        <f t="shared" si="46"/>
        <v>0.72363808951074748</v>
      </c>
      <c r="U368" s="6">
        <f t="shared" si="47"/>
        <v>1.1333333333333293</v>
      </c>
    </row>
    <row r="369" spans="1:21" x14ac:dyDescent="0.2">
      <c r="A369" t="str">
        <f t="shared" si="48"/>
        <v>Denmark2003Q3</v>
      </c>
      <c r="B369" t="s">
        <v>2683</v>
      </c>
      <c r="C369" t="s">
        <v>6</v>
      </c>
      <c r="D369" s="1">
        <v>2003</v>
      </c>
      <c r="E369" s="1">
        <v>3</v>
      </c>
      <c r="F369" s="1">
        <f t="shared" si="43"/>
        <v>15</v>
      </c>
      <c r="G369" s="1">
        <v>354633.3</v>
      </c>
      <c r="H369" s="1">
        <f t="shared" si="41"/>
        <v>53722.290021014254</v>
      </c>
      <c r="I369" s="6">
        <f t="shared" si="44"/>
        <v>9.9633327190308343</v>
      </c>
      <c r="J369" s="1">
        <f>IFERROR(VLOOKUP($B369,Population!$A$2:$E$2577,5,FALSE),"")</f>
        <v>5392</v>
      </c>
      <c r="K369" s="3">
        <f>IFERROR(VLOOKUP(A369,'Exchange rates'!$A$6:$D$1909,4,FALSE),"")</f>
        <v>6.6012320000000004</v>
      </c>
      <c r="L369" s="3">
        <f>IFERROR(VLOOKUP(B369,'Work hours'!$A$6:$G$3151,7,FALSE),"")</f>
        <v>35.799999999999997</v>
      </c>
      <c r="M369" s="4">
        <f>IFERROR(VLOOKUP(B369,Unemployment!$A$7:$D$3208,4,FALSE),"")</f>
        <v>5.4333333333333303E-2</v>
      </c>
      <c r="N369" s="1">
        <f>IFERROR(VLOOKUP($B369,Compensation!$A$5:$H$3867,6,FALSE),"")</f>
        <v>183321</v>
      </c>
      <c r="O369" s="1">
        <f>IFERROR(VLOOKUP($B369,Compensation!$A$5:$H$3867,7,FALSE),"")</f>
        <v>169328</v>
      </c>
      <c r="P369" s="1">
        <f>IFERROR(VLOOKUP($B369,Compensation!$A$5:$H$3867,8,FALSE),"")</f>
        <v>13993</v>
      </c>
      <c r="Q369" s="4">
        <f t="shared" si="42"/>
        <v>0.47747349163206049</v>
      </c>
      <c r="R369" s="3">
        <f>IFERROR(VLOOKUP(B369,Growth!$C$6:$G$1733,2,FALSE),"")</f>
        <v>-0.38683434</v>
      </c>
      <c r="S369" s="6">
        <f t="shared" si="45"/>
        <v>-0.30000000000000426</v>
      </c>
      <c r="T369" s="6">
        <f t="shared" si="46"/>
        <v>0.52192564454288659</v>
      </c>
      <c r="U369" s="6">
        <f t="shared" si="47"/>
        <v>0.50000000000000044</v>
      </c>
    </row>
    <row r="370" spans="1:21" x14ac:dyDescent="0.2">
      <c r="A370" t="str">
        <f t="shared" si="48"/>
        <v>Denmark2003Q4</v>
      </c>
      <c r="B370" t="s">
        <v>2682</v>
      </c>
      <c r="C370" t="s">
        <v>6</v>
      </c>
      <c r="D370" s="1">
        <v>2003</v>
      </c>
      <c r="E370" s="1">
        <v>4</v>
      </c>
      <c r="F370" s="1">
        <f t="shared" si="43"/>
        <v>16</v>
      </c>
      <c r="G370" s="1">
        <v>378061.5</v>
      </c>
      <c r="H370" s="1">
        <f t="shared" si="41"/>
        <v>60490.798174243078</v>
      </c>
      <c r="I370" s="6">
        <f t="shared" si="44"/>
        <v>11.208226454371518</v>
      </c>
      <c r="J370" s="1">
        <f>IFERROR(VLOOKUP($B370,Population!$A$2:$E$2577,5,FALSE),"")</f>
        <v>5397</v>
      </c>
      <c r="K370" s="3">
        <f>IFERROR(VLOOKUP(A370,'Exchange rates'!$A$6:$D$1909,4,FALSE),"")</f>
        <v>6.2499010000000004</v>
      </c>
      <c r="L370" s="3">
        <f>IFERROR(VLOOKUP(B370,'Work hours'!$A$6:$G$3151,7,FALSE),"")</f>
        <v>35</v>
      </c>
      <c r="M370" s="4">
        <f>IFERROR(VLOOKUP(B370,Unemployment!$A$7:$D$3208,4,FALSE),"")</f>
        <v>5.7666666666666699E-2</v>
      </c>
      <c r="N370" s="1">
        <f>IFERROR(VLOOKUP($B370,Compensation!$A$5:$H$3867,6,FALSE),"")</f>
        <v>188097</v>
      </c>
      <c r="O370" s="1">
        <f>IFERROR(VLOOKUP($B370,Compensation!$A$5:$H$3867,7,FALSE),"")</f>
        <v>173758</v>
      </c>
      <c r="P370" s="1">
        <f>IFERROR(VLOOKUP($B370,Compensation!$A$5:$H$3867,8,FALSE),"")</f>
        <v>14339</v>
      </c>
      <c r="Q370" s="4">
        <f t="shared" si="42"/>
        <v>0.45960247208456823</v>
      </c>
      <c r="R370" s="3">
        <f>IFERROR(VLOOKUP(B370,Growth!$C$6:$G$1733,2,FALSE),"")</f>
        <v>1.8049206820000001</v>
      </c>
      <c r="S370" s="6">
        <f t="shared" si="45"/>
        <v>-0.29999999999999716</v>
      </c>
      <c r="T370" s="6">
        <f t="shared" si="46"/>
        <v>-9.3749216738603369E-3</v>
      </c>
      <c r="U370" s="6">
        <f t="shared" si="47"/>
        <v>0.96666666666666989</v>
      </c>
    </row>
    <row r="371" spans="1:21" x14ac:dyDescent="0.2">
      <c r="A371" t="str">
        <f t="shared" si="48"/>
        <v>Denmark2004Q1</v>
      </c>
      <c r="B371" t="s">
        <v>2681</v>
      </c>
      <c r="C371" t="s">
        <v>6</v>
      </c>
      <c r="D371" s="1">
        <v>2004</v>
      </c>
      <c r="E371" s="1">
        <v>1</v>
      </c>
      <c r="F371" s="1">
        <f t="shared" si="43"/>
        <v>17</v>
      </c>
      <c r="G371" s="1">
        <v>360561.8</v>
      </c>
      <c r="H371" s="1">
        <f t="shared" si="41"/>
        <v>60505.037334690562</v>
      </c>
      <c r="I371" s="6">
        <f t="shared" si="44"/>
        <v>11.208787946404328</v>
      </c>
      <c r="J371" s="1">
        <f>IFERROR(VLOOKUP($B371,Population!$A$2:$E$2577,5,FALSE),"")</f>
        <v>5398</v>
      </c>
      <c r="K371" s="3">
        <f>IFERROR(VLOOKUP(A371,'Exchange rates'!$A$6:$D$1909,4,FALSE),"")</f>
        <v>5.9592029999999996</v>
      </c>
      <c r="L371" s="3">
        <f>IFERROR(VLOOKUP(B371,'Work hours'!$A$6:$G$3151,7,FALSE),"")</f>
        <v>34.799999999999997</v>
      </c>
      <c r="M371" s="4">
        <f>IFERROR(VLOOKUP(B371,Unemployment!$A$7:$D$3208,4,FALSE),"")</f>
        <v>5.6666666666666698E-2</v>
      </c>
      <c r="N371" s="1">
        <f>IFERROR(VLOOKUP($B371,Compensation!$A$5:$H$3867,6,FALSE),"")</f>
        <v>184339</v>
      </c>
      <c r="O371" s="1">
        <f>IFERROR(VLOOKUP($B371,Compensation!$A$5:$H$3867,7,FALSE),"")</f>
        <v>169646</v>
      </c>
      <c r="P371" s="1">
        <f>IFERROR(VLOOKUP($B371,Compensation!$A$5:$H$3867,8,FALSE),"")</f>
        <v>14693</v>
      </c>
      <c r="Q371" s="4">
        <f t="shared" si="42"/>
        <v>0.47050464025861866</v>
      </c>
      <c r="R371" s="3">
        <f>IFERROR(VLOOKUP(B371,Growth!$C$6:$G$1733,2,FALSE),"")</f>
        <v>1.7499471470000001</v>
      </c>
      <c r="S371" s="6">
        <f t="shared" si="45"/>
        <v>-0.30000000000000426</v>
      </c>
      <c r="T371" s="6">
        <f t="shared" si="46"/>
        <v>-0.61207661721732753</v>
      </c>
      <c r="U371" s="6">
        <f t="shared" si="47"/>
        <v>0.66666666666666963</v>
      </c>
    </row>
    <row r="372" spans="1:21" x14ac:dyDescent="0.2">
      <c r="A372" t="str">
        <f t="shared" si="48"/>
        <v>Denmark2004Q2</v>
      </c>
      <c r="B372" t="s">
        <v>2680</v>
      </c>
      <c r="C372" t="s">
        <v>6</v>
      </c>
      <c r="D372" s="1">
        <v>2004</v>
      </c>
      <c r="E372" s="1">
        <v>2</v>
      </c>
      <c r="F372" s="1">
        <f t="shared" si="43"/>
        <v>18</v>
      </c>
      <c r="G372" s="1">
        <v>375295.1</v>
      </c>
      <c r="H372" s="1">
        <f t="shared" si="41"/>
        <v>60800.943407077917</v>
      </c>
      <c r="I372" s="6">
        <f t="shared" si="44"/>
        <v>11.261519430834953</v>
      </c>
      <c r="J372" s="1">
        <f>IFERROR(VLOOKUP($B372,Population!$A$2:$E$2577,5,FALSE),"")</f>
        <v>5399</v>
      </c>
      <c r="K372" s="3">
        <f>IFERROR(VLOOKUP(A372,'Exchange rates'!$A$6:$D$1909,4,FALSE),"")</f>
        <v>6.1725209999999997</v>
      </c>
      <c r="L372" s="3">
        <f>IFERROR(VLOOKUP(B372,'Work hours'!$A$6:$G$3151,7,FALSE),"")</f>
        <v>33.700000000000003</v>
      </c>
      <c r="M372" s="4">
        <f>IFERROR(VLOOKUP(B372,Unemployment!$A$7:$D$3208,4,FALSE),"")</f>
        <v>5.4666666666666704E-2</v>
      </c>
      <c r="N372" s="1">
        <f>IFERROR(VLOOKUP($B372,Compensation!$A$5:$H$3867,6,FALSE),"")</f>
        <v>193500</v>
      </c>
      <c r="O372" s="1">
        <f>IFERROR(VLOOKUP($B372,Compensation!$A$5:$H$3867,7,FALSE),"")</f>
        <v>178128</v>
      </c>
      <c r="P372" s="1">
        <f>IFERROR(VLOOKUP($B372,Compensation!$A$5:$H$3867,8,FALSE),"")</f>
        <v>15372</v>
      </c>
      <c r="Q372" s="4">
        <f t="shared" si="42"/>
        <v>0.47463449429528926</v>
      </c>
      <c r="R372" s="3">
        <f>IFERROR(VLOOKUP(B372,Growth!$C$6:$G$1733,2,FALSE),"")</f>
        <v>3.3166103059999998</v>
      </c>
      <c r="S372" s="6">
        <f t="shared" si="45"/>
        <v>-0.39999999999999858</v>
      </c>
      <c r="T372" s="6">
        <f t="shared" si="46"/>
        <v>-1.8567189278875018</v>
      </c>
      <c r="U372" s="6">
        <f t="shared" si="47"/>
        <v>-6.6666666666659324E-2</v>
      </c>
    </row>
    <row r="373" spans="1:21" x14ac:dyDescent="0.2">
      <c r="A373" t="str">
        <f t="shared" si="48"/>
        <v>Denmark2004Q3</v>
      </c>
      <c r="B373" t="s">
        <v>2679</v>
      </c>
      <c r="C373" t="s">
        <v>6</v>
      </c>
      <c r="D373" s="1">
        <v>2004</v>
      </c>
      <c r="E373" s="1">
        <v>3</v>
      </c>
      <c r="F373" s="1">
        <f t="shared" si="43"/>
        <v>19</v>
      </c>
      <c r="G373" s="1">
        <v>373172</v>
      </c>
      <c r="H373" s="1">
        <f t="shared" si="41"/>
        <v>61346.804778571066</v>
      </c>
      <c r="I373" s="6">
        <f t="shared" si="44"/>
        <v>11.350010134795756</v>
      </c>
      <c r="J373" s="1">
        <f>IFERROR(VLOOKUP($B373,Population!$A$2:$E$2577,5,FALSE),"")</f>
        <v>5405</v>
      </c>
      <c r="K373" s="3">
        <f>IFERROR(VLOOKUP(A373,'Exchange rates'!$A$6:$D$1909,4,FALSE),"")</f>
        <v>6.0829899999999997</v>
      </c>
      <c r="L373" s="3">
        <f>IFERROR(VLOOKUP(B373,'Work hours'!$A$6:$G$3151,7,FALSE),"")</f>
        <v>36</v>
      </c>
      <c r="M373" s="4">
        <f>IFERROR(VLOOKUP(B373,Unemployment!$A$7:$D$3208,4,FALSE),"")</f>
        <v>5.5999999999999994E-2</v>
      </c>
      <c r="N373" s="1">
        <f>IFERROR(VLOOKUP($B373,Compensation!$A$5:$H$3867,6,FALSE),"")</f>
        <v>190125</v>
      </c>
      <c r="O373" s="1">
        <f>IFERROR(VLOOKUP($B373,Compensation!$A$5:$H$3867,7,FALSE),"")</f>
        <v>175051</v>
      </c>
      <c r="P373" s="1">
        <f>IFERROR(VLOOKUP($B373,Compensation!$A$5:$H$3867,8,FALSE),"")</f>
        <v>15074</v>
      </c>
      <c r="Q373" s="4">
        <f t="shared" si="42"/>
        <v>0.46908932074217785</v>
      </c>
      <c r="R373" s="3">
        <f>IFERROR(VLOOKUP(B373,Growth!$C$6:$G$1733,2,FALSE),"")</f>
        <v>3.2055743539999999</v>
      </c>
      <c r="S373" s="6">
        <f t="shared" si="45"/>
        <v>0.20000000000000284</v>
      </c>
      <c r="T373" s="6">
        <f t="shared" si="46"/>
        <v>-0.83841708898826361</v>
      </c>
      <c r="U373" s="6">
        <f t="shared" si="47"/>
        <v>0.16666666666666913</v>
      </c>
    </row>
    <row r="374" spans="1:21" x14ac:dyDescent="0.2">
      <c r="A374" t="str">
        <f t="shared" si="48"/>
        <v>Denmark2004Q4</v>
      </c>
      <c r="B374" t="s">
        <v>2678</v>
      </c>
      <c r="C374" t="s">
        <v>6</v>
      </c>
      <c r="D374" s="1">
        <v>2004</v>
      </c>
      <c r="E374" s="1">
        <v>4</v>
      </c>
      <c r="F374" s="1">
        <f t="shared" si="43"/>
        <v>20</v>
      </c>
      <c r="G374" s="1">
        <v>396972</v>
      </c>
      <c r="H374" s="1">
        <f t="shared" si="41"/>
        <v>69212.76003690678</v>
      </c>
      <c r="I374" s="6">
        <f t="shared" si="44"/>
        <v>12.793486143605689</v>
      </c>
      <c r="J374" s="1">
        <f>IFERROR(VLOOKUP($B374,Population!$A$2:$E$2577,5,FALSE),"")</f>
        <v>5410</v>
      </c>
      <c r="K374" s="3">
        <f>IFERROR(VLOOKUP(A374,'Exchange rates'!$A$6:$D$1909,4,FALSE),"")</f>
        <v>5.7355320000000001</v>
      </c>
      <c r="L374" s="3">
        <f>IFERROR(VLOOKUP(B374,'Work hours'!$A$6:$G$3151,7,FALSE),"")</f>
        <v>34.299999999999997</v>
      </c>
      <c r="M374" s="4">
        <f>IFERROR(VLOOKUP(B374,Unemployment!$A$7:$D$3208,4,FALSE),"")</f>
        <v>5.3333333333333302E-2</v>
      </c>
      <c r="N374" s="1">
        <f>IFERROR(VLOOKUP($B374,Compensation!$A$5:$H$3867,6,FALSE),"")</f>
        <v>195027</v>
      </c>
      <c r="O374" s="1">
        <f>IFERROR(VLOOKUP($B374,Compensation!$A$5:$H$3867,7,FALSE),"")</f>
        <v>179581</v>
      </c>
      <c r="P374" s="1">
        <f>IFERROR(VLOOKUP($B374,Compensation!$A$5:$H$3867,8,FALSE),"")</f>
        <v>15446</v>
      </c>
      <c r="Q374" s="4">
        <f t="shared" si="42"/>
        <v>0.45237699384339447</v>
      </c>
      <c r="R374" s="3">
        <f>IFERROR(VLOOKUP(B374,Growth!$C$6:$G$1733,2,FALSE),"")</f>
        <v>2.4131564349999999</v>
      </c>
      <c r="S374" s="6">
        <f t="shared" si="45"/>
        <v>-0.70000000000000284</v>
      </c>
      <c r="T374" s="6">
        <f t="shared" si="46"/>
        <v>-0.7225478241173755</v>
      </c>
      <c r="U374" s="6">
        <f t="shared" si="47"/>
        <v>-0.43333333333333973</v>
      </c>
    </row>
    <row r="375" spans="1:21" x14ac:dyDescent="0.2">
      <c r="A375" t="str">
        <f t="shared" si="48"/>
        <v>Denmark2005Q1</v>
      </c>
      <c r="B375" t="s">
        <v>336</v>
      </c>
      <c r="C375" t="s">
        <v>6</v>
      </c>
      <c r="D375" s="1">
        <v>2005</v>
      </c>
      <c r="E375" s="1">
        <v>1</v>
      </c>
      <c r="F375" s="1">
        <f t="shared" si="43"/>
        <v>21</v>
      </c>
      <c r="G375" s="1">
        <v>372664.3</v>
      </c>
      <c r="H375" s="1">
        <f t="shared" si="41"/>
        <v>65611.702432020582</v>
      </c>
      <c r="I375" s="6">
        <f t="shared" si="44"/>
        <v>12.123374433115407</v>
      </c>
      <c r="J375" s="1">
        <f>IFERROR(VLOOKUP($B375,Population!$A$2:$E$2577,5,FALSE),"")</f>
        <v>5412</v>
      </c>
      <c r="K375" s="3">
        <f>IFERROR(VLOOKUP(A375,'Exchange rates'!$A$6:$D$1909,4,FALSE),"")</f>
        <v>5.6798450000000003</v>
      </c>
      <c r="L375" s="3">
        <f>IFERROR(VLOOKUP(B375,'Work hours'!$A$6:$G$3151,7,FALSE),"")</f>
        <v>34.5</v>
      </c>
      <c r="M375" s="4">
        <f>IFERROR(VLOOKUP(B375,Unemployment!$A$7:$D$3208,4,FALSE),"")</f>
        <v>5.2333333333333301E-2</v>
      </c>
      <c r="N375" s="1">
        <f>IFERROR(VLOOKUP($B375,Compensation!$A$5:$H$3867,6,FALSE),"")</f>
        <v>193437</v>
      </c>
      <c r="O375" s="1">
        <f>IFERROR(VLOOKUP($B375,Compensation!$A$5:$H$3867,7,FALSE),"")</f>
        <v>177980</v>
      </c>
      <c r="P375" s="1">
        <f>IFERROR(VLOOKUP($B375,Compensation!$A$5:$H$3867,8,FALSE),"")</f>
        <v>15456</v>
      </c>
      <c r="Q375" s="4">
        <f t="shared" si="42"/>
        <v>0.47758800614923408</v>
      </c>
      <c r="R375" s="3">
        <f>IFERROR(VLOOKUP(B375,Growth!$C$6:$G$1733,2,FALSE),"")</f>
        <v>1.552318238</v>
      </c>
      <c r="S375" s="6">
        <f t="shared" si="45"/>
        <v>-0.29999999999999716</v>
      </c>
      <c r="T375" s="6">
        <f t="shared" si="46"/>
        <v>0.70833658906154229</v>
      </c>
      <c r="U375" s="6">
        <f t="shared" si="47"/>
        <v>-0.43333333333333973</v>
      </c>
    </row>
    <row r="376" spans="1:21" x14ac:dyDescent="0.2">
      <c r="A376" t="str">
        <f t="shared" si="48"/>
        <v>Denmark2005Q2</v>
      </c>
      <c r="B376" t="s">
        <v>337</v>
      </c>
      <c r="C376" t="s">
        <v>6</v>
      </c>
      <c r="D376" s="1">
        <v>2005</v>
      </c>
      <c r="E376" s="1">
        <v>2</v>
      </c>
      <c r="F376" s="1">
        <f t="shared" si="43"/>
        <v>22</v>
      </c>
      <c r="G376" s="1">
        <v>401054</v>
      </c>
      <c r="H376" s="1">
        <f t="shared" si="41"/>
        <v>67775.763743530479</v>
      </c>
      <c r="I376" s="6">
        <f t="shared" si="44"/>
        <v>12.516299860301103</v>
      </c>
      <c r="J376" s="1">
        <f>IFERROR(VLOOKUP($B376,Population!$A$2:$E$2577,5,FALSE),"")</f>
        <v>5415</v>
      </c>
      <c r="K376" s="3">
        <f>IFERROR(VLOOKUP(A376,'Exchange rates'!$A$6:$D$1909,4,FALSE),"")</f>
        <v>5.9173660000000003</v>
      </c>
      <c r="L376" s="3">
        <f>IFERROR(VLOOKUP(B376,'Work hours'!$A$6:$G$3151,7,FALSE),"")</f>
        <v>34.799999999999997</v>
      </c>
      <c r="M376" s="4">
        <f>IFERROR(VLOOKUP(B376,Unemployment!$A$7:$D$3208,4,FALSE),"")</f>
        <v>5.06666666666667E-2</v>
      </c>
      <c r="N376" s="1">
        <f>IFERROR(VLOOKUP($B376,Compensation!$A$5:$H$3867,6,FALSE),"")</f>
        <v>204539</v>
      </c>
      <c r="O376" s="1">
        <f>IFERROR(VLOOKUP($B376,Compensation!$A$5:$H$3867,7,FALSE),"")</f>
        <v>188281</v>
      </c>
      <c r="P376" s="1">
        <f>IFERROR(VLOOKUP($B376,Compensation!$A$5:$H$3867,8,FALSE),"")</f>
        <v>16258</v>
      </c>
      <c r="Q376" s="4">
        <f t="shared" si="42"/>
        <v>0.46946545851680821</v>
      </c>
      <c r="R376" s="3">
        <f>IFERROR(VLOOKUP(B376,Growth!$C$6:$G$1733,2,FALSE),"")</f>
        <v>2.938909518</v>
      </c>
      <c r="S376" s="6">
        <f t="shared" si="45"/>
        <v>1.0999999999999943</v>
      </c>
      <c r="T376" s="6">
        <f t="shared" si="46"/>
        <v>-0.51690357784810459</v>
      </c>
      <c r="U376" s="6">
        <f t="shared" si="47"/>
        <v>-0.40000000000000036</v>
      </c>
    </row>
    <row r="377" spans="1:21" x14ac:dyDescent="0.2">
      <c r="A377" t="str">
        <f t="shared" si="48"/>
        <v>Denmark2005Q3</v>
      </c>
      <c r="B377" t="s">
        <v>338</v>
      </c>
      <c r="C377" t="s">
        <v>6</v>
      </c>
      <c r="D377" s="1">
        <v>2005</v>
      </c>
      <c r="E377" s="1">
        <v>3</v>
      </c>
      <c r="F377" s="1">
        <f t="shared" si="43"/>
        <v>23</v>
      </c>
      <c r="G377" s="1">
        <v>395802</v>
      </c>
      <c r="H377" s="1">
        <f t="shared" si="41"/>
        <v>64717.552151896787</v>
      </c>
      <c r="I377" s="6">
        <f t="shared" si="44"/>
        <v>11.938305137778414</v>
      </c>
      <c r="J377" s="1">
        <f>IFERROR(VLOOKUP($B377,Population!$A$2:$E$2577,5,FALSE),"")</f>
        <v>5421</v>
      </c>
      <c r="K377" s="3">
        <f>IFERROR(VLOOKUP(A377,'Exchange rates'!$A$6:$D$1909,4,FALSE),"")</f>
        <v>6.115837</v>
      </c>
      <c r="L377" s="3">
        <f>IFERROR(VLOOKUP(B377,'Work hours'!$A$6:$G$3151,7,FALSE),"")</f>
        <v>36</v>
      </c>
      <c r="M377" s="4">
        <f>IFERROR(VLOOKUP(B377,Unemployment!$A$7:$D$3208,4,FALSE),"")</f>
        <v>4.7333333333333297E-2</v>
      </c>
      <c r="N377" s="1">
        <f>IFERROR(VLOOKUP($B377,Compensation!$A$5:$H$3867,6,FALSE),"")</f>
        <v>197443</v>
      </c>
      <c r="O377" s="1">
        <f>IFERROR(VLOOKUP($B377,Compensation!$A$5:$H$3867,7,FALSE),"")</f>
        <v>181730</v>
      </c>
      <c r="P377" s="1">
        <f>IFERROR(VLOOKUP($B377,Compensation!$A$5:$H$3867,8,FALSE),"")</f>
        <v>15713</v>
      </c>
      <c r="Q377" s="4">
        <f t="shared" si="42"/>
        <v>0.4591437132707768</v>
      </c>
      <c r="R377" s="3">
        <f>IFERROR(VLOOKUP(B377,Growth!$C$6:$G$1733,2,FALSE),"")</f>
        <v>2.8112668150000002</v>
      </c>
      <c r="S377" s="6">
        <f t="shared" si="45"/>
        <v>0</v>
      </c>
      <c r="T377" s="6">
        <f t="shared" si="46"/>
        <v>-0.99456074714010523</v>
      </c>
      <c r="U377" s="6">
        <f t="shared" si="47"/>
        <v>-0.8666666666666698</v>
      </c>
    </row>
    <row r="378" spans="1:21" x14ac:dyDescent="0.2">
      <c r="A378" t="str">
        <f t="shared" si="48"/>
        <v>Denmark2005Q4</v>
      </c>
      <c r="B378" t="s">
        <v>339</v>
      </c>
      <c r="C378" t="s">
        <v>6</v>
      </c>
      <c r="D378" s="1">
        <v>2005</v>
      </c>
      <c r="E378" s="1">
        <v>4</v>
      </c>
      <c r="F378" s="1">
        <f t="shared" si="43"/>
        <v>24</v>
      </c>
      <c r="G378" s="1">
        <v>416463.9</v>
      </c>
      <c r="H378" s="1">
        <f t="shared" si="41"/>
        <v>66407.662306661616</v>
      </c>
      <c r="I378" s="6">
        <f t="shared" si="44"/>
        <v>12.238787745422339</v>
      </c>
      <c r="J378" s="1">
        <f>IFERROR(VLOOKUP($B378,Population!$A$2:$E$2577,5,FALSE),"")</f>
        <v>5426</v>
      </c>
      <c r="K378" s="3">
        <f>IFERROR(VLOOKUP(A378,'Exchange rates'!$A$6:$D$1909,4,FALSE),"")</f>
        <v>6.2713229999999998</v>
      </c>
      <c r="L378" s="3">
        <f>IFERROR(VLOOKUP(B378,'Work hours'!$A$6:$G$3151,7,FALSE),"")</f>
        <v>35.1</v>
      </c>
      <c r="M378" s="4">
        <f>IFERROR(VLOOKUP(B378,Unemployment!$A$7:$D$3208,4,FALSE),"")</f>
        <v>4.1666666666666699E-2</v>
      </c>
      <c r="N378" s="1">
        <f>IFERROR(VLOOKUP($B378,Compensation!$A$5:$H$3867,6,FALSE),"")</f>
        <v>205514</v>
      </c>
      <c r="O378" s="1">
        <f>IFERROR(VLOOKUP($B378,Compensation!$A$5:$H$3867,7,FALSE),"")</f>
        <v>189131</v>
      </c>
      <c r="P378" s="1">
        <f>IFERROR(VLOOKUP($B378,Compensation!$A$5:$H$3867,8,FALSE),"")</f>
        <v>16383</v>
      </c>
      <c r="Q378" s="4">
        <f t="shared" si="42"/>
        <v>0.45413540045127559</v>
      </c>
      <c r="R378" s="3">
        <f>IFERROR(VLOOKUP(B378,Growth!$C$6:$G$1733,2,FALSE),"")</f>
        <v>2.0421723510000001</v>
      </c>
      <c r="S378" s="6">
        <f t="shared" si="45"/>
        <v>0.80000000000000426</v>
      </c>
      <c r="T378" s="6">
        <f t="shared" si="46"/>
        <v>0.17584066078811245</v>
      </c>
      <c r="U378" s="6">
        <f t="shared" si="47"/>
        <v>-1.1666666666666603</v>
      </c>
    </row>
    <row r="379" spans="1:21" x14ac:dyDescent="0.2">
      <c r="A379" t="str">
        <f t="shared" si="48"/>
        <v>Denmark2006Q1</v>
      </c>
      <c r="B379" t="s">
        <v>340</v>
      </c>
      <c r="C379" t="s">
        <v>6</v>
      </c>
      <c r="D379" s="1">
        <v>2006</v>
      </c>
      <c r="E379" s="1">
        <v>1</v>
      </c>
      <c r="F379" s="1">
        <f t="shared" si="43"/>
        <v>25</v>
      </c>
      <c r="G379" s="1">
        <v>399593.9</v>
      </c>
      <c r="H379" s="1">
        <f t="shared" si="41"/>
        <v>64407.984713347054</v>
      </c>
      <c r="I379" s="6">
        <f t="shared" si="44"/>
        <v>11.863692155709533</v>
      </c>
      <c r="J379" s="1">
        <f>IFERROR(VLOOKUP($B379,Population!$A$2:$E$2577,5,FALSE),"")</f>
        <v>5429</v>
      </c>
      <c r="K379" s="3">
        <f>IFERROR(VLOOKUP(A379,'Exchange rates'!$A$6:$D$1909,4,FALSE),"")</f>
        <v>6.2041050000000002</v>
      </c>
      <c r="L379" s="3">
        <f>IFERROR(VLOOKUP(B379,'Work hours'!$A$6:$G$3151,7,FALSE),"")</f>
        <v>35.299999999999997</v>
      </c>
      <c r="M379" s="4">
        <f>IFERROR(VLOOKUP(B379,Unemployment!$A$7:$D$3208,4,FALSE),"")</f>
        <v>4.1666666666666699E-2</v>
      </c>
      <c r="N379" s="1">
        <f>IFERROR(VLOOKUP($B379,Compensation!$A$5:$H$3867,6,FALSE),"")</f>
        <v>203972</v>
      </c>
      <c r="O379" s="1">
        <f>IFERROR(VLOOKUP($B379,Compensation!$A$5:$H$3867,7,FALSE),"")</f>
        <v>187394</v>
      </c>
      <c r="P379" s="1">
        <f>IFERROR(VLOOKUP($B379,Compensation!$A$5:$H$3867,8,FALSE),"")</f>
        <v>16579</v>
      </c>
      <c r="Q379" s="4">
        <f t="shared" si="42"/>
        <v>0.46896111276973945</v>
      </c>
      <c r="R379" s="3">
        <f>IFERROR(VLOOKUP(B379,Growth!$C$6:$G$1733,2,FALSE),"")</f>
        <v>3.7009154070000001</v>
      </c>
      <c r="S379" s="6">
        <f t="shared" si="45"/>
        <v>0.79999999999999716</v>
      </c>
      <c r="T379" s="6">
        <f t="shared" si="46"/>
        <v>-0.86268933794946268</v>
      </c>
      <c r="U379" s="6">
        <f t="shared" si="47"/>
        <v>-1.0666666666666602</v>
      </c>
    </row>
    <row r="380" spans="1:21" x14ac:dyDescent="0.2">
      <c r="A380" t="str">
        <f t="shared" si="48"/>
        <v>Denmark2006Q2</v>
      </c>
      <c r="B380" t="s">
        <v>341</v>
      </c>
      <c r="C380" t="s">
        <v>6</v>
      </c>
      <c r="D380" s="1">
        <v>2006</v>
      </c>
      <c r="E380" s="1">
        <v>2</v>
      </c>
      <c r="F380" s="1">
        <f t="shared" si="43"/>
        <v>26</v>
      </c>
      <c r="G380" s="1">
        <v>427484.2</v>
      </c>
      <c r="H380" s="1">
        <f t="shared" si="41"/>
        <v>72036.296176340591</v>
      </c>
      <c r="I380" s="6">
        <f t="shared" si="44"/>
        <v>13.259027457452714</v>
      </c>
      <c r="J380" s="1">
        <f>IFERROR(VLOOKUP($B380,Population!$A$2:$E$2577,5,FALSE),"")</f>
        <v>5433</v>
      </c>
      <c r="K380" s="3">
        <f>IFERROR(VLOOKUP(A380,'Exchange rates'!$A$6:$D$1909,4,FALSE),"")</f>
        <v>5.9342889999999997</v>
      </c>
      <c r="L380" s="3">
        <f>IFERROR(VLOOKUP(B380,'Work hours'!$A$6:$G$3151,7,FALSE),"")</f>
        <v>33.9</v>
      </c>
      <c r="M380" s="4">
        <f>IFERROR(VLOOKUP(B380,Unemployment!$A$7:$D$3208,4,FALSE),"")</f>
        <v>4.0999999999999995E-2</v>
      </c>
      <c r="N380" s="1">
        <f>IFERROR(VLOOKUP($B380,Compensation!$A$5:$H$3867,6,FALSE),"")</f>
        <v>217627</v>
      </c>
      <c r="O380" s="1">
        <f>IFERROR(VLOOKUP($B380,Compensation!$A$5:$H$3867,7,FALSE),"")</f>
        <v>200003</v>
      </c>
      <c r="P380" s="1">
        <f>IFERROR(VLOOKUP($B380,Compensation!$A$5:$H$3867,8,FALSE),"")</f>
        <v>17624</v>
      </c>
      <c r="Q380" s="4">
        <f t="shared" si="42"/>
        <v>0.46786056654257629</v>
      </c>
      <c r="R380" s="3">
        <f>IFERROR(VLOOKUP(B380,Growth!$C$6:$G$1733,2,FALSE),"")</f>
        <v>4.7316381200000004</v>
      </c>
      <c r="S380" s="6">
        <f t="shared" si="45"/>
        <v>-0.89999999999999858</v>
      </c>
      <c r="T380" s="6">
        <f t="shared" si="46"/>
        <v>-0.16048919742319145</v>
      </c>
      <c r="U380" s="6">
        <f t="shared" si="47"/>
        <v>-0.96666666666667056</v>
      </c>
    </row>
    <row r="381" spans="1:21" x14ac:dyDescent="0.2">
      <c r="A381" t="str">
        <f t="shared" si="48"/>
        <v>Denmark2006Q3</v>
      </c>
      <c r="B381" t="s">
        <v>342</v>
      </c>
      <c r="C381" t="s">
        <v>6</v>
      </c>
      <c r="D381" s="1">
        <v>2006</v>
      </c>
      <c r="E381" s="1">
        <v>3</v>
      </c>
      <c r="F381" s="1">
        <f t="shared" si="43"/>
        <v>27</v>
      </c>
      <c r="G381" s="1">
        <v>421474.2</v>
      </c>
      <c r="H381" s="1">
        <f t="shared" si="41"/>
        <v>72003.583486645715</v>
      </c>
      <c r="I381" s="6">
        <f t="shared" si="44"/>
        <v>13.238386373716807</v>
      </c>
      <c r="J381" s="1">
        <f>IFERROR(VLOOKUP($B381,Population!$A$2:$E$2577,5,FALSE),"")</f>
        <v>5439</v>
      </c>
      <c r="K381" s="3">
        <f>IFERROR(VLOOKUP(A381,'Exchange rates'!$A$6:$D$1909,4,FALSE),"")</f>
        <v>5.8535170000000001</v>
      </c>
      <c r="L381" s="3">
        <f>IFERROR(VLOOKUP(B381,'Work hours'!$A$6:$G$3151,7,FALSE),"")</f>
        <v>35.5</v>
      </c>
      <c r="M381" s="4">
        <f>IFERROR(VLOOKUP(B381,Unemployment!$A$7:$D$3208,4,FALSE),"")</f>
        <v>3.7000000000000005E-2</v>
      </c>
      <c r="N381" s="1">
        <f>IFERROR(VLOOKUP($B381,Compensation!$A$5:$H$3867,6,FALSE),"")</f>
        <v>207326</v>
      </c>
      <c r="O381" s="1">
        <f>IFERROR(VLOOKUP($B381,Compensation!$A$5:$H$3867,7,FALSE),"")</f>
        <v>190462</v>
      </c>
      <c r="P381" s="1">
        <f>IFERROR(VLOOKUP($B381,Compensation!$A$5:$H$3867,8,FALSE),"")</f>
        <v>16864</v>
      </c>
      <c r="Q381" s="4">
        <f t="shared" si="42"/>
        <v>0.45189480162724077</v>
      </c>
      <c r="R381" s="3">
        <f>IFERROR(VLOOKUP(B381,Growth!$C$6:$G$1733,2,FALSE),"")</f>
        <v>3.9175672810000002</v>
      </c>
      <c r="S381" s="6">
        <f t="shared" si="45"/>
        <v>-0.5</v>
      </c>
      <c r="T381" s="6">
        <f t="shared" si="46"/>
        <v>-0.72489116435360268</v>
      </c>
      <c r="U381" s="6">
        <f t="shared" si="47"/>
        <v>-1.0333333333333292</v>
      </c>
    </row>
    <row r="382" spans="1:21" x14ac:dyDescent="0.2">
      <c r="A382" t="str">
        <f t="shared" si="48"/>
        <v>Denmark2006Q4</v>
      </c>
      <c r="B382" t="s">
        <v>343</v>
      </c>
      <c r="C382" t="s">
        <v>6</v>
      </c>
      <c r="D382" s="1">
        <v>2006</v>
      </c>
      <c r="E382" s="1">
        <v>4</v>
      </c>
      <c r="F382" s="1">
        <f t="shared" si="43"/>
        <v>28</v>
      </c>
      <c r="G382" s="1">
        <v>433707.9</v>
      </c>
      <c r="H382" s="1">
        <f t="shared" si="41"/>
        <v>75034.229310254741</v>
      </c>
      <c r="I382" s="6">
        <f t="shared" si="44"/>
        <v>13.77786068862555</v>
      </c>
      <c r="J382" s="1">
        <f>IFERROR(VLOOKUP($B382,Population!$A$2:$E$2577,5,FALSE),"")</f>
        <v>5446</v>
      </c>
      <c r="K382" s="3">
        <f>IFERROR(VLOOKUP(A382,'Exchange rates'!$A$6:$D$1909,4,FALSE),"")</f>
        <v>5.7801340000000003</v>
      </c>
      <c r="L382" s="3">
        <f>IFERROR(VLOOKUP(B382,'Work hours'!$A$6:$G$3151,7,FALSE),"")</f>
        <v>34.6</v>
      </c>
      <c r="M382" s="4">
        <f>IFERROR(VLOOKUP(B382,Unemployment!$A$7:$D$3208,4,FALSE),"")</f>
        <v>3.6333333333333301E-2</v>
      </c>
      <c r="N382" s="1">
        <f>IFERROR(VLOOKUP($B382,Compensation!$A$5:$H$3867,6,FALSE),"")</f>
        <v>220042</v>
      </c>
      <c r="O382" s="1">
        <f>IFERROR(VLOOKUP($B382,Compensation!$A$5:$H$3867,7,FALSE),"")</f>
        <v>202189</v>
      </c>
      <c r="P382" s="1">
        <f>IFERROR(VLOOKUP($B382,Compensation!$A$5:$H$3867,8,FALSE),"")</f>
        <v>17853</v>
      </c>
      <c r="Q382" s="4">
        <f t="shared" si="42"/>
        <v>0.46618703509896864</v>
      </c>
      <c r="R382" s="3">
        <f>IFERROR(VLOOKUP(B382,Growth!$C$6:$G$1733,2,FALSE),"")</f>
        <v>3.3004877010000002</v>
      </c>
      <c r="S382" s="6">
        <f t="shared" si="45"/>
        <v>-0.5</v>
      </c>
      <c r="T382" s="6">
        <f t="shared" si="46"/>
        <v>1.2051634647693044</v>
      </c>
      <c r="U382" s="6">
        <f t="shared" si="47"/>
        <v>-0.53333333333333988</v>
      </c>
    </row>
    <row r="383" spans="1:21" x14ac:dyDescent="0.2">
      <c r="A383" t="str">
        <f t="shared" si="48"/>
        <v>Denmark2007Q1</v>
      </c>
      <c r="B383" t="s">
        <v>344</v>
      </c>
      <c r="C383" t="s">
        <v>6</v>
      </c>
      <c r="D383" s="1">
        <v>2007</v>
      </c>
      <c r="E383" s="1">
        <v>1</v>
      </c>
      <c r="F383" s="1">
        <f t="shared" si="43"/>
        <v>29</v>
      </c>
      <c r="G383" s="1">
        <v>416068.6</v>
      </c>
      <c r="H383" s="1">
        <f t="shared" si="41"/>
        <v>73197.505150688987</v>
      </c>
      <c r="I383" s="6">
        <f t="shared" si="44"/>
        <v>13.433199697318589</v>
      </c>
      <c r="J383" s="1">
        <f>IFERROR(VLOOKUP($B383,Population!$A$2:$E$2577,5,FALSE),"")</f>
        <v>5449</v>
      </c>
      <c r="K383" s="3">
        <f>IFERROR(VLOOKUP(A383,'Exchange rates'!$A$6:$D$1909,4,FALSE),"")</f>
        <v>5.6841910000000002</v>
      </c>
      <c r="L383" s="3">
        <f>IFERROR(VLOOKUP(B383,'Work hours'!$A$6:$G$3151,7,FALSE),"")</f>
        <v>34.9</v>
      </c>
      <c r="M383" s="4">
        <f>IFERROR(VLOOKUP(B383,Unemployment!$A$7:$D$3208,4,FALSE),"")</f>
        <v>3.9E-2</v>
      </c>
      <c r="N383" s="1">
        <f>IFERROR(VLOOKUP($B383,Compensation!$A$5:$H$3867,6,FALSE),"")</f>
        <v>217857</v>
      </c>
      <c r="O383" s="1">
        <f>IFERROR(VLOOKUP($B383,Compensation!$A$5:$H$3867,7,FALSE),"")</f>
        <v>200338</v>
      </c>
      <c r="P383" s="1">
        <f>IFERROR(VLOOKUP($B383,Compensation!$A$5:$H$3867,8,FALSE),"")</f>
        <v>17519</v>
      </c>
      <c r="Q383" s="4">
        <f t="shared" si="42"/>
        <v>0.48150232918321645</v>
      </c>
      <c r="R383" s="3">
        <f>IFERROR(VLOOKUP(B383,Growth!$C$6:$G$1733,2,FALSE),"")</f>
        <v>2.3564465540000001</v>
      </c>
      <c r="S383" s="6">
        <f t="shared" si="45"/>
        <v>-0.39999999999999858</v>
      </c>
      <c r="T383" s="6">
        <f t="shared" si="46"/>
        <v>1.2541216413476997</v>
      </c>
      <c r="U383" s="6">
        <f t="shared" si="47"/>
        <v>-0.26666666666666994</v>
      </c>
    </row>
    <row r="384" spans="1:21" x14ac:dyDescent="0.2">
      <c r="A384" t="str">
        <f t="shared" si="48"/>
        <v>Denmark2007Q2</v>
      </c>
      <c r="B384" t="s">
        <v>345</v>
      </c>
      <c r="C384" t="s">
        <v>6</v>
      </c>
      <c r="D384" s="1">
        <v>2007</v>
      </c>
      <c r="E384" s="1">
        <v>2</v>
      </c>
      <c r="F384" s="1">
        <f t="shared" si="43"/>
        <v>30</v>
      </c>
      <c r="G384" s="1">
        <v>431811.7</v>
      </c>
      <c r="H384" s="1">
        <f t="shared" si="41"/>
        <v>78136.065620935988</v>
      </c>
      <c r="I384" s="6">
        <f t="shared" si="44"/>
        <v>14.323751717861777</v>
      </c>
      <c r="J384" s="1">
        <f>IFERROR(VLOOKUP($B384,Population!$A$2:$E$2577,5,FALSE),"")</f>
        <v>5455</v>
      </c>
      <c r="K384" s="3">
        <f>IFERROR(VLOOKUP(A384,'Exchange rates'!$A$6:$D$1909,4,FALSE),"")</f>
        <v>5.5264069999999998</v>
      </c>
      <c r="L384" s="3">
        <f>IFERROR(VLOOKUP(B384,'Work hours'!$A$6:$G$3151,7,FALSE),"")</f>
        <v>33.9</v>
      </c>
      <c r="M384" s="4">
        <f>IFERROR(VLOOKUP(B384,Unemployment!$A$7:$D$3208,4,FALSE),"")</f>
        <v>3.6000000000000004E-2</v>
      </c>
      <c r="N384" s="1">
        <f>IFERROR(VLOOKUP($B384,Compensation!$A$5:$H$3867,6,FALSE),"")</f>
        <v>230915</v>
      </c>
      <c r="O384" s="1">
        <f>IFERROR(VLOOKUP($B384,Compensation!$A$5:$H$3867,7,FALSE),"")</f>
        <v>212419</v>
      </c>
      <c r="P384" s="1">
        <f>IFERROR(VLOOKUP($B384,Compensation!$A$5:$H$3867,8,FALSE),"")</f>
        <v>18496</v>
      </c>
      <c r="Q384" s="4">
        <f t="shared" si="42"/>
        <v>0.49192506826470889</v>
      </c>
      <c r="R384" s="3">
        <f>IFERROR(VLOOKUP(B384,Growth!$C$6:$G$1733,2,FALSE),"")</f>
        <v>-1.0530040570000001</v>
      </c>
      <c r="S384" s="6">
        <f t="shared" si="45"/>
        <v>0</v>
      </c>
      <c r="T384" s="6">
        <f t="shared" si="46"/>
        <v>2.4064501722132592</v>
      </c>
      <c r="U384" s="6">
        <f t="shared" si="47"/>
        <v>-0.49999999999999906</v>
      </c>
    </row>
    <row r="385" spans="1:21" x14ac:dyDescent="0.2">
      <c r="A385" t="str">
        <f t="shared" si="48"/>
        <v>Denmark2007Q3</v>
      </c>
      <c r="B385" t="s">
        <v>346</v>
      </c>
      <c r="C385" t="s">
        <v>6</v>
      </c>
      <c r="D385" s="1">
        <v>2007</v>
      </c>
      <c r="E385" s="1">
        <v>3</v>
      </c>
      <c r="F385" s="1">
        <f t="shared" si="43"/>
        <v>31</v>
      </c>
      <c r="G385" s="1">
        <v>432688.9</v>
      </c>
      <c r="H385" s="1">
        <f t="shared" si="41"/>
        <v>79905.171347157826</v>
      </c>
      <c r="I385" s="6">
        <f t="shared" si="44"/>
        <v>14.623933262656996</v>
      </c>
      <c r="J385" s="1">
        <f>IFERROR(VLOOKUP($B385,Population!$A$2:$E$2577,5,FALSE),"")</f>
        <v>5464</v>
      </c>
      <c r="K385" s="3">
        <f>IFERROR(VLOOKUP(A385,'Exchange rates'!$A$6:$D$1909,4,FALSE),"")</f>
        <v>5.4150299999999998</v>
      </c>
      <c r="L385" s="3">
        <f>IFERROR(VLOOKUP(B385,'Work hours'!$A$6:$G$3151,7,FALSE),"")</f>
        <v>36.1</v>
      </c>
      <c r="M385" s="4">
        <f>IFERROR(VLOOKUP(B385,Unemployment!$A$7:$D$3208,4,FALSE),"")</f>
        <v>4.0333333333333297E-2</v>
      </c>
      <c r="N385" s="1">
        <f>IFERROR(VLOOKUP($B385,Compensation!$A$5:$H$3867,6,FALSE),"")</f>
        <v>221414</v>
      </c>
      <c r="O385" s="1">
        <f>IFERROR(VLOOKUP($B385,Compensation!$A$5:$H$3867,7,FALSE),"")</f>
        <v>203592</v>
      </c>
      <c r="P385" s="1">
        <f>IFERROR(VLOOKUP($B385,Compensation!$A$5:$H$3867,8,FALSE),"")</f>
        <v>17823</v>
      </c>
      <c r="Q385" s="4">
        <f t="shared" si="42"/>
        <v>0.47052743899831956</v>
      </c>
      <c r="R385" s="3">
        <f>IFERROR(VLOOKUP(B385,Growth!$C$6:$G$1733,2,FALSE),"")</f>
        <v>0.54708885699999998</v>
      </c>
      <c r="S385" s="6">
        <f t="shared" si="45"/>
        <v>0.60000000000000142</v>
      </c>
      <c r="T385" s="6">
        <f t="shared" si="46"/>
        <v>1.8632637371078786</v>
      </c>
      <c r="U385" s="6">
        <f t="shared" si="47"/>
        <v>0.33333333333332926</v>
      </c>
    </row>
    <row r="386" spans="1:21" x14ac:dyDescent="0.2">
      <c r="A386" t="str">
        <f t="shared" si="48"/>
        <v>Denmark2007Q4</v>
      </c>
      <c r="B386" t="s">
        <v>347</v>
      </c>
      <c r="C386" t="s">
        <v>6</v>
      </c>
      <c r="D386" s="1">
        <v>2007</v>
      </c>
      <c r="E386" s="1">
        <v>4</v>
      </c>
      <c r="F386" s="1">
        <f t="shared" si="43"/>
        <v>32</v>
      </c>
      <c r="G386" s="1">
        <v>458276</v>
      </c>
      <c r="H386" s="1">
        <f t="shared" si="41"/>
        <v>89065.288294735059</v>
      </c>
      <c r="I386" s="6">
        <f t="shared" si="44"/>
        <v>16.273577251002202</v>
      </c>
      <c r="J386" s="1">
        <f>IFERROR(VLOOKUP($B386,Population!$A$2:$E$2577,5,FALSE),"")</f>
        <v>5473</v>
      </c>
      <c r="K386" s="3">
        <f>IFERROR(VLOOKUP(A386,'Exchange rates'!$A$6:$D$1909,4,FALSE),"")</f>
        <v>5.1453939999999996</v>
      </c>
      <c r="L386" s="3">
        <f>IFERROR(VLOOKUP(B386,'Work hours'!$A$6:$G$3151,7,FALSE),"")</f>
        <v>35</v>
      </c>
      <c r="M386" s="4">
        <f>IFERROR(VLOOKUP(B386,Unemployment!$A$7:$D$3208,4,FALSE),"")</f>
        <v>3.5666666666666701E-2</v>
      </c>
      <c r="N386" s="1">
        <f>IFERROR(VLOOKUP($B386,Compensation!$A$5:$H$3867,6,FALSE),"")</f>
        <v>232453</v>
      </c>
      <c r="O386" s="1">
        <f>IFERROR(VLOOKUP($B386,Compensation!$A$5:$H$3867,7,FALSE),"")</f>
        <v>213831</v>
      </c>
      <c r="P386" s="1">
        <f>IFERROR(VLOOKUP($B386,Compensation!$A$5:$H$3867,8,FALSE),"")</f>
        <v>18622</v>
      </c>
      <c r="Q386" s="4">
        <f t="shared" si="42"/>
        <v>0.46659873089579207</v>
      </c>
      <c r="R386" s="3">
        <f>IFERROR(VLOOKUP(B386,Growth!$C$6:$G$1733,2,FALSE),"")</f>
        <v>1.834574414</v>
      </c>
      <c r="S386" s="6">
        <f t="shared" si="45"/>
        <v>0.39999999999999858</v>
      </c>
      <c r="T386" s="6">
        <f t="shared" si="46"/>
        <v>4.1169579682343027E-2</v>
      </c>
      <c r="U386" s="6">
        <f t="shared" si="47"/>
        <v>-6.6666666666660018E-2</v>
      </c>
    </row>
    <row r="387" spans="1:21" x14ac:dyDescent="0.2">
      <c r="A387" t="str">
        <f t="shared" si="48"/>
        <v>Denmark2008Q1</v>
      </c>
      <c r="B387" t="s">
        <v>348</v>
      </c>
      <c r="C387" t="s">
        <v>6</v>
      </c>
      <c r="D387" s="1">
        <v>2008</v>
      </c>
      <c r="E387" s="1">
        <v>1</v>
      </c>
      <c r="F387" s="1">
        <f t="shared" si="43"/>
        <v>33</v>
      </c>
      <c r="G387" s="1">
        <v>432763.4</v>
      </c>
      <c r="H387" s="1">
        <f t="shared" ref="H387:H450" si="49">IFERROR(G387/K387,"")</f>
        <v>86985.310138504865</v>
      </c>
      <c r="I387" s="6">
        <f t="shared" si="44"/>
        <v>15.876128880909812</v>
      </c>
      <c r="J387" s="1">
        <f>IFERROR(VLOOKUP($B387,Population!$A$2:$E$2577,5,FALSE),"")</f>
        <v>5479</v>
      </c>
      <c r="K387" s="3">
        <f>IFERROR(VLOOKUP(A387,'Exchange rates'!$A$6:$D$1909,4,FALSE),"")</f>
        <v>4.9751320000000003</v>
      </c>
      <c r="L387" s="3">
        <f>IFERROR(VLOOKUP(B387,'Work hours'!$A$6:$G$3151,7,FALSE),"")</f>
        <v>34.1</v>
      </c>
      <c r="M387" s="4">
        <f>IFERROR(VLOOKUP(B387,Unemployment!$A$7:$D$3208,4,FALSE),"")</f>
        <v>3.4333333333333299E-2</v>
      </c>
      <c r="N387" s="1">
        <f>IFERROR(VLOOKUP($B387,Compensation!$A$5:$H$3867,6,FALSE),"")</f>
        <v>230209</v>
      </c>
      <c r="O387" s="1">
        <f>IFERROR(VLOOKUP($B387,Compensation!$A$5:$H$3867,7,FALSE),"")</f>
        <v>210927</v>
      </c>
      <c r="P387" s="1">
        <f>IFERROR(VLOOKUP($B387,Compensation!$A$5:$H$3867,8,FALSE),"")</f>
        <v>19282</v>
      </c>
      <c r="Q387" s="4">
        <f t="shared" ref="Q387:Q450" si="50">IFERROR(O387/G387,"")</f>
        <v>0.48739565314442024</v>
      </c>
      <c r="R387" s="3">
        <f>IFERROR(VLOOKUP(B387,Growth!$C$6:$G$1733,2,FALSE),"")</f>
        <v>1.4561288299999999</v>
      </c>
      <c r="S387" s="6">
        <f t="shared" si="45"/>
        <v>-0.79999999999999716</v>
      </c>
      <c r="T387" s="6">
        <f t="shared" si="46"/>
        <v>0.58933239612037891</v>
      </c>
      <c r="U387" s="6">
        <f t="shared" si="47"/>
        <v>-0.46666666666667012</v>
      </c>
    </row>
    <row r="388" spans="1:21" x14ac:dyDescent="0.2">
      <c r="A388" t="str">
        <f t="shared" si="48"/>
        <v>Denmark2008Q2</v>
      </c>
      <c r="B388" t="s">
        <v>349</v>
      </c>
      <c r="C388" t="s">
        <v>6</v>
      </c>
      <c r="D388" s="1">
        <v>2008</v>
      </c>
      <c r="E388" s="1">
        <v>2</v>
      </c>
      <c r="F388" s="1">
        <f t="shared" ref="F388:F451" si="51">E388+(D388-2000)*4</f>
        <v>34</v>
      </c>
      <c r="G388" s="1">
        <v>456651.8</v>
      </c>
      <c r="H388" s="1">
        <f t="shared" si="49"/>
        <v>95596.106836942126</v>
      </c>
      <c r="I388" s="6">
        <f t="shared" ref="I388:I451" si="52">IFERROR(H388/J388,"")</f>
        <v>17.425466065793316</v>
      </c>
      <c r="J388" s="1">
        <f>IFERROR(VLOOKUP($B388,Population!$A$2:$E$2577,5,FALSE),"")</f>
        <v>5486</v>
      </c>
      <c r="K388" s="3">
        <f>IFERROR(VLOOKUP(A388,'Exchange rates'!$A$6:$D$1909,4,FALSE),"")</f>
        <v>4.7768870000000003</v>
      </c>
      <c r="L388" s="3">
        <f>IFERROR(VLOOKUP(B388,'Work hours'!$A$6:$G$3151,7,FALSE),"")</f>
        <v>34.9</v>
      </c>
      <c r="M388" s="4">
        <f>IFERROR(VLOOKUP(B388,Unemployment!$A$7:$D$3208,4,FALSE),"")</f>
        <v>3.46666666666667E-2</v>
      </c>
      <c r="N388" s="1">
        <f>IFERROR(VLOOKUP($B388,Compensation!$A$5:$H$3867,6,FALSE),"")</f>
        <v>242222</v>
      </c>
      <c r="O388" s="1">
        <f>IFERROR(VLOOKUP($B388,Compensation!$A$5:$H$3867,7,FALSE),"")</f>
        <v>222031</v>
      </c>
      <c r="P388" s="1">
        <f>IFERROR(VLOOKUP($B388,Compensation!$A$5:$H$3867,8,FALSE),"")</f>
        <v>20191</v>
      </c>
      <c r="Q388" s="4">
        <f t="shared" si="50"/>
        <v>0.48621509868131474</v>
      </c>
      <c r="R388" s="3">
        <f>IFERROR(VLOOKUP(B388,Growth!$C$6:$G$1733,2,FALSE),"")</f>
        <v>0.97225072400000001</v>
      </c>
      <c r="S388" s="6">
        <f t="shared" si="45"/>
        <v>1</v>
      </c>
      <c r="T388" s="6">
        <f t="shared" si="46"/>
        <v>-0.57099695833941477</v>
      </c>
      <c r="U388" s="6">
        <f t="shared" si="47"/>
        <v>-0.13333333333333044</v>
      </c>
    </row>
    <row r="389" spans="1:21" x14ac:dyDescent="0.2">
      <c r="A389" t="str">
        <f t="shared" si="48"/>
        <v>Denmark2008Q3</v>
      </c>
      <c r="B389" t="s">
        <v>350</v>
      </c>
      <c r="C389" t="s">
        <v>6</v>
      </c>
      <c r="D389" s="1">
        <v>2008</v>
      </c>
      <c r="E389" s="1">
        <v>3</v>
      </c>
      <c r="F389" s="1">
        <f t="shared" si="51"/>
        <v>35</v>
      </c>
      <c r="G389" s="1">
        <v>454311.6</v>
      </c>
      <c r="H389" s="1">
        <f t="shared" si="49"/>
        <v>91362.548224036247</v>
      </c>
      <c r="I389" s="6">
        <f t="shared" si="52"/>
        <v>16.617415100770508</v>
      </c>
      <c r="J389" s="1">
        <f>IFERROR(VLOOKUP($B389,Population!$A$2:$E$2577,5,FALSE),"")</f>
        <v>5498</v>
      </c>
      <c r="K389" s="3">
        <f>IFERROR(VLOOKUP(A389,'Exchange rates'!$A$6:$D$1909,4,FALSE),"")</f>
        <v>4.9726239999999997</v>
      </c>
      <c r="L389" s="3">
        <f>IFERROR(VLOOKUP(B389,'Work hours'!$A$6:$G$3151,7,FALSE),"")</f>
        <v>36</v>
      </c>
      <c r="M389" s="4">
        <f>IFERROR(VLOOKUP(B389,Unemployment!$A$7:$D$3208,4,FALSE),"")</f>
        <v>3.7666666666666702E-2</v>
      </c>
      <c r="N389" s="1">
        <f>IFERROR(VLOOKUP($B389,Compensation!$A$5:$H$3867,6,FALSE),"")</f>
        <v>233901</v>
      </c>
      <c r="O389" s="1">
        <f>IFERROR(VLOOKUP($B389,Compensation!$A$5:$H$3867,7,FALSE),"")</f>
        <v>214220</v>
      </c>
      <c r="P389" s="1">
        <f>IFERROR(VLOOKUP($B389,Compensation!$A$5:$H$3867,8,FALSE),"")</f>
        <v>19681</v>
      </c>
      <c r="Q389" s="4">
        <f t="shared" si="50"/>
        <v>0.47152659100053795</v>
      </c>
      <c r="R389" s="3">
        <f>IFERROR(VLOOKUP(B389,Growth!$C$6:$G$1733,2,FALSE),"")</f>
        <v>-0.55189543900000004</v>
      </c>
      <c r="S389" s="6">
        <f t="shared" si="45"/>
        <v>-0.10000000000000142</v>
      </c>
      <c r="T389" s="6">
        <f t="shared" si="46"/>
        <v>9.9915200221839529E-2</v>
      </c>
      <c r="U389" s="6">
        <f t="shared" si="47"/>
        <v>-0.2666666666666595</v>
      </c>
    </row>
    <row r="390" spans="1:21" x14ac:dyDescent="0.2">
      <c r="A390" t="str">
        <f t="shared" si="48"/>
        <v>Denmark2008Q4</v>
      </c>
      <c r="B390" t="s">
        <v>351</v>
      </c>
      <c r="C390" t="s">
        <v>6</v>
      </c>
      <c r="D390" s="1">
        <v>2008</v>
      </c>
      <c r="E390" s="1">
        <v>4</v>
      </c>
      <c r="F390" s="1">
        <f t="shared" si="51"/>
        <v>36</v>
      </c>
      <c r="G390" s="1">
        <v>457743.1</v>
      </c>
      <c r="H390" s="1">
        <f t="shared" si="49"/>
        <v>80714.405997377951</v>
      </c>
      <c r="I390" s="6">
        <f t="shared" si="52"/>
        <v>14.651371573312389</v>
      </c>
      <c r="J390" s="1">
        <f>IFERROR(VLOOKUP($B390,Population!$A$2:$E$2577,5,FALSE),"")</f>
        <v>5509</v>
      </c>
      <c r="K390" s="3">
        <f>IFERROR(VLOOKUP(A390,'Exchange rates'!$A$6:$D$1909,4,FALSE),"")</f>
        <v>5.6711450000000001</v>
      </c>
      <c r="L390" s="3">
        <f>IFERROR(VLOOKUP(B390,'Work hours'!$A$6:$G$3151,7,FALSE),"")</f>
        <v>34.6</v>
      </c>
      <c r="M390" s="4">
        <f>IFERROR(VLOOKUP(B390,Unemployment!$A$7:$D$3208,4,FALSE),"")</f>
        <v>4.1333333333333305E-2</v>
      </c>
      <c r="N390" s="1">
        <f>IFERROR(VLOOKUP($B390,Compensation!$A$5:$H$3867,6,FALSE),"")</f>
        <v>243489</v>
      </c>
      <c r="O390" s="1">
        <f>IFERROR(VLOOKUP($B390,Compensation!$A$5:$H$3867,7,FALSE),"")</f>
        <v>223073</v>
      </c>
      <c r="P390" s="1">
        <f>IFERROR(VLOOKUP($B390,Compensation!$A$5:$H$3867,8,FALSE),"")</f>
        <v>20415</v>
      </c>
      <c r="Q390" s="4">
        <f t="shared" si="50"/>
        <v>0.48733230495446028</v>
      </c>
      <c r="R390" s="3">
        <f>IFERROR(VLOOKUP(B390,Growth!$C$6:$G$1733,2,FALSE),"")</f>
        <v>-3.867425881</v>
      </c>
      <c r="S390" s="6">
        <f t="shared" si="45"/>
        <v>-0.39999999999999858</v>
      </c>
      <c r="T390" s="6">
        <f t="shared" si="46"/>
        <v>2.0733574058668216</v>
      </c>
      <c r="U390" s="6">
        <f t="shared" si="47"/>
        <v>0.56666666666666043</v>
      </c>
    </row>
    <row r="391" spans="1:21" x14ac:dyDescent="0.2">
      <c r="A391" t="str">
        <f t="shared" si="48"/>
        <v>Denmark2009Q1</v>
      </c>
      <c r="B391" t="s">
        <v>352</v>
      </c>
      <c r="C391" t="s">
        <v>6</v>
      </c>
      <c r="D391" s="1">
        <v>2009</v>
      </c>
      <c r="E391" s="1">
        <v>1</v>
      </c>
      <c r="F391" s="1">
        <f t="shared" si="51"/>
        <v>37</v>
      </c>
      <c r="G391" s="1">
        <v>420756.9</v>
      </c>
      <c r="H391" s="1">
        <f t="shared" si="49"/>
        <v>73457.714452417742</v>
      </c>
      <c r="I391" s="6">
        <f t="shared" si="52"/>
        <v>13.324453918450525</v>
      </c>
      <c r="J391" s="1">
        <f>IFERROR(VLOOKUP($B391,Population!$A$2:$E$2577,5,FALSE),"")</f>
        <v>5513</v>
      </c>
      <c r="K391" s="3">
        <f>IFERROR(VLOOKUP(A391,'Exchange rates'!$A$6:$D$1909,4,FALSE),"")</f>
        <v>5.7278789999999997</v>
      </c>
      <c r="L391" s="3">
        <f>IFERROR(VLOOKUP(B391,'Work hours'!$A$6:$G$3151,7,FALSE),"")</f>
        <v>34.6</v>
      </c>
      <c r="M391" s="4">
        <f>IFERROR(VLOOKUP(B391,Unemployment!$A$7:$D$3208,4,FALSE),"")</f>
        <v>5.2666666666666702E-2</v>
      </c>
      <c r="N391" s="1">
        <f>IFERROR(VLOOKUP($B391,Compensation!$A$5:$H$3867,6,FALSE),"")</f>
        <v>236560</v>
      </c>
      <c r="O391" s="1">
        <f>IFERROR(VLOOKUP($B391,Compensation!$A$5:$H$3867,7,FALSE),"")</f>
        <v>217074</v>
      </c>
      <c r="P391" s="1">
        <f>IFERROR(VLOOKUP($B391,Compensation!$A$5:$H$3867,8,FALSE),"")</f>
        <v>19487</v>
      </c>
      <c r="Q391" s="4">
        <f t="shared" si="50"/>
        <v>0.51591310802033186</v>
      </c>
      <c r="R391" s="3">
        <f>IFERROR(VLOOKUP(B391,Growth!$C$6:$G$1733,2,FALSE),"")</f>
        <v>-5.1964215720000002</v>
      </c>
      <c r="S391" s="6">
        <f t="shared" si="45"/>
        <v>0.5</v>
      </c>
      <c r="T391" s="6">
        <f t="shared" si="46"/>
        <v>2.8517454875911619</v>
      </c>
      <c r="U391" s="6">
        <f t="shared" si="47"/>
        <v>1.8333333333333404</v>
      </c>
    </row>
    <row r="392" spans="1:21" x14ac:dyDescent="0.2">
      <c r="A392" t="str">
        <f t="shared" si="48"/>
        <v>Denmark2009Q2</v>
      </c>
      <c r="B392" t="s">
        <v>353</v>
      </c>
      <c r="C392" t="s">
        <v>6</v>
      </c>
      <c r="D392" s="1">
        <v>2009</v>
      </c>
      <c r="E392" s="1">
        <v>2</v>
      </c>
      <c r="F392" s="1">
        <f t="shared" si="51"/>
        <v>38</v>
      </c>
      <c r="G392" s="1">
        <v>426599.6</v>
      </c>
      <c r="H392" s="1">
        <f t="shared" si="49"/>
        <v>78029.598962969918</v>
      </c>
      <c r="I392" s="6">
        <f t="shared" si="52"/>
        <v>14.143483589445335</v>
      </c>
      <c r="J392" s="1">
        <f>IFERROR(VLOOKUP($B392,Population!$A$2:$E$2577,5,FALSE),"")</f>
        <v>5517</v>
      </c>
      <c r="K392" s="3">
        <f>IFERROR(VLOOKUP(A392,'Exchange rates'!$A$6:$D$1909,4,FALSE),"")</f>
        <v>5.4671510000000003</v>
      </c>
      <c r="L392" s="3">
        <f>IFERROR(VLOOKUP(B392,'Work hours'!$A$6:$G$3151,7,FALSE),"")</f>
        <v>33.5</v>
      </c>
      <c r="M392" s="4">
        <f>IFERROR(VLOOKUP(B392,Unemployment!$A$7:$D$3208,4,FALSE),"")</f>
        <v>6.5333333333333299E-2</v>
      </c>
      <c r="N392" s="1">
        <f>IFERROR(VLOOKUP($B392,Compensation!$A$5:$H$3867,6,FALSE),"")</f>
        <v>243259</v>
      </c>
      <c r="O392" s="1">
        <f>IFERROR(VLOOKUP($B392,Compensation!$A$5:$H$3867,7,FALSE),"")</f>
        <v>223125</v>
      </c>
      <c r="P392" s="1">
        <f>IFERROR(VLOOKUP($B392,Compensation!$A$5:$H$3867,8,FALSE),"")</f>
        <v>20134</v>
      </c>
      <c r="Q392" s="4">
        <f t="shared" si="50"/>
        <v>0.52303143275333597</v>
      </c>
      <c r="R392" s="3">
        <f>IFERROR(VLOOKUP(B392,Growth!$C$6:$G$1733,2,FALSE),"")</f>
        <v>-6.1682680090000002</v>
      </c>
      <c r="S392" s="6">
        <f t="shared" ref="S392:S455" si="53">IFERROR(IF($C392=$C388,L392-L388,""),"")</f>
        <v>-1.3999999999999986</v>
      </c>
      <c r="T392" s="6">
        <f t="shared" ref="T392:T455" si="54">IFERROR(IF($C392=$C388,100*(Q392-Q388),""),"")</f>
        <v>3.6816334072021228</v>
      </c>
      <c r="U392" s="6">
        <f t="shared" ref="U392:U455" si="55">IFERROR(IF($C392=$C388,100*(M392-M388),""),"")</f>
        <v>3.0666666666666598</v>
      </c>
    </row>
    <row r="393" spans="1:21" x14ac:dyDescent="0.2">
      <c r="A393" t="str">
        <f t="shared" si="48"/>
        <v>Denmark2009Q3</v>
      </c>
      <c r="B393" t="s">
        <v>354</v>
      </c>
      <c r="C393" t="s">
        <v>6</v>
      </c>
      <c r="D393" s="1">
        <v>2009</v>
      </c>
      <c r="E393" s="1">
        <v>3</v>
      </c>
      <c r="F393" s="1">
        <f t="shared" si="51"/>
        <v>39</v>
      </c>
      <c r="G393" s="1">
        <v>429248.4</v>
      </c>
      <c r="H393" s="1">
        <f t="shared" si="49"/>
        <v>82497.081120350093</v>
      </c>
      <c r="I393" s="6">
        <f t="shared" si="52"/>
        <v>14.928896330139358</v>
      </c>
      <c r="J393" s="1">
        <f>IFERROR(VLOOKUP($B393,Population!$A$2:$E$2577,5,FALSE),"")</f>
        <v>5526</v>
      </c>
      <c r="K393" s="3">
        <f>IFERROR(VLOOKUP(A393,'Exchange rates'!$A$6:$D$1909,4,FALSE),"")</f>
        <v>5.203195</v>
      </c>
      <c r="L393" s="3">
        <f>IFERROR(VLOOKUP(B393,'Work hours'!$A$6:$G$3151,7,FALSE),"")</f>
        <v>35.5</v>
      </c>
      <c r="M393" s="4">
        <f>IFERROR(VLOOKUP(B393,Unemployment!$A$7:$D$3208,4,FALSE),"")</f>
        <v>6.7000000000000004E-2</v>
      </c>
      <c r="N393" s="1">
        <f>IFERROR(VLOOKUP($B393,Compensation!$A$5:$H$3867,6,FALSE),"")</f>
        <v>232340</v>
      </c>
      <c r="O393" s="1">
        <f>IFERROR(VLOOKUP($B393,Compensation!$A$5:$H$3867,7,FALSE),"")</f>
        <v>212902</v>
      </c>
      <c r="P393" s="1">
        <f>IFERROR(VLOOKUP($B393,Compensation!$A$5:$H$3867,8,FALSE),"")</f>
        <v>19438</v>
      </c>
      <c r="Q393" s="4">
        <f t="shared" si="50"/>
        <v>0.49598787089247154</v>
      </c>
      <c r="R393" s="3">
        <f>IFERROR(VLOOKUP(B393,Growth!$C$6:$G$1733,2,FALSE),"")</f>
        <v>-5.2906003520000002</v>
      </c>
      <c r="S393" s="6">
        <f t="shared" si="53"/>
        <v>-0.5</v>
      </c>
      <c r="T393" s="6">
        <f t="shared" si="54"/>
        <v>2.4461279891933585</v>
      </c>
      <c r="U393" s="6">
        <f t="shared" si="55"/>
        <v>2.93333333333333</v>
      </c>
    </row>
    <row r="394" spans="1:21" x14ac:dyDescent="0.2">
      <c r="A394" t="str">
        <f t="shared" si="48"/>
        <v>Denmark2009Q4</v>
      </c>
      <c r="B394" t="s">
        <v>355</v>
      </c>
      <c r="C394" t="s">
        <v>6</v>
      </c>
      <c r="D394" s="1">
        <v>2009</v>
      </c>
      <c r="E394" s="1">
        <v>4</v>
      </c>
      <c r="F394" s="1">
        <f t="shared" si="51"/>
        <v>40</v>
      </c>
      <c r="G394" s="1">
        <v>445537.5</v>
      </c>
      <c r="H394" s="1">
        <f t="shared" si="49"/>
        <v>88410.050791317466</v>
      </c>
      <c r="I394" s="6">
        <f t="shared" si="52"/>
        <v>15.975795227921479</v>
      </c>
      <c r="J394" s="1">
        <f>IFERROR(VLOOKUP($B394,Population!$A$2:$E$2577,5,FALSE),"")</f>
        <v>5534</v>
      </c>
      <c r="K394" s="3">
        <f>IFERROR(VLOOKUP(A394,'Exchange rates'!$A$6:$D$1909,4,FALSE),"")</f>
        <v>5.0394439999999996</v>
      </c>
      <c r="L394" s="3">
        <f>IFERROR(VLOOKUP(B394,'Work hours'!$A$6:$G$3151,7,FALSE),"")</f>
        <v>34.4</v>
      </c>
      <c r="M394" s="4">
        <f>IFERROR(VLOOKUP(B394,Unemployment!$A$7:$D$3208,4,FALSE),"")</f>
        <v>7.2666666666666699E-2</v>
      </c>
      <c r="N394" s="1">
        <f>IFERROR(VLOOKUP($B394,Compensation!$A$5:$H$3867,6,FALSE),"")</f>
        <v>233517</v>
      </c>
      <c r="O394" s="1">
        <f>IFERROR(VLOOKUP($B394,Compensation!$A$5:$H$3867,7,FALSE),"")</f>
        <v>214006</v>
      </c>
      <c r="P394" s="1">
        <f>IFERROR(VLOOKUP($B394,Compensation!$A$5:$H$3867,8,FALSE),"")</f>
        <v>19512</v>
      </c>
      <c r="Q394" s="4">
        <f t="shared" si="50"/>
        <v>0.48033218303734254</v>
      </c>
      <c r="R394" s="3">
        <f>IFERROR(VLOOKUP(B394,Growth!$C$6:$G$1733,2,FALSE),"")</f>
        <v>-2.9119422089999998</v>
      </c>
      <c r="S394" s="6">
        <f t="shared" si="53"/>
        <v>-0.20000000000000284</v>
      </c>
      <c r="T394" s="6">
        <f t="shared" si="54"/>
        <v>-0.70001219171177409</v>
      </c>
      <c r="U394" s="6">
        <f t="shared" si="55"/>
        <v>3.1333333333333395</v>
      </c>
    </row>
    <row r="395" spans="1:21" x14ac:dyDescent="0.2">
      <c r="A395" t="str">
        <f t="shared" si="48"/>
        <v>Denmark2010Q1</v>
      </c>
      <c r="B395" t="s">
        <v>356</v>
      </c>
      <c r="C395" t="s">
        <v>6</v>
      </c>
      <c r="D395" s="1">
        <v>2010</v>
      </c>
      <c r="E395" s="1">
        <v>1</v>
      </c>
      <c r="F395" s="1">
        <f t="shared" si="51"/>
        <v>41</v>
      </c>
      <c r="G395" s="1">
        <v>430538.1</v>
      </c>
      <c r="H395" s="1">
        <f t="shared" si="49"/>
        <v>80063.587736347996</v>
      </c>
      <c r="I395" s="6">
        <f t="shared" si="52"/>
        <v>14.459741328580098</v>
      </c>
      <c r="J395" s="1">
        <f>IFERROR(VLOOKUP($B395,Population!$A$2:$E$2577,5,FALSE),"")</f>
        <v>5537</v>
      </c>
      <c r="K395" s="3">
        <f>IFERROR(VLOOKUP(A395,'Exchange rates'!$A$6:$D$1909,4,FALSE),"")</f>
        <v>5.3774519999999999</v>
      </c>
      <c r="L395" s="3">
        <f>IFERROR(VLOOKUP(B395,'Work hours'!$A$6:$G$3151,7,FALSE),"")</f>
        <v>34.6</v>
      </c>
      <c r="M395" s="4">
        <f>IFERROR(VLOOKUP(B395,Unemployment!$A$7:$D$3208,4,FALSE),"")</f>
        <v>7.6666666666666702E-2</v>
      </c>
      <c r="N395" s="1">
        <f>IFERROR(VLOOKUP($B395,Compensation!$A$5:$H$3867,6,FALSE),"")</f>
        <v>234715</v>
      </c>
      <c r="O395" s="1">
        <f>IFERROR(VLOOKUP($B395,Compensation!$A$5:$H$3867,7,FALSE),"")</f>
        <v>215264</v>
      </c>
      <c r="P395" s="1">
        <f>IFERROR(VLOOKUP($B395,Compensation!$A$5:$H$3867,8,FALSE),"")</f>
        <v>19451</v>
      </c>
      <c r="Q395" s="4">
        <f t="shared" si="50"/>
        <v>0.49998827049220501</v>
      </c>
      <c r="R395" s="3">
        <f>IFERROR(VLOOKUP(B395,Growth!$C$6:$G$1733,2,FALSE),"")</f>
        <v>-0.65945902199999995</v>
      </c>
      <c r="S395" s="6">
        <f t="shared" si="53"/>
        <v>0</v>
      </c>
      <c r="T395" s="6">
        <f t="shared" si="54"/>
        <v>-1.5924837528126845</v>
      </c>
      <c r="U395" s="6">
        <f t="shared" si="55"/>
        <v>2.4</v>
      </c>
    </row>
    <row r="396" spans="1:21" x14ac:dyDescent="0.2">
      <c r="A396" t="str">
        <f t="shared" ref="A396:A442" si="56">B396</f>
        <v>Denmark2010Q2</v>
      </c>
      <c r="B396" t="s">
        <v>357</v>
      </c>
      <c r="C396" t="s">
        <v>6</v>
      </c>
      <c r="D396" s="1">
        <v>2010</v>
      </c>
      <c r="E396" s="1">
        <v>2</v>
      </c>
      <c r="F396" s="1">
        <f t="shared" si="51"/>
        <v>42</v>
      </c>
      <c r="G396" s="1">
        <v>454629.1</v>
      </c>
      <c r="H396" s="1">
        <f t="shared" si="49"/>
        <v>77650.118935766135</v>
      </c>
      <c r="I396" s="6">
        <f t="shared" si="52"/>
        <v>14.011208757806953</v>
      </c>
      <c r="J396" s="1">
        <f>IFERROR(VLOOKUP($B396,Population!$A$2:$E$2577,5,FALSE),"")</f>
        <v>5542</v>
      </c>
      <c r="K396" s="3">
        <f>IFERROR(VLOOKUP(A396,'Exchange rates'!$A$6:$D$1909,4,FALSE),"")</f>
        <v>5.8548410000000004</v>
      </c>
      <c r="L396" s="3">
        <f>IFERROR(VLOOKUP(B396,'Work hours'!$A$6:$G$3151,7,FALSE),"")</f>
        <v>34.5</v>
      </c>
      <c r="M396" s="4">
        <f>IFERROR(VLOOKUP(B396,Unemployment!$A$7:$D$3208,4,FALSE),"")</f>
        <v>7.7666666666666703E-2</v>
      </c>
      <c r="N396" s="1">
        <f>IFERROR(VLOOKUP($B396,Compensation!$A$5:$H$3867,6,FALSE),"")</f>
        <v>244181</v>
      </c>
      <c r="O396" s="1">
        <f>IFERROR(VLOOKUP($B396,Compensation!$A$5:$H$3867,7,FALSE),"")</f>
        <v>223986</v>
      </c>
      <c r="P396" s="1">
        <f>IFERROR(VLOOKUP($B396,Compensation!$A$5:$H$3867,8,FALSE),"")</f>
        <v>20195</v>
      </c>
      <c r="Q396" s="4">
        <f t="shared" si="50"/>
        <v>0.49267853729556688</v>
      </c>
      <c r="R396" s="3">
        <f>IFERROR(VLOOKUP(B396,Growth!$C$6:$G$1733,2,FALSE),"")</f>
        <v>1.996593348</v>
      </c>
      <c r="S396" s="6">
        <f t="shared" si="53"/>
        <v>1</v>
      </c>
      <c r="T396" s="6">
        <f t="shared" si="54"/>
        <v>-3.0352895457769091</v>
      </c>
      <c r="U396" s="6">
        <f t="shared" si="55"/>
        <v>1.2333333333333405</v>
      </c>
    </row>
    <row r="397" spans="1:21" x14ac:dyDescent="0.2">
      <c r="A397" t="str">
        <f t="shared" si="56"/>
        <v>Denmark2010Q3</v>
      </c>
      <c r="B397" t="s">
        <v>358</v>
      </c>
      <c r="C397" t="s">
        <v>6</v>
      </c>
      <c r="D397" s="1">
        <v>2010</v>
      </c>
      <c r="E397" s="1">
        <v>3</v>
      </c>
      <c r="F397" s="1">
        <f t="shared" si="51"/>
        <v>43</v>
      </c>
      <c r="G397" s="1">
        <v>455756</v>
      </c>
      <c r="H397" s="1">
        <f t="shared" si="49"/>
        <v>79081.456037449156</v>
      </c>
      <c r="I397" s="6">
        <f t="shared" si="52"/>
        <v>14.246344088893741</v>
      </c>
      <c r="J397" s="1">
        <f>IFERROR(VLOOKUP($B397,Population!$A$2:$E$2577,5,FALSE),"")</f>
        <v>5551</v>
      </c>
      <c r="K397" s="3">
        <f>IFERROR(VLOOKUP(A397,'Exchange rates'!$A$6:$D$1909,4,FALSE),"")</f>
        <v>5.7631209999999999</v>
      </c>
      <c r="L397" s="3">
        <f>IFERROR(VLOOKUP(B397,'Work hours'!$A$6:$G$3151,7,FALSE),"")</f>
        <v>35.9</v>
      </c>
      <c r="M397" s="4">
        <f>IFERROR(VLOOKUP(B397,Unemployment!$A$7:$D$3208,4,FALSE),"")</f>
        <v>7.6333333333333309E-2</v>
      </c>
      <c r="N397" s="1">
        <f>IFERROR(VLOOKUP($B397,Compensation!$A$5:$H$3867,6,FALSE),"")</f>
        <v>233138</v>
      </c>
      <c r="O397" s="1">
        <f>IFERROR(VLOOKUP($B397,Compensation!$A$5:$H$3867,7,FALSE),"")</f>
        <v>213736</v>
      </c>
      <c r="P397" s="1">
        <f>IFERROR(VLOOKUP($B397,Compensation!$A$5:$H$3867,8,FALSE),"")</f>
        <v>19402</v>
      </c>
      <c r="Q397" s="4">
        <f t="shared" si="50"/>
        <v>0.46897023846093083</v>
      </c>
      <c r="R397" s="3">
        <f>IFERROR(VLOOKUP(B397,Growth!$C$6:$G$1733,2,FALSE),"")</f>
        <v>3.256597062</v>
      </c>
      <c r="S397" s="6">
        <f t="shared" si="53"/>
        <v>0.39999999999999858</v>
      </c>
      <c r="T397" s="6">
        <f t="shared" si="54"/>
        <v>-2.7017632431540708</v>
      </c>
      <c r="U397" s="6">
        <f t="shared" si="55"/>
        <v>0.93333333333333046</v>
      </c>
    </row>
    <row r="398" spans="1:21" x14ac:dyDescent="0.2">
      <c r="A398" t="str">
        <f t="shared" si="56"/>
        <v>Denmark2010Q4</v>
      </c>
      <c r="B398" t="s">
        <v>359</v>
      </c>
      <c r="C398" t="s">
        <v>6</v>
      </c>
      <c r="D398" s="1">
        <v>2010</v>
      </c>
      <c r="E398" s="1">
        <v>4</v>
      </c>
      <c r="F398" s="1">
        <f t="shared" si="51"/>
        <v>44</v>
      </c>
      <c r="G398" s="1">
        <v>470002.3</v>
      </c>
      <c r="H398" s="1">
        <f t="shared" si="49"/>
        <v>85585.489288026904</v>
      </c>
      <c r="I398" s="6">
        <f t="shared" si="52"/>
        <v>15.395842649402214</v>
      </c>
      <c r="J398" s="1">
        <f>IFERROR(VLOOKUP($B398,Population!$A$2:$E$2577,5,FALSE),"")</f>
        <v>5559</v>
      </c>
      <c r="K398" s="3">
        <f>IFERROR(VLOOKUP(A398,'Exchange rates'!$A$6:$D$1909,4,FALSE),"")</f>
        <v>5.4916119999999999</v>
      </c>
      <c r="L398" s="3">
        <f>IFERROR(VLOOKUP(B398,'Work hours'!$A$6:$G$3151,7,FALSE),"")</f>
        <v>34.6</v>
      </c>
      <c r="M398" s="4">
        <f>IFERROR(VLOOKUP(B398,Unemployment!$A$7:$D$3208,4,FALSE),"")</f>
        <v>7.9333333333333297E-2</v>
      </c>
      <c r="N398" s="1">
        <f>IFERROR(VLOOKUP($B398,Compensation!$A$5:$H$3867,6,FALSE),"")</f>
        <v>241635</v>
      </c>
      <c r="O398" s="1">
        <f>IFERROR(VLOOKUP($B398,Compensation!$A$5:$H$3867,7,FALSE),"")</f>
        <v>221709</v>
      </c>
      <c r="P398" s="1">
        <f>IFERROR(VLOOKUP($B398,Compensation!$A$5:$H$3867,8,FALSE),"")</f>
        <v>19926</v>
      </c>
      <c r="Q398" s="4">
        <f t="shared" si="50"/>
        <v>0.47171896818377274</v>
      </c>
      <c r="R398" s="3">
        <f>IFERROR(VLOOKUP(B398,Growth!$C$6:$G$1733,2,FALSE),"")</f>
        <v>2.9308156689999998</v>
      </c>
      <c r="S398" s="6">
        <f t="shared" si="53"/>
        <v>0.20000000000000284</v>
      </c>
      <c r="T398" s="6">
        <f t="shared" si="54"/>
        <v>-0.86132148535698061</v>
      </c>
      <c r="U398" s="6">
        <f t="shared" si="55"/>
        <v>0.66666666666665986</v>
      </c>
    </row>
    <row r="399" spans="1:21" x14ac:dyDescent="0.2">
      <c r="A399" t="str">
        <f t="shared" si="56"/>
        <v>Denmark2011Q1</v>
      </c>
      <c r="B399" t="s">
        <v>360</v>
      </c>
      <c r="C399" t="s">
        <v>6</v>
      </c>
      <c r="D399" s="1">
        <v>2011</v>
      </c>
      <c r="E399" s="1">
        <v>1</v>
      </c>
      <c r="F399" s="1">
        <f t="shared" si="51"/>
        <v>45</v>
      </c>
      <c r="G399" s="1">
        <v>449741.7</v>
      </c>
      <c r="H399" s="1">
        <f t="shared" si="49"/>
        <v>82503.398340545828</v>
      </c>
      <c r="I399" s="6">
        <f t="shared" si="52"/>
        <v>14.833404951554446</v>
      </c>
      <c r="J399" s="1">
        <f>IFERROR(VLOOKUP($B399,Population!$A$2:$E$2577,5,FALSE),"")</f>
        <v>5562</v>
      </c>
      <c r="K399" s="3">
        <f>IFERROR(VLOOKUP(A399,'Exchange rates'!$A$6:$D$1909,4,FALSE),"")</f>
        <v>5.4511900000000004</v>
      </c>
      <c r="L399" s="3">
        <f>IFERROR(VLOOKUP(B399,'Work hours'!$A$6:$G$3151,7,FALSE),"")</f>
        <v>35.299999999999997</v>
      </c>
      <c r="M399" s="4">
        <f>IFERROR(VLOOKUP(B399,Unemployment!$A$7:$D$3208,4,FALSE),"")</f>
        <v>7.9000000000000001E-2</v>
      </c>
      <c r="N399" s="1">
        <f>IFERROR(VLOOKUP($B399,Compensation!$A$5:$H$3867,6,FALSE),"")</f>
        <v>238023</v>
      </c>
      <c r="O399" s="1">
        <f>IFERROR(VLOOKUP($B399,Compensation!$A$5:$H$3867,7,FALSE),"")</f>
        <v>218371</v>
      </c>
      <c r="P399" s="1">
        <f>IFERROR(VLOOKUP($B399,Compensation!$A$5:$H$3867,8,FALSE),"")</f>
        <v>19652</v>
      </c>
      <c r="Q399" s="4">
        <f t="shared" si="50"/>
        <v>0.48554759320738994</v>
      </c>
      <c r="R399" s="3">
        <f>IFERROR(VLOOKUP(B399,Growth!$C$6:$G$1733,2,FALSE),"")</f>
        <v>2.2718550390000001</v>
      </c>
      <c r="S399" s="6">
        <f t="shared" si="53"/>
        <v>0.69999999999999574</v>
      </c>
      <c r="T399" s="6">
        <f t="shared" si="54"/>
        <v>-1.4440677284815073</v>
      </c>
      <c r="U399" s="6">
        <f t="shared" si="55"/>
        <v>0.23333333333332984</v>
      </c>
    </row>
    <row r="400" spans="1:21" x14ac:dyDescent="0.2">
      <c r="A400" t="str">
        <f t="shared" si="56"/>
        <v>Denmark2011Q2</v>
      </c>
      <c r="B400" t="s">
        <v>361</v>
      </c>
      <c r="C400" t="s">
        <v>6</v>
      </c>
      <c r="D400" s="1">
        <v>2011</v>
      </c>
      <c r="E400" s="1">
        <v>2</v>
      </c>
      <c r="F400" s="1">
        <f t="shared" si="51"/>
        <v>46</v>
      </c>
      <c r="G400" s="1">
        <v>466636.3</v>
      </c>
      <c r="H400" s="1">
        <f t="shared" si="49"/>
        <v>90089.080087518232</v>
      </c>
      <c r="I400" s="6">
        <f t="shared" si="52"/>
        <v>16.185605477455667</v>
      </c>
      <c r="J400" s="1">
        <f>IFERROR(VLOOKUP($B400,Population!$A$2:$E$2577,5,FALSE),"")</f>
        <v>5566</v>
      </c>
      <c r="K400" s="3">
        <f>IFERROR(VLOOKUP(A400,'Exchange rates'!$A$6:$D$1909,4,FALSE),"")</f>
        <v>5.1797209999999998</v>
      </c>
      <c r="L400" s="3">
        <f>IFERROR(VLOOKUP(B400,'Work hours'!$A$6:$G$3151,7,FALSE),"")</f>
        <v>34.700000000000003</v>
      </c>
      <c r="M400" s="4">
        <f>IFERROR(VLOOKUP(B400,Unemployment!$A$7:$D$3208,4,FALSE),"")</f>
        <v>7.4666666666666701E-2</v>
      </c>
      <c r="N400" s="1">
        <f>IFERROR(VLOOKUP($B400,Compensation!$A$5:$H$3867,6,FALSE),"")</f>
        <v>248125</v>
      </c>
      <c r="O400" s="1">
        <f>IFERROR(VLOOKUP($B400,Compensation!$A$5:$H$3867,7,FALSE),"")</f>
        <v>227908</v>
      </c>
      <c r="P400" s="1">
        <f>IFERROR(VLOOKUP($B400,Compensation!$A$5:$H$3867,8,FALSE),"")</f>
        <v>20217</v>
      </c>
      <c r="Q400" s="4">
        <f t="shared" si="50"/>
        <v>0.48840606699478806</v>
      </c>
      <c r="R400" s="3">
        <f>IFERROR(VLOOKUP(B400,Growth!$C$6:$G$1733,2,FALSE),"")</f>
        <v>2.5956930520000001</v>
      </c>
      <c r="S400" s="6">
        <f t="shared" si="53"/>
        <v>0.20000000000000284</v>
      </c>
      <c r="T400" s="6">
        <f t="shared" si="54"/>
        <v>-0.4272470300778819</v>
      </c>
      <c r="U400" s="6">
        <f t="shared" si="55"/>
        <v>-0.30000000000000027</v>
      </c>
    </row>
    <row r="401" spans="1:21" x14ac:dyDescent="0.2">
      <c r="A401" t="str">
        <f t="shared" si="56"/>
        <v>Denmark2011Q3</v>
      </c>
      <c r="B401" t="s">
        <v>362</v>
      </c>
      <c r="C401" t="s">
        <v>6</v>
      </c>
      <c r="D401" s="1">
        <v>2011</v>
      </c>
      <c r="E401" s="1">
        <v>3</v>
      </c>
      <c r="F401" s="1">
        <f t="shared" si="51"/>
        <v>47</v>
      </c>
      <c r="G401" s="1">
        <v>456525.5</v>
      </c>
      <c r="H401" s="1">
        <f t="shared" si="49"/>
        <v>86521.482946554315</v>
      </c>
      <c r="I401" s="6">
        <f t="shared" si="52"/>
        <v>15.525118059672405</v>
      </c>
      <c r="J401" s="1">
        <f>IFERROR(VLOOKUP($B401,Population!$A$2:$E$2577,5,FALSE),"")</f>
        <v>5573</v>
      </c>
      <c r="K401" s="3">
        <f>IFERROR(VLOOKUP(A401,'Exchange rates'!$A$6:$D$1909,4,FALSE),"")</f>
        <v>5.2764410000000002</v>
      </c>
      <c r="L401" s="3">
        <f>IFERROR(VLOOKUP(B401,'Work hours'!$A$6:$G$3151,7,FALSE),"")</f>
        <v>35.700000000000003</v>
      </c>
      <c r="M401" s="4">
        <f>IFERROR(VLOOKUP(B401,Unemployment!$A$7:$D$3208,4,FALSE),"")</f>
        <v>7.5999999999999998E-2</v>
      </c>
      <c r="N401" s="1">
        <f>IFERROR(VLOOKUP($B401,Compensation!$A$5:$H$3867,6,FALSE),"")</f>
        <v>235933</v>
      </c>
      <c r="O401" s="1">
        <f>IFERROR(VLOOKUP($B401,Compensation!$A$5:$H$3867,7,FALSE),"")</f>
        <v>216947</v>
      </c>
      <c r="P401" s="1">
        <f>IFERROR(VLOOKUP($B401,Compensation!$A$5:$H$3867,8,FALSE),"")</f>
        <v>18986</v>
      </c>
      <c r="Q401" s="4">
        <f t="shared" si="50"/>
        <v>0.47521332324262283</v>
      </c>
      <c r="R401" s="3">
        <f>IFERROR(VLOOKUP(B401,Growth!$C$6:$G$1733,2,FALSE),"")</f>
        <v>-0.26152291599999999</v>
      </c>
      <c r="S401" s="6">
        <f t="shared" si="53"/>
        <v>-0.19999999999999574</v>
      </c>
      <c r="T401" s="6">
        <f t="shared" si="54"/>
        <v>0.62430847816919988</v>
      </c>
      <c r="U401" s="6">
        <f t="shared" si="55"/>
        <v>-3.333333333333105E-2</v>
      </c>
    </row>
    <row r="402" spans="1:21" x14ac:dyDescent="0.2">
      <c r="A402" t="str">
        <f t="shared" si="56"/>
        <v>Denmark2011Q4</v>
      </c>
      <c r="B402" t="s">
        <v>363</v>
      </c>
      <c r="C402" t="s">
        <v>6</v>
      </c>
      <c r="D402" s="1">
        <v>2011</v>
      </c>
      <c r="E402" s="1">
        <v>4</v>
      </c>
      <c r="F402" s="1">
        <f t="shared" si="51"/>
        <v>48</v>
      </c>
      <c r="G402" s="1">
        <v>473950.1</v>
      </c>
      <c r="H402" s="1">
        <f t="shared" si="49"/>
        <v>85855.05054750132</v>
      </c>
      <c r="I402" s="6">
        <f t="shared" si="52"/>
        <v>15.386209775537871</v>
      </c>
      <c r="J402" s="1">
        <f>IFERROR(VLOOKUP($B402,Population!$A$2:$E$2577,5,FALSE),"")</f>
        <v>5580</v>
      </c>
      <c r="K402" s="3">
        <f>IFERROR(VLOOKUP(A402,'Exchange rates'!$A$6:$D$1909,4,FALSE),"")</f>
        <v>5.5203519999999999</v>
      </c>
      <c r="L402" s="3">
        <f>IFERROR(VLOOKUP(B402,'Work hours'!$A$6:$G$3151,7,FALSE),"")</f>
        <v>34.799999999999997</v>
      </c>
      <c r="M402" s="4">
        <f>IFERROR(VLOOKUP(B402,Unemployment!$A$7:$D$3208,4,FALSE),"")</f>
        <v>8.0666666666666595E-2</v>
      </c>
      <c r="N402" s="1">
        <f>IFERROR(VLOOKUP($B402,Compensation!$A$5:$H$3867,6,FALSE),"")</f>
        <v>244392</v>
      </c>
      <c r="O402" s="1">
        <f>IFERROR(VLOOKUP($B402,Compensation!$A$5:$H$3867,7,FALSE),"")</f>
        <v>225190</v>
      </c>
      <c r="P402" s="1">
        <f>IFERROR(VLOOKUP($B402,Compensation!$A$5:$H$3867,8,FALSE),"")</f>
        <v>19202</v>
      </c>
      <c r="Q402" s="4">
        <f t="shared" si="50"/>
        <v>0.47513440760957748</v>
      </c>
      <c r="R402" s="3">
        <f>IFERROR(VLOOKUP(B402,Growth!$C$6:$G$1733,2,FALSE),"")</f>
        <v>0.78033347500000005</v>
      </c>
      <c r="S402" s="6">
        <f t="shared" si="53"/>
        <v>0.19999999999999574</v>
      </c>
      <c r="T402" s="6">
        <f t="shared" si="54"/>
        <v>0.34154394258047449</v>
      </c>
      <c r="U402" s="6">
        <f t="shared" si="55"/>
        <v>0.13333333333332975</v>
      </c>
    </row>
    <row r="403" spans="1:21" x14ac:dyDescent="0.2">
      <c r="A403" t="str">
        <f t="shared" si="56"/>
        <v>Denmark2012Q1</v>
      </c>
      <c r="B403" t="s">
        <v>364</v>
      </c>
      <c r="C403" t="s">
        <v>6</v>
      </c>
      <c r="D403" s="1">
        <v>2012</v>
      </c>
      <c r="E403" s="1">
        <v>1</v>
      </c>
      <c r="F403" s="1">
        <f t="shared" si="51"/>
        <v>49</v>
      </c>
      <c r="G403" s="1">
        <v>457613.4</v>
      </c>
      <c r="H403" s="1">
        <f t="shared" si="49"/>
        <v>80735.240800448126</v>
      </c>
      <c r="I403" s="6">
        <f t="shared" si="52"/>
        <v>14.460906466137942</v>
      </c>
      <c r="J403" s="1">
        <f>IFERROR(VLOOKUP($B403,Population!$A$2:$E$2577,5,FALSE),"")</f>
        <v>5583</v>
      </c>
      <c r="K403" s="3">
        <f>IFERROR(VLOOKUP(A403,'Exchange rates'!$A$6:$D$1909,4,FALSE),"")</f>
        <v>5.668075</v>
      </c>
      <c r="L403" s="3">
        <f>IFERROR(VLOOKUP(B403,'Work hours'!$A$6:$G$3151,7,FALSE),"")</f>
        <v>35</v>
      </c>
      <c r="M403" s="4">
        <f>IFERROR(VLOOKUP(B403,Unemployment!$A$7:$D$3208,4,FALSE),"")</f>
        <v>7.7333333333333296E-2</v>
      </c>
      <c r="N403" s="1">
        <f>IFERROR(VLOOKUP($B403,Compensation!$A$5:$H$3867,6,FALSE),"")</f>
        <v>241256</v>
      </c>
      <c r="O403" s="1">
        <f>IFERROR(VLOOKUP($B403,Compensation!$A$5:$H$3867,7,FALSE),"")</f>
        <v>222331</v>
      </c>
      <c r="P403" s="1">
        <f>IFERROR(VLOOKUP($B403,Compensation!$A$5:$H$3867,8,FALSE),"")</f>
        <v>18925</v>
      </c>
      <c r="Q403" s="4">
        <f t="shared" si="50"/>
        <v>0.48584897207992594</v>
      </c>
      <c r="R403" s="3">
        <f>IFERROR(VLOOKUP(B403,Growth!$C$6:$G$1733,2,FALSE),"")</f>
        <v>0.49142101599999999</v>
      </c>
      <c r="S403" s="6">
        <f t="shared" si="53"/>
        <v>-0.29999999999999716</v>
      </c>
      <c r="T403" s="6">
        <f t="shared" si="54"/>
        <v>3.013788725360067E-2</v>
      </c>
      <c r="U403" s="6">
        <f t="shared" si="55"/>
        <v>-0.16666666666667052</v>
      </c>
    </row>
    <row r="404" spans="1:21" x14ac:dyDescent="0.2">
      <c r="A404" t="str">
        <f t="shared" si="56"/>
        <v>Denmark2012Q2</v>
      </c>
      <c r="B404" t="s">
        <v>365</v>
      </c>
      <c r="C404" t="s">
        <v>6</v>
      </c>
      <c r="D404" s="1">
        <v>2012</v>
      </c>
      <c r="E404" s="1">
        <v>2</v>
      </c>
      <c r="F404" s="1">
        <f t="shared" si="51"/>
        <v>50</v>
      </c>
      <c r="G404" s="1">
        <v>477660.8</v>
      </c>
      <c r="H404" s="1">
        <f t="shared" si="49"/>
        <v>82413.753063163589</v>
      </c>
      <c r="I404" s="6">
        <f t="shared" si="52"/>
        <v>14.753625682628641</v>
      </c>
      <c r="J404" s="1">
        <f>IFERROR(VLOOKUP($B404,Population!$A$2:$E$2577,5,FALSE),"")</f>
        <v>5586</v>
      </c>
      <c r="K404" s="3">
        <f>IFERROR(VLOOKUP(A404,'Exchange rates'!$A$6:$D$1909,4,FALSE),"")</f>
        <v>5.7958869999999996</v>
      </c>
      <c r="L404" s="3">
        <f>IFERROR(VLOOKUP(B404,'Work hours'!$A$6:$G$3151,7,FALSE),"")</f>
        <v>34.1</v>
      </c>
      <c r="M404" s="4">
        <f>IFERROR(VLOOKUP(B404,Unemployment!$A$7:$D$3208,4,FALSE),"")</f>
        <v>8.2333333333333314E-2</v>
      </c>
      <c r="N404" s="1">
        <f>IFERROR(VLOOKUP($B404,Compensation!$A$5:$H$3867,6,FALSE),"")</f>
        <v>249493</v>
      </c>
      <c r="O404" s="1">
        <f>IFERROR(VLOOKUP($B404,Compensation!$A$5:$H$3867,7,FALSE),"")</f>
        <v>230047</v>
      </c>
      <c r="P404" s="1">
        <f>IFERROR(VLOOKUP($B404,Compensation!$A$5:$H$3867,8,FALSE),"")</f>
        <v>19446</v>
      </c>
      <c r="Q404" s="4">
        <f t="shared" si="50"/>
        <v>0.48161163737949608</v>
      </c>
      <c r="R404" s="3">
        <f>IFERROR(VLOOKUP(B404,Growth!$C$6:$G$1733,2,FALSE),"")</f>
        <v>-0.43096579600000001</v>
      </c>
      <c r="S404" s="6">
        <f t="shared" si="53"/>
        <v>-0.60000000000000142</v>
      </c>
      <c r="T404" s="6">
        <f t="shared" si="54"/>
        <v>-0.67944296152919748</v>
      </c>
      <c r="U404" s="6">
        <f t="shared" si="55"/>
        <v>0.76666666666666128</v>
      </c>
    </row>
    <row r="405" spans="1:21" x14ac:dyDescent="0.2">
      <c r="A405" t="str">
        <f t="shared" si="56"/>
        <v>Denmark2012Q3</v>
      </c>
      <c r="B405" t="s">
        <v>366</v>
      </c>
      <c r="C405" t="s">
        <v>6</v>
      </c>
      <c r="D405" s="1">
        <v>2012</v>
      </c>
      <c r="E405" s="1">
        <v>3</v>
      </c>
      <c r="F405" s="1">
        <f t="shared" si="51"/>
        <v>51</v>
      </c>
      <c r="G405" s="1">
        <v>474105.2</v>
      </c>
      <c r="H405" s="1">
        <f t="shared" si="49"/>
        <v>79692.649614542941</v>
      </c>
      <c r="I405" s="6">
        <f t="shared" si="52"/>
        <v>14.248641089673331</v>
      </c>
      <c r="J405" s="1">
        <f>IFERROR(VLOOKUP($B405,Population!$A$2:$E$2577,5,FALSE),"")</f>
        <v>5593</v>
      </c>
      <c r="K405" s="3">
        <f>IFERROR(VLOOKUP(A405,'Exchange rates'!$A$6:$D$1909,4,FALSE),"")</f>
        <v>5.9491709999999998</v>
      </c>
      <c r="L405" s="3">
        <f>IFERROR(VLOOKUP(B405,'Work hours'!$A$6:$G$3151,7,FALSE),"")</f>
        <v>35.799999999999997</v>
      </c>
      <c r="M405" s="4">
        <f>IFERROR(VLOOKUP(B405,Unemployment!$A$7:$D$3208,4,FALSE),"")</f>
        <v>7.7666666666666703E-2</v>
      </c>
      <c r="N405" s="1">
        <f>IFERROR(VLOOKUP($B405,Compensation!$A$5:$H$3867,6,FALSE),"")</f>
        <v>238819</v>
      </c>
      <c r="O405" s="1">
        <f>IFERROR(VLOOKUP($B405,Compensation!$A$5:$H$3867,7,FALSE),"")</f>
        <v>220189</v>
      </c>
      <c r="P405" s="1">
        <f>IFERROR(VLOOKUP($B405,Compensation!$A$5:$H$3867,8,FALSE),"")</f>
        <v>18630</v>
      </c>
      <c r="Q405" s="4">
        <f t="shared" si="50"/>
        <v>0.46443067909822544</v>
      </c>
      <c r="R405" s="3">
        <f>IFERROR(VLOOKUP(B405,Growth!$C$6:$G$1733,2,FALSE),"")</f>
        <v>0.91764258600000004</v>
      </c>
      <c r="S405" s="6">
        <f t="shared" si="53"/>
        <v>9.9999999999994316E-2</v>
      </c>
      <c r="T405" s="6">
        <f t="shared" si="54"/>
        <v>-1.0782644144397391</v>
      </c>
      <c r="U405" s="6">
        <f t="shared" si="55"/>
        <v>0.16666666666667052</v>
      </c>
    </row>
    <row r="406" spans="1:21" x14ac:dyDescent="0.2">
      <c r="A406" t="str">
        <f t="shared" si="56"/>
        <v>Denmark2012Q4</v>
      </c>
      <c r="B406" t="s">
        <v>367</v>
      </c>
      <c r="C406" t="s">
        <v>6</v>
      </c>
      <c r="D406" s="1">
        <v>2012</v>
      </c>
      <c r="E406" s="1">
        <v>4</v>
      </c>
      <c r="F406" s="1">
        <f t="shared" si="51"/>
        <v>52</v>
      </c>
      <c r="G406" s="1">
        <v>485622.8</v>
      </c>
      <c r="H406" s="1">
        <f t="shared" si="49"/>
        <v>84505.490336791467</v>
      </c>
      <c r="I406" s="6">
        <f t="shared" si="52"/>
        <v>15.087571922298066</v>
      </c>
      <c r="J406" s="1">
        <f>IFERROR(VLOOKUP($B406,Population!$A$2:$E$2577,5,FALSE),"")</f>
        <v>5601</v>
      </c>
      <c r="K406" s="3">
        <f>IFERROR(VLOOKUP(A406,'Exchange rates'!$A$6:$D$1909,4,FALSE),"")</f>
        <v>5.7466419999999996</v>
      </c>
      <c r="L406" s="3">
        <f>IFERROR(VLOOKUP(B406,'Work hours'!$A$6:$G$3151,7,FALSE),"")</f>
        <v>34.700000000000003</v>
      </c>
      <c r="M406" s="4">
        <f>IFERROR(VLOOKUP(B406,Unemployment!$A$7:$D$3208,4,FALSE),"")</f>
        <v>7.4333333333333307E-2</v>
      </c>
      <c r="N406" s="1">
        <f>IFERROR(VLOOKUP($B406,Compensation!$A$5:$H$3867,6,FALSE),"")</f>
        <v>247947</v>
      </c>
      <c r="O406" s="1">
        <f>IFERROR(VLOOKUP($B406,Compensation!$A$5:$H$3867,7,FALSE),"")</f>
        <v>228631</v>
      </c>
      <c r="P406" s="1">
        <f>IFERROR(VLOOKUP($B406,Compensation!$A$5:$H$3867,8,FALSE),"")</f>
        <v>19316</v>
      </c>
      <c r="Q406" s="4">
        <f t="shared" si="50"/>
        <v>0.47079955883455227</v>
      </c>
      <c r="R406" s="3">
        <f>IFERROR(VLOOKUP(B406,Growth!$C$6:$G$1733,2,FALSE),"")</f>
        <v>-6.2150336E-2</v>
      </c>
      <c r="S406" s="6">
        <f t="shared" si="53"/>
        <v>-9.9999999999994316E-2</v>
      </c>
      <c r="T406" s="6">
        <f t="shared" si="54"/>
        <v>-0.43348487750252129</v>
      </c>
      <c r="U406" s="6">
        <f t="shared" si="55"/>
        <v>-0.63333333333332886</v>
      </c>
    </row>
    <row r="407" spans="1:21" x14ac:dyDescent="0.2">
      <c r="A407" t="str">
        <f t="shared" si="56"/>
        <v>Denmark2013Q1</v>
      </c>
      <c r="B407" t="s">
        <v>368</v>
      </c>
      <c r="C407" t="s">
        <v>6</v>
      </c>
      <c r="D407" s="1">
        <v>2013</v>
      </c>
      <c r="E407" s="1">
        <v>1</v>
      </c>
      <c r="F407" s="1">
        <f t="shared" si="51"/>
        <v>53</v>
      </c>
      <c r="G407" s="1">
        <v>464259.2</v>
      </c>
      <c r="H407" s="1">
        <f t="shared" si="49"/>
        <v>82144.29790974551</v>
      </c>
      <c r="I407" s="6">
        <f t="shared" si="52"/>
        <v>14.658154516371432</v>
      </c>
      <c r="J407" s="1">
        <f>IFERROR(VLOOKUP($B407,Population!$A$2:$E$2577,5,FALSE),"")</f>
        <v>5604</v>
      </c>
      <c r="K407" s="3">
        <f>IFERROR(VLOOKUP(A407,'Exchange rates'!$A$6:$D$1909,4,FALSE),"")</f>
        <v>5.6517520000000001</v>
      </c>
      <c r="L407" s="3">
        <f>IFERROR(VLOOKUP(B407,'Work hours'!$A$6:$G$3151,7,FALSE),"")</f>
        <v>34.200000000000003</v>
      </c>
      <c r="M407" s="4">
        <f>IFERROR(VLOOKUP(B407,Unemployment!$A$7:$D$3208,4,FALSE),"")</f>
        <v>7.5333333333333294E-2</v>
      </c>
      <c r="N407" s="1">
        <f>IFERROR(VLOOKUP($B407,Compensation!$A$5:$H$3867,6,FALSE),"")</f>
        <v>244371</v>
      </c>
      <c r="O407" s="1">
        <f>IFERROR(VLOOKUP($B407,Compensation!$A$5:$H$3867,7,FALSE),"")</f>
        <v>224150</v>
      </c>
      <c r="P407" s="1">
        <f>IFERROR(VLOOKUP($B407,Compensation!$A$5:$H$3867,8,FALSE),"")</f>
        <v>20221</v>
      </c>
      <c r="Q407" s="4">
        <f t="shared" si="50"/>
        <v>0.48281218767447148</v>
      </c>
      <c r="R407" s="3">
        <f>IFERROR(VLOOKUP(B407,Growth!$C$6:$G$1733,2,FALSE),"")</f>
        <v>0.57118820299999995</v>
      </c>
      <c r="S407" s="6">
        <f t="shared" si="53"/>
        <v>-0.79999999999999716</v>
      </c>
      <c r="T407" s="6">
        <f t="shared" si="54"/>
        <v>-0.30367844054544624</v>
      </c>
      <c r="U407" s="6">
        <f t="shared" si="55"/>
        <v>-0.20000000000000018</v>
      </c>
    </row>
    <row r="408" spans="1:21" x14ac:dyDescent="0.2">
      <c r="A408" t="str">
        <f t="shared" si="56"/>
        <v>Denmark2013Q2</v>
      </c>
      <c r="B408" t="s">
        <v>369</v>
      </c>
      <c r="C408" t="s">
        <v>6</v>
      </c>
      <c r="D408" s="1">
        <v>2013</v>
      </c>
      <c r="E408" s="1">
        <v>2</v>
      </c>
      <c r="F408" s="1">
        <f t="shared" si="51"/>
        <v>54</v>
      </c>
      <c r="G408" s="1">
        <v>487524.7</v>
      </c>
      <c r="H408" s="1">
        <f t="shared" si="49"/>
        <v>85426.743226177699</v>
      </c>
      <c r="I408" s="6">
        <f t="shared" si="52"/>
        <v>15.235730912462582</v>
      </c>
      <c r="J408" s="1">
        <f>IFERROR(VLOOKUP($B408,Population!$A$2:$E$2577,5,FALSE),"")</f>
        <v>5607</v>
      </c>
      <c r="K408" s="3">
        <f>IFERROR(VLOOKUP(A408,'Exchange rates'!$A$6:$D$1909,4,FALSE),"")</f>
        <v>5.7069330000000003</v>
      </c>
      <c r="L408" s="3">
        <f>IFERROR(VLOOKUP(B408,'Work hours'!$A$6:$G$3151,7,FALSE),"")</f>
        <v>34.700000000000003</v>
      </c>
      <c r="M408" s="4">
        <f>IFERROR(VLOOKUP(B408,Unemployment!$A$7:$D$3208,4,FALSE),"")</f>
        <v>7.4666666666666701E-2</v>
      </c>
      <c r="N408" s="1">
        <f>IFERROR(VLOOKUP($B408,Compensation!$A$5:$H$3867,6,FALSE),"")</f>
        <v>255174</v>
      </c>
      <c r="O408" s="1">
        <f>IFERROR(VLOOKUP($B408,Compensation!$A$5:$H$3867,7,FALSE),"")</f>
        <v>234811</v>
      </c>
      <c r="P408" s="1">
        <f>IFERROR(VLOOKUP($B408,Compensation!$A$5:$H$3867,8,FALSE),"")</f>
        <v>20364</v>
      </c>
      <c r="Q408" s="4">
        <f t="shared" si="50"/>
        <v>0.48163918669146405</v>
      </c>
      <c r="R408" s="3">
        <f>IFERROR(VLOOKUP(B408,Growth!$C$6:$G$1733,2,FALSE),"")</f>
        <v>0.57021508499999995</v>
      </c>
      <c r="S408" s="6">
        <f t="shared" si="53"/>
        <v>0.60000000000000142</v>
      </c>
      <c r="T408" s="6">
        <f t="shared" si="54"/>
        <v>2.7549311967967061E-3</v>
      </c>
      <c r="U408" s="6">
        <f t="shared" si="55"/>
        <v>-0.76666666666666128</v>
      </c>
    </row>
    <row r="409" spans="1:21" x14ac:dyDescent="0.2">
      <c r="A409" t="str">
        <f t="shared" si="56"/>
        <v>Denmark2013Q3</v>
      </c>
      <c r="B409" t="s">
        <v>370</v>
      </c>
      <c r="C409" t="s">
        <v>6</v>
      </c>
      <c r="D409" s="1">
        <v>2013</v>
      </c>
      <c r="E409" s="1">
        <v>3</v>
      </c>
      <c r="F409" s="1">
        <f t="shared" si="51"/>
        <v>55</v>
      </c>
      <c r="G409" s="1">
        <v>482170.4</v>
      </c>
      <c r="H409" s="1">
        <f t="shared" si="49"/>
        <v>85622.94963775824</v>
      </c>
      <c r="I409" s="6">
        <f t="shared" si="52"/>
        <v>15.246251716125043</v>
      </c>
      <c r="J409" s="1">
        <f>IFERROR(VLOOKUP($B409,Population!$A$2:$E$2577,5,FALSE),"")</f>
        <v>5616</v>
      </c>
      <c r="K409" s="3">
        <f>IFERROR(VLOOKUP(A409,'Exchange rates'!$A$6:$D$1909,4,FALSE),"")</f>
        <v>5.6313219999999999</v>
      </c>
      <c r="L409" s="3">
        <f>IFERROR(VLOOKUP(B409,'Work hours'!$A$6:$G$3151,7,FALSE),"")</f>
        <v>35.799999999999997</v>
      </c>
      <c r="M409" s="4">
        <f>IFERROR(VLOOKUP(B409,Unemployment!$A$7:$D$3208,4,FALSE),"")</f>
        <v>7.36666666666667E-2</v>
      </c>
      <c r="N409" s="1">
        <f>IFERROR(VLOOKUP($B409,Compensation!$A$5:$H$3867,6,FALSE),"")</f>
        <v>242691</v>
      </c>
      <c r="O409" s="1">
        <f>IFERROR(VLOOKUP($B409,Compensation!$A$5:$H$3867,7,FALSE),"")</f>
        <v>223863</v>
      </c>
      <c r="P409" s="1">
        <f>IFERROR(VLOOKUP($B409,Compensation!$A$5:$H$3867,8,FALSE),"")</f>
        <v>18828</v>
      </c>
      <c r="Q409" s="4">
        <f t="shared" si="50"/>
        <v>0.46428192190976464</v>
      </c>
      <c r="R409" s="3">
        <f>IFERROR(VLOOKUP(B409,Growth!$C$6:$G$1733,2,FALSE),"")</f>
        <v>1.1122699899999999</v>
      </c>
      <c r="S409" s="6">
        <f t="shared" si="53"/>
        <v>0</v>
      </c>
      <c r="T409" s="6">
        <f t="shared" si="54"/>
        <v>-1.4875718846080188E-2</v>
      </c>
      <c r="U409" s="6">
        <f t="shared" si="55"/>
        <v>-0.40000000000000036</v>
      </c>
    </row>
    <row r="410" spans="1:21" x14ac:dyDescent="0.2">
      <c r="A410" t="str">
        <f t="shared" si="56"/>
        <v>Denmark2013Q4</v>
      </c>
      <c r="B410" t="s">
        <v>371</v>
      </c>
      <c r="C410" t="s">
        <v>6</v>
      </c>
      <c r="D410" s="1">
        <v>2013</v>
      </c>
      <c r="E410" s="1">
        <v>4</v>
      </c>
      <c r="F410" s="1">
        <f t="shared" si="51"/>
        <v>56</v>
      </c>
      <c r="G410" s="1">
        <v>495722.7</v>
      </c>
      <c r="H410" s="1">
        <f t="shared" si="49"/>
        <v>90443.693852719458</v>
      </c>
      <c r="I410" s="6">
        <f t="shared" si="52"/>
        <v>16.078878907150127</v>
      </c>
      <c r="J410" s="1">
        <f>IFERROR(VLOOKUP($B410,Population!$A$2:$E$2577,5,FALSE),"")</f>
        <v>5625</v>
      </c>
      <c r="K410" s="3">
        <f>IFERROR(VLOOKUP(A410,'Exchange rates'!$A$6:$D$1909,4,FALSE),"")</f>
        <v>5.4810090000000002</v>
      </c>
      <c r="L410" s="3">
        <f>IFERROR(VLOOKUP(B410,'Work hours'!$A$6:$G$3151,7,FALSE),"")</f>
        <v>34.799999999999997</v>
      </c>
      <c r="M410" s="4">
        <f>IFERROR(VLOOKUP(B410,Unemployment!$A$7:$D$3208,4,FALSE),"")</f>
        <v>7.0999999999999994E-2</v>
      </c>
      <c r="N410" s="1">
        <f>IFERROR(VLOOKUP($B410,Compensation!$A$5:$H$3867,6,FALSE),"")</f>
        <v>251568</v>
      </c>
      <c r="O410" s="1">
        <f>IFERROR(VLOOKUP($B410,Compensation!$A$5:$H$3867,7,FALSE),"")</f>
        <v>232543</v>
      </c>
      <c r="P410" s="1">
        <f>IFERROR(VLOOKUP($B410,Compensation!$A$5:$H$3867,8,FALSE),"")</f>
        <v>19024</v>
      </c>
      <c r="Q410" s="4">
        <f t="shared" si="50"/>
        <v>0.4690989539111281</v>
      </c>
      <c r="R410" s="3">
        <f>IFERROR(VLOOKUP(B410,Growth!$C$6:$G$1733,2,FALSE),"")</f>
        <v>1.479632236</v>
      </c>
      <c r="S410" s="6">
        <f t="shared" si="53"/>
        <v>9.9999999999994316E-2</v>
      </c>
      <c r="T410" s="6">
        <f t="shared" si="54"/>
        <v>-0.17006049234241649</v>
      </c>
      <c r="U410" s="6">
        <f t="shared" si="55"/>
        <v>-0.33333333333333132</v>
      </c>
    </row>
    <row r="411" spans="1:21" x14ac:dyDescent="0.2">
      <c r="A411" t="str">
        <f t="shared" si="56"/>
        <v>Denmark2014Q1</v>
      </c>
      <c r="B411" t="s">
        <v>372</v>
      </c>
      <c r="C411" t="s">
        <v>6</v>
      </c>
      <c r="D411" s="1">
        <v>2014</v>
      </c>
      <c r="E411" s="1">
        <v>1</v>
      </c>
      <c r="F411" s="1">
        <f t="shared" si="51"/>
        <v>57</v>
      </c>
      <c r="G411" s="1">
        <v>479593.6</v>
      </c>
      <c r="H411" s="1">
        <f t="shared" si="49"/>
        <v>88037.465250803652</v>
      </c>
      <c r="I411" s="6">
        <f t="shared" si="52"/>
        <v>15.63442821005215</v>
      </c>
      <c r="J411" s="1">
        <f>IFERROR(VLOOKUP($B411,Population!$A$2:$E$2577,5,FALSE),"")</f>
        <v>5631</v>
      </c>
      <c r="K411" s="3">
        <f>IFERROR(VLOOKUP(A411,'Exchange rates'!$A$6:$D$1909,4,FALSE),"")</f>
        <v>5.4476079999999998</v>
      </c>
      <c r="L411" s="3">
        <f>IFERROR(VLOOKUP(B411,'Work hours'!$A$6:$G$3151,7,FALSE),"")</f>
        <v>34.6</v>
      </c>
      <c r="M411" s="4">
        <f>IFERROR(VLOOKUP(B411,Unemployment!$A$7:$D$3208,4,FALSE),"")</f>
        <v>7.0333333333333303E-2</v>
      </c>
      <c r="N411" s="1">
        <f>IFERROR(VLOOKUP($B411,Compensation!$A$5:$H$3867,6,FALSE),"")</f>
        <v>250540</v>
      </c>
      <c r="O411" s="1">
        <f>IFERROR(VLOOKUP($B411,Compensation!$A$5:$H$3867,7,FALSE),"")</f>
        <v>231774</v>
      </c>
      <c r="P411" s="1">
        <f>IFERROR(VLOOKUP($B411,Compensation!$A$5:$H$3867,8,FALSE),"")</f>
        <v>18766</v>
      </c>
      <c r="Q411" s="4">
        <f t="shared" si="50"/>
        <v>0.48327167001394516</v>
      </c>
      <c r="R411" s="3">
        <f>IFERROR(VLOOKUP(B411,Growth!$C$6:$G$1733,2,FALSE),"")</f>
        <v>1.1662242860000001</v>
      </c>
      <c r="S411" s="6">
        <f t="shared" si="53"/>
        <v>0.39999999999999858</v>
      </c>
      <c r="T411" s="6">
        <f t="shared" si="54"/>
        <v>4.5948233947368244E-2</v>
      </c>
      <c r="U411" s="6">
        <f t="shared" si="55"/>
        <v>-0.49999999999999906</v>
      </c>
    </row>
    <row r="412" spans="1:21" x14ac:dyDescent="0.2">
      <c r="A412" t="str">
        <f t="shared" si="56"/>
        <v>Denmark2014Q2</v>
      </c>
      <c r="B412" t="s">
        <v>373</v>
      </c>
      <c r="C412" t="s">
        <v>6</v>
      </c>
      <c r="D412" s="1">
        <v>2014</v>
      </c>
      <c r="E412" s="1">
        <v>2</v>
      </c>
      <c r="F412" s="1">
        <f t="shared" si="51"/>
        <v>58</v>
      </c>
      <c r="G412" s="1">
        <v>495208.5</v>
      </c>
      <c r="H412" s="1">
        <f t="shared" si="49"/>
        <v>91008.22220915358</v>
      </c>
      <c r="I412" s="6">
        <f t="shared" si="52"/>
        <v>16.144797269674221</v>
      </c>
      <c r="J412" s="1">
        <f>IFERROR(VLOOKUP($B412,Population!$A$2:$E$2577,5,FALSE),"")</f>
        <v>5637</v>
      </c>
      <c r="K412" s="3">
        <f>IFERROR(VLOOKUP(A412,'Exchange rates'!$A$6:$D$1909,4,FALSE),"")</f>
        <v>5.4413600000000004</v>
      </c>
      <c r="L412" s="3">
        <f>IFERROR(VLOOKUP(B412,'Work hours'!$A$6:$G$3151,7,FALSE),"")</f>
        <v>34.1</v>
      </c>
      <c r="M412" s="4">
        <f>IFERROR(VLOOKUP(B412,Unemployment!$A$7:$D$3208,4,FALSE),"")</f>
        <v>6.8333333333333302E-2</v>
      </c>
      <c r="N412" s="1">
        <f>IFERROR(VLOOKUP($B412,Compensation!$A$5:$H$3867,6,FALSE),"")</f>
        <v>261409</v>
      </c>
      <c r="O412" s="1">
        <f>IFERROR(VLOOKUP($B412,Compensation!$A$5:$H$3867,7,FALSE),"")</f>
        <v>242134</v>
      </c>
      <c r="P412" s="1">
        <f>IFERROR(VLOOKUP($B412,Compensation!$A$5:$H$3867,8,FALSE),"")</f>
        <v>19275</v>
      </c>
      <c r="Q412" s="4">
        <f t="shared" si="50"/>
        <v>0.48895364275855524</v>
      </c>
      <c r="R412" s="3">
        <f>IFERROR(VLOOKUP(B412,Growth!$C$6:$G$1733,2,FALSE),"")</f>
        <v>1.017899621</v>
      </c>
      <c r="S412" s="6">
        <f t="shared" si="53"/>
        <v>-0.60000000000000142</v>
      </c>
      <c r="T412" s="6">
        <f t="shared" si="54"/>
        <v>0.73144560670911907</v>
      </c>
      <c r="U412" s="6">
        <f t="shared" si="55"/>
        <v>-0.63333333333333997</v>
      </c>
    </row>
    <row r="413" spans="1:21" x14ac:dyDescent="0.2">
      <c r="A413" t="str">
        <f t="shared" si="56"/>
        <v>Denmark2014Q3</v>
      </c>
      <c r="B413" t="s">
        <v>374</v>
      </c>
      <c r="C413" t="s">
        <v>6</v>
      </c>
      <c r="D413" s="1">
        <v>2014</v>
      </c>
      <c r="E413" s="1">
        <v>3</v>
      </c>
      <c r="F413" s="1">
        <f t="shared" si="51"/>
        <v>59</v>
      </c>
      <c r="G413" s="1">
        <v>493651.7</v>
      </c>
      <c r="H413" s="1">
        <f t="shared" si="49"/>
        <v>87747.011474884159</v>
      </c>
      <c r="I413" s="6">
        <f t="shared" si="52"/>
        <v>15.535943958017734</v>
      </c>
      <c r="J413" s="1">
        <f>IFERROR(VLOOKUP($B413,Population!$A$2:$E$2577,5,FALSE),"")</f>
        <v>5648</v>
      </c>
      <c r="K413" s="3">
        <f>IFERROR(VLOOKUP(A413,'Exchange rates'!$A$6:$D$1909,4,FALSE),"")</f>
        <v>5.6258520000000001</v>
      </c>
      <c r="L413" s="3">
        <f>IFERROR(VLOOKUP(B413,'Work hours'!$A$6:$G$3151,7,FALSE),"")</f>
        <v>35.200000000000003</v>
      </c>
      <c r="M413" s="4">
        <f>IFERROR(VLOOKUP(B413,Unemployment!$A$7:$D$3208,4,FALSE),"")</f>
        <v>6.9333333333333302E-2</v>
      </c>
      <c r="N413" s="1">
        <f>IFERROR(VLOOKUP($B413,Compensation!$A$5:$H$3867,6,FALSE),"")</f>
        <v>247952</v>
      </c>
      <c r="O413" s="1">
        <f>IFERROR(VLOOKUP($B413,Compensation!$A$5:$H$3867,7,FALSE),"")</f>
        <v>229958</v>
      </c>
      <c r="P413" s="1">
        <f>IFERROR(VLOOKUP($B413,Compensation!$A$5:$H$3867,8,FALSE),"")</f>
        <v>17994</v>
      </c>
      <c r="Q413" s="4">
        <f t="shared" si="50"/>
        <v>0.46583046305725273</v>
      </c>
      <c r="R413" s="3">
        <f>IFERROR(VLOOKUP(B413,Growth!$C$6:$G$1733,2,FALSE),"")</f>
        <v>2.0623688850000002</v>
      </c>
      <c r="S413" s="6">
        <f t="shared" si="53"/>
        <v>-0.59999999999999432</v>
      </c>
      <c r="T413" s="6">
        <f t="shared" si="54"/>
        <v>0.15485411474880917</v>
      </c>
      <c r="U413" s="6">
        <f t="shared" si="55"/>
        <v>-0.43333333333333973</v>
      </c>
    </row>
    <row r="414" spans="1:21" x14ac:dyDescent="0.2">
      <c r="A414" t="str">
        <f t="shared" si="56"/>
        <v>Denmark2014Q4</v>
      </c>
      <c r="B414" t="s">
        <v>375</v>
      </c>
      <c r="C414" t="s">
        <v>6</v>
      </c>
      <c r="D414" s="1">
        <v>2014</v>
      </c>
      <c r="E414" s="1">
        <v>4</v>
      </c>
      <c r="F414" s="1">
        <f t="shared" si="51"/>
        <v>60</v>
      </c>
      <c r="G414" s="1">
        <v>512711.1</v>
      </c>
      <c r="H414" s="1">
        <f t="shared" si="49"/>
        <v>86024.038894708137</v>
      </c>
      <c r="I414" s="6">
        <f t="shared" si="52"/>
        <v>15.203965870397338</v>
      </c>
      <c r="J414" s="1">
        <f>IFERROR(VLOOKUP($B414,Population!$A$2:$E$2577,5,FALSE),"")</f>
        <v>5658</v>
      </c>
      <c r="K414" s="3">
        <f>IFERROR(VLOOKUP(A414,'Exchange rates'!$A$6:$D$1909,4,FALSE),"")</f>
        <v>5.9600910000000002</v>
      </c>
      <c r="L414" s="3">
        <f>IFERROR(VLOOKUP(B414,'Work hours'!$A$6:$G$3151,7,FALSE),"")</f>
        <v>34.200000000000003</v>
      </c>
      <c r="M414" s="4">
        <f>IFERROR(VLOOKUP(B414,Unemployment!$A$7:$D$3208,4,FALSE),"")</f>
        <v>6.8666666666666695E-2</v>
      </c>
      <c r="N414" s="1">
        <f>IFERROR(VLOOKUP($B414,Compensation!$A$5:$H$3867,6,FALSE),"")</f>
        <v>257843</v>
      </c>
      <c r="O414" s="1">
        <f>IFERROR(VLOOKUP($B414,Compensation!$A$5:$H$3867,7,FALSE),"")</f>
        <v>239215</v>
      </c>
      <c r="P414" s="1">
        <f>IFERROR(VLOOKUP($B414,Compensation!$A$5:$H$3867,8,FALSE),"")</f>
        <v>18628</v>
      </c>
      <c r="Q414" s="4">
        <f t="shared" si="50"/>
        <v>0.4665687947852114</v>
      </c>
      <c r="R414" s="3">
        <f>IFERROR(VLOOKUP(B414,Growth!$C$6:$G$1733,2,FALSE),"")</f>
        <v>2.2228855059999999</v>
      </c>
      <c r="S414" s="6">
        <f t="shared" si="53"/>
        <v>-0.59999999999999432</v>
      </c>
      <c r="T414" s="6">
        <f t="shared" si="54"/>
        <v>-0.25301591259166978</v>
      </c>
      <c r="U414" s="6">
        <f t="shared" si="55"/>
        <v>-0.23333333333332984</v>
      </c>
    </row>
    <row r="415" spans="1:21" x14ac:dyDescent="0.2">
      <c r="A415" t="str">
        <f t="shared" si="56"/>
        <v>Denmark2015Q1</v>
      </c>
      <c r="B415" t="s">
        <v>376</v>
      </c>
      <c r="C415" t="s">
        <v>6</v>
      </c>
      <c r="D415" s="1">
        <v>2015</v>
      </c>
      <c r="E415" s="1">
        <v>1</v>
      </c>
      <c r="F415" s="1">
        <f t="shared" si="51"/>
        <v>61</v>
      </c>
      <c r="G415" s="1">
        <v>495858.1</v>
      </c>
      <c r="H415" s="1">
        <f t="shared" si="49"/>
        <v>74971.303174552289</v>
      </c>
      <c r="I415" s="6">
        <f t="shared" si="52"/>
        <v>13.234122360909495</v>
      </c>
      <c r="J415" s="1">
        <f>IFERROR(VLOOKUP($B415,Population!$A$2:$E$2577,5,FALSE),"")</f>
        <v>5665</v>
      </c>
      <c r="K415" s="3">
        <f>IFERROR(VLOOKUP(A415,'Exchange rates'!$A$6:$D$1909,4,FALSE),"")</f>
        <v>6.6139720000000004</v>
      </c>
      <c r="L415" s="3">
        <f>IFERROR(VLOOKUP(B415,'Work hours'!$A$6:$G$3151,7,FALSE),"")</f>
        <v>34.299999999999997</v>
      </c>
      <c r="M415" s="4">
        <f>IFERROR(VLOOKUP(B415,Unemployment!$A$7:$D$3208,4,FALSE),"")</f>
        <v>6.3666666666666705E-2</v>
      </c>
      <c r="N415" s="1">
        <f>IFERROR(VLOOKUP($B415,Compensation!$A$5:$H$3867,6,FALSE),"")</f>
        <v>257137</v>
      </c>
      <c r="O415" s="1">
        <f>IFERROR(VLOOKUP($B415,Compensation!$A$5:$H$3867,7,FALSE),"")</f>
        <v>238193</v>
      </c>
      <c r="P415" s="1">
        <f>IFERROR(VLOOKUP($B415,Compensation!$A$5:$H$3867,8,FALSE),"")</f>
        <v>18944</v>
      </c>
      <c r="Q415" s="4">
        <f t="shared" si="50"/>
        <v>0.48036524965509286</v>
      </c>
      <c r="R415" s="3">
        <f>IFERROR(VLOOKUP(B415,Growth!$C$6:$G$1733,2,FALSE),"")</f>
        <v>2.6627859950000001</v>
      </c>
      <c r="S415" s="6">
        <f t="shared" si="53"/>
        <v>-0.30000000000000426</v>
      </c>
      <c r="T415" s="6">
        <f t="shared" si="54"/>
        <v>-0.29064203588523019</v>
      </c>
      <c r="U415" s="6">
        <f t="shared" si="55"/>
        <v>-0.66666666666665986</v>
      </c>
    </row>
    <row r="416" spans="1:21" x14ac:dyDescent="0.2">
      <c r="A416" t="str">
        <f t="shared" si="56"/>
        <v>Denmark2015Q2</v>
      </c>
      <c r="B416" t="s">
        <v>377</v>
      </c>
      <c r="C416" t="s">
        <v>6</v>
      </c>
      <c r="D416" s="1">
        <v>2015</v>
      </c>
      <c r="E416" s="1">
        <v>2</v>
      </c>
      <c r="F416" s="1">
        <f t="shared" si="51"/>
        <v>62</v>
      </c>
      <c r="G416" s="1">
        <v>513524.8</v>
      </c>
      <c r="H416" s="1">
        <f t="shared" si="49"/>
        <v>75978.626994176186</v>
      </c>
      <c r="I416" s="6">
        <f t="shared" si="52"/>
        <v>13.393024324726985</v>
      </c>
      <c r="J416" s="1">
        <f>IFERROR(VLOOKUP($B416,Population!$A$2:$E$2577,5,FALSE),"")</f>
        <v>5673</v>
      </c>
      <c r="K416" s="3">
        <f>IFERROR(VLOOKUP(A416,'Exchange rates'!$A$6:$D$1909,4,FALSE),"")</f>
        <v>6.7588059999999999</v>
      </c>
      <c r="L416" s="3">
        <f>IFERROR(VLOOKUP(B416,'Work hours'!$A$6:$G$3151,7,FALSE),"")</f>
        <v>33.700000000000003</v>
      </c>
      <c r="M416" s="4">
        <f>IFERROR(VLOOKUP(B416,Unemployment!$A$7:$D$3208,4,FALSE),"")</f>
        <v>6.3333333333333297E-2</v>
      </c>
      <c r="N416" s="1">
        <f>IFERROR(VLOOKUP($B416,Compensation!$A$5:$H$3867,6,FALSE),"")</f>
        <v>269920</v>
      </c>
      <c r="O416" s="1">
        <f>IFERROR(VLOOKUP($B416,Compensation!$A$5:$H$3867,7,FALSE),"")</f>
        <v>250059</v>
      </c>
      <c r="P416" s="1">
        <f>IFERROR(VLOOKUP($B416,Compensation!$A$5:$H$3867,8,FALSE),"")</f>
        <v>19861</v>
      </c>
      <c r="Q416" s="4">
        <f t="shared" si="50"/>
        <v>0.48694629743295748</v>
      </c>
      <c r="R416" s="3">
        <f>IFERROR(VLOOKUP(B416,Growth!$C$6:$G$1733,2,FALSE),"")</f>
        <v>3.2177876630000002</v>
      </c>
      <c r="S416" s="6">
        <f t="shared" si="53"/>
        <v>-0.39999999999999858</v>
      </c>
      <c r="T416" s="6">
        <f t="shared" si="54"/>
        <v>-0.20073453255977647</v>
      </c>
      <c r="U416" s="6">
        <f t="shared" si="55"/>
        <v>-0.50000000000000044</v>
      </c>
    </row>
    <row r="417" spans="1:21" x14ac:dyDescent="0.2">
      <c r="A417" t="str">
        <f t="shared" si="56"/>
        <v>Denmark2015Q3</v>
      </c>
      <c r="B417" t="s">
        <v>378</v>
      </c>
      <c r="C417" t="s">
        <v>6</v>
      </c>
      <c r="D417" s="1">
        <v>2015</v>
      </c>
      <c r="E417" s="1">
        <v>3</v>
      </c>
      <c r="F417" s="1">
        <f t="shared" si="51"/>
        <v>63</v>
      </c>
      <c r="G417" s="1">
        <v>505857.9</v>
      </c>
      <c r="H417" s="1">
        <f t="shared" si="49"/>
        <v>75362.905046010361</v>
      </c>
      <c r="I417" s="6">
        <f t="shared" si="52"/>
        <v>13.24014494835038</v>
      </c>
      <c r="J417" s="1">
        <f>IFERROR(VLOOKUP($B417,Population!$A$2:$E$2577,5,FALSE),"")</f>
        <v>5692</v>
      </c>
      <c r="K417" s="3">
        <f>IFERROR(VLOOKUP(A417,'Exchange rates'!$A$6:$D$1909,4,FALSE),"")</f>
        <v>6.7122929999999998</v>
      </c>
      <c r="L417" s="3">
        <f>IFERROR(VLOOKUP(B417,'Work hours'!$A$6:$G$3151,7,FALSE),"")</f>
        <v>35.4</v>
      </c>
      <c r="M417" s="4">
        <f>IFERROR(VLOOKUP(B417,Unemployment!$A$7:$D$3208,4,FALSE),"")</f>
        <v>6.2333333333333296E-2</v>
      </c>
      <c r="N417" s="1">
        <f>IFERROR(VLOOKUP($B417,Compensation!$A$5:$H$3867,6,FALSE),"")</f>
        <v>256291</v>
      </c>
      <c r="O417" s="1">
        <f>IFERROR(VLOOKUP($B417,Compensation!$A$5:$H$3867,7,FALSE),"")</f>
        <v>236784</v>
      </c>
      <c r="P417" s="1">
        <f>IFERROR(VLOOKUP($B417,Compensation!$A$5:$H$3867,8,FALSE),"")</f>
        <v>19507</v>
      </c>
      <c r="Q417" s="4">
        <f t="shared" si="50"/>
        <v>0.46808402122414217</v>
      </c>
      <c r="R417" s="3">
        <f>IFERROR(VLOOKUP(B417,Growth!$C$6:$G$1733,2,FALSE),"")</f>
        <v>1.824728012</v>
      </c>
      <c r="S417" s="6">
        <f t="shared" si="53"/>
        <v>0.19999999999999574</v>
      </c>
      <c r="T417" s="6">
        <f t="shared" si="54"/>
        <v>0.22535581668894356</v>
      </c>
      <c r="U417" s="6">
        <f t="shared" si="55"/>
        <v>-0.70000000000000062</v>
      </c>
    </row>
    <row r="418" spans="1:21" x14ac:dyDescent="0.2">
      <c r="A418" t="str">
        <f t="shared" si="56"/>
        <v>Denmark2015Q4</v>
      </c>
      <c r="B418" t="s">
        <v>379</v>
      </c>
      <c r="C418" t="s">
        <v>6</v>
      </c>
      <c r="D418" s="1">
        <v>2015</v>
      </c>
      <c r="E418" s="1">
        <v>4</v>
      </c>
      <c r="F418" s="1">
        <f t="shared" si="51"/>
        <v>64</v>
      </c>
      <c r="G418" s="1">
        <v>521115.4</v>
      </c>
      <c r="H418" s="1">
        <f t="shared" si="49"/>
        <v>76448.409557719919</v>
      </c>
      <c r="I418" s="6">
        <f t="shared" si="52"/>
        <v>13.412001676792968</v>
      </c>
      <c r="J418" s="1">
        <f>IFERROR(VLOOKUP($B418,Population!$A$2:$E$2577,5,FALSE),"")</f>
        <v>5700</v>
      </c>
      <c r="K418" s="3">
        <f>IFERROR(VLOOKUP(A418,'Exchange rates'!$A$6:$D$1909,4,FALSE),"")</f>
        <v>6.8165630000000004</v>
      </c>
      <c r="L418" s="3">
        <f>IFERROR(VLOOKUP(B418,'Work hours'!$A$6:$G$3151,7,FALSE),"")</f>
        <v>34.799999999999997</v>
      </c>
      <c r="M418" s="4">
        <f>IFERROR(VLOOKUP(B418,Unemployment!$A$7:$D$3208,4,FALSE),"")</f>
        <v>6.1333333333333302E-2</v>
      </c>
      <c r="N418" s="1">
        <f>IFERROR(VLOOKUP($B418,Compensation!$A$5:$H$3867,6,FALSE),"")</f>
        <v>265714</v>
      </c>
      <c r="O418" s="1">
        <f>IFERROR(VLOOKUP($B418,Compensation!$A$5:$H$3867,7,FALSE),"")</f>
        <v>245614</v>
      </c>
      <c r="P418" s="1">
        <f>IFERROR(VLOOKUP($B418,Compensation!$A$5:$H$3867,8,FALSE),"")</f>
        <v>20100</v>
      </c>
      <c r="Q418" s="4">
        <f t="shared" si="50"/>
        <v>0.47132362620640261</v>
      </c>
      <c r="R418" s="3">
        <f>IFERROR(VLOOKUP(B418,Growth!$C$6:$G$1733,2,FALSE),"")</f>
        <v>1.6868750180000001</v>
      </c>
      <c r="S418" s="6">
        <f t="shared" si="53"/>
        <v>0.59999999999999432</v>
      </c>
      <c r="T418" s="6">
        <f t="shared" si="54"/>
        <v>0.47548314211912079</v>
      </c>
      <c r="U418" s="6">
        <f t="shared" si="55"/>
        <v>-0.73333333333333928</v>
      </c>
    </row>
    <row r="419" spans="1:21" x14ac:dyDescent="0.2">
      <c r="A419" t="str">
        <f t="shared" si="56"/>
        <v>Denmark2016Q1</v>
      </c>
      <c r="B419" t="s">
        <v>380</v>
      </c>
      <c r="C419" t="s">
        <v>6</v>
      </c>
      <c r="D419" s="1">
        <v>2016</v>
      </c>
      <c r="E419" s="1">
        <v>1</v>
      </c>
      <c r="F419" s="1">
        <f t="shared" si="51"/>
        <v>65</v>
      </c>
      <c r="G419" s="1">
        <v>504761.2</v>
      </c>
      <c r="H419" s="1">
        <f t="shared" si="49"/>
        <v>74548.006891199257</v>
      </c>
      <c r="I419" s="6">
        <f t="shared" si="52"/>
        <v>13.048837194328593</v>
      </c>
      <c r="J419" s="1">
        <f>IFERROR(VLOOKUP($B419,Population!$A$2:$E$2577,5,FALSE),"")</f>
        <v>5713</v>
      </c>
      <c r="K419" s="3">
        <f>IFERROR(VLOOKUP(A419,'Exchange rates'!$A$6:$D$1909,4,FALSE),"")</f>
        <v>6.7709549999999998</v>
      </c>
      <c r="L419" s="3">
        <f>IFERROR(VLOOKUP(B419,'Work hours'!$A$6:$G$3151,7,FALSE),"")</f>
        <v>33.700000000000003</v>
      </c>
      <c r="M419" s="4">
        <f>IFERROR(VLOOKUP(B419,Unemployment!$A$7:$D$3208,4,FALSE),"")</f>
        <v>5.9666666666666701E-2</v>
      </c>
      <c r="N419" s="1">
        <f>IFERROR(VLOOKUP($B419,Compensation!$A$5:$H$3867,6,FALSE),"")</f>
        <v>265244</v>
      </c>
      <c r="O419" s="1">
        <f>IFERROR(VLOOKUP($B419,Compensation!$A$5:$H$3867,7,FALSE),"")</f>
        <v>244500</v>
      </c>
      <c r="P419" s="1">
        <f>IFERROR(VLOOKUP($B419,Compensation!$A$5:$H$3867,8,FALSE),"")</f>
        <v>20743</v>
      </c>
      <c r="Q419" s="4">
        <f t="shared" si="50"/>
        <v>0.48438746876740923</v>
      </c>
      <c r="R419" s="3">
        <f>IFERROR(VLOOKUP(B419,Growth!$C$6:$G$1733,2,FALSE),"")</f>
        <v>2.1589061780000001</v>
      </c>
      <c r="S419" s="6">
        <f t="shared" si="53"/>
        <v>-0.59999999999999432</v>
      </c>
      <c r="T419" s="6">
        <f t="shared" si="54"/>
        <v>0.4022219112316372</v>
      </c>
      <c r="U419" s="6">
        <f t="shared" si="55"/>
        <v>-0.40000000000000036</v>
      </c>
    </row>
    <row r="420" spans="1:21" x14ac:dyDescent="0.2">
      <c r="A420" t="str">
        <f t="shared" si="56"/>
        <v>Denmark2016Q2</v>
      </c>
      <c r="B420" t="s">
        <v>381</v>
      </c>
      <c r="C420" t="s">
        <v>6</v>
      </c>
      <c r="D420" s="1">
        <v>2016</v>
      </c>
      <c r="E420" s="1">
        <v>2</v>
      </c>
      <c r="F420" s="1">
        <f t="shared" si="51"/>
        <v>66</v>
      </c>
      <c r="G420" s="1">
        <v>534094.69999999995</v>
      </c>
      <c r="H420" s="1">
        <f t="shared" si="49"/>
        <v>81094.905971641536</v>
      </c>
      <c r="I420" s="6">
        <f t="shared" si="52"/>
        <v>14.179910119188937</v>
      </c>
      <c r="J420" s="1">
        <f>IFERROR(VLOOKUP($B420,Population!$A$2:$E$2577,5,FALSE),"")</f>
        <v>5719</v>
      </c>
      <c r="K420" s="3">
        <f>IFERROR(VLOOKUP(A420,'Exchange rates'!$A$6:$D$1909,4,FALSE),"")</f>
        <v>6.5860450000000004</v>
      </c>
      <c r="L420" s="3">
        <f>IFERROR(VLOOKUP(B420,'Work hours'!$A$6:$G$3151,7,FALSE),"")</f>
        <v>34</v>
      </c>
      <c r="M420" s="4">
        <f>IFERROR(VLOOKUP(B420,Unemployment!$A$7:$D$3208,4,FALSE),"")</f>
        <v>6.0666666666666702E-2</v>
      </c>
      <c r="N420" s="1">
        <f>IFERROR(VLOOKUP($B420,Compensation!$A$5:$H$3867,6,FALSE),"")</f>
        <v>279750</v>
      </c>
      <c r="O420" s="1">
        <f>IFERROR(VLOOKUP($B420,Compensation!$A$5:$H$3867,7,FALSE),"")</f>
        <v>257784</v>
      </c>
      <c r="P420" s="1">
        <f>IFERROR(VLOOKUP($B420,Compensation!$A$5:$H$3867,8,FALSE),"")</f>
        <v>21966</v>
      </c>
      <c r="Q420" s="4">
        <f t="shared" si="50"/>
        <v>0.48265597842480001</v>
      </c>
      <c r="R420" s="3">
        <f>IFERROR(VLOOKUP(B420,Growth!$C$6:$G$1733,2,FALSE),"")</f>
        <v>3.0586654449999999</v>
      </c>
      <c r="S420" s="6">
        <f t="shared" si="53"/>
        <v>0.29999999999999716</v>
      </c>
      <c r="T420" s="6">
        <f t="shared" si="54"/>
        <v>-0.42903190081574616</v>
      </c>
      <c r="U420" s="6">
        <f t="shared" si="55"/>
        <v>-0.2666666666666595</v>
      </c>
    </row>
    <row r="421" spans="1:21" x14ac:dyDescent="0.2">
      <c r="A421" t="str">
        <f t="shared" si="56"/>
        <v>Denmark2016Q3</v>
      </c>
      <c r="B421" t="s">
        <v>382</v>
      </c>
      <c r="C421" t="s">
        <v>6</v>
      </c>
      <c r="D421" s="1">
        <v>2016</v>
      </c>
      <c r="E421" s="1">
        <v>3</v>
      </c>
      <c r="F421" s="1">
        <f t="shared" si="51"/>
        <v>67</v>
      </c>
      <c r="G421" s="1">
        <v>521505.8</v>
      </c>
      <c r="H421" s="1">
        <f t="shared" si="49"/>
        <v>78224.340714139034</v>
      </c>
      <c r="I421" s="6">
        <f t="shared" si="52"/>
        <v>13.630308540536511</v>
      </c>
      <c r="J421" s="1">
        <f>IFERROR(VLOOKUP($B421,Population!$A$2:$E$2577,5,FALSE),"")</f>
        <v>5739</v>
      </c>
      <c r="K421" s="3">
        <f>IFERROR(VLOOKUP(A421,'Exchange rates'!$A$6:$D$1909,4,FALSE),"")</f>
        <v>6.6667969999999999</v>
      </c>
      <c r="L421" s="3">
        <f>IFERROR(VLOOKUP(B421,'Work hours'!$A$6:$G$3151,7,FALSE),"")</f>
        <v>34.799999999999997</v>
      </c>
      <c r="M421" s="4">
        <f>IFERROR(VLOOKUP(B421,Unemployment!$A$7:$D$3208,4,FALSE),"")</f>
        <v>0.06</v>
      </c>
      <c r="N421" s="1">
        <f>IFERROR(VLOOKUP($B421,Compensation!$A$5:$H$3867,6,FALSE),"")</f>
        <v>263550</v>
      </c>
      <c r="O421" s="1">
        <f>IFERROR(VLOOKUP($B421,Compensation!$A$5:$H$3867,7,FALSE),"")</f>
        <v>242376</v>
      </c>
      <c r="P421" s="1">
        <f>IFERROR(VLOOKUP($B421,Compensation!$A$5:$H$3867,8,FALSE),"")</f>
        <v>21174</v>
      </c>
      <c r="Q421" s="4">
        <f t="shared" si="50"/>
        <v>0.46476184924501318</v>
      </c>
      <c r="R421" s="3">
        <f>IFERROR(VLOOKUP(B421,Growth!$C$6:$G$1733,2,FALSE),"")</f>
        <v>3.6204224250000001</v>
      </c>
      <c r="S421" s="6">
        <f t="shared" si="53"/>
        <v>-0.60000000000000142</v>
      </c>
      <c r="T421" s="6">
        <f t="shared" si="54"/>
        <v>-0.3322171979128985</v>
      </c>
      <c r="U421" s="6">
        <f t="shared" si="55"/>
        <v>-0.23333333333332984</v>
      </c>
    </row>
    <row r="422" spans="1:21" x14ac:dyDescent="0.2">
      <c r="A422" t="str">
        <f t="shared" si="56"/>
        <v>Denmark2016Q4</v>
      </c>
      <c r="B422" t="s">
        <v>383</v>
      </c>
      <c r="C422" t="s">
        <v>6</v>
      </c>
      <c r="D422" s="1">
        <v>2016</v>
      </c>
      <c r="E422" s="1">
        <v>4</v>
      </c>
      <c r="F422" s="1">
        <f t="shared" si="51"/>
        <v>68</v>
      </c>
      <c r="G422" s="1">
        <v>547446.5</v>
      </c>
      <c r="H422" s="1">
        <f t="shared" si="49"/>
        <v>79347.719744004309</v>
      </c>
      <c r="I422" s="6">
        <f t="shared" si="52"/>
        <v>13.814018061282088</v>
      </c>
      <c r="J422" s="1">
        <f>IFERROR(VLOOKUP($B422,Population!$A$2:$E$2577,5,FALSE),"")</f>
        <v>5744</v>
      </c>
      <c r="K422" s="3">
        <f>IFERROR(VLOOKUP(A422,'Exchange rates'!$A$6:$D$1909,4,FALSE),"")</f>
        <v>6.8993349999999998</v>
      </c>
      <c r="L422" s="3">
        <f>IFERROR(VLOOKUP(B422,'Work hours'!$A$6:$G$3151,7,FALSE),"")</f>
        <v>33.700000000000003</v>
      </c>
      <c r="M422" s="4">
        <f>IFERROR(VLOOKUP(B422,Unemployment!$A$7:$D$3208,4,FALSE),"")</f>
        <v>5.9000000000000004E-2</v>
      </c>
      <c r="N422" s="1">
        <f>IFERROR(VLOOKUP($B422,Compensation!$A$5:$H$3867,6,FALSE),"")</f>
        <v>274669</v>
      </c>
      <c r="O422" s="1">
        <f>IFERROR(VLOOKUP($B422,Compensation!$A$5:$H$3867,7,FALSE),"")</f>
        <v>253037</v>
      </c>
      <c r="P422" s="1">
        <f>IFERROR(VLOOKUP($B422,Compensation!$A$5:$H$3867,8,FALSE),"")</f>
        <v>21632</v>
      </c>
      <c r="Q422" s="4">
        <f t="shared" si="50"/>
        <v>0.46221320256865284</v>
      </c>
      <c r="R422" s="3">
        <f>IFERROR(VLOOKUP(B422,Growth!$C$6:$G$1733,2,FALSE),"")</f>
        <v>4.1349655670000001</v>
      </c>
      <c r="S422" s="6">
        <f t="shared" si="53"/>
        <v>-1.0999999999999943</v>
      </c>
      <c r="T422" s="6">
        <f t="shared" si="54"/>
        <v>-0.9110423637749776</v>
      </c>
      <c r="U422" s="6">
        <f t="shared" si="55"/>
        <v>-0.23333333333332984</v>
      </c>
    </row>
    <row r="423" spans="1:21" x14ac:dyDescent="0.2">
      <c r="A423" t="str">
        <f t="shared" si="56"/>
        <v>Denmark2017Q1</v>
      </c>
      <c r="B423" t="s">
        <v>384</v>
      </c>
      <c r="C423" t="s">
        <v>6</v>
      </c>
      <c r="D423" s="1">
        <v>2017</v>
      </c>
      <c r="E423" s="1">
        <v>1</v>
      </c>
      <c r="F423" s="1">
        <f t="shared" si="51"/>
        <v>69</v>
      </c>
      <c r="G423" s="1">
        <v>530588.19999999995</v>
      </c>
      <c r="H423" s="1">
        <f t="shared" si="49"/>
        <v>75972.856496883265</v>
      </c>
      <c r="I423" s="6">
        <f t="shared" si="52"/>
        <v>13.208076581516561</v>
      </c>
      <c r="J423" s="1">
        <f>IFERROR(VLOOKUP($B423,Population!$A$2:$E$2577,5,FALSE),"")</f>
        <v>5752</v>
      </c>
      <c r="K423" s="3">
        <f>IFERROR(VLOOKUP(A423,'Exchange rates'!$A$6:$D$1909,4,FALSE),"")</f>
        <v>6.9839180000000001</v>
      </c>
      <c r="L423" s="3">
        <f>IFERROR(VLOOKUP(B423,'Work hours'!$A$6:$G$3151,7,FALSE),"")</f>
        <v>34.5</v>
      </c>
      <c r="M423" s="4">
        <f>IFERROR(VLOOKUP(B423,Unemployment!$A$7:$D$3208,4,FALSE),"")</f>
        <v>6.0999999999999999E-2</v>
      </c>
      <c r="N423" s="1">
        <f>IFERROR(VLOOKUP($B423,Compensation!$A$5:$H$3867,6,FALSE),"")</f>
        <v>273156</v>
      </c>
      <c r="O423" s="1">
        <f>IFERROR(VLOOKUP($B423,Compensation!$A$5:$H$3867,7,FALSE),"")</f>
        <v>251658</v>
      </c>
      <c r="P423" s="1">
        <f>IFERROR(VLOOKUP($B423,Compensation!$A$5:$H$3867,8,FALSE),"")</f>
        <v>21498</v>
      </c>
      <c r="Q423" s="4">
        <f t="shared" si="50"/>
        <v>0.47430003154989125</v>
      </c>
      <c r="R423" s="3">
        <f>IFERROR(VLOOKUP(B423,Growth!$C$6:$G$1733,2,FALSE),"")</f>
        <v>3.6226212389999999</v>
      </c>
      <c r="S423" s="6">
        <f t="shared" si="53"/>
        <v>0.79999999999999716</v>
      </c>
      <c r="T423" s="6">
        <f t="shared" si="54"/>
        <v>-1.0087437217517981</v>
      </c>
      <c r="U423" s="6">
        <f t="shared" si="55"/>
        <v>0.13333333333332975</v>
      </c>
    </row>
    <row r="424" spans="1:21" x14ac:dyDescent="0.2">
      <c r="A424" t="str">
        <f t="shared" si="56"/>
        <v>Denmark2017Q2</v>
      </c>
      <c r="B424" t="s">
        <v>385</v>
      </c>
      <c r="C424" t="s">
        <v>6</v>
      </c>
      <c r="D424" s="1">
        <v>2017</v>
      </c>
      <c r="E424" s="1">
        <v>2</v>
      </c>
      <c r="F424" s="1">
        <f t="shared" si="51"/>
        <v>70</v>
      </c>
      <c r="G424" s="1">
        <v>558361</v>
      </c>
      <c r="H424" s="1">
        <f t="shared" si="49"/>
        <v>82501.452076739399</v>
      </c>
      <c r="I424" s="6">
        <f t="shared" si="52"/>
        <v>14.328143813257972</v>
      </c>
      <c r="J424" s="1">
        <f>IFERROR(VLOOKUP($B424,Population!$A$2:$E$2577,5,FALSE),"")</f>
        <v>5758</v>
      </c>
      <c r="K424" s="3">
        <f>IFERROR(VLOOKUP(A424,'Exchange rates'!$A$6:$D$1909,4,FALSE),"")</f>
        <v>6.7678929999999999</v>
      </c>
      <c r="L424" s="3">
        <f>IFERROR(VLOOKUP(B424,'Work hours'!$A$6:$G$3151,7,FALSE),"")</f>
        <v>33.5</v>
      </c>
      <c r="M424" s="4">
        <f>IFERROR(VLOOKUP(B424,Unemployment!$A$7:$D$3208,4,FALSE),"")</f>
        <v>5.86666666666667E-2</v>
      </c>
      <c r="N424" s="1">
        <f>IFERROR(VLOOKUP($B424,Compensation!$A$5:$H$3867,6,FALSE),"")</f>
        <v>287819</v>
      </c>
      <c r="O424" s="1">
        <f>IFERROR(VLOOKUP($B424,Compensation!$A$5:$H$3867,7,FALSE),"")</f>
        <v>265642</v>
      </c>
      <c r="P424" s="1">
        <f>IFERROR(VLOOKUP($B424,Compensation!$A$5:$H$3867,8,FALSE),"")</f>
        <v>22177</v>
      </c>
      <c r="Q424" s="4">
        <f t="shared" si="50"/>
        <v>0.47575314178461603</v>
      </c>
      <c r="R424" s="3">
        <f>IFERROR(VLOOKUP(B424,Growth!$C$6:$G$1733,2,FALSE),"")</f>
        <v>3.3825010080000002</v>
      </c>
      <c r="S424" s="6">
        <f t="shared" si="53"/>
        <v>-0.5</v>
      </c>
      <c r="T424" s="6">
        <f t="shared" si="54"/>
        <v>-0.69028366401839847</v>
      </c>
      <c r="U424" s="6">
        <f t="shared" si="55"/>
        <v>-0.20000000000000018</v>
      </c>
    </row>
    <row r="425" spans="1:21" x14ac:dyDescent="0.2">
      <c r="A425" t="str">
        <f t="shared" si="56"/>
        <v>Denmark2017Q3</v>
      </c>
      <c r="B425" t="s">
        <v>386</v>
      </c>
      <c r="C425" t="s">
        <v>6</v>
      </c>
      <c r="D425" s="1">
        <v>2017</v>
      </c>
      <c r="E425" s="1">
        <v>3</v>
      </c>
      <c r="F425" s="1">
        <f t="shared" si="51"/>
        <v>71</v>
      </c>
      <c r="G425" s="1">
        <v>541099.1</v>
      </c>
      <c r="H425" s="1">
        <f t="shared" si="49"/>
        <v>85409.476853061991</v>
      </c>
      <c r="I425" s="6">
        <f t="shared" si="52"/>
        <v>14.802335676440553</v>
      </c>
      <c r="J425" s="1">
        <f>IFERROR(VLOOKUP($B425,Population!$A$2:$E$2577,5,FALSE),"")</f>
        <v>5770</v>
      </c>
      <c r="K425" s="3">
        <f>IFERROR(VLOOKUP(A425,'Exchange rates'!$A$6:$D$1909,4,FALSE),"")</f>
        <v>6.3353520000000003</v>
      </c>
      <c r="L425" s="3">
        <f>IFERROR(VLOOKUP(B425,'Work hours'!$A$6:$G$3151,7,FALSE),"")</f>
        <v>34.700000000000003</v>
      </c>
      <c r="M425" s="4">
        <f>IFERROR(VLOOKUP(B425,Unemployment!$A$7:$D$3208,4,FALSE),"")</f>
        <v>5.93333333333333E-2</v>
      </c>
      <c r="N425" s="1">
        <f>IFERROR(VLOOKUP($B425,Compensation!$A$5:$H$3867,6,FALSE),"")</f>
        <v>271689</v>
      </c>
      <c r="O425" s="1">
        <f>IFERROR(VLOOKUP($B425,Compensation!$A$5:$H$3867,7,FALSE),"")</f>
        <v>250594</v>
      </c>
      <c r="P425" s="1">
        <f>IFERROR(VLOOKUP($B425,Compensation!$A$5:$H$3867,8,FALSE),"")</f>
        <v>21095</v>
      </c>
      <c r="Q425" s="4">
        <f t="shared" si="50"/>
        <v>0.46312034154187287</v>
      </c>
      <c r="R425" s="3">
        <f>IFERROR(VLOOKUP(B425,Growth!$C$6:$G$1733,2,FALSE),"")</f>
        <v>2.1368106280000001</v>
      </c>
      <c r="S425" s="6">
        <f t="shared" si="53"/>
        <v>-9.9999999999994316E-2</v>
      </c>
      <c r="T425" s="6">
        <f t="shared" si="54"/>
        <v>-0.16415077031403102</v>
      </c>
      <c r="U425" s="6">
        <f t="shared" si="55"/>
        <v>-6.6666666666669733E-2</v>
      </c>
    </row>
    <row r="426" spans="1:21" x14ac:dyDescent="0.2">
      <c r="A426" t="str">
        <f t="shared" si="56"/>
        <v>Denmark2017Q4</v>
      </c>
      <c r="B426" t="s">
        <v>387</v>
      </c>
      <c r="C426" t="s">
        <v>6</v>
      </c>
      <c r="D426" s="1">
        <v>2017</v>
      </c>
      <c r="E426" s="1">
        <v>4</v>
      </c>
      <c r="F426" s="1">
        <f t="shared" si="51"/>
        <v>72</v>
      </c>
      <c r="G426" s="1">
        <v>562911.69999999995</v>
      </c>
      <c r="H426" s="1">
        <f t="shared" si="49"/>
        <v>89068.180124427032</v>
      </c>
      <c r="I426" s="6">
        <f t="shared" si="52"/>
        <v>15.409719744710559</v>
      </c>
      <c r="J426" s="1">
        <f>IFERROR(VLOOKUP($B426,Population!$A$2:$E$2577,5,FALSE),"")</f>
        <v>5780</v>
      </c>
      <c r="K426" s="3">
        <f>IFERROR(VLOOKUP(A426,'Exchange rates'!$A$6:$D$1909,4,FALSE),"")</f>
        <v>6.3200089999999998</v>
      </c>
      <c r="L426" s="3">
        <f>IFERROR(VLOOKUP(B426,'Work hours'!$A$6:$G$3151,7,FALSE),"")</f>
        <v>33.700000000000003</v>
      </c>
      <c r="M426" s="4">
        <f>IFERROR(VLOOKUP(B426,Unemployment!$A$7:$D$3208,4,FALSE),"")</f>
        <v>5.4000000000000006E-2</v>
      </c>
      <c r="N426" s="1">
        <f>IFERROR(VLOOKUP($B426,Compensation!$A$5:$H$3867,6,FALSE),"")</f>
        <v>285814</v>
      </c>
      <c r="O426" s="1">
        <f>IFERROR(VLOOKUP($B426,Compensation!$A$5:$H$3867,7,FALSE),"")</f>
        <v>264019</v>
      </c>
      <c r="P426" s="1">
        <f>IFERROR(VLOOKUP($B426,Compensation!$A$5:$H$3867,8,FALSE),"")</f>
        <v>21795</v>
      </c>
      <c r="Q426" s="4">
        <f t="shared" si="50"/>
        <v>0.46902382736049014</v>
      </c>
      <c r="R426" s="3">
        <f>IFERROR(VLOOKUP(B426,Growth!$C$6:$G$1733,2,FALSE),"")</f>
        <v>2.171760752</v>
      </c>
      <c r="S426" s="6">
        <f t="shared" si="53"/>
        <v>0</v>
      </c>
      <c r="T426" s="6">
        <f t="shared" si="54"/>
        <v>0.68106247918373053</v>
      </c>
      <c r="U426" s="6">
        <f t="shared" si="55"/>
        <v>-0.49999999999999978</v>
      </c>
    </row>
    <row r="427" spans="1:21" x14ac:dyDescent="0.2">
      <c r="A427" t="str">
        <f t="shared" si="56"/>
        <v>Denmark2018Q1</v>
      </c>
      <c r="B427" t="s">
        <v>388</v>
      </c>
      <c r="C427" t="s">
        <v>6</v>
      </c>
      <c r="D427" s="1">
        <v>2018</v>
      </c>
      <c r="E427" s="1">
        <v>1</v>
      </c>
      <c r="F427" s="1">
        <f t="shared" si="51"/>
        <v>73</v>
      </c>
      <c r="G427" s="1">
        <v>538636.69999999995</v>
      </c>
      <c r="H427" s="1">
        <f t="shared" si="49"/>
        <v>88911.394920775041</v>
      </c>
      <c r="I427" s="6">
        <f t="shared" si="52"/>
        <v>15.371956244947276</v>
      </c>
      <c r="J427" s="1">
        <f>IFERROR(VLOOKUP($B427,Population!$A$2:$E$2577,5,FALSE),"")</f>
        <v>5784</v>
      </c>
      <c r="K427" s="3">
        <f>IFERROR(VLOOKUP(A427,'Exchange rates'!$A$6:$D$1909,4,FALSE),"")</f>
        <v>6.0581290000000001</v>
      </c>
      <c r="L427" s="3">
        <f>IFERROR(VLOOKUP(B427,'Work hours'!$A$6:$G$3151,7,FALSE),"")</f>
        <v>33.200000000000003</v>
      </c>
      <c r="M427" s="4">
        <f>IFERROR(VLOOKUP(B427,Unemployment!$A$7:$D$3208,4,FALSE),"")</f>
        <v>5.2000000000000005E-2</v>
      </c>
      <c r="N427" s="1">
        <f>IFERROR(VLOOKUP($B427,Compensation!$A$5:$H$3867,6,FALSE),"")</f>
        <v>282056</v>
      </c>
      <c r="O427" s="1">
        <f>IFERROR(VLOOKUP($B427,Compensation!$A$5:$H$3867,7,FALSE),"")</f>
        <v>260281</v>
      </c>
      <c r="P427" s="1">
        <f>IFERROR(VLOOKUP($B427,Compensation!$A$5:$H$3867,8,FALSE),"")</f>
        <v>21775</v>
      </c>
      <c r="Q427" s="4">
        <f t="shared" si="50"/>
        <v>0.48322180794587527</v>
      </c>
      <c r="R427" s="3">
        <f>IFERROR(VLOOKUP(B427,Growth!$C$6:$G$1733,2,FALSE),"")</f>
        <v>2.0272795459999999</v>
      </c>
      <c r="S427" s="6">
        <f t="shared" si="53"/>
        <v>-1.2999999999999972</v>
      </c>
      <c r="T427" s="6">
        <f t="shared" si="54"/>
        <v>0.89217763959840157</v>
      </c>
      <c r="U427" s="6">
        <f t="shared" si="55"/>
        <v>-0.89999999999999947</v>
      </c>
    </row>
    <row r="428" spans="1:21" x14ac:dyDescent="0.2">
      <c r="A428" t="str">
        <f t="shared" si="56"/>
        <v>Denmark2018Q2</v>
      </c>
      <c r="B428" t="s">
        <v>389</v>
      </c>
      <c r="C428" t="s">
        <v>6</v>
      </c>
      <c r="D428" s="1">
        <v>2018</v>
      </c>
      <c r="E428" s="1">
        <v>2</v>
      </c>
      <c r="F428" s="1">
        <f t="shared" si="51"/>
        <v>74</v>
      </c>
      <c r="G428" s="1">
        <v>569295.4</v>
      </c>
      <c r="H428" s="1">
        <f t="shared" si="49"/>
        <v>91132.524056747556</v>
      </c>
      <c r="I428" s="6">
        <f t="shared" si="52"/>
        <v>15.745080175664746</v>
      </c>
      <c r="J428" s="1">
        <f>IFERROR(VLOOKUP($B428,Population!$A$2:$E$2577,5,FALSE),"")</f>
        <v>5788</v>
      </c>
      <c r="K428" s="3">
        <f>IFERROR(VLOOKUP(A428,'Exchange rates'!$A$6:$D$1909,4,FALSE),"")</f>
        <v>6.2468959999999996</v>
      </c>
      <c r="L428" s="3">
        <f>IFERROR(VLOOKUP(B428,'Work hours'!$A$6:$G$3151,7,FALSE),"")</f>
        <v>33.799999999999997</v>
      </c>
      <c r="M428" s="4">
        <f>IFERROR(VLOOKUP(B428,Unemployment!$A$7:$D$3208,4,FALSE),"")</f>
        <v>5.13333333333333E-2</v>
      </c>
      <c r="N428" s="1">
        <f>IFERROR(VLOOKUP($B428,Compensation!$A$5:$H$3867,6,FALSE),"")</f>
        <v>298075</v>
      </c>
      <c r="O428" s="1">
        <f>IFERROR(VLOOKUP($B428,Compensation!$A$5:$H$3867,7,FALSE),"")</f>
        <v>275462</v>
      </c>
      <c r="P428" s="1">
        <f>IFERROR(VLOOKUP($B428,Compensation!$A$5:$H$3867,8,FALSE),"")</f>
        <v>22612</v>
      </c>
      <c r="Q428" s="4">
        <f t="shared" si="50"/>
        <v>0.48386479145975886</v>
      </c>
      <c r="R428" s="3">
        <f>IFERROR(VLOOKUP(B428,Growth!$C$6:$G$1733,2,FALSE),"")</f>
        <v>1.4065674850000001</v>
      </c>
      <c r="S428" s="6">
        <f t="shared" si="53"/>
        <v>0.29999999999999716</v>
      </c>
      <c r="T428" s="6">
        <f t="shared" si="54"/>
        <v>0.81116496751428291</v>
      </c>
      <c r="U428" s="6">
        <f t="shared" si="55"/>
        <v>-0.73333333333334005</v>
      </c>
    </row>
    <row r="429" spans="1:21" x14ac:dyDescent="0.2">
      <c r="A429" t="str">
        <f t="shared" si="56"/>
        <v>Denmark2018Q3</v>
      </c>
      <c r="B429" t="s">
        <v>390</v>
      </c>
      <c r="C429" t="s">
        <v>6</v>
      </c>
      <c r="D429" s="1">
        <v>2018</v>
      </c>
      <c r="E429" s="1">
        <v>3</v>
      </c>
      <c r="F429" s="1">
        <f t="shared" si="51"/>
        <v>75</v>
      </c>
      <c r="G429" s="1">
        <v>560166.40000000002</v>
      </c>
      <c r="H429" s="1">
        <f t="shared" si="49"/>
        <v>87383.823787952511</v>
      </c>
      <c r="I429" s="6">
        <f t="shared" si="52"/>
        <v>15.071373540523027</v>
      </c>
      <c r="J429" s="1">
        <f>IFERROR(VLOOKUP($B429,Population!$A$2:$E$2577,5,FALSE),"")</f>
        <v>5798</v>
      </c>
      <c r="K429" s="3">
        <f>IFERROR(VLOOKUP(A429,'Exchange rates'!$A$6:$D$1909,4,FALSE),"")</f>
        <v>6.4104130000000001</v>
      </c>
      <c r="L429" s="3">
        <f>IFERROR(VLOOKUP(B429,'Work hours'!$A$6:$G$3151,7,FALSE),"")</f>
        <v>34.700000000000003</v>
      </c>
      <c r="M429" s="4">
        <f>IFERROR(VLOOKUP(B429,Unemployment!$A$7:$D$3208,4,FALSE),"")</f>
        <v>4.9000000000000002E-2</v>
      </c>
      <c r="N429" s="1">
        <f>IFERROR(VLOOKUP($B429,Compensation!$A$5:$H$3867,6,FALSE),"")</f>
        <v>280579</v>
      </c>
      <c r="O429" s="1">
        <f>IFERROR(VLOOKUP($B429,Compensation!$A$5:$H$3867,7,FALSE),"")</f>
        <v>258803</v>
      </c>
      <c r="P429" s="1">
        <f>IFERROR(VLOOKUP($B429,Compensation!$A$5:$H$3867,8,FALSE),"")</f>
        <v>21776</v>
      </c>
      <c r="Q429" s="4">
        <f t="shared" si="50"/>
        <v>0.46201093103763452</v>
      </c>
      <c r="R429" s="3">
        <f>IFERROR(VLOOKUP(B429,Growth!$C$6:$G$1733,2,FALSE),"")</f>
        <v>2.392719949</v>
      </c>
      <c r="S429" s="6">
        <f t="shared" si="53"/>
        <v>0</v>
      </c>
      <c r="T429" s="6">
        <f t="shared" si="54"/>
        <v>-0.11094105042383506</v>
      </c>
      <c r="U429" s="6">
        <f t="shared" si="55"/>
        <v>-1.0333333333333299</v>
      </c>
    </row>
    <row r="430" spans="1:21" x14ac:dyDescent="0.2">
      <c r="A430" t="str">
        <f t="shared" si="56"/>
        <v>Denmark2018Q4</v>
      </c>
      <c r="B430" t="s">
        <v>391</v>
      </c>
      <c r="C430" t="s">
        <v>6</v>
      </c>
      <c r="D430" s="1">
        <v>2018</v>
      </c>
      <c r="E430" s="1">
        <v>4</v>
      </c>
      <c r="F430" s="1">
        <f t="shared" si="51"/>
        <v>76</v>
      </c>
      <c r="G430" s="1">
        <v>585217.69999999995</v>
      </c>
      <c r="H430" s="1">
        <f t="shared" si="49"/>
        <v>89500.414072183907</v>
      </c>
      <c r="I430" s="6">
        <f t="shared" si="52"/>
        <v>15.415159158143974</v>
      </c>
      <c r="J430" s="1">
        <f>IFERROR(VLOOKUP($B430,Population!$A$2:$E$2577,5,FALSE),"")</f>
        <v>5806</v>
      </c>
      <c r="K430" s="3">
        <f>IFERROR(VLOOKUP(A430,'Exchange rates'!$A$6:$D$1909,4,FALSE),"")</f>
        <v>6.5387149999999998</v>
      </c>
      <c r="L430" s="3">
        <f>IFERROR(VLOOKUP(B430,'Work hours'!$A$6:$G$3151,7,FALSE),"")</f>
        <v>33.799999999999997</v>
      </c>
      <c r="M430" s="4">
        <f>IFERROR(VLOOKUP(B430,Unemployment!$A$7:$D$3208,4,FALSE),"")</f>
        <v>5.2666666666666702E-2</v>
      </c>
      <c r="N430" s="1">
        <f>IFERROR(VLOOKUP($B430,Compensation!$A$5:$H$3867,6,FALSE),"")</f>
        <v>293604</v>
      </c>
      <c r="O430" s="1">
        <f>IFERROR(VLOOKUP($B430,Compensation!$A$5:$H$3867,7,FALSE),"")</f>
        <v>271202</v>
      </c>
      <c r="P430" s="1">
        <f>IFERROR(VLOOKUP($B430,Compensation!$A$5:$H$3867,8,FALSE),"")</f>
        <v>22402</v>
      </c>
      <c r="Q430" s="4">
        <f t="shared" si="50"/>
        <v>0.46342070651656642</v>
      </c>
      <c r="R430" s="3">
        <f>IFERROR(VLOOKUP(B430,Growth!$C$6:$G$1733,2,FALSE),"")</f>
        <v>2.1329458849999998</v>
      </c>
      <c r="S430" s="6">
        <f t="shared" si="53"/>
        <v>9.9999999999994316E-2</v>
      </c>
      <c r="T430" s="6">
        <f t="shared" si="54"/>
        <v>-0.56031208439237257</v>
      </c>
      <c r="U430" s="6">
        <f t="shared" si="55"/>
        <v>-0.13333333333333044</v>
      </c>
    </row>
    <row r="431" spans="1:21" x14ac:dyDescent="0.2">
      <c r="A431" t="str">
        <f t="shared" si="56"/>
        <v>Denmark2019Q1</v>
      </c>
      <c r="B431" t="s">
        <v>392</v>
      </c>
      <c r="C431" t="s">
        <v>6</v>
      </c>
      <c r="D431" s="1">
        <v>2019</v>
      </c>
      <c r="E431" s="1">
        <v>1</v>
      </c>
      <c r="F431" s="1">
        <f t="shared" si="51"/>
        <v>77</v>
      </c>
      <c r="G431" s="1">
        <v>555769.4</v>
      </c>
      <c r="H431" s="1">
        <f t="shared" si="49"/>
        <v>84566.675395661601</v>
      </c>
      <c r="I431" s="6">
        <f t="shared" si="52"/>
        <v>14.557871474550112</v>
      </c>
      <c r="J431" s="1">
        <f>IFERROR(VLOOKUP($B431,Population!$A$2:$E$2577,5,FALSE),"")</f>
        <v>5809</v>
      </c>
      <c r="K431" s="3">
        <f>IFERROR(VLOOKUP(A431,'Exchange rates'!$A$6:$D$1909,4,FALSE),"")</f>
        <v>6.5719669999999999</v>
      </c>
      <c r="L431" s="3">
        <f>IFERROR(VLOOKUP(B431,'Work hours'!$A$6:$G$3151,7,FALSE),"")</f>
        <v>33.700000000000003</v>
      </c>
      <c r="M431" s="4">
        <f>IFERROR(VLOOKUP(B431,Unemployment!$A$7:$D$3208,4,FALSE),"")</f>
        <v>5.13333333333333E-2</v>
      </c>
      <c r="N431" s="1">
        <f>IFERROR(VLOOKUP($B431,Compensation!$A$5:$H$3867,6,FALSE),"")</f>
        <v>292690</v>
      </c>
      <c r="O431" s="1">
        <f>IFERROR(VLOOKUP($B431,Compensation!$A$5:$H$3867,7,FALSE),"")</f>
        <v>269929</v>
      </c>
      <c r="P431" s="1">
        <f>IFERROR(VLOOKUP($B431,Compensation!$A$5:$H$3867,8,FALSE),"")</f>
        <v>22761</v>
      </c>
      <c r="Q431" s="4">
        <f t="shared" si="50"/>
        <v>0.48568525003355706</v>
      </c>
      <c r="R431" s="3">
        <f>IFERROR(VLOOKUP(B431,Growth!$C$6:$G$1733,2,FALSE),"")</f>
        <v>1.39096194</v>
      </c>
      <c r="S431" s="6">
        <f t="shared" si="53"/>
        <v>0.5</v>
      </c>
      <c r="T431" s="6">
        <f t="shared" si="54"/>
        <v>0.24634420876817886</v>
      </c>
      <c r="U431" s="6">
        <f t="shared" si="55"/>
        <v>-6.6666666666670427E-2</v>
      </c>
    </row>
    <row r="432" spans="1:21" x14ac:dyDescent="0.2">
      <c r="A432" t="str">
        <f t="shared" si="56"/>
        <v>Denmark2019Q2</v>
      </c>
      <c r="B432" t="s">
        <v>393</v>
      </c>
      <c r="C432" t="s">
        <v>6</v>
      </c>
      <c r="D432" s="1">
        <v>2019</v>
      </c>
      <c r="E432" s="1">
        <v>2</v>
      </c>
      <c r="F432" s="1">
        <f t="shared" si="51"/>
        <v>78</v>
      </c>
      <c r="G432" s="1">
        <v>583168.69999999995</v>
      </c>
      <c r="H432" s="1">
        <f t="shared" si="49"/>
        <v>87803.536570584984</v>
      </c>
      <c r="I432" s="6">
        <f t="shared" si="52"/>
        <v>15.104685458555821</v>
      </c>
      <c r="J432" s="1">
        <f>IFERROR(VLOOKUP($B432,Population!$A$2:$E$2577,5,FALSE),"")</f>
        <v>5813</v>
      </c>
      <c r="K432" s="3">
        <f>IFERROR(VLOOKUP(A432,'Exchange rates'!$A$6:$D$1909,4,FALSE),"")</f>
        <v>6.6417450000000002</v>
      </c>
      <c r="L432" s="3">
        <f>IFERROR(VLOOKUP(B432,'Work hours'!$A$6:$G$3151,7,FALSE),"")</f>
        <v>32.4</v>
      </c>
      <c r="M432" s="4">
        <f>IFERROR(VLOOKUP(B432,Unemployment!$A$7:$D$3208,4,FALSE),"")</f>
        <v>4.9000000000000002E-2</v>
      </c>
      <c r="N432" s="1">
        <f>IFERROR(VLOOKUP($B432,Compensation!$A$5:$H$3867,6,FALSE),"")</f>
        <v>307038</v>
      </c>
      <c r="O432" s="1">
        <f>IFERROR(VLOOKUP($B432,Compensation!$A$5:$H$3867,7,FALSE),"")</f>
        <v>283176</v>
      </c>
      <c r="P432" s="1">
        <f>IFERROR(VLOOKUP($B432,Compensation!$A$5:$H$3867,8,FALSE),"")</f>
        <v>23862</v>
      </c>
      <c r="Q432" s="4">
        <f t="shared" si="50"/>
        <v>0.48558161643448977</v>
      </c>
      <c r="R432" s="3">
        <f>IFERROR(VLOOKUP(B432,Growth!$C$6:$G$1733,2,FALSE),"")</f>
        <v>1.8979676830000001</v>
      </c>
      <c r="S432" s="6">
        <f t="shared" si="53"/>
        <v>-1.3999999999999986</v>
      </c>
      <c r="T432" s="6">
        <f t="shared" si="54"/>
        <v>0.17168249747309128</v>
      </c>
      <c r="U432" s="6">
        <f t="shared" si="55"/>
        <v>-0.23333333333332984</v>
      </c>
    </row>
    <row r="433" spans="1:21" x14ac:dyDescent="0.2">
      <c r="A433" t="str">
        <f t="shared" si="56"/>
        <v>Denmark2019Q3</v>
      </c>
      <c r="B433" t="s">
        <v>394</v>
      </c>
      <c r="C433" t="s">
        <v>6</v>
      </c>
      <c r="D433" s="1">
        <v>2019</v>
      </c>
      <c r="E433" s="1">
        <v>3</v>
      </c>
      <c r="F433" s="1">
        <f t="shared" si="51"/>
        <v>79</v>
      </c>
      <c r="G433" s="1">
        <v>574395.19999999995</v>
      </c>
      <c r="H433" s="1">
        <f t="shared" si="49"/>
        <v>85548.166671382962</v>
      </c>
      <c r="I433" s="6">
        <f t="shared" si="52"/>
        <v>14.69647254275605</v>
      </c>
      <c r="J433" s="1">
        <f>IFERROR(VLOOKUP($B433,Population!$A$2:$E$2577,5,FALSE),"")</f>
        <v>5821</v>
      </c>
      <c r="K433" s="3">
        <f>IFERROR(VLOOKUP(A433,'Exchange rates'!$A$6:$D$1909,4,FALSE),"")</f>
        <v>6.7142900000000001</v>
      </c>
      <c r="L433" s="3">
        <f>IFERROR(VLOOKUP(B433,'Work hours'!$A$6:$G$3151,7,FALSE),"")</f>
        <v>34.200000000000003</v>
      </c>
      <c r="M433" s="4">
        <f>IFERROR(VLOOKUP(B433,Unemployment!$A$7:$D$3208,4,FALSE),"")</f>
        <v>4.8666666666666698E-2</v>
      </c>
      <c r="N433" s="1">
        <f>IFERROR(VLOOKUP($B433,Compensation!$A$5:$H$3867,6,FALSE),"")</f>
        <v>290322</v>
      </c>
      <c r="O433" s="1">
        <f>IFERROR(VLOOKUP($B433,Compensation!$A$5:$H$3867,7,FALSE),"")</f>
        <v>267138</v>
      </c>
      <c r="P433" s="1">
        <f>IFERROR(VLOOKUP($B433,Compensation!$A$5:$H$3867,8,FALSE),"")</f>
        <v>23183</v>
      </c>
      <c r="Q433" s="4">
        <f t="shared" si="50"/>
        <v>0.46507700621453663</v>
      </c>
      <c r="R433" s="3">
        <f>IFERROR(VLOOKUP(B433,Growth!$C$6:$G$1733,2,FALSE),"")</f>
        <v>1.751288661</v>
      </c>
      <c r="S433" s="6">
        <f t="shared" si="53"/>
        <v>-0.5</v>
      </c>
      <c r="T433" s="6">
        <f t="shared" si="54"/>
        <v>0.30660751769021055</v>
      </c>
      <c r="U433" s="6">
        <f t="shared" si="55"/>
        <v>-3.3333333333330356E-2</v>
      </c>
    </row>
    <row r="434" spans="1:21" x14ac:dyDescent="0.2">
      <c r="A434" t="str">
        <f t="shared" si="56"/>
        <v>Denmark2019Q4</v>
      </c>
      <c r="B434" t="s">
        <v>395</v>
      </c>
      <c r="C434" t="s">
        <v>6</v>
      </c>
      <c r="D434" s="1">
        <v>2019</v>
      </c>
      <c r="E434" s="1">
        <v>4</v>
      </c>
      <c r="F434" s="1">
        <f t="shared" si="51"/>
        <v>80</v>
      </c>
      <c r="G434" s="1">
        <v>597621.5</v>
      </c>
      <c r="H434" s="1">
        <f t="shared" si="49"/>
        <v>88550.686628379059</v>
      </c>
      <c r="I434" s="6">
        <f t="shared" si="52"/>
        <v>15.201834614314002</v>
      </c>
      <c r="J434" s="1">
        <f>IFERROR(VLOOKUP($B434,Population!$A$2:$E$2577,5,FALSE),"")</f>
        <v>5825</v>
      </c>
      <c r="K434" s="3">
        <f>IFERROR(VLOOKUP(A434,'Exchange rates'!$A$6:$D$1909,4,FALSE),"")</f>
        <v>6.74892</v>
      </c>
      <c r="L434" s="3">
        <f>IFERROR(VLOOKUP(B434,'Work hours'!$A$6:$G$3151,7,FALSE),"")</f>
        <v>33.6</v>
      </c>
      <c r="M434" s="4">
        <f>IFERROR(VLOOKUP(B434,Unemployment!$A$7:$D$3208,4,FALSE),"")</f>
        <v>5.0999999999999997E-2</v>
      </c>
      <c r="N434" s="1">
        <f>IFERROR(VLOOKUP($B434,Compensation!$A$5:$H$3867,6,FALSE),"")</f>
        <v>304787</v>
      </c>
      <c r="O434" s="1">
        <f>IFERROR(VLOOKUP($B434,Compensation!$A$5:$H$3867,7,FALSE),"")</f>
        <v>280506</v>
      </c>
      <c r="P434" s="1">
        <f>IFERROR(VLOOKUP($B434,Compensation!$A$5:$H$3867,8,FALSE),"")</f>
        <v>24281</v>
      </c>
      <c r="Q434" s="4">
        <f t="shared" si="50"/>
        <v>0.46937066353871137</v>
      </c>
      <c r="R434" s="3">
        <f>IFERROR(VLOOKUP(B434,Growth!$C$6:$G$1733,2,FALSE),"")</f>
        <v>0.93778172000000004</v>
      </c>
      <c r="S434" s="6">
        <f t="shared" si="53"/>
        <v>-0.19999999999999574</v>
      </c>
      <c r="T434" s="6">
        <f t="shared" si="54"/>
        <v>0.59499570221449583</v>
      </c>
      <c r="U434" s="6">
        <f t="shared" si="55"/>
        <v>-0.16666666666667052</v>
      </c>
    </row>
    <row r="435" spans="1:21" x14ac:dyDescent="0.2">
      <c r="A435" t="str">
        <f t="shared" si="56"/>
        <v>Denmark2020Q1</v>
      </c>
      <c r="B435" t="s">
        <v>396</v>
      </c>
      <c r="C435" t="s">
        <v>6</v>
      </c>
      <c r="D435" s="1">
        <v>2020</v>
      </c>
      <c r="E435" s="1">
        <v>1</v>
      </c>
      <c r="F435" s="1">
        <f t="shared" si="51"/>
        <v>81</v>
      </c>
      <c r="G435" s="1">
        <v>573386.6</v>
      </c>
      <c r="H435" s="1">
        <f t="shared" si="49"/>
        <v>84586.501160030515</v>
      </c>
      <c r="I435" s="6">
        <f t="shared" si="52"/>
        <v>14.52378110577447</v>
      </c>
      <c r="J435" s="1">
        <f>IFERROR(VLOOKUP($B435,Population!$A$2:$E$2577,5,FALSE),"")</f>
        <v>5824</v>
      </c>
      <c r="K435" s="3">
        <f>IFERROR(VLOOKUP(A435,'Exchange rates'!$A$6:$D$1909,4,FALSE),"")</f>
        <v>6.7787009999999999</v>
      </c>
      <c r="L435" s="3">
        <f>IFERROR(VLOOKUP(B435,'Work hours'!$A$6:$G$3151,7,FALSE),"")</f>
        <v>33.4</v>
      </c>
      <c r="M435" s="4">
        <f>IFERROR(VLOOKUP(B435,Unemployment!$A$7:$D$3208,4,FALSE),"")</f>
        <v>4.9000000000000002E-2</v>
      </c>
      <c r="N435" s="1">
        <f>IFERROR(VLOOKUP($B435,Compensation!$A$5:$H$3867,6,FALSE),"")</f>
        <v>301314</v>
      </c>
      <c r="O435" s="1">
        <f>IFERROR(VLOOKUP($B435,Compensation!$A$5:$H$3867,7,FALSE),"")</f>
        <v>276810</v>
      </c>
      <c r="P435" s="1">
        <f>IFERROR(VLOOKUP($B435,Compensation!$A$5:$H$3867,8,FALSE),"")</f>
        <v>24504</v>
      </c>
      <c r="Q435" s="4">
        <f t="shared" si="50"/>
        <v>0.48276328745736297</v>
      </c>
      <c r="R435" s="3">
        <f>IFERROR(VLOOKUP(B435,Growth!$C$6:$G$1733,2,FALSE),"")</f>
        <v>0.68825129200000001</v>
      </c>
      <c r="S435" s="6">
        <f t="shared" si="53"/>
        <v>-0.30000000000000426</v>
      </c>
      <c r="T435" s="6">
        <f t="shared" si="54"/>
        <v>-0.29219625761940926</v>
      </c>
      <c r="U435" s="6">
        <f t="shared" si="55"/>
        <v>-0.23333333333332984</v>
      </c>
    </row>
    <row r="436" spans="1:21" x14ac:dyDescent="0.2">
      <c r="A436" t="str">
        <f t="shared" si="56"/>
        <v>Denmark2020Q2</v>
      </c>
      <c r="B436" t="s">
        <v>397</v>
      </c>
      <c r="C436" t="s">
        <v>6</v>
      </c>
      <c r="D436" s="1">
        <v>2020</v>
      </c>
      <c r="E436" s="1">
        <v>2</v>
      </c>
      <c r="F436" s="1">
        <f t="shared" si="51"/>
        <v>82</v>
      </c>
      <c r="G436" s="1">
        <v>559293.80000000005</v>
      </c>
      <c r="H436" s="1">
        <f t="shared" si="49"/>
        <v>82499.279432419906</v>
      </c>
      <c r="I436" s="6">
        <f t="shared" si="52"/>
        <v>14.162966426166507</v>
      </c>
      <c r="J436" s="1">
        <f>IFERROR(VLOOKUP($B436,Population!$A$2:$E$2577,5,FALSE),"")</f>
        <v>5825</v>
      </c>
      <c r="K436" s="3">
        <f>IFERROR(VLOOKUP(A436,'Exchange rates'!$A$6:$D$1909,4,FALSE),"")</f>
        <v>6.7793780000000003</v>
      </c>
      <c r="L436" s="3">
        <f>IFERROR(VLOOKUP(B436,'Work hours'!$A$6:$G$3151,7,FALSE),"")</f>
        <v>33.200000000000003</v>
      </c>
      <c r="M436" s="4">
        <f>IFERROR(VLOOKUP(B436,Unemployment!$A$7:$D$3208,4,FALSE),"")</f>
        <v>5.4666666666666704E-2</v>
      </c>
      <c r="N436" s="1">
        <f>IFERROR(VLOOKUP($B436,Compensation!$A$5:$H$3867,6,FALSE),"")</f>
        <v>307606</v>
      </c>
      <c r="O436" s="1">
        <f>IFERROR(VLOOKUP($B436,Compensation!$A$5:$H$3867,7,FALSE),"")</f>
        <v>282304</v>
      </c>
      <c r="P436" s="1">
        <f>IFERROR(VLOOKUP($B436,Compensation!$A$5:$H$3867,8,FALSE),"")</f>
        <v>25302</v>
      </c>
      <c r="Q436" s="4">
        <f t="shared" si="50"/>
        <v>0.50475081254253129</v>
      </c>
      <c r="R436" s="3">
        <f>IFERROR(VLOOKUP(B436,Growth!$C$6:$G$1733,2,FALSE),"")</f>
        <v>-6.3191441270000004</v>
      </c>
      <c r="S436" s="6">
        <f t="shared" si="53"/>
        <v>0.80000000000000426</v>
      </c>
      <c r="T436" s="6">
        <f t="shared" si="54"/>
        <v>1.916919610804152</v>
      </c>
      <c r="U436" s="6">
        <f t="shared" si="55"/>
        <v>0.5666666666666702</v>
      </c>
    </row>
    <row r="437" spans="1:21" x14ac:dyDescent="0.2">
      <c r="A437" t="str">
        <f t="shared" si="56"/>
        <v>Denmark2020Q3</v>
      </c>
      <c r="B437" t="s">
        <v>398</v>
      </c>
      <c r="C437" t="s">
        <v>6</v>
      </c>
      <c r="D437" s="1">
        <v>2020</v>
      </c>
      <c r="E437" s="1">
        <v>3</v>
      </c>
      <c r="F437" s="1">
        <f t="shared" si="51"/>
        <v>83</v>
      </c>
      <c r="G437" s="1">
        <v>582166.80000000005</v>
      </c>
      <c r="H437" s="1">
        <f t="shared" si="49"/>
        <v>91419.818817633452</v>
      </c>
      <c r="I437" s="6">
        <f t="shared" si="52"/>
        <v>15.678240236260239</v>
      </c>
      <c r="J437" s="1">
        <f>IFERROR(VLOOKUP($B437,Population!$A$2:$E$2577,5,FALSE),"")</f>
        <v>5831</v>
      </c>
      <c r="K437" s="3">
        <f>IFERROR(VLOOKUP(A437,'Exchange rates'!$A$6:$D$1909,4,FALSE),"")</f>
        <v>6.3680589999999997</v>
      </c>
      <c r="L437" s="3">
        <f>IFERROR(VLOOKUP(B437,'Work hours'!$A$6:$G$3151,7,FALSE),"")</f>
        <v>34.4</v>
      </c>
      <c r="M437" s="4">
        <f>IFERROR(VLOOKUP(B437,Unemployment!$A$7:$D$3208,4,FALSE),"")</f>
        <v>6.2666666666666704E-2</v>
      </c>
      <c r="N437" s="1">
        <f>IFERROR(VLOOKUP($B437,Compensation!$A$5:$H$3867,6,FALSE),"")</f>
        <v>293191</v>
      </c>
      <c r="O437" s="1">
        <f>IFERROR(VLOOKUP($B437,Compensation!$A$5:$H$3867,7,FALSE),"")</f>
        <v>268914</v>
      </c>
      <c r="P437" s="1">
        <f>IFERROR(VLOOKUP($B437,Compensation!$A$5:$H$3867,8,FALSE),"")</f>
        <v>24278</v>
      </c>
      <c r="Q437" s="4">
        <f t="shared" si="50"/>
        <v>0.46191916131253102</v>
      </c>
      <c r="R437" s="3">
        <f>IFERROR(VLOOKUP(B437,Growth!$C$6:$G$1733,2,FALSE),"")</f>
        <v>-1.4616723039999999</v>
      </c>
      <c r="S437" s="6">
        <f t="shared" si="53"/>
        <v>0.19999999999999574</v>
      </c>
      <c r="T437" s="6">
        <f t="shared" si="54"/>
        <v>-0.31578449020056021</v>
      </c>
      <c r="U437" s="6">
        <f t="shared" si="55"/>
        <v>1.4000000000000006</v>
      </c>
    </row>
    <row r="438" spans="1:21" x14ac:dyDescent="0.2">
      <c r="A438" t="str">
        <f t="shared" si="56"/>
        <v>Denmark2020Q4</v>
      </c>
      <c r="B438" t="s">
        <v>399</v>
      </c>
      <c r="C438" t="s">
        <v>6</v>
      </c>
      <c r="D438" s="1">
        <v>2020</v>
      </c>
      <c r="E438" s="1">
        <v>4</v>
      </c>
      <c r="F438" s="1">
        <f t="shared" si="51"/>
        <v>84</v>
      </c>
      <c r="G438" s="1">
        <v>609072.4</v>
      </c>
      <c r="H438" s="1">
        <f t="shared" si="49"/>
        <v>97578.217107032833</v>
      </c>
      <c r="I438" s="6">
        <f t="shared" si="52"/>
        <v>16.711460371130816</v>
      </c>
      <c r="J438" s="1">
        <f>IFERROR(VLOOKUP($B438,Population!$A$2:$E$2577,5,FALSE),"")</f>
        <v>5839</v>
      </c>
      <c r="K438" s="3">
        <f>IFERROR(VLOOKUP(A438,'Exchange rates'!$A$6:$D$1909,4,FALSE),"")</f>
        <v>6.2418889999999996</v>
      </c>
      <c r="L438" s="3">
        <f>IFERROR(VLOOKUP(B438,'Work hours'!$A$6:$G$3151,7,FALSE),"")</f>
        <v>33.700000000000003</v>
      </c>
      <c r="M438" s="4">
        <f>IFERROR(VLOOKUP(B438,Unemployment!$A$7:$D$3208,4,FALSE),"")</f>
        <v>5.9000000000000004E-2</v>
      </c>
      <c r="N438" s="1">
        <f>IFERROR(VLOOKUP($B438,Compensation!$A$5:$H$3867,6,FALSE),"")</f>
        <v>310489</v>
      </c>
      <c r="O438" s="1">
        <f>IFERROR(VLOOKUP($B438,Compensation!$A$5:$H$3867,7,FALSE),"")</f>
        <v>284900</v>
      </c>
      <c r="P438" s="1">
        <f>IFERROR(VLOOKUP($B438,Compensation!$A$5:$H$3867,8,FALSE),"")</f>
        <v>25589</v>
      </c>
      <c r="Q438" s="4">
        <f t="shared" si="50"/>
        <v>0.46776048299019951</v>
      </c>
      <c r="R438" s="3">
        <f>IFERROR(VLOOKUP(B438,Growth!$C$6:$G$1733,2,FALSE),"")</f>
        <v>-0.86326448700000002</v>
      </c>
      <c r="S438" s="6">
        <f t="shared" si="53"/>
        <v>0.10000000000000142</v>
      </c>
      <c r="T438" s="6">
        <f t="shared" si="54"/>
        <v>-0.16101805485118637</v>
      </c>
      <c r="U438" s="6">
        <f t="shared" si="55"/>
        <v>0.80000000000000071</v>
      </c>
    </row>
    <row r="439" spans="1:21" x14ac:dyDescent="0.2">
      <c r="A439" t="str">
        <f t="shared" si="56"/>
        <v>Denmark2021Q1</v>
      </c>
      <c r="B439" t="s">
        <v>400</v>
      </c>
      <c r="C439" t="s">
        <v>6</v>
      </c>
      <c r="D439" s="1">
        <v>2021</v>
      </c>
      <c r="E439" s="1">
        <v>1</v>
      </c>
      <c r="F439" s="1">
        <f t="shared" si="51"/>
        <v>85</v>
      </c>
      <c r="G439" s="1">
        <v>577114.19999999995</v>
      </c>
      <c r="H439" s="1">
        <f t="shared" si="49"/>
        <v>93552.812026857471</v>
      </c>
      <c r="I439" s="6">
        <f t="shared" si="52"/>
        <v>16.013832938524047</v>
      </c>
      <c r="J439" s="1">
        <f>IFERROR(VLOOKUP($B439,Population!$A$2:$E$2577,5,FALSE),"")</f>
        <v>5842</v>
      </c>
      <c r="K439" s="3">
        <f>IFERROR(VLOOKUP(A439,'Exchange rates'!$A$6:$D$1909,4,FALSE),"")</f>
        <v>6.1688599999999996</v>
      </c>
      <c r="L439" s="3">
        <f>IFERROR(VLOOKUP(B439,'Work hours'!$A$6:$G$3151,7,FALSE),"")</f>
        <v>33.700000000000003</v>
      </c>
      <c r="M439" s="4">
        <f>IFERROR(VLOOKUP(B439,Unemployment!$A$7:$D$3208,4,FALSE),"")</f>
        <v>6.0999999999999999E-2</v>
      </c>
      <c r="N439" s="1">
        <f>IFERROR(VLOOKUP($B439,Compensation!$A$5:$H$3867,6,FALSE),"")</f>
        <v>305207</v>
      </c>
      <c r="O439" s="1">
        <f>IFERROR(VLOOKUP($B439,Compensation!$A$5:$H$3867,7,FALSE),"")</f>
        <v>280318</v>
      </c>
      <c r="P439" s="1">
        <f>IFERROR(VLOOKUP($B439,Compensation!$A$5:$H$3867,8,FALSE),"")</f>
        <v>24889</v>
      </c>
      <c r="Q439" s="4">
        <f t="shared" si="50"/>
        <v>0.48572362281156833</v>
      </c>
      <c r="R439" s="3">
        <f>IFERROR(VLOOKUP(B439,Growth!$C$6:$G$1733,2,FALSE),"")</f>
        <v>0.28500482399999999</v>
      </c>
      <c r="S439" s="6">
        <f t="shared" si="53"/>
        <v>0.30000000000000426</v>
      </c>
      <c r="T439" s="6">
        <f t="shared" si="54"/>
        <v>0.29603353542053679</v>
      </c>
      <c r="U439" s="6">
        <f t="shared" si="55"/>
        <v>1.1999999999999997</v>
      </c>
    </row>
    <row r="440" spans="1:21" x14ac:dyDescent="0.2">
      <c r="A440" t="str">
        <f t="shared" si="56"/>
        <v>Denmark2021Q2</v>
      </c>
      <c r="B440" t="s">
        <v>401</v>
      </c>
      <c r="C440" t="s">
        <v>6</v>
      </c>
      <c r="D440" s="1">
        <v>2021</v>
      </c>
      <c r="E440" s="1">
        <v>2</v>
      </c>
      <c r="F440" s="1">
        <f t="shared" si="51"/>
        <v>86</v>
      </c>
      <c r="G440" s="1">
        <v>622700.4</v>
      </c>
      <c r="H440" s="1">
        <f t="shared" si="49"/>
        <v>100890.87541694217</v>
      </c>
      <c r="I440" s="6">
        <f t="shared" si="52"/>
        <v>17.255152286119749</v>
      </c>
      <c r="J440" s="1">
        <f>IFERROR(VLOOKUP($B440,Population!$A$2:$E$2577,5,FALSE),"")</f>
        <v>5847</v>
      </c>
      <c r="K440" s="3">
        <f>IFERROR(VLOOKUP(A440,'Exchange rates'!$A$6:$D$1909,4,FALSE),"")</f>
        <v>6.1720189999999997</v>
      </c>
      <c r="L440" s="3">
        <f>IFERROR(VLOOKUP(B440,'Work hours'!$A$6:$G$3151,7,FALSE),"")</f>
        <v>34.1</v>
      </c>
      <c r="M440" s="4">
        <f>IFERROR(VLOOKUP(B440,Unemployment!$A$7:$D$3208,4,FALSE),"")</f>
        <v>0.05</v>
      </c>
      <c r="N440" s="1">
        <f>IFERROR(VLOOKUP($B440,Compensation!$A$5:$H$3867,6,FALSE),"")</f>
        <v>327943</v>
      </c>
      <c r="O440" s="1">
        <f>IFERROR(VLOOKUP($B440,Compensation!$A$5:$H$3867,7,FALSE),"")</f>
        <v>301382</v>
      </c>
      <c r="P440" s="1">
        <f>IFERROR(VLOOKUP($B440,Compensation!$A$5:$H$3867,8,FALSE),"")</f>
        <v>26561</v>
      </c>
      <c r="Q440" s="4">
        <f t="shared" si="50"/>
        <v>0.48399198073423427</v>
      </c>
      <c r="R440" s="3">
        <f>IFERROR(VLOOKUP(B440,Growth!$C$6:$G$1733,2,FALSE),"")</f>
        <v>9.0281407980000008</v>
      </c>
      <c r="S440" s="6">
        <f t="shared" si="53"/>
        <v>0.89999999999999858</v>
      </c>
      <c r="T440" s="6">
        <f t="shared" si="54"/>
        <v>-2.0758831808297016</v>
      </c>
      <c r="U440" s="6">
        <f t="shared" si="55"/>
        <v>-0.46666666666667012</v>
      </c>
    </row>
    <row r="441" spans="1:21" x14ac:dyDescent="0.2">
      <c r="A441" t="str">
        <f t="shared" si="56"/>
        <v>Denmark2021Q3</v>
      </c>
      <c r="B441" t="s">
        <v>402</v>
      </c>
      <c r="C441" t="s">
        <v>6</v>
      </c>
      <c r="D441" s="1">
        <v>2021</v>
      </c>
      <c r="E441" s="1">
        <v>3</v>
      </c>
      <c r="F441" s="1">
        <f t="shared" si="51"/>
        <v>87</v>
      </c>
      <c r="G441" s="1">
        <v>625898.19999999995</v>
      </c>
      <c r="H441" s="1">
        <f t="shared" si="49"/>
        <v>99208.24963587345</v>
      </c>
      <c r="I441" s="6">
        <f t="shared" si="52"/>
        <v>16.932624959186455</v>
      </c>
      <c r="J441" s="1">
        <f>IFERROR(VLOOKUP($B441,Population!$A$2:$E$2577,5,FALSE),"")</f>
        <v>5859</v>
      </c>
      <c r="K441" s="3">
        <f>IFERROR(VLOOKUP(A441,'Exchange rates'!$A$6:$D$1909,4,FALSE),"")</f>
        <v>6.3089329999999997</v>
      </c>
      <c r="L441" s="3">
        <f>IFERROR(VLOOKUP(B441,'Work hours'!$A$6:$G$3151,7,FALSE),"")</f>
        <v>34.6</v>
      </c>
      <c r="M441" s="4">
        <f>IFERROR(VLOOKUP(B441,Unemployment!$A$7:$D$3208,4,FALSE),"")</f>
        <v>4.7333333333333297E-2</v>
      </c>
      <c r="N441" s="1">
        <f>IFERROR(VLOOKUP($B441,Compensation!$A$5:$H$3867,6,FALSE),"")</f>
        <v>311209</v>
      </c>
      <c r="O441" s="1">
        <f>IFERROR(VLOOKUP($B441,Compensation!$A$5:$H$3867,7,FALSE),"")</f>
        <v>286109</v>
      </c>
      <c r="P441" s="1">
        <f>IFERROR(VLOOKUP($B441,Compensation!$A$5:$H$3867,8,FALSE),"")</f>
        <v>25100</v>
      </c>
      <c r="Q441" s="4">
        <f t="shared" si="50"/>
        <v>0.45711746734532871</v>
      </c>
      <c r="R441" s="3">
        <f>IFERROR(VLOOKUP(B441,Growth!$C$6:$G$1733,2,FALSE),"")</f>
        <v>3.8460879810000002</v>
      </c>
      <c r="S441" s="6">
        <f t="shared" si="53"/>
        <v>0.20000000000000284</v>
      </c>
      <c r="T441" s="6">
        <f t="shared" si="54"/>
        <v>-0.4801693967202314</v>
      </c>
      <c r="U441" s="6">
        <f t="shared" si="55"/>
        <v>-1.5333333333333408</v>
      </c>
    </row>
    <row r="442" spans="1:21" x14ac:dyDescent="0.2">
      <c r="A442" t="str">
        <f t="shared" si="56"/>
        <v>Denmark2021Q4</v>
      </c>
      <c r="B442" t="s">
        <v>403</v>
      </c>
      <c r="C442" t="s">
        <v>6</v>
      </c>
      <c r="D442" s="1">
        <v>2021</v>
      </c>
      <c r="E442" s="1">
        <v>4</v>
      </c>
      <c r="F442" s="1">
        <f t="shared" si="51"/>
        <v>88</v>
      </c>
      <c r="G442" s="1">
        <v>678465.1</v>
      </c>
      <c r="H442" s="1">
        <f t="shared" si="49"/>
        <v>104335.32900612912</v>
      </c>
      <c r="I442" s="6">
        <f t="shared" si="52"/>
        <v>17.774332028301384</v>
      </c>
      <c r="J442" s="1">
        <f>IFERROR(VLOOKUP($B442,Population!$A$2:$E$2577,5,FALSE),"")</f>
        <v>5870</v>
      </c>
      <c r="K442" s="3">
        <f>IFERROR(VLOOKUP(A442,'Exchange rates'!$A$6:$D$1909,4,FALSE),"")</f>
        <v>6.5027359999999996</v>
      </c>
      <c r="L442" s="3">
        <f>IFERROR(VLOOKUP(B442,'Work hours'!$A$6:$G$3151,7,FALSE),"")</f>
        <v>33.5</v>
      </c>
      <c r="M442" s="4">
        <f>IFERROR(VLOOKUP(B442,Unemployment!$A$7:$D$3208,4,FALSE),"")</f>
        <v>4.4666666666666702E-2</v>
      </c>
      <c r="N442" s="1">
        <f>IFERROR(VLOOKUP($B442,Compensation!$A$5:$H$3867,6,FALSE),"")</f>
        <v>335778</v>
      </c>
      <c r="O442" s="1">
        <f>IFERROR(VLOOKUP($B442,Compensation!$A$5:$H$3867,7,FALSE),"")</f>
        <v>308835</v>
      </c>
      <c r="P442" s="1">
        <f>IFERROR(VLOOKUP($B442,Compensation!$A$5:$H$3867,8,FALSE),"")</f>
        <v>26943</v>
      </c>
      <c r="Q442" s="4">
        <f t="shared" si="50"/>
        <v>0.45519659006778684</v>
      </c>
      <c r="R442" s="3">
        <f>IFERROR(VLOOKUP(B442,Growth!$C$6:$G$1733,2,FALSE),"")</f>
        <v>6.514490769</v>
      </c>
      <c r="S442" s="6">
        <f t="shared" si="53"/>
        <v>-0.20000000000000284</v>
      </c>
      <c r="T442" s="6">
        <f t="shared" si="54"/>
        <v>-1.2563892922412667</v>
      </c>
      <c r="U442" s="6">
        <f t="shared" si="55"/>
        <v>-1.4333333333333302</v>
      </c>
    </row>
    <row r="443" spans="1:21" x14ac:dyDescent="0.2">
      <c r="A443" t="str">
        <f t="shared" ref="A443:A506" si="57">_xlfn.TEXTJOIN(,TRUE,"Euro",D443,"Q",E443)</f>
        <v>Euro2000Q1</v>
      </c>
      <c r="B443" t="s">
        <v>2756</v>
      </c>
      <c r="C443" t="s">
        <v>31</v>
      </c>
      <c r="D443" s="1">
        <v>2000</v>
      </c>
      <c r="E443" s="1">
        <v>1</v>
      </c>
      <c r="F443" s="1">
        <f t="shared" si="51"/>
        <v>1</v>
      </c>
      <c r="G443" s="1">
        <v>1393.6</v>
      </c>
      <c r="H443" s="1">
        <f t="shared" si="49"/>
        <v>1375.8515154506861</v>
      </c>
      <c r="I443" s="6">
        <f t="shared" si="52"/>
        <v>0.98183937447419256</v>
      </c>
      <c r="J443" s="1">
        <f>IFERROR(VLOOKUP($B443,Population!$A$2:$E$2577,5,FALSE),"")</f>
        <v>1401.3</v>
      </c>
      <c r="K443" s="3">
        <f>IFERROR(VLOOKUP(A443,'Exchange rates'!$A$6:$D$1909,4,FALSE),"")</f>
        <v>1.0128999999999999</v>
      </c>
      <c r="L443" s="3">
        <f>IFERROR(VLOOKUP(B443,'Work hours'!$A$6:$G$3151,7,FALSE),"")</f>
        <v>38.21</v>
      </c>
      <c r="M443" s="4">
        <f>IFERROR(VLOOKUP(B443,Unemployment!$A$7:$D$3208,4,FALSE),"")</f>
        <v>0.143666666666667</v>
      </c>
      <c r="N443" s="1">
        <f>IFERROR(VLOOKUP($B443,Compensation!$A$5:$H$3867,6,FALSE),"")</f>
        <v>634</v>
      </c>
      <c r="O443" s="1">
        <f>IFERROR(VLOOKUP($B443,Compensation!$A$5:$H$3867,7,FALSE),"")</f>
        <v>483</v>
      </c>
      <c r="P443" s="1">
        <f>IFERROR(VLOOKUP($B443,Compensation!$A$5:$H$3867,8,FALSE),"")</f>
        <v>151</v>
      </c>
      <c r="Q443" s="4">
        <f t="shared" si="50"/>
        <v>0.34658438576349027</v>
      </c>
      <c r="R443" s="3">
        <f>IFERROR(VLOOKUP(B443,Growth!$C$6:$G$1733,2,FALSE),"")</f>
        <v>8.5286316380000002</v>
      </c>
      <c r="S443" s="6" t="str">
        <f t="shared" si="53"/>
        <v/>
      </c>
      <c r="T443" s="6" t="str">
        <f t="shared" si="54"/>
        <v/>
      </c>
      <c r="U443" s="6" t="str">
        <f t="shared" si="55"/>
        <v/>
      </c>
    </row>
    <row r="444" spans="1:21" x14ac:dyDescent="0.2">
      <c r="A444" t="str">
        <f t="shared" si="57"/>
        <v>Euro2000Q2</v>
      </c>
      <c r="B444" t="s">
        <v>2755</v>
      </c>
      <c r="C444" t="s">
        <v>31</v>
      </c>
      <c r="D444" s="1">
        <v>2000</v>
      </c>
      <c r="E444" s="1">
        <v>2</v>
      </c>
      <c r="F444" s="1">
        <f t="shared" si="51"/>
        <v>2</v>
      </c>
      <c r="G444" s="1">
        <v>1577.3</v>
      </c>
      <c r="H444" s="1">
        <f t="shared" si="49"/>
        <v>1473.0122086404638</v>
      </c>
      <c r="I444" s="6">
        <f t="shared" si="52"/>
        <v>1.0511754860775451</v>
      </c>
      <c r="J444" s="1">
        <f>IFERROR(VLOOKUP($B444,Population!$A$2:$E$2577,5,FALSE),"")</f>
        <v>1401.3</v>
      </c>
      <c r="K444" s="3">
        <f>IFERROR(VLOOKUP(A444,'Exchange rates'!$A$6:$D$1909,4,FALSE),"")</f>
        <v>1.0707990000000001</v>
      </c>
      <c r="L444" s="3">
        <f>IFERROR(VLOOKUP(B444,'Work hours'!$A$6:$G$3151,7,FALSE),"")</f>
        <v>37.049999999999997</v>
      </c>
      <c r="M444" s="4">
        <f>IFERROR(VLOOKUP(B444,Unemployment!$A$7:$D$3208,4,FALSE),"")</f>
        <v>0.14133333333333301</v>
      </c>
      <c r="N444" s="1">
        <f>IFERROR(VLOOKUP($B444,Compensation!$A$5:$H$3867,6,FALSE),"")</f>
        <v>729</v>
      </c>
      <c r="O444" s="1">
        <f>IFERROR(VLOOKUP($B444,Compensation!$A$5:$H$3867,7,FALSE),"")</f>
        <v>556</v>
      </c>
      <c r="P444" s="1">
        <f>IFERROR(VLOOKUP($B444,Compensation!$A$5:$H$3867,8,FALSE),"")</f>
        <v>173</v>
      </c>
      <c r="Q444" s="4">
        <f t="shared" si="50"/>
        <v>0.35250110949090219</v>
      </c>
      <c r="R444" s="3">
        <f>IFERROR(VLOOKUP(B444,Growth!$C$6:$G$1733,2,FALSE),"")</f>
        <v>10.27885903</v>
      </c>
      <c r="S444" s="6" t="str">
        <f t="shared" si="53"/>
        <v/>
      </c>
      <c r="T444" s="6" t="str">
        <f t="shared" si="54"/>
        <v/>
      </c>
      <c r="U444" s="6" t="str">
        <f t="shared" si="55"/>
        <v/>
      </c>
    </row>
    <row r="445" spans="1:21" x14ac:dyDescent="0.2">
      <c r="A445" t="str">
        <f t="shared" si="57"/>
        <v>Euro2000Q3</v>
      </c>
      <c r="B445" t="s">
        <v>2754</v>
      </c>
      <c r="C445" t="s">
        <v>31</v>
      </c>
      <c r="D445" s="1">
        <v>2000</v>
      </c>
      <c r="E445" s="1">
        <v>3</v>
      </c>
      <c r="F445" s="1">
        <f t="shared" si="51"/>
        <v>3</v>
      </c>
      <c r="G445" s="1">
        <v>1540.2</v>
      </c>
      <c r="H445" s="1">
        <f t="shared" si="49"/>
        <v>1391.8534731271611</v>
      </c>
      <c r="I445" s="6">
        <f t="shared" si="52"/>
        <v>0.99325874054603669</v>
      </c>
      <c r="J445" s="1">
        <f>IFERROR(VLOOKUP($B445,Population!$A$2:$E$2577,5,FALSE),"")</f>
        <v>1401.3</v>
      </c>
      <c r="K445" s="3">
        <f>IFERROR(VLOOKUP(A445,'Exchange rates'!$A$6:$D$1909,4,FALSE),"")</f>
        <v>1.106582</v>
      </c>
      <c r="L445" s="3">
        <f>IFERROR(VLOOKUP(B445,'Work hours'!$A$6:$G$3151,7,FALSE),"")</f>
        <v>35.42</v>
      </c>
      <c r="M445" s="4">
        <f>IFERROR(VLOOKUP(B445,Unemployment!$A$7:$D$3208,4,FALSE),"")</f>
        <v>0.14133333333333301</v>
      </c>
      <c r="N445" s="1">
        <f>IFERROR(VLOOKUP($B445,Compensation!$A$5:$H$3867,6,FALSE),"")</f>
        <v>655</v>
      </c>
      <c r="O445" s="1">
        <f>IFERROR(VLOOKUP($B445,Compensation!$A$5:$H$3867,7,FALSE),"")</f>
        <v>500</v>
      </c>
      <c r="P445" s="1">
        <f>IFERROR(VLOOKUP($B445,Compensation!$A$5:$H$3867,8,FALSE),"")</f>
        <v>155</v>
      </c>
      <c r="Q445" s="4">
        <f t="shared" si="50"/>
        <v>0.32463316452408775</v>
      </c>
      <c r="R445" s="3">
        <f>IFERROR(VLOOKUP(B445,Growth!$C$6:$G$1733,2,FALSE),"")</f>
        <v>10.499844883</v>
      </c>
      <c r="S445" s="6" t="str">
        <f t="shared" si="53"/>
        <v/>
      </c>
      <c r="T445" s="6" t="str">
        <f t="shared" si="54"/>
        <v/>
      </c>
      <c r="U445" s="6" t="str">
        <f t="shared" si="55"/>
        <v/>
      </c>
    </row>
    <row r="446" spans="1:21" x14ac:dyDescent="0.2">
      <c r="A446" t="str">
        <f t="shared" si="57"/>
        <v>Euro2000Q4</v>
      </c>
      <c r="B446" t="s">
        <v>2753</v>
      </c>
      <c r="C446" t="s">
        <v>31</v>
      </c>
      <c r="D446" s="1">
        <v>2000</v>
      </c>
      <c r="E446" s="1">
        <v>4</v>
      </c>
      <c r="F446" s="1">
        <f t="shared" si="51"/>
        <v>4</v>
      </c>
      <c r="G446" s="1">
        <v>1660.6</v>
      </c>
      <c r="H446" s="1">
        <f t="shared" si="49"/>
        <v>1443.8706794087136</v>
      </c>
      <c r="I446" s="6">
        <f t="shared" si="52"/>
        <v>1.0303794186888702</v>
      </c>
      <c r="J446" s="1">
        <f>IFERROR(VLOOKUP($B446,Population!$A$2:$E$2577,5,FALSE),"")</f>
        <v>1401.3</v>
      </c>
      <c r="K446" s="3">
        <f>IFERROR(VLOOKUP(A446,'Exchange rates'!$A$6:$D$1909,4,FALSE),"")</f>
        <v>1.1501030000000001</v>
      </c>
      <c r="L446" s="3">
        <f>IFERROR(VLOOKUP(B446,'Work hours'!$A$6:$G$3151,7,FALSE),"")</f>
        <v>38.28</v>
      </c>
      <c r="M446" s="4">
        <f>IFERROR(VLOOKUP(B446,Unemployment!$A$7:$D$3208,4,FALSE),"")</f>
        <v>0.142666666666667</v>
      </c>
      <c r="N446" s="1">
        <f>IFERROR(VLOOKUP($B446,Compensation!$A$5:$H$3867,6,FALSE),"")</f>
        <v>766</v>
      </c>
      <c r="O446" s="1">
        <f>IFERROR(VLOOKUP($B446,Compensation!$A$5:$H$3867,7,FALSE),"")</f>
        <v>583</v>
      </c>
      <c r="P446" s="1">
        <f>IFERROR(VLOOKUP($B446,Compensation!$A$5:$H$3867,8,FALSE),"")</f>
        <v>183</v>
      </c>
      <c r="Q446" s="4">
        <f t="shared" si="50"/>
        <v>0.35107792364205709</v>
      </c>
      <c r="R446" s="3">
        <f>IFERROR(VLOOKUP(B446,Growth!$C$6:$G$1733,2,FALSE),"")</f>
        <v>10.133562711</v>
      </c>
      <c r="S446" s="6" t="str">
        <f t="shared" si="53"/>
        <v/>
      </c>
      <c r="T446" s="6" t="str">
        <f t="shared" si="54"/>
        <v/>
      </c>
      <c r="U446" s="6" t="str">
        <f t="shared" si="55"/>
        <v/>
      </c>
    </row>
    <row r="447" spans="1:21" x14ac:dyDescent="0.2">
      <c r="A447" t="str">
        <f t="shared" si="57"/>
        <v>Euro2001Q1</v>
      </c>
      <c r="B447" t="s">
        <v>2752</v>
      </c>
      <c r="C447" t="s">
        <v>31</v>
      </c>
      <c r="D447" s="1">
        <v>2001</v>
      </c>
      <c r="E447" s="1">
        <v>1</v>
      </c>
      <c r="F447" s="1">
        <f t="shared" si="51"/>
        <v>5</v>
      </c>
      <c r="G447" s="1">
        <v>1573.7</v>
      </c>
      <c r="H447" s="1">
        <f t="shared" si="49"/>
        <v>1451.9737782965119</v>
      </c>
      <c r="I447" s="6">
        <f t="shared" si="52"/>
        <v>1.0425603348147567</v>
      </c>
      <c r="J447" s="1">
        <f>IFERROR(VLOOKUP($B447,Population!$A$2:$E$2577,5,FALSE),"")</f>
        <v>1392.7</v>
      </c>
      <c r="K447" s="3">
        <f>IFERROR(VLOOKUP(A447,'Exchange rates'!$A$6:$D$1909,4,FALSE),"")</f>
        <v>1.0838350000000001</v>
      </c>
      <c r="L447" s="3">
        <f>IFERROR(VLOOKUP(B447,'Work hours'!$A$6:$G$3151,7,FALSE),"")</f>
        <v>38.6</v>
      </c>
      <c r="M447" s="4">
        <f>IFERROR(VLOOKUP(B447,Unemployment!$A$7:$D$3208,4,FALSE),"")</f>
        <v>0.14099999999999999</v>
      </c>
      <c r="N447" s="1">
        <f>IFERROR(VLOOKUP($B447,Compensation!$A$5:$H$3867,6,FALSE),"")</f>
        <v>708</v>
      </c>
      <c r="O447" s="1">
        <f>IFERROR(VLOOKUP($B447,Compensation!$A$5:$H$3867,7,FALSE),"")</f>
        <v>541</v>
      </c>
      <c r="P447" s="1">
        <f>IFERROR(VLOOKUP($B447,Compensation!$A$5:$H$3867,8,FALSE),"")</f>
        <v>168</v>
      </c>
      <c r="Q447" s="4">
        <f t="shared" si="50"/>
        <v>0.34377581495837833</v>
      </c>
      <c r="R447" s="3">
        <f>IFERROR(VLOOKUP(B447,Growth!$C$6:$G$1733,2,FALSE),"")</f>
        <v>7.6345748560000004</v>
      </c>
      <c r="S447" s="6">
        <f t="shared" si="53"/>
        <v>0.39000000000000057</v>
      </c>
      <c r="T447" s="6">
        <f t="shared" si="54"/>
        <v>-0.28085708051119318</v>
      </c>
      <c r="U447" s="6">
        <f t="shared" si="55"/>
        <v>-0.26666666666670114</v>
      </c>
    </row>
    <row r="448" spans="1:21" x14ac:dyDescent="0.2">
      <c r="A448" t="str">
        <f t="shared" si="57"/>
        <v>Euro2001Q2</v>
      </c>
      <c r="B448" t="s">
        <v>2751</v>
      </c>
      <c r="C448" t="s">
        <v>31</v>
      </c>
      <c r="D448" s="1">
        <v>2001</v>
      </c>
      <c r="E448" s="1">
        <v>2</v>
      </c>
      <c r="F448" s="1">
        <f t="shared" si="51"/>
        <v>6</v>
      </c>
      <c r="G448" s="1">
        <v>1794.2</v>
      </c>
      <c r="H448" s="1">
        <f t="shared" si="49"/>
        <v>1567.7865391605849</v>
      </c>
      <c r="I448" s="6">
        <f t="shared" si="52"/>
        <v>1.1257173398151683</v>
      </c>
      <c r="J448" s="1">
        <f>IFERROR(VLOOKUP($B448,Population!$A$2:$E$2577,5,FALSE),"")</f>
        <v>1392.7</v>
      </c>
      <c r="K448" s="3">
        <f>IFERROR(VLOOKUP(A448,'Exchange rates'!$A$6:$D$1909,4,FALSE),"")</f>
        <v>1.1444160000000001</v>
      </c>
      <c r="L448" s="3">
        <f>IFERROR(VLOOKUP(B448,'Work hours'!$A$6:$G$3151,7,FALSE),"")</f>
        <v>37.590000000000003</v>
      </c>
      <c r="M448" s="4">
        <f>IFERROR(VLOOKUP(B448,Unemployment!$A$7:$D$3208,4,FALSE),"")</f>
        <v>0.13566666666666699</v>
      </c>
      <c r="N448" s="1">
        <f>IFERROR(VLOOKUP($B448,Compensation!$A$5:$H$3867,6,FALSE),"")</f>
        <v>819</v>
      </c>
      <c r="O448" s="1">
        <f>IFERROR(VLOOKUP($B448,Compensation!$A$5:$H$3867,7,FALSE),"")</f>
        <v>625</v>
      </c>
      <c r="P448" s="1">
        <f>IFERROR(VLOOKUP($B448,Compensation!$A$5:$H$3867,8,FALSE),"")</f>
        <v>194</v>
      </c>
      <c r="Q448" s="4">
        <f t="shared" si="50"/>
        <v>0.34834466614647197</v>
      </c>
      <c r="R448" s="3">
        <f>IFERROR(VLOOKUP(B448,Growth!$C$6:$G$1733,2,FALSE),"")</f>
        <v>5.1354689929999999</v>
      </c>
      <c r="S448" s="6">
        <f t="shared" si="53"/>
        <v>0.54000000000000625</v>
      </c>
      <c r="T448" s="6">
        <f t="shared" si="54"/>
        <v>-0.41564433444302162</v>
      </c>
      <c r="U448" s="6">
        <f t="shared" si="55"/>
        <v>-0.56666666666660148</v>
      </c>
    </row>
    <row r="449" spans="1:21" x14ac:dyDescent="0.2">
      <c r="A449" t="str">
        <f t="shared" si="57"/>
        <v>Euro2001Q3</v>
      </c>
      <c r="B449" t="s">
        <v>2750</v>
      </c>
      <c r="C449" t="s">
        <v>31</v>
      </c>
      <c r="D449" s="1">
        <v>2001</v>
      </c>
      <c r="E449" s="1">
        <v>3</v>
      </c>
      <c r="F449" s="1">
        <f t="shared" si="51"/>
        <v>7</v>
      </c>
      <c r="G449" s="1">
        <v>1753.7</v>
      </c>
      <c r="H449" s="1">
        <f t="shared" si="49"/>
        <v>1563.3106492682207</v>
      </c>
      <c r="I449" s="6">
        <f t="shared" si="52"/>
        <v>1.1225035178202201</v>
      </c>
      <c r="J449" s="1">
        <f>IFERROR(VLOOKUP($B449,Population!$A$2:$E$2577,5,FALSE),"")</f>
        <v>1392.7</v>
      </c>
      <c r="K449" s="3">
        <f>IFERROR(VLOOKUP(A449,'Exchange rates'!$A$6:$D$1909,4,FALSE),"")</f>
        <v>1.1217859999999999</v>
      </c>
      <c r="L449" s="3">
        <f>IFERROR(VLOOKUP(B449,'Work hours'!$A$6:$G$3151,7,FALSE),"")</f>
        <v>35.450000000000003</v>
      </c>
      <c r="M449" s="4">
        <f>IFERROR(VLOOKUP(B449,Unemployment!$A$7:$D$3208,4,FALSE),"")</f>
        <v>0.128</v>
      </c>
      <c r="N449" s="1">
        <f>IFERROR(VLOOKUP($B449,Compensation!$A$5:$H$3867,6,FALSE),"")</f>
        <v>731</v>
      </c>
      <c r="O449" s="1">
        <f>IFERROR(VLOOKUP($B449,Compensation!$A$5:$H$3867,7,FALSE),"")</f>
        <v>559</v>
      </c>
      <c r="P449" s="1">
        <f>IFERROR(VLOOKUP($B449,Compensation!$A$5:$H$3867,8,FALSE),"")</f>
        <v>172</v>
      </c>
      <c r="Q449" s="4">
        <f t="shared" si="50"/>
        <v>0.31875463306152707</v>
      </c>
      <c r="R449" s="3">
        <f>IFERROR(VLOOKUP(B449,Growth!$C$6:$G$1733,2,FALSE),"")</f>
        <v>5.9987871080000001</v>
      </c>
      <c r="S449" s="6">
        <f t="shared" si="53"/>
        <v>3.0000000000001137E-2</v>
      </c>
      <c r="T449" s="6">
        <f t="shared" si="54"/>
        <v>-0.58785314625606766</v>
      </c>
      <c r="U449" s="6">
        <f t="shared" si="55"/>
        <v>-1.3333333333333002</v>
      </c>
    </row>
    <row r="450" spans="1:21" x14ac:dyDescent="0.2">
      <c r="A450" t="str">
        <f t="shared" si="57"/>
        <v>Euro2001Q4</v>
      </c>
      <c r="B450" t="s">
        <v>2749</v>
      </c>
      <c r="C450" t="s">
        <v>31</v>
      </c>
      <c r="D450" s="1">
        <v>2001</v>
      </c>
      <c r="E450" s="1">
        <v>4</v>
      </c>
      <c r="F450" s="1">
        <f t="shared" si="51"/>
        <v>8</v>
      </c>
      <c r="G450" s="1">
        <v>1865.5</v>
      </c>
      <c r="H450" s="1">
        <f t="shared" si="49"/>
        <v>1670.8658497591105</v>
      </c>
      <c r="I450" s="6">
        <f t="shared" si="52"/>
        <v>1.19973134900489</v>
      </c>
      <c r="J450" s="1">
        <f>IFERROR(VLOOKUP($B450,Population!$A$2:$E$2577,5,FALSE),"")</f>
        <v>1392.7</v>
      </c>
      <c r="K450" s="3">
        <f>IFERROR(VLOOKUP(A450,'Exchange rates'!$A$6:$D$1909,4,FALSE),"")</f>
        <v>1.116487</v>
      </c>
      <c r="L450" s="3">
        <f>IFERROR(VLOOKUP(B450,'Work hours'!$A$6:$G$3151,7,FALSE),"")</f>
        <v>37.42</v>
      </c>
      <c r="M450" s="4">
        <f>IFERROR(VLOOKUP(B450,Unemployment!$A$7:$D$3208,4,FALSE),"")</f>
        <v>0.116666666666667</v>
      </c>
      <c r="N450" s="1">
        <f>IFERROR(VLOOKUP($B450,Compensation!$A$5:$H$3867,6,FALSE),"")</f>
        <v>844</v>
      </c>
      <c r="O450" s="1">
        <f>IFERROR(VLOOKUP($B450,Compensation!$A$5:$H$3867,7,FALSE),"")</f>
        <v>643</v>
      </c>
      <c r="P450" s="1">
        <f>IFERROR(VLOOKUP($B450,Compensation!$A$5:$H$3867,8,FALSE),"")</f>
        <v>200</v>
      </c>
      <c r="Q450" s="4">
        <f t="shared" si="50"/>
        <v>0.34467971053336904</v>
      </c>
      <c r="R450" s="3">
        <f>IFERROR(VLOOKUP(B450,Growth!$C$6:$G$1733,2,FALSE),"")</f>
        <v>5.1872636109999997</v>
      </c>
      <c r="S450" s="6">
        <f t="shared" si="53"/>
        <v>-0.85999999999999943</v>
      </c>
      <c r="T450" s="6">
        <f t="shared" si="54"/>
        <v>-0.63982131086880445</v>
      </c>
      <c r="U450" s="6">
        <f t="shared" si="55"/>
        <v>-2.5999999999999996</v>
      </c>
    </row>
    <row r="451" spans="1:21" x14ac:dyDescent="0.2">
      <c r="A451" t="str">
        <f t="shared" si="57"/>
        <v>Euro2002Q1</v>
      </c>
      <c r="B451" t="s">
        <v>2748</v>
      </c>
      <c r="C451" t="s">
        <v>31</v>
      </c>
      <c r="D451" s="1">
        <v>2002</v>
      </c>
      <c r="E451" s="1">
        <v>1</v>
      </c>
      <c r="F451" s="1">
        <f t="shared" si="51"/>
        <v>9</v>
      </c>
      <c r="G451" s="1">
        <v>1765.3</v>
      </c>
      <c r="H451" s="1">
        <f t="shared" ref="H451:H514" si="58">IFERROR(G451/K451,"")</f>
        <v>1547.5137477393921</v>
      </c>
      <c r="I451" s="6">
        <f t="shared" si="52"/>
        <v>1.1185498718752382</v>
      </c>
      <c r="J451" s="1">
        <f>IFERROR(VLOOKUP($B451,Population!$A$2:$E$2577,5,FALSE),"")</f>
        <v>1383.5</v>
      </c>
      <c r="K451" s="3">
        <f>IFERROR(VLOOKUP(A451,'Exchange rates'!$A$6:$D$1909,4,FALSE),"")</f>
        <v>1.140733</v>
      </c>
      <c r="L451" s="3">
        <f>IFERROR(VLOOKUP(B451,'Work hours'!$A$6:$G$3151,7,FALSE),"")</f>
        <v>37.97</v>
      </c>
      <c r="M451" s="4">
        <f>IFERROR(VLOOKUP(B451,Unemployment!$A$7:$D$3208,4,FALSE),"")</f>
        <v>0.114666666666667</v>
      </c>
      <c r="N451" s="1">
        <f>IFERROR(VLOOKUP($B451,Compensation!$A$5:$H$3867,6,FALSE),"")</f>
        <v>773</v>
      </c>
      <c r="O451" s="1">
        <f>IFERROR(VLOOKUP($B451,Compensation!$A$5:$H$3867,7,FALSE),"")</f>
        <v>586</v>
      </c>
      <c r="P451" s="1">
        <f>IFERROR(VLOOKUP($B451,Compensation!$A$5:$H$3867,8,FALSE),"")</f>
        <v>187</v>
      </c>
      <c r="Q451" s="4">
        <f t="shared" ref="Q451:Q514" si="59">IFERROR(O451/G451,"")</f>
        <v>0.33195490851413356</v>
      </c>
      <c r="R451" s="3">
        <f>IFERROR(VLOOKUP(B451,Growth!$C$6:$G$1733,2,FALSE),"")</f>
        <v>4.413932086</v>
      </c>
      <c r="S451" s="6">
        <f t="shared" si="53"/>
        <v>-0.63000000000000256</v>
      </c>
      <c r="T451" s="6">
        <f t="shared" si="54"/>
        <v>-1.1820906444244772</v>
      </c>
      <c r="U451" s="6">
        <f t="shared" si="55"/>
        <v>-2.6333333333332987</v>
      </c>
    </row>
    <row r="452" spans="1:21" x14ac:dyDescent="0.2">
      <c r="A452" t="str">
        <f t="shared" si="57"/>
        <v>Euro2002Q2</v>
      </c>
      <c r="B452" t="s">
        <v>2747</v>
      </c>
      <c r="C452" t="s">
        <v>31</v>
      </c>
      <c r="D452" s="1">
        <v>2002</v>
      </c>
      <c r="E452" s="1">
        <v>2</v>
      </c>
      <c r="F452" s="1">
        <f t="shared" ref="F452:F515" si="60">E452+(D452-2000)*4</f>
        <v>10</v>
      </c>
      <c r="G452" s="1">
        <v>2017.1</v>
      </c>
      <c r="H452" s="1">
        <f t="shared" si="58"/>
        <v>1854.954699782603</v>
      </c>
      <c r="I452" s="6">
        <f t="shared" ref="I452:I515" si="61">IFERROR(H452/J452,"")</f>
        <v>1.3407695697741981</v>
      </c>
      <c r="J452" s="1">
        <f>IFERROR(VLOOKUP($B452,Population!$A$2:$E$2577,5,FALSE),"")</f>
        <v>1383.5</v>
      </c>
      <c r="K452" s="3">
        <f>IFERROR(VLOOKUP(A452,'Exchange rates'!$A$6:$D$1909,4,FALSE),"")</f>
        <v>1.087412</v>
      </c>
      <c r="L452" s="3">
        <f>IFERROR(VLOOKUP(B452,'Work hours'!$A$6:$G$3151,7,FALSE),"")</f>
        <v>38.44</v>
      </c>
      <c r="M452" s="4">
        <f>IFERROR(VLOOKUP(B452,Unemployment!$A$7:$D$3208,4,FALSE),"")</f>
        <v>0.10800000000000001</v>
      </c>
      <c r="N452" s="1">
        <f>IFERROR(VLOOKUP($B452,Compensation!$A$5:$H$3867,6,FALSE),"")</f>
        <v>895</v>
      </c>
      <c r="O452" s="1">
        <f>IFERROR(VLOOKUP($B452,Compensation!$A$5:$H$3867,7,FALSE),"")</f>
        <v>678</v>
      </c>
      <c r="P452" s="1">
        <f>IFERROR(VLOOKUP($B452,Compensation!$A$5:$H$3867,8,FALSE),"")</f>
        <v>217</v>
      </c>
      <c r="Q452" s="4">
        <f t="shared" si="59"/>
        <v>0.33612612165980865</v>
      </c>
      <c r="R452" s="3">
        <f>IFERROR(VLOOKUP(B452,Growth!$C$6:$G$1733,2,FALSE),"")</f>
        <v>7.9312103699999996</v>
      </c>
      <c r="S452" s="6">
        <f t="shared" si="53"/>
        <v>0.84999999999999432</v>
      </c>
      <c r="T452" s="6">
        <f t="shared" si="54"/>
        <v>-1.2218544486663319</v>
      </c>
      <c r="U452" s="6">
        <f t="shared" si="55"/>
        <v>-2.7666666666666977</v>
      </c>
    </row>
    <row r="453" spans="1:21" x14ac:dyDescent="0.2">
      <c r="A453" t="str">
        <f t="shared" si="57"/>
        <v>Euro2002Q3</v>
      </c>
      <c r="B453" t="s">
        <v>2746</v>
      </c>
      <c r="C453" t="s">
        <v>31</v>
      </c>
      <c r="D453" s="1">
        <v>2002</v>
      </c>
      <c r="E453" s="1">
        <v>3</v>
      </c>
      <c r="F453" s="1">
        <f t="shared" si="60"/>
        <v>11</v>
      </c>
      <c r="G453" s="1">
        <v>1975.2</v>
      </c>
      <c r="H453" s="1">
        <f t="shared" si="58"/>
        <v>1942.9814810807193</v>
      </c>
      <c r="I453" s="6">
        <f t="shared" si="61"/>
        <v>1.4043957217786189</v>
      </c>
      <c r="J453" s="1">
        <f>IFERROR(VLOOKUP($B453,Population!$A$2:$E$2577,5,FALSE),"")</f>
        <v>1383.5</v>
      </c>
      <c r="K453" s="3">
        <f>IFERROR(VLOOKUP(A453,'Exchange rates'!$A$6:$D$1909,4,FALSE),"")</f>
        <v>1.0165820000000001</v>
      </c>
      <c r="L453" s="3">
        <f>IFERROR(VLOOKUP(B453,'Work hours'!$A$6:$G$3151,7,FALSE),"")</f>
        <v>35.58</v>
      </c>
      <c r="M453" s="4">
        <f>IFERROR(VLOOKUP(B453,Unemployment!$A$7:$D$3208,4,FALSE),"")</f>
        <v>0.113</v>
      </c>
      <c r="N453" s="1">
        <f>IFERROR(VLOOKUP($B453,Compensation!$A$5:$H$3867,6,FALSE),"")</f>
        <v>813</v>
      </c>
      <c r="O453" s="1">
        <f>IFERROR(VLOOKUP($B453,Compensation!$A$5:$H$3867,7,FALSE),"")</f>
        <v>616</v>
      </c>
      <c r="P453" s="1">
        <f>IFERROR(VLOOKUP($B453,Compensation!$A$5:$H$3867,8,FALSE),"")</f>
        <v>197</v>
      </c>
      <c r="Q453" s="4">
        <f t="shared" si="59"/>
        <v>0.31186715269339815</v>
      </c>
      <c r="R453" s="3">
        <f>IFERROR(VLOOKUP(B453,Growth!$C$6:$G$1733,2,FALSE),"")</f>
        <v>7.8670718070000003</v>
      </c>
      <c r="S453" s="6">
        <f t="shared" si="53"/>
        <v>0.12999999999999545</v>
      </c>
      <c r="T453" s="6">
        <f t="shared" si="54"/>
        <v>-0.68874803681289176</v>
      </c>
      <c r="U453" s="6">
        <f t="shared" si="55"/>
        <v>-1.5</v>
      </c>
    </row>
    <row r="454" spans="1:21" x14ac:dyDescent="0.2">
      <c r="A454" t="str">
        <f t="shared" si="57"/>
        <v>Euro2002Q4</v>
      </c>
      <c r="B454" t="s">
        <v>2745</v>
      </c>
      <c r="C454" t="s">
        <v>31</v>
      </c>
      <c r="D454" s="1">
        <v>2002</v>
      </c>
      <c r="E454" s="1">
        <v>4</v>
      </c>
      <c r="F454" s="1">
        <f t="shared" si="60"/>
        <v>12</v>
      </c>
      <c r="G454" s="1">
        <v>2065.1</v>
      </c>
      <c r="H454" s="1">
        <f t="shared" si="58"/>
        <v>2066.0644388800692</v>
      </c>
      <c r="I454" s="6">
        <f t="shared" si="61"/>
        <v>1.4933606352584528</v>
      </c>
      <c r="J454" s="1">
        <f>IFERROR(VLOOKUP($B454,Population!$A$2:$E$2577,5,FALSE),"")</f>
        <v>1383.5</v>
      </c>
      <c r="K454" s="3">
        <f>IFERROR(VLOOKUP(A454,'Exchange rates'!$A$6:$D$1909,4,FALSE),"")</f>
        <v>0.99953320000000001</v>
      </c>
      <c r="L454" s="3">
        <f>IFERROR(VLOOKUP(B454,'Work hours'!$A$6:$G$3151,7,FALSE),"")</f>
        <v>37.630000000000003</v>
      </c>
      <c r="M454" s="4">
        <f>IFERROR(VLOOKUP(B454,Unemployment!$A$7:$D$3208,4,FALSE),"")</f>
        <v>0.11733333333333301</v>
      </c>
      <c r="N454" s="1">
        <f>IFERROR(VLOOKUP($B454,Compensation!$A$5:$H$3867,6,FALSE),"")</f>
        <v>944</v>
      </c>
      <c r="O454" s="1">
        <f>IFERROR(VLOOKUP($B454,Compensation!$A$5:$H$3867,7,FALSE),"")</f>
        <v>714</v>
      </c>
      <c r="P454" s="1">
        <f>IFERROR(VLOOKUP($B454,Compensation!$A$5:$H$3867,8,FALSE),"")</f>
        <v>230</v>
      </c>
      <c r="Q454" s="4">
        <f t="shared" si="59"/>
        <v>0.34574596871822189</v>
      </c>
      <c r="R454" s="3">
        <f>IFERROR(VLOOKUP(B454,Growth!$C$6:$G$1733,2,FALSE),"")</f>
        <v>7.085630213</v>
      </c>
      <c r="S454" s="6">
        <f t="shared" si="53"/>
        <v>0.21000000000000085</v>
      </c>
      <c r="T454" s="6">
        <f t="shared" si="54"/>
        <v>0.10662581848528419</v>
      </c>
      <c r="U454" s="6">
        <f t="shared" si="55"/>
        <v>6.6666666666601038E-2</v>
      </c>
    </row>
    <row r="455" spans="1:21" x14ac:dyDescent="0.2">
      <c r="A455" t="str">
        <f t="shared" si="57"/>
        <v>Euro2003Q1</v>
      </c>
      <c r="B455" t="s">
        <v>2744</v>
      </c>
      <c r="C455" t="s">
        <v>31</v>
      </c>
      <c r="D455" s="1">
        <v>2003</v>
      </c>
      <c r="E455" s="1">
        <v>1</v>
      </c>
      <c r="F455" s="1">
        <f t="shared" si="60"/>
        <v>13</v>
      </c>
      <c r="G455" s="1">
        <v>2010.4</v>
      </c>
      <c r="H455" s="1">
        <f t="shared" si="58"/>
        <v>2158.2118274602826</v>
      </c>
      <c r="I455" s="6">
        <f t="shared" si="61"/>
        <v>1.569380328287</v>
      </c>
      <c r="J455" s="1">
        <f>IFERROR(VLOOKUP($B455,Population!$A$2:$E$2577,5,FALSE),"")</f>
        <v>1375.2</v>
      </c>
      <c r="K455" s="3">
        <f>IFERROR(VLOOKUP(A455,'Exchange rates'!$A$6:$D$1909,4,FALSE),"")</f>
        <v>0.93151189999999995</v>
      </c>
      <c r="L455" s="3">
        <f>IFERROR(VLOOKUP(B455,'Work hours'!$A$6:$G$3151,7,FALSE),"")</f>
        <v>37.840000000000003</v>
      </c>
      <c r="M455" s="4">
        <f>IFERROR(VLOOKUP(B455,Unemployment!$A$7:$D$3208,4,FALSE),"")</f>
        <v>0.11233333333333301</v>
      </c>
      <c r="N455" s="1">
        <f>IFERROR(VLOOKUP($B455,Compensation!$A$5:$H$3867,6,FALSE),"")</f>
        <v>875</v>
      </c>
      <c r="O455" s="1">
        <f>IFERROR(VLOOKUP($B455,Compensation!$A$5:$H$3867,7,FALSE),"")</f>
        <v>663</v>
      </c>
      <c r="P455" s="1">
        <f>IFERROR(VLOOKUP($B455,Compensation!$A$5:$H$3867,8,FALSE),"")</f>
        <v>212</v>
      </c>
      <c r="Q455" s="4">
        <f t="shared" si="59"/>
        <v>0.32978511738957422</v>
      </c>
      <c r="R455" s="3">
        <f>IFERROR(VLOOKUP(B455,Growth!$C$6:$G$1733,2,FALSE),"")</f>
        <v>8.7837459950000003</v>
      </c>
      <c r="S455" s="6">
        <f t="shared" si="53"/>
        <v>-0.12999999999999545</v>
      </c>
      <c r="T455" s="6">
        <f t="shared" si="54"/>
        <v>-0.21697911245593393</v>
      </c>
      <c r="U455" s="6">
        <f t="shared" si="55"/>
        <v>-0.23333333333339923</v>
      </c>
    </row>
    <row r="456" spans="1:21" x14ac:dyDescent="0.2">
      <c r="A456" t="str">
        <f t="shared" si="57"/>
        <v>Euro2003Q2</v>
      </c>
      <c r="B456" t="s">
        <v>2743</v>
      </c>
      <c r="C456" t="s">
        <v>31</v>
      </c>
      <c r="D456" s="1">
        <v>2003</v>
      </c>
      <c r="E456" s="1">
        <v>2</v>
      </c>
      <c r="F456" s="1">
        <f t="shared" si="60"/>
        <v>14</v>
      </c>
      <c r="G456" s="1">
        <v>2236.5</v>
      </c>
      <c r="H456" s="1">
        <f t="shared" si="58"/>
        <v>2540.4215543608752</v>
      </c>
      <c r="I456" s="6">
        <f t="shared" si="61"/>
        <v>1.8473106125369947</v>
      </c>
      <c r="J456" s="1">
        <f>IFERROR(VLOOKUP($B456,Population!$A$2:$E$2577,5,FALSE),"")</f>
        <v>1375.2</v>
      </c>
      <c r="K456" s="3">
        <f>IFERROR(VLOOKUP(A456,'Exchange rates'!$A$6:$D$1909,4,FALSE),"")</f>
        <v>0.88036570000000003</v>
      </c>
      <c r="L456" s="3">
        <f>IFERROR(VLOOKUP(B456,'Work hours'!$A$6:$G$3151,7,FALSE),"")</f>
        <v>37.65</v>
      </c>
      <c r="M456" s="4">
        <f>IFERROR(VLOOKUP(B456,Unemployment!$A$7:$D$3208,4,FALSE),"")</f>
        <v>0.10966666666666701</v>
      </c>
      <c r="N456" s="1">
        <f>IFERROR(VLOOKUP($B456,Compensation!$A$5:$H$3867,6,FALSE),"")</f>
        <v>1004</v>
      </c>
      <c r="O456" s="1">
        <f>IFERROR(VLOOKUP($B456,Compensation!$A$5:$H$3867,7,FALSE),"")</f>
        <v>761</v>
      </c>
      <c r="P456" s="1">
        <f>IFERROR(VLOOKUP($B456,Compensation!$A$5:$H$3867,8,FALSE),"")</f>
        <v>243</v>
      </c>
      <c r="Q456" s="4">
        <f t="shared" si="59"/>
        <v>0.34026380505253745</v>
      </c>
      <c r="R456" s="3">
        <f>IFERROR(VLOOKUP(B456,Growth!$C$6:$G$1733,2,FALSE),"")</f>
        <v>7.5421184920000002</v>
      </c>
      <c r="S456" s="6">
        <f t="shared" ref="S456:S519" si="62">IFERROR(IF($C456=$C452,L456-L452,""),"")</f>
        <v>-0.78999999999999915</v>
      </c>
      <c r="T456" s="6">
        <f t="shared" ref="T456:T519" si="63">IFERROR(IF($C456=$C452,100*(Q456-Q452),""),"")</f>
        <v>0.4137683392728797</v>
      </c>
      <c r="U456" s="6">
        <f t="shared" ref="U456:U519" si="64">IFERROR(IF($C456=$C452,100*(M456-M452),""),"")</f>
        <v>0.16666666666669966</v>
      </c>
    </row>
    <row r="457" spans="1:21" x14ac:dyDescent="0.2">
      <c r="A457" t="str">
        <f t="shared" si="57"/>
        <v>Euro2003Q3</v>
      </c>
      <c r="B457" t="s">
        <v>2742</v>
      </c>
      <c r="C457" t="s">
        <v>31</v>
      </c>
      <c r="D457" s="1">
        <v>2003</v>
      </c>
      <c r="E457" s="1">
        <v>3</v>
      </c>
      <c r="F457" s="1">
        <f t="shared" si="60"/>
        <v>15</v>
      </c>
      <c r="G457" s="1">
        <v>2201</v>
      </c>
      <c r="H457" s="1">
        <f t="shared" si="58"/>
        <v>2477.5712822360051</v>
      </c>
      <c r="I457" s="6">
        <f t="shared" si="61"/>
        <v>1.8016079713758035</v>
      </c>
      <c r="J457" s="1">
        <f>IFERROR(VLOOKUP($B457,Population!$A$2:$E$2577,5,FALSE),"")</f>
        <v>1375.2</v>
      </c>
      <c r="K457" s="3">
        <f>IFERROR(VLOOKUP(A457,'Exchange rates'!$A$6:$D$1909,4,FALSE),"")</f>
        <v>0.88836999999999999</v>
      </c>
      <c r="L457" s="3">
        <f>IFERROR(VLOOKUP(B457,'Work hours'!$A$6:$G$3151,7,FALSE),"")</f>
        <v>36.659999999999997</v>
      </c>
      <c r="M457" s="4">
        <f>IFERROR(VLOOKUP(B457,Unemployment!$A$7:$D$3208,4,FALSE),"")</f>
        <v>9.9000000000000005E-2</v>
      </c>
      <c r="N457" s="1">
        <f>IFERROR(VLOOKUP($B457,Compensation!$A$5:$H$3867,6,FALSE),"")</f>
        <v>917</v>
      </c>
      <c r="O457" s="1">
        <f>IFERROR(VLOOKUP($B457,Compensation!$A$5:$H$3867,7,FALSE),"")</f>
        <v>696</v>
      </c>
      <c r="P457" s="1">
        <f>IFERROR(VLOOKUP($B457,Compensation!$A$5:$H$3867,8,FALSE),"")</f>
        <v>221</v>
      </c>
      <c r="Q457" s="4">
        <f t="shared" si="59"/>
        <v>0.31621990004543388</v>
      </c>
      <c r="R457" s="3">
        <f>IFERROR(VLOOKUP(B457,Growth!$C$6:$G$1733,2,FALSE),"")</f>
        <v>6.4658716189999996</v>
      </c>
      <c r="S457" s="6">
        <f t="shared" si="62"/>
        <v>1.0799999999999983</v>
      </c>
      <c r="T457" s="6">
        <f t="shared" si="63"/>
        <v>0.4352747352035724</v>
      </c>
      <c r="U457" s="6">
        <f t="shared" si="64"/>
        <v>-1.4</v>
      </c>
    </row>
    <row r="458" spans="1:21" x14ac:dyDescent="0.2">
      <c r="A458" t="str">
        <f t="shared" si="57"/>
        <v>Euro2003Q4</v>
      </c>
      <c r="B458" t="s">
        <v>2741</v>
      </c>
      <c r="C458" t="s">
        <v>31</v>
      </c>
      <c r="D458" s="1">
        <v>2003</v>
      </c>
      <c r="E458" s="1">
        <v>4</v>
      </c>
      <c r="F458" s="1">
        <f t="shared" si="60"/>
        <v>16</v>
      </c>
      <c r="G458" s="1">
        <v>2296.5</v>
      </c>
      <c r="H458" s="1">
        <f t="shared" si="58"/>
        <v>2732.6104122154411</v>
      </c>
      <c r="I458" s="6">
        <f t="shared" si="61"/>
        <v>1.987063999574928</v>
      </c>
      <c r="J458" s="1">
        <f>IFERROR(VLOOKUP($B458,Population!$A$2:$E$2577,5,FALSE),"")</f>
        <v>1375.2</v>
      </c>
      <c r="K458" s="3">
        <f>IFERROR(VLOOKUP(A458,'Exchange rates'!$A$6:$D$1909,4,FALSE),"")</f>
        <v>0.84040519999999996</v>
      </c>
      <c r="L458" s="3">
        <f>IFERROR(VLOOKUP(B458,'Work hours'!$A$6:$G$3151,7,FALSE),"")</f>
        <v>37.64</v>
      </c>
      <c r="M458" s="4">
        <f>IFERROR(VLOOKUP(B458,Unemployment!$A$7:$D$3208,4,FALSE),"")</f>
        <v>9.6999999999999989E-2</v>
      </c>
      <c r="N458" s="1">
        <f>IFERROR(VLOOKUP($B458,Compensation!$A$5:$H$3867,6,FALSE),"")</f>
        <v>1054</v>
      </c>
      <c r="O458" s="1">
        <f>IFERROR(VLOOKUP($B458,Compensation!$A$5:$H$3867,7,FALSE),"")</f>
        <v>798</v>
      </c>
      <c r="P458" s="1">
        <f>IFERROR(VLOOKUP($B458,Compensation!$A$5:$H$3867,8,FALSE),"")</f>
        <v>256</v>
      </c>
      <c r="Q458" s="4">
        <f t="shared" si="59"/>
        <v>0.3474853037230568</v>
      </c>
      <c r="R458" s="3">
        <f>IFERROR(VLOOKUP(B458,Growth!$C$6:$G$1733,2,FALSE),"")</f>
        <v>8.4519292440000005</v>
      </c>
      <c r="S458" s="6">
        <f t="shared" si="62"/>
        <v>9.9999999999980105E-3</v>
      </c>
      <c r="T458" s="6">
        <f t="shared" si="63"/>
        <v>0.17393350048349188</v>
      </c>
      <c r="U458" s="6">
        <f t="shared" si="64"/>
        <v>-2.0333333333333021</v>
      </c>
    </row>
    <row r="459" spans="1:21" x14ac:dyDescent="0.2">
      <c r="A459" t="str">
        <f t="shared" si="57"/>
        <v>Euro2004Q1</v>
      </c>
      <c r="B459" t="s">
        <v>2740</v>
      </c>
      <c r="C459" t="s">
        <v>31</v>
      </c>
      <c r="D459" s="1">
        <v>2004</v>
      </c>
      <c r="E459" s="1">
        <v>1</v>
      </c>
      <c r="F459" s="1">
        <f t="shared" si="60"/>
        <v>17</v>
      </c>
      <c r="G459" s="1">
        <v>2307.1</v>
      </c>
      <c r="H459" s="1">
        <f t="shared" si="58"/>
        <v>2884.2207459619221</v>
      </c>
      <c r="I459" s="6">
        <f t="shared" si="61"/>
        <v>2.1109717821575953</v>
      </c>
      <c r="J459" s="1">
        <f>IFERROR(VLOOKUP($B459,Population!$A$2:$E$2577,5,FALSE),"")</f>
        <v>1366.3</v>
      </c>
      <c r="K459" s="3">
        <f>IFERROR(VLOOKUP(A459,'Exchange rates'!$A$6:$D$1909,4,FALSE),"")</f>
        <v>0.79990410000000001</v>
      </c>
      <c r="L459" s="3">
        <f>IFERROR(VLOOKUP(B459,'Work hours'!$A$6:$G$3151,7,FALSE),"")</f>
        <v>37.14</v>
      </c>
      <c r="M459" s="4">
        <f>IFERROR(VLOOKUP(B459,Unemployment!$A$7:$D$3208,4,FALSE),"")</f>
        <v>0.10099999999999999</v>
      </c>
      <c r="N459" s="1">
        <f>IFERROR(VLOOKUP($B459,Compensation!$A$5:$H$3867,6,FALSE),"")</f>
        <v>983</v>
      </c>
      <c r="O459" s="1">
        <f>IFERROR(VLOOKUP($B459,Compensation!$A$5:$H$3867,7,FALSE),"")</f>
        <v>745</v>
      </c>
      <c r="P459" s="1">
        <f>IFERROR(VLOOKUP($B459,Compensation!$A$5:$H$3867,8,FALSE),"")</f>
        <v>238</v>
      </c>
      <c r="Q459" s="4">
        <f t="shared" si="59"/>
        <v>0.32291621516189156</v>
      </c>
      <c r="R459" s="3">
        <f>IFERROR(VLOOKUP(B459,Growth!$C$6:$G$1733,2,FALSE),"")</f>
        <v>8.4787228849999998</v>
      </c>
      <c r="S459" s="6">
        <f t="shared" si="62"/>
        <v>-0.70000000000000284</v>
      </c>
      <c r="T459" s="6">
        <f t="shared" si="63"/>
        <v>-0.68689022276826606</v>
      </c>
      <c r="U459" s="6">
        <f t="shared" si="64"/>
        <v>-1.1333333333333016</v>
      </c>
    </row>
    <row r="460" spans="1:21" x14ac:dyDescent="0.2">
      <c r="A460" t="str">
        <f t="shared" si="57"/>
        <v>Euro2004Q2</v>
      </c>
      <c r="B460" t="s">
        <v>2739</v>
      </c>
      <c r="C460" t="s">
        <v>31</v>
      </c>
      <c r="D460" s="1">
        <v>2004</v>
      </c>
      <c r="E460" s="1">
        <v>2</v>
      </c>
      <c r="F460" s="1">
        <f t="shared" si="60"/>
        <v>18</v>
      </c>
      <c r="G460" s="1">
        <v>2396.4</v>
      </c>
      <c r="H460" s="1">
        <f t="shared" si="58"/>
        <v>2888.2519832326147</v>
      </c>
      <c r="I460" s="6">
        <f t="shared" si="61"/>
        <v>2.1139222595569165</v>
      </c>
      <c r="J460" s="1">
        <f>IFERROR(VLOOKUP($B460,Population!$A$2:$E$2577,5,FALSE),"")</f>
        <v>1366.3</v>
      </c>
      <c r="K460" s="3">
        <f>IFERROR(VLOOKUP(A460,'Exchange rates'!$A$6:$D$1909,4,FALSE),"")</f>
        <v>0.82970600000000005</v>
      </c>
      <c r="L460" s="3">
        <f>IFERROR(VLOOKUP(B460,'Work hours'!$A$6:$G$3151,7,FALSE),"")</f>
        <v>38.56</v>
      </c>
      <c r="M460" s="4">
        <f>IFERROR(VLOOKUP(B460,Unemployment!$A$7:$D$3208,4,FALSE),"")</f>
        <v>9.7333333333333313E-2</v>
      </c>
      <c r="N460" s="1">
        <f>IFERROR(VLOOKUP($B460,Compensation!$A$5:$H$3867,6,FALSE),"")</f>
        <v>1096</v>
      </c>
      <c r="O460" s="1">
        <f>IFERROR(VLOOKUP($B460,Compensation!$A$5:$H$3867,7,FALSE),"")</f>
        <v>830</v>
      </c>
      <c r="P460" s="1">
        <f>IFERROR(VLOOKUP($B460,Compensation!$A$5:$H$3867,8,FALSE),"")</f>
        <v>266</v>
      </c>
      <c r="Q460" s="4">
        <f t="shared" si="59"/>
        <v>0.34635286262727422</v>
      </c>
      <c r="R460" s="3">
        <f>IFERROR(VLOOKUP(B460,Growth!$C$6:$G$1733,2,FALSE),"")</f>
        <v>5.3029122559999999</v>
      </c>
      <c r="S460" s="6">
        <f t="shared" si="62"/>
        <v>0.91000000000000369</v>
      </c>
      <c r="T460" s="6">
        <f t="shared" si="63"/>
        <v>0.6089057574736767</v>
      </c>
      <c r="U460" s="6">
        <f t="shared" si="64"/>
        <v>-1.2333333333333696</v>
      </c>
    </row>
    <row r="461" spans="1:21" x14ac:dyDescent="0.2">
      <c r="A461" t="str">
        <f t="shared" si="57"/>
        <v>Euro2004Q3</v>
      </c>
      <c r="B461" t="s">
        <v>2738</v>
      </c>
      <c r="C461" t="s">
        <v>31</v>
      </c>
      <c r="D461" s="1">
        <v>2004</v>
      </c>
      <c r="E461" s="1">
        <v>3</v>
      </c>
      <c r="F461" s="1">
        <f t="shared" si="60"/>
        <v>19</v>
      </c>
      <c r="G461" s="1">
        <v>2497.6</v>
      </c>
      <c r="H461" s="1">
        <f t="shared" si="58"/>
        <v>3053.7587973159298</v>
      </c>
      <c r="I461" s="6">
        <f t="shared" si="61"/>
        <v>2.2350573060937786</v>
      </c>
      <c r="J461" s="1">
        <f>IFERROR(VLOOKUP($B461,Population!$A$2:$E$2577,5,FALSE),"")</f>
        <v>1366.3</v>
      </c>
      <c r="K461" s="3">
        <f>IFERROR(VLOOKUP(A461,'Exchange rates'!$A$6:$D$1909,4,FALSE),"")</f>
        <v>0.81787730000000003</v>
      </c>
      <c r="L461" s="3">
        <f>IFERROR(VLOOKUP(B461,'Work hours'!$A$6:$G$3151,7,FALSE),"")</f>
        <v>36.5</v>
      </c>
      <c r="M461" s="4">
        <f>IFERROR(VLOOKUP(B461,Unemployment!$A$7:$D$3208,4,FALSE),"")</f>
        <v>0.10199999999999999</v>
      </c>
      <c r="N461" s="1">
        <f>IFERROR(VLOOKUP($B461,Compensation!$A$5:$H$3867,6,FALSE),"")</f>
        <v>1022</v>
      </c>
      <c r="O461" s="1">
        <f>IFERROR(VLOOKUP($B461,Compensation!$A$5:$H$3867,7,FALSE),"")</f>
        <v>777</v>
      </c>
      <c r="P461" s="1">
        <f>IFERROR(VLOOKUP($B461,Compensation!$A$5:$H$3867,8,FALSE),"")</f>
        <v>245</v>
      </c>
      <c r="Q461" s="4">
        <f t="shared" si="59"/>
        <v>0.31109865470852022</v>
      </c>
      <c r="R461" s="3">
        <f>IFERROR(VLOOKUP(B461,Growth!$C$6:$G$1733,2,FALSE),"")</f>
        <v>6.6352655150000004</v>
      </c>
      <c r="S461" s="6">
        <f t="shared" si="62"/>
        <v>-0.15999999999999659</v>
      </c>
      <c r="T461" s="6">
        <f t="shared" si="63"/>
        <v>-0.51212453369136601</v>
      </c>
      <c r="U461" s="6">
        <f t="shared" si="64"/>
        <v>0.29999999999999888</v>
      </c>
    </row>
    <row r="462" spans="1:21" x14ac:dyDescent="0.2">
      <c r="A462" t="str">
        <f t="shared" si="57"/>
        <v>Euro2004Q4</v>
      </c>
      <c r="B462" t="s">
        <v>2737</v>
      </c>
      <c r="C462" t="s">
        <v>31</v>
      </c>
      <c r="D462" s="1">
        <v>2004</v>
      </c>
      <c r="E462" s="1">
        <v>4</v>
      </c>
      <c r="F462" s="1">
        <f t="shared" si="60"/>
        <v>20</v>
      </c>
      <c r="G462" s="1">
        <v>2576.4</v>
      </c>
      <c r="H462" s="1">
        <f t="shared" si="58"/>
        <v>3337.4743024582849</v>
      </c>
      <c r="I462" s="6">
        <f t="shared" si="61"/>
        <v>2.4427097287991546</v>
      </c>
      <c r="J462" s="1">
        <f>IFERROR(VLOOKUP($B462,Population!$A$2:$E$2577,5,FALSE),"")</f>
        <v>1366.3</v>
      </c>
      <c r="K462" s="3">
        <f>IFERROR(VLOOKUP(A462,'Exchange rates'!$A$6:$D$1909,4,FALSE),"")</f>
        <v>0.77196100000000001</v>
      </c>
      <c r="L462" s="3">
        <f>IFERROR(VLOOKUP(B462,'Work hours'!$A$6:$G$3151,7,FALSE),"")</f>
        <v>38.56</v>
      </c>
      <c r="M462" s="4">
        <f>IFERROR(VLOOKUP(B462,Unemployment!$A$7:$D$3208,4,FALSE),"")</f>
        <v>9.7666666666666693E-2</v>
      </c>
      <c r="N462" s="1">
        <f>IFERROR(VLOOKUP($B462,Compensation!$A$5:$H$3867,6,FALSE),"")</f>
        <v>1167</v>
      </c>
      <c r="O462" s="1">
        <f>IFERROR(VLOOKUP($B462,Compensation!$A$5:$H$3867,7,FALSE),"")</f>
        <v>884</v>
      </c>
      <c r="P462" s="1">
        <f>IFERROR(VLOOKUP($B462,Compensation!$A$5:$H$3867,8,FALSE),"")</f>
        <v>283</v>
      </c>
      <c r="Q462" s="4">
        <f t="shared" si="59"/>
        <v>0.34311442322620711</v>
      </c>
      <c r="R462" s="3">
        <f>IFERROR(VLOOKUP(B462,Growth!$C$6:$G$1733,2,FALSE),"")</f>
        <v>6.0817646740000004</v>
      </c>
      <c r="S462" s="6">
        <f t="shared" si="62"/>
        <v>0.92000000000000171</v>
      </c>
      <c r="T462" s="6">
        <f t="shared" si="63"/>
        <v>-0.43708804968496939</v>
      </c>
      <c r="U462" s="6">
        <f t="shared" si="64"/>
        <v>6.6666666666670427E-2</v>
      </c>
    </row>
    <row r="463" spans="1:21" x14ac:dyDescent="0.2">
      <c r="A463" t="str">
        <f t="shared" si="57"/>
        <v>Euro2005Q1</v>
      </c>
      <c r="B463" t="s">
        <v>404</v>
      </c>
      <c r="C463" t="s">
        <v>31</v>
      </c>
      <c r="D463" s="1">
        <v>2005</v>
      </c>
      <c r="E463" s="1">
        <v>1</v>
      </c>
      <c r="F463" s="1">
        <f t="shared" si="60"/>
        <v>21</v>
      </c>
      <c r="G463" s="1">
        <v>2532.4</v>
      </c>
      <c r="H463" s="1">
        <f t="shared" si="58"/>
        <v>3318.6059600978388</v>
      </c>
      <c r="I463" s="6">
        <f t="shared" si="61"/>
        <v>2.4421266907777164</v>
      </c>
      <c r="J463" s="1">
        <f>IFERROR(VLOOKUP($B463,Population!$A$2:$E$2577,5,FALSE),"")</f>
        <v>1358.9</v>
      </c>
      <c r="K463" s="3">
        <f>IFERROR(VLOOKUP(A463,'Exchange rates'!$A$6:$D$1909,4,FALSE),"")</f>
        <v>0.76309150000000003</v>
      </c>
      <c r="L463" s="3">
        <f>IFERROR(VLOOKUP(B463,'Work hours'!$A$6:$G$3151,7,FALSE),"")</f>
        <v>38.159999999999997</v>
      </c>
      <c r="M463" s="4">
        <f>IFERROR(VLOOKUP(B463,Unemployment!$A$7:$D$3208,4,FALSE),"")</f>
        <v>9.0333333333333293E-2</v>
      </c>
      <c r="N463" s="1">
        <f>IFERROR(VLOOKUP($B463,Compensation!$A$5:$H$3867,6,FALSE),"")</f>
        <v>1108</v>
      </c>
      <c r="O463" s="1">
        <f>IFERROR(VLOOKUP($B463,Compensation!$A$5:$H$3867,7,FALSE),"")</f>
        <v>839</v>
      </c>
      <c r="P463" s="1">
        <f>IFERROR(VLOOKUP($B463,Compensation!$A$5:$H$3867,8,FALSE),"")</f>
        <v>269</v>
      </c>
      <c r="Q463" s="4">
        <f t="shared" si="59"/>
        <v>0.33130627073132207</v>
      </c>
      <c r="R463" s="3">
        <f>IFERROR(VLOOKUP(B463,Growth!$C$6:$G$1733,2,FALSE),"")</f>
        <v>5.4982483530000001</v>
      </c>
      <c r="S463" s="6">
        <f t="shared" si="62"/>
        <v>1.019999999999996</v>
      </c>
      <c r="T463" s="6">
        <f t="shared" si="63"/>
        <v>0.83900555694305101</v>
      </c>
      <c r="U463" s="6">
        <f t="shared" si="64"/>
        <v>-1.06666666666667</v>
      </c>
    </row>
    <row r="464" spans="1:21" x14ac:dyDescent="0.2">
      <c r="A464" t="str">
        <f t="shared" si="57"/>
        <v>Euro2005Q2</v>
      </c>
      <c r="B464" t="s">
        <v>405</v>
      </c>
      <c r="C464" t="s">
        <v>31</v>
      </c>
      <c r="D464" s="1">
        <v>2005</v>
      </c>
      <c r="E464" s="1">
        <v>2</v>
      </c>
      <c r="F464" s="1">
        <f t="shared" si="60"/>
        <v>22</v>
      </c>
      <c r="G464" s="1">
        <v>2849.2</v>
      </c>
      <c r="H464" s="1">
        <f t="shared" si="58"/>
        <v>3585.7495276178975</v>
      </c>
      <c r="I464" s="6">
        <f t="shared" si="61"/>
        <v>2.638714789622413</v>
      </c>
      <c r="J464" s="1">
        <f>IFERROR(VLOOKUP($B464,Population!$A$2:$E$2577,5,FALSE),"")</f>
        <v>1358.9</v>
      </c>
      <c r="K464" s="3">
        <f>IFERROR(VLOOKUP(A464,'Exchange rates'!$A$6:$D$1909,4,FALSE),"")</f>
        <v>0.79458980000000001</v>
      </c>
      <c r="L464" s="3">
        <f>IFERROR(VLOOKUP(B464,'Work hours'!$A$6:$G$3151,7,FALSE),"")</f>
        <v>38.630000000000003</v>
      </c>
      <c r="M464" s="4">
        <f>IFERROR(VLOOKUP(B464,Unemployment!$A$7:$D$3208,4,FALSE),"")</f>
        <v>8.0666666666666706E-2</v>
      </c>
      <c r="N464" s="1">
        <f>IFERROR(VLOOKUP($B464,Compensation!$A$5:$H$3867,6,FALSE),"")</f>
        <v>1247</v>
      </c>
      <c r="O464" s="1">
        <f>IFERROR(VLOOKUP($B464,Compensation!$A$5:$H$3867,7,FALSE),"")</f>
        <v>945</v>
      </c>
      <c r="P464" s="1">
        <f>IFERROR(VLOOKUP($B464,Compensation!$A$5:$H$3867,8,FALSE),"")</f>
        <v>302</v>
      </c>
      <c r="Q464" s="4">
        <f t="shared" si="59"/>
        <v>0.33167204829425806</v>
      </c>
      <c r="R464" s="3">
        <f>IFERROR(VLOOKUP(B464,Growth!$C$6:$G$1733,2,FALSE),"")</f>
        <v>10.426394885000001</v>
      </c>
      <c r="S464" s="6">
        <f t="shared" si="62"/>
        <v>7.0000000000000284E-2</v>
      </c>
      <c r="T464" s="6">
        <f t="shared" si="63"/>
        <v>-1.4680814333016157</v>
      </c>
      <c r="U464" s="6">
        <f t="shared" si="64"/>
        <v>-1.6666666666666607</v>
      </c>
    </row>
    <row r="465" spans="1:21" x14ac:dyDescent="0.2">
      <c r="A465" t="str">
        <f t="shared" si="57"/>
        <v>Euro2005Q3</v>
      </c>
      <c r="B465" t="s">
        <v>406</v>
      </c>
      <c r="C465" t="s">
        <v>31</v>
      </c>
      <c r="D465" s="1">
        <v>2005</v>
      </c>
      <c r="E465" s="1">
        <v>3</v>
      </c>
      <c r="F465" s="1">
        <f t="shared" si="60"/>
        <v>23</v>
      </c>
      <c r="G465" s="1">
        <v>2911</v>
      </c>
      <c r="H465" s="1">
        <f t="shared" si="58"/>
        <v>3549.9670978659224</v>
      </c>
      <c r="I465" s="6">
        <f t="shared" si="61"/>
        <v>2.6123828816439194</v>
      </c>
      <c r="J465" s="1">
        <f>IFERROR(VLOOKUP($B465,Population!$A$2:$E$2577,5,FALSE),"")</f>
        <v>1358.9</v>
      </c>
      <c r="K465" s="3">
        <f>IFERROR(VLOOKUP(A465,'Exchange rates'!$A$6:$D$1909,4,FALSE),"")</f>
        <v>0.82000759999999995</v>
      </c>
      <c r="L465" s="3">
        <f>IFERROR(VLOOKUP(B465,'Work hours'!$A$6:$G$3151,7,FALSE),"")</f>
        <v>37.22</v>
      </c>
      <c r="M465" s="4">
        <f>IFERROR(VLOOKUP(B465,Unemployment!$A$7:$D$3208,4,FALSE),"")</f>
        <v>7.6999999999999999E-2</v>
      </c>
      <c r="N465" s="1">
        <f>IFERROR(VLOOKUP($B465,Compensation!$A$5:$H$3867,6,FALSE),"")</f>
        <v>1189</v>
      </c>
      <c r="O465" s="1">
        <f>IFERROR(VLOOKUP($B465,Compensation!$A$5:$H$3867,7,FALSE),"")</f>
        <v>903</v>
      </c>
      <c r="P465" s="1">
        <f>IFERROR(VLOOKUP($B465,Compensation!$A$5:$H$3867,8,FALSE),"")</f>
        <v>286</v>
      </c>
      <c r="Q465" s="4">
        <f t="shared" si="59"/>
        <v>0.31020267949158364</v>
      </c>
      <c r="R465" s="3">
        <f>IFERROR(VLOOKUP(B465,Growth!$C$6:$G$1733,2,FALSE),"")</f>
        <v>10.570551867000001</v>
      </c>
      <c r="S465" s="6">
        <f t="shared" si="62"/>
        <v>0.71999999999999886</v>
      </c>
      <c r="T465" s="6">
        <f t="shared" si="63"/>
        <v>-8.9597521693657312E-2</v>
      </c>
      <c r="U465" s="6">
        <f t="shared" si="64"/>
        <v>-2.4999999999999996</v>
      </c>
    </row>
    <row r="466" spans="1:21" x14ac:dyDescent="0.2">
      <c r="A466" t="str">
        <f t="shared" si="57"/>
        <v>Euro2005Q4</v>
      </c>
      <c r="B466" t="s">
        <v>407</v>
      </c>
      <c r="C466" t="s">
        <v>31</v>
      </c>
      <c r="D466" s="1">
        <v>2005</v>
      </c>
      <c r="E466" s="1">
        <v>4</v>
      </c>
      <c r="F466" s="1">
        <f t="shared" si="60"/>
        <v>24</v>
      </c>
      <c r="G466" s="1">
        <v>3050.6</v>
      </c>
      <c r="H466" s="1">
        <f t="shared" si="58"/>
        <v>3628.2595581672826</v>
      </c>
      <c r="I466" s="6">
        <f t="shared" si="61"/>
        <v>2.6699974671920543</v>
      </c>
      <c r="J466" s="1">
        <f>IFERROR(VLOOKUP($B466,Population!$A$2:$E$2577,5,FALSE),"")</f>
        <v>1358.9</v>
      </c>
      <c r="K466" s="3">
        <f>IFERROR(VLOOKUP(A466,'Exchange rates'!$A$6:$D$1909,4,FALSE),"")</f>
        <v>0.8407888</v>
      </c>
      <c r="L466" s="3">
        <f>IFERROR(VLOOKUP(B466,'Work hours'!$A$6:$G$3151,7,FALSE),"")</f>
        <v>38.74</v>
      </c>
      <c r="M466" s="4">
        <f>IFERROR(VLOOKUP(B466,Unemployment!$A$7:$D$3208,4,FALSE),"")</f>
        <v>7.2000000000000008E-2</v>
      </c>
      <c r="N466" s="1">
        <f>IFERROR(VLOOKUP($B466,Compensation!$A$5:$H$3867,6,FALSE),"")</f>
        <v>1377</v>
      </c>
      <c r="O466" s="1">
        <f>IFERROR(VLOOKUP($B466,Compensation!$A$5:$H$3867,7,FALSE),"")</f>
        <v>1044</v>
      </c>
      <c r="P466" s="1">
        <f>IFERROR(VLOOKUP($B466,Compensation!$A$5:$H$3867,8,FALSE),"")</f>
        <v>334</v>
      </c>
      <c r="Q466" s="4">
        <f t="shared" si="59"/>
        <v>0.34222775847374287</v>
      </c>
      <c r="R466" s="3">
        <f>IFERROR(VLOOKUP(B466,Growth!$C$6:$G$1733,2,FALSE),"")</f>
        <v>10.82048196</v>
      </c>
      <c r="S466" s="6">
        <f t="shared" si="62"/>
        <v>0.17999999999999972</v>
      </c>
      <c r="T466" s="6">
        <f t="shared" si="63"/>
        <v>-8.8666475246423904E-2</v>
      </c>
      <c r="U466" s="6">
        <f t="shared" si="64"/>
        <v>-2.5666666666666687</v>
      </c>
    </row>
    <row r="467" spans="1:21" x14ac:dyDescent="0.2">
      <c r="A467" t="str">
        <f t="shared" si="57"/>
        <v>Euro2006Q1</v>
      </c>
      <c r="B467" t="s">
        <v>408</v>
      </c>
      <c r="C467" t="s">
        <v>31</v>
      </c>
      <c r="D467" s="1">
        <v>2006</v>
      </c>
      <c r="E467" s="1">
        <v>1</v>
      </c>
      <c r="F467" s="1">
        <f t="shared" si="60"/>
        <v>25</v>
      </c>
      <c r="G467" s="1">
        <v>3022.9</v>
      </c>
      <c r="H467" s="1">
        <f t="shared" si="58"/>
        <v>3636.2394098391501</v>
      </c>
      <c r="I467" s="6">
        <f t="shared" si="61"/>
        <v>2.6921147625965425</v>
      </c>
      <c r="J467" s="1">
        <f>IFERROR(VLOOKUP($B467,Population!$A$2:$E$2577,5,FALSE),"")</f>
        <v>1350.7</v>
      </c>
      <c r="K467" s="3">
        <f>IFERROR(VLOOKUP(A467,'Exchange rates'!$A$6:$D$1909,4,FALSE),"")</f>
        <v>0.83132589999999995</v>
      </c>
      <c r="L467" s="3">
        <f>IFERROR(VLOOKUP(B467,'Work hours'!$A$6:$G$3151,7,FALSE),"")</f>
        <v>38.409999999999997</v>
      </c>
      <c r="M467" s="4">
        <f>IFERROR(VLOOKUP(B467,Unemployment!$A$7:$D$3208,4,FALSE),"")</f>
        <v>6.3666666666666705E-2</v>
      </c>
      <c r="N467" s="1">
        <f>IFERROR(VLOOKUP($B467,Compensation!$A$5:$H$3867,6,FALSE),"")</f>
        <v>1307</v>
      </c>
      <c r="O467" s="1">
        <f>IFERROR(VLOOKUP($B467,Compensation!$A$5:$H$3867,7,FALSE),"")</f>
        <v>992</v>
      </c>
      <c r="P467" s="1">
        <f>IFERROR(VLOOKUP($B467,Compensation!$A$5:$H$3867,8,FALSE),"")</f>
        <v>315</v>
      </c>
      <c r="Q467" s="4">
        <f t="shared" si="59"/>
        <v>0.32816169903073206</v>
      </c>
      <c r="R467" s="3">
        <f>IFERROR(VLOOKUP(B467,Growth!$C$6:$G$1733,2,FALSE),"")</f>
        <v>11.409671726999999</v>
      </c>
      <c r="S467" s="6">
        <f t="shared" si="62"/>
        <v>0.25</v>
      </c>
      <c r="T467" s="6">
        <f t="shared" si="63"/>
        <v>-0.31445717005900153</v>
      </c>
      <c r="U467" s="6">
        <f t="shared" si="64"/>
        <v>-2.666666666666659</v>
      </c>
    </row>
    <row r="468" spans="1:21" x14ac:dyDescent="0.2">
      <c r="A468" t="str">
        <f t="shared" si="57"/>
        <v>Euro2006Q2</v>
      </c>
      <c r="B468" t="s">
        <v>409</v>
      </c>
      <c r="C468" t="s">
        <v>31</v>
      </c>
      <c r="D468" s="1">
        <v>2006</v>
      </c>
      <c r="E468" s="1">
        <v>2</v>
      </c>
      <c r="F468" s="1">
        <f t="shared" si="60"/>
        <v>26</v>
      </c>
      <c r="G468" s="1">
        <v>3361.4</v>
      </c>
      <c r="H468" s="1">
        <f t="shared" si="58"/>
        <v>4224.8934381424651</v>
      </c>
      <c r="I468" s="6">
        <f t="shared" si="61"/>
        <v>3.1279288059098724</v>
      </c>
      <c r="J468" s="1">
        <f>IFERROR(VLOOKUP($B468,Population!$A$2:$E$2577,5,FALSE),"")</f>
        <v>1350.7</v>
      </c>
      <c r="K468" s="3">
        <f>IFERROR(VLOOKUP(A468,'Exchange rates'!$A$6:$D$1909,4,FALSE),"")</f>
        <v>0.79561769999999998</v>
      </c>
      <c r="L468" s="3">
        <f>IFERROR(VLOOKUP(B468,'Work hours'!$A$6:$G$3151,7,FALSE),"")</f>
        <v>38.549999999999997</v>
      </c>
      <c r="M468" s="4">
        <f>IFERROR(VLOOKUP(B468,Unemployment!$A$7:$D$3208,4,FALSE),"")</f>
        <v>6.2E-2</v>
      </c>
      <c r="N468" s="1">
        <f>IFERROR(VLOOKUP($B468,Compensation!$A$5:$H$3867,6,FALSE),"")</f>
        <v>1476</v>
      </c>
      <c r="O468" s="1">
        <f>IFERROR(VLOOKUP($B468,Compensation!$A$5:$H$3867,7,FALSE),"")</f>
        <v>1119</v>
      </c>
      <c r="P468" s="1">
        <f>IFERROR(VLOOKUP($B468,Compensation!$A$5:$H$3867,8,FALSE),"")</f>
        <v>356</v>
      </c>
      <c r="Q468" s="4">
        <f t="shared" si="59"/>
        <v>0.3328970071993812</v>
      </c>
      <c r="R468" s="3">
        <f>IFERROR(VLOOKUP(B468,Growth!$C$6:$G$1733,2,FALSE),"")</f>
        <v>9.4108709959999999</v>
      </c>
      <c r="S468" s="6">
        <f t="shared" si="62"/>
        <v>-8.00000000000054E-2</v>
      </c>
      <c r="T468" s="6">
        <f t="shared" si="63"/>
        <v>0.12249589051231413</v>
      </c>
      <c r="U468" s="6">
        <f t="shared" si="64"/>
        <v>-1.8666666666666707</v>
      </c>
    </row>
    <row r="469" spans="1:21" x14ac:dyDescent="0.2">
      <c r="A469" t="str">
        <f t="shared" si="57"/>
        <v>Euro2006Q3</v>
      </c>
      <c r="B469" t="s">
        <v>410</v>
      </c>
      <c r="C469" t="s">
        <v>31</v>
      </c>
      <c r="D469" s="1">
        <v>2006</v>
      </c>
      <c r="E469" s="1">
        <v>3</v>
      </c>
      <c r="F469" s="1">
        <f t="shared" si="60"/>
        <v>27</v>
      </c>
      <c r="G469" s="1">
        <v>3500.9</v>
      </c>
      <c r="H469" s="1">
        <f t="shared" si="58"/>
        <v>4462.0541227830245</v>
      </c>
      <c r="I469" s="6">
        <f t="shared" si="61"/>
        <v>3.303512343809154</v>
      </c>
      <c r="J469" s="1">
        <f>IFERROR(VLOOKUP($B469,Population!$A$2:$E$2577,5,FALSE),"")</f>
        <v>1350.7</v>
      </c>
      <c r="K469" s="3">
        <f>IFERROR(VLOOKUP(A469,'Exchange rates'!$A$6:$D$1909,4,FALSE),"")</f>
        <v>0.78459380000000001</v>
      </c>
      <c r="L469" s="3">
        <f>IFERROR(VLOOKUP(B469,'Work hours'!$A$6:$G$3151,7,FALSE),"")</f>
        <v>36.82</v>
      </c>
      <c r="M469" s="4">
        <f>IFERROR(VLOOKUP(B469,Unemployment!$A$7:$D$3208,4,FALSE),"")</f>
        <v>5.7999999999999996E-2</v>
      </c>
      <c r="N469" s="1">
        <f>IFERROR(VLOOKUP($B469,Compensation!$A$5:$H$3867,6,FALSE),"")</f>
        <v>1429</v>
      </c>
      <c r="O469" s="1">
        <f>IFERROR(VLOOKUP($B469,Compensation!$A$5:$H$3867,7,FALSE),"")</f>
        <v>1087</v>
      </c>
      <c r="P469" s="1">
        <f>IFERROR(VLOOKUP($B469,Compensation!$A$5:$H$3867,8,FALSE),"")</f>
        <v>342</v>
      </c>
      <c r="Q469" s="4">
        <f t="shared" si="59"/>
        <v>0.31049158787740294</v>
      </c>
      <c r="R469" s="3">
        <f>IFERROR(VLOOKUP(B469,Growth!$C$6:$G$1733,2,FALSE),"")</f>
        <v>9.2990855680000006</v>
      </c>
      <c r="S469" s="6">
        <f t="shared" si="62"/>
        <v>-0.39999999999999858</v>
      </c>
      <c r="T469" s="6">
        <f t="shared" si="63"/>
        <v>2.8890838581929756E-2</v>
      </c>
      <c r="U469" s="6">
        <f t="shared" si="64"/>
        <v>-1.9000000000000004</v>
      </c>
    </row>
    <row r="470" spans="1:21" x14ac:dyDescent="0.2">
      <c r="A470" t="str">
        <f t="shared" si="57"/>
        <v>Euro2006Q4</v>
      </c>
      <c r="B470" t="s">
        <v>411</v>
      </c>
      <c r="C470" t="s">
        <v>31</v>
      </c>
      <c r="D470" s="1">
        <v>2006</v>
      </c>
      <c r="E470" s="1">
        <v>4</v>
      </c>
      <c r="F470" s="1">
        <f t="shared" si="60"/>
        <v>28</v>
      </c>
      <c r="G470" s="1">
        <v>3683.8</v>
      </c>
      <c r="H470" s="1">
        <f t="shared" si="58"/>
        <v>4751.7483036150206</v>
      </c>
      <c r="I470" s="6">
        <f t="shared" si="61"/>
        <v>3.5179894155734215</v>
      </c>
      <c r="J470" s="1">
        <f>IFERROR(VLOOKUP($B470,Population!$A$2:$E$2577,5,FALSE),"")</f>
        <v>1350.7</v>
      </c>
      <c r="K470" s="3">
        <f>IFERROR(VLOOKUP(A470,'Exchange rates'!$A$6:$D$1909,4,FALSE),"")</f>
        <v>0.77525149999999998</v>
      </c>
      <c r="L470" s="3">
        <f>IFERROR(VLOOKUP(B470,'Work hours'!$A$6:$G$3151,7,FALSE),"")</f>
        <v>38.520000000000003</v>
      </c>
      <c r="M470" s="4">
        <f>IFERROR(VLOOKUP(B470,Unemployment!$A$7:$D$3208,4,FALSE),"")</f>
        <v>5.4333333333333303E-2</v>
      </c>
      <c r="N470" s="1">
        <f>IFERROR(VLOOKUP($B470,Compensation!$A$5:$H$3867,6,FALSE),"")</f>
        <v>1690</v>
      </c>
      <c r="O470" s="1">
        <f>IFERROR(VLOOKUP($B470,Compensation!$A$5:$H$3867,7,FALSE),"")</f>
        <v>1284</v>
      </c>
      <c r="P470" s="1">
        <f>IFERROR(VLOOKUP($B470,Compensation!$A$5:$H$3867,8,FALSE),"")</f>
        <v>406</v>
      </c>
      <c r="Q470" s="4">
        <f t="shared" si="59"/>
        <v>0.34855312449101472</v>
      </c>
      <c r="R470" s="3">
        <f>IFERROR(VLOOKUP(B470,Growth!$C$6:$G$1733,2,FALSE),"")</f>
        <v>9.4825420430000005</v>
      </c>
      <c r="S470" s="6">
        <f t="shared" si="62"/>
        <v>-0.21999999999999886</v>
      </c>
      <c r="T470" s="6">
        <f t="shared" si="63"/>
        <v>0.63253660172718496</v>
      </c>
      <c r="U470" s="6">
        <f t="shared" si="64"/>
        <v>-1.7666666666666706</v>
      </c>
    </row>
    <row r="471" spans="1:21" x14ac:dyDescent="0.2">
      <c r="A471" t="str">
        <f t="shared" si="57"/>
        <v>Euro2007Q1</v>
      </c>
      <c r="B471" t="s">
        <v>412</v>
      </c>
      <c r="C471" t="s">
        <v>31</v>
      </c>
      <c r="D471" s="1">
        <v>2007</v>
      </c>
      <c r="E471" s="1">
        <v>1</v>
      </c>
      <c r="F471" s="1">
        <f t="shared" si="60"/>
        <v>29</v>
      </c>
      <c r="G471" s="1">
        <v>3708.3</v>
      </c>
      <c r="H471" s="1">
        <f t="shared" si="58"/>
        <v>4862.0090430247747</v>
      </c>
      <c r="I471" s="6">
        <f t="shared" si="61"/>
        <v>3.6205294832264312</v>
      </c>
      <c r="J471" s="1">
        <f>IFERROR(VLOOKUP($B471,Population!$A$2:$E$2577,5,FALSE),"")</f>
        <v>1342.9</v>
      </c>
      <c r="K471" s="3">
        <f>IFERROR(VLOOKUP(A471,'Exchange rates'!$A$6:$D$1909,4,FALSE),"")</f>
        <v>0.76270939999999998</v>
      </c>
      <c r="L471" s="3">
        <f>IFERROR(VLOOKUP(B471,'Work hours'!$A$6:$G$3151,7,FALSE),"")</f>
        <v>38.799999999999997</v>
      </c>
      <c r="M471" s="4">
        <f>IFERROR(VLOOKUP(B471,Unemployment!$A$7:$D$3208,4,FALSE),"")</f>
        <v>0.05</v>
      </c>
      <c r="N471" s="1">
        <f>IFERROR(VLOOKUP($B471,Compensation!$A$5:$H$3867,6,FALSE),"")</f>
        <v>1663</v>
      </c>
      <c r="O471" s="1">
        <f>IFERROR(VLOOKUP($B471,Compensation!$A$5:$H$3867,7,FALSE),"")</f>
        <v>1263</v>
      </c>
      <c r="P471" s="1">
        <f>IFERROR(VLOOKUP($B471,Compensation!$A$5:$H$3867,8,FALSE),"")</f>
        <v>400</v>
      </c>
      <c r="Q471" s="4">
        <f t="shared" si="59"/>
        <v>0.34058733112207751</v>
      </c>
      <c r="R471" s="3">
        <f>IFERROR(VLOOKUP(B471,Growth!$C$6:$G$1733,2,FALSE),"")</f>
        <v>10.572499733000001</v>
      </c>
      <c r="S471" s="6">
        <f t="shared" si="62"/>
        <v>0.39000000000000057</v>
      </c>
      <c r="T471" s="6">
        <f t="shared" si="63"/>
        <v>1.2425632091345451</v>
      </c>
      <c r="U471" s="6">
        <f t="shared" si="64"/>
        <v>-1.3666666666666702</v>
      </c>
    </row>
    <row r="472" spans="1:21" x14ac:dyDescent="0.2">
      <c r="A472" t="str">
        <f t="shared" si="57"/>
        <v>Euro2007Q2</v>
      </c>
      <c r="B472" t="s">
        <v>413</v>
      </c>
      <c r="C472" t="s">
        <v>31</v>
      </c>
      <c r="D472" s="1">
        <v>2007</v>
      </c>
      <c r="E472" s="1">
        <v>2</v>
      </c>
      <c r="F472" s="1">
        <f t="shared" si="60"/>
        <v>30</v>
      </c>
      <c r="G472" s="1">
        <v>4118.3999999999996</v>
      </c>
      <c r="H472" s="1">
        <f t="shared" si="58"/>
        <v>5551.9277257209651</v>
      </c>
      <c r="I472" s="6">
        <f t="shared" si="61"/>
        <v>4.1342823186543782</v>
      </c>
      <c r="J472" s="1">
        <f>IFERROR(VLOOKUP($B472,Population!$A$2:$E$2577,5,FALSE),"")</f>
        <v>1342.9</v>
      </c>
      <c r="K472" s="3">
        <f>IFERROR(VLOOKUP(A472,'Exchange rates'!$A$6:$D$1909,4,FALSE),"")</f>
        <v>0.74179640000000002</v>
      </c>
      <c r="L472" s="3">
        <f>IFERROR(VLOOKUP(B472,'Work hours'!$A$6:$G$3151,7,FALSE),"")</f>
        <v>38.4</v>
      </c>
      <c r="M472" s="4">
        <f>IFERROR(VLOOKUP(B472,Unemployment!$A$7:$D$3208,4,FALSE),"")</f>
        <v>4.8333333333333305E-2</v>
      </c>
      <c r="N472" s="1">
        <f>IFERROR(VLOOKUP($B472,Compensation!$A$5:$H$3867,6,FALSE),"")</f>
        <v>1865</v>
      </c>
      <c r="O472" s="1">
        <f>IFERROR(VLOOKUP($B472,Compensation!$A$5:$H$3867,7,FALSE),"")</f>
        <v>1416</v>
      </c>
      <c r="P472" s="1">
        <f>IFERROR(VLOOKUP($B472,Compensation!$A$5:$H$3867,8,FALSE),"")</f>
        <v>449</v>
      </c>
      <c r="Q472" s="4">
        <f t="shared" si="59"/>
        <v>0.34382284382284384</v>
      </c>
      <c r="R472" s="3">
        <f>IFERROR(VLOOKUP(B472,Growth!$C$6:$G$1733,2,FALSE),"")</f>
        <v>8.7264906920000005</v>
      </c>
      <c r="S472" s="6">
        <f t="shared" si="62"/>
        <v>-0.14999999999999858</v>
      </c>
      <c r="T472" s="6">
        <f t="shared" si="63"/>
        <v>1.0925836623462637</v>
      </c>
      <c r="U472" s="6">
        <f t="shared" si="64"/>
        <v>-1.3666666666666696</v>
      </c>
    </row>
    <row r="473" spans="1:21" x14ac:dyDescent="0.2">
      <c r="A473" t="str">
        <f t="shared" si="57"/>
        <v>Euro2007Q3</v>
      </c>
      <c r="B473" t="s">
        <v>414</v>
      </c>
      <c r="C473" t="s">
        <v>31</v>
      </c>
      <c r="D473" s="1">
        <v>2007</v>
      </c>
      <c r="E473" s="1">
        <v>3</v>
      </c>
      <c r="F473" s="1">
        <f t="shared" si="60"/>
        <v>31</v>
      </c>
      <c r="G473" s="1">
        <v>4194.3</v>
      </c>
      <c r="H473" s="1">
        <f t="shared" si="58"/>
        <v>5766.6401865651023</v>
      </c>
      <c r="I473" s="6">
        <f t="shared" si="61"/>
        <v>4.2941694739482479</v>
      </c>
      <c r="J473" s="1">
        <f>IFERROR(VLOOKUP($B473,Population!$A$2:$E$2577,5,FALSE),"")</f>
        <v>1342.9</v>
      </c>
      <c r="K473" s="3">
        <f>IFERROR(VLOOKUP(A473,'Exchange rates'!$A$6:$D$1909,4,FALSE),"")</f>
        <v>0.72733859999999995</v>
      </c>
      <c r="L473" s="3">
        <f>IFERROR(VLOOKUP(B473,'Work hours'!$A$6:$G$3151,7,FALSE),"")</f>
        <v>36.5</v>
      </c>
      <c r="M473" s="4">
        <f>IFERROR(VLOOKUP(B473,Unemployment!$A$7:$D$3208,4,FALSE),"")</f>
        <v>4.0999999999999995E-2</v>
      </c>
      <c r="N473" s="1">
        <f>IFERROR(VLOOKUP($B473,Compensation!$A$5:$H$3867,6,FALSE),"")</f>
        <v>1775</v>
      </c>
      <c r="O473" s="1">
        <f>IFERROR(VLOOKUP($B473,Compensation!$A$5:$H$3867,7,FALSE),"")</f>
        <v>1350</v>
      </c>
      <c r="P473" s="1">
        <f>IFERROR(VLOOKUP($B473,Compensation!$A$5:$H$3867,8,FALSE),"")</f>
        <v>425</v>
      </c>
      <c r="Q473" s="4">
        <f t="shared" si="59"/>
        <v>0.32186538874186393</v>
      </c>
      <c r="R473" s="3">
        <f>IFERROR(VLOOKUP(B473,Growth!$C$6:$G$1733,2,FALSE),"")</f>
        <v>6.5058804849999996</v>
      </c>
      <c r="S473" s="6">
        <f t="shared" si="62"/>
        <v>-0.32000000000000028</v>
      </c>
      <c r="T473" s="6">
        <f t="shared" si="63"/>
        <v>1.1373800864460992</v>
      </c>
      <c r="U473" s="6">
        <f t="shared" si="64"/>
        <v>-1.7000000000000002</v>
      </c>
    </row>
    <row r="474" spans="1:21" x14ac:dyDescent="0.2">
      <c r="A474" t="str">
        <f t="shared" si="57"/>
        <v>Euro2007Q4</v>
      </c>
      <c r="B474" t="s">
        <v>415</v>
      </c>
      <c r="C474" t="s">
        <v>31</v>
      </c>
      <c r="D474" s="1">
        <v>2007</v>
      </c>
      <c r="E474" s="1">
        <v>4</v>
      </c>
      <c r="F474" s="1">
        <f t="shared" si="60"/>
        <v>32</v>
      </c>
      <c r="G474" s="1">
        <v>4380.3</v>
      </c>
      <c r="H474" s="1">
        <f t="shared" si="58"/>
        <v>6347.3657989967505</v>
      </c>
      <c r="I474" s="6">
        <f t="shared" si="61"/>
        <v>4.7266109159257947</v>
      </c>
      <c r="J474" s="1">
        <f>IFERROR(VLOOKUP($B474,Population!$A$2:$E$2577,5,FALSE),"")</f>
        <v>1342.9</v>
      </c>
      <c r="K474" s="3">
        <f>IFERROR(VLOOKUP(A474,'Exchange rates'!$A$6:$D$1909,4,FALSE),"")</f>
        <v>0.69009730000000002</v>
      </c>
      <c r="L474" s="3">
        <f>IFERROR(VLOOKUP(B474,'Work hours'!$A$6:$G$3151,7,FALSE),"")</f>
        <v>38.26</v>
      </c>
      <c r="M474" s="4">
        <f>IFERROR(VLOOKUP(B474,Unemployment!$A$7:$D$3208,4,FALSE),"")</f>
        <v>4.0333333333333297E-2</v>
      </c>
      <c r="N474" s="1">
        <f>IFERROR(VLOOKUP($B474,Compensation!$A$5:$H$3867,6,FALSE),"")</f>
        <v>2036</v>
      </c>
      <c r="O474" s="1">
        <f>IFERROR(VLOOKUP($B474,Compensation!$A$5:$H$3867,7,FALSE),"")</f>
        <v>1545</v>
      </c>
      <c r="P474" s="1">
        <f>IFERROR(VLOOKUP($B474,Compensation!$A$5:$H$3867,8,FALSE),"")</f>
        <v>491</v>
      </c>
      <c r="Q474" s="4">
        <f t="shared" si="59"/>
        <v>0.35271556742688853</v>
      </c>
      <c r="R474" s="3">
        <f>IFERROR(VLOOKUP(B474,Growth!$C$6:$G$1733,2,FALSE),"")</f>
        <v>3.3035588570000001</v>
      </c>
      <c r="S474" s="6">
        <f t="shared" si="62"/>
        <v>-0.26000000000000512</v>
      </c>
      <c r="T474" s="6">
        <f t="shared" si="63"/>
        <v>0.41624429358738113</v>
      </c>
      <c r="U474" s="6">
        <f t="shared" si="64"/>
        <v>-1.4000000000000006</v>
      </c>
    </row>
    <row r="475" spans="1:21" x14ac:dyDescent="0.2">
      <c r="A475" t="str">
        <f t="shared" si="57"/>
        <v>Euro2008Q1</v>
      </c>
      <c r="B475" t="s">
        <v>416</v>
      </c>
      <c r="C475" t="s">
        <v>31</v>
      </c>
      <c r="D475" s="1">
        <v>2008</v>
      </c>
      <c r="E475" s="1">
        <v>1</v>
      </c>
      <c r="F475" s="1">
        <f t="shared" si="60"/>
        <v>33</v>
      </c>
      <c r="G475" s="1">
        <v>3899.6</v>
      </c>
      <c r="H475" s="1">
        <f t="shared" si="58"/>
        <v>5842.409848736479</v>
      </c>
      <c r="I475" s="6">
        <f t="shared" si="61"/>
        <v>4.3652195522537944</v>
      </c>
      <c r="J475" s="1">
        <f>IFERROR(VLOOKUP($B475,Population!$A$2:$E$2577,5,FALSE),"")</f>
        <v>1338.4</v>
      </c>
      <c r="K475" s="3">
        <f>IFERROR(VLOOKUP(A475,'Exchange rates'!$A$6:$D$1909,4,FALSE),"")</f>
        <v>0.66746430000000001</v>
      </c>
      <c r="L475" s="3">
        <f>IFERROR(VLOOKUP(B475,'Work hours'!$A$6:$G$3151,7,FALSE),"")</f>
        <v>38.159999999999997</v>
      </c>
      <c r="M475" s="4">
        <f>IFERROR(VLOOKUP(B475,Unemployment!$A$7:$D$3208,4,FALSE),"")</f>
        <v>4.3333333333333307E-2</v>
      </c>
      <c r="N475" s="1">
        <f>IFERROR(VLOOKUP($B475,Compensation!$A$5:$H$3867,6,FALSE),"")</f>
        <v>1988</v>
      </c>
      <c r="O475" s="1">
        <f>IFERROR(VLOOKUP($B475,Compensation!$A$5:$H$3867,7,FALSE),"")</f>
        <v>1504</v>
      </c>
      <c r="P475" s="1">
        <f>IFERROR(VLOOKUP($B475,Compensation!$A$5:$H$3867,8,FALSE),"")</f>
        <v>484</v>
      </c>
      <c r="Q475" s="4">
        <f t="shared" si="59"/>
        <v>0.38568058262385885</v>
      </c>
      <c r="R475" s="3">
        <f>IFERROR(VLOOKUP(B475,Growth!$C$6:$G$1733,2,FALSE),"")</f>
        <v>-2.2316356110000002</v>
      </c>
      <c r="S475" s="6">
        <f t="shared" si="62"/>
        <v>-0.64000000000000057</v>
      </c>
      <c r="T475" s="6">
        <f t="shared" si="63"/>
        <v>4.5093251501781335</v>
      </c>
      <c r="U475" s="6">
        <f t="shared" si="64"/>
        <v>-0.66666666666666963</v>
      </c>
    </row>
    <row r="476" spans="1:21" x14ac:dyDescent="0.2">
      <c r="A476" t="str">
        <f t="shared" si="57"/>
        <v>Euro2008Q2</v>
      </c>
      <c r="B476" t="s">
        <v>417</v>
      </c>
      <c r="C476" t="s">
        <v>31</v>
      </c>
      <c r="D476" s="1">
        <v>2008</v>
      </c>
      <c r="E476" s="1">
        <v>2</v>
      </c>
      <c r="F476" s="1">
        <f t="shared" si="60"/>
        <v>34</v>
      </c>
      <c r="G476" s="1">
        <v>4413.3</v>
      </c>
      <c r="H476" s="1">
        <f t="shared" si="58"/>
        <v>6893.8305113974784</v>
      </c>
      <c r="I476" s="6">
        <f t="shared" si="61"/>
        <v>5.1507998441403746</v>
      </c>
      <c r="J476" s="1">
        <f>IFERROR(VLOOKUP($B476,Population!$A$2:$E$2577,5,FALSE),"")</f>
        <v>1338.4</v>
      </c>
      <c r="K476" s="3">
        <f>IFERROR(VLOOKUP(A476,'Exchange rates'!$A$6:$D$1909,4,FALSE),"")</f>
        <v>0.64018109999999995</v>
      </c>
      <c r="L476" s="3">
        <f>IFERROR(VLOOKUP(B476,'Work hours'!$A$6:$G$3151,7,FALSE),"")</f>
        <v>38.200000000000003</v>
      </c>
      <c r="M476" s="4">
        <f>IFERROR(VLOOKUP(B476,Unemployment!$A$7:$D$3208,4,FALSE),"")</f>
        <v>4.2000000000000003E-2</v>
      </c>
      <c r="N476" s="1">
        <f>IFERROR(VLOOKUP($B476,Compensation!$A$5:$H$3867,6,FALSE),"")</f>
        <v>2143</v>
      </c>
      <c r="O476" s="1">
        <f>IFERROR(VLOOKUP($B476,Compensation!$A$5:$H$3867,7,FALSE),"")</f>
        <v>1621</v>
      </c>
      <c r="P476" s="1">
        <f>IFERROR(VLOOKUP($B476,Compensation!$A$5:$H$3867,8,FALSE),"")</f>
        <v>522</v>
      </c>
      <c r="Q476" s="4">
        <f t="shared" si="59"/>
        <v>0.3672988466680262</v>
      </c>
      <c r="R476" s="3">
        <f>IFERROR(VLOOKUP(B476,Growth!$C$6:$G$1733,2,FALSE),"")</f>
        <v>-1.622402144</v>
      </c>
      <c r="S476" s="6">
        <f t="shared" si="62"/>
        <v>-0.19999999999999574</v>
      </c>
      <c r="T476" s="6">
        <f t="shared" si="63"/>
        <v>2.3476002845182364</v>
      </c>
      <c r="U476" s="6">
        <f t="shared" si="64"/>
        <v>-0.6333333333333302</v>
      </c>
    </row>
    <row r="477" spans="1:21" x14ac:dyDescent="0.2">
      <c r="A477" t="str">
        <f t="shared" si="57"/>
        <v>Euro2008Q3</v>
      </c>
      <c r="B477" t="s">
        <v>418</v>
      </c>
      <c r="C477" t="s">
        <v>31</v>
      </c>
      <c r="D477" s="1">
        <v>2008</v>
      </c>
      <c r="E477" s="1">
        <v>3</v>
      </c>
      <c r="F477" s="1">
        <f t="shared" si="60"/>
        <v>35</v>
      </c>
      <c r="G477" s="1">
        <v>4238.1000000000004</v>
      </c>
      <c r="H477" s="1">
        <f t="shared" si="58"/>
        <v>6355.0715738417757</v>
      </c>
      <c r="I477" s="6">
        <f t="shared" si="61"/>
        <v>4.7482602912744882</v>
      </c>
      <c r="J477" s="1">
        <f>IFERROR(VLOOKUP($B477,Population!$A$2:$E$2577,5,FALSE),"")</f>
        <v>1338.4</v>
      </c>
      <c r="K477" s="3">
        <f>IFERROR(VLOOKUP(A477,'Exchange rates'!$A$6:$D$1909,4,FALSE),"")</f>
        <v>0.6668847</v>
      </c>
      <c r="L477" s="3">
        <f>IFERROR(VLOOKUP(B477,'Work hours'!$A$6:$G$3151,7,FALSE),"")</f>
        <v>36.74</v>
      </c>
      <c r="M477" s="4">
        <f>IFERROR(VLOOKUP(B477,Unemployment!$A$7:$D$3208,4,FALSE),"")</f>
        <v>6.0999999999999999E-2</v>
      </c>
      <c r="N477" s="1">
        <f>IFERROR(VLOOKUP($B477,Compensation!$A$5:$H$3867,6,FALSE),"")</f>
        <v>1986</v>
      </c>
      <c r="O477" s="1">
        <f>IFERROR(VLOOKUP($B477,Compensation!$A$5:$H$3867,7,FALSE),"")</f>
        <v>1503</v>
      </c>
      <c r="P477" s="1">
        <f>IFERROR(VLOOKUP($B477,Compensation!$A$5:$H$3867,8,FALSE),"")</f>
        <v>483</v>
      </c>
      <c r="Q477" s="4">
        <f t="shared" si="59"/>
        <v>0.35464005096623485</v>
      </c>
      <c r="R477" s="3">
        <f>IFERROR(VLOOKUP(B477,Growth!$C$6:$G$1733,2,FALSE),"")</f>
        <v>-1.77298277</v>
      </c>
      <c r="S477" s="6">
        <f t="shared" si="62"/>
        <v>0.24000000000000199</v>
      </c>
      <c r="T477" s="6">
        <f t="shared" si="63"/>
        <v>3.2774662224370923</v>
      </c>
      <c r="U477" s="6">
        <f t="shared" si="64"/>
        <v>2.0000000000000004</v>
      </c>
    </row>
    <row r="478" spans="1:21" x14ac:dyDescent="0.2">
      <c r="A478" t="str">
        <f t="shared" si="57"/>
        <v>Euro2008Q4</v>
      </c>
      <c r="B478" t="s">
        <v>419</v>
      </c>
      <c r="C478" t="s">
        <v>31</v>
      </c>
      <c r="D478" s="1">
        <v>2008</v>
      </c>
      <c r="E478" s="1">
        <v>4</v>
      </c>
      <c r="F478" s="1">
        <f t="shared" si="60"/>
        <v>36</v>
      </c>
      <c r="G478" s="1">
        <v>4067</v>
      </c>
      <c r="H478" s="1">
        <f t="shared" si="58"/>
        <v>5341.4811387402115</v>
      </c>
      <c r="I478" s="6">
        <f t="shared" si="61"/>
        <v>3.9909452620593329</v>
      </c>
      <c r="J478" s="1">
        <f>IFERROR(VLOOKUP($B478,Population!$A$2:$E$2577,5,FALSE),"")</f>
        <v>1338.4</v>
      </c>
      <c r="K478" s="3">
        <f>IFERROR(VLOOKUP(A478,'Exchange rates'!$A$6:$D$1909,4,FALSE),"")</f>
        <v>0.7613993</v>
      </c>
      <c r="L478" s="3">
        <f>IFERROR(VLOOKUP(B478,'Work hours'!$A$6:$G$3151,7,FALSE),"")</f>
        <v>36.65</v>
      </c>
      <c r="M478" s="4">
        <f>IFERROR(VLOOKUP(B478,Unemployment!$A$7:$D$3208,4,FALSE),"")</f>
        <v>7.9333333333333297E-2</v>
      </c>
      <c r="N478" s="1">
        <f>IFERROR(VLOOKUP($B478,Compensation!$A$5:$H$3867,6,FALSE),"")</f>
        <v>2078</v>
      </c>
      <c r="O478" s="1">
        <f>IFERROR(VLOOKUP($B478,Compensation!$A$5:$H$3867,7,FALSE),"")</f>
        <v>1562</v>
      </c>
      <c r="P478" s="1">
        <f>IFERROR(VLOOKUP($B478,Compensation!$A$5:$H$3867,8,FALSE),"")</f>
        <v>516</v>
      </c>
      <c r="Q478" s="4">
        <f t="shared" si="59"/>
        <v>0.38406687976395376</v>
      </c>
      <c r="R478" s="3">
        <f>IFERROR(VLOOKUP(B478,Growth!$C$6:$G$1733,2,FALSE),"")</f>
        <v>-12.838644642</v>
      </c>
      <c r="S478" s="6">
        <f t="shared" si="62"/>
        <v>-1.6099999999999994</v>
      </c>
      <c r="T478" s="6">
        <f t="shared" si="63"/>
        <v>3.1351312337065229</v>
      </c>
      <c r="U478" s="6">
        <f t="shared" si="64"/>
        <v>3.9</v>
      </c>
    </row>
    <row r="479" spans="1:21" x14ac:dyDescent="0.2">
      <c r="A479" t="str">
        <f t="shared" si="57"/>
        <v>Euro2009Q1</v>
      </c>
      <c r="B479" t="s">
        <v>420</v>
      </c>
      <c r="C479" t="s">
        <v>31</v>
      </c>
      <c r="D479" s="1">
        <v>2009</v>
      </c>
      <c r="E479" s="1">
        <v>1</v>
      </c>
      <c r="F479" s="1">
        <f t="shared" si="60"/>
        <v>37</v>
      </c>
      <c r="G479" s="1">
        <v>3453.7</v>
      </c>
      <c r="H479" s="1">
        <f t="shared" si="58"/>
        <v>4493.4683572630656</v>
      </c>
      <c r="I479" s="6">
        <f t="shared" si="61"/>
        <v>3.3641299373085762</v>
      </c>
      <c r="J479" s="1">
        <f>IFERROR(VLOOKUP($B479,Population!$A$2:$E$2577,5,FALSE),"")</f>
        <v>1335.7</v>
      </c>
      <c r="K479" s="3">
        <f>IFERROR(VLOOKUP(A479,'Exchange rates'!$A$6:$D$1909,4,FALSE),"")</f>
        <v>0.76860450000000002</v>
      </c>
      <c r="L479" s="3">
        <f>IFERROR(VLOOKUP(B479,'Work hours'!$A$6:$G$3151,7,FALSE),"")</f>
        <v>35.54</v>
      </c>
      <c r="M479" s="4">
        <f>IFERROR(VLOOKUP(B479,Unemployment!$A$7:$D$3208,4,FALSE),"")</f>
        <v>0.108333333333333</v>
      </c>
      <c r="N479" s="1">
        <f>IFERROR(VLOOKUP($B479,Compensation!$A$5:$H$3867,6,FALSE),"")</f>
        <v>1828</v>
      </c>
      <c r="O479" s="1">
        <f>IFERROR(VLOOKUP($B479,Compensation!$A$5:$H$3867,7,FALSE),"")</f>
        <v>1371</v>
      </c>
      <c r="P479" s="1">
        <f>IFERROR(VLOOKUP($B479,Compensation!$A$5:$H$3867,8,FALSE),"")</f>
        <v>457</v>
      </c>
      <c r="Q479" s="4">
        <f t="shared" si="59"/>
        <v>0.39696557315342967</v>
      </c>
      <c r="R479" s="3">
        <f>IFERROR(VLOOKUP(B479,Growth!$C$6:$G$1733,2,FALSE),"")</f>
        <v>-13.223558714999999</v>
      </c>
      <c r="S479" s="6">
        <f t="shared" si="62"/>
        <v>-2.6199999999999974</v>
      </c>
      <c r="T479" s="6">
        <f t="shared" si="63"/>
        <v>1.1284990529570826</v>
      </c>
      <c r="U479" s="6">
        <f t="shared" si="64"/>
        <v>6.4999999999999698</v>
      </c>
    </row>
    <row r="480" spans="1:21" x14ac:dyDescent="0.2">
      <c r="A480" t="str">
        <f t="shared" si="57"/>
        <v>Euro2009Q2</v>
      </c>
      <c r="B480" t="s">
        <v>421</v>
      </c>
      <c r="C480" t="s">
        <v>31</v>
      </c>
      <c r="D480" s="1">
        <v>2009</v>
      </c>
      <c r="E480" s="1">
        <v>2</v>
      </c>
      <c r="F480" s="1">
        <f t="shared" si="60"/>
        <v>38</v>
      </c>
      <c r="G480" s="1">
        <v>3607.7</v>
      </c>
      <c r="H480" s="1">
        <f t="shared" si="58"/>
        <v>4913.0482920085924</v>
      </c>
      <c r="I480" s="6">
        <f t="shared" si="61"/>
        <v>3.678257312277152</v>
      </c>
      <c r="J480" s="1">
        <f>IFERROR(VLOOKUP($B480,Population!$A$2:$E$2577,5,FALSE),"")</f>
        <v>1335.7</v>
      </c>
      <c r="K480" s="3">
        <f>IFERROR(VLOOKUP(A480,'Exchange rates'!$A$6:$D$1909,4,FALSE),"")</f>
        <v>0.73430989999999996</v>
      </c>
      <c r="L480" s="3">
        <f>IFERROR(VLOOKUP(B480,'Work hours'!$A$6:$G$3151,7,FALSE),"")</f>
        <v>35.17</v>
      </c>
      <c r="M480" s="4">
        <f>IFERROR(VLOOKUP(B480,Unemployment!$A$7:$D$3208,4,FALSE),"")</f>
        <v>0.12666666666666701</v>
      </c>
      <c r="N480" s="1">
        <f>IFERROR(VLOOKUP($B480,Compensation!$A$5:$H$3867,6,FALSE),"")</f>
        <v>1837</v>
      </c>
      <c r="O480" s="1">
        <f>IFERROR(VLOOKUP($B480,Compensation!$A$5:$H$3867,7,FALSE),"")</f>
        <v>1374</v>
      </c>
      <c r="P480" s="1">
        <f>IFERROR(VLOOKUP($B480,Compensation!$A$5:$H$3867,8,FALSE),"")</f>
        <v>463</v>
      </c>
      <c r="Q480" s="4">
        <f t="shared" si="59"/>
        <v>0.38085206641350444</v>
      </c>
      <c r="R480" s="3">
        <f>IFERROR(VLOOKUP(B480,Growth!$C$6:$G$1733,2,FALSE),"")</f>
        <v>-16.995007648000001</v>
      </c>
      <c r="S480" s="6">
        <f t="shared" si="62"/>
        <v>-3.0300000000000011</v>
      </c>
      <c r="T480" s="6">
        <f t="shared" si="63"/>
        <v>1.355321974547824</v>
      </c>
      <c r="U480" s="6">
        <f t="shared" si="64"/>
        <v>8.4666666666667005</v>
      </c>
    </row>
    <row r="481" spans="1:21" x14ac:dyDescent="0.2">
      <c r="A481" t="str">
        <f t="shared" si="57"/>
        <v>Euro2009Q3</v>
      </c>
      <c r="B481" t="s">
        <v>422</v>
      </c>
      <c r="C481" t="s">
        <v>31</v>
      </c>
      <c r="D481" s="1">
        <v>2009</v>
      </c>
      <c r="E481" s="1">
        <v>3</v>
      </c>
      <c r="F481" s="1">
        <f t="shared" si="60"/>
        <v>39</v>
      </c>
      <c r="G481" s="1">
        <v>3471.9</v>
      </c>
      <c r="H481" s="1">
        <f t="shared" si="58"/>
        <v>4966.2884864470916</v>
      </c>
      <c r="I481" s="6">
        <f t="shared" si="61"/>
        <v>3.7181167076791879</v>
      </c>
      <c r="J481" s="1">
        <f>IFERROR(VLOOKUP($B481,Population!$A$2:$E$2577,5,FALSE),"")</f>
        <v>1335.7</v>
      </c>
      <c r="K481" s="3">
        <f>IFERROR(VLOOKUP(A481,'Exchange rates'!$A$6:$D$1909,4,FALSE),"")</f>
        <v>0.69909350000000003</v>
      </c>
      <c r="L481" s="3">
        <f>IFERROR(VLOOKUP(B481,'Work hours'!$A$6:$G$3151,7,FALSE),"")</f>
        <v>33.340000000000003</v>
      </c>
      <c r="M481" s="4">
        <f>IFERROR(VLOOKUP(B481,Unemployment!$A$7:$D$3208,4,FALSE),"")</f>
        <v>0.147666666666667</v>
      </c>
      <c r="N481" s="1">
        <f>IFERROR(VLOOKUP($B481,Compensation!$A$5:$H$3867,6,FALSE),"")</f>
        <v>1668</v>
      </c>
      <c r="O481" s="1">
        <f>IFERROR(VLOOKUP($B481,Compensation!$A$5:$H$3867,7,FALSE),"")</f>
        <v>1247</v>
      </c>
      <c r="P481" s="1">
        <f>IFERROR(VLOOKUP($B481,Compensation!$A$5:$H$3867,8,FALSE),"")</f>
        <v>421</v>
      </c>
      <c r="Q481" s="4">
        <f t="shared" si="59"/>
        <v>0.35916933091390879</v>
      </c>
      <c r="R481" s="3">
        <f>IFERROR(VLOOKUP(B481,Growth!$C$6:$G$1733,2,FALSE),"")</f>
        <v>-18.666623177000002</v>
      </c>
      <c r="S481" s="6">
        <f t="shared" si="62"/>
        <v>-3.3999999999999986</v>
      </c>
      <c r="T481" s="6">
        <f t="shared" si="63"/>
        <v>0.45292799476739365</v>
      </c>
      <c r="U481" s="6">
        <f t="shared" si="64"/>
        <v>8.6666666666666998</v>
      </c>
    </row>
    <row r="482" spans="1:21" x14ac:dyDescent="0.2">
      <c r="A482" t="str">
        <f t="shared" si="57"/>
        <v>Euro2009Q4</v>
      </c>
      <c r="B482" t="s">
        <v>423</v>
      </c>
      <c r="C482" t="s">
        <v>31</v>
      </c>
      <c r="D482" s="1">
        <v>2009</v>
      </c>
      <c r="E482" s="1">
        <v>4</v>
      </c>
      <c r="F482" s="1">
        <f t="shared" si="60"/>
        <v>40</v>
      </c>
      <c r="G482" s="1">
        <v>3598.6</v>
      </c>
      <c r="H482" s="1">
        <f t="shared" si="58"/>
        <v>5313.9891880269997</v>
      </c>
      <c r="I482" s="6">
        <f t="shared" si="61"/>
        <v>3.9784301774552664</v>
      </c>
      <c r="J482" s="1">
        <f>IFERROR(VLOOKUP($B482,Population!$A$2:$E$2577,5,FALSE),"")</f>
        <v>1335.7</v>
      </c>
      <c r="K482" s="3">
        <f>IFERROR(VLOOKUP(A482,'Exchange rates'!$A$6:$D$1909,4,FALSE),"")</f>
        <v>0.67719370000000001</v>
      </c>
      <c r="L482" s="3">
        <f>IFERROR(VLOOKUP(B482,'Work hours'!$A$6:$G$3151,7,FALSE),"")</f>
        <v>34.76</v>
      </c>
      <c r="M482" s="4">
        <f>IFERROR(VLOOKUP(B482,Unemployment!$A$7:$D$3208,4,FALSE),"")</f>
        <v>0.16200000000000001</v>
      </c>
      <c r="N482" s="1">
        <f>IFERROR(VLOOKUP($B482,Compensation!$A$5:$H$3867,6,FALSE),"")</f>
        <v>1715</v>
      </c>
      <c r="O482" s="1">
        <f>IFERROR(VLOOKUP($B482,Compensation!$A$5:$H$3867,7,FALSE),"")</f>
        <v>1278</v>
      </c>
      <c r="P482" s="1">
        <f>IFERROR(VLOOKUP($B482,Compensation!$A$5:$H$3867,8,FALSE),"")</f>
        <v>437</v>
      </c>
      <c r="Q482" s="4">
        <f t="shared" si="59"/>
        <v>0.35513810926471406</v>
      </c>
      <c r="R482" s="3">
        <f>IFERROR(VLOOKUP(B482,Growth!$C$6:$G$1733,2,FALSE),"")</f>
        <v>-7.3549500800000001</v>
      </c>
      <c r="S482" s="6">
        <f t="shared" si="62"/>
        <v>-1.8900000000000006</v>
      </c>
      <c r="T482" s="6">
        <f t="shared" si="63"/>
        <v>-2.8928770499239698</v>
      </c>
      <c r="U482" s="6">
        <f t="shared" si="64"/>
        <v>8.266666666666671</v>
      </c>
    </row>
    <row r="483" spans="1:21" x14ac:dyDescent="0.2">
      <c r="A483" t="str">
        <f t="shared" si="57"/>
        <v>Euro2010Q1</v>
      </c>
      <c r="B483" t="s">
        <v>424</v>
      </c>
      <c r="C483" t="s">
        <v>31</v>
      </c>
      <c r="D483" s="1">
        <v>2010</v>
      </c>
      <c r="E483" s="1">
        <v>1</v>
      </c>
      <c r="F483" s="1">
        <f t="shared" si="60"/>
        <v>41</v>
      </c>
      <c r="G483" s="1">
        <v>3306.7</v>
      </c>
      <c r="H483" s="1">
        <f t="shared" si="58"/>
        <v>4575.7068669366945</v>
      </c>
      <c r="I483" s="6">
        <f t="shared" si="61"/>
        <v>3.4318659468511923</v>
      </c>
      <c r="J483" s="1">
        <f>IFERROR(VLOOKUP($B483,Population!$A$2:$E$2577,5,FALSE),"")</f>
        <v>1333.3</v>
      </c>
      <c r="K483" s="3">
        <f>IFERROR(VLOOKUP(A483,'Exchange rates'!$A$6:$D$1909,4,FALSE),"")</f>
        <v>0.72266430000000004</v>
      </c>
      <c r="L483" s="3">
        <f>IFERROR(VLOOKUP(B483,'Work hours'!$A$6:$G$3151,7,FALSE),"")</f>
        <v>36.520000000000003</v>
      </c>
      <c r="M483" s="4">
        <f>IFERROR(VLOOKUP(B483,Unemployment!$A$7:$D$3208,4,FALSE),"")</f>
        <v>0.18100000000000002</v>
      </c>
      <c r="N483" s="1">
        <f>IFERROR(VLOOKUP($B483,Compensation!$A$5:$H$3867,6,FALSE),"")</f>
        <v>1670</v>
      </c>
      <c r="O483" s="1">
        <f>IFERROR(VLOOKUP($B483,Compensation!$A$5:$H$3867,7,FALSE),"")</f>
        <v>1258</v>
      </c>
      <c r="P483" s="1">
        <f>IFERROR(VLOOKUP($B483,Compensation!$A$5:$H$3867,8,FALSE),"")</f>
        <v>411</v>
      </c>
      <c r="Q483" s="4">
        <f t="shared" si="59"/>
        <v>0.38043971330934168</v>
      </c>
      <c r="R483" s="3">
        <f>IFERROR(VLOOKUP(B483,Growth!$C$6:$G$1733,2,FALSE),"")</f>
        <v>-3.5195272289999999</v>
      </c>
      <c r="S483" s="6">
        <f t="shared" si="62"/>
        <v>0.98000000000000398</v>
      </c>
      <c r="T483" s="6">
        <f t="shared" si="63"/>
        <v>-1.6525859844087998</v>
      </c>
      <c r="U483" s="6">
        <f t="shared" si="64"/>
        <v>7.2666666666667021</v>
      </c>
    </row>
    <row r="484" spans="1:21" x14ac:dyDescent="0.2">
      <c r="A484" t="str">
        <f t="shared" si="57"/>
        <v>Euro2010Q2</v>
      </c>
      <c r="B484" t="s">
        <v>425</v>
      </c>
      <c r="C484" t="s">
        <v>31</v>
      </c>
      <c r="D484" s="1">
        <v>2010</v>
      </c>
      <c r="E484" s="1">
        <v>2</v>
      </c>
      <c r="F484" s="1">
        <f t="shared" si="60"/>
        <v>42</v>
      </c>
      <c r="G484" s="1">
        <v>3665.1</v>
      </c>
      <c r="H484" s="1">
        <f t="shared" si="58"/>
        <v>4657.192936711428</v>
      </c>
      <c r="I484" s="6">
        <f t="shared" si="61"/>
        <v>3.4929820270842482</v>
      </c>
      <c r="J484" s="1">
        <f>IFERROR(VLOOKUP($B484,Population!$A$2:$E$2577,5,FALSE),"")</f>
        <v>1333.3</v>
      </c>
      <c r="K484" s="3">
        <f>IFERROR(VLOOKUP(A484,'Exchange rates'!$A$6:$D$1909,4,FALSE),"")</f>
        <v>0.78697620000000001</v>
      </c>
      <c r="L484" s="3">
        <f>IFERROR(VLOOKUP(B484,'Work hours'!$A$6:$G$3151,7,FALSE),"")</f>
        <v>35.65</v>
      </c>
      <c r="M484" s="4">
        <f>IFERROR(VLOOKUP(B484,Unemployment!$A$7:$D$3208,4,FALSE),"")</f>
        <v>0.178666666666667</v>
      </c>
      <c r="N484" s="1">
        <f>IFERROR(VLOOKUP($B484,Compensation!$A$5:$H$3867,6,FALSE),"")</f>
        <v>1755</v>
      </c>
      <c r="O484" s="1">
        <f>IFERROR(VLOOKUP($B484,Compensation!$A$5:$H$3867,7,FALSE),"")</f>
        <v>1318</v>
      </c>
      <c r="P484" s="1">
        <f>IFERROR(VLOOKUP($B484,Compensation!$A$5:$H$3867,8,FALSE),"")</f>
        <v>438</v>
      </c>
      <c r="Q484" s="4">
        <f t="shared" si="59"/>
        <v>0.35960819622929796</v>
      </c>
      <c r="R484" s="3">
        <f>IFERROR(VLOOKUP(B484,Growth!$C$6:$G$1733,2,FALSE),"")</f>
        <v>1.115471804</v>
      </c>
      <c r="S484" s="6">
        <f t="shared" si="62"/>
        <v>0.47999999999999687</v>
      </c>
      <c r="T484" s="6">
        <f t="shared" si="63"/>
        <v>-2.1243870184206481</v>
      </c>
      <c r="U484" s="6">
        <f t="shared" si="64"/>
        <v>5.1999999999999993</v>
      </c>
    </row>
    <row r="485" spans="1:21" x14ac:dyDescent="0.2">
      <c r="A485" t="str">
        <f t="shared" si="57"/>
        <v>Euro2010Q3</v>
      </c>
      <c r="B485" t="s">
        <v>426</v>
      </c>
      <c r="C485" t="s">
        <v>31</v>
      </c>
      <c r="D485" s="1">
        <v>2010</v>
      </c>
      <c r="E485" s="1">
        <v>3</v>
      </c>
      <c r="F485" s="1">
        <f t="shared" si="60"/>
        <v>43</v>
      </c>
      <c r="G485" s="1">
        <v>3803.1</v>
      </c>
      <c r="H485" s="1">
        <f t="shared" si="58"/>
        <v>4914.9127299612728</v>
      </c>
      <c r="I485" s="6">
        <f t="shared" si="61"/>
        <v>3.6862767043885643</v>
      </c>
      <c r="J485" s="1">
        <f>IFERROR(VLOOKUP($B485,Population!$A$2:$E$2577,5,FALSE),"")</f>
        <v>1333.3</v>
      </c>
      <c r="K485" s="3">
        <f>IFERROR(VLOOKUP(A485,'Exchange rates'!$A$6:$D$1909,4,FALSE),"")</f>
        <v>0.77378789999999997</v>
      </c>
      <c r="L485" s="3">
        <f>IFERROR(VLOOKUP(B485,'Work hours'!$A$6:$G$3151,7,FALSE),"")</f>
        <v>33.909999999999997</v>
      </c>
      <c r="M485" s="4">
        <f>IFERROR(VLOOKUP(B485,Unemployment!$A$7:$D$3208,4,FALSE),"")</f>
        <v>0.15733333333333299</v>
      </c>
      <c r="N485" s="1">
        <f>IFERROR(VLOOKUP($B485,Compensation!$A$5:$H$3867,6,FALSE),"")</f>
        <v>1655</v>
      </c>
      <c r="O485" s="1">
        <f>IFERROR(VLOOKUP($B485,Compensation!$A$5:$H$3867,7,FALSE),"")</f>
        <v>1241</v>
      </c>
      <c r="P485" s="1">
        <f>IFERROR(VLOOKUP($B485,Compensation!$A$5:$H$3867,8,FALSE),"")</f>
        <v>413</v>
      </c>
      <c r="Q485" s="4">
        <f t="shared" si="59"/>
        <v>0.32631274486603035</v>
      </c>
      <c r="R485" s="3">
        <f>IFERROR(VLOOKUP(B485,Growth!$C$6:$G$1733,2,FALSE),"")</f>
        <v>4.6562867350000001</v>
      </c>
      <c r="S485" s="6">
        <f t="shared" si="62"/>
        <v>0.56999999999999318</v>
      </c>
      <c r="T485" s="6">
        <f t="shared" si="63"/>
        <v>-3.2856586047878444</v>
      </c>
      <c r="U485" s="6">
        <f t="shared" si="64"/>
        <v>0.96666666666659906</v>
      </c>
    </row>
    <row r="486" spans="1:21" x14ac:dyDescent="0.2">
      <c r="A486" t="str">
        <f t="shared" si="57"/>
        <v>Euro2010Q4</v>
      </c>
      <c r="B486" t="s">
        <v>427</v>
      </c>
      <c r="C486" t="s">
        <v>31</v>
      </c>
      <c r="D486" s="1">
        <v>2010</v>
      </c>
      <c r="E486" s="1">
        <v>4</v>
      </c>
      <c r="F486" s="1">
        <f t="shared" si="60"/>
        <v>44</v>
      </c>
      <c r="G486" s="1">
        <v>3966.2</v>
      </c>
      <c r="H486" s="1">
        <f t="shared" si="58"/>
        <v>5383.4043415523156</v>
      </c>
      <c r="I486" s="6">
        <f t="shared" si="61"/>
        <v>4.0376541975191751</v>
      </c>
      <c r="J486" s="1">
        <f>IFERROR(VLOOKUP($B486,Population!$A$2:$E$2577,5,FALSE),"")</f>
        <v>1333.3</v>
      </c>
      <c r="K486" s="3">
        <f>IFERROR(VLOOKUP(A486,'Exchange rates'!$A$6:$D$1909,4,FALSE),"")</f>
        <v>0.73674569999999995</v>
      </c>
      <c r="L486" s="3">
        <f>IFERROR(VLOOKUP(B486,'Work hours'!$A$6:$G$3151,7,FALSE),"")</f>
        <v>36.200000000000003</v>
      </c>
      <c r="M486" s="4">
        <f>IFERROR(VLOOKUP(B486,Unemployment!$A$7:$D$3208,4,FALSE),"")</f>
        <v>0.14300000000000002</v>
      </c>
      <c r="N486" s="1">
        <f>IFERROR(VLOOKUP($B486,Compensation!$A$5:$H$3867,6,FALSE),"")</f>
        <v>1784</v>
      </c>
      <c r="O486" s="1">
        <f>IFERROR(VLOOKUP($B486,Compensation!$A$5:$H$3867,7,FALSE),"")</f>
        <v>1341</v>
      </c>
      <c r="P486" s="1">
        <f>IFERROR(VLOOKUP($B486,Compensation!$A$5:$H$3867,8,FALSE),"")</f>
        <v>444</v>
      </c>
      <c r="Q486" s="4">
        <f t="shared" si="59"/>
        <v>0.33810700418536638</v>
      </c>
      <c r="R486" s="3">
        <f>IFERROR(VLOOKUP(B486,Growth!$C$6:$G$1733,2,FALSE),"")</f>
        <v>6.3566192060000004</v>
      </c>
      <c r="S486" s="6">
        <f t="shared" si="62"/>
        <v>1.4400000000000048</v>
      </c>
      <c r="T486" s="6">
        <f t="shared" si="63"/>
        <v>-1.7031105079347686</v>
      </c>
      <c r="U486" s="6">
        <f t="shared" si="64"/>
        <v>-1.899999999999999</v>
      </c>
    </row>
    <row r="487" spans="1:21" x14ac:dyDescent="0.2">
      <c r="A487" t="str">
        <f t="shared" si="57"/>
        <v>Euro2011Q1</v>
      </c>
      <c r="B487" t="s">
        <v>428</v>
      </c>
      <c r="C487" t="s">
        <v>31</v>
      </c>
      <c r="D487" s="1">
        <v>2011</v>
      </c>
      <c r="E487" s="1">
        <v>1</v>
      </c>
      <c r="F487" s="1">
        <f t="shared" si="60"/>
        <v>45</v>
      </c>
      <c r="G487" s="1">
        <v>3772.9</v>
      </c>
      <c r="H487" s="1">
        <f t="shared" si="58"/>
        <v>5158.4053884000759</v>
      </c>
      <c r="I487" s="6">
        <f t="shared" si="61"/>
        <v>3.8793753390991017</v>
      </c>
      <c r="J487" s="1">
        <f>IFERROR(VLOOKUP($B487,Population!$A$2:$E$2577,5,FALSE),"")</f>
        <v>1329.7</v>
      </c>
      <c r="K487" s="3">
        <f>IFERROR(VLOOKUP(A487,'Exchange rates'!$A$6:$D$1909,4,FALSE),"")</f>
        <v>0.73140819999999995</v>
      </c>
      <c r="L487" s="3">
        <f>IFERROR(VLOOKUP(B487,'Work hours'!$A$6:$G$3151,7,FALSE),"")</f>
        <v>37.159999999999997</v>
      </c>
      <c r="M487" s="4">
        <f>IFERROR(VLOOKUP(B487,Unemployment!$A$7:$D$3208,4,FALSE),"")</f>
        <v>0.136333333333333</v>
      </c>
      <c r="N487" s="1">
        <f>IFERROR(VLOOKUP($B487,Compensation!$A$5:$H$3867,6,FALSE),"")</f>
        <v>1741</v>
      </c>
      <c r="O487" s="1">
        <f>IFERROR(VLOOKUP($B487,Compensation!$A$5:$H$3867,7,FALSE),"")</f>
        <v>1313</v>
      </c>
      <c r="P487" s="1">
        <f>IFERROR(VLOOKUP($B487,Compensation!$A$5:$H$3867,8,FALSE),"")</f>
        <v>429</v>
      </c>
      <c r="Q487" s="4">
        <f t="shared" si="59"/>
        <v>0.34800816348167191</v>
      </c>
      <c r="R487" s="3">
        <f>IFERROR(VLOOKUP(B487,Growth!$C$6:$G$1733,2,FALSE),"")</f>
        <v>7.0378211259999999</v>
      </c>
      <c r="S487" s="6">
        <f t="shared" si="62"/>
        <v>0.63999999999999346</v>
      </c>
      <c r="T487" s="6">
        <f t="shared" si="63"/>
        <v>-3.2431549827669768</v>
      </c>
      <c r="U487" s="6">
        <f t="shared" si="64"/>
        <v>-4.4666666666667023</v>
      </c>
    </row>
    <row r="488" spans="1:21" x14ac:dyDescent="0.2">
      <c r="A488" t="str">
        <f t="shared" si="57"/>
        <v>Euro2011Q2</v>
      </c>
      <c r="B488" t="s">
        <v>429</v>
      </c>
      <c r="C488" t="s">
        <v>31</v>
      </c>
      <c r="D488" s="1">
        <v>2011</v>
      </c>
      <c r="E488" s="1">
        <v>2</v>
      </c>
      <c r="F488" s="1">
        <f t="shared" si="60"/>
        <v>46</v>
      </c>
      <c r="G488" s="1">
        <v>4216.3999999999996</v>
      </c>
      <c r="H488" s="1">
        <f t="shared" si="58"/>
        <v>6068.6521673798861</v>
      </c>
      <c r="I488" s="6">
        <f t="shared" si="61"/>
        <v>4.5639258234036895</v>
      </c>
      <c r="J488" s="1">
        <f>IFERROR(VLOOKUP($B488,Population!$A$2:$E$2577,5,FALSE),"")</f>
        <v>1329.7</v>
      </c>
      <c r="K488" s="3">
        <f>IFERROR(VLOOKUP(A488,'Exchange rates'!$A$6:$D$1909,4,FALSE),"")</f>
        <v>0.69478359999999995</v>
      </c>
      <c r="L488" s="3">
        <f>IFERROR(VLOOKUP(B488,'Work hours'!$A$6:$G$3151,7,FALSE),"")</f>
        <v>36.42</v>
      </c>
      <c r="M488" s="4">
        <f>IFERROR(VLOOKUP(B488,Unemployment!$A$7:$D$3208,4,FALSE),"")</f>
        <v>0.12633333333333302</v>
      </c>
      <c r="N488" s="1">
        <f>IFERROR(VLOOKUP($B488,Compensation!$A$5:$H$3867,6,FALSE),"")</f>
        <v>1902</v>
      </c>
      <c r="O488" s="1">
        <f>IFERROR(VLOOKUP($B488,Compensation!$A$5:$H$3867,7,FALSE),"")</f>
        <v>1440</v>
      </c>
      <c r="P488" s="1">
        <f>IFERROR(VLOOKUP($B488,Compensation!$A$5:$H$3867,8,FALSE),"")</f>
        <v>462</v>
      </c>
      <c r="Q488" s="4">
        <f t="shared" si="59"/>
        <v>0.34152357461341432</v>
      </c>
      <c r="R488" s="3">
        <f>IFERROR(VLOOKUP(B488,Growth!$C$6:$G$1733,2,FALSE),"")</f>
        <v>7.7160302449999998</v>
      </c>
      <c r="S488" s="6">
        <f t="shared" si="62"/>
        <v>0.77000000000000313</v>
      </c>
      <c r="T488" s="6">
        <f t="shared" si="63"/>
        <v>-1.8084621615883645</v>
      </c>
      <c r="U488" s="6">
        <f t="shared" si="64"/>
        <v>-5.2333333333333982</v>
      </c>
    </row>
    <row r="489" spans="1:21" x14ac:dyDescent="0.2">
      <c r="A489" t="str">
        <f t="shared" si="57"/>
        <v>Euro2011Q3</v>
      </c>
      <c r="B489" t="s">
        <v>430</v>
      </c>
      <c r="C489" t="s">
        <v>31</v>
      </c>
      <c r="D489" s="1">
        <v>2011</v>
      </c>
      <c r="E489" s="1">
        <v>3</v>
      </c>
      <c r="F489" s="1">
        <f t="shared" si="60"/>
        <v>47</v>
      </c>
      <c r="G489" s="1">
        <v>4305.7</v>
      </c>
      <c r="H489" s="1">
        <f t="shared" si="58"/>
        <v>6079.4947201006671</v>
      </c>
      <c r="I489" s="6">
        <f t="shared" si="61"/>
        <v>4.5720799579609439</v>
      </c>
      <c r="J489" s="1">
        <f>IFERROR(VLOOKUP($B489,Population!$A$2:$E$2577,5,FALSE),"")</f>
        <v>1329.7</v>
      </c>
      <c r="K489" s="3">
        <f>IFERROR(VLOOKUP(A489,'Exchange rates'!$A$6:$D$1909,4,FALSE),"")</f>
        <v>0.70823320000000001</v>
      </c>
      <c r="L489" s="3">
        <f>IFERROR(VLOOKUP(B489,'Work hours'!$A$6:$G$3151,7,FALSE),"")</f>
        <v>35.03</v>
      </c>
      <c r="M489" s="4">
        <f>IFERROR(VLOOKUP(B489,Unemployment!$A$7:$D$3208,4,FALSE),"")</f>
        <v>0.115666666666667</v>
      </c>
      <c r="N489" s="1">
        <f>IFERROR(VLOOKUP($B489,Compensation!$A$5:$H$3867,6,FALSE),"")</f>
        <v>1822</v>
      </c>
      <c r="O489" s="1">
        <f>IFERROR(VLOOKUP($B489,Compensation!$A$5:$H$3867,7,FALSE),"")</f>
        <v>1377</v>
      </c>
      <c r="P489" s="1">
        <f>IFERROR(VLOOKUP($B489,Compensation!$A$5:$H$3867,8,FALSE),"")</f>
        <v>445</v>
      </c>
      <c r="Q489" s="4">
        <f t="shared" si="59"/>
        <v>0.3198086257751353</v>
      </c>
      <c r="R489" s="3">
        <f>IFERROR(VLOOKUP(B489,Growth!$C$6:$G$1733,2,FALSE),"")</f>
        <v>7.9334064</v>
      </c>
      <c r="S489" s="6">
        <f t="shared" si="62"/>
        <v>1.1200000000000045</v>
      </c>
      <c r="T489" s="6">
        <f t="shared" si="63"/>
        <v>-0.65041190908950441</v>
      </c>
      <c r="U489" s="6">
        <f t="shared" si="64"/>
        <v>-4.1666666666665995</v>
      </c>
    </row>
    <row r="490" spans="1:21" x14ac:dyDescent="0.2">
      <c r="A490" t="str">
        <f t="shared" si="57"/>
        <v>Euro2011Q4</v>
      </c>
      <c r="B490" t="s">
        <v>431</v>
      </c>
      <c r="C490" t="s">
        <v>31</v>
      </c>
      <c r="D490" s="1">
        <v>2011</v>
      </c>
      <c r="E490" s="1">
        <v>4</v>
      </c>
      <c r="F490" s="1">
        <f t="shared" si="60"/>
        <v>48</v>
      </c>
      <c r="G490" s="1">
        <v>4382.2</v>
      </c>
      <c r="H490" s="1">
        <f t="shared" si="58"/>
        <v>5904.258902466956</v>
      </c>
      <c r="I490" s="6">
        <f t="shared" si="61"/>
        <v>4.4402939779401036</v>
      </c>
      <c r="J490" s="1">
        <f>IFERROR(VLOOKUP($B490,Population!$A$2:$E$2577,5,FALSE),"")</f>
        <v>1329.7</v>
      </c>
      <c r="K490" s="3">
        <f>IFERROR(VLOOKUP(A490,'Exchange rates'!$A$6:$D$1909,4,FALSE),"")</f>
        <v>0.74221000000000004</v>
      </c>
      <c r="L490" s="3">
        <f>IFERROR(VLOOKUP(B490,'Work hours'!$A$6:$G$3151,7,FALSE),"")</f>
        <v>36.659999999999997</v>
      </c>
      <c r="M490" s="4">
        <f>IFERROR(VLOOKUP(B490,Unemployment!$A$7:$D$3208,4,FALSE),"")</f>
        <v>0.114666666666667</v>
      </c>
      <c r="N490" s="1">
        <f>IFERROR(VLOOKUP($B490,Compensation!$A$5:$H$3867,6,FALSE),"")</f>
        <v>1987</v>
      </c>
      <c r="O490" s="1">
        <f>IFERROR(VLOOKUP($B490,Compensation!$A$5:$H$3867,7,FALSE),"")</f>
        <v>1500</v>
      </c>
      <c r="P490" s="1">
        <f>IFERROR(VLOOKUP($B490,Compensation!$A$5:$H$3867,8,FALSE),"")</f>
        <v>487</v>
      </c>
      <c r="Q490" s="4">
        <f t="shared" si="59"/>
        <v>0.34229382501939665</v>
      </c>
      <c r="R490" s="3">
        <f>IFERROR(VLOOKUP(B490,Growth!$C$6:$G$1733,2,FALSE),"")</f>
        <v>5.6774763879999997</v>
      </c>
      <c r="S490" s="6">
        <f t="shared" si="62"/>
        <v>0.45999999999999375</v>
      </c>
      <c r="T490" s="6">
        <f t="shared" si="63"/>
        <v>0.41868208340302693</v>
      </c>
      <c r="U490" s="6">
        <f t="shared" si="64"/>
        <v>-2.8333333333333015</v>
      </c>
    </row>
    <row r="491" spans="1:21" x14ac:dyDescent="0.2">
      <c r="A491" t="str">
        <f t="shared" si="57"/>
        <v>Euro2012Q1</v>
      </c>
      <c r="B491" t="s">
        <v>432</v>
      </c>
      <c r="C491" t="s">
        <v>31</v>
      </c>
      <c r="D491" s="1">
        <v>2012</v>
      </c>
      <c r="E491" s="1">
        <v>1</v>
      </c>
      <c r="F491" s="1">
        <f t="shared" si="60"/>
        <v>49</v>
      </c>
      <c r="G491" s="1">
        <v>4098.2</v>
      </c>
      <c r="H491" s="1">
        <f t="shared" si="58"/>
        <v>5374.424208645476</v>
      </c>
      <c r="I491" s="6">
        <f t="shared" si="61"/>
        <v>4.0555570545166582</v>
      </c>
      <c r="J491" s="1">
        <f>IFERROR(VLOOKUP($B491,Population!$A$2:$E$2577,5,FALSE),"")</f>
        <v>1325.2</v>
      </c>
      <c r="K491" s="3">
        <f>IFERROR(VLOOKUP(A491,'Exchange rates'!$A$6:$D$1909,4,FALSE),"")</f>
        <v>0.76253749999999998</v>
      </c>
      <c r="L491" s="3">
        <f>IFERROR(VLOOKUP(B491,'Work hours'!$A$6:$G$3151,7,FALSE),"")</f>
        <v>36.67</v>
      </c>
      <c r="M491" s="4">
        <f>IFERROR(VLOOKUP(B491,Unemployment!$A$7:$D$3208,4,FALSE),"")</f>
        <v>0.106</v>
      </c>
      <c r="N491" s="1">
        <f>IFERROR(VLOOKUP($B491,Compensation!$A$5:$H$3867,6,FALSE),"")</f>
        <v>1910</v>
      </c>
      <c r="O491" s="1">
        <f>IFERROR(VLOOKUP($B491,Compensation!$A$5:$H$3867,7,FALSE),"")</f>
        <v>1440</v>
      </c>
      <c r="P491" s="1">
        <f>IFERROR(VLOOKUP($B491,Compensation!$A$5:$H$3867,8,FALSE),"")</f>
        <v>469</v>
      </c>
      <c r="Q491" s="4">
        <f t="shared" si="59"/>
        <v>0.35137377385193502</v>
      </c>
      <c r="R491" s="3">
        <f>IFERROR(VLOOKUP(B491,Growth!$C$6:$G$1733,2,FALSE),"")</f>
        <v>4.1924716829999999</v>
      </c>
      <c r="S491" s="6">
        <f t="shared" si="62"/>
        <v>-0.48999999999999488</v>
      </c>
      <c r="T491" s="6">
        <f t="shared" si="63"/>
        <v>0.33656103702631168</v>
      </c>
      <c r="U491" s="6">
        <f t="shared" si="64"/>
        <v>-3.0333333333333004</v>
      </c>
    </row>
    <row r="492" spans="1:21" x14ac:dyDescent="0.2">
      <c r="A492" t="str">
        <f t="shared" si="57"/>
        <v>Euro2012Q2</v>
      </c>
      <c r="B492" t="s">
        <v>433</v>
      </c>
      <c r="C492" t="s">
        <v>31</v>
      </c>
      <c r="D492" s="1">
        <v>2012</v>
      </c>
      <c r="E492" s="1">
        <v>2</v>
      </c>
      <c r="F492" s="1">
        <f t="shared" si="60"/>
        <v>50</v>
      </c>
      <c r="G492" s="1">
        <v>4548.5</v>
      </c>
      <c r="H492" s="1">
        <f t="shared" si="58"/>
        <v>5832.7832038413144</v>
      </c>
      <c r="I492" s="6">
        <f t="shared" si="61"/>
        <v>4.4014361634782029</v>
      </c>
      <c r="J492" s="1">
        <f>IFERROR(VLOOKUP($B492,Population!$A$2:$E$2577,5,FALSE),"")</f>
        <v>1325.2</v>
      </c>
      <c r="K492" s="3">
        <f>IFERROR(VLOOKUP(A492,'Exchange rates'!$A$6:$D$1909,4,FALSE),"")</f>
        <v>0.77981639999999997</v>
      </c>
      <c r="L492" s="3">
        <f>IFERROR(VLOOKUP(B492,'Work hours'!$A$6:$G$3151,7,FALSE),"")</f>
        <v>36.36</v>
      </c>
      <c r="M492" s="4">
        <f>IFERROR(VLOOKUP(B492,Unemployment!$A$7:$D$3208,4,FALSE),"")</f>
        <v>9.9333333333333301E-2</v>
      </c>
      <c r="N492" s="1">
        <f>IFERROR(VLOOKUP($B492,Compensation!$A$5:$H$3867,6,FALSE),"")</f>
        <v>2048</v>
      </c>
      <c r="O492" s="1">
        <f>IFERROR(VLOOKUP($B492,Compensation!$A$5:$H$3867,7,FALSE),"")</f>
        <v>1542</v>
      </c>
      <c r="P492" s="1">
        <f>IFERROR(VLOOKUP($B492,Compensation!$A$5:$H$3867,8,FALSE),"")</f>
        <v>507</v>
      </c>
      <c r="Q492" s="4">
        <f t="shared" si="59"/>
        <v>0.33901286138287345</v>
      </c>
      <c r="R492" s="3">
        <f>IFERROR(VLOOKUP(B492,Growth!$C$6:$G$1733,2,FALSE),"")</f>
        <v>3.4941596960000001</v>
      </c>
      <c r="S492" s="6">
        <f t="shared" si="62"/>
        <v>-6.0000000000002274E-2</v>
      </c>
      <c r="T492" s="6">
        <f t="shared" si="63"/>
        <v>-0.25107132305408619</v>
      </c>
      <c r="U492" s="6">
        <f t="shared" si="64"/>
        <v>-2.6999999999999718</v>
      </c>
    </row>
    <row r="493" spans="1:21" x14ac:dyDescent="0.2">
      <c r="A493" t="str">
        <f t="shared" si="57"/>
        <v>Euro2012Q3</v>
      </c>
      <c r="B493" t="s">
        <v>434</v>
      </c>
      <c r="C493" t="s">
        <v>31</v>
      </c>
      <c r="D493" s="1">
        <v>2012</v>
      </c>
      <c r="E493" s="1">
        <v>3</v>
      </c>
      <c r="F493" s="1">
        <f t="shared" si="60"/>
        <v>51</v>
      </c>
      <c r="G493" s="1">
        <v>4596</v>
      </c>
      <c r="H493" s="1">
        <f t="shared" si="58"/>
        <v>5751.1954753257942</v>
      </c>
      <c r="I493" s="6">
        <f t="shared" si="61"/>
        <v>4.3398698123496784</v>
      </c>
      <c r="J493" s="1">
        <f>IFERROR(VLOOKUP($B493,Population!$A$2:$E$2577,5,FALSE),"")</f>
        <v>1325.2</v>
      </c>
      <c r="K493" s="3">
        <f>IFERROR(VLOOKUP(A493,'Exchange rates'!$A$6:$D$1909,4,FALSE),"")</f>
        <v>0.79913820000000002</v>
      </c>
      <c r="L493" s="3">
        <f>IFERROR(VLOOKUP(B493,'Work hours'!$A$6:$G$3151,7,FALSE),"")</f>
        <v>33.770000000000003</v>
      </c>
      <c r="M493" s="4">
        <f>IFERROR(VLOOKUP(B493,Unemployment!$A$7:$D$3208,4,FALSE),"")</f>
        <v>9.6333333333333299E-2</v>
      </c>
      <c r="N493" s="1">
        <f>IFERROR(VLOOKUP($B493,Compensation!$A$5:$H$3867,6,FALSE),"")</f>
        <v>1925</v>
      </c>
      <c r="O493" s="1">
        <f>IFERROR(VLOOKUP($B493,Compensation!$A$5:$H$3867,7,FALSE),"")</f>
        <v>1450</v>
      </c>
      <c r="P493" s="1">
        <f>IFERROR(VLOOKUP($B493,Compensation!$A$5:$H$3867,8,FALSE),"")</f>
        <v>475</v>
      </c>
      <c r="Q493" s="4">
        <f t="shared" si="59"/>
        <v>0.31549173194081809</v>
      </c>
      <c r="R493" s="3">
        <f>IFERROR(VLOOKUP(B493,Growth!$C$6:$G$1733,2,FALSE),"")</f>
        <v>2.3025962880000002</v>
      </c>
      <c r="S493" s="6">
        <f t="shared" si="62"/>
        <v>-1.259999999999998</v>
      </c>
      <c r="T493" s="6">
        <f t="shared" si="63"/>
        <v>-0.43168938343172147</v>
      </c>
      <c r="U493" s="6">
        <f t="shared" si="64"/>
        <v>-1.9333333333333702</v>
      </c>
    </row>
    <row r="494" spans="1:21" x14ac:dyDescent="0.2">
      <c r="A494" t="str">
        <f t="shared" si="57"/>
        <v>Euro2012Q4</v>
      </c>
      <c r="B494" t="s">
        <v>435</v>
      </c>
      <c r="C494" t="s">
        <v>31</v>
      </c>
      <c r="D494" s="1">
        <v>2012</v>
      </c>
      <c r="E494" s="1">
        <v>4</v>
      </c>
      <c r="F494" s="1">
        <f t="shared" si="60"/>
        <v>52</v>
      </c>
      <c r="G494" s="1">
        <v>4673.8999999999996</v>
      </c>
      <c r="H494" s="1">
        <f t="shared" si="58"/>
        <v>6065.8043540273311</v>
      </c>
      <c r="I494" s="6">
        <f t="shared" si="61"/>
        <v>4.5772746408295584</v>
      </c>
      <c r="J494" s="1">
        <f>IFERROR(VLOOKUP($B494,Population!$A$2:$E$2577,5,FALSE),"")</f>
        <v>1325.2</v>
      </c>
      <c r="K494" s="3">
        <f>IFERROR(VLOOKUP(A494,'Exchange rates'!$A$6:$D$1909,4,FALSE),"")</f>
        <v>0.77053260000000001</v>
      </c>
      <c r="L494" s="3">
        <f>IFERROR(VLOOKUP(B494,'Work hours'!$A$6:$G$3151,7,FALSE),"")</f>
        <v>36.08</v>
      </c>
      <c r="M494" s="4">
        <f>IFERROR(VLOOKUP(B494,Unemployment!$A$7:$D$3208,4,FALSE),"")</f>
        <v>9.4E-2</v>
      </c>
      <c r="N494" s="1">
        <f>IFERROR(VLOOKUP($B494,Compensation!$A$5:$H$3867,6,FALSE),"")</f>
        <v>2114</v>
      </c>
      <c r="O494" s="1">
        <f>IFERROR(VLOOKUP($B494,Compensation!$A$5:$H$3867,7,FALSE),"")</f>
        <v>1593</v>
      </c>
      <c r="P494" s="1">
        <f>IFERROR(VLOOKUP($B494,Compensation!$A$5:$H$3867,8,FALSE),"")</f>
        <v>521</v>
      </c>
      <c r="Q494" s="4">
        <f t="shared" si="59"/>
        <v>0.34082885812704594</v>
      </c>
      <c r="R494" s="3">
        <f>IFERROR(VLOOKUP(B494,Growth!$C$6:$G$1733,2,FALSE),"")</f>
        <v>3.245199699</v>
      </c>
      <c r="S494" s="6">
        <f t="shared" si="62"/>
        <v>-0.57999999999999829</v>
      </c>
      <c r="T494" s="6">
        <f t="shared" si="63"/>
        <v>-0.14649668923507053</v>
      </c>
      <c r="U494" s="6">
        <f t="shared" si="64"/>
        <v>-2.0666666666667002</v>
      </c>
    </row>
    <row r="495" spans="1:21" x14ac:dyDescent="0.2">
      <c r="A495" t="str">
        <f t="shared" si="57"/>
        <v>Euro2013Q1</v>
      </c>
      <c r="B495" t="s">
        <v>436</v>
      </c>
      <c r="C495" t="s">
        <v>31</v>
      </c>
      <c r="D495" s="1">
        <v>2013</v>
      </c>
      <c r="E495" s="1">
        <v>1</v>
      </c>
      <c r="F495" s="1">
        <f t="shared" si="60"/>
        <v>53</v>
      </c>
      <c r="G495" s="1">
        <v>4417.8999999999996</v>
      </c>
      <c r="H495" s="1">
        <f t="shared" si="58"/>
        <v>5829.3961806958432</v>
      </c>
      <c r="I495" s="6">
        <f t="shared" si="61"/>
        <v>4.4155402065564635</v>
      </c>
      <c r="J495" s="1">
        <f>IFERROR(VLOOKUP($B495,Population!$A$2:$E$2577,5,FALSE),"")</f>
        <v>1320.2</v>
      </c>
      <c r="K495" s="3">
        <f>IFERROR(VLOOKUP(A495,'Exchange rates'!$A$6:$D$1909,4,FALSE),"")</f>
        <v>0.75786580000000003</v>
      </c>
      <c r="L495" s="3">
        <f>IFERROR(VLOOKUP(B495,'Work hours'!$A$6:$G$3151,7,FALSE),"")</f>
        <v>35.229999999999997</v>
      </c>
      <c r="M495" s="4">
        <f>IFERROR(VLOOKUP(B495,Unemployment!$A$7:$D$3208,4,FALSE),"")</f>
        <v>9.1666666666666702E-2</v>
      </c>
      <c r="N495" s="1">
        <f>IFERROR(VLOOKUP($B495,Compensation!$A$5:$H$3867,6,FALSE),"")</f>
        <v>2018</v>
      </c>
      <c r="O495" s="1">
        <f>IFERROR(VLOOKUP($B495,Compensation!$A$5:$H$3867,7,FALSE),"")</f>
        <v>1522</v>
      </c>
      <c r="P495" s="1">
        <f>IFERROR(VLOOKUP($B495,Compensation!$A$5:$H$3867,8,FALSE),"")</f>
        <v>497</v>
      </c>
      <c r="Q495" s="4">
        <f t="shared" si="59"/>
        <v>0.34450757147060823</v>
      </c>
      <c r="R495" s="3">
        <f>IFERROR(VLOOKUP(B495,Growth!$C$6:$G$1733,2,FALSE),"")</f>
        <v>3.1276819480000002</v>
      </c>
      <c r="S495" s="6">
        <f t="shared" si="62"/>
        <v>-1.4400000000000048</v>
      </c>
      <c r="T495" s="6">
        <f t="shared" si="63"/>
        <v>-0.68662023813267914</v>
      </c>
      <c r="U495" s="6">
        <f t="shared" si="64"/>
        <v>-1.4333333333333296</v>
      </c>
    </row>
    <row r="496" spans="1:21" x14ac:dyDescent="0.2">
      <c r="A496" t="str">
        <f t="shared" si="57"/>
        <v>Euro2013Q2</v>
      </c>
      <c r="B496" t="s">
        <v>437</v>
      </c>
      <c r="C496" t="s">
        <v>31</v>
      </c>
      <c r="D496" s="1">
        <v>2013</v>
      </c>
      <c r="E496" s="1">
        <v>2</v>
      </c>
      <c r="F496" s="1">
        <f t="shared" si="60"/>
        <v>54</v>
      </c>
      <c r="G496" s="1">
        <v>4801.1000000000004</v>
      </c>
      <c r="H496" s="1">
        <f t="shared" si="58"/>
        <v>6270.2839657250779</v>
      </c>
      <c r="I496" s="6">
        <f t="shared" si="61"/>
        <v>4.7494955050182375</v>
      </c>
      <c r="J496" s="1">
        <f>IFERROR(VLOOKUP($B496,Population!$A$2:$E$2577,5,FALSE),"")</f>
        <v>1320.2</v>
      </c>
      <c r="K496" s="3">
        <f>IFERROR(VLOOKUP(A496,'Exchange rates'!$A$6:$D$1909,4,FALSE),"")</f>
        <v>0.76569100000000001</v>
      </c>
      <c r="L496" s="3">
        <f>IFERROR(VLOOKUP(B496,'Work hours'!$A$6:$G$3151,7,FALSE),"")</f>
        <v>36.14</v>
      </c>
      <c r="M496" s="4">
        <f>IFERROR(VLOOKUP(B496,Unemployment!$A$7:$D$3208,4,FALSE),"")</f>
        <v>7.833333333333331E-2</v>
      </c>
      <c r="N496" s="1">
        <f>IFERROR(VLOOKUP($B496,Compensation!$A$5:$H$3867,6,FALSE),"")</f>
        <v>2182</v>
      </c>
      <c r="O496" s="1">
        <f>IFERROR(VLOOKUP($B496,Compensation!$A$5:$H$3867,7,FALSE),"")</f>
        <v>1643</v>
      </c>
      <c r="P496" s="1">
        <f>IFERROR(VLOOKUP($B496,Compensation!$A$5:$H$3867,8,FALSE),"")</f>
        <v>538</v>
      </c>
      <c r="Q496" s="4">
        <f t="shared" si="59"/>
        <v>0.34221324279852533</v>
      </c>
      <c r="R496" s="3">
        <f>IFERROR(VLOOKUP(B496,Growth!$C$6:$G$1733,2,FALSE),"")</f>
        <v>1.617110158</v>
      </c>
      <c r="S496" s="6">
        <f t="shared" si="62"/>
        <v>-0.21999999999999886</v>
      </c>
      <c r="T496" s="6">
        <f t="shared" si="63"/>
        <v>0.32003814156518762</v>
      </c>
      <c r="U496" s="6">
        <f t="shared" si="64"/>
        <v>-2.0999999999999992</v>
      </c>
    </row>
    <row r="497" spans="1:21" x14ac:dyDescent="0.2">
      <c r="A497" t="str">
        <f t="shared" si="57"/>
        <v>Euro2013Q3</v>
      </c>
      <c r="B497" t="s">
        <v>438</v>
      </c>
      <c r="C497" t="s">
        <v>31</v>
      </c>
      <c r="D497" s="1">
        <v>2013</v>
      </c>
      <c r="E497" s="1">
        <v>3</v>
      </c>
      <c r="F497" s="1">
        <f t="shared" si="60"/>
        <v>55</v>
      </c>
      <c r="G497" s="1">
        <v>4838.3999999999996</v>
      </c>
      <c r="H497" s="1">
        <f t="shared" si="58"/>
        <v>6408.9751083958436</v>
      </c>
      <c r="I497" s="6">
        <f t="shared" si="61"/>
        <v>4.8545486353551306</v>
      </c>
      <c r="J497" s="1">
        <f>IFERROR(VLOOKUP($B497,Population!$A$2:$E$2577,5,FALSE),"")</f>
        <v>1320.2</v>
      </c>
      <c r="K497" s="3">
        <f>IFERROR(VLOOKUP(A497,'Exchange rates'!$A$6:$D$1909,4,FALSE),"")</f>
        <v>0.75494130000000004</v>
      </c>
      <c r="L497" s="3">
        <f>IFERROR(VLOOKUP(B497,'Work hours'!$A$6:$G$3151,7,FALSE),"")</f>
        <v>33.53</v>
      </c>
      <c r="M497" s="4">
        <f>IFERROR(VLOOKUP(B497,Unemployment!$A$7:$D$3208,4,FALSE),"")</f>
        <v>8.2333333333333314E-2</v>
      </c>
      <c r="N497" s="1">
        <f>IFERROR(VLOOKUP($B497,Compensation!$A$5:$H$3867,6,FALSE),"")</f>
        <v>2076</v>
      </c>
      <c r="O497" s="1">
        <f>IFERROR(VLOOKUP($B497,Compensation!$A$5:$H$3867,7,FALSE),"")</f>
        <v>1564</v>
      </c>
      <c r="P497" s="1">
        <f>IFERROR(VLOOKUP($B497,Compensation!$A$5:$H$3867,8,FALSE),"")</f>
        <v>512</v>
      </c>
      <c r="Q497" s="4">
        <f t="shared" si="59"/>
        <v>0.32324735449735453</v>
      </c>
      <c r="R497" s="3">
        <f>IFERROR(VLOOKUP(B497,Growth!$C$6:$G$1733,2,FALSE),"")</f>
        <v>0.86017849400000002</v>
      </c>
      <c r="S497" s="6">
        <f t="shared" si="62"/>
        <v>-0.24000000000000199</v>
      </c>
      <c r="T497" s="6">
        <f t="shared" si="63"/>
        <v>0.77556225565364456</v>
      </c>
      <c r="U497" s="6">
        <f t="shared" si="64"/>
        <v>-1.3999999999999986</v>
      </c>
    </row>
    <row r="498" spans="1:21" x14ac:dyDescent="0.2">
      <c r="A498" t="str">
        <f t="shared" si="57"/>
        <v>Euro2013Q4</v>
      </c>
      <c r="B498" t="s">
        <v>439</v>
      </c>
      <c r="C498" t="s">
        <v>31</v>
      </c>
      <c r="D498" s="1">
        <v>2013</v>
      </c>
      <c r="E498" s="1">
        <v>4</v>
      </c>
      <c r="F498" s="1">
        <f t="shared" si="60"/>
        <v>56</v>
      </c>
      <c r="G498" s="1">
        <v>4853.3999999999996</v>
      </c>
      <c r="H498" s="1">
        <f t="shared" si="58"/>
        <v>6606.029052971141</v>
      </c>
      <c r="I498" s="6">
        <f t="shared" si="61"/>
        <v>5.0038093114460995</v>
      </c>
      <c r="J498" s="1">
        <f>IFERROR(VLOOKUP($B498,Population!$A$2:$E$2577,5,FALSE),"")</f>
        <v>1320.2</v>
      </c>
      <c r="K498" s="3">
        <f>IFERROR(VLOOKUP(A498,'Exchange rates'!$A$6:$D$1909,4,FALSE),"")</f>
        <v>0.73469249999999997</v>
      </c>
      <c r="L498" s="3">
        <f>IFERROR(VLOOKUP(B498,'Work hours'!$A$6:$G$3151,7,FALSE),"")</f>
        <v>36.21</v>
      </c>
      <c r="M498" s="4">
        <f>IFERROR(VLOOKUP(B498,Unemployment!$A$7:$D$3208,4,FALSE),"")</f>
        <v>8.7333333333333305E-2</v>
      </c>
      <c r="N498" s="1">
        <f>IFERROR(VLOOKUP($B498,Compensation!$A$5:$H$3867,6,FALSE),"")</f>
        <v>2255</v>
      </c>
      <c r="O498" s="1">
        <f>IFERROR(VLOOKUP($B498,Compensation!$A$5:$H$3867,7,FALSE),"")</f>
        <v>1699</v>
      </c>
      <c r="P498" s="1">
        <f>IFERROR(VLOOKUP($B498,Compensation!$A$5:$H$3867,8,FALSE),"")</f>
        <v>556</v>
      </c>
      <c r="Q498" s="4">
        <f t="shared" si="59"/>
        <v>0.35006387274900075</v>
      </c>
      <c r="R498" s="3">
        <f>IFERROR(VLOOKUP(B498,Growth!$C$6:$G$1733,2,FALSE),"")</f>
        <v>-7.7655783000000006E-2</v>
      </c>
      <c r="S498" s="6">
        <f t="shared" si="62"/>
        <v>0.13000000000000256</v>
      </c>
      <c r="T498" s="6">
        <f t="shared" si="63"/>
        <v>0.92350146219548068</v>
      </c>
      <c r="U498" s="6">
        <f t="shared" si="64"/>
        <v>-0.66666666666666963</v>
      </c>
    </row>
    <row r="499" spans="1:21" x14ac:dyDescent="0.2">
      <c r="A499" t="str">
        <f t="shared" si="57"/>
        <v>Euro2014Q1</v>
      </c>
      <c r="B499" t="s">
        <v>440</v>
      </c>
      <c r="C499" t="s">
        <v>31</v>
      </c>
      <c r="D499" s="1">
        <v>2014</v>
      </c>
      <c r="E499" s="1">
        <v>1</v>
      </c>
      <c r="F499" s="1">
        <f t="shared" si="60"/>
        <v>57</v>
      </c>
      <c r="G499" s="1">
        <v>4628.2</v>
      </c>
      <c r="H499" s="1">
        <f t="shared" si="58"/>
        <v>6342.9133957007916</v>
      </c>
      <c r="I499" s="6">
        <f t="shared" si="61"/>
        <v>4.8205756161276732</v>
      </c>
      <c r="J499" s="1">
        <f>IFERROR(VLOOKUP($B499,Population!$A$2:$E$2577,5,FALSE),"")</f>
        <v>1315.8</v>
      </c>
      <c r="K499" s="3">
        <f>IFERROR(VLOOKUP(A499,'Exchange rates'!$A$6:$D$1909,4,FALSE),"")</f>
        <v>0.72966470000000005</v>
      </c>
      <c r="L499" s="3">
        <f>IFERROR(VLOOKUP(B499,'Work hours'!$A$6:$G$3151,7,FALSE),"")</f>
        <v>35.51</v>
      </c>
      <c r="M499" s="4">
        <f>IFERROR(VLOOKUP(B499,Unemployment!$A$7:$D$3208,4,FALSE),"")</f>
        <v>0.08</v>
      </c>
      <c r="N499" s="1">
        <f>IFERROR(VLOOKUP($B499,Compensation!$A$5:$H$3867,6,FALSE),"")</f>
        <v>2159</v>
      </c>
      <c r="O499" s="1">
        <f>IFERROR(VLOOKUP($B499,Compensation!$A$5:$H$3867,7,FALSE),"")</f>
        <v>1625</v>
      </c>
      <c r="P499" s="1">
        <f>IFERROR(VLOOKUP($B499,Compensation!$A$5:$H$3867,8,FALSE),"")</f>
        <v>534</v>
      </c>
      <c r="Q499" s="4">
        <f t="shared" si="59"/>
        <v>0.3511084222808003</v>
      </c>
      <c r="R499" s="3">
        <f>IFERROR(VLOOKUP(B499,Growth!$C$6:$G$1733,2,FALSE),"")</f>
        <v>1.0782577229999999</v>
      </c>
      <c r="S499" s="6">
        <f t="shared" si="62"/>
        <v>0.28000000000000114</v>
      </c>
      <c r="T499" s="6">
        <f t="shared" si="63"/>
        <v>0.66008508101920715</v>
      </c>
      <c r="U499" s="6">
        <f t="shared" si="64"/>
        <v>-1.1666666666666701</v>
      </c>
    </row>
    <row r="500" spans="1:21" x14ac:dyDescent="0.2">
      <c r="A500" t="str">
        <f t="shared" si="57"/>
        <v>Euro2014Q2</v>
      </c>
      <c r="B500" t="s">
        <v>441</v>
      </c>
      <c r="C500" t="s">
        <v>31</v>
      </c>
      <c r="D500" s="1">
        <v>2014</v>
      </c>
      <c r="E500" s="1">
        <v>2</v>
      </c>
      <c r="F500" s="1">
        <f t="shared" si="60"/>
        <v>58</v>
      </c>
      <c r="G500" s="1">
        <v>5074.5</v>
      </c>
      <c r="H500" s="1">
        <f t="shared" si="58"/>
        <v>6958.4474619733082</v>
      </c>
      <c r="I500" s="6">
        <f t="shared" si="61"/>
        <v>5.2883777640776017</v>
      </c>
      <c r="J500" s="1">
        <f>IFERROR(VLOOKUP($B500,Population!$A$2:$E$2577,5,FALSE),"")</f>
        <v>1315.8</v>
      </c>
      <c r="K500" s="3">
        <f>IFERROR(VLOOKUP(A500,'Exchange rates'!$A$6:$D$1909,4,FALSE),"")</f>
        <v>0.7292575</v>
      </c>
      <c r="L500" s="3">
        <f>IFERROR(VLOOKUP(B500,'Work hours'!$A$6:$G$3151,7,FALSE),"")</f>
        <v>35.549999999999997</v>
      </c>
      <c r="M500" s="4">
        <f>IFERROR(VLOOKUP(B500,Unemployment!$A$7:$D$3208,4,FALSE),"")</f>
        <v>7.1666666666666698E-2</v>
      </c>
      <c r="N500" s="1">
        <f>IFERROR(VLOOKUP($B500,Compensation!$A$5:$H$3867,6,FALSE),"")</f>
        <v>2322</v>
      </c>
      <c r="O500" s="1">
        <f>IFERROR(VLOOKUP($B500,Compensation!$A$5:$H$3867,7,FALSE),"")</f>
        <v>1748</v>
      </c>
      <c r="P500" s="1">
        <f>IFERROR(VLOOKUP($B500,Compensation!$A$5:$H$3867,8,FALSE),"")</f>
        <v>574</v>
      </c>
      <c r="Q500" s="4">
        <f t="shared" si="59"/>
        <v>0.34446743521529216</v>
      </c>
      <c r="R500" s="3">
        <f>IFERROR(VLOOKUP(B500,Growth!$C$6:$G$1733,2,FALSE),"")</f>
        <v>1.751805592</v>
      </c>
      <c r="S500" s="6">
        <f t="shared" si="62"/>
        <v>-0.59000000000000341</v>
      </c>
      <c r="T500" s="6">
        <f t="shared" si="63"/>
        <v>0.22541924167668315</v>
      </c>
      <c r="U500" s="6">
        <f t="shared" si="64"/>
        <v>-0.66666666666666119</v>
      </c>
    </row>
    <row r="501" spans="1:21" x14ac:dyDescent="0.2">
      <c r="A501" t="str">
        <f t="shared" si="57"/>
        <v>Euro2014Q3</v>
      </c>
      <c r="B501" t="s">
        <v>442</v>
      </c>
      <c r="C501" t="s">
        <v>31</v>
      </c>
      <c r="D501" s="1">
        <v>2014</v>
      </c>
      <c r="E501" s="1">
        <v>3</v>
      </c>
      <c r="F501" s="1">
        <f t="shared" si="60"/>
        <v>59</v>
      </c>
      <c r="G501" s="1">
        <v>5063.3999999999996</v>
      </c>
      <c r="H501" s="1">
        <f t="shared" si="58"/>
        <v>6706.5895547059763</v>
      </c>
      <c r="I501" s="6">
        <f t="shared" si="61"/>
        <v>5.0969672858382555</v>
      </c>
      <c r="J501" s="1">
        <f>IFERROR(VLOOKUP($B501,Population!$A$2:$E$2577,5,FALSE),"")</f>
        <v>1315.8</v>
      </c>
      <c r="K501" s="3">
        <f>IFERROR(VLOOKUP(A501,'Exchange rates'!$A$6:$D$1909,4,FALSE),"")</f>
        <v>0.75498880000000002</v>
      </c>
      <c r="L501" s="3">
        <f>IFERROR(VLOOKUP(B501,'Work hours'!$A$6:$G$3151,7,FALSE),"")</f>
        <v>33.64</v>
      </c>
      <c r="M501" s="4">
        <f>IFERROR(VLOOKUP(B501,Unemployment!$A$7:$D$3208,4,FALSE),"")</f>
        <v>7.4666666666666701E-2</v>
      </c>
      <c r="N501" s="1">
        <f>IFERROR(VLOOKUP($B501,Compensation!$A$5:$H$3867,6,FALSE),"")</f>
        <v>2257</v>
      </c>
      <c r="O501" s="1">
        <f>IFERROR(VLOOKUP($B501,Compensation!$A$5:$H$3867,7,FALSE),"")</f>
        <v>1700</v>
      </c>
      <c r="P501" s="1">
        <f>IFERROR(VLOOKUP($B501,Compensation!$A$5:$H$3867,8,FALSE),"")</f>
        <v>557</v>
      </c>
      <c r="Q501" s="4">
        <f t="shared" si="59"/>
        <v>0.3357427815301971</v>
      </c>
      <c r="R501" s="3">
        <f>IFERROR(VLOOKUP(B501,Growth!$C$6:$G$1733,2,FALSE),"")</f>
        <v>3.3727760359999999</v>
      </c>
      <c r="S501" s="6">
        <f t="shared" si="62"/>
        <v>0.10999999999999943</v>
      </c>
      <c r="T501" s="6">
        <f t="shared" si="63"/>
        <v>1.2495427032842565</v>
      </c>
      <c r="U501" s="6">
        <f t="shared" si="64"/>
        <v>-0.76666666666666128</v>
      </c>
    </row>
    <row r="502" spans="1:21" x14ac:dyDescent="0.2">
      <c r="A502" t="str">
        <f t="shared" si="57"/>
        <v>Euro2014Q4</v>
      </c>
      <c r="B502" t="s">
        <v>443</v>
      </c>
      <c r="C502" t="s">
        <v>31</v>
      </c>
      <c r="D502" s="1">
        <v>2014</v>
      </c>
      <c r="E502" s="1">
        <v>4</v>
      </c>
      <c r="F502" s="1">
        <f t="shared" si="60"/>
        <v>60</v>
      </c>
      <c r="G502" s="1">
        <v>5282.1</v>
      </c>
      <c r="H502" s="1">
        <f t="shared" si="58"/>
        <v>6595.456563147929</v>
      </c>
      <c r="I502" s="6">
        <f t="shared" si="61"/>
        <v>5.0125068879373229</v>
      </c>
      <c r="J502" s="1">
        <f>IFERROR(VLOOKUP($B502,Population!$A$2:$E$2577,5,FALSE),"")</f>
        <v>1315.8</v>
      </c>
      <c r="K502" s="3">
        <f>IFERROR(VLOOKUP(A502,'Exchange rates'!$A$6:$D$1909,4,FALSE),"")</f>
        <v>0.80086950000000001</v>
      </c>
      <c r="L502" s="3">
        <f>IFERROR(VLOOKUP(B502,'Work hours'!$A$6:$G$3151,7,FALSE),"")</f>
        <v>36.42</v>
      </c>
      <c r="M502" s="4">
        <f>IFERROR(VLOOKUP(B502,Unemployment!$A$7:$D$3208,4,FALSE),"")</f>
        <v>6.6000000000000003E-2</v>
      </c>
      <c r="N502" s="1">
        <f>IFERROR(VLOOKUP($B502,Compensation!$A$5:$H$3867,6,FALSE),"")</f>
        <v>2431</v>
      </c>
      <c r="O502" s="1">
        <f>IFERROR(VLOOKUP($B502,Compensation!$A$5:$H$3867,7,FALSE),"")</f>
        <v>1830</v>
      </c>
      <c r="P502" s="1">
        <f>IFERROR(VLOOKUP($B502,Compensation!$A$5:$H$3867,8,FALSE),"")</f>
        <v>601</v>
      </c>
      <c r="Q502" s="4">
        <f t="shared" si="59"/>
        <v>0.3464531152382575</v>
      </c>
      <c r="R502" s="3">
        <f>IFERROR(VLOOKUP(B502,Growth!$C$6:$G$1733,2,FALSE),"")</f>
        <v>4.9733411099999998</v>
      </c>
      <c r="S502" s="6">
        <f t="shared" si="62"/>
        <v>0.21000000000000085</v>
      </c>
      <c r="T502" s="6">
        <f t="shared" si="63"/>
        <v>-0.36107575107432455</v>
      </c>
      <c r="U502" s="6">
        <f t="shared" si="64"/>
        <v>-2.1333333333333302</v>
      </c>
    </row>
    <row r="503" spans="1:21" x14ac:dyDescent="0.2">
      <c r="A503" t="str">
        <f t="shared" si="57"/>
        <v>Euro2015Q1</v>
      </c>
      <c r="B503" t="s">
        <v>444</v>
      </c>
      <c r="C503" t="s">
        <v>31</v>
      </c>
      <c r="D503" s="1">
        <v>2015</v>
      </c>
      <c r="E503" s="1">
        <v>1</v>
      </c>
      <c r="F503" s="1">
        <f t="shared" si="60"/>
        <v>61</v>
      </c>
      <c r="G503" s="1">
        <v>4731.6000000000004</v>
      </c>
      <c r="H503" s="1">
        <f t="shared" si="58"/>
        <v>5326.5021060149083</v>
      </c>
      <c r="I503" s="6">
        <f t="shared" si="61"/>
        <v>4.0558152029352836</v>
      </c>
      <c r="J503" s="1">
        <f>IFERROR(VLOOKUP($B503,Population!$A$2:$E$2577,5,FALSE),"")</f>
        <v>1313.3</v>
      </c>
      <c r="K503" s="3">
        <f>IFERROR(VLOOKUP(A503,'Exchange rates'!$A$6:$D$1909,4,FALSE),"")</f>
        <v>0.88831280000000001</v>
      </c>
      <c r="L503" s="3">
        <f>IFERROR(VLOOKUP(B503,'Work hours'!$A$6:$G$3151,7,FALSE),"")</f>
        <v>35.61</v>
      </c>
      <c r="M503" s="4">
        <f>IFERROR(VLOOKUP(B503,Unemployment!$A$7:$D$3208,4,FALSE),"")</f>
        <v>6.63333333333333E-2</v>
      </c>
      <c r="N503" s="1">
        <f>IFERROR(VLOOKUP($B503,Compensation!$A$5:$H$3867,6,FALSE),"")</f>
        <v>2335</v>
      </c>
      <c r="O503" s="1">
        <f>IFERROR(VLOOKUP($B503,Compensation!$A$5:$H$3867,7,FALSE),"")</f>
        <v>1759</v>
      </c>
      <c r="P503" s="1">
        <f>IFERROR(VLOOKUP($B503,Compensation!$A$5:$H$3867,8,FALSE),"")</f>
        <v>576</v>
      </c>
      <c r="Q503" s="4">
        <f t="shared" si="59"/>
        <v>0.37175585425648827</v>
      </c>
      <c r="R503" s="3">
        <f>IFERROR(VLOOKUP(B503,Growth!$C$6:$G$1733,2,FALSE),"")</f>
        <v>1.835319446</v>
      </c>
      <c r="S503" s="6">
        <f t="shared" si="62"/>
        <v>0.10000000000000142</v>
      </c>
      <c r="T503" s="6">
        <f t="shared" si="63"/>
        <v>2.0647431975687969</v>
      </c>
      <c r="U503" s="6">
        <f t="shared" si="64"/>
        <v>-1.3666666666666702</v>
      </c>
    </row>
    <row r="504" spans="1:21" x14ac:dyDescent="0.2">
      <c r="A504" t="str">
        <f t="shared" si="57"/>
        <v>Euro2015Q2</v>
      </c>
      <c r="B504" t="s">
        <v>445</v>
      </c>
      <c r="C504" t="s">
        <v>31</v>
      </c>
      <c r="D504" s="1">
        <v>2015</v>
      </c>
      <c r="E504" s="1">
        <v>2</v>
      </c>
      <c r="F504" s="1">
        <f t="shared" si="60"/>
        <v>62</v>
      </c>
      <c r="G504" s="1">
        <v>5243</v>
      </c>
      <c r="H504" s="1">
        <f t="shared" si="58"/>
        <v>5799.00833971062</v>
      </c>
      <c r="I504" s="6">
        <f t="shared" si="61"/>
        <v>4.4156006546186095</v>
      </c>
      <c r="J504" s="1">
        <f>IFERROR(VLOOKUP($B504,Population!$A$2:$E$2577,5,FALSE),"")</f>
        <v>1313.3</v>
      </c>
      <c r="K504" s="3">
        <f>IFERROR(VLOOKUP(A504,'Exchange rates'!$A$6:$D$1909,4,FALSE),"")</f>
        <v>0.90412009999999998</v>
      </c>
      <c r="L504" s="3">
        <f>IFERROR(VLOOKUP(B504,'Work hours'!$A$6:$G$3151,7,FALSE),"")</f>
        <v>35.200000000000003</v>
      </c>
      <c r="M504" s="4">
        <f>IFERROR(VLOOKUP(B504,Unemployment!$A$7:$D$3208,4,FALSE),"")</f>
        <v>6.3333333333333297E-2</v>
      </c>
      <c r="N504" s="1">
        <f>IFERROR(VLOOKUP($B504,Compensation!$A$5:$H$3867,6,FALSE),"")</f>
        <v>2414</v>
      </c>
      <c r="O504" s="1">
        <f>IFERROR(VLOOKUP($B504,Compensation!$A$5:$H$3867,7,FALSE),"")</f>
        <v>1813</v>
      </c>
      <c r="P504" s="1">
        <f>IFERROR(VLOOKUP($B504,Compensation!$A$5:$H$3867,8,FALSE),"")</f>
        <v>601</v>
      </c>
      <c r="Q504" s="4">
        <f t="shared" si="59"/>
        <v>0.34579439252336447</v>
      </c>
      <c r="R504" s="3">
        <f>IFERROR(VLOOKUP(B504,Growth!$C$6:$G$1733,2,FALSE),"")</f>
        <v>3.4218619370000001</v>
      </c>
      <c r="S504" s="6">
        <f t="shared" si="62"/>
        <v>-0.34999999999999432</v>
      </c>
      <c r="T504" s="6">
        <f t="shared" si="63"/>
        <v>0.13269573080723074</v>
      </c>
      <c r="U504" s="6">
        <f t="shared" si="64"/>
        <v>-0.83333333333334014</v>
      </c>
    </row>
    <row r="505" spans="1:21" x14ac:dyDescent="0.2">
      <c r="A505" t="str">
        <f t="shared" si="57"/>
        <v>Euro2015Q3</v>
      </c>
      <c r="B505" t="s">
        <v>446</v>
      </c>
      <c r="C505" t="s">
        <v>31</v>
      </c>
      <c r="D505" s="1">
        <v>2015</v>
      </c>
      <c r="E505" s="1">
        <v>3</v>
      </c>
      <c r="F505" s="1">
        <f t="shared" si="60"/>
        <v>63</v>
      </c>
      <c r="G505" s="1">
        <v>5254.7</v>
      </c>
      <c r="H505" s="1">
        <f t="shared" si="58"/>
        <v>5841.6366943764669</v>
      </c>
      <c r="I505" s="6">
        <f t="shared" si="61"/>
        <v>4.4480596165205721</v>
      </c>
      <c r="J505" s="1">
        <f>IFERROR(VLOOKUP($B505,Population!$A$2:$E$2577,5,FALSE),"")</f>
        <v>1313.3</v>
      </c>
      <c r="K505" s="3">
        <f>IFERROR(VLOOKUP(A505,'Exchange rates'!$A$6:$D$1909,4,FALSE),"")</f>
        <v>0.89952529999999997</v>
      </c>
      <c r="L505" s="3">
        <f>IFERROR(VLOOKUP(B505,'Work hours'!$A$6:$G$3151,7,FALSE),"")</f>
        <v>33.46</v>
      </c>
      <c r="M505" s="4">
        <f>IFERROR(VLOOKUP(B505,Unemployment!$A$7:$D$3208,4,FALSE),"")</f>
        <v>5.93333333333333E-2</v>
      </c>
      <c r="N505" s="1">
        <f>IFERROR(VLOOKUP($B505,Compensation!$A$5:$H$3867,6,FALSE),"")</f>
        <v>2362</v>
      </c>
      <c r="O505" s="1">
        <f>IFERROR(VLOOKUP($B505,Compensation!$A$5:$H$3867,7,FALSE),"")</f>
        <v>1780</v>
      </c>
      <c r="P505" s="1">
        <f>IFERROR(VLOOKUP($B505,Compensation!$A$5:$H$3867,8,FALSE),"")</f>
        <v>583</v>
      </c>
      <c r="Q505" s="4">
        <f t="shared" si="59"/>
        <v>0.33874436219003939</v>
      </c>
      <c r="R505" s="3">
        <f>IFERROR(VLOOKUP(B505,Growth!$C$6:$G$1733,2,FALSE),"")</f>
        <v>2.8139757510000001</v>
      </c>
      <c r="S505" s="6">
        <f t="shared" si="62"/>
        <v>-0.17999999999999972</v>
      </c>
      <c r="T505" s="6">
        <f t="shared" si="63"/>
        <v>0.30015806598422956</v>
      </c>
      <c r="U505" s="6">
        <f t="shared" si="64"/>
        <v>-1.5333333333333401</v>
      </c>
    </row>
    <row r="506" spans="1:21" x14ac:dyDescent="0.2">
      <c r="A506" t="str">
        <f t="shared" si="57"/>
        <v>Euro2015Q4</v>
      </c>
      <c r="B506" t="s">
        <v>447</v>
      </c>
      <c r="C506" t="s">
        <v>31</v>
      </c>
      <c r="D506" s="1">
        <v>2015</v>
      </c>
      <c r="E506" s="1">
        <v>4</v>
      </c>
      <c r="F506" s="1">
        <f t="shared" si="60"/>
        <v>64</v>
      </c>
      <c r="G506" s="1">
        <v>5402</v>
      </c>
      <c r="H506" s="1">
        <f t="shared" si="58"/>
        <v>5911.2655787618141</v>
      </c>
      <c r="I506" s="6">
        <f t="shared" si="61"/>
        <v>4.5010778792064379</v>
      </c>
      <c r="J506" s="1">
        <f>IFERROR(VLOOKUP($B506,Population!$A$2:$E$2577,5,FALSE),"")</f>
        <v>1313.3</v>
      </c>
      <c r="K506" s="3">
        <f>IFERROR(VLOOKUP(A506,'Exchange rates'!$A$6:$D$1909,4,FALSE),"")</f>
        <v>0.91384829999999995</v>
      </c>
      <c r="L506" s="3">
        <f>IFERROR(VLOOKUP(B506,'Work hours'!$A$6:$G$3151,7,FALSE),"")</f>
        <v>35.93</v>
      </c>
      <c r="M506" s="4">
        <f>IFERROR(VLOOKUP(B506,Unemployment!$A$7:$D$3208,4,FALSE),"")</f>
        <v>6.6666666666666693E-2</v>
      </c>
      <c r="N506" s="1">
        <f>IFERROR(VLOOKUP($B506,Compensation!$A$5:$H$3867,6,FALSE),"")</f>
        <v>2649</v>
      </c>
      <c r="O506" s="1">
        <f>IFERROR(VLOOKUP($B506,Compensation!$A$5:$H$3867,7,FALSE),"")</f>
        <v>1988</v>
      </c>
      <c r="P506" s="1">
        <f>IFERROR(VLOOKUP($B506,Compensation!$A$5:$H$3867,8,FALSE),"")</f>
        <v>661</v>
      </c>
      <c r="Q506" s="4">
        <f t="shared" si="59"/>
        <v>0.36801184746390225</v>
      </c>
      <c r="R506" s="3">
        <f>IFERROR(VLOOKUP(B506,Growth!$C$6:$G$1733,2,FALSE),"")</f>
        <v>1.109251601</v>
      </c>
      <c r="S506" s="6">
        <f t="shared" si="62"/>
        <v>-0.49000000000000199</v>
      </c>
      <c r="T506" s="6">
        <f t="shared" si="63"/>
        <v>2.155873222564475</v>
      </c>
      <c r="U506" s="6">
        <f t="shared" si="64"/>
        <v>6.6666666666669039E-2</v>
      </c>
    </row>
    <row r="507" spans="1:21" x14ac:dyDescent="0.2">
      <c r="A507" t="str">
        <f t="shared" ref="A507:A570" si="65">_xlfn.TEXTJOIN(,TRUE,"Euro",D507,"Q",E507)</f>
        <v>Euro2016Q1</v>
      </c>
      <c r="B507" t="s">
        <v>448</v>
      </c>
      <c r="C507" t="s">
        <v>31</v>
      </c>
      <c r="D507" s="1">
        <v>2016</v>
      </c>
      <c r="E507" s="1">
        <v>1</v>
      </c>
      <c r="F507" s="1">
        <f t="shared" si="60"/>
        <v>65</v>
      </c>
      <c r="G507" s="1">
        <v>5073.2</v>
      </c>
      <c r="H507" s="1">
        <f t="shared" si="58"/>
        <v>5591.3461321213972</v>
      </c>
      <c r="I507" s="6">
        <f t="shared" si="61"/>
        <v>4.2490661388565973</v>
      </c>
      <c r="J507" s="1">
        <f>IFERROR(VLOOKUP($B507,Population!$A$2:$E$2577,5,FALSE),"")</f>
        <v>1315.9</v>
      </c>
      <c r="K507" s="3">
        <f>IFERROR(VLOOKUP(A507,'Exchange rates'!$A$6:$D$1909,4,FALSE),"")</f>
        <v>0.90733070000000005</v>
      </c>
      <c r="L507" s="3">
        <f>IFERROR(VLOOKUP(B507,'Work hours'!$A$6:$G$3151,7,FALSE),"")</f>
        <v>35.409999999999997</v>
      </c>
      <c r="M507" s="4">
        <f>IFERROR(VLOOKUP(B507,Unemployment!$A$7:$D$3208,4,FALSE),"")</f>
        <v>6.4000000000000001E-2</v>
      </c>
      <c r="N507" s="1">
        <f>IFERROR(VLOOKUP($B507,Compensation!$A$5:$H$3867,6,FALSE),"")</f>
        <v>2480</v>
      </c>
      <c r="O507" s="1">
        <f>IFERROR(VLOOKUP($B507,Compensation!$A$5:$H$3867,7,FALSE),"")</f>
        <v>1866</v>
      </c>
      <c r="P507" s="1">
        <f>IFERROR(VLOOKUP($B507,Compensation!$A$5:$H$3867,8,FALSE),"")</f>
        <v>615</v>
      </c>
      <c r="Q507" s="4">
        <f t="shared" si="59"/>
        <v>0.36781518568162108</v>
      </c>
      <c r="R507" s="3">
        <f>IFERROR(VLOOKUP(B507,Growth!$C$6:$G$1733,2,FALSE),"")</f>
        <v>4.2065020970000004</v>
      </c>
      <c r="S507" s="6">
        <f t="shared" si="62"/>
        <v>-0.20000000000000284</v>
      </c>
      <c r="T507" s="6">
        <f t="shared" si="63"/>
        <v>-0.39406685748671899</v>
      </c>
      <c r="U507" s="6">
        <f t="shared" si="64"/>
        <v>-0.23333333333332984</v>
      </c>
    </row>
    <row r="508" spans="1:21" x14ac:dyDescent="0.2">
      <c r="A508" t="str">
        <f t="shared" si="65"/>
        <v>Euro2016Q2</v>
      </c>
      <c r="B508" t="s">
        <v>449</v>
      </c>
      <c r="C508" t="s">
        <v>31</v>
      </c>
      <c r="D508" s="1">
        <v>2016</v>
      </c>
      <c r="E508" s="1">
        <v>2</v>
      </c>
      <c r="F508" s="1">
        <f t="shared" si="60"/>
        <v>66</v>
      </c>
      <c r="G508" s="1">
        <v>5445.6</v>
      </c>
      <c r="H508" s="1">
        <f t="shared" si="58"/>
        <v>6149.2667426253629</v>
      </c>
      <c r="I508" s="6">
        <f t="shared" si="61"/>
        <v>4.6730501881794684</v>
      </c>
      <c r="J508" s="1">
        <f>IFERROR(VLOOKUP($B508,Population!$A$2:$E$2577,5,FALSE),"")</f>
        <v>1315.9</v>
      </c>
      <c r="K508" s="3">
        <f>IFERROR(VLOOKUP(A508,'Exchange rates'!$A$6:$D$1909,4,FALSE),"")</f>
        <v>0.88556900000000005</v>
      </c>
      <c r="L508" s="3">
        <f>IFERROR(VLOOKUP(B508,'Work hours'!$A$6:$G$3151,7,FALSE),"")</f>
        <v>35.54</v>
      </c>
      <c r="M508" s="4">
        <f>IFERROR(VLOOKUP(B508,Unemployment!$A$7:$D$3208,4,FALSE),"")</f>
        <v>6.63333333333333E-2</v>
      </c>
      <c r="N508" s="1">
        <f>IFERROR(VLOOKUP($B508,Compensation!$A$5:$H$3867,6,FALSE),"")</f>
        <v>2643</v>
      </c>
      <c r="O508" s="1">
        <f>IFERROR(VLOOKUP($B508,Compensation!$A$5:$H$3867,7,FALSE),"")</f>
        <v>1989</v>
      </c>
      <c r="P508" s="1">
        <f>IFERROR(VLOOKUP($B508,Compensation!$A$5:$H$3867,8,FALSE),"")</f>
        <v>655</v>
      </c>
      <c r="Q508" s="4">
        <f t="shared" si="59"/>
        <v>0.36524900837373292</v>
      </c>
      <c r="R508" s="3">
        <f>IFERROR(VLOOKUP(B508,Growth!$C$6:$G$1733,2,FALSE),"")</f>
        <v>2.008569772</v>
      </c>
      <c r="S508" s="6">
        <f t="shared" si="62"/>
        <v>0.33999999999999631</v>
      </c>
      <c r="T508" s="6">
        <f t="shared" si="63"/>
        <v>1.9454615850368451</v>
      </c>
      <c r="U508" s="6">
        <f t="shared" si="64"/>
        <v>0.30000000000000027</v>
      </c>
    </row>
    <row r="509" spans="1:21" x14ac:dyDescent="0.2">
      <c r="A509" t="str">
        <f t="shared" si="65"/>
        <v>Euro2016Q3</v>
      </c>
      <c r="B509" t="s">
        <v>450</v>
      </c>
      <c r="C509" t="s">
        <v>31</v>
      </c>
      <c r="D509" s="1">
        <v>2016</v>
      </c>
      <c r="E509" s="1">
        <v>3</v>
      </c>
      <c r="F509" s="1">
        <f t="shared" si="60"/>
        <v>67</v>
      </c>
      <c r="G509" s="1">
        <v>5466.6</v>
      </c>
      <c r="H509" s="1">
        <f t="shared" si="58"/>
        <v>6100.0267809319776</v>
      </c>
      <c r="I509" s="6">
        <f t="shared" si="61"/>
        <v>4.63563096050762</v>
      </c>
      <c r="J509" s="1">
        <f>IFERROR(VLOOKUP($B509,Population!$A$2:$E$2577,5,FALSE),"")</f>
        <v>1315.9</v>
      </c>
      <c r="K509" s="3">
        <f>IFERROR(VLOOKUP(A509,'Exchange rates'!$A$6:$D$1909,4,FALSE),"")</f>
        <v>0.89615999999999996</v>
      </c>
      <c r="L509" s="3">
        <f>IFERROR(VLOOKUP(B509,'Work hours'!$A$6:$G$3151,7,FALSE),"")</f>
        <v>33.909999999999997</v>
      </c>
      <c r="M509" s="4">
        <f>IFERROR(VLOOKUP(B509,Unemployment!$A$7:$D$3208,4,FALSE),"")</f>
        <v>7.36666666666667E-2</v>
      </c>
      <c r="N509" s="1">
        <f>IFERROR(VLOOKUP($B509,Compensation!$A$5:$H$3867,6,FALSE),"")</f>
        <v>2526</v>
      </c>
      <c r="O509" s="1">
        <f>IFERROR(VLOOKUP($B509,Compensation!$A$5:$H$3867,7,FALSE),"")</f>
        <v>1900</v>
      </c>
      <c r="P509" s="1">
        <f>IFERROR(VLOOKUP($B509,Compensation!$A$5:$H$3867,8,FALSE),"")</f>
        <v>625</v>
      </c>
      <c r="Q509" s="4">
        <f t="shared" si="59"/>
        <v>0.34756521420992936</v>
      </c>
      <c r="R509" s="3">
        <f>IFERROR(VLOOKUP(B509,Growth!$C$6:$G$1733,2,FALSE),"")</f>
        <v>2.353005955</v>
      </c>
      <c r="S509" s="6">
        <f t="shared" si="62"/>
        <v>0.44999999999999574</v>
      </c>
      <c r="T509" s="6">
        <f t="shared" si="63"/>
        <v>0.88208520198899687</v>
      </c>
      <c r="U509" s="6">
        <f t="shared" si="64"/>
        <v>1.43333333333334</v>
      </c>
    </row>
    <row r="510" spans="1:21" x14ac:dyDescent="0.2">
      <c r="A510" t="str">
        <f t="shared" si="65"/>
        <v>Euro2016Q4</v>
      </c>
      <c r="B510" t="s">
        <v>451</v>
      </c>
      <c r="C510" t="s">
        <v>31</v>
      </c>
      <c r="D510" s="1">
        <v>2016</v>
      </c>
      <c r="E510" s="1">
        <v>4</v>
      </c>
      <c r="F510" s="1">
        <f t="shared" si="60"/>
        <v>68</v>
      </c>
      <c r="G510" s="1">
        <v>5762.5</v>
      </c>
      <c r="H510" s="1">
        <f t="shared" si="58"/>
        <v>6209.146911163567</v>
      </c>
      <c r="I510" s="6">
        <f t="shared" si="61"/>
        <v>4.7185552938396285</v>
      </c>
      <c r="J510" s="1">
        <f>IFERROR(VLOOKUP($B510,Population!$A$2:$E$2577,5,FALSE),"")</f>
        <v>1315.9</v>
      </c>
      <c r="K510" s="3">
        <f>IFERROR(VLOOKUP(A510,'Exchange rates'!$A$6:$D$1909,4,FALSE),"")</f>
        <v>0.92806630000000001</v>
      </c>
      <c r="L510" s="3">
        <f>IFERROR(VLOOKUP(B510,'Work hours'!$A$6:$G$3151,7,FALSE),"")</f>
        <v>35.58</v>
      </c>
      <c r="M510" s="4">
        <f>IFERROR(VLOOKUP(B510,Unemployment!$A$7:$D$3208,4,FALSE),"")</f>
        <v>6.8000000000000005E-2</v>
      </c>
      <c r="N510" s="1">
        <f>IFERROR(VLOOKUP($B510,Compensation!$A$5:$H$3867,6,FALSE),"")</f>
        <v>2731</v>
      </c>
      <c r="O510" s="1">
        <f>IFERROR(VLOOKUP($B510,Compensation!$A$5:$H$3867,7,FALSE),"")</f>
        <v>2056</v>
      </c>
      <c r="P510" s="1">
        <f>IFERROR(VLOOKUP($B510,Compensation!$A$5:$H$3867,8,FALSE),"")</f>
        <v>675</v>
      </c>
      <c r="Q510" s="4">
        <f t="shared" si="59"/>
        <v>0.35678958785249459</v>
      </c>
      <c r="R510" s="3">
        <f>IFERROR(VLOOKUP(B510,Growth!$C$6:$G$1733,2,FALSE),"")</f>
        <v>3.7825184429999998</v>
      </c>
      <c r="S510" s="6">
        <f t="shared" si="62"/>
        <v>-0.35000000000000142</v>
      </c>
      <c r="T510" s="6">
        <f t="shared" si="63"/>
        <v>-1.1222259611407659</v>
      </c>
      <c r="U510" s="6">
        <f t="shared" si="64"/>
        <v>0.13333333333333114</v>
      </c>
    </row>
    <row r="511" spans="1:21" x14ac:dyDescent="0.2">
      <c r="A511" t="str">
        <f t="shared" si="65"/>
        <v>Euro2017Q1</v>
      </c>
      <c r="B511" t="s">
        <v>452</v>
      </c>
      <c r="C511" t="s">
        <v>31</v>
      </c>
      <c r="D511" s="1">
        <v>2017</v>
      </c>
      <c r="E511" s="1">
        <v>1</v>
      </c>
      <c r="F511" s="1">
        <f t="shared" si="60"/>
        <v>69</v>
      </c>
      <c r="G511" s="1">
        <v>5423.2</v>
      </c>
      <c r="H511" s="1">
        <f t="shared" si="58"/>
        <v>5778.7293913260664</v>
      </c>
      <c r="I511" s="6">
        <f t="shared" si="61"/>
        <v>4.3924668526345902</v>
      </c>
      <c r="J511" s="1">
        <f>IFERROR(VLOOKUP($B511,Population!$A$2:$E$2577,5,FALSE),"")</f>
        <v>1315.6</v>
      </c>
      <c r="K511" s="3">
        <f>IFERROR(VLOOKUP(A511,'Exchange rates'!$A$6:$D$1909,4,FALSE),"")</f>
        <v>0.93847619999999998</v>
      </c>
      <c r="L511" s="3">
        <f>IFERROR(VLOOKUP(B511,'Work hours'!$A$6:$G$3151,7,FALSE),"")</f>
        <v>36.159999999999997</v>
      </c>
      <c r="M511" s="4">
        <f>IFERROR(VLOOKUP(B511,Unemployment!$A$7:$D$3208,4,FALSE),"")</f>
        <v>5.7666666666666699E-2</v>
      </c>
      <c r="N511" s="1">
        <f>IFERROR(VLOOKUP($B511,Compensation!$A$5:$H$3867,6,FALSE),"")</f>
        <v>2613</v>
      </c>
      <c r="O511" s="1">
        <f>IFERROR(VLOOKUP($B511,Compensation!$A$5:$H$3867,7,FALSE),"")</f>
        <v>1965</v>
      </c>
      <c r="P511" s="1">
        <f>IFERROR(VLOOKUP($B511,Compensation!$A$5:$H$3867,8,FALSE),"")</f>
        <v>648</v>
      </c>
      <c r="Q511" s="4">
        <f t="shared" si="59"/>
        <v>0.36233220238973302</v>
      </c>
      <c r="R511" s="3">
        <f>IFERROR(VLOOKUP(B511,Growth!$C$6:$G$1733,2,FALSE),"")</f>
        <v>4.239473759</v>
      </c>
      <c r="S511" s="6">
        <f t="shared" si="62"/>
        <v>0.75</v>
      </c>
      <c r="T511" s="6">
        <f t="shared" si="63"/>
        <v>-0.54829832918880661</v>
      </c>
      <c r="U511" s="6">
        <f t="shared" si="64"/>
        <v>-0.6333333333333302</v>
      </c>
    </row>
    <row r="512" spans="1:21" x14ac:dyDescent="0.2">
      <c r="A512" t="str">
        <f t="shared" si="65"/>
        <v>Euro2017Q2</v>
      </c>
      <c r="B512" t="s">
        <v>453</v>
      </c>
      <c r="C512" t="s">
        <v>31</v>
      </c>
      <c r="D512" s="1">
        <v>2017</v>
      </c>
      <c r="E512" s="1">
        <v>2</v>
      </c>
      <c r="F512" s="1">
        <f t="shared" si="60"/>
        <v>70</v>
      </c>
      <c r="G512" s="1">
        <v>6043.6</v>
      </c>
      <c r="H512" s="1">
        <f t="shared" si="58"/>
        <v>6646.6118677148716</v>
      </c>
      <c r="I512" s="6">
        <f t="shared" si="61"/>
        <v>5.0521525294275405</v>
      </c>
      <c r="J512" s="1">
        <f>IFERROR(VLOOKUP($B512,Population!$A$2:$E$2577,5,FALSE),"")</f>
        <v>1315.6</v>
      </c>
      <c r="K512" s="3">
        <f>IFERROR(VLOOKUP(A512,'Exchange rates'!$A$6:$D$1909,4,FALSE),"")</f>
        <v>0.90927530000000001</v>
      </c>
      <c r="L512" s="3">
        <f>IFERROR(VLOOKUP(B512,'Work hours'!$A$6:$G$3151,7,FALSE),"")</f>
        <v>35.15</v>
      </c>
      <c r="M512" s="4">
        <f>IFERROR(VLOOKUP(B512,Unemployment!$A$7:$D$3208,4,FALSE),"")</f>
        <v>6.1333333333333302E-2</v>
      </c>
      <c r="N512" s="1">
        <f>IFERROR(VLOOKUP($B512,Compensation!$A$5:$H$3867,6,FALSE),"")</f>
        <v>2895</v>
      </c>
      <c r="O512" s="1">
        <f>IFERROR(VLOOKUP($B512,Compensation!$A$5:$H$3867,7,FALSE),"")</f>
        <v>2181</v>
      </c>
      <c r="P512" s="1">
        <f>IFERROR(VLOOKUP($B512,Compensation!$A$5:$H$3867,8,FALSE),"")</f>
        <v>713</v>
      </c>
      <c r="Q512" s="4">
        <f t="shared" si="59"/>
        <v>0.36087762260904094</v>
      </c>
      <c r="R512" s="3">
        <f>IFERROR(VLOOKUP(B512,Growth!$C$6:$G$1733,2,FALSE),"")</f>
        <v>6.2611301590000004</v>
      </c>
      <c r="S512" s="6">
        <f t="shared" si="62"/>
        <v>-0.39000000000000057</v>
      </c>
      <c r="T512" s="6">
        <f t="shared" si="63"/>
        <v>-0.43713857646919818</v>
      </c>
      <c r="U512" s="6">
        <f t="shared" si="64"/>
        <v>-0.49999999999999978</v>
      </c>
    </row>
    <row r="513" spans="1:21" x14ac:dyDescent="0.2">
      <c r="A513" t="str">
        <f t="shared" si="65"/>
        <v>Euro2017Q3</v>
      </c>
      <c r="B513" t="s">
        <v>454</v>
      </c>
      <c r="C513" t="s">
        <v>31</v>
      </c>
      <c r="D513" s="1">
        <v>2017</v>
      </c>
      <c r="E513" s="1">
        <v>3</v>
      </c>
      <c r="F513" s="1">
        <f t="shared" si="60"/>
        <v>71</v>
      </c>
      <c r="G513" s="1">
        <v>5982.7</v>
      </c>
      <c r="H513" s="1">
        <f t="shared" si="58"/>
        <v>7026.6245259462576</v>
      </c>
      <c r="I513" s="6">
        <f t="shared" si="61"/>
        <v>5.3410037442583294</v>
      </c>
      <c r="J513" s="1">
        <f>IFERROR(VLOOKUP($B513,Population!$A$2:$E$2577,5,FALSE),"")</f>
        <v>1315.6</v>
      </c>
      <c r="K513" s="3">
        <f>IFERROR(VLOOKUP(A513,'Exchange rates'!$A$6:$D$1909,4,FALSE),"")</f>
        <v>0.851433</v>
      </c>
      <c r="L513" s="3">
        <f>IFERROR(VLOOKUP(B513,'Work hours'!$A$6:$G$3151,7,FALSE),"")</f>
        <v>33.79</v>
      </c>
      <c r="M513" s="4">
        <f>IFERROR(VLOOKUP(B513,Unemployment!$A$7:$D$3208,4,FALSE),"")</f>
        <v>5.7000000000000002E-2</v>
      </c>
      <c r="N513" s="1">
        <f>IFERROR(VLOOKUP($B513,Compensation!$A$5:$H$3867,6,FALSE),"")</f>
        <v>2778</v>
      </c>
      <c r="O513" s="1">
        <f>IFERROR(VLOOKUP($B513,Compensation!$A$5:$H$3867,7,FALSE),"")</f>
        <v>2097</v>
      </c>
      <c r="P513" s="1">
        <f>IFERROR(VLOOKUP($B513,Compensation!$A$5:$H$3867,8,FALSE),"")</f>
        <v>681</v>
      </c>
      <c r="Q513" s="4">
        <f t="shared" si="59"/>
        <v>0.35051063900914303</v>
      </c>
      <c r="R513" s="3">
        <f>IFERROR(VLOOKUP(B513,Growth!$C$6:$G$1733,2,FALSE),"")</f>
        <v>5.4903207399999996</v>
      </c>
      <c r="S513" s="6">
        <f t="shared" si="62"/>
        <v>-0.11999999999999744</v>
      </c>
      <c r="T513" s="6">
        <f t="shared" si="63"/>
        <v>0.29454247992136695</v>
      </c>
      <c r="U513" s="6">
        <f t="shared" si="64"/>
        <v>-1.6666666666666698</v>
      </c>
    </row>
    <row r="514" spans="1:21" x14ac:dyDescent="0.2">
      <c r="A514" t="str">
        <f t="shared" si="65"/>
        <v>Euro2017Q4</v>
      </c>
      <c r="B514" t="s">
        <v>455</v>
      </c>
      <c r="C514" t="s">
        <v>31</v>
      </c>
      <c r="D514" s="1">
        <v>2017</v>
      </c>
      <c r="E514" s="1">
        <v>4</v>
      </c>
      <c r="F514" s="1">
        <f t="shared" si="60"/>
        <v>72</v>
      </c>
      <c r="G514" s="1">
        <v>6384.1</v>
      </c>
      <c r="H514" s="1">
        <f t="shared" si="58"/>
        <v>7517.3901688112801</v>
      </c>
      <c r="I514" s="6">
        <f t="shared" si="61"/>
        <v>5.7140393499629676</v>
      </c>
      <c r="J514" s="1">
        <f>IFERROR(VLOOKUP($B514,Population!$A$2:$E$2577,5,FALSE),"")</f>
        <v>1315.6</v>
      </c>
      <c r="K514" s="3">
        <f>IFERROR(VLOOKUP(A514,'Exchange rates'!$A$6:$D$1909,4,FALSE),"")</f>
        <v>0.8492442</v>
      </c>
      <c r="L514" s="3">
        <f>IFERROR(VLOOKUP(B514,'Work hours'!$A$6:$G$3151,7,FALSE),"")</f>
        <v>35.35</v>
      </c>
      <c r="M514" s="4">
        <f>IFERROR(VLOOKUP(B514,Unemployment!$A$7:$D$3208,4,FALSE),"")</f>
        <v>5.7999999999999996E-2</v>
      </c>
      <c r="N514" s="1">
        <f>IFERROR(VLOOKUP($B514,Compensation!$A$5:$H$3867,6,FALSE),"")</f>
        <v>3032</v>
      </c>
      <c r="O514" s="1">
        <f>IFERROR(VLOOKUP($B514,Compensation!$A$5:$H$3867,7,FALSE),"")</f>
        <v>2280</v>
      </c>
      <c r="P514" s="1">
        <f>IFERROR(VLOOKUP($B514,Compensation!$A$5:$H$3867,8,FALSE),"")</f>
        <v>752</v>
      </c>
      <c r="Q514" s="4">
        <f t="shared" si="59"/>
        <v>0.3571372628874861</v>
      </c>
      <c r="R514" s="3">
        <f>IFERROR(VLOOKUP(B514,Growth!$C$6:$G$1733,2,FALSE),"")</f>
        <v>5.8204993170000003</v>
      </c>
      <c r="S514" s="6">
        <f t="shared" si="62"/>
        <v>-0.22999999999999687</v>
      </c>
      <c r="T514" s="6">
        <f t="shared" si="63"/>
        <v>3.4767503499150143E-2</v>
      </c>
      <c r="U514" s="6">
        <f t="shared" si="64"/>
        <v>-1.0000000000000009</v>
      </c>
    </row>
    <row r="515" spans="1:21" x14ac:dyDescent="0.2">
      <c r="A515" t="str">
        <f t="shared" si="65"/>
        <v>Euro2018Q1</v>
      </c>
      <c r="B515" t="s">
        <v>456</v>
      </c>
      <c r="C515" t="s">
        <v>31</v>
      </c>
      <c r="D515" s="1">
        <v>2018</v>
      </c>
      <c r="E515" s="1">
        <v>1</v>
      </c>
      <c r="F515" s="1">
        <f t="shared" si="60"/>
        <v>73</v>
      </c>
      <c r="G515" s="1">
        <v>5884</v>
      </c>
      <c r="H515" s="1">
        <f t="shared" ref="H515:H578" si="66">IFERROR(G515/K515,"")</f>
        <v>7230.7157462353025</v>
      </c>
      <c r="I515" s="6">
        <f t="shared" si="61"/>
        <v>5.4815523813473606</v>
      </c>
      <c r="J515" s="1">
        <f>IFERROR(VLOOKUP($B515,Population!$A$2:$E$2577,5,FALSE),"")</f>
        <v>1319.1</v>
      </c>
      <c r="K515" s="3">
        <f>IFERROR(VLOOKUP(A515,'Exchange rates'!$A$6:$D$1909,4,FALSE),"")</f>
        <v>0.81375070000000005</v>
      </c>
      <c r="L515" s="3">
        <f>IFERROR(VLOOKUP(B515,'Work hours'!$A$6:$G$3151,7,FALSE),"")</f>
        <v>34.97</v>
      </c>
      <c r="M515" s="4">
        <f>IFERROR(VLOOKUP(B515,Unemployment!$A$7:$D$3208,4,FALSE),"")</f>
        <v>6.1333333333333302E-2</v>
      </c>
      <c r="N515" s="1">
        <f>IFERROR(VLOOKUP($B515,Compensation!$A$5:$H$3867,6,FALSE),"")</f>
        <v>2844</v>
      </c>
      <c r="O515" s="1">
        <f>IFERROR(VLOOKUP($B515,Compensation!$A$5:$H$3867,7,FALSE),"")</f>
        <v>2128</v>
      </c>
      <c r="P515" s="1">
        <f>IFERROR(VLOOKUP($B515,Compensation!$A$5:$H$3867,8,FALSE),"")</f>
        <v>716</v>
      </c>
      <c r="Q515" s="4">
        <f t="shared" ref="Q515:Q578" si="67">IFERROR(O515/G515,"")</f>
        <v>0.36165873555404487</v>
      </c>
      <c r="R515" s="3">
        <f>IFERROR(VLOOKUP(B515,Growth!$C$6:$G$1733,2,FALSE),"")</f>
        <v>4.3860859620000001</v>
      </c>
      <c r="S515" s="6">
        <f t="shared" si="62"/>
        <v>-1.1899999999999977</v>
      </c>
      <c r="T515" s="6">
        <f t="shared" si="63"/>
        <v>-6.7346683568814125E-2</v>
      </c>
      <c r="U515" s="6">
        <f t="shared" si="64"/>
        <v>0.36666666666666026</v>
      </c>
    </row>
    <row r="516" spans="1:21" x14ac:dyDescent="0.2">
      <c r="A516" t="str">
        <f t="shared" si="65"/>
        <v>Euro2018Q2</v>
      </c>
      <c r="B516" t="s">
        <v>457</v>
      </c>
      <c r="C516" t="s">
        <v>31</v>
      </c>
      <c r="D516" s="1">
        <v>2018</v>
      </c>
      <c r="E516" s="1">
        <v>2</v>
      </c>
      <c r="F516" s="1">
        <f t="shared" ref="F516:F579" si="68">E516+(D516-2000)*4</f>
        <v>74</v>
      </c>
      <c r="G516" s="1">
        <v>6484.7</v>
      </c>
      <c r="H516" s="1">
        <f t="shared" si="66"/>
        <v>7724.6223991773995</v>
      </c>
      <c r="I516" s="6">
        <f t="shared" ref="I516:I579" si="69">IFERROR(H516/J516,"")</f>
        <v>5.8559793792566142</v>
      </c>
      <c r="J516" s="1">
        <f>IFERROR(VLOOKUP($B516,Population!$A$2:$E$2577,5,FALSE),"")</f>
        <v>1319.1</v>
      </c>
      <c r="K516" s="3">
        <f>IFERROR(VLOOKUP(A516,'Exchange rates'!$A$6:$D$1909,4,FALSE),"")</f>
        <v>0.83948440000000002</v>
      </c>
      <c r="L516" s="3">
        <f>IFERROR(VLOOKUP(B516,'Work hours'!$A$6:$G$3151,7,FALSE),"")</f>
        <v>35.18</v>
      </c>
      <c r="M516" s="4">
        <f>IFERROR(VLOOKUP(B516,Unemployment!$A$7:$D$3208,4,FALSE),"")</f>
        <v>5.0333333333333299E-2</v>
      </c>
      <c r="N516" s="1">
        <f>IFERROR(VLOOKUP($B516,Compensation!$A$5:$H$3867,6,FALSE),"")</f>
        <v>3140</v>
      </c>
      <c r="O516" s="1">
        <f>IFERROR(VLOOKUP($B516,Compensation!$A$5:$H$3867,7,FALSE),"")</f>
        <v>2367</v>
      </c>
      <c r="P516" s="1">
        <f>IFERROR(VLOOKUP($B516,Compensation!$A$5:$H$3867,8,FALSE),"")</f>
        <v>773</v>
      </c>
      <c r="Q516" s="4">
        <f t="shared" si="67"/>
        <v>0.36501303067219765</v>
      </c>
      <c r="R516" s="3">
        <f>IFERROR(VLOOKUP(B516,Growth!$C$6:$G$1733,2,FALSE),"")</f>
        <v>3.4753863209999998</v>
      </c>
      <c r="S516" s="6">
        <f t="shared" si="62"/>
        <v>3.0000000000001137E-2</v>
      </c>
      <c r="T516" s="6">
        <f t="shared" si="63"/>
        <v>0.41354080631567092</v>
      </c>
      <c r="U516" s="6">
        <f t="shared" si="64"/>
        <v>-1.1000000000000003</v>
      </c>
    </row>
    <row r="517" spans="1:21" x14ac:dyDescent="0.2">
      <c r="A517" t="str">
        <f t="shared" si="65"/>
        <v>Euro2018Q3</v>
      </c>
      <c r="B517" t="s">
        <v>458</v>
      </c>
      <c r="C517" t="s">
        <v>31</v>
      </c>
      <c r="D517" s="1">
        <v>2018</v>
      </c>
      <c r="E517" s="1">
        <v>3</v>
      </c>
      <c r="F517" s="1">
        <f t="shared" si="68"/>
        <v>75</v>
      </c>
      <c r="G517" s="1">
        <v>6552.5</v>
      </c>
      <c r="H517" s="1">
        <f t="shared" si="66"/>
        <v>7622.9691665584733</v>
      </c>
      <c r="I517" s="6">
        <f t="shared" si="69"/>
        <v>5.7789168118857352</v>
      </c>
      <c r="J517" s="1">
        <f>IFERROR(VLOOKUP($B517,Population!$A$2:$E$2577,5,FALSE),"")</f>
        <v>1319.1</v>
      </c>
      <c r="K517" s="3">
        <f>IFERROR(VLOOKUP(A517,'Exchange rates'!$A$6:$D$1909,4,FALSE),"")</f>
        <v>0.85957320000000004</v>
      </c>
      <c r="L517" s="3">
        <f>IFERROR(VLOOKUP(B517,'Work hours'!$A$6:$G$3151,7,FALSE),"")</f>
        <v>32.33</v>
      </c>
      <c r="M517" s="4">
        <f>IFERROR(VLOOKUP(B517,Unemployment!$A$7:$D$3208,4,FALSE),"")</f>
        <v>5.4666666666666704E-2</v>
      </c>
      <c r="N517" s="1">
        <f>IFERROR(VLOOKUP($B517,Compensation!$A$5:$H$3867,6,FALSE),"")</f>
        <v>3105</v>
      </c>
      <c r="O517" s="1">
        <f>IFERROR(VLOOKUP($B517,Compensation!$A$5:$H$3867,7,FALSE),"")</f>
        <v>2340</v>
      </c>
      <c r="P517" s="1">
        <f>IFERROR(VLOOKUP($B517,Compensation!$A$5:$H$3867,8,FALSE),"")</f>
        <v>765</v>
      </c>
      <c r="Q517" s="4">
        <f t="shared" si="67"/>
        <v>0.35711560473101872</v>
      </c>
      <c r="R517" s="3">
        <f>IFERROR(VLOOKUP(B517,Growth!$C$6:$G$1733,2,FALSE),"")</f>
        <v>4.0025561810000001</v>
      </c>
      <c r="S517" s="6">
        <f t="shared" si="62"/>
        <v>-1.4600000000000009</v>
      </c>
      <c r="T517" s="6">
        <f t="shared" si="63"/>
        <v>0.66049657218756885</v>
      </c>
      <c r="U517" s="6">
        <f t="shared" si="64"/>
        <v>-0.23333333333332984</v>
      </c>
    </row>
    <row r="518" spans="1:21" x14ac:dyDescent="0.2">
      <c r="A518" t="str">
        <f t="shared" si="65"/>
        <v>Euro2018Q4</v>
      </c>
      <c r="B518" t="s">
        <v>459</v>
      </c>
      <c r="C518" t="s">
        <v>31</v>
      </c>
      <c r="D518" s="1">
        <v>2018</v>
      </c>
      <c r="E518" s="1">
        <v>4</v>
      </c>
      <c r="F518" s="1">
        <f t="shared" si="68"/>
        <v>76</v>
      </c>
      <c r="G518" s="1">
        <v>7011</v>
      </c>
      <c r="H518" s="1">
        <f t="shared" si="66"/>
        <v>7998.9540092660545</v>
      </c>
      <c r="I518" s="6">
        <f t="shared" si="69"/>
        <v>6.0639481534880257</v>
      </c>
      <c r="J518" s="1">
        <f>IFERROR(VLOOKUP($B518,Population!$A$2:$E$2577,5,FALSE),"")</f>
        <v>1319.1</v>
      </c>
      <c r="K518" s="3">
        <f>IFERROR(VLOOKUP(A518,'Exchange rates'!$A$6:$D$1909,4,FALSE),"")</f>
        <v>0.87648959999999998</v>
      </c>
      <c r="L518" s="3">
        <f>IFERROR(VLOOKUP(B518,'Work hours'!$A$6:$G$3151,7,FALSE),"")</f>
        <v>34.22</v>
      </c>
      <c r="M518" s="4">
        <f>IFERROR(VLOOKUP(B518,Unemployment!$A$7:$D$3208,4,FALSE),"")</f>
        <v>4.7666666666666704E-2</v>
      </c>
      <c r="N518" s="1">
        <f>IFERROR(VLOOKUP($B518,Compensation!$A$5:$H$3867,6,FALSE),"")</f>
        <v>3375</v>
      </c>
      <c r="O518" s="1">
        <f>IFERROR(VLOOKUP($B518,Compensation!$A$5:$H$3867,7,FALSE),"")</f>
        <v>2548</v>
      </c>
      <c r="P518" s="1">
        <f>IFERROR(VLOOKUP($B518,Compensation!$A$5:$H$3867,8,FALSE),"")</f>
        <v>827</v>
      </c>
      <c r="Q518" s="4">
        <f t="shared" si="67"/>
        <v>0.36342889744686918</v>
      </c>
      <c r="R518" s="3">
        <f>IFERROR(VLOOKUP(B518,Growth!$C$6:$G$1733,2,FALSE),"")</f>
        <v>3.5741177839999998</v>
      </c>
      <c r="S518" s="6">
        <f t="shared" si="62"/>
        <v>-1.1300000000000026</v>
      </c>
      <c r="T518" s="6">
        <f t="shared" si="63"/>
        <v>0.62916345593830858</v>
      </c>
      <c r="U518" s="6">
        <f t="shared" si="64"/>
        <v>-1.0333333333333292</v>
      </c>
    </row>
    <row r="519" spans="1:21" x14ac:dyDescent="0.2">
      <c r="A519" t="str">
        <f t="shared" si="65"/>
        <v>Euro2019Q1</v>
      </c>
      <c r="B519" t="s">
        <v>460</v>
      </c>
      <c r="C519" t="s">
        <v>31</v>
      </c>
      <c r="D519" s="1">
        <v>2019</v>
      </c>
      <c r="E519" s="1">
        <v>1</v>
      </c>
      <c r="F519" s="1">
        <f t="shared" si="68"/>
        <v>77</v>
      </c>
      <c r="G519" s="1">
        <v>6421.2</v>
      </c>
      <c r="H519" s="1">
        <f t="shared" si="66"/>
        <v>7290.4216652639207</v>
      </c>
      <c r="I519" s="6">
        <f t="shared" si="69"/>
        <v>5.5030356772825488</v>
      </c>
      <c r="J519" s="1">
        <f>IFERROR(VLOOKUP($B519,Population!$A$2:$E$2577,5,FALSE),"")</f>
        <v>1324.8</v>
      </c>
      <c r="K519" s="3">
        <f>IFERROR(VLOOKUP(A519,'Exchange rates'!$A$6:$D$1909,4,FALSE),"")</f>
        <v>0.88077209999999995</v>
      </c>
      <c r="L519" s="3">
        <f>IFERROR(VLOOKUP(B519,'Work hours'!$A$6:$G$3151,7,FALSE),"")</f>
        <v>34.82</v>
      </c>
      <c r="M519" s="4">
        <f>IFERROR(VLOOKUP(B519,Unemployment!$A$7:$D$3208,4,FALSE),"")</f>
        <v>4.3666666666666701E-2</v>
      </c>
      <c r="N519" s="1">
        <f>IFERROR(VLOOKUP($B519,Compensation!$A$5:$H$3867,6,FALSE),"")</f>
        <v>3192</v>
      </c>
      <c r="O519" s="1">
        <f>IFERROR(VLOOKUP($B519,Compensation!$A$5:$H$3867,7,FALSE),"")</f>
        <v>2405</v>
      </c>
      <c r="P519" s="1">
        <f>IFERROR(VLOOKUP($B519,Compensation!$A$5:$H$3867,8,FALSE),"")</f>
        <v>787</v>
      </c>
      <c r="Q519" s="4">
        <f t="shared" si="67"/>
        <v>0.37454058431445836</v>
      </c>
      <c r="R519" s="3">
        <f>IFERROR(VLOOKUP(B519,Growth!$C$6:$G$1733,2,FALSE),"")</f>
        <v>4.4368833929999996</v>
      </c>
      <c r="S519" s="6">
        <f t="shared" si="62"/>
        <v>-0.14999999999999858</v>
      </c>
      <c r="T519" s="6">
        <f t="shared" si="63"/>
        <v>1.2881848760413483</v>
      </c>
      <c r="U519" s="6">
        <f t="shared" si="64"/>
        <v>-1.7666666666666602</v>
      </c>
    </row>
    <row r="520" spans="1:21" x14ac:dyDescent="0.2">
      <c r="A520" t="str">
        <f t="shared" si="65"/>
        <v>Euro2019Q2</v>
      </c>
      <c r="B520" t="s">
        <v>461</v>
      </c>
      <c r="C520" t="s">
        <v>31</v>
      </c>
      <c r="D520" s="1">
        <v>2019</v>
      </c>
      <c r="E520" s="1">
        <v>2</v>
      </c>
      <c r="F520" s="1">
        <f t="shared" si="68"/>
        <v>78</v>
      </c>
      <c r="G520" s="1">
        <v>6975.3</v>
      </c>
      <c r="H520" s="1">
        <f t="shared" si="66"/>
        <v>7839.6434222713397</v>
      </c>
      <c r="I520" s="6">
        <f t="shared" si="69"/>
        <v>5.9176052402410475</v>
      </c>
      <c r="J520" s="1">
        <f>IFERROR(VLOOKUP($B520,Population!$A$2:$E$2577,5,FALSE),"")</f>
        <v>1324.8</v>
      </c>
      <c r="K520" s="3">
        <f>IFERROR(VLOOKUP(A520,'Exchange rates'!$A$6:$D$1909,4,FALSE),"")</f>
        <v>0.88974710000000001</v>
      </c>
      <c r="L520" s="3">
        <f>IFERROR(VLOOKUP(B520,'Work hours'!$A$6:$G$3151,7,FALSE),"")</f>
        <v>34.83</v>
      </c>
      <c r="M520" s="4">
        <f>IFERROR(VLOOKUP(B520,Unemployment!$A$7:$D$3208,4,FALSE),"")</f>
        <v>4.7666666666666704E-2</v>
      </c>
      <c r="N520" s="1">
        <f>IFERROR(VLOOKUP($B520,Compensation!$A$5:$H$3867,6,FALSE),"")</f>
        <v>3549</v>
      </c>
      <c r="O520" s="1">
        <f>IFERROR(VLOOKUP($B520,Compensation!$A$5:$H$3867,7,FALSE),"")</f>
        <v>2675</v>
      </c>
      <c r="P520" s="1">
        <f>IFERROR(VLOOKUP($B520,Compensation!$A$5:$H$3867,8,FALSE),"")</f>
        <v>874</v>
      </c>
      <c r="Q520" s="4">
        <f t="shared" si="67"/>
        <v>0.3834960503490889</v>
      </c>
      <c r="R520" s="3">
        <f>IFERROR(VLOOKUP(B520,Growth!$C$6:$G$1733,2,FALSE),"")</f>
        <v>3.709118723</v>
      </c>
      <c r="S520" s="6">
        <f t="shared" ref="S520:S583" si="70">IFERROR(IF($C520=$C516,L520-L516,""),"")</f>
        <v>-0.35000000000000142</v>
      </c>
      <c r="T520" s="6">
        <f t="shared" ref="T520:T583" si="71">IFERROR(IF($C520=$C516,100*(Q520-Q516),""),"")</f>
        <v>1.8483019676891255</v>
      </c>
      <c r="U520" s="6">
        <f t="shared" ref="U520:U583" si="72">IFERROR(IF($C520=$C516,100*(M520-M516),""),"")</f>
        <v>-0.2666666666666595</v>
      </c>
    </row>
    <row r="521" spans="1:21" x14ac:dyDescent="0.2">
      <c r="A521" t="str">
        <f t="shared" si="65"/>
        <v>Euro2019Q3</v>
      </c>
      <c r="B521" t="s">
        <v>462</v>
      </c>
      <c r="C521" t="s">
        <v>31</v>
      </c>
      <c r="D521" s="1">
        <v>2019</v>
      </c>
      <c r="E521" s="1">
        <v>3</v>
      </c>
      <c r="F521" s="1">
        <f t="shared" si="68"/>
        <v>79</v>
      </c>
      <c r="G521" s="1">
        <v>7019.4</v>
      </c>
      <c r="H521" s="1">
        <f t="shared" si="66"/>
        <v>7802.2314288518501</v>
      </c>
      <c r="I521" s="6">
        <f t="shared" si="69"/>
        <v>5.8893655109087035</v>
      </c>
      <c r="J521" s="1">
        <f>IFERROR(VLOOKUP($B521,Population!$A$2:$E$2577,5,FALSE),"")</f>
        <v>1324.8</v>
      </c>
      <c r="K521" s="3">
        <f>IFERROR(VLOOKUP(A521,'Exchange rates'!$A$6:$D$1909,4,FALSE),"")</f>
        <v>0.89966570000000001</v>
      </c>
      <c r="L521" s="3">
        <f>IFERROR(VLOOKUP(B521,'Work hours'!$A$6:$G$3151,7,FALSE),"")</f>
        <v>32</v>
      </c>
      <c r="M521" s="4">
        <f>IFERROR(VLOOKUP(B521,Unemployment!$A$7:$D$3208,4,FALSE),"")</f>
        <v>4.3333333333333307E-2</v>
      </c>
      <c r="N521" s="1">
        <f>IFERROR(VLOOKUP($B521,Compensation!$A$5:$H$3867,6,FALSE),"")</f>
        <v>3298</v>
      </c>
      <c r="O521" s="1">
        <f>IFERROR(VLOOKUP($B521,Compensation!$A$5:$H$3867,7,FALSE),"")</f>
        <v>2494</v>
      </c>
      <c r="P521" s="1">
        <f>IFERROR(VLOOKUP($B521,Compensation!$A$5:$H$3867,8,FALSE),"")</f>
        <v>804</v>
      </c>
      <c r="Q521" s="4">
        <f t="shared" si="67"/>
        <v>0.35530102287944842</v>
      </c>
      <c r="R521" s="3">
        <f>IFERROR(VLOOKUP(B521,Growth!$C$6:$G$1733,2,FALSE),"")</f>
        <v>3.1249393159999999</v>
      </c>
      <c r="S521" s="6">
        <f t="shared" si="70"/>
        <v>-0.32999999999999829</v>
      </c>
      <c r="T521" s="6">
        <f t="shared" si="71"/>
        <v>-0.18145818515702961</v>
      </c>
      <c r="U521" s="6">
        <f t="shared" si="72"/>
        <v>-1.1333333333333397</v>
      </c>
    </row>
    <row r="522" spans="1:21" x14ac:dyDescent="0.2">
      <c r="A522" t="str">
        <f t="shared" si="65"/>
        <v>Euro2019Q4</v>
      </c>
      <c r="B522" t="s">
        <v>463</v>
      </c>
      <c r="C522" t="s">
        <v>31</v>
      </c>
      <c r="D522" s="1">
        <v>2019</v>
      </c>
      <c r="E522" s="1">
        <v>4</v>
      </c>
      <c r="F522" s="1">
        <f t="shared" si="68"/>
        <v>80</v>
      </c>
      <c r="G522" s="1">
        <v>7348.8</v>
      </c>
      <c r="H522" s="1">
        <f t="shared" si="66"/>
        <v>8136.3255247652069</v>
      </c>
      <c r="I522" s="6">
        <f t="shared" si="69"/>
        <v>6.1415500639833995</v>
      </c>
      <c r="J522" s="1">
        <f>IFERROR(VLOOKUP($B522,Population!$A$2:$E$2577,5,FALSE),"")</f>
        <v>1324.8</v>
      </c>
      <c r="K522" s="3">
        <f>IFERROR(VLOOKUP(A522,'Exchange rates'!$A$6:$D$1909,4,FALSE),"")</f>
        <v>0.90320869999999998</v>
      </c>
      <c r="L522" s="3">
        <f>IFERROR(VLOOKUP(B522,'Work hours'!$A$6:$G$3151,7,FALSE),"")</f>
        <v>34</v>
      </c>
      <c r="M522" s="4">
        <f>IFERROR(VLOOKUP(B522,Unemployment!$A$7:$D$3208,4,FALSE),"")</f>
        <v>4.4000000000000004E-2</v>
      </c>
      <c r="N522" s="1">
        <f>IFERROR(VLOOKUP($B522,Compensation!$A$5:$H$3867,6,FALSE),"")</f>
        <v>3472</v>
      </c>
      <c r="O522" s="1">
        <f>IFERROR(VLOOKUP($B522,Compensation!$A$5:$H$3867,7,FALSE),"")</f>
        <v>2628</v>
      </c>
      <c r="P522" s="1">
        <f>IFERROR(VLOOKUP($B522,Compensation!$A$5:$H$3867,8,FALSE),"")</f>
        <v>844</v>
      </c>
      <c r="Q522" s="4">
        <f t="shared" si="67"/>
        <v>0.35760940561724364</v>
      </c>
      <c r="R522" s="3">
        <f>IFERROR(VLOOKUP(B522,Growth!$C$6:$G$1733,2,FALSE),"")</f>
        <v>3.1738189050000001</v>
      </c>
      <c r="S522" s="6">
        <f t="shared" si="70"/>
        <v>-0.21999999999999886</v>
      </c>
      <c r="T522" s="6">
        <f t="shared" si="71"/>
        <v>-0.58194918296255449</v>
      </c>
      <c r="U522" s="6">
        <f t="shared" si="72"/>
        <v>-0.36666666666667003</v>
      </c>
    </row>
    <row r="523" spans="1:21" x14ac:dyDescent="0.2">
      <c r="A523" t="str">
        <f t="shared" si="65"/>
        <v>Euro2020Q1</v>
      </c>
      <c r="B523" t="s">
        <v>464</v>
      </c>
      <c r="C523" t="s">
        <v>31</v>
      </c>
      <c r="D523" s="1">
        <v>2020</v>
      </c>
      <c r="E523" s="1">
        <v>1</v>
      </c>
      <c r="F523" s="1">
        <f t="shared" si="68"/>
        <v>81</v>
      </c>
      <c r="G523" s="1">
        <v>6448.8</v>
      </c>
      <c r="H523" s="1">
        <f t="shared" si="66"/>
        <v>7103.4332269235629</v>
      </c>
      <c r="I523" s="6">
        <f t="shared" si="69"/>
        <v>5.3453482029675392</v>
      </c>
      <c r="J523" s="1">
        <f>IFERROR(VLOOKUP($B523,Population!$A$2:$E$2577,5,FALSE),"")</f>
        <v>1328.9</v>
      </c>
      <c r="K523" s="3">
        <f>IFERROR(VLOOKUP(A523,'Exchange rates'!$A$6:$D$1909,4,FALSE),"")</f>
        <v>0.9078427</v>
      </c>
      <c r="L523" s="3">
        <f>IFERROR(VLOOKUP(B523,'Work hours'!$A$6:$G$3151,7,FALSE),"")</f>
        <v>33.07</v>
      </c>
      <c r="M523" s="4">
        <f>IFERROR(VLOOKUP(B523,Unemployment!$A$7:$D$3208,4,FALSE),"")</f>
        <v>5.0999999999999997E-2</v>
      </c>
      <c r="N523" s="1">
        <f>IFERROR(VLOOKUP($B523,Compensation!$A$5:$H$3867,6,FALSE),"")</f>
        <v>3361</v>
      </c>
      <c r="O523" s="1">
        <f>IFERROR(VLOOKUP($B523,Compensation!$A$5:$H$3867,7,FALSE),"")</f>
        <v>2528</v>
      </c>
      <c r="P523" s="1">
        <f>IFERROR(VLOOKUP($B523,Compensation!$A$5:$H$3867,8,FALSE),"")</f>
        <v>834</v>
      </c>
      <c r="Q523" s="4">
        <f t="shared" si="67"/>
        <v>0.39201091675970723</v>
      </c>
      <c r="R523" s="3">
        <f>IFERROR(VLOOKUP(B523,Growth!$C$6:$G$1733,2,FALSE),"")</f>
        <v>2.3504973260000002</v>
      </c>
      <c r="S523" s="6">
        <f t="shared" si="70"/>
        <v>-1.75</v>
      </c>
      <c r="T523" s="6">
        <f t="shared" si="71"/>
        <v>1.7470332445248871</v>
      </c>
      <c r="U523" s="6">
        <f t="shared" si="72"/>
        <v>0.73333333333332962</v>
      </c>
    </row>
    <row r="524" spans="1:21" x14ac:dyDescent="0.2">
      <c r="A524" t="str">
        <f t="shared" si="65"/>
        <v>Euro2020Q2</v>
      </c>
      <c r="B524" t="s">
        <v>465</v>
      </c>
      <c r="C524" t="s">
        <v>31</v>
      </c>
      <c r="D524" s="1">
        <v>2020</v>
      </c>
      <c r="E524" s="1">
        <v>2</v>
      </c>
      <c r="F524" s="1">
        <f t="shared" si="68"/>
        <v>82</v>
      </c>
      <c r="G524" s="1">
        <v>6468.1</v>
      </c>
      <c r="H524" s="1">
        <f t="shared" si="66"/>
        <v>7121.3272416172385</v>
      </c>
      <c r="I524" s="6">
        <f t="shared" si="69"/>
        <v>5.3588134860540579</v>
      </c>
      <c r="J524" s="1">
        <f>IFERROR(VLOOKUP($B524,Population!$A$2:$E$2577,5,FALSE),"")</f>
        <v>1328.9</v>
      </c>
      <c r="K524" s="3">
        <f>IFERROR(VLOOKUP(A524,'Exchange rates'!$A$6:$D$1909,4,FALSE),"")</f>
        <v>0.90827170000000002</v>
      </c>
      <c r="L524" s="3">
        <f>IFERROR(VLOOKUP(B524,'Work hours'!$A$6:$G$3151,7,FALSE),"")</f>
        <v>31.85</v>
      </c>
      <c r="M524" s="4">
        <f>IFERROR(VLOOKUP(B524,Unemployment!$A$7:$D$3208,4,FALSE),"")</f>
        <v>6.8333333333333302E-2</v>
      </c>
      <c r="N524" s="1">
        <f>IFERROR(VLOOKUP($B524,Compensation!$A$5:$H$3867,6,FALSE),"")</f>
        <v>3408</v>
      </c>
      <c r="O524" s="1">
        <f>IFERROR(VLOOKUP($B524,Compensation!$A$5:$H$3867,7,FALSE),"")</f>
        <v>2554</v>
      </c>
      <c r="P524" s="1">
        <f>IFERROR(VLOOKUP($B524,Compensation!$A$5:$H$3867,8,FALSE),"")</f>
        <v>854</v>
      </c>
      <c r="Q524" s="4">
        <f t="shared" si="67"/>
        <v>0.39486093288600976</v>
      </c>
      <c r="R524" s="3">
        <f>IFERROR(VLOOKUP(B524,Growth!$C$6:$G$1733,2,FALSE),"")</f>
        <v>-4.6973990859999999</v>
      </c>
      <c r="S524" s="6">
        <f t="shared" si="70"/>
        <v>-2.9799999999999969</v>
      </c>
      <c r="T524" s="6">
        <f t="shared" si="71"/>
        <v>1.1364882536920862</v>
      </c>
      <c r="U524" s="6">
        <f t="shared" si="72"/>
        <v>2.0666666666666598</v>
      </c>
    </row>
    <row r="525" spans="1:21" x14ac:dyDescent="0.2">
      <c r="A525" t="str">
        <f t="shared" si="65"/>
        <v>Euro2020Q3</v>
      </c>
      <c r="B525" t="s">
        <v>466</v>
      </c>
      <c r="C525" t="s">
        <v>31</v>
      </c>
      <c r="D525" s="1">
        <v>2020</v>
      </c>
      <c r="E525" s="1">
        <v>3</v>
      </c>
      <c r="F525" s="1">
        <f t="shared" si="68"/>
        <v>83</v>
      </c>
      <c r="G525" s="1">
        <v>7047</v>
      </c>
      <c r="H525" s="1">
        <f t="shared" si="66"/>
        <v>8240.3588853450001</v>
      </c>
      <c r="I525" s="6">
        <f t="shared" si="69"/>
        <v>6.2008871136616746</v>
      </c>
      <c r="J525" s="1">
        <f>IFERROR(VLOOKUP($B525,Population!$A$2:$E$2577,5,FALSE),"")</f>
        <v>1328.9</v>
      </c>
      <c r="K525" s="3">
        <f>IFERROR(VLOOKUP(A525,'Exchange rates'!$A$6:$D$1909,4,FALSE),"")</f>
        <v>0.85518119999999997</v>
      </c>
      <c r="L525" s="3">
        <f>IFERROR(VLOOKUP(B525,'Work hours'!$A$6:$G$3151,7,FALSE),"")</f>
        <v>32.75</v>
      </c>
      <c r="M525" s="4">
        <f>IFERROR(VLOOKUP(B525,Unemployment!$A$7:$D$3208,4,FALSE),"")</f>
        <v>7.833333333333331E-2</v>
      </c>
      <c r="N525" s="1">
        <f>IFERROR(VLOOKUP($B525,Compensation!$A$5:$H$3867,6,FALSE),"")</f>
        <v>3481</v>
      </c>
      <c r="O525" s="1">
        <f>IFERROR(VLOOKUP($B525,Compensation!$A$5:$H$3867,7,FALSE),"")</f>
        <v>2616</v>
      </c>
      <c r="P525" s="1">
        <f>IFERROR(VLOOKUP($B525,Compensation!$A$5:$H$3867,8,FALSE),"")</f>
        <v>864</v>
      </c>
      <c r="Q525" s="4">
        <f t="shared" si="67"/>
        <v>0.37122179650915282</v>
      </c>
      <c r="R525" s="3">
        <f>IFERROR(VLOOKUP(B525,Growth!$C$6:$G$1733,2,FALSE),"")</f>
        <v>-0.53874800700000003</v>
      </c>
      <c r="S525" s="6">
        <f t="shared" si="70"/>
        <v>0.75</v>
      </c>
      <c r="T525" s="6">
        <f t="shared" si="71"/>
        <v>1.5920773629704399</v>
      </c>
      <c r="U525" s="6">
        <f t="shared" si="72"/>
        <v>3.5000000000000004</v>
      </c>
    </row>
    <row r="526" spans="1:21" x14ac:dyDescent="0.2">
      <c r="A526" t="str">
        <f t="shared" si="65"/>
        <v>Euro2020Q4</v>
      </c>
      <c r="B526" t="s">
        <v>467</v>
      </c>
      <c r="C526" t="s">
        <v>31</v>
      </c>
      <c r="D526" s="1">
        <v>2020</v>
      </c>
      <c r="E526" s="1">
        <v>4</v>
      </c>
      <c r="F526" s="1">
        <f t="shared" si="68"/>
        <v>84</v>
      </c>
      <c r="G526" s="1">
        <v>7501.1</v>
      </c>
      <c r="H526" s="1">
        <f t="shared" si="66"/>
        <v>8941.9014227220687</v>
      </c>
      <c r="I526" s="6">
        <f t="shared" si="69"/>
        <v>6.7287993247964994</v>
      </c>
      <c r="J526" s="1">
        <f>IFERROR(VLOOKUP($B526,Population!$A$2:$E$2577,5,FALSE),"")</f>
        <v>1328.9</v>
      </c>
      <c r="K526" s="3">
        <f>IFERROR(VLOOKUP(A526,'Exchange rates'!$A$6:$D$1909,4,FALSE),"")</f>
        <v>0.83887080000000003</v>
      </c>
      <c r="L526" s="3">
        <f>IFERROR(VLOOKUP(B526,'Work hours'!$A$6:$G$3151,7,FALSE),"")</f>
        <v>33.74</v>
      </c>
      <c r="M526" s="4">
        <f>IFERROR(VLOOKUP(B526,Unemployment!$A$7:$D$3208,4,FALSE),"")</f>
        <v>7.6666666666666702E-2</v>
      </c>
      <c r="N526" s="1">
        <f>IFERROR(VLOOKUP($B526,Compensation!$A$5:$H$3867,6,FALSE),"")</f>
        <v>3717</v>
      </c>
      <c r="O526" s="1">
        <f>IFERROR(VLOOKUP($B526,Compensation!$A$5:$H$3867,7,FALSE),"")</f>
        <v>2785</v>
      </c>
      <c r="P526" s="1">
        <f>IFERROR(VLOOKUP($B526,Compensation!$A$5:$H$3867,8,FALSE),"")</f>
        <v>932</v>
      </c>
      <c r="Q526" s="4">
        <f t="shared" si="67"/>
        <v>0.37127887909773233</v>
      </c>
      <c r="R526" s="3">
        <f>IFERROR(VLOOKUP(B526,Growth!$C$6:$G$1733,2,FALSE),"")</f>
        <v>0.98766214299999999</v>
      </c>
      <c r="S526" s="6">
        <f t="shared" si="70"/>
        <v>-0.25999999999999801</v>
      </c>
      <c r="T526" s="6">
        <f t="shared" si="71"/>
        <v>1.3669473480488692</v>
      </c>
      <c r="U526" s="6">
        <f t="shared" si="72"/>
        <v>3.2666666666666697</v>
      </c>
    </row>
    <row r="527" spans="1:21" x14ac:dyDescent="0.2">
      <c r="A527" t="str">
        <f t="shared" si="65"/>
        <v>Euro2021Q1</v>
      </c>
      <c r="B527" t="s">
        <v>468</v>
      </c>
      <c r="C527" t="s">
        <v>31</v>
      </c>
      <c r="D527" s="1">
        <v>2021</v>
      </c>
      <c r="E527" s="1">
        <v>1</v>
      </c>
      <c r="F527" s="1">
        <f t="shared" si="68"/>
        <v>85</v>
      </c>
      <c r="G527" s="1">
        <v>6751.5</v>
      </c>
      <c r="H527" s="1">
        <f t="shared" si="66"/>
        <v>8137.8287720792014</v>
      </c>
      <c r="I527" s="6">
        <f t="shared" si="69"/>
        <v>6.118208234026917</v>
      </c>
      <c r="J527" s="1">
        <f>IFERROR(VLOOKUP($B527,Population!$A$2:$E$2577,5,FALSE),"")</f>
        <v>1330.1</v>
      </c>
      <c r="K527" s="3">
        <f>IFERROR(VLOOKUP(A527,'Exchange rates'!$A$6:$D$1909,4,FALSE),"")</f>
        <v>0.82964389999999999</v>
      </c>
      <c r="L527" s="3">
        <f>IFERROR(VLOOKUP(B527,'Work hours'!$A$6:$G$3151,7,FALSE),"")</f>
        <v>36</v>
      </c>
      <c r="M527" s="4">
        <f>IFERROR(VLOOKUP(B527,Unemployment!$A$7:$D$3208,4,FALSE),"")</f>
        <v>6.7666666666666708E-2</v>
      </c>
      <c r="N527" s="1">
        <f>IFERROR(VLOOKUP($B527,Compensation!$A$5:$H$3867,6,FALSE),"")</f>
        <v>3422</v>
      </c>
      <c r="O527" s="1">
        <f>IFERROR(VLOOKUP($B527,Compensation!$A$5:$H$3867,7,FALSE),"")</f>
        <v>2569</v>
      </c>
      <c r="P527" s="1">
        <f>IFERROR(VLOOKUP($B527,Compensation!$A$5:$H$3867,8,FALSE),"")</f>
        <v>853</v>
      </c>
      <c r="Q527" s="4">
        <f t="shared" si="67"/>
        <v>0.38050803525142562</v>
      </c>
      <c r="R527" s="3">
        <f>IFERROR(VLOOKUP(B527,Growth!$C$6:$G$1733,2,FALSE),"")</f>
        <v>3.1368919169999998</v>
      </c>
      <c r="S527" s="6">
        <f t="shared" si="70"/>
        <v>2.9299999999999997</v>
      </c>
      <c r="T527" s="6">
        <f t="shared" si="71"/>
        <v>-1.1502881508281604</v>
      </c>
      <c r="U527" s="6">
        <f t="shared" si="72"/>
        <v>1.6666666666666712</v>
      </c>
    </row>
    <row r="528" spans="1:21" x14ac:dyDescent="0.2">
      <c r="A528" t="str">
        <f t="shared" si="65"/>
        <v>Euro2021Q2</v>
      </c>
      <c r="B528" t="s">
        <v>469</v>
      </c>
      <c r="C528" t="s">
        <v>31</v>
      </c>
      <c r="D528" s="1">
        <v>2021</v>
      </c>
      <c r="E528" s="1">
        <v>2</v>
      </c>
      <c r="F528" s="1">
        <f t="shared" si="68"/>
        <v>86</v>
      </c>
      <c r="G528" s="1">
        <v>7631.7</v>
      </c>
      <c r="H528" s="1">
        <f t="shared" si="66"/>
        <v>9198.5674162652776</v>
      </c>
      <c r="I528" s="6">
        <f t="shared" si="69"/>
        <v>6.9156961253028184</v>
      </c>
      <c r="J528" s="1">
        <f>IFERROR(VLOOKUP($B528,Population!$A$2:$E$2577,5,FALSE),"")</f>
        <v>1330.1</v>
      </c>
      <c r="K528" s="3">
        <f>IFERROR(VLOOKUP(A528,'Exchange rates'!$A$6:$D$1909,4,FALSE),"")</f>
        <v>0.8296618</v>
      </c>
      <c r="L528" s="3">
        <f>IFERROR(VLOOKUP(B528,'Work hours'!$A$6:$G$3151,7,FALSE),"")</f>
        <v>36.4</v>
      </c>
      <c r="M528" s="4">
        <f>IFERROR(VLOOKUP(B528,Unemployment!$A$7:$D$3208,4,FALSE),"")</f>
        <v>6.4666666666666706E-2</v>
      </c>
      <c r="N528" s="1">
        <f>IFERROR(VLOOKUP($B528,Compensation!$A$5:$H$3867,6,FALSE),"")</f>
        <v>3892</v>
      </c>
      <c r="O528" s="1">
        <f>IFERROR(VLOOKUP($B528,Compensation!$A$5:$H$3867,7,FALSE),"")</f>
        <v>2936</v>
      </c>
      <c r="P528" s="1">
        <f>IFERROR(VLOOKUP($B528,Compensation!$A$5:$H$3867,8,FALSE),"")</f>
        <v>956</v>
      </c>
      <c r="Q528" s="4">
        <f t="shared" si="67"/>
        <v>0.38471113906469073</v>
      </c>
      <c r="R528" s="3">
        <f>IFERROR(VLOOKUP(B528,Growth!$C$6:$G$1733,2,FALSE),"")</f>
        <v>13.517815839000001</v>
      </c>
      <c r="S528" s="6">
        <f t="shared" si="70"/>
        <v>4.5499999999999972</v>
      </c>
      <c r="T528" s="6">
        <f t="shared" si="71"/>
        <v>-1.0149793821319031</v>
      </c>
      <c r="U528" s="6">
        <f t="shared" si="72"/>
        <v>-0.36666666666665959</v>
      </c>
    </row>
    <row r="529" spans="1:21" x14ac:dyDescent="0.2">
      <c r="A529" t="str">
        <f t="shared" si="65"/>
        <v>Euro2021Q3</v>
      </c>
      <c r="B529" t="s">
        <v>470</v>
      </c>
      <c r="C529" t="s">
        <v>31</v>
      </c>
      <c r="D529" s="1">
        <v>2021</v>
      </c>
      <c r="E529" s="1">
        <v>3</v>
      </c>
      <c r="F529" s="1">
        <f t="shared" si="68"/>
        <v>87</v>
      </c>
      <c r="G529" s="1">
        <v>8164.6</v>
      </c>
      <c r="H529" s="1">
        <f t="shared" si="66"/>
        <v>9623.8136285770906</v>
      </c>
      <c r="I529" s="6">
        <f t="shared" si="69"/>
        <v>7.2354060811796792</v>
      </c>
      <c r="J529" s="1">
        <f>IFERROR(VLOOKUP($B529,Population!$A$2:$E$2577,5,FALSE),"")</f>
        <v>1330.1</v>
      </c>
      <c r="K529" s="3">
        <f>IFERROR(VLOOKUP(A529,'Exchange rates'!$A$6:$D$1909,4,FALSE),"")</f>
        <v>0.84837470000000004</v>
      </c>
      <c r="L529" s="3">
        <f>IFERROR(VLOOKUP(B529,'Work hours'!$A$6:$G$3151,7,FALSE),"")</f>
        <v>36.9</v>
      </c>
      <c r="M529" s="4">
        <f>IFERROR(VLOOKUP(B529,Unemployment!$A$7:$D$3208,4,FALSE),"")</f>
        <v>6.1333333333333302E-2</v>
      </c>
      <c r="N529" s="1">
        <f>IFERROR(VLOOKUP($B529,Compensation!$A$5:$H$3867,6,FALSE),"")</f>
        <v>3843</v>
      </c>
      <c r="O529" s="1">
        <f>IFERROR(VLOOKUP($B529,Compensation!$A$5:$H$3867,7,FALSE),"")</f>
        <v>2895</v>
      </c>
      <c r="P529" s="1">
        <f>IFERROR(VLOOKUP($B529,Compensation!$A$5:$H$3867,8,FALSE),"")</f>
        <v>948</v>
      </c>
      <c r="Q529" s="4">
        <f t="shared" si="67"/>
        <v>0.35457952624745853</v>
      </c>
      <c r="R529" s="3">
        <f>IFERROR(VLOOKUP(B529,Growth!$C$6:$G$1733,2,FALSE),"")</f>
        <v>9.0949012870000008</v>
      </c>
      <c r="S529" s="6">
        <f t="shared" si="70"/>
        <v>4.1499999999999986</v>
      </c>
      <c r="T529" s="6">
        <f t="shared" si="71"/>
        <v>-1.6642270261694292</v>
      </c>
      <c r="U529" s="6">
        <f t="shared" si="72"/>
        <v>-1.7000000000000008</v>
      </c>
    </row>
    <row r="530" spans="1:21" x14ac:dyDescent="0.2">
      <c r="A530" t="str">
        <f t="shared" si="65"/>
        <v>Euro2021Q4</v>
      </c>
      <c r="B530" t="s">
        <v>471</v>
      </c>
      <c r="C530" t="s">
        <v>31</v>
      </c>
      <c r="D530" s="1">
        <v>2021</v>
      </c>
      <c r="E530" s="1">
        <v>4</v>
      </c>
      <c r="F530" s="1">
        <f t="shared" si="68"/>
        <v>88</v>
      </c>
      <c r="G530" s="1">
        <v>8897.1</v>
      </c>
      <c r="H530" s="1">
        <f t="shared" si="66"/>
        <v>10173.54288819943</v>
      </c>
      <c r="I530" s="6">
        <f t="shared" si="69"/>
        <v>7.6487052764449519</v>
      </c>
      <c r="J530" s="1">
        <f>IFERROR(VLOOKUP($B530,Population!$A$2:$E$2577,5,FALSE),"")</f>
        <v>1330.1</v>
      </c>
      <c r="K530" s="3">
        <f>IFERROR(VLOOKUP(A530,'Exchange rates'!$A$6:$D$1909,4,FALSE),"")</f>
        <v>0.87453309999999995</v>
      </c>
      <c r="L530" s="3">
        <f>IFERROR(VLOOKUP(B530,'Work hours'!$A$6:$G$3151,7,FALSE),"")</f>
        <v>36.5</v>
      </c>
      <c r="M530" s="4">
        <f>IFERROR(VLOOKUP(B530,Unemployment!$A$7:$D$3208,4,FALSE),"")</f>
        <v>5.4333333333333303E-2</v>
      </c>
      <c r="N530" s="1">
        <f>IFERROR(VLOOKUP($B530,Compensation!$A$5:$H$3867,6,FALSE),"")</f>
        <v>4144</v>
      </c>
      <c r="O530" s="1">
        <f>IFERROR(VLOOKUP($B530,Compensation!$A$5:$H$3867,7,FALSE),"")</f>
        <v>3115</v>
      </c>
      <c r="P530" s="1">
        <f>IFERROR(VLOOKUP($B530,Compensation!$A$5:$H$3867,8,FALSE),"")</f>
        <v>1028</v>
      </c>
      <c r="Q530" s="4">
        <f t="shared" si="67"/>
        <v>0.35011408211664474</v>
      </c>
      <c r="R530" s="3">
        <f>IFERROR(VLOOKUP(B530,Growth!$C$6:$G$1733,2,FALSE),"")</f>
        <v>6.6603346119999998</v>
      </c>
      <c r="S530" s="6">
        <f t="shared" si="70"/>
        <v>2.759999999999998</v>
      </c>
      <c r="T530" s="6">
        <f t="shared" si="71"/>
        <v>-2.1164796981087584</v>
      </c>
      <c r="U530" s="6">
        <f t="shared" si="72"/>
        <v>-2.2333333333333401</v>
      </c>
    </row>
    <row r="531" spans="1:21" x14ac:dyDescent="0.2">
      <c r="A531" t="str">
        <f t="shared" si="65"/>
        <v>Euro2000Q1</v>
      </c>
      <c r="B531" t="s">
        <v>2782</v>
      </c>
      <c r="C531" t="s">
        <v>7</v>
      </c>
      <c r="D531" s="1">
        <v>2000</v>
      </c>
      <c r="E531" s="1">
        <v>1</v>
      </c>
      <c r="F531" s="1">
        <f t="shared" si="68"/>
        <v>1</v>
      </c>
      <c r="G531" s="1">
        <v>31773</v>
      </c>
      <c r="H531" s="1">
        <f t="shared" si="66"/>
        <v>31368.348306841744</v>
      </c>
      <c r="I531" s="6">
        <f t="shared" si="69"/>
        <v>6.0650325419260911</v>
      </c>
      <c r="J531" s="1">
        <f>IFERROR(VLOOKUP($B531,Population!$A$2:$E$2577,5,FALSE),"")</f>
        <v>5172</v>
      </c>
      <c r="K531" s="3">
        <f>IFERROR(VLOOKUP(A531,'Exchange rates'!$A$6:$D$1909,4,FALSE),"")</f>
        <v>1.0128999999999999</v>
      </c>
      <c r="L531" s="3">
        <f>IFERROR(VLOOKUP(B531,'Work hours'!$A$6:$G$3151,7,FALSE),"")</f>
        <v>37.6</v>
      </c>
      <c r="M531" s="4">
        <f>IFERROR(VLOOKUP(B531,Unemployment!$A$7:$D$3208,4,FALSE),"")</f>
        <v>0.101666666666667</v>
      </c>
      <c r="N531" s="1">
        <f>IFERROR(VLOOKUP($B531,Compensation!$A$5:$H$3867,6,FALSE),"")</f>
        <v>15046</v>
      </c>
      <c r="O531" s="1">
        <f>IFERROR(VLOOKUP($B531,Compensation!$A$5:$H$3867,7,FALSE),"")</f>
        <v>12009</v>
      </c>
      <c r="P531" s="1">
        <f>IFERROR(VLOOKUP($B531,Compensation!$A$5:$H$3867,8,FALSE),"")</f>
        <v>3037</v>
      </c>
      <c r="Q531" s="4">
        <f t="shared" si="67"/>
        <v>0.37796242092342552</v>
      </c>
      <c r="R531" s="3">
        <f>IFERROR(VLOOKUP(B531,Growth!$C$6:$G$1733,2,FALSE),"")</f>
        <v>4.969214053</v>
      </c>
      <c r="S531" s="6" t="str">
        <f t="shared" si="70"/>
        <v/>
      </c>
      <c r="T531" s="6" t="str">
        <f t="shared" si="71"/>
        <v/>
      </c>
      <c r="U531" s="6" t="str">
        <f t="shared" si="72"/>
        <v/>
      </c>
    </row>
    <row r="532" spans="1:21" x14ac:dyDescent="0.2">
      <c r="A532" t="str">
        <f t="shared" si="65"/>
        <v>Euro2000Q2</v>
      </c>
      <c r="B532" t="s">
        <v>2781</v>
      </c>
      <c r="C532" t="s">
        <v>7</v>
      </c>
      <c r="D532" s="1">
        <v>2000</v>
      </c>
      <c r="E532" s="1">
        <v>2</v>
      </c>
      <c r="F532" s="1">
        <f t="shared" si="68"/>
        <v>2</v>
      </c>
      <c r="G532" s="1">
        <v>33838</v>
      </c>
      <c r="H532" s="1">
        <f t="shared" si="66"/>
        <v>31600.701905773163</v>
      </c>
      <c r="I532" s="6">
        <f t="shared" si="69"/>
        <v>6.1066518330704884</v>
      </c>
      <c r="J532" s="1">
        <f>IFERROR(VLOOKUP($B532,Population!$A$2:$E$2577,5,FALSE),"")</f>
        <v>5174.8</v>
      </c>
      <c r="K532" s="3">
        <f>IFERROR(VLOOKUP(A532,'Exchange rates'!$A$6:$D$1909,4,FALSE),"")</f>
        <v>1.0707990000000001</v>
      </c>
      <c r="L532" s="3">
        <f>IFERROR(VLOOKUP(B532,'Work hours'!$A$6:$G$3151,7,FALSE),"")</f>
        <v>36.700000000000003</v>
      </c>
      <c r="M532" s="4">
        <f>IFERROR(VLOOKUP(B532,Unemployment!$A$7:$D$3208,4,FALSE),"")</f>
        <v>9.8000000000000004E-2</v>
      </c>
      <c r="N532" s="1">
        <f>IFERROR(VLOOKUP($B532,Compensation!$A$5:$H$3867,6,FALSE),"")</f>
        <v>15777</v>
      </c>
      <c r="O532" s="1">
        <f>IFERROR(VLOOKUP($B532,Compensation!$A$5:$H$3867,7,FALSE),"")</f>
        <v>12600</v>
      </c>
      <c r="P532" s="1">
        <f>IFERROR(VLOOKUP($B532,Compensation!$A$5:$H$3867,8,FALSE),"")</f>
        <v>3177</v>
      </c>
      <c r="Q532" s="4">
        <f t="shared" si="67"/>
        <v>0.3723624327678941</v>
      </c>
      <c r="R532" s="3">
        <f>IFERROR(VLOOKUP(B532,Growth!$C$6:$G$1733,2,FALSE),"")</f>
        <v>5.2191665670000003</v>
      </c>
      <c r="S532" s="6" t="str">
        <f t="shared" si="70"/>
        <v/>
      </c>
      <c r="T532" s="6" t="str">
        <f t="shared" si="71"/>
        <v/>
      </c>
      <c r="U532" s="6" t="str">
        <f t="shared" si="72"/>
        <v/>
      </c>
    </row>
    <row r="533" spans="1:21" x14ac:dyDescent="0.2">
      <c r="A533" t="str">
        <f t="shared" si="65"/>
        <v>Euro2000Q3</v>
      </c>
      <c r="B533" t="s">
        <v>2780</v>
      </c>
      <c r="C533" t="s">
        <v>7</v>
      </c>
      <c r="D533" s="1">
        <v>2000</v>
      </c>
      <c r="E533" s="1">
        <v>3</v>
      </c>
      <c r="F533" s="1">
        <f t="shared" si="68"/>
        <v>3</v>
      </c>
      <c r="G533" s="1">
        <v>34039</v>
      </c>
      <c r="H533" s="1">
        <f t="shared" si="66"/>
        <v>30760.485892595399</v>
      </c>
      <c r="I533" s="6">
        <f t="shared" si="69"/>
        <v>5.9401525360334082</v>
      </c>
      <c r="J533" s="1">
        <f>IFERROR(VLOOKUP($B533,Population!$A$2:$E$2577,5,FALSE),"")</f>
        <v>5178.3999999999996</v>
      </c>
      <c r="K533" s="3">
        <f>IFERROR(VLOOKUP(A533,'Exchange rates'!$A$6:$D$1909,4,FALSE),"")</f>
        <v>1.106582</v>
      </c>
      <c r="L533" s="3">
        <f>IFERROR(VLOOKUP(B533,'Work hours'!$A$6:$G$3151,7,FALSE),"")</f>
        <v>38.9</v>
      </c>
      <c r="M533" s="4">
        <f>IFERROR(VLOOKUP(B533,Unemployment!$A$7:$D$3208,4,FALSE),"")</f>
        <v>9.6000000000000002E-2</v>
      </c>
      <c r="N533" s="1">
        <f>IFERROR(VLOOKUP($B533,Compensation!$A$5:$H$3867,6,FALSE),"")</f>
        <v>16415</v>
      </c>
      <c r="O533" s="1">
        <f>IFERROR(VLOOKUP($B533,Compensation!$A$5:$H$3867,7,FALSE),"")</f>
        <v>13103</v>
      </c>
      <c r="P533" s="1">
        <f>IFERROR(VLOOKUP($B533,Compensation!$A$5:$H$3867,8,FALSE),"")</f>
        <v>3312</v>
      </c>
      <c r="Q533" s="4">
        <f t="shared" si="67"/>
        <v>0.38494080319633361</v>
      </c>
      <c r="R533" s="3">
        <f>IFERROR(VLOOKUP(B533,Growth!$C$6:$G$1733,2,FALSE),"")</f>
        <v>6.3000215019999999</v>
      </c>
      <c r="S533" s="6" t="str">
        <f t="shared" si="70"/>
        <v/>
      </c>
      <c r="T533" s="6" t="str">
        <f t="shared" si="71"/>
        <v/>
      </c>
      <c r="U533" s="6" t="str">
        <f t="shared" si="72"/>
        <v/>
      </c>
    </row>
    <row r="534" spans="1:21" x14ac:dyDescent="0.2">
      <c r="A534" t="str">
        <f t="shared" si="65"/>
        <v>Euro2000Q4</v>
      </c>
      <c r="B534" t="s">
        <v>2779</v>
      </c>
      <c r="C534" t="s">
        <v>7</v>
      </c>
      <c r="D534" s="1">
        <v>2000</v>
      </c>
      <c r="E534" s="1">
        <v>4</v>
      </c>
      <c r="F534" s="1">
        <f t="shared" si="68"/>
        <v>4</v>
      </c>
      <c r="G534" s="1">
        <v>36792</v>
      </c>
      <c r="H534" s="1">
        <f t="shared" si="66"/>
        <v>31990.17827098964</v>
      </c>
      <c r="I534" s="6">
        <f t="shared" si="69"/>
        <v>6.1761870165629853</v>
      </c>
      <c r="J534" s="1">
        <f>IFERROR(VLOOKUP($B534,Population!$A$2:$E$2577,5,FALSE),"")</f>
        <v>5179.6000000000004</v>
      </c>
      <c r="K534" s="3">
        <f>IFERROR(VLOOKUP(A534,'Exchange rates'!$A$6:$D$1909,4,FALSE),"")</f>
        <v>1.1501030000000001</v>
      </c>
      <c r="L534" s="3">
        <f>IFERROR(VLOOKUP(B534,'Work hours'!$A$6:$G$3151,7,FALSE),"")</f>
        <v>37.299999999999997</v>
      </c>
      <c r="M534" s="4">
        <f>IFERROR(VLOOKUP(B534,Unemployment!$A$7:$D$3208,4,FALSE),"")</f>
        <v>9.4E-2</v>
      </c>
      <c r="N534" s="1">
        <f>IFERROR(VLOOKUP($B534,Compensation!$A$5:$H$3867,6,FALSE),"")</f>
        <v>16061</v>
      </c>
      <c r="O534" s="1">
        <f>IFERROR(VLOOKUP($B534,Compensation!$A$5:$H$3867,7,FALSE),"")</f>
        <v>12811</v>
      </c>
      <c r="P534" s="1">
        <f>IFERROR(VLOOKUP($B534,Compensation!$A$5:$H$3867,8,FALSE),"")</f>
        <v>3250</v>
      </c>
      <c r="Q534" s="4">
        <f t="shared" si="67"/>
        <v>0.34820069580343554</v>
      </c>
      <c r="R534" s="3">
        <f>IFERROR(VLOOKUP(B534,Growth!$C$6:$G$1733,2,FALSE),"")</f>
        <v>6.5215331409999999</v>
      </c>
      <c r="S534" s="6" t="str">
        <f t="shared" si="70"/>
        <v/>
      </c>
      <c r="T534" s="6" t="str">
        <f t="shared" si="71"/>
        <v/>
      </c>
      <c r="U534" s="6" t="str">
        <f t="shared" si="72"/>
        <v/>
      </c>
    </row>
    <row r="535" spans="1:21" x14ac:dyDescent="0.2">
      <c r="A535" t="str">
        <f t="shared" si="65"/>
        <v>Euro2001Q1</v>
      </c>
      <c r="B535" t="s">
        <v>2778</v>
      </c>
      <c r="C535" t="s">
        <v>7</v>
      </c>
      <c r="D535" s="1">
        <v>2001</v>
      </c>
      <c r="E535" s="1">
        <v>1</v>
      </c>
      <c r="F535" s="1">
        <f t="shared" si="68"/>
        <v>5</v>
      </c>
      <c r="G535" s="1">
        <v>34491</v>
      </c>
      <c r="H535" s="1">
        <f t="shared" si="66"/>
        <v>31823.109606166989</v>
      </c>
      <c r="I535" s="6">
        <f t="shared" si="69"/>
        <v>6.1406123815542974</v>
      </c>
      <c r="J535" s="1">
        <f>IFERROR(VLOOKUP($B535,Population!$A$2:$E$2577,5,FALSE),"")</f>
        <v>5182.3999999999996</v>
      </c>
      <c r="K535" s="3">
        <f>IFERROR(VLOOKUP(A535,'Exchange rates'!$A$6:$D$1909,4,FALSE),"")</f>
        <v>1.0838350000000001</v>
      </c>
      <c r="L535" s="3">
        <f>IFERROR(VLOOKUP(B535,'Work hours'!$A$6:$G$3151,7,FALSE),"")</f>
        <v>37.5</v>
      </c>
      <c r="M535" s="4">
        <f>IFERROR(VLOOKUP(B535,Unemployment!$A$7:$D$3208,4,FALSE),"")</f>
        <v>9.2666666666666689E-2</v>
      </c>
      <c r="N535" s="1">
        <f>IFERROR(VLOOKUP($B535,Compensation!$A$5:$H$3867,6,FALSE),"")</f>
        <v>16186</v>
      </c>
      <c r="O535" s="1">
        <f>IFERROR(VLOOKUP($B535,Compensation!$A$5:$H$3867,7,FALSE),"")</f>
        <v>12881</v>
      </c>
      <c r="P535" s="1">
        <f>IFERROR(VLOOKUP($B535,Compensation!$A$5:$H$3867,8,FALSE),"")</f>
        <v>3305</v>
      </c>
      <c r="Q535" s="4">
        <f t="shared" si="67"/>
        <v>0.37345974312139396</v>
      </c>
      <c r="R535" s="3">
        <f>IFERROR(VLOOKUP(B535,Growth!$C$6:$G$1733,2,FALSE),"")</f>
        <v>3.9426770640000002</v>
      </c>
      <c r="S535" s="6">
        <f t="shared" si="70"/>
        <v>-0.10000000000000142</v>
      </c>
      <c r="T535" s="6">
        <f t="shared" si="71"/>
        <v>-0.45026778020315628</v>
      </c>
      <c r="U535" s="6">
        <f t="shared" si="72"/>
        <v>-0.90000000000003133</v>
      </c>
    </row>
    <row r="536" spans="1:21" x14ac:dyDescent="0.2">
      <c r="A536" t="str">
        <f t="shared" si="65"/>
        <v>Euro2001Q2</v>
      </c>
      <c r="B536" t="s">
        <v>2777</v>
      </c>
      <c r="C536" t="s">
        <v>7</v>
      </c>
      <c r="D536" s="1">
        <v>2001</v>
      </c>
      <c r="E536" s="1">
        <v>2</v>
      </c>
      <c r="F536" s="1">
        <f t="shared" si="68"/>
        <v>6</v>
      </c>
      <c r="G536" s="1">
        <v>36359</v>
      </c>
      <c r="H536" s="1">
        <f t="shared" si="66"/>
        <v>31770.789642927044</v>
      </c>
      <c r="I536" s="6">
        <f t="shared" si="69"/>
        <v>6.1262610186901361</v>
      </c>
      <c r="J536" s="1">
        <f>IFERROR(VLOOKUP($B536,Population!$A$2:$E$2577,5,FALSE),"")</f>
        <v>5186</v>
      </c>
      <c r="K536" s="3">
        <f>IFERROR(VLOOKUP(A536,'Exchange rates'!$A$6:$D$1909,4,FALSE),"")</f>
        <v>1.1444160000000001</v>
      </c>
      <c r="L536" s="3">
        <f>IFERROR(VLOOKUP(B536,'Work hours'!$A$6:$G$3151,7,FALSE),"")</f>
        <v>36.299999999999997</v>
      </c>
      <c r="M536" s="4">
        <f>IFERROR(VLOOKUP(B536,Unemployment!$A$7:$D$3208,4,FALSE),"")</f>
        <v>9.0999999999999998E-2</v>
      </c>
      <c r="N536" s="1">
        <f>IFERROR(VLOOKUP($B536,Compensation!$A$5:$H$3867,6,FALSE),"")</f>
        <v>16733</v>
      </c>
      <c r="O536" s="1">
        <f>IFERROR(VLOOKUP($B536,Compensation!$A$5:$H$3867,7,FALSE),"")</f>
        <v>13300</v>
      </c>
      <c r="P536" s="1">
        <f>IFERROR(VLOOKUP($B536,Compensation!$A$5:$H$3867,8,FALSE),"")</f>
        <v>3433</v>
      </c>
      <c r="Q536" s="4">
        <f t="shared" si="67"/>
        <v>0.36579663907148163</v>
      </c>
      <c r="R536" s="3">
        <f>IFERROR(VLOOKUP(B536,Growth!$C$6:$G$1733,2,FALSE),"")</f>
        <v>3.2710920379999999</v>
      </c>
      <c r="S536" s="6">
        <f t="shared" si="70"/>
        <v>-0.40000000000000568</v>
      </c>
      <c r="T536" s="6">
        <f t="shared" si="71"/>
        <v>-0.65657936964124697</v>
      </c>
      <c r="U536" s="6">
        <f t="shared" si="72"/>
        <v>-0.70000000000000062</v>
      </c>
    </row>
    <row r="537" spans="1:21" x14ac:dyDescent="0.2">
      <c r="A537" t="str">
        <f t="shared" si="65"/>
        <v>Euro2001Q3</v>
      </c>
      <c r="B537" t="s">
        <v>2776</v>
      </c>
      <c r="C537" t="s">
        <v>7</v>
      </c>
      <c r="D537" s="1">
        <v>2001</v>
      </c>
      <c r="E537" s="1">
        <v>3</v>
      </c>
      <c r="F537" s="1">
        <f t="shared" si="68"/>
        <v>7</v>
      </c>
      <c r="G537" s="1">
        <v>35917</v>
      </c>
      <c r="H537" s="1">
        <f t="shared" si="66"/>
        <v>32017.693214213763</v>
      </c>
      <c r="I537" s="6">
        <f t="shared" si="69"/>
        <v>6.1691123726808792</v>
      </c>
      <c r="J537" s="1">
        <f>IFERROR(VLOOKUP($B537,Population!$A$2:$E$2577,5,FALSE),"")</f>
        <v>5190</v>
      </c>
      <c r="K537" s="3">
        <f>IFERROR(VLOOKUP(A537,'Exchange rates'!$A$6:$D$1909,4,FALSE),"")</f>
        <v>1.1217859999999999</v>
      </c>
      <c r="L537" s="3">
        <f>IFERROR(VLOOKUP(B537,'Work hours'!$A$6:$G$3151,7,FALSE),"")</f>
        <v>38.9</v>
      </c>
      <c r="M537" s="4">
        <f>IFERROR(VLOOKUP(B537,Unemployment!$A$7:$D$3208,4,FALSE),"")</f>
        <v>9.0666666666666701E-2</v>
      </c>
      <c r="N537" s="1">
        <f>IFERROR(VLOOKUP($B537,Compensation!$A$5:$H$3867,6,FALSE),"")</f>
        <v>17188</v>
      </c>
      <c r="O537" s="1">
        <f>IFERROR(VLOOKUP($B537,Compensation!$A$5:$H$3867,7,FALSE),"")</f>
        <v>13654</v>
      </c>
      <c r="P537" s="1">
        <f>IFERROR(VLOOKUP($B537,Compensation!$A$5:$H$3867,8,FALSE),"")</f>
        <v>3534</v>
      </c>
      <c r="Q537" s="4">
        <f t="shared" si="67"/>
        <v>0.38015424450817159</v>
      </c>
      <c r="R537" s="3">
        <f>IFERROR(VLOOKUP(B537,Growth!$C$6:$G$1733,2,FALSE),"")</f>
        <v>2.3216613480000001</v>
      </c>
      <c r="S537" s="6">
        <f t="shared" si="70"/>
        <v>0</v>
      </c>
      <c r="T537" s="6">
        <f t="shared" si="71"/>
        <v>-0.47865586881620237</v>
      </c>
      <c r="U537" s="6">
        <f t="shared" si="72"/>
        <v>-0.53333333333333011</v>
      </c>
    </row>
    <row r="538" spans="1:21" x14ac:dyDescent="0.2">
      <c r="A538" t="str">
        <f t="shared" si="65"/>
        <v>Euro2001Q4</v>
      </c>
      <c r="B538" t="s">
        <v>2775</v>
      </c>
      <c r="C538" t="s">
        <v>7</v>
      </c>
      <c r="D538" s="1">
        <v>2001</v>
      </c>
      <c r="E538" s="1">
        <v>4</v>
      </c>
      <c r="F538" s="1">
        <f t="shared" si="68"/>
        <v>8</v>
      </c>
      <c r="G538" s="1">
        <v>37861</v>
      </c>
      <c r="H538" s="1">
        <f t="shared" si="66"/>
        <v>33910.829234912722</v>
      </c>
      <c r="I538" s="6">
        <f t="shared" si="69"/>
        <v>6.5293494367900342</v>
      </c>
      <c r="J538" s="1">
        <f>IFERROR(VLOOKUP($B538,Population!$A$2:$E$2577,5,FALSE),"")</f>
        <v>5193.6000000000004</v>
      </c>
      <c r="K538" s="3">
        <f>IFERROR(VLOOKUP(A538,'Exchange rates'!$A$6:$D$1909,4,FALSE),"")</f>
        <v>1.116487</v>
      </c>
      <c r="L538" s="3">
        <f>IFERROR(VLOOKUP(B538,'Work hours'!$A$6:$G$3151,7,FALSE),"")</f>
        <v>37.1</v>
      </c>
      <c r="M538" s="4">
        <f>IFERROR(VLOOKUP(B538,Unemployment!$A$7:$D$3208,4,FALSE),"")</f>
        <v>9.0999999999999998E-2</v>
      </c>
      <c r="N538" s="1">
        <f>IFERROR(VLOOKUP($B538,Compensation!$A$5:$H$3867,6,FALSE),"")</f>
        <v>16786</v>
      </c>
      <c r="O538" s="1">
        <f>IFERROR(VLOOKUP($B538,Compensation!$A$5:$H$3867,7,FALSE),"")</f>
        <v>13343</v>
      </c>
      <c r="P538" s="1">
        <f>IFERROR(VLOOKUP($B538,Compensation!$A$5:$H$3867,8,FALSE),"")</f>
        <v>3443</v>
      </c>
      <c r="Q538" s="4">
        <f t="shared" si="67"/>
        <v>0.35242069675919813</v>
      </c>
      <c r="R538" s="3">
        <f>IFERROR(VLOOKUP(B538,Growth!$C$6:$G$1733,2,FALSE),"")</f>
        <v>0.96070451700000004</v>
      </c>
      <c r="S538" s="6">
        <f t="shared" si="70"/>
        <v>-0.19999999999999574</v>
      </c>
      <c r="T538" s="6">
        <f t="shared" si="71"/>
        <v>0.42200009557625817</v>
      </c>
      <c r="U538" s="6">
        <f t="shared" si="72"/>
        <v>-0.30000000000000027</v>
      </c>
    </row>
    <row r="539" spans="1:21" x14ac:dyDescent="0.2">
      <c r="A539" t="str">
        <f t="shared" si="65"/>
        <v>Euro2002Q1</v>
      </c>
      <c r="B539" t="s">
        <v>2774</v>
      </c>
      <c r="C539" t="s">
        <v>7</v>
      </c>
      <c r="D539" s="1">
        <v>2002</v>
      </c>
      <c r="E539" s="1">
        <v>1</v>
      </c>
      <c r="F539" s="1">
        <f t="shared" si="68"/>
        <v>9</v>
      </c>
      <c r="G539" s="1">
        <v>34919</v>
      </c>
      <c r="H539" s="1">
        <f t="shared" si="66"/>
        <v>30611.019405943371</v>
      </c>
      <c r="I539" s="6">
        <f t="shared" si="69"/>
        <v>5.8917198025143138</v>
      </c>
      <c r="J539" s="1">
        <f>IFERROR(VLOOKUP($B539,Population!$A$2:$E$2577,5,FALSE),"")</f>
        <v>5195.6000000000004</v>
      </c>
      <c r="K539" s="3">
        <f>IFERROR(VLOOKUP(A539,'Exchange rates'!$A$6:$D$1909,4,FALSE),"")</f>
        <v>1.140733</v>
      </c>
      <c r="L539" s="3">
        <f>IFERROR(VLOOKUP(B539,'Work hours'!$A$6:$G$3151,7,FALSE),"")</f>
        <v>36.700000000000003</v>
      </c>
      <c r="M539" s="4">
        <f>IFERROR(VLOOKUP(B539,Unemployment!$A$7:$D$3208,4,FALSE),"")</f>
        <v>9.0999999999999998E-2</v>
      </c>
      <c r="N539" s="1">
        <f>IFERROR(VLOOKUP($B539,Compensation!$A$5:$H$3867,6,FALSE),"")</f>
        <v>16549</v>
      </c>
      <c r="O539" s="1">
        <f>IFERROR(VLOOKUP($B539,Compensation!$A$5:$H$3867,7,FALSE),"")</f>
        <v>13213</v>
      </c>
      <c r="P539" s="1">
        <f>IFERROR(VLOOKUP($B539,Compensation!$A$5:$H$3867,8,FALSE),"")</f>
        <v>3336</v>
      </c>
      <c r="Q539" s="4">
        <f t="shared" si="67"/>
        <v>0.3783899882585412</v>
      </c>
      <c r="R539" s="3">
        <f>IFERROR(VLOOKUP(B539,Growth!$C$6:$G$1733,2,FALSE),"")</f>
        <v>1.126430168</v>
      </c>
      <c r="S539" s="6">
        <f t="shared" si="70"/>
        <v>-0.79999999999999716</v>
      </c>
      <c r="T539" s="6">
        <f t="shared" si="71"/>
        <v>0.49302451371472378</v>
      </c>
      <c r="U539" s="6">
        <f t="shared" si="72"/>
        <v>-0.16666666666666913</v>
      </c>
    </row>
    <row r="540" spans="1:21" x14ac:dyDescent="0.2">
      <c r="A540" t="str">
        <f t="shared" si="65"/>
        <v>Euro2002Q2</v>
      </c>
      <c r="B540" t="s">
        <v>2773</v>
      </c>
      <c r="C540" t="s">
        <v>7</v>
      </c>
      <c r="D540" s="1">
        <v>2002</v>
      </c>
      <c r="E540" s="1">
        <v>2</v>
      </c>
      <c r="F540" s="1">
        <f t="shared" si="68"/>
        <v>10</v>
      </c>
      <c r="G540" s="1">
        <v>37580</v>
      </c>
      <c r="H540" s="1">
        <f t="shared" si="66"/>
        <v>34559.11834704785</v>
      </c>
      <c r="I540" s="6">
        <f t="shared" si="69"/>
        <v>6.6475183402030948</v>
      </c>
      <c r="J540" s="1">
        <f>IFERROR(VLOOKUP($B540,Population!$A$2:$E$2577,5,FALSE),"")</f>
        <v>5198.8</v>
      </c>
      <c r="K540" s="3">
        <f>IFERROR(VLOOKUP(A540,'Exchange rates'!$A$6:$D$1909,4,FALSE),"")</f>
        <v>1.087412</v>
      </c>
      <c r="L540" s="3">
        <f>IFERROR(VLOOKUP(B540,'Work hours'!$A$6:$G$3151,7,FALSE),"")</f>
        <v>36.700000000000003</v>
      </c>
      <c r="M540" s="4">
        <f>IFERROR(VLOOKUP(B540,Unemployment!$A$7:$D$3208,4,FALSE),"")</f>
        <v>9.1333333333333294E-2</v>
      </c>
      <c r="N540" s="1">
        <f>IFERROR(VLOOKUP($B540,Compensation!$A$5:$H$3867,6,FALSE),"")</f>
        <v>17339</v>
      </c>
      <c r="O540" s="1">
        <f>IFERROR(VLOOKUP($B540,Compensation!$A$5:$H$3867,7,FALSE),"")</f>
        <v>13851</v>
      </c>
      <c r="P540" s="1">
        <f>IFERROR(VLOOKUP($B540,Compensation!$A$5:$H$3867,8,FALSE),"")</f>
        <v>3488</v>
      </c>
      <c r="Q540" s="4">
        <f t="shared" si="67"/>
        <v>0.36857370941990419</v>
      </c>
      <c r="R540" s="3">
        <f>IFERROR(VLOOKUP(B540,Growth!$C$6:$G$1733,2,FALSE),"")</f>
        <v>2.0048186380000002</v>
      </c>
      <c r="S540" s="6">
        <f t="shared" si="70"/>
        <v>0.40000000000000568</v>
      </c>
      <c r="T540" s="6">
        <f t="shared" si="71"/>
        <v>0.27770703484225612</v>
      </c>
      <c r="U540" s="6">
        <f t="shared" si="72"/>
        <v>3.3333333333329662E-2</v>
      </c>
    </row>
    <row r="541" spans="1:21" x14ac:dyDescent="0.2">
      <c r="A541" t="str">
        <f t="shared" si="65"/>
        <v>Euro2002Q3</v>
      </c>
      <c r="B541" t="s">
        <v>2772</v>
      </c>
      <c r="C541" t="s">
        <v>7</v>
      </c>
      <c r="D541" s="1">
        <v>2002</v>
      </c>
      <c r="E541" s="1">
        <v>3</v>
      </c>
      <c r="F541" s="1">
        <f t="shared" si="68"/>
        <v>11</v>
      </c>
      <c r="G541" s="1">
        <v>36695</v>
      </c>
      <c r="H541" s="1">
        <f t="shared" si="66"/>
        <v>36096.448687857934</v>
      </c>
      <c r="I541" s="6">
        <f t="shared" si="69"/>
        <v>6.9384223988655114</v>
      </c>
      <c r="J541" s="1">
        <f>IFERROR(VLOOKUP($B541,Population!$A$2:$E$2577,5,FALSE),"")</f>
        <v>5202.3999999999996</v>
      </c>
      <c r="K541" s="3">
        <f>IFERROR(VLOOKUP(A541,'Exchange rates'!$A$6:$D$1909,4,FALSE),"")</f>
        <v>1.0165820000000001</v>
      </c>
      <c r="L541" s="3">
        <f>IFERROR(VLOOKUP(B541,'Work hours'!$A$6:$G$3151,7,FALSE),"")</f>
        <v>38.6</v>
      </c>
      <c r="M541" s="4">
        <f>IFERROR(VLOOKUP(B541,Unemployment!$A$7:$D$3208,4,FALSE),"")</f>
        <v>9.0999999999999998E-2</v>
      </c>
      <c r="N541" s="1">
        <f>IFERROR(VLOOKUP($B541,Compensation!$A$5:$H$3867,6,FALSE),"")</f>
        <v>17800</v>
      </c>
      <c r="O541" s="1">
        <f>IFERROR(VLOOKUP($B541,Compensation!$A$5:$H$3867,7,FALSE),"")</f>
        <v>14216</v>
      </c>
      <c r="P541" s="1">
        <f>IFERROR(VLOOKUP($B541,Compensation!$A$5:$H$3867,8,FALSE),"")</f>
        <v>3584</v>
      </c>
      <c r="Q541" s="4">
        <f t="shared" si="67"/>
        <v>0.38740972884589181</v>
      </c>
      <c r="R541" s="3">
        <f>IFERROR(VLOOKUP(B541,Growth!$C$6:$G$1733,2,FALSE),"")</f>
        <v>1.126803875</v>
      </c>
      <c r="S541" s="6">
        <f t="shared" si="70"/>
        <v>-0.29999999999999716</v>
      </c>
      <c r="T541" s="6">
        <f t="shared" si="71"/>
        <v>0.72554843377202194</v>
      </c>
      <c r="U541" s="6">
        <f t="shared" si="72"/>
        <v>3.3333333333329662E-2</v>
      </c>
    </row>
    <row r="542" spans="1:21" x14ac:dyDescent="0.2">
      <c r="A542" t="str">
        <f t="shared" si="65"/>
        <v>Euro2002Q4</v>
      </c>
      <c r="B542" t="s">
        <v>2771</v>
      </c>
      <c r="C542" t="s">
        <v>7</v>
      </c>
      <c r="D542" s="1">
        <v>2002</v>
      </c>
      <c r="E542" s="1">
        <v>4</v>
      </c>
      <c r="F542" s="1">
        <f t="shared" si="68"/>
        <v>12</v>
      </c>
      <c r="G542" s="1">
        <v>39292</v>
      </c>
      <c r="H542" s="1">
        <f t="shared" si="66"/>
        <v>39310.350071413333</v>
      </c>
      <c r="I542" s="6">
        <f t="shared" si="69"/>
        <v>7.5515502672916339</v>
      </c>
      <c r="J542" s="1">
        <f>IFERROR(VLOOKUP($B542,Population!$A$2:$E$2577,5,FALSE),"")</f>
        <v>5205.6000000000004</v>
      </c>
      <c r="K542" s="3">
        <f>IFERROR(VLOOKUP(A542,'Exchange rates'!$A$6:$D$1909,4,FALSE),"")</f>
        <v>0.99953320000000001</v>
      </c>
      <c r="L542" s="3">
        <f>IFERROR(VLOOKUP(B542,'Work hours'!$A$6:$G$3151,7,FALSE),"")</f>
        <v>36.799999999999997</v>
      </c>
      <c r="M542" s="4">
        <f>IFERROR(VLOOKUP(B542,Unemployment!$A$7:$D$3208,4,FALSE),"")</f>
        <v>0.09</v>
      </c>
      <c r="N542" s="1">
        <f>IFERROR(VLOOKUP($B542,Compensation!$A$5:$H$3867,6,FALSE),"")</f>
        <v>17324</v>
      </c>
      <c r="O542" s="1">
        <f>IFERROR(VLOOKUP($B542,Compensation!$A$5:$H$3867,7,FALSE),"")</f>
        <v>13841</v>
      </c>
      <c r="P542" s="1">
        <f>IFERROR(VLOOKUP($B542,Compensation!$A$5:$H$3867,8,FALSE),"")</f>
        <v>3483</v>
      </c>
      <c r="Q542" s="4">
        <f t="shared" si="67"/>
        <v>0.35226000203603786</v>
      </c>
      <c r="R542" s="3">
        <f>IFERROR(VLOOKUP(B542,Growth!$C$6:$G$1733,2,FALSE),"")</f>
        <v>2.5661358179999998</v>
      </c>
      <c r="S542" s="6">
        <f t="shared" si="70"/>
        <v>-0.30000000000000426</v>
      </c>
      <c r="T542" s="6">
        <f t="shared" si="71"/>
        <v>-1.6069472316027067E-2</v>
      </c>
      <c r="U542" s="6">
        <f t="shared" si="72"/>
        <v>-0.10000000000000009</v>
      </c>
    </row>
    <row r="543" spans="1:21" x14ac:dyDescent="0.2">
      <c r="A543" t="str">
        <f t="shared" si="65"/>
        <v>Euro2003Q1</v>
      </c>
      <c r="B543" t="s">
        <v>2770</v>
      </c>
      <c r="C543" t="s">
        <v>7</v>
      </c>
      <c r="D543" s="1">
        <v>2003</v>
      </c>
      <c r="E543" s="1">
        <v>1</v>
      </c>
      <c r="F543" s="1">
        <f t="shared" si="68"/>
        <v>13</v>
      </c>
      <c r="G543" s="1">
        <v>35557</v>
      </c>
      <c r="H543" s="1">
        <f t="shared" si="66"/>
        <v>38171.278327201187</v>
      </c>
      <c r="I543" s="6">
        <f t="shared" si="69"/>
        <v>7.3310436980873446</v>
      </c>
      <c r="J543" s="1">
        <f>IFERROR(VLOOKUP($B543,Population!$A$2:$E$2577,5,FALSE),"")</f>
        <v>5206.8</v>
      </c>
      <c r="K543" s="3">
        <f>IFERROR(VLOOKUP(A543,'Exchange rates'!$A$6:$D$1909,4,FALSE),"")</f>
        <v>0.93151189999999995</v>
      </c>
      <c r="L543" s="3">
        <f>IFERROR(VLOOKUP(B543,'Work hours'!$A$6:$G$3151,7,FALSE),"")</f>
        <v>36.6</v>
      </c>
      <c r="M543" s="4">
        <f>IFERROR(VLOOKUP(B543,Unemployment!$A$7:$D$3208,4,FALSE),"")</f>
        <v>8.96666666666667E-2</v>
      </c>
      <c r="N543" s="1">
        <f>IFERROR(VLOOKUP($B543,Compensation!$A$5:$H$3867,6,FALSE),"")</f>
        <v>16945</v>
      </c>
      <c r="O543" s="1">
        <f>IFERROR(VLOOKUP($B543,Compensation!$A$5:$H$3867,7,FALSE),"")</f>
        <v>13626</v>
      </c>
      <c r="P543" s="1">
        <f>IFERROR(VLOOKUP($B543,Compensation!$A$5:$H$3867,8,FALSE),"")</f>
        <v>3319</v>
      </c>
      <c r="Q543" s="4">
        <f t="shared" si="67"/>
        <v>0.38321568186292432</v>
      </c>
      <c r="R543" s="3">
        <f>IFERROR(VLOOKUP(B543,Growth!$C$6:$G$1733,2,FALSE),"")</f>
        <v>1.1795343140000001</v>
      </c>
      <c r="S543" s="6">
        <f t="shared" si="70"/>
        <v>-0.10000000000000142</v>
      </c>
      <c r="T543" s="6">
        <f t="shared" si="71"/>
        <v>0.48256936043831189</v>
      </c>
      <c r="U543" s="6">
        <f t="shared" si="72"/>
        <v>-0.13333333333332975</v>
      </c>
    </row>
    <row r="544" spans="1:21" x14ac:dyDescent="0.2">
      <c r="A544" t="str">
        <f t="shared" si="65"/>
        <v>Euro2003Q2</v>
      </c>
      <c r="B544" t="s">
        <v>2769</v>
      </c>
      <c r="C544" t="s">
        <v>7</v>
      </c>
      <c r="D544" s="1">
        <v>2003</v>
      </c>
      <c r="E544" s="1">
        <v>2</v>
      </c>
      <c r="F544" s="1">
        <f t="shared" si="68"/>
        <v>14</v>
      </c>
      <c r="G544" s="1">
        <v>38018</v>
      </c>
      <c r="H544" s="1">
        <f t="shared" si="66"/>
        <v>43184.326695144984</v>
      </c>
      <c r="I544" s="6">
        <f t="shared" si="69"/>
        <v>8.2874657816736352</v>
      </c>
      <c r="J544" s="1">
        <f>IFERROR(VLOOKUP($B544,Population!$A$2:$E$2577,5,FALSE),"")</f>
        <v>5210.8</v>
      </c>
      <c r="K544" s="3">
        <f>IFERROR(VLOOKUP(A544,'Exchange rates'!$A$6:$D$1909,4,FALSE),"")</f>
        <v>0.88036570000000003</v>
      </c>
      <c r="L544" s="3">
        <f>IFERROR(VLOOKUP(B544,'Work hours'!$A$6:$G$3151,7,FALSE),"")</f>
        <v>36</v>
      </c>
      <c r="M544" s="4">
        <f>IFERROR(VLOOKUP(B544,Unemployment!$A$7:$D$3208,4,FALSE),"")</f>
        <v>9.3000000000000013E-2</v>
      </c>
      <c r="N544" s="1">
        <f>IFERROR(VLOOKUP($B544,Compensation!$A$5:$H$3867,6,FALSE),"")</f>
        <v>17759</v>
      </c>
      <c r="O544" s="1">
        <f>IFERROR(VLOOKUP($B544,Compensation!$A$5:$H$3867,7,FALSE),"")</f>
        <v>14274</v>
      </c>
      <c r="P544" s="1">
        <f>IFERROR(VLOOKUP($B544,Compensation!$A$5:$H$3867,8,FALSE),"")</f>
        <v>3485</v>
      </c>
      <c r="Q544" s="4">
        <f t="shared" si="67"/>
        <v>0.37545373244252722</v>
      </c>
      <c r="R544" s="3">
        <f>IFERROR(VLOOKUP(B544,Growth!$C$6:$G$1733,2,FALSE),"")</f>
        <v>1.629539742</v>
      </c>
      <c r="S544" s="6">
        <f t="shared" si="70"/>
        <v>-0.70000000000000284</v>
      </c>
      <c r="T544" s="6">
        <f t="shared" si="71"/>
        <v>0.68800230226230275</v>
      </c>
      <c r="U544" s="6">
        <f t="shared" si="72"/>
        <v>0.1666666666666719</v>
      </c>
    </row>
    <row r="545" spans="1:21" x14ac:dyDescent="0.2">
      <c r="A545" t="str">
        <f t="shared" si="65"/>
        <v>Euro2003Q3</v>
      </c>
      <c r="B545" t="s">
        <v>2768</v>
      </c>
      <c r="C545" t="s">
        <v>7</v>
      </c>
      <c r="D545" s="1">
        <v>2003</v>
      </c>
      <c r="E545" s="1">
        <v>3</v>
      </c>
      <c r="F545" s="1">
        <f t="shared" si="68"/>
        <v>15</v>
      </c>
      <c r="G545" s="1">
        <v>37786</v>
      </c>
      <c r="H545" s="1">
        <f t="shared" si="66"/>
        <v>42534.079268773145</v>
      </c>
      <c r="I545" s="6">
        <f t="shared" si="69"/>
        <v>8.1557906252441228</v>
      </c>
      <c r="J545" s="1">
        <f>IFERROR(VLOOKUP($B545,Population!$A$2:$E$2577,5,FALSE),"")</f>
        <v>5215.2</v>
      </c>
      <c r="K545" s="3">
        <f>IFERROR(VLOOKUP(A545,'Exchange rates'!$A$6:$D$1909,4,FALSE),"")</f>
        <v>0.88836999999999999</v>
      </c>
      <c r="L545" s="3">
        <f>IFERROR(VLOOKUP(B545,'Work hours'!$A$6:$G$3151,7,FALSE),"")</f>
        <v>38.6</v>
      </c>
      <c r="M545" s="4">
        <f>IFERROR(VLOOKUP(B545,Unemployment!$A$7:$D$3208,4,FALSE),"")</f>
        <v>8.900000000000001E-2</v>
      </c>
      <c r="N545" s="1">
        <f>IFERROR(VLOOKUP($B545,Compensation!$A$5:$H$3867,6,FALSE),"")</f>
        <v>18246</v>
      </c>
      <c r="O545" s="1">
        <f>IFERROR(VLOOKUP($B545,Compensation!$A$5:$H$3867,7,FALSE),"")</f>
        <v>14661</v>
      </c>
      <c r="P545" s="1">
        <f>IFERROR(VLOOKUP($B545,Compensation!$A$5:$H$3867,8,FALSE),"")</f>
        <v>3585</v>
      </c>
      <c r="Q545" s="4">
        <f t="shared" si="67"/>
        <v>0.38800084687450376</v>
      </c>
      <c r="R545" s="3">
        <f>IFERROR(VLOOKUP(B545,Growth!$C$6:$G$1733,2,FALSE),"")</f>
        <v>3.0864465679999999</v>
      </c>
      <c r="S545" s="6">
        <f t="shared" si="70"/>
        <v>0</v>
      </c>
      <c r="T545" s="6">
        <f t="shared" si="71"/>
        <v>5.9111802861194773E-2</v>
      </c>
      <c r="U545" s="6">
        <f t="shared" si="72"/>
        <v>-0.19999999999999879</v>
      </c>
    </row>
    <row r="546" spans="1:21" x14ac:dyDescent="0.2">
      <c r="A546" t="str">
        <f t="shared" si="65"/>
        <v>Euro2003Q4</v>
      </c>
      <c r="B546" t="s">
        <v>2767</v>
      </c>
      <c r="C546" t="s">
        <v>7</v>
      </c>
      <c r="D546" s="1">
        <v>2003</v>
      </c>
      <c r="E546" s="1">
        <v>4</v>
      </c>
      <c r="F546" s="1">
        <f t="shared" si="68"/>
        <v>16</v>
      </c>
      <c r="G546" s="1">
        <v>40388</v>
      </c>
      <c r="H546" s="1">
        <f t="shared" si="66"/>
        <v>48057.770227980502</v>
      </c>
      <c r="I546" s="6">
        <f t="shared" si="69"/>
        <v>9.2078805617681834</v>
      </c>
      <c r="J546" s="1">
        <f>IFERROR(VLOOKUP($B546,Population!$A$2:$E$2577,5,FALSE),"")</f>
        <v>5219.2</v>
      </c>
      <c r="K546" s="3">
        <f>IFERROR(VLOOKUP(A546,'Exchange rates'!$A$6:$D$1909,4,FALSE),"")</f>
        <v>0.84040519999999996</v>
      </c>
      <c r="L546" s="3">
        <f>IFERROR(VLOOKUP(B546,'Work hours'!$A$6:$G$3151,7,FALSE),"")</f>
        <v>37.1</v>
      </c>
      <c r="M546" s="4">
        <f>IFERROR(VLOOKUP(B546,Unemployment!$A$7:$D$3208,4,FALSE),"")</f>
        <v>8.96666666666667E-2</v>
      </c>
      <c r="N546" s="1">
        <f>IFERROR(VLOOKUP($B546,Compensation!$A$5:$H$3867,6,FALSE),"")</f>
        <v>17730</v>
      </c>
      <c r="O546" s="1">
        <f>IFERROR(VLOOKUP($B546,Compensation!$A$5:$H$3867,7,FALSE),"")</f>
        <v>14252</v>
      </c>
      <c r="P546" s="1">
        <f>IFERROR(VLOOKUP($B546,Compensation!$A$5:$H$3867,8,FALSE),"")</f>
        <v>3478</v>
      </c>
      <c r="Q546" s="4">
        <f t="shared" si="67"/>
        <v>0.35287709220560565</v>
      </c>
      <c r="R546" s="3">
        <f>IFERROR(VLOOKUP(B546,Growth!$C$6:$G$1733,2,FALSE),"")</f>
        <v>2.113220514</v>
      </c>
      <c r="S546" s="6">
        <f t="shared" si="70"/>
        <v>0.30000000000000426</v>
      </c>
      <c r="T546" s="6">
        <f t="shared" si="71"/>
        <v>6.1709016956779106E-2</v>
      </c>
      <c r="U546" s="6">
        <f t="shared" si="72"/>
        <v>-3.3333333333329662E-2</v>
      </c>
    </row>
    <row r="547" spans="1:21" x14ac:dyDescent="0.2">
      <c r="A547" t="str">
        <f t="shared" si="65"/>
        <v>Euro2004Q1</v>
      </c>
      <c r="B547" t="s">
        <v>2766</v>
      </c>
      <c r="C547" t="s">
        <v>7</v>
      </c>
      <c r="D547" s="1">
        <v>2004</v>
      </c>
      <c r="E547" s="1">
        <v>1</v>
      </c>
      <c r="F547" s="1">
        <f t="shared" si="68"/>
        <v>17</v>
      </c>
      <c r="G547" s="1">
        <v>37222</v>
      </c>
      <c r="H547" s="1">
        <f t="shared" si="66"/>
        <v>46533.078152743561</v>
      </c>
      <c r="I547" s="6">
        <f t="shared" si="69"/>
        <v>8.9116512472697185</v>
      </c>
      <c r="J547" s="1">
        <f>IFERROR(VLOOKUP($B547,Population!$A$2:$E$2577,5,FALSE),"")</f>
        <v>5221.6000000000004</v>
      </c>
      <c r="K547" s="3">
        <f>IFERROR(VLOOKUP(A547,'Exchange rates'!$A$6:$D$1909,4,FALSE),"")</f>
        <v>0.79990410000000001</v>
      </c>
      <c r="L547" s="3">
        <f>IFERROR(VLOOKUP(B547,'Work hours'!$A$6:$G$3151,7,FALSE),"")</f>
        <v>36.700000000000003</v>
      </c>
      <c r="M547" s="4">
        <f>IFERROR(VLOOKUP(B547,Unemployment!$A$7:$D$3208,4,FALSE),"")</f>
        <v>8.8666666666666713E-2</v>
      </c>
      <c r="N547" s="1">
        <f>IFERROR(VLOOKUP($B547,Compensation!$A$5:$H$3867,6,FALSE),"")</f>
        <v>17669</v>
      </c>
      <c r="O547" s="1">
        <f>IFERROR(VLOOKUP($B547,Compensation!$A$5:$H$3867,7,FALSE),"")</f>
        <v>14204</v>
      </c>
      <c r="P547" s="1">
        <f>IFERROR(VLOOKUP($B547,Compensation!$A$5:$H$3867,8,FALSE),"")</f>
        <v>3465</v>
      </c>
      <c r="Q547" s="4">
        <f t="shared" si="67"/>
        <v>0.38160227822255655</v>
      </c>
      <c r="R547" s="3">
        <f>IFERROR(VLOOKUP(B547,Growth!$C$6:$G$1733,2,FALSE),"")</f>
        <v>4.152698172</v>
      </c>
      <c r="S547" s="6">
        <f t="shared" si="70"/>
        <v>0.10000000000000142</v>
      </c>
      <c r="T547" s="6">
        <f t="shared" si="71"/>
        <v>-0.16134036403677721</v>
      </c>
      <c r="U547" s="6">
        <f t="shared" si="72"/>
        <v>-9.9999999999998701E-2</v>
      </c>
    </row>
    <row r="548" spans="1:21" x14ac:dyDescent="0.2">
      <c r="A548" t="str">
        <f t="shared" si="65"/>
        <v>Euro2004Q2</v>
      </c>
      <c r="B548" t="s">
        <v>2765</v>
      </c>
      <c r="C548" t="s">
        <v>7</v>
      </c>
      <c r="D548" s="1">
        <v>2004</v>
      </c>
      <c r="E548" s="1">
        <v>2</v>
      </c>
      <c r="F548" s="1">
        <f t="shared" si="68"/>
        <v>18</v>
      </c>
      <c r="G548" s="1">
        <v>39681</v>
      </c>
      <c r="H548" s="1">
        <f t="shared" si="66"/>
        <v>47825.374289206055</v>
      </c>
      <c r="I548" s="6">
        <f t="shared" si="69"/>
        <v>9.1528313345338077</v>
      </c>
      <c r="J548" s="1">
        <f>IFERROR(VLOOKUP($B548,Population!$A$2:$E$2577,5,FALSE),"")</f>
        <v>5225.2</v>
      </c>
      <c r="K548" s="3">
        <f>IFERROR(VLOOKUP(A548,'Exchange rates'!$A$6:$D$1909,4,FALSE),"")</f>
        <v>0.82970600000000005</v>
      </c>
      <c r="L548" s="3">
        <f>IFERROR(VLOOKUP(B548,'Work hours'!$A$6:$G$3151,7,FALSE),"")</f>
        <v>36.5</v>
      </c>
      <c r="M548" s="4">
        <f>IFERROR(VLOOKUP(B548,Unemployment!$A$7:$D$3208,4,FALSE),"")</f>
        <v>9.1999999999999998E-2</v>
      </c>
      <c r="N548" s="1">
        <f>IFERROR(VLOOKUP($B548,Compensation!$A$5:$H$3867,6,FALSE),"")</f>
        <v>18355</v>
      </c>
      <c r="O548" s="1">
        <f>IFERROR(VLOOKUP($B548,Compensation!$A$5:$H$3867,7,FALSE),"")</f>
        <v>14756</v>
      </c>
      <c r="P548" s="1">
        <f>IFERROR(VLOOKUP($B548,Compensation!$A$5:$H$3867,8,FALSE),"")</f>
        <v>3599</v>
      </c>
      <c r="Q548" s="4">
        <f t="shared" si="67"/>
        <v>0.37186562838638137</v>
      </c>
      <c r="R548" s="3">
        <f>IFERROR(VLOOKUP(B548,Growth!$C$6:$G$1733,2,FALSE),"")</f>
        <v>3.558635394</v>
      </c>
      <c r="S548" s="6">
        <f t="shared" si="70"/>
        <v>0.5</v>
      </c>
      <c r="T548" s="6">
        <f t="shared" si="71"/>
        <v>-0.35881040561458466</v>
      </c>
      <c r="U548" s="6">
        <f t="shared" si="72"/>
        <v>-0.10000000000000148</v>
      </c>
    </row>
    <row r="549" spans="1:21" x14ac:dyDescent="0.2">
      <c r="A549" t="str">
        <f t="shared" si="65"/>
        <v>Euro2004Q3</v>
      </c>
      <c r="B549" t="s">
        <v>2764</v>
      </c>
      <c r="C549" t="s">
        <v>7</v>
      </c>
      <c r="D549" s="1">
        <v>2004</v>
      </c>
      <c r="E549" s="1">
        <v>3</v>
      </c>
      <c r="F549" s="1">
        <f t="shared" si="68"/>
        <v>19</v>
      </c>
      <c r="G549" s="1">
        <v>39276</v>
      </c>
      <c r="H549" s="1">
        <f t="shared" si="66"/>
        <v>48021.873207631506</v>
      </c>
      <c r="I549" s="6">
        <f t="shared" si="69"/>
        <v>9.1805982273517444</v>
      </c>
      <c r="J549" s="1">
        <f>IFERROR(VLOOKUP($B549,Population!$A$2:$E$2577,5,FALSE),"")</f>
        <v>5230.8</v>
      </c>
      <c r="K549" s="3">
        <f>IFERROR(VLOOKUP(A549,'Exchange rates'!$A$6:$D$1909,4,FALSE),"")</f>
        <v>0.81787730000000003</v>
      </c>
      <c r="L549" s="3">
        <f>IFERROR(VLOOKUP(B549,'Work hours'!$A$6:$G$3151,7,FALSE),"")</f>
        <v>38.1</v>
      </c>
      <c r="M549" s="4">
        <f>IFERROR(VLOOKUP(B549,Unemployment!$A$7:$D$3208,4,FALSE),"")</f>
        <v>8.633333333333329E-2</v>
      </c>
      <c r="N549" s="1">
        <f>IFERROR(VLOOKUP($B549,Compensation!$A$5:$H$3867,6,FALSE),"")</f>
        <v>19006</v>
      </c>
      <c r="O549" s="1">
        <f>IFERROR(VLOOKUP($B549,Compensation!$A$5:$H$3867,7,FALSE),"")</f>
        <v>15288</v>
      </c>
      <c r="P549" s="1">
        <f>IFERROR(VLOOKUP($B549,Compensation!$A$5:$H$3867,8,FALSE),"")</f>
        <v>3718</v>
      </c>
      <c r="Q549" s="4">
        <f t="shared" si="67"/>
        <v>0.38924534066605559</v>
      </c>
      <c r="R549" s="3">
        <f>IFERROR(VLOOKUP(B549,Growth!$C$6:$G$1733,2,FALSE),"")</f>
        <v>3.4449337350000002</v>
      </c>
      <c r="S549" s="6">
        <f t="shared" si="70"/>
        <v>-0.5</v>
      </c>
      <c r="T549" s="6">
        <f t="shared" si="71"/>
        <v>0.12444937915518373</v>
      </c>
      <c r="U549" s="6">
        <f t="shared" si="72"/>
        <v>-0.26666666666667199</v>
      </c>
    </row>
    <row r="550" spans="1:21" x14ac:dyDescent="0.2">
      <c r="A550" t="str">
        <f t="shared" si="65"/>
        <v>Euro2004Q4</v>
      </c>
      <c r="B550" t="s">
        <v>2763</v>
      </c>
      <c r="C550" t="s">
        <v>7</v>
      </c>
      <c r="D550" s="1">
        <v>2004</v>
      </c>
      <c r="E550" s="1">
        <v>4</v>
      </c>
      <c r="F550" s="1">
        <f t="shared" si="68"/>
        <v>20</v>
      </c>
      <c r="G550" s="1">
        <v>42579</v>
      </c>
      <c r="H550" s="1">
        <f t="shared" si="66"/>
        <v>55156.931503016342</v>
      </c>
      <c r="I550" s="6">
        <f t="shared" si="69"/>
        <v>10.535783065215529</v>
      </c>
      <c r="J550" s="1">
        <f>IFERROR(VLOOKUP($B550,Population!$A$2:$E$2577,5,FALSE),"")</f>
        <v>5235.2</v>
      </c>
      <c r="K550" s="3">
        <f>IFERROR(VLOOKUP(A550,'Exchange rates'!$A$6:$D$1909,4,FALSE),"")</f>
        <v>0.77196100000000001</v>
      </c>
      <c r="L550" s="3">
        <f>IFERROR(VLOOKUP(B550,'Work hours'!$A$6:$G$3151,7,FALSE),"")</f>
        <v>36.700000000000003</v>
      </c>
      <c r="M550" s="4">
        <f>IFERROR(VLOOKUP(B550,Unemployment!$A$7:$D$3208,4,FALSE),"")</f>
        <v>8.5666666666666599E-2</v>
      </c>
      <c r="N550" s="1">
        <f>IFERROR(VLOOKUP($B550,Compensation!$A$5:$H$3867,6,FALSE),"")</f>
        <v>18594</v>
      </c>
      <c r="O550" s="1">
        <f>IFERROR(VLOOKUP($B550,Compensation!$A$5:$H$3867,7,FALSE),"")</f>
        <v>14968</v>
      </c>
      <c r="P550" s="1">
        <f>IFERROR(VLOOKUP($B550,Compensation!$A$5:$H$3867,8,FALSE),"")</f>
        <v>3626</v>
      </c>
      <c r="Q550" s="4">
        <f t="shared" si="67"/>
        <v>0.35153479414734962</v>
      </c>
      <c r="R550" s="3">
        <f>IFERROR(VLOOKUP(B550,Growth!$C$6:$G$1733,2,FALSE),"")</f>
        <v>4.8098763350000002</v>
      </c>
      <c r="S550" s="6">
        <f t="shared" si="70"/>
        <v>-0.39999999999999858</v>
      </c>
      <c r="T550" s="6">
        <f t="shared" si="71"/>
        <v>-0.13422980582560307</v>
      </c>
      <c r="U550" s="6">
        <f t="shared" si="72"/>
        <v>-0.40000000000001007</v>
      </c>
    </row>
    <row r="551" spans="1:21" x14ac:dyDescent="0.2">
      <c r="A551" t="str">
        <f t="shared" si="65"/>
        <v>Euro2005Q1</v>
      </c>
      <c r="B551" t="s">
        <v>472</v>
      </c>
      <c r="C551" t="s">
        <v>7</v>
      </c>
      <c r="D551" s="1">
        <v>2005</v>
      </c>
      <c r="E551" s="1">
        <v>1</v>
      </c>
      <c r="F551" s="1">
        <f t="shared" si="68"/>
        <v>21</v>
      </c>
      <c r="G551" s="1">
        <v>38821</v>
      </c>
      <c r="H551" s="1">
        <f t="shared" si="66"/>
        <v>50873.322530784317</v>
      </c>
      <c r="I551" s="6">
        <f t="shared" si="69"/>
        <v>9.7108732020280062</v>
      </c>
      <c r="J551" s="1">
        <f>IFERROR(VLOOKUP($B551,Population!$A$2:$E$2577,5,FALSE),"")</f>
        <v>5238.8</v>
      </c>
      <c r="K551" s="3">
        <f>IFERROR(VLOOKUP(A551,'Exchange rates'!$A$6:$D$1909,4,FALSE),"")</f>
        <v>0.76309150000000003</v>
      </c>
      <c r="L551" s="3">
        <f>IFERROR(VLOOKUP(B551,'Work hours'!$A$6:$G$3151,7,FALSE),"")</f>
        <v>36.1</v>
      </c>
      <c r="M551" s="4">
        <f>IFERROR(VLOOKUP(B551,Unemployment!$A$7:$D$3208,4,FALSE),"")</f>
        <v>8.6999999999999994E-2</v>
      </c>
      <c r="N551" s="1">
        <f>IFERROR(VLOOKUP($B551,Compensation!$A$5:$H$3867,6,FALSE),"")</f>
        <v>18464</v>
      </c>
      <c r="O551" s="1">
        <f>IFERROR(VLOOKUP($B551,Compensation!$A$5:$H$3867,7,FALSE),"")</f>
        <v>14841</v>
      </c>
      <c r="P551" s="1">
        <f>IFERROR(VLOOKUP($B551,Compensation!$A$5:$H$3867,8,FALSE),"")</f>
        <v>3623</v>
      </c>
      <c r="Q551" s="4">
        <f t="shared" si="67"/>
        <v>0.38229308879214857</v>
      </c>
      <c r="R551" s="3">
        <f>IFERROR(VLOOKUP(B551,Growth!$C$6:$G$1733,2,FALSE),"")</f>
        <v>4.5125116810000003</v>
      </c>
      <c r="S551" s="6">
        <f t="shared" si="70"/>
        <v>-0.60000000000000142</v>
      </c>
      <c r="T551" s="6">
        <f t="shared" si="71"/>
        <v>6.9081056959202636E-2</v>
      </c>
      <c r="U551" s="6">
        <f t="shared" si="72"/>
        <v>-0.1666666666666719</v>
      </c>
    </row>
    <row r="552" spans="1:21" x14ac:dyDescent="0.2">
      <c r="A552" t="str">
        <f t="shared" si="65"/>
        <v>Euro2005Q2</v>
      </c>
      <c r="B552" t="s">
        <v>473</v>
      </c>
      <c r="C552" t="s">
        <v>7</v>
      </c>
      <c r="D552" s="1">
        <v>2005</v>
      </c>
      <c r="E552" s="1">
        <v>2</v>
      </c>
      <c r="F552" s="1">
        <f t="shared" si="68"/>
        <v>22</v>
      </c>
      <c r="G552" s="1">
        <v>41335</v>
      </c>
      <c r="H552" s="1">
        <f t="shared" si="66"/>
        <v>52020.551987956555</v>
      </c>
      <c r="I552" s="6">
        <f t="shared" si="69"/>
        <v>9.921527309268491</v>
      </c>
      <c r="J552" s="1">
        <f>IFERROR(VLOOKUP($B552,Population!$A$2:$E$2577,5,FALSE),"")</f>
        <v>5243.2</v>
      </c>
      <c r="K552" s="3">
        <f>IFERROR(VLOOKUP(A552,'Exchange rates'!$A$6:$D$1909,4,FALSE),"")</f>
        <v>0.79458980000000001</v>
      </c>
      <c r="L552" s="3">
        <f>IFERROR(VLOOKUP(B552,'Work hours'!$A$6:$G$3151,7,FALSE),"")</f>
        <v>37</v>
      </c>
      <c r="M552" s="4">
        <f>IFERROR(VLOOKUP(B552,Unemployment!$A$7:$D$3208,4,FALSE),"")</f>
        <v>8.4333333333333302E-2</v>
      </c>
      <c r="N552" s="1">
        <f>IFERROR(VLOOKUP($B552,Compensation!$A$5:$H$3867,6,FALSE),"")</f>
        <v>19225</v>
      </c>
      <c r="O552" s="1">
        <f>IFERROR(VLOOKUP($B552,Compensation!$A$5:$H$3867,7,FALSE),"")</f>
        <v>15452</v>
      </c>
      <c r="P552" s="1">
        <f>IFERROR(VLOOKUP($B552,Compensation!$A$5:$H$3867,8,FALSE),"")</f>
        <v>3773</v>
      </c>
      <c r="Q552" s="4">
        <f t="shared" si="67"/>
        <v>0.3738236361437039</v>
      </c>
      <c r="R552" s="3">
        <f>IFERROR(VLOOKUP(B552,Growth!$C$6:$G$1733,2,FALSE),"")</f>
        <v>2.3821779319999998</v>
      </c>
      <c r="S552" s="6">
        <f t="shared" si="70"/>
        <v>0.5</v>
      </c>
      <c r="T552" s="6">
        <f t="shared" si="71"/>
        <v>0.19580077573225219</v>
      </c>
      <c r="U552" s="6">
        <f t="shared" si="72"/>
        <v>-0.76666666666666972</v>
      </c>
    </row>
    <row r="553" spans="1:21" x14ac:dyDescent="0.2">
      <c r="A553" t="str">
        <f t="shared" si="65"/>
        <v>Euro2005Q3</v>
      </c>
      <c r="B553" t="s">
        <v>474</v>
      </c>
      <c r="C553" t="s">
        <v>7</v>
      </c>
      <c r="D553" s="1">
        <v>2005</v>
      </c>
      <c r="E553" s="1">
        <v>3</v>
      </c>
      <c r="F553" s="1">
        <f t="shared" si="68"/>
        <v>23</v>
      </c>
      <c r="G553" s="1">
        <v>40801</v>
      </c>
      <c r="H553" s="1">
        <f t="shared" si="66"/>
        <v>49756.855912067156</v>
      </c>
      <c r="I553" s="6">
        <f t="shared" si="69"/>
        <v>9.4789407742260074</v>
      </c>
      <c r="J553" s="1">
        <f>IFERROR(VLOOKUP($B553,Population!$A$2:$E$2577,5,FALSE),"")</f>
        <v>5249.2</v>
      </c>
      <c r="K553" s="3">
        <f>IFERROR(VLOOKUP(A553,'Exchange rates'!$A$6:$D$1909,4,FALSE),"")</f>
        <v>0.82000759999999995</v>
      </c>
      <c r="L553" s="3">
        <f>IFERROR(VLOOKUP(B553,'Work hours'!$A$6:$G$3151,7,FALSE),"")</f>
        <v>38.4</v>
      </c>
      <c r="M553" s="4">
        <f>IFERROR(VLOOKUP(B553,Unemployment!$A$7:$D$3208,4,FALSE),"")</f>
        <v>8.1333333333333299E-2</v>
      </c>
      <c r="N553" s="1">
        <f>IFERROR(VLOOKUP($B553,Compensation!$A$5:$H$3867,6,FALSE),"")</f>
        <v>20222</v>
      </c>
      <c r="O553" s="1">
        <f>IFERROR(VLOOKUP($B553,Compensation!$A$5:$H$3867,7,FALSE),"")</f>
        <v>16256</v>
      </c>
      <c r="P553" s="1">
        <f>IFERROR(VLOOKUP($B553,Compensation!$A$5:$H$3867,8,FALSE),"")</f>
        <v>3966</v>
      </c>
      <c r="Q553" s="4">
        <f t="shared" si="67"/>
        <v>0.39842160731354626</v>
      </c>
      <c r="R553" s="3">
        <f>IFERROR(VLOOKUP(B553,Growth!$C$6:$G$1733,2,FALSE),"")</f>
        <v>2.7497148440000001</v>
      </c>
      <c r="S553" s="6">
        <f t="shared" si="70"/>
        <v>0.29999999999999716</v>
      </c>
      <c r="T553" s="6">
        <f t="shared" si="71"/>
        <v>0.91762666474906607</v>
      </c>
      <c r="U553" s="6">
        <f t="shared" si="72"/>
        <v>-0.49999999999999906</v>
      </c>
    </row>
    <row r="554" spans="1:21" x14ac:dyDescent="0.2">
      <c r="A554" t="str">
        <f t="shared" si="65"/>
        <v>Euro2005Q4</v>
      </c>
      <c r="B554" t="s">
        <v>475</v>
      </c>
      <c r="C554" t="s">
        <v>7</v>
      </c>
      <c r="D554" s="1">
        <v>2005</v>
      </c>
      <c r="E554" s="1">
        <v>4</v>
      </c>
      <c r="F554" s="1">
        <f t="shared" si="68"/>
        <v>24</v>
      </c>
      <c r="G554" s="1">
        <v>43730</v>
      </c>
      <c r="H554" s="1">
        <f t="shared" si="66"/>
        <v>52010.683301204772</v>
      </c>
      <c r="I554" s="6">
        <f t="shared" si="69"/>
        <v>9.9007620690635747</v>
      </c>
      <c r="J554" s="1">
        <f>IFERROR(VLOOKUP($B554,Population!$A$2:$E$2577,5,FALSE),"")</f>
        <v>5253.2</v>
      </c>
      <c r="K554" s="3">
        <f>IFERROR(VLOOKUP(A554,'Exchange rates'!$A$6:$D$1909,4,FALSE),"")</f>
        <v>0.8407888</v>
      </c>
      <c r="L554" s="3">
        <f>IFERROR(VLOOKUP(B554,'Work hours'!$A$6:$G$3151,7,FALSE),"")</f>
        <v>36.6</v>
      </c>
      <c r="M554" s="4">
        <f>IFERROR(VLOOKUP(B554,Unemployment!$A$7:$D$3208,4,FALSE),"")</f>
        <v>8.2333333333333314E-2</v>
      </c>
      <c r="N554" s="1">
        <f>IFERROR(VLOOKUP($B554,Compensation!$A$5:$H$3867,6,FALSE),"")</f>
        <v>19484</v>
      </c>
      <c r="O554" s="1">
        <f>IFERROR(VLOOKUP($B554,Compensation!$A$5:$H$3867,7,FALSE),"")</f>
        <v>15657</v>
      </c>
      <c r="P554" s="1">
        <f>IFERROR(VLOOKUP($B554,Compensation!$A$5:$H$3867,8,FALSE),"")</f>
        <v>3827</v>
      </c>
      <c r="Q554" s="4">
        <f t="shared" si="67"/>
        <v>0.35803796021038187</v>
      </c>
      <c r="R554" s="3">
        <f>IFERROR(VLOOKUP(B554,Growth!$C$6:$G$1733,2,FALSE),"")</f>
        <v>1.51700612</v>
      </c>
      <c r="S554" s="6">
        <f t="shared" si="70"/>
        <v>-0.10000000000000142</v>
      </c>
      <c r="T554" s="6">
        <f t="shared" si="71"/>
        <v>0.65031660630322508</v>
      </c>
      <c r="U554" s="6">
        <f t="shared" si="72"/>
        <v>-0.33333333333332854</v>
      </c>
    </row>
    <row r="555" spans="1:21" x14ac:dyDescent="0.2">
      <c r="A555" t="str">
        <f t="shared" si="65"/>
        <v>Euro2006Q1</v>
      </c>
      <c r="B555" t="s">
        <v>476</v>
      </c>
      <c r="C555" t="s">
        <v>7</v>
      </c>
      <c r="D555" s="1">
        <v>2006</v>
      </c>
      <c r="E555" s="1">
        <v>1</v>
      </c>
      <c r="F555" s="1">
        <f t="shared" si="68"/>
        <v>25</v>
      </c>
      <c r="G555" s="1">
        <v>40791</v>
      </c>
      <c r="H555" s="1">
        <f t="shared" si="66"/>
        <v>49067.399439858666</v>
      </c>
      <c r="I555" s="6">
        <f t="shared" si="69"/>
        <v>9.334791766200949</v>
      </c>
      <c r="J555" s="1">
        <f>IFERROR(VLOOKUP($B555,Population!$A$2:$E$2577,5,FALSE),"")</f>
        <v>5256.4</v>
      </c>
      <c r="K555" s="3">
        <f>IFERROR(VLOOKUP(A555,'Exchange rates'!$A$6:$D$1909,4,FALSE),"")</f>
        <v>0.83132589999999995</v>
      </c>
      <c r="L555" s="3">
        <f>IFERROR(VLOOKUP(B555,'Work hours'!$A$6:$G$3151,7,FALSE),"")</f>
        <v>36.9</v>
      </c>
      <c r="M555" s="4">
        <f>IFERROR(VLOOKUP(B555,Unemployment!$A$7:$D$3208,4,FALSE),"")</f>
        <v>0.08</v>
      </c>
      <c r="N555" s="1">
        <f>IFERROR(VLOOKUP($B555,Compensation!$A$5:$H$3867,6,FALSE),"")</f>
        <v>19549</v>
      </c>
      <c r="O555" s="1">
        <f>IFERROR(VLOOKUP($B555,Compensation!$A$5:$H$3867,7,FALSE),"")</f>
        <v>15741</v>
      </c>
      <c r="P555" s="1">
        <f>IFERROR(VLOOKUP($B555,Compensation!$A$5:$H$3867,8,FALSE),"")</f>
        <v>3808</v>
      </c>
      <c r="Q555" s="4">
        <f t="shared" si="67"/>
        <v>0.38589394719423403</v>
      </c>
      <c r="R555" s="3">
        <f>IFERROR(VLOOKUP(B555,Growth!$C$6:$G$1733,2,FALSE),"")</f>
        <v>3.030122397</v>
      </c>
      <c r="S555" s="6">
        <f t="shared" si="70"/>
        <v>0.79999999999999716</v>
      </c>
      <c r="T555" s="6">
        <f t="shared" si="71"/>
        <v>0.36008584020854606</v>
      </c>
      <c r="U555" s="6">
        <f t="shared" si="72"/>
        <v>-0.69999999999999929</v>
      </c>
    </row>
    <row r="556" spans="1:21" x14ac:dyDescent="0.2">
      <c r="A556" t="str">
        <f t="shared" si="65"/>
        <v>Euro2006Q2</v>
      </c>
      <c r="B556" t="s">
        <v>477</v>
      </c>
      <c r="C556" t="s">
        <v>7</v>
      </c>
      <c r="D556" s="1">
        <v>2006</v>
      </c>
      <c r="E556" s="1">
        <v>2</v>
      </c>
      <c r="F556" s="1">
        <f t="shared" si="68"/>
        <v>26</v>
      </c>
      <c r="G556" s="1">
        <v>43085</v>
      </c>
      <c r="H556" s="1">
        <f t="shared" si="66"/>
        <v>54152.892777523681</v>
      </c>
      <c r="I556" s="6">
        <f t="shared" si="69"/>
        <v>10.2858404455105</v>
      </c>
      <c r="J556" s="1">
        <f>IFERROR(VLOOKUP($B556,Population!$A$2:$E$2577,5,FALSE),"")</f>
        <v>5264.8</v>
      </c>
      <c r="K556" s="3">
        <f>IFERROR(VLOOKUP(A556,'Exchange rates'!$A$6:$D$1909,4,FALSE),"")</f>
        <v>0.79561769999999998</v>
      </c>
      <c r="L556" s="3">
        <f>IFERROR(VLOOKUP(B556,'Work hours'!$A$6:$G$3151,7,FALSE),"")</f>
        <v>36</v>
      </c>
      <c r="M556" s="4">
        <f>IFERROR(VLOOKUP(B556,Unemployment!$A$7:$D$3208,4,FALSE),"")</f>
        <v>7.7666666666666703E-2</v>
      </c>
      <c r="N556" s="1">
        <f>IFERROR(VLOOKUP($B556,Compensation!$A$5:$H$3867,6,FALSE),"")</f>
        <v>20200</v>
      </c>
      <c r="O556" s="1">
        <f>IFERROR(VLOOKUP($B556,Compensation!$A$5:$H$3867,7,FALSE),"")</f>
        <v>16251</v>
      </c>
      <c r="P556" s="1">
        <f>IFERROR(VLOOKUP($B556,Compensation!$A$5:$H$3867,8,FALSE),"")</f>
        <v>3949</v>
      </c>
      <c r="Q556" s="4">
        <f t="shared" si="67"/>
        <v>0.37718463502379018</v>
      </c>
      <c r="R556" s="3">
        <f>IFERROR(VLOOKUP(B556,Growth!$C$6:$G$1733,2,FALSE),"")</f>
        <v>4.5328399629999998</v>
      </c>
      <c r="S556" s="6">
        <f t="shared" si="70"/>
        <v>-1</v>
      </c>
      <c r="T556" s="6">
        <f t="shared" si="71"/>
        <v>0.33609988800862856</v>
      </c>
      <c r="U556" s="6">
        <f t="shared" si="72"/>
        <v>-0.66666666666665986</v>
      </c>
    </row>
    <row r="557" spans="1:21" x14ac:dyDescent="0.2">
      <c r="A557" t="str">
        <f t="shared" si="65"/>
        <v>Euro2006Q3</v>
      </c>
      <c r="B557" t="s">
        <v>478</v>
      </c>
      <c r="C557" t="s">
        <v>7</v>
      </c>
      <c r="D557" s="1">
        <v>2006</v>
      </c>
      <c r="E557" s="1">
        <v>3</v>
      </c>
      <c r="F557" s="1">
        <f t="shared" si="68"/>
        <v>27</v>
      </c>
      <c r="G557" s="1">
        <v>42828</v>
      </c>
      <c r="H557" s="1">
        <f t="shared" si="66"/>
        <v>54586.20753821914</v>
      </c>
      <c r="I557" s="6">
        <f t="shared" si="69"/>
        <v>10.358700382992852</v>
      </c>
      <c r="J557" s="1">
        <f>IFERROR(VLOOKUP($B557,Population!$A$2:$E$2577,5,FALSE),"")</f>
        <v>5269.6</v>
      </c>
      <c r="K557" s="3">
        <f>IFERROR(VLOOKUP(A557,'Exchange rates'!$A$6:$D$1909,4,FALSE),"")</f>
        <v>0.78459380000000001</v>
      </c>
      <c r="L557" s="3">
        <f>IFERROR(VLOOKUP(B557,'Work hours'!$A$6:$G$3151,7,FALSE),"")</f>
        <v>38.200000000000003</v>
      </c>
      <c r="M557" s="4">
        <f>IFERROR(VLOOKUP(B557,Unemployment!$A$7:$D$3208,4,FALSE),"")</f>
        <v>7.6333333333333309E-2</v>
      </c>
      <c r="N557" s="1">
        <f>IFERROR(VLOOKUP($B557,Compensation!$A$5:$H$3867,6,FALSE),"")</f>
        <v>21040</v>
      </c>
      <c r="O557" s="1">
        <f>IFERROR(VLOOKUP($B557,Compensation!$A$5:$H$3867,7,FALSE),"")</f>
        <v>16910</v>
      </c>
      <c r="P557" s="1">
        <f>IFERROR(VLOOKUP($B557,Compensation!$A$5:$H$3867,8,FALSE),"")</f>
        <v>4130</v>
      </c>
      <c r="Q557" s="4">
        <f t="shared" si="67"/>
        <v>0.39483515457177548</v>
      </c>
      <c r="R557" s="3">
        <f>IFERROR(VLOOKUP(B557,Growth!$C$6:$G$1733,2,FALSE),"")</f>
        <v>4.020140348</v>
      </c>
      <c r="S557" s="6">
        <f t="shared" si="70"/>
        <v>-0.19999999999999574</v>
      </c>
      <c r="T557" s="6">
        <f t="shared" si="71"/>
        <v>-0.35864527417707737</v>
      </c>
      <c r="U557" s="6">
        <f t="shared" si="72"/>
        <v>-0.49999999999999906</v>
      </c>
    </row>
    <row r="558" spans="1:21" x14ac:dyDescent="0.2">
      <c r="A558" t="str">
        <f t="shared" si="65"/>
        <v>Euro2006Q4</v>
      </c>
      <c r="B558" t="s">
        <v>479</v>
      </c>
      <c r="C558" t="s">
        <v>7</v>
      </c>
      <c r="D558" s="1">
        <v>2006</v>
      </c>
      <c r="E558" s="1">
        <v>4</v>
      </c>
      <c r="F558" s="1">
        <f t="shared" si="68"/>
        <v>28</v>
      </c>
      <c r="G558" s="1">
        <v>46193</v>
      </c>
      <c r="H558" s="1">
        <f t="shared" si="66"/>
        <v>59584.534825150295</v>
      </c>
      <c r="I558" s="6">
        <f t="shared" si="69"/>
        <v>11.296931371369311</v>
      </c>
      <c r="J558" s="1">
        <f>IFERROR(VLOOKUP($B558,Population!$A$2:$E$2577,5,FALSE),"")</f>
        <v>5274.4</v>
      </c>
      <c r="K558" s="3">
        <f>IFERROR(VLOOKUP(A558,'Exchange rates'!$A$6:$D$1909,4,FALSE),"")</f>
        <v>0.77525149999999998</v>
      </c>
      <c r="L558" s="3">
        <f>IFERROR(VLOOKUP(B558,'Work hours'!$A$6:$G$3151,7,FALSE),"")</f>
        <v>36.299999999999997</v>
      </c>
      <c r="M558" s="4">
        <f>IFERROR(VLOOKUP(B558,Unemployment!$A$7:$D$3208,4,FALSE),"")</f>
        <v>7.36666666666667E-2</v>
      </c>
      <c r="N558" s="1">
        <f>IFERROR(VLOOKUP($B558,Compensation!$A$5:$H$3867,6,FALSE),"")</f>
        <v>20549</v>
      </c>
      <c r="O558" s="1">
        <f>IFERROR(VLOOKUP($B558,Compensation!$A$5:$H$3867,7,FALSE),"")</f>
        <v>16513</v>
      </c>
      <c r="P558" s="1">
        <f>IFERROR(VLOOKUP($B558,Compensation!$A$5:$H$3867,8,FALSE),"")</f>
        <v>4036</v>
      </c>
      <c r="Q558" s="4">
        <f t="shared" si="67"/>
        <v>0.35747840581906348</v>
      </c>
      <c r="R558" s="3">
        <f>IFERROR(VLOOKUP(B558,Growth!$C$6:$G$1733,2,FALSE),"")</f>
        <v>4.5363799890000003</v>
      </c>
      <c r="S558" s="6">
        <f t="shared" si="70"/>
        <v>-0.30000000000000426</v>
      </c>
      <c r="T558" s="6">
        <f t="shared" si="71"/>
        <v>-5.5955439131838425E-2</v>
      </c>
      <c r="U558" s="6">
        <f t="shared" si="72"/>
        <v>-0.86666666666666137</v>
      </c>
    </row>
    <row r="559" spans="1:21" x14ac:dyDescent="0.2">
      <c r="A559" t="str">
        <f t="shared" si="65"/>
        <v>Euro2007Q1</v>
      </c>
      <c r="B559" t="s">
        <v>480</v>
      </c>
      <c r="C559" t="s">
        <v>7</v>
      </c>
      <c r="D559" s="1">
        <v>2007</v>
      </c>
      <c r="E559" s="1">
        <v>1</v>
      </c>
      <c r="F559" s="1">
        <f t="shared" si="68"/>
        <v>29</v>
      </c>
      <c r="G559" s="1">
        <v>43772</v>
      </c>
      <c r="H559" s="1">
        <f t="shared" si="66"/>
        <v>57390.140989477775</v>
      </c>
      <c r="I559" s="6">
        <f t="shared" si="69"/>
        <v>10.870992004371454</v>
      </c>
      <c r="J559" s="1">
        <f>IFERROR(VLOOKUP($B559,Population!$A$2:$E$2577,5,FALSE),"")</f>
        <v>5279.2</v>
      </c>
      <c r="K559" s="3">
        <f>IFERROR(VLOOKUP(A559,'Exchange rates'!$A$6:$D$1909,4,FALSE),"")</f>
        <v>0.76270939999999998</v>
      </c>
      <c r="L559" s="3">
        <f>IFERROR(VLOOKUP(B559,'Work hours'!$A$6:$G$3151,7,FALSE),"")</f>
        <v>36.700000000000003</v>
      </c>
      <c r="M559" s="4">
        <f>IFERROR(VLOOKUP(B559,Unemployment!$A$7:$D$3208,4,FALSE),"")</f>
        <v>7.1666666666666698E-2</v>
      </c>
      <c r="N559" s="1">
        <f>IFERROR(VLOOKUP($B559,Compensation!$A$5:$H$3867,6,FALSE),"")</f>
        <v>20711</v>
      </c>
      <c r="O559" s="1">
        <f>IFERROR(VLOOKUP($B559,Compensation!$A$5:$H$3867,7,FALSE),"")</f>
        <v>16664</v>
      </c>
      <c r="P559" s="1">
        <f>IFERROR(VLOOKUP($B559,Compensation!$A$5:$H$3867,8,FALSE),"")</f>
        <v>4047</v>
      </c>
      <c r="Q559" s="4">
        <f t="shared" si="67"/>
        <v>0.38069999086173811</v>
      </c>
      <c r="R559" s="3">
        <f>IFERROR(VLOOKUP(B559,Growth!$C$6:$G$1733,2,FALSE),"")</f>
        <v>3.9631265309999999</v>
      </c>
      <c r="S559" s="6">
        <f t="shared" si="70"/>
        <v>-0.19999999999999574</v>
      </c>
      <c r="T559" s="6">
        <f t="shared" si="71"/>
        <v>-0.51939563324959193</v>
      </c>
      <c r="U559" s="6">
        <f t="shared" si="72"/>
        <v>-0.83333333333333037</v>
      </c>
    </row>
    <row r="560" spans="1:21" x14ac:dyDescent="0.2">
      <c r="A560" t="str">
        <f t="shared" si="65"/>
        <v>Euro2007Q2</v>
      </c>
      <c r="B560" t="s">
        <v>481</v>
      </c>
      <c r="C560" t="s">
        <v>7</v>
      </c>
      <c r="D560" s="1">
        <v>2007</v>
      </c>
      <c r="E560" s="1">
        <v>2</v>
      </c>
      <c r="F560" s="1">
        <f t="shared" si="68"/>
        <v>30</v>
      </c>
      <c r="G560" s="1">
        <v>46852</v>
      </c>
      <c r="H560" s="1">
        <f t="shared" si="66"/>
        <v>63160.187889830682</v>
      </c>
      <c r="I560" s="6">
        <f t="shared" si="69"/>
        <v>11.951291986419671</v>
      </c>
      <c r="J560" s="1">
        <f>IFERROR(VLOOKUP($B560,Population!$A$2:$E$2577,5,FALSE),"")</f>
        <v>5284.8</v>
      </c>
      <c r="K560" s="3">
        <f>IFERROR(VLOOKUP(A560,'Exchange rates'!$A$6:$D$1909,4,FALSE),"")</f>
        <v>0.74179640000000002</v>
      </c>
      <c r="L560" s="3">
        <f>IFERROR(VLOOKUP(B560,'Work hours'!$A$6:$G$3151,7,FALSE),"")</f>
        <v>35.700000000000003</v>
      </c>
      <c r="M560" s="4">
        <f>IFERROR(VLOOKUP(B560,Unemployment!$A$7:$D$3208,4,FALSE),"")</f>
        <v>6.6666666666666693E-2</v>
      </c>
      <c r="N560" s="1">
        <f>IFERROR(VLOOKUP($B560,Compensation!$A$5:$H$3867,6,FALSE),"")</f>
        <v>21251</v>
      </c>
      <c r="O560" s="1">
        <f>IFERROR(VLOOKUP($B560,Compensation!$A$5:$H$3867,7,FALSE),"")</f>
        <v>17096</v>
      </c>
      <c r="P560" s="1">
        <f>IFERROR(VLOOKUP($B560,Compensation!$A$5:$H$3867,8,FALSE),"")</f>
        <v>4155</v>
      </c>
      <c r="Q560" s="4">
        <f t="shared" si="67"/>
        <v>0.36489370784598307</v>
      </c>
      <c r="R560" s="3">
        <f>IFERROR(VLOOKUP(B560,Growth!$C$6:$G$1733,2,FALSE),"")</f>
        <v>5.5732974219999996</v>
      </c>
      <c r="S560" s="6">
        <f t="shared" si="70"/>
        <v>-0.29999999999999716</v>
      </c>
      <c r="T560" s="6">
        <f t="shared" si="71"/>
        <v>-1.2290927177807109</v>
      </c>
      <c r="U560" s="6">
        <f t="shared" si="72"/>
        <v>-1.100000000000001</v>
      </c>
    </row>
    <row r="561" spans="1:21" x14ac:dyDescent="0.2">
      <c r="A561" t="str">
        <f t="shared" si="65"/>
        <v>Euro2007Q3</v>
      </c>
      <c r="B561" t="s">
        <v>482</v>
      </c>
      <c r="C561" t="s">
        <v>7</v>
      </c>
      <c r="D561" s="1">
        <v>2007</v>
      </c>
      <c r="E561" s="1">
        <v>3</v>
      </c>
      <c r="F561" s="1">
        <f t="shared" si="68"/>
        <v>31</v>
      </c>
      <c r="G561" s="1">
        <v>46220</v>
      </c>
      <c r="H561" s="1">
        <f t="shared" si="66"/>
        <v>63546.744253639234</v>
      </c>
      <c r="I561" s="6">
        <f t="shared" si="69"/>
        <v>12.008077145434473</v>
      </c>
      <c r="J561" s="1">
        <f>IFERROR(VLOOKUP($B561,Population!$A$2:$E$2577,5,FALSE),"")</f>
        <v>5292</v>
      </c>
      <c r="K561" s="3">
        <f>IFERROR(VLOOKUP(A561,'Exchange rates'!$A$6:$D$1909,4,FALSE),"")</f>
        <v>0.72733859999999995</v>
      </c>
      <c r="L561" s="3">
        <f>IFERROR(VLOOKUP(B561,'Work hours'!$A$6:$G$3151,7,FALSE),"")</f>
        <v>38.200000000000003</v>
      </c>
      <c r="M561" s="4">
        <f>IFERROR(VLOOKUP(B561,Unemployment!$A$7:$D$3208,4,FALSE),"")</f>
        <v>6.9000000000000006E-2</v>
      </c>
      <c r="N561" s="1">
        <f>IFERROR(VLOOKUP($B561,Compensation!$A$5:$H$3867,6,FALSE),"")</f>
        <v>21984</v>
      </c>
      <c r="O561" s="1">
        <f>IFERROR(VLOOKUP($B561,Compensation!$A$5:$H$3867,7,FALSE),"")</f>
        <v>17690</v>
      </c>
      <c r="P561" s="1">
        <f>IFERROR(VLOOKUP($B561,Compensation!$A$5:$H$3867,8,FALSE),"")</f>
        <v>4294</v>
      </c>
      <c r="Q561" s="4">
        <f t="shared" si="67"/>
        <v>0.38273474686282993</v>
      </c>
      <c r="R561" s="3">
        <f>IFERROR(VLOOKUP(B561,Growth!$C$6:$G$1733,2,FALSE),"")</f>
        <v>5.5398864200000002</v>
      </c>
      <c r="S561" s="6">
        <f t="shared" si="70"/>
        <v>0</v>
      </c>
      <c r="T561" s="6">
        <f t="shared" si="71"/>
        <v>-1.2100407708945549</v>
      </c>
      <c r="U561" s="6">
        <f t="shared" si="72"/>
        <v>-0.73333333333333028</v>
      </c>
    </row>
    <row r="562" spans="1:21" x14ac:dyDescent="0.2">
      <c r="A562" t="str">
        <f t="shared" si="65"/>
        <v>Euro2007Q4</v>
      </c>
      <c r="B562" t="s">
        <v>483</v>
      </c>
      <c r="C562" t="s">
        <v>7</v>
      </c>
      <c r="D562" s="1">
        <v>2007</v>
      </c>
      <c r="E562" s="1">
        <v>4</v>
      </c>
      <c r="F562" s="1">
        <f t="shared" si="68"/>
        <v>32</v>
      </c>
      <c r="G562" s="1">
        <v>50228</v>
      </c>
      <c r="H562" s="1">
        <f t="shared" si="66"/>
        <v>72783.939308268556</v>
      </c>
      <c r="I562" s="6">
        <f t="shared" si="69"/>
        <v>13.735928759014977</v>
      </c>
      <c r="J562" s="1">
        <f>IFERROR(VLOOKUP($B562,Population!$A$2:$E$2577,5,FALSE),"")</f>
        <v>5298.8</v>
      </c>
      <c r="K562" s="3">
        <f>IFERROR(VLOOKUP(A562,'Exchange rates'!$A$6:$D$1909,4,FALSE),"")</f>
        <v>0.69009730000000002</v>
      </c>
      <c r="L562" s="3">
        <f>IFERROR(VLOOKUP(B562,'Work hours'!$A$6:$G$3151,7,FALSE),"")</f>
        <v>36.299999999999997</v>
      </c>
      <c r="M562" s="4">
        <f>IFERROR(VLOOKUP(B562,Unemployment!$A$7:$D$3208,4,FALSE),"")</f>
        <v>6.63333333333333E-2</v>
      </c>
      <c r="N562" s="1">
        <f>IFERROR(VLOOKUP($B562,Compensation!$A$5:$H$3867,6,FALSE),"")</f>
        <v>21949</v>
      </c>
      <c r="O562" s="1">
        <f>IFERROR(VLOOKUP($B562,Compensation!$A$5:$H$3867,7,FALSE),"")</f>
        <v>17677</v>
      </c>
      <c r="P562" s="1">
        <f>IFERROR(VLOOKUP($B562,Compensation!$A$5:$H$3867,8,FALSE),"")</f>
        <v>4272</v>
      </c>
      <c r="Q562" s="4">
        <f t="shared" si="67"/>
        <v>0.35193517559926735</v>
      </c>
      <c r="R562" s="3">
        <f>IFERROR(VLOOKUP(B562,Growth!$C$6:$G$1733,2,FALSE),"")</f>
        <v>6.0999130199999998</v>
      </c>
      <c r="S562" s="6">
        <f t="shared" si="70"/>
        <v>0</v>
      </c>
      <c r="T562" s="6">
        <f t="shared" si="71"/>
        <v>-0.55432302197961358</v>
      </c>
      <c r="U562" s="6">
        <f t="shared" si="72"/>
        <v>-0.73333333333334005</v>
      </c>
    </row>
    <row r="563" spans="1:21" x14ac:dyDescent="0.2">
      <c r="A563" t="str">
        <f t="shared" si="65"/>
        <v>Euro2008Q1</v>
      </c>
      <c r="B563" t="s">
        <v>484</v>
      </c>
      <c r="C563" t="s">
        <v>7</v>
      </c>
      <c r="D563" s="1">
        <v>2008</v>
      </c>
      <c r="E563" s="1">
        <v>1</v>
      </c>
      <c r="F563" s="1">
        <f t="shared" si="68"/>
        <v>33</v>
      </c>
      <c r="G563" s="1">
        <v>46289</v>
      </c>
      <c r="H563" s="1">
        <f t="shared" si="66"/>
        <v>69350.525563689327</v>
      </c>
      <c r="I563" s="6">
        <f t="shared" si="69"/>
        <v>13.075136795567369</v>
      </c>
      <c r="J563" s="1">
        <f>IFERROR(VLOOKUP($B563,Population!$A$2:$E$2577,5,FALSE),"")</f>
        <v>5304</v>
      </c>
      <c r="K563" s="3">
        <f>IFERROR(VLOOKUP(A563,'Exchange rates'!$A$6:$D$1909,4,FALSE),"")</f>
        <v>0.66746430000000001</v>
      </c>
      <c r="L563" s="3">
        <f>IFERROR(VLOOKUP(B563,'Work hours'!$A$6:$G$3151,7,FALSE),"")</f>
        <v>35.700000000000003</v>
      </c>
      <c r="M563" s="4">
        <f>IFERROR(VLOOKUP(B563,Unemployment!$A$7:$D$3208,4,FALSE),"")</f>
        <v>6.3333333333333297E-2</v>
      </c>
      <c r="N563" s="1">
        <f>IFERROR(VLOOKUP($B563,Compensation!$A$5:$H$3867,6,FALSE),"")</f>
        <v>22267</v>
      </c>
      <c r="O563" s="1">
        <f>IFERROR(VLOOKUP($B563,Compensation!$A$5:$H$3867,7,FALSE),"")</f>
        <v>17940</v>
      </c>
      <c r="P563" s="1">
        <f>IFERROR(VLOOKUP($B563,Compensation!$A$5:$H$3867,8,FALSE),"")</f>
        <v>4327</v>
      </c>
      <c r="Q563" s="4">
        <f t="shared" si="67"/>
        <v>0.38756508025664843</v>
      </c>
      <c r="R563" s="3">
        <f>IFERROR(VLOOKUP(B563,Growth!$C$6:$G$1733,2,FALSE),"")</f>
        <v>3.9604511389999999</v>
      </c>
      <c r="S563" s="6">
        <f t="shared" si="70"/>
        <v>-1</v>
      </c>
      <c r="T563" s="6">
        <f t="shared" si="71"/>
        <v>0.68650893949103176</v>
      </c>
      <c r="U563" s="6">
        <f t="shared" si="72"/>
        <v>-0.83333333333334014</v>
      </c>
    </row>
    <row r="564" spans="1:21" x14ac:dyDescent="0.2">
      <c r="A564" t="str">
        <f t="shared" si="65"/>
        <v>Euro2008Q2</v>
      </c>
      <c r="B564" t="s">
        <v>485</v>
      </c>
      <c r="C564" t="s">
        <v>7</v>
      </c>
      <c r="D564" s="1">
        <v>2008</v>
      </c>
      <c r="E564" s="1">
        <v>2</v>
      </c>
      <c r="F564" s="1">
        <f t="shared" si="68"/>
        <v>34</v>
      </c>
      <c r="G564" s="1">
        <v>49424</v>
      </c>
      <c r="H564" s="1">
        <f t="shared" si="66"/>
        <v>77203.1539200392</v>
      </c>
      <c r="I564" s="6">
        <f t="shared" si="69"/>
        <v>14.540295675764501</v>
      </c>
      <c r="J564" s="1">
        <f>IFERROR(VLOOKUP($B564,Population!$A$2:$E$2577,5,FALSE),"")</f>
        <v>5309.6</v>
      </c>
      <c r="K564" s="3">
        <f>IFERROR(VLOOKUP(A564,'Exchange rates'!$A$6:$D$1909,4,FALSE),"")</f>
        <v>0.64018109999999995</v>
      </c>
      <c r="L564" s="3">
        <f>IFERROR(VLOOKUP(B564,'Work hours'!$A$6:$G$3151,7,FALSE),"")</f>
        <v>36.799999999999997</v>
      </c>
      <c r="M564" s="4">
        <f>IFERROR(VLOOKUP(B564,Unemployment!$A$7:$D$3208,4,FALSE),"")</f>
        <v>6.1666666666666696E-2</v>
      </c>
      <c r="N564" s="1">
        <f>IFERROR(VLOOKUP($B564,Compensation!$A$5:$H$3867,6,FALSE),"")</f>
        <v>22872</v>
      </c>
      <c r="O564" s="1">
        <f>IFERROR(VLOOKUP($B564,Compensation!$A$5:$H$3867,7,FALSE),"")</f>
        <v>18435</v>
      </c>
      <c r="P564" s="1">
        <f>IFERROR(VLOOKUP($B564,Compensation!$A$5:$H$3867,8,FALSE),"")</f>
        <v>4437</v>
      </c>
      <c r="Q564" s="4">
        <f t="shared" si="67"/>
        <v>0.3729969245710586</v>
      </c>
      <c r="R564" s="3">
        <f>IFERROR(VLOOKUP(B564,Growth!$C$6:$G$1733,2,FALSE),"")</f>
        <v>1.3047360459999999</v>
      </c>
      <c r="S564" s="6">
        <f t="shared" si="70"/>
        <v>1.0999999999999943</v>
      </c>
      <c r="T564" s="6">
        <f t="shared" si="71"/>
        <v>0.81032167250755238</v>
      </c>
      <c r="U564" s="6">
        <f t="shared" si="72"/>
        <v>-0.49999999999999978</v>
      </c>
    </row>
    <row r="565" spans="1:21" x14ac:dyDescent="0.2">
      <c r="A565" t="str">
        <f t="shared" si="65"/>
        <v>Euro2008Q3</v>
      </c>
      <c r="B565" t="s">
        <v>486</v>
      </c>
      <c r="C565" t="s">
        <v>7</v>
      </c>
      <c r="D565" s="1">
        <v>2008</v>
      </c>
      <c r="E565" s="1">
        <v>3</v>
      </c>
      <c r="F565" s="1">
        <f t="shared" si="68"/>
        <v>35</v>
      </c>
      <c r="G565" s="1">
        <v>48386</v>
      </c>
      <c r="H565" s="1">
        <f t="shared" si="66"/>
        <v>72555.270798685291</v>
      </c>
      <c r="I565" s="6">
        <f t="shared" si="69"/>
        <v>13.645390581261809</v>
      </c>
      <c r="J565" s="1">
        <f>IFERROR(VLOOKUP($B565,Population!$A$2:$E$2577,5,FALSE),"")</f>
        <v>5317.2</v>
      </c>
      <c r="K565" s="3">
        <f>IFERROR(VLOOKUP(A565,'Exchange rates'!$A$6:$D$1909,4,FALSE),"")</f>
        <v>0.6668847</v>
      </c>
      <c r="L565" s="3">
        <f>IFERROR(VLOOKUP(B565,'Work hours'!$A$6:$G$3151,7,FALSE),"")</f>
        <v>38.1</v>
      </c>
      <c r="M565" s="4">
        <f>IFERROR(VLOOKUP(B565,Unemployment!$A$7:$D$3208,4,FALSE),"")</f>
        <v>6.4000000000000001E-2</v>
      </c>
      <c r="N565" s="1">
        <f>IFERROR(VLOOKUP($B565,Compensation!$A$5:$H$3867,6,FALSE),"")</f>
        <v>23378</v>
      </c>
      <c r="O565" s="1">
        <f>IFERROR(VLOOKUP($B565,Compensation!$A$5:$H$3867,7,FALSE),"")</f>
        <v>18842</v>
      </c>
      <c r="P565" s="1">
        <f>IFERROR(VLOOKUP($B565,Compensation!$A$5:$H$3867,8,FALSE),"")</f>
        <v>4536</v>
      </c>
      <c r="Q565" s="4">
        <f t="shared" si="67"/>
        <v>0.38941015996362582</v>
      </c>
      <c r="R565" s="3">
        <f>IFERROR(VLOOKUP(B565,Growth!$C$6:$G$1733,2,FALSE),"")</f>
        <v>0.729492064</v>
      </c>
      <c r="S565" s="6">
        <f t="shared" si="70"/>
        <v>-0.10000000000000142</v>
      </c>
      <c r="T565" s="6">
        <f t="shared" si="71"/>
        <v>0.66754131007958906</v>
      </c>
      <c r="U565" s="6">
        <f t="shared" si="72"/>
        <v>-0.50000000000000044</v>
      </c>
    </row>
    <row r="566" spans="1:21" x14ac:dyDescent="0.2">
      <c r="A566" t="str">
        <f t="shared" si="65"/>
        <v>Euro2008Q4</v>
      </c>
      <c r="B566" t="s">
        <v>487</v>
      </c>
      <c r="C566" t="s">
        <v>7</v>
      </c>
      <c r="D566" s="1">
        <v>2008</v>
      </c>
      <c r="E566" s="1">
        <v>4</v>
      </c>
      <c r="F566" s="1">
        <f t="shared" si="68"/>
        <v>36</v>
      </c>
      <c r="G566" s="1">
        <v>50166</v>
      </c>
      <c r="H566" s="1">
        <f t="shared" si="66"/>
        <v>65886.585396125272</v>
      </c>
      <c r="I566" s="6">
        <f t="shared" si="69"/>
        <v>12.37818167057287</v>
      </c>
      <c r="J566" s="1">
        <f>IFERROR(VLOOKUP($B566,Population!$A$2:$E$2577,5,FALSE),"")</f>
        <v>5322.8</v>
      </c>
      <c r="K566" s="3">
        <f>IFERROR(VLOOKUP(A566,'Exchange rates'!$A$6:$D$1909,4,FALSE),"")</f>
        <v>0.7613993</v>
      </c>
      <c r="L566" s="3">
        <f>IFERROR(VLOOKUP(B566,'Work hours'!$A$6:$G$3151,7,FALSE),"")</f>
        <v>36.4</v>
      </c>
      <c r="M566" s="4">
        <f>IFERROR(VLOOKUP(B566,Unemployment!$A$7:$D$3208,4,FALSE),"")</f>
        <v>6.5666666666666706E-2</v>
      </c>
      <c r="N566" s="1">
        <f>IFERROR(VLOOKUP($B566,Compensation!$A$5:$H$3867,6,FALSE),"")</f>
        <v>23053</v>
      </c>
      <c r="O566" s="1">
        <f>IFERROR(VLOOKUP($B566,Compensation!$A$5:$H$3867,7,FALSE),"")</f>
        <v>18574</v>
      </c>
      <c r="P566" s="1">
        <f>IFERROR(VLOOKUP($B566,Compensation!$A$5:$H$3867,8,FALSE),"")</f>
        <v>4479</v>
      </c>
      <c r="Q566" s="4">
        <f t="shared" si="67"/>
        <v>0.37025076745205915</v>
      </c>
      <c r="R566" s="3">
        <f>IFERROR(VLOOKUP(B566,Growth!$C$6:$G$1733,2,FALSE),"")</f>
        <v>-2.7159965779999999</v>
      </c>
      <c r="S566" s="6">
        <f t="shared" si="70"/>
        <v>0.10000000000000142</v>
      </c>
      <c r="T566" s="6">
        <f t="shared" si="71"/>
        <v>1.8315591852791802</v>
      </c>
      <c r="U566" s="6">
        <f t="shared" si="72"/>
        <v>-6.6666666666659324E-2</v>
      </c>
    </row>
    <row r="567" spans="1:21" x14ac:dyDescent="0.2">
      <c r="A567" t="str">
        <f t="shared" si="65"/>
        <v>Euro2009Q1</v>
      </c>
      <c r="B567" t="s">
        <v>488</v>
      </c>
      <c r="C567" t="s">
        <v>7</v>
      </c>
      <c r="D567" s="1">
        <v>2009</v>
      </c>
      <c r="E567" s="1">
        <v>1</v>
      </c>
      <c r="F567" s="1">
        <f t="shared" si="68"/>
        <v>37</v>
      </c>
      <c r="G567" s="1">
        <v>43733</v>
      </c>
      <c r="H567" s="1">
        <f t="shared" si="66"/>
        <v>56899.22450362963</v>
      </c>
      <c r="I567" s="6">
        <f t="shared" si="69"/>
        <v>10.677680622960072</v>
      </c>
      <c r="J567" s="1">
        <f>IFERROR(VLOOKUP($B567,Population!$A$2:$E$2577,5,FALSE),"")</f>
        <v>5328.8</v>
      </c>
      <c r="K567" s="3">
        <f>IFERROR(VLOOKUP(A567,'Exchange rates'!$A$6:$D$1909,4,FALSE),"")</f>
        <v>0.76860450000000002</v>
      </c>
      <c r="L567" s="3">
        <f>IFERROR(VLOOKUP(B567,'Work hours'!$A$6:$G$3151,7,FALSE),"")</f>
        <v>35.799999999999997</v>
      </c>
      <c r="M567" s="4">
        <f>IFERROR(VLOOKUP(B567,Unemployment!$A$7:$D$3208,4,FALSE),"")</f>
        <v>7.36666666666667E-2</v>
      </c>
      <c r="N567" s="1">
        <f>IFERROR(VLOOKUP($B567,Compensation!$A$5:$H$3867,6,FALSE),"")</f>
        <v>22298</v>
      </c>
      <c r="O567" s="1">
        <f>IFERROR(VLOOKUP($B567,Compensation!$A$5:$H$3867,7,FALSE),"")</f>
        <v>18024</v>
      </c>
      <c r="P567" s="1">
        <f>IFERROR(VLOOKUP($B567,Compensation!$A$5:$H$3867,8,FALSE),"")</f>
        <v>4274</v>
      </c>
      <c r="Q567" s="4">
        <f t="shared" si="67"/>
        <v>0.41213728763176549</v>
      </c>
      <c r="R567" s="3">
        <f>IFERROR(VLOOKUP(B567,Growth!$C$6:$G$1733,2,FALSE),"")</f>
        <v>-8.9056617239999998</v>
      </c>
      <c r="S567" s="6">
        <f t="shared" si="70"/>
        <v>9.9999999999994316E-2</v>
      </c>
      <c r="T567" s="6">
        <f t="shared" si="71"/>
        <v>2.4572207375117063</v>
      </c>
      <c r="U567" s="6">
        <f t="shared" si="72"/>
        <v>1.0333333333333403</v>
      </c>
    </row>
    <row r="568" spans="1:21" x14ac:dyDescent="0.2">
      <c r="A568" t="str">
        <f t="shared" si="65"/>
        <v>Euro2009Q2</v>
      </c>
      <c r="B568" t="s">
        <v>489</v>
      </c>
      <c r="C568" t="s">
        <v>7</v>
      </c>
      <c r="D568" s="1">
        <v>2009</v>
      </c>
      <c r="E568" s="1">
        <v>2</v>
      </c>
      <c r="F568" s="1">
        <f t="shared" si="68"/>
        <v>38</v>
      </c>
      <c r="G568" s="1">
        <v>45599</v>
      </c>
      <c r="H568" s="1">
        <f t="shared" si="66"/>
        <v>62097.760087396346</v>
      </c>
      <c r="I568" s="6">
        <f t="shared" si="69"/>
        <v>11.640128980917062</v>
      </c>
      <c r="J568" s="1">
        <f>IFERROR(VLOOKUP($B568,Population!$A$2:$E$2577,5,FALSE),"")</f>
        <v>5334.8</v>
      </c>
      <c r="K568" s="3">
        <f>IFERROR(VLOOKUP(A568,'Exchange rates'!$A$6:$D$1909,4,FALSE),"")</f>
        <v>0.73430989999999996</v>
      </c>
      <c r="L568" s="3">
        <f>IFERROR(VLOOKUP(B568,'Work hours'!$A$6:$G$3151,7,FALSE),"")</f>
        <v>35.5</v>
      </c>
      <c r="M568" s="4">
        <f>IFERROR(VLOOKUP(B568,Unemployment!$A$7:$D$3208,4,FALSE),"")</f>
        <v>8.5666666666666696E-2</v>
      </c>
      <c r="N568" s="1">
        <f>IFERROR(VLOOKUP($B568,Compensation!$A$5:$H$3867,6,FALSE),"")</f>
        <v>22644</v>
      </c>
      <c r="O568" s="1">
        <f>IFERROR(VLOOKUP($B568,Compensation!$A$5:$H$3867,7,FALSE),"")</f>
        <v>18291</v>
      </c>
      <c r="P568" s="1">
        <f>IFERROR(VLOOKUP($B568,Compensation!$A$5:$H$3867,8,FALSE),"")</f>
        <v>4353</v>
      </c>
      <c r="Q568" s="4">
        <f t="shared" si="67"/>
        <v>0.4011272177021426</v>
      </c>
      <c r="R568" s="3">
        <f>IFERROR(VLOOKUP(B568,Growth!$C$6:$G$1733,2,FALSE),"")</f>
        <v>-8.5694242079999992</v>
      </c>
      <c r="S568" s="6">
        <f t="shared" si="70"/>
        <v>-1.2999999999999972</v>
      </c>
      <c r="T568" s="6">
        <f t="shared" si="71"/>
        <v>2.8130293131084008</v>
      </c>
      <c r="U568" s="6">
        <f t="shared" si="72"/>
        <v>2.4</v>
      </c>
    </row>
    <row r="569" spans="1:21" x14ac:dyDescent="0.2">
      <c r="A569" t="str">
        <f t="shared" si="65"/>
        <v>Euro2009Q3</v>
      </c>
      <c r="B569" t="s">
        <v>490</v>
      </c>
      <c r="C569" t="s">
        <v>7</v>
      </c>
      <c r="D569" s="1">
        <v>2009</v>
      </c>
      <c r="E569" s="1">
        <v>3</v>
      </c>
      <c r="F569" s="1">
        <f t="shared" si="68"/>
        <v>39</v>
      </c>
      <c r="G569" s="1">
        <v>44911</v>
      </c>
      <c r="H569" s="1">
        <f t="shared" si="66"/>
        <v>64241.764513616559</v>
      </c>
      <c r="I569" s="6">
        <f t="shared" si="69"/>
        <v>12.023988267128951</v>
      </c>
      <c r="J569" s="1">
        <f>IFERROR(VLOOKUP($B569,Population!$A$2:$E$2577,5,FALSE),"")</f>
        <v>5342.8</v>
      </c>
      <c r="K569" s="3">
        <f>IFERROR(VLOOKUP(A569,'Exchange rates'!$A$6:$D$1909,4,FALSE),"")</f>
        <v>0.69909350000000003</v>
      </c>
      <c r="L569" s="3">
        <f>IFERROR(VLOOKUP(B569,'Work hours'!$A$6:$G$3151,7,FALSE),"")</f>
        <v>37.5</v>
      </c>
      <c r="M569" s="4">
        <f>IFERROR(VLOOKUP(B569,Unemployment!$A$7:$D$3208,4,FALSE),"")</f>
        <v>8.5666666666666696E-2</v>
      </c>
      <c r="N569" s="1">
        <f>IFERROR(VLOOKUP($B569,Compensation!$A$5:$H$3867,6,FALSE),"")</f>
        <v>23017</v>
      </c>
      <c r="O569" s="1">
        <f>IFERROR(VLOOKUP($B569,Compensation!$A$5:$H$3867,7,FALSE),"")</f>
        <v>18593</v>
      </c>
      <c r="P569" s="1">
        <f>IFERROR(VLOOKUP($B569,Compensation!$A$5:$H$3867,8,FALSE),"")</f>
        <v>4424</v>
      </c>
      <c r="Q569" s="4">
        <f t="shared" si="67"/>
        <v>0.41399657099596981</v>
      </c>
      <c r="R569" s="3">
        <f>IFERROR(VLOOKUP(B569,Growth!$C$6:$G$1733,2,FALSE),"")</f>
        <v>-8.0415882409999995</v>
      </c>
      <c r="S569" s="6">
        <f t="shared" si="70"/>
        <v>-0.60000000000000142</v>
      </c>
      <c r="T569" s="6">
        <f t="shared" si="71"/>
        <v>2.4586411032343989</v>
      </c>
      <c r="U569" s="6">
        <f t="shared" si="72"/>
        <v>2.1666666666666696</v>
      </c>
    </row>
    <row r="570" spans="1:21" x14ac:dyDescent="0.2">
      <c r="A570" t="str">
        <f t="shared" si="65"/>
        <v>Euro2009Q4</v>
      </c>
      <c r="B570" t="s">
        <v>491</v>
      </c>
      <c r="C570" t="s">
        <v>7</v>
      </c>
      <c r="D570" s="1">
        <v>2009</v>
      </c>
      <c r="E570" s="1">
        <v>4</v>
      </c>
      <c r="F570" s="1">
        <f t="shared" si="68"/>
        <v>40</v>
      </c>
      <c r="G570" s="1">
        <v>47504</v>
      </c>
      <c r="H570" s="1">
        <f t="shared" si="66"/>
        <v>70148.31945424182</v>
      </c>
      <c r="I570" s="6">
        <f t="shared" si="69"/>
        <v>13.113796353518623</v>
      </c>
      <c r="J570" s="1">
        <f>IFERROR(VLOOKUP($B570,Population!$A$2:$E$2577,5,FALSE),"")</f>
        <v>5349.2</v>
      </c>
      <c r="K570" s="3">
        <f>IFERROR(VLOOKUP(A570,'Exchange rates'!$A$6:$D$1909,4,FALSE),"")</f>
        <v>0.67719370000000001</v>
      </c>
      <c r="L570" s="3">
        <f>IFERROR(VLOOKUP(B570,'Work hours'!$A$6:$G$3151,7,FALSE),"")</f>
        <v>35.700000000000003</v>
      </c>
      <c r="M570" s="4">
        <f>IFERROR(VLOOKUP(B570,Unemployment!$A$7:$D$3208,4,FALSE),"")</f>
        <v>9.0666666666666701E-2</v>
      </c>
      <c r="N570" s="1">
        <f>IFERROR(VLOOKUP($B570,Compensation!$A$5:$H$3867,6,FALSE),"")</f>
        <v>22549</v>
      </c>
      <c r="O570" s="1">
        <f>IFERROR(VLOOKUP($B570,Compensation!$A$5:$H$3867,7,FALSE),"")</f>
        <v>18229</v>
      </c>
      <c r="P570" s="1">
        <f>IFERROR(VLOOKUP($B570,Compensation!$A$5:$H$3867,8,FALSE),"")</f>
        <v>4320</v>
      </c>
      <c r="Q570" s="4">
        <f t="shared" si="67"/>
        <v>0.38373610643314249</v>
      </c>
      <c r="R570" s="3">
        <f>IFERROR(VLOOKUP(B570,Growth!$C$6:$G$1733,2,FALSE),"")</f>
        <v>-6.7505678900000001</v>
      </c>
      <c r="S570" s="6">
        <f t="shared" si="70"/>
        <v>-0.69999999999999574</v>
      </c>
      <c r="T570" s="6">
        <f t="shared" si="71"/>
        <v>1.3485338981083339</v>
      </c>
      <c r="U570" s="6">
        <f t="shared" si="72"/>
        <v>2.4999999999999996</v>
      </c>
    </row>
    <row r="571" spans="1:21" x14ac:dyDescent="0.2">
      <c r="A571" t="str">
        <f t="shared" ref="A571:A634" si="73">_xlfn.TEXTJOIN(,TRUE,"Euro",D571,"Q",E571)</f>
        <v>Euro2010Q1</v>
      </c>
      <c r="B571" t="s">
        <v>492</v>
      </c>
      <c r="C571" t="s">
        <v>7</v>
      </c>
      <c r="D571" s="1">
        <v>2010</v>
      </c>
      <c r="E571" s="1">
        <v>1</v>
      </c>
      <c r="F571" s="1">
        <f t="shared" si="68"/>
        <v>41</v>
      </c>
      <c r="G571" s="1">
        <v>43722</v>
      </c>
      <c r="H571" s="1">
        <f t="shared" si="66"/>
        <v>60501.12064481392</v>
      </c>
      <c r="I571" s="6">
        <f t="shared" si="69"/>
        <v>11.301016259117961</v>
      </c>
      <c r="J571" s="1">
        <f>IFERROR(VLOOKUP($B571,Population!$A$2:$E$2577,5,FALSE),"")</f>
        <v>5353.6</v>
      </c>
      <c r="K571" s="3">
        <f>IFERROR(VLOOKUP(A571,'Exchange rates'!$A$6:$D$1909,4,FALSE),"")</f>
        <v>0.72266430000000004</v>
      </c>
      <c r="L571" s="3">
        <f>IFERROR(VLOOKUP(B571,'Work hours'!$A$6:$G$3151,7,FALSE),"")</f>
        <v>35.799999999999997</v>
      </c>
      <c r="M571" s="4">
        <f>IFERROR(VLOOKUP(B571,Unemployment!$A$7:$D$3208,4,FALSE),"")</f>
        <v>8.96666666666667E-2</v>
      </c>
      <c r="N571" s="1">
        <f>IFERROR(VLOOKUP($B571,Compensation!$A$5:$H$3867,6,FALSE),"")</f>
        <v>22014</v>
      </c>
      <c r="O571" s="1">
        <f>IFERROR(VLOOKUP($B571,Compensation!$A$5:$H$3867,7,FALSE),"")</f>
        <v>17931</v>
      </c>
      <c r="P571" s="1">
        <f>IFERROR(VLOOKUP($B571,Compensation!$A$5:$H$3867,8,FALSE),"")</f>
        <v>4083</v>
      </c>
      <c r="Q571" s="4">
        <f t="shared" si="67"/>
        <v>0.41011390146836835</v>
      </c>
      <c r="R571" s="3">
        <f>IFERROR(VLOOKUP(B571,Growth!$C$6:$G$1733,2,FALSE),"")</f>
        <v>0.70712215</v>
      </c>
      <c r="S571" s="6">
        <f t="shared" si="70"/>
        <v>0</v>
      </c>
      <c r="T571" s="6">
        <f t="shared" si="71"/>
        <v>-0.20233861633971451</v>
      </c>
      <c r="U571" s="6">
        <f t="shared" si="72"/>
        <v>1.6</v>
      </c>
    </row>
    <row r="572" spans="1:21" x14ac:dyDescent="0.2">
      <c r="A572" t="str">
        <f t="shared" si="73"/>
        <v>Euro2010Q2</v>
      </c>
      <c r="B572" t="s">
        <v>493</v>
      </c>
      <c r="C572" t="s">
        <v>7</v>
      </c>
      <c r="D572" s="1">
        <v>2010</v>
      </c>
      <c r="E572" s="1">
        <v>2</v>
      </c>
      <c r="F572" s="1">
        <f t="shared" si="68"/>
        <v>42</v>
      </c>
      <c r="G572" s="1">
        <v>47415</v>
      </c>
      <c r="H572" s="1">
        <f t="shared" si="66"/>
        <v>60249.598399544993</v>
      </c>
      <c r="I572" s="6">
        <f t="shared" si="69"/>
        <v>11.241435629439694</v>
      </c>
      <c r="J572" s="1">
        <f>IFERROR(VLOOKUP($B572,Population!$A$2:$E$2577,5,FALSE),"")</f>
        <v>5359.6</v>
      </c>
      <c r="K572" s="3">
        <f>IFERROR(VLOOKUP(A572,'Exchange rates'!$A$6:$D$1909,4,FALSE),"")</f>
        <v>0.78697620000000001</v>
      </c>
      <c r="L572" s="3">
        <f>IFERROR(VLOOKUP(B572,'Work hours'!$A$6:$G$3151,7,FALSE),"")</f>
        <v>36.200000000000003</v>
      </c>
      <c r="M572" s="4">
        <f>IFERROR(VLOOKUP(B572,Unemployment!$A$7:$D$3208,4,FALSE),"")</f>
        <v>8.5333333333333303E-2</v>
      </c>
      <c r="N572" s="1">
        <f>IFERROR(VLOOKUP($B572,Compensation!$A$5:$H$3867,6,FALSE),"")</f>
        <v>22935</v>
      </c>
      <c r="O572" s="1">
        <f>IFERROR(VLOOKUP($B572,Compensation!$A$5:$H$3867,7,FALSE),"")</f>
        <v>18689</v>
      </c>
      <c r="P572" s="1">
        <f>IFERROR(VLOOKUP($B572,Compensation!$A$5:$H$3867,8,FALSE),"")</f>
        <v>4246</v>
      </c>
      <c r="Q572" s="4">
        <f t="shared" si="67"/>
        <v>0.39415796688811555</v>
      </c>
      <c r="R572" s="3">
        <f>IFERROR(VLOOKUP(B572,Growth!$C$6:$G$1733,2,FALSE),"")</f>
        <v>3.9426311749999998</v>
      </c>
      <c r="S572" s="6">
        <f t="shared" si="70"/>
        <v>0.70000000000000284</v>
      </c>
      <c r="T572" s="6">
        <f t="shared" si="71"/>
        <v>-0.69692508140270504</v>
      </c>
      <c r="U572" s="6">
        <f t="shared" si="72"/>
        <v>-3.3333333333339377E-2</v>
      </c>
    </row>
    <row r="573" spans="1:21" x14ac:dyDescent="0.2">
      <c r="A573" t="str">
        <f t="shared" si="73"/>
        <v>Euro2010Q3</v>
      </c>
      <c r="B573" t="s">
        <v>494</v>
      </c>
      <c r="C573" t="s">
        <v>7</v>
      </c>
      <c r="D573" s="1">
        <v>2010</v>
      </c>
      <c r="E573" s="1">
        <v>3</v>
      </c>
      <c r="F573" s="1">
        <f t="shared" si="68"/>
        <v>43</v>
      </c>
      <c r="G573" s="1">
        <v>46292</v>
      </c>
      <c r="H573" s="1">
        <f t="shared" si="66"/>
        <v>59825.179483938686</v>
      </c>
      <c r="I573" s="6">
        <f t="shared" si="69"/>
        <v>11.146441251292794</v>
      </c>
      <c r="J573" s="1">
        <f>IFERROR(VLOOKUP($B573,Population!$A$2:$E$2577,5,FALSE),"")</f>
        <v>5367.2</v>
      </c>
      <c r="K573" s="3">
        <f>IFERROR(VLOOKUP(A573,'Exchange rates'!$A$6:$D$1909,4,FALSE),"")</f>
        <v>0.77378789999999997</v>
      </c>
      <c r="L573" s="3">
        <f>IFERROR(VLOOKUP(B573,'Work hours'!$A$6:$G$3151,7,FALSE),"")</f>
        <v>37.5</v>
      </c>
      <c r="M573" s="4">
        <f>IFERROR(VLOOKUP(B573,Unemployment!$A$7:$D$3208,4,FALSE),"")</f>
        <v>8.4333333333333302E-2</v>
      </c>
      <c r="N573" s="1">
        <f>IFERROR(VLOOKUP($B573,Compensation!$A$5:$H$3867,6,FALSE),"")</f>
        <v>23640</v>
      </c>
      <c r="O573" s="1">
        <f>IFERROR(VLOOKUP($B573,Compensation!$A$5:$H$3867,7,FALSE),"")</f>
        <v>19264</v>
      </c>
      <c r="P573" s="1">
        <f>IFERROR(VLOOKUP($B573,Compensation!$A$5:$H$3867,8,FALSE),"")</f>
        <v>4376</v>
      </c>
      <c r="Q573" s="4">
        <f t="shared" si="67"/>
        <v>0.41614101788645985</v>
      </c>
      <c r="R573" s="3">
        <f>IFERROR(VLOOKUP(B573,Growth!$C$6:$G$1733,2,FALSE),"")</f>
        <v>2.5673015069999998</v>
      </c>
      <c r="S573" s="6">
        <f t="shared" si="70"/>
        <v>0</v>
      </c>
      <c r="T573" s="6">
        <f t="shared" si="71"/>
        <v>0.21444468904900371</v>
      </c>
      <c r="U573" s="6">
        <f t="shared" si="72"/>
        <v>-0.13333333333333947</v>
      </c>
    </row>
    <row r="574" spans="1:21" x14ac:dyDescent="0.2">
      <c r="A574" t="str">
        <f t="shared" si="73"/>
        <v>Euro2010Q4</v>
      </c>
      <c r="B574" t="s">
        <v>495</v>
      </c>
      <c r="C574" t="s">
        <v>7</v>
      </c>
      <c r="D574" s="1">
        <v>2010</v>
      </c>
      <c r="E574" s="1">
        <v>4</v>
      </c>
      <c r="F574" s="1">
        <f t="shared" si="68"/>
        <v>44</v>
      </c>
      <c r="G574" s="1">
        <v>50714</v>
      </c>
      <c r="H574" s="1">
        <f t="shared" si="66"/>
        <v>68835.148953024094</v>
      </c>
      <c r="I574" s="6">
        <f t="shared" si="69"/>
        <v>12.810829478341416</v>
      </c>
      <c r="J574" s="1">
        <f>IFERROR(VLOOKUP($B574,Population!$A$2:$E$2577,5,FALSE),"")</f>
        <v>5373.2</v>
      </c>
      <c r="K574" s="3">
        <f>IFERROR(VLOOKUP(A574,'Exchange rates'!$A$6:$D$1909,4,FALSE),"")</f>
        <v>0.73674569999999995</v>
      </c>
      <c r="L574" s="3">
        <f>IFERROR(VLOOKUP(B574,'Work hours'!$A$6:$G$3151,7,FALSE),"")</f>
        <v>36</v>
      </c>
      <c r="M574" s="4">
        <f>IFERROR(VLOOKUP(B574,Unemployment!$A$7:$D$3208,4,FALSE),"")</f>
        <v>8.3333333333333301E-2</v>
      </c>
      <c r="N574" s="1">
        <f>IFERROR(VLOOKUP($B574,Compensation!$A$5:$H$3867,6,FALSE),"")</f>
        <v>23377</v>
      </c>
      <c r="O574" s="1">
        <f>IFERROR(VLOOKUP($B574,Compensation!$A$5:$H$3867,7,FALSE),"")</f>
        <v>19036</v>
      </c>
      <c r="P574" s="1">
        <f>IFERROR(VLOOKUP($B574,Compensation!$A$5:$H$3867,8,FALSE),"")</f>
        <v>4341</v>
      </c>
      <c r="Q574" s="4">
        <f t="shared" si="67"/>
        <v>0.37535986118231651</v>
      </c>
      <c r="R574" s="3">
        <f>IFERROR(VLOOKUP(B574,Growth!$C$6:$G$1733,2,FALSE),"")</f>
        <v>5.536019488</v>
      </c>
      <c r="S574" s="6">
        <f t="shared" si="70"/>
        <v>0.29999999999999716</v>
      </c>
      <c r="T574" s="6">
        <f t="shared" si="71"/>
        <v>-0.83762452508259755</v>
      </c>
      <c r="U574" s="6">
        <f t="shared" si="72"/>
        <v>-0.73333333333334005</v>
      </c>
    </row>
    <row r="575" spans="1:21" x14ac:dyDescent="0.2">
      <c r="A575" t="str">
        <f t="shared" si="73"/>
        <v>Euro2011Q1</v>
      </c>
      <c r="B575" t="s">
        <v>496</v>
      </c>
      <c r="C575" t="s">
        <v>7</v>
      </c>
      <c r="D575" s="1">
        <v>2011</v>
      </c>
      <c r="E575" s="1">
        <v>1</v>
      </c>
      <c r="F575" s="1">
        <f t="shared" si="68"/>
        <v>45</v>
      </c>
      <c r="G575" s="1">
        <v>47117</v>
      </c>
      <c r="H575" s="1">
        <f t="shared" si="66"/>
        <v>64419.567623113879</v>
      </c>
      <c r="I575" s="6">
        <f t="shared" si="69"/>
        <v>11.978350246023407</v>
      </c>
      <c r="J575" s="1">
        <f>IFERROR(VLOOKUP($B575,Population!$A$2:$E$2577,5,FALSE),"")</f>
        <v>5378</v>
      </c>
      <c r="K575" s="3">
        <f>IFERROR(VLOOKUP(A575,'Exchange rates'!$A$6:$D$1909,4,FALSE),"")</f>
        <v>0.73140819999999995</v>
      </c>
      <c r="L575" s="3">
        <f>IFERROR(VLOOKUP(B575,'Work hours'!$A$6:$G$3151,7,FALSE),"")</f>
        <v>36.200000000000003</v>
      </c>
      <c r="M575" s="4">
        <f>IFERROR(VLOOKUP(B575,Unemployment!$A$7:$D$3208,4,FALSE),"")</f>
        <v>8.4333333333333302E-2</v>
      </c>
      <c r="N575" s="1">
        <f>IFERROR(VLOOKUP($B575,Compensation!$A$5:$H$3867,6,FALSE),"")</f>
        <v>23185</v>
      </c>
      <c r="O575" s="1">
        <f>IFERROR(VLOOKUP($B575,Compensation!$A$5:$H$3867,7,FALSE),"")</f>
        <v>18846</v>
      </c>
      <c r="P575" s="1">
        <f>IFERROR(VLOOKUP($B575,Compensation!$A$5:$H$3867,8,FALSE),"")</f>
        <v>4339</v>
      </c>
      <c r="Q575" s="4">
        <f t="shared" si="67"/>
        <v>0.39998302099030075</v>
      </c>
      <c r="R575" s="3">
        <f>IFERROR(VLOOKUP(B575,Growth!$C$6:$G$1733,2,FALSE),"")</f>
        <v>5.0726469959999996</v>
      </c>
      <c r="S575" s="6">
        <f t="shared" si="70"/>
        <v>0.40000000000000568</v>
      </c>
      <c r="T575" s="6">
        <f t="shared" si="71"/>
        <v>-1.0130880478067594</v>
      </c>
      <c r="U575" s="6">
        <f t="shared" si="72"/>
        <v>-0.53333333333333988</v>
      </c>
    </row>
    <row r="576" spans="1:21" x14ac:dyDescent="0.2">
      <c r="A576" t="str">
        <f t="shared" si="73"/>
        <v>Euro2011Q2</v>
      </c>
      <c r="B576" t="s">
        <v>497</v>
      </c>
      <c r="C576" t="s">
        <v>7</v>
      </c>
      <c r="D576" s="1">
        <v>2011</v>
      </c>
      <c r="E576" s="1">
        <v>2</v>
      </c>
      <c r="F576" s="1">
        <f t="shared" si="68"/>
        <v>46</v>
      </c>
      <c r="G576" s="1">
        <v>49810</v>
      </c>
      <c r="H576" s="1">
        <f t="shared" si="66"/>
        <v>71691.387073615449</v>
      </c>
      <c r="I576" s="6">
        <f t="shared" si="69"/>
        <v>13.316625877408322</v>
      </c>
      <c r="J576" s="1">
        <f>IFERROR(VLOOKUP($B576,Population!$A$2:$E$2577,5,FALSE),"")</f>
        <v>5383.6</v>
      </c>
      <c r="K576" s="3">
        <f>IFERROR(VLOOKUP(A576,'Exchange rates'!$A$6:$D$1909,4,FALSE),"")</f>
        <v>0.69478359999999995</v>
      </c>
      <c r="L576" s="3">
        <f>IFERROR(VLOOKUP(B576,'Work hours'!$A$6:$G$3151,7,FALSE),"")</f>
        <v>35.9</v>
      </c>
      <c r="M576" s="4">
        <f>IFERROR(VLOOKUP(B576,Unemployment!$A$7:$D$3208,4,FALSE),"")</f>
        <v>7.8666666666666704E-2</v>
      </c>
      <c r="N576" s="1">
        <f>IFERROR(VLOOKUP($B576,Compensation!$A$5:$H$3867,6,FALSE),"")</f>
        <v>24216</v>
      </c>
      <c r="O576" s="1">
        <f>IFERROR(VLOOKUP($B576,Compensation!$A$5:$H$3867,7,FALSE),"")</f>
        <v>19665</v>
      </c>
      <c r="P576" s="1">
        <f>IFERROR(VLOOKUP($B576,Compensation!$A$5:$H$3867,8,FALSE),"")</f>
        <v>4551</v>
      </c>
      <c r="Q576" s="4">
        <f t="shared" si="67"/>
        <v>0.39480024091547883</v>
      </c>
      <c r="R576" s="3">
        <f>IFERROR(VLOOKUP(B576,Growth!$C$6:$G$1733,2,FALSE),"")</f>
        <v>2.070675525</v>
      </c>
      <c r="S576" s="6">
        <f t="shared" si="70"/>
        <v>-0.30000000000000426</v>
      </c>
      <c r="T576" s="6">
        <f t="shared" si="71"/>
        <v>6.4227402736327655E-2</v>
      </c>
      <c r="U576" s="6">
        <f t="shared" si="72"/>
        <v>-0.66666666666665986</v>
      </c>
    </row>
    <row r="577" spans="1:21" x14ac:dyDescent="0.2">
      <c r="A577" t="str">
        <f t="shared" si="73"/>
        <v>Euro2011Q3</v>
      </c>
      <c r="B577" t="s">
        <v>498</v>
      </c>
      <c r="C577" t="s">
        <v>7</v>
      </c>
      <c r="D577" s="1">
        <v>2011</v>
      </c>
      <c r="E577" s="1">
        <v>3</v>
      </c>
      <c r="F577" s="1">
        <f t="shared" si="68"/>
        <v>47</v>
      </c>
      <c r="G577" s="1">
        <v>49048</v>
      </c>
      <c r="H577" s="1">
        <f t="shared" si="66"/>
        <v>69254.025369045106</v>
      </c>
      <c r="I577" s="6">
        <f t="shared" si="69"/>
        <v>12.842894697916533</v>
      </c>
      <c r="J577" s="1">
        <f>IFERROR(VLOOKUP($B577,Population!$A$2:$E$2577,5,FALSE),"")</f>
        <v>5392.4</v>
      </c>
      <c r="K577" s="3">
        <f>IFERROR(VLOOKUP(A577,'Exchange rates'!$A$6:$D$1909,4,FALSE),"")</f>
        <v>0.70823320000000001</v>
      </c>
      <c r="L577" s="3">
        <f>IFERROR(VLOOKUP(B577,'Work hours'!$A$6:$G$3151,7,FALSE),"")</f>
        <v>37.5</v>
      </c>
      <c r="M577" s="4">
        <f>IFERROR(VLOOKUP(B577,Unemployment!$A$7:$D$3208,4,FALSE),"")</f>
        <v>7.8666666666666704E-2</v>
      </c>
      <c r="N577" s="1">
        <f>IFERROR(VLOOKUP($B577,Compensation!$A$5:$H$3867,6,FALSE),"")</f>
        <v>24892</v>
      </c>
      <c r="O577" s="1">
        <f>IFERROR(VLOOKUP($B577,Compensation!$A$5:$H$3867,7,FALSE),"")</f>
        <v>20222</v>
      </c>
      <c r="P577" s="1">
        <f>IFERROR(VLOOKUP($B577,Compensation!$A$5:$H$3867,8,FALSE),"")</f>
        <v>4670</v>
      </c>
      <c r="Q577" s="4">
        <f t="shared" si="67"/>
        <v>0.41229000163105528</v>
      </c>
      <c r="R577" s="3">
        <f>IFERROR(VLOOKUP(B577,Growth!$C$6:$G$1733,2,FALSE),"")</f>
        <v>2.6170746540000001</v>
      </c>
      <c r="S577" s="6">
        <f t="shared" si="70"/>
        <v>0</v>
      </c>
      <c r="T577" s="6">
        <f t="shared" si="71"/>
        <v>-0.38510162554045713</v>
      </c>
      <c r="U577" s="6">
        <f t="shared" si="72"/>
        <v>-0.56666666666665977</v>
      </c>
    </row>
    <row r="578" spans="1:21" x14ac:dyDescent="0.2">
      <c r="A578" t="str">
        <f t="shared" si="73"/>
        <v>Euro2011Q4</v>
      </c>
      <c r="B578" t="s">
        <v>499</v>
      </c>
      <c r="C578" t="s">
        <v>7</v>
      </c>
      <c r="D578" s="1">
        <v>2011</v>
      </c>
      <c r="E578" s="1">
        <v>4</v>
      </c>
      <c r="F578" s="1">
        <f t="shared" si="68"/>
        <v>48</v>
      </c>
      <c r="G578" s="1">
        <v>52023</v>
      </c>
      <c r="H578" s="1">
        <f t="shared" si="66"/>
        <v>70092.02247342396</v>
      </c>
      <c r="I578" s="6">
        <f t="shared" si="69"/>
        <v>12.9819274102504</v>
      </c>
      <c r="J578" s="1">
        <f>IFERROR(VLOOKUP($B578,Population!$A$2:$E$2577,5,FALSE),"")</f>
        <v>5399.2</v>
      </c>
      <c r="K578" s="3">
        <f>IFERROR(VLOOKUP(A578,'Exchange rates'!$A$6:$D$1909,4,FALSE),"")</f>
        <v>0.74221000000000004</v>
      </c>
      <c r="L578" s="3">
        <f>IFERROR(VLOOKUP(B578,'Work hours'!$A$6:$G$3151,7,FALSE),"")</f>
        <v>35.9</v>
      </c>
      <c r="M578" s="4">
        <f>IFERROR(VLOOKUP(B578,Unemployment!$A$7:$D$3208,4,FALSE),"")</f>
        <v>7.6666666666666702E-2</v>
      </c>
      <c r="N578" s="1">
        <f>IFERROR(VLOOKUP($B578,Compensation!$A$5:$H$3867,6,FALSE),"")</f>
        <v>24161</v>
      </c>
      <c r="O578" s="1">
        <f>IFERROR(VLOOKUP($B578,Compensation!$A$5:$H$3867,7,FALSE),"")</f>
        <v>19662</v>
      </c>
      <c r="P578" s="1">
        <f>IFERROR(VLOOKUP($B578,Compensation!$A$5:$H$3867,8,FALSE),"")</f>
        <v>4499</v>
      </c>
      <c r="Q578" s="4">
        <f t="shared" si="67"/>
        <v>0.37794821521250216</v>
      </c>
      <c r="R578" s="3">
        <f>IFERROR(VLOOKUP(B578,Growth!$C$6:$G$1733,2,FALSE),"")</f>
        <v>0.53424172999999997</v>
      </c>
      <c r="S578" s="6">
        <f t="shared" si="70"/>
        <v>-0.10000000000000142</v>
      </c>
      <c r="T578" s="6">
        <f t="shared" si="71"/>
        <v>0.25883540301856467</v>
      </c>
      <c r="U578" s="6">
        <f t="shared" si="72"/>
        <v>-0.66666666666665986</v>
      </c>
    </row>
    <row r="579" spans="1:21" x14ac:dyDescent="0.2">
      <c r="A579" t="str">
        <f t="shared" si="73"/>
        <v>Euro2012Q1</v>
      </c>
      <c r="B579" t="s">
        <v>500</v>
      </c>
      <c r="C579" t="s">
        <v>7</v>
      </c>
      <c r="D579" s="1">
        <v>2012</v>
      </c>
      <c r="E579" s="1">
        <v>1</v>
      </c>
      <c r="F579" s="1">
        <f t="shared" si="68"/>
        <v>49</v>
      </c>
      <c r="G579" s="1">
        <v>48804</v>
      </c>
      <c r="H579" s="1">
        <f t="shared" ref="H579:H642" si="74">IFERROR(G579/K579,"")</f>
        <v>64002.098257462749</v>
      </c>
      <c r="I579" s="6">
        <f t="shared" si="69"/>
        <v>11.841714449648968</v>
      </c>
      <c r="J579" s="1">
        <f>IFERROR(VLOOKUP($B579,Population!$A$2:$E$2577,5,FALSE),"")</f>
        <v>5404.8</v>
      </c>
      <c r="K579" s="3">
        <f>IFERROR(VLOOKUP(A579,'Exchange rates'!$A$6:$D$1909,4,FALSE),"")</f>
        <v>0.76253749999999998</v>
      </c>
      <c r="L579" s="3">
        <f>IFERROR(VLOOKUP(B579,'Work hours'!$A$6:$G$3151,7,FALSE),"")</f>
        <v>36.4</v>
      </c>
      <c r="M579" s="4">
        <f>IFERROR(VLOOKUP(B579,Unemployment!$A$7:$D$3208,4,FALSE),"")</f>
        <v>7.7333333333333296E-2</v>
      </c>
      <c r="N579" s="1">
        <f>IFERROR(VLOOKUP($B579,Compensation!$A$5:$H$3867,6,FALSE),"")</f>
        <v>24534</v>
      </c>
      <c r="O579" s="1">
        <f>IFERROR(VLOOKUP($B579,Compensation!$A$5:$H$3867,7,FALSE),"")</f>
        <v>19890</v>
      </c>
      <c r="P579" s="1">
        <f>IFERROR(VLOOKUP($B579,Compensation!$A$5:$H$3867,8,FALSE),"")</f>
        <v>4644</v>
      </c>
      <c r="Q579" s="4">
        <f t="shared" ref="Q579:Q642" si="75">IFERROR(O579/G579,"")</f>
        <v>0.40754856159331204</v>
      </c>
      <c r="R579" s="3">
        <f>IFERROR(VLOOKUP(B579,Growth!$C$6:$G$1733,2,FALSE),"")</f>
        <v>-0.46093186000000003</v>
      </c>
      <c r="S579" s="6">
        <f t="shared" si="70"/>
        <v>0.19999999999999574</v>
      </c>
      <c r="T579" s="6">
        <f t="shared" si="71"/>
        <v>0.75655406030112893</v>
      </c>
      <c r="U579" s="6">
        <f t="shared" si="72"/>
        <v>-0.70000000000000062</v>
      </c>
    </row>
    <row r="580" spans="1:21" x14ac:dyDescent="0.2">
      <c r="A580" t="str">
        <f t="shared" si="73"/>
        <v>Euro2012Q2</v>
      </c>
      <c r="B580" t="s">
        <v>501</v>
      </c>
      <c r="C580" t="s">
        <v>7</v>
      </c>
      <c r="D580" s="1">
        <v>2012</v>
      </c>
      <c r="E580" s="1">
        <v>2</v>
      </c>
      <c r="F580" s="1">
        <f t="shared" ref="F580:F643" si="76">E580+(D580-2000)*4</f>
        <v>50</v>
      </c>
      <c r="G580" s="1">
        <v>50535</v>
      </c>
      <c r="H580" s="1">
        <f t="shared" si="74"/>
        <v>64803.715336071415</v>
      </c>
      <c r="I580" s="6">
        <f t="shared" ref="I580:I643" si="77">IFERROR(H580/J580,"")</f>
        <v>11.980277182591033</v>
      </c>
      <c r="J580" s="1">
        <f>IFERROR(VLOOKUP($B580,Population!$A$2:$E$2577,5,FALSE),"")</f>
        <v>5409.2</v>
      </c>
      <c r="K580" s="3">
        <f>IFERROR(VLOOKUP(A580,'Exchange rates'!$A$6:$D$1909,4,FALSE),"")</f>
        <v>0.77981639999999997</v>
      </c>
      <c r="L580" s="3">
        <f>IFERROR(VLOOKUP(B580,'Work hours'!$A$6:$G$3151,7,FALSE),"")</f>
        <v>35.299999999999997</v>
      </c>
      <c r="M580" s="4">
        <f>IFERROR(VLOOKUP(B580,Unemployment!$A$7:$D$3208,4,FALSE),"")</f>
        <v>7.6666666666666702E-2</v>
      </c>
      <c r="N580" s="1">
        <f>IFERROR(VLOOKUP($B580,Compensation!$A$5:$H$3867,6,FALSE),"")</f>
        <v>25328</v>
      </c>
      <c r="O580" s="1">
        <f>IFERROR(VLOOKUP($B580,Compensation!$A$5:$H$3867,7,FALSE),"")</f>
        <v>20571</v>
      </c>
      <c r="P580" s="1">
        <f>IFERROR(VLOOKUP($B580,Compensation!$A$5:$H$3867,8,FALSE),"")</f>
        <v>4757</v>
      </c>
      <c r="Q580" s="4">
        <f t="shared" si="75"/>
        <v>0.40706441080439298</v>
      </c>
      <c r="R580" s="3">
        <f>IFERROR(VLOOKUP(B580,Growth!$C$6:$G$1733,2,FALSE),"")</f>
        <v>-1.342555677</v>
      </c>
      <c r="S580" s="6">
        <f t="shared" si="70"/>
        <v>-0.60000000000000142</v>
      </c>
      <c r="T580" s="6">
        <f t="shared" si="71"/>
        <v>1.2264169888914156</v>
      </c>
      <c r="U580" s="6">
        <f t="shared" si="72"/>
        <v>-0.20000000000000018</v>
      </c>
    </row>
    <row r="581" spans="1:21" x14ac:dyDescent="0.2">
      <c r="A581" t="str">
        <f t="shared" si="73"/>
        <v>Euro2012Q3</v>
      </c>
      <c r="B581" t="s">
        <v>502</v>
      </c>
      <c r="C581" t="s">
        <v>7</v>
      </c>
      <c r="D581" s="1">
        <v>2012</v>
      </c>
      <c r="E581" s="1">
        <v>3</v>
      </c>
      <c r="F581" s="1">
        <f t="shared" si="76"/>
        <v>51</v>
      </c>
      <c r="G581" s="1">
        <v>49487</v>
      </c>
      <c r="H581" s="1">
        <f t="shared" si="74"/>
        <v>61925.459200924197</v>
      </c>
      <c r="I581" s="6">
        <f t="shared" si="77"/>
        <v>11.43126692773466</v>
      </c>
      <c r="J581" s="1">
        <f>IFERROR(VLOOKUP($B581,Population!$A$2:$E$2577,5,FALSE),"")</f>
        <v>5417.2</v>
      </c>
      <c r="K581" s="3">
        <f>IFERROR(VLOOKUP(A581,'Exchange rates'!$A$6:$D$1909,4,FALSE),"")</f>
        <v>0.79913820000000002</v>
      </c>
      <c r="L581" s="3">
        <f>IFERROR(VLOOKUP(B581,'Work hours'!$A$6:$G$3151,7,FALSE),"")</f>
        <v>37.299999999999997</v>
      </c>
      <c r="M581" s="4">
        <f>IFERROR(VLOOKUP(B581,Unemployment!$A$7:$D$3208,4,FALSE),"")</f>
        <v>8.0666666666666706E-2</v>
      </c>
      <c r="N581" s="1">
        <f>IFERROR(VLOOKUP($B581,Compensation!$A$5:$H$3867,6,FALSE),"")</f>
        <v>25322</v>
      </c>
      <c r="O581" s="1">
        <f>IFERROR(VLOOKUP($B581,Compensation!$A$5:$H$3867,7,FALSE),"")</f>
        <v>20586</v>
      </c>
      <c r="P581" s="1">
        <f>IFERROR(VLOOKUP($B581,Compensation!$A$5:$H$3867,8,FALSE),"")</f>
        <v>4736</v>
      </c>
      <c r="Q581" s="4">
        <f t="shared" si="75"/>
        <v>0.41598803726231132</v>
      </c>
      <c r="R581" s="3">
        <f>IFERROR(VLOOKUP(B581,Growth!$C$6:$G$1733,2,FALSE),"")</f>
        <v>-1.8428314779999999</v>
      </c>
      <c r="S581" s="6">
        <f t="shared" si="70"/>
        <v>-0.20000000000000284</v>
      </c>
      <c r="T581" s="6">
        <f t="shared" si="71"/>
        <v>0.36980356312560358</v>
      </c>
      <c r="U581" s="6">
        <f t="shared" si="72"/>
        <v>0.20000000000000018</v>
      </c>
    </row>
    <row r="582" spans="1:21" x14ac:dyDescent="0.2">
      <c r="A582" t="str">
        <f t="shared" si="73"/>
        <v>Euro2012Q4</v>
      </c>
      <c r="B582" t="s">
        <v>503</v>
      </c>
      <c r="C582" t="s">
        <v>7</v>
      </c>
      <c r="D582" s="1">
        <v>2012</v>
      </c>
      <c r="E582" s="1">
        <v>4</v>
      </c>
      <c r="F582" s="1">
        <f t="shared" si="76"/>
        <v>52</v>
      </c>
      <c r="G582" s="1">
        <v>52211</v>
      </c>
      <c r="H582" s="1">
        <f t="shared" si="74"/>
        <v>67759.624965900206</v>
      </c>
      <c r="I582" s="6">
        <f t="shared" si="77"/>
        <v>12.490713937085276</v>
      </c>
      <c r="J582" s="1">
        <f>IFERROR(VLOOKUP($B582,Population!$A$2:$E$2577,5,FALSE),"")</f>
        <v>5424.8</v>
      </c>
      <c r="K582" s="3">
        <f>IFERROR(VLOOKUP(A582,'Exchange rates'!$A$6:$D$1909,4,FALSE),"")</f>
        <v>0.77053260000000001</v>
      </c>
      <c r="L582" s="3">
        <f>IFERROR(VLOOKUP(B582,'Work hours'!$A$6:$G$3151,7,FALSE),"")</f>
        <v>35.4</v>
      </c>
      <c r="M582" s="4">
        <f>IFERROR(VLOOKUP(B582,Unemployment!$A$7:$D$3208,4,FALSE),"")</f>
        <v>7.833333333333331E-2</v>
      </c>
      <c r="N582" s="1">
        <f>IFERROR(VLOOKUP($B582,Compensation!$A$5:$H$3867,6,FALSE),"")</f>
        <v>24687</v>
      </c>
      <c r="O582" s="1">
        <f>IFERROR(VLOOKUP($B582,Compensation!$A$5:$H$3867,7,FALSE),"")</f>
        <v>20076</v>
      </c>
      <c r="P582" s="1">
        <f>IFERROR(VLOOKUP($B582,Compensation!$A$5:$H$3867,8,FALSE),"")</f>
        <v>4611</v>
      </c>
      <c r="Q582" s="4">
        <f t="shared" si="75"/>
        <v>0.38451667273179979</v>
      </c>
      <c r="R582" s="3">
        <f>IFERROR(VLOOKUP(B582,Growth!$C$6:$G$1733,2,FALSE),"")</f>
        <v>-1.9460079990000001</v>
      </c>
      <c r="S582" s="6">
        <f t="shared" si="70"/>
        <v>-0.5</v>
      </c>
      <c r="T582" s="6">
        <f t="shared" si="71"/>
        <v>0.65684575192976324</v>
      </c>
      <c r="U582" s="6">
        <f t="shared" si="72"/>
        <v>0.1666666666666608</v>
      </c>
    </row>
    <row r="583" spans="1:21" x14ac:dyDescent="0.2">
      <c r="A583" t="str">
        <f t="shared" si="73"/>
        <v>Euro2013Q1</v>
      </c>
      <c r="B583" t="s">
        <v>504</v>
      </c>
      <c r="C583" t="s">
        <v>7</v>
      </c>
      <c r="D583" s="1">
        <v>2013</v>
      </c>
      <c r="E583" s="1">
        <v>1</v>
      </c>
      <c r="F583" s="1">
        <f t="shared" si="76"/>
        <v>53</v>
      </c>
      <c r="G583" s="1">
        <v>48513</v>
      </c>
      <c r="H583" s="1">
        <f t="shared" si="74"/>
        <v>64012.652371963479</v>
      </c>
      <c r="I583" s="6">
        <f t="shared" si="77"/>
        <v>11.790439175562419</v>
      </c>
      <c r="J583" s="1">
        <f>IFERROR(VLOOKUP($B583,Population!$A$2:$E$2577,5,FALSE),"")</f>
        <v>5429.2</v>
      </c>
      <c r="K583" s="3">
        <f>IFERROR(VLOOKUP(A583,'Exchange rates'!$A$6:$D$1909,4,FALSE),"")</f>
        <v>0.75786580000000003</v>
      </c>
      <c r="L583" s="3">
        <f>IFERROR(VLOOKUP(B583,'Work hours'!$A$6:$G$3151,7,FALSE),"")</f>
        <v>35.4</v>
      </c>
      <c r="M583" s="4">
        <f>IFERROR(VLOOKUP(B583,Unemployment!$A$7:$D$3208,4,FALSE),"")</f>
        <v>8.4333333333333302E-2</v>
      </c>
      <c r="N583" s="1">
        <f>IFERROR(VLOOKUP($B583,Compensation!$A$5:$H$3867,6,FALSE),"")</f>
        <v>24570</v>
      </c>
      <c r="O583" s="1">
        <f>IFERROR(VLOOKUP($B583,Compensation!$A$5:$H$3867,7,FALSE),"")</f>
        <v>19955</v>
      </c>
      <c r="P583" s="1">
        <f>IFERROR(VLOOKUP($B583,Compensation!$A$5:$H$3867,8,FALSE),"")</f>
        <v>4615</v>
      </c>
      <c r="Q583" s="4">
        <f t="shared" si="75"/>
        <v>0.4113330447508915</v>
      </c>
      <c r="R583" s="3">
        <f>IFERROR(VLOOKUP(B583,Growth!$C$6:$G$1733,2,FALSE),"")</f>
        <v>-2.3599642940000001</v>
      </c>
      <c r="S583" s="6">
        <f t="shared" si="70"/>
        <v>-1</v>
      </c>
      <c r="T583" s="6">
        <f t="shared" si="71"/>
        <v>0.37844831575794546</v>
      </c>
      <c r="U583" s="6">
        <f t="shared" si="72"/>
        <v>0.70000000000000062</v>
      </c>
    </row>
    <row r="584" spans="1:21" x14ac:dyDescent="0.2">
      <c r="A584" t="str">
        <f t="shared" si="73"/>
        <v>Euro2013Q2</v>
      </c>
      <c r="B584" t="s">
        <v>505</v>
      </c>
      <c r="C584" t="s">
        <v>7</v>
      </c>
      <c r="D584" s="1">
        <v>2013</v>
      </c>
      <c r="E584" s="1">
        <v>2</v>
      </c>
      <c r="F584" s="1">
        <f t="shared" si="76"/>
        <v>54</v>
      </c>
      <c r="G584" s="1">
        <v>51660</v>
      </c>
      <c r="H584" s="1">
        <f t="shared" si="74"/>
        <v>67468.469656819783</v>
      </c>
      <c r="I584" s="6">
        <f t="shared" si="77"/>
        <v>12.415072437954473</v>
      </c>
      <c r="J584" s="1">
        <f>IFERROR(VLOOKUP($B584,Population!$A$2:$E$2577,5,FALSE),"")</f>
        <v>5434.4</v>
      </c>
      <c r="K584" s="3">
        <f>IFERROR(VLOOKUP(A584,'Exchange rates'!$A$6:$D$1909,4,FALSE),"")</f>
        <v>0.76569100000000001</v>
      </c>
      <c r="L584" s="3">
        <f>IFERROR(VLOOKUP(B584,'Work hours'!$A$6:$G$3151,7,FALSE),"")</f>
        <v>35.6</v>
      </c>
      <c r="M584" s="4">
        <f>IFERROR(VLOOKUP(B584,Unemployment!$A$7:$D$3208,4,FALSE),"")</f>
        <v>8.0666666666666595E-2</v>
      </c>
      <c r="N584" s="1">
        <f>IFERROR(VLOOKUP($B584,Compensation!$A$5:$H$3867,6,FALSE),"")</f>
        <v>25646</v>
      </c>
      <c r="O584" s="1">
        <f>IFERROR(VLOOKUP($B584,Compensation!$A$5:$H$3867,7,FALSE),"")</f>
        <v>20821</v>
      </c>
      <c r="P584" s="1">
        <f>IFERROR(VLOOKUP($B584,Compensation!$A$5:$H$3867,8,FALSE),"")</f>
        <v>4825</v>
      </c>
      <c r="Q584" s="4">
        <f t="shared" si="75"/>
        <v>0.40303910181958963</v>
      </c>
      <c r="R584" s="3">
        <f>IFERROR(VLOOKUP(B584,Growth!$C$6:$G$1733,2,FALSE),"")</f>
        <v>-0.86085371099999997</v>
      </c>
      <c r="S584" s="6">
        <f t="shared" ref="S584:S647" si="78">IFERROR(IF($C584=$C580,L584-L580,""),"")</f>
        <v>0.30000000000000426</v>
      </c>
      <c r="T584" s="6">
        <f t="shared" ref="T584:T647" si="79">IFERROR(IF($C584=$C580,100*(Q584-Q580),""),"")</f>
        <v>-0.40253089848033552</v>
      </c>
      <c r="U584" s="6">
        <f t="shared" ref="U584:U647" si="80">IFERROR(IF($C584=$C580,100*(M584-M580),""),"")</f>
        <v>0.39999999999998925</v>
      </c>
    </row>
    <row r="585" spans="1:21" x14ac:dyDescent="0.2">
      <c r="A585" t="str">
        <f t="shared" si="73"/>
        <v>Euro2013Q3</v>
      </c>
      <c r="B585" t="s">
        <v>506</v>
      </c>
      <c r="C585" t="s">
        <v>7</v>
      </c>
      <c r="D585" s="1">
        <v>2013</v>
      </c>
      <c r="E585" s="1">
        <v>3</v>
      </c>
      <c r="F585" s="1">
        <f t="shared" si="76"/>
        <v>55</v>
      </c>
      <c r="G585" s="1">
        <v>50797</v>
      </c>
      <c r="H585" s="1">
        <f t="shared" si="74"/>
        <v>67286.026079113697</v>
      </c>
      <c r="I585" s="6">
        <f t="shared" si="77"/>
        <v>12.362391798176251</v>
      </c>
      <c r="J585" s="1">
        <f>IFERROR(VLOOKUP($B585,Population!$A$2:$E$2577,5,FALSE),"")</f>
        <v>5442.8</v>
      </c>
      <c r="K585" s="3">
        <f>IFERROR(VLOOKUP(A585,'Exchange rates'!$A$6:$D$1909,4,FALSE),"")</f>
        <v>0.75494130000000004</v>
      </c>
      <c r="L585" s="3">
        <f>IFERROR(VLOOKUP(B585,'Work hours'!$A$6:$G$3151,7,FALSE),"")</f>
        <v>37</v>
      </c>
      <c r="M585" s="4">
        <f>IFERROR(VLOOKUP(B585,Unemployment!$A$7:$D$3208,4,FALSE),"")</f>
        <v>8.1333333333333299E-2</v>
      </c>
      <c r="N585" s="1">
        <f>IFERROR(VLOOKUP($B585,Compensation!$A$5:$H$3867,6,FALSE),"")</f>
        <v>25647</v>
      </c>
      <c r="O585" s="1">
        <f>IFERROR(VLOOKUP($B585,Compensation!$A$5:$H$3867,7,FALSE),"")</f>
        <v>20822</v>
      </c>
      <c r="P585" s="1">
        <f>IFERROR(VLOOKUP($B585,Compensation!$A$5:$H$3867,8,FALSE),"")</f>
        <v>4825</v>
      </c>
      <c r="Q585" s="4">
        <f t="shared" si="75"/>
        <v>0.40990609681674117</v>
      </c>
      <c r="R585" s="3">
        <f>IFERROR(VLOOKUP(B585,Growth!$C$6:$G$1733,2,FALSE),"")</f>
        <v>-0.130193592</v>
      </c>
      <c r="S585" s="6">
        <f t="shared" si="78"/>
        <v>-0.29999999999999716</v>
      </c>
      <c r="T585" s="6">
        <f t="shared" si="79"/>
        <v>-0.60819404455701442</v>
      </c>
      <c r="U585" s="6">
        <f t="shared" si="80"/>
        <v>6.6666666666659324E-2</v>
      </c>
    </row>
    <row r="586" spans="1:21" x14ac:dyDescent="0.2">
      <c r="A586" t="str">
        <f t="shared" si="73"/>
        <v>Euro2013Q4</v>
      </c>
      <c r="B586" t="s">
        <v>507</v>
      </c>
      <c r="C586" t="s">
        <v>7</v>
      </c>
      <c r="D586" s="1">
        <v>2013</v>
      </c>
      <c r="E586" s="1">
        <v>4</v>
      </c>
      <c r="F586" s="1">
        <f t="shared" si="76"/>
        <v>56</v>
      </c>
      <c r="G586" s="1">
        <v>53351</v>
      </c>
      <c r="H586" s="1">
        <f t="shared" si="74"/>
        <v>72616.775045342103</v>
      </c>
      <c r="I586" s="6">
        <f t="shared" si="77"/>
        <v>13.325156900569235</v>
      </c>
      <c r="J586" s="1">
        <f>IFERROR(VLOOKUP($B586,Population!$A$2:$E$2577,5,FALSE),"")</f>
        <v>5449.6</v>
      </c>
      <c r="K586" s="3">
        <f>IFERROR(VLOOKUP(A586,'Exchange rates'!$A$6:$D$1909,4,FALSE),"")</f>
        <v>0.73469249999999997</v>
      </c>
      <c r="L586" s="3">
        <f>IFERROR(VLOOKUP(B586,'Work hours'!$A$6:$G$3151,7,FALSE),"")</f>
        <v>35.1</v>
      </c>
      <c r="M586" s="4">
        <f>IFERROR(VLOOKUP(B586,Unemployment!$A$7:$D$3208,4,FALSE),"")</f>
        <v>8.5000000000000006E-2</v>
      </c>
      <c r="N586" s="1">
        <f>IFERROR(VLOOKUP($B586,Compensation!$A$5:$H$3867,6,FALSE),"")</f>
        <v>24837</v>
      </c>
      <c r="O586" s="1">
        <f>IFERROR(VLOOKUP($B586,Compensation!$A$5:$H$3867,7,FALSE),"")</f>
        <v>20184</v>
      </c>
      <c r="P586" s="1">
        <f>IFERROR(VLOOKUP($B586,Compensation!$A$5:$H$3867,8,FALSE),"")</f>
        <v>4653</v>
      </c>
      <c r="Q586" s="4">
        <f t="shared" si="75"/>
        <v>0.37832467994976665</v>
      </c>
      <c r="R586" s="3">
        <f>IFERROR(VLOOKUP(B586,Growth!$C$6:$G$1733,2,FALSE),"")</f>
        <v>-0.23226391199999999</v>
      </c>
      <c r="S586" s="6">
        <f t="shared" si="78"/>
        <v>-0.29999999999999716</v>
      </c>
      <c r="T586" s="6">
        <f t="shared" si="79"/>
        <v>-0.619199278203314</v>
      </c>
      <c r="U586" s="6">
        <f t="shared" si="80"/>
        <v>0.66666666666666963</v>
      </c>
    </row>
    <row r="587" spans="1:21" x14ac:dyDescent="0.2">
      <c r="A587" t="str">
        <f t="shared" si="73"/>
        <v>Euro2014Q1</v>
      </c>
      <c r="B587" t="s">
        <v>508</v>
      </c>
      <c r="C587" t="s">
        <v>7</v>
      </c>
      <c r="D587" s="1">
        <v>2014</v>
      </c>
      <c r="E587" s="1">
        <v>1</v>
      </c>
      <c r="F587" s="1">
        <f t="shared" si="76"/>
        <v>57</v>
      </c>
      <c r="G587" s="1">
        <v>49325</v>
      </c>
      <c r="H587" s="1">
        <f t="shared" si="74"/>
        <v>67599.542639242369</v>
      </c>
      <c r="I587" s="6">
        <f t="shared" si="77"/>
        <v>12.395398019517817</v>
      </c>
      <c r="J587" s="1">
        <f>IFERROR(VLOOKUP($B587,Population!$A$2:$E$2577,5,FALSE),"")</f>
        <v>5453.6</v>
      </c>
      <c r="K587" s="3">
        <f>IFERROR(VLOOKUP(A587,'Exchange rates'!$A$6:$D$1909,4,FALSE),"")</f>
        <v>0.72966470000000005</v>
      </c>
      <c r="L587" s="3">
        <f>IFERROR(VLOOKUP(B587,'Work hours'!$A$6:$G$3151,7,FALSE),"")</f>
        <v>35.5</v>
      </c>
      <c r="M587" s="4">
        <f>IFERROR(VLOOKUP(B587,Unemployment!$A$7:$D$3208,4,FALSE),"")</f>
        <v>8.6999999999999994E-2</v>
      </c>
      <c r="N587" s="1">
        <f>IFERROR(VLOOKUP($B587,Compensation!$A$5:$H$3867,6,FALSE),"")</f>
        <v>24583</v>
      </c>
      <c r="O587" s="1">
        <f>IFERROR(VLOOKUP($B587,Compensation!$A$5:$H$3867,7,FALSE),"")</f>
        <v>19966</v>
      </c>
      <c r="P587" s="1">
        <f>IFERROR(VLOOKUP($B587,Compensation!$A$5:$H$3867,8,FALSE),"")</f>
        <v>4617</v>
      </c>
      <c r="Q587" s="4">
        <f t="shared" si="75"/>
        <v>0.40478459199189054</v>
      </c>
      <c r="R587" s="3">
        <f>IFERROR(VLOOKUP(B587,Growth!$C$6:$G$1733,2,FALSE),"")</f>
        <v>-0.146658286</v>
      </c>
      <c r="S587" s="6">
        <f t="shared" si="78"/>
        <v>0.10000000000000142</v>
      </c>
      <c r="T587" s="6">
        <f t="shared" si="79"/>
        <v>-0.65484527590009556</v>
      </c>
      <c r="U587" s="6">
        <f t="shared" si="80"/>
        <v>0.26666666666666922</v>
      </c>
    </row>
    <row r="588" spans="1:21" x14ac:dyDescent="0.2">
      <c r="A588" t="str">
        <f t="shared" si="73"/>
        <v>Euro2014Q2</v>
      </c>
      <c r="B588" t="s">
        <v>509</v>
      </c>
      <c r="C588" t="s">
        <v>7</v>
      </c>
      <c r="D588" s="1">
        <v>2014</v>
      </c>
      <c r="E588" s="1">
        <v>2</v>
      </c>
      <c r="F588" s="1">
        <f t="shared" si="76"/>
        <v>58</v>
      </c>
      <c r="G588" s="1">
        <v>52107</v>
      </c>
      <c r="H588" s="1">
        <f t="shared" si="74"/>
        <v>71452.127677809272</v>
      </c>
      <c r="I588" s="6">
        <f t="shared" si="77"/>
        <v>13.089347050232519</v>
      </c>
      <c r="J588" s="1">
        <f>IFERROR(VLOOKUP($B588,Population!$A$2:$E$2577,5,FALSE),"")</f>
        <v>5458.8</v>
      </c>
      <c r="K588" s="3">
        <f>IFERROR(VLOOKUP(A588,'Exchange rates'!$A$6:$D$1909,4,FALSE),"")</f>
        <v>0.7292575</v>
      </c>
      <c r="L588" s="3">
        <f>IFERROR(VLOOKUP(B588,'Work hours'!$A$6:$G$3151,7,FALSE),"")</f>
        <v>34.799999999999997</v>
      </c>
      <c r="M588" s="4">
        <f>IFERROR(VLOOKUP(B588,Unemployment!$A$7:$D$3208,4,FALSE),"")</f>
        <v>8.633333333333329E-2</v>
      </c>
      <c r="N588" s="1">
        <f>IFERROR(VLOOKUP($B588,Compensation!$A$5:$H$3867,6,FALSE),"")</f>
        <v>25658</v>
      </c>
      <c r="O588" s="1">
        <f>IFERROR(VLOOKUP($B588,Compensation!$A$5:$H$3867,7,FALSE),"")</f>
        <v>20855</v>
      </c>
      <c r="P588" s="1">
        <f>IFERROR(VLOOKUP($B588,Compensation!$A$5:$H$3867,8,FALSE),"")</f>
        <v>4803</v>
      </c>
      <c r="Q588" s="4">
        <f t="shared" si="75"/>
        <v>0.40023413360968774</v>
      </c>
      <c r="R588" s="3">
        <f>IFERROR(VLOOKUP(B588,Growth!$C$6:$G$1733,2,FALSE),"")</f>
        <v>-0.44364394699999998</v>
      </c>
      <c r="S588" s="6">
        <f t="shared" si="78"/>
        <v>-0.80000000000000426</v>
      </c>
      <c r="T588" s="6">
        <f t="shared" si="79"/>
        <v>-0.28049682099018924</v>
      </c>
      <c r="U588" s="6">
        <f t="shared" si="80"/>
        <v>0.56666666666666954</v>
      </c>
    </row>
    <row r="589" spans="1:21" x14ac:dyDescent="0.2">
      <c r="A589" t="str">
        <f t="shared" si="73"/>
        <v>Euro2014Q3</v>
      </c>
      <c r="B589" t="s">
        <v>510</v>
      </c>
      <c r="C589" t="s">
        <v>7</v>
      </c>
      <c r="D589" s="1">
        <v>2014</v>
      </c>
      <c r="E589" s="1">
        <v>3</v>
      </c>
      <c r="F589" s="1">
        <f t="shared" si="76"/>
        <v>59</v>
      </c>
      <c r="G589" s="1">
        <v>51437</v>
      </c>
      <c r="H589" s="1">
        <f t="shared" si="74"/>
        <v>68129.487483787831</v>
      </c>
      <c r="I589" s="6">
        <f t="shared" si="77"/>
        <v>12.464231153272562</v>
      </c>
      <c r="J589" s="1">
        <f>IFERROR(VLOOKUP($B589,Population!$A$2:$E$2577,5,FALSE),"")</f>
        <v>5466</v>
      </c>
      <c r="K589" s="3">
        <f>IFERROR(VLOOKUP(A589,'Exchange rates'!$A$6:$D$1909,4,FALSE),"")</f>
        <v>0.75498880000000002</v>
      </c>
      <c r="L589" s="3">
        <f>IFERROR(VLOOKUP(B589,'Work hours'!$A$6:$G$3151,7,FALSE),"")</f>
        <v>36.799999999999997</v>
      </c>
      <c r="M589" s="4">
        <f>IFERROR(VLOOKUP(B589,Unemployment!$A$7:$D$3208,4,FALSE),"")</f>
        <v>8.5999999999999993E-2</v>
      </c>
      <c r="N589" s="1">
        <f>IFERROR(VLOOKUP($B589,Compensation!$A$5:$H$3867,6,FALSE),"")</f>
        <v>25657</v>
      </c>
      <c r="O589" s="1">
        <f>IFERROR(VLOOKUP($B589,Compensation!$A$5:$H$3867,7,FALSE),"")</f>
        <v>20861</v>
      </c>
      <c r="P589" s="1">
        <f>IFERROR(VLOOKUP($B589,Compensation!$A$5:$H$3867,8,FALSE),"")</f>
        <v>4796</v>
      </c>
      <c r="Q589" s="4">
        <f t="shared" si="75"/>
        <v>0.40556408810778233</v>
      </c>
      <c r="R589" s="3">
        <f>IFERROR(VLOOKUP(B589,Growth!$C$6:$G$1733,2,FALSE),"")</f>
        <v>-0.406204538</v>
      </c>
      <c r="S589" s="6">
        <f t="shared" si="78"/>
        <v>-0.20000000000000284</v>
      </c>
      <c r="T589" s="6">
        <f t="shared" si="79"/>
        <v>-0.43420087089588444</v>
      </c>
      <c r="U589" s="6">
        <f t="shared" si="80"/>
        <v>0.46666666666666939</v>
      </c>
    </row>
    <row r="590" spans="1:21" x14ac:dyDescent="0.2">
      <c r="A590" t="str">
        <f t="shared" si="73"/>
        <v>Euro2014Q4</v>
      </c>
      <c r="B590" t="s">
        <v>511</v>
      </c>
      <c r="C590" t="s">
        <v>7</v>
      </c>
      <c r="D590" s="1">
        <v>2014</v>
      </c>
      <c r="E590" s="1">
        <v>4</v>
      </c>
      <c r="F590" s="1">
        <f t="shared" si="76"/>
        <v>60</v>
      </c>
      <c r="G590" s="1">
        <v>54028</v>
      </c>
      <c r="H590" s="1">
        <f t="shared" si="74"/>
        <v>67461.677589170271</v>
      </c>
      <c r="I590" s="6">
        <f t="shared" si="77"/>
        <v>12.32942422493791</v>
      </c>
      <c r="J590" s="1">
        <f>IFERROR(VLOOKUP($B590,Population!$A$2:$E$2577,5,FALSE),"")</f>
        <v>5471.6</v>
      </c>
      <c r="K590" s="3">
        <f>IFERROR(VLOOKUP(A590,'Exchange rates'!$A$6:$D$1909,4,FALSE),"")</f>
        <v>0.80086950000000001</v>
      </c>
      <c r="L590" s="3">
        <f>IFERROR(VLOOKUP(B590,'Work hours'!$A$6:$G$3151,7,FALSE),"")</f>
        <v>35.6</v>
      </c>
      <c r="M590" s="4">
        <f>IFERROR(VLOOKUP(B590,Unemployment!$A$7:$D$3208,4,FALSE),"")</f>
        <v>9.1999999999999998E-2</v>
      </c>
      <c r="N590" s="1">
        <f>IFERROR(VLOOKUP($B590,Compensation!$A$5:$H$3867,6,FALSE),"")</f>
        <v>25040</v>
      </c>
      <c r="O590" s="1">
        <f>IFERROR(VLOOKUP($B590,Compensation!$A$5:$H$3867,7,FALSE),"")</f>
        <v>20372</v>
      </c>
      <c r="P590" s="1">
        <f>IFERROR(VLOOKUP($B590,Compensation!$A$5:$H$3867,8,FALSE),"")</f>
        <v>4668</v>
      </c>
      <c r="Q590" s="4">
        <f t="shared" si="75"/>
        <v>0.37706374472495741</v>
      </c>
      <c r="R590" s="3">
        <f>IFERROR(VLOOKUP(B590,Growth!$C$6:$G$1733,2,FALSE),"")</f>
        <v>-0.46560926699999999</v>
      </c>
      <c r="S590" s="6">
        <f t="shared" si="78"/>
        <v>0.5</v>
      </c>
      <c r="T590" s="6">
        <f t="shared" si="79"/>
        <v>-0.12609352248092454</v>
      </c>
      <c r="U590" s="6">
        <f t="shared" si="80"/>
        <v>0.69999999999999929</v>
      </c>
    </row>
    <row r="591" spans="1:21" x14ac:dyDescent="0.2">
      <c r="A591" t="str">
        <f t="shared" si="73"/>
        <v>Euro2015Q1</v>
      </c>
      <c r="B591" t="s">
        <v>512</v>
      </c>
      <c r="C591" t="s">
        <v>7</v>
      </c>
      <c r="D591" s="1">
        <v>2015</v>
      </c>
      <c r="E591" s="1">
        <v>1</v>
      </c>
      <c r="F591" s="1">
        <f t="shared" si="76"/>
        <v>61</v>
      </c>
      <c r="G591" s="1">
        <v>49981</v>
      </c>
      <c r="H591" s="1">
        <f t="shared" si="74"/>
        <v>56265.090405091541</v>
      </c>
      <c r="I591" s="6">
        <f t="shared" si="77"/>
        <v>10.278606212110256</v>
      </c>
      <c r="J591" s="1">
        <f>IFERROR(VLOOKUP($B591,Population!$A$2:$E$2577,5,FALSE),"")</f>
        <v>5474</v>
      </c>
      <c r="K591" s="3">
        <f>IFERROR(VLOOKUP(A591,'Exchange rates'!$A$6:$D$1909,4,FALSE),"")</f>
        <v>0.88831280000000001</v>
      </c>
      <c r="L591" s="3">
        <f>IFERROR(VLOOKUP(B591,'Work hours'!$A$6:$G$3151,7,FALSE),"")</f>
        <v>35.4</v>
      </c>
      <c r="M591" s="4">
        <f>IFERROR(VLOOKUP(B591,Unemployment!$A$7:$D$3208,4,FALSE),"")</f>
        <v>9.3000000000000013E-2</v>
      </c>
      <c r="N591" s="1">
        <f>IFERROR(VLOOKUP($B591,Compensation!$A$5:$H$3867,6,FALSE),"")</f>
        <v>24842</v>
      </c>
      <c r="O591" s="1">
        <f>IFERROR(VLOOKUP($B591,Compensation!$A$5:$H$3867,7,FALSE),"")</f>
        <v>20167</v>
      </c>
      <c r="P591" s="1">
        <f>IFERROR(VLOOKUP($B591,Compensation!$A$5:$H$3867,8,FALSE),"")</f>
        <v>4675</v>
      </c>
      <c r="Q591" s="4">
        <f t="shared" si="75"/>
        <v>0.4034933274644365</v>
      </c>
      <c r="R591" s="3">
        <f>IFERROR(VLOOKUP(B591,Growth!$C$6:$G$1733,2,FALSE),"")</f>
        <v>-0.47114027400000003</v>
      </c>
      <c r="S591" s="6">
        <f t="shared" si="78"/>
        <v>-0.10000000000000142</v>
      </c>
      <c r="T591" s="6">
        <f t="shared" si="79"/>
        <v>-0.12912645274540391</v>
      </c>
      <c r="U591" s="6">
        <f t="shared" si="80"/>
        <v>0.60000000000000187</v>
      </c>
    </row>
    <row r="592" spans="1:21" x14ac:dyDescent="0.2">
      <c r="A592" t="str">
        <f t="shared" si="73"/>
        <v>Euro2015Q2</v>
      </c>
      <c r="B592" t="s">
        <v>513</v>
      </c>
      <c r="C592" t="s">
        <v>7</v>
      </c>
      <c r="D592" s="1">
        <v>2015</v>
      </c>
      <c r="E592" s="1">
        <v>2</v>
      </c>
      <c r="F592" s="1">
        <f t="shared" si="76"/>
        <v>62</v>
      </c>
      <c r="G592" s="1">
        <v>53433</v>
      </c>
      <c r="H592" s="1">
        <f t="shared" si="74"/>
        <v>59099.449287766081</v>
      </c>
      <c r="I592" s="6">
        <f t="shared" si="77"/>
        <v>10.790872277199474</v>
      </c>
      <c r="J592" s="1">
        <f>IFERROR(VLOOKUP($B592,Population!$A$2:$E$2577,5,FALSE),"")</f>
        <v>5476.8</v>
      </c>
      <c r="K592" s="3">
        <f>IFERROR(VLOOKUP(A592,'Exchange rates'!$A$6:$D$1909,4,FALSE),"")</f>
        <v>0.90412009999999998</v>
      </c>
      <c r="L592" s="3">
        <f>IFERROR(VLOOKUP(B592,'Work hours'!$A$6:$G$3151,7,FALSE),"")</f>
        <v>35.1</v>
      </c>
      <c r="M592" s="4">
        <f>IFERROR(VLOOKUP(B592,Unemployment!$A$7:$D$3208,4,FALSE),"")</f>
        <v>9.5666666666666705E-2</v>
      </c>
      <c r="N592" s="1">
        <f>IFERROR(VLOOKUP($B592,Compensation!$A$5:$H$3867,6,FALSE),"")</f>
        <v>25959</v>
      </c>
      <c r="O592" s="1">
        <f>IFERROR(VLOOKUP($B592,Compensation!$A$5:$H$3867,7,FALSE),"")</f>
        <v>21069</v>
      </c>
      <c r="P592" s="1">
        <f>IFERROR(VLOOKUP($B592,Compensation!$A$5:$H$3867,8,FALSE),"")</f>
        <v>4890</v>
      </c>
      <c r="Q592" s="4">
        <f t="shared" si="75"/>
        <v>0.39430688900117905</v>
      </c>
      <c r="R592" s="3">
        <f>IFERROR(VLOOKUP(B592,Growth!$C$6:$G$1733,2,FALSE),"")</f>
        <v>0.87981565799999994</v>
      </c>
      <c r="S592" s="6">
        <f t="shared" si="78"/>
        <v>0.30000000000000426</v>
      </c>
      <c r="T592" s="6">
        <f t="shared" si="79"/>
        <v>-0.59272446085086861</v>
      </c>
      <c r="U592" s="6">
        <f t="shared" si="80"/>
        <v>0.93333333333334156</v>
      </c>
    </row>
    <row r="593" spans="1:21" x14ac:dyDescent="0.2">
      <c r="A593" t="str">
        <f t="shared" si="73"/>
        <v>Euro2015Q3</v>
      </c>
      <c r="B593" t="s">
        <v>514</v>
      </c>
      <c r="C593" t="s">
        <v>7</v>
      </c>
      <c r="D593" s="1">
        <v>2015</v>
      </c>
      <c r="E593" s="1">
        <v>3</v>
      </c>
      <c r="F593" s="1">
        <f t="shared" si="76"/>
        <v>63</v>
      </c>
      <c r="G593" s="1">
        <v>52413</v>
      </c>
      <c r="H593" s="1">
        <f t="shared" si="74"/>
        <v>58267.399482816109</v>
      </c>
      <c r="I593" s="6">
        <f t="shared" si="77"/>
        <v>10.625756707786145</v>
      </c>
      <c r="J593" s="1">
        <f>IFERROR(VLOOKUP($B593,Population!$A$2:$E$2577,5,FALSE),"")</f>
        <v>5483.6</v>
      </c>
      <c r="K593" s="3">
        <f>IFERROR(VLOOKUP(A593,'Exchange rates'!$A$6:$D$1909,4,FALSE),"")</f>
        <v>0.89952529999999997</v>
      </c>
      <c r="L593" s="3">
        <f>IFERROR(VLOOKUP(B593,'Work hours'!$A$6:$G$3151,7,FALSE),"")</f>
        <v>36.9</v>
      </c>
      <c r="M593" s="4">
        <f>IFERROR(VLOOKUP(B593,Unemployment!$A$7:$D$3208,4,FALSE),"")</f>
        <v>9.4333333333333297E-2</v>
      </c>
      <c r="N593" s="1">
        <f>IFERROR(VLOOKUP($B593,Compensation!$A$5:$H$3867,6,FALSE),"")</f>
        <v>25949</v>
      </c>
      <c r="O593" s="1">
        <f>IFERROR(VLOOKUP($B593,Compensation!$A$5:$H$3867,7,FALSE),"")</f>
        <v>21058</v>
      </c>
      <c r="P593" s="1">
        <f>IFERROR(VLOOKUP($B593,Compensation!$A$5:$H$3867,8,FALSE),"")</f>
        <v>4891</v>
      </c>
      <c r="Q593" s="4">
        <f t="shared" si="75"/>
        <v>0.40177055310705362</v>
      </c>
      <c r="R593" s="3">
        <f>IFERROR(VLOOKUP(B593,Growth!$C$6:$G$1733,2,FALSE),"")</f>
        <v>0.48184543000000002</v>
      </c>
      <c r="S593" s="6">
        <f t="shared" si="78"/>
        <v>0.10000000000000142</v>
      </c>
      <c r="T593" s="6">
        <f t="shared" si="79"/>
        <v>-0.37935350007287094</v>
      </c>
      <c r="U593" s="6">
        <f t="shared" si="80"/>
        <v>0.83333333333333037</v>
      </c>
    </row>
    <row r="594" spans="1:21" x14ac:dyDescent="0.2">
      <c r="A594" t="str">
        <f t="shared" si="73"/>
        <v>Euro2015Q4</v>
      </c>
      <c r="B594" t="s">
        <v>515</v>
      </c>
      <c r="C594" t="s">
        <v>7</v>
      </c>
      <c r="D594" s="1">
        <v>2015</v>
      </c>
      <c r="E594" s="1">
        <v>4</v>
      </c>
      <c r="F594" s="1">
        <f t="shared" si="76"/>
        <v>64</v>
      </c>
      <c r="G594" s="1">
        <v>55558</v>
      </c>
      <c r="H594" s="1">
        <f t="shared" si="74"/>
        <v>60795.648468131971</v>
      </c>
      <c r="I594" s="6">
        <f t="shared" si="77"/>
        <v>11.078731771290176</v>
      </c>
      <c r="J594" s="1">
        <f>IFERROR(VLOOKUP($B594,Population!$A$2:$E$2577,5,FALSE),"")</f>
        <v>5487.6</v>
      </c>
      <c r="K594" s="3">
        <f>IFERROR(VLOOKUP(A594,'Exchange rates'!$A$6:$D$1909,4,FALSE),"")</f>
        <v>0.91384829999999995</v>
      </c>
      <c r="L594" s="3">
        <f>IFERROR(VLOOKUP(B594,'Work hours'!$A$6:$G$3151,7,FALSE),"")</f>
        <v>35.299999999999997</v>
      </c>
      <c r="M594" s="4">
        <f>IFERROR(VLOOKUP(B594,Unemployment!$A$7:$D$3208,4,FALSE),"")</f>
        <v>9.5000000000000001E-2</v>
      </c>
      <c r="N594" s="1">
        <f>IFERROR(VLOOKUP($B594,Compensation!$A$5:$H$3867,6,FALSE),"")</f>
        <v>25334</v>
      </c>
      <c r="O594" s="1">
        <f>IFERROR(VLOOKUP($B594,Compensation!$A$5:$H$3867,7,FALSE),"")</f>
        <v>20567</v>
      </c>
      <c r="P594" s="1">
        <f>IFERROR(VLOOKUP($B594,Compensation!$A$5:$H$3867,8,FALSE),"")</f>
        <v>4767</v>
      </c>
      <c r="Q594" s="4">
        <f t="shared" si="75"/>
        <v>0.37018971165268727</v>
      </c>
      <c r="R594" s="3">
        <f>IFERROR(VLOOKUP(B594,Growth!$C$6:$G$1733,2,FALSE),"")</f>
        <v>1.2873659390000001</v>
      </c>
      <c r="S594" s="6">
        <f t="shared" si="78"/>
        <v>-0.30000000000000426</v>
      </c>
      <c r="T594" s="6">
        <f t="shared" si="79"/>
        <v>-0.68740330722701359</v>
      </c>
      <c r="U594" s="6">
        <f t="shared" si="80"/>
        <v>0.30000000000000027</v>
      </c>
    </row>
    <row r="595" spans="1:21" x14ac:dyDescent="0.2">
      <c r="A595" t="str">
        <f t="shared" si="73"/>
        <v>Euro2016Q1</v>
      </c>
      <c r="B595" t="s">
        <v>516</v>
      </c>
      <c r="C595" t="s">
        <v>7</v>
      </c>
      <c r="D595" s="1">
        <v>2016</v>
      </c>
      <c r="E595" s="1">
        <v>1</v>
      </c>
      <c r="F595" s="1">
        <f t="shared" si="76"/>
        <v>65</v>
      </c>
      <c r="G595" s="1">
        <v>51546</v>
      </c>
      <c r="H595" s="1">
        <f t="shared" si="74"/>
        <v>56810.598384910816</v>
      </c>
      <c r="I595" s="6">
        <f t="shared" si="77"/>
        <v>10.351030971669488</v>
      </c>
      <c r="J595" s="1">
        <f>IFERROR(VLOOKUP($B595,Population!$A$2:$E$2577,5,FALSE),"")</f>
        <v>5488.4</v>
      </c>
      <c r="K595" s="3">
        <f>IFERROR(VLOOKUP(A595,'Exchange rates'!$A$6:$D$1909,4,FALSE),"")</f>
        <v>0.90733070000000005</v>
      </c>
      <c r="L595" s="3">
        <f>IFERROR(VLOOKUP(B595,'Work hours'!$A$6:$G$3151,7,FALSE),"")</f>
        <v>35</v>
      </c>
      <c r="M595" s="4">
        <f>IFERROR(VLOOKUP(B595,Unemployment!$A$7:$D$3208,4,FALSE),"")</f>
        <v>9.1999999999999998E-2</v>
      </c>
      <c r="N595" s="1">
        <f>IFERROR(VLOOKUP($B595,Compensation!$A$5:$H$3867,6,FALSE),"")</f>
        <v>25235</v>
      </c>
      <c r="O595" s="1">
        <f>IFERROR(VLOOKUP($B595,Compensation!$A$5:$H$3867,7,FALSE),"")</f>
        <v>20438</v>
      </c>
      <c r="P595" s="1">
        <f>IFERROR(VLOOKUP($B595,Compensation!$A$5:$H$3867,8,FALSE),"")</f>
        <v>4797</v>
      </c>
      <c r="Q595" s="4">
        <f t="shared" si="75"/>
        <v>0.39650021340162184</v>
      </c>
      <c r="R595" s="3">
        <f>IFERROR(VLOOKUP(B595,Growth!$C$6:$G$1733,2,FALSE),"")</f>
        <v>3.3404243089999999</v>
      </c>
      <c r="S595" s="6">
        <f t="shared" si="78"/>
        <v>-0.39999999999999858</v>
      </c>
      <c r="T595" s="6">
        <f t="shared" si="79"/>
        <v>-0.69931140628146649</v>
      </c>
      <c r="U595" s="6">
        <f t="shared" si="80"/>
        <v>-0.10000000000000148</v>
      </c>
    </row>
    <row r="596" spans="1:21" x14ac:dyDescent="0.2">
      <c r="A596" t="str">
        <f t="shared" si="73"/>
        <v>Euro2016Q2</v>
      </c>
      <c r="B596" t="s">
        <v>517</v>
      </c>
      <c r="C596" t="s">
        <v>7</v>
      </c>
      <c r="D596" s="1">
        <v>2016</v>
      </c>
      <c r="E596" s="1">
        <v>2</v>
      </c>
      <c r="F596" s="1">
        <f t="shared" si="76"/>
        <v>66</v>
      </c>
      <c r="G596" s="1">
        <v>54892</v>
      </c>
      <c r="H596" s="1">
        <f t="shared" si="74"/>
        <v>61985.006250218779</v>
      </c>
      <c r="I596" s="6">
        <f t="shared" si="77"/>
        <v>11.285595777841888</v>
      </c>
      <c r="J596" s="1">
        <f>IFERROR(VLOOKUP($B596,Population!$A$2:$E$2577,5,FALSE),"")</f>
        <v>5492.4</v>
      </c>
      <c r="K596" s="3">
        <f>IFERROR(VLOOKUP(A596,'Exchange rates'!$A$6:$D$1909,4,FALSE),"")</f>
        <v>0.88556900000000005</v>
      </c>
      <c r="L596" s="3">
        <f>IFERROR(VLOOKUP(B596,'Work hours'!$A$6:$G$3151,7,FALSE),"")</f>
        <v>36.1</v>
      </c>
      <c r="M596" s="4">
        <f>IFERROR(VLOOKUP(B596,Unemployment!$A$7:$D$3208,4,FALSE),"")</f>
        <v>8.9333333333333306E-2</v>
      </c>
      <c r="N596" s="1">
        <f>IFERROR(VLOOKUP($B596,Compensation!$A$5:$H$3867,6,FALSE),"")</f>
        <v>26280</v>
      </c>
      <c r="O596" s="1">
        <f>IFERROR(VLOOKUP($B596,Compensation!$A$5:$H$3867,7,FALSE),"")</f>
        <v>21292</v>
      </c>
      <c r="P596" s="1">
        <f>IFERROR(VLOOKUP($B596,Compensation!$A$5:$H$3867,8,FALSE),"")</f>
        <v>4988</v>
      </c>
      <c r="Q596" s="4">
        <f t="shared" si="75"/>
        <v>0.38788894556583836</v>
      </c>
      <c r="R596" s="3">
        <f>IFERROR(VLOOKUP(B596,Growth!$C$6:$G$1733,2,FALSE),"")</f>
        <v>1.9500500249999999</v>
      </c>
      <c r="S596" s="6">
        <f t="shared" si="78"/>
        <v>1</v>
      </c>
      <c r="T596" s="6">
        <f t="shared" si="79"/>
        <v>-0.64179434353406895</v>
      </c>
      <c r="U596" s="6">
        <f t="shared" si="80"/>
        <v>-0.63333333333333997</v>
      </c>
    </row>
    <row r="597" spans="1:21" x14ac:dyDescent="0.2">
      <c r="A597" t="str">
        <f t="shared" si="73"/>
        <v>Euro2016Q3</v>
      </c>
      <c r="B597" t="s">
        <v>518</v>
      </c>
      <c r="C597" t="s">
        <v>7</v>
      </c>
      <c r="D597" s="1">
        <v>2016</v>
      </c>
      <c r="E597" s="1">
        <v>3</v>
      </c>
      <c r="F597" s="1">
        <f t="shared" si="76"/>
        <v>67</v>
      </c>
      <c r="G597" s="1">
        <v>54097</v>
      </c>
      <c r="H597" s="1">
        <f t="shared" si="74"/>
        <v>60365.336547045175</v>
      </c>
      <c r="I597" s="6">
        <f t="shared" si="77"/>
        <v>10.979508284293411</v>
      </c>
      <c r="J597" s="1">
        <f>IFERROR(VLOOKUP($B597,Population!$A$2:$E$2577,5,FALSE),"")</f>
        <v>5498</v>
      </c>
      <c r="K597" s="3">
        <f>IFERROR(VLOOKUP(A597,'Exchange rates'!$A$6:$D$1909,4,FALSE),"")</f>
        <v>0.89615999999999996</v>
      </c>
      <c r="L597" s="3">
        <f>IFERROR(VLOOKUP(B597,'Work hours'!$A$6:$G$3151,7,FALSE),"")</f>
        <v>36.700000000000003</v>
      </c>
      <c r="M597" s="4">
        <f>IFERROR(VLOOKUP(B597,Unemployment!$A$7:$D$3208,4,FALSE),"")</f>
        <v>8.5999999999999993E-2</v>
      </c>
      <c r="N597" s="1">
        <f>IFERROR(VLOOKUP($B597,Compensation!$A$5:$H$3867,6,FALSE),"")</f>
        <v>26571</v>
      </c>
      <c r="O597" s="1">
        <f>IFERROR(VLOOKUP($B597,Compensation!$A$5:$H$3867,7,FALSE),"")</f>
        <v>21525</v>
      </c>
      <c r="P597" s="1">
        <f>IFERROR(VLOOKUP($B597,Compensation!$A$5:$H$3867,8,FALSE),"")</f>
        <v>5046</v>
      </c>
      <c r="Q597" s="4">
        <f t="shared" si="75"/>
        <v>0.39789637133297595</v>
      </c>
      <c r="R597" s="3">
        <f>IFERROR(VLOOKUP(B597,Growth!$C$6:$G$1733,2,FALSE),"")</f>
        <v>3.1113124910000001</v>
      </c>
      <c r="S597" s="6">
        <f t="shared" si="78"/>
        <v>-0.19999999999999574</v>
      </c>
      <c r="T597" s="6">
        <f t="shared" si="79"/>
        <v>-0.38741817740776674</v>
      </c>
      <c r="U597" s="6">
        <f t="shared" si="80"/>
        <v>-0.83333333333333037</v>
      </c>
    </row>
    <row r="598" spans="1:21" x14ac:dyDescent="0.2">
      <c r="A598" t="str">
        <f t="shared" si="73"/>
        <v>Euro2016Q4</v>
      </c>
      <c r="B598" t="s">
        <v>519</v>
      </c>
      <c r="C598" t="s">
        <v>7</v>
      </c>
      <c r="D598" s="1">
        <v>2016</v>
      </c>
      <c r="E598" s="1">
        <v>4</v>
      </c>
      <c r="F598" s="1">
        <f t="shared" si="76"/>
        <v>68</v>
      </c>
      <c r="G598" s="1">
        <v>56983</v>
      </c>
      <c r="H598" s="1">
        <f t="shared" si="74"/>
        <v>61399.708188951583</v>
      </c>
      <c r="I598" s="6">
        <f t="shared" si="77"/>
        <v>11.158714050042088</v>
      </c>
      <c r="J598" s="1">
        <f>IFERROR(VLOOKUP($B598,Population!$A$2:$E$2577,5,FALSE),"")</f>
        <v>5502.4</v>
      </c>
      <c r="K598" s="3">
        <f>IFERROR(VLOOKUP(A598,'Exchange rates'!$A$6:$D$1909,4,FALSE),"")</f>
        <v>0.92806630000000001</v>
      </c>
      <c r="L598" s="3">
        <f>IFERROR(VLOOKUP(B598,'Work hours'!$A$6:$G$3151,7,FALSE),"")</f>
        <v>35.4</v>
      </c>
      <c r="M598" s="4">
        <f>IFERROR(VLOOKUP(B598,Unemployment!$A$7:$D$3208,4,FALSE),"")</f>
        <v>8.9333333333333306E-2</v>
      </c>
      <c r="N598" s="1">
        <f>IFERROR(VLOOKUP($B598,Compensation!$A$5:$H$3867,6,FALSE),"")</f>
        <v>25671</v>
      </c>
      <c r="O598" s="1">
        <f>IFERROR(VLOOKUP($B598,Compensation!$A$5:$H$3867,7,FALSE),"")</f>
        <v>20798</v>
      </c>
      <c r="P598" s="1">
        <f>IFERROR(VLOOKUP($B598,Compensation!$A$5:$H$3867,8,FALSE),"")</f>
        <v>4873</v>
      </c>
      <c r="Q598" s="4">
        <f t="shared" si="75"/>
        <v>0.36498604847059651</v>
      </c>
      <c r="R598" s="3">
        <f>IFERROR(VLOOKUP(B598,Growth!$C$6:$G$1733,2,FALSE),"")</f>
        <v>2.8517788419999999</v>
      </c>
      <c r="S598" s="6">
        <f t="shared" si="78"/>
        <v>0.10000000000000142</v>
      </c>
      <c r="T598" s="6">
        <f t="shared" si="79"/>
        <v>-0.52036631820907564</v>
      </c>
      <c r="U598" s="6">
        <f t="shared" si="80"/>
        <v>-0.56666666666666954</v>
      </c>
    </row>
    <row r="599" spans="1:21" x14ac:dyDescent="0.2">
      <c r="A599" t="str">
        <f t="shared" si="73"/>
        <v>Euro2017Q1</v>
      </c>
      <c r="B599" t="s">
        <v>520</v>
      </c>
      <c r="C599" t="s">
        <v>7</v>
      </c>
      <c r="D599" s="1">
        <v>2017</v>
      </c>
      <c r="E599" s="1">
        <v>1</v>
      </c>
      <c r="F599" s="1">
        <f t="shared" si="76"/>
        <v>69</v>
      </c>
      <c r="G599" s="1">
        <v>53770</v>
      </c>
      <c r="H599" s="1">
        <f t="shared" si="74"/>
        <v>57295.006522275151</v>
      </c>
      <c r="I599" s="6">
        <f t="shared" si="77"/>
        <v>10.41197327220236</v>
      </c>
      <c r="J599" s="1">
        <f>IFERROR(VLOOKUP($B599,Population!$A$2:$E$2577,5,FALSE),"")</f>
        <v>5502.8</v>
      </c>
      <c r="K599" s="3">
        <f>IFERROR(VLOOKUP(A599,'Exchange rates'!$A$6:$D$1909,4,FALSE),"")</f>
        <v>0.93847619999999998</v>
      </c>
      <c r="L599" s="3">
        <f>IFERROR(VLOOKUP(B599,'Work hours'!$A$6:$G$3151,7,FALSE),"")</f>
        <v>35.9</v>
      </c>
      <c r="M599" s="4">
        <f>IFERROR(VLOOKUP(B599,Unemployment!$A$7:$D$3208,4,FALSE),"")</f>
        <v>8.9333333333333306E-2</v>
      </c>
      <c r="N599" s="1">
        <f>IFERROR(VLOOKUP($B599,Compensation!$A$5:$H$3867,6,FALSE),"")</f>
        <v>25407</v>
      </c>
      <c r="O599" s="1">
        <f>IFERROR(VLOOKUP($B599,Compensation!$A$5:$H$3867,7,FALSE),"")</f>
        <v>20908</v>
      </c>
      <c r="P599" s="1">
        <f>IFERROR(VLOOKUP($B599,Compensation!$A$5:$H$3867,8,FALSE),"")</f>
        <v>4499</v>
      </c>
      <c r="Q599" s="4">
        <f t="shared" si="75"/>
        <v>0.38884136135391484</v>
      </c>
      <c r="R599" s="3">
        <f>IFERROR(VLOOKUP(B599,Growth!$C$6:$G$1733,2,FALSE),"")</f>
        <v>2.6352880089999999</v>
      </c>
      <c r="S599" s="6">
        <f t="shared" si="78"/>
        <v>0.89999999999999858</v>
      </c>
      <c r="T599" s="6">
        <f t="shared" si="79"/>
        <v>-0.76588520477069988</v>
      </c>
      <c r="U599" s="6">
        <f t="shared" si="80"/>
        <v>-0.26666666666666922</v>
      </c>
    </row>
    <row r="600" spans="1:21" x14ac:dyDescent="0.2">
      <c r="A600" t="str">
        <f t="shared" si="73"/>
        <v>Euro2017Q2</v>
      </c>
      <c r="B600" t="s">
        <v>521</v>
      </c>
      <c r="C600" t="s">
        <v>7</v>
      </c>
      <c r="D600" s="1">
        <v>2017</v>
      </c>
      <c r="E600" s="1">
        <v>2</v>
      </c>
      <c r="F600" s="1">
        <f t="shared" si="76"/>
        <v>70</v>
      </c>
      <c r="G600" s="1">
        <v>56959</v>
      </c>
      <c r="H600" s="1">
        <f t="shared" si="74"/>
        <v>62642.194283733428</v>
      </c>
      <c r="I600" s="6">
        <f t="shared" si="77"/>
        <v>11.377905093674336</v>
      </c>
      <c r="J600" s="1">
        <f>IFERROR(VLOOKUP($B600,Population!$A$2:$E$2577,5,FALSE),"")</f>
        <v>5505.6</v>
      </c>
      <c r="K600" s="3">
        <f>IFERROR(VLOOKUP(A600,'Exchange rates'!$A$6:$D$1909,4,FALSE),"")</f>
        <v>0.90927530000000001</v>
      </c>
      <c r="L600" s="3">
        <f>IFERROR(VLOOKUP(B600,'Work hours'!$A$6:$G$3151,7,FALSE),"")</f>
        <v>34.9</v>
      </c>
      <c r="M600" s="4">
        <f>IFERROR(VLOOKUP(B600,Unemployment!$A$7:$D$3208,4,FALSE),"")</f>
        <v>9.0333333333333293E-2</v>
      </c>
      <c r="N600" s="1">
        <f>IFERROR(VLOOKUP($B600,Compensation!$A$5:$H$3867,6,FALSE),"")</f>
        <v>26515</v>
      </c>
      <c r="O600" s="1">
        <f>IFERROR(VLOOKUP($B600,Compensation!$A$5:$H$3867,7,FALSE),"")</f>
        <v>21820</v>
      </c>
      <c r="P600" s="1">
        <f>IFERROR(VLOOKUP($B600,Compensation!$A$5:$H$3867,8,FALSE),"")</f>
        <v>4695</v>
      </c>
      <c r="Q600" s="4">
        <f t="shared" si="75"/>
        <v>0.38308256816306469</v>
      </c>
      <c r="R600" s="3">
        <f>IFERROR(VLOOKUP(B600,Growth!$C$6:$G$1733,2,FALSE),"")</f>
        <v>3.7810613640000001</v>
      </c>
      <c r="S600" s="6">
        <f t="shared" si="78"/>
        <v>-1.2000000000000028</v>
      </c>
      <c r="T600" s="6">
        <f t="shared" si="79"/>
        <v>-0.48063774027736761</v>
      </c>
      <c r="U600" s="6">
        <f t="shared" si="80"/>
        <v>9.9999999999998701E-2</v>
      </c>
    </row>
    <row r="601" spans="1:21" x14ac:dyDescent="0.2">
      <c r="A601" t="str">
        <f t="shared" si="73"/>
        <v>Euro2017Q3</v>
      </c>
      <c r="B601" t="s">
        <v>522</v>
      </c>
      <c r="C601" t="s">
        <v>7</v>
      </c>
      <c r="D601" s="1">
        <v>2017</v>
      </c>
      <c r="E601" s="1">
        <v>3</v>
      </c>
      <c r="F601" s="1">
        <f t="shared" si="76"/>
        <v>71</v>
      </c>
      <c r="G601" s="1">
        <v>56007</v>
      </c>
      <c r="H601" s="1">
        <f t="shared" si="74"/>
        <v>65779.691414356741</v>
      </c>
      <c r="I601" s="6">
        <f t="shared" si="77"/>
        <v>11.936504938367703</v>
      </c>
      <c r="J601" s="1">
        <f>IFERROR(VLOOKUP($B601,Population!$A$2:$E$2577,5,FALSE),"")</f>
        <v>5510.8</v>
      </c>
      <c r="K601" s="3">
        <f>IFERROR(VLOOKUP(A601,'Exchange rates'!$A$6:$D$1909,4,FALSE),"")</f>
        <v>0.851433</v>
      </c>
      <c r="L601" s="3">
        <f>IFERROR(VLOOKUP(B601,'Work hours'!$A$6:$G$3151,7,FALSE),"")</f>
        <v>36.700000000000003</v>
      </c>
      <c r="M601" s="4">
        <f>IFERROR(VLOOKUP(B601,Unemployment!$A$7:$D$3208,4,FALSE),"")</f>
        <v>8.5999999999999993E-2</v>
      </c>
      <c r="N601" s="1">
        <f>IFERROR(VLOOKUP($B601,Compensation!$A$5:$H$3867,6,FALSE),"")</f>
        <v>26593</v>
      </c>
      <c r="O601" s="1">
        <f>IFERROR(VLOOKUP($B601,Compensation!$A$5:$H$3867,7,FALSE),"")</f>
        <v>21890</v>
      </c>
      <c r="P601" s="1">
        <f>IFERROR(VLOOKUP($B601,Compensation!$A$5:$H$3867,8,FALSE),"")</f>
        <v>4703</v>
      </c>
      <c r="Q601" s="4">
        <f t="shared" si="75"/>
        <v>0.39084400164265182</v>
      </c>
      <c r="R601" s="3">
        <f>IFERROR(VLOOKUP(B601,Growth!$C$6:$G$1733,2,FALSE),"")</f>
        <v>3.0046140330000002</v>
      </c>
      <c r="S601" s="6">
        <f t="shared" si="78"/>
        <v>0</v>
      </c>
      <c r="T601" s="6">
        <f t="shared" si="79"/>
        <v>-0.7052369690324134</v>
      </c>
      <c r="U601" s="6">
        <f t="shared" si="80"/>
        <v>0</v>
      </c>
    </row>
    <row r="602" spans="1:21" x14ac:dyDescent="0.2">
      <c r="A602" t="str">
        <f t="shared" si="73"/>
        <v>Euro2017Q4</v>
      </c>
      <c r="B602" t="s">
        <v>523</v>
      </c>
      <c r="C602" t="s">
        <v>7</v>
      </c>
      <c r="D602" s="1">
        <v>2017</v>
      </c>
      <c r="E602" s="1">
        <v>4</v>
      </c>
      <c r="F602" s="1">
        <f t="shared" si="76"/>
        <v>72</v>
      </c>
      <c r="G602" s="1">
        <v>59565</v>
      </c>
      <c r="H602" s="1">
        <f t="shared" si="74"/>
        <v>70138.836391228819</v>
      </c>
      <c r="I602" s="6">
        <f t="shared" si="77"/>
        <v>12.721059995507257</v>
      </c>
      <c r="J602" s="1">
        <f>IFERROR(VLOOKUP($B602,Population!$A$2:$E$2577,5,FALSE),"")</f>
        <v>5513.6</v>
      </c>
      <c r="K602" s="3">
        <f>IFERROR(VLOOKUP(A602,'Exchange rates'!$A$6:$D$1909,4,FALSE),"")</f>
        <v>0.8492442</v>
      </c>
      <c r="L602" s="3">
        <f>IFERROR(VLOOKUP(B602,'Work hours'!$A$6:$G$3151,7,FALSE),"")</f>
        <v>35.299999999999997</v>
      </c>
      <c r="M602" s="4">
        <f>IFERROR(VLOOKUP(B602,Unemployment!$A$7:$D$3208,4,FALSE),"")</f>
        <v>8.3666666666666709E-2</v>
      </c>
      <c r="N602" s="1">
        <f>IFERROR(VLOOKUP($B602,Compensation!$A$5:$H$3867,6,FALSE),"")</f>
        <v>26043</v>
      </c>
      <c r="O602" s="1">
        <f>IFERROR(VLOOKUP($B602,Compensation!$A$5:$H$3867,7,FALSE),"")</f>
        <v>21455</v>
      </c>
      <c r="P602" s="1">
        <f>IFERROR(VLOOKUP($B602,Compensation!$A$5:$H$3867,8,FALSE),"")</f>
        <v>4588</v>
      </c>
      <c r="Q602" s="4">
        <f t="shared" si="75"/>
        <v>0.36019474523629647</v>
      </c>
      <c r="R602" s="3">
        <f>IFERROR(VLOOKUP(B602,Growth!$C$6:$G$1733,2,FALSE),"")</f>
        <v>3.3531688079999999</v>
      </c>
      <c r="S602" s="6">
        <f t="shared" si="78"/>
        <v>-0.10000000000000142</v>
      </c>
      <c r="T602" s="6">
        <f t="shared" si="79"/>
        <v>-0.47913032343000483</v>
      </c>
      <c r="U602" s="6">
        <f t="shared" si="80"/>
        <v>-0.56666666666665977</v>
      </c>
    </row>
    <row r="603" spans="1:21" x14ac:dyDescent="0.2">
      <c r="A603" t="str">
        <f t="shared" si="73"/>
        <v>Euro2018Q1</v>
      </c>
      <c r="B603" t="s">
        <v>524</v>
      </c>
      <c r="C603" t="s">
        <v>7</v>
      </c>
      <c r="D603" s="1">
        <v>2018</v>
      </c>
      <c r="E603" s="1">
        <v>1</v>
      </c>
      <c r="F603" s="1">
        <f t="shared" si="76"/>
        <v>73</v>
      </c>
      <c r="G603" s="1">
        <v>55754</v>
      </c>
      <c r="H603" s="1">
        <f t="shared" si="74"/>
        <v>68514.841216112007</v>
      </c>
      <c r="I603" s="6">
        <f t="shared" si="77"/>
        <v>12.425615019244107</v>
      </c>
      <c r="J603" s="1">
        <f>IFERROR(VLOOKUP($B603,Population!$A$2:$E$2577,5,FALSE),"")</f>
        <v>5514</v>
      </c>
      <c r="K603" s="3">
        <f>IFERROR(VLOOKUP(A603,'Exchange rates'!$A$6:$D$1909,4,FALSE),"")</f>
        <v>0.81375070000000005</v>
      </c>
      <c r="L603" s="3">
        <f>IFERROR(VLOOKUP(B603,'Work hours'!$A$6:$G$3151,7,FALSE),"")</f>
        <v>35.200000000000003</v>
      </c>
      <c r="M603" s="4">
        <f>IFERROR(VLOOKUP(B603,Unemployment!$A$7:$D$3208,4,FALSE),"")</f>
        <v>8.4000000000000005E-2</v>
      </c>
      <c r="N603" s="1">
        <f>IFERROR(VLOOKUP($B603,Compensation!$A$5:$H$3867,6,FALSE),"")</f>
        <v>26328</v>
      </c>
      <c r="O603" s="1">
        <f>IFERROR(VLOOKUP($B603,Compensation!$A$5:$H$3867,7,FALSE),"")</f>
        <v>21834</v>
      </c>
      <c r="P603" s="1">
        <f>IFERROR(VLOOKUP($B603,Compensation!$A$5:$H$3867,8,FALSE),"")</f>
        <v>4494</v>
      </c>
      <c r="Q603" s="4">
        <f t="shared" si="75"/>
        <v>0.39161315780033717</v>
      </c>
      <c r="R603" s="3">
        <f>IFERROR(VLOOKUP(B603,Growth!$C$6:$G$1733,2,FALSE),"")</f>
        <v>2.591113601</v>
      </c>
      <c r="S603" s="6">
        <f t="shared" si="78"/>
        <v>-0.69999999999999574</v>
      </c>
      <c r="T603" s="6">
        <f t="shared" si="79"/>
        <v>0.27717964464223366</v>
      </c>
      <c r="U603" s="6">
        <f t="shared" si="80"/>
        <v>-0.53333333333333011</v>
      </c>
    </row>
    <row r="604" spans="1:21" x14ac:dyDescent="0.2">
      <c r="A604" t="str">
        <f t="shared" si="73"/>
        <v>Euro2018Q2</v>
      </c>
      <c r="B604" t="s">
        <v>525</v>
      </c>
      <c r="C604" t="s">
        <v>7</v>
      </c>
      <c r="D604" s="1">
        <v>2018</v>
      </c>
      <c r="E604" s="1">
        <v>2</v>
      </c>
      <c r="F604" s="1">
        <f t="shared" si="76"/>
        <v>74</v>
      </c>
      <c r="G604" s="1">
        <v>58932</v>
      </c>
      <c r="H604" s="1">
        <f t="shared" si="74"/>
        <v>70200.232428381045</v>
      </c>
      <c r="I604" s="6">
        <f t="shared" si="77"/>
        <v>12.730348256996418</v>
      </c>
      <c r="J604" s="1">
        <f>IFERROR(VLOOKUP($B604,Population!$A$2:$E$2577,5,FALSE),"")</f>
        <v>5514.4</v>
      </c>
      <c r="K604" s="3">
        <f>IFERROR(VLOOKUP(A604,'Exchange rates'!$A$6:$D$1909,4,FALSE),"")</f>
        <v>0.83948440000000002</v>
      </c>
      <c r="L604" s="3">
        <f>IFERROR(VLOOKUP(B604,'Work hours'!$A$6:$G$3151,7,FALSE),"")</f>
        <v>35.200000000000003</v>
      </c>
      <c r="M604" s="4">
        <f>IFERROR(VLOOKUP(B604,Unemployment!$A$7:$D$3208,4,FALSE),"")</f>
        <v>7.3333333333333306E-2</v>
      </c>
      <c r="N604" s="1">
        <f>IFERROR(VLOOKUP($B604,Compensation!$A$5:$H$3867,6,FALSE),"")</f>
        <v>27588</v>
      </c>
      <c r="O604" s="1">
        <f>IFERROR(VLOOKUP($B604,Compensation!$A$5:$H$3867,7,FALSE),"")</f>
        <v>22885</v>
      </c>
      <c r="P604" s="1">
        <f>IFERROR(VLOOKUP($B604,Compensation!$A$5:$H$3867,8,FALSE),"")</f>
        <v>4703</v>
      </c>
      <c r="Q604" s="4">
        <f t="shared" si="75"/>
        <v>0.38832892146881154</v>
      </c>
      <c r="R604" s="3">
        <f>IFERROR(VLOOKUP(B604,Growth!$C$6:$G$1733,2,FALSE),"")</f>
        <v>1.1811304600000001</v>
      </c>
      <c r="S604" s="6">
        <f t="shared" si="78"/>
        <v>0.30000000000000426</v>
      </c>
      <c r="T604" s="6">
        <f t="shared" si="79"/>
        <v>0.52463533057468537</v>
      </c>
      <c r="U604" s="6">
        <f t="shared" si="80"/>
        <v>-1.6999999999999988</v>
      </c>
    </row>
    <row r="605" spans="1:21" x14ac:dyDescent="0.2">
      <c r="A605" t="str">
        <f t="shared" si="73"/>
        <v>Euro2018Q3</v>
      </c>
      <c r="B605" t="s">
        <v>526</v>
      </c>
      <c r="C605" t="s">
        <v>7</v>
      </c>
      <c r="D605" s="1">
        <v>2018</v>
      </c>
      <c r="E605" s="1">
        <v>3</v>
      </c>
      <c r="F605" s="1">
        <f t="shared" si="76"/>
        <v>75</v>
      </c>
      <c r="G605" s="1">
        <v>57743</v>
      </c>
      <c r="H605" s="1">
        <f t="shared" si="74"/>
        <v>67176.361477998609</v>
      </c>
      <c r="I605" s="6">
        <f t="shared" si="77"/>
        <v>12.17492414781764</v>
      </c>
      <c r="J605" s="1">
        <f>IFERROR(VLOOKUP($B605,Population!$A$2:$E$2577,5,FALSE),"")</f>
        <v>5517.6</v>
      </c>
      <c r="K605" s="3">
        <f>IFERROR(VLOOKUP(A605,'Exchange rates'!$A$6:$D$1909,4,FALSE),"")</f>
        <v>0.85957320000000004</v>
      </c>
      <c r="L605" s="3">
        <f>IFERROR(VLOOKUP(B605,'Work hours'!$A$6:$G$3151,7,FALSE),"")</f>
        <v>36.6</v>
      </c>
      <c r="M605" s="4">
        <f>IFERROR(VLOOKUP(B605,Unemployment!$A$7:$D$3208,4,FALSE),"")</f>
        <v>7.2333333333333305E-2</v>
      </c>
      <c r="N605" s="1">
        <f>IFERROR(VLOOKUP($B605,Compensation!$A$5:$H$3867,6,FALSE),"")</f>
        <v>27572</v>
      </c>
      <c r="O605" s="1">
        <f>IFERROR(VLOOKUP($B605,Compensation!$A$5:$H$3867,7,FALSE),"")</f>
        <v>22864</v>
      </c>
      <c r="P605" s="1">
        <f>IFERROR(VLOOKUP($B605,Compensation!$A$5:$H$3867,8,FALSE),"")</f>
        <v>4708</v>
      </c>
      <c r="Q605" s="4">
        <f t="shared" si="75"/>
        <v>0.39596141523647888</v>
      </c>
      <c r="R605" s="3">
        <f>IFERROR(VLOOKUP(B605,Growth!$C$6:$G$1733,2,FALSE),"")</f>
        <v>0.71102262800000005</v>
      </c>
      <c r="S605" s="6">
        <f t="shared" si="78"/>
        <v>-0.10000000000000142</v>
      </c>
      <c r="T605" s="6">
        <f t="shared" si="79"/>
        <v>0.51174135938270582</v>
      </c>
      <c r="U605" s="6">
        <f t="shared" si="80"/>
        <v>-1.3666666666666689</v>
      </c>
    </row>
    <row r="606" spans="1:21" x14ac:dyDescent="0.2">
      <c r="A606" t="str">
        <f t="shared" si="73"/>
        <v>Euro2018Q4</v>
      </c>
      <c r="B606" t="s">
        <v>527</v>
      </c>
      <c r="C606" t="s">
        <v>7</v>
      </c>
      <c r="D606" s="1">
        <v>2018</v>
      </c>
      <c r="E606" s="1">
        <v>4</v>
      </c>
      <c r="F606" s="1">
        <f t="shared" si="76"/>
        <v>76</v>
      </c>
      <c r="G606" s="1">
        <v>61033</v>
      </c>
      <c r="H606" s="1">
        <f t="shared" si="74"/>
        <v>69633.456004497944</v>
      </c>
      <c r="I606" s="6">
        <f t="shared" si="77"/>
        <v>12.617499457218587</v>
      </c>
      <c r="J606" s="1">
        <f>IFERROR(VLOOKUP($B606,Population!$A$2:$E$2577,5,FALSE),"")</f>
        <v>5518.8</v>
      </c>
      <c r="K606" s="3">
        <f>IFERROR(VLOOKUP(A606,'Exchange rates'!$A$6:$D$1909,4,FALSE),"")</f>
        <v>0.87648959999999998</v>
      </c>
      <c r="L606" s="3">
        <f>IFERROR(VLOOKUP(B606,'Work hours'!$A$6:$G$3151,7,FALSE),"")</f>
        <v>34.9</v>
      </c>
      <c r="M606" s="4">
        <f>IFERROR(VLOOKUP(B606,Unemployment!$A$7:$D$3208,4,FALSE),"")</f>
        <v>6.7333333333333301E-2</v>
      </c>
      <c r="N606" s="1">
        <f>IFERROR(VLOOKUP($B606,Compensation!$A$5:$H$3867,6,FALSE),"")</f>
        <v>27145</v>
      </c>
      <c r="O606" s="1">
        <f>IFERROR(VLOOKUP($B606,Compensation!$A$5:$H$3867,7,FALSE),"")</f>
        <v>22484</v>
      </c>
      <c r="P606" s="1">
        <f>IFERROR(VLOOKUP($B606,Compensation!$A$5:$H$3867,8,FALSE),"")</f>
        <v>4661</v>
      </c>
      <c r="Q606" s="4">
        <f t="shared" si="75"/>
        <v>0.3683908705126735</v>
      </c>
      <c r="R606" s="3">
        <f>IFERROR(VLOOKUP(B606,Growth!$C$6:$G$1733,2,FALSE),"")</f>
        <v>0.102435492</v>
      </c>
      <c r="S606" s="6">
        <f t="shared" si="78"/>
        <v>-0.39999999999999858</v>
      </c>
      <c r="T606" s="6">
        <f t="shared" si="79"/>
        <v>0.81961252763770309</v>
      </c>
      <c r="U606" s="6">
        <f t="shared" si="80"/>
        <v>-1.6333333333333409</v>
      </c>
    </row>
    <row r="607" spans="1:21" x14ac:dyDescent="0.2">
      <c r="A607" t="str">
        <f t="shared" si="73"/>
        <v>Euro2019Q1</v>
      </c>
      <c r="B607" t="s">
        <v>528</v>
      </c>
      <c r="C607" t="s">
        <v>7</v>
      </c>
      <c r="D607" s="1">
        <v>2019</v>
      </c>
      <c r="E607" s="1">
        <v>1</v>
      </c>
      <c r="F607" s="1">
        <f t="shared" si="76"/>
        <v>77</v>
      </c>
      <c r="G607" s="1">
        <v>57020</v>
      </c>
      <c r="H607" s="1">
        <f t="shared" si="74"/>
        <v>64738.653733468629</v>
      </c>
      <c r="I607" s="6">
        <f t="shared" si="77"/>
        <v>11.732267802368364</v>
      </c>
      <c r="J607" s="1">
        <f>IFERROR(VLOOKUP($B607,Population!$A$2:$E$2577,5,FALSE),"")</f>
        <v>5518</v>
      </c>
      <c r="K607" s="3">
        <f>IFERROR(VLOOKUP(A607,'Exchange rates'!$A$6:$D$1909,4,FALSE),"")</f>
        <v>0.88077209999999995</v>
      </c>
      <c r="L607" s="3">
        <f>IFERROR(VLOOKUP(B607,'Work hours'!$A$6:$G$3151,7,FALSE),"")</f>
        <v>35.5</v>
      </c>
      <c r="M607" s="4">
        <f>IFERROR(VLOOKUP(B607,Unemployment!$A$7:$D$3208,4,FALSE),"")</f>
        <v>6.7333333333333301E-2</v>
      </c>
      <c r="N607" s="1">
        <f>IFERROR(VLOOKUP($B607,Compensation!$A$5:$H$3867,6,FALSE),"")</f>
        <v>27279</v>
      </c>
      <c r="O607" s="1">
        <f>IFERROR(VLOOKUP($B607,Compensation!$A$5:$H$3867,7,FALSE),"")</f>
        <v>22726</v>
      </c>
      <c r="P607" s="1">
        <f>IFERROR(VLOOKUP($B607,Compensation!$A$5:$H$3867,8,FALSE),"")</f>
        <v>4553</v>
      </c>
      <c r="Q607" s="4">
        <f t="shared" si="75"/>
        <v>0.3985619081024202</v>
      </c>
      <c r="R607" s="3">
        <f>IFERROR(VLOOKUP(B607,Growth!$C$6:$G$1733,2,FALSE),"")</f>
        <v>0.46497701499999999</v>
      </c>
      <c r="S607" s="6">
        <f t="shared" si="78"/>
        <v>0.29999999999999716</v>
      </c>
      <c r="T607" s="6">
        <f t="shared" si="79"/>
        <v>0.69487503020830288</v>
      </c>
      <c r="U607" s="6">
        <f t="shared" si="80"/>
        <v>-1.6666666666666705</v>
      </c>
    </row>
    <row r="608" spans="1:21" x14ac:dyDescent="0.2">
      <c r="A608" t="str">
        <f t="shared" si="73"/>
        <v>Euro2019Q2</v>
      </c>
      <c r="B608" t="s">
        <v>529</v>
      </c>
      <c r="C608" t="s">
        <v>7</v>
      </c>
      <c r="D608" s="1">
        <v>2019</v>
      </c>
      <c r="E608" s="1">
        <v>2</v>
      </c>
      <c r="F608" s="1">
        <f t="shared" si="76"/>
        <v>78</v>
      </c>
      <c r="G608" s="1">
        <v>60557</v>
      </c>
      <c r="H608" s="1">
        <f t="shared" si="74"/>
        <v>68060.91303922204</v>
      </c>
      <c r="I608" s="6">
        <f t="shared" si="77"/>
        <v>12.330769084575337</v>
      </c>
      <c r="J608" s="1">
        <f>IFERROR(VLOOKUP($B608,Population!$A$2:$E$2577,5,FALSE),"")</f>
        <v>5519.6</v>
      </c>
      <c r="K608" s="3">
        <f>IFERROR(VLOOKUP(A608,'Exchange rates'!$A$6:$D$1909,4,FALSE),"")</f>
        <v>0.88974710000000001</v>
      </c>
      <c r="L608" s="3">
        <f>IFERROR(VLOOKUP(B608,'Work hours'!$A$6:$G$3151,7,FALSE),"")</f>
        <v>34.6</v>
      </c>
      <c r="M608" s="4">
        <f>IFERROR(VLOOKUP(B608,Unemployment!$A$7:$D$3208,4,FALSE),"")</f>
        <v>6.7333333333333301E-2</v>
      </c>
      <c r="N608" s="1">
        <f>IFERROR(VLOOKUP($B608,Compensation!$A$5:$H$3867,6,FALSE),"")</f>
        <v>28560</v>
      </c>
      <c r="O608" s="1">
        <f>IFERROR(VLOOKUP($B608,Compensation!$A$5:$H$3867,7,FALSE),"")</f>
        <v>23771</v>
      </c>
      <c r="P608" s="1">
        <f>IFERROR(VLOOKUP($B608,Compensation!$A$5:$H$3867,8,FALSE),"")</f>
        <v>4789</v>
      </c>
      <c r="Q608" s="4">
        <f t="shared" si="75"/>
        <v>0.39253926053140015</v>
      </c>
      <c r="R608" s="3">
        <f>IFERROR(VLOOKUP(B608,Growth!$C$6:$G$1733,2,FALSE),"")</f>
        <v>1.4671133839999999</v>
      </c>
      <c r="S608" s="6">
        <f t="shared" si="78"/>
        <v>-0.60000000000000142</v>
      </c>
      <c r="T608" s="6">
        <f t="shared" si="79"/>
        <v>0.42103390625886083</v>
      </c>
      <c r="U608" s="6">
        <f t="shared" si="80"/>
        <v>-0.60000000000000053</v>
      </c>
    </row>
    <row r="609" spans="1:21" x14ac:dyDescent="0.2">
      <c r="A609" t="str">
        <f t="shared" si="73"/>
        <v>Euro2019Q3</v>
      </c>
      <c r="B609" t="s">
        <v>530</v>
      </c>
      <c r="C609" t="s">
        <v>7</v>
      </c>
      <c r="D609" s="1">
        <v>2019</v>
      </c>
      <c r="E609" s="1">
        <v>3</v>
      </c>
      <c r="F609" s="1">
        <f t="shared" si="76"/>
        <v>79</v>
      </c>
      <c r="G609" s="1">
        <v>59601</v>
      </c>
      <c r="H609" s="1">
        <f t="shared" si="74"/>
        <v>66247.940762885584</v>
      </c>
      <c r="I609" s="6">
        <f t="shared" si="77"/>
        <v>11.994485219236237</v>
      </c>
      <c r="J609" s="1">
        <f>IFERROR(VLOOKUP($B609,Population!$A$2:$E$2577,5,FALSE),"")</f>
        <v>5523.2</v>
      </c>
      <c r="K609" s="3">
        <f>IFERROR(VLOOKUP(A609,'Exchange rates'!$A$6:$D$1909,4,FALSE),"")</f>
        <v>0.89966570000000001</v>
      </c>
      <c r="L609" s="3">
        <f>IFERROR(VLOOKUP(B609,'Work hours'!$A$6:$G$3151,7,FALSE),"")</f>
        <v>36.5</v>
      </c>
      <c r="M609" s="4">
        <f>IFERROR(VLOOKUP(B609,Unemployment!$A$7:$D$3208,4,FALSE),"")</f>
        <v>6.7333333333333301E-2</v>
      </c>
      <c r="N609" s="1">
        <f>IFERROR(VLOOKUP($B609,Compensation!$A$5:$H$3867,6,FALSE),"")</f>
        <v>28455</v>
      </c>
      <c r="O609" s="1">
        <f>IFERROR(VLOOKUP($B609,Compensation!$A$5:$H$3867,7,FALSE),"")</f>
        <v>23669</v>
      </c>
      <c r="P609" s="1">
        <f>IFERROR(VLOOKUP($B609,Compensation!$A$5:$H$3867,8,FALSE),"")</f>
        <v>4786</v>
      </c>
      <c r="Q609" s="4">
        <f t="shared" si="75"/>
        <v>0.39712420932534687</v>
      </c>
      <c r="R609" s="3">
        <f>IFERROR(VLOOKUP(B609,Growth!$C$6:$G$1733,2,FALSE),"")</f>
        <v>1.5973313090000001</v>
      </c>
      <c r="S609" s="6">
        <f t="shared" si="78"/>
        <v>-0.10000000000000142</v>
      </c>
      <c r="T609" s="6">
        <f t="shared" si="79"/>
        <v>0.11627940888679911</v>
      </c>
      <c r="U609" s="6">
        <f t="shared" si="80"/>
        <v>-0.50000000000000044</v>
      </c>
    </row>
    <row r="610" spans="1:21" x14ac:dyDescent="0.2">
      <c r="A610" t="str">
        <f t="shared" si="73"/>
        <v>Euro2019Q4</v>
      </c>
      <c r="B610" t="s">
        <v>531</v>
      </c>
      <c r="C610" t="s">
        <v>7</v>
      </c>
      <c r="D610" s="1">
        <v>2019</v>
      </c>
      <c r="E610" s="1">
        <v>4</v>
      </c>
      <c r="F610" s="1">
        <f t="shared" si="76"/>
        <v>80</v>
      </c>
      <c r="G610" s="1">
        <v>62680</v>
      </c>
      <c r="H610" s="1">
        <f t="shared" si="74"/>
        <v>69397.028615866962</v>
      </c>
      <c r="I610" s="6">
        <f t="shared" si="77"/>
        <v>12.55918427245312</v>
      </c>
      <c r="J610" s="1">
        <f>IFERROR(VLOOKUP($B610,Population!$A$2:$E$2577,5,FALSE),"")</f>
        <v>5525.6</v>
      </c>
      <c r="K610" s="3">
        <f>IFERROR(VLOOKUP(A610,'Exchange rates'!$A$6:$D$1909,4,FALSE),"")</f>
        <v>0.90320869999999998</v>
      </c>
      <c r="L610" s="3">
        <f>IFERROR(VLOOKUP(B610,'Work hours'!$A$6:$G$3151,7,FALSE),"")</f>
        <v>34.700000000000003</v>
      </c>
      <c r="M610" s="4">
        <f>IFERROR(VLOOKUP(B610,Unemployment!$A$7:$D$3208,4,FALSE),"")</f>
        <v>6.7666666666666708E-2</v>
      </c>
      <c r="N610" s="1">
        <f>IFERROR(VLOOKUP($B610,Compensation!$A$5:$H$3867,6,FALSE),"")</f>
        <v>27707</v>
      </c>
      <c r="O610" s="1">
        <f>IFERROR(VLOOKUP($B610,Compensation!$A$5:$H$3867,7,FALSE),"")</f>
        <v>23050</v>
      </c>
      <c r="P610" s="1">
        <f>IFERROR(VLOOKUP($B610,Compensation!$A$5:$H$3867,8,FALSE),"")</f>
        <v>4657</v>
      </c>
      <c r="Q610" s="4">
        <f t="shared" si="75"/>
        <v>0.3677409061901723</v>
      </c>
      <c r="R610" s="3">
        <f>IFERROR(VLOOKUP(B610,Growth!$C$6:$G$1733,2,FALSE),"")</f>
        <v>1.3673494589999999</v>
      </c>
      <c r="S610" s="6">
        <f t="shared" si="78"/>
        <v>-0.19999999999999574</v>
      </c>
      <c r="T610" s="6">
        <f t="shared" si="79"/>
        <v>-6.4996432250119529E-2</v>
      </c>
      <c r="U610" s="6">
        <f t="shared" si="80"/>
        <v>3.3333333333340764E-2</v>
      </c>
    </row>
    <row r="611" spans="1:21" x14ac:dyDescent="0.2">
      <c r="A611" t="str">
        <f t="shared" si="73"/>
        <v>Euro2020Q1</v>
      </c>
      <c r="B611" t="s">
        <v>532</v>
      </c>
      <c r="C611" t="s">
        <v>7</v>
      </c>
      <c r="D611" s="1">
        <v>2020</v>
      </c>
      <c r="E611" s="1">
        <v>1</v>
      </c>
      <c r="F611" s="1">
        <f t="shared" si="76"/>
        <v>81</v>
      </c>
      <c r="G611" s="1">
        <v>58366</v>
      </c>
      <c r="H611" s="1">
        <f t="shared" si="74"/>
        <v>64290.873297764032</v>
      </c>
      <c r="I611" s="6">
        <f t="shared" si="77"/>
        <v>11.630883800883572</v>
      </c>
      <c r="J611" s="1">
        <f>IFERROR(VLOOKUP($B611,Population!$A$2:$E$2577,5,FALSE),"")</f>
        <v>5527.6</v>
      </c>
      <c r="K611" s="3">
        <f>IFERROR(VLOOKUP(A611,'Exchange rates'!$A$6:$D$1909,4,FALSE),"")</f>
        <v>0.9078427</v>
      </c>
      <c r="L611" s="3">
        <f>IFERROR(VLOOKUP(B611,'Work hours'!$A$6:$G$3151,7,FALSE),"")</f>
        <v>35.299999999999997</v>
      </c>
      <c r="M611" s="4">
        <f>IFERROR(VLOOKUP(B611,Unemployment!$A$7:$D$3208,4,FALSE),"")</f>
        <v>6.7333333333333301E-2</v>
      </c>
      <c r="N611" s="1">
        <f>IFERROR(VLOOKUP($B611,Compensation!$A$5:$H$3867,6,FALSE),"")</f>
        <v>28249</v>
      </c>
      <c r="O611" s="1">
        <f>IFERROR(VLOOKUP($B611,Compensation!$A$5:$H$3867,7,FALSE),"")</f>
        <v>23461</v>
      </c>
      <c r="P611" s="1">
        <f>IFERROR(VLOOKUP($B611,Compensation!$A$5:$H$3867,8,FALSE),"")</f>
        <v>4788</v>
      </c>
      <c r="Q611" s="4">
        <f t="shared" si="75"/>
        <v>0.40196347188431619</v>
      </c>
      <c r="R611" s="3">
        <f>IFERROR(VLOOKUP(B611,Growth!$C$6:$G$1733,2,FALSE),"")</f>
        <v>0.44003436099999998</v>
      </c>
      <c r="S611" s="6">
        <f t="shared" si="78"/>
        <v>-0.20000000000000284</v>
      </c>
      <c r="T611" s="6">
        <f t="shared" si="79"/>
        <v>0.34015637818959887</v>
      </c>
      <c r="U611" s="6">
        <f t="shared" si="80"/>
        <v>0</v>
      </c>
    </row>
    <row r="612" spans="1:21" x14ac:dyDescent="0.2">
      <c r="A612" t="str">
        <f t="shared" si="73"/>
        <v>Euro2020Q2</v>
      </c>
      <c r="B612" t="s">
        <v>533</v>
      </c>
      <c r="C612" t="s">
        <v>7</v>
      </c>
      <c r="D612" s="1">
        <v>2020</v>
      </c>
      <c r="E612" s="1">
        <v>2</v>
      </c>
      <c r="F612" s="1">
        <f t="shared" si="76"/>
        <v>82</v>
      </c>
      <c r="G612" s="1">
        <v>57714</v>
      </c>
      <c r="H612" s="1">
        <f t="shared" si="74"/>
        <v>63542.660197383666</v>
      </c>
      <c r="I612" s="6">
        <f t="shared" si="77"/>
        <v>11.493029264466731</v>
      </c>
      <c r="J612" s="1">
        <f>IFERROR(VLOOKUP($B612,Population!$A$2:$E$2577,5,FALSE),"")</f>
        <v>5528.8</v>
      </c>
      <c r="K612" s="3">
        <f>IFERROR(VLOOKUP(A612,'Exchange rates'!$A$6:$D$1909,4,FALSE),"")</f>
        <v>0.90827170000000002</v>
      </c>
      <c r="L612" s="3">
        <f>IFERROR(VLOOKUP(B612,'Work hours'!$A$6:$G$3151,7,FALSE),"")</f>
        <v>34.9</v>
      </c>
      <c r="M612" s="4">
        <f>IFERROR(VLOOKUP(B612,Unemployment!$A$7:$D$3208,4,FALSE),"")</f>
        <v>7.8E-2</v>
      </c>
      <c r="N612" s="1">
        <f>IFERROR(VLOOKUP($B612,Compensation!$A$5:$H$3867,6,FALSE),"")</f>
        <v>27306</v>
      </c>
      <c r="O612" s="1">
        <f>IFERROR(VLOOKUP($B612,Compensation!$A$5:$H$3867,7,FALSE),"")</f>
        <v>22682</v>
      </c>
      <c r="P612" s="1">
        <f>IFERROR(VLOOKUP($B612,Compensation!$A$5:$H$3867,8,FALSE),"")</f>
        <v>4624</v>
      </c>
      <c r="Q612" s="4">
        <f t="shared" si="75"/>
        <v>0.39300689607374295</v>
      </c>
      <c r="R612" s="3">
        <f>IFERROR(VLOOKUP(B612,Growth!$C$6:$G$1733,2,FALSE),"")</f>
        <v>-6.6629592300000002</v>
      </c>
      <c r="S612" s="6">
        <f t="shared" si="78"/>
        <v>0.29999999999999716</v>
      </c>
      <c r="T612" s="6">
        <f t="shared" si="79"/>
        <v>4.6763554234280358E-2</v>
      </c>
      <c r="U612" s="6">
        <f t="shared" si="80"/>
        <v>1.06666666666667</v>
      </c>
    </row>
    <row r="613" spans="1:21" x14ac:dyDescent="0.2">
      <c r="A613" t="str">
        <f t="shared" si="73"/>
        <v>Euro2020Q3</v>
      </c>
      <c r="B613" t="s">
        <v>534</v>
      </c>
      <c r="C613" t="s">
        <v>7</v>
      </c>
      <c r="D613" s="1">
        <v>2020</v>
      </c>
      <c r="E613" s="1">
        <v>3</v>
      </c>
      <c r="F613" s="1">
        <f t="shared" si="76"/>
        <v>83</v>
      </c>
      <c r="G613" s="1">
        <v>59091</v>
      </c>
      <c r="H613" s="1">
        <f t="shared" si="74"/>
        <v>69097.6368516988</v>
      </c>
      <c r="I613" s="6">
        <f t="shared" si="77"/>
        <v>12.490534499584021</v>
      </c>
      <c r="J613" s="1">
        <f>IFERROR(VLOOKUP($B613,Population!$A$2:$E$2577,5,FALSE),"")</f>
        <v>5532</v>
      </c>
      <c r="K613" s="3">
        <f>IFERROR(VLOOKUP(A613,'Exchange rates'!$A$6:$D$1909,4,FALSE),"")</f>
        <v>0.85518119999999997</v>
      </c>
      <c r="L613" s="3">
        <f>IFERROR(VLOOKUP(B613,'Work hours'!$A$6:$G$3151,7,FALSE),"")</f>
        <v>36.200000000000003</v>
      </c>
      <c r="M613" s="4">
        <f>IFERROR(VLOOKUP(B613,Unemployment!$A$7:$D$3208,4,FALSE),"")</f>
        <v>8.3666666666666709E-2</v>
      </c>
      <c r="N613" s="1">
        <f>IFERROR(VLOOKUP($B613,Compensation!$A$5:$H$3867,6,FALSE),"")</f>
        <v>27778</v>
      </c>
      <c r="O613" s="1">
        <f>IFERROR(VLOOKUP($B613,Compensation!$A$5:$H$3867,7,FALSE),"")</f>
        <v>23624</v>
      </c>
      <c r="P613" s="1">
        <f>IFERROR(VLOOKUP($B613,Compensation!$A$5:$H$3867,8,FALSE),"")</f>
        <v>4154</v>
      </c>
      <c r="Q613" s="4">
        <f t="shared" si="75"/>
        <v>0.39979015416899361</v>
      </c>
      <c r="R613" s="3">
        <f>IFERROR(VLOOKUP(B613,Growth!$C$6:$G$1733,2,FALSE),"")</f>
        <v>-2.0742851189999998</v>
      </c>
      <c r="S613" s="6">
        <f t="shared" si="78"/>
        <v>-0.29999999999999716</v>
      </c>
      <c r="T613" s="6">
        <f t="shared" si="79"/>
        <v>0.26659448436467392</v>
      </c>
      <c r="U613" s="6">
        <f t="shared" si="80"/>
        <v>1.6333333333333409</v>
      </c>
    </row>
    <row r="614" spans="1:21" x14ac:dyDescent="0.2">
      <c r="A614" t="str">
        <f t="shared" si="73"/>
        <v>Euro2020Q4</v>
      </c>
      <c r="B614" t="s">
        <v>535</v>
      </c>
      <c r="C614" t="s">
        <v>7</v>
      </c>
      <c r="D614" s="1">
        <v>2020</v>
      </c>
      <c r="E614" s="1">
        <v>4</v>
      </c>
      <c r="F614" s="1">
        <f t="shared" si="76"/>
        <v>84</v>
      </c>
      <c r="G614" s="1">
        <v>62867</v>
      </c>
      <c r="H614" s="1">
        <f t="shared" si="74"/>
        <v>74942.410678736225</v>
      </c>
      <c r="I614" s="6">
        <f t="shared" si="77"/>
        <v>13.541198807230455</v>
      </c>
      <c r="J614" s="1">
        <f>IFERROR(VLOOKUP($B614,Population!$A$2:$E$2577,5,FALSE),"")</f>
        <v>5534.4</v>
      </c>
      <c r="K614" s="3">
        <f>IFERROR(VLOOKUP(A614,'Exchange rates'!$A$6:$D$1909,4,FALSE),"")</f>
        <v>0.83887080000000003</v>
      </c>
      <c r="L614" s="3">
        <f>IFERROR(VLOOKUP(B614,'Work hours'!$A$6:$G$3151,7,FALSE),"")</f>
        <v>34.9</v>
      </c>
      <c r="M614" s="4">
        <f>IFERROR(VLOOKUP(B614,Unemployment!$A$7:$D$3208,4,FALSE),"")</f>
        <v>8.1333333333333299E-2</v>
      </c>
      <c r="N614" s="1">
        <f>IFERROR(VLOOKUP($B614,Compensation!$A$5:$H$3867,6,FALSE),"")</f>
        <v>27191</v>
      </c>
      <c r="O614" s="1">
        <f>IFERROR(VLOOKUP($B614,Compensation!$A$5:$H$3867,7,FALSE),"")</f>
        <v>23123</v>
      </c>
      <c r="P614" s="1">
        <f>IFERROR(VLOOKUP($B614,Compensation!$A$5:$H$3867,8,FALSE),"")</f>
        <v>4068</v>
      </c>
      <c r="Q614" s="4">
        <f t="shared" si="75"/>
        <v>0.36780823007301128</v>
      </c>
      <c r="R614" s="3">
        <f>IFERROR(VLOOKUP(B614,Growth!$C$6:$G$1733,2,FALSE),"")</f>
        <v>-1.1000104429999999</v>
      </c>
      <c r="S614" s="6">
        <f t="shared" si="78"/>
        <v>0.19999999999999574</v>
      </c>
      <c r="T614" s="6">
        <f t="shared" si="79"/>
        <v>6.7323882838976612E-3</v>
      </c>
      <c r="U614" s="6">
        <f t="shared" si="80"/>
        <v>1.3666666666666591</v>
      </c>
    </row>
    <row r="615" spans="1:21" x14ac:dyDescent="0.2">
      <c r="A615" t="str">
        <f t="shared" si="73"/>
        <v>Euro2021Q1</v>
      </c>
      <c r="B615" t="s">
        <v>536</v>
      </c>
      <c r="C615" t="s">
        <v>7</v>
      </c>
      <c r="D615" s="1">
        <v>2021</v>
      </c>
      <c r="E615" s="1">
        <v>1</v>
      </c>
      <c r="F615" s="1">
        <f t="shared" si="76"/>
        <v>85</v>
      </c>
      <c r="G615" s="1">
        <v>57854</v>
      </c>
      <c r="H615" s="1">
        <f t="shared" si="74"/>
        <v>69733.532663833248</v>
      </c>
      <c r="I615" s="6">
        <f t="shared" si="77"/>
        <v>12.597285328389559</v>
      </c>
      <c r="J615" s="1">
        <f>IFERROR(VLOOKUP($B615,Population!$A$2:$E$2577,5,FALSE),"")</f>
        <v>5535.6</v>
      </c>
      <c r="K615" s="3">
        <f>IFERROR(VLOOKUP(A615,'Exchange rates'!$A$6:$D$1909,4,FALSE),"")</f>
        <v>0.82964389999999999</v>
      </c>
      <c r="L615" s="3">
        <f>IFERROR(VLOOKUP(B615,'Work hours'!$A$6:$G$3151,7,FALSE),"")</f>
        <v>34.200000000000003</v>
      </c>
      <c r="M615" s="4">
        <f>IFERROR(VLOOKUP(B615,Unemployment!$A$7:$D$3208,4,FALSE),"")</f>
        <v>8.0666666666666706E-2</v>
      </c>
      <c r="N615" s="1">
        <f>IFERROR(VLOOKUP($B615,Compensation!$A$5:$H$3867,6,FALSE),"")</f>
        <v>28332</v>
      </c>
      <c r="O615" s="1">
        <f>IFERROR(VLOOKUP($B615,Compensation!$A$5:$H$3867,7,FALSE),"")</f>
        <v>23556</v>
      </c>
      <c r="P615" s="1">
        <f>IFERROR(VLOOKUP($B615,Compensation!$A$5:$H$3867,8,FALSE),"")</f>
        <v>4776</v>
      </c>
      <c r="Q615" s="4">
        <f t="shared" si="75"/>
        <v>0.4071628582293359</v>
      </c>
      <c r="R615" s="3">
        <f>IFERROR(VLOOKUP(B615,Growth!$C$6:$G$1733,2,FALSE),"")</f>
        <v>-1.0577392999999999</v>
      </c>
      <c r="S615" s="6">
        <f t="shared" si="78"/>
        <v>-1.0999999999999943</v>
      </c>
      <c r="T615" s="6">
        <f t="shared" si="79"/>
        <v>0.51993863450197075</v>
      </c>
      <c r="U615" s="6">
        <f t="shared" si="80"/>
        <v>1.3333333333333406</v>
      </c>
    </row>
    <row r="616" spans="1:21" x14ac:dyDescent="0.2">
      <c r="A616" t="str">
        <f t="shared" si="73"/>
        <v>Euro2021Q2</v>
      </c>
      <c r="B616" t="s">
        <v>537</v>
      </c>
      <c r="C616" t="s">
        <v>7</v>
      </c>
      <c r="D616" s="1">
        <v>2021</v>
      </c>
      <c r="E616" s="1">
        <v>2</v>
      </c>
      <c r="F616" s="1">
        <f t="shared" si="76"/>
        <v>86</v>
      </c>
      <c r="G616" s="1">
        <v>62920</v>
      </c>
      <c r="H616" s="1">
        <f t="shared" si="74"/>
        <v>75838.130669629478</v>
      </c>
      <c r="I616" s="6">
        <f t="shared" si="77"/>
        <v>13.691170325972971</v>
      </c>
      <c r="J616" s="1">
        <f>IFERROR(VLOOKUP($B616,Population!$A$2:$E$2577,5,FALSE),"")</f>
        <v>5539.2</v>
      </c>
      <c r="K616" s="3">
        <f>IFERROR(VLOOKUP(A616,'Exchange rates'!$A$6:$D$1909,4,FALSE),"")</f>
        <v>0.8296618</v>
      </c>
      <c r="L616" s="3">
        <f>IFERROR(VLOOKUP(B616,'Work hours'!$A$6:$G$3151,7,FALSE),"")</f>
        <v>34.5</v>
      </c>
      <c r="M616" s="4">
        <f>IFERROR(VLOOKUP(B616,Unemployment!$A$7:$D$3208,4,FALSE),"")</f>
        <v>8.1333333333333299E-2</v>
      </c>
      <c r="N616" s="1">
        <f>IFERROR(VLOOKUP($B616,Compensation!$A$5:$H$3867,6,FALSE),"")</f>
        <v>29684</v>
      </c>
      <c r="O616" s="1">
        <f>IFERROR(VLOOKUP($B616,Compensation!$A$5:$H$3867,7,FALSE),"")</f>
        <v>24680</v>
      </c>
      <c r="P616" s="1">
        <f>IFERROR(VLOOKUP($B616,Compensation!$A$5:$H$3867,8,FALSE),"")</f>
        <v>5004</v>
      </c>
      <c r="Q616" s="4">
        <f t="shared" si="75"/>
        <v>0.39224411951684679</v>
      </c>
      <c r="R616" s="3">
        <f>IFERROR(VLOOKUP(B616,Growth!$C$6:$G$1733,2,FALSE),"")</f>
        <v>7.0920533250000002</v>
      </c>
      <c r="S616" s="6">
        <f t="shared" si="78"/>
        <v>-0.39999999999999858</v>
      </c>
      <c r="T616" s="6">
        <f t="shared" si="79"/>
        <v>-7.6277655689616086E-2</v>
      </c>
      <c r="U616" s="6">
        <f t="shared" si="80"/>
        <v>0.33333333333332993</v>
      </c>
    </row>
    <row r="617" spans="1:21" x14ac:dyDescent="0.2">
      <c r="A617" t="str">
        <f t="shared" si="73"/>
        <v>Euro2021Q3</v>
      </c>
      <c r="B617" t="s">
        <v>538</v>
      </c>
      <c r="C617" t="s">
        <v>7</v>
      </c>
      <c r="D617" s="1">
        <v>2021</v>
      </c>
      <c r="E617" s="1">
        <v>3</v>
      </c>
      <c r="F617" s="1">
        <f t="shared" si="76"/>
        <v>87</v>
      </c>
      <c r="G617" s="1">
        <v>62815</v>
      </c>
      <c r="H617" s="1">
        <f t="shared" si="74"/>
        <v>74041.576204476631</v>
      </c>
      <c r="I617" s="6">
        <f t="shared" si="77"/>
        <v>13.355262663145135</v>
      </c>
      <c r="J617" s="1">
        <f>IFERROR(VLOOKUP($B617,Population!$A$2:$E$2577,5,FALSE),"")</f>
        <v>5544</v>
      </c>
      <c r="K617" s="3">
        <f>IFERROR(VLOOKUP(A617,'Exchange rates'!$A$6:$D$1909,4,FALSE),"")</f>
        <v>0.84837470000000004</v>
      </c>
      <c r="L617" s="3">
        <f>IFERROR(VLOOKUP(B617,'Work hours'!$A$6:$G$3151,7,FALSE),"")</f>
        <v>35.299999999999997</v>
      </c>
      <c r="M617" s="4">
        <f>IFERROR(VLOOKUP(B617,Unemployment!$A$7:$D$3208,4,FALSE),"")</f>
        <v>7.36666666666667E-2</v>
      </c>
      <c r="N617" s="1">
        <f>IFERROR(VLOOKUP($B617,Compensation!$A$5:$H$3867,6,FALSE),"")</f>
        <v>30222</v>
      </c>
      <c r="O617" s="1">
        <f>IFERROR(VLOOKUP($B617,Compensation!$A$5:$H$3867,7,FALSE),"")</f>
        <v>25128</v>
      </c>
      <c r="P617" s="1">
        <f>IFERROR(VLOOKUP($B617,Compensation!$A$5:$H$3867,8,FALSE),"")</f>
        <v>5094</v>
      </c>
      <c r="Q617" s="4">
        <f t="shared" si="75"/>
        <v>0.40003183952877497</v>
      </c>
      <c r="R617" s="3">
        <f>IFERROR(VLOOKUP(B617,Growth!$C$6:$G$1733,2,FALSE),"")</f>
        <v>3.0921799600000002</v>
      </c>
      <c r="S617" s="6">
        <f t="shared" si="78"/>
        <v>-0.90000000000000568</v>
      </c>
      <c r="T617" s="6">
        <f t="shared" si="79"/>
        <v>2.4168535978136285E-2</v>
      </c>
      <c r="U617" s="6">
        <f t="shared" si="80"/>
        <v>-1.0000000000000009</v>
      </c>
    </row>
    <row r="618" spans="1:21" x14ac:dyDescent="0.2">
      <c r="A618" t="str">
        <f t="shared" si="73"/>
        <v>Euro2021Q4</v>
      </c>
      <c r="B618" t="s">
        <v>539</v>
      </c>
      <c r="C618" t="s">
        <v>7</v>
      </c>
      <c r="D618" s="1">
        <v>2021</v>
      </c>
      <c r="E618" s="1">
        <v>4</v>
      </c>
      <c r="F618" s="1">
        <f t="shared" si="76"/>
        <v>88</v>
      </c>
      <c r="G618" s="1">
        <v>67931</v>
      </c>
      <c r="H618" s="1">
        <f t="shared" si="74"/>
        <v>77676.876952970677</v>
      </c>
      <c r="I618" s="6">
        <f t="shared" si="77"/>
        <v>14.002898210443229</v>
      </c>
      <c r="J618" s="1">
        <f>IFERROR(VLOOKUP($B618,Population!$A$2:$E$2577,5,FALSE),"")</f>
        <v>5547.2</v>
      </c>
      <c r="K618" s="3">
        <f>IFERROR(VLOOKUP(A618,'Exchange rates'!$A$6:$D$1909,4,FALSE),"")</f>
        <v>0.87453309999999995</v>
      </c>
      <c r="L618" s="3">
        <f>IFERROR(VLOOKUP(B618,'Work hours'!$A$6:$G$3151,7,FALSE),"")</f>
        <v>33.799999999999997</v>
      </c>
      <c r="M618" s="4">
        <f>IFERROR(VLOOKUP(B618,Unemployment!$A$7:$D$3208,4,FALSE),"")</f>
        <v>6.9000000000000006E-2</v>
      </c>
      <c r="N618" s="1">
        <f>IFERROR(VLOOKUP($B618,Compensation!$A$5:$H$3867,6,FALSE),"")</f>
        <v>29304</v>
      </c>
      <c r="O618" s="1">
        <f>IFERROR(VLOOKUP($B618,Compensation!$A$5:$H$3867,7,FALSE),"")</f>
        <v>24361</v>
      </c>
      <c r="P618" s="1">
        <f>IFERROR(VLOOKUP($B618,Compensation!$A$5:$H$3867,8,FALSE),"")</f>
        <v>4943</v>
      </c>
      <c r="Q618" s="4">
        <f t="shared" si="75"/>
        <v>0.35861388762126273</v>
      </c>
      <c r="R618" s="3">
        <f>IFERROR(VLOOKUP(B618,Growth!$C$6:$G$1733,2,FALSE),"")</f>
        <v>3.3191369540000002</v>
      </c>
      <c r="S618" s="6">
        <f t="shared" si="78"/>
        <v>-1.1000000000000014</v>
      </c>
      <c r="T618" s="6">
        <f t="shared" si="79"/>
        <v>-0.91943424517485495</v>
      </c>
      <c r="U618" s="6">
        <f t="shared" si="80"/>
        <v>-1.2333333333333294</v>
      </c>
    </row>
    <row r="619" spans="1:21" x14ac:dyDescent="0.2">
      <c r="A619" t="str">
        <f t="shared" si="73"/>
        <v>Euro2000Q1</v>
      </c>
      <c r="B619" t="s">
        <v>2805</v>
      </c>
      <c r="C619" t="s">
        <v>8</v>
      </c>
      <c r="D619" s="1">
        <v>2000</v>
      </c>
      <c r="E619" s="1">
        <v>1</v>
      </c>
      <c r="F619" s="1">
        <f t="shared" si="76"/>
        <v>1</v>
      </c>
      <c r="G619" s="1">
        <v>363367.4</v>
      </c>
      <c r="H619" s="1">
        <f t="shared" si="74"/>
        <v>358739.65840655548</v>
      </c>
      <c r="I619" s="6">
        <f t="shared" si="77"/>
        <v>5.9063462479264297</v>
      </c>
      <c r="J619" s="1">
        <f>IFERROR(VLOOKUP($B619,Population!$A$2:$E$2577,5,FALSE),"")</f>
        <v>60738</v>
      </c>
      <c r="K619" s="3">
        <f>IFERROR(VLOOKUP(A619,'Exchange rates'!$A$6:$D$1909,4,FALSE),"")</f>
        <v>1.0128999999999999</v>
      </c>
      <c r="L619" s="3">
        <f>IFERROR(VLOOKUP(B619,'Work hours'!$A$6:$G$3151,7,FALSE),"")</f>
        <v>38.4</v>
      </c>
      <c r="M619" s="4">
        <f>IFERROR(VLOOKUP(B619,Unemployment!$A$7:$D$3208,4,FALSE),"")</f>
        <v>0.102333333333333</v>
      </c>
      <c r="N619" s="1">
        <f>IFERROR(VLOOKUP($B619,Compensation!$A$5:$H$3867,6,FALSE),"")</f>
        <v>180226</v>
      </c>
      <c r="O619" s="1">
        <f>IFERROR(VLOOKUP($B619,Compensation!$A$5:$H$3867,7,FALSE),"")</f>
        <v>131481</v>
      </c>
      <c r="P619" s="1">
        <f>IFERROR(VLOOKUP($B619,Compensation!$A$5:$H$3867,8,FALSE),"")</f>
        <v>48746</v>
      </c>
      <c r="Q619" s="4">
        <f t="shared" si="75"/>
        <v>0.36184038524094342</v>
      </c>
      <c r="R619" s="3" t="str">
        <f>IFERROR(VLOOKUP(B619,Growth!$C$6:$G$1733,2,FALSE),"")</f>
        <v/>
      </c>
      <c r="S619" s="6" t="str">
        <f t="shared" si="78"/>
        <v/>
      </c>
      <c r="T619" s="6" t="str">
        <f t="shared" si="79"/>
        <v/>
      </c>
      <c r="U619" s="6" t="str">
        <f t="shared" si="80"/>
        <v/>
      </c>
    </row>
    <row r="620" spans="1:21" x14ac:dyDescent="0.2">
      <c r="A620" t="str">
        <f t="shared" si="73"/>
        <v>Euro2000Q2</v>
      </c>
      <c r="B620" t="s">
        <v>3556</v>
      </c>
      <c r="C620" t="s">
        <v>8</v>
      </c>
      <c r="D620" s="1">
        <v>2000</v>
      </c>
      <c r="E620" s="1">
        <v>2</v>
      </c>
      <c r="F620" s="1">
        <f t="shared" si="76"/>
        <v>2</v>
      </c>
      <c r="G620" s="1">
        <v>368928.8</v>
      </c>
      <c r="H620" s="1">
        <f t="shared" si="74"/>
        <v>344535.99601792678</v>
      </c>
      <c r="I620" s="6">
        <f t="shared" si="77"/>
        <v>5.6623147165017746</v>
      </c>
      <c r="J620" s="1">
        <f>IFERROR(VLOOKUP($B620,Population!$A$2:$E$2577,5,FALSE),"")</f>
        <v>60847.199999999997</v>
      </c>
      <c r="K620" s="3">
        <f>IFERROR(VLOOKUP(A620,'Exchange rates'!$A$6:$D$1909,4,FALSE),"")</f>
        <v>1.0707990000000001</v>
      </c>
      <c r="L620" s="3" t="str">
        <f>IFERROR(VLOOKUP(B620,'Work hours'!$A$6:$G$3151,7,FALSE),"")</f>
        <v/>
      </c>
      <c r="M620" s="4">
        <f>IFERROR(VLOOKUP(B620,Unemployment!$A$7:$D$3208,4,FALSE),"")</f>
        <v>9.6999999999999989E-2</v>
      </c>
      <c r="N620" s="1">
        <f>IFERROR(VLOOKUP($B620,Compensation!$A$5:$H$3867,6,FALSE),"")</f>
        <v>185602</v>
      </c>
      <c r="O620" s="1">
        <f>IFERROR(VLOOKUP($B620,Compensation!$A$5:$H$3867,7,FALSE),"")</f>
        <v>136176</v>
      </c>
      <c r="P620" s="1">
        <f>IFERROR(VLOOKUP($B620,Compensation!$A$5:$H$3867,8,FALSE),"")</f>
        <v>49427</v>
      </c>
      <c r="Q620" s="4">
        <f t="shared" si="75"/>
        <v>0.36911187199264467</v>
      </c>
      <c r="R620" s="3" t="str">
        <f>IFERROR(VLOOKUP(B620,Growth!$C$6:$G$1733,2,FALSE),"")</f>
        <v/>
      </c>
      <c r="S620" s="6" t="str">
        <f t="shared" si="78"/>
        <v/>
      </c>
      <c r="T620" s="6" t="str">
        <f t="shared" si="79"/>
        <v/>
      </c>
      <c r="U620" s="6" t="str">
        <f t="shared" si="80"/>
        <v/>
      </c>
    </row>
    <row r="621" spans="1:21" x14ac:dyDescent="0.2">
      <c r="A621" t="str">
        <f t="shared" si="73"/>
        <v>Euro2000Q3</v>
      </c>
      <c r="B621" t="s">
        <v>3557</v>
      </c>
      <c r="C621" t="s">
        <v>8</v>
      </c>
      <c r="D621" s="1">
        <v>2000</v>
      </c>
      <c r="E621" s="1">
        <v>3</v>
      </c>
      <c r="F621" s="1">
        <f t="shared" si="76"/>
        <v>3</v>
      </c>
      <c r="G621" s="1">
        <v>362241.8</v>
      </c>
      <c r="H621" s="1">
        <f t="shared" si="74"/>
        <v>327351.97210870951</v>
      </c>
      <c r="I621" s="6">
        <f t="shared" si="77"/>
        <v>5.3701849017051195</v>
      </c>
      <c r="J621" s="1">
        <f>IFERROR(VLOOKUP($B621,Population!$A$2:$E$2577,5,FALSE),"")</f>
        <v>60957.3</v>
      </c>
      <c r="K621" s="3">
        <f>IFERROR(VLOOKUP(A621,'Exchange rates'!$A$6:$D$1909,4,FALSE),"")</f>
        <v>1.106582</v>
      </c>
      <c r="L621" s="3" t="str">
        <f>IFERROR(VLOOKUP(B621,'Work hours'!$A$6:$G$3151,7,FALSE),"")</f>
        <v/>
      </c>
      <c r="M621" s="4">
        <f>IFERROR(VLOOKUP(B621,Unemployment!$A$7:$D$3208,4,FALSE),"")</f>
        <v>9.2666666666666689E-2</v>
      </c>
      <c r="N621" s="1">
        <f>IFERROR(VLOOKUP($B621,Compensation!$A$5:$H$3867,6,FALSE),"")</f>
        <v>186651</v>
      </c>
      <c r="O621" s="1">
        <f>IFERROR(VLOOKUP($B621,Compensation!$A$5:$H$3867,7,FALSE),"")</f>
        <v>137675</v>
      </c>
      <c r="P621" s="1">
        <f>IFERROR(VLOOKUP($B621,Compensation!$A$5:$H$3867,8,FALSE),"")</f>
        <v>48975</v>
      </c>
      <c r="Q621" s="4">
        <f t="shared" si="75"/>
        <v>0.38006381372884079</v>
      </c>
      <c r="R621" s="3" t="str">
        <f>IFERROR(VLOOKUP(B621,Growth!$C$6:$G$1733,2,FALSE),"")</f>
        <v/>
      </c>
      <c r="S621" s="6" t="str">
        <f t="shared" si="78"/>
        <v/>
      </c>
      <c r="T621" s="6" t="str">
        <f t="shared" si="79"/>
        <v/>
      </c>
      <c r="U621" s="6" t="str">
        <f t="shared" si="80"/>
        <v/>
      </c>
    </row>
    <row r="622" spans="1:21" x14ac:dyDescent="0.2">
      <c r="A622" t="str">
        <f t="shared" si="73"/>
        <v>Euro2000Q4</v>
      </c>
      <c r="B622" t="s">
        <v>3558</v>
      </c>
      <c r="C622" t="s">
        <v>8</v>
      </c>
      <c r="D622" s="1">
        <v>2000</v>
      </c>
      <c r="E622" s="1">
        <v>4</v>
      </c>
      <c r="F622" s="1">
        <f t="shared" si="76"/>
        <v>4</v>
      </c>
      <c r="G622" s="1">
        <v>384048</v>
      </c>
      <c r="H622" s="1">
        <f t="shared" si="74"/>
        <v>333924.87455471378</v>
      </c>
      <c r="I622" s="6">
        <f t="shared" si="77"/>
        <v>5.4680737497107952</v>
      </c>
      <c r="J622" s="1">
        <f>IFERROR(VLOOKUP($B622,Population!$A$2:$E$2577,5,FALSE),"")</f>
        <v>61068.1</v>
      </c>
      <c r="K622" s="3">
        <f>IFERROR(VLOOKUP(A622,'Exchange rates'!$A$6:$D$1909,4,FALSE),"")</f>
        <v>1.1501030000000001</v>
      </c>
      <c r="L622" s="3" t="str">
        <f>IFERROR(VLOOKUP(B622,'Work hours'!$A$6:$G$3151,7,FALSE),"")</f>
        <v/>
      </c>
      <c r="M622" s="4">
        <f>IFERROR(VLOOKUP(B622,Unemployment!$A$7:$D$3208,4,FALSE),"")</f>
        <v>8.900000000000001E-2</v>
      </c>
      <c r="N622" s="1">
        <f>IFERROR(VLOOKUP($B622,Compensation!$A$5:$H$3867,6,FALSE),"")</f>
        <v>199028</v>
      </c>
      <c r="O622" s="1">
        <f>IFERROR(VLOOKUP($B622,Compensation!$A$5:$H$3867,7,FALSE),"")</f>
        <v>146417</v>
      </c>
      <c r="P622" s="1">
        <f>IFERROR(VLOOKUP($B622,Compensation!$A$5:$H$3867,8,FALSE),"")</f>
        <v>52612</v>
      </c>
      <c r="Q622" s="4">
        <f t="shared" si="75"/>
        <v>0.38124661500645751</v>
      </c>
      <c r="R622" s="3" t="str">
        <f>IFERROR(VLOOKUP(B622,Growth!$C$6:$G$1733,2,FALSE),"")</f>
        <v/>
      </c>
      <c r="S622" s="6" t="str">
        <f t="shared" si="78"/>
        <v/>
      </c>
      <c r="T622" s="6" t="str">
        <f t="shared" si="79"/>
        <v/>
      </c>
      <c r="U622" s="6" t="str">
        <f t="shared" si="80"/>
        <v/>
      </c>
    </row>
    <row r="623" spans="1:21" x14ac:dyDescent="0.2">
      <c r="A623" t="str">
        <f t="shared" si="73"/>
        <v>Euro2001Q1</v>
      </c>
      <c r="B623" t="s">
        <v>2804</v>
      </c>
      <c r="C623" t="s">
        <v>8</v>
      </c>
      <c r="D623" s="1">
        <v>2001</v>
      </c>
      <c r="E623" s="1">
        <v>1</v>
      </c>
      <c r="F623" s="1">
        <f t="shared" si="76"/>
        <v>5</v>
      </c>
      <c r="G623" s="1">
        <v>381097</v>
      </c>
      <c r="H623" s="1">
        <f t="shared" si="74"/>
        <v>351619.01950020064</v>
      </c>
      <c r="I623" s="6">
        <f t="shared" si="77"/>
        <v>5.7473245902261647</v>
      </c>
      <c r="J623" s="1">
        <f>IFERROR(VLOOKUP($B623,Population!$A$2:$E$2577,5,FALSE),"")</f>
        <v>61179.6</v>
      </c>
      <c r="K623" s="3">
        <f>IFERROR(VLOOKUP(A623,'Exchange rates'!$A$6:$D$1909,4,FALSE),"")</f>
        <v>1.0838350000000001</v>
      </c>
      <c r="L623" s="3">
        <f>IFERROR(VLOOKUP(B623,'Work hours'!$A$6:$G$3151,7,FALSE),"")</f>
        <v>38.1</v>
      </c>
      <c r="M623" s="4">
        <f>IFERROR(VLOOKUP(B623,Unemployment!$A$7:$D$3208,4,FALSE),"")</f>
        <v>8.6999999999999994E-2</v>
      </c>
      <c r="N623" s="1">
        <f>IFERROR(VLOOKUP($B623,Compensation!$A$5:$H$3867,6,FALSE),"")</f>
        <v>188676</v>
      </c>
      <c r="O623" s="1">
        <f>IFERROR(VLOOKUP($B623,Compensation!$A$5:$H$3867,7,FALSE),"")</f>
        <v>139055</v>
      </c>
      <c r="P623" s="1">
        <f>IFERROR(VLOOKUP($B623,Compensation!$A$5:$H$3867,8,FALSE),"")</f>
        <v>49622</v>
      </c>
      <c r="Q623" s="4">
        <f t="shared" si="75"/>
        <v>0.36488085710462165</v>
      </c>
      <c r="R623" s="3" t="str">
        <f>IFERROR(VLOOKUP(B623,Growth!$C$6:$G$1733,2,FALSE),"")</f>
        <v/>
      </c>
      <c r="S623" s="6">
        <f t="shared" si="78"/>
        <v>-0.29999999999999716</v>
      </c>
      <c r="T623" s="6">
        <f t="shared" si="79"/>
        <v>0.30404718636782291</v>
      </c>
      <c r="U623" s="6">
        <f t="shared" si="80"/>
        <v>-1.5333333333333004</v>
      </c>
    </row>
    <row r="624" spans="1:21" x14ac:dyDescent="0.2">
      <c r="A624" t="str">
        <f t="shared" si="73"/>
        <v>Euro2001Q2</v>
      </c>
      <c r="B624" t="s">
        <v>3559</v>
      </c>
      <c r="C624" t="s">
        <v>8</v>
      </c>
      <c r="D624" s="1">
        <v>2001</v>
      </c>
      <c r="E624" s="1">
        <v>2</v>
      </c>
      <c r="F624" s="1">
        <f t="shared" si="76"/>
        <v>6</v>
      </c>
      <c r="G624" s="1">
        <v>383997</v>
      </c>
      <c r="H624" s="1">
        <f t="shared" si="74"/>
        <v>335539.69885076751</v>
      </c>
      <c r="I624" s="6">
        <f t="shared" si="77"/>
        <v>5.4744809868035347</v>
      </c>
      <c r="J624" s="1">
        <f>IFERROR(VLOOKUP($B624,Population!$A$2:$E$2577,5,FALSE),"")</f>
        <v>61291.6</v>
      </c>
      <c r="K624" s="3">
        <f>IFERROR(VLOOKUP(A624,'Exchange rates'!$A$6:$D$1909,4,FALSE),"")</f>
        <v>1.1444160000000001</v>
      </c>
      <c r="L624" s="3" t="str">
        <f>IFERROR(VLOOKUP(B624,'Work hours'!$A$6:$G$3151,7,FALSE),"")</f>
        <v/>
      </c>
      <c r="M624" s="4">
        <f>IFERROR(VLOOKUP(B624,Unemployment!$A$7:$D$3208,4,FALSE),"")</f>
        <v>8.7333333333333305E-2</v>
      </c>
      <c r="N624" s="1">
        <f>IFERROR(VLOOKUP($B624,Compensation!$A$5:$H$3867,6,FALSE),"")</f>
        <v>194844</v>
      </c>
      <c r="O624" s="1">
        <f>IFERROR(VLOOKUP($B624,Compensation!$A$5:$H$3867,7,FALSE),"")</f>
        <v>143042</v>
      </c>
      <c r="P624" s="1">
        <f>IFERROR(VLOOKUP($B624,Compensation!$A$5:$H$3867,8,FALSE),"")</f>
        <v>51802</v>
      </c>
      <c r="Q624" s="4">
        <f t="shared" si="75"/>
        <v>0.37250811855300953</v>
      </c>
      <c r="R624" s="3" t="str">
        <f>IFERROR(VLOOKUP(B624,Growth!$C$6:$G$1733,2,FALSE),"")</f>
        <v/>
      </c>
      <c r="S624" s="6" t="str">
        <f t="shared" si="78"/>
        <v/>
      </c>
      <c r="T624" s="6">
        <f t="shared" si="79"/>
        <v>0.33962465603648573</v>
      </c>
      <c r="U624" s="6">
        <f t="shared" si="80"/>
        <v>-0.96666666666666845</v>
      </c>
    </row>
    <row r="625" spans="1:21" x14ac:dyDescent="0.2">
      <c r="A625" t="str">
        <f t="shared" si="73"/>
        <v>Euro2001Q3</v>
      </c>
      <c r="B625" t="s">
        <v>3560</v>
      </c>
      <c r="C625" t="s">
        <v>8</v>
      </c>
      <c r="D625" s="1">
        <v>2001</v>
      </c>
      <c r="E625" s="1">
        <v>3</v>
      </c>
      <c r="F625" s="1">
        <f t="shared" si="76"/>
        <v>7</v>
      </c>
      <c r="G625" s="1">
        <v>376142.4</v>
      </c>
      <c r="H625" s="1">
        <f t="shared" si="74"/>
        <v>335306.73408297129</v>
      </c>
      <c r="I625" s="6">
        <f t="shared" si="77"/>
        <v>5.460674877051316</v>
      </c>
      <c r="J625" s="1">
        <f>IFERROR(VLOOKUP($B625,Population!$A$2:$E$2577,5,FALSE),"")</f>
        <v>61403.9</v>
      </c>
      <c r="K625" s="3">
        <f>IFERROR(VLOOKUP(A625,'Exchange rates'!$A$6:$D$1909,4,FALSE),"")</f>
        <v>1.1217859999999999</v>
      </c>
      <c r="L625" s="3" t="str">
        <f>IFERROR(VLOOKUP(B625,'Work hours'!$A$6:$G$3151,7,FALSE),"")</f>
        <v/>
      </c>
      <c r="M625" s="4">
        <f>IFERROR(VLOOKUP(B625,Unemployment!$A$7:$D$3208,4,FALSE),"")</f>
        <v>8.8000000000000009E-2</v>
      </c>
      <c r="N625" s="1">
        <f>IFERROR(VLOOKUP($B625,Compensation!$A$5:$H$3867,6,FALSE),"")</f>
        <v>195040</v>
      </c>
      <c r="O625" s="1">
        <f>IFERROR(VLOOKUP($B625,Compensation!$A$5:$H$3867,7,FALSE),"")</f>
        <v>144154</v>
      </c>
      <c r="P625" s="1">
        <f>IFERROR(VLOOKUP($B625,Compensation!$A$5:$H$3867,8,FALSE),"")</f>
        <v>50886</v>
      </c>
      <c r="Q625" s="4">
        <f t="shared" si="75"/>
        <v>0.38324315472012727</v>
      </c>
      <c r="R625" s="3" t="str">
        <f>IFERROR(VLOOKUP(B625,Growth!$C$6:$G$1733,2,FALSE),"")</f>
        <v/>
      </c>
      <c r="S625" s="6" t="str">
        <f t="shared" si="78"/>
        <v/>
      </c>
      <c r="T625" s="6">
        <f t="shared" si="79"/>
        <v>0.31793409912864723</v>
      </c>
      <c r="U625" s="6">
        <f t="shared" si="80"/>
        <v>-0.46666666666666801</v>
      </c>
    </row>
    <row r="626" spans="1:21" x14ac:dyDescent="0.2">
      <c r="A626" t="str">
        <f t="shared" si="73"/>
        <v>Euro2001Q4</v>
      </c>
      <c r="B626" t="s">
        <v>3561</v>
      </c>
      <c r="C626" t="s">
        <v>8</v>
      </c>
      <c r="D626" s="1">
        <v>2001</v>
      </c>
      <c r="E626" s="1">
        <v>4</v>
      </c>
      <c r="F626" s="1">
        <f t="shared" si="76"/>
        <v>8</v>
      </c>
      <c r="G626" s="1">
        <v>396961.8</v>
      </c>
      <c r="H626" s="1">
        <f t="shared" si="74"/>
        <v>355545.38476489199</v>
      </c>
      <c r="I626" s="6">
        <f t="shared" si="77"/>
        <v>5.7796657286796087</v>
      </c>
      <c r="J626" s="1">
        <f>IFERROR(VLOOKUP($B626,Population!$A$2:$E$2577,5,FALSE),"")</f>
        <v>61516.6</v>
      </c>
      <c r="K626" s="3">
        <f>IFERROR(VLOOKUP(A626,'Exchange rates'!$A$6:$D$1909,4,FALSE),"")</f>
        <v>1.116487</v>
      </c>
      <c r="L626" s="3" t="str">
        <f>IFERROR(VLOOKUP(B626,'Work hours'!$A$6:$G$3151,7,FALSE),"")</f>
        <v/>
      </c>
      <c r="M626" s="4">
        <f>IFERROR(VLOOKUP(B626,Unemployment!$A$7:$D$3208,4,FALSE),"")</f>
        <v>8.8000000000000009E-2</v>
      </c>
      <c r="N626" s="1">
        <f>IFERROR(VLOOKUP($B626,Compensation!$A$5:$H$3867,6,FALSE),"")</f>
        <v>206872</v>
      </c>
      <c r="O626" s="1">
        <f>IFERROR(VLOOKUP($B626,Compensation!$A$5:$H$3867,7,FALSE),"")</f>
        <v>152301</v>
      </c>
      <c r="P626" s="1">
        <f>IFERROR(VLOOKUP($B626,Compensation!$A$5:$H$3867,8,FALSE),"")</f>
        <v>54571</v>
      </c>
      <c r="Q626" s="4">
        <f t="shared" si="75"/>
        <v>0.38366663996384542</v>
      </c>
      <c r="R626" s="3" t="str">
        <f>IFERROR(VLOOKUP(B626,Growth!$C$6:$G$1733,2,FALSE),"")</f>
        <v/>
      </c>
      <c r="S626" s="6" t="str">
        <f t="shared" si="78"/>
        <v/>
      </c>
      <c r="T626" s="6">
        <f t="shared" si="79"/>
        <v>0.24200249573879118</v>
      </c>
      <c r="U626" s="6">
        <f t="shared" si="80"/>
        <v>-0.10000000000000009</v>
      </c>
    </row>
    <row r="627" spans="1:21" x14ac:dyDescent="0.2">
      <c r="A627" t="str">
        <f t="shared" si="73"/>
        <v>Euro2002Q1</v>
      </c>
      <c r="B627" t="s">
        <v>2803</v>
      </c>
      <c r="C627" t="s">
        <v>8</v>
      </c>
      <c r="D627" s="1">
        <v>2002</v>
      </c>
      <c r="E627" s="1">
        <v>1</v>
      </c>
      <c r="F627" s="1">
        <f t="shared" si="76"/>
        <v>9</v>
      </c>
      <c r="G627" s="1">
        <v>392421.3</v>
      </c>
      <c r="H627" s="1">
        <f t="shared" si="74"/>
        <v>344008.01940506673</v>
      </c>
      <c r="I627" s="6">
        <f t="shared" si="77"/>
        <v>5.5818545182771739</v>
      </c>
      <c r="J627" s="1">
        <f>IFERROR(VLOOKUP($B627,Population!$A$2:$E$2577,5,FALSE),"")</f>
        <v>61629.7</v>
      </c>
      <c r="K627" s="3">
        <f>IFERROR(VLOOKUP(A627,'Exchange rates'!$A$6:$D$1909,4,FALSE),"")</f>
        <v>1.140733</v>
      </c>
      <c r="L627" s="3">
        <f>IFERROR(VLOOKUP(B627,'Work hours'!$A$6:$G$3151,7,FALSE),"")</f>
        <v>37.6</v>
      </c>
      <c r="M627" s="4">
        <f>IFERROR(VLOOKUP(B627,Unemployment!$A$7:$D$3208,4,FALSE),"")</f>
        <v>8.7666666666666698E-2</v>
      </c>
      <c r="N627" s="1">
        <f>IFERROR(VLOOKUP($B627,Compensation!$A$5:$H$3867,6,FALSE),"")</f>
        <v>197183</v>
      </c>
      <c r="O627" s="1">
        <f>IFERROR(VLOOKUP($B627,Compensation!$A$5:$H$3867,7,FALSE),"")</f>
        <v>145028</v>
      </c>
      <c r="P627" s="1">
        <f>IFERROR(VLOOKUP($B627,Compensation!$A$5:$H$3867,8,FALSE),"")</f>
        <v>52155</v>
      </c>
      <c r="Q627" s="4">
        <f t="shared" si="75"/>
        <v>0.36957219192740048</v>
      </c>
      <c r="R627" s="3" t="str">
        <f>IFERROR(VLOOKUP(B627,Growth!$C$6:$G$1733,2,FALSE),"")</f>
        <v/>
      </c>
      <c r="S627" s="6">
        <f t="shared" si="78"/>
        <v>-0.5</v>
      </c>
      <c r="T627" s="6">
        <f t="shared" si="79"/>
        <v>0.46913348227788365</v>
      </c>
      <c r="U627" s="6">
        <f t="shared" si="80"/>
        <v>6.6666666666670427E-2</v>
      </c>
    </row>
    <row r="628" spans="1:21" x14ac:dyDescent="0.2">
      <c r="A628" t="str">
        <f t="shared" si="73"/>
        <v>Euro2002Q2</v>
      </c>
      <c r="B628" t="s">
        <v>3562</v>
      </c>
      <c r="C628" t="s">
        <v>8</v>
      </c>
      <c r="D628" s="1">
        <v>2002</v>
      </c>
      <c r="E628" s="1">
        <v>2</v>
      </c>
      <c r="F628" s="1">
        <f t="shared" si="76"/>
        <v>10</v>
      </c>
      <c r="G628" s="1">
        <v>396389.1</v>
      </c>
      <c r="H628" s="1">
        <f t="shared" si="74"/>
        <v>364525.22135124495</v>
      </c>
      <c r="I628" s="6">
        <f t="shared" si="77"/>
        <v>5.9040551549807656</v>
      </c>
      <c r="J628" s="1">
        <f>IFERROR(VLOOKUP($B628,Population!$A$2:$E$2577,5,FALSE),"")</f>
        <v>61741.5</v>
      </c>
      <c r="K628" s="3">
        <f>IFERROR(VLOOKUP(A628,'Exchange rates'!$A$6:$D$1909,4,FALSE),"")</f>
        <v>1.087412</v>
      </c>
      <c r="L628" s="3" t="str">
        <f>IFERROR(VLOOKUP(B628,'Work hours'!$A$6:$G$3151,7,FALSE),"")</f>
        <v/>
      </c>
      <c r="M628" s="4">
        <f>IFERROR(VLOOKUP(B628,Unemployment!$A$7:$D$3208,4,FALSE),"")</f>
        <v>8.633333333333329E-2</v>
      </c>
      <c r="N628" s="1">
        <f>IFERROR(VLOOKUP($B628,Compensation!$A$5:$H$3867,6,FALSE),"")</f>
        <v>203214</v>
      </c>
      <c r="O628" s="1">
        <f>IFERROR(VLOOKUP($B628,Compensation!$A$5:$H$3867,7,FALSE),"")</f>
        <v>149651</v>
      </c>
      <c r="P628" s="1">
        <f>IFERROR(VLOOKUP($B628,Compensation!$A$5:$H$3867,8,FALSE),"")</f>
        <v>53563</v>
      </c>
      <c r="Q628" s="4">
        <f t="shared" si="75"/>
        <v>0.3775356083202086</v>
      </c>
      <c r="R628" s="3" t="str">
        <f>IFERROR(VLOOKUP(B628,Growth!$C$6:$G$1733,2,FALSE),"")</f>
        <v/>
      </c>
      <c r="S628" s="6" t="str">
        <f t="shared" si="78"/>
        <v/>
      </c>
      <c r="T628" s="6">
        <f t="shared" si="79"/>
        <v>0.50274897671990781</v>
      </c>
      <c r="U628" s="6">
        <f t="shared" si="80"/>
        <v>-0.10000000000000148</v>
      </c>
    </row>
    <row r="629" spans="1:21" x14ac:dyDescent="0.2">
      <c r="A629" t="str">
        <f t="shared" si="73"/>
        <v>Euro2002Q3</v>
      </c>
      <c r="B629" t="s">
        <v>3563</v>
      </c>
      <c r="C629" t="s">
        <v>8</v>
      </c>
      <c r="D629" s="1">
        <v>2002</v>
      </c>
      <c r="E629" s="1">
        <v>3</v>
      </c>
      <c r="F629" s="1">
        <f t="shared" si="76"/>
        <v>11</v>
      </c>
      <c r="G629" s="1">
        <v>390068.2</v>
      </c>
      <c r="H629" s="1">
        <f t="shared" si="74"/>
        <v>383705.59384289704</v>
      </c>
      <c r="I629" s="6">
        <f t="shared" si="77"/>
        <v>6.2036185443437795</v>
      </c>
      <c r="J629" s="1">
        <f>IFERROR(VLOOKUP($B629,Population!$A$2:$E$2577,5,FALSE),"")</f>
        <v>61851.9</v>
      </c>
      <c r="K629" s="3">
        <f>IFERROR(VLOOKUP(A629,'Exchange rates'!$A$6:$D$1909,4,FALSE),"")</f>
        <v>1.0165820000000001</v>
      </c>
      <c r="L629" s="3" t="str">
        <f>IFERROR(VLOOKUP(B629,'Work hours'!$A$6:$G$3151,7,FALSE),"")</f>
        <v/>
      </c>
      <c r="M629" s="4">
        <f>IFERROR(VLOOKUP(B629,Unemployment!$A$7:$D$3208,4,FALSE),"")</f>
        <v>8.5999999999999993E-2</v>
      </c>
      <c r="N629" s="1">
        <f>IFERROR(VLOOKUP($B629,Compensation!$A$5:$H$3867,6,FALSE),"")</f>
        <v>202886</v>
      </c>
      <c r="O629" s="1">
        <f>IFERROR(VLOOKUP($B629,Compensation!$A$5:$H$3867,7,FALSE),"")</f>
        <v>150264</v>
      </c>
      <c r="P629" s="1">
        <f>IFERROR(VLOOKUP($B629,Compensation!$A$5:$H$3867,8,FALSE),"")</f>
        <v>52622</v>
      </c>
      <c r="Q629" s="4">
        <f t="shared" si="75"/>
        <v>0.38522494271514568</v>
      </c>
      <c r="R629" s="3" t="str">
        <f>IFERROR(VLOOKUP(B629,Growth!$C$6:$G$1733,2,FALSE),"")</f>
        <v/>
      </c>
      <c r="S629" s="6" t="str">
        <f t="shared" si="78"/>
        <v/>
      </c>
      <c r="T629" s="6">
        <f t="shared" si="79"/>
        <v>0.19817879950184136</v>
      </c>
      <c r="U629" s="6">
        <f t="shared" si="80"/>
        <v>-0.20000000000000157</v>
      </c>
    </row>
    <row r="630" spans="1:21" x14ac:dyDescent="0.2">
      <c r="A630" t="str">
        <f t="shared" si="73"/>
        <v>Euro2002Q4</v>
      </c>
      <c r="B630" t="s">
        <v>3564</v>
      </c>
      <c r="C630" t="s">
        <v>8</v>
      </c>
      <c r="D630" s="1">
        <v>2002</v>
      </c>
      <c r="E630" s="1">
        <v>4</v>
      </c>
      <c r="F630" s="1">
        <f t="shared" si="76"/>
        <v>12</v>
      </c>
      <c r="G630" s="1">
        <v>408949</v>
      </c>
      <c r="H630" s="1">
        <f t="shared" si="74"/>
        <v>409139.98654571956</v>
      </c>
      <c r="I630" s="6">
        <f t="shared" si="77"/>
        <v>6.6031750008589194</v>
      </c>
      <c r="J630" s="1">
        <f>IFERROR(VLOOKUP($B630,Population!$A$2:$E$2577,5,FALSE),"")</f>
        <v>61961.1</v>
      </c>
      <c r="K630" s="3">
        <f>IFERROR(VLOOKUP(A630,'Exchange rates'!$A$6:$D$1909,4,FALSE),"")</f>
        <v>0.99953320000000001</v>
      </c>
      <c r="L630" s="3" t="str">
        <f>IFERROR(VLOOKUP(B630,'Work hours'!$A$6:$G$3151,7,FALSE),"")</f>
        <v/>
      </c>
      <c r="M630" s="4">
        <f>IFERROR(VLOOKUP(B630,Unemployment!$A$7:$D$3208,4,FALSE),"")</f>
        <v>8.5666666666666696E-2</v>
      </c>
      <c r="N630" s="1">
        <f>IFERROR(VLOOKUP($B630,Compensation!$A$5:$H$3867,6,FALSE),"")</f>
        <v>214492</v>
      </c>
      <c r="O630" s="1">
        <f>IFERROR(VLOOKUP($B630,Compensation!$A$5:$H$3867,7,FALSE),"")</f>
        <v>158188</v>
      </c>
      <c r="P630" s="1">
        <f>IFERROR(VLOOKUP($B630,Compensation!$A$5:$H$3867,8,FALSE),"")</f>
        <v>56304</v>
      </c>
      <c r="Q630" s="4">
        <f t="shared" si="75"/>
        <v>0.38681595993632456</v>
      </c>
      <c r="R630" s="3" t="str">
        <f>IFERROR(VLOOKUP(B630,Growth!$C$6:$G$1733,2,FALSE),"")</f>
        <v/>
      </c>
      <c r="S630" s="6" t="str">
        <f t="shared" si="78"/>
        <v/>
      </c>
      <c r="T630" s="6">
        <f t="shared" si="79"/>
        <v>0.31493199724791365</v>
      </c>
      <c r="U630" s="6">
        <f t="shared" si="80"/>
        <v>-0.23333333333333123</v>
      </c>
    </row>
    <row r="631" spans="1:21" x14ac:dyDescent="0.2">
      <c r="A631" t="str">
        <f t="shared" si="73"/>
        <v>Euro2003Q1</v>
      </c>
      <c r="B631" t="s">
        <v>2802</v>
      </c>
      <c r="C631" t="s">
        <v>8</v>
      </c>
      <c r="D631" s="1">
        <v>2003</v>
      </c>
      <c r="E631" s="1">
        <v>1</v>
      </c>
      <c r="F631" s="1">
        <f t="shared" si="76"/>
        <v>13</v>
      </c>
      <c r="G631" s="1">
        <v>402726.9</v>
      </c>
      <c r="H631" s="1">
        <f t="shared" si="74"/>
        <v>432336.82790311112</v>
      </c>
      <c r="I631" s="6">
        <f t="shared" si="77"/>
        <v>6.9654228020930109</v>
      </c>
      <c r="J631" s="1">
        <f>IFERROR(VLOOKUP($B631,Population!$A$2:$E$2577,5,FALSE),"")</f>
        <v>62069</v>
      </c>
      <c r="K631" s="3">
        <f>IFERROR(VLOOKUP(A631,'Exchange rates'!$A$6:$D$1909,4,FALSE),"")</f>
        <v>0.93151189999999995</v>
      </c>
      <c r="L631" s="3">
        <f>IFERROR(VLOOKUP(B631,'Work hours'!$A$6:$G$3151,7,FALSE),"")</f>
        <v>36.799999999999997</v>
      </c>
      <c r="M631" s="4">
        <f>IFERROR(VLOOKUP(B631,Unemployment!$A$7:$D$3208,4,FALSE),"")</f>
        <v>8.3000000000000004E-2</v>
      </c>
      <c r="N631" s="1">
        <f>IFERROR(VLOOKUP($B631,Compensation!$A$5:$H$3867,6,FALSE),"")</f>
        <v>204168</v>
      </c>
      <c r="O631" s="1">
        <f>IFERROR(VLOOKUP($B631,Compensation!$A$5:$H$3867,7,FALSE),"")</f>
        <v>149818</v>
      </c>
      <c r="P631" s="1">
        <f>IFERROR(VLOOKUP($B631,Compensation!$A$5:$H$3867,8,FALSE),"")</f>
        <v>54350</v>
      </c>
      <c r="Q631" s="4">
        <f t="shared" si="75"/>
        <v>0.3720089221753004</v>
      </c>
      <c r="R631" s="3" t="str">
        <f>IFERROR(VLOOKUP(B631,Growth!$C$6:$G$1733,2,FALSE),"")</f>
        <v/>
      </c>
      <c r="S631" s="6">
        <f t="shared" si="78"/>
        <v>-0.80000000000000426</v>
      </c>
      <c r="T631" s="6">
        <f t="shared" si="79"/>
        <v>0.24367302478999209</v>
      </c>
      <c r="U631" s="6">
        <f t="shared" si="80"/>
        <v>-0.46666666666666939</v>
      </c>
    </row>
    <row r="632" spans="1:21" x14ac:dyDescent="0.2">
      <c r="A632" t="str">
        <f t="shared" si="73"/>
        <v>Euro2003Q2</v>
      </c>
      <c r="B632" t="s">
        <v>2801</v>
      </c>
      <c r="C632" t="s">
        <v>8</v>
      </c>
      <c r="D632" s="1">
        <v>2003</v>
      </c>
      <c r="E632" s="1">
        <v>2</v>
      </c>
      <c r="F632" s="1">
        <f t="shared" si="76"/>
        <v>14</v>
      </c>
      <c r="G632" s="1">
        <v>404351</v>
      </c>
      <c r="H632" s="1">
        <f t="shared" si="74"/>
        <v>459298.90271735936</v>
      </c>
      <c r="I632" s="6">
        <f t="shared" si="77"/>
        <v>7.3867562801628113</v>
      </c>
      <c r="J632" s="1">
        <f>IFERROR(VLOOKUP($B632,Population!$A$2:$E$2577,5,FALSE),"")</f>
        <v>62178.7</v>
      </c>
      <c r="K632" s="3">
        <f>IFERROR(VLOOKUP(A632,'Exchange rates'!$A$6:$D$1909,4,FALSE),"")</f>
        <v>0.88036570000000003</v>
      </c>
      <c r="L632" s="3">
        <f>IFERROR(VLOOKUP(B632,'Work hours'!$A$6:$G$3151,7,FALSE),"")</f>
        <v>35.299999999999997</v>
      </c>
      <c r="M632" s="4">
        <f>IFERROR(VLOOKUP(B632,Unemployment!$A$7:$D$3208,4,FALSE),"")</f>
        <v>8.5000000000000006E-2</v>
      </c>
      <c r="N632" s="1">
        <f>IFERROR(VLOOKUP($B632,Compensation!$A$5:$H$3867,6,FALSE),"")</f>
        <v>207758</v>
      </c>
      <c r="O632" s="1">
        <f>IFERROR(VLOOKUP($B632,Compensation!$A$5:$H$3867,7,FALSE),"")</f>
        <v>152174</v>
      </c>
      <c r="P632" s="1">
        <f>IFERROR(VLOOKUP($B632,Compensation!$A$5:$H$3867,8,FALSE),"")</f>
        <v>55584</v>
      </c>
      <c r="Q632" s="4">
        <f t="shared" si="75"/>
        <v>0.37634134699802896</v>
      </c>
      <c r="R632" s="3" t="str">
        <f>IFERROR(VLOOKUP(B632,Growth!$C$6:$G$1733,2,FALSE),"")</f>
        <v/>
      </c>
      <c r="S632" s="6" t="str">
        <f t="shared" si="78"/>
        <v/>
      </c>
      <c r="T632" s="6">
        <f t="shared" si="79"/>
        <v>-0.11942613221796461</v>
      </c>
      <c r="U632" s="6">
        <f t="shared" si="80"/>
        <v>-0.13333333333332836</v>
      </c>
    </row>
    <row r="633" spans="1:21" x14ac:dyDescent="0.2">
      <c r="A633" t="str">
        <f t="shared" si="73"/>
        <v>Euro2003Q3</v>
      </c>
      <c r="B633" t="s">
        <v>2800</v>
      </c>
      <c r="C633" t="s">
        <v>8</v>
      </c>
      <c r="D633" s="1">
        <v>2003</v>
      </c>
      <c r="E633" s="1">
        <v>3</v>
      </c>
      <c r="F633" s="1">
        <f t="shared" si="76"/>
        <v>15</v>
      </c>
      <c r="G633" s="1">
        <v>400407.7</v>
      </c>
      <c r="H633" s="1">
        <f t="shared" si="74"/>
        <v>450721.77133401623</v>
      </c>
      <c r="I633" s="6">
        <f t="shared" si="77"/>
        <v>7.2358492173558275</v>
      </c>
      <c r="J633" s="1">
        <f>IFERROR(VLOOKUP($B633,Population!$A$2:$E$2577,5,FALSE),"")</f>
        <v>62290.1</v>
      </c>
      <c r="K633" s="3">
        <f>IFERROR(VLOOKUP(A633,'Exchange rates'!$A$6:$D$1909,4,FALSE),"")</f>
        <v>0.88836999999999999</v>
      </c>
      <c r="L633" s="3">
        <f>IFERROR(VLOOKUP(B633,'Work hours'!$A$6:$G$3151,7,FALSE),"")</f>
        <v>37.4</v>
      </c>
      <c r="M633" s="4">
        <f>IFERROR(VLOOKUP(B633,Unemployment!$A$7:$D$3208,4,FALSE),"")</f>
        <v>8.4333333333333302E-2</v>
      </c>
      <c r="N633" s="1">
        <f>IFERROR(VLOOKUP($B633,Compensation!$A$5:$H$3867,6,FALSE),"")</f>
        <v>208654</v>
      </c>
      <c r="O633" s="1">
        <f>IFERROR(VLOOKUP($B633,Compensation!$A$5:$H$3867,7,FALSE),"")</f>
        <v>154021</v>
      </c>
      <c r="P633" s="1">
        <f>IFERROR(VLOOKUP($B633,Compensation!$A$5:$H$3867,8,FALSE),"")</f>
        <v>54633</v>
      </c>
      <c r="Q633" s="4">
        <f t="shared" si="75"/>
        <v>0.38466043485177731</v>
      </c>
      <c r="R633" s="3" t="str">
        <f>IFERROR(VLOOKUP(B633,Growth!$C$6:$G$1733,2,FALSE),"")</f>
        <v/>
      </c>
      <c r="S633" s="6" t="str">
        <f t="shared" si="78"/>
        <v/>
      </c>
      <c r="T633" s="6">
        <f t="shared" si="79"/>
        <v>-5.6450786336836867E-2</v>
      </c>
      <c r="U633" s="6">
        <f t="shared" si="80"/>
        <v>-0.16666666666666913</v>
      </c>
    </row>
    <row r="634" spans="1:21" x14ac:dyDescent="0.2">
      <c r="A634" t="str">
        <f t="shared" si="73"/>
        <v>Euro2003Q4</v>
      </c>
      <c r="B634" t="s">
        <v>2799</v>
      </c>
      <c r="C634" t="s">
        <v>8</v>
      </c>
      <c r="D634" s="1">
        <v>2003</v>
      </c>
      <c r="E634" s="1">
        <v>4</v>
      </c>
      <c r="F634" s="1">
        <f t="shared" si="76"/>
        <v>16</v>
      </c>
      <c r="G634" s="1">
        <v>423181.4</v>
      </c>
      <c r="H634" s="1">
        <f t="shared" si="74"/>
        <v>503544.48068622139</v>
      </c>
      <c r="I634" s="6">
        <f t="shared" si="77"/>
        <v>8.0691963515746981</v>
      </c>
      <c r="J634" s="1">
        <f>IFERROR(VLOOKUP($B634,Population!$A$2:$E$2577,5,FALSE),"")</f>
        <v>62403.3</v>
      </c>
      <c r="K634" s="3">
        <f>IFERROR(VLOOKUP(A634,'Exchange rates'!$A$6:$D$1909,4,FALSE),"")</f>
        <v>0.84040519999999996</v>
      </c>
      <c r="L634" s="3">
        <f>IFERROR(VLOOKUP(B634,'Work hours'!$A$6:$G$3151,7,FALSE),"")</f>
        <v>36.200000000000003</v>
      </c>
      <c r="M634" s="4">
        <f>IFERROR(VLOOKUP(B634,Unemployment!$A$7:$D$3208,4,FALSE),"")</f>
        <v>8.8333333333333305E-2</v>
      </c>
      <c r="N634" s="1">
        <f>IFERROR(VLOOKUP($B634,Compensation!$A$5:$H$3867,6,FALSE),"")</f>
        <v>221141</v>
      </c>
      <c r="O634" s="1">
        <f>IFERROR(VLOOKUP($B634,Compensation!$A$5:$H$3867,7,FALSE),"")</f>
        <v>162877</v>
      </c>
      <c r="P634" s="1">
        <f>IFERROR(VLOOKUP($B634,Compensation!$A$5:$H$3867,8,FALSE),"")</f>
        <v>58264</v>
      </c>
      <c r="Q634" s="4">
        <f t="shared" si="75"/>
        <v>0.38488695391621652</v>
      </c>
      <c r="R634" s="3" t="str">
        <f>IFERROR(VLOOKUP(B634,Growth!$C$6:$G$1733,2,FALSE),"")</f>
        <v/>
      </c>
      <c r="S634" s="6" t="str">
        <f t="shared" si="78"/>
        <v/>
      </c>
      <c r="T634" s="6">
        <f t="shared" si="79"/>
        <v>-0.19290060201080372</v>
      </c>
      <c r="U634" s="6">
        <f t="shared" si="80"/>
        <v>0.26666666666666089</v>
      </c>
    </row>
    <row r="635" spans="1:21" x14ac:dyDescent="0.2">
      <c r="A635" t="str">
        <f t="shared" ref="A635:A698" si="81">_xlfn.TEXTJOIN(,TRUE,"Euro",D635,"Q",E635)</f>
        <v>Euro2004Q1</v>
      </c>
      <c r="B635" t="s">
        <v>2798</v>
      </c>
      <c r="C635" t="s">
        <v>8</v>
      </c>
      <c r="D635" s="1">
        <v>2004</v>
      </c>
      <c r="E635" s="1">
        <v>1</v>
      </c>
      <c r="F635" s="1">
        <f t="shared" si="76"/>
        <v>17</v>
      </c>
      <c r="G635" s="1">
        <v>420956.1</v>
      </c>
      <c r="H635" s="1">
        <f t="shared" si="74"/>
        <v>526258.21020294807</v>
      </c>
      <c r="I635" s="6">
        <f t="shared" si="77"/>
        <v>8.4176666704460619</v>
      </c>
      <c r="J635" s="1">
        <f>IFERROR(VLOOKUP($B635,Population!$A$2:$E$2577,5,FALSE),"")</f>
        <v>62518.3</v>
      </c>
      <c r="K635" s="3">
        <f>IFERROR(VLOOKUP(A635,'Exchange rates'!$A$6:$D$1909,4,FALSE),"")</f>
        <v>0.79990410000000001</v>
      </c>
      <c r="L635" s="3">
        <f>IFERROR(VLOOKUP(B635,'Work hours'!$A$6:$G$3151,7,FALSE),"")</f>
        <v>36.700000000000003</v>
      </c>
      <c r="M635" s="4">
        <f>IFERROR(VLOOKUP(B635,Unemployment!$A$7:$D$3208,4,FALSE),"")</f>
        <v>8.96666666666667E-2</v>
      </c>
      <c r="N635" s="1">
        <f>IFERROR(VLOOKUP($B635,Compensation!$A$5:$H$3867,6,FALSE),"")</f>
        <v>211568</v>
      </c>
      <c r="O635" s="1">
        <f>IFERROR(VLOOKUP($B635,Compensation!$A$5:$H$3867,7,FALSE),"")</f>
        <v>155385</v>
      </c>
      <c r="P635" s="1">
        <f>IFERROR(VLOOKUP($B635,Compensation!$A$5:$H$3867,8,FALSE),"")</f>
        <v>56183</v>
      </c>
      <c r="Q635" s="4">
        <f t="shared" si="75"/>
        <v>0.36912400129134609</v>
      </c>
      <c r="R635" s="3" t="str">
        <f>IFERROR(VLOOKUP(B635,Growth!$C$6:$G$1733,2,FALSE),"")</f>
        <v/>
      </c>
      <c r="S635" s="6">
        <f t="shared" si="78"/>
        <v>-9.9999999999994316E-2</v>
      </c>
      <c r="T635" s="6">
        <f t="shared" si="79"/>
        <v>-0.28849208839543117</v>
      </c>
      <c r="U635" s="6">
        <f t="shared" si="80"/>
        <v>0.66666666666666963</v>
      </c>
    </row>
    <row r="636" spans="1:21" x14ac:dyDescent="0.2">
      <c r="A636" t="str">
        <f t="shared" si="81"/>
        <v>Euro2004Q2</v>
      </c>
      <c r="B636" t="s">
        <v>2797</v>
      </c>
      <c r="C636" t="s">
        <v>8</v>
      </c>
      <c r="D636" s="1">
        <v>2004</v>
      </c>
      <c r="E636" s="1">
        <v>2</v>
      </c>
      <c r="F636" s="1">
        <f t="shared" si="76"/>
        <v>18</v>
      </c>
      <c r="G636" s="1">
        <v>425471</v>
      </c>
      <c r="H636" s="1">
        <f t="shared" si="74"/>
        <v>512797.30410530954</v>
      </c>
      <c r="I636" s="6">
        <f t="shared" si="77"/>
        <v>8.1870989307111941</v>
      </c>
      <c r="J636" s="1">
        <f>IFERROR(VLOOKUP($B636,Population!$A$2:$E$2577,5,FALSE),"")</f>
        <v>62634.8</v>
      </c>
      <c r="K636" s="3">
        <f>IFERROR(VLOOKUP(A636,'Exchange rates'!$A$6:$D$1909,4,FALSE),"")</f>
        <v>0.82970600000000005</v>
      </c>
      <c r="L636" s="3">
        <f>IFERROR(VLOOKUP(B636,'Work hours'!$A$6:$G$3151,7,FALSE),"")</f>
        <v>36.1</v>
      </c>
      <c r="M636" s="4">
        <f>IFERROR(VLOOKUP(B636,Unemployment!$A$7:$D$3208,4,FALSE),"")</f>
        <v>8.8000000000000009E-2</v>
      </c>
      <c r="N636" s="1">
        <f>IFERROR(VLOOKUP($B636,Compensation!$A$5:$H$3867,6,FALSE),"")</f>
        <v>215451</v>
      </c>
      <c r="O636" s="1">
        <f>IFERROR(VLOOKUP($B636,Compensation!$A$5:$H$3867,7,FALSE),"")</f>
        <v>158156</v>
      </c>
      <c r="P636" s="1">
        <f>IFERROR(VLOOKUP($B636,Compensation!$A$5:$H$3867,8,FALSE),"")</f>
        <v>57295</v>
      </c>
      <c r="Q636" s="4">
        <f t="shared" si="75"/>
        <v>0.37171981169104357</v>
      </c>
      <c r="R636" s="3" t="str">
        <f>IFERROR(VLOOKUP(B636,Growth!$C$6:$G$1733,2,FALSE),"")</f>
        <v/>
      </c>
      <c r="S636" s="6">
        <f t="shared" si="78"/>
        <v>0.80000000000000426</v>
      </c>
      <c r="T636" s="6">
        <f t="shared" si="79"/>
        <v>-0.46215353069853915</v>
      </c>
      <c r="U636" s="6">
        <f t="shared" si="80"/>
        <v>0.30000000000000027</v>
      </c>
    </row>
    <row r="637" spans="1:21" x14ac:dyDescent="0.2">
      <c r="A637" t="str">
        <f t="shared" si="81"/>
        <v>Euro2004Q3</v>
      </c>
      <c r="B637" t="s">
        <v>2796</v>
      </c>
      <c r="C637" t="s">
        <v>8</v>
      </c>
      <c r="D637" s="1">
        <v>2004</v>
      </c>
      <c r="E637" s="1">
        <v>3</v>
      </c>
      <c r="F637" s="1">
        <f t="shared" si="76"/>
        <v>19</v>
      </c>
      <c r="G637" s="1">
        <v>417369.4</v>
      </c>
      <c r="H637" s="1">
        <f t="shared" si="74"/>
        <v>510308.0865552816</v>
      </c>
      <c r="I637" s="6">
        <f t="shared" si="77"/>
        <v>8.1320369219426318</v>
      </c>
      <c r="J637" s="1">
        <f>IFERROR(VLOOKUP($B637,Population!$A$2:$E$2577,5,FALSE),"")</f>
        <v>62752.800000000003</v>
      </c>
      <c r="K637" s="3">
        <f>IFERROR(VLOOKUP(A637,'Exchange rates'!$A$6:$D$1909,4,FALSE),"")</f>
        <v>0.81787730000000003</v>
      </c>
      <c r="L637" s="3">
        <f>IFERROR(VLOOKUP(B637,'Work hours'!$A$6:$G$3151,7,FALSE),"")</f>
        <v>37.4</v>
      </c>
      <c r="M637" s="4">
        <f>IFERROR(VLOOKUP(B637,Unemployment!$A$7:$D$3208,4,FALSE),"")</f>
        <v>8.8333333333333305E-2</v>
      </c>
      <c r="N637" s="1">
        <f>IFERROR(VLOOKUP($B637,Compensation!$A$5:$H$3867,6,FALSE),"")</f>
        <v>215532</v>
      </c>
      <c r="O637" s="1">
        <f>IFERROR(VLOOKUP($B637,Compensation!$A$5:$H$3867,7,FALSE),"")</f>
        <v>159717</v>
      </c>
      <c r="P637" s="1">
        <f>IFERROR(VLOOKUP($B637,Compensation!$A$5:$H$3867,8,FALSE),"")</f>
        <v>55815</v>
      </c>
      <c r="Q637" s="4">
        <f t="shared" si="75"/>
        <v>0.3826753949858327</v>
      </c>
      <c r="R637" s="3" t="str">
        <f>IFERROR(VLOOKUP(B637,Growth!$C$6:$G$1733,2,FALSE),"")</f>
        <v/>
      </c>
      <c r="S637" s="6">
        <f t="shared" si="78"/>
        <v>0</v>
      </c>
      <c r="T637" s="6">
        <f t="shared" si="79"/>
        <v>-0.19850398659446156</v>
      </c>
      <c r="U637" s="6">
        <f t="shared" si="80"/>
        <v>0.40000000000000036</v>
      </c>
    </row>
    <row r="638" spans="1:21" x14ac:dyDescent="0.2">
      <c r="A638" t="str">
        <f t="shared" si="81"/>
        <v>Euro2004Q4</v>
      </c>
      <c r="B638" t="s">
        <v>2795</v>
      </c>
      <c r="C638" t="s">
        <v>8</v>
      </c>
      <c r="D638" s="1">
        <v>2004</v>
      </c>
      <c r="E638" s="1">
        <v>4</v>
      </c>
      <c r="F638" s="1">
        <f t="shared" si="76"/>
        <v>20</v>
      </c>
      <c r="G638" s="1">
        <v>440221.8</v>
      </c>
      <c r="H638" s="1">
        <f t="shared" si="74"/>
        <v>570264.30091675615</v>
      </c>
      <c r="I638" s="6">
        <f t="shared" si="77"/>
        <v>9.0702138769878609</v>
      </c>
      <c r="J638" s="1">
        <f>IFERROR(VLOOKUP($B638,Population!$A$2:$E$2577,5,FALSE),"")</f>
        <v>62872.2</v>
      </c>
      <c r="K638" s="3">
        <f>IFERROR(VLOOKUP(A638,'Exchange rates'!$A$6:$D$1909,4,FALSE),"")</f>
        <v>0.77196100000000001</v>
      </c>
      <c r="L638" s="3">
        <f>IFERROR(VLOOKUP(B638,'Work hours'!$A$6:$G$3151,7,FALSE),"")</f>
        <v>36.1</v>
      </c>
      <c r="M638" s="4">
        <f>IFERROR(VLOOKUP(B638,Unemployment!$A$7:$D$3208,4,FALSE),"")</f>
        <v>8.9333333333333306E-2</v>
      </c>
      <c r="N638" s="1">
        <f>IFERROR(VLOOKUP($B638,Compensation!$A$5:$H$3867,6,FALSE),"")</f>
        <v>228613</v>
      </c>
      <c r="O638" s="1">
        <f>IFERROR(VLOOKUP($B638,Compensation!$A$5:$H$3867,7,FALSE),"")</f>
        <v>168424</v>
      </c>
      <c r="P638" s="1">
        <f>IFERROR(VLOOKUP($B638,Compensation!$A$5:$H$3867,8,FALSE),"")</f>
        <v>60190</v>
      </c>
      <c r="Q638" s="4">
        <f t="shared" si="75"/>
        <v>0.38258895856588659</v>
      </c>
      <c r="R638" s="3" t="str">
        <f>IFERROR(VLOOKUP(B638,Growth!$C$6:$G$1733,2,FALSE),"")</f>
        <v/>
      </c>
      <c r="S638" s="6">
        <f t="shared" si="78"/>
        <v>-0.10000000000000142</v>
      </c>
      <c r="T638" s="6">
        <f t="shared" si="79"/>
        <v>-0.22979953503299289</v>
      </c>
      <c r="U638" s="6">
        <f t="shared" si="80"/>
        <v>0.10000000000000009</v>
      </c>
    </row>
    <row r="639" spans="1:21" x14ac:dyDescent="0.2">
      <c r="A639" t="str">
        <f t="shared" si="81"/>
        <v>Euro2005Q1</v>
      </c>
      <c r="B639" t="s">
        <v>540</v>
      </c>
      <c r="C639" t="s">
        <v>8</v>
      </c>
      <c r="D639" s="1">
        <v>2005</v>
      </c>
      <c r="E639" s="1">
        <v>1</v>
      </c>
      <c r="F639" s="1">
        <f t="shared" si="76"/>
        <v>21</v>
      </c>
      <c r="G639" s="1">
        <v>434703.7</v>
      </c>
      <c r="H639" s="1">
        <f t="shared" si="74"/>
        <v>569661.30536115263</v>
      </c>
      <c r="I639" s="6">
        <f t="shared" si="77"/>
        <v>9.0432190357237392</v>
      </c>
      <c r="J639" s="1">
        <f>IFERROR(VLOOKUP($B639,Population!$A$2:$E$2577,5,FALSE),"")</f>
        <v>62993.2</v>
      </c>
      <c r="K639" s="3">
        <f>IFERROR(VLOOKUP(A639,'Exchange rates'!$A$6:$D$1909,4,FALSE),"")</f>
        <v>0.76309150000000003</v>
      </c>
      <c r="L639" s="3">
        <f>IFERROR(VLOOKUP(B639,'Work hours'!$A$6:$G$3151,7,FALSE),"")</f>
        <v>36.5</v>
      </c>
      <c r="M639" s="4">
        <f>IFERROR(VLOOKUP(B639,Unemployment!$A$7:$D$3208,4,FALSE),"")</f>
        <v>8.633333333333329E-2</v>
      </c>
      <c r="N639" s="1">
        <f>IFERROR(VLOOKUP($B639,Compensation!$A$5:$H$3867,6,FALSE),"")</f>
        <v>218778</v>
      </c>
      <c r="O639" s="1">
        <f>IFERROR(VLOOKUP($B639,Compensation!$A$5:$H$3867,7,FALSE),"")</f>
        <v>160811</v>
      </c>
      <c r="P639" s="1">
        <f>IFERROR(VLOOKUP($B639,Compensation!$A$5:$H$3867,8,FALSE),"")</f>
        <v>57968</v>
      </c>
      <c r="Q639" s="4">
        <f t="shared" si="75"/>
        <v>0.36993243903836104</v>
      </c>
      <c r="R639" s="3" t="str">
        <f>IFERROR(VLOOKUP(B639,Growth!$C$6:$G$1733,2,FALSE),"")</f>
        <v/>
      </c>
      <c r="S639" s="6">
        <f t="shared" si="78"/>
        <v>-0.20000000000000284</v>
      </c>
      <c r="T639" s="6">
        <f t="shared" si="79"/>
        <v>8.0843774701494509E-2</v>
      </c>
      <c r="U639" s="6">
        <f t="shared" si="80"/>
        <v>-0.33333333333334103</v>
      </c>
    </row>
    <row r="640" spans="1:21" x14ac:dyDescent="0.2">
      <c r="A640" t="str">
        <f t="shared" si="81"/>
        <v>Euro2005Q2</v>
      </c>
      <c r="B640" t="s">
        <v>541</v>
      </c>
      <c r="C640" t="s">
        <v>8</v>
      </c>
      <c r="D640" s="1">
        <v>2005</v>
      </c>
      <c r="E640" s="1">
        <v>2</v>
      </c>
      <c r="F640" s="1">
        <f t="shared" si="76"/>
        <v>22</v>
      </c>
      <c r="G640" s="1">
        <v>443798.7</v>
      </c>
      <c r="H640" s="1">
        <f t="shared" si="74"/>
        <v>558525.54362011701</v>
      </c>
      <c r="I640" s="6">
        <f t="shared" si="77"/>
        <v>8.8498080165946842</v>
      </c>
      <c r="J640" s="1">
        <f>IFERROR(VLOOKUP($B640,Population!$A$2:$E$2577,5,FALSE),"")</f>
        <v>63111.6</v>
      </c>
      <c r="K640" s="3">
        <f>IFERROR(VLOOKUP(A640,'Exchange rates'!$A$6:$D$1909,4,FALSE),"")</f>
        <v>0.79458980000000001</v>
      </c>
      <c r="L640" s="3">
        <f>IFERROR(VLOOKUP(B640,'Work hours'!$A$6:$G$3151,7,FALSE),"")</f>
        <v>36.549999999999997</v>
      </c>
      <c r="M640" s="4">
        <f>IFERROR(VLOOKUP(B640,Unemployment!$A$7:$D$3208,4,FALSE),"")</f>
        <v>8.8000000000000009E-2</v>
      </c>
      <c r="N640" s="1">
        <f>IFERROR(VLOOKUP($B640,Compensation!$A$5:$H$3867,6,FALSE),"")</f>
        <v>222943</v>
      </c>
      <c r="O640" s="1">
        <f>IFERROR(VLOOKUP($B640,Compensation!$A$5:$H$3867,7,FALSE),"")</f>
        <v>163660</v>
      </c>
      <c r="P640" s="1">
        <f>IFERROR(VLOOKUP($B640,Compensation!$A$5:$H$3867,8,FALSE),"")</f>
        <v>59283</v>
      </c>
      <c r="Q640" s="4">
        <f t="shared" si="75"/>
        <v>0.3687707963092276</v>
      </c>
      <c r="R640" s="3" t="str">
        <f>IFERROR(VLOOKUP(B640,Growth!$C$6:$G$1733,2,FALSE),"")</f>
        <v/>
      </c>
      <c r="S640" s="6">
        <f t="shared" si="78"/>
        <v>0.44999999999999574</v>
      </c>
      <c r="T640" s="6">
        <f t="shared" si="79"/>
        <v>-0.2949015381815967</v>
      </c>
      <c r="U640" s="6">
        <f t="shared" si="80"/>
        <v>0</v>
      </c>
    </row>
    <row r="641" spans="1:21" x14ac:dyDescent="0.2">
      <c r="A641" t="str">
        <f t="shared" si="81"/>
        <v>Euro2005Q3</v>
      </c>
      <c r="B641" t="s">
        <v>542</v>
      </c>
      <c r="C641" t="s">
        <v>8</v>
      </c>
      <c r="D641" s="1">
        <v>2005</v>
      </c>
      <c r="E641" s="1">
        <v>3</v>
      </c>
      <c r="F641" s="1">
        <f t="shared" si="76"/>
        <v>23</v>
      </c>
      <c r="G641" s="1">
        <v>431197.6</v>
      </c>
      <c r="H641" s="1">
        <f t="shared" si="74"/>
        <v>525845.85801399895</v>
      </c>
      <c r="I641" s="6">
        <f t="shared" si="77"/>
        <v>8.3167401793209734</v>
      </c>
      <c r="J641" s="1">
        <f>IFERROR(VLOOKUP($B641,Population!$A$2:$E$2577,5,FALSE),"")</f>
        <v>63227.4</v>
      </c>
      <c r="K641" s="3">
        <f>IFERROR(VLOOKUP(A641,'Exchange rates'!$A$6:$D$1909,4,FALSE),"")</f>
        <v>0.82000759999999995</v>
      </c>
      <c r="L641" s="3">
        <f>IFERROR(VLOOKUP(B641,'Work hours'!$A$6:$G$3151,7,FALSE),"")</f>
        <v>36.869999999999997</v>
      </c>
      <c r="M641" s="4">
        <f>IFERROR(VLOOKUP(B641,Unemployment!$A$7:$D$3208,4,FALSE),"")</f>
        <v>8.96666666666667E-2</v>
      </c>
      <c r="N641" s="1">
        <f>IFERROR(VLOOKUP($B641,Compensation!$A$5:$H$3867,6,FALSE),"")</f>
        <v>223241</v>
      </c>
      <c r="O641" s="1">
        <f>IFERROR(VLOOKUP($B641,Compensation!$A$5:$H$3867,7,FALSE),"")</f>
        <v>165382</v>
      </c>
      <c r="P641" s="1">
        <f>IFERROR(VLOOKUP($B641,Compensation!$A$5:$H$3867,8,FALSE),"")</f>
        <v>57859</v>
      </c>
      <c r="Q641" s="4">
        <f t="shared" si="75"/>
        <v>0.38354109577604328</v>
      </c>
      <c r="R641" s="3" t="str">
        <f>IFERROR(VLOOKUP(B641,Growth!$C$6:$G$1733,2,FALSE),"")</f>
        <v/>
      </c>
      <c r="S641" s="6">
        <f t="shared" si="78"/>
        <v>-0.53000000000000114</v>
      </c>
      <c r="T641" s="6">
        <f t="shared" si="79"/>
        <v>8.6570079021058843E-2</v>
      </c>
      <c r="U641" s="6">
        <f t="shared" si="80"/>
        <v>0.13333333333333947</v>
      </c>
    </row>
    <row r="642" spans="1:21" x14ac:dyDescent="0.2">
      <c r="A642" t="str">
        <f t="shared" si="81"/>
        <v>Euro2005Q4</v>
      </c>
      <c r="B642" t="s">
        <v>543</v>
      </c>
      <c r="C642" t="s">
        <v>8</v>
      </c>
      <c r="D642" s="1">
        <v>2005</v>
      </c>
      <c r="E642" s="1">
        <v>4</v>
      </c>
      <c r="F642" s="1">
        <f t="shared" si="76"/>
        <v>24</v>
      </c>
      <c r="G642" s="1">
        <v>456204.3</v>
      </c>
      <c r="H642" s="1">
        <f t="shared" si="74"/>
        <v>542590.83850783925</v>
      </c>
      <c r="I642" s="6">
        <f t="shared" si="77"/>
        <v>8.5662273784129201</v>
      </c>
      <c r="J642" s="1">
        <f>IFERROR(VLOOKUP($B642,Population!$A$2:$E$2577,5,FALSE),"")</f>
        <v>63340.7</v>
      </c>
      <c r="K642" s="3">
        <f>IFERROR(VLOOKUP(A642,'Exchange rates'!$A$6:$D$1909,4,FALSE),"")</f>
        <v>0.8407888</v>
      </c>
      <c r="L642" s="3">
        <f>IFERROR(VLOOKUP(B642,'Work hours'!$A$6:$G$3151,7,FALSE),"")</f>
        <v>36.01</v>
      </c>
      <c r="M642" s="4">
        <f>IFERROR(VLOOKUP(B642,Unemployment!$A$7:$D$3208,4,FALSE),"")</f>
        <v>9.0999999999999998E-2</v>
      </c>
      <c r="N642" s="1">
        <f>IFERROR(VLOOKUP($B642,Compensation!$A$5:$H$3867,6,FALSE),"")</f>
        <v>238200</v>
      </c>
      <c r="O642" s="1">
        <f>IFERROR(VLOOKUP($B642,Compensation!$A$5:$H$3867,7,FALSE),"")</f>
        <v>175735</v>
      </c>
      <c r="P642" s="1">
        <f>IFERROR(VLOOKUP($B642,Compensation!$A$5:$H$3867,8,FALSE),"")</f>
        <v>62465</v>
      </c>
      <c r="Q642" s="4">
        <f t="shared" si="75"/>
        <v>0.38521118718083103</v>
      </c>
      <c r="R642" s="3" t="str">
        <f>IFERROR(VLOOKUP(B642,Growth!$C$6:$G$1733,2,FALSE),"")</f>
        <v/>
      </c>
      <c r="S642" s="6">
        <f t="shared" si="78"/>
        <v>-9.0000000000003411E-2</v>
      </c>
      <c r="T642" s="6">
        <f t="shared" si="79"/>
        <v>0.26222286149444329</v>
      </c>
      <c r="U642" s="6">
        <f t="shared" si="80"/>
        <v>0.16666666666666913</v>
      </c>
    </row>
    <row r="643" spans="1:21" x14ac:dyDescent="0.2">
      <c r="A643" t="str">
        <f t="shared" si="81"/>
        <v>Euro2006Q1</v>
      </c>
      <c r="B643" t="s">
        <v>544</v>
      </c>
      <c r="C643" t="s">
        <v>8</v>
      </c>
      <c r="D643" s="1">
        <v>2006</v>
      </c>
      <c r="E643" s="1">
        <v>1</v>
      </c>
      <c r="F643" s="1">
        <f t="shared" si="76"/>
        <v>25</v>
      </c>
      <c r="G643" s="1">
        <v>453285.1</v>
      </c>
      <c r="H643" s="1">
        <f t="shared" ref="H643:H706" si="82">IFERROR(G643/K643,"")</f>
        <v>545255.59711299744</v>
      </c>
      <c r="I643" s="6">
        <f t="shared" si="77"/>
        <v>8.5932656771391915</v>
      </c>
      <c r="J643" s="1">
        <f>IFERROR(VLOOKUP($B643,Population!$A$2:$E$2577,5,FALSE),"")</f>
        <v>63451.5</v>
      </c>
      <c r="K643" s="3">
        <f>IFERROR(VLOOKUP(A643,'Exchange rates'!$A$6:$D$1909,4,FALSE),"")</f>
        <v>0.83132589999999995</v>
      </c>
      <c r="L643" s="3">
        <f>IFERROR(VLOOKUP(B643,'Work hours'!$A$6:$G$3151,7,FALSE),"")</f>
        <v>36.92</v>
      </c>
      <c r="M643" s="4">
        <f>IFERROR(VLOOKUP(B643,Unemployment!$A$7:$D$3208,4,FALSE),"")</f>
        <v>9.1666666666666702E-2</v>
      </c>
      <c r="N643" s="1">
        <f>IFERROR(VLOOKUP($B643,Compensation!$A$5:$H$3867,6,FALSE),"")</f>
        <v>226903</v>
      </c>
      <c r="O643" s="1">
        <f>IFERROR(VLOOKUP($B643,Compensation!$A$5:$H$3867,7,FALSE),"")</f>
        <v>166789</v>
      </c>
      <c r="P643" s="1">
        <f>IFERROR(VLOOKUP($B643,Compensation!$A$5:$H$3867,8,FALSE),"")</f>
        <v>60115</v>
      </c>
      <c r="Q643" s="4">
        <f t="shared" ref="Q643:Q706" si="83">IFERROR(O643/G643,"")</f>
        <v>0.36795606120739466</v>
      </c>
      <c r="R643" s="3" t="str">
        <f>IFERROR(VLOOKUP(B643,Growth!$C$6:$G$1733,2,FALSE),"")</f>
        <v/>
      </c>
      <c r="S643" s="6">
        <f t="shared" si="78"/>
        <v>0.42000000000000171</v>
      </c>
      <c r="T643" s="6">
        <f t="shared" si="79"/>
        <v>-0.19763778309663804</v>
      </c>
      <c r="U643" s="6">
        <f t="shared" si="80"/>
        <v>0.53333333333334121</v>
      </c>
    </row>
    <row r="644" spans="1:21" x14ac:dyDescent="0.2">
      <c r="A644" t="str">
        <f t="shared" si="81"/>
        <v>Euro2006Q2</v>
      </c>
      <c r="B644" t="s">
        <v>545</v>
      </c>
      <c r="C644" t="s">
        <v>8</v>
      </c>
      <c r="D644" s="1">
        <v>2006</v>
      </c>
      <c r="E644" s="1">
        <v>2</v>
      </c>
      <c r="F644" s="1">
        <f t="shared" ref="F644:F707" si="84">E644+(D644-2000)*4</f>
        <v>26</v>
      </c>
      <c r="G644" s="1">
        <v>462756</v>
      </c>
      <c r="H644" s="1">
        <f t="shared" si="82"/>
        <v>581631.10247547284</v>
      </c>
      <c r="I644" s="6">
        <f t="shared" ref="I644:I707" si="85">IFERROR(H644/J644,"")</f>
        <v>9.1510423775621526</v>
      </c>
      <c r="J644" s="1">
        <f>IFERROR(VLOOKUP($B644,Population!$A$2:$E$2577,5,FALSE),"")</f>
        <v>63559</v>
      </c>
      <c r="K644" s="3">
        <f>IFERROR(VLOOKUP(A644,'Exchange rates'!$A$6:$D$1909,4,FALSE),"")</f>
        <v>0.79561769999999998</v>
      </c>
      <c r="L644" s="3">
        <f>IFERROR(VLOOKUP(B644,'Work hours'!$A$6:$G$3151,7,FALSE),"")</f>
        <v>35.65</v>
      </c>
      <c r="M644" s="4">
        <f>IFERROR(VLOOKUP(B644,Unemployment!$A$7:$D$3208,4,FALSE),"")</f>
        <v>8.9333333333333306E-2</v>
      </c>
      <c r="N644" s="1">
        <f>IFERROR(VLOOKUP($B644,Compensation!$A$5:$H$3867,6,FALSE),"")</f>
        <v>233119</v>
      </c>
      <c r="O644" s="1">
        <f>IFERROR(VLOOKUP($B644,Compensation!$A$5:$H$3867,7,FALSE),"")</f>
        <v>171954</v>
      </c>
      <c r="P644" s="1">
        <f>IFERROR(VLOOKUP($B644,Compensation!$A$5:$H$3867,8,FALSE),"")</f>
        <v>61165</v>
      </c>
      <c r="Q644" s="4">
        <f t="shared" si="83"/>
        <v>0.37158675414257192</v>
      </c>
      <c r="R644" s="3" t="str">
        <f>IFERROR(VLOOKUP(B644,Growth!$C$6:$G$1733,2,FALSE),"")</f>
        <v/>
      </c>
      <c r="S644" s="6">
        <f t="shared" si="78"/>
        <v>-0.89999999999999858</v>
      </c>
      <c r="T644" s="6">
        <f t="shared" si="79"/>
        <v>0.2815957833344318</v>
      </c>
      <c r="U644" s="6">
        <f t="shared" si="80"/>
        <v>0.13333333333332975</v>
      </c>
    </row>
    <row r="645" spans="1:21" x14ac:dyDescent="0.2">
      <c r="A645" t="str">
        <f t="shared" si="81"/>
        <v>Euro2006Q3</v>
      </c>
      <c r="B645" t="s">
        <v>546</v>
      </c>
      <c r="C645" t="s">
        <v>8</v>
      </c>
      <c r="D645" s="1">
        <v>2006</v>
      </c>
      <c r="E645" s="1">
        <v>3</v>
      </c>
      <c r="F645" s="1">
        <f t="shared" si="84"/>
        <v>27</v>
      </c>
      <c r="G645" s="1">
        <v>451298.8</v>
      </c>
      <c r="H645" s="1">
        <f t="shared" si="82"/>
        <v>575200.56875290116</v>
      </c>
      <c r="I645" s="6">
        <f t="shared" si="85"/>
        <v>9.0350558682708559</v>
      </c>
      <c r="J645" s="1">
        <f>IFERROR(VLOOKUP($B645,Population!$A$2:$E$2577,5,FALSE),"")</f>
        <v>63663.199999999997</v>
      </c>
      <c r="K645" s="3">
        <f>IFERROR(VLOOKUP(A645,'Exchange rates'!$A$6:$D$1909,4,FALSE),"")</f>
        <v>0.78459380000000001</v>
      </c>
      <c r="L645" s="3">
        <f>IFERROR(VLOOKUP(B645,'Work hours'!$A$6:$G$3151,7,FALSE),"")</f>
        <v>36.97</v>
      </c>
      <c r="M645" s="4">
        <f>IFERROR(VLOOKUP(B645,Unemployment!$A$7:$D$3208,4,FALSE),"")</f>
        <v>8.9333333333333306E-2</v>
      </c>
      <c r="N645" s="1">
        <f>IFERROR(VLOOKUP($B645,Compensation!$A$5:$H$3867,6,FALSE),"")</f>
        <v>232367</v>
      </c>
      <c r="O645" s="1">
        <f>IFERROR(VLOOKUP($B645,Compensation!$A$5:$H$3867,7,FALSE),"")</f>
        <v>172098</v>
      </c>
      <c r="P645" s="1">
        <f>IFERROR(VLOOKUP($B645,Compensation!$A$5:$H$3867,8,FALSE),"")</f>
        <v>60269</v>
      </c>
      <c r="Q645" s="4">
        <f t="shared" si="83"/>
        <v>0.38133936983656946</v>
      </c>
      <c r="R645" s="3" t="str">
        <f>IFERROR(VLOOKUP(B645,Growth!$C$6:$G$1733,2,FALSE),"")</f>
        <v/>
      </c>
      <c r="S645" s="6">
        <f t="shared" si="78"/>
        <v>0.10000000000000142</v>
      </c>
      <c r="T645" s="6">
        <f t="shared" si="79"/>
        <v>-0.22017259394738198</v>
      </c>
      <c r="U645" s="6">
        <f t="shared" si="80"/>
        <v>-3.3333333333339377E-2</v>
      </c>
    </row>
    <row r="646" spans="1:21" x14ac:dyDescent="0.2">
      <c r="A646" t="str">
        <f t="shared" si="81"/>
        <v>Euro2006Q4</v>
      </c>
      <c r="B646" t="s">
        <v>547</v>
      </c>
      <c r="C646" t="s">
        <v>8</v>
      </c>
      <c r="D646" s="1">
        <v>2006</v>
      </c>
      <c r="E646" s="1">
        <v>4</v>
      </c>
      <c r="F646" s="1">
        <f t="shared" si="84"/>
        <v>28</v>
      </c>
      <c r="G646" s="1">
        <v>480811.7</v>
      </c>
      <c r="H646" s="1">
        <f t="shared" si="82"/>
        <v>620200.92834389873</v>
      </c>
      <c r="I646" s="6">
        <f t="shared" si="85"/>
        <v>9.726460234706547</v>
      </c>
      <c r="J646" s="1">
        <f>IFERROR(VLOOKUP($B646,Population!$A$2:$E$2577,5,FALSE),"")</f>
        <v>63764.3</v>
      </c>
      <c r="K646" s="3">
        <f>IFERROR(VLOOKUP(A646,'Exchange rates'!$A$6:$D$1909,4,FALSE),"")</f>
        <v>0.77525149999999998</v>
      </c>
      <c r="L646" s="3">
        <f>IFERROR(VLOOKUP(B646,'Work hours'!$A$6:$G$3151,7,FALSE),"")</f>
        <v>36.42</v>
      </c>
      <c r="M646" s="4">
        <f>IFERROR(VLOOKUP(B646,Unemployment!$A$7:$D$3208,4,FALSE),"")</f>
        <v>8.3666666666666709E-2</v>
      </c>
      <c r="N646" s="1">
        <f>IFERROR(VLOOKUP($B646,Compensation!$A$5:$H$3867,6,FALSE),"")</f>
        <v>249623</v>
      </c>
      <c r="O646" s="1">
        <f>IFERROR(VLOOKUP($B646,Compensation!$A$5:$H$3867,7,FALSE),"")</f>
        <v>184473</v>
      </c>
      <c r="P646" s="1">
        <f>IFERROR(VLOOKUP($B646,Compensation!$A$5:$H$3867,8,FALSE),"")</f>
        <v>65149</v>
      </c>
      <c r="Q646" s="4">
        <f t="shared" si="83"/>
        <v>0.38366994813146182</v>
      </c>
      <c r="R646" s="3" t="str">
        <f>IFERROR(VLOOKUP(B646,Growth!$C$6:$G$1733,2,FALSE),"")</f>
        <v/>
      </c>
      <c r="S646" s="6">
        <f t="shared" si="78"/>
        <v>0.41000000000000369</v>
      </c>
      <c r="T646" s="6">
        <f t="shared" si="79"/>
        <v>-0.1541239049369203</v>
      </c>
      <c r="U646" s="6">
        <f t="shared" si="80"/>
        <v>-0.73333333333332895</v>
      </c>
    </row>
    <row r="647" spans="1:21" x14ac:dyDescent="0.2">
      <c r="A647" t="str">
        <f t="shared" si="81"/>
        <v>Euro2007Q1</v>
      </c>
      <c r="B647" t="s">
        <v>548</v>
      </c>
      <c r="C647" t="s">
        <v>8</v>
      </c>
      <c r="D647" s="1">
        <v>2007</v>
      </c>
      <c r="E647" s="1">
        <v>1</v>
      </c>
      <c r="F647" s="1">
        <f t="shared" si="84"/>
        <v>29</v>
      </c>
      <c r="G647" s="1">
        <v>475070.9</v>
      </c>
      <c r="H647" s="1">
        <f t="shared" si="82"/>
        <v>622872.74812661286</v>
      </c>
      <c r="I647" s="6">
        <f t="shared" si="85"/>
        <v>9.7534022233314097</v>
      </c>
      <c r="J647" s="1">
        <f>IFERROR(VLOOKUP($B647,Population!$A$2:$E$2577,5,FALSE),"")</f>
        <v>63862.1</v>
      </c>
      <c r="K647" s="3">
        <f>IFERROR(VLOOKUP(A647,'Exchange rates'!$A$6:$D$1909,4,FALSE),"")</f>
        <v>0.76270939999999998</v>
      </c>
      <c r="L647" s="3">
        <f>IFERROR(VLOOKUP(B647,'Work hours'!$A$6:$G$3151,7,FALSE),"")</f>
        <v>36.82</v>
      </c>
      <c r="M647" s="4">
        <f>IFERROR(VLOOKUP(B647,Unemployment!$A$7:$D$3208,4,FALSE),"")</f>
        <v>8.4666666666666709E-2</v>
      </c>
      <c r="N647" s="1">
        <f>IFERROR(VLOOKUP($B647,Compensation!$A$5:$H$3867,6,FALSE),"")</f>
        <v>236746</v>
      </c>
      <c r="O647" s="1">
        <f>IFERROR(VLOOKUP($B647,Compensation!$A$5:$H$3867,7,FALSE),"")</f>
        <v>174064</v>
      </c>
      <c r="P647" s="1">
        <f>IFERROR(VLOOKUP($B647,Compensation!$A$5:$H$3867,8,FALSE),"")</f>
        <v>62682</v>
      </c>
      <c r="Q647" s="4">
        <f t="shared" si="83"/>
        <v>0.36639583691613187</v>
      </c>
      <c r="R647" s="3" t="str">
        <f>IFERROR(VLOOKUP(B647,Growth!$C$6:$G$1733,2,FALSE),"")</f>
        <v/>
      </c>
      <c r="S647" s="6">
        <f t="shared" si="78"/>
        <v>-0.10000000000000142</v>
      </c>
      <c r="T647" s="6">
        <f t="shared" si="79"/>
        <v>-0.15602242912627906</v>
      </c>
      <c r="U647" s="6">
        <f t="shared" si="80"/>
        <v>-0.69999999999999929</v>
      </c>
    </row>
    <row r="648" spans="1:21" x14ac:dyDescent="0.2">
      <c r="A648" t="str">
        <f t="shared" si="81"/>
        <v>Euro2007Q2</v>
      </c>
      <c r="B648" t="s">
        <v>549</v>
      </c>
      <c r="C648" t="s">
        <v>8</v>
      </c>
      <c r="D648" s="1">
        <v>2007</v>
      </c>
      <c r="E648" s="1">
        <v>2</v>
      </c>
      <c r="F648" s="1">
        <f t="shared" si="84"/>
        <v>30</v>
      </c>
      <c r="G648" s="1">
        <v>484460</v>
      </c>
      <c r="H648" s="1">
        <f t="shared" si="82"/>
        <v>653090.25495405472</v>
      </c>
      <c r="I648" s="6">
        <f t="shared" si="85"/>
        <v>10.211268288684956</v>
      </c>
      <c r="J648" s="1">
        <f>IFERROR(VLOOKUP($B648,Population!$A$2:$E$2577,5,FALSE),"")</f>
        <v>63957.8</v>
      </c>
      <c r="K648" s="3">
        <f>IFERROR(VLOOKUP(A648,'Exchange rates'!$A$6:$D$1909,4,FALSE),"")</f>
        <v>0.74179640000000002</v>
      </c>
      <c r="L648" s="3">
        <f>IFERROR(VLOOKUP(B648,'Work hours'!$A$6:$G$3151,7,FALSE),"")</f>
        <v>35.590000000000003</v>
      </c>
      <c r="M648" s="4">
        <f>IFERROR(VLOOKUP(B648,Unemployment!$A$7:$D$3208,4,FALSE),"")</f>
        <v>8.1333333333333299E-2</v>
      </c>
      <c r="N648" s="1">
        <f>IFERROR(VLOOKUP($B648,Compensation!$A$5:$H$3867,6,FALSE),"")</f>
        <v>242977</v>
      </c>
      <c r="O648" s="1">
        <f>IFERROR(VLOOKUP($B648,Compensation!$A$5:$H$3867,7,FALSE),"")</f>
        <v>179287</v>
      </c>
      <c r="P648" s="1">
        <f>IFERROR(VLOOKUP($B648,Compensation!$A$5:$H$3867,8,FALSE),"")</f>
        <v>63690</v>
      </c>
      <c r="Q648" s="4">
        <f t="shared" si="83"/>
        <v>0.37007596086364197</v>
      </c>
      <c r="R648" s="3" t="str">
        <f>IFERROR(VLOOKUP(B648,Growth!$C$6:$G$1733,2,FALSE),"")</f>
        <v/>
      </c>
      <c r="S648" s="6">
        <f t="shared" ref="S648:S711" si="86">IFERROR(IF($C648=$C644,L648-L644,""),"")</f>
        <v>-5.9999999999995168E-2</v>
      </c>
      <c r="T648" s="6">
        <f t="shared" ref="T648:T711" si="87">IFERROR(IF($C648=$C644,100*(Q648-Q644),""),"")</f>
        <v>-0.1510793278929945</v>
      </c>
      <c r="U648" s="6">
        <f t="shared" ref="U648:U711" si="88">IFERROR(IF($C648=$C644,100*(M648-M644),""),"")</f>
        <v>-0.80000000000000071</v>
      </c>
    </row>
    <row r="649" spans="1:21" x14ac:dyDescent="0.2">
      <c r="A649" t="str">
        <f t="shared" si="81"/>
        <v>Euro2007Q3</v>
      </c>
      <c r="B649" t="s">
        <v>550</v>
      </c>
      <c r="C649" t="s">
        <v>8</v>
      </c>
      <c r="D649" s="1">
        <v>2007</v>
      </c>
      <c r="E649" s="1">
        <v>3</v>
      </c>
      <c r="F649" s="1">
        <f t="shared" si="84"/>
        <v>31</v>
      </c>
      <c r="G649" s="1">
        <v>476600.1</v>
      </c>
      <c r="H649" s="1">
        <f t="shared" si="82"/>
        <v>655265.78680136043</v>
      </c>
      <c r="I649" s="6">
        <f t="shared" si="85"/>
        <v>10.230327671746872</v>
      </c>
      <c r="J649" s="1">
        <f>IFERROR(VLOOKUP($B649,Population!$A$2:$E$2577,5,FALSE),"")</f>
        <v>64051.3</v>
      </c>
      <c r="K649" s="3">
        <f>IFERROR(VLOOKUP(A649,'Exchange rates'!$A$6:$D$1909,4,FALSE),"")</f>
        <v>0.72733859999999995</v>
      </c>
      <c r="L649" s="3">
        <f>IFERROR(VLOOKUP(B649,'Work hours'!$A$6:$G$3151,7,FALSE),"")</f>
        <v>37.619999999999997</v>
      </c>
      <c r="M649" s="4">
        <f>IFERROR(VLOOKUP(B649,Unemployment!$A$7:$D$3208,4,FALSE),"")</f>
        <v>0.08</v>
      </c>
      <c r="N649" s="1">
        <f>IFERROR(VLOOKUP($B649,Compensation!$A$5:$H$3867,6,FALSE),"")</f>
        <v>241498</v>
      </c>
      <c r="O649" s="1">
        <f>IFERROR(VLOOKUP($B649,Compensation!$A$5:$H$3867,7,FALSE),"")</f>
        <v>179082</v>
      </c>
      <c r="P649" s="1">
        <f>IFERROR(VLOOKUP($B649,Compensation!$A$5:$H$3867,8,FALSE),"")</f>
        <v>62415</v>
      </c>
      <c r="Q649" s="4">
        <f t="shared" si="83"/>
        <v>0.37574897697251847</v>
      </c>
      <c r="R649" s="3" t="str">
        <f>IFERROR(VLOOKUP(B649,Growth!$C$6:$G$1733,2,FALSE),"")</f>
        <v/>
      </c>
      <c r="S649" s="6">
        <f t="shared" si="86"/>
        <v>0.64999999999999858</v>
      </c>
      <c r="T649" s="6">
        <f t="shared" si="87"/>
        <v>-0.5590392864050997</v>
      </c>
      <c r="U649" s="6">
        <f t="shared" si="88"/>
        <v>-0.93333333333333046</v>
      </c>
    </row>
    <row r="650" spans="1:21" x14ac:dyDescent="0.2">
      <c r="A650" t="str">
        <f t="shared" si="81"/>
        <v>Euro2007Q4</v>
      </c>
      <c r="B650" t="s">
        <v>551</v>
      </c>
      <c r="C650" t="s">
        <v>8</v>
      </c>
      <c r="D650" s="1">
        <v>2007</v>
      </c>
      <c r="E650" s="1">
        <v>4</v>
      </c>
      <c r="F650" s="1">
        <f t="shared" si="84"/>
        <v>32</v>
      </c>
      <c r="G650" s="1">
        <v>505228.6</v>
      </c>
      <c r="H650" s="1">
        <f t="shared" si="82"/>
        <v>732112.12389905017</v>
      </c>
      <c r="I650" s="6">
        <f t="shared" si="85"/>
        <v>11.413820517083034</v>
      </c>
      <c r="J650" s="1">
        <f>IFERROR(VLOOKUP($B650,Population!$A$2:$E$2577,5,FALSE),"")</f>
        <v>64142.6</v>
      </c>
      <c r="K650" s="3">
        <f>IFERROR(VLOOKUP(A650,'Exchange rates'!$A$6:$D$1909,4,FALSE),"")</f>
        <v>0.69009730000000002</v>
      </c>
      <c r="L650" s="3">
        <f>IFERROR(VLOOKUP(B650,'Work hours'!$A$6:$G$3151,7,FALSE),"")</f>
        <v>36.590000000000003</v>
      </c>
      <c r="M650" s="4">
        <f>IFERROR(VLOOKUP(B650,Unemployment!$A$7:$D$3208,4,FALSE),"")</f>
        <v>7.4999999999999997E-2</v>
      </c>
      <c r="N650" s="1">
        <f>IFERROR(VLOOKUP($B650,Compensation!$A$5:$H$3867,6,FALSE),"")</f>
        <v>258710</v>
      </c>
      <c r="O650" s="1">
        <f>IFERROR(VLOOKUP($B650,Compensation!$A$5:$H$3867,7,FALSE),"")</f>
        <v>191349</v>
      </c>
      <c r="P650" s="1">
        <f>IFERROR(VLOOKUP($B650,Compensation!$A$5:$H$3867,8,FALSE),"")</f>
        <v>67361</v>
      </c>
      <c r="Q650" s="4">
        <f t="shared" si="83"/>
        <v>0.37873746656464025</v>
      </c>
      <c r="R650" s="3" t="str">
        <f>IFERROR(VLOOKUP(B650,Growth!$C$6:$G$1733,2,FALSE),"")</f>
        <v/>
      </c>
      <c r="S650" s="6">
        <f t="shared" si="86"/>
        <v>0.17000000000000171</v>
      </c>
      <c r="T650" s="6">
        <f t="shared" si="87"/>
        <v>-0.49324815668215782</v>
      </c>
      <c r="U650" s="6">
        <f t="shared" si="88"/>
        <v>-0.86666666666667114</v>
      </c>
    </row>
    <row r="651" spans="1:21" x14ac:dyDescent="0.2">
      <c r="A651" t="str">
        <f t="shared" si="81"/>
        <v>Euro2008Q1</v>
      </c>
      <c r="B651" t="s">
        <v>552</v>
      </c>
      <c r="C651" t="s">
        <v>8</v>
      </c>
      <c r="D651" s="1">
        <v>2008</v>
      </c>
      <c r="E651" s="1">
        <v>1</v>
      </c>
      <c r="F651" s="1">
        <f t="shared" si="84"/>
        <v>33</v>
      </c>
      <c r="G651" s="1">
        <v>496060.7</v>
      </c>
      <c r="H651" s="1">
        <f t="shared" si="82"/>
        <v>743201.84615117242</v>
      </c>
      <c r="I651" s="6">
        <f t="shared" si="85"/>
        <v>11.570639515242044</v>
      </c>
      <c r="J651" s="1">
        <f>IFERROR(VLOOKUP($B651,Population!$A$2:$E$2577,5,FALSE),"")</f>
        <v>64231.7</v>
      </c>
      <c r="K651" s="3">
        <f>IFERROR(VLOOKUP(A651,'Exchange rates'!$A$6:$D$1909,4,FALSE),"")</f>
        <v>0.66746430000000001</v>
      </c>
      <c r="L651" s="3">
        <f>IFERROR(VLOOKUP(B651,'Work hours'!$A$6:$G$3151,7,FALSE),"")</f>
        <v>36.53</v>
      </c>
      <c r="M651" s="4">
        <f>IFERROR(VLOOKUP(B651,Unemployment!$A$7:$D$3208,4,FALSE),"")</f>
        <v>7.1333333333333304E-2</v>
      </c>
      <c r="N651" s="1">
        <f>IFERROR(VLOOKUP($B651,Compensation!$A$5:$H$3867,6,FALSE),"")</f>
        <v>246264</v>
      </c>
      <c r="O651" s="1">
        <f>IFERROR(VLOOKUP($B651,Compensation!$A$5:$H$3867,7,FALSE),"")</f>
        <v>181192</v>
      </c>
      <c r="P651" s="1">
        <f>IFERROR(VLOOKUP($B651,Compensation!$A$5:$H$3867,8,FALSE),"")</f>
        <v>65071</v>
      </c>
      <c r="Q651" s="4">
        <f t="shared" si="83"/>
        <v>0.36526175123326643</v>
      </c>
      <c r="R651" s="3" t="str">
        <f>IFERROR(VLOOKUP(B651,Growth!$C$6:$G$1733,2,FALSE),"")</f>
        <v/>
      </c>
      <c r="S651" s="6">
        <f t="shared" si="86"/>
        <v>-0.28999999999999915</v>
      </c>
      <c r="T651" s="6">
        <f t="shared" si="87"/>
        <v>-0.11340856828654378</v>
      </c>
      <c r="U651" s="6">
        <f t="shared" si="88"/>
        <v>-1.3333333333333406</v>
      </c>
    </row>
    <row r="652" spans="1:21" x14ac:dyDescent="0.2">
      <c r="A652" t="str">
        <f t="shared" si="81"/>
        <v>Euro2008Q2</v>
      </c>
      <c r="B652" t="s">
        <v>553</v>
      </c>
      <c r="C652" t="s">
        <v>8</v>
      </c>
      <c r="D652" s="1">
        <v>2008</v>
      </c>
      <c r="E652" s="1">
        <v>2</v>
      </c>
      <c r="F652" s="1">
        <f t="shared" si="84"/>
        <v>34</v>
      </c>
      <c r="G652" s="1">
        <v>504303.9</v>
      </c>
      <c r="H652" s="1">
        <f t="shared" si="82"/>
        <v>787751.93456976477</v>
      </c>
      <c r="I652" s="6">
        <f t="shared" si="85"/>
        <v>12.247577458756584</v>
      </c>
      <c r="J652" s="1">
        <f>IFERROR(VLOOKUP($B652,Population!$A$2:$E$2577,5,FALSE),"")</f>
        <v>64319</v>
      </c>
      <c r="K652" s="3">
        <f>IFERROR(VLOOKUP(A652,'Exchange rates'!$A$6:$D$1909,4,FALSE),"")</f>
        <v>0.64018109999999995</v>
      </c>
      <c r="L652" s="3">
        <f>IFERROR(VLOOKUP(B652,'Work hours'!$A$6:$G$3151,7,FALSE),"")</f>
        <v>36.17</v>
      </c>
      <c r="M652" s="4">
        <f>IFERROR(VLOOKUP(B652,Unemployment!$A$7:$D$3208,4,FALSE),"")</f>
        <v>7.36666666666667E-2</v>
      </c>
      <c r="N652" s="1">
        <f>IFERROR(VLOOKUP($B652,Compensation!$A$5:$H$3867,6,FALSE),"")</f>
        <v>251396</v>
      </c>
      <c r="O652" s="1">
        <f>IFERROR(VLOOKUP($B652,Compensation!$A$5:$H$3867,7,FALSE),"")</f>
        <v>185648</v>
      </c>
      <c r="P652" s="1">
        <f>IFERROR(VLOOKUP($B652,Compensation!$A$5:$H$3867,8,FALSE),"")</f>
        <v>65748</v>
      </c>
      <c r="Q652" s="4">
        <f t="shared" si="83"/>
        <v>0.36812723439180223</v>
      </c>
      <c r="R652" s="3" t="str">
        <f>IFERROR(VLOOKUP(B652,Growth!$C$6:$G$1733,2,FALSE),"")</f>
        <v/>
      </c>
      <c r="S652" s="6">
        <f t="shared" si="86"/>
        <v>0.57999999999999829</v>
      </c>
      <c r="T652" s="6">
        <f t="shared" si="87"/>
        <v>-0.19487264718397457</v>
      </c>
      <c r="U652" s="6">
        <f t="shared" si="88"/>
        <v>-0.76666666666665995</v>
      </c>
    </row>
    <row r="653" spans="1:21" x14ac:dyDescent="0.2">
      <c r="A653" t="str">
        <f t="shared" si="81"/>
        <v>Euro2008Q3</v>
      </c>
      <c r="B653" t="s">
        <v>554</v>
      </c>
      <c r="C653" t="s">
        <v>8</v>
      </c>
      <c r="D653" s="1">
        <v>2008</v>
      </c>
      <c r="E653" s="1">
        <v>3</v>
      </c>
      <c r="F653" s="1">
        <f t="shared" si="84"/>
        <v>35</v>
      </c>
      <c r="G653" s="1">
        <v>488364.5</v>
      </c>
      <c r="H653" s="1">
        <f t="shared" si="82"/>
        <v>732307.24891424261</v>
      </c>
      <c r="I653" s="6">
        <f t="shared" si="85"/>
        <v>11.370418400459636</v>
      </c>
      <c r="J653" s="1">
        <f>IFERROR(VLOOKUP($B653,Population!$A$2:$E$2577,5,FALSE),"")</f>
        <v>64404.6</v>
      </c>
      <c r="K653" s="3">
        <f>IFERROR(VLOOKUP(A653,'Exchange rates'!$A$6:$D$1909,4,FALSE),"")</f>
        <v>0.6668847</v>
      </c>
      <c r="L653" s="3">
        <f>IFERROR(VLOOKUP(B653,'Work hours'!$A$6:$G$3151,7,FALSE),"")</f>
        <v>37.229999999999997</v>
      </c>
      <c r="M653" s="4">
        <f>IFERROR(VLOOKUP(B653,Unemployment!$A$7:$D$3208,4,FALSE),"")</f>
        <v>7.4999999999999997E-2</v>
      </c>
      <c r="N653" s="1">
        <f>IFERROR(VLOOKUP($B653,Compensation!$A$5:$H$3867,6,FALSE),"")</f>
        <v>249185</v>
      </c>
      <c r="O653" s="1">
        <f>IFERROR(VLOOKUP($B653,Compensation!$A$5:$H$3867,7,FALSE),"")</f>
        <v>184552</v>
      </c>
      <c r="P653" s="1">
        <f>IFERROR(VLOOKUP($B653,Compensation!$A$5:$H$3867,8,FALSE),"")</f>
        <v>64634</v>
      </c>
      <c r="Q653" s="4">
        <f t="shared" si="83"/>
        <v>0.37789806589135777</v>
      </c>
      <c r="R653" s="3" t="str">
        <f>IFERROR(VLOOKUP(B653,Growth!$C$6:$G$1733,2,FALSE),"")</f>
        <v/>
      </c>
      <c r="S653" s="6">
        <f t="shared" si="86"/>
        <v>-0.39000000000000057</v>
      </c>
      <c r="T653" s="6">
        <f t="shared" si="87"/>
        <v>0.21490889188393036</v>
      </c>
      <c r="U653" s="6">
        <f t="shared" si="88"/>
        <v>-0.50000000000000044</v>
      </c>
    </row>
    <row r="654" spans="1:21" x14ac:dyDescent="0.2">
      <c r="A654" t="str">
        <f t="shared" si="81"/>
        <v>Euro2008Q4</v>
      </c>
      <c r="B654" t="s">
        <v>555</v>
      </c>
      <c r="C654" t="s">
        <v>8</v>
      </c>
      <c r="D654" s="1">
        <v>2008</v>
      </c>
      <c r="E654" s="1">
        <v>4</v>
      </c>
      <c r="F654" s="1">
        <f t="shared" si="84"/>
        <v>36</v>
      </c>
      <c r="G654" s="1">
        <v>503650.4</v>
      </c>
      <c r="H654" s="1">
        <f t="shared" si="82"/>
        <v>661479.98822693957</v>
      </c>
      <c r="I654" s="6">
        <f t="shared" si="85"/>
        <v>10.257348425871003</v>
      </c>
      <c r="J654" s="1">
        <f>IFERROR(VLOOKUP($B654,Population!$A$2:$E$2577,5,FALSE),"")</f>
        <v>64488.4</v>
      </c>
      <c r="K654" s="3">
        <f>IFERROR(VLOOKUP(A654,'Exchange rates'!$A$6:$D$1909,4,FALSE),"")</f>
        <v>0.7613993</v>
      </c>
      <c r="L654" s="3">
        <f>IFERROR(VLOOKUP(B654,'Work hours'!$A$6:$G$3151,7,FALSE),"")</f>
        <v>36.33</v>
      </c>
      <c r="M654" s="4">
        <f>IFERROR(VLOOKUP(B654,Unemployment!$A$7:$D$3208,4,FALSE),"")</f>
        <v>7.7666666666666703E-2</v>
      </c>
      <c r="N654" s="1">
        <f>IFERROR(VLOOKUP($B654,Compensation!$A$5:$H$3867,6,FALSE),"")</f>
        <v>263348</v>
      </c>
      <c r="O654" s="1">
        <f>IFERROR(VLOOKUP($B654,Compensation!$A$5:$H$3867,7,FALSE),"")</f>
        <v>194863</v>
      </c>
      <c r="P654" s="1">
        <f>IFERROR(VLOOKUP($B654,Compensation!$A$5:$H$3867,8,FALSE),"")</f>
        <v>68485</v>
      </c>
      <c r="Q654" s="4">
        <f t="shared" si="83"/>
        <v>0.38690131090931329</v>
      </c>
      <c r="R654" s="3" t="str">
        <f>IFERROR(VLOOKUP(B654,Growth!$C$6:$G$1733,2,FALSE),"")</f>
        <v/>
      </c>
      <c r="S654" s="6">
        <f t="shared" si="86"/>
        <v>-0.26000000000000512</v>
      </c>
      <c r="T654" s="6">
        <f t="shared" si="87"/>
        <v>0.81638443446730435</v>
      </c>
      <c r="U654" s="6">
        <f t="shared" si="88"/>
        <v>0.2666666666666706</v>
      </c>
    </row>
    <row r="655" spans="1:21" x14ac:dyDescent="0.2">
      <c r="A655" t="str">
        <f t="shared" si="81"/>
        <v>Euro2009Q1</v>
      </c>
      <c r="B655" t="s">
        <v>556</v>
      </c>
      <c r="C655" t="s">
        <v>8</v>
      </c>
      <c r="D655" s="1">
        <v>2009</v>
      </c>
      <c r="E655" s="1">
        <v>1</v>
      </c>
      <c r="F655" s="1">
        <f t="shared" si="84"/>
        <v>37</v>
      </c>
      <c r="G655" s="1">
        <v>479283.6</v>
      </c>
      <c r="H655" s="1">
        <f t="shared" si="82"/>
        <v>623576.36469731829</v>
      </c>
      <c r="I655" s="6">
        <f t="shared" si="85"/>
        <v>9.657324879972963</v>
      </c>
      <c r="J655" s="1">
        <f>IFERROR(VLOOKUP($B655,Population!$A$2:$E$2577,5,FALSE),"")</f>
        <v>64570.3</v>
      </c>
      <c r="K655" s="3">
        <f>IFERROR(VLOOKUP(A655,'Exchange rates'!$A$6:$D$1909,4,FALSE),"")</f>
        <v>0.76860450000000002</v>
      </c>
      <c r="L655" s="3">
        <f>IFERROR(VLOOKUP(B655,'Work hours'!$A$6:$G$3151,7,FALSE),"")</f>
        <v>36.770000000000003</v>
      </c>
      <c r="M655" s="4">
        <f>IFERROR(VLOOKUP(B655,Unemployment!$A$7:$D$3208,4,FALSE),"")</f>
        <v>8.5666666666666599E-2</v>
      </c>
      <c r="N655" s="1">
        <f>IFERROR(VLOOKUP($B655,Compensation!$A$5:$H$3867,6,FALSE),"")</f>
        <v>247169</v>
      </c>
      <c r="O655" s="1">
        <f>IFERROR(VLOOKUP($B655,Compensation!$A$5:$H$3867,7,FALSE),"")</f>
        <v>181486</v>
      </c>
      <c r="P655" s="1">
        <f>IFERROR(VLOOKUP($B655,Compensation!$A$5:$H$3867,8,FALSE),"")</f>
        <v>65683</v>
      </c>
      <c r="Q655" s="4">
        <f t="shared" si="83"/>
        <v>0.3786609848532268</v>
      </c>
      <c r="R655" s="3" t="str">
        <f>IFERROR(VLOOKUP(B655,Growth!$C$6:$G$1733,2,FALSE),"")</f>
        <v/>
      </c>
      <c r="S655" s="6">
        <f t="shared" si="86"/>
        <v>0.24000000000000199</v>
      </c>
      <c r="T655" s="6">
        <f t="shared" si="87"/>
        <v>1.3399233619960371</v>
      </c>
      <c r="U655" s="6">
        <f t="shared" si="88"/>
        <v>1.4333333333333296</v>
      </c>
    </row>
    <row r="656" spans="1:21" x14ac:dyDescent="0.2">
      <c r="A656" t="str">
        <f t="shared" si="81"/>
        <v>Euro2009Q2</v>
      </c>
      <c r="B656" t="s">
        <v>557</v>
      </c>
      <c r="C656" t="s">
        <v>8</v>
      </c>
      <c r="D656" s="1">
        <v>2009</v>
      </c>
      <c r="E656" s="1">
        <v>2</v>
      </c>
      <c r="F656" s="1">
        <f t="shared" si="84"/>
        <v>38</v>
      </c>
      <c r="G656" s="1">
        <v>484042.1</v>
      </c>
      <c r="H656" s="1">
        <f t="shared" si="82"/>
        <v>659179.59161384043</v>
      </c>
      <c r="I656" s="6">
        <f t="shared" si="85"/>
        <v>10.195858602540079</v>
      </c>
      <c r="J656" s="1">
        <f>IFERROR(VLOOKUP($B656,Population!$A$2:$E$2577,5,FALSE),"")</f>
        <v>64651.7</v>
      </c>
      <c r="K656" s="3">
        <f>IFERROR(VLOOKUP(A656,'Exchange rates'!$A$6:$D$1909,4,FALSE),"")</f>
        <v>0.73430989999999996</v>
      </c>
      <c r="L656" s="3">
        <f>IFERROR(VLOOKUP(B656,'Work hours'!$A$6:$G$3151,7,FALSE),"")</f>
        <v>35.340000000000003</v>
      </c>
      <c r="M656" s="4">
        <f>IFERROR(VLOOKUP(B656,Unemployment!$A$7:$D$3208,4,FALSE),"")</f>
        <v>9.1666666666666702E-2</v>
      </c>
      <c r="N656" s="1">
        <f>IFERROR(VLOOKUP($B656,Compensation!$A$5:$H$3867,6,FALSE),"")</f>
        <v>250990</v>
      </c>
      <c r="O656" s="1">
        <f>IFERROR(VLOOKUP($B656,Compensation!$A$5:$H$3867,7,FALSE),"")</f>
        <v>184766</v>
      </c>
      <c r="P656" s="1">
        <f>IFERROR(VLOOKUP($B656,Compensation!$A$5:$H$3867,8,FALSE),"")</f>
        <v>66224</v>
      </c>
      <c r="Q656" s="4">
        <f t="shared" si="83"/>
        <v>0.3817147310120339</v>
      </c>
      <c r="R656" s="3" t="str">
        <f>IFERROR(VLOOKUP(B656,Growth!$C$6:$G$1733,2,FALSE),"")</f>
        <v/>
      </c>
      <c r="S656" s="6">
        <f t="shared" si="86"/>
        <v>-0.82999999999999829</v>
      </c>
      <c r="T656" s="6">
        <f t="shared" si="87"/>
        <v>1.3587496620231676</v>
      </c>
      <c r="U656" s="6">
        <f t="shared" si="88"/>
        <v>1.8000000000000003</v>
      </c>
    </row>
    <row r="657" spans="1:21" x14ac:dyDescent="0.2">
      <c r="A657" t="str">
        <f t="shared" si="81"/>
        <v>Euro2009Q3</v>
      </c>
      <c r="B657" t="s">
        <v>558</v>
      </c>
      <c r="C657" t="s">
        <v>8</v>
      </c>
      <c r="D657" s="1">
        <v>2009</v>
      </c>
      <c r="E657" s="1">
        <v>3</v>
      </c>
      <c r="F657" s="1">
        <f t="shared" si="84"/>
        <v>39</v>
      </c>
      <c r="G657" s="1">
        <v>472740.8</v>
      </c>
      <c r="H657" s="1">
        <f t="shared" si="82"/>
        <v>676219.70451734995</v>
      </c>
      <c r="I657" s="6">
        <f t="shared" si="85"/>
        <v>10.446403179206515</v>
      </c>
      <c r="J657" s="1">
        <f>IFERROR(VLOOKUP($B657,Population!$A$2:$E$2577,5,FALSE),"")</f>
        <v>64732.3</v>
      </c>
      <c r="K657" s="3">
        <f>IFERROR(VLOOKUP(A657,'Exchange rates'!$A$6:$D$1909,4,FALSE),"")</f>
        <v>0.69909350000000003</v>
      </c>
      <c r="L657" s="3">
        <f>IFERROR(VLOOKUP(B657,'Work hours'!$A$6:$G$3151,7,FALSE),"")</f>
        <v>37.15</v>
      </c>
      <c r="M657" s="4">
        <f>IFERROR(VLOOKUP(B657,Unemployment!$A$7:$D$3208,4,FALSE),"")</f>
        <v>9.1999999999999998E-2</v>
      </c>
      <c r="N657" s="1">
        <f>IFERROR(VLOOKUP($B657,Compensation!$A$5:$H$3867,6,FALSE),"")</f>
        <v>248818</v>
      </c>
      <c r="O657" s="1">
        <f>IFERROR(VLOOKUP($B657,Compensation!$A$5:$H$3867,7,FALSE),"")</f>
        <v>183931</v>
      </c>
      <c r="P657" s="1">
        <f>IFERROR(VLOOKUP($B657,Compensation!$A$5:$H$3867,8,FALSE),"")</f>
        <v>64887</v>
      </c>
      <c r="Q657" s="4">
        <f t="shared" si="83"/>
        <v>0.38907367419947675</v>
      </c>
      <c r="R657" s="3" t="str">
        <f>IFERROR(VLOOKUP(B657,Growth!$C$6:$G$1733,2,FALSE),"")</f>
        <v/>
      </c>
      <c r="S657" s="6">
        <f t="shared" si="86"/>
        <v>-7.9999999999998295E-2</v>
      </c>
      <c r="T657" s="6">
        <f t="shared" si="87"/>
        <v>1.1175608308118978</v>
      </c>
      <c r="U657" s="6">
        <f t="shared" si="88"/>
        <v>1.7000000000000002</v>
      </c>
    </row>
    <row r="658" spans="1:21" x14ac:dyDescent="0.2">
      <c r="A658" t="str">
        <f t="shared" si="81"/>
        <v>Euro2009Q4</v>
      </c>
      <c r="B658" t="s">
        <v>559</v>
      </c>
      <c r="C658" t="s">
        <v>8</v>
      </c>
      <c r="D658" s="1">
        <v>2009</v>
      </c>
      <c r="E658" s="1">
        <v>4</v>
      </c>
      <c r="F658" s="1">
        <f t="shared" si="84"/>
        <v>40</v>
      </c>
      <c r="G658" s="1">
        <v>500362.8</v>
      </c>
      <c r="H658" s="1">
        <f t="shared" si="82"/>
        <v>738876.92694128724</v>
      </c>
      <c r="I658" s="6">
        <f t="shared" si="85"/>
        <v>11.400257774238643</v>
      </c>
      <c r="J658" s="1">
        <f>IFERROR(VLOOKUP($B658,Population!$A$2:$E$2577,5,FALSE),"")</f>
        <v>64812.3</v>
      </c>
      <c r="K658" s="3">
        <f>IFERROR(VLOOKUP(A658,'Exchange rates'!$A$6:$D$1909,4,FALSE),"")</f>
        <v>0.67719370000000001</v>
      </c>
      <c r="L658" s="3">
        <f>IFERROR(VLOOKUP(B658,'Work hours'!$A$6:$G$3151,7,FALSE),"")</f>
        <v>35.99</v>
      </c>
      <c r="M658" s="4">
        <f>IFERROR(VLOOKUP(B658,Unemployment!$A$7:$D$3208,4,FALSE),"")</f>
        <v>9.5333333333333298E-2</v>
      </c>
      <c r="N658" s="1">
        <f>IFERROR(VLOOKUP($B658,Compensation!$A$5:$H$3867,6,FALSE),"")</f>
        <v>266037</v>
      </c>
      <c r="O658" s="1">
        <f>IFERROR(VLOOKUP($B658,Compensation!$A$5:$H$3867,7,FALSE),"")</f>
        <v>196476</v>
      </c>
      <c r="P658" s="1">
        <f>IFERROR(VLOOKUP($B658,Compensation!$A$5:$H$3867,8,FALSE),"")</f>
        <v>69561</v>
      </c>
      <c r="Q658" s="4">
        <f t="shared" si="83"/>
        <v>0.39266708076619605</v>
      </c>
      <c r="R658" s="3" t="str">
        <f>IFERROR(VLOOKUP(B658,Growth!$C$6:$G$1733,2,FALSE),"")</f>
        <v/>
      </c>
      <c r="S658" s="6">
        <f t="shared" si="86"/>
        <v>-0.33999999999999631</v>
      </c>
      <c r="T658" s="6">
        <f t="shared" si="87"/>
        <v>0.57657698568827631</v>
      </c>
      <c r="U658" s="6">
        <f t="shared" si="88"/>
        <v>1.7666666666666595</v>
      </c>
    </row>
    <row r="659" spans="1:21" x14ac:dyDescent="0.2">
      <c r="A659" t="str">
        <f t="shared" si="81"/>
        <v>Euro2010Q1</v>
      </c>
      <c r="B659" t="s">
        <v>560</v>
      </c>
      <c r="C659" t="s">
        <v>8</v>
      </c>
      <c r="D659" s="1">
        <v>2010</v>
      </c>
      <c r="E659" s="1">
        <v>1</v>
      </c>
      <c r="F659" s="1">
        <f t="shared" si="84"/>
        <v>41</v>
      </c>
      <c r="G659" s="1">
        <v>487707.1</v>
      </c>
      <c r="H659" s="1">
        <f t="shared" si="82"/>
        <v>674873.65848845721</v>
      </c>
      <c r="I659" s="6">
        <f t="shared" si="85"/>
        <v>10.400015695227999</v>
      </c>
      <c r="J659" s="1">
        <f>IFERROR(VLOOKUP($B659,Population!$A$2:$E$2577,5,FALSE),"")</f>
        <v>64891.6</v>
      </c>
      <c r="K659" s="3">
        <f>IFERROR(VLOOKUP(A659,'Exchange rates'!$A$6:$D$1909,4,FALSE),"")</f>
        <v>0.72266430000000004</v>
      </c>
      <c r="L659" s="3">
        <f>IFERROR(VLOOKUP(B659,'Work hours'!$A$6:$G$3151,7,FALSE),"")</f>
        <v>37.119999999999997</v>
      </c>
      <c r="M659" s="4">
        <f>IFERROR(VLOOKUP(B659,Unemployment!$A$7:$D$3208,4,FALSE),"")</f>
        <v>9.4E-2</v>
      </c>
      <c r="N659" s="1">
        <f>IFERROR(VLOOKUP($B659,Compensation!$A$5:$H$3867,6,FALSE),"")</f>
        <v>252971</v>
      </c>
      <c r="O659" s="1">
        <f>IFERROR(VLOOKUP($B659,Compensation!$A$5:$H$3867,7,FALSE),"")</f>
        <v>186168</v>
      </c>
      <c r="P659" s="1">
        <f>IFERROR(VLOOKUP($B659,Compensation!$A$5:$H$3867,8,FALSE),"")</f>
        <v>66803</v>
      </c>
      <c r="Q659" s="4">
        <f t="shared" si="83"/>
        <v>0.38172091404861647</v>
      </c>
      <c r="R659" s="3" t="str">
        <f>IFERROR(VLOOKUP(B659,Growth!$C$6:$G$1733,2,FALSE),"")</f>
        <v/>
      </c>
      <c r="S659" s="6">
        <f t="shared" si="86"/>
        <v>0.34999999999999432</v>
      </c>
      <c r="T659" s="6">
        <f t="shared" si="87"/>
        <v>0.30599291953896657</v>
      </c>
      <c r="U659" s="6">
        <f t="shared" si="88"/>
        <v>0.83333333333334014</v>
      </c>
    </row>
    <row r="660" spans="1:21" x14ac:dyDescent="0.2">
      <c r="A660" t="str">
        <f t="shared" si="81"/>
        <v>Euro2010Q2</v>
      </c>
      <c r="B660" t="s">
        <v>561</v>
      </c>
      <c r="C660" t="s">
        <v>8</v>
      </c>
      <c r="D660" s="1">
        <v>2010</v>
      </c>
      <c r="E660" s="1">
        <v>2</v>
      </c>
      <c r="F660" s="1">
        <f t="shared" si="84"/>
        <v>42</v>
      </c>
      <c r="G660" s="1">
        <v>499814</v>
      </c>
      <c r="H660" s="1">
        <f t="shared" si="82"/>
        <v>635106.88125003013</v>
      </c>
      <c r="I660" s="6">
        <f t="shared" si="85"/>
        <v>9.7752213099367271</v>
      </c>
      <c r="J660" s="1">
        <f>IFERROR(VLOOKUP($B660,Population!$A$2:$E$2577,5,FALSE),"")</f>
        <v>64971.1</v>
      </c>
      <c r="K660" s="3">
        <f>IFERROR(VLOOKUP(A660,'Exchange rates'!$A$6:$D$1909,4,FALSE),"")</f>
        <v>0.78697620000000001</v>
      </c>
      <c r="L660" s="3">
        <f>IFERROR(VLOOKUP(B660,'Work hours'!$A$6:$G$3151,7,FALSE),"")</f>
        <v>36.22</v>
      </c>
      <c r="M660" s="4">
        <f>IFERROR(VLOOKUP(B660,Unemployment!$A$7:$D$3208,4,FALSE),"")</f>
        <v>9.2666666666666689E-2</v>
      </c>
      <c r="N660" s="1">
        <f>IFERROR(VLOOKUP($B660,Compensation!$A$5:$H$3867,6,FALSE),"")</f>
        <v>258799</v>
      </c>
      <c r="O660" s="1">
        <f>IFERROR(VLOOKUP($B660,Compensation!$A$5:$H$3867,7,FALSE),"")</f>
        <v>191142</v>
      </c>
      <c r="P660" s="1">
        <f>IFERROR(VLOOKUP($B660,Compensation!$A$5:$H$3867,8,FALSE),"")</f>
        <v>67656</v>
      </c>
      <c r="Q660" s="4">
        <f t="shared" si="83"/>
        <v>0.38242626256967593</v>
      </c>
      <c r="R660" s="3" t="str">
        <f>IFERROR(VLOOKUP(B660,Growth!$C$6:$G$1733,2,FALSE),"")</f>
        <v/>
      </c>
      <c r="S660" s="6">
        <f t="shared" si="86"/>
        <v>0.87999999999999545</v>
      </c>
      <c r="T660" s="6">
        <f t="shared" si="87"/>
        <v>7.1153155764203113E-2</v>
      </c>
      <c r="U660" s="6">
        <f t="shared" si="88"/>
        <v>9.9999999999998701E-2</v>
      </c>
    </row>
    <row r="661" spans="1:21" x14ac:dyDescent="0.2">
      <c r="A661" t="str">
        <f t="shared" si="81"/>
        <v>Euro2010Q3</v>
      </c>
      <c r="B661" t="s">
        <v>562</v>
      </c>
      <c r="C661" t="s">
        <v>8</v>
      </c>
      <c r="D661" s="1">
        <v>2010</v>
      </c>
      <c r="E661" s="1">
        <v>3</v>
      </c>
      <c r="F661" s="1">
        <f t="shared" si="84"/>
        <v>43</v>
      </c>
      <c r="G661" s="1">
        <v>491254.1</v>
      </c>
      <c r="H661" s="1">
        <f t="shared" si="82"/>
        <v>634869.19348312367</v>
      </c>
      <c r="I661" s="6">
        <f t="shared" si="85"/>
        <v>9.7596058687012395</v>
      </c>
      <c r="J661" s="1">
        <f>IFERROR(VLOOKUP($B661,Population!$A$2:$E$2577,5,FALSE),"")</f>
        <v>65050.7</v>
      </c>
      <c r="K661" s="3">
        <f>IFERROR(VLOOKUP(A661,'Exchange rates'!$A$6:$D$1909,4,FALSE),"")</f>
        <v>0.77378789999999997</v>
      </c>
      <c r="L661" s="3">
        <f>IFERROR(VLOOKUP(B661,'Work hours'!$A$6:$G$3151,7,FALSE),"")</f>
        <v>37.229999999999997</v>
      </c>
      <c r="M661" s="4">
        <f>IFERROR(VLOOKUP(B661,Unemployment!$A$7:$D$3208,4,FALSE),"")</f>
        <v>9.1999999999999998E-2</v>
      </c>
      <c r="N661" s="1">
        <f>IFERROR(VLOOKUP($B661,Compensation!$A$5:$H$3867,6,FALSE),"")</f>
        <v>256082</v>
      </c>
      <c r="O661" s="1">
        <f>IFERROR(VLOOKUP($B661,Compensation!$A$5:$H$3867,7,FALSE),"")</f>
        <v>189596</v>
      </c>
      <c r="P661" s="1">
        <f>IFERROR(VLOOKUP($B661,Compensation!$A$5:$H$3867,8,FALSE),"")</f>
        <v>66486</v>
      </c>
      <c r="Q661" s="4">
        <f t="shared" si="83"/>
        <v>0.38594283487913894</v>
      </c>
      <c r="R661" s="3" t="str">
        <f>IFERROR(VLOOKUP(B661,Growth!$C$6:$G$1733,2,FALSE),"")</f>
        <v/>
      </c>
      <c r="S661" s="6">
        <f t="shared" si="86"/>
        <v>7.9999999999998295E-2</v>
      </c>
      <c r="T661" s="6">
        <f t="shared" si="87"/>
        <v>-0.31308393203378082</v>
      </c>
      <c r="U661" s="6">
        <f t="shared" si="88"/>
        <v>0</v>
      </c>
    </row>
    <row r="662" spans="1:21" x14ac:dyDescent="0.2">
      <c r="A662" t="str">
        <f t="shared" si="81"/>
        <v>Euro2010Q4</v>
      </c>
      <c r="B662" t="s">
        <v>563</v>
      </c>
      <c r="C662" t="s">
        <v>8</v>
      </c>
      <c r="D662" s="1">
        <v>2010</v>
      </c>
      <c r="E662" s="1">
        <v>4</v>
      </c>
      <c r="F662" s="1">
        <f t="shared" si="84"/>
        <v>44</v>
      </c>
      <c r="G662" s="1">
        <v>516515</v>
      </c>
      <c r="H662" s="1">
        <f t="shared" si="82"/>
        <v>701076.36868460861</v>
      </c>
      <c r="I662" s="6">
        <f t="shared" si="85"/>
        <v>10.764179127821967</v>
      </c>
      <c r="J662" s="1">
        <f>IFERROR(VLOOKUP($B662,Population!$A$2:$E$2577,5,FALSE),"")</f>
        <v>65130.5</v>
      </c>
      <c r="K662" s="3">
        <f>IFERROR(VLOOKUP(A662,'Exchange rates'!$A$6:$D$1909,4,FALSE),"")</f>
        <v>0.73674569999999995</v>
      </c>
      <c r="L662" s="3">
        <f>IFERROR(VLOOKUP(B662,'Work hours'!$A$6:$G$3151,7,FALSE),"")</f>
        <v>35.9</v>
      </c>
      <c r="M662" s="4">
        <f>IFERROR(VLOOKUP(B662,Unemployment!$A$7:$D$3208,4,FALSE),"")</f>
        <v>9.1999999999999998E-2</v>
      </c>
      <c r="N662" s="1">
        <f>IFERROR(VLOOKUP($B662,Compensation!$A$5:$H$3867,6,FALSE),"")</f>
        <v>272360</v>
      </c>
      <c r="O662" s="1">
        <f>IFERROR(VLOOKUP($B662,Compensation!$A$5:$H$3867,7,FALSE),"")</f>
        <v>201113</v>
      </c>
      <c r="P662" s="1">
        <f>IFERROR(VLOOKUP($B662,Compensation!$A$5:$H$3867,8,FALSE),"")</f>
        <v>71247</v>
      </c>
      <c r="Q662" s="4">
        <f t="shared" si="83"/>
        <v>0.38936526528755216</v>
      </c>
      <c r="R662" s="3" t="str">
        <f>IFERROR(VLOOKUP(B662,Growth!$C$6:$G$1733,2,FALSE),"")</f>
        <v/>
      </c>
      <c r="S662" s="6">
        <f t="shared" si="86"/>
        <v>-9.0000000000003411E-2</v>
      </c>
      <c r="T662" s="6">
        <f t="shared" si="87"/>
        <v>-0.3301815478643888</v>
      </c>
      <c r="U662" s="6">
        <f t="shared" si="88"/>
        <v>-0.33333333333332993</v>
      </c>
    </row>
    <row r="663" spans="1:21" x14ac:dyDescent="0.2">
      <c r="A663" t="str">
        <f t="shared" si="81"/>
        <v>Euro2011Q1</v>
      </c>
      <c r="B663" t="s">
        <v>564</v>
      </c>
      <c r="C663" t="s">
        <v>8</v>
      </c>
      <c r="D663" s="1">
        <v>2011</v>
      </c>
      <c r="E663" s="1">
        <v>1</v>
      </c>
      <c r="F663" s="1">
        <f t="shared" si="84"/>
        <v>45</v>
      </c>
      <c r="G663" s="1">
        <v>509092.7</v>
      </c>
      <c r="H663" s="1">
        <f t="shared" si="82"/>
        <v>696044.56170986325</v>
      </c>
      <c r="I663" s="6">
        <f t="shared" si="85"/>
        <v>10.673811145595621</v>
      </c>
      <c r="J663" s="1">
        <f>IFERROR(VLOOKUP($B663,Population!$A$2:$E$2577,5,FALSE),"")</f>
        <v>65210.5</v>
      </c>
      <c r="K663" s="3">
        <f>IFERROR(VLOOKUP(A663,'Exchange rates'!$A$6:$D$1909,4,FALSE),"")</f>
        <v>0.73140819999999995</v>
      </c>
      <c r="L663" s="3">
        <f>IFERROR(VLOOKUP(B663,'Work hours'!$A$6:$G$3151,7,FALSE),"")</f>
        <v>37.22</v>
      </c>
      <c r="M663" s="4">
        <f>IFERROR(VLOOKUP(B663,Unemployment!$A$7:$D$3208,4,FALSE),"")</f>
        <v>9.1666666666666702E-2</v>
      </c>
      <c r="N663" s="1">
        <f>IFERROR(VLOOKUP($B663,Compensation!$A$5:$H$3867,6,FALSE),"")</f>
        <v>260463</v>
      </c>
      <c r="O663" s="1">
        <f>IFERROR(VLOOKUP($B663,Compensation!$A$5:$H$3867,7,FALSE),"")</f>
        <v>191213</v>
      </c>
      <c r="P663" s="1">
        <f>IFERROR(VLOOKUP($B663,Compensation!$A$5:$H$3867,8,FALSE),"")</f>
        <v>69250</v>
      </c>
      <c r="Q663" s="4">
        <f t="shared" si="83"/>
        <v>0.37559564299389875</v>
      </c>
      <c r="R663" s="3" t="str">
        <f>IFERROR(VLOOKUP(B663,Growth!$C$6:$G$1733,2,FALSE),"")</f>
        <v/>
      </c>
      <c r="S663" s="6">
        <f t="shared" si="86"/>
        <v>0.10000000000000142</v>
      </c>
      <c r="T663" s="6">
        <f t="shared" si="87"/>
        <v>-0.6125271054717718</v>
      </c>
      <c r="U663" s="6">
        <f t="shared" si="88"/>
        <v>-0.23333333333332984</v>
      </c>
    </row>
    <row r="664" spans="1:21" x14ac:dyDescent="0.2">
      <c r="A664" t="str">
        <f t="shared" si="81"/>
        <v>Euro2011Q2</v>
      </c>
      <c r="B664" t="s">
        <v>565</v>
      </c>
      <c r="C664" t="s">
        <v>8</v>
      </c>
      <c r="D664" s="1">
        <v>2011</v>
      </c>
      <c r="E664" s="1">
        <v>2</v>
      </c>
      <c r="F664" s="1">
        <f t="shared" si="84"/>
        <v>46</v>
      </c>
      <c r="G664" s="1">
        <v>516302.5</v>
      </c>
      <c r="H664" s="1">
        <f t="shared" si="82"/>
        <v>743112.675659011</v>
      </c>
      <c r="I664" s="6">
        <f t="shared" si="85"/>
        <v>11.381687843796023</v>
      </c>
      <c r="J664" s="1">
        <f>IFERROR(VLOOKUP($B664,Population!$A$2:$E$2577,5,FALSE),"")</f>
        <v>65290.2</v>
      </c>
      <c r="K664" s="3">
        <f>IFERROR(VLOOKUP(A664,'Exchange rates'!$A$6:$D$1909,4,FALSE),"")</f>
        <v>0.69478359999999995</v>
      </c>
      <c r="L664" s="3">
        <f>IFERROR(VLOOKUP(B664,'Work hours'!$A$6:$G$3151,7,FALSE),"")</f>
        <v>36.21</v>
      </c>
      <c r="M664" s="4">
        <f>IFERROR(VLOOKUP(B664,Unemployment!$A$7:$D$3208,4,FALSE),"")</f>
        <v>9.0999999999999998E-2</v>
      </c>
      <c r="N664" s="1">
        <f>IFERROR(VLOOKUP($B664,Compensation!$A$5:$H$3867,6,FALSE),"")</f>
        <v>266189</v>
      </c>
      <c r="O664" s="1">
        <f>IFERROR(VLOOKUP($B664,Compensation!$A$5:$H$3867,7,FALSE),"")</f>
        <v>195507</v>
      </c>
      <c r="P664" s="1">
        <f>IFERROR(VLOOKUP($B664,Compensation!$A$5:$H$3867,8,FALSE),"")</f>
        <v>70682</v>
      </c>
      <c r="Q664" s="4">
        <f t="shared" si="83"/>
        <v>0.37866754470489683</v>
      </c>
      <c r="R664" s="3" t="str">
        <f>IFERROR(VLOOKUP(B664,Growth!$C$6:$G$1733,2,FALSE),"")</f>
        <v/>
      </c>
      <c r="S664" s="6">
        <f t="shared" si="86"/>
        <v>-9.9999999999980105E-3</v>
      </c>
      <c r="T664" s="6">
        <f t="shared" si="87"/>
        <v>-0.37587178647791042</v>
      </c>
      <c r="U664" s="6">
        <f t="shared" si="88"/>
        <v>-0.16666666666666913</v>
      </c>
    </row>
    <row r="665" spans="1:21" x14ac:dyDescent="0.2">
      <c r="A665" t="str">
        <f t="shared" si="81"/>
        <v>Euro2011Q3</v>
      </c>
      <c r="B665" t="s">
        <v>566</v>
      </c>
      <c r="C665" t="s">
        <v>8</v>
      </c>
      <c r="D665" s="1">
        <v>2011</v>
      </c>
      <c r="E665" s="1">
        <v>3</v>
      </c>
      <c r="F665" s="1">
        <f t="shared" si="84"/>
        <v>47</v>
      </c>
      <c r="G665" s="1">
        <v>504082.2</v>
      </c>
      <c r="H665" s="1">
        <f t="shared" si="82"/>
        <v>711746.07459802786</v>
      </c>
      <c r="I665" s="6">
        <f t="shared" si="85"/>
        <v>10.888011947401134</v>
      </c>
      <c r="J665" s="1">
        <f>IFERROR(VLOOKUP($B665,Population!$A$2:$E$2577,5,FALSE),"")</f>
        <v>65369.7</v>
      </c>
      <c r="K665" s="3">
        <f>IFERROR(VLOOKUP(A665,'Exchange rates'!$A$6:$D$1909,4,FALSE),"")</f>
        <v>0.70823320000000001</v>
      </c>
      <c r="L665" s="3">
        <f>IFERROR(VLOOKUP(B665,'Work hours'!$A$6:$G$3151,7,FALSE),"")</f>
        <v>36.97</v>
      </c>
      <c r="M665" s="4">
        <f>IFERROR(VLOOKUP(B665,Unemployment!$A$7:$D$3208,4,FALSE),"")</f>
        <v>9.1999999999999998E-2</v>
      </c>
      <c r="N665" s="1">
        <f>IFERROR(VLOOKUP($B665,Compensation!$A$5:$H$3867,6,FALSE),"")</f>
        <v>262521</v>
      </c>
      <c r="O665" s="1">
        <f>IFERROR(VLOOKUP($B665,Compensation!$A$5:$H$3867,7,FALSE),"")</f>
        <v>193045</v>
      </c>
      <c r="P665" s="1">
        <f>IFERROR(VLOOKUP($B665,Compensation!$A$5:$H$3867,8,FALSE),"")</f>
        <v>69476</v>
      </c>
      <c r="Q665" s="4">
        <f t="shared" si="83"/>
        <v>0.38296333415462797</v>
      </c>
      <c r="R665" s="3" t="str">
        <f>IFERROR(VLOOKUP(B665,Growth!$C$6:$G$1733,2,FALSE),"")</f>
        <v/>
      </c>
      <c r="S665" s="6">
        <f t="shared" si="86"/>
        <v>-0.25999999999999801</v>
      </c>
      <c r="T665" s="6">
        <f t="shared" si="87"/>
        <v>-0.2979500724510975</v>
      </c>
      <c r="U665" s="6">
        <f t="shared" si="88"/>
        <v>0</v>
      </c>
    </row>
    <row r="666" spans="1:21" x14ac:dyDescent="0.2">
      <c r="A666" t="str">
        <f t="shared" si="81"/>
        <v>Euro2011Q4</v>
      </c>
      <c r="B666" t="s">
        <v>567</v>
      </c>
      <c r="C666" t="s">
        <v>8</v>
      </c>
      <c r="D666" s="1">
        <v>2011</v>
      </c>
      <c r="E666" s="1">
        <v>4</v>
      </c>
      <c r="F666" s="1">
        <f t="shared" si="84"/>
        <v>48</v>
      </c>
      <c r="G666" s="1">
        <v>528890.4</v>
      </c>
      <c r="H666" s="1">
        <f t="shared" si="82"/>
        <v>712588.6204712952</v>
      </c>
      <c r="I666" s="6">
        <f t="shared" si="85"/>
        <v>10.887726290952548</v>
      </c>
      <c r="J666" s="1">
        <f>IFERROR(VLOOKUP($B666,Population!$A$2:$E$2577,5,FALSE),"")</f>
        <v>65448.800000000003</v>
      </c>
      <c r="K666" s="3">
        <f>IFERROR(VLOOKUP(A666,'Exchange rates'!$A$6:$D$1909,4,FALSE),"")</f>
        <v>0.74221000000000004</v>
      </c>
      <c r="L666" s="3">
        <f>IFERROR(VLOOKUP(B666,'Work hours'!$A$6:$G$3151,7,FALSE),"")</f>
        <v>36.06</v>
      </c>
      <c r="M666" s="4">
        <f>IFERROR(VLOOKUP(B666,Unemployment!$A$7:$D$3208,4,FALSE),"")</f>
        <v>9.3666666666666704E-2</v>
      </c>
      <c r="N666" s="1">
        <f>IFERROR(VLOOKUP($B666,Compensation!$A$5:$H$3867,6,FALSE),"")</f>
        <v>279755</v>
      </c>
      <c r="O666" s="1">
        <f>IFERROR(VLOOKUP($B666,Compensation!$A$5:$H$3867,7,FALSE),"")</f>
        <v>205019</v>
      </c>
      <c r="P666" s="1">
        <f>IFERROR(VLOOKUP($B666,Compensation!$A$5:$H$3867,8,FALSE),"")</f>
        <v>74736</v>
      </c>
      <c r="Q666" s="4">
        <f t="shared" si="83"/>
        <v>0.38763985884410074</v>
      </c>
      <c r="R666" s="3" t="str">
        <f>IFERROR(VLOOKUP(B666,Growth!$C$6:$G$1733,2,FALSE),"")</f>
        <v/>
      </c>
      <c r="S666" s="6">
        <f t="shared" si="86"/>
        <v>0.16000000000000369</v>
      </c>
      <c r="T666" s="6">
        <f t="shared" si="87"/>
        <v>-0.17254064434514271</v>
      </c>
      <c r="U666" s="6">
        <f t="shared" si="88"/>
        <v>0.16666666666667052</v>
      </c>
    </row>
    <row r="667" spans="1:21" x14ac:dyDescent="0.2">
      <c r="A667" t="str">
        <f t="shared" si="81"/>
        <v>Euro2012Q1</v>
      </c>
      <c r="B667" t="s">
        <v>568</v>
      </c>
      <c r="C667" t="s">
        <v>8</v>
      </c>
      <c r="D667" s="1">
        <v>2012</v>
      </c>
      <c r="E667" s="1">
        <v>1</v>
      </c>
      <c r="F667" s="1">
        <f t="shared" si="84"/>
        <v>49</v>
      </c>
      <c r="G667" s="1">
        <v>518943.6</v>
      </c>
      <c r="H667" s="1">
        <f t="shared" si="82"/>
        <v>680548.30090323428</v>
      </c>
      <c r="I667" s="6">
        <f t="shared" si="85"/>
        <v>10.385674141937661</v>
      </c>
      <c r="J667" s="1">
        <f>IFERROR(VLOOKUP($B667,Population!$A$2:$E$2577,5,FALSE),"")</f>
        <v>65527.6</v>
      </c>
      <c r="K667" s="3">
        <f>IFERROR(VLOOKUP(A667,'Exchange rates'!$A$6:$D$1909,4,FALSE),"")</f>
        <v>0.76253749999999998</v>
      </c>
      <c r="L667" s="3">
        <f>IFERROR(VLOOKUP(B667,'Work hours'!$A$6:$G$3151,7,FALSE),"")</f>
        <v>37</v>
      </c>
      <c r="M667" s="4">
        <f>IFERROR(VLOOKUP(B667,Unemployment!$A$7:$D$3208,4,FALSE),"")</f>
        <v>9.5333333333333298E-2</v>
      </c>
      <c r="N667" s="1">
        <f>IFERROR(VLOOKUP($B667,Compensation!$A$5:$H$3867,6,FALSE),"")</f>
        <v>266288</v>
      </c>
      <c r="O667" s="1">
        <f>IFERROR(VLOOKUP($B667,Compensation!$A$5:$H$3867,7,FALSE),"")</f>
        <v>194833</v>
      </c>
      <c r="P667" s="1">
        <f>IFERROR(VLOOKUP($B667,Compensation!$A$5:$H$3867,8,FALSE),"")</f>
        <v>71454</v>
      </c>
      <c r="Q667" s="4">
        <f t="shared" si="83"/>
        <v>0.37544157014365337</v>
      </c>
      <c r="R667" s="3" t="str">
        <f>IFERROR(VLOOKUP(B667,Growth!$C$6:$G$1733,2,FALSE),"")</f>
        <v/>
      </c>
      <c r="S667" s="6">
        <f t="shared" si="86"/>
        <v>-0.21999999999999886</v>
      </c>
      <c r="T667" s="6">
        <f t="shared" si="87"/>
        <v>-1.540728502453792E-2</v>
      </c>
      <c r="U667" s="6">
        <f t="shared" si="88"/>
        <v>0.36666666666665959</v>
      </c>
    </row>
    <row r="668" spans="1:21" x14ac:dyDescent="0.2">
      <c r="A668" t="str">
        <f t="shared" si="81"/>
        <v>Euro2012Q2</v>
      </c>
      <c r="B668" t="s">
        <v>569</v>
      </c>
      <c r="C668" t="s">
        <v>8</v>
      </c>
      <c r="D668" s="1">
        <v>2012</v>
      </c>
      <c r="E668" s="1">
        <v>2</v>
      </c>
      <c r="F668" s="1">
        <f t="shared" si="84"/>
        <v>50</v>
      </c>
      <c r="G668" s="1">
        <v>522806.4</v>
      </c>
      <c r="H668" s="1">
        <f t="shared" si="82"/>
        <v>670422.42250868282</v>
      </c>
      <c r="I668" s="6">
        <f t="shared" si="85"/>
        <v>10.21852995433035</v>
      </c>
      <c r="J668" s="1">
        <f>IFERROR(VLOOKUP($B668,Population!$A$2:$E$2577,5,FALSE),"")</f>
        <v>65608.5</v>
      </c>
      <c r="K668" s="3">
        <f>IFERROR(VLOOKUP(A668,'Exchange rates'!$A$6:$D$1909,4,FALSE),"")</f>
        <v>0.77981639999999997</v>
      </c>
      <c r="L668" s="3">
        <f>IFERROR(VLOOKUP(B668,'Work hours'!$A$6:$G$3151,7,FALSE),"")</f>
        <v>35.18</v>
      </c>
      <c r="M668" s="4">
        <f>IFERROR(VLOOKUP(B668,Unemployment!$A$7:$D$3208,4,FALSE),"")</f>
        <v>9.6999999999999989E-2</v>
      </c>
      <c r="N668" s="1">
        <f>IFERROR(VLOOKUP($B668,Compensation!$A$5:$H$3867,6,FALSE),"")</f>
        <v>272049</v>
      </c>
      <c r="O668" s="1">
        <f>IFERROR(VLOOKUP($B668,Compensation!$A$5:$H$3867,7,FALSE),"")</f>
        <v>199378</v>
      </c>
      <c r="P668" s="1">
        <f>IFERROR(VLOOKUP($B668,Compensation!$A$5:$H$3867,8,FALSE),"")</f>
        <v>72671</v>
      </c>
      <c r="Q668" s="4">
        <f t="shared" si="83"/>
        <v>0.38136105449359453</v>
      </c>
      <c r="R668" s="3" t="str">
        <f>IFERROR(VLOOKUP(B668,Growth!$C$6:$G$1733,2,FALSE),"")</f>
        <v/>
      </c>
      <c r="S668" s="6">
        <f t="shared" si="86"/>
        <v>-1.0300000000000011</v>
      </c>
      <c r="T668" s="6">
        <f t="shared" si="87"/>
        <v>0.26935097886977011</v>
      </c>
      <c r="U668" s="6">
        <f t="shared" si="88"/>
        <v>0.5999999999999992</v>
      </c>
    </row>
    <row r="669" spans="1:21" x14ac:dyDescent="0.2">
      <c r="A669" t="str">
        <f t="shared" si="81"/>
        <v>Euro2012Q3</v>
      </c>
      <c r="B669" t="s">
        <v>570</v>
      </c>
      <c r="C669" t="s">
        <v>8</v>
      </c>
      <c r="D669" s="1">
        <v>2012</v>
      </c>
      <c r="E669" s="1">
        <v>3</v>
      </c>
      <c r="F669" s="1">
        <f t="shared" si="84"/>
        <v>51</v>
      </c>
      <c r="G669" s="1">
        <v>511313.3</v>
      </c>
      <c r="H669" s="1">
        <f t="shared" si="82"/>
        <v>639830.88281851623</v>
      </c>
      <c r="I669" s="6">
        <f t="shared" si="85"/>
        <v>9.7399489555484635</v>
      </c>
      <c r="J669" s="1">
        <f>IFERROR(VLOOKUP($B669,Population!$A$2:$E$2577,5,FALSE),"")</f>
        <v>65691.399999999994</v>
      </c>
      <c r="K669" s="3">
        <f>IFERROR(VLOOKUP(A669,'Exchange rates'!$A$6:$D$1909,4,FALSE),"")</f>
        <v>0.79913820000000002</v>
      </c>
      <c r="L669" s="3">
        <f>IFERROR(VLOOKUP(B669,'Work hours'!$A$6:$G$3151,7,FALSE),"")</f>
        <v>37.26</v>
      </c>
      <c r="M669" s="4">
        <f>IFERROR(VLOOKUP(B669,Unemployment!$A$7:$D$3208,4,FALSE),"")</f>
        <v>9.6666666666666692E-2</v>
      </c>
      <c r="N669" s="1">
        <f>IFERROR(VLOOKUP($B669,Compensation!$A$5:$H$3867,6,FALSE),"")</f>
        <v>268566</v>
      </c>
      <c r="O669" s="1">
        <f>IFERROR(VLOOKUP($B669,Compensation!$A$5:$H$3867,7,FALSE),"")</f>
        <v>197263</v>
      </c>
      <c r="P669" s="1">
        <f>IFERROR(VLOOKUP($B669,Compensation!$A$5:$H$3867,8,FALSE),"")</f>
        <v>71302</v>
      </c>
      <c r="Q669" s="4">
        <f t="shared" si="83"/>
        <v>0.38579673167116912</v>
      </c>
      <c r="R669" s="3" t="str">
        <f>IFERROR(VLOOKUP(B669,Growth!$C$6:$G$1733,2,FALSE),"")</f>
        <v/>
      </c>
      <c r="S669" s="6">
        <f t="shared" si="86"/>
        <v>0.28999999999999915</v>
      </c>
      <c r="T669" s="6">
        <f t="shared" si="87"/>
        <v>0.28333975165411585</v>
      </c>
      <c r="U669" s="6">
        <f t="shared" si="88"/>
        <v>0.46666666666666939</v>
      </c>
    </row>
    <row r="670" spans="1:21" x14ac:dyDescent="0.2">
      <c r="A670" t="str">
        <f t="shared" si="81"/>
        <v>Euro2012Q4</v>
      </c>
      <c r="B670" t="s">
        <v>571</v>
      </c>
      <c r="C670" t="s">
        <v>8</v>
      </c>
      <c r="D670" s="1">
        <v>2012</v>
      </c>
      <c r="E670" s="1">
        <v>4</v>
      </c>
      <c r="F670" s="1">
        <f t="shared" si="84"/>
        <v>52</v>
      </c>
      <c r="G670" s="1">
        <v>535740.69999999995</v>
      </c>
      <c r="H670" s="1">
        <f t="shared" si="82"/>
        <v>695286.22150445019</v>
      </c>
      <c r="I670" s="6">
        <f t="shared" si="85"/>
        <v>10.570451126915584</v>
      </c>
      <c r="J670" s="1">
        <f>IFERROR(VLOOKUP($B670,Population!$A$2:$E$2577,5,FALSE),"")</f>
        <v>65776.399999999994</v>
      </c>
      <c r="K670" s="3">
        <f>IFERROR(VLOOKUP(A670,'Exchange rates'!$A$6:$D$1909,4,FALSE),"")</f>
        <v>0.77053260000000001</v>
      </c>
      <c r="L670" s="3">
        <f>IFERROR(VLOOKUP(B670,'Work hours'!$A$6:$G$3151,7,FALSE),"")</f>
        <v>36.43</v>
      </c>
      <c r="M670" s="4">
        <f>IFERROR(VLOOKUP(B670,Unemployment!$A$7:$D$3208,4,FALSE),"")</f>
        <v>0.10199999999999999</v>
      </c>
      <c r="N670" s="1">
        <f>IFERROR(VLOOKUP($B670,Compensation!$A$5:$H$3867,6,FALSE),"")</f>
        <v>285457</v>
      </c>
      <c r="O670" s="1">
        <f>IFERROR(VLOOKUP($B670,Compensation!$A$5:$H$3867,7,FALSE),"")</f>
        <v>208933</v>
      </c>
      <c r="P670" s="1">
        <f>IFERROR(VLOOKUP($B670,Compensation!$A$5:$H$3867,8,FALSE),"")</f>
        <v>76524</v>
      </c>
      <c r="Q670" s="4">
        <f t="shared" si="83"/>
        <v>0.38998903760718573</v>
      </c>
      <c r="R670" s="3" t="str">
        <f>IFERROR(VLOOKUP(B670,Growth!$C$6:$G$1733,2,FALSE),"")</f>
        <v/>
      </c>
      <c r="S670" s="6">
        <f t="shared" si="86"/>
        <v>0.36999999999999744</v>
      </c>
      <c r="T670" s="6">
        <f t="shared" si="87"/>
        <v>0.23491787630849914</v>
      </c>
      <c r="U670" s="6">
        <f t="shared" si="88"/>
        <v>0.83333333333332904</v>
      </c>
    </row>
    <row r="671" spans="1:21" x14ac:dyDescent="0.2">
      <c r="A671" t="str">
        <f t="shared" si="81"/>
        <v>Euro2013Q1</v>
      </c>
      <c r="B671" t="s">
        <v>572</v>
      </c>
      <c r="C671" t="s">
        <v>8</v>
      </c>
      <c r="D671" s="1">
        <v>2013</v>
      </c>
      <c r="E671" s="1">
        <v>1</v>
      </c>
      <c r="F671" s="1">
        <f t="shared" si="84"/>
        <v>53</v>
      </c>
      <c r="G671" s="1">
        <v>521837</v>
      </c>
      <c r="H671" s="1">
        <f t="shared" si="82"/>
        <v>688561.22020547697</v>
      </c>
      <c r="I671" s="6">
        <f t="shared" si="85"/>
        <v>10.454383165847451</v>
      </c>
      <c r="J671" s="1">
        <f>IFERROR(VLOOKUP($B671,Population!$A$2:$E$2577,5,FALSE),"")</f>
        <v>65863.399999999994</v>
      </c>
      <c r="K671" s="3">
        <f>IFERROR(VLOOKUP(A671,'Exchange rates'!$A$6:$D$1909,4,FALSE),"")</f>
        <v>0.75786580000000003</v>
      </c>
      <c r="L671" s="3">
        <f>IFERROR(VLOOKUP(B671,'Work hours'!$A$6:$G$3151,7,FALSE),"")</f>
        <v>36.130000000000003</v>
      </c>
      <c r="M671" s="4">
        <f>IFERROR(VLOOKUP(B671,Unemployment!$A$7:$D$3208,4,FALSE),"")</f>
        <v>0.10400000000000001</v>
      </c>
      <c r="N671" s="1">
        <f>IFERROR(VLOOKUP($B671,Compensation!$A$5:$H$3867,6,FALSE),"")</f>
        <v>270155</v>
      </c>
      <c r="O671" s="1">
        <f>IFERROR(VLOOKUP($B671,Compensation!$A$5:$H$3867,7,FALSE),"")</f>
        <v>197199</v>
      </c>
      <c r="P671" s="1">
        <f>IFERROR(VLOOKUP($B671,Compensation!$A$5:$H$3867,8,FALSE),"")</f>
        <v>72956</v>
      </c>
      <c r="Q671" s="4">
        <f t="shared" si="83"/>
        <v>0.37789386340945547</v>
      </c>
      <c r="R671" s="3" t="str">
        <f>IFERROR(VLOOKUP(B671,Growth!$C$6:$G$1733,2,FALSE),"")</f>
        <v/>
      </c>
      <c r="S671" s="6">
        <f t="shared" si="86"/>
        <v>-0.86999999999999744</v>
      </c>
      <c r="T671" s="6">
        <f t="shared" si="87"/>
        <v>0.24522932658020968</v>
      </c>
      <c r="U671" s="6">
        <f t="shared" si="88"/>
        <v>0.86666666666667114</v>
      </c>
    </row>
    <row r="672" spans="1:21" x14ac:dyDescent="0.2">
      <c r="A672" t="str">
        <f t="shared" si="81"/>
        <v>Euro2013Q2</v>
      </c>
      <c r="B672" t="s">
        <v>573</v>
      </c>
      <c r="C672" t="s">
        <v>8</v>
      </c>
      <c r="D672" s="1">
        <v>2013</v>
      </c>
      <c r="E672" s="1">
        <v>2</v>
      </c>
      <c r="F672" s="1">
        <f t="shared" si="84"/>
        <v>54</v>
      </c>
      <c r="G672" s="1">
        <v>530631.9</v>
      </c>
      <c r="H672" s="1">
        <f t="shared" si="82"/>
        <v>693010.49640128983</v>
      </c>
      <c r="I672" s="6">
        <f t="shared" si="85"/>
        <v>10.508247202411702</v>
      </c>
      <c r="J672" s="1">
        <f>IFERROR(VLOOKUP($B672,Population!$A$2:$E$2577,5,FALSE),"")</f>
        <v>65949.2</v>
      </c>
      <c r="K672" s="3">
        <f>IFERROR(VLOOKUP(A672,'Exchange rates'!$A$6:$D$1909,4,FALSE),"")</f>
        <v>0.76569100000000001</v>
      </c>
      <c r="L672" s="3">
        <f>IFERROR(VLOOKUP(B672,'Work hours'!$A$6:$G$3151,7,FALSE),"")</f>
        <v>34.869999999999997</v>
      </c>
      <c r="M672" s="4">
        <f>IFERROR(VLOOKUP(B672,Unemployment!$A$7:$D$3208,4,FALSE),"")</f>
        <v>0.104333333333333</v>
      </c>
      <c r="N672" s="1">
        <f>IFERROR(VLOOKUP($B672,Compensation!$A$5:$H$3867,6,FALSE),"")</f>
        <v>276332</v>
      </c>
      <c r="O672" s="1">
        <f>IFERROR(VLOOKUP($B672,Compensation!$A$5:$H$3867,7,FALSE),"")</f>
        <v>202097</v>
      </c>
      <c r="P672" s="1">
        <f>IFERROR(VLOOKUP($B672,Compensation!$A$5:$H$3867,8,FALSE),"")</f>
        <v>74235</v>
      </c>
      <c r="Q672" s="4">
        <f t="shared" si="83"/>
        <v>0.38086100741399076</v>
      </c>
      <c r="R672" s="3" t="str">
        <f>IFERROR(VLOOKUP(B672,Growth!$C$6:$G$1733,2,FALSE),"")</f>
        <v/>
      </c>
      <c r="S672" s="6">
        <f t="shared" si="86"/>
        <v>-0.31000000000000227</v>
      </c>
      <c r="T672" s="6">
        <f t="shared" si="87"/>
        <v>-5.0004707960377148E-2</v>
      </c>
      <c r="U672" s="6">
        <f t="shared" si="88"/>
        <v>0.7333333333333012</v>
      </c>
    </row>
    <row r="673" spans="1:21" x14ac:dyDescent="0.2">
      <c r="A673" t="str">
        <f t="shared" si="81"/>
        <v>Euro2013Q3</v>
      </c>
      <c r="B673" t="s">
        <v>574</v>
      </c>
      <c r="C673" t="s">
        <v>8</v>
      </c>
      <c r="D673" s="1">
        <v>2013</v>
      </c>
      <c r="E673" s="1">
        <v>3</v>
      </c>
      <c r="F673" s="1">
        <f t="shared" si="84"/>
        <v>55</v>
      </c>
      <c r="G673" s="1">
        <v>519738.9</v>
      </c>
      <c r="H673" s="1">
        <f t="shared" si="82"/>
        <v>688449.41984231095</v>
      </c>
      <c r="I673" s="6">
        <f t="shared" si="85"/>
        <v>10.425712587225192</v>
      </c>
      <c r="J673" s="1">
        <f>IFERROR(VLOOKUP($B673,Population!$A$2:$E$2577,5,FALSE),"")</f>
        <v>66033.8</v>
      </c>
      <c r="K673" s="3">
        <f>IFERROR(VLOOKUP(A673,'Exchange rates'!$A$6:$D$1909,4,FALSE),"")</f>
        <v>0.75494130000000004</v>
      </c>
      <c r="L673" s="3">
        <f>IFERROR(VLOOKUP(B673,'Work hours'!$A$6:$G$3151,7,FALSE),"")</f>
        <v>36.840000000000003</v>
      </c>
      <c r="M673" s="4">
        <f>IFERROR(VLOOKUP(B673,Unemployment!$A$7:$D$3208,4,FALSE),"")</f>
        <v>0.10199999999999999</v>
      </c>
      <c r="N673" s="1">
        <f>IFERROR(VLOOKUP($B673,Compensation!$A$5:$H$3867,6,FALSE),"")</f>
        <v>273312</v>
      </c>
      <c r="O673" s="1">
        <f>IFERROR(VLOOKUP($B673,Compensation!$A$5:$H$3867,7,FALSE),"")</f>
        <v>199908</v>
      </c>
      <c r="P673" s="1">
        <f>IFERROR(VLOOKUP($B673,Compensation!$A$5:$H$3867,8,FALSE),"")</f>
        <v>73404</v>
      </c>
      <c r="Q673" s="4">
        <f t="shared" si="83"/>
        <v>0.3846315909777005</v>
      </c>
      <c r="R673" s="3" t="str">
        <f>IFERROR(VLOOKUP(B673,Growth!$C$6:$G$1733,2,FALSE),"")</f>
        <v/>
      </c>
      <c r="S673" s="6">
        <f t="shared" si="86"/>
        <v>-0.4199999999999946</v>
      </c>
      <c r="T673" s="6">
        <f t="shared" si="87"/>
        <v>-0.11651406934686248</v>
      </c>
      <c r="U673" s="6">
        <f t="shared" si="88"/>
        <v>0.53333333333333011</v>
      </c>
    </row>
    <row r="674" spans="1:21" x14ac:dyDescent="0.2">
      <c r="A674" t="str">
        <f t="shared" si="81"/>
        <v>Euro2013Q4</v>
      </c>
      <c r="B674" t="s">
        <v>575</v>
      </c>
      <c r="C674" t="s">
        <v>8</v>
      </c>
      <c r="D674" s="1">
        <v>2013</v>
      </c>
      <c r="E674" s="1">
        <v>4</v>
      </c>
      <c r="F674" s="1">
        <f t="shared" si="84"/>
        <v>56</v>
      </c>
      <c r="G674" s="1">
        <v>544982</v>
      </c>
      <c r="H674" s="1">
        <f t="shared" si="82"/>
        <v>741782.44639764261</v>
      </c>
      <c r="I674" s="6">
        <f t="shared" si="85"/>
        <v>11.219222355451805</v>
      </c>
      <c r="J674" s="1">
        <f>IFERROR(VLOOKUP($B674,Population!$A$2:$E$2577,5,FALSE),"")</f>
        <v>66117.100000000006</v>
      </c>
      <c r="K674" s="3">
        <f>IFERROR(VLOOKUP(A674,'Exchange rates'!$A$6:$D$1909,4,FALSE),"")</f>
        <v>0.73469249999999997</v>
      </c>
      <c r="L674" s="3">
        <f>IFERROR(VLOOKUP(B674,'Work hours'!$A$6:$G$3151,7,FALSE),"")</f>
        <v>35.68</v>
      </c>
      <c r="M674" s="4">
        <f>IFERROR(VLOOKUP(B674,Unemployment!$A$7:$D$3208,4,FALSE),"")</f>
        <v>0.101666666666667</v>
      </c>
      <c r="N674" s="1">
        <f>IFERROR(VLOOKUP($B674,Compensation!$A$5:$H$3867,6,FALSE),"")</f>
        <v>289669</v>
      </c>
      <c r="O674" s="1">
        <f>IFERROR(VLOOKUP($B674,Compensation!$A$5:$H$3867,7,FALSE),"")</f>
        <v>211475</v>
      </c>
      <c r="P674" s="1">
        <f>IFERROR(VLOOKUP($B674,Compensation!$A$5:$H$3867,8,FALSE),"")</f>
        <v>78195</v>
      </c>
      <c r="Q674" s="4">
        <f t="shared" si="83"/>
        <v>0.38804033894697437</v>
      </c>
      <c r="R674" s="3" t="str">
        <f>IFERROR(VLOOKUP(B674,Growth!$C$6:$G$1733,2,FALSE),"")</f>
        <v/>
      </c>
      <c r="S674" s="6">
        <f t="shared" si="86"/>
        <v>-0.75</v>
      </c>
      <c r="T674" s="6">
        <f t="shared" si="87"/>
        <v>-0.19486986602113565</v>
      </c>
      <c r="U674" s="6">
        <f t="shared" si="88"/>
        <v>-3.3333333333299131E-2</v>
      </c>
    </row>
    <row r="675" spans="1:21" x14ac:dyDescent="0.2">
      <c r="A675" t="str">
        <f t="shared" si="81"/>
        <v>Euro2014Q1</v>
      </c>
      <c r="B675" t="s">
        <v>576</v>
      </c>
      <c r="C675" t="s">
        <v>8</v>
      </c>
      <c r="D675" s="1">
        <v>2014</v>
      </c>
      <c r="E675" s="1">
        <v>1</v>
      </c>
      <c r="F675" s="1">
        <f t="shared" si="84"/>
        <v>57</v>
      </c>
      <c r="G675" s="1">
        <v>531660.9</v>
      </c>
      <c r="H675" s="1">
        <f t="shared" si="82"/>
        <v>728637.27682043542</v>
      </c>
      <c r="I675" s="6">
        <f t="shared" si="85"/>
        <v>11.006721775312359</v>
      </c>
      <c r="J675" s="1">
        <f>IFERROR(VLOOKUP($B675,Population!$A$2:$E$2577,5,FALSE),"")</f>
        <v>66199.3</v>
      </c>
      <c r="K675" s="3">
        <f>IFERROR(VLOOKUP(A675,'Exchange rates'!$A$6:$D$1909,4,FALSE),"")</f>
        <v>0.72966470000000005</v>
      </c>
      <c r="L675" s="3">
        <f>IFERROR(VLOOKUP(B675,'Work hours'!$A$6:$G$3151,7,FALSE),"")</f>
        <v>36.08</v>
      </c>
      <c r="M675" s="4">
        <f>IFERROR(VLOOKUP(B675,Unemployment!$A$7:$D$3208,4,FALSE),"")</f>
        <v>0.10199999999999999</v>
      </c>
      <c r="N675" s="1">
        <f>IFERROR(VLOOKUP($B675,Compensation!$A$5:$H$3867,6,FALSE),"")</f>
        <v>275144</v>
      </c>
      <c r="O675" s="1">
        <f>IFERROR(VLOOKUP($B675,Compensation!$A$5:$H$3867,7,FALSE),"")</f>
        <v>199831</v>
      </c>
      <c r="P675" s="1">
        <f>IFERROR(VLOOKUP($B675,Compensation!$A$5:$H$3867,8,FALSE),"")</f>
        <v>75314</v>
      </c>
      <c r="Q675" s="4">
        <f t="shared" si="83"/>
        <v>0.37586175699585955</v>
      </c>
      <c r="R675" s="3" t="str">
        <f>IFERROR(VLOOKUP(B675,Growth!$C$6:$G$1733,2,FALSE),"")</f>
        <v/>
      </c>
      <c r="S675" s="6">
        <f t="shared" si="86"/>
        <v>-5.0000000000004263E-2</v>
      </c>
      <c r="T675" s="6">
        <f t="shared" si="87"/>
        <v>-0.20321064135959133</v>
      </c>
      <c r="U675" s="6">
        <f t="shared" si="88"/>
        <v>-0.20000000000000157</v>
      </c>
    </row>
    <row r="676" spans="1:21" x14ac:dyDescent="0.2">
      <c r="A676" t="str">
        <f t="shared" si="81"/>
        <v>Euro2014Q2</v>
      </c>
      <c r="B676" t="s">
        <v>577</v>
      </c>
      <c r="C676" t="s">
        <v>8</v>
      </c>
      <c r="D676" s="1">
        <v>2014</v>
      </c>
      <c r="E676" s="1">
        <v>2</v>
      </c>
      <c r="F676" s="1">
        <f t="shared" si="84"/>
        <v>58</v>
      </c>
      <c r="G676" s="1">
        <v>536386</v>
      </c>
      <c r="H676" s="1">
        <f t="shared" si="82"/>
        <v>735523.46050606272</v>
      </c>
      <c r="I676" s="6">
        <f t="shared" si="85"/>
        <v>11.097684580912633</v>
      </c>
      <c r="J676" s="1">
        <f>IFERROR(VLOOKUP($B676,Population!$A$2:$E$2577,5,FALSE),"")</f>
        <v>66277.2</v>
      </c>
      <c r="K676" s="3">
        <f>IFERROR(VLOOKUP(A676,'Exchange rates'!$A$6:$D$1909,4,FALSE),"")</f>
        <v>0.7292575</v>
      </c>
      <c r="L676" s="3">
        <f>IFERROR(VLOOKUP(B676,'Work hours'!$A$6:$G$3151,7,FALSE),"")</f>
        <v>34.51</v>
      </c>
      <c r="M676" s="4">
        <f>IFERROR(VLOOKUP(B676,Unemployment!$A$7:$D$3208,4,FALSE),"")</f>
        <v>0.101666666666667</v>
      </c>
      <c r="N676" s="1">
        <f>IFERROR(VLOOKUP($B676,Compensation!$A$5:$H$3867,6,FALSE),"")</f>
        <v>281021</v>
      </c>
      <c r="O676" s="1">
        <f>IFERROR(VLOOKUP($B676,Compensation!$A$5:$H$3867,7,FALSE),"")</f>
        <v>204785</v>
      </c>
      <c r="P676" s="1">
        <f>IFERROR(VLOOKUP($B676,Compensation!$A$5:$H$3867,8,FALSE),"")</f>
        <v>76236</v>
      </c>
      <c r="Q676" s="4">
        <f t="shared" si="83"/>
        <v>0.38178662381195633</v>
      </c>
      <c r="R676" s="3" t="str">
        <f>IFERROR(VLOOKUP(B676,Growth!$C$6:$G$1733,2,FALSE),"")</f>
        <v/>
      </c>
      <c r="S676" s="6">
        <f t="shared" si="86"/>
        <v>-0.35999999999999943</v>
      </c>
      <c r="T676" s="6">
        <f t="shared" si="87"/>
        <v>9.2561639796556738E-2</v>
      </c>
      <c r="U676" s="6">
        <f t="shared" si="88"/>
        <v>-0.26666666666659983</v>
      </c>
    </row>
    <row r="677" spans="1:21" x14ac:dyDescent="0.2">
      <c r="A677" t="str">
        <f t="shared" si="81"/>
        <v>Euro2014Q3</v>
      </c>
      <c r="B677" t="s">
        <v>578</v>
      </c>
      <c r="C677" t="s">
        <v>8</v>
      </c>
      <c r="D677" s="1">
        <v>2014</v>
      </c>
      <c r="E677" s="1">
        <v>3</v>
      </c>
      <c r="F677" s="1">
        <f t="shared" si="84"/>
        <v>59</v>
      </c>
      <c r="G677" s="1">
        <v>527886.69999999995</v>
      </c>
      <c r="H677" s="1">
        <f t="shared" si="82"/>
        <v>699198.05432875291</v>
      </c>
      <c r="I677" s="6">
        <f t="shared" si="85"/>
        <v>10.537851736124237</v>
      </c>
      <c r="J677" s="1">
        <f>IFERROR(VLOOKUP($B677,Population!$A$2:$E$2577,5,FALSE),"")</f>
        <v>66351.100000000006</v>
      </c>
      <c r="K677" s="3">
        <f>IFERROR(VLOOKUP(A677,'Exchange rates'!$A$6:$D$1909,4,FALSE),"")</f>
        <v>0.75498880000000002</v>
      </c>
      <c r="L677" s="3">
        <f>IFERROR(VLOOKUP(B677,'Work hours'!$A$6:$G$3151,7,FALSE),"")</f>
        <v>36.4</v>
      </c>
      <c r="M677" s="4">
        <f>IFERROR(VLOOKUP(B677,Unemployment!$A$7:$D$3208,4,FALSE),"")</f>
        <v>0.102333333333333</v>
      </c>
      <c r="N677" s="1">
        <f>IFERROR(VLOOKUP($B677,Compensation!$A$5:$H$3867,6,FALSE),"")</f>
        <v>277159</v>
      </c>
      <c r="O677" s="1">
        <f>IFERROR(VLOOKUP($B677,Compensation!$A$5:$H$3867,7,FALSE),"")</f>
        <v>202077</v>
      </c>
      <c r="P677" s="1">
        <f>IFERROR(VLOOKUP($B677,Compensation!$A$5:$H$3867,8,FALSE),"")</f>
        <v>75082</v>
      </c>
      <c r="Q677" s="4">
        <f t="shared" si="83"/>
        <v>0.38280373421039027</v>
      </c>
      <c r="R677" s="3" t="str">
        <f>IFERROR(VLOOKUP(B677,Growth!$C$6:$G$1733,2,FALSE),"")</f>
        <v/>
      </c>
      <c r="S677" s="6">
        <f t="shared" si="86"/>
        <v>-0.44000000000000483</v>
      </c>
      <c r="T677" s="6">
        <f t="shared" si="87"/>
        <v>-0.18278567673102319</v>
      </c>
      <c r="U677" s="6">
        <f t="shared" si="88"/>
        <v>3.3333333333300519E-2</v>
      </c>
    </row>
    <row r="678" spans="1:21" x14ac:dyDescent="0.2">
      <c r="A678" t="str">
        <f t="shared" si="81"/>
        <v>Euro2014Q4</v>
      </c>
      <c r="B678" t="s">
        <v>579</v>
      </c>
      <c r="C678" t="s">
        <v>8</v>
      </c>
      <c r="D678" s="1">
        <v>2014</v>
      </c>
      <c r="E678" s="1">
        <v>4</v>
      </c>
      <c r="F678" s="1">
        <f t="shared" si="84"/>
        <v>60</v>
      </c>
      <c r="G678" s="1">
        <v>553832.19999999995</v>
      </c>
      <c r="H678" s="1">
        <f t="shared" si="82"/>
        <v>691538.63394722855</v>
      </c>
      <c r="I678" s="6">
        <f t="shared" si="85"/>
        <v>10.411492711567758</v>
      </c>
      <c r="J678" s="1">
        <f>IFERROR(VLOOKUP($B678,Population!$A$2:$E$2577,5,FALSE),"")</f>
        <v>66420.7</v>
      </c>
      <c r="K678" s="3">
        <f>IFERROR(VLOOKUP(A678,'Exchange rates'!$A$6:$D$1909,4,FALSE),"")</f>
        <v>0.80086950000000001</v>
      </c>
      <c r="L678" s="3">
        <f>IFERROR(VLOOKUP(B678,'Work hours'!$A$6:$G$3151,7,FALSE),"")</f>
        <v>35.67</v>
      </c>
      <c r="M678" s="4">
        <f>IFERROR(VLOOKUP(B678,Unemployment!$A$7:$D$3208,4,FALSE),"")</f>
        <v>0.105</v>
      </c>
      <c r="N678" s="1">
        <f>IFERROR(VLOOKUP($B678,Compensation!$A$5:$H$3867,6,FALSE),"")</f>
        <v>293377</v>
      </c>
      <c r="O678" s="1">
        <f>IFERROR(VLOOKUP($B678,Compensation!$A$5:$H$3867,7,FALSE),"")</f>
        <v>213379</v>
      </c>
      <c r="P678" s="1">
        <f>IFERROR(VLOOKUP($B678,Compensation!$A$5:$H$3867,8,FALSE),"")</f>
        <v>79998</v>
      </c>
      <c r="Q678" s="4">
        <f t="shared" si="83"/>
        <v>0.38527734573757183</v>
      </c>
      <c r="R678" s="3" t="str">
        <f>IFERROR(VLOOKUP(B678,Growth!$C$6:$G$1733,2,FALSE),"")</f>
        <v/>
      </c>
      <c r="S678" s="6">
        <f t="shared" si="86"/>
        <v>-9.9999999999980105E-3</v>
      </c>
      <c r="T678" s="6">
        <f t="shared" si="87"/>
        <v>-0.27629932094025422</v>
      </c>
      <c r="U678" s="6">
        <f t="shared" si="88"/>
        <v>0.3333333333332994</v>
      </c>
    </row>
    <row r="679" spans="1:21" x14ac:dyDescent="0.2">
      <c r="A679" t="str">
        <f t="shared" si="81"/>
        <v>Euro2015Q1</v>
      </c>
      <c r="B679" t="s">
        <v>580</v>
      </c>
      <c r="C679" t="s">
        <v>8</v>
      </c>
      <c r="D679" s="1">
        <v>2015</v>
      </c>
      <c r="E679" s="1">
        <v>1</v>
      </c>
      <c r="F679" s="1">
        <f t="shared" si="84"/>
        <v>61</v>
      </c>
      <c r="G679" s="1">
        <v>543066.6</v>
      </c>
      <c r="H679" s="1">
        <f t="shared" si="82"/>
        <v>611346.138432318</v>
      </c>
      <c r="I679" s="6">
        <f t="shared" si="85"/>
        <v>9.1950831666168025</v>
      </c>
      <c r="J679" s="1">
        <f>IFERROR(VLOOKUP($B679,Population!$A$2:$E$2577,5,FALSE),"")</f>
        <v>66486.2</v>
      </c>
      <c r="K679" s="3">
        <f>IFERROR(VLOOKUP(A679,'Exchange rates'!$A$6:$D$1909,4,FALSE),"")</f>
        <v>0.88831280000000001</v>
      </c>
      <c r="L679" s="3">
        <f>IFERROR(VLOOKUP(B679,'Work hours'!$A$6:$G$3151,7,FALSE),"")</f>
        <v>36.130000000000003</v>
      </c>
      <c r="M679" s="4">
        <f>IFERROR(VLOOKUP(B679,Unemployment!$A$7:$D$3208,4,FALSE),"")</f>
        <v>0.10366666666666699</v>
      </c>
      <c r="N679" s="1">
        <f>IFERROR(VLOOKUP($B679,Compensation!$A$5:$H$3867,6,FALSE),"")</f>
        <v>278484</v>
      </c>
      <c r="O679" s="1">
        <f>IFERROR(VLOOKUP($B679,Compensation!$A$5:$H$3867,7,FALSE),"")</f>
        <v>202594</v>
      </c>
      <c r="P679" s="1">
        <f>IFERROR(VLOOKUP($B679,Compensation!$A$5:$H$3867,8,FALSE),"")</f>
        <v>75890</v>
      </c>
      <c r="Q679" s="4">
        <f t="shared" si="83"/>
        <v>0.37305553315191914</v>
      </c>
      <c r="R679" s="3" t="str">
        <f>IFERROR(VLOOKUP(B679,Growth!$C$6:$G$1733,2,FALSE),"")</f>
        <v/>
      </c>
      <c r="S679" s="6">
        <f t="shared" si="86"/>
        <v>5.0000000000004263E-2</v>
      </c>
      <c r="T679" s="6">
        <f t="shared" si="87"/>
        <v>-0.28062238439404141</v>
      </c>
      <c r="U679" s="6">
        <f t="shared" si="88"/>
        <v>0.16666666666669966</v>
      </c>
    </row>
    <row r="680" spans="1:21" x14ac:dyDescent="0.2">
      <c r="A680" t="str">
        <f t="shared" si="81"/>
        <v>Euro2015Q2</v>
      </c>
      <c r="B680" t="s">
        <v>581</v>
      </c>
      <c r="C680" t="s">
        <v>8</v>
      </c>
      <c r="D680" s="1">
        <v>2015</v>
      </c>
      <c r="E680" s="1">
        <v>2</v>
      </c>
      <c r="F680" s="1">
        <f t="shared" si="84"/>
        <v>62</v>
      </c>
      <c r="G680" s="1">
        <v>548982.6</v>
      </c>
      <c r="H680" s="1">
        <f t="shared" si="82"/>
        <v>607200.96810147236</v>
      </c>
      <c r="I680" s="6">
        <f t="shared" si="85"/>
        <v>9.1239403594194517</v>
      </c>
      <c r="J680" s="1">
        <f>IFERROR(VLOOKUP($B680,Population!$A$2:$E$2577,5,FALSE),"")</f>
        <v>66550.3</v>
      </c>
      <c r="K680" s="3">
        <f>IFERROR(VLOOKUP(A680,'Exchange rates'!$A$6:$D$1909,4,FALSE),"")</f>
        <v>0.90412009999999998</v>
      </c>
      <c r="L680" s="3">
        <f>IFERROR(VLOOKUP(B680,'Work hours'!$A$6:$G$3151,7,FALSE),"")</f>
        <v>34.71</v>
      </c>
      <c r="M680" s="4">
        <f>IFERROR(VLOOKUP(B680,Unemployment!$A$7:$D$3208,4,FALSE),"")</f>
        <v>0.104333333333333</v>
      </c>
      <c r="N680" s="1">
        <f>IFERROR(VLOOKUP($B680,Compensation!$A$5:$H$3867,6,FALSE),"")</f>
        <v>284502</v>
      </c>
      <c r="O680" s="1">
        <f>IFERROR(VLOOKUP($B680,Compensation!$A$5:$H$3867,7,FALSE),"")</f>
        <v>207800</v>
      </c>
      <c r="P680" s="1">
        <f>IFERROR(VLOOKUP($B680,Compensation!$A$5:$H$3867,8,FALSE),"")</f>
        <v>76703</v>
      </c>
      <c r="Q680" s="4">
        <f t="shared" si="83"/>
        <v>0.37851837198483157</v>
      </c>
      <c r="R680" s="3" t="str">
        <f>IFERROR(VLOOKUP(B680,Growth!$C$6:$G$1733,2,FALSE),"")</f>
        <v/>
      </c>
      <c r="S680" s="6">
        <f t="shared" si="86"/>
        <v>0.20000000000000284</v>
      </c>
      <c r="T680" s="6">
        <f t="shared" si="87"/>
        <v>-0.32682518271247574</v>
      </c>
      <c r="U680" s="6">
        <f t="shared" si="88"/>
        <v>0.26666666666659983</v>
      </c>
    </row>
    <row r="681" spans="1:21" x14ac:dyDescent="0.2">
      <c r="A681" t="str">
        <f t="shared" si="81"/>
        <v>Euro2015Q3</v>
      </c>
      <c r="B681" t="s">
        <v>582</v>
      </c>
      <c r="C681" t="s">
        <v>8</v>
      </c>
      <c r="D681" s="1">
        <v>2015</v>
      </c>
      <c r="E681" s="1">
        <v>3</v>
      </c>
      <c r="F681" s="1">
        <f t="shared" si="84"/>
        <v>63</v>
      </c>
      <c r="G681" s="1">
        <v>539838.69999999995</v>
      </c>
      <c r="H681" s="1">
        <f t="shared" si="82"/>
        <v>600137.31687146542</v>
      </c>
      <c r="I681" s="6">
        <f t="shared" si="85"/>
        <v>9.0093122494327744</v>
      </c>
      <c r="J681" s="1">
        <f>IFERROR(VLOOKUP($B681,Population!$A$2:$E$2577,5,FALSE),"")</f>
        <v>66613</v>
      </c>
      <c r="K681" s="3">
        <f>IFERROR(VLOOKUP(A681,'Exchange rates'!$A$6:$D$1909,4,FALSE),"")</f>
        <v>0.89952529999999997</v>
      </c>
      <c r="L681" s="3">
        <f>IFERROR(VLOOKUP(B681,'Work hours'!$A$6:$G$3151,7,FALSE),"")</f>
        <v>36.43</v>
      </c>
      <c r="M681" s="4">
        <f>IFERROR(VLOOKUP(B681,Unemployment!$A$7:$D$3208,4,FALSE),"")</f>
        <v>0.10300000000000001</v>
      </c>
      <c r="N681" s="1">
        <f>IFERROR(VLOOKUP($B681,Compensation!$A$5:$H$3867,6,FALSE),"")</f>
        <v>280677</v>
      </c>
      <c r="O681" s="1">
        <f>IFERROR(VLOOKUP($B681,Compensation!$A$5:$H$3867,7,FALSE),"")</f>
        <v>204961</v>
      </c>
      <c r="P681" s="1">
        <f>IFERROR(VLOOKUP($B681,Compensation!$A$5:$H$3867,8,FALSE),"")</f>
        <v>75716</v>
      </c>
      <c r="Q681" s="4">
        <f t="shared" si="83"/>
        <v>0.37967081648648016</v>
      </c>
      <c r="R681" s="3" t="str">
        <f>IFERROR(VLOOKUP(B681,Growth!$C$6:$G$1733,2,FALSE),"")</f>
        <v/>
      </c>
      <c r="S681" s="6">
        <f t="shared" si="86"/>
        <v>3.0000000000001137E-2</v>
      </c>
      <c r="T681" s="6">
        <f t="shared" si="87"/>
        <v>-0.31329177239101114</v>
      </c>
      <c r="U681" s="6">
        <f t="shared" si="88"/>
        <v>6.6666666666700958E-2</v>
      </c>
    </row>
    <row r="682" spans="1:21" x14ac:dyDescent="0.2">
      <c r="A682" t="str">
        <f t="shared" si="81"/>
        <v>Euro2015Q4</v>
      </c>
      <c r="B682" t="s">
        <v>583</v>
      </c>
      <c r="C682" t="s">
        <v>8</v>
      </c>
      <c r="D682" s="1">
        <v>2015</v>
      </c>
      <c r="E682" s="1">
        <v>4</v>
      </c>
      <c r="F682" s="1">
        <f t="shared" si="84"/>
        <v>64</v>
      </c>
      <c r="G682" s="1">
        <v>566545.9</v>
      </c>
      <c r="H682" s="1">
        <f t="shared" si="82"/>
        <v>619956.17872244224</v>
      </c>
      <c r="I682" s="6">
        <f t="shared" si="85"/>
        <v>9.2982780280024269</v>
      </c>
      <c r="J682" s="1">
        <f>IFERROR(VLOOKUP($B682,Population!$A$2:$E$2577,5,FALSE),"")</f>
        <v>66674.3</v>
      </c>
      <c r="K682" s="3">
        <f>IFERROR(VLOOKUP(A682,'Exchange rates'!$A$6:$D$1909,4,FALSE),"")</f>
        <v>0.91384829999999995</v>
      </c>
      <c r="L682" s="3">
        <f>IFERROR(VLOOKUP(B682,'Work hours'!$A$6:$G$3151,7,FALSE),"")</f>
        <v>35.75</v>
      </c>
      <c r="M682" s="4">
        <f>IFERROR(VLOOKUP(B682,Unemployment!$A$7:$D$3208,4,FALSE),"")</f>
        <v>0.10300000000000001</v>
      </c>
      <c r="N682" s="1">
        <f>IFERROR(VLOOKUP($B682,Compensation!$A$5:$H$3867,6,FALSE),"")</f>
        <v>297758</v>
      </c>
      <c r="O682" s="1">
        <f>IFERROR(VLOOKUP($B682,Compensation!$A$5:$H$3867,7,FALSE),"")</f>
        <v>217332</v>
      </c>
      <c r="P682" s="1">
        <f>IFERROR(VLOOKUP($B682,Compensation!$A$5:$H$3867,8,FALSE),"")</f>
        <v>80426</v>
      </c>
      <c r="Q682" s="4">
        <f t="shared" si="83"/>
        <v>0.38360881263106839</v>
      </c>
      <c r="R682" s="3" t="str">
        <f>IFERROR(VLOOKUP(B682,Growth!$C$6:$G$1733,2,FALSE),"")</f>
        <v/>
      </c>
      <c r="S682" s="6">
        <f t="shared" si="86"/>
        <v>7.9999999999998295E-2</v>
      </c>
      <c r="T682" s="6">
        <f t="shared" si="87"/>
        <v>-0.16685331065034448</v>
      </c>
      <c r="U682" s="6">
        <f t="shared" si="88"/>
        <v>-0.19999999999999879</v>
      </c>
    </row>
    <row r="683" spans="1:21" x14ac:dyDescent="0.2">
      <c r="A683" t="str">
        <f t="shared" si="81"/>
        <v>Euro2016Q1</v>
      </c>
      <c r="B683" t="s">
        <v>584</v>
      </c>
      <c r="C683" t="s">
        <v>8</v>
      </c>
      <c r="D683" s="1">
        <v>2016</v>
      </c>
      <c r="E683" s="1">
        <v>1</v>
      </c>
      <c r="F683" s="1">
        <f t="shared" si="84"/>
        <v>65</v>
      </c>
      <c r="G683" s="1">
        <v>554244.69999999995</v>
      </c>
      <c r="H683" s="1">
        <f t="shared" si="82"/>
        <v>610851.91981269885</v>
      </c>
      <c r="I683" s="6">
        <f t="shared" si="85"/>
        <v>9.1534925789691179</v>
      </c>
      <c r="J683" s="1">
        <f>IFERROR(VLOOKUP($B683,Population!$A$2:$E$2577,5,FALSE),"")</f>
        <v>66734.3</v>
      </c>
      <c r="K683" s="3">
        <f>IFERROR(VLOOKUP(A683,'Exchange rates'!$A$6:$D$1909,4,FALSE),"")</f>
        <v>0.90733070000000005</v>
      </c>
      <c r="L683" s="3">
        <f>IFERROR(VLOOKUP(B683,'Work hours'!$A$6:$G$3151,7,FALSE),"")</f>
        <v>33.04</v>
      </c>
      <c r="M683" s="4">
        <f>IFERROR(VLOOKUP(B683,Unemployment!$A$7:$D$3208,4,FALSE),"")</f>
        <v>0.10300000000000001</v>
      </c>
      <c r="N683" s="1">
        <f>IFERROR(VLOOKUP($B683,Compensation!$A$5:$H$3867,6,FALSE),"")</f>
        <v>283064</v>
      </c>
      <c r="O683" s="1">
        <f>IFERROR(VLOOKUP($B683,Compensation!$A$5:$H$3867,7,FALSE),"")</f>
        <v>205925</v>
      </c>
      <c r="P683" s="1">
        <f>IFERROR(VLOOKUP($B683,Compensation!$A$5:$H$3867,8,FALSE),"")</f>
        <v>77139</v>
      </c>
      <c r="Q683" s="4">
        <f t="shared" si="83"/>
        <v>0.37154166742595829</v>
      </c>
      <c r="R683" s="3" t="str">
        <f>IFERROR(VLOOKUP(B683,Growth!$C$6:$G$1733,2,FALSE),"")</f>
        <v/>
      </c>
      <c r="S683" s="6">
        <f t="shared" si="86"/>
        <v>-3.0900000000000034</v>
      </c>
      <c r="T683" s="6">
        <f t="shared" si="87"/>
        <v>-0.15138657259608501</v>
      </c>
      <c r="U683" s="6">
        <f t="shared" si="88"/>
        <v>-6.6666666666698182E-2</v>
      </c>
    </row>
    <row r="684" spans="1:21" x14ac:dyDescent="0.2">
      <c r="A684" t="str">
        <f t="shared" si="81"/>
        <v>Euro2016Q2</v>
      </c>
      <c r="B684" t="s">
        <v>585</v>
      </c>
      <c r="C684" t="s">
        <v>8</v>
      </c>
      <c r="D684" s="1">
        <v>2016</v>
      </c>
      <c r="E684" s="1">
        <v>2</v>
      </c>
      <c r="F684" s="1">
        <f t="shared" si="84"/>
        <v>66</v>
      </c>
      <c r="G684" s="1">
        <v>561583.1</v>
      </c>
      <c r="H684" s="1">
        <f t="shared" si="82"/>
        <v>634149.45645116293</v>
      </c>
      <c r="I684" s="6">
        <f t="shared" si="85"/>
        <v>9.4936816990458102</v>
      </c>
      <c r="J684" s="1">
        <f>IFERROR(VLOOKUP($B684,Population!$A$2:$E$2577,5,FALSE),"")</f>
        <v>66797</v>
      </c>
      <c r="K684" s="3">
        <f>IFERROR(VLOOKUP(A684,'Exchange rates'!$A$6:$D$1909,4,FALSE),"")</f>
        <v>0.88556900000000005</v>
      </c>
      <c r="L684" s="3">
        <f>IFERROR(VLOOKUP(B684,'Work hours'!$A$6:$G$3151,7,FALSE),"")</f>
        <v>32.49</v>
      </c>
      <c r="M684" s="4">
        <f>IFERROR(VLOOKUP(B684,Unemployment!$A$7:$D$3208,4,FALSE),"")</f>
        <v>0.100333333333333</v>
      </c>
      <c r="N684" s="1">
        <f>IFERROR(VLOOKUP($B684,Compensation!$A$5:$H$3867,6,FALSE),"")</f>
        <v>290365</v>
      </c>
      <c r="O684" s="1">
        <f>IFERROR(VLOOKUP($B684,Compensation!$A$5:$H$3867,7,FALSE),"")</f>
        <v>212887</v>
      </c>
      <c r="P684" s="1">
        <f>IFERROR(VLOOKUP($B684,Compensation!$A$5:$H$3867,8,FALSE),"")</f>
        <v>77478</v>
      </c>
      <c r="Q684" s="4">
        <f t="shared" si="83"/>
        <v>0.3790837010586679</v>
      </c>
      <c r="R684" s="3" t="str">
        <f>IFERROR(VLOOKUP(B684,Growth!$C$6:$G$1733,2,FALSE),"")</f>
        <v/>
      </c>
      <c r="S684" s="6">
        <f t="shared" si="86"/>
        <v>-2.2199999999999989</v>
      </c>
      <c r="T684" s="6">
        <f t="shared" si="87"/>
        <v>5.6532907383632924E-2</v>
      </c>
      <c r="U684" s="6">
        <f t="shared" si="88"/>
        <v>-0.40000000000000036</v>
      </c>
    </row>
    <row r="685" spans="1:21" x14ac:dyDescent="0.2">
      <c r="A685" t="str">
        <f t="shared" si="81"/>
        <v>Euro2016Q3</v>
      </c>
      <c r="B685" t="s">
        <v>586</v>
      </c>
      <c r="C685" t="s">
        <v>8</v>
      </c>
      <c r="D685" s="1">
        <v>2016</v>
      </c>
      <c r="E685" s="1">
        <v>3</v>
      </c>
      <c r="F685" s="1">
        <f t="shared" si="84"/>
        <v>67</v>
      </c>
      <c r="G685" s="1">
        <v>544940.5</v>
      </c>
      <c r="H685" s="1">
        <f t="shared" si="82"/>
        <v>608083.93590430287</v>
      </c>
      <c r="I685" s="6">
        <f t="shared" si="85"/>
        <v>9.0945846218686022</v>
      </c>
      <c r="J685" s="1">
        <f>IFERROR(VLOOKUP($B685,Population!$A$2:$E$2577,5,FALSE),"")</f>
        <v>66862.2</v>
      </c>
      <c r="K685" s="3">
        <f>IFERROR(VLOOKUP(A685,'Exchange rates'!$A$6:$D$1909,4,FALSE),"")</f>
        <v>0.89615999999999996</v>
      </c>
      <c r="L685" s="3">
        <f>IFERROR(VLOOKUP(B685,'Work hours'!$A$6:$G$3151,7,FALSE),"")</f>
        <v>27.83</v>
      </c>
      <c r="M685" s="4">
        <f>IFERROR(VLOOKUP(B685,Unemployment!$A$7:$D$3208,4,FALSE),"")</f>
        <v>9.8666666666666708E-2</v>
      </c>
      <c r="N685" s="1">
        <f>IFERROR(VLOOKUP($B685,Compensation!$A$5:$H$3867,6,FALSE),"")</f>
        <v>285813</v>
      </c>
      <c r="O685" s="1">
        <f>IFERROR(VLOOKUP($B685,Compensation!$A$5:$H$3867,7,FALSE),"")</f>
        <v>209528</v>
      </c>
      <c r="P685" s="1">
        <f>IFERROR(VLOOKUP($B685,Compensation!$A$5:$H$3867,8,FALSE),"")</f>
        <v>76285</v>
      </c>
      <c r="Q685" s="4">
        <f t="shared" si="83"/>
        <v>0.38449702306949107</v>
      </c>
      <c r="R685" s="3" t="str">
        <f>IFERROR(VLOOKUP(B685,Growth!$C$6:$G$1733,2,FALSE),"")</f>
        <v/>
      </c>
      <c r="S685" s="6">
        <f t="shared" si="86"/>
        <v>-8.6000000000000014</v>
      </c>
      <c r="T685" s="6">
        <f t="shared" si="87"/>
        <v>0.48262065830109169</v>
      </c>
      <c r="U685" s="6">
        <f t="shared" si="88"/>
        <v>-0.43333333333333002</v>
      </c>
    </row>
    <row r="686" spans="1:21" x14ac:dyDescent="0.2">
      <c r="A686" t="str">
        <f t="shared" si="81"/>
        <v>Euro2016Q4</v>
      </c>
      <c r="B686" t="s">
        <v>587</v>
      </c>
      <c r="C686" t="s">
        <v>8</v>
      </c>
      <c r="D686" s="1">
        <v>2016</v>
      </c>
      <c r="E686" s="1">
        <v>4</v>
      </c>
      <c r="F686" s="1">
        <f t="shared" si="84"/>
        <v>68</v>
      </c>
      <c r="G686" s="1">
        <v>573361.1</v>
      </c>
      <c r="H686" s="1">
        <f t="shared" si="82"/>
        <v>617801.87471520086</v>
      </c>
      <c r="I686" s="6">
        <f t="shared" si="85"/>
        <v>9.2305397969108256</v>
      </c>
      <c r="J686" s="1">
        <f>IFERROR(VLOOKUP($B686,Population!$A$2:$E$2577,5,FALSE),"")</f>
        <v>66930.2</v>
      </c>
      <c r="K686" s="3">
        <f>IFERROR(VLOOKUP(A686,'Exchange rates'!$A$6:$D$1909,4,FALSE),"")</f>
        <v>0.92806630000000001</v>
      </c>
      <c r="L686" s="3">
        <f>IFERROR(VLOOKUP(B686,'Work hours'!$A$6:$G$3151,7,FALSE),"")</f>
        <v>31.5</v>
      </c>
      <c r="M686" s="4">
        <f>IFERROR(VLOOKUP(B686,Unemployment!$A$7:$D$3208,4,FALSE),"")</f>
        <v>0.100666666666667</v>
      </c>
      <c r="N686" s="1">
        <f>IFERROR(VLOOKUP($B686,Compensation!$A$5:$H$3867,6,FALSE),"")</f>
        <v>304045</v>
      </c>
      <c r="O686" s="1">
        <f>IFERROR(VLOOKUP($B686,Compensation!$A$5:$H$3867,7,FALSE),"")</f>
        <v>222591</v>
      </c>
      <c r="P686" s="1">
        <f>IFERROR(VLOOKUP($B686,Compensation!$A$5:$H$3867,8,FALSE),"")</f>
        <v>81454</v>
      </c>
      <c r="Q686" s="4">
        <f t="shared" si="83"/>
        <v>0.38822131463051818</v>
      </c>
      <c r="R686" s="3" t="str">
        <f>IFERROR(VLOOKUP(B686,Growth!$C$6:$G$1733,2,FALSE),"")</f>
        <v/>
      </c>
      <c r="S686" s="6">
        <f t="shared" si="86"/>
        <v>-4.25</v>
      </c>
      <c r="T686" s="6">
        <f t="shared" si="87"/>
        <v>0.46125019994497918</v>
      </c>
      <c r="U686" s="6">
        <f t="shared" si="88"/>
        <v>-0.2333333333333007</v>
      </c>
    </row>
    <row r="687" spans="1:21" x14ac:dyDescent="0.2">
      <c r="A687" t="str">
        <f t="shared" si="81"/>
        <v>Euro2017Q1</v>
      </c>
      <c r="B687" t="s">
        <v>588</v>
      </c>
      <c r="C687" t="s">
        <v>8</v>
      </c>
      <c r="D687" s="1">
        <v>2017</v>
      </c>
      <c r="E687" s="1">
        <v>1</v>
      </c>
      <c r="F687" s="1">
        <f t="shared" si="84"/>
        <v>69</v>
      </c>
      <c r="G687" s="1">
        <v>566645.80000000005</v>
      </c>
      <c r="H687" s="1">
        <f t="shared" si="82"/>
        <v>603793.4686036791</v>
      </c>
      <c r="I687" s="6">
        <f t="shared" si="85"/>
        <v>9.0117486623823204</v>
      </c>
      <c r="J687" s="1">
        <f>IFERROR(VLOOKUP($B687,Population!$A$2:$E$2577,5,FALSE),"")</f>
        <v>67000.7</v>
      </c>
      <c r="K687" s="3">
        <f>IFERROR(VLOOKUP(A687,'Exchange rates'!$A$6:$D$1909,4,FALSE),"")</f>
        <v>0.93847619999999998</v>
      </c>
      <c r="L687" s="3">
        <f>IFERROR(VLOOKUP(B687,'Work hours'!$A$6:$G$3151,7,FALSE),"")</f>
        <v>33.29</v>
      </c>
      <c r="M687" s="4">
        <f>IFERROR(VLOOKUP(B687,Unemployment!$A$7:$D$3208,4,FALSE),"")</f>
        <v>9.6333333333333299E-2</v>
      </c>
      <c r="N687" s="1">
        <f>IFERROR(VLOOKUP($B687,Compensation!$A$5:$H$3867,6,FALSE),"")</f>
        <v>291631</v>
      </c>
      <c r="O687" s="1">
        <f>IFERROR(VLOOKUP($B687,Compensation!$A$5:$H$3867,7,FALSE),"")</f>
        <v>213455</v>
      </c>
      <c r="P687" s="1">
        <f>IFERROR(VLOOKUP($B687,Compensation!$A$5:$H$3867,8,FALSE),"")</f>
        <v>78177</v>
      </c>
      <c r="Q687" s="4">
        <f t="shared" si="83"/>
        <v>0.37669916551044758</v>
      </c>
      <c r="R687" s="3" t="str">
        <f>IFERROR(VLOOKUP(B687,Growth!$C$6:$G$1733,2,FALSE),"")</f>
        <v/>
      </c>
      <c r="S687" s="6">
        <f t="shared" si="86"/>
        <v>0.25</v>
      </c>
      <c r="T687" s="6">
        <f t="shared" si="87"/>
        <v>0.5157498084489287</v>
      </c>
      <c r="U687" s="6">
        <f t="shared" si="88"/>
        <v>-0.66666666666667096</v>
      </c>
    </row>
    <row r="688" spans="1:21" x14ac:dyDescent="0.2">
      <c r="A688" t="str">
        <f t="shared" si="81"/>
        <v>Euro2017Q2</v>
      </c>
      <c r="B688" t="s">
        <v>589</v>
      </c>
      <c r="C688" t="s">
        <v>8</v>
      </c>
      <c r="D688" s="1">
        <v>2017</v>
      </c>
      <c r="E688" s="1">
        <v>2</v>
      </c>
      <c r="F688" s="1">
        <f t="shared" si="84"/>
        <v>70</v>
      </c>
      <c r="G688" s="1">
        <v>572980.19999999995</v>
      </c>
      <c r="H688" s="1">
        <f t="shared" si="82"/>
        <v>630150.40659303067</v>
      </c>
      <c r="I688" s="6">
        <f t="shared" si="85"/>
        <v>9.3946714601802839</v>
      </c>
      <c r="J688" s="1">
        <f>IFERROR(VLOOKUP($B688,Population!$A$2:$E$2577,5,FALSE),"")</f>
        <v>67075.3</v>
      </c>
      <c r="K688" s="3">
        <f>IFERROR(VLOOKUP(A688,'Exchange rates'!$A$6:$D$1909,4,FALSE),"")</f>
        <v>0.90927530000000001</v>
      </c>
      <c r="L688" s="3">
        <f>IFERROR(VLOOKUP(B688,'Work hours'!$A$6:$G$3151,7,FALSE),"")</f>
        <v>31.55</v>
      </c>
      <c r="M688" s="4">
        <f>IFERROR(VLOOKUP(B688,Unemployment!$A$7:$D$3208,4,FALSE),"")</f>
        <v>9.5333333333333298E-2</v>
      </c>
      <c r="N688" s="1">
        <f>IFERROR(VLOOKUP($B688,Compensation!$A$5:$H$3867,6,FALSE),"")</f>
        <v>298476</v>
      </c>
      <c r="O688" s="1">
        <f>IFERROR(VLOOKUP($B688,Compensation!$A$5:$H$3867,7,FALSE),"")</f>
        <v>219125</v>
      </c>
      <c r="P688" s="1">
        <f>IFERROR(VLOOKUP($B688,Compensation!$A$5:$H$3867,8,FALSE),"")</f>
        <v>79350</v>
      </c>
      <c r="Q688" s="4">
        <f t="shared" si="83"/>
        <v>0.38243031783646281</v>
      </c>
      <c r="R688" s="3" t="str">
        <f>IFERROR(VLOOKUP(B688,Growth!$C$6:$G$1733,2,FALSE),"")</f>
        <v/>
      </c>
      <c r="S688" s="6">
        <f t="shared" si="86"/>
        <v>-0.94000000000000128</v>
      </c>
      <c r="T688" s="6">
        <f t="shared" si="87"/>
        <v>0.33466167777949085</v>
      </c>
      <c r="U688" s="6">
        <f t="shared" si="88"/>
        <v>-0.49999999999996991</v>
      </c>
    </row>
    <row r="689" spans="1:21" x14ac:dyDescent="0.2">
      <c r="A689" t="str">
        <f t="shared" si="81"/>
        <v>Euro2017Q3</v>
      </c>
      <c r="B689" t="s">
        <v>590</v>
      </c>
      <c r="C689" t="s">
        <v>8</v>
      </c>
      <c r="D689" s="1">
        <v>2017</v>
      </c>
      <c r="E689" s="1">
        <v>3</v>
      </c>
      <c r="F689" s="1">
        <f t="shared" si="84"/>
        <v>71</v>
      </c>
      <c r="G689" s="1">
        <v>563302.19999999995</v>
      </c>
      <c r="H689" s="1">
        <f t="shared" si="82"/>
        <v>661593.10245198384</v>
      </c>
      <c r="I689" s="6">
        <f t="shared" si="85"/>
        <v>9.8519233110310207</v>
      </c>
      <c r="J689" s="1">
        <f>IFERROR(VLOOKUP($B689,Population!$A$2:$E$2577,5,FALSE),"")</f>
        <v>67153.7</v>
      </c>
      <c r="K689" s="3">
        <f>IFERROR(VLOOKUP(A689,'Exchange rates'!$A$6:$D$1909,4,FALSE),"")</f>
        <v>0.851433</v>
      </c>
      <c r="L689" s="3">
        <f>IFERROR(VLOOKUP(B689,'Work hours'!$A$6:$G$3151,7,FALSE),"")</f>
        <v>27.47</v>
      </c>
      <c r="M689" s="4">
        <f>IFERROR(VLOOKUP(B689,Unemployment!$A$7:$D$3208,4,FALSE),"")</f>
        <v>9.4666666666666704E-2</v>
      </c>
      <c r="N689" s="1">
        <f>IFERROR(VLOOKUP($B689,Compensation!$A$5:$H$3867,6,FALSE),"")</f>
        <v>295124</v>
      </c>
      <c r="O689" s="1">
        <f>IFERROR(VLOOKUP($B689,Compensation!$A$5:$H$3867,7,FALSE),"")</f>
        <v>216681</v>
      </c>
      <c r="P689" s="1">
        <f>IFERROR(VLOOKUP($B689,Compensation!$A$5:$H$3867,8,FALSE),"")</f>
        <v>78442</v>
      </c>
      <c r="Q689" s="4">
        <f t="shared" si="83"/>
        <v>0.38466208724198131</v>
      </c>
      <c r="R689" s="3" t="str">
        <f>IFERROR(VLOOKUP(B689,Growth!$C$6:$G$1733,2,FALSE),"")</f>
        <v/>
      </c>
      <c r="S689" s="6">
        <f t="shared" si="86"/>
        <v>-0.35999999999999943</v>
      </c>
      <c r="T689" s="6">
        <f t="shared" si="87"/>
        <v>1.6506417249023686E-2</v>
      </c>
      <c r="U689" s="6">
        <f t="shared" si="88"/>
        <v>-0.40000000000000036</v>
      </c>
    </row>
    <row r="690" spans="1:21" x14ac:dyDescent="0.2">
      <c r="A690" t="str">
        <f t="shared" si="81"/>
        <v>Euro2017Q4</v>
      </c>
      <c r="B690" t="s">
        <v>591</v>
      </c>
      <c r="C690" t="s">
        <v>8</v>
      </c>
      <c r="D690" s="1">
        <v>2017</v>
      </c>
      <c r="E690" s="1">
        <v>4</v>
      </c>
      <c r="F690" s="1">
        <f t="shared" si="84"/>
        <v>72</v>
      </c>
      <c r="G690" s="1">
        <v>594316.19999999995</v>
      </c>
      <c r="H690" s="1">
        <f t="shared" si="82"/>
        <v>699817.79092515435</v>
      </c>
      <c r="I690" s="6">
        <f t="shared" si="85"/>
        <v>10.408363824272293</v>
      </c>
      <c r="J690" s="1">
        <f>IFERROR(VLOOKUP($B690,Population!$A$2:$E$2577,5,FALSE),"")</f>
        <v>67236.100000000006</v>
      </c>
      <c r="K690" s="3">
        <f>IFERROR(VLOOKUP(A690,'Exchange rates'!$A$6:$D$1909,4,FALSE),"")</f>
        <v>0.8492442</v>
      </c>
      <c r="L690" s="3">
        <f>IFERROR(VLOOKUP(B690,'Work hours'!$A$6:$G$3151,7,FALSE),"")</f>
        <v>32.049999999999997</v>
      </c>
      <c r="M690" s="4">
        <f>IFERROR(VLOOKUP(B690,Unemployment!$A$7:$D$3208,4,FALSE),"")</f>
        <v>9.0333333333333293E-2</v>
      </c>
      <c r="N690" s="1">
        <f>IFERROR(VLOOKUP($B690,Compensation!$A$5:$H$3867,6,FALSE),"")</f>
        <v>314611</v>
      </c>
      <c r="O690" s="1">
        <f>IFERROR(VLOOKUP($B690,Compensation!$A$5:$H$3867,7,FALSE),"")</f>
        <v>230160</v>
      </c>
      <c r="P690" s="1">
        <f>IFERROR(VLOOKUP($B690,Compensation!$A$5:$H$3867,8,FALSE),"")</f>
        <v>84451</v>
      </c>
      <c r="Q690" s="4">
        <f t="shared" si="83"/>
        <v>0.38726859540426462</v>
      </c>
      <c r="R690" s="3" t="str">
        <f>IFERROR(VLOOKUP(B690,Growth!$C$6:$G$1733,2,FALSE),"")</f>
        <v/>
      </c>
      <c r="S690" s="6">
        <f t="shared" si="86"/>
        <v>0.54999999999999716</v>
      </c>
      <c r="T690" s="6">
        <f t="shared" si="87"/>
        <v>-9.527192262535622E-2</v>
      </c>
      <c r="U690" s="6">
        <f t="shared" si="88"/>
        <v>-1.0333333333333707</v>
      </c>
    </row>
    <row r="691" spans="1:21" x14ac:dyDescent="0.2">
      <c r="A691" t="str">
        <f t="shared" si="81"/>
        <v>Euro2018Q1</v>
      </c>
      <c r="B691" t="s">
        <v>592</v>
      </c>
      <c r="C691" t="s">
        <v>8</v>
      </c>
      <c r="D691" s="1">
        <v>2018</v>
      </c>
      <c r="E691" s="1">
        <v>1</v>
      </c>
      <c r="F691" s="1">
        <f t="shared" si="84"/>
        <v>73</v>
      </c>
      <c r="G691" s="1">
        <v>582937.30000000005</v>
      </c>
      <c r="H691" s="1">
        <f t="shared" si="82"/>
        <v>716358.58500643994</v>
      </c>
      <c r="I691" s="6">
        <f t="shared" si="85"/>
        <v>10.640700880187753</v>
      </c>
      <c r="J691" s="1">
        <f>IFERROR(VLOOKUP($B691,Population!$A$2:$E$2577,5,FALSE),"")</f>
        <v>67322.5</v>
      </c>
      <c r="K691" s="3">
        <f>IFERROR(VLOOKUP(A691,'Exchange rates'!$A$6:$D$1909,4,FALSE),"")</f>
        <v>0.81375070000000005</v>
      </c>
      <c r="L691" s="3">
        <f>IFERROR(VLOOKUP(B691,'Work hours'!$A$6:$G$3151,7,FALSE),"")</f>
        <v>32.46</v>
      </c>
      <c r="M691" s="4">
        <f>IFERROR(VLOOKUP(B691,Unemployment!$A$7:$D$3208,4,FALSE),"")</f>
        <v>9.2666666666666689E-2</v>
      </c>
      <c r="N691" s="1">
        <f>IFERROR(VLOOKUP($B691,Compensation!$A$5:$H$3867,6,FALSE),"")</f>
        <v>300382</v>
      </c>
      <c r="O691" s="1">
        <f>IFERROR(VLOOKUP($B691,Compensation!$A$5:$H$3867,7,FALSE),"")</f>
        <v>219912</v>
      </c>
      <c r="P691" s="1">
        <f>IFERROR(VLOOKUP($B691,Compensation!$A$5:$H$3867,8,FALSE),"")</f>
        <v>80470</v>
      </c>
      <c r="Q691" s="4">
        <f t="shared" si="83"/>
        <v>0.37724811913734113</v>
      </c>
      <c r="R691" s="3" t="str">
        <f>IFERROR(VLOOKUP(B691,Growth!$C$6:$G$1733,2,FALSE),"")</f>
        <v/>
      </c>
      <c r="S691" s="6">
        <f t="shared" si="86"/>
        <v>-0.82999999999999829</v>
      </c>
      <c r="T691" s="6">
        <f t="shared" si="87"/>
        <v>5.4895362689355576E-2</v>
      </c>
      <c r="U691" s="6">
        <f t="shared" si="88"/>
        <v>-0.36666666666666098</v>
      </c>
    </row>
    <row r="692" spans="1:21" x14ac:dyDescent="0.2">
      <c r="A692" t="str">
        <f t="shared" si="81"/>
        <v>Euro2018Q2</v>
      </c>
      <c r="B692" t="s">
        <v>593</v>
      </c>
      <c r="C692" t="s">
        <v>8</v>
      </c>
      <c r="D692" s="1">
        <v>2018</v>
      </c>
      <c r="E692" s="1">
        <v>2</v>
      </c>
      <c r="F692" s="1">
        <f t="shared" si="84"/>
        <v>74</v>
      </c>
      <c r="G692" s="1">
        <v>588094.69999999995</v>
      </c>
      <c r="H692" s="1">
        <f t="shared" si="82"/>
        <v>700542.73789959634</v>
      </c>
      <c r="I692" s="6">
        <f t="shared" si="85"/>
        <v>10.392637297568765</v>
      </c>
      <c r="J692" s="1">
        <f>IFERROR(VLOOKUP($B692,Population!$A$2:$E$2577,5,FALSE),"")</f>
        <v>67407.600000000006</v>
      </c>
      <c r="K692" s="3">
        <f>IFERROR(VLOOKUP(A692,'Exchange rates'!$A$6:$D$1909,4,FALSE),"")</f>
        <v>0.83948440000000002</v>
      </c>
      <c r="L692" s="3">
        <f>IFERROR(VLOOKUP(B692,'Work hours'!$A$6:$G$3151,7,FALSE),"")</f>
        <v>31.35</v>
      </c>
      <c r="M692" s="4">
        <f>IFERROR(VLOOKUP(B692,Unemployment!$A$7:$D$3208,4,FALSE),"")</f>
        <v>9.1666666666666702E-2</v>
      </c>
      <c r="N692" s="1">
        <f>IFERROR(VLOOKUP($B692,Compensation!$A$5:$H$3867,6,FALSE),"")</f>
        <v>306841</v>
      </c>
      <c r="O692" s="1">
        <f>IFERROR(VLOOKUP($B692,Compensation!$A$5:$H$3867,7,FALSE),"")</f>
        <v>225023</v>
      </c>
      <c r="P692" s="1">
        <f>IFERROR(VLOOKUP($B692,Compensation!$A$5:$H$3867,8,FALSE),"")</f>
        <v>81818</v>
      </c>
      <c r="Q692" s="4">
        <f t="shared" si="83"/>
        <v>0.38263055252835981</v>
      </c>
      <c r="R692" s="3" t="str">
        <f>IFERROR(VLOOKUP(B692,Growth!$C$6:$G$1733,2,FALSE),"")</f>
        <v/>
      </c>
      <c r="S692" s="6">
        <f t="shared" si="86"/>
        <v>-0.19999999999999929</v>
      </c>
      <c r="T692" s="6">
        <f t="shared" si="87"/>
        <v>2.0023469189700549E-2</v>
      </c>
      <c r="U692" s="6">
        <f t="shared" si="88"/>
        <v>-0.36666666666665959</v>
      </c>
    </row>
    <row r="693" spans="1:21" x14ac:dyDescent="0.2">
      <c r="A693" t="str">
        <f t="shared" si="81"/>
        <v>Euro2018Q3</v>
      </c>
      <c r="B693" t="s">
        <v>594</v>
      </c>
      <c r="C693" t="s">
        <v>8</v>
      </c>
      <c r="D693" s="1">
        <v>2018</v>
      </c>
      <c r="E693" s="1">
        <v>3</v>
      </c>
      <c r="F693" s="1">
        <f t="shared" si="84"/>
        <v>75</v>
      </c>
      <c r="G693" s="1">
        <v>579328.4</v>
      </c>
      <c r="H693" s="1">
        <f t="shared" si="82"/>
        <v>673972.15269159165</v>
      </c>
      <c r="I693" s="6">
        <f t="shared" si="85"/>
        <v>9.9860597246103069</v>
      </c>
      <c r="J693" s="1">
        <f>IFERROR(VLOOKUP($B693,Population!$A$2:$E$2577,5,FALSE),"")</f>
        <v>67491.3</v>
      </c>
      <c r="K693" s="3">
        <f>IFERROR(VLOOKUP(A693,'Exchange rates'!$A$6:$D$1909,4,FALSE),"")</f>
        <v>0.85957320000000004</v>
      </c>
      <c r="L693" s="3">
        <f>IFERROR(VLOOKUP(B693,'Work hours'!$A$6:$G$3151,7,FALSE),"")</f>
        <v>27.96</v>
      </c>
      <c r="M693" s="4">
        <f>IFERROR(VLOOKUP(B693,Unemployment!$A$7:$D$3208,4,FALSE),"")</f>
        <v>8.8666666666666713E-2</v>
      </c>
      <c r="N693" s="1">
        <f>IFERROR(VLOOKUP($B693,Compensation!$A$5:$H$3867,6,FALSE),"")</f>
        <v>302733</v>
      </c>
      <c r="O693" s="1">
        <f>IFERROR(VLOOKUP($B693,Compensation!$A$5:$H$3867,7,FALSE),"")</f>
        <v>222095</v>
      </c>
      <c r="P693" s="1">
        <f>IFERROR(VLOOKUP($B693,Compensation!$A$5:$H$3867,8,FALSE),"")</f>
        <v>80637</v>
      </c>
      <c r="Q693" s="4">
        <f t="shared" si="83"/>
        <v>0.38336632555904387</v>
      </c>
      <c r="R693" s="3" t="str">
        <f>IFERROR(VLOOKUP(B693,Growth!$C$6:$G$1733,2,FALSE),"")</f>
        <v/>
      </c>
      <c r="S693" s="6">
        <f t="shared" si="86"/>
        <v>0.49000000000000199</v>
      </c>
      <c r="T693" s="6">
        <f t="shared" si="87"/>
        <v>-0.12957616829374352</v>
      </c>
      <c r="U693" s="6">
        <f t="shared" si="88"/>
        <v>-0.5999999999999992</v>
      </c>
    </row>
    <row r="694" spans="1:21" x14ac:dyDescent="0.2">
      <c r="A694" t="str">
        <f t="shared" si="81"/>
        <v>Euro2018Q4</v>
      </c>
      <c r="B694" t="s">
        <v>595</v>
      </c>
      <c r="C694" t="s">
        <v>8</v>
      </c>
      <c r="D694" s="1">
        <v>2018</v>
      </c>
      <c r="E694" s="1">
        <v>4</v>
      </c>
      <c r="F694" s="1">
        <f t="shared" si="84"/>
        <v>76</v>
      </c>
      <c r="G694" s="1">
        <v>612946.5</v>
      </c>
      <c r="H694" s="1">
        <f t="shared" si="82"/>
        <v>699319.76374848036</v>
      </c>
      <c r="I694" s="6">
        <f t="shared" si="85"/>
        <v>10.349008543994701</v>
      </c>
      <c r="J694" s="1">
        <f>IFERROR(VLOOKUP($B694,Population!$A$2:$E$2577,5,FALSE),"")</f>
        <v>67573.600000000006</v>
      </c>
      <c r="K694" s="3">
        <f>IFERROR(VLOOKUP(A694,'Exchange rates'!$A$6:$D$1909,4,FALSE),"")</f>
        <v>0.87648959999999998</v>
      </c>
      <c r="L694" s="3">
        <f>IFERROR(VLOOKUP(B694,'Work hours'!$A$6:$G$3151,7,FALSE),"")</f>
        <v>31.93</v>
      </c>
      <c r="M694" s="4">
        <f>IFERROR(VLOOKUP(B694,Unemployment!$A$7:$D$3208,4,FALSE),"")</f>
        <v>8.8000000000000009E-2</v>
      </c>
      <c r="N694" s="1">
        <f>IFERROR(VLOOKUP($B694,Compensation!$A$5:$H$3867,6,FALSE),"")</f>
        <v>321577</v>
      </c>
      <c r="O694" s="1">
        <f>IFERROR(VLOOKUP($B694,Compensation!$A$5:$H$3867,7,FALSE),"")</f>
        <v>236148</v>
      </c>
      <c r="P694" s="1">
        <f>IFERROR(VLOOKUP($B694,Compensation!$A$5:$H$3867,8,FALSE),"")</f>
        <v>85429</v>
      </c>
      <c r="Q694" s="4">
        <f t="shared" si="83"/>
        <v>0.38526690339205788</v>
      </c>
      <c r="R694" s="3" t="str">
        <f>IFERROR(VLOOKUP(B694,Growth!$C$6:$G$1733,2,FALSE),"")</f>
        <v/>
      </c>
      <c r="S694" s="6">
        <f t="shared" si="86"/>
        <v>-0.11999999999999744</v>
      </c>
      <c r="T694" s="6">
        <f t="shared" si="87"/>
        <v>-0.2001692012206735</v>
      </c>
      <c r="U694" s="6">
        <f t="shared" si="88"/>
        <v>-0.23333333333332845</v>
      </c>
    </row>
    <row r="695" spans="1:21" x14ac:dyDescent="0.2">
      <c r="A695" t="str">
        <f t="shared" si="81"/>
        <v>Euro2019Q1</v>
      </c>
      <c r="B695" t="s">
        <v>596</v>
      </c>
      <c r="C695" t="s">
        <v>8</v>
      </c>
      <c r="D695" s="1">
        <v>2019</v>
      </c>
      <c r="E695" s="1">
        <v>1</v>
      </c>
      <c r="F695" s="1">
        <f t="shared" si="84"/>
        <v>77</v>
      </c>
      <c r="G695" s="1">
        <v>600306</v>
      </c>
      <c r="H695" s="1">
        <f t="shared" si="82"/>
        <v>681567.91070016869</v>
      </c>
      <c r="I695" s="6">
        <f t="shared" si="85"/>
        <v>10.07422866590252</v>
      </c>
      <c r="J695" s="1">
        <f>IFERROR(VLOOKUP($B695,Population!$A$2:$E$2577,5,FALSE),"")</f>
        <v>67654.600000000006</v>
      </c>
      <c r="K695" s="3">
        <f>IFERROR(VLOOKUP(A695,'Exchange rates'!$A$6:$D$1909,4,FALSE),"")</f>
        <v>0.88077209999999995</v>
      </c>
      <c r="L695" s="3">
        <f>IFERROR(VLOOKUP(B695,'Work hours'!$A$6:$G$3151,7,FALSE),"")</f>
        <v>32.53</v>
      </c>
      <c r="M695" s="4">
        <f>IFERROR(VLOOKUP(B695,Unemployment!$A$7:$D$3208,4,FALSE),"")</f>
        <v>8.7333333333333305E-2</v>
      </c>
      <c r="N695" s="1">
        <f>IFERROR(VLOOKUP($B695,Compensation!$A$5:$H$3867,6,FALSE),"")</f>
        <v>303807</v>
      </c>
      <c r="O695" s="1">
        <f>IFERROR(VLOOKUP($B695,Compensation!$A$5:$H$3867,7,FALSE),"")</f>
        <v>226911</v>
      </c>
      <c r="P695" s="1">
        <f>IFERROR(VLOOKUP($B695,Compensation!$A$5:$H$3867,8,FALSE),"")</f>
        <v>76895</v>
      </c>
      <c r="Q695" s="4">
        <f t="shared" si="83"/>
        <v>0.37799222396577747</v>
      </c>
      <c r="R695" s="3" t="str">
        <f>IFERROR(VLOOKUP(B695,Growth!$C$6:$G$1733,2,FALSE),"")</f>
        <v/>
      </c>
      <c r="S695" s="6">
        <f t="shared" si="86"/>
        <v>7.0000000000000284E-2</v>
      </c>
      <c r="T695" s="6">
        <f t="shared" si="87"/>
        <v>7.4410482843634274E-2</v>
      </c>
      <c r="U695" s="6">
        <f t="shared" si="88"/>
        <v>-0.53333333333333843</v>
      </c>
    </row>
    <row r="696" spans="1:21" x14ac:dyDescent="0.2">
      <c r="A696" t="str">
        <f t="shared" si="81"/>
        <v>Euro2019Q2</v>
      </c>
      <c r="B696" t="s">
        <v>597</v>
      </c>
      <c r="C696" t="s">
        <v>8</v>
      </c>
      <c r="D696" s="1">
        <v>2019</v>
      </c>
      <c r="E696" s="1">
        <v>2</v>
      </c>
      <c r="F696" s="1">
        <f t="shared" si="84"/>
        <v>78</v>
      </c>
      <c r="G696" s="1">
        <v>609217.30000000005</v>
      </c>
      <c r="H696" s="1">
        <f t="shared" si="82"/>
        <v>684708.38511302823</v>
      </c>
      <c r="I696" s="6">
        <f t="shared" si="85"/>
        <v>10.109366221414529</v>
      </c>
      <c r="J696" s="1">
        <f>IFERROR(VLOOKUP($B696,Population!$A$2:$E$2577,5,FALSE),"")</f>
        <v>67730.100000000006</v>
      </c>
      <c r="K696" s="3">
        <f>IFERROR(VLOOKUP(A696,'Exchange rates'!$A$6:$D$1909,4,FALSE),"")</f>
        <v>0.88974710000000001</v>
      </c>
      <c r="L696" s="3">
        <f>IFERROR(VLOOKUP(B696,'Work hours'!$A$6:$G$3151,7,FALSE),"")</f>
        <v>31.7</v>
      </c>
      <c r="M696" s="4">
        <f>IFERROR(VLOOKUP(B696,Unemployment!$A$7:$D$3208,4,FALSE),"")</f>
        <v>8.5333333333333303E-2</v>
      </c>
      <c r="N696" s="1">
        <f>IFERROR(VLOOKUP($B696,Compensation!$A$5:$H$3867,6,FALSE),"")</f>
        <v>309833</v>
      </c>
      <c r="O696" s="1">
        <f>IFERROR(VLOOKUP($B696,Compensation!$A$5:$H$3867,7,FALSE),"")</f>
        <v>232066</v>
      </c>
      <c r="P696" s="1">
        <f>IFERROR(VLOOKUP($B696,Compensation!$A$5:$H$3867,8,FALSE),"")</f>
        <v>77767</v>
      </c>
      <c r="Q696" s="4">
        <f t="shared" si="83"/>
        <v>0.38092483585085318</v>
      </c>
      <c r="R696" s="3" t="str">
        <f>IFERROR(VLOOKUP(B696,Growth!$C$6:$G$1733,2,FALSE),"")</f>
        <v/>
      </c>
      <c r="S696" s="6">
        <f t="shared" si="86"/>
        <v>0.34999999999999787</v>
      </c>
      <c r="T696" s="6">
        <f t="shared" si="87"/>
        <v>-0.17057166775066301</v>
      </c>
      <c r="U696" s="6">
        <f t="shared" si="88"/>
        <v>-0.63333333333333997</v>
      </c>
    </row>
    <row r="697" spans="1:21" x14ac:dyDescent="0.2">
      <c r="A697" t="str">
        <f t="shared" si="81"/>
        <v>Euro2019Q3</v>
      </c>
      <c r="B697" t="s">
        <v>598</v>
      </c>
      <c r="C697" t="s">
        <v>8</v>
      </c>
      <c r="D697" s="1">
        <v>2019</v>
      </c>
      <c r="E697" s="1">
        <v>3</v>
      </c>
      <c r="F697" s="1">
        <f t="shared" si="84"/>
        <v>79</v>
      </c>
      <c r="G697" s="1">
        <v>600907.30000000005</v>
      </c>
      <c r="H697" s="1">
        <f t="shared" si="82"/>
        <v>667922.87401864945</v>
      </c>
      <c r="I697" s="6">
        <f t="shared" si="85"/>
        <v>9.8513843533493333</v>
      </c>
      <c r="J697" s="1">
        <f>IFERROR(VLOOKUP($B697,Population!$A$2:$E$2577,5,FALSE),"")</f>
        <v>67799.899999999994</v>
      </c>
      <c r="K697" s="3">
        <f>IFERROR(VLOOKUP(A697,'Exchange rates'!$A$6:$D$1909,4,FALSE),"")</f>
        <v>0.89966570000000001</v>
      </c>
      <c r="L697" s="3">
        <f>IFERROR(VLOOKUP(B697,'Work hours'!$A$6:$G$3151,7,FALSE),"")</f>
        <v>28.05</v>
      </c>
      <c r="M697" s="4">
        <f>IFERROR(VLOOKUP(B697,Unemployment!$A$7:$D$3208,4,FALSE),"")</f>
        <v>8.199999999999999E-2</v>
      </c>
      <c r="N697" s="1">
        <f>IFERROR(VLOOKUP($B697,Compensation!$A$5:$H$3867,6,FALSE),"")</f>
        <v>305888</v>
      </c>
      <c r="O697" s="1">
        <f>IFERROR(VLOOKUP($B697,Compensation!$A$5:$H$3867,7,FALSE),"")</f>
        <v>229551</v>
      </c>
      <c r="P697" s="1">
        <f>IFERROR(VLOOKUP($B697,Compensation!$A$5:$H$3867,8,FALSE),"")</f>
        <v>76337</v>
      </c>
      <c r="Q697" s="4">
        <f t="shared" si="83"/>
        <v>0.38200734123216673</v>
      </c>
      <c r="R697" s="3" t="str">
        <f>IFERROR(VLOOKUP(B697,Growth!$C$6:$G$1733,2,FALSE),"")</f>
        <v/>
      </c>
      <c r="S697" s="6">
        <f t="shared" si="86"/>
        <v>8.9999999999999858E-2</v>
      </c>
      <c r="T697" s="6">
        <f t="shared" si="87"/>
        <v>-0.1358984326877144</v>
      </c>
      <c r="U697" s="6">
        <f t="shared" si="88"/>
        <v>-0.66666666666667229</v>
      </c>
    </row>
    <row r="698" spans="1:21" x14ac:dyDescent="0.2">
      <c r="A698" t="str">
        <f t="shared" si="81"/>
        <v>Euro2019Q4</v>
      </c>
      <c r="B698" t="s">
        <v>599</v>
      </c>
      <c r="C698" t="s">
        <v>8</v>
      </c>
      <c r="D698" s="1">
        <v>2019</v>
      </c>
      <c r="E698" s="1">
        <v>4</v>
      </c>
      <c r="F698" s="1">
        <f t="shared" si="84"/>
        <v>80</v>
      </c>
      <c r="G698" s="1">
        <v>627207.1</v>
      </c>
      <c r="H698" s="1">
        <f t="shared" si="82"/>
        <v>694421.01255224843</v>
      </c>
      <c r="I698" s="6">
        <f t="shared" si="85"/>
        <v>10.232508635661342</v>
      </c>
      <c r="J698" s="1">
        <f>IFERROR(VLOOKUP($B698,Population!$A$2:$E$2577,5,FALSE),"")</f>
        <v>67864.2</v>
      </c>
      <c r="K698" s="3">
        <f>IFERROR(VLOOKUP(A698,'Exchange rates'!$A$6:$D$1909,4,FALSE),"")</f>
        <v>0.90320869999999998</v>
      </c>
      <c r="L698" s="3">
        <f>IFERROR(VLOOKUP(B698,'Work hours'!$A$6:$G$3151,7,FALSE),"")</f>
        <v>31.77</v>
      </c>
      <c r="M698" s="4">
        <f>IFERROR(VLOOKUP(B698,Unemployment!$A$7:$D$3208,4,FALSE),"")</f>
        <v>8.199999999999999E-2</v>
      </c>
      <c r="N698" s="1">
        <f>IFERROR(VLOOKUP($B698,Compensation!$A$5:$H$3867,6,FALSE),"")</f>
        <v>323342</v>
      </c>
      <c r="O698" s="1">
        <f>IFERROR(VLOOKUP($B698,Compensation!$A$5:$H$3867,7,FALSE),"")</f>
        <v>243242</v>
      </c>
      <c r="P698" s="1">
        <f>IFERROR(VLOOKUP($B698,Compensation!$A$5:$H$3867,8,FALSE),"")</f>
        <v>80101</v>
      </c>
      <c r="Q698" s="4">
        <f t="shared" si="83"/>
        <v>0.38781767617107654</v>
      </c>
      <c r="R698" s="3" t="str">
        <f>IFERROR(VLOOKUP(B698,Growth!$C$6:$G$1733,2,FALSE),"")</f>
        <v/>
      </c>
      <c r="S698" s="6">
        <f t="shared" si="86"/>
        <v>-0.16000000000000014</v>
      </c>
      <c r="T698" s="6">
        <f t="shared" si="87"/>
        <v>0.25507727790186618</v>
      </c>
      <c r="U698" s="6">
        <f t="shared" si="88"/>
        <v>-0.60000000000000187</v>
      </c>
    </row>
    <row r="699" spans="1:21" x14ac:dyDescent="0.2">
      <c r="A699" t="str">
        <f t="shared" ref="A699:A762" si="89">_xlfn.TEXTJOIN(,TRUE,"Euro",D699,"Q",E699)</f>
        <v>Euro2020Q1</v>
      </c>
      <c r="B699" t="s">
        <v>600</v>
      </c>
      <c r="C699" t="s">
        <v>8</v>
      </c>
      <c r="D699" s="1">
        <v>2020</v>
      </c>
      <c r="E699" s="1">
        <v>1</v>
      </c>
      <c r="F699" s="1">
        <f t="shared" si="84"/>
        <v>81</v>
      </c>
      <c r="G699" s="1">
        <v>582738.4</v>
      </c>
      <c r="H699" s="1">
        <f t="shared" si="82"/>
        <v>641893.57914096792</v>
      </c>
      <c r="I699" s="6">
        <f t="shared" si="85"/>
        <v>9.4503403737915388</v>
      </c>
      <c r="J699" s="1">
        <f>IFERROR(VLOOKUP($B699,Population!$A$2:$E$2577,5,FALSE),"")</f>
        <v>67922.8</v>
      </c>
      <c r="K699" s="3">
        <f>IFERROR(VLOOKUP(A699,'Exchange rates'!$A$6:$D$1909,4,FALSE),"")</f>
        <v>0.9078427</v>
      </c>
      <c r="L699" s="3">
        <f>IFERROR(VLOOKUP(B699,'Work hours'!$A$6:$G$3151,7,FALSE),"")</f>
        <v>30.51</v>
      </c>
      <c r="M699" s="4">
        <f>IFERROR(VLOOKUP(B699,Unemployment!$A$7:$D$3208,4,FALSE),"")</f>
        <v>7.833333333333331E-2</v>
      </c>
      <c r="N699" s="1">
        <f>IFERROR(VLOOKUP($B699,Compensation!$A$5:$H$3867,6,FALSE),"")</f>
        <v>299545</v>
      </c>
      <c r="O699" s="1">
        <f>IFERROR(VLOOKUP($B699,Compensation!$A$5:$H$3867,7,FALSE),"")</f>
        <v>224510</v>
      </c>
      <c r="P699" s="1">
        <f>IFERROR(VLOOKUP($B699,Compensation!$A$5:$H$3867,8,FALSE),"")</f>
        <v>75035</v>
      </c>
      <c r="Q699" s="4">
        <f t="shared" si="83"/>
        <v>0.38526721424227406</v>
      </c>
      <c r="R699" s="3" t="str">
        <f>IFERROR(VLOOKUP(B699,Growth!$C$6:$G$1733,2,FALSE),"")</f>
        <v/>
      </c>
      <c r="S699" s="6">
        <f t="shared" si="86"/>
        <v>-2.0199999999999996</v>
      </c>
      <c r="T699" s="6">
        <f t="shared" si="87"/>
        <v>0.72749902764965846</v>
      </c>
      <c r="U699" s="6">
        <f t="shared" si="88"/>
        <v>-0.89999999999999947</v>
      </c>
    </row>
    <row r="700" spans="1:21" x14ac:dyDescent="0.2">
      <c r="A700" t="str">
        <f t="shared" si="89"/>
        <v>Euro2020Q2</v>
      </c>
      <c r="B700" t="s">
        <v>601</v>
      </c>
      <c r="C700" t="s">
        <v>8</v>
      </c>
      <c r="D700" s="1">
        <v>2020</v>
      </c>
      <c r="E700" s="1">
        <v>2</v>
      </c>
      <c r="F700" s="1">
        <f t="shared" si="84"/>
        <v>82</v>
      </c>
      <c r="G700" s="1">
        <v>524253.3</v>
      </c>
      <c r="H700" s="1">
        <f t="shared" si="82"/>
        <v>577198.76111960772</v>
      </c>
      <c r="I700" s="6">
        <f t="shared" si="85"/>
        <v>8.4908517366360403</v>
      </c>
      <c r="J700" s="1">
        <f>IFERROR(VLOOKUP($B700,Population!$A$2:$E$2577,5,FALSE),"")</f>
        <v>67978.899999999994</v>
      </c>
      <c r="K700" s="3">
        <f>IFERROR(VLOOKUP(A700,'Exchange rates'!$A$6:$D$1909,4,FALSE),"")</f>
        <v>0.90827170000000002</v>
      </c>
      <c r="L700" s="3">
        <f>IFERROR(VLOOKUP(B700,'Work hours'!$A$6:$G$3151,7,FALSE),"")</f>
        <v>25.96</v>
      </c>
      <c r="M700" s="4">
        <f>IFERROR(VLOOKUP(B700,Unemployment!$A$7:$D$3208,4,FALSE),"")</f>
        <v>7.36666666666667E-2</v>
      </c>
      <c r="N700" s="1">
        <f>IFERROR(VLOOKUP($B700,Compensation!$A$5:$H$3867,6,FALSE),"")</f>
        <v>275260</v>
      </c>
      <c r="O700" s="1">
        <f>IFERROR(VLOOKUP($B700,Compensation!$A$5:$H$3867,7,FALSE),"")</f>
        <v>205707</v>
      </c>
      <c r="P700" s="1">
        <f>IFERROR(VLOOKUP($B700,Compensation!$A$5:$H$3867,8,FALSE),"")</f>
        <v>69553</v>
      </c>
      <c r="Q700" s="4">
        <f t="shared" si="83"/>
        <v>0.39238093494118209</v>
      </c>
      <c r="R700" s="3" t="str">
        <f>IFERROR(VLOOKUP(B700,Growth!$C$6:$G$1733,2,FALSE),"")</f>
        <v/>
      </c>
      <c r="S700" s="6">
        <f t="shared" si="86"/>
        <v>-5.7399999999999984</v>
      </c>
      <c r="T700" s="6">
        <f t="shared" si="87"/>
        <v>1.1456099090328908</v>
      </c>
      <c r="U700" s="6">
        <f t="shared" si="88"/>
        <v>-1.1666666666666603</v>
      </c>
    </row>
    <row r="701" spans="1:21" x14ac:dyDescent="0.2">
      <c r="A701" t="str">
        <f t="shared" si="89"/>
        <v>Euro2020Q3</v>
      </c>
      <c r="B701" t="s">
        <v>602</v>
      </c>
      <c r="C701" t="s">
        <v>8</v>
      </c>
      <c r="D701" s="1">
        <v>2020</v>
      </c>
      <c r="E701" s="1">
        <v>3</v>
      </c>
      <c r="F701" s="1">
        <f t="shared" si="84"/>
        <v>83</v>
      </c>
      <c r="G701" s="1">
        <v>585905.19999999995</v>
      </c>
      <c r="H701" s="1">
        <f t="shared" si="82"/>
        <v>685124.04154815373</v>
      </c>
      <c r="I701" s="6">
        <f t="shared" si="85"/>
        <v>10.07057003141381</v>
      </c>
      <c r="J701" s="1">
        <f>IFERROR(VLOOKUP($B701,Population!$A$2:$E$2577,5,FALSE),"")</f>
        <v>68032.3</v>
      </c>
      <c r="K701" s="3">
        <f>IFERROR(VLOOKUP(A701,'Exchange rates'!$A$6:$D$1909,4,FALSE),"")</f>
        <v>0.85518119999999997</v>
      </c>
      <c r="L701" s="3">
        <f>IFERROR(VLOOKUP(B701,'Work hours'!$A$6:$G$3151,7,FALSE),"")</f>
        <v>27.49</v>
      </c>
      <c r="M701" s="4">
        <f>IFERROR(VLOOKUP(B701,Unemployment!$A$7:$D$3208,4,FALSE),"")</f>
        <v>8.8333333333333305E-2</v>
      </c>
      <c r="N701" s="1">
        <f>IFERROR(VLOOKUP($B701,Compensation!$A$5:$H$3867,6,FALSE),"")</f>
        <v>303382</v>
      </c>
      <c r="O701" s="1">
        <f>IFERROR(VLOOKUP($B701,Compensation!$A$5:$H$3867,7,FALSE),"")</f>
        <v>227173</v>
      </c>
      <c r="P701" s="1">
        <f>IFERROR(VLOOKUP($B701,Compensation!$A$5:$H$3867,8,FALSE),"")</f>
        <v>76210</v>
      </c>
      <c r="Q701" s="4">
        <f t="shared" si="83"/>
        <v>0.38772996040997759</v>
      </c>
      <c r="R701" s="3" t="str">
        <f>IFERROR(VLOOKUP(B701,Growth!$C$6:$G$1733,2,FALSE),"")</f>
        <v/>
      </c>
      <c r="S701" s="6">
        <f t="shared" si="86"/>
        <v>-0.56000000000000227</v>
      </c>
      <c r="T701" s="6">
        <f t="shared" si="87"/>
        <v>0.57226191778108615</v>
      </c>
      <c r="U701" s="6">
        <f t="shared" si="88"/>
        <v>0.63333333333333153</v>
      </c>
    </row>
    <row r="702" spans="1:21" x14ac:dyDescent="0.2">
      <c r="A702" t="str">
        <f t="shared" si="89"/>
        <v>Euro2020Q4</v>
      </c>
      <c r="B702" t="s">
        <v>603</v>
      </c>
      <c r="C702" t="s">
        <v>8</v>
      </c>
      <c r="D702" s="1">
        <v>2020</v>
      </c>
      <c r="E702" s="1">
        <v>4</v>
      </c>
      <c r="F702" s="1">
        <f t="shared" si="84"/>
        <v>84</v>
      </c>
      <c r="G702" s="1">
        <v>617574.19999999995</v>
      </c>
      <c r="H702" s="1">
        <f t="shared" si="82"/>
        <v>736197.04011630861</v>
      </c>
      <c r="I702" s="6">
        <f t="shared" si="85"/>
        <v>10.813196796218577</v>
      </c>
      <c r="J702" s="1">
        <f>IFERROR(VLOOKUP($B702,Population!$A$2:$E$2577,5,FALSE),"")</f>
        <v>68083.199999999997</v>
      </c>
      <c r="K702" s="3">
        <f>IFERROR(VLOOKUP(A702,'Exchange rates'!$A$6:$D$1909,4,FALSE),"")</f>
        <v>0.83887080000000003</v>
      </c>
      <c r="L702" s="3">
        <f>IFERROR(VLOOKUP(B702,'Work hours'!$A$6:$G$3151,7,FALSE),"")</f>
        <v>31.06</v>
      </c>
      <c r="M702" s="4">
        <f>IFERROR(VLOOKUP(B702,Unemployment!$A$7:$D$3208,4,FALSE),"")</f>
        <v>8.1000000000000003E-2</v>
      </c>
      <c r="N702" s="1">
        <f>IFERROR(VLOOKUP($B702,Compensation!$A$5:$H$3867,6,FALSE),"")</f>
        <v>318408</v>
      </c>
      <c r="O702" s="1">
        <f>IFERROR(VLOOKUP($B702,Compensation!$A$5:$H$3867,7,FALSE),"")</f>
        <v>238522</v>
      </c>
      <c r="P702" s="1">
        <f>IFERROR(VLOOKUP($B702,Compensation!$A$5:$H$3867,8,FALSE),"")</f>
        <v>79886</v>
      </c>
      <c r="Q702" s="4">
        <f t="shared" si="83"/>
        <v>0.38622403591341742</v>
      </c>
      <c r="R702" s="3" t="str">
        <f>IFERROR(VLOOKUP(B702,Growth!$C$6:$G$1733,2,FALSE),"")</f>
        <v/>
      </c>
      <c r="S702" s="6">
        <f t="shared" si="86"/>
        <v>-0.71000000000000085</v>
      </c>
      <c r="T702" s="6">
        <f t="shared" si="87"/>
        <v>-0.15936402576591235</v>
      </c>
      <c r="U702" s="6">
        <f t="shared" si="88"/>
        <v>-9.9999999999998701E-2</v>
      </c>
    </row>
    <row r="703" spans="1:21" x14ac:dyDescent="0.2">
      <c r="A703" t="str">
        <f t="shared" si="89"/>
        <v>Euro2021Q1</v>
      </c>
      <c r="B703" t="s">
        <v>604</v>
      </c>
      <c r="C703" t="s">
        <v>8</v>
      </c>
      <c r="D703" s="1">
        <v>2021</v>
      </c>
      <c r="E703" s="1">
        <v>1</v>
      </c>
      <c r="F703" s="1">
        <f t="shared" si="84"/>
        <v>85</v>
      </c>
      <c r="G703" s="1">
        <v>604529.80000000005</v>
      </c>
      <c r="H703" s="1">
        <f t="shared" si="82"/>
        <v>728661.7788668127</v>
      </c>
      <c r="I703" s="6">
        <f t="shared" si="85"/>
        <v>10.69494798091354</v>
      </c>
      <c r="J703" s="1">
        <f>IFERROR(VLOOKUP($B703,Population!$A$2:$E$2577,5,FALSE),"")</f>
        <v>68131.399999999994</v>
      </c>
      <c r="K703" s="3">
        <f>IFERROR(VLOOKUP(A703,'Exchange rates'!$A$6:$D$1909,4,FALSE),"")</f>
        <v>0.82964389999999999</v>
      </c>
      <c r="L703" s="3">
        <f>IFERROR(VLOOKUP(B703,'Work hours'!$A$6:$G$3151,7,FALSE),"")</f>
        <v>31.87</v>
      </c>
      <c r="M703" s="4">
        <f>IFERROR(VLOOKUP(B703,Unemployment!$A$7:$D$3208,4,FALSE),"")</f>
        <v>8.1000000000000003E-2</v>
      </c>
      <c r="N703" s="1">
        <f>IFERROR(VLOOKUP($B703,Compensation!$A$5:$H$3867,6,FALSE),"")</f>
        <v>306295</v>
      </c>
      <c r="O703" s="1">
        <f>IFERROR(VLOOKUP($B703,Compensation!$A$5:$H$3867,7,FALSE),"")</f>
        <v>228758</v>
      </c>
      <c r="P703" s="1">
        <f>IFERROR(VLOOKUP($B703,Compensation!$A$5:$H$3867,8,FALSE),"")</f>
        <v>77538</v>
      </c>
      <c r="Q703" s="4">
        <f t="shared" si="83"/>
        <v>0.37840649046581326</v>
      </c>
      <c r="R703" s="3" t="str">
        <f>IFERROR(VLOOKUP(B703,Growth!$C$6:$G$1733,2,FALSE),"")</f>
        <v/>
      </c>
      <c r="S703" s="6">
        <f t="shared" si="86"/>
        <v>1.3599999999999994</v>
      </c>
      <c r="T703" s="6">
        <f t="shared" si="87"/>
        <v>-0.68607237764607976</v>
      </c>
      <c r="U703" s="6">
        <f t="shared" si="88"/>
        <v>0.26666666666666922</v>
      </c>
    </row>
    <row r="704" spans="1:21" x14ac:dyDescent="0.2">
      <c r="A704" t="str">
        <f t="shared" si="89"/>
        <v>Euro2021Q2</v>
      </c>
      <c r="B704" t="s">
        <v>605</v>
      </c>
      <c r="C704" t="s">
        <v>8</v>
      </c>
      <c r="D704" s="1">
        <v>2021</v>
      </c>
      <c r="E704" s="1">
        <v>2</v>
      </c>
      <c r="F704" s="1">
        <f t="shared" si="84"/>
        <v>86</v>
      </c>
      <c r="G704" s="1">
        <v>616389.19999999995</v>
      </c>
      <c r="H704" s="1">
        <f t="shared" si="82"/>
        <v>742940.31616256165</v>
      </c>
      <c r="I704" s="6">
        <f t="shared" si="85"/>
        <v>10.895965472744871</v>
      </c>
      <c r="J704" s="1">
        <f>IFERROR(VLOOKUP($B704,Population!$A$2:$E$2577,5,FALSE),"")</f>
        <v>68184.899999999994</v>
      </c>
      <c r="K704" s="3">
        <f>IFERROR(VLOOKUP(A704,'Exchange rates'!$A$6:$D$1909,4,FALSE),"")</f>
        <v>0.8296618</v>
      </c>
      <c r="L704" s="3">
        <f>IFERROR(VLOOKUP(B704,'Work hours'!$A$6:$G$3151,7,FALSE),"")</f>
        <v>30.71</v>
      </c>
      <c r="M704" s="4">
        <f>IFERROR(VLOOKUP(B704,Unemployment!$A$7:$D$3208,4,FALSE),"")</f>
        <v>8.1000000000000003E-2</v>
      </c>
      <c r="N704" s="1">
        <f>IFERROR(VLOOKUP($B704,Compensation!$A$5:$H$3867,6,FALSE),"")</f>
        <v>313545</v>
      </c>
      <c r="O704" s="1">
        <f>IFERROR(VLOOKUP($B704,Compensation!$A$5:$H$3867,7,FALSE),"")</f>
        <v>234066</v>
      </c>
      <c r="P704" s="1">
        <f>IFERROR(VLOOKUP($B704,Compensation!$A$5:$H$3867,8,FALSE),"")</f>
        <v>79480</v>
      </c>
      <c r="Q704" s="4">
        <f t="shared" si="83"/>
        <v>0.37973734776663837</v>
      </c>
      <c r="R704" s="3" t="str">
        <f>IFERROR(VLOOKUP(B704,Growth!$C$6:$G$1733,2,FALSE),"")</f>
        <v/>
      </c>
      <c r="S704" s="6">
        <f t="shared" si="86"/>
        <v>4.75</v>
      </c>
      <c r="T704" s="6">
        <f t="shared" si="87"/>
        <v>-1.2643587174543724</v>
      </c>
      <c r="U704" s="6">
        <f t="shared" si="88"/>
        <v>0.73333333333333028</v>
      </c>
    </row>
    <row r="705" spans="1:21" x14ac:dyDescent="0.2">
      <c r="A705" t="str">
        <f t="shared" si="89"/>
        <v>Euro2021Q3</v>
      </c>
      <c r="B705" t="s">
        <v>606</v>
      </c>
      <c r="C705" t="s">
        <v>8</v>
      </c>
      <c r="D705" s="1">
        <v>2021</v>
      </c>
      <c r="E705" s="1">
        <v>3</v>
      </c>
      <c r="F705" s="1">
        <f t="shared" si="84"/>
        <v>87</v>
      </c>
      <c r="G705" s="1">
        <v>622970.1</v>
      </c>
      <c r="H705" s="1">
        <f t="shared" si="82"/>
        <v>734310.08727629425</v>
      </c>
      <c r="I705" s="6">
        <f t="shared" si="85"/>
        <v>10.760131166531282</v>
      </c>
      <c r="J705" s="1">
        <f>IFERROR(VLOOKUP($B705,Population!$A$2:$E$2577,5,FALSE),"")</f>
        <v>68243.600000000006</v>
      </c>
      <c r="K705" s="3">
        <f>IFERROR(VLOOKUP(A705,'Exchange rates'!$A$6:$D$1909,4,FALSE),"")</f>
        <v>0.84837470000000004</v>
      </c>
      <c r="L705" s="3">
        <f>IFERROR(VLOOKUP(B705,'Work hours'!$A$6:$G$3151,7,FALSE),"")</f>
        <v>27.59</v>
      </c>
      <c r="M705" s="4">
        <f>IFERROR(VLOOKUP(B705,Unemployment!$A$7:$D$3208,4,FALSE),"")</f>
        <v>7.8E-2</v>
      </c>
      <c r="N705" s="1">
        <f>IFERROR(VLOOKUP($B705,Compensation!$A$5:$H$3867,6,FALSE),"")</f>
        <v>321297</v>
      </c>
      <c r="O705" s="1">
        <f>IFERROR(VLOOKUP($B705,Compensation!$A$5:$H$3867,7,FALSE),"")</f>
        <v>241301</v>
      </c>
      <c r="P705" s="1">
        <f>IFERROR(VLOOKUP($B705,Compensation!$A$5:$H$3867,8,FALSE),"")</f>
        <v>79996</v>
      </c>
      <c r="Q705" s="4">
        <f t="shared" si="83"/>
        <v>0.38733961710200859</v>
      </c>
      <c r="R705" s="3" t="str">
        <f>IFERROR(VLOOKUP(B705,Growth!$C$6:$G$1733,2,FALSE),"")</f>
        <v/>
      </c>
      <c r="S705" s="6">
        <f t="shared" si="86"/>
        <v>0.10000000000000142</v>
      </c>
      <c r="T705" s="6">
        <f t="shared" si="87"/>
        <v>-3.9034330796899885E-2</v>
      </c>
      <c r="U705" s="6">
        <f t="shared" si="88"/>
        <v>-1.0333333333333306</v>
      </c>
    </row>
    <row r="706" spans="1:21" x14ac:dyDescent="0.2">
      <c r="A706" t="str">
        <f t="shared" si="89"/>
        <v>Euro2021Q4</v>
      </c>
      <c r="B706" t="s">
        <v>607</v>
      </c>
      <c r="C706" t="s">
        <v>8</v>
      </c>
      <c r="D706" s="1">
        <v>2021</v>
      </c>
      <c r="E706" s="1">
        <v>4</v>
      </c>
      <c r="F706" s="1">
        <f t="shared" si="84"/>
        <v>88</v>
      </c>
      <c r="G706" s="1">
        <v>656974.80000000005</v>
      </c>
      <c r="H706" s="1">
        <f t="shared" si="82"/>
        <v>751229.19875760004</v>
      </c>
      <c r="I706" s="6">
        <f t="shared" si="85"/>
        <v>10.997755718736595</v>
      </c>
      <c r="J706" s="1">
        <f>IFERROR(VLOOKUP($B706,Population!$A$2:$E$2577,5,FALSE),"")</f>
        <v>68307.5</v>
      </c>
      <c r="K706" s="3">
        <f>IFERROR(VLOOKUP(A706,'Exchange rates'!$A$6:$D$1909,4,FALSE),"")</f>
        <v>0.87453309999999995</v>
      </c>
      <c r="L706" s="3">
        <f>IFERROR(VLOOKUP(B706,'Work hours'!$A$6:$G$3151,7,FALSE),"")</f>
        <v>30.42</v>
      </c>
      <c r="M706" s="4">
        <f>IFERROR(VLOOKUP(B706,Unemployment!$A$7:$D$3208,4,FALSE),"")</f>
        <v>7.4999999999999997E-2</v>
      </c>
      <c r="N706" s="1">
        <f>IFERROR(VLOOKUP($B706,Compensation!$A$5:$H$3867,6,FALSE),"")</f>
        <v>342616</v>
      </c>
      <c r="O706" s="1">
        <f>IFERROR(VLOOKUP($B706,Compensation!$A$5:$H$3867,7,FALSE),"")</f>
        <v>257701</v>
      </c>
      <c r="P706" s="1">
        <f>IFERROR(VLOOKUP($B706,Compensation!$A$5:$H$3867,8,FALSE),"")</f>
        <v>84915</v>
      </c>
      <c r="Q706" s="4">
        <f t="shared" si="83"/>
        <v>0.39225401035169077</v>
      </c>
      <c r="R706" s="3" t="str">
        <f>IFERROR(VLOOKUP(B706,Growth!$C$6:$G$1733,2,FALSE),"")</f>
        <v/>
      </c>
      <c r="S706" s="6">
        <f t="shared" si="86"/>
        <v>-0.63999999999999702</v>
      </c>
      <c r="T706" s="6">
        <f t="shared" si="87"/>
        <v>0.60299744382733556</v>
      </c>
      <c r="U706" s="6">
        <f t="shared" si="88"/>
        <v>-0.60000000000000053</v>
      </c>
    </row>
    <row r="707" spans="1:21" x14ac:dyDescent="0.2">
      <c r="A707" t="str">
        <f t="shared" si="89"/>
        <v>Euro2000Q1</v>
      </c>
      <c r="B707" t="s">
        <v>3565</v>
      </c>
      <c r="C707" t="s">
        <v>9</v>
      </c>
      <c r="D707" s="1">
        <v>2000</v>
      </c>
      <c r="E707" s="1">
        <v>1</v>
      </c>
      <c r="F707" s="1">
        <f t="shared" si="84"/>
        <v>1</v>
      </c>
      <c r="G707" s="1">
        <v>514610</v>
      </c>
      <c r="H707" s="1">
        <f t="shared" ref="H707:H770" si="90">IFERROR(G707/K707,"")</f>
        <v>508056.07661170902</v>
      </c>
      <c r="I707" s="6">
        <f t="shared" si="85"/>
        <v>6.2404018548616822</v>
      </c>
      <c r="J707" s="1">
        <f>IFERROR(VLOOKUP($B707,Population!$A$2:$E$2577,5,FALSE),"")</f>
        <v>81414</v>
      </c>
      <c r="K707" s="3">
        <f>IFERROR(VLOOKUP(A707,'Exchange rates'!$A$6:$D$1909,4,FALSE),"")</f>
        <v>1.0128999999999999</v>
      </c>
      <c r="L707" s="3" t="str">
        <f>IFERROR(VLOOKUP(B707,'Work hours'!$A$6:$G$3151,7,FALSE),"")</f>
        <v/>
      </c>
      <c r="M707" s="4">
        <f>IFERROR(VLOOKUP(B707,Unemployment!$A$7:$D$3208,4,FALSE),"")</f>
        <v>8.1333333333333299E-2</v>
      </c>
      <c r="N707" s="1">
        <f>IFERROR(VLOOKUP($B707,Compensation!$A$5:$H$3867,6,FALSE),"")</f>
        <v>258079</v>
      </c>
      <c r="O707" s="1">
        <f>IFERROR(VLOOKUP($B707,Compensation!$A$5:$H$3867,7,FALSE),"")</f>
        <v>207146</v>
      </c>
      <c r="P707" s="1">
        <f>IFERROR(VLOOKUP($B707,Compensation!$A$5:$H$3867,8,FALSE),"")</f>
        <v>50933</v>
      </c>
      <c r="Q707" s="4">
        <f t="shared" ref="Q707:Q770" si="91">IFERROR(O707/G707,"")</f>
        <v>0.40253007131614232</v>
      </c>
      <c r="R707" s="3" t="str">
        <f>IFERROR(VLOOKUP(B707,Growth!$C$6:$G$1733,2,FALSE),"")</f>
        <v/>
      </c>
      <c r="S707" s="6" t="str">
        <f t="shared" si="86"/>
        <v/>
      </c>
      <c r="T707" s="6" t="str">
        <f t="shared" si="87"/>
        <v/>
      </c>
      <c r="U707" s="6" t="str">
        <f t="shared" si="88"/>
        <v/>
      </c>
    </row>
    <row r="708" spans="1:21" x14ac:dyDescent="0.2">
      <c r="A708" t="str">
        <f t="shared" si="89"/>
        <v>Euro2000Q2</v>
      </c>
      <c r="B708" t="s">
        <v>2672</v>
      </c>
      <c r="C708" t="s">
        <v>9</v>
      </c>
      <c r="D708" s="1">
        <v>2000</v>
      </c>
      <c r="E708" s="1">
        <v>2</v>
      </c>
      <c r="F708" s="1">
        <f t="shared" ref="F708:F771" si="92">E708+(D708-2000)*4</f>
        <v>2</v>
      </c>
      <c r="G708" s="1">
        <v>519390</v>
      </c>
      <c r="H708" s="1">
        <f t="shared" si="90"/>
        <v>485049.0148010971</v>
      </c>
      <c r="I708" s="6">
        <f t="shared" ref="I708:I771" si="93">IFERROR(H708/J708,"")</f>
        <v>5.9570035591169432</v>
      </c>
      <c r="J708" s="1">
        <f>IFERROR(VLOOKUP($B708,Population!$A$2:$E$2577,5,FALSE),"")</f>
        <v>81425</v>
      </c>
      <c r="K708" s="3">
        <f>IFERROR(VLOOKUP(A708,'Exchange rates'!$A$6:$D$1909,4,FALSE),"")</f>
        <v>1.0707990000000001</v>
      </c>
      <c r="L708" s="3">
        <f>IFERROR(VLOOKUP(B708,'Work hours'!$A$6:$G$3151,7,FALSE),"")</f>
        <v>38</v>
      </c>
      <c r="M708" s="4">
        <f>IFERROR(VLOOKUP(B708,Unemployment!$A$7:$D$3208,4,FALSE),"")</f>
        <v>0.08</v>
      </c>
      <c r="N708" s="1">
        <f>IFERROR(VLOOKUP($B708,Compensation!$A$5:$H$3867,6,FALSE),"")</f>
        <v>269781</v>
      </c>
      <c r="O708" s="1">
        <f>IFERROR(VLOOKUP($B708,Compensation!$A$5:$H$3867,7,FALSE),"")</f>
        <v>216366</v>
      </c>
      <c r="P708" s="1">
        <f>IFERROR(VLOOKUP($B708,Compensation!$A$5:$H$3867,8,FALSE),"")</f>
        <v>53415</v>
      </c>
      <c r="Q708" s="4">
        <f t="shared" si="91"/>
        <v>0.41657713856639522</v>
      </c>
      <c r="R708" s="3" t="str">
        <f>IFERROR(VLOOKUP(B708,Growth!$C$6:$G$1733,2,FALSE),"")</f>
        <v/>
      </c>
      <c r="S708" s="6" t="str">
        <f t="shared" si="86"/>
        <v/>
      </c>
      <c r="T708" s="6" t="str">
        <f t="shared" si="87"/>
        <v/>
      </c>
      <c r="U708" s="6" t="str">
        <f t="shared" si="88"/>
        <v/>
      </c>
    </row>
    <row r="709" spans="1:21" x14ac:dyDescent="0.2">
      <c r="A709" t="str">
        <f t="shared" si="89"/>
        <v>Euro2000Q3</v>
      </c>
      <c r="B709" t="s">
        <v>3566</v>
      </c>
      <c r="C709" t="s">
        <v>9</v>
      </c>
      <c r="D709" s="1">
        <v>2000</v>
      </c>
      <c r="E709" s="1">
        <v>3</v>
      </c>
      <c r="F709" s="1">
        <f t="shared" si="92"/>
        <v>3</v>
      </c>
      <c r="G709" s="1">
        <v>532100</v>
      </c>
      <c r="H709" s="1">
        <f t="shared" si="90"/>
        <v>480850.04093686689</v>
      </c>
      <c r="I709" s="6">
        <f t="shared" si="93"/>
        <v>5.9021006362615767</v>
      </c>
      <c r="J709" s="1">
        <f>IFERROR(VLOOKUP($B709,Population!$A$2:$E$2577,5,FALSE),"")</f>
        <v>81471</v>
      </c>
      <c r="K709" s="3">
        <f>IFERROR(VLOOKUP(A709,'Exchange rates'!$A$6:$D$1909,4,FALSE),"")</f>
        <v>1.106582</v>
      </c>
      <c r="L709" s="3" t="str">
        <f>IFERROR(VLOOKUP(B709,'Work hours'!$A$6:$G$3151,7,FALSE),"")</f>
        <v/>
      </c>
      <c r="M709" s="4">
        <f>IFERROR(VLOOKUP(B709,Unemployment!$A$7:$D$3208,4,FALSE),"")</f>
        <v>7.9000000000000001E-2</v>
      </c>
      <c r="N709" s="1">
        <f>IFERROR(VLOOKUP($B709,Compensation!$A$5:$H$3867,6,FALSE),"")</f>
        <v>278760</v>
      </c>
      <c r="O709" s="1">
        <f>IFERROR(VLOOKUP($B709,Compensation!$A$5:$H$3867,7,FALSE),"")</f>
        <v>225109</v>
      </c>
      <c r="P709" s="1">
        <f>IFERROR(VLOOKUP($B709,Compensation!$A$5:$H$3867,8,FALSE),"")</f>
        <v>53651</v>
      </c>
      <c r="Q709" s="4">
        <f t="shared" si="91"/>
        <v>0.42305769592181919</v>
      </c>
      <c r="R709" s="3" t="str">
        <f>IFERROR(VLOOKUP(B709,Growth!$C$6:$G$1733,2,FALSE),"")</f>
        <v/>
      </c>
      <c r="S709" s="6" t="str">
        <f t="shared" si="86"/>
        <v/>
      </c>
      <c r="T709" s="6" t="str">
        <f t="shared" si="87"/>
        <v/>
      </c>
      <c r="U709" s="6" t="str">
        <f t="shared" si="88"/>
        <v/>
      </c>
    </row>
    <row r="710" spans="1:21" x14ac:dyDescent="0.2">
      <c r="A710" t="str">
        <f t="shared" si="89"/>
        <v>Euro2000Q4</v>
      </c>
      <c r="B710" t="s">
        <v>3567</v>
      </c>
      <c r="C710" t="s">
        <v>9</v>
      </c>
      <c r="D710" s="1">
        <v>2000</v>
      </c>
      <c r="E710" s="1">
        <v>4</v>
      </c>
      <c r="F710" s="1">
        <f t="shared" si="92"/>
        <v>4</v>
      </c>
      <c r="G710" s="1">
        <v>542990</v>
      </c>
      <c r="H710" s="1">
        <f t="shared" si="90"/>
        <v>472122.93159830029</v>
      </c>
      <c r="I710" s="6">
        <f t="shared" si="93"/>
        <v>5.7917113190905001</v>
      </c>
      <c r="J710" s="1">
        <f>IFERROR(VLOOKUP($B710,Population!$A$2:$E$2577,5,FALSE),"")</f>
        <v>81517</v>
      </c>
      <c r="K710" s="3">
        <f>IFERROR(VLOOKUP(A710,'Exchange rates'!$A$6:$D$1909,4,FALSE),"")</f>
        <v>1.1501030000000001</v>
      </c>
      <c r="L710" s="3" t="str">
        <f>IFERROR(VLOOKUP(B710,'Work hours'!$A$6:$G$3151,7,FALSE),"")</f>
        <v/>
      </c>
      <c r="M710" s="4">
        <f>IFERROR(VLOOKUP(B710,Unemployment!$A$7:$D$3208,4,FALSE),"")</f>
        <v>7.7666666666666703E-2</v>
      </c>
      <c r="N710" s="1">
        <f>IFERROR(VLOOKUP($B710,Compensation!$A$5:$H$3867,6,FALSE),"")</f>
        <v>313727</v>
      </c>
      <c r="O710" s="1">
        <f>IFERROR(VLOOKUP($B710,Compensation!$A$5:$H$3867,7,FALSE),"")</f>
        <v>253713</v>
      </c>
      <c r="P710" s="1">
        <f>IFERROR(VLOOKUP($B710,Compensation!$A$5:$H$3867,8,FALSE),"")</f>
        <v>60014</v>
      </c>
      <c r="Q710" s="4">
        <f t="shared" si="91"/>
        <v>0.46725169892631541</v>
      </c>
      <c r="R710" s="3" t="str">
        <f>IFERROR(VLOOKUP(B710,Growth!$C$6:$G$1733,2,FALSE),"")</f>
        <v/>
      </c>
      <c r="S710" s="6" t="str">
        <f t="shared" si="86"/>
        <v/>
      </c>
      <c r="T710" s="6" t="str">
        <f t="shared" si="87"/>
        <v/>
      </c>
      <c r="U710" s="6" t="str">
        <f t="shared" si="88"/>
        <v/>
      </c>
    </row>
    <row r="711" spans="1:21" x14ac:dyDescent="0.2">
      <c r="A711" t="str">
        <f t="shared" si="89"/>
        <v>Euro2001Q1</v>
      </c>
      <c r="B711" t="s">
        <v>3568</v>
      </c>
      <c r="C711" t="s">
        <v>9</v>
      </c>
      <c r="D711" s="1">
        <v>2001</v>
      </c>
      <c r="E711" s="1">
        <v>1</v>
      </c>
      <c r="F711" s="1">
        <f t="shared" si="92"/>
        <v>5</v>
      </c>
      <c r="G711" s="1">
        <v>530250</v>
      </c>
      <c r="H711" s="1">
        <f t="shared" si="90"/>
        <v>489234.98503000912</v>
      </c>
      <c r="I711" s="6">
        <f t="shared" si="93"/>
        <v>6.0074533391047069</v>
      </c>
      <c r="J711" s="1">
        <f>IFERROR(VLOOKUP($B711,Population!$A$2:$E$2577,5,FALSE),"")</f>
        <v>81438</v>
      </c>
      <c r="K711" s="3">
        <f>IFERROR(VLOOKUP(A711,'Exchange rates'!$A$6:$D$1909,4,FALSE),"")</f>
        <v>1.0838350000000001</v>
      </c>
      <c r="L711" s="3" t="str">
        <f>IFERROR(VLOOKUP(B711,'Work hours'!$A$6:$G$3151,7,FALSE),"")</f>
        <v/>
      </c>
      <c r="M711" s="4">
        <f>IFERROR(VLOOKUP(B711,Unemployment!$A$7:$D$3208,4,FALSE),"")</f>
        <v>7.6666666666666702E-2</v>
      </c>
      <c r="N711" s="1">
        <f>IFERROR(VLOOKUP($B711,Compensation!$A$5:$H$3867,6,FALSE),"")</f>
        <v>264816</v>
      </c>
      <c r="O711" s="1">
        <f>IFERROR(VLOOKUP($B711,Compensation!$A$5:$H$3867,7,FALSE),"")</f>
        <v>213590</v>
      </c>
      <c r="P711" s="1">
        <f>IFERROR(VLOOKUP($B711,Compensation!$A$5:$H$3867,8,FALSE),"")</f>
        <v>51226</v>
      </c>
      <c r="Q711" s="4">
        <f t="shared" si="91"/>
        <v>0.40280999528524281</v>
      </c>
      <c r="R711" s="3" t="str">
        <f>IFERROR(VLOOKUP(B711,Growth!$C$6:$G$1733,2,FALSE),"")</f>
        <v/>
      </c>
      <c r="S711" s="6" t="str">
        <f t="shared" si="86"/>
        <v/>
      </c>
      <c r="T711" s="6">
        <f t="shared" si="87"/>
        <v>2.7992396910048178E-2</v>
      </c>
      <c r="U711" s="6">
        <f t="shared" si="88"/>
        <v>-0.46666666666665968</v>
      </c>
    </row>
    <row r="712" spans="1:21" x14ac:dyDescent="0.2">
      <c r="A712" t="str">
        <f t="shared" si="89"/>
        <v>Euro2001Q2</v>
      </c>
      <c r="B712" t="s">
        <v>2671</v>
      </c>
      <c r="C712" t="s">
        <v>9</v>
      </c>
      <c r="D712" s="1">
        <v>2001</v>
      </c>
      <c r="E712" s="1">
        <v>2</v>
      </c>
      <c r="F712" s="1">
        <f t="shared" si="92"/>
        <v>6</v>
      </c>
      <c r="G712" s="1">
        <v>532360</v>
      </c>
      <c r="H712" s="1">
        <f t="shared" si="90"/>
        <v>465180.49380644795</v>
      </c>
      <c r="I712" s="6">
        <f t="shared" si="93"/>
        <v>5.7092772749263352</v>
      </c>
      <c r="J712" s="1">
        <f>IFERROR(VLOOKUP($B712,Population!$A$2:$E$2577,5,FALSE),"")</f>
        <v>81478</v>
      </c>
      <c r="K712" s="3">
        <f>IFERROR(VLOOKUP(A712,'Exchange rates'!$A$6:$D$1909,4,FALSE),"")</f>
        <v>1.1444160000000001</v>
      </c>
      <c r="L712" s="3">
        <f>IFERROR(VLOOKUP(B712,'Work hours'!$A$6:$G$3151,7,FALSE),"")</f>
        <v>37.799999999999997</v>
      </c>
      <c r="M712" s="4">
        <f>IFERROR(VLOOKUP(B712,Unemployment!$A$7:$D$3208,4,FALSE),"")</f>
        <v>7.6666666666666702E-2</v>
      </c>
      <c r="N712" s="1">
        <f>IFERROR(VLOOKUP($B712,Compensation!$A$5:$H$3867,6,FALSE),"")</f>
        <v>274876</v>
      </c>
      <c r="O712" s="1">
        <f>IFERROR(VLOOKUP($B712,Compensation!$A$5:$H$3867,7,FALSE),"")</f>
        <v>221338</v>
      </c>
      <c r="P712" s="1">
        <f>IFERROR(VLOOKUP($B712,Compensation!$A$5:$H$3867,8,FALSE),"")</f>
        <v>53538</v>
      </c>
      <c r="Q712" s="4">
        <f t="shared" si="91"/>
        <v>0.4157675257344654</v>
      </c>
      <c r="R712" s="3" t="str">
        <f>IFERROR(VLOOKUP(B712,Growth!$C$6:$G$1733,2,FALSE),"")</f>
        <v/>
      </c>
      <c r="S712" s="6">
        <f t="shared" ref="S712:S775" si="94">IFERROR(IF($C712=$C708,L712-L708,""),"")</f>
        <v>-0.20000000000000284</v>
      </c>
      <c r="T712" s="6">
        <f t="shared" ref="T712:T775" si="95">IFERROR(IF($C712=$C708,100*(Q712-Q708),""),"")</f>
        <v>-8.0961283192981792E-2</v>
      </c>
      <c r="U712" s="6">
        <f t="shared" ref="U712:U775" si="96">IFERROR(IF($C712=$C708,100*(M712-M708),""),"")</f>
        <v>-0.33333333333332993</v>
      </c>
    </row>
    <row r="713" spans="1:21" x14ac:dyDescent="0.2">
      <c r="A713" t="str">
        <f t="shared" si="89"/>
        <v>Euro2001Q3</v>
      </c>
      <c r="B713" t="s">
        <v>3569</v>
      </c>
      <c r="C713" t="s">
        <v>9</v>
      </c>
      <c r="D713" s="1">
        <v>2001</v>
      </c>
      <c r="E713" s="1">
        <v>3</v>
      </c>
      <c r="F713" s="1">
        <f t="shared" si="92"/>
        <v>7</v>
      </c>
      <c r="G713" s="1">
        <v>547220</v>
      </c>
      <c r="H713" s="1">
        <f t="shared" si="90"/>
        <v>487811.40074844938</v>
      </c>
      <c r="I713" s="6">
        <f t="shared" si="93"/>
        <v>5.9822596758575157</v>
      </c>
      <c r="J713" s="1">
        <f>IFERROR(VLOOKUP($B713,Population!$A$2:$E$2577,5,FALSE),"")</f>
        <v>81543</v>
      </c>
      <c r="K713" s="3">
        <f>IFERROR(VLOOKUP(A713,'Exchange rates'!$A$6:$D$1909,4,FALSE),"")</f>
        <v>1.1217859999999999</v>
      </c>
      <c r="L713" s="3" t="str">
        <f>IFERROR(VLOOKUP(B713,'Work hours'!$A$6:$G$3151,7,FALSE),"")</f>
        <v/>
      </c>
      <c r="M713" s="4">
        <f>IFERROR(VLOOKUP(B713,Unemployment!$A$7:$D$3208,4,FALSE),"")</f>
        <v>7.833333333333331E-2</v>
      </c>
      <c r="N713" s="1">
        <f>IFERROR(VLOOKUP($B713,Compensation!$A$5:$H$3867,6,FALSE),"")</f>
        <v>281417</v>
      </c>
      <c r="O713" s="1">
        <f>IFERROR(VLOOKUP($B713,Compensation!$A$5:$H$3867,7,FALSE),"")</f>
        <v>228058</v>
      </c>
      <c r="P713" s="1">
        <f>IFERROR(VLOOKUP($B713,Compensation!$A$5:$H$3867,8,FALSE),"")</f>
        <v>53359</v>
      </c>
      <c r="Q713" s="4">
        <f t="shared" si="91"/>
        <v>0.41675742845656227</v>
      </c>
      <c r="R713" s="3" t="str">
        <f>IFERROR(VLOOKUP(B713,Growth!$C$6:$G$1733,2,FALSE),"")</f>
        <v/>
      </c>
      <c r="S713" s="6" t="str">
        <f t="shared" si="94"/>
        <v/>
      </c>
      <c r="T713" s="6">
        <f t="shared" si="95"/>
        <v>-0.63002674652569146</v>
      </c>
      <c r="U713" s="6">
        <f t="shared" si="96"/>
        <v>-6.6666666666669039E-2</v>
      </c>
    </row>
    <row r="714" spans="1:21" x14ac:dyDescent="0.2">
      <c r="A714" t="str">
        <f t="shared" si="89"/>
        <v>Euro2001Q4</v>
      </c>
      <c r="B714" t="s">
        <v>3570</v>
      </c>
      <c r="C714" t="s">
        <v>9</v>
      </c>
      <c r="D714" s="1">
        <v>2001</v>
      </c>
      <c r="E714" s="1">
        <v>4</v>
      </c>
      <c r="F714" s="1">
        <f t="shared" si="92"/>
        <v>8</v>
      </c>
      <c r="G714" s="1">
        <v>562710</v>
      </c>
      <c r="H714" s="1">
        <f t="shared" si="90"/>
        <v>504000.4944079062</v>
      </c>
      <c r="I714" s="6">
        <f t="shared" si="93"/>
        <v>6.1757198187465532</v>
      </c>
      <c r="J714" s="1">
        <f>IFERROR(VLOOKUP($B714,Population!$A$2:$E$2577,5,FALSE),"")</f>
        <v>81610</v>
      </c>
      <c r="K714" s="3">
        <f>IFERROR(VLOOKUP(A714,'Exchange rates'!$A$6:$D$1909,4,FALSE),"")</f>
        <v>1.116487</v>
      </c>
      <c r="L714" s="3" t="str">
        <f>IFERROR(VLOOKUP(B714,'Work hours'!$A$6:$G$3151,7,FALSE),"")</f>
        <v/>
      </c>
      <c r="M714" s="4">
        <f>IFERROR(VLOOKUP(B714,Unemployment!$A$7:$D$3208,4,FALSE),"")</f>
        <v>8.0333333333333298E-2</v>
      </c>
      <c r="N714" s="1">
        <f>IFERROR(VLOOKUP($B714,Compensation!$A$5:$H$3867,6,FALSE),"")</f>
        <v>317261</v>
      </c>
      <c r="O714" s="1">
        <f>IFERROR(VLOOKUP($B714,Compensation!$A$5:$H$3867,7,FALSE),"")</f>
        <v>257382</v>
      </c>
      <c r="P714" s="1">
        <f>IFERROR(VLOOKUP($B714,Compensation!$A$5:$H$3867,8,FALSE),"")</f>
        <v>59879</v>
      </c>
      <c r="Q714" s="4">
        <f t="shared" si="91"/>
        <v>0.45739723836434398</v>
      </c>
      <c r="R714" s="3" t="str">
        <f>IFERROR(VLOOKUP(B714,Growth!$C$6:$G$1733,2,FALSE),"")</f>
        <v/>
      </c>
      <c r="S714" s="6" t="str">
        <f t="shared" si="94"/>
        <v/>
      </c>
      <c r="T714" s="6">
        <f t="shared" si="95"/>
        <v>-0.98544605619714232</v>
      </c>
      <c r="U714" s="6">
        <f t="shared" si="96"/>
        <v>0.2666666666666595</v>
      </c>
    </row>
    <row r="715" spans="1:21" x14ac:dyDescent="0.2">
      <c r="A715" t="str">
        <f t="shared" si="89"/>
        <v>Euro2002Q1</v>
      </c>
      <c r="B715" t="s">
        <v>3571</v>
      </c>
      <c r="C715" t="s">
        <v>9</v>
      </c>
      <c r="D715" s="1">
        <v>2002</v>
      </c>
      <c r="E715" s="1">
        <v>1</v>
      </c>
      <c r="F715" s="1">
        <f t="shared" si="92"/>
        <v>9</v>
      </c>
      <c r="G715" s="1">
        <v>531010</v>
      </c>
      <c r="H715" s="1">
        <f t="shared" si="90"/>
        <v>465498.93796357256</v>
      </c>
      <c r="I715" s="6">
        <f t="shared" si="93"/>
        <v>5.7094717097002681</v>
      </c>
      <c r="J715" s="1">
        <f>IFERROR(VLOOKUP($B715,Population!$A$2:$E$2577,5,FALSE),"")</f>
        <v>81531</v>
      </c>
      <c r="K715" s="3">
        <f>IFERROR(VLOOKUP(A715,'Exchange rates'!$A$6:$D$1909,4,FALSE),"")</f>
        <v>1.140733</v>
      </c>
      <c r="L715" s="3" t="str">
        <f>IFERROR(VLOOKUP(B715,'Work hours'!$A$6:$G$3151,7,FALSE),"")</f>
        <v/>
      </c>
      <c r="M715" s="4">
        <f>IFERROR(VLOOKUP(B715,Unemployment!$A$7:$D$3208,4,FALSE),"")</f>
        <v>8.1666666666666693E-2</v>
      </c>
      <c r="N715" s="1">
        <f>IFERROR(VLOOKUP($B715,Compensation!$A$5:$H$3867,6,FALSE),"")</f>
        <v>266811</v>
      </c>
      <c r="O715" s="1">
        <f>IFERROR(VLOOKUP($B715,Compensation!$A$5:$H$3867,7,FALSE),"")</f>
        <v>215620</v>
      </c>
      <c r="P715" s="1">
        <f>IFERROR(VLOOKUP($B715,Compensation!$A$5:$H$3867,8,FALSE),"")</f>
        <v>51191</v>
      </c>
      <c r="Q715" s="4">
        <f t="shared" si="91"/>
        <v>0.40605638311896197</v>
      </c>
      <c r="R715" s="3" t="str">
        <f>IFERROR(VLOOKUP(B715,Growth!$C$6:$G$1733,2,FALSE),"")</f>
        <v/>
      </c>
      <c r="S715" s="6" t="str">
        <f t="shared" si="94"/>
        <v/>
      </c>
      <c r="T715" s="6">
        <f t="shared" si="95"/>
        <v>0.32463878337191665</v>
      </c>
      <c r="U715" s="6">
        <f t="shared" si="96"/>
        <v>0.49999999999999906</v>
      </c>
    </row>
    <row r="716" spans="1:21" x14ac:dyDescent="0.2">
      <c r="A716" t="str">
        <f t="shared" si="89"/>
        <v>Euro2002Q2</v>
      </c>
      <c r="B716" t="s">
        <v>2670</v>
      </c>
      <c r="C716" t="s">
        <v>9</v>
      </c>
      <c r="D716" s="1">
        <v>2002</v>
      </c>
      <c r="E716" s="1">
        <v>2</v>
      </c>
      <c r="F716" s="1">
        <f t="shared" si="92"/>
        <v>10</v>
      </c>
      <c r="G716" s="1">
        <v>539780</v>
      </c>
      <c r="H716" s="1">
        <f t="shared" si="90"/>
        <v>496389.59290498908</v>
      </c>
      <c r="I716" s="6">
        <f t="shared" si="93"/>
        <v>6.0867862579089307</v>
      </c>
      <c r="J716" s="1">
        <f>IFERROR(VLOOKUP($B716,Population!$A$2:$E$2577,5,FALSE),"")</f>
        <v>81552</v>
      </c>
      <c r="K716" s="3">
        <f>IFERROR(VLOOKUP(A716,'Exchange rates'!$A$6:$D$1909,4,FALSE),"")</f>
        <v>1.087412</v>
      </c>
      <c r="L716" s="3">
        <f>IFERROR(VLOOKUP(B716,'Work hours'!$A$6:$G$3151,7,FALSE),"")</f>
        <v>37.4</v>
      </c>
      <c r="M716" s="4">
        <f>IFERROR(VLOOKUP(B716,Unemployment!$A$7:$D$3208,4,FALSE),"")</f>
        <v>8.4000000000000005E-2</v>
      </c>
      <c r="N716" s="1">
        <f>IFERROR(VLOOKUP($B716,Compensation!$A$5:$H$3867,6,FALSE),"")</f>
        <v>276380</v>
      </c>
      <c r="O716" s="1">
        <f>IFERROR(VLOOKUP($B716,Compensation!$A$5:$H$3867,7,FALSE),"")</f>
        <v>223102</v>
      </c>
      <c r="P716" s="1">
        <f>IFERROR(VLOOKUP($B716,Compensation!$A$5:$H$3867,8,FALSE),"")</f>
        <v>53278</v>
      </c>
      <c r="Q716" s="4">
        <f t="shared" si="91"/>
        <v>0.41332024157990294</v>
      </c>
      <c r="R716" s="3" t="str">
        <f>IFERROR(VLOOKUP(B716,Growth!$C$6:$G$1733,2,FALSE),"")</f>
        <v/>
      </c>
      <c r="S716" s="6">
        <f t="shared" si="94"/>
        <v>-0.39999999999999858</v>
      </c>
      <c r="T716" s="6">
        <f t="shared" si="95"/>
        <v>-0.2447284154562468</v>
      </c>
      <c r="U716" s="6">
        <f t="shared" si="96"/>
        <v>0.73333333333333028</v>
      </c>
    </row>
    <row r="717" spans="1:21" x14ac:dyDescent="0.2">
      <c r="A717" t="str">
        <f t="shared" si="89"/>
        <v>Euro2002Q3</v>
      </c>
      <c r="B717" t="s">
        <v>3572</v>
      </c>
      <c r="C717" t="s">
        <v>9</v>
      </c>
      <c r="D717" s="1">
        <v>2002</v>
      </c>
      <c r="E717" s="1">
        <v>3</v>
      </c>
      <c r="F717" s="1">
        <f t="shared" si="92"/>
        <v>11</v>
      </c>
      <c r="G717" s="1">
        <v>560270</v>
      </c>
      <c r="H717" s="1">
        <f t="shared" si="90"/>
        <v>551131.1433804651</v>
      </c>
      <c r="I717" s="6">
        <f t="shared" si="93"/>
        <v>6.7545547881028645</v>
      </c>
      <c r="J717" s="1">
        <f>IFERROR(VLOOKUP($B717,Population!$A$2:$E$2577,5,FALSE),"")</f>
        <v>81594</v>
      </c>
      <c r="K717" s="3">
        <f>IFERROR(VLOOKUP(A717,'Exchange rates'!$A$6:$D$1909,4,FALSE),"")</f>
        <v>1.0165820000000001</v>
      </c>
      <c r="L717" s="3" t="str">
        <f>IFERROR(VLOOKUP(B717,'Work hours'!$A$6:$G$3151,7,FALSE),"")</f>
        <v/>
      </c>
      <c r="M717" s="4">
        <f>IFERROR(VLOOKUP(B717,Unemployment!$A$7:$D$3208,4,FALSE),"")</f>
        <v>8.7333333333333305E-2</v>
      </c>
      <c r="N717" s="1">
        <f>IFERROR(VLOOKUP($B717,Compensation!$A$5:$H$3867,6,FALSE),"")</f>
        <v>284273</v>
      </c>
      <c r="O717" s="1">
        <f>IFERROR(VLOOKUP($B717,Compensation!$A$5:$H$3867,7,FALSE),"")</f>
        <v>230701</v>
      </c>
      <c r="P717" s="1">
        <f>IFERROR(VLOOKUP($B717,Compensation!$A$5:$H$3867,8,FALSE),"")</f>
        <v>53572</v>
      </c>
      <c r="Q717" s="4">
        <f t="shared" si="91"/>
        <v>0.41176754065004373</v>
      </c>
      <c r="R717" s="3" t="str">
        <f>IFERROR(VLOOKUP(B717,Growth!$C$6:$G$1733,2,FALSE),"")</f>
        <v/>
      </c>
      <c r="S717" s="6" t="str">
        <f t="shared" si="94"/>
        <v/>
      </c>
      <c r="T717" s="6">
        <f t="shared" si="95"/>
        <v>-0.49898878065185448</v>
      </c>
      <c r="U717" s="6">
        <f t="shared" si="96"/>
        <v>0.89999999999999947</v>
      </c>
    </row>
    <row r="718" spans="1:21" x14ac:dyDescent="0.2">
      <c r="A718" t="str">
        <f t="shared" si="89"/>
        <v>Euro2002Q4</v>
      </c>
      <c r="B718" t="s">
        <v>3573</v>
      </c>
      <c r="C718" t="s">
        <v>9</v>
      </c>
      <c r="D718" s="1">
        <v>2002</v>
      </c>
      <c r="E718" s="1">
        <v>4</v>
      </c>
      <c r="F718" s="1">
        <f t="shared" si="92"/>
        <v>12</v>
      </c>
      <c r="G718" s="1">
        <v>567060</v>
      </c>
      <c r="H718" s="1">
        <f t="shared" si="90"/>
        <v>567324.82722935069</v>
      </c>
      <c r="I718" s="6">
        <f t="shared" si="93"/>
        <v>6.9494442063470858</v>
      </c>
      <c r="J718" s="1">
        <f>IFERROR(VLOOKUP($B718,Population!$A$2:$E$2577,5,FALSE),"")</f>
        <v>81636</v>
      </c>
      <c r="K718" s="3">
        <f>IFERROR(VLOOKUP(A718,'Exchange rates'!$A$6:$D$1909,4,FALSE),"")</f>
        <v>0.99953320000000001</v>
      </c>
      <c r="L718" s="3" t="str">
        <f>IFERROR(VLOOKUP(B718,'Work hours'!$A$6:$G$3151,7,FALSE),"")</f>
        <v/>
      </c>
      <c r="M718" s="4">
        <f>IFERROR(VLOOKUP(B718,Unemployment!$A$7:$D$3208,4,FALSE),"")</f>
        <v>9.0999999999999998E-2</v>
      </c>
      <c r="N718" s="1">
        <f>IFERROR(VLOOKUP($B718,Compensation!$A$5:$H$3867,6,FALSE),"")</f>
        <v>317606</v>
      </c>
      <c r="O718" s="1">
        <f>IFERROR(VLOOKUP($B718,Compensation!$A$5:$H$3867,7,FALSE),"")</f>
        <v>258406</v>
      </c>
      <c r="P718" s="1">
        <f>IFERROR(VLOOKUP($B718,Compensation!$A$5:$H$3867,8,FALSE),"")</f>
        <v>59200</v>
      </c>
      <c r="Q718" s="4">
        <f t="shared" si="91"/>
        <v>0.45569428279194441</v>
      </c>
      <c r="R718" s="3" t="str">
        <f>IFERROR(VLOOKUP(B718,Growth!$C$6:$G$1733,2,FALSE),"")</f>
        <v/>
      </c>
      <c r="S718" s="6" t="str">
        <f t="shared" si="94"/>
        <v/>
      </c>
      <c r="T718" s="6">
        <f t="shared" si="95"/>
        <v>-0.17029555723995782</v>
      </c>
      <c r="U718" s="6">
        <f t="shared" si="96"/>
        <v>1.06666666666667</v>
      </c>
    </row>
    <row r="719" spans="1:21" x14ac:dyDescent="0.2">
      <c r="A719" t="str">
        <f t="shared" si="89"/>
        <v>Euro2003Q1</v>
      </c>
      <c r="B719" t="s">
        <v>3574</v>
      </c>
      <c r="C719" t="s">
        <v>9</v>
      </c>
      <c r="D719" s="1">
        <v>2003</v>
      </c>
      <c r="E719" s="1">
        <v>1</v>
      </c>
      <c r="F719" s="1">
        <f t="shared" si="92"/>
        <v>13</v>
      </c>
      <c r="G719" s="1">
        <v>535480</v>
      </c>
      <c r="H719" s="1">
        <f t="shared" si="90"/>
        <v>574850.4125390132</v>
      </c>
      <c r="I719" s="6">
        <f t="shared" si="93"/>
        <v>7.0497462968655809</v>
      </c>
      <c r="J719" s="1">
        <f>IFERROR(VLOOKUP($B719,Population!$A$2:$E$2577,5,FALSE),"")</f>
        <v>81542</v>
      </c>
      <c r="K719" s="3">
        <f>IFERROR(VLOOKUP(A719,'Exchange rates'!$A$6:$D$1909,4,FALSE),"")</f>
        <v>0.93151189999999995</v>
      </c>
      <c r="L719" s="3" t="str">
        <f>IFERROR(VLOOKUP(B719,'Work hours'!$A$6:$G$3151,7,FALSE),"")</f>
        <v/>
      </c>
      <c r="M719" s="4">
        <f>IFERROR(VLOOKUP(B719,Unemployment!$A$7:$D$3208,4,FALSE),"")</f>
        <v>9.5000000000000001E-2</v>
      </c>
      <c r="N719" s="1">
        <f>IFERROR(VLOOKUP($B719,Compensation!$A$5:$H$3867,6,FALSE),"")</f>
        <v>268463</v>
      </c>
      <c r="O719" s="1">
        <f>IFERROR(VLOOKUP($B719,Compensation!$A$5:$H$3867,7,FALSE),"")</f>
        <v>215993</v>
      </c>
      <c r="P719" s="1">
        <f>IFERROR(VLOOKUP($B719,Compensation!$A$5:$H$3867,8,FALSE),"")</f>
        <v>52470</v>
      </c>
      <c r="Q719" s="4">
        <f t="shared" si="91"/>
        <v>0.40336333756629567</v>
      </c>
      <c r="R719" s="3" t="str">
        <f>IFERROR(VLOOKUP(B719,Growth!$C$6:$G$1733,2,FALSE),"")</f>
        <v/>
      </c>
      <c r="S719" s="6" t="str">
        <f t="shared" si="94"/>
        <v/>
      </c>
      <c r="T719" s="6">
        <f t="shared" si="95"/>
        <v>-0.26930455526663066</v>
      </c>
      <c r="U719" s="6">
        <f t="shared" si="96"/>
        <v>1.3333333333333308</v>
      </c>
    </row>
    <row r="720" spans="1:21" x14ac:dyDescent="0.2">
      <c r="A720" t="str">
        <f t="shared" si="89"/>
        <v>Euro2003Q2</v>
      </c>
      <c r="B720" t="s">
        <v>2669</v>
      </c>
      <c r="C720" t="s">
        <v>9</v>
      </c>
      <c r="D720" s="1">
        <v>2003</v>
      </c>
      <c r="E720" s="1">
        <v>2</v>
      </c>
      <c r="F720" s="1">
        <f t="shared" si="92"/>
        <v>14</v>
      </c>
      <c r="G720" s="1">
        <v>541560</v>
      </c>
      <c r="H720" s="1">
        <f t="shared" si="90"/>
        <v>615153.45270721021</v>
      </c>
      <c r="I720" s="6">
        <f t="shared" si="93"/>
        <v>7.5448401592877756</v>
      </c>
      <c r="J720" s="1">
        <f>IFERROR(VLOOKUP($B720,Population!$A$2:$E$2577,5,FALSE),"")</f>
        <v>81533</v>
      </c>
      <c r="K720" s="3">
        <f>IFERROR(VLOOKUP(A720,'Exchange rates'!$A$6:$D$1909,4,FALSE),"")</f>
        <v>0.88036570000000003</v>
      </c>
      <c r="L720" s="3">
        <f>IFERROR(VLOOKUP(B720,'Work hours'!$A$6:$G$3151,7,FALSE),"")</f>
        <v>36.9</v>
      </c>
      <c r="M720" s="4">
        <f>IFERROR(VLOOKUP(B720,Unemployment!$A$7:$D$3208,4,FALSE),"")</f>
        <v>9.7333333333333313E-2</v>
      </c>
      <c r="N720" s="1">
        <f>IFERROR(VLOOKUP($B720,Compensation!$A$5:$H$3867,6,FALSE),"")</f>
        <v>277362</v>
      </c>
      <c r="O720" s="1">
        <f>IFERROR(VLOOKUP($B720,Compensation!$A$5:$H$3867,7,FALSE),"")</f>
        <v>222998</v>
      </c>
      <c r="P720" s="1">
        <f>IFERROR(VLOOKUP($B720,Compensation!$A$5:$H$3867,8,FALSE),"")</f>
        <v>54364</v>
      </c>
      <c r="Q720" s="4">
        <f t="shared" si="91"/>
        <v>0.41176970234138416</v>
      </c>
      <c r="R720" s="3" t="str">
        <f>IFERROR(VLOOKUP(B720,Growth!$C$6:$G$1733,2,FALSE),"")</f>
        <v/>
      </c>
      <c r="S720" s="6">
        <f t="shared" si="94"/>
        <v>-0.5</v>
      </c>
      <c r="T720" s="6">
        <f t="shared" si="95"/>
        <v>-0.15505392385187777</v>
      </c>
      <c r="U720" s="6">
        <f t="shared" si="96"/>
        <v>1.3333333333333308</v>
      </c>
    </row>
    <row r="721" spans="1:21" x14ac:dyDescent="0.2">
      <c r="A721" t="str">
        <f t="shared" si="89"/>
        <v>Euro2003Q3</v>
      </c>
      <c r="B721" t="s">
        <v>3575</v>
      </c>
      <c r="C721" t="s">
        <v>9</v>
      </c>
      <c r="D721" s="1">
        <v>2003</v>
      </c>
      <c r="E721" s="1">
        <v>3</v>
      </c>
      <c r="F721" s="1">
        <f t="shared" si="92"/>
        <v>15</v>
      </c>
      <c r="G721" s="1">
        <v>562930</v>
      </c>
      <c r="H721" s="1">
        <f t="shared" si="90"/>
        <v>633666.15261658991</v>
      </c>
      <c r="I721" s="6">
        <f t="shared" si="93"/>
        <v>7.7700872157223602</v>
      </c>
      <c r="J721" s="1">
        <f>IFERROR(VLOOKUP($B721,Population!$A$2:$E$2577,5,FALSE),"")</f>
        <v>81552</v>
      </c>
      <c r="K721" s="3">
        <f>IFERROR(VLOOKUP(A721,'Exchange rates'!$A$6:$D$1909,4,FALSE),"")</f>
        <v>0.88836999999999999</v>
      </c>
      <c r="L721" s="3" t="str">
        <f>IFERROR(VLOOKUP(B721,'Work hours'!$A$6:$G$3151,7,FALSE),"")</f>
        <v/>
      </c>
      <c r="M721" s="4">
        <f>IFERROR(VLOOKUP(B721,Unemployment!$A$7:$D$3208,4,FALSE),"")</f>
        <v>9.8000000000000004E-2</v>
      </c>
      <c r="N721" s="1">
        <f>IFERROR(VLOOKUP($B721,Compensation!$A$5:$H$3867,6,FALSE),"")</f>
        <v>285435</v>
      </c>
      <c r="O721" s="1">
        <f>IFERROR(VLOOKUP($B721,Compensation!$A$5:$H$3867,7,FALSE),"")</f>
        <v>230796</v>
      </c>
      <c r="P721" s="1">
        <f>IFERROR(VLOOKUP($B721,Compensation!$A$5:$H$3867,8,FALSE),"")</f>
        <v>54639</v>
      </c>
      <c r="Q721" s="4">
        <f t="shared" si="91"/>
        <v>0.40999058497504132</v>
      </c>
      <c r="R721" s="3" t="str">
        <f>IFERROR(VLOOKUP(B721,Growth!$C$6:$G$1733,2,FALSE),"")</f>
        <v/>
      </c>
      <c r="S721" s="6" t="str">
        <f t="shared" si="94"/>
        <v/>
      </c>
      <c r="T721" s="6">
        <f t="shared" si="95"/>
        <v>-0.17769556750024118</v>
      </c>
      <c r="U721" s="6">
        <f t="shared" si="96"/>
        <v>1.06666666666667</v>
      </c>
    </row>
    <row r="722" spans="1:21" x14ac:dyDescent="0.2">
      <c r="A722" t="str">
        <f t="shared" si="89"/>
        <v>Euro2003Q4</v>
      </c>
      <c r="B722" t="s">
        <v>3576</v>
      </c>
      <c r="C722" t="s">
        <v>9</v>
      </c>
      <c r="D722" s="1">
        <v>2003</v>
      </c>
      <c r="E722" s="1">
        <v>4</v>
      </c>
      <c r="F722" s="1">
        <f t="shared" si="92"/>
        <v>16</v>
      </c>
      <c r="G722" s="1">
        <v>571600</v>
      </c>
      <c r="H722" s="1">
        <f t="shared" si="90"/>
        <v>680148.09998795821</v>
      </c>
      <c r="I722" s="6">
        <f t="shared" si="93"/>
        <v>8.3384182521081573</v>
      </c>
      <c r="J722" s="1">
        <f>IFERROR(VLOOKUP($B722,Population!$A$2:$E$2577,5,FALSE),"")</f>
        <v>81568</v>
      </c>
      <c r="K722" s="3">
        <f>IFERROR(VLOOKUP(A722,'Exchange rates'!$A$6:$D$1909,4,FALSE),"")</f>
        <v>0.84040519999999996</v>
      </c>
      <c r="L722" s="3" t="str">
        <f>IFERROR(VLOOKUP(B722,'Work hours'!$A$6:$G$3151,7,FALSE),"")</f>
        <v/>
      </c>
      <c r="M722" s="4">
        <f>IFERROR(VLOOKUP(B722,Unemployment!$A$7:$D$3208,4,FALSE),"")</f>
        <v>9.8000000000000004E-2</v>
      </c>
      <c r="N722" s="1">
        <f>IFERROR(VLOOKUP($B722,Compensation!$A$5:$H$3867,6,FALSE),"")</f>
        <v>317455</v>
      </c>
      <c r="O722" s="1">
        <f>IFERROR(VLOOKUP($B722,Compensation!$A$5:$H$3867,7,FALSE),"")</f>
        <v>257394</v>
      </c>
      <c r="P722" s="1">
        <f>IFERROR(VLOOKUP($B722,Compensation!$A$5:$H$3867,8,FALSE),"")</f>
        <v>60061</v>
      </c>
      <c r="Q722" s="4">
        <f t="shared" si="91"/>
        <v>0.45030440867739679</v>
      </c>
      <c r="R722" s="3" t="str">
        <f>IFERROR(VLOOKUP(B722,Growth!$C$6:$G$1733,2,FALSE),"")</f>
        <v/>
      </c>
      <c r="S722" s="6" t="str">
        <f t="shared" si="94"/>
        <v/>
      </c>
      <c r="T722" s="6">
        <f t="shared" si="95"/>
        <v>-0.53898741145476103</v>
      </c>
      <c r="U722" s="6">
        <f t="shared" si="96"/>
        <v>0.70000000000000062</v>
      </c>
    </row>
    <row r="723" spans="1:21" x14ac:dyDescent="0.2">
      <c r="A723" t="str">
        <f t="shared" si="89"/>
        <v>Euro2004Q1</v>
      </c>
      <c r="B723" t="s">
        <v>3577</v>
      </c>
      <c r="C723" t="s">
        <v>9</v>
      </c>
      <c r="D723" s="1">
        <v>2004</v>
      </c>
      <c r="E723" s="1">
        <v>1</v>
      </c>
      <c r="F723" s="1">
        <f t="shared" si="92"/>
        <v>17</v>
      </c>
      <c r="G723" s="1">
        <v>550180</v>
      </c>
      <c r="H723" s="1">
        <f t="shared" si="90"/>
        <v>687807.45091817877</v>
      </c>
      <c r="I723" s="6">
        <f t="shared" si="93"/>
        <v>8.4431883298942925</v>
      </c>
      <c r="J723" s="1">
        <f>IFERROR(VLOOKUP($B723,Population!$A$2:$E$2577,5,FALSE),"")</f>
        <v>81463</v>
      </c>
      <c r="K723" s="3">
        <f>IFERROR(VLOOKUP(A723,'Exchange rates'!$A$6:$D$1909,4,FALSE),"")</f>
        <v>0.79990410000000001</v>
      </c>
      <c r="L723" s="3" t="str">
        <f>IFERROR(VLOOKUP(B723,'Work hours'!$A$6:$G$3151,7,FALSE),"")</f>
        <v/>
      </c>
      <c r="M723" s="4">
        <f>IFERROR(VLOOKUP(B723,Unemployment!$A$7:$D$3208,4,FALSE),"")</f>
        <v>0.100666666666667</v>
      </c>
      <c r="N723" s="1">
        <f>IFERROR(VLOOKUP($B723,Compensation!$A$5:$H$3867,6,FALSE),"")</f>
        <v>270412</v>
      </c>
      <c r="O723" s="1">
        <f>IFERROR(VLOOKUP($B723,Compensation!$A$5:$H$3867,7,FALSE),"")</f>
        <v>218192</v>
      </c>
      <c r="P723" s="1">
        <f>IFERROR(VLOOKUP($B723,Compensation!$A$5:$H$3867,8,FALSE),"")</f>
        <v>52220</v>
      </c>
      <c r="Q723" s="4">
        <f t="shared" si="91"/>
        <v>0.39658293649351123</v>
      </c>
      <c r="R723" s="3" t="str">
        <f>IFERROR(VLOOKUP(B723,Growth!$C$6:$G$1733,2,FALSE),"")</f>
        <v/>
      </c>
      <c r="S723" s="6" t="str">
        <f t="shared" si="94"/>
        <v/>
      </c>
      <c r="T723" s="6">
        <f t="shared" si="95"/>
        <v>-0.67804010727844366</v>
      </c>
      <c r="U723" s="6">
        <f t="shared" si="96"/>
        <v>0.56666666666669996</v>
      </c>
    </row>
    <row r="724" spans="1:21" x14ac:dyDescent="0.2">
      <c r="A724" t="str">
        <f t="shared" si="89"/>
        <v>Euro2004Q2</v>
      </c>
      <c r="B724" t="s">
        <v>2668</v>
      </c>
      <c r="C724" t="s">
        <v>9</v>
      </c>
      <c r="D724" s="1">
        <v>2004</v>
      </c>
      <c r="E724" s="1">
        <v>2</v>
      </c>
      <c r="F724" s="1">
        <f t="shared" si="92"/>
        <v>18</v>
      </c>
      <c r="G724" s="1">
        <v>560160</v>
      </c>
      <c r="H724" s="1">
        <f t="shared" si="90"/>
        <v>675130.70894991711</v>
      </c>
      <c r="I724" s="6">
        <f t="shared" si="93"/>
        <v>8.2894064577311948</v>
      </c>
      <c r="J724" s="1">
        <f>IFERROR(VLOOKUP($B724,Population!$A$2:$E$2577,5,FALSE),"")</f>
        <v>81445</v>
      </c>
      <c r="K724" s="3">
        <f>IFERROR(VLOOKUP(A724,'Exchange rates'!$A$6:$D$1909,4,FALSE),"")</f>
        <v>0.82970600000000005</v>
      </c>
      <c r="L724" s="3">
        <f>IFERROR(VLOOKUP(B724,'Work hours'!$A$6:$G$3151,7,FALSE),"")</f>
        <v>36.9</v>
      </c>
      <c r="M724" s="4">
        <f>IFERROR(VLOOKUP(B724,Unemployment!$A$7:$D$3208,4,FALSE),"")</f>
        <v>0.10300000000000001</v>
      </c>
      <c r="N724" s="1">
        <f>IFERROR(VLOOKUP($B724,Compensation!$A$5:$H$3867,6,FALSE),"")</f>
        <v>279803</v>
      </c>
      <c r="O724" s="1">
        <f>IFERROR(VLOOKUP($B724,Compensation!$A$5:$H$3867,7,FALSE),"")</f>
        <v>225646</v>
      </c>
      <c r="P724" s="1">
        <f>IFERROR(VLOOKUP($B724,Compensation!$A$5:$H$3867,8,FALSE),"")</f>
        <v>54157</v>
      </c>
      <c r="Q724" s="4">
        <f t="shared" si="91"/>
        <v>0.40282419308768924</v>
      </c>
      <c r="R724" s="3" t="str">
        <f>IFERROR(VLOOKUP(B724,Growth!$C$6:$G$1733,2,FALSE),"")</f>
        <v/>
      </c>
      <c r="S724" s="6">
        <f t="shared" si="94"/>
        <v>0</v>
      </c>
      <c r="T724" s="6">
        <f t="shared" si="95"/>
        <v>-0.89455092536949166</v>
      </c>
      <c r="U724" s="6">
        <f t="shared" si="96"/>
        <v>0.56666666666666954</v>
      </c>
    </row>
    <row r="725" spans="1:21" x14ac:dyDescent="0.2">
      <c r="A725" t="str">
        <f t="shared" si="89"/>
        <v>Euro2004Q3</v>
      </c>
      <c r="B725" t="s">
        <v>3578</v>
      </c>
      <c r="C725" t="s">
        <v>9</v>
      </c>
      <c r="D725" s="1">
        <v>2004</v>
      </c>
      <c r="E725" s="1">
        <v>3</v>
      </c>
      <c r="F725" s="1">
        <f t="shared" si="92"/>
        <v>19</v>
      </c>
      <c r="G725" s="1">
        <v>570660</v>
      </c>
      <c r="H725" s="1">
        <f t="shared" si="90"/>
        <v>697733.02181146236</v>
      </c>
      <c r="I725" s="6">
        <f t="shared" si="93"/>
        <v>8.5659761560078369</v>
      </c>
      <c r="J725" s="1">
        <f>IFERROR(VLOOKUP($B725,Population!$A$2:$E$2577,5,FALSE),"")</f>
        <v>81454</v>
      </c>
      <c r="K725" s="3">
        <f>IFERROR(VLOOKUP(A725,'Exchange rates'!$A$6:$D$1909,4,FALSE),"")</f>
        <v>0.81787730000000003</v>
      </c>
      <c r="L725" s="3" t="str">
        <f>IFERROR(VLOOKUP(B725,'Work hours'!$A$6:$G$3151,7,FALSE),"")</f>
        <v/>
      </c>
      <c r="M725" s="4">
        <f>IFERROR(VLOOKUP(B725,Unemployment!$A$7:$D$3208,4,FALSE),"")</f>
        <v>0.10366666666666699</v>
      </c>
      <c r="N725" s="1">
        <f>IFERROR(VLOOKUP($B725,Compensation!$A$5:$H$3867,6,FALSE),"")</f>
        <v>285095</v>
      </c>
      <c r="O725" s="1">
        <f>IFERROR(VLOOKUP($B725,Compensation!$A$5:$H$3867,7,FALSE),"")</f>
        <v>231335</v>
      </c>
      <c r="P725" s="1">
        <f>IFERROR(VLOOKUP($B725,Compensation!$A$5:$H$3867,8,FALSE),"")</f>
        <v>53760</v>
      </c>
      <c r="Q725" s="4">
        <f t="shared" si="91"/>
        <v>0.40538148810149649</v>
      </c>
      <c r="R725" s="3" t="str">
        <f>IFERROR(VLOOKUP(B725,Growth!$C$6:$G$1733,2,FALSE),"")</f>
        <v/>
      </c>
      <c r="S725" s="6" t="str">
        <f t="shared" si="94"/>
        <v/>
      </c>
      <c r="T725" s="6">
        <f t="shared" si="95"/>
        <v>-0.46090968735448268</v>
      </c>
      <c r="U725" s="6">
        <f t="shared" si="96"/>
        <v>0.56666666666669863</v>
      </c>
    </row>
    <row r="726" spans="1:21" x14ac:dyDescent="0.2">
      <c r="A726" t="str">
        <f t="shared" si="89"/>
        <v>Euro2004Q4</v>
      </c>
      <c r="B726" t="s">
        <v>3579</v>
      </c>
      <c r="C726" t="s">
        <v>9</v>
      </c>
      <c r="D726" s="1">
        <v>2004</v>
      </c>
      <c r="E726" s="1">
        <v>4</v>
      </c>
      <c r="F726" s="1">
        <f t="shared" si="92"/>
        <v>20</v>
      </c>
      <c r="G726" s="1">
        <v>581520</v>
      </c>
      <c r="H726" s="1">
        <f t="shared" si="90"/>
        <v>753302.30413194443</v>
      </c>
      <c r="I726" s="6">
        <f t="shared" si="93"/>
        <v>9.2471711590776717</v>
      </c>
      <c r="J726" s="1">
        <f>IFERROR(VLOOKUP($B726,Population!$A$2:$E$2577,5,FALSE),"")</f>
        <v>81463</v>
      </c>
      <c r="K726" s="3">
        <f>IFERROR(VLOOKUP(A726,'Exchange rates'!$A$6:$D$1909,4,FALSE),"")</f>
        <v>0.77196100000000001</v>
      </c>
      <c r="L726" s="3" t="str">
        <f>IFERROR(VLOOKUP(B726,'Work hours'!$A$6:$G$3151,7,FALSE),"")</f>
        <v/>
      </c>
      <c r="M726" s="4">
        <f>IFERROR(VLOOKUP(B726,Unemployment!$A$7:$D$3208,4,FALSE),"")</f>
        <v>0.106</v>
      </c>
      <c r="N726" s="1">
        <f>IFERROR(VLOOKUP($B726,Compensation!$A$5:$H$3867,6,FALSE),"")</f>
        <v>316986</v>
      </c>
      <c r="O726" s="1">
        <f>IFERROR(VLOOKUP($B726,Compensation!$A$5:$H$3867,7,FALSE),"")</f>
        <v>257647</v>
      </c>
      <c r="P726" s="1">
        <f>IFERROR(VLOOKUP($B726,Compensation!$A$5:$H$3867,8,FALSE),"")</f>
        <v>59339</v>
      </c>
      <c r="Q726" s="4">
        <f t="shared" si="91"/>
        <v>0.44305784839730361</v>
      </c>
      <c r="R726" s="3" t="str">
        <f>IFERROR(VLOOKUP(B726,Growth!$C$6:$G$1733,2,FALSE),"")</f>
        <v/>
      </c>
      <c r="S726" s="6" t="str">
        <f t="shared" si="94"/>
        <v/>
      </c>
      <c r="T726" s="6">
        <f t="shared" si="95"/>
        <v>-0.72465602800931839</v>
      </c>
      <c r="U726" s="6">
        <f t="shared" si="96"/>
        <v>0.79999999999999938</v>
      </c>
    </row>
    <row r="727" spans="1:21" x14ac:dyDescent="0.2">
      <c r="A727" t="str">
        <f t="shared" si="89"/>
        <v>Euro2005Q1</v>
      </c>
      <c r="B727" t="s">
        <v>608</v>
      </c>
      <c r="C727" t="s">
        <v>9</v>
      </c>
      <c r="D727" s="1">
        <v>2005</v>
      </c>
      <c r="E727" s="1">
        <v>1</v>
      </c>
      <c r="F727" s="1">
        <f t="shared" si="92"/>
        <v>21</v>
      </c>
      <c r="G727" s="1">
        <v>550540</v>
      </c>
      <c r="H727" s="1">
        <f t="shared" si="90"/>
        <v>721460.00840004114</v>
      </c>
      <c r="I727" s="6">
        <f t="shared" si="93"/>
        <v>8.8689196700559467</v>
      </c>
      <c r="J727" s="1">
        <f>IFERROR(VLOOKUP($B727,Population!$A$2:$E$2577,5,FALSE),"")</f>
        <v>81347</v>
      </c>
      <c r="K727" s="3">
        <f>IFERROR(VLOOKUP(A727,'Exchange rates'!$A$6:$D$1909,4,FALSE),"")</f>
        <v>0.76309150000000003</v>
      </c>
      <c r="L727" s="3">
        <f>IFERROR(VLOOKUP(B727,'Work hours'!$A$6:$G$3151,7,FALSE),"")</f>
        <v>36.299999999999997</v>
      </c>
      <c r="M727" s="4">
        <f>IFERROR(VLOOKUP(B727,Unemployment!$A$7:$D$3208,4,FALSE),"")</f>
        <v>0.108333333333333</v>
      </c>
      <c r="N727" s="1">
        <f>IFERROR(VLOOKUP($B727,Compensation!$A$5:$H$3867,6,FALSE),"")</f>
        <v>270139</v>
      </c>
      <c r="O727" s="1">
        <f>IFERROR(VLOOKUP($B727,Compensation!$A$5:$H$3867,7,FALSE),"")</f>
        <v>218107</v>
      </c>
      <c r="P727" s="1">
        <f>IFERROR(VLOOKUP($B727,Compensation!$A$5:$H$3867,8,FALSE),"")</f>
        <v>52032</v>
      </c>
      <c r="Q727" s="4">
        <f t="shared" si="91"/>
        <v>0.39616921567915137</v>
      </c>
      <c r="R727" s="3" t="str">
        <f>IFERROR(VLOOKUP(B727,Growth!$C$6:$G$1733,2,FALSE),"")</f>
        <v/>
      </c>
      <c r="S727" s="6" t="str">
        <f t="shared" si="94"/>
        <v/>
      </c>
      <c r="T727" s="6">
        <f t="shared" si="95"/>
        <v>-4.1372081435986363E-2</v>
      </c>
      <c r="U727" s="6">
        <f t="shared" si="96"/>
        <v>0.76666666666660022</v>
      </c>
    </row>
    <row r="728" spans="1:21" x14ac:dyDescent="0.2">
      <c r="A728" t="str">
        <f t="shared" si="89"/>
        <v>Euro2005Q2</v>
      </c>
      <c r="B728" t="s">
        <v>609</v>
      </c>
      <c r="C728" t="s">
        <v>9</v>
      </c>
      <c r="D728" s="1">
        <v>2005</v>
      </c>
      <c r="E728" s="1">
        <v>2</v>
      </c>
      <c r="F728" s="1">
        <f t="shared" si="92"/>
        <v>22</v>
      </c>
      <c r="G728" s="1">
        <v>568040</v>
      </c>
      <c r="H728" s="1">
        <f t="shared" si="90"/>
        <v>714884.58573216014</v>
      </c>
      <c r="I728" s="6">
        <f t="shared" si="93"/>
        <v>8.790140981361402</v>
      </c>
      <c r="J728" s="1">
        <f>IFERROR(VLOOKUP($B728,Population!$A$2:$E$2577,5,FALSE),"")</f>
        <v>81328</v>
      </c>
      <c r="K728" s="3">
        <f>IFERROR(VLOOKUP(A728,'Exchange rates'!$A$6:$D$1909,4,FALSE),"")</f>
        <v>0.79458980000000001</v>
      </c>
      <c r="L728" s="3">
        <f>IFERROR(VLOOKUP(B728,'Work hours'!$A$6:$G$3151,7,FALSE),"")</f>
        <v>36.700000000000003</v>
      </c>
      <c r="M728" s="4">
        <f>IFERROR(VLOOKUP(B728,Unemployment!$A$7:$D$3208,4,FALSE),"")</f>
        <v>0.11199999999999999</v>
      </c>
      <c r="N728" s="1">
        <f>IFERROR(VLOOKUP($B728,Compensation!$A$5:$H$3867,6,FALSE),"")</f>
        <v>279420</v>
      </c>
      <c r="O728" s="1">
        <f>IFERROR(VLOOKUP($B728,Compensation!$A$5:$H$3867,7,FALSE),"")</f>
        <v>225082</v>
      </c>
      <c r="P728" s="1">
        <f>IFERROR(VLOOKUP($B728,Compensation!$A$5:$H$3867,8,FALSE),"")</f>
        <v>54338</v>
      </c>
      <c r="Q728" s="4">
        <f t="shared" si="91"/>
        <v>0.39624322230828812</v>
      </c>
      <c r="R728" s="3" t="str">
        <f>IFERROR(VLOOKUP(B728,Growth!$C$6:$G$1733,2,FALSE),"")</f>
        <v/>
      </c>
      <c r="S728" s="6">
        <f t="shared" si="94"/>
        <v>-0.19999999999999574</v>
      </c>
      <c r="T728" s="6">
        <f t="shared" si="95"/>
        <v>-0.65809707794011185</v>
      </c>
      <c r="U728" s="6">
        <f t="shared" si="96"/>
        <v>0.89999999999999802</v>
      </c>
    </row>
    <row r="729" spans="1:21" x14ac:dyDescent="0.2">
      <c r="A729" t="str">
        <f t="shared" si="89"/>
        <v>Euro2005Q3</v>
      </c>
      <c r="B729" t="s">
        <v>610</v>
      </c>
      <c r="C729" t="s">
        <v>9</v>
      </c>
      <c r="D729" s="1">
        <v>2005</v>
      </c>
      <c r="E729" s="1">
        <v>3</v>
      </c>
      <c r="F729" s="1">
        <f t="shared" si="92"/>
        <v>23</v>
      </c>
      <c r="G729" s="1">
        <v>578390</v>
      </c>
      <c r="H729" s="1">
        <f t="shared" si="90"/>
        <v>705347.12117302336</v>
      </c>
      <c r="I729" s="6">
        <f t="shared" si="93"/>
        <v>8.6719097234102982</v>
      </c>
      <c r="J729" s="1">
        <f>IFERROR(VLOOKUP($B729,Population!$A$2:$E$2577,5,FALSE),"")</f>
        <v>81337</v>
      </c>
      <c r="K729" s="3">
        <f>IFERROR(VLOOKUP(A729,'Exchange rates'!$A$6:$D$1909,4,FALSE),"")</f>
        <v>0.82000759999999995</v>
      </c>
      <c r="L729" s="3">
        <f>IFERROR(VLOOKUP(B729,'Work hours'!$A$6:$G$3151,7,FALSE),"")</f>
        <v>37.299999999999997</v>
      </c>
      <c r="M729" s="4">
        <f>IFERROR(VLOOKUP(B729,Unemployment!$A$7:$D$3208,4,FALSE),"")</f>
        <v>0.111666666666667</v>
      </c>
      <c r="N729" s="1">
        <f>IFERROR(VLOOKUP($B729,Compensation!$A$5:$H$3867,6,FALSE),"")</f>
        <v>284330</v>
      </c>
      <c r="O729" s="1">
        <f>IFERROR(VLOOKUP($B729,Compensation!$A$5:$H$3867,7,FALSE),"")</f>
        <v>231207</v>
      </c>
      <c r="P729" s="1">
        <f>IFERROR(VLOOKUP($B729,Compensation!$A$5:$H$3867,8,FALSE),"")</f>
        <v>53123</v>
      </c>
      <c r="Q729" s="4">
        <f t="shared" si="91"/>
        <v>0.39974238835387887</v>
      </c>
      <c r="R729" s="3" t="str">
        <f>IFERROR(VLOOKUP(B729,Growth!$C$6:$G$1733,2,FALSE),"")</f>
        <v/>
      </c>
      <c r="S729" s="6" t="str">
        <f t="shared" si="94"/>
        <v/>
      </c>
      <c r="T729" s="6">
        <f t="shared" si="95"/>
        <v>-0.56390997476176152</v>
      </c>
      <c r="U729" s="6">
        <f t="shared" si="96"/>
        <v>0.80000000000000071</v>
      </c>
    </row>
    <row r="730" spans="1:21" x14ac:dyDescent="0.2">
      <c r="A730" t="str">
        <f t="shared" si="89"/>
        <v>Euro2005Q4</v>
      </c>
      <c r="B730" t="s">
        <v>611</v>
      </c>
      <c r="C730" t="s">
        <v>9</v>
      </c>
      <c r="D730" s="1">
        <v>2005</v>
      </c>
      <c r="E730" s="1">
        <v>4</v>
      </c>
      <c r="F730" s="1">
        <f t="shared" si="92"/>
        <v>24</v>
      </c>
      <c r="G730" s="1">
        <v>591340</v>
      </c>
      <c r="H730" s="1">
        <f t="shared" si="90"/>
        <v>703315.74350181641</v>
      </c>
      <c r="I730" s="6">
        <f t="shared" si="93"/>
        <v>8.6471475195403755</v>
      </c>
      <c r="J730" s="1">
        <f>IFERROR(VLOOKUP($B730,Population!$A$2:$E$2577,5,FALSE),"")</f>
        <v>81335</v>
      </c>
      <c r="K730" s="3">
        <f>IFERROR(VLOOKUP(A730,'Exchange rates'!$A$6:$D$1909,4,FALSE),"")</f>
        <v>0.8407888</v>
      </c>
      <c r="L730" s="3">
        <f>IFERROR(VLOOKUP(B730,'Work hours'!$A$6:$G$3151,7,FALSE),"")</f>
        <v>37.1</v>
      </c>
      <c r="M730" s="4">
        <f>IFERROR(VLOOKUP(B730,Unemployment!$A$7:$D$3208,4,FALSE),"")</f>
        <v>0.10866666666666699</v>
      </c>
      <c r="N730" s="1">
        <f>IFERROR(VLOOKUP($B730,Compensation!$A$5:$H$3867,6,FALSE),"")</f>
        <v>316872</v>
      </c>
      <c r="O730" s="1">
        <f>IFERROR(VLOOKUP($B730,Compensation!$A$5:$H$3867,7,FALSE),"")</f>
        <v>257902</v>
      </c>
      <c r="P730" s="1">
        <f>IFERROR(VLOOKUP($B730,Compensation!$A$5:$H$3867,8,FALSE),"")</f>
        <v>58970</v>
      </c>
      <c r="Q730" s="4">
        <f t="shared" si="91"/>
        <v>0.43613149795379985</v>
      </c>
      <c r="R730" s="3" t="str">
        <f>IFERROR(VLOOKUP(B730,Growth!$C$6:$G$1733,2,FALSE),"")</f>
        <v/>
      </c>
      <c r="S730" s="6" t="str">
        <f t="shared" si="94"/>
        <v/>
      </c>
      <c r="T730" s="6">
        <f t="shared" si="95"/>
        <v>-0.69263504435037593</v>
      </c>
      <c r="U730" s="6">
        <f t="shared" si="96"/>
        <v>0.26666666666669975</v>
      </c>
    </row>
    <row r="731" spans="1:21" x14ac:dyDescent="0.2">
      <c r="A731" t="str">
        <f t="shared" si="89"/>
        <v>Euro2006Q1</v>
      </c>
      <c r="B731" t="s">
        <v>612</v>
      </c>
      <c r="C731" t="s">
        <v>9</v>
      </c>
      <c r="D731" s="1">
        <v>2006</v>
      </c>
      <c r="E731" s="1">
        <v>1</v>
      </c>
      <c r="F731" s="1">
        <f t="shared" si="92"/>
        <v>25</v>
      </c>
      <c r="G731" s="1">
        <v>574770</v>
      </c>
      <c r="H731" s="1">
        <f t="shared" si="90"/>
        <v>691389.50199915585</v>
      </c>
      <c r="I731" s="6">
        <f t="shared" si="93"/>
        <v>8.5139150812018158</v>
      </c>
      <c r="J731" s="1">
        <f>IFERROR(VLOOKUP($B731,Population!$A$2:$E$2577,5,FALSE),"")</f>
        <v>81207</v>
      </c>
      <c r="K731" s="3">
        <f>IFERROR(VLOOKUP(A731,'Exchange rates'!$A$6:$D$1909,4,FALSE),"")</f>
        <v>0.83132589999999995</v>
      </c>
      <c r="L731" s="3">
        <f>IFERROR(VLOOKUP(B731,'Work hours'!$A$6:$G$3151,7,FALSE),"")</f>
        <v>35.6</v>
      </c>
      <c r="M731" s="4">
        <f>IFERROR(VLOOKUP(B731,Unemployment!$A$7:$D$3208,4,FALSE),"")</f>
        <v>0.105333333333333</v>
      </c>
      <c r="N731" s="1">
        <f>IFERROR(VLOOKUP($B731,Compensation!$A$5:$H$3867,6,FALSE),"")</f>
        <v>271727</v>
      </c>
      <c r="O731" s="1">
        <f>IFERROR(VLOOKUP($B731,Compensation!$A$5:$H$3867,7,FALSE),"")</f>
        <v>218666</v>
      </c>
      <c r="P731" s="1">
        <f>IFERROR(VLOOKUP($B731,Compensation!$A$5:$H$3867,8,FALSE),"")</f>
        <v>53061</v>
      </c>
      <c r="Q731" s="4">
        <f t="shared" si="91"/>
        <v>0.38044087200097432</v>
      </c>
      <c r="R731" s="3" t="str">
        <f>IFERROR(VLOOKUP(B731,Growth!$C$6:$G$1733,2,FALSE),"")</f>
        <v/>
      </c>
      <c r="S731" s="6">
        <f t="shared" si="94"/>
        <v>-0.69999999999999574</v>
      </c>
      <c r="T731" s="6">
        <f t="shared" si="95"/>
        <v>-1.5728343678177048</v>
      </c>
      <c r="U731" s="6">
        <f t="shared" si="96"/>
        <v>-0.30000000000000027</v>
      </c>
    </row>
    <row r="732" spans="1:21" x14ac:dyDescent="0.2">
      <c r="A732" t="str">
        <f t="shared" si="89"/>
        <v>Euro2006Q2</v>
      </c>
      <c r="B732" t="s">
        <v>613</v>
      </c>
      <c r="C732" t="s">
        <v>9</v>
      </c>
      <c r="D732" s="1">
        <v>2006</v>
      </c>
      <c r="E732" s="1">
        <v>2</v>
      </c>
      <c r="F732" s="1">
        <f t="shared" si="92"/>
        <v>26</v>
      </c>
      <c r="G732" s="1">
        <v>586070</v>
      </c>
      <c r="H732" s="1">
        <f t="shared" si="90"/>
        <v>736622.62667107582</v>
      </c>
      <c r="I732" s="6">
        <f t="shared" si="93"/>
        <v>9.074277525297509</v>
      </c>
      <c r="J732" s="1">
        <f>IFERROR(VLOOKUP($B732,Population!$A$2:$E$2577,5,FALSE),"")</f>
        <v>81177</v>
      </c>
      <c r="K732" s="3">
        <f>IFERROR(VLOOKUP(A732,'Exchange rates'!$A$6:$D$1909,4,FALSE),"")</f>
        <v>0.79561769999999998</v>
      </c>
      <c r="L732" s="3">
        <f>IFERROR(VLOOKUP(B732,'Work hours'!$A$6:$G$3151,7,FALSE),"")</f>
        <v>35.6</v>
      </c>
      <c r="M732" s="4">
        <f>IFERROR(VLOOKUP(B732,Unemployment!$A$7:$D$3208,4,FALSE),"")</f>
        <v>0.10199999999999999</v>
      </c>
      <c r="N732" s="1">
        <f>IFERROR(VLOOKUP($B732,Compensation!$A$5:$H$3867,6,FALSE),"")</f>
        <v>283717</v>
      </c>
      <c r="O732" s="1">
        <f>IFERROR(VLOOKUP($B732,Compensation!$A$5:$H$3867,7,FALSE),"")</f>
        <v>228639</v>
      </c>
      <c r="P732" s="1">
        <f>IFERROR(VLOOKUP($B732,Compensation!$A$5:$H$3867,8,FALSE),"")</f>
        <v>55078</v>
      </c>
      <c r="Q732" s="4">
        <f t="shared" si="91"/>
        <v>0.39012234033477228</v>
      </c>
      <c r="R732" s="3" t="str">
        <f>IFERROR(VLOOKUP(B732,Growth!$C$6:$G$1733,2,FALSE),"")</f>
        <v/>
      </c>
      <c r="S732" s="6">
        <f t="shared" si="94"/>
        <v>-1.1000000000000014</v>
      </c>
      <c r="T732" s="6">
        <f t="shared" si="95"/>
        <v>-0.6120881973515846</v>
      </c>
      <c r="U732" s="6">
        <f t="shared" si="96"/>
        <v>-0.99999999999999956</v>
      </c>
    </row>
    <row r="733" spans="1:21" x14ac:dyDescent="0.2">
      <c r="A733" t="str">
        <f t="shared" si="89"/>
        <v>Euro2006Q3</v>
      </c>
      <c r="B733" t="s">
        <v>614</v>
      </c>
      <c r="C733" t="s">
        <v>9</v>
      </c>
      <c r="D733" s="1">
        <v>2006</v>
      </c>
      <c r="E733" s="1">
        <v>3</v>
      </c>
      <c r="F733" s="1">
        <f t="shared" si="92"/>
        <v>27</v>
      </c>
      <c r="G733" s="1">
        <v>600940</v>
      </c>
      <c r="H733" s="1">
        <f t="shared" si="90"/>
        <v>765924.99201497645</v>
      </c>
      <c r="I733" s="6">
        <f t="shared" si="93"/>
        <v>9.4371063936493691</v>
      </c>
      <c r="J733" s="1">
        <f>IFERROR(VLOOKUP($B733,Population!$A$2:$E$2577,5,FALSE),"")</f>
        <v>81161</v>
      </c>
      <c r="K733" s="3">
        <f>IFERROR(VLOOKUP(A733,'Exchange rates'!$A$6:$D$1909,4,FALSE),"")</f>
        <v>0.78459380000000001</v>
      </c>
      <c r="L733" s="3">
        <f>IFERROR(VLOOKUP(B733,'Work hours'!$A$6:$G$3151,7,FALSE),"")</f>
        <v>36.299999999999997</v>
      </c>
      <c r="M733" s="4">
        <f>IFERROR(VLOOKUP(B733,Unemployment!$A$7:$D$3208,4,FALSE),"")</f>
        <v>9.9000000000000005E-2</v>
      </c>
      <c r="N733" s="1">
        <f>IFERROR(VLOOKUP($B733,Compensation!$A$5:$H$3867,6,FALSE),"")</f>
        <v>291197</v>
      </c>
      <c r="O733" s="1">
        <f>IFERROR(VLOOKUP($B733,Compensation!$A$5:$H$3867,7,FALSE),"")</f>
        <v>236026</v>
      </c>
      <c r="P733" s="1">
        <f>IFERROR(VLOOKUP($B733,Compensation!$A$5:$H$3867,8,FALSE),"")</f>
        <v>55171</v>
      </c>
      <c r="Q733" s="4">
        <f t="shared" si="91"/>
        <v>0.3927613405664459</v>
      </c>
      <c r="R733" s="3" t="str">
        <f>IFERROR(VLOOKUP(B733,Growth!$C$6:$G$1733,2,FALSE),"")</f>
        <v/>
      </c>
      <c r="S733" s="6">
        <f t="shared" si="94"/>
        <v>-1</v>
      </c>
      <c r="T733" s="6">
        <f t="shared" si="95"/>
        <v>-0.69810477874329702</v>
      </c>
      <c r="U733" s="6">
        <f t="shared" si="96"/>
        <v>-1.2666666666666992</v>
      </c>
    </row>
    <row r="734" spans="1:21" x14ac:dyDescent="0.2">
      <c r="A734" t="str">
        <f t="shared" si="89"/>
        <v>Euro2006Q4</v>
      </c>
      <c r="B734" t="s">
        <v>615</v>
      </c>
      <c r="C734" t="s">
        <v>9</v>
      </c>
      <c r="D734" s="1">
        <v>2006</v>
      </c>
      <c r="E734" s="1">
        <v>4</v>
      </c>
      <c r="F734" s="1">
        <f t="shared" si="92"/>
        <v>28</v>
      </c>
      <c r="G734" s="1">
        <v>623300</v>
      </c>
      <c r="H734" s="1">
        <f t="shared" si="90"/>
        <v>803997.15447180695</v>
      </c>
      <c r="I734" s="6">
        <f t="shared" si="93"/>
        <v>9.907787677722272</v>
      </c>
      <c r="J734" s="1">
        <f>IFERROR(VLOOKUP($B734,Population!$A$2:$E$2577,5,FALSE),"")</f>
        <v>81148</v>
      </c>
      <c r="K734" s="3">
        <f>IFERROR(VLOOKUP(A734,'Exchange rates'!$A$6:$D$1909,4,FALSE),"")</f>
        <v>0.77525149999999998</v>
      </c>
      <c r="L734" s="3">
        <f>IFERROR(VLOOKUP(B734,'Work hours'!$A$6:$G$3151,7,FALSE),"")</f>
        <v>36.6</v>
      </c>
      <c r="M734" s="4">
        <f>IFERROR(VLOOKUP(B734,Unemployment!$A$7:$D$3208,4,FALSE),"")</f>
        <v>9.5666666666666594E-2</v>
      </c>
      <c r="N734" s="1">
        <f>IFERROR(VLOOKUP($B734,Compensation!$A$5:$H$3867,6,FALSE),"")</f>
        <v>324087</v>
      </c>
      <c r="O734" s="1">
        <f>IFERROR(VLOOKUP($B734,Compensation!$A$5:$H$3867,7,FALSE),"")</f>
        <v>263202</v>
      </c>
      <c r="P734" s="1">
        <f>IFERROR(VLOOKUP($B734,Compensation!$A$5:$H$3867,8,FALSE),"")</f>
        <v>60885</v>
      </c>
      <c r="Q734" s="4">
        <f t="shared" si="91"/>
        <v>0.42227177923953152</v>
      </c>
      <c r="R734" s="3" t="str">
        <f>IFERROR(VLOOKUP(B734,Growth!$C$6:$G$1733,2,FALSE),"")</f>
        <v/>
      </c>
      <c r="S734" s="6">
        <f t="shared" si="94"/>
        <v>-0.5</v>
      </c>
      <c r="T734" s="6">
        <f t="shared" si="95"/>
        <v>-1.3859718714268332</v>
      </c>
      <c r="U734" s="6">
        <f t="shared" si="96"/>
        <v>-1.30000000000004</v>
      </c>
    </row>
    <row r="735" spans="1:21" x14ac:dyDescent="0.2">
      <c r="A735" t="str">
        <f t="shared" si="89"/>
        <v>Euro2007Q1</v>
      </c>
      <c r="B735" t="s">
        <v>616</v>
      </c>
      <c r="C735" t="s">
        <v>9</v>
      </c>
      <c r="D735" s="1">
        <v>2007</v>
      </c>
      <c r="E735" s="1">
        <v>1</v>
      </c>
      <c r="F735" s="1">
        <f t="shared" si="92"/>
        <v>29</v>
      </c>
      <c r="G735" s="1">
        <v>607990</v>
      </c>
      <c r="H735" s="1">
        <f t="shared" si="90"/>
        <v>797145.02010857605</v>
      </c>
      <c r="I735" s="6">
        <f t="shared" si="93"/>
        <v>9.8391100756446228</v>
      </c>
      <c r="J735" s="1">
        <f>IFERROR(VLOOKUP($B735,Population!$A$2:$E$2577,5,FALSE),"")</f>
        <v>81018</v>
      </c>
      <c r="K735" s="3">
        <f>IFERROR(VLOOKUP(A735,'Exchange rates'!$A$6:$D$1909,4,FALSE),"")</f>
        <v>0.76270939999999998</v>
      </c>
      <c r="L735" s="3">
        <f>IFERROR(VLOOKUP(B735,'Work hours'!$A$6:$G$3151,7,FALSE),"")</f>
        <v>35.9</v>
      </c>
      <c r="M735" s="4">
        <f>IFERROR(VLOOKUP(B735,Unemployment!$A$7:$D$3208,4,FALSE),"")</f>
        <v>9.066666666666659E-2</v>
      </c>
      <c r="N735" s="1">
        <f>IFERROR(VLOOKUP($B735,Compensation!$A$5:$H$3867,6,FALSE),"")</f>
        <v>280054</v>
      </c>
      <c r="O735" s="1">
        <f>IFERROR(VLOOKUP($B735,Compensation!$A$5:$H$3867,7,FALSE),"")</f>
        <v>226515</v>
      </c>
      <c r="P735" s="1">
        <f>IFERROR(VLOOKUP($B735,Compensation!$A$5:$H$3867,8,FALSE),"")</f>
        <v>53539</v>
      </c>
      <c r="Q735" s="4">
        <f t="shared" si="91"/>
        <v>0.37256369348180068</v>
      </c>
      <c r="R735" s="3" t="str">
        <f>IFERROR(VLOOKUP(B735,Growth!$C$6:$G$1733,2,FALSE),"")</f>
        <v/>
      </c>
      <c r="S735" s="6">
        <f t="shared" si="94"/>
        <v>0.29999999999999716</v>
      </c>
      <c r="T735" s="6">
        <f t="shared" si="95"/>
        <v>-0.78771785191736332</v>
      </c>
      <c r="U735" s="6">
        <f t="shared" si="96"/>
        <v>-1.466666666666641</v>
      </c>
    </row>
    <row r="736" spans="1:21" x14ac:dyDescent="0.2">
      <c r="A736" t="str">
        <f t="shared" si="89"/>
        <v>Euro2007Q2</v>
      </c>
      <c r="B736" t="s">
        <v>617</v>
      </c>
      <c r="C736" t="s">
        <v>9</v>
      </c>
      <c r="D736" s="1">
        <v>2007</v>
      </c>
      <c r="E736" s="1">
        <v>2</v>
      </c>
      <c r="F736" s="1">
        <f t="shared" si="92"/>
        <v>30</v>
      </c>
      <c r="G736" s="1">
        <v>614050</v>
      </c>
      <c r="H736" s="1">
        <f t="shared" si="90"/>
        <v>827787.78651392751</v>
      </c>
      <c r="I736" s="6">
        <f t="shared" si="93"/>
        <v>10.22073794018999</v>
      </c>
      <c r="J736" s="1">
        <f>IFERROR(VLOOKUP($B736,Population!$A$2:$E$2577,5,FALSE),"")</f>
        <v>80991</v>
      </c>
      <c r="K736" s="3">
        <f>IFERROR(VLOOKUP(A736,'Exchange rates'!$A$6:$D$1909,4,FALSE),"")</f>
        <v>0.74179640000000002</v>
      </c>
      <c r="L736" s="3">
        <f>IFERROR(VLOOKUP(B736,'Work hours'!$A$6:$G$3151,7,FALSE),"")</f>
        <v>35.5</v>
      </c>
      <c r="M736" s="4">
        <f>IFERROR(VLOOKUP(B736,Unemployment!$A$7:$D$3208,4,FALSE),"")</f>
        <v>8.6666666666666697E-2</v>
      </c>
      <c r="N736" s="1">
        <f>IFERROR(VLOOKUP($B736,Compensation!$A$5:$H$3867,6,FALSE),"")</f>
        <v>292660</v>
      </c>
      <c r="O736" s="1">
        <f>IFERROR(VLOOKUP($B736,Compensation!$A$5:$H$3867,7,FALSE),"")</f>
        <v>237001</v>
      </c>
      <c r="P736" s="1">
        <f>IFERROR(VLOOKUP($B736,Compensation!$A$5:$H$3867,8,FALSE),"")</f>
        <v>55659</v>
      </c>
      <c r="Q736" s="4">
        <f t="shared" si="91"/>
        <v>0.38596368373910922</v>
      </c>
      <c r="R736" s="3" t="str">
        <f>IFERROR(VLOOKUP(B736,Growth!$C$6:$G$1733,2,FALSE),"")</f>
        <v/>
      </c>
      <c r="S736" s="6">
        <f t="shared" si="94"/>
        <v>-0.10000000000000142</v>
      </c>
      <c r="T736" s="6">
        <f t="shared" si="95"/>
        <v>-0.41586565956630572</v>
      </c>
      <c r="U736" s="6">
        <f t="shared" si="96"/>
        <v>-1.5333333333333297</v>
      </c>
    </row>
    <row r="737" spans="1:21" x14ac:dyDescent="0.2">
      <c r="A737" t="str">
        <f t="shared" si="89"/>
        <v>Euro2007Q3</v>
      </c>
      <c r="B737" t="s">
        <v>618</v>
      </c>
      <c r="C737" t="s">
        <v>9</v>
      </c>
      <c r="D737" s="1">
        <v>2007</v>
      </c>
      <c r="E737" s="1">
        <v>3</v>
      </c>
      <c r="F737" s="1">
        <f t="shared" si="92"/>
        <v>31</v>
      </c>
      <c r="G737" s="1">
        <v>630140</v>
      </c>
      <c r="H737" s="1">
        <f t="shared" si="90"/>
        <v>866364.02907806635</v>
      </c>
      <c r="I737" s="6">
        <f t="shared" si="93"/>
        <v>10.698229595194814</v>
      </c>
      <c r="J737" s="1">
        <f>IFERROR(VLOOKUP($B737,Population!$A$2:$E$2577,5,FALSE),"")</f>
        <v>80982</v>
      </c>
      <c r="K737" s="3">
        <f>IFERROR(VLOOKUP(A737,'Exchange rates'!$A$6:$D$1909,4,FALSE),"")</f>
        <v>0.72733859999999995</v>
      </c>
      <c r="L737" s="3">
        <f>IFERROR(VLOOKUP(B737,'Work hours'!$A$6:$G$3151,7,FALSE),"")</f>
        <v>36.4</v>
      </c>
      <c r="M737" s="4">
        <f>IFERROR(VLOOKUP(B737,Unemployment!$A$7:$D$3208,4,FALSE),"")</f>
        <v>8.4333333333333302E-2</v>
      </c>
      <c r="N737" s="1">
        <f>IFERROR(VLOOKUP($B737,Compensation!$A$5:$H$3867,6,FALSE),"")</f>
        <v>298139</v>
      </c>
      <c r="O737" s="1">
        <f>IFERROR(VLOOKUP($B737,Compensation!$A$5:$H$3867,7,FALSE),"")</f>
        <v>242612</v>
      </c>
      <c r="P737" s="1">
        <f>IFERROR(VLOOKUP($B737,Compensation!$A$5:$H$3867,8,FALSE),"")</f>
        <v>55527</v>
      </c>
      <c r="Q737" s="4">
        <f t="shared" si="91"/>
        <v>0.38501285428634907</v>
      </c>
      <c r="R737" s="3" t="str">
        <f>IFERROR(VLOOKUP(B737,Growth!$C$6:$G$1733,2,FALSE),"")</f>
        <v/>
      </c>
      <c r="S737" s="6">
        <f t="shared" si="94"/>
        <v>0.10000000000000142</v>
      </c>
      <c r="T737" s="6">
        <f t="shared" si="95"/>
        <v>-0.77484862800968335</v>
      </c>
      <c r="U737" s="6">
        <f t="shared" si="96"/>
        <v>-1.4666666666666703</v>
      </c>
    </row>
    <row r="738" spans="1:21" x14ac:dyDescent="0.2">
      <c r="A738" t="str">
        <f t="shared" si="89"/>
        <v>Euro2007Q4</v>
      </c>
      <c r="B738" t="s">
        <v>619</v>
      </c>
      <c r="C738" t="s">
        <v>9</v>
      </c>
      <c r="D738" s="1">
        <v>2007</v>
      </c>
      <c r="E738" s="1">
        <v>4</v>
      </c>
      <c r="F738" s="1">
        <f t="shared" si="92"/>
        <v>32</v>
      </c>
      <c r="G738" s="1">
        <v>647370</v>
      </c>
      <c r="H738" s="1">
        <f t="shared" si="90"/>
        <v>938085.10770872456</v>
      </c>
      <c r="I738" s="6">
        <f t="shared" si="93"/>
        <v>11.58444401823612</v>
      </c>
      <c r="J738" s="1">
        <f>IFERROR(VLOOKUP($B738,Population!$A$2:$E$2577,5,FALSE),"")</f>
        <v>80978</v>
      </c>
      <c r="K738" s="3">
        <f>IFERROR(VLOOKUP(A738,'Exchange rates'!$A$6:$D$1909,4,FALSE),"")</f>
        <v>0.69009730000000002</v>
      </c>
      <c r="L738" s="3">
        <f>IFERROR(VLOOKUP(B738,'Work hours'!$A$6:$G$3151,7,FALSE),"")</f>
        <v>36.299999999999997</v>
      </c>
      <c r="M738" s="4">
        <f>IFERROR(VLOOKUP(B738,Unemployment!$A$7:$D$3208,4,FALSE),"")</f>
        <v>8.199999999999999E-2</v>
      </c>
      <c r="N738" s="1">
        <f>IFERROR(VLOOKUP($B738,Compensation!$A$5:$H$3867,6,FALSE),"")</f>
        <v>333426</v>
      </c>
      <c r="O738" s="1">
        <f>IFERROR(VLOOKUP($B738,Compensation!$A$5:$H$3867,7,FALSE),"")</f>
        <v>272153</v>
      </c>
      <c r="P738" s="1">
        <f>IFERROR(VLOOKUP($B738,Compensation!$A$5:$H$3867,8,FALSE),"")</f>
        <v>61273</v>
      </c>
      <c r="Q738" s="4">
        <f t="shared" si="91"/>
        <v>0.42039791772865592</v>
      </c>
      <c r="R738" s="3" t="str">
        <f>IFERROR(VLOOKUP(B738,Growth!$C$6:$G$1733,2,FALSE),"")</f>
        <v/>
      </c>
      <c r="S738" s="6">
        <f t="shared" si="94"/>
        <v>-0.30000000000000426</v>
      </c>
      <c r="T738" s="6">
        <f t="shared" si="95"/>
        <v>-0.18738615108755963</v>
      </c>
      <c r="U738" s="6">
        <f t="shared" si="96"/>
        <v>-1.3666666666666605</v>
      </c>
    </row>
    <row r="739" spans="1:21" x14ac:dyDescent="0.2">
      <c r="A739" t="str">
        <f t="shared" si="89"/>
        <v>Euro2008Q1</v>
      </c>
      <c r="B739" t="s">
        <v>620</v>
      </c>
      <c r="C739" t="s">
        <v>9</v>
      </c>
      <c r="D739" s="1">
        <v>2008</v>
      </c>
      <c r="E739" s="1">
        <v>1</v>
      </c>
      <c r="F739" s="1">
        <f t="shared" si="92"/>
        <v>33</v>
      </c>
      <c r="G739" s="1">
        <v>626240</v>
      </c>
      <c r="H739" s="1">
        <f t="shared" si="90"/>
        <v>938237.44580796303</v>
      </c>
      <c r="I739" s="6">
        <f t="shared" si="93"/>
        <v>11.608545164222598</v>
      </c>
      <c r="J739" s="1">
        <f>IFERROR(VLOOKUP($B739,Population!$A$2:$E$2577,5,FALSE),"")</f>
        <v>80823</v>
      </c>
      <c r="K739" s="3">
        <f>IFERROR(VLOOKUP(A739,'Exchange rates'!$A$6:$D$1909,4,FALSE),"")</f>
        <v>0.66746430000000001</v>
      </c>
      <c r="L739" s="3">
        <f>IFERROR(VLOOKUP(B739,'Work hours'!$A$6:$G$3151,7,FALSE),"")</f>
        <v>35.6</v>
      </c>
      <c r="M739" s="4">
        <f>IFERROR(VLOOKUP(B739,Unemployment!$A$7:$D$3208,4,FALSE),"")</f>
        <v>7.9000000000000001E-2</v>
      </c>
      <c r="N739" s="1">
        <f>IFERROR(VLOOKUP($B739,Compensation!$A$5:$H$3867,6,FALSE),"")</f>
        <v>290877</v>
      </c>
      <c r="O739" s="1">
        <f>IFERROR(VLOOKUP($B739,Compensation!$A$5:$H$3867,7,FALSE),"")</f>
        <v>236483</v>
      </c>
      <c r="P739" s="1">
        <f>IFERROR(VLOOKUP($B739,Compensation!$A$5:$H$3867,8,FALSE),"")</f>
        <v>54394</v>
      </c>
      <c r="Q739" s="4">
        <f t="shared" si="91"/>
        <v>0.37762359478794072</v>
      </c>
      <c r="R739" s="3" t="str">
        <f>IFERROR(VLOOKUP(B739,Growth!$C$6:$G$1733,2,FALSE),"")</f>
        <v/>
      </c>
      <c r="S739" s="6">
        <f t="shared" si="94"/>
        <v>-0.29999999999999716</v>
      </c>
      <c r="T739" s="6">
        <f t="shared" si="95"/>
        <v>0.50599013061400355</v>
      </c>
      <c r="U739" s="6">
        <f t="shared" si="96"/>
        <v>-1.166666666666659</v>
      </c>
    </row>
    <row r="740" spans="1:21" x14ac:dyDescent="0.2">
      <c r="A740" t="str">
        <f t="shared" si="89"/>
        <v>Euro2008Q2</v>
      </c>
      <c r="B740" t="s">
        <v>621</v>
      </c>
      <c r="C740" t="s">
        <v>9</v>
      </c>
      <c r="D740" s="1">
        <v>2008</v>
      </c>
      <c r="E740" s="1">
        <v>2</v>
      </c>
      <c r="F740" s="1">
        <f t="shared" si="92"/>
        <v>34</v>
      </c>
      <c r="G740" s="1">
        <v>637830</v>
      </c>
      <c r="H740" s="1">
        <f t="shared" si="90"/>
        <v>996327.44546816521</v>
      </c>
      <c r="I740" s="6">
        <f t="shared" si="93"/>
        <v>12.334448913887357</v>
      </c>
      <c r="J740" s="1">
        <f>IFERROR(VLOOKUP($B740,Population!$A$2:$E$2577,5,FALSE),"")</f>
        <v>80776</v>
      </c>
      <c r="K740" s="3">
        <f>IFERROR(VLOOKUP(A740,'Exchange rates'!$A$6:$D$1909,4,FALSE),"")</f>
        <v>0.64018109999999995</v>
      </c>
      <c r="L740" s="3">
        <f>IFERROR(VLOOKUP(B740,'Work hours'!$A$6:$G$3151,7,FALSE),"")</f>
        <v>35.799999999999997</v>
      </c>
      <c r="M740" s="4">
        <f>IFERROR(VLOOKUP(B740,Unemployment!$A$7:$D$3208,4,FALSE),"")</f>
        <v>7.5666666666666701E-2</v>
      </c>
      <c r="N740" s="1">
        <f>IFERROR(VLOOKUP($B740,Compensation!$A$5:$H$3867,6,FALSE),"")</f>
        <v>304675</v>
      </c>
      <c r="O740" s="1">
        <f>IFERROR(VLOOKUP($B740,Compensation!$A$5:$H$3867,7,FALSE),"")</f>
        <v>247170</v>
      </c>
      <c r="P740" s="1">
        <f>IFERROR(VLOOKUP($B740,Compensation!$A$5:$H$3867,8,FALSE),"")</f>
        <v>57505</v>
      </c>
      <c r="Q740" s="4">
        <f t="shared" si="91"/>
        <v>0.3875170499976483</v>
      </c>
      <c r="R740" s="3" t="str">
        <f>IFERROR(VLOOKUP(B740,Growth!$C$6:$G$1733,2,FALSE),"")</f>
        <v/>
      </c>
      <c r="S740" s="6">
        <f t="shared" si="94"/>
        <v>0.29999999999999716</v>
      </c>
      <c r="T740" s="6">
        <f t="shared" si="95"/>
        <v>0.15533662585390795</v>
      </c>
      <c r="U740" s="6">
        <f t="shared" si="96"/>
        <v>-1.0999999999999996</v>
      </c>
    </row>
    <row r="741" spans="1:21" x14ac:dyDescent="0.2">
      <c r="A741" t="str">
        <f t="shared" si="89"/>
        <v>Euro2008Q3</v>
      </c>
      <c r="B741" t="s">
        <v>622</v>
      </c>
      <c r="C741" t="s">
        <v>9</v>
      </c>
      <c r="D741" s="1">
        <v>2008</v>
      </c>
      <c r="E741" s="1">
        <v>3</v>
      </c>
      <c r="F741" s="1">
        <f t="shared" si="92"/>
        <v>35</v>
      </c>
      <c r="G741" s="1">
        <v>641490</v>
      </c>
      <c r="H741" s="1">
        <f t="shared" si="90"/>
        <v>961920.40393189411</v>
      </c>
      <c r="I741" s="6">
        <f t="shared" si="93"/>
        <v>11.911884436886483</v>
      </c>
      <c r="J741" s="1">
        <f>IFERROR(VLOOKUP($B741,Population!$A$2:$E$2577,5,FALSE),"")</f>
        <v>80753</v>
      </c>
      <c r="K741" s="3">
        <f>IFERROR(VLOOKUP(A741,'Exchange rates'!$A$6:$D$1909,4,FALSE),"")</f>
        <v>0.6668847</v>
      </c>
      <c r="L741" s="3">
        <f>IFERROR(VLOOKUP(B741,'Work hours'!$A$6:$G$3151,7,FALSE),"")</f>
        <v>36.299999999999997</v>
      </c>
      <c r="M741" s="4">
        <f>IFERROR(VLOOKUP(B741,Unemployment!$A$7:$D$3208,4,FALSE),"")</f>
        <v>7.1333333333333304E-2</v>
      </c>
      <c r="N741" s="1">
        <f>IFERROR(VLOOKUP($B741,Compensation!$A$5:$H$3867,6,FALSE),"")</f>
        <v>309509</v>
      </c>
      <c r="O741" s="1">
        <f>IFERROR(VLOOKUP($B741,Compensation!$A$5:$H$3867,7,FALSE),"")</f>
        <v>252590</v>
      </c>
      <c r="P741" s="1">
        <f>IFERROR(VLOOKUP($B741,Compensation!$A$5:$H$3867,8,FALSE),"")</f>
        <v>56919</v>
      </c>
      <c r="Q741" s="4">
        <f t="shared" si="91"/>
        <v>0.39375516375937269</v>
      </c>
      <c r="R741" s="3" t="str">
        <f>IFERROR(VLOOKUP(B741,Growth!$C$6:$G$1733,2,FALSE),"")</f>
        <v/>
      </c>
      <c r="S741" s="6">
        <f t="shared" si="94"/>
        <v>-0.10000000000000142</v>
      </c>
      <c r="T741" s="6">
        <f t="shared" si="95"/>
        <v>0.87423094730236239</v>
      </c>
      <c r="U741" s="6">
        <f t="shared" si="96"/>
        <v>-1.2999999999999998</v>
      </c>
    </row>
    <row r="742" spans="1:21" x14ac:dyDescent="0.2">
      <c r="A742" t="str">
        <f t="shared" si="89"/>
        <v>Euro2008Q4</v>
      </c>
      <c r="B742" t="s">
        <v>623</v>
      </c>
      <c r="C742" t="s">
        <v>9</v>
      </c>
      <c r="D742" s="1">
        <v>2008</v>
      </c>
      <c r="E742" s="1">
        <v>4</v>
      </c>
      <c r="F742" s="1">
        <f t="shared" si="92"/>
        <v>36</v>
      </c>
      <c r="G742" s="1">
        <v>640930</v>
      </c>
      <c r="H742" s="1">
        <f t="shared" si="90"/>
        <v>841779.07702305482</v>
      </c>
      <c r="I742" s="6">
        <f t="shared" si="93"/>
        <v>10.43057974329399</v>
      </c>
      <c r="J742" s="1">
        <f>IFERROR(VLOOKUP($B742,Population!$A$2:$E$2577,5,FALSE),"")</f>
        <v>80703</v>
      </c>
      <c r="K742" s="3">
        <f>IFERROR(VLOOKUP(A742,'Exchange rates'!$A$6:$D$1909,4,FALSE),"")</f>
        <v>0.7613993</v>
      </c>
      <c r="L742" s="3">
        <f>IFERROR(VLOOKUP(B742,'Work hours'!$A$6:$G$3151,7,FALSE),"")</f>
        <v>36</v>
      </c>
      <c r="M742" s="4">
        <f>IFERROR(VLOOKUP(B742,Unemployment!$A$7:$D$3208,4,FALSE),"")</f>
        <v>7.0000000000000007E-2</v>
      </c>
      <c r="N742" s="1">
        <f>IFERROR(VLOOKUP($B742,Compensation!$A$5:$H$3867,6,FALSE),"")</f>
        <v>345647</v>
      </c>
      <c r="O742" s="1">
        <f>IFERROR(VLOOKUP($B742,Compensation!$A$5:$H$3867,7,FALSE),"")</f>
        <v>282061</v>
      </c>
      <c r="P742" s="1">
        <f>IFERROR(VLOOKUP($B742,Compensation!$A$5:$H$3867,8,FALSE),"")</f>
        <v>63586</v>
      </c>
      <c r="Q742" s="4">
        <f t="shared" si="91"/>
        <v>0.4400808200583527</v>
      </c>
      <c r="R742" s="3" t="str">
        <f>IFERROR(VLOOKUP(B742,Growth!$C$6:$G$1733,2,FALSE),"")</f>
        <v/>
      </c>
      <c r="S742" s="6">
        <f t="shared" si="94"/>
        <v>-0.29999999999999716</v>
      </c>
      <c r="T742" s="6">
        <f t="shared" si="95"/>
        <v>1.9682902329696772</v>
      </c>
      <c r="U742" s="6">
        <f t="shared" si="96"/>
        <v>-1.1999999999999984</v>
      </c>
    </row>
    <row r="743" spans="1:21" x14ac:dyDescent="0.2">
      <c r="A743" t="str">
        <f t="shared" si="89"/>
        <v>Euro2009Q1</v>
      </c>
      <c r="B743" t="s">
        <v>624</v>
      </c>
      <c r="C743" t="s">
        <v>9</v>
      </c>
      <c r="D743" s="1">
        <v>2009</v>
      </c>
      <c r="E743" s="1">
        <v>1</v>
      </c>
      <c r="F743" s="1">
        <f t="shared" si="92"/>
        <v>37</v>
      </c>
      <c r="G743" s="1">
        <v>594030</v>
      </c>
      <c r="H743" s="1">
        <f t="shared" si="90"/>
        <v>772868.23066999996</v>
      </c>
      <c r="I743" s="6">
        <f t="shared" si="93"/>
        <v>9.5948880281812539</v>
      </c>
      <c r="J743" s="1">
        <f>IFERROR(VLOOKUP($B743,Population!$A$2:$E$2577,5,FALSE),"")</f>
        <v>80550</v>
      </c>
      <c r="K743" s="3">
        <f>IFERROR(VLOOKUP(A743,'Exchange rates'!$A$6:$D$1909,4,FALSE),"")</f>
        <v>0.76860450000000002</v>
      </c>
      <c r="L743" s="3">
        <f>IFERROR(VLOOKUP(B743,'Work hours'!$A$6:$G$3151,7,FALSE),"")</f>
        <v>35.299999999999997</v>
      </c>
      <c r="M743" s="4">
        <f>IFERROR(VLOOKUP(B743,Unemployment!$A$7:$D$3208,4,FALSE),"")</f>
        <v>7.1333333333333304E-2</v>
      </c>
      <c r="N743" s="1">
        <f>IFERROR(VLOOKUP($B743,Compensation!$A$5:$H$3867,6,FALSE),"")</f>
        <v>295962</v>
      </c>
      <c r="O743" s="1">
        <f>IFERROR(VLOOKUP($B743,Compensation!$A$5:$H$3867,7,FALSE),"")</f>
        <v>239259</v>
      </c>
      <c r="P743" s="1">
        <f>IFERROR(VLOOKUP($B743,Compensation!$A$5:$H$3867,8,FALSE),"")</f>
        <v>56703</v>
      </c>
      <c r="Q743" s="4">
        <f t="shared" si="91"/>
        <v>0.40277258724306852</v>
      </c>
      <c r="R743" s="3" t="str">
        <f>IFERROR(VLOOKUP(B743,Growth!$C$6:$G$1733,2,FALSE),"")</f>
        <v/>
      </c>
      <c r="S743" s="6">
        <f t="shared" si="94"/>
        <v>-0.30000000000000426</v>
      </c>
      <c r="T743" s="6">
        <f t="shared" si="95"/>
        <v>2.5148992455127805</v>
      </c>
      <c r="U743" s="6">
        <f t="shared" si="96"/>
        <v>-0.76666666666666972</v>
      </c>
    </row>
    <row r="744" spans="1:21" x14ac:dyDescent="0.2">
      <c r="A744" t="str">
        <f t="shared" si="89"/>
        <v>Euro2009Q2</v>
      </c>
      <c r="B744" t="s">
        <v>625</v>
      </c>
      <c r="C744" t="s">
        <v>9</v>
      </c>
      <c r="D744" s="1">
        <v>2009</v>
      </c>
      <c r="E744" s="1">
        <v>2</v>
      </c>
      <c r="F744" s="1">
        <f t="shared" si="92"/>
        <v>38</v>
      </c>
      <c r="G744" s="1">
        <v>597350</v>
      </c>
      <c r="H744" s="1">
        <f t="shared" si="90"/>
        <v>813484.87879572378</v>
      </c>
      <c r="I744" s="6">
        <f t="shared" si="93"/>
        <v>10.108415910280378</v>
      </c>
      <c r="J744" s="1">
        <f>IFERROR(VLOOKUP($B744,Population!$A$2:$E$2577,5,FALSE),"")</f>
        <v>80476</v>
      </c>
      <c r="K744" s="3">
        <f>IFERROR(VLOOKUP(A744,'Exchange rates'!$A$6:$D$1909,4,FALSE),"")</f>
        <v>0.73430989999999996</v>
      </c>
      <c r="L744" s="3">
        <f>IFERROR(VLOOKUP(B744,'Work hours'!$A$6:$G$3151,7,FALSE),"")</f>
        <v>34.700000000000003</v>
      </c>
      <c r="M744" s="4">
        <f>IFERROR(VLOOKUP(B744,Unemployment!$A$7:$D$3208,4,FALSE),"")</f>
        <v>7.3333333333333306E-2</v>
      </c>
      <c r="N744" s="1">
        <f>IFERROR(VLOOKUP($B744,Compensation!$A$5:$H$3867,6,FALSE),"")</f>
        <v>305944</v>
      </c>
      <c r="O744" s="1">
        <f>IFERROR(VLOOKUP($B744,Compensation!$A$5:$H$3867,7,FALSE),"")</f>
        <v>246971</v>
      </c>
      <c r="P744" s="1">
        <f>IFERROR(VLOOKUP($B744,Compensation!$A$5:$H$3867,8,FALSE),"")</f>
        <v>58973</v>
      </c>
      <c r="Q744" s="4">
        <f t="shared" si="91"/>
        <v>0.41344437934209427</v>
      </c>
      <c r="R744" s="3" t="str">
        <f>IFERROR(VLOOKUP(B744,Growth!$C$6:$G$1733,2,FALSE),"")</f>
        <v/>
      </c>
      <c r="S744" s="6">
        <f t="shared" si="94"/>
        <v>-1.0999999999999943</v>
      </c>
      <c r="T744" s="6">
        <f t="shared" si="95"/>
        <v>2.5927329344445971</v>
      </c>
      <c r="U744" s="6">
        <f t="shared" si="96"/>
        <v>-0.23333333333333955</v>
      </c>
    </row>
    <row r="745" spans="1:21" x14ac:dyDescent="0.2">
      <c r="A745" t="str">
        <f t="shared" si="89"/>
        <v>Euro2009Q3</v>
      </c>
      <c r="B745" t="s">
        <v>626</v>
      </c>
      <c r="C745" t="s">
        <v>9</v>
      </c>
      <c r="D745" s="1">
        <v>2009</v>
      </c>
      <c r="E745" s="1">
        <v>3</v>
      </c>
      <c r="F745" s="1">
        <f t="shared" si="92"/>
        <v>39</v>
      </c>
      <c r="G745" s="1">
        <v>618740</v>
      </c>
      <c r="H745" s="1">
        <f t="shared" si="90"/>
        <v>885060.43898276833</v>
      </c>
      <c r="I745" s="6">
        <f t="shared" si="93"/>
        <v>11.000142171575192</v>
      </c>
      <c r="J745" s="1">
        <f>IFERROR(VLOOKUP($B745,Population!$A$2:$E$2577,5,FALSE),"")</f>
        <v>80459</v>
      </c>
      <c r="K745" s="3">
        <f>IFERROR(VLOOKUP(A745,'Exchange rates'!$A$6:$D$1909,4,FALSE),"")</f>
        <v>0.69909350000000003</v>
      </c>
      <c r="L745" s="3">
        <f>IFERROR(VLOOKUP(B745,'Work hours'!$A$6:$G$3151,7,FALSE),"")</f>
        <v>35.700000000000003</v>
      </c>
      <c r="M745" s="4">
        <f>IFERROR(VLOOKUP(B745,Unemployment!$A$7:$D$3208,4,FALSE),"")</f>
        <v>7.36666666666667E-2</v>
      </c>
      <c r="N745" s="1">
        <f>IFERROR(VLOOKUP($B745,Compensation!$A$5:$H$3867,6,FALSE),"")</f>
        <v>310396</v>
      </c>
      <c r="O745" s="1">
        <f>IFERROR(VLOOKUP($B745,Compensation!$A$5:$H$3867,7,FALSE),"")</f>
        <v>252773</v>
      </c>
      <c r="P745" s="1">
        <f>IFERROR(VLOOKUP($B745,Compensation!$A$5:$H$3867,8,FALSE),"")</f>
        <v>57623</v>
      </c>
      <c r="Q745" s="4">
        <f t="shared" si="91"/>
        <v>0.40852862268481105</v>
      </c>
      <c r="R745" s="3" t="str">
        <f>IFERROR(VLOOKUP(B745,Growth!$C$6:$G$1733,2,FALSE),"")</f>
        <v/>
      </c>
      <c r="S745" s="6">
        <f t="shared" si="94"/>
        <v>-0.59999999999999432</v>
      </c>
      <c r="T745" s="6">
        <f t="shared" si="95"/>
        <v>1.4773458925438354</v>
      </c>
      <c r="U745" s="6">
        <f t="shared" si="96"/>
        <v>0.23333333333333955</v>
      </c>
    </row>
    <row r="746" spans="1:21" x14ac:dyDescent="0.2">
      <c r="A746" t="str">
        <f t="shared" si="89"/>
        <v>Euro2009Q4</v>
      </c>
      <c r="B746" t="s">
        <v>627</v>
      </c>
      <c r="C746" t="s">
        <v>9</v>
      </c>
      <c r="D746" s="1">
        <v>2009</v>
      </c>
      <c r="E746" s="1">
        <v>4</v>
      </c>
      <c r="F746" s="1">
        <f t="shared" si="92"/>
        <v>40</v>
      </c>
      <c r="G746" s="1">
        <v>635610</v>
      </c>
      <c r="H746" s="1">
        <f t="shared" si="90"/>
        <v>938594.08319953363</v>
      </c>
      <c r="I746" s="6">
        <f t="shared" si="93"/>
        <v>11.66738039429597</v>
      </c>
      <c r="J746" s="1">
        <f>IFERROR(VLOOKUP($B746,Population!$A$2:$E$2577,5,FALSE),"")</f>
        <v>80446</v>
      </c>
      <c r="K746" s="3">
        <f>IFERROR(VLOOKUP(A746,'Exchange rates'!$A$6:$D$1909,4,FALSE),"")</f>
        <v>0.67719370000000001</v>
      </c>
      <c r="L746" s="3">
        <f>IFERROR(VLOOKUP(B746,'Work hours'!$A$6:$G$3151,7,FALSE),"")</f>
        <v>35.5</v>
      </c>
      <c r="M746" s="4">
        <f>IFERROR(VLOOKUP(B746,Unemployment!$A$7:$D$3208,4,FALSE),"")</f>
        <v>7.1333333333333304E-2</v>
      </c>
      <c r="N746" s="1">
        <f>IFERROR(VLOOKUP($B746,Compensation!$A$5:$H$3867,6,FALSE),"")</f>
        <v>344612</v>
      </c>
      <c r="O746" s="1">
        <f>IFERROR(VLOOKUP($B746,Compensation!$A$5:$H$3867,7,FALSE),"")</f>
        <v>281233</v>
      </c>
      <c r="P746" s="1">
        <f>IFERROR(VLOOKUP($B746,Compensation!$A$5:$H$3867,8,FALSE),"")</f>
        <v>63379</v>
      </c>
      <c r="Q746" s="4">
        <f t="shared" si="91"/>
        <v>0.44246157234782335</v>
      </c>
      <c r="R746" s="3" t="str">
        <f>IFERROR(VLOOKUP(B746,Growth!$C$6:$G$1733,2,FALSE),"")</f>
        <v/>
      </c>
      <c r="S746" s="6">
        <f t="shared" si="94"/>
        <v>-0.5</v>
      </c>
      <c r="T746" s="6">
        <f t="shared" si="95"/>
        <v>0.23807522894706556</v>
      </c>
      <c r="U746" s="6">
        <f t="shared" si="96"/>
        <v>0.13333333333332975</v>
      </c>
    </row>
    <row r="747" spans="1:21" x14ac:dyDescent="0.2">
      <c r="A747" t="str">
        <f t="shared" si="89"/>
        <v>Euro2010Q1</v>
      </c>
      <c r="B747" t="s">
        <v>628</v>
      </c>
      <c r="C747" t="s">
        <v>9</v>
      </c>
      <c r="D747" s="1">
        <v>2010</v>
      </c>
      <c r="E747" s="1">
        <v>1</v>
      </c>
      <c r="F747" s="1">
        <f t="shared" si="92"/>
        <v>41</v>
      </c>
      <c r="G747" s="1">
        <v>616590</v>
      </c>
      <c r="H747" s="1">
        <f t="shared" si="90"/>
        <v>853217.73885883112</v>
      </c>
      <c r="I747" s="6">
        <f t="shared" si="93"/>
        <v>10.625773551425722</v>
      </c>
      <c r="J747" s="1">
        <f>IFERROR(VLOOKUP($B747,Population!$A$2:$E$2577,5,FALSE),"")</f>
        <v>80297</v>
      </c>
      <c r="K747" s="3">
        <f>IFERROR(VLOOKUP(A747,'Exchange rates'!$A$6:$D$1909,4,FALSE),"")</f>
        <v>0.72266430000000004</v>
      </c>
      <c r="L747" s="3">
        <f>IFERROR(VLOOKUP(B747,'Work hours'!$A$6:$G$3151,7,FALSE),"")</f>
        <v>35.299999999999997</v>
      </c>
      <c r="M747" s="4">
        <f>IFERROR(VLOOKUP(B747,Unemployment!$A$7:$D$3208,4,FALSE),"")</f>
        <v>6.966666666666671E-2</v>
      </c>
      <c r="N747" s="1">
        <f>IFERROR(VLOOKUP($B747,Compensation!$A$5:$H$3867,6,FALSE),"")</f>
        <v>301086</v>
      </c>
      <c r="O747" s="1">
        <f>IFERROR(VLOOKUP($B747,Compensation!$A$5:$H$3867,7,FALSE),"")</f>
        <v>243573</v>
      </c>
      <c r="P747" s="1">
        <f>IFERROR(VLOOKUP($B747,Compensation!$A$5:$H$3867,8,FALSE),"")</f>
        <v>57513</v>
      </c>
      <c r="Q747" s="4">
        <f t="shared" si="91"/>
        <v>0.39503235537391135</v>
      </c>
      <c r="R747" s="3" t="str">
        <f>IFERROR(VLOOKUP(B747,Growth!$C$6:$G$1733,2,FALSE),"")</f>
        <v/>
      </c>
      <c r="S747" s="6">
        <f t="shared" si="94"/>
        <v>0</v>
      </c>
      <c r="T747" s="6">
        <f t="shared" si="95"/>
        <v>-0.7740231869157177</v>
      </c>
      <c r="U747" s="6">
        <f t="shared" si="96"/>
        <v>-0.16666666666665941</v>
      </c>
    </row>
    <row r="748" spans="1:21" x14ac:dyDescent="0.2">
      <c r="A748" t="str">
        <f t="shared" si="89"/>
        <v>Euro2010Q2</v>
      </c>
      <c r="B748" t="s">
        <v>629</v>
      </c>
      <c r="C748" t="s">
        <v>9</v>
      </c>
      <c r="D748" s="1">
        <v>2010</v>
      </c>
      <c r="E748" s="1">
        <v>2</v>
      </c>
      <c r="F748" s="1">
        <f t="shared" si="92"/>
        <v>42</v>
      </c>
      <c r="G748" s="1">
        <v>627500</v>
      </c>
      <c r="H748" s="1">
        <f t="shared" si="90"/>
        <v>797355.75230864668</v>
      </c>
      <c r="I748" s="6">
        <f t="shared" si="93"/>
        <v>9.9332978573662558</v>
      </c>
      <c r="J748" s="1">
        <f>IFERROR(VLOOKUP($B748,Population!$A$2:$E$2577,5,FALSE),"")</f>
        <v>80271</v>
      </c>
      <c r="K748" s="3">
        <f>IFERROR(VLOOKUP(A748,'Exchange rates'!$A$6:$D$1909,4,FALSE),"")</f>
        <v>0.78697620000000001</v>
      </c>
      <c r="L748" s="3">
        <f>IFERROR(VLOOKUP(B748,'Work hours'!$A$6:$G$3151,7,FALSE),"")</f>
        <v>35.299999999999997</v>
      </c>
      <c r="M748" s="4">
        <f>IFERROR(VLOOKUP(B748,Unemployment!$A$7:$D$3208,4,FALSE),"")</f>
        <v>6.6666666666666693E-2</v>
      </c>
      <c r="N748" s="1">
        <f>IFERROR(VLOOKUP($B748,Compensation!$A$5:$H$3867,6,FALSE),"")</f>
        <v>314988</v>
      </c>
      <c r="O748" s="1">
        <f>IFERROR(VLOOKUP($B748,Compensation!$A$5:$H$3867,7,FALSE),"")</f>
        <v>255059</v>
      </c>
      <c r="P748" s="1">
        <f>IFERROR(VLOOKUP($B748,Compensation!$A$5:$H$3867,8,FALSE),"")</f>
        <v>59929</v>
      </c>
      <c r="Q748" s="4">
        <f t="shared" si="91"/>
        <v>0.40646852589641436</v>
      </c>
      <c r="R748" s="3" t="str">
        <f>IFERROR(VLOOKUP(B748,Growth!$C$6:$G$1733,2,FALSE),"")</f>
        <v/>
      </c>
      <c r="S748" s="6">
        <f t="shared" si="94"/>
        <v>0.59999999999999432</v>
      </c>
      <c r="T748" s="6">
        <f t="shared" si="95"/>
        <v>-0.69758534456799137</v>
      </c>
      <c r="U748" s="6">
        <f t="shared" si="96"/>
        <v>-0.66666666666666119</v>
      </c>
    </row>
    <row r="749" spans="1:21" x14ac:dyDescent="0.2">
      <c r="A749" t="str">
        <f t="shared" si="89"/>
        <v>Euro2010Q3</v>
      </c>
      <c r="B749" t="s">
        <v>630</v>
      </c>
      <c r="C749" t="s">
        <v>9</v>
      </c>
      <c r="D749" s="1">
        <v>2010</v>
      </c>
      <c r="E749" s="1">
        <v>3</v>
      </c>
      <c r="F749" s="1">
        <f t="shared" si="92"/>
        <v>43</v>
      </c>
      <c r="G749" s="1">
        <v>651380</v>
      </c>
      <c r="H749" s="1">
        <f t="shared" si="90"/>
        <v>841806.9085856732</v>
      </c>
      <c r="I749" s="6">
        <f t="shared" si="93"/>
        <v>10.486669514234661</v>
      </c>
      <c r="J749" s="1">
        <f>IFERROR(VLOOKUP($B749,Population!$A$2:$E$2577,5,FALSE),"")</f>
        <v>80274</v>
      </c>
      <c r="K749" s="3">
        <f>IFERROR(VLOOKUP(A749,'Exchange rates'!$A$6:$D$1909,4,FALSE),"")</f>
        <v>0.77378789999999997</v>
      </c>
      <c r="L749" s="3">
        <f>IFERROR(VLOOKUP(B749,'Work hours'!$A$6:$G$3151,7,FALSE),"")</f>
        <v>35.799999999999997</v>
      </c>
      <c r="M749" s="4">
        <f>IFERROR(VLOOKUP(B749,Unemployment!$A$7:$D$3208,4,FALSE),"")</f>
        <v>6.3666666666666705E-2</v>
      </c>
      <c r="N749" s="1">
        <f>IFERROR(VLOOKUP($B749,Compensation!$A$5:$H$3867,6,FALSE),"")</f>
        <v>320227</v>
      </c>
      <c r="O749" s="1">
        <f>IFERROR(VLOOKUP($B749,Compensation!$A$5:$H$3867,7,FALSE),"")</f>
        <v>260628</v>
      </c>
      <c r="P749" s="1">
        <f>IFERROR(VLOOKUP($B749,Compensation!$A$5:$H$3867,8,FALSE),"")</f>
        <v>59599</v>
      </c>
      <c r="Q749" s="4">
        <f t="shared" si="91"/>
        <v>0.4001166753661457</v>
      </c>
      <c r="R749" s="3" t="str">
        <f>IFERROR(VLOOKUP(B749,Growth!$C$6:$G$1733,2,FALSE),"")</f>
        <v/>
      </c>
      <c r="S749" s="6">
        <f t="shared" si="94"/>
        <v>9.9999999999994316E-2</v>
      </c>
      <c r="T749" s="6">
        <f t="shared" si="95"/>
        <v>-0.84119473186653471</v>
      </c>
      <c r="U749" s="6">
        <f t="shared" si="96"/>
        <v>-0.99999999999999956</v>
      </c>
    </row>
    <row r="750" spans="1:21" x14ac:dyDescent="0.2">
      <c r="A750" t="str">
        <f t="shared" si="89"/>
        <v>Euro2010Q4</v>
      </c>
      <c r="B750" t="s">
        <v>631</v>
      </c>
      <c r="C750" t="s">
        <v>9</v>
      </c>
      <c r="D750" s="1">
        <v>2010</v>
      </c>
      <c r="E750" s="1">
        <v>4</v>
      </c>
      <c r="F750" s="1">
        <f t="shared" si="92"/>
        <v>44</v>
      </c>
      <c r="G750" s="1">
        <v>668930</v>
      </c>
      <c r="H750" s="1">
        <f t="shared" si="90"/>
        <v>907952.36402465601</v>
      </c>
      <c r="I750" s="6">
        <f t="shared" si="93"/>
        <v>11.307707379346859</v>
      </c>
      <c r="J750" s="1">
        <f>IFERROR(VLOOKUP($B750,Population!$A$2:$E$2577,5,FALSE),"")</f>
        <v>80295</v>
      </c>
      <c r="K750" s="3">
        <f>IFERROR(VLOOKUP(A750,'Exchange rates'!$A$6:$D$1909,4,FALSE),"")</f>
        <v>0.73674569999999995</v>
      </c>
      <c r="L750" s="3">
        <f>IFERROR(VLOOKUP(B750,'Work hours'!$A$6:$G$3151,7,FALSE),"")</f>
        <v>35.6</v>
      </c>
      <c r="M750" s="4">
        <f>IFERROR(VLOOKUP(B750,Unemployment!$A$7:$D$3208,4,FALSE),"")</f>
        <v>6.2E-2</v>
      </c>
      <c r="N750" s="1">
        <f>IFERROR(VLOOKUP($B750,Compensation!$A$5:$H$3867,6,FALSE),"")</f>
        <v>357305</v>
      </c>
      <c r="O750" s="1">
        <f>IFERROR(VLOOKUP($B750,Compensation!$A$5:$H$3867,7,FALSE),"")</f>
        <v>291249</v>
      </c>
      <c r="P750" s="1">
        <f>IFERROR(VLOOKUP($B750,Compensation!$A$5:$H$3867,8,FALSE),"")</f>
        <v>66056</v>
      </c>
      <c r="Q750" s="4">
        <f t="shared" si="91"/>
        <v>0.43539533284499127</v>
      </c>
      <c r="R750" s="3" t="str">
        <f>IFERROR(VLOOKUP(B750,Growth!$C$6:$G$1733,2,FALSE),"")</f>
        <v/>
      </c>
      <c r="S750" s="6">
        <f t="shared" si="94"/>
        <v>0.10000000000000142</v>
      </c>
      <c r="T750" s="6">
        <f t="shared" si="95"/>
        <v>-0.70662395028320835</v>
      </c>
      <c r="U750" s="6">
        <f t="shared" si="96"/>
        <v>-0.93333333333333046</v>
      </c>
    </row>
    <row r="751" spans="1:21" x14ac:dyDescent="0.2">
      <c r="A751" t="str">
        <f t="shared" si="89"/>
        <v>Euro2011Q1</v>
      </c>
      <c r="B751" t="s">
        <v>632</v>
      </c>
      <c r="C751" t="s">
        <v>9</v>
      </c>
      <c r="D751" s="1">
        <v>2011</v>
      </c>
      <c r="E751" s="1">
        <v>1</v>
      </c>
      <c r="F751" s="1">
        <f t="shared" si="92"/>
        <v>45</v>
      </c>
      <c r="G751" s="1">
        <v>659010</v>
      </c>
      <c r="H751" s="1">
        <f t="shared" si="90"/>
        <v>901015.32905975077</v>
      </c>
      <c r="I751" s="6">
        <f t="shared" si="93"/>
        <v>11.230544180530117</v>
      </c>
      <c r="J751" s="1">
        <f>IFERROR(VLOOKUP($B751,Population!$A$2:$E$2577,5,FALSE),"")</f>
        <v>80229</v>
      </c>
      <c r="K751" s="3">
        <f>IFERROR(VLOOKUP(A751,'Exchange rates'!$A$6:$D$1909,4,FALSE),"")</f>
        <v>0.73140819999999995</v>
      </c>
      <c r="L751" s="3">
        <f>IFERROR(VLOOKUP(B751,'Work hours'!$A$6:$G$3151,7,FALSE),"")</f>
        <v>35.700000000000003</v>
      </c>
      <c r="M751" s="4">
        <f>IFERROR(VLOOKUP(B751,Unemployment!$A$7:$D$3208,4,FALSE),"")</f>
        <v>5.86666666666667E-2</v>
      </c>
      <c r="N751" s="1">
        <f>IFERROR(VLOOKUP($B751,Compensation!$A$5:$H$3867,6,FALSE),"")</f>
        <v>314339</v>
      </c>
      <c r="O751" s="1">
        <f>IFERROR(VLOOKUP($B751,Compensation!$A$5:$H$3867,7,FALSE),"")</f>
        <v>255486</v>
      </c>
      <c r="P751" s="1">
        <f>IFERROR(VLOOKUP($B751,Compensation!$A$5:$H$3867,8,FALSE),"")</f>
        <v>58853</v>
      </c>
      <c r="Q751" s="4">
        <f t="shared" si="91"/>
        <v>0.38768152228342512</v>
      </c>
      <c r="R751" s="3" t="str">
        <f>IFERROR(VLOOKUP(B751,Growth!$C$6:$G$1733,2,FALSE),"")</f>
        <v/>
      </c>
      <c r="S751" s="6">
        <f t="shared" si="94"/>
        <v>0.40000000000000568</v>
      </c>
      <c r="T751" s="6">
        <f t="shared" si="95"/>
        <v>-0.73508330904862307</v>
      </c>
      <c r="U751" s="6">
        <f t="shared" si="96"/>
        <v>-1.100000000000001</v>
      </c>
    </row>
    <row r="752" spans="1:21" x14ac:dyDescent="0.2">
      <c r="A752" t="str">
        <f t="shared" si="89"/>
        <v>Euro2011Q2</v>
      </c>
      <c r="B752" t="s">
        <v>633</v>
      </c>
      <c r="C752" t="s">
        <v>9</v>
      </c>
      <c r="D752" s="1">
        <v>2011</v>
      </c>
      <c r="E752" s="1">
        <v>2</v>
      </c>
      <c r="F752" s="1">
        <f t="shared" si="92"/>
        <v>46</v>
      </c>
      <c r="G752" s="1">
        <v>660420</v>
      </c>
      <c r="H752" s="1">
        <f t="shared" si="90"/>
        <v>950540.57119367819</v>
      </c>
      <c r="I752" s="6">
        <f t="shared" si="93"/>
        <v>11.846809053213995</v>
      </c>
      <c r="J752" s="1">
        <f>IFERROR(VLOOKUP($B752,Population!$A$2:$E$2577,5,FALSE),"")</f>
        <v>80236</v>
      </c>
      <c r="K752" s="3">
        <f>IFERROR(VLOOKUP(A752,'Exchange rates'!$A$6:$D$1909,4,FALSE),"")</f>
        <v>0.69478359999999995</v>
      </c>
      <c r="L752" s="3">
        <f>IFERROR(VLOOKUP(B752,'Work hours'!$A$6:$G$3151,7,FALSE),"")</f>
        <v>35.1</v>
      </c>
      <c r="M752" s="4">
        <f>IFERROR(VLOOKUP(B752,Unemployment!$A$7:$D$3208,4,FALSE),"")</f>
        <v>5.5666666666666698E-2</v>
      </c>
      <c r="N752" s="1">
        <f>IFERROR(VLOOKUP($B752,Compensation!$A$5:$H$3867,6,FALSE),"")</f>
        <v>330354</v>
      </c>
      <c r="O752" s="1">
        <f>IFERROR(VLOOKUP($B752,Compensation!$A$5:$H$3867,7,FALSE),"")</f>
        <v>268900</v>
      </c>
      <c r="P752" s="1">
        <f>IFERROR(VLOOKUP($B752,Compensation!$A$5:$H$3867,8,FALSE),"")</f>
        <v>61454</v>
      </c>
      <c r="Q752" s="4">
        <f t="shared" si="91"/>
        <v>0.40716513733684623</v>
      </c>
      <c r="R752" s="3" t="str">
        <f>IFERROR(VLOOKUP(B752,Growth!$C$6:$G$1733,2,FALSE),"")</f>
        <v/>
      </c>
      <c r="S752" s="6">
        <f t="shared" si="94"/>
        <v>-0.19999999999999574</v>
      </c>
      <c r="T752" s="6">
        <f t="shared" si="95"/>
        <v>6.9661144043187129E-2</v>
      </c>
      <c r="U752" s="6">
        <f t="shared" si="96"/>
        <v>-1.0999999999999996</v>
      </c>
    </row>
    <row r="753" spans="1:21" x14ac:dyDescent="0.2">
      <c r="A753" t="str">
        <f t="shared" si="89"/>
        <v>Euro2011Q3</v>
      </c>
      <c r="B753" t="s">
        <v>634</v>
      </c>
      <c r="C753" t="s">
        <v>9</v>
      </c>
      <c r="D753" s="1">
        <v>2011</v>
      </c>
      <c r="E753" s="1">
        <v>3</v>
      </c>
      <c r="F753" s="1">
        <f t="shared" si="92"/>
        <v>47</v>
      </c>
      <c r="G753" s="1">
        <v>682290</v>
      </c>
      <c r="H753" s="1">
        <f t="shared" si="90"/>
        <v>963369.12756984564</v>
      </c>
      <c r="I753" s="6">
        <f t="shared" si="93"/>
        <v>11.998768543260542</v>
      </c>
      <c r="J753" s="1">
        <f>IFERROR(VLOOKUP($B753,Population!$A$2:$E$2577,5,FALSE),"")</f>
        <v>80289</v>
      </c>
      <c r="K753" s="3">
        <f>IFERROR(VLOOKUP(A753,'Exchange rates'!$A$6:$D$1909,4,FALSE),"")</f>
        <v>0.70823320000000001</v>
      </c>
      <c r="L753" s="3">
        <f>IFERROR(VLOOKUP(B753,'Work hours'!$A$6:$G$3151,7,FALSE),"")</f>
        <v>35.9</v>
      </c>
      <c r="M753" s="4">
        <f>IFERROR(VLOOKUP(B753,Unemployment!$A$7:$D$3208,4,FALSE),"")</f>
        <v>5.4333333333333303E-2</v>
      </c>
      <c r="N753" s="1">
        <f>IFERROR(VLOOKUP($B753,Compensation!$A$5:$H$3867,6,FALSE),"")</f>
        <v>333667</v>
      </c>
      <c r="O753" s="1">
        <f>IFERROR(VLOOKUP($B753,Compensation!$A$5:$H$3867,7,FALSE),"")</f>
        <v>272637</v>
      </c>
      <c r="P753" s="1">
        <f>IFERROR(VLOOKUP($B753,Compensation!$A$5:$H$3867,8,FALSE),"")</f>
        <v>61030</v>
      </c>
      <c r="Q753" s="4">
        <f t="shared" si="91"/>
        <v>0.39959108297058438</v>
      </c>
      <c r="R753" s="3" t="str">
        <f>IFERROR(VLOOKUP(B753,Growth!$C$6:$G$1733,2,FALSE),"")</f>
        <v/>
      </c>
      <c r="S753" s="6">
        <f t="shared" si="94"/>
        <v>0.10000000000000142</v>
      </c>
      <c r="T753" s="6">
        <f t="shared" si="95"/>
        <v>-5.2559239556132509E-2</v>
      </c>
      <c r="U753" s="6">
        <f t="shared" si="96"/>
        <v>-0.93333333333334023</v>
      </c>
    </row>
    <row r="754" spans="1:21" x14ac:dyDescent="0.2">
      <c r="A754" t="str">
        <f t="shared" si="89"/>
        <v>Euro2011Q4</v>
      </c>
      <c r="B754" t="s">
        <v>635</v>
      </c>
      <c r="C754" t="s">
        <v>9</v>
      </c>
      <c r="D754" s="1">
        <v>2011</v>
      </c>
      <c r="E754" s="1">
        <v>4</v>
      </c>
      <c r="F754" s="1">
        <f t="shared" si="92"/>
        <v>48</v>
      </c>
      <c r="G754" s="1">
        <v>691840</v>
      </c>
      <c r="H754" s="1">
        <f t="shared" si="90"/>
        <v>932135.11000929656</v>
      </c>
      <c r="I754" s="6">
        <f t="shared" si="93"/>
        <v>11.601656730466072</v>
      </c>
      <c r="J754" s="1">
        <f>IFERROR(VLOOKUP($B754,Population!$A$2:$E$2577,5,FALSE),"")</f>
        <v>80345</v>
      </c>
      <c r="K754" s="3">
        <f>IFERROR(VLOOKUP(A754,'Exchange rates'!$A$6:$D$1909,4,FALSE),"")</f>
        <v>0.74221000000000004</v>
      </c>
      <c r="L754" s="3">
        <f>IFERROR(VLOOKUP(B754,'Work hours'!$A$6:$G$3151,7,FALSE),"")</f>
        <v>35.6</v>
      </c>
      <c r="M754" s="4">
        <f>IFERROR(VLOOKUP(B754,Unemployment!$A$7:$D$3208,4,FALSE),"")</f>
        <v>5.2333333333333301E-2</v>
      </c>
      <c r="N754" s="1">
        <f>IFERROR(VLOOKUP($B754,Compensation!$A$5:$H$3867,6,FALSE),"")</f>
        <v>371482</v>
      </c>
      <c r="O754" s="1">
        <f>IFERROR(VLOOKUP($B754,Compensation!$A$5:$H$3867,7,FALSE),"")</f>
        <v>304185</v>
      </c>
      <c r="P754" s="1">
        <f>IFERROR(VLOOKUP($B754,Compensation!$A$5:$H$3867,8,FALSE),"")</f>
        <v>67297</v>
      </c>
      <c r="Q754" s="4">
        <f t="shared" si="91"/>
        <v>0.43967535846438482</v>
      </c>
      <c r="R754" s="3" t="str">
        <f>IFERROR(VLOOKUP(B754,Growth!$C$6:$G$1733,2,FALSE),"")</f>
        <v/>
      </c>
      <c r="S754" s="6">
        <f t="shared" si="94"/>
        <v>0</v>
      </c>
      <c r="T754" s="6">
        <f t="shared" si="95"/>
        <v>0.42800256193935571</v>
      </c>
      <c r="U754" s="6">
        <f t="shared" si="96"/>
        <v>-0.96666666666666989</v>
      </c>
    </row>
    <row r="755" spans="1:21" x14ac:dyDescent="0.2">
      <c r="A755" t="str">
        <f t="shared" si="89"/>
        <v>Euro2012Q1</v>
      </c>
      <c r="B755" t="s">
        <v>636</v>
      </c>
      <c r="C755" t="s">
        <v>9</v>
      </c>
      <c r="D755" s="1">
        <v>2012</v>
      </c>
      <c r="E755" s="1">
        <v>1</v>
      </c>
      <c r="F755" s="1">
        <f t="shared" si="92"/>
        <v>49</v>
      </c>
      <c r="G755" s="1">
        <v>678510</v>
      </c>
      <c r="H755" s="1">
        <f t="shared" si="90"/>
        <v>889805.41940560308</v>
      </c>
      <c r="I755" s="6">
        <f t="shared" si="93"/>
        <v>11.075634740357772</v>
      </c>
      <c r="J755" s="1">
        <f>IFERROR(VLOOKUP($B755,Population!$A$2:$E$2577,5,FALSE),"")</f>
        <v>80339</v>
      </c>
      <c r="K755" s="3">
        <f>IFERROR(VLOOKUP(A755,'Exchange rates'!$A$6:$D$1909,4,FALSE),"")</f>
        <v>0.76253749999999998</v>
      </c>
      <c r="L755" s="3">
        <f>IFERROR(VLOOKUP(B755,'Work hours'!$A$6:$G$3151,7,FALSE),"")</f>
        <v>35.6</v>
      </c>
      <c r="M755" s="4">
        <f>IFERROR(VLOOKUP(B755,Unemployment!$A$7:$D$3208,4,FALSE),"")</f>
        <v>5.0999999999999997E-2</v>
      </c>
      <c r="N755" s="1">
        <f>IFERROR(VLOOKUP($B755,Compensation!$A$5:$H$3867,6,FALSE),"")</f>
        <v>326601</v>
      </c>
      <c r="O755" s="1">
        <f>IFERROR(VLOOKUP($B755,Compensation!$A$5:$H$3867,7,FALSE),"")</f>
        <v>266186</v>
      </c>
      <c r="P755" s="1">
        <f>IFERROR(VLOOKUP($B755,Compensation!$A$5:$H$3867,8,FALSE),"")</f>
        <v>60415</v>
      </c>
      <c r="Q755" s="4">
        <f t="shared" si="91"/>
        <v>0.39230961960766975</v>
      </c>
      <c r="R755" s="3" t="str">
        <f>IFERROR(VLOOKUP(B755,Growth!$C$6:$G$1733,2,FALSE),"")</f>
        <v/>
      </c>
      <c r="S755" s="6">
        <f t="shared" si="94"/>
        <v>-0.10000000000000142</v>
      </c>
      <c r="T755" s="6">
        <f t="shared" si="95"/>
        <v>0.46280973242446288</v>
      </c>
      <c r="U755" s="6">
        <f t="shared" si="96"/>
        <v>-0.76666666666667038</v>
      </c>
    </row>
    <row r="756" spans="1:21" x14ac:dyDescent="0.2">
      <c r="A756" t="str">
        <f t="shared" si="89"/>
        <v>Euro2012Q2</v>
      </c>
      <c r="B756" t="s">
        <v>637</v>
      </c>
      <c r="C756" t="s">
        <v>9</v>
      </c>
      <c r="D756" s="1">
        <v>2012</v>
      </c>
      <c r="E756" s="1">
        <v>2</v>
      </c>
      <c r="F756" s="1">
        <f t="shared" si="92"/>
        <v>50</v>
      </c>
      <c r="G756" s="1">
        <v>672110</v>
      </c>
      <c r="H756" s="1">
        <f t="shared" si="90"/>
        <v>861882.36102754448</v>
      </c>
      <c r="I756" s="6">
        <f t="shared" si="93"/>
        <v>10.723264211851253</v>
      </c>
      <c r="J756" s="1">
        <f>IFERROR(VLOOKUP($B756,Population!$A$2:$E$2577,5,FALSE),"")</f>
        <v>80375</v>
      </c>
      <c r="K756" s="3">
        <f>IFERROR(VLOOKUP(A756,'Exchange rates'!$A$6:$D$1909,4,FALSE),"")</f>
        <v>0.77981639999999997</v>
      </c>
      <c r="L756" s="3">
        <f>IFERROR(VLOOKUP(B756,'Work hours'!$A$6:$G$3151,7,FALSE),"")</f>
        <v>34.9</v>
      </c>
      <c r="M756" s="4">
        <f>IFERROR(VLOOKUP(B756,Unemployment!$A$7:$D$3208,4,FALSE),"")</f>
        <v>5.0999999999999997E-2</v>
      </c>
      <c r="N756" s="1">
        <f>IFERROR(VLOOKUP($B756,Compensation!$A$5:$H$3867,6,FALSE),"")</f>
        <v>344139</v>
      </c>
      <c r="O756" s="1">
        <f>IFERROR(VLOOKUP($B756,Compensation!$A$5:$H$3867,7,FALSE),"")</f>
        <v>280809</v>
      </c>
      <c r="P756" s="1">
        <f>IFERROR(VLOOKUP($B756,Compensation!$A$5:$H$3867,8,FALSE),"")</f>
        <v>63330</v>
      </c>
      <c r="Q756" s="4">
        <f t="shared" si="91"/>
        <v>0.41780214548213834</v>
      </c>
      <c r="R756" s="3" t="str">
        <f>IFERROR(VLOOKUP(B756,Growth!$C$6:$G$1733,2,FALSE),"")</f>
        <v/>
      </c>
      <c r="S756" s="6">
        <f t="shared" si="94"/>
        <v>-0.20000000000000284</v>
      </c>
      <c r="T756" s="6">
        <f t="shared" si="95"/>
        <v>1.0637008145292115</v>
      </c>
      <c r="U756" s="6">
        <f t="shared" si="96"/>
        <v>-0.46666666666667012</v>
      </c>
    </row>
    <row r="757" spans="1:21" x14ac:dyDescent="0.2">
      <c r="A757" t="str">
        <f t="shared" si="89"/>
        <v>Euro2012Q3</v>
      </c>
      <c r="B757" t="s">
        <v>638</v>
      </c>
      <c r="C757" t="s">
        <v>9</v>
      </c>
      <c r="D757" s="1">
        <v>2012</v>
      </c>
      <c r="E757" s="1">
        <v>3</v>
      </c>
      <c r="F757" s="1">
        <f t="shared" si="92"/>
        <v>51</v>
      </c>
      <c r="G757" s="1">
        <v>692940</v>
      </c>
      <c r="H757" s="1">
        <f t="shared" si="90"/>
        <v>867109.09327072592</v>
      </c>
      <c r="I757" s="6">
        <f t="shared" si="93"/>
        <v>10.778236087889695</v>
      </c>
      <c r="J757" s="1">
        <f>IFERROR(VLOOKUP($B757,Population!$A$2:$E$2577,5,FALSE),"")</f>
        <v>80450</v>
      </c>
      <c r="K757" s="3">
        <f>IFERROR(VLOOKUP(A757,'Exchange rates'!$A$6:$D$1909,4,FALSE),"")</f>
        <v>0.79913820000000002</v>
      </c>
      <c r="L757" s="3">
        <f>IFERROR(VLOOKUP(B757,'Work hours'!$A$6:$G$3151,7,FALSE),"")</f>
        <v>35.9</v>
      </c>
      <c r="M757" s="4">
        <f>IFERROR(VLOOKUP(B757,Unemployment!$A$7:$D$3208,4,FALSE),"")</f>
        <v>5.0333333333333299E-2</v>
      </c>
      <c r="N757" s="1">
        <f>IFERROR(VLOOKUP($B757,Compensation!$A$5:$H$3867,6,FALSE),"")</f>
        <v>346858</v>
      </c>
      <c r="O757" s="1">
        <f>IFERROR(VLOOKUP($B757,Compensation!$A$5:$H$3867,7,FALSE),"")</f>
        <v>283940</v>
      </c>
      <c r="P757" s="1">
        <f>IFERROR(VLOOKUP($B757,Compensation!$A$5:$H$3867,8,FALSE),"")</f>
        <v>62918</v>
      </c>
      <c r="Q757" s="4">
        <f t="shared" si="91"/>
        <v>0.40976130689525786</v>
      </c>
      <c r="R757" s="3" t="str">
        <f>IFERROR(VLOOKUP(B757,Growth!$C$6:$G$1733,2,FALSE),"")</f>
        <v/>
      </c>
      <c r="S757" s="6">
        <f t="shared" si="94"/>
        <v>0</v>
      </c>
      <c r="T757" s="6">
        <f t="shared" si="95"/>
        <v>1.0170223924673483</v>
      </c>
      <c r="U757" s="6">
        <f t="shared" si="96"/>
        <v>-0.40000000000000036</v>
      </c>
    </row>
    <row r="758" spans="1:21" x14ac:dyDescent="0.2">
      <c r="A758" t="str">
        <f t="shared" si="89"/>
        <v>Euro2012Q4</v>
      </c>
      <c r="B758" t="s">
        <v>639</v>
      </c>
      <c r="C758" t="s">
        <v>9</v>
      </c>
      <c r="D758" s="1">
        <v>2012</v>
      </c>
      <c r="E758" s="1">
        <v>4</v>
      </c>
      <c r="F758" s="1">
        <f t="shared" si="92"/>
        <v>52</v>
      </c>
      <c r="G758" s="1">
        <v>701750</v>
      </c>
      <c r="H758" s="1">
        <f t="shared" si="90"/>
        <v>910733.69251346402</v>
      </c>
      <c r="I758" s="6">
        <f t="shared" si="93"/>
        <v>11.30798361680011</v>
      </c>
      <c r="J758" s="1">
        <f>IFERROR(VLOOKUP($B758,Population!$A$2:$E$2577,5,FALSE),"")</f>
        <v>80539</v>
      </c>
      <c r="K758" s="3">
        <f>IFERROR(VLOOKUP(A758,'Exchange rates'!$A$6:$D$1909,4,FALSE),"")</f>
        <v>0.77053260000000001</v>
      </c>
      <c r="L758" s="3">
        <f>IFERROR(VLOOKUP(B758,'Work hours'!$A$6:$G$3151,7,FALSE),"")</f>
        <v>35.4</v>
      </c>
      <c r="M758" s="4">
        <f>IFERROR(VLOOKUP(B758,Unemployment!$A$7:$D$3208,4,FALSE),"")</f>
        <v>0.05</v>
      </c>
      <c r="N758" s="1">
        <f>IFERROR(VLOOKUP($B758,Compensation!$A$5:$H$3867,6,FALSE),"")</f>
        <v>385915</v>
      </c>
      <c r="O758" s="1">
        <f>IFERROR(VLOOKUP($B758,Compensation!$A$5:$H$3867,7,FALSE),"")</f>
        <v>316633</v>
      </c>
      <c r="P758" s="1">
        <f>IFERROR(VLOOKUP($B758,Compensation!$A$5:$H$3867,8,FALSE),"")</f>
        <v>69282</v>
      </c>
      <c r="Q758" s="4">
        <f t="shared" si="91"/>
        <v>0.45120484503028147</v>
      </c>
      <c r="R758" s="3" t="str">
        <f>IFERROR(VLOOKUP(B758,Growth!$C$6:$G$1733,2,FALSE),"")</f>
        <v/>
      </c>
      <c r="S758" s="6">
        <f t="shared" si="94"/>
        <v>-0.20000000000000284</v>
      </c>
      <c r="T758" s="6">
        <f t="shared" si="95"/>
        <v>1.1529486565896641</v>
      </c>
      <c r="U758" s="6">
        <f t="shared" si="96"/>
        <v>-0.23333333333332984</v>
      </c>
    </row>
    <row r="759" spans="1:21" x14ac:dyDescent="0.2">
      <c r="A759" t="str">
        <f t="shared" si="89"/>
        <v>Euro2013Q1</v>
      </c>
      <c r="B759" t="s">
        <v>640</v>
      </c>
      <c r="C759" t="s">
        <v>9</v>
      </c>
      <c r="D759" s="1">
        <v>2013</v>
      </c>
      <c r="E759" s="1">
        <v>1</v>
      </c>
      <c r="F759" s="1">
        <f t="shared" si="92"/>
        <v>53</v>
      </c>
      <c r="G759" s="1">
        <v>682360</v>
      </c>
      <c r="H759" s="1">
        <f t="shared" si="90"/>
        <v>900370.48775653949</v>
      </c>
      <c r="I759" s="6">
        <f t="shared" si="93"/>
        <v>11.178200153407818</v>
      </c>
      <c r="J759" s="1">
        <f>IFERROR(VLOOKUP($B759,Population!$A$2:$E$2577,5,FALSE),"")</f>
        <v>80547</v>
      </c>
      <c r="K759" s="3">
        <f>IFERROR(VLOOKUP(A759,'Exchange rates'!$A$6:$D$1909,4,FALSE),"")</f>
        <v>0.75786580000000003</v>
      </c>
      <c r="L759" s="3">
        <f>IFERROR(VLOOKUP(B759,'Work hours'!$A$6:$G$3151,7,FALSE),"")</f>
        <v>35.1</v>
      </c>
      <c r="M759" s="4">
        <f>IFERROR(VLOOKUP(B759,Unemployment!$A$7:$D$3208,4,FALSE),"")</f>
        <v>5.06666666666667E-2</v>
      </c>
      <c r="N759" s="1">
        <f>IFERROR(VLOOKUP($B759,Compensation!$A$5:$H$3867,6,FALSE),"")</f>
        <v>336551</v>
      </c>
      <c r="O759" s="1">
        <f>IFERROR(VLOOKUP($B759,Compensation!$A$5:$H$3867,7,FALSE),"")</f>
        <v>275062</v>
      </c>
      <c r="P759" s="1">
        <f>IFERROR(VLOOKUP($B759,Compensation!$A$5:$H$3867,8,FALSE),"")</f>
        <v>61489</v>
      </c>
      <c r="Q759" s="4">
        <f t="shared" si="91"/>
        <v>0.40310393340758544</v>
      </c>
      <c r="R759" s="3" t="str">
        <f>IFERROR(VLOOKUP(B759,Growth!$C$6:$G$1733,2,FALSE),"")</f>
        <v/>
      </c>
      <c r="S759" s="6">
        <f t="shared" si="94"/>
        <v>-0.5</v>
      </c>
      <c r="T759" s="6">
        <f t="shared" si="95"/>
        <v>1.0794313799915689</v>
      </c>
      <c r="U759" s="6">
        <f t="shared" si="96"/>
        <v>-3.3333333333329662E-2</v>
      </c>
    </row>
    <row r="760" spans="1:21" x14ac:dyDescent="0.2">
      <c r="A760" t="str">
        <f t="shared" si="89"/>
        <v>Euro2013Q2</v>
      </c>
      <c r="B760" t="s">
        <v>641</v>
      </c>
      <c r="C760" t="s">
        <v>9</v>
      </c>
      <c r="D760" s="1">
        <v>2013</v>
      </c>
      <c r="E760" s="1">
        <v>2</v>
      </c>
      <c r="F760" s="1">
        <f t="shared" si="92"/>
        <v>54</v>
      </c>
      <c r="G760" s="1">
        <v>692930</v>
      </c>
      <c r="H760" s="1">
        <f t="shared" si="90"/>
        <v>904973.41616918577</v>
      </c>
      <c r="I760" s="6">
        <f t="shared" si="93"/>
        <v>11.231859903802633</v>
      </c>
      <c r="J760" s="1">
        <f>IFERROR(VLOOKUP($B760,Population!$A$2:$E$2577,5,FALSE),"")</f>
        <v>80572</v>
      </c>
      <c r="K760" s="3">
        <f>IFERROR(VLOOKUP(A760,'Exchange rates'!$A$6:$D$1909,4,FALSE),"")</f>
        <v>0.76569100000000001</v>
      </c>
      <c r="L760" s="3">
        <f>IFERROR(VLOOKUP(B760,'Work hours'!$A$6:$G$3151,7,FALSE),"")</f>
        <v>34.9</v>
      </c>
      <c r="M760" s="4">
        <f>IFERROR(VLOOKUP(B760,Unemployment!$A$7:$D$3208,4,FALSE),"")</f>
        <v>4.9666666666666706E-2</v>
      </c>
      <c r="N760" s="1">
        <f>IFERROR(VLOOKUP($B760,Compensation!$A$5:$H$3867,6,FALSE),"")</f>
        <v>353448</v>
      </c>
      <c r="O760" s="1">
        <f>IFERROR(VLOOKUP($B760,Compensation!$A$5:$H$3867,7,FALSE),"")</f>
        <v>289102</v>
      </c>
      <c r="P760" s="1">
        <f>IFERROR(VLOOKUP($B760,Compensation!$A$5:$H$3867,8,FALSE),"")</f>
        <v>64346</v>
      </c>
      <c r="Q760" s="4">
        <f t="shared" si="91"/>
        <v>0.41721674628028804</v>
      </c>
      <c r="R760" s="3" t="str">
        <f>IFERROR(VLOOKUP(B760,Growth!$C$6:$G$1733,2,FALSE),"")</f>
        <v/>
      </c>
      <c r="S760" s="6">
        <f t="shared" si="94"/>
        <v>0</v>
      </c>
      <c r="T760" s="6">
        <f t="shared" si="95"/>
        <v>-5.853992018503007E-2</v>
      </c>
      <c r="U760" s="6">
        <f t="shared" si="96"/>
        <v>-0.13333333333332906</v>
      </c>
    </row>
    <row r="761" spans="1:21" x14ac:dyDescent="0.2">
      <c r="A761" t="str">
        <f t="shared" si="89"/>
        <v>Euro2013Q3</v>
      </c>
      <c r="B761" t="s">
        <v>642</v>
      </c>
      <c r="C761" t="s">
        <v>9</v>
      </c>
      <c r="D761" s="1">
        <v>2013</v>
      </c>
      <c r="E761" s="1">
        <v>3</v>
      </c>
      <c r="F761" s="1">
        <f t="shared" si="92"/>
        <v>55</v>
      </c>
      <c r="G761" s="1">
        <v>714670</v>
      </c>
      <c r="H761" s="1">
        <f t="shared" si="90"/>
        <v>946656.38242337515</v>
      </c>
      <c r="I761" s="6">
        <f t="shared" si="93"/>
        <v>11.734779318756122</v>
      </c>
      <c r="J761" s="1">
        <f>IFERROR(VLOOKUP($B761,Population!$A$2:$E$2577,5,FALSE),"")</f>
        <v>80671</v>
      </c>
      <c r="K761" s="3">
        <f>IFERROR(VLOOKUP(A761,'Exchange rates'!$A$6:$D$1909,4,FALSE),"")</f>
        <v>0.75494130000000004</v>
      </c>
      <c r="L761" s="3">
        <f>IFERROR(VLOOKUP(B761,'Work hours'!$A$6:$G$3151,7,FALSE),"")</f>
        <v>35.6</v>
      </c>
      <c r="M761" s="4">
        <f>IFERROR(VLOOKUP(B761,Unemployment!$A$7:$D$3208,4,FALSE),"")</f>
        <v>4.9000000000000002E-2</v>
      </c>
      <c r="N761" s="1">
        <f>IFERROR(VLOOKUP($B761,Compensation!$A$5:$H$3867,6,FALSE),"")</f>
        <v>356875</v>
      </c>
      <c r="O761" s="1">
        <f>IFERROR(VLOOKUP($B761,Compensation!$A$5:$H$3867,7,FALSE),"")</f>
        <v>293041</v>
      </c>
      <c r="P761" s="1">
        <f>IFERROR(VLOOKUP($B761,Compensation!$A$5:$H$3867,8,FALSE),"")</f>
        <v>63834</v>
      </c>
      <c r="Q761" s="4">
        <f t="shared" si="91"/>
        <v>0.41003680020149158</v>
      </c>
      <c r="R761" s="3" t="str">
        <f>IFERROR(VLOOKUP(B761,Growth!$C$6:$G$1733,2,FALSE),"")</f>
        <v/>
      </c>
      <c r="S761" s="6">
        <f t="shared" si="94"/>
        <v>-0.29999999999999716</v>
      </c>
      <c r="T761" s="6">
        <f t="shared" si="95"/>
        <v>2.7549330623372059E-2</v>
      </c>
      <c r="U761" s="6">
        <f t="shared" si="96"/>
        <v>-0.13333333333332975</v>
      </c>
    </row>
    <row r="762" spans="1:21" x14ac:dyDescent="0.2">
      <c r="A762" t="str">
        <f t="shared" si="89"/>
        <v>Euro2013Q4</v>
      </c>
      <c r="B762" t="s">
        <v>643</v>
      </c>
      <c r="C762" t="s">
        <v>9</v>
      </c>
      <c r="D762" s="1">
        <v>2013</v>
      </c>
      <c r="E762" s="1">
        <v>4</v>
      </c>
      <c r="F762" s="1">
        <f t="shared" si="92"/>
        <v>56</v>
      </c>
      <c r="G762" s="1">
        <v>721390</v>
      </c>
      <c r="H762" s="1">
        <f t="shared" si="90"/>
        <v>981893.78549529228</v>
      </c>
      <c r="I762" s="6">
        <f t="shared" si="93"/>
        <v>12.153203687142355</v>
      </c>
      <c r="J762" s="1">
        <f>IFERROR(VLOOKUP($B762,Population!$A$2:$E$2577,5,FALSE),"")</f>
        <v>80793</v>
      </c>
      <c r="K762" s="3">
        <f>IFERROR(VLOOKUP(A762,'Exchange rates'!$A$6:$D$1909,4,FALSE),"")</f>
        <v>0.73469249999999997</v>
      </c>
      <c r="L762" s="3">
        <f>IFERROR(VLOOKUP(B762,'Work hours'!$A$6:$G$3151,7,FALSE),"")</f>
        <v>35.299999999999997</v>
      </c>
      <c r="M762" s="4">
        <f>IFERROR(VLOOKUP(B762,Unemployment!$A$7:$D$3208,4,FALSE),"")</f>
        <v>4.8333333333333305E-2</v>
      </c>
      <c r="N762" s="1">
        <f>IFERROR(VLOOKUP($B762,Compensation!$A$5:$H$3867,6,FALSE),"")</f>
        <v>397297</v>
      </c>
      <c r="O762" s="1">
        <f>IFERROR(VLOOKUP($B762,Compensation!$A$5:$H$3867,7,FALSE),"")</f>
        <v>326722</v>
      </c>
      <c r="P762" s="1">
        <f>IFERROR(VLOOKUP($B762,Compensation!$A$5:$H$3867,8,FALSE),"")</f>
        <v>70575</v>
      </c>
      <c r="Q762" s="4">
        <f t="shared" si="91"/>
        <v>0.45290619498468238</v>
      </c>
      <c r="R762" s="3" t="str">
        <f>IFERROR(VLOOKUP(B762,Growth!$C$6:$G$1733,2,FALSE),"")</f>
        <v/>
      </c>
      <c r="S762" s="6">
        <f t="shared" si="94"/>
        <v>-0.10000000000000142</v>
      </c>
      <c r="T762" s="6">
        <f t="shared" si="95"/>
        <v>0.17013499544009103</v>
      </c>
      <c r="U762" s="6">
        <f t="shared" si="96"/>
        <v>-0.16666666666666982</v>
      </c>
    </row>
    <row r="763" spans="1:21" x14ac:dyDescent="0.2">
      <c r="A763" t="str">
        <f t="shared" ref="A763:A826" si="97">_xlfn.TEXTJOIN(,TRUE,"Euro",D763,"Q",E763)</f>
        <v>Euro2014Q1</v>
      </c>
      <c r="B763" t="s">
        <v>644</v>
      </c>
      <c r="C763" t="s">
        <v>9</v>
      </c>
      <c r="D763" s="1">
        <v>2014</v>
      </c>
      <c r="E763" s="1">
        <v>1</v>
      </c>
      <c r="F763" s="1">
        <f t="shared" si="92"/>
        <v>57</v>
      </c>
      <c r="G763" s="1">
        <v>716700</v>
      </c>
      <c r="H763" s="1">
        <f t="shared" si="90"/>
        <v>982231.97586507874</v>
      </c>
      <c r="I763" s="6">
        <f t="shared" si="93"/>
        <v>12.152726614187355</v>
      </c>
      <c r="J763" s="1">
        <f>IFERROR(VLOOKUP($B763,Population!$A$2:$E$2577,5,FALSE),"")</f>
        <v>80824</v>
      </c>
      <c r="K763" s="3">
        <f>IFERROR(VLOOKUP(A763,'Exchange rates'!$A$6:$D$1909,4,FALSE),"")</f>
        <v>0.72966470000000005</v>
      </c>
      <c r="L763" s="3">
        <f>IFERROR(VLOOKUP(B763,'Work hours'!$A$6:$G$3151,7,FALSE),"")</f>
        <v>35.200000000000003</v>
      </c>
      <c r="M763" s="4">
        <f>IFERROR(VLOOKUP(B763,Unemployment!$A$7:$D$3208,4,FALSE),"")</f>
        <v>4.8000000000000001E-2</v>
      </c>
      <c r="N763" s="1">
        <f>IFERROR(VLOOKUP($B763,Compensation!$A$5:$H$3867,6,FALSE),"")</f>
        <v>350665</v>
      </c>
      <c r="O763" s="1">
        <f>IFERROR(VLOOKUP($B763,Compensation!$A$5:$H$3867,7,FALSE),"")</f>
        <v>286785</v>
      </c>
      <c r="P763" s="1">
        <f>IFERROR(VLOOKUP($B763,Compensation!$A$5:$H$3867,8,FALSE),"")</f>
        <v>63880</v>
      </c>
      <c r="Q763" s="4">
        <f t="shared" si="91"/>
        <v>0.4001465048137296</v>
      </c>
      <c r="R763" s="3" t="str">
        <f>IFERROR(VLOOKUP(B763,Growth!$C$6:$G$1733,2,FALSE),"")</f>
        <v/>
      </c>
      <c r="S763" s="6">
        <f t="shared" si="94"/>
        <v>0.10000000000000142</v>
      </c>
      <c r="T763" s="6">
        <f t="shared" si="95"/>
        <v>-0.29574285938558376</v>
      </c>
      <c r="U763" s="6">
        <f t="shared" si="96"/>
        <v>-0.26666666666666994</v>
      </c>
    </row>
    <row r="764" spans="1:21" x14ac:dyDescent="0.2">
      <c r="A764" t="str">
        <f t="shared" si="97"/>
        <v>Euro2014Q2</v>
      </c>
      <c r="B764" t="s">
        <v>645</v>
      </c>
      <c r="C764" t="s">
        <v>9</v>
      </c>
      <c r="D764" s="1">
        <v>2014</v>
      </c>
      <c r="E764" s="1">
        <v>2</v>
      </c>
      <c r="F764" s="1">
        <f t="shared" si="92"/>
        <v>58</v>
      </c>
      <c r="G764" s="1">
        <v>717360</v>
      </c>
      <c r="H764" s="1">
        <f t="shared" si="90"/>
        <v>983685.46089687117</v>
      </c>
      <c r="I764" s="6">
        <f t="shared" si="93"/>
        <v>12.160027948536635</v>
      </c>
      <c r="J764" s="1">
        <f>IFERROR(VLOOKUP($B764,Population!$A$2:$E$2577,5,FALSE),"")</f>
        <v>80895</v>
      </c>
      <c r="K764" s="3">
        <f>IFERROR(VLOOKUP(A764,'Exchange rates'!$A$6:$D$1909,4,FALSE),"")</f>
        <v>0.7292575</v>
      </c>
      <c r="L764" s="3">
        <f>IFERROR(VLOOKUP(B764,'Work hours'!$A$6:$G$3151,7,FALSE),"")</f>
        <v>34.700000000000003</v>
      </c>
      <c r="M764" s="4">
        <f>IFERROR(VLOOKUP(B764,Unemployment!$A$7:$D$3208,4,FALSE),"")</f>
        <v>4.7333333333333297E-2</v>
      </c>
      <c r="N764" s="1">
        <f>IFERROR(VLOOKUP($B764,Compensation!$A$5:$H$3867,6,FALSE),"")</f>
        <v>367654</v>
      </c>
      <c r="O764" s="1">
        <f>IFERROR(VLOOKUP($B764,Compensation!$A$5:$H$3867,7,FALSE),"")</f>
        <v>301068</v>
      </c>
      <c r="P764" s="1">
        <f>IFERROR(VLOOKUP($B764,Compensation!$A$5:$H$3867,8,FALSE),"")</f>
        <v>66586</v>
      </c>
      <c r="Q764" s="4">
        <f t="shared" si="91"/>
        <v>0.41968885915021747</v>
      </c>
      <c r="R764" s="3" t="str">
        <f>IFERROR(VLOOKUP(B764,Growth!$C$6:$G$1733,2,FALSE),"")</f>
        <v/>
      </c>
      <c r="S764" s="6">
        <f t="shared" si="94"/>
        <v>-0.19999999999999574</v>
      </c>
      <c r="T764" s="6">
        <f t="shared" si="95"/>
        <v>0.24721128699294326</v>
      </c>
      <c r="U764" s="6">
        <f t="shared" si="96"/>
        <v>-0.23333333333334094</v>
      </c>
    </row>
    <row r="765" spans="1:21" x14ac:dyDescent="0.2">
      <c r="A765" t="str">
        <f t="shared" si="97"/>
        <v>Euro2014Q3</v>
      </c>
      <c r="B765" t="s">
        <v>646</v>
      </c>
      <c r="C765" t="s">
        <v>9</v>
      </c>
      <c r="D765" s="1">
        <v>2014</v>
      </c>
      <c r="E765" s="1">
        <v>3</v>
      </c>
      <c r="F765" s="1">
        <f t="shared" si="92"/>
        <v>59</v>
      </c>
      <c r="G765" s="1">
        <v>740720</v>
      </c>
      <c r="H765" s="1">
        <f t="shared" si="90"/>
        <v>981100.64679105172</v>
      </c>
      <c r="I765" s="6">
        <f t="shared" si="93"/>
        <v>12.10876588160362</v>
      </c>
      <c r="J765" s="1">
        <f>IFERROR(VLOOKUP($B765,Population!$A$2:$E$2577,5,FALSE),"")</f>
        <v>81024</v>
      </c>
      <c r="K765" s="3">
        <f>IFERROR(VLOOKUP(A765,'Exchange rates'!$A$6:$D$1909,4,FALSE),"")</f>
        <v>0.75498880000000002</v>
      </c>
      <c r="L765" s="3">
        <f>IFERROR(VLOOKUP(B765,'Work hours'!$A$6:$G$3151,7,FALSE),"")</f>
        <v>35.700000000000003</v>
      </c>
      <c r="M765" s="4">
        <f>IFERROR(VLOOKUP(B765,Unemployment!$A$7:$D$3208,4,FALSE),"")</f>
        <v>4.7E-2</v>
      </c>
      <c r="N765" s="1">
        <f>IFERROR(VLOOKUP($B765,Compensation!$A$5:$H$3867,6,FALSE),"")</f>
        <v>370647</v>
      </c>
      <c r="O765" s="1">
        <f>IFERROR(VLOOKUP($B765,Compensation!$A$5:$H$3867,7,FALSE),"")</f>
        <v>304485</v>
      </c>
      <c r="P765" s="1">
        <f>IFERROR(VLOOKUP($B765,Compensation!$A$5:$H$3867,8,FALSE),"")</f>
        <v>66162</v>
      </c>
      <c r="Q765" s="4">
        <f t="shared" si="91"/>
        <v>0.41106625985527595</v>
      </c>
      <c r="R765" s="3" t="str">
        <f>IFERROR(VLOOKUP(B765,Growth!$C$6:$G$1733,2,FALSE),"")</f>
        <v/>
      </c>
      <c r="S765" s="6">
        <f t="shared" si="94"/>
        <v>0.10000000000000142</v>
      </c>
      <c r="T765" s="6">
        <f t="shared" si="95"/>
        <v>0.10294596537843703</v>
      </c>
      <c r="U765" s="6">
        <f t="shared" si="96"/>
        <v>-0.20000000000000018</v>
      </c>
    </row>
    <row r="766" spans="1:21" x14ac:dyDescent="0.2">
      <c r="A766" t="str">
        <f t="shared" si="97"/>
        <v>Euro2014Q4</v>
      </c>
      <c r="B766" t="s">
        <v>647</v>
      </c>
      <c r="C766" t="s">
        <v>9</v>
      </c>
      <c r="D766" s="1">
        <v>2014</v>
      </c>
      <c r="E766" s="1">
        <v>4</v>
      </c>
      <c r="F766" s="1">
        <f t="shared" si="92"/>
        <v>60</v>
      </c>
      <c r="G766" s="1">
        <v>752650</v>
      </c>
      <c r="H766" s="1">
        <f t="shared" si="90"/>
        <v>939791.06458667736</v>
      </c>
      <c r="I766" s="6">
        <f t="shared" si="93"/>
        <v>11.575492247458705</v>
      </c>
      <c r="J766" s="1">
        <f>IFERROR(VLOOKUP($B766,Population!$A$2:$E$2577,5,FALSE),"")</f>
        <v>81188</v>
      </c>
      <c r="K766" s="3">
        <f>IFERROR(VLOOKUP(A766,'Exchange rates'!$A$6:$D$1909,4,FALSE),"")</f>
        <v>0.80086950000000001</v>
      </c>
      <c r="L766" s="3">
        <f>IFERROR(VLOOKUP(B766,'Work hours'!$A$6:$G$3151,7,FALSE),"")</f>
        <v>35.4</v>
      </c>
      <c r="M766" s="4">
        <f>IFERROR(VLOOKUP(B766,Unemployment!$A$7:$D$3208,4,FALSE),"")</f>
        <v>4.6333333333333303E-2</v>
      </c>
      <c r="N766" s="1">
        <f>IFERROR(VLOOKUP($B766,Compensation!$A$5:$H$3867,6,FALSE),"")</f>
        <v>412803</v>
      </c>
      <c r="O766" s="1">
        <f>IFERROR(VLOOKUP($B766,Compensation!$A$5:$H$3867,7,FALSE),"")</f>
        <v>339617</v>
      </c>
      <c r="P766" s="1">
        <f>IFERROR(VLOOKUP($B766,Compensation!$A$5:$H$3867,8,FALSE),"")</f>
        <v>73186</v>
      </c>
      <c r="Q766" s="4">
        <f t="shared" si="91"/>
        <v>0.45122832657941936</v>
      </c>
      <c r="R766" s="3" t="str">
        <f>IFERROR(VLOOKUP(B766,Growth!$C$6:$G$1733,2,FALSE),"")</f>
        <v/>
      </c>
      <c r="S766" s="6">
        <f t="shared" si="94"/>
        <v>0.10000000000000142</v>
      </c>
      <c r="T766" s="6">
        <f t="shared" si="95"/>
        <v>-0.16778684052630166</v>
      </c>
      <c r="U766" s="6">
        <f t="shared" si="96"/>
        <v>-0.20000000000000018</v>
      </c>
    </row>
    <row r="767" spans="1:21" x14ac:dyDescent="0.2">
      <c r="A767" t="str">
        <f t="shared" si="97"/>
        <v>Euro2015Q1</v>
      </c>
      <c r="B767" t="s">
        <v>648</v>
      </c>
      <c r="C767" t="s">
        <v>9</v>
      </c>
      <c r="D767" s="1">
        <v>2015</v>
      </c>
      <c r="E767" s="1">
        <v>1</v>
      </c>
      <c r="F767" s="1">
        <f t="shared" si="92"/>
        <v>61</v>
      </c>
      <c r="G767" s="1">
        <v>737210</v>
      </c>
      <c r="H767" s="1">
        <f t="shared" si="90"/>
        <v>829899.10761164315</v>
      </c>
      <c r="I767" s="6">
        <f t="shared" si="93"/>
        <v>10.197450420992629</v>
      </c>
      <c r="J767" s="1">
        <f>IFERROR(VLOOKUP($B767,Population!$A$2:$E$2577,5,FALSE),"")</f>
        <v>81383</v>
      </c>
      <c r="K767" s="3">
        <f>IFERROR(VLOOKUP(A767,'Exchange rates'!$A$6:$D$1909,4,FALSE),"")</f>
        <v>0.88831280000000001</v>
      </c>
      <c r="L767" s="3">
        <f>IFERROR(VLOOKUP(B767,'Work hours'!$A$6:$G$3151,7,FALSE),"")</f>
        <v>35</v>
      </c>
      <c r="M767" s="4">
        <f>IFERROR(VLOOKUP(B767,Unemployment!$A$7:$D$3208,4,FALSE),"")</f>
        <v>4.4999999999999998E-2</v>
      </c>
      <c r="N767" s="1">
        <f>IFERROR(VLOOKUP($B767,Compensation!$A$5:$H$3867,6,FALSE),"")</f>
        <v>362841</v>
      </c>
      <c r="O767" s="1">
        <f>IFERROR(VLOOKUP($B767,Compensation!$A$5:$H$3867,7,FALSE),"")</f>
        <v>296853</v>
      </c>
      <c r="P767" s="1">
        <f>IFERROR(VLOOKUP($B767,Compensation!$A$5:$H$3867,8,FALSE),"")</f>
        <v>65988</v>
      </c>
      <c r="Q767" s="4">
        <f t="shared" si="91"/>
        <v>0.40267088075310969</v>
      </c>
      <c r="R767" s="3" t="str">
        <f>IFERROR(VLOOKUP(B767,Growth!$C$6:$G$1733,2,FALSE),"")</f>
        <v/>
      </c>
      <c r="S767" s="6">
        <f t="shared" si="94"/>
        <v>-0.20000000000000284</v>
      </c>
      <c r="T767" s="6">
        <f t="shared" si="95"/>
        <v>0.25243759393800969</v>
      </c>
      <c r="U767" s="6">
        <f t="shared" si="96"/>
        <v>-0.30000000000000027</v>
      </c>
    </row>
    <row r="768" spans="1:21" x14ac:dyDescent="0.2">
      <c r="A768" t="str">
        <f t="shared" si="97"/>
        <v>Euro2015Q2</v>
      </c>
      <c r="B768" t="s">
        <v>649</v>
      </c>
      <c r="C768" t="s">
        <v>9</v>
      </c>
      <c r="D768" s="1">
        <v>2015</v>
      </c>
      <c r="E768" s="1">
        <v>2</v>
      </c>
      <c r="F768" s="1">
        <f t="shared" si="92"/>
        <v>62</v>
      </c>
      <c r="G768" s="1">
        <v>741980</v>
      </c>
      <c r="H768" s="1">
        <f t="shared" si="90"/>
        <v>820665.30762893113</v>
      </c>
      <c r="I768" s="6">
        <f t="shared" si="93"/>
        <v>10.068648185173435</v>
      </c>
      <c r="J768" s="1">
        <f>IFERROR(VLOOKUP($B768,Population!$A$2:$E$2577,5,FALSE),"")</f>
        <v>81507</v>
      </c>
      <c r="K768" s="3">
        <f>IFERROR(VLOOKUP(A768,'Exchange rates'!$A$6:$D$1909,4,FALSE),"")</f>
        <v>0.90412009999999998</v>
      </c>
      <c r="L768" s="3">
        <f>IFERROR(VLOOKUP(B768,'Work hours'!$A$6:$G$3151,7,FALSE),"")</f>
        <v>34.700000000000003</v>
      </c>
      <c r="M768" s="4">
        <f>IFERROR(VLOOKUP(B768,Unemployment!$A$7:$D$3208,4,FALSE),"")</f>
        <v>4.4000000000000004E-2</v>
      </c>
      <c r="N768" s="1">
        <f>IFERROR(VLOOKUP($B768,Compensation!$A$5:$H$3867,6,FALSE),"")</f>
        <v>382934</v>
      </c>
      <c r="O768" s="1">
        <f>IFERROR(VLOOKUP($B768,Compensation!$A$5:$H$3867,7,FALSE),"")</f>
        <v>313899</v>
      </c>
      <c r="P768" s="1">
        <f>IFERROR(VLOOKUP($B768,Compensation!$A$5:$H$3867,8,FALSE),"")</f>
        <v>69035</v>
      </c>
      <c r="Q768" s="4">
        <f t="shared" si="91"/>
        <v>0.4230558775169142</v>
      </c>
      <c r="R768" s="3" t="str">
        <f>IFERROR(VLOOKUP(B768,Growth!$C$6:$G$1733,2,FALSE),"")</f>
        <v/>
      </c>
      <c r="S768" s="6">
        <f t="shared" si="94"/>
        <v>0</v>
      </c>
      <c r="T768" s="6">
        <f t="shared" si="95"/>
        <v>0.33670183666967279</v>
      </c>
      <c r="U768" s="6">
        <f t="shared" si="96"/>
        <v>-0.33333333333332926</v>
      </c>
    </row>
    <row r="769" spans="1:21" x14ac:dyDescent="0.2">
      <c r="A769" t="str">
        <f t="shared" si="97"/>
        <v>Euro2015Q3</v>
      </c>
      <c r="B769" t="s">
        <v>650</v>
      </c>
      <c r="C769" t="s">
        <v>9</v>
      </c>
      <c r="D769" s="1">
        <v>2015</v>
      </c>
      <c r="E769" s="1">
        <v>3</v>
      </c>
      <c r="F769" s="1">
        <f t="shared" si="92"/>
        <v>63</v>
      </c>
      <c r="G769" s="1">
        <v>765670</v>
      </c>
      <c r="H769" s="1">
        <f t="shared" si="90"/>
        <v>851193.40167530591</v>
      </c>
      <c r="I769" s="6">
        <f t="shared" si="93"/>
        <v>10.414062539613457</v>
      </c>
      <c r="J769" s="1">
        <f>IFERROR(VLOOKUP($B769,Population!$A$2:$E$2577,5,FALSE),"")</f>
        <v>81735</v>
      </c>
      <c r="K769" s="3">
        <f>IFERROR(VLOOKUP(A769,'Exchange rates'!$A$6:$D$1909,4,FALSE),"")</f>
        <v>0.89952529999999997</v>
      </c>
      <c r="L769" s="3">
        <f>IFERROR(VLOOKUP(B769,'Work hours'!$A$6:$G$3151,7,FALSE),"")</f>
        <v>35.6</v>
      </c>
      <c r="M769" s="4">
        <f>IFERROR(VLOOKUP(B769,Unemployment!$A$7:$D$3208,4,FALSE),"")</f>
        <v>4.2999999999999997E-2</v>
      </c>
      <c r="N769" s="1">
        <f>IFERROR(VLOOKUP($B769,Compensation!$A$5:$H$3867,6,FALSE),"")</f>
        <v>385846</v>
      </c>
      <c r="O769" s="1">
        <f>IFERROR(VLOOKUP($B769,Compensation!$A$5:$H$3867,7,FALSE),"")</f>
        <v>317296</v>
      </c>
      <c r="P769" s="1">
        <f>IFERROR(VLOOKUP($B769,Compensation!$A$5:$H$3867,8,FALSE),"")</f>
        <v>68550</v>
      </c>
      <c r="Q769" s="4">
        <f t="shared" si="91"/>
        <v>0.41440307181945224</v>
      </c>
      <c r="R769" s="3" t="str">
        <f>IFERROR(VLOOKUP(B769,Growth!$C$6:$G$1733,2,FALSE),"")</f>
        <v/>
      </c>
      <c r="S769" s="6">
        <f t="shared" si="94"/>
        <v>-0.10000000000000142</v>
      </c>
      <c r="T769" s="6">
        <f t="shared" si="95"/>
        <v>0.33368119641762894</v>
      </c>
      <c r="U769" s="6">
        <f t="shared" si="96"/>
        <v>-0.40000000000000036</v>
      </c>
    </row>
    <row r="770" spans="1:21" x14ac:dyDescent="0.2">
      <c r="A770" t="str">
        <f t="shared" si="97"/>
        <v>Euro2015Q4</v>
      </c>
      <c r="B770" t="s">
        <v>651</v>
      </c>
      <c r="C770" t="s">
        <v>9</v>
      </c>
      <c r="D770" s="1">
        <v>2015</v>
      </c>
      <c r="E770" s="1">
        <v>4</v>
      </c>
      <c r="F770" s="1">
        <f t="shared" si="92"/>
        <v>64</v>
      </c>
      <c r="G770" s="1">
        <v>781320</v>
      </c>
      <c r="H770" s="1">
        <f t="shared" si="90"/>
        <v>854977.79007741227</v>
      </c>
      <c r="I770" s="6">
        <f t="shared" si="93"/>
        <v>10.411068776666573</v>
      </c>
      <c r="J770" s="1">
        <f>IFERROR(VLOOKUP($B770,Population!$A$2:$E$2577,5,FALSE),"")</f>
        <v>82122</v>
      </c>
      <c r="K770" s="3">
        <f>IFERROR(VLOOKUP(A770,'Exchange rates'!$A$6:$D$1909,4,FALSE),"")</f>
        <v>0.91384829999999995</v>
      </c>
      <c r="L770" s="3">
        <f>IFERROR(VLOOKUP(B770,'Work hours'!$A$6:$G$3151,7,FALSE),"")</f>
        <v>35.299999999999997</v>
      </c>
      <c r="M770" s="4">
        <f>IFERROR(VLOOKUP(B770,Unemployment!$A$7:$D$3208,4,FALSE),"")</f>
        <v>4.2333333333333299E-2</v>
      </c>
      <c r="N770" s="1">
        <f>IFERROR(VLOOKUP($B770,Compensation!$A$5:$H$3867,6,FALSE),"")</f>
        <v>430355</v>
      </c>
      <c r="O770" s="1">
        <f>IFERROR(VLOOKUP($B770,Compensation!$A$5:$H$3867,7,FALSE),"")</f>
        <v>354550</v>
      </c>
      <c r="P770" s="1">
        <f>IFERROR(VLOOKUP($B770,Compensation!$A$5:$H$3867,8,FALSE),"")</f>
        <v>75805</v>
      </c>
      <c r="Q770" s="4">
        <f t="shared" si="91"/>
        <v>0.45378334101264528</v>
      </c>
      <c r="R770" s="3" t="str">
        <f>IFERROR(VLOOKUP(B770,Growth!$C$6:$G$1733,2,FALSE),"")</f>
        <v/>
      </c>
      <c r="S770" s="6">
        <f t="shared" si="94"/>
        <v>-0.10000000000000142</v>
      </c>
      <c r="T770" s="6">
        <f t="shared" si="95"/>
        <v>0.25550144332259217</v>
      </c>
      <c r="U770" s="6">
        <f t="shared" si="96"/>
        <v>-0.40000000000000036</v>
      </c>
    </row>
    <row r="771" spans="1:21" x14ac:dyDescent="0.2">
      <c r="A771" t="str">
        <f t="shared" si="97"/>
        <v>Euro2016Q1</v>
      </c>
      <c r="B771" t="s">
        <v>652</v>
      </c>
      <c r="C771" t="s">
        <v>9</v>
      </c>
      <c r="D771" s="1">
        <v>2016</v>
      </c>
      <c r="E771" s="1">
        <v>1</v>
      </c>
      <c r="F771" s="1">
        <f t="shared" si="92"/>
        <v>65</v>
      </c>
      <c r="G771" s="1">
        <v>762950</v>
      </c>
      <c r="H771" s="1">
        <f t="shared" ref="H771:H834" si="98">IFERROR(G771/K771,"")</f>
        <v>840873.12376843416</v>
      </c>
      <c r="I771" s="6">
        <f t="shared" si="93"/>
        <v>10.22810689155396</v>
      </c>
      <c r="J771" s="1">
        <f>IFERROR(VLOOKUP($B771,Population!$A$2:$E$2577,5,FALSE),"")</f>
        <v>82212</v>
      </c>
      <c r="K771" s="3">
        <f>IFERROR(VLOOKUP(A771,'Exchange rates'!$A$6:$D$1909,4,FALSE),"")</f>
        <v>0.90733070000000005</v>
      </c>
      <c r="L771" s="3">
        <f>IFERROR(VLOOKUP(B771,'Work hours'!$A$6:$G$3151,7,FALSE),"")</f>
        <v>34.9</v>
      </c>
      <c r="M771" s="4">
        <f>IFERROR(VLOOKUP(B771,Unemployment!$A$7:$D$3208,4,FALSE),"")</f>
        <v>4.1333333333333305E-2</v>
      </c>
      <c r="N771" s="1">
        <f>IFERROR(VLOOKUP($B771,Compensation!$A$5:$H$3867,6,FALSE),"")</f>
        <v>378683</v>
      </c>
      <c r="O771" s="1">
        <f>IFERROR(VLOOKUP($B771,Compensation!$A$5:$H$3867,7,FALSE),"")</f>
        <v>310654</v>
      </c>
      <c r="P771" s="1">
        <f>IFERROR(VLOOKUP($B771,Compensation!$A$5:$H$3867,8,FALSE),"")</f>
        <v>68029</v>
      </c>
      <c r="Q771" s="4">
        <f t="shared" ref="Q771:Q834" si="99">IFERROR(O771/G771,"")</f>
        <v>0.40717478209581232</v>
      </c>
      <c r="R771" s="3" t="str">
        <f>IFERROR(VLOOKUP(B771,Growth!$C$6:$G$1733,2,FALSE),"")</f>
        <v/>
      </c>
      <c r="S771" s="6">
        <f t="shared" si="94"/>
        <v>-0.10000000000000142</v>
      </c>
      <c r="T771" s="6">
        <f t="shared" si="95"/>
        <v>0.45039013427026209</v>
      </c>
      <c r="U771" s="6">
        <f t="shared" si="96"/>
        <v>-0.36666666666666931</v>
      </c>
    </row>
    <row r="772" spans="1:21" x14ac:dyDescent="0.2">
      <c r="A772" t="str">
        <f t="shared" si="97"/>
        <v>Euro2016Q2</v>
      </c>
      <c r="B772" t="s">
        <v>653</v>
      </c>
      <c r="C772" t="s">
        <v>9</v>
      </c>
      <c r="D772" s="1">
        <v>2016</v>
      </c>
      <c r="E772" s="1">
        <v>2</v>
      </c>
      <c r="F772" s="1">
        <f t="shared" ref="F772:F835" si="100">E772+(D772-2000)*4</f>
        <v>66</v>
      </c>
      <c r="G772" s="1">
        <v>779080</v>
      </c>
      <c r="H772" s="1">
        <f t="shared" si="98"/>
        <v>879750.75911645498</v>
      </c>
      <c r="I772" s="6">
        <f t="shared" ref="I772:I835" si="101">IFERROR(H772/J772,"")</f>
        <v>10.689559649045625</v>
      </c>
      <c r="J772" s="1">
        <f>IFERROR(VLOOKUP($B772,Population!$A$2:$E$2577,5,FALSE),"")</f>
        <v>82300</v>
      </c>
      <c r="K772" s="3">
        <f>IFERROR(VLOOKUP(A772,'Exchange rates'!$A$6:$D$1909,4,FALSE),"")</f>
        <v>0.88556900000000005</v>
      </c>
      <c r="L772" s="3">
        <f>IFERROR(VLOOKUP(B772,'Work hours'!$A$6:$G$3151,7,FALSE),"")</f>
        <v>35</v>
      </c>
      <c r="M772" s="4">
        <f>IFERROR(VLOOKUP(B772,Unemployment!$A$7:$D$3208,4,FALSE),"")</f>
        <v>0.04</v>
      </c>
      <c r="N772" s="1">
        <f>IFERROR(VLOOKUP($B772,Compensation!$A$5:$H$3867,6,FALSE),"")</f>
        <v>396333</v>
      </c>
      <c r="O772" s="1">
        <f>IFERROR(VLOOKUP($B772,Compensation!$A$5:$H$3867,7,FALSE),"")</f>
        <v>325413</v>
      </c>
      <c r="P772" s="1">
        <f>IFERROR(VLOOKUP($B772,Compensation!$A$5:$H$3867,8,FALSE),"")</f>
        <v>70920</v>
      </c>
      <c r="Q772" s="4">
        <f t="shared" si="99"/>
        <v>0.41768881244544848</v>
      </c>
      <c r="R772" s="3" t="str">
        <f>IFERROR(VLOOKUP(B772,Growth!$C$6:$G$1733,2,FALSE),"")</f>
        <v/>
      </c>
      <c r="S772" s="6">
        <f t="shared" si="94"/>
        <v>0.29999999999999716</v>
      </c>
      <c r="T772" s="6">
        <f t="shared" si="95"/>
        <v>-0.53670650714657264</v>
      </c>
      <c r="U772" s="6">
        <f t="shared" si="96"/>
        <v>-0.40000000000000036</v>
      </c>
    </row>
    <row r="773" spans="1:21" x14ac:dyDescent="0.2">
      <c r="A773" t="str">
        <f t="shared" si="97"/>
        <v>Euro2016Q3</v>
      </c>
      <c r="B773" t="s">
        <v>654</v>
      </c>
      <c r="C773" t="s">
        <v>9</v>
      </c>
      <c r="D773" s="1">
        <v>2016</v>
      </c>
      <c r="E773" s="1">
        <v>3</v>
      </c>
      <c r="F773" s="1">
        <f t="shared" si="100"/>
        <v>67</v>
      </c>
      <c r="G773" s="1">
        <v>788980</v>
      </c>
      <c r="H773" s="1">
        <f t="shared" si="98"/>
        <v>880400.82128191402</v>
      </c>
      <c r="I773" s="6">
        <f t="shared" si="101"/>
        <v>10.686680762801961</v>
      </c>
      <c r="J773" s="1">
        <f>IFERROR(VLOOKUP($B773,Population!$A$2:$E$2577,5,FALSE),"")</f>
        <v>82383</v>
      </c>
      <c r="K773" s="3">
        <f>IFERROR(VLOOKUP(A773,'Exchange rates'!$A$6:$D$1909,4,FALSE),"")</f>
        <v>0.89615999999999996</v>
      </c>
      <c r="L773" s="3">
        <f>IFERROR(VLOOKUP(B773,'Work hours'!$A$6:$G$3151,7,FALSE),"")</f>
        <v>35.5</v>
      </c>
      <c r="M773" s="4">
        <f>IFERROR(VLOOKUP(B773,Unemployment!$A$7:$D$3208,4,FALSE),"")</f>
        <v>3.8666666666666696E-2</v>
      </c>
      <c r="N773" s="1">
        <f>IFERROR(VLOOKUP($B773,Compensation!$A$5:$H$3867,6,FALSE),"")</f>
        <v>400386</v>
      </c>
      <c r="O773" s="1">
        <f>IFERROR(VLOOKUP($B773,Compensation!$A$5:$H$3867,7,FALSE),"")</f>
        <v>329708</v>
      </c>
      <c r="P773" s="1">
        <f>IFERROR(VLOOKUP($B773,Compensation!$A$5:$H$3867,8,FALSE),"")</f>
        <v>70678</v>
      </c>
      <c r="Q773" s="4">
        <f t="shared" si="99"/>
        <v>0.4178914547897285</v>
      </c>
      <c r="R773" s="3" t="str">
        <f>IFERROR(VLOOKUP(B773,Growth!$C$6:$G$1733,2,FALSE),"")</f>
        <v/>
      </c>
      <c r="S773" s="6">
        <f t="shared" si="94"/>
        <v>-0.10000000000000142</v>
      </c>
      <c r="T773" s="6">
        <f t="shared" si="95"/>
        <v>0.34883829702762603</v>
      </c>
      <c r="U773" s="6">
        <f t="shared" si="96"/>
        <v>-0.43333333333333002</v>
      </c>
    </row>
    <row r="774" spans="1:21" x14ac:dyDescent="0.2">
      <c r="A774" t="str">
        <f t="shared" si="97"/>
        <v>Euro2016Q4</v>
      </c>
      <c r="B774" t="s">
        <v>655</v>
      </c>
      <c r="C774" t="s">
        <v>9</v>
      </c>
      <c r="D774" s="1">
        <v>2016</v>
      </c>
      <c r="E774" s="1">
        <v>4</v>
      </c>
      <c r="F774" s="1">
        <f t="shared" si="100"/>
        <v>68</v>
      </c>
      <c r="G774" s="1">
        <v>803730</v>
      </c>
      <c r="H774" s="1">
        <f t="shared" si="98"/>
        <v>866026.48970229819</v>
      </c>
      <c r="I774" s="6">
        <f t="shared" si="101"/>
        <v>10.49729078427028</v>
      </c>
      <c r="J774" s="1">
        <f>IFERROR(VLOOKUP($B774,Population!$A$2:$E$2577,5,FALSE),"")</f>
        <v>82500</v>
      </c>
      <c r="K774" s="3">
        <f>IFERROR(VLOOKUP(A774,'Exchange rates'!$A$6:$D$1909,4,FALSE),"")</f>
        <v>0.92806630000000001</v>
      </c>
      <c r="L774" s="3">
        <f>IFERROR(VLOOKUP(B774,'Work hours'!$A$6:$G$3151,7,FALSE),"")</f>
        <v>35.4</v>
      </c>
      <c r="M774" s="4">
        <f>IFERROR(VLOOKUP(B774,Unemployment!$A$7:$D$3208,4,FALSE),"")</f>
        <v>3.7333333333333302E-2</v>
      </c>
      <c r="N774" s="1">
        <f>IFERROR(VLOOKUP($B774,Compensation!$A$5:$H$3867,6,FALSE),"")</f>
        <v>447326</v>
      </c>
      <c r="O774" s="1">
        <f>IFERROR(VLOOKUP($B774,Compensation!$A$5:$H$3867,7,FALSE),"")</f>
        <v>369152</v>
      </c>
      <c r="P774" s="1">
        <f>IFERROR(VLOOKUP($B774,Compensation!$A$5:$H$3867,8,FALSE),"")</f>
        <v>78174</v>
      </c>
      <c r="Q774" s="4">
        <f t="shared" si="99"/>
        <v>0.45929852064748111</v>
      </c>
      <c r="R774" s="3" t="str">
        <f>IFERROR(VLOOKUP(B774,Growth!$C$6:$G$1733,2,FALSE),"")</f>
        <v/>
      </c>
      <c r="S774" s="6">
        <f t="shared" si="94"/>
        <v>0.10000000000000142</v>
      </c>
      <c r="T774" s="6">
        <f t="shared" si="95"/>
        <v>0.55151796348358317</v>
      </c>
      <c r="U774" s="6">
        <f t="shared" si="96"/>
        <v>-0.49999999999999978</v>
      </c>
    </row>
    <row r="775" spans="1:21" x14ac:dyDescent="0.2">
      <c r="A775" t="str">
        <f t="shared" si="97"/>
        <v>Euro2017Q1</v>
      </c>
      <c r="B775" t="s">
        <v>656</v>
      </c>
      <c r="C775" t="s">
        <v>9</v>
      </c>
      <c r="D775" s="1">
        <v>2017</v>
      </c>
      <c r="E775" s="1">
        <v>1</v>
      </c>
      <c r="F775" s="1">
        <f t="shared" si="100"/>
        <v>69</v>
      </c>
      <c r="G775" s="1">
        <v>798840</v>
      </c>
      <c r="H775" s="1">
        <f t="shared" si="98"/>
        <v>851209.65241313528</v>
      </c>
      <c r="I775" s="6">
        <f t="shared" si="101"/>
        <v>10.312567722866639</v>
      </c>
      <c r="J775" s="1">
        <f>IFERROR(VLOOKUP($B775,Population!$A$2:$E$2577,5,FALSE),"")</f>
        <v>82541</v>
      </c>
      <c r="K775" s="3">
        <f>IFERROR(VLOOKUP(A775,'Exchange rates'!$A$6:$D$1909,4,FALSE),"")</f>
        <v>0.93847619999999998</v>
      </c>
      <c r="L775" s="3">
        <f>IFERROR(VLOOKUP(B775,'Work hours'!$A$6:$G$3151,7,FALSE),"")</f>
        <v>35.1</v>
      </c>
      <c r="M775" s="4">
        <f>IFERROR(VLOOKUP(B775,Unemployment!$A$7:$D$3208,4,FALSE),"")</f>
        <v>3.6666666666666702E-2</v>
      </c>
      <c r="N775" s="1">
        <f>IFERROR(VLOOKUP($B775,Compensation!$A$5:$H$3867,6,FALSE),"")</f>
        <v>394718</v>
      </c>
      <c r="O775" s="1">
        <f>IFERROR(VLOOKUP($B775,Compensation!$A$5:$H$3867,7,FALSE),"")</f>
        <v>323761</v>
      </c>
      <c r="P775" s="1">
        <f>IFERROR(VLOOKUP($B775,Compensation!$A$5:$H$3867,8,FALSE),"")</f>
        <v>70957</v>
      </c>
      <c r="Q775" s="4">
        <f t="shared" si="99"/>
        <v>0.40528891893245206</v>
      </c>
      <c r="R775" s="3" t="str">
        <f>IFERROR(VLOOKUP(B775,Growth!$C$6:$G$1733,2,FALSE),"")</f>
        <v/>
      </c>
      <c r="S775" s="6">
        <f t="shared" si="94"/>
        <v>0.20000000000000284</v>
      </c>
      <c r="T775" s="6">
        <f t="shared" si="95"/>
        <v>-0.18858631633602574</v>
      </c>
      <c r="U775" s="6">
        <f t="shared" si="96"/>
        <v>-0.46666666666666035</v>
      </c>
    </row>
    <row r="776" spans="1:21" x14ac:dyDescent="0.2">
      <c r="A776" t="str">
        <f t="shared" si="97"/>
        <v>Euro2017Q2</v>
      </c>
      <c r="B776" t="s">
        <v>657</v>
      </c>
      <c r="C776" t="s">
        <v>9</v>
      </c>
      <c r="D776" s="1">
        <v>2017</v>
      </c>
      <c r="E776" s="1">
        <v>2</v>
      </c>
      <c r="F776" s="1">
        <f t="shared" si="100"/>
        <v>70</v>
      </c>
      <c r="G776" s="1">
        <v>801190</v>
      </c>
      <c r="H776" s="1">
        <f t="shared" si="98"/>
        <v>881130.28034523758</v>
      </c>
      <c r="I776" s="6">
        <f t="shared" si="101"/>
        <v>10.664596358660376</v>
      </c>
      <c r="J776" s="1">
        <f>IFERROR(VLOOKUP($B776,Population!$A$2:$E$2577,5,FALSE),"")</f>
        <v>82622</v>
      </c>
      <c r="K776" s="3">
        <f>IFERROR(VLOOKUP(A776,'Exchange rates'!$A$6:$D$1909,4,FALSE),"")</f>
        <v>0.90927530000000001</v>
      </c>
      <c r="L776" s="3">
        <f>IFERROR(VLOOKUP(B776,'Work hours'!$A$6:$G$3151,7,FALSE),"")</f>
        <v>34.5</v>
      </c>
      <c r="M776" s="4">
        <f>IFERROR(VLOOKUP(B776,Unemployment!$A$7:$D$3208,4,FALSE),"")</f>
        <v>3.6000000000000004E-2</v>
      </c>
      <c r="N776" s="1">
        <f>IFERROR(VLOOKUP($B776,Compensation!$A$5:$H$3867,6,FALSE),"")</f>
        <v>413707</v>
      </c>
      <c r="O776" s="1">
        <f>IFERROR(VLOOKUP($B776,Compensation!$A$5:$H$3867,7,FALSE),"")</f>
        <v>339198</v>
      </c>
      <c r="P776" s="1">
        <f>IFERROR(VLOOKUP($B776,Compensation!$A$5:$H$3867,8,FALSE),"")</f>
        <v>74509</v>
      </c>
      <c r="Q776" s="4">
        <f t="shared" si="99"/>
        <v>0.42336774048602704</v>
      </c>
      <c r="R776" s="3" t="str">
        <f>IFERROR(VLOOKUP(B776,Growth!$C$6:$G$1733,2,FALSE),"")</f>
        <v/>
      </c>
      <c r="S776" s="6">
        <f t="shared" ref="S776:S839" si="102">IFERROR(IF($C776=$C772,L776-L772,""),"")</f>
        <v>-0.5</v>
      </c>
      <c r="T776" s="6">
        <f t="shared" ref="T776:T839" si="103">IFERROR(IF($C776=$C772,100*(Q776-Q772),""),"")</f>
        <v>0.5678928040578568</v>
      </c>
      <c r="U776" s="6">
        <f t="shared" ref="U776:U839" si="104">IFERROR(IF($C776=$C772,100*(M776-M772),""),"")</f>
        <v>-0.39999999999999969</v>
      </c>
    </row>
    <row r="777" spans="1:21" x14ac:dyDescent="0.2">
      <c r="A777" t="str">
        <f t="shared" si="97"/>
        <v>Euro2017Q3</v>
      </c>
      <c r="B777" t="s">
        <v>658</v>
      </c>
      <c r="C777" t="s">
        <v>9</v>
      </c>
      <c r="D777" s="1">
        <v>2017</v>
      </c>
      <c r="E777" s="1">
        <v>3</v>
      </c>
      <c r="F777" s="1">
        <f t="shared" si="100"/>
        <v>71</v>
      </c>
      <c r="G777" s="1">
        <v>823940</v>
      </c>
      <c r="H777" s="1">
        <f t="shared" si="98"/>
        <v>967709.73171112698</v>
      </c>
      <c r="I777" s="6">
        <f t="shared" si="101"/>
        <v>11.702862881982428</v>
      </c>
      <c r="J777" s="1">
        <f>IFERROR(VLOOKUP($B777,Population!$A$2:$E$2577,5,FALSE),"")</f>
        <v>82690</v>
      </c>
      <c r="K777" s="3">
        <f>IFERROR(VLOOKUP(A777,'Exchange rates'!$A$6:$D$1909,4,FALSE),"")</f>
        <v>0.851433</v>
      </c>
      <c r="L777" s="3">
        <f>IFERROR(VLOOKUP(B777,'Work hours'!$A$6:$G$3151,7,FALSE),"")</f>
        <v>35.4</v>
      </c>
      <c r="M777" s="4">
        <f>IFERROR(VLOOKUP(B777,Unemployment!$A$7:$D$3208,4,FALSE),"")</f>
        <v>3.5000000000000003E-2</v>
      </c>
      <c r="N777" s="1">
        <f>IFERROR(VLOOKUP($B777,Compensation!$A$5:$H$3867,6,FALSE),"")</f>
        <v>417928</v>
      </c>
      <c r="O777" s="1">
        <f>IFERROR(VLOOKUP($B777,Compensation!$A$5:$H$3867,7,FALSE),"")</f>
        <v>344202</v>
      </c>
      <c r="P777" s="1">
        <f>IFERROR(VLOOKUP($B777,Compensation!$A$5:$H$3867,8,FALSE),"")</f>
        <v>73726</v>
      </c>
      <c r="Q777" s="4">
        <f t="shared" si="99"/>
        <v>0.41775129256984733</v>
      </c>
      <c r="R777" s="3" t="str">
        <f>IFERROR(VLOOKUP(B777,Growth!$C$6:$G$1733,2,FALSE),"")</f>
        <v/>
      </c>
      <c r="S777" s="6">
        <f t="shared" si="102"/>
        <v>-0.10000000000000142</v>
      </c>
      <c r="T777" s="6">
        <f t="shared" si="103"/>
        <v>-1.4016221988116806E-2</v>
      </c>
      <c r="U777" s="6">
        <f t="shared" si="104"/>
        <v>-0.36666666666666931</v>
      </c>
    </row>
    <row r="778" spans="1:21" x14ac:dyDescent="0.2">
      <c r="A778" t="str">
        <f t="shared" si="97"/>
        <v>Euro2017Q4</v>
      </c>
      <c r="B778" t="s">
        <v>659</v>
      </c>
      <c r="C778" t="s">
        <v>9</v>
      </c>
      <c r="D778" s="1">
        <v>2017</v>
      </c>
      <c r="E778" s="1">
        <v>4</v>
      </c>
      <c r="F778" s="1">
        <f t="shared" si="100"/>
        <v>72</v>
      </c>
      <c r="G778" s="1">
        <v>843190</v>
      </c>
      <c r="H778" s="1">
        <f t="shared" si="98"/>
        <v>992871.07289045956</v>
      </c>
      <c r="I778" s="6">
        <f t="shared" si="101"/>
        <v>11.994818156332945</v>
      </c>
      <c r="J778" s="1">
        <f>IFERROR(VLOOKUP($B778,Population!$A$2:$E$2577,5,FALSE),"")</f>
        <v>82775</v>
      </c>
      <c r="K778" s="3">
        <f>IFERROR(VLOOKUP(A778,'Exchange rates'!$A$6:$D$1909,4,FALSE),"")</f>
        <v>0.8492442</v>
      </c>
      <c r="L778" s="3">
        <f>IFERROR(VLOOKUP(B778,'Work hours'!$A$6:$G$3151,7,FALSE),"")</f>
        <v>34.799999999999997</v>
      </c>
      <c r="M778" s="4">
        <f>IFERROR(VLOOKUP(B778,Unemployment!$A$7:$D$3208,4,FALSE),"")</f>
        <v>3.4333333333333299E-2</v>
      </c>
      <c r="N778" s="1">
        <f>IFERROR(VLOOKUP($B778,Compensation!$A$5:$H$3867,6,FALSE),"")</f>
        <v>466743</v>
      </c>
      <c r="O778" s="1">
        <f>IFERROR(VLOOKUP($B778,Compensation!$A$5:$H$3867,7,FALSE),"")</f>
        <v>384934</v>
      </c>
      <c r="P778" s="1">
        <f>IFERROR(VLOOKUP($B778,Compensation!$A$5:$H$3867,8,FALSE),"")</f>
        <v>81809</v>
      </c>
      <c r="Q778" s="4">
        <f t="shared" si="99"/>
        <v>0.45652106879825427</v>
      </c>
      <c r="R778" s="3" t="str">
        <f>IFERROR(VLOOKUP(B778,Growth!$C$6:$G$1733,2,FALSE),"")</f>
        <v/>
      </c>
      <c r="S778" s="6">
        <f t="shared" si="102"/>
        <v>-0.60000000000000142</v>
      </c>
      <c r="T778" s="6">
        <f t="shared" si="103"/>
        <v>-0.27774518492268419</v>
      </c>
      <c r="U778" s="6">
        <f t="shared" si="104"/>
        <v>-0.30000000000000027</v>
      </c>
    </row>
    <row r="779" spans="1:21" x14ac:dyDescent="0.2">
      <c r="A779" t="str">
        <f t="shared" si="97"/>
        <v>Euro2018Q1</v>
      </c>
      <c r="B779" t="s">
        <v>660</v>
      </c>
      <c r="C779" t="s">
        <v>9</v>
      </c>
      <c r="D779" s="1">
        <v>2018</v>
      </c>
      <c r="E779" s="1">
        <v>1</v>
      </c>
      <c r="F779" s="1">
        <f t="shared" si="100"/>
        <v>73</v>
      </c>
      <c r="G779" s="1">
        <v>823520</v>
      </c>
      <c r="H779" s="1">
        <f t="shared" si="98"/>
        <v>1012005.2738510701</v>
      </c>
      <c r="I779" s="6">
        <f t="shared" si="101"/>
        <v>12.220662398124285</v>
      </c>
      <c r="J779" s="1">
        <f>IFERROR(VLOOKUP($B779,Population!$A$2:$E$2577,5,FALSE),"")</f>
        <v>82811</v>
      </c>
      <c r="K779" s="3">
        <f>IFERROR(VLOOKUP(A779,'Exchange rates'!$A$6:$D$1909,4,FALSE),"")</f>
        <v>0.81375070000000005</v>
      </c>
      <c r="L779" s="3">
        <f>IFERROR(VLOOKUP(B779,'Work hours'!$A$6:$G$3151,7,FALSE),"")</f>
        <v>34.799999999999997</v>
      </c>
      <c r="M779" s="4">
        <f>IFERROR(VLOOKUP(B779,Unemployment!$A$7:$D$3208,4,FALSE),"")</f>
        <v>3.3000000000000002E-2</v>
      </c>
      <c r="N779" s="1">
        <f>IFERROR(VLOOKUP($B779,Compensation!$A$5:$H$3867,6,FALSE),"")</f>
        <v>412892</v>
      </c>
      <c r="O779" s="1">
        <f>IFERROR(VLOOKUP($B779,Compensation!$A$5:$H$3867,7,FALSE),"")</f>
        <v>339459</v>
      </c>
      <c r="P779" s="1">
        <f>IFERROR(VLOOKUP($B779,Compensation!$A$5:$H$3867,8,FALSE),"")</f>
        <v>73433</v>
      </c>
      <c r="Q779" s="4">
        <f t="shared" si="99"/>
        <v>0.41220492519914514</v>
      </c>
      <c r="R779" s="3" t="str">
        <f>IFERROR(VLOOKUP(B779,Growth!$C$6:$G$1733,2,FALSE),"")</f>
        <v/>
      </c>
      <c r="S779" s="6">
        <f t="shared" si="102"/>
        <v>-0.30000000000000426</v>
      </c>
      <c r="T779" s="6">
        <f t="shared" si="103"/>
        <v>0.69160062666930866</v>
      </c>
      <c r="U779" s="6">
        <f t="shared" si="104"/>
        <v>-0.36666666666667003</v>
      </c>
    </row>
    <row r="780" spans="1:21" x14ac:dyDescent="0.2">
      <c r="A780" t="str">
        <f t="shared" si="97"/>
        <v>Euro2018Q2</v>
      </c>
      <c r="B780" t="s">
        <v>661</v>
      </c>
      <c r="C780" t="s">
        <v>9</v>
      </c>
      <c r="D780" s="1">
        <v>2018</v>
      </c>
      <c r="E780" s="1">
        <v>2</v>
      </c>
      <c r="F780" s="1">
        <f t="shared" si="100"/>
        <v>74</v>
      </c>
      <c r="G780" s="1">
        <v>833550</v>
      </c>
      <c r="H780" s="1">
        <f t="shared" si="98"/>
        <v>992930.8990137279</v>
      </c>
      <c r="I780" s="6">
        <f t="shared" si="101"/>
        <v>11.985115924701292</v>
      </c>
      <c r="J780" s="1">
        <f>IFERROR(VLOOKUP($B780,Population!$A$2:$E$2577,5,FALSE),"")</f>
        <v>82847</v>
      </c>
      <c r="K780" s="3">
        <f>IFERROR(VLOOKUP(A780,'Exchange rates'!$A$6:$D$1909,4,FALSE),"")</f>
        <v>0.83948440000000002</v>
      </c>
      <c r="L780" s="3">
        <f>IFERROR(VLOOKUP(B780,'Work hours'!$A$6:$G$3151,7,FALSE),"")</f>
        <v>34.5</v>
      </c>
      <c r="M780" s="4">
        <f>IFERROR(VLOOKUP(B780,Unemployment!$A$7:$D$3208,4,FALSE),"")</f>
        <v>3.2333333333333297E-2</v>
      </c>
      <c r="N780" s="1">
        <f>IFERROR(VLOOKUP($B780,Compensation!$A$5:$H$3867,6,FALSE),"")</f>
        <v>432468</v>
      </c>
      <c r="O780" s="1">
        <f>IFERROR(VLOOKUP($B780,Compensation!$A$5:$H$3867,7,FALSE),"")</f>
        <v>355710</v>
      </c>
      <c r="P780" s="1">
        <f>IFERROR(VLOOKUP($B780,Compensation!$A$5:$H$3867,8,FALSE),"")</f>
        <v>76758</v>
      </c>
      <c r="Q780" s="4">
        <f t="shared" si="99"/>
        <v>0.4267410473276948</v>
      </c>
      <c r="R780" s="3" t="str">
        <f>IFERROR(VLOOKUP(B780,Growth!$C$6:$G$1733,2,FALSE),"")</f>
        <v/>
      </c>
      <c r="S780" s="6">
        <f t="shared" si="102"/>
        <v>0</v>
      </c>
      <c r="T780" s="6">
        <f t="shared" si="103"/>
        <v>0.33733068416677559</v>
      </c>
      <c r="U780" s="6">
        <f t="shared" si="104"/>
        <v>-0.36666666666667069</v>
      </c>
    </row>
    <row r="781" spans="1:21" x14ac:dyDescent="0.2">
      <c r="A781" t="str">
        <f t="shared" si="97"/>
        <v>Euro2018Q3</v>
      </c>
      <c r="B781" t="s">
        <v>662</v>
      </c>
      <c r="C781" t="s">
        <v>9</v>
      </c>
      <c r="D781" s="1">
        <v>2018</v>
      </c>
      <c r="E781" s="1">
        <v>3</v>
      </c>
      <c r="F781" s="1">
        <f t="shared" si="100"/>
        <v>75</v>
      </c>
      <c r="G781" s="1">
        <v>842260</v>
      </c>
      <c r="H781" s="1">
        <f t="shared" si="98"/>
        <v>979858.37622671342</v>
      </c>
      <c r="I781" s="6">
        <f t="shared" si="101"/>
        <v>11.815345000382408</v>
      </c>
      <c r="J781" s="1">
        <f>IFERROR(VLOOKUP($B781,Population!$A$2:$E$2577,5,FALSE),"")</f>
        <v>82931</v>
      </c>
      <c r="K781" s="3">
        <f>IFERROR(VLOOKUP(A781,'Exchange rates'!$A$6:$D$1909,4,FALSE),"")</f>
        <v>0.85957320000000004</v>
      </c>
      <c r="L781" s="3">
        <f>IFERROR(VLOOKUP(B781,'Work hours'!$A$6:$G$3151,7,FALSE),"")</f>
        <v>35.299999999999997</v>
      </c>
      <c r="M781" s="4">
        <f>IFERROR(VLOOKUP(B781,Unemployment!$A$7:$D$3208,4,FALSE),"")</f>
        <v>3.2000000000000001E-2</v>
      </c>
      <c r="N781" s="1">
        <f>IFERROR(VLOOKUP($B781,Compensation!$A$5:$H$3867,6,FALSE),"")</f>
        <v>438725</v>
      </c>
      <c r="O781" s="1">
        <f>IFERROR(VLOOKUP($B781,Compensation!$A$5:$H$3867,7,FALSE),"")</f>
        <v>362205</v>
      </c>
      <c r="P781" s="1">
        <f>IFERROR(VLOOKUP($B781,Compensation!$A$5:$H$3867,8,FALSE),"")</f>
        <v>76520</v>
      </c>
      <c r="Q781" s="4">
        <f t="shared" si="99"/>
        <v>0.43003941775698717</v>
      </c>
      <c r="R781" s="3" t="str">
        <f>IFERROR(VLOOKUP(B781,Growth!$C$6:$G$1733,2,FALSE),"")</f>
        <v/>
      </c>
      <c r="S781" s="6">
        <f t="shared" si="102"/>
        <v>-0.10000000000000142</v>
      </c>
      <c r="T781" s="6">
        <f t="shared" si="103"/>
        <v>1.2288125187139842</v>
      </c>
      <c r="U781" s="6">
        <f t="shared" si="104"/>
        <v>-0.30000000000000027</v>
      </c>
    </row>
    <row r="782" spans="1:21" x14ac:dyDescent="0.2">
      <c r="A782" t="str">
        <f t="shared" si="97"/>
        <v>Euro2018Q4</v>
      </c>
      <c r="B782" t="s">
        <v>663</v>
      </c>
      <c r="C782" t="s">
        <v>9</v>
      </c>
      <c r="D782" s="1">
        <v>2018</v>
      </c>
      <c r="E782" s="1">
        <v>4</v>
      </c>
      <c r="F782" s="1">
        <f t="shared" si="100"/>
        <v>76</v>
      </c>
      <c r="G782" s="1">
        <v>866120</v>
      </c>
      <c r="H782" s="1">
        <f t="shared" si="98"/>
        <v>988169.1693774804</v>
      </c>
      <c r="I782" s="6">
        <f t="shared" si="101"/>
        <v>11.900920951639474</v>
      </c>
      <c r="J782" s="1">
        <f>IFERROR(VLOOKUP($B782,Population!$A$2:$E$2577,5,FALSE),"")</f>
        <v>83033</v>
      </c>
      <c r="K782" s="3">
        <f>IFERROR(VLOOKUP(A782,'Exchange rates'!$A$6:$D$1909,4,FALSE),"")</f>
        <v>0.87648959999999998</v>
      </c>
      <c r="L782" s="3">
        <f>IFERROR(VLOOKUP(B782,'Work hours'!$A$6:$G$3151,7,FALSE),"")</f>
        <v>34.9</v>
      </c>
      <c r="M782" s="4">
        <f>IFERROR(VLOOKUP(B782,Unemployment!$A$7:$D$3208,4,FALSE),"")</f>
        <v>3.1E-2</v>
      </c>
      <c r="N782" s="1">
        <f>IFERROR(VLOOKUP($B782,Compensation!$A$5:$H$3867,6,FALSE),"")</f>
        <v>487177</v>
      </c>
      <c r="O782" s="1">
        <f>IFERROR(VLOOKUP($B782,Compensation!$A$5:$H$3867,7,FALSE),"")</f>
        <v>402654</v>
      </c>
      <c r="P782" s="1">
        <f>IFERROR(VLOOKUP($B782,Compensation!$A$5:$H$3867,8,FALSE),"")</f>
        <v>84523</v>
      </c>
      <c r="Q782" s="4">
        <f t="shared" si="99"/>
        <v>0.464894010067889</v>
      </c>
      <c r="R782" s="3" t="str">
        <f>IFERROR(VLOOKUP(B782,Growth!$C$6:$G$1733,2,FALSE),"")</f>
        <v/>
      </c>
      <c r="S782" s="6">
        <f t="shared" si="102"/>
        <v>0.10000000000000142</v>
      </c>
      <c r="T782" s="6">
        <f t="shared" si="103"/>
        <v>0.83729412696347261</v>
      </c>
      <c r="U782" s="6">
        <f t="shared" si="104"/>
        <v>-0.33333333333332993</v>
      </c>
    </row>
    <row r="783" spans="1:21" x14ac:dyDescent="0.2">
      <c r="A783" t="str">
        <f t="shared" si="97"/>
        <v>Euro2019Q1</v>
      </c>
      <c r="B783" t="s">
        <v>664</v>
      </c>
      <c r="C783" t="s">
        <v>9</v>
      </c>
      <c r="D783" s="1">
        <v>2019</v>
      </c>
      <c r="E783" s="1">
        <v>1</v>
      </c>
      <c r="F783" s="1">
        <f t="shared" si="100"/>
        <v>77</v>
      </c>
      <c r="G783" s="1">
        <v>851580</v>
      </c>
      <c r="H783" s="1">
        <f t="shared" si="98"/>
        <v>966856.23897487216</v>
      </c>
      <c r="I783" s="6">
        <f t="shared" si="101"/>
        <v>11.643679793042525</v>
      </c>
      <c r="J783" s="1">
        <f>IFERROR(VLOOKUP($B783,Population!$A$2:$E$2577,5,FALSE),"")</f>
        <v>83037</v>
      </c>
      <c r="K783" s="3">
        <f>IFERROR(VLOOKUP(A783,'Exchange rates'!$A$6:$D$1909,4,FALSE),"")</f>
        <v>0.88077209999999995</v>
      </c>
      <c r="L783" s="3">
        <f>IFERROR(VLOOKUP(B783,'Work hours'!$A$6:$G$3151,7,FALSE),"")</f>
        <v>34.799999999999997</v>
      </c>
      <c r="M783" s="4">
        <f>IFERROR(VLOOKUP(B783,Unemployment!$A$7:$D$3208,4,FALSE),"")</f>
        <v>3.0333333333333302E-2</v>
      </c>
      <c r="N783" s="1">
        <f>IFERROR(VLOOKUP($B783,Compensation!$A$5:$H$3867,6,FALSE),"")</f>
        <v>433361</v>
      </c>
      <c r="O783" s="1">
        <f>IFERROR(VLOOKUP($B783,Compensation!$A$5:$H$3867,7,FALSE),"")</f>
        <v>354715</v>
      </c>
      <c r="P783" s="1">
        <f>IFERROR(VLOOKUP($B783,Compensation!$A$5:$H$3867,8,FALSE),"")</f>
        <v>78646</v>
      </c>
      <c r="Q783" s="4">
        <f t="shared" si="99"/>
        <v>0.41653749500927689</v>
      </c>
      <c r="R783" s="3" t="str">
        <f>IFERROR(VLOOKUP(B783,Growth!$C$6:$G$1733,2,FALSE),"")</f>
        <v/>
      </c>
      <c r="S783" s="6">
        <f t="shared" si="102"/>
        <v>0</v>
      </c>
      <c r="T783" s="6">
        <f t="shared" si="103"/>
        <v>0.43325698101317478</v>
      </c>
      <c r="U783" s="6">
        <f t="shared" si="104"/>
        <v>-0.26666666666666994</v>
      </c>
    </row>
    <row r="784" spans="1:21" x14ac:dyDescent="0.2">
      <c r="A784" t="str">
        <f t="shared" si="97"/>
        <v>Euro2019Q2</v>
      </c>
      <c r="B784" t="s">
        <v>665</v>
      </c>
      <c r="C784" t="s">
        <v>9</v>
      </c>
      <c r="D784" s="1">
        <v>2019</v>
      </c>
      <c r="E784" s="1">
        <v>2</v>
      </c>
      <c r="F784" s="1">
        <f t="shared" si="100"/>
        <v>78</v>
      </c>
      <c r="G784" s="1">
        <v>852840</v>
      </c>
      <c r="H784" s="1">
        <f t="shared" si="98"/>
        <v>958519.56134501589</v>
      </c>
      <c r="I784" s="6">
        <f t="shared" si="101"/>
        <v>11.540364099123694</v>
      </c>
      <c r="J784" s="1">
        <f>IFERROR(VLOOKUP($B784,Population!$A$2:$E$2577,5,FALSE),"")</f>
        <v>83058</v>
      </c>
      <c r="K784" s="3">
        <f>IFERROR(VLOOKUP(A784,'Exchange rates'!$A$6:$D$1909,4,FALSE),"")</f>
        <v>0.88974710000000001</v>
      </c>
      <c r="L784" s="3">
        <f>IFERROR(VLOOKUP(B784,'Work hours'!$A$6:$G$3151,7,FALSE),"")</f>
        <v>34.200000000000003</v>
      </c>
      <c r="M784" s="4">
        <f>IFERROR(VLOOKUP(B784,Unemployment!$A$7:$D$3208,4,FALSE),"")</f>
        <v>2.9333333333333302E-2</v>
      </c>
      <c r="N784" s="1">
        <f>IFERROR(VLOOKUP($B784,Compensation!$A$5:$H$3867,6,FALSE),"")</f>
        <v>453663</v>
      </c>
      <c r="O784" s="1">
        <f>IFERROR(VLOOKUP($B784,Compensation!$A$5:$H$3867,7,FALSE),"")</f>
        <v>371614</v>
      </c>
      <c r="P784" s="1">
        <f>IFERROR(VLOOKUP($B784,Compensation!$A$5:$H$3867,8,FALSE),"")</f>
        <v>82049</v>
      </c>
      <c r="Q784" s="4">
        <f t="shared" si="99"/>
        <v>0.43573706674171003</v>
      </c>
      <c r="R784" s="3" t="str">
        <f>IFERROR(VLOOKUP(B784,Growth!$C$6:$G$1733,2,FALSE),"")</f>
        <v/>
      </c>
      <c r="S784" s="6">
        <f t="shared" si="102"/>
        <v>-0.29999999999999716</v>
      </c>
      <c r="T784" s="6">
        <f t="shared" si="103"/>
        <v>0.89960194140152328</v>
      </c>
      <c r="U784" s="6">
        <f t="shared" si="104"/>
        <v>-0.2999999999999996</v>
      </c>
    </row>
    <row r="785" spans="1:21" x14ac:dyDescent="0.2">
      <c r="A785" t="str">
        <f t="shared" si="97"/>
        <v>Euro2019Q3</v>
      </c>
      <c r="B785" t="s">
        <v>666</v>
      </c>
      <c r="C785" t="s">
        <v>9</v>
      </c>
      <c r="D785" s="1">
        <v>2019</v>
      </c>
      <c r="E785" s="1">
        <v>3</v>
      </c>
      <c r="F785" s="1">
        <f t="shared" si="100"/>
        <v>79</v>
      </c>
      <c r="G785" s="1">
        <v>877650</v>
      </c>
      <c r="H785" s="1">
        <f t="shared" si="98"/>
        <v>975529.02150209795</v>
      </c>
      <c r="I785" s="6">
        <f t="shared" si="101"/>
        <v>11.739359336479355</v>
      </c>
      <c r="J785" s="1">
        <f>IFERROR(VLOOKUP($B785,Population!$A$2:$E$2577,5,FALSE),"")</f>
        <v>83099</v>
      </c>
      <c r="K785" s="3">
        <f>IFERROR(VLOOKUP(A785,'Exchange rates'!$A$6:$D$1909,4,FALSE),"")</f>
        <v>0.89966570000000001</v>
      </c>
      <c r="L785" s="3">
        <f>IFERROR(VLOOKUP(B785,'Work hours'!$A$6:$G$3151,7,FALSE),"")</f>
        <v>35.1</v>
      </c>
      <c r="M785" s="4">
        <f>IFERROR(VLOOKUP(B785,Unemployment!$A$7:$D$3208,4,FALSE),"")</f>
        <v>2.8999999999999998E-2</v>
      </c>
      <c r="N785" s="1">
        <f>IFERROR(VLOOKUP($B785,Compensation!$A$5:$H$3867,6,FALSE),"")</f>
        <v>460203</v>
      </c>
      <c r="O785" s="1">
        <f>IFERROR(VLOOKUP($B785,Compensation!$A$5:$H$3867,7,FALSE),"")</f>
        <v>378740</v>
      </c>
      <c r="P785" s="1">
        <f>IFERROR(VLOOKUP($B785,Compensation!$A$5:$H$3867,8,FALSE),"")</f>
        <v>81463</v>
      </c>
      <c r="Q785" s="4">
        <f t="shared" si="99"/>
        <v>0.43153876830171478</v>
      </c>
      <c r="R785" s="3" t="str">
        <f>IFERROR(VLOOKUP(B785,Growth!$C$6:$G$1733,2,FALSE),"")</f>
        <v/>
      </c>
      <c r="S785" s="6">
        <f t="shared" si="102"/>
        <v>-0.19999999999999574</v>
      </c>
      <c r="T785" s="6">
        <f t="shared" si="103"/>
        <v>0.14993505447276068</v>
      </c>
      <c r="U785" s="6">
        <f t="shared" si="104"/>
        <v>-0.30000000000000027</v>
      </c>
    </row>
    <row r="786" spans="1:21" x14ac:dyDescent="0.2">
      <c r="A786" t="str">
        <f t="shared" si="97"/>
        <v>Euro2019Q4</v>
      </c>
      <c r="B786" t="s">
        <v>667</v>
      </c>
      <c r="C786" t="s">
        <v>9</v>
      </c>
      <c r="D786" s="1">
        <v>2019</v>
      </c>
      <c r="E786" s="1">
        <v>4</v>
      </c>
      <c r="F786" s="1">
        <f t="shared" si="100"/>
        <v>80</v>
      </c>
      <c r="G786" s="1">
        <v>891190</v>
      </c>
      <c r="H786" s="1">
        <f t="shared" si="98"/>
        <v>986693.33012403443</v>
      </c>
      <c r="I786" s="6">
        <f t="shared" si="101"/>
        <v>11.862431533867543</v>
      </c>
      <c r="J786" s="1">
        <f>IFERROR(VLOOKUP($B786,Population!$A$2:$E$2577,5,FALSE),"")</f>
        <v>83178</v>
      </c>
      <c r="K786" s="3">
        <f>IFERROR(VLOOKUP(A786,'Exchange rates'!$A$6:$D$1909,4,FALSE),"")</f>
        <v>0.90320869999999998</v>
      </c>
      <c r="L786" s="3">
        <f>IFERROR(VLOOKUP(B786,'Work hours'!$A$6:$G$3151,7,FALSE),"")</f>
        <v>34.9</v>
      </c>
      <c r="M786" s="4">
        <f>IFERROR(VLOOKUP(B786,Unemployment!$A$7:$D$3208,4,FALSE),"")</f>
        <v>3.06666666666667E-2</v>
      </c>
      <c r="N786" s="1">
        <f>IFERROR(VLOOKUP($B786,Compensation!$A$5:$H$3867,6,FALSE),"")</f>
        <v>506047</v>
      </c>
      <c r="O786" s="1">
        <f>IFERROR(VLOOKUP($B786,Compensation!$A$5:$H$3867,7,FALSE),"")</f>
        <v>416474</v>
      </c>
      <c r="P786" s="1">
        <f>IFERROR(VLOOKUP($B786,Compensation!$A$5:$H$3867,8,FALSE),"")</f>
        <v>89573</v>
      </c>
      <c r="Q786" s="4">
        <f t="shared" si="99"/>
        <v>0.46732346637641803</v>
      </c>
      <c r="R786" s="3" t="str">
        <f>IFERROR(VLOOKUP(B786,Growth!$C$6:$G$1733,2,FALSE),"")</f>
        <v/>
      </c>
      <c r="S786" s="6">
        <f t="shared" si="102"/>
        <v>0</v>
      </c>
      <c r="T786" s="6">
        <f t="shared" si="103"/>
        <v>0.24294563085290322</v>
      </c>
      <c r="U786" s="6">
        <f t="shared" si="104"/>
        <v>-3.3333333333330009E-2</v>
      </c>
    </row>
    <row r="787" spans="1:21" x14ac:dyDescent="0.2">
      <c r="A787" t="str">
        <f t="shared" si="97"/>
        <v>Euro2020Q1</v>
      </c>
      <c r="B787" t="s">
        <v>668</v>
      </c>
      <c r="C787" t="s">
        <v>9</v>
      </c>
      <c r="D787" s="1">
        <v>2020</v>
      </c>
      <c r="E787" s="1">
        <v>1</v>
      </c>
      <c r="F787" s="1">
        <f t="shared" si="100"/>
        <v>81</v>
      </c>
      <c r="G787" s="1">
        <v>866910</v>
      </c>
      <c r="H787" s="1">
        <f t="shared" si="98"/>
        <v>954912.12299223198</v>
      </c>
      <c r="I787" s="6">
        <f t="shared" si="101"/>
        <v>11.481311069870893</v>
      </c>
      <c r="J787" s="1">
        <f>IFERROR(VLOOKUP($B787,Population!$A$2:$E$2577,5,FALSE),"")</f>
        <v>83171</v>
      </c>
      <c r="K787" s="3">
        <f>IFERROR(VLOOKUP(A787,'Exchange rates'!$A$6:$D$1909,4,FALSE),"")</f>
        <v>0.9078427</v>
      </c>
      <c r="L787" s="3" t="str">
        <f>IFERROR(VLOOKUP(B787,'Work hours'!$A$6:$G$3151,7,FALSE),"")</f>
        <v/>
      </c>
      <c r="M787" s="4">
        <f>IFERROR(VLOOKUP(B787,Unemployment!$A$7:$D$3208,4,FALSE),"")</f>
        <v>3.3000000000000002E-2</v>
      </c>
      <c r="N787" s="1">
        <f>IFERROR(VLOOKUP($B787,Compensation!$A$5:$H$3867,6,FALSE),"")</f>
        <v>446070</v>
      </c>
      <c r="O787" s="1">
        <f>IFERROR(VLOOKUP($B787,Compensation!$A$5:$H$3867,7,FALSE),"")</f>
        <v>365009</v>
      </c>
      <c r="P787" s="1">
        <f>IFERROR(VLOOKUP($B787,Compensation!$A$5:$H$3867,8,FALSE),"")</f>
        <v>81061</v>
      </c>
      <c r="Q787" s="4">
        <f t="shared" si="99"/>
        <v>0.42104601400376046</v>
      </c>
      <c r="R787" s="3" t="str">
        <f>IFERROR(VLOOKUP(B787,Growth!$C$6:$G$1733,2,FALSE),"")</f>
        <v/>
      </c>
      <c r="S787" s="6" t="str">
        <f t="shared" si="102"/>
        <v/>
      </c>
      <c r="T787" s="6">
        <f t="shared" si="103"/>
        <v>0.4508518994483568</v>
      </c>
      <c r="U787" s="6">
        <f t="shared" si="104"/>
        <v>0.26666666666666994</v>
      </c>
    </row>
    <row r="788" spans="1:21" x14ac:dyDescent="0.2">
      <c r="A788" t="str">
        <f t="shared" si="97"/>
        <v>Euro2020Q2</v>
      </c>
      <c r="B788" t="s">
        <v>669</v>
      </c>
      <c r="C788" t="s">
        <v>9</v>
      </c>
      <c r="D788" s="1">
        <v>2020</v>
      </c>
      <c r="E788" s="1">
        <v>2</v>
      </c>
      <c r="F788" s="1">
        <f t="shared" si="100"/>
        <v>82</v>
      </c>
      <c r="G788" s="1">
        <v>787350</v>
      </c>
      <c r="H788" s="1">
        <f t="shared" si="98"/>
        <v>866866.15910195152</v>
      </c>
      <c r="I788" s="6">
        <f t="shared" si="101"/>
        <v>10.428088719829077</v>
      </c>
      <c r="J788" s="1">
        <f>IFERROR(VLOOKUP($B788,Population!$A$2:$E$2577,5,FALSE),"")</f>
        <v>83128</v>
      </c>
      <c r="K788" s="3">
        <f>IFERROR(VLOOKUP(A788,'Exchange rates'!$A$6:$D$1909,4,FALSE),"")</f>
        <v>0.90827170000000002</v>
      </c>
      <c r="L788" s="3" t="str">
        <f>IFERROR(VLOOKUP(B788,'Work hours'!$A$6:$G$3151,7,FALSE),"")</f>
        <v/>
      </c>
      <c r="M788" s="4">
        <f>IFERROR(VLOOKUP(B788,Unemployment!$A$7:$D$3208,4,FALSE),"")</f>
        <v>3.6000000000000004E-2</v>
      </c>
      <c r="N788" s="1">
        <f>IFERROR(VLOOKUP($B788,Compensation!$A$5:$H$3867,6,FALSE),"")</f>
        <v>438915</v>
      </c>
      <c r="O788" s="1">
        <f>IFERROR(VLOOKUP($B788,Compensation!$A$5:$H$3867,7,FALSE),"")</f>
        <v>355226</v>
      </c>
      <c r="P788" s="1">
        <f>IFERROR(VLOOKUP($B788,Compensation!$A$5:$H$3867,8,FALSE),"")</f>
        <v>83689</v>
      </c>
      <c r="Q788" s="4">
        <f t="shared" si="99"/>
        <v>0.45116657141042737</v>
      </c>
      <c r="R788" s="3" t="str">
        <f>IFERROR(VLOOKUP(B788,Growth!$C$6:$G$1733,2,FALSE),"")</f>
        <v/>
      </c>
      <c r="S788" s="6" t="str">
        <f t="shared" si="102"/>
        <v/>
      </c>
      <c r="T788" s="6">
        <f t="shared" si="103"/>
        <v>1.5429504668717342</v>
      </c>
      <c r="U788" s="6">
        <f t="shared" si="104"/>
        <v>0.66666666666667029</v>
      </c>
    </row>
    <row r="789" spans="1:21" x14ac:dyDescent="0.2">
      <c r="A789" t="str">
        <f t="shared" si="97"/>
        <v>Euro2020Q3</v>
      </c>
      <c r="B789" t="s">
        <v>670</v>
      </c>
      <c r="C789" t="s">
        <v>9</v>
      </c>
      <c r="D789" s="1">
        <v>2020</v>
      </c>
      <c r="E789" s="1">
        <v>3</v>
      </c>
      <c r="F789" s="1">
        <f t="shared" si="100"/>
        <v>83</v>
      </c>
      <c r="G789" s="1">
        <v>861590</v>
      </c>
      <c r="H789" s="1">
        <f t="shared" si="98"/>
        <v>1007494.0842946501</v>
      </c>
      <c r="I789" s="6">
        <f t="shared" si="101"/>
        <v>12.116439781778332</v>
      </c>
      <c r="J789" s="1">
        <f>IFERROR(VLOOKUP($B789,Population!$A$2:$E$2577,5,FALSE),"")</f>
        <v>83151</v>
      </c>
      <c r="K789" s="3">
        <f>IFERROR(VLOOKUP(A789,'Exchange rates'!$A$6:$D$1909,4,FALSE),"")</f>
        <v>0.85518119999999997</v>
      </c>
      <c r="L789" s="3" t="str">
        <f>IFERROR(VLOOKUP(B789,'Work hours'!$A$6:$G$3151,7,FALSE),"")</f>
        <v/>
      </c>
      <c r="M789" s="4">
        <f>IFERROR(VLOOKUP(B789,Unemployment!$A$7:$D$3208,4,FALSE),"")</f>
        <v>3.8666666666666696E-2</v>
      </c>
      <c r="N789" s="1">
        <f>IFERROR(VLOOKUP($B789,Compensation!$A$5:$H$3867,6,FALSE),"")</f>
        <v>455914</v>
      </c>
      <c r="O789" s="1">
        <f>IFERROR(VLOOKUP($B789,Compensation!$A$5:$H$3867,7,FALSE),"")</f>
        <v>373405</v>
      </c>
      <c r="P789" s="1">
        <f>IFERROR(VLOOKUP($B789,Compensation!$A$5:$H$3867,8,FALSE),"")</f>
        <v>82509</v>
      </c>
      <c r="Q789" s="4">
        <f t="shared" si="99"/>
        <v>0.4333905918128112</v>
      </c>
      <c r="R789" s="3" t="str">
        <f>IFERROR(VLOOKUP(B789,Growth!$C$6:$G$1733,2,FALSE),"")</f>
        <v/>
      </c>
      <c r="S789" s="6" t="str">
        <f t="shared" si="102"/>
        <v/>
      </c>
      <c r="T789" s="6">
        <f t="shared" si="103"/>
        <v>0.18518235110964176</v>
      </c>
      <c r="U789" s="6">
        <f t="shared" si="104"/>
        <v>0.96666666666666989</v>
      </c>
    </row>
    <row r="790" spans="1:21" x14ac:dyDescent="0.2">
      <c r="A790" t="str">
        <f t="shared" si="97"/>
        <v>Euro2020Q4</v>
      </c>
      <c r="B790" t="s">
        <v>671</v>
      </c>
      <c r="C790" t="s">
        <v>9</v>
      </c>
      <c r="D790" s="1">
        <v>2020</v>
      </c>
      <c r="E790" s="1">
        <v>4</v>
      </c>
      <c r="F790" s="1">
        <f t="shared" si="100"/>
        <v>84</v>
      </c>
      <c r="G790" s="1">
        <v>889580</v>
      </c>
      <c r="H790" s="1">
        <f t="shared" si="98"/>
        <v>1060449.3564444012</v>
      </c>
      <c r="I790" s="6">
        <f t="shared" si="101"/>
        <v>12.746704767704417</v>
      </c>
      <c r="J790" s="1">
        <f>IFERROR(VLOOKUP($B790,Population!$A$2:$E$2577,5,FALSE),"")</f>
        <v>83194</v>
      </c>
      <c r="K790" s="3">
        <f>IFERROR(VLOOKUP(A790,'Exchange rates'!$A$6:$D$1909,4,FALSE),"")</f>
        <v>0.83887080000000003</v>
      </c>
      <c r="L790" s="3" t="str">
        <f>IFERROR(VLOOKUP(B790,'Work hours'!$A$6:$G$3151,7,FALSE),"")</f>
        <v/>
      </c>
      <c r="M790" s="4">
        <f>IFERROR(VLOOKUP(B790,Unemployment!$A$7:$D$3208,4,FALSE),"")</f>
        <v>3.9E-2</v>
      </c>
      <c r="N790" s="1">
        <f>IFERROR(VLOOKUP($B790,Compensation!$A$5:$H$3867,6,FALSE),"")</f>
        <v>507891</v>
      </c>
      <c r="O790" s="1">
        <f>IFERROR(VLOOKUP($B790,Compensation!$A$5:$H$3867,7,FALSE),"")</f>
        <v>416593</v>
      </c>
      <c r="P790" s="1">
        <f>IFERROR(VLOOKUP($B790,Compensation!$A$5:$H$3867,8,FALSE),"")</f>
        <v>91298</v>
      </c>
      <c r="Q790" s="4">
        <f t="shared" si="99"/>
        <v>0.46830301940241464</v>
      </c>
      <c r="R790" s="3" t="str">
        <f>IFERROR(VLOOKUP(B790,Growth!$C$6:$G$1733,2,FALSE),"")</f>
        <v/>
      </c>
      <c r="S790" s="6" t="str">
        <f t="shared" si="102"/>
        <v/>
      </c>
      <c r="T790" s="6">
        <f t="shared" si="103"/>
        <v>9.7955302599661564E-2</v>
      </c>
      <c r="U790" s="6">
        <f t="shared" si="104"/>
        <v>0.83333333333333004</v>
      </c>
    </row>
    <row r="791" spans="1:21" x14ac:dyDescent="0.2">
      <c r="A791" t="str">
        <f t="shared" si="97"/>
        <v>Euro2021Q1</v>
      </c>
      <c r="B791" t="s">
        <v>672</v>
      </c>
      <c r="C791" t="s">
        <v>9</v>
      </c>
      <c r="D791" s="1">
        <v>2021</v>
      </c>
      <c r="E791" s="1">
        <v>1</v>
      </c>
      <c r="F791" s="1">
        <f t="shared" si="100"/>
        <v>85</v>
      </c>
      <c r="G791" s="1">
        <v>862030</v>
      </c>
      <c r="H791" s="1">
        <f t="shared" si="98"/>
        <v>1039036.1455077293</v>
      </c>
      <c r="I791" s="6">
        <f t="shared" si="101"/>
        <v>12.495173417205571</v>
      </c>
      <c r="J791" s="1">
        <f>IFERROR(VLOOKUP($B791,Population!$A$2:$E$2577,5,FALSE),"")</f>
        <v>83155</v>
      </c>
      <c r="K791" s="3">
        <f>IFERROR(VLOOKUP(A791,'Exchange rates'!$A$6:$D$1909,4,FALSE),"")</f>
        <v>0.82964389999999999</v>
      </c>
      <c r="L791" s="3">
        <f>IFERROR(VLOOKUP(B791,'Work hours'!$A$6:$G$3151,7,FALSE),"")</f>
        <v>34</v>
      </c>
      <c r="M791" s="4">
        <f>IFERROR(VLOOKUP(B791,Unemployment!$A$7:$D$3208,4,FALSE),"")</f>
        <v>3.9E-2</v>
      </c>
      <c r="N791" s="1">
        <f>IFERROR(VLOOKUP($B791,Compensation!$A$5:$H$3867,6,FALSE),"")</f>
        <v>443033</v>
      </c>
      <c r="O791" s="1">
        <f>IFERROR(VLOOKUP($B791,Compensation!$A$5:$H$3867,7,FALSE),"")</f>
        <v>360457</v>
      </c>
      <c r="P791" s="1">
        <f>IFERROR(VLOOKUP($B791,Compensation!$A$5:$H$3867,8,FALSE),"")</f>
        <v>82576</v>
      </c>
      <c r="Q791" s="4">
        <f t="shared" si="99"/>
        <v>0.41814902033571916</v>
      </c>
      <c r="R791" s="3" t="str">
        <f>IFERROR(VLOOKUP(B791,Growth!$C$6:$G$1733,2,FALSE),"")</f>
        <v/>
      </c>
      <c r="S791" s="6" t="str">
        <f t="shared" si="102"/>
        <v/>
      </c>
      <c r="T791" s="6">
        <f t="shared" si="103"/>
        <v>-0.28969936680413033</v>
      </c>
      <c r="U791" s="6">
        <f t="shared" si="104"/>
        <v>0.59999999999999987</v>
      </c>
    </row>
    <row r="792" spans="1:21" x14ac:dyDescent="0.2">
      <c r="A792" t="str">
        <f t="shared" si="97"/>
        <v>Euro2021Q2</v>
      </c>
      <c r="B792" t="s">
        <v>673</v>
      </c>
      <c r="C792" t="s">
        <v>9</v>
      </c>
      <c r="D792" s="1">
        <v>2021</v>
      </c>
      <c r="E792" s="1">
        <v>2</v>
      </c>
      <c r="F792" s="1">
        <f t="shared" si="100"/>
        <v>86</v>
      </c>
      <c r="G792" s="1">
        <v>878060</v>
      </c>
      <c r="H792" s="1">
        <f t="shared" si="98"/>
        <v>1058334.8540332941</v>
      </c>
      <c r="I792" s="6">
        <f t="shared" si="101"/>
        <v>12.728019892162287</v>
      </c>
      <c r="J792" s="1">
        <f>IFERROR(VLOOKUP($B792,Population!$A$2:$E$2577,5,FALSE),"")</f>
        <v>83150</v>
      </c>
      <c r="K792" s="3">
        <f>IFERROR(VLOOKUP(A792,'Exchange rates'!$A$6:$D$1909,4,FALSE),"")</f>
        <v>0.8296618</v>
      </c>
      <c r="L792" s="3">
        <f>IFERROR(VLOOKUP(B792,'Work hours'!$A$6:$G$3151,7,FALSE),"")</f>
        <v>33.799999999999997</v>
      </c>
      <c r="M792" s="4">
        <f>IFERROR(VLOOKUP(B792,Unemployment!$A$7:$D$3208,4,FALSE),"")</f>
        <v>3.7000000000000005E-2</v>
      </c>
      <c r="N792" s="1">
        <f>IFERROR(VLOOKUP($B792,Compensation!$A$5:$H$3867,6,FALSE),"")</f>
        <v>461598</v>
      </c>
      <c r="O792" s="1">
        <f>IFERROR(VLOOKUP($B792,Compensation!$A$5:$H$3867,7,FALSE),"")</f>
        <v>376173</v>
      </c>
      <c r="P792" s="1">
        <f>IFERROR(VLOOKUP($B792,Compensation!$A$5:$H$3867,8,FALSE),"")</f>
        <v>85425</v>
      </c>
      <c r="Q792" s="4">
        <f t="shared" si="99"/>
        <v>0.42841377582397561</v>
      </c>
      <c r="R792" s="3" t="str">
        <f>IFERROR(VLOOKUP(B792,Growth!$C$6:$G$1733,2,FALSE),"")</f>
        <v/>
      </c>
      <c r="S792" s="6" t="str">
        <f t="shared" si="102"/>
        <v/>
      </c>
      <c r="T792" s="6">
        <f t="shared" si="103"/>
        <v>-2.2752795586451766</v>
      </c>
      <c r="U792" s="6">
        <f t="shared" si="104"/>
        <v>0.10000000000000009</v>
      </c>
    </row>
    <row r="793" spans="1:21" x14ac:dyDescent="0.2">
      <c r="A793" t="str">
        <f t="shared" si="97"/>
        <v>Euro2021Q3</v>
      </c>
      <c r="B793" t="s">
        <v>674</v>
      </c>
      <c r="C793" t="s">
        <v>9</v>
      </c>
      <c r="D793" s="1">
        <v>2021</v>
      </c>
      <c r="E793" s="1">
        <v>3</v>
      </c>
      <c r="F793" s="1">
        <f t="shared" si="100"/>
        <v>87</v>
      </c>
      <c r="G793" s="1">
        <v>915990</v>
      </c>
      <c r="H793" s="1">
        <f t="shared" si="98"/>
        <v>1079699.8071724675</v>
      </c>
      <c r="I793" s="6">
        <f t="shared" si="101"/>
        <v>12.977785075874651</v>
      </c>
      <c r="J793" s="1">
        <f>IFERROR(VLOOKUP($B793,Population!$A$2:$E$2577,5,FALSE),"")</f>
        <v>83196</v>
      </c>
      <c r="K793" s="3">
        <f>IFERROR(VLOOKUP(A793,'Exchange rates'!$A$6:$D$1909,4,FALSE),"")</f>
        <v>0.84837470000000004</v>
      </c>
      <c r="L793" s="3">
        <f>IFERROR(VLOOKUP(B793,'Work hours'!$A$6:$G$3151,7,FALSE),"")</f>
        <v>34.5</v>
      </c>
      <c r="M793" s="4">
        <f>IFERROR(VLOOKUP(B793,Unemployment!$A$7:$D$3208,4,FALSE),"")</f>
        <v>3.4333333333333299E-2</v>
      </c>
      <c r="N793" s="1">
        <f>IFERROR(VLOOKUP($B793,Compensation!$A$5:$H$3867,6,FALSE),"")</f>
        <v>477625</v>
      </c>
      <c r="O793" s="1">
        <f>IFERROR(VLOOKUP($B793,Compensation!$A$5:$H$3867,7,FALSE),"")</f>
        <v>392629</v>
      </c>
      <c r="P793" s="1">
        <f>IFERROR(VLOOKUP($B793,Compensation!$A$5:$H$3867,8,FALSE),"")</f>
        <v>84996</v>
      </c>
      <c r="Q793" s="4">
        <f t="shared" si="99"/>
        <v>0.42863895894059978</v>
      </c>
      <c r="R793" s="3" t="str">
        <f>IFERROR(VLOOKUP(B793,Growth!$C$6:$G$1733,2,FALSE),"")</f>
        <v/>
      </c>
      <c r="S793" s="6" t="str">
        <f t="shared" si="102"/>
        <v/>
      </c>
      <c r="T793" s="6">
        <f t="shared" si="103"/>
        <v>-0.47516328722114198</v>
      </c>
      <c r="U793" s="6">
        <f t="shared" si="104"/>
        <v>-0.43333333333333973</v>
      </c>
    </row>
    <row r="794" spans="1:21" x14ac:dyDescent="0.2">
      <c r="A794" t="str">
        <f t="shared" si="97"/>
        <v>Euro2021Q4</v>
      </c>
      <c r="B794" t="s">
        <v>675</v>
      </c>
      <c r="C794" t="s">
        <v>9</v>
      </c>
      <c r="D794" s="1">
        <v>2021</v>
      </c>
      <c r="E794" s="1">
        <v>4</v>
      </c>
      <c r="F794" s="1">
        <f t="shared" si="100"/>
        <v>88</v>
      </c>
      <c r="G794" s="1">
        <v>945670</v>
      </c>
      <c r="H794" s="1">
        <f t="shared" si="98"/>
        <v>1081342.718760445</v>
      </c>
      <c r="I794" s="6">
        <f t="shared" si="101"/>
        <v>12.983954933905419</v>
      </c>
      <c r="J794" s="1">
        <f>IFERROR(VLOOKUP($B794,Population!$A$2:$E$2577,5,FALSE),"")</f>
        <v>83283</v>
      </c>
      <c r="K794" s="3">
        <f>IFERROR(VLOOKUP(A794,'Exchange rates'!$A$6:$D$1909,4,FALSE),"")</f>
        <v>0.87453309999999995</v>
      </c>
      <c r="L794" s="3">
        <f>IFERROR(VLOOKUP(B794,'Work hours'!$A$6:$G$3151,7,FALSE),"")</f>
        <v>33.799999999999997</v>
      </c>
      <c r="M794" s="4">
        <f>IFERROR(VLOOKUP(B794,Unemployment!$A$7:$D$3208,4,FALSE),"")</f>
        <v>3.2666666666666705E-2</v>
      </c>
      <c r="N794" s="1">
        <f>IFERROR(VLOOKUP($B794,Compensation!$A$5:$H$3867,6,FALSE),"")</f>
        <v>531453</v>
      </c>
      <c r="O794" s="1">
        <f>IFERROR(VLOOKUP($B794,Compensation!$A$5:$H$3867,7,FALSE),"")</f>
        <v>437278</v>
      </c>
      <c r="P794" s="1">
        <f>IFERROR(VLOOKUP($B794,Compensation!$A$5:$H$3867,8,FALSE),"")</f>
        <v>94175</v>
      </c>
      <c r="Q794" s="4">
        <f t="shared" si="99"/>
        <v>0.46240020303065549</v>
      </c>
      <c r="R794" s="3" t="str">
        <f>IFERROR(VLOOKUP(B794,Growth!$C$6:$G$1733,2,FALSE),"")</f>
        <v/>
      </c>
      <c r="S794" s="6" t="str">
        <f t="shared" si="102"/>
        <v/>
      </c>
      <c r="T794" s="6">
        <f t="shared" si="103"/>
        <v>-0.59028163717591564</v>
      </c>
      <c r="U794" s="6">
        <f t="shared" si="104"/>
        <v>-0.63333333333332953</v>
      </c>
    </row>
    <row r="795" spans="1:21" x14ac:dyDescent="0.2">
      <c r="A795" t="str">
        <f t="shared" si="97"/>
        <v>Euro2000Q1</v>
      </c>
      <c r="B795" t="s">
        <v>2854</v>
      </c>
      <c r="C795" t="s">
        <v>10</v>
      </c>
      <c r="D795" s="1">
        <v>2000</v>
      </c>
      <c r="E795" s="1">
        <v>1</v>
      </c>
      <c r="F795" s="1">
        <f t="shared" si="100"/>
        <v>1</v>
      </c>
      <c r="G795" s="1">
        <v>32419.4</v>
      </c>
      <c r="H795" s="1">
        <f t="shared" si="98"/>
        <v>32006.515944318297</v>
      </c>
      <c r="I795" s="6">
        <f t="shared" si="101"/>
        <v>2.9681559396769357</v>
      </c>
      <c r="J795" s="1">
        <f>IFERROR(VLOOKUP($B795,Population!$A$2:$E$2577,5,FALSE),"")</f>
        <v>10783.3</v>
      </c>
      <c r="K795" s="3">
        <f>IFERROR(VLOOKUP(A795,'Exchange rates'!$A$6:$D$1909,4,FALSE),"")</f>
        <v>1.0128999999999999</v>
      </c>
      <c r="L795" s="3">
        <f>IFERROR(VLOOKUP(B795,'Work hours'!$A$6:$G$3151,7,FALSE),"")</f>
        <v>40.92</v>
      </c>
      <c r="M795" s="4">
        <f>IFERROR(VLOOKUP(B795,Unemployment!$A$7:$D$3208,4,FALSE),"")</f>
        <v>0.115666666666667</v>
      </c>
      <c r="N795" s="1">
        <f>IFERROR(VLOOKUP($B795,Compensation!$A$5:$H$3867,6,FALSE),"")</f>
        <v>8800</v>
      </c>
      <c r="O795" s="1">
        <f>IFERROR(VLOOKUP($B795,Compensation!$A$5:$H$3867,7,FALSE),"")</f>
        <v>6992</v>
      </c>
      <c r="P795" s="1">
        <f>IFERROR(VLOOKUP($B795,Compensation!$A$5:$H$3867,8,FALSE),"")</f>
        <v>1808</v>
      </c>
      <c r="Q795" s="4">
        <f t="shared" si="99"/>
        <v>0.21567333140033434</v>
      </c>
      <c r="R795" s="3">
        <f>IFERROR(VLOOKUP(B795,Growth!$C$6:$G$1733,2,FALSE),"")</f>
        <v>3.3304217739999999</v>
      </c>
      <c r="S795" s="6" t="str">
        <f t="shared" si="102"/>
        <v/>
      </c>
      <c r="T795" s="6" t="str">
        <f t="shared" si="103"/>
        <v/>
      </c>
      <c r="U795" s="6" t="str">
        <f t="shared" si="104"/>
        <v/>
      </c>
    </row>
    <row r="796" spans="1:21" x14ac:dyDescent="0.2">
      <c r="A796" t="str">
        <f t="shared" si="97"/>
        <v>Euro2000Q2</v>
      </c>
      <c r="B796" t="s">
        <v>2853</v>
      </c>
      <c r="C796" t="s">
        <v>10</v>
      </c>
      <c r="D796" s="1">
        <v>2000</v>
      </c>
      <c r="E796" s="1">
        <v>2</v>
      </c>
      <c r="F796" s="1">
        <f t="shared" si="100"/>
        <v>2</v>
      </c>
      <c r="G796" s="1">
        <v>34213.800000000003</v>
      </c>
      <c r="H796" s="1">
        <f t="shared" si="98"/>
        <v>31951.654792355988</v>
      </c>
      <c r="I796" s="6">
        <f t="shared" si="101"/>
        <v>2.959007120915345</v>
      </c>
      <c r="J796" s="1">
        <f>IFERROR(VLOOKUP($B796,Population!$A$2:$E$2577,5,FALSE),"")</f>
        <v>10798.1</v>
      </c>
      <c r="K796" s="3">
        <f>IFERROR(VLOOKUP(A796,'Exchange rates'!$A$6:$D$1909,4,FALSE),"")</f>
        <v>1.0707990000000001</v>
      </c>
      <c r="L796" s="3">
        <f>IFERROR(VLOOKUP(B796,'Work hours'!$A$6:$G$3151,7,FALSE),"")</f>
        <v>41.6</v>
      </c>
      <c r="M796" s="4">
        <f>IFERROR(VLOOKUP(B796,Unemployment!$A$7:$D$3208,4,FALSE),"")</f>
        <v>0.114666666666667</v>
      </c>
      <c r="N796" s="1">
        <f>IFERROR(VLOOKUP($B796,Compensation!$A$5:$H$3867,6,FALSE),"")</f>
        <v>10765</v>
      </c>
      <c r="O796" s="1">
        <f>IFERROR(VLOOKUP($B796,Compensation!$A$5:$H$3867,7,FALSE),"")</f>
        <v>8563</v>
      </c>
      <c r="P796" s="1">
        <f>IFERROR(VLOOKUP($B796,Compensation!$A$5:$H$3867,8,FALSE),"")</f>
        <v>2203</v>
      </c>
      <c r="Q796" s="4">
        <f t="shared" si="99"/>
        <v>0.25027912713583406</v>
      </c>
      <c r="R796" s="3">
        <f>IFERROR(VLOOKUP(B796,Growth!$C$6:$G$1733,2,FALSE),"")</f>
        <v>3.3189444950000002</v>
      </c>
      <c r="S796" s="6" t="str">
        <f t="shared" si="102"/>
        <v/>
      </c>
      <c r="T796" s="6" t="str">
        <f t="shared" si="103"/>
        <v/>
      </c>
      <c r="U796" s="6" t="str">
        <f t="shared" si="104"/>
        <v/>
      </c>
    </row>
    <row r="797" spans="1:21" x14ac:dyDescent="0.2">
      <c r="A797" t="str">
        <f t="shared" si="97"/>
        <v>Euro2000Q3</v>
      </c>
      <c r="B797" t="s">
        <v>2852</v>
      </c>
      <c r="C797" t="s">
        <v>10</v>
      </c>
      <c r="D797" s="1">
        <v>2000</v>
      </c>
      <c r="E797" s="1">
        <v>3</v>
      </c>
      <c r="F797" s="1">
        <f t="shared" si="100"/>
        <v>3</v>
      </c>
      <c r="G797" s="1">
        <v>36937.1</v>
      </c>
      <c r="H797" s="1">
        <f t="shared" si="98"/>
        <v>33379.451319468419</v>
      </c>
      <c r="I797" s="6">
        <f t="shared" si="101"/>
        <v>3.0868884909757819</v>
      </c>
      <c r="J797" s="1">
        <f>IFERROR(VLOOKUP($B797,Population!$A$2:$E$2577,5,FALSE),"")</f>
        <v>10813.3</v>
      </c>
      <c r="K797" s="3">
        <f>IFERROR(VLOOKUP(A797,'Exchange rates'!$A$6:$D$1909,4,FALSE),"")</f>
        <v>1.106582</v>
      </c>
      <c r="L797" s="3">
        <f>IFERROR(VLOOKUP(B797,'Work hours'!$A$6:$G$3151,7,FALSE),"")</f>
        <v>40.99</v>
      </c>
      <c r="M797" s="4">
        <f>IFERROR(VLOOKUP(B797,Unemployment!$A$7:$D$3208,4,FALSE),"")</f>
        <v>0.11233333333333301</v>
      </c>
      <c r="N797" s="1">
        <f>IFERROR(VLOOKUP($B797,Compensation!$A$5:$H$3867,6,FALSE),"")</f>
        <v>11052</v>
      </c>
      <c r="O797" s="1">
        <f>IFERROR(VLOOKUP($B797,Compensation!$A$5:$H$3867,7,FALSE),"")</f>
        <v>8800</v>
      </c>
      <c r="P797" s="1">
        <f>IFERROR(VLOOKUP($B797,Compensation!$A$5:$H$3867,8,FALSE),"")</f>
        <v>2252</v>
      </c>
      <c r="Q797" s="4">
        <f t="shared" si="99"/>
        <v>0.23824285068400064</v>
      </c>
      <c r="R797" s="3">
        <f>IFERROR(VLOOKUP(B797,Growth!$C$6:$G$1733,2,FALSE),"")</f>
        <v>4.848009813</v>
      </c>
      <c r="S797" s="6" t="str">
        <f t="shared" si="102"/>
        <v/>
      </c>
      <c r="T797" s="6" t="str">
        <f t="shared" si="103"/>
        <v/>
      </c>
      <c r="U797" s="6" t="str">
        <f t="shared" si="104"/>
        <v/>
      </c>
    </row>
    <row r="798" spans="1:21" x14ac:dyDescent="0.2">
      <c r="A798" t="str">
        <f t="shared" si="97"/>
        <v>Euro2000Q4</v>
      </c>
      <c r="B798" t="s">
        <v>2851</v>
      </c>
      <c r="C798" t="s">
        <v>10</v>
      </c>
      <c r="D798" s="1">
        <v>2000</v>
      </c>
      <c r="E798" s="1">
        <v>4</v>
      </c>
      <c r="F798" s="1">
        <f t="shared" si="100"/>
        <v>4</v>
      </c>
      <c r="G798" s="1">
        <v>37677</v>
      </c>
      <c r="H798" s="1">
        <f t="shared" si="98"/>
        <v>32759.674568277795</v>
      </c>
      <c r="I798" s="6">
        <f t="shared" si="101"/>
        <v>3.0253476569278743</v>
      </c>
      <c r="J798" s="1">
        <f>IFERROR(VLOOKUP($B798,Population!$A$2:$E$2577,5,FALSE),"")</f>
        <v>10828.4</v>
      </c>
      <c r="K798" s="3">
        <f>IFERROR(VLOOKUP(A798,'Exchange rates'!$A$6:$D$1909,4,FALSE),"")</f>
        <v>1.1501030000000001</v>
      </c>
      <c r="L798" s="3">
        <f>IFERROR(VLOOKUP(B798,'Work hours'!$A$6:$G$3151,7,FALSE),"")</f>
        <v>40.74</v>
      </c>
      <c r="M798" s="4">
        <f>IFERROR(VLOOKUP(B798,Unemployment!$A$7:$D$3208,4,FALSE),"")</f>
        <v>0.106333333333333</v>
      </c>
      <c r="N798" s="1">
        <f>IFERROR(VLOOKUP($B798,Compensation!$A$5:$H$3867,6,FALSE),"")</f>
        <v>12865</v>
      </c>
      <c r="O798" s="1">
        <f>IFERROR(VLOOKUP($B798,Compensation!$A$5:$H$3867,7,FALSE),"")</f>
        <v>10232</v>
      </c>
      <c r="P798" s="1">
        <f>IFERROR(VLOOKUP($B798,Compensation!$A$5:$H$3867,8,FALSE),"")</f>
        <v>2633</v>
      </c>
      <c r="Q798" s="4">
        <f t="shared" si="99"/>
        <v>0.27157151577885713</v>
      </c>
      <c r="R798" s="3">
        <f>IFERROR(VLOOKUP(B798,Growth!$C$6:$G$1733,2,FALSE),"")</f>
        <v>4.6622546160000002</v>
      </c>
      <c r="S798" s="6" t="str">
        <f t="shared" si="102"/>
        <v/>
      </c>
      <c r="T798" s="6" t="str">
        <f t="shared" si="103"/>
        <v/>
      </c>
      <c r="U798" s="6" t="str">
        <f t="shared" si="104"/>
        <v/>
      </c>
    </row>
    <row r="799" spans="1:21" x14ac:dyDescent="0.2">
      <c r="A799" t="str">
        <f t="shared" si="97"/>
        <v>Euro2001Q1</v>
      </c>
      <c r="B799" t="s">
        <v>2850</v>
      </c>
      <c r="C799" t="s">
        <v>10</v>
      </c>
      <c r="D799" s="1">
        <v>2001</v>
      </c>
      <c r="E799" s="1">
        <v>1</v>
      </c>
      <c r="F799" s="1">
        <f t="shared" si="100"/>
        <v>5</v>
      </c>
      <c r="G799" s="1">
        <v>35236.6</v>
      </c>
      <c r="H799" s="1">
        <f t="shared" si="98"/>
        <v>32511.037196621251</v>
      </c>
      <c r="I799" s="6">
        <f t="shared" si="101"/>
        <v>2.9984539867394582</v>
      </c>
      <c r="J799" s="1">
        <f>IFERROR(VLOOKUP($B799,Population!$A$2:$E$2577,5,FALSE),"")</f>
        <v>10842.6</v>
      </c>
      <c r="K799" s="3">
        <f>IFERROR(VLOOKUP(A799,'Exchange rates'!$A$6:$D$1909,4,FALSE),"")</f>
        <v>1.0838350000000001</v>
      </c>
      <c r="L799" s="3">
        <f>IFERROR(VLOOKUP(B799,'Work hours'!$A$6:$G$3151,7,FALSE),"")</f>
        <v>40.630000000000003</v>
      </c>
      <c r="M799" s="4">
        <f>IFERROR(VLOOKUP(B799,Unemployment!$A$7:$D$3208,4,FALSE),"")</f>
        <v>0.105</v>
      </c>
      <c r="N799" s="1">
        <f>IFERROR(VLOOKUP($B799,Compensation!$A$5:$H$3867,6,FALSE),"")</f>
        <v>10061</v>
      </c>
      <c r="O799" s="1">
        <f>IFERROR(VLOOKUP($B799,Compensation!$A$5:$H$3867,7,FALSE),"")</f>
        <v>7968</v>
      </c>
      <c r="P799" s="1">
        <f>IFERROR(VLOOKUP($B799,Compensation!$A$5:$H$3867,8,FALSE),"")</f>
        <v>2093</v>
      </c>
      <c r="Q799" s="4">
        <f t="shared" si="99"/>
        <v>0.22612851410181459</v>
      </c>
      <c r="R799" s="3">
        <f>IFERROR(VLOOKUP(B799,Growth!$C$6:$G$1733,2,FALSE),"")</f>
        <v>5.5570850160000003</v>
      </c>
      <c r="S799" s="6">
        <f t="shared" si="102"/>
        <v>-0.28999999999999915</v>
      </c>
      <c r="T799" s="6">
        <f t="shared" si="103"/>
        <v>1.0455182701480243</v>
      </c>
      <c r="U799" s="6">
        <f t="shared" si="104"/>
        <v>-1.0666666666667004</v>
      </c>
    </row>
    <row r="800" spans="1:21" x14ac:dyDescent="0.2">
      <c r="A800" t="str">
        <f t="shared" si="97"/>
        <v>Euro2001Q2</v>
      </c>
      <c r="B800" t="s">
        <v>2849</v>
      </c>
      <c r="C800" t="s">
        <v>10</v>
      </c>
      <c r="D800" s="1">
        <v>2001</v>
      </c>
      <c r="E800" s="1">
        <v>2</v>
      </c>
      <c r="F800" s="1">
        <f t="shared" si="100"/>
        <v>6</v>
      </c>
      <c r="G800" s="1">
        <v>36726.400000000001</v>
      </c>
      <c r="H800" s="1">
        <f t="shared" si="98"/>
        <v>32091.826748315296</v>
      </c>
      <c r="I800" s="6">
        <f t="shared" si="101"/>
        <v>2.9562734787264793</v>
      </c>
      <c r="J800" s="1">
        <f>IFERROR(VLOOKUP($B800,Population!$A$2:$E$2577,5,FALSE),"")</f>
        <v>10855.5</v>
      </c>
      <c r="K800" s="3">
        <f>IFERROR(VLOOKUP(A800,'Exchange rates'!$A$6:$D$1909,4,FALSE),"")</f>
        <v>1.1444160000000001</v>
      </c>
      <c r="L800" s="3">
        <f>IFERROR(VLOOKUP(B800,'Work hours'!$A$6:$G$3151,7,FALSE),"")</f>
        <v>41.31</v>
      </c>
      <c r="M800" s="4">
        <f>IFERROR(VLOOKUP(B800,Unemployment!$A$7:$D$3208,4,FALSE),"")</f>
        <v>0.107</v>
      </c>
      <c r="N800" s="1">
        <f>IFERROR(VLOOKUP($B800,Compensation!$A$5:$H$3867,6,FALSE),"")</f>
        <v>11968</v>
      </c>
      <c r="O800" s="1">
        <f>IFERROR(VLOOKUP($B800,Compensation!$A$5:$H$3867,7,FALSE),"")</f>
        <v>9479</v>
      </c>
      <c r="P800" s="1">
        <f>IFERROR(VLOOKUP($B800,Compensation!$A$5:$H$3867,8,FALSE),"")</f>
        <v>2489</v>
      </c>
      <c r="Q800" s="4">
        <f t="shared" si="99"/>
        <v>0.2580977171734774</v>
      </c>
      <c r="R800" s="3">
        <f>IFERROR(VLOOKUP(B800,Growth!$C$6:$G$1733,2,FALSE),"")</f>
        <v>4.3170669449999997</v>
      </c>
      <c r="S800" s="6">
        <f t="shared" si="102"/>
        <v>-0.28999999999999915</v>
      </c>
      <c r="T800" s="6">
        <f t="shared" si="103"/>
        <v>0.7818590037643347</v>
      </c>
      <c r="U800" s="6">
        <f t="shared" si="104"/>
        <v>-0.76666666666670014</v>
      </c>
    </row>
    <row r="801" spans="1:21" x14ac:dyDescent="0.2">
      <c r="A801" t="str">
        <f t="shared" si="97"/>
        <v>Euro2001Q3</v>
      </c>
      <c r="B801" t="s">
        <v>2848</v>
      </c>
      <c r="C801" t="s">
        <v>10</v>
      </c>
      <c r="D801" s="1">
        <v>2001</v>
      </c>
      <c r="E801" s="1">
        <v>3</v>
      </c>
      <c r="F801" s="1">
        <f t="shared" si="100"/>
        <v>7</v>
      </c>
      <c r="G801" s="1">
        <v>39842.800000000003</v>
      </c>
      <c r="H801" s="1">
        <f t="shared" si="98"/>
        <v>35517.291176748513</v>
      </c>
      <c r="I801" s="6">
        <f t="shared" si="101"/>
        <v>3.2678509091932346</v>
      </c>
      <c r="J801" s="1">
        <f>IFERROR(VLOOKUP($B801,Population!$A$2:$E$2577,5,FALSE),"")</f>
        <v>10868.7</v>
      </c>
      <c r="K801" s="3">
        <f>IFERROR(VLOOKUP(A801,'Exchange rates'!$A$6:$D$1909,4,FALSE),"")</f>
        <v>1.1217859999999999</v>
      </c>
      <c r="L801" s="3">
        <f>IFERROR(VLOOKUP(B801,'Work hours'!$A$6:$G$3151,7,FALSE),"")</f>
        <v>41.31</v>
      </c>
      <c r="M801" s="4">
        <f>IFERROR(VLOOKUP(B801,Unemployment!$A$7:$D$3208,4,FALSE),"")</f>
        <v>0.106333333333333</v>
      </c>
      <c r="N801" s="1">
        <f>IFERROR(VLOOKUP($B801,Compensation!$A$5:$H$3867,6,FALSE),"")</f>
        <v>11711</v>
      </c>
      <c r="O801" s="1">
        <f>IFERROR(VLOOKUP($B801,Compensation!$A$5:$H$3867,7,FALSE),"")</f>
        <v>9289</v>
      </c>
      <c r="P801" s="1">
        <f>IFERROR(VLOOKUP($B801,Compensation!$A$5:$H$3867,8,FALSE),"")</f>
        <v>2421</v>
      </c>
      <c r="Q801" s="4">
        <f t="shared" si="99"/>
        <v>0.23314124509321632</v>
      </c>
      <c r="R801" s="3">
        <f>IFERROR(VLOOKUP(B801,Growth!$C$6:$G$1733,2,FALSE),"")</f>
        <v>4.0643412909999999</v>
      </c>
      <c r="S801" s="6">
        <f t="shared" si="102"/>
        <v>0.32000000000000028</v>
      </c>
      <c r="T801" s="6">
        <f t="shared" si="103"/>
        <v>-0.51016055907843194</v>
      </c>
      <c r="U801" s="6">
        <f t="shared" si="104"/>
        <v>-0.60000000000000053</v>
      </c>
    </row>
    <row r="802" spans="1:21" x14ac:dyDescent="0.2">
      <c r="A802" t="str">
        <f t="shared" si="97"/>
        <v>Euro2001Q4</v>
      </c>
      <c r="B802" t="s">
        <v>2847</v>
      </c>
      <c r="C802" t="s">
        <v>10</v>
      </c>
      <c r="D802" s="1">
        <v>2001</v>
      </c>
      <c r="E802" s="1">
        <v>4</v>
      </c>
      <c r="F802" s="1">
        <f t="shared" si="100"/>
        <v>8</v>
      </c>
      <c r="G802" s="1">
        <v>40388.1</v>
      </c>
      <c r="H802" s="1">
        <f t="shared" si="98"/>
        <v>36174.268038947157</v>
      </c>
      <c r="I802" s="6">
        <f t="shared" si="101"/>
        <v>3.3243213871864832</v>
      </c>
      <c r="J802" s="1">
        <f>IFERROR(VLOOKUP($B802,Population!$A$2:$E$2577,5,FALSE),"")</f>
        <v>10881.7</v>
      </c>
      <c r="K802" s="3">
        <f>IFERROR(VLOOKUP(A802,'Exchange rates'!$A$6:$D$1909,4,FALSE),"")</f>
        <v>1.116487</v>
      </c>
      <c r="L802" s="3">
        <f>IFERROR(VLOOKUP(B802,'Work hours'!$A$6:$G$3151,7,FALSE),"")</f>
        <v>41.11</v>
      </c>
      <c r="M802" s="4">
        <f>IFERROR(VLOOKUP(B802,Unemployment!$A$7:$D$3208,4,FALSE),"")</f>
        <v>0.10866666666666699</v>
      </c>
      <c r="N802" s="1">
        <f>IFERROR(VLOOKUP($B802,Compensation!$A$5:$H$3867,6,FALSE),"")</f>
        <v>13167</v>
      </c>
      <c r="O802" s="1">
        <f>IFERROR(VLOOKUP($B802,Compensation!$A$5:$H$3867,7,FALSE),"")</f>
        <v>10434</v>
      </c>
      <c r="P802" s="1">
        <f>IFERROR(VLOOKUP($B802,Compensation!$A$5:$H$3867,8,FALSE),"")</f>
        <v>2733</v>
      </c>
      <c r="Q802" s="4">
        <f t="shared" si="99"/>
        <v>0.25834342293893497</v>
      </c>
      <c r="R802" s="3">
        <f>IFERROR(VLOOKUP(B802,Growth!$C$6:$G$1733,2,FALSE),"")</f>
        <v>2.8802126440000002</v>
      </c>
      <c r="S802" s="6">
        <f t="shared" si="102"/>
        <v>0.36999999999999744</v>
      </c>
      <c r="T802" s="6">
        <f t="shared" si="103"/>
        <v>-1.3228092839922156</v>
      </c>
      <c r="U802" s="6">
        <f t="shared" si="104"/>
        <v>0.23333333333339923</v>
      </c>
    </row>
    <row r="803" spans="1:21" x14ac:dyDescent="0.2">
      <c r="A803" t="str">
        <f t="shared" si="97"/>
        <v>Euro2002Q1</v>
      </c>
      <c r="B803" t="s">
        <v>2846</v>
      </c>
      <c r="C803" t="s">
        <v>10</v>
      </c>
      <c r="D803" s="1">
        <v>2002</v>
      </c>
      <c r="E803" s="1">
        <v>1</v>
      </c>
      <c r="F803" s="1">
        <f t="shared" si="100"/>
        <v>9</v>
      </c>
      <c r="G803" s="1">
        <v>37497.1</v>
      </c>
      <c r="H803" s="1">
        <f t="shared" si="98"/>
        <v>32871.057469188672</v>
      </c>
      <c r="I803" s="6">
        <f t="shared" si="101"/>
        <v>3.0179637405377142</v>
      </c>
      <c r="J803" s="1">
        <f>IFERROR(VLOOKUP($B803,Population!$A$2:$E$2577,5,FALSE),"")</f>
        <v>10891.8</v>
      </c>
      <c r="K803" s="3">
        <f>IFERROR(VLOOKUP(A803,'Exchange rates'!$A$6:$D$1909,4,FALSE),"")</f>
        <v>1.140733</v>
      </c>
      <c r="L803" s="3">
        <f>IFERROR(VLOOKUP(B803,'Work hours'!$A$6:$G$3151,7,FALSE),"")</f>
        <v>40.479999999999997</v>
      </c>
      <c r="M803" s="4">
        <f>IFERROR(VLOOKUP(B803,Unemployment!$A$7:$D$3208,4,FALSE),"")</f>
        <v>0.107</v>
      </c>
      <c r="N803" s="1">
        <f>IFERROR(VLOOKUP($B803,Compensation!$A$5:$H$3867,6,FALSE),"")</f>
        <v>11459</v>
      </c>
      <c r="O803" s="1">
        <f>IFERROR(VLOOKUP($B803,Compensation!$A$5:$H$3867,7,FALSE),"")</f>
        <v>9082</v>
      </c>
      <c r="P803" s="1">
        <f>IFERROR(VLOOKUP($B803,Compensation!$A$5:$H$3867,8,FALSE),"")</f>
        <v>2377</v>
      </c>
      <c r="Q803" s="4">
        <f t="shared" si="99"/>
        <v>0.24220539721738482</v>
      </c>
      <c r="R803" s="3">
        <f>IFERROR(VLOOKUP(B803,Growth!$C$6:$G$1733,2,FALSE),"")</f>
        <v>2.4525552749999999</v>
      </c>
      <c r="S803" s="6">
        <f t="shared" si="102"/>
        <v>-0.15000000000000568</v>
      </c>
      <c r="T803" s="6">
        <f t="shared" si="103"/>
        <v>1.6076883115570233</v>
      </c>
      <c r="U803" s="6">
        <f t="shared" si="104"/>
        <v>0.20000000000000018</v>
      </c>
    </row>
    <row r="804" spans="1:21" x14ac:dyDescent="0.2">
      <c r="A804" t="str">
        <f t="shared" si="97"/>
        <v>Euro2002Q2</v>
      </c>
      <c r="B804" t="s">
        <v>2845</v>
      </c>
      <c r="C804" t="s">
        <v>10</v>
      </c>
      <c r="D804" s="1">
        <v>2002</v>
      </c>
      <c r="E804" s="1">
        <v>2</v>
      </c>
      <c r="F804" s="1">
        <f t="shared" si="100"/>
        <v>10</v>
      </c>
      <c r="G804" s="1">
        <v>39873.9</v>
      </c>
      <c r="H804" s="1">
        <f t="shared" si="98"/>
        <v>36668.622380477682</v>
      </c>
      <c r="I804" s="6">
        <f t="shared" si="101"/>
        <v>3.364556808778977</v>
      </c>
      <c r="J804" s="1">
        <f>IFERROR(VLOOKUP($B804,Population!$A$2:$E$2577,5,FALSE),"")</f>
        <v>10898.5</v>
      </c>
      <c r="K804" s="3">
        <f>IFERROR(VLOOKUP(A804,'Exchange rates'!$A$6:$D$1909,4,FALSE),"")</f>
        <v>1.087412</v>
      </c>
      <c r="L804" s="3">
        <f>IFERROR(VLOOKUP(B804,'Work hours'!$A$6:$G$3151,7,FALSE),"")</f>
        <v>41.46</v>
      </c>
      <c r="M804" s="4">
        <f>IFERROR(VLOOKUP(B804,Unemployment!$A$7:$D$3208,4,FALSE),"")</f>
        <v>0.10300000000000001</v>
      </c>
      <c r="N804" s="1">
        <f>IFERROR(VLOOKUP($B804,Compensation!$A$5:$H$3867,6,FALSE),"")</f>
        <v>13572</v>
      </c>
      <c r="O804" s="1">
        <f>IFERROR(VLOOKUP($B804,Compensation!$A$5:$H$3867,7,FALSE),"")</f>
        <v>10759</v>
      </c>
      <c r="P804" s="1">
        <f>IFERROR(VLOOKUP($B804,Compensation!$A$5:$H$3867,8,FALSE),"")</f>
        <v>2813</v>
      </c>
      <c r="Q804" s="4">
        <f t="shared" si="99"/>
        <v>0.26982562528370685</v>
      </c>
      <c r="R804" s="3">
        <f>IFERROR(VLOOKUP(B804,Growth!$C$6:$G$1733,2,FALSE),"")</f>
        <v>5.0225698220000004</v>
      </c>
      <c r="S804" s="6">
        <f t="shared" si="102"/>
        <v>0.14999999999999858</v>
      </c>
      <c r="T804" s="6">
        <f t="shared" si="103"/>
        <v>1.1727908110229446</v>
      </c>
      <c r="U804" s="6">
        <f t="shared" si="104"/>
        <v>-0.39999999999999897</v>
      </c>
    </row>
    <row r="805" spans="1:21" x14ac:dyDescent="0.2">
      <c r="A805" t="str">
        <f t="shared" si="97"/>
        <v>Euro2002Q3</v>
      </c>
      <c r="B805" t="s">
        <v>2844</v>
      </c>
      <c r="C805" t="s">
        <v>10</v>
      </c>
      <c r="D805" s="1">
        <v>2002</v>
      </c>
      <c r="E805" s="1">
        <v>3</v>
      </c>
      <c r="F805" s="1">
        <f t="shared" si="100"/>
        <v>11</v>
      </c>
      <c r="G805" s="1">
        <v>42337.7</v>
      </c>
      <c r="H805" s="1">
        <f t="shared" si="98"/>
        <v>41647.107660769121</v>
      </c>
      <c r="I805" s="6">
        <f t="shared" si="101"/>
        <v>3.8189436114923914</v>
      </c>
      <c r="J805" s="1">
        <f>IFERROR(VLOOKUP($B805,Population!$A$2:$E$2577,5,FALSE),"")</f>
        <v>10905.4</v>
      </c>
      <c r="K805" s="3">
        <f>IFERROR(VLOOKUP(A805,'Exchange rates'!$A$6:$D$1909,4,FALSE),"")</f>
        <v>1.0165820000000001</v>
      </c>
      <c r="L805" s="3">
        <f>IFERROR(VLOOKUP(B805,'Work hours'!$A$6:$G$3151,7,FALSE),"")</f>
        <v>40.9</v>
      </c>
      <c r="M805" s="4">
        <f>IFERROR(VLOOKUP(B805,Unemployment!$A$7:$D$3208,4,FALSE),"")</f>
        <v>0.102333333333333</v>
      </c>
      <c r="N805" s="1">
        <f>IFERROR(VLOOKUP($B805,Compensation!$A$5:$H$3867,6,FALSE),"")</f>
        <v>13520</v>
      </c>
      <c r="O805" s="1">
        <f>IFERROR(VLOOKUP($B805,Compensation!$A$5:$H$3867,7,FALSE),"")</f>
        <v>10709</v>
      </c>
      <c r="P805" s="1">
        <f>IFERROR(VLOOKUP($B805,Compensation!$A$5:$H$3867,8,FALSE),"")</f>
        <v>2811</v>
      </c>
      <c r="Q805" s="4">
        <f t="shared" si="99"/>
        <v>0.2529424130266878</v>
      </c>
      <c r="R805" s="3">
        <f>IFERROR(VLOOKUP(B805,Growth!$C$6:$G$1733,2,FALSE),"")</f>
        <v>3.943039937</v>
      </c>
      <c r="S805" s="6">
        <f t="shared" si="102"/>
        <v>-0.41000000000000369</v>
      </c>
      <c r="T805" s="6">
        <f t="shared" si="103"/>
        <v>1.9801167933471475</v>
      </c>
      <c r="U805" s="6">
        <f t="shared" si="104"/>
        <v>-0.40000000000000036</v>
      </c>
    </row>
    <row r="806" spans="1:21" x14ac:dyDescent="0.2">
      <c r="A806" t="str">
        <f t="shared" si="97"/>
        <v>Euro2002Q4</v>
      </c>
      <c r="B806" t="s">
        <v>2843</v>
      </c>
      <c r="C806" t="s">
        <v>10</v>
      </c>
      <c r="D806" s="1">
        <v>2002</v>
      </c>
      <c r="E806" s="1">
        <v>4</v>
      </c>
      <c r="F806" s="1">
        <f t="shared" si="100"/>
        <v>12</v>
      </c>
      <c r="G806" s="1">
        <v>43752</v>
      </c>
      <c r="H806" s="1">
        <f t="shared" si="98"/>
        <v>43772.432971711198</v>
      </c>
      <c r="I806" s="6">
        <f t="shared" si="101"/>
        <v>4.0112930337061119</v>
      </c>
      <c r="J806" s="1">
        <f>IFERROR(VLOOKUP($B806,Population!$A$2:$E$2577,5,FALSE),"")</f>
        <v>10912.3</v>
      </c>
      <c r="K806" s="3">
        <f>IFERROR(VLOOKUP(A806,'Exchange rates'!$A$6:$D$1909,4,FALSE),"")</f>
        <v>0.99953320000000001</v>
      </c>
      <c r="L806" s="3">
        <f>IFERROR(VLOOKUP(B806,'Work hours'!$A$6:$G$3151,7,FALSE),"")</f>
        <v>40.520000000000003</v>
      </c>
      <c r="M806" s="4">
        <f>IFERROR(VLOOKUP(B806,Unemployment!$A$7:$D$3208,4,FALSE),"")</f>
        <v>0.1</v>
      </c>
      <c r="N806" s="1">
        <f>IFERROR(VLOOKUP($B806,Compensation!$A$5:$H$3867,6,FALSE),"")</f>
        <v>15497</v>
      </c>
      <c r="O806" s="1">
        <f>IFERROR(VLOOKUP($B806,Compensation!$A$5:$H$3867,7,FALSE),"")</f>
        <v>12269</v>
      </c>
      <c r="P806" s="1">
        <f>IFERROR(VLOOKUP($B806,Compensation!$A$5:$H$3867,8,FALSE),"")</f>
        <v>3228</v>
      </c>
      <c r="Q806" s="4">
        <f t="shared" si="99"/>
        <v>0.28042146644724814</v>
      </c>
      <c r="R806" s="3">
        <f>IFERROR(VLOOKUP(B806,Growth!$C$6:$G$1733,2,FALSE),"")</f>
        <v>4.4677284549999996</v>
      </c>
      <c r="S806" s="6">
        <f t="shared" si="102"/>
        <v>-0.58999999999999631</v>
      </c>
      <c r="T806" s="6">
        <f t="shared" si="103"/>
        <v>2.2078043508313163</v>
      </c>
      <c r="U806" s="6">
        <f t="shared" si="104"/>
        <v>-0.86666666666669889</v>
      </c>
    </row>
    <row r="807" spans="1:21" x14ac:dyDescent="0.2">
      <c r="A807" t="str">
        <f t="shared" si="97"/>
        <v>Euro2003Q1</v>
      </c>
      <c r="B807" t="s">
        <v>2842</v>
      </c>
      <c r="C807" t="s">
        <v>10</v>
      </c>
      <c r="D807" s="1">
        <v>2003</v>
      </c>
      <c r="E807" s="1">
        <v>1</v>
      </c>
      <c r="F807" s="1">
        <f t="shared" si="100"/>
        <v>13</v>
      </c>
      <c r="G807" s="1">
        <v>40880.6</v>
      </c>
      <c r="H807" s="1">
        <f t="shared" si="98"/>
        <v>43886.288516550354</v>
      </c>
      <c r="I807" s="6">
        <f t="shared" si="101"/>
        <v>4.0192957639094011</v>
      </c>
      <c r="J807" s="1">
        <f>IFERROR(VLOOKUP($B807,Population!$A$2:$E$2577,5,FALSE),"")</f>
        <v>10918.9</v>
      </c>
      <c r="K807" s="3">
        <f>IFERROR(VLOOKUP(A807,'Exchange rates'!$A$6:$D$1909,4,FALSE),"")</f>
        <v>0.93151189999999995</v>
      </c>
      <c r="L807" s="3">
        <f>IFERROR(VLOOKUP(B807,'Work hours'!$A$6:$G$3151,7,FALSE),"")</f>
        <v>41.09</v>
      </c>
      <c r="M807" s="4">
        <f>IFERROR(VLOOKUP(B807,Unemployment!$A$7:$D$3208,4,FALSE),"")</f>
        <v>9.7333333333333313E-2</v>
      </c>
      <c r="N807" s="1">
        <f>IFERROR(VLOOKUP($B807,Compensation!$A$5:$H$3867,6,FALSE),"")</f>
        <v>12735</v>
      </c>
      <c r="O807" s="1">
        <f>IFERROR(VLOOKUP($B807,Compensation!$A$5:$H$3867,7,FALSE),"")</f>
        <v>9997</v>
      </c>
      <c r="P807" s="1">
        <f>IFERROR(VLOOKUP($B807,Compensation!$A$5:$H$3867,8,FALSE),"")</f>
        <v>2738</v>
      </c>
      <c r="Q807" s="4">
        <f t="shared" si="99"/>
        <v>0.24454142062494191</v>
      </c>
      <c r="R807" s="3">
        <f>IFERROR(VLOOKUP(B807,Growth!$C$6:$G$1733,2,FALSE),"")</f>
        <v>5.7784367750000003</v>
      </c>
      <c r="S807" s="6">
        <f t="shared" si="102"/>
        <v>0.61000000000000654</v>
      </c>
      <c r="T807" s="6">
        <f t="shared" si="103"/>
        <v>0.23360234075570918</v>
      </c>
      <c r="U807" s="6">
        <f t="shared" si="104"/>
        <v>-0.96666666666666845</v>
      </c>
    </row>
    <row r="808" spans="1:21" x14ac:dyDescent="0.2">
      <c r="A808" t="str">
        <f t="shared" si="97"/>
        <v>Euro2003Q2</v>
      </c>
      <c r="B808" t="s">
        <v>2841</v>
      </c>
      <c r="C808" t="s">
        <v>10</v>
      </c>
      <c r="D808" s="1">
        <v>2003</v>
      </c>
      <c r="E808" s="1">
        <v>2</v>
      </c>
      <c r="F808" s="1">
        <f t="shared" si="100"/>
        <v>14</v>
      </c>
      <c r="G808" s="1">
        <v>43418.8</v>
      </c>
      <c r="H808" s="1">
        <f t="shared" si="98"/>
        <v>49319.050026596902</v>
      </c>
      <c r="I808" s="6">
        <f t="shared" si="101"/>
        <v>4.5143295218853003</v>
      </c>
      <c r="J808" s="1">
        <f>IFERROR(VLOOKUP($B808,Population!$A$2:$E$2577,5,FALSE),"")</f>
        <v>10925</v>
      </c>
      <c r="K808" s="3">
        <f>IFERROR(VLOOKUP(A808,'Exchange rates'!$A$6:$D$1909,4,FALSE),"")</f>
        <v>0.88036570000000003</v>
      </c>
      <c r="L808" s="3">
        <f>IFERROR(VLOOKUP(B808,'Work hours'!$A$6:$G$3151,7,FALSE),"")</f>
        <v>41.57</v>
      </c>
      <c r="M808" s="4">
        <f>IFERROR(VLOOKUP(B808,Unemployment!$A$7:$D$3208,4,FALSE),"")</f>
        <v>9.6999999999999989E-2</v>
      </c>
      <c r="N808" s="1">
        <f>IFERROR(VLOOKUP($B808,Compensation!$A$5:$H$3867,6,FALSE),"")</f>
        <v>13710</v>
      </c>
      <c r="O808" s="1">
        <f>IFERROR(VLOOKUP($B808,Compensation!$A$5:$H$3867,7,FALSE),"")</f>
        <v>10748</v>
      </c>
      <c r="P808" s="1">
        <f>IFERROR(VLOOKUP($B808,Compensation!$A$5:$H$3867,8,FALSE),"")</f>
        <v>2963</v>
      </c>
      <c r="Q808" s="4">
        <f t="shared" si="99"/>
        <v>0.24754253917657787</v>
      </c>
      <c r="R808" s="3">
        <f>IFERROR(VLOOKUP(B808,Growth!$C$6:$G$1733,2,FALSE),"")</f>
        <v>5.2951285600000002</v>
      </c>
      <c r="S808" s="6">
        <f t="shared" si="102"/>
        <v>0.10999999999999943</v>
      </c>
      <c r="T808" s="6">
        <f t="shared" si="103"/>
        <v>-2.2283086107128982</v>
      </c>
      <c r="U808" s="6">
        <f t="shared" si="104"/>
        <v>-0.60000000000000187</v>
      </c>
    </row>
    <row r="809" spans="1:21" x14ac:dyDescent="0.2">
      <c r="A809" t="str">
        <f t="shared" si="97"/>
        <v>Euro2003Q3</v>
      </c>
      <c r="B809" t="s">
        <v>2840</v>
      </c>
      <c r="C809" t="s">
        <v>10</v>
      </c>
      <c r="D809" s="1">
        <v>2003</v>
      </c>
      <c r="E809" s="1">
        <v>3</v>
      </c>
      <c r="F809" s="1">
        <f t="shared" si="100"/>
        <v>15</v>
      </c>
      <c r="G809" s="1">
        <v>46681.7</v>
      </c>
      <c r="H809" s="1">
        <f t="shared" si="98"/>
        <v>52547.587154001143</v>
      </c>
      <c r="I809" s="6">
        <f t="shared" si="101"/>
        <v>4.8071197264711234</v>
      </c>
      <c r="J809" s="1">
        <f>IFERROR(VLOOKUP($B809,Population!$A$2:$E$2577,5,FALSE),"")</f>
        <v>10931.2</v>
      </c>
      <c r="K809" s="3">
        <f>IFERROR(VLOOKUP(A809,'Exchange rates'!$A$6:$D$1909,4,FALSE),"")</f>
        <v>0.88836999999999999</v>
      </c>
      <c r="L809" s="3">
        <f>IFERROR(VLOOKUP(B809,'Work hours'!$A$6:$G$3151,7,FALSE),"")</f>
        <v>40.51</v>
      </c>
      <c r="M809" s="4">
        <f>IFERROR(VLOOKUP(B809,Unemployment!$A$7:$D$3208,4,FALSE),"")</f>
        <v>9.6999999999999989E-2</v>
      </c>
      <c r="N809" s="1">
        <f>IFERROR(VLOOKUP($B809,Compensation!$A$5:$H$3867,6,FALSE),"")</f>
        <v>15637</v>
      </c>
      <c r="O809" s="1">
        <f>IFERROR(VLOOKUP($B809,Compensation!$A$5:$H$3867,7,FALSE),"")</f>
        <v>12234</v>
      </c>
      <c r="P809" s="1">
        <f>IFERROR(VLOOKUP($B809,Compensation!$A$5:$H$3867,8,FALSE),"")</f>
        <v>3403</v>
      </c>
      <c r="Q809" s="4">
        <f t="shared" si="99"/>
        <v>0.2620727180029862</v>
      </c>
      <c r="R809" s="3">
        <f>IFERROR(VLOOKUP(B809,Growth!$C$6:$G$1733,2,FALSE),"")</f>
        <v>5.3477605940000004</v>
      </c>
      <c r="S809" s="6">
        <f t="shared" si="102"/>
        <v>-0.39000000000000057</v>
      </c>
      <c r="T809" s="6">
        <f t="shared" si="103"/>
        <v>0.9130304976298409</v>
      </c>
      <c r="U809" s="6">
        <f t="shared" si="104"/>
        <v>-0.53333333333330102</v>
      </c>
    </row>
    <row r="810" spans="1:21" x14ac:dyDescent="0.2">
      <c r="A810" t="str">
        <f t="shared" si="97"/>
        <v>Euro2003Q4</v>
      </c>
      <c r="B810" t="s">
        <v>2839</v>
      </c>
      <c r="C810" t="s">
        <v>10</v>
      </c>
      <c r="D810" s="1">
        <v>2003</v>
      </c>
      <c r="E810" s="1">
        <v>4</v>
      </c>
      <c r="F810" s="1">
        <f t="shared" si="100"/>
        <v>16</v>
      </c>
      <c r="G810" s="1">
        <v>47923.8</v>
      </c>
      <c r="H810" s="1">
        <f t="shared" si="98"/>
        <v>57024.635259277318</v>
      </c>
      <c r="I810" s="6">
        <f t="shared" si="101"/>
        <v>5.2137762756143946</v>
      </c>
      <c r="J810" s="1">
        <f>IFERROR(VLOOKUP($B810,Population!$A$2:$E$2577,5,FALSE),"")</f>
        <v>10937.3</v>
      </c>
      <c r="K810" s="3">
        <f>IFERROR(VLOOKUP(A810,'Exchange rates'!$A$6:$D$1909,4,FALSE),"")</f>
        <v>0.84040519999999996</v>
      </c>
      <c r="L810" s="3">
        <f>IFERROR(VLOOKUP(B810,'Work hours'!$A$6:$G$3151,7,FALSE),"")</f>
        <v>40.229999999999997</v>
      </c>
      <c r="M810" s="4">
        <f>IFERROR(VLOOKUP(B810,Unemployment!$A$7:$D$3208,4,FALSE),"")</f>
        <v>9.9000000000000005E-2</v>
      </c>
      <c r="N810" s="1">
        <f>IFERROR(VLOOKUP($B810,Compensation!$A$5:$H$3867,6,FALSE),"")</f>
        <v>17379</v>
      </c>
      <c r="O810" s="1">
        <f>IFERROR(VLOOKUP($B810,Compensation!$A$5:$H$3867,7,FALSE),"")</f>
        <v>13595</v>
      </c>
      <c r="P810" s="1">
        <f>IFERROR(VLOOKUP($B810,Compensation!$A$5:$H$3867,8,FALSE),"")</f>
        <v>3784</v>
      </c>
      <c r="Q810" s="4">
        <f t="shared" si="99"/>
        <v>0.28367950788543478</v>
      </c>
      <c r="R810" s="3">
        <f>IFERROR(VLOOKUP(B810,Growth!$C$6:$G$1733,2,FALSE),"")</f>
        <v>6.7759668309999999</v>
      </c>
      <c r="S810" s="6">
        <f t="shared" si="102"/>
        <v>-0.29000000000000625</v>
      </c>
      <c r="T810" s="6">
        <f t="shared" si="103"/>
        <v>0.32580414381866429</v>
      </c>
      <c r="U810" s="6">
        <f t="shared" si="104"/>
        <v>-0.10000000000000009</v>
      </c>
    </row>
    <row r="811" spans="1:21" x14ac:dyDescent="0.2">
      <c r="A811" t="str">
        <f t="shared" si="97"/>
        <v>Euro2004Q1</v>
      </c>
      <c r="B811" t="s">
        <v>2838</v>
      </c>
      <c r="C811" t="s">
        <v>10</v>
      </c>
      <c r="D811" s="1">
        <v>2004</v>
      </c>
      <c r="E811" s="1">
        <v>1</v>
      </c>
      <c r="F811" s="1">
        <f t="shared" si="100"/>
        <v>17</v>
      </c>
      <c r="G811" s="1">
        <v>44878.1</v>
      </c>
      <c r="H811" s="1">
        <f t="shared" si="98"/>
        <v>56104.350509017269</v>
      </c>
      <c r="I811" s="6">
        <f t="shared" si="101"/>
        <v>5.1264471732730206</v>
      </c>
      <c r="J811" s="1">
        <f>IFERROR(VLOOKUP($B811,Population!$A$2:$E$2577,5,FALSE),"")</f>
        <v>10944.1</v>
      </c>
      <c r="K811" s="3">
        <f>IFERROR(VLOOKUP(A811,'Exchange rates'!$A$6:$D$1909,4,FALSE),"")</f>
        <v>0.79990410000000001</v>
      </c>
      <c r="L811" s="3">
        <f>IFERROR(VLOOKUP(B811,'Work hours'!$A$6:$G$3151,7,FALSE),"")</f>
        <v>39.56</v>
      </c>
      <c r="M811" s="4">
        <f>IFERROR(VLOOKUP(B811,Unemployment!$A$7:$D$3208,4,FALSE),"")</f>
        <v>0.10966666666666701</v>
      </c>
      <c r="N811" s="1">
        <f>IFERROR(VLOOKUP($B811,Compensation!$A$5:$H$3867,6,FALSE),"")</f>
        <v>13642</v>
      </c>
      <c r="O811" s="1">
        <f>IFERROR(VLOOKUP($B811,Compensation!$A$5:$H$3867,7,FALSE),"")</f>
        <v>10809</v>
      </c>
      <c r="P811" s="1">
        <f>IFERROR(VLOOKUP($B811,Compensation!$A$5:$H$3867,8,FALSE),"")</f>
        <v>2833</v>
      </c>
      <c r="Q811" s="4">
        <f t="shared" si="99"/>
        <v>0.24085244250536453</v>
      </c>
      <c r="R811" s="3">
        <f>IFERROR(VLOOKUP(B811,Growth!$C$6:$G$1733,2,FALSE),"")</f>
        <v>6.5109272929999999</v>
      </c>
      <c r="S811" s="6">
        <f t="shared" si="102"/>
        <v>-1.5300000000000011</v>
      </c>
      <c r="T811" s="6">
        <f t="shared" si="103"/>
        <v>-0.36889781195773852</v>
      </c>
      <c r="U811" s="6">
        <f t="shared" si="104"/>
        <v>1.2333333333333696</v>
      </c>
    </row>
    <row r="812" spans="1:21" x14ac:dyDescent="0.2">
      <c r="A812" t="str">
        <f t="shared" si="97"/>
        <v>Euro2004Q2</v>
      </c>
      <c r="B812" t="s">
        <v>2837</v>
      </c>
      <c r="C812" t="s">
        <v>10</v>
      </c>
      <c r="D812" s="1">
        <v>2004</v>
      </c>
      <c r="E812" s="1">
        <v>2</v>
      </c>
      <c r="F812" s="1">
        <f t="shared" si="100"/>
        <v>18</v>
      </c>
      <c r="G812" s="1">
        <v>47605</v>
      </c>
      <c r="H812" s="1">
        <f t="shared" si="98"/>
        <v>57375.745143460452</v>
      </c>
      <c r="I812" s="6">
        <f t="shared" si="101"/>
        <v>5.2391242346604505</v>
      </c>
      <c r="J812" s="1">
        <f>IFERROR(VLOOKUP($B812,Population!$A$2:$E$2577,5,FALSE),"")</f>
        <v>10951.4</v>
      </c>
      <c r="K812" s="3">
        <f>IFERROR(VLOOKUP(A812,'Exchange rates'!$A$6:$D$1909,4,FALSE),"")</f>
        <v>0.82970600000000005</v>
      </c>
      <c r="L812" s="3">
        <f>IFERROR(VLOOKUP(B812,'Work hours'!$A$6:$G$3151,7,FALSE),"")</f>
        <v>41.38</v>
      </c>
      <c r="M812" s="4">
        <f>IFERROR(VLOOKUP(B812,Unemployment!$A$7:$D$3208,4,FALSE),"")</f>
        <v>0.105333333333333</v>
      </c>
      <c r="N812" s="1">
        <f>IFERROR(VLOOKUP($B812,Compensation!$A$5:$H$3867,6,FALSE),"")</f>
        <v>15877</v>
      </c>
      <c r="O812" s="1">
        <f>IFERROR(VLOOKUP($B812,Compensation!$A$5:$H$3867,7,FALSE),"")</f>
        <v>12586</v>
      </c>
      <c r="P812" s="1">
        <f>IFERROR(VLOOKUP($B812,Compensation!$A$5:$H$3867,8,FALSE),"")</f>
        <v>3292</v>
      </c>
      <c r="Q812" s="4">
        <f t="shared" si="99"/>
        <v>0.26438399327801704</v>
      </c>
      <c r="R812" s="3">
        <f>IFERROR(VLOOKUP(B812,Growth!$C$6:$G$1733,2,FALSE),"")</f>
        <v>4.637807316</v>
      </c>
      <c r="S812" s="6">
        <f t="shared" si="102"/>
        <v>-0.18999999999999773</v>
      </c>
      <c r="T812" s="6">
        <f t="shared" si="103"/>
        <v>1.6841454101439168</v>
      </c>
      <c r="U812" s="6">
        <f t="shared" si="104"/>
        <v>0.83333333333330128</v>
      </c>
    </row>
    <row r="813" spans="1:21" x14ac:dyDescent="0.2">
      <c r="A813" t="str">
        <f t="shared" si="97"/>
        <v>Euro2004Q3</v>
      </c>
      <c r="B813" t="s">
        <v>2836</v>
      </c>
      <c r="C813" t="s">
        <v>10</v>
      </c>
      <c r="D813" s="1">
        <v>2004</v>
      </c>
      <c r="E813" s="1">
        <v>3</v>
      </c>
      <c r="F813" s="1">
        <f t="shared" si="100"/>
        <v>19</v>
      </c>
      <c r="G813" s="1">
        <v>50815.4</v>
      </c>
      <c r="H813" s="1">
        <f t="shared" si="98"/>
        <v>62130.835517748201</v>
      </c>
      <c r="I813" s="6">
        <f t="shared" si="101"/>
        <v>5.6694926011742348</v>
      </c>
      <c r="J813" s="1">
        <f>IFERROR(VLOOKUP($B813,Population!$A$2:$E$2577,5,FALSE),"")</f>
        <v>10958.8</v>
      </c>
      <c r="K813" s="3">
        <f>IFERROR(VLOOKUP(A813,'Exchange rates'!$A$6:$D$1909,4,FALSE),"")</f>
        <v>0.81787730000000003</v>
      </c>
      <c r="L813" s="3">
        <f>IFERROR(VLOOKUP(B813,'Work hours'!$A$6:$G$3151,7,FALSE),"")</f>
        <v>40.25</v>
      </c>
      <c r="M813" s="4">
        <f>IFERROR(VLOOKUP(B813,Unemployment!$A$7:$D$3208,4,FALSE),"")</f>
        <v>0.105</v>
      </c>
      <c r="N813" s="1">
        <f>IFERROR(VLOOKUP($B813,Compensation!$A$5:$H$3867,6,FALSE),"")</f>
        <v>16829</v>
      </c>
      <c r="O813" s="1">
        <f>IFERROR(VLOOKUP($B813,Compensation!$A$5:$H$3867,7,FALSE),"")</f>
        <v>13321</v>
      </c>
      <c r="P813" s="1">
        <f>IFERROR(VLOOKUP($B813,Compensation!$A$5:$H$3867,8,FALSE),"")</f>
        <v>3508</v>
      </c>
      <c r="Q813" s="4">
        <f t="shared" si="99"/>
        <v>0.26214494031336955</v>
      </c>
      <c r="R813" s="3">
        <f>IFERROR(VLOOKUP(B813,Growth!$C$6:$G$1733,2,FALSE),"")</f>
        <v>5.3731311120000003</v>
      </c>
      <c r="S813" s="6">
        <f t="shared" si="102"/>
        <v>-0.25999999999999801</v>
      </c>
      <c r="T813" s="6">
        <f t="shared" si="103"/>
        <v>7.2222310383340815E-3</v>
      </c>
      <c r="U813" s="6">
        <f t="shared" si="104"/>
        <v>0.80000000000000071</v>
      </c>
    </row>
    <row r="814" spans="1:21" x14ac:dyDescent="0.2">
      <c r="A814" t="str">
        <f t="shared" si="97"/>
        <v>Euro2004Q4</v>
      </c>
      <c r="B814" t="s">
        <v>2835</v>
      </c>
      <c r="C814" t="s">
        <v>10</v>
      </c>
      <c r="D814" s="1">
        <v>2004</v>
      </c>
      <c r="E814" s="1">
        <v>4</v>
      </c>
      <c r="F814" s="1">
        <f t="shared" si="100"/>
        <v>20</v>
      </c>
      <c r="G814" s="1">
        <v>50417.3</v>
      </c>
      <c r="H814" s="1">
        <f t="shared" si="98"/>
        <v>65310.682793560816</v>
      </c>
      <c r="I814" s="6">
        <f t="shared" si="101"/>
        <v>5.9556348410170168</v>
      </c>
      <c r="J814" s="1">
        <f>IFERROR(VLOOKUP($B814,Population!$A$2:$E$2577,5,FALSE),"")</f>
        <v>10966.2</v>
      </c>
      <c r="K814" s="3">
        <f>IFERROR(VLOOKUP(A814,'Exchange rates'!$A$6:$D$1909,4,FALSE),"")</f>
        <v>0.77196100000000001</v>
      </c>
      <c r="L814" s="3">
        <f>IFERROR(VLOOKUP(B814,'Work hours'!$A$6:$G$3151,7,FALSE),"")</f>
        <v>40.94</v>
      </c>
      <c r="M814" s="4">
        <f>IFERROR(VLOOKUP(B814,Unemployment!$A$7:$D$3208,4,FALSE),"")</f>
        <v>0.103333333333333</v>
      </c>
      <c r="N814" s="1">
        <f>IFERROR(VLOOKUP($B814,Compensation!$A$5:$H$3867,6,FALSE),"")</f>
        <v>17790</v>
      </c>
      <c r="O814" s="1">
        <f>IFERROR(VLOOKUP($B814,Compensation!$A$5:$H$3867,7,FALSE),"")</f>
        <v>14091</v>
      </c>
      <c r="P814" s="1">
        <f>IFERROR(VLOOKUP($B814,Compensation!$A$5:$H$3867,8,FALSE),"")</f>
        <v>3699</v>
      </c>
      <c r="Q814" s="4">
        <f t="shared" si="99"/>
        <v>0.27948739817483281</v>
      </c>
      <c r="R814" s="3">
        <f>IFERROR(VLOOKUP(B814,Growth!$C$6:$G$1733,2,FALSE),"")</f>
        <v>2.7748216029999999</v>
      </c>
      <c r="S814" s="6">
        <f t="shared" si="102"/>
        <v>0.71000000000000085</v>
      </c>
      <c r="T814" s="6">
        <f t="shared" si="103"/>
        <v>-0.41921097106019656</v>
      </c>
      <c r="U814" s="6">
        <f t="shared" si="104"/>
        <v>0.43333333333329949</v>
      </c>
    </row>
    <row r="815" spans="1:21" x14ac:dyDescent="0.2">
      <c r="A815" t="str">
        <f t="shared" si="97"/>
        <v>Euro2005Q1</v>
      </c>
      <c r="B815" t="s">
        <v>676</v>
      </c>
      <c r="C815" t="s">
        <v>10</v>
      </c>
      <c r="D815" s="1">
        <v>2005</v>
      </c>
      <c r="E815" s="1">
        <v>1</v>
      </c>
      <c r="F815" s="1">
        <f t="shared" si="100"/>
        <v>21</v>
      </c>
      <c r="G815" s="1">
        <v>45727</v>
      </c>
      <c r="H815" s="1">
        <f t="shared" si="98"/>
        <v>59923.351262594326</v>
      </c>
      <c r="I815" s="6">
        <f t="shared" si="101"/>
        <v>5.4603347149790267</v>
      </c>
      <c r="J815" s="1">
        <f>IFERROR(VLOOKUP($B815,Population!$A$2:$E$2577,5,FALSE),"")</f>
        <v>10974.3</v>
      </c>
      <c r="K815" s="3">
        <f>IFERROR(VLOOKUP(A815,'Exchange rates'!$A$6:$D$1909,4,FALSE),"")</f>
        <v>0.76309150000000003</v>
      </c>
      <c r="L815" s="3">
        <f>IFERROR(VLOOKUP(B815,'Work hours'!$A$6:$G$3151,7,FALSE),"")</f>
        <v>40.57</v>
      </c>
      <c r="M815" s="4">
        <f>IFERROR(VLOOKUP(B815,Unemployment!$A$7:$D$3208,4,FALSE),"")</f>
        <v>0.10099999999999999</v>
      </c>
      <c r="N815" s="1">
        <f>IFERROR(VLOOKUP($B815,Compensation!$A$5:$H$3867,6,FALSE),"")</f>
        <v>14629</v>
      </c>
      <c r="O815" s="1">
        <f>IFERROR(VLOOKUP($B815,Compensation!$A$5:$H$3867,7,FALSE),"")</f>
        <v>11473</v>
      </c>
      <c r="P815" s="1">
        <f>IFERROR(VLOOKUP($B815,Compensation!$A$5:$H$3867,8,FALSE),"")</f>
        <v>3157</v>
      </c>
      <c r="Q815" s="4">
        <f t="shared" si="99"/>
        <v>0.25090209285542459</v>
      </c>
      <c r="R815" s="3">
        <f>IFERROR(VLOOKUP(B815,Growth!$C$6:$G$1733,2,FALSE),"")</f>
        <v>0.33570945699999999</v>
      </c>
      <c r="S815" s="6">
        <f t="shared" si="102"/>
        <v>1.009999999999998</v>
      </c>
      <c r="T815" s="6">
        <f t="shared" si="103"/>
        <v>1.0049650350060058</v>
      </c>
      <c r="U815" s="6">
        <f t="shared" si="104"/>
        <v>-0.86666666666670167</v>
      </c>
    </row>
    <row r="816" spans="1:21" x14ac:dyDescent="0.2">
      <c r="A816" t="str">
        <f t="shared" si="97"/>
        <v>Euro2005Q2</v>
      </c>
      <c r="B816" t="s">
        <v>677</v>
      </c>
      <c r="C816" t="s">
        <v>10</v>
      </c>
      <c r="D816" s="1">
        <v>2005</v>
      </c>
      <c r="E816" s="1">
        <v>2</v>
      </c>
      <c r="F816" s="1">
        <f t="shared" si="100"/>
        <v>22</v>
      </c>
      <c r="G816" s="1">
        <v>49176.800000000003</v>
      </c>
      <c r="H816" s="1">
        <f t="shared" si="98"/>
        <v>61889.543510374788</v>
      </c>
      <c r="I816" s="6">
        <f t="shared" si="101"/>
        <v>5.6350821286158288</v>
      </c>
      <c r="J816" s="1">
        <f>IFERROR(VLOOKUP($B816,Population!$A$2:$E$2577,5,FALSE),"")</f>
        <v>10982.9</v>
      </c>
      <c r="K816" s="3">
        <f>IFERROR(VLOOKUP(A816,'Exchange rates'!$A$6:$D$1909,4,FALSE),"")</f>
        <v>0.79458980000000001</v>
      </c>
      <c r="L816" s="3">
        <f>IFERROR(VLOOKUP(B816,'Work hours'!$A$6:$G$3151,7,FALSE),"")</f>
        <v>41.33</v>
      </c>
      <c r="M816" s="4">
        <f>IFERROR(VLOOKUP(B816,Unemployment!$A$7:$D$3208,4,FALSE),"")</f>
        <v>0.1</v>
      </c>
      <c r="N816" s="1">
        <f>IFERROR(VLOOKUP($B816,Compensation!$A$5:$H$3867,6,FALSE),"")</f>
        <v>17158</v>
      </c>
      <c r="O816" s="1">
        <f>IFERROR(VLOOKUP($B816,Compensation!$A$5:$H$3867,7,FALSE),"")</f>
        <v>13457</v>
      </c>
      <c r="P816" s="1">
        <f>IFERROR(VLOOKUP($B816,Compensation!$A$5:$H$3867,8,FALSE),"")</f>
        <v>3701</v>
      </c>
      <c r="Q816" s="4">
        <f t="shared" si="99"/>
        <v>0.27364529615591088</v>
      </c>
      <c r="R816" s="3">
        <f>IFERROR(VLOOKUP(B816,Growth!$C$6:$G$1733,2,FALSE),"")</f>
        <v>0.59302548799999999</v>
      </c>
      <c r="S816" s="6">
        <f t="shared" si="102"/>
        <v>-5.0000000000004263E-2</v>
      </c>
      <c r="T816" s="6">
        <f t="shared" si="103"/>
        <v>0.926130287789384</v>
      </c>
      <c r="U816" s="6">
        <f t="shared" si="104"/>
        <v>-0.53333333333329958</v>
      </c>
    </row>
    <row r="817" spans="1:21" x14ac:dyDescent="0.2">
      <c r="A817" t="str">
        <f t="shared" si="97"/>
        <v>Euro2005Q3</v>
      </c>
      <c r="B817" t="s">
        <v>678</v>
      </c>
      <c r="C817" t="s">
        <v>10</v>
      </c>
      <c r="D817" s="1">
        <v>2005</v>
      </c>
      <c r="E817" s="1">
        <v>3</v>
      </c>
      <c r="F817" s="1">
        <f t="shared" si="100"/>
        <v>23</v>
      </c>
      <c r="G817" s="1">
        <v>51750.2</v>
      </c>
      <c r="H817" s="1">
        <f t="shared" si="98"/>
        <v>63109.415083469961</v>
      </c>
      <c r="I817" s="6">
        <f t="shared" si="101"/>
        <v>5.7415518148666687</v>
      </c>
      <c r="J817" s="1">
        <f>IFERROR(VLOOKUP($B817,Population!$A$2:$E$2577,5,FALSE),"")</f>
        <v>10991.7</v>
      </c>
      <c r="K817" s="3">
        <f>IFERROR(VLOOKUP(A817,'Exchange rates'!$A$6:$D$1909,4,FALSE),"")</f>
        <v>0.82000759999999995</v>
      </c>
      <c r="L817" s="3">
        <f>IFERROR(VLOOKUP(B817,'Work hours'!$A$6:$G$3151,7,FALSE),"")</f>
        <v>39.78</v>
      </c>
      <c r="M817" s="4">
        <f>IFERROR(VLOOKUP(B817,Unemployment!$A$7:$D$3208,4,FALSE),"")</f>
        <v>0.102333333333333</v>
      </c>
      <c r="N817" s="1">
        <f>IFERROR(VLOOKUP($B817,Compensation!$A$5:$H$3867,6,FALSE),"")</f>
        <v>17504</v>
      </c>
      <c r="O817" s="1">
        <f>IFERROR(VLOOKUP($B817,Compensation!$A$5:$H$3867,7,FALSE),"")</f>
        <v>13716</v>
      </c>
      <c r="P817" s="1">
        <f>IFERROR(VLOOKUP($B817,Compensation!$A$5:$H$3867,8,FALSE),"")</f>
        <v>3788</v>
      </c>
      <c r="Q817" s="4">
        <f t="shared" si="99"/>
        <v>0.26504245394220699</v>
      </c>
      <c r="R817" s="3">
        <f>IFERROR(VLOOKUP(B817,Growth!$C$6:$G$1733,2,FALSE),"")</f>
        <v>0.64899672399999997</v>
      </c>
      <c r="S817" s="6">
        <f t="shared" si="102"/>
        <v>-0.46999999999999886</v>
      </c>
      <c r="T817" s="6">
        <f t="shared" si="103"/>
        <v>0.28975136288374448</v>
      </c>
      <c r="U817" s="6">
        <f t="shared" si="104"/>
        <v>-0.26666666666669975</v>
      </c>
    </row>
    <row r="818" spans="1:21" x14ac:dyDescent="0.2">
      <c r="A818" t="str">
        <f t="shared" si="97"/>
        <v>Euro2005Q4</v>
      </c>
      <c r="B818" t="s">
        <v>679</v>
      </c>
      <c r="C818" t="s">
        <v>10</v>
      </c>
      <c r="D818" s="1">
        <v>2005</v>
      </c>
      <c r="E818" s="1">
        <v>4</v>
      </c>
      <c r="F818" s="1">
        <f t="shared" si="100"/>
        <v>24</v>
      </c>
      <c r="G818" s="1">
        <v>52588.3</v>
      </c>
      <c r="H818" s="1">
        <f t="shared" si="98"/>
        <v>62546.385013691906</v>
      </c>
      <c r="I818" s="6">
        <f t="shared" si="101"/>
        <v>5.6858282438540337</v>
      </c>
      <c r="J818" s="1">
        <f>IFERROR(VLOOKUP($B818,Population!$A$2:$E$2577,5,FALSE),"")</f>
        <v>11000.4</v>
      </c>
      <c r="K818" s="3">
        <f>IFERROR(VLOOKUP(A818,'Exchange rates'!$A$6:$D$1909,4,FALSE),"")</f>
        <v>0.8407888</v>
      </c>
      <c r="L818" s="3">
        <f>IFERROR(VLOOKUP(B818,'Work hours'!$A$6:$G$3151,7,FALSE),"")</f>
        <v>40.9</v>
      </c>
      <c r="M818" s="4">
        <f>IFERROR(VLOOKUP(B818,Unemployment!$A$7:$D$3208,4,FALSE),"")</f>
        <v>9.83333333333333E-2</v>
      </c>
      <c r="N818" s="1">
        <f>IFERROR(VLOOKUP($B818,Compensation!$A$5:$H$3867,6,FALSE),"")</f>
        <v>18979</v>
      </c>
      <c r="O818" s="1">
        <f>IFERROR(VLOOKUP($B818,Compensation!$A$5:$H$3867,7,FALSE),"")</f>
        <v>14882</v>
      </c>
      <c r="P818" s="1">
        <f>IFERROR(VLOOKUP($B818,Compensation!$A$5:$H$3867,8,FALSE),"")</f>
        <v>4097</v>
      </c>
      <c r="Q818" s="4">
        <f t="shared" si="99"/>
        <v>0.2829907032552868</v>
      </c>
      <c r="R818" s="3">
        <f>IFERROR(VLOOKUP(B818,Growth!$C$6:$G$1733,2,FALSE),"")</f>
        <v>1.54047551</v>
      </c>
      <c r="S818" s="6">
        <f t="shared" si="102"/>
        <v>-3.9999999999999147E-2</v>
      </c>
      <c r="T818" s="6">
        <f t="shared" si="103"/>
        <v>0.35033050804539889</v>
      </c>
      <c r="U818" s="6">
        <f t="shared" si="104"/>
        <v>-0.49999999999996991</v>
      </c>
    </row>
    <row r="819" spans="1:21" x14ac:dyDescent="0.2">
      <c r="A819" t="str">
        <f t="shared" si="97"/>
        <v>Euro2006Q1</v>
      </c>
      <c r="B819" t="s">
        <v>680</v>
      </c>
      <c r="C819" t="s">
        <v>10</v>
      </c>
      <c r="D819" s="1">
        <v>2006</v>
      </c>
      <c r="E819" s="1">
        <v>1</v>
      </c>
      <c r="F819" s="1">
        <f t="shared" si="100"/>
        <v>25</v>
      </c>
      <c r="G819" s="1">
        <v>50093.1</v>
      </c>
      <c r="H819" s="1">
        <f t="shared" si="98"/>
        <v>60256.873988889318</v>
      </c>
      <c r="I819" s="6">
        <f t="shared" si="101"/>
        <v>5.4735685402353882</v>
      </c>
      <c r="J819" s="1">
        <f>IFERROR(VLOOKUP($B819,Population!$A$2:$E$2577,5,FALSE),"")</f>
        <v>11008.7</v>
      </c>
      <c r="K819" s="3">
        <f>IFERROR(VLOOKUP(A819,'Exchange rates'!$A$6:$D$1909,4,FALSE),"")</f>
        <v>0.83132589999999995</v>
      </c>
      <c r="L819" s="3">
        <f>IFERROR(VLOOKUP(B819,'Work hours'!$A$6:$G$3151,7,FALSE),"")</f>
        <v>40.369999999999997</v>
      </c>
      <c r="M819" s="4">
        <f>IFERROR(VLOOKUP(B819,Unemployment!$A$7:$D$3208,4,FALSE),"")</f>
        <v>9.333333333333331E-2</v>
      </c>
      <c r="N819" s="1">
        <f>IFERROR(VLOOKUP($B819,Compensation!$A$5:$H$3867,6,FALSE),"")</f>
        <v>15942</v>
      </c>
      <c r="O819" s="1">
        <f>IFERROR(VLOOKUP($B819,Compensation!$A$5:$H$3867,7,FALSE),"")</f>
        <v>12590</v>
      </c>
      <c r="P819" s="1">
        <f>IFERROR(VLOOKUP($B819,Compensation!$A$5:$H$3867,8,FALSE),"")</f>
        <v>3352</v>
      </c>
      <c r="Q819" s="4">
        <f t="shared" si="99"/>
        <v>0.25133201977917119</v>
      </c>
      <c r="R819" s="3">
        <f>IFERROR(VLOOKUP(B819,Growth!$C$6:$G$1733,2,FALSE),"")</f>
        <v>5.469142465</v>
      </c>
      <c r="S819" s="6">
        <f t="shared" si="102"/>
        <v>-0.20000000000000284</v>
      </c>
      <c r="T819" s="6">
        <f t="shared" si="103"/>
        <v>4.2992692374660413E-2</v>
      </c>
      <c r="U819" s="6">
        <f t="shared" si="104"/>
        <v>-0.76666666666666827</v>
      </c>
    </row>
    <row r="820" spans="1:21" x14ac:dyDescent="0.2">
      <c r="A820" t="str">
        <f t="shared" si="97"/>
        <v>Euro2006Q2</v>
      </c>
      <c r="B820" t="s">
        <v>681</v>
      </c>
      <c r="C820" t="s">
        <v>10</v>
      </c>
      <c r="D820" s="1">
        <v>2006</v>
      </c>
      <c r="E820" s="1">
        <v>2</v>
      </c>
      <c r="F820" s="1">
        <f t="shared" si="100"/>
        <v>26</v>
      </c>
      <c r="G820" s="1">
        <v>53992.3</v>
      </c>
      <c r="H820" s="1">
        <f t="shared" si="98"/>
        <v>67862.115184214737</v>
      </c>
      <c r="I820" s="6">
        <f t="shared" si="101"/>
        <v>6.1600990508891051</v>
      </c>
      <c r="J820" s="1">
        <f>IFERROR(VLOOKUP($B820,Population!$A$2:$E$2577,5,FALSE),"")</f>
        <v>11016.4</v>
      </c>
      <c r="K820" s="3">
        <f>IFERROR(VLOOKUP(A820,'Exchange rates'!$A$6:$D$1909,4,FALSE),"")</f>
        <v>0.79561769999999998</v>
      </c>
      <c r="L820" s="3">
        <f>IFERROR(VLOOKUP(B820,'Work hours'!$A$6:$G$3151,7,FALSE),"")</f>
        <v>40.380000000000003</v>
      </c>
      <c r="M820" s="4">
        <f>IFERROR(VLOOKUP(B820,Unemployment!$A$7:$D$3208,4,FALSE),"")</f>
        <v>9.0999999999999998E-2</v>
      </c>
      <c r="N820" s="1">
        <f>IFERROR(VLOOKUP($B820,Compensation!$A$5:$H$3867,6,FALSE),"")</f>
        <v>18324</v>
      </c>
      <c r="O820" s="1">
        <f>IFERROR(VLOOKUP($B820,Compensation!$A$5:$H$3867,7,FALSE),"")</f>
        <v>14491</v>
      </c>
      <c r="P820" s="1">
        <f>IFERROR(VLOOKUP($B820,Compensation!$A$5:$H$3867,8,FALSE),"")</f>
        <v>3833</v>
      </c>
      <c r="Q820" s="4">
        <f t="shared" si="99"/>
        <v>0.26839012229521614</v>
      </c>
      <c r="R820" s="3">
        <f>IFERROR(VLOOKUP(B820,Growth!$C$6:$G$1733,2,FALSE),"")</f>
        <v>5.5419910899999998</v>
      </c>
      <c r="S820" s="6">
        <f t="shared" si="102"/>
        <v>-0.94999999999999574</v>
      </c>
      <c r="T820" s="6">
        <f t="shared" si="103"/>
        <v>-0.52551738606947396</v>
      </c>
      <c r="U820" s="6">
        <f t="shared" si="104"/>
        <v>-0.9000000000000008</v>
      </c>
    </row>
    <row r="821" spans="1:21" x14ac:dyDescent="0.2">
      <c r="A821" t="str">
        <f t="shared" si="97"/>
        <v>Euro2006Q3</v>
      </c>
      <c r="B821" t="s">
        <v>682</v>
      </c>
      <c r="C821" t="s">
        <v>10</v>
      </c>
      <c r="D821" s="1">
        <v>2006</v>
      </c>
      <c r="E821" s="1">
        <v>3</v>
      </c>
      <c r="F821" s="1">
        <f t="shared" si="100"/>
        <v>27</v>
      </c>
      <c r="G821" s="1">
        <v>55923.199999999997</v>
      </c>
      <c r="H821" s="1">
        <f t="shared" si="98"/>
        <v>71276.627472712629</v>
      </c>
      <c r="I821" s="6">
        <f t="shared" si="101"/>
        <v>6.4654107265506777</v>
      </c>
      <c r="J821" s="1">
        <f>IFERROR(VLOOKUP($B821,Population!$A$2:$E$2577,5,FALSE),"")</f>
        <v>11024.3</v>
      </c>
      <c r="K821" s="3">
        <f>IFERROR(VLOOKUP(A821,'Exchange rates'!$A$6:$D$1909,4,FALSE),"")</f>
        <v>0.78459380000000001</v>
      </c>
      <c r="L821" s="3">
        <f>IFERROR(VLOOKUP(B821,'Work hours'!$A$6:$G$3151,7,FALSE),"")</f>
        <v>39.68</v>
      </c>
      <c r="M821" s="4">
        <f>IFERROR(VLOOKUP(B821,Unemployment!$A$7:$D$3208,4,FALSE),"")</f>
        <v>8.8000000000000009E-2</v>
      </c>
      <c r="N821" s="1">
        <f>IFERROR(VLOOKUP($B821,Compensation!$A$5:$H$3867,6,FALSE),"")</f>
        <v>18279</v>
      </c>
      <c r="O821" s="1">
        <f>IFERROR(VLOOKUP($B821,Compensation!$A$5:$H$3867,7,FALSE),"")</f>
        <v>14456</v>
      </c>
      <c r="P821" s="1">
        <f>IFERROR(VLOOKUP($B821,Compensation!$A$5:$H$3867,8,FALSE),"")</f>
        <v>3822</v>
      </c>
      <c r="Q821" s="4">
        <f t="shared" si="99"/>
        <v>0.25849736781872285</v>
      </c>
      <c r="R821" s="3">
        <f>IFERROR(VLOOKUP(B821,Growth!$C$6:$G$1733,2,FALSE),"")</f>
        <v>4.5911902570000001</v>
      </c>
      <c r="S821" s="6">
        <f t="shared" si="102"/>
        <v>-0.10000000000000142</v>
      </c>
      <c r="T821" s="6">
        <f t="shared" si="103"/>
        <v>-0.65450861234841451</v>
      </c>
      <c r="U821" s="6">
        <f t="shared" si="104"/>
        <v>-1.4333333333332989</v>
      </c>
    </row>
    <row r="822" spans="1:21" x14ac:dyDescent="0.2">
      <c r="A822" t="str">
        <f t="shared" si="97"/>
        <v>Euro2006Q4</v>
      </c>
      <c r="B822" t="s">
        <v>683</v>
      </c>
      <c r="C822" t="s">
        <v>10</v>
      </c>
      <c r="D822" s="1">
        <v>2006</v>
      </c>
      <c r="E822" s="1">
        <v>4</v>
      </c>
      <c r="F822" s="1">
        <f t="shared" si="100"/>
        <v>28</v>
      </c>
      <c r="G822" s="1">
        <v>57852.9</v>
      </c>
      <c r="H822" s="1">
        <f t="shared" si="98"/>
        <v>74624.686311474405</v>
      </c>
      <c r="I822" s="6">
        <f t="shared" si="101"/>
        <v>6.7643228679466647</v>
      </c>
      <c r="J822" s="1">
        <f>IFERROR(VLOOKUP($B822,Population!$A$2:$E$2577,5,FALSE),"")</f>
        <v>11032.1</v>
      </c>
      <c r="K822" s="3">
        <f>IFERROR(VLOOKUP(A822,'Exchange rates'!$A$6:$D$1909,4,FALSE),"")</f>
        <v>0.77525149999999998</v>
      </c>
      <c r="L822" s="3">
        <f>IFERROR(VLOOKUP(B822,'Work hours'!$A$6:$G$3151,7,FALSE),"")</f>
        <v>40.43</v>
      </c>
      <c r="M822" s="4">
        <f>IFERROR(VLOOKUP(B822,Unemployment!$A$7:$D$3208,4,FALSE),"")</f>
        <v>8.8000000000000009E-2</v>
      </c>
      <c r="N822" s="1">
        <f>IFERROR(VLOOKUP($B822,Compensation!$A$5:$H$3867,6,FALSE),"")</f>
        <v>20523</v>
      </c>
      <c r="O822" s="1">
        <f>IFERROR(VLOOKUP($B822,Compensation!$A$5:$H$3867,7,FALSE),"")</f>
        <v>16246</v>
      </c>
      <c r="P822" s="1">
        <f>IFERROR(VLOOKUP($B822,Compensation!$A$5:$H$3867,8,FALSE),"")</f>
        <v>4277</v>
      </c>
      <c r="Q822" s="4">
        <f t="shared" si="99"/>
        <v>0.28081565487641935</v>
      </c>
      <c r="R822" s="3">
        <f>IFERROR(VLOOKUP(B822,Growth!$C$6:$G$1733,2,FALSE),"")</f>
        <v>6.7162171089999996</v>
      </c>
      <c r="S822" s="6">
        <f t="shared" si="102"/>
        <v>-0.46999999999999886</v>
      </c>
      <c r="T822" s="6">
        <f t="shared" si="103"/>
        <v>-0.21750483788674502</v>
      </c>
      <c r="U822" s="6">
        <f t="shared" si="104"/>
        <v>-1.0333333333333292</v>
      </c>
    </row>
    <row r="823" spans="1:21" x14ac:dyDescent="0.2">
      <c r="A823" t="str">
        <f t="shared" si="97"/>
        <v>Euro2007Q1</v>
      </c>
      <c r="B823" t="s">
        <v>684</v>
      </c>
      <c r="C823" t="s">
        <v>10</v>
      </c>
      <c r="D823" s="1">
        <v>2007</v>
      </c>
      <c r="E823" s="1">
        <v>1</v>
      </c>
      <c r="F823" s="1">
        <f t="shared" si="100"/>
        <v>29</v>
      </c>
      <c r="G823" s="1">
        <v>52830.7</v>
      </c>
      <c r="H823" s="1">
        <f t="shared" si="98"/>
        <v>69267.141587608596</v>
      </c>
      <c r="I823" s="6">
        <f t="shared" si="101"/>
        <v>6.2746522925219752</v>
      </c>
      <c r="J823" s="1">
        <f>IFERROR(VLOOKUP($B823,Population!$A$2:$E$2577,5,FALSE),"")</f>
        <v>11039.2</v>
      </c>
      <c r="K823" s="3">
        <f>IFERROR(VLOOKUP(A823,'Exchange rates'!$A$6:$D$1909,4,FALSE),"")</f>
        <v>0.76270939999999998</v>
      </c>
      <c r="L823" s="3">
        <f>IFERROR(VLOOKUP(B823,'Work hours'!$A$6:$G$3151,7,FALSE),"")</f>
        <v>39.92</v>
      </c>
      <c r="M823" s="4">
        <f>IFERROR(VLOOKUP(B823,Unemployment!$A$7:$D$3208,4,FALSE),"")</f>
        <v>8.7333333333333305E-2</v>
      </c>
      <c r="N823" s="1">
        <f>IFERROR(VLOOKUP($B823,Compensation!$A$5:$H$3867,6,FALSE),"")</f>
        <v>17687</v>
      </c>
      <c r="O823" s="1">
        <f>IFERROR(VLOOKUP($B823,Compensation!$A$5:$H$3867,7,FALSE),"")</f>
        <v>13824</v>
      </c>
      <c r="P823" s="1">
        <f>IFERROR(VLOOKUP($B823,Compensation!$A$5:$H$3867,8,FALSE),"")</f>
        <v>3863</v>
      </c>
      <c r="Q823" s="4">
        <f t="shared" si="99"/>
        <v>0.26166603887512374</v>
      </c>
      <c r="R823" s="3">
        <f>IFERROR(VLOOKUP(B823,Growth!$C$6:$G$1733,2,FALSE),"")</f>
        <v>2.5372983040000001</v>
      </c>
      <c r="S823" s="6">
        <f t="shared" si="102"/>
        <v>-0.44999999999999574</v>
      </c>
      <c r="T823" s="6">
        <f t="shared" si="103"/>
        <v>1.0334019095952551</v>
      </c>
      <c r="U823" s="6">
        <f t="shared" si="104"/>
        <v>-0.60000000000000053</v>
      </c>
    </row>
    <row r="824" spans="1:21" x14ac:dyDescent="0.2">
      <c r="A824" t="str">
        <f t="shared" si="97"/>
        <v>Euro2007Q2</v>
      </c>
      <c r="B824" t="s">
        <v>685</v>
      </c>
      <c r="C824" t="s">
        <v>10</v>
      </c>
      <c r="D824" s="1">
        <v>2007</v>
      </c>
      <c r="E824" s="1">
        <v>2</v>
      </c>
      <c r="F824" s="1">
        <f t="shared" si="100"/>
        <v>30</v>
      </c>
      <c r="G824" s="1">
        <v>58358.9</v>
      </c>
      <c r="H824" s="1">
        <f t="shared" si="98"/>
        <v>78672.3958218185</v>
      </c>
      <c r="I824" s="6">
        <f t="shared" si="101"/>
        <v>7.1227033961792348</v>
      </c>
      <c r="J824" s="1">
        <f>IFERROR(VLOOKUP($B824,Population!$A$2:$E$2577,5,FALSE),"")</f>
        <v>11045.3</v>
      </c>
      <c r="K824" s="3">
        <f>IFERROR(VLOOKUP(A824,'Exchange rates'!$A$6:$D$1909,4,FALSE),"")</f>
        <v>0.74179640000000002</v>
      </c>
      <c r="L824" s="3">
        <f>IFERROR(VLOOKUP(B824,'Work hours'!$A$6:$G$3151,7,FALSE),"")</f>
        <v>40.06</v>
      </c>
      <c r="M824" s="4">
        <f>IFERROR(VLOOKUP(B824,Unemployment!$A$7:$D$3208,4,FALSE),"")</f>
        <v>8.4333333333333302E-2</v>
      </c>
      <c r="N824" s="1">
        <f>IFERROR(VLOOKUP($B824,Compensation!$A$5:$H$3867,6,FALSE),"")</f>
        <v>19830</v>
      </c>
      <c r="O824" s="1">
        <f>IFERROR(VLOOKUP($B824,Compensation!$A$5:$H$3867,7,FALSE),"")</f>
        <v>15521</v>
      </c>
      <c r="P824" s="1">
        <f>IFERROR(VLOOKUP($B824,Compensation!$A$5:$H$3867,8,FALSE),"")</f>
        <v>4309</v>
      </c>
      <c r="Q824" s="4">
        <f t="shared" si="99"/>
        <v>0.26595772024489839</v>
      </c>
      <c r="R824" s="3">
        <f>IFERROR(VLOOKUP(B824,Growth!$C$6:$G$1733,2,FALSE),"")</f>
        <v>5.1998824199999998</v>
      </c>
      <c r="S824" s="6">
        <f t="shared" si="102"/>
        <v>-0.32000000000000028</v>
      </c>
      <c r="T824" s="6">
        <f t="shared" si="103"/>
        <v>-0.24324020503177501</v>
      </c>
      <c r="U824" s="6">
        <f t="shared" si="104"/>
        <v>-0.66666666666666963</v>
      </c>
    </row>
    <row r="825" spans="1:21" x14ac:dyDescent="0.2">
      <c r="A825" t="str">
        <f t="shared" si="97"/>
        <v>Euro2007Q3</v>
      </c>
      <c r="B825" t="s">
        <v>686</v>
      </c>
      <c r="C825" t="s">
        <v>10</v>
      </c>
      <c r="D825" s="1">
        <v>2007</v>
      </c>
      <c r="E825" s="1">
        <v>3</v>
      </c>
      <c r="F825" s="1">
        <f t="shared" si="100"/>
        <v>31</v>
      </c>
      <c r="G825" s="1">
        <v>59929</v>
      </c>
      <c r="H825" s="1">
        <f t="shared" si="98"/>
        <v>82394.912080838287</v>
      </c>
      <c r="I825" s="6">
        <f t="shared" si="101"/>
        <v>7.4554736038979232</v>
      </c>
      <c r="J825" s="1">
        <f>IFERROR(VLOOKUP($B825,Population!$A$2:$E$2577,5,FALSE),"")</f>
        <v>11051.6</v>
      </c>
      <c r="K825" s="3">
        <f>IFERROR(VLOOKUP(A825,'Exchange rates'!$A$6:$D$1909,4,FALSE),"")</f>
        <v>0.72733859999999995</v>
      </c>
      <c r="L825" s="3">
        <f>IFERROR(VLOOKUP(B825,'Work hours'!$A$6:$G$3151,7,FALSE),"")</f>
        <v>38.94</v>
      </c>
      <c r="M825" s="4">
        <f>IFERROR(VLOOKUP(B825,Unemployment!$A$7:$D$3208,4,FALSE),"")</f>
        <v>8.3666666666666709E-2</v>
      </c>
      <c r="N825" s="1">
        <f>IFERROR(VLOOKUP($B825,Compensation!$A$5:$H$3867,6,FALSE),"")</f>
        <v>20188</v>
      </c>
      <c r="O825" s="1">
        <f>IFERROR(VLOOKUP($B825,Compensation!$A$5:$H$3867,7,FALSE),"")</f>
        <v>15812</v>
      </c>
      <c r="P825" s="1">
        <f>IFERROR(VLOOKUP($B825,Compensation!$A$5:$H$3867,8,FALSE),"")</f>
        <v>4376</v>
      </c>
      <c r="Q825" s="4">
        <f t="shared" si="99"/>
        <v>0.26384555056817233</v>
      </c>
      <c r="R825" s="3">
        <f>IFERROR(VLOOKUP(B825,Growth!$C$6:$G$1733,2,FALSE),"")</f>
        <v>4.0476039930000001</v>
      </c>
      <c r="S825" s="6">
        <f t="shared" si="102"/>
        <v>-0.74000000000000199</v>
      </c>
      <c r="T825" s="6">
        <f t="shared" si="103"/>
        <v>0.53481827494494816</v>
      </c>
      <c r="U825" s="6">
        <f t="shared" si="104"/>
        <v>-0.43333333333333002</v>
      </c>
    </row>
    <row r="826" spans="1:21" x14ac:dyDescent="0.2">
      <c r="A826" t="str">
        <f t="shared" si="97"/>
        <v>Euro2007Q4</v>
      </c>
      <c r="B826" t="s">
        <v>687</v>
      </c>
      <c r="C826" t="s">
        <v>10</v>
      </c>
      <c r="D826" s="1">
        <v>2007</v>
      </c>
      <c r="E826" s="1">
        <v>4</v>
      </c>
      <c r="F826" s="1">
        <f t="shared" si="100"/>
        <v>32</v>
      </c>
      <c r="G826" s="1">
        <v>61575.9</v>
      </c>
      <c r="H826" s="1">
        <f t="shared" si="98"/>
        <v>89227.852362268328</v>
      </c>
      <c r="I826" s="6">
        <f t="shared" si="101"/>
        <v>8.0692228438087437</v>
      </c>
      <c r="J826" s="1">
        <f>IFERROR(VLOOKUP($B826,Population!$A$2:$E$2577,5,FALSE),"")</f>
        <v>11057.8</v>
      </c>
      <c r="K826" s="3">
        <f>IFERROR(VLOOKUP(A826,'Exchange rates'!$A$6:$D$1909,4,FALSE),"")</f>
        <v>0.69009730000000002</v>
      </c>
      <c r="L826" s="3">
        <f>IFERROR(VLOOKUP(B826,'Work hours'!$A$6:$G$3151,7,FALSE),"")</f>
        <v>40.03</v>
      </c>
      <c r="M826" s="4">
        <f>IFERROR(VLOOKUP(B826,Unemployment!$A$7:$D$3208,4,FALSE),"")</f>
        <v>8.0666666666666706E-2</v>
      </c>
      <c r="N826" s="1">
        <f>IFERROR(VLOOKUP($B826,Compensation!$A$5:$H$3867,6,FALSE),"")</f>
        <v>20736</v>
      </c>
      <c r="O826" s="1">
        <f>IFERROR(VLOOKUP($B826,Compensation!$A$5:$H$3867,7,FALSE),"")</f>
        <v>16187</v>
      </c>
      <c r="P826" s="1">
        <f>IFERROR(VLOOKUP($B826,Compensation!$A$5:$H$3867,8,FALSE),"")</f>
        <v>4550</v>
      </c>
      <c r="Q826" s="4">
        <f t="shared" si="99"/>
        <v>0.262878821097215</v>
      </c>
      <c r="R826" s="3">
        <f>IFERROR(VLOOKUP(B826,Growth!$C$6:$G$1733,2,FALSE),"")</f>
        <v>0.96419671900000004</v>
      </c>
      <c r="S826" s="6">
        <f t="shared" si="102"/>
        <v>-0.39999999999999858</v>
      </c>
      <c r="T826" s="6">
        <f t="shared" si="103"/>
        <v>-1.7936833779204353</v>
      </c>
      <c r="U826" s="6">
        <f t="shared" si="104"/>
        <v>-0.73333333333333028</v>
      </c>
    </row>
    <row r="827" spans="1:21" x14ac:dyDescent="0.2">
      <c r="A827" t="str">
        <f t="shared" ref="A827:A882" si="105">_xlfn.TEXTJOIN(,TRUE,"Euro",D827,"Q",E827)</f>
        <v>Euro2008Q1</v>
      </c>
      <c r="B827" t="s">
        <v>688</v>
      </c>
      <c r="C827" t="s">
        <v>10</v>
      </c>
      <c r="D827" s="1">
        <v>2008</v>
      </c>
      <c r="E827" s="1">
        <v>1</v>
      </c>
      <c r="F827" s="1">
        <f t="shared" si="100"/>
        <v>33</v>
      </c>
      <c r="G827" s="1">
        <v>55877.2</v>
      </c>
      <c r="H827" s="1">
        <f t="shared" si="98"/>
        <v>83715.638424407109</v>
      </c>
      <c r="I827" s="6">
        <f t="shared" si="101"/>
        <v>7.5656688016852023</v>
      </c>
      <c r="J827" s="1">
        <f>IFERROR(VLOOKUP($B827,Population!$A$2:$E$2577,5,FALSE),"")</f>
        <v>11065.2</v>
      </c>
      <c r="K827" s="3">
        <f>IFERROR(VLOOKUP(A827,'Exchange rates'!$A$6:$D$1909,4,FALSE),"")</f>
        <v>0.66746430000000001</v>
      </c>
      <c r="L827" s="3">
        <f>IFERROR(VLOOKUP(B827,'Work hours'!$A$6:$G$3151,7,FALSE),"")</f>
        <v>39.369999999999997</v>
      </c>
      <c r="M827" s="4">
        <f>IFERROR(VLOOKUP(B827,Unemployment!$A$7:$D$3208,4,FALSE),"")</f>
        <v>7.8666666666666704E-2</v>
      </c>
      <c r="N827" s="1">
        <f>IFERROR(VLOOKUP($B827,Compensation!$A$5:$H$3867,6,FALSE),"")</f>
        <v>18473</v>
      </c>
      <c r="O827" s="1">
        <f>IFERROR(VLOOKUP($B827,Compensation!$A$5:$H$3867,7,FALSE),"")</f>
        <v>14310</v>
      </c>
      <c r="P827" s="1">
        <f>IFERROR(VLOOKUP($B827,Compensation!$A$5:$H$3867,8,FALSE),"")</f>
        <v>4162</v>
      </c>
      <c r="Q827" s="4">
        <f t="shared" si="99"/>
        <v>0.25609729907726231</v>
      </c>
      <c r="R827" s="3">
        <f>IFERROR(VLOOKUP(B827,Growth!$C$6:$G$1733,2,FALSE),"")</f>
        <v>2.385711643</v>
      </c>
      <c r="S827" s="6">
        <f t="shared" si="102"/>
        <v>-0.55000000000000426</v>
      </c>
      <c r="T827" s="6">
        <f t="shared" si="103"/>
        <v>-0.55687397978614328</v>
      </c>
      <c r="U827" s="6">
        <f t="shared" si="104"/>
        <v>-0.86666666666666003</v>
      </c>
    </row>
    <row r="828" spans="1:21" x14ac:dyDescent="0.2">
      <c r="A828" t="str">
        <f t="shared" si="105"/>
        <v>Euro2008Q2</v>
      </c>
      <c r="B828" t="s">
        <v>689</v>
      </c>
      <c r="C828" t="s">
        <v>10</v>
      </c>
      <c r="D828" s="1">
        <v>2008</v>
      </c>
      <c r="E828" s="1">
        <v>2</v>
      </c>
      <c r="F828" s="1">
        <f t="shared" si="100"/>
        <v>34</v>
      </c>
      <c r="G828" s="1">
        <v>60744.800000000003</v>
      </c>
      <c r="H828" s="1">
        <f t="shared" si="98"/>
        <v>94886.899972523417</v>
      </c>
      <c r="I828" s="6">
        <f t="shared" si="101"/>
        <v>8.5687490944700375</v>
      </c>
      <c r="J828" s="1">
        <f>IFERROR(VLOOKUP($B828,Population!$A$2:$E$2577,5,FALSE),"")</f>
        <v>11073.6</v>
      </c>
      <c r="K828" s="3">
        <f>IFERROR(VLOOKUP(A828,'Exchange rates'!$A$6:$D$1909,4,FALSE),"")</f>
        <v>0.64018109999999995</v>
      </c>
      <c r="L828" s="3">
        <f>IFERROR(VLOOKUP(B828,'Work hours'!$A$6:$G$3151,7,FALSE),"")</f>
        <v>40.28</v>
      </c>
      <c r="M828" s="4">
        <f>IFERROR(VLOOKUP(B828,Unemployment!$A$7:$D$3208,4,FALSE),"")</f>
        <v>7.5666666666666701E-2</v>
      </c>
      <c r="N828" s="1">
        <f>IFERROR(VLOOKUP($B828,Compensation!$A$5:$H$3867,6,FALSE),"")</f>
        <v>21131</v>
      </c>
      <c r="O828" s="1">
        <f>IFERROR(VLOOKUP($B828,Compensation!$A$5:$H$3867,7,FALSE),"")</f>
        <v>16380</v>
      </c>
      <c r="P828" s="1">
        <f>IFERROR(VLOOKUP($B828,Compensation!$A$5:$H$3867,8,FALSE),"")</f>
        <v>4751</v>
      </c>
      <c r="Q828" s="4">
        <f t="shared" si="99"/>
        <v>0.26965271101394683</v>
      </c>
      <c r="R828" s="3">
        <f>IFERROR(VLOOKUP(B828,Growth!$C$6:$G$1733,2,FALSE),"")</f>
        <v>-1.147594182</v>
      </c>
      <c r="S828" s="6">
        <f t="shared" si="102"/>
        <v>0.21999999999999886</v>
      </c>
      <c r="T828" s="6">
        <f t="shared" si="103"/>
        <v>0.36949907690484451</v>
      </c>
      <c r="U828" s="6">
        <f t="shared" si="104"/>
        <v>-0.86666666666666003</v>
      </c>
    </row>
    <row r="829" spans="1:21" x14ac:dyDescent="0.2">
      <c r="A829" t="str">
        <f t="shared" si="105"/>
        <v>Euro2008Q3</v>
      </c>
      <c r="B829" t="s">
        <v>690</v>
      </c>
      <c r="C829" t="s">
        <v>10</v>
      </c>
      <c r="D829" s="1">
        <v>2008</v>
      </c>
      <c r="E829" s="1">
        <v>3</v>
      </c>
      <c r="F829" s="1">
        <f t="shared" si="100"/>
        <v>35</v>
      </c>
      <c r="G829" s="1">
        <v>63078.400000000001</v>
      </c>
      <c r="H829" s="1">
        <f t="shared" si="98"/>
        <v>94586.665431070767</v>
      </c>
      <c r="I829" s="6">
        <f t="shared" si="101"/>
        <v>8.5350849957201937</v>
      </c>
      <c r="J829" s="1">
        <f>IFERROR(VLOOKUP($B829,Population!$A$2:$E$2577,5,FALSE),"")</f>
        <v>11082.1</v>
      </c>
      <c r="K829" s="3">
        <f>IFERROR(VLOOKUP(A829,'Exchange rates'!$A$6:$D$1909,4,FALSE),"")</f>
        <v>0.6668847</v>
      </c>
      <c r="L829" s="3">
        <f>IFERROR(VLOOKUP(B829,'Work hours'!$A$6:$G$3151,7,FALSE),"")</f>
        <v>38.51</v>
      </c>
      <c r="M829" s="4">
        <f>IFERROR(VLOOKUP(B829,Unemployment!$A$7:$D$3208,4,FALSE),"")</f>
        <v>7.6666666666666702E-2</v>
      </c>
      <c r="N829" s="1">
        <f>IFERROR(VLOOKUP($B829,Compensation!$A$5:$H$3867,6,FALSE),"")</f>
        <v>21598</v>
      </c>
      <c r="O829" s="1">
        <f>IFERROR(VLOOKUP($B829,Compensation!$A$5:$H$3867,7,FALSE),"")</f>
        <v>16748</v>
      </c>
      <c r="P829" s="1">
        <f>IFERROR(VLOOKUP($B829,Compensation!$A$5:$H$3867,8,FALSE),"")</f>
        <v>4850</v>
      </c>
      <c r="Q829" s="4">
        <f t="shared" si="99"/>
        <v>0.26551085633116883</v>
      </c>
      <c r="R829" s="3">
        <f>IFERROR(VLOOKUP(B829,Growth!$C$6:$G$1733,2,FALSE),"")</f>
        <v>-0.624737981</v>
      </c>
      <c r="S829" s="6">
        <f t="shared" si="102"/>
        <v>-0.42999999999999972</v>
      </c>
      <c r="T829" s="6">
        <f t="shared" si="103"/>
        <v>0.16653057629965051</v>
      </c>
      <c r="U829" s="6">
        <f t="shared" si="104"/>
        <v>-0.70000000000000062</v>
      </c>
    </row>
    <row r="830" spans="1:21" x14ac:dyDescent="0.2">
      <c r="A830" t="str">
        <f t="shared" si="105"/>
        <v>Euro2008Q4</v>
      </c>
      <c r="B830" t="s">
        <v>691</v>
      </c>
      <c r="C830" t="s">
        <v>10</v>
      </c>
      <c r="D830" s="1">
        <v>2008</v>
      </c>
      <c r="E830" s="1">
        <v>4</v>
      </c>
      <c r="F830" s="1">
        <f t="shared" si="100"/>
        <v>36</v>
      </c>
      <c r="G830" s="1">
        <v>62290</v>
      </c>
      <c r="H830" s="1">
        <f t="shared" si="98"/>
        <v>81809.899221078871</v>
      </c>
      <c r="I830" s="6">
        <f t="shared" si="101"/>
        <v>7.3765744755492424</v>
      </c>
      <c r="J830" s="1">
        <f>IFERROR(VLOOKUP($B830,Population!$A$2:$E$2577,5,FALSE),"")</f>
        <v>11090.5</v>
      </c>
      <c r="K830" s="3">
        <f>IFERROR(VLOOKUP(A830,'Exchange rates'!$A$6:$D$1909,4,FALSE),"")</f>
        <v>0.7613993</v>
      </c>
      <c r="L830" s="3">
        <f>IFERROR(VLOOKUP(B830,'Work hours'!$A$6:$G$3151,7,FALSE),"")</f>
        <v>40.049999999999997</v>
      </c>
      <c r="M830" s="4">
        <f>IFERROR(VLOOKUP(B830,Unemployment!$A$7:$D$3208,4,FALSE),"")</f>
        <v>8.0333333333333298E-2</v>
      </c>
      <c r="N830" s="1">
        <f>IFERROR(VLOOKUP($B830,Compensation!$A$5:$H$3867,6,FALSE),"")</f>
        <v>21746</v>
      </c>
      <c r="O830" s="1">
        <f>IFERROR(VLOOKUP($B830,Compensation!$A$5:$H$3867,7,FALSE),"")</f>
        <v>16811</v>
      </c>
      <c r="P830" s="1">
        <f>IFERROR(VLOOKUP($B830,Compensation!$A$5:$H$3867,8,FALSE),"")</f>
        <v>4935</v>
      </c>
      <c r="Q830" s="4">
        <f t="shared" si="99"/>
        <v>0.26988280622892918</v>
      </c>
      <c r="R830" s="3">
        <f>IFERROR(VLOOKUP(B830,Growth!$C$6:$G$1733,2,FALSE),"")</f>
        <v>-1.52470938</v>
      </c>
      <c r="S830" s="6">
        <f t="shared" si="102"/>
        <v>1.9999999999996021E-2</v>
      </c>
      <c r="T830" s="6">
        <f t="shared" si="103"/>
        <v>0.70039851317141855</v>
      </c>
      <c r="U830" s="6">
        <f t="shared" si="104"/>
        <v>-3.3333333333340764E-2</v>
      </c>
    </row>
    <row r="831" spans="1:21" x14ac:dyDescent="0.2">
      <c r="A831" t="str">
        <f t="shared" si="105"/>
        <v>Euro2009Q1</v>
      </c>
      <c r="B831" t="s">
        <v>692</v>
      </c>
      <c r="C831" t="s">
        <v>10</v>
      </c>
      <c r="D831" s="1">
        <v>2009</v>
      </c>
      <c r="E831" s="1">
        <v>1</v>
      </c>
      <c r="F831" s="1">
        <f t="shared" si="100"/>
        <v>37</v>
      </c>
      <c r="G831" s="1">
        <v>53386</v>
      </c>
      <c r="H831" s="1">
        <f t="shared" si="98"/>
        <v>69458.34951525784</v>
      </c>
      <c r="I831" s="6">
        <f t="shared" si="101"/>
        <v>6.25869304240062</v>
      </c>
      <c r="J831" s="1">
        <f>IFERROR(VLOOKUP($B831,Population!$A$2:$E$2577,5,FALSE),"")</f>
        <v>11097.9</v>
      </c>
      <c r="K831" s="3">
        <f>IFERROR(VLOOKUP(A831,'Exchange rates'!$A$6:$D$1909,4,FALSE),"")</f>
        <v>0.76860450000000002</v>
      </c>
      <c r="L831" s="3">
        <f>IFERROR(VLOOKUP(B831,'Work hours'!$A$6:$G$3151,7,FALSE),"")</f>
        <v>38.909999999999997</v>
      </c>
      <c r="M831" s="4">
        <f>IFERROR(VLOOKUP(B831,Unemployment!$A$7:$D$3208,4,FALSE),"")</f>
        <v>9.2333333333333309E-2</v>
      </c>
      <c r="N831" s="1">
        <f>IFERROR(VLOOKUP($B831,Compensation!$A$5:$H$3867,6,FALSE),"")</f>
        <v>18276</v>
      </c>
      <c r="O831" s="1">
        <f>IFERROR(VLOOKUP($B831,Compensation!$A$5:$H$3867,7,FALSE),"")</f>
        <v>14428</v>
      </c>
      <c r="P831" s="1">
        <f>IFERROR(VLOOKUP($B831,Compensation!$A$5:$H$3867,8,FALSE),"")</f>
        <v>3848</v>
      </c>
      <c r="Q831" s="4">
        <f t="shared" si="99"/>
        <v>0.27025812010639494</v>
      </c>
      <c r="R831" s="3">
        <f>IFERROR(VLOOKUP(B831,Growth!$C$6:$G$1733,2,FALSE),"")</f>
        <v>-6.7702908109999997</v>
      </c>
      <c r="S831" s="6">
        <f t="shared" si="102"/>
        <v>-0.46000000000000085</v>
      </c>
      <c r="T831" s="6">
        <f t="shared" si="103"/>
        <v>1.4160821029132631</v>
      </c>
      <c r="U831" s="6">
        <f t="shared" si="104"/>
        <v>1.3666666666666605</v>
      </c>
    </row>
    <row r="832" spans="1:21" x14ac:dyDescent="0.2">
      <c r="A832" t="str">
        <f t="shared" si="105"/>
        <v>Euro2009Q2</v>
      </c>
      <c r="B832" t="s">
        <v>693</v>
      </c>
      <c r="C832" t="s">
        <v>10</v>
      </c>
      <c r="D832" s="1">
        <v>2009</v>
      </c>
      <c r="E832" s="1">
        <v>2</v>
      </c>
      <c r="F832" s="1">
        <f t="shared" si="100"/>
        <v>38</v>
      </c>
      <c r="G832" s="1">
        <v>60220.5</v>
      </c>
      <c r="H832" s="1">
        <f t="shared" si="98"/>
        <v>82009.652872717634</v>
      </c>
      <c r="I832" s="6">
        <f t="shared" si="101"/>
        <v>7.3856620532171249</v>
      </c>
      <c r="J832" s="1">
        <f>IFERROR(VLOOKUP($B832,Population!$A$2:$E$2577,5,FALSE),"")</f>
        <v>11103.9</v>
      </c>
      <c r="K832" s="3">
        <f>IFERROR(VLOOKUP(A832,'Exchange rates'!$A$6:$D$1909,4,FALSE),"")</f>
        <v>0.73430989999999996</v>
      </c>
      <c r="L832" s="3">
        <f>IFERROR(VLOOKUP(B832,'Work hours'!$A$6:$G$3151,7,FALSE),"")</f>
        <v>39.72</v>
      </c>
      <c r="M832" s="4">
        <f>IFERROR(VLOOKUP(B832,Unemployment!$A$7:$D$3208,4,FALSE),"")</f>
        <v>9.4E-2</v>
      </c>
      <c r="N832" s="1">
        <f>IFERROR(VLOOKUP($B832,Compensation!$A$5:$H$3867,6,FALSE),"")</f>
        <v>21932</v>
      </c>
      <c r="O832" s="1">
        <f>IFERROR(VLOOKUP($B832,Compensation!$A$5:$H$3867,7,FALSE),"")</f>
        <v>17324</v>
      </c>
      <c r="P832" s="1">
        <f>IFERROR(VLOOKUP($B832,Compensation!$A$5:$H$3867,8,FALSE),"")</f>
        <v>4608</v>
      </c>
      <c r="Q832" s="4">
        <f t="shared" si="99"/>
        <v>0.28767612357917982</v>
      </c>
      <c r="R832" s="3">
        <f>IFERROR(VLOOKUP(B832,Growth!$C$6:$G$1733,2,FALSE),"")</f>
        <v>-3.564516207</v>
      </c>
      <c r="S832" s="6">
        <f t="shared" si="102"/>
        <v>-0.56000000000000227</v>
      </c>
      <c r="T832" s="6">
        <f t="shared" si="103"/>
        <v>1.8023412565232988</v>
      </c>
      <c r="U832" s="6">
        <f t="shared" si="104"/>
        <v>1.8333333333333299</v>
      </c>
    </row>
    <row r="833" spans="1:21" x14ac:dyDescent="0.2">
      <c r="A833" t="str">
        <f t="shared" si="105"/>
        <v>Euro2009Q3</v>
      </c>
      <c r="B833" t="s">
        <v>694</v>
      </c>
      <c r="C833" t="s">
        <v>10</v>
      </c>
      <c r="D833" s="1">
        <v>2009</v>
      </c>
      <c r="E833" s="1">
        <v>3</v>
      </c>
      <c r="F833" s="1">
        <f t="shared" si="100"/>
        <v>39</v>
      </c>
      <c r="G833" s="1">
        <v>61255.1</v>
      </c>
      <c r="H833" s="1">
        <f t="shared" si="98"/>
        <v>87620.754591481673</v>
      </c>
      <c r="I833" s="6">
        <f t="shared" si="101"/>
        <v>7.8865855925222696</v>
      </c>
      <c r="J833" s="1">
        <f>IFERROR(VLOOKUP($B833,Population!$A$2:$E$2577,5,FALSE),"")</f>
        <v>11110.1</v>
      </c>
      <c r="K833" s="3">
        <f>IFERROR(VLOOKUP(A833,'Exchange rates'!$A$6:$D$1909,4,FALSE),"")</f>
        <v>0.69909350000000003</v>
      </c>
      <c r="L833" s="3">
        <f>IFERROR(VLOOKUP(B833,'Work hours'!$A$6:$G$3151,7,FALSE),"")</f>
        <v>38.56</v>
      </c>
      <c r="M833" s="4">
        <f>IFERROR(VLOOKUP(B833,Unemployment!$A$7:$D$3208,4,FALSE),"")</f>
        <v>9.9000000000000005E-2</v>
      </c>
      <c r="N833" s="1">
        <f>IFERROR(VLOOKUP($B833,Compensation!$A$5:$H$3867,6,FALSE),"")</f>
        <v>21163</v>
      </c>
      <c r="O833" s="1">
        <f>IFERROR(VLOOKUP($B833,Compensation!$A$5:$H$3867,7,FALSE),"")</f>
        <v>16755</v>
      </c>
      <c r="P833" s="1">
        <f>IFERROR(VLOOKUP($B833,Compensation!$A$5:$H$3867,8,FALSE),"")</f>
        <v>4409</v>
      </c>
      <c r="Q833" s="4">
        <f t="shared" si="99"/>
        <v>0.27352824499511064</v>
      </c>
      <c r="R833" s="3">
        <f>IFERROR(VLOOKUP(B833,Growth!$C$6:$G$1733,2,FALSE),"")</f>
        <v>-4.1706773479999999</v>
      </c>
      <c r="S833" s="6">
        <f t="shared" si="102"/>
        <v>5.0000000000004263E-2</v>
      </c>
      <c r="T833" s="6">
        <f t="shared" si="103"/>
        <v>0.80173886639418046</v>
      </c>
      <c r="U833" s="6">
        <f t="shared" si="104"/>
        <v>2.2333333333333303</v>
      </c>
    </row>
    <row r="834" spans="1:21" x14ac:dyDescent="0.2">
      <c r="A834" t="str">
        <f t="shared" si="105"/>
        <v>Euro2009Q4</v>
      </c>
      <c r="B834" t="s">
        <v>695</v>
      </c>
      <c r="C834" t="s">
        <v>10</v>
      </c>
      <c r="D834" s="1">
        <v>2009</v>
      </c>
      <c r="E834" s="1">
        <v>4</v>
      </c>
      <c r="F834" s="1">
        <f t="shared" si="100"/>
        <v>40</v>
      </c>
      <c r="G834" s="1">
        <v>62672.7</v>
      </c>
      <c r="H834" s="1">
        <f t="shared" si="98"/>
        <v>92547.671367881892</v>
      </c>
      <c r="I834" s="6">
        <f t="shared" si="101"/>
        <v>8.3254773544810181</v>
      </c>
      <c r="J834" s="1">
        <f>IFERROR(VLOOKUP($B834,Population!$A$2:$E$2577,5,FALSE),"")</f>
        <v>11116.2</v>
      </c>
      <c r="K834" s="3">
        <f>IFERROR(VLOOKUP(A834,'Exchange rates'!$A$6:$D$1909,4,FALSE),"")</f>
        <v>0.67719370000000001</v>
      </c>
      <c r="L834" s="3">
        <f>IFERROR(VLOOKUP(B834,'Work hours'!$A$6:$G$3151,7,FALSE),"")</f>
        <v>39.33</v>
      </c>
      <c r="M834" s="4">
        <f>IFERROR(VLOOKUP(B834,Unemployment!$A$7:$D$3208,4,FALSE),"")</f>
        <v>0.10566666666666701</v>
      </c>
      <c r="N834" s="1">
        <f>IFERROR(VLOOKUP($B834,Compensation!$A$5:$H$3867,6,FALSE),"")</f>
        <v>23503</v>
      </c>
      <c r="O834" s="1">
        <f>IFERROR(VLOOKUP($B834,Compensation!$A$5:$H$3867,7,FALSE),"")</f>
        <v>18537</v>
      </c>
      <c r="P834" s="1">
        <f>IFERROR(VLOOKUP($B834,Compensation!$A$5:$H$3867,8,FALSE),"")</f>
        <v>4966</v>
      </c>
      <c r="Q834" s="4">
        <f t="shared" si="99"/>
        <v>0.29577471530666466</v>
      </c>
      <c r="R834" s="3">
        <f>IFERROR(VLOOKUP(B834,Growth!$C$6:$G$1733,2,FALSE),"")</f>
        <v>-2.6883492979999999</v>
      </c>
      <c r="S834" s="6">
        <f t="shared" si="102"/>
        <v>-0.71999999999999886</v>
      </c>
      <c r="T834" s="6">
        <f t="shared" si="103"/>
        <v>2.5891909077735473</v>
      </c>
      <c r="U834" s="6">
        <f t="shared" si="104"/>
        <v>2.5333333333333705</v>
      </c>
    </row>
    <row r="835" spans="1:21" x14ac:dyDescent="0.2">
      <c r="A835" t="str">
        <f t="shared" si="105"/>
        <v>Euro2010Q1</v>
      </c>
      <c r="B835" t="s">
        <v>696</v>
      </c>
      <c r="C835" t="s">
        <v>10</v>
      </c>
      <c r="D835" s="1">
        <v>2010</v>
      </c>
      <c r="E835" s="1">
        <v>1</v>
      </c>
      <c r="F835" s="1">
        <f t="shared" si="100"/>
        <v>41</v>
      </c>
      <c r="G835" s="1">
        <v>54252.1</v>
      </c>
      <c r="H835" s="1">
        <f t="shared" ref="H835:H898" si="106">IFERROR(G835/K835,"")</f>
        <v>75072.339950928799</v>
      </c>
      <c r="I835" s="6">
        <f t="shared" si="101"/>
        <v>6.751231132837713</v>
      </c>
      <c r="J835" s="1">
        <f>IFERROR(VLOOKUP($B835,Population!$A$2:$E$2577,5,FALSE),"")</f>
        <v>11119.8</v>
      </c>
      <c r="K835" s="3">
        <f>IFERROR(VLOOKUP(A835,'Exchange rates'!$A$6:$D$1909,4,FALSE),"")</f>
        <v>0.72266430000000004</v>
      </c>
      <c r="L835" s="3">
        <f>IFERROR(VLOOKUP(B835,'Work hours'!$A$6:$G$3151,7,FALSE),"")</f>
        <v>38.770000000000003</v>
      </c>
      <c r="M835" s="4">
        <f>IFERROR(VLOOKUP(B835,Unemployment!$A$7:$D$3208,4,FALSE),"")</f>
        <v>0.115333333333333</v>
      </c>
      <c r="N835" s="1">
        <f>IFERROR(VLOOKUP($B835,Compensation!$A$5:$H$3867,6,FALSE),"")</f>
        <v>19904</v>
      </c>
      <c r="O835" s="1">
        <f>IFERROR(VLOOKUP($B835,Compensation!$A$5:$H$3867,7,FALSE),"")</f>
        <v>15491</v>
      </c>
      <c r="P835" s="1">
        <f>IFERROR(VLOOKUP($B835,Compensation!$A$5:$H$3867,8,FALSE),"")</f>
        <v>4412</v>
      </c>
      <c r="Q835" s="4">
        <f t="shared" ref="Q835:Q898" si="107">IFERROR(O835/G835,"")</f>
        <v>0.28553733403868237</v>
      </c>
      <c r="R835" s="3">
        <f>IFERROR(VLOOKUP(B835,Growth!$C$6:$G$1733,2,FALSE),"")</f>
        <v>-3.6273048980000002</v>
      </c>
      <c r="S835" s="6">
        <f t="shared" si="102"/>
        <v>-0.13999999999999346</v>
      </c>
      <c r="T835" s="6">
        <f t="shared" si="103"/>
        <v>1.5279213932287428</v>
      </c>
      <c r="U835" s="6">
        <f t="shared" si="104"/>
        <v>2.2999999999999687</v>
      </c>
    </row>
    <row r="836" spans="1:21" x14ac:dyDescent="0.2">
      <c r="A836" t="str">
        <f t="shared" si="105"/>
        <v>Euro2010Q2</v>
      </c>
      <c r="B836" t="s">
        <v>697</v>
      </c>
      <c r="C836" t="s">
        <v>10</v>
      </c>
      <c r="D836" s="1">
        <v>2010</v>
      </c>
      <c r="E836" s="1">
        <v>2</v>
      </c>
      <c r="F836" s="1">
        <f t="shared" ref="F836:F899" si="108">E836+(D836-2000)*4</f>
        <v>42</v>
      </c>
      <c r="G836" s="1">
        <v>56557.1</v>
      </c>
      <c r="H836" s="1">
        <f t="shared" si="106"/>
        <v>71866.341065968707</v>
      </c>
      <c r="I836" s="6">
        <f t="shared" ref="I836:I899" si="109">IFERROR(H836/J836,"")</f>
        <v>6.4622774295217749</v>
      </c>
      <c r="J836" s="1">
        <f>IFERROR(VLOOKUP($B836,Population!$A$2:$E$2577,5,FALSE),"")</f>
        <v>11120.9</v>
      </c>
      <c r="K836" s="3">
        <f>IFERROR(VLOOKUP(A836,'Exchange rates'!$A$6:$D$1909,4,FALSE),"")</f>
        <v>0.78697620000000001</v>
      </c>
      <c r="L836" s="3">
        <f>IFERROR(VLOOKUP(B836,'Work hours'!$A$6:$G$3151,7,FALSE),"")</f>
        <v>40.24</v>
      </c>
      <c r="M836" s="4">
        <f>IFERROR(VLOOKUP(B836,Unemployment!$A$7:$D$3208,4,FALSE),"")</f>
        <v>0.12466666666666701</v>
      </c>
      <c r="N836" s="1">
        <f>IFERROR(VLOOKUP($B836,Compensation!$A$5:$H$3867,6,FALSE),"")</f>
        <v>20523</v>
      </c>
      <c r="O836" s="1">
        <f>IFERROR(VLOOKUP($B836,Compensation!$A$5:$H$3867,7,FALSE),"")</f>
        <v>15965</v>
      </c>
      <c r="P836" s="1">
        <f>IFERROR(VLOOKUP($B836,Compensation!$A$5:$H$3867,8,FALSE),"")</f>
        <v>4557</v>
      </c>
      <c r="Q836" s="4">
        <f t="shared" si="107"/>
        <v>0.28228109291317977</v>
      </c>
      <c r="R836" s="3">
        <f>IFERROR(VLOOKUP(B836,Growth!$C$6:$G$1733,2,FALSE),"")</f>
        <v>-9.6363550189999998</v>
      </c>
      <c r="S836" s="6">
        <f t="shared" si="102"/>
        <v>0.52000000000000313</v>
      </c>
      <c r="T836" s="6">
        <f t="shared" si="103"/>
        <v>-0.53950306660000558</v>
      </c>
      <c r="U836" s="6">
        <f t="shared" si="104"/>
        <v>3.0666666666667011</v>
      </c>
    </row>
    <row r="837" spans="1:21" x14ac:dyDescent="0.2">
      <c r="A837" t="str">
        <f t="shared" si="105"/>
        <v>Euro2010Q3</v>
      </c>
      <c r="B837" t="s">
        <v>698</v>
      </c>
      <c r="C837" t="s">
        <v>10</v>
      </c>
      <c r="D837" s="1">
        <v>2010</v>
      </c>
      <c r="E837" s="1">
        <v>3</v>
      </c>
      <c r="F837" s="1">
        <f t="shared" si="108"/>
        <v>43</v>
      </c>
      <c r="G837" s="1">
        <v>56353.3</v>
      </c>
      <c r="H837" s="1">
        <f t="shared" si="106"/>
        <v>72827.838222851511</v>
      </c>
      <c r="I837" s="6">
        <f t="shared" si="109"/>
        <v>6.5481471891359853</v>
      </c>
      <c r="J837" s="1">
        <f>IFERROR(VLOOKUP($B837,Population!$A$2:$E$2577,5,FALSE),"")</f>
        <v>11121.9</v>
      </c>
      <c r="K837" s="3">
        <f>IFERROR(VLOOKUP(A837,'Exchange rates'!$A$6:$D$1909,4,FALSE),"")</f>
        <v>0.77378789999999997</v>
      </c>
      <c r="L837" s="3">
        <f>IFERROR(VLOOKUP(B837,'Work hours'!$A$6:$G$3151,7,FALSE),"")</f>
        <v>38.630000000000003</v>
      </c>
      <c r="M837" s="4">
        <f>IFERROR(VLOOKUP(B837,Unemployment!$A$7:$D$3208,4,FALSE),"")</f>
        <v>0.13200000000000001</v>
      </c>
      <c r="N837" s="1">
        <f>IFERROR(VLOOKUP($B837,Compensation!$A$5:$H$3867,6,FALSE),"")</f>
        <v>19073</v>
      </c>
      <c r="O837" s="1">
        <f>IFERROR(VLOOKUP($B837,Compensation!$A$5:$H$3867,7,FALSE),"")</f>
        <v>14834</v>
      </c>
      <c r="P837" s="1">
        <f>IFERROR(VLOOKUP($B837,Compensation!$A$5:$H$3867,8,FALSE),"")</f>
        <v>4239</v>
      </c>
      <c r="Q837" s="4">
        <f t="shared" si="107"/>
        <v>0.26323214434647124</v>
      </c>
      <c r="R837" s="3">
        <f>IFERROR(VLOOKUP(B837,Growth!$C$6:$G$1733,2,FALSE),"")</f>
        <v>-11.96777617</v>
      </c>
      <c r="S837" s="6">
        <f t="shared" si="102"/>
        <v>7.0000000000000284E-2</v>
      </c>
      <c r="T837" s="6">
        <f t="shared" si="103"/>
        <v>-1.0296100648639395</v>
      </c>
      <c r="U837" s="6">
        <f t="shared" si="104"/>
        <v>3.3000000000000003</v>
      </c>
    </row>
    <row r="838" spans="1:21" x14ac:dyDescent="0.2">
      <c r="A838" t="str">
        <f t="shared" si="105"/>
        <v>Euro2010Q4</v>
      </c>
      <c r="B838" t="s">
        <v>699</v>
      </c>
      <c r="C838" t="s">
        <v>10</v>
      </c>
      <c r="D838" s="1">
        <v>2010</v>
      </c>
      <c r="E838" s="1">
        <v>4</v>
      </c>
      <c r="F838" s="1">
        <f t="shared" si="108"/>
        <v>44</v>
      </c>
      <c r="G838" s="1">
        <v>56961.5</v>
      </c>
      <c r="H838" s="1">
        <f t="shared" si="106"/>
        <v>77315.008421494698</v>
      </c>
      <c r="I838" s="6">
        <f t="shared" si="109"/>
        <v>6.9509757726397519</v>
      </c>
      <c r="J838" s="1">
        <f>IFERROR(VLOOKUP($B838,Population!$A$2:$E$2577,5,FALSE),"")</f>
        <v>11122.9</v>
      </c>
      <c r="K838" s="3">
        <f>IFERROR(VLOOKUP(A838,'Exchange rates'!$A$6:$D$1909,4,FALSE),"")</f>
        <v>0.73674569999999995</v>
      </c>
      <c r="L838" s="3">
        <f>IFERROR(VLOOKUP(B838,'Work hours'!$A$6:$G$3151,7,FALSE),"")</f>
        <v>39.479999999999997</v>
      </c>
      <c r="M838" s="4">
        <f>IFERROR(VLOOKUP(B838,Unemployment!$A$7:$D$3208,4,FALSE),"")</f>
        <v>0.144666666666667</v>
      </c>
      <c r="N838" s="1">
        <f>IFERROR(VLOOKUP($B838,Compensation!$A$5:$H$3867,6,FALSE),"")</f>
        <v>20975</v>
      </c>
      <c r="O838" s="1">
        <f>IFERROR(VLOOKUP($B838,Compensation!$A$5:$H$3867,7,FALSE),"")</f>
        <v>16250</v>
      </c>
      <c r="P838" s="1">
        <f>IFERROR(VLOOKUP($B838,Compensation!$A$5:$H$3867,8,FALSE),"")</f>
        <v>4726</v>
      </c>
      <c r="Q838" s="4">
        <f t="shared" si="107"/>
        <v>0.28528040869710242</v>
      </c>
      <c r="R838" s="3">
        <f>IFERROR(VLOOKUP(B838,Growth!$C$6:$G$1733,2,FALSE),"")</f>
        <v>-12.736357567000001</v>
      </c>
      <c r="S838" s="6">
        <f t="shared" si="102"/>
        <v>0.14999999999999858</v>
      </c>
      <c r="T838" s="6">
        <f t="shared" si="103"/>
        <v>-1.0494306609562243</v>
      </c>
      <c r="U838" s="6">
        <f t="shared" si="104"/>
        <v>3.8999999999999995</v>
      </c>
    </row>
    <row r="839" spans="1:21" x14ac:dyDescent="0.2">
      <c r="A839" t="str">
        <f t="shared" si="105"/>
        <v>Euro2011Q1</v>
      </c>
      <c r="B839" t="s">
        <v>700</v>
      </c>
      <c r="C839" t="s">
        <v>10</v>
      </c>
      <c r="D839" s="1">
        <v>2011</v>
      </c>
      <c r="E839" s="1">
        <v>1</v>
      </c>
      <c r="F839" s="1">
        <f t="shared" si="108"/>
        <v>45</v>
      </c>
      <c r="G839" s="1">
        <v>48644</v>
      </c>
      <c r="H839" s="1">
        <f t="shared" si="106"/>
        <v>66507.321082809853</v>
      </c>
      <c r="I839" s="6">
        <f t="shared" si="109"/>
        <v>5.9815734827641585</v>
      </c>
      <c r="J839" s="1">
        <f>IFERROR(VLOOKUP($B839,Population!$A$2:$E$2577,5,FALSE),"")</f>
        <v>11118.7</v>
      </c>
      <c r="K839" s="3">
        <f>IFERROR(VLOOKUP(A839,'Exchange rates'!$A$6:$D$1909,4,FALSE),"")</f>
        <v>0.73140819999999995</v>
      </c>
      <c r="L839" s="3">
        <f>IFERROR(VLOOKUP(B839,'Work hours'!$A$6:$G$3151,7,FALSE),"")</f>
        <v>39.299999999999997</v>
      </c>
      <c r="M839" s="4">
        <f>IFERROR(VLOOKUP(B839,Unemployment!$A$7:$D$3208,4,FALSE),"")</f>
        <v>0.158</v>
      </c>
      <c r="N839" s="1">
        <f>IFERROR(VLOOKUP($B839,Compensation!$A$5:$H$3867,6,FALSE),"")</f>
        <v>17797</v>
      </c>
      <c r="O839" s="1">
        <f>IFERROR(VLOOKUP($B839,Compensation!$A$5:$H$3867,7,FALSE),"")</f>
        <v>13799</v>
      </c>
      <c r="P839" s="1">
        <f>IFERROR(VLOOKUP($B839,Compensation!$A$5:$H$3867,8,FALSE),"")</f>
        <v>3998</v>
      </c>
      <c r="Q839" s="4">
        <f t="shared" si="107"/>
        <v>0.28367321766302112</v>
      </c>
      <c r="R839" s="3">
        <f>IFERROR(VLOOKUP(B839,Growth!$C$6:$G$1733,2,FALSE),"")</f>
        <v>-11.121386333</v>
      </c>
      <c r="S839" s="6">
        <f t="shared" si="102"/>
        <v>0.52999999999999403</v>
      </c>
      <c r="T839" s="6">
        <f t="shared" si="103"/>
        <v>-0.18641163756612511</v>
      </c>
      <c r="U839" s="6">
        <f t="shared" si="104"/>
        <v>4.2666666666667004</v>
      </c>
    </row>
    <row r="840" spans="1:21" x14ac:dyDescent="0.2">
      <c r="A840" t="str">
        <f t="shared" si="105"/>
        <v>Euro2011Q2</v>
      </c>
      <c r="B840" t="s">
        <v>701</v>
      </c>
      <c r="C840" t="s">
        <v>10</v>
      </c>
      <c r="D840" s="1">
        <v>2011</v>
      </c>
      <c r="E840" s="1">
        <v>2</v>
      </c>
      <c r="F840" s="1">
        <f t="shared" si="108"/>
        <v>46</v>
      </c>
      <c r="G840" s="1">
        <v>51895.6</v>
      </c>
      <c r="H840" s="1">
        <f t="shared" si="106"/>
        <v>74693.18504351571</v>
      </c>
      <c r="I840" s="6">
        <f t="shared" si="109"/>
        <v>6.7232405054606073</v>
      </c>
      <c r="J840" s="1">
        <f>IFERROR(VLOOKUP($B840,Population!$A$2:$E$2577,5,FALSE),"")</f>
        <v>11109.7</v>
      </c>
      <c r="K840" s="3">
        <f>IFERROR(VLOOKUP(A840,'Exchange rates'!$A$6:$D$1909,4,FALSE),"")</f>
        <v>0.69478359999999995</v>
      </c>
      <c r="L840" s="3">
        <f>IFERROR(VLOOKUP(B840,'Work hours'!$A$6:$G$3151,7,FALSE),"")</f>
        <v>40.090000000000003</v>
      </c>
      <c r="M840" s="4">
        <f>IFERROR(VLOOKUP(B840,Unemployment!$A$7:$D$3208,4,FALSE),"")</f>
        <v>0.16966666666666699</v>
      </c>
      <c r="N840" s="1">
        <f>IFERROR(VLOOKUP($B840,Compensation!$A$5:$H$3867,6,FALSE),"")</f>
        <v>19306</v>
      </c>
      <c r="O840" s="1">
        <f>IFERROR(VLOOKUP($B840,Compensation!$A$5:$H$3867,7,FALSE),"")</f>
        <v>14962</v>
      </c>
      <c r="P840" s="1">
        <f>IFERROR(VLOOKUP($B840,Compensation!$A$5:$H$3867,8,FALSE),"")</f>
        <v>4345</v>
      </c>
      <c r="Q840" s="4">
        <f t="shared" si="107"/>
        <v>0.28830960620938961</v>
      </c>
      <c r="R840" s="3">
        <f>IFERROR(VLOOKUP(B840,Growth!$C$6:$G$1733,2,FALSE),"")</f>
        <v>-9.4026715670000005</v>
      </c>
      <c r="S840" s="6">
        <f t="shared" ref="S840:S903" si="110">IFERROR(IF($C840=$C836,L840-L836,""),"")</f>
        <v>-0.14999999999999858</v>
      </c>
      <c r="T840" s="6">
        <f t="shared" ref="T840:T903" si="111">IFERROR(IF($C840=$C836,100*(Q840-Q836),""),"")</f>
        <v>0.60285132962098475</v>
      </c>
      <c r="U840" s="6">
        <f t="shared" ref="U840:U903" si="112">IFERROR(IF($C840=$C836,100*(M840-M836),""),"")</f>
        <v>4.4999999999999982</v>
      </c>
    </row>
    <row r="841" spans="1:21" x14ac:dyDescent="0.2">
      <c r="A841" t="str">
        <f t="shared" si="105"/>
        <v>Euro2011Q3</v>
      </c>
      <c r="B841" t="s">
        <v>702</v>
      </c>
      <c r="C841" t="s">
        <v>10</v>
      </c>
      <c r="D841" s="1">
        <v>2011</v>
      </c>
      <c r="E841" s="1">
        <v>3</v>
      </c>
      <c r="F841" s="1">
        <f t="shared" si="108"/>
        <v>47</v>
      </c>
      <c r="G841" s="1">
        <v>52043.4</v>
      </c>
      <c r="H841" s="1">
        <f t="shared" si="106"/>
        <v>73483.423256633556</v>
      </c>
      <c r="I841" s="6">
        <f t="shared" si="109"/>
        <v>6.6199493037695882</v>
      </c>
      <c r="J841" s="1">
        <f>IFERROR(VLOOKUP($B841,Population!$A$2:$E$2577,5,FALSE),"")</f>
        <v>11100.3</v>
      </c>
      <c r="K841" s="3">
        <f>IFERROR(VLOOKUP(A841,'Exchange rates'!$A$6:$D$1909,4,FALSE),"")</f>
        <v>0.70823320000000001</v>
      </c>
      <c r="L841" s="3">
        <f>IFERROR(VLOOKUP(B841,'Work hours'!$A$6:$G$3151,7,FALSE),"")</f>
        <v>39.229999999999997</v>
      </c>
      <c r="M841" s="4">
        <f>IFERROR(VLOOKUP(B841,Unemployment!$A$7:$D$3208,4,FALSE),"")</f>
        <v>0.18666666666666701</v>
      </c>
      <c r="N841" s="1">
        <f>IFERROR(VLOOKUP($B841,Compensation!$A$5:$H$3867,6,FALSE),"")</f>
        <v>17842</v>
      </c>
      <c r="O841" s="1">
        <f>IFERROR(VLOOKUP($B841,Compensation!$A$5:$H$3867,7,FALSE),"")</f>
        <v>13859</v>
      </c>
      <c r="P841" s="1">
        <f>IFERROR(VLOOKUP($B841,Compensation!$A$5:$H$3867,8,FALSE),"")</f>
        <v>3984</v>
      </c>
      <c r="Q841" s="4">
        <f t="shared" si="107"/>
        <v>0.26629697521683826</v>
      </c>
      <c r="R841" s="3">
        <f>IFERROR(VLOOKUP(B841,Growth!$C$6:$G$1733,2,FALSE),"")</f>
        <v>-8.2253731470000009</v>
      </c>
      <c r="S841" s="6">
        <f t="shared" si="110"/>
        <v>0.59999999999999432</v>
      </c>
      <c r="T841" s="6">
        <f t="shared" si="111"/>
        <v>0.30648308703670191</v>
      </c>
      <c r="U841" s="6">
        <f t="shared" si="112"/>
        <v>5.4666666666667005</v>
      </c>
    </row>
    <row r="842" spans="1:21" x14ac:dyDescent="0.2">
      <c r="A842" t="str">
        <f t="shared" si="105"/>
        <v>Euro2011Q4</v>
      </c>
      <c r="B842" t="s">
        <v>703</v>
      </c>
      <c r="C842" t="s">
        <v>10</v>
      </c>
      <c r="D842" s="1">
        <v>2011</v>
      </c>
      <c r="E842" s="1">
        <v>4</v>
      </c>
      <c r="F842" s="1">
        <f t="shared" si="108"/>
        <v>48</v>
      </c>
      <c r="G842" s="1">
        <v>50725.2</v>
      </c>
      <c r="H842" s="1">
        <f t="shared" si="106"/>
        <v>68343.460745611068</v>
      </c>
      <c r="I842" s="6">
        <f t="shared" si="109"/>
        <v>6.1620648044009618</v>
      </c>
      <c r="J842" s="1">
        <f>IFERROR(VLOOKUP($B842,Population!$A$2:$E$2577,5,FALSE),"")</f>
        <v>11091</v>
      </c>
      <c r="K842" s="3">
        <f>IFERROR(VLOOKUP(A842,'Exchange rates'!$A$6:$D$1909,4,FALSE),"")</f>
        <v>0.74221000000000004</v>
      </c>
      <c r="L842" s="3">
        <f>IFERROR(VLOOKUP(B842,'Work hours'!$A$6:$G$3151,7,FALSE),"")</f>
        <v>39.74</v>
      </c>
      <c r="M842" s="4">
        <f>IFERROR(VLOOKUP(B842,Unemployment!$A$7:$D$3208,4,FALSE),"")</f>
        <v>0.20899999999999999</v>
      </c>
      <c r="N842" s="1">
        <f>IFERROR(VLOOKUP($B842,Compensation!$A$5:$H$3867,6,FALSE),"")</f>
        <v>19386</v>
      </c>
      <c r="O842" s="1">
        <f>IFERROR(VLOOKUP($B842,Compensation!$A$5:$H$3867,7,FALSE),"")</f>
        <v>15015</v>
      </c>
      <c r="P842" s="1">
        <f>IFERROR(VLOOKUP($B842,Compensation!$A$5:$H$3867,8,FALSE),"")</f>
        <v>4371</v>
      </c>
      <c r="Q842" s="4">
        <f t="shared" si="107"/>
        <v>0.2960067185540915</v>
      </c>
      <c r="R842" s="3">
        <f>IFERROR(VLOOKUP(B842,Growth!$C$6:$G$1733,2,FALSE),"")</f>
        <v>-11.681116318000001</v>
      </c>
      <c r="S842" s="6">
        <f t="shared" si="110"/>
        <v>0.26000000000000512</v>
      </c>
      <c r="T842" s="6">
        <f t="shared" si="111"/>
        <v>1.072630985698908</v>
      </c>
      <c r="U842" s="6">
        <f t="shared" si="112"/>
        <v>6.4333333333332989</v>
      </c>
    </row>
    <row r="843" spans="1:21" x14ac:dyDescent="0.2">
      <c r="A843" t="str">
        <f t="shared" si="105"/>
        <v>Euro2012Q1</v>
      </c>
      <c r="B843" t="s">
        <v>704</v>
      </c>
      <c r="C843" t="s">
        <v>10</v>
      </c>
      <c r="D843" s="1">
        <v>2012</v>
      </c>
      <c r="E843" s="1">
        <v>1</v>
      </c>
      <c r="F843" s="1">
        <f t="shared" si="108"/>
        <v>49</v>
      </c>
      <c r="G843" s="1">
        <v>44662.3</v>
      </c>
      <c r="H843" s="1">
        <f t="shared" si="106"/>
        <v>58570.627674048825</v>
      </c>
      <c r="I843" s="6">
        <f t="shared" si="109"/>
        <v>5.2881145255960078</v>
      </c>
      <c r="J843" s="1">
        <f>IFERROR(VLOOKUP($B843,Population!$A$2:$E$2577,5,FALSE),"")</f>
        <v>11075.9</v>
      </c>
      <c r="K843" s="3">
        <f>IFERROR(VLOOKUP(A843,'Exchange rates'!$A$6:$D$1909,4,FALSE),"")</f>
        <v>0.76253749999999998</v>
      </c>
      <c r="L843" s="3">
        <f>IFERROR(VLOOKUP(B843,'Work hours'!$A$6:$G$3151,7,FALSE),"")</f>
        <v>39.56</v>
      </c>
      <c r="M843" s="4">
        <f>IFERROR(VLOOKUP(B843,Unemployment!$A$7:$D$3208,4,FALSE),"")</f>
        <v>0.22399999999999998</v>
      </c>
      <c r="N843" s="1">
        <f>IFERROR(VLOOKUP($B843,Compensation!$A$5:$H$3867,6,FALSE),"")</f>
        <v>16145</v>
      </c>
      <c r="O843" s="1">
        <f>IFERROR(VLOOKUP($B843,Compensation!$A$5:$H$3867,7,FALSE),"")</f>
        <v>12288</v>
      </c>
      <c r="P843" s="1">
        <f>IFERROR(VLOOKUP($B843,Compensation!$A$5:$H$3867,8,FALSE),"")</f>
        <v>3857</v>
      </c>
      <c r="Q843" s="4">
        <f t="shared" si="107"/>
        <v>0.27513137478365418</v>
      </c>
      <c r="R843" s="3">
        <f>IFERROR(VLOOKUP(B843,Growth!$C$6:$G$1733,2,FALSE),"")</f>
        <v>-8.2998687810000007</v>
      </c>
      <c r="S843" s="6">
        <f t="shared" si="110"/>
        <v>0.26000000000000512</v>
      </c>
      <c r="T843" s="6">
        <f t="shared" si="111"/>
        <v>-0.85418428793669343</v>
      </c>
      <c r="U843" s="6">
        <f t="shared" si="112"/>
        <v>6.5999999999999979</v>
      </c>
    </row>
    <row r="844" spans="1:21" x14ac:dyDescent="0.2">
      <c r="A844" t="str">
        <f t="shared" si="105"/>
        <v>Euro2012Q2</v>
      </c>
      <c r="B844" t="s">
        <v>705</v>
      </c>
      <c r="C844" t="s">
        <v>10</v>
      </c>
      <c r="D844" s="1">
        <v>2012</v>
      </c>
      <c r="E844" s="1">
        <v>2</v>
      </c>
      <c r="F844" s="1">
        <f t="shared" si="108"/>
        <v>50</v>
      </c>
      <c r="G844" s="1">
        <v>47527.5</v>
      </c>
      <c r="H844" s="1">
        <f t="shared" si="106"/>
        <v>60947.038302862064</v>
      </c>
      <c r="I844" s="6">
        <f t="shared" si="109"/>
        <v>5.5128251370686145</v>
      </c>
      <c r="J844" s="1">
        <f>IFERROR(VLOOKUP($B844,Population!$A$2:$E$2577,5,FALSE),"")</f>
        <v>11055.5</v>
      </c>
      <c r="K844" s="3">
        <f>IFERROR(VLOOKUP(A844,'Exchange rates'!$A$6:$D$1909,4,FALSE),"")</f>
        <v>0.77981639999999997</v>
      </c>
      <c r="L844" s="3">
        <f>IFERROR(VLOOKUP(B844,'Work hours'!$A$6:$G$3151,7,FALSE),"")</f>
        <v>39.81</v>
      </c>
      <c r="M844" s="4">
        <f>IFERROR(VLOOKUP(B844,Unemployment!$A$7:$D$3208,4,FALSE),"")</f>
        <v>0.24299999999999999</v>
      </c>
      <c r="N844" s="1">
        <f>IFERROR(VLOOKUP($B844,Compensation!$A$5:$H$3867,6,FALSE),"")</f>
        <v>17548</v>
      </c>
      <c r="O844" s="1">
        <f>IFERROR(VLOOKUP($B844,Compensation!$A$5:$H$3867,7,FALSE),"")</f>
        <v>13352</v>
      </c>
      <c r="P844" s="1">
        <f>IFERROR(VLOOKUP($B844,Compensation!$A$5:$H$3867,8,FALSE),"")</f>
        <v>4197</v>
      </c>
      <c r="Q844" s="4">
        <f t="shared" si="107"/>
        <v>0.28093209194676766</v>
      </c>
      <c r="R844" s="3">
        <f>IFERROR(VLOOKUP(B844,Growth!$C$6:$G$1733,2,FALSE),"")</f>
        <v>-8.3050060469999991</v>
      </c>
      <c r="S844" s="6">
        <f t="shared" si="110"/>
        <v>-0.28000000000000114</v>
      </c>
      <c r="T844" s="6">
        <f t="shared" si="111"/>
        <v>-0.73775142626219536</v>
      </c>
      <c r="U844" s="6">
        <f t="shared" si="112"/>
        <v>7.3333333333333002</v>
      </c>
    </row>
    <row r="845" spans="1:21" x14ac:dyDescent="0.2">
      <c r="A845" t="str">
        <f t="shared" si="105"/>
        <v>Euro2012Q3</v>
      </c>
      <c r="B845" t="s">
        <v>706</v>
      </c>
      <c r="C845" t="s">
        <v>10</v>
      </c>
      <c r="D845" s="1">
        <v>2012</v>
      </c>
      <c r="E845" s="1">
        <v>3</v>
      </c>
      <c r="F845" s="1">
        <f t="shared" si="108"/>
        <v>51</v>
      </c>
      <c r="G845" s="1">
        <v>48299.5</v>
      </c>
      <c r="H845" s="1">
        <f t="shared" si="106"/>
        <v>60439.483433528767</v>
      </c>
      <c r="I845" s="6">
        <f t="shared" si="109"/>
        <v>5.4772203533878372</v>
      </c>
      <c r="J845" s="1">
        <f>IFERROR(VLOOKUP($B845,Population!$A$2:$E$2577,5,FALSE),"")</f>
        <v>11034.7</v>
      </c>
      <c r="K845" s="3">
        <f>IFERROR(VLOOKUP(A845,'Exchange rates'!$A$6:$D$1909,4,FALSE),"")</f>
        <v>0.79913820000000002</v>
      </c>
      <c r="L845" s="3">
        <f>IFERROR(VLOOKUP(B845,'Work hours'!$A$6:$G$3151,7,FALSE),"")</f>
        <v>39.26</v>
      </c>
      <c r="M845" s="4">
        <f>IFERROR(VLOOKUP(B845,Unemployment!$A$7:$D$3208,4,FALSE),"")</f>
        <v>0.25933333333333303</v>
      </c>
      <c r="N845" s="1">
        <f>IFERROR(VLOOKUP($B845,Compensation!$A$5:$H$3867,6,FALSE),"")</f>
        <v>15676</v>
      </c>
      <c r="O845" s="1">
        <f>IFERROR(VLOOKUP($B845,Compensation!$A$5:$H$3867,7,FALSE),"")</f>
        <v>11942</v>
      </c>
      <c r="P845" s="1">
        <f>IFERROR(VLOOKUP($B845,Compensation!$A$5:$H$3867,8,FALSE),"")</f>
        <v>3734</v>
      </c>
      <c r="Q845" s="4">
        <f t="shared" si="107"/>
        <v>0.2472489363243926</v>
      </c>
      <c r="R845" s="3">
        <f>IFERROR(VLOOKUP(B845,Growth!$C$6:$G$1733,2,FALSE),"")</f>
        <v>-7.8166716569999997</v>
      </c>
      <c r="S845" s="6">
        <f t="shared" si="110"/>
        <v>3.0000000000001137E-2</v>
      </c>
      <c r="T845" s="6">
        <f t="shared" si="111"/>
        <v>-1.9048038892445662</v>
      </c>
      <c r="U845" s="6">
        <f t="shared" si="112"/>
        <v>7.2666666666666018</v>
      </c>
    </row>
    <row r="846" spans="1:21" x14ac:dyDescent="0.2">
      <c r="A846" t="str">
        <f t="shared" si="105"/>
        <v>Euro2012Q4</v>
      </c>
      <c r="B846" t="s">
        <v>707</v>
      </c>
      <c r="C846" t="s">
        <v>10</v>
      </c>
      <c r="D846" s="1">
        <v>2012</v>
      </c>
      <c r="E846" s="1">
        <v>4</v>
      </c>
      <c r="F846" s="1">
        <f t="shared" si="108"/>
        <v>52</v>
      </c>
      <c r="G846" s="1">
        <v>47891.3</v>
      </c>
      <c r="H846" s="1">
        <f t="shared" si="106"/>
        <v>62153.502655176439</v>
      </c>
      <c r="I846" s="6">
        <f t="shared" si="109"/>
        <v>5.6431362497890358</v>
      </c>
      <c r="J846" s="1">
        <f>IFERROR(VLOOKUP($B846,Population!$A$2:$E$2577,5,FALSE),"")</f>
        <v>11014</v>
      </c>
      <c r="K846" s="3">
        <f>IFERROR(VLOOKUP(A846,'Exchange rates'!$A$6:$D$1909,4,FALSE),"")</f>
        <v>0.77053260000000001</v>
      </c>
      <c r="L846" s="3">
        <f>IFERROR(VLOOKUP(B846,'Work hours'!$A$6:$G$3151,7,FALSE),"")</f>
        <v>39.619999999999997</v>
      </c>
      <c r="M846" s="4">
        <f>IFERROR(VLOOKUP(B846,Unemployment!$A$7:$D$3208,4,FALSE),"")</f>
        <v>0.26700000000000002</v>
      </c>
      <c r="N846" s="1">
        <f>IFERROR(VLOOKUP($B846,Compensation!$A$5:$H$3867,6,FALSE),"")</f>
        <v>18485</v>
      </c>
      <c r="O846" s="1">
        <f>IFERROR(VLOOKUP($B846,Compensation!$A$5:$H$3867,7,FALSE),"")</f>
        <v>14084</v>
      </c>
      <c r="P846" s="1">
        <f>IFERROR(VLOOKUP($B846,Compensation!$A$5:$H$3867,8,FALSE),"")</f>
        <v>4401</v>
      </c>
      <c r="Q846" s="4">
        <f t="shared" si="107"/>
        <v>0.29408264131481082</v>
      </c>
      <c r="R846" s="3">
        <f>IFERROR(VLOOKUP(B846,Growth!$C$6:$G$1733,2,FALSE),"")</f>
        <v>-4.3242944489999999</v>
      </c>
      <c r="S846" s="6">
        <f t="shared" si="110"/>
        <v>-0.12000000000000455</v>
      </c>
      <c r="T846" s="6">
        <f t="shared" si="111"/>
        <v>-0.19240772392806749</v>
      </c>
      <c r="U846" s="6">
        <f t="shared" si="112"/>
        <v>5.8000000000000025</v>
      </c>
    </row>
    <row r="847" spans="1:21" x14ac:dyDescent="0.2">
      <c r="A847" t="str">
        <f t="shared" si="105"/>
        <v>Euro2013Q1</v>
      </c>
      <c r="B847" t="s">
        <v>708</v>
      </c>
      <c r="C847" t="s">
        <v>10</v>
      </c>
      <c r="D847" s="1">
        <v>2013</v>
      </c>
      <c r="E847" s="1">
        <v>1</v>
      </c>
      <c r="F847" s="1">
        <f t="shared" si="108"/>
        <v>53</v>
      </c>
      <c r="G847" s="1">
        <v>42185.9</v>
      </c>
      <c r="H847" s="1">
        <f t="shared" si="106"/>
        <v>55664.076674260796</v>
      </c>
      <c r="I847" s="6">
        <f t="shared" si="109"/>
        <v>5.0631783693012302</v>
      </c>
      <c r="J847" s="1">
        <f>IFERROR(VLOOKUP($B847,Population!$A$2:$E$2577,5,FALSE),"")</f>
        <v>10993.9</v>
      </c>
      <c r="K847" s="3">
        <f>IFERROR(VLOOKUP(A847,'Exchange rates'!$A$6:$D$1909,4,FALSE),"")</f>
        <v>0.75786580000000003</v>
      </c>
      <c r="L847" s="3">
        <f>IFERROR(VLOOKUP(B847,'Work hours'!$A$6:$G$3151,7,FALSE),"")</f>
        <v>39.33</v>
      </c>
      <c r="M847" s="4">
        <f>IFERROR(VLOOKUP(B847,Unemployment!$A$7:$D$3208,4,FALSE),"")</f>
        <v>0.27500000000000002</v>
      </c>
      <c r="N847" s="1">
        <f>IFERROR(VLOOKUP($B847,Compensation!$A$5:$H$3867,6,FALSE),"")</f>
        <v>14218</v>
      </c>
      <c r="O847" s="1">
        <f>IFERROR(VLOOKUP($B847,Compensation!$A$5:$H$3867,7,FALSE),"")</f>
        <v>10755</v>
      </c>
      <c r="P847" s="1">
        <f>IFERROR(VLOOKUP($B847,Compensation!$A$5:$H$3867,8,FALSE),"")</f>
        <v>3462</v>
      </c>
      <c r="Q847" s="4">
        <f t="shared" si="107"/>
        <v>0.25494300228275324</v>
      </c>
      <c r="R847" s="3">
        <f>IFERROR(VLOOKUP(B847,Growth!$C$6:$G$1733,2,FALSE),"")</f>
        <v>-4.9136787030000004</v>
      </c>
      <c r="S847" s="6">
        <f t="shared" si="110"/>
        <v>-0.23000000000000398</v>
      </c>
      <c r="T847" s="6">
        <f t="shared" si="111"/>
        <v>-2.018837250090094</v>
      </c>
      <c r="U847" s="6">
        <f t="shared" si="112"/>
        <v>5.100000000000005</v>
      </c>
    </row>
    <row r="848" spans="1:21" x14ac:dyDescent="0.2">
      <c r="A848" t="str">
        <f t="shared" si="105"/>
        <v>Euro2013Q2</v>
      </c>
      <c r="B848" t="s">
        <v>709</v>
      </c>
      <c r="C848" t="s">
        <v>10</v>
      </c>
      <c r="D848" s="1">
        <v>2013</v>
      </c>
      <c r="E848" s="1">
        <v>2</v>
      </c>
      <c r="F848" s="1">
        <f t="shared" si="108"/>
        <v>54</v>
      </c>
      <c r="G848" s="1">
        <v>45346.2</v>
      </c>
      <c r="H848" s="1">
        <f t="shared" si="106"/>
        <v>59222.584567403821</v>
      </c>
      <c r="I848" s="6">
        <f t="shared" si="109"/>
        <v>5.3961352681005756</v>
      </c>
      <c r="J848" s="1">
        <f>IFERROR(VLOOKUP($B848,Population!$A$2:$E$2577,5,FALSE),"")</f>
        <v>10975</v>
      </c>
      <c r="K848" s="3">
        <f>IFERROR(VLOOKUP(A848,'Exchange rates'!$A$6:$D$1909,4,FALSE),"")</f>
        <v>0.76569100000000001</v>
      </c>
      <c r="L848" s="3">
        <f>IFERROR(VLOOKUP(B848,'Work hours'!$A$6:$G$3151,7,FALSE),"")</f>
        <v>40.11</v>
      </c>
      <c r="M848" s="4">
        <f>IFERROR(VLOOKUP(B848,Unemployment!$A$7:$D$3208,4,FALSE),"")</f>
        <v>0.27966666666666701</v>
      </c>
      <c r="N848" s="1">
        <f>IFERROR(VLOOKUP($B848,Compensation!$A$5:$H$3867,6,FALSE),"")</f>
        <v>16285</v>
      </c>
      <c r="O848" s="1">
        <f>IFERROR(VLOOKUP($B848,Compensation!$A$5:$H$3867,7,FALSE),"")</f>
        <v>12374</v>
      </c>
      <c r="P848" s="1">
        <f>IFERROR(VLOOKUP($B848,Compensation!$A$5:$H$3867,8,FALSE),"")</f>
        <v>3911</v>
      </c>
      <c r="Q848" s="4">
        <f t="shared" si="107"/>
        <v>0.27287843303297743</v>
      </c>
      <c r="R848" s="3">
        <f>IFERROR(VLOOKUP(B848,Growth!$C$6:$G$1733,2,FALSE),"")</f>
        <v>-3.1838146200000002</v>
      </c>
      <c r="S848" s="6">
        <f t="shared" si="110"/>
        <v>0.29999999999999716</v>
      </c>
      <c r="T848" s="6">
        <f t="shared" si="111"/>
        <v>-0.80536589137902292</v>
      </c>
      <c r="U848" s="6">
        <f t="shared" si="112"/>
        <v>3.6666666666667016</v>
      </c>
    </row>
    <row r="849" spans="1:21" x14ac:dyDescent="0.2">
      <c r="A849" t="str">
        <f t="shared" si="105"/>
        <v>Euro2013Q3</v>
      </c>
      <c r="B849" t="s">
        <v>710</v>
      </c>
      <c r="C849" t="s">
        <v>10</v>
      </c>
      <c r="D849" s="1">
        <v>2013</v>
      </c>
      <c r="E849" s="1">
        <v>3</v>
      </c>
      <c r="F849" s="1">
        <f t="shared" si="108"/>
        <v>55</v>
      </c>
      <c r="G849" s="1">
        <v>46511.199999999997</v>
      </c>
      <c r="H849" s="1">
        <f t="shared" si="106"/>
        <v>61609.028410553241</v>
      </c>
      <c r="I849" s="6">
        <f t="shared" si="109"/>
        <v>5.6235193335420464</v>
      </c>
      <c r="J849" s="1">
        <f>IFERROR(VLOOKUP($B849,Population!$A$2:$E$2577,5,FALSE),"")</f>
        <v>10955.6</v>
      </c>
      <c r="K849" s="3">
        <f>IFERROR(VLOOKUP(A849,'Exchange rates'!$A$6:$D$1909,4,FALSE),"")</f>
        <v>0.75494130000000004</v>
      </c>
      <c r="L849" s="3">
        <f>IFERROR(VLOOKUP(B849,'Work hours'!$A$6:$G$3151,7,FALSE),"")</f>
        <v>39.19</v>
      </c>
      <c r="M849" s="4">
        <f>IFERROR(VLOOKUP(B849,Unemployment!$A$7:$D$3208,4,FALSE),"")</f>
        <v>0.28033333333333299</v>
      </c>
      <c r="N849" s="1">
        <f>IFERROR(VLOOKUP($B849,Compensation!$A$5:$H$3867,6,FALSE),"")</f>
        <v>14980</v>
      </c>
      <c r="O849" s="1">
        <f>IFERROR(VLOOKUP($B849,Compensation!$A$5:$H$3867,7,FALSE),"")</f>
        <v>11416</v>
      </c>
      <c r="P849" s="1">
        <f>IFERROR(VLOOKUP($B849,Compensation!$A$5:$H$3867,8,FALSE),"")</f>
        <v>3564</v>
      </c>
      <c r="Q849" s="4">
        <f t="shared" si="107"/>
        <v>0.24544625810557458</v>
      </c>
      <c r="R849" s="3">
        <f>IFERROR(VLOOKUP(B849,Growth!$C$6:$G$1733,2,FALSE),"")</f>
        <v>-1.5850731090000001</v>
      </c>
      <c r="S849" s="6">
        <f t="shared" si="110"/>
        <v>-7.0000000000000284E-2</v>
      </c>
      <c r="T849" s="6">
        <f t="shared" si="111"/>
        <v>-0.18026782188180213</v>
      </c>
      <c r="U849" s="6">
        <f t="shared" si="112"/>
        <v>2.0999999999999961</v>
      </c>
    </row>
    <row r="850" spans="1:21" x14ac:dyDescent="0.2">
      <c r="A850" t="str">
        <f t="shared" si="105"/>
        <v>Euro2013Q4</v>
      </c>
      <c r="B850" t="s">
        <v>711</v>
      </c>
      <c r="C850" t="s">
        <v>10</v>
      </c>
      <c r="D850" s="1">
        <v>2013</v>
      </c>
      <c r="E850" s="1">
        <v>4</v>
      </c>
      <c r="F850" s="1">
        <f t="shared" si="108"/>
        <v>56</v>
      </c>
      <c r="G850" s="1">
        <v>45841.1</v>
      </c>
      <c r="H850" s="1">
        <f t="shared" si="106"/>
        <v>62394.947546082207</v>
      </c>
      <c r="I850" s="6">
        <f t="shared" si="109"/>
        <v>5.7052547041149015</v>
      </c>
      <c r="J850" s="1">
        <f>IFERROR(VLOOKUP($B850,Population!$A$2:$E$2577,5,FALSE),"")</f>
        <v>10936.4</v>
      </c>
      <c r="K850" s="3">
        <f>IFERROR(VLOOKUP(A850,'Exchange rates'!$A$6:$D$1909,4,FALSE),"")</f>
        <v>0.73469249999999997</v>
      </c>
      <c r="L850" s="3">
        <f>IFERROR(VLOOKUP(B850,'Work hours'!$A$6:$G$3151,7,FALSE),"")</f>
        <v>39.549999999999997</v>
      </c>
      <c r="M850" s="4">
        <f>IFERROR(VLOOKUP(B850,Unemployment!$A$7:$D$3208,4,FALSE),"")</f>
        <v>0.27833333333333299</v>
      </c>
      <c r="N850" s="1">
        <f>IFERROR(VLOOKUP($B850,Compensation!$A$5:$H$3867,6,FALSE),"")</f>
        <v>16781</v>
      </c>
      <c r="O850" s="1">
        <f>IFERROR(VLOOKUP($B850,Compensation!$A$5:$H$3867,7,FALSE),"")</f>
        <v>12782</v>
      </c>
      <c r="P850" s="1">
        <f>IFERROR(VLOOKUP($B850,Compensation!$A$5:$H$3867,8,FALSE),"")</f>
        <v>4000</v>
      </c>
      <c r="Q850" s="4">
        <f t="shared" si="107"/>
        <v>0.27883275052300227</v>
      </c>
      <c r="R850" s="3">
        <f>IFERROR(VLOOKUP(B850,Growth!$C$6:$G$1733,2,FALSE),"")</f>
        <v>-0.119770999</v>
      </c>
      <c r="S850" s="6">
        <f t="shared" si="110"/>
        <v>-7.0000000000000284E-2</v>
      </c>
      <c r="T850" s="6">
        <f t="shared" si="111"/>
        <v>-1.5249890791808551</v>
      </c>
      <c r="U850" s="6">
        <f t="shared" si="112"/>
        <v>1.1333333333332973</v>
      </c>
    </row>
    <row r="851" spans="1:21" x14ac:dyDescent="0.2">
      <c r="A851" t="str">
        <f t="shared" si="105"/>
        <v>Euro2014Q1</v>
      </c>
      <c r="B851" t="s">
        <v>712</v>
      </c>
      <c r="C851" t="s">
        <v>10</v>
      </c>
      <c r="D851" s="1">
        <v>2014</v>
      </c>
      <c r="E851" s="1">
        <v>1</v>
      </c>
      <c r="F851" s="1">
        <f t="shared" si="108"/>
        <v>57</v>
      </c>
      <c r="G851" s="1">
        <v>40841.4</v>
      </c>
      <c r="H851" s="1">
        <f t="shared" si="106"/>
        <v>55972.832453043156</v>
      </c>
      <c r="I851" s="6">
        <f t="shared" si="109"/>
        <v>5.1266562056276932</v>
      </c>
      <c r="J851" s="1">
        <f>IFERROR(VLOOKUP($B851,Population!$A$2:$E$2577,5,FALSE),"")</f>
        <v>10918</v>
      </c>
      <c r="K851" s="3">
        <f>IFERROR(VLOOKUP(A851,'Exchange rates'!$A$6:$D$1909,4,FALSE),"")</f>
        <v>0.72966470000000005</v>
      </c>
      <c r="L851" s="3">
        <f>IFERROR(VLOOKUP(B851,'Work hours'!$A$6:$G$3151,7,FALSE),"")</f>
        <v>39.06</v>
      </c>
      <c r="M851" s="4">
        <f>IFERROR(VLOOKUP(B851,Unemployment!$A$7:$D$3208,4,FALSE),"")</f>
        <v>0.273666666666667</v>
      </c>
      <c r="N851" s="1">
        <f>IFERROR(VLOOKUP($B851,Compensation!$A$5:$H$3867,6,FALSE),"")</f>
        <v>14108</v>
      </c>
      <c r="O851" s="1">
        <f>IFERROR(VLOOKUP($B851,Compensation!$A$5:$H$3867,7,FALSE),"")</f>
        <v>10816</v>
      </c>
      <c r="P851" s="1">
        <f>IFERROR(VLOOKUP($B851,Compensation!$A$5:$H$3867,8,FALSE),"")</f>
        <v>3292</v>
      </c>
      <c r="Q851" s="4">
        <f t="shared" si="107"/>
        <v>0.2648293153515795</v>
      </c>
      <c r="R851" s="3">
        <f>IFERROR(VLOOKUP(B851,Growth!$C$6:$G$1733,2,FALSE),"")</f>
        <v>0.57847312100000003</v>
      </c>
      <c r="S851" s="6">
        <f t="shared" si="110"/>
        <v>-0.26999999999999602</v>
      </c>
      <c r="T851" s="6">
        <f t="shared" si="111"/>
        <v>0.98863130688262579</v>
      </c>
      <c r="U851" s="6">
        <f t="shared" si="112"/>
        <v>-0.133333333333302</v>
      </c>
    </row>
    <row r="852" spans="1:21" x14ac:dyDescent="0.2">
      <c r="A852" t="str">
        <f t="shared" si="105"/>
        <v>Euro2014Q2</v>
      </c>
      <c r="B852" t="s">
        <v>713</v>
      </c>
      <c r="C852" t="s">
        <v>10</v>
      </c>
      <c r="D852" s="1">
        <v>2014</v>
      </c>
      <c r="E852" s="1">
        <v>2</v>
      </c>
      <c r="F852" s="1">
        <f t="shared" si="108"/>
        <v>58</v>
      </c>
      <c r="G852" s="1">
        <v>43920</v>
      </c>
      <c r="H852" s="1">
        <f t="shared" si="106"/>
        <v>60225.640463073745</v>
      </c>
      <c r="I852" s="6">
        <f t="shared" si="109"/>
        <v>5.5247305742607393</v>
      </c>
      <c r="J852" s="1">
        <f>IFERROR(VLOOKUP($B852,Population!$A$2:$E$2577,5,FALSE),"")</f>
        <v>10901.1</v>
      </c>
      <c r="K852" s="3">
        <f>IFERROR(VLOOKUP(A852,'Exchange rates'!$A$6:$D$1909,4,FALSE),"")</f>
        <v>0.7292575</v>
      </c>
      <c r="L852" s="3">
        <f>IFERROR(VLOOKUP(B852,'Work hours'!$A$6:$G$3151,7,FALSE),"")</f>
        <v>39.75</v>
      </c>
      <c r="M852" s="4">
        <f>IFERROR(VLOOKUP(B852,Unemployment!$A$7:$D$3208,4,FALSE),"")</f>
        <v>0.269666666666667</v>
      </c>
      <c r="N852" s="1">
        <f>IFERROR(VLOOKUP($B852,Compensation!$A$5:$H$3867,6,FALSE),"")</f>
        <v>16053</v>
      </c>
      <c r="O852" s="1">
        <f>IFERROR(VLOOKUP($B852,Compensation!$A$5:$H$3867,7,FALSE),"")</f>
        <v>12373</v>
      </c>
      <c r="P852" s="1">
        <f>IFERROR(VLOOKUP($B852,Compensation!$A$5:$H$3867,8,FALSE),"")</f>
        <v>3679</v>
      </c>
      <c r="Q852" s="4">
        <f t="shared" si="107"/>
        <v>0.28171675774134791</v>
      </c>
      <c r="R852" s="3">
        <f>IFERROR(VLOOKUP(B852,Growth!$C$6:$G$1733,2,FALSE),"")</f>
        <v>0.49472999600000001</v>
      </c>
      <c r="S852" s="6">
        <f t="shared" si="110"/>
        <v>-0.35999999999999943</v>
      </c>
      <c r="T852" s="6">
        <f t="shared" si="111"/>
        <v>0.88383247083704819</v>
      </c>
      <c r="U852" s="6">
        <f t="shared" si="112"/>
        <v>-1.0000000000000009</v>
      </c>
    </row>
    <row r="853" spans="1:21" x14ac:dyDescent="0.2">
      <c r="A853" t="str">
        <f t="shared" si="105"/>
        <v>Euro2014Q3</v>
      </c>
      <c r="B853" t="s">
        <v>714</v>
      </c>
      <c r="C853" t="s">
        <v>10</v>
      </c>
      <c r="D853" s="1">
        <v>2014</v>
      </c>
      <c r="E853" s="1">
        <v>3</v>
      </c>
      <c r="F853" s="1">
        <f t="shared" si="108"/>
        <v>59</v>
      </c>
      <c r="G853" s="1">
        <v>46728.9</v>
      </c>
      <c r="H853" s="1">
        <f t="shared" si="106"/>
        <v>61893.500936702636</v>
      </c>
      <c r="I853" s="6">
        <f t="shared" si="109"/>
        <v>5.6867547122055386</v>
      </c>
      <c r="J853" s="1">
        <f>IFERROR(VLOOKUP($B853,Population!$A$2:$E$2577,5,FALSE),"")</f>
        <v>10883.8</v>
      </c>
      <c r="K853" s="3">
        <f>IFERROR(VLOOKUP(A853,'Exchange rates'!$A$6:$D$1909,4,FALSE),"")</f>
        <v>0.75498880000000002</v>
      </c>
      <c r="L853" s="3">
        <f>IFERROR(VLOOKUP(B853,'Work hours'!$A$6:$G$3151,7,FALSE),"")</f>
        <v>38.39</v>
      </c>
      <c r="M853" s="4">
        <f>IFERROR(VLOOKUP(B853,Unemployment!$A$7:$D$3208,4,FALSE),"")</f>
        <v>0.26233333333333297</v>
      </c>
      <c r="N853" s="1">
        <f>IFERROR(VLOOKUP($B853,Compensation!$A$5:$H$3867,6,FALSE),"")</f>
        <v>15230</v>
      </c>
      <c r="O853" s="1">
        <f>IFERROR(VLOOKUP($B853,Compensation!$A$5:$H$3867,7,FALSE),"")</f>
        <v>11747</v>
      </c>
      <c r="P853" s="1">
        <f>IFERROR(VLOOKUP($B853,Compensation!$A$5:$H$3867,8,FALSE),"")</f>
        <v>3483</v>
      </c>
      <c r="Q853" s="4">
        <f t="shared" si="107"/>
        <v>0.25138618713472816</v>
      </c>
      <c r="R853" s="3">
        <f>IFERROR(VLOOKUP(B853,Growth!$C$6:$G$1733,2,FALSE),"")</f>
        <v>1.4303284949999999</v>
      </c>
      <c r="S853" s="6">
        <f t="shared" si="110"/>
        <v>-0.79999999999999716</v>
      </c>
      <c r="T853" s="6">
        <f t="shared" si="111"/>
        <v>0.59399290291535789</v>
      </c>
      <c r="U853" s="6">
        <f t="shared" si="112"/>
        <v>-1.8000000000000016</v>
      </c>
    </row>
    <row r="854" spans="1:21" x14ac:dyDescent="0.2">
      <c r="A854" t="str">
        <f t="shared" si="105"/>
        <v>Euro2014Q4</v>
      </c>
      <c r="B854" t="s">
        <v>715</v>
      </c>
      <c r="C854" t="s">
        <v>10</v>
      </c>
      <c r="D854" s="1">
        <v>2014</v>
      </c>
      <c r="E854" s="1">
        <v>4</v>
      </c>
      <c r="F854" s="1">
        <f t="shared" si="108"/>
        <v>60</v>
      </c>
      <c r="G854" s="1">
        <v>45745.7</v>
      </c>
      <c r="H854" s="1">
        <f t="shared" si="106"/>
        <v>57120.042653640819</v>
      </c>
      <c r="I854" s="6">
        <f t="shared" si="109"/>
        <v>5.2564778913037031</v>
      </c>
      <c r="J854" s="1">
        <f>IFERROR(VLOOKUP($B854,Population!$A$2:$E$2577,5,FALSE),"")</f>
        <v>10866.6</v>
      </c>
      <c r="K854" s="3">
        <f>IFERROR(VLOOKUP(A854,'Exchange rates'!$A$6:$D$1909,4,FALSE),"")</f>
        <v>0.80086950000000001</v>
      </c>
      <c r="L854" s="3">
        <f>IFERROR(VLOOKUP(B854,'Work hours'!$A$6:$G$3151,7,FALSE),"")</f>
        <v>39.590000000000003</v>
      </c>
      <c r="M854" s="4">
        <f>IFERROR(VLOOKUP(B854,Unemployment!$A$7:$D$3208,4,FALSE),"")</f>
        <v>0.25933333333333303</v>
      </c>
      <c r="N854" s="1">
        <f>IFERROR(VLOOKUP($B854,Compensation!$A$5:$H$3867,6,FALSE),"")</f>
        <v>17151</v>
      </c>
      <c r="O854" s="1">
        <f>IFERROR(VLOOKUP($B854,Compensation!$A$5:$H$3867,7,FALSE),"")</f>
        <v>13205</v>
      </c>
      <c r="P854" s="1">
        <f>IFERROR(VLOOKUP($B854,Compensation!$A$5:$H$3867,8,FALSE),"")</f>
        <v>3946</v>
      </c>
      <c r="Q854" s="4">
        <f t="shared" si="107"/>
        <v>0.28866101076166722</v>
      </c>
      <c r="R854" s="3">
        <f>IFERROR(VLOOKUP(B854,Growth!$C$6:$G$1733,2,FALSE),"")</f>
        <v>-0.19577071400000001</v>
      </c>
      <c r="S854" s="6">
        <f t="shared" si="110"/>
        <v>4.0000000000006253E-2</v>
      </c>
      <c r="T854" s="6">
        <f t="shared" si="111"/>
        <v>0.98282602386649542</v>
      </c>
      <c r="U854" s="6">
        <f t="shared" si="112"/>
        <v>-1.8999999999999961</v>
      </c>
    </row>
    <row r="855" spans="1:21" x14ac:dyDescent="0.2">
      <c r="A855" t="str">
        <f t="shared" si="105"/>
        <v>Euro2015Q1</v>
      </c>
      <c r="B855" t="s">
        <v>716</v>
      </c>
      <c r="C855" t="s">
        <v>10</v>
      </c>
      <c r="D855" s="1">
        <v>2015</v>
      </c>
      <c r="E855" s="1">
        <v>1</v>
      </c>
      <c r="F855" s="1">
        <f t="shared" si="108"/>
        <v>61</v>
      </c>
      <c r="G855" s="1">
        <v>40787.300000000003</v>
      </c>
      <c r="H855" s="1">
        <f t="shared" si="106"/>
        <v>45915.470316312007</v>
      </c>
      <c r="I855" s="6">
        <f t="shared" si="109"/>
        <v>4.2323866965610311</v>
      </c>
      <c r="J855" s="1">
        <f>IFERROR(VLOOKUP($B855,Population!$A$2:$E$2577,5,FALSE),"")</f>
        <v>10848.6</v>
      </c>
      <c r="K855" s="3">
        <f>IFERROR(VLOOKUP(A855,'Exchange rates'!$A$6:$D$1909,4,FALSE),"")</f>
        <v>0.88831280000000001</v>
      </c>
      <c r="L855" s="3">
        <f>IFERROR(VLOOKUP(B855,'Work hours'!$A$6:$G$3151,7,FALSE),"")</f>
        <v>38.880000000000003</v>
      </c>
      <c r="M855" s="4">
        <f>IFERROR(VLOOKUP(B855,Unemployment!$A$7:$D$3208,4,FALSE),"")</f>
        <v>0.25933333333333303</v>
      </c>
      <c r="N855" s="1">
        <f>IFERROR(VLOOKUP($B855,Compensation!$A$5:$H$3867,6,FALSE),"")</f>
        <v>14119</v>
      </c>
      <c r="O855" s="1">
        <f>IFERROR(VLOOKUP($B855,Compensation!$A$5:$H$3867,7,FALSE),"")</f>
        <v>10815</v>
      </c>
      <c r="P855" s="1">
        <f>IFERROR(VLOOKUP($B855,Compensation!$A$5:$H$3867,8,FALSE),"")</f>
        <v>3305</v>
      </c>
      <c r="Q855" s="4">
        <f t="shared" si="107"/>
        <v>0.26515606573614825</v>
      </c>
      <c r="R855" s="3">
        <f>IFERROR(VLOOKUP(B855,Growth!$C$6:$G$1733,2,FALSE),"")</f>
        <v>0.538016402</v>
      </c>
      <c r="S855" s="6">
        <f t="shared" si="110"/>
        <v>-0.17999999999999972</v>
      </c>
      <c r="T855" s="6">
        <f t="shared" si="111"/>
        <v>3.2675038456875249E-2</v>
      </c>
      <c r="U855" s="6">
        <f t="shared" si="112"/>
        <v>-1.4333333333333975</v>
      </c>
    </row>
    <row r="856" spans="1:21" x14ac:dyDescent="0.2">
      <c r="A856" t="str">
        <f t="shared" si="105"/>
        <v>Euro2015Q2</v>
      </c>
      <c r="B856" t="s">
        <v>717</v>
      </c>
      <c r="C856" t="s">
        <v>10</v>
      </c>
      <c r="D856" s="1">
        <v>2015</v>
      </c>
      <c r="E856" s="1">
        <v>2</v>
      </c>
      <c r="F856" s="1">
        <f t="shared" si="108"/>
        <v>62</v>
      </c>
      <c r="G856" s="1">
        <v>44046.8</v>
      </c>
      <c r="H856" s="1">
        <f t="shared" si="106"/>
        <v>48717.863920954755</v>
      </c>
      <c r="I856" s="6">
        <f t="shared" si="109"/>
        <v>4.4982515808238617</v>
      </c>
      <c r="J856" s="1">
        <f>IFERROR(VLOOKUP($B856,Population!$A$2:$E$2577,5,FALSE),"")</f>
        <v>10830.4</v>
      </c>
      <c r="K856" s="3">
        <f>IFERROR(VLOOKUP(A856,'Exchange rates'!$A$6:$D$1909,4,FALSE),"")</f>
        <v>0.90412009999999998</v>
      </c>
      <c r="L856" s="3">
        <f>IFERROR(VLOOKUP(B856,'Work hours'!$A$6:$G$3151,7,FALSE),"")</f>
        <v>39.83</v>
      </c>
      <c r="M856" s="4">
        <f>IFERROR(VLOOKUP(B856,Unemployment!$A$7:$D$3208,4,FALSE),"")</f>
        <v>0.25</v>
      </c>
      <c r="N856" s="1">
        <f>IFERROR(VLOOKUP($B856,Compensation!$A$5:$H$3867,6,FALSE),"")</f>
        <v>15350</v>
      </c>
      <c r="O856" s="1">
        <f>IFERROR(VLOOKUP($B856,Compensation!$A$5:$H$3867,7,FALSE),"")</f>
        <v>11828</v>
      </c>
      <c r="P856" s="1">
        <f>IFERROR(VLOOKUP($B856,Compensation!$A$5:$H$3867,8,FALSE),"")</f>
        <v>3522</v>
      </c>
      <c r="Q856" s="4">
        <f t="shared" si="107"/>
        <v>0.26853256082167148</v>
      </c>
      <c r="R856" s="3">
        <f>IFERROR(VLOOKUP(B856,Growth!$C$6:$G$1733,2,FALSE),"")</f>
        <v>0.50052041999999997</v>
      </c>
      <c r="S856" s="6">
        <f t="shared" si="110"/>
        <v>7.9999999999998295E-2</v>
      </c>
      <c r="T856" s="6">
        <f t="shared" si="111"/>
        <v>-1.3184196919676427</v>
      </c>
      <c r="U856" s="6">
        <f t="shared" si="112"/>
        <v>-1.9666666666666999</v>
      </c>
    </row>
    <row r="857" spans="1:21" x14ac:dyDescent="0.2">
      <c r="A857" t="str">
        <f t="shared" si="105"/>
        <v>Euro2015Q3</v>
      </c>
      <c r="B857" t="s">
        <v>718</v>
      </c>
      <c r="C857" t="s">
        <v>10</v>
      </c>
      <c r="D857" s="1">
        <v>2015</v>
      </c>
      <c r="E857" s="1">
        <v>3</v>
      </c>
      <c r="F857" s="1">
        <f t="shared" si="108"/>
        <v>63</v>
      </c>
      <c r="G857" s="1">
        <v>45493.599999999999</v>
      </c>
      <c r="H857" s="1">
        <f t="shared" si="106"/>
        <v>50575.120010521103</v>
      </c>
      <c r="I857" s="6">
        <f t="shared" si="109"/>
        <v>4.6778571174036312</v>
      </c>
      <c r="J857" s="1">
        <f>IFERROR(VLOOKUP($B857,Population!$A$2:$E$2577,5,FALSE),"")</f>
        <v>10811.6</v>
      </c>
      <c r="K857" s="3">
        <f>IFERROR(VLOOKUP(A857,'Exchange rates'!$A$6:$D$1909,4,FALSE),"")</f>
        <v>0.89952529999999997</v>
      </c>
      <c r="L857" s="3">
        <f>IFERROR(VLOOKUP(B857,'Work hours'!$A$6:$G$3151,7,FALSE),"")</f>
        <v>39.29</v>
      </c>
      <c r="M857" s="4">
        <f>IFERROR(VLOOKUP(B857,Unemployment!$A$7:$D$3208,4,FALSE),"")</f>
        <v>0.24600000000000002</v>
      </c>
      <c r="N857" s="1">
        <f>IFERROR(VLOOKUP($B857,Compensation!$A$5:$H$3867,6,FALSE),"")</f>
        <v>15100</v>
      </c>
      <c r="O857" s="1">
        <f>IFERROR(VLOOKUP($B857,Compensation!$A$5:$H$3867,7,FALSE),"")</f>
        <v>11657</v>
      </c>
      <c r="P857" s="1">
        <f>IFERROR(VLOOKUP($B857,Compensation!$A$5:$H$3867,8,FALSE),"")</f>
        <v>3442</v>
      </c>
      <c r="Q857" s="4">
        <f t="shared" si="107"/>
        <v>0.25623384388133719</v>
      </c>
      <c r="R857" s="3">
        <f>IFERROR(VLOOKUP(B857,Growth!$C$6:$G$1733,2,FALSE),"")</f>
        <v>-2.4626255609999999</v>
      </c>
      <c r="S857" s="6">
        <f t="shared" si="110"/>
        <v>0.89999999999999858</v>
      </c>
      <c r="T857" s="6">
        <f t="shared" si="111"/>
        <v>0.48476567466090303</v>
      </c>
      <c r="U857" s="6">
        <f t="shared" si="112"/>
        <v>-1.6333333333332951</v>
      </c>
    </row>
    <row r="858" spans="1:21" x14ac:dyDescent="0.2">
      <c r="A858" t="str">
        <f t="shared" si="105"/>
        <v>Euro2015Q4</v>
      </c>
      <c r="B858" t="s">
        <v>719</v>
      </c>
      <c r="C858" t="s">
        <v>10</v>
      </c>
      <c r="D858" s="1">
        <v>2015</v>
      </c>
      <c r="E858" s="1">
        <v>4</v>
      </c>
      <c r="F858" s="1">
        <f t="shared" si="108"/>
        <v>64</v>
      </c>
      <c r="G858" s="1">
        <v>46041.2</v>
      </c>
      <c r="H858" s="1">
        <f t="shared" si="106"/>
        <v>50381.666191204822</v>
      </c>
      <c r="I858" s="6">
        <f t="shared" si="109"/>
        <v>4.6679946438622091</v>
      </c>
      <c r="J858" s="1">
        <f>IFERROR(VLOOKUP($B858,Population!$A$2:$E$2577,5,FALSE),"")</f>
        <v>10793</v>
      </c>
      <c r="K858" s="3">
        <f>IFERROR(VLOOKUP(A858,'Exchange rates'!$A$6:$D$1909,4,FALSE),"")</f>
        <v>0.91384829999999995</v>
      </c>
      <c r="L858" s="3">
        <f>IFERROR(VLOOKUP(B858,'Work hours'!$A$6:$G$3151,7,FALSE),"")</f>
        <v>39.53</v>
      </c>
      <c r="M858" s="4">
        <f>IFERROR(VLOOKUP(B858,Unemployment!$A$7:$D$3208,4,FALSE),"")</f>
        <v>0.24399999999999999</v>
      </c>
      <c r="N858" s="1">
        <f>IFERROR(VLOOKUP($B858,Compensation!$A$5:$H$3867,6,FALSE),"")</f>
        <v>17201</v>
      </c>
      <c r="O858" s="1">
        <f>IFERROR(VLOOKUP($B858,Compensation!$A$5:$H$3867,7,FALSE),"")</f>
        <v>13308</v>
      </c>
      <c r="P858" s="1">
        <f>IFERROR(VLOOKUP($B858,Compensation!$A$5:$H$3867,8,FALSE),"")</f>
        <v>3893</v>
      </c>
      <c r="Q858" s="4">
        <f t="shared" si="107"/>
        <v>0.28904546362822864</v>
      </c>
      <c r="R858" s="3">
        <f>IFERROR(VLOOKUP(B858,Growth!$C$6:$G$1733,2,FALSE),"")</f>
        <v>0.24757231599999999</v>
      </c>
      <c r="S858" s="6">
        <f t="shared" si="110"/>
        <v>-6.0000000000002274E-2</v>
      </c>
      <c r="T858" s="6">
        <f t="shared" si="111"/>
        <v>3.8445286656141331E-2</v>
      </c>
      <c r="U858" s="6">
        <f t="shared" si="112"/>
        <v>-1.5333333333333032</v>
      </c>
    </row>
    <row r="859" spans="1:21" x14ac:dyDescent="0.2">
      <c r="A859" t="str">
        <f t="shared" si="105"/>
        <v>Euro2016Q1</v>
      </c>
      <c r="B859" t="s">
        <v>720</v>
      </c>
      <c r="C859" t="s">
        <v>10</v>
      </c>
      <c r="D859" s="1">
        <v>2016</v>
      </c>
      <c r="E859" s="1">
        <v>1</v>
      </c>
      <c r="F859" s="1">
        <f t="shared" si="108"/>
        <v>65</v>
      </c>
      <c r="G859" s="1">
        <v>39938.6</v>
      </c>
      <c r="H859" s="1">
        <f t="shared" si="106"/>
        <v>44017.68836875022</v>
      </c>
      <c r="I859" s="6">
        <f t="shared" si="109"/>
        <v>4.0825918092294629</v>
      </c>
      <c r="J859" s="1">
        <f>IFERROR(VLOOKUP($B859,Population!$A$2:$E$2577,5,FALSE),"")</f>
        <v>10781.8</v>
      </c>
      <c r="K859" s="3">
        <f>IFERROR(VLOOKUP(A859,'Exchange rates'!$A$6:$D$1909,4,FALSE),"")</f>
        <v>0.90733070000000005</v>
      </c>
      <c r="L859" s="3">
        <f>IFERROR(VLOOKUP(B859,'Work hours'!$A$6:$G$3151,7,FALSE),"")</f>
        <v>39.56</v>
      </c>
      <c r="M859" s="4">
        <f>IFERROR(VLOOKUP(B859,Unemployment!$A$7:$D$3208,4,FALSE),"")</f>
        <v>0.24399999999999999</v>
      </c>
      <c r="N859" s="1">
        <f>IFERROR(VLOOKUP($B859,Compensation!$A$5:$H$3867,6,FALSE),"")</f>
        <v>14763</v>
      </c>
      <c r="O859" s="1">
        <f>IFERROR(VLOOKUP($B859,Compensation!$A$5:$H$3867,7,FALSE),"")</f>
        <v>11394</v>
      </c>
      <c r="P859" s="1">
        <f>IFERROR(VLOOKUP($B859,Compensation!$A$5:$H$3867,8,FALSE),"")</f>
        <v>3369</v>
      </c>
      <c r="Q859" s="4">
        <f t="shared" si="107"/>
        <v>0.28528791695252215</v>
      </c>
      <c r="R859" s="3">
        <f>IFERROR(VLOOKUP(B859,Growth!$C$6:$G$1733,2,FALSE),"")</f>
        <v>-1.21983978</v>
      </c>
      <c r="S859" s="6">
        <f t="shared" si="110"/>
        <v>0.67999999999999972</v>
      </c>
      <c r="T859" s="6">
        <f t="shared" si="111"/>
        <v>2.0131851216373899</v>
      </c>
      <c r="U859" s="6">
        <f t="shared" si="112"/>
        <v>-1.5333333333333032</v>
      </c>
    </row>
    <row r="860" spans="1:21" x14ac:dyDescent="0.2">
      <c r="A860" t="str">
        <f t="shared" si="105"/>
        <v>Euro2016Q2</v>
      </c>
      <c r="B860" t="s">
        <v>721</v>
      </c>
      <c r="C860" t="s">
        <v>10</v>
      </c>
      <c r="D860" s="1">
        <v>2016</v>
      </c>
      <c r="E860" s="1">
        <v>2</v>
      </c>
      <c r="F860" s="1">
        <f t="shared" si="108"/>
        <v>66</v>
      </c>
      <c r="G860" s="1">
        <v>43766.6</v>
      </c>
      <c r="H860" s="1">
        <f t="shared" si="106"/>
        <v>49422.010029709709</v>
      </c>
      <c r="I860" s="6">
        <f t="shared" si="109"/>
        <v>4.5854527769261191</v>
      </c>
      <c r="J860" s="1">
        <f>IFERROR(VLOOKUP($B860,Population!$A$2:$E$2577,5,FALSE),"")</f>
        <v>10778</v>
      </c>
      <c r="K860" s="3">
        <f>IFERROR(VLOOKUP(A860,'Exchange rates'!$A$6:$D$1909,4,FALSE),"")</f>
        <v>0.88556900000000005</v>
      </c>
      <c r="L860" s="3">
        <f>IFERROR(VLOOKUP(B860,'Work hours'!$A$6:$G$3151,7,FALSE),"")</f>
        <v>40.06</v>
      </c>
      <c r="M860" s="4">
        <f>IFERROR(VLOOKUP(B860,Unemployment!$A$7:$D$3208,4,FALSE),"")</f>
        <v>0.23800000000000002</v>
      </c>
      <c r="N860" s="1">
        <f>IFERROR(VLOOKUP($B860,Compensation!$A$5:$H$3867,6,FALSE),"")</f>
        <v>16185</v>
      </c>
      <c r="O860" s="1">
        <f>IFERROR(VLOOKUP($B860,Compensation!$A$5:$H$3867,7,FALSE),"")</f>
        <v>12541</v>
      </c>
      <c r="P860" s="1">
        <f>IFERROR(VLOOKUP($B860,Compensation!$A$5:$H$3867,8,FALSE),"")</f>
        <v>3645</v>
      </c>
      <c r="Q860" s="4">
        <f t="shared" si="107"/>
        <v>0.28654270608180671</v>
      </c>
      <c r="R860" s="3">
        <f>IFERROR(VLOOKUP(B860,Growth!$C$6:$G$1733,2,FALSE),"")</f>
        <v>-1.4026884529999999</v>
      </c>
      <c r="S860" s="6">
        <f t="shared" si="110"/>
        <v>0.23000000000000398</v>
      </c>
      <c r="T860" s="6">
        <f t="shared" si="111"/>
        <v>1.8010145260135224</v>
      </c>
      <c r="U860" s="6">
        <f t="shared" si="112"/>
        <v>-1.1999999999999984</v>
      </c>
    </row>
    <row r="861" spans="1:21" x14ac:dyDescent="0.2">
      <c r="A861" t="str">
        <f t="shared" si="105"/>
        <v>Euro2016Q3</v>
      </c>
      <c r="B861" t="s">
        <v>722</v>
      </c>
      <c r="C861" t="s">
        <v>10</v>
      </c>
      <c r="D861" s="1">
        <v>2016</v>
      </c>
      <c r="E861" s="1">
        <v>3</v>
      </c>
      <c r="F861" s="1">
        <f t="shared" si="108"/>
        <v>67</v>
      </c>
      <c r="G861" s="1">
        <v>45751.5</v>
      </c>
      <c r="H861" s="1">
        <f t="shared" si="106"/>
        <v>51052.825388323516</v>
      </c>
      <c r="I861" s="6">
        <f t="shared" si="109"/>
        <v>4.7385210124673769</v>
      </c>
      <c r="J861" s="1">
        <f>IFERROR(VLOOKUP($B861,Population!$A$2:$E$2577,5,FALSE),"")</f>
        <v>10774</v>
      </c>
      <c r="K861" s="3">
        <f>IFERROR(VLOOKUP(A861,'Exchange rates'!$A$6:$D$1909,4,FALSE),"")</f>
        <v>0.89615999999999996</v>
      </c>
      <c r="L861" s="3">
        <f>IFERROR(VLOOKUP(B861,'Work hours'!$A$6:$G$3151,7,FALSE),"")</f>
        <v>38.840000000000003</v>
      </c>
      <c r="M861" s="4">
        <f>IFERROR(VLOOKUP(B861,Unemployment!$A$7:$D$3208,4,FALSE),"")</f>
        <v>0.23633333333333301</v>
      </c>
      <c r="N861" s="1">
        <f>IFERROR(VLOOKUP($B861,Compensation!$A$5:$H$3867,6,FALSE),"")</f>
        <v>15258</v>
      </c>
      <c r="O861" s="1">
        <f>IFERROR(VLOOKUP($B861,Compensation!$A$5:$H$3867,7,FALSE),"")</f>
        <v>11833</v>
      </c>
      <c r="P861" s="1">
        <f>IFERROR(VLOOKUP($B861,Compensation!$A$5:$H$3867,8,FALSE),"")</f>
        <v>3424</v>
      </c>
      <c r="Q861" s="4">
        <f t="shared" si="107"/>
        <v>0.25863632886353455</v>
      </c>
      <c r="R861" s="3">
        <f>IFERROR(VLOOKUP(B861,Growth!$C$6:$G$1733,2,FALSE),"")</f>
        <v>0.90945432199999998</v>
      </c>
      <c r="S861" s="6">
        <f t="shared" si="110"/>
        <v>-0.44999999999999574</v>
      </c>
      <c r="T861" s="6">
        <f t="shared" si="111"/>
        <v>0.24024849821973615</v>
      </c>
      <c r="U861" s="6">
        <f t="shared" si="112"/>
        <v>-0.96666666666670176</v>
      </c>
    </row>
    <row r="862" spans="1:21" x14ac:dyDescent="0.2">
      <c r="A862" t="str">
        <f t="shared" si="105"/>
        <v>Euro2016Q4</v>
      </c>
      <c r="B862" t="s">
        <v>723</v>
      </c>
      <c r="C862" t="s">
        <v>10</v>
      </c>
      <c r="D862" s="1">
        <v>2016</v>
      </c>
      <c r="E862" s="1">
        <v>4</v>
      </c>
      <c r="F862" s="1">
        <f t="shared" si="108"/>
        <v>68</v>
      </c>
      <c r="G862" s="1">
        <v>45037.5</v>
      </c>
      <c r="H862" s="1">
        <f t="shared" si="106"/>
        <v>48528.321737358638</v>
      </c>
      <c r="I862" s="6">
        <f t="shared" si="109"/>
        <v>4.5058376187183624</v>
      </c>
      <c r="J862" s="1">
        <f>IFERROR(VLOOKUP($B862,Population!$A$2:$E$2577,5,FALSE),"")</f>
        <v>10770.1</v>
      </c>
      <c r="K862" s="3">
        <f>IFERROR(VLOOKUP(A862,'Exchange rates'!$A$6:$D$1909,4,FALSE),"")</f>
        <v>0.92806630000000001</v>
      </c>
      <c r="L862" s="3">
        <f>IFERROR(VLOOKUP(B862,'Work hours'!$A$6:$G$3151,7,FALSE),"")</f>
        <v>39.44</v>
      </c>
      <c r="M862" s="4">
        <f>IFERROR(VLOOKUP(B862,Unemployment!$A$7:$D$3208,4,FALSE),"")</f>
        <v>0.23766666666666703</v>
      </c>
      <c r="N862" s="1">
        <f>IFERROR(VLOOKUP($B862,Compensation!$A$5:$H$3867,6,FALSE),"")</f>
        <v>16786</v>
      </c>
      <c r="O862" s="1">
        <f>IFERROR(VLOOKUP($B862,Compensation!$A$5:$H$3867,7,FALSE),"")</f>
        <v>13035</v>
      </c>
      <c r="P862" s="1">
        <f>IFERROR(VLOOKUP($B862,Compensation!$A$5:$H$3867,8,FALSE),"")</f>
        <v>3750</v>
      </c>
      <c r="Q862" s="4">
        <f t="shared" si="107"/>
        <v>0.28942547876769359</v>
      </c>
      <c r="R862" s="3">
        <f>IFERROR(VLOOKUP(B862,Growth!$C$6:$G$1733,2,FALSE),"")</f>
        <v>-0.170858132</v>
      </c>
      <c r="S862" s="6">
        <f t="shared" si="110"/>
        <v>-9.0000000000003411E-2</v>
      </c>
      <c r="T862" s="6">
        <f t="shared" si="111"/>
        <v>3.8001513946495091E-2</v>
      </c>
      <c r="U862" s="6">
        <f t="shared" si="112"/>
        <v>-0.63333333333329689</v>
      </c>
    </row>
    <row r="863" spans="1:21" x14ac:dyDescent="0.2">
      <c r="A863" t="str">
        <f t="shared" si="105"/>
        <v>Euro2017Q1</v>
      </c>
      <c r="B863" t="s">
        <v>724</v>
      </c>
      <c r="C863" t="s">
        <v>10</v>
      </c>
      <c r="D863" s="1">
        <v>2017</v>
      </c>
      <c r="E863" s="1">
        <v>1</v>
      </c>
      <c r="F863" s="1">
        <f t="shared" si="108"/>
        <v>69</v>
      </c>
      <c r="G863" s="1">
        <v>40521.4</v>
      </c>
      <c r="H863" s="1">
        <f t="shared" si="106"/>
        <v>43177.866417923011</v>
      </c>
      <c r="I863" s="6">
        <f t="shared" si="109"/>
        <v>4.0110235599289359</v>
      </c>
      <c r="J863" s="1">
        <f>IFERROR(VLOOKUP($B863,Population!$A$2:$E$2577,5,FALSE),"")</f>
        <v>10764.8</v>
      </c>
      <c r="K863" s="3">
        <f>IFERROR(VLOOKUP(A863,'Exchange rates'!$A$6:$D$1909,4,FALSE),"")</f>
        <v>0.93847619999999998</v>
      </c>
      <c r="L863" s="3">
        <f>IFERROR(VLOOKUP(B863,'Work hours'!$A$6:$G$3151,7,FALSE),"")</f>
        <v>39.11</v>
      </c>
      <c r="M863" s="4">
        <f>IFERROR(VLOOKUP(B863,Unemployment!$A$7:$D$3208,4,FALSE),"")</f>
        <v>0.23100000000000001</v>
      </c>
      <c r="N863" s="1">
        <f>IFERROR(VLOOKUP($B863,Compensation!$A$5:$H$3867,6,FALSE),"")</f>
        <v>15091</v>
      </c>
      <c r="O863" s="1">
        <f>IFERROR(VLOOKUP($B863,Compensation!$A$5:$H$3867,7,FALSE),"")</f>
        <v>11599</v>
      </c>
      <c r="P863" s="1">
        <f>IFERROR(VLOOKUP($B863,Compensation!$A$5:$H$3867,8,FALSE),"")</f>
        <v>3492</v>
      </c>
      <c r="Q863" s="4">
        <f t="shared" si="107"/>
        <v>0.28624381191173059</v>
      </c>
      <c r="R863" s="3">
        <f>IFERROR(VLOOKUP(B863,Growth!$C$6:$G$1733,2,FALSE),"")</f>
        <v>0.55193596300000003</v>
      </c>
      <c r="S863" s="6">
        <f t="shared" si="110"/>
        <v>-0.45000000000000284</v>
      </c>
      <c r="T863" s="6">
        <f t="shared" si="111"/>
        <v>9.5589495920844758E-2</v>
      </c>
      <c r="U863" s="6">
        <f t="shared" si="112"/>
        <v>-1.2999999999999985</v>
      </c>
    </row>
    <row r="864" spans="1:21" x14ac:dyDescent="0.2">
      <c r="A864" t="str">
        <f t="shared" si="105"/>
        <v>Euro2017Q2</v>
      </c>
      <c r="B864" t="s">
        <v>725</v>
      </c>
      <c r="C864" t="s">
        <v>10</v>
      </c>
      <c r="D864" s="1">
        <v>2017</v>
      </c>
      <c r="E864" s="1">
        <v>2</v>
      </c>
      <c r="F864" s="1">
        <f t="shared" si="108"/>
        <v>70</v>
      </c>
      <c r="G864" s="1">
        <v>44229</v>
      </c>
      <c r="H864" s="1">
        <f t="shared" si="106"/>
        <v>48642.03393625671</v>
      </c>
      <c r="I864" s="6">
        <f t="shared" si="109"/>
        <v>4.5214335185819712</v>
      </c>
      <c r="J864" s="1">
        <f>IFERROR(VLOOKUP($B864,Population!$A$2:$E$2577,5,FALSE),"")</f>
        <v>10758.1</v>
      </c>
      <c r="K864" s="3">
        <f>IFERROR(VLOOKUP(A864,'Exchange rates'!$A$6:$D$1909,4,FALSE),"")</f>
        <v>0.90927530000000001</v>
      </c>
      <c r="L864" s="3">
        <f>IFERROR(VLOOKUP(B864,'Work hours'!$A$6:$G$3151,7,FALSE),"")</f>
        <v>39.82</v>
      </c>
      <c r="M864" s="4">
        <f>IFERROR(VLOOKUP(B864,Unemployment!$A$7:$D$3208,4,FALSE),"")</f>
        <v>0.21866666666666698</v>
      </c>
      <c r="N864" s="1">
        <f>IFERROR(VLOOKUP($B864,Compensation!$A$5:$H$3867,6,FALSE),"")</f>
        <v>16514</v>
      </c>
      <c r="O864" s="1">
        <f>IFERROR(VLOOKUP($B864,Compensation!$A$5:$H$3867,7,FALSE),"")</f>
        <v>12750</v>
      </c>
      <c r="P864" s="1">
        <f>IFERROR(VLOOKUP($B864,Compensation!$A$5:$H$3867,8,FALSE),"")</f>
        <v>3764</v>
      </c>
      <c r="Q864" s="4">
        <f t="shared" si="107"/>
        <v>0.28827240046123587</v>
      </c>
      <c r="R864" s="3">
        <f>IFERROR(VLOOKUP(B864,Growth!$C$6:$G$1733,2,FALSE),"")</f>
        <v>1.3393676859999999</v>
      </c>
      <c r="S864" s="6">
        <f t="shared" si="110"/>
        <v>-0.24000000000000199</v>
      </c>
      <c r="T864" s="6">
        <f t="shared" si="111"/>
        <v>0.17296943794291586</v>
      </c>
      <c r="U864" s="6">
        <f t="shared" si="112"/>
        <v>-1.9333333333333036</v>
      </c>
    </row>
    <row r="865" spans="1:21" x14ac:dyDescent="0.2">
      <c r="A865" t="str">
        <f t="shared" si="105"/>
        <v>Euro2017Q3</v>
      </c>
      <c r="B865" t="s">
        <v>726</v>
      </c>
      <c r="C865" t="s">
        <v>10</v>
      </c>
      <c r="D865" s="1">
        <v>2017</v>
      </c>
      <c r="E865" s="1">
        <v>3</v>
      </c>
      <c r="F865" s="1">
        <f t="shared" si="108"/>
        <v>71</v>
      </c>
      <c r="G865" s="1">
        <v>47392.2</v>
      </c>
      <c r="H865" s="1">
        <f t="shared" si="106"/>
        <v>55661.690350268313</v>
      </c>
      <c r="I865" s="6">
        <f t="shared" si="109"/>
        <v>5.1772055798153076</v>
      </c>
      <c r="J865" s="1">
        <f>IFERROR(VLOOKUP($B865,Population!$A$2:$E$2577,5,FALSE),"")</f>
        <v>10751.3</v>
      </c>
      <c r="K865" s="3">
        <f>IFERROR(VLOOKUP(A865,'Exchange rates'!$A$6:$D$1909,4,FALSE),"")</f>
        <v>0.851433</v>
      </c>
      <c r="L865" s="3">
        <f>IFERROR(VLOOKUP(B865,'Work hours'!$A$6:$G$3151,7,FALSE),"")</f>
        <v>38.85</v>
      </c>
      <c r="M865" s="4">
        <f>IFERROR(VLOOKUP(B865,Unemployment!$A$7:$D$3208,4,FALSE),"")</f>
        <v>0.21100000000000002</v>
      </c>
      <c r="N865" s="1">
        <f>IFERROR(VLOOKUP($B865,Compensation!$A$5:$H$3867,6,FALSE),"")</f>
        <v>15260</v>
      </c>
      <c r="O865" s="1">
        <f>IFERROR(VLOOKUP($B865,Compensation!$A$5:$H$3867,7,FALSE),"")</f>
        <v>11767</v>
      </c>
      <c r="P865" s="1">
        <f>IFERROR(VLOOKUP($B865,Compensation!$A$5:$H$3867,8,FALSE),"")</f>
        <v>3493</v>
      </c>
      <c r="Q865" s="4">
        <f t="shared" si="107"/>
        <v>0.24828980296335684</v>
      </c>
      <c r="R865" s="3">
        <f>IFERROR(VLOOKUP(B865,Growth!$C$6:$G$1733,2,FALSE),"")</f>
        <v>1.9829587909999999</v>
      </c>
      <c r="S865" s="6">
        <f t="shared" si="110"/>
        <v>9.9999999999980105E-3</v>
      </c>
      <c r="T865" s="6">
        <f t="shared" si="111"/>
        <v>-1.0346525900177705</v>
      </c>
      <c r="U865" s="6">
        <f t="shared" si="112"/>
        <v>-2.5333333333332986</v>
      </c>
    </row>
    <row r="866" spans="1:21" x14ac:dyDescent="0.2">
      <c r="A866" t="str">
        <f t="shared" si="105"/>
        <v>Euro2017Q4</v>
      </c>
      <c r="B866" t="s">
        <v>727</v>
      </c>
      <c r="C866" t="s">
        <v>10</v>
      </c>
      <c r="D866" s="1">
        <v>2017</v>
      </c>
      <c r="E866" s="1">
        <v>4</v>
      </c>
      <c r="F866" s="1">
        <f t="shared" si="108"/>
        <v>72</v>
      </c>
      <c r="G866" s="1">
        <v>44760.800000000003</v>
      </c>
      <c r="H866" s="1">
        <f t="shared" si="106"/>
        <v>52706.630201301348</v>
      </c>
      <c r="I866" s="6">
        <f t="shared" si="109"/>
        <v>4.9054521105031732</v>
      </c>
      <c r="J866" s="1">
        <f>IFERROR(VLOOKUP($B866,Population!$A$2:$E$2577,5,FALSE),"")</f>
        <v>10744.5</v>
      </c>
      <c r="K866" s="3">
        <f>IFERROR(VLOOKUP(A866,'Exchange rates'!$A$6:$D$1909,4,FALSE),"")</f>
        <v>0.8492442</v>
      </c>
      <c r="L866" s="3">
        <f>IFERROR(VLOOKUP(B866,'Work hours'!$A$6:$G$3151,7,FALSE),"")</f>
        <v>39.47</v>
      </c>
      <c r="M866" s="4">
        <f>IFERROR(VLOOKUP(B866,Unemployment!$A$7:$D$3208,4,FALSE),"")</f>
        <v>0.212666666666667</v>
      </c>
      <c r="N866" s="1">
        <f>IFERROR(VLOOKUP($B866,Compensation!$A$5:$H$3867,6,FALSE),"")</f>
        <v>16988</v>
      </c>
      <c r="O866" s="1">
        <f>IFERROR(VLOOKUP($B866,Compensation!$A$5:$H$3867,7,FALSE),"")</f>
        <v>13132</v>
      </c>
      <c r="P866" s="1">
        <f>IFERROR(VLOOKUP($B866,Compensation!$A$5:$H$3867,8,FALSE),"")</f>
        <v>3857</v>
      </c>
      <c r="Q866" s="4">
        <f t="shared" si="107"/>
        <v>0.29338170899537092</v>
      </c>
      <c r="R866" s="3">
        <f>IFERROR(VLOOKUP(B866,Growth!$C$6:$G$1733,2,FALSE),"")</f>
        <v>0.36643907599999997</v>
      </c>
      <c r="S866" s="6">
        <f t="shared" si="110"/>
        <v>3.0000000000001137E-2</v>
      </c>
      <c r="T866" s="6">
        <f t="shared" si="111"/>
        <v>0.39562302276773265</v>
      </c>
      <c r="U866" s="6">
        <f t="shared" si="112"/>
        <v>-2.5000000000000022</v>
      </c>
    </row>
    <row r="867" spans="1:21" x14ac:dyDescent="0.2">
      <c r="A867" t="str">
        <f t="shared" si="105"/>
        <v>Euro2018Q1</v>
      </c>
      <c r="B867" t="s">
        <v>728</v>
      </c>
      <c r="C867" t="s">
        <v>10</v>
      </c>
      <c r="D867" s="1">
        <v>2018</v>
      </c>
      <c r="E867" s="1">
        <v>1</v>
      </c>
      <c r="F867" s="1">
        <f t="shared" si="108"/>
        <v>73</v>
      </c>
      <c r="G867" s="1">
        <v>41080.800000000003</v>
      </c>
      <c r="H867" s="1">
        <f t="shared" si="106"/>
        <v>50483.274545877503</v>
      </c>
      <c r="I867" s="6">
        <f t="shared" si="109"/>
        <v>4.7008850411931631</v>
      </c>
      <c r="J867" s="1">
        <f>IFERROR(VLOOKUP($B867,Population!$A$2:$E$2577,5,FALSE),"")</f>
        <v>10739.1</v>
      </c>
      <c r="K867" s="3">
        <f>IFERROR(VLOOKUP(A867,'Exchange rates'!$A$6:$D$1909,4,FALSE),"")</f>
        <v>0.81375070000000005</v>
      </c>
      <c r="L867" s="3">
        <f>IFERROR(VLOOKUP(B867,'Work hours'!$A$6:$G$3151,7,FALSE),"")</f>
        <v>38.99</v>
      </c>
      <c r="M867" s="4">
        <f>IFERROR(VLOOKUP(B867,Unemployment!$A$7:$D$3208,4,FALSE),"")</f>
        <v>0.209666666666667</v>
      </c>
      <c r="N867" s="1">
        <f>IFERROR(VLOOKUP($B867,Compensation!$A$5:$H$3867,6,FALSE),"")</f>
        <v>15469</v>
      </c>
      <c r="O867" s="1">
        <f>IFERROR(VLOOKUP($B867,Compensation!$A$5:$H$3867,7,FALSE),"")</f>
        <v>11849</v>
      </c>
      <c r="P867" s="1">
        <f>IFERROR(VLOOKUP($B867,Compensation!$A$5:$H$3867,8,FALSE),"")</f>
        <v>3620</v>
      </c>
      <c r="Q867" s="4">
        <f t="shared" si="107"/>
        <v>0.28843157874238085</v>
      </c>
      <c r="R867" s="3">
        <f>IFERROR(VLOOKUP(B867,Growth!$C$6:$G$1733,2,FALSE),"")</f>
        <v>1.829927547</v>
      </c>
      <c r="S867" s="6">
        <f t="shared" si="110"/>
        <v>-0.11999999999999744</v>
      </c>
      <c r="T867" s="6">
        <f t="shared" si="111"/>
        <v>0.21877668306502507</v>
      </c>
      <c r="U867" s="6">
        <f t="shared" si="112"/>
        <v>-2.1333333333333009</v>
      </c>
    </row>
    <row r="868" spans="1:21" x14ac:dyDescent="0.2">
      <c r="A868" t="str">
        <f t="shared" si="105"/>
        <v>Euro2018Q2</v>
      </c>
      <c r="B868" t="s">
        <v>729</v>
      </c>
      <c r="C868" t="s">
        <v>10</v>
      </c>
      <c r="D868" s="1">
        <v>2018</v>
      </c>
      <c r="E868" s="1">
        <v>2</v>
      </c>
      <c r="F868" s="1">
        <f t="shared" si="108"/>
        <v>74</v>
      </c>
      <c r="G868" s="1">
        <v>44858.5</v>
      </c>
      <c r="H868" s="1">
        <f t="shared" si="106"/>
        <v>53435.775578438384</v>
      </c>
      <c r="I868" s="6">
        <f t="shared" si="109"/>
        <v>4.977715470744144</v>
      </c>
      <c r="J868" s="1">
        <f>IFERROR(VLOOKUP($B868,Population!$A$2:$E$2577,5,FALSE),"")</f>
        <v>10735</v>
      </c>
      <c r="K868" s="3">
        <f>IFERROR(VLOOKUP(A868,'Exchange rates'!$A$6:$D$1909,4,FALSE),"")</f>
        <v>0.83948440000000002</v>
      </c>
      <c r="L868" s="3">
        <f>IFERROR(VLOOKUP(B868,'Work hours'!$A$6:$G$3151,7,FALSE),"")</f>
        <v>39.56</v>
      </c>
      <c r="M868" s="4">
        <f>IFERROR(VLOOKUP(B868,Unemployment!$A$7:$D$3208,4,FALSE),"")</f>
        <v>0.197333333333333</v>
      </c>
      <c r="N868" s="1">
        <f>IFERROR(VLOOKUP($B868,Compensation!$A$5:$H$3867,6,FALSE),"")</f>
        <v>17157</v>
      </c>
      <c r="O868" s="1">
        <f>IFERROR(VLOOKUP($B868,Compensation!$A$5:$H$3867,7,FALSE),"")</f>
        <v>13193</v>
      </c>
      <c r="P868" s="1">
        <f>IFERROR(VLOOKUP($B868,Compensation!$A$5:$H$3867,8,FALSE),"")</f>
        <v>3964</v>
      </c>
      <c r="Q868" s="4">
        <f t="shared" si="107"/>
        <v>0.29410256696055376</v>
      </c>
      <c r="R868" s="3">
        <f>IFERROR(VLOOKUP(B868,Growth!$C$6:$G$1733,2,FALSE),"")</f>
        <v>1.662001415</v>
      </c>
      <c r="S868" s="6">
        <f t="shared" si="110"/>
        <v>-0.25999999999999801</v>
      </c>
      <c r="T868" s="6">
        <f t="shared" si="111"/>
        <v>0.58301664993178903</v>
      </c>
      <c r="U868" s="6">
        <f t="shared" si="112"/>
        <v>-2.1333333333333981</v>
      </c>
    </row>
    <row r="869" spans="1:21" x14ac:dyDescent="0.2">
      <c r="A869" t="str">
        <f t="shared" si="105"/>
        <v>Euro2018Q3</v>
      </c>
      <c r="B869" t="s">
        <v>730</v>
      </c>
      <c r="C869" t="s">
        <v>10</v>
      </c>
      <c r="D869" s="1">
        <v>2018</v>
      </c>
      <c r="E869" s="1">
        <v>3</v>
      </c>
      <c r="F869" s="1">
        <f t="shared" si="108"/>
        <v>75</v>
      </c>
      <c r="G869" s="1">
        <v>48102.400000000001</v>
      </c>
      <c r="H869" s="1">
        <f t="shared" si="106"/>
        <v>55960.795427312063</v>
      </c>
      <c r="I869" s="6">
        <f t="shared" si="109"/>
        <v>5.2149695667901801</v>
      </c>
      <c r="J869" s="1">
        <f>IFERROR(VLOOKUP($B869,Population!$A$2:$E$2577,5,FALSE),"")</f>
        <v>10730.8</v>
      </c>
      <c r="K869" s="3">
        <f>IFERROR(VLOOKUP(A869,'Exchange rates'!$A$6:$D$1909,4,FALSE),"")</f>
        <v>0.85957320000000004</v>
      </c>
      <c r="L869" s="3">
        <f>IFERROR(VLOOKUP(B869,'Work hours'!$A$6:$G$3151,7,FALSE),"")</f>
        <v>39.200000000000003</v>
      </c>
      <c r="M869" s="4">
        <f>IFERROR(VLOOKUP(B869,Unemployment!$A$7:$D$3208,4,FALSE),"")</f>
        <v>0.192</v>
      </c>
      <c r="N869" s="1">
        <f>IFERROR(VLOOKUP($B869,Compensation!$A$5:$H$3867,6,FALSE),"")</f>
        <v>15863</v>
      </c>
      <c r="O869" s="1">
        <f>IFERROR(VLOOKUP($B869,Compensation!$A$5:$H$3867,7,FALSE),"")</f>
        <v>12188</v>
      </c>
      <c r="P869" s="1">
        <f>IFERROR(VLOOKUP($B869,Compensation!$A$5:$H$3867,8,FALSE),"")</f>
        <v>3675</v>
      </c>
      <c r="Q869" s="4">
        <f t="shared" si="107"/>
        <v>0.25337613092070249</v>
      </c>
      <c r="R869" s="3">
        <f>IFERROR(VLOOKUP(B869,Growth!$C$6:$G$1733,2,FALSE),"")</f>
        <v>0.52275001700000001</v>
      </c>
      <c r="S869" s="6">
        <f t="shared" si="110"/>
        <v>0.35000000000000142</v>
      </c>
      <c r="T869" s="6">
        <f t="shared" si="111"/>
        <v>0.50863279573456488</v>
      </c>
      <c r="U869" s="6">
        <f t="shared" si="112"/>
        <v>-1.9000000000000017</v>
      </c>
    </row>
    <row r="870" spans="1:21" x14ac:dyDescent="0.2">
      <c r="A870" t="str">
        <f t="shared" si="105"/>
        <v>Euro2018Q4</v>
      </c>
      <c r="B870" t="s">
        <v>731</v>
      </c>
      <c r="C870" t="s">
        <v>10</v>
      </c>
      <c r="D870" s="1">
        <v>2018</v>
      </c>
      <c r="E870" s="1">
        <v>4</v>
      </c>
      <c r="F870" s="1">
        <f t="shared" si="108"/>
        <v>76</v>
      </c>
      <c r="G870" s="1">
        <v>45515.9</v>
      </c>
      <c r="H870" s="1">
        <f t="shared" si="106"/>
        <v>51929.76619460174</v>
      </c>
      <c r="I870" s="6">
        <f t="shared" si="109"/>
        <v>4.8411688771571626</v>
      </c>
      <c r="J870" s="1">
        <f>IFERROR(VLOOKUP($B870,Population!$A$2:$E$2577,5,FALSE),"")</f>
        <v>10726.7</v>
      </c>
      <c r="K870" s="3">
        <f>IFERROR(VLOOKUP(A870,'Exchange rates'!$A$6:$D$1909,4,FALSE),"")</f>
        <v>0.87648959999999998</v>
      </c>
      <c r="L870" s="3">
        <f>IFERROR(VLOOKUP(B870,'Work hours'!$A$6:$G$3151,7,FALSE),"")</f>
        <v>39.31</v>
      </c>
      <c r="M870" s="4">
        <f>IFERROR(VLOOKUP(B870,Unemployment!$A$7:$D$3208,4,FALSE),"")</f>
        <v>0.19133333333333302</v>
      </c>
      <c r="N870" s="1">
        <f>IFERROR(VLOOKUP($B870,Compensation!$A$5:$H$3867,6,FALSE),"")</f>
        <v>17412</v>
      </c>
      <c r="O870" s="1">
        <f>IFERROR(VLOOKUP($B870,Compensation!$A$5:$H$3867,7,FALSE),"")</f>
        <v>13390</v>
      </c>
      <c r="P870" s="1">
        <f>IFERROR(VLOOKUP($B870,Compensation!$A$5:$H$3867,8,FALSE),"")</f>
        <v>4021</v>
      </c>
      <c r="Q870" s="4">
        <f t="shared" si="107"/>
        <v>0.29418291190550994</v>
      </c>
      <c r="R870" s="3">
        <f>IFERROR(VLOOKUP(B870,Growth!$C$6:$G$1733,2,FALSE),"")</f>
        <v>2.1606922200000001</v>
      </c>
      <c r="S870" s="6">
        <f t="shared" si="110"/>
        <v>-0.15999999999999659</v>
      </c>
      <c r="T870" s="6">
        <f t="shared" si="111"/>
        <v>8.0120291013902056E-2</v>
      </c>
      <c r="U870" s="6">
        <f t="shared" si="112"/>
        <v>-2.1333333333333981</v>
      </c>
    </row>
    <row r="871" spans="1:21" x14ac:dyDescent="0.2">
      <c r="A871" t="str">
        <f t="shared" si="105"/>
        <v>Euro2019Q1</v>
      </c>
      <c r="B871" t="s">
        <v>732</v>
      </c>
      <c r="C871" t="s">
        <v>10</v>
      </c>
      <c r="D871" s="1">
        <v>2019</v>
      </c>
      <c r="E871" s="1">
        <v>1</v>
      </c>
      <c r="F871" s="1">
        <f t="shared" si="108"/>
        <v>77</v>
      </c>
      <c r="G871" s="1">
        <v>41607.300000000003</v>
      </c>
      <c r="H871" s="1">
        <f t="shared" si="106"/>
        <v>47239.575368020858</v>
      </c>
      <c r="I871" s="6">
        <f t="shared" si="109"/>
        <v>4.405115291969345</v>
      </c>
      <c r="J871" s="1">
        <f>IFERROR(VLOOKUP($B871,Population!$A$2:$E$2577,5,FALSE),"")</f>
        <v>10723.8</v>
      </c>
      <c r="K871" s="3">
        <f>IFERROR(VLOOKUP(A871,'Exchange rates'!$A$6:$D$1909,4,FALSE),"")</f>
        <v>0.88077209999999995</v>
      </c>
      <c r="L871" s="3">
        <f>IFERROR(VLOOKUP(B871,'Work hours'!$A$6:$G$3151,7,FALSE),"")</f>
        <v>38.75</v>
      </c>
      <c r="M871" s="4">
        <f>IFERROR(VLOOKUP(B871,Unemployment!$A$7:$D$3208,4,FALSE),"")</f>
        <v>0.192</v>
      </c>
      <c r="N871" s="1">
        <f>IFERROR(VLOOKUP($B871,Compensation!$A$5:$H$3867,6,FALSE),"")</f>
        <v>15843</v>
      </c>
      <c r="O871" s="1">
        <f>IFERROR(VLOOKUP($B871,Compensation!$A$5:$H$3867,7,FALSE),"")</f>
        <v>12184</v>
      </c>
      <c r="P871" s="1">
        <f>IFERROR(VLOOKUP($B871,Compensation!$A$5:$H$3867,8,FALSE),"")</f>
        <v>3660</v>
      </c>
      <c r="Q871" s="4">
        <f t="shared" si="107"/>
        <v>0.29283322878437196</v>
      </c>
      <c r="R871" s="3">
        <f>IFERROR(VLOOKUP(B871,Growth!$C$6:$G$1733,2,FALSE),"")</f>
        <v>1.6760837959999999</v>
      </c>
      <c r="S871" s="6">
        <f t="shared" si="110"/>
        <v>-0.24000000000000199</v>
      </c>
      <c r="T871" s="6">
        <f t="shared" si="111"/>
        <v>0.4401650041991112</v>
      </c>
      <c r="U871" s="6">
        <f t="shared" si="112"/>
        <v>-1.7666666666666997</v>
      </c>
    </row>
    <row r="872" spans="1:21" x14ac:dyDescent="0.2">
      <c r="A872" t="str">
        <f t="shared" si="105"/>
        <v>Euro2019Q2</v>
      </c>
      <c r="B872" t="s">
        <v>733</v>
      </c>
      <c r="C872" t="s">
        <v>10</v>
      </c>
      <c r="D872" s="1">
        <v>2019</v>
      </c>
      <c r="E872" s="1">
        <v>2</v>
      </c>
      <c r="F872" s="1">
        <f t="shared" si="108"/>
        <v>78</v>
      </c>
      <c r="G872" s="1">
        <v>46077.9</v>
      </c>
      <c r="H872" s="1">
        <f t="shared" si="106"/>
        <v>51787.637183644656</v>
      </c>
      <c r="I872" s="6">
        <f t="shared" si="109"/>
        <v>4.8299000385779784</v>
      </c>
      <c r="J872" s="1">
        <f>IFERROR(VLOOKUP($B872,Population!$A$2:$E$2577,5,FALSE),"")</f>
        <v>10722.3</v>
      </c>
      <c r="K872" s="3">
        <f>IFERROR(VLOOKUP(A872,'Exchange rates'!$A$6:$D$1909,4,FALSE),"")</f>
        <v>0.88974710000000001</v>
      </c>
      <c r="L872" s="3">
        <f>IFERROR(VLOOKUP(B872,'Work hours'!$A$6:$G$3151,7,FALSE),"")</f>
        <v>39.549999999999997</v>
      </c>
      <c r="M872" s="4">
        <f>IFERROR(VLOOKUP(B872,Unemployment!$A$7:$D$3208,4,FALSE),"")</f>
        <v>0.17733333333333298</v>
      </c>
      <c r="N872" s="1">
        <f>IFERROR(VLOOKUP($B872,Compensation!$A$5:$H$3867,6,FALSE),"")</f>
        <v>17756</v>
      </c>
      <c r="O872" s="1">
        <f>IFERROR(VLOOKUP($B872,Compensation!$A$5:$H$3867,7,FALSE),"")</f>
        <v>13690</v>
      </c>
      <c r="P872" s="1">
        <f>IFERROR(VLOOKUP($B872,Compensation!$A$5:$H$3867,8,FALSE),"")</f>
        <v>4066</v>
      </c>
      <c r="Q872" s="4">
        <f t="shared" si="107"/>
        <v>0.29710555385553594</v>
      </c>
      <c r="R872" s="3">
        <f>IFERROR(VLOOKUP(B872,Growth!$C$6:$G$1733,2,FALSE),"")</f>
        <v>2.416837992</v>
      </c>
      <c r="S872" s="6">
        <f t="shared" si="110"/>
        <v>-1.0000000000005116E-2</v>
      </c>
      <c r="T872" s="6">
        <f t="shared" si="111"/>
        <v>0.30029868949821847</v>
      </c>
      <c r="U872" s="6">
        <f t="shared" si="112"/>
        <v>-2.0000000000000018</v>
      </c>
    </row>
    <row r="873" spans="1:21" x14ac:dyDescent="0.2">
      <c r="A873" t="str">
        <f t="shared" si="105"/>
        <v>Euro2019Q3</v>
      </c>
      <c r="B873" t="s">
        <v>734</v>
      </c>
      <c r="C873" t="s">
        <v>10</v>
      </c>
      <c r="D873" s="1">
        <v>2019</v>
      </c>
      <c r="E873" s="1">
        <v>3</v>
      </c>
      <c r="F873" s="1">
        <f t="shared" si="108"/>
        <v>79</v>
      </c>
      <c r="G873" s="1">
        <v>49754.1</v>
      </c>
      <c r="H873" s="1">
        <f t="shared" si="106"/>
        <v>55302.875279117565</v>
      </c>
      <c r="I873" s="6">
        <f t="shared" si="109"/>
        <v>5.158465345787401</v>
      </c>
      <c r="J873" s="1">
        <f>IFERROR(VLOOKUP($B873,Population!$A$2:$E$2577,5,FALSE),"")</f>
        <v>10720.8</v>
      </c>
      <c r="K873" s="3">
        <f>IFERROR(VLOOKUP(A873,'Exchange rates'!$A$6:$D$1909,4,FALSE),"")</f>
        <v>0.89966570000000001</v>
      </c>
      <c r="L873" s="3">
        <f>IFERROR(VLOOKUP(B873,'Work hours'!$A$6:$G$3151,7,FALSE),"")</f>
        <v>38.57</v>
      </c>
      <c r="M873" s="4">
        <f>IFERROR(VLOOKUP(B873,Unemployment!$A$7:$D$3208,4,FALSE),"")</f>
        <v>0.17433333333333301</v>
      </c>
      <c r="N873" s="1">
        <f>IFERROR(VLOOKUP($B873,Compensation!$A$5:$H$3867,6,FALSE),"")</f>
        <v>16424</v>
      </c>
      <c r="O873" s="1">
        <f>IFERROR(VLOOKUP($B873,Compensation!$A$5:$H$3867,7,FALSE),"")</f>
        <v>12687</v>
      </c>
      <c r="P873" s="1">
        <f>IFERROR(VLOOKUP($B873,Compensation!$A$5:$H$3867,8,FALSE),"")</f>
        <v>3737</v>
      </c>
      <c r="Q873" s="4">
        <f t="shared" si="107"/>
        <v>0.25499406079096998</v>
      </c>
      <c r="R873" s="3">
        <f>IFERROR(VLOOKUP(B873,Growth!$C$6:$G$1733,2,FALSE),"")</f>
        <v>2.1210610559999998</v>
      </c>
      <c r="S873" s="6">
        <f t="shared" si="110"/>
        <v>-0.63000000000000256</v>
      </c>
      <c r="T873" s="6">
        <f t="shared" si="111"/>
        <v>0.16179298702674871</v>
      </c>
      <c r="U873" s="6">
        <f t="shared" si="112"/>
        <v>-1.7666666666666997</v>
      </c>
    </row>
    <row r="874" spans="1:21" x14ac:dyDescent="0.2">
      <c r="A874" t="str">
        <f t="shared" si="105"/>
        <v>Euro2019Q4</v>
      </c>
      <c r="B874" t="s">
        <v>735</v>
      </c>
      <c r="C874" t="s">
        <v>10</v>
      </c>
      <c r="D874" s="1">
        <v>2019</v>
      </c>
      <c r="E874" s="1">
        <v>4</v>
      </c>
      <c r="F874" s="1">
        <f t="shared" si="108"/>
        <v>80</v>
      </c>
      <c r="G874" s="1">
        <v>45912</v>
      </c>
      <c r="H874" s="1">
        <f t="shared" si="106"/>
        <v>50832.105580913914</v>
      </c>
      <c r="I874" s="6">
        <f t="shared" si="109"/>
        <v>4.7421105464828788</v>
      </c>
      <c r="J874" s="1">
        <f>IFERROR(VLOOKUP($B874,Population!$A$2:$E$2577,5,FALSE),"")</f>
        <v>10719.3</v>
      </c>
      <c r="K874" s="3">
        <f>IFERROR(VLOOKUP(A874,'Exchange rates'!$A$6:$D$1909,4,FALSE),"")</f>
        <v>0.90320869999999998</v>
      </c>
      <c r="L874" s="3">
        <f>IFERROR(VLOOKUP(B874,'Work hours'!$A$6:$G$3151,7,FALSE),"")</f>
        <v>39.479999999999997</v>
      </c>
      <c r="M874" s="4">
        <f>IFERROR(VLOOKUP(B874,Unemployment!$A$7:$D$3208,4,FALSE),"")</f>
        <v>0.17100000000000001</v>
      </c>
      <c r="N874" s="1">
        <f>IFERROR(VLOOKUP($B874,Compensation!$A$5:$H$3867,6,FALSE),"")</f>
        <v>17677</v>
      </c>
      <c r="O874" s="1">
        <f>IFERROR(VLOOKUP($B874,Compensation!$A$5:$H$3867,7,FALSE),"")</f>
        <v>13664</v>
      </c>
      <c r="P874" s="1">
        <f>IFERROR(VLOOKUP($B874,Compensation!$A$5:$H$3867,8,FALSE),"")</f>
        <v>4014</v>
      </c>
      <c r="Q874" s="4">
        <f t="shared" si="107"/>
        <v>0.29761282453389093</v>
      </c>
      <c r="R874" s="3">
        <f>IFERROR(VLOOKUP(B874,Growth!$C$6:$G$1733,2,FALSE),"")</f>
        <v>1.1302218340000001</v>
      </c>
      <c r="S874" s="6">
        <f t="shared" si="110"/>
        <v>0.1699999999999946</v>
      </c>
      <c r="T874" s="6">
        <f t="shared" si="111"/>
        <v>0.34299126283809933</v>
      </c>
      <c r="U874" s="6">
        <f t="shared" si="112"/>
        <v>-2.0333333333333008</v>
      </c>
    </row>
    <row r="875" spans="1:21" x14ac:dyDescent="0.2">
      <c r="A875" t="str">
        <f t="shared" si="105"/>
        <v>Euro2020Q1</v>
      </c>
      <c r="B875" t="s">
        <v>736</v>
      </c>
      <c r="C875" t="s">
        <v>10</v>
      </c>
      <c r="D875" s="1">
        <v>2020</v>
      </c>
      <c r="E875" s="1">
        <v>1</v>
      </c>
      <c r="F875" s="1">
        <f t="shared" si="108"/>
        <v>81</v>
      </c>
      <c r="G875" s="1">
        <v>40694.400000000001</v>
      </c>
      <c r="H875" s="1">
        <f t="shared" si="106"/>
        <v>44825.386600564176</v>
      </c>
      <c r="I875" s="6">
        <f t="shared" si="109"/>
        <v>4.1840095767549519</v>
      </c>
      <c r="J875" s="1">
        <f>IFERROR(VLOOKUP($B875,Population!$A$2:$E$2577,5,FALSE),"")</f>
        <v>10713.5</v>
      </c>
      <c r="K875" s="3">
        <f>IFERROR(VLOOKUP(A875,'Exchange rates'!$A$6:$D$1909,4,FALSE),"")</f>
        <v>0.9078427</v>
      </c>
      <c r="L875" s="3">
        <f>IFERROR(VLOOKUP(B875,'Work hours'!$A$6:$G$3151,7,FALSE),"")</f>
        <v>35.9</v>
      </c>
      <c r="M875" s="4">
        <f>IFERROR(VLOOKUP(B875,Unemployment!$A$7:$D$3208,4,FALSE),"")</f>
        <v>0.16666666666666699</v>
      </c>
      <c r="N875" s="1">
        <f>IFERROR(VLOOKUP($B875,Compensation!$A$5:$H$3867,6,FALSE),"")</f>
        <v>16026</v>
      </c>
      <c r="O875" s="1">
        <f>IFERROR(VLOOKUP($B875,Compensation!$A$5:$H$3867,7,FALSE),"")</f>
        <v>12443</v>
      </c>
      <c r="P875" s="1">
        <f>IFERROR(VLOOKUP($B875,Compensation!$A$5:$H$3867,8,FALSE),"")</f>
        <v>3583</v>
      </c>
      <c r="Q875" s="4">
        <f t="shared" si="107"/>
        <v>0.30576688684438152</v>
      </c>
      <c r="R875" s="3">
        <f>IFERROR(VLOOKUP(B875,Growth!$C$6:$G$1733,2,FALSE),"")</f>
        <v>-1.551575744</v>
      </c>
      <c r="S875" s="6">
        <f t="shared" si="110"/>
        <v>-2.8500000000000014</v>
      </c>
      <c r="T875" s="6">
        <f t="shared" si="111"/>
        <v>1.2933658060009567</v>
      </c>
      <c r="U875" s="6">
        <f t="shared" si="112"/>
        <v>-2.5333333333333012</v>
      </c>
    </row>
    <row r="876" spans="1:21" x14ac:dyDescent="0.2">
      <c r="A876" t="str">
        <f t="shared" si="105"/>
        <v>Euro2020Q2</v>
      </c>
      <c r="B876" t="s">
        <v>737</v>
      </c>
      <c r="C876" t="s">
        <v>10</v>
      </c>
      <c r="D876" s="1">
        <v>2020</v>
      </c>
      <c r="E876" s="1">
        <v>2</v>
      </c>
      <c r="F876" s="1">
        <f t="shared" si="108"/>
        <v>82</v>
      </c>
      <c r="G876" s="1">
        <v>37926.400000000001</v>
      </c>
      <c r="H876" s="1">
        <f t="shared" si="106"/>
        <v>41756.668186402814</v>
      </c>
      <c r="I876" s="6">
        <f t="shared" si="109"/>
        <v>3.9011433603709755</v>
      </c>
      <c r="J876" s="1">
        <f>IFERROR(VLOOKUP($B876,Population!$A$2:$E$2577,5,FALSE),"")</f>
        <v>10703.7</v>
      </c>
      <c r="K876" s="3">
        <f>IFERROR(VLOOKUP(A876,'Exchange rates'!$A$6:$D$1909,4,FALSE),"")</f>
        <v>0.90827170000000002</v>
      </c>
      <c r="L876" s="3">
        <f>IFERROR(VLOOKUP(B876,'Work hours'!$A$6:$G$3151,7,FALSE),"")</f>
        <v>30.32</v>
      </c>
      <c r="M876" s="4">
        <f>IFERROR(VLOOKUP(B876,Unemployment!$A$7:$D$3208,4,FALSE),"")</f>
        <v>0.19366666666666699</v>
      </c>
      <c r="N876" s="1">
        <f>IFERROR(VLOOKUP($B876,Compensation!$A$5:$H$3867,6,FALSE),"")</f>
        <v>16490</v>
      </c>
      <c r="O876" s="1">
        <f>IFERROR(VLOOKUP($B876,Compensation!$A$5:$H$3867,7,FALSE),"")</f>
        <v>12791</v>
      </c>
      <c r="P876" s="1">
        <f>IFERROR(VLOOKUP($B876,Compensation!$A$5:$H$3867,8,FALSE),"")</f>
        <v>3699</v>
      </c>
      <c r="Q876" s="4">
        <f t="shared" si="107"/>
        <v>0.33725847958150523</v>
      </c>
      <c r="R876" s="3">
        <f>IFERROR(VLOOKUP(B876,Growth!$C$6:$G$1733,2,FALSE),"")</f>
        <v>-15.592397121999999</v>
      </c>
      <c r="S876" s="6">
        <f t="shared" si="110"/>
        <v>-9.2299999999999969</v>
      </c>
      <c r="T876" s="6">
        <f t="shared" si="111"/>
        <v>4.0152925725969286</v>
      </c>
      <c r="U876" s="6">
        <f t="shared" si="112"/>
        <v>1.6333333333334004</v>
      </c>
    </row>
    <row r="877" spans="1:21" x14ac:dyDescent="0.2">
      <c r="A877" t="str">
        <f t="shared" si="105"/>
        <v>Euro2020Q3</v>
      </c>
      <c r="B877" t="s">
        <v>738</v>
      </c>
      <c r="C877" t="s">
        <v>10</v>
      </c>
      <c r="D877" s="1">
        <v>2020</v>
      </c>
      <c r="E877" s="1">
        <v>3</v>
      </c>
      <c r="F877" s="1">
        <f t="shared" si="108"/>
        <v>83</v>
      </c>
      <c r="G877" s="1">
        <v>44454.400000000001</v>
      </c>
      <c r="H877" s="1">
        <f t="shared" si="106"/>
        <v>51982.433664350901</v>
      </c>
      <c r="I877" s="6">
        <f t="shared" si="109"/>
        <v>4.8610789317302778</v>
      </c>
      <c r="J877" s="1">
        <f>IFERROR(VLOOKUP($B877,Population!$A$2:$E$2577,5,FALSE),"")</f>
        <v>10693.6</v>
      </c>
      <c r="K877" s="3">
        <f>IFERROR(VLOOKUP(A877,'Exchange rates'!$A$6:$D$1909,4,FALSE),"")</f>
        <v>0.85518119999999997</v>
      </c>
      <c r="L877" s="3">
        <f>IFERROR(VLOOKUP(B877,'Work hours'!$A$6:$G$3151,7,FALSE),"")</f>
        <v>38.49</v>
      </c>
      <c r="M877" s="4">
        <f>IFERROR(VLOOKUP(B877,Unemployment!$A$7:$D$3208,4,FALSE),"")</f>
        <v>0.17100000000000001</v>
      </c>
      <c r="N877" s="1">
        <f>IFERROR(VLOOKUP($B877,Compensation!$A$5:$H$3867,6,FALSE),"")</f>
        <v>16032</v>
      </c>
      <c r="O877" s="1">
        <f>IFERROR(VLOOKUP($B877,Compensation!$A$5:$H$3867,7,FALSE),"")</f>
        <v>12484</v>
      </c>
      <c r="P877" s="1">
        <f>IFERROR(VLOOKUP($B877,Compensation!$A$5:$H$3867,8,FALSE),"")</f>
        <v>3548</v>
      </c>
      <c r="Q877" s="4">
        <f t="shared" si="107"/>
        <v>0.28082709473078027</v>
      </c>
      <c r="R877" s="3">
        <f>IFERROR(VLOOKUP(B877,Growth!$C$6:$G$1733,2,FALSE),"")</f>
        <v>-10.758819759</v>
      </c>
      <c r="S877" s="6">
        <f t="shared" si="110"/>
        <v>-7.9999999999998295E-2</v>
      </c>
      <c r="T877" s="6">
        <f t="shared" si="111"/>
        <v>2.583303393981029</v>
      </c>
      <c r="U877" s="6">
        <f t="shared" si="112"/>
        <v>-0.3333333333332994</v>
      </c>
    </row>
    <row r="878" spans="1:21" x14ac:dyDescent="0.2">
      <c r="A878" t="str">
        <f t="shared" si="105"/>
        <v>Euro2020Q4</v>
      </c>
      <c r="B878" t="s">
        <v>739</v>
      </c>
      <c r="C878" t="s">
        <v>10</v>
      </c>
      <c r="D878" s="1">
        <v>2020</v>
      </c>
      <c r="E878" s="1">
        <v>4</v>
      </c>
      <c r="F878" s="1">
        <f t="shared" si="108"/>
        <v>84</v>
      </c>
      <c r="G878" s="1">
        <v>42330.7</v>
      </c>
      <c r="H878" s="1">
        <f t="shared" si="106"/>
        <v>50461.525183615871</v>
      </c>
      <c r="I878" s="6">
        <f t="shared" si="109"/>
        <v>4.7232697951641649</v>
      </c>
      <c r="J878" s="1">
        <f>IFERROR(VLOOKUP($B878,Population!$A$2:$E$2577,5,FALSE),"")</f>
        <v>10683.6</v>
      </c>
      <c r="K878" s="3">
        <f>IFERROR(VLOOKUP(A878,'Exchange rates'!$A$6:$D$1909,4,FALSE),"")</f>
        <v>0.83887080000000003</v>
      </c>
      <c r="L878" s="3">
        <f>IFERROR(VLOOKUP(B878,'Work hours'!$A$6:$G$3151,7,FALSE),"")</f>
        <v>35.68</v>
      </c>
      <c r="M878" s="4">
        <f>IFERROR(VLOOKUP(B878,Unemployment!$A$7:$D$3208,4,FALSE),"")</f>
        <v>0.17300000000000001</v>
      </c>
      <c r="N878" s="1">
        <f>IFERROR(VLOOKUP($B878,Compensation!$A$5:$H$3867,6,FALSE),"")</f>
        <v>17374</v>
      </c>
      <c r="O878" s="1">
        <f>IFERROR(VLOOKUP($B878,Compensation!$A$5:$H$3867,7,FALSE),"")</f>
        <v>13509</v>
      </c>
      <c r="P878" s="1">
        <f>IFERROR(VLOOKUP($B878,Compensation!$A$5:$H$3867,8,FALSE),"")</f>
        <v>3865</v>
      </c>
      <c r="Q878" s="4">
        <f t="shared" si="107"/>
        <v>0.31913008761962358</v>
      </c>
      <c r="R878" s="3">
        <f>IFERROR(VLOOKUP(B878,Growth!$C$6:$G$1733,2,FALSE),"")</f>
        <v>-6.8543891419999996</v>
      </c>
      <c r="S878" s="6">
        <f t="shared" si="110"/>
        <v>-3.7999999999999972</v>
      </c>
      <c r="T878" s="6">
        <f t="shared" si="111"/>
        <v>2.1517263085732652</v>
      </c>
      <c r="U878" s="6">
        <f t="shared" si="112"/>
        <v>0.20000000000000018</v>
      </c>
    </row>
    <row r="879" spans="1:21" x14ac:dyDescent="0.2">
      <c r="A879" t="str">
        <f t="shared" si="105"/>
        <v>Euro2021Q1</v>
      </c>
      <c r="B879" t="s">
        <v>740</v>
      </c>
      <c r="C879" t="s">
        <v>10</v>
      </c>
      <c r="D879" s="1">
        <v>2021</v>
      </c>
      <c r="E879" s="1">
        <v>1</v>
      </c>
      <c r="F879" s="1">
        <f t="shared" si="108"/>
        <v>85</v>
      </c>
      <c r="G879" s="1">
        <v>39612.699999999997</v>
      </c>
      <c r="H879" s="1">
        <f t="shared" si="106"/>
        <v>47746.629608196963</v>
      </c>
      <c r="I879" s="6">
        <f t="shared" si="109"/>
        <v>4.4751417251550683</v>
      </c>
      <c r="J879" s="1">
        <f>IFERROR(VLOOKUP($B879,Population!$A$2:$E$2577,5,FALSE),"")</f>
        <v>10669.3</v>
      </c>
      <c r="K879" s="3">
        <f>IFERROR(VLOOKUP(A879,'Exchange rates'!$A$6:$D$1909,4,FALSE),"")</f>
        <v>0.82964389999999999</v>
      </c>
      <c r="L879" s="3">
        <f>IFERROR(VLOOKUP(B879,'Work hours'!$A$6:$G$3151,7,FALSE),"")</f>
        <v>35.630000000000003</v>
      </c>
      <c r="M879" s="4">
        <f>IFERROR(VLOOKUP(B879,Unemployment!$A$7:$D$3208,4,FALSE),"")</f>
        <v>0.16500000000000001</v>
      </c>
      <c r="N879" s="1">
        <f>IFERROR(VLOOKUP($B879,Compensation!$A$5:$H$3867,6,FALSE),"")</f>
        <v>15639</v>
      </c>
      <c r="O879" s="1">
        <f>IFERROR(VLOOKUP($B879,Compensation!$A$5:$H$3867,7,FALSE),"")</f>
        <v>12009</v>
      </c>
      <c r="P879" s="1">
        <f>IFERROR(VLOOKUP($B879,Compensation!$A$5:$H$3867,8,FALSE),"")</f>
        <v>3629</v>
      </c>
      <c r="Q879" s="4">
        <f t="shared" si="107"/>
        <v>0.30316035008974396</v>
      </c>
      <c r="R879" s="3">
        <f>IFERROR(VLOOKUP(B879,Growth!$C$6:$G$1733,2,FALSE),"")</f>
        <v>-1.94951287</v>
      </c>
      <c r="S879" s="6">
        <f t="shared" si="110"/>
        <v>-0.26999999999999602</v>
      </c>
      <c r="T879" s="6">
        <f t="shared" si="111"/>
        <v>-0.26065367546375673</v>
      </c>
      <c r="U879" s="6">
        <f t="shared" si="112"/>
        <v>-0.16666666666669827</v>
      </c>
    </row>
    <row r="880" spans="1:21" x14ac:dyDescent="0.2">
      <c r="A880" t="str">
        <f t="shared" si="105"/>
        <v>Euro2021Q2</v>
      </c>
      <c r="B880" t="s">
        <v>741</v>
      </c>
      <c r="C880" t="s">
        <v>10</v>
      </c>
      <c r="D880" s="1">
        <v>2021</v>
      </c>
      <c r="E880" s="1">
        <v>2</v>
      </c>
      <c r="F880" s="1">
        <f t="shared" si="108"/>
        <v>86</v>
      </c>
      <c r="G880" s="1">
        <v>43594.8</v>
      </c>
      <c r="H880" s="1">
        <f t="shared" si="106"/>
        <v>52545.266034907239</v>
      </c>
      <c r="I880" s="6">
        <f t="shared" si="109"/>
        <v>4.9343374465820169</v>
      </c>
      <c r="J880" s="1">
        <f>IFERROR(VLOOKUP($B880,Population!$A$2:$E$2577,5,FALSE),"")</f>
        <v>10648.9</v>
      </c>
      <c r="K880" s="3">
        <f>IFERROR(VLOOKUP(A880,'Exchange rates'!$A$6:$D$1909,4,FALSE),"")</f>
        <v>0.8296618</v>
      </c>
      <c r="L880" s="3">
        <f>IFERROR(VLOOKUP(B880,'Work hours'!$A$6:$G$3151,7,FALSE),"")</f>
        <v>38.75</v>
      </c>
      <c r="M880" s="4">
        <f>IFERROR(VLOOKUP(B880,Unemployment!$A$7:$D$3208,4,FALSE),"")</f>
        <v>0.159</v>
      </c>
      <c r="N880" s="1">
        <f>IFERROR(VLOOKUP($B880,Compensation!$A$5:$H$3867,6,FALSE),"")</f>
        <v>17347</v>
      </c>
      <c r="O880" s="1">
        <f>IFERROR(VLOOKUP($B880,Compensation!$A$5:$H$3867,7,FALSE),"")</f>
        <v>13348</v>
      </c>
      <c r="P880" s="1">
        <f>IFERROR(VLOOKUP($B880,Compensation!$A$5:$H$3867,8,FALSE),"")</f>
        <v>3999</v>
      </c>
      <c r="Q880" s="4">
        <f t="shared" si="107"/>
        <v>0.30618330626588491</v>
      </c>
      <c r="R880" s="3">
        <f>IFERROR(VLOOKUP(B880,Growth!$C$6:$G$1733,2,FALSE),"")</f>
        <v>14.634812699999999</v>
      </c>
      <c r="S880" s="6">
        <f t="shared" si="110"/>
        <v>8.43</v>
      </c>
      <c r="T880" s="6">
        <f t="shared" si="111"/>
        <v>-3.1075173315620317</v>
      </c>
      <c r="U880" s="6">
        <f t="shared" si="112"/>
        <v>-3.4666666666666983</v>
      </c>
    </row>
    <row r="881" spans="1:21" x14ac:dyDescent="0.2">
      <c r="A881" t="str">
        <f t="shared" si="105"/>
        <v>Euro2021Q3</v>
      </c>
      <c r="B881" t="s">
        <v>742</v>
      </c>
      <c r="C881" t="s">
        <v>10</v>
      </c>
      <c r="D881" s="1">
        <v>2021</v>
      </c>
      <c r="E881" s="1">
        <v>3</v>
      </c>
      <c r="F881" s="1">
        <f t="shared" si="108"/>
        <v>87</v>
      </c>
      <c r="G881" s="1">
        <v>50550.3</v>
      </c>
      <c r="H881" s="1">
        <f t="shared" si="106"/>
        <v>59584.874466435642</v>
      </c>
      <c r="I881" s="6">
        <f t="shared" si="109"/>
        <v>5.60492855348945</v>
      </c>
      <c r="J881" s="1">
        <f>IFERROR(VLOOKUP($B881,Population!$A$2:$E$2577,5,FALSE),"")</f>
        <v>10630.8</v>
      </c>
      <c r="K881" s="3">
        <f>IFERROR(VLOOKUP(A881,'Exchange rates'!$A$6:$D$1909,4,FALSE),"")</f>
        <v>0.84837470000000004</v>
      </c>
      <c r="L881" s="3">
        <f>IFERROR(VLOOKUP(B881,'Work hours'!$A$6:$G$3151,7,FALSE),"")</f>
        <v>37.1</v>
      </c>
      <c r="M881" s="4">
        <f>IFERROR(VLOOKUP(B881,Unemployment!$A$7:$D$3208,4,FALSE),"")</f>
        <v>0.13699999999999998</v>
      </c>
      <c r="N881" s="1">
        <f>IFERROR(VLOOKUP($B881,Compensation!$A$5:$H$3867,6,FALSE),"")</f>
        <v>17318</v>
      </c>
      <c r="O881" s="1">
        <f>IFERROR(VLOOKUP($B881,Compensation!$A$5:$H$3867,7,FALSE),"")</f>
        <v>13383</v>
      </c>
      <c r="P881" s="1">
        <f>IFERROR(VLOOKUP($B881,Compensation!$A$5:$H$3867,8,FALSE),"")</f>
        <v>3934</v>
      </c>
      <c r="Q881" s="4">
        <f t="shared" si="107"/>
        <v>0.26474620328662735</v>
      </c>
      <c r="R881" s="3">
        <f>IFERROR(VLOOKUP(B881,Growth!$C$6:$G$1733,2,FALSE),"")</f>
        <v>12.401320988</v>
      </c>
      <c r="S881" s="6">
        <f t="shared" si="110"/>
        <v>-1.3900000000000006</v>
      </c>
      <c r="T881" s="6">
        <f t="shared" si="111"/>
        <v>-1.6080891444152923</v>
      </c>
      <c r="U881" s="6">
        <f t="shared" si="112"/>
        <v>-3.400000000000003</v>
      </c>
    </row>
    <row r="882" spans="1:21" x14ac:dyDescent="0.2">
      <c r="A882" t="str">
        <f t="shared" si="105"/>
        <v>Euro2021Q4</v>
      </c>
      <c r="B882" t="s">
        <v>743</v>
      </c>
      <c r="C882" t="s">
        <v>10</v>
      </c>
      <c r="D882" s="1">
        <v>2021</v>
      </c>
      <c r="E882" s="1">
        <v>4</v>
      </c>
      <c r="F882" s="1">
        <f t="shared" si="108"/>
        <v>88</v>
      </c>
      <c r="G882" s="1">
        <v>47916.800000000003</v>
      </c>
      <c r="H882" s="1">
        <f t="shared" si="106"/>
        <v>54791.29377721667</v>
      </c>
      <c r="I882" s="6">
        <f t="shared" si="109"/>
        <v>5.1628043548971201</v>
      </c>
      <c r="J882" s="1">
        <f>IFERROR(VLOOKUP($B882,Population!$A$2:$E$2577,5,FALSE),"")</f>
        <v>10612.7</v>
      </c>
      <c r="K882" s="3">
        <f>IFERROR(VLOOKUP(A882,'Exchange rates'!$A$6:$D$1909,4,FALSE),"")</f>
        <v>0.87453309999999995</v>
      </c>
      <c r="L882" s="3">
        <f>IFERROR(VLOOKUP(B882,'Work hours'!$A$6:$G$3151,7,FALSE),"")</f>
        <v>38.409999999999997</v>
      </c>
      <c r="M882" s="4">
        <f>IFERROR(VLOOKUP(B882,Unemployment!$A$7:$D$3208,4,FALSE),"")</f>
        <v>0.131333333333333</v>
      </c>
      <c r="N882" s="1">
        <f>IFERROR(VLOOKUP($B882,Compensation!$A$5:$H$3867,6,FALSE),"")</f>
        <v>19118</v>
      </c>
      <c r="O882" s="1">
        <f>IFERROR(VLOOKUP($B882,Compensation!$A$5:$H$3867,7,FALSE),"")</f>
        <v>14754</v>
      </c>
      <c r="P882" s="1">
        <f>IFERROR(VLOOKUP($B882,Compensation!$A$5:$H$3867,8,FALSE),"")</f>
        <v>4364</v>
      </c>
      <c r="Q882" s="4">
        <f t="shared" si="107"/>
        <v>0.30790870842794177</v>
      </c>
      <c r="R882" s="3">
        <f>IFERROR(VLOOKUP(B882,Growth!$C$6:$G$1733,2,FALSE),"")</f>
        <v>8.5793076419999998</v>
      </c>
      <c r="S882" s="6">
        <f t="shared" si="110"/>
        <v>2.7299999999999969</v>
      </c>
      <c r="T882" s="6">
        <f t="shared" si="111"/>
        <v>-1.1221379191681813</v>
      </c>
      <c r="U882" s="6">
        <f t="shared" si="112"/>
        <v>-4.1666666666667016</v>
      </c>
    </row>
    <row r="883" spans="1:21" x14ac:dyDescent="0.2">
      <c r="A883" t="str">
        <f>B883</f>
        <v>Hungary2000Q1</v>
      </c>
      <c r="B883" t="s">
        <v>2900</v>
      </c>
      <c r="C883" t="s">
        <v>11</v>
      </c>
      <c r="D883" s="1">
        <v>2000</v>
      </c>
      <c r="E883" s="1">
        <v>1</v>
      </c>
      <c r="F883" s="1">
        <f t="shared" si="108"/>
        <v>1</v>
      </c>
      <c r="G883" s="1">
        <v>2930525</v>
      </c>
      <c r="H883" s="1">
        <f t="shared" si="106"/>
        <v>11307.891919006781</v>
      </c>
      <c r="I883" s="6">
        <f t="shared" si="109"/>
        <v>1.1068047333294293</v>
      </c>
      <c r="J883" s="1">
        <f>IFERROR(VLOOKUP($B883,Population!$A$2:$E$2577,5,FALSE),"")</f>
        <v>10216.700000000001</v>
      </c>
      <c r="K883" s="3">
        <f>IFERROR(VLOOKUP(A883,'Exchange rates'!$A$6:$D$1909,4,FALSE),"")</f>
        <v>259.15750000000003</v>
      </c>
      <c r="L883" s="3">
        <f>IFERROR(VLOOKUP(B883,'Work hours'!$A$6:$G$3151,7,FALSE),"")</f>
        <v>40.28</v>
      </c>
      <c r="M883" s="4">
        <f>IFERROR(VLOOKUP(B883,Unemployment!$A$7:$D$3208,4,FALSE),"")</f>
        <v>6.5666666666666706E-2</v>
      </c>
      <c r="N883" s="1">
        <f>IFERROR(VLOOKUP($B883,Compensation!$A$5:$H$3867,6,FALSE),"")</f>
        <v>1318734</v>
      </c>
      <c r="O883" s="1">
        <f>IFERROR(VLOOKUP($B883,Compensation!$A$5:$H$3867,7,FALSE),"")</f>
        <v>985818</v>
      </c>
      <c r="P883" s="1">
        <f>IFERROR(VLOOKUP($B883,Compensation!$A$5:$H$3867,8,FALSE),"")</f>
        <v>332917</v>
      </c>
      <c r="Q883" s="4">
        <f t="shared" si="107"/>
        <v>0.33639637948831697</v>
      </c>
      <c r="R883" s="3">
        <f>IFERROR(VLOOKUP(B883,Growth!$C$6:$G$1733,2,FALSE),"")</f>
        <v>4.9388418420000004</v>
      </c>
      <c r="S883" s="6" t="str">
        <f t="shared" si="110"/>
        <v/>
      </c>
      <c r="T883" s="6" t="str">
        <f t="shared" si="111"/>
        <v/>
      </c>
      <c r="U883" s="6" t="str">
        <f t="shared" si="112"/>
        <v/>
      </c>
    </row>
    <row r="884" spans="1:21" x14ac:dyDescent="0.2">
      <c r="A884" t="str">
        <f t="shared" ref="A884:A947" si="113">B884</f>
        <v>Hungary2000Q2</v>
      </c>
      <c r="B884" t="s">
        <v>2899</v>
      </c>
      <c r="C884" t="s">
        <v>11</v>
      </c>
      <c r="D884" s="1">
        <v>2000</v>
      </c>
      <c r="E884" s="1">
        <v>2</v>
      </c>
      <c r="F884" s="1">
        <f t="shared" si="108"/>
        <v>2</v>
      </c>
      <c r="G884" s="1">
        <v>3263165</v>
      </c>
      <c r="H884" s="1">
        <f t="shared" si="106"/>
        <v>11770.10465232876</v>
      </c>
      <c r="I884" s="6">
        <f t="shared" si="109"/>
        <v>1.1528580882833401</v>
      </c>
      <c r="J884" s="1">
        <f>IFERROR(VLOOKUP($B884,Population!$A$2:$E$2577,5,FALSE),"")</f>
        <v>10209.5</v>
      </c>
      <c r="K884" s="3">
        <f>IFERROR(VLOOKUP(A884,'Exchange rates'!$A$6:$D$1909,4,FALSE),"")</f>
        <v>277.24180000000001</v>
      </c>
      <c r="L884" s="3">
        <f>IFERROR(VLOOKUP(B884,'Work hours'!$A$6:$G$3151,7,FALSE),"")</f>
        <v>39.76</v>
      </c>
      <c r="M884" s="4">
        <f>IFERROR(VLOOKUP(B884,Unemployment!$A$7:$D$3208,4,FALSE),"")</f>
        <v>6.4000000000000001E-2</v>
      </c>
      <c r="N884" s="1">
        <f>IFERROR(VLOOKUP($B884,Compensation!$A$5:$H$3867,6,FALSE),"")</f>
        <v>1439056</v>
      </c>
      <c r="O884" s="1">
        <f>IFERROR(VLOOKUP($B884,Compensation!$A$5:$H$3867,7,FALSE),"")</f>
        <v>1076908</v>
      </c>
      <c r="P884" s="1">
        <f>IFERROR(VLOOKUP($B884,Compensation!$A$5:$H$3867,8,FALSE),"")</f>
        <v>362148</v>
      </c>
      <c r="Q884" s="4">
        <f t="shared" si="107"/>
        <v>0.33001947495759487</v>
      </c>
      <c r="R884" s="3">
        <f>IFERROR(VLOOKUP(B884,Growth!$C$6:$G$1733,2,FALSE),"")</f>
        <v>5.0164683419999996</v>
      </c>
      <c r="S884" s="6" t="str">
        <f t="shared" si="110"/>
        <v/>
      </c>
      <c r="T884" s="6" t="str">
        <f t="shared" si="111"/>
        <v/>
      </c>
      <c r="U884" s="6" t="str">
        <f t="shared" si="112"/>
        <v/>
      </c>
    </row>
    <row r="885" spans="1:21" x14ac:dyDescent="0.2">
      <c r="A885" t="str">
        <f t="shared" si="113"/>
        <v>Hungary2000Q3</v>
      </c>
      <c r="B885" t="s">
        <v>2898</v>
      </c>
      <c r="C885" t="s">
        <v>11</v>
      </c>
      <c r="D885" s="1">
        <v>2000</v>
      </c>
      <c r="E885" s="1">
        <v>3</v>
      </c>
      <c r="F885" s="1">
        <f t="shared" si="108"/>
        <v>3</v>
      </c>
      <c r="G885" s="1">
        <v>3442020</v>
      </c>
      <c r="H885" s="1">
        <f t="shared" si="106"/>
        <v>11922.207528334995</v>
      </c>
      <c r="I885" s="6">
        <f t="shared" si="109"/>
        <v>1.1681452786407143</v>
      </c>
      <c r="J885" s="1">
        <f>IFERROR(VLOOKUP($B885,Population!$A$2:$E$2577,5,FALSE),"")</f>
        <v>10206.1</v>
      </c>
      <c r="K885" s="3">
        <f>IFERROR(VLOOKUP(A885,'Exchange rates'!$A$6:$D$1909,4,FALSE),"")</f>
        <v>288.70659999999998</v>
      </c>
      <c r="L885" s="3">
        <f>IFERROR(VLOOKUP(B885,'Work hours'!$A$6:$G$3151,7,FALSE),"")</f>
        <v>38.42</v>
      </c>
      <c r="M885" s="4">
        <f>IFERROR(VLOOKUP(B885,Unemployment!$A$7:$D$3208,4,FALSE),"")</f>
        <v>6.0999999999999999E-2</v>
      </c>
      <c r="N885" s="1">
        <f>IFERROR(VLOOKUP($B885,Compensation!$A$5:$H$3867,6,FALSE),"")</f>
        <v>1450943</v>
      </c>
      <c r="O885" s="1">
        <f>IFERROR(VLOOKUP($B885,Compensation!$A$5:$H$3867,7,FALSE),"")</f>
        <v>1087335</v>
      </c>
      <c r="P885" s="1">
        <f>IFERROR(VLOOKUP($B885,Compensation!$A$5:$H$3867,8,FALSE),"")</f>
        <v>363608</v>
      </c>
      <c r="Q885" s="4">
        <f t="shared" si="107"/>
        <v>0.31590025624487944</v>
      </c>
      <c r="R885" s="3">
        <f>IFERROR(VLOOKUP(B885,Growth!$C$6:$G$1733,2,FALSE),"")</f>
        <v>3.9822353160000001</v>
      </c>
      <c r="S885" s="6" t="str">
        <f t="shared" si="110"/>
        <v/>
      </c>
      <c r="T885" s="6" t="str">
        <f t="shared" si="111"/>
        <v/>
      </c>
      <c r="U885" s="6" t="str">
        <f t="shared" si="112"/>
        <v/>
      </c>
    </row>
    <row r="886" spans="1:21" x14ac:dyDescent="0.2">
      <c r="A886" t="str">
        <f t="shared" si="113"/>
        <v>Hungary2000Q4</v>
      </c>
      <c r="B886" t="s">
        <v>2897</v>
      </c>
      <c r="C886" t="s">
        <v>11</v>
      </c>
      <c r="D886" s="1">
        <v>2000</v>
      </c>
      <c r="E886" s="1">
        <v>4</v>
      </c>
      <c r="F886" s="1">
        <f t="shared" si="108"/>
        <v>4</v>
      </c>
      <c r="G886" s="1">
        <v>3688342</v>
      </c>
      <c r="H886" s="1">
        <f t="shared" si="106"/>
        <v>12131.15562882106</v>
      </c>
      <c r="I886" s="6">
        <f t="shared" si="109"/>
        <v>1.1890142441531222</v>
      </c>
      <c r="J886" s="1">
        <f>IFERROR(VLOOKUP($B886,Population!$A$2:$E$2577,5,FALSE),"")</f>
        <v>10202.700000000001</v>
      </c>
      <c r="K886" s="3">
        <f>IFERROR(VLOOKUP(A886,'Exchange rates'!$A$6:$D$1909,4,FALSE),"")</f>
        <v>304.03879999999998</v>
      </c>
      <c r="L886" s="3">
        <f>IFERROR(VLOOKUP(B886,'Work hours'!$A$6:$G$3151,7,FALSE),"")</f>
        <v>40.36</v>
      </c>
      <c r="M886" s="4">
        <f>IFERROR(VLOOKUP(B886,Unemployment!$A$7:$D$3208,4,FALSE),"")</f>
        <v>5.9000000000000004E-2</v>
      </c>
      <c r="N886" s="1">
        <f>IFERROR(VLOOKUP($B886,Compensation!$A$5:$H$3867,6,FALSE),"")</f>
        <v>1701659</v>
      </c>
      <c r="O886" s="1">
        <f>IFERROR(VLOOKUP($B886,Compensation!$A$5:$H$3867,7,FALSE),"")</f>
        <v>1273356</v>
      </c>
      <c r="P886" s="1">
        <f>IFERROR(VLOOKUP($B886,Compensation!$A$5:$H$3867,8,FALSE),"")</f>
        <v>428303</v>
      </c>
      <c r="Q886" s="4">
        <f t="shared" si="107"/>
        <v>0.34523805005067315</v>
      </c>
      <c r="R886" s="3">
        <f>IFERROR(VLOOKUP(B886,Growth!$C$6:$G$1733,2,FALSE),"")</f>
        <v>4.8249122199999999</v>
      </c>
      <c r="S886" s="6" t="str">
        <f t="shared" si="110"/>
        <v/>
      </c>
      <c r="T886" s="6" t="str">
        <f t="shared" si="111"/>
        <v/>
      </c>
      <c r="U886" s="6" t="str">
        <f t="shared" si="112"/>
        <v/>
      </c>
    </row>
    <row r="887" spans="1:21" x14ac:dyDescent="0.2">
      <c r="A887" t="str">
        <f t="shared" si="113"/>
        <v>Hungary2001Q1</v>
      </c>
      <c r="B887" t="s">
        <v>2896</v>
      </c>
      <c r="C887" t="s">
        <v>11</v>
      </c>
      <c r="D887" s="1">
        <v>2001</v>
      </c>
      <c r="E887" s="1">
        <v>1</v>
      </c>
      <c r="F887" s="1">
        <f t="shared" si="108"/>
        <v>5</v>
      </c>
      <c r="G887" s="1">
        <v>3395609</v>
      </c>
      <c r="H887" s="1">
        <f t="shared" si="106"/>
        <v>11799.818534311853</v>
      </c>
      <c r="I887" s="6">
        <f t="shared" si="109"/>
        <v>1.157196651365793</v>
      </c>
      <c r="J887" s="1">
        <f>IFERROR(VLOOKUP($B887,Population!$A$2:$E$2577,5,FALSE),"")</f>
        <v>10196.9</v>
      </c>
      <c r="K887" s="3">
        <f>IFERROR(VLOOKUP(A887,'Exchange rates'!$A$6:$D$1909,4,FALSE),"")</f>
        <v>287.7679</v>
      </c>
      <c r="L887" s="3">
        <f>IFERROR(VLOOKUP(B887,'Work hours'!$A$6:$G$3151,7,FALSE),"")</f>
        <v>37.76</v>
      </c>
      <c r="M887" s="4">
        <f>IFERROR(VLOOKUP(B887,Unemployment!$A$7:$D$3208,4,FALSE),"")</f>
        <v>5.6666666666666698E-2</v>
      </c>
      <c r="N887" s="1">
        <f>IFERROR(VLOOKUP($B887,Compensation!$A$5:$H$3867,6,FALSE),"")</f>
        <v>1557106</v>
      </c>
      <c r="O887" s="1">
        <f>IFERROR(VLOOKUP($B887,Compensation!$A$5:$H$3867,7,FALSE),"")</f>
        <v>1185595</v>
      </c>
      <c r="P887" s="1">
        <f>IFERROR(VLOOKUP($B887,Compensation!$A$5:$H$3867,8,FALSE),"")</f>
        <v>371511</v>
      </c>
      <c r="Q887" s="4">
        <f t="shared" si="107"/>
        <v>0.34915533561137341</v>
      </c>
      <c r="R887" s="3">
        <f>IFERROR(VLOOKUP(B887,Growth!$C$6:$G$1733,2,FALSE),"")</f>
        <v>4.6495363999999997</v>
      </c>
      <c r="S887" s="6">
        <f t="shared" si="110"/>
        <v>-2.5200000000000031</v>
      </c>
      <c r="T887" s="6">
        <f t="shared" si="111"/>
        <v>1.2758956123056442</v>
      </c>
      <c r="U887" s="6">
        <f t="shared" si="112"/>
        <v>-0.9000000000000008</v>
      </c>
    </row>
    <row r="888" spans="1:21" x14ac:dyDescent="0.2">
      <c r="A888" t="str">
        <f t="shared" si="113"/>
        <v>Hungary2001Q2</v>
      </c>
      <c r="B888" t="s">
        <v>2895</v>
      </c>
      <c r="C888" t="s">
        <v>11</v>
      </c>
      <c r="D888" s="1">
        <v>2001</v>
      </c>
      <c r="E888" s="1">
        <v>2</v>
      </c>
      <c r="F888" s="1">
        <f t="shared" si="108"/>
        <v>6</v>
      </c>
      <c r="G888" s="1">
        <v>3892980</v>
      </c>
      <c r="H888" s="1">
        <f t="shared" si="106"/>
        <v>13200.802428444704</v>
      </c>
      <c r="I888" s="6">
        <f t="shared" si="109"/>
        <v>1.2954409558639381</v>
      </c>
      <c r="J888" s="1">
        <f>IFERROR(VLOOKUP($B888,Population!$A$2:$E$2577,5,FALSE),"")</f>
        <v>10190.200000000001</v>
      </c>
      <c r="K888" s="3">
        <f>IFERROR(VLOOKUP(A888,'Exchange rates'!$A$6:$D$1909,4,FALSE),"")</f>
        <v>294.90480000000002</v>
      </c>
      <c r="L888" s="3">
        <f>IFERROR(VLOOKUP(B888,'Work hours'!$A$6:$G$3151,7,FALSE),"")</f>
        <v>39.99</v>
      </c>
      <c r="M888" s="4">
        <f>IFERROR(VLOOKUP(B888,Unemployment!$A$7:$D$3208,4,FALSE),"")</f>
        <v>5.5999999999999994E-2</v>
      </c>
      <c r="N888" s="1">
        <f>IFERROR(VLOOKUP($B888,Compensation!$A$5:$H$3867,6,FALSE),"")</f>
        <v>1694924</v>
      </c>
      <c r="O888" s="1">
        <f>IFERROR(VLOOKUP($B888,Compensation!$A$5:$H$3867,7,FALSE),"")</f>
        <v>1292677</v>
      </c>
      <c r="P888" s="1">
        <f>IFERROR(VLOOKUP($B888,Compensation!$A$5:$H$3867,8,FALSE),"")</f>
        <v>402247</v>
      </c>
      <c r="Q888" s="4">
        <f t="shared" si="107"/>
        <v>0.33205333703229917</v>
      </c>
      <c r="R888" s="3">
        <f>IFERROR(VLOOKUP(B888,Growth!$C$6:$G$1733,2,FALSE),"")</f>
        <v>4.3430219450000003</v>
      </c>
      <c r="S888" s="6">
        <f t="shared" si="110"/>
        <v>0.23000000000000398</v>
      </c>
      <c r="T888" s="6">
        <f t="shared" si="111"/>
        <v>0.20338620747042957</v>
      </c>
      <c r="U888" s="6">
        <f t="shared" si="112"/>
        <v>-0.80000000000000071</v>
      </c>
    </row>
    <row r="889" spans="1:21" x14ac:dyDescent="0.2">
      <c r="A889" t="str">
        <f t="shared" si="113"/>
        <v>Hungary2001Q3</v>
      </c>
      <c r="B889" t="s">
        <v>2894</v>
      </c>
      <c r="C889" t="s">
        <v>11</v>
      </c>
      <c r="D889" s="1">
        <v>2001</v>
      </c>
      <c r="E889" s="1">
        <v>3</v>
      </c>
      <c r="F889" s="1">
        <f t="shared" si="108"/>
        <v>7</v>
      </c>
      <c r="G889" s="1">
        <v>3973506</v>
      </c>
      <c r="H889" s="1">
        <f t="shared" si="106"/>
        <v>14055.134529029017</v>
      </c>
      <c r="I889" s="6">
        <f t="shared" si="109"/>
        <v>1.3798753685551473</v>
      </c>
      <c r="J889" s="1">
        <f>IFERROR(VLOOKUP($B889,Population!$A$2:$E$2577,5,FALSE),"")</f>
        <v>10185.799999999999</v>
      </c>
      <c r="K889" s="3">
        <f>IFERROR(VLOOKUP(A889,'Exchange rates'!$A$6:$D$1909,4,FALSE),"")</f>
        <v>282.70850000000002</v>
      </c>
      <c r="L889" s="3">
        <f>IFERROR(VLOOKUP(B889,'Work hours'!$A$6:$G$3151,7,FALSE),"")</f>
        <v>37.97</v>
      </c>
      <c r="M889" s="4">
        <f>IFERROR(VLOOKUP(B889,Unemployment!$A$7:$D$3208,4,FALSE),"")</f>
        <v>5.5333333333333297E-2</v>
      </c>
      <c r="N889" s="1">
        <f>IFERROR(VLOOKUP($B889,Compensation!$A$5:$H$3867,6,FALSE),"")</f>
        <v>1681783</v>
      </c>
      <c r="O889" s="1">
        <f>IFERROR(VLOOKUP($B889,Compensation!$A$5:$H$3867,7,FALSE),"")</f>
        <v>1282772</v>
      </c>
      <c r="P889" s="1">
        <f>IFERROR(VLOOKUP($B889,Compensation!$A$5:$H$3867,8,FALSE),"")</f>
        <v>399011</v>
      </c>
      <c r="Q889" s="4">
        <f t="shared" si="107"/>
        <v>0.32283127293629355</v>
      </c>
      <c r="R889" s="3">
        <f>IFERROR(VLOOKUP(B889,Growth!$C$6:$G$1733,2,FALSE),"")</f>
        <v>4.3750373229999999</v>
      </c>
      <c r="S889" s="6">
        <f t="shared" si="110"/>
        <v>-0.45000000000000284</v>
      </c>
      <c r="T889" s="6">
        <f t="shared" si="111"/>
        <v>0.69310166914141047</v>
      </c>
      <c r="U889" s="6">
        <f t="shared" si="112"/>
        <v>-0.5666666666666702</v>
      </c>
    </row>
    <row r="890" spans="1:21" x14ac:dyDescent="0.2">
      <c r="A890" t="str">
        <f t="shared" si="113"/>
        <v>Hungary2001Q4</v>
      </c>
      <c r="B890" t="s">
        <v>2893</v>
      </c>
      <c r="C890" t="s">
        <v>11</v>
      </c>
      <c r="D890" s="1">
        <v>2001</v>
      </c>
      <c r="E890" s="1">
        <v>4</v>
      </c>
      <c r="F890" s="1">
        <f t="shared" si="108"/>
        <v>8</v>
      </c>
      <c r="G890" s="1">
        <v>4136606</v>
      </c>
      <c r="H890" s="1">
        <f t="shared" si="106"/>
        <v>14742.817226183201</v>
      </c>
      <c r="I890" s="6">
        <f t="shared" si="109"/>
        <v>1.448228099115237</v>
      </c>
      <c r="J890" s="1">
        <f>IFERROR(VLOOKUP($B890,Population!$A$2:$E$2577,5,FALSE),"")</f>
        <v>10179.9</v>
      </c>
      <c r="K890" s="3">
        <f>IFERROR(VLOOKUP(A890,'Exchange rates'!$A$6:$D$1909,4,FALSE),"")</f>
        <v>280.58449999999999</v>
      </c>
      <c r="L890" s="3">
        <f>IFERROR(VLOOKUP(B890,'Work hours'!$A$6:$G$3151,7,FALSE),"")</f>
        <v>39.92</v>
      </c>
      <c r="M890" s="4">
        <f>IFERROR(VLOOKUP(B890,Unemployment!$A$7:$D$3208,4,FALSE),"")</f>
        <v>5.5E-2</v>
      </c>
      <c r="N890" s="1">
        <f>IFERROR(VLOOKUP($B890,Compensation!$A$5:$H$3867,6,FALSE),"")</f>
        <v>1973333</v>
      </c>
      <c r="O890" s="1">
        <f>IFERROR(VLOOKUP($B890,Compensation!$A$5:$H$3867,7,FALSE),"")</f>
        <v>1504568</v>
      </c>
      <c r="P890" s="1">
        <f>IFERROR(VLOOKUP($B890,Compensation!$A$5:$H$3867,8,FALSE),"")</f>
        <v>468765</v>
      </c>
      <c r="Q890" s="4">
        <f t="shared" si="107"/>
        <v>0.36372040266827443</v>
      </c>
      <c r="R890" s="3">
        <f>IFERROR(VLOOKUP(B890,Growth!$C$6:$G$1733,2,FALSE),"")</f>
        <v>3.1602930840000001</v>
      </c>
      <c r="S890" s="6">
        <f t="shared" si="110"/>
        <v>-0.43999999999999773</v>
      </c>
      <c r="T890" s="6">
        <f t="shared" si="111"/>
        <v>1.8482352617601283</v>
      </c>
      <c r="U890" s="6">
        <f t="shared" si="112"/>
        <v>-0.40000000000000036</v>
      </c>
    </row>
    <row r="891" spans="1:21" x14ac:dyDescent="0.2">
      <c r="A891" t="str">
        <f t="shared" si="113"/>
        <v>Hungary2002Q1</v>
      </c>
      <c r="B891" t="s">
        <v>2892</v>
      </c>
      <c r="C891" t="s">
        <v>11</v>
      </c>
      <c r="D891" s="1">
        <v>2002</v>
      </c>
      <c r="E891" s="1">
        <v>1</v>
      </c>
      <c r="F891" s="1">
        <f t="shared" si="108"/>
        <v>9</v>
      </c>
      <c r="G891" s="1">
        <v>3939887</v>
      </c>
      <c r="H891" s="1">
        <f t="shared" si="106"/>
        <v>14161.058990050311</v>
      </c>
      <c r="I891" s="6">
        <f t="shared" si="109"/>
        <v>1.3924345122959991</v>
      </c>
      <c r="J891" s="1">
        <f>IFERROR(VLOOKUP($B891,Population!$A$2:$E$2577,5,FALSE),"")</f>
        <v>10170</v>
      </c>
      <c r="K891" s="3">
        <f>IFERROR(VLOOKUP(A891,'Exchange rates'!$A$6:$D$1909,4,FALSE),"")</f>
        <v>278.21980000000002</v>
      </c>
      <c r="L891" s="3">
        <f>IFERROR(VLOOKUP(B891,'Work hours'!$A$6:$G$3151,7,FALSE),"")</f>
        <v>38.6</v>
      </c>
      <c r="M891" s="4">
        <f>IFERROR(VLOOKUP(B891,Unemployment!$A$7:$D$3208,4,FALSE),"")</f>
        <v>5.5E-2</v>
      </c>
      <c r="N891" s="1">
        <f>IFERROR(VLOOKUP($B891,Compensation!$A$5:$H$3867,6,FALSE),"")</f>
        <v>1773274</v>
      </c>
      <c r="O891" s="1">
        <f>IFERROR(VLOOKUP($B891,Compensation!$A$5:$H$3867,7,FALSE),"")</f>
        <v>1349069</v>
      </c>
      <c r="P891" s="1">
        <f>IFERROR(VLOOKUP($B891,Compensation!$A$5:$H$3867,8,FALSE),"")</f>
        <v>424205</v>
      </c>
      <c r="Q891" s="4">
        <f t="shared" si="107"/>
        <v>0.34241311997019203</v>
      </c>
      <c r="R891" s="3">
        <f>IFERROR(VLOOKUP(B891,Growth!$C$6:$G$1733,2,FALSE),"")</f>
        <v>4.8205553200000004</v>
      </c>
      <c r="S891" s="6">
        <f t="shared" si="110"/>
        <v>0.84000000000000341</v>
      </c>
      <c r="T891" s="6">
        <f t="shared" si="111"/>
        <v>-0.67422156411813816</v>
      </c>
      <c r="U891" s="6">
        <f t="shared" si="112"/>
        <v>-0.16666666666666982</v>
      </c>
    </row>
    <row r="892" spans="1:21" x14ac:dyDescent="0.2">
      <c r="A892" t="str">
        <f t="shared" si="113"/>
        <v>Hungary2002Q2</v>
      </c>
      <c r="B892" t="s">
        <v>2891</v>
      </c>
      <c r="C892" t="s">
        <v>11</v>
      </c>
      <c r="D892" s="1">
        <v>2002</v>
      </c>
      <c r="E892" s="1">
        <v>2</v>
      </c>
      <c r="F892" s="1">
        <f t="shared" si="108"/>
        <v>10</v>
      </c>
      <c r="G892" s="1">
        <v>4302211</v>
      </c>
      <c r="H892" s="1">
        <f t="shared" si="106"/>
        <v>16256.278122132997</v>
      </c>
      <c r="I892" s="6">
        <f t="shared" si="109"/>
        <v>1.6000273742256887</v>
      </c>
      <c r="J892" s="1">
        <f>IFERROR(VLOOKUP($B892,Population!$A$2:$E$2577,5,FALSE),"")</f>
        <v>10160</v>
      </c>
      <c r="K892" s="3">
        <f>IFERROR(VLOOKUP(A892,'Exchange rates'!$A$6:$D$1909,4,FALSE),"")</f>
        <v>264.64920000000001</v>
      </c>
      <c r="L892" s="3">
        <f>IFERROR(VLOOKUP(B892,'Work hours'!$A$6:$G$3151,7,FALSE),"")</f>
        <v>40.15</v>
      </c>
      <c r="M892" s="4">
        <f>IFERROR(VLOOKUP(B892,Unemployment!$A$7:$D$3208,4,FALSE),"")</f>
        <v>5.5333333333333297E-2</v>
      </c>
      <c r="N892" s="1">
        <f>IFERROR(VLOOKUP($B892,Compensation!$A$5:$H$3867,6,FALSE),"")</f>
        <v>1858635</v>
      </c>
      <c r="O892" s="1">
        <f>IFERROR(VLOOKUP($B892,Compensation!$A$5:$H$3867,7,FALSE),"")</f>
        <v>1416804</v>
      </c>
      <c r="P892" s="1">
        <f>IFERROR(VLOOKUP($B892,Compensation!$A$5:$H$3867,8,FALSE),"")</f>
        <v>441831</v>
      </c>
      <c r="Q892" s="4">
        <f t="shared" si="107"/>
        <v>0.32931997059186546</v>
      </c>
      <c r="R892" s="3">
        <f>IFERROR(VLOOKUP(B892,Growth!$C$6:$G$1733,2,FALSE),"")</f>
        <v>4.5290394410000001</v>
      </c>
      <c r="S892" s="6">
        <f t="shared" si="110"/>
        <v>0.15999999999999659</v>
      </c>
      <c r="T892" s="6">
        <f t="shared" si="111"/>
        <v>-0.27333664404337044</v>
      </c>
      <c r="U892" s="6">
        <f t="shared" si="112"/>
        <v>-6.6666666666669733E-2</v>
      </c>
    </row>
    <row r="893" spans="1:21" x14ac:dyDescent="0.2">
      <c r="A893" t="str">
        <f t="shared" si="113"/>
        <v>Hungary2002Q3</v>
      </c>
      <c r="B893" t="s">
        <v>2890</v>
      </c>
      <c r="C893" t="s">
        <v>11</v>
      </c>
      <c r="D893" s="1">
        <v>2002</v>
      </c>
      <c r="E893" s="1">
        <v>3</v>
      </c>
      <c r="F893" s="1">
        <f t="shared" si="108"/>
        <v>11</v>
      </c>
      <c r="G893" s="1">
        <v>4444286</v>
      </c>
      <c r="H893" s="1">
        <f t="shared" si="106"/>
        <v>17834.127604521967</v>
      </c>
      <c r="I893" s="6">
        <f t="shared" si="109"/>
        <v>1.756451234010141</v>
      </c>
      <c r="J893" s="1">
        <f>IFERROR(VLOOKUP($B893,Population!$A$2:$E$2577,5,FALSE),"")</f>
        <v>10153.5</v>
      </c>
      <c r="K893" s="3">
        <f>IFERROR(VLOOKUP(A893,'Exchange rates'!$A$6:$D$1909,4,FALSE),"")</f>
        <v>249.2012</v>
      </c>
      <c r="L893" s="3">
        <f>IFERROR(VLOOKUP(B893,'Work hours'!$A$6:$G$3151,7,FALSE),"")</f>
        <v>37.549999999999997</v>
      </c>
      <c r="M893" s="4">
        <f>IFERROR(VLOOKUP(B893,Unemployment!$A$7:$D$3208,4,FALSE),"")</f>
        <v>5.6333333333333305E-2</v>
      </c>
      <c r="N893" s="1">
        <f>IFERROR(VLOOKUP($B893,Compensation!$A$5:$H$3867,6,FALSE),"")</f>
        <v>1850174</v>
      </c>
      <c r="O893" s="1">
        <f>IFERROR(VLOOKUP($B893,Compensation!$A$5:$H$3867,7,FALSE),"")</f>
        <v>1411323</v>
      </c>
      <c r="P893" s="1">
        <f>IFERROR(VLOOKUP($B893,Compensation!$A$5:$H$3867,8,FALSE),"")</f>
        <v>438850</v>
      </c>
      <c r="Q893" s="4">
        <f t="shared" si="107"/>
        <v>0.31755899597820664</v>
      </c>
      <c r="R893" s="3">
        <f>IFERROR(VLOOKUP(B893,Growth!$C$6:$G$1733,2,FALSE),"")</f>
        <v>4.5367115470000003</v>
      </c>
      <c r="S893" s="6">
        <f t="shared" si="110"/>
        <v>-0.42000000000000171</v>
      </c>
      <c r="T893" s="6">
        <f t="shared" si="111"/>
        <v>-0.52722769580869078</v>
      </c>
      <c r="U893" s="6">
        <f t="shared" si="112"/>
        <v>0.10000000000000078</v>
      </c>
    </row>
    <row r="894" spans="1:21" x14ac:dyDescent="0.2">
      <c r="A894" t="str">
        <f t="shared" si="113"/>
        <v>Hungary2002Q4</v>
      </c>
      <c r="B894" t="s">
        <v>2889</v>
      </c>
      <c r="C894" t="s">
        <v>11</v>
      </c>
      <c r="D894" s="1">
        <v>2002</v>
      </c>
      <c r="E894" s="1">
        <v>4</v>
      </c>
      <c r="F894" s="1">
        <f t="shared" si="108"/>
        <v>12</v>
      </c>
      <c r="G894" s="1">
        <v>4747475</v>
      </c>
      <c r="H894" s="1">
        <f t="shared" si="106"/>
        <v>19825.257030225584</v>
      </c>
      <c r="I894" s="6">
        <f t="shared" si="109"/>
        <v>1.9537662636220419</v>
      </c>
      <c r="J894" s="1">
        <f>IFERROR(VLOOKUP($B894,Population!$A$2:$E$2577,5,FALSE),"")</f>
        <v>10147.200000000001</v>
      </c>
      <c r="K894" s="3">
        <f>IFERROR(VLOOKUP(A894,'Exchange rates'!$A$6:$D$1909,4,FALSE),"")</f>
        <v>239.46600000000001</v>
      </c>
      <c r="L894" s="3">
        <f>IFERROR(VLOOKUP(B894,'Work hours'!$A$6:$G$3151,7,FALSE),"")</f>
        <v>39.909999999999997</v>
      </c>
      <c r="M894" s="4">
        <f>IFERROR(VLOOKUP(B894,Unemployment!$A$7:$D$3208,4,FALSE),"")</f>
        <v>5.7000000000000002E-2</v>
      </c>
      <c r="N894" s="1">
        <f>IFERROR(VLOOKUP($B894,Compensation!$A$5:$H$3867,6,FALSE),"")</f>
        <v>2210265</v>
      </c>
      <c r="O894" s="1">
        <f>IFERROR(VLOOKUP($B894,Compensation!$A$5:$H$3867,7,FALSE),"")</f>
        <v>1684701</v>
      </c>
      <c r="P894" s="1">
        <f>IFERROR(VLOOKUP($B894,Compensation!$A$5:$H$3867,8,FALSE),"")</f>
        <v>525564</v>
      </c>
      <c r="Q894" s="4">
        <f t="shared" si="107"/>
        <v>0.35486253218816316</v>
      </c>
      <c r="R894" s="3">
        <f>IFERROR(VLOOKUP(B894,Growth!$C$6:$G$1733,2,FALSE),"")</f>
        <v>5.0503563109999998</v>
      </c>
      <c r="S894" s="6">
        <f t="shared" si="110"/>
        <v>-1.0000000000005116E-2</v>
      </c>
      <c r="T894" s="6">
        <f t="shared" si="111"/>
        <v>-0.8857870480111274</v>
      </c>
      <c r="U894" s="6">
        <f t="shared" si="112"/>
        <v>0.20000000000000018</v>
      </c>
    </row>
    <row r="895" spans="1:21" x14ac:dyDescent="0.2">
      <c r="A895" t="str">
        <f t="shared" si="113"/>
        <v>Hungary2003Q1</v>
      </c>
      <c r="B895" t="s">
        <v>2888</v>
      </c>
      <c r="C895" t="s">
        <v>11</v>
      </c>
      <c r="D895" s="1">
        <v>2003</v>
      </c>
      <c r="E895" s="1">
        <v>1</v>
      </c>
      <c r="F895" s="1">
        <f t="shared" si="108"/>
        <v>13</v>
      </c>
      <c r="G895" s="1">
        <v>4172831</v>
      </c>
      <c r="H895" s="1">
        <f t="shared" si="106"/>
        <v>18359.5699999604</v>
      </c>
      <c r="I895" s="6">
        <f t="shared" si="109"/>
        <v>1.8111979243699032</v>
      </c>
      <c r="J895" s="1">
        <f>IFERROR(VLOOKUP($B895,Population!$A$2:$E$2577,5,FALSE),"")</f>
        <v>10136.700000000001</v>
      </c>
      <c r="K895" s="3">
        <f>IFERROR(VLOOKUP(A895,'Exchange rates'!$A$6:$D$1909,4,FALSE),"")</f>
        <v>227.28370000000001</v>
      </c>
      <c r="L895" s="3">
        <f>IFERROR(VLOOKUP(B895,'Work hours'!$A$6:$G$3151,7,FALSE),"")</f>
        <v>38.99</v>
      </c>
      <c r="M895" s="4">
        <f>IFERROR(VLOOKUP(B895,Unemployment!$A$7:$D$3208,4,FALSE),"")</f>
        <v>5.7000000000000002E-2</v>
      </c>
      <c r="N895" s="1">
        <f>IFERROR(VLOOKUP($B895,Compensation!$A$5:$H$3867,6,FALSE),"")</f>
        <v>2021517</v>
      </c>
      <c r="O895" s="1">
        <f>IFERROR(VLOOKUP($B895,Compensation!$A$5:$H$3867,7,FALSE),"")</f>
        <v>1563621</v>
      </c>
      <c r="P895" s="1">
        <f>IFERROR(VLOOKUP($B895,Compensation!$A$5:$H$3867,8,FALSE),"")</f>
        <v>457896</v>
      </c>
      <c r="Q895" s="4">
        <f t="shared" si="107"/>
        <v>0.37471467212547072</v>
      </c>
      <c r="R895" s="3">
        <f>IFERROR(VLOOKUP(B895,Growth!$C$6:$G$1733,2,FALSE),"")</f>
        <v>3.470059166</v>
      </c>
      <c r="S895" s="6">
        <f t="shared" si="110"/>
        <v>0.39000000000000057</v>
      </c>
      <c r="T895" s="6">
        <f t="shared" si="111"/>
        <v>3.2301552155278692</v>
      </c>
      <c r="U895" s="6">
        <f t="shared" si="112"/>
        <v>0.20000000000000018</v>
      </c>
    </row>
    <row r="896" spans="1:21" x14ac:dyDescent="0.2">
      <c r="A896" t="str">
        <f t="shared" si="113"/>
        <v>Hungary2003Q2</v>
      </c>
      <c r="B896" t="s">
        <v>2887</v>
      </c>
      <c r="C896" t="s">
        <v>11</v>
      </c>
      <c r="D896" s="1">
        <v>2003</v>
      </c>
      <c r="E896" s="1">
        <v>2</v>
      </c>
      <c r="F896" s="1">
        <f t="shared" si="108"/>
        <v>14</v>
      </c>
      <c r="G896" s="1">
        <v>4704431</v>
      </c>
      <c r="H896" s="1">
        <f t="shared" si="106"/>
        <v>21314.33130599936</v>
      </c>
      <c r="I896" s="6">
        <f t="shared" si="109"/>
        <v>2.1045579258863669</v>
      </c>
      <c r="J896" s="1">
        <f>IFERROR(VLOOKUP($B896,Population!$A$2:$E$2577,5,FALSE),"")</f>
        <v>10127.700000000001</v>
      </c>
      <c r="K896" s="3">
        <f>IFERROR(VLOOKUP(A896,'Exchange rates'!$A$6:$D$1909,4,FALSE),"")</f>
        <v>220.71680000000001</v>
      </c>
      <c r="L896" s="3">
        <f>IFERROR(VLOOKUP(B896,'Work hours'!$A$6:$G$3151,7,FALSE),"")</f>
        <v>39.270000000000003</v>
      </c>
      <c r="M896" s="4">
        <f>IFERROR(VLOOKUP(B896,Unemployment!$A$7:$D$3208,4,FALSE),"")</f>
        <v>5.7999999999999996E-2</v>
      </c>
      <c r="N896" s="1">
        <f>IFERROR(VLOOKUP($B896,Compensation!$A$5:$H$3867,6,FALSE),"")</f>
        <v>2106323</v>
      </c>
      <c r="O896" s="1">
        <f>IFERROR(VLOOKUP($B896,Compensation!$A$5:$H$3867,7,FALSE),"")</f>
        <v>1636044</v>
      </c>
      <c r="P896" s="1">
        <f>IFERROR(VLOOKUP($B896,Compensation!$A$5:$H$3867,8,FALSE),"")</f>
        <v>470278</v>
      </c>
      <c r="Q896" s="4">
        <f t="shared" si="107"/>
        <v>0.34776660556823979</v>
      </c>
      <c r="R896" s="3">
        <f>IFERROR(VLOOKUP(B896,Growth!$C$6:$G$1733,2,FALSE),"")</f>
        <v>4.0098743829999997</v>
      </c>
      <c r="S896" s="6">
        <f t="shared" si="110"/>
        <v>-0.87999999999999545</v>
      </c>
      <c r="T896" s="6">
        <f t="shared" si="111"/>
        <v>1.8446634976374332</v>
      </c>
      <c r="U896" s="6">
        <f t="shared" si="112"/>
        <v>0.26666666666666994</v>
      </c>
    </row>
    <row r="897" spans="1:21" x14ac:dyDescent="0.2">
      <c r="A897" t="str">
        <f t="shared" si="113"/>
        <v>Hungary2003Q3</v>
      </c>
      <c r="B897" t="s">
        <v>2886</v>
      </c>
      <c r="C897" t="s">
        <v>11</v>
      </c>
      <c r="D897" s="1">
        <v>2003</v>
      </c>
      <c r="E897" s="1">
        <v>3</v>
      </c>
      <c r="F897" s="1">
        <f t="shared" si="108"/>
        <v>15</v>
      </c>
      <c r="G897" s="1">
        <v>4874447</v>
      </c>
      <c r="H897" s="1">
        <f t="shared" si="106"/>
        <v>21136.913357009362</v>
      </c>
      <c r="I897" s="6">
        <f t="shared" si="109"/>
        <v>2.0879469498097816</v>
      </c>
      <c r="J897" s="1">
        <f>IFERROR(VLOOKUP($B897,Population!$A$2:$E$2577,5,FALSE),"")</f>
        <v>10123.299999999999</v>
      </c>
      <c r="K897" s="3">
        <f>IFERROR(VLOOKUP(A897,'Exchange rates'!$A$6:$D$1909,4,FALSE),"")</f>
        <v>230.613</v>
      </c>
      <c r="L897" s="3">
        <f>IFERROR(VLOOKUP(B897,'Work hours'!$A$6:$G$3151,7,FALSE),"")</f>
        <v>36.49</v>
      </c>
      <c r="M897" s="4">
        <f>IFERROR(VLOOKUP(B897,Unemployment!$A$7:$D$3208,4,FALSE),"")</f>
        <v>5.7000000000000002E-2</v>
      </c>
      <c r="N897" s="1">
        <f>IFERROR(VLOOKUP($B897,Compensation!$A$5:$H$3867,6,FALSE),"")</f>
        <v>2118136</v>
      </c>
      <c r="O897" s="1">
        <f>IFERROR(VLOOKUP($B897,Compensation!$A$5:$H$3867,7,FALSE),"")</f>
        <v>1645183</v>
      </c>
      <c r="P897" s="1">
        <f>IFERROR(VLOOKUP($B897,Compensation!$A$5:$H$3867,8,FALSE),"")</f>
        <v>472953</v>
      </c>
      <c r="Q897" s="4">
        <f t="shared" si="107"/>
        <v>0.33751172184249822</v>
      </c>
      <c r="R897" s="3">
        <f>IFERROR(VLOOKUP(B897,Growth!$C$6:$G$1733,2,FALSE),"")</f>
        <v>4.2932263519999996</v>
      </c>
      <c r="S897" s="6">
        <f t="shared" si="110"/>
        <v>-1.0599999999999952</v>
      </c>
      <c r="T897" s="6">
        <f t="shared" si="111"/>
        <v>1.9952725864291587</v>
      </c>
      <c r="U897" s="6">
        <f t="shared" si="112"/>
        <v>6.6666666666669733E-2</v>
      </c>
    </row>
    <row r="898" spans="1:21" x14ac:dyDescent="0.2">
      <c r="A898" t="str">
        <f t="shared" si="113"/>
        <v>Hungary2003Q4</v>
      </c>
      <c r="B898" t="s">
        <v>2885</v>
      </c>
      <c r="C898" t="s">
        <v>11</v>
      </c>
      <c r="D898" s="1">
        <v>2003</v>
      </c>
      <c r="E898" s="1">
        <v>4</v>
      </c>
      <c r="F898" s="1">
        <f t="shared" si="108"/>
        <v>16</v>
      </c>
      <c r="G898" s="1">
        <v>5378302</v>
      </c>
      <c r="H898" s="1">
        <f t="shared" si="106"/>
        <v>24606.152107624137</v>
      </c>
      <c r="I898" s="6">
        <f t="shared" si="109"/>
        <v>2.4315580915681738</v>
      </c>
      <c r="J898" s="1">
        <f>IFERROR(VLOOKUP($B898,Population!$A$2:$E$2577,5,FALSE),"")</f>
        <v>10119.5</v>
      </c>
      <c r="K898" s="3">
        <f>IFERROR(VLOOKUP(A898,'Exchange rates'!$A$6:$D$1909,4,FALSE),"")</f>
        <v>218.57550000000001</v>
      </c>
      <c r="L898" s="3">
        <f>IFERROR(VLOOKUP(B898,'Work hours'!$A$6:$G$3151,7,FALSE),"")</f>
        <v>39.229999999999997</v>
      </c>
      <c r="M898" s="4">
        <f>IFERROR(VLOOKUP(B898,Unemployment!$A$7:$D$3208,4,FALSE),"")</f>
        <v>5.7000000000000002E-2</v>
      </c>
      <c r="N898" s="1">
        <f>IFERROR(VLOOKUP($B898,Compensation!$A$5:$H$3867,6,FALSE),"")</f>
        <v>2454809</v>
      </c>
      <c r="O898" s="1">
        <f>IFERROR(VLOOKUP($B898,Compensation!$A$5:$H$3867,7,FALSE),"")</f>
        <v>1904858</v>
      </c>
      <c r="P898" s="1">
        <f>IFERROR(VLOOKUP($B898,Compensation!$A$5:$H$3867,8,FALSE),"")</f>
        <v>549951</v>
      </c>
      <c r="Q898" s="4">
        <f t="shared" si="107"/>
        <v>0.35417460752482849</v>
      </c>
      <c r="R898" s="3">
        <f>IFERROR(VLOOKUP(B898,Growth!$C$6:$G$1733,2,FALSE),"")</f>
        <v>4.0778970760000002</v>
      </c>
      <c r="S898" s="6">
        <f t="shared" si="110"/>
        <v>-0.67999999999999972</v>
      </c>
      <c r="T898" s="6">
        <f t="shared" si="111"/>
        <v>-6.8792466333467139E-2</v>
      </c>
      <c r="U898" s="6">
        <f t="shared" si="112"/>
        <v>0</v>
      </c>
    </row>
    <row r="899" spans="1:21" x14ac:dyDescent="0.2">
      <c r="A899" t="str">
        <f t="shared" si="113"/>
        <v>Hungary2004Q1</v>
      </c>
      <c r="B899" t="s">
        <v>2884</v>
      </c>
      <c r="C899" t="s">
        <v>11</v>
      </c>
      <c r="D899" s="1">
        <v>2004</v>
      </c>
      <c r="E899" s="1">
        <v>1</v>
      </c>
      <c r="F899" s="1">
        <f t="shared" si="108"/>
        <v>17</v>
      </c>
      <c r="G899" s="1">
        <v>4753947</v>
      </c>
      <c r="H899" s="1">
        <f t="shared" ref="H899:H962" si="114">IFERROR(G899/K899,"")</f>
        <v>22866.650921819139</v>
      </c>
      <c r="I899" s="6">
        <f t="shared" si="109"/>
        <v>2.2611144983505524</v>
      </c>
      <c r="J899" s="1">
        <f>IFERROR(VLOOKUP($B899,Population!$A$2:$E$2577,5,FALSE),"")</f>
        <v>10113</v>
      </c>
      <c r="K899" s="3">
        <f>IFERROR(VLOOKUP(A899,'Exchange rates'!$A$6:$D$1909,4,FALSE),"")</f>
        <v>207.89869999999999</v>
      </c>
      <c r="L899" s="3">
        <f>IFERROR(VLOOKUP(B899,'Work hours'!$A$6:$G$3151,7,FALSE),"")</f>
        <v>39.090000000000003</v>
      </c>
      <c r="M899" s="4">
        <f>IFERROR(VLOOKUP(B899,Unemployment!$A$7:$D$3208,4,FALSE),"")</f>
        <v>5.7666666666666699E-2</v>
      </c>
      <c r="N899" s="1">
        <f>IFERROR(VLOOKUP($B899,Compensation!$A$5:$H$3867,6,FALSE),"")</f>
        <v>2196688</v>
      </c>
      <c r="O899" s="1">
        <f>IFERROR(VLOOKUP($B899,Compensation!$A$5:$H$3867,7,FALSE),"")</f>
        <v>1714340</v>
      </c>
      <c r="P899" s="1">
        <f>IFERROR(VLOOKUP($B899,Compensation!$A$5:$H$3867,8,FALSE),"")</f>
        <v>482348</v>
      </c>
      <c r="Q899" s="4">
        <f t="shared" ref="Q899:Q962" si="115">IFERROR(O899/G899,"")</f>
        <v>0.36061403292884836</v>
      </c>
      <c r="R899" s="3">
        <f>IFERROR(VLOOKUP(B899,Growth!$C$6:$G$1733,2,FALSE),"")</f>
        <v>4.8915818079999998</v>
      </c>
      <c r="S899" s="6">
        <f t="shared" si="110"/>
        <v>0.10000000000000142</v>
      </c>
      <c r="T899" s="6">
        <f t="shared" si="111"/>
        <v>-1.4100639196622355</v>
      </c>
      <c r="U899" s="6">
        <f t="shared" si="112"/>
        <v>6.6666666666669733E-2</v>
      </c>
    </row>
    <row r="900" spans="1:21" x14ac:dyDescent="0.2">
      <c r="A900" t="str">
        <f t="shared" si="113"/>
        <v>Hungary2004Q2</v>
      </c>
      <c r="B900" t="s">
        <v>2883</v>
      </c>
      <c r="C900" t="s">
        <v>11</v>
      </c>
      <c r="D900" s="1">
        <v>2004</v>
      </c>
      <c r="E900" s="1">
        <v>2</v>
      </c>
      <c r="F900" s="1">
        <f t="shared" ref="F900:F963" si="116">E900+(D900-2000)*4</f>
        <v>18</v>
      </c>
      <c r="G900" s="1">
        <v>5356318</v>
      </c>
      <c r="H900" s="1">
        <f t="shared" si="114"/>
        <v>25635.454466267642</v>
      </c>
      <c r="I900" s="6">
        <f t="shared" ref="I900:I963" si="117">IFERROR(H900/J900,"")</f>
        <v>2.5363557133793373</v>
      </c>
      <c r="J900" s="1">
        <f>IFERROR(VLOOKUP($B900,Population!$A$2:$E$2577,5,FALSE),"")</f>
        <v>10107.200000000001</v>
      </c>
      <c r="K900" s="3">
        <f>IFERROR(VLOOKUP(A900,'Exchange rates'!$A$6:$D$1909,4,FALSE),"")</f>
        <v>208.9418</v>
      </c>
      <c r="L900" s="3">
        <f>IFERROR(VLOOKUP(B900,'Work hours'!$A$6:$G$3151,7,FALSE),"")</f>
        <v>39.28</v>
      </c>
      <c r="M900" s="4">
        <f>IFERROR(VLOOKUP(B900,Unemployment!$A$7:$D$3208,4,FALSE),"")</f>
        <v>5.9000000000000004E-2</v>
      </c>
      <c r="N900" s="1">
        <f>IFERROR(VLOOKUP($B900,Compensation!$A$5:$H$3867,6,FALSE),"")</f>
        <v>2395535</v>
      </c>
      <c r="O900" s="1">
        <f>IFERROR(VLOOKUP($B900,Compensation!$A$5:$H$3867,7,FALSE),"")</f>
        <v>1873079</v>
      </c>
      <c r="P900" s="1">
        <f>IFERROR(VLOOKUP($B900,Compensation!$A$5:$H$3867,8,FALSE),"")</f>
        <v>522456</v>
      </c>
      <c r="Q900" s="4">
        <f t="shared" si="115"/>
        <v>0.34969525707771643</v>
      </c>
      <c r="R900" s="3">
        <f>IFERROR(VLOOKUP(B900,Growth!$C$6:$G$1733,2,FALSE),"")</f>
        <v>5.0201431870000004</v>
      </c>
      <c r="S900" s="6">
        <f t="shared" si="110"/>
        <v>9.9999999999980105E-3</v>
      </c>
      <c r="T900" s="6">
        <f t="shared" si="111"/>
        <v>0.1928651509476631</v>
      </c>
      <c r="U900" s="6">
        <f t="shared" si="112"/>
        <v>0.10000000000000078</v>
      </c>
    </row>
    <row r="901" spans="1:21" x14ac:dyDescent="0.2">
      <c r="A901" t="str">
        <f t="shared" si="113"/>
        <v>Hungary2004Q3</v>
      </c>
      <c r="B901" t="s">
        <v>2882</v>
      </c>
      <c r="C901" t="s">
        <v>11</v>
      </c>
      <c r="D901" s="1">
        <v>2004</v>
      </c>
      <c r="E901" s="1">
        <v>3</v>
      </c>
      <c r="F901" s="1">
        <f t="shared" si="116"/>
        <v>19</v>
      </c>
      <c r="G901" s="1">
        <v>5349315</v>
      </c>
      <c r="H901" s="1">
        <f t="shared" si="114"/>
        <v>26282.039943989977</v>
      </c>
      <c r="I901" s="6">
        <f t="shared" si="117"/>
        <v>2.6013579800449338</v>
      </c>
      <c r="J901" s="1">
        <f>IFERROR(VLOOKUP($B901,Population!$A$2:$E$2577,5,FALSE),"")</f>
        <v>10103.200000000001</v>
      </c>
      <c r="K901" s="3">
        <f>IFERROR(VLOOKUP(A901,'Exchange rates'!$A$6:$D$1909,4,FALSE),"")</f>
        <v>203.535</v>
      </c>
      <c r="L901" s="3">
        <f>IFERROR(VLOOKUP(B901,'Work hours'!$A$6:$G$3151,7,FALSE),"")</f>
        <v>36.630000000000003</v>
      </c>
      <c r="M901" s="4">
        <f>IFERROR(VLOOKUP(B901,Unemployment!$A$7:$D$3208,4,FALSE),"")</f>
        <v>6.1666666666666696E-2</v>
      </c>
      <c r="N901" s="1">
        <f>IFERROR(VLOOKUP($B901,Compensation!$A$5:$H$3867,6,FALSE),"")</f>
        <v>2391345</v>
      </c>
      <c r="O901" s="1">
        <f>IFERROR(VLOOKUP($B901,Compensation!$A$5:$H$3867,7,FALSE),"")</f>
        <v>1872599</v>
      </c>
      <c r="P901" s="1">
        <f>IFERROR(VLOOKUP($B901,Compensation!$A$5:$H$3867,8,FALSE),"")</f>
        <v>518747</v>
      </c>
      <c r="Q901" s="4">
        <f t="shared" si="115"/>
        <v>0.35006332586508737</v>
      </c>
      <c r="R901" s="3">
        <f>IFERROR(VLOOKUP(B901,Growth!$C$6:$G$1733,2,FALSE),"")</f>
        <v>5.0436819770000003</v>
      </c>
      <c r="S901" s="6">
        <f t="shared" si="110"/>
        <v>0.14000000000000057</v>
      </c>
      <c r="T901" s="6">
        <f t="shared" si="111"/>
        <v>1.2551604022589147</v>
      </c>
      <c r="U901" s="6">
        <f t="shared" si="112"/>
        <v>0.46666666666666939</v>
      </c>
    </row>
    <row r="902" spans="1:21" x14ac:dyDescent="0.2">
      <c r="A902" t="str">
        <f t="shared" si="113"/>
        <v>Hungary2004Q4</v>
      </c>
      <c r="B902" t="s">
        <v>2881</v>
      </c>
      <c r="C902" t="s">
        <v>11</v>
      </c>
      <c r="D902" s="1">
        <v>2004</v>
      </c>
      <c r="E902" s="1">
        <v>4</v>
      </c>
      <c r="F902" s="1">
        <f t="shared" si="116"/>
        <v>20</v>
      </c>
      <c r="G902" s="1">
        <v>5650478</v>
      </c>
      <c r="H902" s="1">
        <f t="shared" si="114"/>
        <v>29729.656638360113</v>
      </c>
      <c r="I902" s="6">
        <f t="shared" si="117"/>
        <v>2.943705233811921</v>
      </c>
      <c r="J902" s="1">
        <f>IFERROR(VLOOKUP($B902,Population!$A$2:$E$2577,5,FALSE),"")</f>
        <v>10099.4</v>
      </c>
      <c r="K902" s="3">
        <f>IFERROR(VLOOKUP(A902,'Exchange rates'!$A$6:$D$1909,4,FALSE),"")</f>
        <v>190.06200000000001</v>
      </c>
      <c r="L902" s="3">
        <f>IFERROR(VLOOKUP(B902,'Work hours'!$A$6:$G$3151,7,FALSE),"")</f>
        <v>38.86</v>
      </c>
      <c r="M902" s="4">
        <f>IFERROR(VLOOKUP(B902,Unemployment!$A$7:$D$3208,4,FALSE),"")</f>
        <v>6.4333333333333298E-2</v>
      </c>
      <c r="N902" s="1">
        <f>IFERROR(VLOOKUP($B902,Compensation!$A$5:$H$3867,6,FALSE),"")</f>
        <v>2603754</v>
      </c>
      <c r="O902" s="1">
        <f>IFERROR(VLOOKUP($B902,Compensation!$A$5:$H$3867,7,FALSE),"")</f>
        <v>2039746</v>
      </c>
      <c r="P902" s="1">
        <f>IFERROR(VLOOKUP($B902,Compensation!$A$5:$H$3867,8,FALSE),"")</f>
        <v>564008</v>
      </c>
      <c r="Q902" s="4">
        <f t="shared" si="115"/>
        <v>0.36098645105776894</v>
      </c>
      <c r="R902" s="3">
        <f>IFERROR(VLOOKUP(B902,Growth!$C$6:$G$1733,2,FALSE),"")</f>
        <v>4.358103893</v>
      </c>
      <c r="S902" s="6">
        <f t="shared" si="110"/>
        <v>-0.36999999999999744</v>
      </c>
      <c r="T902" s="6">
        <f t="shared" si="111"/>
        <v>0.68118435329404536</v>
      </c>
      <c r="U902" s="6">
        <f t="shared" si="112"/>
        <v>0.73333333333332962</v>
      </c>
    </row>
    <row r="903" spans="1:21" x14ac:dyDescent="0.2">
      <c r="A903" t="str">
        <f t="shared" si="113"/>
        <v>Hungary2005Q1</v>
      </c>
      <c r="B903" t="s">
        <v>744</v>
      </c>
      <c r="C903" t="s">
        <v>11</v>
      </c>
      <c r="D903" s="1">
        <v>2005</v>
      </c>
      <c r="E903" s="1">
        <v>1</v>
      </c>
      <c r="F903" s="1">
        <f t="shared" si="116"/>
        <v>21</v>
      </c>
      <c r="G903" s="1">
        <v>4884392</v>
      </c>
      <c r="H903" s="1">
        <f t="shared" si="114"/>
        <v>26130.670686886177</v>
      </c>
      <c r="I903" s="6">
        <f t="shared" si="117"/>
        <v>2.5887329786889417</v>
      </c>
      <c r="J903" s="1">
        <f>IFERROR(VLOOKUP($B903,Population!$A$2:$E$2577,5,FALSE),"")</f>
        <v>10094</v>
      </c>
      <c r="K903" s="3">
        <f>IFERROR(VLOOKUP(A903,'Exchange rates'!$A$6:$D$1909,4,FALSE),"")</f>
        <v>186.92179999999999</v>
      </c>
      <c r="L903" s="3">
        <f>IFERROR(VLOOKUP(B903,'Work hours'!$A$6:$G$3151,7,FALSE),"")</f>
        <v>38.44</v>
      </c>
      <c r="M903" s="4">
        <f>IFERROR(VLOOKUP(B903,Unemployment!$A$7:$D$3208,4,FALSE),"")</f>
        <v>6.7666666666666708E-2</v>
      </c>
      <c r="N903" s="1">
        <f>IFERROR(VLOOKUP($B903,Compensation!$A$5:$H$3867,6,FALSE),"")</f>
        <v>2435571</v>
      </c>
      <c r="O903" s="1">
        <f>IFERROR(VLOOKUP($B903,Compensation!$A$5:$H$3867,7,FALSE),"")</f>
        <v>1897303</v>
      </c>
      <c r="P903" s="1">
        <f>IFERROR(VLOOKUP($B903,Compensation!$A$5:$H$3867,8,FALSE),"")</f>
        <v>538268</v>
      </c>
      <c r="Q903" s="4">
        <f t="shared" si="115"/>
        <v>0.3884420005601516</v>
      </c>
      <c r="R903" s="3">
        <f>IFERROR(VLOOKUP(B903,Growth!$C$6:$G$1733,2,FALSE),"")</f>
        <v>3.8297394910000002</v>
      </c>
      <c r="S903" s="6">
        <f t="shared" si="110"/>
        <v>-0.65000000000000568</v>
      </c>
      <c r="T903" s="6">
        <f t="shared" si="111"/>
        <v>2.7827967631303241</v>
      </c>
      <c r="U903" s="6">
        <f t="shared" si="112"/>
        <v>1.0000000000000009</v>
      </c>
    </row>
    <row r="904" spans="1:21" x14ac:dyDescent="0.2">
      <c r="A904" t="str">
        <f t="shared" si="113"/>
        <v>Hungary2005Q2</v>
      </c>
      <c r="B904" t="s">
        <v>745</v>
      </c>
      <c r="C904" t="s">
        <v>11</v>
      </c>
      <c r="D904" s="1">
        <v>2005</v>
      </c>
      <c r="E904" s="1">
        <v>2</v>
      </c>
      <c r="F904" s="1">
        <f t="shared" si="116"/>
        <v>22</v>
      </c>
      <c r="G904" s="1">
        <v>5657084</v>
      </c>
      <c r="H904" s="1">
        <f t="shared" si="114"/>
        <v>28541.177491501345</v>
      </c>
      <c r="I904" s="6">
        <f t="shared" si="117"/>
        <v>2.8294730389806131</v>
      </c>
      <c r="J904" s="1">
        <f>IFERROR(VLOOKUP($B904,Population!$A$2:$E$2577,5,FALSE),"")</f>
        <v>10087.1</v>
      </c>
      <c r="K904" s="3">
        <f>IFERROR(VLOOKUP(A904,'Exchange rates'!$A$6:$D$1909,4,FALSE),"")</f>
        <v>198.20779999999999</v>
      </c>
      <c r="L904" s="3">
        <f>IFERROR(VLOOKUP(B904,'Work hours'!$A$6:$G$3151,7,FALSE),"")</f>
        <v>39.26</v>
      </c>
      <c r="M904" s="4">
        <f>IFERROR(VLOOKUP(B904,Unemployment!$A$7:$D$3208,4,FALSE),"")</f>
        <v>7.1666666666666698E-2</v>
      </c>
      <c r="N904" s="1">
        <f>IFERROR(VLOOKUP($B904,Compensation!$A$5:$H$3867,6,FALSE),"")</f>
        <v>2565081</v>
      </c>
      <c r="O904" s="1">
        <f>IFERROR(VLOOKUP($B904,Compensation!$A$5:$H$3867,7,FALSE),"")</f>
        <v>2002808</v>
      </c>
      <c r="P904" s="1">
        <f>IFERROR(VLOOKUP($B904,Compensation!$A$5:$H$3867,8,FALSE),"")</f>
        <v>562273</v>
      </c>
      <c r="Q904" s="4">
        <f t="shared" si="115"/>
        <v>0.35403540057032917</v>
      </c>
      <c r="R904" s="3">
        <f>IFERROR(VLOOKUP(B904,Growth!$C$6:$G$1733,2,FALSE),"")</f>
        <v>4.5780576369999997</v>
      </c>
      <c r="S904" s="6">
        <f t="shared" ref="S904:S967" si="118">IFERROR(IF($C904=$C900,L904-L900,""),"")</f>
        <v>-2.0000000000003126E-2</v>
      </c>
      <c r="T904" s="6">
        <f t="shared" ref="T904:T967" si="119">IFERROR(IF($C904=$C900,100*(Q904-Q900),""),"")</f>
        <v>0.43401434926127469</v>
      </c>
      <c r="U904" s="6">
        <f t="shared" ref="U904:U967" si="120">IFERROR(IF($C904=$C900,100*(M904-M900),""),"")</f>
        <v>1.2666666666666695</v>
      </c>
    </row>
    <row r="905" spans="1:21" x14ac:dyDescent="0.2">
      <c r="A905" t="str">
        <f t="shared" si="113"/>
        <v>Hungary2005Q3</v>
      </c>
      <c r="B905" t="s">
        <v>746</v>
      </c>
      <c r="C905" t="s">
        <v>11</v>
      </c>
      <c r="D905" s="1">
        <v>2005</v>
      </c>
      <c r="E905" s="1">
        <v>3</v>
      </c>
      <c r="F905" s="1">
        <f t="shared" si="116"/>
        <v>23</v>
      </c>
      <c r="G905" s="1">
        <v>5803062</v>
      </c>
      <c r="H905" s="1">
        <f t="shared" si="114"/>
        <v>28829.188757382341</v>
      </c>
      <c r="I905" s="6">
        <f t="shared" si="117"/>
        <v>2.8592159753029724</v>
      </c>
      <c r="J905" s="1">
        <f>IFERROR(VLOOKUP($B905,Population!$A$2:$E$2577,5,FALSE),"")</f>
        <v>10082.9</v>
      </c>
      <c r="K905" s="3">
        <f>IFERROR(VLOOKUP(A905,'Exchange rates'!$A$6:$D$1909,4,FALSE),"")</f>
        <v>201.2912</v>
      </c>
      <c r="L905" s="3">
        <f>IFERROR(VLOOKUP(B905,'Work hours'!$A$6:$G$3151,7,FALSE),"")</f>
        <v>36.619999999999997</v>
      </c>
      <c r="M905" s="4">
        <f>IFERROR(VLOOKUP(B905,Unemployment!$A$7:$D$3208,4,FALSE),"")</f>
        <v>7.36666666666667E-2</v>
      </c>
      <c r="N905" s="1">
        <f>IFERROR(VLOOKUP($B905,Compensation!$A$5:$H$3867,6,FALSE),"")</f>
        <v>2532373</v>
      </c>
      <c r="O905" s="1">
        <f>IFERROR(VLOOKUP($B905,Compensation!$A$5:$H$3867,7,FALSE),"")</f>
        <v>1984350</v>
      </c>
      <c r="P905" s="1">
        <f>IFERROR(VLOOKUP($B905,Compensation!$A$5:$H$3867,8,FALSE),"")</f>
        <v>548023</v>
      </c>
      <c r="Q905" s="4">
        <f t="shared" si="115"/>
        <v>0.34194878496903874</v>
      </c>
      <c r="R905" s="3">
        <f>IFERROR(VLOOKUP(B905,Growth!$C$6:$G$1733,2,FALSE),"")</f>
        <v>4.0955084270000004</v>
      </c>
      <c r="S905" s="6">
        <f t="shared" si="118"/>
        <v>-1.0000000000005116E-2</v>
      </c>
      <c r="T905" s="6">
        <f t="shared" si="119"/>
        <v>-0.81145408960486276</v>
      </c>
      <c r="U905" s="6">
        <f t="shared" si="120"/>
        <v>1.2000000000000004</v>
      </c>
    </row>
    <row r="906" spans="1:21" x14ac:dyDescent="0.2">
      <c r="A906" t="str">
        <f t="shared" si="113"/>
        <v>Hungary2005Q4</v>
      </c>
      <c r="B906" t="s">
        <v>747</v>
      </c>
      <c r="C906" t="s">
        <v>11</v>
      </c>
      <c r="D906" s="1">
        <v>2005</v>
      </c>
      <c r="E906" s="1">
        <v>4</v>
      </c>
      <c r="F906" s="1">
        <f t="shared" si="116"/>
        <v>24</v>
      </c>
      <c r="G906" s="1">
        <v>6250428</v>
      </c>
      <c r="H906" s="1">
        <f t="shared" si="114"/>
        <v>29526.842313366524</v>
      </c>
      <c r="I906" s="6">
        <f t="shared" si="117"/>
        <v>2.9294536637828545</v>
      </c>
      <c r="J906" s="1">
        <f>IFERROR(VLOOKUP($B906,Population!$A$2:$E$2577,5,FALSE),"")</f>
        <v>10079.299999999999</v>
      </c>
      <c r="K906" s="3">
        <f>IFERROR(VLOOKUP(A906,'Exchange rates'!$A$6:$D$1909,4,FALSE),"")</f>
        <v>211.68629999999999</v>
      </c>
      <c r="L906" s="3">
        <f>IFERROR(VLOOKUP(B906,'Work hours'!$A$6:$G$3151,7,FALSE),"")</f>
        <v>39.31</v>
      </c>
      <c r="M906" s="4">
        <f>IFERROR(VLOOKUP(B906,Unemployment!$A$7:$D$3208,4,FALSE),"")</f>
        <v>7.400000000000001E-2</v>
      </c>
      <c r="N906" s="1">
        <f>IFERROR(VLOOKUP($B906,Compensation!$A$5:$H$3867,6,FALSE),"")</f>
        <v>2892267</v>
      </c>
      <c r="O906" s="1">
        <f>IFERROR(VLOOKUP($B906,Compensation!$A$5:$H$3867,7,FALSE),"")</f>
        <v>2259414</v>
      </c>
      <c r="P906" s="1">
        <f>IFERROR(VLOOKUP($B906,Compensation!$A$5:$H$3867,8,FALSE),"")</f>
        <v>632853</v>
      </c>
      <c r="Q906" s="4">
        <f t="shared" si="115"/>
        <v>0.36148148574785599</v>
      </c>
      <c r="R906" s="3">
        <f>IFERROR(VLOOKUP(B906,Growth!$C$6:$G$1733,2,FALSE),"")</f>
        <v>4.898078752</v>
      </c>
      <c r="S906" s="6">
        <f t="shared" si="118"/>
        <v>0.45000000000000284</v>
      </c>
      <c r="T906" s="6">
        <f t="shared" si="119"/>
        <v>4.9503469008704837E-2</v>
      </c>
      <c r="U906" s="6">
        <f t="shared" si="120"/>
        <v>0.96666666666667123</v>
      </c>
    </row>
    <row r="907" spans="1:21" x14ac:dyDescent="0.2">
      <c r="A907" t="str">
        <f t="shared" si="113"/>
        <v>Hungary2006Q1</v>
      </c>
      <c r="B907" t="s">
        <v>748</v>
      </c>
      <c r="C907" t="s">
        <v>11</v>
      </c>
      <c r="D907" s="1">
        <v>2006</v>
      </c>
      <c r="E907" s="1">
        <v>1</v>
      </c>
      <c r="F907" s="1">
        <f t="shared" si="116"/>
        <v>25</v>
      </c>
      <c r="G907" s="1">
        <v>5315834</v>
      </c>
      <c r="H907" s="1">
        <f t="shared" si="114"/>
        <v>25117.88670515424</v>
      </c>
      <c r="I907" s="6">
        <f t="shared" si="117"/>
        <v>2.4932637210678896</v>
      </c>
      <c r="J907" s="1">
        <f>IFERROR(VLOOKUP($B907,Population!$A$2:$E$2577,5,FALSE),"")</f>
        <v>10074.299999999999</v>
      </c>
      <c r="K907" s="3">
        <f>IFERROR(VLOOKUP(A907,'Exchange rates'!$A$6:$D$1909,4,FALSE),"")</f>
        <v>211.6354</v>
      </c>
      <c r="L907" s="3">
        <f>IFERROR(VLOOKUP(B907,'Work hours'!$A$6:$G$3151,7,FALSE),"")</f>
        <v>38.76</v>
      </c>
      <c r="M907" s="4">
        <f>IFERROR(VLOOKUP(B907,Unemployment!$A$7:$D$3208,4,FALSE),"")</f>
        <v>7.36666666666667E-2</v>
      </c>
      <c r="N907" s="1">
        <f>IFERROR(VLOOKUP($B907,Compensation!$A$5:$H$3867,6,FALSE),"")</f>
        <v>2562020</v>
      </c>
      <c r="O907" s="1">
        <f>IFERROR(VLOOKUP($B907,Compensation!$A$5:$H$3867,7,FALSE),"")</f>
        <v>2000631</v>
      </c>
      <c r="P907" s="1">
        <f>IFERROR(VLOOKUP($B907,Compensation!$A$5:$H$3867,8,FALSE),"")</f>
        <v>561389</v>
      </c>
      <c r="Q907" s="4">
        <f t="shared" si="115"/>
        <v>0.37635317430905479</v>
      </c>
      <c r="R907" s="3">
        <f>IFERROR(VLOOKUP(B907,Growth!$C$6:$G$1733,2,FALSE),"")</f>
        <v>4.6607315419999997</v>
      </c>
      <c r="S907" s="6">
        <f t="shared" si="118"/>
        <v>0.32000000000000028</v>
      </c>
      <c r="T907" s="6">
        <f t="shared" si="119"/>
        <v>-1.2088826251096807</v>
      </c>
      <c r="U907" s="6">
        <f t="shared" si="120"/>
        <v>0.5999999999999992</v>
      </c>
    </row>
    <row r="908" spans="1:21" x14ac:dyDescent="0.2">
      <c r="A908" t="str">
        <f t="shared" si="113"/>
        <v>Hungary2006Q2</v>
      </c>
      <c r="B908" t="s">
        <v>749</v>
      </c>
      <c r="C908" t="s">
        <v>11</v>
      </c>
      <c r="D908" s="1">
        <v>2006</v>
      </c>
      <c r="E908" s="1">
        <v>2</v>
      </c>
      <c r="F908" s="1">
        <f t="shared" si="116"/>
        <v>26</v>
      </c>
      <c r="G908" s="1">
        <v>6087158</v>
      </c>
      <c r="H908" s="1">
        <f t="shared" si="114"/>
        <v>28659.961467547801</v>
      </c>
      <c r="I908" s="6">
        <f t="shared" si="117"/>
        <v>2.846073631335432</v>
      </c>
      <c r="J908" s="1">
        <f>IFERROR(VLOOKUP($B908,Population!$A$2:$E$2577,5,FALSE),"")</f>
        <v>10070</v>
      </c>
      <c r="K908" s="3">
        <f>IFERROR(VLOOKUP(A908,'Exchange rates'!$A$6:$D$1909,4,FALSE),"")</f>
        <v>212.39240000000001</v>
      </c>
      <c r="L908" s="3">
        <f>IFERROR(VLOOKUP(B908,'Work hours'!$A$6:$G$3151,7,FALSE),"")</f>
        <v>38.71</v>
      </c>
      <c r="M908" s="4">
        <f>IFERROR(VLOOKUP(B908,Unemployment!$A$7:$D$3208,4,FALSE),"")</f>
        <v>7.3333333333333306E-2</v>
      </c>
      <c r="N908" s="1">
        <f>IFERROR(VLOOKUP($B908,Compensation!$A$5:$H$3867,6,FALSE),"")</f>
        <v>2708085</v>
      </c>
      <c r="O908" s="1">
        <f>IFERROR(VLOOKUP($B908,Compensation!$A$5:$H$3867,7,FALSE),"")</f>
        <v>2120547</v>
      </c>
      <c r="P908" s="1">
        <f>IFERROR(VLOOKUP($B908,Compensation!$A$5:$H$3867,8,FALSE),"")</f>
        <v>587538</v>
      </c>
      <c r="Q908" s="4">
        <f t="shared" si="115"/>
        <v>0.34836404772144897</v>
      </c>
      <c r="R908" s="3">
        <f>IFERROR(VLOOKUP(B908,Growth!$C$6:$G$1733,2,FALSE),"")</f>
        <v>4.162439086</v>
      </c>
      <c r="S908" s="6">
        <f t="shared" si="118"/>
        <v>-0.54999999999999716</v>
      </c>
      <c r="T908" s="6">
        <f t="shared" si="119"/>
        <v>-0.56713528488802067</v>
      </c>
      <c r="U908" s="6">
        <f t="shared" si="120"/>
        <v>0.1666666666666608</v>
      </c>
    </row>
    <row r="909" spans="1:21" x14ac:dyDescent="0.2">
      <c r="A909" t="str">
        <f t="shared" si="113"/>
        <v>Hungary2006Q3</v>
      </c>
      <c r="B909" t="s">
        <v>750</v>
      </c>
      <c r="C909" t="s">
        <v>11</v>
      </c>
      <c r="D909" s="1">
        <v>2006</v>
      </c>
      <c r="E909" s="1">
        <v>3</v>
      </c>
      <c r="F909" s="1">
        <f t="shared" si="116"/>
        <v>27</v>
      </c>
      <c r="G909" s="1">
        <v>6294427</v>
      </c>
      <c r="H909" s="1">
        <f t="shared" si="114"/>
        <v>29125.62872201117</v>
      </c>
      <c r="I909" s="6">
        <f t="shared" si="117"/>
        <v>2.8930061506229059</v>
      </c>
      <c r="J909" s="1">
        <f>IFERROR(VLOOKUP($B909,Population!$A$2:$E$2577,5,FALSE),"")</f>
        <v>10067.6</v>
      </c>
      <c r="K909" s="3">
        <f>IFERROR(VLOOKUP(A909,'Exchange rates'!$A$6:$D$1909,4,FALSE),"")</f>
        <v>216.113</v>
      </c>
      <c r="L909" s="3">
        <f>IFERROR(VLOOKUP(B909,'Work hours'!$A$6:$G$3151,7,FALSE),"")</f>
        <v>36.909999999999997</v>
      </c>
      <c r="M909" s="4">
        <f>IFERROR(VLOOKUP(B909,Unemployment!$A$7:$D$3208,4,FALSE),"")</f>
        <v>7.5666666666666701E-2</v>
      </c>
      <c r="N909" s="1">
        <f>IFERROR(VLOOKUP($B909,Compensation!$A$5:$H$3867,6,FALSE),"")</f>
        <v>2728561</v>
      </c>
      <c r="O909" s="1">
        <f>IFERROR(VLOOKUP($B909,Compensation!$A$5:$H$3867,7,FALSE),"")</f>
        <v>2142501</v>
      </c>
      <c r="P909" s="1">
        <f>IFERROR(VLOOKUP($B909,Compensation!$A$5:$H$3867,8,FALSE),"")</f>
        <v>586060</v>
      </c>
      <c r="Q909" s="4">
        <f t="shared" si="115"/>
        <v>0.34038062559149546</v>
      </c>
      <c r="R909" s="3">
        <f>IFERROR(VLOOKUP(B909,Growth!$C$6:$G$1733,2,FALSE),"")</f>
        <v>3.947683337</v>
      </c>
      <c r="S909" s="6">
        <f t="shared" si="118"/>
        <v>0.28999999999999915</v>
      </c>
      <c r="T909" s="6">
        <f t="shared" si="119"/>
        <v>-0.15681593775432878</v>
      </c>
      <c r="U909" s="6">
        <f t="shared" si="120"/>
        <v>0.20000000000000018</v>
      </c>
    </row>
    <row r="910" spans="1:21" x14ac:dyDescent="0.2">
      <c r="A910" t="str">
        <f t="shared" si="113"/>
        <v>Hungary2006Q4</v>
      </c>
      <c r="B910" t="s">
        <v>751</v>
      </c>
      <c r="C910" t="s">
        <v>11</v>
      </c>
      <c r="D910" s="1">
        <v>2006</v>
      </c>
      <c r="E910" s="1">
        <v>4</v>
      </c>
      <c r="F910" s="1">
        <f t="shared" si="116"/>
        <v>28</v>
      </c>
      <c r="G910" s="1">
        <v>6647989</v>
      </c>
      <c r="H910" s="1">
        <f t="shared" si="114"/>
        <v>32998.151048194355</v>
      </c>
      <c r="I910" s="6">
        <f t="shared" si="117"/>
        <v>3.2782116897837605</v>
      </c>
      <c r="J910" s="1">
        <f>IFERROR(VLOOKUP($B910,Population!$A$2:$E$2577,5,FALSE),"")</f>
        <v>10065.9</v>
      </c>
      <c r="K910" s="3">
        <f>IFERROR(VLOOKUP(A910,'Exchange rates'!$A$6:$D$1909,4,FALSE),"")</f>
        <v>201.46549999999999</v>
      </c>
      <c r="L910" s="3">
        <f>IFERROR(VLOOKUP(B910,'Work hours'!$A$6:$G$3151,7,FALSE),"")</f>
        <v>39.04</v>
      </c>
      <c r="M910" s="4">
        <f>IFERROR(VLOOKUP(B910,Unemployment!$A$7:$D$3208,4,FALSE),"")</f>
        <v>7.5666666666666701E-2</v>
      </c>
      <c r="N910" s="1">
        <f>IFERROR(VLOOKUP($B910,Compensation!$A$5:$H$3867,6,FALSE),"")</f>
        <v>3094280</v>
      </c>
      <c r="O910" s="1">
        <f>IFERROR(VLOOKUP($B910,Compensation!$A$5:$H$3867,7,FALSE),"")</f>
        <v>2426020</v>
      </c>
      <c r="P910" s="1">
        <f>IFERROR(VLOOKUP($B910,Compensation!$A$5:$H$3867,8,FALSE),"")</f>
        <v>668260</v>
      </c>
      <c r="Q910" s="4">
        <f t="shared" si="115"/>
        <v>0.36492539322793704</v>
      </c>
      <c r="R910" s="3">
        <f>IFERROR(VLOOKUP(B910,Growth!$C$6:$G$1733,2,FALSE),"")</f>
        <v>3.7812483079999999</v>
      </c>
      <c r="S910" s="6">
        <f t="shared" si="118"/>
        <v>-0.27000000000000313</v>
      </c>
      <c r="T910" s="6">
        <f t="shared" si="119"/>
        <v>0.34439074800810543</v>
      </c>
      <c r="U910" s="6">
        <f t="shared" si="120"/>
        <v>0.16666666666666913</v>
      </c>
    </row>
    <row r="911" spans="1:21" x14ac:dyDescent="0.2">
      <c r="A911" t="str">
        <f t="shared" si="113"/>
        <v>Hungary2007Q1</v>
      </c>
      <c r="B911" t="s">
        <v>752</v>
      </c>
      <c r="C911" t="s">
        <v>11</v>
      </c>
      <c r="D911" s="1">
        <v>2007</v>
      </c>
      <c r="E911" s="1">
        <v>1</v>
      </c>
      <c r="F911" s="1">
        <f t="shared" si="116"/>
        <v>29</v>
      </c>
      <c r="G911" s="1">
        <v>5796671</v>
      </c>
      <c r="H911" s="1">
        <f t="shared" si="114"/>
        <v>30124.000270232347</v>
      </c>
      <c r="I911" s="6">
        <f t="shared" si="117"/>
        <v>2.9937787233639108</v>
      </c>
      <c r="J911" s="1">
        <f>IFERROR(VLOOKUP($B911,Population!$A$2:$E$2577,5,FALSE),"")</f>
        <v>10062.200000000001</v>
      </c>
      <c r="K911" s="3">
        <f>IFERROR(VLOOKUP(A911,'Exchange rates'!$A$6:$D$1909,4,FALSE),"")</f>
        <v>192.42699999999999</v>
      </c>
      <c r="L911" s="3">
        <f>IFERROR(VLOOKUP(B911,'Work hours'!$A$6:$G$3151,7,FALSE),"")</f>
        <v>38.78</v>
      </c>
      <c r="M911" s="4">
        <f>IFERROR(VLOOKUP(B911,Unemployment!$A$7:$D$3208,4,FALSE),"")</f>
        <v>7.1333333333333304E-2</v>
      </c>
      <c r="N911" s="1">
        <f>IFERROR(VLOOKUP($B911,Compensation!$A$5:$H$3867,6,FALSE),"")</f>
        <v>2777749</v>
      </c>
      <c r="O911" s="1">
        <f>IFERROR(VLOOKUP($B911,Compensation!$A$5:$H$3867,7,FALSE),"")</f>
        <v>2159325</v>
      </c>
      <c r="P911" s="1">
        <f>IFERROR(VLOOKUP($B911,Compensation!$A$5:$H$3867,8,FALSE),"")</f>
        <v>618424</v>
      </c>
      <c r="Q911" s="4">
        <f t="shared" si="115"/>
        <v>0.37251122238954049</v>
      </c>
      <c r="R911" s="3">
        <f>IFERROR(VLOOKUP(B911,Growth!$C$6:$G$1733,2,FALSE),"")</f>
        <v>1.663697322</v>
      </c>
      <c r="S911" s="6">
        <f t="shared" si="118"/>
        <v>2.0000000000003126E-2</v>
      </c>
      <c r="T911" s="6">
        <f t="shared" si="119"/>
        <v>-0.38419519195143081</v>
      </c>
      <c r="U911" s="6">
        <f t="shared" si="120"/>
        <v>-0.23333333333333955</v>
      </c>
    </row>
    <row r="912" spans="1:21" x14ac:dyDescent="0.2">
      <c r="A912" t="str">
        <f t="shared" si="113"/>
        <v>Hungary2007Q2</v>
      </c>
      <c r="B912" t="s">
        <v>753</v>
      </c>
      <c r="C912" t="s">
        <v>11</v>
      </c>
      <c r="D912" s="1">
        <v>2007</v>
      </c>
      <c r="E912" s="1">
        <v>2</v>
      </c>
      <c r="F912" s="1">
        <f t="shared" si="116"/>
        <v>30</v>
      </c>
      <c r="G912" s="1">
        <v>6356593</v>
      </c>
      <c r="H912" s="1">
        <f t="shared" si="114"/>
        <v>34517.005206933383</v>
      </c>
      <c r="I912" s="6">
        <f t="shared" si="117"/>
        <v>3.4326151802909206</v>
      </c>
      <c r="J912" s="1">
        <f>IFERROR(VLOOKUP($B912,Population!$A$2:$E$2577,5,FALSE),"")</f>
        <v>10055.6</v>
      </c>
      <c r="K912" s="3">
        <f>IFERROR(VLOOKUP(A912,'Exchange rates'!$A$6:$D$1909,4,FALSE),"")</f>
        <v>184.1583</v>
      </c>
      <c r="L912" s="3">
        <f>IFERROR(VLOOKUP(B912,'Work hours'!$A$6:$G$3151,7,FALSE),"")</f>
        <v>38.67</v>
      </c>
      <c r="M912" s="4">
        <f>IFERROR(VLOOKUP(B912,Unemployment!$A$7:$D$3208,4,FALSE),"")</f>
        <v>7.1333333333333304E-2</v>
      </c>
      <c r="N912" s="1">
        <f>IFERROR(VLOOKUP($B912,Compensation!$A$5:$H$3867,6,FALSE),"")</f>
        <v>2898216</v>
      </c>
      <c r="O912" s="1">
        <f>IFERROR(VLOOKUP($B912,Compensation!$A$5:$H$3867,7,FALSE),"")</f>
        <v>2258680</v>
      </c>
      <c r="P912" s="1">
        <f>IFERROR(VLOOKUP($B912,Compensation!$A$5:$H$3867,8,FALSE),"")</f>
        <v>639535</v>
      </c>
      <c r="Q912" s="4">
        <f t="shared" si="115"/>
        <v>0.3553287114654029</v>
      </c>
      <c r="R912" s="3">
        <f>IFERROR(VLOOKUP(B912,Growth!$C$6:$G$1733,2,FALSE),"")</f>
        <v>0.118447512</v>
      </c>
      <c r="S912" s="6">
        <f t="shared" si="118"/>
        <v>-3.9999999999999147E-2</v>
      </c>
      <c r="T912" s="6">
        <f t="shared" si="119"/>
        <v>0.69646637439539361</v>
      </c>
      <c r="U912" s="6">
        <f t="shared" si="120"/>
        <v>-0.20000000000000018</v>
      </c>
    </row>
    <row r="913" spans="1:21" x14ac:dyDescent="0.2">
      <c r="A913" t="str">
        <f t="shared" si="113"/>
        <v>Hungary2007Q3</v>
      </c>
      <c r="B913" t="s">
        <v>754</v>
      </c>
      <c r="C913" t="s">
        <v>11</v>
      </c>
      <c r="D913" s="1">
        <v>2007</v>
      </c>
      <c r="E913" s="1">
        <v>3</v>
      </c>
      <c r="F913" s="1">
        <f t="shared" si="116"/>
        <v>31</v>
      </c>
      <c r="G913" s="1">
        <v>6547755</v>
      </c>
      <c r="H913" s="1">
        <f t="shared" si="114"/>
        <v>35731.405249569849</v>
      </c>
      <c r="I913" s="6">
        <f t="shared" si="117"/>
        <v>3.5546916751628896</v>
      </c>
      <c r="J913" s="1">
        <f>IFERROR(VLOOKUP($B913,Population!$A$2:$E$2577,5,FALSE),"")</f>
        <v>10051.9</v>
      </c>
      <c r="K913" s="3">
        <f>IFERROR(VLOOKUP(A913,'Exchange rates'!$A$6:$D$1909,4,FALSE),"")</f>
        <v>183.24930000000001</v>
      </c>
      <c r="L913" s="3">
        <f>IFERROR(VLOOKUP(B913,'Work hours'!$A$6:$G$3151,7,FALSE),"")</f>
        <v>36.83</v>
      </c>
      <c r="M913" s="4">
        <f>IFERROR(VLOOKUP(B913,Unemployment!$A$7:$D$3208,4,FALSE),"")</f>
        <v>7.36666666666667E-2</v>
      </c>
      <c r="N913" s="1">
        <f>IFERROR(VLOOKUP($B913,Compensation!$A$5:$H$3867,6,FALSE),"")</f>
        <v>2909051</v>
      </c>
      <c r="O913" s="1">
        <f>IFERROR(VLOOKUP($B913,Compensation!$A$5:$H$3867,7,FALSE),"")</f>
        <v>2269415</v>
      </c>
      <c r="P913" s="1">
        <f>IFERROR(VLOOKUP($B913,Compensation!$A$5:$H$3867,8,FALSE),"")</f>
        <v>639636</v>
      </c>
      <c r="Q913" s="4">
        <f t="shared" si="115"/>
        <v>0.34659436707695995</v>
      </c>
      <c r="R913" s="3">
        <f>IFERROR(VLOOKUP(B913,Growth!$C$6:$G$1733,2,FALSE),"")</f>
        <v>9.7330546000000004E-2</v>
      </c>
      <c r="S913" s="6">
        <f t="shared" si="118"/>
        <v>-7.9999999999998295E-2</v>
      </c>
      <c r="T913" s="6">
        <f t="shared" si="119"/>
        <v>0.62137414854644968</v>
      </c>
      <c r="U913" s="6">
        <f t="shared" si="120"/>
        <v>-0.20000000000000018</v>
      </c>
    </row>
    <row r="914" spans="1:21" x14ac:dyDescent="0.2">
      <c r="A914" t="str">
        <f t="shared" si="113"/>
        <v>Hungary2007Q4</v>
      </c>
      <c r="B914" t="s">
        <v>755</v>
      </c>
      <c r="C914" t="s">
        <v>11</v>
      </c>
      <c r="D914" s="1">
        <v>2007</v>
      </c>
      <c r="E914" s="1">
        <v>4</v>
      </c>
      <c r="F914" s="1">
        <f t="shared" si="116"/>
        <v>32</v>
      </c>
      <c r="G914" s="1">
        <v>7040879</v>
      </c>
      <c r="H914" s="1">
        <f t="shared" si="114"/>
        <v>40338.659204946372</v>
      </c>
      <c r="I914" s="6">
        <f t="shared" si="117"/>
        <v>4.0145958603648859</v>
      </c>
      <c r="J914" s="1">
        <f>IFERROR(VLOOKUP($B914,Population!$A$2:$E$2577,5,FALSE),"")</f>
        <v>10048</v>
      </c>
      <c r="K914" s="3">
        <f>IFERROR(VLOOKUP(A914,'Exchange rates'!$A$6:$D$1909,4,FALSE),"")</f>
        <v>174.54419999999999</v>
      </c>
      <c r="L914" s="3">
        <f>IFERROR(VLOOKUP(B914,'Work hours'!$A$6:$G$3151,7,FALSE),"")</f>
        <v>38.94</v>
      </c>
      <c r="M914" s="4">
        <f>IFERROR(VLOOKUP(B914,Unemployment!$A$7:$D$3208,4,FALSE),"")</f>
        <v>7.833333333333331E-2</v>
      </c>
      <c r="N914" s="1">
        <f>IFERROR(VLOOKUP($B914,Compensation!$A$5:$H$3867,6,FALSE),"")</f>
        <v>3159372</v>
      </c>
      <c r="O914" s="1">
        <f>IFERROR(VLOOKUP($B914,Compensation!$A$5:$H$3867,7,FALSE),"")</f>
        <v>2464524</v>
      </c>
      <c r="P914" s="1">
        <f>IFERROR(VLOOKUP($B914,Compensation!$A$5:$H$3867,8,FALSE),"")</f>
        <v>694848</v>
      </c>
      <c r="Q914" s="4">
        <f t="shared" si="115"/>
        <v>0.35003072769749344</v>
      </c>
      <c r="R914" s="3">
        <f>IFERROR(VLOOKUP(B914,Growth!$C$6:$G$1733,2,FALSE),"")</f>
        <v>-0.55749559900000001</v>
      </c>
      <c r="S914" s="6">
        <f t="shared" si="118"/>
        <v>-0.10000000000000142</v>
      </c>
      <c r="T914" s="6">
        <f t="shared" si="119"/>
        <v>-1.4894665530443607</v>
      </c>
      <c r="U914" s="6">
        <f t="shared" si="120"/>
        <v>0.26666666666666089</v>
      </c>
    </row>
    <row r="915" spans="1:21" x14ac:dyDescent="0.2">
      <c r="A915" t="str">
        <f t="shared" si="113"/>
        <v>Hungary2008Q1</v>
      </c>
      <c r="B915" t="s">
        <v>756</v>
      </c>
      <c r="C915" t="s">
        <v>11</v>
      </c>
      <c r="D915" s="1">
        <v>2008</v>
      </c>
      <c r="E915" s="1">
        <v>1</v>
      </c>
      <c r="F915" s="1">
        <f t="shared" si="116"/>
        <v>33</v>
      </c>
      <c r="G915" s="1">
        <v>6330799</v>
      </c>
      <c r="H915" s="1">
        <f t="shared" si="114"/>
        <v>36573.242395112167</v>
      </c>
      <c r="I915" s="6">
        <f t="shared" si="117"/>
        <v>3.6420639913873041</v>
      </c>
      <c r="J915" s="1">
        <f>IFERROR(VLOOKUP($B915,Population!$A$2:$E$2577,5,FALSE),"")</f>
        <v>10041.9</v>
      </c>
      <c r="K915" s="3">
        <f>IFERROR(VLOOKUP(A915,'Exchange rates'!$A$6:$D$1909,4,FALSE),"")</f>
        <v>173.0992</v>
      </c>
      <c r="L915" s="3">
        <f>IFERROR(VLOOKUP(B915,'Work hours'!$A$6:$G$3151,7,FALSE),"")</f>
        <v>38.83</v>
      </c>
      <c r="M915" s="4">
        <f>IFERROR(VLOOKUP(B915,Unemployment!$A$7:$D$3208,4,FALSE),"")</f>
        <v>7.6333333333333309E-2</v>
      </c>
      <c r="N915" s="1">
        <f>IFERROR(VLOOKUP($B915,Compensation!$A$5:$H$3867,6,FALSE),"")</f>
        <v>2924037</v>
      </c>
      <c r="O915" s="1">
        <f>IFERROR(VLOOKUP($B915,Compensation!$A$5:$H$3867,7,FALSE),"")</f>
        <v>2261843</v>
      </c>
      <c r="P915" s="1">
        <f>IFERROR(VLOOKUP($B915,Compensation!$A$5:$H$3867,8,FALSE),"")</f>
        <v>662194</v>
      </c>
      <c r="Q915" s="4">
        <f t="shared" si="115"/>
        <v>0.35727607210401091</v>
      </c>
      <c r="R915" s="3">
        <f>IFERROR(VLOOKUP(B915,Growth!$C$6:$G$1733,2,FALSE),"")</f>
        <v>1.61420154</v>
      </c>
      <c r="S915" s="6">
        <f t="shared" si="118"/>
        <v>4.9999999999997158E-2</v>
      </c>
      <c r="T915" s="6">
        <f t="shared" si="119"/>
        <v>-1.5235150285529575</v>
      </c>
      <c r="U915" s="6">
        <f t="shared" si="120"/>
        <v>0.50000000000000044</v>
      </c>
    </row>
    <row r="916" spans="1:21" x14ac:dyDescent="0.2">
      <c r="A916" t="str">
        <f t="shared" si="113"/>
        <v>Hungary2008Q2</v>
      </c>
      <c r="B916" t="s">
        <v>757</v>
      </c>
      <c r="C916" t="s">
        <v>11</v>
      </c>
      <c r="D916" s="1">
        <v>2008</v>
      </c>
      <c r="E916" s="1">
        <v>2</v>
      </c>
      <c r="F916" s="1">
        <f t="shared" si="116"/>
        <v>34</v>
      </c>
      <c r="G916" s="1">
        <v>6855502</v>
      </c>
      <c r="H916" s="1">
        <f t="shared" si="114"/>
        <v>43184.400580789224</v>
      </c>
      <c r="I916" s="6">
        <f t="shared" si="117"/>
        <v>4.3025635984008233</v>
      </c>
      <c r="J916" s="1">
        <f>IFERROR(VLOOKUP($B916,Population!$A$2:$E$2577,5,FALSE),"")</f>
        <v>10036.9</v>
      </c>
      <c r="K916" s="3">
        <f>IFERROR(VLOOKUP(A916,'Exchange rates'!$A$6:$D$1909,4,FALSE),"")</f>
        <v>158.74950000000001</v>
      </c>
      <c r="L916" s="3">
        <f>IFERROR(VLOOKUP(B916,'Work hours'!$A$6:$G$3151,7,FALSE),"")</f>
        <v>38.97</v>
      </c>
      <c r="M916" s="4">
        <f>IFERROR(VLOOKUP(B916,Unemployment!$A$7:$D$3208,4,FALSE),"")</f>
        <v>7.6333333333333309E-2</v>
      </c>
      <c r="N916" s="1">
        <f>IFERROR(VLOOKUP($B916,Compensation!$A$5:$H$3867,6,FALSE),"")</f>
        <v>3096385</v>
      </c>
      <c r="O916" s="1">
        <f>IFERROR(VLOOKUP($B916,Compensation!$A$5:$H$3867,7,FALSE),"")</f>
        <v>2397084</v>
      </c>
      <c r="P916" s="1">
        <f>IFERROR(VLOOKUP($B916,Compensation!$A$5:$H$3867,8,FALSE),"")</f>
        <v>699301</v>
      </c>
      <c r="Q916" s="4">
        <f t="shared" si="115"/>
        <v>0.34965842034616867</v>
      </c>
      <c r="R916" s="3">
        <f>IFERROR(VLOOKUP(B916,Growth!$C$6:$G$1733,2,FALSE),"")</f>
        <v>2.3568626570000002</v>
      </c>
      <c r="S916" s="6">
        <f t="shared" si="118"/>
        <v>0.29999999999999716</v>
      </c>
      <c r="T916" s="6">
        <f t="shared" si="119"/>
        <v>-0.56702911192342276</v>
      </c>
      <c r="U916" s="6">
        <f t="shared" si="120"/>
        <v>0.50000000000000044</v>
      </c>
    </row>
    <row r="917" spans="1:21" x14ac:dyDescent="0.2">
      <c r="A917" t="str">
        <f t="shared" si="113"/>
        <v>Hungary2008Q3</v>
      </c>
      <c r="B917" t="s">
        <v>758</v>
      </c>
      <c r="C917" t="s">
        <v>11</v>
      </c>
      <c r="D917" s="1">
        <v>2008</v>
      </c>
      <c r="E917" s="1">
        <v>3</v>
      </c>
      <c r="F917" s="1">
        <f t="shared" si="116"/>
        <v>35</v>
      </c>
      <c r="G917" s="1">
        <v>6770223</v>
      </c>
      <c r="H917" s="1">
        <f t="shared" si="114"/>
        <v>42987.180464017678</v>
      </c>
      <c r="I917" s="6">
        <f t="shared" si="117"/>
        <v>4.2833835333523664</v>
      </c>
      <c r="J917" s="1">
        <f>IFERROR(VLOOKUP($B917,Population!$A$2:$E$2577,5,FALSE),"")</f>
        <v>10035.799999999999</v>
      </c>
      <c r="K917" s="3">
        <f>IFERROR(VLOOKUP(A917,'Exchange rates'!$A$6:$D$1909,4,FALSE),"")</f>
        <v>157.494</v>
      </c>
      <c r="L917" s="3">
        <f>IFERROR(VLOOKUP(B917,'Work hours'!$A$6:$G$3151,7,FALSE),"")</f>
        <v>37.020000000000003</v>
      </c>
      <c r="M917" s="4">
        <f>IFERROR(VLOOKUP(B917,Unemployment!$A$7:$D$3208,4,FALSE),"")</f>
        <v>7.7666666666666703E-2</v>
      </c>
      <c r="N917" s="1">
        <f>IFERROR(VLOOKUP($B917,Compensation!$A$5:$H$3867,6,FALSE),"")</f>
        <v>3016335</v>
      </c>
      <c r="O917" s="1">
        <f>IFERROR(VLOOKUP($B917,Compensation!$A$5:$H$3867,7,FALSE),"")</f>
        <v>2339173</v>
      </c>
      <c r="P917" s="1">
        <f>IFERROR(VLOOKUP($B917,Compensation!$A$5:$H$3867,8,FALSE),"")</f>
        <v>677161</v>
      </c>
      <c r="Q917" s="4">
        <f t="shared" si="115"/>
        <v>0.34550900317463695</v>
      </c>
      <c r="R917" s="3">
        <f>IFERROR(VLOOKUP(B917,Growth!$C$6:$G$1733,2,FALSE),"")</f>
        <v>1.6240949469999999</v>
      </c>
      <c r="S917" s="6">
        <f t="shared" si="118"/>
        <v>0.19000000000000483</v>
      </c>
      <c r="T917" s="6">
        <f t="shared" si="119"/>
        <v>-0.1085363902323</v>
      </c>
      <c r="U917" s="6">
        <f t="shared" si="120"/>
        <v>0.40000000000000036</v>
      </c>
    </row>
    <row r="918" spans="1:21" x14ac:dyDescent="0.2">
      <c r="A918" t="str">
        <f t="shared" si="113"/>
        <v>Hungary2008Q4</v>
      </c>
      <c r="B918" t="s">
        <v>759</v>
      </c>
      <c r="C918" t="s">
        <v>11</v>
      </c>
      <c r="D918" s="1">
        <v>2008</v>
      </c>
      <c r="E918" s="1">
        <v>4</v>
      </c>
      <c r="F918" s="1">
        <f t="shared" si="116"/>
        <v>36</v>
      </c>
      <c r="G918" s="1">
        <v>7293420</v>
      </c>
      <c r="H918" s="1">
        <f t="shared" si="114"/>
        <v>36373.420256130339</v>
      </c>
      <c r="I918" s="6">
        <f t="shared" si="117"/>
        <v>3.6251614830300527</v>
      </c>
      <c r="J918" s="1">
        <f>IFERROR(VLOOKUP($B918,Population!$A$2:$E$2577,5,FALSE),"")</f>
        <v>10033.6</v>
      </c>
      <c r="K918" s="3">
        <f>IFERROR(VLOOKUP(A918,'Exchange rates'!$A$6:$D$1909,4,FALSE),"")</f>
        <v>200.51509999999999</v>
      </c>
      <c r="L918" s="3">
        <f>IFERROR(VLOOKUP(B918,'Work hours'!$A$6:$G$3151,7,FALSE),"")</f>
        <v>38.630000000000003</v>
      </c>
      <c r="M918" s="4">
        <f>IFERROR(VLOOKUP(B918,Unemployment!$A$7:$D$3208,4,FALSE),"")</f>
        <v>8.199999999999999E-2</v>
      </c>
      <c r="N918" s="1">
        <f>IFERROR(VLOOKUP($B918,Compensation!$A$5:$H$3867,6,FALSE),"")</f>
        <v>3297562</v>
      </c>
      <c r="O918" s="1">
        <f>IFERROR(VLOOKUP($B918,Compensation!$A$5:$H$3867,7,FALSE),"")</f>
        <v>2559356</v>
      </c>
      <c r="P918" s="1">
        <f>IFERROR(VLOOKUP($B918,Compensation!$A$5:$H$3867,8,FALSE),"")</f>
        <v>738206</v>
      </c>
      <c r="Q918" s="4">
        <f t="shared" si="115"/>
        <v>0.35091301474479736</v>
      </c>
      <c r="R918" s="3">
        <f>IFERROR(VLOOKUP(B918,Growth!$C$6:$G$1733,2,FALSE),"")</f>
        <v>-2.2364094899999998</v>
      </c>
      <c r="S918" s="6">
        <f t="shared" si="118"/>
        <v>-0.30999999999999517</v>
      </c>
      <c r="T918" s="6">
        <f t="shared" si="119"/>
        <v>8.8228704730392016E-2</v>
      </c>
      <c r="U918" s="6">
        <f t="shared" si="120"/>
        <v>0.36666666666666792</v>
      </c>
    </row>
    <row r="919" spans="1:21" x14ac:dyDescent="0.2">
      <c r="A919" t="str">
        <f t="shared" si="113"/>
        <v>Hungary2009Q1</v>
      </c>
      <c r="B919" t="s">
        <v>760</v>
      </c>
      <c r="C919" t="s">
        <v>11</v>
      </c>
      <c r="D919" s="1">
        <v>2009</v>
      </c>
      <c r="E919" s="1">
        <v>1</v>
      </c>
      <c r="F919" s="1">
        <f t="shared" si="116"/>
        <v>37</v>
      </c>
      <c r="G919" s="1">
        <v>6023446</v>
      </c>
      <c r="H919" s="1">
        <f t="shared" si="114"/>
        <v>26617.259946486611</v>
      </c>
      <c r="I919" s="6">
        <f t="shared" si="117"/>
        <v>2.654532212353184</v>
      </c>
      <c r="J919" s="1">
        <f>IFERROR(VLOOKUP($B919,Population!$A$2:$E$2577,5,FALSE),"")</f>
        <v>10027.1</v>
      </c>
      <c r="K919" s="3">
        <f>IFERROR(VLOOKUP(A919,'Exchange rates'!$A$6:$D$1909,4,FALSE),"")</f>
        <v>226.29849999999999</v>
      </c>
      <c r="L919" s="3">
        <f>IFERROR(VLOOKUP(B919,'Work hours'!$A$6:$G$3151,7,FALSE),"")</f>
        <v>38.14</v>
      </c>
      <c r="M919" s="4">
        <f>IFERROR(VLOOKUP(B919,Unemployment!$A$7:$D$3208,4,FALSE),"")</f>
        <v>9.0666666666666701E-2</v>
      </c>
      <c r="N919" s="1">
        <f>IFERROR(VLOOKUP($B919,Compensation!$A$5:$H$3867,6,FALSE),"")</f>
        <v>2912950</v>
      </c>
      <c r="O919" s="1">
        <f>IFERROR(VLOOKUP($B919,Compensation!$A$5:$H$3867,7,FALSE),"")</f>
        <v>2282756</v>
      </c>
      <c r="P919" s="1">
        <f>IFERROR(VLOOKUP($B919,Compensation!$A$5:$H$3867,8,FALSE),"")</f>
        <v>630194</v>
      </c>
      <c r="Q919" s="4">
        <f t="shared" si="115"/>
        <v>0.37897841202527588</v>
      </c>
      <c r="R919" s="3">
        <f>IFERROR(VLOOKUP(B919,Growth!$C$6:$G$1733,2,FALSE),"")</f>
        <v>-7.105415045</v>
      </c>
      <c r="S919" s="6">
        <f t="shared" si="118"/>
        <v>-0.68999999999999773</v>
      </c>
      <c r="T919" s="6">
        <f t="shared" si="119"/>
        <v>2.170233992126497</v>
      </c>
      <c r="U919" s="6">
        <f t="shared" si="120"/>
        <v>1.4333333333333393</v>
      </c>
    </row>
    <row r="920" spans="1:21" x14ac:dyDescent="0.2">
      <c r="A920" t="str">
        <f t="shared" si="113"/>
        <v>Hungary2009Q2</v>
      </c>
      <c r="B920" t="s">
        <v>761</v>
      </c>
      <c r="C920" t="s">
        <v>11</v>
      </c>
      <c r="D920" s="1">
        <v>2009</v>
      </c>
      <c r="E920" s="1">
        <v>2</v>
      </c>
      <c r="F920" s="1">
        <f t="shared" si="116"/>
        <v>38</v>
      </c>
      <c r="G920" s="1">
        <v>6574453</v>
      </c>
      <c r="H920" s="1">
        <f t="shared" si="114"/>
        <v>31413.650665475318</v>
      </c>
      <c r="I920" s="6">
        <f t="shared" si="117"/>
        <v>3.1345630646971387</v>
      </c>
      <c r="J920" s="1">
        <f>IFERROR(VLOOKUP($B920,Population!$A$2:$E$2577,5,FALSE),"")</f>
        <v>10021.700000000001</v>
      </c>
      <c r="K920" s="3">
        <f>IFERROR(VLOOKUP(A920,'Exchange rates'!$A$6:$D$1909,4,FALSE),"")</f>
        <v>209.28649999999999</v>
      </c>
      <c r="L920" s="3">
        <f>IFERROR(VLOOKUP(B920,'Work hours'!$A$6:$G$3151,7,FALSE),"")</f>
        <v>38.81</v>
      </c>
      <c r="M920" s="4">
        <f>IFERROR(VLOOKUP(B920,Unemployment!$A$7:$D$3208,4,FALSE),"")</f>
        <v>9.4E-2</v>
      </c>
      <c r="N920" s="1">
        <f>IFERROR(VLOOKUP($B920,Compensation!$A$5:$H$3867,6,FALSE),"")</f>
        <v>2976893</v>
      </c>
      <c r="O920" s="1">
        <f>IFERROR(VLOOKUP($B920,Compensation!$A$5:$H$3867,7,FALSE),"")</f>
        <v>2338889</v>
      </c>
      <c r="P920" s="1">
        <f>IFERROR(VLOOKUP($B920,Compensation!$A$5:$H$3867,8,FALSE),"")</f>
        <v>638004</v>
      </c>
      <c r="Q920" s="4">
        <f t="shared" si="115"/>
        <v>0.35575415931941412</v>
      </c>
      <c r="R920" s="3">
        <f>IFERROR(VLOOKUP(B920,Growth!$C$6:$G$1733,2,FALSE),"")</f>
        <v>-7.6158629449999999</v>
      </c>
      <c r="S920" s="6">
        <f t="shared" si="118"/>
        <v>-0.15999999999999659</v>
      </c>
      <c r="T920" s="6">
        <f t="shared" si="119"/>
        <v>0.60957389732454459</v>
      </c>
      <c r="U920" s="6">
        <f t="shared" si="120"/>
        <v>1.7666666666666693</v>
      </c>
    </row>
    <row r="921" spans="1:21" x14ac:dyDescent="0.2">
      <c r="A921" t="str">
        <f t="shared" si="113"/>
        <v>Hungary2009Q3</v>
      </c>
      <c r="B921" t="s">
        <v>762</v>
      </c>
      <c r="C921" t="s">
        <v>11</v>
      </c>
      <c r="D921" s="1">
        <v>2009</v>
      </c>
      <c r="E921" s="1">
        <v>3</v>
      </c>
      <c r="F921" s="1">
        <f t="shared" si="116"/>
        <v>39</v>
      </c>
      <c r="G921" s="1">
        <v>6623275</v>
      </c>
      <c r="H921" s="1">
        <f t="shared" si="114"/>
        <v>34975.996256989762</v>
      </c>
      <c r="I921" s="6">
        <f t="shared" si="117"/>
        <v>3.4904790484401582</v>
      </c>
      <c r="J921" s="1">
        <f>IFERROR(VLOOKUP($B921,Population!$A$2:$E$2577,5,FALSE),"")</f>
        <v>10020.4</v>
      </c>
      <c r="K921" s="3">
        <f>IFERROR(VLOOKUP(A921,'Exchange rates'!$A$6:$D$1909,4,FALSE),"")</f>
        <v>189.3663</v>
      </c>
      <c r="L921" s="3">
        <f>IFERROR(VLOOKUP(B921,'Work hours'!$A$6:$G$3151,7,FALSE),"")</f>
        <v>36.549999999999997</v>
      </c>
      <c r="M921" s="4">
        <f>IFERROR(VLOOKUP(B921,Unemployment!$A$7:$D$3208,4,FALSE),"")</f>
        <v>0.100333333333333</v>
      </c>
      <c r="N921" s="1">
        <f>IFERROR(VLOOKUP($B921,Compensation!$A$5:$H$3867,6,FALSE),"")</f>
        <v>2855384</v>
      </c>
      <c r="O921" s="1">
        <f>IFERROR(VLOOKUP($B921,Compensation!$A$5:$H$3867,7,FALSE),"")</f>
        <v>2246273</v>
      </c>
      <c r="P921" s="1">
        <f>IFERROR(VLOOKUP($B921,Compensation!$A$5:$H$3867,8,FALSE),"")</f>
        <v>609111</v>
      </c>
      <c r="Q921" s="4">
        <f t="shared" si="115"/>
        <v>0.33914838203154785</v>
      </c>
      <c r="R921" s="3">
        <f>IFERROR(VLOOKUP(B921,Growth!$C$6:$G$1733,2,FALSE),"")</f>
        <v>-7.4483069840000002</v>
      </c>
      <c r="S921" s="6">
        <f t="shared" si="118"/>
        <v>-0.47000000000000597</v>
      </c>
      <c r="T921" s="6">
        <f t="shared" si="119"/>
        <v>-0.63606211430891069</v>
      </c>
      <c r="U921" s="6">
        <f t="shared" si="120"/>
        <v>2.2666666666666293</v>
      </c>
    </row>
    <row r="922" spans="1:21" x14ac:dyDescent="0.2">
      <c r="A922" t="str">
        <f t="shared" si="113"/>
        <v>Hungary2009Q4</v>
      </c>
      <c r="B922" t="s">
        <v>763</v>
      </c>
      <c r="C922" t="s">
        <v>11</v>
      </c>
      <c r="D922" s="1">
        <v>2009</v>
      </c>
      <c r="E922" s="1">
        <v>4</v>
      </c>
      <c r="F922" s="1">
        <f t="shared" si="116"/>
        <v>40</v>
      </c>
      <c r="G922" s="1">
        <v>7299602</v>
      </c>
      <c r="H922" s="1">
        <f t="shared" si="114"/>
        <v>39823.859829828281</v>
      </c>
      <c r="I922" s="6">
        <f t="shared" si="117"/>
        <v>3.9754686675013757</v>
      </c>
      <c r="J922" s="1">
        <f>IFERROR(VLOOKUP($B922,Population!$A$2:$E$2577,5,FALSE),"")</f>
        <v>10017.4</v>
      </c>
      <c r="K922" s="3">
        <f>IFERROR(VLOOKUP(A922,'Exchange rates'!$A$6:$D$1909,4,FALSE),"")</f>
        <v>183.2972</v>
      </c>
      <c r="L922" s="3">
        <f>IFERROR(VLOOKUP(B922,'Work hours'!$A$6:$G$3151,7,FALSE),"")</f>
        <v>38.450000000000003</v>
      </c>
      <c r="M922" s="4">
        <f>IFERROR(VLOOKUP(B922,Unemployment!$A$7:$D$3208,4,FALSE),"")</f>
        <v>0.10266666666666699</v>
      </c>
      <c r="N922" s="1">
        <f>IFERROR(VLOOKUP($B922,Compensation!$A$5:$H$3867,6,FALSE),"")</f>
        <v>3148263</v>
      </c>
      <c r="O922" s="1">
        <f>IFERROR(VLOOKUP($B922,Compensation!$A$5:$H$3867,7,FALSE),"")</f>
        <v>2477561</v>
      </c>
      <c r="P922" s="1">
        <f>IFERROR(VLOOKUP($B922,Compensation!$A$5:$H$3867,8,FALSE),"")</f>
        <v>670702</v>
      </c>
      <c r="Q922" s="4">
        <f t="shared" si="115"/>
        <v>0.33941042265044041</v>
      </c>
      <c r="R922" s="3">
        <f>IFERROR(VLOOKUP(B922,Growth!$C$6:$G$1733,2,FALSE),"")</f>
        <v>-4.1350147760000002</v>
      </c>
      <c r="S922" s="6">
        <f t="shared" si="118"/>
        <v>-0.17999999999999972</v>
      </c>
      <c r="T922" s="6">
        <f t="shared" si="119"/>
        <v>-1.1502592094356945</v>
      </c>
      <c r="U922" s="6">
        <f t="shared" si="120"/>
        <v>2.0666666666667002</v>
      </c>
    </row>
    <row r="923" spans="1:21" x14ac:dyDescent="0.2">
      <c r="A923" t="str">
        <f t="shared" si="113"/>
        <v>Hungary2010Q1</v>
      </c>
      <c r="B923" t="s">
        <v>764</v>
      </c>
      <c r="C923" t="s">
        <v>11</v>
      </c>
      <c r="D923" s="1">
        <v>2010</v>
      </c>
      <c r="E923" s="1">
        <v>1</v>
      </c>
      <c r="F923" s="1">
        <f t="shared" si="116"/>
        <v>41</v>
      </c>
      <c r="G923" s="1">
        <v>6057981</v>
      </c>
      <c r="H923" s="1">
        <f t="shared" si="114"/>
        <v>31238.364214273777</v>
      </c>
      <c r="I923" s="6">
        <f t="shared" si="117"/>
        <v>3.1204039770526197</v>
      </c>
      <c r="J923" s="1">
        <f>IFERROR(VLOOKUP($B923,Population!$A$2:$E$2577,5,FALSE),"")</f>
        <v>10011</v>
      </c>
      <c r="K923" s="3">
        <f>IFERROR(VLOOKUP(A923,'Exchange rates'!$A$6:$D$1909,4,FALSE),"")</f>
        <v>193.92760000000001</v>
      </c>
      <c r="L923" s="3">
        <f>IFERROR(VLOOKUP(B923,'Work hours'!$A$6:$G$3151,7,FALSE),"")</f>
        <v>38.54</v>
      </c>
      <c r="M923" s="4">
        <f>IFERROR(VLOOKUP(B923,Unemployment!$A$7:$D$3208,4,FALSE),"")</f>
        <v>0.10966666666666701</v>
      </c>
      <c r="N923" s="1">
        <f>IFERROR(VLOOKUP($B923,Compensation!$A$5:$H$3867,6,FALSE),"")</f>
        <v>2906617</v>
      </c>
      <c r="O923" s="1">
        <f>IFERROR(VLOOKUP($B923,Compensation!$A$5:$H$3867,7,FALSE),"")</f>
        <v>2353722</v>
      </c>
      <c r="P923" s="1">
        <f>IFERROR(VLOOKUP($B923,Compensation!$A$5:$H$3867,8,FALSE),"")</f>
        <v>552895</v>
      </c>
      <c r="Q923" s="4">
        <f t="shared" si="115"/>
        <v>0.38853241698843227</v>
      </c>
      <c r="R923" s="3">
        <f>IFERROR(VLOOKUP(B923,Growth!$C$6:$G$1733,2,FALSE),"")</f>
        <v>3.4274331999999998E-2</v>
      </c>
      <c r="S923" s="6">
        <f t="shared" si="118"/>
        <v>0.39999999999999858</v>
      </c>
      <c r="T923" s="6">
        <f t="shared" si="119"/>
        <v>0.95540049631563928</v>
      </c>
      <c r="U923" s="6">
        <f t="shared" si="120"/>
        <v>1.9000000000000308</v>
      </c>
    </row>
    <row r="924" spans="1:21" x14ac:dyDescent="0.2">
      <c r="A924" t="str">
        <f t="shared" si="113"/>
        <v>Hungary2010Q2</v>
      </c>
      <c r="B924" t="s">
        <v>765</v>
      </c>
      <c r="C924" t="s">
        <v>11</v>
      </c>
      <c r="D924" s="1">
        <v>2010</v>
      </c>
      <c r="E924" s="1">
        <v>2</v>
      </c>
      <c r="F924" s="1">
        <f t="shared" si="116"/>
        <v>42</v>
      </c>
      <c r="G924" s="1">
        <v>6764876</v>
      </c>
      <c r="H924" s="1">
        <f t="shared" si="114"/>
        <v>31306.565151012401</v>
      </c>
      <c r="I924" s="6">
        <f t="shared" si="117"/>
        <v>3.1293109114093345</v>
      </c>
      <c r="J924" s="1">
        <f>IFERROR(VLOOKUP($B924,Population!$A$2:$E$2577,5,FALSE),"")</f>
        <v>10004.299999999999</v>
      </c>
      <c r="K924" s="3">
        <f>IFERROR(VLOOKUP(A924,'Exchange rates'!$A$6:$D$1909,4,FALSE),"")</f>
        <v>216.0849</v>
      </c>
      <c r="L924" s="3">
        <f>IFERROR(VLOOKUP(B924,'Work hours'!$A$6:$G$3151,7,FALSE),"")</f>
        <v>38.799999999999997</v>
      </c>
      <c r="M924" s="4">
        <f>IFERROR(VLOOKUP(B924,Unemployment!$A$7:$D$3208,4,FALSE),"")</f>
        <v>0.109333333333333</v>
      </c>
      <c r="N924" s="1">
        <f>IFERROR(VLOOKUP($B924,Compensation!$A$5:$H$3867,6,FALSE),"")</f>
        <v>2937239</v>
      </c>
      <c r="O924" s="1">
        <f>IFERROR(VLOOKUP($B924,Compensation!$A$5:$H$3867,7,FALSE),"")</f>
        <v>2388713</v>
      </c>
      <c r="P924" s="1">
        <f>IFERROR(VLOOKUP($B924,Compensation!$A$5:$H$3867,8,FALSE),"")</f>
        <v>548526</v>
      </c>
      <c r="Q924" s="4">
        <f t="shared" si="115"/>
        <v>0.35310521582361598</v>
      </c>
      <c r="R924" s="3">
        <f>IFERROR(VLOOKUP(B924,Growth!$C$6:$G$1733,2,FALSE),"")</f>
        <v>0.77641373599999997</v>
      </c>
      <c r="S924" s="6">
        <f t="shared" si="118"/>
        <v>-1.0000000000005116E-2</v>
      </c>
      <c r="T924" s="6">
        <f t="shared" si="119"/>
        <v>-0.26489434957981395</v>
      </c>
      <c r="U924" s="6">
        <f t="shared" si="120"/>
        <v>1.5333333333333004</v>
      </c>
    </row>
    <row r="925" spans="1:21" x14ac:dyDescent="0.2">
      <c r="A925" t="str">
        <f t="shared" si="113"/>
        <v>Hungary2010Q3</v>
      </c>
      <c r="B925" t="s">
        <v>766</v>
      </c>
      <c r="C925" t="s">
        <v>11</v>
      </c>
      <c r="D925" s="1">
        <v>2010</v>
      </c>
      <c r="E925" s="1">
        <v>3</v>
      </c>
      <c r="F925" s="1">
        <f t="shared" si="116"/>
        <v>43</v>
      </c>
      <c r="G925" s="1">
        <v>7023754</v>
      </c>
      <c r="H925" s="1">
        <f t="shared" si="114"/>
        <v>32211.268193422969</v>
      </c>
      <c r="I925" s="6">
        <f t="shared" si="117"/>
        <v>3.2218033980558887</v>
      </c>
      <c r="J925" s="1">
        <f>IFERROR(VLOOKUP($B925,Population!$A$2:$E$2577,5,FALSE),"")</f>
        <v>9997.9</v>
      </c>
      <c r="K925" s="3">
        <f>IFERROR(VLOOKUP(A925,'Exchange rates'!$A$6:$D$1909,4,FALSE),"")</f>
        <v>218.05269999999999</v>
      </c>
      <c r="L925" s="3">
        <f>IFERROR(VLOOKUP(B925,'Work hours'!$A$6:$G$3151,7,FALSE),"")</f>
        <v>36.71</v>
      </c>
      <c r="M925" s="4">
        <f>IFERROR(VLOOKUP(B925,Unemployment!$A$7:$D$3208,4,FALSE),"")</f>
        <v>0.10666666666666699</v>
      </c>
      <c r="N925" s="1">
        <f>IFERROR(VLOOKUP($B925,Compensation!$A$5:$H$3867,6,FALSE),"")</f>
        <v>2929050</v>
      </c>
      <c r="O925" s="1">
        <f>IFERROR(VLOOKUP($B925,Compensation!$A$5:$H$3867,7,FALSE),"")</f>
        <v>2385015</v>
      </c>
      <c r="P925" s="1">
        <f>IFERROR(VLOOKUP($B925,Compensation!$A$5:$H$3867,8,FALSE),"")</f>
        <v>544035</v>
      </c>
      <c r="Q925" s="4">
        <f t="shared" si="115"/>
        <v>0.33956414191043705</v>
      </c>
      <c r="R925" s="3">
        <f>IFERROR(VLOOKUP(B925,Growth!$C$6:$G$1733,2,FALSE),"")</f>
        <v>1.622218996</v>
      </c>
      <c r="S925" s="6">
        <f t="shared" si="118"/>
        <v>0.16000000000000369</v>
      </c>
      <c r="T925" s="6">
        <f t="shared" si="119"/>
        <v>4.1575987888919919E-2</v>
      </c>
      <c r="U925" s="6">
        <f t="shared" si="120"/>
        <v>0.63333333333339958</v>
      </c>
    </row>
    <row r="926" spans="1:21" x14ac:dyDescent="0.2">
      <c r="A926" t="str">
        <f t="shared" si="113"/>
        <v>Hungary2010Q4</v>
      </c>
      <c r="B926" t="s">
        <v>767</v>
      </c>
      <c r="C926" t="s">
        <v>11</v>
      </c>
      <c r="D926" s="1">
        <v>2010</v>
      </c>
      <c r="E926" s="1">
        <v>4</v>
      </c>
      <c r="F926" s="1">
        <f t="shared" si="116"/>
        <v>44</v>
      </c>
      <c r="G926" s="1">
        <v>7638482</v>
      </c>
      <c r="H926" s="1">
        <f t="shared" si="114"/>
        <v>37629.565769995294</v>
      </c>
      <c r="I926" s="6">
        <f t="shared" si="117"/>
        <v>3.7666478919336241</v>
      </c>
      <c r="J926" s="1">
        <f>IFERROR(VLOOKUP($B926,Population!$A$2:$E$2577,5,FALSE),"")</f>
        <v>9990.2000000000007</v>
      </c>
      <c r="K926" s="3">
        <f>IFERROR(VLOOKUP(A926,'Exchange rates'!$A$6:$D$1909,4,FALSE),"")</f>
        <v>202.9915</v>
      </c>
      <c r="L926" s="3">
        <f>IFERROR(VLOOKUP(B926,'Work hours'!$A$6:$G$3151,7,FALSE),"")</f>
        <v>38.68</v>
      </c>
      <c r="M926" s="4">
        <f>IFERROR(VLOOKUP(B926,Unemployment!$A$7:$D$3208,4,FALSE),"")</f>
        <v>0.106333333333333</v>
      </c>
      <c r="N926" s="1">
        <f>IFERROR(VLOOKUP($B926,Compensation!$A$5:$H$3867,6,FALSE),"")</f>
        <v>3170776</v>
      </c>
      <c r="O926" s="1">
        <f>IFERROR(VLOOKUP($B926,Compensation!$A$5:$H$3867,7,FALSE),"")</f>
        <v>2581466</v>
      </c>
      <c r="P926" s="1">
        <f>IFERROR(VLOOKUP($B926,Compensation!$A$5:$H$3867,8,FALSE),"")</f>
        <v>589309</v>
      </c>
      <c r="Q926" s="4">
        <f t="shared" si="115"/>
        <v>0.33795536861905284</v>
      </c>
      <c r="R926" s="3">
        <f>IFERROR(VLOOKUP(B926,Growth!$C$6:$G$1733,2,FALSE),"")</f>
        <v>1.620677385</v>
      </c>
      <c r="S926" s="6">
        <f t="shared" si="118"/>
        <v>0.22999999999999687</v>
      </c>
      <c r="T926" s="6">
        <f t="shared" si="119"/>
        <v>-0.14550540313875704</v>
      </c>
      <c r="U926" s="6">
        <f t="shared" si="120"/>
        <v>0.3666666666666013</v>
      </c>
    </row>
    <row r="927" spans="1:21" x14ac:dyDescent="0.2">
      <c r="A927" t="str">
        <f t="shared" si="113"/>
        <v>Hungary2011Q1</v>
      </c>
      <c r="B927" t="s">
        <v>768</v>
      </c>
      <c r="C927" t="s">
        <v>11</v>
      </c>
      <c r="D927" s="1">
        <v>2011</v>
      </c>
      <c r="E927" s="1">
        <v>1</v>
      </c>
      <c r="F927" s="1">
        <f t="shared" si="116"/>
        <v>45</v>
      </c>
      <c r="G927" s="1">
        <v>6288612</v>
      </c>
      <c r="H927" s="1">
        <f t="shared" si="114"/>
        <v>31589.937414006425</v>
      </c>
      <c r="I927" s="6">
        <f t="shared" si="117"/>
        <v>3.165038965825369</v>
      </c>
      <c r="J927" s="1">
        <f>IFERROR(VLOOKUP($B927,Population!$A$2:$E$2577,5,FALSE),"")</f>
        <v>9980.9</v>
      </c>
      <c r="K927" s="3">
        <f>IFERROR(VLOOKUP(A927,'Exchange rates'!$A$6:$D$1909,4,FALSE),"")</f>
        <v>199.0701</v>
      </c>
      <c r="L927" s="3">
        <f>IFERROR(VLOOKUP(B927,'Work hours'!$A$6:$G$3151,7,FALSE),"")</f>
        <v>38.11</v>
      </c>
      <c r="M927" s="4">
        <f>IFERROR(VLOOKUP(B927,Unemployment!$A$7:$D$3208,4,FALSE),"")</f>
        <v>0.10966666666666701</v>
      </c>
      <c r="N927" s="1">
        <f>IFERROR(VLOOKUP($B927,Compensation!$A$5:$H$3867,6,FALSE),"")</f>
        <v>2970143</v>
      </c>
      <c r="O927" s="1">
        <f>IFERROR(VLOOKUP($B927,Compensation!$A$5:$H$3867,7,FALSE),"")</f>
        <v>2403504</v>
      </c>
      <c r="P927" s="1">
        <f>IFERROR(VLOOKUP($B927,Compensation!$A$5:$H$3867,8,FALSE),"")</f>
        <v>566639</v>
      </c>
      <c r="Q927" s="4">
        <f t="shared" si="115"/>
        <v>0.38219944242068044</v>
      </c>
      <c r="R927" s="3">
        <f>IFERROR(VLOOKUP(B927,Growth!$C$6:$G$1733,2,FALSE),"")</f>
        <v>2.5126922660000002</v>
      </c>
      <c r="S927" s="6">
        <f t="shared" si="118"/>
        <v>-0.42999999999999972</v>
      </c>
      <c r="T927" s="6">
        <f t="shared" si="119"/>
        <v>-0.63329745677518368</v>
      </c>
      <c r="U927" s="6">
        <f t="shared" si="120"/>
        <v>0</v>
      </c>
    </row>
    <row r="928" spans="1:21" x14ac:dyDescent="0.2">
      <c r="A928" t="str">
        <f t="shared" si="113"/>
        <v>Hungary2011Q2</v>
      </c>
      <c r="B928" t="s">
        <v>769</v>
      </c>
      <c r="C928" t="s">
        <v>11</v>
      </c>
      <c r="D928" s="1">
        <v>2011</v>
      </c>
      <c r="E928" s="1">
        <v>2</v>
      </c>
      <c r="F928" s="1">
        <f t="shared" si="116"/>
        <v>46</v>
      </c>
      <c r="G928" s="1">
        <v>6993091</v>
      </c>
      <c r="H928" s="1">
        <f t="shared" si="114"/>
        <v>37829.344435134037</v>
      </c>
      <c r="I928" s="6">
        <f t="shared" si="117"/>
        <v>3.793214053598656</v>
      </c>
      <c r="J928" s="1">
        <f>IFERROR(VLOOKUP($B928,Population!$A$2:$E$2577,5,FALSE),"")</f>
        <v>9972.9</v>
      </c>
      <c r="K928" s="3">
        <f>IFERROR(VLOOKUP(A928,'Exchange rates'!$A$6:$D$1909,4,FALSE),"")</f>
        <v>184.85890000000001</v>
      </c>
      <c r="L928" s="3">
        <f>IFERROR(VLOOKUP(B928,'Work hours'!$A$6:$G$3151,7,FALSE),"")</f>
        <v>38.14</v>
      </c>
      <c r="M928" s="4">
        <f>IFERROR(VLOOKUP(B928,Unemployment!$A$7:$D$3208,4,FALSE),"")</f>
        <v>0.10666666666666699</v>
      </c>
      <c r="N928" s="1">
        <f>IFERROR(VLOOKUP($B928,Compensation!$A$5:$H$3867,6,FALSE),"")</f>
        <v>3096085</v>
      </c>
      <c r="O928" s="1">
        <f>IFERROR(VLOOKUP($B928,Compensation!$A$5:$H$3867,7,FALSE),"")</f>
        <v>2511005</v>
      </c>
      <c r="P928" s="1">
        <f>IFERROR(VLOOKUP($B928,Compensation!$A$5:$H$3867,8,FALSE),"")</f>
        <v>585079</v>
      </c>
      <c r="Q928" s="4">
        <f t="shared" si="115"/>
        <v>0.35906940149927979</v>
      </c>
      <c r="R928" s="3">
        <f>IFERROR(VLOOKUP(B928,Growth!$C$6:$G$1733,2,FALSE),"")</f>
        <v>1.628248809</v>
      </c>
      <c r="S928" s="6">
        <f t="shared" si="118"/>
        <v>-0.65999999999999659</v>
      </c>
      <c r="T928" s="6">
        <f t="shared" si="119"/>
        <v>0.59641856756638134</v>
      </c>
      <c r="U928" s="6">
        <f t="shared" si="120"/>
        <v>-0.26666666666660122</v>
      </c>
    </row>
    <row r="929" spans="1:21" x14ac:dyDescent="0.2">
      <c r="A929" t="str">
        <f t="shared" si="113"/>
        <v>Hungary2011Q3</v>
      </c>
      <c r="B929" t="s">
        <v>770</v>
      </c>
      <c r="C929" t="s">
        <v>11</v>
      </c>
      <c r="D929" s="1">
        <v>2011</v>
      </c>
      <c r="E929" s="1">
        <v>3</v>
      </c>
      <c r="F929" s="1">
        <f t="shared" si="116"/>
        <v>47</v>
      </c>
      <c r="G929" s="1">
        <v>7297038</v>
      </c>
      <c r="H929" s="1">
        <f t="shared" si="114"/>
        <v>37494.56236617871</v>
      </c>
      <c r="I929" s="6">
        <f t="shared" si="117"/>
        <v>3.7611534237657827</v>
      </c>
      <c r="J929" s="1">
        <f>IFERROR(VLOOKUP($B929,Population!$A$2:$E$2577,5,FALSE),"")</f>
        <v>9968.9</v>
      </c>
      <c r="K929" s="3">
        <f>IFERROR(VLOOKUP(A929,'Exchange rates'!$A$6:$D$1909,4,FALSE),"")</f>
        <v>194.61590000000001</v>
      </c>
      <c r="L929" s="3">
        <f>IFERROR(VLOOKUP(B929,'Work hours'!$A$6:$G$3151,7,FALSE),"")</f>
        <v>36.58</v>
      </c>
      <c r="M929" s="4">
        <f>IFERROR(VLOOKUP(B929,Unemployment!$A$7:$D$3208,4,FALSE),"")</f>
        <v>0.10566666666666701</v>
      </c>
      <c r="N929" s="1">
        <f>IFERROR(VLOOKUP($B929,Compensation!$A$5:$H$3867,6,FALSE),"")</f>
        <v>3043790</v>
      </c>
      <c r="O929" s="1">
        <f>IFERROR(VLOOKUP($B929,Compensation!$A$5:$H$3867,7,FALSE),"")</f>
        <v>2472847</v>
      </c>
      <c r="P929" s="1">
        <f>IFERROR(VLOOKUP($B929,Compensation!$A$5:$H$3867,8,FALSE),"")</f>
        <v>570942</v>
      </c>
      <c r="Q929" s="4">
        <f t="shared" si="115"/>
        <v>0.33888366759224769</v>
      </c>
      <c r="R929" s="3">
        <f>IFERROR(VLOOKUP(B929,Growth!$C$6:$G$1733,2,FALSE),"")</f>
        <v>1.025521036</v>
      </c>
      <c r="S929" s="6">
        <f t="shared" si="118"/>
        <v>-0.13000000000000256</v>
      </c>
      <c r="T929" s="6">
        <f t="shared" si="119"/>
        <v>-6.8047431818935022E-2</v>
      </c>
      <c r="U929" s="6">
        <f t="shared" si="120"/>
        <v>-9.9999999999998701E-2</v>
      </c>
    </row>
    <row r="930" spans="1:21" x14ac:dyDescent="0.2">
      <c r="A930" t="str">
        <f t="shared" si="113"/>
        <v>Hungary2011Q4</v>
      </c>
      <c r="B930" t="s">
        <v>771</v>
      </c>
      <c r="C930" t="s">
        <v>11</v>
      </c>
      <c r="D930" s="1">
        <v>2011</v>
      </c>
      <c r="E930" s="1">
        <v>4</v>
      </c>
      <c r="F930" s="1">
        <f t="shared" si="116"/>
        <v>48</v>
      </c>
      <c r="G930" s="1">
        <v>7959461</v>
      </c>
      <c r="H930" s="1">
        <f t="shared" si="114"/>
        <v>35362.431713896774</v>
      </c>
      <c r="I930" s="6">
        <f t="shared" si="117"/>
        <v>3.5485566630103236</v>
      </c>
      <c r="J930" s="1">
        <f>IFERROR(VLOOKUP($B930,Population!$A$2:$E$2577,5,FALSE),"")</f>
        <v>9965.2999999999993</v>
      </c>
      <c r="K930" s="3">
        <f>IFERROR(VLOOKUP(A930,'Exchange rates'!$A$6:$D$1909,4,FALSE),"")</f>
        <v>225.08240000000001</v>
      </c>
      <c r="L930" s="3">
        <f>IFERROR(VLOOKUP(B930,'Work hours'!$A$6:$G$3151,7,FALSE),"")</f>
        <v>38.28</v>
      </c>
      <c r="M930" s="4">
        <f>IFERROR(VLOOKUP(B930,Unemployment!$A$7:$D$3208,4,FALSE),"")</f>
        <v>0.106</v>
      </c>
      <c r="N930" s="1">
        <f>IFERROR(VLOOKUP($B930,Compensation!$A$5:$H$3867,6,FALSE),"")</f>
        <v>3291231</v>
      </c>
      <c r="O930" s="1">
        <f>IFERROR(VLOOKUP($B930,Compensation!$A$5:$H$3867,7,FALSE),"")</f>
        <v>2675389</v>
      </c>
      <c r="P930" s="1">
        <f>IFERROR(VLOOKUP($B930,Compensation!$A$5:$H$3867,8,FALSE),"")</f>
        <v>615842</v>
      </c>
      <c r="Q930" s="4">
        <f t="shared" si="115"/>
        <v>0.33612690608070067</v>
      </c>
      <c r="R930" s="3">
        <f>IFERROR(VLOOKUP(B930,Growth!$C$6:$G$1733,2,FALSE),"")</f>
        <v>2.3548267749999998</v>
      </c>
      <c r="S930" s="6">
        <f t="shared" si="118"/>
        <v>-0.39999999999999858</v>
      </c>
      <c r="T930" s="6">
        <f t="shared" si="119"/>
        <v>-0.18284625383521713</v>
      </c>
      <c r="U930" s="6">
        <f t="shared" si="120"/>
        <v>-3.3333333333300519E-2</v>
      </c>
    </row>
    <row r="931" spans="1:21" x14ac:dyDescent="0.2">
      <c r="A931" t="str">
        <f t="shared" si="113"/>
        <v>Hungary2012Q1</v>
      </c>
      <c r="B931" t="s">
        <v>772</v>
      </c>
      <c r="C931" t="s">
        <v>11</v>
      </c>
      <c r="D931" s="1">
        <v>2012</v>
      </c>
      <c r="E931" s="1">
        <v>1</v>
      </c>
      <c r="F931" s="1">
        <f t="shared" si="116"/>
        <v>49</v>
      </c>
      <c r="G931" s="1">
        <v>6482457</v>
      </c>
      <c r="H931" s="1">
        <f t="shared" si="114"/>
        <v>28674.670709088507</v>
      </c>
      <c r="I931" s="6">
        <f t="shared" si="117"/>
        <v>2.8813841563841862</v>
      </c>
      <c r="J931" s="1">
        <f>IFERROR(VLOOKUP($B931,Population!$A$2:$E$2577,5,FALSE),"")</f>
        <v>9951.7000000000007</v>
      </c>
      <c r="K931" s="3">
        <f>IFERROR(VLOOKUP(A931,'Exchange rates'!$A$6:$D$1909,4,FALSE),"")</f>
        <v>226.06909999999999</v>
      </c>
      <c r="L931" s="3">
        <f>IFERROR(VLOOKUP(B931,'Work hours'!$A$6:$G$3151,7,FALSE),"")</f>
        <v>38.03</v>
      </c>
      <c r="M931" s="4">
        <f>IFERROR(VLOOKUP(B931,Unemployment!$A$7:$D$3208,4,FALSE),"")</f>
        <v>0.111</v>
      </c>
      <c r="N931" s="1">
        <f>IFERROR(VLOOKUP($B931,Compensation!$A$5:$H$3867,6,FALSE),"")</f>
        <v>3062942</v>
      </c>
      <c r="O931" s="1">
        <f>IFERROR(VLOOKUP($B931,Compensation!$A$5:$H$3867,7,FALSE),"")</f>
        <v>2461552</v>
      </c>
      <c r="P931" s="1">
        <f>IFERROR(VLOOKUP($B931,Compensation!$A$5:$H$3867,8,FALSE),"")</f>
        <v>601390</v>
      </c>
      <c r="Q931" s="4">
        <f t="shared" si="115"/>
        <v>0.37972515668056112</v>
      </c>
      <c r="R931" s="3">
        <f>IFERROR(VLOOKUP(B931,Growth!$C$6:$G$1733,2,FALSE),"")</f>
        <v>-0.38533614399999999</v>
      </c>
      <c r="S931" s="6">
        <f t="shared" si="118"/>
        <v>-7.9999999999998295E-2</v>
      </c>
      <c r="T931" s="6">
        <f t="shared" si="119"/>
        <v>-0.24742857401193197</v>
      </c>
      <c r="U931" s="6">
        <f t="shared" si="120"/>
        <v>0.13333333333329922</v>
      </c>
    </row>
    <row r="932" spans="1:21" x14ac:dyDescent="0.2">
      <c r="A932" t="str">
        <f t="shared" si="113"/>
        <v>Hungary2012Q2</v>
      </c>
      <c r="B932" t="s">
        <v>773</v>
      </c>
      <c r="C932" t="s">
        <v>11</v>
      </c>
      <c r="D932" s="1">
        <v>2012</v>
      </c>
      <c r="E932" s="1">
        <v>2</v>
      </c>
      <c r="F932" s="1">
        <f t="shared" si="116"/>
        <v>50</v>
      </c>
      <c r="G932" s="1">
        <v>7125402</v>
      </c>
      <c r="H932" s="1">
        <f t="shared" si="114"/>
        <v>31120.959580849438</v>
      </c>
      <c r="I932" s="6">
        <f t="shared" si="117"/>
        <v>3.1303458745334738</v>
      </c>
      <c r="J932" s="1">
        <f>IFERROR(VLOOKUP($B932,Population!$A$2:$E$2577,5,FALSE),"")</f>
        <v>9941.7000000000007</v>
      </c>
      <c r="K932" s="3">
        <f>IFERROR(VLOOKUP(A932,'Exchange rates'!$A$6:$D$1909,4,FALSE),"")</f>
        <v>228.95830000000001</v>
      </c>
      <c r="L932" s="3">
        <f>IFERROR(VLOOKUP(B932,'Work hours'!$A$6:$G$3151,7,FALSE),"")</f>
        <v>38.17</v>
      </c>
      <c r="M932" s="4">
        <f>IFERROR(VLOOKUP(B932,Unemployment!$A$7:$D$3208,4,FALSE),"")</f>
        <v>0.107333333333333</v>
      </c>
      <c r="N932" s="1">
        <f>IFERROR(VLOOKUP($B932,Compensation!$A$5:$H$3867,6,FALSE),"")</f>
        <v>3232290</v>
      </c>
      <c r="O932" s="1">
        <f>IFERROR(VLOOKUP($B932,Compensation!$A$5:$H$3867,7,FALSE),"")</f>
        <v>2601735</v>
      </c>
      <c r="P932" s="1">
        <f>IFERROR(VLOOKUP($B932,Compensation!$A$5:$H$3867,8,FALSE),"")</f>
        <v>630555</v>
      </c>
      <c r="Q932" s="4">
        <f t="shared" si="115"/>
        <v>0.36513518816201529</v>
      </c>
      <c r="R932" s="3">
        <f>IFERROR(VLOOKUP(B932,Growth!$C$6:$G$1733,2,FALSE),"")</f>
        <v>-0.93845770399999995</v>
      </c>
      <c r="S932" s="6">
        <f t="shared" si="118"/>
        <v>3.0000000000001137E-2</v>
      </c>
      <c r="T932" s="6">
        <f t="shared" si="119"/>
        <v>0.6065786662735495</v>
      </c>
      <c r="U932" s="6">
        <f t="shared" si="120"/>
        <v>6.6666666666601038E-2</v>
      </c>
    </row>
    <row r="933" spans="1:21" x14ac:dyDescent="0.2">
      <c r="A933" t="str">
        <f t="shared" si="113"/>
        <v>Hungary2012Q3</v>
      </c>
      <c r="B933" t="s">
        <v>774</v>
      </c>
      <c r="C933" t="s">
        <v>11</v>
      </c>
      <c r="D933" s="1">
        <v>2012</v>
      </c>
      <c r="E933" s="1">
        <v>3</v>
      </c>
      <c r="F933" s="1">
        <f t="shared" si="116"/>
        <v>51</v>
      </c>
      <c r="G933" s="1">
        <v>7441947</v>
      </c>
      <c r="H933" s="1">
        <f t="shared" si="114"/>
        <v>32936.022581827259</v>
      </c>
      <c r="I933" s="6">
        <f t="shared" si="117"/>
        <v>3.314983904365886</v>
      </c>
      <c r="J933" s="1">
        <f>IFERROR(VLOOKUP($B933,Population!$A$2:$E$2577,5,FALSE),"")</f>
        <v>9935.5</v>
      </c>
      <c r="K933" s="3">
        <f>IFERROR(VLOOKUP(A933,'Exchange rates'!$A$6:$D$1909,4,FALSE),"")</f>
        <v>225.95160000000001</v>
      </c>
      <c r="L933" s="3">
        <f>IFERROR(VLOOKUP(B933,'Work hours'!$A$6:$G$3151,7,FALSE),"")</f>
        <v>36.229999999999997</v>
      </c>
      <c r="M933" s="4">
        <f>IFERROR(VLOOKUP(B933,Unemployment!$A$7:$D$3208,4,FALSE),"")</f>
        <v>0.10300000000000001</v>
      </c>
      <c r="N933" s="1">
        <f>IFERROR(VLOOKUP($B933,Compensation!$A$5:$H$3867,6,FALSE),"")</f>
        <v>3188859</v>
      </c>
      <c r="O933" s="1">
        <f>IFERROR(VLOOKUP($B933,Compensation!$A$5:$H$3867,7,FALSE),"")</f>
        <v>2573686</v>
      </c>
      <c r="P933" s="1">
        <f>IFERROR(VLOOKUP($B933,Compensation!$A$5:$H$3867,8,FALSE),"")</f>
        <v>615173</v>
      </c>
      <c r="Q933" s="4">
        <f t="shared" si="115"/>
        <v>0.34583503483698552</v>
      </c>
      <c r="R933" s="3">
        <f>IFERROR(VLOOKUP(B933,Growth!$C$6:$G$1733,2,FALSE),"")</f>
        <v>-0.81512188500000005</v>
      </c>
      <c r="S933" s="6">
        <f t="shared" si="118"/>
        <v>-0.35000000000000142</v>
      </c>
      <c r="T933" s="6">
        <f t="shared" si="119"/>
        <v>0.69513672447378272</v>
      </c>
      <c r="U933" s="6">
        <f t="shared" si="120"/>
        <v>-0.26666666666669975</v>
      </c>
    </row>
    <row r="934" spans="1:21" x14ac:dyDescent="0.2">
      <c r="A934" t="str">
        <f t="shared" si="113"/>
        <v>Hungary2012Q4</v>
      </c>
      <c r="B934" t="s">
        <v>775</v>
      </c>
      <c r="C934" t="s">
        <v>11</v>
      </c>
      <c r="D934" s="1">
        <v>2012</v>
      </c>
      <c r="E934" s="1">
        <v>4</v>
      </c>
      <c r="F934" s="1">
        <f t="shared" si="116"/>
        <v>52</v>
      </c>
      <c r="G934" s="1">
        <v>7946825</v>
      </c>
      <c r="H934" s="1">
        <f t="shared" si="114"/>
        <v>36401.19516912019</v>
      </c>
      <c r="I934" s="6">
        <f t="shared" si="117"/>
        <v>3.6660384084598303</v>
      </c>
      <c r="J934" s="1">
        <f>IFERROR(VLOOKUP($B934,Population!$A$2:$E$2577,5,FALSE),"")</f>
        <v>9929.2999999999993</v>
      </c>
      <c r="K934" s="3">
        <f>IFERROR(VLOOKUP(A934,'Exchange rates'!$A$6:$D$1909,4,FALSE),"")</f>
        <v>218.31219999999999</v>
      </c>
      <c r="L934" s="3">
        <f>IFERROR(VLOOKUP(B934,'Work hours'!$A$6:$G$3151,7,FALSE),"")</f>
        <v>35.369999999999997</v>
      </c>
      <c r="M934" s="4">
        <f>IFERROR(VLOOKUP(B934,Unemployment!$A$7:$D$3208,4,FALSE),"")</f>
        <v>0.105333333333333</v>
      </c>
      <c r="N934" s="1">
        <f>IFERROR(VLOOKUP($B934,Compensation!$A$5:$H$3867,6,FALSE),"")</f>
        <v>3399204</v>
      </c>
      <c r="O934" s="1">
        <f>IFERROR(VLOOKUP($B934,Compensation!$A$5:$H$3867,7,FALSE),"")</f>
        <v>2742433</v>
      </c>
      <c r="P934" s="1">
        <f>IFERROR(VLOOKUP($B934,Compensation!$A$5:$H$3867,8,FALSE),"")</f>
        <v>656772</v>
      </c>
      <c r="Q934" s="4">
        <f t="shared" si="115"/>
        <v>0.34509794792259801</v>
      </c>
      <c r="R934" s="3">
        <f>IFERROR(VLOOKUP(B934,Growth!$C$6:$G$1733,2,FALSE),"")</f>
        <v>-2.1904288759999999</v>
      </c>
      <c r="S934" s="6">
        <f t="shared" si="118"/>
        <v>-2.9100000000000037</v>
      </c>
      <c r="T934" s="6">
        <f t="shared" si="119"/>
        <v>0.89710418418973426</v>
      </c>
      <c r="U934" s="6">
        <f t="shared" si="120"/>
        <v>-6.666666666669957E-2</v>
      </c>
    </row>
    <row r="935" spans="1:21" x14ac:dyDescent="0.2">
      <c r="A935" t="str">
        <f t="shared" si="113"/>
        <v>Hungary2013Q1</v>
      </c>
      <c r="B935" t="s">
        <v>776</v>
      </c>
      <c r="C935" t="s">
        <v>11</v>
      </c>
      <c r="D935" s="1">
        <v>2013</v>
      </c>
      <c r="E935" s="1">
        <v>1</v>
      </c>
      <c r="F935" s="1">
        <f t="shared" si="116"/>
        <v>53</v>
      </c>
      <c r="G935" s="1">
        <v>6667960</v>
      </c>
      <c r="H935" s="1">
        <f t="shared" si="114"/>
        <v>29702.571595297806</v>
      </c>
      <c r="I935" s="6">
        <f t="shared" si="117"/>
        <v>2.9992902895324547</v>
      </c>
      <c r="J935" s="1">
        <f>IFERROR(VLOOKUP($B935,Population!$A$2:$E$2577,5,FALSE),"")</f>
        <v>9903.2000000000007</v>
      </c>
      <c r="K935" s="3">
        <f>IFERROR(VLOOKUP(A935,'Exchange rates'!$A$6:$D$1909,4,FALSE),"")</f>
        <v>224.49100000000001</v>
      </c>
      <c r="L935" s="3">
        <f>IFERROR(VLOOKUP(B935,'Work hours'!$A$6:$G$3151,7,FALSE),"")</f>
        <v>37.020000000000003</v>
      </c>
      <c r="M935" s="4">
        <f>IFERROR(VLOOKUP(B935,Unemployment!$A$7:$D$3208,4,FALSE),"")</f>
        <v>0.107</v>
      </c>
      <c r="N935" s="1">
        <f>IFERROR(VLOOKUP($B935,Compensation!$A$5:$H$3867,6,FALSE),"")</f>
        <v>3120931</v>
      </c>
      <c r="O935" s="1">
        <f>IFERROR(VLOOKUP($B935,Compensation!$A$5:$H$3867,7,FALSE),"")</f>
        <v>2520120</v>
      </c>
      <c r="P935" s="1">
        <f>IFERROR(VLOOKUP($B935,Compensation!$A$5:$H$3867,8,FALSE),"")</f>
        <v>600811</v>
      </c>
      <c r="Q935" s="4">
        <f t="shared" si="115"/>
        <v>0.37794467873232596</v>
      </c>
      <c r="R935" s="3">
        <f>IFERROR(VLOOKUP(B935,Growth!$C$6:$G$1733,2,FALSE),"")</f>
        <v>-0.22904675999999999</v>
      </c>
      <c r="S935" s="6">
        <f t="shared" si="118"/>
        <v>-1.009999999999998</v>
      </c>
      <c r="T935" s="6">
        <f t="shared" si="119"/>
        <v>-0.17804779482351596</v>
      </c>
      <c r="U935" s="6">
        <f t="shared" si="120"/>
        <v>-0.40000000000000036</v>
      </c>
    </row>
    <row r="936" spans="1:21" x14ac:dyDescent="0.2">
      <c r="A936" t="str">
        <f t="shared" si="113"/>
        <v>Hungary2013Q2</v>
      </c>
      <c r="B936" t="s">
        <v>777</v>
      </c>
      <c r="C936" t="s">
        <v>11</v>
      </c>
      <c r="D936" s="1">
        <v>2013</v>
      </c>
      <c r="E936" s="1">
        <v>2</v>
      </c>
      <c r="F936" s="1">
        <f t="shared" si="116"/>
        <v>54</v>
      </c>
      <c r="G936" s="1">
        <v>7526800</v>
      </c>
      <c r="H936" s="1">
        <f t="shared" si="114"/>
        <v>33268.13895463576</v>
      </c>
      <c r="I936" s="6">
        <f t="shared" si="117"/>
        <v>3.3626598494588071</v>
      </c>
      <c r="J936" s="1">
        <f>IFERROR(VLOOKUP($B936,Population!$A$2:$E$2577,5,FALSE),"")</f>
        <v>9893.4</v>
      </c>
      <c r="K936" s="3">
        <f>IFERROR(VLOOKUP(A936,'Exchange rates'!$A$6:$D$1909,4,FALSE),"")</f>
        <v>226.2465</v>
      </c>
      <c r="L936" s="3">
        <f>IFERROR(VLOOKUP(B936,'Work hours'!$A$6:$G$3151,7,FALSE),"")</f>
        <v>37.65</v>
      </c>
      <c r="M936" s="4">
        <f>IFERROR(VLOOKUP(B936,Unemployment!$A$7:$D$3208,4,FALSE),"")</f>
        <v>9.9333333333333301E-2</v>
      </c>
      <c r="N936" s="1">
        <f>IFERROR(VLOOKUP($B936,Compensation!$A$5:$H$3867,6,FALSE),"")</f>
        <v>3329829</v>
      </c>
      <c r="O936" s="1">
        <f>IFERROR(VLOOKUP($B936,Compensation!$A$5:$H$3867,7,FALSE),"")</f>
        <v>2693726</v>
      </c>
      <c r="P936" s="1">
        <f>IFERROR(VLOOKUP($B936,Compensation!$A$5:$H$3867,8,FALSE),"")</f>
        <v>636103</v>
      </c>
      <c r="Q936" s="4">
        <f t="shared" si="115"/>
        <v>0.35788462560450657</v>
      </c>
      <c r="R936" s="3">
        <f>IFERROR(VLOOKUP(B936,Growth!$C$6:$G$1733,2,FALSE),"")</f>
        <v>1.3835908990000001</v>
      </c>
      <c r="S936" s="6">
        <f t="shared" si="118"/>
        <v>-0.52000000000000313</v>
      </c>
      <c r="T936" s="6">
        <f t="shared" si="119"/>
        <v>-0.72505625575087218</v>
      </c>
      <c r="U936" s="6">
        <f t="shared" si="120"/>
        <v>-0.79999999999997018</v>
      </c>
    </row>
    <row r="937" spans="1:21" x14ac:dyDescent="0.2">
      <c r="A937" t="str">
        <f t="shared" si="113"/>
        <v>Hungary2013Q3</v>
      </c>
      <c r="B937" t="s">
        <v>778</v>
      </c>
      <c r="C937" t="s">
        <v>11</v>
      </c>
      <c r="D937" s="1">
        <v>2013</v>
      </c>
      <c r="E937" s="1">
        <v>3</v>
      </c>
      <c r="F937" s="1">
        <f t="shared" si="116"/>
        <v>55</v>
      </c>
      <c r="G937" s="1">
        <v>7839753</v>
      </c>
      <c r="H937" s="1">
        <f t="shared" si="114"/>
        <v>34853.477410767395</v>
      </c>
      <c r="I937" s="6">
        <f t="shared" si="117"/>
        <v>3.5251109930786666</v>
      </c>
      <c r="J937" s="1">
        <f>IFERROR(VLOOKUP($B937,Population!$A$2:$E$2577,5,FALSE),"")</f>
        <v>9887.2000000000007</v>
      </c>
      <c r="K937" s="3">
        <f>IFERROR(VLOOKUP(A937,'Exchange rates'!$A$6:$D$1909,4,FALSE),"")</f>
        <v>224.93459999999999</v>
      </c>
      <c r="L937" s="3">
        <f>IFERROR(VLOOKUP(B937,'Work hours'!$A$6:$G$3151,7,FALSE),"")</f>
        <v>36.1</v>
      </c>
      <c r="M937" s="4">
        <f>IFERROR(VLOOKUP(B937,Unemployment!$A$7:$D$3208,4,FALSE),"")</f>
        <v>9.6666666666666692E-2</v>
      </c>
      <c r="N937" s="1">
        <f>IFERROR(VLOOKUP($B937,Compensation!$A$5:$H$3867,6,FALSE),"")</f>
        <v>3281275</v>
      </c>
      <c r="O937" s="1">
        <f>IFERROR(VLOOKUP($B937,Compensation!$A$5:$H$3867,7,FALSE),"")</f>
        <v>2664990</v>
      </c>
      <c r="P937" s="1">
        <f>IFERROR(VLOOKUP($B937,Compensation!$A$5:$H$3867,8,FALSE),"")</f>
        <v>616285</v>
      </c>
      <c r="Q937" s="4">
        <f t="shared" si="115"/>
        <v>0.33993290349836275</v>
      </c>
      <c r="R937" s="3">
        <f>IFERROR(VLOOKUP(B937,Growth!$C$6:$G$1733,2,FALSE),"")</f>
        <v>2.6029897700000002</v>
      </c>
      <c r="S937" s="6">
        <f t="shared" si="118"/>
        <v>-0.12999999999999545</v>
      </c>
      <c r="T937" s="6">
        <f t="shared" si="119"/>
        <v>-0.59021313386227736</v>
      </c>
      <c r="U937" s="6">
        <f t="shared" si="120"/>
        <v>-0.63333333333333153</v>
      </c>
    </row>
    <row r="938" spans="1:21" x14ac:dyDescent="0.2">
      <c r="A938" t="str">
        <f t="shared" si="113"/>
        <v>Hungary2013Q4</v>
      </c>
      <c r="B938" t="s">
        <v>779</v>
      </c>
      <c r="C938" t="s">
        <v>11</v>
      </c>
      <c r="D938" s="1">
        <v>2013</v>
      </c>
      <c r="E938" s="1">
        <v>4</v>
      </c>
      <c r="F938" s="1">
        <f t="shared" si="116"/>
        <v>56</v>
      </c>
      <c r="G938" s="1">
        <v>8317390</v>
      </c>
      <c r="H938" s="1">
        <f t="shared" si="114"/>
        <v>38038.908818832242</v>
      </c>
      <c r="I938" s="6">
        <f t="shared" si="117"/>
        <v>3.849585461308962</v>
      </c>
      <c r="J938" s="1">
        <f>IFERROR(VLOOKUP($B938,Population!$A$2:$E$2577,5,FALSE),"")</f>
        <v>9881.2999999999993</v>
      </c>
      <c r="K938" s="3">
        <f>IFERROR(VLOOKUP(A938,'Exchange rates'!$A$6:$D$1909,4,FALSE),"")</f>
        <v>218.65479999999999</v>
      </c>
      <c r="L938" s="3">
        <f>IFERROR(VLOOKUP(B938,'Work hours'!$A$6:$G$3151,7,FALSE),"")</f>
        <v>37</v>
      </c>
      <c r="M938" s="4">
        <f>IFERROR(VLOOKUP(B938,Unemployment!$A$7:$D$3208,4,FALSE),"")</f>
        <v>8.9333333333333306E-2</v>
      </c>
      <c r="N938" s="1">
        <f>IFERROR(VLOOKUP($B938,Compensation!$A$5:$H$3867,6,FALSE),"")</f>
        <v>3522767</v>
      </c>
      <c r="O938" s="1">
        <f>IFERROR(VLOOKUP($B938,Compensation!$A$5:$H$3867,7,FALSE),"")</f>
        <v>2861604</v>
      </c>
      <c r="P938" s="1">
        <f>IFERROR(VLOOKUP($B938,Compensation!$A$5:$H$3867,8,FALSE),"")</f>
        <v>661163</v>
      </c>
      <c r="Q938" s="4">
        <f t="shared" si="115"/>
        <v>0.34405071783335878</v>
      </c>
      <c r="R938" s="3">
        <f>IFERROR(VLOOKUP(B938,Growth!$C$6:$G$1733,2,FALSE),"")</f>
        <v>3.6474151500000001</v>
      </c>
      <c r="S938" s="6">
        <f t="shared" si="118"/>
        <v>1.6300000000000026</v>
      </c>
      <c r="T938" s="6">
        <f t="shared" si="119"/>
        <v>-0.10472300892392372</v>
      </c>
      <c r="U938" s="6">
        <f t="shared" si="120"/>
        <v>-1.5999999999999694</v>
      </c>
    </row>
    <row r="939" spans="1:21" x14ac:dyDescent="0.2">
      <c r="A939" t="str">
        <f t="shared" si="113"/>
        <v>Hungary2014Q1</v>
      </c>
      <c r="B939" t="s">
        <v>780</v>
      </c>
      <c r="C939" t="s">
        <v>11</v>
      </c>
      <c r="D939" s="1">
        <v>2014</v>
      </c>
      <c r="E939" s="1">
        <v>1</v>
      </c>
      <c r="F939" s="1">
        <f t="shared" si="116"/>
        <v>57</v>
      </c>
      <c r="G939" s="1">
        <v>7219736</v>
      </c>
      <c r="H939" s="1">
        <f t="shared" si="114"/>
        <v>32126.309962590614</v>
      </c>
      <c r="I939" s="6">
        <f t="shared" si="117"/>
        <v>3.2539232827167366</v>
      </c>
      <c r="J939" s="1">
        <f>IFERROR(VLOOKUP($B939,Population!$A$2:$E$2577,5,FALSE),"")</f>
        <v>9873.1</v>
      </c>
      <c r="K939" s="3">
        <f>IFERROR(VLOOKUP(A939,'Exchange rates'!$A$6:$D$1909,4,FALSE),"")</f>
        <v>224.72970000000001</v>
      </c>
      <c r="L939" s="3">
        <f>IFERROR(VLOOKUP(B939,'Work hours'!$A$6:$G$3151,7,FALSE),"")</f>
        <v>37.630000000000003</v>
      </c>
      <c r="M939" s="4">
        <f>IFERROR(VLOOKUP(B939,Unemployment!$A$7:$D$3208,4,FALSE),"")</f>
        <v>7.7333333333333296E-2</v>
      </c>
      <c r="N939" s="1">
        <f>IFERROR(VLOOKUP($B939,Compensation!$A$5:$H$3867,6,FALSE),"")</f>
        <v>3283349</v>
      </c>
      <c r="O939" s="1">
        <f>IFERROR(VLOOKUP($B939,Compensation!$A$5:$H$3867,7,FALSE),"")</f>
        <v>2638725</v>
      </c>
      <c r="P939" s="1">
        <f>IFERROR(VLOOKUP($B939,Compensation!$A$5:$H$3867,8,FALSE),"")</f>
        <v>644624</v>
      </c>
      <c r="Q939" s="4">
        <f t="shared" si="115"/>
        <v>0.36548774082598035</v>
      </c>
      <c r="R939" s="3">
        <f>IFERROR(VLOOKUP(B939,Growth!$C$6:$G$1733,2,FALSE),"")</f>
        <v>4.2464645470000004</v>
      </c>
      <c r="S939" s="6">
        <f t="shared" si="118"/>
        <v>0.60999999999999943</v>
      </c>
      <c r="T939" s="6">
        <f t="shared" si="119"/>
        <v>-1.2456937906345611</v>
      </c>
      <c r="U939" s="6">
        <f t="shared" si="120"/>
        <v>-2.9666666666666703</v>
      </c>
    </row>
    <row r="940" spans="1:21" x14ac:dyDescent="0.2">
      <c r="A940" t="str">
        <f t="shared" si="113"/>
        <v>Hungary2014Q2</v>
      </c>
      <c r="B940" t="s">
        <v>781</v>
      </c>
      <c r="C940" t="s">
        <v>11</v>
      </c>
      <c r="D940" s="1">
        <v>2014</v>
      </c>
      <c r="E940" s="1">
        <v>2</v>
      </c>
      <c r="F940" s="1">
        <f t="shared" si="116"/>
        <v>58</v>
      </c>
      <c r="G940" s="1">
        <v>8105508</v>
      </c>
      <c r="H940" s="1">
        <f t="shared" si="114"/>
        <v>36332.23827972143</v>
      </c>
      <c r="I940" s="6">
        <f t="shared" si="117"/>
        <v>3.6824582953813927</v>
      </c>
      <c r="J940" s="1">
        <f>IFERROR(VLOOKUP($B940,Population!$A$2:$E$2577,5,FALSE),"")</f>
        <v>9866.2999999999993</v>
      </c>
      <c r="K940" s="3">
        <f>IFERROR(VLOOKUP(A940,'Exchange rates'!$A$6:$D$1909,4,FALSE),"")</f>
        <v>223.0941</v>
      </c>
      <c r="L940" s="3">
        <f>IFERROR(VLOOKUP(B940,'Work hours'!$A$6:$G$3151,7,FALSE),"")</f>
        <v>36.9</v>
      </c>
      <c r="M940" s="4">
        <f>IFERROR(VLOOKUP(B940,Unemployment!$A$7:$D$3208,4,FALSE),"")</f>
        <v>7.9333333333333297E-2</v>
      </c>
      <c r="N940" s="1">
        <f>IFERROR(VLOOKUP($B940,Compensation!$A$5:$H$3867,6,FALSE),"")</f>
        <v>3509338</v>
      </c>
      <c r="O940" s="1">
        <f>IFERROR(VLOOKUP($B940,Compensation!$A$5:$H$3867,7,FALSE),"")</f>
        <v>2822523</v>
      </c>
      <c r="P940" s="1">
        <f>IFERROR(VLOOKUP($B940,Compensation!$A$5:$H$3867,8,FALSE),"")</f>
        <v>686815</v>
      </c>
      <c r="Q940" s="4">
        <f t="shared" si="115"/>
        <v>0.34822283809972182</v>
      </c>
      <c r="R940" s="3">
        <f>IFERROR(VLOOKUP(B940,Growth!$C$6:$G$1733,2,FALSE),"")</f>
        <v>4.6115118600000002</v>
      </c>
      <c r="S940" s="6">
        <f t="shared" si="118"/>
        <v>-0.75</v>
      </c>
      <c r="T940" s="6">
        <f t="shared" si="119"/>
        <v>-0.96617875047847468</v>
      </c>
      <c r="U940" s="6">
        <f t="shared" si="120"/>
        <v>-2.0000000000000004</v>
      </c>
    </row>
    <row r="941" spans="1:21" x14ac:dyDescent="0.2">
      <c r="A941" t="str">
        <f t="shared" si="113"/>
        <v>Hungary2014Q3</v>
      </c>
      <c r="B941" t="s">
        <v>782</v>
      </c>
      <c r="C941" t="s">
        <v>11</v>
      </c>
      <c r="D941" s="1">
        <v>2014</v>
      </c>
      <c r="E941" s="1">
        <v>3</v>
      </c>
      <c r="F941" s="1">
        <f t="shared" si="116"/>
        <v>59</v>
      </c>
      <c r="G941" s="1">
        <v>8502492</v>
      </c>
      <c r="H941" s="1">
        <f t="shared" si="114"/>
        <v>36082.488401819042</v>
      </c>
      <c r="I941" s="6">
        <f t="shared" si="117"/>
        <v>3.6584055806932083</v>
      </c>
      <c r="J941" s="1">
        <f>IFERROR(VLOOKUP($B941,Population!$A$2:$E$2577,5,FALSE),"")</f>
        <v>9862.9</v>
      </c>
      <c r="K941" s="3">
        <f>IFERROR(VLOOKUP(A941,'Exchange rates'!$A$6:$D$1909,4,FALSE),"")</f>
        <v>235.6404</v>
      </c>
      <c r="L941" s="3">
        <f>IFERROR(VLOOKUP(B941,'Work hours'!$A$6:$G$3151,7,FALSE),"")</f>
        <v>36.78</v>
      </c>
      <c r="M941" s="4">
        <f>IFERROR(VLOOKUP(B941,Unemployment!$A$7:$D$3208,4,FALSE),"")</f>
        <v>7.2666666666666699E-2</v>
      </c>
      <c r="N941" s="1">
        <f>IFERROR(VLOOKUP($B941,Compensation!$A$5:$H$3867,6,FALSE),"")</f>
        <v>3457796</v>
      </c>
      <c r="O941" s="1">
        <f>IFERROR(VLOOKUP($B941,Compensation!$A$5:$H$3867,7,FALSE),"")</f>
        <v>2790540</v>
      </c>
      <c r="P941" s="1">
        <f>IFERROR(VLOOKUP($B941,Compensation!$A$5:$H$3867,8,FALSE),"")</f>
        <v>667257</v>
      </c>
      <c r="Q941" s="4">
        <f t="shared" si="115"/>
        <v>0.32820260224884656</v>
      </c>
      <c r="R941" s="3">
        <f>IFERROR(VLOOKUP(B941,Growth!$C$6:$G$1733,2,FALSE),"")</f>
        <v>3.989489179</v>
      </c>
      <c r="S941" s="6">
        <f t="shared" si="118"/>
        <v>0.67999999999999972</v>
      </c>
      <c r="T941" s="6">
        <f t="shared" si="119"/>
        <v>-1.1730301249516184</v>
      </c>
      <c r="U941" s="6">
        <f t="shared" si="120"/>
        <v>-2.3999999999999995</v>
      </c>
    </row>
    <row r="942" spans="1:21" x14ac:dyDescent="0.2">
      <c r="A942" t="str">
        <f t="shared" si="113"/>
        <v>Hungary2014Q4</v>
      </c>
      <c r="B942" t="s">
        <v>783</v>
      </c>
      <c r="C942" t="s">
        <v>11</v>
      </c>
      <c r="D942" s="1">
        <v>2014</v>
      </c>
      <c r="E942" s="1">
        <v>4</v>
      </c>
      <c r="F942" s="1">
        <f t="shared" si="116"/>
        <v>60</v>
      </c>
      <c r="G942" s="1">
        <v>8976971</v>
      </c>
      <c r="H942" s="1">
        <f t="shared" si="114"/>
        <v>36342.18767964685</v>
      </c>
      <c r="I942" s="6">
        <f t="shared" si="117"/>
        <v>3.686231494349963</v>
      </c>
      <c r="J942" s="1">
        <f>IFERROR(VLOOKUP($B942,Population!$A$2:$E$2577,5,FALSE),"")</f>
        <v>9858.9</v>
      </c>
      <c r="K942" s="3">
        <f>IFERROR(VLOOKUP(A942,'Exchange rates'!$A$6:$D$1909,4,FALSE),"")</f>
        <v>247.01240000000001</v>
      </c>
      <c r="L942" s="3">
        <f>IFERROR(VLOOKUP(B942,'Work hours'!$A$6:$G$3151,7,FALSE),"")</f>
        <v>36.47</v>
      </c>
      <c r="M942" s="4">
        <f>IFERROR(VLOOKUP(B942,Unemployment!$A$7:$D$3208,4,FALSE),"")</f>
        <v>7.0666666666666697E-2</v>
      </c>
      <c r="N942" s="1">
        <f>IFERROR(VLOOKUP($B942,Compensation!$A$5:$H$3867,6,FALSE),"")</f>
        <v>3742913</v>
      </c>
      <c r="O942" s="1">
        <f>IFERROR(VLOOKUP($B942,Compensation!$A$5:$H$3867,7,FALSE),"")</f>
        <v>3019959</v>
      </c>
      <c r="P942" s="1">
        <f>IFERROR(VLOOKUP($B942,Compensation!$A$5:$H$3867,8,FALSE),"")</f>
        <v>722954</v>
      </c>
      <c r="Q942" s="4">
        <f t="shared" si="115"/>
        <v>0.3364118030458158</v>
      </c>
      <c r="R942" s="3">
        <f>IFERROR(VLOOKUP(B942,Growth!$C$6:$G$1733,2,FALSE),"")</f>
        <v>3.658956431</v>
      </c>
      <c r="S942" s="6">
        <f t="shared" si="118"/>
        <v>-0.53000000000000114</v>
      </c>
      <c r="T942" s="6">
        <f t="shared" si="119"/>
        <v>-0.76389147875429719</v>
      </c>
      <c r="U942" s="6">
        <f t="shared" si="120"/>
        <v>-1.8666666666666609</v>
      </c>
    </row>
    <row r="943" spans="1:21" x14ac:dyDescent="0.2">
      <c r="A943" t="str">
        <f t="shared" si="113"/>
        <v>Hungary2015Q1</v>
      </c>
      <c r="B943" t="s">
        <v>784</v>
      </c>
      <c r="C943" t="s">
        <v>11</v>
      </c>
      <c r="D943" s="1">
        <v>2015</v>
      </c>
      <c r="E943" s="1">
        <v>1</v>
      </c>
      <c r="F943" s="1">
        <f t="shared" si="116"/>
        <v>61</v>
      </c>
      <c r="G943" s="1">
        <v>7657122</v>
      </c>
      <c r="H943" s="1">
        <f t="shared" si="114"/>
        <v>27949.801394219154</v>
      </c>
      <c r="I943" s="6">
        <f t="shared" si="117"/>
        <v>2.8378025803595408</v>
      </c>
      <c r="J943" s="1">
        <f>IFERROR(VLOOKUP($B943,Population!$A$2:$E$2577,5,FALSE),"")</f>
        <v>9849.1</v>
      </c>
      <c r="K943" s="3">
        <f>IFERROR(VLOOKUP(A943,'Exchange rates'!$A$6:$D$1909,4,FALSE),"")</f>
        <v>273.95979999999997</v>
      </c>
      <c r="L943" s="3">
        <f>IFERROR(VLOOKUP(B943,'Work hours'!$A$6:$G$3151,7,FALSE),"")</f>
        <v>38.01</v>
      </c>
      <c r="M943" s="4">
        <f>IFERROR(VLOOKUP(B943,Unemployment!$A$7:$D$3208,4,FALSE),"")</f>
        <v>7.2999999999999995E-2</v>
      </c>
      <c r="N943" s="1">
        <f>IFERROR(VLOOKUP($B943,Compensation!$A$5:$H$3867,6,FALSE),"")</f>
        <v>3458940</v>
      </c>
      <c r="O943" s="1">
        <f>IFERROR(VLOOKUP($B943,Compensation!$A$5:$H$3867,7,FALSE),"")</f>
        <v>2770385</v>
      </c>
      <c r="P943" s="1">
        <f>IFERROR(VLOOKUP($B943,Compensation!$A$5:$H$3867,8,FALSE),"")</f>
        <v>688555</v>
      </c>
      <c r="Q943" s="4">
        <f t="shared" si="115"/>
        <v>0.36180499670764027</v>
      </c>
      <c r="R943" s="3">
        <f>IFERROR(VLOOKUP(B943,Growth!$C$6:$G$1733,2,FALSE),"")</f>
        <v>4.5695251189999997</v>
      </c>
      <c r="S943" s="6">
        <f t="shared" si="118"/>
        <v>0.37999999999999545</v>
      </c>
      <c r="T943" s="6">
        <f t="shared" si="119"/>
        <v>-0.36827441183400755</v>
      </c>
      <c r="U943" s="6">
        <f t="shared" si="120"/>
        <v>-0.43333333333333002</v>
      </c>
    </row>
    <row r="944" spans="1:21" x14ac:dyDescent="0.2">
      <c r="A944" t="str">
        <f t="shared" si="113"/>
        <v>Hungary2015Q2</v>
      </c>
      <c r="B944" t="s">
        <v>785</v>
      </c>
      <c r="C944" t="s">
        <v>11</v>
      </c>
      <c r="D944" s="1">
        <v>2015</v>
      </c>
      <c r="E944" s="1">
        <v>2</v>
      </c>
      <c r="F944" s="1">
        <f t="shared" si="116"/>
        <v>62</v>
      </c>
      <c r="G944" s="1">
        <v>8554488</v>
      </c>
      <c r="H944" s="1">
        <f t="shared" si="114"/>
        <v>30905.366475406816</v>
      </c>
      <c r="I944" s="6">
        <f t="shared" si="117"/>
        <v>3.1407573576901471</v>
      </c>
      <c r="J944" s="1">
        <f>IFERROR(VLOOKUP($B944,Population!$A$2:$E$2577,5,FALSE),"")</f>
        <v>9840.1</v>
      </c>
      <c r="K944" s="3">
        <f>IFERROR(VLOOKUP(A944,'Exchange rates'!$A$6:$D$1909,4,FALSE),"")</f>
        <v>276.7962</v>
      </c>
      <c r="L944" s="3">
        <f>IFERROR(VLOOKUP(B944,'Work hours'!$A$6:$G$3151,7,FALSE),"")</f>
        <v>37.049999999999997</v>
      </c>
      <c r="M944" s="4">
        <f>IFERROR(VLOOKUP(B944,Unemployment!$A$7:$D$3208,4,FALSE),"")</f>
        <v>6.7666666666666708E-2</v>
      </c>
      <c r="N944" s="1">
        <f>IFERROR(VLOOKUP($B944,Compensation!$A$5:$H$3867,6,FALSE),"")</f>
        <v>3663718</v>
      </c>
      <c r="O944" s="1">
        <f>IFERROR(VLOOKUP($B944,Compensation!$A$5:$H$3867,7,FALSE),"")</f>
        <v>2934697</v>
      </c>
      <c r="P944" s="1">
        <f>IFERROR(VLOOKUP($B944,Compensation!$A$5:$H$3867,8,FALSE),"")</f>
        <v>729021</v>
      </c>
      <c r="Q944" s="4">
        <f t="shared" si="115"/>
        <v>0.34305933914455194</v>
      </c>
      <c r="R944" s="3">
        <f>IFERROR(VLOOKUP(B944,Growth!$C$6:$G$1733,2,FALSE),"")</f>
        <v>3.320526417</v>
      </c>
      <c r="S944" s="6">
        <f t="shared" si="118"/>
        <v>0.14999999999999858</v>
      </c>
      <c r="T944" s="6">
        <f t="shared" si="119"/>
        <v>-0.51634989551698762</v>
      </c>
      <c r="U944" s="6">
        <f t="shared" si="120"/>
        <v>-1.166666666666659</v>
      </c>
    </row>
    <row r="945" spans="1:21" x14ac:dyDescent="0.2">
      <c r="A945" t="str">
        <f t="shared" si="113"/>
        <v>Hungary2015Q3</v>
      </c>
      <c r="B945" t="s">
        <v>786</v>
      </c>
      <c r="C945" t="s">
        <v>11</v>
      </c>
      <c r="D945" s="1">
        <v>2015</v>
      </c>
      <c r="E945" s="1">
        <v>3</v>
      </c>
      <c r="F945" s="1">
        <f t="shared" si="116"/>
        <v>63</v>
      </c>
      <c r="G945" s="1">
        <v>8966416</v>
      </c>
      <c r="H945" s="1">
        <f t="shared" si="114"/>
        <v>31966.345271136259</v>
      </c>
      <c r="I945" s="6">
        <f t="shared" si="117"/>
        <v>3.2497352002863038</v>
      </c>
      <c r="J945" s="1">
        <f>IFERROR(VLOOKUP($B945,Population!$A$2:$E$2577,5,FALSE),"")</f>
        <v>9836.6</v>
      </c>
      <c r="K945" s="3">
        <f>IFERROR(VLOOKUP(A945,'Exchange rates'!$A$6:$D$1909,4,FALSE),"")</f>
        <v>280.49549999999999</v>
      </c>
      <c r="L945" s="3">
        <f>IFERROR(VLOOKUP(B945,'Work hours'!$A$6:$G$3151,7,FALSE),"")</f>
        <v>36.119999999999997</v>
      </c>
      <c r="M945" s="4">
        <f>IFERROR(VLOOKUP(B945,Unemployment!$A$7:$D$3208,4,FALSE),"")</f>
        <v>6.3333333333333297E-2</v>
      </c>
      <c r="N945" s="1">
        <f>IFERROR(VLOOKUP($B945,Compensation!$A$5:$H$3867,6,FALSE),"")</f>
        <v>3567626</v>
      </c>
      <c r="O945" s="1">
        <f>IFERROR(VLOOKUP($B945,Compensation!$A$5:$H$3867,7,FALSE),"")</f>
        <v>2861707</v>
      </c>
      <c r="P945" s="1">
        <f>IFERROR(VLOOKUP($B945,Compensation!$A$5:$H$3867,8,FALSE),"")</f>
        <v>705919</v>
      </c>
      <c r="Q945" s="4">
        <f t="shared" si="115"/>
        <v>0.31915840175160287</v>
      </c>
      <c r="R945" s="3">
        <f>IFERROR(VLOOKUP(B945,Growth!$C$6:$G$1733,2,FALSE),"")</f>
        <v>3.1227736749999999</v>
      </c>
      <c r="S945" s="6">
        <f t="shared" si="118"/>
        <v>-0.66000000000000369</v>
      </c>
      <c r="T945" s="6">
        <f t="shared" si="119"/>
        <v>-0.90442004972436929</v>
      </c>
      <c r="U945" s="6">
        <f t="shared" si="120"/>
        <v>-0.93333333333334023</v>
      </c>
    </row>
    <row r="946" spans="1:21" x14ac:dyDescent="0.2">
      <c r="A946" t="str">
        <f t="shared" si="113"/>
        <v>Hungary2015Q4</v>
      </c>
      <c r="B946" t="s">
        <v>787</v>
      </c>
      <c r="C946" t="s">
        <v>11</v>
      </c>
      <c r="D946" s="1">
        <v>2015</v>
      </c>
      <c r="E946" s="1">
        <v>4</v>
      </c>
      <c r="F946" s="1">
        <f t="shared" si="116"/>
        <v>64</v>
      </c>
      <c r="G946" s="1">
        <v>9787187</v>
      </c>
      <c r="H946" s="1">
        <f t="shared" si="114"/>
        <v>34277.9356160104</v>
      </c>
      <c r="I946" s="6">
        <f t="shared" si="117"/>
        <v>3.4860099273884266</v>
      </c>
      <c r="J946" s="1">
        <f>IFERROR(VLOOKUP($B946,Population!$A$2:$E$2577,5,FALSE),"")</f>
        <v>9833</v>
      </c>
      <c r="K946" s="3">
        <f>IFERROR(VLOOKUP(A946,'Exchange rates'!$A$6:$D$1909,4,FALSE),"")</f>
        <v>285.52440000000001</v>
      </c>
      <c r="L946" s="3">
        <f>IFERROR(VLOOKUP(B946,'Work hours'!$A$6:$G$3151,7,FALSE),"")</f>
        <v>36.299999999999997</v>
      </c>
      <c r="M946" s="4">
        <f>IFERROR(VLOOKUP(B946,Unemployment!$A$7:$D$3208,4,FALSE),"")</f>
        <v>6.1333333333333302E-2</v>
      </c>
      <c r="N946" s="1">
        <f>IFERROR(VLOOKUP($B946,Compensation!$A$5:$H$3867,6,FALSE),"")</f>
        <v>3904387</v>
      </c>
      <c r="O946" s="1">
        <f>IFERROR(VLOOKUP($B946,Compensation!$A$5:$H$3867,7,FALSE),"")</f>
        <v>3129558</v>
      </c>
      <c r="P946" s="1">
        <f>IFERROR(VLOOKUP($B946,Compensation!$A$5:$H$3867,8,FALSE),"")</f>
        <v>774829</v>
      </c>
      <c r="Q946" s="4">
        <f t="shared" si="115"/>
        <v>0.31976072389339244</v>
      </c>
      <c r="R946" s="3">
        <f>IFERROR(VLOOKUP(B946,Growth!$C$6:$G$1733,2,FALSE),"")</f>
        <v>3.5966486450000001</v>
      </c>
      <c r="S946" s="6">
        <f t="shared" si="118"/>
        <v>-0.17000000000000171</v>
      </c>
      <c r="T946" s="6">
        <f t="shared" si="119"/>
        <v>-1.6651079152423365</v>
      </c>
      <c r="U946" s="6">
        <f t="shared" si="120"/>
        <v>-0.93333333333333945</v>
      </c>
    </row>
    <row r="947" spans="1:21" x14ac:dyDescent="0.2">
      <c r="A947" t="str">
        <f t="shared" si="113"/>
        <v>Hungary2016Q1</v>
      </c>
      <c r="B947" t="s">
        <v>788</v>
      </c>
      <c r="C947" t="s">
        <v>11</v>
      </c>
      <c r="D947" s="1">
        <v>2016</v>
      </c>
      <c r="E947" s="1">
        <v>1</v>
      </c>
      <c r="F947" s="1">
        <f t="shared" si="116"/>
        <v>65</v>
      </c>
      <c r="G947" s="1">
        <v>7923459</v>
      </c>
      <c r="H947" s="1">
        <f t="shared" si="114"/>
        <v>27987.012207183019</v>
      </c>
      <c r="I947" s="6">
        <f t="shared" si="117"/>
        <v>2.848434893966965</v>
      </c>
      <c r="J947" s="1">
        <f>IFERROR(VLOOKUP($B947,Population!$A$2:$E$2577,5,FALSE),"")</f>
        <v>9825.4</v>
      </c>
      <c r="K947" s="3">
        <f>IFERROR(VLOOKUP(A947,'Exchange rates'!$A$6:$D$1909,4,FALSE),"")</f>
        <v>283.11200000000002</v>
      </c>
      <c r="L947" s="3">
        <f>IFERROR(VLOOKUP(B947,'Work hours'!$A$6:$G$3151,7,FALSE),"")</f>
        <v>37.72</v>
      </c>
      <c r="M947" s="4">
        <f>IFERROR(VLOOKUP(B947,Unemployment!$A$7:$D$3208,4,FALSE),"")</f>
        <v>5.5999999999999994E-2</v>
      </c>
      <c r="N947" s="1">
        <f>IFERROR(VLOOKUP($B947,Compensation!$A$5:$H$3867,6,FALSE),"")</f>
        <v>3675926</v>
      </c>
      <c r="O947" s="1">
        <f>IFERROR(VLOOKUP($B947,Compensation!$A$5:$H$3867,7,FALSE),"")</f>
        <v>2929010</v>
      </c>
      <c r="P947" s="1">
        <f>IFERROR(VLOOKUP($B947,Compensation!$A$5:$H$3867,8,FALSE),"")</f>
        <v>746916</v>
      </c>
      <c r="Q947" s="4">
        <f t="shared" si="115"/>
        <v>0.36966304741401451</v>
      </c>
      <c r="R947" s="3">
        <f>IFERROR(VLOOKUP(B947,Growth!$C$6:$G$1733,2,FALSE),"")</f>
        <v>1.3895434360000001</v>
      </c>
      <c r="S947" s="6">
        <f t="shared" si="118"/>
        <v>-0.28999999999999915</v>
      </c>
      <c r="T947" s="6">
        <f t="shared" si="119"/>
        <v>0.78580507063742422</v>
      </c>
      <c r="U947" s="6">
        <f t="shared" si="120"/>
        <v>-1.7000000000000002</v>
      </c>
    </row>
    <row r="948" spans="1:21" x14ac:dyDescent="0.2">
      <c r="A948" t="str">
        <f t="shared" ref="A948:A1011" si="121">B948</f>
        <v>Hungary2016Q2</v>
      </c>
      <c r="B948" t="s">
        <v>789</v>
      </c>
      <c r="C948" t="s">
        <v>11</v>
      </c>
      <c r="D948" s="1">
        <v>2016</v>
      </c>
      <c r="E948" s="1">
        <v>2</v>
      </c>
      <c r="F948" s="1">
        <f t="shared" si="116"/>
        <v>66</v>
      </c>
      <c r="G948" s="1">
        <v>9038091</v>
      </c>
      <c r="H948" s="1">
        <f t="shared" si="114"/>
        <v>32583.69360820936</v>
      </c>
      <c r="I948" s="6">
        <f t="shared" si="117"/>
        <v>3.3194133727457298</v>
      </c>
      <c r="J948" s="1">
        <f>IFERROR(VLOOKUP($B948,Population!$A$2:$E$2577,5,FALSE),"")</f>
        <v>9816.1</v>
      </c>
      <c r="K948" s="3">
        <f>IFERROR(VLOOKUP(A948,'Exchange rates'!$A$6:$D$1909,4,FALSE),"")</f>
        <v>277.38080000000002</v>
      </c>
      <c r="L948" s="3">
        <f>IFERROR(VLOOKUP(B948,'Work hours'!$A$6:$G$3151,7,FALSE),"")</f>
        <v>38.659999999999997</v>
      </c>
      <c r="M948" s="4">
        <f>IFERROR(VLOOKUP(B948,Unemployment!$A$7:$D$3208,4,FALSE),"")</f>
        <v>5.0333333333333299E-2</v>
      </c>
      <c r="N948" s="1">
        <f>IFERROR(VLOOKUP($B948,Compensation!$A$5:$H$3867,6,FALSE),"")</f>
        <v>3850752</v>
      </c>
      <c r="O948" s="1">
        <f>IFERROR(VLOOKUP($B948,Compensation!$A$5:$H$3867,7,FALSE),"")</f>
        <v>3087106</v>
      </c>
      <c r="P948" s="1">
        <f>IFERROR(VLOOKUP($B948,Compensation!$A$5:$H$3867,8,FALSE),"")</f>
        <v>763646</v>
      </c>
      <c r="Q948" s="4">
        <f t="shared" si="115"/>
        <v>0.34156615595041034</v>
      </c>
      <c r="R948" s="3">
        <f>IFERROR(VLOOKUP(B948,Growth!$C$6:$G$1733,2,FALSE),"")</f>
        <v>2.5847329989999999</v>
      </c>
      <c r="S948" s="6">
        <f t="shared" si="118"/>
        <v>1.6099999999999994</v>
      </c>
      <c r="T948" s="6">
        <f t="shared" si="119"/>
        <v>-0.14931831941416007</v>
      </c>
      <c r="U948" s="6">
        <f t="shared" si="120"/>
        <v>-1.7333333333333409</v>
      </c>
    </row>
    <row r="949" spans="1:21" x14ac:dyDescent="0.2">
      <c r="A949" t="str">
        <f t="shared" si="121"/>
        <v>Hungary2016Q3</v>
      </c>
      <c r="B949" t="s">
        <v>790</v>
      </c>
      <c r="C949" t="s">
        <v>11</v>
      </c>
      <c r="D949" s="1">
        <v>2016</v>
      </c>
      <c r="E949" s="1">
        <v>3</v>
      </c>
      <c r="F949" s="1">
        <f t="shared" si="116"/>
        <v>67</v>
      </c>
      <c r="G949" s="1">
        <v>9293296</v>
      </c>
      <c r="H949" s="1">
        <f t="shared" si="114"/>
        <v>33326.732509939786</v>
      </c>
      <c r="I949" s="6">
        <f t="shared" si="117"/>
        <v>3.3971858095167007</v>
      </c>
      <c r="J949" s="1">
        <f>IFERROR(VLOOKUP($B949,Population!$A$2:$E$2577,5,FALSE),"")</f>
        <v>9810.1</v>
      </c>
      <c r="K949" s="3">
        <f>IFERROR(VLOOKUP(A949,'Exchange rates'!$A$6:$D$1909,4,FALSE),"")</f>
        <v>278.85410000000002</v>
      </c>
      <c r="L949" s="3">
        <f>IFERROR(VLOOKUP(B949,'Work hours'!$A$6:$G$3151,7,FALSE),"")</f>
        <v>37.24</v>
      </c>
      <c r="M949" s="4">
        <f>IFERROR(VLOOKUP(B949,Unemployment!$A$7:$D$3208,4,FALSE),"")</f>
        <v>4.7333333333333297E-2</v>
      </c>
      <c r="N949" s="1">
        <f>IFERROR(VLOOKUP($B949,Compensation!$A$5:$H$3867,6,FALSE),"")</f>
        <v>3808123</v>
      </c>
      <c r="O949" s="1">
        <f>IFERROR(VLOOKUP($B949,Compensation!$A$5:$H$3867,7,FALSE),"")</f>
        <v>3051365</v>
      </c>
      <c r="P949" s="1">
        <f>IFERROR(VLOOKUP($B949,Compensation!$A$5:$H$3867,8,FALSE),"")</f>
        <v>756758</v>
      </c>
      <c r="Q949" s="4">
        <f t="shared" si="115"/>
        <v>0.3283404510089854</v>
      </c>
      <c r="R949" s="3">
        <f>IFERROR(VLOOKUP(B949,Growth!$C$6:$G$1733,2,FALSE),"")</f>
        <v>2.3629019499999999</v>
      </c>
      <c r="S949" s="6">
        <f t="shared" si="118"/>
        <v>1.1200000000000045</v>
      </c>
      <c r="T949" s="6">
        <f t="shared" si="119"/>
        <v>0.91820492573825296</v>
      </c>
      <c r="U949" s="6">
        <f t="shared" si="120"/>
        <v>-1.6</v>
      </c>
    </row>
    <row r="950" spans="1:21" x14ac:dyDescent="0.2">
      <c r="A950" t="str">
        <f t="shared" si="121"/>
        <v>Hungary2016Q4</v>
      </c>
      <c r="B950" t="s">
        <v>791</v>
      </c>
      <c r="C950" t="s">
        <v>11</v>
      </c>
      <c r="D950" s="1">
        <v>2016</v>
      </c>
      <c r="E950" s="1">
        <v>4</v>
      </c>
      <c r="F950" s="1">
        <f t="shared" si="116"/>
        <v>68</v>
      </c>
      <c r="G950" s="1">
        <v>9951820</v>
      </c>
      <c r="H950" s="1">
        <f t="shared" si="114"/>
        <v>34707.123703211058</v>
      </c>
      <c r="I950" s="6">
        <f t="shared" si="117"/>
        <v>3.5402066263972842</v>
      </c>
      <c r="J950" s="1">
        <f>IFERROR(VLOOKUP($B950,Population!$A$2:$E$2577,5,FALSE),"")</f>
        <v>9803.7000000000007</v>
      </c>
      <c r="K950" s="3">
        <f>IFERROR(VLOOKUP(A950,'Exchange rates'!$A$6:$D$1909,4,FALSE),"")</f>
        <v>286.7371</v>
      </c>
      <c r="L950" s="3">
        <f>IFERROR(VLOOKUP(B950,'Work hours'!$A$6:$G$3151,7,FALSE),"")</f>
        <v>36.700000000000003</v>
      </c>
      <c r="M950" s="4">
        <f>IFERROR(VLOOKUP(B950,Unemployment!$A$7:$D$3208,4,FALSE),"")</f>
        <v>4.4000000000000004E-2</v>
      </c>
      <c r="N950" s="1">
        <f>IFERROR(VLOOKUP($B950,Compensation!$A$5:$H$3867,6,FALSE),"")</f>
        <v>4169184</v>
      </c>
      <c r="O950" s="1">
        <f>IFERROR(VLOOKUP($B950,Compensation!$A$5:$H$3867,7,FALSE),"")</f>
        <v>3319681</v>
      </c>
      <c r="P950" s="1">
        <f>IFERROR(VLOOKUP($B950,Compensation!$A$5:$H$3867,8,FALSE),"")</f>
        <v>849503</v>
      </c>
      <c r="Q950" s="4">
        <f t="shared" si="115"/>
        <v>0.33357526562980439</v>
      </c>
      <c r="R950" s="3">
        <f>IFERROR(VLOOKUP(B950,Growth!$C$6:$G$1733,2,FALSE),"")</f>
        <v>2.2221669180000001</v>
      </c>
      <c r="S950" s="6">
        <f t="shared" si="118"/>
        <v>0.40000000000000568</v>
      </c>
      <c r="T950" s="6">
        <f t="shared" si="119"/>
        <v>1.3814541736411945</v>
      </c>
      <c r="U950" s="6">
        <f t="shared" si="120"/>
        <v>-1.7333333333333298</v>
      </c>
    </row>
    <row r="951" spans="1:21" x14ac:dyDescent="0.2">
      <c r="A951" t="str">
        <f t="shared" si="121"/>
        <v>Hungary2017Q1</v>
      </c>
      <c r="B951" t="s">
        <v>792</v>
      </c>
      <c r="C951" t="s">
        <v>11</v>
      </c>
      <c r="D951" s="1">
        <v>2017</v>
      </c>
      <c r="E951" s="1">
        <v>1</v>
      </c>
      <c r="F951" s="1">
        <f t="shared" si="116"/>
        <v>69</v>
      </c>
      <c r="G951" s="1">
        <v>8532102</v>
      </c>
      <c r="H951" s="1">
        <f t="shared" si="114"/>
        <v>29390.434788599458</v>
      </c>
      <c r="I951" s="6">
        <f t="shared" si="117"/>
        <v>3.0015661007383247</v>
      </c>
      <c r="J951" s="1">
        <f>IFERROR(VLOOKUP($B951,Population!$A$2:$E$2577,5,FALSE),"")</f>
        <v>9791.7000000000007</v>
      </c>
      <c r="K951" s="3">
        <f>IFERROR(VLOOKUP(A951,'Exchange rates'!$A$6:$D$1909,4,FALSE),"")</f>
        <v>290.30200000000002</v>
      </c>
      <c r="L951" s="3">
        <f>IFERROR(VLOOKUP(B951,'Work hours'!$A$6:$G$3151,7,FALSE),"")</f>
        <v>38.71</v>
      </c>
      <c r="M951" s="4">
        <f>IFERROR(VLOOKUP(B951,Unemployment!$A$7:$D$3208,4,FALSE),"")</f>
        <v>4.2333333333333299E-2</v>
      </c>
      <c r="N951" s="1">
        <f>IFERROR(VLOOKUP($B951,Compensation!$A$5:$H$3867,6,FALSE),"")</f>
        <v>3963013</v>
      </c>
      <c r="O951" s="1">
        <f>IFERROR(VLOOKUP($B951,Compensation!$A$5:$H$3867,7,FALSE),"")</f>
        <v>3283825</v>
      </c>
      <c r="P951" s="1">
        <f>IFERROR(VLOOKUP($B951,Compensation!$A$5:$H$3867,8,FALSE),"")</f>
        <v>679188</v>
      </c>
      <c r="Q951" s="4">
        <f t="shared" si="115"/>
        <v>0.38487877899256245</v>
      </c>
      <c r="R951" s="3">
        <f>IFERROR(VLOOKUP(B951,Growth!$C$6:$G$1733,2,FALSE),"")</f>
        <v>4.1708859709999997</v>
      </c>
      <c r="S951" s="6">
        <f t="shared" si="118"/>
        <v>0.99000000000000199</v>
      </c>
      <c r="T951" s="6">
        <f t="shared" si="119"/>
        <v>1.5215731578547942</v>
      </c>
      <c r="U951" s="6">
        <f t="shared" si="120"/>
        <v>-1.3666666666666696</v>
      </c>
    </row>
    <row r="952" spans="1:21" x14ac:dyDescent="0.2">
      <c r="A952" t="str">
        <f t="shared" si="121"/>
        <v>Hungary2017Q2</v>
      </c>
      <c r="B952" t="s">
        <v>793</v>
      </c>
      <c r="C952" t="s">
        <v>11</v>
      </c>
      <c r="D952" s="1">
        <v>2017</v>
      </c>
      <c r="E952" s="1">
        <v>2</v>
      </c>
      <c r="F952" s="1">
        <f t="shared" si="116"/>
        <v>70</v>
      </c>
      <c r="G952" s="1">
        <v>9697274</v>
      </c>
      <c r="H952" s="1">
        <f t="shared" si="114"/>
        <v>34387.715949959966</v>
      </c>
      <c r="I952" s="6">
        <f t="shared" si="117"/>
        <v>3.5146170305144993</v>
      </c>
      <c r="J952" s="1">
        <f>IFERROR(VLOOKUP($B952,Population!$A$2:$E$2577,5,FALSE),"")</f>
        <v>9784.2000000000007</v>
      </c>
      <c r="K952" s="3">
        <f>IFERROR(VLOOKUP(A952,'Exchange rates'!$A$6:$D$1909,4,FALSE),"")</f>
        <v>281.9982</v>
      </c>
      <c r="L952" s="3">
        <f>IFERROR(VLOOKUP(B952,'Work hours'!$A$6:$G$3151,7,FALSE),"")</f>
        <v>37.270000000000003</v>
      </c>
      <c r="M952" s="4">
        <f>IFERROR(VLOOKUP(B952,Unemployment!$A$7:$D$3208,4,FALSE),"")</f>
        <v>4.26666666666667E-2</v>
      </c>
      <c r="N952" s="1">
        <f>IFERROR(VLOOKUP($B952,Compensation!$A$5:$H$3867,6,FALSE),"")</f>
        <v>4224888</v>
      </c>
      <c r="O952" s="1">
        <f>IFERROR(VLOOKUP($B952,Compensation!$A$5:$H$3867,7,FALSE),"")</f>
        <v>3500812</v>
      </c>
      <c r="P952" s="1">
        <f>IFERROR(VLOOKUP($B952,Compensation!$A$5:$H$3867,8,FALSE),"")</f>
        <v>724076</v>
      </c>
      <c r="Q952" s="4">
        <f t="shared" si="115"/>
        <v>0.36100990855780707</v>
      </c>
      <c r="R952" s="3">
        <f>IFERROR(VLOOKUP(B952,Growth!$C$6:$G$1733,2,FALSE),"")</f>
        <v>4.0874623940000001</v>
      </c>
      <c r="S952" s="6">
        <f t="shared" si="118"/>
        <v>-1.3899999999999935</v>
      </c>
      <c r="T952" s="6">
        <f t="shared" si="119"/>
        <v>1.9443752607396725</v>
      </c>
      <c r="U952" s="6">
        <f t="shared" si="120"/>
        <v>-0.76666666666665995</v>
      </c>
    </row>
    <row r="953" spans="1:21" x14ac:dyDescent="0.2">
      <c r="A953" t="str">
        <f t="shared" si="121"/>
        <v>Hungary2017Q3</v>
      </c>
      <c r="B953" t="s">
        <v>794</v>
      </c>
      <c r="C953" t="s">
        <v>11</v>
      </c>
      <c r="D953" s="1">
        <v>2017</v>
      </c>
      <c r="E953" s="1">
        <v>3</v>
      </c>
      <c r="F953" s="1">
        <f t="shared" si="116"/>
        <v>71</v>
      </c>
      <c r="G953" s="1">
        <v>10079621</v>
      </c>
      <c r="H953" s="1">
        <f t="shared" si="114"/>
        <v>38621.427575203496</v>
      </c>
      <c r="I953" s="6">
        <f t="shared" si="117"/>
        <v>3.9479313047730682</v>
      </c>
      <c r="J953" s="1">
        <f>IFERROR(VLOOKUP($B953,Population!$A$2:$E$2577,5,FALSE),"")</f>
        <v>9782.7000000000007</v>
      </c>
      <c r="K953" s="3">
        <f>IFERROR(VLOOKUP(A953,'Exchange rates'!$A$6:$D$1909,4,FALSE),"")</f>
        <v>260.98520000000002</v>
      </c>
      <c r="L953" s="3">
        <f>IFERROR(VLOOKUP(B953,'Work hours'!$A$6:$G$3151,7,FALSE),"")</f>
        <v>37.46</v>
      </c>
      <c r="M953" s="4">
        <f>IFERROR(VLOOKUP(B953,Unemployment!$A$7:$D$3208,4,FALSE),"")</f>
        <v>3.9666666666666697E-2</v>
      </c>
      <c r="N953" s="1">
        <f>IFERROR(VLOOKUP($B953,Compensation!$A$5:$H$3867,6,FALSE),"")</f>
        <v>4152962</v>
      </c>
      <c r="O953" s="1">
        <f>IFERROR(VLOOKUP($B953,Compensation!$A$5:$H$3867,7,FALSE),"")</f>
        <v>3445486</v>
      </c>
      <c r="P953" s="1">
        <f>IFERROR(VLOOKUP($B953,Compensation!$A$5:$H$3867,8,FALSE),"")</f>
        <v>707477</v>
      </c>
      <c r="Q953" s="4">
        <f t="shared" si="115"/>
        <v>0.34182693972322969</v>
      </c>
      <c r="R953" s="3">
        <f>IFERROR(VLOOKUP(B953,Growth!$C$6:$G$1733,2,FALSE),"")</f>
        <v>4.4929776600000002</v>
      </c>
      <c r="S953" s="6">
        <f t="shared" si="118"/>
        <v>0.21999999999999886</v>
      </c>
      <c r="T953" s="6">
        <f t="shared" si="119"/>
        <v>1.3486488714244294</v>
      </c>
      <c r="U953" s="6">
        <f t="shared" si="120"/>
        <v>-0.76666666666665995</v>
      </c>
    </row>
    <row r="954" spans="1:21" x14ac:dyDescent="0.2">
      <c r="A954" t="str">
        <f t="shared" si="121"/>
        <v>Hungary2017Q4</v>
      </c>
      <c r="B954" t="s">
        <v>795</v>
      </c>
      <c r="C954" t="s">
        <v>11</v>
      </c>
      <c r="D954" s="1">
        <v>2017</v>
      </c>
      <c r="E954" s="1">
        <v>4</v>
      </c>
      <c r="F954" s="1">
        <f t="shared" si="116"/>
        <v>72</v>
      </c>
      <c r="G954" s="1">
        <v>10965760</v>
      </c>
      <c r="H954" s="1">
        <f t="shared" si="114"/>
        <v>41439.586668299191</v>
      </c>
      <c r="I954" s="6">
        <f t="shared" si="117"/>
        <v>4.2369166174160267</v>
      </c>
      <c r="J954" s="1">
        <f>IFERROR(VLOOKUP($B954,Population!$A$2:$E$2577,5,FALSE),"")</f>
        <v>9780.6</v>
      </c>
      <c r="K954" s="3">
        <f>IFERROR(VLOOKUP(A954,'Exchange rates'!$A$6:$D$1909,4,FALSE),"")</f>
        <v>264.62040000000002</v>
      </c>
      <c r="L954" s="3">
        <f>IFERROR(VLOOKUP(B954,'Work hours'!$A$6:$G$3151,7,FALSE),"")</f>
        <v>34.67</v>
      </c>
      <c r="M954" s="4">
        <f>IFERROR(VLOOKUP(B954,Unemployment!$A$7:$D$3208,4,FALSE),"")</f>
        <v>3.7666666666666702E-2</v>
      </c>
      <c r="N954" s="1">
        <f>IFERROR(VLOOKUP($B954,Compensation!$A$5:$H$3867,6,FALSE),"")</f>
        <v>4520849</v>
      </c>
      <c r="O954" s="1">
        <f>IFERROR(VLOOKUP($B954,Compensation!$A$5:$H$3867,7,FALSE),"")</f>
        <v>3747925</v>
      </c>
      <c r="P954" s="1">
        <f>IFERROR(VLOOKUP($B954,Compensation!$A$5:$H$3867,8,FALSE),"")</f>
        <v>772924</v>
      </c>
      <c r="Q954" s="4">
        <f t="shared" si="115"/>
        <v>0.34178433596941754</v>
      </c>
      <c r="R954" s="3">
        <f>IFERROR(VLOOKUP(B954,Growth!$C$6:$G$1733,2,FALSE),"")</f>
        <v>5.0943919060000002</v>
      </c>
      <c r="S954" s="6">
        <f t="shared" si="118"/>
        <v>-2.0300000000000011</v>
      </c>
      <c r="T954" s="6">
        <f t="shared" si="119"/>
        <v>0.82090703396131559</v>
      </c>
      <c r="U954" s="6">
        <f t="shared" si="120"/>
        <v>-0.6333333333333302</v>
      </c>
    </row>
    <row r="955" spans="1:21" x14ac:dyDescent="0.2">
      <c r="A955" t="str">
        <f t="shared" si="121"/>
        <v>Hungary2018Q1</v>
      </c>
      <c r="B955" t="s">
        <v>796</v>
      </c>
      <c r="C955" t="s">
        <v>11</v>
      </c>
      <c r="D955" s="1">
        <v>2018</v>
      </c>
      <c r="E955" s="1">
        <v>1</v>
      </c>
      <c r="F955" s="1">
        <f t="shared" si="116"/>
        <v>73</v>
      </c>
      <c r="G955" s="1">
        <v>9364272</v>
      </c>
      <c r="H955" s="1">
        <f t="shared" si="114"/>
        <v>37000.750345834749</v>
      </c>
      <c r="I955" s="6">
        <f t="shared" si="117"/>
        <v>3.7852042788140015</v>
      </c>
      <c r="J955" s="1">
        <f>IFERROR(VLOOKUP($B955,Population!$A$2:$E$2577,5,FALSE),"")</f>
        <v>9775.1</v>
      </c>
      <c r="K955" s="3">
        <f>IFERROR(VLOOKUP(A955,'Exchange rates'!$A$6:$D$1909,4,FALSE),"")</f>
        <v>253.08330000000001</v>
      </c>
      <c r="L955" s="3">
        <f>IFERROR(VLOOKUP(B955,'Work hours'!$A$6:$G$3151,7,FALSE),"")</f>
        <v>37.090000000000003</v>
      </c>
      <c r="M955" s="4">
        <f>IFERROR(VLOOKUP(B955,Unemployment!$A$7:$D$3208,4,FALSE),"")</f>
        <v>3.6000000000000004E-2</v>
      </c>
      <c r="N955" s="1">
        <f>IFERROR(VLOOKUP($B955,Compensation!$A$5:$H$3867,6,FALSE),"")</f>
        <v>4385074</v>
      </c>
      <c r="O955" s="1">
        <f>IFERROR(VLOOKUP($B955,Compensation!$A$5:$H$3867,7,FALSE),"")</f>
        <v>3694322</v>
      </c>
      <c r="P955" s="1">
        <f>IFERROR(VLOOKUP($B955,Compensation!$A$5:$H$3867,8,FALSE),"")</f>
        <v>690752</v>
      </c>
      <c r="Q955" s="4">
        <f t="shared" si="115"/>
        <v>0.39451246183365885</v>
      </c>
      <c r="R955" s="3">
        <f>IFERROR(VLOOKUP(B955,Growth!$C$6:$G$1733,2,FALSE),"")</f>
        <v>5.4670526349999999</v>
      </c>
      <c r="S955" s="6">
        <f t="shared" si="118"/>
        <v>-1.6199999999999974</v>
      </c>
      <c r="T955" s="6">
        <f t="shared" si="119"/>
        <v>0.96336828410963915</v>
      </c>
      <c r="U955" s="6">
        <f t="shared" si="120"/>
        <v>-0.63333333333332953</v>
      </c>
    </row>
    <row r="956" spans="1:21" x14ac:dyDescent="0.2">
      <c r="A956" t="str">
        <f t="shared" si="121"/>
        <v>Hungary2018Q2</v>
      </c>
      <c r="B956" t="s">
        <v>797</v>
      </c>
      <c r="C956" t="s">
        <v>11</v>
      </c>
      <c r="D956" s="1">
        <v>2018</v>
      </c>
      <c r="E956" s="1">
        <v>2</v>
      </c>
      <c r="F956" s="1">
        <f t="shared" si="116"/>
        <v>74</v>
      </c>
      <c r="G956" s="1">
        <v>10675749</v>
      </c>
      <c r="H956" s="1">
        <f t="shared" si="114"/>
        <v>40152.418040278229</v>
      </c>
      <c r="I956" s="6">
        <f t="shared" si="117"/>
        <v>4.1089253008880711</v>
      </c>
      <c r="J956" s="1">
        <f>IFERROR(VLOOKUP($B956,Population!$A$2:$E$2577,5,FALSE),"")</f>
        <v>9772</v>
      </c>
      <c r="K956" s="3">
        <f>IFERROR(VLOOKUP(A956,'Exchange rates'!$A$6:$D$1909,4,FALSE),"")</f>
        <v>265.88060000000002</v>
      </c>
      <c r="L956" s="3">
        <f>IFERROR(VLOOKUP(B956,'Work hours'!$A$6:$G$3151,7,FALSE),"")</f>
        <v>37.729999999999997</v>
      </c>
      <c r="M956" s="4">
        <f>IFERROR(VLOOKUP(B956,Unemployment!$A$7:$D$3208,4,FALSE),"")</f>
        <v>3.53333333333333E-2</v>
      </c>
      <c r="N956" s="1">
        <f>IFERROR(VLOOKUP($B956,Compensation!$A$5:$H$3867,6,FALSE),"")</f>
        <v>4537583</v>
      </c>
      <c r="O956" s="1">
        <f>IFERROR(VLOOKUP($B956,Compensation!$A$5:$H$3867,7,FALSE),"")</f>
        <v>3830716</v>
      </c>
      <c r="P956" s="1">
        <f>IFERROR(VLOOKUP($B956,Compensation!$A$5:$H$3867,8,FALSE),"")</f>
        <v>706866</v>
      </c>
      <c r="Q956" s="4">
        <f t="shared" si="115"/>
        <v>0.35882409749423672</v>
      </c>
      <c r="R956" s="3">
        <f>IFERROR(VLOOKUP(B956,Growth!$C$6:$G$1733,2,FALSE),"")</f>
        <v>5.1157140429999997</v>
      </c>
      <c r="S956" s="6">
        <f t="shared" si="118"/>
        <v>0.45999999999999375</v>
      </c>
      <c r="T956" s="6">
        <f t="shared" si="119"/>
        <v>-0.21858110635703532</v>
      </c>
      <c r="U956" s="6">
        <f t="shared" si="120"/>
        <v>-0.73333333333334005</v>
      </c>
    </row>
    <row r="957" spans="1:21" x14ac:dyDescent="0.2">
      <c r="A957" t="str">
        <f t="shared" si="121"/>
        <v>Hungary2018Q3</v>
      </c>
      <c r="B957" t="s">
        <v>798</v>
      </c>
      <c r="C957" t="s">
        <v>11</v>
      </c>
      <c r="D957" s="1">
        <v>2018</v>
      </c>
      <c r="E957" s="1">
        <v>3</v>
      </c>
      <c r="F957" s="1">
        <f t="shared" si="116"/>
        <v>75</v>
      </c>
      <c r="G957" s="1">
        <v>11205231</v>
      </c>
      <c r="H957" s="1">
        <f t="shared" si="114"/>
        <v>40194.980197071513</v>
      </c>
      <c r="I957" s="6">
        <f t="shared" si="117"/>
        <v>4.1126916116266106</v>
      </c>
      <c r="J957" s="1">
        <f>IFERROR(VLOOKUP($B957,Population!$A$2:$E$2577,5,FALSE),"")</f>
        <v>9773.4</v>
      </c>
      <c r="K957" s="3">
        <f>IFERROR(VLOOKUP(A957,'Exchange rates'!$A$6:$D$1909,4,FALSE),"")</f>
        <v>278.77190000000002</v>
      </c>
      <c r="L957" s="3">
        <f>IFERROR(VLOOKUP(B957,'Work hours'!$A$6:$G$3151,7,FALSE),"")</f>
        <v>36.53</v>
      </c>
      <c r="M957" s="4">
        <f>IFERROR(VLOOKUP(B957,Unemployment!$A$7:$D$3208,4,FALSE),"")</f>
        <v>3.6666666666666702E-2</v>
      </c>
      <c r="N957" s="1">
        <f>IFERROR(VLOOKUP($B957,Compensation!$A$5:$H$3867,6,FALSE),"")</f>
        <v>4478985</v>
      </c>
      <c r="O957" s="1">
        <f>IFERROR(VLOOKUP($B957,Compensation!$A$5:$H$3867,7,FALSE),"")</f>
        <v>3775999</v>
      </c>
      <c r="P957" s="1">
        <f>IFERROR(VLOOKUP($B957,Compensation!$A$5:$H$3867,8,FALSE),"")</f>
        <v>702986</v>
      </c>
      <c r="Q957" s="4">
        <f t="shared" si="115"/>
        <v>0.33698537763300018</v>
      </c>
      <c r="R957" s="3">
        <f>IFERROR(VLOOKUP(B957,Growth!$C$6:$G$1733,2,FALSE),"")</f>
        <v>5.7465467669999999</v>
      </c>
      <c r="S957" s="6">
        <f t="shared" si="118"/>
        <v>-0.92999999999999972</v>
      </c>
      <c r="T957" s="6">
        <f t="shared" si="119"/>
        <v>-0.4841562090229512</v>
      </c>
      <c r="U957" s="6">
        <f t="shared" si="120"/>
        <v>-0.2999999999999996</v>
      </c>
    </row>
    <row r="958" spans="1:21" x14ac:dyDescent="0.2">
      <c r="A958" t="str">
        <f t="shared" si="121"/>
        <v>Hungary2018Q4</v>
      </c>
      <c r="B958" t="s">
        <v>799</v>
      </c>
      <c r="C958" t="s">
        <v>11</v>
      </c>
      <c r="D958" s="1">
        <v>2018</v>
      </c>
      <c r="E958" s="1">
        <v>4</v>
      </c>
      <c r="F958" s="1">
        <f t="shared" si="116"/>
        <v>76</v>
      </c>
      <c r="G958" s="1">
        <v>12141183</v>
      </c>
      <c r="H958" s="1">
        <f t="shared" si="114"/>
        <v>42879.14591933784</v>
      </c>
      <c r="I958" s="6">
        <f t="shared" si="117"/>
        <v>4.3871519694835008</v>
      </c>
      <c r="J958" s="1">
        <f>IFERROR(VLOOKUP($B958,Population!$A$2:$E$2577,5,FALSE),"")</f>
        <v>9773.7999999999993</v>
      </c>
      <c r="K958" s="3">
        <f>IFERROR(VLOOKUP(A958,'Exchange rates'!$A$6:$D$1909,4,FALSE),"")</f>
        <v>283.14890000000003</v>
      </c>
      <c r="L958" s="3">
        <f>IFERROR(VLOOKUP(B958,'Work hours'!$A$6:$G$3151,7,FALSE),"")</f>
        <v>34.32</v>
      </c>
      <c r="M958" s="4">
        <f>IFERROR(VLOOKUP(B958,Unemployment!$A$7:$D$3208,4,FALSE),"")</f>
        <v>3.53333333333333E-2</v>
      </c>
      <c r="N958" s="1">
        <f>IFERROR(VLOOKUP($B958,Compensation!$A$5:$H$3867,6,FALSE),"")</f>
        <v>4898389</v>
      </c>
      <c r="O958" s="1">
        <f>IFERROR(VLOOKUP($B958,Compensation!$A$5:$H$3867,7,FALSE),"")</f>
        <v>4135917</v>
      </c>
      <c r="P958" s="1">
        <f>IFERROR(VLOOKUP($B958,Compensation!$A$5:$H$3867,8,FALSE),"")</f>
        <v>762472</v>
      </c>
      <c r="Q958" s="4">
        <f t="shared" si="115"/>
        <v>0.34065189528895168</v>
      </c>
      <c r="R958" s="3">
        <f>IFERROR(VLOOKUP(B958,Growth!$C$6:$G$1733,2,FALSE),"")</f>
        <v>5.2901129190000002</v>
      </c>
      <c r="S958" s="6">
        <f t="shared" si="118"/>
        <v>-0.35000000000000142</v>
      </c>
      <c r="T958" s="6">
        <f t="shared" si="119"/>
        <v>-0.11324406804658627</v>
      </c>
      <c r="U958" s="6">
        <f t="shared" si="120"/>
        <v>-0.23333333333334025</v>
      </c>
    </row>
    <row r="959" spans="1:21" x14ac:dyDescent="0.2">
      <c r="A959" t="str">
        <f t="shared" si="121"/>
        <v>Hungary2019Q1</v>
      </c>
      <c r="B959" t="s">
        <v>800</v>
      </c>
      <c r="C959" t="s">
        <v>11</v>
      </c>
      <c r="D959" s="1">
        <v>2019</v>
      </c>
      <c r="E959" s="1">
        <v>1</v>
      </c>
      <c r="F959" s="1">
        <f t="shared" si="116"/>
        <v>77</v>
      </c>
      <c r="G959" s="1">
        <v>10382606</v>
      </c>
      <c r="H959" s="1">
        <f t="shared" si="114"/>
        <v>37086.894787884412</v>
      </c>
      <c r="I959" s="6">
        <f t="shared" si="117"/>
        <v>3.7964248572392401</v>
      </c>
      <c r="J959" s="1">
        <f>IFERROR(VLOOKUP($B959,Population!$A$2:$E$2577,5,FALSE),"")</f>
        <v>9768.9</v>
      </c>
      <c r="K959" s="3">
        <f>IFERROR(VLOOKUP(A959,'Exchange rates'!$A$6:$D$1909,4,FALSE),"")</f>
        <v>279.95350000000002</v>
      </c>
      <c r="L959" s="3">
        <f>IFERROR(VLOOKUP(B959,'Work hours'!$A$6:$G$3151,7,FALSE),"")</f>
        <v>37.590000000000003</v>
      </c>
      <c r="M959" s="4">
        <f>IFERROR(VLOOKUP(B959,Unemployment!$A$7:$D$3208,4,FALSE),"")</f>
        <v>3.3333333333333298E-2</v>
      </c>
      <c r="N959" s="1">
        <f>IFERROR(VLOOKUP($B959,Compensation!$A$5:$H$3867,6,FALSE),"")</f>
        <v>4689322</v>
      </c>
      <c r="O959" s="1">
        <f>IFERROR(VLOOKUP($B959,Compensation!$A$5:$H$3867,7,FALSE),"")</f>
        <v>3977852</v>
      </c>
      <c r="P959" s="1">
        <f>IFERROR(VLOOKUP($B959,Compensation!$A$5:$H$3867,8,FALSE),"")</f>
        <v>711470</v>
      </c>
      <c r="Q959" s="4">
        <f t="shared" si="115"/>
        <v>0.38312654838293969</v>
      </c>
      <c r="R959" s="3">
        <f>IFERROR(VLOOKUP(B959,Growth!$C$6:$G$1733,2,FALSE),"")</f>
        <v>5.4997234180000003</v>
      </c>
      <c r="S959" s="6">
        <f t="shared" si="118"/>
        <v>0.5</v>
      </c>
      <c r="T959" s="6">
        <f t="shared" si="119"/>
        <v>-1.1385913450719154</v>
      </c>
      <c r="U959" s="6">
        <f t="shared" si="120"/>
        <v>-0.2666666666666706</v>
      </c>
    </row>
    <row r="960" spans="1:21" x14ac:dyDescent="0.2">
      <c r="A960" t="str">
        <f t="shared" si="121"/>
        <v>Hungary2019Q2</v>
      </c>
      <c r="B960" t="s">
        <v>801</v>
      </c>
      <c r="C960" t="s">
        <v>11</v>
      </c>
      <c r="D960" s="1">
        <v>2019</v>
      </c>
      <c r="E960" s="1">
        <v>2</v>
      </c>
      <c r="F960" s="1">
        <f t="shared" si="116"/>
        <v>78</v>
      </c>
      <c r="G960" s="1">
        <v>11786349</v>
      </c>
      <c r="H960" s="1">
        <f t="shared" si="114"/>
        <v>41018.153458198467</v>
      </c>
      <c r="I960" s="6">
        <f t="shared" si="117"/>
        <v>4.2004847321787251</v>
      </c>
      <c r="J960" s="1">
        <f>IFERROR(VLOOKUP($B960,Population!$A$2:$E$2577,5,FALSE),"")</f>
        <v>9765.1</v>
      </c>
      <c r="K960" s="3">
        <f>IFERROR(VLOOKUP(A960,'Exchange rates'!$A$6:$D$1909,4,FALSE),"")</f>
        <v>287.34469999999999</v>
      </c>
      <c r="L960" s="3">
        <f>IFERROR(VLOOKUP(B960,'Work hours'!$A$6:$G$3151,7,FALSE),"")</f>
        <v>36.07</v>
      </c>
      <c r="M960" s="4">
        <f>IFERROR(VLOOKUP(B960,Unemployment!$A$7:$D$3208,4,FALSE),"")</f>
        <v>3.3000000000000002E-2</v>
      </c>
      <c r="N960" s="1">
        <f>IFERROR(VLOOKUP($B960,Compensation!$A$5:$H$3867,6,FALSE),"")</f>
        <v>4921980</v>
      </c>
      <c r="O960" s="1">
        <f>IFERROR(VLOOKUP($B960,Compensation!$A$5:$H$3867,7,FALSE),"")</f>
        <v>4179078</v>
      </c>
      <c r="P960" s="1">
        <f>IFERROR(VLOOKUP($B960,Compensation!$A$5:$H$3867,8,FALSE),"")</f>
        <v>742902</v>
      </c>
      <c r="Q960" s="4">
        <f t="shared" si="115"/>
        <v>0.35456934119293432</v>
      </c>
      <c r="R960" s="3">
        <f>IFERROR(VLOOKUP(B960,Growth!$C$6:$G$1733,2,FALSE),"")</f>
        <v>4.9009387990000004</v>
      </c>
      <c r="S960" s="6">
        <f t="shared" si="118"/>
        <v>-1.6599999999999966</v>
      </c>
      <c r="T960" s="6">
        <f t="shared" si="119"/>
        <v>-0.42547563013023981</v>
      </c>
      <c r="U960" s="6">
        <f t="shared" si="120"/>
        <v>-0.23333333333332984</v>
      </c>
    </row>
    <row r="961" spans="1:21" x14ac:dyDescent="0.2">
      <c r="A961" t="str">
        <f t="shared" si="121"/>
        <v>Hungary2019Q3</v>
      </c>
      <c r="B961" t="s">
        <v>802</v>
      </c>
      <c r="C961" t="s">
        <v>11</v>
      </c>
      <c r="D961" s="1">
        <v>2019</v>
      </c>
      <c r="E961" s="1">
        <v>3</v>
      </c>
      <c r="F961" s="1">
        <f t="shared" si="116"/>
        <v>79</v>
      </c>
      <c r="G961" s="1">
        <v>12267221</v>
      </c>
      <c r="H961" s="1">
        <f t="shared" si="114"/>
        <v>41557.555347250192</v>
      </c>
      <c r="I961" s="6">
        <f t="shared" si="117"/>
        <v>4.2548510148611349</v>
      </c>
      <c r="J961" s="1">
        <f>IFERROR(VLOOKUP($B961,Population!$A$2:$E$2577,5,FALSE),"")</f>
        <v>9767.1</v>
      </c>
      <c r="K961" s="3">
        <f>IFERROR(VLOOKUP(A961,'Exchange rates'!$A$6:$D$1909,4,FALSE),"")</f>
        <v>295.18630000000002</v>
      </c>
      <c r="L961" s="3">
        <f>IFERROR(VLOOKUP(B961,'Work hours'!$A$6:$G$3151,7,FALSE),"")</f>
        <v>36.4</v>
      </c>
      <c r="M961" s="4">
        <f>IFERROR(VLOOKUP(B961,Unemployment!$A$7:$D$3208,4,FALSE),"")</f>
        <v>3.3666666666666699E-2</v>
      </c>
      <c r="N961" s="1">
        <f>IFERROR(VLOOKUP($B961,Compensation!$A$5:$H$3867,6,FALSE),"")</f>
        <v>4835729</v>
      </c>
      <c r="O961" s="1">
        <f>IFERROR(VLOOKUP($B961,Compensation!$A$5:$H$3867,7,FALSE),"")</f>
        <v>4122691</v>
      </c>
      <c r="P961" s="1">
        <f>IFERROR(VLOOKUP($B961,Compensation!$A$5:$H$3867,8,FALSE),"")</f>
        <v>713037</v>
      </c>
      <c r="Q961" s="4">
        <f t="shared" si="115"/>
        <v>0.33607375297143499</v>
      </c>
      <c r="R961" s="3">
        <f>IFERROR(VLOOKUP(B961,Growth!$C$6:$G$1733,2,FALSE),"")</f>
        <v>4.7639977250000003</v>
      </c>
      <c r="S961" s="6">
        <f t="shared" si="118"/>
        <v>-0.13000000000000256</v>
      </c>
      <c r="T961" s="6">
        <f t="shared" si="119"/>
        <v>-9.1162466156519129E-2</v>
      </c>
      <c r="U961" s="6">
        <f t="shared" si="120"/>
        <v>-0.30000000000000027</v>
      </c>
    </row>
    <row r="962" spans="1:21" x14ac:dyDescent="0.2">
      <c r="A962" t="str">
        <f t="shared" si="121"/>
        <v>Hungary2019Q4</v>
      </c>
      <c r="B962" t="s">
        <v>803</v>
      </c>
      <c r="C962" t="s">
        <v>11</v>
      </c>
      <c r="D962" s="1">
        <v>2019</v>
      </c>
      <c r="E962" s="1">
        <v>4</v>
      </c>
      <c r="F962" s="1">
        <f t="shared" si="116"/>
        <v>80</v>
      </c>
      <c r="G962" s="1">
        <v>13228750</v>
      </c>
      <c r="H962" s="1">
        <f t="shared" si="114"/>
        <v>44106.727695074012</v>
      </c>
      <c r="I962" s="6">
        <f t="shared" si="117"/>
        <v>4.5148298951894219</v>
      </c>
      <c r="J962" s="1">
        <f>IFERROR(VLOOKUP($B962,Population!$A$2:$E$2577,5,FALSE),"")</f>
        <v>9769.2999999999993</v>
      </c>
      <c r="K962" s="3">
        <f>IFERROR(VLOOKUP(A962,'Exchange rates'!$A$6:$D$1909,4,FALSE),"")</f>
        <v>299.92590000000001</v>
      </c>
      <c r="L962" s="3">
        <f>IFERROR(VLOOKUP(B962,'Work hours'!$A$6:$G$3151,7,FALSE),"")</f>
        <v>36.39</v>
      </c>
      <c r="M962" s="4">
        <f>IFERROR(VLOOKUP(B962,Unemployment!$A$7:$D$3208,4,FALSE),"")</f>
        <v>3.2666666666666705E-2</v>
      </c>
      <c r="N962" s="1">
        <f>IFERROR(VLOOKUP($B962,Compensation!$A$5:$H$3867,6,FALSE),"")</f>
        <v>5271905</v>
      </c>
      <c r="O962" s="1">
        <f>IFERROR(VLOOKUP($B962,Compensation!$A$5:$H$3867,7,FALSE),"")</f>
        <v>4499603</v>
      </c>
      <c r="P962" s="1">
        <f>IFERROR(VLOOKUP($B962,Compensation!$A$5:$H$3867,8,FALSE),"")</f>
        <v>772302</v>
      </c>
      <c r="Q962" s="4">
        <f t="shared" si="115"/>
        <v>0.34013818387980727</v>
      </c>
      <c r="R962" s="3">
        <f>IFERROR(VLOOKUP(B962,Growth!$C$6:$G$1733,2,FALSE),"")</f>
        <v>4.3041760849999999</v>
      </c>
      <c r="S962" s="6">
        <f t="shared" si="118"/>
        <v>2.0700000000000003</v>
      </c>
      <c r="T962" s="6">
        <f t="shared" si="119"/>
        <v>-5.1371140914441282E-2</v>
      </c>
      <c r="U962" s="6">
        <f t="shared" si="120"/>
        <v>-0.2666666666666595</v>
      </c>
    </row>
    <row r="963" spans="1:21" x14ac:dyDescent="0.2">
      <c r="A963" t="str">
        <f t="shared" si="121"/>
        <v>Hungary2020Q1</v>
      </c>
      <c r="B963" t="s">
        <v>804</v>
      </c>
      <c r="C963" t="s">
        <v>11</v>
      </c>
      <c r="D963" s="1">
        <v>2020</v>
      </c>
      <c r="E963" s="1">
        <v>1</v>
      </c>
      <c r="F963" s="1">
        <f t="shared" si="116"/>
        <v>81</v>
      </c>
      <c r="G963" s="1">
        <v>11125545</v>
      </c>
      <c r="H963" s="1">
        <f t="shared" ref="H963:H1026" si="122">IFERROR(G963/K963,"")</f>
        <v>36188.789863862003</v>
      </c>
      <c r="I963" s="6">
        <f t="shared" si="117"/>
        <v>3.7061210765276611</v>
      </c>
      <c r="J963" s="1">
        <f>IFERROR(VLOOKUP($B963,Population!$A$2:$E$2577,5,FALSE),"")</f>
        <v>9764.6</v>
      </c>
      <c r="K963" s="3">
        <f>IFERROR(VLOOKUP(A963,'Exchange rates'!$A$6:$D$1909,4,FALSE),"")</f>
        <v>307.4307</v>
      </c>
      <c r="L963" s="3">
        <f>IFERROR(VLOOKUP(B963,'Work hours'!$A$6:$G$3151,7,FALSE),"")</f>
        <v>36.94</v>
      </c>
      <c r="M963" s="4">
        <f>IFERROR(VLOOKUP(B963,Unemployment!$A$7:$D$3208,4,FALSE),"")</f>
        <v>3.46666666666667E-2</v>
      </c>
      <c r="N963" s="1">
        <f>IFERROR(VLOOKUP($B963,Compensation!$A$5:$H$3867,6,FALSE),"")</f>
        <v>4897851</v>
      </c>
      <c r="O963" s="1">
        <f>IFERROR(VLOOKUP($B963,Compensation!$A$5:$H$3867,7,FALSE),"")</f>
        <v>4234600</v>
      </c>
      <c r="P963" s="1">
        <f>IFERROR(VLOOKUP($B963,Compensation!$A$5:$H$3867,8,FALSE),"")</f>
        <v>663251</v>
      </c>
      <c r="Q963" s="4">
        <f t="shared" ref="Q963:Q1026" si="123">IFERROR(O963/G963,"")</f>
        <v>0.38061955616556314</v>
      </c>
      <c r="R963" s="3">
        <f>IFERROR(VLOOKUP(B963,Growth!$C$6:$G$1733,2,FALSE),"")</f>
        <v>1.712986184</v>
      </c>
      <c r="S963" s="6">
        <f t="shared" si="118"/>
        <v>-0.65000000000000568</v>
      </c>
      <c r="T963" s="6">
        <f t="shared" si="119"/>
        <v>-0.25069922173765469</v>
      </c>
      <c r="U963" s="6">
        <f t="shared" si="120"/>
        <v>0.13333333333334016</v>
      </c>
    </row>
    <row r="964" spans="1:21" x14ac:dyDescent="0.2">
      <c r="A964" t="str">
        <f t="shared" si="121"/>
        <v>Hungary2020Q2</v>
      </c>
      <c r="B964" t="s">
        <v>805</v>
      </c>
      <c r="C964" t="s">
        <v>11</v>
      </c>
      <c r="D964" s="1">
        <v>2020</v>
      </c>
      <c r="E964" s="1">
        <v>2</v>
      </c>
      <c r="F964" s="1">
        <f t="shared" ref="F964:F1027" si="124">E964+(D964-2000)*4</f>
        <v>82</v>
      </c>
      <c r="G964" s="1">
        <v>10980339</v>
      </c>
      <c r="H964" s="1">
        <f t="shared" si="122"/>
        <v>34348.29408739588</v>
      </c>
      <c r="I964" s="6">
        <f t="shared" ref="I964:I1027" si="125">IFERROR(H964/J964,"")</f>
        <v>3.5204466717977083</v>
      </c>
      <c r="J964" s="1">
        <f>IFERROR(VLOOKUP($B964,Population!$A$2:$E$2577,5,FALSE),"")</f>
        <v>9756.7999999999993</v>
      </c>
      <c r="K964" s="3">
        <f>IFERROR(VLOOKUP(A964,'Exchange rates'!$A$6:$D$1909,4,FALSE),"")</f>
        <v>319.6764</v>
      </c>
      <c r="L964" s="3">
        <f>IFERROR(VLOOKUP(B964,'Work hours'!$A$6:$G$3151,7,FALSE),"")</f>
        <v>33.79</v>
      </c>
      <c r="M964" s="4">
        <f>IFERROR(VLOOKUP(B964,Unemployment!$A$7:$D$3208,4,FALSE),"")</f>
        <v>4.5333333333333295E-2</v>
      </c>
      <c r="N964" s="1">
        <f>IFERROR(VLOOKUP($B964,Compensation!$A$5:$H$3867,6,FALSE),"")</f>
        <v>4820743</v>
      </c>
      <c r="O964" s="1">
        <f>IFERROR(VLOOKUP($B964,Compensation!$A$5:$H$3867,7,FALSE),"")</f>
        <v>4175340</v>
      </c>
      <c r="P964" s="1">
        <f>IFERROR(VLOOKUP($B964,Compensation!$A$5:$H$3867,8,FALSE),"")</f>
        <v>645403</v>
      </c>
      <c r="Q964" s="4">
        <f t="shared" si="123"/>
        <v>0.38025601941797971</v>
      </c>
      <c r="R964" s="3">
        <f>IFERROR(VLOOKUP(B964,Growth!$C$6:$G$1733,2,FALSE),"")</f>
        <v>-13.199694557999999</v>
      </c>
      <c r="S964" s="6">
        <f t="shared" si="118"/>
        <v>-2.2800000000000011</v>
      </c>
      <c r="T964" s="6">
        <f t="shared" si="119"/>
        <v>2.5686678225045387</v>
      </c>
      <c r="U964" s="6">
        <f t="shared" si="120"/>
        <v>1.2333333333333294</v>
      </c>
    </row>
    <row r="965" spans="1:21" x14ac:dyDescent="0.2">
      <c r="A965" t="str">
        <f t="shared" si="121"/>
        <v>Hungary2020Q3</v>
      </c>
      <c r="B965" t="s">
        <v>806</v>
      </c>
      <c r="C965" t="s">
        <v>11</v>
      </c>
      <c r="D965" s="1">
        <v>2020</v>
      </c>
      <c r="E965" s="1">
        <v>3</v>
      </c>
      <c r="F965" s="1">
        <f t="shared" si="124"/>
        <v>83</v>
      </c>
      <c r="G965" s="1">
        <v>12444806</v>
      </c>
      <c r="H965" s="1">
        <f t="shared" si="122"/>
        <v>41171.212718712035</v>
      </c>
      <c r="I965" s="6">
        <f t="shared" si="125"/>
        <v>4.2214328782938448</v>
      </c>
      <c r="J965" s="1">
        <f>IFERROR(VLOOKUP($B965,Population!$A$2:$E$2577,5,FALSE),"")</f>
        <v>9752.9</v>
      </c>
      <c r="K965" s="3">
        <f>IFERROR(VLOOKUP(A965,'Exchange rates'!$A$6:$D$1909,4,FALSE),"")</f>
        <v>302.26960000000003</v>
      </c>
      <c r="L965" s="3">
        <f>IFERROR(VLOOKUP(B965,'Work hours'!$A$6:$G$3151,7,FALSE),"")</f>
        <v>35.99</v>
      </c>
      <c r="M965" s="4">
        <f>IFERROR(VLOOKUP(B965,Unemployment!$A$7:$D$3208,4,FALSE),"")</f>
        <v>4.2999999999999997E-2</v>
      </c>
      <c r="N965" s="1">
        <f>IFERROR(VLOOKUP($B965,Compensation!$A$5:$H$3867,6,FALSE),"")</f>
        <v>4885769</v>
      </c>
      <c r="O965" s="1">
        <f>IFERROR(VLOOKUP($B965,Compensation!$A$5:$H$3867,7,FALSE),"")</f>
        <v>4244990</v>
      </c>
      <c r="P965" s="1">
        <f>IFERROR(VLOOKUP($B965,Compensation!$A$5:$H$3867,8,FALSE),"")</f>
        <v>640779</v>
      </c>
      <c r="Q965" s="4">
        <f t="shared" si="123"/>
        <v>0.34110535752827326</v>
      </c>
      <c r="R965" s="3">
        <f>IFERROR(VLOOKUP(B965,Growth!$C$6:$G$1733,2,FALSE),"")</f>
        <v>-4.2404350209999997</v>
      </c>
      <c r="S965" s="6">
        <f t="shared" si="118"/>
        <v>-0.40999999999999659</v>
      </c>
      <c r="T965" s="6">
        <f t="shared" si="119"/>
        <v>0.5031604556838265</v>
      </c>
      <c r="U965" s="6">
        <f t="shared" si="120"/>
        <v>0.9333333333333298</v>
      </c>
    </row>
    <row r="966" spans="1:21" x14ac:dyDescent="0.2">
      <c r="A966" t="str">
        <f t="shared" si="121"/>
        <v>Hungary2020Q4</v>
      </c>
      <c r="B966" t="s">
        <v>807</v>
      </c>
      <c r="C966" t="s">
        <v>11</v>
      </c>
      <c r="D966" s="1">
        <v>2020</v>
      </c>
      <c r="E966" s="1">
        <v>4</v>
      </c>
      <c r="F966" s="1">
        <f t="shared" si="124"/>
        <v>84</v>
      </c>
      <c r="G966" s="1">
        <v>13860856</v>
      </c>
      <c r="H966" s="1">
        <f t="shared" si="122"/>
        <v>45807.610005006798</v>
      </c>
      <c r="I966" s="6">
        <f t="shared" si="125"/>
        <v>4.7024124095353601</v>
      </c>
      <c r="J966" s="1">
        <f>IFERROR(VLOOKUP($B966,Population!$A$2:$E$2577,5,FALSE),"")</f>
        <v>9741.2999999999993</v>
      </c>
      <c r="K966" s="3">
        <f>IFERROR(VLOOKUP(A966,'Exchange rates'!$A$6:$D$1909,4,FALSE),"")</f>
        <v>302.58850000000001</v>
      </c>
      <c r="L966" s="3">
        <f>IFERROR(VLOOKUP(B966,'Work hours'!$A$6:$G$3151,7,FALSE),"")</f>
        <v>35.04</v>
      </c>
      <c r="M966" s="4">
        <f>IFERROR(VLOOKUP(B966,Unemployment!$A$7:$D$3208,4,FALSE),"")</f>
        <v>4.2000000000000003E-2</v>
      </c>
      <c r="N966" s="1">
        <f>IFERROR(VLOOKUP($B966,Compensation!$A$5:$H$3867,6,FALSE),"")</f>
        <v>5396728</v>
      </c>
      <c r="O966" s="1">
        <f>IFERROR(VLOOKUP($B966,Compensation!$A$5:$H$3867,7,FALSE),"")</f>
        <v>4691431</v>
      </c>
      <c r="P966" s="1">
        <f>IFERROR(VLOOKUP($B966,Compensation!$A$5:$H$3867,8,FALSE),"")</f>
        <v>705297</v>
      </c>
      <c r="Q966" s="4">
        <f t="shared" si="123"/>
        <v>0.33846618130943718</v>
      </c>
      <c r="R966" s="3">
        <f>IFERROR(VLOOKUP(B966,Growth!$C$6:$G$1733,2,FALSE),"")</f>
        <v>-3.2822819000000001</v>
      </c>
      <c r="S966" s="6">
        <f t="shared" si="118"/>
        <v>-1.3500000000000014</v>
      </c>
      <c r="T966" s="6">
        <f t="shared" si="119"/>
        <v>-0.16720025703700903</v>
      </c>
      <c r="U966" s="6">
        <f t="shared" si="120"/>
        <v>0.9333333333333298</v>
      </c>
    </row>
    <row r="967" spans="1:21" x14ac:dyDescent="0.2">
      <c r="A967" t="str">
        <f t="shared" si="121"/>
        <v>Hungary2021Q1</v>
      </c>
      <c r="B967" t="s">
        <v>808</v>
      </c>
      <c r="C967" t="s">
        <v>11</v>
      </c>
      <c r="D967" s="1">
        <v>2021</v>
      </c>
      <c r="E967" s="1">
        <v>1</v>
      </c>
      <c r="F967" s="1">
        <f t="shared" si="124"/>
        <v>85</v>
      </c>
      <c r="G967" s="1">
        <v>11502916</v>
      </c>
      <c r="H967" s="1">
        <f t="shared" si="122"/>
        <v>38414.529968761875</v>
      </c>
      <c r="I967" s="6">
        <f t="shared" si="125"/>
        <v>3.9510146326392741</v>
      </c>
      <c r="J967" s="1">
        <f>IFERROR(VLOOKUP($B967,Population!$A$2:$E$2577,5,FALSE),"")</f>
        <v>9722.7000000000007</v>
      </c>
      <c r="K967" s="3">
        <f>IFERROR(VLOOKUP(A967,'Exchange rates'!$A$6:$D$1909,4,FALSE),"")</f>
        <v>299.4418</v>
      </c>
      <c r="L967" s="3">
        <f>IFERROR(VLOOKUP(B967,'Work hours'!$A$6:$G$3151,7,FALSE),"")</f>
        <v>35.25</v>
      </c>
      <c r="M967" s="4">
        <f>IFERROR(VLOOKUP(B967,Unemployment!$A$7:$D$3208,4,FALSE),"")</f>
        <v>4.3333333333333307E-2</v>
      </c>
      <c r="N967" s="1">
        <f>IFERROR(VLOOKUP($B967,Compensation!$A$5:$H$3867,6,FALSE),"")</f>
        <v>5134318</v>
      </c>
      <c r="O967" s="1">
        <f>IFERROR(VLOOKUP($B967,Compensation!$A$5:$H$3867,7,FALSE),"")</f>
        <v>4488010</v>
      </c>
      <c r="P967" s="1">
        <f>IFERROR(VLOOKUP($B967,Compensation!$A$5:$H$3867,8,FALSE),"")</f>
        <v>646307</v>
      </c>
      <c r="Q967" s="4">
        <f t="shared" si="123"/>
        <v>0.39016280741335502</v>
      </c>
      <c r="R967" s="3">
        <f>IFERROR(VLOOKUP(B967,Growth!$C$6:$G$1733,2,FALSE),"")</f>
        <v>-1.64703486</v>
      </c>
      <c r="S967" s="6">
        <f t="shared" si="118"/>
        <v>-1.6899999999999977</v>
      </c>
      <c r="T967" s="6">
        <f t="shared" si="119"/>
        <v>0.95432512477918729</v>
      </c>
      <c r="U967" s="6">
        <f t="shared" si="120"/>
        <v>0.8666666666666607</v>
      </c>
    </row>
    <row r="968" spans="1:21" x14ac:dyDescent="0.2">
      <c r="A968" t="str">
        <f t="shared" si="121"/>
        <v>Hungary2021Q2</v>
      </c>
      <c r="B968" t="s">
        <v>809</v>
      </c>
      <c r="C968" t="s">
        <v>11</v>
      </c>
      <c r="D968" s="1">
        <v>2021</v>
      </c>
      <c r="E968" s="1">
        <v>2</v>
      </c>
      <c r="F968" s="1">
        <f t="shared" si="124"/>
        <v>86</v>
      </c>
      <c r="G968" s="1">
        <v>13748676</v>
      </c>
      <c r="H968" s="1">
        <f t="shared" si="122"/>
        <v>46679.086196904223</v>
      </c>
      <c r="I968" s="6">
        <f t="shared" si="125"/>
        <v>4.8075684841551292</v>
      </c>
      <c r="J968" s="1">
        <f>IFERROR(VLOOKUP($B968,Population!$A$2:$E$2577,5,FALSE),"")</f>
        <v>9709.5</v>
      </c>
      <c r="K968" s="3">
        <f>IFERROR(VLOOKUP(A968,'Exchange rates'!$A$6:$D$1909,4,FALSE),"")</f>
        <v>294.53609999999998</v>
      </c>
      <c r="L968" s="3">
        <f>IFERROR(VLOOKUP(B968,'Work hours'!$A$6:$G$3151,7,FALSE),"")</f>
        <v>35.67</v>
      </c>
      <c r="M968" s="4">
        <f>IFERROR(VLOOKUP(B968,Unemployment!$A$7:$D$3208,4,FALSE),"")</f>
        <v>4.2000000000000003E-2</v>
      </c>
      <c r="N968" s="1">
        <f>IFERROR(VLOOKUP($B968,Compensation!$A$5:$H$3867,6,FALSE),"")</f>
        <v>5440697</v>
      </c>
      <c r="O968" s="1">
        <f>IFERROR(VLOOKUP($B968,Compensation!$A$5:$H$3867,7,FALSE),"")</f>
        <v>4761784</v>
      </c>
      <c r="P968" s="1">
        <f>IFERROR(VLOOKUP($B968,Compensation!$A$5:$H$3867,8,FALSE),"")</f>
        <v>678914</v>
      </c>
      <c r="Q968" s="4">
        <f t="shared" si="123"/>
        <v>0.34634491350294383</v>
      </c>
      <c r="R968" s="3">
        <f>IFERROR(VLOOKUP(B968,Growth!$C$6:$G$1733,2,FALSE),"")</f>
        <v>17.563414005999999</v>
      </c>
      <c r="S968" s="6">
        <f t="shared" ref="S968:S1031" si="126">IFERROR(IF($C968=$C964,L968-L964,""),"")</f>
        <v>1.8800000000000026</v>
      </c>
      <c r="T968" s="6">
        <f t="shared" ref="T968:T1031" si="127">IFERROR(IF($C968=$C964,100*(Q968-Q964),""),"")</f>
        <v>-3.3911105915035877</v>
      </c>
      <c r="U968" s="6">
        <f t="shared" ref="U968:U1031" si="128">IFERROR(IF($C968=$C964,100*(M968-M964),""),"")</f>
        <v>-0.33333333333332926</v>
      </c>
    </row>
    <row r="969" spans="1:21" x14ac:dyDescent="0.2">
      <c r="A969" t="str">
        <f t="shared" si="121"/>
        <v>Hungary2021Q3</v>
      </c>
      <c r="B969" t="s">
        <v>810</v>
      </c>
      <c r="C969" t="s">
        <v>11</v>
      </c>
      <c r="D969" s="1">
        <v>2021</v>
      </c>
      <c r="E969" s="1">
        <v>3</v>
      </c>
      <c r="F969" s="1">
        <f t="shared" si="124"/>
        <v>87</v>
      </c>
      <c r="G969" s="1">
        <v>14064760</v>
      </c>
      <c r="H969" s="1">
        <f t="shared" si="122"/>
        <v>46860.024901372381</v>
      </c>
      <c r="I969" s="6">
        <f t="shared" si="125"/>
        <v>4.8287898046610662</v>
      </c>
      <c r="J969" s="1">
        <f>IFERROR(VLOOKUP($B969,Population!$A$2:$E$2577,5,FALSE),"")</f>
        <v>9704.2999999999993</v>
      </c>
      <c r="K969" s="3">
        <f>IFERROR(VLOOKUP(A969,'Exchange rates'!$A$6:$D$1909,4,FALSE),"")</f>
        <v>300.14409999999998</v>
      </c>
      <c r="L969" s="3">
        <f>IFERROR(VLOOKUP(B969,'Work hours'!$A$6:$G$3151,7,FALSE),"")</f>
        <v>34.090000000000003</v>
      </c>
      <c r="M969" s="4">
        <f>IFERROR(VLOOKUP(B969,Unemployment!$A$7:$D$3208,4,FALSE),"")</f>
        <v>3.9E-2</v>
      </c>
      <c r="N969" s="1">
        <f>IFERROR(VLOOKUP($B969,Compensation!$A$5:$H$3867,6,FALSE),"")</f>
        <v>5314334</v>
      </c>
      <c r="O969" s="1">
        <f>IFERROR(VLOOKUP($B969,Compensation!$A$5:$H$3867,7,FALSE),"")</f>
        <v>4651618</v>
      </c>
      <c r="P969" s="1">
        <f>IFERROR(VLOOKUP($B969,Compensation!$A$5:$H$3867,8,FALSE),"")</f>
        <v>662716</v>
      </c>
      <c r="Q969" s="4">
        <f t="shared" si="123"/>
        <v>0.33072857268805156</v>
      </c>
      <c r="R969" s="3">
        <f>IFERROR(VLOOKUP(B969,Growth!$C$6:$G$1733,2,FALSE),"")</f>
        <v>6.7254262589999998</v>
      </c>
      <c r="S969" s="6">
        <f t="shared" si="126"/>
        <v>-1.8999999999999986</v>
      </c>
      <c r="T969" s="6">
        <f t="shared" si="127"/>
        <v>-1.0376784840221698</v>
      </c>
      <c r="U969" s="6">
        <f t="shared" si="128"/>
        <v>-0.39999999999999969</v>
      </c>
    </row>
    <row r="970" spans="1:21" x14ac:dyDescent="0.2">
      <c r="A970" t="str">
        <f t="shared" si="121"/>
        <v>Hungary2021Q4</v>
      </c>
      <c r="B970" t="s">
        <v>811</v>
      </c>
      <c r="C970" t="s">
        <v>11</v>
      </c>
      <c r="D970" s="1">
        <v>2021</v>
      </c>
      <c r="E970" s="1">
        <v>4</v>
      </c>
      <c r="F970" s="1">
        <f t="shared" si="124"/>
        <v>88</v>
      </c>
      <c r="G970" s="1">
        <v>15809209</v>
      </c>
      <c r="H970" s="1">
        <f t="shared" si="122"/>
        <v>49635.342508848313</v>
      </c>
      <c r="I970" s="6">
        <f t="shared" si="125"/>
        <v>5.1188398519943394</v>
      </c>
      <c r="J970" s="1">
        <f>IFERROR(VLOOKUP($B970,Population!$A$2:$E$2577,5,FALSE),"")</f>
        <v>9696.6</v>
      </c>
      <c r="K970" s="3">
        <f>IFERROR(VLOOKUP(A970,'Exchange rates'!$A$6:$D$1909,4,FALSE),"")</f>
        <v>318.50709999999998</v>
      </c>
      <c r="L970" s="3">
        <f>IFERROR(VLOOKUP(B970,'Work hours'!$A$6:$G$3151,7,FALSE),"")</f>
        <v>33.79</v>
      </c>
      <c r="M970" s="4">
        <f>IFERROR(VLOOKUP(B970,Unemployment!$A$7:$D$3208,4,FALSE),"")</f>
        <v>3.7666666666666702E-2</v>
      </c>
      <c r="N970" s="1">
        <f>IFERROR(VLOOKUP($B970,Compensation!$A$5:$H$3867,6,FALSE),"")</f>
        <v>5909026</v>
      </c>
      <c r="O970" s="1">
        <f>IFERROR(VLOOKUP($B970,Compensation!$A$5:$H$3867,7,FALSE),"")</f>
        <v>5174589</v>
      </c>
      <c r="P970" s="1">
        <f>IFERROR(VLOOKUP($B970,Compensation!$A$5:$H$3867,8,FALSE),"")</f>
        <v>734437</v>
      </c>
      <c r="Q970" s="4">
        <f t="shared" si="123"/>
        <v>0.32731485806785149</v>
      </c>
      <c r="R970" s="3">
        <f>IFERROR(VLOOKUP(B970,Growth!$C$6:$G$1733,2,FALSE),"")</f>
        <v>7.6255579249999998</v>
      </c>
      <c r="S970" s="6">
        <f t="shared" si="126"/>
        <v>-1.25</v>
      </c>
      <c r="T970" s="6">
        <f t="shared" si="127"/>
        <v>-1.1151323241585687</v>
      </c>
      <c r="U970" s="6">
        <f t="shared" si="128"/>
        <v>-0.43333333333333002</v>
      </c>
    </row>
    <row r="971" spans="1:21" x14ac:dyDescent="0.2">
      <c r="A971" t="str">
        <f t="shared" si="121"/>
        <v>Iceland2000Q1</v>
      </c>
      <c r="B971" t="s">
        <v>3580</v>
      </c>
      <c r="C971" t="s">
        <v>39</v>
      </c>
      <c r="D971" s="1">
        <v>2000</v>
      </c>
      <c r="E971" s="1">
        <v>1</v>
      </c>
      <c r="F971" s="1">
        <f t="shared" si="124"/>
        <v>1</v>
      </c>
      <c r="G971" s="1">
        <v>166511.29999999999</v>
      </c>
      <c r="H971" s="1">
        <f t="shared" si="122"/>
        <v>2278.7878273636334</v>
      </c>
      <c r="I971" s="6" t="str">
        <f t="shared" si="125"/>
        <v/>
      </c>
      <c r="J971" s="1" t="str">
        <f>IFERROR(VLOOKUP($B971,Population!$A$2:$E$2577,5,FALSE),"")</f>
        <v/>
      </c>
      <c r="K971" s="3">
        <f>IFERROR(VLOOKUP(A971,'Exchange rates'!$A$6:$D$1909,4,FALSE),"")</f>
        <v>73.070120000000003</v>
      </c>
      <c r="L971" s="3" t="str">
        <f>IFERROR(VLOOKUP(B971,'Work hours'!$A$6:$G$3151,7,FALSE),"")</f>
        <v/>
      </c>
      <c r="M971" s="4" t="str">
        <f>IFERROR(VLOOKUP(B971,Unemployment!$A$7:$D$3208,4,FALSE),"")</f>
        <v/>
      </c>
      <c r="N971" s="1" t="str">
        <f>IFERROR(VLOOKUP($B971,Compensation!$A$5:$H$3867,6,FALSE),"")</f>
        <v/>
      </c>
      <c r="O971" s="1" t="str">
        <f>IFERROR(VLOOKUP($B971,Compensation!$A$5:$H$3867,7,FALSE),"")</f>
        <v/>
      </c>
      <c r="P971" s="1" t="str">
        <f>IFERROR(VLOOKUP($B971,Compensation!$A$5:$H$3867,8,FALSE),"")</f>
        <v/>
      </c>
      <c r="Q971" s="4" t="str">
        <f t="shared" si="123"/>
        <v/>
      </c>
      <c r="R971" s="3" t="str">
        <f>IFERROR(VLOOKUP(B971,Growth!$C$6:$G$1733,2,FALSE),"")</f>
        <v/>
      </c>
      <c r="S971" s="6" t="str">
        <f t="shared" si="126"/>
        <v/>
      </c>
      <c r="T971" s="6" t="str">
        <f t="shared" si="127"/>
        <v/>
      </c>
      <c r="U971" s="6" t="str">
        <f t="shared" si="128"/>
        <v/>
      </c>
    </row>
    <row r="972" spans="1:21" x14ac:dyDescent="0.2">
      <c r="A972" t="str">
        <f t="shared" si="121"/>
        <v>Iceland2000Q2</v>
      </c>
      <c r="B972" t="s">
        <v>2948</v>
      </c>
      <c r="C972" t="s">
        <v>39</v>
      </c>
      <c r="D972" s="1">
        <v>2000</v>
      </c>
      <c r="E972" s="1">
        <v>2</v>
      </c>
      <c r="F972" s="1">
        <f t="shared" si="124"/>
        <v>2</v>
      </c>
      <c r="G972" s="1">
        <v>172806.2</v>
      </c>
      <c r="H972" s="1">
        <f t="shared" si="122"/>
        <v>2287.4183663838867</v>
      </c>
      <c r="I972" s="6" t="str">
        <f t="shared" si="125"/>
        <v/>
      </c>
      <c r="J972" s="1" t="str">
        <f>IFERROR(VLOOKUP($B972,Population!$A$2:$E$2577,5,FALSE),"")</f>
        <v/>
      </c>
      <c r="K972" s="3">
        <f>IFERROR(VLOOKUP(A972,'Exchange rates'!$A$6:$D$1909,4,FALSE),"")</f>
        <v>75.546390000000002</v>
      </c>
      <c r="L972" s="3">
        <f>IFERROR(VLOOKUP(B972,'Work hours'!$A$6:$G$3151,7,FALSE),"")</f>
        <v>42.8</v>
      </c>
      <c r="M972" s="4" t="str">
        <f>IFERROR(VLOOKUP(B972,Unemployment!$A$7:$D$3208,4,FALSE),"")</f>
        <v/>
      </c>
      <c r="N972" s="1" t="str">
        <f>IFERROR(VLOOKUP($B972,Compensation!$A$5:$H$3867,6,FALSE),"")</f>
        <v/>
      </c>
      <c r="O972" s="1" t="str">
        <f>IFERROR(VLOOKUP($B972,Compensation!$A$5:$H$3867,7,FALSE),"")</f>
        <v/>
      </c>
      <c r="P972" s="1" t="str">
        <f>IFERROR(VLOOKUP($B972,Compensation!$A$5:$H$3867,8,FALSE),"")</f>
        <v/>
      </c>
      <c r="Q972" s="4" t="str">
        <f t="shared" si="123"/>
        <v/>
      </c>
      <c r="R972" s="3" t="str">
        <f>IFERROR(VLOOKUP(B972,Growth!$C$6:$G$1733,2,FALSE),"")</f>
        <v/>
      </c>
      <c r="S972" s="6" t="str">
        <f t="shared" si="126"/>
        <v/>
      </c>
      <c r="T972" s="6" t="str">
        <f t="shared" si="127"/>
        <v/>
      </c>
      <c r="U972" s="6" t="str">
        <f t="shared" si="128"/>
        <v/>
      </c>
    </row>
    <row r="973" spans="1:21" x14ac:dyDescent="0.2">
      <c r="A973" t="str">
        <f t="shared" si="121"/>
        <v>Iceland2000Q3</v>
      </c>
      <c r="B973" t="s">
        <v>3581</v>
      </c>
      <c r="C973" t="s">
        <v>39</v>
      </c>
      <c r="D973" s="1">
        <v>2000</v>
      </c>
      <c r="E973" s="1">
        <v>3</v>
      </c>
      <c r="F973" s="1">
        <f t="shared" si="124"/>
        <v>3</v>
      </c>
      <c r="G973" s="1">
        <v>186493.6</v>
      </c>
      <c r="H973" s="1">
        <f t="shared" si="122"/>
        <v>2317.9106816842605</v>
      </c>
      <c r="I973" s="6" t="str">
        <f t="shared" si="125"/>
        <v/>
      </c>
      <c r="J973" s="1" t="str">
        <f>IFERROR(VLOOKUP($B973,Population!$A$2:$E$2577,5,FALSE),"")</f>
        <v/>
      </c>
      <c r="K973" s="3">
        <f>IFERROR(VLOOKUP(A973,'Exchange rates'!$A$6:$D$1909,4,FALSE),"")</f>
        <v>80.457629999999995</v>
      </c>
      <c r="L973" s="3" t="str">
        <f>IFERROR(VLOOKUP(B973,'Work hours'!$A$6:$G$3151,7,FALSE),"")</f>
        <v/>
      </c>
      <c r="M973" s="4" t="str">
        <f>IFERROR(VLOOKUP(B973,Unemployment!$A$7:$D$3208,4,FALSE),"")</f>
        <v/>
      </c>
      <c r="N973" s="1" t="str">
        <f>IFERROR(VLOOKUP($B973,Compensation!$A$5:$H$3867,6,FALSE),"")</f>
        <v/>
      </c>
      <c r="O973" s="1" t="str">
        <f>IFERROR(VLOOKUP($B973,Compensation!$A$5:$H$3867,7,FALSE),"")</f>
        <v/>
      </c>
      <c r="P973" s="1" t="str">
        <f>IFERROR(VLOOKUP($B973,Compensation!$A$5:$H$3867,8,FALSE),"")</f>
        <v/>
      </c>
      <c r="Q973" s="4" t="str">
        <f t="shared" si="123"/>
        <v/>
      </c>
      <c r="R973" s="3" t="str">
        <f>IFERROR(VLOOKUP(B973,Growth!$C$6:$G$1733,2,FALSE),"")</f>
        <v/>
      </c>
      <c r="S973" s="6" t="str">
        <f t="shared" si="126"/>
        <v/>
      </c>
      <c r="T973" s="6" t="str">
        <f t="shared" si="127"/>
        <v/>
      </c>
      <c r="U973" s="6" t="str">
        <f t="shared" si="128"/>
        <v/>
      </c>
    </row>
    <row r="974" spans="1:21" x14ac:dyDescent="0.2">
      <c r="A974" t="str">
        <f t="shared" si="121"/>
        <v>Iceland2000Q4</v>
      </c>
      <c r="B974" t="s">
        <v>3582</v>
      </c>
      <c r="C974" t="s">
        <v>39</v>
      </c>
      <c r="D974" s="1">
        <v>2000</v>
      </c>
      <c r="E974" s="1">
        <v>4</v>
      </c>
      <c r="F974" s="1">
        <f t="shared" si="124"/>
        <v>4</v>
      </c>
      <c r="G974" s="1">
        <v>183750.2</v>
      </c>
      <c r="H974" s="1">
        <f t="shared" si="122"/>
        <v>2129.1073042263342</v>
      </c>
      <c r="I974" s="6" t="str">
        <f t="shared" si="125"/>
        <v/>
      </c>
      <c r="J974" s="1" t="str">
        <f>IFERROR(VLOOKUP($B974,Population!$A$2:$E$2577,5,FALSE),"")</f>
        <v/>
      </c>
      <c r="K974" s="3">
        <f>IFERROR(VLOOKUP(A974,'Exchange rates'!$A$6:$D$1909,4,FALSE),"")</f>
        <v>86.303870000000003</v>
      </c>
      <c r="L974" s="3" t="str">
        <f>IFERROR(VLOOKUP(B974,'Work hours'!$A$6:$G$3151,7,FALSE),"")</f>
        <v/>
      </c>
      <c r="M974" s="4" t="str">
        <f>IFERROR(VLOOKUP(B974,Unemployment!$A$7:$D$3208,4,FALSE),"")</f>
        <v/>
      </c>
      <c r="N974" s="1" t="str">
        <f>IFERROR(VLOOKUP($B974,Compensation!$A$5:$H$3867,6,FALSE),"")</f>
        <v/>
      </c>
      <c r="O974" s="1" t="str">
        <f>IFERROR(VLOOKUP($B974,Compensation!$A$5:$H$3867,7,FALSE),"")</f>
        <v/>
      </c>
      <c r="P974" s="1" t="str">
        <f>IFERROR(VLOOKUP($B974,Compensation!$A$5:$H$3867,8,FALSE),"")</f>
        <v/>
      </c>
      <c r="Q974" s="4" t="str">
        <f t="shared" si="123"/>
        <v/>
      </c>
      <c r="R974" s="3" t="str">
        <f>IFERROR(VLOOKUP(B974,Growth!$C$6:$G$1733,2,FALSE),"")</f>
        <v/>
      </c>
      <c r="S974" s="6" t="str">
        <f t="shared" si="126"/>
        <v/>
      </c>
      <c r="T974" s="6" t="str">
        <f t="shared" si="127"/>
        <v/>
      </c>
      <c r="U974" s="6" t="str">
        <f t="shared" si="128"/>
        <v/>
      </c>
    </row>
    <row r="975" spans="1:21" x14ac:dyDescent="0.2">
      <c r="A975" t="str">
        <f t="shared" si="121"/>
        <v>Iceland2001Q1</v>
      </c>
      <c r="B975" t="s">
        <v>3583</v>
      </c>
      <c r="C975" t="s">
        <v>39</v>
      </c>
      <c r="D975" s="1">
        <v>2001</v>
      </c>
      <c r="E975" s="1">
        <v>1</v>
      </c>
      <c r="F975" s="1">
        <f t="shared" si="124"/>
        <v>5</v>
      </c>
      <c r="G975" s="1">
        <v>178391.6</v>
      </c>
      <c r="H975" s="1">
        <f t="shared" si="122"/>
        <v>2071.1946305233923</v>
      </c>
      <c r="I975" s="6" t="str">
        <f t="shared" si="125"/>
        <v/>
      </c>
      <c r="J975" s="1" t="str">
        <f>IFERROR(VLOOKUP($B975,Population!$A$2:$E$2577,5,FALSE),"")</f>
        <v/>
      </c>
      <c r="K975" s="3">
        <f>IFERROR(VLOOKUP(A975,'Exchange rates'!$A$6:$D$1909,4,FALSE),"")</f>
        <v>86.129810000000006</v>
      </c>
      <c r="L975" s="3" t="str">
        <f>IFERROR(VLOOKUP(B975,'Work hours'!$A$6:$G$3151,7,FALSE),"")</f>
        <v/>
      </c>
      <c r="M975" s="4" t="str">
        <f>IFERROR(VLOOKUP(B975,Unemployment!$A$7:$D$3208,4,FALSE),"")</f>
        <v/>
      </c>
      <c r="N975" s="1" t="str">
        <f>IFERROR(VLOOKUP($B975,Compensation!$A$5:$H$3867,6,FALSE),"")</f>
        <v/>
      </c>
      <c r="O975" s="1" t="str">
        <f>IFERROR(VLOOKUP($B975,Compensation!$A$5:$H$3867,7,FALSE),"")</f>
        <v/>
      </c>
      <c r="P975" s="1" t="str">
        <f>IFERROR(VLOOKUP($B975,Compensation!$A$5:$H$3867,8,FALSE),"")</f>
        <v/>
      </c>
      <c r="Q975" s="4" t="str">
        <f t="shared" si="123"/>
        <v/>
      </c>
      <c r="R975" s="3" t="str">
        <f>IFERROR(VLOOKUP(B975,Growth!$C$6:$G$1733,2,FALSE),"")</f>
        <v/>
      </c>
      <c r="S975" s="6" t="str">
        <f t="shared" si="126"/>
        <v/>
      </c>
      <c r="T975" s="6" t="str">
        <f t="shared" si="127"/>
        <v/>
      </c>
      <c r="U975" s="6" t="str">
        <f t="shared" si="128"/>
        <v/>
      </c>
    </row>
    <row r="976" spans="1:21" x14ac:dyDescent="0.2">
      <c r="A976" t="str">
        <f t="shared" si="121"/>
        <v>Iceland2001Q2</v>
      </c>
      <c r="B976" t="s">
        <v>2947</v>
      </c>
      <c r="C976" t="s">
        <v>39</v>
      </c>
      <c r="D976" s="1">
        <v>2001</v>
      </c>
      <c r="E976" s="1">
        <v>2</v>
      </c>
      <c r="F976" s="1">
        <f t="shared" si="124"/>
        <v>6</v>
      </c>
      <c r="G976" s="1">
        <v>197750.2</v>
      </c>
      <c r="H976" s="1">
        <f t="shared" si="122"/>
        <v>1987.1809623131387</v>
      </c>
      <c r="I976" s="6" t="str">
        <f t="shared" si="125"/>
        <v/>
      </c>
      <c r="J976" s="1" t="str">
        <f>IFERROR(VLOOKUP($B976,Population!$A$2:$E$2577,5,FALSE),"")</f>
        <v/>
      </c>
      <c r="K976" s="3">
        <f>IFERROR(VLOOKUP(A976,'Exchange rates'!$A$6:$D$1909,4,FALSE),"")</f>
        <v>99.512929999999997</v>
      </c>
      <c r="L976" s="3">
        <f>IFERROR(VLOOKUP(B976,'Work hours'!$A$6:$G$3151,7,FALSE),"")</f>
        <v>42.1</v>
      </c>
      <c r="M976" s="4" t="str">
        <f>IFERROR(VLOOKUP(B976,Unemployment!$A$7:$D$3208,4,FALSE),"")</f>
        <v/>
      </c>
      <c r="N976" s="1" t="str">
        <f>IFERROR(VLOOKUP($B976,Compensation!$A$5:$H$3867,6,FALSE),"")</f>
        <v/>
      </c>
      <c r="O976" s="1" t="str">
        <f>IFERROR(VLOOKUP($B976,Compensation!$A$5:$H$3867,7,FALSE),"")</f>
        <v/>
      </c>
      <c r="P976" s="1" t="str">
        <f>IFERROR(VLOOKUP($B976,Compensation!$A$5:$H$3867,8,FALSE),"")</f>
        <v/>
      </c>
      <c r="Q976" s="4" t="str">
        <f t="shared" si="123"/>
        <v/>
      </c>
      <c r="R976" s="3" t="str">
        <f>IFERROR(VLOOKUP(B976,Growth!$C$6:$G$1733,2,FALSE),"")</f>
        <v/>
      </c>
      <c r="S976" s="6">
        <f t="shared" si="126"/>
        <v>-0.69999999999999574</v>
      </c>
      <c r="T976" s="6" t="str">
        <f t="shared" si="127"/>
        <v/>
      </c>
      <c r="U976" s="6" t="str">
        <f t="shared" si="128"/>
        <v/>
      </c>
    </row>
    <row r="977" spans="1:21" x14ac:dyDescent="0.2">
      <c r="A977" t="str">
        <f t="shared" si="121"/>
        <v>Iceland2001Q3</v>
      </c>
      <c r="B977" t="s">
        <v>3584</v>
      </c>
      <c r="C977" t="s">
        <v>39</v>
      </c>
      <c r="D977" s="1">
        <v>2001</v>
      </c>
      <c r="E977" s="1">
        <v>3</v>
      </c>
      <c r="F977" s="1">
        <f t="shared" si="124"/>
        <v>7</v>
      </c>
      <c r="G977" s="1">
        <v>207733.3</v>
      </c>
      <c r="H977" s="1">
        <f t="shared" si="122"/>
        <v>2072.9838798201372</v>
      </c>
      <c r="I977" s="6" t="str">
        <f t="shared" si="125"/>
        <v/>
      </c>
      <c r="J977" s="1" t="str">
        <f>IFERROR(VLOOKUP($B977,Population!$A$2:$E$2577,5,FALSE),"")</f>
        <v/>
      </c>
      <c r="K977" s="3">
        <f>IFERROR(VLOOKUP(A977,'Exchange rates'!$A$6:$D$1909,4,FALSE),"")</f>
        <v>100.2098</v>
      </c>
      <c r="L977" s="3" t="str">
        <f>IFERROR(VLOOKUP(B977,'Work hours'!$A$6:$G$3151,7,FALSE),"")</f>
        <v/>
      </c>
      <c r="M977" s="4" t="str">
        <f>IFERROR(VLOOKUP(B977,Unemployment!$A$7:$D$3208,4,FALSE),"")</f>
        <v/>
      </c>
      <c r="N977" s="1" t="str">
        <f>IFERROR(VLOOKUP($B977,Compensation!$A$5:$H$3867,6,FALSE),"")</f>
        <v/>
      </c>
      <c r="O977" s="1" t="str">
        <f>IFERROR(VLOOKUP($B977,Compensation!$A$5:$H$3867,7,FALSE),"")</f>
        <v/>
      </c>
      <c r="P977" s="1" t="str">
        <f>IFERROR(VLOOKUP($B977,Compensation!$A$5:$H$3867,8,FALSE),"")</f>
        <v/>
      </c>
      <c r="Q977" s="4" t="str">
        <f t="shared" si="123"/>
        <v/>
      </c>
      <c r="R977" s="3" t="str">
        <f>IFERROR(VLOOKUP(B977,Growth!$C$6:$G$1733,2,FALSE),"")</f>
        <v/>
      </c>
      <c r="S977" s="6" t="str">
        <f t="shared" si="126"/>
        <v/>
      </c>
      <c r="T977" s="6" t="str">
        <f t="shared" si="127"/>
        <v/>
      </c>
      <c r="U977" s="6" t="str">
        <f t="shared" si="128"/>
        <v/>
      </c>
    </row>
    <row r="978" spans="1:21" x14ac:dyDescent="0.2">
      <c r="A978" t="str">
        <f t="shared" si="121"/>
        <v>Iceland2001Q4</v>
      </c>
      <c r="B978" t="s">
        <v>3585</v>
      </c>
      <c r="C978" t="s">
        <v>39</v>
      </c>
      <c r="D978" s="1">
        <v>2001</v>
      </c>
      <c r="E978" s="1">
        <v>4</v>
      </c>
      <c r="F978" s="1">
        <f t="shared" si="124"/>
        <v>8</v>
      </c>
      <c r="G978" s="1">
        <v>218401.5</v>
      </c>
      <c r="H978" s="1">
        <f t="shared" si="122"/>
        <v>2083.3734774259833</v>
      </c>
      <c r="I978" s="6" t="str">
        <f t="shared" si="125"/>
        <v/>
      </c>
      <c r="J978" s="1" t="str">
        <f>IFERROR(VLOOKUP($B978,Population!$A$2:$E$2577,5,FALSE),"")</f>
        <v/>
      </c>
      <c r="K978" s="3">
        <f>IFERROR(VLOOKUP(A978,'Exchange rates'!$A$6:$D$1909,4,FALSE),"")</f>
        <v>104.83069999999999</v>
      </c>
      <c r="L978" s="3" t="str">
        <f>IFERROR(VLOOKUP(B978,'Work hours'!$A$6:$G$3151,7,FALSE),"")</f>
        <v/>
      </c>
      <c r="M978" s="4" t="str">
        <f>IFERROR(VLOOKUP(B978,Unemployment!$A$7:$D$3208,4,FALSE),"")</f>
        <v/>
      </c>
      <c r="N978" s="1" t="str">
        <f>IFERROR(VLOOKUP($B978,Compensation!$A$5:$H$3867,6,FALSE),"")</f>
        <v/>
      </c>
      <c r="O978" s="1" t="str">
        <f>IFERROR(VLOOKUP($B978,Compensation!$A$5:$H$3867,7,FALSE),"")</f>
        <v/>
      </c>
      <c r="P978" s="1" t="str">
        <f>IFERROR(VLOOKUP($B978,Compensation!$A$5:$H$3867,8,FALSE),"")</f>
        <v/>
      </c>
      <c r="Q978" s="4" t="str">
        <f t="shared" si="123"/>
        <v/>
      </c>
      <c r="R978" s="3" t="str">
        <f>IFERROR(VLOOKUP(B978,Growth!$C$6:$G$1733,2,FALSE),"")</f>
        <v/>
      </c>
      <c r="S978" s="6" t="str">
        <f t="shared" si="126"/>
        <v/>
      </c>
      <c r="T978" s="6" t="str">
        <f t="shared" si="127"/>
        <v/>
      </c>
      <c r="U978" s="6" t="str">
        <f t="shared" si="128"/>
        <v/>
      </c>
    </row>
    <row r="979" spans="1:21" x14ac:dyDescent="0.2">
      <c r="A979" t="str">
        <f t="shared" si="121"/>
        <v>Iceland2002Q1</v>
      </c>
      <c r="B979" t="s">
        <v>3586</v>
      </c>
      <c r="C979" t="s">
        <v>39</v>
      </c>
      <c r="D979" s="1">
        <v>2002</v>
      </c>
      <c r="E979" s="1">
        <v>1</v>
      </c>
      <c r="F979" s="1">
        <f t="shared" si="124"/>
        <v>9</v>
      </c>
      <c r="G979" s="1">
        <v>203512.4</v>
      </c>
      <c r="H979" s="1">
        <f t="shared" si="122"/>
        <v>2007.9662563824274</v>
      </c>
      <c r="I979" s="6" t="str">
        <f t="shared" si="125"/>
        <v/>
      </c>
      <c r="J979" s="1" t="str">
        <f>IFERROR(VLOOKUP($B979,Population!$A$2:$E$2577,5,FALSE),"")</f>
        <v/>
      </c>
      <c r="K979" s="3">
        <f>IFERROR(VLOOKUP(A979,'Exchange rates'!$A$6:$D$1909,4,FALSE),"")</f>
        <v>101.35250000000001</v>
      </c>
      <c r="L979" s="3" t="str">
        <f>IFERROR(VLOOKUP(B979,'Work hours'!$A$6:$G$3151,7,FALSE),"")</f>
        <v/>
      </c>
      <c r="M979" s="4" t="str">
        <f>IFERROR(VLOOKUP(B979,Unemployment!$A$7:$D$3208,4,FALSE),"")</f>
        <v/>
      </c>
      <c r="N979" s="1" t="str">
        <f>IFERROR(VLOOKUP($B979,Compensation!$A$5:$H$3867,6,FALSE),"")</f>
        <v/>
      </c>
      <c r="O979" s="1" t="str">
        <f>IFERROR(VLOOKUP($B979,Compensation!$A$5:$H$3867,7,FALSE),"")</f>
        <v/>
      </c>
      <c r="P979" s="1" t="str">
        <f>IFERROR(VLOOKUP($B979,Compensation!$A$5:$H$3867,8,FALSE),"")</f>
        <v/>
      </c>
      <c r="Q979" s="4" t="str">
        <f t="shared" si="123"/>
        <v/>
      </c>
      <c r="R979" s="3" t="str">
        <f>IFERROR(VLOOKUP(B979,Growth!$C$6:$G$1733,2,FALSE),"")</f>
        <v/>
      </c>
      <c r="S979" s="6" t="str">
        <f t="shared" si="126"/>
        <v/>
      </c>
      <c r="T979" s="6" t="str">
        <f t="shared" si="127"/>
        <v/>
      </c>
      <c r="U979" s="6" t="str">
        <f t="shared" si="128"/>
        <v/>
      </c>
    </row>
    <row r="980" spans="1:21" x14ac:dyDescent="0.2">
      <c r="A980" t="str">
        <f t="shared" si="121"/>
        <v>Iceland2002Q2</v>
      </c>
      <c r="B980" t="s">
        <v>2946</v>
      </c>
      <c r="C980" t="s">
        <v>39</v>
      </c>
      <c r="D980" s="1">
        <v>2002</v>
      </c>
      <c r="E980" s="1">
        <v>2</v>
      </c>
      <c r="F980" s="1">
        <f t="shared" si="124"/>
        <v>10</v>
      </c>
      <c r="G980" s="1">
        <v>212330.4</v>
      </c>
      <c r="H980" s="1">
        <f t="shared" si="122"/>
        <v>2286.951626212016</v>
      </c>
      <c r="I980" s="6" t="str">
        <f t="shared" si="125"/>
        <v/>
      </c>
      <c r="J980" s="1" t="str">
        <f>IFERROR(VLOOKUP($B980,Population!$A$2:$E$2577,5,FALSE),"")</f>
        <v/>
      </c>
      <c r="K980" s="3">
        <f>IFERROR(VLOOKUP(A980,'Exchange rates'!$A$6:$D$1909,4,FALSE),"")</f>
        <v>92.844290000000001</v>
      </c>
      <c r="L980" s="3">
        <f>IFERROR(VLOOKUP(B980,'Work hours'!$A$6:$G$3151,7,FALSE),"")</f>
        <v>41.4</v>
      </c>
      <c r="M980" s="4" t="str">
        <f>IFERROR(VLOOKUP(B980,Unemployment!$A$7:$D$3208,4,FALSE),"")</f>
        <v/>
      </c>
      <c r="N980" s="1" t="str">
        <f>IFERROR(VLOOKUP($B980,Compensation!$A$5:$H$3867,6,FALSE),"")</f>
        <v/>
      </c>
      <c r="O980" s="1" t="str">
        <f>IFERROR(VLOOKUP($B980,Compensation!$A$5:$H$3867,7,FALSE),"")</f>
        <v/>
      </c>
      <c r="P980" s="1" t="str">
        <f>IFERROR(VLOOKUP($B980,Compensation!$A$5:$H$3867,8,FALSE),"")</f>
        <v/>
      </c>
      <c r="Q980" s="4" t="str">
        <f t="shared" si="123"/>
        <v/>
      </c>
      <c r="R980" s="3" t="str">
        <f>IFERROR(VLOOKUP(B980,Growth!$C$6:$G$1733,2,FALSE),"")</f>
        <v/>
      </c>
      <c r="S980" s="6">
        <f t="shared" si="126"/>
        <v>-0.70000000000000284</v>
      </c>
      <c r="T980" s="6" t="str">
        <f t="shared" si="127"/>
        <v/>
      </c>
      <c r="U980" s="6" t="str">
        <f t="shared" si="128"/>
        <v/>
      </c>
    </row>
    <row r="981" spans="1:21" x14ac:dyDescent="0.2">
      <c r="A981" t="str">
        <f t="shared" si="121"/>
        <v>Iceland2002Q3</v>
      </c>
      <c r="B981" t="s">
        <v>3587</v>
      </c>
      <c r="C981" t="s">
        <v>39</v>
      </c>
      <c r="D981" s="1">
        <v>2002</v>
      </c>
      <c r="E981" s="1">
        <v>3</v>
      </c>
      <c r="F981" s="1">
        <f t="shared" si="124"/>
        <v>11</v>
      </c>
      <c r="G981" s="1">
        <v>219878.5</v>
      </c>
      <c r="H981" s="1">
        <f t="shared" si="122"/>
        <v>2545.0296694517733</v>
      </c>
      <c r="I981" s="6" t="str">
        <f t="shared" si="125"/>
        <v/>
      </c>
      <c r="J981" s="1" t="str">
        <f>IFERROR(VLOOKUP($B981,Population!$A$2:$E$2577,5,FALSE),"")</f>
        <v/>
      </c>
      <c r="K981" s="3">
        <f>IFERROR(VLOOKUP(A981,'Exchange rates'!$A$6:$D$1909,4,FALSE),"")</f>
        <v>86.395259999999993</v>
      </c>
      <c r="L981" s="3" t="str">
        <f>IFERROR(VLOOKUP(B981,'Work hours'!$A$6:$G$3151,7,FALSE),"")</f>
        <v/>
      </c>
      <c r="M981" s="4" t="str">
        <f>IFERROR(VLOOKUP(B981,Unemployment!$A$7:$D$3208,4,FALSE),"")</f>
        <v/>
      </c>
      <c r="N981" s="1" t="str">
        <f>IFERROR(VLOOKUP($B981,Compensation!$A$5:$H$3867,6,FALSE),"")</f>
        <v/>
      </c>
      <c r="O981" s="1" t="str">
        <f>IFERROR(VLOOKUP($B981,Compensation!$A$5:$H$3867,7,FALSE),"")</f>
        <v/>
      </c>
      <c r="P981" s="1" t="str">
        <f>IFERROR(VLOOKUP($B981,Compensation!$A$5:$H$3867,8,FALSE),"")</f>
        <v/>
      </c>
      <c r="Q981" s="4" t="str">
        <f t="shared" si="123"/>
        <v/>
      </c>
      <c r="R981" s="3" t="str">
        <f>IFERROR(VLOOKUP(B981,Growth!$C$6:$G$1733,2,FALSE),"")</f>
        <v/>
      </c>
      <c r="S981" s="6" t="str">
        <f t="shared" si="126"/>
        <v/>
      </c>
      <c r="T981" s="6" t="str">
        <f t="shared" si="127"/>
        <v/>
      </c>
      <c r="U981" s="6" t="str">
        <f t="shared" si="128"/>
        <v/>
      </c>
    </row>
    <row r="982" spans="1:21" x14ac:dyDescent="0.2">
      <c r="A982" t="str">
        <f t="shared" si="121"/>
        <v>Iceland2002Q4</v>
      </c>
      <c r="B982" t="s">
        <v>3588</v>
      </c>
      <c r="C982" t="s">
        <v>39</v>
      </c>
      <c r="D982" s="1">
        <v>2002</v>
      </c>
      <c r="E982" s="1">
        <v>4</v>
      </c>
      <c r="F982" s="1">
        <f t="shared" si="124"/>
        <v>12</v>
      </c>
      <c r="G982" s="1">
        <v>218418.5</v>
      </c>
      <c r="H982" s="1">
        <f t="shared" si="122"/>
        <v>2547.1601628038593</v>
      </c>
      <c r="I982" s="6" t="str">
        <f t="shared" si="125"/>
        <v/>
      </c>
      <c r="J982" s="1" t="str">
        <f>IFERROR(VLOOKUP($B982,Population!$A$2:$E$2577,5,FALSE),"")</f>
        <v/>
      </c>
      <c r="K982" s="3">
        <f>IFERROR(VLOOKUP(A982,'Exchange rates'!$A$6:$D$1909,4,FALSE),"")</f>
        <v>85.749809999999997</v>
      </c>
      <c r="L982" s="3" t="str">
        <f>IFERROR(VLOOKUP(B982,'Work hours'!$A$6:$G$3151,7,FALSE),"")</f>
        <v/>
      </c>
      <c r="M982" s="4" t="str">
        <f>IFERROR(VLOOKUP(B982,Unemployment!$A$7:$D$3208,4,FALSE),"")</f>
        <v/>
      </c>
      <c r="N982" s="1" t="str">
        <f>IFERROR(VLOOKUP($B982,Compensation!$A$5:$H$3867,6,FALSE),"")</f>
        <v/>
      </c>
      <c r="O982" s="1" t="str">
        <f>IFERROR(VLOOKUP($B982,Compensation!$A$5:$H$3867,7,FALSE),"")</f>
        <v/>
      </c>
      <c r="P982" s="1" t="str">
        <f>IFERROR(VLOOKUP($B982,Compensation!$A$5:$H$3867,8,FALSE),"")</f>
        <v/>
      </c>
      <c r="Q982" s="4" t="str">
        <f t="shared" si="123"/>
        <v/>
      </c>
      <c r="R982" s="3" t="str">
        <f>IFERROR(VLOOKUP(B982,Growth!$C$6:$G$1733,2,FALSE),"")</f>
        <v/>
      </c>
      <c r="S982" s="6" t="str">
        <f t="shared" si="126"/>
        <v/>
      </c>
      <c r="T982" s="6" t="str">
        <f t="shared" si="127"/>
        <v/>
      </c>
      <c r="U982" s="6" t="str">
        <f t="shared" si="128"/>
        <v/>
      </c>
    </row>
    <row r="983" spans="1:21" x14ac:dyDescent="0.2">
      <c r="A983" t="str">
        <f t="shared" si="121"/>
        <v>Iceland2003Q1</v>
      </c>
      <c r="B983" t="s">
        <v>2945</v>
      </c>
      <c r="C983" t="s">
        <v>39</v>
      </c>
      <c r="D983" s="1">
        <v>2003</v>
      </c>
      <c r="E983" s="1">
        <v>1</v>
      </c>
      <c r="F983" s="1">
        <f t="shared" si="124"/>
        <v>13</v>
      </c>
      <c r="G983" s="1">
        <v>219038.7</v>
      </c>
      <c r="H983" s="1">
        <f t="shared" si="122"/>
        <v>2793.4173718586781</v>
      </c>
      <c r="I983" s="6" t="str">
        <f t="shared" si="125"/>
        <v/>
      </c>
      <c r="J983" s="1" t="str">
        <f>IFERROR(VLOOKUP($B983,Population!$A$2:$E$2577,5,FALSE),"")</f>
        <v/>
      </c>
      <c r="K983" s="3">
        <f>IFERROR(VLOOKUP(A983,'Exchange rates'!$A$6:$D$1909,4,FALSE),"")</f>
        <v>78.412450000000007</v>
      </c>
      <c r="L983" s="3">
        <f>IFERROR(VLOOKUP(B983,'Work hours'!$A$6:$G$3151,7,FALSE),"")</f>
        <v>39.700000000000003</v>
      </c>
      <c r="M983" s="4">
        <f>IFERROR(VLOOKUP(B983,Unemployment!$A$7:$D$3208,4,FALSE),"")</f>
        <v>3.6000000000000004E-2</v>
      </c>
      <c r="N983" s="1" t="str">
        <f>IFERROR(VLOOKUP($B983,Compensation!$A$5:$H$3867,6,FALSE),"")</f>
        <v/>
      </c>
      <c r="O983" s="1" t="str">
        <f>IFERROR(VLOOKUP($B983,Compensation!$A$5:$H$3867,7,FALSE),"")</f>
        <v/>
      </c>
      <c r="P983" s="1" t="str">
        <f>IFERROR(VLOOKUP($B983,Compensation!$A$5:$H$3867,8,FALSE),"")</f>
        <v/>
      </c>
      <c r="Q983" s="4" t="str">
        <f t="shared" si="123"/>
        <v/>
      </c>
      <c r="R983" s="3" t="str">
        <f>IFERROR(VLOOKUP(B983,Growth!$C$6:$G$1733,2,FALSE),"")</f>
        <v/>
      </c>
      <c r="S983" s="6" t="str">
        <f t="shared" si="126"/>
        <v/>
      </c>
      <c r="T983" s="6" t="str">
        <f t="shared" si="127"/>
        <v/>
      </c>
      <c r="U983" s="6" t="str">
        <f t="shared" si="128"/>
        <v/>
      </c>
    </row>
    <row r="984" spans="1:21" x14ac:dyDescent="0.2">
      <c r="A984" t="str">
        <f t="shared" si="121"/>
        <v>Iceland2003Q2</v>
      </c>
      <c r="B984" t="s">
        <v>2944</v>
      </c>
      <c r="C984" t="s">
        <v>39</v>
      </c>
      <c r="D984" s="1">
        <v>2003</v>
      </c>
      <c r="E984" s="1">
        <v>2</v>
      </c>
      <c r="F984" s="1">
        <f t="shared" si="124"/>
        <v>14</v>
      </c>
      <c r="G984" s="1">
        <v>213530.2</v>
      </c>
      <c r="H984" s="1">
        <f t="shared" si="122"/>
        <v>2860.6953976514269</v>
      </c>
      <c r="I984" s="6" t="str">
        <f t="shared" si="125"/>
        <v/>
      </c>
      <c r="J984" s="1" t="str">
        <f>IFERROR(VLOOKUP($B984,Population!$A$2:$E$2577,5,FALSE),"")</f>
        <v/>
      </c>
      <c r="K984" s="3">
        <f>IFERROR(VLOOKUP(A984,'Exchange rates'!$A$6:$D$1909,4,FALSE),"")</f>
        <v>74.642759999999996</v>
      </c>
      <c r="L984" s="3">
        <f>IFERROR(VLOOKUP(B984,'Work hours'!$A$6:$G$3151,7,FALSE),"")</f>
        <v>40.4</v>
      </c>
      <c r="M984" s="4">
        <f>IFERROR(VLOOKUP(B984,Unemployment!$A$7:$D$3208,4,FALSE),"")</f>
        <v>3.5000000000000003E-2</v>
      </c>
      <c r="N984" s="1" t="str">
        <f>IFERROR(VLOOKUP($B984,Compensation!$A$5:$H$3867,6,FALSE),"")</f>
        <v/>
      </c>
      <c r="O984" s="1" t="str">
        <f>IFERROR(VLOOKUP($B984,Compensation!$A$5:$H$3867,7,FALSE),"")</f>
        <v/>
      </c>
      <c r="P984" s="1" t="str">
        <f>IFERROR(VLOOKUP($B984,Compensation!$A$5:$H$3867,8,FALSE),"")</f>
        <v/>
      </c>
      <c r="Q984" s="4" t="str">
        <f t="shared" si="123"/>
        <v/>
      </c>
      <c r="R984" s="3" t="str">
        <f>IFERROR(VLOOKUP(B984,Growth!$C$6:$G$1733,2,FALSE),"")</f>
        <v/>
      </c>
      <c r="S984" s="6">
        <f t="shared" si="126"/>
        <v>-1</v>
      </c>
      <c r="T984" s="6" t="str">
        <f t="shared" si="127"/>
        <v/>
      </c>
      <c r="U984" s="6" t="str">
        <f t="shared" si="128"/>
        <v/>
      </c>
    </row>
    <row r="985" spans="1:21" x14ac:dyDescent="0.2">
      <c r="A985" t="str">
        <f t="shared" si="121"/>
        <v>Iceland2003Q3</v>
      </c>
      <c r="B985" t="s">
        <v>2943</v>
      </c>
      <c r="C985" t="s">
        <v>39</v>
      </c>
      <c r="D985" s="1">
        <v>2003</v>
      </c>
      <c r="E985" s="1">
        <v>3</v>
      </c>
      <c r="F985" s="1">
        <f t="shared" si="124"/>
        <v>15</v>
      </c>
      <c r="G985" s="1">
        <v>223138.8</v>
      </c>
      <c r="H985" s="1">
        <f t="shared" si="122"/>
        <v>2835.9101822228877</v>
      </c>
      <c r="I985" s="6" t="str">
        <f t="shared" si="125"/>
        <v/>
      </c>
      <c r="J985" s="1" t="str">
        <f>IFERROR(VLOOKUP($B985,Population!$A$2:$E$2577,5,FALSE),"")</f>
        <v/>
      </c>
      <c r="K985" s="3">
        <f>IFERROR(VLOOKUP(A985,'Exchange rates'!$A$6:$D$1909,4,FALSE),"")</f>
        <v>78.683310000000006</v>
      </c>
      <c r="L985" s="3">
        <f>IFERROR(VLOOKUP(B985,'Work hours'!$A$6:$G$3151,7,FALSE),"")</f>
        <v>41.7</v>
      </c>
      <c r="M985" s="4">
        <f>IFERROR(VLOOKUP(B985,Unemployment!$A$7:$D$3208,4,FALSE),"")</f>
        <v>3.4000000000000002E-2</v>
      </c>
      <c r="N985" s="1" t="str">
        <f>IFERROR(VLOOKUP($B985,Compensation!$A$5:$H$3867,6,FALSE),"")</f>
        <v/>
      </c>
      <c r="O985" s="1" t="str">
        <f>IFERROR(VLOOKUP($B985,Compensation!$A$5:$H$3867,7,FALSE),"")</f>
        <v/>
      </c>
      <c r="P985" s="1" t="str">
        <f>IFERROR(VLOOKUP($B985,Compensation!$A$5:$H$3867,8,FALSE),"")</f>
        <v/>
      </c>
      <c r="Q985" s="4" t="str">
        <f t="shared" si="123"/>
        <v/>
      </c>
      <c r="R985" s="3" t="str">
        <f>IFERROR(VLOOKUP(B985,Growth!$C$6:$G$1733,2,FALSE),"")</f>
        <v/>
      </c>
      <c r="S985" s="6" t="str">
        <f t="shared" si="126"/>
        <v/>
      </c>
      <c r="T985" s="6" t="str">
        <f t="shared" si="127"/>
        <v/>
      </c>
      <c r="U985" s="6" t="str">
        <f t="shared" si="128"/>
        <v/>
      </c>
    </row>
    <row r="986" spans="1:21" x14ac:dyDescent="0.2">
      <c r="A986" t="str">
        <f t="shared" si="121"/>
        <v>Iceland2003Q4</v>
      </c>
      <c r="B986" t="s">
        <v>2942</v>
      </c>
      <c r="C986" t="s">
        <v>39</v>
      </c>
      <c r="D986" s="1">
        <v>2003</v>
      </c>
      <c r="E986" s="1">
        <v>4</v>
      </c>
      <c r="F986" s="1">
        <f t="shared" si="124"/>
        <v>16</v>
      </c>
      <c r="G986" s="1">
        <v>221025</v>
      </c>
      <c r="H986" s="1">
        <f t="shared" si="122"/>
        <v>2945.644218154524</v>
      </c>
      <c r="I986" s="6" t="str">
        <f t="shared" si="125"/>
        <v/>
      </c>
      <c r="J986" s="1" t="str">
        <f>IFERROR(VLOOKUP($B986,Population!$A$2:$E$2577,5,FALSE),"")</f>
        <v/>
      </c>
      <c r="K986" s="3">
        <f>IFERROR(VLOOKUP(A986,'Exchange rates'!$A$6:$D$1909,4,FALSE),"")</f>
        <v>75.034520000000001</v>
      </c>
      <c r="L986" s="3">
        <f>IFERROR(VLOOKUP(B986,'Work hours'!$A$6:$G$3151,7,FALSE),"")</f>
        <v>40.1</v>
      </c>
      <c r="M986" s="4">
        <f>IFERROR(VLOOKUP(B986,Unemployment!$A$7:$D$3208,4,FALSE),"")</f>
        <v>3.4000000000000002E-2</v>
      </c>
      <c r="N986" s="1" t="str">
        <f>IFERROR(VLOOKUP($B986,Compensation!$A$5:$H$3867,6,FALSE),"")</f>
        <v/>
      </c>
      <c r="O986" s="1" t="str">
        <f>IFERROR(VLOOKUP($B986,Compensation!$A$5:$H$3867,7,FALSE),"")</f>
        <v/>
      </c>
      <c r="P986" s="1" t="str">
        <f>IFERROR(VLOOKUP($B986,Compensation!$A$5:$H$3867,8,FALSE),"")</f>
        <v/>
      </c>
      <c r="Q986" s="4" t="str">
        <f t="shared" si="123"/>
        <v/>
      </c>
      <c r="R986" s="3" t="str">
        <f>IFERROR(VLOOKUP(B986,Growth!$C$6:$G$1733,2,FALSE),"")</f>
        <v/>
      </c>
      <c r="S986" s="6" t="str">
        <f t="shared" si="126"/>
        <v/>
      </c>
      <c r="T986" s="6" t="str">
        <f t="shared" si="127"/>
        <v/>
      </c>
      <c r="U986" s="6" t="str">
        <f t="shared" si="128"/>
        <v/>
      </c>
    </row>
    <row r="987" spans="1:21" x14ac:dyDescent="0.2">
      <c r="A987" t="str">
        <f t="shared" si="121"/>
        <v>Iceland2004Q1</v>
      </c>
      <c r="B987" t="s">
        <v>2941</v>
      </c>
      <c r="C987" t="s">
        <v>39</v>
      </c>
      <c r="D987" s="1">
        <v>2004</v>
      </c>
      <c r="E987" s="1">
        <v>1</v>
      </c>
      <c r="F987" s="1">
        <f t="shared" si="124"/>
        <v>17</v>
      </c>
      <c r="G987" s="1">
        <v>234400.8</v>
      </c>
      <c r="H987" s="1">
        <f t="shared" si="122"/>
        <v>3363.1090861743546</v>
      </c>
      <c r="I987" s="6" t="str">
        <f t="shared" si="125"/>
        <v/>
      </c>
      <c r="J987" s="1" t="str">
        <f>IFERROR(VLOOKUP($B987,Population!$A$2:$E$2577,5,FALSE),"")</f>
        <v/>
      </c>
      <c r="K987" s="3">
        <f>IFERROR(VLOOKUP(A987,'Exchange rates'!$A$6:$D$1909,4,FALSE),"")</f>
        <v>69.697649999999996</v>
      </c>
      <c r="L987" s="3">
        <f>IFERROR(VLOOKUP(B987,'Work hours'!$A$6:$G$3151,7,FALSE),"")</f>
        <v>39.700000000000003</v>
      </c>
      <c r="M987" s="4">
        <f>IFERROR(VLOOKUP(B987,Unemployment!$A$7:$D$3208,4,FALSE),"")</f>
        <v>3.4000000000000002E-2</v>
      </c>
      <c r="N987" s="1" t="str">
        <f>IFERROR(VLOOKUP($B987,Compensation!$A$5:$H$3867,6,FALSE),"")</f>
        <v/>
      </c>
      <c r="O987" s="1" t="str">
        <f>IFERROR(VLOOKUP($B987,Compensation!$A$5:$H$3867,7,FALSE),"")</f>
        <v/>
      </c>
      <c r="P987" s="1" t="str">
        <f>IFERROR(VLOOKUP($B987,Compensation!$A$5:$H$3867,8,FALSE),"")</f>
        <v/>
      </c>
      <c r="Q987" s="4" t="str">
        <f t="shared" si="123"/>
        <v/>
      </c>
      <c r="R987" s="3" t="str">
        <f>IFERROR(VLOOKUP(B987,Growth!$C$6:$G$1733,2,FALSE),"")</f>
        <v/>
      </c>
      <c r="S987" s="6">
        <f t="shared" si="126"/>
        <v>0</v>
      </c>
      <c r="T987" s="6" t="str">
        <f t="shared" si="127"/>
        <v/>
      </c>
      <c r="U987" s="6">
        <f t="shared" si="128"/>
        <v>-0.20000000000000018</v>
      </c>
    </row>
    <row r="988" spans="1:21" x14ac:dyDescent="0.2">
      <c r="A988" t="str">
        <f t="shared" si="121"/>
        <v>Iceland2004Q2</v>
      </c>
      <c r="B988" t="s">
        <v>2940</v>
      </c>
      <c r="C988" t="s">
        <v>39</v>
      </c>
      <c r="D988" s="1">
        <v>2004</v>
      </c>
      <c r="E988" s="1">
        <v>2</v>
      </c>
      <c r="F988" s="1">
        <f t="shared" si="124"/>
        <v>18</v>
      </c>
      <c r="G988" s="1">
        <v>232404.1</v>
      </c>
      <c r="H988" s="1">
        <f t="shared" si="122"/>
        <v>3191.4521675125789</v>
      </c>
      <c r="I988" s="6" t="str">
        <f t="shared" si="125"/>
        <v/>
      </c>
      <c r="J988" s="1" t="str">
        <f>IFERROR(VLOOKUP($B988,Population!$A$2:$E$2577,5,FALSE),"")</f>
        <v/>
      </c>
      <c r="K988" s="3">
        <f>IFERROR(VLOOKUP(A988,'Exchange rates'!$A$6:$D$1909,4,FALSE),"")</f>
        <v>72.820800000000006</v>
      </c>
      <c r="L988" s="3">
        <f>IFERROR(VLOOKUP(B988,'Work hours'!$A$6:$G$3151,7,FALSE),"")</f>
        <v>40.6</v>
      </c>
      <c r="M988" s="4">
        <f>IFERROR(VLOOKUP(B988,Unemployment!$A$7:$D$3208,4,FALSE),"")</f>
        <v>3.4000000000000002E-2</v>
      </c>
      <c r="N988" s="1" t="str">
        <f>IFERROR(VLOOKUP($B988,Compensation!$A$5:$H$3867,6,FALSE),"")</f>
        <v/>
      </c>
      <c r="O988" s="1" t="str">
        <f>IFERROR(VLOOKUP($B988,Compensation!$A$5:$H$3867,7,FALSE),"")</f>
        <v/>
      </c>
      <c r="P988" s="1" t="str">
        <f>IFERROR(VLOOKUP($B988,Compensation!$A$5:$H$3867,8,FALSE),"")</f>
        <v/>
      </c>
      <c r="Q988" s="4" t="str">
        <f t="shared" si="123"/>
        <v/>
      </c>
      <c r="R988" s="3" t="str">
        <f>IFERROR(VLOOKUP(B988,Growth!$C$6:$G$1733,2,FALSE),"")</f>
        <v/>
      </c>
      <c r="S988" s="6">
        <f t="shared" si="126"/>
        <v>0.20000000000000284</v>
      </c>
      <c r="T988" s="6" t="str">
        <f t="shared" si="127"/>
        <v/>
      </c>
      <c r="U988" s="6">
        <f t="shared" si="128"/>
        <v>-0.10000000000000009</v>
      </c>
    </row>
    <row r="989" spans="1:21" x14ac:dyDescent="0.2">
      <c r="A989" t="str">
        <f t="shared" si="121"/>
        <v>Iceland2004Q3</v>
      </c>
      <c r="B989" t="s">
        <v>2939</v>
      </c>
      <c r="C989" t="s">
        <v>39</v>
      </c>
      <c r="D989" s="1">
        <v>2004</v>
      </c>
      <c r="E989" s="1">
        <v>3</v>
      </c>
      <c r="F989" s="1">
        <f t="shared" si="124"/>
        <v>19</v>
      </c>
      <c r="G989" s="1">
        <v>250880.5</v>
      </c>
      <c r="H989" s="1">
        <f t="shared" si="122"/>
        <v>3504.3404679000373</v>
      </c>
      <c r="I989" s="6" t="str">
        <f t="shared" si="125"/>
        <v/>
      </c>
      <c r="J989" s="1" t="str">
        <f>IFERROR(VLOOKUP($B989,Population!$A$2:$E$2577,5,FALSE),"")</f>
        <v/>
      </c>
      <c r="K989" s="3">
        <f>IFERROR(VLOOKUP(A989,'Exchange rates'!$A$6:$D$1909,4,FALSE),"")</f>
        <v>71.591359999999995</v>
      </c>
      <c r="L989" s="3">
        <f>IFERROR(VLOOKUP(B989,'Work hours'!$A$6:$G$3151,7,FALSE),"")</f>
        <v>42</v>
      </c>
      <c r="M989" s="4">
        <f>IFERROR(VLOOKUP(B989,Unemployment!$A$7:$D$3208,4,FALSE),"")</f>
        <v>3.3333333333333298E-2</v>
      </c>
      <c r="N989" s="1" t="str">
        <f>IFERROR(VLOOKUP($B989,Compensation!$A$5:$H$3867,6,FALSE),"")</f>
        <v/>
      </c>
      <c r="O989" s="1" t="str">
        <f>IFERROR(VLOOKUP($B989,Compensation!$A$5:$H$3867,7,FALSE),"")</f>
        <v/>
      </c>
      <c r="P989" s="1" t="str">
        <f>IFERROR(VLOOKUP($B989,Compensation!$A$5:$H$3867,8,FALSE),"")</f>
        <v/>
      </c>
      <c r="Q989" s="4" t="str">
        <f t="shared" si="123"/>
        <v/>
      </c>
      <c r="R989" s="3" t="str">
        <f>IFERROR(VLOOKUP(B989,Growth!$C$6:$G$1733,2,FALSE),"")</f>
        <v/>
      </c>
      <c r="S989" s="6">
        <f t="shared" si="126"/>
        <v>0.29999999999999716</v>
      </c>
      <c r="T989" s="6" t="str">
        <f t="shared" si="127"/>
        <v/>
      </c>
      <c r="U989" s="6">
        <f t="shared" si="128"/>
        <v>-6.6666666666670427E-2</v>
      </c>
    </row>
    <row r="990" spans="1:21" x14ac:dyDescent="0.2">
      <c r="A990" t="str">
        <f t="shared" si="121"/>
        <v>Iceland2004Q4</v>
      </c>
      <c r="B990" t="s">
        <v>2938</v>
      </c>
      <c r="C990" t="s">
        <v>39</v>
      </c>
      <c r="D990" s="1">
        <v>2004</v>
      </c>
      <c r="E990" s="1">
        <v>4</v>
      </c>
      <c r="F990" s="1">
        <f t="shared" si="124"/>
        <v>20</v>
      </c>
      <c r="G990" s="1">
        <v>252736.1</v>
      </c>
      <c r="H990" s="1">
        <f t="shared" si="122"/>
        <v>3791.491170852863</v>
      </c>
      <c r="I990" s="6" t="str">
        <f t="shared" si="125"/>
        <v/>
      </c>
      <c r="J990" s="1" t="str">
        <f>IFERROR(VLOOKUP($B990,Population!$A$2:$E$2577,5,FALSE),"")</f>
        <v/>
      </c>
      <c r="K990" s="3">
        <f>IFERROR(VLOOKUP(A990,'Exchange rates'!$A$6:$D$1909,4,FALSE),"")</f>
        <v>66.658760000000001</v>
      </c>
      <c r="L990" s="3">
        <f>IFERROR(VLOOKUP(B990,'Work hours'!$A$6:$G$3151,7,FALSE),"")</f>
        <v>39.9</v>
      </c>
      <c r="M990" s="4">
        <f>IFERROR(VLOOKUP(B990,Unemployment!$A$7:$D$3208,4,FALSE),"")</f>
        <v>3.2333333333333297E-2</v>
      </c>
      <c r="N990" s="1" t="str">
        <f>IFERROR(VLOOKUP($B990,Compensation!$A$5:$H$3867,6,FALSE),"")</f>
        <v/>
      </c>
      <c r="O990" s="1" t="str">
        <f>IFERROR(VLOOKUP($B990,Compensation!$A$5:$H$3867,7,FALSE),"")</f>
        <v/>
      </c>
      <c r="P990" s="1" t="str">
        <f>IFERROR(VLOOKUP($B990,Compensation!$A$5:$H$3867,8,FALSE),"")</f>
        <v/>
      </c>
      <c r="Q990" s="4" t="str">
        <f t="shared" si="123"/>
        <v/>
      </c>
      <c r="R990" s="3" t="str">
        <f>IFERROR(VLOOKUP(B990,Growth!$C$6:$G$1733,2,FALSE),"")</f>
        <v/>
      </c>
      <c r="S990" s="6">
        <f t="shared" si="126"/>
        <v>-0.20000000000000284</v>
      </c>
      <c r="T990" s="6" t="str">
        <f t="shared" si="127"/>
        <v/>
      </c>
      <c r="U990" s="6">
        <f t="shared" si="128"/>
        <v>-0.16666666666667052</v>
      </c>
    </row>
    <row r="991" spans="1:21" x14ac:dyDescent="0.2">
      <c r="A991" t="str">
        <f t="shared" si="121"/>
        <v>Iceland2005Q1</v>
      </c>
      <c r="B991" t="s">
        <v>1900</v>
      </c>
      <c r="C991" t="s">
        <v>39</v>
      </c>
      <c r="D991" s="1">
        <v>2005</v>
      </c>
      <c r="E991" s="1">
        <v>1</v>
      </c>
      <c r="F991" s="1">
        <f t="shared" si="124"/>
        <v>21</v>
      </c>
      <c r="G991" s="1">
        <v>248984.4</v>
      </c>
      <c r="H991" s="1">
        <f t="shared" si="122"/>
        <v>4042.1172800463391</v>
      </c>
      <c r="I991" s="6" t="str">
        <f t="shared" si="125"/>
        <v/>
      </c>
      <c r="J991" s="1" t="str">
        <f>IFERROR(VLOOKUP($B991,Population!$A$2:$E$2577,5,FALSE),"")</f>
        <v/>
      </c>
      <c r="K991" s="3">
        <f>IFERROR(VLOOKUP(A991,'Exchange rates'!$A$6:$D$1909,4,FALSE),"")</f>
        <v>61.597520000000003</v>
      </c>
      <c r="L991" s="3">
        <f>IFERROR(VLOOKUP(B991,'Work hours'!$A$6:$G$3151,7,FALSE),"")</f>
        <v>39.200000000000003</v>
      </c>
      <c r="M991" s="4">
        <f>IFERROR(VLOOKUP(B991,Unemployment!$A$7:$D$3208,4,FALSE),"")</f>
        <v>3.06666666666667E-2</v>
      </c>
      <c r="N991" s="1" t="str">
        <f>IFERROR(VLOOKUP($B991,Compensation!$A$5:$H$3867,6,FALSE),"")</f>
        <v/>
      </c>
      <c r="O991" s="1" t="str">
        <f>IFERROR(VLOOKUP($B991,Compensation!$A$5:$H$3867,7,FALSE),"")</f>
        <v/>
      </c>
      <c r="P991" s="1" t="str">
        <f>IFERROR(VLOOKUP($B991,Compensation!$A$5:$H$3867,8,FALSE),"")</f>
        <v/>
      </c>
      <c r="Q991" s="4" t="str">
        <f t="shared" si="123"/>
        <v/>
      </c>
      <c r="R991" s="3" t="str">
        <f>IFERROR(VLOOKUP(B991,Growth!$C$6:$G$1733,2,FALSE),"")</f>
        <v/>
      </c>
      <c r="S991" s="6">
        <f t="shared" si="126"/>
        <v>-0.5</v>
      </c>
      <c r="T991" s="6" t="str">
        <f t="shared" si="127"/>
        <v/>
      </c>
      <c r="U991" s="6">
        <f t="shared" si="128"/>
        <v>-0.33333333333333026</v>
      </c>
    </row>
    <row r="992" spans="1:21" x14ac:dyDescent="0.2">
      <c r="A992" t="str">
        <f t="shared" si="121"/>
        <v>Iceland2005Q2</v>
      </c>
      <c r="B992" t="s">
        <v>1901</v>
      </c>
      <c r="C992" t="s">
        <v>39</v>
      </c>
      <c r="D992" s="1">
        <v>2005</v>
      </c>
      <c r="E992" s="1">
        <v>2</v>
      </c>
      <c r="F992" s="1">
        <f t="shared" si="124"/>
        <v>22</v>
      </c>
      <c r="G992" s="1">
        <v>261407.4</v>
      </c>
      <c r="H992" s="1">
        <f t="shared" si="122"/>
        <v>4077.114869381609</v>
      </c>
      <c r="I992" s="6" t="str">
        <f t="shared" si="125"/>
        <v/>
      </c>
      <c r="J992" s="1" t="str">
        <f>IFERROR(VLOOKUP($B992,Population!$A$2:$E$2577,5,FALSE),"")</f>
        <v/>
      </c>
      <c r="K992" s="3">
        <f>IFERROR(VLOOKUP(A992,'Exchange rates'!$A$6:$D$1909,4,FALSE),"")</f>
        <v>64.115780000000001</v>
      </c>
      <c r="L992" s="3">
        <f>IFERROR(VLOOKUP(B992,'Work hours'!$A$6:$G$3151,7,FALSE),"")</f>
        <v>41.6</v>
      </c>
      <c r="M992" s="4">
        <f>IFERROR(VLOOKUP(B992,Unemployment!$A$7:$D$3208,4,FALSE),"")</f>
        <v>0.03</v>
      </c>
      <c r="N992" s="1" t="str">
        <f>IFERROR(VLOOKUP($B992,Compensation!$A$5:$H$3867,6,FALSE),"")</f>
        <v/>
      </c>
      <c r="O992" s="1" t="str">
        <f>IFERROR(VLOOKUP($B992,Compensation!$A$5:$H$3867,7,FALSE),"")</f>
        <v/>
      </c>
      <c r="P992" s="1" t="str">
        <f>IFERROR(VLOOKUP($B992,Compensation!$A$5:$H$3867,8,FALSE),"")</f>
        <v/>
      </c>
      <c r="Q992" s="4" t="str">
        <f t="shared" si="123"/>
        <v/>
      </c>
      <c r="R992" s="3" t="str">
        <f>IFERROR(VLOOKUP(B992,Growth!$C$6:$G$1733,2,FALSE),"")</f>
        <v/>
      </c>
      <c r="S992" s="6">
        <f t="shared" si="126"/>
        <v>1</v>
      </c>
      <c r="T992" s="6" t="str">
        <f t="shared" si="127"/>
        <v/>
      </c>
      <c r="U992" s="6">
        <f t="shared" si="128"/>
        <v>-0.40000000000000036</v>
      </c>
    </row>
    <row r="993" spans="1:21" x14ac:dyDescent="0.2">
      <c r="A993" t="str">
        <f t="shared" si="121"/>
        <v>Iceland2005Q3</v>
      </c>
      <c r="B993" t="s">
        <v>1902</v>
      </c>
      <c r="C993" t="s">
        <v>39</v>
      </c>
      <c r="D993" s="1">
        <v>2005</v>
      </c>
      <c r="E993" s="1">
        <v>3</v>
      </c>
      <c r="F993" s="1">
        <f t="shared" si="124"/>
        <v>23</v>
      </c>
      <c r="G993" s="1">
        <v>277828.09999999998</v>
      </c>
      <c r="H993" s="1">
        <f t="shared" si="122"/>
        <v>4364.3128936693538</v>
      </c>
      <c r="I993" s="6" t="str">
        <f t="shared" si="125"/>
        <v/>
      </c>
      <c r="J993" s="1" t="str">
        <f>IFERROR(VLOOKUP($B993,Population!$A$2:$E$2577,5,FALSE),"")</f>
        <v/>
      </c>
      <c r="K993" s="3">
        <f>IFERROR(VLOOKUP(A993,'Exchange rates'!$A$6:$D$1909,4,FALSE),"")</f>
        <v>63.65907</v>
      </c>
      <c r="L993" s="3">
        <f>IFERROR(VLOOKUP(B993,'Work hours'!$A$6:$G$3151,7,FALSE),"")</f>
        <v>42.4</v>
      </c>
      <c r="M993" s="4">
        <f>IFERROR(VLOOKUP(B993,Unemployment!$A$7:$D$3208,4,FALSE),"")</f>
        <v>0.03</v>
      </c>
      <c r="N993" s="1" t="str">
        <f>IFERROR(VLOOKUP($B993,Compensation!$A$5:$H$3867,6,FALSE),"")</f>
        <v/>
      </c>
      <c r="O993" s="1" t="str">
        <f>IFERROR(VLOOKUP($B993,Compensation!$A$5:$H$3867,7,FALSE),"")</f>
        <v/>
      </c>
      <c r="P993" s="1" t="str">
        <f>IFERROR(VLOOKUP($B993,Compensation!$A$5:$H$3867,8,FALSE),"")</f>
        <v/>
      </c>
      <c r="Q993" s="4" t="str">
        <f t="shared" si="123"/>
        <v/>
      </c>
      <c r="R993" s="3" t="str">
        <f>IFERROR(VLOOKUP(B993,Growth!$C$6:$G$1733,2,FALSE),"")</f>
        <v/>
      </c>
      <c r="S993" s="6">
        <f t="shared" si="126"/>
        <v>0.39999999999999858</v>
      </c>
      <c r="T993" s="6" t="str">
        <f t="shared" si="127"/>
        <v/>
      </c>
      <c r="U993" s="6">
        <f t="shared" si="128"/>
        <v>-0.33333333333332993</v>
      </c>
    </row>
    <row r="994" spans="1:21" x14ac:dyDescent="0.2">
      <c r="A994" t="str">
        <f t="shared" si="121"/>
        <v>Iceland2005Q4</v>
      </c>
      <c r="B994" t="s">
        <v>1903</v>
      </c>
      <c r="C994" t="s">
        <v>39</v>
      </c>
      <c r="D994" s="1">
        <v>2005</v>
      </c>
      <c r="E994" s="1">
        <v>4</v>
      </c>
      <c r="F994" s="1">
        <f t="shared" si="124"/>
        <v>24</v>
      </c>
      <c r="G994" s="1">
        <v>273208.3</v>
      </c>
      <c r="H994" s="1">
        <f t="shared" si="122"/>
        <v>4397.4819868868235</v>
      </c>
      <c r="I994" s="6" t="str">
        <f t="shared" si="125"/>
        <v/>
      </c>
      <c r="J994" s="1" t="str">
        <f>IFERROR(VLOOKUP($B994,Population!$A$2:$E$2577,5,FALSE),"")</f>
        <v/>
      </c>
      <c r="K994" s="3">
        <f>IFERROR(VLOOKUP(A994,'Exchange rates'!$A$6:$D$1909,4,FALSE),"")</f>
        <v>62.128349999999998</v>
      </c>
      <c r="L994" s="3">
        <f>IFERROR(VLOOKUP(B994,'Work hours'!$A$6:$G$3151,7,FALSE),"")</f>
        <v>40.299999999999997</v>
      </c>
      <c r="M994" s="4">
        <f>IFERROR(VLOOKUP(B994,Unemployment!$A$7:$D$3208,4,FALSE),"")</f>
        <v>2.9333333333333302E-2</v>
      </c>
      <c r="N994" s="1" t="str">
        <f>IFERROR(VLOOKUP($B994,Compensation!$A$5:$H$3867,6,FALSE),"")</f>
        <v/>
      </c>
      <c r="O994" s="1" t="str">
        <f>IFERROR(VLOOKUP($B994,Compensation!$A$5:$H$3867,7,FALSE),"")</f>
        <v/>
      </c>
      <c r="P994" s="1" t="str">
        <f>IFERROR(VLOOKUP($B994,Compensation!$A$5:$H$3867,8,FALSE),"")</f>
        <v/>
      </c>
      <c r="Q994" s="4" t="str">
        <f t="shared" si="123"/>
        <v/>
      </c>
      <c r="R994" s="3" t="str">
        <f>IFERROR(VLOOKUP(B994,Growth!$C$6:$G$1733,2,FALSE),"")</f>
        <v/>
      </c>
      <c r="S994" s="6">
        <f t="shared" si="126"/>
        <v>0.39999999999999858</v>
      </c>
      <c r="T994" s="6" t="str">
        <f t="shared" si="127"/>
        <v/>
      </c>
      <c r="U994" s="6">
        <f t="shared" si="128"/>
        <v>-0.2999999999999996</v>
      </c>
    </row>
    <row r="995" spans="1:21" x14ac:dyDescent="0.2">
      <c r="A995" t="str">
        <f t="shared" si="121"/>
        <v>Iceland2006Q1</v>
      </c>
      <c r="B995" t="s">
        <v>1904</v>
      </c>
      <c r="C995" t="s">
        <v>39</v>
      </c>
      <c r="D995" s="1">
        <v>2006</v>
      </c>
      <c r="E995" s="1">
        <v>1</v>
      </c>
      <c r="F995" s="1">
        <f t="shared" si="124"/>
        <v>25</v>
      </c>
      <c r="G995" s="1">
        <v>286125.8</v>
      </c>
      <c r="H995" s="1">
        <f t="shared" si="122"/>
        <v>4395.1803305381418</v>
      </c>
      <c r="I995" s="6" t="str">
        <f t="shared" si="125"/>
        <v/>
      </c>
      <c r="J995" s="1" t="str">
        <f>IFERROR(VLOOKUP($B995,Population!$A$2:$E$2577,5,FALSE),"")</f>
        <v/>
      </c>
      <c r="K995" s="3">
        <f>IFERROR(VLOOKUP(A995,'Exchange rates'!$A$6:$D$1909,4,FALSE),"")</f>
        <v>65.099900000000005</v>
      </c>
      <c r="L995" s="3">
        <f>IFERROR(VLOOKUP(B995,'Work hours'!$A$6:$G$3151,7,FALSE),"")</f>
        <v>40</v>
      </c>
      <c r="M995" s="4">
        <f>IFERROR(VLOOKUP(B995,Unemployment!$A$7:$D$3208,4,FALSE),"")</f>
        <v>2.9666666666666699E-2</v>
      </c>
      <c r="N995" s="1" t="str">
        <f>IFERROR(VLOOKUP($B995,Compensation!$A$5:$H$3867,6,FALSE),"")</f>
        <v/>
      </c>
      <c r="O995" s="1" t="str">
        <f>IFERROR(VLOOKUP($B995,Compensation!$A$5:$H$3867,7,FALSE),"")</f>
        <v/>
      </c>
      <c r="P995" s="1" t="str">
        <f>IFERROR(VLOOKUP($B995,Compensation!$A$5:$H$3867,8,FALSE),"")</f>
        <v/>
      </c>
      <c r="Q995" s="4" t="str">
        <f t="shared" si="123"/>
        <v/>
      </c>
      <c r="R995" s="3" t="str">
        <f>IFERROR(VLOOKUP(B995,Growth!$C$6:$G$1733,2,FALSE),"")</f>
        <v/>
      </c>
      <c r="S995" s="6">
        <f t="shared" si="126"/>
        <v>0.79999999999999716</v>
      </c>
      <c r="T995" s="6" t="str">
        <f t="shared" si="127"/>
        <v/>
      </c>
      <c r="U995" s="6">
        <f t="shared" si="128"/>
        <v>-0.10000000000000009</v>
      </c>
    </row>
    <row r="996" spans="1:21" x14ac:dyDescent="0.2">
      <c r="A996" t="str">
        <f t="shared" si="121"/>
        <v>Iceland2006Q2</v>
      </c>
      <c r="B996" t="s">
        <v>1905</v>
      </c>
      <c r="C996" t="s">
        <v>39</v>
      </c>
      <c r="D996" s="1">
        <v>2006</v>
      </c>
      <c r="E996" s="1">
        <v>2</v>
      </c>
      <c r="F996" s="1">
        <f t="shared" si="124"/>
        <v>26</v>
      </c>
      <c r="G996" s="1">
        <v>301129.40000000002</v>
      </c>
      <c r="H996" s="1">
        <f t="shared" si="122"/>
        <v>4081.9703242213027</v>
      </c>
      <c r="I996" s="6" t="str">
        <f t="shared" si="125"/>
        <v/>
      </c>
      <c r="J996" s="1" t="str">
        <f>IFERROR(VLOOKUP($B996,Population!$A$2:$E$2577,5,FALSE),"")</f>
        <v/>
      </c>
      <c r="K996" s="3">
        <f>IFERROR(VLOOKUP(A996,'Exchange rates'!$A$6:$D$1909,4,FALSE),"")</f>
        <v>73.770600000000002</v>
      </c>
      <c r="L996" s="3">
        <f>IFERROR(VLOOKUP(B996,'Work hours'!$A$6:$G$3151,7,FALSE),"")</f>
        <v>40.4</v>
      </c>
      <c r="M996" s="4">
        <f>IFERROR(VLOOKUP(B996,Unemployment!$A$7:$D$3208,4,FALSE),"")</f>
        <v>3.1666666666666704E-2</v>
      </c>
      <c r="N996" s="1" t="str">
        <f>IFERROR(VLOOKUP($B996,Compensation!$A$5:$H$3867,6,FALSE),"")</f>
        <v/>
      </c>
      <c r="O996" s="1" t="str">
        <f>IFERROR(VLOOKUP($B996,Compensation!$A$5:$H$3867,7,FALSE),"")</f>
        <v/>
      </c>
      <c r="P996" s="1" t="str">
        <f>IFERROR(VLOOKUP($B996,Compensation!$A$5:$H$3867,8,FALSE),"")</f>
        <v/>
      </c>
      <c r="Q996" s="4" t="str">
        <f t="shared" si="123"/>
        <v/>
      </c>
      <c r="R996" s="3" t="str">
        <f>IFERROR(VLOOKUP(B996,Growth!$C$6:$G$1733,2,FALSE),"")</f>
        <v/>
      </c>
      <c r="S996" s="6">
        <f t="shared" si="126"/>
        <v>-1.2000000000000028</v>
      </c>
      <c r="T996" s="6" t="str">
        <f t="shared" si="127"/>
        <v/>
      </c>
      <c r="U996" s="6">
        <f t="shared" si="128"/>
        <v>0.16666666666667052</v>
      </c>
    </row>
    <row r="997" spans="1:21" x14ac:dyDescent="0.2">
      <c r="A997" t="str">
        <f t="shared" si="121"/>
        <v>Iceland2006Q3</v>
      </c>
      <c r="B997" t="s">
        <v>1906</v>
      </c>
      <c r="C997" t="s">
        <v>39</v>
      </c>
      <c r="D997" s="1">
        <v>2006</v>
      </c>
      <c r="E997" s="1">
        <v>3</v>
      </c>
      <c r="F997" s="1">
        <f t="shared" si="124"/>
        <v>27</v>
      </c>
      <c r="G997" s="1">
        <v>318349</v>
      </c>
      <c r="H997" s="1">
        <f t="shared" si="122"/>
        <v>4443.4739072279017</v>
      </c>
      <c r="I997" s="6" t="str">
        <f t="shared" si="125"/>
        <v/>
      </c>
      <c r="J997" s="1" t="str">
        <f>IFERROR(VLOOKUP($B997,Population!$A$2:$E$2577,5,FALSE),"")</f>
        <v/>
      </c>
      <c r="K997" s="3">
        <f>IFERROR(VLOOKUP(A997,'Exchange rates'!$A$6:$D$1909,4,FALSE),"")</f>
        <v>71.644170000000003</v>
      </c>
      <c r="L997" s="3">
        <f>IFERROR(VLOOKUP(B997,'Work hours'!$A$6:$G$3151,7,FALSE),"")</f>
        <v>42.8</v>
      </c>
      <c r="M997" s="4">
        <f>IFERROR(VLOOKUP(B997,Unemployment!$A$7:$D$3208,4,FALSE),"")</f>
        <v>3.1666666666666704E-2</v>
      </c>
      <c r="N997" s="1" t="str">
        <f>IFERROR(VLOOKUP($B997,Compensation!$A$5:$H$3867,6,FALSE),"")</f>
        <v/>
      </c>
      <c r="O997" s="1" t="str">
        <f>IFERROR(VLOOKUP($B997,Compensation!$A$5:$H$3867,7,FALSE),"")</f>
        <v/>
      </c>
      <c r="P997" s="1" t="str">
        <f>IFERROR(VLOOKUP($B997,Compensation!$A$5:$H$3867,8,FALSE),"")</f>
        <v/>
      </c>
      <c r="Q997" s="4" t="str">
        <f t="shared" si="123"/>
        <v/>
      </c>
      <c r="R997" s="3" t="str">
        <f>IFERROR(VLOOKUP(B997,Growth!$C$6:$G$1733,2,FALSE),"")</f>
        <v/>
      </c>
      <c r="S997" s="6">
        <f t="shared" si="126"/>
        <v>0.39999999999999858</v>
      </c>
      <c r="T997" s="6" t="str">
        <f t="shared" si="127"/>
        <v/>
      </c>
      <c r="U997" s="6">
        <f t="shared" si="128"/>
        <v>0.16666666666667052</v>
      </c>
    </row>
    <row r="998" spans="1:21" x14ac:dyDescent="0.2">
      <c r="A998" t="str">
        <f t="shared" si="121"/>
        <v>Iceland2006Q4</v>
      </c>
      <c r="B998" t="s">
        <v>1907</v>
      </c>
      <c r="C998" t="s">
        <v>39</v>
      </c>
      <c r="D998" s="1">
        <v>2006</v>
      </c>
      <c r="E998" s="1">
        <v>4</v>
      </c>
      <c r="F998" s="1">
        <f t="shared" si="124"/>
        <v>28</v>
      </c>
      <c r="G998" s="1">
        <v>320111.8</v>
      </c>
      <c r="H998" s="1">
        <f t="shared" si="122"/>
        <v>4633.8999337438972</v>
      </c>
      <c r="I998" s="6" t="str">
        <f t="shared" si="125"/>
        <v/>
      </c>
      <c r="J998" s="1" t="str">
        <f>IFERROR(VLOOKUP($B998,Population!$A$2:$E$2577,5,FALSE),"")</f>
        <v/>
      </c>
      <c r="K998" s="3">
        <f>IFERROR(VLOOKUP(A998,'Exchange rates'!$A$6:$D$1909,4,FALSE),"")</f>
        <v>69.080430000000007</v>
      </c>
      <c r="L998" s="3">
        <f>IFERROR(VLOOKUP(B998,'Work hours'!$A$6:$G$3151,7,FALSE),"")</f>
        <v>41</v>
      </c>
      <c r="M998" s="4">
        <f>IFERROR(VLOOKUP(B998,Unemployment!$A$7:$D$3208,4,FALSE),"")</f>
        <v>0.03</v>
      </c>
      <c r="N998" s="1" t="str">
        <f>IFERROR(VLOOKUP($B998,Compensation!$A$5:$H$3867,6,FALSE),"")</f>
        <v/>
      </c>
      <c r="O998" s="1" t="str">
        <f>IFERROR(VLOOKUP($B998,Compensation!$A$5:$H$3867,7,FALSE),"")</f>
        <v/>
      </c>
      <c r="P998" s="1" t="str">
        <f>IFERROR(VLOOKUP($B998,Compensation!$A$5:$H$3867,8,FALSE),"")</f>
        <v/>
      </c>
      <c r="Q998" s="4" t="str">
        <f t="shared" si="123"/>
        <v/>
      </c>
      <c r="R998" s="3" t="str">
        <f>IFERROR(VLOOKUP(B998,Growth!$C$6:$G$1733,2,FALSE),"")</f>
        <v/>
      </c>
      <c r="S998" s="6">
        <f t="shared" si="126"/>
        <v>0.70000000000000284</v>
      </c>
      <c r="T998" s="6" t="str">
        <f t="shared" si="127"/>
        <v/>
      </c>
      <c r="U998" s="6">
        <f t="shared" si="128"/>
        <v>6.6666666666669733E-2</v>
      </c>
    </row>
    <row r="999" spans="1:21" x14ac:dyDescent="0.2">
      <c r="A999" t="str">
        <f t="shared" si="121"/>
        <v>Iceland2007Q1</v>
      </c>
      <c r="B999" t="s">
        <v>1908</v>
      </c>
      <c r="C999" t="s">
        <v>39</v>
      </c>
      <c r="D999" s="1">
        <v>2007</v>
      </c>
      <c r="E999" s="1">
        <v>1</v>
      </c>
      <c r="F999" s="1">
        <f t="shared" si="124"/>
        <v>29</v>
      </c>
      <c r="G999" s="1">
        <v>325794.09999999998</v>
      </c>
      <c r="H999" s="1">
        <f t="shared" si="122"/>
        <v>4781.8775594076114</v>
      </c>
      <c r="I999" s="6" t="str">
        <f t="shared" si="125"/>
        <v/>
      </c>
      <c r="J999" s="1" t="str">
        <f>IFERROR(VLOOKUP($B999,Population!$A$2:$E$2577,5,FALSE),"")</f>
        <v/>
      </c>
      <c r="K999" s="3">
        <f>IFERROR(VLOOKUP(A999,'Exchange rates'!$A$6:$D$1909,4,FALSE),"")</f>
        <v>68.131</v>
      </c>
      <c r="L999" s="3">
        <f>IFERROR(VLOOKUP(B999,'Work hours'!$A$6:$G$3151,7,FALSE),"")</f>
        <v>40.1</v>
      </c>
      <c r="M999" s="4">
        <f>IFERROR(VLOOKUP(B999,Unemployment!$A$7:$D$3208,4,FALSE),"")</f>
        <v>2.76666666666667E-2</v>
      </c>
      <c r="N999" s="1" t="str">
        <f>IFERROR(VLOOKUP($B999,Compensation!$A$5:$H$3867,6,FALSE),"")</f>
        <v/>
      </c>
      <c r="O999" s="1" t="str">
        <f>IFERROR(VLOOKUP($B999,Compensation!$A$5:$H$3867,7,FALSE),"")</f>
        <v/>
      </c>
      <c r="P999" s="1" t="str">
        <f>IFERROR(VLOOKUP($B999,Compensation!$A$5:$H$3867,8,FALSE),"")</f>
        <v/>
      </c>
      <c r="Q999" s="4" t="str">
        <f t="shared" si="123"/>
        <v/>
      </c>
      <c r="R999" s="3" t="str">
        <f>IFERROR(VLOOKUP(B999,Growth!$C$6:$G$1733,2,FALSE),"")</f>
        <v/>
      </c>
      <c r="S999" s="6">
        <f t="shared" si="126"/>
        <v>0.10000000000000142</v>
      </c>
      <c r="T999" s="6" t="str">
        <f t="shared" si="127"/>
        <v/>
      </c>
      <c r="U999" s="6">
        <f t="shared" si="128"/>
        <v>-0.19999999999999984</v>
      </c>
    </row>
    <row r="1000" spans="1:21" x14ac:dyDescent="0.2">
      <c r="A1000" t="str">
        <f t="shared" si="121"/>
        <v>Iceland2007Q2</v>
      </c>
      <c r="B1000" t="s">
        <v>1909</v>
      </c>
      <c r="C1000" t="s">
        <v>39</v>
      </c>
      <c r="D1000" s="1">
        <v>2007</v>
      </c>
      <c r="E1000" s="1">
        <v>2</v>
      </c>
      <c r="F1000" s="1">
        <f t="shared" si="124"/>
        <v>30</v>
      </c>
      <c r="G1000" s="1">
        <v>346028</v>
      </c>
      <c r="H1000" s="1">
        <f t="shared" si="122"/>
        <v>5426.1657393273917</v>
      </c>
      <c r="I1000" s="6" t="str">
        <f t="shared" si="125"/>
        <v/>
      </c>
      <c r="J1000" s="1" t="str">
        <f>IFERROR(VLOOKUP($B1000,Population!$A$2:$E$2577,5,FALSE),"")</f>
        <v/>
      </c>
      <c r="K1000" s="3">
        <f>IFERROR(VLOOKUP(A1000,'Exchange rates'!$A$6:$D$1909,4,FALSE),"")</f>
        <v>63.77026</v>
      </c>
      <c r="L1000" s="3">
        <f>IFERROR(VLOOKUP(B1000,'Work hours'!$A$6:$G$3151,7,FALSE),"")</f>
        <v>40.700000000000003</v>
      </c>
      <c r="M1000" s="4">
        <f>IFERROR(VLOOKUP(B1000,Unemployment!$A$7:$D$3208,4,FALSE),"")</f>
        <v>2.7000000000000003E-2</v>
      </c>
      <c r="N1000" s="1" t="str">
        <f>IFERROR(VLOOKUP($B1000,Compensation!$A$5:$H$3867,6,FALSE),"")</f>
        <v/>
      </c>
      <c r="O1000" s="1" t="str">
        <f>IFERROR(VLOOKUP($B1000,Compensation!$A$5:$H$3867,7,FALSE),"")</f>
        <v/>
      </c>
      <c r="P1000" s="1" t="str">
        <f>IFERROR(VLOOKUP($B1000,Compensation!$A$5:$H$3867,8,FALSE),"")</f>
        <v/>
      </c>
      <c r="Q1000" s="4" t="str">
        <f t="shared" si="123"/>
        <v/>
      </c>
      <c r="R1000" s="3" t="str">
        <f>IFERROR(VLOOKUP(B1000,Growth!$C$6:$G$1733,2,FALSE),"")</f>
        <v/>
      </c>
      <c r="S1000" s="6">
        <f t="shared" si="126"/>
        <v>0.30000000000000426</v>
      </c>
      <c r="T1000" s="6" t="str">
        <f t="shared" si="127"/>
        <v/>
      </c>
      <c r="U1000" s="6">
        <f t="shared" si="128"/>
        <v>-0.46666666666667012</v>
      </c>
    </row>
    <row r="1001" spans="1:21" x14ac:dyDescent="0.2">
      <c r="A1001" t="str">
        <f t="shared" si="121"/>
        <v>Iceland2007Q3</v>
      </c>
      <c r="B1001" t="s">
        <v>1910</v>
      </c>
      <c r="C1001" t="s">
        <v>39</v>
      </c>
      <c r="D1001" s="1">
        <v>2007</v>
      </c>
      <c r="E1001" s="1">
        <v>3</v>
      </c>
      <c r="F1001" s="1">
        <f t="shared" si="124"/>
        <v>31</v>
      </c>
      <c r="G1001" s="1">
        <v>355749.6</v>
      </c>
      <c r="H1001" s="1">
        <f t="shared" si="122"/>
        <v>5637.3304361991341</v>
      </c>
      <c r="I1001" s="6" t="str">
        <f t="shared" si="125"/>
        <v/>
      </c>
      <c r="J1001" s="1" t="str">
        <f>IFERROR(VLOOKUP($B1001,Population!$A$2:$E$2577,5,FALSE),"")</f>
        <v/>
      </c>
      <c r="K1001" s="3">
        <f>IFERROR(VLOOKUP(A1001,'Exchange rates'!$A$6:$D$1909,4,FALSE),"")</f>
        <v>63.10604</v>
      </c>
      <c r="L1001" s="3">
        <f>IFERROR(VLOOKUP(B1001,'Work hours'!$A$6:$G$3151,7,FALSE),"")</f>
        <v>41.9</v>
      </c>
      <c r="M1001" s="4">
        <f>IFERROR(VLOOKUP(B1001,Unemployment!$A$7:$D$3208,4,FALSE),"")</f>
        <v>2.66666666666667E-2</v>
      </c>
      <c r="N1001" s="1" t="str">
        <f>IFERROR(VLOOKUP($B1001,Compensation!$A$5:$H$3867,6,FALSE),"")</f>
        <v/>
      </c>
      <c r="O1001" s="1" t="str">
        <f>IFERROR(VLOOKUP($B1001,Compensation!$A$5:$H$3867,7,FALSE),"")</f>
        <v/>
      </c>
      <c r="P1001" s="1" t="str">
        <f>IFERROR(VLOOKUP($B1001,Compensation!$A$5:$H$3867,8,FALSE),"")</f>
        <v/>
      </c>
      <c r="Q1001" s="4" t="str">
        <f t="shared" si="123"/>
        <v/>
      </c>
      <c r="R1001" s="3" t="str">
        <f>IFERROR(VLOOKUP(B1001,Growth!$C$6:$G$1733,2,FALSE),"")</f>
        <v/>
      </c>
      <c r="S1001" s="6">
        <f t="shared" si="126"/>
        <v>-0.89999999999999858</v>
      </c>
      <c r="T1001" s="6" t="str">
        <f t="shared" si="127"/>
        <v/>
      </c>
      <c r="U1001" s="6">
        <f t="shared" si="128"/>
        <v>-0.50000000000000044</v>
      </c>
    </row>
    <row r="1002" spans="1:21" x14ac:dyDescent="0.2">
      <c r="A1002" t="str">
        <f t="shared" si="121"/>
        <v>Iceland2007Q4</v>
      </c>
      <c r="B1002" t="s">
        <v>1911</v>
      </c>
      <c r="C1002" t="s">
        <v>39</v>
      </c>
      <c r="D1002" s="1">
        <v>2007</v>
      </c>
      <c r="E1002" s="1">
        <v>4</v>
      </c>
      <c r="F1002" s="1">
        <f t="shared" si="124"/>
        <v>32</v>
      </c>
      <c r="G1002" s="1">
        <v>359379.6</v>
      </c>
      <c r="H1002" s="1">
        <f t="shared" si="122"/>
        <v>5863.4234253636332</v>
      </c>
      <c r="I1002" s="6" t="str">
        <f t="shared" si="125"/>
        <v/>
      </c>
      <c r="J1002" s="1" t="str">
        <f>IFERROR(VLOOKUP($B1002,Population!$A$2:$E$2577,5,FALSE),"")</f>
        <v/>
      </c>
      <c r="K1002" s="3">
        <f>IFERROR(VLOOKUP(A1002,'Exchange rates'!$A$6:$D$1909,4,FALSE),"")</f>
        <v>61.29177</v>
      </c>
      <c r="L1002" s="3">
        <f>IFERROR(VLOOKUP(B1002,'Work hours'!$A$6:$G$3151,7,FALSE),"")</f>
        <v>39.700000000000003</v>
      </c>
      <c r="M1002" s="4">
        <f>IFERROR(VLOOKUP(B1002,Unemployment!$A$7:$D$3208,4,FALSE),"")</f>
        <v>2.6333333333333302E-2</v>
      </c>
      <c r="N1002" s="1" t="str">
        <f>IFERROR(VLOOKUP($B1002,Compensation!$A$5:$H$3867,6,FALSE),"")</f>
        <v/>
      </c>
      <c r="O1002" s="1" t="str">
        <f>IFERROR(VLOOKUP($B1002,Compensation!$A$5:$H$3867,7,FALSE),"")</f>
        <v/>
      </c>
      <c r="P1002" s="1" t="str">
        <f>IFERROR(VLOOKUP($B1002,Compensation!$A$5:$H$3867,8,FALSE),"")</f>
        <v/>
      </c>
      <c r="Q1002" s="4" t="str">
        <f t="shared" si="123"/>
        <v/>
      </c>
      <c r="R1002" s="3" t="str">
        <f>IFERROR(VLOOKUP(B1002,Growth!$C$6:$G$1733,2,FALSE),"")</f>
        <v/>
      </c>
      <c r="S1002" s="6">
        <f t="shared" si="126"/>
        <v>-1.2999999999999972</v>
      </c>
      <c r="T1002" s="6" t="str">
        <f t="shared" si="127"/>
        <v/>
      </c>
      <c r="U1002" s="6">
        <f t="shared" si="128"/>
        <v>-0.36666666666666964</v>
      </c>
    </row>
    <row r="1003" spans="1:21" x14ac:dyDescent="0.2">
      <c r="A1003" t="str">
        <f t="shared" si="121"/>
        <v>Iceland2008Q1</v>
      </c>
      <c r="B1003" t="s">
        <v>1912</v>
      </c>
      <c r="C1003" t="s">
        <v>39</v>
      </c>
      <c r="D1003" s="1">
        <v>2008</v>
      </c>
      <c r="E1003" s="1">
        <v>1</v>
      </c>
      <c r="F1003" s="1">
        <f t="shared" si="124"/>
        <v>33</v>
      </c>
      <c r="G1003" s="1">
        <v>357931.2</v>
      </c>
      <c r="H1003" s="1">
        <f t="shared" si="122"/>
        <v>5291.1215800847667</v>
      </c>
      <c r="I1003" s="6" t="str">
        <f t="shared" si="125"/>
        <v/>
      </c>
      <c r="J1003" s="1" t="str">
        <f>IFERROR(VLOOKUP($B1003,Population!$A$2:$E$2577,5,FALSE),"")</f>
        <v/>
      </c>
      <c r="K1003" s="3">
        <f>IFERROR(VLOOKUP(A1003,'Exchange rates'!$A$6:$D$1909,4,FALSE),"")</f>
        <v>67.647509999999997</v>
      </c>
      <c r="L1003" s="3">
        <f>IFERROR(VLOOKUP(B1003,'Work hours'!$A$6:$G$3151,7,FALSE),"")</f>
        <v>39.6</v>
      </c>
      <c r="M1003" s="4">
        <f>IFERROR(VLOOKUP(B1003,Unemployment!$A$7:$D$3208,4,FALSE),"")</f>
        <v>2.7000000000000003E-2</v>
      </c>
      <c r="N1003" s="1" t="str">
        <f>IFERROR(VLOOKUP($B1003,Compensation!$A$5:$H$3867,6,FALSE),"")</f>
        <v/>
      </c>
      <c r="O1003" s="1" t="str">
        <f>IFERROR(VLOOKUP($B1003,Compensation!$A$5:$H$3867,7,FALSE),"")</f>
        <v/>
      </c>
      <c r="P1003" s="1" t="str">
        <f>IFERROR(VLOOKUP($B1003,Compensation!$A$5:$H$3867,8,FALSE),"")</f>
        <v/>
      </c>
      <c r="Q1003" s="4" t="str">
        <f t="shared" si="123"/>
        <v/>
      </c>
      <c r="R1003" s="3" t="str">
        <f>IFERROR(VLOOKUP(B1003,Growth!$C$6:$G$1733,2,FALSE),"")</f>
        <v/>
      </c>
      <c r="S1003" s="6">
        <f t="shared" si="126"/>
        <v>-0.5</v>
      </c>
      <c r="T1003" s="6" t="str">
        <f t="shared" si="127"/>
        <v/>
      </c>
      <c r="U1003" s="6">
        <f t="shared" si="128"/>
        <v>-6.6666666666669733E-2</v>
      </c>
    </row>
    <row r="1004" spans="1:21" x14ac:dyDescent="0.2">
      <c r="A1004" t="str">
        <f t="shared" si="121"/>
        <v>Iceland2008Q2</v>
      </c>
      <c r="B1004" t="s">
        <v>1913</v>
      </c>
      <c r="C1004" t="s">
        <v>39</v>
      </c>
      <c r="D1004" s="1">
        <v>2008</v>
      </c>
      <c r="E1004" s="1">
        <v>2</v>
      </c>
      <c r="F1004" s="1">
        <f t="shared" si="124"/>
        <v>34</v>
      </c>
      <c r="G1004" s="1">
        <v>389128.1</v>
      </c>
      <c r="H1004" s="1">
        <f t="shared" si="122"/>
        <v>5109.5553471554913</v>
      </c>
      <c r="I1004" s="6" t="str">
        <f t="shared" si="125"/>
        <v/>
      </c>
      <c r="J1004" s="1" t="str">
        <f>IFERROR(VLOOKUP($B1004,Population!$A$2:$E$2577,5,FALSE),"")</f>
        <v/>
      </c>
      <c r="K1004" s="3">
        <f>IFERROR(VLOOKUP(A1004,'Exchange rates'!$A$6:$D$1909,4,FALSE),"")</f>
        <v>76.156940000000006</v>
      </c>
      <c r="L1004" s="3">
        <f>IFERROR(VLOOKUP(B1004,'Work hours'!$A$6:$G$3151,7,FALSE),"")</f>
        <v>41.3</v>
      </c>
      <c r="M1004" s="4">
        <f>IFERROR(VLOOKUP(B1004,Unemployment!$A$7:$D$3208,4,FALSE),"")</f>
        <v>2.7999999999999997E-2</v>
      </c>
      <c r="N1004" s="1" t="str">
        <f>IFERROR(VLOOKUP($B1004,Compensation!$A$5:$H$3867,6,FALSE),"")</f>
        <v/>
      </c>
      <c r="O1004" s="1" t="str">
        <f>IFERROR(VLOOKUP($B1004,Compensation!$A$5:$H$3867,7,FALSE),"")</f>
        <v/>
      </c>
      <c r="P1004" s="1" t="str">
        <f>IFERROR(VLOOKUP($B1004,Compensation!$A$5:$H$3867,8,FALSE),"")</f>
        <v/>
      </c>
      <c r="Q1004" s="4" t="str">
        <f t="shared" si="123"/>
        <v/>
      </c>
      <c r="R1004" s="3" t="str">
        <f>IFERROR(VLOOKUP(B1004,Growth!$C$6:$G$1733,2,FALSE),"")</f>
        <v/>
      </c>
      <c r="S1004" s="6">
        <f t="shared" si="126"/>
        <v>0.59999999999999432</v>
      </c>
      <c r="T1004" s="6" t="str">
        <f t="shared" si="127"/>
        <v/>
      </c>
      <c r="U1004" s="6">
        <f t="shared" si="128"/>
        <v>9.9999999999999395E-2</v>
      </c>
    </row>
    <row r="1005" spans="1:21" x14ac:dyDescent="0.2">
      <c r="A1005" t="str">
        <f t="shared" si="121"/>
        <v>Iceland2008Q3</v>
      </c>
      <c r="B1005" t="s">
        <v>1914</v>
      </c>
      <c r="C1005" t="s">
        <v>39</v>
      </c>
      <c r="D1005" s="1">
        <v>2008</v>
      </c>
      <c r="E1005" s="1">
        <v>3</v>
      </c>
      <c r="F1005" s="1">
        <f t="shared" si="124"/>
        <v>35</v>
      </c>
      <c r="G1005" s="1">
        <v>405323.4</v>
      </c>
      <c r="H1005" s="1">
        <f t="shared" si="122"/>
        <v>4841.2038266832042</v>
      </c>
      <c r="I1005" s="6" t="str">
        <f t="shared" si="125"/>
        <v/>
      </c>
      <c r="J1005" s="1" t="str">
        <f>IFERROR(VLOOKUP($B1005,Population!$A$2:$E$2577,5,FALSE),"")</f>
        <v/>
      </c>
      <c r="K1005" s="3">
        <f>IFERROR(VLOOKUP(A1005,'Exchange rates'!$A$6:$D$1909,4,FALSE),"")</f>
        <v>83.723680000000002</v>
      </c>
      <c r="L1005" s="3">
        <f>IFERROR(VLOOKUP(B1005,'Work hours'!$A$6:$G$3151,7,FALSE),"")</f>
        <v>42.5</v>
      </c>
      <c r="M1005" s="4">
        <f>IFERROR(VLOOKUP(B1005,Unemployment!$A$7:$D$3208,4,FALSE),"")</f>
        <v>4.4333333333333301E-2</v>
      </c>
      <c r="N1005" s="1" t="str">
        <f>IFERROR(VLOOKUP($B1005,Compensation!$A$5:$H$3867,6,FALSE),"")</f>
        <v/>
      </c>
      <c r="O1005" s="1" t="str">
        <f>IFERROR(VLOOKUP($B1005,Compensation!$A$5:$H$3867,7,FALSE),"")</f>
        <v/>
      </c>
      <c r="P1005" s="1" t="str">
        <f>IFERROR(VLOOKUP($B1005,Compensation!$A$5:$H$3867,8,FALSE),"")</f>
        <v/>
      </c>
      <c r="Q1005" s="4" t="str">
        <f t="shared" si="123"/>
        <v/>
      </c>
      <c r="R1005" s="3" t="str">
        <f>IFERROR(VLOOKUP(B1005,Growth!$C$6:$G$1733,2,FALSE),"")</f>
        <v/>
      </c>
      <c r="S1005" s="6">
        <f t="shared" si="126"/>
        <v>0.60000000000000142</v>
      </c>
      <c r="T1005" s="6" t="str">
        <f t="shared" si="127"/>
        <v/>
      </c>
      <c r="U1005" s="6">
        <f t="shared" si="128"/>
        <v>1.7666666666666602</v>
      </c>
    </row>
    <row r="1006" spans="1:21" x14ac:dyDescent="0.2">
      <c r="A1006" t="str">
        <f t="shared" si="121"/>
        <v>Iceland2008Q4</v>
      </c>
      <c r="B1006" t="s">
        <v>1915</v>
      </c>
      <c r="C1006" t="s">
        <v>39</v>
      </c>
      <c r="D1006" s="1">
        <v>2008</v>
      </c>
      <c r="E1006" s="1">
        <v>4</v>
      </c>
      <c r="F1006" s="1">
        <f t="shared" si="124"/>
        <v>36</v>
      </c>
      <c r="G1006" s="1">
        <v>437242.5</v>
      </c>
      <c r="H1006" s="1">
        <f t="shared" si="122"/>
        <v>3512.8823965620163</v>
      </c>
      <c r="I1006" s="6" t="str">
        <f t="shared" si="125"/>
        <v/>
      </c>
      <c r="J1006" s="1" t="str">
        <f>IFERROR(VLOOKUP($B1006,Population!$A$2:$E$2577,5,FALSE),"")</f>
        <v/>
      </c>
      <c r="K1006" s="3">
        <f>IFERROR(VLOOKUP(A1006,'Exchange rates'!$A$6:$D$1909,4,FALSE),"")</f>
        <v>124.4683</v>
      </c>
      <c r="L1006" s="3">
        <f>IFERROR(VLOOKUP(B1006,'Work hours'!$A$6:$G$3151,7,FALSE),"")</f>
        <v>38.5</v>
      </c>
      <c r="M1006" s="4">
        <f>IFERROR(VLOOKUP(B1006,Unemployment!$A$7:$D$3208,4,FALSE),"")</f>
        <v>5.2999999999999999E-2</v>
      </c>
      <c r="N1006" s="1" t="str">
        <f>IFERROR(VLOOKUP($B1006,Compensation!$A$5:$H$3867,6,FALSE),"")</f>
        <v/>
      </c>
      <c r="O1006" s="1" t="str">
        <f>IFERROR(VLOOKUP($B1006,Compensation!$A$5:$H$3867,7,FALSE),"")</f>
        <v/>
      </c>
      <c r="P1006" s="1" t="str">
        <f>IFERROR(VLOOKUP($B1006,Compensation!$A$5:$H$3867,8,FALSE),"")</f>
        <v/>
      </c>
      <c r="Q1006" s="4" t="str">
        <f t="shared" si="123"/>
        <v/>
      </c>
      <c r="R1006" s="3" t="str">
        <f>IFERROR(VLOOKUP(B1006,Growth!$C$6:$G$1733,2,FALSE),"")</f>
        <v/>
      </c>
      <c r="S1006" s="6">
        <f t="shared" si="126"/>
        <v>-1.2000000000000028</v>
      </c>
      <c r="T1006" s="6" t="str">
        <f t="shared" si="127"/>
        <v/>
      </c>
      <c r="U1006" s="6">
        <f t="shared" si="128"/>
        <v>2.6666666666666696</v>
      </c>
    </row>
    <row r="1007" spans="1:21" x14ac:dyDescent="0.2">
      <c r="A1007" t="str">
        <f t="shared" si="121"/>
        <v>Iceland2009Q1</v>
      </c>
      <c r="B1007" t="s">
        <v>1916</v>
      </c>
      <c r="C1007" t="s">
        <v>39</v>
      </c>
      <c r="D1007" s="1">
        <v>2009</v>
      </c>
      <c r="E1007" s="1">
        <v>1</v>
      </c>
      <c r="F1007" s="1">
        <f t="shared" si="124"/>
        <v>37</v>
      </c>
      <c r="G1007" s="1">
        <v>379749.3</v>
      </c>
      <c r="H1007" s="1">
        <f t="shared" si="122"/>
        <v>3234.4166413278717</v>
      </c>
      <c r="I1007" s="6" t="str">
        <f t="shared" si="125"/>
        <v/>
      </c>
      <c r="J1007" s="1" t="str">
        <f>IFERROR(VLOOKUP($B1007,Population!$A$2:$E$2577,5,FALSE),"")</f>
        <v/>
      </c>
      <c r="K1007" s="3">
        <f>IFERROR(VLOOKUP(A1007,'Exchange rates'!$A$6:$D$1909,4,FALSE),"")</f>
        <v>117.4089</v>
      </c>
      <c r="L1007" s="3">
        <f>IFERROR(VLOOKUP(B1007,'Work hours'!$A$6:$G$3151,7,FALSE),"")</f>
        <v>37.799999999999997</v>
      </c>
      <c r="M1007" s="4">
        <f>IFERROR(VLOOKUP(B1007,Unemployment!$A$7:$D$3208,4,FALSE),"")</f>
        <v>6.6000000000000003E-2</v>
      </c>
      <c r="N1007" s="1" t="str">
        <f>IFERROR(VLOOKUP($B1007,Compensation!$A$5:$H$3867,6,FALSE),"")</f>
        <v/>
      </c>
      <c r="O1007" s="1" t="str">
        <f>IFERROR(VLOOKUP($B1007,Compensation!$A$5:$H$3867,7,FALSE),"")</f>
        <v/>
      </c>
      <c r="P1007" s="1" t="str">
        <f>IFERROR(VLOOKUP($B1007,Compensation!$A$5:$H$3867,8,FALSE),"")</f>
        <v/>
      </c>
      <c r="Q1007" s="4" t="str">
        <f t="shared" si="123"/>
        <v/>
      </c>
      <c r="R1007" s="3" t="str">
        <f>IFERROR(VLOOKUP(B1007,Growth!$C$6:$G$1733,2,FALSE),"")</f>
        <v/>
      </c>
      <c r="S1007" s="6">
        <f t="shared" si="126"/>
        <v>-1.8000000000000043</v>
      </c>
      <c r="T1007" s="6" t="str">
        <f t="shared" si="127"/>
        <v/>
      </c>
      <c r="U1007" s="6">
        <f t="shared" si="128"/>
        <v>3.9</v>
      </c>
    </row>
    <row r="1008" spans="1:21" x14ac:dyDescent="0.2">
      <c r="A1008" t="str">
        <f t="shared" si="121"/>
        <v>Iceland2009Q2</v>
      </c>
      <c r="B1008" t="s">
        <v>1917</v>
      </c>
      <c r="C1008" t="s">
        <v>39</v>
      </c>
      <c r="D1008" s="1">
        <v>2009</v>
      </c>
      <c r="E1008" s="1">
        <v>2</v>
      </c>
      <c r="F1008" s="1">
        <f t="shared" si="124"/>
        <v>38</v>
      </c>
      <c r="G1008" s="1">
        <v>395710.9</v>
      </c>
      <c r="H1008" s="1">
        <f t="shared" si="122"/>
        <v>3126.0439609053824</v>
      </c>
      <c r="I1008" s="6" t="str">
        <f t="shared" si="125"/>
        <v/>
      </c>
      <c r="J1008" s="1" t="str">
        <f>IFERROR(VLOOKUP($B1008,Population!$A$2:$E$2577,5,FALSE),"")</f>
        <v/>
      </c>
      <c r="K1008" s="3">
        <f>IFERROR(VLOOKUP(A1008,'Exchange rates'!$A$6:$D$1909,4,FALSE),"")</f>
        <v>126.5852</v>
      </c>
      <c r="L1008" s="3">
        <f>IFERROR(VLOOKUP(B1008,'Work hours'!$A$6:$G$3151,7,FALSE),"")</f>
        <v>38.700000000000003</v>
      </c>
      <c r="M1008" s="4">
        <f>IFERROR(VLOOKUP(B1008,Unemployment!$A$7:$D$3208,4,FALSE),"")</f>
        <v>7.4999999999999997E-2</v>
      </c>
      <c r="N1008" s="1" t="str">
        <f>IFERROR(VLOOKUP($B1008,Compensation!$A$5:$H$3867,6,FALSE),"")</f>
        <v/>
      </c>
      <c r="O1008" s="1" t="str">
        <f>IFERROR(VLOOKUP($B1008,Compensation!$A$5:$H$3867,7,FALSE),"")</f>
        <v/>
      </c>
      <c r="P1008" s="1" t="str">
        <f>IFERROR(VLOOKUP($B1008,Compensation!$A$5:$H$3867,8,FALSE),"")</f>
        <v/>
      </c>
      <c r="Q1008" s="4" t="str">
        <f t="shared" si="123"/>
        <v/>
      </c>
      <c r="R1008" s="3" t="str">
        <f>IFERROR(VLOOKUP(B1008,Growth!$C$6:$G$1733,2,FALSE),"")</f>
        <v/>
      </c>
      <c r="S1008" s="6">
        <f t="shared" si="126"/>
        <v>-2.5999999999999943</v>
      </c>
      <c r="T1008" s="6" t="str">
        <f t="shared" si="127"/>
        <v/>
      </c>
      <c r="U1008" s="6">
        <f t="shared" si="128"/>
        <v>4.7</v>
      </c>
    </row>
    <row r="1009" spans="1:21" x14ac:dyDescent="0.2">
      <c r="A1009" t="str">
        <f t="shared" si="121"/>
        <v>Iceland2009Q3</v>
      </c>
      <c r="B1009" t="s">
        <v>1918</v>
      </c>
      <c r="C1009" t="s">
        <v>39</v>
      </c>
      <c r="D1009" s="1">
        <v>2009</v>
      </c>
      <c r="E1009" s="1">
        <v>3</v>
      </c>
      <c r="F1009" s="1">
        <f t="shared" si="124"/>
        <v>39</v>
      </c>
      <c r="G1009" s="1">
        <v>427553.5</v>
      </c>
      <c r="H1009" s="1">
        <f t="shared" si="122"/>
        <v>3384.0588428046103</v>
      </c>
      <c r="I1009" s="6" t="str">
        <f t="shared" si="125"/>
        <v/>
      </c>
      <c r="J1009" s="1" t="str">
        <f>IFERROR(VLOOKUP($B1009,Population!$A$2:$E$2577,5,FALSE),"")</f>
        <v/>
      </c>
      <c r="K1009" s="3">
        <f>IFERROR(VLOOKUP(A1009,'Exchange rates'!$A$6:$D$1909,4,FALSE),"")</f>
        <v>126.3434</v>
      </c>
      <c r="L1009" s="3">
        <f>IFERROR(VLOOKUP(B1009,'Work hours'!$A$6:$G$3151,7,FALSE),"")</f>
        <v>40</v>
      </c>
      <c r="M1009" s="4">
        <f>IFERROR(VLOOKUP(B1009,Unemployment!$A$7:$D$3208,4,FALSE),"")</f>
        <v>7.9000000000000001E-2</v>
      </c>
      <c r="N1009" s="1" t="str">
        <f>IFERROR(VLOOKUP($B1009,Compensation!$A$5:$H$3867,6,FALSE),"")</f>
        <v/>
      </c>
      <c r="O1009" s="1" t="str">
        <f>IFERROR(VLOOKUP($B1009,Compensation!$A$5:$H$3867,7,FALSE),"")</f>
        <v/>
      </c>
      <c r="P1009" s="1" t="str">
        <f>IFERROR(VLOOKUP($B1009,Compensation!$A$5:$H$3867,8,FALSE),"")</f>
        <v/>
      </c>
      <c r="Q1009" s="4" t="str">
        <f t="shared" si="123"/>
        <v/>
      </c>
      <c r="R1009" s="3" t="str">
        <f>IFERROR(VLOOKUP(B1009,Growth!$C$6:$G$1733,2,FALSE),"")</f>
        <v/>
      </c>
      <c r="S1009" s="6">
        <f t="shared" si="126"/>
        <v>-2.5</v>
      </c>
      <c r="T1009" s="6" t="str">
        <f t="shared" si="127"/>
        <v/>
      </c>
      <c r="U1009" s="6">
        <f t="shared" si="128"/>
        <v>3.4666666666666699</v>
      </c>
    </row>
    <row r="1010" spans="1:21" x14ac:dyDescent="0.2">
      <c r="A1010" t="str">
        <f t="shared" si="121"/>
        <v>Iceland2009Q4</v>
      </c>
      <c r="B1010" t="s">
        <v>1919</v>
      </c>
      <c r="C1010" t="s">
        <v>39</v>
      </c>
      <c r="D1010" s="1">
        <v>2009</v>
      </c>
      <c r="E1010" s="1">
        <v>4</v>
      </c>
      <c r="F1010" s="1">
        <f t="shared" si="124"/>
        <v>40</v>
      </c>
      <c r="G1010" s="1">
        <v>423377</v>
      </c>
      <c r="H1010" s="1">
        <f t="shared" si="122"/>
        <v>3405.4901027091769</v>
      </c>
      <c r="I1010" s="6" t="str">
        <f t="shared" si="125"/>
        <v/>
      </c>
      <c r="J1010" s="1" t="str">
        <f>IFERROR(VLOOKUP($B1010,Population!$A$2:$E$2577,5,FALSE),"")</f>
        <v/>
      </c>
      <c r="K1010" s="3">
        <f>IFERROR(VLOOKUP(A1010,'Exchange rates'!$A$6:$D$1909,4,FALSE),"")</f>
        <v>124.3219</v>
      </c>
      <c r="L1010" s="3">
        <f>IFERROR(VLOOKUP(B1010,'Work hours'!$A$6:$G$3151,7,FALSE),"")</f>
        <v>37.799999999999997</v>
      </c>
      <c r="M1010" s="4">
        <f>IFERROR(VLOOKUP(B1010,Unemployment!$A$7:$D$3208,4,FALSE),"")</f>
        <v>8.2666666666666694E-2</v>
      </c>
      <c r="N1010" s="1" t="str">
        <f>IFERROR(VLOOKUP($B1010,Compensation!$A$5:$H$3867,6,FALSE),"")</f>
        <v/>
      </c>
      <c r="O1010" s="1" t="str">
        <f>IFERROR(VLOOKUP($B1010,Compensation!$A$5:$H$3867,7,FALSE),"")</f>
        <v/>
      </c>
      <c r="P1010" s="1" t="str">
        <f>IFERROR(VLOOKUP($B1010,Compensation!$A$5:$H$3867,8,FALSE),"")</f>
        <v/>
      </c>
      <c r="Q1010" s="4" t="str">
        <f t="shared" si="123"/>
        <v/>
      </c>
      <c r="R1010" s="3" t="str">
        <f>IFERROR(VLOOKUP(B1010,Growth!$C$6:$G$1733,2,FALSE),"")</f>
        <v/>
      </c>
      <c r="S1010" s="6">
        <f t="shared" si="126"/>
        <v>-0.70000000000000284</v>
      </c>
      <c r="T1010" s="6" t="str">
        <f t="shared" si="127"/>
        <v/>
      </c>
      <c r="U1010" s="6">
        <f t="shared" si="128"/>
        <v>2.9666666666666694</v>
      </c>
    </row>
    <row r="1011" spans="1:21" x14ac:dyDescent="0.2">
      <c r="A1011" t="str">
        <f t="shared" si="121"/>
        <v>Iceland2010Q1</v>
      </c>
      <c r="B1011" t="s">
        <v>1920</v>
      </c>
      <c r="C1011" t="s">
        <v>39</v>
      </c>
      <c r="D1011" s="1">
        <v>2010</v>
      </c>
      <c r="E1011" s="1">
        <v>1</v>
      </c>
      <c r="F1011" s="1">
        <f t="shared" si="124"/>
        <v>41</v>
      </c>
      <c r="G1011" s="1">
        <v>402861</v>
      </c>
      <c r="H1011" s="1">
        <f t="shared" si="122"/>
        <v>3169.0272134796992</v>
      </c>
      <c r="I1011" s="6" t="str">
        <f t="shared" si="125"/>
        <v/>
      </c>
      <c r="J1011" s="1" t="str">
        <f>IFERROR(VLOOKUP($B1011,Population!$A$2:$E$2577,5,FALSE),"")</f>
        <v/>
      </c>
      <c r="K1011" s="3">
        <f>IFERROR(VLOOKUP(A1011,'Exchange rates'!$A$6:$D$1909,4,FALSE),"")</f>
        <v>127.1245</v>
      </c>
      <c r="L1011" s="3">
        <f>IFERROR(VLOOKUP(B1011,'Work hours'!$A$6:$G$3151,7,FALSE),"")</f>
        <v>37.799999999999997</v>
      </c>
      <c r="M1011" s="4">
        <f>IFERROR(VLOOKUP(B1011,Unemployment!$A$7:$D$3208,4,FALSE),"")</f>
        <v>8.4333333333333302E-2</v>
      </c>
      <c r="N1011" s="1" t="str">
        <f>IFERROR(VLOOKUP($B1011,Compensation!$A$5:$H$3867,6,FALSE),"")</f>
        <v/>
      </c>
      <c r="O1011" s="1" t="str">
        <f>IFERROR(VLOOKUP($B1011,Compensation!$A$5:$H$3867,7,FALSE),"")</f>
        <v/>
      </c>
      <c r="P1011" s="1" t="str">
        <f>IFERROR(VLOOKUP($B1011,Compensation!$A$5:$H$3867,8,FALSE),"")</f>
        <v/>
      </c>
      <c r="Q1011" s="4" t="str">
        <f t="shared" si="123"/>
        <v/>
      </c>
      <c r="R1011" s="3" t="str">
        <f>IFERROR(VLOOKUP(B1011,Growth!$C$6:$G$1733,2,FALSE),"")</f>
        <v/>
      </c>
      <c r="S1011" s="6">
        <f t="shared" si="126"/>
        <v>0</v>
      </c>
      <c r="T1011" s="6" t="str">
        <f t="shared" si="127"/>
        <v/>
      </c>
      <c r="U1011" s="6">
        <f t="shared" si="128"/>
        <v>1.8333333333333299</v>
      </c>
    </row>
    <row r="1012" spans="1:21" x14ac:dyDescent="0.2">
      <c r="A1012" t="str">
        <f t="shared" ref="A1012:A1058" si="129">B1012</f>
        <v>Iceland2010Q2</v>
      </c>
      <c r="B1012" t="s">
        <v>1921</v>
      </c>
      <c r="C1012" t="s">
        <v>39</v>
      </c>
      <c r="D1012" s="1">
        <v>2010</v>
      </c>
      <c r="E1012" s="1">
        <v>2</v>
      </c>
      <c r="F1012" s="1">
        <f t="shared" si="124"/>
        <v>42</v>
      </c>
      <c r="G1012" s="1">
        <v>419111.2</v>
      </c>
      <c r="H1012" s="1">
        <f t="shared" si="122"/>
        <v>3258.2466576848956</v>
      </c>
      <c r="I1012" s="6" t="str">
        <f t="shared" si="125"/>
        <v/>
      </c>
      <c r="J1012" s="1" t="str">
        <f>IFERROR(VLOOKUP($B1012,Population!$A$2:$E$2577,5,FALSE),"")</f>
        <v/>
      </c>
      <c r="K1012" s="3">
        <f>IFERROR(VLOOKUP(A1012,'Exchange rates'!$A$6:$D$1909,4,FALSE),"")</f>
        <v>128.6309</v>
      </c>
      <c r="L1012" s="3">
        <f>IFERROR(VLOOKUP(B1012,'Work hours'!$A$6:$G$3151,7,FALSE),"")</f>
        <v>39.299999999999997</v>
      </c>
      <c r="M1012" s="4">
        <f>IFERROR(VLOOKUP(B1012,Unemployment!$A$7:$D$3208,4,FALSE),"")</f>
        <v>8.4333333333333302E-2</v>
      </c>
      <c r="N1012" s="1" t="str">
        <f>IFERROR(VLOOKUP($B1012,Compensation!$A$5:$H$3867,6,FALSE),"")</f>
        <v/>
      </c>
      <c r="O1012" s="1" t="str">
        <f>IFERROR(VLOOKUP($B1012,Compensation!$A$5:$H$3867,7,FALSE),"")</f>
        <v/>
      </c>
      <c r="P1012" s="1" t="str">
        <f>IFERROR(VLOOKUP($B1012,Compensation!$A$5:$H$3867,8,FALSE),"")</f>
        <v/>
      </c>
      <c r="Q1012" s="4" t="str">
        <f t="shared" si="123"/>
        <v/>
      </c>
      <c r="R1012" s="3" t="str">
        <f>IFERROR(VLOOKUP(B1012,Growth!$C$6:$G$1733,2,FALSE),"")</f>
        <v/>
      </c>
      <c r="S1012" s="6">
        <f t="shared" si="126"/>
        <v>0.59999999999999432</v>
      </c>
      <c r="T1012" s="6" t="str">
        <f t="shared" si="127"/>
        <v/>
      </c>
      <c r="U1012" s="6">
        <f t="shared" si="128"/>
        <v>0.93333333333333046</v>
      </c>
    </row>
    <row r="1013" spans="1:21" x14ac:dyDescent="0.2">
      <c r="A1013" t="str">
        <f t="shared" si="129"/>
        <v>Iceland2010Q3</v>
      </c>
      <c r="B1013" t="s">
        <v>1922</v>
      </c>
      <c r="C1013" t="s">
        <v>39</v>
      </c>
      <c r="D1013" s="1">
        <v>2010</v>
      </c>
      <c r="E1013" s="1">
        <v>3</v>
      </c>
      <c r="F1013" s="1">
        <f t="shared" si="124"/>
        <v>43</v>
      </c>
      <c r="G1013" s="1">
        <v>431182.6</v>
      </c>
      <c r="H1013" s="1">
        <f t="shared" si="122"/>
        <v>3595.9032402797443</v>
      </c>
      <c r="I1013" s="6" t="str">
        <f t="shared" si="125"/>
        <v/>
      </c>
      <c r="J1013" s="1" t="str">
        <f>IFERROR(VLOOKUP($B1013,Population!$A$2:$E$2577,5,FALSE),"")</f>
        <v/>
      </c>
      <c r="K1013" s="3">
        <f>IFERROR(VLOOKUP(A1013,'Exchange rates'!$A$6:$D$1909,4,FALSE),"")</f>
        <v>119.90940000000001</v>
      </c>
      <c r="L1013" s="3">
        <f>IFERROR(VLOOKUP(B1013,'Work hours'!$A$6:$G$3151,7,FALSE),"")</f>
        <v>39.5</v>
      </c>
      <c r="M1013" s="4">
        <f>IFERROR(VLOOKUP(B1013,Unemployment!$A$7:$D$3208,4,FALSE),"")</f>
        <v>8.3333333333333301E-2</v>
      </c>
      <c r="N1013" s="1" t="str">
        <f>IFERROR(VLOOKUP($B1013,Compensation!$A$5:$H$3867,6,FALSE),"")</f>
        <v/>
      </c>
      <c r="O1013" s="1" t="str">
        <f>IFERROR(VLOOKUP($B1013,Compensation!$A$5:$H$3867,7,FALSE),"")</f>
        <v/>
      </c>
      <c r="P1013" s="1" t="str">
        <f>IFERROR(VLOOKUP($B1013,Compensation!$A$5:$H$3867,8,FALSE),"")</f>
        <v/>
      </c>
      <c r="Q1013" s="4" t="str">
        <f t="shared" si="123"/>
        <v/>
      </c>
      <c r="R1013" s="3" t="str">
        <f>IFERROR(VLOOKUP(B1013,Growth!$C$6:$G$1733,2,FALSE),"")</f>
        <v/>
      </c>
      <c r="S1013" s="6">
        <f t="shared" si="126"/>
        <v>-0.5</v>
      </c>
      <c r="T1013" s="6" t="str">
        <f t="shared" si="127"/>
        <v/>
      </c>
      <c r="U1013" s="6">
        <f t="shared" si="128"/>
        <v>0.43333333333333002</v>
      </c>
    </row>
    <row r="1014" spans="1:21" x14ac:dyDescent="0.2">
      <c r="A1014" t="str">
        <f t="shared" si="129"/>
        <v>Iceland2010Q4</v>
      </c>
      <c r="B1014" t="s">
        <v>1923</v>
      </c>
      <c r="C1014" t="s">
        <v>39</v>
      </c>
      <c r="D1014" s="1">
        <v>2010</v>
      </c>
      <c r="E1014" s="1">
        <v>4</v>
      </c>
      <c r="F1014" s="1">
        <f t="shared" si="124"/>
        <v>44</v>
      </c>
      <c r="G1014" s="1">
        <v>427812.1</v>
      </c>
      <c r="H1014" s="1">
        <f t="shared" si="122"/>
        <v>3775.7899103297323</v>
      </c>
      <c r="I1014" s="6" t="str">
        <f t="shared" si="125"/>
        <v/>
      </c>
      <c r="J1014" s="1" t="str">
        <f>IFERROR(VLOOKUP($B1014,Population!$A$2:$E$2577,5,FALSE),"")</f>
        <v/>
      </c>
      <c r="K1014" s="3">
        <f>IFERROR(VLOOKUP(A1014,'Exchange rates'!$A$6:$D$1909,4,FALSE),"")</f>
        <v>113.304</v>
      </c>
      <c r="L1014" s="3">
        <f>IFERROR(VLOOKUP(B1014,'Work hours'!$A$6:$G$3151,7,FALSE),"")</f>
        <v>37.299999999999997</v>
      </c>
      <c r="M1014" s="4">
        <f>IFERROR(VLOOKUP(B1014,Unemployment!$A$7:$D$3208,4,FALSE),"")</f>
        <v>8.4000000000000005E-2</v>
      </c>
      <c r="N1014" s="1" t="str">
        <f>IFERROR(VLOOKUP($B1014,Compensation!$A$5:$H$3867,6,FALSE),"")</f>
        <v/>
      </c>
      <c r="O1014" s="1" t="str">
        <f>IFERROR(VLOOKUP($B1014,Compensation!$A$5:$H$3867,7,FALSE),"")</f>
        <v/>
      </c>
      <c r="P1014" s="1" t="str">
        <f>IFERROR(VLOOKUP($B1014,Compensation!$A$5:$H$3867,8,FALSE),"")</f>
        <v/>
      </c>
      <c r="Q1014" s="4" t="str">
        <f t="shared" si="123"/>
        <v/>
      </c>
      <c r="R1014" s="3" t="str">
        <f>IFERROR(VLOOKUP(B1014,Growth!$C$6:$G$1733,2,FALSE),"")</f>
        <v/>
      </c>
      <c r="S1014" s="6">
        <f t="shared" si="126"/>
        <v>-0.5</v>
      </c>
      <c r="T1014" s="6" t="str">
        <f t="shared" si="127"/>
        <v/>
      </c>
      <c r="U1014" s="6">
        <f t="shared" si="128"/>
        <v>0.13333333333333114</v>
      </c>
    </row>
    <row r="1015" spans="1:21" x14ac:dyDescent="0.2">
      <c r="A1015" t="str">
        <f t="shared" si="129"/>
        <v>Iceland2011Q1</v>
      </c>
      <c r="B1015" t="s">
        <v>1924</v>
      </c>
      <c r="C1015" t="s">
        <v>39</v>
      </c>
      <c r="D1015" s="1">
        <v>2011</v>
      </c>
      <c r="E1015" s="1">
        <v>1</v>
      </c>
      <c r="F1015" s="1">
        <f t="shared" si="124"/>
        <v>45</v>
      </c>
      <c r="G1015" s="1">
        <v>416724.9</v>
      </c>
      <c r="H1015" s="1">
        <f t="shared" si="122"/>
        <v>3586.7913777551316</v>
      </c>
      <c r="I1015" s="6" t="str">
        <f t="shared" si="125"/>
        <v/>
      </c>
      <c r="J1015" s="1" t="str">
        <f>IFERROR(VLOOKUP($B1015,Population!$A$2:$E$2577,5,FALSE),"")</f>
        <v/>
      </c>
      <c r="K1015" s="3">
        <f>IFERROR(VLOOKUP(A1015,'Exchange rates'!$A$6:$D$1909,4,FALSE),"")</f>
        <v>116.1832</v>
      </c>
      <c r="L1015" s="3">
        <f>IFERROR(VLOOKUP(B1015,'Work hours'!$A$6:$G$3151,7,FALSE),"")</f>
        <v>38.4</v>
      </c>
      <c r="M1015" s="4">
        <f>IFERROR(VLOOKUP(B1015,Unemployment!$A$7:$D$3208,4,FALSE),"")</f>
        <v>8.199999999999999E-2</v>
      </c>
      <c r="N1015" s="1" t="str">
        <f>IFERROR(VLOOKUP($B1015,Compensation!$A$5:$H$3867,6,FALSE),"")</f>
        <v/>
      </c>
      <c r="O1015" s="1" t="str">
        <f>IFERROR(VLOOKUP($B1015,Compensation!$A$5:$H$3867,7,FALSE),"")</f>
        <v/>
      </c>
      <c r="P1015" s="1" t="str">
        <f>IFERROR(VLOOKUP($B1015,Compensation!$A$5:$H$3867,8,FALSE),"")</f>
        <v/>
      </c>
      <c r="Q1015" s="4" t="str">
        <f t="shared" si="123"/>
        <v/>
      </c>
      <c r="R1015" s="3" t="str">
        <f>IFERROR(VLOOKUP(B1015,Growth!$C$6:$G$1733,2,FALSE),"")</f>
        <v/>
      </c>
      <c r="S1015" s="6">
        <f t="shared" si="126"/>
        <v>0.60000000000000142</v>
      </c>
      <c r="T1015" s="6" t="str">
        <f t="shared" si="127"/>
        <v/>
      </c>
      <c r="U1015" s="6">
        <f t="shared" si="128"/>
        <v>-0.23333333333333123</v>
      </c>
    </row>
    <row r="1016" spans="1:21" x14ac:dyDescent="0.2">
      <c r="A1016" t="str">
        <f t="shared" si="129"/>
        <v>Iceland2011Q2</v>
      </c>
      <c r="B1016" t="s">
        <v>1925</v>
      </c>
      <c r="C1016" t="s">
        <v>39</v>
      </c>
      <c r="D1016" s="1">
        <v>2011</v>
      </c>
      <c r="E1016" s="1">
        <v>2</v>
      </c>
      <c r="F1016" s="1">
        <f t="shared" si="124"/>
        <v>46</v>
      </c>
      <c r="G1016" s="1">
        <v>433322.8</v>
      </c>
      <c r="H1016" s="1">
        <f t="shared" si="122"/>
        <v>3793.9087023291077</v>
      </c>
      <c r="I1016" s="6" t="str">
        <f t="shared" si="125"/>
        <v/>
      </c>
      <c r="J1016" s="1" t="str">
        <f>IFERROR(VLOOKUP($B1016,Population!$A$2:$E$2577,5,FALSE),"")</f>
        <v/>
      </c>
      <c r="K1016" s="3">
        <f>IFERROR(VLOOKUP(A1016,'Exchange rates'!$A$6:$D$1909,4,FALSE),"")</f>
        <v>114.2154</v>
      </c>
      <c r="L1016" s="3">
        <f>IFERROR(VLOOKUP(B1016,'Work hours'!$A$6:$G$3151,7,FALSE),"")</f>
        <v>38.5</v>
      </c>
      <c r="M1016" s="4">
        <f>IFERROR(VLOOKUP(B1016,Unemployment!$A$7:$D$3208,4,FALSE),"")</f>
        <v>7.833333333333331E-2</v>
      </c>
      <c r="N1016" s="1" t="str">
        <f>IFERROR(VLOOKUP($B1016,Compensation!$A$5:$H$3867,6,FALSE),"")</f>
        <v/>
      </c>
      <c r="O1016" s="1" t="str">
        <f>IFERROR(VLOOKUP($B1016,Compensation!$A$5:$H$3867,7,FALSE),"")</f>
        <v/>
      </c>
      <c r="P1016" s="1" t="str">
        <f>IFERROR(VLOOKUP($B1016,Compensation!$A$5:$H$3867,8,FALSE),"")</f>
        <v/>
      </c>
      <c r="Q1016" s="4" t="str">
        <f t="shared" si="123"/>
        <v/>
      </c>
      <c r="R1016" s="3" t="str">
        <f>IFERROR(VLOOKUP(B1016,Growth!$C$6:$G$1733,2,FALSE),"")</f>
        <v/>
      </c>
      <c r="S1016" s="6">
        <f t="shared" si="126"/>
        <v>-0.79999999999999716</v>
      </c>
      <c r="T1016" s="6" t="str">
        <f t="shared" si="127"/>
        <v/>
      </c>
      <c r="U1016" s="6">
        <f t="shared" si="128"/>
        <v>-0.5999999999999992</v>
      </c>
    </row>
    <row r="1017" spans="1:21" x14ac:dyDescent="0.2">
      <c r="A1017" t="str">
        <f t="shared" si="129"/>
        <v>Iceland2011Q3</v>
      </c>
      <c r="B1017" t="s">
        <v>1926</v>
      </c>
      <c r="C1017" t="s">
        <v>39</v>
      </c>
      <c r="D1017" s="1">
        <v>2011</v>
      </c>
      <c r="E1017" s="1">
        <v>3</v>
      </c>
      <c r="F1017" s="1">
        <f t="shared" si="124"/>
        <v>47</v>
      </c>
      <c r="G1017" s="1">
        <v>464629.3</v>
      </c>
      <c r="H1017" s="1">
        <f t="shared" si="122"/>
        <v>4013.4172360476464</v>
      </c>
      <c r="I1017" s="6" t="str">
        <f t="shared" si="125"/>
        <v/>
      </c>
      <c r="J1017" s="1" t="str">
        <f>IFERROR(VLOOKUP($B1017,Population!$A$2:$E$2577,5,FALSE),"")</f>
        <v/>
      </c>
      <c r="K1017" s="3">
        <f>IFERROR(VLOOKUP(A1017,'Exchange rates'!$A$6:$D$1909,4,FALSE),"")</f>
        <v>115.76900000000001</v>
      </c>
      <c r="L1017" s="3">
        <f>IFERROR(VLOOKUP(B1017,'Work hours'!$A$6:$G$3151,7,FALSE),"")</f>
        <v>40.299999999999997</v>
      </c>
      <c r="M1017" s="4">
        <f>IFERROR(VLOOKUP(B1017,Unemployment!$A$7:$D$3208,4,FALSE),"")</f>
        <v>7.5666666666666701E-2</v>
      </c>
      <c r="N1017" s="1" t="str">
        <f>IFERROR(VLOOKUP($B1017,Compensation!$A$5:$H$3867,6,FALSE),"")</f>
        <v/>
      </c>
      <c r="O1017" s="1" t="str">
        <f>IFERROR(VLOOKUP($B1017,Compensation!$A$5:$H$3867,7,FALSE),"")</f>
        <v/>
      </c>
      <c r="P1017" s="1" t="str">
        <f>IFERROR(VLOOKUP($B1017,Compensation!$A$5:$H$3867,8,FALSE),"")</f>
        <v/>
      </c>
      <c r="Q1017" s="4" t="str">
        <f t="shared" si="123"/>
        <v/>
      </c>
      <c r="R1017" s="3" t="str">
        <f>IFERROR(VLOOKUP(B1017,Growth!$C$6:$G$1733,2,FALSE),"")</f>
        <v/>
      </c>
      <c r="S1017" s="6">
        <f t="shared" si="126"/>
        <v>0.79999999999999716</v>
      </c>
      <c r="T1017" s="6" t="str">
        <f t="shared" si="127"/>
        <v/>
      </c>
      <c r="U1017" s="6">
        <f t="shared" si="128"/>
        <v>-0.76666666666665995</v>
      </c>
    </row>
    <row r="1018" spans="1:21" x14ac:dyDescent="0.2">
      <c r="A1018" t="str">
        <f t="shared" si="129"/>
        <v>Iceland2011Q4</v>
      </c>
      <c r="B1018" t="s">
        <v>1927</v>
      </c>
      <c r="C1018" t="s">
        <v>39</v>
      </c>
      <c r="D1018" s="1">
        <v>2011</v>
      </c>
      <c r="E1018" s="1">
        <v>4</v>
      </c>
      <c r="F1018" s="1">
        <f t="shared" si="124"/>
        <v>48</v>
      </c>
      <c r="G1018" s="1">
        <v>450331.7</v>
      </c>
      <c r="H1018" s="1">
        <f t="shared" si="122"/>
        <v>3814.291873157254</v>
      </c>
      <c r="I1018" s="6" t="str">
        <f t="shared" si="125"/>
        <v/>
      </c>
      <c r="J1018" s="1" t="str">
        <f>IFERROR(VLOOKUP($B1018,Population!$A$2:$E$2577,5,FALSE),"")</f>
        <v/>
      </c>
      <c r="K1018" s="3">
        <f>IFERROR(VLOOKUP(A1018,'Exchange rates'!$A$6:$D$1909,4,FALSE),"")</f>
        <v>118.0643</v>
      </c>
      <c r="L1018" s="3">
        <f>IFERROR(VLOOKUP(B1018,'Work hours'!$A$6:$G$3151,7,FALSE),"")</f>
        <v>38.299999999999997</v>
      </c>
      <c r="M1018" s="4">
        <f>IFERROR(VLOOKUP(B1018,Unemployment!$A$7:$D$3208,4,FALSE),"")</f>
        <v>7.4666666666666701E-2</v>
      </c>
      <c r="N1018" s="1" t="str">
        <f>IFERROR(VLOOKUP($B1018,Compensation!$A$5:$H$3867,6,FALSE),"")</f>
        <v/>
      </c>
      <c r="O1018" s="1" t="str">
        <f>IFERROR(VLOOKUP($B1018,Compensation!$A$5:$H$3867,7,FALSE),"")</f>
        <v/>
      </c>
      <c r="P1018" s="1" t="str">
        <f>IFERROR(VLOOKUP($B1018,Compensation!$A$5:$H$3867,8,FALSE),"")</f>
        <v/>
      </c>
      <c r="Q1018" s="4" t="str">
        <f t="shared" si="123"/>
        <v/>
      </c>
      <c r="R1018" s="3" t="str">
        <f>IFERROR(VLOOKUP(B1018,Growth!$C$6:$G$1733,2,FALSE),"")</f>
        <v/>
      </c>
      <c r="S1018" s="6">
        <f t="shared" si="126"/>
        <v>1</v>
      </c>
      <c r="T1018" s="6" t="str">
        <f t="shared" si="127"/>
        <v/>
      </c>
      <c r="U1018" s="6">
        <f t="shared" si="128"/>
        <v>-0.93333333333333046</v>
      </c>
    </row>
    <row r="1019" spans="1:21" x14ac:dyDescent="0.2">
      <c r="A1019" t="str">
        <f t="shared" si="129"/>
        <v>Iceland2012Q1</v>
      </c>
      <c r="B1019" t="s">
        <v>1928</v>
      </c>
      <c r="C1019" t="s">
        <v>39</v>
      </c>
      <c r="D1019" s="1">
        <v>2012</v>
      </c>
      <c r="E1019" s="1">
        <v>1</v>
      </c>
      <c r="F1019" s="1">
        <f t="shared" si="124"/>
        <v>49</v>
      </c>
      <c r="G1019" s="1">
        <v>446616.9</v>
      </c>
      <c r="H1019" s="1">
        <f t="shared" si="122"/>
        <v>3589.1322359544151</v>
      </c>
      <c r="I1019" s="6" t="str">
        <f t="shared" si="125"/>
        <v/>
      </c>
      <c r="J1019" s="1" t="str">
        <f>IFERROR(VLOOKUP($B1019,Population!$A$2:$E$2577,5,FALSE),"")</f>
        <v/>
      </c>
      <c r="K1019" s="3">
        <f>IFERROR(VLOOKUP(A1019,'Exchange rates'!$A$6:$D$1909,4,FALSE),"")</f>
        <v>124.4359</v>
      </c>
      <c r="L1019" s="3">
        <f>IFERROR(VLOOKUP(B1019,'Work hours'!$A$6:$G$3151,7,FALSE),"")</f>
        <v>38.799999999999997</v>
      </c>
      <c r="M1019" s="4">
        <f>IFERROR(VLOOKUP(B1019,Unemployment!$A$7:$D$3208,4,FALSE),"")</f>
        <v>7.2666666666666699E-2</v>
      </c>
      <c r="N1019" s="1" t="str">
        <f>IFERROR(VLOOKUP($B1019,Compensation!$A$5:$H$3867,6,FALSE),"")</f>
        <v/>
      </c>
      <c r="O1019" s="1" t="str">
        <f>IFERROR(VLOOKUP($B1019,Compensation!$A$5:$H$3867,7,FALSE),"")</f>
        <v/>
      </c>
      <c r="P1019" s="1" t="str">
        <f>IFERROR(VLOOKUP($B1019,Compensation!$A$5:$H$3867,8,FALSE),"")</f>
        <v/>
      </c>
      <c r="Q1019" s="4" t="str">
        <f t="shared" si="123"/>
        <v/>
      </c>
      <c r="R1019" s="3" t="str">
        <f>IFERROR(VLOOKUP(B1019,Growth!$C$6:$G$1733,2,FALSE),"")</f>
        <v/>
      </c>
      <c r="S1019" s="6">
        <f t="shared" si="126"/>
        <v>0.39999999999999858</v>
      </c>
      <c r="T1019" s="6" t="str">
        <f t="shared" si="127"/>
        <v/>
      </c>
      <c r="U1019" s="6">
        <f t="shared" si="128"/>
        <v>-0.93333333333332913</v>
      </c>
    </row>
    <row r="1020" spans="1:21" x14ac:dyDescent="0.2">
      <c r="A1020" t="str">
        <f t="shared" si="129"/>
        <v>Iceland2012Q2</v>
      </c>
      <c r="B1020" t="s">
        <v>1929</v>
      </c>
      <c r="C1020" t="s">
        <v>39</v>
      </c>
      <c r="D1020" s="1">
        <v>2012</v>
      </c>
      <c r="E1020" s="1">
        <v>2</v>
      </c>
      <c r="F1020" s="1">
        <f t="shared" si="124"/>
        <v>50</v>
      </c>
      <c r="G1020" s="1">
        <v>448789.6</v>
      </c>
      <c r="H1020" s="1">
        <f t="shared" si="122"/>
        <v>3528.3948811930145</v>
      </c>
      <c r="I1020" s="6" t="str">
        <f t="shared" si="125"/>
        <v/>
      </c>
      <c r="J1020" s="1" t="str">
        <f>IFERROR(VLOOKUP($B1020,Population!$A$2:$E$2577,5,FALSE),"")</f>
        <v/>
      </c>
      <c r="K1020" s="3">
        <f>IFERROR(VLOOKUP(A1020,'Exchange rates'!$A$6:$D$1909,4,FALSE),"")</f>
        <v>127.19370000000001</v>
      </c>
      <c r="L1020" s="3">
        <f>IFERROR(VLOOKUP(B1020,'Work hours'!$A$6:$G$3151,7,FALSE),"")</f>
        <v>38.4</v>
      </c>
      <c r="M1020" s="4">
        <f>IFERROR(VLOOKUP(B1020,Unemployment!$A$7:$D$3208,4,FALSE),"")</f>
        <v>6.9000000000000006E-2</v>
      </c>
      <c r="N1020" s="1" t="str">
        <f>IFERROR(VLOOKUP($B1020,Compensation!$A$5:$H$3867,6,FALSE),"")</f>
        <v/>
      </c>
      <c r="O1020" s="1" t="str">
        <f>IFERROR(VLOOKUP($B1020,Compensation!$A$5:$H$3867,7,FALSE),"")</f>
        <v/>
      </c>
      <c r="P1020" s="1" t="str">
        <f>IFERROR(VLOOKUP($B1020,Compensation!$A$5:$H$3867,8,FALSE),"")</f>
        <v/>
      </c>
      <c r="Q1020" s="4" t="str">
        <f t="shared" si="123"/>
        <v/>
      </c>
      <c r="R1020" s="3" t="str">
        <f>IFERROR(VLOOKUP(B1020,Growth!$C$6:$G$1733,2,FALSE),"")</f>
        <v/>
      </c>
      <c r="S1020" s="6">
        <f t="shared" si="126"/>
        <v>-0.10000000000000142</v>
      </c>
      <c r="T1020" s="6" t="str">
        <f t="shared" si="127"/>
        <v/>
      </c>
      <c r="U1020" s="6">
        <f t="shared" si="128"/>
        <v>-0.93333333333333046</v>
      </c>
    </row>
    <row r="1021" spans="1:21" x14ac:dyDescent="0.2">
      <c r="A1021" t="str">
        <f t="shared" si="129"/>
        <v>Iceland2012Q3</v>
      </c>
      <c r="B1021" t="s">
        <v>1930</v>
      </c>
      <c r="C1021" t="s">
        <v>39</v>
      </c>
      <c r="D1021" s="1">
        <v>2012</v>
      </c>
      <c r="E1021" s="1">
        <v>3</v>
      </c>
      <c r="F1021" s="1">
        <f t="shared" si="124"/>
        <v>51</v>
      </c>
      <c r="G1021" s="1">
        <v>480978.7</v>
      </c>
      <c r="H1021" s="1">
        <f t="shared" si="122"/>
        <v>3911.9957185743438</v>
      </c>
      <c r="I1021" s="6" t="str">
        <f t="shared" si="125"/>
        <v/>
      </c>
      <c r="J1021" s="1" t="str">
        <f>IFERROR(VLOOKUP($B1021,Population!$A$2:$E$2577,5,FALSE),"")</f>
        <v/>
      </c>
      <c r="K1021" s="3">
        <f>IFERROR(VLOOKUP(A1021,'Exchange rates'!$A$6:$D$1909,4,FALSE),"")</f>
        <v>122.94970000000001</v>
      </c>
      <c r="L1021" s="3">
        <f>IFERROR(VLOOKUP(B1021,'Work hours'!$A$6:$G$3151,7,FALSE),"")</f>
        <v>39.799999999999997</v>
      </c>
      <c r="M1021" s="4">
        <f>IFERROR(VLOOKUP(B1021,Unemployment!$A$7:$D$3208,4,FALSE),"")</f>
        <v>6.6000000000000003E-2</v>
      </c>
      <c r="N1021" s="1" t="str">
        <f>IFERROR(VLOOKUP($B1021,Compensation!$A$5:$H$3867,6,FALSE),"")</f>
        <v/>
      </c>
      <c r="O1021" s="1" t="str">
        <f>IFERROR(VLOOKUP($B1021,Compensation!$A$5:$H$3867,7,FALSE),"")</f>
        <v/>
      </c>
      <c r="P1021" s="1" t="str">
        <f>IFERROR(VLOOKUP($B1021,Compensation!$A$5:$H$3867,8,FALSE),"")</f>
        <v/>
      </c>
      <c r="Q1021" s="4" t="str">
        <f t="shared" si="123"/>
        <v/>
      </c>
      <c r="R1021" s="3" t="str">
        <f>IFERROR(VLOOKUP(B1021,Growth!$C$6:$G$1733,2,FALSE),"")</f>
        <v/>
      </c>
      <c r="S1021" s="6">
        <f t="shared" si="126"/>
        <v>-0.5</v>
      </c>
      <c r="T1021" s="6" t="str">
        <f t="shared" si="127"/>
        <v/>
      </c>
      <c r="U1021" s="6">
        <f t="shared" si="128"/>
        <v>-0.96666666666666989</v>
      </c>
    </row>
    <row r="1022" spans="1:21" x14ac:dyDescent="0.2">
      <c r="A1022" t="str">
        <f t="shared" si="129"/>
        <v>Iceland2012Q4</v>
      </c>
      <c r="B1022" t="s">
        <v>1931</v>
      </c>
      <c r="C1022" t="s">
        <v>39</v>
      </c>
      <c r="D1022" s="1">
        <v>2012</v>
      </c>
      <c r="E1022" s="1">
        <v>4</v>
      </c>
      <c r="F1022" s="1">
        <f t="shared" si="124"/>
        <v>52</v>
      </c>
      <c r="G1022" s="1">
        <v>468774.6</v>
      </c>
      <c r="H1022" s="1">
        <f t="shared" si="122"/>
        <v>3723.5717723986404</v>
      </c>
      <c r="I1022" s="6" t="str">
        <f t="shared" si="125"/>
        <v/>
      </c>
      <c r="J1022" s="1" t="str">
        <f>IFERROR(VLOOKUP($B1022,Population!$A$2:$E$2577,5,FALSE),"")</f>
        <v/>
      </c>
      <c r="K1022" s="3">
        <f>IFERROR(VLOOKUP(A1022,'Exchange rates'!$A$6:$D$1909,4,FALSE),"")</f>
        <v>125.8938</v>
      </c>
      <c r="L1022" s="3">
        <f>IFERROR(VLOOKUP(B1022,'Work hours'!$A$6:$G$3151,7,FALSE),"")</f>
        <v>37.5</v>
      </c>
      <c r="M1022" s="4">
        <f>IFERROR(VLOOKUP(B1022,Unemployment!$A$7:$D$3208,4,FALSE),"")</f>
        <v>6.3333333333333297E-2</v>
      </c>
      <c r="N1022" s="1" t="str">
        <f>IFERROR(VLOOKUP($B1022,Compensation!$A$5:$H$3867,6,FALSE),"")</f>
        <v/>
      </c>
      <c r="O1022" s="1" t="str">
        <f>IFERROR(VLOOKUP($B1022,Compensation!$A$5:$H$3867,7,FALSE),"")</f>
        <v/>
      </c>
      <c r="P1022" s="1" t="str">
        <f>IFERROR(VLOOKUP($B1022,Compensation!$A$5:$H$3867,8,FALSE),"")</f>
        <v/>
      </c>
      <c r="Q1022" s="4" t="str">
        <f t="shared" si="123"/>
        <v/>
      </c>
      <c r="R1022" s="3" t="str">
        <f>IFERROR(VLOOKUP(B1022,Growth!$C$6:$G$1733,2,FALSE),"")</f>
        <v/>
      </c>
      <c r="S1022" s="6">
        <f t="shared" si="126"/>
        <v>-0.79999999999999716</v>
      </c>
      <c r="T1022" s="6" t="str">
        <f t="shared" si="127"/>
        <v/>
      </c>
      <c r="U1022" s="6">
        <f t="shared" si="128"/>
        <v>-1.1333333333333404</v>
      </c>
    </row>
    <row r="1023" spans="1:21" x14ac:dyDescent="0.2">
      <c r="A1023" t="str">
        <f t="shared" si="129"/>
        <v>Iceland2013Q1</v>
      </c>
      <c r="B1023" t="s">
        <v>1932</v>
      </c>
      <c r="C1023" t="s">
        <v>39</v>
      </c>
      <c r="D1023" s="1">
        <v>2013</v>
      </c>
      <c r="E1023" s="1">
        <v>1</v>
      </c>
      <c r="F1023" s="1">
        <f t="shared" si="124"/>
        <v>53</v>
      </c>
      <c r="G1023" s="1">
        <v>476002.9</v>
      </c>
      <c r="H1023" s="1">
        <f t="shared" si="122"/>
        <v>3741.9993632350802</v>
      </c>
      <c r="I1023" s="6" t="str">
        <f t="shared" si="125"/>
        <v/>
      </c>
      <c r="J1023" s="1" t="str">
        <f>IFERROR(VLOOKUP($B1023,Population!$A$2:$E$2577,5,FALSE),"")</f>
        <v/>
      </c>
      <c r="K1023" s="3">
        <f>IFERROR(VLOOKUP(A1023,'Exchange rates'!$A$6:$D$1909,4,FALSE),"")</f>
        <v>127.2055</v>
      </c>
      <c r="L1023" s="3">
        <f>IFERROR(VLOOKUP(B1023,'Work hours'!$A$6:$G$3151,7,FALSE),"")</f>
        <v>37.1</v>
      </c>
      <c r="M1023" s="4">
        <f>IFERROR(VLOOKUP(B1023,Unemployment!$A$7:$D$3208,4,FALSE),"")</f>
        <v>6.2666666666666704E-2</v>
      </c>
      <c r="N1023" s="1" t="str">
        <f>IFERROR(VLOOKUP($B1023,Compensation!$A$5:$H$3867,6,FALSE),"")</f>
        <v/>
      </c>
      <c r="O1023" s="1" t="str">
        <f>IFERROR(VLOOKUP($B1023,Compensation!$A$5:$H$3867,7,FALSE),"")</f>
        <v/>
      </c>
      <c r="P1023" s="1" t="str">
        <f>IFERROR(VLOOKUP($B1023,Compensation!$A$5:$H$3867,8,FALSE),"")</f>
        <v/>
      </c>
      <c r="Q1023" s="4" t="str">
        <f t="shared" si="123"/>
        <v/>
      </c>
      <c r="R1023" s="3" t="str">
        <f>IFERROR(VLOOKUP(B1023,Growth!$C$6:$G$1733,2,FALSE),"")</f>
        <v/>
      </c>
      <c r="S1023" s="6">
        <f t="shared" si="126"/>
        <v>-1.6999999999999957</v>
      </c>
      <c r="T1023" s="6" t="str">
        <f t="shared" si="127"/>
        <v/>
      </c>
      <c r="U1023" s="6">
        <f t="shared" si="128"/>
        <v>-0.99999999999999956</v>
      </c>
    </row>
    <row r="1024" spans="1:21" x14ac:dyDescent="0.2">
      <c r="A1024" t="str">
        <f t="shared" si="129"/>
        <v>Iceland2013Q2</v>
      </c>
      <c r="B1024" t="s">
        <v>1933</v>
      </c>
      <c r="C1024" t="s">
        <v>39</v>
      </c>
      <c r="D1024" s="1">
        <v>2013</v>
      </c>
      <c r="E1024" s="1">
        <v>2</v>
      </c>
      <c r="F1024" s="1">
        <f t="shared" si="124"/>
        <v>54</v>
      </c>
      <c r="G1024" s="1">
        <v>486182.40000000002</v>
      </c>
      <c r="H1024" s="1">
        <f t="shared" si="122"/>
        <v>4034.0826776259623</v>
      </c>
      <c r="I1024" s="6" t="str">
        <f t="shared" si="125"/>
        <v/>
      </c>
      <c r="J1024" s="1" t="str">
        <f>IFERROR(VLOOKUP($B1024,Population!$A$2:$E$2577,5,FALSE),"")</f>
        <v/>
      </c>
      <c r="K1024" s="3">
        <f>IFERROR(VLOOKUP(A1024,'Exchange rates'!$A$6:$D$1909,4,FALSE),"")</f>
        <v>120.5187</v>
      </c>
      <c r="L1024" s="3">
        <f>IFERROR(VLOOKUP(B1024,'Work hours'!$A$6:$G$3151,7,FALSE),"")</f>
        <v>39.4</v>
      </c>
      <c r="M1024" s="4">
        <f>IFERROR(VLOOKUP(B1024,Unemployment!$A$7:$D$3208,4,FALSE),"")</f>
        <v>6.0999999999999999E-2</v>
      </c>
      <c r="N1024" s="1" t="str">
        <f>IFERROR(VLOOKUP($B1024,Compensation!$A$5:$H$3867,6,FALSE),"")</f>
        <v/>
      </c>
      <c r="O1024" s="1" t="str">
        <f>IFERROR(VLOOKUP($B1024,Compensation!$A$5:$H$3867,7,FALSE),"")</f>
        <v/>
      </c>
      <c r="P1024" s="1" t="str">
        <f>IFERROR(VLOOKUP($B1024,Compensation!$A$5:$H$3867,8,FALSE),"")</f>
        <v/>
      </c>
      <c r="Q1024" s="4" t="str">
        <f t="shared" si="123"/>
        <v/>
      </c>
      <c r="R1024" s="3" t="str">
        <f>IFERROR(VLOOKUP(B1024,Growth!$C$6:$G$1733,2,FALSE),"")</f>
        <v/>
      </c>
      <c r="S1024" s="6">
        <f t="shared" si="126"/>
        <v>1</v>
      </c>
      <c r="T1024" s="6" t="str">
        <f t="shared" si="127"/>
        <v/>
      </c>
      <c r="U1024" s="6">
        <f t="shared" si="128"/>
        <v>-0.80000000000000071</v>
      </c>
    </row>
    <row r="1025" spans="1:21" x14ac:dyDescent="0.2">
      <c r="A1025" t="str">
        <f t="shared" si="129"/>
        <v>Iceland2013Q3</v>
      </c>
      <c r="B1025" t="s">
        <v>1934</v>
      </c>
      <c r="C1025" t="s">
        <v>39</v>
      </c>
      <c r="D1025" s="1">
        <v>2013</v>
      </c>
      <c r="E1025" s="1">
        <v>3</v>
      </c>
      <c r="F1025" s="1">
        <f t="shared" si="124"/>
        <v>55</v>
      </c>
      <c r="G1025" s="1">
        <v>508662</v>
      </c>
      <c r="H1025" s="1">
        <f t="shared" si="122"/>
        <v>4201.5299105693675</v>
      </c>
      <c r="I1025" s="6" t="str">
        <f t="shared" si="125"/>
        <v/>
      </c>
      <c r="J1025" s="1" t="str">
        <f>IFERROR(VLOOKUP($B1025,Population!$A$2:$E$2577,5,FALSE),"")</f>
        <v/>
      </c>
      <c r="K1025" s="3">
        <f>IFERROR(VLOOKUP(A1025,'Exchange rates'!$A$6:$D$1909,4,FALSE),"")</f>
        <v>121.0659</v>
      </c>
      <c r="L1025" s="3">
        <f>IFERROR(VLOOKUP(B1025,'Work hours'!$A$6:$G$3151,7,FALSE),"")</f>
        <v>40.4</v>
      </c>
      <c r="M1025" s="4">
        <f>IFERROR(VLOOKUP(B1025,Unemployment!$A$7:$D$3208,4,FALSE),"")</f>
        <v>5.93333333333333E-2</v>
      </c>
      <c r="N1025" s="1" t="str">
        <f>IFERROR(VLOOKUP($B1025,Compensation!$A$5:$H$3867,6,FALSE),"")</f>
        <v/>
      </c>
      <c r="O1025" s="1" t="str">
        <f>IFERROR(VLOOKUP($B1025,Compensation!$A$5:$H$3867,7,FALSE),"")</f>
        <v/>
      </c>
      <c r="P1025" s="1" t="str">
        <f>IFERROR(VLOOKUP($B1025,Compensation!$A$5:$H$3867,8,FALSE),"")</f>
        <v/>
      </c>
      <c r="Q1025" s="4" t="str">
        <f t="shared" si="123"/>
        <v/>
      </c>
      <c r="R1025" s="3" t="str">
        <f>IFERROR(VLOOKUP(B1025,Growth!$C$6:$G$1733,2,FALSE),"")</f>
        <v/>
      </c>
      <c r="S1025" s="6">
        <f t="shared" si="126"/>
        <v>0.60000000000000142</v>
      </c>
      <c r="T1025" s="6" t="str">
        <f t="shared" si="127"/>
        <v/>
      </c>
      <c r="U1025" s="6">
        <f t="shared" si="128"/>
        <v>-0.66666666666667029</v>
      </c>
    </row>
    <row r="1026" spans="1:21" x14ac:dyDescent="0.2">
      <c r="A1026" t="str">
        <f t="shared" si="129"/>
        <v>Iceland2013Q4</v>
      </c>
      <c r="B1026" t="s">
        <v>1935</v>
      </c>
      <c r="C1026" t="s">
        <v>39</v>
      </c>
      <c r="D1026" s="1">
        <v>2013</v>
      </c>
      <c r="E1026" s="1">
        <v>4</v>
      </c>
      <c r="F1026" s="1">
        <f t="shared" si="124"/>
        <v>56</v>
      </c>
      <c r="G1026" s="1">
        <v>499298.5</v>
      </c>
      <c r="H1026" s="1">
        <f t="shared" si="122"/>
        <v>4165.0031907039993</v>
      </c>
      <c r="I1026" s="6" t="str">
        <f t="shared" si="125"/>
        <v/>
      </c>
      <c r="J1026" s="1" t="str">
        <f>IFERROR(VLOOKUP($B1026,Population!$A$2:$E$2577,5,FALSE),"")</f>
        <v/>
      </c>
      <c r="K1026" s="3">
        <f>IFERROR(VLOOKUP(A1026,'Exchange rates'!$A$6:$D$1909,4,FALSE),"")</f>
        <v>119.87949999999999</v>
      </c>
      <c r="L1026" s="3">
        <f>IFERROR(VLOOKUP(B1026,'Work hours'!$A$6:$G$3151,7,FALSE),"")</f>
        <v>37.700000000000003</v>
      </c>
      <c r="M1026" s="4">
        <f>IFERROR(VLOOKUP(B1026,Unemployment!$A$7:$D$3208,4,FALSE),"")</f>
        <v>5.8333333333333307E-2</v>
      </c>
      <c r="N1026" s="1" t="str">
        <f>IFERROR(VLOOKUP($B1026,Compensation!$A$5:$H$3867,6,FALSE),"")</f>
        <v/>
      </c>
      <c r="O1026" s="1" t="str">
        <f>IFERROR(VLOOKUP($B1026,Compensation!$A$5:$H$3867,7,FALSE),"")</f>
        <v/>
      </c>
      <c r="P1026" s="1" t="str">
        <f>IFERROR(VLOOKUP($B1026,Compensation!$A$5:$H$3867,8,FALSE),"")</f>
        <v/>
      </c>
      <c r="Q1026" s="4" t="str">
        <f t="shared" si="123"/>
        <v/>
      </c>
      <c r="R1026" s="3" t="str">
        <f>IFERROR(VLOOKUP(B1026,Growth!$C$6:$G$1733,2,FALSE),"")</f>
        <v/>
      </c>
      <c r="S1026" s="6">
        <f t="shared" si="126"/>
        <v>0.20000000000000284</v>
      </c>
      <c r="T1026" s="6" t="str">
        <f t="shared" si="127"/>
        <v/>
      </c>
      <c r="U1026" s="6">
        <f t="shared" si="128"/>
        <v>-0.49999999999999906</v>
      </c>
    </row>
    <row r="1027" spans="1:21" x14ac:dyDescent="0.2">
      <c r="A1027" t="str">
        <f t="shared" si="129"/>
        <v>Iceland2014Q1</v>
      </c>
      <c r="B1027" t="s">
        <v>1936</v>
      </c>
      <c r="C1027" t="s">
        <v>39</v>
      </c>
      <c r="D1027" s="1">
        <v>2014</v>
      </c>
      <c r="E1027" s="1">
        <v>1</v>
      </c>
      <c r="F1027" s="1">
        <f t="shared" si="124"/>
        <v>57</v>
      </c>
      <c r="G1027" s="1">
        <v>470943.4</v>
      </c>
      <c r="H1027" s="1">
        <f t="shared" ref="H1027:H1090" si="130">IFERROR(G1027/K1027,"")</f>
        <v>4121.8119947766609</v>
      </c>
      <c r="I1027" s="6" t="str">
        <f t="shared" si="125"/>
        <v/>
      </c>
      <c r="J1027" s="1" t="str">
        <f>IFERROR(VLOOKUP($B1027,Population!$A$2:$E$2577,5,FALSE),"")</f>
        <v/>
      </c>
      <c r="K1027" s="3">
        <f>IFERROR(VLOOKUP(A1027,'Exchange rates'!$A$6:$D$1909,4,FALSE),"")</f>
        <v>114.2564</v>
      </c>
      <c r="L1027" s="3">
        <f>IFERROR(VLOOKUP(B1027,'Work hours'!$A$6:$G$3151,7,FALSE),"")</f>
        <v>37.799999999999997</v>
      </c>
      <c r="M1027" s="4">
        <f>IFERROR(VLOOKUP(B1027,Unemployment!$A$7:$D$3208,4,FALSE),"")</f>
        <v>5.7999999999999996E-2</v>
      </c>
      <c r="N1027" s="1" t="str">
        <f>IFERROR(VLOOKUP($B1027,Compensation!$A$5:$H$3867,6,FALSE),"")</f>
        <v/>
      </c>
      <c r="O1027" s="1" t="str">
        <f>IFERROR(VLOOKUP($B1027,Compensation!$A$5:$H$3867,7,FALSE),"")</f>
        <v/>
      </c>
      <c r="P1027" s="1" t="str">
        <f>IFERROR(VLOOKUP($B1027,Compensation!$A$5:$H$3867,8,FALSE),"")</f>
        <v/>
      </c>
      <c r="Q1027" s="4" t="str">
        <f t="shared" ref="Q1027:Q1090" si="131">IFERROR(O1027/G1027,"")</f>
        <v/>
      </c>
      <c r="R1027" s="3" t="str">
        <f>IFERROR(VLOOKUP(B1027,Growth!$C$6:$G$1733,2,FALSE),"")</f>
        <v/>
      </c>
      <c r="S1027" s="6">
        <f t="shared" si="126"/>
        <v>0.69999999999999574</v>
      </c>
      <c r="T1027" s="6" t="str">
        <f t="shared" si="127"/>
        <v/>
      </c>
      <c r="U1027" s="6">
        <f t="shared" si="128"/>
        <v>-0.46666666666667078</v>
      </c>
    </row>
    <row r="1028" spans="1:21" x14ac:dyDescent="0.2">
      <c r="A1028" t="str">
        <f t="shared" si="129"/>
        <v>Iceland2014Q2</v>
      </c>
      <c r="B1028" t="s">
        <v>1937</v>
      </c>
      <c r="C1028" t="s">
        <v>39</v>
      </c>
      <c r="D1028" s="1">
        <v>2014</v>
      </c>
      <c r="E1028" s="1">
        <v>2</v>
      </c>
      <c r="F1028" s="1">
        <f t="shared" ref="F1028:F1091" si="132">E1028+(D1028-2000)*4</f>
        <v>58</v>
      </c>
      <c r="G1028" s="1">
        <v>504708.6</v>
      </c>
      <c r="H1028" s="1">
        <f t="shared" si="130"/>
        <v>4471.0731721577449</v>
      </c>
      <c r="I1028" s="6" t="str">
        <f t="shared" ref="I1028:I1091" si="133">IFERROR(H1028/J1028,"")</f>
        <v/>
      </c>
      <c r="J1028" s="1" t="str">
        <f>IFERROR(VLOOKUP($B1028,Population!$A$2:$E$2577,5,FALSE),"")</f>
        <v/>
      </c>
      <c r="K1028" s="3">
        <f>IFERROR(VLOOKUP(A1028,'Exchange rates'!$A$6:$D$1909,4,FALSE),"")</f>
        <v>112.8831</v>
      </c>
      <c r="L1028" s="3">
        <f>IFERROR(VLOOKUP(B1028,'Work hours'!$A$6:$G$3151,7,FALSE),"")</f>
        <v>38.700000000000003</v>
      </c>
      <c r="M1028" s="4">
        <f>IFERROR(VLOOKUP(B1028,Unemployment!$A$7:$D$3208,4,FALSE),"")</f>
        <v>5.6333333333333305E-2</v>
      </c>
      <c r="N1028" s="1" t="str">
        <f>IFERROR(VLOOKUP($B1028,Compensation!$A$5:$H$3867,6,FALSE),"")</f>
        <v/>
      </c>
      <c r="O1028" s="1" t="str">
        <f>IFERROR(VLOOKUP($B1028,Compensation!$A$5:$H$3867,7,FALSE),"")</f>
        <v/>
      </c>
      <c r="P1028" s="1" t="str">
        <f>IFERROR(VLOOKUP($B1028,Compensation!$A$5:$H$3867,8,FALSE),"")</f>
        <v/>
      </c>
      <c r="Q1028" s="4" t="str">
        <f t="shared" si="131"/>
        <v/>
      </c>
      <c r="R1028" s="3" t="str">
        <f>IFERROR(VLOOKUP(B1028,Growth!$C$6:$G$1733,2,FALSE),"")</f>
        <v/>
      </c>
      <c r="S1028" s="6">
        <f t="shared" si="126"/>
        <v>-0.69999999999999574</v>
      </c>
      <c r="T1028" s="6" t="str">
        <f t="shared" si="127"/>
        <v/>
      </c>
      <c r="U1028" s="6">
        <f t="shared" si="128"/>
        <v>-0.46666666666666939</v>
      </c>
    </row>
    <row r="1029" spans="1:21" x14ac:dyDescent="0.2">
      <c r="A1029" t="str">
        <f t="shared" si="129"/>
        <v>Iceland2014Q3</v>
      </c>
      <c r="B1029" t="s">
        <v>1938</v>
      </c>
      <c r="C1029" t="s">
        <v>39</v>
      </c>
      <c r="D1029" s="1">
        <v>2014</v>
      </c>
      <c r="E1029" s="1">
        <v>3</v>
      </c>
      <c r="F1029" s="1">
        <f t="shared" si="132"/>
        <v>59</v>
      </c>
      <c r="G1029" s="1">
        <v>561276.9</v>
      </c>
      <c r="H1029" s="1">
        <f t="shared" si="130"/>
        <v>4821.3369044592118</v>
      </c>
      <c r="I1029" s="6" t="str">
        <f t="shared" si="133"/>
        <v/>
      </c>
      <c r="J1029" s="1" t="str">
        <f>IFERROR(VLOOKUP($B1029,Population!$A$2:$E$2577,5,FALSE),"")</f>
        <v/>
      </c>
      <c r="K1029" s="3">
        <f>IFERROR(VLOOKUP(A1029,'Exchange rates'!$A$6:$D$1909,4,FALSE),"")</f>
        <v>116.4152</v>
      </c>
      <c r="L1029" s="3">
        <f>IFERROR(VLOOKUP(B1029,'Work hours'!$A$6:$G$3151,7,FALSE),"")</f>
        <v>39.9</v>
      </c>
      <c r="M1029" s="4">
        <f>IFERROR(VLOOKUP(B1029,Unemployment!$A$7:$D$3208,4,FALSE),"")</f>
        <v>5.4666666666666704E-2</v>
      </c>
      <c r="N1029" s="1" t="str">
        <f>IFERROR(VLOOKUP($B1029,Compensation!$A$5:$H$3867,6,FALSE),"")</f>
        <v/>
      </c>
      <c r="O1029" s="1" t="str">
        <f>IFERROR(VLOOKUP($B1029,Compensation!$A$5:$H$3867,7,FALSE),"")</f>
        <v/>
      </c>
      <c r="P1029" s="1" t="str">
        <f>IFERROR(VLOOKUP($B1029,Compensation!$A$5:$H$3867,8,FALSE),"")</f>
        <v/>
      </c>
      <c r="Q1029" s="4" t="str">
        <f t="shared" si="131"/>
        <v/>
      </c>
      <c r="R1029" s="3" t="str">
        <f>IFERROR(VLOOKUP(B1029,Growth!$C$6:$G$1733,2,FALSE),"")</f>
        <v/>
      </c>
      <c r="S1029" s="6">
        <f t="shared" si="126"/>
        <v>-0.5</v>
      </c>
      <c r="T1029" s="6" t="str">
        <f t="shared" si="127"/>
        <v/>
      </c>
      <c r="U1029" s="6">
        <f t="shared" si="128"/>
        <v>-0.46666666666665968</v>
      </c>
    </row>
    <row r="1030" spans="1:21" x14ac:dyDescent="0.2">
      <c r="A1030" t="str">
        <f t="shared" si="129"/>
        <v>Iceland2014Q4</v>
      </c>
      <c r="B1030" t="s">
        <v>1939</v>
      </c>
      <c r="C1030" t="s">
        <v>39</v>
      </c>
      <c r="D1030" s="1">
        <v>2014</v>
      </c>
      <c r="E1030" s="1">
        <v>4</v>
      </c>
      <c r="F1030" s="1">
        <f t="shared" si="132"/>
        <v>60</v>
      </c>
      <c r="G1030" s="1">
        <v>549430.80000000005</v>
      </c>
      <c r="H1030" s="1">
        <f t="shared" si="130"/>
        <v>4459.7597027209995</v>
      </c>
      <c r="I1030" s="6" t="str">
        <f t="shared" si="133"/>
        <v/>
      </c>
      <c r="J1030" s="1" t="str">
        <f>IFERROR(VLOOKUP($B1030,Population!$A$2:$E$2577,5,FALSE),"")</f>
        <v/>
      </c>
      <c r="K1030" s="3">
        <f>IFERROR(VLOOKUP(A1030,'Exchange rates'!$A$6:$D$1909,4,FALSE),"")</f>
        <v>123.1974</v>
      </c>
      <c r="L1030" s="3">
        <f>IFERROR(VLOOKUP(B1030,'Work hours'!$A$6:$G$3151,7,FALSE),"")</f>
        <v>38.200000000000003</v>
      </c>
      <c r="M1030" s="4">
        <f>IFERROR(VLOOKUP(B1030,Unemployment!$A$7:$D$3208,4,FALSE),"")</f>
        <v>5.2000000000000005E-2</v>
      </c>
      <c r="N1030" s="1" t="str">
        <f>IFERROR(VLOOKUP($B1030,Compensation!$A$5:$H$3867,6,FALSE),"")</f>
        <v/>
      </c>
      <c r="O1030" s="1" t="str">
        <f>IFERROR(VLOOKUP($B1030,Compensation!$A$5:$H$3867,7,FALSE),"")</f>
        <v/>
      </c>
      <c r="P1030" s="1" t="str">
        <f>IFERROR(VLOOKUP($B1030,Compensation!$A$5:$H$3867,8,FALSE),"")</f>
        <v/>
      </c>
      <c r="Q1030" s="4" t="str">
        <f t="shared" si="131"/>
        <v/>
      </c>
      <c r="R1030" s="3" t="str">
        <f>IFERROR(VLOOKUP(B1030,Growth!$C$6:$G$1733,2,FALSE),"")</f>
        <v/>
      </c>
      <c r="S1030" s="6">
        <f t="shared" si="126"/>
        <v>0.5</v>
      </c>
      <c r="T1030" s="6" t="str">
        <f t="shared" si="127"/>
        <v/>
      </c>
      <c r="U1030" s="6">
        <f t="shared" si="128"/>
        <v>-0.6333333333333302</v>
      </c>
    </row>
    <row r="1031" spans="1:21" x14ac:dyDescent="0.2">
      <c r="A1031" t="str">
        <f t="shared" si="129"/>
        <v>Iceland2015Q1</v>
      </c>
      <c r="B1031" t="s">
        <v>1940</v>
      </c>
      <c r="C1031" t="s">
        <v>39</v>
      </c>
      <c r="D1031" s="1">
        <v>2015</v>
      </c>
      <c r="E1031" s="1">
        <v>1</v>
      </c>
      <c r="F1031" s="1">
        <f t="shared" si="132"/>
        <v>61</v>
      </c>
      <c r="G1031" s="1">
        <v>541080.6</v>
      </c>
      <c r="H1031" s="1">
        <f t="shared" si="130"/>
        <v>4056.0095710565492</v>
      </c>
      <c r="I1031" s="6" t="str">
        <f t="shared" si="133"/>
        <v/>
      </c>
      <c r="J1031" s="1" t="str">
        <f>IFERROR(VLOOKUP($B1031,Population!$A$2:$E$2577,5,FALSE),"")</f>
        <v/>
      </c>
      <c r="K1031" s="3">
        <f>IFERROR(VLOOKUP(A1031,'Exchange rates'!$A$6:$D$1909,4,FALSE),"")</f>
        <v>133.40219999999999</v>
      </c>
      <c r="L1031" s="3">
        <f>IFERROR(VLOOKUP(B1031,'Work hours'!$A$6:$G$3151,7,FALSE),"")</f>
        <v>37.799999999999997</v>
      </c>
      <c r="M1031" s="4">
        <f>IFERROR(VLOOKUP(B1031,Unemployment!$A$7:$D$3208,4,FALSE),"")</f>
        <v>0.05</v>
      </c>
      <c r="N1031" s="1" t="str">
        <f>IFERROR(VLOOKUP($B1031,Compensation!$A$5:$H$3867,6,FALSE),"")</f>
        <v/>
      </c>
      <c r="O1031" s="1" t="str">
        <f>IFERROR(VLOOKUP($B1031,Compensation!$A$5:$H$3867,7,FALSE),"")</f>
        <v/>
      </c>
      <c r="P1031" s="1" t="str">
        <f>IFERROR(VLOOKUP($B1031,Compensation!$A$5:$H$3867,8,FALSE),"")</f>
        <v/>
      </c>
      <c r="Q1031" s="4" t="str">
        <f t="shared" si="131"/>
        <v/>
      </c>
      <c r="R1031" s="3" t="str">
        <f>IFERROR(VLOOKUP(B1031,Growth!$C$6:$G$1733,2,FALSE),"")</f>
        <v/>
      </c>
      <c r="S1031" s="6">
        <f t="shared" si="126"/>
        <v>0</v>
      </c>
      <c r="T1031" s="6" t="str">
        <f t="shared" si="127"/>
        <v/>
      </c>
      <c r="U1031" s="6">
        <f t="shared" si="128"/>
        <v>-0.79999999999999938</v>
      </c>
    </row>
    <row r="1032" spans="1:21" x14ac:dyDescent="0.2">
      <c r="A1032" t="str">
        <f t="shared" si="129"/>
        <v>Iceland2015Q2</v>
      </c>
      <c r="B1032" t="s">
        <v>1941</v>
      </c>
      <c r="C1032" t="s">
        <v>39</v>
      </c>
      <c r="D1032" s="1">
        <v>2015</v>
      </c>
      <c r="E1032" s="1">
        <v>2</v>
      </c>
      <c r="F1032" s="1">
        <f t="shared" si="132"/>
        <v>62</v>
      </c>
      <c r="G1032" s="1">
        <v>580058.80000000005</v>
      </c>
      <c r="H1032" s="1">
        <f t="shared" si="130"/>
        <v>4339.9903033495348</v>
      </c>
      <c r="I1032" s="6" t="str">
        <f t="shared" si="133"/>
        <v/>
      </c>
      <c r="J1032" s="1" t="str">
        <f>IFERROR(VLOOKUP($B1032,Population!$A$2:$E$2577,5,FALSE),"")</f>
        <v/>
      </c>
      <c r="K1032" s="3">
        <f>IFERROR(VLOOKUP(A1032,'Exchange rates'!$A$6:$D$1909,4,FALSE),"")</f>
        <v>133.65440000000001</v>
      </c>
      <c r="L1032" s="3">
        <f>IFERROR(VLOOKUP(B1032,'Work hours'!$A$6:$G$3151,7,FALSE),"")</f>
        <v>38.6</v>
      </c>
      <c r="M1032" s="4">
        <f>IFERROR(VLOOKUP(B1032,Unemployment!$A$7:$D$3208,4,FALSE),"")</f>
        <v>4.7E-2</v>
      </c>
      <c r="N1032" s="1" t="str">
        <f>IFERROR(VLOOKUP($B1032,Compensation!$A$5:$H$3867,6,FALSE),"")</f>
        <v/>
      </c>
      <c r="O1032" s="1" t="str">
        <f>IFERROR(VLOOKUP($B1032,Compensation!$A$5:$H$3867,7,FALSE),"")</f>
        <v/>
      </c>
      <c r="P1032" s="1" t="str">
        <f>IFERROR(VLOOKUP($B1032,Compensation!$A$5:$H$3867,8,FALSE),"")</f>
        <v/>
      </c>
      <c r="Q1032" s="4" t="str">
        <f t="shared" si="131"/>
        <v/>
      </c>
      <c r="R1032" s="3" t="str">
        <f>IFERROR(VLOOKUP(B1032,Growth!$C$6:$G$1733,2,FALSE),"")</f>
        <v/>
      </c>
      <c r="S1032" s="6">
        <f t="shared" ref="S1032:S1095" si="134">IFERROR(IF($C1032=$C1028,L1032-L1028,""),"")</f>
        <v>-0.10000000000000142</v>
      </c>
      <c r="T1032" s="6" t="str">
        <f t="shared" ref="T1032:T1095" si="135">IFERROR(IF($C1032=$C1028,100*(Q1032-Q1028),""),"")</f>
        <v/>
      </c>
      <c r="U1032" s="6">
        <f t="shared" ref="U1032:U1095" si="136">IFERROR(IF($C1032=$C1028,100*(M1032-M1028),""),"")</f>
        <v>-0.93333333333333046</v>
      </c>
    </row>
    <row r="1033" spans="1:21" x14ac:dyDescent="0.2">
      <c r="A1033" t="str">
        <f t="shared" si="129"/>
        <v>Iceland2015Q3</v>
      </c>
      <c r="B1033" t="s">
        <v>1942</v>
      </c>
      <c r="C1033" t="s">
        <v>39</v>
      </c>
      <c r="D1033" s="1">
        <v>2015</v>
      </c>
      <c r="E1033" s="1">
        <v>3</v>
      </c>
      <c r="F1033" s="1">
        <f t="shared" si="132"/>
        <v>63</v>
      </c>
      <c r="G1033" s="1">
        <v>604416.19999999995</v>
      </c>
      <c r="H1033" s="1">
        <f t="shared" si="130"/>
        <v>4601.4157119974661</v>
      </c>
      <c r="I1033" s="6" t="str">
        <f t="shared" si="133"/>
        <v/>
      </c>
      <c r="J1033" s="1" t="str">
        <f>IFERROR(VLOOKUP($B1033,Population!$A$2:$E$2577,5,FALSE),"")</f>
        <v/>
      </c>
      <c r="K1033" s="3">
        <f>IFERROR(VLOOKUP(A1033,'Exchange rates'!$A$6:$D$1909,4,FALSE),"")</f>
        <v>131.3544</v>
      </c>
      <c r="L1033" s="3">
        <f>IFERROR(VLOOKUP(B1033,'Work hours'!$A$6:$G$3151,7,FALSE),"")</f>
        <v>40.200000000000003</v>
      </c>
      <c r="M1033" s="4">
        <f>IFERROR(VLOOKUP(B1033,Unemployment!$A$7:$D$3208,4,FALSE),"")</f>
        <v>4.4000000000000004E-2</v>
      </c>
      <c r="N1033" s="1" t="str">
        <f>IFERROR(VLOOKUP($B1033,Compensation!$A$5:$H$3867,6,FALSE),"")</f>
        <v/>
      </c>
      <c r="O1033" s="1" t="str">
        <f>IFERROR(VLOOKUP($B1033,Compensation!$A$5:$H$3867,7,FALSE),"")</f>
        <v/>
      </c>
      <c r="P1033" s="1" t="str">
        <f>IFERROR(VLOOKUP($B1033,Compensation!$A$5:$H$3867,8,FALSE),"")</f>
        <v/>
      </c>
      <c r="Q1033" s="4" t="str">
        <f t="shared" si="131"/>
        <v/>
      </c>
      <c r="R1033" s="3" t="str">
        <f>IFERROR(VLOOKUP(B1033,Growth!$C$6:$G$1733,2,FALSE),"")</f>
        <v/>
      </c>
      <c r="S1033" s="6">
        <f t="shared" si="134"/>
        <v>0.30000000000000426</v>
      </c>
      <c r="T1033" s="6" t="str">
        <f t="shared" si="135"/>
        <v/>
      </c>
      <c r="U1033" s="6">
        <f t="shared" si="136"/>
        <v>-1.06666666666667</v>
      </c>
    </row>
    <row r="1034" spans="1:21" x14ac:dyDescent="0.2">
      <c r="A1034" t="str">
        <f t="shared" si="129"/>
        <v>Iceland2015Q4</v>
      </c>
      <c r="B1034" t="s">
        <v>1943</v>
      </c>
      <c r="C1034" t="s">
        <v>39</v>
      </c>
      <c r="D1034" s="1">
        <v>2015</v>
      </c>
      <c r="E1034" s="1">
        <v>4</v>
      </c>
      <c r="F1034" s="1">
        <f t="shared" si="132"/>
        <v>64</v>
      </c>
      <c r="G1034" s="1">
        <v>585292.19999999995</v>
      </c>
      <c r="H1034" s="1">
        <f t="shared" si="130"/>
        <v>4531.0582519311256</v>
      </c>
      <c r="I1034" s="6" t="str">
        <f t="shared" si="133"/>
        <v/>
      </c>
      <c r="J1034" s="1" t="str">
        <f>IFERROR(VLOOKUP($B1034,Population!$A$2:$E$2577,5,FALSE),"")</f>
        <v/>
      </c>
      <c r="K1034" s="3">
        <f>IFERROR(VLOOKUP(A1034,'Exchange rates'!$A$6:$D$1909,4,FALSE),"")</f>
        <v>129.17339999999999</v>
      </c>
      <c r="L1034" s="3">
        <f>IFERROR(VLOOKUP(B1034,'Work hours'!$A$6:$G$3151,7,FALSE),"")</f>
        <v>38.5</v>
      </c>
      <c r="M1034" s="4">
        <f>IFERROR(VLOOKUP(B1034,Unemployment!$A$7:$D$3208,4,FALSE),"")</f>
        <v>3.9333333333333304E-2</v>
      </c>
      <c r="N1034" s="1" t="str">
        <f>IFERROR(VLOOKUP($B1034,Compensation!$A$5:$H$3867,6,FALSE),"")</f>
        <v/>
      </c>
      <c r="O1034" s="1" t="str">
        <f>IFERROR(VLOOKUP($B1034,Compensation!$A$5:$H$3867,7,FALSE),"")</f>
        <v/>
      </c>
      <c r="P1034" s="1" t="str">
        <f>IFERROR(VLOOKUP($B1034,Compensation!$A$5:$H$3867,8,FALSE),"")</f>
        <v/>
      </c>
      <c r="Q1034" s="4" t="str">
        <f t="shared" si="131"/>
        <v/>
      </c>
      <c r="R1034" s="3" t="str">
        <f>IFERROR(VLOOKUP(B1034,Growth!$C$6:$G$1733,2,FALSE),"")</f>
        <v/>
      </c>
      <c r="S1034" s="6">
        <f t="shared" si="134"/>
        <v>0.29999999999999716</v>
      </c>
      <c r="T1034" s="6" t="str">
        <f t="shared" si="135"/>
        <v/>
      </c>
      <c r="U1034" s="6">
        <f t="shared" si="136"/>
        <v>-1.2666666666666702</v>
      </c>
    </row>
    <row r="1035" spans="1:21" x14ac:dyDescent="0.2">
      <c r="A1035" t="str">
        <f t="shared" si="129"/>
        <v>Iceland2016Q1</v>
      </c>
      <c r="B1035" t="s">
        <v>1944</v>
      </c>
      <c r="C1035" t="s">
        <v>39</v>
      </c>
      <c r="D1035" s="1">
        <v>2016</v>
      </c>
      <c r="E1035" s="1">
        <v>1</v>
      </c>
      <c r="F1035" s="1">
        <f t="shared" si="132"/>
        <v>65</v>
      </c>
      <c r="G1035" s="1">
        <v>566563.9</v>
      </c>
      <c r="H1035" s="1">
        <f t="shared" si="130"/>
        <v>4411.2752403153654</v>
      </c>
      <c r="I1035" s="6" t="str">
        <f t="shared" si="133"/>
        <v/>
      </c>
      <c r="J1035" s="1" t="str">
        <f>IFERROR(VLOOKUP($B1035,Population!$A$2:$E$2577,5,FALSE),"")</f>
        <v/>
      </c>
      <c r="K1035" s="3">
        <f>IFERROR(VLOOKUP(A1035,'Exchange rates'!$A$6:$D$1909,4,FALSE),"")</f>
        <v>128.43539999999999</v>
      </c>
      <c r="L1035" s="3">
        <f>IFERROR(VLOOKUP(B1035,'Work hours'!$A$6:$G$3151,7,FALSE),"")</f>
        <v>37.700000000000003</v>
      </c>
      <c r="M1035" s="4">
        <f>IFERROR(VLOOKUP(B1035,Unemployment!$A$7:$D$3208,4,FALSE),"")</f>
        <v>3.6333333333333301E-2</v>
      </c>
      <c r="N1035" s="1" t="str">
        <f>IFERROR(VLOOKUP($B1035,Compensation!$A$5:$H$3867,6,FALSE),"")</f>
        <v/>
      </c>
      <c r="O1035" s="1" t="str">
        <f>IFERROR(VLOOKUP($B1035,Compensation!$A$5:$H$3867,7,FALSE),"")</f>
        <v/>
      </c>
      <c r="P1035" s="1" t="str">
        <f>IFERROR(VLOOKUP($B1035,Compensation!$A$5:$H$3867,8,FALSE),"")</f>
        <v/>
      </c>
      <c r="Q1035" s="4" t="str">
        <f t="shared" si="131"/>
        <v/>
      </c>
      <c r="R1035" s="3" t="str">
        <f>IFERROR(VLOOKUP(B1035,Growth!$C$6:$G$1733,2,FALSE),"")</f>
        <v/>
      </c>
      <c r="S1035" s="6">
        <f t="shared" si="134"/>
        <v>-9.9999999999994316E-2</v>
      </c>
      <c r="T1035" s="6" t="str">
        <f t="shared" si="135"/>
        <v/>
      </c>
      <c r="U1035" s="6">
        <f t="shared" si="136"/>
        <v>-1.3666666666666702</v>
      </c>
    </row>
    <row r="1036" spans="1:21" x14ac:dyDescent="0.2">
      <c r="A1036" t="str">
        <f t="shared" si="129"/>
        <v>Iceland2016Q2</v>
      </c>
      <c r="B1036" t="s">
        <v>1945</v>
      </c>
      <c r="C1036" t="s">
        <v>39</v>
      </c>
      <c r="D1036" s="1">
        <v>2016</v>
      </c>
      <c r="E1036" s="1">
        <v>2</v>
      </c>
      <c r="F1036" s="1">
        <f t="shared" si="132"/>
        <v>66</v>
      </c>
      <c r="G1036" s="1">
        <v>618723.5</v>
      </c>
      <c r="H1036" s="1">
        <f t="shared" si="130"/>
        <v>5006.9878289580165</v>
      </c>
      <c r="I1036" s="6" t="str">
        <f t="shared" si="133"/>
        <v/>
      </c>
      <c r="J1036" s="1" t="str">
        <f>IFERROR(VLOOKUP($B1036,Population!$A$2:$E$2577,5,FALSE),"")</f>
        <v/>
      </c>
      <c r="K1036" s="3">
        <f>IFERROR(VLOOKUP(A1036,'Exchange rates'!$A$6:$D$1909,4,FALSE),"")</f>
        <v>123.572</v>
      </c>
      <c r="L1036" s="3">
        <f>IFERROR(VLOOKUP(B1036,'Work hours'!$A$6:$G$3151,7,FALSE),"")</f>
        <v>39.299999999999997</v>
      </c>
      <c r="M1036" s="4">
        <f>IFERROR(VLOOKUP(B1036,Unemployment!$A$7:$D$3208,4,FALSE),"")</f>
        <v>3.5000000000000003E-2</v>
      </c>
      <c r="N1036" s="1" t="str">
        <f>IFERROR(VLOOKUP($B1036,Compensation!$A$5:$H$3867,6,FALSE),"")</f>
        <v/>
      </c>
      <c r="O1036" s="1" t="str">
        <f>IFERROR(VLOOKUP($B1036,Compensation!$A$5:$H$3867,7,FALSE),"")</f>
        <v/>
      </c>
      <c r="P1036" s="1" t="str">
        <f>IFERROR(VLOOKUP($B1036,Compensation!$A$5:$H$3867,8,FALSE),"")</f>
        <v/>
      </c>
      <c r="Q1036" s="4" t="str">
        <f t="shared" si="131"/>
        <v/>
      </c>
      <c r="R1036" s="3" t="str">
        <f>IFERROR(VLOOKUP(B1036,Growth!$C$6:$G$1733,2,FALSE),"")</f>
        <v/>
      </c>
      <c r="S1036" s="6">
        <f t="shared" si="134"/>
        <v>0.69999999999999574</v>
      </c>
      <c r="T1036" s="6" t="str">
        <f t="shared" si="135"/>
        <v/>
      </c>
      <c r="U1036" s="6">
        <f t="shared" si="136"/>
        <v>-1.1999999999999997</v>
      </c>
    </row>
    <row r="1037" spans="1:21" x14ac:dyDescent="0.2">
      <c r="A1037" t="str">
        <f t="shared" si="129"/>
        <v>Iceland2016Q3</v>
      </c>
      <c r="B1037" t="s">
        <v>1946</v>
      </c>
      <c r="C1037" t="s">
        <v>39</v>
      </c>
      <c r="D1037" s="1">
        <v>2016</v>
      </c>
      <c r="E1037" s="1">
        <v>3</v>
      </c>
      <c r="F1037" s="1">
        <f t="shared" si="132"/>
        <v>67</v>
      </c>
      <c r="G1037" s="1">
        <v>676157.8</v>
      </c>
      <c r="H1037" s="1">
        <f t="shared" si="130"/>
        <v>5717.0404141012223</v>
      </c>
      <c r="I1037" s="6" t="str">
        <f t="shared" si="133"/>
        <v/>
      </c>
      <c r="J1037" s="1" t="str">
        <f>IFERROR(VLOOKUP($B1037,Population!$A$2:$E$2577,5,FALSE),"")</f>
        <v/>
      </c>
      <c r="K1037" s="3">
        <f>IFERROR(VLOOKUP(A1037,'Exchange rates'!$A$6:$D$1909,4,FALSE),"")</f>
        <v>118.2706</v>
      </c>
      <c r="L1037" s="3">
        <f>IFERROR(VLOOKUP(B1037,'Work hours'!$A$6:$G$3151,7,FALSE),"")</f>
        <v>39.799999999999997</v>
      </c>
      <c r="M1037" s="4">
        <f>IFERROR(VLOOKUP(B1037,Unemployment!$A$7:$D$3208,4,FALSE),"")</f>
        <v>3.4000000000000002E-2</v>
      </c>
      <c r="N1037" s="1" t="str">
        <f>IFERROR(VLOOKUP($B1037,Compensation!$A$5:$H$3867,6,FALSE),"")</f>
        <v/>
      </c>
      <c r="O1037" s="1" t="str">
        <f>IFERROR(VLOOKUP($B1037,Compensation!$A$5:$H$3867,7,FALSE),"")</f>
        <v/>
      </c>
      <c r="P1037" s="1" t="str">
        <f>IFERROR(VLOOKUP($B1037,Compensation!$A$5:$H$3867,8,FALSE),"")</f>
        <v/>
      </c>
      <c r="Q1037" s="4" t="str">
        <f t="shared" si="131"/>
        <v/>
      </c>
      <c r="R1037" s="3" t="str">
        <f>IFERROR(VLOOKUP(B1037,Growth!$C$6:$G$1733,2,FALSE),"")</f>
        <v/>
      </c>
      <c r="S1037" s="6">
        <f t="shared" si="134"/>
        <v>-0.40000000000000568</v>
      </c>
      <c r="T1037" s="6" t="str">
        <f t="shared" si="135"/>
        <v/>
      </c>
      <c r="U1037" s="6">
        <f t="shared" si="136"/>
        <v>-1.0000000000000002</v>
      </c>
    </row>
    <row r="1038" spans="1:21" x14ac:dyDescent="0.2">
      <c r="A1038" t="str">
        <f t="shared" si="129"/>
        <v>Iceland2016Q4</v>
      </c>
      <c r="B1038" t="s">
        <v>1947</v>
      </c>
      <c r="C1038" t="s">
        <v>39</v>
      </c>
      <c r="D1038" s="1">
        <v>2016</v>
      </c>
      <c r="E1038" s="1">
        <v>4</v>
      </c>
      <c r="F1038" s="1">
        <f t="shared" si="132"/>
        <v>68</v>
      </c>
      <c r="G1038" s="1">
        <v>650609.5</v>
      </c>
      <c r="H1038" s="1">
        <f t="shared" si="130"/>
        <v>5754.3725428630814</v>
      </c>
      <c r="I1038" s="6" t="str">
        <f t="shared" si="133"/>
        <v/>
      </c>
      <c r="J1038" s="1" t="str">
        <f>IFERROR(VLOOKUP($B1038,Population!$A$2:$E$2577,5,FALSE),"")</f>
        <v/>
      </c>
      <c r="K1038" s="3">
        <f>IFERROR(VLOOKUP(A1038,'Exchange rates'!$A$6:$D$1909,4,FALSE),"")</f>
        <v>113.0635</v>
      </c>
      <c r="L1038" s="3">
        <f>IFERROR(VLOOKUP(B1038,'Work hours'!$A$6:$G$3151,7,FALSE),"")</f>
        <v>37.799999999999997</v>
      </c>
      <c r="M1038" s="4">
        <f>IFERROR(VLOOKUP(B1038,Unemployment!$A$7:$D$3208,4,FALSE),"")</f>
        <v>3.4000000000000002E-2</v>
      </c>
      <c r="N1038" s="1" t="str">
        <f>IFERROR(VLOOKUP($B1038,Compensation!$A$5:$H$3867,6,FALSE),"")</f>
        <v/>
      </c>
      <c r="O1038" s="1" t="str">
        <f>IFERROR(VLOOKUP($B1038,Compensation!$A$5:$H$3867,7,FALSE),"")</f>
        <v/>
      </c>
      <c r="P1038" s="1" t="str">
        <f>IFERROR(VLOOKUP($B1038,Compensation!$A$5:$H$3867,8,FALSE),"")</f>
        <v/>
      </c>
      <c r="Q1038" s="4" t="str">
        <f t="shared" si="131"/>
        <v/>
      </c>
      <c r="R1038" s="3" t="str">
        <f>IFERROR(VLOOKUP(B1038,Growth!$C$6:$G$1733,2,FALSE),"")</f>
        <v/>
      </c>
      <c r="S1038" s="6">
        <f t="shared" si="134"/>
        <v>-0.70000000000000284</v>
      </c>
      <c r="T1038" s="6" t="str">
        <f t="shared" si="135"/>
        <v/>
      </c>
      <c r="U1038" s="6">
        <f t="shared" si="136"/>
        <v>-0.53333333333333011</v>
      </c>
    </row>
    <row r="1039" spans="1:21" x14ac:dyDescent="0.2">
      <c r="A1039" t="str">
        <f t="shared" si="129"/>
        <v>Iceland2017Q1</v>
      </c>
      <c r="B1039" t="s">
        <v>1948</v>
      </c>
      <c r="C1039" t="s">
        <v>39</v>
      </c>
      <c r="D1039" s="1">
        <v>2017</v>
      </c>
      <c r="E1039" s="1">
        <v>1</v>
      </c>
      <c r="F1039" s="1">
        <f t="shared" si="132"/>
        <v>69</v>
      </c>
      <c r="G1039" s="1">
        <v>597261.4</v>
      </c>
      <c r="H1039" s="1">
        <f t="shared" si="130"/>
        <v>5341.8771923861932</v>
      </c>
      <c r="I1039" s="6" t="str">
        <f t="shared" si="133"/>
        <v/>
      </c>
      <c r="J1039" s="1" t="str">
        <f>IFERROR(VLOOKUP($B1039,Population!$A$2:$E$2577,5,FALSE),"")</f>
        <v/>
      </c>
      <c r="K1039" s="3">
        <f>IFERROR(VLOOKUP(A1039,'Exchange rates'!$A$6:$D$1909,4,FALSE),"")</f>
        <v>111.8074</v>
      </c>
      <c r="L1039" s="3">
        <f>IFERROR(VLOOKUP(B1039,'Work hours'!$A$6:$G$3151,7,FALSE),"")</f>
        <v>38.299999999999997</v>
      </c>
      <c r="M1039" s="4">
        <f>IFERROR(VLOOKUP(B1039,Unemployment!$A$7:$D$3208,4,FALSE),"")</f>
        <v>3.2666666666666705E-2</v>
      </c>
      <c r="N1039" s="1" t="str">
        <f>IFERROR(VLOOKUP($B1039,Compensation!$A$5:$H$3867,6,FALSE),"")</f>
        <v/>
      </c>
      <c r="O1039" s="1" t="str">
        <f>IFERROR(VLOOKUP($B1039,Compensation!$A$5:$H$3867,7,FALSE),"")</f>
        <v/>
      </c>
      <c r="P1039" s="1" t="str">
        <f>IFERROR(VLOOKUP($B1039,Compensation!$A$5:$H$3867,8,FALSE),"")</f>
        <v/>
      </c>
      <c r="Q1039" s="4" t="str">
        <f t="shared" si="131"/>
        <v/>
      </c>
      <c r="R1039" s="3" t="str">
        <f>IFERROR(VLOOKUP(B1039,Growth!$C$6:$G$1733,2,FALSE),"")</f>
        <v/>
      </c>
      <c r="S1039" s="6">
        <f t="shared" si="134"/>
        <v>0.59999999999999432</v>
      </c>
      <c r="T1039" s="6" t="str">
        <f t="shared" si="135"/>
        <v/>
      </c>
      <c r="U1039" s="6">
        <f t="shared" si="136"/>
        <v>-0.36666666666665959</v>
      </c>
    </row>
    <row r="1040" spans="1:21" x14ac:dyDescent="0.2">
      <c r="A1040" t="str">
        <f t="shared" si="129"/>
        <v>Iceland2017Q2</v>
      </c>
      <c r="B1040" t="s">
        <v>1949</v>
      </c>
      <c r="C1040" t="s">
        <v>39</v>
      </c>
      <c r="D1040" s="1">
        <v>2017</v>
      </c>
      <c r="E1040" s="1">
        <v>2</v>
      </c>
      <c r="F1040" s="1">
        <f t="shared" si="132"/>
        <v>70</v>
      </c>
      <c r="G1040" s="1">
        <v>649680.19999999995</v>
      </c>
      <c r="H1040" s="1">
        <f t="shared" si="130"/>
        <v>6190.7852922202601</v>
      </c>
      <c r="I1040" s="6" t="str">
        <f t="shared" si="133"/>
        <v/>
      </c>
      <c r="J1040" s="1" t="str">
        <f>IFERROR(VLOOKUP($B1040,Population!$A$2:$E$2577,5,FALSE),"")</f>
        <v/>
      </c>
      <c r="K1040" s="3">
        <f>IFERROR(VLOOKUP(A1040,'Exchange rates'!$A$6:$D$1909,4,FALSE),"")</f>
        <v>104.9431</v>
      </c>
      <c r="L1040" s="3">
        <f>IFERROR(VLOOKUP(B1040,'Work hours'!$A$6:$G$3151,7,FALSE),"")</f>
        <v>39.200000000000003</v>
      </c>
      <c r="M1040" s="4">
        <f>IFERROR(VLOOKUP(B1040,Unemployment!$A$7:$D$3208,4,FALSE),"")</f>
        <v>3.2000000000000001E-2</v>
      </c>
      <c r="N1040" s="1" t="str">
        <f>IFERROR(VLOOKUP($B1040,Compensation!$A$5:$H$3867,6,FALSE),"")</f>
        <v/>
      </c>
      <c r="O1040" s="1" t="str">
        <f>IFERROR(VLOOKUP($B1040,Compensation!$A$5:$H$3867,7,FALSE),"")</f>
        <v/>
      </c>
      <c r="P1040" s="1" t="str">
        <f>IFERROR(VLOOKUP($B1040,Compensation!$A$5:$H$3867,8,FALSE),"")</f>
        <v/>
      </c>
      <c r="Q1040" s="4" t="str">
        <f t="shared" si="131"/>
        <v/>
      </c>
      <c r="R1040" s="3" t="str">
        <f>IFERROR(VLOOKUP(B1040,Growth!$C$6:$G$1733,2,FALSE),"")</f>
        <v/>
      </c>
      <c r="S1040" s="6">
        <f t="shared" si="134"/>
        <v>-9.9999999999994316E-2</v>
      </c>
      <c r="T1040" s="6" t="str">
        <f t="shared" si="135"/>
        <v/>
      </c>
      <c r="U1040" s="6">
        <f t="shared" si="136"/>
        <v>-0.30000000000000027</v>
      </c>
    </row>
    <row r="1041" spans="1:21" x14ac:dyDescent="0.2">
      <c r="A1041" t="str">
        <f t="shared" si="129"/>
        <v>Iceland2017Q3</v>
      </c>
      <c r="B1041" t="s">
        <v>1950</v>
      </c>
      <c r="C1041" t="s">
        <v>39</v>
      </c>
      <c r="D1041" s="1">
        <v>2017</v>
      </c>
      <c r="E1041" s="1">
        <v>3</v>
      </c>
      <c r="F1041" s="1">
        <f t="shared" si="132"/>
        <v>71</v>
      </c>
      <c r="G1041" s="1">
        <v>713009</v>
      </c>
      <c r="H1041" s="1">
        <f t="shared" si="130"/>
        <v>6751.6850591735583</v>
      </c>
      <c r="I1041" s="6" t="str">
        <f t="shared" si="133"/>
        <v/>
      </c>
      <c r="J1041" s="1" t="str">
        <f>IFERROR(VLOOKUP($B1041,Population!$A$2:$E$2577,5,FALSE),"")</f>
        <v/>
      </c>
      <c r="K1041" s="3">
        <f>IFERROR(VLOOKUP(A1041,'Exchange rates'!$A$6:$D$1909,4,FALSE),"")</f>
        <v>105.6046</v>
      </c>
      <c r="L1041" s="3">
        <f>IFERROR(VLOOKUP(B1041,'Work hours'!$A$6:$G$3151,7,FALSE),"")</f>
        <v>39.299999999999997</v>
      </c>
      <c r="M1041" s="4">
        <f>IFERROR(VLOOKUP(B1041,Unemployment!$A$7:$D$3208,4,FALSE),"")</f>
        <v>3.2333333333333297E-2</v>
      </c>
      <c r="N1041" s="1" t="str">
        <f>IFERROR(VLOOKUP($B1041,Compensation!$A$5:$H$3867,6,FALSE),"")</f>
        <v/>
      </c>
      <c r="O1041" s="1" t="str">
        <f>IFERROR(VLOOKUP($B1041,Compensation!$A$5:$H$3867,7,FALSE),"")</f>
        <v/>
      </c>
      <c r="P1041" s="1" t="str">
        <f>IFERROR(VLOOKUP($B1041,Compensation!$A$5:$H$3867,8,FALSE),"")</f>
        <v/>
      </c>
      <c r="Q1041" s="4" t="str">
        <f t="shared" si="131"/>
        <v/>
      </c>
      <c r="R1041" s="3" t="str">
        <f>IFERROR(VLOOKUP(B1041,Growth!$C$6:$G$1733,2,FALSE),"")</f>
        <v/>
      </c>
      <c r="S1041" s="6">
        <f t="shared" si="134"/>
        <v>-0.5</v>
      </c>
      <c r="T1041" s="6" t="str">
        <f t="shared" si="135"/>
        <v/>
      </c>
      <c r="U1041" s="6">
        <f t="shared" si="136"/>
        <v>-0.16666666666667052</v>
      </c>
    </row>
    <row r="1042" spans="1:21" x14ac:dyDescent="0.2">
      <c r="A1042" t="str">
        <f t="shared" si="129"/>
        <v>Iceland2017Q4</v>
      </c>
      <c r="B1042" t="s">
        <v>1951</v>
      </c>
      <c r="C1042" t="s">
        <v>39</v>
      </c>
      <c r="D1042" s="1">
        <v>2017</v>
      </c>
      <c r="E1042" s="1">
        <v>4</v>
      </c>
      <c r="F1042" s="1">
        <f t="shared" si="132"/>
        <v>72</v>
      </c>
      <c r="G1042" s="1">
        <v>682008.9</v>
      </c>
      <c r="H1042" s="1">
        <f t="shared" si="130"/>
        <v>6499.1171036042952</v>
      </c>
      <c r="I1042" s="6" t="str">
        <f t="shared" si="133"/>
        <v/>
      </c>
      <c r="J1042" s="1" t="str">
        <f>IFERROR(VLOOKUP($B1042,Population!$A$2:$E$2577,5,FALSE),"")</f>
        <v/>
      </c>
      <c r="K1042" s="3">
        <f>IFERROR(VLOOKUP(A1042,'Exchange rates'!$A$6:$D$1909,4,FALSE),"")</f>
        <v>104.9387</v>
      </c>
      <c r="L1042" s="3">
        <f>IFERROR(VLOOKUP(B1042,'Work hours'!$A$6:$G$3151,7,FALSE),"")</f>
        <v>37.5</v>
      </c>
      <c r="M1042" s="4">
        <f>IFERROR(VLOOKUP(B1042,Unemployment!$A$7:$D$3208,4,FALSE),"")</f>
        <v>3.3000000000000002E-2</v>
      </c>
      <c r="N1042" s="1" t="str">
        <f>IFERROR(VLOOKUP($B1042,Compensation!$A$5:$H$3867,6,FALSE),"")</f>
        <v/>
      </c>
      <c r="O1042" s="1" t="str">
        <f>IFERROR(VLOOKUP($B1042,Compensation!$A$5:$H$3867,7,FALSE),"")</f>
        <v/>
      </c>
      <c r="P1042" s="1" t="str">
        <f>IFERROR(VLOOKUP($B1042,Compensation!$A$5:$H$3867,8,FALSE),"")</f>
        <v/>
      </c>
      <c r="Q1042" s="4" t="str">
        <f t="shared" si="131"/>
        <v/>
      </c>
      <c r="R1042" s="3" t="str">
        <f>IFERROR(VLOOKUP(B1042,Growth!$C$6:$G$1733,2,FALSE),"")</f>
        <v/>
      </c>
      <c r="S1042" s="6">
        <f t="shared" si="134"/>
        <v>-0.29999999999999716</v>
      </c>
      <c r="T1042" s="6" t="str">
        <f t="shared" si="135"/>
        <v/>
      </c>
      <c r="U1042" s="6">
        <f t="shared" si="136"/>
        <v>-0.10000000000000009</v>
      </c>
    </row>
    <row r="1043" spans="1:21" x14ac:dyDescent="0.2">
      <c r="A1043" t="str">
        <f t="shared" si="129"/>
        <v>Iceland2018Q1</v>
      </c>
      <c r="B1043" t="s">
        <v>1952</v>
      </c>
      <c r="C1043" t="s">
        <v>39</v>
      </c>
      <c r="D1043" s="1">
        <v>2018</v>
      </c>
      <c r="E1043" s="1">
        <v>1</v>
      </c>
      <c r="F1043" s="1">
        <f t="shared" si="132"/>
        <v>73</v>
      </c>
      <c r="G1043" s="1">
        <v>657207.1</v>
      </c>
      <c r="H1043" s="1">
        <f t="shared" si="130"/>
        <v>6500.1983073160063</v>
      </c>
      <c r="I1043" s="6" t="str">
        <f t="shared" si="133"/>
        <v/>
      </c>
      <c r="J1043" s="1" t="str">
        <f>IFERROR(VLOOKUP($B1043,Population!$A$2:$E$2577,5,FALSE),"")</f>
        <v/>
      </c>
      <c r="K1043" s="3">
        <f>IFERROR(VLOOKUP(A1043,'Exchange rates'!$A$6:$D$1909,4,FALSE),"")</f>
        <v>101.1057</v>
      </c>
      <c r="L1043" s="3">
        <f>IFERROR(VLOOKUP(B1043,'Work hours'!$A$6:$G$3151,7,FALSE),"")</f>
        <v>37.5</v>
      </c>
      <c r="M1043" s="4">
        <f>IFERROR(VLOOKUP(B1043,Unemployment!$A$7:$D$3208,4,FALSE),"")</f>
        <v>3.2333333333333297E-2</v>
      </c>
      <c r="N1043" s="1" t="str">
        <f>IFERROR(VLOOKUP($B1043,Compensation!$A$5:$H$3867,6,FALSE),"")</f>
        <v/>
      </c>
      <c r="O1043" s="1" t="str">
        <f>IFERROR(VLOOKUP($B1043,Compensation!$A$5:$H$3867,7,FALSE),"")</f>
        <v/>
      </c>
      <c r="P1043" s="1" t="str">
        <f>IFERROR(VLOOKUP($B1043,Compensation!$A$5:$H$3867,8,FALSE),"")</f>
        <v/>
      </c>
      <c r="Q1043" s="4" t="str">
        <f t="shared" si="131"/>
        <v/>
      </c>
      <c r="R1043" s="3" t="str">
        <f>IFERROR(VLOOKUP(B1043,Growth!$C$6:$G$1733,2,FALSE),"")</f>
        <v/>
      </c>
      <c r="S1043" s="6">
        <f t="shared" si="134"/>
        <v>-0.79999999999999716</v>
      </c>
      <c r="T1043" s="6" t="str">
        <f t="shared" si="135"/>
        <v/>
      </c>
      <c r="U1043" s="6">
        <f t="shared" si="136"/>
        <v>-3.3333333333340764E-2</v>
      </c>
    </row>
    <row r="1044" spans="1:21" x14ac:dyDescent="0.2">
      <c r="A1044" t="str">
        <f t="shared" si="129"/>
        <v>Iceland2018Q2</v>
      </c>
      <c r="B1044" t="s">
        <v>1953</v>
      </c>
      <c r="C1044" t="s">
        <v>39</v>
      </c>
      <c r="D1044" s="1">
        <v>2018</v>
      </c>
      <c r="E1044" s="1">
        <v>2</v>
      </c>
      <c r="F1044" s="1">
        <f t="shared" si="132"/>
        <v>74</v>
      </c>
      <c r="G1044" s="1">
        <v>707571.4</v>
      </c>
      <c r="H1044" s="1">
        <f t="shared" si="130"/>
        <v>6840.8868762006605</v>
      </c>
      <c r="I1044" s="6" t="str">
        <f t="shared" si="133"/>
        <v/>
      </c>
      <c r="J1044" s="1" t="str">
        <f>IFERROR(VLOOKUP($B1044,Population!$A$2:$E$2577,5,FALSE),"")</f>
        <v/>
      </c>
      <c r="K1044" s="3">
        <f>IFERROR(VLOOKUP(A1044,'Exchange rates'!$A$6:$D$1909,4,FALSE),"")</f>
        <v>103.4327</v>
      </c>
      <c r="L1044" s="3">
        <f>IFERROR(VLOOKUP(B1044,'Work hours'!$A$6:$G$3151,7,FALSE),"")</f>
        <v>39.1</v>
      </c>
      <c r="M1044" s="4">
        <f>IFERROR(VLOOKUP(B1044,Unemployment!$A$7:$D$3208,4,FALSE),"")</f>
        <v>3.2000000000000001E-2</v>
      </c>
      <c r="N1044" s="1" t="str">
        <f>IFERROR(VLOOKUP($B1044,Compensation!$A$5:$H$3867,6,FALSE),"")</f>
        <v/>
      </c>
      <c r="O1044" s="1" t="str">
        <f>IFERROR(VLOOKUP($B1044,Compensation!$A$5:$H$3867,7,FALSE),"")</f>
        <v/>
      </c>
      <c r="P1044" s="1" t="str">
        <f>IFERROR(VLOOKUP($B1044,Compensation!$A$5:$H$3867,8,FALSE),"")</f>
        <v/>
      </c>
      <c r="Q1044" s="4" t="str">
        <f t="shared" si="131"/>
        <v/>
      </c>
      <c r="R1044" s="3" t="str">
        <f>IFERROR(VLOOKUP(B1044,Growth!$C$6:$G$1733,2,FALSE),"")</f>
        <v/>
      </c>
      <c r="S1044" s="6">
        <f t="shared" si="134"/>
        <v>-0.10000000000000142</v>
      </c>
      <c r="T1044" s="6" t="str">
        <f t="shared" si="135"/>
        <v/>
      </c>
      <c r="U1044" s="6">
        <f t="shared" si="136"/>
        <v>0</v>
      </c>
    </row>
    <row r="1045" spans="1:21" x14ac:dyDescent="0.2">
      <c r="A1045" t="str">
        <f t="shared" si="129"/>
        <v>Iceland2018Q3</v>
      </c>
      <c r="B1045" t="s">
        <v>1954</v>
      </c>
      <c r="C1045" t="s">
        <v>39</v>
      </c>
      <c r="D1045" s="1">
        <v>2018</v>
      </c>
      <c r="E1045" s="1">
        <v>3</v>
      </c>
      <c r="F1045" s="1">
        <f t="shared" si="132"/>
        <v>75</v>
      </c>
      <c r="G1045" s="1">
        <v>748434.2</v>
      </c>
      <c r="H1045" s="1">
        <f t="shared" si="130"/>
        <v>6911.8091969775605</v>
      </c>
      <c r="I1045" s="6" t="str">
        <f t="shared" si="133"/>
        <v/>
      </c>
      <c r="J1045" s="1" t="str">
        <f>IFERROR(VLOOKUP($B1045,Population!$A$2:$E$2577,5,FALSE),"")</f>
        <v/>
      </c>
      <c r="K1045" s="3">
        <f>IFERROR(VLOOKUP(A1045,'Exchange rates'!$A$6:$D$1909,4,FALSE),"")</f>
        <v>108.2834</v>
      </c>
      <c r="L1045" s="3">
        <f>IFERROR(VLOOKUP(B1045,'Work hours'!$A$6:$G$3151,7,FALSE),"")</f>
        <v>39.6</v>
      </c>
      <c r="M1045" s="4">
        <f>IFERROR(VLOOKUP(B1045,Unemployment!$A$7:$D$3208,4,FALSE),"")</f>
        <v>3.1333333333333303E-2</v>
      </c>
      <c r="N1045" s="1" t="str">
        <f>IFERROR(VLOOKUP($B1045,Compensation!$A$5:$H$3867,6,FALSE),"")</f>
        <v/>
      </c>
      <c r="O1045" s="1" t="str">
        <f>IFERROR(VLOOKUP($B1045,Compensation!$A$5:$H$3867,7,FALSE),"")</f>
        <v/>
      </c>
      <c r="P1045" s="1" t="str">
        <f>IFERROR(VLOOKUP($B1045,Compensation!$A$5:$H$3867,8,FALSE),"")</f>
        <v/>
      </c>
      <c r="Q1045" s="4" t="str">
        <f t="shared" si="131"/>
        <v/>
      </c>
      <c r="R1045" s="3" t="str">
        <f>IFERROR(VLOOKUP(B1045,Growth!$C$6:$G$1733,2,FALSE),"")</f>
        <v/>
      </c>
      <c r="S1045" s="6">
        <f t="shared" si="134"/>
        <v>0.30000000000000426</v>
      </c>
      <c r="T1045" s="6" t="str">
        <f t="shared" si="135"/>
        <v/>
      </c>
      <c r="U1045" s="6">
        <f t="shared" si="136"/>
        <v>-9.9999999999999395E-2</v>
      </c>
    </row>
    <row r="1046" spans="1:21" x14ac:dyDescent="0.2">
      <c r="A1046" t="str">
        <f t="shared" si="129"/>
        <v>Iceland2018Q4</v>
      </c>
      <c r="B1046" t="s">
        <v>1955</v>
      </c>
      <c r="C1046" t="s">
        <v>39</v>
      </c>
      <c r="D1046" s="1">
        <v>2018</v>
      </c>
      <c r="E1046" s="1">
        <v>4</v>
      </c>
      <c r="F1046" s="1">
        <f t="shared" si="132"/>
        <v>76</v>
      </c>
      <c r="G1046" s="1">
        <v>731197</v>
      </c>
      <c r="H1046" s="1">
        <f t="shared" si="130"/>
        <v>6080.3723411774781</v>
      </c>
      <c r="I1046" s="6" t="str">
        <f t="shared" si="133"/>
        <v/>
      </c>
      <c r="J1046" s="1" t="str">
        <f>IFERROR(VLOOKUP($B1046,Population!$A$2:$E$2577,5,FALSE),"")</f>
        <v/>
      </c>
      <c r="K1046" s="3">
        <f>IFERROR(VLOOKUP(A1046,'Exchange rates'!$A$6:$D$1909,4,FALSE),"")</f>
        <v>120.25530000000001</v>
      </c>
      <c r="L1046" s="3">
        <f>IFERROR(VLOOKUP(B1046,'Work hours'!$A$6:$G$3151,7,FALSE),"")</f>
        <v>37.299999999999997</v>
      </c>
      <c r="M1046" s="4">
        <f>IFERROR(VLOOKUP(B1046,Unemployment!$A$7:$D$3208,4,FALSE),"")</f>
        <v>3.1666666666666704E-2</v>
      </c>
      <c r="N1046" s="1" t="str">
        <f>IFERROR(VLOOKUP($B1046,Compensation!$A$5:$H$3867,6,FALSE),"")</f>
        <v/>
      </c>
      <c r="O1046" s="1" t="str">
        <f>IFERROR(VLOOKUP($B1046,Compensation!$A$5:$H$3867,7,FALSE),"")</f>
        <v/>
      </c>
      <c r="P1046" s="1" t="str">
        <f>IFERROR(VLOOKUP($B1046,Compensation!$A$5:$H$3867,8,FALSE),"")</f>
        <v/>
      </c>
      <c r="Q1046" s="4" t="str">
        <f t="shared" si="131"/>
        <v/>
      </c>
      <c r="R1046" s="3" t="str">
        <f>IFERROR(VLOOKUP(B1046,Growth!$C$6:$G$1733,2,FALSE),"")</f>
        <v/>
      </c>
      <c r="S1046" s="6">
        <f t="shared" si="134"/>
        <v>-0.20000000000000284</v>
      </c>
      <c r="T1046" s="6" t="str">
        <f t="shared" si="135"/>
        <v/>
      </c>
      <c r="U1046" s="6">
        <f t="shared" si="136"/>
        <v>-0.13333333333332975</v>
      </c>
    </row>
    <row r="1047" spans="1:21" x14ac:dyDescent="0.2">
      <c r="A1047" t="str">
        <f t="shared" si="129"/>
        <v>Iceland2019Q1</v>
      </c>
      <c r="B1047" t="s">
        <v>1956</v>
      </c>
      <c r="C1047" t="s">
        <v>39</v>
      </c>
      <c r="D1047" s="1">
        <v>2019</v>
      </c>
      <c r="E1047" s="1">
        <v>1</v>
      </c>
      <c r="F1047" s="1">
        <f t="shared" si="132"/>
        <v>77</v>
      </c>
      <c r="G1047" s="1">
        <v>684732.4</v>
      </c>
      <c r="H1047" s="1">
        <f t="shared" si="130"/>
        <v>5713.173385397763</v>
      </c>
      <c r="I1047" s="6" t="str">
        <f t="shared" si="133"/>
        <v/>
      </c>
      <c r="J1047" s="1" t="str">
        <f>IFERROR(VLOOKUP($B1047,Population!$A$2:$E$2577,5,FALSE),"")</f>
        <v/>
      </c>
      <c r="K1047" s="3">
        <f>IFERROR(VLOOKUP(A1047,'Exchange rates'!$A$6:$D$1909,4,FALSE),"")</f>
        <v>119.8515</v>
      </c>
      <c r="L1047" s="3">
        <f>IFERROR(VLOOKUP(B1047,'Work hours'!$A$6:$G$3151,7,FALSE),"")</f>
        <v>37.9</v>
      </c>
      <c r="M1047" s="4">
        <f>IFERROR(VLOOKUP(B1047,Unemployment!$A$7:$D$3208,4,FALSE),"")</f>
        <v>3.4000000000000002E-2</v>
      </c>
      <c r="N1047" s="1" t="str">
        <f>IFERROR(VLOOKUP($B1047,Compensation!$A$5:$H$3867,6,FALSE),"")</f>
        <v/>
      </c>
      <c r="O1047" s="1" t="str">
        <f>IFERROR(VLOOKUP($B1047,Compensation!$A$5:$H$3867,7,FALSE),"")</f>
        <v/>
      </c>
      <c r="P1047" s="1" t="str">
        <f>IFERROR(VLOOKUP($B1047,Compensation!$A$5:$H$3867,8,FALSE),"")</f>
        <v/>
      </c>
      <c r="Q1047" s="4" t="str">
        <f t="shared" si="131"/>
        <v/>
      </c>
      <c r="R1047" s="3" t="str">
        <f>IFERROR(VLOOKUP(B1047,Growth!$C$6:$G$1733,2,FALSE),"")</f>
        <v/>
      </c>
      <c r="S1047" s="6">
        <f t="shared" si="134"/>
        <v>0.39999999999999858</v>
      </c>
      <c r="T1047" s="6" t="str">
        <f t="shared" si="135"/>
        <v/>
      </c>
      <c r="U1047" s="6">
        <f t="shared" si="136"/>
        <v>0.16666666666667052</v>
      </c>
    </row>
    <row r="1048" spans="1:21" x14ac:dyDescent="0.2">
      <c r="A1048" t="str">
        <f t="shared" si="129"/>
        <v>Iceland2019Q2</v>
      </c>
      <c r="B1048" t="s">
        <v>1957</v>
      </c>
      <c r="C1048" t="s">
        <v>39</v>
      </c>
      <c r="D1048" s="1">
        <v>2019</v>
      </c>
      <c r="E1048" s="1">
        <v>2</v>
      </c>
      <c r="F1048" s="1">
        <f t="shared" si="132"/>
        <v>78</v>
      </c>
      <c r="G1048" s="1">
        <v>762083</v>
      </c>
      <c r="H1048" s="1">
        <f t="shared" si="130"/>
        <v>6208.4812303511162</v>
      </c>
      <c r="I1048" s="6" t="str">
        <f t="shared" si="133"/>
        <v/>
      </c>
      <c r="J1048" s="1" t="str">
        <f>IFERROR(VLOOKUP($B1048,Population!$A$2:$E$2577,5,FALSE),"")</f>
        <v/>
      </c>
      <c r="K1048" s="3">
        <f>IFERROR(VLOOKUP(A1048,'Exchange rates'!$A$6:$D$1909,4,FALSE),"")</f>
        <v>122.7487</v>
      </c>
      <c r="L1048" s="3">
        <f>IFERROR(VLOOKUP(B1048,'Work hours'!$A$6:$G$3151,7,FALSE),"")</f>
        <v>38.4</v>
      </c>
      <c r="M1048" s="4">
        <f>IFERROR(VLOOKUP(B1048,Unemployment!$A$7:$D$3208,4,FALSE),"")</f>
        <v>3.7666666666666702E-2</v>
      </c>
      <c r="N1048" s="1" t="str">
        <f>IFERROR(VLOOKUP($B1048,Compensation!$A$5:$H$3867,6,FALSE),"")</f>
        <v/>
      </c>
      <c r="O1048" s="1" t="str">
        <f>IFERROR(VLOOKUP($B1048,Compensation!$A$5:$H$3867,7,FALSE),"")</f>
        <v/>
      </c>
      <c r="P1048" s="1" t="str">
        <f>IFERROR(VLOOKUP($B1048,Compensation!$A$5:$H$3867,8,FALSE),"")</f>
        <v/>
      </c>
      <c r="Q1048" s="4" t="str">
        <f t="shared" si="131"/>
        <v/>
      </c>
      <c r="R1048" s="3" t="str">
        <f>IFERROR(VLOOKUP(B1048,Growth!$C$6:$G$1733,2,FALSE),"")</f>
        <v/>
      </c>
      <c r="S1048" s="6">
        <f t="shared" si="134"/>
        <v>-0.70000000000000284</v>
      </c>
      <c r="T1048" s="6" t="str">
        <f t="shared" si="135"/>
        <v/>
      </c>
      <c r="U1048" s="6">
        <f t="shared" si="136"/>
        <v>0.5666666666666702</v>
      </c>
    </row>
    <row r="1049" spans="1:21" x14ac:dyDescent="0.2">
      <c r="A1049" t="str">
        <f t="shared" si="129"/>
        <v>Iceland2019Q3</v>
      </c>
      <c r="B1049" t="s">
        <v>1958</v>
      </c>
      <c r="C1049" t="s">
        <v>39</v>
      </c>
      <c r="D1049" s="1">
        <v>2019</v>
      </c>
      <c r="E1049" s="1">
        <v>3</v>
      </c>
      <c r="F1049" s="1">
        <f t="shared" si="132"/>
        <v>79</v>
      </c>
      <c r="G1049" s="1">
        <v>798928.6</v>
      </c>
      <c r="H1049" s="1">
        <f t="shared" si="130"/>
        <v>6417.5714189321625</v>
      </c>
      <c r="I1049" s="6" t="str">
        <f t="shared" si="133"/>
        <v/>
      </c>
      <c r="J1049" s="1" t="str">
        <f>IFERROR(VLOOKUP($B1049,Population!$A$2:$E$2577,5,FALSE),"")</f>
        <v/>
      </c>
      <c r="K1049" s="3">
        <f>IFERROR(VLOOKUP(A1049,'Exchange rates'!$A$6:$D$1909,4,FALSE),"")</f>
        <v>124.49079999999999</v>
      </c>
      <c r="L1049" s="3">
        <f>IFERROR(VLOOKUP(B1049,'Work hours'!$A$6:$G$3151,7,FALSE),"")</f>
        <v>39.700000000000003</v>
      </c>
      <c r="M1049" s="4">
        <f>IFERROR(VLOOKUP(B1049,Unemployment!$A$7:$D$3208,4,FALSE),"")</f>
        <v>4.0999999999999995E-2</v>
      </c>
      <c r="N1049" s="1" t="str">
        <f>IFERROR(VLOOKUP($B1049,Compensation!$A$5:$H$3867,6,FALSE),"")</f>
        <v/>
      </c>
      <c r="O1049" s="1" t="str">
        <f>IFERROR(VLOOKUP($B1049,Compensation!$A$5:$H$3867,7,FALSE),"")</f>
        <v/>
      </c>
      <c r="P1049" s="1" t="str">
        <f>IFERROR(VLOOKUP($B1049,Compensation!$A$5:$H$3867,8,FALSE),"")</f>
        <v/>
      </c>
      <c r="Q1049" s="4" t="str">
        <f t="shared" si="131"/>
        <v/>
      </c>
      <c r="R1049" s="3" t="str">
        <f>IFERROR(VLOOKUP(B1049,Growth!$C$6:$G$1733,2,FALSE),"")</f>
        <v/>
      </c>
      <c r="S1049" s="6">
        <f t="shared" si="134"/>
        <v>0.10000000000000142</v>
      </c>
      <c r="T1049" s="6" t="str">
        <f t="shared" si="135"/>
        <v/>
      </c>
      <c r="U1049" s="6">
        <f t="shared" si="136"/>
        <v>0.96666666666666912</v>
      </c>
    </row>
    <row r="1050" spans="1:21" x14ac:dyDescent="0.2">
      <c r="A1050" t="str">
        <f t="shared" si="129"/>
        <v>Iceland2019Q4</v>
      </c>
      <c r="B1050" t="s">
        <v>1959</v>
      </c>
      <c r="C1050" t="s">
        <v>39</v>
      </c>
      <c r="D1050" s="1">
        <v>2019</v>
      </c>
      <c r="E1050" s="1">
        <v>4</v>
      </c>
      <c r="F1050" s="1">
        <f t="shared" si="132"/>
        <v>80</v>
      </c>
      <c r="G1050" s="1">
        <v>798104.3</v>
      </c>
      <c r="H1050" s="1">
        <f t="shared" si="130"/>
        <v>6464.7490417545532</v>
      </c>
      <c r="I1050" s="6" t="str">
        <f t="shared" si="133"/>
        <v/>
      </c>
      <c r="J1050" s="1" t="str">
        <f>IFERROR(VLOOKUP($B1050,Population!$A$2:$E$2577,5,FALSE),"")</f>
        <v/>
      </c>
      <c r="K1050" s="3">
        <f>IFERROR(VLOOKUP(A1050,'Exchange rates'!$A$6:$D$1909,4,FALSE),"")</f>
        <v>123.45480000000001</v>
      </c>
      <c r="L1050" s="3">
        <f>IFERROR(VLOOKUP(B1050,'Work hours'!$A$6:$G$3151,7,FALSE),"")</f>
        <v>38.1</v>
      </c>
      <c r="M1050" s="4">
        <f>IFERROR(VLOOKUP(B1050,Unemployment!$A$7:$D$3208,4,FALSE),"")</f>
        <v>4.4333333333333301E-2</v>
      </c>
      <c r="N1050" s="1" t="str">
        <f>IFERROR(VLOOKUP($B1050,Compensation!$A$5:$H$3867,6,FALSE),"")</f>
        <v/>
      </c>
      <c r="O1050" s="1" t="str">
        <f>IFERROR(VLOOKUP($B1050,Compensation!$A$5:$H$3867,7,FALSE),"")</f>
        <v/>
      </c>
      <c r="P1050" s="1" t="str">
        <f>IFERROR(VLOOKUP($B1050,Compensation!$A$5:$H$3867,8,FALSE),"")</f>
        <v/>
      </c>
      <c r="Q1050" s="4" t="str">
        <f t="shared" si="131"/>
        <v/>
      </c>
      <c r="R1050" s="3" t="str">
        <f>IFERROR(VLOOKUP(B1050,Growth!$C$6:$G$1733,2,FALSE),"")</f>
        <v/>
      </c>
      <c r="S1050" s="6">
        <f t="shared" si="134"/>
        <v>0.80000000000000426</v>
      </c>
      <c r="T1050" s="6" t="str">
        <f t="shared" si="135"/>
        <v/>
      </c>
      <c r="U1050" s="6">
        <f t="shared" si="136"/>
        <v>1.2666666666666597</v>
      </c>
    </row>
    <row r="1051" spans="1:21" x14ac:dyDescent="0.2">
      <c r="A1051" t="str">
        <f t="shared" si="129"/>
        <v>Iceland2020Q1</v>
      </c>
      <c r="B1051" t="s">
        <v>1960</v>
      </c>
      <c r="C1051" t="s">
        <v>39</v>
      </c>
      <c r="D1051" s="1">
        <v>2020</v>
      </c>
      <c r="E1051" s="1">
        <v>1</v>
      </c>
      <c r="F1051" s="1">
        <f t="shared" si="132"/>
        <v>81</v>
      </c>
      <c r="G1051" s="1">
        <v>700228</v>
      </c>
      <c r="H1051" s="1">
        <f t="shared" si="130"/>
        <v>5458.8033521730658</v>
      </c>
      <c r="I1051" s="6" t="str">
        <f t="shared" si="133"/>
        <v/>
      </c>
      <c r="J1051" s="1" t="str">
        <f>IFERROR(VLOOKUP($B1051,Population!$A$2:$E$2577,5,FALSE),"")</f>
        <v/>
      </c>
      <c r="K1051" s="3">
        <f>IFERROR(VLOOKUP(A1051,'Exchange rates'!$A$6:$D$1909,4,FALSE),"")</f>
        <v>128.27500000000001</v>
      </c>
      <c r="L1051" s="3">
        <f>IFERROR(VLOOKUP(B1051,'Work hours'!$A$6:$G$3151,7,FALSE),"")</f>
        <v>36.9</v>
      </c>
      <c r="M1051" s="4">
        <f>IFERROR(VLOOKUP(B1051,Unemployment!$A$7:$D$3208,4,FALSE),"")</f>
        <v>5.06666666666667E-2</v>
      </c>
      <c r="N1051" s="1" t="str">
        <f>IFERROR(VLOOKUP($B1051,Compensation!$A$5:$H$3867,6,FALSE),"")</f>
        <v/>
      </c>
      <c r="O1051" s="1" t="str">
        <f>IFERROR(VLOOKUP($B1051,Compensation!$A$5:$H$3867,7,FALSE),"")</f>
        <v/>
      </c>
      <c r="P1051" s="1" t="str">
        <f>IFERROR(VLOOKUP($B1051,Compensation!$A$5:$H$3867,8,FALSE),"")</f>
        <v/>
      </c>
      <c r="Q1051" s="4" t="str">
        <f t="shared" si="131"/>
        <v/>
      </c>
      <c r="R1051" s="3" t="str">
        <f>IFERROR(VLOOKUP(B1051,Growth!$C$6:$G$1733,2,FALSE),"")</f>
        <v/>
      </c>
      <c r="S1051" s="6">
        <f t="shared" si="134"/>
        <v>-1</v>
      </c>
      <c r="T1051" s="6" t="str">
        <f t="shared" si="135"/>
        <v/>
      </c>
      <c r="U1051" s="6">
        <f t="shared" si="136"/>
        <v>1.6666666666666698</v>
      </c>
    </row>
    <row r="1052" spans="1:21" x14ac:dyDescent="0.2">
      <c r="A1052" t="str">
        <f t="shared" si="129"/>
        <v>Iceland2020Q2</v>
      </c>
      <c r="B1052" t="s">
        <v>1961</v>
      </c>
      <c r="C1052" t="s">
        <v>39</v>
      </c>
      <c r="D1052" s="1">
        <v>2020</v>
      </c>
      <c r="E1052" s="1">
        <v>2</v>
      </c>
      <c r="F1052" s="1">
        <f t="shared" si="132"/>
        <v>82</v>
      </c>
      <c r="G1052" s="1">
        <v>704134.3</v>
      </c>
      <c r="H1052" s="1">
        <f t="shared" si="130"/>
        <v>4985.3145352965876</v>
      </c>
      <c r="I1052" s="6" t="str">
        <f t="shared" si="133"/>
        <v/>
      </c>
      <c r="J1052" s="1" t="str">
        <f>IFERROR(VLOOKUP($B1052,Population!$A$2:$E$2577,5,FALSE),"")</f>
        <v/>
      </c>
      <c r="K1052" s="3">
        <f>IFERROR(VLOOKUP(A1052,'Exchange rates'!$A$6:$D$1909,4,FALSE),"")</f>
        <v>141.24170000000001</v>
      </c>
      <c r="L1052" s="3">
        <f>IFERROR(VLOOKUP(B1052,'Work hours'!$A$6:$G$3151,7,FALSE),"")</f>
        <v>35.9</v>
      </c>
      <c r="M1052" s="4">
        <f>IFERROR(VLOOKUP(B1052,Unemployment!$A$7:$D$3208,4,FALSE),"")</f>
        <v>5.7333333333333299E-2</v>
      </c>
      <c r="N1052" s="1" t="str">
        <f>IFERROR(VLOOKUP($B1052,Compensation!$A$5:$H$3867,6,FALSE),"")</f>
        <v/>
      </c>
      <c r="O1052" s="1" t="str">
        <f>IFERROR(VLOOKUP($B1052,Compensation!$A$5:$H$3867,7,FALSE),"")</f>
        <v/>
      </c>
      <c r="P1052" s="1" t="str">
        <f>IFERROR(VLOOKUP($B1052,Compensation!$A$5:$H$3867,8,FALSE),"")</f>
        <v/>
      </c>
      <c r="Q1052" s="4" t="str">
        <f t="shared" si="131"/>
        <v/>
      </c>
      <c r="R1052" s="3" t="str">
        <f>IFERROR(VLOOKUP(B1052,Growth!$C$6:$G$1733,2,FALSE),"")</f>
        <v/>
      </c>
      <c r="S1052" s="6">
        <f t="shared" si="134"/>
        <v>-2.5</v>
      </c>
      <c r="T1052" s="6" t="str">
        <f t="shared" si="135"/>
        <v/>
      </c>
      <c r="U1052" s="6">
        <f t="shared" si="136"/>
        <v>1.9666666666666597</v>
      </c>
    </row>
    <row r="1053" spans="1:21" x14ac:dyDescent="0.2">
      <c r="A1053" t="str">
        <f t="shared" si="129"/>
        <v>Iceland2020Q3</v>
      </c>
      <c r="B1053" t="s">
        <v>1962</v>
      </c>
      <c r="C1053" t="s">
        <v>39</v>
      </c>
      <c r="D1053" s="1">
        <v>2020</v>
      </c>
      <c r="E1053" s="1">
        <v>3</v>
      </c>
      <c r="F1053" s="1">
        <f t="shared" si="132"/>
        <v>83</v>
      </c>
      <c r="G1053" s="1">
        <v>748070.7</v>
      </c>
      <c r="H1053" s="1">
        <f t="shared" si="130"/>
        <v>5439.0229006301543</v>
      </c>
      <c r="I1053" s="6" t="str">
        <f t="shared" si="133"/>
        <v/>
      </c>
      <c r="J1053" s="1" t="str">
        <f>IFERROR(VLOOKUP($B1053,Population!$A$2:$E$2577,5,FALSE),"")</f>
        <v/>
      </c>
      <c r="K1053" s="3">
        <f>IFERROR(VLOOKUP(A1053,'Exchange rates'!$A$6:$D$1909,4,FALSE),"")</f>
        <v>137.5377</v>
      </c>
      <c r="L1053" s="3">
        <f>IFERROR(VLOOKUP(B1053,'Work hours'!$A$6:$G$3151,7,FALSE),"")</f>
        <v>38.4</v>
      </c>
      <c r="M1053" s="4">
        <f>IFERROR(VLOOKUP(B1053,Unemployment!$A$7:$D$3208,4,FALSE),"")</f>
        <v>6.3E-2</v>
      </c>
      <c r="N1053" s="1" t="str">
        <f>IFERROR(VLOOKUP($B1053,Compensation!$A$5:$H$3867,6,FALSE),"")</f>
        <v/>
      </c>
      <c r="O1053" s="1" t="str">
        <f>IFERROR(VLOOKUP($B1053,Compensation!$A$5:$H$3867,7,FALSE),"")</f>
        <v/>
      </c>
      <c r="P1053" s="1" t="str">
        <f>IFERROR(VLOOKUP($B1053,Compensation!$A$5:$H$3867,8,FALSE),"")</f>
        <v/>
      </c>
      <c r="Q1053" s="4" t="str">
        <f t="shared" si="131"/>
        <v/>
      </c>
      <c r="R1053" s="3" t="str">
        <f>IFERROR(VLOOKUP(B1053,Growth!$C$6:$G$1733,2,FALSE),"")</f>
        <v/>
      </c>
      <c r="S1053" s="6">
        <f t="shared" si="134"/>
        <v>-1.3000000000000043</v>
      </c>
      <c r="T1053" s="6" t="str">
        <f t="shared" si="135"/>
        <v/>
      </c>
      <c r="U1053" s="6">
        <f t="shared" si="136"/>
        <v>2.2000000000000006</v>
      </c>
    </row>
    <row r="1054" spans="1:21" x14ac:dyDescent="0.2">
      <c r="A1054" t="str">
        <f t="shared" si="129"/>
        <v>Iceland2020Q4</v>
      </c>
      <c r="B1054" t="s">
        <v>1963</v>
      </c>
      <c r="C1054" t="s">
        <v>39</v>
      </c>
      <c r="D1054" s="1">
        <v>2020</v>
      </c>
      <c r="E1054" s="1">
        <v>4</v>
      </c>
      <c r="F1054" s="1">
        <f t="shared" si="132"/>
        <v>84</v>
      </c>
      <c r="G1054" s="1">
        <v>785497</v>
      </c>
      <c r="H1054" s="1">
        <f t="shared" si="130"/>
        <v>5841.2512149179656</v>
      </c>
      <c r="I1054" s="6" t="str">
        <f t="shared" si="133"/>
        <v/>
      </c>
      <c r="J1054" s="1" t="str">
        <f>IFERROR(VLOOKUP($B1054,Population!$A$2:$E$2577,5,FALSE),"")</f>
        <v/>
      </c>
      <c r="K1054" s="3">
        <f>IFERROR(VLOOKUP(A1054,'Exchange rates'!$A$6:$D$1909,4,FALSE),"")</f>
        <v>134.47409999999999</v>
      </c>
      <c r="L1054" s="3">
        <f>IFERROR(VLOOKUP(B1054,'Work hours'!$A$6:$G$3151,7,FALSE),"")</f>
        <v>37.1</v>
      </c>
      <c r="M1054" s="4">
        <f>IFERROR(VLOOKUP(B1054,Unemployment!$A$7:$D$3208,4,FALSE),"")</f>
        <v>6.8000000000000005E-2</v>
      </c>
      <c r="N1054" s="1" t="str">
        <f>IFERROR(VLOOKUP($B1054,Compensation!$A$5:$H$3867,6,FALSE),"")</f>
        <v/>
      </c>
      <c r="O1054" s="1" t="str">
        <f>IFERROR(VLOOKUP($B1054,Compensation!$A$5:$H$3867,7,FALSE),"")</f>
        <v/>
      </c>
      <c r="P1054" s="1" t="str">
        <f>IFERROR(VLOOKUP($B1054,Compensation!$A$5:$H$3867,8,FALSE),"")</f>
        <v/>
      </c>
      <c r="Q1054" s="4" t="str">
        <f t="shared" si="131"/>
        <v/>
      </c>
      <c r="R1054" s="3" t="str">
        <f>IFERROR(VLOOKUP(B1054,Growth!$C$6:$G$1733,2,FALSE),"")</f>
        <v/>
      </c>
      <c r="S1054" s="6">
        <f t="shared" si="134"/>
        <v>-1</v>
      </c>
      <c r="T1054" s="6" t="str">
        <f t="shared" si="135"/>
        <v/>
      </c>
      <c r="U1054" s="6">
        <f t="shared" si="136"/>
        <v>2.3666666666666702</v>
      </c>
    </row>
    <row r="1055" spans="1:21" x14ac:dyDescent="0.2">
      <c r="A1055" t="str">
        <f t="shared" si="129"/>
        <v>Iceland2021Q1</v>
      </c>
      <c r="B1055" t="s">
        <v>1964</v>
      </c>
      <c r="C1055" t="s">
        <v>39</v>
      </c>
      <c r="D1055" s="1">
        <v>2021</v>
      </c>
      <c r="E1055" s="1">
        <v>1</v>
      </c>
      <c r="F1055" s="1">
        <f t="shared" si="132"/>
        <v>85</v>
      </c>
      <c r="G1055" s="1">
        <v>724671</v>
      </c>
      <c r="H1055" s="1">
        <f t="shared" si="130"/>
        <v>5660.3424304438158</v>
      </c>
      <c r="I1055" s="6" t="str">
        <f t="shared" si="133"/>
        <v/>
      </c>
      <c r="J1055" s="1" t="str">
        <f>IFERROR(VLOOKUP($B1055,Population!$A$2:$E$2577,5,FALSE),"")</f>
        <v/>
      </c>
      <c r="K1055" s="3">
        <f>IFERROR(VLOOKUP(A1055,'Exchange rates'!$A$6:$D$1909,4,FALSE),"")</f>
        <v>128.02600000000001</v>
      </c>
      <c r="L1055" s="3">
        <f>IFERROR(VLOOKUP(B1055,'Work hours'!$A$6:$G$3151,7,FALSE),"")</f>
        <v>35.700000000000003</v>
      </c>
      <c r="M1055" s="4">
        <f>IFERROR(VLOOKUP(B1055,Unemployment!$A$7:$D$3208,4,FALSE),"")</f>
        <v>6.7000000000000004E-2</v>
      </c>
      <c r="N1055" s="1" t="str">
        <f>IFERROR(VLOOKUP($B1055,Compensation!$A$5:$H$3867,6,FALSE),"")</f>
        <v/>
      </c>
      <c r="O1055" s="1" t="str">
        <f>IFERROR(VLOOKUP($B1055,Compensation!$A$5:$H$3867,7,FALSE),"")</f>
        <v/>
      </c>
      <c r="P1055" s="1" t="str">
        <f>IFERROR(VLOOKUP($B1055,Compensation!$A$5:$H$3867,8,FALSE),"")</f>
        <v/>
      </c>
      <c r="Q1055" s="4" t="str">
        <f t="shared" si="131"/>
        <v/>
      </c>
      <c r="R1055" s="3" t="str">
        <f>IFERROR(VLOOKUP(B1055,Growth!$C$6:$G$1733,2,FALSE),"")</f>
        <v/>
      </c>
      <c r="S1055" s="6">
        <f t="shared" si="134"/>
        <v>-1.1999999999999957</v>
      </c>
      <c r="T1055" s="6" t="str">
        <f t="shared" si="135"/>
        <v/>
      </c>
      <c r="U1055" s="6">
        <f t="shared" si="136"/>
        <v>1.6333333333333304</v>
      </c>
    </row>
    <row r="1056" spans="1:21" x14ac:dyDescent="0.2">
      <c r="A1056" t="str">
        <f t="shared" si="129"/>
        <v>Iceland2021Q2</v>
      </c>
      <c r="B1056" t="s">
        <v>1965</v>
      </c>
      <c r="C1056" t="s">
        <v>39</v>
      </c>
      <c r="D1056" s="1">
        <v>2021</v>
      </c>
      <c r="E1056" s="1">
        <v>2</v>
      </c>
      <c r="F1056" s="1">
        <f t="shared" si="132"/>
        <v>86</v>
      </c>
      <c r="G1056" s="1">
        <v>788543.1</v>
      </c>
      <c r="H1056" s="1">
        <f t="shared" si="130"/>
        <v>6380.2321516996299</v>
      </c>
      <c r="I1056" s="6" t="str">
        <f t="shared" si="133"/>
        <v/>
      </c>
      <c r="J1056" s="1" t="str">
        <f>IFERROR(VLOOKUP($B1056,Population!$A$2:$E$2577,5,FALSE),"")</f>
        <v/>
      </c>
      <c r="K1056" s="3">
        <f>IFERROR(VLOOKUP(A1056,'Exchange rates'!$A$6:$D$1909,4,FALSE),"")</f>
        <v>123.5916</v>
      </c>
      <c r="L1056" s="3">
        <f>IFERROR(VLOOKUP(B1056,'Work hours'!$A$6:$G$3151,7,FALSE),"")</f>
        <v>35.4</v>
      </c>
      <c r="M1056" s="4">
        <f>IFERROR(VLOOKUP(B1056,Unemployment!$A$7:$D$3208,4,FALSE),"")</f>
        <v>5.9666666666666701E-2</v>
      </c>
      <c r="N1056" s="1" t="str">
        <f>IFERROR(VLOOKUP($B1056,Compensation!$A$5:$H$3867,6,FALSE),"")</f>
        <v/>
      </c>
      <c r="O1056" s="1" t="str">
        <f>IFERROR(VLOOKUP($B1056,Compensation!$A$5:$H$3867,7,FALSE),"")</f>
        <v/>
      </c>
      <c r="P1056" s="1" t="str">
        <f>IFERROR(VLOOKUP($B1056,Compensation!$A$5:$H$3867,8,FALSE),"")</f>
        <v/>
      </c>
      <c r="Q1056" s="4" t="str">
        <f t="shared" si="131"/>
        <v/>
      </c>
      <c r="R1056" s="3" t="str">
        <f>IFERROR(VLOOKUP(B1056,Growth!$C$6:$G$1733,2,FALSE),"")</f>
        <v/>
      </c>
      <c r="S1056" s="6">
        <f t="shared" si="134"/>
        <v>-0.5</v>
      </c>
      <c r="T1056" s="6" t="str">
        <f t="shared" si="135"/>
        <v/>
      </c>
      <c r="U1056" s="6">
        <f t="shared" si="136"/>
        <v>0.23333333333334025</v>
      </c>
    </row>
    <row r="1057" spans="1:21" x14ac:dyDescent="0.2">
      <c r="A1057" t="str">
        <f t="shared" si="129"/>
        <v>Iceland2021Q3</v>
      </c>
      <c r="B1057" t="s">
        <v>1966</v>
      </c>
      <c r="C1057" t="s">
        <v>39</v>
      </c>
      <c r="D1057" s="1">
        <v>2021</v>
      </c>
      <c r="E1057" s="1">
        <v>3</v>
      </c>
      <c r="F1057" s="1">
        <f t="shared" si="132"/>
        <v>87</v>
      </c>
      <c r="G1057" s="1">
        <v>854703</v>
      </c>
      <c r="H1057" s="1">
        <f t="shared" si="130"/>
        <v>6768.7077254228352</v>
      </c>
      <c r="I1057" s="6" t="str">
        <f t="shared" si="133"/>
        <v/>
      </c>
      <c r="J1057" s="1" t="str">
        <f>IFERROR(VLOOKUP($B1057,Population!$A$2:$E$2577,5,FALSE),"")</f>
        <v/>
      </c>
      <c r="K1057" s="3">
        <f>IFERROR(VLOOKUP(A1057,'Exchange rates'!$A$6:$D$1909,4,FALSE),"")</f>
        <v>126.2727</v>
      </c>
      <c r="L1057" s="3">
        <f>IFERROR(VLOOKUP(B1057,'Work hours'!$A$6:$G$3151,7,FALSE),"")</f>
        <v>36.5</v>
      </c>
      <c r="M1057" s="4">
        <f>IFERROR(VLOOKUP(B1057,Unemployment!$A$7:$D$3208,4,FALSE),"")</f>
        <v>5.06666666666667E-2</v>
      </c>
      <c r="N1057" s="1" t="str">
        <f>IFERROR(VLOOKUP($B1057,Compensation!$A$5:$H$3867,6,FALSE),"")</f>
        <v/>
      </c>
      <c r="O1057" s="1" t="str">
        <f>IFERROR(VLOOKUP($B1057,Compensation!$A$5:$H$3867,7,FALSE),"")</f>
        <v/>
      </c>
      <c r="P1057" s="1" t="str">
        <f>IFERROR(VLOOKUP($B1057,Compensation!$A$5:$H$3867,8,FALSE),"")</f>
        <v/>
      </c>
      <c r="Q1057" s="4" t="str">
        <f t="shared" si="131"/>
        <v/>
      </c>
      <c r="R1057" s="3" t="str">
        <f>IFERROR(VLOOKUP(B1057,Growth!$C$6:$G$1733,2,FALSE),"")</f>
        <v/>
      </c>
      <c r="S1057" s="6">
        <f t="shared" si="134"/>
        <v>-1.8999999999999986</v>
      </c>
      <c r="T1057" s="6" t="str">
        <f t="shared" si="135"/>
        <v/>
      </c>
      <c r="U1057" s="6">
        <f t="shared" si="136"/>
        <v>-1.2333333333333301</v>
      </c>
    </row>
    <row r="1058" spans="1:21" x14ac:dyDescent="0.2">
      <c r="A1058" t="str">
        <f t="shared" si="129"/>
        <v>Iceland2021Q4</v>
      </c>
      <c r="B1058" t="s">
        <v>1967</v>
      </c>
      <c r="C1058" t="s">
        <v>39</v>
      </c>
      <c r="D1058" s="1">
        <v>2021</v>
      </c>
      <c r="E1058" s="1">
        <v>4</v>
      </c>
      <c r="F1058" s="1">
        <f t="shared" si="132"/>
        <v>88</v>
      </c>
      <c r="G1058" s="1">
        <v>883304.9</v>
      </c>
      <c r="H1058" s="1">
        <f t="shared" si="130"/>
        <v>6799.3655602844747</v>
      </c>
      <c r="I1058" s="6" t="str">
        <f t="shared" si="133"/>
        <v/>
      </c>
      <c r="J1058" s="1" t="str">
        <f>IFERROR(VLOOKUP($B1058,Population!$A$2:$E$2577,5,FALSE),"")</f>
        <v/>
      </c>
      <c r="K1058" s="3">
        <f>IFERROR(VLOOKUP(A1058,'Exchange rates'!$A$6:$D$1909,4,FALSE),"")</f>
        <v>129.90989999999999</v>
      </c>
      <c r="L1058" s="3">
        <f>IFERROR(VLOOKUP(B1058,'Work hours'!$A$6:$G$3151,7,FALSE),"")</f>
        <v>35</v>
      </c>
      <c r="M1058" s="4">
        <f>IFERROR(VLOOKUP(B1058,Unemployment!$A$7:$D$3208,4,FALSE),"")</f>
        <v>4.4999999999999998E-2</v>
      </c>
      <c r="N1058" s="1" t="str">
        <f>IFERROR(VLOOKUP($B1058,Compensation!$A$5:$H$3867,6,FALSE),"")</f>
        <v/>
      </c>
      <c r="O1058" s="1" t="str">
        <f>IFERROR(VLOOKUP($B1058,Compensation!$A$5:$H$3867,7,FALSE),"")</f>
        <v/>
      </c>
      <c r="P1058" s="1" t="str">
        <f>IFERROR(VLOOKUP($B1058,Compensation!$A$5:$H$3867,8,FALSE),"")</f>
        <v/>
      </c>
      <c r="Q1058" s="4" t="str">
        <f t="shared" si="131"/>
        <v/>
      </c>
      <c r="R1058" s="3" t="str">
        <f>IFERROR(VLOOKUP(B1058,Growth!$C$6:$G$1733,2,FALSE),"")</f>
        <v/>
      </c>
      <c r="S1058" s="6">
        <f t="shared" si="134"/>
        <v>-2.1000000000000014</v>
      </c>
      <c r="T1058" s="6" t="str">
        <f t="shared" si="135"/>
        <v/>
      </c>
      <c r="U1058" s="6">
        <f t="shared" si="136"/>
        <v>-2.3000000000000007</v>
      </c>
    </row>
    <row r="1059" spans="1:21" x14ac:dyDescent="0.2">
      <c r="A1059" t="str">
        <f t="shared" ref="A1059:A1090" si="137">_xlfn.TEXTJOIN(,TRUE,"Euro",D1059,"Q",E1059)</f>
        <v>Euro2000Q1</v>
      </c>
      <c r="B1059" t="s">
        <v>2930</v>
      </c>
      <c r="C1059" t="s">
        <v>12</v>
      </c>
      <c r="D1059" s="1">
        <v>2000</v>
      </c>
      <c r="E1059" s="1">
        <v>1</v>
      </c>
      <c r="F1059" s="1">
        <f t="shared" si="132"/>
        <v>1</v>
      </c>
      <c r="G1059" s="1">
        <v>25586.7</v>
      </c>
      <c r="H1059" s="1">
        <f t="shared" si="130"/>
        <v>25260.835225589894</v>
      </c>
      <c r="I1059" s="6">
        <f t="shared" si="133"/>
        <v>6.6781671933563933</v>
      </c>
      <c r="J1059" s="1">
        <f>IFERROR(VLOOKUP($B1059,Population!$A$2:$E$2577,5,FALSE),"")</f>
        <v>3782.6</v>
      </c>
      <c r="K1059" s="3">
        <f>IFERROR(VLOOKUP(A1059,'Exchange rates'!$A$6:$D$1909,4,FALSE),"")</f>
        <v>1.0128999999999999</v>
      </c>
      <c r="L1059" s="3">
        <f>IFERROR(VLOOKUP(B1059,'Work hours'!$A$6:$G$3151,7,FALSE),"")</f>
        <v>38.4</v>
      </c>
      <c r="M1059" s="4">
        <f>IFERROR(VLOOKUP(B1059,Unemployment!$A$7:$D$3208,4,FALSE),"")</f>
        <v>4.8000000000000001E-2</v>
      </c>
      <c r="N1059" s="1">
        <f>IFERROR(VLOOKUP($B1059,Compensation!$A$5:$H$3867,6,FALSE),"")</f>
        <v>9744</v>
      </c>
      <c r="O1059" s="1">
        <f>IFERROR(VLOOKUP($B1059,Compensation!$A$5:$H$3867,7,FALSE),"")</f>
        <v>8303</v>
      </c>
      <c r="P1059" s="1">
        <f>IFERROR(VLOOKUP($B1059,Compensation!$A$5:$H$3867,8,FALSE),"")</f>
        <v>1441</v>
      </c>
      <c r="Q1059" s="4">
        <f t="shared" si="131"/>
        <v>0.32450452774292893</v>
      </c>
      <c r="R1059" s="3">
        <f>IFERROR(VLOOKUP(B1059,Growth!$C$6:$G$1733,2,FALSE),"")</f>
        <v>8.6945259480000008</v>
      </c>
      <c r="S1059" s="6" t="str">
        <f t="shared" si="134"/>
        <v/>
      </c>
      <c r="T1059" s="6" t="str">
        <f t="shared" si="135"/>
        <v/>
      </c>
      <c r="U1059" s="6" t="str">
        <f t="shared" si="136"/>
        <v/>
      </c>
    </row>
    <row r="1060" spans="1:21" x14ac:dyDescent="0.2">
      <c r="A1060" t="str">
        <f t="shared" si="137"/>
        <v>Euro2000Q2</v>
      </c>
      <c r="B1060" t="s">
        <v>2929</v>
      </c>
      <c r="C1060" t="s">
        <v>12</v>
      </c>
      <c r="D1060" s="1">
        <v>2000</v>
      </c>
      <c r="E1060" s="1">
        <v>2</v>
      </c>
      <c r="F1060" s="1">
        <f t="shared" si="132"/>
        <v>2</v>
      </c>
      <c r="G1060" s="1">
        <v>26773.9</v>
      </c>
      <c r="H1060" s="1">
        <f t="shared" si="130"/>
        <v>25003.665487173595</v>
      </c>
      <c r="I1060" s="6">
        <f t="shared" si="133"/>
        <v>6.5922290298119099</v>
      </c>
      <c r="J1060" s="1">
        <f>IFERROR(VLOOKUP($B1060,Population!$A$2:$E$2577,5,FALSE),"")</f>
        <v>3792.9</v>
      </c>
      <c r="K1060" s="3">
        <f>IFERROR(VLOOKUP(A1060,'Exchange rates'!$A$6:$D$1909,4,FALSE),"")</f>
        <v>1.0707990000000001</v>
      </c>
      <c r="L1060" s="3">
        <f>IFERROR(VLOOKUP(B1060,'Work hours'!$A$6:$G$3151,7,FALSE),"")</f>
        <v>38.700000000000003</v>
      </c>
      <c r="M1060" s="4">
        <f>IFERROR(VLOOKUP(B1060,Unemployment!$A$7:$D$3208,4,FALSE),"")</f>
        <v>4.5999999999999999E-2</v>
      </c>
      <c r="N1060" s="1">
        <f>IFERROR(VLOOKUP($B1060,Compensation!$A$5:$H$3867,6,FALSE),"")</f>
        <v>10207</v>
      </c>
      <c r="O1060" s="1">
        <f>IFERROR(VLOOKUP($B1060,Compensation!$A$5:$H$3867,7,FALSE),"")</f>
        <v>8695</v>
      </c>
      <c r="P1060" s="1">
        <f>IFERROR(VLOOKUP($B1060,Compensation!$A$5:$H$3867,8,FALSE),"")</f>
        <v>1511</v>
      </c>
      <c r="Q1060" s="4">
        <f t="shared" si="131"/>
        <v>0.32475657263230234</v>
      </c>
      <c r="R1060" s="3">
        <f>IFERROR(VLOOKUP(B1060,Growth!$C$6:$G$1733,2,FALSE),"")</f>
        <v>10.289986808</v>
      </c>
      <c r="S1060" s="6" t="str">
        <f t="shared" si="134"/>
        <v/>
      </c>
      <c r="T1060" s="6" t="str">
        <f t="shared" si="135"/>
        <v/>
      </c>
      <c r="U1060" s="6" t="str">
        <f t="shared" si="136"/>
        <v/>
      </c>
    </row>
    <row r="1061" spans="1:21" x14ac:dyDescent="0.2">
      <c r="A1061" t="str">
        <f t="shared" si="137"/>
        <v>Euro2000Q3</v>
      </c>
      <c r="B1061" t="s">
        <v>2928</v>
      </c>
      <c r="C1061" t="s">
        <v>12</v>
      </c>
      <c r="D1061" s="1">
        <v>2000</v>
      </c>
      <c r="E1061" s="1">
        <v>3</v>
      </c>
      <c r="F1061" s="1">
        <f t="shared" si="132"/>
        <v>3</v>
      </c>
      <c r="G1061" s="1">
        <v>27419.7</v>
      </c>
      <c r="H1061" s="1">
        <f t="shared" si="130"/>
        <v>24778.733071747058</v>
      </c>
      <c r="I1061" s="6">
        <f t="shared" si="133"/>
        <v>6.5041166159401156</v>
      </c>
      <c r="J1061" s="1">
        <f>IFERROR(VLOOKUP($B1061,Population!$A$2:$E$2577,5,FALSE),"")</f>
        <v>3809.7</v>
      </c>
      <c r="K1061" s="3">
        <f>IFERROR(VLOOKUP(A1061,'Exchange rates'!$A$6:$D$1909,4,FALSE),"")</f>
        <v>1.106582</v>
      </c>
      <c r="L1061" s="3">
        <f>IFERROR(VLOOKUP(B1061,'Work hours'!$A$6:$G$3151,7,FALSE),"")</f>
        <v>39.799999999999997</v>
      </c>
      <c r="M1061" s="4">
        <f>IFERROR(VLOOKUP(B1061,Unemployment!$A$7:$D$3208,4,FALSE),"")</f>
        <v>4.26666666666667E-2</v>
      </c>
      <c r="N1061" s="1">
        <f>IFERROR(VLOOKUP($B1061,Compensation!$A$5:$H$3867,6,FALSE),"")</f>
        <v>10789</v>
      </c>
      <c r="O1061" s="1">
        <f>IFERROR(VLOOKUP($B1061,Compensation!$A$5:$H$3867,7,FALSE),"")</f>
        <v>9189</v>
      </c>
      <c r="P1061" s="1">
        <f>IFERROR(VLOOKUP($B1061,Compensation!$A$5:$H$3867,8,FALSE),"")</f>
        <v>1600</v>
      </c>
      <c r="Q1061" s="4">
        <f t="shared" si="131"/>
        <v>0.33512401667414304</v>
      </c>
      <c r="R1061" s="3">
        <f>IFERROR(VLOOKUP(B1061,Growth!$C$6:$G$1733,2,FALSE),"")</f>
        <v>8.3082191660000007</v>
      </c>
      <c r="S1061" s="6" t="str">
        <f t="shared" si="134"/>
        <v/>
      </c>
      <c r="T1061" s="6" t="str">
        <f t="shared" si="135"/>
        <v/>
      </c>
      <c r="U1061" s="6" t="str">
        <f t="shared" si="136"/>
        <v/>
      </c>
    </row>
    <row r="1062" spans="1:21" x14ac:dyDescent="0.2">
      <c r="A1062" t="str">
        <f t="shared" si="137"/>
        <v>Euro2000Q4</v>
      </c>
      <c r="B1062" t="s">
        <v>2927</v>
      </c>
      <c r="C1062" t="s">
        <v>12</v>
      </c>
      <c r="D1062" s="1">
        <v>2000</v>
      </c>
      <c r="E1062" s="1">
        <v>4</v>
      </c>
      <c r="F1062" s="1">
        <f t="shared" si="132"/>
        <v>4</v>
      </c>
      <c r="G1062" s="1">
        <v>28715</v>
      </c>
      <c r="H1062" s="1">
        <f t="shared" si="130"/>
        <v>24967.329013140559</v>
      </c>
      <c r="I1062" s="6">
        <f t="shared" si="133"/>
        <v>6.515822593334871</v>
      </c>
      <c r="J1062" s="1">
        <f>IFERROR(VLOOKUP($B1062,Population!$A$2:$E$2577,5,FALSE),"")</f>
        <v>3831.8</v>
      </c>
      <c r="K1062" s="3">
        <f>IFERROR(VLOOKUP(A1062,'Exchange rates'!$A$6:$D$1909,4,FALSE),"")</f>
        <v>1.1501030000000001</v>
      </c>
      <c r="L1062" s="3">
        <f>IFERROR(VLOOKUP(B1062,'Work hours'!$A$6:$G$3151,7,FALSE),"")</f>
        <v>38.799999999999997</v>
      </c>
      <c r="M1062" s="4">
        <f>IFERROR(VLOOKUP(B1062,Unemployment!$A$7:$D$3208,4,FALSE),"")</f>
        <v>3.9E-2</v>
      </c>
      <c r="N1062" s="1">
        <f>IFERROR(VLOOKUP($B1062,Compensation!$A$5:$H$3867,6,FALSE),"")</f>
        <v>11183</v>
      </c>
      <c r="O1062" s="1">
        <f>IFERROR(VLOOKUP($B1062,Compensation!$A$5:$H$3867,7,FALSE),"")</f>
        <v>9524</v>
      </c>
      <c r="P1062" s="1">
        <f>IFERROR(VLOOKUP($B1062,Compensation!$A$5:$H$3867,8,FALSE),"")</f>
        <v>1660</v>
      </c>
      <c r="Q1062" s="4">
        <f t="shared" si="131"/>
        <v>0.33167334145916766</v>
      </c>
      <c r="R1062" s="3">
        <f>IFERROR(VLOOKUP(B1062,Growth!$C$6:$G$1733,2,FALSE),"")</f>
        <v>6.9788127649999998</v>
      </c>
      <c r="S1062" s="6" t="str">
        <f t="shared" si="134"/>
        <v/>
      </c>
      <c r="T1062" s="6" t="str">
        <f t="shared" si="135"/>
        <v/>
      </c>
      <c r="U1062" s="6" t="str">
        <f t="shared" si="136"/>
        <v/>
      </c>
    </row>
    <row r="1063" spans="1:21" x14ac:dyDescent="0.2">
      <c r="A1063" t="str">
        <f t="shared" si="137"/>
        <v>Euro2001Q1</v>
      </c>
      <c r="B1063" t="s">
        <v>2926</v>
      </c>
      <c r="C1063" t="s">
        <v>12</v>
      </c>
      <c r="D1063" s="1">
        <v>2001</v>
      </c>
      <c r="E1063" s="1">
        <v>1</v>
      </c>
      <c r="F1063" s="1">
        <f t="shared" si="132"/>
        <v>5</v>
      </c>
      <c r="G1063" s="1">
        <v>29811.8</v>
      </c>
      <c r="H1063" s="1">
        <f t="shared" si="130"/>
        <v>27505.847292253893</v>
      </c>
      <c r="I1063" s="6">
        <f t="shared" si="133"/>
        <v>7.1642870555189466</v>
      </c>
      <c r="J1063" s="1">
        <f>IFERROR(VLOOKUP($B1063,Population!$A$2:$E$2577,5,FALSE),"")</f>
        <v>3839.3</v>
      </c>
      <c r="K1063" s="3">
        <f>IFERROR(VLOOKUP(A1063,'Exchange rates'!$A$6:$D$1909,4,FALSE),"")</f>
        <v>1.0838350000000001</v>
      </c>
      <c r="L1063" s="3">
        <f>IFERROR(VLOOKUP(B1063,'Work hours'!$A$6:$G$3151,7,FALSE),"")</f>
        <v>38.1</v>
      </c>
      <c r="M1063" s="4">
        <f>IFERROR(VLOOKUP(B1063,Unemployment!$A$7:$D$3208,4,FALSE),"")</f>
        <v>3.9666666666666697E-2</v>
      </c>
      <c r="N1063" s="1">
        <f>IFERROR(VLOOKUP($B1063,Compensation!$A$5:$H$3867,6,FALSE),"")</f>
        <v>11155</v>
      </c>
      <c r="O1063" s="1">
        <f>IFERROR(VLOOKUP($B1063,Compensation!$A$5:$H$3867,7,FALSE),"")</f>
        <v>9464</v>
      </c>
      <c r="P1063" s="1">
        <f>IFERROR(VLOOKUP($B1063,Compensation!$A$5:$H$3867,8,FALSE),"")</f>
        <v>1692</v>
      </c>
      <c r="Q1063" s="4">
        <f t="shared" si="131"/>
        <v>0.3174581876974889</v>
      </c>
      <c r="R1063" s="3">
        <f>IFERROR(VLOOKUP(B1063,Growth!$C$6:$G$1733,2,FALSE),"")</f>
        <v>7.6338823089999996</v>
      </c>
      <c r="S1063" s="6">
        <f t="shared" si="134"/>
        <v>-0.29999999999999716</v>
      </c>
      <c r="T1063" s="6">
        <f t="shared" si="135"/>
        <v>-0.70463400454400249</v>
      </c>
      <c r="U1063" s="6">
        <f t="shared" si="136"/>
        <v>-0.83333333333333037</v>
      </c>
    </row>
    <row r="1064" spans="1:21" x14ac:dyDescent="0.2">
      <c r="A1064" t="str">
        <f t="shared" si="137"/>
        <v>Euro2001Q2</v>
      </c>
      <c r="B1064" t="s">
        <v>2925</v>
      </c>
      <c r="C1064" t="s">
        <v>12</v>
      </c>
      <c r="D1064" s="1">
        <v>2001</v>
      </c>
      <c r="E1064" s="1">
        <v>2</v>
      </c>
      <c r="F1064" s="1">
        <f t="shared" si="132"/>
        <v>6</v>
      </c>
      <c r="G1064" s="1">
        <v>30488.400000000001</v>
      </c>
      <c r="H1064" s="1">
        <f t="shared" si="130"/>
        <v>26641.011660095628</v>
      </c>
      <c r="I1064" s="6">
        <f t="shared" si="133"/>
        <v>6.9156118838344955</v>
      </c>
      <c r="J1064" s="1">
        <f>IFERROR(VLOOKUP($B1064,Population!$A$2:$E$2577,5,FALSE),"")</f>
        <v>3852.3</v>
      </c>
      <c r="K1064" s="3">
        <f>IFERROR(VLOOKUP(A1064,'Exchange rates'!$A$6:$D$1909,4,FALSE),"")</f>
        <v>1.1444160000000001</v>
      </c>
      <c r="L1064" s="3">
        <f>IFERROR(VLOOKUP(B1064,'Work hours'!$A$6:$G$3151,7,FALSE),"")</f>
        <v>38.299999999999997</v>
      </c>
      <c r="M1064" s="4">
        <f>IFERROR(VLOOKUP(B1064,Unemployment!$A$7:$D$3208,4,FALSE),"")</f>
        <v>0.04</v>
      </c>
      <c r="N1064" s="1">
        <f>IFERROR(VLOOKUP($B1064,Compensation!$A$5:$H$3867,6,FALSE),"")</f>
        <v>11519</v>
      </c>
      <c r="O1064" s="1">
        <f>IFERROR(VLOOKUP($B1064,Compensation!$A$5:$H$3867,7,FALSE),"")</f>
        <v>9771</v>
      </c>
      <c r="P1064" s="1">
        <f>IFERROR(VLOOKUP($B1064,Compensation!$A$5:$H$3867,8,FALSE),"")</f>
        <v>1747</v>
      </c>
      <c r="Q1064" s="4">
        <f t="shared" si="131"/>
        <v>0.32048254418073757</v>
      </c>
      <c r="R1064" s="3">
        <f>IFERROR(VLOOKUP(B1064,Growth!$C$6:$G$1733,2,FALSE),"")</f>
        <v>6.0912080069999996</v>
      </c>
      <c r="S1064" s="6">
        <f t="shared" si="134"/>
        <v>-0.40000000000000568</v>
      </c>
      <c r="T1064" s="6">
        <f t="shared" si="135"/>
        <v>-0.42740284515647708</v>
      </c>
      <c r="U1064" s="6">
        <f t="shared" si="136"/>
        <v>-0.59999999999999987</v>
      </c>
    </row>
    <row r="1065" spans="1:21" x14ac:dyDescent="0.2">
      <c r="A1065" t="str">
        <f t="shared" si="137"/>
        <v>Euro2001Q3</v>
      </c>
      <c r="B1065" t="s">
        <v>2924</v>
      </c>
      <c r="C1065" t="s">
        <v>12</v>
      </c>
      <c r="D1065" s="1">
        <v>2001</v>
      </c>
      <c r="E1065" s="1">
        <v>3</v>
      </c>
      <c r="F1065" s="1">
        <f t="shared" si="132"/>
        <v>7</v>
      </c>
      <c r="G1065" s="1">
        <v>30321.200000000001</v>
      </c>
      <c r="H1065" s="1">
        <f t="shared" si="130"/>
        <v>27029.397763922891</v>
      </c>
      <c r="I1065" s="6">
        <f t="shared" si="133"/>
        <v>6.9819951344310409</v>
      </c>
      <c r="J1065" s="1">
        <f>IFERROR(VLOOKUP($B1065,Population!$A$2:$E$2577,5,FALSE),"")</f>
        <v>3871.3</v>
      </c>
      <c r="K1065" s="3">
        <f>IFERROR(VLOOKUP(A1065,'Exchange rates'!$A$6:$D$1909,4,FALSE),"")</f>
        <v>1.1217859999999999</v>
      </c>
      <c r="L1065" s="3">
        <f>IFERROR(VLOOKUP(B1065,'Work hours'!$A$6:$G$3151,7,FALSE),"")</f>
        <v>39.200000000000003</v>
      </c>
      <c r="M1065" s="4">
        <f>IFERROR(VLOOKUP(B1065,Unemployment!$A$7:$D$3208,4,FALSE),"")</f>
        <v>4.3666666666666701E-2</v>
      </c>
      <c r="N1065" s="1">
        <f>IFERROR(VLOOKUP($B1065,Compensation!$A$5:$H$3867,6,FALSE),"")</f>
        <v>12102</v>
      </c>
      <c r="O1065" s="1">
        <f>IFERROR(VLOOKUP($B1065,Compensation!$A$5:$H$3867,7,FALSE),"")</f>
        <v>10262</v>
      </c>
      <c r="P1065" s="1">
        <f>IFERROR(VLOOKUP($B1065,Compensation!$A$5:$H$3867,8,FALSE),"")</f>
        <v>1840</v>
      </c>
      <c r="Q1065" s="4">
        <f t="shared" si="131"/>
        <v>0.33844306953550651</v>
      </c>
      <c r="R1065" s="3">
        <f>IFERROR(VLOOKUP(B1065,Growth!$C$6:$G$1733,2,FALSE),"")</f>
        <v>3.3144497550000001</v>
      </c>
      <c r="S1065" s="6">
        <f t="shared" si="134"/>
        <v>-0.59999999999999432</v>
      </c>
      <c r="T1065" s="6">
        <f t="shared" si="135"/>
        <v>0.33190528613634696</v>
      </c>
      <c r="U1065" s="6">
        <f t="shared" si="136"/>
        <v>0.10000000000000009</v>
      </c>
    </row>
    <row r="1066" spans="1:21" x14ac:dyDescent="0.2">
      <c r="A1066" t="str">
        <f t="shared" si="137"/>
        <v>Euro2001Q4</v>
      </c>
      <c r="B1066" t="s">
        <v>2923</v>
      </c>
      <c r="C1066" t="s">
        <v>12</v>
      </c>
      <c r="D1066" s="1">
        <v>2001</v>
      </c>
      <c r="E1066" s="1">
        <v>4</v>
      </c>
      <c r="F1066" s="1">
        <f t="shared" si="132"/>
        <v>8</v>
      </c>
      <c r="G1066" s="1">
        <v>31467.8</v>
      </c>
      <c r="H1066" s="1">
        <f t="shared" si="130"/>
        <v>28184.654187643922</v>
      </c>
      <c r="I1066" s="6">
        <f t="shared" si="133"/>
        <v>7.241317041170527</v>
      </c>
      <c r="J1066" s="1">
        <f>IFERROR(VLOOKUP($B1066,Population!$A$2:$E$2577,5,FALSE),"")</f>
        <v>3892.2</v>
      </c>
      <c r="K1066" s="3">
        <f>IFERROR(VLOOKUP(A1066,'Exchange rates'!$A$6:$D$1909,4,FALSE),"")</f>
        <v>1.116487</v>
      </c>
      <c r="L1066" s="3">
        <f>IFERROR(VLOOKUP(B1066,'Work hours'!$A$6:$G$3151,7,FALSE),"")</f>
        <v>38.299999999999997</v>
      </c>
      <c r="M1066" s="4">
        <f>IFERROR(VLOOKUP(B1066,Unemployment!$A$7:$D$3208,4,FALSE),"")</f>
        <v>4.4000000000000004E-2</v>
      </c>
      <c r="N1066" s="1">
        <f>IFERROR(VLOOKUP($B1066,Compensation!$A$5:$H$3867,6,FALSE),"")</f>
        <v>12119</v>
      </c>
      <c r="O1066" s="1">
        <f>IFERROR(VLOOKUP($B1066,Compensation!$A$5:$H$3867,7,FALSE),"")</f>
        <v>10278</v>
      </c>
      <c r="P1066" s="1">
        <f>IFERROR(VLOOKUP($B1066,Compensation!$A$5:$H$3867,8,FALSE),"")</f>
        <v>1841</v>
      </c>
      <c r="Q1066" s="4">
        <f t="shared" si="131"/>
        <v>0.32661959209096281</v>
      </c>
      <c r="R1066" s="3">
        <f>IFERROR(VLOOKUP(B1066,Growth!$C$6:$G$1733,2,FALSE),"")</f>
        <v>4.1717437689999999</v>
      </c>
      <c r="S1066" s="6">
        <f t="shared" si="134"/>
        <v>-0.5</v>
      </c>
      <c r="T1066" s="6">
        <f t="shared" si="135"/>
        <v>-0.50537493682048518</v>
      </c>
      <c r="U1066" s="6">
        <f t="shared" si="136"/>
        <v>0.50000000000000044</v>
      </c>
    </row>
    <row r="1067" spans="1:21" x14ac:dyDescent="0.2">
      <c r="A1067" t="str">
        <f t="shared" si="137"/>
        <v>Euro2002Q1</v>
      </c>
      <c r="B1067" t="s">
        <v>2922</v>
      </c>
      <c r="C1067" t="s">
        <v>12</v>
      </c>
      <c r="D1067" s="1">
        <v>2002</v>
      </c>
      <c r="E1067" s="1">
        <v>1</v>
      </c>
      <c r="F1067" s="1">
        <f t="shared" si="132"/>
        <v>9</v>
      </c>
      <c r="G1067" s="1">
        <v>32779.1</v>
      </c>
      <c r="H1067" s="1">
        <f t="shared" si="130"/>
        <v>28735.120312991734</v>
      </c>
      <c r="I1067" s="6">
        <f t="shared" si="133"/>
        <v>7.356849973883544</v>
      </c>
      <c r="J1067" s="1">
        <f>IFERROR(VLOOKUP($B1067,Population!$A$2:$E$2577,5,FALSE),"")</f>
        <v>3905.9</v>
      </c>
      <c r="K1067" s="3">
        <f>IFERROR(VLOOKUP(A1067,'Exchange rates'!$A$6:$D$1909,4,FALSE),"")</f>
        <v>1.140733</v>
      </c>
      <c r="L1067" s="3">
        <f>IFERROR(VLOOKUP(B1067,'Work hours'!$A$6:$G$3151,7,FALSE),"")</f>
        <v>37.6</v>
      </c>
      <c r="M1067" s="4">
        <f>IFERROR(VLOOKUP(B1067,Unemployment!$A$7:$D$3208,4,FALSE),"")</f>
        <v>4.5333333333333295E-2</v>
      </c>
      <c r="N1067" s="1">
        <f>IFERROR(VLOOKUP($B1067,Compensation!$A$5:$H$3867,6,FALSE),"")</f>
        <v>12075</v>
      </c>
      <c r="O1067" s="1">
        <f>IFERROR(VLOOKUP($B1067,Compensation!$A$5:$H$3867,7,FALSE),"")</f>
        <v>10276</v>
      </c>
      <c r="P1067" s="1">
        <f>IFERROR(VLOOKUP($B1067,Compensation!$A$5:$H$3867,8,FALSE),"")</f>
        <v>1799</v>
      </c>
      <c r="Q1067" s="4">
        <f t="shared" si="131"/>
        <v>0.31349243877958821</v>
      </c>
      <c r="R1067" s="3">
        <f>IFERROR(VLOOKUP(B1067,Growth!$C$6:$G$1733,2,FALSE),"")</f>
        <v>4.5600033460000002</v>
      </c>
      <c r="S1067" s="6">
        <f t="shared" si="134"/>
        <v>-0.5</v>
      </c>
      <c r="T1067" s="6">
        <f t="shared" si="135"/>
        <v>-0.39657489179006911</v>
      </c>
      <c r="U1067" s="6">
        <f t="shared" si="136"/>
        <v>0.56666666666665977</v>
      </c>
    </row>
    <row r="1068" spans="1:21" x14ac:dyDescent="0.2">
      <c r="A1068" t="str">
        <f t="shared" si="137"/>
        <v>Euro2002Q2</v>
      </c>
      <c r="B1068" t="s">
        <v>2921</v>
      </c>
      <c r="C1068" t="s">
        <v>12</v>
      </c>
      <c r="D1068" s="1">
        <v>2002</v>
      </c>
      <c r="E1068" s="1">
        <v>2</v>
      </c>
      <c r="F1068" s="1">
        <f t="shared" si="132"/>
        <v>10</v>
      </c>
      <c r="G1068" s="1">
        <v>33711.599999999999</v>
      </c>
      <c r="H1068" s="1">
        <f t="shared" si="130"/>
        <v>31001.681055570472</v>
      </c>
      <c r="I1068" s="6">
        <f t="shared" si="133"/>
        <v>7.9047607168898928</v>
      </c>
      <c r="J1068" s="1">
        <f>IFERROR(VLOOKUP($B1068,Population!$A$2:$E$2577,5,FALSE),"")</f>
        <v>3921.9</v>
      </c>
      <c r="K1068" s="3">
        <f>IFERROR(VLOOKUP(A1068,'Exchange rates'!$A$6:$D$1909,4,FALSE),"")</f>
        <v>1.087412</v>
      </c>
      <c r="L1068" s="3">
        <f>IFERROR(VLOOKUP(B1068,'Work hours'!$A$6:$G$3151,7,FALSE),"")</f>
        <v>37.700000000000003</v>
      </c>
      <c r="M1068" s="4">
        <f>IFERROR(VLOOKUP(B1068,Unemployment!$A$7:$D$3208,4,FALSE),"")</f>
        <v>4.6333333333333303E-2</v>
      </c>
      <c r="N1068" s="1">
        <f>IFERROR(VLOOKUP($B1068,Compensation!$A$5:$H$3867,6,FALSE),"")</f>
        <v>12384</v>
      </c>
      <c r="O1068" s="1">
        <f>IFERROR(VLOOKUP($B1068,Compensation!$A$5:$H$3867,7,FALSE),"")</f>
        <v>10539</v>
      </c>
      <c r="P1068" s="1">
        <f>IFERROR(VLOOKUP($B1068,Compensation!$A$5:$H$3867,8,FALSE),"")</f>
        <v>1845</v>
      </c>
      <c r="Q1068" s="4">
        <f t="shared" si="131"/>
        <v>0.31262236144235223</v>
      </c>
      <c r="R1068" s="3">
        <f>IFERROR(VLOOKUP(B1068,Growth!$C$6:$G$1733,2,FALSE),"")</f>
        <v>3.8534332920000001</v>
      </c>
      <c r="S1068" s="6">
        <f t="shared" si="134"/>
        <v>-0.59999999999999432</v>
      </c>
      <c r="T1068" s="6">
        <f t="shared" si="135"/>
        <v>-0.78601827383853462</v>
      </c>
      <c r="U1068" s="6">
        <f t="shared" si="136"/>
        <v>0.6333333333333302</v>
      </c>
    </row>
    <row r="1069" spans="1:21" x14ac:dyDescent="0.2">
      <c r="A1069" t="str">
        <f t="shared" si="137"/>
        <v>Euro2002Q3</v>
      </c>
      <c r="B1069" t="s">
        <v>2920</v>
      </c>
      <c r="C1069" t="s">
        <v>12</v>
      </c>
      <c r="D1069" s="1">
        <v>2002</v>
      </c>
      <c r="E1069" s="1">
        <v>3</v>
      </c>
      <c r="F1069" s="1">
        <f t="shared" si="132"/>
        <v>11</v>
      </c>
      <c r="G1069" s="1">
        <v>34136.199999999997</v>
      </c>
      <c r="H1069" s="1">
        <f t="shared" si="130"/>
        <v>33579.38661121286</v>
      </c>
      <c r="I1069" s="6">
        <f t="shared" si="133"/>
        <v>8.523768653690281</v>
      </c>
      <c r="J1069" s="1">
        <f>IFERROR(VLOOKUP($B1069,Population!$A$2:$E$2577,5,FALSE),"")</f>
        <v>3939.5</v>
      </c>
      <c r="K1069" s="3">
        <f>IFERROR(VLOOKUP(A1069,'Exchange rates'!$A$6:$D$1909,4,FALSE),"")</f>
        <v>1.0165820000000001</v>
      </c>
      <c r="L1069" s="3">
        <f>IFERROR(VLOOKUP(B1069,'Work hours'!$A$6:$G$3151,7,FALSE),"")</f>
        <v>38.6</v>
      </c>
      <c r="M1069" s="4">
        <f>IFERROR(VLOOKUP(B1069,Unemployment!$A$7:$D$3208,4,FALSE),"")</f>
        <v>4.4999999999999998E-2</v>
      </c>
      <c r="N1069" s="1">
        <f>IFERROR(VLOOKUP($B1069,Compensation!$A$5:$H$3867,6,FALSE),"")</f>
        <v>12777</v>
      </c>
      <c r="O1069" s="1">
        <f>IFERROR(VLOOKUP($B1069,Compensation!$A$5:$H$3867,7,FALSE),"")</f>
        <v>10874</v>
      </c>
      <c r="P1069" s="1">
        <f>IFERROR(VLOOKUP($B1069,Compensation!$A$5:$H$3867,8,FALSE),"")</f>
        <v>1904</v>
      </c>
      <c r="Q1069" s="4">
        <f t="shared" si="131"/>
        <v>0.318547465740182</v>
      </c>
      <c r="R1069" s="3">
        <f>IFERROR(VLOOKUP(B1069,Growth!$C$6:$G$1733,2,FALSE),"")</f>
        <v>6.4234711329999996</v>
      </c>
      <c r="S1069" s="6">
        <f t="shared" si="134"/>
        <v>-0.60000000000000142</v>
      </c>
      <c r="T1069" s="6">
        <f t="shared" si="135"/>
        <v>-1.9895603795324512</v>
      </c>
      <c r="U1069" s="6">
        <f t="shared" si="136"/>
        <v>0.13333333333332975</v>
      </c>
    </row>
    <row r="1070" spans="1:21" x14ac:dyDescent="0.2">
      <c r="A1070" t="str">
        <f t="shared" si="137"/>
        <v>Euro2002Q4</v>
      </c>
      <c r="B1070" t="s">
        <v>2919</v>
      </c>
      <c r="C1070" t="s">
        <v>12</v>
      </c>
      <c r="D1070" s="1">
        <v>2002</v>
      </c>
      <c r="E1070" s="1">
        <v>4</v>
      </c>
      <c r="F1070" s="1">
        <f t="shared" si="132"/>
        <v>12</v>
      </c>
      <c r="G1070" s="1">
        <v>35370.699999999997</v>
      </c>
      <c r="H1070" s="1">
        <f t="shared" si="130"/>
        <v>35387.218753714231</v>
      </c>
      <c r="I1070" s="6">
        <f t="shared" si="133"/>
        <v>8.9359406968799355</v>
      </c>
      <c r="J1070" s="1">
        <f>IFERROR(VLOOKUP($B1070,Population!$A$2:$E$2577,5,FALSE),"")</f>
        <v>3960.1</v>
      </c>
      <c r="K1070" s="3">
        <f>IFERROR(VLOOKUP(A1070,'Exchange rates'!$A$6:$D$1909,4,FALSE),"")</f>
        <v>0.99953320000000001</v>
      </c>
      <c r="L1070" s="3">
        <f>IFERROR(VLOOKUP(B1070,'Work hours'!$A$6:$G$3151,7,FALSE),"")</f>
        <v>38.1</v>
      </c>
      <c r="M1070" s="4">
        <f>IFERROR(VLOOKUP(B1070,Unemployment!$A$7:$D$3208,4,FALSE),"")</f>
        <v>5.2333333333333301E-2</v>
      </c>
      <c r="N1070" s="1">
        <f>IFERROR(VLOOKUP($B1070,Compensation!$A$5:$H$3867,6,FALSE),"")</f>
        <v>12968</v>
      </c>
      <c r="O1070" s="1">
        <f>IFERROR(VLOOKUP($B1070,Compensation!$A$5:$H$3867,7,FALSE),"")</f>
        <v>11039</v>
      </c>
      <c r="P1070" s="1">
        <f>IFERROR(VLOOKUP($B1070,Compensation!$A$5:$H$3867,8,FALSE),"")</f>
        <v>1929</v>
      </c>
      <c r="Q1070" s="4">
        <f t="shared" si="131"/>
        <v>0.31209447367453858</v>
      </c>
      <c r="R1070" s="3">
        <f>IFERROR(VLOOKUP(B1070,Growth!$C$6:$G$1733,2,FALSE),"")</f>
        <v>6.0727005719999996</v>
      </c>
      <c r="S1070" s="6">
        <f t="shared" si="134"/>
        <v>-0.19999999999999574</v>
      </c>
      <c r="T1070" s="6">
        <f t="shared" si="135"/>
        <v>-1.4525118416424232</v>
      </c>
      <c r="U1070" s="6">
        <f t="shared" si="136"/>
        <v>0.83333333333332971</v>
      </c>
    </row>
    <row r="1071" spans="1:21" x14ac:dyDescent="0.2">
      <c r="A1071" t="str">
        <f t="shared" si="137"/>
        <v>Euro2003Q1</v>
      </c>
      <c r="B1071" t="s">
        <v>2918</v>
      </c>
      <c r="C1071" t="s">
        <v>12</v>
      </c>
      <c r="D1071" s="1">
        <v>2003</v>
      </c>
      <c r="E1071" s="1">
        <v>1</v>
      </c>
      <c r="F1071" s="1">
        <f t="shared" si="132"/>
        <v>13</v>
      </c>
      <c r="G1071" s="1">
        <v>35122.5</v>
      </c>
      <c r="H1071" s="1">
        <f t="shared" si="130"/>
        <v>37704.832326887074</v>
      </c>
      <c r="I1071" s="6">
        <f t="shared" si="133"/>
        <v>9.4890731916162263</v>
      </c>
      <c r="J1071" s="1">
        <f>IFERROR(VLOOKUP($B1071,Population!$A$2:$E$2577,5,FALSE),"")</f>
        <v>3973.5</v>
      </c>
      <c r="K1071" s="3">
        <f>IFERROR(VLOOKUP(A1071,'Exchange rates'!$A$6:$D$1909,4,FALSE),"")</f>
        <v>0.93151189999999995</v>
      </c>
      <c r="L1071" s="3">
        <f>IFERROR(VLOOKUP(B1071,'Work hours'!$A$6:$G$3151,7,FALSE),"")</f>
        <v>36.799999999999997</v>
      </c>
      <c r="M1071" s="4">
        <f>IFERROR(VLOOKUP(B1071,Unemployment!$A$7:$D$3208,4,FALSE),"")</f>
        <v>4.8333333333333305E-2</v>
      </c>
      <c r="N1071" s="1">
        <f>IFERROR(VLOOKUP($B1071,Compensation!$A$5:$H$3867,6,FALSE),"")</f>
        <v>13079</v>
      </c>
      <c r="O1071" s="1">
        <f>IFERROR(VLOOKUP($B1071,Compensation!$A$5:$H$3867,7,FALSE),"")</f>
        <v>11120</v>
      </c>
      <c r="P1071" s="1">
        <f>IFERROR(VLOOKUP($B1071,Compensation!$A$5:$H$3867,8,FALSE),"")</f>
        <v>1959</v>
      </c>
      <c r="Q1071" s="4">
        <f t="shared" si="131"/>
        <v>0.31660616413979642</v>
      </c>
      <c r="R1071" s="3">
        <f>IFERROR(VLOOKUP(B1071,Growth!$C$6:$G$1733,2,FALSE),"")</f>
        <v>3.7730972110000001</v>
      </c>
      <c r="S1071" s="6">
        <f t="shared" si="134"/>
        <v>-0.80000000000000426</v>
      </c>
      <c r="T1071" s="6">
        <f t="shared" si="135"/>
        <v>0.31137253602082082</v>
      </c>
      <c r="U1071" s="6">
        <f t="shared" si="136"/>
        <v>0.30000000000000093</v>
      </c>
    </row>
    <row r="1072" spans="1:21" x14ac:dyDescent="0.2">
      <c r="A1072" t="str">
        <f t="shared" si="137"/>
        <v>Euro2003Q2</v>
      </c>
      <c r="B1072" t="s">
        <v>2917</v>
      </c>
      <c r="C1072" t="s">
        <v>12</v>
      </c>
      <c r="D1072" s="1">
        <v>2003</v>
      </c>
      <c r="E1072" s="1">
        <v>2</v>
      </c>
      <c r="F1072" s="1">
        <f t="shared" si="132"/>
        <v>14</v>
      </c>
      <c r="G1072" s="1">
        <v>36095.199999999997</v>
      </c>
      <c r="H1072" s="1">
        <f t="shared" si="130"/>
        <v>41000.234334436238</v>
      </c>
      <c r="I1072" s="6">
        <f t="shared" si="133"/>
        <v>10.288640987311478</v>
      </c>
      <c r="J1072" s="1">
        <f>IFERROR(VLOOKUP($B1072,Population!$A$2:$E$2577,5,FALSE),"")</f>
        <v>3985</v>
      </c>
      <c r="K1072" s="3">
        <f>IFERROR(VLOOKUP(A1072,'Exchange rates'!$A$6:$D$1909,4,FALSE),"")</f>
        <v>0.88036570000000003</v>
      </c>
      <c r="L1072" s="3">
        <f>IFERROR(VLOOKUP(B1072,'Work hours'!$A$6:$G$3151,7,FALSE),"")</f>
        <v>37.200000000000003</v>
      </c>
      <c r="M1072" s="4">
        <f>IFERROR(VLOOKUP(B1072,Unemployment!$A$7:$D$3208,4,FALSE),"")</f>
        <v>4.8000000000000001E-2</v>
      </c>
      <c r="N1072" s="1">
        <f>IFERROR(VLOOKUP($B1072,Compensation!$A$5:$H$3867,6,FALSE),"")</f>
        <v>13520</v>
      </c>
      <c r="O1072" s="1">
        <f>IFERROR(VLOOKUP($B1072,Compensation!$A$5:$H$3867,7,FALSE),"")</f>
        <v>11493</v>
      </c>
      <c r="P1072" s="1">
        <f>IFERROR(VLOOKUP($B1072,Compensation!$A$5:$H$3867,8,FALSE),"")</f>
        <v>2027</v>
      </c>
      <c r="Q1072" s="4">
        <f t="shared" si="131"/>
        <v>0.3184079877656863</v>
      </c>
      <c r="R1072" s="3">
        <f>IFERROR(VLOOKUP(B1072,Growth!$C$6:$G$1733,2,FALSE),"")</f>
        <v>3.9372790449999999</v>
      </c>
      <c r="S1072" s="6">
        <f t="shared" si="134"/>
        <v>-0.5</v>
      </c>
      <c r="T1072" s="6">
        <f t="shared" si="135"/>
        <v>0.57856263233340699</v>
      </c>
      <c r="U1072" s="6">
        <f t="shared" si="136"/>
        <v>0.16666666666666982</v>
      </c>
    </row>
    <row r="1073" spans="1:21" x14ac:dyDescent="0.2">
      <c r="A1073" t="str">
        <f t="shared" si="137"/>
        <v>Euro2003Q3</v>
      </c>
      <c r="B1073" t="s">
        <v>2916</v>
      </c>
      <c r="C1073" t="s">
        <v>12</v>
      </c>
      <c r="D1073" s="1">
        <v>2003</v>
      </c>
      <c r="E1073" s="1">
        <v>3</v>
      </c>
      <c r="F1073" s="1">
        <f t="shared" si="132"/>
        <v>15</v>
      </c>
      <c r="G1073" s="1">
        <v>35618</v>
      </c>
      <c r="H1073" s="1">
        <f t="shared" si="130"/>
        <v>40093.654670914148</v>
      </c>
      <c r="I1073" s="6">
        <f t="shared" si="133"/>
        <v>10.012900122599808</v>
      </c>
      <c r="J1073" s="1">
        <f>IFERROR(VLOOKUP($B1073,Population!$A$2:$E$2577,5,FALSE),"")</f>
        <v>4004.2</v>
      </c>
      <c r="K1073" s="3">
        <f>IFERROR(VLOOKUP(A1073,'Exchange rates'!$A$6:$D$1909,4,FALSE),"")</f>
        <v>0.88836999999999999</v>
      </c>
      <c r="L1073" s="3">
        <f>IFERROR(VLOOKUP(B1073,'Work hours'!$A$6:$G$3151,7,FALSE),"")</f>
        <v>38</v>
      </c>
      <c r="M1073" s="4">
        <f>IFERROR(VLOOKUP(B1073,Unemployment!$A$7:$D$3208,4,FALSE),"")</f>
        <v>0.05</v>
      </c>
      <c r="N1073" s="1">
        <f>IFERROR(VLOOKUP($B1073,Compensation!$A$5:$H$3867,6,FALSE),"")</f>
        <v>13834</v>
      </c>
      <c r="O1073" s="1">
        <f>IFERROR(VLOOKUP($B1073,Compensation!$A$5:$H$3867,7,FALSE),"")</f>
        <v>11757</v>
      </c>
      <c r="P1073" s="1">
        <f>IFERROR(VLOOKUP($B1073,Compensation!$A$5:$H$3867,8,FALSE),"")</f>
        <v>2077</v>
      </c>
      <c r="Q1073" s="4">
        <f t="shared" si="131"/>
        <v>0.33008591161772138</v>
      </c>
      <c r="R1073" s="3">
        <f>IFERROR(VLOOKUP(B1073,Growth!$C$6:$G$1733,2,FALSE),"")</f>
        <v>1.838997051</v>
      </c>
      <c r="S1073" s="6">
        <f t="shared" si="134"/>
        <v>-0.60000000000000142</v>
      </c>
      <c r="T1073" s="6">
        <f t="shared" si="135"/>
        <v>1.1538445877539383</v>
      </c>
      <c r="U1073" s="6">
        <f t="shared" si="136"/>
        <v>0.50000000000000044</v>
      </c>
    </row>
    <row r="1074" spans="1:21" x14ac:dyDescent="0.2">
      <c r="A1074" t="str">
        <f t="shared" si="137"/>
        <v>Euro2003Q4</v>
      </c>
      <c r="B1074" t="s">
        <v>2915</v>
      </c>
      <c r="C1074" t="s">
        <v>12</v>
      </c>
      <c r="D1074" s="1">
        <v>2003</v>
      </c>
      <c r="E1074" s="1">
        <v>4</v>
      </c>
      <c r="F1074" s="1">
        <f t="shared" si="132"/>
        <v>16</v>
      </c>
      <c r="G1074" s="1">
        <v>38740.699999999997</v>
      </c>
      <c r="H1074" s="1">
        <f t="shared" si="130"/>
        <v>46097.644326808069</v>
      </c>
      <c r="I1074" s="6">
        <f t="shared" si="133"/>
        <v>11.451977325120628</v>
      </c>
      <c r="J1074" s="1">
        <f>IFERROR(VLOOKUP($B1074,Population!$A$2:$E$2577,5,FALSE),"")</f>
        <v>4025.3</v>
      </c>
      <c r="K1074" s="3">
        <f>IFERROR(VLOOKUP(A1074,'Exchange rates'!$A$6:$D$1909,4,FALSE),"")</f>
        <v>0.84040519999999996</v>
      </c>
      <c r="L1074" s="3">
        <f>IFERROR(VLOOKUP(B1074,'Work hours'!$A$6:$G$3151,7,FALSE),"")</f>
        <v>37.9</v>
      </c>
      <c r="M1074" s="4">
        <f>IFERROR(VLOOKUP(B1074,Unemployment!$A$7:$D$3208,4,FALSE),"")</f>
        <v>4.7666666666666704E-2</v>
      </c>
      <c r="N1074" s="1">
        <f>IFERROR(VLOOKUP($B1074,Compensation!$A$5:$H$3867,6,FALSE),"")</f>
        <v>14240</v>
      </c>
      <c r="O1074" s="1">
        <f>IFERROR(VLOOKUP($B1074,Compensation!$A$5:$H$3867,7,FALSE),"")</f>
        <v>12095</v>
      </c>
      <c r="P1074" s="1">
        <f>IFERROR(VLOOKUP($B1074,Compensation!$A$5:$H$3867,8,FALSE),"")</f>
        <v>2144</v>
      </c>
      <c r="Q1074" s="4">
        <f t="shared" si="131"/>
        <v>0.31220396120875465</v>
      </c>
      <c r="R1074" s="3">
        <f>IFERROR(VLOOKUP(B1074,Growth!$C$6:$G$1733,2,FALSE),"")</f>
        <v>6.5962516149999999</v>
      </c>
      <c r="S1074" s="6">
        <f t="shared" si="134"/>
        <v>-0.20000000000000284</v>
      </c>
      <c r="T1074" s="6">
        <f t="shared" si="135"/>
        <v>1.0948753421607949E-2</v>
      </c>
      <c r="U1074" s="6">
        <f t="shared" si="136"/>
        <v>-0.46666666666665968</v>
      </c>
    </row>
    <row r="1075" spans="1:21" x14ac:dyDescent="0.2">
      <c r="A1075" t="str">
        <f t="shared" si="137"/>
        <v>Euro2004Q1</v>
      </c>
      <c r="B1075" t="s">
        <v>2914</v>
      </c>
      <c r="C1075" t="s">
        <v>12</v>
      </c>
      <c r="D1075" s="1">
        <v>2004</v>
      </c>
      <c r="E1075" s="1">
        <v>1</v>
      </c>
      <c r="F1075" s="1">
        <f t="shared" si="132"/>
        <v>17</v>
      </c>
      <c r="G1075" s="1">
        <v>38030.5</v>
      </c>
      <c r="H1075" s="1">
        <f t="shared" si="130"/>
        <v>47543.82431593987</v>
      </c>
      <c r="I1075" s="6">
        <f t="shared" si="133"/>
        <v>11.775268554571991</v>
      </c>
      <c r="J1075" s="1">
        <f>IFERROR(VLOOKUP($B1075,Population!$A$2:$E$2577,5,FALSE),"")</f>
        <v>4037.6</v>
      </c>
      <c r="K1075" s="3">
        <f>IFERROR(VLOOKUP(A1075,'Exchange rates'!$A$6:$D$1909,4,FALSE),"")</f>
        <v>0.79990410000000001</v>
      </c>
      <c r="L1075" s="3">
        <f>IFERROR(VLOOKUP(B1075,'Work hours'!$A$6:$G$3151,7,FALSE),"")</f>
        <v>36.5</v>
      </c>
      <c r="M1075" s="4">
        <f>IFERROR(VLOOKUP(B1075,Unemployment!$A$7:$D$3208,4,FALSE),"")</f>
        <v>5.13333333333333E-2</v>
      </c>
      <c r="N1075" s="1">
        <f>IFERROR(VLOOKUP($B1075,Compensation!$A$5:$H$3867,6,FALSE),"")</f>
        <v>14237</v>
      </c>
      <c r="O1075" s="1">
        <f>IFERROR(VLOOKUP($B1075,Compensation!$A$5:$H$3867,7,FALSE),"")</f>
        <v>12087</v>
      </c>
      <c r="P1075" s="1">
        <f>IFERROR(VLOOKUP($B1075,Compensation!$A$5:$H$3867,8,FALSE),"")</f>
        <v>2150</v>
      </c>
      <c r="Q1075" s="4">
        <f t="shared" si="131"/>
        <v>0.31782385190833673</v>
      </c>
      <c r="R1075" s="3">
        <f>IFERROR(VLOOKUP(B1075,Growth!$C$6:$G$1733,2,FALSE),"")</f>
        <v>6.2813785429999998</v>
      </c>
      <c r="S1075" s="6">
        <f t="shared" si="134"/>
        <v>-0.29999999999999716</v>
      </c>
      <c r="T1075" s="6">
        <f t="shared" si="135"/>
        <v>0.12176877685403098</v>
      </c>
      <c r="U1075" s="6">
        <f t="shared" si="136"/>
        <v>0.2999999999999996</v>
      </c>
    </row>
    <row r="1076" spans="1:21" x14ac:dyDescent="0.2">
      <c r="A1076" t="str">
        <f t="shared" si="137"/>
        <v>Euro2004Q2</v>
      </c>
      <c r="B1076" t="s">
        <v>2913</v>
      </c>
      <c r="C1076" t="s">
        <v>12</v>
      </c>
      <c r="D1076" s="1">
        <v>2004</v>
      </c>
      <c r="E1076" s="1">
        <v>2</v>
      </c>
      <c r="F1076" s="1">
        <f t="shared" si="132"/>
        <v>18</v>
      </c>
      <c r="G1076" s="1">
        <v>39342.699999999997</v>
      </c>
      <c r="H1076" s="1">
        <f t="shared" si="130"/>
        <v>47417.63950122091</v>
      </c>
      <c r="I1076" s="6">
        <f t="shared" si="133"/>
        <v>11.702857865941288</v>
      </c>
      <c r="J1076" s="1">
        <f>IFERROR(VLOOKUP($B1076,Population!$A$2:$E$2577,5,FALSE),"")</f>
        <v>4051.8</v>
      </c>
      <c r="K1076" s="3">
        <f>IFERROR(VLOOKUP(A1076,'Exchange rates'!$A$6:$D$1909,4,FALSE),"")</f>
        <v>0.82970600000000005</v>
      </c>
      <c r="L1076" s="3">
        <f>IFERROR(VLOOKUP(B1076,'Work hours'!$A$6:$G$3151,7,FALSE),"")</f>
        <v>37</v>
      </c>
      <c r="M1076" s="4">
        <f>IFERROR(VLOOKUP(B1076,Unemployment!$A$7:$D$3208,4,FALSE),"")</f>
        <v>4.6666666666666697E-2</v>
      </c>
      <c r="N1076" s="1">
        <f>IFERROR(VLOOKUP($B1076,Compensation!$A$5:$H$3867,6,FALSE),"")</f>
        <v>14731</v>
      </c>
      <c r="O1076" s="1">
        <f>IFERROR(VLOOKUP($B1076,Compensation!$A$5:$H$3867,7,FALSE),"")</f>
        <v>12500</v>
      </c>
      <c r="P1076" s="1">
        <f>IFERROR(VLOOKUP($B1076,Compensation!$A$5:$H$3867,8,FALSE),"")</f>
        <v>2232</v>
      </c>
      <c r="Q1076" s="4">
        <f t="shared" si="131"/>
        <v>0.31772094950270319</v>
      </c>
      <c r="R1076" s="3">
        <f>IFERROR(VLOOKUP(B1076,Growth!$C$6:$G$1733,2,FALSE),"")</f>
        <v>7.8724271549999996</v>
      </c>
      <c r="S1076" s="6">
        <f t="shared" si="134"/>
        <v>-0.20000000000000284</v>
      </c>
      <c r="T1076" s="6">
        <f t="shared" si="135"/>
        <v>-6.8703826298310844E-2</v>
      </c>
      <c r="U1076" s="6">
        <f t="shared" si="136"/>
        <v>-0.13333333333333044</v>
      </c>
    </row>
    <row r="1077" spans="1:21" x14ac:dyDescent="0.2">
      <c r="A1077" t="str">
        <f t="shared" si="137"/>
        <v>Euro2004Q3</v>
      </c>
      <c r="B1077" t="s">
        <v>2912</v>
      </c>
      <c r="C1077" t="s">
        <v>12</v>
      </c>
      <c r="D1077" s="1">
        <v>2004</v>
      </c>
      <c r="E1077" s="1">
        <v>3</v>
      </c>
      <c r="F1077" s="1">
        <f t="shared" si="132"/>
        <v>19</v>
      </c>
      <c r="G1077" s="1">
        <v>38353.599999999999</v>
      </c>
      <c r="H1077" s="1">
        <f t="shared" si="130"/>
        <v>46894.075676143591</v>
      </c>
      <c r="I1077" s="6">
        <f t="shared" si="133"/>
        <v>11.504643084356024</v>
      </c>
      <c r="J1077" s="1">
        <f>IFERROR(VLOOKUP($B1077,Population!$A$2:$E$2577,5,FALSE),"")</f>
        <v>4076.1</v>
      </c>
      <c r="K1077" s="3">
        <f>IFERROR(VLOOKUP(A1077,'Exchange rates'!$A$6:$D$1909,4,FALSE),"")</f>
        <v>0.81787730000000003</v>
      </c>
      <c r="L1077" s="3">
        <f>IFERROR(VLOOKUP(B1077,'Work hours'!$A$6:$G$3151,7,FALSE),"")</f>
        <v>38</v>
      </c>
      <c r="M1077" s="4">
        <f>IFERROR(VLOOKUP(B1077,Unemployment!$A$7:$D$3208,4,FALSE),"")</f>
        <v>4.4999999999999998E-2</v>
      </c>
      <c r="N1077" s="1">
        <f>IFERROR(VLOOKUP($B1077,Compensation!$A$5:$H$3867,6,FALSE),"")</f>
        <v>15102</v>
      </c>
      <c r="O1077" s="1">
        <f>IFERROR(VLOOKUP($B1077,Compensation!$A$5:$H$3867,7,FALSE),"")</f>
        <v>12811</v>
      </c>
      <c r="P1077" s="1">
        <f>IFERROR(VLOOKUP($B1077,Compensation!$A$5:$H$3867,8,FALSE),"")</f>
        <v>2291</v>
      </c>
      <c r="Q1077" s="4">
        <f t="shared" si="131"/>
        <v>0.33402340327896207</v>
      </c>
      <c r="R1077" s="3">
        <f>IFERROR(VLOOKUP(B1077,Growth!$C$6:$G$1733,2,FALSE),"")</f>
        <v>6.8326701009999997</v>
      </c>
      <c r="S1077" s="6">
        <f t="shared" si="134"/>
        <v>0</v>
      </c>
      <c r="T1077" s="6">
        <f t="shared" si="135"/>
        <v>0.39374916612406885</v>
      </c>
      <c r="U1077" s="6">
        <f t="shared" si="136"/>
        <v>-0.50000000000000044</v>
      </c>
    </row>
    <row r="1078" spans="1:21" x14ac:dyDescent="0.2">
      <c r="A1078" t="str">
        <f t="shared" si="137"/>
        <v>Euro2004Q4</v>
      </c>
      <c r="B1078" t="s">
        <v>2911</v>
      </c>
      <c r="C1078" t="s">
        <v>12</v>
      </c>
      <c r="D1078" s="1">
        <v>2004</v>
      </c>
      <c r="E1078" s="1">
        <v>4</v>
      </c>
      <c r="F1078" s="1">
        <f t="shared" si="132"/>
        <v>20</v>
      </c>
      <c r="G1078" s="1">
        <v>40533.5</v>
      </c>
      <c r="H1078" s="1">
        <f t="shared" si="130"/>
        <v>52507.186243864649</v>
      </c>
      <c r="I1078" s="6">
        <f t="shared" si="133"/>
        <v>12.794772221810188</v>
      </c>
      <c r="J1078" s="1">
        <f>IFERROR(VLOOKUP($B1078,Population!$A$2:$E$2577,5,FALSE),"")</f>
        <v>4103.8</v>
      </c>
      <c r="K1078" s="3">
        <f>IFERROR(VLOOKUP(A1078,'Exchange rates'!$A$6:$D$1909,4,FALSE),"")</f>
        <v>0.77196100000000001</v>
      </c>
      <c r="L1078" s="3">
        <f>IFERROR(VLOOKUP(B1078,'Work hours'!$A$6:$G$3151,7,FALSE),"")</f>
        <v>37.799999999999997</v>
      </c>
      <c r="M1078" s="4">
        <f>IFERROR(VLOOKUP(B1078,Unemployment!$A$7:$D$3208,4,FALSE),"")</f>
        <v>4.7E-2</v>
      </c>
      <c r="N1078" s="1">
        <f>IFERROR(VLOOKUP($B1078,Compensation!$A$5:$H$3867,6,FALSE),"")</f>
        <v>15324</v>
      </c>
      <c r="O1078" s="1">
        <f>IFERROR(VLOOKUP($B1078,Compensation!$A$5:$H$3867,7,FALSE),"")</f>
        <v>13000</v>
      </c>
      <c r="P1078" s="1">
        <f>IFERROR(VLOOKUP($B1078,Compensation!$A$5:$H$3867,8,FALSE),"")</f>
        <v>2324</v>
      </c>
      <c r="Q1078" s="4">
        <f t="shared" si="131"/>
        <v>0.32072236545079996</v>
      </c>
      <c r="R1078" s="3">
        <f>IFERROR(VLOOKUP(B1078,Growth!$C$6:$G$1733,2,FALSE),"")</f>
        <v>4.0640200059999998</v>
      </c>
      <c r="S1078" s="6">
        <f t="shared" si="134"/>
        <v>-0.10000000000000142</v>
      </c>
      <c r="T1078" s="6">
        <f t="shared" si="135"/>
        <v>0.85184042420453077</v>
      </c>
      <c r="U1078" s="6">
        <f t="shared" si="136"/>
        <v>-6.6666666666670427E-2</v>
      </c>
    </row>
    <row r="1079" spans="1:21" x14ac:dyDescent="0.2">
      <c r="A1079" t="str">
        <f t="shared" si="137"/>
        <v>Euro2005Q1</v>
      </c>
      <c r="B1079" t="s">
        <v>812</v>
      </c>
      <c r="C1079" t="s">
        <v>12</v>
      </c>
      <c r="D1079" s="1">
        <v>2005</v>
      </c>
      <c r="E1079" s="1">
        <v>1</v>
      </c>
      <c r="F1079" s="1">
        <f t="shared" si="132"/>
        <v>21</v>
      </c>
      <c r="G1079" s="1">
        <v>41127.300000000003</v>
      </c>
      <c r="H1079" s="1">
        <f t="shared" si="130"/>
        <v>53895.633747722262</v>
      </c>
      <c r="I1079" s="6">
        <f t="shared" si="133"/>
        <v>13.074165817073542</v>
      </c>
      <c r="J1079" s="1">
        <f>IFERROR(VLOOKUP($B1079,Population!$A$2:$E$2577,5,FALSE),"")</f>
        <v>4122.3</v>
      </c>
      <c r="K1079" s="3">
        <f>IFERROR(VLOOKUP(A1079,'Exchange rates'!$A$6:$D$1909,4,FALSE),"")</f>
        <v>0.76309150000000003</v>
      </c>
      <c r="L1079" s="3">
        <f>IFERROR(VLOOKUP(B1079,'Work hours'!$A$6:$G$3151,7,FALSE),"")</f>
        <v>36.700000000000003</v>
      </c>
      <c r="M1079" s="4">
        <f>IFERROR(VLOOKUP(B1079,Unemployment!$A$7:$D$3208,4,FALSE),"")</f>
        <v>4.4333333333333301E-2</v>
      </c>
      <c r="N1079" s="1">
        <f>IFERROR(VLOOKUP($B1079,Compensation!$A$5:$H$3867,6,FALSE),"")</f>
        <v>15634</v>
      </c>
      <c r="O1079" s="1">
        <f>IFERROR(VLOOKUP($B1079,Compensation!$A$5:$H$3867,7,FALSE),"")</f>
        <v>13258</v>
      </c>
      <c r="P1079" s="1">
        <f>IFERROR(VLOOKUP($B1079,Compensation!$A$5:$H$3867,8,FALSE),"")</f>
        <v>2376</v>
      </c>
      <c r="Q1079" s="4">
        <f t="shared" si="131"/>
        <v>0.32236494980219949</v>
      </c>
      <c r="R1079" s="3">
        <f>IFERROR(VLOOKUP(B1079,Growth!$C$6:$G$1733,2,FALSE),"")</f>
        <v>6.1821978150000003</v>
      </c>
      <c r="S1079" s="6">
        <f t="shared" si="134"/>
        <v>0.20000000000000284</v>
      </c>
      <c r="T1079" s="6">
        <f t="shared" si="135"/>
        <v>0.45410978938627555</v>
      </c>
      <c r="U1079" s="6">
        <f t="shared" si="136"/>
        <v>-0.7</v>
      </c>
    </row>
    <row r="1080" spans="1:21" x14ac:dyDescent="0.2">
      <c r="A1080" t="str">
        <f t="shared" si="137"/>
        <v>Euro2005Q2</v>
      </c>
      <c r="B1080" t="s">
        <v>813</v>
      </c>
      <c r="C1080" t="s">
        <v>12</v>
      </c>
      <c r="D1080" s="1">
        <v>2005</v>
      </c>
      <c r="E1080" s="1">
        <v>2</v>
      </c>
      <c r="F1080" s="1">
        <f t="shared" si="132"/>
        <v>22</v>
      </c>
      <c r="G1080" s="1">
        <v>42748.5</v>
      </c>
      <c r="H1080" s="1">
        <f t="shared" si="130"/>
        <v>53799.457279718416</v>
      </c>
      <c r="I1080" s="6">
        <f t="shared" si="133"/>
        <v>12.987822533307199</v>
      </c>
      <c r="J1080" s="1">
        <f>IFERROR(VLOOKUP($B1080,Population!$A$2:$E$2577,5,FALSE),"")</f>
        <v>4142.3</v>
      </c>
      <c r="K1080" s="3">
        <f>IFERROR(VLOOKUP(A1080,'Exchange rates'!$A$6:$D$1909,4,FALSE),"")</f>
        <v>0.79458980000000001</v>
      </c>
      <c r="L1080" s="3">
        <f>IFERROR(VLOOKUP(B1080,'Work hours'!$A$6:$G$3151,7,FALSE),"")</f>
        <v>36.9</v>
      </c>
      <c r="M1080" s="4">
        <f>IFERROR(VLOOKUP(B1080,Unemployment!$A$7:$D$3208,4,FALSE),"")</f>
        <v>4.8666666666666698E-2</v>
      </c>
      <c r="N1080" s="1">
        <f>IFERROR(VLOOKUP($B1080,Compensation!$A$5:$H$3867,6,FALSE),"")</f>
        <v>16212</v>
      </c>
      <c r="O1080" s="1">
        <f>IFERROR(VLOOKUP($B1080,Compensation!$A$5:$H$3867,7,FALSE),"")</f>
        <v>13743</v>
      </c>
      <c r="P1080" s="1">
        <f>IFERROR(VLOOKUP($B1080,Compensation!$A$5:$H$3867,8,FALSE),"")</f>
        <v>2468</v>
      </c>
      <c r="Q1080" s="4">
        <f t="shared" si="131"/>
        <v>0.32148496438471524</v>
      </c>
      <c r="R1080" s="3">
        <f>IFERROR(VLOOKUP(B1080,Growth!$C$6:$G$1733,2,FALSE),"")</f>
        <v>6.433262665</v>
      </c>
      <c r="S1080" s="6">
        <f t="shared" si="134"/>
        <v>-0.10000000000000142</v>
      </c>
      <c r="T1080" s="6">
        <f t="shared" si="135"/>
        <v>0.37640148820120567</v>
      </c>
      <c r="U1080" s="6">
        <f t="shared" si="136"/>
        <v>0.20000000000000018</v>
      </c>
    </row>
    <row r="1081" spans="1:21" x14ac:dyDescent="0.2">
      <c r="A1081" t="str">
        <f t="shared" si="137"/>
        <v>Euro2005Q3</v>
      </c>
      <c r="B1081" t="s">
        <v>814</v>
      </c>
      <c r="C1081" t="s">
        <v>12</v>
      </c>
      <c r="D1081" s="1">
        <v>2005</v>
      </c>
      <c r="E1081" s="1">
        <v>3</v>
      </c>
      <c r="F1081" s="1">
        <f t="shared" si="132"/>
        <v>23</v>
      </c>
      <c r="G1081" s="1">
        <v>42115.5</v>
      </c>
      <c r="H1081" s="1">
        <f t="shared" si="130"/>
        <v>51359.889835167385</v>
      </c>
      <c r="I1081" s="6">
        <f t="shared" si="133"/>
        <v>12.310615971996018</v>
      </c>
      <c r="J1081" s="1">
        <f>IFERROR(VLOOKUP($B1081,Population!$A$2:$E$2577,5,FALSE),"")</f>
        <v>4172</v>
      </c>
      <c r="K1081" s="3">
        <f>IFERROR(VLOOKUP(A1081,'Exchange rates'!$A$6:$D$1909,4,FALSE),"")</f>
        <v>0.82000759999999995</v>
      </c>
      <c r="L1081" s="3">
        <f>IFERROR(VLOOKUP(B1081,'Work hours'!$A$6:$G$3151,7,FALSE),"")</f>
        <v>38.1</v>
      </c>
      <c r="M1081" s="4">
        <f>IFERROR(VLOOKUP(B1081,Unemployment!$A$7:$D$3208,4,FALSE),"")</f>
        <v>4.7E-2</v>
      </c>
      <c r="N1081" s="1">
        <f>IFERROR(VLOOKUP($B1081,Compensation!$A$5:$H$3867,6,FALSE),"")</f>
        <v>16789</v>
      </c>
      <c r="O1081" s="1">
        <f>IFERROR(VLOOKUP($B1081,Compensation!$A$5:$H$3867,7,FALSE),"")</f>
        <v>14234</v>
      </c>
      <c r="P1081" s="1">
        <f>IFERROR(VLOOKUP($B1081,Compensation!$A$5:$H$3867,8,FALSE),"")</f>
        <v>2556</v>
      </c>
      <c r="Q1081" s="4">
        <f t="shared" si="131"/>
        <v>0.33797532974795502</v>
      </c>
      <c r="R1081" s="3">
        <f>IFERROR(VLOOKUP(B1081,Growth!$C$6:$G$1733,2,FALSE),"")</f>
        <v>5.5441275130000003</v>
      </c>
      <c r="S1081" s="6">
        <f t="shared" si="134"/>
        <v>0.10000000000000142</v>
      </c>
      <c r="T1081" s="6">
        <f t="shared" si="135"/>
        <v>0.39519264689929501</v>
      </c>
      <c r="U1081" s="6">
        <f t="shared" si="136"/>
        <v>0.20000000000000018</v>
      </c>
    </row>
    <row r="1082" spans="1:21" x14ac:dyDescent="0.2">
      <c r="A1082" t="str">
        <f t="shared" si="137"/>
        <v>Euro2005Q4</v>
      </c>
      <c r="B1082" t="s">
        <v>815</v>
      </c>
      <c r="C1082" t="s">
        <v>12</v>
      </c>
      <c r="D1082" s="1">
        <v>2005</v>
      </c>
      <c r="E1082" s="1">
        <v>4</v>
      </c>
      <c r="F1082" s="1">
        <f t="shared" si="132"/>
        <v>24</v>
      </c>
      <c r="G1082" s="1">
        <v>44315.5</v>
      </c>
      <c r="H1082" s="1">
        <f t="shared" si="130"/>
        <v>52707.053186246056</v>
      </c>
      <c r="I1082" s="6">
        <f t="shared" si="133"/>
        <v>12.538849336563828</v>
      </c>
      <c r="J1082" s="1">
        <f>IFERROR(VLOOKUP($B1082,Population!$A$2:$E$2577,5,FALSE),"")</f>
        <v>4203.5</v>
      </c>
      <c r="K1082" s="3">
        <f>IFERROR(VLOOKUP(A1082,'Exchange rates'!$A$6:$D$1909,4,FALSE),"")</f>
        <v>0.8407888</v>
      </c>
      <c r="L1082" s="3">
        <f>IFERROR(VLOOKUP(B1082,'Work hours'!$A$6:$G$3151,7,FALSE),"")</f>
        <v>37.5</v>
      </c>
      <c r="M1082" s="4">
        <f>IFERROR(VLOOKUP(B1082,Unemployment!$A$7:$D$3208,4,FALSE),"")</f>
        <v>4.5333333333333295E-2</v>
      </c>
      <c r="N1082" s="1">
        <f>IFERROR(VLOOKUP($B1082,Compensation!$A$5:$H$3867,6,FALSE),"")</f>
        <v>17526</v>
      </c>
      <c r="O1082" s="1">
        <f>IFERROR(VLOOKUP($B1082,Compensation!$A$5:$H$3867,7,FALSE),"")</f>
        <v>14852</v>
      </c>
      <c r="P1082" s="1">
        <f>IFERROR(VLOOKUP($B1082,Compensation!$A$5:$H$3867,8,FALSE),"")</f>
        <v>2674</v>
      </c>
      <c r="Q1082" s="4">
        <f t="shared" si="131"/>
        <v>0.33514233168981505</v>
      </c>
      <c r="R1082" s="3">
        <f>IFERROR(VLOOKUP(B1082,Growth!$C$6:$G$1733,2,FALSE),"")</f>
        <v>5.924439886</v>
      </c>
      <c r="S1082" s="6">
        <f t="shared" si="134"/>
        <v>-0.29999999999999716</v>
      </c>
      <c r="T1082" s="6">
        <f t="shared" si="135"/>
        <v>1.4419966239015092</v>
      </c>
      <c r="U1082" s="6">
        <f t="shared" si="136"/>
        <v>-0.16666666666667052</v>
      </c>
    </row>
    <row r="1083" spans="1:21" x14ac:dyDescent="0.2">
      <c r="A1083" t="str">
        <f t="shared" si="137"/>
        <v>Euro2006Q1</v>
      </c>
      <c r="B1083" t="s">
        <v>816</v>
      </c>
      <c r="C1083" t="s">
        <v>12</v>
      </c>
      <c r="D1083" s="1">
        <v>2006</v>
      </c>
      <c r="E1083" s="1">
        <v>1</v>
      </c>
      <c r="F1083" s="1">
        <f t="shared" si="132"/>
        <v>25</v>
      </c>
      <c r="G1083" s="1">
        <v>45259.5</v>
      </c>
      <c r="H1083" s="1">
        <f t="shared" si="130"/>
        <v>54442.547742106923</v>
      </c>
      <c r="I1083" s="6">
        <f t="shared" si="133"/>
        <v>12.883065794767251</v>
      </c>
      <c r="J1083" s="1">
        <f>IFERROR(VLOOKUP($B1083,Population!$A$2:$E$2577,5,FALSE),"")</f>
        <v>4225.8999999999996</v>
      </c>
      <c r="K1083" s="3">
        <f>IFERROR(VLOOKUP(A1083,'Exchange rates'!$A$6:$D$1909,4,FALSE),"")</f>
        <v>0.83132589999999995</v>
      </c>
      <c r="L1083" s="3">
        <f>IFERROR(VLOOKUP(B1083,'Work hours'!$A$6:$G$3151,7,FALSE),"")</f>
        <v>36.700000000000003</v>
      </c>
      <c r="M1083" s="4">
        <f>IFERROR(VLOOKUP(B1083,Unemployment!$A$7:$D$3208,4,FALSE),"")</f>
        <v>4.7E-2</v>
      </c>
      <c r="N1083" s="1">
        <f>IFERROR(VLOOKUP($B1083,Compensation!$A$5:$H$3867,6,FALSE),"")</f>
        <v>17707</v>
      </c>
      <c r="O1083" s="1">
        <f>IFERROR(VLOOKUP($B1083,Compensation!$A$5:$H$3867,7,FALSE),"")</f>
        <v>14926</v>
      </c>
      <c r="P1083" s="1">
        <f>IFERROR(VLOOKUP($B1083,Compensation!$A$5:$H$3867,8,FALSE),"")</f>
        <v>2781</v>
      </c>
      <c r="Q1083" s="4">
        <f t="shared" si="131"/>
        <v>0.32978711651697434</v>
      </c>
      <c r="R1083" s="3">
        <f>IFERROR(VLOOKUP(B1083,Growth!$C$6:$G$1733,2,FALSE),"")</f>
        <v>6.4333808350000004</v>
      </c>
      <c r="S1083" s="6">
        <f t="shared" si="134"/>
        <v>0</v>
      </c>
      <c r="T1083" s="6">
        <f t="shared" si="135"/>
        <v>0.74221667147748582</v>
      </c>
      <c r="U1083" s="6">
        <f t="shared" si="136"/>
        <v>0.26666666666666994</v>
      </c>
    </row>
    <row r="1084" spans="1:21" x14ac:dyDescent="0.2">
      <c r="A1084" t="str">
        <f t="shared" si="137"/>
        <v>Euro2006Q2</v>
      </c>
      <c r="B1084" t="s">
        <v>817</v>
      </c>
      <c r="C1084" t="s">
        <v>12</v>
      </c>
      <c r="D1084" s="1">
        <v>2006</v>
      </c>
      <c r="E1084" s="1">
        <v>2</v>
      </c>
      <c r="F1084" s="1">
        <f t="shared" si="132"/>
        <v>26</v>
      </c>
      <c r="G1084" s="1">
        <v>45955.199999999997</v>
      </c>
      <c r="H1084" s="1">
        <f t="shared" si="130"/>
        <v>57760.404274565532</v>
      </c>
      <c r="I1084" s="6">
        <f t="shared" si="133"/>
        <v>13.613104943333852</v>
      </c>
      <c r="J1084" s="1">
        <f>IFERROR(VLOOKUP($B1084,Population!$A$2:$E$2577,5,FALSE),"")</f>
        <v>4243</v>
      </c>
      <c r="K1084" s="3">
        <f>IFERROR(VLOOKUP(A1084,'Exchange rates'!$A$6:$D$1909,4,FALSE),"")</f>
        <v>0.79561769999999998</v>
      </c>
      <c r="L1084" s="3">
        <f>IFERROR(VLOOKUP(B1084,'Work hours'!$A$6:$G$3151,7,FALSE),"")</f>
        <v>36.6</v>
      </c>
      <c r="M1084" s="4">
        <f>IFERROR(VLOOKUP(B1084,Unemployment!$A$7:$D$3208,4,FALSE),"")</f>
        <v>4.7333333333333297E-2</v>
      </c>
      <c r="N1084" s="1">
        <f>IFERROR(VLOOKUP($B1084,Compensation!$A$5:$H$3867,6,FALSE),"")</f>
        <v>18075</v>
      </c>
      <c r="O1084" s="1">
        <f>IFERROR(VLOOKUP($B1084,Compensation!$A$5:$H$3867,7,FALSE),"")</f>
        <v>15235</v>
      </c>
      <c r="P1084" s="1">
        <f>IFERROR(VLOOKUP($B1084,Compensation!$A$5:$H$3867,8,FALSE),"")</f>
        <v>2840</v>
      </c>
      <c r="Q1084" s="4">
        <f t="shared" si="131"/>
        <v>0.3315185223870204</v>
      </c>
      <c r="R1084" s="3">
        <f>IFERROR(VLOOKUP(B1084,Growth!$C$6:$G$1733,2,FALSE),"")</f>
        <v>4.1350117600000003</v>
      </c>
      <c r="S1084" s="6">
        <f t="shared" si="134"/>
        <v>-0.29999999999999716</v>
      </c>
      <c r="T1084" s="6">
        <f t="shared" si="135"/>
        <v>1.0033558002305154</v>
      </c>
      <c r="U1084" s="6">
        <f t="shared" si="136"/>
        <v>-0.13333333333334016</v>
      </c>
    </row>
    <row r="1085" spans="1:21" x14ac:dyDescent="0.2">
      <c r="A1085" t="str">
        <f t="shared" si="137"/>
        <v>Euro2006Q3</v>
      </c>
      <c r="B1085" t="s">
        <v>818</v>
      </c>
      <c r="C1085" t="s">
        <v>12</v>
      </c>
      <c r="D1085" s="1">
        <v>2006</v>
      </c>
      <c r="E1085" s="1">
        <v>3</v>
      </c>
      <c r="F1085" s="1">
        <f t="shared" si="132"/>
        <v>27</v>
      </c>
      <c r="G1085" s="1">
        <v>46323.8</v>
      </c>
      <c r="H1085" s="1">
        <f t="shared" si="130"/>
        <v>59041.761482183523</v>
      </c>
      <c r="I1085" s="6">
        <f t="shared" si="133"/>
        <v>13.77260059301209</v>
      </c>
      <c r="J1085" s="1">
        <f>IFERROR(VLOOKUP($B1085,Population!$A$2:$E$2577,5,FALSE),"")</f>
        <v>4286.8999999999996</v>
      </c>
      <c r="K1085" s="3">
        <f>IFERROR(VLOOKUP(A1085,'Exchange rates'!$A$6:$D$1909,4,FALSE),"")</f>
        <v>0.78459380000000001</v>
      </c>
      <c r="L1085" s="3">
        <f>IFERROR(VLOOKUP(B1085,'Work hours'!$A$6:$G$3151,7,FALSE),"")</f>
        <v>37.799999999999997</v>
      </c>
      <c r="M1085" s="4">
        <f>IFERROR(VLOOKUP(B1085,Unemployment!$A$7:$D$3208,4,FALSE),"")</f>
        <v>0.05</v>
      </c>
      <c r="N1085" s="1">
        <f>IFERROR(VLOOKUP($B1085,Compensation!$A$5:$H$3867,6,FALSE),"")</f>
        <v>18141</v>
      </c>
      <c r="O1085" s="1">
        <f>IFERROR(VLOOKUP($B1085,Compensation!$A$5:$H$3867,7,FALSE),"")</f>
        <v>15300</v>
      </c>
      <c r="P1085" s="1">
        <f>IFERROR(VLOOKUP($B1085,Compensation!$A$5:$H$3867,8,FALSE),"")</f>
        <v>2841</v>
      </c>
      <c r="Q1085" s="4">
        <f t="shared" si="131"/>
        <v>0.33028378500900185</v>
      </c>
      <c r="R1085" s="3">
        <f>IFERROR(VLOOKUP(B1085,Growth!$C$6:$G$1733,2,FALSE),"")</f>
        <v>6.7951652820000001</v>
      </c>
      <c r="S1085" s="6">
        <f t="shared" si="134"/>
        <v>-0.30000000000000426</v>
      </c>
      <c r="T1085" s="6">
        <f t="shared" si="135"/>
        <v>-0.7691544738953171</v>
      </c>
      <c r="U1085" s="6">
        <f t="shared" si="136"/>
        <v>0.30000000000000027</v>
      </c>
    </row>
    <row r="1086" spans="1:21" x14ac:dyDescent="0.2">
      <c r="A1086" t="str">
        <f t="shared" si="137"/>
        <v>Euro2006Q4</v>
      </c>
      <c r="B1086" t="s">
        <v>819</v>
      </c>
      <c r="C1086" t="s">
        <v>12</v>
      </c>
      <c r="D1086" s="1">
        <v>2006</v>
      </c>
      <c r="E1086" s="1">
        <v>4</v>
      </c>
      <c r="F1086" s="1">
        <f t="shared" si="132"/>
        <v>28</v>
      </c>
      <c r="G1086" s="1">
        <v>47377.8</v>
      </c>
      <c r="H1086" s="1">
        <f t="shared" si="130"/>
        <v>61112.813067759307</v>
      </c>
      <c r="I1086" s="6">
        <f t="shared" si="133"/>
        <v>14.134705585104843</v>
      </c>
      <c r="J1086" s="1">
        <f>IFERROR(VLOOKUP($B1086,Population!$A$2:$E$2577,5,FALSE),"")</f>
        <v>4323.6000000000004</v>
      </c>
      <c r="K1086" s="3">
        <f>IFERROR(VLOOKUP(A1086,'Exchange rates'!$A$6:$D$1909,4,FALSE),"")</f>
        <v>0.77525149999999998</v>
      </c>
      <c r="L1086" s="3">
        <f>IFERROR(VLOOKUP(B1086,'Work hours'!$A$6:$G$3151,7,FALSE),"")</f>
        <v>37.299999999999997</v>
      </c>
      <c r="M1086" s="4">
        <f>IFERROR(VLOOKUP(B1086,Unemployment!$A$7:$D$3208,4,FALSE),"")</f>
        <v>4.6666666666666697E-2</v>
      </c>
      <c r="N1086" s="1">
        <f>IFERROR(VLOOKUP($B1086,Compensation!$A$5:$H$3867,6,FALSE),"")</f>
        <v>18923</v>
      </c>
      <c r="O1086" s="1">
        <f>IFERROR(VLOOKUP($B1086,Compensation!$A$5:$H$3867,7,FALSE),"")</f>
        <v>15954</v>
      </c>
      <c r="P1086" s="1">
        <f>IFERROR(VLOOKUP($B1086,Compensation!$A$5:$H$3867,8,FALSE),"")</f>
        <v>2969</v>
      </c>
      <c r="Q1086" s="4">
        <f t="shared" si="131"/>
        <v>0.33673999214822131</v>
      </c>
      <c r="R1086" s="3">
        <f>IFERROR(VLOOKUP(B1086,Growth!$C$6:$G$1733,2,FALSE),"")</f>
        <v>3.701433057</v>
      </c>
      <c r="S1086" s="6">
        <f t="shared" si="134"/>
        <v>-0.20000000000000284</v>
      </c>
      <c r="T1086" s="6">
        <f t="shared" si="135"/>
        <v>0.15976604584062581</v>
      </c>
      <c r="U1086" s="6">
        <f t="shared" si="136"/>
        <v>0.13333333333334016</v>
      </c>
    </row>
    <row r="1087" spans="1:21" x14ac:dyDescent="0.2">
      <c r="A1087" t="str">
        <f t="shared" si="137"/>
        <v>Euro2007Q1</v>
      </c>
      <c r="B1087" t="s">
        <v>820</v>
      </c>
      <c r="C1087" t="s">
        <v>12</v>
      </c>
      <c r="D1087" s="1">
        <v>2007</v>
      </c>
      <c r="E1087" s="1">
        <v>1</v>
      </c>
      <c r="F1087" s="1">
        <f t="shared" si="132"/>
        <v>29</v>
      </c>
      <c r="G1087" s="1">
        <v>49614.6</v>
      </c>
      <c r="H1087" s="1">
        <f t="shared" si="130"/>
        <v>65050.463518608791</v>
      </c>
      <c r="I1087" s="6">
        <f t="shared" si="133"/>
        <v>14.940391253699769</v>
      </c>
      <c r="J1087" s="1">
        <f>IFERROR(VLOOKUP($B1087,Population!$A$2:$E$2577,5,FALSE),"")</f>
        <v>4354</v>
      </c>
      <c r="K1087" s="3">
        <f>IFERROR(VLOOKUP(A1087,'Exchange rates'!$A$6:$D$1909,4,FALSE),"")</f>
        <v>0.76270939999999998</v>
      </c>
      <c r="L1087" s="3">
        <f>IFERROR(VLOOKUP(B1087,'Work hours'!$A$6:$G$3151,7,FALSE),"")</f>
        <v>36</v>
      </c>
      <c r="M1087" s="4">
        <f>IFERROR(VLOOKUP(B1087,Unemployment!$A$7:$D$3208,4,FALSE),"")</f>
        <v>4.9000000000000002E-2</v>
      </c>
      <c r="N1087" s="1">
        <f>IFERROR(VLOOKUP($B1087,Compensation!$A$5:$H$3867,6,FALSE),"")</f>
        <v>19065</v>
      </c>
      <c r="O1087" s="1">
        <f>IFERROR(VLOOKUP($B1087,Compensation!$A$5:$H$3867,7,FALSE),"")</f>
        <v>16063</v>
      </c>
      <c r="P1087" s="1">
        <f>IFERROR(VLOOKUP($B1087,Compensation!$A$5:$H$3867,8,FALSE),"")</f>
        <v>3002</v>
      </c>
      <c r="Q1087" s="4">
        <f t="shared" si="131"/>
        <v>0.32375550745143566</v>
      </c>
      <c r="R1087" s="3">
        <f>IFERROR(VLOOKUP(B1087,Growth!$C$6:$G$1733,2,FALSE),"")</f>
        <v>7.31721764</v>
      </c>
      <c r="S1087" s="6">
        <f t="shared" si="134"/>
        <v>-0.70000000000000284</v>
      </c>
      <c r="T1087" s="6">
        <f t="shared" si="135"/>
        <v>-0.60316090655386789</v>
      </c>
      <c r="U1087" s="6">
        <f t="shared" si="136"/>
        <v>0.20000000000000018</v>
      </c>
    </row>
    <row r="1088" spans="1:21" x14ac:dyDescent="0.2">
      <c r="A1088" t="str">
        <f t="shared" si="137"/>
        <v>Euro2007Q2</v>
      </c>
      <c r="B1088" t="s">
        <v>821</v>
      </c>
      <c r="C1088" t="s">
        <v>12</v>
      </c>
      <c r="D1088" s="1">
        <v>2007</v>
      </c>
      <c r="E1088" s="1">
        <v>2</v>
      </c>
      <c r="F1088" s="1">
        <f t="shared" si="132"/>
        <v>30</v>
      </c>
      <c r="G1088" s="1">
        <v>49427.8</v>
      </c>
      <c r="H1088" s="1">
        <f t="shared" si="130"/>
        <v>66632.569260244461</v>
      </c>
      <c r="I1088" s="6">
        <f t="shared" si="133"/>
        <v>15.196261918501291</v>
      </c>
      <c r="J1088" s="1">
        <f>IFERROR(VLOOKUP($B1088,Population!$A$2:$E$2577,5,FALSE),"")</f>
        <v>4384.8</v>
      </c>
      <c r="K1088" s="3">
        <f>IFERROR(VLOOKUP(A1088,'Exchange rates'!$A$6:$D$1909,4,FALSE),"")</f>
        <v>0.74179640000000002</v>
      </c>
      <c r="L1088" s="3">
        <f>IFERROR(VLOOKUP(B1088,'Work hours'!$A$6:$G$3151,7,FALSE),"")</f>
        <v>36.200000000000003</v>
      </c>
      <c r="M1088" s="4">
        <f>IFERROR(VLOOKUP(B1088,Unemployment!$A$7:$D$3208,4,FALSE),"")</f>
        <v>0.05</v>
      </c>
      <c r="N1088" s="1">
        <f>IFERROR(VLOOKUP($B1088,Compensation!$A$5:$H$3867,6,FALSE),"")</f>
        <v>19546</v>
      </c>
      <c r="O1088" s="1">
        <f>IFERROR(VLOOKUP($B1088,Compensation!$A$5:$H$3867,7,FALSE),"")</f>
        <v>16474</v>
      </c>
      <c r="P1088" s="1">
        <f>IFERROR(VLOOKUP($B1088,Compensation!$A$5:$H$3867,8,FALSE),"")</f>
        <v>3072</v>
      </c>
      <c r="Q1088" s="4">
        <f t="shared" si="131"/>
        <v>0.33329421904272494</v>
      </c>
      <c r="R1088" s="3">
        <f>IFERROR(VLOOKUP(B1088,Growth!$C$6:$G$1733,2,FALSE),"")</f>
        <v>5.9374369649999998</v>
      </c>
      <c r="S1088" s="6">
        <f t="shared" si="134"/>
        <v>-0.39999999999999858</v>
      </c>
      <c r="T1088" s="6">
        <f t="shared" si="135"/>
        <v>0.17756966557045395</v>
      </c>
      <c r="U1088" s="6">
        <f t="shared" si="136"/>
        <v>0.2666666666666706</v>
      </c>
    </row>
    <row r="1089" spans="1:21" x14ac:dyDescent="0.2">
      <c r="A1089" t="str">
        <f t="shared" si="137"/>
        <v>Euro2007Q3</v>
      </c>
      <c r="B1089" t="s">
        <v>822</v>
      </c>
      <c r="C1089" t="s">
        <v>12</v>
      </c>
      <c r="D1089" s="1">
        <v>2007</v>
      </c>
      <c r="E1089" s="1">
        <v>3</v>
      </c>
      <c r="F1089" s="1">
        <f t="shared" si="132"/>
        <v>31</v>
      </c>
      <c r="G1089" s="1">
        <v>48112.7</v>
      </c>
      <c r="H1089" s="1">
        <f t="shared" si="130"/>
        <v>66148.971056946524</v>
      </c>
      <c r="I1089" s="6">
        <f t="shared" si="133"/>
        <v>14.982100710487979</v>
      </c>
      <c r="J1089" s="1">
        <f>IFERROR(VLOOKUP($B1089,Population!$A$2:$E$2577,5,FALSE),"")</f>
        <v>4415.2</v>
      </c>
      <c r="K1089" s="3">
        <f>IFERROR(VLOOKUP(A1089,'Exchange rates'!$A$6:$D$1909,4,FALSE),"")</f>
        <v>0.72733859999999995</v>
      </c>
      <c r="L1089" s="3">
        <f>IFERROR(VLOOKUP(B1089,'Work hours'!$A$6:$G$3151,7,FALSE),"")</f>
        <v>37.200000000000003</v>
      </c>
      <c r="M1089" s="4">
        <f>IFERROR(VLOOKUP(B1089,Unemployment!$A$7:$D$3208,4,FALSE),"")</f>
        <v>4.9000000000000002E-2</v>
      </c>
      <c r="N1089" s="1">
        <f>IFERROR(VLOOKUP($B1089,Compensation!$A$5:$H$3867,6,FALSE),"")</f>
        <v>20141</v>
      </c>
      <c r="O1089" s="1">
        <f>IFERROR(VLOOKUP($B1089,Compensation!$A$5:$H$3867,7,FALSE),"")</f>
        <v>16968</v>
      </c>
      <c r="P1089" s="1">
        <f>IFERROR(VLOOKUP($B1089,Compensation!$A$5:$H$3867,8,FALSE),"")</f>
        <v>3173</v>
      </c>
      <c r="Q1089" s="4">
        <f t="shared" si="131"/>
        <v>0.35267195563749282</v>
      </c>
      <c r="R1089" s="3">
        <f>IFERROR(VLOOKUP(B1089,Growth!$C$6:$G$1733,2,FALSE),"")</f>
        <v>2.516319964</v>
      </c>
      <c r="S1089" s="6">
        <f t="shared" si="134"/>
        <v>-0.59999999999999432</v>
      </c>
      <c r="T1089" s="6">
        <f t="shared" si="135"/>
        <v>2.2388170628490967</v>
      </c>
      <c r="U1089" s="6">
        <f t="shared" si="136"/>
        <v>-0.10000000000000009</v>
      </c>
    </row>
    <row r="1090" spans="1:21" x14ac:dyDescent="0.2">
      <c r="A1090" t="str">
        <f t="shared" si="137"/>
        <v>Euro2007Q4</v>
      </c>
      <c r="B1090" t="s">
        <v>823</v>
      </c>
      <c r="C1090" t="s">
        <v>12</v>
      </c>
      <c r="D1090" s="1">
        <v>2007</v>
      </c>
      <c r="E1090" s="1">
        <v>4</v>
      </c>
      <c r="F1090" s="1">
        <f t="shared" si="132"/>
        <v>32</v>
      </c>
      <c r="G1090" s="1">
        <v>49914.400000000001</v>
      </c>
      <c r="H1090" s="1">
        <f t="shared" si="130"/>
        <v>72329.510635674131</v>
      </c>
      <c r="I1090" s="6">
        <f t="shared" si="133"/>
        <v>16.265884956411302</v>
      </c>
      <c r="J1090" s="1">
        <f>IFERROR(VLOOKUP($B1090,Population!$A$2:$E$2577,5,FALSE),"")</f>
        <v>4446.7</v>
      </c>
      <c r="K1090" s="3">
        <f>IFERROR(VLOOKUP(A1090,'Exchange rates'!$A$6:$D$1909,4,FALSE),"")</f>
        <v>0.69009730000000002</v>
      </c>
      <c r="L1090" s="3">
        <f>IFERROR(VLOOKUP(B1090,'Work hours'!$A$6:$G$3151,7,FALSE),"")</f>
        <v>36.700000000000003</v>
      </c>
      <c r="M1090" s="4">
        <f>IFERROR(VLOOKUP(B1090,Unemployment!$A$7:$D$3208,4,FALSE),"")</f>
        <v>5.2000000000000005E-2</v>
      </c>
      <c r="N1090" s="1">
        <f>IFERROR(VLOOKUP($B1090,Compensation!$A$5:$H$3867,6,FALSE),"")</f>
        <v>21030</v>
      </c>
      <c r="O1090" s="1">
        <f>IFERROR(VLOOKUP($B1090,Compensation!$A$5:$H$3867,7,FALSE),"")</f>
        <v>17700</v>
      </c>
      <c r="P1090" s="1">
        <f>IFERROR(VLOOKUP($B1090,Compensation!$A$5:$H$3867,8,FALSE),"")</f>
        <v>3330</v>
      </c>
      <c r="Q1090" s="4">
        <f t="shared" si="131"/>
        <v>0.35460708733351498</v>
      </c>
      <c r="R1090" s="3">
        <f>IFERROR(VLOOKUP(B1090,Growth!$C$6:$G$1733,2,FALSE),"")</f>
        <v>5.3708591810000001</v>
      </c>
      <c r="S1090" s="6">
        <f t="shared" si="134"/>
        <v>-0.59999999999999432</v>
      </c>
      <c r="T1090" s="6">
        <f t="shared" si="135"/>
        <v>1.7867095185293669</v>
      </c>
      <c r="U1090" s="6">
        <f t="shared" si="136"/>
        <v>0.53333333333333077</v>
      </c>
    </row>
    <row r="1091" spans="1:21" x14ac:dyDescent="0.2">
      <c r="A1091" t="str">
        <f t="shared" ref="A1091:A1122" si="138">_xlfn.TEXTJOIN(,TRUE,"Euro",D1091,"Q",E1091)</f>
        <v>Euro2008Q1</v>
      </c>
      <c r="B1091" t="s">
        <v>824</v>
      </c>
      <c r="C1091" t="s">
        <v>12</v>
      </c>
      <c r="D1091" s="1">
        <v>2008</v>
      </c>
      <c r="E1091" s="1">
        <v>1</v>
      </c>
      <c r="F1091" s="1">
        <f t="shared" si="132"/>
        <v>33</v>
      </c>
      <c r="G1091" s="1">
        <v>48181.8</v>
      </c>
      <c r="H1091" s="1">
        <f t="shared" ref="H1091:H1154" si="139">IFERROR(G1091/K1091,"")</f>
        <v>72186.332662286208</v>
      </c>
      <c r="I1091" s="6">
        <f t="shared" si="133"/>
        <v>16.1432893510793</v>
      </c>
      <c r="J1091" s="1">
        <f>IFERROR(VLOOKUP($B1091,Population!$A$2:$E$2577,5,FALSE),"")</f>
        <v>4471.6000000000004</v>
      </c>
      <c r="K1091" s="3">
        <f>IFERROR(VLOOKUP(A1091,'Exchange rates'!$A$6:$D$1909,4,FALSE),"")</f>
        <v>0.66746430000000001</v>
      </c>
      <c r="L1091" s="3">
        <f>IFERROR(VLOOKUP(B1091,'Work hours'!$A$6:$G$3151,7,FALSE),"")</f>
        <v>35.299999999999997</v>
      </c>
      <c r="M1091" s="4">
        <f>IFERROR(VLOOKUP(B1091,Unemployment!$A$7:$D$3208,4,FALSE),"")</f>
        <v>5.3666666666666696E-2</v>
      </c>
      <c r="N1091" s="1">
        <f>IFERROR(VLOOKUP($B1091,Compensation!$A$5:$H$3867,6,FALSE),"")</f>
        <v>20529</v>
      </c>
      <c r="O1091" s="1">
        <f>IFERROR(VLOOKUP($B1091,Compensation!$A$5:$H$3867,7,FALSE),"")</f>
        <v>17411</v>
      </c>
      <c r="P1091" s="1">
        <f>IFERROR(VLOOKUP($B1091,Compensation!$A$5:$H$3867,8,FALSE),"")</f>
        <v>3118</v>
      </c>
      <c r="Q1091" s="4">
        <f t="shared" ref="Q1091:Q1154" si="140">IFERROR(O1091/G1091,"")</f>
        <v>0.36136051372094857</v>
      </c>
      <c r="R1091" s="3">
        <f>IFERROR(VLOOKUP(B1091,Growth!$C$6:$G$1733,2,FALSE),"")</f>
        <v>-2.6403108639999999</v>
      </c>
      <c r="S1091" s="6">
        <f t="shared" si="134"/>
        <v>-0.70000000000000284</v>
      </c>
      <c r="T1091" s="6">
        <f t="shared" si="135"/>
        <v>3.7605006269512908</v>
      </c>
      <c r="U1091" s="6">
        <f t="shared" si="136"/>
        <v>0.46666666666666939</v>
      </c>
    </row>
    <row r="1092" spans="1:21" x14ac:dyDescent="0.2">
      <c r="A1092" t="str">
        <f t="shared" si="138"/>
        <v>Euro2008Q2</v>
      </c>
      <c r="B1092" t="s">
        <v>825</v>
      </c>
      <c r="C1092" t="s">
        <v>12</v>
      </c>
      <c r="D1092" s="1">
        <v>2008</v>
      </c>
      <c r="E1092" s="1">
        <v>2</v>
      </c>
      <c r="F1092" s="1">
        <f t="shared" ref="F1092:F1155" si="141">E1092+(D1092-2000)*4</f>
        <v>34</v>
      </c>
      <c r="G1092" s="1">
        <v>47175.3</v>
      </c>
      <c r="H1092" s="1">
        <f t="shared" si="139"/>
        <v>73690.554126012168</v>
      </c>
      <c r="I1092" s="6">
        <f t="shared" ref="I1092:I1155" si="142">IFERROR(H1092/J1092,"")</f>
        <v>16.408495686041455</v>
      </c>
      <c r="J1092" s="1">
        <f>IFERROR(VLOOKUP($B1092,Population!$A$2:$E$2577,5,FALSE),"")</f>
        <v>4491</v>
      </c>
      <c r="K1092" s="3">
        <f>IFERROR(VLOOKUP(A1092,'Exchange rates'!$A$6:$D$1909,4,FALSE),"")</f>
        <v>0.64018109999999995</v>
      </c>
      <c r="L1092" s="3">
        <f>IFERROR(VLOOKUP(B1092,'Work hours'!$A$6:$G$3151,7,FALSE),"")</f>
        <v>36.1</v>
      </c>
      <c r="M1092" s="4">
        <f>IFERROR(VLOOKUP(B1092,Unemployment!$A$7:$D$3208,4,FALSE),"")</f>
        <v>5.9666666666666701E-2</v>
      </c>
      <c r="N1092" s="1">
        <f>IFERROR(VLOOKUP($B1092,Compensation!$A$5:$H$3867,6,FALSE),"")</f>
        <v>20652</v>
      </c>
      <c r="O1092" s="1">
        <f>IFERROR(VLOOKUP($B1092,Compensation!$A$5:$H$3867,7,FALSE),"")</f>
        <v>17521</v>
      </c>
      <c r="P1092" s="1">
        <f>IFERROR(VLOOKUP($B1092,Compensation!$A$5:$H$3867,8,FALSE),"")</f>
        <v>3132</v>
      </c>
      <c r="Q1092" s="4">
        <f t="shared" si="140"/>
        <v>0.37140198366518068</v>
      </c>
      <c r="R1092" s="3">
        <f>IFERROR(VLOOKUP(B1092,Growth!$C$6:$G$1733,2,FALSE),"")</f>
        <v>-3.1517774630000002</v>
      </c>
      <c r="S1092" s="6">
        <f t="shared" si="134"/>
        <v>-0.10000000000000142</v>
      </c>
      <c r="T1092" s="6">
        <f t="shared" si="135"/>
        <v>3.810776462245574</v>
      </c>
      <c r="U1092" s="6">
        <f t="shared" si="136"/>
        <v>0.96666666666666989</v>
      </c>
    </row>
    <row r="1093" spans="1:21" x14ac:dyDescent="0.2">
      <c r="A1093" t="str">
        <f t="shared" si="138"/>
        <v>Euro2008Q3</v>
      </c>
      <c r="B1093" t="s">
        <v>826</v>
      </c>
      <c r="C1093" t="s">
        <v>12</v>
      </c>
      <c r="D1093" s="1">
        <v>2008</v>
      </c>
      <c r="E1093" s="1">
        <v>3</v>
      </c>
      <c r="F1093" s="1">
        <f t="shared" si="141"/>
        <v>35</v>
      </c>
      <c r="G1093" s="1">
        <v>46873.2</v>
      </c>
      <c r="H1093" s="1">
        <f t="shared" si="139"/>
        <v>70286.812697907138</v>
      </c>
      <c r="I1093" s="6">
        <f t="shared" si="142"/>
        <v>15.60438085782633</v>
      </c>
      <c r="J1093" s="1">
        <f>IFERROR(VLOOKUP($B1093,Population!$A$2:$E$2577,5,FALSE),"")</f>
        <v>4504.3</v>
      </c>
      <c r="K1093" s="3">
        <f>IFERROR(VLOOKUP(A1093,'Exchange rates'!$A$6:$D$1909,4,FALSE),"")</f>
        <v>0.6668847</v>
      </c>
      <c r="L1093" s="3">
        <f>IFERROR(VLOOKUP(B1093,'Work hours'!$A$6:$G$3151,7,FALSE),"")</f>
        <v>36.700000000000003</v>
      </c>
      <c r="M1093" s="4">
        <f>IFERROR(VLOOKUP(B1093,Unemployment!$A$7:$D$3208,4,FALSE),"")</f>
        <v>7.36666666666667E-2</v>
      </c>
      <c r="N1093" s="1">
        <f>IFERROR(VLOOKUP($B1093,Compensation!$A$5:$H$3867,6,FALSE),"")</f>
        <v>20327</v>
      </c>
      <c r="O1093" s="1">
        <f>IFERROR(VLOOKUP($B1093,Compensation!$A$5:$H$3867,7,FALSE),"")</f>
        <v>17265</v>
      </c>
      <c r="P1093" s="1">
        <f>IFERROR(VLOOKUP($B1093,Compensation!$A$5:$H$3867,8,FALSE),"")</f>
        <v>3062</v>
      </c>
      <c r="Q1093" s="4">
        <f t="shared" si="140"/>
        <v>0.36833414403113079</v>
      </c>
      <c r="R1093" s="3">
        <f>IFERROR(VLOOKUP(B1093,Growth!$C$6:$G$1733,2,FALSE),"")</f>
        <v>-1.7582619799999999</v>
      </c>
      <c r="S1093" s="6">
        <f t="shared" si="134"/>
        <v>-0.5</v>
      </c>
      <c r="T1093" s="6">
        <f t="shared" si="135"/>
        <v>1.5662188393637977</v>
      </c>
      <c r="U1093" s="6">
        <f t="shared" si="136"/>
        <v>2.4666666666666699</v>
      </c>
    </row>
    <row r="1094" spans="1:21" x14ac:dyDescent="0.2">
      <c r="A1094" t="str">
        <f t="shared" si="138"/>
        <v>Euro2008Q4</v>
      </c>
      <c r="B1094" t="s">
        <v>827</v>
      </c>
      <c r="C1094" t="s">
        <v>12</v>
      </c>
      <c r="D1094" s="1">
        <v>2008</v>
      </c>
      <c r="E1094" s="1">
        <v>4</v>
      </c>
      <c r="F1094" s="1">
        <f t="shared" si="141"/>
        <v>36</v>
      </c>
      <c r="G1094" s="1">
        <v>45052.7</v>
      </c>
      <c r="H1094" s="1">
        <f t="shared" si="139"/>
        <v>59170.923850337131</v>
      </c>
      <c r="I1094" s="6">
        <f t="shared" si="142"/>
        <v>13.099026797648351</v>
      </c>
      <c r="J1094" s="1">
        <f>IFERROR(VLOOKUP($B1094,Population!$A$2:$E$2577,5,FALSE),"")</f>
        <v>4517.2</v>
      </c>
      <c r="K1094" s="3">
        <f>IFERROR(VLOOKUP(A1094,'Exchange rates'!$A$6:$D$1909,4,FALSE),"")</f>
        <v>0.7613993</v>
      </c>
      <c r="L1094" s="3">
        <f>IFERROR(VLOOKUP(B1094,'Work hours'!$A$6:$G$3151,7,FALSE),"")</f>
        <v>35.6</v>
      </c>
      <c r="M1094" s="4">
        <f>IFERROR(VLOOKUP(B1094,Unemployment!$A$7:$D$3208,4,FALSE),"")</f>
        <v>8.5333333333333303E-2</v>
      </c>
      <c r="N1094" s="1">
        <f>IFERROR(VLOOKUP($B1094,Compensation!$A$5:$H$3867,6,FALSE),"")</f>
        <v>20313</v>
      </c>
      <c r="O1094" s="1">
        <f>IFERROR(VLOOKUP($B1094,Compensation!$A$5:$H$3867,7,FALSE),"")</f>
        <v>17242</v>
      </c>
      <c r="P1094" s="1">
        <f>IFERROR(VLOOKUP($B1094,Compensation!$A$5:$H$3867,8,FALSE),"")</f>
        <v>3071</v>
      </c>
      <c r="Q1094" s="4">
        <f t="shared" si="140"/>
        <v>0.38270736271078093</v>
      </c>
      <c r="R1094" s="3">
        <f>IFERROR(VLOOKUP(B1094,Growth!$C$6:$G$1733,2,FALSE),"")</f>
        <v>-9.6460084269999999</v>
      </c>
      <c r="S1094" s="6">
        <f t="shared" si="134"/>
        <v>-1.1000000000000014</v>
      </c>
      <c r="T1094" s="6">
        <f t="shared" si="135"/>
        <v>2.8100275377265946</v>
      </c>
      <c r="U1094" s="6">
        <f t="shared" si="136"/>
        <v>3.3333333333333299</v>
      </c>
    </row>
    <row r="1095" spans="1:21" x14ac:dyDescent="0.2">
      <c r="A1095" t="str">
        <f t="shared" si="138"/>
        <v>Euro2009Q1</v>
      </c>
      <c r="B1095" t="s">
        <v>828</v>
      </c>
      <c r="C1095" t="s">
        <v>12</v>
      </c>
      <c r="D1095" s="1">
        <v>2009</v>
      </c>
      <c r="E1095" s="1">
        <v>1</v>
      </c>
      <c r="F1095" s="1">
        <f t="shared" si="141"/>
        <v>37</v>
      </c>
      <c r="G1095" s="1">
        <v>43365.2</v>
      </c>
      <c r="H1095" s="1">
        <f t="shared" si="139"/>
        <v>56420.694908759964</v>
      </c>
      <c r="I1095" s="6">
        <f t="shared" si="142"/>
        <v>12.466182396597356</v>
      </c>
      <c r="J1095" s="1">
        <f>IFERROR(VLOOKUP($B1095,Population!$A$2:$E$2577,5,FALSE),"")</f>
        <v>4525.8999999999996</v>
      </c>
      <c r="K1095" s="3">
        <f>IFERROR(VLOOKUP(A1095,'Exchange rates'!$A$6:$D$1909,4,FALSE),"")</f>
        <v>0.76860450000000002</v>
      </c>
      <c r="L1095" s="3">
        <f>IFERROR(VLOOKUP(B1095,'Work hours'!$A$6:$G$3151,7,FALSE),"")</f>
        <v>34.9</v>
      </c>
      <c r="M1095" s="4">
        <f>IFERROR(VLOOKUP(B1095,Unemployment!$A$7:$D$3208,4,FALSE),"")</f>
        <v>0.10866666666666699</v>
      </c>
      <c r="N1095" s="1">
        <f>IFERROR(VLOOKUP($B1095,Compensation!$A$5:$H$3867,6,FALSE),"")</f>
        <v>19159</v>
      </c>
      <c r="O1095" s="1">
        <f>IFERROR(VLOOKUP($B1095,Compensation!$A$5:$H$3867,7,FALSE),"")</f>
        <v>16180</v>
      </c>
      <c r="P1095" s="1">
        <f>IFERROR(VLOOKUP($B1095,Compensation!$A$5:$H$3867,8,FALSE),"")</f>
        <v>2979</v>
      </c>
      <c r="Q1095" s="4">
        <f t="shared" si="140"/>
        <v>0.37311023585732339</v>
      </c>
      <c r="R1095" s="3">
        <f>IFERROR(VLOOKUP(B1095,Growth!$C$6:$G$1733,2,FALSE),"")</f>
        <v>-7.2072083019999997</v>
      </c>
      <c r="S1095" s="6">
        <f t="shared" si="134"/>
        <v>-0.39999999999999858</v>
      </c>
      <c r="T1095" s="6">
        <f t="shared" si="135"/>
        <v>1.1749722136374818</v>
      </c>
      <c r="U1095" s="6">
        <f t="shared" si="136"/>
        <v>5.5000000000000302</v>
      </c>
    </row>
    <row r="1096" spans="1:21" x14ac:dyDescent="0.2">
      <c r="A1096" t="str">
        <f t="shared" si="138"/>
        <v>Euro2009Q2</v>
      </c>
      <c r="B1096" t="s">
        <v>829</v>
      </c>
      <c r="C1096" t="s">
        <v>12</v>
      </c>
      <c r="D1096" s="1">
        <v>2009</v>
      </c>
      <c r="E1096" s="1">
        <v>2</v>
      </c>
      <c r="F1096" s="1">
        <f t="shared" si="141"/>
        <v>38</v>
      </c>
      <c r="G1096" s="1">
        <v>43067.3</v>
      </c>
      <c r="H1096" s="1">
        <f t="shared" si="139"/>
        <v>58650.03318081372</v>
      </c>
      <c r="I1096" s="6">
        <f t="shared" si="142"/>
        <v>12.925912015871143</v>
      </c>
      <c r="J1096" s="1">
        <f>IFERROR(VLOOKUP($B1096,Population!$A$2:$E$2577,5,FALSE),"")</f>
        <v>4537.3999999999996</v>
      </c>
      <c r="K1096" s="3">
        <f>IFERROR(VLOOKUP(A1096,'Exchange rates'!$A$6:$D$1909,4,FALSE),"")</f>
        <v>0.73430989999999996</v>
      </c>
      <c r="L1096" s="3">
        <f>IFERROR(VLOOKUP(B1096,'Work hours'!$A$6:$G$3151,7,FALSE),"")</f>
        <v>35</v>
      </c>
      <c r="M1096" s="4">
        <f>IFERROR(VLOOKUP(B1096,Unemployment!$A$7:$D$3208,4,FALSE),"")</f>
        <v>0.126</v>
      </c>
      <c r="N1096" s="1">
        <f>IFERROR(VLOOKUP($B1096,Compensation!$A$5:$H$3867,6,FALSE),"")</f>
        <v>18644</v>
      </c>
      <c r="O1096" s="1">
        <f>IFERROR(VLOOKUP($B1096,Compensation!$A$5:$H$3867,7,FALSE),"")</f>
        <v>15751</v>
      </c>
      <c r="P1096" s="1">
        <f>IFERROR(VLOOKUP($B1096,Compensation!$A$5:$H$3867,8,FALSE),"")</f>
        <v>2893</v>
      </c>
      <c r="Q1096" s="4">
        <f t="shared" si="140"/>
        <v>0.36572991573653324</v>
      </c>
      <c r="R1096" s="3">
        <f>IFERROR(VLOOKUP(B1096,Growth!$C$6:$G$1733,2,FALSE),"")</f>
        <v>-5.6307831640000003</v>
      </c>
      <c r="S1096" s="6">
        <f t="shared" ref="S1096:S1159" si="143">IFERROR(IF($C1096=$C1092,L1096-L1092,""),"")</f>
        <v>-1.1000000000000014</v>
      </c>
      <c r="T1096" s="6">
        <f t="shared" ref="T1096:T1159" si="144">IFERROR(IF($C1096=$C1092,100*(Q1096-Q1092),""),"")</f>
        <v>-0.56720679286474396</v>
      </c>
      <c r="U1096" s="6">
        <f t="shared" ref="U1096:U1159" si="145">IFERROR(IF($C1096=$C1092,100*(M1096-M1092),""),"")</f>
        <v>6.6333333333333302</v>
      </c>
    </row>
    <row r="1097" spans="1:21" x14ac:dyDescent="0.2">
      <c r="A1097" t="str">
        <f t="shared" si="138"/>
        <v>Euro2009Q3</v>
      </c>
      <c r="B1097" t="s">
        <v>830</v>
      </c>
      <c r="C1097" t="s">
        <v>12</v>
      </c>
      <c r="D1097" s="1">
        <v>2009</v>
      </c>
      <c r="E1097" s="1">
        <v>3</v>
      </c>
      <c r="F1097" s="1">
        <f t="shared" si="141"/>
        <v>39</v>
      </c>
      <c r="G1097" s="1">
        <v>42166.3</v>
      </c>
      <c r="H1097" s="1">
        <f t="shared" si="139"/>
        <v>60315.680234475076</v>
      </c>
      <c r="I1097" s="6">
        <f t="shared" si="142"/>
        <v>13.270484749394969</v>
      </c>
      <c r="J1097" s="1">
        <f>IFERROR(VLOOKUP($B1097,Population!$A$2:$E$2577,5,FALSE),"")</f>
        <v>4545.1000000000004</v>
      </c>
      <c r="K1097" s="3">
        <f>IFERROR(VLOOKUP(A1097,'Exchange rates'!$A$6:$D$1909,4,FALSE),"")</f>
        <v>0.69909350000000003</v>
      </c>
      <c r="L1097" s="3">
        <f>IFERROR(VLOOKUP(B1097,'Work hours'!$A$6:$G$3151,7,FALSE),"")</f>
        <v>35.700000000000003</v>
      </c>
      <c r="M1097" s="4">
        <f>IFERROR(VLOOKUP(B1097,Unemployment!$A$7:$D$3208,4,FALSE),"")</f>
        <v>0.13300000000000001</v>
      </c>
      <c r="N1097" s="1">
        <f>IFERROR(VLOOKUP($B1097,Compensation!$A$5:$H$3867,6,FALSE),"")</f>
        <v>18294</v>
      </c>
      <c r="O1097" s="1">
        <f>IFERROR(VLOOKUP($B1097,Compensation!$A$5:$H$3867,7,FALSE),"")</f>
        <v>15458</v>
      </c>
      <c r="P1097" s="1">
        <f>IFERROR(VLOOKUP($B1097,Compensation!$A$5:$H$3867,8,FALSE),"")</f>
        <v>2836</v>
      </c>
      <c r="Q1097" s="4">
        <f t="shared" si="140"/>
        <v>0.36659607316743464</v>
      </c>
      <c r="R1097" s="3">
        <f>IFERROR(VLOOKUP(B1097,Growth!$C$6:$G$1733,2,FALSE),"")</f>
        <v>-5.51320415</v>
      </c>
      <c r="S1097" s="6">
        <f t="shared" si="143"/>
        <v>-1</v>
      </c>
      <c r="T1097" s="6">
        <f t="shared" si="144"/>
        <v>-0.17380708636961506</v>
      </c>
      <c r="U1097" s="6">
        <f t="shared" si="145"/>
        <v>5.9333333333333309</v>
      </c>
    </row>
    <row r="1098" spans="1:21" x14ac:dyDescent="0.2">
      <c r="A1098" t="str">
        <f t="shared" si="138"/>
        <v>Euro2009Q4</v>
      </c>
      <c r="B1098" t="s">
        <v>831</v>
      </c>
      <c r="C1098" t="s">
        <v>12</v>
      </c>
      <c r="D1098" s="1">
        <v>2009</v>
      </c>
      <c r="E1098" s="1">
        <v>4</v>
      </c>
      <c r="F1098" s="1">
        <f t="shared" si="141"/>
        <v>40</v>
      </c>
      <c r="G1098" s="1">
        <v>40920.9</v>
      </c>
      <c r="H1098" s="1">
        <f t="shared" si="139"/>
        <v>60427.171723540843</v>
      </c>
      <c r="I1098" s="6">
        <f t="shared" si="142"/>
        <v>13.285953063528614</v>
      </c>
      <c r="J1098" s="1">
        <f>IFERROR(VLOOKUP($B1098,Population!$A$2:$E$2577,5,FALSE),"")</f>
        <v>4548.2</v>
      </c>
      <c r="K1098" s="3">
        <f>IFERROR(VLOOKUP(A1098,'Exchange rates'!$A$6:$D$1909,4,FALSE),"")</f>
        <v>0.67719370000000001</v>
      </c>
      <c r="L1098" s="3">
        <f>IFERROR(VLOOKUP(B1098,'Work hours'!$A$6:$G$3151,7,FALSE),"")</f>
        <v>34.4</v>
      </c>
      <c r="M1098" s="4">
        <f>IFERROR(VLOOKUP(B1098,Unemployment!$A$7:$D$3208,4,FALSE),"")</f>
        <v>0.13800000000000001</v>
      </c>
      <c r="N1098" s="1">
        <f>IFERROR(VLOOKUP($B1098,Compensation!$A$5:$H$3867,6,FALSE),"")</f>
        <v>18300</v>
      </c>
      <c r="O1098" s="1">
        <f>IFERROR(VLOOKUP($B1098,Compensation!$A$5:$H$3867,7,FALSE),"")</f>
        <v>15452</v>
      </c>
      <c r="P1098" s="1">
        <f>IFERROR(VLOOKUP($B1098,Compensation!$A$5:$H$3867,8,FALSE),"")</f>
        <v>2848</v>
      </c>
      <c r="Q1098" s="4">
        <f t="shared" si="140"/>
        <v>0.37760655313055186</v>
      </c>
      <c r="R1098" s="3">
        <f>IFERROR(VLOOKUP(B1098,Growth!$C$6:$G$1733,2,FALSE),"")</f>
        <v>-4.4516028719999996</v>
      </c>
      <c r="S1098" s="6">
        <f t="shared" si="143"/>
        <v>-1.2000000000000028</v>
      </c>
      <c r="T1098" s="6">
        <f t="shared" si="144"/>
        <v>-0.51008095802290709</v>
      </c>
      <c r="U1098" s="6">
        <f t="shared" si="145"/>
        <v>5.266666666666671</v>
      </c>
    </row>
    <row r="1099" spans="1:21" x14ac:dyDescent="0.2">
      <c r="A1099" t="str">
        <f t="shared" si="138"/>
        <v>Euro2010Q1</v>
      </c>
      <c r="B1099" t="s">
        <v>832</v>
      </c>
      <c r="C1099" t="s">
        <v>12</v>
      </c>
      <c r="D1099" s="1">
        <v>2010</v>
      </c>
      <c r="E1099" s="1">
        <v>1</v>
      </c>
      <c r="F1099" s="1">
        <f t="shared" si="141"/>
        <v>41</v>
      </c>
      <c r="G1099" s="1">
        <v>41679</v>
      </c>
      <c r="H1099" s="1">
        <f t="shared" si="139"/>
        <v>57674.081866227512</v>
      </c>
      <c r="I1099" s="6">
        <f t="shared" si="142"/>
        <v>12.671723396367605</v>
      </c>
      <c r="J1099" s="1">
        <f>IFERROR(VLOOKUP($B1099,Population!$A$2:$E$2577,5,FALSE),"")</f>
        <v>4551.3999999999996</v>
      </c>
      <c r="K1099" s="3">
        <f>IFERROR(VLOOKUP(A1099,'Exchange rates'!$A$6:$D$1909,4,FALSE),"")</f>
        <v>0.72266430000000004</v>
      </c>
      <c r="L1099" s="3">
        <f>IFERROR(VLOOKUP(B1099,'Work hours'!$A$6:$G$3151,7,FALSE),"")</f>
        <v>34.799999999999997</v>
      </c>
      <c r="M1099" s="4">
        <f>IFERROR(VLOOKUP(B1099,Unemployment!$A$7:$D$3208,4,FALSE),"")</f>
        <v>0.13800000000000001</v>
      </c>
      <c r="N1099" s="1">
        <f>IFERROR(VLOOKUP($B1099,Compensation!$A$5:$H$3867,6,FALSE),"")</f>
        <v>17417</v>
      </c>
      <c r="O1099" s="1">
        <f>IFERROR(VLOOKUP($B1099,Compensation!$A$5:$H$3867,7,FALSE),"")</f>
        <v>14805</v>
      </c>
      <c r="P1099" s="1">
        <f>IFERROR(VLOOKUP($B1099,Compensation!$A$5:$H$3867,8,FALSE),"")</f>
        <v>2612</v>
      </c>
      <c r="Q1099" s="4">
        <f t="shared" si="140"/>
        <v>0.35521485640250489</v>
      </c>
      <c r="R1099" s="3">
        <f>IFERROR(VLOOKUP(B1099,Growth!$C$6:$G$1733,2,FALSE),"")</f>
        <v>-0.42027498600000002</v>
      </c>
      <c r="S1099" s="6">
        <f t="shared" si="143"/>
        <v>-0.10000000000000142</v>
      </c>
      <c r="T1099" s="6">
        <f t="shared" si="144"/>
        <v>-1.7895379454818505</v>
      </c>
      <c r="U1099" s="6">
        <f t="shared" si="145"/>
        <v>2.9333333333333016</v>
      </c>
    </row>
    <row r="1100" spans="1:21" x14ac:dyDescent="0.2">
      <c r="A1100" t="str">
        <f t="shared" si="138"/>
        <v>Euro2010Q2</v>
      </c>
      <c r="B1100" t="s">
        <v>833</v>
      </c>
      <c r="C1100" t="s">
        <v>12</v>
      </c>
      <c r="D1100" s="1">
        <v>2010</v>
      </c>
      <c r="E1100" s="1">
        <v>2</v>
      </c>
      <c r="F1100" s="1">
        <f t="shared" si="141"/>
        <v>42</v>
      </c>
      <c r="G1100" s="1">
        <v>41626.5</v>
      </c>
      <c r="H1100" s="1">
        <f t="shared" si="139"/>
        <v>52894.229838208572</v>
      </c>
      <c r="I1100" s="6">
        <f t="shared" si="142"/>
        <v>11.609286211801189</v>
      </c>
      <c r="J1100" s="1">
        <f>IFERROR(VLOOKUP($B1100,Population!$A$2:$E$2577,5,FALSE),"")</f>
        <v>4556.2</v>
      </c>
      <c r="K1100" s="3">
        <f>IFERROR(VLOOKUP(A1100,'Exchange rates'!$A$6:$D$1909,4,FALSE),"")</f>
        <v>0.78697620000000001</v>
      </c>
      <c r="L1100" s="3">
        <f>IFERROR(VLOOKUP(B1100,'Work hours'!$A$6:$G$3151,7,FALSE),"")</f>
        <v>35.1</v>
      </c>
      <c r="M1100" s="4">
        <f>IFERROR(VLOOKUP(B1100,Unemployment!$A$7:$D$3208,4,FALSE),"")</f>
        <v>0.143666666666667</v>
      </c>
      <c r="N1100" s="1">
        <f>IFERROR(VLOOKUP($B1100,Compensation!$A$5:$H$3867,6,FALSE),"")</f>
        <v>17498</v>
      </c>
      <c r="O1100" s="1">
        <f>IFERROR(VLOOKUP($B1100,Compensation!$A$5:$H$3867,7,FALSE),"")</f>
        <v>14878</v>
      </c>
      <c r="P1100" s="1">
        <f>IFERROR(VLOOKUP($B1100,Compensation!$A$5:$H$3867,8,FALSE),"")</f>
        <v>2620</v>
      </c>
      <c r="Q1100" s="4">
        <f t="shared" si="140"/>
        <v>0.35741654955376984</v>
      </c>
      <c r="R1100" s="3">
        <f>IFERROR(VLOOKUP(B1100,Growth!$C$6:$G$1733,2,FALSE),"")</f>
        <v>0.22575350899999999</v>
      </c>
      <c r="S1100" s="6">
        <f t="shared" si="143"/>
        <v>0.10000000000000142</v>
      </c>
      <c r="T1100" s="6">
        <f t="shared" si="144"/>
        <v>-0.83133661827634042</v>
      </c>
      <c r="U1100" s="6">
        <f t="shared" si="145"/>
        <v>1.7666666666666997</v>
      </c>
    </row>
    <row r="1101" spans="1:21" x14ac:dyDescent="0.2">
      <c r="A1101" t="str">
        <f t="shared" si="138"/>
        <v>Euro2010Q3</v>
      </c>
      <c r="B1101" t="s">
        <v>834</v>
      </c>
      <c r="C1101" t="s">
        <v>12</v>
      </c>
      <c r="D1101" s="1">
        <v>2010</v>
      </c>
      <c r="E1101" s="1">
        <v>3</v>
      </c>
      <c r="F1101" s="1">
        <f t="shared" si="141"/>
        <v>43</v>
      </c>
      <c r="G1101" s="1">
        <v>42661.9</v>
      </c>
      <c r="H1101" s="1">
        <f t="shared" si="139"/>
        <v>55133.842232477407</v>
      </c>
      <c r="I1101" s="6">
        <f t="shared" si="142"/>
        <v>12.08465954287912</v>
      </c>
      <c r="J1101" s="1">
        <f>IFERROR(VLOOKUP($B1101,Population!$A$2:$E$2577,5,FALSE),"")</f>
        <v>4562.3</v>
      </c>
      <c r="K1101" s="3">
        <f>IFERROR(VLOOKUP(A1101,'Exchange rates'!$A$6:$D$1909,4,FALSE),"")</f>
        <v>0.77378789999999997</v>
      </c>
      <c r="L1101" s="3">
        <f>IFERROR(VLOOKUP(B1101,'Work hours'!$A$6:$G$3151,7,FALSE),"")</f>
        <v>35.6</v>
      </c>
      <c r="M1101" s="4">
        <f>IFERROR(VLOOKUP(B1101,Unemployment!$A$7:$D$3208,4,FALSE),"")</f>
        <v>0.145666666666667</v>
      </c>
      <c r="N1101" s="1">
        <f>IFERROR(VLOOKUP($B1101,Compensation!$A$5:$H$3867,6,FALSE),"")</f>
        <v>17381</v>
      </c>
      <c r="O1101" s="1">
        <f>IFERROR(VLOOKUP($B1101,Compensation!$A$5:$H$3867,7,FALSE),"")</f>
        <v>14864</v>
      </c>
      <c r="P1101" s="1">
        <f>IFERROR(VLOOKUP($B1101,Compensation!$A$5:$H$3867,8,FALSE),"")</f>
        <v>2518</v>
      </c>
      <c r="Q1101" s="4">
        <f t="shared" si="140"/>
        <v>0.34841392436811297</v>
      </c>
      <c r="R1101" s="3">
        <f>IFERROR(VLOOKUP(B1101,Growth!$C$6:$G$1733,2,FALSE),"")</f>
        <v>1.469879851</v>
      </c>
      <c r="S1101" s="6">
        <f t="shared" si="143"/>
        <v>-0.10000000000000142</v>
      </c>
      <c r="T1101" s="6">
        <f t="shared" si="144"/>
        <v>-1.8182148799321673</v>
      </c>
      <c r="U1101" s="6">
        <f t="shared" si="145"/>
        <v>1.2666666666666992</v>
      </c>
    </row>
    <row r="1102" spans="1:21" x14ac:dyDescent="0.2">
      <c r="A1102" t="str">
        <f t="shared" si="138"/>
        <v>Euro2010Q4</v>
      </c>
      <c r="B1102" t="s">
        <v>835</v>
      </c>
      <c r="C1102" t="s">
        <v>12</v>
      </c>
      <c r="D1102" s="1">
        <v>2010</v>
      </c>
      <c r="E1102" s="1">
        <v>4</v>
      </c>
      <c r="F1102" s="1">
        <f t="shared" si="141"/>
        <v>44</v>
      </c>
      <c r="G1102" s="1">
        <v>41424</v>
      </c>
      <c r="H1102" s="1">
        <f t="shared" si="139"/>
        <v>56225.642036322715</v>
      </c>
      <c r="I1102" s="6">
        <f t="shared" si="142"/>
        <v>12.305627374389422</v>
      </c>
      <c r="J1102" s="1">
        <f>IFERROR(VLOOKUP($B1102,Population!$A$2:$E$2577,5,FALSE),"")</f>
        <v>4569.1000000000004</v>
      </c>
      <c r="K1102" s="3">
        <f>IFERROR(VLOOKUP(A1102,'Exchange rates'!$A$6:$D$1909,4,FALSE),"")</f>
        <v>0.73674569999999995</v>
      </c>
      <c r="L1102" s="3">
        <f>IFERROR(VLOOKUP(B1102,'Work hours'!$A$6:$G$3151,7,FALSE),"")</f>
        <v>34.299999999999997</v>
      </c>
      <c r="M1102" s="4">
        <f>IFERROR(VLOOKUP(B1102,Unemployment!$A$7:$D$3208,4,FALSE),"")</f>
        <v>0.15633333333333302</v>
      </c>
      <c r="N1102" s="1">
        <f>IFERROR(VLOOKUP($B1102,Compensation!$A$5:$H$3867,6,FALSE),"")</f>
        <v>17349</v>
      </c>
      <c r="O1102" s="1">
        <f>IFERROR(VLOOKUP($B1102,Compensation!$A$5:$H$3867,7,FALSE),"")</f>
        <v>14785</v>
      </c>
      <c r="P1102" s="1">
        <f>IFERROR(VLOOKUP($B1102,Compensation!$A$5:$H$3867,8,FALSE),"")</f>
        <v>2565</v>
      </c>
      <c r="Q1102" s="4">
        <f t="shared" si="140"/>
        <v>0.35691869447663188</v>
      </c>
      <c r="R1102" s="3">
        <f>IFERROR(VLOOKUP(B1102,Growth!$C$6:$G$1733,2,FALSE),"")</f>
        <v>3.2921288610000001</v>
      </c>
      <c r="S1102" s="6">
        <f t="shared" si="143"/>
        <v>-0.10000000000000142</v>
      </c>
      <c r="T1102" s="6">
        <f t="shared" si="144"/>
        <v>-2.0687858653919977</v>
      </c>
      <c r="U1102" s="6">
        <f t="shared" si="145"/>
        <v>1.8333333333333006</v>
      </c>
    </row>
    <row r="1103" spans="1:21" x14ac:dyDescent="0.2">
      <c r="A1103" t="str">
        <f t="shared" si="138"/>
        <v>Euro2011Q1</v>
      </c>
      <c r="B1103" t="s">
        <v>836</v>
      </c>
      <c r="C1103" t="s">
        <v>12</v>
      </c>
      <c r="D1103" s="1">
        <v>2011</v>
      </c>
      <c r="E1103" s="1">
        <v>1</v>
      </c>
      <c r="F1103" s="1">
        <f t="shared" si="141"/>
        <v>45</v>
      </c>
      <c r="G1103" s="1">
        <v>42389.4</v>
      </c>
      <c r="H1103" s="1">
        <f t="shared" si="139"/>
        <v>57955.871974090536</v>
      </c>
      <c r="I1103" s="6">
        <f t="shared" si="142"/>
        <v>12.678203568807676</v>
      </c>
      <c r="J1103" s="1">
        <f>IFERROR(VLOOKUP($B1103,Population!$A$2:$E$2577,5,FALSE),"")</f>
        <v>4571.3</v>
      </c>
      <c r="K1103" s="3">
        <f>IFERROR(VLOOKUP(A1103,'Exchange rates'!$A$6:$D$1909,4,FALSE),"")</f>
        <v>0.73140819999999995</v>
      </c>
      <c r="L1103" s="3">
        <f>IFERROR(VLOOKUP(B1103,'Work hours'!$A$6:$G$3151,7,FALSE),"")</f>
        <v>34.700000000000003</v>
      </c>
      <c r="M1103" s="4">
        <f>IFERROR(VLOOKUP(B1103,Unemployment!$A$7:$D$3208,4,FALSE),"")</f>
        <v>0.15133333333333301</v>
      </c>
      <c r="N1103" s="1">
        <f>IFERROR(VLOOKUP($B1103,Compensation!$A$5:$H$3867,6,FALSE),"")</f>
        <v>16873</v>
      </c>
      <c r="O1103" s="1">
        <f>IFERROR(VLOOKUP($B1103,Compensation!$A$5:$H$3867,7,FALSE),"")</f>
        <v>14276</v>
      </c>
      <c r="P1103" s="1">
        <f>IFERROR(VLOOKUP($B1103,Compensation!$A$5:$H$3867,8,FALSE),"")</f>
        <v>2597</v>
      </c>
      <c r="Q1103" s="4">
        <f t="shared" si="140"/>
        <v>0.33678230878474336</v>
      </c>
      <c r="R1103" s="3">
        <f>IFERROR(VLOOKUP(B1103,Growth!$C$6:$G$1733,2,FALSE),"")</f>
        <v>2.3202683739999999</v>
      </c>
      <c r="S1103" s="6">
        <f t="shared" si="143"/>
        <v>-9.9999999999994316E-2</v>
      </c>
      <c r="T1103" s="6">
        <f t="shared" si="144"/>
        <v>-1.843254761776153</v>
      </c>
      <c r="U1103" s="6">
        <f t="shared" si="145"/>
        <v>1.3333333333333002</v>
      </c>
    </row>
    <row r="1104" spans="1:21" x14ac:dyDescent="0.2">
      <c r="A1104" t="str">
        <f t="shared" si="138"/>
        <v>Euro2011Q2</v>
      </c>
      <c r="B1104" t="s">
        <v>837</v>
      </c>
      <c r="C1104" t="s">
        <v>12</v>
      </c>
      <c r="D1104" s="1">
        <v>2011</v>
      </c>
      <c r="E1104" s="1">
        <v>2</v>
      </c>
      <c r="F1104" s="1">
        <f t="shared" si="141"/>
        <v>46</v>
      </c>
      <c r="G1104" s="1">
        <v>43268.3</v>
      </c>
      <c r="H1104" s="1">
        <f t="shared" si="139"/>
        <v>62275.937428574893</v>
      </c>
      <c r="I1104" s="6">
        <f t="shared" si="142"/>
        <v>13.60895466195557</v>
      </c>
      <c r="J1104" s="1">
        <f>IFERROR(VLOOKUP($B1104,Population!$A$2:$E$2577,5,FALSE),"")</f>
        <v>4576.1000000000004</v>
      </c>
      <c r="K1104" s="3">
        <f>IFERROR(VLOOKUP(A1104,'Exchange rates'!$A$6:$D$1909,4,FALSE),"")</f>
        <v>0.69478359999999995</v>
      </c>
      <c r="L1104" s="3">
        <f>IFERROR(VLOOKUP(B1104,'Work hours'!$A$6:$G$3151,7,FALSE),"")</f>
        <v>34.9</v>
      </c>
      <c r="M1104" s="4">
        <f>IFERROR(VLOOKUP(B1104,Unemployment!$A$7:$D$3208,4,FALSE),"")</f>
        <v>0.15033333333333299</v>
      </c>
      <c r="N1104" s="1">
        <f>IFERROR(VLOOKUP($B1104,Compensation!$A$5:$H$3867,6,FALSE),"")</f>
        <v>17134</v>
      </c>
      <c r="O1104" s="1">
        <f>IFERROR(VLOOKUP($B1104,Compensation!$A$5:$H$3867,7,FALSE),"")</f>
        <v>14482</v>
      </c>
      <c r="P1104" s="1">
        <f>IFERROR(VLOOKUP($B1104,Compensation!$A$5:$H$3867,8,FALSE),"")</f>
        <v>2653</v>
      </c>
      <c r="Q1104" s="4">
        <f t="shared" si="140"/>
        <v>0.33470231092971064</v>
      </c>
      <c r="R1104" s="3">
        <f>IFERROR(VLOOKUP(B1104,Growth!$C$6:$G$1733,2,FALSE),"")</f>
        <v>2.8240733790000001</v>
      </c>
      <c r="S1104" s="6">
        <f t="shared" si="143"/>
        <v>-0.20000000000000284</v>
      </c>
      <c r="T1104" s="6">
        <f t="shared" si="144"/>
        <v>-2.2714238624059191</v>
      </c>
      <c r="U1104" s="6">
        <f t="shared" si="145"/>
        <v>0.6666666666665988</v>
      </c>
    </row>
    <row r="1105" spans="1:21" x14ac:dyDescent="0.2">
      <c r="A1105" t="str">
        <f t="shared" si="138"/>
        <v>Euro2011Q3</v>
      </c>
      <c r="B1105" t="s">
        <v>838</v>
      </c>
      <c r="C1105" t="s">
        <v>12</v>
      </c>
      <c r="D1105" s="1">
        <v>2011</v>
      </c>
      <c r="E1105" s="1">
        <v>3</v>
      </c>
      <c r="F1105" s="1">
        <f t="shared" si="141"/>
        <v>47</v>
      </c>
      <c r="G1105" s="1">
        <v>43808.4</v>
      </c>
      <c r="H1105" s="1">
        <f t="shared" si="139"/>
        <v>61855.897181888678</v>
      </c>
      <c r="I1105" s="6">
        <f t="shared" si="142"/>
        <v>13.502706217395477</v>
      </c>
      <c r="J1105" s="1">
        <f>IFERROR(VLOOKUP($B1105,Population!$A$2:$E$2577,5,FALSE),"")</f>
        <v>4581</v>
      </c>
      <c r="K1105" s="3">
        <f>IFERROR(VLOOKUP(A1105,'Exchange rates'!$A$6:$D$1909,4,FALSE),"")</f>
        <v>0.70823320000000001</v>
      </c>
      <c r="L1105" s="3">
        <f>IFERROR(VLOOKUP(B1105,'Work hours'!$A$6:$G$3151,7,FALSE),"")</f>
        <v>35.5</v>
      </c>
      <c r="M1105" s="4">
        <f>IFERROR(VLOOKUP(B1105,Unemployment!$A$7:$D$3208,4,FALSE),"")</f>
        <v>0.156</v>
      </c>
      <c r="N1105" s="1">
        <f>IFERROR(VLOOKUP($B1105,Compensation!$A$5:$H$3867,6,FALSE),"")</f>
        <v>17035</v>
      </c>
      <c r="O1105" s="1">
        <f>IFERROR(VLOOKUP($B1105,Compensation!$A$5:$H$3867,7,FALSE),"")</f>
        <v>14406</v>
      </c>
      <c r="P1105" s="1">
        <f>IFERROR(VLOOKUP($B1105,Compensation!$A$5:$H$3867,8,FALSE),"")</f>
        <v>2629</v>
      </c>
      <c r="Q1105" s="4">
        <f t="shared" si="140"/>
        <v>0.32884104418330729</v>
      </c>
      <c r="R1105" s="3">
        <f>IFERROR(VLOOKUP(B1105,Growth!$C$6:$G$1733,2,FALSE),"")</f>
        <v>1.252783658</v>
      </c>
      <c r="S1105" s="6">
        <f t="shared" si="143"/>
        <v>-0.10000000000000142</v>
      </c>
      <c r="T1105" s="6">
        <f t="shared" si="144"/>
        <v>-1.9572880184805685</v>
      </c>
      <c r="U1105" s="6">
        <f t="shared" si="145"/>
        <v>1.0333333333332999</v>
      </c>
    </row>
    <row r="1106" spans="1:21" x14ac:dyDescent="0.2">
      <c r="A1106" t="str">
        <f t="shared" si="138"/>
        <v>Euro2011Q4</v>
      </c>
      <c r="B1106" t="s">
        <v>839</v>
      </c>
      <c r="C1106" t="s">
        <v>12</v>
      </c>
      <c r="D1106" s="1">
        <v>2011</v>
      </c>
      <c r="E1106" s="1">
        <v>4</v>
      </c>
      <c r="F1106" s="1">
        <f t="shared" si="141"/>
        <v>48</v>
      </c>
      <c r="G1106" s="1">
        <v>42237</v>
      </c>
      <c r="H1106" s="1">
        <f t="shared" si="139"/>
        <v>56907.074817100278</v>
      </c>
      <c r="I1106" s="6">
        <f t="shared" si="142"/>
        <v>12.409681142922624</v>
      </c>
      <c r="J1106" s="1">
        <f>IFERROR(VLOOKUP($B1106,Population!$A$2:$E$2577,5,FALSE),"")</f>
        <v>4585.7</v>
      </c>
      <c r="K1106" s="3">
        <f>IFERROR(VLOOKUP(A1106,'Exchange rates'!$A$6:$D$1909,4,FALSE),"")</f>
        <v>0.74221000000000004</v>
      </c>
      <c r="L1106" s="3">
        <f>IFERROR(VLOOKUP(B1106,'Work hours'!$A$6:$G$3151,7,FALSE),"")</f>
        <v>34.4</v>
      </c>
      <c r="M1106" s="4">
        <f>IFERROR(VLOOKUP(B1106,Unemployment!$A$7:$D$3208,4,FALSE),"")</f>
        <v>0.15833333333333299</v>
      </c>
      <c r="N1106" s="1">
        <f>IFERROR(VLOOKUP($B1106,Compensation!$A$5:$H$3867,6,FALSE),"")</f>
        <v>17523</v>
      </c>
      <c r="O1106" s="1">
        <f>IFERROR(VLOOKUP($B1106,Compensation!$A$5:$H$3867,7,FALSE),"")</f>
        <v>14736</v>
      </c>
      <c r="P1106" s="1">
        <f>IFERROR(VLOOKUP($B1106,Compensation!$A$5:$H$3867,8,FALSE),"")</f>
        <v>2787</v>
      </c>
      <c r="Q1106" s="4">
        <f t="shared" si="140"/>
        <v>0.34888841537040982</v>
      </c>
      <c r="R1106" s="3">
        <f>IFERROR(VLOOKUP(B1106,Growth!$C$6:$G$1733,2,FALSE),"")</f>
        <v>2.9282662579999998</v>
      </c>
      <c r="S1106" s="6">
        <f t="shared" si="143"/>
        <v>0.10000000000000142</v>
      </c>
      <c r="T1106" s="6">
        <f t="shared" si="144"/>
        <v>-0.80302791062220602</v>
      </c>
      <c r="U1106" s="6">
        <f t="shared" si="145"/>
        <v>0.1999999999999974</v>
      </c>
    </row>
    <row r="1107" spans="1:21" x14ac:dyDescent="0.2">
      <c r="A1107" t="str">
        <f t="shared" si="138"/>
        <v>Euro2012Q1</v>
      </c>
      <c r="B1107" t="s">
        <v>840</v>
      </c>
      <c r="C1107" t="s">
        <v>12</v>
      </c>
      <c r="D1107" s="1">
        <v>2012</v>
      </c>
      <c r="E1107" s="1">
        <v>1</v>
      </c>
      <c r="F1107" s="1">
        <f t="shared" si="141"/>
        <v>49</v>
      </c>
      <c r="G1107" s="1">
        <v>43578.9</v>
      </c>
      <c r="H1107" s="1">
        <f t="shared" si="139"/>
        <v>57149.84508958576</v>
      </c>
      <c r="I1107" s="6">
        <f t="shared" si="142"/>
        <v>12.45284576941707</v>
      </c>
      <c r="J1107" s="1">
        <f>IFERROR(VLOOKUP($B1107,Population!$A$2:$E$2577,5,FALSE),"")</f>
        <v>4589.3</v>
      </c>
      <c r="K1107" s="3">
        <f>IFERROR(VLOOKUP(A1107,'Exchange rates'!$A$6:$D$1909,4,FALSE),"")</f>
        <v>0.76253749999999998</v>
      </c>
      <c r="L1107" s="3">
        <f>IFERROR(VLOOKUP(B1107,'Work hours'!$A$6:$G$3151,7,FALSE),"")</f>
        <v>34.6</v>
      </c>
      <c r="M1107" s="4">
        <f>IFERROR(VLOOKUP(B1107,Unemployment!$A$7:$D$3208,4,FALSE),"")</f>
        <v>0.15933333333333299</v>
      </c>
      <c r="N1107" s="1">
        <f>IFERROR(VLOOKUP($B1107,Compensation!$A$5:$H$3867,6,FALSE),"")</f>
        <v>17183</v>
      </c>
      <c r="O1107" s="1">
        <f>IFERROR(VLOOKUP($B1107,Compensation!$A$5:$H$3867,7,FALSE),"")</f>
        <v>14479</v>
      </c>
      <c r="P1107" s="1">
        <f>IFERROR(VLOOKUP($B1107,Compensation!$A$5:$H$3867,8,FALSE),"")</f>
        <v>2704</v>
      </c>
      <c r="Q1107" s="4">
        <f t="shared" si="140"/>
        <v>0.33224794568013416</v>
      </c>
      <c r="R1107" s="3">
        <f>IFERROR(VLOOKUP(B1107,Growth!$C$6:$G$1733,2,FALSE),"")</f>
        <v>-0.43241940800000001</v>
      </c>
      <c r="S1107" s="6">
        <f t="shared" si="143"/>
        <v>-0.10000000000000142</v>
      </c>
      <c r="T1107" s="6">
        <f t="shared" si="144"/>
        <v>-0.45343631046091959</v>
      </c>
      <c r="U1107" s="6">
        <f t="shared" si="145"/>
        <v>0.79999999999999793</v>
      </c>
    </row>
    <row r="1108" spans="1:21" x14ac:dyDescent="0.2">
      <c r="A1108" t="str">
        <f t="shared" si="138"/>
        <v>Euro2012Q2</v>
      </c>
      <c r="B1108" t="s">
        <v>841</v>
      </c>
      <c r="C1108" t="s">
        <v>12</v>
      </c>
      <c r="D1108" s="1">
        <v>2012</v>
      </c>
      <c r="E1108" s="1">
        <v>2</v>
      </c>
      <c r="F1108" s="1">
        <f t="shared" si="141"/>
        <v>50</v>
      </c>
      <c r="G1108" s="1">
        <v>43788</v>
      </c>
      <c r="H1108" s="1">
        <f t="shared" si="139"/>
        <v>56151.678779774316</v>
      </c>
      <c r="I1108" s="6">
        <f t="shared" si="142"/>
        <v>12.223627746647434</v>
      </c>
      <c r="J1108" s="1">
        <f>IFERROR(VLOOKUP($B1108,Population!$A$2:$E$2577,5,FALSE),"")</f>
        <v>4593.7</v>
      </c>
      <c r="K1108" s="3">
        <f>IFERROR(VLOOKUP(A1108,'Exchange rates'!$A$6:$D$1909,4,FALSE),"")</f>
        <v>0.77981639999999997</v>
      </c>
      <c r="L1108" s="3">
        <f>IFERROR(VLOOKUP(B1108,'Work hours'!$A$6:$G$3151,7,FALSE),"")</f>
        <v>34.799999999999997</v>
      </c>
      <c r="M1108" s="4">
        <f>IFERROR(VLOOKUP(B1108,Unemployment!$A$7:$D$3208,4,FALSE),"")</f>
        <v>0.15533333333333299</v>
      </c>
      <c r="N1108" s="1">
        <f>IFERROR(VLOOKUP($B1108,Compensation!$A$5:$H$3867,6,FALSE),"")</f>
        <v>17113</v>
      </c>
      <c r="O1108" s="1">
        <f>IFERROR(VLOOKUP($B1108,Compensation!$A$5:$H$3867,7,FALSE),"")</f>
        <v>14377</v>
      </c>
      <c r="P1108" s="1">
        <f>IFERROR(VLOOKUP($B1108,Compensation!$A$5:$H$3867,8,FALSE),"")</f>
        <v>2736</v>
      </c>
      <c r="Q1108" s="4">
        <f t="shared" si="140"/>
        <v>0.32833196309491186</v>
      </c>
      <c r="R1108" s="3">
        <f>IFERROR(VLOOKUP(B1108,Growth!$C$6:$G$1733,2,FALSE),"")</f>
        <v>-0.32445304200000002</v>
      </c>
      <c r="S1108" s="6">
        <f t="shared" si="143"/>
        <v>-0.10000000000000142</v>
      </c>
      <c r="T1108" s="6">
        <f t="shared" si="144"/>
        <v>-0.63703478347987841</v>
      </c>
      <c r="U1108" s="6">
        <f t="shared" si="145"/>
        <v>0.50000000000000044</v>
      </c>
    </row>
    <row r="1109" spans="1:21" x14ac:dyDescent="0.2">
      <c r="A1109" t="str">
        <f t="shared" si="138"/>
        <v>Euro2012Q3</v>
      </c>
      <c r="B1109" t="s">
        <v>842</v>
      </c>
      <c r="C1109" t="s">
        <v>12</v>
      </c>
      <c r="D1109" s="1">
        <v>2012</v>
      </c>
      <c r="E1109" s="1">
        <v>3</v>
      </c>
      <c r="F1109" s="1">
        <f t="shared" si="141"/>
        <v>51</v>
      </c>
      <c r="G1109" s="1">
        <v>44855.1</v>
      </c>
      <c r="H1109" s="1">
        <f t="shared" si="139"/>
        <v>56129.340331872503</v>
      </c>
      <c r="I1109" s="6">
        <f t="shared" si="142"/>
        <v>12.19990878366208</v>
      </c>
      <c r="J1109" s="1">
        <f>IFERROR(VLOOKUP($B1109,Population!$A$2:$E$2577,5,FALSE),"")</f>
        <v>4600.8</v>
      </c>
      <c r="K1109" s="3">
        <f>IFERROR(VLOOKUP(A1109,'Exchange rates'!$A$6:$D$1909,4,FALSE),"")</f>
        <v>0.79913820000000002</v>
      </c>
      <c r="L1109" s="3">
        <f>IFERROR(VLOOKUP(B1109,'Work hours'!$A$6:$G$3151,7,FALSE),"")</f>
        <v>35.6</v>
      </c>
      <c r="M1109" s="4">
        <f>IFERROR(VLOOKUP(B1109,Unemployment!$A$7:$D$3208,4,FALSE),"")</f>
        <v>0.155</v>
      </c>
      <c r="N1109" s="1">
        <f>IFERROR(VLOOKUP($B1109,Compensation!$A$5:$H$3867,6,FALSE),"")</f>
        <v>17383</v>
      </c>
      <c r="O1109" s="1">
        <f>IFERROR(VLOOKUP($B1109,Compensation!$A$5:$H$3867,7,FALSE),"")</f>
        <v>14594</v>
      </c>
      <c r="P1109" s="1">
        <f>IFERROR(VLOOKUP($B1109,Compensation!$A$5:$H$3867,8,FALSE),"")</f>
        <v>2790</v>
      </c>
      <c r="Q1109" s="4">
        <f t="shared" si="140"/>
        <v>0.32535876633872179</v>
      </c>
      <c r="R1109" s="3">
        <f>IFERROR(VLOOKUP(B1109,Growth!$C$6:$G$1733,2,FALSE),"")</f>
        <v>0.10239346000000001</v>
      </c>
      <c r="S1109" s="6">
        <f t="shared" si="143"/>
        <v>0.10000000000000142</v>
      </c>
      <c r="T1109" s="6">
        <f t="shared" si="144"/>
        <v>-0.34822778445854907</v>
      </c>
      <c r="U1109" s="6">
        <f t="shared" si="145"/>
        <v>-0.10000000000000009</v>
      </c>
    </row>
    <row r="1110" spans="1:21" x14ac:dyDescent="0.2">
      <c r="A1110" t="str">
        <f t="shared" si="138"/>
        <v>Euro2012Q4</v>
      </c>
      <c r="B1110" t="s">
        <v>843</v>
      </c>
      <c r="C1110" t="s">
        <v>12</v>
      </c>
      <c r="D1110" s="1">
        <v>2012</v>
      </c>
      <c r="E1110" s="1">
        <v>4</v>
      </c>
      <c r="F1110" s="1">
        <f t="shared" si="141"/>
        <v>52</v>
      </c>
      <c r="G1110" s="1">
        <v>43393.4</v>
      </c>
      <c r="H1110" s="1">
        <f t="shared" si="139"/>
        <v>56316.111738815467</v>
      </c>
      <c r="I1110" s="6">
        <f t="shared" si="142"/>
        <v>12.226685136520944</v>
      </c>
      <c r="J1110" s="1">
        <f>IFERROR(VLOOKUP($B1110,Population!$A$2:$E$2577,5,FALSE),"")</f>
        <v>4606</v>
      </c>
      <c r="K1110" s="3">
        <f>IFERROR(VLOOKUP(A1110,'Exchange rates'!$A$6:$D$1909,4,FALSE),"")</f>
        <v>0.77053260000000001</v>
      </c>
      <c r="L1110" s="3">
        <f>IFERROR(VLOOKUP(B1110,'Work hours'!$A$6:$G$3151,7,FALSE),"")</f>
        <v>34.700000000000003</v>
      </c>
      <c r="M1110" s="4">
        <f>IFERROR(VLOOKUP(B1110,Unemployment!$A$7:$D$3208,4,FALSE),"")</f>
        <v>0.15</v>
      </c>
      <c r="N1110" s="1">
        <f>IFERROR(VLOOKUP($B1110,Compensation!$A$5:$H$3867,6,FALSE),"")</f>
        <v>17574</v>
      </c>
      <c r="O1110" s="1">
        <f>IFERROR(VLOOKUP($B1110,Compensation!$A$5:$H$3867,7,FALSE),"")</f>
        <v>14592</v>
      </c>
      <c r="P1110" s="1">
        <f>IFERROR(VLOOKUP($B1110,Compensation!$A$5:$H$3867,8,FALSE),"")</f>
        <v>2983</v>
      </c>
      <c r="Q1110" s="4">
        <f t="shared" si="140"/>
        <v>0.33627233634608028</v>
      </c>
      <c r="R1110" s="3">
        <f>IFERROR(VLOOKUP(B1110,Growth!$C$6:$G$1733,2,FALSE),"")</f>
        <v>0.30530065200000001</v>
      </c>
      <c r="S1110" s="6">
        <f t="shared" si="143"/>
        <v>0.30000000000000426</v>
      </c>
      <c r="T1110" s="6">
        <f t="shared" si="144"/>
        <v>-1.2616079024329541</v>
      </c>
      <c r="U1110" s="6">
        <f t="shared" si="145"/>
        <v>-0.83333333333329984</v>
      </c>
    </row>
    <row r="1111" spans="1:21" x14ac:dyDescent="0.2">
      <c r="A1111" t="str">
        <f t="shared" si="138"/>
        <v>Euro2013Q1</v>
      </c>
      <c r="B1111" t="s">
        <v>844</v>
      </c>
      <c r="C1111" t="s">
        <v>12</v>
      </c>
      <c r="D1111" s="1">
        <v>2013</v>
      </c>
      <c r="E1111" s="1">
        <v>1</v>
      </c>
      <c r="F1111" s="1">
        <f t="shared" si="141"/>
        <v>53</v>
      </c>
      <c r="G1111" s="1">
        <v>43274</v>
      </c>
      <c r="H1111" s="1">
        <f t="shared" si="139"/>
        <v>57099.818991700115</v>
      </c>
      <c r="I1111" s="6">
        <f t="shared" si="142"/>
        <v>12.386615252657407</v>
      </c>
      <c r="J1111" s="1">
        <f>IFERROR(VLOOKUP($B1111,Population!$A$2:$E$2577,5,FALSE),"")</f>
        <v>4609.8</v>
      </c>
      <c r="K1111" s="3">
        <f>IFERROR(VLOOKUP(A1111,'Exchange rates'!$A$6:$D$1909,4,FALSE),"")</f>
        <v>0.75786580000000003</v>
      </c>
      <c r="L1111" s="3">
        <f>IFERROR(VLOOKUP(B1111,'Work hours'!$A$6:$G$3151,7,FALSE),"")</f>
        <v>34.5</v>
      </c>
      <c r="M1111" s="4">
        <f>IFERROR(VLOOKUP(B1111,Unemployment!$A$7:$D$3208,4,FALSE),"")</f>
        <v>0.14533333333333298</v>
      </c>
      <c r="N1111" s="1">
        <f>IFERROR(VLOOKUP($B1111,Compensation!$A$5:$H$3867,6,FALSE),"")</f>
        <v>17190</v>
      </c>
      <c r="O1111" s="1">
        <f>IFERROR(VLOOKUP($B1111,Compensation!$A$5:$H$3867,7,FALSE),"")</f>
        <v>14443</v>
      </c>
      <c r="P1111" s="1">
        <f>IFERROR(VLOOKUP($B1111,Compensation!$A$5:$H$3867,8,FALSE),"")</f>
        <v>2747</v>
      </c>
      <c r="Q1111" s="4">
        <f t="shared" si="140"/>
        <v>0.33375699034062023</v>
      </c>
      <c r="R1111" s="3">
        <f>IFERROR(VLOOKUP(B1111,Growth!$C$6:$G$1733,2,FALSE),"")</f>
        <v>-0.48439597400000001</v>
      </c>
      <c r="S1111" s="6">
        <f t="shared" si="143"/>
        <v>-0.10000000000000142</v>
      </c>
      <c r="T1111" s="6">
        <f t="shared" si="144"/>
        <v>0.15090446604860697</v>
      </c>
      <c r="U1111" s="6">
        <f t="shared" si="145"/>
        <v>-1.4000000000000012</v>
      </c>
    </row>
    <row r="1112" spans="1:21" x14ac:dyDescent="0.2">
      <c r="A1112" t="str">
        <f t="shared" si="138"/>
        <v>Euro2013Q2</v>
      </c>
      <c r="B1112" t="s">
        <v>845</v>
      </c>
      <c r="C1112" t="s">
        <v>12</v>
      </c>
      <c r="D1112" s="1">
        <v>2013</v>
      </c>
      <c r="E1112" s="1">
        <v>2</v>
      </c>
      <c r="F1112" s="1">
        <f t="shared" si="141"/>
        <v>54</v>
      </c>
      <c r="G1112" s="1">
        <v>44317.5</v>
      </c>
      <c r="H1112" s="1">
        <f t="shared" si="139"/>
        <v>57879.092218662619</v>
      </c>
      <c r="I1112" s="6">
        <f t="shared" si="142"/>
        <v>12.54233042639015</v>
      </c>
      <c r="J1112" s="1">
        <f>IFERROR(VLOOKUP($B1112,Population!$A$2:$E$2577,5,FALSE),"")</f>
        <v>4614.7</v>
      </c>
      <c r="K1112" s="3">
        <f>IFERROR(VLOOKUP(A1112,'Exchange rates'!$A$6:$D$1909,4,FALSE),"")</f>
        <v>0.76569100000000001</v>
      </c>
      <c r="L1112" s="3">
        <f>IFERROR(VLOOKUP(B1112,'Work hours'!$A$6:$G$3151,7,FALSE),"")</f>
        <v>35</v>
      </c>
      <c r="M1112" s="4">
        <f>IFERROR(VLOOKUP(B1112,Unemployment!$A$7:$D$3208,4,FALSE),"")</f>
        <v>0.143666666666667</v>
      </c>
      <c r="N1112" s="1">
        <f>IFERROR(VLOOKUP($B1112,Compensation!$A$5:$H$3867,6,FALSE),"")</f>
        <v>17471</v>
      </c>
      <c r="O1112" s="1">
        <f>IFERROR(VLOOKUP($B1112,Compensation!$A$5:$H$3867,7,FALSE),"")</f>
        <v>14751</v>
      </c>
      <c r="P1112" s="1">
        <f>IFERROR(VLOOKUP($B1112,Compensation!$A$5:$H$3867,8,FALSE),"")</f>
        <v>2720</v>
      </c>
      <c r="Q1112" s="4">
        <f t="shared" si="140"/>
        <v>0.33284819766457946</v>
      </c>
      <c r="R1112" s="3">
        <f>IFERROR(VLOOKUP(B1112,Growth!$C$6:$G$1733,2,FALSE),"")</f>
        <v>-0.109520932</v>
      </c>
      <c r="S1112" s="6">
        <f t="shared" si="143"/>
        <v>0.20000000000000284</v>
      </c>
      <c r="T1112" s="6">
        <f t="shared" si="144"/>
        <v>0.45162345696675987</v>
      </c>
      <c r="U1112" s="6">
        <f t="shared" si="145"/>
        <v>-1.1666666666665992</v>
      </c>
    </row>
    <row r="1113" spans="1:21" x14ac:dyDescent="0.2">
      <c r="A1113" t="str">
        <f t="shared" si="138"/>
        <v>Euro2013Q3</v>
      </c>
      <c r="B1113" t="s">
        <v>846</v>
      </c>
      <c r="C1113" t="s">
        <v>12</v>
      </c>
      <c r="D1113" s="1">
        <v>2013</v>
      </c>
      <c r="E1113" s="1">
        <v>3</v>
      </c>
      <c r="F1113" s="1">
        <f t="shared" si="141"/>
        <v>55</v>
      </c>
      <c r="G1113" s="1">
        <v>46826.400000000001</v>
      </c>
      <c r="H1113" s="1">
        <f t="shared" si="139"/>
        <v>62026.544315432206</v>
      </c>
      <c r="I1113" s="6">
        <f t="shared" si="142"/>
        <v>13.414335153319104</v>
      </c>
      <c r="J1113" s="1">
        <f>IFERROR(VLOOKUP($B1113,Population!$A$2:$E$2577,5,FALSE),"")</f>
        <v>4623.8999999999996</v>
      </c>
      <c r="K1113" s="3">
        <f>IFERROR(VLOOKUP(A1113,'Exchange rates'!$A$6:$D$1909,4,FALSE),"")</f>
        <v>0.75494130000000004</v>
      </c>
      <c r="L1113" s="3">
        <f>IFERROR(VLOOKUP(B1113,'Work hours'!$A$6:$G$3151,7,FALSE),"")</f>
        <v>35.799999999999997</v>
      </c>
      <c r="M1113" s="4">
        <f>IFERROR(VLOOKUP(B1113,Unemployment!$A$7:$D$3208,4,FALSE),"")</f>
        <v>0.133333333333333</v>
      </c>
      <c r="N1113" s="1">
        <f>IFERROR(VLOOKUP($B1113,Compensation!$A$5:$H$3867,6,FALSE),"")</f>
        <v>17466</v>
      </c>
      <c r="O1113" s="1">
        <f>IFERROR(VLOOKUP($B1113,Compensation!$A$5:$H$3867,7,FALSE),"")</f>
        <v>14757</v>
      </c>
      <c r="P1113" s="1">
        <f>IFERROR(VLOOKUP($B1113,Compensation!$A$5:$H$3867,8,FALSE),"")</f>
        <v>2709</v>
      </c>
      <c r="Q1113" s="4">
        <f t="shared" si="140"/>
        <v>0.31514273999282455</v>
      </c>
      <c r="R1113" s="3">
        <f>IFERROR(VLOOKUP(B1113,Growth!$C$6:$G$1733,2,FALSE),"")</f>
        <v>4.0444319200000001</v>
      </c>
      <c r="S1113" s="6">
        <f t="shared" si="143"/>
        <v>0.19999999999999574</v>
      </c>
      <c r="T1113" s="6">
        <f t="shared" si="144"/>
        <v>-1.0216026345897244</v>
      </c>
      <c r="U1113" s="6">
        <f t="shared" si="145"/>
        <v>-2.1666666666666998</v>
      </c>
    </row>
    <row r="1114" spans="1:21" x14ac:dyDescent="0.2">
      <c r="A1114" t="str">
        <f t="shared" si="138"/>
        <v>Euro2013Q4</v>
      </c>
      <c r="B1114" t="s">
        <v>847</v>
      </c>
      <c r="C1114" t="s">
        <v>12</v>
      </c>
      <c r="D1114" s="1">
        <v>2013</v>
      </c>
      <c r="E1114" s="1">
        <v>4</v>
      </c>
      <c r="F1114" s="1">
        <f t="shared" si="141"/>
        <v>56</v>
      </c>
      <c r="G1114" s="1">
        <v>45039.7</v>
      </c>
      <c r="H1114" s="1">
        <f t="shared" si="139"/>
        <v>61304.151056394338</v>
      </c>
      <c r="I1114" s="6">
        <f t="shared" si="142"/>
        <v>13.235206083118017</v>
      </c>
      <c r="J1114" s="1">
        <f>IFERROR(VLOOKUP($B1114,Population!$A$2:$E$2577,5,FALSE),"")</f>
        <v>4631.8999999999996</v>
      </c>
      <c r="K1114" s="3">
        <f>IFERROR(VLOOKUP(A1114,'Exchange rates'!$A$6:$D$1909,4,FALSE),"")</f>
        <v>0.73469249999999997</v>
      </c>
      <c r="L1114" s="3">
        <f>IFERROR(VLOOKUP(B1114,'Work hours'!$A$6:$G$3151,7,FALSE),"")</f>
        <v>34.9</v>
      </c>
      <c r="M1114" s="4">
        <f>IFERROR(VLOOKUP(B1114,Unemployment!$A$7:$D$3208,4,FALSE),"")</f>
        <v>0.12833333333333299</v>
      </c>
      <c r="N1114" s="1">
        <f>IFERROR(VLOOKUP($B1114,Compensation!$A$5:$H$3867,6,FALSE),"")</f>
        <v>18061</v>
      </c>
      <c r="O1114" s="1">
        <f>IFERROR(VLOOKUP($B1114,Compensation!$A$5:$H$3867,7,FALSE),"")</f>
        <v>14998</v>
      </c>
      <c r="P1114" s="1">
        <f>IFERROR(VLOOKUP($B1114,Compensation!$A$5:$H$3867,8,FALSE),"")</f>
        <v>3062</v>
      </c>
      <c r="Q1114" s="4">
        <f t="shared" si="140"/>
        <v>0.33299511320013236</v>
      </c>
      <c r="R1114" s="3">
        <f>IFERROR(VLOOKUP(B1114,Growth!$C$6:$G$1733,2,FALSE),"")</f>
        <v>2.7953086119999999</v>
      </c>
      <c r="S1114" s="6">
        <f t="shared" si="143"/>
        <v>0.19999999999999574</v>
      </c>
      <c r="T1114" s="6">
        <f t="shared" si="144"/>
        <v>-0.32772231459479162</v>
      </c>
      <c r="U1114" s="6">
        <f t="shared" si="145"/>
        <v>-2.1666666666666998</v>
      </c>
    </row>
    <row r="1115" spans="1:21" x14ac:dyDescent="0.2">
      <c r="A1115" t="str">
        <f t="shared" si="138"/>
        <v>Euro2014Q1</v>
      </c>
      <c r="B1115" t="s">
        <v>848</v>
      </c>
      <c r="C1115" t="s">
        <v>12</v>
      </c>
      <c r="D1115" s="1">
        <v>2014</v>
      </c>
      <c r="E1115" s="1">
        <v>1</v>
      </c>
      <c r="F1115" s="1">
        <f t="shared" si="141"/>
        <v>57</v>
      </c>
      <c r="G1115" s="1">
        <v>46491</v>
      </c>
      <c r="H1115" s="1">
        <f t="shared" si="139"/>
        <v>63715.566889833091</v>
      </c>
      <c r="I1115" s="6">
        <f t="shared" si="142"/>
        <v>13.738020847761508</v>
      </c>
      <c r="J1115" s="1">
        <f>IFERROR(VLOOKUP($B1115,Population!$A$2:$E$2577,5,FALSE),"")</f>
        <v>4637.8999999999996</v>
      </c>
      <c r="K1115" s="3">
        <f>IFERROR(VLOOKUP(A1115,'Exchange rates'!$A$6:$D$1909,4,FALSE),"")</f>
        <v>0.72966470000000005</v>
      </c>
      <c r="L1115" s="3">
        <f>IFERROR(VLOOKUP(B1115,'Work hours'!$A$6:$G$3151,7,FALSE),"")</f>
        <v>34.9</v>
      </c>
      <c r="M1115" s="4">
        <f>IFERROR(VLOOKUP(B1115,Unemployment!$A$7:$D$3208,4,FALSE),"")</f>
        <v>0.12833333333333299</v>
      </c>
      <c r="N1115" s="1">
        <f>IFERROR(VLOOKUP($B1115,Compensation!$A$5:$H$3867,6,FALSE),"")</f>
        <v>17974</v>
      </c>
      <c r="O1115" s="1">
        <f>IFERROR(VLOOKUP($B1115,Compensation!$A$5:$H$3867,7,FALSE),"")</f>
        <v>15133</v>
      </c>
      <c r="P1115" s="1">
        <f>IFERROR(VLOOKUP($B1115,Compensation!$A$5:$H$3867,8,FALSE),"")</f>
        <v>2841</v>
      </c>
      <c r="Q1115" s="4">
        <f t="shared" si="140"/>
        <v>0.3255038609623368</v>
      </c>
      <c r="R1115" s="3">
        <f>IFERROR(VLOOKUP(B1115,Growth!$C$6:$G$1733,2,FALSE),"")</f>
        <v>7.571621157</v>
      </c>
      <c r="S1115" s="6">
        <f t="shared" si="143"/>
        <v>0.39999999999999858</v>
      </c>
      <c r="T1115" s="6">
        <f t="shared" si="144"/>
        <v>-0.82531293782834303</v>
      </c>
      <c r="U1115" s="6">
        <f t="shared" si="145"/>
        <v>-1.6999999999999988</v>
      </c>
    </row>
    <row r="1116" spans="1:21" x14ac:dyDescent="0.2">
      <c r="A1116" t="str">
        <f t="shared" si="138"/>
        <v>Euro2014Q2</v>
      </c>
      <c r="B1116" t="s">
        <v>849</v>
      </c>
      <c r="C1116" t="s">
        <v>12</v>
      </c>
      <c r="D1116" s="1">
        <v>2014</v>
      </c>
      <c r="E1116" s="1">
        <v>2</v>
      </c>
      <c r="F1116" s="1">
        <f t="shared" si="141"/>
        <v>58</v>
      </c>
      <c r="G1116" s="1">
        <v>48282.3</v>
      </c>
      <c r="H1116" s="1">
        <f t="shared" si="139"/>
        <v>66207.47815414994</v>
      </c>
      <c r="I1116" s="6">
        <f t="shared" si="142"/>
        <v>14.25226636116372</v>
      </c>
      <c r="J1116" s="1">
        <f>IFERROR(VLOOKUP($B1116,Population!$A$2:$E$2577,5,FALSE),"")</f>
        <v>4645.3999999999996</v>
      </c>
      <c r="K1116" s="3">
        <f>IFERROR(VLOOKUP(A1116,'Exchange rates'!$A$6:$D$1909,4,FALSE),"")</f>
        <v>0.7292575</v>
      </c>
      <c r="L1116" s="3">
        <f>IFERROR(VLOOKUP(B1116,'Work hours'!$A$6:$G$3151,7,FALSE),"")</f>
        <v>35.200000000000003</v>
      </c>
      <c r="M1116" s="4">
        <f>IFERROR(VLOOKUP(B1116,Unemployment!$A$7:$D$3208,4,FALSE),"")</f>
        <v>0.12166666666666699</v>
      </c>
      <c r="N1116" s="1">
        <f>IFERROR(VLOOKUP($B1116,Compensation!$A$5:$H$3867,6,FALSE),"")</f>
        <v>18053</v>
      </c>
      <c r="O1116" s="1">
        <f>IFERROR(VLOOKUP($B1116,Compensation!$A$5:$H$3867,7,FALSE),"")</f>
        <v>15162</v>
      </c>
      <c r="P1116" s="1">
        <f>IFERROR(VLOOKUP($B1116,Compensation!$A$5:$H$3867,8,FALSE),"")</f>
        <v>2891</v>
      </c>
      <c r="Q1116" s="4">
        <f t="shared" si="140"/>
        <v>0.31402812210685904</v>
      </c>
      <c r="R1116" s="3">
        <f>IFERROR(VLOOKUP(B1116,Growth!$C$6:$G$1733,2,FALSE),"")</f>
        <v>9.0837588119999992</v>
      </c>
      <c r="S1116" s="6">
        <f t="shared" si="143"/>
        <v>0.20000000000000284</v>
      </c>
      <c r="T1116" s="6">
        <f t="shared" si="144"/>
        <v>-1.8820075557720417</v>
      </c>
      <c r="U1116" s="6">
        <f t="shared" si="145"/>
        <v>-2.2000000000000006</v>
      </c>
    </row>
    <row r="1117" spans="1:21" x14ac:dyDescent="0.2">
      <c r="A1117" t="str">
        <f t="shared" si="138"/>
        <v>Euro2014Q3</v>
      </c>
      <c r="B1117" t="s">
        <v>850</v>
      </c>
      <c r="C1117" t="s">
        <v>12</v>
      </c>
      <c r="D1117" s="1">
        <v>2014</v>
      </c>
      <c r="E1117" s="1">
        <v>3</v>
      </c>
      <c r="F1117" s="1">
        <f t="shared" si="141"/>
        <v>59</v>
      </c>
      <c r="G1117" s="1">
        <v>50577.1</v>
      </c>
      <c r="H1117" s="1">
        <f t="shared" si="139"/>
        <v>66990.530190646532</v>
      </c>
      <c r="I1117" s="6">
        <f t="shared" si="142"/>
        <v>14.382440248754031</v>
      </c>
      <c r="J1117" s="1">
        <f>IFERROR(VLOOKUP($B1117,Population!$A$2:$E$2577,5,FALSE),"")</f>
        <v>4657.8</v>
      </c>
      <c r="K1117" s="3">
        <f>IFERROR(VLOOKUP(A1117,'Exchange rates'!$A$6:$D$1909,4,FALSE),"")</f>
        <v>0.75498880000000002</v>
      </c>
      <c r="L1117" s="3">
        <f>IFERROR(VLOOKUP(B1117,'Work hours'!$A$6:$G$3151,7,FALSE),"")</f>
        <v>35.799999999999997</v>
      </c>
      <c r="M1117" s="4">
        <f>IFERROR(VLOOKUP(B1117,Unemployment!$A$7:$D$3208,4,FALSE),"")</f>
        <v>0.116666666666667</v>
      </c>
      <c r="N1117" s="1">
        <f>IFERROR(VLOOKUP($B1117,Compensation!$A$5:$H$3867,6,FALSE),"")</f>
        <v>18001</v>
      </c>
      <c r="O1117" s="1">
        <f>IFERROR(VLOOKUP($B1117,Compensation!$A$5:$H$3867,7,FALSE),"")</f>
        <v>15133</v>
      </c>
      <c r="P1117" s="1">
        <f>IFERROR(VLOOKUP($B1117,Compensation!$A$5:$H$3867,8,FALSE),"")</f>
        <v>2868</v>
      </c>
      <c r="Q1117" s="4">
        <f t="shared" si="140"/>
        <v>0.29920655790861872</v>
      </c>
      <c r="R1117" s="3">
        <f>IFERROR(VLOOKUP(B1117,Growth!$C$6:$G$1733,2,FALSE),"")</f>
        <v>7.6380667180000001</v>
      </c>
      <c r="S1117" s="6">
        <f t="shared" si="143"/>
        <v>0</v>
      </c>
      <c r="T1117" s="6">
        <f t="shared" si="144"/>
        <v>-1.593618208420583</v>
      </c>
      <c r="U1117" s="6">
        <f t="shared" si="145"/>
        <v>-1.6666666666665997</v>
      </c>
    </row>
    <row r="1118" spans="1:21" x14ac:dyDescent="0.2">
      <c r="A1118" t="str">
        <f t="shared" si="138"/>
        <v>Euro2014Q4</v>
      </c>
      <c r="B1118" t="s">
        <v>851</v>
      </c>
      <c r="C1118" t="s">
        <v>12</v>
      </c>
      <c r="D1118" s="1">
        <v>2014</v>
      </c>
      <c r="E1118" s="1">
        <v>4</v>
      </c>
      <c r="F1118" s="1">
        <f t="shared" si="141"/>
        <v>60</v>
      </c>
      <c r="G1118" s="1">
        <v>49734.9</v>
      </c>
      <c r="H1118" s="1">
        <f t="shared" si="139"/>
        <v>62101.128835596814</v>
      </c>
      <c r="I1118" s="6">
        <f t="shared" si="142"/>
        <v>13.301304154300208</v>
      </c>
      <c r="J1118" s="1">
        <f>IFERROR(VLOOKUP($B1118,Population!$A$2:$E$2577,5,FALSE),"")</f>
        <v>4668.8</v>
      </c>
      <c r="K1118" s="3">
        <f>IFERROR(VLOOKUP(A1118,'Exchange rates'!$A$6:$D$1909,4,FALSE),"")</f>
        <v>0.80086950000000001</v>
      </c>
      <c r="L1118" s="3">
        <f>IFERROR(VLOOKUP(B1118,'Work hours'!$A$6:$G$3151,7,FALSE),"")</f>
        <v>34.9</v>
      </c>
      <c r="M1118" s="4">
        <f>IFERROR(VLOOKUP(B1118,Unemployment!$A$7:$D$3208,4,FALSE),"")</f>
        <v>0.109</v>
      </c>
      <c r="N1118" s="1">
        <f>IFERROR(VLOOKUP($B1118,Compensation!$A$5:$H$3867,6,FALSE),"")</f>
        <v>18932</v>
      </c>
      <c r="O1118" s="1">
        <f>IFERROR(VLOOKUP($B1118,Compensation!$A$5:$H$3867,7,FALSE),"")</f>
        <v>15874</v>
      </c>
      <c r="P1118" s="1">
        <f>IFERROR(VLOOKUP($B1118,Compensation!$A$5:$H$3867,8,FALSE),"")</f>
        <v>3058</v>
      </c>
      <c r="Q1118" s="4">
        <f t="shared" si="140"/>
        <v>0.31917225127626675</v>
      </c>
      <c r="R1118" s="3">
        <f>IFERROR(VLOOKUP(B1118,Growth!$C$6:$G$1733,2,FALSE),"")</f>
        <v>8.6341683539999998</v>
      </c>
      <c r="S1118" s="6">
        <f t="shared" si="143"/>
        <v>0</v>
      </c>
      <c r="T1118" s="6">
        <f t="shared" si="144"/>
        <v>-1.3822861923865615</v>
      </c>
      <c r="U1118" s="6">
        <f t="shared" si="145"/>
        <v>-1.9333333333332994</v>
      </c>
    </row>
    <row r="1119" spans="1:21" x14ac:dyDescent="0.2">
      <c r="A1119" t="str">
        <f t="shared" si="138"/>
        <v>Euro2015Q1</v>
      </c>
      <c r="B1119" t="s">
        <v>852</v>
      </c>
      <c r="C1119" t="s">
        <v>12</v>
      </c>
      <c r="D1119" s="1">
        <v>2015</v>
      </c>
      <c r="E1119" s="1">
        <v>1</v>
      </c>
      <c r="F1119" s="1">
        <f t="shared" si="141"/>
        <v>61</v>
      </c>
      <c r="G1119" s="1">
        <v>63339.8</v>
      </c>
      <c r="H1119" s="1">
        <f t="shared" si="139"/>
        <v>71303.486789788469</v>
      </c>
      <c r="I1119" s="6">
        <f t="shared" si="142"/>
        <v>15.24360500893374</v>
      </c>
      <c r="J1119" s="1">
        <f>IFERROR(VLOOKUP($B1119,Population!$A$2:$E$2577,5,FALSE),"")</f>
        <v>4677.6000000000004</v>
      </c>
      <c r="K1119" s="3">
        <f>IFERROR(VLOOKUP(A1119,'Exchange rates'!$A$6:$D$1909,4,FALSE),"")</f>
        <v>0.88831280000000001</v>
      </c>
      <c r="L1119" s="3">
        <f>IFERROR(VLOOKUP(B1119,'Work hours'!$A$6:$G$3151,7,FALSE),"")</f>
        <v>35.1</v>
      </c>
      <c r="M1119" s="4">
        <f>IFERROR(VLOOKUP(B1119,Unemployment!$A$7:$D$3208,4,FALSE),"")</f>
        <v>0.106333333333333</v>
      </c>
      <c r="N1119" s="1">
        <f>IFERROR(VLOOKUP($B1119,Compensation!$A$5:$H$3867,6,FALSE),"")</f>
        <v>18979</v>
      </c>
      <c r="O1119" s="1">
        <f>IFERROR(VLOOKUP($B1119,Compensation!$A$5:$H$3867,7,FALSE),"")</f>
        <v>15806</v>
      </c>
      <c r="P1119" s="1">
        <f>IFERROR(VLOOKUP($B1119,Compensation!$A$5:$H$3867,8,FALSE),"")</f>
        <v>3172</v>
      </c>
      <c r="Q1119" s="4">
        <f t="shared" si="140"/>
        <v>0.24954294140493022</v>
      </c>
      <c r="R1119" s="3">
        <f>IFERROR(VLOOKUP(B1119,Growth!$C$6:$G$1733,2,FALSE),"")</f>
        <v>26.652768965</v>
      </c>
      <c r="S1119" s="6">
        <f t="shared" si="143"/>
        <v>0.20000000000000284</v>
      </c>
      <c r="T1119" s="6">
        <f t="shared" si="144"/>
        <v>-7.5960919557406577</v>
      </c>
      <c r="U1119" s="6">
        <f t="shared" si="145"/>
        <v>-2.1999999999999993</v>
      </c>
    </row>
    <row r="1120" spans="1:21" x14ac:dyDescent="0.2">
      <c r="A1120" t="str">
        <f t="shared" si="138"/>
        <v>Euro2015Q2</v>
      </c>
      <c r="B1120" t="s">
        <v>853</v>
      </c>
      <c r="C1120" t="s">
        <v>12</v>
      </c>
      <c r="D1120" s="1">
        <v>2015</v>
      </c>
      <c r="E1120" s="1">
        <v>2</v>
      </c>
      <c r="F1120" s="1">
        <f t="shared" si="141"/>
        <v>62</v>
      </c>
      <c r="G1120" s="1">
        <v>62997.5</v>
      </c>
      <c r="H1120" s="1">
        <f t="shared" si="139"/>
        <v>69678.242967941987</v>
      </c>
      <c r="I1120" s="6">
        <f t="shared" si="142"/>
        <v>14.863740553765515</v>
      </c>
      <c r="J1120" s="1">
        <f>IFERROR(VLOOKUP($B1120,Population!$A$2:$E$2577,5,FALSE),"")</f>
        <v>4687.8</v>
      </c>
      <c r="K1120" s="3">
        <f>IFERROR(VLOOKUP(A1120,'Exchange rates'!$A$6:$D$1909,4,FALSE),"")</f>
        <v>0.90412009999999998</v>
      </c>
      <c r="L1120" s="3">
        <f>IFERROR(VLOOKUP(B1120,'Work hours'!$A$6:$G$3151,7,FALSE),"")</f>
        <v>35.200000000000003</v>
      </c>
      <c r="M1120" s="4">
        <f>IFERROR(VLOOKUP(B1120,Unemployment!$A$7:$D$3208,4,FALSE),"")</f>
        <v>0.100333333333333</v>
      </c>
      <c r="N1120" s="1">
        <f>IFERROR(VLOOKUP($B1120,Compensation!$A$5:$H$3867,6,FALSE),"")</f>
        <v>19142</v>
      </c>
      <c r="O1120" s="1">
        <f>IFERROR(VLOOKUP($B1120,Compensation!$A$5:$H$3867,7,FALSE),"")</f>
        <v>15905</v>
      </c>
      <c r="P1120" s="1">
        <f>IFERROR(VLOOKUP($B1120,Compensation!$A$5:$H$3867,8,FALSE),"")</f>
        <v>3237</v>
      </c>
      <c r="Q1120" s="4">
        <f t="shared" si="140"/>
        <v>0.25247033612444936</v>
      </c>
      <c r="R1120" s="3">
        <f>IFERROR(VLOOKUP(B1120,Growth!$C$6:$G$1733,2,FALSE),"")</f>
        <v>19.65729541</v>
      </c>
      <c r="S1120" s="6">
        <f t="shared" si="143"/>
        <v>0</v>
      </c>
      <c r="T1120" s="6">
        <f t="shared" si="144"/>
        <v>-6.1557785982409685</v>
      </c>
      <c r="U1120" s="6">
        <f t="shared" si="145"/>
        <v>-2.1333333333333995</v>
      </c>
    </row>
    <row r="1121" spans="1:21" x14ac:dyDescent="0.2">
      <c r="A1121" t="str">
        <f t="shared" si="138"/>
        <v>Euro2015Q3</v>
      </c>
      <c r="B1121" t="s">
        <v>854</v>
      </c>
      <c r="C1121" t="s">
        <v>12</v>
      </c>
      <c r="D1121" s="1">
        <v>2015</v>
      </c>
      <c r="E1121" s="1">
        <v>3</v>
      </c>
      <c r="F1121" s="1">
        <f t="shared" si="141"/>
        <v>63</v>
      </c>
      <c r="G1121" s="1">
        <v>67915.7</v>
      </c>
      <c r="H1121" s="1">
        <f t="shared" si="139"/>
        <v>75501.711847348823</v>
      </c>
      <c r="I1121" s="6">
        <f t="shared" si="142"/>
        <v>16.055995204012596</v>
      </c>
      <c r="J1121" s="1">
        <f>IFERROR(VLOOKUP($B1121,Population!$A$2:$E$2577,5,FALSE),"")</f>
        <v>4702.3999999999996</v>
      </c>
      <c r="K1121" s="3">
        <f>IFERROR(VLOOKUP(A1121,'Exchange rates'!$A$6:$D$1909,4,FALSE),"")</f>
        <v>0.89952529999999997</v>
      </c>
      <c r="L1121" s="3">
        <f>IFERROR(VLOOKUP(B1121,'Work hours'!$A$6:$G$3151,7,FALSE),"")</f>
        <v>35.9</v>
      </c>
      <c r="M1121" s="4">
        <f>IFERROR(VLOOKUP(B1121,Unemployment!$A$7:$D$3208,4,FALSE),"")</f>
        <v>9.5666666666666705E-2</v>
      </c>
      <c r="N1121" s="1">
        <f>IFERROR(VLOOKUP($B1121,Compensation!$A$5:$H$3867,6,FALSE),"")</f>
        <v>19315</v>
      </c>
      <c r="O1121" s="1">
        <f>IFERROR(VLOOKUP($B1121,Compensation!$A$5:$H$3867,7,FALSE),"")</f>
        <v>16091</v>
      </c>
      <c r="P1121" s="1">
        <f>IFERROR(VLOOKUP($B1121,Compensation!$A$5:$H$3867,8,FALSE),"")</f>
        <v>3224</v>
      </c>
      <c r="Q1121" s="4">
        <f t="shared" si="140"/>
        <v>0.23692607158580417</v>
      </c>
      <c r="R1121" s="3">
        <f>IFERROR(VLOOKUP(B1121,Growth!$C$6:$G$1733,2,FALSE),"")</f>
        <v>21.754529663</v>
      </c>
      <c r="S1121" s="6">
        <f t="shared" si="143"/>
        <v>0.10000000000000142</v>
      </c>
      <c r="T1121" s="6">
        <f t="shared" si="144"/>
        <v>-6.228048632281455</v>
      </c>
      <c r="U1121" s="6">
        <f t="shared" si="145"/>
        <v>-2.1000000000000298</v>
      </c>
    </row>
    <row r="1122" spans="1:21" x14ac:dyDescent="0.2">
      <c r="A1122" t="str">
        <f t="shared" si="138"/>
        <v>Euro2015Q4</v>
      </c>
      <c r="B1122" t="s">
        <v>855</v>
      </c>
      <c r="C1122" t="s">
        <v>12</v>
      </c>
      <c r="D1122" s="1">
        <v>2015</v>
      </c>
      <c r="E1122" s="1">
        <v>4</v>
      </c>
      <c r="F1122" s="1">
        <f t="shared" si="141"/>
        <v>64</v>
      </c>
      <c r="G1122" s="1">
        <v>68722.899999999994</v>
      </c>
      <c r="H1122" s="1">
        <f t="shared" si="139"/>
        <v>75201.649989391022</v>
      </c>
      <c r="I1122" s="6">
        <f t="shared" si="142"/>
        <v>15.948433819564189</v>
      </c>
      <c r="J1122" s="1">
        <f>IFERROR(VLOOKUP($B1122,Population!$A$2:$E$2577,5,FALSE),"")</f>
        <v>4715.3</v>
      </c>
      <c r="K1122" s="3">
        <f>IFERROR(VLOOKUP(A1122,'Exchange rates'!$A$6:$D$1909,4,FALSE),"")</f>
        <v>0.91384829999999995</v>
      </c>
      <c r="L1122" s="3">
        <f>IFERROR(VLOOKUP(B1122,'Work hours'!$A$6:$G$3151,7,FALSE),"")</f>
        <v>34.5</v>
      </c>
      <c r="M1122" s="4">
        <f>IFERROR(VLOOKUP(B1122,Unemployment!$A$7:$D$3208,4,FALSE),"")</f>
        <v>9.4333333333333297E-2</v>
      </c>
      <c r="N1122" s="1">
        <f>IFERROR(VLOOKUP($B1122,Compensation!$A$5:$H$3867,6,FALSE),"")</f>
        <v>19965</v>
      </c>
      <c r="O1122" s="1">
        <f>IFERROR(VLOOKUP($B1122,Compensation!$A$5:$H$3867,7,FALSE),"")</f>
        <v>16608</v>
      </c>
      <c r="P1122" s="1">
        <f>IFERROR(VLOOKUP($B1122,Compensation!$A$5:$H$3867,8,FALSE),"")</f>
        <v>3357</v>
      </c>
      <c r="Q1122" s="4">
        <f t="shared" si="140"/>
        <v>0.24166616950099604</v>
      </c>
      <c r="R1122" s="3">
        <f>IFERROR(VLOOKUP(B1122,Growth!$C$6:$G$1733,2,FALSE),"")</f>
        <v>23.422941547000001</v>
      </c>
      <c r="S1122" s="6">
        <f t="shared" si="143"/>
        <v>-0.39999999999999858</v>
      </c>
      <c r="T1122" s="6">
        <f t="shared" si="144"/>
        <v>-7.750608177527071</v>
      </c>
      <c r="U1122" s="6">
        <f t="shared" si="145"/>
        <v>-1.4666666666666703</v>
      </c>
    </row>
    <row r="1123" spans="1:21" x14ac:dyDescent="0.2">
      <c r="A1123" t="str">
        <f t="shared" ref="A1123:A1146" si="146">_xlfn.TEXTJOIN(,TRUE,"Euro",D1123,"Q",E1123)</f>
        <v>Euro2016Q1</v>
      </c>
      <c r="B1123" t="s">
        <v>856</v>
      </c>
      <c r="C1123" t="s">
        <v>12</v>
      </c>
      <c r="D1123" s="1">
        <v>2016</v>
      </c>
      <c r="E1123" s="1">
        <v>1</v>
      </c>
      <c r="F1123" s="1">
        <f t="shared" si="141"/>
        <v>65</v>
      </c>
      <c r="G1123" s="1">
        <v>64405.1</v>
      </c>
      <c r="H1123" s="1">
        <f t="shared" si="139"/>
        <v>70983.049509952645</v>
      </c>
      <c r="I1123" s="6">
        <f t="shared" si="142"/>
        <v>15.018735482291145</v>
      </c>
      <c r="J1123" s="1">
        <f>IFERROR(VLOOKUP($B1123,Population!$A$2:$E$2577,5,FALSE),"")</f>
        <v>4726.3</v>
      </c>
      <c r="K1123" s="3">
        <f>IFERROR(VLOOKUP(A1123,'Exchange rates'!$A$6:$D$1909,4,FALSE),"")</f>
        <v>0.90733070000000005</v>
      </c>
      <c r="L1123" s="3">
        <f>IFERROR(VLOOKUP(B1123,'Work hours'!$A$6:$G$3151,7,FALSE),"")</f>
        <v>35</v>
      </c>
      <c r="M1123" s="4">
        <f>IFERROR(VLOOKUP(B1123,Unemployment!$A$7:$D$3208,4,FALSE),"")</f>
        <v>8.9333333333333306E-2</v>
      </c>
      <c r="N1123" s="1">
        <f>IFERROR(VLOOKUP($B1123,Compensation!$A$5:$H$3867,6,FALSE),"")</f>
        <v>20139</v>
      </c>
      <c r="O1123" s="1">
        <f>IFERROR(VLOOKUP($B1123,Compensation!$A$5:$H$3867,7,FALSE),"")</f>
        <v>16813</v>
      </c>
      <c r="P1123" s="1">
        <f>IFERROR(VLOOKUP($B1123,Compensation!$A$5:$H$3867,8,FALSE),"")</f>
        <v>3326</v>
      </c>
      <c r="Q1123" s="4">
        <f t="shared" si="140"/>
        <v>0.26105075529732896</v>
      </c>
      <c r="R1123" s="3">
        <f>IFERROR(VLOOKUP(B1123,Growth!$C$6:$G$1733,2,FALSE),"")</f>
        <v>-1.6333745740000001</v>
      </c>
      <c r="S1123" s="6">
        <f t="shared" si="143"/>
        <v>-0.10000000000000142</v>
      </c>
      <c r="T1123" s="6">
        <f t="shared" si="144"/>
        <v>1.1507813892398744</v>
      </c>
      <c r="U1123" s="6">
        <f t="shared" si="145"/>
        <v>-1.6999999999999695</v>
      </c>
    </row>
    <row r="1124" spans="1:21" x14ac:dyDescent="0.2">
      <c r="A1124" t="str">
        <f t="shared" si="146"/>
        <v>Euro2016Q2</v>
      </c>
      <c r="B1124" t="s">
        <v>857</v>
      </c>
      <c r="C1124" t="s">
        <v>12</v>
      </c>
      <c r="D1124" s="1">
        <v>2016</v>
      </c>
      <c r="E1124" s="1">
        <v>2</v>
      </c>
      <c r="F1124" s="1">
        <f t="shared" si="141"/>
        <v>66</v>
      </c>
      <c r="G1124" s="1">
        <v>63355.7</v>
      </c>
      <c r="H1124" s="1">
        <f t="shared" si="139"/>
        <v>71542.364287819466</v>
      </c>
      <c r="I1124" s="6">
        <f t="shared" si="142"/>
        <v>15.094599604991869</v>
      </c>
      <c r="J1124" s="1">
        <f>IFERROR(VLOOKUP($B1124,Population!$A$2:$E$2577,5,FALSE),"")</f>
        <v>4739.6000000000004</v>
      </c>
      <c r="K1124" s="3">
        <f>IFERROR(VLOOKUP(A1124,'Exchange rates'!$A$6:$D$1909,4,FALSE),"")</f>
        <v>0.88556900000000005</v>
      </c>
      <c r="L1124" s="3">
        <f>IFERROR(VLOOKUP(B1124,'Work hours'!$A$6:$G$3151,7,FALSE),"")</f>
        <v>35.6</v>
      </c>
      <c r="M1124" s="4">
        <f>IFERROR(VLOOKUP(B1124,Unemployment!$A$7:$D$3208,4,FALSE),"")</f>
        <v>8.8000000000000009E-2</v>
      </c>
      <c r="N1124" s="1">
        <f>IFERROR(VLOOKUP($B1124,Compensation!$A$5:$H$3867,6,FALSE),"")</f>
        <v>20358</v>
      </c>
      <c r="O1124" s="1">
        <f>IFERROR(VLOOKUP($B1124,Compensation!$A$5:$H$3867,7,FALSE),"")</f>
        <v>16938</v>
      </c>
      <c r="P1124" s="1">
        <f>IFERROR(VLOOKUP($B1124,Compensation!$A$5:$H$3867,8,FALSE),"")</f>
        <v>3419</v>
      </c>
      <c r="Q1124" s="4">
        <f t="shared" si="140"/>
        <v>0.26734768931603631</v>
      </c>
      <c r="R1124" s="3">
        <f>IFERROR(VLOOKUP(B1124,Growth!$C$6:$G$1733,2,FALSE),"")</f>
        <v>2.3671377109999998</v>
      </c>
      <c r="S1124" s="6">
        <f t="shared" si="143"/>
        <v>0.39999999999999858</v>
      </c>
      <c r="T1124" s="6">
        <f t="shared" si="144"/>
        <v>1.4877353191586951</v>
      </c>
      <c r="U1124" s="6">
        <f t="shared" si="145"/>
        <v>-1.2333333333332988</v>
      </c>
    </row>
    <row r="1125" spans="1:21" x14ac:dyDescent="0.2">
      <c r="A1125" t="str">
        <f t="shared" si="146"/>
        <v>Euro2016Q3</v>
      </c>
      <c r="B1125" t="s">
        <v>858</v>
      </c>
      <c r="C1125" t="s">
        <v>12</v>
      </c>
      <c r="D1125" s="1">
        <v>2016</v>
      </c>
      <c r="E1125" s="1">
        <v>3</v>
      </c>
      <c r="F1125" s="1">
        <f t="shared" si="141"/>
        <v>67</v>
      </c>
      <c r="G1125" s="1">
        <v>68585.100000000006</v>
      </c>
      <c r="H1125" s="1">
        <f t="shared" si="139"/>
        <v>76532.204070701671</v>
      </c>
      <c r="I1125" s="6">
        <f t="shared" si="142"/>
        <v>16.086304874453855</v>
      </c>
      <c r="J1125" s="1">
        <f>IFERROR(VLOOKUP($B1125,Population!$A$2:$E$2577,5,FALSE),"")</f>
        <v>4757.6000000000004</v>
      </c>
      <c r="K1125" s="3">
        <f>IFERROR(VLOOKUP(A1125,'Exchange rates'!$A$6:$D$1909,4,FALSE),"")</f>
        <v>0.89615999999999996</v>
      </c>
      <c r="L1125" s="3">
        <f>IFERROR(VLOOKUP(B1125,'Work hours'!$A$6:$G$3151,7,FALSE),"")</f>
        <v>35.799999999999997</v>
      </c>
      <c r="M1125" s="4">
        <f>IFERROR(VLOOKUP(B1125,Unemployment!$A$7:$D$3208,4,FALSE),"")</f>
        <v>8.2333333333333314E-2</v>
      </c>
      <c r="N1125" s="1">
        <f>IFERROR(VLOOKUP($B1125,Compensation!$A$5:$H$3867,6,FALSE),"")</f>
        <v>20661</v>
      </c>
      <c r="O1125" s="1">
        <f>IFERROR(VLOOKUP($B1125,Compensation!$A$5:$H$3867,7,FALSE),"")</f>
        <v>17171</v>
      </c>
      <c r="P1125" s="1">
        <f>IFERROR(VLOOKUP($B1125,Compensation!$A$5:$H$3867,8,FALSE),"")</f>
        <v>3490</v>
      </c>
      <c r="Q1125" s="4">
        <f t="shared" si="140"/>
        <v>0.25036050104177143</v>
      </c>
      <c r="R1125" s="3">
        <f>IFERROR(VLOOKUP(B1125,Growth!$C$6:$G$1733,2,FALSE),"")</f>
        <v>-0.72842279799999998</v>
      </c>
      <c r="S1125" s="6">
        <f t="shared" si="143"/>
        <v>-0.10000000000000142</v>
      </c>
      <c r="T1125" s="6">
        <f t="shared" si="144"/>
        <v>1.3434429455967263</v>
      </c>
      <c r="U1125" s="6">
        <f t="shared" si="145"/>
        <v>-1.3333333333333393</v>
      </c>
    </row>
    <row r="1126" spans="1:21" x14ac:dyDescent="0.2">
      <c r="A1126" t="str">
        <f t="shared" si="146"/>
        <v>Euro2016Q4</v>
      </c>
      <c r="B1126" t="s">
        <v>859</v>
      </c>
      <c r="C1126" t="s">
        <v>12</v>
      </c>
      <c r="D1126" s="1">
        <v>2016</v>
      </c>
      <c r="E1126" s="1">
        <v>4</v>
      </c>
      <c r="F1126" s="1">
        <f t="shared" si="141"/>
        <v>68</v>
      </c>
      <c r="G1126" s="1">
        <v>73859.5</v>
      </c>
      <c r="H1126" s="1">
        <f t="shared" si="139"/>
        <v>79584.292630817436</v>
      </c>
      <c r="I1126" s="6">
        <f t="shared" si="142"/>
        <v>16.675598246373479</v>
      </c>
      <c r="J1126" s="1">
        <f>IFERROR(VLOOKUP($B1126,Population!$A$2:$E$2577,5,FALSE),"")</f>
        <v>4772.5</v>
      </c>
      <c r="K1126" s="3">
        <f>IFERROR(VLOOKUP(A1126,'Exchange rates'!$A$6:$D$1909,4,FALSE),"")</f>
        <v>0.92806630000000001</v>
      </c>
      <c r="L1126" s="3">
        <f>IFERROR(VLOOKUP(B1126,'Work hours'!$A$6:$G$3151,7,FALSE),"")</f>
        <v>35.200000000000003</v>
      </c>
      <c r="M1126" s="4">
        <f>IFERROR(VLOOKUP(B1126,Unemployment!$A$7:$D$3208,4,FALSE),"")</f>
        <v>7.5666666666666701E-2</v>
      </c>
      <c r="N1126" s="1">
        <f>IFERROR(VLOOKUP($B1126,Compensation!$A$5:$H$3867,6,FALSE),"")</f>
        <v>21298</v>
      </c>
      <c r="O1126" s="1">
        <f>IFERROR(VLOOKUP($B1126,Compensation!$A$5:$H$3867,7,FALSE),"")</f>
        <v>17689</v>
      </c>
      <c r="P1126" s="1">
        <f>IFERROR(VLOOKUP($B1126,Compensation!$A$5:$H$3867,8,FALSE),"")</f>
        <v>3610</v>
      </c>
      <c r="Q1126" s="4">
        <f t="shared" si="140"/>
        <v>0.2394952578882879</v>
      </c>
      <c r="R1126" s="3">
        <f>IFERROR(VLOOKUP(B1126,Growth!$C$6:$G$1733,2,FALSE),"")</f>
        <v>8.91822655</v>
      </c>
      <c r="S1126" s="6">
        <f t="shared" si="143"/>
        <v>0.70000000000000284</v>
      </c>
      <c r="T1126" s="6">
        <f t="shared" si="144"/>
        <v>-0.21709116127081318</v>
      </c>
      <c r="U1126" s="6">
        <f t="shared" si="145"/>
        <v>-1.8666666666666596</v>
      </c>
    </row>
    <row r="1127" spans="1:21" x14ac:dyDescent="0.2">
      <c r="A1127" t="str">
        <f t="shared" si="146"/>
        <v>Euro2017Q1</v>
      </c>
      <c r="B1127" t="s">
        <v>860</v>
      </c>
      <c r="C1127" t="s">
        <v>12</v>
      </c>
      <c r="D1127" s="1">
        <v>2017</v>
      </c>
      <c r="E1127" s="1">
        <v>1</v>
      </c>
      <c r="F1127" s="1">
        <f t="shared" si="141"/>
        <v>69</v>
      </c>
      <c r="G1127" s="1">
        <v>69477.2</v>
      </c>
      <c r="H1127" s="1">
        <f t="shared" si="139"/>
        <v>74031.925370083976</v>
      </c>
      <c r="I1127" s="6">
        <f t="shared" si="142"/>
        <v>15.473607008210848</v>
      </c>
      <c r="J1127" s="1">
        <f>IFERROR(VLOOKUP($B1127,Population!$A$2:$E$2577,5,FALSE),"")</f>
        <v>4784.3999999999996</v>
      </c>
      <c r="K1127" s="3">
        <f>IFERROR(VLOOKUP(A1127,'Exchange rates'!$A$6:$D$1909,4,FALSE),"")</f>
        <v>0.93847619999999998</v>
      </c>
      <c r="L1127" s="3">
        <f>IFERROR(VLOOKUP(B1127,'Work hours'!$A$6:$G$3151,7,FALSE),"")</f>
        <v>35.4</v>
      </c>
      <c r="M1127" s="4">
        <f>IFERROR(VLOOKUP(B1127,Unemployment!$A$7:$D$3208,4,FALSE),"")</f>
        <v>7.2666666666666699E-2</v>
      </c>
      <c r="N1127" s="1">
        <f>IFERROR(VLOOKUP($B1127,Compensation!$A$5:$H$3867,6,FALSE),"")</f>
        <v>21713</v>
      </c>
      <c r="O1127" s="1">
        <f>IFERROR(VLOOKUP($B1127,Compensation!$A$5:$H$3867,7,FALSE),"")</f>
        <v>18132</v>
      </c>
      <c r="P1127" s="1">
        <f>IFERROR(VLOOKUP($B1127,Compensation!$A$5:$H$3867,8,FALSE),"")</f>
        <v>3581</v>
      </c>
      <c r="Q1127" s="4">
        <f t="shared" si="140"/>
        <v>0.26097770203750298</v>
      </c>
      <c r="R1127" s="3">
        <f>IFERROR(VLOOKUP(B1127,Growth!$C$6:$G$1733,2,FALSE),"")</f>
        <v>8.0842675699999997</v>
      </c>
      <c r="S1127" s="6">
        <f t="shared" si="143"/>
        <v>0.39999999999999858</v>
      </c>
      <c r="T1127" s="6">
        <f t="shared" si="144"/>
        <v>-7.3053259825983652E-3</v>
      </c>
      <c r="U1127" s="6">
        <f t="shared" si="145"/>
        <v>-1.6666666666666607</v>
      </c>
    </row>
    <row r="1128" spans="1:21" x14ac:dyDescent="0.2">
      <c r="A1128" t="str">
        <f t="shared" si="146"/>
        <v>Euro2017Q2</v>
      </c>
      <c r="B1128" t="s">
        <v>861</v>
      </c>
      <c r="C1128" t="s">
        <v>12</v>
      </c>
      <c r="D1128" s="1">
        <v>2017</v>
      </c>
      <c r="E1128" s="1">
        <v>2</v>
      </c>
      <c r="F1128" s="1">
        <f t="shared" si="141"/>
        <v>70</v>
      </c>
      <c r="G1128" s="1">
        <v>69905.7</v>
      </c>
      <c r="H1128" s="1">
        <f t="shared" si="139"/>
        <v>76880.676292427597</v>
      </c>
      <c r="I1128" s="6">
        <f t="shared" si="142"/>
        <v>16.041872987465332</v>
      </c>
      <c r="J1128" s="1">
        <f>IFERROR(VLOOKUP($B1128,Population!$A$2:$E$2577,5,FALSE),"")</f>
        <v>4792.5</v>
      </c>
      <c r="K1128" s="3">
        <f>IFERROR(VLOOKUP(A1128,'Exchange rates'!$A$6:$D$1909,4,FALSE),"")</f>
        <v>0.90927530000000001</v>
      </c>
      <c r="L1128" s="3">
        <f>IFERROR(VLOOKUP(B1128,'Work hours'!$A$6:$G$3151,7,FALSE),"")</f>
        <v>35.299999999999997</v>
      </c>
      <c r="M1128" s="4">
        <f>IFERROR(VLOOKUP(B1128,Unemployment!$A$7:$D$3208,4,FALSE),"")</f>
        <v>6.6666666666666693E-2</v>
      </c>
      <c r="N1128" s="1">
        <f>IFERROR(VLOOKUP($B1128,Compensation!$A$5:$H$3867,6,FALSE),"")</f>
        <v>21842</v>
      </c>
      <c r="O1128" s="1">
        <f>IFERROR(VLOOKUP($B1128,Compensation!$A$5:$H$3867,7,FALSE),"")</f>
        <v>18128</v>
      </c>
      <c r="P1128" s="1">
        <f>IFERROR(VLOOKUP($B1128,Compensation!$A$5:$H$3867,8,FALSE),"")</f>
        <v>3714</v>
      </c>
      <c r="Q1128" s="4">
        <f t="shared" si="140"/>
        <v>0.25932077069537962</v>
      </c>
      <c r="R1128" s="3">
        <f>IFERROR(VLOOKUP(B1128,Growth!$C$6:$G$1733,2,FALSE),"")</f>
        <v>8.5020785110000006</v>
      </c>
      <c r="S1128" s="6">
        <f t="shared" si="143"/>
        <v>-0.30000000000000426</v>
      </c>
      <c r="T1128" s="6">
        <f t="shared" si="144"/>
        <v>-0.80269186206566867</v>
      </c>
      <c r="U1128" s="6">
        <f t="shared" si="145"/>
        <v>-2.1333333333333315</v>
      </c>
    </row>
    <row r="1129" spans="1:21" x14ac:dyDescent="0.2">
      <c r="A1129" t="str">
        <f t="shared" si="146"/>
        <v>Euro2017Q3</v>
      </c>
      <c r="B1129" t="s">
        <v>862</v>
      </c>
      <c r="C1129" t="s">
        <v>12</v>
      </c>
      <c r="D1129" s="1">
        <v>2017</v>
      </c>
      <c r="E1129" s="1">
        <v>3</v>
      </c>
      <c r="F1129" s="1">
        <f t="shared" si="141"/>
        <v>71</v>
      </c>
      <c r="G1129" s="1">
        <v>77503.100000000006</v>
      </c>
      <c r="H1129" s="1">
        <f t="shared" si="139"/>
        <v>91026.657411681255</v>
      </c>
      <c r="I1129" s="6">
        <f t="shared" si="142"/>
        <v>18.940605799471747</v>
      </c>
      <c r="J1129" s="1">
        <f>IFERROR(VLOOKUP($B1129,Population!$A$2:$E$2577,5,FALSE),"")</f>
        <v>4805.8999999999996</v>
      </c>
      <c r="K1129" s="3">
        <f>IFERROR(VLOOKUP(A1129,'Exchange rates'!$A$6:$D$1909,4,FALSE),"")</f>
        <v>0.851433</v>
      </c>
      <c r="L1129" s="3">
        <f>IFERROR(VLOOKUP(B1129,'Work hours'!$A$6:$G$3151,7,FALSE),"")</f>
        <v>36.9</v>
      </c>
      <c r="M1129" s="4">
        <f>IFERROR(VLOOKUP(B1129,Unemployment!$A$7:$D$3208,4,FALSE),"")</f>
        <v>6.6666666666666693E-2</v>
      </c>
      <c r="N1129" s="1">
        <f>IFERROR(VLOOKUP($B1129,Compensation!$A$5:$H$3867,6,FALSE),"")</f>
        <v>21980</v>
      </c>
      <c r="O1129" s="1">
        <f>IFERROR(VLOOKUP($B1129,Compensation!$A$5:$H$3867,7,FALSE),"")</f>
        <v>18305</v>
      </c>
      <c r="P1129" s="1">
        <f>IFERROR(VLOOKUP($B1129,Compensation!$A$5:$H$3867,8,FALSE),"")</f>
        <v>3675</v>
      </c>
      <c r="Q1129" s="4">
        <f t="shared" si="140"/>
        <v>0.23618410102305584</v>
      </c>
      <c r="R1129" s="3">
        <f>IFERROR(VLOOKUP(B1129,Growth!$C$6:$G$1733,2,FALSE),"")</f>
        <v>13.755755445</v>
      </c>
      <c r="S1129" s="6">
        <f t="shared" si="143"/>
        <v>1.1000000000000014</v>
      </c>
      <c r="T1129" s="6">
        <f t="shared" si="144"/>
        <v>-1.4176400018715589</v>
      </c>
      <c r="U1129" s="6">
        <f t="shared" si="145"/>
        <v>-1.566666666666662</v>
      </c>
    </row>
    <row r="1130" spans="1:21" x14ac:dyDescent="0.2">
      <c r="A1130" t="str">
        <f t="shared" si="146"/>
        <v>Euro2017Q4</v>
      </c>
      <c r="B1130" t="s">
        <v>863</v>
      </c>
      <c r="C1130" t="s">
        <v>12</v>
      </c>
      <c r="D1130" s="1">
        <v>2017</v>
      </c>
      <c r="E1130" s="1">
        <v>4</v>
      </c>
      <c r="F1130" s="1">
        <f t="shared" si="141"/>
        <v>72</v>
      </c>
      <c r="G1130" s="1">
        <v>80877.2</v>
      </c>
      <c r="H1130" s="1">
        <f t="shared" si="139"/>
        <v>95234.32718174583</v>
      </c>
      <c r="I1130" s="6">
        <f t="shared" si="142"/>
        <v>19.731959054729373</v>
      </c>
      <c r="J1130" s="1">
        <f>IFERROR(VLOOKUP($B1130,Population!$A$2:$E$2577,5,FALSE),"")</f>
        <v>4826.3999999999996</v>
      </c>
      <c r="K1130" s="3">
        <f>IFERROR(VLOOKUP(A1130,'Exchange rates'!$A$6:$D$1909,4,FALSE),"")</f>
        <v>0.8492442</v>
      </c>
      <c r="L1130" s="3">
        <f>IFERROR(VLOOKUP(B1130,'Work hours'!$A$6:$G$3151,7,FALSE),"")</f>
        <v>35.9</v>
      </c>
      <c r="M1130" s="4">
        <f>IFERROR(VLOOKUP(B1130,Unemployment!$A$7:$D$3208,4,FALSE),"")</f>
        <v>6.4333333333333298E-2</v>
      </c>
      <c r="N1130" s="1">
        <f>IFERROR(VLOOKUP($B1130,Compensation!$A$5:$H$3867,6,FALSE),"")</f>
        <v>22730</v>
      </c>
      <c r="O1130" s="1">
        <f>IFERROR(VLOOKUP($B1130,Compensation!$A$5:$H$3867,7,FALSE),"")</f>
        <v>18833</v>
      </c>
      <c r="P1130" s="1">
        <f>IFERROR(VLOOKUP($B1130,Compensation!$A$5:$H$3867,8,FALSE),"")</f>
        <v>3897</v>
      </c>
      <c r="Q1130" s="4">
        <f t="shared" si="140"/>
        <v>0.23285919888423437</v>
      </c>
      <c r="R1130" s="3">
        <f>IFERROR(VLOOKUP(B1130,Growth!$C$6:$G$1733,2,FALSE),"")</f>
        <v>7.7900685799999998</v>
      </c>
      <c r="S1130" s="6">
        <f t="shared" si="143"/>
        <v>0.69999999999999574</v>
      </c>
      <c r="T1130" s="6">
        <f t="shared" si="144"/>
        <v>-0.6636059004053535</v>
      </c>
      <c r="U1130" s="6">
        <f t="shared" si="145"/>
        <v>-1.1333333333333404</v>
      </c>
    </row>
    <row r="1131" spans="1:21" x14ac:dyDescent="0.2">
      <c r="A1131" t="str">
        <f t="shared" si="146"/>
        <v>Euro2018Q1</v>
      </c>
      <c r="B1131" t="s">
        <v>864</v>
      </c>
      <c r="C1131" t="s">
        <v>12</v>
      </c>
      <c r="D1131" s="1">
        <v>2018</v>
      </c>
      <c r="E1131" s="1">
        <v>1</v>
      </c>
      <c r="F1131" s="1">
        <f t="shared" si="141"/>
        <v>73</v>
      </c>
      <c r="G1131" s="1">
        <v>79282.3</v>
      </c>
      <c r="H1131" s="1">
        <f t="shared" si="139"/>
        <v>97428.241843601485</v>
      </c>
      <c r="I1131" s="6">
        <f t="shared" si="142"/>
        <v>20.169808265071524</v>
      </c>
      <c r="J1131" s="1">
        <f>IFERROR(VLOOKUP($B1131,Population!$A$2:$E$2577,5,FALSE),"")</f>
        <v>4830.3999999999996</v>
      </c>
      <c r="K1131" s="3">
        <f>IFERROR(VLOOKUP(A1131,'Exchange rates'!$A$6:$D$1909,4,FALSE),"")</f>
        <v>0.81375070000000005</v>
      </c>
      <c r="L1131" s="3">
        <f>IFERROR(VLOOKUP(B1131,'Work hours'!$A$6:$G$3151,7,FALSE),"")</f>
        <v>35.799999999999997</v>
      </c>
      <c r="M1131" s="4">
        <f>IFERROR(VLOOKUP(B1131,Unemployment!$A$7:$D$3208,4,FALSE),"")</f>
        <v>5.9000000000000004E-2</v>
      </c>
      <c r="N1131" s="1">
        <f>IFERROR(VLOOKUP($B1131,Compensation!$A$5:$H$3867,6,FALSE),"")</f>
        <v>22789</v>
      </c>
      <c r="O1131" s="1">
        <f>IFERROR(VLOOKUP($B1131,Compensation!$A$5:$H$3867,7,FALSE),"")</f>
        <v>19101</v>
      </c>
      <c r="P1131" s="1">
        <f>IFERROR(VLOOKUP($B1131,Compensation!$A$5:$H$3867,8,FALSE),"")</f>
        <v>3689</v>
      </c>
      <c r="Q1131" s="4">
        <f t="shared" si="140"/>
        <v>0.24092388843411455</v>
      </c>
      <c r="R1131" s="3">
        <f>IFERROR(VLOOKUP(B1131,Growth!$C$6:$G$1733,2,FALSE),"")</f>
        <v>12.346297573999999</v>
      </c>
      <c r="S1131" s="6">
        <f t="shared" si="143"/>
        <v>0.39999999999999858</v>
      </c>
      <c r="T1131" s="6">
        <f t="shared" si="144"/>
        <v>-2.0053813603388426</v>
      </c>
      <c r="U1131" s="6">
        <f t="shared" si="145"/>
        <v>-1.3666666666666696</v>
      </c>
    </row>
    <row r="1132" spans="1:21" x14ac:dyDescent="0.2">
      <c r="A1132" t="str">
        <f t="shared" si="146"/>
        <v>Euro2018Q2</v>
      </c>
      <c r="B1132" t="s">
        <v>865</v>
      </c>
      <c r="C1132" t="s">
        <v>12</v>
      </c>
      <c r="D1132" s="1">
        <v>2018</v>
      </c>
      <c r="E1132" s="1">
        <v>2</v>
      </c>
      <c r="F1132" s="1">
        <f t="shared" si="141"/>
        <v>74</v>
      </c>
      <c r="G1132" s="1">
        <v>78364.2</v>
      </c>
      <c r="H1132" s="1">
        <f t="shared" si="139"/>
        <v>93348.012184621883</v>
      </c>
      <c r="I1132" s="6">
        <f t="shared" si="142"/>
        <v>19.219273663706378</v>
      </c>
      <c r="J1132" s="1">
        <f>IFERROR(VLOOKUP($B1132,Population!$A$2:$E$2577,5,FALSE),"")</f>
        <v>4857</v>
      </c>
      <c r="K1132" s="3">
        <f>IFERROR(VLOOKUP(A1132,'Exchange rates'!$A$6:$D$1909,4,FALSE),"")</f>
        <v>0.83948440000000002</v>
      </c>
      <c r="L1132" s="3">
        <f>IFERROR(VLOOKUP(B1132,'Work hours'!$A$6:$G$3151,7,FALSE),"")</f>
        <v>36.6</v>
      </c>
      <c r="M1132" s="4">
        <f>IFERROR(VLOOKUP(B1132,Unemployment!$A$7:$D$3208,4,FALSE),"")</f>
        <v>5.86666666666667E-2</v>
      </c>
      <c r="N1132" s="1">
        <f>IFERROR(VLOOKUP($B1132,Compensation!$A$5:$H$3867,6,FALSE),"")</f>
        <v>23333</v>
      </c>
      <c r="O1132" s="1">
        <f>IFERROR(VLOOKUP($B1132,Compensation!$A$5:$H$3867,7,FALSE),"")</f>
        <v>19506</v>
      </c>
      <c r="P1132" s="1">
        <f>IFERROR(VLOOKUP($B1132,Compensation!$A$5:$H$3867,8,FALSE),"")</f>
        <v>3827</v>
      </c>
      <c r="Q1132" s="4">
        <f t="shared" si="140"/>
        <v>0.24891468298023844</v>
      </c>
      <c r="R1132" s="3">
        <f>IFERROR(VLOOKUP(B1132,Growth!$C$6:$G$1733,2,FALSE),"")</f>
        <v>12.810221871</v>
      </c>
      <c r="S1132" s="6">
        <f t="shared" si="143"/>
        <v>1.3000000000000043</v>
      </c>
      <c r="T1132" s="6">
        <f t="shared" si="144"/>
        <v>-1.0406087715141177</v>
      </c>
      <c r="U1132" s="6">
        <f t="shared" si="145"/>
        <v>-0.79999999999999938</v>
      </c>
    </row>
    <row r="1133" spans="1:21" x14ac:dyDescent="0.2">
      <c r="A1133" t="str">
        <f t="shared" si="146"/>
        <v>Euro2018Q3</v>
      </c>
      <c r="B1133" t="s">
        <v>866</v>
      </c>
      <c r="C1133" t="s">
        <v>12</v>
      </c>
      <c r="D1133" s="1">
        <v>2018</v>
      </c>
      <c r="E1133" s="1">
        <v>3</v>
      </c>
      <c r="F1133" s="1">
        <f t="shared" si="141"/>
        <v>75</v>
      </c>
      <c r="G1133" s="1">
        <v>84775.5</v>
      </c>
      <c r="H1133" s="1">
        <f t="shared" si="139"/>
        <v>98625.108367734123</v>
      </c>
      <c r="I1133" s="6">
        <f t="shared" si="142"/>
        <v>20.256553641088999</v>
      </c>
      <c r="J1133" s="1">
        <f>IFERROR(VLOOKUP($B1133,Population!$A$2:$E$2577,5,FALSE),"")</f>
        <v>4868.8</v>
      </c>
      <c r="K1133" s="3">
        <f>IFERROR(VLOOKUP(A1133,'Exchange rates'!$A$6:$D$1909,4,FALSE),"")</f>
        <v>0.85957320000000004</v>
      </c>
      <c r="L1133" s="3">
        <f>IFERROR(VLOOKUP(B1133,'Work hours'!$A$6:$G$3151,7,FALSE),"")</f>
        <v>36.700000000000003</v>
      </c>
      <c r="M1133" s="4">
        <f>IFERROR(VLOOKUP(B1133,Unemployment!$A$7:$D$3208,4,FALSE),"")</f>
        <v>5.7000000000000002E-2</v>
      </c>
      <c r="N1133" s="1">
        <f>IFERROR(VLOOKUP($B1133,Compensation!$A$5:$H$3867,6,FALSE),"")</f>
        <v>23498</v>
      </c>
      <c r="O1133" s="1">
        <f>IFERROR(VLOOKUP($B1133,Compensation!$A$5:$H$3867,7,FALSE),"")</f>
        <v>19704</v>
      </c>
      <c r="P1133" s="1">
        <f>IFERROR(VLOOKUP($B1133,Compensation!$A$5:$H$3867,8,FALSE),"")</f>
        <v>3794</v>
      </c>
      <c r="Q1133" s="4">
        <f t="shared" si="140"/>
        <v>0.23242564184227754</v>
      </c>
      <c r="R1133" s="3">
        <f>IFERROR(VLOOKUP(B1133,Growth!$C$6:$G$1733,2,FALSE),"")</f>
        <v>7.5318744869999996</v>
      </c>
      <c r="S1133" s="6">
        <f t="shared" si="143"/>
        <v>-0.19999999999999574</v>
      </c>
      <c r="T1133" s="6">
        <f t="shared" si="144"/>
        <v>-0.37584591807783008</v>
      </c>
      <c r="U1133" s="6">
        <f t="shared" si="145"/>
        <v>-0.96666666666666912</v>
      </c>
    </row>
    <row r="1134" spans="1:21" x14ac:dyDescent="0.2">
      <c r="A1134" t="str">
        <f t="shared" si="146"/>
        <v>Euro2018Q4</v>
      </c>
      <c r="B1134" t="s">
        <v>867</v>
      </c>
      <c r="C1134" t="s">
        <v>12</v>
      </c>
      <c r="D1134" s="1">
        <v>2018</v>
      </c>
      <c r="E1134" s="1">
        <v>4</v>
      </c>
      <c r="F1134" s="1">
        <f t="shared" si="141"/>
        <v>76</v>
      </c>
      <c r="G1134" s="1">
        <v>84209.3</v>
      </c>
      <c r="H1134" s="1">
        <f t="shared" si="139"/>
        <v>96075.640829052631</v>
      </c>
      <c r="I1134" s="6">
        <f t="shared" si="142"/>
        <v>19.661845290817912</v>
      </c>
      <c r="J1134" s="1">
        <f>IFERROR(VLOOKUP($B1134,Population!$A$2:$E$2577,5,FALSE),"")</f>
        <v>4886.3999999999996</v>
      </c>
      <c r="K1134" s="3">
        <f>IFERROR(VLOOKUP(A1134,'Exchange rates'!$A$6:$D$1909,4,FALSE),"")</f>
        <v>0.87648959999999998</v>
      </c>
      <c r="L1134" s="3">
        <f>IFERROR(VLOOKUP(B1134,'Work hours'!$A$6:$G$3151,7,FALSE),"")</f>
        <v>36.1</v>
      </c>
      <c r="M1134" s="4">
        <f>IFERROR(VLOOKUP(B1134,Unemployment!$A$7:$D$3208,4,FALSE),"")</f>
        <v>5.6666666666666698E-2</v>
      </c>
      <c r="N1134" s="1">
        <f>IFERROR(VLOOKUP($B1134,Compensation!$A$5:$H$3867,6,FALSE),"")</f>
        <v>24203</v>
      </c>
      <c r="O1134" s="1">
        <f>IFERROR(VLOOKUP($B1134,Compensation!$A$5:$H$3867,7,FALSE),"")</f>
        <v>20246</v>
      </c>
      <c r="P1134" s="1">
        <f>IFERROR(VLOOKUP($B1134,Compensation!$A$5:$H$3867,8,FALSE),"")</f>
        <v>3957</v>
      </c>
      <c r="Q1134" s="4">
        <f t="shared" si="140"/>
        <v>0.24042475118543913</v>
      </c>
      <c r="R1134" s="3">
        <f>IFERROR(VLOOKUP(B1134,Growth!$C$6:$G$1733,2,FALSE),"")</f>
        <v>3.3232508780000001</v>
      </c>
      <c r="S1134" s="6">
        <f t="shared" si="143"/>
        <v>0.20000000000000284</v>
      </c>
      <c r="T1134" s="6">
        <f t="shared" si="144"/>
        <v>0.75655523012047587</v>
      </c>
      <c r="U1134" s="6">
        <f t="shared" si="145"/>
        <v>-0.76666666666665995</v>
      </c>
    </row>
    <row r="1135" spans="1:21" x14ac:dyDescent="0.2">
      <c r="A1135" t="str">
        <f t="shared" si="146"/>
        <v>Euro2019Q1</v>
      </c>
      <c r="B1135" t="s">
        <v>868</v>
      </c>
      <c r="C1135" t="s">
        <v>12</v>
      </c>
      <c r="D1135" s="1">
        <v>2019</v>
      </c>
      <c r="E1135" s="1">
        <v>1</v>
      </c>
      <c r="F1135" s="1">
        <f t="shared" si="141"/>
        <v>77</v>
      </c>
      <c r="G1135" s="1">
        <v>85632</v>
      </c>
      <c r="H1135" s="1">
        <f t="shared" si="139"/>
        <v>97223.78808320564</v>
      </c>
      <c r="I1135" s="6">
        <f t="shared" si="142"/>
        <v>19.824596893113178</v>
      </c>
      <c r="J1135" s="1">
        <f>IFERROR(VLOOKUP($B1135,Population!$A$2:$E$2577,5,FALSE),"")</f>
        <v>4904.2</v>
      </c>
      <c r="K1135" s="3">
        <f>IFERROR(VLOOKUP(A1135,'Exchange rates'!$A$6:$D$1909,4,FALSE),"")</f>
        <v>0.88077209999999995</v>
      </c>
      <c r="L1135" s="3">
        <f>IFERROR(VLOOKUP(B1135,'Work hours'!$A$6:$G$3151,7,FALSE),"")</f>
        <v>35.9</v>
      </c>
      <c r="M1135" s="4">
        <f>IFERROR(VLOOKUP(B1135,Unemployment!$A$7:$D$3208,4,FALSE),"")</f>
        <v>4.9666666666666706E-2</v>
      </c>
      <c r="N1135" s="1">
        <f>IFERROR(VLOOKUP($B1135,Compensation!$A$5:$H$3867,6,FALSE),"")</f>
        <v>24903</v>
      </c>
      <c r="O1135" s="1">
        <f>IFERROR(VLOOKUP($B1135,Compensation!$A$5:$H$3867,7,FALSE),"")</f>
        <v>20728</v>
      </c>
      <c r="P1135" s="1">
        <f>IFERROR(VLOOKUP($B1135,Compensation!$A$5:$H$3867,8,FALSE),"")</f>
        <v>4175</v>
      </c>
      <c r="Q1135" s="4">
        <f t="shared" si="140"/>
        <v>0.24205904334828102</v>
      </c>
      <c r="R1135" s="3">
        <f>IFERROR(VLOOKUP(B1135,Growth!$C$6:$G$1733,2,FALSE),"")</f>
        <v>5.2040452620000002</v>
      </c>
      <c r="S1135" s="6">
        <f t="shared" si="143"/>
        <v>0.10000000000000142</v>
      </c>
      <c r="T1135" s="6">
        <f t="shared" si="144"/>
        <v>0.11351549141664641</v>
      </c>
      <c r="U1135" s="6">
        <f t="shared" si="145"/>
        <v>-0.9333333333333298</v>
      </c>
    </row>
    <row r="1136" spans="1:21" x14ac:dyDescent="0.2">
      <c r="A1136" t="str">
        <f t="shared" si="146"/>
        <v>Euro2019Q2</v>
      </c>
      <c r="B1136" t="s">
        <v>869</v>
      </c>
      <c r="C1136" t="s">
        <v>12</v>
      </c>
      <c r="D1136" s="1">
        <v>2019</v>
      </c>
      <c r="E1136" s="1">
        <v>2</v>
      </c>
      <c r="F1136" s="1">
        <f t="shared" si="141"/>
        <v>78</v>
      </c>
      <c r="G1136" s="1">
        <v>84972.5</v>
      </c>
      <c r="H1136" s="1">
        <f t="shared" si="139"/>
        <v>95501.856651176495</v>
      </c>
      <c r="I1136" s="6">
        <f t="shared" si="142"/>
        <v>19.405030306040128</v>
      </c>
      <c r="J1136" s="1">
        <f>IFERROR(VLOOKUP($B1136,Population!$A$2:$E$2577,5,FALSE),"")</f>
        <v>4921.5</v>
      </c>
      <c r="K1136" s="3">
        <f>IFERROR(VLOOKUP(A1136,'Exchange rates'!$A$6:$D$1909,4,FALSE),"")</f>
        <v>0.88974710000000001</v>
      </c>
      <c r="L1136" s="3">
        <f>IFERROR(VLOOKUP(B1136,'Work hours'!$A$6:$G$3151,7,FALSE),"")</f>
        <v>36.4</v>
      </c>
      <c r="M1136" s="4">
        <f>IFERROR(VLOOKUP(B1136,Unemployment!$A$7:$D$3208,4,FALSE),"")</f>
        <v>5.1666666666666694E-2</v>
      </c>
      <c r="N1136" s="1">
        <f>IFERROR(VLOOKUP($B1136,Compensation!$A$5:$H$3867,6,FALSE),"")</f>
        <v>25167</v>
      </c>
      <c r="O1136" s="1">
        <f>IFERROR(VLOOKUP($B1136,Compensation!$A$5:$H$3867,7,FALSE),"")</f>
        <v>21043</v>
      </c>
      <c r="P1136" s="1">
        <f>IFERROR(VLOOKUP($B1136,Compensation!$A$5:$H$3867,8,FALSE),"")</f>
        <v>4124</v>
      </c>
      <c r="Q1136" s="4">
        <f t="shared" si="140"/>
        <v>0.24764482626732179</v>
      </c>
      <c r="R1136" s="3">
        <f>IFERROR(VLOOKUP(B1136,Growth!$C$6:$G$1733,2,FALSE),"")</f>
        <v>4.6513049359999998</v>
      </c>
      <c r="S1136" s="6">
        <f t="shared" si="143"/>
        <v>-0.20000000000000284</v>
      </c>
      <c r="T1136" s="6">
        <f t="shared" si="144"/>
        <v>-0.1269856712916656</v>
      </c>
      <c r="U1136" s="6">
        <f t="shared" si="145"/>
        <v>-0.70000000000000062</v>
      </c>
    </row>
    <row r="1137" spans="1:21" x14ac:dyDescent="0.2">
      <c r="A1137" t="str">
        <f t="shared" si="146"/>
        <v>Euro2019Q3</v>
      </c>
      <c r="B1137" t="s">
        <v>870</v>
      </c>
      <c r="C1137" t="s">
        <v>12</v>
      </c>
      <c r="D1137" s="1">
        <v>2019</v>
      </c>
      <c r="E1137" s="1">
        <v>3</v>
      </c>
      <c r="F1137" s="1">
        <f t="shared" si="141"/>
        <v>79</v>
      </c>
      <c r="G1137" s="1">
        <v>93209.8</v>
      </c>
      <c r="H1137" s="1">
        <f t="shared" si="139"/>
        <v>103604.92791933715</v>
      </c>
      <c r="I1137" s="6">
        <f t="shared" si="142"/>
        <v>21.00284374695152</v>
      </c>
      <c r="J1137" s="1">
        <f>IFERROR(VLOOKUP($B1137,Population!$A$2:$E$2577,5,FALSE),"")</f>
        <v>4932.8999999999996</v>
      </c>
      <c r="K1137" s="3">
        <f>IFERROR(VLOOKUP(A1137,'Exchange rates'!$A$6:$D$1909,4,FALSE),"")</f>
        <v>0.89966570000000001</v>
      </c>
      <c r="L1137" s="3">
        <f>IFERROR(VLOOKUP(B1137,'Work hours'!$A$6:$G$3151,7,FALSE),"")</f>
        <v>36.6</v>
      </c>
      <c r="M1137" s="4">
        <f>IFERROR(VLOOKUP(B1137,Unemployment!$A$7:$D$3208,4,FALSE),"")</f>
        <v>0.05</v>
      </c>
      <c r="N1137" s="1">
        <f>IFERROR(VLOOKUP($B1137,Compensation!$A$5:$H$3867,6,FALSE),"")</f>
        <v>24867</v>
      </c>
      <c r="O1137" s="1">
        <f>IFERROR(VLOOKUP($B1137,Compensation!$A$5:$H$3867,7,FALSE),"")</f>
        <v>20744</v>
      </c>
      <c r="P1137" s="1">
        <f>IFERROR(VLOOKUP($B1137,Compensation!$A$5:$H$3867,8,FALSE),"")</f>
        <v>4123</v>
      </c>
      <c r="Q1137" s="4">
        <f t="shared" si="140"/>
        <v>0.22255170593650023</v>
      </c>
      <c r="R1137" s="3">
        <f>IFERROR(VLOOKUP(B1137,Growth!$C$6:$G$1733,2,FALSE),"")</f>
        <v>6.1698052140000001</v>
      </c>
      <c r="S1137" s="6">
        <f t="shared" si="143"/>
        <v>-0.10000000000000142</v>
      </c>
      <c r="T1137" s="6">
        <f t="shared" si="144"/>
        <v>-0.98739359057773146</v>
      </c>
      <c r="U1137" s="6">
        <f t="shared" si="145"/>
        <v>-0.7</v>
      </c>
    </row>
    <row r="1138" spans="1:21" x14ac:dyDescent="0.2">
      <c r="A1138" t="str">
        <f t="shared" si="146"/>
        <v>Euro2019Q4</v>
      </c>
      <c r="B1138" t="s">
        <v>871</v>
      </c>
      <c r="C1138" t="s">
        <v>12</v>
      </c>
      <c r="D1138" s="1">
        <v>2019</v>
      </c>
      <c r="E1138" s="1">
        <v>4</v>
      </c>
      <c r="F1138" s="1">
        <f t="shared" si="141"/>
        <v>80</v>
      </c>
      <c r="G1138" s="1">
        <v>92890.3</v>
      </c>
      <c r="H1138" s="1">
        <f t="shared" si="139"/>
        <v>102844.77994952883</v>
      </c>
      <c r="I1138" s="6">
        <f t="shared" si="142"/>
        <v>20.776303498824028</v>
      </c>
      <c r="J1138" s="1">
        <f>IFERROR(VLOOKUP($B1138,Population!$A$2:$E$2577,5,FALSE),"")</f>
        <v>4950.1000000000004</v>
      </c>
      <c r="K1138" s="3">
        <f>IFERROR(VLOOKUP(A1138,'Exchange rates'!$A$6:$D$1909,4,FALSE),"")</f>
        <v>0.90320869999999998</v>
      </c>
      <c r="L1138" s="3">
        <f>IFERROR(VLOOKUP(B1138,'Work hours'!$A$6:$G$3151,7,FALSE),"")</f>
        <v>35.700000000000003</v>
      </c>
      <c r="M1138" s="4">
        <f>IFERROR(VLOOKUP(B1138,Unemployment!$A$7:$D$3208,4,FALSE),"")</f>
        <v>4.7666666666666704E-2</v>
      </c>
      <c r="N1138" s="1">
        <f>IFERROR(VLOOKUP($B1138,Compensation!$A$5:$H$3867,6,FALSE),"")</f>
        <v>26036</v>
      </c>
      <c r="O1138" s="1">
        <f>IFERROR(VLOOKUP($B1138,Compensation!$A$5:$H$3867,7,FALSE),"")</f>
        <v>21814</v>
      </c>
      <c r="P1138" s="1">
        <f>IFERROR(VLOOKUP($B1138,Compensation!$A$5:$H$3867,8,FALSE),"")</f>
        <v>4223</v>
      </c>
      <c r="Q1138" s="4">
        <f t="shared" si="140"/>
        <v>0.23483614543176198</v>
      </c>
      <c r="R1138" s="3">
        <f>IFERROR(VLOOKUP(B1138,Growth!$C$6:$G$1733,2,FALSE),"")</f>
        <v>6.4346154609999999</v>
      </c>
      <c r="S1138" s="6">
        <f t="shared" si="143"/>
        <v>-0.39999999999999858</v>
      </c>
      <c r="T1138" s="6">
        <f t="shared" si="144"/>
        <v>-0.5588605753677145</v>
      </c>
      <c r="U1138" s="6">
        <f t="shared" si="145"/>
        <v>-0.89999999999999947</v>
      </c>
    </row>
    <row r="1139" spans="1:21" x14ac:dyDescent="0.2">
      <c r="A1139" t="str">
        <f t="shared" si="146"/>
        <v>Euro2020Q1</v>
      </c>
      <c r="B1139" t="s">
        <v>872</v>
      </c>
      <c r="C1139" t="s">
        <v>12</v>
      </c>
      <c r="D1139" s="1">
        <v>2020</v>
      </c>
      <c r="E1139" s="1">
        <v>1</v>
      </c>
      <c r="F1139" s="1">
        <f t="shared" si="141"/>
        <v>81</v>
      </c>
      <c r="G1139" s="1">
        <v>93032.9</v>
      </c>
      <c r="H1139" s="1">
        <f t="shared" si="139"/>
        <v>102476.89384956226</v>
      </c>
      <c r="I1139" s="6">
        <f t="shared" si="142"/>
        <v>20.642352318419601</v>
      </c>
      <c r="J1139" s="1">
        <f>IFERROR(VLOOKUP($B1139,Population!$A$2:$E$2577,5,FALSE),"")</f>
        <v>4964.3999999999996</v>
      </c>
      <c r="K1139" s="3">
        <f>IFERROR(VLOOKUP(A1139,'Exchange rates'!$A$6:$D$1909,4,FALSE),"")</f>
        <v>0.9078427</v>
      </c>
      <c r="L1139" s="3">
        <f>IFERROR(VLOOKUP(B1139,'Work hours'!$A$6:$G$3151,7,FALSE),"")</f>
        <v>35.700000000000003</v>
      </c>
      <c r="M1139" s="4">
        <f>IFERROR(VLOOKUP(B1139,Unemployment!$A$7:$D$3208,4,FALSE),"")</f>
        <v>4.8333333333333305E-2</v>
      </c>
      <c r="N1139" s="1">
        <f>IFERROR(VLOOKUP($B1139,Compensation!$A$5:$H$3867,6,FALSE),"")</f>
        <v>26472</v>
      </c>
      <c r="O1139" s="1">
        <f>IFERROR(VLOOKUP($B1139,Compensation!$A$5:$H$3867,7,FALSE),"")</f>
        <v>22144</v>
      </c>
      <c r="P1139" s="1">
        <f>IFERROR(VLOOKUP($B1139,Compensation!$A$5:$H$3867,8,FALSE),"")</f>
        <v>4328</v>
      </c>
      <c r="Q1139" s="4">
        <f t="shared" si="140"/>
        <v>0.23802332293199505</v>
      </c>
      <c r="R1139" s="3">
        <f>IFERROR(VLOOKUP(B1139,Growth!$C$6:$G$1733,2,FALSE),"")</f>
        <v>7.5873620959999997</v>
      </c>
      <c r="S1139" s="6">
        <f t="shared" si="143"/>
        <v>-0.19999999999999574</v>
      </c>
      <c r="T1139" s="6">
        <f t="shared" si="144"/>
        <v>-0.40357204162859706</v>
      </c>
      <c r="U1139" s="6">
        <f t="shared" si="145"/>
        <v>-0.13333333333334016</v>
      </c>
    </row>
    <row r="1140" spans="1:21" x14ac:dyDescent="0.2">
      <c r="A1140" t="str">
        <f t="shared" si="146"/>
        <v>Euro2020Q2</v>
      </c>
      <c r="B1140" t="s">
        <v>873</v>
      </c>
      <c r="C1140" t="s">
        <v>12</v>
      </c>
      <c r="D1140" s="1">
        <v>2020</v>
      </c>
      <c r="E1140" s="1">
        <v>2</v>
      </c>
      <c r="F1140" s="1">
        <f t="shared" si="141"/>
        <v>82</v>
      </c>
      <c r="G1140" s="1">
        <v>84665.3</v>
      </c>
      <c r="H1140" s="1">
        <f t="shared" si="139"/>
        <v>93215.82958050989</v>
      </c>
      <c r="I1140" s="6">
        <f t="shared" si="142"/>
        <v>18.727815642807467</v>
      </c>
      <c r="J1140" s="1">
        <f>IFERROR(VLOOKUP($B1140,Population!$A$2:$E$2577,5,FALSE),"")</f>
        <v>4977.3999999999996</v>
      </c>
      <c r="K1140" s="3">
        <f>IFERROR(VLOOKUP(A1140,'Exchange rates'!$A$6:$D$1909,4,FALSE),"")</f>
        <v>0.90827170000000002</v>
      </c>
      <c r="L1140" s="3">
        <f>IFERROR(VLOOKUP(B1140,'Work hours'!$A$6:$G$3151,7,FALSE),"")</f>
        <v>36.5</v>
      </c>
      <c r="M1140" s="4">
        <f>IFERROR(VLOOKUP(B1140,Unemployment!$A$7:$D$3208,4,FALSE),"")</f>
        <v>5.13333333333333E-2</v>
      </c>
      <c r="N1140" s="1">
        <f>IFERROR(VLOOKUP($B1140,Compensation!$A$5:$H$3867,6,FALSE),"")</f>
        <v>23303</v>
      </c>
      <c r="O1140" s="1">
        <f>IFERROR(VLOOKUP($B1140,Compensation!$A$5:$H$3867,7,FALSE),"")</f>
        <v>19595</v>
      </c>
      <c r="P1140" s="1">
        <f>IFERROR(VLOOKUP($B1140,Compensation!$A$5:$H$3867,8,FALSE),"")</f>
        <v>3709</v>
      </c>
      <c r="Q1140" s="4">
        <f t="shared" si="140"/>
        <v>0.23144074372854048</v>
      </c>
      <c r="R1140" s="3">
        <f>IFERROR(VLOOKUP(B1140,Growth!$C$6:$G$1733,2,FALSE),"")</f>
        <v>-6.3023757999999999E-2</v>
      </c>
      <c r="S1140" s="6">
        <f t="shared" si="143"/>
        <v>0.10000000000000142</v>
      </c>
      <c r="T1140" s="6">
        <f t="shared" si="144"/>
        <v>-1.6204082538781306</v>
      </c>
      <c r="U1140" s="6">
        <f t="shared" si="145"/>
        <v>-3.3333333333339377E-2</v>
      </c>
    </row>
    <row r="1141" spans="1:21" x14ac:dyDescent="0.2">
      <c r="A1141" t="str">
        <f t="shared" si="146"/>
        <v>Euro2020Q3</v>
      </c>
      <c r="B1141" t="s">
        <v>874</v>
      </c>
      <c r="C1141" t="s">
        <v>12</v>
      </c>
      <c r="D1141" s="1">
        <v>2020</v>
      </c>
      <c r="E1141" s="1">
        <v>3</v>
      </c>
      <c r="F1141" s="1">
        <f t="shared" si="141"/>
        <v>83</v>
      </c>
      <c r="G1141" s="1">
        <v>101102.2</v>
      </c>
      <c r="H1141" s="1">
        <f t="shared" si="139"/>
        <v>118223.13212685219</v>
      </c>
      <c r="I1141" s="6">
        <f t="shared" si="142"/>
        <v>23.710541731383682</v>
      </c>
      <c r="J1141" s="1">
        <f>IFERROR(VLOOKUP($B1141,Population!$A$2:$E$2577,5,FALSE),"")</f>
        <v>4986.1000000000004</v>
      </c>
      <c r="K1141" s="3">
        <f>IFERROR(VLOOKUP(A1141,'Exchange rates'!$A$6:$D$1909,4,FALSE),"")</f>
        <v>0.85518119999999997</v>
      </c>
      <c r="L1141" s="3">
        <f>IFERROR(VLOOKUP(B1141,'Work hours'!$A$6:$G$3151,7,FALSE),"")</f>
        <v>36.4</v>
      </c>
      <c r="M1141" s="4">
        <f>IFERROR(VLOOKUP(B1141,Unemployment!$A$7:$D$3208,4,FALSE),"")</f>
        <v>7.1666666666666698E-2</v>
      </c>
      <c r="N1141" s="1">
        <f>IFERROR(VLOOKUP($B1141,Compensation!$A$5:$H$3867,6,FALSE),"")</f>
        <v>24586</v>
      </c>
      <c r="O1141" s="1">
        <f>IFERROR(VLOOKUP($B1141,Compensation!$A$5:$H$3867,7,FALSE),"")</f>
        <v>20611</v>
      </c>
      <c r="P1141" s="1">
        <f>IFERROR(VLOOKUP($B1141,Compensation!$A$5:$H$3867,8,FALSE),"")</f>
        <v>3976</v>
      </c>
      <c r="Q1141" s="4">
        <f t="shared" si="140"/>
        <v>0.20386302177400689</v>
      </c>
      <c r="R1141" s="3">
        <f>IFERROR(VLOOKUP(B1141,Growth!$C$6:$G$1733,2,FALSE),"")</f>
        <v>10.816743646000001</v>
      </c>
      <c r="S1141" s="6">
        <f t="shared" si="143"/>
        <v>-0.20000000000000284</v>
      </c>
      <c r="T1141" s="6">
        <f t="shared" si="144"/>
        <v>-1.8688684162493336</v>
      </c>
      <c r="U1141" s="6">
        <f t="shared" si="145"/>
        <v>2.1666666666666696</v>
      </c>
    </row>
    <row r="1142" spans="1:21" x14ac:dyDescent="0.2">
      <c r="A1142" t="str">
        <f t="shared" si="146"/>
        <v>Euro2020Q4</v>
      </c>
      <c r="B1142" t="s">
        <v>875</v>
      </c>
      <c r="C1142" t="s">
        <v>12</v>
      </c>
      <c r="D1142" s="1">
        <v>2020</v>
      </c>
      <c r="E1142" s="1">
        <v>4</v>
      </c>
      <c r="F1142" s="1">
        <f t="shared" si="141"/>
        <v>84</v>
      </c>
      <c r="G1142" s="1">
        <v>94036</v>
      </c>
      <c r="H1142" s="1">
        <f t="shared" si="139"/>
        <v>112098.31120596878</v>
      </c>
      <c r="I1142" s="6">
        <f t="shared" si="142"/>
        <v>22.449744899358897</v>
      </c>
      <c r="J1142" s="1">
        <f>IFERROR(VLOOKUP($B1142,Population!$A$2:$E$2577,5,FALSE),"")</f>
        <v>4993.3</v>
      </c>
      <c r="K1142" s="3">
        <f>IFERROR(VLOOKUP(A1142,'Exchange rates'!$A$6:$D$1909,4,FALSE),"")</f>
        <v>0.83887080000000003</v>
      </c>
      <c r="L1142" s="3">
        <f>IFERROR(VLOOKUP(B1142,'Work hours'!$A$6:$G$3151,7,FALSE),"")</f>
        <v>35.700000000000003</v>
      </c>
      <c r="M1142" s="4">
        <f>IFERROR(VLOOKUP(B1142,Unemployment!$A$7:$D$3208,4,FALSE),"")</f>
        <v>6.2666666666666704E-2</v>
      </c>
      <c r="N1142" s="1">
        <f>IFERROR(VLOOKUP($B1142,Compensation!$A$5:$H$3867,6,FALSE),"")</f>
        <v>26951</v>
      </c>
      <c r="O1142" s="1">
        <f>IFERROR(VLOOKUP($B1142,Compensation!$A$5:$H$3867,7,FALSE),"")</f>
        <v>22614</v>
      </c>
      <c r="P1142" s="1">
        <f>IFERROR(VLOOKUP($B1142,Compensation!$A$5:$H$3867,8,FALSE),"")</f>
        <v>4337</v>
      </c>
      <c r="Q1142" s="4">
        <f t="shared" si="140"/>
        <v>0.24048236845463439</v>
      </c>
      <c r="R1142" s="3">
        <f>IFERROR(VLOOKUP(B1142,Growth!$C$6:$G$1733,2,FALSE),"")</f>
        <v>4.2183978250000003</v>
      </c>
      <c r="S1142" s="6">
        <f t="shared" si="143"/>
        <v>0</v>
      </c>
      <c r="T1142" s="6">
        <f t="shared" si="144"/>
        <v>0.56462230228724042</v>
      </c>
      <c r="U1142" s="6">
        <f t="shared" si="145"/>
        <v>1.5</v>
      </c>
    </row>
    <row r="1143" spans="1:21" x14ac:dyDescent="0.2">
      <c r="A1143" t="str">
        <f t="shared" si="146"/>
        <v>Euro2021Q1</v>
      </c>
      <c r="B1143" t="s">
        <v>876</v>
      </c>
      <c r="C1143" t="s">
        <v>12</v>
      </c>
      <c r="D1143" s="1">
        <v>2021</v>
      </c>
      <c r="E1143" s="1">
        <v>1</v>
      </c>
      <c r="F1143" s="1">
        <f t="shared" si="141"/>
        <v>85</v>
      </c>
      <c r="G1143" s="1">
        <v>101222.2</v>
      </c>
      <c r="H1143" s="1">
        <f t="shared" si="139"/>
        <v>122006.80315976529</v>
      </c>
      <c r="I1143" s="6">
        <f t="shared" si="142"/>
        <v>24.377470710656617</v>
      </c>
      <c r="J1143" s="1">
        <f>IFERROR(VLOOKUP($B1143,Population!$A$2:$E$2577,5,FALSE),"")</f>
        <v>5004.8999999999996</v>
      </c>
      <c r="K1143" s="3">
        <f>IFERROR(VLOOKUP(A1143,'Exchange rates'!$A$6:$D$1909,4,FALSE),"")</f>
        <v>0.82964389999999999</v>
      </c>
      <c r="L1143" s="3">
        <f>IFERROR(VLOOKUP(B1143,'Work hours'!$A$6:$G$3151,7,FALSE),"")</f>
        <v>36</v>
      </c>
      <c r="M1143" s="4">
        <f>IFERROR(VLOOKUP(B1143,Unemployment!$A$7:$D$3208,4,FALSE),"")</f>
        <v>7.2333333333333305E-2</v>
      </c>
      <c r="N1143" s="1">
        <f>IFERROR(VLOOKUP($B1143,Compensation!$A$5:$H$3867,6,FALSE),"")</f>
        <v>26067</v>
      </c>
      <c r="O1143" s="1">
        <f>IFERROR(VLOOKUP($B1143,Compensation!$A$5:$H$3867,7,FALSE),"")</f>
        <v>21660</v>
      </c>
      <c r="P1143" s="1">
        <f>IFERROR(VLOOKUP($B1143,Compensation!$A$5:$H$3867,8,FALSE),"")</f>
        <v>4407</v>
      </c>
      <c r="Q1143" s="4">
        <f t="shared" si="140"/>
        <v>0.21398467925020401</v>
      </c>
      <c r="R1143" s="3">
        <f>IFERROR(VLOOKUP(B1143,Growth!$C$6:$G$1733,2,FALSE),"")</f>
        <v>10.76372508</v>
      </c>
      <c r="S1143" s="6">
        <f t="shared" si="143"/>
        <v>0.29999999999999716</v>
      </c>
      <c r="T1143" s="6">
        <f t="shared" si="144"/>
        <v>-2.4038643681791036</v>
      </c>
      <c r="U1143" s="6">
        <f t="shared" si="145"/>
        <v>2.4</v>
      </c>
    </row>
    <row r="1144" spans="1:21" x14ac:dyDescent="0.2">
      <c r="A1144" t="str">
        <f t="shared" si="146"/>
        <v>Euro2021Q2</v>
      </c>
      <c r="B1144" t="s">
        <v>877</v>
      </c>
      <c r="C1144" t="s">
        <v>12</v>
      </c>
      <c r="D1144" s="1">
        <v>2021</v>
      </c>
      <c r="E1144" s="1">
        <v>2</v>
      </c>
      <c r="F1144" s="1">
        <f t="shared" si="141"/>
        <v>86</v>
      </c>
      <c r="G1144" s="1">
        <v>101483.3</v>
      </c>
      <c r="H1144" s="1">
        <f t="shared" si="139"/>
        <v>122318.87740281643</v>
      </c>
      <c r="I1144" s="6">
        <f t="shared" si="142"/>
        <v>24.411047617709034</v>
      </c>
      <c r="J1144" s="1">
        <f>IFERROR(VLOOKUP($B1144,Population!$A$2:$E$2577,5,FALSE),"")</f>
        <v>5010.8</v>
      </c>
      <c r="K1144" s="3">
        <f>IFERROR(VLOOKUP(A1144,'Exchange rates'!$A$6:$D$1909,4,FALSE),"")</f>
        <v>0.8296618</v>
      </c>
      <c r="L1144" s="3">
        <f>IFERROR(VLOOKUP(B1144,'Work hours'!$A$6:$G$3151,7,FALSE),"")</f>
        <v>35.799999999999997</v>
      </c>
      <c r="M1144" s="4">
        <f>IFERROR(VLOOKUP(B1144,Unemployment!$A$7:$D$3208,4,FALSE),"")</f>
        <v>7.0000000000000007E-2</v>
      </c>
      <c r="N1144" s="1">
        <f>IFERROR(VLOOKUP($B1144,Compensation!$A$5:$H$3867,6,FALSE),"")</f>
        <v>27268</v>
      </c>
      <c r="O1144" s="1">
        <f>IFERROR(VLOOKUP($B1144,Compensation!$A$5:$H$3867,7,FALSE),"")</f>
        <v>22822</v>
      </c>
      <c r="P1144" s="1">
        <f>IFERROR(VLOOKUP($B1144,Compensation!$A$5:$H$3867,8,FALSE),"")</f>
        <v>4447</v>
      </c>
      <c r="Q1144" s="4">
        <f t="shared" si="140"/>
        <v>0.22488429130704263</v>
      </c>
      <c r="R1144" s="3">
        <f>IFERROR(VLOOKUP(B1144,Growth!$C$6:$G$1733,2,FALSE),"")</f>
        <v>19.564765296000001</v>
      </c>
      <c r="S1144" s="6">
        <f t="shared" si="143"/>
        <v>-0.70000000000000284</v>
      </c>
      <c r="T1144" s="6">
        <f t="shared" si="144"/>
        <v>-0.65564524214978548</v>
      </c>
      <c r="U1144" s="6">
        <f t="shared" si="145"/>
        <v>1.8666666666666707</v>
      </c>
    </row>
    <row r="1145" spans="1:21" x14ac:dyDescent="0.2">
      <c r="A1145" t="str">
        <f t="shared" si="146"/>
        <v>Euro2021Q3</v>
      </c>
      <c r="B1145" t="s">
        <v>878</v>
      </c>
      <c r="C1145" t="s">
        <v>12</v>
      </c>
      <c r="D1145" s="1">
        <v>2021</v>
      </c>
      <c r="E1145" s="1">
        <v>3</v>
      </c>
      <c r="F1145" s="1">
        <f t="shared" si="141"/>
        <v>87</v>
      </c>
      <c r="G1145" s="1">
        <v>114867.9</v>
      </c>
      <c r="H1145" s="1">
        <f t="shared" si="139"/>
        <v>135397.60202655735</v>
      </c>
      <c r="I1145" s="6">
        <f t="shared" si="142"/>
        <v>26.973245816793305</v>
      </c>
      <c r="J1145" s="1">
        <f>IFERROR(VLOOKUP($B1145,Population!$A$2:$E$2577,5,FALSE),"")</f>
        <v>5019.7</v>
      </c>
      <c r="K1145" s="3">
        <f>IFERROR(VLOOKUP(A1145,'Exchange rates'!$A$6:$D$1909,4,FALSE),"")</f>
        <v>0.84837470000000004</v>
      </c>
      <c r="L1145" s="3">
        <f>IFERROR(VLOOKUP(B1145,'Work hours'!$A$6:$G$3151,7,FALSE),"")</f>
        <v>35.799999999999997</v>
      </c>
      <c r="M1145" s="4">
        <f>IFERROR(VLOOKUP(B1145,Unemployment!$A$7:$D$3208,4,FALSE),"")</f>
        <v>5.5666666666666698E-2</v>
      </c>
      <c r="N1145" s="1">
        <f>IFERROR(VLOOKUP($B1145,Compensation!$A$5:$H$3867,6,FALSE),"")</f>
        <v>28206</v>
      </c>
      <c r="O1145" s="1">
        <f>IFERROR(VLOOKUP($B1145,Compensation!$A$5:$H$3867,7,FALSE),"")</f>
        <v>23648</v>
      </c>
      <c r="P1145" s="1">
        <f>IFERROR(VLOOKUP($B1145,Compensation!$A$5:$H$3867,8,FALSE),"")</f>
        <v>4558</v>
      </c>
      <c r="Q1145" s="4">
        <f t="shared" si="140"/>
        <v>0.20587126603689979</v>
      </c>
      <c r="R1145" s="3">
        <f>IFERROR(VLOOKUP(B1145,Growth!$C$6:$G$1733,2,FALSE),"")</f>
        <v>9.9158846749999991</v>
      </c>
      <c r="S1145" s="6">
        <f t="shared" si="143"/>
        <v>-0.60000000000000142</v>
      </c>
      <c r="T1145" s="6">
        <f t="shared" si="144"/>
        <v>0.20082442628928943</v>
      </c>
      <c r="U1145" s="6">
        <f t="shared" si="145"/>
        <v>-1.6</v>
      </c>
    </row>
    <row r="1146" spans="1:21" x14ac:dyDescent="0.2">
      <c r="A1146" t="str">
        <f t="shared" si="146"/>
        <v>Euro2021Q4</v>
      </c>
      <c r="B1146" t="s">
        <v>879</v>
      </c>
      <c r="C1146" t="s">
        <v>12</v>
      </c>
      <c r="D1146" s="1">
        <v>2021</v>
      </c>
      <c r="E1146" s="1">
        <v>4</v>
      </c>
      <c r="F1146" s="1">
        <f t="shared" si="141"/>
        <v>88</v>
      </c>
      <c r="G1146" s="1">
        <v>108710.1</v>
      </c>
      <c r="H1146" s="1">
        <f t="shared" si="139"/>
        <v>124306.44420434174</v>
      </c>
      <c r="I1146" s="6">
        <f t="shared" si="142"/>
        <v>24.668382092901854</v>
      </c>
      <c r="J1146" s="1">
        <f>IFERROR(VLOOKUP($B1146,Population!$A$2:$E$2577,5,FALSE),"")</f>
        <v>5039.1000000000004</v>
      </c>
      <c r="K1146" s="3">
        <f>IFERROR(VLOOKUP(A1146,'Exchange rates'!$A$6:$D$1909,4,FALSE),"")</f>
        <v>0.87453309999999995</v>
      </c>
      <c r="L1146" s="3">
        <f>IFERROR(VLOOKUP(B1146,'Work hours'!$A$6:$G$3151,7,FALSE),"")</f>
        <v>34.799999999999997</v>
      </c>
      <c r="M1146" s="4">
        <f>IFERROR(VLOOKUP(B1146,Unemployment!$A$7:$D$3208,4,FALSE),"")</f>
        <v>5.1666666666666694E-2</v>
      </c>
      <c r="N1146" s="1">
        <f>IFERROR(VLOOKUP($B1146,Compensation!$A$5:$H$3867,6,FALSE),"")</f>
        <v>29652</v>
      </c>
      <c r="O1146" s="1">
        <f>IFERROR(VLOOKUP($B1146,Compensation!$A$5:$H$3867,7,FALSE),"")</f>
        <v>24910</v>
      </c>
      <c r="P1146" s="1">
        <f>IFERROR(VLOOKUP($B1146,Compensation!$A$5:$H$3867,8,FALSE),"")</f>
        <v>4742</v>
      </c>
      <c r="Q1146" s="4">
        <f t="shared" si="140"/>
        <v>0.22914154250617005</v>
      </c>
      <c r="R1146" s="3">
        <f>IFERROR(VLOOKUP(B1146,Growth!$C$6:$G$1733,2,FALSE),"")</f>
        <v>13.951442341</v>
      </c>
      <c r="S1146" s="6">
        <f t="shared" si="143"/>
        <v>-0.90000000000000568</v>
      </c>
      <c r="T1146" s="6">
        <f t="shared" si="144"/>
        <v>-1.1340825948464333</v>
      </c>
      <c r="U1146" s="6">
        <f t="shared" si="145"/>
        <v>-1.100000000000001</v>
      </c>
    </row>
    <row r="1147" spans="1:21" x14ac:dyDescent="0.2">
      <c r="A1147" t="str">
        <f t="shared" ref="A1147:A1210" si="147">_xlfn.TEXTJOIN(,TRUE,"Euro",D1147,"Q",E1147)</f>
        <v>Euro2000Q1</v>
      </c>
      <c r="B1147" t="s">
        <v>2975</v>
      </c>
      <c r="C1147" t="s">
        <v>13</v>
      </c>
      <c r="D1147" s="1">
        <v>2000</v>
      </c>
      <c r="E1147" s="1">
        <v>1</v>
      </c>
      <c r="F1147" s="1">
        <f t="shared" si="141"/>
        <v>1</v>
      </c>
      <c r="G1147" s="1">
        <v>289624</v>
      </c>
      <c r="H1147" s="1">
        <f t="shared" si="139"/>
        <v>285935.43291539146</v>
      </c>
      <c r="I1147" s="6">
        <f t="shared" si="142"/>
        <v>5.0226674087967726</v>
      </c>
      <c r="J1147" s="1">
        <f>IFERROR(VLOOKUP($B1147,Population!$A$2:$E$2577,5,FALSE),"")</f>
        <v>56929</v>
      </c>
      <c r="K1147" s="3">
        <f>IFERROR(VLOOKUP(A1147,'Exchange rates'!$A$6:$D$1909,4,FALSE),"")</f>
        <v>1.0128999999999999</v>
      </c>
      <c r="L1147" s="3">
        <f>IFERROR(VLOOKUP(B1147,'Work hours'!$A$6:$G$3151,7,FALSE),"")</f>
        <v>39</v>
      </c>
      <c r="M1147" s="4">
        <f>IFERROR(VLOOKUP(B1147,Unemployment!$A$7:$D$3208,4,FALSE),"")</f>
        <v>0.10566666666666701</v>
      </c>
      <c r="N1147" s="1">
        <f>IFERROR(VLOOKUP($B1147,Compensation!$A$5:$H$3867,6,FALSE),"")</f>
        <v>102974</v>
      </c>
      <c r="O1147" s="1">
        <f>IFERROR(VLOOKUP($B1147,Compensation!$A$5:$H$3867,7,FALSE),"")</f>
        <v>74174</v>
      </c>
      <c r="P1147" s="1">
        <f>IFERROR(VLOOKUP($B1147,Compensation!$A$5:$H$3867,8,FALSE),"")</f>
        <v>28800</v>
      </c>
      <c r="Q1147" s="4">
        <f t="shared" si="140"/>
        <v>0.25610446648067842</v>
      </c>
      <c r="R1147" s="3">
        <f>IFERROR(VLOOKUP(B1147,Growth!$C$6:$G$1733,2,FALSE),"")</f>
        <v>3.8555428570000001</v>
      </c>
      <c r="S1147" s="6" t="str">
        <f t="shared" si="143"/>
        <v/>
      </c>
      <c r="T1147" s="6" t="str">
        <f t="shared" si="144"/>
        <v/>
      </c>
      <c r="U1147" s="6" t="str">
        <f t="shared" si="145"/>
        <v/>
      </c>
    </row>
    <row r="1148" spans="1:21" x14ac:dyDescent="0.2">
      <c r="A1148" t="str">
        <f t="shared" si="147"/>
        <v>Euro2000Q2</v>
      </c>
      <c r="B1148" t="s">
        <v>2974</v>
      </c>
      <c r="C1148" t="s">
        <v>13</v>
      </c>
      <c r="D1148" s="1">
        <v>2000</v>
      </c>
      <c r="E1148" s="1">
        <v>2</v>
      </c>
      <c r="F1148" s="1">
        <f t="shared" si="141"/>
        <v>2</v>
      </c>
      <c r="G1148" s="1">
        <v>309477.3</v>
      </c>
      <c r="H1148" s="1">
        <f t="shared" si="139"/>
        <v>289015.30539344915</v>
      </c>
      <c r="I1148" s="6">
        <f t="shared" si="142"/>
        <v>5.0760008394004865</v>
      </c>
      <c r="J1148" s="1">
        <f>IFERROR(VLOOKUP($B1148,Population!$A$2:$E$2577,5,FALSE),"")</f>
        <v>56937.599999999999</v>
      </c>
      <c r="K1148" s="3">
        <f>IFERROR(VLOOKUP(A1148,'Exchange rates'!$A$6:$D$1909,4,FALSE),"")</f>
        <v>1.0707990000000001</v>
      </c>
      <c r="L1148" s="3">
        <f>IFERROR(VLOOKUP(B1148,'Work hours'!$A$6:$G$3151,7,FALSE),"")</f>
        <v>39.1</v>
      </c>
      <c r="M1148" s="4">
        <f>IFERROR(VLOOKUP(B1148,Unemployment!$A$7:$D$3208,4,FALSE),"")</f>
        <v>0.10266666666666699</v>
      </c>
      <c r="N1148" s="1">
        <f>IFERROR(VLOOKUP($B1148,Compensation!$A$5:$H$3867,6,FALSE),"")</f>
        <v>113624</v>
      </c>
      <c r="O1148" s="1">
        <f>IFERROR(VLOOKUP($B1148,Compensation!$A$5:$H$3867,7,FALSE),"")</f>
        <v>82197</v>
      </c>
      <c r="P1148" s="1">
        <f>IFERROR(VLOOKUP($B1148,Compensation!$A$5:$H$3867,8,FALSE),"")</f>
        <v>31426</v>
      </c>
      <c r="Q1148" s="4">
        <f t="shared" si="140"/>
        <v>0.2655994478431859</v>
      </c>
      <c r="R1148" s="3">
        <f>IFERROR(VLOOKUP(B1148,Growth!$C$6:$G$1733,2,FALSE),"")</f>
        <v>4.3421812209999997</v>
      </c>
      <c r="S1148" s="6" t="str">
        <f t="shared" si="143"/>
        <v/>
      </c>
      <c r="T1148" s="6" t="str">
        <f t="shared" si="144"/>
        <v/>
      </c>
      <c r="U1148" s="6" t="str">
        <f t="shared" si="145"/>
        <v/>
      </c>
    </row>
    <row r="1149" spans="1:21" x14ac:dyDescent="0.2">
      <c r="A1149" t="str">
        <f t="shared" si="147"/>
        <v>Euro2000Q3</v>
      </c>
      <c r="B1149" t="s">
        <v>2973</v>
      </c>
      <c r="C1149" t="s">
        <v>13</v>
      </c>
      <c r="D1149" s="1">
        <v>2000</v>
      </c>
      <c r="E1149" s="1">
        <v>3</v>
      </c>
      <c r="F1149" s="1">
        <f t="shared" si="141"/>
        <v>3</v>
      </c>
      <c r="G1149" s="1">
        <v>302363.2</v>
      </c>
      <c r="H1149" s="1">
        <f t="shared" si="139"/>
        <v>273240.66359293758</v>
      </c>
      <c r="I1149" s="6">
        <f t="shared" si="142"/>
        <v>4.7982078514697601</v>
      </c>
      <c r="J1149" s="1">
        <f>IFERROR(VLOOKUP($B1149,Population!$A$2:$E$2577,5,FALSE),"")</f>
        <v>56946.400000000001</v>
      </c>
      <c r="K1149" s="3">
        <f>IFERROR(VLOOKUP(A1149,'Exchange rates'!$A$6:$D$1909,4,FALSE),"")</f>
        <v>1.106582</v>
      </c>
      <c r="L1149" s="3">
        <f>IFERROR(VLOOKUP(B1149,'Work hours'!$A$6:$G$3151,7,FALSE),"")</f>
        <v>39.6</v>
      </c>
      <c r="M1149" s="4">
        <f>IFERROR(VLOOKUP(B1149,Unemployment!$A$7:$D$3208,4,FALSE),"")</f>
        <v>9.9666666666666709E-2</v>
      </c>
      <c r="N1149" s="1">
        <f>IFERROR(VLOOKUP($B1149,Compensation!$A$5:$H$3867,6,FALSE),"")</f>
        <v>106912</v>
      </c>
      <c r="O1149" s="1">
        <f>IFERROR(VLOOKUP($B1149,Compensation!$A$5:$H$3867,7,FALSE),"")</f>
        <v>77250</v>
      </c>
      <c r="P1149" s="1">
        <f>IFERROR(VLOOKUP($B1149,Compensation!$A$5:$H$3867,8,FALSE),"")</f>
        <v>29662</v>
      </c>
      <c r="Q1149" s="4">
        <f t="shared" si="140"/>
        <v>0.25548744027050913</v>
      </c>
      <c r="R1149" s="3">
        <f>IFERROR(VLOOKUP(B1149,Growth!$C$6:$G$1733,2,FALSE),"")</f>
        <v>4.0650780480000002</v>
      </c>
      <c r="S1149" s="6" t="str">
        <f t="shared" si="143"/>
        <v/>
      </c>
      <c r="T1149" s="6" t="str">
        <f t="shared" si="144"/>
        <v/>
      </c>
      <c r="U1149" s="6" t="str">
        <f t="shared" si="145"/>
        <v/>
      </c>
    </row>
    <row r="1150" spans="1:21" x14ac:dyDescent="0.2">
      <c r="A1150" t="str">
        <f t="shared" si="147"/>
        <v>Euro2000Q4</v>
      </c>
      <c r="B1150" t="s">
        <v>2972</v>
      </c>
      <c r="C1150" t="s">
        <v>13</v>
      </c>
      <c r="D1150" s="1">
        <v>2000</v>
      </c>
      <c r="E1150" s="1">
        <v>4</v>
      </c>
      <c r="F1150" s="1">
        <f t="shared" si="141"/>
        <v>4</v>
      </c>
      <c r="G1150" s="1">
        <v>340048.4</v>
      </c>
      <c r="H1150" s="1">
        <f t="shared" si="139"/>
        <v>295667.77932063473</v>
      </c>
      <c r="I1150" s="6">
        <f t="shared" si="142"/>
        <v>5.1912159219430416</v>
      </c>
      <c r="J1150" s="1">
        <f>IFERROR(VLOOKUP($B1150,Population!$A$2:$E$2577,5,FALSE),"")</f>
        <v>56955.4</v>
      </c>
      <c r="K1150" s="3">
        <f>IFERROR(VLOOKUP(A1150,'Exchange rates'!$A$6:$D$1909,4,FALSE),"")</f>
        <v>1.1501030000000001</v>
      </c>
      <c r="L1150" s="3">
        <f>IFERROR(VLOOKUP(B1150,'Work hours'!$A$6:$G$3151,7,FALSE),"")</f>
        <v>39.299999999999997</v>
      </c>
      <c r="M1150" s="4">
        <f>IFERROR(VLOOKUP(B1150,Unemployment!$A$7:$D$3208,4,FALSE),"")</f>
        <v>9.6000000000000002E-2</v>
      </c>
      <c r="N1150" s="1">
        <f>IFERROR(VLOOKUP($B1150,Compensation!$A$5:$H$3867,6,FALSE),"")</f>
        <v>134431</v>
      </c>
      <c r="O1150" s="1">
        <f>IFERROR(VLOOKUP($B1150,Compensation!$A$5:$H$3867,7,FALSE),"")</f>
        <v>96993</v>
      </c>
      <c r="P1150" s="1">
        <f>IFERROR(VLOOKUP($B1150,Compensation!$A$5:$H$3867,8,FALSE),"")</f>
        <v>37437</v>
      </c>
      <c r="Q1150" s="4">
        <f t="shared" si="140"/>
        <v>0.28523292566587577</v>
      </c>
      <c r="R1150" s="3">
        <f>IFERROR(VLOOKUP(B1150,Growth!$C$6:$G$1733,2,FALSE),"")</f>
        <v>4.1050517549999999</v>
      </c>
      <c r="S1150" s="6" t="str">
        <f t="shared" si="143"/>
        <v/>
      </c>
      <c r="T1150" s="6" t="str">
        <f t="shared" si="144"/>
        <v/>
      </c>
      <c r="U1150" s="6" t="str">
        <f t="shared" si="145"/>
        <v/>
      </c>
    </row>
    <row r="1151" spans="1:21" x14ac:dyDescent="0.2">
      <c r="A1151" t="str">
        <f t="shared" si="147"/>
        <v>Euro2001Q1</v>
      </c>
      <c r="B1151" t="s">
        <v>2971</v>
      </c>
      <c r="C1151" t="s">
        <v>13</v>
      </c>
      <c r="D1151" s="1">
        <v>2001</v>
      </c>
      <c r="E1151" s="1">
        <v>1</v>
      </c>
      <c r="F1151" s="1">
        <f t="shared" si="141"/>
        <v>5</v>
      </c>
      <c r="G1151" s="1">
        <v>306667</v>
      </c>
      <c r="H1151" s="1">
        <f t="shared" si="139"/>
        <v>282946.20491126413</v>
      </c>
      <c r="I1151" s="6">
        <f t="shared" si="142"/>
        <v>4.9670445892151482</v>
      </c>
      <c r="J1151" s="1">
        <f>IFERROR(VLOOKUP($B1151,Population!$A$2:$E$2577,5,FALSE),"")</f>
        <v>56964.7</v>
      </c>
      <c r="K1151" s="3">
        <f>IFERROR(VLOOKUP(A1151,'Exchange rates'!$A$6:$D$1909,4,FALSE),"")</f>
        <v>1.0838350000000001</v>
      </c>
      <c r="L1151" s="3">
        <f>IFERROR(VLOOKUP(B1151,'Work hours'!$A$6:$G$3151,7,FALSE),"")</f>
        <v>39</v>
      </c>
      <c r="M1151" s="4">
        <f>IFERROR(VLOOKUP(B1151,Unemployment!$A$7:$D$3208,4,FALSE),"")</f>
        <v>9.3666666666666704E-2</v>
      </c>
      <c r="N1151" s="1">
        <f>IFERROR(VLOOKUP($B1151,Compensation!$A$5:$H$3867,6,FALSE),"")</f>
        <v>108718</v>
      </c>
      <c r="O1151" s="1">
        <f>IFERROR(VLOOKUP($B1151,Compensation!$A$5:$H$3867,7,FALSE),"")</f>
        <v>78483</v>
      </c>
      <c r="P1151" s="1">
        <f>IFERROR(VLOOKUP($B1151,Compensation!$A$5:$H$3867,8,FALSE),"")</f>
        <v>30235</v>
      </c>
      <c r="Q1151" s="4">
        <f t="shared" si="140"/>
        <v>0.25592254791027402</v>
      </c>
      <c r="R1151" s="3">
        <f>IFERROR(VLOOKUP(B1151,Growth!$C$6:$G$1733,2,FALSE),"")</f>
        <v>3.5726112799999998</v>
      </c>
      <c r="S1151" s="6">
        <f t="shared" si="143"/>
        <v>0</v>
      </c>
      <c r="T1151" s="6">
        <f t="shared" si="144"/>
        <v>-1.8191857040439352E-2</v>
      </c>
      <c r="U1151" s="6">
        <f t="shared" si="145"/>
        <v>-1.2000000000000302</v>
      </c>
    </row>
    <row r="1152" spans="1:21" x14ac:dyDescent="0.2">
      <c r="A1152" t="str">
        <f t="shared" si="147"/>
        <v>Euro2001Q2</v>
      </c>
      <c r="B1152" t="s">
        <v>2970</v>
      </c>
      <c r="C1152" t="s">
        <v>13</v>
      </c>
      <c r="D1152" s="1">
        <v>2001</v>
      </c>
      <c r="E1152" s="1">
        <v>2</v>
      </c>
      <c r="F1152" s="1">
        <f t="shared" si="141"/>
        <v>6</v>
      </c>
      <c r="G1152" s="1">
        <v>325926.2</v>
      </c>
      <c r="H1152" s="1">
        <f t="shared" si="139"/>
        <v>284796.96194390848</v>
      </c>
      <c r="I1152" s="6">
        <f t="shared" si="142"/>
        <v>4.9986741778147854</v>
      </c>
      <c r="J1152" s="1">
        <f>IFERROR(VLOOKUP($B1152,Population!$A$2:$E$2577,5,FALSE),"")</f>
        <v>56974.5</v>
      </c>
      <c r="K1152" s="3">
        <f>IFERROR(VLOOKUP(A1152,'Exchange rates'!$A$6:$D$1909,4,FALSE),"")</f>
        <v>1.1444160000000001</v>
      </c>
      <c r="L1152" s="3">
        <f>IFERROR(VLOOKUP(B1152,'Work hours'!$A$6:$G$3151,7,FALSE),"")</f>
        <v>39.200000000000003</v>
      </c>
      <c r="M1152" s="4">
        <f>IFERROR(VLOOKUP(B1152,Unemployment!$A$7:$D$3208,4,FALSE),"")</f>
        <v>9.1333333333333294E-2</v>
      </c>
      <c r="N1152" s="1">
        <f>IFERROR(VLOOKUP($B1152,Compensation!$A$5:$H$3867,6,FALSE),"")</f>
        <v>119165</v>
      </c>
      <c r="O1152" s="1">
        <f>IFERROR(VLOOKUP($B1152,Compensation!$A$5:$H$3867,7,FALSE),"")</f>
        <v>86378</v>
      </c>
      <c r="P1152" s="1">
        <f>IFERROR(VLOOKUP($B1152,Compensation!$A$5:$H$3867,8,FALSE),"")</f>
        <v>32788</v>
      </c>
      <c r="Q1152" s="4">
        <f t="shared" si="140"/>
        <v>0.26502318623050247</v>
      </c>
      <c r="R1152" s="3">
        <f>IFERROR(VLOOKUP(B1152,Growth!$C$6:$G$1733,2,FALSE),"")</f>
        <v>2.3736736519999999</v>
      </c>
      <c r="S1152" s="6">
        <f t="shared" si="143"/>
        <v>0.10000000000000142</v>
      </c>
      <c r="T1152" s="6">
        <f t="shared" si="144"/>
        <v>-5.7626161268342635E-2</v>
      </c>
      <c r="U1152" s="6">
        <f t="shared" si="145"/>
        <v>-1.1333333333333695</v>
      </c>
    </row>
    <row r="1153" spans="1:21" x14ac:dyDescent="0.2">
      <c r="A1153" t="str">
        <f t="shared" si="147"/>
        <v>Euro2001Q3</v>
      </c>
      <c r="B1153" t="s">
        <v>2969</v>
      </c>
      <c r="C1153" t="s">
        <v>13</v>
      </c>
      <c r="D1153" s="1">
        <v>2001</v>
      </c>
      <c r="E1153" s="1">
        <v>3</v>
      </c>
      <c r="F1153" s="1">
        <f t="shared" si="141"/>
        <v>7</v>
      </c>
      <c r="G1153" s="1">
        <v>317706.8</v>
      </c>
      <c r="H1153" s="1">
        <f t="shared" si="139"/>
        <v>283215.15868445497</v>
      </c>
      <c r="I1153" s="6">
        <f t="shared" si="142"/>
        <v>4.9700210527467021</v>
      </c>
      <c r="J1153" s="1">
        <f>IFERROR(VLOOKUP($B1153,Population!$A$2:$E$2577,5,FALSE),"")</f>
        <v>56984.7</v>
      </c>
      <c r="K1153" s="3">
        <f>IFERROR(VLOOKUP(A1153,'Exchange rates'!$A$6:$D$1909,4,FALSE),"")</f>
        <v>1.1217859999999999</v>
      </c>
      <c r="L1153" s="3">
        <f>IFERROR(VLOOKUP(B1153,'Work hours'!$A$6:$G$3151,7,FALSE),"")</f>
        <v>39.299999999999997</v>
      </c>
      <c r="M1153" s="4">
        <f>IFERROR(VLOOKUP(B1153,Unemployment!$A$7:$D$3208,4,FALSE),"")</f>
        <v>9.0333333333333293E-2</v>
      </c>
      <c r="N1153" s="1">
        <f>IFERROR(VLOOKUP($B1153,Compensation!$A$5:$H$3867,6,FALSE),"")</f>
        <v>112924</v>
      </c>
      <c r="O1153" s="1">
        <f>IFERROR(VLOOKUP($B1153,Compensation!$A$5:$H$3867,7,FALSE),"")</f>
        <v>81739</v>
      </c>
      <c r="P1153" s="1">
        <f>IFERROR(VLOOKUP($B1153,Compensation!$A$5:$H$3867,8,FALSE),"")</f>
        <v>31185</v>
      </c>
      <c r="Q1153" s="4">
        <f t="shared" si="140"/>
        <v>0.25727809414214614</v>
      </c>
      <c r="R1153" s="3">
        <f>IFERROR(VLOOKUP(B1153,Growth!$C$6:$G$1733,2,FALSE),"")</f>
        <v>1.4260360030000001</v>
      </c>
      <c r="S1153" s="6">
        <f t="shared" si="143"/>
        <v>-0.30000000000000426</v>
      </c>
      <c r="T1153" s="6">
        <f t="shared" si="144"/>
        <v>0.17906538716370157</v>
      </c>
      <c r="U1153" s="6">
        <f t="shared" si="145"/>
        <v>-0.93333333333334156</v>
      </c>
    </row>
    <row r="1154" spans="1:21" x14ac:dyDescent="0.2">
      <c r="A1154" t="str">
        <f t="shared" si="147"/>
        <v>Euro2001Q4</v>
      </c>
      <c r="B1154" t="s">
        <v>2968</v>
      </c>
      <c r="C1154" t="s">
        <v>13</v>
      </c>
      <c r="D1154" s="1">
        <v>2001</v>
      </c>
      <c r="E1154" s="1">
        <v>4</v>
      </c>
      <c r="F1154" s="1">
        <f t="shared" si="141"/>
        <v>8</v>
      </c>
      <c r="G1154" s="1">
        <v>353836.9</v>
      </c>
      <c r="H1154" s="1">
        <f t="shared" si="139"/>
        <v>316919.85665753385</v>
      </c>
      <c r="I1154" s="6">
        <f t="shared" si="142"/>
        <v>5.5604559789585073</v>
      </c>
      <c r="J1154" s="1">
        <f>IFERROR(VLOOKUP($B1154,Population!$A$2:$E$2577,5,FALSE),"")</f>
        <v>56995.3</v>
      </c>
      <c r="K1154" s="3">
        <f>IFERROR(VLOOKUP(A1154,'Exchange rates'!$A$6:$D$1909,4,FALSE),"")</f>
        <v>1.116487</v>
      </c>
      <c r="L1154" s="3">
        <f>IFERROR(VLOOKUP(B1154,'Work hours'!$A$6:$G$3151,7,FALSE),"")</f>
        <v>39.4</v>
      </c>
      <c r="M1154" s="4">
        <f>IFERROR(VLOOKUP(B1154,Unemployment!$A$7:$D$3208,4,FALSE),"")</f>
        <v>8.8666666666666713E-2</v>
      </c>
      <c r="N1154" s="1">
        <f>IFERROR(VLOOKUP($B1154,Compensation!$A$5:$H$3867,6,FALSE),"")</f>
        <v>142039</v>
      </c>
      <c r="O1154" s="1">
        <f>IFERROR(VLOOKUP($B1154,Compensation!$A$5:$H$3867,7,FALSE),"")</f>
        <v>102806</v>
      </c>
      <c r="P1154" s="1">
        <f>IFERROR(VLOOKUP($B1154,Compensation!$A$5:$H$3867,8,FALSE),"")</f>
        <v>39233</v>
      </c>
      <c r="Q1154" s="4">
        <f t="shared" si="140"/>
        <v>0.2905462940693862</v>
      </c>
      <c r="R1154" s="3">
        <f>IFERROR(VLOOKUP(B1154,Growth!$C$6:$G$1733,2,FALSE),"")</f>
        <v>-0.27359541500000001</v>
      </c>
      <c r="S1154" s="6">
        <f t="shared" si="143"/>
        <v>0.10000000000000142</v>
      </c>
      <c r="T1154" s="6">
        <f t="shared" si="144"/>
        <v>0.53133684035104323</v>
      </c>
      <c r="U1154" s="6">
        <f t="shared" si="145"/>
        <v>-0.73333333333332895</v>
      </c>
    </row>
    <row r="1155" spans="1:21" x14ac:dyDescent="0.2">
      <c r="A1155" t="str">
        <f t="shared" si="147"/>
        <v>Euro2002Q1</v>
      </c>
      <c r="B1155" t="s">
        <v>2967</v>
      </c>
      <c r="C1155" t="s">
        <v>13</v>
      </c>
      <c r="D1155" s="1">
        <v>2002</v>
      </c>
      <c r="E1155" s="1">
        <v>1</v>
      </c>
      <c r="F1155" s="1">
        <f t="shared" si="141"/>
        <v>9</v>
      </c>
      <c r="G1155" s="1">
        <v>314719.5</v>
      </c>
      <c r="H1155" s="1">
        <f t="shared" ref="H1155:H1218" si="148">IFERROR(G1155/K1155,"")</f>
        <v>275892.34290583333</v>
      </c>
      <c r="I1155" s="6">
        <f t="shared" si="142"/>
        <v>4.8388752399481074</v>
      </c>
      <c r="J1155" s="1">
        <f>IFERROR(VLOOKUP($B1155,Population!$A$2:$E$2577,5,FALSE),"")</f>
        <v>57015.8</v>
      </c>
      <c r="K1155" s="3">
        <f>IFERROR(VLOOKUP(A1155,'Exchange rates'!$A$6:$D$1909,4,FALSE),"")</f>
        <v>1.140733</v>
      </c>
      <c r="L1155" s="3">
        <f>IFERROR(VLOOKUP(B1155,'Work hours'!$A$6:$G$3151,7,FALSE),"")</f>
        <v>39</v>
      </c>
      <c r="M1155" s="4">
        <f>IFERROR(VLOOKUP(B1155,Unemployment!$A$7:$D$3208,4,FALSE),"")</f>
        <v>8.5333333333333303E-2</v>
      </c>
      <c r="N1155" s="1">
        <f>IFERROR(VLOOKUP($B1155,Compensation!$A$5:$H$3867,6,FALSE),"")</f>
        <v>114296</v>
      </c>
      <c r="O1155" s="1">
        <f>IFERROR(VLOOKUP($B1155,Compensation!$A$5:$H$3867,7,FALSE),"")</f>
        <v>82639</v>
      </c>
      <c r="P1155" s="1">
        <f>IFERROR(VLOOKUP($B1155,Compensation!$A$5:$H$3867,8,FALSE),"")</f>
        <v>31657</v>
      </c>
      <c r="Q1155" s="4">
        <f t="shared" ref="Q1155:Q1218" si="149">IFERROR(O1155/G1155,"")</f>
        <v>0.26257985285309615</v>
      </c>
      <c r="R1155" s="3">
        <f>IFERROR(VLOOKUP(B1155,Growth!$C$6:$G$1733,2,FALSE),"")</f>
        <v>-0.69972418999999997</v>
      </c>
      <c r="S1155" s="6">
        <f t="shared" si="143"/>
        <v>0</v>
      </c>
      <c r="T1155" s="6">
        <f t="shared" si="144"/>
        <v>0.66573049428221287</v>
      </c>
      <c r="U1155" s="6">
        <f t="shared" si="145"/>
        <v>-0.83333333333334014</v>
      </c>
    </row>
    <row r="1156" spans="1:21" x14ac:dyDescent="0.2">
      <c r="A1156" t="str">
        <f t="shared" si="147"/>
        <v>Euro2002Q2</v>
      </c>
      <c r="B1156" t="s">
        <v>2966</v>
      </c>
      <c r="C1156" t="s">
        <v>13</v>
      </c>
      <c r="D1156" s="1">
        <v>2002</v>
      </c>
      <c r="E1156" s="1">
        <v>2</v>
      </c>
      <c r="F1156" s="1">
        <f t="shared" ref="F1156:F1219" si="150">E1156+(D1156-2000)*4</f>
        <v>10</v>
      </c>
      <c r="G1156" s="1">
        <v>337468.9</v>
      </c>
      <c r="H1156" s="1">
        <f t="shared" si="148"/>
        <v>310341.3425638121</v>
      </c>
      <c r="I1156" s="6">
        <f t="shared" ref="I1156:I1219" si="151">IFERROR(H1156/J1156,"")</f>
        <v>5.4383451717470148</v>
      </c>
      <c r="J1156" s="1">
        <f>IFERROR(VLOOKUP($B1156,Population!$A$2:$E$2577,5,FALSE),"")</f>
        <v>57065.4</v>
      </c>
      <c r="K1156" s="3">
        <f>IFERROR(VLOOKUP(A1156,'Exchange rates'!$A$6:$D$1909,4,FALSE),"")</f>
        <v>1.087412</v>
      </c>
      <c r="L1156" s="3">
        <f>IFERROR(VLOOKUP(B1156,'Work hours'!$A$6:$G$3151,7,FALSE),"")</f>
        <v>35.700000000000003</v>
      </c>
      <c r="M1156" s="4">
        <f>IFERROR(VLOOKUP(B1156,Unemployment!$A$7:$D$3208,4,FALSE),"")</f>
        <v>8.8333333333333305E-2</v>
      </c>
      <c r="N1156" s="1">
        <f>IFERROR(VLOOKUP($B1156,Compensation!$A$5:$H$3867,6,FALSE),"")</f>
        <v>125209</v>
      </c>
      <c r="O1156" s="1">
        <f>IFERROR(VLOOKUP($B1156,Compensation!$A$5:$H$3867,7,FALSE),"")</f>
        <v>90807</v>
      </c>
      <c r="P1156" s="1">
        <f>IFERROR(VLOOKUP($B1156,Compensation!$A$5:$H$3867,8,FALSE),"")</f>
        <v>34403</v>
      </c>
      <c r="Q1156" s="4">
        <f t="shared" si="149"/>
        <v>0.26908257323860063</v>
      </c>
      <c r="R1156" s="3">
        <f>IFERROR(VLOOKUP(B1156,Growth!$C$6:$G$1733,2,FALSE),"")</f>
        <v>1.0105050000000001E-2</v>
      </c>
      <c r="S1156" s="6">
        <f t="shared" si="143"/>
        <v>-3.5</v>
      </c>
      <c r="T1156" s="6">
        <f t="shared" si="144"/>
        <v>0.40593870080981587</v>
      </c>
      <c r="U1156" s="6">
        <f t="shared" si="145"/>
        <v>-0.29999999999999888</v>
      </c>
    </row>
    <row r="1157" spans="1:21" x14ac:dyDescent="0.2">
      <c r="A1157" t="str">
        <f t="shared" si="147"/>
        <v>Euro2002Q3</v>
      </c>
      <c r="B1157" t="s">
        <v>2965</v>
      </c>
      <c r="C1157" t="s">
        <v>13</v>
      </c>
      <c r="D1157" s="1">
        <v>2002</v>
      </c>
      <c r="E1157" s="1">
        <v>3</v>
      </c>
      <c r="F1157" s="1">
        <f t="shared" si="150"/>
        <v>11</v>
      </c>
      <c r="G1157" s="1">
        <v>331875.09999999998</v>
      </c>
      <c r="H1157" s="1">
        <f t="shared" si="148"/>
        <v>326461.71189338388</v>
      </c>
      <c r="I1157" s="6">
        <f t="shared" si="151"/>
        <v>5.7159164816882555</v>
      </c>
      <c r="J1157" s="1">
        <f>IFERROR(VLOOKUP($B1157,Population!$A$2:$E$2577,5,FALSE),"")</f>
        <v>57114.5</v>
      </c>
      <c r="K1157" s="3">
        <f>IFERROR(VLOOKUP(A1157,'Exchange rates'!$A$6:$D$1909,4,FALSE),"")</f>
        <v>1.0165820000000001</v>
      </c>
      <c r="L1157" s="3">
        <f>IFERROR(VLOOKUP(B1157,'Work hours'!$A$6:$G$3151,7,FALSE),"")</f>
        <v>39.6</v>
      </c>
      <c r="M1157" s="4">
        <f>IFERROR(VLOOKUP(B1157,Unemployment!$A$7:$D$3208,4,FALSE),"")</f>
        <v>8.5999999999999993E-2</v>
      </c>
      <c r="N1157" s="1">
        <f>IFERROR(VLOOKUP($B1157,Compensation!$A$5:$H$3867,6,FALSE),"")</f>
        <v>117787</v>
      </c>
      <c r="O1157" s="1">
        <f>IFERROR(VLOOKUP($B1157,Compensation!$A$5:$H$3867,7,FALSE),"")</f>
        <v>85169</v>
      </c>
      <c r="P1157" s="1">
        <f>IFERROR(VLOOKUP($B1157,Compensation!$A$5:$H$3867,8,FALSE),"")</f>
        <v>32618</v>
      </c>
      <c r="Q1157" s="4">
        <f t="shared" si="149"/>
        <v>0.25662967785169782</v>
      </c>
      <c r="R1157" s="3">
        <f>IFERROR(VLOOKUP(B1157,Growth!$C$6:$G$1733,2,FALSE),"")</f>
        <v>0.53338512400000004</v>
      </c>
      <c r="S1157" s="6">
        <f t="shared" si="143"/>
        <v>0.30000000000000426</v>
      </c>
      <c r="T1157" s="6">
        <f t="shared" si="144"/>
        <v>-6.4841629044831706E-2</v>
      </c>
      <c r="U1157" s="6">
        <f t="shared" si="145"/>
        <v>-0.43333333333333002</v>
      </c>
    </row>
    <row r="1158" spans="1:21" x14ac:dyDescent="0.2">
      <c r="A1158" t="str">
        <f t="shared" si="147"/>
        <v>Euro2002Q4</v>
      </c>
      <c r="B1158" t="s">
        <v>2964</v>
      </c>
      <c r="C1158" t="s">
        <v>13</v>
      </c>
      <c r="D1158" s="1">
        <v>2002</v>
      </c>
      <c r="E1158" s="1">
        <v>4</v>
      </c>
      <c r="F1158" s="1">
        <f t="shared" si="150"/>
        <v>12</v>
      </c>
      <c r="G1158" s="1">
        <v>366195.4</v>
      </c>
      <c r="H1158" s="1">
        <f t="shared" si="148"/>
        <v>366366.41984478355</v>
      </c>
      <c r="I1158" s="6">
        <f t="shared" si="151"/>
        <v>6.4090970609704367</v>
      </c>
      <c r="J1158" s="1">
        <f>IFERROR(VLOOKUP($B1158,Population!$A$2:$E$2577,5,FALSE),"")</f>
        <v>57163.5</v>
      </c>
      <c r="K1158" s="3">
        <f>IFERROR(VLOOKUP(A1158,'Exchange rates'!$A$6:$D$1909,4,FALSE),"")</f>
        <v>0.99953320000000001</v>
      </c>
      <c r="L1158" s="3">
        <f>IFERROR(VLOOKUP(B1158,'Work hours'!$A$6:$G$3151,7,FALSE),"")</f>
        <v>39.1</v>
      </c>
      <c r="M1158" s="4">
        <f>IFERROR(VLOOKUP(B1158,Unemployment!$A$7:$D$3208,4,FALSE),"")</f>
        <v>8.4666666666666709E-2</v>
      </c>
      <c r="N1158" s="1">
        <f>IFERROR(VLOOKUP($B1158,Compensation!$A$5:$H$3867,6,FALSE),"")</f>
        <v>147994</v>
      </c>
      <c r="O1158" s="1">
        <f>IFERROR(VLOOKUP($B1158,Compensation!$A$5:$H$3867,7,FALSE),"")</f>
        <v>106943</v>
      </c>
      <c r="P1158" s="1">
        <f>IFERROR(VLOOKUP($B1158,Compensation!$A$5:$H$3867,8,FALSE),"")</f>
        <v>41052</v>
      </c>
      <c r="Q1158" s="4">
        <f t="shared" si="149"/>
        <v>0.29203807584693853</v>
      </c>
      <c r="R1158" s="3">
        <f>IFERROR(VLOOKUP(B1158,Growth!$C$6:$G$1733,2,FALSE),"")</f>
        <v>1.1618885919999999</v>
      </c>
      <c r="S1158" s="6">
        <f t="shared" si="143"/>
        <v>-0.29999999999999716</v>
      </c>
      <c r="T1158" s="6">
        <f t="shared" si="144"/>
        <v>0.14917817775523257</v>
      </c>
      <c r="U1158" s="6">
        <f t="shared" si="145"/>
        <v>-0.40000000000000036</v>
      </c>
    </row>
    <row r="1159" spans="1:21" x14ac:dyDescent="0.2">
      <c r="A1159" t="str">
        <f t="shared" si="147"/>
        <v>Euro2003Q1</v>
      </c>
      <c r="B1159" t="s">
        <v>2963</v>
      </c>
      <c r="C1159" t="s">
        <v>13</v>
      </c>
      <c r="D1159" s="1">
        <v>2003</v>
      </c>
      <c r="E1159" s="1">
        <v>1</v>
      </c>
      <c r="F1159" s="1">
        <f t="shared" si="150"/>
        <v>13</v>
      </c>
      <c r="G1159" s="1">
        <v>325045.90000000002</v>
      </c>
      <c r="H1159" s="1">
        <f t="shared" si="148"/>
        <v>348944.44182623975</v>
      </c>
      <c r="I1159" s="6">
        <f t="shared" si="151"/>
        <v>6.0961749029302945</v>
      </c>
      <c r="J1159" s="1">
        <f>IFERROR(VLOOKUP($B1159,Population!$A$2:$E$2577,5,FALSE),"")</f>
        <v>57239.9</v>
      </c>
      <c r="K1159" s="3">
        <f>IFERROR(VLOOKUP(A1159,'Exchange rates'!$A$6:$D$1909,4,FALSE),"")</f>
        <v>0.93151189999999995</v>
      </c>
      <c r="L1159" s="3">
        <f>IFERROR(VLOOKUP(B1159,'Work hours'!$A$6:$G$3151,7,FALSE),"")</f>
        <v>35.299999999999997</v>
      </c>
      <c r="M1159" s="4">
        <f>IFERROR(VLOOKUP(B1159,Unemployment!$A$7:$D$3208,4,FALSE),"")</f>
        <v>8.7333333333333305E-2</v>
      </c>
      <c r="N1159" s="1">
        <f>IFERROR(VLOOKUP($B1159,Compensation!$A$5:$H$3867,6,FALSE),"")</f>
        <v>118364</v>
      </c>
      <c r="O1159" s="1">
        <f>IFERROR(VLOOKUP($B1159,Compensation!$A$5:$H$3867,7,FALSE),"")</f>
        <v>85232</v>
      </c>
      <c r="P1159" s="1">
        <f>IFERROR(VLOOKUP($B1159,Compensation!$A$5:$H$3867,8,FALSE),"")</f>
        <v>33132</v>
      </c>
      <c r="Q1159" s="4">
        <f t="shared" si="149"/>
        <v>0.26221527482733975</v>
      </c>
      <c r="R1159" s="3">
        <f>IFERROR(VLOOKUP(B1159,Growth!$C$6:$G$1733,2,FALSE),"")</f>
        <v>0.63622931800000004</v>
      </c>
      <c r="S1159" s="6">
        <f t="shared" si="143"/>
        <v>-3.7000000000000028</v>
      </c>
      <c r="T1159" s="6">
        <f t="shared" si="144"/>
        <v>-3.645780257564013E-2</v>
      </c>
      <c r="U1159" s="6">
        <f t="shared" si="145"/>
        <v>0.20000000000000018</v>
      </c>
    </row>
    <row r="1160" spans="1:21" x14ac:dyDescent="0.2">
      <c r="A1160" t="str">
        <f t="shared" si="147"/>
        <v>Euro2003Q2</v>
      </c>
      <c r="B1160" t="s">
        <v>2962</v>
      </c>
      <c r="C1160" t="s">
        <v>13</v>
      </c>
      <c r="D1160" s="1">
        <v>2003</v>
      </c>
      <c r="E1160" s="1">
        <v>2</v>
      </c>
      <c r="F1160" s="1">
        <f t="shared" si="150"/>
        <v>14</v>
      </c>
      <c r="G1160" s="1">
        <v>347599.5</v>
      </c>
      <c r="H1160" s="1">
        <f t="shared" si="148"/>
        <v>394835.35080932843</v>
      </c>
      <c r="I1160" s="6">
        <f t="shared" si="151"/>
        <v>6.8851899850961269</v>
      </c>
      <c r="J1160" s="1">
        <f>IFERROR(VLOOKUP($B1160,Population!$A$2:$E$2577,5,FALSE),"")</f>
        <v>57345.599999999999</v>
      </c>
      <c r="K1160" s="3">
        <f>IFERROR(VLOOKUP(A1160,'Exchange rates'!$A$6:$D$1909,4,FALSE),"")</f>
        <v>0.88036570000000003</v>
      </c>
      <c r="L1160" s="3">
        <f>IFERROR(VLOOKUP(B1160,'Work hours'!$A$6:$G$3151,7,FALSE),"")</f>
        <v>38.9</v>
      </c>
      <c r="M1160" s="4">
        <f>IFERROR(VLOOKUP(B1160,Unemployment!$A$7:$D$3208,4,FALSE),"")</f>
        <v>8.4666666666666709E-2</v>
      </c>
      <c r="N1160" s="1">
        <f>IFERROR(VLOOKUP($B1160,Compensation!$A$5:$H$3867,6,FALSE),"")</f>
        <v>130671</v>
      </c>
      <c r="O1160" s="1">
        <f>IFERROR(VLOOKUP($B1160,Compensation!$A$5:$H$3867,7,FALSE),"")</f>
        <v>94322</v>
      </c>
      <c r="P1160" s="1">
        <f>IFERROR(VLOOKUP($B1160,Compensation!$A$5:$H$3867,8,FALSE),"")</f>
        <v>36349</v>
      </c>
      <c r="Q1160" s="4">
        <f t="shared" si="149"/>
        <v>0.27135251920673076</v>
      </c>
      <c r="R1160" s="3">
        <f>IFERROR(VLOOKUP(B1160,Growth!$C$6:$G$1733,2,FALSE),"")</f>
        <v>0.13973305499999999</v>
      </c>
      <c r="S1160" s="6">
        <f t="shared" ref="S1160:S1223" si="152">IFERROR(IF($C1160=$C1156,L1160-L1156,""),"")</f>
        <v>3.1999999999999957</v>
      </c>
      <c r="T1160" s="6">
        <f t="shared" ref="T1160:T1223" si="153">IFERROR(IF($C1160=$C1156,100*(Q1160-Q1156),""),"")</f>
        <v>0.22699459681301271</v>
      </c>
      <c r="U1160" s="6">
        <f t="shared" ref="U1160:U1223" si="154">IFERROR(IF($C1160=$C1156,100*(M1160-M1156),""),"")</f>
        <v>-0.36666666666665959</v>
      </c>
    </row>
    <row r="1161" spans="1:21" x14ac:dyDescent="0.2">
      <c r="A1161" t="str">
        <f t="shared" si="147"/>
        <v>Euro2003Q3</v>
      </c>
      <c r="B1161" t="s">
        <v>2961</v>
      </c>
      <c r="C1161" t="s">
        <v>13</v>
      </c>
      <c r="D1161" s="1">
        <v>2003</v>
      </c>
      <c r="E1161" s="1">
        <v>3</v>
      </c>
      <c r="F1161" s="1">
        <f t="shared" si="150"/>
        <v>15</v>
      </c>
      <c r="G1161" s="1">
        <v>343829.9</v>
      </c>
      <c r="H1161" s="1">
        <f t="shared" si="148"/>
        <v>387034.56892961269</v>
      </c>
      <c r="I1161" s="6">
        <f t="shared" si="151"/>
        <v>6.7366361763276723</v>
      </c>
      <c r="J1161" s="1">
        <f>IFERROR(VLOOKUP($B1161,Population!$A$2:$E$2577,5,FALSE),"")</f>
        <v>57452.2</v>
      </c>
      <c r="K1161" s="3">
        <f>IFERROR(VLOOKUP(A1161,'Exchange rates'!$A$6:$D$1909,4,FALSE),"")</f>
        <v>0.88836999999999999</v>
      </c>
      <c r="L1161" s="3">
        <f>IFERROR(VLOOKUP(B1161,'Work hours'!$A$6:$G$3151,7,FALSE),"")</f>
        <v>39.6</v>
      </c>
      <c r="M1161" s="4">
        <f>IFERROR(VLOOKUP(B1161,Unemployment!$A$7:$D$3208,4,FALSE),"")</f>
        <v>8.4000000000000005E-2</v>
      </c>
      <c r="N1161" s="1">
        <f>IFERROR(VLOOKUP($B1161,Compensation!$A$5:$H$3867,6,FALSE),"")</f>
        <v>125182</v>
      </c>
      <c r="O1161" s="1">
        <f>IFERROR(VLOOKUP($B1161,Compensation!$A$5:$H$3867,7,FALSE),"")</f>
        <v>90008</v>
      </c>
      <c r="P1161" s="1">
        <f>IFERROR(VLOOKUP($B1161,Compensation!$A$5:$H$3867,8,FALSE),"")</f>
        <v>35174</v>
      </c>
      <c r="Q1161" s="4">
        <f t="shared" si="149"/>
        <v>0.26178060721304341</v>
      </c>
      <c r="R1161" s="3">
        <f>IFERROR(VLOOKUP(B1161,Growth!$C$6:$G$1733,2,FALSE),"")</f>
        <v>-0.14851776699999999</v>
      </c>
      <c r="S1161" s="6">
        <f t="shared" si="152"/>
        <v>0</v>
      </c>
      <c r="T1161" s="6">
        <f t="shared" si="153"/>
        <v>0.51509293613455909</v>
      </c>
      <c r="U1161" s="6">
        <f t="shared" si="154"/>
        <v>-0.19999999999999879</v>
      </c>
    </row>
    <row r="1162" spans="1:21" x14ac:dyDescent="0.2">
      <c r="A1162" t="str">
        <f t="shared" si="147"/>
        <v>Euro2003Q4</v>
      </c>
      <c r="B1162" t="s">
        <v>2960</v>
      </c>
      <c r="C1162" t="s">
        <v>13</v>
      </c>
      <c r="D1162" s="1">
        <v>2003</v>
      </c>
      <c r="E1162" s="1">
        <v>4</v>
      </c>
      <c r="F1162" s="1">
        <f t="shared" si="150"/>
        <v>16</v>
      </c>
      <c r="G1162" s="1">
        <v>378217.9</v>
      </c>
      <c r="H1162" s="1">
        <f t="shared" si="148"/>
        <v>450042.31292238558</v>
      </c>
      <c r="I1162" s="6">
        <f t="shared" si="151"/>
        <v>7.8187864807195666</v>
      </c>
      <c r="J1162" s="1">
        <f>IFERROR(VLOOKUP($B1162,Population!$A$2:$E$2577,5,FALSE),"")</f>
        <v>57559.1</v>
      </c>
      <c r="K1162" s="3">
        <f>IFERROR(VLOOKUP(A1162,'Exchange rates'!$A$6:$D$1909,4,FALSE),"")</f>
        <v>0.84040519999999996</v>
      </c>
      <c r="L1162" s="3">
        <f>IFERROR(VLOOKUP(B1162,'Work hours'!$A$6:$G$3151,7,FALSE),"")</f>
        <v>39.200000000000003</v>
      </c>
      <c r="M1162" s="4">
        <f>IFERROR(VLOOKUP(B1162,Unemployment!$A$7:$D$3208,4,FALSE),"")</f>
        <v>8.199999999999999E-2</v>
      </c>
      <c r="N1162" s="1">
        <f>IFERROR(VLOOKUP($B1162,Compensation!$A$5:$H$3867,6,FALSE),"")</f>
        <v>152193</v>
      </c>
      <c r="O1162" s="1">
        <f>IFERROR(VLOOKUP($B1162,Compensation!$A$5:$H$3867,7,FALSE),"")</f>
        <v>109745</v>
      </c>
      <c r="P1162" s="1">
        <f>IFERROR(VLOOKUP($B1162,Compensation!$A$5:$H$3867,8,FALSE),"")</f>
        <v>42448</v>
      </c>
      <c r="Q1162" s="4">
        <f t="shared" si="149"/>
        <v>0.29016342166777404</v>
      </c>
      <c r="R1162" s="3">
        <f>IFERROR(VLOOKUP(B1162,Growth!$C$6:$G$1733,2,FALSE),"")</f>
        <v>0.30539938500000002</v>
      </c>
      <c r="S1162" s="6">
        <f t="shared" si="152"/>
        <v>0.10000000000000142</v>
      </c>
      <c r="T1162" s="6">
        <f t="shared" si="153"/>
        <v>-0.18746541791644922</v>
      </c>
      <c r="U1162" s="6">
        <f t="shared" si="154"/>
        <v>-0.26666666666667199</v>
      </c>
    </row>
    <row r="1163" spans="1:21" x14ac:dyDescent="0.2">
      <c r="A1163" t="str">
        <f t="shared" si="147"/>
        <v>Euro2004Q1</v>
      </c>
      <c r="B1163" t="s">
        <v>2959</v>
      </c>
      <c r="C1163" t="s">
        <v>13</v>
      </c>
      <c r="D1163" s="1">
        <v>2004</v>
      </c>
      <c r="E1163" s="1">
        <v>1</v>
      </c>
      <c r="F1163" s="1">
        <f t="shared" si="150"/>
        <v>17</v>
      </c>
      <c r="G1163" s="1">
        <v>337244.8</v>
      </c>
      <c r="H1163" s="1">
        <f t="shared" si="148"/>
        <v>421606.54008399253</v>
      </c>
      <c r="I1163" s="6">
        <f t="shared" si="151"/>
        <v>7.3111679146672399</v>
      </c>
      <c r="J1163" s="1">
        <f>IFERROR(VLOOKUP($B1163,Population!$A$2:$E$2577,5,FALSE),"")</f>
        <v>57666.1</v>
      </c>
      <c r="K1163" s="3">
        <f>IFERROR(VLOOKUP(A1163,'Exchange rates'!$A$6:$D$1909,4,FALSE),"")</f>
        <v>0.79990410000000001</v>
      </c>
      <c r="L1163" s="3">
        <f>IFERROR(VLOOKUP(B1163,'Work hours'!$A$6:$G$3151,7,FALSE),"")</f>
        <v>37.5</v>
      </c>
      <c r="M1163" s="4">
        <f>IFERROR(VLOOKUP(B1163,Unemployment!$A$7:$D$3208,4,FALSE),"")</f>
        <v>8.2666666666666694E-2</v>
      </c>
      <c r="N1163" s="1">
        <f>IFERROR(VLOOKUP($B1163,Compensation!$A$5:$H$3867,6,FALSE),"")</f>
        <v>123101</v>
      </c>
      <c r="O1163" s="1">
        <f>IFERROR(VLOOKUP($B1163,Compensation!$A$5:$H$3867,7,FALSE),"")</f>
        <v>88560</v>
      </c>
      <c r="P1163" s="1">
        <f>IFERROR(VLOOKUP($B1163,Compensation!$A$5:$H$3867,8,FALSE),"")</f>
        <v>34541</v>
      </c>
      <c r="Q1163" s="4">
        <f t="shared" si="149"/>
        <v>0.26259856341743448</v>
      </c>
      <c r="R1163" s="3">
        <f>IFERROR(VLOOKUP(B1163,Growth!$C$6:$G$1733,2,FALSE),"")</f>
        <v>0.92751008199999996</v>
      </c>
      <c r="S1163" s="6">
        <f t="shared" si="152"/>
        <v>2.2000000000000028</v>
      </c>
      <c r="T1163" s="6">
        <f t="shared" si="153"/>
        <v>3.8328859009473248E-2</v>
      </c>
      <c r="U1163" s="6">
        <f t="shared" si="154"/>
        <v>-0.46666666666666107</v>
      </c>
    </row>
    <row r="1164" spans="1:21" x14ac:dyDescent="0.2">
      <c r="A1164" t="str">
        <f t="shared" si="147"/>
        <v>Euro2004Q2</v>
      </c>
      <c r="B1164" t="s">
        <v>2958</v>
      </c>
      <c r="C1164" t="s">
        <v>13</v>
      </c>
      <c r="D1164" s="1">
        <v>2004</v>
      </c>
      <c r="E1164" s="1">
        <v>2</v>
      </c>
      <c r="F1164" s="1">
        <f t="shared" si="150"/>
        <v>18</v>
      </c>
      <c r="G1164" s="1">
        <v>365421.3</v>
      </c>
      <c r="H1164" s="1">
        <f t="shared" si="148"/>
        <v>440422.63163096324</v>
      </c>
      <c r="I1164" s="6">
        <f t="shared" si="151"/>
        <v>7.6232242232805048</v>
      </c>
      <c r="J1164" s="1">
        <f>IFERROR(VLOOKUP($B1164,Population!$A$2:$E$2577,5,FALSE),"")</f>
        <v>57773.8</v>
      </c>
      <c r="K1164" s="3">
        <f>IFERROR(VLOOKUP(A1164,'Exchange rates'!$A$6:$D$1909,4,FALSE),"")</f>
        <v>0.82970600000000005</v>
      </c>
      <c r="L1164" s="3">
        <f>IFERROR(VLOOKUP(B1164,'Work hours'!$A$6:$G$3151,7,FALSE),"")</f>
        <v>38.4</v>
      </c>
      <c r="M1164" s="4">
        <f>IFERROR(VLOOKUP(B1164,Unemployment!$A$7:$D$3208,4,FALSE),"")</f>
        <v>8.0333333333333298E-2</v>
      </c>
      <c r="N1164" s="1">
        <f>IFERROR(VLOOKUP($B1164,Compensation!$A$5:$H$3867,6,FALSE),"")</f>
        <v>137010</v>
      </c>
      <c r="O1164" s="1">
        <f>IFERROR(VLOOKUP($B1164,Compensation!$A$5:$H$3867,7,FALSE),"")</f>
        <v>98955</v>
      </c>
      <c r="P1164" s="1">
        <f>IFERROR(VLOOKUP($B1164,Compensation!$A$5:$H$3867,8,FALSE),"")</f>
        <v>38055</v>
      </c>
      <c r="Q1164" s="4">
        <f t="shared" si="149"/>
        <v>0.27079702250525628</v>
      </c>
      <c r="R1164" s="3">
        <f>IFERROR(VLOOKUP(B1164,Growth!$C$6:$G$1733,2,FALSE),"")</f>
        <v>1.4625919380000001</v>
      </c>
      <c r="S1164" s="6">
        <f t="shared" si="152"/>
        <v>-0.5</v>
      </c>
      <c r="T1164" s="6">
        <f t="shared" si="153"/>
        <v>-5.5549670147447827E-2</v>
      </c>
      <c r="U1164" s="6">
        <f t="shared" si="154"/>
        <v>-0.43333333333334112</v>
      </c>
    </row>
    <row r="1165" spans="1:21" x14ac:dyDescent="0.2">
      <c r="A1165" t="str">
        <f t="shared" si="147"/>
        <v>Euro2004Q3</v>
      </c>
      <c r="B1165" t="s">
        <v>2957</v>
      </c>
      <c r="C1165" t="s">
        <v>13</v>
      </c>
      <c r="D1165" s="1">
        <v>2004</v>
      </c>
      <c r="E1165" s="1">
        <v>3</v>
      </c>
      <c r="F1165" s="1">
        <f t="shared" si="150"/>
        <v>19</v>
      </c>
      <c r="G1165" s="1">
        <v>355594.3</v>
      </c>
      <c r="H1165" s="1">
        <f t="shared" si="148"/>
        <v>434777.07475192181</v>
      </c>
      <c r="I1165" s="6">
        <f t="shared" si="151"/>
        <v>7.5113994217908031</v>
      </c>
      <c r="J1165" s="1">
        <f>IFERROR(VLOOKUP($B1165,Population!$A$2:$E$2577,5,FALSE),"")</f>
        <v>57882.3</v>
      </c>
      <c r="K1165" s="3">
        <f>IFERROR(VLOOKUP(A1165,'Exchange rates'!$A$6:$D$1909,4,FALSE),"")</f>
        <v>0.81787730000000003</v>
      </c>
      <c r="L1165" s="3">
        <f>IFERROR(VLOOKUP(B1165,'Work hours'!$A$6:$G$3151,7,FALSE),"")</f>
        <v>38.700000000000003</v>
      </c>
      <c r="M1165" s="4">
        <f>IFERROR(VLOOKUP(B1165,Unemployment!$A$7:$D$3208,4,FALSE),"")</f>
        <v>7.833333333333331E-2</v>
      </c>
      <c r="N1165" s="1">
        <f>IFERROR(VLOOKUP($B1165,Compensation!$A$5:$H$3867,6,FALSE),"")</f>
        <v>126551</v>
      </c>
      <c r="O1165" s="1">
        <f>IFERROR(VLOOKUP($B1165,Compensation!$A$5:$H$3867,7,FALSE),"")</f>
        <v>91327</v>
      </c>
      <c r="P1165" s="1">
        <f>IFERROR(VLOOKUP($B1165,Compensation!$A$5:$H$3867,8,FALSE),"")</f>
        <v>35224</v>
      </c>
      <c r="Q1165" s="4">
        <f t="shared" si="149"/>
        <v>0.25682920114298796</v>
      </c>
      <c r="R1165" s="3">
        <f>IFERROR(VLOOKUP(B1165,Growth!$C$6:$G$1733,2,FALSE),"")</f>
        <v>1.4932380999999999</v>
      </c>
      <c r="S1165" s="6">
        <f t="shared" si="152"/>
        <v>-0.89999999999999858</v>
      </c>
      <c r="T1165" s="6">
        <f t="shared" si="153"/>
        <v>-0.4951406070055453</v>
      </c>
      <c r="U1165" s="6">
        <f t="shared" si="154"/>
        <v>-0.56666666666666954</v>
      </c>
    </row>
    <row r="1166" spans="1:21" x14ac:dyDescent="0.2">
      <c r="A1166" t="str">
        <f t="shared" si="147"/>
        <v>Euro2004Q4</v>
      </c>
      <c r="B1166" t="s">
        <v>2956</v>
      </c>
      <c r="C1166" t="s">
        <v>13</v>
      </c>
      <c r="D1166" s="1">
        <v>2004</v>
      </c>
      <c r="E1166" s="1">
        <v>4</v>
      </c>
      <c r="F1166" s="1">
        <f t="shared" si="150"/>
        <v>20</v>
      </c>
      <c r="G1166" s="1">
        <v>394058.7</v>
      </c>
      <c r="H1166" s="1">
        <f t="shared" si="148"/>
        <v>510464.51828525017</v>
      </c>
      <c r="I1166" s="6">
        <f t="shared" si="151"/>
        <v>8.802523823393237</v>
      </c>
      <c r="J1166" s="1">
        <f>IFERROR(VLOOKUP($B1166,Population!$A$2:$E$2577,5,FALSE),"")</f>
        <v>57990.7</v>
      </c>
      <c r="K1166" s="3">
        <f>IFERROR(VLOOKUP(A1166,'Exchange rates'!$A$6:$D$1909,4,FALSE),"")</f>
        <v>0.77196100000000001</v>
      </c>
      <c r="L1166" s="3">
        <f>IFERROR(VLOOKUP(B1166,'Work hours'!$A$6:$G$3151,7,FALSE),"")</f>
        <v>37.6</v>
      </c>
      <c r="M1166" s="4">
        <f>IFERROR(VLOOKUP(B1166,Unemployment!$A$7:$D$3208,4,FALSE),"")</f>
        <v>7.9666666666666705E-2</v>
      </c>
      <c r="N1166" s="1">
        <f>IFERROR(VLOOKUP($B1166,Compensation!$A$5:$H$3867,6,FALSE),"")</f>
        <v>158952</v>
      </c>
      <c r="O1166" s="1">
        <f>IFERROR(VLOOKUP($B1166,Compensation!$A$5:$H$3867,7,FALSE),"")</f>
        <v>114735</v>
      </c>
      <c r="P1166" s="1">
        <f>IFERROR(VLOOKUP($B1166,Compensation!$A$5:$H$3867,8,FALSE),"")</f>
        <v>44217</v>
      </c>
      <c r="Q1166" s="4">
        <f t="shared" si="149"/>
        <v>0.29116220502173912</v>
      </c>
      <c r="R1166" s="3">
        <f>IFERROR(VLOOKUP(B1166,Growth!$C$6:$G$1733,2,FALSE),"")</f>
        <v>0.92926591199999997</v>
      </c>
      <c r="S1166" s="6">
        <f t="shared" si="152"/>
        <v>-1.6000000000000014</v>
      </c>
      <c r="T1166" s="6">
        <f t="shared" si="153"/>
        <v>9.9878335396508255E-2</v>
      </c>
      <c r="U1166" s="6">
        <f t="shared" si="154"/>
        <v>-0.23333333333332845</v>
      </c>
    </row>
    <row r="1167" spans="1:21" x14ac:dyDescent="0.2">
      <c r="A1167" t="str">
        <f t="shared" si="147"/>
        <v>Euro2005Q1</v>
      </c>
      <c r="B1167" t="s">
        <v>880</v>
      </c>
      <c r="C1167" t="s">
        <v>13</v>
      </c>
      <c r="D1167" s="1">
        <v>2005</v>
      </c>
      <c r="E1167" s="1">
        <v>1</v>
      </c>
      <c r="F1167" s="1">
        <f t="shared" si="150"/>
        <v>21</v>
      </c>
      <c r="G1167" s="1">
        <v>347539</v>
      </c>
      <c r="H1167" s="1">
        <f t="shared" si="148"/>
        <v>455435.55392767442</v>
      </c>
      <c r="I1167" s="6">
        <f t="shared" si="151"/>
        <v>7.8422098691116888</v>
      </c>
      <c r="J1167" s="1">
        <f>IFERROR(VLOOKUP($B1167,Population!$A$2:$E$2577,5,FALSE),"")</f>
        <v>58074.9</v>
      </c>
      <c r="K1167" s="3">
        <f>IFERROR(VLOOKUP(A1167,'Exchange rates'!$A$6:$D$1909,4,FALSE),"")</f>
        <v>0.76309150000000003</v>
      </c>
      <c r="L1167" s="3">
        <f>IFERROR(VLOOKUP(B1167,'Work hours'!$A$6:$G$3151,7,FALSE),"")</f>
        <v>37.700000000000003</v>
      </c>
      <c r="M1167" s="4">
        <f>IFERROR(VLOOKUP(B1167,Unemployment!$A$7:$D$3208,4,FALSE),"")</f>
        <v>7.9000000000000001E-2</v>
      </c>
      <c r="N1167" s="1">
        <f>IFERROR(VLOOKUP($B1167,Compensation!$A$5:$H$3867,6,FALSE),"")</f>
        <v>127898</v>
      </c>
      <c r="O1167" s="1">
        <f>IFERROR(VLOOKUP($B1167,Compensation!$A$5:$H$3867,7,FALSE),"")</f>
        <v>92520</v>
      </c>
      <c r="P1167" s="1">
        <f>IFERROR(VLOOKUP($B1167,Compensation!$A$5:$H$3867,8,FALSE),"")</f>
        <v>35378</v>
      </c>
      <c r="Q1167" s="4">
        <f t="shared" si="149"/>
        <v>0.26621472698028137</v>
      </c>
      <c r="R1167" s="3">
        <f>IFERROR(VLOOKUP(B1167,Growth!$C$6:$G$1733,2,FALSE),"")</f>
        <v>0.40500156599999998</v>
      </c>
      <c r="S1167" s="6">
        <f t="shared" si="152"/>
        <v>0.20000000000000284</v>
      </c>
      <c r="T1167" s="6">
        <f t="shared" si="153"/>
        <v>0.36161635628468858</v>
      </c>
      <c r="U1167" s="6">
        <f t="shared" si="154"/>
        <v>-0.36666666666666931</v>
      </c>
    </row>
    <row r="1168" spans="1:21" x14ac:dyDescent="0.2">
      <c r="A1168" t="str">
        <f t="shared" si="147"/>
        <v>Euro2005Q2</v>
      </c>
      <c r="B1168" t="s">
        <v>881</v>
      </c>
      <c r="C1168" t="s">
        <v>13</v>
      </c>
      <c r="D1168" s="1">
        <v>2005</v>
      </c>
      <c r="E1168" s="1">
        <v>2</v>
      </c>
      <c r="F1168" s="1">
        <f t="shared" si="150"/>
        <v>22</v>
      </c>
      <c r="G1168" s="1">
        <v>373989.3</v>
      </c>
      <c r="H1168" s="1">
        <f t="shared" si="148"/>
        <v>470669.64614949748</v>
      </c>
      <c r="I1168" s="6">
        <f t="shared" si="151"/>
        <v>8.0960380032526853</v>
      </c>
      <c r="J1168" s="1">
        <f>IFERROR(VLOOKUP($B1168,Population!$A$2:$E$2577,5,FALSE),"")</f>
        <v>58135.8</v>
      </c>
      <c r="K1168" s="3">
        <f>IFERROR(VLOOKUP(A1168,'Exchange rates'!$A$6:$D$1909,4,FALSE),"")</f>
        <v>0.79458980000000001</v>
      </c>
      <c r="L1168" s="3">
        <f>IFERROR(VLOOKUP(B1168,'Work hours'!$A$6:$G$3151,7,FALSE),"")</f>
        <v>38.299999999999997</v>
      </c>
      <c r="M1168" s="4">
        <f>IFERROR(VLOOKUP(B1168,Unemployment!$A$7:$D$3208,4,FALSE),"")</f>
        <v>7.8E-2</v>
      </c>
      <c r="N1168" s="1">
        <f>IFERROR(VLOOKUP($B1168,Compensation!$A$5:$H$3867,6,FALSE),"")</f>
        <v>141089</v>
      </c>
      <c r="O1168" s="1">
        <f>IFERROR(VLOOKUP($B1168,Compensation!$A$5:$H$3867,7,FALSE),"")</f>
        <v>102296</v>
      </c>
      <c r="P1168" s="1">
        <f>IFERROR(VLOOKUP($B1168,Compensation!$A$5:$H$3867,8,FALSE),"")</f>
        <v>38793</v>
      </c>
      <c r="Q1168" s="4">
        <f t="shared" si="149"/>
        <v>0.2735265420695191</v>
      </c>
      <c r="R1168" s="3">
        <f>IFERROR(VLOOKUP(B1168,Growth!$C$6:$G$1733,2,FALSE),"")</f>
        <v>0.81818929600000001</v>
      </c>
      <c r="S1168" s="6">
        <f t="shared" si="152"/>
        <v>-0.10000000000000142</v>
      </c>
      <c r="T1168" s="6">
        <f t="shared" si="153"/>
        <v>0.27295195642628167</v>
      </c>
      <c r="U1168" s="6">
        <f t="shared" si="154"/>
        <v>-0.23333333333332984</v>
      </c>
    </row>
    <row r="1169" spans="1:21" x14ac:dyDescent="0.2">
      <c r="A1169" t="str">
        <f t="shared" si="147"/>
        <v>Euro2005Q3</v>
      </c>
      <c r="B1169" t="s">
        <v>882</v>
      </c>
      <c r="C1169" t="s">
        <v>13</v>
      </c>
      <c r="D1169" s="1">
        <v>2005</v>
      </c>
      <c r="E1169" s="1">
        <v>3</v>
      </c>
      <c r="F1169" s="1">
        <f t="shared" si="150"/>
        <v>23</v>
      </c>
      <c r="G1169" s="1">
        <v>365618.2</v>
      </c>
      <c r="H1169" s="1">
        <f t="shared" si="148"/>
        <v>445871.72118892561</v>
      </c>
      <c r="I1169" s="6">
        <f t="shared" si="151"/>
        <v>7.661368397710647</v>
      </c>
      <c r="J1169" s="1">
        <f>IFERROR(VLOOKUP($B1169,Population!$A$2:$E$2577,5,FALSE),"")</f>
        <v>58197.4</v>
      </c>
      <c r="K1169" s="3">
        <f>IFERROR(VLOOKUP(A1169,'Exchange rates'!$A$6:$D$1909,4,FALSE),"")</f>
        <v>0.82000759999999995</v>
      </c>
      <c r="L1169" s="3">
        <f>IFERROR(VLOOKUP(B1169,'Work hours'!$A$6:$G$3151,7,FALSE),"")</f>
        <v>38.6</v>
      </c>
      <c r="M1169" s="4">
        <f>IFERROR(VLOOKUP(B1169,Unemployment!$A$7:$D$3208,4,FALSE),"")</f>
        <v>7.6333333333333309E-2</v>
      </c>
      <c r="N1169" s="1">
        <f>IFERROR(VLOOKUP($B1169,Compensation!$A$5:$H$3867,6,FALSE),"")</f>
        <v>130342</v>
      </c>
      <c r="O1169" s="1">
        <f>IFERROR(VLOOKUP($B1169,Compensation!$A$5:$H$3867,7,FALSE),"")</f>
        <v>94620</v>
      </c>
      <c r="P1169" s="1">
        <f>IFERROR(VLOOKUP($B1169,Compensation!$A$5:$H$3867,8,FALSE),"")</f>
        <v>35722</v>
      </c>
      <c r="Q1169" s="4">
        <f t="shared" si="149"/>
        <v>0.25879455672611484</v>
      </c>
      <c r="R1169" s="3">
        <f>IFERROR(VLOOKUP(B1169,Growth!$C$6:$G$1733,2,FALSE),"")</f>
        <v>1.5126253199999999</v>
      </c>
      <c r="S1169" s="6">
        <f t="shared" si="152"/>
        <v>-0.10000000000000142</v>
      </c>
      <c r="T1169" s="6">
        <f t="shared" si="153"/>
        <v>0.19653555831268821</v>
      </c>
      <c r="U1169" s="6">
        <f t="shared" si="154"/>
        <v>-0.20000000000000018</v>
      </c>
    </row>
    <row r="1170" spans="1:21" x14ac:dyDescent="0.2">
      <c r="A1170" t="str">
        <f t="shared" si="147"/>
        <v>Euro2005Q4</v>
      </c>
      <c r="B1170" t="s">
        <v>883</v>
      </c>
      <c r="C1170" t="s">
        <v>13</v>
      </c>
      <c r="D1170" s="1">
        <v>2005</v>
      </c>
      <c r="E1170" s="1">
        <v>4</v>
      </c>
      <c r="F1170" s="1">
        <f t="shared" si="150"/>
        <v>24</v>
      </c>
      <c r="G1170" s="1">
        <v>406488.7</v>
      </c>
      <c r="H1170" s="1">
        <f t="shared" si="148"/>
        <v>483461.12602832011</v>
      </c>
      <c r="I1170" s="6">
        <f t="shared" si="151"/>
        <v>8.2985223842674163</v>
      </c>
      <c r="J1170" s="1">
        <f>IFERROR(VLOOKUP($B1170,Population!$A$2:$E$2577,5,FALSE),"")</f>
        <v>58258.7</v>
      </c>
      <c r="K1170" s="3">
        <f>IFERROR(VLOOKUP(A1170,'Exchange rates'!$A$6:$D$1909,4,FALSE),"")</f>
        <v>0.8407888</v>
      </c>
      <c r="L1170" s="3">
        <f>IFERROR(VLOOKUP(B1170,'Work hours'!$A$6:$G$3151,7,FALSE),"")</f>
        <v>37.700000000000003</v>
      </c>
      <c r="M1170" s="4">
        <f>IFERROR(VLOOKUP(B1170,Unemployment!$A$7:$D$3208,4,FALSE),"")</f>
        <v>7.6666666666666702E-2</v>
      </c>
      <c r="N1170" s="1">
        <f>IFERROR(VLOOKUP($B1170,Compensation!$A$5:$H$3867,6,FALSE),"")</f>
        <v>169901</v>
      </c>
      <c r="O1170" s="1">
        <f>IFERROR(VLOOKUP($B1170,Compensation!$A$5:$H$3867,7,FALSE),"")</f>
        <v>123096</v>
      </c>
      <c r="P1170" s="1">
        <f>IFERROR(VLOOKUP($B1170,Compensation!$A$5:$H$3867,8,FALSE),"")</f>
        <v>46805</v>
      </c>
      <c r="Q1170" s="4">
        <f t="shared" si="149"/>
        <v>0.30282760627786209</v>
      </c>
      <c r="R1170" s="3">
        <f>IFERROR(VLOOKUP(B1170,Growth!$C$6:$G$1733,2,FALSE),"")</f>
        <v>1.3440346299999999</v>
      </c>
      <c r="S1170" s="6">
        <f t="shared" si="152"/>
        <v>0.10000000000000142</v>
      </c>
      <c r="T1170" s="6">
        <f t="shared" si="153"/>
        <v>1.1665401256122976</v>
      </c>
      <c r="U1170" s="6">
        <f t="shared" si="154"/>
        <v>-0.30000000000000027</v>
      </c>
    </row>
    <row r="1171" spans="1:21" x14ac:dyDescent="0.2">
      <c r="A1171" t="str">
        <f t="shared" si="147"/>
        <v>Euro2006Q1</v>
      </c>
      <c r="B1171" t="s">
        <v>884</v>
      </c>
      <c r="C1171" t="s">
        <v>13</v>
      </c>
      <c r="D1171" s="1">
        <v>2006</v>
      </c>
      <c r="E1171" s="1">
        <v>1</v>
      </c>
      <c r="F1171" s="1">
        <f t="shared" si="150"/>
        <v>25</v>
      </c>
      <c r="G1171" s="1">
        <v>363056.6</v>
      </c>
      <c r="H1171" s="1">
        <f t="shared" si="148"/>
        <v>436719.94340606977</v>
      </c>
      <c r="I1171" s="6">
        <f t="shared" si="151"/>
        <v>7.4888143350327399</v>
      </c>
      <c r="J1171" s="1">
        <f>IFERROR(VLOOKUP($B1171,Population!$A$2:$E$2577,5,FALSE),"")</f>
        <v>58316.3</v>
      </c>
      <c r="K1171" s="3">
        <f>IFERROR(VLOOKUP(A1171,'Exchange rates'!$A$6:$D$1909,4,FALSE),"")</f>
        <v>0.83132589999999995</v>
      </c>
      <c r="L1171" s="3">
        <f>IFERROR(VLOOKUP(B1171,'Work hours'!$A$6:$G$3151,7,FALSE),"")</f>
        <v>38</v>
      </c>
      <c r="M1171" s="4">
        <f>IFERROR(VLOOKUP(B1171,Unemployment!$A$7:$D$3208,4,FALSE),"")</f>
        <v>7.3333333333333306E-2</v>
      </c>
      <c r="N1171" s="1">
        <f>IFERROR(VLOOKUP($B1171,Compensation!$A$5:$H$3867,6,FALSE),"")</f>
        <v>134830</v>
      </c>
      <c r="O1171" s="1">
        <f>IFERROR(VLOOKUP($B1171,Compensation!$A$5:$H$3867,7,FALSE),"")</f>
        <v>98317</v>
      </c>
      <c r="P1171" s="1">
        <f>IFERROR(VLOOKUP($B1171,Compensation!$A$5:$H$3867,8,FALSE),"")</f>
        <v>36513</v>
      </c>
      <c r="Q1171" s="4">
        <f t="shared" si="149"/>
        <v>0.2708035055691041</v>
      </c>
      <c r="R1171" s="3">
        <f>IFERROR(VLOOKUP(B1171,Growth!$C$6:$G$1733,2,FALSE),"")</f>
        <v>1.757538289</v>
      </c>
      <c r="S1171" s="6">
        <f t="shared" si="152"/>
        <v>0.29999999999999716</v>
      </c>
      <c r="T1171" s="6">
        <f t="shared" si="153"/>
        <v>0.45887785888227284</v>
      </c>
      <c r="U1171" s="6">
        <f t="shared" si="154"/>
        <v>-0.56666666666666954</v>
      </c>
    </row>
    <row r="1172" spans="1:21" x14ac:dyDescent="0.2">
      <c r="A1172" t="str">
        <f t="shared" si="147"/>
        <v>Euro2006Q2</v>
      </c>
      <c r="B1172" t="s">
        <v>885</v>
      </c>
      <c r="C1172" t="s">
        <v>13</v>
      </c>
      <c r="D1172" s="1">
        <v>2006</v>
      </c>
      <c r="E1172" s="1">
        <v>2</v>
      </c>
      <c r="F1172" s="1">
        <f t="shared" si="150"/>
        <v>26</v>
      </c>
      <c r="G1172" s="1">
        <v>388697.5</v>
      </c>
      <c r="H1172" s="1">
        <f t="shared" si="148"/>
        <v>488548.08031545806</v>
      </c>
      <c r="I1172" s="6">
        <f t="shared" si="151"/>
        <v>8.3696338164251056</v>
      </c>
      <c r="J1172" s="1">
        <f>IFERROR(VLOOKUP($B1172,Population!$A$2:$E$2577,5,FALSE),"")</f>
        <v>58371.5</v>
      </c>
      <c r="K1172" s="3">
        <f>IFERROR(VLOOKUP(A1172,'Exchange rates'!$A$6:$D$1909,4,FALSE),"")</f>
        <v>0.79561769999999998</v>
      </c>
      <c r="L1172" s="3">
        <f>IFERROR(VLOOKUP(B1172,'Work hours'!$A$6:$G$3151,7,FALSE),"")</f>
        <v>37.799999999999997</v>
      </c>
      <c r="M1172" s="4">
        <f>IFERROR(VLOOKUP(B1172,Unemployment!$A$7:$D$3208,4,FALSE),"")</f>
        <v>6.966666666666671E-2</v>
      </c>
      <c r="N1172" s="1">
        <f>IFERROR(VLOOKUP($B1172,Compensation!$A$5:$H$3867,6,FALSE),"")</f>
        <v>148904</v>
      </c>
      <c r="O1172" s="1">
        <f>IFERROR(VLOOKUP($B1172,Compensation!$A$5:$H$3867,7,FALSE),"")</f>
        <v>108978</v>
      </c>
      <c r="P1172" s="1">
        <f>IFERROR(VLOOKUP($B1172,Compensation!$A$5:$H$3867,8,FALSE),"")</f>
        <v>39927</v>
      </c>
      <c r="Q1172" s="4">
        <f t="shared" si="149"/>
        <v>0.28036712353436799</v>
      </c>
      <c r="R1172" s="3">
        <f>IFERROR(VLOOKUP(B1172,Growth!$C$6:$G$1733,2,FALSE),"")</f>
        <v>1.6545105579999999</v>
      </c>
      <c r="S1172" s="6">
        <f t="shared" si="152"/>
        <v>-0.5</v>
      </c>
      <c r="T1172" s="6">
        <f t="shared" si="153"/>
        <v>0.68405814648488938</v>
      </c>
      <c r="U1172" s="6">
        <f t="shared" si="154"/>
        <v>-0.83333333333332904</v>
      </c>
    </row>
    <row r="1173" spans="1:21" x14ac:dyDescent="0.2">
      <c r="A1173" t="str">
        <f t="shared" si="147"/>
        <v>Euro2006Q3</v>
      </c>
      <c r="B1173" t="s">
        <v>886</v>
      </c>
      <c r="C1173" t="s">
        <v>13</v>
      </c>
      <c r="D1173" s="1">
        <v>2006</v>
      </c>
      <c r="E1173" s="1">
        <v>3</v>
      </c>
      <c r="F1173" s="1">
        <f t="shared" si="150"/>
        <v>27</v>
      </c>
      <c r="G1173" s="1">
        <v>380652.1</v>
      </c>
      <c r="H1173" s="1">
        <f t="shared" si="148"/>
        <v>485158.1799397344</v>
      </c>
      <c r="I1173" s="6">
        <f t="shared" si="151"/>
        <v>8.3035645753595375</v>
      </c>
      <c r="J1173" s="1">
        <f>IFERROR(VLOOKUP($B1173,Population!$A$2:$E$2577,5,FALSE),"")</f>
        <v>58427.7</v>
      </c>
      <c r="K1173" s="3">
        <f>IFERROR(VLOOKUP(A1173,'Exchange rates'!$A$6:$D$1909,4,FALSE),"")</f>
        <v>0.78459380000000001</v>
      </c>
      <c r="L1173" s="3">
        <f>IFERROR(VLOOKUP(B1173,'Work hours'!$A$6:$G$3151,7,FALSE),"")</f>
        <v>38.700000000000003</v>
      </c>
      <c r="M1173" s="4">
        <f>IFERROR(VLOOKUP(B1173,Unemployment!$A$7:$D$3208,4,FALSE),"")</f>
        <v>6.6666666666666693E-2</v>
      </c>
      <c r="N1173" s="1">
        <f>IFERROR(VLOOKUP($B1173,Compensation!$A$5:$H$3867,6,FALSE),"")</f>
        <v>138655</v>
      </c>
      <c r="O1173" s="1">
        <f>IFERROR(VLOOKUP($B1173,Compensation!$A$5:$H$3867,7,FALSE),"")</f>
        <v>101428</v>
      </c>
      <c r="P1173" s="1">
        <f>IFERROR(VLOOKUP($B1173,Compensation!$A$5:$H$3867,8,FALSE),"")</f>
        <v>37227</v>
      </c>
      <c r="Q1173" s="4">
        <f t="shared" si="149"/>
        <v>0.26645853260759628</v>
      </c>
      <c r="R1173" s="3">
        <f>IFERROR(VLOOKUP(B1173,Growth!$C$6:$G$1733,2,FALSE),"")</f>
        <v>1.497299653</v>
      </c>
      <c r="S1173" s="6">
        <f t="shared" si="152"/>
        <v>0.10000000000000142</v>
      </c>
      <c r="T1173" s="6">
        <f t="shared" si="153"/>
        <v>0.76639758814814329</v>
      </c>
      <c r="U1173" s="6">
        <f t="shared" si="154"/>
        <v>-0.96666666666666146</v>
      </c>
    </row>
    <row r="1174" spans="1:21" x14ac:dyDescent="0.2">
      <c r="A1174" t="str">
        <f t="shared" si="147"/>
        <v>Euro2006Q4</v>
      </c>
      <c r="B1174" t="s">
        <v>887</v>
      </c>
      <c r="C1174" t="s">
        <v>13</v>
      </c>
      <c r="D1174" s="1">
        <v>2006</v>
      </c>
      <c r="E1174" s="1">
        <v>4</v>
      </c>
      <c r="F1174" s="1">
        <f t="shared" si="150"/>
        <v>28</v>
      </c>
      <c r="G1174" s="1">
        <v>420280.6</v>
      </c>
      <c r="H1174" s="1">
        <f t="shared" si="148"/>
        <v>542121.6211771277</v>
      </c>
      <c r="I1174" s="6">
        <f t="shared" si="151"/>
        <v>9.2695556771349423</v>
      </c>
      <c r="J1174" s="1">
        <f>IFERROR(VLOOKUP($B1174,Population!$A$2:$E$2577,5,FALSE),"")</f>
        <v>58484.1</v>
      </c>
      <c r="K1174" s="3">
        <f>IFERROR(VLOOKUP(A1174,'Exchange rates'!$A$6:$D$1909,4,FALSE),"")</f>
        <v>0.77525149999999998</v>
      </c>
      <c r="L1174" s="3">
        <f>IFERROR(VLOOKUP(B1174,'Work hours'!$A$6:$G$3151,7,FALSE),"")</f>
        <v>37.4</v>
      </c>
      <c r="M1174" s="4">
        <f>IFERROR(VLOOKUP(B1174,Unemployment!$A$7:$D$3208,4,FALSE),"")</f>
        <v>6.5000000000000002E-2</v>
      </c>
      <c r="N1174" s="1">
        <f>IFERROR(VLOOKUP($B1174,Compensation!$A$5:$H$3867,6,FALSE),"")</f>
        <v>172456</v>
      </c>
      <c r="O1174" s="1">
        <f>IFERROR(VLOOKUP($B1174,Compensation!$A$5:$H$3867,7,FALSE),"")</f>
        <v>125928</v>
      </c>
      <c r="P1174" s="1">
        <f>IFERROR(VLOOKUP($B1174,Compensation!$A$5:$H$3867,8,FALSE),"")</f>
        <v>46529</v>
      </c>
      <c r="Q1174" s="4">
        <f t="shared" si="149"/>
        <v>0.2996283911272612</v>
      </c>
      <c r="R1174" s="3">
        <f>IFERROR(VLOOKUP(B1174,Growth!$C$6:$G$1733,2,FALSE),"")</f>
        <v>2.6557353429999999</v>
      </c>
      <c r="S1174" s="6">
        <f t="shared" si="152"/>
        <v>-0.30000000000000426</v>
      </c>
      <c r="T1174" s="6">
        <f t="shared" si="153"/>
        <v>-0.31992151506008981</v>
      </c>
      <c r="U1174" s="6">
        <f t="shared" si="154"/>
        <v>-1.1666666666666701</v>
      </c>
    </row>
    <row r="1175" spans="1:21" x14ac:dyDescent="0.2">
      <c r="A1175" t="str">
        <f t="shared" si="147"/>
        <v>Euro2007Q1</v>
      </c>
      <c r="B1175" t="s">
        <v>888</v>
      </c>
      <c r="C1175" t="s">
        <v>13</v>
      </c>
      <c r="D1175" s="1">
        <v>2007</v>
      </c>
      <c r="E1175" s="1">
        <v>1</v>
      </c>
      <c r="F1175" s="1">
        <f t="shared" si="150"/>
        <v>29</v>
      </c>
      <c r="G1175" s="1">
        <v>380316.9</v>
      </c>
      <c r="H1175" s="1">
        <f t="shared" si="148"/>
        <v>498639.32449239516</v>
      </c>
      <c r="I1175" s="6">
        <f t="shared" si="151"/>
        <v>8.5131695225317454</v>
      </c>
      <c r="J1175" s="1">
        <f>IFERROR(VLOOKUP($B1175,Population!$A$2:$E$2577,5,FALSE),"")</f>
        <v>58572.7</v>
      </c>
      <c r="K1175" s="3">
        <f>IFERROR(VLOOKUP(A1175,'Exchange rates'!$A$6:$D$1909,4,FALSE),"")</f>
        <v>0.76270939999999998</v>
      </c>
      <c r="L1175" s="3">
        <f>IFERROR(VLOOKUP(B1175,'Work hours'!$A$6:$G$3151,7,FALSE),"")</f>
        <v>37.9</v>
      </c>
      <c r="M1175" s="4">
        <f>IFERROR(VLOOKUP(B1175,Unemployment!$A$7:$D$3208,4,FALSE),"")</f>
        <v>6.2E-2</v>
      </c>
      <c r="N1175" s="1">
        <f>IFERROR(VLOOKUP($B1175,Compensation!$A$5:$H$3867,6,FALSE),"")</f>
        <v>139504</v>
      </c>
      <c r="O1175" s="1">
        <f>IFERROR(VLOOKUP($B1175,Compensation!$A$5:$H$3867,7,FALSE),"")</f>
        <v>101654</v>
      </c>
      <c r="P1175" s="1">
        <f>IFERROR(VLOOKUP($B1175,Compensation!$A$5:$H$3867,8,FALSE),"")</f>
        <v>37850</v>
      </c>
      <c r="Q1175" s="4">
        <f t="shared" si="149"/>
        <v>0.26728762250638871</v>
      </c>
      <c r="R1175" s="3">
        <f>IFERROR(VLOOKUP(B1175,Growth!$C$6:$G$1733,2,FALSE),"")</f>
        <v>2.2212567019999998</v>
      </c>
      <c r="S1175" s="6">
        <f t="shared" si="152"/>
        <v>-0.10000000000000142</v>
      </c>
      <c r="T1175" s="6">
        <f t="shared" si="153"/>
        <v>-0.35158830627153859</v>
      </c>
      <c r="U1175" s="6">
        <f t="shared" si="154"/>
        <v>-1.1333333333333306</v>
      </c>
    </row>
    <row r="1176" spans="1:21" x14ac:dyDescent="0.2">
      <c r="A1176" t="str">
        <f t="shared" si="147"/>
        <v>Euro2007Q2</v>
      </c>
      <c r="B1176" t="s">
        <v>889</v>
      </c>
      <c r="C1176" t="s">
        <v>13</v>
      </c>
      <c r="D1176" s="1">
        <v>2007</v>
      </c>
      <c r="E1176" s="1">
        <v>2</v>
      </c>
      <c r="F1176" s="1">
        <f t="shared" si="150"/>
        <v>30</v>
      </c>
      <c r="G1176" s="1">
        <v>403298.6</v>
      </c>
      <c r="H1176" s="1">
        <f t="shared" si="148"/>
        <v>543678.29231848521</v>
      </c>
      <c r="I1176" s="6">
        <f t="shared" si="151"/>
        <v>9.2629121550289586</v>
      </c>
      <c r="J1176" s="1">
        <f>IFERROR(VLOOKUP($B1176,Population!$A$2:$E$2577,5,FALSE),"")</f>
        <v>58694.1</v>
      </c>
      <c r="K1176" s="3">
        <f>IFERROR(VLOOKUP(A1176,'Exchange rates'!$A$6:$D$1909,4,FALSE),"")</f>
        <v>0.74179640000000002</v>
      </c>
      <c r="L1176" s="3">
        <f>IFERROR(VLOOKUP(B1176,'Work hours'!$A$6:$G$3151,7,FALSE),"")</f>
        <v>37.799999999999997</v>
      </c>
      <c r="M1176" s="4">
        <f>IFERROR(VLOOKUP(B1176,Unemployment!$A$7:$D$3208,4,FALSE),"")</f>
        <v>0.06</v>
      </c>
      <c r="N1176" s="1">
        <f>IFERROR(VLOOKUP($B1176,Compensation!$A$5:$H$3867,6,FALSE),"")</f>
        <v>153326</v>
      </c>
      <c r="O1176" s="1">
        <f>IFERROR(VLOOKUP($B1176,Compensation!$A$5:$H$3867,7,FALSE),"")</f>
        <v>112068</v>
      </c>
      <c r="P1176" s="1">
        <f>IFERROR(VLOOKUP($B1176,Compensation!$A$5:$H$3867,8,FALSE),"")</f>
        <v>41258</v>
      </c>
      <c r="Q1176" s="4">
        <f t="shared" si="149"/>
        <v>0.27787847515463732</v>
      </c>
      <c r="R1176" s="3">
        <f>IFERROR(VLOOKUP(B1176,Growth!$C$6:$G$1733,2,FALSE),"")</f>
        <v>1.778843723</v>
      </c>
      <c r="S1176" s="6">
        <f t="shared" si="152"/>
        <v>0</v>
      </c>
      <c r="T1176" s="6">
        <f t="shared" si="153"/>
        <v>-0.24886483797306735</v>
      </c>
      <c r="U1176" s="6">
        <f t="shared" si="154"/>
        <v>-0.96666666666667123</v>
      </c>
    </row>
    <row r="1177" spans="1:21" x14ac:dyDescent="0.2">
      <c r="A1177" t="str">
        <f t="shared" si="147"/>
        <v>Euro2007Q3</v>
      </c>
      <c r="B1177" t="s">
        <v>890</v>
      </c>
      <c r="C1177" t="s">
        <v>13</v>
      </c>
      <c r="D1177" s="1">
        <v>2007</v>
      </c>
      <c r="E1177" s="1">
        <v>3</v>
      </c>
      <c r="F1177" s="1">
        <f t="shared" si="150"/>
        <v>31</v>
      </c>
      <c r="G1177" s="1">
        <v>395954.2</v>
      </c>
      <c r="H1177" s="1">
        <f t="shared" si="148"/>
        <v>544387.71708252525</v>
      </c>
      <c r="I1177" s="6">
        <f t="shared" si="151"/>
        <v>9.2555556192984607</v>
      </c>
      <c r="J1177" s="1">
        <f>IFERROR(VLOOKUP($B1177,Population!$A$2:$E$2577,5,FALSE),"")</f>
        <v>58817.4</v>
      </c>
      <c r="K1177" s="3">
        <f>IFERROR(VLOOKUP(A1177,'Exchange rates'!$A$6:$D$1909,4,FALSE),"")</f>
        <v>0.72733859999999995</v>
      </c>
      <c r="L1177" s="3">
        <f>IFERROR(VLOOKUP(B1177,'Work hours'!$A$6:$G$3151,7,FALSE),"")</f>
        <v>38.6</v>
      </c>
      <c r="M1177" s="4">
        <f>IFERROR(VLOOKUP(B1177,Unemployment!$A$7:$D$3208,4,FALSE),"")</f>
        <v>6.2E-2</v>
      </c>
      <c r="N1177" s="1">
        <f>IFERROR(VLOOKUP($B1177,Compensation!$A$5:$H$3867,6,FALSE),"")</f>
        <v>142587</v>
      </c>
      <c r="O1177" s="1">
        <f>IFERROR(VLOOKUP($B1177,Compensation!$A$5:$H$3867,7,FALSE),"")</f>
        <v>104259</v>
      </c>
      <c r="P1177" s="1">
        <f>IFERROR(VLOOKUP($B1177,Compensation!$A$5:$H$3867,8,FALSE),"")</f>
        <v>38328</v>
      </c>
      <c r="Q1177" s="4">
        <f t="shared" si="149"/>
        <v>0.26331075664811737</v>
      </c>
      <c r="R1177" s="3">
        <f>IFERROR(VLOOKUP(B1177,Growth!$C$6:$G$1733,2,FALSE),"")</f>
        <v>1.5044980379999999</v>
      </c>
      <c r="S1177" s="6">
        <f t="shared" si="152"/>
        <v>-0.10000000000000142</v>
      </c>
      <c r="T1177" s="6">
        <f t="shared" si="153"/>
        <v>-0.31477759594789045</v>
      </c>
      <c r="U1177" s="6">
        <f t="shared" si="154"/>
        <v>-0.46666666666666939</v>
      </c>
    </row>
    <row r="1178" spans="1:21" x14ac:dyDescent="0.2">
      <c r="A1178" t="str">
        <f t="shared" si="147"/>
        <v>Euro2007Q4</v>
      </c>
      <c r="B1178" t="s">
        <v>891</v>
      </c>
      <c r="C1178" t="s">
        <v>13</v>
      </c>
      <c r="D1178" s="1">
        <v>2007</v>
      </c>
      <c r="E1178" s="1">
        <v>4</v>
      </c>
      <c r="F1178" s="1">
        <f t="shared" si="150"/>
        <v>32</v>
      </c>
      <c r="G1178" s="1">
        <v>435270.1</v>
      </c>
      <c r="H1178" s="1">
        <f t="shared" si="148"/>
        <v>630737.28878521908</v>
      </c>
      <c r="I1178" s="6">
        <f t="shared" si="151"/>
        <v>10.701236308846857</v>
      </c>
      <c r="J1178" s="1">
        <f>IFERROR(VLOOKUP($B1178,Population!$A$2:$E$2577,5,FALSE),"")</f>
        <v>58940.6</v>
      </c>
      <c r="K1178" s="3">
        <f>IFERROR(VLOOKUP(A1178,'Exchange rates'!$A$6:$D$1909,4,FALSE),"")</f>
        <v>0.69009730000000002</v>
      </c>
      <c r="L1178" s="3">
        <f>IFERROR(VLOOKUP(B1178,'Work hours'!$A$6:$G$3151,7,FALSE),"")</f>
        <v>37.5</v>
      </c>
      <c r="M1178" s="4">
        <f>IFERROR(VLOOKUP(B1178,Unemployment!$A$7:$D$3208,4,FALSE),"")</f>
        <v>6.4000000000000001E-2</v>
      </c>
      <c r="N1178" s="1">
        <f>IFERROR(VLOOKUP($B1178,Compensation!$A$5:$H$3867,6,FALSE),"")</f>
        <v>181929</v>
      </c>
      <c r="O1178" s="1">
        <f>IFERROR(VLOOKUP($B1178,Compensation!$A$5:$H$3867,7,FALSE),"")</f>
        <v>132594</v>
      </c>
      <c r="P1178" s="1">
        <f>IFERROR(VLOOKUP($B1178,Compensation!$A$5:$H$3867,8,FALSE),"")</f>
        <v>49335</v>
      </c>
      <c r="Q1178" s="4">
        <f t="shared" si="149"/>
        <v>0.30462464570849229</v>
      </c>
      <c r="R1178" s="3">
        <f>IFERROR(VLOOKUP(B1178,Growth!$C$6:$G$1733,2,FALSE),"")</f>
        <v>-0.15462712000000001</v>
      </c>
      <c r="S1178" s="6">
        <f t="shared" si="152"/>
        <v>0.10000000000000142</v>
      </c>
      <c r="T1178" s="6">
        <f t="shared" si="153"/>
        <v>0.49962545812310966</v>
      </c>
      <c r="U1178" s="6">
        <f t="shared" si="154"/>
        <v>-0.10000000000000009</v>
      </c>
    </row>
    <row r="1179" spans="1:21" x14ac:dyDescent="0.2">
      <c r="A1179" t="str">
        <f t="shared" si="147"/>
        <v>Euro2008Q1</v>
      </c>
      <c r="B1179" t="s">
        <v>892</v>
      </c>
      <c r="C1179" t="s">
        <v>13</v>
      </c>
      <c r="D1179" s="1">
        <v>2008</v>
      </c>
      <c r="E1179" s="1">
        <v>1</v>
      </c>
      <c r="F1179" s="1">
        <f t="shared" si="150"/>
        <v>33</v>
      </c>
      <c r="G1179" s="1">
        <v>392486.6</v>
      </c>
      <c r="H1179" s="1">
        <f t="shared" si="148"/>
        <v>588026.35586652346</v>
      </c>
      <c r="I1179" s="6">
        <f t="shared" si="151"/>
        <v>9.9572999293287499</v>
      </c>
      <c r="J1179" s="1">
        <f>IFERROR(VLOOKUP($B1179,Population!$A$2:$E$2577,5,FALSE),"")</f>
        <v>59054.8</v>
      </c>
      <c r="K1179" s="3">
        <f>IFERROR(VLOOKUP(A1179,'Exchange rates'!$A$6:$D$1909,4,FALSE),"")</f>
        <v>0.66746430000000001</v>
      </c>
      <c r="L1179" s="3">
        <f>IFERROR(VLOOKUP(B1179,'Work hours'!$A$6:$G$3151,7,FALSE),"")</f>
        <v>37.4</v>
      </c>
      <c r="M1179" s="4">
        <f>IFERROR(VLOOKUP(B1179,Unemployment!$A$7:$D$3208,4,FALSE),"")</f>
        <v>6.6000000000000003E-2</v>
      </c>
      <c r="N1179" s="1">
        <f>IFERROR(VLOOKUP($B1179,Compensation!$A$5:$H$3867,6,FALSE),"")</f>
        <v>146874</v>
      </c>
      <c r="O1179" s="1">
        <f>IFERROR(VLOOKUP($B1179,Compensation!$A$5:$H$3867,7,FALSE),"")</f>
        <v>107045</v>
      </c>
      <c r="P1179" s="1">
        <f>IFERROR(VLOOKUP($B1179,Compensation!$A$5:$H$3867,8,FALSE),"")</f>
        <v>39829</v>
      </c>
      <c r="Q1179" s="4">
        <f t="shared" si="149"/>
        <v>0.27273542587186417</v>
      </c>
      <c r="R1179" s="3">
        <f>IFERROR(VLOOKUP(B1179,Growth!$C$6:$G$1733,2,FALSE),"")</f>
        <v>1.286697905</v>
      </c>
      <c r="S1179" s="6">
        <f t="shared" si="152"/>
        <v>-0.5</v>
      </c>
      <c r="T1179" s="6">
        <f t="shared" si="153"/>
        <v>0.54478033654754565</v>
      </c>
      <c r="U1179" s="6">
        <f t="shared" si="154"/>
        <v>0.40000000000000036</v>
      </c>
    </row>
    <row r="1180" spans="1:21" x14ac:dyDescent="0.2">
      <c r="A1180" t="str">
        <f t="shared" si="147"/>
        <v>Euro2008Q2</v>
      </c>
      <c r="B1180" t="s">
        <v>893</v>
      </c>
      <c r="C1180" t="s">
        <v>13</v>
      </c>
      <c r="D1180" s="1">
        <v>2008</v>
      </c>
      <c r="E1180" s="1">
        <v>2</v>
      </c>
      <c r="F1180" s="1">
        <f t="shared" si="150"/>
        <v>34</v>
      </c>
      <c r="G1180" s="1">
        <v>416094.2</v>
      </c>
      <c r="H1180" s="1">
        <f t="shared" si="148"/>
        <v>649963.26820644981</v>
      </c>
      <c r="I1180" s="6">
        <f t="shared" si="151"/>
        <v>10.986848307109058</v>
      </c>
      <c r="J1180" s="1">
        <f>IFERROR(VLOOKUP($B1180,Population!$A$2:$E$2577,5,FALSE),"")</f>
        <v>59158.3</v>
      </c>
      <c r="K1180" s="3">
        <f>IFERROR(VLOOKUP(A1180,'Exchange rates'!$A$6:$D$1909,4,FALSE),"")</f>
        <v>0.64018109999999995</v>
      </c>
      <c r="L1180" s="3">
        <f>IFERROR(VLOOKUP(B1180,'Work hours'!$A$6:$G$3151,7,FALSE),"")</f>
        <v>37.6</v>
      </c>
      <c r="M1180" s="4">
        <f>IFERROR(VLOOKUP(B1180,Unemployment!$A$7:$D$3208,4,FALSE),"")</f>
        <v>6.8666666666666695E-2</v>
      </c>
      <c r="N1180" s="1">
        <f>IFERROR(VLOOKUP($B1180,Compensation!$A$5:$H$3867,6,FALSE),"")</f>
        <v>159326</v>
      </c>
      <c r="O1180" s="1">
        <f>IFERROR(VLOOKUP($B1180,Compensation!$A$5:$H$3867,7,FALSE),"")</f>
        <v>116461</v>
      </c>
      <c r="P1180" s="1">
        <f>IFERROR(VLOOKUP($B1180,Compensation!$A$5:$H$3867,8,FALSE),"")</f>
        <v>42864</v>
      </c>
      <c r="Q1180" s="4">
        <f t="shared" si="149"/>
        <v>0.27989094777096146</v>
      </c>
      <c r="R1180" s="3">
        <f>IFERROR(VLOOKUP(B1180,Growth!$C$6:$G$1733,2,FALSE),"")</f>
        <v>5.290284E-2</v>
      </c>
      <c r="S1180" s="6">
        <f t="shared" si="152"/>
        <v>-0.19999999999999574</v>
      </c>
      <c r="T1180" s="6">
        <f t="shared" si="153"/>
        <v>0.20124726163241458</v>
      </c>
      <c r="U1180" s="6">
        <f t="shared" si="154"/>
        <v>0.8666666666666698</v>
      </c>
    </row>
    <row r="1181" spans="1:21" x14ac:dyDescent="0.2">
      <c r="A1181" t="str">
        <f t="shared" si="147"/>
        <v>Euro2008Q3</v>
      </c>
      <c r="B1181" t="s">
        <v>894</v>
      </c>
      <c r="C1181" t="s">
        <v>13</v>
      </c>
      <c r="D1181" s="1">
        <v>2008</v>
      </c>
      <c r="E1181" s="1">
        <v>3</v>
      </c>
      <c r="F1181" s="1">
        <f t="shared" si="150"/>
        <v>35</v>
      </c>
      <c r="G1181" s="1">
        <v>403503.7</v>
      </c>
      <c r="H1181" s="1">
        <f t="shared" si="148"/>
        <v>605057.66589037061</v>
      </c>
      <c r="I1181" s="6">
        <f t="shared" si="151"/>
        <v>10.20965194125826</v>
      </c>
      <c r="J1181" s="1">
        <f>IFERROR(VLOOKUP($B1181,Population!$A$2:$E$2577,5,FALSE),"")</f>
        <v>59263.3</v>
      </c>
      <c r="K1181" s="3">
        <f>IFERROR(VLOOKUP(A1181,'Exchange rates'!$A$6:$D$1909,4,FALSE),"")</f>
        <v>0.6668847</v>
      </c>
      <c r="L1181" s="3">
        <f>IFERROR(VLOOKUP(B1181,'Work hours'!$A$6:$G$3151,7,FALSE),"")</f>
        <v>38.5</v>
      </c>
      <c r="M1181" s="4">
        <f>IFERROR(VLOOKUP(B1181,Unemployment!$A$7:$D$3208,4,FALSE),"")</f>
        <v>6.7333333333333301E-2</v>
      </c>
      <c r="N1181" s="1">
        <f>IFERROR(VLOOKUP($B1181,Compensation!$A$5:$H$3867,6,FALSE),"")</f>
        <v>149549</v>
      </c>
      <c r="O1181" s="1">
        <f>IFERROR(VLOOKUP($B1181,Compensation!$A$5:$H$3867,7,FALSE),"")</f>
        <v>109229</v>
      </c>
      <c r="P1181" s="1">
        <f>IFERROR(VLOOKUP($B1181,Compensation!$A$5:$H$3867,8,FALSE),"")</f>
        <v>40320</v>
      </c>
      <c r="Q1181" s="4">
        <f t="shared" si="149"/>
        <v>0.27070135912012699</v>
      </c>
      <c r="R1181" s="3">
        <f>IFERROR(VLOOKUP(B1181,Growth!$C$6:$G$1733,2,FALSE),"")</f>
        <v>-1.4187581680000001</v>
      </c>
      <c r="S1181" s="6">
        <f t="shared" si="152"/>
        <v>-0.10000000000000142</v>
      </c>
      <c r="T1181" s="6">
        <f t="shared" si="153"/>
        <v>0.73906024720096219</v>
      </c>
      <c r="U1181" s="6">
        <f t="shared" si="154"/>
        <v>0.53333333333333011</v>
      </c>
    </row>
    <row r="1182" spans="1:21" x14ac:dyDescent="0.2">
      <c r="A1182" t="str">
        <f t="shared" si="147"/>
        <v>Euro2008Q4</v>
      </c>
      <c r="B1182" t="s">
        <v>895</v>
      </c>
      <c r="C1182" t="s">
        <v>13</v>
      </c>
      <c r="D1182" s="1">
        <v>2008</v>
      </c>
      <c r="E1182" s="1">
        <v>4</v>
      </c>
      <c r="F1182" s="1">
        <f t="shared" si="150"/>
        <v>36</v>
      </c>
      <c r="G1182" s="1">
        <v>425615.1</v>
      </c>
      <c r="H1182" s="1">
        <f t="shared" si="148"/>
        <v>558990.66363733192</v>
      </c>
      <c r="I1182" s="6">
        <f t="shared" si="151"/>
        <v>9.4156103596575953</v>
      </c>
      <c r="J1182" s="1">
        <f>IFERROR(VLOOKUP($B1182,Population!$A$2:$E$2577,5,FALSE),"")</f>
        <v>59368.5</v>
      </c>
      <c r="K1182" s="3">
        <f>IFERROR(VLOOKUP(A1182,'Exchange rates'!$A$6:$D$1909,4,FALSE),"")</f>
        <v>0.7613993</v>
      </c>
      <c r="L1182" s="3">
        <f>IFERROR(VLOOKUP(B1182,'Work hours'!$A$6:$G$3151,7,FALSE),"")</f>
        <v>37.1</v>
      </c>
      <c r="M1182" s="4">
        <f>IFERROR(VLOOKUP(B1182,Unemployment!$A$7:$D$3208,4,FALSE),"")</f>
        <v>7.0000000000000007E-2</v>
      </c>
      <c r="N1182" s="1">
        <f>IFERROR(VLOOKUP($B1182,Compensation!$A$5:$H$3867,6,FALSE),"")</f>
        <v>183528</v>
      </c>
      <c r="O1182" s="1">
        <f>IFERROR(VLOOKUP($B1182,Compensation!$A$5:$H$3867,7,FALSE),"")</f>
        <v>133943</v>
      </c>
      <c r="P1182" s="1">
        <f>IFERROR(VLOOKUP($B1182,Compensation!$A$5:$H$3867,8,FALSE),"")</f>
        <v>49586</v>
      </c>
      <c r="Q1182" s="4">
        <f t="shared" si="149"/>
        <v>0.31470452998495591</v>
      </c>
      <c r="R1182" s="3">
        <f>IFERROR(VLOOKUP(B1182,Growth!$C$6:$G$1733,2,FALSE),"")</f>
        <v>-3.7725919609999998</v>
      </c>
      <c r="S1182" s="6">
        <f t="shared" si="152"/>
        <v>-0.39999999999999858</v>
      </c>
      <c r="T1182" s="6">
        <f t="shared" si="153"/>
        <v>1.0079884276463613</v>
      </c>
      <c r="U1182" s="6">
        <f t="shared" si="154"/>
        <v>0.60000000000000053</v>
      </c>
    </row>
    <row r="1183" spans="1:21" x14ac:dyDescent="0.2">
      <c r="A1183" t="str">
        <f t="shared" si="147"/>
        <v>Euro2009Q1</v>
      </c>
      <c r="B1183" t="s">
        <v>896</v>
      </c>
      <c r="C1183" t="s">
        <v>13</v>
      </c>
      <c r="D1183" s="1">
        <v>2009</v>
      </c>
      <c r="E1183" s="1">
        <v>1</v>
      </c>
      <c r="F1183" s="1">
        <f t="shared" si="150"/>
        <v>37</v>
      </c>
      <c r="G1183" s="1">
        <v>373079.3</v>
      </c>
      <c r="H1183" s="1">
        <f t="shared" si="148"/>
        <v>485398.27700722538</v>
      </c>
      <c r="I1183" s="6">
        <f t="shared" si="151"/>
        <v>8.1641974452266091</v>
      </c>
      <c r="J1183" s="1">
        <f>IFERROR(VLOOKUP($B1183,Population!$A$2:$E$2577,5,FALSE),"")</f>
        <v>59454.5</v>
      </c>
      <c r="K1183" s="3">
        <f>IFERROR(VLOOKUP(A1183,'Exchange rates'!$A$6:$D$1909,4,FALSE),"")</f>
        <v>0.76860450000000002</v>
      </c>
      <c r="L1183" s="3">
        <f>IFERROR(VLOOKUP(B1183,'Work hours'!$A$6:$G$3151,7,FALSE),"")</f>
        <v>36.9</v>
      </c>
      <c r="M1183" s="4">
        <f>IFERROR(VLOOKUP(B1183,Unemployment!$A$7:$D$3208,4,FALSE),"")</f>
        <v>7.4666666666666701E-2</v>
      </c>
      <c r="N1183" s="1">
        <f>IFERROR(VLOOKUP($B1183,Compensation!$A$5:$H$3867,6,FALSE),"")</f>
        <v>145817</v>
      </c>
      <c r="O1183" s="1">
        <f>IFERROR(VLOOKUP($B1183,Compensation!$A$5:$H$3867,7,FALSE),"")</f>
        <v>106059</v>
      </c>
      <c r="P1183" s="1">
        <f>IFERROR(VLOOKUP($B1183,Compensation!$A$5:$H$3867,8,FALSE),"")</f>
        <v>39757</v>
      </c>
      <c r="Q1183" s="4">
        <f t="shared" si="149"/>
        <v>0.28428004448384031</v>
      </c>
      <c r="R1183" s="3">
        <f>IFERROR(VLOOKUP(B1183,Growth!$C$6:$G$1733,2,FALSE),"")</f>
        <v>-7.2537407890000001</v>
      </c>
      <c r="S1183" s="6">
        <f t="shared" si="152"/>
        <v>-0.5</v>
      </c>
      <c r="T1183" s="6">
        <f t="shared" si="153"/>
        <v>1.1544618611976143</v>
      </c>
      <c r="U1183" s="6">
        <f t="shared" si="154"/>
        <v>0.8666666666666698</v>
      </c>
    </row>
    <row r="1184" spans="1:21" x14ac:dyDescent="0.2">
      <c r="A1184" t="str">
        <f t="shared" si="147"/>
        <v>Euro2009Q2</v>
      </c>
      <c r="B1184" t="s">
        <v>897</v>
      </c>
      <c r="C1184" t="s">
        <v>13</v>
      </c>
      <c r="D1184" s="1">
        <v>2009</v>
      </c>
      <c r="E1184" s="1">
        <v>2</v>
      </c>
      <c r="F1184" s="1">
        <f t="shared" si="150"/>
        <v>38</v>
      </c>
      <c r="G1184" s="1">
        <v>392538.6</v>
      </c>
      <c r="H1184" s="1">
        <f t="shared" si="148"/>
        <v>534568.0345587061</v>
      </c>
      <c r="I1184" s="6">
        <f t="shared" si="151"/>
        <v>8.9811216246739587</v>
      </c>
      <c r="J1184" s="1">
        <f>IFERROR(VLOOKUP($B1184,Population!$A$2:$E$2577,5,FALSE),"")</f>
        <v>59521.3</v>
      </c>
      <c r="K1184" s="3">
        <f>IFERROR(VLOOKUP(A1184,'Exchange rates'!$A$6:$D$1909,4,FALSE),"")</f>
        <v>0.73430989999999996</v>
      </c>
      <c r="L1184" s="3">
        <f>IFERROR(VLOOKUP(B1184,'Work hours'!$A$6:$G$3151,7,FALSE),"")</f>
        <v>37.200000000000003</v>
      </c>
      <c r="M1184" s="4">
        <f>IFERROR(VLOOKUP(B1184,Unemployment!$A$7:$D$3208,4,FALSE),"")</f>
        <v>7.5666666666666701E-2</v>
      </c>
      <c r="N1184" s="1">
        <f>IFERROR(VLOOKUP($B1184,Compensation!$A$5:$H$3867,6,FALSE),"")</f>
        <v>158392</v>
      </c>
      <c r="O1184" s="1">
        <f>IFERROR(VLOOKUP($B1184,Compensation!$A$5:$H$3867,7,FALSE),"")</f>
        <v>115332</v>
      </c>
      <c r="P1184" s="1">
        <f>IFERROR(VLOOKUP($B1184,Compensation!$A$5:$H$3867,8,FALSE),"")</f>
        <v>43060</v>
      </c>
      <c r="Q1184" s="4">
        <f t="shared" si="149"/>
        <v>0.29381059595158288</v>
      </c>
      <c r="R1184" s="3">
        <f>IFERROR(VLOOKUP(B1184,Growth!$C$6:$G$1733,2,FALSE),"")</f>
        <v>-6.8309876559999996</v>
      </c>
      <c r="S1184" s="6">
        <f t="shared" si="152"/>
        <v>-0.39999999999999858</v>
      </c>
      <c r="T1184" s="6">
        <f t="shared" si="153"/>
        <v>1.3919648180621413</v>
      </c>
      <c r="U1184" s="6">
        <f t="shared" si="154"/>
        <v>0.70000000000000062</v>
      </c>
    </row>
    <row r="1185" spans="1:21" x14ac:dyDescent="0.2">
      <c r="A1185" t="str">
        <f t="shared" si="147"/>
        <v>Euro2009Q3</v>
      </c>
      <c r="B1185" t="s">
        <v>898</v>
      </c>
      <c r="C1185" t="s">
        <v>13</v>
      </c>
      <c r="D1185" s="1">
        <v>2009</v>
      </c>
      <c r="E1185" s="1">
        <v>3</v>
      </c>
      <c r="F1185" s="1">
        <f t="shared" si="150"/>
        <v>39</v>
      </c>
      <c r="G1185" s="1">
        <v>390129.2</v>
      </c>
      <c r="H1185" s="1">
        <f t="shared" si="148"/>
        <v>558050.10345540335</v>
      </c>
      <c r="I1185" s="6">
        <f t="shared" si="151"/>
        <v>9.3649380586011812</v>
      </c>
      <c r="J1185" s="1">
        <f>IFERROR(VLOOKUP($B1185,Population!$A$2:$E$2577,5,FALSE),"")</f>
        <v>59589.3</v>
      </c>
      <c r="K1185" s="3">
        <f>IFERROR(VLOOKUP(A1185,'Exchange rates'!$A$6:$D$1909,4,FALSE),"")</f>
        <v>0.69909350000000003</v>
      </c>
      <c r="L1185" s="3">
        <f>IFERROR(VLOOKUP(B1185,'Work hours'!$A$6:$G$3151,7,FALSE),"")</f>
        <v>38</v>
      </c>
      <c r="M1185" s="4">
        <f>IFERROR(VLOOKUP(B1185,Unemployment!$A$7:$D$3208,4,FALSE),"")</f>
        <v>8.0333333333333298E-2</v>
      </c>
      <c r="N1185" s="1">
        <f>IFERROR(VLOOKUP($B1185,Compensation!$A$5:$H$3867,6,FALSE),"")</f>
        <v>147690</v>
      </c>
      <c r="O1185" s="1">
        <f>IFERROR(VLOOKUP($B1185,Compensation!$A$5:$H$3867,7,FALSE),"")</f>
        <v>107499</v>
      </c>
      <c r="P1185" s="1">
        <f>IFERROR(VLOOKUP($B1185,Compensation!$A$5:$H$3867,8,FALSE),"")</f>
        <v>40191</v>
      </c>
      <c r="Q1185" s="4">
        <f t="shared" si="149"/>
        <v>0.27554717770420672</v>
      </c>
      <c r="R1185" s="3">
        <f>IFERROR(VLOOKUP(B1185,Growth!$C$6:$G$1733,2,FALSE),"")</f>
        <v>-5.0383808239999999</v>
      </c>
      <c r="S1185" s="6">
        <f t="shared" si="152"/>
        <v>-0.5</v>
      </c>
      <c r="T1185" s="6">
        <f t="shared" si="153"/>
        <v>0.48458185840797308</v>
      </c>
      <c r="U1185" s="6">
        <f t="shared" si="154"/>
        <v>1.2999999999999998</v>
      </c>
    </row>
    <row r="1186" spans="1:21" x14ac:dyDescent="0.2">
      <c r="A1186" t="str">
        <f t="shared" si="147"/>
        <v>Euro2009Q4</v>
      </c>
      <c r="B1186" t="s">
        <v>899</v>
      </c>
      <c r="C1186" t="s">
        <v>13</v>
      </c>
      <c r="D1186" s="1">
        <v>2009</v>
      </c>
      <c r="E1186" s="1">
        <v>4</v>
      </c>
      <c r="F1186" s="1">
        <f t="shared" si="150"/>
        <v>40</v>
      </c>
      <c r="G1186" s="1">
        <v>421508.8</v>
      </c>
      <c r="H1186" s="1">
        <f t="shared" si="148"/>
        <v>622434.61508871091</v>
      </c>
      <c r="I1186" s="6">
        <f t="shared" si="151"/>
        <v>10.433572899173623</v>
      </c>
      <c r="J1186" s="1">
        <f>IFERROR(VLOOKUP($B1186,Population!$A$2:$E$2577,5,FALSE),"")</f>
        <v>59656.9</v>
      </c>
      <c r="K1186" s="3">
        <f>IFERROR(VLOOKUP(A1186,'Exchange rates'!$A$6:$D$1909,4,FALSE),"")</f>
        <v>0.67719370000000001</v>
      </c>
      <c r="L1186" s="3">
        <f>IFERROR(VLOOKUP(B1186,'Work hours'!$A$6:$G$3151,7,FALSE),"")</f>
        <v>36.9</v>
      </c>
      <c r="M1186" s="4">
        <f>IFERROR(VLOOKUP(B1186,Unemployment!$A$7:$D$3208,4,FALSE),"")</f>
        <v>8.3666666666666709E-2</v>
      </c>
      <c r="N1186" s="1">
        <f>IFERROR(VLOOKUP($B1186,Compensation!$A$5:$H$3867,6,FALSE),"")</f>
        <v>182921</v>
      </c>
      <c r="O1186" s="1">
        <f>IFERROR(VLOOKUP($B1186,Compensation!$A$5:$H$3867,7,FALSE),"")</f>
        <v>133015</v>
      </c>
      <c r="P1186" s="1">
        <f>IFERROR(VLOOKUP($B1186,Compensation!$A$5:$H$3867,8,FALSE),"")</f>
        <v>49907</v>
      </c>
      <c r="Q1186" s="4">
        <f t="shared" si="149"/>
        <v>0.31556873782943562</v>
      </c>
      <c r="R1186" s="3">
        <f>IFERROR(VLOOKUP(B1186,Growth!$C$6:$G$1733,2,FALSE),"")</f>
        <v>-2.0427225569999998</v>
      </c>
      <c r="S1186" s="6">
        <f t="shared" si="152"/>
        <v>-0.20000000000000284</v>
      </c>
      <c r="T1186" s="6">
        <f t="shared" si="153"/>
        <v>8.642078444797141E-2</v>
      </c>
      <c r="U1186" s="6">
        <f t="shared" si="154"/>
        <v>1.3666666666666702</v>
      </c>
    </row>
    <row r="1187" spans="1:21" x14ac:dyDescent="0.2">
      <c r="A1187" t="str">
        <f t="shared" si="147"/>
        <v>Euro2010Q1</v>
      </c>
      <c r="B1187" t="s">
        <v>900</v>
      </c>
      <c r="C1187" t="s">
        <v>13</v>
      </c>
      <c r="D1187" s="1">
        <v>2010</v>
      </c>
      <c r="E1187" s="1">
        <v>1</v>
      </c>
      <c r="F1187" s="1">
        <f t="shared" si="150"/>
        <v>41</v>
      </c>
      <c r="G1187" s="1">
        <v>376119.7</v>
      </c>
      <c r="H1187" s="1">
        <f t="shared" si="148"/>
        <v>520462.54395021312</v>
      </c>
      <c r="I1187" s="6">
        <f t="shared" si="151"/>
        <v>8.7145352156222113</v>
      </c>
      <c r="J1187" s="1">
        <f>IFERROR(VLOOKUP($B1187,Population!$A$2:$E$2577,5,FALSE),"")</f>
        <v>59723.5</v>
      </c>
      <c r="K1187" s="3">
        <f>IFERROR(VLOOKUP(A1187,'Exchange rates'!$A$6:$D$1909,4,FALSE),"")</f>
        <v>0.72266430000000004</v>
      </c>
      <c r="L1187" s="3">
        <f>IFERROR(VLOOKUP(B1187,'Work hours'!$A$6:$G$3151,7,FALSE),"")</f>
        <v>37.200000000000003</v>
      </c>
      <c r="M1187" s="4">
        <f>IFERROR(VLOOKUP(B1187,Unemployment!$A$7:$D$3208,4,FALSE),"")</f>
        <v>8.5999999999999993E-2</v>
      </c>
      <c r="N1187" s="1">
        <f>IFERROR(VLOOKUP($B1187,Compensation!$A$5:$H$3867,6,FALSE),"")</f>
        <v>145674</v>
      </c>
      <c r="O1187" s="1">
        <f>IFERROR(VLOOKUP($B1187,Compensation!$A$5:$H$3867,7,FALSE),"")</f>
        <v>105719</v>
      </c>
      <c r="P1187" s="1">
        <f>IFERROR(VLOOKUP($B1187,Compensation!$A$5:$H$3867,8,FALSE),"")</f>
        <v>39955</v>
      </c>
      <c r="Q1187" s="4">
        <f t="shared" si="149"/>
        <v>0.28107807168834814</v>
      </c>
      <c r="R1187" s="3">
        <f>IFERROR(VLOOKUP(B1187,Growth!$C$6:$G$1733,2,FALSE),"")</f>
        <v>0.80554236000000001</v>
      </c>
      <c r="S1187" s="6">
        <f t="shared" si="152"/>
        <v>0.30000000000000426</v>
      </c>
      <c r="T1187" s="6">
        <f t="shared" si="153"/>
        <v>-0.32019727954921695</v>
      </c>
      <c r="U1187" s="6">
        <f t="shared" si="154"/>
        <v>1.1333333333333293</v>
      </c>
    </row>
    <row r="1188" spans="1:21" x14ac:dyDescent="0.2">
      <c r="A1188" t="str">
        <f t="shared" si="147"/>
        <v>Euro2010Q2</v>
      </c>
      <c r="B1188" t="s">
        <v>901</v>
      </c>
      <c r="C1188" t="s">
        <v>13</v>
      </c>
      <c r="D1188" s="1">
        <v>2010</v>
      </c>
      <c r="E1188" s="1">
        <v>2</v>
      </c>
      <c r="F1188" s="1">
        <f t="shared" si="150"/>
        <v>42</v>
      </c>
      <c r="G1188" s="1">
        <v>403323.9</v>
      </c>
      <c r="H1188" s="1">
        <f t="shared" si="148"/>
        <v>512498.21786224289</v>
      </c>
      <c r="I1188" s="6">
        <f t="shared" si="151"/>
        <v>8.5720391298178029</v>
      </c>
      <c r="J1188" s="1">
        <f>IFERROR(VLOOKUP($B1188,Population!$A$2:$E$2577,5,FALSE),"")</f>
        <v>59787.199999999997</v>
      </c>
      <c r="K1188" s="3">
        <f>IFERROR(VLOOKUP(A1188,'Exchange rates'!$A$6:$D$1909,4,FALSE),"")</f>
        <v>0.78697620000000001</v>
      </c>
      <c r="L1188" s="3">
        <f>IFERROR(VLOOKUP(B1188,'Work hours'!$A$6:$G$3151,7,FALSE),"")</f>
        <v>37.4</v>
      </c>
      <c r="M1188" s="4">
        <f>IFERROR(VLOOKUP(B1188,Unemployment!$A$7:$D$3208,4,FALSE),"")</f>
        <v>8.633333333333329E-2</v>
      </c>
      <c r="N1188" s="1">
        <f>IFERROR(VLOOKUP($B1188,Compensation!$A$5:$H$3867,6,FALSE),"")</f>
        <v>162136</v>
      </c>
      <c r="O1188" s="1">
        <f>IFERROR(VLOOKUP($B1188,Compensation!$A$5:$H$3867,7,FALSE),"")</f>
        <v>117912</v>
      </c>
      <c r="P1188" s="1">
        <f>IFERROR(VLOOKUP($B1188,Compensation!$A$5:$H$3867,8,FALSE),"")</f>
        <v>44224</v>
      </c>
      <c r="Q1188" s="4">
        <f t="shared" si="149"/>
        <v>0.29235063927528221</v>
      </c>
      <c r="R1188" s="3">
        <f>IFERROR(VLOOKUP(B1188,Growth!$C$6:$G$1733,2,FALSE),"")</f>
        <v>2.01610215</v>
      </c>
      <c r="S1188" s="6">
        <f t="shared" si="152"/>
        <v>0.19999999999999574</v>
      </c>
      <c r="T1188" s="6">
        <f t="shared" si="153"/>
        <v>-0.14599566763006666</v>
      </c>
      <c r="U1188" s="6">
        <f t="shared" si="154"/>
        <v>1.0666666666666589</v>
      </c>
    </row>
    <row r="1189" spans="1:21" x14ac:dyDescent="0.2">
      <c r="A1189" t="str">
        <f t="shared" si="147"/>
        <v>Euro2010Q3</v>
      </c>
      <c r="B1189" t="s">
        <v>902</v>
      </c>
      <c r="C1189" t="s">
        <v>13</v>
      </c>
      <c r="D1189" s="1">
        <v>2010</v>
      </c>
      <c r="E1189" s="1">
        <v>3</v>
      </c>
      <c r="F1189" s="1">
        <f t="shared" si="150"/>
        <v>43</v>
      </c>
      <c r="G1189" s="1">
        <v>399609</v>
      </c>
      <c r="H1189" s="1">
        <f t="shared" si="148"/>
        <v>516432.21611503616</v>
      </c>
      <c r="I1189" s="6">
        <f t="shared" si="151"/>
        <v>8.6286169529889367</v>
      </c>
      <c r="J1189" s="1">
        <f>IFERROR(VLOOKUP($B1189,Population!$A$2:$E$2577,5,FALSE),"")</f>
        <v>59851.1</v>
      </c>
      <c r="K1189" s="3">
        <f>IFERROR(VLOOKUP(A1189,'Exchange rates'!$A$6:$D$1909,4,FALSE),"")</f>
        <v>0.77378789999999997</v>
      </c>
      <c r="L1189" s="3">
        <f>IFERROR(VLOOKUP(B1189,'Work hours'!$A$6:$G$3151,7,FALSE),"")</f>
        <v>38</v>
      </c>
      <c r="M1189" s="4">
        <f>IFERROR(VLOOKUP(B1189,Unemployment!$A$7:$D$3208,4,FALSE),"")</f>
        <v>8.3333333333333301E-2</v>
      </c>
      <c r="N1189" s="1">
        <f>IFERROR(VLOOKUP($B1189,Compensation!$A$5:$H$3867,6,FALSE),"")</f>
        <v>149824</v>
      </c>
      <c r="O1189" s="1">
        <f>IFERROR(VLOOKUP($B1189,Compensation!$A$5:$H$3867,7,FALSE),"")</f>
        <v>108991</v>
      </c>
      <c r="P1189" s="1">
        <f>IFERROR(VLOOKUP($B1189,Compensation!$A$5:$H$3867,8,FALSE),"")</f>
        <v>40833</v>
      </c>
      <c r="Q1189" s="4">
        <f t="shared" si="149"/>
        <v>0.27274410736494925</v>
      </c>
      <c r="R1189" s="3">
        <f>IFERROR(VLOOKUP(B1189,Growth!$C$6:$G$1733,2,FALSE),"")</f>
        <v>1.8250246349999999</v>
      </c>
      <c r="S1189" s="6">
        <f t="shared" si="152"/>
        <v>0</v>
      </c>
      <c r="T1189" s="6">
        <f t="shared" si="153"/>
        <v>-0.28030703392574741</v>
      </c>
      <c r="U1189" s="6">
        <f t="shared" si="154"/>
        <v>0.30000000000000027</v>
      </c>
    </row>
    <row r="1190" spans="1:21" x14ac:dyDescent="0.2">
      <c r="A1190" t="str">
        <f t="shared" si="147"/>
        <v>Euro2010Q4</v>
      </c>
      <c r="B1190" t="s">
        <v>903</v>
      </c>
      <c r="C1190" t="s">
        <v>13</v>
      </c>
      <c r="D1190" s="1">
        <v>2010</v>
      </c>
      <c r="E1190" s="1">
        <v>4</v>
      </c>
      <c r="F1190" s="1">
        <f t="shared" si="150"/>
        <v>44</v>
      </c>
      <c r="G1190" s="1">
        <v>432226.8</v>
      </c>
      <c r="H1190" s="1">
        <f t="shared" si="148"/>
        <v>586670.27170976368</v>
      </c>
      <c r="I1190" s="6">
        <f t="shared" si="151"/>
        <v>9.791595052878689</v>
      </c>
      <c r="J1190" s="1">
        <f>IFERROR(VLOOKUP($B1190,Population!$A$2:$E$2577,5,FALSE),"")</f>
        <v>59915.7</v>
      </c>
      <c r="K1190" s="3">
        <f>IFERROR(VLOOKUP(A1190,'Exchange rates'!$A$6:$D$1909,4,FALSE),"")</f>
        <v>0.73674569999999995</v>
      </c>
      <c r="L1190" s="3">
        <f>IFERROR(VLOOKUP(B1190,'Work hours'!$A$6:$G$3151,7,FALSE),"")</f>
        <v>36.700000000000003</v>
      </c>
      <c r="M1190" s="4">
        <f>IFERROR(VLOOKUP(B1190,Unemployment!$A$7:$D$3208,4,FALSE),"")</f>
        <v>8.3666666666666709E-2</v>
      </c>
      <c r="N1190" s="1">
        <f>IFERROR(VLOOKUP($B1190,Compensation!$A$5:$H$3867,6,FALSE),"")</f>
        <v>184991</v>
      </c>
      <c r="O1190" s="1">
        <f>IFERROR(VLOOKUP($B1190,Compensation!$A$5:$H$3867,7,FALSE),"")</f>
        <v>134485</v>
      </c>
      <c r="P1190" s="1">
        <f>IFERROR(VLOOKUP($B1190,Compensation!$A$5:$H$3867,8,FALSE),"")</f>
        <v>50506</v>
      </c>
      <c r="Q1190" s="4">
        <f t="shared" si="149"/>
        <v>0.31114451949763411</v>
      </c>
      <c r="R1190" s="3">
        <f>IFERROR(VLOOKUP(B1190,Growth!$C$6:$G$1733,2,FALSE),"")</f>
        <v>2.0338921280000002</v>
      </c>
      <c r="S1190" s="6">
        <f t="shared" si="152"/>
        <v>-0.19999999999999574</v>
      </c>
      <c r="T1190" s="6">
        <f t="shared" si="153"/>
        <v>-0.44242183318015105</v>
      </c>
      <c r="U1190" s="6">
        <f t="shared" si="154"/>
        <v>0</v>
      </c>
    </row>
    <row r="1191" spans="1:21" x14ac:dyDescent="0.2">
      <c r="A1191" t="str">
        <f t="shared" si="147"/>
        <v>Euro2011Q1</v>
      </c>
      <c r="B1191" t="s">
        <v>904</v>
      </c>
      <c r="C1191" t="s">
        <v>13</v>
      </c>
      <c r="D1191" s="1">
        <v>2011</v>
      </c>
      <c r="E1191" s="1">
        <v>1</v>
      </c>
      <c r="F1191" s="1">
        <f t="shared" si="150"/>
        <v>45</v>
      </c>
      <c r="G1191" s="1">
        <v>390160.2</v>
      </c>
      <c r="H1191" s="1">
        <f t="shared" si="148"/>
        <v>533437.00549159828</v>
      </c>
      <c r="I1191" s="6">
        <f t="shared" si="151"/>
        <v>8.8953757842378725</v>
      </c>
      <c r="J1191" s="1">
        <f>IFERROR(VLOOKUP($B1191,Population!$A$2:$E$2577,5,FALSE),"")</f>
        <v>59967.9</v>
      </c>
      <c r="K1191" s="3">
        <f>IFERROR(VLOOKUP(A1191,'Exchange rates'!$A$6:$D$1909,4,FALSE),"")</f>
        <v>0.73140819999999995</v>
      </c>
      <c r="L1191" s="3">
        <f>IFERROR(VLOOKUP(B1191,'Work hours'!$A$6:$G$3151,7,FALSE),"")</f>
        <v>37</v>
      </c>
      <c r="M1191" s="4">
        <f>IFERROR(VLOOKUP(B1191,Unemployment!$A$7:$D$3208,4,FALSE),"")</f>
        <v>8.1666666666666693E-2</v>
      </c>
      <c r="N1191" s="1">
        <f>IFERROR(VLOOKUP($B1191,Compensation!$A$5:$H$3867,6,FALSE),"")</f>
        <v>149370</v>
      </c>
      <c r="O1191" s="1">
        <f>IFERROR(VLOOKUP($B1191,Compensation!$A$5:$H$3867,7,FALSE),"")</f>
        <v>108473</v>
      </c>
      <c r="P1191" s="1">
        <f>IFERROR(VLOOKUP($B1191,Compensation!$A$5:$H$3867,8,FALSE),"")</f>
        <v>40897</v>
      </c>
      <c r="Q1191" s="4">
        <f t="shared" si="149"/>
        <v>0.27802169467823729</v>
      </c>
      <c r="R1191" s="3">
        <f>IFERROR(VLOOKUP(B1191,Growth!$C$6:$G$1733,2,FALSE),"")</f>
        <v>2.2145687170000001</v>
      </c>
      <c r="S1191" s="6">
        <f t="shared" si="152"/>
        <v>-0.20000000000000284</v>
      </c>
      <c r="T1191" s="6">
        <f t="shared" si="153"/>
        <v>-0.30563770101108556</v>
      </c>
      <c r="U1191" s="6">
        <f t="shared" si="154"/>
        <v>-0.43333333333333002</v>
      </c>
    </row>
    <row r="1192" spans="1:21" x14ac:dyDescent="0.2">
      <c r="A1192" t="str">
        <f t="shared" si="147"/>
        <v>Euro2011Q2</v>
      </c>
      <c r="B1192" t="s">
        <v>905</v>
      </c>
      <c r="C1192" t="s">
        <v>13</v>
      </c>
      <c r="D1192" s="1">
        <v>2011</v>
      </c>
      <c r="E1192" s="1">
        <v>2</v>
      </c>
      <c r="F1192" s="1">
        <f t="shared" si="150"/>
        <v>46</v>
      </c>
      <c r="G1192" s="1">
        <v>414618</v>
      </c>
      <c r="H1192" s="1">
        <f t="shared" si="148"/>
        <v>596758.47271006403</v>
      </c>
      <c r="I1192" s="6">
        <f t="shared" si="151"/>
        <v>9.9448971813064251</v>
      </c>
      <c r="J1192" s="1">
        <f>IFERROR(VLOOKUP($B1192,Population!$A$2:$E$2577,5,FALSE),"")</f>
        <v>60006.5</v>
      </c>
      <c r="K1192" s="3">
        <f>IFERROR(VLOOKUP(A1192,'Exchange rates'!$A$6:$D$1909,4,FALSE),"")</f>
        <v>0.69478359999999995</v>
      </c>
      <c r="L1192" s="3">
        <f>IFERROR(VLOOKUP(B1192,'Work hours'!$A$6:$G$3151,7,FALSE),"")</f>
        <v>37.1</v>
      </c>
      <c r="M1192" s="4">
        <f>IFERROR(VLOOKUP(B1192,Unemployment!$A$7:$D$3208,4,FALSE),"")</f>
        <v>8.199999999999999E-2</v>
      </c>
      <c r="N1192" s="1">
        <f>IFERROR(VLOOKUP($B1192,Compensation!$A$5:$H$3867,6,FALSE),"")</f>
        <v>164963</v>
      </c>
      <c r="O1192" s="1">
        <f>IFERROR(VLOOKUP($B1192,Compensation!$A$5:$H$3867,7,FALSE),"")</f>
        <v>119989</v>
      </c>
      <c r="P1192" s="1">
        <f>IFERROR(VLOOKUP($B1192,Compensation!$A$5:$H$3867,8,FALSE),"")</f>
        <v>44974</v>
      </c>
      <c r="Q1192" s="4">
        <f t="shared" si="149"/>
        <v>0.28939650473447848</v>
      </c>
      <c r="R1192" s="3">
        <f>IFERROR(VLOOKUP(B1192,Growth!$C$6:$G$1733,2,FALSE),"")</f>
        <v>1.5530022750000001</v>
      </c>
      <c r="S1192" s="6">
        <f t="shared" si="152"/>
        <v>-0.29999999999999716</v>
      </c>
      <c r="T1192" s="6">
        <f t="shared" si="153"/>
        <v>-0.29541345408037323</v>
      </c>
      <c r="U1192" s="6">
        <f t="shared" si="154"/>
        <v>-0.43333333333333002</v>
      </c>
    </row>
    <row r="1193" spans="1:21" x14ac:dyDescent="0.2">
      <c r="A1193" t="str">
        <f t="shared" si="147"/>
        <v>Euro2011Q3</v>
      </c>
      <c r="B1193" t="s">
        <v>906</v>
      </c>
      <c r="C1193" t="s">
        <v>13</v>
      </c>
      <c r="D1193" s="1">
        <v>2011</v>
      </c>
      <c r="E1193" s="1">
        <v>3</v>
      </c>
      <c r="F1193" s="1">
        <f t="shared" si="150"/>
        <v>47</v>
      </c>
      <c r="G1193" s="1">
        <v>409723</v>
      </c>
      <c r="H1193" s="1">
        <f t="shared" si="148"/>
        <v>578514.25208533008</v>
      </c>
      <c r="I1193" s="6">
        <f t="shared" si="151"/>
        <v>9.6344375123500967</v>
      </c>
      <c r="J1193" s="1">
        <f>IFERROR(VLOOKUP($B1193,Population!$A$2:$E$2577,5,FALSE),"")</f>
        <v>60046.5</v>
      </c>
      <c r="K1193" s="3">
        <f>IFERROR(VLOOKUP(A1193,'Exchange rates'!$A$6:$D$1909,4,FALSE),"")</f>
        <v>0.70823320000000001</v>
      </c>
      <c r="L1193" s="3">
        <f>IFERROR(VLOOKUP(B1193,'Work hours'!$A$6:$G$3151,7,FALSE),"")</f>
        <v>37.700000000000003</v>
      </c>
      <c r="M1193" s="4">
        <f>IFERROR(VLOOKUP(B1193,Unemployment!$A$7:$D$3208,4,FALSE),"")</f>
        <v>8.633333333333329E-2</v>
      </c>
      <c r="N1193" s="1">
        <f>IFERROR(VLOOKUP($B1193,Compensation!$A$5:$H$3867,6,FALSE),"")</f>
        <v>151873</v>
      </c>
      <c r="O1193" s="1">
        <f>IFERROR(VLOOKUP($B1193,Compensation!$A$5:$H$3867,7,FALSE),"")</f>
        <v>110451</v>
      </c>
      <c r="P1193" s="1">
        <f>IFERROR(VLOOKUP($B1193,Compensation!$A$5:$H$3867,8,FALSE),"")</f>
        <v>41422</v>
      </c>
      <c r="Q1193" s="4">
        <f t="shared" si="149"/>
        <v>0.2695748102986652</v>
      </c>
      <c r="R1193" s="3">
        <f>IFERROR(VLOOKUP(B1193,Growth!$C$6:$G$1733,2,FALSE),"")</f>
        <v>0.60872464900000001</v>
      </c>
      <c r="S1193" s="6">
        <f t="shared" si="152"/>
        <v>-0.29999999999999716</v>
      </c>
      <c r="T1193" s="6">
        <f t="shared" si="153"/>
        <v>-0.31692970662840492</v>
      </c>
      <c r="U1193" s="6">
        <f t="shared" si="154"/>
        <v>0.29999999999999888</v>
      </c>
    </row>
    <row r="1194" spans="1:21" x14ac:dyDescent="0.2">
      <c r="A1194" t="str">
        <f t="shared" si="147"/>
        <v>Euro2011Q4</v>
      </c>
      <c r="B1194" t="s">
        <v>907</v>
      </c>
      <c r="C1194" t="s">
        <v>13</v>
      </c>
      <c r="D1194" s="1">
        <v>2011</v>
      </c>
      <c r="E1194" s="1">
        <v>4</v>
      </c>
      <c r="F1194" s="1">
        <f t="shared" si="150"/>
        <v>48</v>
      </c>
      <c r="G1194" s="1">
        <v>434254.6</v>
      </c>
      <c r="H1194" s="1">
        <f t="shared" si="148"/>
        <v>585083.19747780275</v>
      </c>
      <c r="I1194" s="6">
        <f t="shared" si="151"/>
        <v>9.7373810249225325</v>
      </c>
      <c r="J1194" s="1">
        <f>IFERROR(VLOOKUP($B1194,Population!$A$2:$E$2577,5,FALSE),"")</f>
        <v>60086.3</v>
      </c>
      <c r="K1194" s="3">
        <f>IFERROR(VLOOKUP(A1194,'Exchange rates'!$A$6:$D$1909,4,FALSE),"")</f>
        <v>0.74221000000000004</v>
      </c>
      <c r="L1194" s="3">
        <f>IFERROR(VLOOKUP(B1194,'Work hours'!$A$6:$G$3151,7,FALSE),"")</f>
        <v>36.4</v>
      </c>
      <c r="M1194" s="4">
        <f>IFERROR(VLOOKUP(B1194,Unemployment!$A$7:$D$3208,4,FALSE),"")</f>
        <v>9.3666666666666704E-2</v>
      </c>
      <c r="N1194" s="1">
        <f>IFERROR(VLOOKUP($B1194,Compensation!$A$5:$H$3867,6,FALSE),"")</f>
        <v>185271</v>
      </c>
      <c r="O1194" s="1">
        <f>IFERROR(VLOOKUP($B1194,Compensation!$A$5:$H$3867,7,FALSE),"")</f>
        <v>134712</v>
      </c>
      <c r="P1194" s="1">
        <f>IFERROR(VLOOKUP($B1194,Compensation!$A$5:$H$3867,8,FALSE),"")</f>
        <v>50559</v>
      </c>
      <c r="Q1194" s="4">
        <f t="shared" si="149"/>
        <v>0.31021433048723029</v>
      </c>
      <c r="R1194" s="3">
        <f>IFERROR(VLOOKUP(B1194,Growth!$C$6:$G$1733,2,FALSE),"")</f>
        <v>-0.89499977500000005</v>
      </c>
      <c r="S1194" s="6">
        <f t="shared" si="152"/>
        <v>-0.30000000000000426</v>
      </c>
      <c r="T1194" s="6">
        <f t="shared" si="153"/>
        <v>-9.3018901040381463E-2</v>
      </c>
      <c r="U1194" s="6">
        <f t="shared" si="154"/>
        <v>0.99999999999999956</v>
      </c>
    </row>
    <row r="1195" spans="1:21" x14ac:dyDescent="0.2">
      <c r="A1195" t="str">
        <f t="shared" si="147"/>
        <v>Euro2012Q1</v>
      </c>
      <c r="B1195" t="s">
        <v>908</v>
      </c>
      <c r="C1195" t="s">
        <v>13</v>
      </c>
      <c r="D1195" s="1">
        <v>2012</v>
      </c>
      <c r="E1195" s="1">
        <v>1</v>
      </c>
      <c r="F1195" s="1">
        <f t="shared" si="150"/>
        <v>49</v>
      </c>
      <c r="G1195" s="1">
        <v>387102.1</v>
      </c>
      <c r="H1195" s="1">
        <f t="shared" si="148"/>
        <v>507649.91885644966</v>
      </c>
      <c r="I1195" s="6">
        <f t="shared" si="151"/>
        <v>8.442989130578205</v>
      </c>
      <c r="J1195" s="1">
        <f>IFERROR(VLOOKUP($B1195,Population!$A$2:$E$2577,5,FALSE),"")</f>
        <v>60126.8</v>
      </c>
      <c r="K1195" s="3">
        <f>IFERROR(VLOOKUP(A1195,'Exchange rates'!$A$6:$D$1909,4,FALSE),"")</f>
        <v>0.76253749999999998</v>
      </c>
      <c r="L1195" s="3">
        <f>IFERROR(VLOOKUP(B1195,'Work hours'!$A$6:$G$3151,7,FALSE),"")</f>
        <v>36.299999999999997</v>
      </c>
      <c r="M1195" s="4">
        <f>IFERROR(VLOOKUP(B1195,Unemployment!$A$7:$D$3208,4,FALSE),"")</f>
        <v>0.10199999999999999</v>
      </c>
      <c r="N1195" s="1">
        <f>IFERROR(VLOOKUP($B1195,Compensation!$A$5:$H$3867,6,FALSE),"")</f>
        <v>149028</v>
      </c>
      <c r="O1195" s="1">
        <f>IFERROR(VLOOKUP($B1195,Compensation!$A$5:$H$3867,7,FALSE),"")</f>
        <v>108243</v>
      </c>
      <c r="P1195" s="1">
        <f>IFERROR(VLOOKUP($B1195,Compensation!$A$5:$H$3867,8,FALSE),"")</f>
        <v>40786</v>
      </c>
      <c r="Q1195" s="4">
        <f t="shared" si="149"/>
        <v>0.27962390284113675</v>
      </c>
      <c r="R1195" s="3">
        <f>IFERROR(VLOOKUP(B1195,Growth!$C$6:$G$1733,2,FALSE),"")</f>
        <v>-2.5252478639999998</v>
      </c>
      <c r="S1195" s="6">
        <f t="shared" si="152"/>
        <v>-0.70000000000000284</v>
      </c>
      <c r="T1195" s="6">
        <f t="shared" si="153"/>
        <v>0.16022081628994655</v>
      </c>
      <c r="U1195" s="6">
        <f t="shared" si="154"/>
        <v>2.0333333333333301</v>
      </c>
    </row>
    <row r="1196" spans="1:21" x14ac:dyDescent="0.2">
      <c r="A1196" t="str">
        <f t="shared" si="147"/>
        <v>Euro2012Q2</v>
      </c>
      <c r="B1196" t="s">
        <v>909</v>
      </c>
      <c r="C1196" t="s">
        <v>13</v>
      </c>
      <c r="D1196" s="1">
        <v>2012</v>
      </c>
      <c r="E1196" s="1">
        <v>2</v>
      </c>
      <c r="F1196" s="1">
        <f t="shared" si="150"/>
        <v>50</v>
      </c>
      <c r="G1196" s="1">
        <v>406474.9</v>
      </c>
      <c r="H1196" s="1">
        <f t="shared" si="148"/>
        <v>521244.35956976545</v>
      </c>
      <c r="I1196" s="6">
        <f t="shared" si="151"/>
        <v>8.6629332065210018</v>
      </c>
      <c r="J1196" s="1">
        <f>IFERROR(VLOOKUP($B1196,Population!$A$2:$E$2577,5,FALSE),"")</f>
        <v>60169.5</v>
      </c>
      <c r="K1196" s="3">
        <f>IFERROR(VLOOKUP(A1196,'Exchange rates'!$A$6:$D$1909,4,FALSE),"")</f>
        <v>0.77981639999999997</v>
      </c>
      <c r="L1196" s="3">
        <f>IFERROR(VLOOKUP(B1196,'Work hours'!$A$6:$G$3151,7,FALSE),"")</f>
        <v>36.299999999999997</v>
      </c>
      <c r="M1196" s="4">
        <f>IFERROR(VLOOKUP(B1196,Unemployment!$A$7:$D$3208,4,FALSE),"")</f>
        <v>0.107333333333333</v>
      </c>
      <c r="N1196" s="1">
        <f>IFERROR(VLOOKUP($B1196,Compensation!$A$5:$H$3867,6,FALSE),"")</f>
        <v>162243</v>
      </c>
      <c r="O1196" s="1">
        <f>IFERROR(VLOOKUP($B1196,Compensation!$A$5:$H$3867,7,FALSE),"")</f>
        <v>118104</v>
      </c>
      <c r="P1196" s="1">
        <f>IFERROR(VLOOKUP($B1196,Compensation!$A$5:$H$3867,8,FALSE),"")</f>
        <v>44139</v>
      </c>
      <c r="Q1196" s="4">
        <f t="shared" si="149"/>
        <v>0.29055668628001385</v>
      </c>
      <c r="R1196" s="3">
        <f>IFERROR(VLOOKUP(B1196,Growth!$C$6:$G$1733,2,FALSE),"")</f>
        <v>-3.2396119460000001</v>
      </c>
      <c r="S1196" s="6">
        <f t="shared" si="152"/>
        <v>-0.80000000000000426</v>
      </c>
      <c r="T1196" s="6">
        <f t="shared" si="153"/>
        <v>0.1160181545535377</v>
      </c>
      <c r="U1196" s="6">
        <f t="shared" si="154"/>
        <v>2.5333333333333012</v>
      </c>
    </row>
    <row r="1197" spans="1:21" x14ac:dyDescent="0.2">
      <c r="A1197" t="str">
        <f t="shared" si="147"/>
        <v>Euro2012Q3</v>
      </c>
      <c r="B1197" t="s">
        <v>910</v>
      </c>
      <c r="C1197" t="s">
        <v>13</v>
      </c>
      <c r="D1197" s="1">
        <v>2012</v>
      </c>
      <c r="E1197" s="1">
        <v>3</v>
      </c>
      <c r="F1197" s="1">
        <f t="shared" si="150"/>
        <v>51</v>
      </c>
      <c r="G1197" s="1">
        <v>402756.2</v>
      </c>
      <c r="H1197" s="1">
        <f t="shared" si="148"/>
        <v>503988.17125748715</v>
      </c>
      <c r="I1197" s="6">
        <f t="shared" si="151"/>
        <v>8.3701029390294632</v>
      </c>
      <c r="J1197" s="1">
        <f>IFERROR(VLOOKUP($B1197,Population!$A$2:$E$2577,5,FALSE),"")</f>
        <v>60212.9</v>
      </c>
      <c r="K1197" s="3">
        <f>IFERROR(VLOOKUP(A1197,'Exchange rates'!$A$6:$D$1909,4,FALSE),"")</f>
        <v>0.79913820000000002</v>
      </c>
      <c r="L1197" s="3">
        <f>IFERROR(VLOOKUP(B1197,'Work hours'!$A$6:$G$3151,7,FALSE),"")</f>
        <v>37</v>
      </c>
      <c r="M1197" s="4">
        <f>IFERROR(VLOOKUP(B1197,Unemployment!$A$7:$D$3208,4,FALSE),"")</f>
        <v>0.11033333333333299</v>
      </c>
      <c r="N1197" s="1">
        <f>IFERROR(VLOOKUP($B1197,Compensation!$A$5:$H$3867,6,FALSE),"")</f>
        <v>149110</v>
      </c>
      <c r="O1197" s="1">
        <f>IFERROR(VLOOKUP($B1197,Compensation!$A$5:$H$3867,7,FALSE),"")</f>
        <v>108656</v>
      </c>
      <c r="P1197" s="1">
        <f>IFERROR(VLOOKUP($B1197,Compensation!$A$5:$H$3867,8,FALSE),"")</f>
        <v>40454</v>
      </c>
      <c r="Q1197" s="4">
        <f t="shared" si="149"/>
        <v>0.26978107351295894</v>
      </c>
      <c r="R1197" s="3">
        <f>IFERROR(VLOOKUP(B1197,Growth!$C$6:$G$1733,2,FALSE),"")</f>
        <v>-3.2625983509999998</v>
      </c>
      <c r="S1197" s="6">
        <f t="shared" si="152"/>
        <v>-0.70000000000000284</v>
      </c>
      <c r="T1197" s="6">
        <f t="shared" si="153"/>
        <v>2.0626321429373373E-2</v>
      </c>
      <c r="U1197" s="6">
        <f t="shared" si="154"/>
        <v>2.3999999999999702</v>
      </c>
    </row>
    <row r="1198" spans="1:21" x14ac:dyDescent="0.2">
      <c r="A1198" t="str">
        <f t="shared" si="147"/>
        <v>Euro2012Q4</v>
      </c>
      <c r="B1198" t="s">
        <v>911</v>
      </c>
      <c r="C1198" t="s">
        <v>13</v>
      </c>
      <c r="D1198" s="1">
        <v>2012</v>
      </c>
      <c r="E1198" s="1">
        <v>4</v>
      </c>
      <c r="F1198" s="1">
        <f t="shared" si="150"/>
        <v>52</v>
      </c>
      <c r="G1198" s="1">
        <v>428025.59999999998</v>
      </c>
      <c r="H1198" s="1">
        <f t="shared" si="148"/>
        <v>555493.17446140503</v>
      </c>
      <c r="I1198" s="6">
        <f t="shared" si="151"/>
        <v>9.2189468607300409</v>
      </c>
      <c r="J1198" s="1">
        <f>IFERROR(VLOOKUP($B1198,Population!$A$2:$E$2577,5,FALSE),"")</f>
        <v>60255.6</v>
      </c>
      <c r="K1198" s="3">
        <f>IFERROR(VLOOKUP(A1198,'Exchange rates'!$A$6:$D$1909,4,FALSE),"")</f>
        <v>0.77053260000000001</v>
      </c>
      <c r="L1198" s="3">
        <f>IFERROR(VLOOKUP(B1198,'Work hours'!$A$6:$G$3151,7,FALSE),"")</f>
        <v>35.9</v>
      </c>
      <c r="M1198" s="4">
        <f>IFERROR(VLOOKUP(B1198,Unemployment!$A$7:$D$3208,4,FALSE),"")</f>
        <v>0.11633333333333301</v>
      </c>
      <c r="N1198" s="1">
        <f>IFERROR(VLOOKUP($B1198,Compensation!$A$5:$H$3867,6,FALSE),"")</f>
        <v>182186</v>
      </c>
      <c r="O1198" s="1">
        <f>IFERROR(VLOOKUP($B1198,Compensation!$A$5:$H$3867,7,FALSE),"")</f>
        <v>132740</v>
      </c>
      <c r="P1198" s="1">
        <f>IFERROR(VLOOKUP($B1198,Compensation!$A$5:$H$3867,8,FALSE),"")</f>
        <v>49447</v>
      </c>
      <c r="Q1198" s="4">
        <f t="shared" si="149"/>
        <v>0.31012163758429406</v>
      </c>
      <c r="R1198" s="3">
        <f>IFERROR(VLOOKUP(B1198,Growth!$C$6:$G$1733,2,FALSE),"")</f>
        <v>-3.0420577149999999</v>
      </c>
      <c r="S1198" s="6">
        <f t="shared" si="152"/>
        <v>-0.5</v>
      </c>
      <c r="T1198" s="6">
        <f t="shared" si="153"/>
        <v>-9.2692902936231114E-3</v>
      </c>
      <c r="U1198" s="6">
        <f t="shared" si="154"/>
        <v>2.2666666666666306</v>
      </c>
    </row>
    <row r="1199" spans="1:21" x14ac:dyDescent="0.2">
      <c r="A1199" t="str">
        <f t="shared" si="147"/>
        <v>Euro2013Q1</v>
      </c>
      <c r="B1199" t="s">
        <v>912</v>
      </c>
      <c r="C1199" t="s">
        <v>13</v>
      </c>
      <c r="D1199" s="1">
        <v>2013</v>
      </c>
      <c r="E1199" s="1">
        <v>1</v>
      </c>
      <c r="F1199" s="1">
        <f t="shared" si="150"/>
        <v>53</v>
      </c>
      <c r="G1199" s="1">
        <v>378261.3</v>
      </c>
      <c r="H1199" s="1">
        <f t="shared" si="148"/>
        <v>499113.82727654418</v>
      </c>
      <c r="I1199" s="6">
        <f t="shared" si="151"/>
        <v>8.2791687433386834</v>
      </c>
      <c r="J1199" s="1">
        <f>IFERROR(VLOOKUP($B1199,Population!$A$2:$E$2577,5,FALSE),"")</f>
        <v>60285.5</v>
      </c>
      <c r="K1199" s="3">
        <f>IFERROR(VLOOKUP(A1199,'Exchange rates'!$A$6:$D$1909,4,FALSE),"")</f>
        <v>0.75786580000000003</v>
      </c>
      <c r="L1199" s="3">
        <f>IFERROR(VLOOKUP(B1199,'Work hours'!$A$6:$G$3151,7,FALSE),"")</f>
        <v>36</v>
      </c>
      <c r="M1199" s="4">
        <f>IFERROR(VLOOKUP(B1199,Unemployment!$A$7:$D$3208,4,FALSE),"")</f>
        <v>0.121</v>
      </c>
      <c r="N1199" s="1">
        <f>IFERROR(VLOOKUP($B1199,Compensation!$A$5:$H$3867,6,FALSE),"")</f>
        <v>146499</v>
      </c>
      <c r="O1199" s="1">
        <f>IFERROR(VLOOKUP($B1199,Compensation!$A$5:$H$3867,7,FALSE),"")</f>
        <v>106465</v>
      </c>
      <c r="P1199" s="1">
        <f>IFERROR(VLOOKUP($B1199,Compensation!$A$5:$H$3867,8,FALSE),"")</f>
        <v>40034</v>
      </c>
      <c r="Q1199" s="4">
        <f t="shared" si="149"/>
        <v>0.28145887512150991</v>
      </c>
      <c r="R1199" s="3">
        <f>IFERROR(VLOOKUP(B1199,Growth!$C$6:$G$1733,2,FALSE),"")</f>
        <v>-2.8813509970000002</v>
      </c>
      <c r="S1199" s="6">
        <f t="shared" si="152"/>
        <v>-0.29999999999999716</v>
      </c>
      <c r="T1199" s="6">
        <f t="shared" si="153"/>
        <v>0.18349722803731594</v>
      </c>
      <c r="U1199" s="6">
        <f t="shared" si="154"/>
        <v>1.9000000000000004</v>
      </c>
    </row>
    <row r="1200" spans="1:21" x14ac:dyDescent="0.2">
      <c r="A1200" t="str">
        <f t="shared" si="147"/>
        <v>Euro2013Q2</v>
      </c>
      <c r="B1200" t="s">
        <v>913</v>
      </c>
      <c r="C1200" t="s">
        <v>13</v>
      </c>
      <c r="D1200" s="1">
        <v>2013</v>
      </c>
      <c r="E1200" s="1">
        <v>2</v>
      </c>
      <c r="F1200" s="1">
        <f t="shared" si="150"/>
        <v>54</v>
      </c>
      <c r="G1200" s="1">
        <v>402779.5</v>
      </c>
      <c r="H1200" s="1">
        <f t="shared" si="148"/>
        <v>526034.000660841</v>
      </c>
      <c r="I1200" s="6">
        <f t="shared" si="151"/>
        <v>8.723224675857649</v>
      </c>
      <c r="J1200" s="1">
        <f>IFERROR(VLOOKUP($B1200,Population!$A$2:$E$2577,5,FALSE),"")</f>
        <v>60302.7</v>
      </c>
      <c r="K1200" s="3">
        <f>IFERROR(VLOOKUP(A1200,'Exchange rates'!$A$6:$D$1909,4,FALSE),"")</f>
        <v>0.76569100000000001</v>
      </c>
      <c r="L1200" s="3">
        <f>IFERROR(VLOOKUP(B1200,'Work hours'!$A$6:$G$3151,7,FALSE),"")</f>
        <v>36</v>
      </c>
      <c r="M1200" s="4">
        <f>IFERROR(VLOOKUP(B1200,Unemployment!$A$7:$D$3208,4,FALSE),"")</f>
        <v>0.12366666666666699</v>
      </c>
      <c r="N1200" s="1">
        <f>IFERROR(VLOOKUP($B1200,Compensation!$A$5:$H$3867,6,FALSE),"")</f>
        <v>159495</v>
      </c>
      <c r="O1200" s="1">
        <f>IFERROR(VLOOKUP($B1200,Compensation!$A$5:$H$3867,7,FALSE),"")</f>
        <v>116237</v>
      </c>
      <c r="P1200" s="1">
        <f>IFERROR(VLOOKUP($B1200,Compensation!$A$5:$H$3867,8,FALSE),"")</f>
        <v>43258</v>
      </c>
      <c r="Q1200" s="4">
        <f t="shared" si="149"/>
        <v>0.28858717983412763</v>
      </c>
      <c r="R1200" s="3">
        <f>IFERROR(VLOOKUP(B1200,Growth!$C$6:$G$1733,2,FALSE),"")</f>
        <v>-2.171401329</v>
      </c>
      <c r="S1200" s="6">
        <f t="shared" si="152"/>
        <v>-0.29999999999999716</v>
      </c>
      <c r="T1200" s="6">
        <f t="shared" si="153"/>
        <v>-0.19695064458862266</v>
      </c>
      <c r="U1200" s="6">
        <f t="shared" si="154"/>
        <v>1.633333333333399</v>
      </c>
    </row>
    <row r="1201" spans="1:21" x14ac:dyDescent="0.2">
      <c r="A1201" t="str">
        <f t="shared" si="147"/>
        <v>Euro2013Q3</v>
      </c>
      <c r="B1201" t="s">
        <v>914</v>
      </c>
      <c r="C1201" t="s">
        <v>13</v>
      </c>
      <c r="D1201" s="1">
        <v>2013</v>
      </c>
      <c r="E1201" s="1">
        <v>3</v>
      </c>
      <c r="F1201" s="1">
        <f t="shared" si="150"/>
        <v>55</v>
      </c>
      <c r="G1201" s="1">
        <v>403462.1</v>
      </c>
      <c r="H1201" s="1">
        <f t="shared" si="148"/>
        <v>534428.43834348442</v>
      </c>
      <c r="I1201" s="6">
        <f t="shared" si="151"/>
        <v>8.8598585273836044</v>
      </c>
      <c r="J1201" s="1">
        <f>IFERROR(VLOOKUP($B1201,Population!$A$2:$E$2577,5,FALSE),"")</f>
        <v>60320.2</v>
      </c>
      <c r="K1201" s="3">
        <f>IFERROR(VLOOKUP(A1201,'Exchange rates'!$A$6:$D$1909,4,FALSE),"")</f>
        <v>0.75494130000000004</v>
      </c>
      <c r="L1201" s="3">
        <f>IFERROR(VLOOKUP(B1201,'Work hours'!$A$6:$G$3151,7,FALSE),"")</f>
        <v>37.1</v>
      </c>
      <c r="M1201" s="4">
        <f>IFERROR(VLOOKUP(B1201,Unemployment!$A$7:$D$3208,4,FALSE),"")</f>
        <v>0.12366666666666699</v>
      </c>
      <c r="N1201" s="1">
        <f>IFERROR(VLOOKUP($B1201,Compensation!$A$5:$H$3867,6,FALSE),"")</f>
        <v>148289</v>
      </c>
      <c r="O1201" s="1">
        <f>IFERROR(VLOOKUP($B1201,Compensation!$A$5:$H$3867,7,FALSE),"")</f>
        <v>108126</v>
      </c>
      <c r="P1201" s="1">
        <f>IFERROR(VLOOKUP($B1201,Compensation!$A$5:$H$3867,8,FALSE),"")</f>
        <v>40163</v>
      </c>
      <c r="Q1201" s="4">
        <f t="shared" si="149"/>
        <v>0.26799543253257246</v>
      </c>
      <c r="R1201" s="3">
        <f>IFERROR(VLOOKUP(B1201,Growth!$C$6:$G$1733,2,FALSE),"")</f>
        <v>-1.4549607870000001</v>
      </c>
      <c r="S1201" s="6">
        <f t="shared" si="152"/>
        <v>0.10000000000000142</v>
      </c>
      <c r="T1201" s="6">
        <f t="shared" si="153"/>
        <v>-0.17856409803864715</v>
      </c>
      <c r="U1201" s="6">
        <f t="shared" si="154"/>
        <v>1.3333333333334001</v>
      </c>
    </row>
    <row r="1202" spans="1:21" x14ac:dyDescent="0.2">
      <c r="A1202" t="str">
        <f t="shared" si="147"/>
        <v>Euro2013Q4</v>
      </c>
      <c r="B1202" t="s">
        <v>915</v>
      </c>
      <c r="C1202" t="s">
        <v>13</v>
      </c>
      <c r="D1202" s="1">
        <v>2013</v>
      </c>
      <c r="E1202" s="1">
        <v>4</v>
      </c>
      <c r="F1202" s="1">
        <f t="shared" si="150"/>
        <v>56</v>
      </c>
      <c r="G1202" s="1">
        <v>428247.4</v>
      </c>
      <c r="H1202" s="1">
        <f t="shared" si="148"/>
        <v>582893.38736954588</v>
      </c>
      <c r="I1202" s="6">
        <f t="shared" si="151"/>
        <v>9.6604691466330657</v>
      </c>
      <c r="J1202" s="1">
        <f>IFERROR(VLOOKUP($B1202,Population!$A$2:$E$2577,5,FALSE),"")</f>
        <v>60338</v>
      </c>
      <c r="K1202" s="3">
        <f>IFERROR(VLOOKUP(A1202,'Exchange rates'!$A$6:$D$1909,4,FALSE),"")</f>
        <v>0.73469249999999997</v>
      </c>
      <c r="L1202" s="3">
        <f>IFERROR(VLOOKUP(B1202,'Work hours'!$A$6:$G$3151,7,FALSE),"")</f>
        <v>36</v>
      </c>
      <c r="M1202" s="4">
        <f>IFERROR(VLOOKUP(B1202,Unemployment!$A$7:$D$3208,4,FALSE),"")</f>
        <v>0.12566666666666701</v>
      </c>
      <c r="N1202" s="1">
        <f>IFERROR(VLOOKUP($B1202,Compensation!$A$5:$H$3867,6,FALSE),"")</f>
        <v>182272</v>
      </c>
      <c r="O1202" s="1">
        <f>IFERROR(VLOOKUP($B1202,Compensation!$A$5:$H$3867,7,FALSE),"")</f>
        <v>132898</v>
      </c>
      <c r="P1202" s="1">
        <f>IFERROR(VLOOKUP($B1202,Compensation!$A$5:$H$3867,8,FALSE),"")</f>
        <v>49374</v>
      </c>
      <c r="Q1202" s="4">
        <f t="shared" si="149"/>
        <v>0.31032996347438419</v>
      </c>
      <c r="R1202" s="3">
        <f>IFERROR(VLOOKUP(B1202,Growth!$C$6:$G$1733,2,FALSE),"")</f>
        <v>-0.92212318400000004</v>
      </c>
      <c r="S1202" s="6">
        <f t="shared" si="152"/>
        <v>0.10000000000000142</v>
      </c>
      <c r="T1202" s="6">
        <f t="shared" si="153"/>
        <v>2.0832589009012192E-2</v>
      </c>
      <c r="U1202" s="6">
        <f t="shared" si="154"/>
        <v>0.93333333333339985</v>
      </c>
    </row>
    <row r="1203" spans="1:21" x14ac:dyDescent="0.2">
      <c r="A1203" t="str">
        <f t="shared" si="147"/>
        <v>Euro2014Q1</v>
      </c>
      <c r="B1203" t="s">
        <v>916</v>
      </c>
      <c r="C1203" t="s">
        <v>13</v>
      </c>
      <c r="D1203" s="1">
        <v>2014</v>
      </c>
      <c r="E1203" s="1">
        <v>1</v>
      </c>
      <c r="F1203" s="1">
        <f t="shared" si="150"/>
        <v>57</v>
      </c>
      <c r="G1203" s="1">
        <v>385310</v>
      </c>
      <c r="H1203" s="1">
        <f t="shared" si="148"/>
        <v>528064.46577448514</v>
      </c>
      <c r="I1203" s="6">
        <f t="shared" si="151"/>
        <v>8.7516132288099282</v>
      </c>
      <c r="J1203" s="1">
        <f>IFERROR(VLOOKUP($B1203,Population!$A$2:$E$2577,5,FALSE),"")</f>
        <v>60339.1</v>
      </c>
      <c r="K1203" s="3">
        <f>IFERROR(VLOOKUP(A1203,'Exchange rates'!$A$6:$D$1909,4,FALSE),"")</f>
        <v>0.72966470000000005</v>
      </c>
      <c r="L1203" s="3">
        <f>IFERROR(VLOOKUP(B1203,'Work hours'!$A$6:$G$3151,7,FALSE),"")</f>
        <v>36</v>
      </c>
      <c r="M1203" s="4">
        <f>IFERROR(VLOOKUP(B1203,Unemployment!$A$7:$D$3208,4,FALSE),"")</f>
        <v>0.129</v>
      </c>
      <c r="N1203" s="1">
        <f>IFERROR(VLOOKUP($B1203,Compensation!$A$5:$H$3867,6,FALSE),"")</f>
        <v>146128</v>
      </c>
      <c r="O1203" s="1">
        <f>IFERROR(VLOOKUP($B1203,Compensation!$A$5:$H$3867,7,FALSE),"")</f>
        <v>106566</v>
      </c>
      <c r="P1203" s="1">
        <f>IFERROR(VLOOKUP($B1203,Compensation!$A$5:$H$3867,8,FALSE),"")</f>
        <v>39562</v>
      </c>
      <c r="Q1203" s="4">
        <f t="shared" si="149"/>
        <v>0.27657211076795307</v>
      </c>
      <c r="R1203" s="3">
        <f>IFERROR(VLOOKUP(B1203,Growth!$C$6:$G$1733,2,FALSE),"")</f>
        <v>0.22108551300000001</v>
      </c>
      <c r="S1203" s="6">
        <f t="shared" si="152"/>
        <v>0</v>
      </c>
      <c r="T1203" s="6">
        <f t="shared" si="153"/>
        <v>-0.48867643535568384</v>
      </c>
      <c r="U1203" s="6">
        <f t="shared" si="154"/>
        <v>0.80000000000000071</v>
      </c>
    </row>
    <row r="1204" spans="1:21" x14ac:dyDescent="0.2">
      <c r="A1204" t="str">
        <f t="shared" si="147"/>
        <v>Euro2014Q2</v>
      </c>
      <c r="B1204" t="s">
        <v>917</v>
      </c>
      <c r="C1204" t="s">
        <v>13</v>
      </c>
      <c r="D1204" s="1">
        <v>2014</v>
      </c>
      <c r="E1204" s="1">
        <v>2</v>
      </c>
      <c r="F1204" s="1">
        <f t="shared" si="150"/>
        <v>58</v>
      </c>
      <c r="G1204" s="1">
        <v>405720.4</v>
      </c>
      <c r="H1204" s="1">
        <f t="shared" si="148"/>
        <v>556347.24360051146</v>
      </c>
      <c r="I1204" s="6">
        <f t="shared" si="151"/>
        <v>9.2221778205899412</v>
      </c>
      <c r="J1204" s="1">
        <f>IFERROR(VLOOKUP($B1204,Population!$A$2:$E$2577,5,FALSE),"")</f>
        <v>60327.1</v>
      </c>
      <c r="K1204" s="3">
        <f>IFERROR(VLOOKUP(A1204,'Exchange rates'!$A$6:$D$1909,4,FALSE),"")</f>
        <v>0.7292575</v>
      </c>
      <c r="L1204" s="3">
        <f>IFERROR(VLOOKUP(B1204,'Work hours'!$A$6:$G$3151,7,FALSE),"")</f>
        <v>35.9</v>
      </c>
      <c r="M1204" s="4">
        <f>IFERROR(VLOOKUP(B1204,Unemployment!$A$7:$D$3208,4,FALSE),"")</f>
        <v>0.12633333333333302</v>
      </c>
      <c r="N1204" s="1">
        <f>IFERROR(VLOOKUP($B1204,Compensation!$A$5:$H$3867,6,FALSE),"")</f>
        <v>159780</v>
      </c>
      <c r="O1204" s="1">
        <f>IFERROR(VLOOKUP($B1204,Compensation!$A$5:$H$3867,7,FALSE),"")</f>
        <v>116828</v>
      </c>
      <c r="P1204" s="1">
        <f>IFERROR(VLOOKUP($B1204,Compensation!$A$5:$H$3867,8,FALSE),"")</f>
        <v>42951</v>
      </c>
      <c r="Q1204" s="4">
        <f t="shared" si="149"/>
        <v>0.28795199846988218</v>
      </c>
      <c r="R1204" s="3">
        <f>IFERROR(VLOOKUP(B1204,Growth!$C$6:$G$1733,2,FALSE),"")</f>
        <v>0.135281596</v>
      </c>
      <c r="S1204" s="6">
        <f t="shared" si="152"/>
        <v>-0.10000000000000142</v>
      </c>
      <c r="T1204" s="6">
        <f t="shared" si="153"/>
        <v>-6.351813642454518E-2</v>
      </c>
      <c r="U1204" s="6">
        <f t="shared" si="154"/>
        <v>0.2666666666666026</v>
      </c>
    </row>
    <row r="1205" spans="1:21" x14ac:dyDescent="0.2">
      <c r="A1205" t="str">
        <f t="shared" si="147"/>
        <v>Euro2014Q3</v>
      </c>
      <c r="B1205" t="s">
        <v>918</v>
      </c>
      <c r="C1205" t="s">
        <v>13</v>
      </c>
      <c r="D1205" s="1">
        <v>2014</v>
      </c>
      <c r="E1205" s="1">
        <v>3</v>
      </c>
      <c r="F1205" s="1">
        <f t="shared" si="150"/>
        <v>59</v>
      </c>
      <c r="G1205" s="1">
        <v>405684.5</v>
      </c>
      <c r="H1205" s="1">
        <f t="shared" si="148"/>
        <v>537338.4346893623</v>
      </c>
      <c r="I1205" s="6">
        <f t="shared" si="151"/>
        <v>8.9088837864169932</v>
      </c>
      <c r="J1205" s="1">
        <f>IFERROR(VLOOKUP($B1205,Population!$A$2:$E$2577,5,FALSE),"")</f>
        <v>60314.9</v>
      </c>
      <c r="K1205" s="3">
        <f>IFERROR(VLOOKUP(A1205,'Exchange rates'!$A$6:$D$1909,4,FALSE),"")</f>
        <v>0.75498880000000002</v>
      </c>
      <c r="L1205" s="3">
        <f>IFERROR(VLOOKUP(B1205,'Work hours'!$A$6:$G$3151,7,FALSE),"")</f>
        <v>37</v>
      </c>
      <c r="M1205" s="4">
        <f>IFERROR(VLOOKUP(B1205,Unemployment!$A$7:$D$3208,4,FALSE),"")</f>
        <v>0.12733333333333299</v>
      </c>
      <c r="N1205" s="1">
        <f>IFERROR(VLOOKUP($B1205,Compensation!$A$5:$H$3867,6,FALSE),"")</f>
        <v>149097</v>
      </c>
      <c r="O1205" s="1">
        <f>IFERROR(VLOOKUP($B1205,Compensation!$A$5:$H$3867,7,FALSE),"")</f>
        <v>109005</v>
      </c>
      <c r="P1205" s="1">
        <f>IFERROR(VLOOKUP($B1205,Compensation!$A$5:$H$3867,8,FALSE),"")</f>
        <v>40092</v>
      </c>
      <c r="Q1205" s="4">
        <f t="shared" si="149"/>
        <v>0.26869402207873361</v>
      </c>
      <c r="R1205" s="3">
        <f>IFERROR(VLOOKUP(B1205,Growth!$C$6:$G$1733,2,FALSE),"")</f>
        <v>5.6674967E-2</v>
      </c>
      <c r="S1205" s="6">
        <f t="shared" si="152"/>
        <v>-0.10000000000000142</v>
      </c>
      <c r="T1205" s="6">
        <f t="shared" si="153"/>
        <v>6.9858954616114355E-2</v>
      </c>
      <c r="U1205" s="6">
        <f t="shared" si="154"/>
        <v>0.36666666666659992</v>
      </c>
    </row>
    <row r="1206" spans="1:21" x14ac:dyDescent="0.2">
      <c r="A1206" t="str">
        <f t="shared" si="147"/>
        <v>Euro2014Q4</v>
      </c>
      <c r="B1206" t="s">
        <v>919</v>
      </c>
      <c r="C1206" t="s">
        <v>13</v>
      </c>
      <c r="D1206" s="1">
        <v>2014</v>
      </c>
      <c r="E1206" s="1">
        <v>4</v>
      </c>
      <c r="F1206" s="1">
        <f t="shared" si="150"/>
        <v>60</v>
      </c>
      <c r="G1206" s="1">
        <v>430690.7</v>
      </c>
      <c r="H1206" s="1">
        <f t="shared" si="148"/>
        <v>537778.87658351334</v>
      </c>
      <c r="I1206" s="6">
        <f t="shared" si="151"/>
        <v>8.9181379062864465</v>
      </c>
      <c r="J1206" s="1">
        <f>IFERROR(VLOOKUP($B1206,Population!$A$2:$E$2577,5,FALSE),"")</f>
        <v>60301.7</v>
      </c>
      <c r="K1206" s="3">
        <f>IFERROR(VLOOKUP(A1206,'Exchange rates'!$A$6:$D$1909,4,FALSE),"")</f>
        <v>0.80086950000000001</v>
      </c>
      <c r="L1206" s="3">
        <f>IFERROR(VLOOKUP(B1206,'Work hours'!$A$6:$G$3151,7,FALSE),"")</f>
        <v>35.9</v>
      </c>
      <c r="M1206" s="4">
        <f>IFERROR(VLOOKUP(B1206,Unemployment!$A$7:$D$3208,4,FALSE),"")</f>
        <v>0.12833333333333299</v>
      </c>
      <c r="N1206" s="1">
        <f>IFERROR(VLOOKUP($B1206,Compensation!$A$5:$H$3867,6,FALSE),"")</f>
        <v>183355</v>
      </c>
      <c r="O1206" s="1">
        <f>IFERROR(VLOOKUP($B1206,Compensation!$A$5:$H$3867,7,FALSE),"")</f>
        <v>133784</v>
      </c>
      <c r="P1206" s="1">
        <f>IFERROR(VLOOKUP($B1206,Compensation!$A$5:$H$3867,8,FALSE),"")</f>
        <v>49571</v>
      </c>
      <c r="Q1206" s="4">
        <f t="shared" si="149"/>
        <v>0.3106266283437279</v>
      </c>
      <c r="R1206" s="3">
        <f>IFERROR(VLOOKUP(B1206,Growth!$C$6:$G$1733,2,FALSE),"")</f>
        <v>-9.9256405000000006E-2</v>
      </c>
      <c r="S1206" s="6">
        <f t="shared" si="152"/>
        <v>-0.10000000000000142</v>
      </c>
      <c r="T1206" s="6">
        <f t="shared" si="153"/>
        <v>2.9666486934371017E-2</v>
      </c>
      <c r="U1206" s="6">
        <f t="shared" si="154"/>
        <v>0.26666666666659844</v>
      </c>
    </row>
    <row r="1207" spans="1:21" x14ac:dyDescent="0.2">
      <c r="A1207" t="str">
        <f t="shared" si="147"/>
        <v>Euro2015Q1</v>
      </c>
      <c r="B1207" t="s">
        <v>920</v>
      </c>
      <c r="C1207" t="s">
        <v>13</v>
      </c>
      <c r="D1207" s="1">
        <v>2015</v>
      </c>
      <c r="E1207" s="1">
        <v>1</v>
      </c>
      <c r="F1207" s="1">
        <f t="shared" si="150"/>
        <v>61</v>
      </c>
      <c r="G1207" s="1">
        <v>388452.8</v>
      </c>
      <c r="H1207" s="1">
        <f t="shared" si="148"/>
        <v>437292.80946981738</v>
      </c>
      <c r="I1207" s="6">
        <f t="shared" si="151"/>
        <v>7.2544199847347342</v>
      </c>
      <c r="J1207" s="1">
        <f>IFERROR(VLOOKUP($B1207,Population!$A$2:$E$2577,5,FALSE),"")</f>
        <v>60279.5</v>
      </c>
      <c r="K1207" s="3">
        <f>IFERROR(VLOOKUP(A1207,'Exchange rates'!$A$6:$D$1909,4,FALSE),"")</f>
        <v>0.88831280000000001</v>
      </c>
      <c r="L1207" s="3">
        <f>IFERROR(VLOOKUP(B1207,'Work hours'!$A$6:$G$3151,7,FALSE),"")</f>
        <v>35.9</v>
      </c>
      <c r="M1207" s="4">
        <f>IFERROR(VLOOKUP(B1207,Unemployment!$A$7:$D$3208,4,FALSE),"")</f>
        <v>0.12533333333333299</v>
      </c>
      <c r="N1207" s="1">
        <f>IFERROR(VLOOKUP($B1207,Compensation!$A$5:$H$3867,6,FALSE),"")</f>
        <v>148017</v>
      </c>
      <c r="O1207" s="1">
        <f>IFERROR(VLOOKUP($B1207,Compensation!$A$5:$H$3867,7,FALSE),"")</f>
        <v>108043</v>
      </c>
      <c r="P1207" s="1">
        <f>IFERROR(VLOOKUP($B1207,Compensation!$A$5:$H$3867,8,FALSE),"")</f>
        <v>39974</v>
      </c>
      <c r="Q1207" s="4">
        <f t="shared" si="149"/>
        <v>0.2781367517495047</v>
      </c>
      <c r="R1207" s="3">
        <f>IFERROR(VLOOKUP(B1207,Growth!$C$6:$G$1733,2,FALSE),"")</f>
        <v>8.3399103000000002E-2</v>
      </c>
      <c r="S1207" s="6">
        <f t="shared" si="152"/>
        <v>-0.10000000000000142</v>
      </c>
      <c r="T1207" s="6">
        <f t="shared" si="153"/>
        <v>0.15646409815516238</v>
      </c>
      <c r="U1207" s="6">
        <f t="shared" si="154"/>
        <v>-0.36666666666670122</v>
      </c>
    </row>
    <row r="1208" spans="1:21" x14ac:dyDescent="0.2">
      <c r="A1208" t="str">
        <f t="shared" si="147"/>
        <v>Euro2015Q2</v>
      </c>
      <c r="B1208" t="s">
        <v>921</v>
      </c>
      <c r="C1208" t="s">
        <v>13</v>
      </c>
      <c r="D1208" s="1">
        <v>2015</v>
      </c>
      <c r="E1208" s="1">
        <v>2</v>
      </c>
      <c r="F1208" s="1">
        <f t="shared" si="150"/>
        <v>62</v>
      </c>
      <c r="G1208" s="1">
        <v>412482.1</v>
      </c>
      <c r="H1208" s="1">
        <f t="shared" si="148"/>
        <v>456224.89755509252</v>
      </c>
      <c r="I1208" s="6">
        <f t="shared" si="151"/>
        <v>7.5726373740398616</v>
      </c>
      <c r="J1208" s="1">
        <f>IFERROR(VLOOKUP($B1208,Population!$A$2:$E$2577,5,FALSE),"")</f>
        <v>60246.5</v>
      </c>
      <c r="K1208" s="3">
        <f>IFERROR(VLOOKUP(A1208,'Exchange rates'!$A$6:$D$1909,4,FALSE),"")</f>
        <v>0.90412009999999998</v>
      </c>
      <c r="L1208" s="3">
        <f>IFERROR(VLOOKUP(B1208,'Work hours'!$A$6:$G$3151,7,FALSE),"")</f>
        <v>36.200000000000003</v>
      </c>
      <c r="M1208" s="4">
        <f>IFERROR(VLOOKUP(B1208,Unemployment!$A$7:$D$3208,4,FALSE),"")</f>
        <v>0.12266666666666699</v>
      </c>
      <c r="N1208" s="1">
        <f>IFERROR(VLOOKUP($B1208,Compensation!$A$5:$H$3867,6,FALSE),"")</f>
        <v>162947</v>
      </c>
      <c r="O1208" s="1">
        <f>IFERROR(VLOOKUP($B1208,Compensation!$A$5:$H$3867,7,FALSE),"")</f>
        <v>119327</v>
      </c>
      <c r="P1208" s="1">
        <f>IFERROR(VLOOKUP($B1208,Compensation!$A$5:$H$3867,8,FALSE),"")</f>
        <v>43620</v>
      </c>
      <c r="Q1208" s="4">
        <f t="shared" si="149"/>
        <v>0.28929012919590935</v>
      </c>
      <c r="R1208" s="3">
        <f>IFERROR(VLOOKUP(B1208,Growth!$C$6:$G$1733,2,FALSE),"")</f>
        <v>0.51540496599999996</v>
      </c>
      <c r="S1208" s="6">
        <f t="shared" si="152"/>
        <v>0.30000000000000426</v>
      </c>
      <c r="T1208" s="6">
        <f t="shared" si="153"/>
        <v>0.13381307260271758</v>
      </c>
      <c r="U1208" s="6">
        <f t="shared" si="154"/>
        <v>-0.36666666666660269</v>
      </c>
    </row>
    <row r="1209" spans="1:21" x14ac:dyDescent="0.2">
      <c r="A1209" t="str">
        <f t="shared" si="147"/>
        <v>Euro2015Q3</v>
      </c>
      <c r="B1209" t="s">
        <v>922</v>
      </c>
      <c r="C1209" t="s">
        <v>13</v>
      </c>
      <c r="D1209" s="1">
        <v>2015</v>
      </c>
      <c r="E1209" s="1">
        <v>3</v>
      </c>
      <c r="F1209" s="1">
        <f t="shared" si="150"/>
        <v>63</v>
      </c>
      <c r="G1209" s="1">
        <v>414081.3</v>
      </c>
      <c r="H1209" s="1">
        <f t="shared" si="148"/>
        <v>460333.13348718488</v>
      </c>
      <c r="I1209" s="6">
        <f t="shared" si="151"/>
        <v>7.6451042550285795</v>
      </c>
      <c r="J1209" s="1">
        <f>IFERROR(VLOOKUP($B1209,Population!$A$2:$E$2577,5,FALSE),"")</f>
        <v>60212.800000000003</v>
      </c>
      <c r="K1209" s="3">
        <f>IFERROR(VLOOKUP(A1209,'Exchange rates'!$A$6:$D$1909,4,FALSE),"")</f>
        <v>0.89952529999999997</v>
      </c>
      <c r="L1209" s="3">
        <f>IFERROR(VLOOKUP(B1209,'Work hours'!$A$6:$G$3151,7,FALSE),"")</f>
        <v>37.1</v>
      </c>
      <c r="M1209" s="4">
        <f>IFERROR(VLOOKUP(B1209,Unemployment!$A$7:$D$3208,4,FALSE),"")</f>
        <v>0.11633333333333301</v>
      </c>
      <c r="N1209" s="1">
        <f>IFERROR(VLOOKUP($B1209,Compensation!$A$5:$H$3867,6,FALSE),"")</f>
        <v>152433</v>
      </c>
      <c r="O1209" s="1">
        <f>IFERROR(VLOOKUP($B1209,Compensation!$A$5:$H$3867,7,FALSE),"")</f>
        <v>111661</v>
      </c>
      <c r="P1209" s="1">
        <f>IFERROR(VLOOKUP($B1209,Compensation!$A$5:$H$3867,8,FALSE),"")</f>
        <v>40772</v>
      </c>
      <c r="Q1209" s="4">
        <f t="shared" si="149"/>
        <v>0.269659605492931</v>
      </c>
      <c r="R1209" s="3">
        <f>IFERROR(VLOOKUP(B1209,Growth!$C$6:$G$1733,2,FALSE),"")</f>
        <v>0.55257774800000004</v>
      </c>
      <c r="S1209" s="6">
        <f t="shared" si="152"/>
        <v>0.10000000000000142</v>
      </c>
      <c r="T1209" s="6">
        <f t="shared" si="153"/>
        <v>9.6558341419739069E-2</v>
      </c>
      <c r="U1209" s="6">
        <f t="shared" si="154"/>
        <v>-1.0999999999999983</v>
      </c>
    </row>
    <row r="1210" spans="1:21" x14ac:dyDescent="0.2">
      <c r="A1210" t="str">
        <f t="shared" si="147"/>
        <v>Euro2015Q4</v>
      </c>
      <c r="B1210" t="s">
        <v>923</v>
      </c>
      <c r="C1210" t="s">
        <v>13</v>
      </c>
      <c r="D1210" s="1">
        <v>2015</v>
      </c>
      <c r="E1210" s="1">
        <v>4</v>
      </c>
      <c r="F1210" s="1">
        <f t="shared" si="150"/>
        <v>64</v>
      </c>
      <c r="G1210" s="1">
        <v>440338.9</v>
      </c>
      <c r="H1210" s="1">
        <f t="shared" si="148"/>
        <v>481851.20002958924</v>
      </c>
      <c r="I1210" s="6">
        <f t="shared" si="151"/>
        <v>8.0068727499404169</v>
      </c>
      <c r="J1210" s="1">
        <f>IFERROR(VLOOKUP($B1210,Population!$A$2:$E$2577,5,FALSE),"")</f>
        <v>60179.7</v>
      </c>
      <c r="K1210" s="3">
        <f>IFERROR(VLOOKUP(A1210,'Exchange rates'!$A$6:$D$1909,4,FALSE),"")</f>
        <v>0.91384829999999995</v>
      </c>
      <c r="L1210" s="3">
        <f>IFERROR(VLOOKUP(B1210,'Work hours'!$A$6:$G$3151,7,FALSE),"")</f>
        <v>36</v>
      </c>
      <c r="M1210" s="4">
        <f>IFERROR(VLOOKUP(B1210,Unemployment!$A$7:$D$3208,4,FALSE),"")</f>
        <v>0.116666666666667</v>
      </c>
      <c r="N1210" s="1">
        <f>IFERROR(VLOOKUP($B1210,Compensation!$A$5:$H$3867,6,FALSE),"")</f>
        <v>188186</v>
      </c>
      <c r="O1210" s="1">
        <f>IFERROR(VLOOKUP($B1210,Compensation!$A$5:$H$3867,7,FALSE),"")</f>
        <v>137933</v>
      </c>
      <c r="P1210" s="1">
        <f>IFERROR(VLOOKUP($B1210,Compensation!$A$5:$H$3867,8,FALSE),"")</f>
        <v>50253</v>
      </c>
      <c r="Q1210" s="4">
        <f t="shared" si="149"/>
        <v>0.31324282274402737</v>
      </c>
      <c r="R1210" s="3">
        <f>IFERROR(VLOOKUP(B1210,Growth!$C$6:$G$1733,2,FALSE),"")</f>
        <v>1.4368921240000001</v>
      </c>
      <c r="S1210" s="6">
        <f t="shared" si="152"/>
        <v>0.10000000000000142</v>
      </c>
      <c r="T1210" s="6">
        <f t="shared" si="153"/>
        <v>0.26161944002994764</v>
      </c>
      <c r="U1210" s="6">
        <f t="shared" si="154"/>
        <v>-1.1666666666665992</v>
      </c>
    </row>
    <row r="1211" spans="1:21" x14ac:dyDescent="0.2">
      <c r="A1211" t="str">
        <f t="shared" ref="A1211:A1274" si="155">_xlfn.TEXTJOIN(,TRUE,"Euro",D1211,"Q",E1211)</f>
        <v>Euro2016Q1</v>
      </c>
      <c r="B1211" t="s">
        <v>924</v>
      </c>
      <c r="C1211" t="s">
        <v>13</v>
      </c>
      <c r="D1211" s="1">
        <v>2016</v>
      </c>
      <c r="E1211" s="1">
        <v>1</v>
      </c>
      <c r="F1211" s="1">
        <f t="shared" si="150"/>
        <v>65</v>
      </c>
      <c r="G1211" s="1">
        <v>400525.8</v>
      </c>
      <c r="H1211" s="1">
        <f t="shared" si="148"/>
        <v>441433.09600347478</v>
      </c>
      <c r="I1211" s="6">
        <f t="shared" si="151"/>
        <v>7.3387612821000978</v>
      </c>
      <c r="J1211" s="1">
        <f>IFERROR(VLOOKUP($B1211,Population!$A$2:$E$2577,5,FALSE),"")</f>
        <v>60150.9</v>
      </c>
      <c r="K1211" s="3">
        <f>IFERROR(VLOOKUP(A1211,'Exchange rates'!$A$6:$D$1909,4,FALSE),"")</f>
        <v>0.90733070000000005</v>
      </c>
      <c r="L1211" s="3">
        <f>IFERROR(VLOOKUP(B1211,'Work hours'!$A$6:$G$3151,7,FALSE),"")</f>
        <v>36</v>
      </c>
      <c r="M1211" s="4">
        <f>IFERROR(VLOOKUP(B1211,Unemployment!$A$7:$D$3208,4,FALSE),"")</f>
        <v>0.11699999999999999</v>
      </c>
      <c r="N1211" s="1">
        <f>IFERROR(VLOOKUP($B1211,Compensation!$A$5:$H$3867,6,FALSE),"")</f>
        <v>152078</v>
      </c>
      <c r="O1211" s="1">
        <f>IFERROR(VLOOKUP($B1211,Compensation!$A$5:$H$3867,7,FALSE),"")</f>
        <v>111858</v>
      </c>
      <c r="P1211" s="1">
        <f>IFERROR(VLOOKUP($B1211,Compensation!$A$5:$H$3867,8,FALSE),"")</f>
        <v>40219</v>
      </c>
      <c r="Q1211" s="4">
        <f t="shared" si="149"/>
        <v>0.27927788921462737</v>
      </c>
      <c r="R1211" s="3">
        <f>IFERROR(VLOOKUP(B1211,Growth!$C$6:$G$1733,2,FALSE),"")</f>
        <v>1.460613213</v>
      </c>
      <c r="S1211" s="6">
        <f t="shared" si="152"/>
        <v>0.10000000000000142</v>
      </c>
      <c r="T1211" s="6">
        <f t="shared" si="153"/>
        <v>0.11411374651226769</v>
      </c>
      <c r="U1211" s="6">
        <f t="shared" si="154"/>
        <v>-0.83333333333329984</v>
      </c>
    </row>
    <row r="1212" spans="1:21" x14ac:dyDescent="0.2">
      <c r="A1212" t="str">
        <f t="shared" si="155"/>
        <v>Euro2016Q2</v>
      </c>
      <c r="B1212" t="s">
        <v>925</v>
      </c>
      <c r="C1212" t="s">
        <v>13</v>
      </c>
      <c r="D1212" s="1">
        <v>2016</v>
      </c>
      <c r="E1212" s="1">
        <v>2</v>
      </c>
      <c r="F1212" s="1">
        <f t="shared" si="150"/>
        <v>66</v>
      </c>
      <c r="G1212" s="1">
        <v>424022.1</v>
      </c>
      <c r="H1212" s="1">
        <f t="shared" si="148"/>
        <v>478813.16983769753</v>
      </c>
      <c r="I1212" s="6">
        <f t="shared" si="151"/>
        <v>7.9633637107738204</v>
      </c>
      <c r="J1212" s="1">
        <f>IFERROR(VLOOKUP($B1212,Population!$A$2:$E$2577,5,FALSE),"")</f>
        <v>60127</v>
      </c>
      <c r="K1212" s="3">
        <f>IFERROR(VLOOKUP(A1212,'Exchange rates'!$A$6:$D$1909,4,FALSE),"")</f>
        <v>0.88556900000000005</v>
      </c>
      <c r="L1212" s="3">
        <f>IFERROR(VLOOKUP(B1212,'Work hours'!$A$6:$G$3151,7,FALSE),"")</f>
        <v>36.6</v>
      </c>
      <c r="M1212" s="4">
        <f>IFERROR(VLOOKUP(B1212,Unemployment!$A$7:$D$3208,4,FALSE),"")</f>
        <v>0.11699999999999999</v>
      </c>
      <c r="N1212" s="1">
        <f>IFERROR(VLOOKUP($B1212,Compensation!$A$5:$H$3867,6,FALSE),"")</f>
        <v>167674</v>
      </c>
      <c r="O1212" s="1">
        <f>IFERROR(VLOOKUP($B1212,Compensation!$A$5:$H$3867,7,FALSE),"")</f>
        <v>123425</v>
      </c>
      <c r="P1212" s="1">
        <f>IFERROR(VLOOKUP($B1212,Compensation!$A$5:$H$3867,8,FALSE),"")</f>
        <v>44249</v>
      </c>
      <c r="Q1212" s="4">
        <f t="shared" si="149"/>
        <v>0.29108152617516869</v>
      </c>
      <c r="R1212" s="3">
        <f>IFERROR(VLOOKUP(B1212,Growth!$C$6:$G$1733,2,FALSE),"")</f>
        <v>1.234831805</v>
      </c>
      <c r="S1212" s="6">
        <f t="shared" si="152"/>
        <v>0.39999999999999858</v>
      </c>
      <c r="T1212" s="6">
        <f t="shared" si="153"/>
        <v>0.17913969792593409</v>
      </c>
      <c r="U1212" s="6">
        <f t="shared" si="154"/>
        <v>-0.56666666666669996</v>
      </c>
    </row>
    <row r="1213" spans="1:21" x14ac:dyDescent="0.2">
      <c r="A1213" t="str">
        <f t="shared" si="155"/>
        <v>Euro2016Q3</v>
      </c>
      <c r="B1213" t="s">
        <v>926</v>
      </c>
      <c r="C1213" t="s">
        <v>13</v>
      </c>
      <c r="D1213" s="1">
        <v>2016</v>
      </c>
      <c r="E1213" s="1">
        <v>3</v>
      </c>
      <c r="F1213" s="1">
        <f t="shared" si="150"/>
        <v>67</v>
      </c>
      <c r="G1213" s="1">
        <v>422517.2</v>
      </c>
      <c r="H1213" s="1">
        <f t="shared" si="148"/>
        <v>471475.1830030352</v>
      </c>
      <c r="I1213" s="6">
        <f t="shared" si="151"/>
        <v>7.8443750957186458</v>
      </c>
      <c r="J1213" s="1">
        <f>IFERROR(VLOOKUP($B1213,Population!$A$2:$E$2577,5,FALSE),"")</f>
        <v>60103.6</v>
      </c>
      <c r="K1213" s="3">
        <f>IFERROR(VLOOKUP(A1213,'Exchange rates'!$A$6:$D$1909,4,FALSE),"")</f>
        <v>0.89615999999999996</v>
      </c>
      <c r="L1213" s="3">
        <f>IFERROR(VLOOKUP(B1213,'Work hours'!$A$6:$G$3151,7,FALSE),"")</f>
        <v>37.200000000000003</v>
      </c>
      <c r="M1213" s="4">
        <f>IFERROR(VLOOKUP(B1213,Unemployment!$A$7:$D$3208,4,FALSE),"")</f>
        <v>0.11633333333333301</v>
      </c>
      <c r="N1213" s="1">
        <f>IFERROR(VLOOKUP($B1213,Compensation!$A$5:$H$3867,6,FALSE),"")</f>
        <v>155670</v>
      </c>
      <c r="O1213" s="1">
        <f>IFERROR(VLOOKUP($B1213,Compensation!$A$5:$H$3867,7,FALSE),"")</f>
        <v>114493</v>
      </c>
      <c r="P1213" s="1">
        <f>IFERROR(VLOOKUP($B1213,Compensation!$A$5:$H$3867,8,FALSE),"")</f>
        <v>41178</v>
      </c>
      <c r="Q1213" s="4">
        <f t="shared" si="149"/>
        <v>0.27097831756908358</v>
      </c>
      <c r="R1213" s="3">
        <f>IFERROR(VLOOKUP(B1213,Growth!$C$6:$G$1733,2,FALSE),"")</f>
        <v>1.5935725439999999</v>
      </c>
      <c r="S1213" s="6">
        <f t="shared" si="152"/>
        <v>0.10000000000000142</v>
      </c>
      <c r="T1213" s="6">
        <f t="shared" si="153"/>
        <v>0.13187120761525839</v>
      </c>
      <c r="U1213" s="6">
        <f t="shared" si="154"/>
        <v>0</v>
      </c>
    </row>
    <row r="1214" spans="1:21" x14ac:dyDescent="0.2">
      <c r="A1214" t="str">
        <f t="shared" si="155"/>
        <v>Euro2016Q4</v>
      </c>
      <c r="B1214" t="s">
        <v>927</v>
      </c>
      <c r="C1214" t="s">
        <v>13</v>
      </c>
      <c r="D1214" s="1">
        <v>2016</v>
      </c>
      <c r="E1214" s="1">
        <v>4</v>
      </c>
      <c r="F1214" s="1">
        <f t="shared" si="150"/>
        <v>68</v>
      </c>
      <c r="G1214" s="1">
        <v>448721.7</v>
      </c>
      <c r="H1214" s="1">
        <f t="shared" si="148"/>
        <v>483501.77137129102</v>
      </c>
      <c r="I1214" s="6">
        <f t="shared" si="151"/>
        <v>8.0477398395999113</v>
      </c>
      <c r="J1214" s="1">
        <f>IFERROR(VLOOKUP($B1214,Population!$A$2:$E$2577,5,FALSE),"")</f>
        <v>60079.199999999997</v>
      </c>
      <c r="K1214" s="3">
        <f>IFERROR(VLOOKUP(A1214,'Exchange rates'!$A$6:$D$1909,4,FALSE),"")</f>
        <v>0.92806630000000001</v>
      </c>
      <c r="L1214" s="3">
        <f>IFERROR(VLOOKUP(B1214,'Work hours'!$A$6:$G$3151,7,FALSE),"")</f>
        <v>36</v>
      </c>
      <c r="M1214" s="4">
        <f>IFERROR(VLOOKUP(B1214,Unemployment!$A$7:$D$3208,4,FALSE),"")</f>
        <v>0.118333333333333</v>
      </c>
      <c r="N1214" s="1">
        <f>IFERROR(VLOOKUP($B1214,Compensation!$A$5:$H$3867,6,FALSE),"")</f>
        <v>191800</v>
      </c>
      <c r="O1214" s="1">
        <f>IFERROR(VLOOKUP($B1214,Compensation!$A$5:$H$3867,7,FALSE),"")</f>
        <v>140876</v>
      </c>
      <c r="P1214" s="1">
        <f>IFERROR(VLOOKUP($B1214,Compensation!$A$5:$H$3867,8,FALSE),"")</f>
        <v>50924</v>
      </c>
      <c r="Q1214" s="4">
        <f t="shared" si="149"/>
        <v>0.31394960395273952</v>
      </c>
      <c r="R1214" s="3">
        <f>IFERROR(VLOOKUP(B1214,Growth!$C$6:$G$1733,2,FALSE),"")</f>
        <v>1.3817250029999999</v>
      </c>
      <c r="S1214" s="6">
        <f t="shared" si="152"/>
        <v>0</v>
      </c>
      <c r="T1214" s="6">
        <f t="shared" si="153"/>
        <v>7.0678120871214833E-2</v>
      </c>
      <c r="U1214" s="6">
        <f t="shared" si="154"/>
        <v>0.16666666666659974</v>
      </c>
    </row>
    <row r="1215" spans="1:21" x14ac:dyDescent="0.2">
      <c r="A1215" t="str">
        <f t="shared" si="155"/>
        <v>Euro2017Q1</v>
      </c>
      <c r="B1215" t="s">
        <v>928</v>
      </c>
      <c r="C1215" t="s">
        <v>13</v>
      </c>
      <c r="D1215" s="1">
        <v>2017</v>
      </c>
      <c r="E1215" s="1">
        <v>1</v>
      </c>
      <c r="F1215" s="1">
        <f t="shared" si="150"/>
        <v>69</v>
      </c>
      <c r="G1215" s="1">
        <v>410590.2</v>
      </c>
      <c r="H1215" s="1">
        <f t="shared" si="148"/>
        <v>437507.31238575897</v>
      </c>
      <c r="I1215" s="6">
        <f t="shared" si="151"/>
        <v>7.2854501980903112</v>
      </c>
      <c r="J1215" s="1">
        <f>IFERROR(VLOOKUP($B1215,Population!$A$2:$E$2577,5,FALSE),"")</f>
        <v>60052.2</v>
      </c>
      <c r="K1215" s="3">
        <f>IFERROR(VLOOKUP(A1215,'Exchange rates'!$A$6:$D$1909,4,FALSE),"")</f>
        <v>0.93847619999999998</v>
      </c>
      <c r="L1215" s="3">
        <f>IFERROR(VLOOKUP(B1215,'Work hours'!$A$6:$G$3151,7,FALSE),"")</f>
        <v>36.6</v>
      </c>
      <c r="M1215" s="4">
        <f>IFERROR(VLOOKUP(B1215,Unemployment!$A$7:$D$3208,4,FALSE),"")</f>
        <v>0.116666666666667</v>
      </c>
      <c r="N1215" s="1">
        <f>IFERROR(VLOOKUP($B1215,Compensation!$A$5:$H$3867,6,FALSE),"")</f>
        <v>156790</v>
      </c>
      <c r="O1215" s="1">
        <f>IFERROR(VLOOKUP($B1215,Compensation!$A$5:$H$3867,7,FALSE),"")</f>
        <v>115122</v>
      </c>
      <c r="P1215" s="1">
        <f>IFERROR(VLOOKUP($B1215,Compensation!$A$5:$H$3867,8,FALSE),"")</f>
        <v>41668</v>
      </c>
      <c r="Q1215" s="4">
        <f t="shared" si="149"/>
        <v>0.28038175290106776</v>
      </c>
      <c r="R1215" s="3">
        <f>IFERROR(VLOOKUP(B1215,Growth!$C$6:$G$1733,2,FALSE),"")</f>
        <v>1.5233211849999999</v>
      </c>
      <c r="S1215" s="6">
        <f t="shared" si="152"/>
        <v>0.60000000000000142</v>
      </c>
      <c r="T1215" s="6">
        <f t="shared" si="153"/>
        <v>0.11038636864403872</v>
      </c>
      <c r="U1215" s="6">
        <f t="shared" si="154"/>
        <v>-3.3333333333299131E-2</v>
      </c>
    </row>
    <row r="1216" spans="1:21" x14ac:dyDescent="0.2">
      <c r="A1216" t="str">
        <f t="shared" si="155"/>
        <v>Euro2017Q2</v>
      </c>
      <c r="B1216" t="s">
        <v>929</v>
      </c>
      <c r="C1216" t="s">
        <v>13</v>
      </c>
      <c r="D1216" s="1">
        <v>2017</v>
      </c>
      <c r="E1216" s="1">
        <v>2</v>
      </c>
      <c r="F1216" s="1">
        <f t="shared" si="150"/>
        <v>70</v>
      </c>
      <c r="G1216" s="1">
        <v>432014</v>
      </c>
      <c r="H1216" s="1">
        <f t="shared" si="148"/>
        <v>475119.03160681919</v>
      </c>
      <c r="I1216" s="6">
        <f t="shared" si="151"/>
        <v>7.9160250451403478</v>
      </c>
      <c r="J1216" s="1">
        <f>IFERROR(VLOOKUP($B1216,Population!$A$2:$E$2577,5,FALSE),"")</f>
        <v>60019.9</v>
      </c>
      <c r="K1216" s="3">
        <f>IFERROR(VLOOKUP(A1216,'Exchange rates'!$A$6:$D$1909,4,FALSE),"")</f>
        <v>0.90927530000000001</v>
      </c>
      <c r="L1216" s="3">
        <f>IFERROR(VLOOKUP(B1216,'Work hours'!$A$6:$G$3151,7,FALSE),"")</f>
        <v>36.200000000000003</v>
      </c>
      <c r="M1216" s="4">
        <f>IFERROR(VLOOKUP(B1216,Unemployment!$A$7:$D$3208,4,FALSE),"")</f>
        <v>0.112666666666667</v>
      </c>
      <c r="N1216" s="1">
        <f>IFERROR(VLOOKUP($B1216,Compensation!$A$5:$H$3867,6,FALSE),"")</f>
        <v>170712</v>
      </c>
      <c r="O1216" s="1">
        <f>IFERROR(VLOOKUP($B1216,Compensation!$A$5:$H$3867,7,FALSE),"")</f>
        <v>125609</v>
      </c>
      <c r="P1216" s="1">
        <f>IFERROR(VLOOKUP($B1216,Compensation!$A$5:$H$3867,8,FALSE),"")</f>
        <v>45103</v>
      </c>
      <c r="Q1216" s="4">
        <f t="shared" si="149"/>
        <v>0.29075215155064421</v>
      </c>
      <c r="R1216" s="3">
        <f>IFERROR(VLOOKUP(B1216,Growth!$C$6:$G$1733,2,FALSE),"")</f>
        <v>1.7973476799999999</v>
      </c>
      <c r="S1216" s="6">
        <f t="shared" si="152"/>
        <v>-0.39999999999999858</v>
      </c>
      <c r="T1216" s="6">
        <f t="shared" si="153"/>
        <v>-3.2937462452448107E-2</v>
      </c>
      <c r="U1216" s="6">
        <f t="shared" si="154"/>
        <v>-0.43333333333329949</v>
      </c>
    </row>
    <row r="1217" spans="1:21" x14ac:dyDescent="0.2">
      <c r="A1217" t="str">
        <f t="shared" si="155"/>
        <v>Euro2017Q3</v>
      </c>
      <c r="B1217" t="s">
        <v>930</v>
      </c>
      <c r="C1217" t="s">
        <v>13</v>
      </c>
      <c r="D1217" s="1">
        <v>2017</v>
      </c>
      <c r="E1217" s="1">
        <v>3</v>
      </c>
      <c r="F1217" s="1">
        <f t="shared" si="150"/>
        <v>71</v>
      </c>
      <c r="G1217" s="1">
        <v>431300.2</v>
      </c>
      <c r="H1217" s="1">
        <f t="shared" si="148"/>
        <v>506558.00280233443</v>
      </c>
      <c r="I1217" s="6">
        <f t="shared" si="151"/>
        <v>8.4445897099883886</v>
      </c>
      <c r="J1217" s="1">
        <f>IFERROR(VLOOKUP($B1217,Population!$A$2:$E$2577,5,FALSE),"")</f>
        <v>59986.1</v>
      </c>
      <c r="K1217" s="3">
        <f>IFERROR(VLOOKUP(A1217,'Exchange rates'!$A$6:$D$1909,4,FALSE),"")</f>
        <v>0.851433</v>
      </c>
      <c r="L1217" s="3">
        <f>IFERROR(VLOOKUP(B1217,'Work hours'!$A$6:$G$3151,7,FALSE),"")</f>
        <v>37.1</v>
      </c>
      <c r="M1217" s="4">
        <f>IFERROR(VLOOKUP(B1217,Unemployment!$A$7:$D$3208,4,FALSE),"")</f>
        <v>0.113</v>
      </c>
      <c r="N1217" s="1">
        <f>IFERROR(VLOOKUP($B1217,Compensation!$A$5:$H$3867,6,FALSE),"")</f>
        <v>160329</v>
      </c>
      <c r="O1217" s="1">
        <f>IFERROR(VLOOKUP($B1217,Compensation!$A$5:$H$3867,7,FALSE),"")</f>
        <v>117924</v>
      </c>
      <c r="P1217" s="1">
        <f>IFERROR(VLOOKUP($B1217,Compensation!$A$5:$H$3867,8,FALSE),"")</f>
        <v>42405</v>
      </c>
      <c r="Q1217" s="4">
        <f t="shared" si="149"/>
        <v>0.27341512941565987</v>
      </c>
      <c r="R1217" s="3">
        <f>IFERROR(VLOOKUP(B1217,Growth!$C$6:$G$1733,2,FALSE),"")</f>
        <v>1.7042108119999999</v>
      </c>
      <c r="S1217" s="6">
        <f t="shared" si="152"/>
        <v>-0.10000000000000142</v>
      </c>
      <c r="T1217" s="6">
        <f t="shared" si="153"/>
        <v>0.24368118465762922</v>
      </c>
      <c r="U1217" s="6">
        <f t="shared" si="154"/>
        <v>-0.33333333333330079</v>
      </c>
    </row>
    <row r="1218" spans="1:21" x14ac:dyDescent="0.2">
      <c r="A1218" t="str">
        <f t="shared" si="155"/>
        <v>Euro2017Q4</v>
      </c>
      <c r="B1218" t="s">
        <v>931</v>
      </c>
      <c r="C1218" t="s">
        <v>13</v>
      </c>
      <c r="D1218" s="1">
        <v>2017</v>
      </c>
      <c r="E1218" s="1">
        <v>4</v>
      </c>
      <c r="F1218" s="1">
        <f t="shared" si="150"/>
        <v>72</v>
      </c>
      <c r="G1218" s="1">
        <v>462688.5</v>
      </c>
      <c r="H1218" s="1">
        <f t="shared" si="148"/>
        <v>544823.85631835926</v>
      </c>
      <c r="I1218" s="6">
        <f t="shared" si="151"/>
        <v>9.0878193244209307</v>
      </c>
      <c r="J1218" s="1">
        <f>IFERROR(VLOOKUP($B1218,Population!$A$2:$E$2577,5,FALSE),"")</f>
        <v>59951</v>
      </c>
      <c r="K1218" s="3">
        <f>IFERROR(VLOOKUP(A1218,'Exchange rates'!$A$6:$D$1909,4,FALSE),"")</f>
        <v>0.8492442</v>
      </c>
      <c r="L1218" s="3">
        <f>IFERROR(VLOOKUP(B1218,'Work hours'!$A$6:$G$3151,7,FALSE),"")</f>
        <v>36.299999999999997</v>
      </c>
      <c r="M1218" s="4">
        <f>IFERROR(VLOOKUP(B1218,Unemployment!$A$7:$D$3208,4,FALSE),"")</f>
        <v>0.11</v>
      </c>
      <c r="N1218" s="1">
        <f>IFERROR(VLOOKUP($B1218,Compensation!$A$5:$H$3867,6,FALSE),"")</f>
        <v>196223</v>
      </c>
      <c r="O1218" s="1">
        <f>IFERROR(VLOOKUP($B1218,Compensation!$A$5:$H$3867,7,FALSE),"")</f>
        <v>144072</v>
      </c>
      <c r="P1218" s="1">
        <f>IFERROR(VLOOKUP($B1218,Compensation!$A$5:$H$3867,8,FALSE),"")</f>
        <v>52151</v>
      </c>
      <c r="Q1218" s="4">
        <f t="shared" si="149"/>
        <v>0.3113801185895046</v>
      </c>
      <c r="R1218" s="3">
        <f>IFERROR(VLOOKUP(B1218,Growth!$C$6:$G$1733,2,FALSE),"")</f>
        <v>1.9381588620000001</v>
      </c>
      <c r="S1218" s="6">
        <f t="shared" si="152"/>
        <v>0.29999999999999716</v>
      </c>
      <c r="T1218" s="6">
        <f t="shared" si="153"/>
        <v>-0.25694853632349246</v>
      </c>
      <c r="U1218" s="6">
        <f t="shared" si="154"/>
        <v>-0.83333333333329984</v>
      </c>
    </row>
    <row r="1219" spans="1:21" x14ac:dyDescent="0.2">
      <c r="A1219" t="str">
        <f t="shared" si="155"/>
        <v>Euro2018Q1</v>
      </c>
      <c r="B1219" t="s">
        <v>932</v>
      </c>
      <c r="C1219" t="s">
        <v>13</v>
      </c>
      <c r="D1219" s="1">
        <v>2018</v>
      </c>
      <c r="E1219" s="1">
        <v>1</v>
      </c>
      <c r="F1219" s="1">
        <f t="shared" si="150"/>
        <v>73</v>
      </c>
      <c r="G1219" s="1">
        <v>421653</v>
      </c>
      <c r="H1219" s="1">
        <f t="shared" ref="H1219:H1282" si="156">IFERROR(G1219/K1219,"")</f>
        <v>518159.9229346285</v>
      </c>
      <c r="I1219" s="6">
        <f t="shared" si="151"/>
        <v>8.6480771967285737</v>
      </c>
      <c r="J1219" s="1">
        <f>IFERROR(VLOOKUP($B1219,Population!$A$2:$E$2577,5,FALSE),"")</f>
        <v>59916.2</v>
      </c>
      <c r="K1219" s="3">
        <f>IFERROR(VLOOKUP(A1219,'Exchange rates'!$A$6:$D$1909,4,FALSE),"")</f>
        <v>0.81375070000000005</v>
      </c>
      <c r="L1219" s="3">
        <f>IFERROR(VLOOKUP(B1219,'Work hours'!$A$6:$G$3151,7,FALSE),"")</f>
        <v>36.6</v>
      </c>
      <c r="M1219" s="4">
        <f>IFERROR(VLOOKUP(B1219,Unemployment!$A$7:$D$3208,4,FALSE),"")</f>
        <v>0.109333333333333</v>
      </c>
      <c r="N1219" s="1">
        <f>IFERROR(VLOOKUP($B1219,Compensation!$A$5:$H$3867,6,FALSE),"")</f>
        <v>160572</v>
      </c>
      <c r="O1219" s="1">
        <f>IFERROR(VLOOKUP($B1219,Compensation!$A$5:$H$3867,7,FALSE),"")</f>
        <v>117703</v>
      </c>
      <c r="P1219" s="1">
        <f>IFERROR(VLOOKUP($B1219,Compensation!$A$5:$H$3867,8,FALSE),"")</f>
        <v>42869</v>
      </c>
      <c r="Q1219" s="4">
        <f t="shared" ref="Q1219:Q1282" si="157">IFERROR(O1219/G1219,"")</f>
        <v>0.27914659684622189</v>
      </c>
      <c r="R1219" s="3">
        <f>IFERROR(VLOOKUP(B1219,Growth!$C$6:$G$1733,2,FALSE),"")</f>
        <v>1.3035873360000001</v>
      </c>
      <c r="S1219" s="6">
        <f t="shared" si="152"/>
        <v>0</v>
      </c>
      <c r="T1219" s="6">
        <f t="shared" si="153"/>
        <v>-0.12351560548458651</v>
      </c>
      <c r="U1219" s="6">
        <f t="shared" si="154"/>
        <v>-0.73333333333339967</v>
      </c>
    </row>
    <row r="1220" spans="1:21" x14ac:dyDescent="0.2">
      <c r="A1220" t="str">
        <f t="shared" si="155"/>
        <v>Euro2018Q2</v>
      </c>
      <c r="B1220" t="s">
        <v>933</v>
      </c>
      <c r="C1220" t="s">
        <v>13</v>
      </c>
      <c r="D1220" s="1">
        <v>2018</v>
      </c>
      <c r="E1220" s="1">
        <v>2</v>
      </c>
      <c r="F1220" s="1">
        <f t="shared" ref="F1220:F1283" si="158">E1220+(D1220-2000)*4</f>
        <v>74</v>
      </c>
      <c r="G1220" s="1">
        <v>442066</v>
      </c>
      <c r="H1220" s="1">
        <f t="shared" si="156"/>
        <v>526592.27497259027</v>
      </c>
      <c r="I1220" s="6">
        <f t="shared" ref="I1220:I1283" si="159">IFERROR(H1220/J1220,"")</f>
        <v>8.7931276169805415</v>
      </c>
      <c r="J1220" s="1">
        <f>IFERROR(VLOOKUP($B1220,Population!$A$2:$E$2577,5,FALSE),"")</f>
        <v>59886.8</v>
      </c>
      <c r="K1220" s="3">
        <f>IFERROR(VLOOKUP(A1220,'Exchange rates'!$A$6:$D$1909,4,FALSE),"")</f>
        <v>0.83948440000000002</v>
      </c>
      <c r="L1220" s="3">
        <f>IFERROR(VLOOKUP(B1220,'Work hours'!$A$6:$G$3151,7,FALSE),"")</f>
        <v>36.4</v>
      </c>
      <c r="M1220" s="4">
        <f>IFERROR(VLOOKUP(B1220,Unemployment!$A$7:$D$3208,4,FALSE),"")</f>
        <v>0.10800000000000001</v>
      </c>
      <c r="N1220" s="1">
        <f>IFERROR(VLOOKUP($B1220,Compensation!$A$5:$H$3867,6,FALSE),"")</f>
        <v>178447</v>
      </c>
      <c r="O1220" s="1">
        <f>IFERROR(VLOOKUP($B1220,Compensation!$A$5:$H$3867,7,FALSE),"")</f>
        <v>130783</v>
      </c>
      <c r="P1220" s="1">
        <f>IFERROR(VLOOKUP($B1220,Compensation!$A$5:$H$3867,8,FALSE),"")</f>
        <v>47664</v>
      </c>
      <c r="Q1220" s="4">
        <f t="shared" si="157"/>
        <v>0.29584496432659374</v>
      </c>
      <c r="R1220" s="3">
        <f>IFERROR(VLOOKUP(B1220,Growth!$C$6:$G$1733,2,FALSE),"")</f>
        <v>0.91446097100000001</v>
      </c>
      <c r="S1220" s="6">
        <f t="shared" si="152"/>
        <v>0.19999999999999574</v>
      </c>
      <c r="T1220" s="6">
        <f t="shared" si="153"/>
        <v>0.5092812775949529</v>
      </c>
      <c r="U1220" s="6">
        <f t="shared" si="154"/>
        <v>-0.46666666666669854</v>
      </c>
    </row>
    <row r="1221" spans="1:21" x14ac:dyDescent="0.2">
      <c r="A1221" t="str">
        <f t="shared" si="155"/>
        <v>Euro2018Q3</v>
      </c>
      <c r="B1221" t="s">
        <v>934</v>
      </c>
      <c r="C1221" t="s">
        <v>13</v>
      </c>
      <c r="D1221" s="1">
        <v>2018</v>
      </c>
      <c r="E1221" s="1">
        <v>3</v>
      </c>
      <c r="F1221" s="1">
        <f t="shared" si="158"/>
        <v>75</v>
      </c>
      <c r="G1221" s="1">
        <v>437986.7</v>
      </c>
      <c r="H1221" s="1">
        <f t="shared" si="156"/>
        <v>509539.73437049921</v>
      </c>
      <c r="I1221" s="6">
        <f t="shared" si="159"/>
        <v>8.5117498821561064</v>
      </c>
      <c r="J1221" s="1">
        <f>IFERROR(VLOOKUP($B1221,Population!$A$2:$E$2577,5,FALSE),"")</f>
        <v>59863.1</v>
      </c>
      <c r="K1221" s="3">
        <f>IFERROR(VLOOKUP(A1221,'Exchange rates'!$A$6:$D$1909,4,FALSE),"")</f>
        <v>0.85957320000000004</v>
      </c>
      <c r="L1221" s="3">
        <f>IFERROR(VLOOKUP(B1221,'Work hours'!$A$6:$G$3151,7,FALSE),"")</f>
        <v>37.4</v>
      </c>
      <c r="M1221" s="4">
        <f>IFERROR(VLOOKUP(B1221,Unemployment!$A$7:$D$3208,4,FALSE),"")</f>
        <v>0.10266666666666699</v>
      </c>
      <c r="N1221" s="1">
        <f>IFERROR(VLOOKUP($B1221,Compensation!$A$5:$H$3867,6,FALSE),"")</f>
        <v>165574</v>
      </c>
      <c r="O1221" s="1">
        <f>IFERROR(VLOOKUP($B1221,Compensation!$A$5:$H$3867,7,FALSE),"")</f>
        <v>121200</v>
      </c>
      <c r="P1221" s="1">
        <f>IFERROR(VLOOKUP($B1221,Compensation!$A$5:$H$3867,8,FALSE),"")</f>
        <v>44374</v>
      </c>
      <c r="Q1221" s="4">
        <f t="shared" si="157"/>
        <v>0.27672073147426623</v>
      </c>
      <c r="R1221" s="3">
        <f>IFERROR(VLOOKUP(B1221,Growth!$C$6:$G$1733,2,FALSE),"")</f>
        <v>0.60106408899999997</v>
      </c>
      <c r="S1221" s="6">
        <f t="shared" si="152"/>
        <v>0.29999999999999716</v>
      </c>
      <c r="T1221" s="6">
        <f t="shared" si="153"/>
        <v>0.33056020586063606</v>
      </c>
      <c r="U1221" s="6">
        <f t="shared" si="154"/>
        <v>-1.0333333333333015</v>
      </c>
    </row>
    <row r="1222" spans="1:21" x14ac:dyDescent="0.2">
      <c r="A1222" t="str">
        <f t="shared" si="155"/>
        <v>Euro2018Q4</v>
      </c>
      <c r="B1222" t="s">
        <v>935</v>
      </c>
      <c r="C1222" t="s">
        <v>13</v>
      </c>
      <c r="D1222" s="1">
        <v>2018</v>
      </c>
      <c r="E1222" s="1">
        <v>4</v>
      </c>
      <c r="F1222" s="1">
        <f t="shared" si="158"/>
        <v>76</v>
      </c>
      <c r="G1222" s="1">
        <v>469685.4</v>
      </c>
      <c r="H1222" s="1">
        <f t="shared" si="156"/>
        <v>535871.04741459573</v>
      </c>
      <c r="I1222" s="6">
        <f t="shared" si="159"/>
        <v>8.9546602578860206</v>
      </c>
      <c r="J1222" s="1">
        <f>IFERROR(VLOOKUP($B1222,Population!$A$2:$E$2577,5,FALSE),"")</f>
        <v>59842.7</v>
      </c>
      <c r="K1222" s="3">
        <f>IFERROR(VLOOKUP(A1222,'Exchange rates'!$A$6:$D$1909,4,FALSE),"")</f>
        <v>0.87648959999999998</v>
      </c>
      <c r="L1222" s="3">
        <f>IFERROR(VLOOKUP(B1222,'Work hours'!$A$6:$G$3151,7,FALSE),"")</f>
        <v>36.5</v>
      </c>
      <c r="M1222" s="4">
        <f>IFERROR(VLOOKUP(B1222,Unemployment!$A$7:$D$3208,4,FALSE),"")</f>
        <v>0.105</v>
      </c>
      <c r="N1222" s="1">
        <f>IFERROR(VLOOKUP($B1222,Compensation!$A$5:$H$3867,6,FALSE),"")</f>
        <v>202384</v>
      </c>
      <c r="O1222" s="1">
        <f>IFERROR(VLOOKUP($B1222,Compensation!$A$5:$H$3867,7,FALSE),"")</f>
        <v>147914</v>
      </c>
      <c r="P1222" s="1">
        <f>IFERROR(VLOOKUP($B1222,Compensation!$A$5:$H$3867,8,FALSE),"")</f>
        <v>54470</v>
      </c>
      <c r="Q1222" s="4">
        <f t="shared" si="157"/>
        <v>0.31492143464540306</v>
      </c>
      <c r="R1222" s="3">
        <f>IFERROR(VLOOKUP(B1222,Growth!$C$6:$G$1733,2,FALSE),"")</f>
        <v>0.355304536</v>
      </c>
      <c r="S1222" s="6">
        <f t="shared" si="152"/>
        <v>0.20000000000000284</v>
      </c>
      <c r="T1222" s="6">
        <f t="shared" si="153"/>
        <v>0.35413160558984691</v>
      </c>
      <c r="U1222" s="6">
        <f t="shared" si="154"/>
        <v>-0.50000000000000044</v>
      </c>
    </row>
    <row r="1223" spans="1:21" x14ac:dyDescent="0.2">
      <c r="A1223" t="str">
        <f t="shared" si="155"/>
        <v>Euro2019Q1</v>
      </c>
      <c r="B1223" t="s">
        <v>936</v>
      </c>
      <c r="C1223" t="s">
        <v>13</v>
      </c>
      <c r="D1223" s="1">
        <v>2019</v>
      </c>
      <c r="E1223" s="1">
        <v>1</v>
      </c>
      <c r="F1223" s="1">
        <f t="shared" si="158"/>
        <v>77</v>
      </c>
      <c r="G1223" s="1">
        <v>427065.5</v>
      </c>
      <c r="H1223" s="1">
        <f t="shared" si="156"/>
        <v>484876.28070871002</v>
      </c>
      <c r="I1223" s="6">
        <f t="shared" si="159"/>
        <v>8.1082040964187723</v>
      </c>
      <c r="J1223" s="1">
        <f>IFERROR(VLOOKUP($B1223,Population!$A$2:$E$2577,5,FALSE),"")</f>
        <v>59800.7</v>
      </c>
      <c r="K1223" s="3">
        <f>IFERROR(VLOOKUP(A1223,'Exchange rates'!$A$6:$D$1909,4,FALSE),"")</f>
        <v>0.88077209999999995</v>
      </c>
      <c r="L1223" s="3">
        <f>IFERROR(VLOOKUP(B1223,'Work hours'!$A$6:$G$3151,7,FALSE),"")</f>
        <v>36.700000000000003</v>
      </c>
      <c r="M1223" s="4">
        <f>IFERROR(VLOOKUP(B1223,Unemployment!$A$7:$D$3208,4,FALSE),"")</f>
        <v>0.103333333333333</v>
      </c>
      <c r="N1223" s="1">
        <f>IFERROR(VLOOKUP($B1223,Compensation!$A$5:$H$3867,6,FALSE),"")</f>
        <v>165966</v>
      </c>
      <c r="O1223" s="1">
        <f>IFERROR(VLOOKUP($B1223,Compensation!$A$5:$H$3867,7,FALSE),"")</f>
        <v>121126</v>
      </c>
      <c r="P1223" s="1">
        <f>IFERROR(VLOOKUP($B1223,Compensation!$A$5:$H$3867,8,FALSE),"")</f>
        <v>44840</v>
      </c>
      <c r="Q1223" s="4">
        <f t="shared" si="157"/>
        <v>0.28362394058990953</v>
      </c>
      <c r="R1223" s="3">
        <f>IFERROR(VLOOKUP(B1223,Growth!$C$6:$G$1733,2,FALSE),"")</f>
        <v>0.65382796200000004</v>
      </c>
      <c r="S1223" s="6">
        <f t="shared" si="152"/>
        <v>0.10000000000000142</v>
      </c>
      <c r="T1223" s="6">
        <f t="shared" si="153"/>
        <v>0.4477343743687634</v>
      </c>
      <c r="U1223" s="6">
        <f t="shared" si="154"/>
        <v>-0.60000000000000053</v>
      </c>
    </row>
    <row r="1224" spans="1:21" x14ac:dyDescent="0.2">
      <c r="A1224" t="str">
        <f t="shared" si="155"/>
        <v>Euro2019Q2</v>
      </c>
      <c r="B1224" t="s">
        <v>937</v>
      </c>
      <c r="C1224" t="s">
        <v>13</v>
      </c>
      <c r="D1224" s="1">
        <v>2019</v>
      </c>
      <c r="E1224" s="1">
        <v>2</v>
      </c>
      <c r="F1224" s="1">
        <f t="shared" si="158"/>
        <v>78</v>
      </c>
      <c r="G1224" s="1">
        <v>446066.8</v>
      </c>
      <c r="H1224" s="1">
        <f t="shared" si="156"/>
        <v>501341.11142368428</v>
      </c>
      <c r="I1224" s="6">
        <f t="shared" si="159"/>
        <v>8.3920366960163157</v>
      </c>
      <c r="J1224" s="1">
        <f>IFERROR(VLOOKUP($B1224,Population!$A$2:$E$2577,5,FALSE),"")</f>
        <v>59740.1</v>
      </c>
      <c r="K1224" s="3">
        <f>IFERROR(VLOOKUP(A1224,'Exchange rates'!$A$6:$D$1909,4,FALSE),"")</f>
        <v>0.88974710000000001</v>
      </c>
      <c r="L1224" s="3">
        <f>IFERROR(VLOOKUP(B1224,'Work hours'!$A$6:$G$3151,7,FALSE),"")</f>
        <v>36.299999999999997</v>
      </c>
      <c r="M1224" s="4">
        <f>IFERROR(VLOOKUP(B1224,Unemployment!$A$7:$D$3208,4,FALSE),"")</f>
        <v>9.9666666666666709E-2</v>
      </c>
      <c r="N1224" s="1">
        <f>IFERROR(VLOOKUP($B1224,Compensation!$A$5:$H$3867,6,FALSE),"")</f>
        <v>181491</v>
      </c>
      <c r="O1224" s="1">
        <f>IFERROR(VLOOKUP($B1224,Compensation!$A$5:$H$3867,7,FALSE),"")</f>
        <v>132648</v>
      </c>
      <c r="P1224" s="1">
        <f>IFERROR(VLOOKUP($B1224,Compensation!$A$5:$H$3867,8,FALSE),"")</f>
        <v>48843</v>
      </c>
      <c r="Q1224" s="4">
        <f t="shared" si="157"/>
        <v>0.29737250115901925</v>
      </c>
      <c r="R1224" s="3">
        <f>IFERROR(VLOOKUP(B1224,Growth!$C$6:$G$1733,2,FALSE),"")</f>
        <v>0.82572484899999998</v>
      </c>
      <c r="S1224" s="6">
        <f t="shared" ref="S1224:S1287" si="160">IFERROR(IF($C1224=$C1220,L1224-L1220,""),"")</f>
        <v>-0.10000000000000142</v>
      </c>
      <c r="T1224" s="6">
        <f t="shared" ref="T1224:T1287" si="161">IFERROR(IF($C1224=$C1220,100*(Q1224-Q1220),""),"")</f>
        <v>0.15275368324255134</v>
      </c>
      <c r="U1224" s="6">
        <f t="shared" ref="U1224:U1287" si="162">IFERROR(IF($C1224=$C1220,100*(M1224-M1220),""),"")</f>
        <v>-0.83333333333333037</v>
      </c>
    </row>
    <row r="1225" spans="1:21" x14ac:dyDescent="0.2">
      <c r="A1225" t="str">
        <f t="shared" si="155"/>
        <v>Euro2019Q3</v>
      </c>
      <c r="B1225" t="s">
        <v>938</v>
      </c>
      <c r="C1225" t="s">
        <v>13</v>
      </c>
      <c r="D1225" s="1">
        <v>2019</v>
      </c>
      <c r="E1225" s="1">
        <v>3</v>
      </c>
      <c r="F1225" s="1">
        <f t="shared" si="158"/>
        <v>79</v>
      </c>
      <c r="G1225" s="1">
        <v>446621.8</v>
      </c>
      <c r="H1225" s="1">
        <f t="shared" si="156"/>
        <v>496430.84092235594</v>
      </c>
      <c r="I1225" s="6">
        <f t="shared" si="159"/>
        <v>8.3151041236661882</v>
      </c>
      <c r="J1225" s="1">
        <f>IFERROR(VLOOKUP($B1225,Population!$A$2:$E$2577,5,FALSE),"")</f>
        <v>59702.3</v>
      </c>
      <c r="K1225" s="3">
        <f>IFERROR(VLOOKUP(A1225,'Exchange rates'!$A$6:$D$1909,4,FALSE),"")</f>
        <v>0.89966570000000001</v>
      </c>
      <c r="L1225" s="3">
        <f>IFERROR(VLOOKUP(B1225,'Work hours'!$A$6:$G$3151,7,FALSE),"")</f>
        <v>37.4</v>
      </c>
      <c r="M1225" s="4">
        <f>IFERROR(VLOOKUP(B1225,Unemployment!$A$7:$D$3208,4,FALSE),"")</f>
        <v>9.6000000000000002E-2</v>
      </c>
      <c r="N1225" s="1">
        <f>IFERROR(VLOOKUP($B1225,Compensation!$A$5:$H$3867,6,FALSE),"")</f>
        <v>168359</v>
      </c>
      <c r="O1225" s="1">
        <f>IFERROR(VLOOKUP($B1225,Compensation!$A$5:$H$3867,7,FALSE),"")</f>
        <v>123099</v>
      </c>
      <c r="P1225" s="1">
        <f>IFERROR(VLOOKUP($B1225,Compensation!$A$5:$H$3867,8,FALSE),"")</f>
        <v>45260</v>
      </c>
      <c r="Q1225" s="4">
        <f t="shared" si="157"/>
        <v>0.27562246177862343</v>
      </c>
      <c r="R1225" s="3">
        <f>IFERROR(VLOOKUP(B1225,Growth!$C$6:$G$1733,2,FALSE),"")</f>
        <v>0.76086600199999999</v>
      </c>
      <c r="S1225" s="6">
        <f t="shared" si="160"/>
        <v>0</v>
      </c>
      <c r="T1225" s="6">
        <f t="shared" si="161"/>
        <v>-0.10982696956428062</v>
      </c>
      <c r="U1225" s="6">
        <f t="shared" si="162"/>
        <v>-0.66666666666669872</v>
      </c>
    </row>
    <row r="1226" spans="1:21" x14ac:dyDescent="0.2">
      <c r="A1226" t="str">
        <f t="shared" si="155"/>
        <v>Euro2019Q4</v>
      </c>
      <c r="B1226" t="s">
        <v>939</v>
      </c>
      <c r="C1226" t="s">
        <v>13</v>
      </c>
      <c r="D1226" s="1">
        <v>2019</v>
      </c>
      <c r="E1226" s="1">
        <v>4</v>
      </c>
      <c r="F1226" s="1">
        <f t="shared" si="158"/>
        <v>80</v>
      </c>
      <c r="G1226" s="1">
        <v>476894.4</v>
      </c>
      <c r="H1226" s="1">
        <f t="shared" si="156"/>
        <v>528000.22851861373</v>
      </c>
      <c r="I1226" s="6">
        <f t="shared" si="159"/>
        <v>8.8481969882395077</v>
      </c>
      <c r="J1226" s="1">
        <f>IFERROR(VLOOKUP($B1226,Population!$A$2:$E$2577,5,FALSE),"")</f>
        <v>59673.2</v>
      </c>
      <c r="K1226" s="3">
        <f>IFERROR(VLOOKUP(A1226,'Exchange rates'!$A$6:$D$1909,4,FALSE),"")</f>
        <v>0.90320869999999998</v>
      </c>
      <c r="L1226" s="3">
        <f>IFERROR(VLOOKUP(B1226,'Work hours'!$A$6:$G$3151,7,FALSE),"")</f>
        <v>36.299999999999997</v>
      </c>
      <c r="M1226" s="4">
        <f>IFERROR(VLOOKUP(B1226,Unemployment!$A$7:$D$3208,4,FALSE),"")</f>
        <v>9.6666666666666692E-2</v>
      </c>
      <c r="N1226" s="1">
        <f>IFERROR(VLOOKUP($B1226,Compensation!$A$5:$H$3867,6,FALSE),"")</f>
        <v>205706</v>
      </c>
      <c r="O1226" s="1">
        <f>IFERROR(VLOOKUP($B1226,Compensation!$A$5:$H$3867,7,FALSE),"")</f>
        <v>150186</v>
      </c>
      <c r="P1226" s="1">
        <f>IFERROR(VLOOKUP($B1226,Compensation!$A$5:$H$3867,8,FALSE),"")</f>
        <v>55520</v>
      </c>
      <c r="Q1226" s="4">
        <f t="shared" si="157"/>
        <v>0.31492506517166063</v>
      </c>
      <c r="R1226" s="3">
        <f>IFERROR(VLOOKUP(B1226,Growth!$C$6:$G$1733,2,FALSE),"")</f>
        <v>-0.33698522400000003</v>
      </c>
      <c r="S1226" s="6">
        <f t="shared" si="160"/>
        <v>-0.20000000000000284</v>
      </c>
      <c r="T1226" s="6">
        <f t="shared" si="161"/>
        <v>3.6305262575697661E-4</v>
      </c>
      <c r="U1226" s="6">
        <f t="shared" si="162"/>
        <v>-0.83333333333333037</v>
      </c>
    </row>
    <row r="1227" spans="1:21" x14ac:dyDescent="0.2">
      <c r="A1227" t="str">
        <f t="shared" si="155"/>
        <v>Euro2020Q1</v>
      </c>
      <c r="B1227" t="s">
        <v>940</v>
      </c>
      <c r="C1227" t="s">
        <v>13</v>
      </c>
      <c r="D1227" s="1">
        <v>2020</v>
      </c>
      <c r="E1227" s="1">
        <v>1</v>
      </c>
      <c r="F1227" s="1">
        <f t="shared" si="158"/>
        <v>81</v>
      </c>
      <c r="G1227" s="1">
        <v>404624</v>
      </c>
      <c r="H1227" s="1">
        <f t="shared" si="156"/>
        <v>445698.35721540748</v>
      </c>
      <c r="I1227" s="6">
        <f t="shared" si="159"/>
        <v>7.4799550431631667</v>
      </c>
      <c r="J1227" s="1">
        <f>IFERROR(VLOOKUP($B1227,Population!$A$2:$E$2577,5,FALSE),"")</f>
        <v>59585.7</v>
      </c>
      <c r="K1227" s="3">
        <f>IFERROR(VLOOKUP(A1227,'Exchange rates'!$A$6:$D$1909,4,FALSE),"")</f>
        <v>0.9078427</v>
      </c>
      <c r="L1227" s="3">
        <f>IFERROR(VLOOKUP(B1227,'Work hours'!$A$6:$G$3151,7,FALSE),"")</f>
        <v>35.6</v>
      </c>
      <c r="M1227" s="4">
        <f>IFERROR(VLOOKUP(B1227,Unemployment!$A$7:$D$3208,4,FALSE),"")</f>
        <v>0.09</v>
      </c>
      <c r="N1227" s="1">
        <f>IFERROR(VLOOKUP($B1227,Compensation!$A$5:$H$3867,6,FALSE),"")</f>
        <v>161362</v>
      </c>
      <c r="O1227" s="1">
        <f>IFERROR(VLOOKUP($B1227,Compensation!$A$5:$H$3867,7,FALSE),"")</f>
        <v>117328</v>
      </c>
      <c r="P1227" s="1">
        <f>IFERROR(VLOOKUP($B1227,Compensation!$A$5:$H$3867,8,FALSE),"")</f>
        <v>44034</v>
      </c>
      <c r="Q1227" s="4">
        <f t="shared" si="157"/>
        <v>0.28996797026375104</v>
      </c>
      <c r="R1227" s="3">
        <f>IFERROR(VLOOKUP(B1227,Growth!$C$6:$G$1733,2,FALSE),"")</f>
        <v>-6.2758877909999997</v>
      </c>
      <c r="S1227" s="6">
        <f t="shared" si="160"/>
        <v>-1.1000000000000014</v>
      </c>
      <c r="T1227" s="6">
        <f t="shared" si="161"/>
        <v>0.63440296738415114</v>
      </c>
      <c r="U1227" s="6">
        <f t="shared" si="162"/>
        <v>-1.3333333333333002</v>
      </c>
    </row>
    <row r="1228" spans="1:21" x14ac:dyDescent="0.2">
      <c r="A1228" t="str">
        <f t="shared" si="155"/>
        <v>Euro2020Q2</v>
      </c>
      <c r="B1228" t="s">
        <v>941</v>
      </c>
      <c r="C1228" t="s">
        <v>13</v>
      </c>
      <c r="D1228" s="1">
        <v>2020</v>
      </c>
      <c r="E1228" s="1">
        <v>2</v>
      </c>
      <c r="F1228" s="1">
        <f t="shared" si="158"/>
        <v>82</v>
      </c>
      <c r="G1228" s="1">
        <v>374747.8</v>
      </c>
      <c r="H1228" s="1">
        <f t="shared" si="156"/>
        <v>412594.38117470796</v>
      </c>
      <c r="I1228" s="6">
        <f t="shared" si="159"/>
        <v>6.9407051350261071</v>
      </c>
      <c r="J1228" s="1">
        <f>IFERROR(VLOOKUP($B1228,Population!$A$2:$E$2577,5,FALSE),"")</f>
        <v>59445.599999999999</v>
      </c>
      <c r="K1228" s="3">
        <f>IFERROR(VLOOKUP(A1228,'Exchange rates'!$A$6:$D$1909,4,FALSE),"")</f>
        <v>0.90827170000000002</v>
      </c>
      <c r="L1228" s="3">
        <f>IFERROR(VLOOKUP(B1228,'Work hours'!$A$6:$G$3151,7,FALSE),"")</f>
        <v>34.700000000000003</v>
      </c>
      <c r="M1228" s="4">
        <f>IFERROR(VLOOKUP(B1228,Unemployment!$A$7:$D$3208,4,FALSE),"")</f>
        <v>8.5999999999999993E-2</v>
      </c>
      <c r="N1228" s="1">
        <f>IFERROR(VLOOKUP($B1228,Compensation!$A$5:$H$3867,6,FALSE),"")</f>
        <v>156950</v>
      </c>
      <c r="O1228" s="1">
        <f>IFERROR(VLOOKUP($B1228,Compensation!$A$5:$H$3867,7,FALSE),"")</f>
        <v>113824</v>
      </c>
      <c r="P1228" s="1">
        <f>IFERROR(VLOOKUP($B1228,Compensation!$A$5:$H$3867,8,FALSE),"")</f>
        <v>43125</v>
      </c>
      <c r="Q1228" s="4">
        <f t="shared" si="157"/>
        <v>0.30373493853733097</v>
      </c>
      <c r="R1228" s="3">
        <f>IFERROR(VLOOKUP(B1228,Growth!$C$6:$G$1733,2,FALSE),"")</f>
        <v>-17.767228294999999</v>
      </c>
      <c r="S1228" s="6">
        <f t="shared" si="160"/>
        <v>-1.5999999999999943</v>
      </c>
      <c r="T1228" s="6">
        <f t="shared" si="161"/>
        <v>0.63624373783117139</v>
      </c>
      <c r="U1228" s="6">
        <f t="shared" si="162"/>
        <v>-1.3666666666666716</v>
      </c>
    </row>
    <row r="1229" spans="1:21" x14ac:dyDescent="0.2">
      <c r="A1229" t="str">
        <f t="shared" si="155"/>
        <v>Euro2020Q3</v>
      </c>
      <c r="B1229" t="s">
        <v>942</v>
      </c>
      <c r="C1229" t="s">
        <v>13</v>
      </c>
      <c r="D1229" s="1">
        <v>2020</v>
      </c>
      <c r="E1229" s="1">
        <v>3</v>
      </c>
      <c r="F1229" s="1">
        <f t="shared" si="158"/>
        <v>83</v>
      </c>
      <c r="G1229" s="1">
        <v>425747.3</v>
      </c>
      <c r="H1229" s="1">
        <f t="shared" si="156"/>
        <v>497844.55037131312</v>
      </c>
      <c r="I1229" s="6">
        <f t="shared" si="159"/>
        <v>8.3830984104406063</v>
      </c>
      <c r="J1229" s="1">
        <f>IFERROR(VLOOKUP($B1229,Population!$A$2:$E$2577,5,FALSE),"")</f>
        <v>59386.7</v>
      </c>
      <c r="K1229" s="3">
        <f>IFERROR(VLOOKUP(A1229,'Exchange rates'!$A$6:$D$1909,4,FALSE),"")</f>
        <v>0.85518119999999997</v>
      </c>
      <c r="L1229" s="3">
        <f>IFERROR(VLOOKUP(B1229,'Work hours'!$A$6:$G$3151,7,FALSE),"")</f>
        <v>36.9</v>
      </c>
      <c r="M1229" s="4">
        <f>IFERROR(VLOOKUP(B1229,Unemployment!$A$7:$D$3208,4,FALSE),"")</f>
        <v>0.1</v>
      </c>
      <c r="N1229" s="1">
        <f>IFERROR(VLOOKUP($B1229,Compensation!$A$5:$H$3867,6,FALSE),"")</f>
        <v>163537</v>
      </c>
      <c r="O1229" s="1">
        <f>IFERROR(VLOOKUP($B1229,Compensation!$A$5:$H$3867,7,FALSE),"")</f>
        <v>119220</v>
      </c>
      <c r="P1229" s="1">
        <f>IFERROR(VLOOKUP($B1229,Compensation!$A$5:$H$3867,8,FALSE),"")</f>
        <v>44318</v>
      </c>
      <c r="Q1229" s="4">
        <f t="shared" si="157"/>
        <v>0.28002526381259496</v>
      </c>
      <c r="R1229" s="3">
        <f>IFERROR(VLOOKUP(B1229,Growth!$C$6:$G$1733,2,FALSE),"")</f>
        <v>-6.1058004019999998</v>
      </c>
      <c r="S1229" s="6">
        <f t="shared" si="160"/>
        <v>-0.5</v>
      </c>
      <c r="T1229" s="6">
        <f t="shared" si="161"/>
        <v>0.44028020339715312</v>
      </c>
      <c r="U1229" s="6">
        <f t="shared" si="162"/>
        <v>0.40000000000000036</v>
      </c>
    </row>
    <row r="1230" spans="1:21" x14ac:dyDescent="0.2">
      <c r="A1230" t="str">
        <f t="shared" si="155"/>
        <v>Euro2020Q4</v>
      </c>
      <c r="B1230" t="s">
        <v>943</v>
      </c>
      <c r="C1230" t="s">
        <v>13</v>
      </c>
      <c r="D1230" s="1">
        <v>2020</v>
      </c>
      <c r="E1230" s="1">
        <v>4</v>
      </c>
      <c r="F1230" s="1">
        <f t="shared" si="158"/>
        <v>84</v>
      </c>
      <c r="G1230" s="1">
        <v>455502.2</v>
      </c>
      <c r="H1230" s="1">
        <f t="shared" si="156"/>
        <v>542994.46350975626</v>
      </c>
      <c r="I1230" s="6">
        <f t="shared" si="159"/>
        <v>9.150934036930316</v>
      </c>
      <c r="J1230" s="1">
        <f>IFERROR(VLOOKUP($B1230,Population!$A$2:$E$2577,5,FALSE),"")</f>
        <v>59337.599999999999</v>
      </c>
      <c r="K1230" s="3">
        <f>IFERROR(VLOOKUP(A1230,'Exchange rates'!$A$6:$D$1909,4,FALSE),"")</f>
        <v>0.83887080000000003</v>
      </c>
      <c r="L1230" s="3">
        <f>IFERROR(VLOOKUP(B1230,'Work hours'!$A$6:$G$3151,7,FALSE),"")</f>
        <v>35.5</v>
      </c>
      <c r="M1230" s="4">
        <f>IFERROR(VLOOKUP(B1230,Unemployment!$A$7:$D$3208,4,FALSE),"")</f>
        <v>9.7666666666666693E-2</v>
      </c>
      <c r="N1230" s="1">
        <f>IFERROR(VLOOKUP($B1230,Compensation!$A$5:$H$3867,6,FALSE),"")</f>
        <v>197594</v>
      </c>
      <c r="O1230" s="1">
        <f>IFERROR(VLOOKUP($B1230,Compensation!$A$5:$H$3867,7,FALSE),"")</f>
        <v>144514</v>
      </c>
      <c r="P1230" s="1">
        <f>IFERROR(VLOOKUP($B1230,Compensation!$A$5:$H$3867,8,FALSE),"")</f>
        <v>53080</v>
      </c>
      <c r="Q1230" s="4">
        <f t="shared" si="157"/>
        <v>0.31726301212156605</v>
      </c>
      <c r="R1230" s="3">
        <f>IFERROR(VLOOKUP(B1230,Growth!$C$6:$G$1733,2,FALSE),"")</f>
        <v>-5.9986016329999998</v>
      </c>
      <c r="S1230" s="6">
        <f t="shared" si="160"/>
        <v>-0.79999999999999716</v>
      </c>
      <c r="T1230" s="6">
        <f t="shared" si="161"/>
        <v>0.23379469499054117</v>
      </c>
      <c r="U1230" s="6">
        <f t="shared" si="162"/>
        <v>0.10000000000000009</v>
      </c>
    </row>
    <row r="1231" spans="1:21" x14ac:dyDescent="0.2">
      <c r="A1231" t="str">
        <f t="shared" si="155"/>
        <v>Euro2021Q1</v>
      </c>
      <c r="B1231" t="s">
        <v>944</v>
      </c>
      <c r="C1231" t="s">
        <v>13</v>
      </c>
      <c r="D1231" s="1">
        <v>2021</v>
      </c>
      <c r="E1231" s="1">
        <v>1</v>
      </c>
      <c r="F1231" s="1">
        <f t="shared" si="158"/>
        <v>85</v>
      </c>
      <c r="G1231" s="1">
        <v>412230.40000000002</v>
      </c>
      <c r="H1231" s="1">
        <f t="shared" si="156"/>
        <v>496876.31042667828</v>
      </c>
      <c r="I1231" s="6">
        <f t="shared" si="159"/>
        <v>8.3908422555652269</v>
      </c>
      <c r="J1231" s="1">
        <f>IFERROR(VLOOKUP($B1231,Population!$A$2:$E$2577,5,FALSE),"")</f>
        <v>59216.5</v>
      </c>
      <c r="K1231" s="3">
        <f>IFERROR(VLOOKUP(A1231,'Exchange rates'!$A$6:$D$1909,4,FALSE),"")</f>
        <v>0.82964389999999999</v>
      </c>
      <c r="L1231" s="3">
        <f>IFERROR(VLOOKUP(B1231,'Work hours'!$A$6:$G$3151,7,FALSE),"")</f>
        <v>35.5</v>
      </c>
      <c r="M1231" s="4">
        <f>IFERROR(VLOOKUP(B1231,Unemployment!$A$7:$D$3208,4,FALSE),"")</f>
        <v>0.101666666666667</v>
      </c>
      <c r="N1231" s="1">
        <f>IFERROR(VLOOKUP($B1231,Compensation!$A$5:$H$3867,6,FALSE),"")</f>
        <v>162462</v>
      </c>
      <c r="O1231" s="1">
        <f>IFERROR(VLOOKUP($B1231,Compensation!$A$5:$H$3867,7,FALSE),"")</f>
        <v>118184</v>
      </c>
      <c r="P1231" s="1">
        <f>IFERROR(VLOOKUP($B1231,Compensation!$A$5:$H$3867,8,FALSE),"")</f>
        <v>44278</v>
      </c>
      <c r="Q1231" s="4">
        <f t="shared" si="157"/>
        <v>0.28669404294297557</v>
      </c>
      <c r="R1231" s="3">
        <f>IFERROR(VLOOKUP(B1231,Growth!$C$6:$G$1733,2,FALSE),"")</f>
        <v>0.24563213</v>
      </c>
      <c r="S1231" s="6">
        <f t="shared" si="160"/>
        <v>-0.10000000000000142</v>
      </c>
      <c r="T1231" s="6">
        <f t="shared" si="161"/>
        <v>-0.32739273207754716</v>
      </c>
      <c r="U1231" s="6">
        <f t="shared" si="162"/>
        <v>1.1666666666667005</v>
      </c>
    </row>
    <row r="1232" spans="1:21" x14ac:dyDescent="0.2">
      <c r="A1232" t="str">
        <f t="shared" si="155"/>
        <v>Euro2021Q2</v>
      </c>
      <c r="B1232" t="s">
        <v>945</v>
      </c>
      <c r="C1232" t="s">
        <v>13</v>
      </c>
      <c r="D1232" s="1">
        <v>2021</v>
      </c>
      <c r="E1232" s="1">
        <v>2</v>
      </c>
      <c r="F1232" s="1">
        <f t="shared" si="158"/>
        <v>86</v>
      </c>
      <c r="G1232" s="1">
        <v>439981.9</v>
      </c>
      <c r="H1232" s="1">
        <f t="shared" si="156"/>
        <v>530314.76199097035</v>
      </c>
      <c r="I1232" s="6">
        <f t="shared" si="159"/>
        <v>8.9669259668550918</v>
      </c>
      <c r="J1232" s="1">
        <f>IFERROR(VLOOKUP($B1232,Population!$A$2:$E$2577,5,FALSE),"")</f>
        <v>59141.2</v>
      </c>
      <c r="K1232" s="3">
        <f>IFERROR(VLOOKUP(A1232,'Exchange rates'!$A$6:$D$1909,4,FALSE),"")</f>
        <v>0.8296618</v>
      </c>
      <c r="L1232" s="3">
        <f>IFERROR(VLOOKUP(B1232,'Work hours'!$A$6:$G$3151,7,FALSE),"")</f>
        <v>36</v>
      </c>
      <c r="M1232" s="4">
        <f>IFERROR(VLOOKUP(B1232,Unemployment!$A$7:$D$3208,4,FALSE),"")</f>
        <v>9.8000000000000004E-2</v>
      </c>
      <c r="N1232" s="1">
        <f>IFERROR(VLOOKUP($B1232,Compensation!$A$5:$H$3867,6,FALSE),"")</f>
        <v>182336</v>
      </c>
      <c r="O1232" s="1">
        <f>IFERROR(VLOOKUP($B1232,Compensation!$A$5:$H$3867,7,FALSE),"")</f>
        <v>132937</v>
      </c>
      <c r="P1232" s="1">
        <f>IFERROR(VLOOKUP($B1232,Compensation!$A$5:$H$3867,8,FALSE),"")</f>
        <v>49399</v>
      </c>
      <c r="Q1232" s="4">
        <f t="shared" si="157"/>
        <v>0.30214197447667734</v>
      </c>
      <c r="R1232" s="3">
        <f>IFERROR(VLOOKUP(B1232,Growth!$C$6:$G$1733,2,FALSE),"")</f>
        <v>16.764754437000001</v>
      </c>
      <c r="S1232" s="6">
        <f t="shared" si="160"/>
        <v>1.2999999999999972</v>
      </c>
      <c r="T1232" s="6">
        <f t="shared" si="161"/>
        <v>-0.15929640606536233</v>
      </c>
      <c r="U1232" s="6">
        <f t="shared" si="162"/>
        <v>1.2000000000000011</v>
      </c>
    </row>
    <row r="1233" spans="1:21" x14ac:dyDescent="0.2">
      <c r="A1233" t="str">
        <f t="shared" si="155"/>
        <v>Euro2021Q3</v>
      </c>
      <c r="B1233" t="s">
        <v>946</v>
      </c>
      <c r="C1233" t="s">
        <v>13</v>
      </c>
      <c r="D1233" s="1">
        <v>2021</v>
      </c>
      <c r="E1233" s="1">
        <v>3</v>
      </c>
      <c r="F1233" s="1">
        <f t="shared" si="158"/>
        <v>87</v>
      </c>
      <c r="G1233" s="1">
        <v>448380.8</v>
      </c>
      <c r="H1233" s="1">
        <f t="shared" si="156"/>
        <v>528517.41099775839</v>
      </c>
      <c r="I1233" s="6">
        <f t="shared" si="159"/>
        <v>8.9420236054499433</v>
      </c>
      <c r="J1233" s="1">
        <f>IFERROR(VLOOKUP($B1233,Population!$A$2:$E$2577,5,FALSE),"")</f>
        <v>59104.9</v>
      </c>
      <c r="K1233" s="3">
        <f>IFERROR(VLOOKUP(A1233,'Exchange rates'!$A$6:$D$1909,4,FALSE),"")</f>
        <v>0.84837470000000004</v>
      </c>
      <c r="L1233" s="3">
        <f>IFERROR(VLOOKUP(B1233,'Work hours'!$A$6:$G$3151,7,FALSE),"")</f>
        <v>36.799999999999997</v>
      </c>
      <c r="M1233" s="4">
        <f>IFERROR(VLOOKUP(B1233,Unemployment!$A$7:$D$3208,4,FALSE),"")</f>
        <v>9.0999999999999998E-2</v>
      </c>
      <c r="N1233" s="1">
        <f>IFERROR(VLOOKUP($B1233,Compensation!$A$5:$H$3867,6,FALSE),"")</f>
        <v>174970</v>
      </c>
      <c r="O1233" s="1">
        <f>IFERROR(VLOOKUP($B1233,Compensation!$A$5:$H$3867,7,FALSE),"")</f>
        <v>127661</v>
      </c>
      <c r="P1233" s="1">
        <f>IFERROR(VLOOKUP($B1233,Compensation!$A$5:$H$3867,8,FALSE),"")</f>
        <v>47309</v>
      </c>
      <c r="Q1233" s="4">
        <f t="shared" si="157"/>
        <v>0.28471558104182876</v>
      </c>
      <c r="R1233" s="3">
        <f>IFERROR(VLOOKUP(B1233,Growth!$C$6:$G$1733,2,FALSE),"")</f>
        <v>5.1654992499999999</v>
      </c>
      <c r="S1233" s="6">
        <f t="shared" si="160"/>
        <v>-0.10000000000000142</v>
      </c>
      <c r="T1233" s="6">
        <f t="shared" si="161"/>
        <v>0.4690317229233798</v>
      </c>
      <c r="U1233" s="6">
        <f t="shared" si="162"/>
        <v>-0.9000000000000008</v>
      </c>
    </row>
    <row r="1234" spans="1:21" x14ac:dyDescent="0.2">
      <c r="A1234" t="str">
        <f t="shared" si="155"/>
        <v>Euro2021Q4</v>
      </c>
      <c r="B1234" t="s">
        <v>947</v>
      </c>
      <c r="C1234" t="s">
        <v>13</v>
      </c>
      <c r="D1234" s="1">
        <v>2021</v>
      </c>
      <c r="E1234" s="1">
        <v>4</v>
      </c>
      <c r="F1234" s="1">
        <f t="shared" si="158"/>
        <v>88</v>
      </c>
      <c r="G1234" s="1">
        <v>481457.5</v>
      </c>
      <c r="H1234" s="1">
        <f t="shared" si="156"/>
        <v>550530.90614866384</v>
      </c>
      <c r="I1234" s="6">
        <f t="shared" si="159"/>
        <v>9.3199431549015213</v>
      </c>
      <c r="J1234" s="1">
        <f>IFERROR(VLOOKUP($B1234,Population!$A$2:$E$2577,5,FALSE),"")</f>
        <v>59070.2</v>
      </c>
      <c r="K1234" s="3">
        <f>IFERROR(VLOOKUP(A1234,'Exchange rates'!$A$6:$D$1909,4,FALSE),"")</f>
        <v>0.87453309999999995</v>
      </c>
      <c r="L1234" s="3">
        <f>IFERROR(VLOOKUP(B1234,'Work hours'!$A$6:$G$3151,7,FALSE),"")</f>
        <v>35.4</v>
      </c>
      <c r="M1234" s="4">
        <f>IFERROR(VLOOKUP(B1234,Unemployment!$A$7:$D$3208,4,FALSE),"")</f>
        <v>0.09</v>
      </c>
      <c r="N1234" s="1">
        <f>IFERROR(VLOOKUP($B1234,Compensation!$A$5:$H$3867,6,FALSE),"")</f>
        <v>213015</v>
      </c>
      <c r="O1234" s="1">
        <f>IFERROR(VLOOKUP($B1234,Compensation!$A$5:$H$3867,7,FALSE),"")</f>
        <v>155748</v>
      </c>
      <c r="P1234" s="1">
        <f>IFERROR(VLOOKUP($B1234,Compensation!$A$5:$H$3867,8,FALSE),"")</f>
        <v>57267</v>
      </c>
      <c r="Q1234" s="4">
        <f t="shared" si="157"/>
        <v>0.32349272781086597</v>
      </c>
      <c r="R1234" s="3">
        <f>IFERROR(VLOOKUP(B1234,Growth!$C$6:$G$1733,2,FALSE),"")</f>
        <v>6.8735766089999997</v>
      </c>
      <c r="S1234" s="6">
        <f t="shared" si="160"/>
        <v>-0.10000000000000142</v>
      </c>
      <c r="T1234" s="6">
        <f t="shared" si="161"/>
        <v>0.62297156892999195</v>
      </c>
      <c r="U1234" s="6">
        <f t="shared" si="162"/>
        <v>-0.76666666666666972</v>
      </c>
    </row>
    <row r="1235" spans="1:21" x14ac:dyDescent="0.2">
      <c r="A1235" t="str">
        <f t="shared" si="155"/>
        <v>Euro2000Q1</v>
      </c>
      <c r="B1235" t="s">
        <v>3629</v>
      </c>
      <c r="C1235" t="s">
        <v>15</v>
      </c>
      <c r="D1235" s="1">
        <v>2000</v>
      </c>
      <c r="E1235" s="1">
        <v>1</v>
      </c>
      <c r="F1235" s="1">
        <f t="shared" si="158"/>
        <v>1</v>
      </c>
      <c r="G1235" s="1">
        <v>1536.3</v>
      </c>
      <c r="H1235" s="1">
        <f t="shared" si="156"/>
        <v>1516.734129726528</v>
      </c>
      <c r="I1235" s="6">
        <f t="shared" si="159"/>
        <v>0.63792653504648722</v>
      </c>
      <c r="J1235" s="1">
        <f>IFERROR(VLOOKUP($B1235,Population!$A$2:$E$2577,5,FALSE),"")</f>
        <v>2377.6</v>
      </c>
      <c r="K1235" s="3">
        <f>IFERROR(VLOOKUP(A1235,'Exchange rates'!$A$6:$D$1909,4,FALSE),"")</f>
        <v>1.0128999999999999</v>
      </c>
      <c r="L1235" s="3" t="str">
        <f>IFERROR(VLOOKUP(B1235,'Work hours'!$A$6:$G$3151,7,FALSE),"")</f>
        <v/>
      </c>
      <c r="M1235" s="4">
        <f>IFERROR(VLOOKUP(B1235,Unemployment!$A$7:$D$3208,4,FALSE),"")</f>
        <v>0.14333333333333301</v>
      </c>
      <c r="N1235" s="1">
        <f>IFERROR(VLOOKUP($B1235,Compensation!$A$5:$H$3867,6,FALSE),"")</f>
        <v>665</v>
      </c>
      <c r="O1235" s="1">
        <f>IFERROR(VLOOKUP($B1235,Compensation!$A$5:$H$3867,7,FALSE),"")</f>
        <v>529</v>
      </c>
      <c r="P1235" s="1">
        <f>IFERROR(VLOOKUP($B1235,Compensation!$A$5:$H$3867,8,FALSE),"")</f>
        <v>135</v>
      </c>
      <c r="Q1235" s="4">
        <f t="shared" si="157"/>
        <v>0.3443337889735078</v>
      </c>
      <c r="R1235" s="3" t="str">
        <f>IFERROR(VLOOKUP(B1235,Growth!$C$6:$G$1733,2,FALSE),"")</f>
        <v/>
      </c>
      <c r="S1235" s="6" t="str">
        <f t="shared" si="160"/>
        <v/>
      </c>
      <c r="T1235" s="6" t="str">
        <f t="shared" si="161"/>
        <v/>
      </c>
      <c r="U1235" s="6" t="str">
        <f t="shared" si="162"/>
        <v/>
      </c>
    </row>
    <row r="1236" spans="1:21" x14ac:dyDescent="0.2">
      <c r="A1236" t="str">
        <f t="shared" si="155"/>
        <v>Euro2000Q2</v>
      </c>
      <c r="B1236" t="s">
        <v>3045</v>
      </c>
      <c r="C1236" t="s">
        <v>15</v>
      </c>
      <c r="D1236" s="1">
        <v>2000</v>
      </c>
      <c r="E1236" s="1">
        <v>2</v>
      </c>
      <c r="F1236" s="1">
        <f t="shared" si="158"/>
        <v>2</v>
      </c>
      <c r="G1236" s="1">
        <v>1735.1</v>
      </c>
      <c r="H1236" s="1">
        <f t="shared" si="156"/>
        <v>1620.3788012502812</v>
      </c>
      <c r="I1236" s="6">
        <f t="shared" si="159"/>
        <v>0.68347342721877891</v>
      </c>
      <c r="J1236" s="1">
        <f>IFERROR(VLOOKUP($B1236,Population!$A$2:$E$2577,5,FALSE),"")</f>
        <v>2370.8000000000002</v>
      </c>
      <c r="K1236" s="3">
        <f>IFERROR(VLOOKUP(A1236,'Exchange rates'!$A$6:$D$1909,4,FALSE),"")</f>
        <v>1.0707990000000001</v>
      </c>
      <c r="L1236" s="3">
        <f>IFERROR(VLOOKUP(B1236,'Work hours'!$A$6:$G$3151,7,FALSE),"")</f>
        <v>42.4</v>
      </c>
      <c r="M1236" s="4">
        <f>IFERROR(VLOOKUP(B1236,Unemployment!$A$7:$D$3208,4,FALSE),"")</f>
        <v>0.143666666666667</v>
      </c>
      <c r="N1236" s="1">
        <f>IFERROR(VLOOKUP($B1236,Compensation!$A$5:$H$3867,6,FALSE),"")</f>
        <v>709</v>
      </c>
      <c r="O1236" s="1">
        <f>IFERROR(VLOOKUP($B1236,Compensation!$A$5:$H$3867,7,FALSE),"")</f>
        <v>568</v>
      </c>
      <c r="P1236" s="1">
        <f>IFERROR(VLOOKUP($B1236,Compensation!$A$5:$H$3867,8,FALSE),"")</f>
        <v>141</v>
      </c>
      <c r="Q1236" s="4">
        <f t="shared" si="157"/>
        <v>0.32735865367990319</v>
      </c>
      <c r="R1236" s="3" t="str">
        <f>IFERROR(VLOOKUP(B1236,Growth!$C$6:$G$1733,2,FALSE),"")</f>
        <v/>
      </c>
      <c r="S1236" s="6" t="str">
        <f t="shared" si="160"/>
        <v/>
      </c>
      <c r="T1236" s="6" t="str">
        <f t="shared" si="161"/>
        <v/>
      </c>
      <c r="U1236" s="6" t="str">
        <f t="shared" si="162"/>
        <v/>
      </c>
    </row>
    <row r="1237" spans="1:21" x14ac:dyDescent="0.2">
      <c r="A1237" t="str">
        <f t="shared" si="155"/>
        <v>Euro2000Q3</v>
      </c>
      <c r="B1237" t="s">
        <v>3630</v>
      </c>
      <c r="C1237" t="s">
        <v>15</v>
      </c>
      <c r="D1237" s="1">
        <v>2000</v>
      </c>
      <c r="E1237" s="1">
        <v>3</v>
      </c>
      <c r="F1237" s="1">
        <f t="shared" si="158"/>
        <v>3</v>
      </c>
      <c r="G1237" s="1">
        <v>1760.3</v>
      </c>
      <c r="H1237" s="1">
        <f t="shared" si="156"/>
        <v>1590.7542324021176</v>
      </c>
      <c r="I1237" s="6">
        <f t="shared" si="159"/>
        <v>0.67270868710708243</v>
      </c>
      <c r="J1237" s="1">
        <f>IFERROR(VLOOKUP($B1237,Population!$A$2:$E$2577,5,FALSE),"")</f>
        <v>2364.6999999999998</v>
      </c>
      <c r="K1237" s="3">
        <f>IFERROR(VLOOKUP(A1237,'Exchange rates'!$A$6:$D$1909,4,FALSE),"")</f>
        <v>1.106582</v>
      </c>
      <c r="L1237" s="3" t="str">
        <f>IFERROR(VLOOKUP(B1237,'Work hours'!$A$6:$G$3151,7,FALSE),"")</f>
        <v/>
      </c>
      <c r="M1237" s="4">
        <f>IFERROR(VLOOKUP(B1237,Unemployment!$A$7:$D$3208,4,FALSE),"")</f>
        <v>0.143666666666667</v>
      </c>
      <c r="N1237" s="1">
        <f>IFERROR(VLOOKUP($B1237,Compensation!$A$5:$H$3867,6,FALSE),"")</f>
        <v>715</v>
      </c>
      <c r="O1237" s="1">
        <f>IFERROR(VLOOKUP($B1237,Compensation!$A$5:$H$3867,7,FALSE),"")</f>
        <v>572</v>
      </c>
      <c r="P1237" s="1">
        <f>IFERROR(VLOOKUP($B1237,Compensation!$A$5:$H$3867,8,FALSE),"")</f>
        <v>144</v>
      </c>
      <c r="Q1237" s="4">
        <f t="shared" si="157"/>
        <v>0.32494461171391242</v>
      </c>
      <c r="R1237" s="3" t="str">
        <f>IFERROR(VLOOKUP(B1237,Growth!$C$6:$G$1733,2,FALSE),"")</f>
        <v/>
      </c>
      <c r="S1237" s="6" t="str">
        <f t="shared" si="160"/>
        <v/>
      </c>
      <c r="T1237" s="6" t="str">
        <f t="shared" si="161"/>
        <v/>
      </c>
      <c r="U1237" s="6" t="str">
        <f t="shared" si="162"/>
        <v/>
      </c>
    </row>
    <row r="1238" spans="1:21" x14ac:dyDescent="0.2">
      <c r="A1238" t="str">
        <f t="shared" si="155"/>
        <v>Euro2000Q4</v>
      </c>
      <c r="B1238" t="s">
        <v>3044</v>
      </c>
      <c r="C1238" t="s">
        <v>15</v>
      </c>
      <c r="D1238" s="1">
        <v>2000</v>
      </c>
      <c r="E1238" s="1">
        <v>4</v>
      </c>
      <c r="F1238" s="1">
        <f t="shared" si="158"/>
        <v>4</v>
      </c>
      <c r="G1238" s="1">
        <v>1836.8</v>
      </c>
      <c r="H1238" s="1">
        <f t="shared" si="156"/>
        <v>1597.0743489930901</v>
      </c>
      <c r="I1238" s="6">
        <f t="shared" si="159"/>
        <v>0.6775015267437704</v>
      </c>
      <c r="J1238" s="1">
        <f>IFERROR(VLOOKUP($B1238,Population!$A$2:$E$2577,5,FALSE),"")</f>
        <v>2357.3000000000002</v>
      </c>
      <c r="K1238" s="3">
        <f>IFERROR(VLOOKUP(A1238,'Exchange rates'!$A$6:$D$1909,4,FALSE),"")</f>
        <v>1.1501030000000001</v>
      </c>
      <c r="L1238" s="3">
        <f>IFERROR(VLOOKUP(B1238,'Work hours'!$A$6:$G$3151,7,FALSE),"")</f>
        <v>41.9</v>
      </c>
      <c r="M1238" s="4">
        <f>IFERROR(VLOOKUP(B1238,Unemployment!$A$7:$D$3208,4,FALSE),"")</f>
        <v>0.14433333333333301</v>
      </c>
      <c r="N1238" s="1">
        <f>IFERROR(VLOOKUP($B1238,Compensation!$A$5:$H$3867,6,FALSE),"")</f>
        <v>750</v>
      </c>
      <c r="O1238" s="1">
        <f>IFERROR(VLOOKUP($B1238,Compensation!$A$5:$H$3867,7,FALSE),"")</f>
        <v>598</v>
      </c>
      <c r="P1238" s="1">
        <f>IFERROR(VLOOKUP($B1238,Compensation!$A$5:$H$3867,8,FALSE),"")</f>
        <v>152</v>
      </c>
      <c r="Q1238" s="4">
        <f t="shared" si="157"/>
        <v>0.32556620209059234</v>
      </c>
      <c r="R1238" s="3" t="str">
        <f>IFERROR(VLOOKUP(B1238,Growth!$C$6:$G$1733,2,FALSE),"")</f>
        <v/>
      </c>
      <c r="S1238" s="6" t="str">
        <f t="shared" si="160"/>
        <v/>
      </c>
      <c r="T1238" s="6" t="str">
        <f t="shared" si="161"/>
        <v/>
      </c>
      <c r="U1238" s="6" t="str">
        <f t="shared" si="162"/>
        <v/>
      </c>
    </row>
    <row r="1239" spans="1:21" x14ac:dyDescent="0.2">
      <c r="A1239" t="str">
        <f t="shared" si="155"/>
        <v>Euro2001Q1</v>
      </c>
      <c r="B1239" t="s">
        <v>3631</v>
      </c>
      <c r="C1239" t="s">
        <v>15</v>
      </c>
      <c r="D1239" s="1">
        <v>2001</v>
      </c>
      <c r="E1239" s="1">
        <v>1</v>
      </c>
      <c r="F1239" s="1">
        <f t="shared" si="158"/>
        <v>5</v>
      </c>
      <c r="G1239" s="1">
        <v>1661.7</v>
      </c>
      <c r="H1239" s="1">
        <f t="shared" si="156"/>
        <v>1533.1669488436892</v>
      </c>
      <c r="I1239" s="6">
        <f t="shared" si="159"/>
        <v>0.65260586082819949</v>
      </c>
      <c r="J1239" s="1">
        <f>IFERROR(VLOOKUP($B1239,Population!$A$2:$E$2577,5,FALSE),"")</f>
        <v>2349.3000000000002</v>
      </c>
      <c r="K1239" s="3">
        <f>IFERROR(VLOOKUP(A1239,'Exchange rates'!$A$6:$D$1909,4,FALSE),"")</f>
        <v>1.0838350000000001</v>
      </c>
      <c r="L1239" s="3" t="str">
        <f>IFERROR(VLOOKUP(B1239,'Work hours'!$A$6:$G$3151,7,FALSE),"")</f>
        <v/>
      </c>
      <c r="M1239" s="4">
        <f>IFERROR(VLOOKUP(B1239,Unemployment!$A$7:$D$3208,4,FALSE),"")</f>
        <v>0.13800000000000001</v>
      </c>
      <c r="N1239" s="1">
        <f>IFERROR(VLOOKUP($B1239,Compensation!$A$5:$H$3867,6,FALSE),"")</f>
        <v>703</v>
      </c>
      <c r="O1239" s="1">
        <f>IFERROR(VLOOKUP($B1239,Compensation!$A$5:$H$3867,7,FALSE),"")</f>
        <v>574</v>
      </c>
      <c r="P1239" s="1">
        <f>IFERROR(VLOOKUP($B1239,Compensation!$A$5:$H$3867,8,FALSE),"")</f>
        <v>128</v>
      </c>
      <c r="Q1239" s="4">
        <f t="shared" si="157"/>
        <v>0.34542937955106218</v>
      </c>
      <c r="R1239" s="3" t="str">
        <f>IFERROR(VLOOKUP(B1239,Growth!$C$6:$G$1733,2,FALSE),"")</f>
        <v/>
      </c>
      <c r="S1239" s="6" t="str">
        <f t="shared" si="160"/>
        <v/>
      </c>
      <c r="T1239" s="6">
        <f t="shared" si="161"/>
        <v>0.10955905775543728</v>
      </c>
      <c r="U1239" s="6">
        <f t="shared" si="162"/>
        <v>-0.53333333333329958</v>
      </c>
    </row>
    <row r="1240" spans="1:21" x14ac:dyDescent="0.2">
      <c r="A1240" t="str">
        <f t="shared" si="155"/>
        <v>Euro2001Q2</v>
      </c>
      <c r="B1240" t="s">
        <v>3043</v>
      </c>
      <c r="C1240" t="s">
        <v>15</v>
      </c>
      <c r="D1240" s="1">
        <v>2001</v>
      </c>
      <c r="E1240" s="1">
        <v>2</v>
      </c>
      <c r="F1240" s="1">
        <f t="shared" si="158"/>
        <v>6</v>
      </c>
      <c r="G1240" s="1">
        <v>1910.2</v>
      </c>
      <c r="H1240" s="1">
        <f t="shared" si="156"/>
        <v>1669.1482817437015</v>
      </c>
      <c r="I1240" s="6">
        <f t="shared" si="159"/>
        <v>0.71288471928918662</v>
      </c>
      <c r="J1240" s="1">
        <f>IFERROR(VLOOKUP($B1240,Population!$A$2:$E$2577,5,FALSE),"")</f>
        <v>2341.4</v>
      </c>
      <c r="K1240" s="3">
        <f>IFERROR(VLOOKUP(A1240,'Exchange rates'!$A$6:$D$1909,4,FALSE),"")</f>
        <v>1.1444160000000001</v>
      </c>
      <c r="L1240" s="3">
        <f>IFERROR(VLOOKUP(B1240,'Work hours'!$A$6:$G$3151,7,FALSE),"")</f>
        <v>42.9</v>
      </c>
      <c r="M1240" s="4">
        <f>IFERROR(VLOOKUP(B1240,Unemployment!$A$7:$D$3208,4,FALSE),"")</f>
        <v>0.13100000000000001</v>
      </c>
      <c r="N1240" s="1">
        <f>IFERROR(VLOOKUP($B1240,Compensation!$A$5:$H$3867,6,FALSE),"")</f>
        <v>739</v>
      </c>
      <c r="O1240" s="1">
        <f>IFERROR(VLOOKUP($B1240,Compensation!$A$5:$H$3867,7,FALSE),"")</f>
        <v>607</v>
      </c>
      <c r="P1240" s="1">
        <f>IFERROR(VLOOKUP($B1240,Compensation!$A$5:$H$3867,8,FALSE),"")</f>
        <v>132</v>
      </c>
      <c r="Q1240" s="4">
        <f t="shared" si="157"/>
        <v>0.31776777300806197</v>
      </c>
      <c r="R1240" s="3" t="str">
        <f>IFERROR(VLOOKUP(B1240,Growth!$C$6:$G$1733,2,FALSE),"")</f>
        <v/>
      </c>
      <c r="S1240" s="6">
        <f t="shared" si="160"/>
        <v>0.5</v>
      </c>
      <c r="T1240" s="6">
        <f t="shared" si="161"/>
        <v>-0.95908806718412176</v>
      </c>
      <c r="U1240" s="6">
        <f t="shared" si="162"/>
        <v>-1.2666666666666992</v>
      </c>
    </row>
    <row r="1241" spans="1:21" x14ac:dyDescent="0.2">
      <c r="A1241" t="str">
        <f t="shared" si="155"/>
        <v>Euro2001Q3</v>
      </c>
      <c r="B1241" t="s">
        <v>3632</v>
      </c>
      <c r="C1241" t="s">
        <v>15</v>
      </c>
      <c r="D1241" s="1">
        <v>2001</v>
      </c>
      <c r="E1241" s="1">
        <v>3</v>
      </c>
      <c r="F1241" s="1">
        <f t="shared" si="158"/>
        <v>7</v>
      </c>
      <c r="G1241" s="1">
        <v>1875.2</v>
      </c>
      <c r="H1241" s="1">
        <f t="shared" si="156"/>
        <v>1671.6200772696398</v>
      </c>
      <c r="I1241" s="6">
        <f t="shared" si="159"/>
        <v>0.71614260871803614</v>
      </c>
      <c r="J1241" s="1">
        <f>IFERROR(VLOOKUP($B1241,Population!$A$2:$E$2577,5,FALSE),"")</f>
        <v>2334.1999999999998</v>
      </c>
      <c r="K1241" s="3">
        <f>IFERROR(VLOOKUP(A1241,'Exchange rates'!$A$6:$D$1909,4,FALSE),"")</f>
        <v>1.1217859999999999</v>
      </c>
      <c r="L1241" s="3" t="str">
        <f>IFERROR(VLOOKUP(B1241,'Work hours'!$A$6:$G$3151,7,FALSE),"")</f>
        <v/>
      </c>
      <c r="M1241" s="4">
        <f>IFERROR(VLOOKUP(B1241,Unemployment!$A$7:$D$3208,4,FALSE),"")</f>
        <v>0.131333333333333</v>
      </c>
      <c r="N1241" s="1">
        <f>IFERROR(VLOOKUP($B1241,Compensation!$A$5:$H$3867,6,FALSE),"")</f>
        <v>767</v>
      </c>
      <c r="O1241" s="1">
        <f>IFERROR(VLOOKUP($B1241,Compensation!$A$5:$H$3867,7,FALSE),"")</f>
        <v>629</v>
      </c>
      <c r="P1241" s="1">
        <f>IFERROR(VLOOKUP($B1241,Compensation!$A$5:$H$3867,8,FALSE),"")</f>
        <v>138</v>
      </c>
      <c r="Q1241" s="4">
        <f t="shared" si="157"/>
        <v>0.33543088737201365</v>
      </c>
      <c r="R1241" s="3" t="str">
        <f>IFERROR(VLOOKUP(B1241,Growth!$C$6:$G$1733,2,FALSE),"")</f>
        <v/>
      </c>
      <c r="S1241" s="6" t="str">
        <f t="shared" si="160"/>
        <v/>
      </c>
      <c r="T1241" s="6">
        <f t="shared" si="161"/>
        <v>1.048627565810123</v>
      </c>
      <c r="U1241" s="6">
        <f t="shared" si="162"/>
        <v>-1.2333333333334</v>
      </c>
    </row>
    <row r="1242" spans="1:21" x14ac:dyDescent="0.2">
      <c r="A1242" t="str">
        <f t="shared" si="155"/>
        <v>Euro2001Q4</v>
      </c>
      <c r="B1242" t="s">
        <v>3042</v>
      </c>
      <c r="C1242" t="s">
        <v>15</v>
      </c>
      <c r="D1242" s="1">
        <v>2001</v>
      </c>
      <c r="E1242" s="1">
        <v>4</v>
      </c>
      <c r="F1242" s="1">
        <f t="shared" si="158"/>
        <v>8</v>
      </c>
      <c r="G1242" s="1">
        <v>2023.9</v>
      </c>
      <c r="H1242" s="1">
        <f t="shared" si="156"/>
        <v>1812.7394228504229</v>
      </c>
      <c r="I1242" s="6">
        <f t="shared" si="159"/>
        <v>0.77940468778503003</v>
      </c>
      <c r="J1242" s="1">
        <f>IFERROR(VLOOKUP($B1242,Population!$A$2:$E$2577,5,FALSE),"")</f>
        <v>2325.8000000000002</v>
      </c>
      <c r="K1242" s="3">
        <f>IFERROR(VLOOKUP(A1242,'Exchange rates'!$A$6:$D$1909,4,FALSE),"")</f>
        <v>1.116487</v>
      </c>
      <c r="L1242" s="3">
        <f>IFERROR(VLOOKUP(B1242,'Work hours'!$A$6:$G$3151,7,FALSE),"")</f>
        <v>42.3</v>
      </c>
      <c r="M1242" s="4">
        <f>IFERROR(VLOOKUP(B1242,Unemployment!$A$7:$D$3208,4,FALSE),"")</f>
        <v>0.139333333333333</v>
      </c>
      <c r="N1242" s="1">
        <f>IFERROR(VLOOKUP($B1242,Compensation!$A$5:$H$3867,6,FALSE),"")</f>
        <v>792</v>
      </c>
      <c r="O1242" s="1">
        <f>IFERROR(VLOOKUP($B1242,Compensation!$A$5:$H$3867,7,FALSE),"")</f>
        <v>647</v>
      </c>
      <c r="P1242" s="1">
        <f>IFERROR(VLOOKUP($B1242,Compensation!$A$5:$H$3867,8,FALSE),"")</f>
        <v>146</v>
      </c>
      <c r="Q1242" s="4">
        <f t="shared" si="157"/>
        <v>0.31967982607836354</v>
      </c>
      <c r="R1242" s="3" t="str">
        <f>IFERROR(VLOOKUP(B1242,Growth!$C$6:$G$1733,2,FALSE),"")</f>
        <v/>
      </c>
      <c r="S1242" s="6">
        <f t="shared" si="160"/>
        <v>0.39999999999999858</v>
      </c>
      <c r="T1242" s="6">
        <f t="shared" si="161"/>
        <v>-0.58863760122288</v>
      </c>
      <c r="U1242" s="6">
        <f t="shared" si="162"/>
        <v>-0.50000000000000044</v>
      </c>
    </row>
    <row r="1243" spans="1:21" x14ac:dyDescent="0.2">
      <c r="A1243" t="str">
        <f t="shared" si="155"/>
        <v>Euro2002Q1</v>
      </c>
      <c r="B1243" t="s">
        <v>3041</v>
      </c>
      <c r="C1243" t="s">
        <v>15</v>
      </c>
      <c r="D1243" s="1">
        <v>2002</v>
      </c>
      <c r="E1243" s="1">
        <v>1</v>
      </c>
      <c r="F1243" s="1">
        <f t="shared" si="158"/>
        <v>9</v>
      </c>
      <c r="G1243" s="1">
        <v>1824.3</v>
      </c>
      <c r="H1243" s="1">
        <f t="shared" si="156"/>
        <v>1599.2348779249833</v>
      </c>
      <c r="I1243" s="6">
        <f t="shared" si="159"/>
        <v>0.68986061510007046</v>
      </c>
      <c r="J1243" s="1">
        <f>IFERROR(VLOOKUP($B1243,Population!$A$2:$E$2577,5,FALSE),"")</f>
        <v>2318.1999999999998</v>
      </c>
      <c r="K1243" s="3">
        <f>IFERROR(VLOOKUP(A1243,'Exchange rates'!$A$6:$D$1909,4,FALSE),"")</f>
        <v>1.140733</v>
      </c>
      <c r="L1243" s="3">
        <f>IFERROR(VLOOKUP(B1243,'Work hours'!$A$6:$G$3151,7,FALSE),"")</f>
        <v>41.4</v>
      </c>
      <c r="M1243" s="4">
        <f>IFERROR(VLOOKUP(B1243,Unemployment!$A$7:$D$3208,4,FALSE),"")</f>
        <v>0.126</v>
      </c>
      <c r="N1243" s="1">
        <f>IFERROR(VLOOKUP($B1243,Compensation!$A$5:$H$3867,6,FALSE),"")</f>
        <v>747</v>
      </c>
      <c r="O1243" s="1">
        <f>IFERROR(VLOOKUP($B1243,Compensation!$A$5:$H$3867,7,FALSE),"")</f>
        <v>609</v>
      </c>
      <c r="P1243" s="1">
        <f>IFERROR(VLOOKUP($B1243,Compensation!$A$5:$H$3867,8,FALSE),"")</f>
        <v>138</v>
      </c>
      <c r="Q1243" s="4">
        <f t="shared" si="157"/>
        <v>0.33382667324453213</v>
      </c>
      <c r="R1243" s="3" t="str">
        <f>IFERROR(VLOOKUP(B1243,Growth!$C$6:$G$1733,2,FALSE),"")</f>
        <v/>
      </c>
      <c r="S1243" s="6" t="str">
        <f t="shared" si="160"/>
        <v/>
      </c>
      <c r="T1243" s="6">
        <f t="shared" si="161"/>
        <v>-1.1602706306530042</v>
      </c>
      <c r="U1243" s="6">
        <f t="shared" si="162"/>
        <v>-1.2000000000000011</v>
      </c>
    </row>
    <row r="1244" spans="1:21" x14ac:dyDescent="0.2">
      <c r="A1244" t="str">
        <f t="shared" si="155"/>
        <v>Euro2002Q2</v>
      </c>
      <c r="B1244" t="s">
        <v>3040</v>
      </c>
      <c r="C1244" t="s">
        <v>15</v>
      </c>
      <c r="D1244" s="1">
        <v>2002</v>
      </c>
      <c r="E1244" s="1">
        <v>2</v>
      </c>
      <c r="F1244" s="1">
        <f t="shared" si="158"/>
        <v>10</v>
      </c>
      <c r="G1244" s="1">
        <v>2135.1999999999998</v>
      </c>
      <c r="H1244" s="1">
        <f t="shared" si="156"/>
        <v>1963.5611893192274</v>
      </c>
      <c r="I1244" s="6">
        <f t="shared" si="159"/>
        <v>0.84899740112384436</v>
      </c>
      <c r="J1244" s="1">
        <f>IFERROR(VLOOKUP($B1244,Population!$A$2:$E$2577,5,FALSE),"")</f>
        <v>2312.8000000000002</v>
      </c>
      <c r="K1244" s="3">
        <f>IFERROR(VLOOKUP(A1244,'Exchange rates'!$A$6:$D$1909,4,FALSE),"")</f>
        <v>1.087412</v>
      </c>
      <c r="L1244" s="3">
        <f>IFERROR(VLOOKUP(B1244,'Work hours'!$A$6:$G$3151,7,FALSE),"")</f>
        <v>42.4</v>
      </c>
      <c r="M1244" s="4">
        <f>IFERROR(VLOOKUP(B1244,Unemployment!$A$7:$D$3208,4,FALSE),"")</f>
        <v>0.13466666666666702</v>
      </c>
      <c r="N1244" s="1">
        <f>IFERROR(VLOOKUP($B1244,Compensation!$A$5:$H$3867,6,FALSE),"")</f>
        <v>801</v>
      </c>
      <c r="O1244" s="1">
        <f>IFERROR(VLOOKUP($B1244,Compensation!$A$5:$H$3867,7,FALSE),"")</f>
        <v>654</v>
      </c>
      <c r="P1244" s="1">
        <f>IFERROR(VLOOKUP($B1244,Compensation!$A$5:$H$3867,8,FALSE),"")</f>
        <v>147</v>
      </c>
      <c r="Q1244" s="4">
        <f t="shared" si="157"/>
        <v>0.30629449231922073</v>
      </c>
      <c r="R1244" s="3" t="str">
        <f>IFERROR(VLOOKUP(B1244,Growth!$C$6:$G$1733,2,FALSE),"")</f>
        <v/>
      </c>
      <c r="S1244" s="6">
        <f t="shared" si="160"/>
        <v>-0.5</v>
      </c>
      <c r="T1244" s="6">
        <f t="shared" si="161"/>
        <v>-1.1473280688841236</v>
      </c>
      <c r="U1244" s="6">
        <f t="shared" si="162"/>
        <v>0.36666666666670122</v>
      </c>
    </row>
    <row r="1245" spans="1:21" x14ac:dyDescent="0.2">
      <c r="A1245" t="str">
        <f t="shared" si="155"/>
        <v>Euro2002Q3</v>
      </c>
      <c r="B1245" t="s">
        <v>3039</v>
      </c>
      <c r="C1245" t="s">
        <v>15</v>
      </c>
      <c r="D1245" s="1">
        <v>2002</v>
      </c>
      <c r="E1245" s="1">
        <v>3</v>
      </c>
      <c r="F1245" s="1">
        <f t="shared" si="158"/>
        <v>11</v>
      </c>
      <c r="G1245" s="1">
        <v>2144.5</v>
      </c>
      <c r="H1245" s="1">
        <f t="shared" si="156"/>
        <v>2109.5199403491306</v>
      </c>
      <c r="I1245" s="6">
        <f t="shared" si="159"/>
        <v>0.91400344035924197</v>
      </c>
      <c r="J1245" s="1">
        <f>IFERROR(VLOOKUP($B1245,Population!$A$2:$E$2577,5,FALSE),"")</f>
        <v>2308</v>
      </c>
      <c r="K1245" s="3">
        <f>IFERROR(VLOOKUP(A1245,'Exchange rates'!$A$6:$D$1909,4,FALSE),"")</f>
        <v>1.0165820000000001</v>
      </c>
      <c r="L1245" s="3">
        <f>IFERROR(VLOOKUP(B1245,'Work hours'!$A$6:$G$3151,7,FALSE),"")</f>
        <v>42.5</v>
      </c>
      <c r="M1245" s="4">
        <f>IFERROR(VLOOKUP(B1245,Unemployment!$A$7:$D$3208,4,FALSE),"")</f>
        <v>0.115</v>
      </c>
      <c r="N1245" s="1">
        <f>IFERROR(VLOOKUP($B1245,Compensation!$A$5:$H$3867,6,FALSE),"")</f>
        <v>807</v>
      </c>
      <c r="O1245" s="1">
        <f>IFERROR(VLOOKUP($B1245,Compensation!$A$5:$H$3867,7,FALSE),"")</f>
        <v>660</v>
      </c>
      <c r="P1245" s="1">
        <f>IFERROR(VLOOKUP($B1245,Compensation!$A$5:$H$3867,8,FALSE),"")</f>
        <v>146</v>
      </c>
      <c r="Q1245" s="4">
        <f t="shared" si="157"/>
        <v>0.30776404756353465</v>
      </c>
      <c r="R1245" s="3" t="str">
        <f>IFERROR(VLOOKUP(B1245,Growth!$C$6:$G$1733,2,FALSE),"")</f>
        <v/>
      </c>
      <c r="S1245" s="6" t="str">
        <f t="shared" si="160"/>
        <v/>
      </c>
      <c r="T1245" s="6">
        <f t="shared" si="161"/>
        <v>-2.7666839808479002</v>
      </c>
      <c r="U1245" s="6">
        <f t="shared" si="162"/>
        <v>-1.6333333333332991</v>
      </c>
    </row>
    <row r="1246" spans="1:21" x14ac:dyDescent="0.2">
      <c r="A1246" t="str">
        <f t="shared" si="155"/>
        <v>Euro2002Q4</v>
      </c>
      <c r="B1246" t="s">
        <v>3038</v>
      </c>
      <c r="C1246" t="s">
        <v>15</v>
      </c>
      <c r="D1246" s="1">
        <v>2002</v>
      </c>
      <c r="E1246" s="1">
        <v>4</v>
      </c>
      <c r="F1246" s="1">
        <f t="shared" si="158"/>
        <v>12</v>
      </c>
      <c r="G1246" s="1">
        <v>2302.4</v>
      </c>
      <c r="H1246" s="1">
        <f t="shared" si="156"/>
        <v>2303.4752622524193</v>
      </c>
      <c r="I1246" s="6">
        <f t="shared" si="159"/>
        <v>1.0003801191055413</v>
      </c>
      <c r="J1246" s="1">
        <f>IFERROR(VLOOKUP($B1246,Population!$A$2:$E$2577,5,FALSE),"")</f>
        <v>2302.6</v>
      </c>
      <c r="K1246" s="3">
        <f>IFERROR(VLOOKUP(A1246,'Exchange rates'!$A$6:$D$1909,4,FALSE),"")</f>
        <v>0.99953320000000001</v>
      </c>
      <c r="L1246" s="3">
        <f>IFERROR(VLOOKUP(B1246,'Work hours'!$A$6:$G$3151,7,FALSE),"")</f>
        <v>41.1</v>
      </c>
      <c r="M1246" s="4">
        <f>IFERROR(VLOOKUP(B1246,Unemployment!$A$7:$D$3208,4,FALSE),"")</f>
        <v>0.123333333333333</v>
      </c>
      <c r="N1246" s="1">
        <f>IFERROR(VLOOKUP($B1246,Compensation!$A$5:$H$3867,6,FALSE),"")</f>
        <v>861</v>
      </c>
      <c r="O1246" s="1">
        <f>IFERROR(VLOOKUP($B1246,Compensation!$A$5:$H$3867,7,FALSE),"")</f>
        <v>698</v>
      </c>
      <c r="P1246" s="1">
        <f>IFERROR(VLOOKUP($B1246,Compensation!$A$5:$H$3867,8,FALSE),"")</f>
        <v>162</v>
      </c>
      <c r="Q1246" s="4">
        <f t="shared" si="157"/>
        <v>0.30316191799861014</v>
      </c>
      <c r="R1246" s="3" t="str">
        <f>IFERROR(VLOOKUP(B1246,Growth!$C$6:$G$1733,2,FALSE),"")</f>
        <v/>
      </c>
      <c r="S1246" s="6">
        <f t="shared" si="160"/>
        <v>-1.1999999999999957</v>
      </c>
      <c r="T1246" s="6">
        <f t="shared" si="161"/>
        <v>-1.6517908079753396</v>
      </c>
      <c r="U1246" s="6">
        <f t="shared" si="162"/>
        <v>-1.6</v>
      </c>
    </row>
    <row r="1247" spans="1:21" x14ac:dyDescent="0.2">
      <c r="A1247" t="str">
        <f t="shared" si="155"/>
        <v>Euro2003Q1</v>
      </c>
      <c r="B1247" t="s">
        <v>3037</v>
      </c>
      <c r="C1247" t="s">
        <v>15</v>
      </c>
      <c r="D1247" s="1">
        <v>2003</v>
      </c>
      <c r="E1247" s="1">
        <v>1</v>
      </c>
      <c r="F1247" s="1">
        <f t="shared" si="158"/>
        <v>13</v>
      </c>
      <c r="G1247" s="1">
        <v>2104.5</v>
      </c>
      <c r="H1247" s="1">
        <f t="shared" si="156"/>
        <v>2259.230397378713</v>
      </c>
      <c r="I1247" s="6">
        <f t="shared" si="159"/>
        <v>0.98389965916675948</v>
      </c>
      <c r="J1247" s="1">
        <f>IFERROR(VLOOKUP($B1247,Population!$A$2:$E$2577,5,FALSE),"")</f>
        <v>2296.1999999999998</v>
      </c>
      <c r="K1247" s="3">
        <f>IFERROR(VLOOKUP(A1247,'Exchange rates'!$A$6:$D$1909,4,FALSE),"")</f>
        <v>0.93151189999999995</v>
      </c>
      <c r="L1247" s="3">
        <f>IFERROR(VLOOKUP(B1247,'Work hours'!$A$6:$G$3151,7,FALSE),"")</f>
        <v>41.3</v>
      </c>
      <c r="M1247" s="4">
        <f>IFERROR(VLOOKUP(B1247,Unemployment!$A$7:$D$3208,4,FALSE),"")</f>
        <v>0.11366666666666699</v>
      </c>
      <c r="N1247" s="1">
        <f>IFERROR(VLOOKUP($B1247,Compensation!$A$5:$H$3867,6,FALSE),"")</f>
        <v>833</v>
      </c>
      <c r="O1247" s="1">
        <f>IFERROR(VLOOKUP($B1247,Compensation!$A$5:$H$3867,7,FALSE),"")</f>
        <v>687</v>
      </c>
      <c r="P1247" s="1">
        <f>IFERROR(VLOOKUP($B1247,Compensation!$A$5:$H$3867,8,FALSE),"")</f>
        <v>147</v>
      </c>
      <c r="Q1247" s="4">
        <f t="shared" si="157"/>
        <v>0.32644333570919459</v>
      </c>
      <c r="R1247" s="3" t="str">
        <f>IFERROR(VLOOKUP(B1247,Growth!$C$6:$G$1733,2,FALSE),"")</f>
        <v/>
      </c>
      <c r="S1247" s="6">
        <f t="shared" si="160"/>
        <v>-0.10000000000000142</v>
      </c>
      <c r="T1247" s="6">
        <f t="shared" si="161"/>
        <v>-0.73833375353375419</v>
      </c>
      <c r="U1247" s="6">
        <f t="shared" si="162"/>
        <v>-1.2333333333333016</v>
      </c>
    </row>
    <row r="1248" spans="1:21" x14ac:dyDescent="0.2">
      <c r="A1248" t="str">
        <f t="shared" si="155"/>
        <v>Euro2003Q2</v>
      </c>
      <c r="B1248" t="s">
        <v>3036</v>
      </c>
      <c r="C1248" t="s">
        <v>15</v>
      </c>
      <c r="D1248" s="1">
        <v>2003</v>
      </c>
      <c r="E1248" s="1">
        <v>2</v>
      </c>
      <c r="F1248" s="1">
        <f t="shared" si="158"/>
        <v>14</v>
      </c>
      <c r="G1248" s="1">
        <v>2406.3000000000002</v>
      </c>
      <c r="H1248" s="1">
        <f t="shared" si="156"/>
        <v>2733.2959473546052</v>
      </c>
      <c r="I1248" s="6">
        <f t="shared" si="159"/>
        <v>1.1933705673046653</v>
      </c>
      <c r="J1248" s="1">
        <f>IFERROR(VLOOKUP($B1248,Population!$A$2:$E$2577,5,FALSE),"")</f>
        <v>2290.4</v>
      </c>
      <c r="K1248" s="3">
        <f>IFERROR(VLOOKUP(A1248,'Exchange rates'!$A$6:$D$1909,4,FALSE),"")</f>
        <v>0.88036570000000003</v>
      </c>
      <c r="L1248" s="3">
        <f>IFERROR(VLOOKUP(B1248,'Work hours'!$A$6:$G$3151,7,FALSE),"")</f>
        <v>42</v>
      </c>
      <c r="M1248" s="4">
        <f>IFERROR(VLOOKUP(B1248,Unemployment!$A$7:$D$3208,4,FALSE),"")</f>
        <v>0.11733333333333301</v>
      </c>
      <c r="N1248" s="1">
        <f>IFERROR(VLOOKUP($B1248,Compensation!$A$5:$H$3867,6,FALSE),"")</f>
        <v>918</v>
      </c>
      <c r="O1248" s="1">
        <f>IFERROR(VLOOKUP($B1248,Compensation!$A$5:$H$3867,7,FALSE),"")</f>
        <v>756</v>
      </c>
      <c r="P1248" s="1">
        <f>IFERROR(VLOOKUP($B1248,Compensation!$A$5:$H$3867,8,FALSE),"")</f>
        <v>162</v>
      </c>
      <c r="Q1248" s="4">
        <f t="shared" si="157"/>
        <v>0.3141752898641067</v>
      </c>
      <c r="R1248" s="3" t="str">
        <f>IFERROR(VLOOKUP(B1248,Growth!$C$6:$G$1733,2,FALSE),"")</f>
        <v/>
      </c>
      <c r="S1248" s="6">
        <f t="shared" si="160"/>
        <v>-0.39999999999999858</v>
      </c>
      <c r="T1248" s="6">
        <f t="shared" si="161"/>
        <v>0.78807975448859646</v>
      </c>
      <c r="U1248" s="6">
        <f t="shared" si="162"/>
        <v>-1.7333333333334005</v>
      </c>
    </row>
    <row r="1249" spans="1:21" x14ac:dyDescent="0.2">
      <c r="A1249" t="str">
        <f t="shared" si="155"/>
        <v>Euro2003Q3</v>
      </c>
      <c r="B1249" t="s">
        <v>3035</v>
      </c>
      <c r="C1249" t="s">
        <v>15</v>
      </c>
      <c r="D1249" s="1">
        <v>2003</v>
      </c>
      <c r="E1249" s="1">
        <v>3</v>
      </c>
      <c r="F1249" s="1">
        <f t="shared" si="158"/>
        <v>15</v>
      </c>
      <c r="G1249" s="1">
        <v>2496.5</v>
      </c>
      <c r="H1249" s="1">
        <f t="shared" si="156"/>
        <v>2810.2029559755506</v>
      </c>
      <c r="I1249" s="6">
        <f t="shared" si="159"/>
        <v>1.2294176900759255</v>
      </c>
      <c r="J1249" s="1">
        <f>IFERROR(VLOOKUP($B1249,Population!$A$2:$E$2577,5,FALSE),"")</f>
        <v>2285.8000000000002</v>
      </c>
      <c r="K1249" s="3">
        <f>IFERROR(VLOOKUP(A1249,'Exchange rates'!$A$6:$D$1909,4,FALSE),"")</f>
        <v>0.88836999999999999</v>
      </c>
      <c r="L1249" s="3">
        <f>IFERROR(VLOOKUP(B1249,'Work hours'!$A$6:$G$3151,7,FALSE),"")</f>
        <v>42.3</v>
      </c>
      <c r="M1249" s="4">
        <f>IFERROR(VLOOKUP(B1249,Unemployment!$A$7:$D$3208,4,FALSE),"")</f>
        <v>0.12366666666666699</v>
      </c>
      <c r="N1249" s="1">
        <f>IFERROR(VLOOKUP($B1249,Compensation!$A$5:$H$3867,6,FALSE),"")</f>
        <v>933</v>
      </c>
      <c r="O1249" s="1">
        <f>IFERROR(VLOOKUP($B1249,Compensation!$A$5:$H$3867,7,FALSE),"")</f>
        <v>770</v>
      </c>
      <c r="P1249" s="1">
        <f>IFERROR(VLOOKUP($B1249,Compensation!$A$5:$H$3867,8,FALSE),"")</f>
        <v>163</v>
      </c>
      <c r="Q1249" s="4">
        <f t="shared" si="157"/>
        <v>0.30843180452633689</v>
      </c>
      <c r="R1249" s="3" t="str">
        <f>IFERROR(VLOOKUP(B1249,Growth!$C$6:$G$1733,2,FALSE),"")</f>
        <v/>
      </c>
      <c r="S1249" s="6">
        <f t="shared" si="160"/>
        <v>-0.20000000000000284</v>
      </c>
      <c r="T1249" s="6">
        <f t="shared" si="161"/>
        <v>6.6775696280224617E-2</v>
      </c>
      <c r="U1249" s="6">
        <f t="shared" si="162"/>
        <v>0.86666666666669889</v>
      </c>
    </row>
    <row r="1250" spans="1:21" x14ac:dyDescent="0.2">
      <c r="A1250" t="str">
        <f t="shared" si="155"/>
        <v>Euro2003Q4</v>
      </c>
      <c r="B1250" t="s">
        <v>3034</v>
      </c>
      <c r="C1250" t="s">
        <v>15</v>
      </c>
      <c r="D1250" s="1">
        <v>2003</v>
      </c>
      <c r="E1250" s="1">
        <v>4</v>
      </c>
      <c r="F1250" s="1">
        <f t="shared" si="158"/>
        <v>16</v>
      </c>
      <c r="G1250" s="1">
        <v>2564.5</v>
      </c>
      <c r="H1250" s="1">
        <f t="shared" si="156"/>
        <v>3051.5042029725664</v>
      </c>
      <c r="I1250" s="6">
        <f t="shared" si="159"/>
        <v>1.3383790363914765</v>
      </c>
      <c r="J1250" s="1">
        <f>IFERROR(VLOOKUP($B1250,Population!$A$2:$E$2577,5,FALSE),"")</f>
        <v>2280</v>
      </c>
      <c r="K1250" s="3">
        <f>IFERROR(VLOOKUP(A1250,'Exchange rates'!$A$6:$D$1909,4,FALSE),"")</f>
        <v>0.84040519999999996</v>
      </c>
      <c r="L1250" s="3">
        <f>IFERROR(VLOOKUP(B1250,'Work hours'!$A$6:$G$3151,7,FALSE),"")</f>
        <v>41.2</v>
      </c>
      <c r="M1250" s="4">
        <f>IFERROR(VLOOKUP(B1250,Unemployment!$A$7:$D$3208,4,FALSE),"")</f>
        <v>0.11133333333333301</v>
      </c>
      <c r="N1250" s="1">
        <f>IFERROR(VLOOKUP($B1250,Compensation!$A$5:$H$3867,6,FALSE),"")</f>
        <v>988</v>
      </c>
      <c r="O1250" s="1">
        <f>IFERROR(VLOOKUP($B1250,Compensation!$A$5:$H$3867,7,FALSE),"")</f>
        <v>810</v>
      </c>
      <c r="P1250" s="1">
        <f>IFERROR(VLOOKUP($B1250,Compensation!$A$5:$H$3867,8,FALSE),"")</f>
        <v>178</v>
      </c>
      <c r="Q1250" s="4">
        <f t="shared" si="157"/>
        <v>0.31585104308832129</v>
      </c>
      <c r="R1250" s="3" t="str">
        <f>IFERROR(VLOOKUP(B1250,Growth!$C$6:$G$1733,2,FALSE),"")</f>
        <v/>
      </c>
      <c r="S1250" s="6">
        <f t="shared" si="160"/>
        <v>0.10000000000000142</v>
      </c>
      <c r="T1250" s="6">
        <f t="shared" si="161"/>
        <v>1.2689125089711151</v>
      </c>
      <c r="U1250" s="6">
        <f t="shared" si="162"/>
        <v>-1.1999999999999997</v>
      </c>
    </row>
    <row r="1251" spans="1:21" x14ac:dyDescent="0.2">
      <c r="A1251" t="str">
        <f t="shared" si="155"/>
        <v>Euro2004Q1</v>
      </c>
      <c r="B1251" t="s">
        <v>3033</v>
      </c>
      <c r="C1251" t="s">
        <v>15</v>
      </c>
      <c r="D1251" s="1">
        <v>2004</v>
      </c>
      <c r="E1251" s="1">
        <v>1</v>
      </c>
      <c r="F1251" s="1">
        <f t="shared" si="158"/>
        <v>17</v>
      </c>
      <c r="G1251" s="1">
        <v>2460.1</v>
      </c>
      <c r="H1251" s="1">
        <f t="shared" si="156"/>
        <v>3075.4936748042669</v>
      </c>
      <c r="I1251" s="6">
        <f t="shared" si="159"/>
        <v>1.3533525521690943</v>
      </c>
      <c r="J1251" s="1">
        <f>IFERROR(VLOOKUP($B1251,Population!$A$2:$E$2577,5,FALSE),"")</f>
        <v>2272.5</v>
      </c>
      <c r="K1251" s="3">
        <f>IFERROR(VLOOKUP(A1251,'Exchange rates'!$A$6:$D$1909,4,FALSE),"")</f>
        <v>0.79990410000000001</v>
      </c>
      <c r="L1251" s="3">
        <f>IFERROR(VLOOKUP(B1251,'Work hours'!$A$6:$G$3151,7,FALSE),"")</f>
        <v>40.6</v>
      </c>
      <c r="M1251" s="4">
        <f>IFERROR(VLOOKUP(B1251,Unemployment!$A$7:$D$3208,4,FALSE),"")</f>
        <v>0.11800000000000001</v>
      </c>
      <c r="N1251" s="1">
        <f>IFERROR(VLOOKUP($B1251,Compensation!$A$5:$H$3867,6,FALSE),"")</f>
        <v>967</v>
      </c>
      <c r="O1251" s="1">
        <f>IFERROR(VLOOKUP($B1251,Compensation!$A$5:$H$3867,7,FALSE),"")</f>
        <v>801</v>
      </c>
      <c r="P1251" s="1">
        <f>IFERROR(VLOOKUP($B1251,Compensation!$A$5:$H$3867,8,FALSE),"")</f>
        <v>166</v>
      </c>
      <c r="Q1251" s="4">
        <f t="shared" si="157"/>
        <v>0.32559652046664772</v>
      </c>
      <c r="R1251" s="3" t="str">
        <f>IFERROR(VLOOKUP(B1251,Growth!$C$6:$G$1733,2,FALSE),"")</f>
        <v/>
      </c>
      <c r="S1251" s="6">
        <f t="shared" si="160"/>
        <v>-0.69999999999999574</v>
      </c>
      <c r="T1251" s="6">
        <f t="shared" si="161"/>
        <v>-8.4681524254687224E-2</v>
      </c>
      <c r="U1251" s="6">
        <f t="shared" si="162"/>
        <v>0.43333333333330226</v>
      </c>
    </row>
    <row r="1252" spans="1:21" x14ac:dyDescent="0.2">
      <c r="A1252" t="str">
        <f t="shared" si="155"/>
        <v>Euro2004Q2</v>
      </c>
      <c r="B1252" t="s">
        <v>3032</v>
      </c>
      <c r="C1252" t="s">
        <v>15</v>
      </c>
      <c r="D1252" s="1">
        <v>2004</v>
      </c>
      <c r="E1252" s="1">
        <v>2</v>
      </c>
      <c r="F1252" s="1">
        <f t="shared" si="158"/>
        <v>18</v>
      </c>
      <c r="G1252" s="1">
        <v>2724.7</v>
      </c>
      <c r="H1252" s="1">
        <f t="shared" si="156"/>
        <v>3283.9343092613522</v>
      </c>
      <c r="I1252" s="6">
        <f t="shared" si="159"/>
        <v>1.4494766548646505</v>
      </c>
      <c r="J1252" s="1">
        <f>IFERROR(VLOOKUP($B1252,Population!$A$2:$E$2577,5,FALSE),"")</f>
        <v>2265.6</v>
      </c>
      <c r="K1252" s="3">
        <f>IFERROR(VLOOKUP(A1252,'Exchange rates'!$A$6:$D$1909,4,FALSE),"")</f>
        <v>0.82970600000000005</v>
      </c>
      <c r="L1252" s="3">
        <f>IFERROR(VLOOKUP(B1252,'Work hours'!$A$6:$G$3151,7,FALSE),"")</f>
        <v>40.9</v>
      </c>
      <c r="M1252" s="4">
        <f>IFERROR(VLOOKUP(B1252,Unemployment!$A$7:$D$3208,4,FALSE),"")</f>
        <v>0.11333333333333301</v>
      </c>
      <c r="N1252" s="1">
        <f>IFERROR(VLOOKUP($B1252,Compensation!$A$5:$H$3867,6,FALSE),"")</f>
        <v>1046</v>
      </c>
      <c r="O1252" s="1">
        <f>IFERROR(VLOOKUP($B1252,Compensation!$A$5:$H$3867,7,FALSE),"")</f>
        <v>870</v>
      </c>
      <c r="P1252" s="1">
        <f>IFERROR(VLOOKUP($B1252,Compensation!$A$5:$H$3867,8,FALSE),"")</f>
        <v>176</v>
      </c>
      <c r="Q1252" s="4">
        <f t="shared" si="157"/>
        <v>0.31930120747238228</v>
      </c>
      <c r="R1252" s="3" t="str">
        <f>IFERROR(VLOOKUP(B1252,Growth!$C$6:$G$1733,2,FALSE),"")</f>
        <v/>
      </c>
      <c r="S1252" s="6">
        <f t="shared" si="160"/>
        <v>-1.1000000000000014</v>
      </c>
      <c r="T1252" s="6">
        <f t="shared" si="161"/>
        <v>0.51259176082755764</v>
      </c>
      <c r="U1252" s="6">
        <f t="shared" si="162"/>
        <v>-0.40000000000000036</v>
      </c>
    </row>
    <row r="1253" spans="1:21" x14ac:dyDescent="0.2">
      <c r="A1253" t="str">
        <f t="shared" si="155"/>
        <v>Euro2004Q3</v>
      </c>
      <c r="B1253" t="s">
        <v>3031</v>
      </c>
      <c r="C1253" t="s">
        <v>15</v>
      </c>
      <c r="D1253" s="1">
        <v>2004</v>
      </c>
      <c r="E1253" s="1">
        <v>3</v>
      </c>
      <c r="F1253" s="1">
        <f t="shared" si="158"/>
        <v>19</v>
      </c>
      <c r="G1253" s="1">
        <v>2900</v>
      </c>
      <c r="H1253" s="1">
        <f t="shared" si="156"/>
        <v>3545.7641384593994</v>
      </c>
      <c r="I1253" s="6">
        <f t="shared" si="159"/>
        <v>1.5687833547736483</v>
      </c>
      <c r="J1253" s="1">
        <f>IFERROR(VLOOKUP($B1253,Population!$A$2:$E$2577,5,FALSE),"")</f>
        <v>2260.1999999999998</v>
      </c>
      <c r="K1253" s="3">
        <f>IFERROR(VLOOKUP(A1253,'Exchange rates'!$A$6:$D$1909,4,FALSE),"")</f>
        <v>0.81787730000000003</v>
      </c>
      <c r="L1253" s="3">
        <f>IFERROR(VLOOKUP(B1253,'Work hours'!$A$6:$G$3151,7,FALSE),"")</f>
        <v>41.6</v>
      </c>
      <c r="M1253" s="4">
        <f>IFERROR(VLOOKUP(B1253,Unemployment!$A$7:$D$3208,4,FALSE),"")</f>
        <v>0.11733333333333301</v>
      </c>
      <c r="N1253" s="1">
        <f>IFERROR(VLOOKUP($B1253,Compensation!$A$5:$H$3867,6,FALSE),"")</f>
        <v>1068</v>
      </c>
      <c r="O1253" s="1">
        <f>IFERROR(VLOOKUP($B1253,Compensation!$A$5:$H$3867,7,FALSE),"")</f>
        <v>889</v>
      </c>
      <c r="P1253" s="1">
        <f>IFERROR(VLOOKUP($B1253,Compensation!$A$5:$H$3867,8,FALSE),"")</f>
        <v>178</v>
      </c>
      <c r="Q1253" s="4">
        <f t="shared" si="157"/>
        <v>0.30655172413793103</v>
      </c>
      <c r="R1253" s="3" t="str">
        <f>IFERROR(VLOOKUP(B1253,Growth!$C$6:$G$1733,2,FALSE),"")</f>
        <v/>
      </c>
      <c r="S1253" s="6">
        <f t="shared" si="160"/>
        <v>-0.69999999999999574</v>
      </c>
      <c r="T1253" s="6">
        <f t="shared" si="161"/>
        <v>-0.18800803884058692</v>
      </c>
      <c r="U1253" s="6">
        <f t="shared" si="162"/>
        <v>-0.63333333333339814</v>
      </c>
    </row>
    <row r="1254" spans="1:21" x14ac:dyDescent="0.2">
      <c r="A1254" t="str">
        <f t="shared" si="155"/>
        <v>Euro2004Q4</v>
      </c>
      <c r="B1254" t="s">
        <v>3030</v>
      </c>
      <c r="C1254" t="s">
        <v>15</v>
      </c>
      <c r="D1254" s="1">
        <v>2004</v>
      </c>
      <c r="E1254" s="1">
        <v>4</v>
      </c>
      <c r="F1254" s="1">
        <f t="shared" si="158"/>
        <v>20</v>
      </c>
      <c r="G1254" s="1">
        <v>3011.8</v>
      </c>
      <c r="H1254" s="1">
        <f t="shared" si="156"/>
        <v>3901.4924329078804</v>
      </c>
      <c r="I1254" s="6">
        <f t="shared" si="159"/>
        <v>1.7310730468133286</v>
      </c>
      <c r="J1254" s="1">
        <f>IFERROR(VLOOKUP($B1254,Population!$A$2:$E$2577,5,FALSE),"")</f>
        <v>2253.8000000000002</v>
      </c>
      <c r="K1254" s="3">
        <f>IFERROR(VLOOKUP(A1254,'Exchange rates'!$A$6:$D$1909,4,FALSE),"")</f>
        <v>0.77196100000000001</v>
      </c>
      <c r="L1254" s="3">
        <f>IFERROR(VLOOKUP(B1254,'Work hours'!$A$6:$G$3151,7,FALSE),"")</f>
        <v>40.5</v>
      </c>
      <c r="M1254" s="4">
        <f>IFERROR(VLOOKUP(B1254,Unemployment!$A$7:$D$3208,4,FALSE),"")</f>
        <v>0.120333333333333</v>
      </c>
      <c r="N1254" s="1">
        <f>IFERROR(VLOOKUP($B1254,Compensation!$A$5:$H$3867,6,FALSE),"")</f>
        <v>1152</v>
      </c>
      <c r="O1254" s="1">
        <f>IFERROR(VLOOKUP($B1254,Compensation!$A$5:$H$3867,7,FALSE),"")</f>
        <v>950</v>
      </c>
      <c r="P1254" s="1">
        <f>IFERROR(VLOOKUP($B1254,Compensation!$A$5:$H$3867,8,FALSE),"")</f>
        <v>202</v>
      </c>
      <c r="Q1254" s="4">
        <f t="shared" si="157"/>
        <v>0.31542599110166675</v>
      </c>
      <c r="R1254" s="3" t="str">
        <f>IFERROR(VLOOKUP(B1254,Growth!$C$6:$G$1733,2,FALSE),"")</f>
        <v/>
      </c>
      <c r="S1254" s="6">
        <f t="shared" si="160"/>
        <v>-0.70000000000000284</v>
      </c>
      <c r="T1254" s="6">
        <f t="shared" si="161"/>
        <v>-4.2505198665454547E-2</v>
      </c>
      <c r="U1254" s="6">
        <f t="shared" si="162"/>
        <v>0.89999999999999947</v>
      </c>
    </row>
    <row r="1255" spans="1:21" x14ac:dyDescent="0.2">
      <c r="A1255" t="str">
        <f t="shared" si="155"/>
        <v>Euro2005Q1</v>
      </c>
      <c r="B1255" t="s">
        <v>948</v>
      </c>
      <c r="C1255" t="s">
        <v>15</v>
      </c>
      <c r="D1255" s="1">
        <v>2005</v>
      </c>
      <c r="E1255" s="1">
        <v>1</v>
      </c>
      <c r="F1255" s="1">
        <f t="shared" si="158"/>
        <v>21</v>
      </c>
      <c r="G1255" s="1">
        <v>2879.6</v>
      </c>
      <c r="H1255" s="1">
        <f t="shared" si="156"/>
        <v>3773.5972684795988</v>
      </c>
      <c r="I1255" s="6">
        <f t="shared" si="159"/>
        <v>1.6797673129221451</v>
      </c>
      <c r="J1255" s="1">
        <f>IFERROR(VLOOKUP($B1255,Population!$A$2:$E$2577,5,FALSE),"")</f>
        <v>2246.5</v>
      </c>
      <c r="K1255" s="3">
        <f>IFERROR(VLOOKUP(A1255,'Exchange rates'!$A$6:$D$1909,4,FALSE),"")</f>
        <v>0.76309150000000003</v>
      </c>
      <c r="L1255" s="3">
        <f>IFERROR(VLOOKUP(B1255,'Work hours'!$A$6:$G$3151,7,FALSE),"")</f>
        <v>40.9</v>
      </c>
      <c r="M1255" s="4">
        <f>IFERROR(VLOOKUP(B1255,Unemployment!$A$7:$D$3208,4,FALSE),"")</f>
        <v>0.111</v>
      </c>
      <c r="N1255" s="1">
        <f>IFERROR(VLOOKUP($B1255,Compensation!$A$5:$H$3867,6,FALSE),"")</f>
        <v>1231</v>
      </c>
      <c r="O1255" s="1">
        <f>IFERROR(VLOOKUP($B1255,Compensation!$A$5:$H$3867,7,FALSE),"")</f>
        <v>1037</v>
      </c>
      <c r="P1255" s="1">
        <f>IFERROR(VLOOKUP($B1255,Compensation!$A$5:$H$3867,8,FALSE),"")</f>
        <v>194</v>
      </c>
      <c r="Q1255" s="4">
        <f t="shared" si="157"/>
        <v>0.36011946103625503</v>
      </c>
      <c r="R1255" s="3" t="str">
        <f>IFERROR(VLOOKUP(B1255,Growth!$C$6:$G$1733,2,FALSE),"")</f>
        <v/>
      </c>
      <c r="S1255" s="6">
        <f t="shared" si="160"/>
        <v>0.29999999999999716</v>
      </c>
      <c r="T1255" s="6">
        <f t="shared" si="161"/>
        <v>3.4522940569607306</v>
      </c>
      <c r="U1255" s="6">
        <f t="shared" si="162"/>
        <v>-0.70000000000000062</v>
      </c>
    </row>
    <row r="1256" spans="1:21" x14ac:dyDescent="0.2">
      <c r="A1256" t="str">
        <f t="shared" si="155"/>
        <v>Euro2005Q2</v>
      </c>
      <c r="B1256" t="s">
        <v>949</v>
      </c>
      <c r="C1256" t="s">
        <v>15</v>
      </c>
      <c r="D1256" s="1">
        <v>2005</v>
      </c>
      <c r="E1256" s="1">
        <v>2</v>
      </c>
      <c r="F1256" s="1">
        <f t="shared" si="158"/>
        <v>22</v>
      </c>
      <c r="G1256" s="1">
        <v>3279</v>
      </c>
      <c r="H1256" s="1">
        <f t="shared" si="156"/>
        <v>4126.6575533690466</v>
      </c>
      <c r="I1256" s="6">
        <f t="shared" si="159"/>
        <v>1.8416001219961826</v>
      </c>
      <c r="J1256" s="1">
        <f>IFERROR(VLOOKUP($B1256,Population!$A$2:$E$2577,5,FALSE),"")</f>
        <v>2240.8000000000002</v>
      </c>
      <c r="K1256" s="3">
        <f>IFERROR(VLOOKUP(A1256,'Exchange rates'!$A$6:$D$1909,4,FALSE),"")</f>
        <v>0.79458980000000001</v>
      </c>
      <c r="L1256" s="3">
        <f>IFERROR(VLOOKUP(B1256,'Work hours'!$A$6:$G$3151,7,FALSE),"")</f>
        <v>41.1</v>
      </c>
      <c r="M1256" s="4">
        <f>IFERROR(VLOOKUP(B1256,Unemployment!$A$7:$D$3208,4,FALSE),"")</f>
        <v>0.100333333333333</v>
      </c>
      <c r="N1256" s="1">
        <f>IFERROR(VLOOKUP($B1256,Compensation!$A$5:$H$3867,6,FALSE),"")</f>
        <v>1334</v>
      </c>
      <c r="O1256" s="1">
        <f>IFERROR(VLOOKUP($B1256,Compensation!$A$5:$H$3867,7,FALSE),"")</f>
        <v>1127</v>
      </c>
      <c r="P1256" s="1">
        <f>IFERROR(VLOOKUP($B1256,Compensation!$A$5:$H$3867,8,FALSE),"")</f>
        <v>207</v>
      </c>
      <c r="Q1256" s="4">
        <f t="shared" si="157"/>
        <v>0.34370234827691371</v>
      </c>
      <c r="R1256" s="3" t="str">
        <f>IFERROR(VLOOKUP(B1256,Growth!$C$6:$G$1733,2,FALSE),"")</f>
        <v/>
      </c>
      <c r="S1256" s="6">
        <f t="shared" si="160"/>
        <v>0.20000000000000284</v>
      </c>
      <c r="T1256" s="6">
        <f t="shared" si="161"/>
        <v>2.4401140804531432</v>
      </c>
      <c r="U1256" s="6">
        <f t="shared" si="162"/>
        <v>-1.3000000000000012</v>
      </c>
    </row>
    <row r="1257" spans="1:21" x14ac:dyDescent="0.2">
      <c r="A1257" t="str">
        <f t="shared" si="155"/>
        <v>Euro2005Q3</v>
      </c>
      <c r="B1257" t="s">
        <v>950</v>
      </c>
      <c r="C1257" t="s">
        <v>15</v>
      </c>
      <c r="D1257" s="1">
        <v>2005</v>
      </c>
      <c r="E1257" s="1">
        <v>3</v>
      </c>
      <c r="F1257" s="1">
        <f t="shared" si="158"/>
        <v>23</v>
      </c>
      <c r="G1257" s="1">
        <v>3596.4</v>
      </c>
      <c r="H1257" s="1">
        <f t="shared" si="156"/>
        <v>4385.8130095379611</v>
      </c>
      <c r="I1257" s="6">
        <f t="shared" si="159"/>
        <v>1.9611040107037923</v>
      </c>
      <c r="J1257" s="1">
        <f>IFERROR(VLOOKUP($B1257,Population!$A$2:$E$2577,5,FALSE),"")</f>
        <v>2236.4</v>
      </c>
      <c r="K1257" s="3">
        <f>IFERROR(VLOOKUP(A1257,'Exchange rates'!$A$6:$D$1909,4,FALSE),"")</f>
        <v>0.82000759999999995</v>
      </c>
      <c r="L1257" s="3">
        <f>IFERROR(VLOOKUP(B1257,'Work hours'!$A$6:$G$3151,7,FALSE),"")</f>
        <v>42.1</v>
      </c>
      <c r="M1257" s="4">
        <f>IFERROR(VLOOKUP(B1257,Unemployment!$A$7:$D$3208,4,FALSE),"")</f>
        <v>9.9666666666666709E-2</v>
      </c>
      <c r="N1257" s="1">
        <f>IFERROR(VLOOKUP($B1257,Compensation!$A$5:$H$3867,6,FALSE),"")</f>
        <v>1395</v>
      </c>
      <c r="O1257" s="1">
        <f>IFERROR(VLOOKUP($B1257,Compensation!$A$5:$H$3867,7,FALSE),"")</f>
        <v>1182</v>
      </c>
      <c r="P1257" s="1">
        <f>IFERROR(VLOOKUP($B1257,Compensation!$A$5:$H$3867,8,FALSE),"")</f>
        <v>212</v>
      </c>
      <c r="Q1257" s="4">
        <f t="shared" si="157"/>
        <v>0.32866199532866197</v>
      </c>
      <c r="R1257" s="3" t="str">
        <f>IFERROR(VLOOKUP(B1257,Growth!$C$6:$G$1733,2,FALSE),"")</f>
        <v/>
      </c>
      <c r="S1257" s="6">
        <f t="shared" si="160"/>
        <v>0.5</v>
      </c>
      <c r="T1257" s="6">
        <f t="shared" si="161"/>
        <v>2.2110271190730946</v>
      </c>
      <c r="U1257" s="6">
        <f t="shared" si="162"/>
        <v>-1.7666666666666302</v>
      </c>
    </row>
    <row r="1258" spans="1:21" x14ac:dyDescent="0.2">
      <c r="A1258" t="str">
        <f t="shared" si="155"/>
        <v>Euro2005Q4</v>
      </c>
      <c r="B1258" t="s">
        <v>951</v>
      </c>
      <c r="C1258" t="s">
        <v>15</v>
      </c>
      <c r="D1258" s="1">
        <v>2005</v>
      </c>
      <c r="E1258" s="1">
        <v>4</v>
      </c>
      <c r="F1258" s="1">
        <f t="shared" si="158"/>
        <v>24</v>
      </c>
      <c r="G1258" s="1">
        <v>3907.3</v>
      </c>
      <c r="H1258" s="1">
        <f t="shared" si="156"/>
        <v>4647.1836922661196</v>
      </c>
      <c r="I1258" s="6">
        <f t="shared" si="159"/>
        <v>2.0827247309936445</v>
      </c>
      <c r="J1258" s="1">
        <f>IFERROR(VLOOKUP($B1258,Population!$A$2:$E$2577,5,FALSE),"")</f>
        <v>2231.3000000000002</v>
      </c>
      <c r="K1258" s="3">
        <f>IFERROR(VLOOKUP(A1258,'Exchange rates'!$A$6:$D$1909,4,FALSE),"")</f>
        <v>0.8407888</v>
      </c>
      <c r="L1258" s="3">
        <f>IFERROR(VLOOKUP(B1258,'Work hours'!$A$6:$G$3151,7,FALSE),"")</f>
        <v>41.1</v>
      </c>
      <c r="M1258" s="4">
        <f>IFERROR(VLOOKUP(B1258,Unemployment!$A$7:$D$3208,4,FALSE),"")</f>
        <v>8.900000000000001E-2</v>
      </c>
      <c r="N1258" s="1">
        <f>IFERROR(VLOOKUP($B1258,Compensation!$A$5:$H$3867,6,FALSE),"")</f>
        <v>1517</v>
      </c>
      <c r="O1258" s="1">
        <f>IFERROR(VLOOKUP($B1258,Compensation!$A$5:$H$3867,7,FALSE),"")</f>
        <v>1271</v>
      </c>
      <c r="P1258" s="1">
        <f>IFERROR(VLOOKUP($B1258,Compensation!$A$5:$H$3867,8,FALSE),"")</f>
        <v>246</v>
      </c>
      <c r="Q1258" s="4">
        <f t="shared" si="157"/>
        <v>0.32528856243441762</v>
      </c>
      <c r="R1258" s="3" t="str">
        <f>IFERROR(VLOOKUP(B1258,Growth!$C$6:$G$1733,2,FALSE),"")</f>
        <v/>
      </c>
      <c r="S1258" s="6">
        <f t="shared" si="160"/>
        <v>0.60000000000000142</v>
      </c>
      <c r="T1258" s="6">
        <f t="shared" si="161"/>
        <v>0.98625713327508691</v>
      </c>
      <c r="U1258" s="6">
        <f t="shared" si="162"/>
        <v>-3.1333333333332991</v>
      </c>
    </row>
    <row r="1259" spans="1:21" x14ac:dyDescent="0.2">
      <c r="A1259" t="str">
        <f t="shared" si="155"/>
        <v>Euro2006Q1</v>
      </c>
      <c r="B1259" t="s">
        <v>952</v>
      </c>
      <c r="C1259" t="s">
        <v>15</v>
      </c>
      <c r="D1259" s="1">
        <v>2006</v>
      </c>
      <c r="E1259" s="1">
        <v>1</v>
      </c>
      <c r="F1259" s="1">
        <f t="shared" si="158"/>
        <v>25</v>
      </c>
      <c r="G1259" s="1">
        <v>3590.9</v>
      </c>
      <c r="H1259" s="1">
        <f t="shared" si="156"/>
        <v>4319.4852945156654</v>
      </c>
      <c r="I1259" s="6">
        <f t="shared" si="159"/>
        <v>1.9410799867504001</v>
      </c>
      <c r="J1259" s="1">
        <f>IFERROR(VLOOKUP($B1259,Population!$A$2:$E$2577,5,FALSE),"")</f>
        <v>2225.3000000000002</v>
      </c>
      <c r="K1259" s="3">
        <f>IFERROR(VLOOKUP(A1259,'Exchange rates'!$A$6:$D$1909,4,FALSE),"")</f>
        <v>0.83132589999999995</v>
      </c>
      <c r="L1259" s="3">
        <f>IFERROR(VLOOKUP(B1259,'Work hours'!$A$6:$G$3151,7,FALSE),"")</f>
        <v>41.1</v>
      </c>
      <c r="M1259" s="4">
        <f>IFERROR(VLOOKUP(B1259,Unemployment!$A$7:$D$3208,4,FALSE),"")</f>
        <v>8.2333333333333314E-2</v>
      </c>
      <c r="N1259" s="1">
        <f>IFERROR(VLOOKUP($B1259,Compensation!$A$5:$H$3867,6,FALSE),"")</f>
        <v>1534</v>
      </c>
      <c r="O1259" s="1">
        <f>IFERROR(VLOOKUP($B1259,Compensation!$A$5:$H$3867,7,FALSE),"")</f>
        <v>1295</v>
      </c>
      <c r="P1259" s="1">
        <f>IFERROR(VLOOKUP($B1259,Compensation!$A$5:$H$3867,8,FALSE),"")</f>
        <v>239</v>
      </c>
      <c r="Q1259" s="4">
        <f t="shared" si="157"/>
        <v>0.36063382438942881</v>
      </c>
      <c r="R1259" s="3" t="str">
        <f>IFERROR(VLOOKUP(B1259,Growth!$C$6:$G$1733,2,FALSE),"")</f>
        <v/>
      </c>
      <c r="S1259" s="6">
        <f t="shared" si="160"/>
        <v>0.20000000000000284</v>
      </c>
      <c r="T1259" s="6">
        <f t="shared" si="161"/>
        <v>5.1436335317378568E-2</v>
      </c>
      <c r="U1259" s="6">
        <f t="shared" si="162"/>
        <v>-2.8666666666666689</v>
      </c>
    </row>
    <row r="1260" spans="1:21" x14ac:dyDescent="0.2">
      <c r="A1260" t="str">
        <f t="shared" si="155"/>
        <v>Euro2006Q2</v>
      </c>
      <c r="B1260" t="s">
        <v>953</v>
      </c>
      <c r="C1260" t="s">
        <v>15</v>
      </c>
      <c r="D1260" s="1">
        <v>2006</v>
      </c>
      <c r="E1260" s="1">
        <v>2</v>
      </c>
      <c r="F1260" s="1">
        <f t="shared" si="158"/>
        <v>26</v>
      </c>
      <c r="G1260" s="1">
        <v>4130.6000000000004</v>
      </c>
      <c r="H1260" s="1">
        <f t="shared" si="156"/>
        <v>5191.6894257128779</v>
      </c>
      <c r="I1260" s="6">
        <f t="shared" si="159"/>
        <v>2.3377564056704241</v>
      </c>
      <c r="J1260" s="1">
        <f>IFERROR(VLOOKUP($B1260,Population!$A$2:$E$2577,5,FALSE),"")</f>
        <v>2220.8000000000002</v>
      </c>
      <c r="K1260" s="3">
        <f>IFERROR(VLOOKUP(A1260,'Exchange rates'!$A$6:$D$1909,4,FALSE),"")</f>
        <v>0.79561769999999998</v>
      </c>
      <c r="L1260" s="3">
        <f>IFERROR(VLOOKUP(B1260,'Work hours'!$A$6:$G$3151,7,FALSE),"")</f>
        <v>41.1</v>
      </c>
      <c r="M1260" s="4">
        <f>IFERROR(VLOOKUP(B1260,Unemployment!$A$7:$D$3208,4,FALSE),"")</f>
        <v>6.9000000000000006E-2</v>
      </c>
      <c r="N1260" s="1">
        <f>IFERROR(VLOOKUP($B1260,Compensation!$A$5:$H$3867,6,FALSE),"")</f>
        <v>1703</v>
      </c>
      <c r="O1260" s="1">
        <f>IFERROR(VLOOKUP($B1260,Compensation!$A$5:$H$3867,7,FALSE),"")</f>
        <v>1441</v>
      </c>
      <c r="P1260" s="1">
        <f>IFERROR(VLOOKUP($B1260,Compensation!$A$5:$H$3867,8,FALSE),"")</f>
        <v>261</v>
      </c>
      <c r="Q1260" s="4">
        <f t="shared" si="157"/>
        <v>0.34885972982133345</v>
      </c>
      <c r="R1260" s="3" t="str">
        <f>IFERROR(VLOOKUP(B1260,Growth!$C$6:$G$1733,2,FALSE),"")</f>
        <v/>
      </c>
      <c r="S1260" s="6">
        <f t="shared" si="160"/>
        <v>0</v>
      </c>
      <c r="T1260" s="6">
        <f t="shared" si="161"/>
        <v>0.51573815444197479</v>
      </c>
      <c r="U1260" s="6">
        <f t="shared" si="162"/>
        <v>-3.1333333333332991</v>
      </c>
    </row>
    <row r="1261" spans="1:21" x14ac:dyDescent="0.2">
      <c r="A1261" t="str">
        <f t="shared" si="155"/>
        <v>Euro2006Q3</v>
      </c>
      <c r="B1261" t="s">
        <v>954</v>
      </c>
      <c r="C1261" t="s">
        <v>15</v>
      </c>
      <c r="D1261" s="1">
        <v>2006</v>
      </c>
      <c r="E1261" s="1">
        <v>3</v>
      </c>
      <c r="F1261" s="1">
        <f t="shared" si="158"/>
        <v>27</v>
      </c>
      <c r="G1261" s="1">
        <v>4547.3999999999996</v>
      </c>
      <c r="H1261" s="1">
        <f t="shared" si="156"/>
        <v>5795.8653254716</v>
      </c>
      <c r="I1261" s="6">
        <f t="shared" si="159"/>
        <v>2.6145188223888485</v>
      </c>
      <c r="J1261" s="1">
        <f>IFERROR(VLOOKUP($B1261,Population!$A$2:$E$2577,5,FALSE),"")</f>
        <v>2216.8000000000002</v>
      </c>
      <c r="K1261" s="3">
        <f>IFERROR(VLOOKUP(A1261,'Exchange rates'!$A$6:$D$1909,4,FALSE),"")</f>
        <v>0.78459380000000001</v>
      </c>
      <c r="L1261" s="3">
        <f>IFERROR(VLOOKUP(B1261,'Work hours'!$A$6:$G$3151,7,FALSE),"")</f>
        <v>42.1</v>
      </c>
      <c r="M1261" s="4">
        <f>IFERROR(VLOOKUP(B1261,Unemployment!$A$7:$D$3208,4,FALSE),"")</f>
        <v>6.3333333333333297E-2</v>
      </c>
      <c r="N1261" s="1">
        <f>IFERROR(VLOOKUP($B1261,Compensation!$A$5:$H$3867,6,FALSE),"")</f>
        <v>1806</v>
      </c>
      <c r="O1261" s="1">
        <f>IFERROR(VLOOKUP($B1261,Compensation!$A$5:$H$3867,7,FALSE),"")</f>
        <v>1535</v>
      </c>
      <c r="P1261" s="1">
        <f>IFERROR(VLOOKUP($B1261,Compensation!$A$5:$H$3867,8,FALSE),"")</f>
        <v>271</v>
      </c>
      <c r="Q1261" s="4">
        <f t="shared" si="157"/>
        <v>0.33755552623477153</v>
      </c>
      <c r="R1261" s="3" t="str">
        <f>IFERROR(VLOOKUP(B1261,Growth!$C$6:$G$1733,2,FALSE),"")</f>
        <v/>
      </c>
      <c r="S1261" s="6">
        <f t="shared" si="160"/>
        <v>0</v>
      </c>
      <c r="T1261" s="6">
        <f t="shared" si="161"/>
        <v>0.88935309061095591</v>
      </c>
      <c r="U1261" s="6">
        <f t="shared" si="162"/>
        <v>-3.6333333333333413</v>
      </c>
    </row>
    <row r="1262" spans="1:21" x14ac:dyDescent="0.2">
      <c r="A1262" t="str">
        <f t="shared" si="155"/>
        <v>Euro2006Q4</v>
      </c>
      <c r="B1262" t="s">
        <v>955</v>
      </c>
      <c r="C1262" t="s">
        <v>15</v>
      </c>
      <c r="D1262" s="1">
        <v>2006</v>
      </c>
      <c r="E1262" s="1">
        <v>4</v>
      </c>
      <c r="F1262" s="1">
        <f t="shared" si="158"/>
        <v>28</v>
      </c>
      <c r="G1262" s="1">
        <v>4931.1000000000004</v>
      </c>
      <c r="H1262" s="1">
        <f t="shared" si="156"/>
        <v>6360.6455453488325</v>
      </c>
      <c r="I1262" s="6">
        <f t="shared" si="159"/>
        <v>2.8759079194053592</v>
      </c>
      <c r="J1262" s="1">
        <f>IFERROR(VLOOKUP($B1262,Population!$A$2:$E$2577,5,FALSE),"")</f>
        <v>2211.6999999999998</v>
      </c>
      <c r="K1262" s="3">
        <f>IFERROR(VLOOKUP(A1262,'Exchange rates'!$A$6:$D$1909,4,FALSE),"")</f>
        <v>0.77525149999999998</v>
      </c>
      <c r="L1262" s="3">
        <f>IFERROR(VLOOKUP(B1262,'Work hours'!$A$6:$G$3151,7,FALSE),"")</f>
        <v>40.799999999999997</v>
      </c>
      <c r="M1262" s="4">
        <f>IFERROR(VLOOKUP(B1262,Unemployment!$A$7:$D$3208,4,FALSE),"")</f>
        <v>6.5333333333333299E-2</v>
      </c>
      <c r="N1262" s="1">
        <f>IFERROR(VLOOKUP($B1262,Compensation!$A$5:$H$3867,6,FALSE),"")</f>
        <v>2032</v>
      </c>
      <c r="O1262" s="1">
        <f>IFERROR(VLOOKUP($B1262,Compensation!$A$5:$H$3867,7,FALSE),"")</f>
        <v>1706</v>
      </c>
      <c r="P1262" s="1">
        <f>IFERROR(VLOOKUP($B1262,Compensation!$A$5:$H$3867,8,FALSE),"")</f>
        <v>326</v>
      </c>
      <c r="Q1262" s="4">
        <f t="shared" si="157"/>
        <v>0.34596743120196305</v>
      </c>
      <c r="R1262" s="3" t="str">
        <f>IFERROR(VLOOKUP(B1262,Growth!$C$6:$G$1733,2,FALSE),"")</f>
        <v/>
      </c>
      <c r="S1262" s="6">
        <f t="shared" si="160"/>
        <v>-0.30000000000000426</v>
      </c>
      <c r="T1262" s="6">
        <f t="shared" si="161"/>
        <v>2.0678868767545433</v>
      </c>
      <c r="U1262" s="6">
        <f t="shared" si="162"/>
        <v>-2.3666666666666711</v>
      </c>
    </row>
    <row r="1263" spans="1:21" x14ac:dyDescent="0.2">
      <c r="A1263" t="str">
        <f t="shared" si="155"/>
        <v>Euro2007Q1</v>
      </c>
      <c r="B1263" t="s">
        <v>956</v>
      </c>
      <c r="C1263" t="s">
        <v>15</v>
      </c>
      <c r="D1263" s="1">
        <v>2007</v>
      </c>
      <c r="E1263" s="1">
        <v>1</v>
      </c>
      <c r="F1263" s="1">
        <f t="shared" si="158"/>
        <v>29</v>
      </c>
      <c r="G1263" s="1">
        <v>4890.8</v>
      </c>
      <c r="H1263" s="1">
        <f t="shared" si="156"/>
        <v>6412.4029414086153</v>
      </c>
      <c r="I1263" s="6">
        <f t="shared" si="159"/>
        <v>2.9060105779971974</v>
      </c>
      <c r="J1263" s="1">
        <f>IFERROR(VLOOKUP($B1263,Population!$A$2:$E$2577,5,FALSE),"")</f>
        <v>2206.6</v>
      </c>
      <c r="K1263" s="3">
        <f>IFERROR(VLOOKUP(A1263,'Exchange rates'!$A$6:$D$1909,4,FALSE),"")</f>
        <v>0.76270939999999998</v>
      </c>
      <c r="L1263" s="3">
        <f>IFERROR(VLOOKUP(B1263,'Work hours'!$A$6:$G$3151,7,FALSE),"")</f>
        <v>40.799999999999997</v>
      </c>
      <c r="M1263" s="4">
        <f>IFERROR(VLOOKUP(B1263,Unemployment!$A$7:$D$3208,4,FALSE),"")</f>
        <v>6.7333333333333301E-2</v>
      </c>
      <c r="N1263" s="1">
        <f>IFERROR(VLOOKUP($B1263,Compensation!$A$5:$H$3867,6,FALSE),"")</f>
        <v>2189</v>
      </c>
      <c r="O1263" s="1">
        <f>IFERROR(VLOOKUP($B1263,Compensation!$A$5:$H$3867,7,FALSE),"")</f>
        <v>1858</v>
      </c>
      <c r="P1263" s="1">
        <f>IFERROR(VLOOKUP($B1263,Compensation!$A$5:$H$3867,8,FALSE),"")</f>
        <v>331</v>
      </c>
      <c r="Q1263" s="4">
        <f t="shared" si="157"/>
        <v>0.37989694937433549</v>
      </c>
      <c r="R1263" s="3" t="str">
        <f>IFERROR(VLOOKUP(B1263,Growth!$C$6:$G$1733,2,FALSE),"")</f>
        <v/>
      </c>
      <c r="S1263" s="6">
        <f t="shared" si="160"/>
        <v>-0.30000000000000426</v>
      </c>
      <c r="T1263" s="6">
        <f t="shared" si="161"/>
        <v>1.9263124984906677</v>
      </c>
      <c r="U1263" s="6">
        <f t="shared" si="162"/>
        <v>-1.5000000000000013</v>
      </c>
    </row>
    <row r="1264" spans="1:21" x14ac:dyDescent="0.2">
      <c r="A1264" t="str">
        <f t="shared" si="155"/>
        <v>Euro2007Q2</v>
      </c>
      <c r="B1264" t="s">
        <v>957</v>
      </c>
      <c r="C1264" t="s">
        <v>15</v>
      </c>
      <c r="D1264" s="1">
        <v>2007</v>
      </c>
      <c r="E1264" s="1">
        <v>2</v>
      </c>
      <c r="F1264" s="1">
        <f t="shared" si="158"/>
        <v>30</v>
      </c>
      <c r="G1264" s="1">
        <v>5599.2</v>
      </c>
      <c r="H1264" s="1">
        <f t="shared" si="156"/>
        <v>7548.1628112511735</v>
      </c>
      <c r="I1264" s="6">
        <f t="shared" si="159"/>
        <v>3.4266219408258456</v>
      </c>
      <c r="J1264" s="1">
        <f>IFERROR(VLOOKUP($B1264,Population!$A$2:$E$2577,5,FALSE),"")</f>
        <v>2202.8000000000002</v>
      </c>
      <c r="K1264" s="3">
        <f>IFERROR(VLOOKUP(A1264,'Exchange rates'!$A$6:$D$1909,4,FALSE),"")</f>
        <v>0.74179640000000002</v>
      </c>
      <c r="L1264" s="3">
        <f>IFERROR(VLOOKUP(B1264,'Work hours'!$A$6:$G$3151,7,FALSE),"")</f>
        <v>40.6</v>
      </c>
      <c r="M1264" s="4">
        <f>IFERROR(VLOOKUP(B1264,Unemployment!$A$7:$D$3208,4,FALSE),"")</f>
        <v>6.0999999999999999E-2</v>
      </c>
      <c r="N1264" s="1">
        <f>IFERROR(VLOOKUP($B1264,Compensation!$A$5:$H$3867,6,FALSE),"")</f>
        <v>2434</v>
      </c>
      <c r="O1264" s="1">
        <f>IFERROR(VLOOKUP($B1264,Compensation!$A$5:$H$3867,7,FALSE),"")</f>
        <v>2076</v>
      </c>
      <c r="P1264" s="1">
        <f>IFERROR(VLOOKUP($B1264,Compensation!$A$5:$H$3867,8,FALSE),"")</f>
        <v>358</v>
      </c>
      <c r="Q1264" s="4">
        <f t="shared" si="157"/>
        <v>0.37076725246463782</v>
      </c>
      <c r="R1264" s="3" t="str">
        <f>IFERROR(VLOOKUP(B1264,Growth!$C$6:$G$1733,2,FALSE),"")</f>
        <v/>
      </c>
      <c r="S1264" s="6">
        <f t="shared" si="160"/>
        <v>-0.5</v>
      </c>
      <c r="T1264" s="6">
        <f t="shared" si="161"/>
        <v>2.1907522643304365</v>
      </c>
      <c r="U1264" s="6">
        <f t="shared" si="162"/>
        <v>-0.80000000000000071</v>
      </c>
    </row>
    <row r="1265" spans="1:21" x14ac:dyDescent="0.2">
      <c r="A1265" t="str">
        <f t="shared" si="155"/>
        <v>Euro2007Q3</v>
      </c>
      <c r="B1265" t="s">
        <v>958</v>
      </c>
      <c r="C1265" t="s">
        <v>15</v>
      </c>
      <c r="D1265" s="1">
        <v>2007</v>
      </c>
      <c r="E1265" s="1">
        <v>3</v>
      </c>
      <c r="F1265" s="1">
        <f t="shared" si="158"/>
        <v>31</v>
      </c>
      <c r="G1265" s="1">
        <v>6029.1</v>
      </c>
      <c r="H1265" s="1">
        <f t="shared" si="156"/>
        <v>8289.2617001215131</v>
      </c>
      <c r="I1265" s="6">
        <f t="shared" si="159"/>
        <v>3.7683600946135898</v>
      </c>
      <c r="J1265" s="1">
        <f>IFERROR(VLOOKUP($B1265,Population!$A$2:$E$2577,5,FALSE),"")</f>
        <v>2199.6999999999998</v>
      </c>
      <c r="K1265" s="3">
        <f>IFERROR(VLOOKUP(A1265,'Exchange rates'!$A$6:$D$1909,4,FALSE),"")</f>
        <v>0.72733859999999995</v>
      </c>
      <c r="L1265" s="3">
        <f>IFERROR(VLOOKUP(B1265,'Work hours'!$A$6:$G$3151,7,FALSE),"")</f>
        <v>41.1</v>
      </c>
      <c r="M1265" s="4">
        <f>IFERROR(VLOOKUP(B1265,Unemployment!$A$7:$D$3208,4,FALSE),"")</f>
        <v>5.86666666666667E-2</v>
      </c>
      <c r="N1265" s="1">
        <f>IFERROR(VLOOKUP($B1265,Compensation!$A$5:$H$3867,6,FALSE),"")</f>
        <v>2566</v>
      </c>
      <c r="O1265" s="1">
        <f>IFERROR(VLOOKUP($B1265,Compensation!$A$5:$H$3867,7,FALSE),"")</f>
        <v>2193</v>
      </c>
      <c r="P1265" s="1">
        <f>IFERROR(VLOOKUP($B1265,Compensation!$A$5:$H$3867,8,FALSE),"")</f>
        <v>373</v>
      </c>
      <c r="Q1265" s="4">
        <f t="shared" si="157"/>
        <v>0.36373588097726028</v>
      </c>
      <c r="R1265" s="3" t="str">
        <f>IFERROR(VLOOKUP(B1265,Growth!$C$6:$G$1733,2,FALSE),"")</f>
        <v/>
      </c>
      <c r="S1265" s="6">
        <f t="shared" si="160"/>
        <v>-1</v>
      </c>
      <c r="T1265" s="6">
        <f t="shared" si="161"/>
        <v>2.6180354742488756</v>
      </c>
      <c r="U1265" s="6">
        <f t="shared" si="162"/>
        <v>-0.46666666666665968</v>
      </c>
    </row>
    <row r="1266" spans="1:21" x14ac:dyDescent="0.2">
      <c r="A1266" t="str">
        <f t="shared" si="155"/>
        <v>Euro2007Q4</v>
      </c>
      <c r="B1266" t="s">
        <v>959</v>
      </c>
      <c r="C1266" t="s">
        <v>15</v>
      </c>
      <c r="D1266" s="1">
        <v>2007</v>
      </c>
      <c r="E1266" s="1">
        <v>4</v>
      </c>
      <c r="F1266" s="1">
        <f t="shared" si="158"/>
        <v>32</v>
      </c>
      <c r="G1266" s="1">
        <v>6184.8</v>
      </c>
      <c r="H1266" s="1">
        <f t="shared" si="156"/>
        <v>8962.214458743716</v>
      </c>
      <c r="I1266" s="6">
        <f t="shared" si="159"/>
        <v>4.0831994435936556</v>
      </c>
      <c r="J1266" s="1">
        <f>IFERROR(VLOOKUP($B1266,Population!$A$2:$E$2577,5,FALSE),"")</f>
        <v>2194.9</v>
      </c>
      <c r="K1266" s="3">
        <f>IFERROR(VLOOKUP(A1266,'Exchange rates'!$A$6:$D$1909,4,FALSE),"")</f>
        <v>0.69009730000000002</v>
      </c>
      <c r="L1266" s="3">
        <f>IFERROR(VLOOKUP(B1266,'Work hours'!$A$6:$G$3151,7,FALSE),"")</f>
        <v>39.700000000000003</v>
      </c>
      <c r="M1266" s="4">
        <f>IFERROR(VLOOKUP(B1266,Unemployment!$A$7:$D$3208,4,FALSE),"")</f>
        <v>5.4000000000000006E-2</v>
      </c>
      <c r="N1266" s="1">
        <f>IFERROR(VLOOKUP($B1266,Compensation!$A$5:$H$3867,6,FALSE),"")</f>
        <v>2798</v>
      </c>
      <c r="O1266" s="1">
        <f>IFERROR(VLOOKUP($B1266,Compensation!$A$5:$H$3867,7,FALSE),"")</f>
        <v>2363</v>
      </c>
      <c r="P1266" s="1">
        <f>IFERROR(VLOOKUP($B1266,Compensation!$A$5:$H$3867,8,FALSE),"")</f>
        <v>435</v>
      </c>
      <c r="Q1266" s="4">
        <f t="shared" si="157"/>
        <v>0.38206570948130902</v>
      </c>
      <c r="R1266" s="3" t="str">
        <f>IFERROR(VLOOKUP(B1266,Growth!$C$6:$G$1733,2,FALSE),"")</f>
        <v/>
      </c>
      <c r="S1266" s="6">
        <f t="shared" si="160"/>
        <v>-1.0999999999999943</v>
      </c>
      <c r="T1266" s="6">
        <f t="shared" si="161"/>
        <v>3.6098278279345974</v>
      </c>
      <c r="U1266" s="6">
        <f t="shared" si="162"/>
        <v>-1.1333333333333293</v>
      </c>
    </row>
    <row r="1267" spans="1:21" x14ac:dyDescent="0.2">
      <c r="A1267" t="str">
        <f t="shared" si="155"/>
        <v>Euro2008Q1</v>
      </c>
      <c r="B1267" t="s">
        <v>960</v>
      </c>
      <c r="C1267" t="s">
        <v>15</v>
      </c>
      <c r="D1267" s="1">
        <v>2008</v>
      </c>
      <c r="E1267" s="1">
        <v>1</v>
      </c>
      <c r="F1267" s="1">
        <f t="shared" si="158"/>
        <v>33</v>
      </c>
      <c r="G1267" s="1">
        <v>5772.5</v>
      </c>
      <c r="H1267" s="1">
        <f t="shared" si="156"/>
        <v>8648.4026186868723</v>
      </c>
      <c r="I1267" s="6">
        <f t="shared" si="159"/>
        <v>3.9526520195095394</v>
      </c>
      <c r="J1267" s="1">
        <f>IFERROR(VLOOKUP($B1267,Population!$A$2:$E$2577,5,FALSE),"")</f>
        <v>2188</v>
      </c>
      <c r="K1267" s="3">
        <f>IFERROR(VLOOKUP(A1267,'Exchange rates'!$A$6:$D$1909,4,FALSE),"")</f>
        <v>0.66746430000000001</v>
      </c>
      <c r="L1267" s="3">
        <f>IFERROR(VLOOKUP(B1267,'Work hours'!$A$6:$G$3151,7,FALSE),"")</f>
        <v>39</v>
      </c>
      <c r="M1267" s="4">
        <f>IFERROR(VLOOKUP(B1267,Unemployment!$A$7:$D$3208,4,FALSE),"")</f>
        <v>6.4333333333333298E-2</v>
      </c>
      <c r="N1267" s="1">
        <f>IFERROR(VLOOKUP($B1267,Compensation!$A$5:$H$3867,6,FALSE),"")</f>
        <v>2784</v>
      </c>
      <c r="O1267" s="1">
        <f>IFERROR(VLOOKUP($B1267,Compensation!$A$5:$H$3867,7,FALSE),"")</f>
        <v>2360</v>
      </c>
      <c r="P1267" s="1">
        <f>IFERROR(VLOOKUP($B1267,Compensation!$A$5:$H$3867,8,FALSE),"")</f>
        <v>424</v>
      </c>
      <c r="Q1267" s="4">
        <f t="shared" si="157"/>
        <v>0.40883499350368124</v>
      </c>
      <c r="R1267" s="3" t="str">
        <f>IFERROR(VLOOKUP(B1267,Growth!$C$6:$G$1733,2,FALSE),"")</f>
        <v/>
      </c>
      <c r="S1267" s="6">
        <f t="shared" si="160"/>
        <v>-1.7999999999999972</v>
      </c>
      <c r="T1267" s="6">
        <f t="shared" si="161"/>
        <v>2.8938044129345752</v>
      </c>
      <c r="U1267" s="6">
        <f t="shared" si="162"/>
        <v>-0.30000000000000027</v>
      </c>
    </row>
    <row r="1268" spans="1:21" x14ac:dyDescent="0.2">
      <c r="A1268" t="str">
        <f t="shared" si="155"/>
        <v>Euro2008Q2</v>
      </c>
      <c r="B1268" t="s">
        <v>961</v>
      </c>
      <c r="C1268" t="s">
        <v>15</v>
      </c>
      <c r="D1268" s="1">
        <v>2008</v>
      </c>
      <c r="E1268" s="1">
        <v>2</v>
      </c>
      <c r="F1268" s="1">
        <f t="shared" si="158"/>
        <v>34</v>
      </c>
      <c r="G1268" s="1">
        <v>6246.9</v>
      </c>
      <c r="H1268" s="1">
        <f t="shared" si="156"/>
        <v>9758.0200352681459</v>
      </c>
      <c r="I1268" s="6">
        <f t="shared" si="159"/>
        <v>4.4741036383622861</v>
      </c>
      <c r="J1268" s="1">
        <f>IFERROR(VLOOKUP($B1268,Population!$A$2:$E$2577,5,FALSE),"")</f>
        <v>2181</v>
      </c>
      <c r="K1268" s="3">
        <f>IFERROR(VLOOKUP(A1268,'Exchange rates'!$A$6:$D$1909,4,FALSE),"")</f>
        <v>0.64018109999999995</v>
      </c>
      <c r="L1268" s="3">
        <f>IFERROR(VLOOKUP(B1268,'Work hours'!$A$6:$G$3151,7,FALSE),"")</f>
        <v>39.200000000000003</v>
      </c>
      <c r="M1268" s="4">
        <f>IFERROR(VLOOKUP(B1268,Unemployment!$A$7:$D$3208,4,FALSE),"")</f>
        <v>6.4333333333333298E-2</v>
      </c>
      <c r="N1268" s="1">
        <f>IFERROR(VLOOKUP($B1268,Compensation!$A$5:$H$3867,6,FALSE),"")</f>
        <v>2960</v>
      </c>
      <c r="O1268" s="1">
        <f>IFERROR(VLOOKUP($B1268,Compensation!$A$5:$H$3867,7,FALSE),"")</f>
        <v>2517</v>
      </c>
      <c r="P1268" s="1">
        <f>IFERROR(VLOOKUP($B1268,Compensation!$A$5:$H$3867,8,FALSE),"")</f>
        <v>443</v>
      </c>
      <c r="Q1268" s="4">
        <f t="shared" si="157"/>
        <v>0.40291984824472943</v>
      </c>
      <c r="R1268" s="3" t="str">
        <f>IFERROR(VLOOKUP(B1268,Growth!$C$6:$G$1733,2,FALSE),"")</f>
        <v/>
      </c>
      <c r="S1268" s="6">
        <f t="shared" si="160"/>
        <v>-1.3999999999999986</v>
      </c>
      <c r="T1268" s="6">
        <f t="shared" si="161"/>
        <v>3.2152595780091611</v>
      </c>
      <c r="U1268" s="6">
        <f t="shared" si="162"/>
        <v>0.33333333333332993</v>
      </c>
    </row>
    <row r="1269" spans="1:21" x14ac:dyDescent="0.2">
      <c r="A1269" t="str">
        <f t="shared" si="155"/>
        <v>Euro2008Q3</v>
      </c>
      <c r="B1269" t="s">
        <v>962</v>
      </c>
      <c r="C1269" t="s">
        <v>15</v>
      </c>
      <c r="D1269" s="1">
        <v>2008</v>
      </c>
      <c r="E1269" s="1">
        <v>3</v>
      </c>
      <c r="F1269" s="1">
        <f t="shared" si="158"/>
        <v>35</v>
      </c>
      <c r="G1269" s="1">
        <v>6388</v>
      </c>
      <c r="H1269" s="1">
        <f t="shared" si="156"/>
        <v>9578.8672314719479</v>
      </c>
      <c r="I1269" s="6">
        <f t="shared" si="159"/>
        <v>4.4046844307131785</v>
      </c>
      <c r="J1269" s="1">
        <f>IFERROR(VLOOKUP($B1269,Population!$A$2:$E$2577,5,FALSE),"")</f>
        <v>2174.6999999999998</v>
      </c>
      <c r="K1269" s="3">
        <f>IFERROR(VLOOKUP(A1269,'Exchange rates'!$A$6:$D$1909,4,FALSE),"")</f>
        <v>0.6668847</v>
      </c>
      <c r="L1269" s="3">
        <f>IFERROR(VLOOKUP(B1269,'Work hours'!$A$6:$G$3151,7,FALSE),"")</f>
        <v>40.700000000000003</v>
      </c>
      <c r="M1269" s="4">
        <f>IFERROR(VLOOKUP(B1269,Unemployment!$A$7:$D$3208,4,FALSE),"")</f>
        <v>7.6999999999999999E-2</v>
      </c>
      <c r="N1269" s="1">
        <f>IFERROR(VLOOKUP($B1269,Compensation!$A$5:$H$3867,6,FALSE),"")</f>
        <v>3011</v>
      </c>
      <c r="O1269" s="1">
        <f>IFERROR(VLOOKUP($B1269,Compensation!$A$5:$H$3867,7,FALSE),"")</f>
        <v>2565</v>
      </c>
      <c r="P1269" s="1">
        <f>IFERROR(VLOOKUP($B1269,Compensation!$A$5:$H$3867,8,FALSE),"")</f>
        <v>446</v>
      </c>
      <c r="Q1269" s="4">
        <f t="shared" si="157"/>
        <v>0.40153412648716341</v>
      </c>
      <c r="R1269" s="3" t="str">
        <f>IFERROR(VLOOKUP(B1269,Growth!$C$6:$G$1733,2,FALSE),"")</f>
        <v/>
      </c>
      <c r="S1269" s="6">
        <f t="shared" si="160"/>
        <v>-0.39999999999999858</v>
      </c>
      <c r="T1269" s="6">
        <f t="shared" si="161"/>
        <v>3.7798245509903126</v>
      </c>
      <c r="U1269" s="6">
        <f t="shared" si="162"/>
        <v>1.8333333333333299</v>
      </c>
    </row>
    <row r="1270" spans="1:21" x14ac:dyDescent="0.2">
      <c r="A1270" t="str">
        <f t="shared" si="155"/>
        <v>Euro2008Q4</v>
      </c>
      <c r="B1270" t="s">
        <v>963</v>
      </c>
      <c r="C1270" t="s">
        <v>15</v>
      </c>
      <c r="D1270" s="1">
        <v>2008</v>
      </c>
      <c r="E1270" s="1">
        <v>4</v>
      </c>
      <c r="F1270" s="1">
        <f t="shared" si="158"/>
        <v>36</v>
      </c>
      <c r="G1270" s="1">
        <v>6120.4</v>
      </c>
      <c r="H1270" s="1">
        <f t="shared" si="156"/>
        <v>8038.3577972819248</v>
      </c>
      <c r="I1270" s="6">
        <f t="shared" si="159"/>
        <v>3.7090982822452592</v>
      </c>
      <c r="J1270" s="1">
        <f>IFERROR(VLOOKUP($B1270,Population!$A$2:$E$2577,5,FALSE),"")</f>
        <v>2167.1999999999998</v>
      </c>
      <c r="K1270" s="3">
        <f>IFERROR(VLOOKUP(A1270,'Exchange rates'!$A$6:$D$1909,4,FALSE),"")</f>
        <v>0.7613993</v>
      </c>
      <c r="L1270" s="3">
        <f>IFERROR(VLOOKUP(B1270,'Work hours'!$A$6:$G$3151,7,FALSE),"")</f>
        <v>38.700000000000003</v>
      </c>
      <c r="M1270" s="4">
        <f>IFERROR(VLOOKUP(B1270,Unemployment!$A$7:$D$3208,4,FALSE),"")</f>
        <v>0.106</v>
      </c>
      <c r="N1270" s="1">
        <f>IFERROR(VLOOKUP($B1270,Compensation!$A$5:$H$3867,6,FALSE),"")</f>
        <v>2997</v>
      </c>
      <c r="O1270" s="1">
        <f>IFERROR(VLOOKUP($B1270,Compensation!$A$5:$H$3867,7,FALSE),"")</f>
        <v>2519</v>
      </c>
      <c r="P1270" s="1">
        <f>IFERROR(VLOOKUP($B1270,Compensation!$A$5:$H$3867,8,FALSE),"")</f>
        <v>479</v>
      </c>
      <c r="Q1270" s="4">
        <f t="shared" si="157"/>
        <v>0.4115744069015097</v>
      </c>
      <c r="R1270" s="3" t="str">
        <f>IFERROR(VLOOKUP(B1270,Growth!$C$6:$G$1733,2,FALSE),"")</f>
        <v/>
      </c>
      <c r="S1270" s="6">
        <f t="shared" si="160"/>
        <v>-1</v>
      </c>
      <c r="T1270" s="6">
        <f t="shared" si="161"/>
        <v>2.950869742020068</v>
      </c>
      <c r="U1270" s="6">
        <f t="shared" si="162"/>
        <v>5.1999999999999993</v>
      </c>
    </row>
    <row r="1271" spans="1:21" x14ac:dyDescent="0.2">
      <c r="A1271" t="str">
        <f t="shared" si="155"/>
        <v>Euro2009Q1</v>
      </c>
      <c r="B1271" t="s">
        <v>964</v>
      </c>
      <c r="C1271" t="s">
        <v>15</v>
      </c>
      <c r="D1271" s="1">
        <v>2009</v>
      </c>
      <c r="E1271" s="1">
        <v>1</v>
      </c>
      <c r="F1271" s="1">
        <f t="shared" si="158"/>
        <v>37</v>
      </c>
      <c r="G1271" s="1">
        <v>4722.3</v>
      </c>
      <c r="H1271" s="1">
        <f t="shared" si="156"/>
        <v>6143.9921311936114</v>
      </c>
      <c r="I1271" s="6">
        <f t="shared" si="159"/>
        <v>2.8480008024816255</v>
      </c>
      <c r="J1271" s="1">
        <f>IFERROR(VLOOKUP($B1271,Population!$A$2:$E$2577,5,FALSE),"")</f>
        <v>2157.3000000000002</v>
      </c>
      <c r="K1271" s="3">
        <f>IFERROR(VLOOKUP(A1271,'Exchange rates'!$A$6:$D$1909,4,FALSE),"")</f>
        <v>0.76860450000000002</v>
      </c>
      <c r="L1271" s="3">
        <f>IFERROR(VLOOKUP(B1271,'Work hours'!$A$6:$G$3151,7,FALSE),"")</f>
        <v>38.5</v>
      </c>
      <c r="M1271" s="4">
        <f>IFERROR(VLOOKUP(B1271,Unemployment!$A$7:$D$3208,4,FALSE),"")</f>
        <v>0.137333333333333</v>
      </c>
      <c r="N1271" s="1">
        <f>IFERROR(VLOOKUP($B1271,Compensation!$A$5:$H$3867,6,FALSE),"")</f>
        <v>2444</v>
      </c>
      <c r="O1271" s="1">
        <f>IFERROR(VLOOKUP($B1271,Compensation!$A$5:$H$3867,7,FALSE),"")</f>
        <v>2019</v>
      </c>
      <c r="P1271" s="1">
        <f>IFERROR(VLOOKUP($B1271,Compensation!$A$5:$H$3867,8,FALSE),"")</f>
        <v>425</v>
      </c>
      <c r="Q1271" s="4">
        <f t="shared" si="157"/>
        <v>0.42754589924401243</v>
      </c>
      <c r="R1271" s="3" t="str">
        <f>IFERROR(VLOOKUP(B1271,Growth!$C$6:$G$1733,2,FALSE),"")</f>
        <v/>
      </c>
      <c r="S1271" s="6">
        <f t="shared" si="160"/>
        <v>-0.5</v>
      </c>
      <c r="T1271" s="6">
        <f t="shared" si="161"/>
        <v>1.8710905740331185</v>
      </c>
      <c r="U1271" s="6">
        <f t="shared" si="162"/>
        <v>7.2999999999999705</v>
      </c>
    </row>
    <row r="1272" spans="1:21" x14ac:dyDescent="0.2">
      <c r="A1272" t="str">
        <f t="shared" si="155"/>
        <v>Euro2009Q2</v>
      </c>
      <c r="B1272" t="s">
        <v>965</v>
      </c>
      <c r="C1272" t="s">
        <v>15</v>
      </c>
      <c r="D1272" s="1">
        <v>2009</v>
      </c>
      <c r="E1272" s="1">
        <v>2</v>
      </c>
      <c r="F1272" s="1">
        <f t="shared" si="158"/>
        <v>38</v>
      </c>
      <c r="G1272" s="1">
        <v>4890.1000000000004</v>
      </c>
      <c r="H1272" s="1">
        <f t="shared" si="156"/>
        <v>6659.4499134493499</v>
      </c>
      <c r="I1272" s="6">
        <f t="shared" si="159"/>
        <v>3.1020355475355643</v>
      </c>
      <c r="J1272" s="1">
        <f>IFERROR(VLOOKUP($B1272,Population!$A$2:$E$2577,5,FALSE),"")</f>
        <v>2146.8000000000002</v>
      </c>
      <c r="K1272" s="3">
        <f>IFERROR(VLOOKUP(A1272,'Exchange rates'!$A$6:$D$1909,4,FALSE),"")</f>
        <v>0.73430989999999996</v>
      </c>
      <c r="L1272" s="3">
        <f>IFERROR(VLOOKUP(B1272,'Work hours'!$A$6:$G$3151,7,FALSE),"")</f>
        <v>38.9</v>
      </c>
      <c r="M1272" s="4">
        <f>IFERROR(VLOOKUP(B1272,Unemployment!$A$7:$D$3208,4,FALSE),"")</f>
        <v>0.16966666666666699</v>
      </c>
      <c r="N1272" s="1">
        <f>IFERROR(VLOOKUP($B1272,Compensation!$A$5:$H$3867,6,FALSE),"")</f>
        <v>2345</v>
      </c>
      <c r="O1272" s="1">
        <f>IFERROR(VLOOKUP($B1272,Compensation!$A$5:$H$3867,7,FALSE),"")</f>
        <v>1935</v>
      </c>
      <c r="P1272" s="1">
        <f>IFERROR(VLOOKUP($B1272,Compensation!$A$5:$H$3867,8,FALSE),"")</f>
        <v>410</v>
      </c>
      <c r="Q1272" s="4">
        <f t="shared" si="157"/>
        <v>0.3956974295004192</v>
      </c>
      <c r="R1272" s="3" t="str">
        <f>IFERROR(VLOOKUP(B1272,Growth!$C$6:$G$1733,2,FALSE),"")</f>
        <v/>
      </c>
      <c r="S1272" s="6">
        <f t="shared" si="160"/>
        <v>-0.30000000000000426</v>
      </c>
      <c r="T1272" s="6">
        <f t="shared" si="161"/>
        <v>-0.72224187443102328</v>
      </c>
      <c r="U1272" s="6">
        <f t="shared" si="162"/>
        <v>10.533333333333369</v>
      </c>
    </row>
    <row r="1273" spans="1:21" x14ac:dyDescent="0.2">
      <c r="A1273" t="str">
        <f t="shared" si="155"/>
        <v>Euro2009Q3</v>
      </c>
      <c r="B1273" t="s">
        <v>966</v>
      </c>
      <c r="C1273" t="s">
        <v>15</v>
      </c>
      <c r="D1273" s="1">
        <v>2009</v>
      </c>
      <c r="E1273" s="1">
        <v>3</v>
      </c>
      <c r="F1273" s="1">
        <f t="shared" si="158"/>
        <v>39</v>
      </c>
      <c r="G1273" s="1">
        <v>4677.3999999999996</v>
      </c>
      <c r="H1273" s="1">
        <f t="shared" si="156"/>
        <v>6690.6644104114821</v>
      </c>
      <c r="I1273" s="6">
        <f t="shared" si="159"/>
        <v>3.1305747755996083</v>
      </c>
      <c r="J1273" s="1">
        <f>IFERROR(VLOOKUP($B1273,Population!$A$2:$E$2577,5,FALSE),"")</f>
        <v>2137.1999999999998</v>
      </c>
      <c r="K1273" s="3">
        <f>IFERROR(VLOOKUP(A1273,'Exchange rates'!$A$6:$D$1909,4,FALSE),"")</f>
        <v>0.69909350000000003</v>
      </c>
      <c r="L1273" s="3">
        <f>IFERROR(VLOOKUP(B1273,'Work hours'!$A$6:$G$3151,7,FALSE),"")</f>
        <v>39.9</v>
      </c>
      <c r="M1273" s="4">
        <f>IFERROR(VLOOKUP(B1273,Unemployment!$A$7:$D$3208,4,FALSE),"")</f>
        <v>0.19399999999999998</v>
      </c>
      <c r="N1273" s="1">
        <f>IFERROR(VLOOKUP($B1273,Compensation!$A$5:$H$3867,6,FALSE),"")</f>
        <v>2088</v>
      </c>
      <c r="O1273" s="1">
        <f>IFERROR(VLOOKUP($B1273,Compensation!$A$5:$H$3867,7,FALSE),"")</f>
        <v>1732</v>
      </c>
      <c r="P1273" s="1">
        <f>IFERROR(VLOOKUP($B1273,Compensation!$A$5:$H$3867,8,FALSE),"")</f>
        <v>356</v>
      </c>
      <c r="Q1273" s="4">
        <f t="shared" si="157"/>
        <v>0.37029118741181</v>
      </c>
      <c r="R1273" s="3" t="str">
        <f>IFERROR(VLOOKUP(B1273,Growth!$C$6:$G$1733,2,FALSE),"")</f>
        <v/>
      </c>
      <c r="S1273" s="6">
        <f t="shared" si="160"/>
        <v>-0.80000000000000426</v>
      </c>
      <c r="T1273" s="6">
        <f t="shared" si="161"/>
        <v>-3.1242939075353418</v>
      </c>
      <c r="U1273" s="6">
        <f t="shared" si="162"/>
        <v>11.699999999999998</v>
      </c>
    </row>
    <row r="1274" spans="1:21" x14ac:dyDescent="0.2">
      <c r="A1274" t="str">
        <f t="shared" si="155"/>
        <v>Euro2009Q4</v>
      </c>
      <c r="B1274" t="s">
        <v>967</v>
      </c>
      <c r="C1274" t="s">
        <v>15</v>
      </c>
      <c r="D1274" s="1">
        <v>2009</v>
      </c>
      <c r="E1274" s="1">
        <v>4</v>
      </c>
      <c r="F1274" s="1">
        <f t="shared" si="158"/>
        <v>40</v>
      </c>
      <c r="G1274" s="1">
        <v>4710.2</v>
      </c>
      <c r="H1274" s="1">
        <f t="shared" si="156"/>
        <v>6955.4693140234467</v>
      </c>
      <c r="I1274" s="6">
        <f t="shared" si="159"/>
        <v>3.2706993858851909</v>
      </c>
      <c r="J1274" s="1">
        <f>IFERROR(VLOOKUP($B1274,Population!$A$2:$E$2577,5,FALSE),"")</f>
        <v>2126.6</v>
      </c>
      <c r="K1274" s="3">
        <f>IFERROR(VLOOKUP(A1274,'Exchange rates'!$A$6:$D$1909,4,FALSE),"")</f>
        <v>0.67719370000000001</v>
      </c>
      <c r="L1274" s="3">
        <f>IFERROR(VLOOKUP(B1274,'Work hours'!$A$6:$G$3151,7,FALSE),"")</f>
        <v>38.299999999999997</v>
      </c>
      <c r="M1274" s="4">
        <f>IFERROR(VLOOKUP(B1274,Unemployment!$A$7:$D$3208,4,FALSE),"")</f>
        <v>0.204666666666667</v>
      </c>
      <c r="N1274" s="1">
        <f>IFERROR(VLOOKUP($B1274,Compensation!$A$5:$H$3867,6,FALSE),"")</f>
        <v>1964</v>
      </c>
      <c r="O1274" s="1">
        <f>IFERROR(VLOOKUP($B1274,Compensation!$A$5:$H$3867,7,FALSE),"")</f>
        <v>1618</v>
      </c>
      <c r="P1274" s="1">
        <f>IFERROR(VLOOKUP($B1274,Compensation!$A$5:$H$3867,8,FALSE),"")</f>
        <v>345</v>
      </c>
      <c r="Q1274" s="4">
        <f t="shared" si="157"/>
        <v>0.34350982973122163</v>
      </c>
      <c r="R1274" s="3" t="str">
        <f>IFERROR(VLOOKUP(B1274,Growth!$C$6:$G$1733,2,FALSE),"")</f>
        <v/>
      </c>
      <c r="S1274" s="6">
        <f t="shared" si="160"/>
        <v>-0.40000000000000568</v>
      </c>
      <c r="T1274" s="6">
        <f t="shared" si="161"/>
        <v>-6.8064577170288079</v>
      </c>
      <c r="U1274" s="6">
        <f t="shared" si="162"/>
        <v>9.8666666666666991</v>
      </c>
    </row>
    <row r="1275" spans="1:21" x14ac:dyDescent="0.2">
      <c r="A1275" t="str">
        <f t="shared" ref="A1275:A1338" si="163">_xlfn.TEXTJOIN(,TRUE,"Euro",D1275,"Q",E1275)</f>
        <v>Euro2010Q1</v>
      </c>
      <c r="B1275" t="s">
        <v>968</v>
      </c>
      <c r="C1275" t="s">
        <v>15</v>
      </c>
      <c r="D1275" s="1">
        <v>2010</v>
      </c>
      <c r="E1275" s="1">
        <v>1</v>
      </c>
      <c r="F1275" s="1">
        <f t="shared" si="158"/>
        <v>41</v>
      </c>
      <c r="G1275" s="1">
        <v>4105.8</v>
      </c>
      <c r="H1275" s="1">
        <f t="shared" si="156"/>
        <v>5681.4761708859842</v>
      </c>
      <c r="I1275" s="6">
        <f t="shared" si="159"/>
        <v>2.6871665188885134</v>
      </c>
      <c r="J1275" s="1">
        <f>IFERROR(VLOOKUP($B1275,Population!$A$2:$E$2577,5,FALSE),"")</f>
        <v>2114.3000000000002</v>
      </c>
      <c r="K1275" s="3">
        <f>IFERROR(VLOOKUP(A1275,'Exchange rates'!$A$6:$D$1909,4,FALSE),"")</f>
        <v>0.72266430000000004</v>
      </c>
      <c r="L1275" s="3">
        <f>IFERROR(VLOOKUP(B1275,'Work hours'!$A$6:$G$3151,7,FALSE),"")</f>
        <v>38.200000000000003</v>
      </c>
      <c r="M1275" s="4">
        <f>IFERROR(VLOOKUP(B1275,Unemployment!$A$7:$D$3208,4,FALSE),"")</f>
        <v>0.205666666666667</v>
      </c>
      <c r="N1275" s="1">
        <f>IFERROR(VLOOKUP($B1275,Compensation!$A$5:$H$3867,6,FALSE),"")</f>
        <v>1790</v>
      </c>
      <c r="O1275" s="1">
        <f>IFERROR(VLOOKUP($B1275,Compensation!$A$5:$H$3867,7,FALSE),"")</f>
        <v>1489</v>
      </c>
      <c r="P1275" s="1">
        <f>IFERROR(VLOOKUP($B1275,Compensation!$A$5:$H$3867,8,FALSE),"")</f>
        <v>302</v>
      </c>
      <c r="Q1275" s="4">
        <f t="shared" si="157"/>
        <v>0.36265770373617806</v>
      </c>
      <c r="R1275" s="3" t="str">
        <f>IFERROR(VLOOKUP(B1275,Growth!$C$6:$G$1733,2,FALSE),"")</f>
        <v/>
      </c>
      <c r="S1275" s="6">
        <f t="shared" si="160"/>
        <v>-0.29999999999999716</v>
      </c>
      <c r="T1275" s="6">
        <f t="shared" si="161"/>
        <v>-6.488819550783437</v>
      </c>
      <c r="U1275" s="6">
        <f t="shared" si="162"/>
        <v>6.8333333333333997</v>
      </c>
    </row>
    <row r="1276" spans="1:21" x14ac:dyDescent="0.2">
      <c r="A1276" t="str">
        <f t="shared" si="163"/>
        <v>Euro2010Q2</v>
      </c>
      <c r="B1276" t="s">
        <v>969</v>
      </c>
      <c r="C1276" t="s">
        <v>15</v>
      </c>
      <c r="D1276" s="1">
        <v>2010</v>
      </c>
      <c r="E1276" s="1">
        <v>2</v>
      </c>
      <c r="F1276" s="1">
        <f t="shared" si="158"/>
        <v>42</v>
      </c>
      <c r="G1276" s="1">
        <v>4489.8999999999996</v>
      </c>
      <c r="H1276" s="1">
        <f t="shared" si="156"/>
        <v>5705.2551271563225</v>
      </c>
      <c r="I1276" s="6">
        <f t="shared" si="159"/>
        <v>2.7131705949953977</v>
      </c>
      <c r="J1276" s="1">
        <f>IFERROR(VLOOKUP($B1276,Population!$A$2:$E$2577,5,FALSE),"")</f>
        <v>2102.8000000000002</v>
      </c>
      <c r="K1276" s="3">
        <f>IFERROR(VLOOKUP(A1276,'Exchange rates'!$A$6:$D$1909,4,FALSE),"")</f>
        <v>0.78697620000000001</v>
      </c>
      <c r="L1276" s="3">
        <f>IFERROR(VLOOKUP(B1276,'Work hours'!$A$6:$G$3151,7,FALSE),"")</f>
        <v>38.1</v>
      </c>
      <c r="M1276" s="4">
        <f>IFERROR(VLOOKUP(B1276,Unemployment!$A$7:$D$3208,4,FALSE),"")</f>
        <v>0.20066666666666699</v>
      </c>
      <c r="N1276" s="1">
        <f>IFERROR(VLOOKUP($B1276,Compensation!$A$5:$H$3867,6,FALSE),"")</f>
        <v>1937</v>
      </c>
      <c r="O1276" s="1">
        <f>IFERROR(VLOOKUP($B1276,Compensation!$A$5:$H$3867,7,FALSE),"")</f>
        <v>1620</v>
      </c>
      <c r="P1276" s="1">
        <f>IFERROR(VLOOKUP($B1276,Compensation!$A$5:$H$3867,8,FALSE),"")</f>
        <v>317</v>
      </c>
      <c r="Q1276" s="4">
        <f t="shared" si="157"/>
        <v>0.36080981759059227</v>
      </c>
      <c r="R1276" s="3" t="str">
        <f>IFERROR(VLOOKUP(B1276,Growth!$C$6:$G$1733,2,FALSE),"")</f>
        <v/>
      </c>
      <c r="S1276" s="6">
        <f t="shared" si="160"/>
        <v>-0.79999999999999716</v>
      </c>
      <c r="T1276" s="6">
        <f t="shared" si="161"/>
        <v>-3.4887611909826921</v>
      </c>
      <c r="U1276" s="6">
        <f t="shared" si="162"/>
        <v>3.1</v>
      </c>
    </row>
    <row r="1277" spans="1:21" x14ac:dyDescent="0.2">
      <c r="A1277" t="str">
        <f t="shared" si="163"/>
        <v>Euro2010Q3</v>
      </c>
      <c r="B1277" t="s">
        <v>970</v>
      </c>
      <c r="C1277" t="s">
        <v>15</v>
      </c>
      <c r="D1277" s="1">
        <v>2010</v>
      </c>
      <c r="E1277" s="1">
        <v>3</v>
      </c>
      <c r="F1277" s="1">
        <f t="shared" si="158"/>
        <v>43</v>
      </c>
      <c r="G1277" s="1">
        <v>4665.1000000000004</v>
      </c>
      <c r="H1277" s="1">
        <f t="shared" si="156"/>
        <v>6028.9130910421327</v>
      </c>
      <c r="I1277" s="6">
        <f t="shared" si="159"/>
        <v>2.88216516447181</v>
      </c>
      <c r="J1277" s="1">
        <f>IFERROR(VLOOKUP($B1277,Population!$A$2:$E$2577,5,FALSE),"")</f>
        <v>2091.8000000000002</v>
      </c>
      <c r="K1277" s="3">
        <f>IFERROR(VLOOKUP(A1277,'Exchange rates'!$A$6:$D$1909,4,FALSE),"")</f>
        <v>0.77378789999999997</v>
      </c>
      <c r="L1277" s="3">
        <f>IFERROR(VLOOKUP(B1277,'Work hours'!$A$6:$G$3151,7,FALSE),"")</f>
        <v>39.1</v>
      </c>
      <c r="M1277" s="4">
        <f>IFERROR(VLOOKUP(B1277,Unemployment!$A$7:$D$3208,4,FALSE),"")</f>
        <v>0.19066666666666698</v>
      </c>
      <c r="N1277" s="1">
        <f>IFERROR(VLOOKUP($B1277,Compensation!$A$5:$H$3867,6,FALSE),"")</f>
        <v>1933</v>
      </c>
      <c r="O1277" s="1">
        <f>IFERROR(VLOOKUP($B1277,Compensation!$A$5:$H$3867,7,FALSE),"")</f>
        <v>1606</v>
      </c>
      <c r="P1277" s="1">
        <f>IFERROR(VLOOKUP($B1277,Compensation!$A$5:$H$3867,8,FALSE),"")</f>
        <v>327</v>
      </c>
      <c r="Q1277" s="4">
        <f t="shared" si="157"/>
        <v>0.34425842961565667</v>
      </c>
      <c r="R1277" s="3" t="str">
        <f>IFERROR(VLOOKUP(B1277,Growth!$C$6:$G$1733,2,FALSE),"")</f>
        <v/>
      </c>
      <c r="S1277" s="6">
        <f t="shared" si="160"/>
        <v>-0.79999999999999716</v>
      </c>
      <c r="T1277" s="6">
        <f t="shared" si="161"/>
        <v>-2.6032757796153327</v>
      </c>
      <c r="U1277" s="6">
        <f t="shared" si="162"/>
        <v>-0.3333333333332994</v>
      </c>
    </row>
    <row r="1278" spans="1:21" x14ac:dyDescent="0.2">
      <c r="A1278" t="str">
        <f t="shared" si="163"/>
        <v>Euro2010Q4</v>
      </c>
      <c r="B1278" t="s">
        <v>971</v>
      </c>
      <c r="C1278" t="s">
        <v>15</v>
      </c>
      <c r="D1278" s="1">
        <v>2010</v>
      </c>
      <c r="E1278" s="1">
        <v>4</v>
      </c>
      <c r="F1278" s="1">
        <f t="shared" si="158"/>
        <v>44</v>
      </c>
      <c r="G1278" s="1">
        <v>4827.2</v>
      </c>
      <c r="H1278" s="1">
        <f t="shared" si="156"/>
        <v>6552.0572430894408</v>
      </c>
      <c r="I1278" s="6">
        <f t="shared" si="159"/>
        <v>3.1495732553427103</v>
      </c>
      <c r="J1278" s="1">
        <f>IFERROR(VLOOKUP($B1278,Population!$A$2:$E$2577,5,FALSE),"")</f>
        <v>2080.3000000000002</v>
      </c>
      <c r="K1278" s="3">
        <f>IFERROR(VLOOKUP(A1278,'Exchange rates'!$A$6:$D$1909,4,FALSE),"")</f>
        <v>0.73674569999999995</v>
      </c>
      <c r="L1278" s="3">
        <f>IFERROR(VLOOKUP(B1278,'Work hours'!$A$6:$G$3151,7,FALSE),"")</f>
        <v>38.1</v>
      </c>
      <c r="M1278" s="4">
        <f>IFERROR(VLOOKUP(B1278,Unemployment!$A$7:$D$3208,4,FALSE),"")</f>
        <v>0.181666666666667</v>
      </c>
      <c r="N1278" s="1">
        <f>IFERROR(VLOOKUP($B1278,Compensation!$A$5:$H$3867,6,FALSE),"")</f>
        <v>2050</v>
      </c>
      <c r="O1278" s="1">
        <f>IFERROR(VLOOKUP($B1278,Compensation!$A$5:$H$3867,7,FALSE),"")</f>
        <v>1700</v>
      </c>
      <c r="P1278" s="1">
        <f>IFERROR(VLOOKUP($B1278,Compensation!$A$5:$H$3867,8,FALSE),"")</f>
        <v>351</v>
      </c>
      <c r="Q1278" s="4">
        <f t="shared" si="157"/>
        <v>0.35217103082532319</v>
      </c>
      <c r="R1278" s="3" t="str">
        <f>IFERROR(VLOOKUP(B1278,Growth!$C$6:$G$1733,2,FALSE),"")</f>
        <v/>
      </c>
      <c r="S1278" s="6">
        <f t="shared" si="160"/>
        <v>-0.19999999999999574</v>
      </c>
      <c r="T1278" s="6">
        <f t="shared" si="161"/>
        <v>0.86612010941015671</v>
      </c>
      <c r="U1278" s="6">
        <f t="shared" si="162"/>
        <v>-2.2999999999999994</v>
      </c>
    </row>
    <row r="1279" spans="1:21" x14ac:dyDescent="0.2">
      <c r="A1279" t="str">
        <f t="shared" si="163"/>
        <v>Euro2011Q1</v>
      </c>
      <c r="B1279" t="s">
        <v>972</v>
      </c>
      <c r="C1279" t="s">
        <v>15</v>
      </c>
      <c r="D1279" s="1">
        <v>2011</v>
      </c>
      <c r="E1279" s="1">
        <v>1</v>
      </c>
      <c r="F1279" s="1">
        <f t="shared" si="158"/>
        <v>45</v>
      </c>
      <c r="G1279" s="1">
        <v>4307.1000000000004</v>
      </c>
      <c r="H1279" s="1">
        <f t="shared" si="156"/>
        <v>5888.7772928988225</v>
      </c>
      <c r="I1279" s="6">
        <f t="shared" si="159"/>
        <v>2.8434463027034393</v>
      </c>
      <c r="J1279" s="1">
        <f>IFERROR(VLOOKUP($B1279,Population!$A$2:$E$2577,5,FALSE),"")</f>
        <v>2071</v>
      </c>
      <c r="K1279" s="3">
        <f>IFERROR(VLOOKUP(A1279,'Exchange rates'!$A$6:$D$1909,4,FALSE),"")</f>
        <v>0.73140819999999995</v>
      </c>
      <c r="L1279" s="3">
        <f>IFERROR(VLOOKUP(B1279,'Work hours'!$A$6:$G$3151,7,FALSE),"")</f>
        <v>38.6</v>
      </c>
      <c r="M1279" s="4">
        <f>IFERROR(VLOOKUP(B1279,Unemployment!$A$7:$D$3208,4,FALSE),"")</f>
        <v>0.170333333333333</v>
      </c>
      <c r="N1279" s="1">
        <f>IFERROR(VLOOKUP($B1279,Compensation!$A$5:$H$3867,6,FALSE),"")</f>
        <v>1818</v>
      </c>
      <c r="O1279" s="1">
        <f>IFERROR(VLOOKUP($B1279,Compensation!$A$5:$H$3867,7,FALSE),"")</f>
        <v>1495</v>
      </c>
      <c r="P1279" s="1">
        <f>IFERROR(VLOOKUP($B1279,Compensation!$A$5:$H$3867,8,FALSE),"")</f>
        <v>323</v>
      </c>
      <c r="Q1279" s="4">
        <f t="shared" si="157"/>
        <v>0.34710129785702676</v>
      </c>
      <c r="R1279" s="3" t="str">
        <f>IFERROR(VLOOKUP(B1279,Growth!$C$6:$G$1733,2,FALSE),"")</f>
        <v/>
      </c>
      <c r="S1279" s="6">
        <f t="shared" si="160"/>
        <v>0.39999999999999858</v>
      </c>
      <c r="T1279" s="6">
        <f t="shared" si="161"/>
        <v>-1.5556405879151303</v>
      </c>
      <c r="U1279" s="6">
        <f t="shared" si="162"/>
        <v>-3.5333333333333994</v>
      </c>
    </row>
    <row r="1280" spans="1:21" x14ac:dyDescent="0.2">
      <c r="A1280" t="str">
        <f t="shared" si="163"/>
        <v>Euro2011Q2</v>
      </c>
      <c r="B1280" t="s">
        <v>973</v>
      </c>
      <c r="C1280" t="s">
        <v>15</v>
      </c>
      <c r="D1280" s="1">
        <v>2011</v>
      </c>
      <c r="E1280" s="1">
        <v>2</v>
      </c>
      <c r="F1280" s="1">
        <f t="shared" si="158"/>
        <v>46</v>
      </c>
      <c r="G1280" s="1">
        <v>4925.8999999999996</v>
      </c>
      <c r="H1280" s="1">
        <f t="shared" si="156"/>
        <v>7089.8334387858322</v>
      </c>
      <c r="I1280" s="6">
        <f t="shared" si="159"/>
        <v>3.437328342279566</v>
      </c>
      <c r="J1280" s="1">
        <f>IFERROR(VLOOKUP($B1280,Population!$A$2:$E$2577,5,FALSE),"")</f>
        <v>2062.6</v>
      </c>
      <c r="K1280" s="3">
        <f>IFERROR(VLOOKUP(A1280,'Exchange rates'!$A$6:$D$1909,4,FALSE),"")</f>
        <v>0.69478359999999995</v>
      </c>
      <c r="L1280" s="3">
        <f>IFERROR(VLOOKUP(B1280,'Work hours'!$A$6:$G$3151,7,FALSE),"")</f>
        <v>38.5</v>
      </c>
      <c r="M1280" s="4">
        <f>IFERROR(VLOOKUP(B1280,Unemployment!$A$7:$D$3208,4,FALSE),"")</f>
        <v>0.16866666666666699</v>
      </c>
      <c r="N1280" s="1">
        <f>IFERROR(VLOOKUP($B1280,Compensation!$A$5:$H$3867,6,FALSE),"")</f>
        <v>2054</v>
      </c>
      <c r="O1280" s="1">
        <f>IFERROR(VLOOKUP($B1280,Compensation!$A$5:$H$3867,7,FALSE),"")</f>
        <v>1718</v>
      </c>
      <c r="P1280" s="1">
        <f>IFERROR(VLOOKUP($B1280,Compensation!$A$5:$H$3867,8,FALSE),"")</f>
        <v>336</v>
      </c>
      <c r="Q1280" s="4">
        <f t="shared" si="157"/>
        <v>0.34876875291824849</v>
      </c>
      <c r="R1280" s="3" t="str">
        <f>IFERROR(VLOOKUP(B1280,Growth!$C$6:$G$1733,2,FALSE),"")</f>
        <v/>
      </c>
      <c r="S1280" s="6">
        <f t="shared" si="160"/>
        <v>0.39999999999999858</v>
      </c>
      <c r="T1280" s="6">
        <f t="shared" si="161"/>
        <v>-1.2041064672343782</v>
      </c>
      <c r="U1280" s="6">
        <f t="shared" si="162"/>
        <v>-3.2</v>
      </c>
    </row>
    <row r="1281" spans="1:21" x14ac:dyDescent="0.2">
      <c r="A1281" t="str">
        <f t="shared" si="163"/>
        <v>Euro2011Q3</v>
      </c>
      <c r="B1281" t="s">
        <v>974</v>
      </c>
      <c r="C1281" t="s">
        <v>15</v>
      </c>
      <c r="D1281" s="1">
        <v>2011</v>
      </c>
      <c r="E1281" s="1">
        <v>3</v>
      </c>
      <c r="F1281" s="1">
        <f t="shared" si="158"/>
        <v>47</v>
      </c>
      <c r="G1281" s="1">
        <v>5170.5</v>
      </c>
      <c r="H1281" s="1">
        <f t="shared" si="156"/>
        <v>7300.5614534873539</v>
      </c>
      <c r="I1281" s="6">
        <f t="shared" si="159"/>
        <v>3.5541412070918428</v>
      </c>
      <c r="J1281" s="1">
        <f>IFERROR(VLOOKUP($B1281,Population!$A$2:$E$2577,5,FALSE),"")</f>
        <v>2054.1</v>
      </c>
      <c r="K1281" s="3">
        <f>IFERROR(VLOOKUP(A1281,'Exchange rates'!$A$6:$D$1909,4,FALSE),"")</f>
        <v>0.70823320000000001</v>
      </c>
      <c r="L1281" s="3">
        <f>IFERROR(VLOOKUP(B1281,'Work hours'!$A$6:$G$3151,7,FALSE),"")</f>
        <v>39</v>
      </c>
      <c r="M1281" s="4">
        <f>IFERROR(VLOOKUP(B1281,Unemployment!$A$7:$D$3208,4,FALSE),"")</f>
        <v>0.155</v>
      </c>
      <c r="N1281" s="1">
        <f>IFERROR(VLOOKUP($B1281,Compensation!$A$5:$H$3867,6,FALSE),"")</f>
        <v>2021</v>
      </c>
      <c r="O1281" s="1">
        <f>IFERROR(VLOOKUP($B1281,Compensation!$A$5:$H$3867,7,FALSE),"")</f>
        <v>1677</v>
      </c>
      <c r="P1281" s="1">
        <f>IFERROR(VLOOKUP($B1281,Compensation!$A$5:$H$3867,8,FALSE),"")</f>
        <v>344</v>
      </c>
      <c r="Q1281" s="4">
        <f t="shared" si="157"/>
        <v>0.32434000580214678</v>
      </c>
      <c r="R1281" s="3" t="str">
        <f>IFERROR(VLOOKUP(B1281,Growth!$C$6:$G$1733,2,FALSE),"")</f>
        <v/>
      </c>
      <c r="S1281" s="6">
        <f t="shared" si="160"/>
        <v>-0.10000000000000142</v>
      </c>
      <c r="T1281" s="6">
        <f t="shared" si="161"/>
        <v>-1.9918423813509889</v>
      </c>
      <c r="U1281" s="6">
        <f t="shared" si="162"/>
        <v>-3.5666666666666984</v>
      </c>
    </row>
    <row r="1282" spans="1:21" x14ac:dyDescent="0.2">
      <c r="A1282" t="str">
        <f t="shared" si="163"/>
        <v>Euro2011Q4</v>
      </c>
      <c r="B1282" t="s">
        <v>975</v>
      </c>
      <c r="C1282" t="s">
        <v>15</v>
      </c>
      <c r="D1282" s="1">
        <v>2011</v>
      </c>
      <c r="E1282" s="1">
        <v>4</v>
      </c>
      <c r="F1282" s="1">
        <f t="shared" si="158"/>
        <v>48</v>
      </c>
      <c r="G1282" s="1">
        <v>5360.3</v>
      </c>
      <c r="H1282" s="1">
        <f t="shared" si="156"/>
        <v>7222.0800043114477</v>
      </c>
      <c r="I1282" s="6">
        <f t="shared" si="159"/>
        <v>3.5269228912005897</v>
      </c>
      <c r="J1282" s="1">
        <f>IFERROR(VLOOKUP($B1282,Population!$A$2:$E$2577,5,FALSE),"")</f>
        <v>2047.7</v>
      </c>
      <c r="K1282" s="3">
        <f>IFERROR(VLOOKUP(A1282,'Exchange rates'!$A$6:$D$1909,4,FALSE),"")</f>
        <v>0.74221000000000004</v>
      </c>
      <c r="L1282" s="3">
        <f>IFERROR(VLOOKUP(B1282,'Work hours'!$A$6:$G$3151,7,FALSE),"")</f>
        <v>38.1</v>
      </c>
      <c r="M1282" s="4">
        <f>IFERROR(VLOOKUP(B1282,Unemployment!$A$7:$D$3208,4,FALSE),"")</f>
        <v>0.15433333333333299</v>
      </c>
      <c r="N1282" s="1">
        <f>IFERROR(VLOOKUP($B1282,Compensation!$A$5:$H$3867,6,FALSE),"")</f>
        <v>2145</v>
      </c>
      <c r="O1282" s="1">
        <f>IFERROR(VLOOKUP($B1282,Compensation!$A$5:$H$3867,7,FALSE),"")</f>
        <v>1780</v>
      </c>
      <c r="P1282" s="1">
        <f>IFERROR(VLOOKUP($B1282,Compensation!$A$5:$H$3867,8,FALSE),"")</f>
        <v>365</v>
      </c>
      <c r="Q1282" s="4">
        <f t="shared" si="157"/>
        <v>0.33207096617726617</v>
      </c>
      <c r="R1282" s="3" t="str">
        <f>IFERROR(VLOOKUP(B1282,Growth!$C$6:$G$1733,2,FALSE),"")</f>
        <v/>
      </c>
      <c r="S1282" s="6">
        <f t="shared" si="160"/>
        <v>0</v>
      </c>
      <c r="T1282" s="6">
        <f t="shared" si="161"/>
        <v>-2.0100064648057026</v>
      </c>
      <c r="U1282" s="6">
        <f t="shared" si="162"/>
        <v>-2.7333333333334013</v>
      </c>
    </row>
    <row r="1283" spans="1:21" x14ac:dyDescent="0.2">
      <c r="A1283" t="str">
        <f t="shared" si="163"/>
        <v>Euro2012Q1</v>
      </c>
      <c r="B1283" t="s">
        <v>976</v>
      </c>
      <c r="C1283" t="s">
        <v>15</v>
      </c>
      <c r="D1283" s="1">
        <v>2012</v>
      </c>
      <c r="E1283" s="1">
        <v>1</v>
      </c>
      <c r="F1283" s="1">
        <f t="shared" si="158"/>
        <v>49</v>
      </c>
      <c r="G1283" s="1">
        <v>4896.3999999999996</v>
      </c>
      <c r="H1283" s="1">
        <f t="shared" ref="H1283:H1346" si="164">IFERROR(G1283/K1283,"")</f>
        <v>6421.1924003737522</v>
      </c>
      <c r="I1283" s="6">
        <f t="shared" si="159"/>
        <v>3.1445604311330815</v>
      </c>
      <c r="J1283" s="1">
        <f>IFERROR(VLOOKUP($B1283,Population!$A$2:$E$2577,5,FALSE),"")</f>
        <v>2042</v>
      </c>
      <c r="K1283" s="3">
        <f>IFERROR(VLOOKUP(A1283,'Exchange rates'!$A$6:$D$1909,4,FALSE),"")</f>
        <v>0.76253749999999998</v>
      </c>
      <c r="L1283" s="3">
        <f>IFERROR(VLOOKUP(B1283,'Work hours'!$A$6:$G$3151,7,FALSE),"")</f>
        <v>38.200000000000003</v>
      </c>
      <c r="M1283" s="4">
        <f>IFERROR(VLOOKUP(B1283,Unemployment!$A$7:$D$3208,4,FALSE),"")</f>
        <v>0.158</v>
      </c>
      <c r="N1283" s="1">
        <f>IFERROR(VLOOKUP($B1283,Compensation!$A$5:$H$3867,6,FALSE),"")</f>
        <v>1991</v>
      </c>
      <c r="O1283" s="1">
        <f>IFERROR(VLOOKUP($B1283,Compensation!$A$5:$H$3867,7,FALSE),"")</f>
        <v>1652</v>
      </c>
      <c r="P1283" s="1">
        <f>IFERROR(VLOOKUP($B1283,Compensation!$A$5:$H$3867,8,FALSE),"")</f>
        <v>339</v>
      </c>
      <c r="Q1283" s="4">
        <f t="shared" ref="Q1283:Q1346" si="165">IFERROR(O1283/G1283,"")</f>
        <v>0.33739073605097625</v>
      </c>
      <c r="R1283" s="3" t="str">
        <f>IFERROR(VLOOKUP(B1283,Growth!$C$6:$G$1733,2,FALSE),"")</f>
        <v/>
      </c>
      <c r="S1283" s="6">
        <f t="shared" si="160"/>
        <v>-0.39999999999999858</v>
      </c>
      <c r="T1283" s="6">
        <f t="shared" si="161"/>
        <v>-0.97105618060505106</v>
      </c>
      <c r="U1283" s="6">
        <f t="shared" si="162"/>
        <v>-1.2333333333333001</v>
      </c>
    </row>
    <row r="1284" spans="1:21" x14ac:dyDescent="0.2">
      <c r="A1284" t="str">
        <f t="shared" si="163"/>
        <v>Euro2012Q2</v>
      </c>
      <c r="B1284" t="s">
        <v>977</v>
      </c>
      <c r="C1284" t="s">
        <v>15</v>
      </c>
      <c r="D1284" s="1">
        <v>2012</v>
      </c>
      <c r="E1284" s="1">
        <v>2</v>
      </c>
      <c r="F1284" s="1">
        <f t="shared" ref="F1284:F1347" si="166">E1284+(D1284-2000)*4</f>
        <v>50</v>
      </c>
      <c r="G1284" s="1">
        <v>5456.4</v>
      </c>
      <c r="H1284" s="1">
        <f t="shared" si="164"/>
        <v>6997.0316089787284</v>
      </c>
      <c r="I1284" s="6">
        <f t="shared" ref="I1284:I1347" si="167">IFERROR(H1284/J1284,"")</f>
        <v>3.4366559965514383</v>
      </c>
      <c r="J1284" s="1">
        <f>IFERROR(VLOOKUP($B1284,Population!$A$2:$E$2577,5,FALSE),"")</f>
        <v>2036</v>
      </c>
      <c r="K1284" s="3">
        <f>IFERROR(VLOOKUP(A1284,'Exchange rates'!$A$6:$D$1909,4,FALSE),"")</f>
        <v>0.77981639999999997</v>
      </c>
      <c r="L1284" s="3">
        <f>IFERROR(VLOOKUP(B1284,'Work hours'!$A$6:$G$3151,7,FALSE),"")</f>
        <v>38.1</v>
      </c>
      <c r="M1284" s="4">
        <f>IFERROR(VLOOKUP(B1284,Unemployment!$A$7:$D$3208,4,FALSE),"")</f>
        <v>0.16066666666666699</v>
      </c>
      <c r="N1284" s="1">
        <f>IFERROR(VLOOKUP($B1284,Compensation!$A$5:$H$3867,6,FALSE),"")</f>
        <v>2208</v>
      </c>
      <c r="O1284" s="1">
        <f>IFERROR(VLOOKUP($B1284,Compensation!$A$5:$H$3867,7,FALSE),"")</f>
        <v>1839</v>
      </c>
      <c r="P1284" s="1">
        <f>IFERROR(VLOOKUP($B1284,Compensation!$A$5:$H$3867,8,FALSE),"")</f>
        <v>369</v>
      </c>
      <c r="Q1284" s="4">
        <f t="shared" si="165"/>
        <v>0.33703540796129317</v>
      </c>
      <c r="R1284" s="3" t="str">
        <f>IFERROR(VLOOKUP(B1284,Growth!$C$6:$G$1733,2,FALSE),"")</f>
        <v/>
      </c>
      <c r="S1284" s="6">
        <f t="shared" si="160"/>
        <v>-0.39999999999999858</v>
      </c>
      <c r="T1284" s="6">
        <f t="shared" si="161"/>
        <v>-1.1733344956955327</v>
      </c>
      <c r="U1284" s="6">
        <f t="shared" si="162"/>
        <v>-0.80000000000000071</v>
      </c>
    </row>
    <row r="1285" spans="1:21" x14ac:dyDescent="0.2">
      <c r="A1285" t="str">
        <f t="shared" si="163"/>
        <v>Euro2012Q3</v>
      </c>
      <c r="B1285" t="s">
        <v>978</v>
      </c>
      <c r="C1285" t="s">
        <v>15</v>
      </c>
      <c r="D1285" s="1">
        <v>2012</v>
      </c>
      <c r="E1285" s="1">
        <v>3</v>
      </c>
      <c r="F1285" s="1">
        <f t="shared" si="166"/>
        <v>51</v>
      </c>
      <c r="G1285" s="1">
        <v>5695.5</v>
      </c>
      <c r="H1285" s="1">
        <f t="shared" si="164"/>
        <v>7127.0526174321285</v>
      </c>
      <c r="I1285" s="6">
        <f t="shared" si="167"/>
        <v>3.5098259713543429</v>
      </c>
      <c r="J1285" s="1">
        <f>IFERROR(VLOOKUP($B1285,Population!$A$2:$E$2577,5,FALSE),"")</f>
        <v>2030.6</v>
      </c>
      <c r="K1285" s="3">
        <f>IFERROR(VLOOKUP(A1285,'Exchange rates'!$A$6:$D$1909,4,FALSE),"")</f>
        <v>0.79913820000000002</v>
      </c>
      <c r="L1285" s="3">
        <f>IFERROR(VLOOKUP(B1285,'Work hours'!$A$6:$G$3151,7,FALSE),"")</f>
        <v>39</v>
      </c>
      <c r="M1285" s="4">
        <f>IFERROR(VLOOKUP(B1285,Unemployment!$A$7:$D$3208,4,FALSE),"")</f>
        <v>0.14000000000000001</v>
      </c>
      <c r="N1285" s="1">
        <f>IFERROR(VLOOKUP($B1285,Compensation!$A$5:$H$3867,6,FALSE),"")</f>
        <v>2210</v>
      </c>
      <c r="O1285" s="1">
        <f>IFERROR(VLOOKUP($B1285,Compensation!$A$5:$H$3867,7,FALSE),"")</f>
        <v>1832</v>
      </c>
      <c r="P1285" s="1">
        <f>IFERROR(VLOOKUP($B1285,Compensation!$A$5:$H$3867,8,FALSE),"")</f>
        <v>378</v>
      </c>
      <c r="Q1285" s="4">
        <f t="shared" si="165"/>
        <v>0.32165744886313757</v>
      </c>
      <c r="R1285" s="3" t="str">
        <f>IFERROR(VLOOKUP(B1285,Growth!$C$6:$G$1733,2,FALSE),"")</f>
        <v/>
      </c>
      <c r="S1285" s="6">
        <f t="shared" si="160"/>
        <v>0</v>
      </c>
      <c r="T1285" s="6">
        <f t="shared" si="161"/>
        <v>-0.26825569390092063</v>
      </c>
      <c r="U1285" s="6">
        <f t="shared" si="162"/>
        <v>-1.4999999999999987</v>
      </c>
    </row>
    <row r="1286" spans="1:21" x14ac:dyDescent="0.2">
      <c r="A1286" t="str">
        <f t="shared" si="163"/>
        <v>Euro2012Q4</v>
      </c>
      <c r="B1286" t="s">
        <v>979</v>
      </c>
      <c r="C1286" t="s">
        <v>15</v>
      </c>
      <c r="D1286" s="1">
        <v>2012</v>
      </c>
      <c r="E1286" s="1">
        <v>4</v>
      </c>
      <c r="F1286" s="1">
        <f t="shared" si="166"/>
        <v>52</v>
      </c>
      <c r="G1286" s="1">
        <v>5876.1</v>
      </c>
      <c r="H1286" s="1">
        <f t="shared" si="164"/>
        <v>7626.0238697233581</v>
      </c>
      <c r="I1286" s="6">
        <f t="shared" si="167"/>
        <v>3.7638931295214246</v>
      </c>
      <c r="J1286" s="1">
        <f>IFERROR(VLOOKUP($B1286,Population!$A$2:$E$2577,5,FALSE),"")</f>
        <v>2026.1</v>
      </c>
      <c r="K1286" s="3">
        <f>IFERROR(VLOOKUP(A1286,'Exchange rates'!$A$6:$D$1909,4,FALSE),"")</f>
        <v>0.77053260000000001</v>
      </c>
      <c r="L1286" s="3">
        <f>IFERROR(VLOOKUP(B1286,'Work hours'!$A$6:$G$3151,7,FALSE),"")</f>
        <v>38.1</v>
      </c>
      <c r="M1286" s="4">
        <f>IFERROR(VLOOKUP(B1286,Unemployment!$A$7:$D$3208,4,FALSE),"")</f>
        <v>0.14233333333333301</v>
      </c>
      <c r="N1286" s="1">
        <f>IFERROR(VLOOKUP($B1286,Compensation!$A$5:$H$3867,6,FALSE),"")</f>
        <v>2345</v>
      </c>
      <c r="O1286" s="1">
        <f>IFERROR(VLOOKUP($B1286,Compensation!$A$5:$H$3867,7,FALSE),"")</f>
        <v>1942</v>
      </c>
      <c r="P1286" s="1">
        <f>IFERROR(VLOOKUP($B1286,Compensation!$A$5:$H$3867,8,FALSE),"")</f>
        <v>403</v>
      </c>
      <c r="Q1286" s="4">
        <f t="shared" si="165"/>
        <v>0.33049131226493761</v>
      </c>
      <c r="R1286" s="3" t="str">
        <f>IFERROR(VLOOKUP(B1286,Growth!$C$6:$G$1733,2,FALSE),"")</f>
        <v/>
      </c>
      <c r="S1286" s="6">
        <f t="shared" si="160"/>
        <v>0</v>
      </c>
      <c r="T1286" s="6">
        <f t="shared" si="161"/>
        <v>-0.15796539123285602</v>
      </c>
      <c r="U1286" s="6">
        <f t="shared" si="162"/>
        <v>-1.1999999999999984</v>
      </c>
    </row>
    <row r="1287" spans="1:21" x14ac:dyDescent="0.2">
      <c r="A1287" t="str">
        <f t="shared" si="163"/>
        <v>Euro2013Q1</v>
      </c>
      <c r="B1287" t="s">
        <v>980</v>
      </c>
      <c r="C1287" t="s">
        <v>15</v>
      </c>
      <c r="D1287" s="1">
        <v>2013</v>
      </c>
      <c r="E1287" s="1">
        <v>1</v>
      </c>
      <c r="F1287" s="1">
        <f t="shared" si="166"/>
        <v>53</v>
      </c>
      <c r="G1287" s="1">
        <v>5037.1000000000004</v>
      </c>
      <c r="H1287" s="1">
        <f t="shared" si="164"/>
        <v>6646.4273754007636</v>
      </c>
      <c r="I1287" s="6">
        <f t="shared" si="167"/>
        <v>3.2890080044540597</v>
      </c>
      <c r="J1287" s="1">
        <f>IFERROR(VLOOKUP($B1287,Population!$A$2:$E$2577,5,FALSE),"")</f>
        <v>2020.8</v>
      </c>
      <c r="K1287" s="3">
        <f>IFERROR(VLOOKUP(A1287,'Exchange rates'!$A$6:$D$1909,4,FALSE),"")</f>
        <v>0.75786580000000003</v>
      </c>
      <c r="L1287" s="3">
        <f>IFERROR(VLOOKUP(B1287,'Work hours'!$A$6:$G$3151,7,FALSE),"")</f>
        <v>38.5</v>
      </c>
      <c r="M1287" s="4">
        <f>IFERROR(VLOOKUP(B1287,Unemployment!$A$7:$D$3208,4,FALSE),"")</f>
        <v>0.12566666666666701</v>
      </c>
      <c r="N1287" s="1">
        <f>IFERROR(VLOOKUP($B1287,Compensation!$A$5:$H$3867,6,FALSE),"")</f>
        <v>2148</v>
      </c>
      <c r="O1287" s="1">
        <f>IFERROR(VLOOKUP($B1287,Compensation!$A$5:$H$3867,7,FALSE),"")</f>
        <v>1778</v>
      </c>
      <c r="P1287" s="1">
        <f>IFERROR(VLOOKUP($B1287,Compensation!$A$5:$H$3867,8,FALSE),"")</f>
        <v>370</v>
      </c>
      <c r="Q1287" s="4">
        <f t="shared" si="165"/>
        <v>0.35298088185662385</v>
      </c>
      <c r="R1287" s="3" t="str">
        <f>IFERROR(VLOOKUP(B1287,Growth!$C$6:$G$1733,2,FALSE),"")</f>
        <v/>
      </c>
      <c r="S1287" s="6">
        <f t="shared" si="160"/>
        <v>0.29999999999999716</v>
      </c>
      <c r="T1287" s="6">
        <f t="shared" si="161"/>
        <v>1.5590145805647604</v>
      </c>
      <c r="U1287" s="6">
        <f t="shared" si="162"/>
        <v>-3.2333333333332992</v>
      </c>
    </row>
    <row r="1288" spans="1:21" x14ac:dyDescent="0.2">
      <c r="A1288" t="str">
        <f t="shared" si="163"/>
        <v>Euro2013Q2</v>
      </c>
      <c r="B1288" t="s">
        <v>981</v>
      </c>
      <c r="C1288" t="s">
        <v>15</v>
      </c>
      <c r="D1288" s="1">
        <v>2013</v>
      </c>
      <c r="E1288" s="1">
        <v>2</v>
      </c>
      <c r="F1288" s="1">
        <f t="shared" si="166"/>
        <v>54</v>
      </c>
      <c r="G1288" s="1">
        <v>5646.8</v>
      </c>
      <c r="H1288" s="1">
        <f t="shared" si="164"/>
        <v>7374.7765090617495</v>
      </c>
      <c r="I1288" s="6">
        <f t="shared" si="167"/>
        <v>3.6595754808762155</v>
      </c>
      <c r="J1288" s="1">
        <f>IFERROR(VLOOKUP($B1288,Population!$A$2:$E$2577,5,FALSE),"")</f>
        <v>2015.2</v>
      </c>
      <c r="K1288" s="3">
        <f>IFERROR(VLOOKUP(A1288,'Exchange rates'!$A$6:$D$1909,4,FALSE),"")</f>
        <v>0.76569100000000001</v>
      </c>
      <c r="L1288" s="3">
        <f>IFERROR(VLOOKUP(B1288,'Work hours'!$A$6:$G$3151,7,FALSE),"")</f>
        <v>38.1</v>
      </c>
      <c r="M1288" s="4">
        <f>IFERROR(VLOOKUP(B1288,Unemployment!$A$7:$D$3208,4,FALSE),"")</f>
        <v>0.11366666666666699</v>
      </c>
      <c r="N1288" s="1">
        <f>IFERROR(VLOOKUP($B1288,Compensation!$A$5:$H$3867,6,FALSE),"")</f>
        <v>2395</v>
      </c>
      <c r="O1288" s="1">
        <f>IFERROR(VLOOKUP($B1288,Compensation!$A$5:$H$3867,7,FALSE),"")</f>
        <v>1993</v>
      </c>
      <c r="P1288" s="1">
        <f>IFERROR(VLOOKUP($B1288,Compensation!$A$5:$H$3867,8,FALSE),"")</f>
        <v>402</v>
      </c>
      <c r="Q1288" s="4">
        <f t="shared" si="165"/>
        <v>0.35294325989941205</v>
      </c>
      <c r="R1288" s="3" t="str">
        <f>IFERROR(VLOOKUP(B1288,Growth!$C$6:$G$1733,2,FALSE),"")</f>
        <v/>
      </c>
      <c r="S1288" s="6">
        <f t="shared" ref="S1288:S1351" si="168">IFERROR(IF($C1288=$C1284,L1288-L1284,""),"")</f>
        <v>0</v>
      </c>
      <c r="T1288" s="6">
        <f t="shared" ref="T1288:T1351" si="169">IFERROR(IF($C1288=$C1284,100*(Q1288-Q1284),""),"")</f>
        <v>1.5907851938118889</v>
      </c>
      <c r="U1288" s="6">
        <f t="shared" ref="U1288:U1351" si="170">IFERROR(IF($C1288=$C1284,100*(M1288-M1284),""),"")</f>
        <v>-4.7</v>
      </c>
    </row>
    <row r="1289" spans="1:21" x14ac:dyDescent="0.2">
      <c r="A1289" t="str">
        <f t="shared" si="163"/>
        <v>Euro2013Q3</v>
      </c>
      <c r="B1289" t="s">
        <v>982</v>
      </c>
      <c r="C1289" t="s">
        <v>15</v>
      </c>
      <c r="D1289" s="1">
        <v>2013</v>
      </c>
      <c r="E1289" s="1">
        <v>3</v>
      </c>
      <c r="F1289" s="1">
        <f t="shared" si="166"/>
        <v>55</v>
      </c>
      <c r="G1289" s="1">
        <v>5937.1</v>
      </c>
      <c r="H1289" s="1">
        <f t="shared" si="164"/>
        <v>7864.3200471347909</v>
      </c>
      <c r="I1289" s="6">
        <f t="shared" si="167"/>
        <v>3.9116239975800999</v>
      </c>
      <c r="J1289" s="1">
        <f>IFERROR(VLOOKUP($B1289,Population!$A$2:$E$2577,5,FALSE),"")</f>
        <v>2010.5</v>
      </c>
      <c r="K1289" s="3">
        <f>IFERROR(VLOOKUP(A1289,'Exchange rates'!$A$6:$D$1909,4,FALSE),"")</f>
        <v>0.75494130000000004</v>
      </c>
      <c r="L1289" s="3">
        <f>IFERROR(VLOOKUP(B1289,'Work hours'!$A$6:$G$3151,7,FALSE),"")</f>
        <v>39.1</v>
      </c>
      <c r="M1289" s="4">
        <f>IFERROR(VLOOKUP(B1289,Unemployment!$A$7:$D$3208,4,FALSE),"")</f>
        <v>0.12</v>
      </c>
      <c r="N1289" s="1">
        <f>IFERROR(VLOOKUP($B1289,Compensation!$A$5:$H$3867,6,FALSE),"")</f>
        <v>2392</v>
      </c>
      <c r="O1289" s="1">
        <f>IFERROR(VLOOKUP($B1289,Compensation!$A$5:$H$3867,7,FALSE),"")</f>
        <v>1977</v>
      </c>
      <c r="P1289" s="1">
        <f>IFERROR(VLOOKUP($B1289,Compensation!$A$5:$H$3867,8,FALSE),"")</f>
        <v>416</v>
      </c>
      <c r="Q1289" s="4">
        <f t="shared" si="165"/>
        <v>0.33299085412069862</v>
      </c>
      <c r="R1289" s="3" t="str">
        <f>IFERROR(VLOOKUP(B1289,Growth!$C$6:$G$1733,2,FALSE),"")</f>
        <v/>
      </c>
      <c r="S1289" s="6">
        <f t="shared" si="168"/>
        <v>0.10000000000000142</v>
      </c>
      <c r="T1289" s="6">
        <f t="shared" si="169"/>
        <v>1.1333405257561047</v>
      </c>
      <c r="U1289" s="6">
        <f t="shared" si="170"/>
        <v>-2.0000000000000018</v>
      </c>
    </row>
    <row r="1290" spans="1:21" x14ac:dyDescent="0.2">
      <c r="A1290" t="str">
        <f t="shared" si="163"/>
        <v>Euro2013Q4</v>
      </c>
      <c r="B1290" t="s">
        <v>983</v>
      </c>
      <c r="C1290" t="s">
        <v>15</v>
      </c>
      <c r="D1290" s="1">
        <v>2013</v>
      </c>
      <c r="E1290" s="1">
        <v>4</v>
      </c>
      <c r="F1290" s="1">
        <f t="shared" si="166"/>
        <v>56</v>
      </c>
      <c r="G1290" s="1">
        <v>6128.1</v>
      </c>
      <c r="H1290" s="1">
        <f t="shared" si="164"/>
        <v>8341.0406394511992</v>
      </c>
      <c r="I1290" s="6">
        <f t="shared" si="167"/>
        <v>4.1605350356400637</v>
      </c>
      <c r="J1290" s="1">
        <f>IFERROR(VLOOKUP($B1290,Population!$A$2:$E$2577,5,FALSE),"")</f>
        <v>2004.8</v>
      </c>
      <c r="K1290" s="3">
        <f>IFERROR(VLOOKUP(A1290,'Exchange rates'!$A$6:$D$1909,4,FALSE),"")</f>
        <v>0.73469249999999997</v>
      </c>
      <c r="L1290" s="3">
        <f>IFERROR(VLOOKUP(B1290,'Work hours'!$A$6:$G$3151,7,FALSE),"")</f>
        <v>37.799999999999997</v>
      </c>
      <c r="M1290" s="4">
        <f>IFERROR(VLOOKUP(B1290,Unemployment!$A$7:$D$3208,4,FALSE),"")</f>
        <v>0.115333333333333</v>
      </c>
      <c r="N1290" s="1">
        <f>IFERROR(VLOOKUP($B1290,Compensation!$A$5:$H$3867,6,FALSE),"")</f>
        <v>2515</v>
      </c>
      <c r="O1290" s="1">
        <f>IFERROR(VLOOKUP($B1290,Compensation!$A$5:$H$3867,7,FALSE),"")</f>
        <v>2076</v>
      </c>
      <c r="P1290" s="1">
        <f>IFERROR(VLOOKUP($B1290,Compensation!$A$5:$H$3867,8,FALSE),"")</f>
        <v>438</v>
      </c>
      <c r="Q1290" s="4">
        <f t="shared" si="165"/>
        <v>0.33876731776570224</v>
      </c>
      <c r="R1290" s="3" t="str">
        <f>IFERROR(VLOOKUP(B1290,Growth!$C$6:$G$1733,2,FALSE),"")</f>
        <v/>
      </c>
      <c r="S1290" s="6">
        <f t="shared" si="168"/>
        <v>-0.30000000000000426</v>
      </c>
      <c r="T1290" s="6">
        <f t="shared" si="169"/>
        <v>0.82760055007646272</v>
      </c>
      <c r="U1290" s="6">
        <f t="shared" si="170"/>
        <v>-2.7000000000000011</v>
      </c>
    </row>
    <row r="1291" spans="1:21" x14ac:dyDescent="0.2">
      <c r="A1291" t="str">
        <f t="shared" si="163"/>
        <v>Euro2014Q1</v>
      </c>
      <c r="B1291" t="s">
        <v>984</v>
      </c>
      <c r="C1291" t="s">
        <v>15</v>
      </c>
      <c r="D1291" s="1">
        <v>2014</v>
      </c>
      <c r="E1291" s="1">
        <v>1</v>
      </c>
      <c r="F1291" s="1">
        <f t="shared" si="166"/>
        <v>57</v>
      </c>
      <c r="G1291" s="1">
        <v>5306.2</v>
      </c>
      <c r="H1291" s="1">
        <f t="shared" si="164"/>
        <v>7272.1073117556589</v>
      </c>
      <c r="I1291" s="6">
        <f t="shared" si="167"/>
        <v>3.6364172976075904</v>
      </c>
      <c r="J1291" s="1">
        <f>IFERROR(VLOOKUP($B1291,Population!$A$2:$E$2577,5,FALSE),"")</f>
        <v>1999.8</v>
      </c>
      <c r="K1291" s="3">
        <f>IFERROR(VLOOKUP(A1291,'Exchange rates'!$A$6:$D$1909,4,FALSE),"")</f>
        <v>0.72966470000000005</v>
      </c>
      <c r="L1291" s="3">
        <f>IFERROR(VLOOKUP(B1291,'Work hours'!$A$6:$G$3151,7,FALSE),"")</f>
        <v>38.200000000000003</v>
      </c>
      <c r="M1291" s="4">
        <f>IFERROR(VLOOKUP(B1291,Unemployment!$A$7:$D$3208,4,FALSE),"")</f>
        <v>0.114333333333333</v>
      </c>
      <c r="N1291" s="1">
        <f>IFERROR(VLOOKUP($B1291,Compensation!$A$5:$H$3867,6,FALSE),"")</f>
        <v>2364</v>
      </c>
      <c r="O1291" s="1">
        <f>IFERROR(VLOOKUP($B1291,Compensation!$A$5:$H$3867,7,FALSE),"")</f>
        <v>1943</v>
      </c>
      <c r="P1291" s="1">
        <f>IFERROR(VLOOKUP($B1291,Compensation!$A$5:$H$3867,8,FALSE),"")</f>
        <v>420</v>
      </c>
      <c r="Q1291" s="4">
        <f t="shared" si="165"/>
        <v>0.36617541743620674</v>
      </c>
      <c r="R1291" s="3" t="str">
        <f>IFERROR(VLOOKUP(B1291,Growth!$C$6:$G$1733,2,FALSE),"")</f>
        <v/>
      </c>
      <c r="S1291" s="6">
        <f t="shared" si="168"/>
        <v>-0.29999999999999716</v>
      </c>
      <c r="T1291" s="6">
        <f t="shared" si="169"/>
        <v>1.3194535579582889</v>
      </c>
      <c r="U1291" s="6">
        <f t="shared" si="170"/>
        <v>-1.1333333333334015</v>
      </c>
    </row>
    <row r="1292" spans="1:21" x14ac:dyDescent="0.2">
      <c r="A1292" t="str">
        <f t="shared" si="163"/>
        <v>Euro2014Q2</v>
      </c>
      <c r="B1292" t="s">
        <v>985</v>
      </c>
      <c r="C1292" t="s">
        <v>15</v>
      </c>
      <c r="D1292" s="1">
        <v>2014</v>
      </c>
      <c r="E1292" s="1">
        <v>2</v>
      </c>
      <c r="F1292" s="1">
        <f t="shared" si="166"/>
        <v>58</v>
      </c>
      <c r="G1292" s="1">
        <v>5877</v>
      </c>
      <c r="H1292" s="1">
        <f t="shared" si="164"/>
        <v>8058.8818078662198</v>
      </c>
      <c r="I1292" s="6">
        <f t="shared" si="167"/>
        <v>4.0363026183843633</v>
      </c>
      <c r="J1292" s="1">
        <f>IFERROR(VLOOKUP($B1292,Population!$A$2:$E$2577,5,FALSE),"")</f>
        <v>1996.6</v>
      </c>
      <c r="K1292" s="3">
        <f>IFERROR(VLOOKUP(A1292,'Exchange rates'!$A$6:$D$1909,4,FALSE),"")</f>
        <v>0.7292575</v>
      </c>
      <c r="L1292" s="3">
        <f>IFERROR(VLOOKUP(B1292,'Work hours'!$A$6:$G$3151,7,FALSE),"")</f>
        <v>38.4</v>
      </c>
      <c r="M1292" s="4">
        <f>IFERROR(VLOOKUP(B1292,Unemployment!$A$7:$D$3208,4,FALSE),"")</f>
        <v>0.106333333333333</v>
      </c>
      <c r="N1292" s="1">
        <f>IFERROR(VLOOKUP($B1292,Compensation!$A$5:$H$3867,6,FALSE),"")</f>
        <v>2560</v>
      </c>
      <c r="O1292" s="1">
        <f>IFERROR(VLOOKUP($B1292,Compensation!$A$5:$H$3867,7,FALSE),"")</f>
        <v>2129</v>
      </c>
      <c r="P1292" s="1">
        <f>IFERROR(VLOOKUP($B1292,Compensation!$A$5:$H$3867,8,FALSE),"")</f>
        <v>432</v>
      </c>
      <c r="Q1292" s="4">
        <f t="shared" si="165"/>
        <v>0.3622596562872214</v>
      </c>
      <c r="R1292" s="3" t="str">
        <f>IFERROR(VLOOKUP(B1292,Growth!$C$6:$G$1733,2,FALSE),"")</f>
        <v/>
      </c>
      <c r="S1292" s="6">
        <f t="shared" si="168"/>
        <v>0.29999999999999716</v>
      </c>
      <c r="T1292" s="6">
        <f t="shared" si="169"/>
        <v>0.93163963878093448</v>
      </c>
      <c r="U1292" s="6">
        <f t="shared" si="170"/>
        <v>-0.73333333333339823</v>
      </c>
    </row>
    <row r="1293" spans="1:21" x14ac:dyDescent="0.2">
      <c r="A1293" t="str">
        <f t="shared" si="163"/>
        <v>Euro2014Q3</v>
      </c>
      <c r="B1293" t="s">
        <v>986</v>
      </c>
      <c r="C1293" t="s">
        <v>15</v>
      </c>
      <c r="D1293" s="1">
        <v>2014</v>
      </c>
      <c r="E1293" s="1">
        <v>3</v>
      </c>
      <c r="F1293" s="1">
        <f t="shared" si="166"/>
        <v>59</v>
      </c>
      <c r="G1293" s="1">
        <v>6150.1</v>
      </c>
      <c r="H1293" s="1">
        <f t="shared" si="164"/>
        <v>8145.948655132368</v>
      </c>
      <c r="I1293" s="6">
        <f t="shared" si="167"/>
        <v>4.088100298671268</v>
      </c>
      <c r="J1293" s="1">
        <f>IFERROR(VLOOKUP($B1293,Population!$A$2:$E$2577,5,FALSE),"")</f>
        <v>1992.6</v>
      </c>
      <c r="K1293" s="3">
        <f>IFERROR(VLOOKUP(A1293,'Exchange rates'!$A$6:$D$1909,4,FALSE),"")</f>
        <v>0.75498880000000002</v>
      </c>
      <c r="L1293" s="3">
        <f>IFERROR(VLOOKUP(B1293,'Work hours'!$A$6:$G$3151,7,FALSE),"")</f>
        <v>39.200000000000003</v>
      </c>
      <c r="M1293" s="4">
        <f>IFERROR(VLOOKUP(B1293,Unemployment!$A$7:$D$3208,4,FALSE),"")</f>
        <v>0.108333333333333</v>
      </c>
      <c r="N1293" s="1">
        <f>IFERROR(VLOOKUP($B1293,Compensation!$A$5:$H$3867,6,FALSE),"")</f>
        <v>2532</v>
      </c>
      <c r="O1293" s="1">
        <f>IFERROR(VLOOKUP($B1293,Compensation!$A$5:$H$3867,7,FALSE),"")</f>
        <v>2117</v>
      </c>
      <c r="P1293" s="1">
        <f>IFERROR(VLOOKUP($B1293,Compensation!$A$5:$H$3867,8,FALSE),"")</f>
        <v>416</v>
      </c>
      <c r="Q1293" s="4">
        <f t="shared" si="165"/>
        <v>0.34422204516999722</v>
      </c>
      <c r="R1293" s="3" t="str">
        <f>IFERROR(VLOOKUP(B1293,Growth!$C$6:$G$1733,2,FALSE),"")</f>
        <v/>
      </c>
      <c r="S1293" s="6">
        <f t="shared" si="168"/>
        <v>0.10000000000000142</v>
      </c>
      <c r="T1293" s="6">
        <f t="shared" si="169"/>
        <v>1.1231191049298594</v>
      </c>
      <c r="U1293" s="6">
        <f t="shared" si="170"/>
        <v>-1.1666666666666992</v>
      </c>
    </row>
    <row r="1294" spans="1:21" x14ac:dyDescent="0.2">
      <c r="A1294" t="str">
        <f t="shared" si="163"/>
        <v>Euro2014Q4</v>
      </c>
      <c r="B1294" t="s">
        <v>987</v>
      </c>
      <c r="C1294" t="s">
        <v>15</v>
      </c>
      <c r="D1294" s="1">
        <v>2014</v>
      </c>
      <c r="E1294" s="1">
        <v>4</v>
      </c>
      <c r="F1294" s="1">
        <f t="shared" si="166"/>
        <v>60</v>
      </c>
      <c r="G1294" s="1">
        <v>6292.6</v>
      </c>
      <c r="H1294" s="1">
        <f t="shared" si="164"/>
        <v>7857.2101946696685</v>
      </c>
      <c r="I1294" s="6">
        <f t="shared" si="167"/>
        <v>3.9521202125998034</v>
      </c>
      <c r="J1294" s="1">
        <f>IFERROR(VLOOKUP($B1294,Population!$A$2:$E$2577,5,FALSE),"")</f>
        <v>1988.1</v>
      </c>
      <c r="K1294" s="3">
        <f>IFERROR(VLOOKUP(A1294,'Exchange rates'!$A$6:$D$1909,4,FALSE),"")</f>
        <v>0.80086950000000001</v>
      </c>
      <c r="L1294" s="3">
        <f>IFERROR(VLOOKUP(B1294,'Work hours'!$A$6:$G$3151,7,FALSE),"")</f>
        <v>38.4</v>
      </c>
      <c r="M1294" s="4">
        <f>IFERROR(VLOOKUP(B1294,Unemployment!$A$7:$D$3208,4,FALSE),"")</f>
        <v>0.104333333333333</v>
      </c>
      <c r="N1294" s="1">
        <f>IFERROR(VLOOKUP($B1294,Compensation!$A$5:$H$3867,6,FALSE),"")</f>
        <v>2640</v>
      </c>
      <c r="O1294" s="1">
        <f>IFERROR(VLOOKUP($B1294,Compensation!$A$5:$H$3867,7,FALSE),"")</f>
        <v>2218</v>
      </c>
      <c r="P1294" s="1">
        <f>IFERROR(VLOOKUP($B1294,Compensation!$A$5:$H$3867,8,FALSE),"")</f>
        <v>422</v>
      </c>
      <c r="Q1294" s="4">
        <f t="shared" si="165"/>
        <v>0.35247751326955468</v>
      </c>
      <c r="R1294" s="3" t="str">
        <f>IFERROR(VLOOKUP(B1294,Growth!$C$6:$G$1733,2,FALSE),"")</f>
        <v/>
      </c>
      <c r="S1294" s="6">
        <f t="shared" si="168"/>
        <v>0.60000000000000142</v>
      </c>
      <c r="T1294" s="6">
        <f t="shared" si="169"/>
        <v>1.371019550385244</v>
      </c>
      <c r="U1294" s="6">
        <f t="shared" si="170"/>
        <v>-1.0999999999999996</v>
      </c>
    </row>
    <row r="1295" spans="1:21" x14ac:dyDescent="0.2">
      <c r="A1295" t="str">
        <f t="shared" si="163"/>
        <v>Euro2015Q1</v>
      </c>
      <c r="B1295" t="s">
        <v>988</v>
      </c>
      <c r="C1295" t="s">
        <v>15</v>
      </c>
      <c r="D1295" s="1">
        <v>2015</v>
      </c>
      <c r="E1295" s="1">
        <v>1</v>
      </c>
      <c r="F1295" s="1">
        <f t="shared" si="166"/>
        <v>61</v>
      </c>
      <c r="G1295" s="1">
        <v>5473.4</v>
      </c>
      <c r="H1295" s="1">
        <f t="shared" si="164"/>
        <v>6161.568312423281</v>
      </c>
      <c r="I1295" s="6">
        <f t="shared" si="167"/>
        <v>3.1068819647152486</v>
      </c>
      <c r="J1295" s="1">
        <f>IFERROR(VLOOKUP($B1295,Population!$A$2:$E$2577,5,FALSE),"")</f>
        <v>1983.2</v>
      </c>
      <c r="K1295" s="3">
        <f>IFERROR(VLOOKUP(A1295,'Exchange rates'!$A$6:$D$1909,4,FALSE),"")</f>
        <v>0.88831280000000001</v>
      </c>
      <c r="L1295" s="3">
        <f>IFERROR(VLOOKUP(B1295,'Work hours'!$A$6:$G$3151,7,FALSE),"")</f>
        <v>38.299999999999997</v>
      </c>
      <c r="M1295" s="4">
        <f>IFERROR(VLOOKUP(B1295,Unemployment!$A$7:$D$3208,4,FALSE),"")</f>
        <v>9.83333333333333E-2</v>
      </c>
      <c r="N1295" s="1">
        <f>IFERROR(VLOOKUP($B1295,Compensation!$A$5:$H$3867,6,FALSE),"")</f>
        <v>2512</v>
      </c>
      <c r="O1295" s="1">
        <f>IFERROR(VLOOKUP($B1295,Compensation!$A$5:$H$3867,7,FALSE),"")</f>
        <v>2087</v>
      </c>
      <c r="P1295" s="1">
        <f>IFERROR(VLOOKUP($B1295,Compensation!$A$5:$H$3867,8,FALSE),"")</f>
        <v>426</v>
      </c>
      <c r="Q1295" s="4">
        <f t="shared" si="165"/>
        <v>0.38129864435268757</v>
      </c>
      <c r="R1295" s="3" t="str">
        <f>IFERROR(VLOOKUP(B1295,Growth!$C$6:$G$1733,2,FALSE),"")</f>
        <v/>
      </c>
      <c r="S1295" s="6">
        <f t="shared" si="168"/>
        <v>9.9999999999994316E-2</v>
      </c>
      <c r="T1295" s="6">
        <f t="shared" si="169"/>
        <v>1.5123226916480825</v>
      </c>
      <c r="U1295" s="6">
        <f t="shared" si="170"/>
        <v>-1.5999999999999694</v>
      </c>
    </row>
    <row r="1296" spans="1:21" x14ac:dyDescent="0.2">
      <c r="A1296" t="str">
        <f t="shared" si="163"/>
        <v>Euro2015Q2</v>
      </c>
      <c r="B1296" t="s">
        <v>989</v>
      </c>
      <c r="C1296" t="s">
        <v>15</v>
      </c>
      <c r="D1296" s="1">
        <v>2015</v>
      </c>
      <c r="E1296" s="1">
        <v>2</v>
      </c>
      <c r="F1296" s="1">
        <f t="shared" si="166"/>
        <v>62</v>
      </c>
      <c r="G1296" s="1">
        <v>6157.6</v>
      </c>
      <c r="H1296" s="1">
        <f t="shared" si="164"/>
        <v>6810.5996094987831</v>
      </c>
      <c r="I1296" s="6">
        <f t="shared" si="167"/>
        <v>3.4412609820114111</v>
      </c>
      <c r="J1296" s="1">
        <f>IFERROR(VLOOKUP($B1296,Population!$A$2:$E$2577,5,FALSE),"")</f>
        <v>1979.1</v>
      </c>
      <c r="K1296" s="3">
        <f>IFERROR(VLOOKUP(A1296,'Exchange rates'!$A$6:$D$1909,4,FALSE),"")</f>
        <v>0.90412009999999998</v>
      </c>
      <c r="L1296" s="3">
        <f>IFERROR(VLOOKUP(B1296,'Work hours'!$A$6:$G$3151,7,FALSE),"")</f>
        <v>38.299999999999997</v>
      </c>
      <c r="M1296" s="4">
        <f>IFERROR(VLOOKUP(B1296,Unemployment!$A$7:$D$3208,4,FALSE),"")</f>
        <v>9.6999999999999989E-2</v>
      </c>
      <c r="N1296" s="1">
        <f>IFERROR(VLOOKUP($B1296,Compensation!$A$5:$H$3867,6,FALSE),"")</f>
        <v>2748</v>
      </c>
      <c r="O1296" s="1">
        <f>IFERROR(VLOOKUP($B1296,Compensation!$A$5:$H$3867,7,FALSE),"")</f>
        <v>2295</v>
      </c>
      <c r="P1296" s="1">
        <f>IFERROR(VLOOKUP($B1296,Compensation!$A$5:$H$3867,8,FALSE),"")</f>
        <v>453</v>
      </c>
      <c r="Q1296" s="4">
        <f t="shared" si="165"/>
        <v>0.37271014681044562</v>
      </c>
      <c r="R1296" s="3" t="str">
        <f>IFERROR(VLOOKUP(B1296,Growth!$C$6:$G$1733,2,FALSE),"")</f>
        <v/>
      </c>
      <c r="S1296" s="6">
        <f t="shared" si="168"/>
        <v>-0.10000000000000142</v>
      </c>
      <c r="T1296" s="6">
        <f t="shared" si="169"/>
        <v>1.0450490523224221</v>
      </c>
      <c r="U1296" s="6">
        <f t="shared" si="170"/>
        <v>-0.93333333333330137</v>
      </c>
    </row>
    <row r="1297" spans="1:21" x14ac:dyDescent="0.2">
      <c r="A1297" t="str">
        <f t="shared" si="163"/>
        <v>Euro2015Q3</v>
      </c>
      <c r="B1297" t="s">
        <v>990</v>
      </c>
      <c r="C1297" t="s">
        <v>15</v>
      </c>
      <c r="D1297" s="1">
        <v>2015</v>
      </c>
      <c r="E1297" s="1">
        <v>3</v>
      </c>
      <c r="F1297" s="1">
        <f t="shared" si="166"/>
        <v>63</v>
      </c>
      <c r="G1297" s="1">
        <v>6451.7</v>
      </c>
      <c r="H1297" s="1">
        <f t="shared" si="164"/>
        <v>7172.3385656857008</v>
      </c>
      <c r="I1297" s="6">
        <f t="shared" si="167"/>
        <v>3.630093413141867</v>
      </c>
      <c r="J1297" s="1">
        <f>IFERROR(VLOOKUP($B1297,Population!$A$2:$E$2577,5,FALSE),"")</f>
        <v>1975.8</v>
      </c>
      <c r="K1297" s="3">
        <f>IFERROR(VLOOKUP(A1297,'Exchange rates'!$A$6:$D$1909,4,FALSE),"")</f>
        <v>0.89952529999999997</v>
      </c>
      <c r="L1297" s="3">
        <f>IFERROR(VLOOKUP(B1297,'Work hours'!$A$6:$G$3151,7,FALSE),"")</f>
        <v>39.299999999999997</v>
      </c>
      <c r="M1297" s="4">
        <f>IFERROR(VLOOKUP(B1297,Unemployment!$A$7:$D$3208,4,FALSE),"")</f>
        <v>9.9666666666666709E-2</v>
      </c>
      <c r="N1297" s="1">
        <f>IFERROR(VLOOKUP($B1297,Compensation!$A$5:$H$3867,6,FALSE),"")</f>
        <v>2748</v>
      </c>
      <c r="O1297" s="1">
        <f>IFERROR(VLOOKUP($B1297,Compensation!$A$5:$H$3867,7,FALSE),"")</f>
        <v>2280</v>
      </c>
      <c r="P1297" s="1">
        <f>IFERROR(VLOOKUP($B1297,Compensation!$A$5:$H$3867,8,FALSE),"")</f>
        <v>468</v>
      </c>
      <c r="Q1297" s="4">
        <f t="shared" si="165"/>
        <v>0.3533952291644063</v>
      </c>
      <c r="R1297" s="3" t="str">
        <f>IFERROR(VLOOKUP(B1297,Growth!$C$6:$G$1733,2,FALSE),"")</f>
        <v/>
      </c>
      <c r="S1297" s="6">
        <f t="shared" si="168"/>
        <v>9.9999999999994316E-2</v>
      </c>
      <c r="T1297" s="6">
        <f t="shared" si="169"/>
        <v>0.91731839944090843</v>
      </c>
      <c r="U1297" s="6">
        <f t="shared" si="170"/>
        <v>-0.8666666666666295</v>
      </c>
    </row>
    <row r="1298" spans="1:21" x14ac:dyDescent="0.2">
      <c r="A1298" t="str">
        <f t="shared" si="163"/>
        <v>Euro2015Q4</v>
      </c>
      <c r="B1298" t="s">
        <v>991</v>
      </c>
      <c r="C1298" t="s">
        <v>15</v>
      </c>
      <c r="D1298" s="1">
        <v>2015</v>
      </c>
      <c r="E1298" s="1">
        <v>4</v>
      </c>
      <c r="F1298" s="1">
        <f t="shared" si="166"/>
        <v>64</v>
      </c>
      <c r="G1298" s="1">
        <v>6489.5</v>
      </c>
      <c r="H1298" s="1">
        <f t="shared" si="164"/>
        <v>7101.2880365373558</v>
      </c>
      <c r="I1298" s="6">
        <f t="shared" si="167"/>
        <v>3.6023375622875036</v>
      </c>
      <c r="J1298" s="1">
        <f>IFERROR(VLOOKUP($B1298,Population!$A$2:$E$2577,5,FALSE),"")</f>
        <v>1971.3</v>
      </c>
      <c r="K1298" s="3">
        <f>IFERROR(VLOOKUP(A1298,'Exchange rates'!$A$6:$D$1909,4,FALSE),"")</f>
        <v>0.91384829999999995</v>
      </c>
      <c r="L1298" s="3">
        <f>IFERROR(VLOOKUP(B1298,'Work hours'!$A$6:$G$3151,7,FALSE),"")</f>
        <v>37.5</v>
      </c>
      <c r="M1298" s="4">
        <f>IFERROR(VLOOKUP(B1298,Unemployment!$A$7:$D$3208,4,FALSE),"")</f>
        <v>0.100666666666667</v>
      </c>
      <c r="N1298" s="1">
        <f>IFERROR(VLOOKUP($B1298,Compensation!$A$5:$H$3867,6,FALSE),"")</f>
        <v>2886</v>
      </c>
      <c r="O1298" s="1">
        <f>IFERROR(VLOOKUP($B1298,Compensation!$A$5:$H$3867,7,FALSE),"")</f>
        <v>2413</v>
      </c>
      <c r="P1298" s="1">
        <f>IFERROR(VLOOKUP($B1298,Compensation!$A$5:$H$3867,8,FALSE),"")</f>
        <v>473</v>
      </c>
      <c r="Q1298" s="4">
        <f t="shared" si="165"/>
        <v>0.37183141998613145</v>
      </c>
      <c r="R1298" s="3" t="str">
        <f>IFERROR(VLOOKUP(B1298,Growth!$C$6:$G$1733,2,FALSE),"")</f>
        <v/>
      </c>
      <c r="S1298" s="6">
        <f t="shared" si="168"/>
        <v>-0.89999999999999858</v>
      </c>
      <c r="T1298" s="6">
        <f t="shared" si="169"/>
        <v>1.9353906716576774</v>
      </c>
      <c r="U1298" s="6">
        <f t="shared" si="170"/>
        <v>-0.36666666666659992</v>
      </c>
    </row>
    <row r="1299" spans="1:21" x14ac:dyDescent="0.2">
      <c r="A1299" t="str">
        <f t="shared" si="163"/>
        <v>Euro2016Q1</v>
      </c>
      <c r="B1299" t="s">
        <v>992</v>
      </c>
      <c r="C1299" t="s">
        <v>15</v>
      </c>
      <c r="D1299" s="1">
        <v>2016</v>
      </c>
      <c r="E1299" s="1">
        <v>1</v>
      </c>
      <c r="F1299" s="1">
        <f t="shared" si="166"/>
        <v>65</v>
      </c>
      <c r="G1299" s="1">
        <v>5655.7</v>
      </c>
      <c r="H1299" s="1">
        <f t="shared" si="164"/>
        <v>6233.3391783172328</v>
      </c>
      <c r="I1299" s="6">
        <f t="shared" si="167"/>
        <v>3.1696019415830534</v>
      </c>
      <c r="J1299" s="1">
        <f>IFERROR(VLOOKUP($B1299,Population!$A$2:$E$2577,5,FALSE),"")</f>
        <v>1966.6</v>
      </c>
      <c r="K1299" s="3">
        <f>IFERROR(VLOOKUP(A1299,'Exchange rates'!$A$6:$D$1909,4,FALSE),"")</f>
        <v>0.90733070000000005</v>
      </c>
      <c r="L1299" s="3">
        <f>IFERROR(VLOOKUP(B1299,'Work hours'!$A$6:$G$3151,7,FALSE),"")</f>
        <v>38.299999999999997</v>
      </c>
      <c r="M1299" s="4">
        <f>IFERROR(VLOOKUP(B1299,Unemployment!$A$7:$D$3208,4,FALSE),"")</f>
        <v>9.8666666666666708E-2</v>
      </c>
      <c r="N1299" s="1">
        <f>IFERROR(VLOOKUP($B1299,Compensation!$A$5:$H$3867,6,FALSE),"")</f>
        <v>2675</v>
      </c>
      <c r="O1299" s="1">
        <f>IFERROR(VLOOKUP($B1299,Compensation!$A$5:$H$3867,7,FALSE),"")</f>
        <v>2217</v>
      </c>
      <c r="P1299" s="1">
        <f>IFERROR(VLOOKUP($B1299,Compensation!$A$5:$H$3867,8,FALSE),"")</f>
        <v>458</v>
      </c>
      <c r="Q1299" s="4">
        <f t="shared" si="165"/>
        <v>0.39199391764061037</v>
      </c>
      <c r="R1299" s="3" t="str">
        <f>IFERROR(VLOOKUP(B1299,Growth!$C$6:$G$1733,2,FALSE),"")</f>
        <v/>
      </c>
      <c r="S1299" s="6">
        <f t="shared" si="168"/>
        <v>0</v>
      </c>
      <c r="T1299" s="6">
        <f t="shared" si="169"/>
        <v>1.0695273287922802</v>
      </c>
      <c r="U1299" s="6">
        <f t="shared" si="170"/>
        <v>3.3333333333340764E-2</v>
      </c>
    </row>
    <row r="1300" spans="1:21" x14ac:dyDescent="0.2">
      <c r="A1300" t="str">
        <f t="shared" si="163"/>
        <v>Euro2016Q2</v>
      </c>
      <c r="B1300" t="s">
        <v>993</v>
      </c>
      <c r="C1300" t="s">
        <v>15</v>
      </c>
      <c r="D1300" s="1">
        <v>2016</v>
      </c>
      <c r="E1300" s="1">
        <v>2</v>
      </c>
      <c r="F1300" s="1">
        <f t="shared" si="166"/>
        <v>66</v>
      </c>
      <c r="G1300" s="1">
        <v>6336.6</v>
      </c>
      <c r="H1300" s="1">
        <f t="shared" si="164"/>
        <v>7155.3995227926907</v>
      </c>
      <c r="I1300" s="6">
        <f t="shared" si="167"/>
        <v>3.6482942552351454</v>
      </c>
      <c r="J1300" s="1">
        <f>IFERROR(VLOOKUP($B1300,Population!$A$2:$E$2577,5,FALSE),"")</f>
        <v>1961.3</v>
      </c>
      <c r="K1300" s="3">
        <f>IFERROR(VLOOKUP(A1300,'Exchange rates'!$A$6:$D$1909,4,FALSE),"")</f>
        <v>0.88556900000000005</v>
      </c>
      <c r="L1300" s="3">
        <f>IFERROR(VLOOKUP(B1300,'Work hours'!$A$6:$G$3151,7,FALSE),"")</f>
        <v>38.5</v>
      </c>
      <c r="M1300" s="4">
        <f>IFERROR(VLOOKUP(B1300,Unemployment!$A$7:$D$3208,4,FALSE),"")</f>
        <v>9.4666666666666704E-2</v>
      </c>
      <c r="N1300" s="1">
        <f>IFERROR(VLOOKUP($B1300,Compensation!$A$5:$H$3867,6,FALSE),"")</f>
        <v>2954</v>
      </c>
      <c r="O1300" s="1">
        <f>IFERROR(VLOOKUP($B1300,Compensation!$A$5:$H$3867,7,FALSE),"")</f>
        <v>2456</v>
      </c>
      <c r="P1300" s="1">
        <f>IFERROR(VLOOKUP($B1300,Compensation!$A$5:$H$3867,8,FALSE),"")</f>
        <v>498</v>
      </c>
      <c r="Q1300" s="4">
        <f t="shared" si="165"/>
        <v>0.38758955906953252</v>
      </c>
      <c r="R1300" s="3" t="str">
        <f>IFERROR(VLOOKUP(B1300,Growth!$C$6:$G$1733,2,FALSE),"")</f>
        <v/>
      </c>
      <c r="S1300" s="6">
        <f t="shared" si="168"/>
        <v>0.20000000000000284</v>
      </c>
      <c r="T1300" s="6">
        <f t="shared" si="169"/>
        <v>1.4879412259086899</v>
      </c>
      <c r="U1300" s="6">
        <f t="shared" si="170"/>
        <v>-0.23333333333332845</v>
      </c>
    </row>
    <row r="1301" spans="1:21" x14ac:dyDescent="0.2">
      <c r="A1301" t="str">
        <f t="shared" si="163"/>
        <v>Euro2016Q3</v>
      </c>
      <c r="B1301" t="s">
        <v>994</v>
      </c>
      <c r="C1301" t="s">
        <v>15</v>
      </c>
      <c r="D1301" s="1">
        <v>2016</v>
      </c>
      <c r="E1301" s="1">
        <v>3</v>
      </c>
      <c r="F1301" s="1">
        <f t="shared" si="166"/>
        <v>67</v>
      </c>
      <c r="G1301" s="1">
        <v>6574.9</v>
      </c>
      <c r="H1301" s="1">
        <f t="shared" si="164"/>
        <v>7336.7479021603285</v>
      </c>
      <c r="I1301" s="6">
        <f t="shared" si="167"/>
        <v>3.7493601298856953</v>
      </c>
      <c r="J1301" s="1">
        <f>IFERROR(VLOOKUP($B1301,Population!$A$2:$E$2577,5,FALSE),"")</f>
        <v>1956.8</v>
      </c>
      <c r="K1301" s="3">
        <f>IFERROR(VLOOKUP(A1301,'Exchange rates'!$A$6:$D$1909,4,FALSE),"")</f>
        <v>0.89615999999999996</v>
      </c>
      <c r="L1301" s="3">
        <f>IFERROR(VLOOKUP(B1301,'Work hours'!$A$6:$G$3151,7,FALSE),"")</f>
        <v>38.9</v>
      </c>
      <c r="M1301" s="4">
        <f>IFERROR(VLOOKUP(B1301,Unemployment!$A$7:$D$3208,4,FALSE),"")</f>
        <v>9.7666666666666693E-2</v>
      </c>
      <c r="N1301" s="1">
        <f>IFERROR(VLOOKUP($B1301,Compensation!$A$5:$H$3867,6,FALSE),"")</f>
        <v>2906</v>
      </c>
      <c r="O1301" s="1">
        <f>IFERROR(VLOOKUP($B1301,Compensation!$A$5:$H$3867,7,FALSE),"")</f>
        <v>2400</v>
      </c>
      <c r="P1301" s="1">
        <f>IFERROR(VLOOKUP($B1301,Compensation!$A$5:$H$3867,8,FALSE),"")</f>
        <v>506</v>
      </c>
      <c r="Q1301" s="4">
        <f t="shared" si="165"/>
        <v>0.36502456311122605</v>
      </c>
      <c r="R1301" s="3" t="str">
        <f>IFERROR(VLOOKUP(B1301,Growth!$C$6:$G$1733,2,FALSE),"")</f>
        <v/>
      </c>
      <c r="S1301" s="6">
        <f t="shared" si="168"/>
        <v>-0.39999999999999858</v>
      </c>
      <c r="T1301" s="6">
        <f t="shared" si="169"/>
        <v>1.1629333946819753</v>
      </c>
      <c r="U1301" s="6">
        <f t="shared" si="170"/>
        <v>-0.20000000000000157</v>
      </c>
    </row>
    <row r="1302" spans="1:21" x14ac:dyDescent="0.2">
      <c r="A1302" t="str">
        <f t="shared" si="163"/>
        <v>Euro2016Q4</v>
      </c>
      <c r="B1302" t="s">
        <v>995</v>
      </c>
      <c r="C1302" t="s">
        <v>15</v>
      </c>
      <c r="D1302" s="1">
        <v>2016</v>
      </c>
      <c r="E1302" s="1">
        <v>4</v>
      </c>
      <c r="F1302" s="1">
        <f t="shared" si="166"/>
        <v>68</v>
      </c>
      <c r="G1302" s="1">
        <v>6804.1</v>
      </c>
      <c r="H1302" s="1">
        <f t="shared" si="164"/>
        <v>7331.4805203033447</v>
      </c>
      <c r="I1302" s="6">
        <f t="shared" si="167"/>
        <v>3.7547272970927712</v>
      </c>
      <c r="J1302" s="1">
        <f>IFERROR(VLOOKUP($B1302,Population!$A$2:$E$2577,5,FALSE),"")</f>
        <v>1952.6</v>
      </c>
      <c r="K1302" s="3">
        <f>IFERROR(VLOOKUP(A1302,'Exchange rates'!$A$6:$D$1909,4,FALSE),"")</f>
        <v>0.92806630000000001</v>
      </c>
      <c r="L1302" s="3">
        <f>IFERROR(VLOOKUP(B1302,'Work hours'!$A$6:$G$3151,7,FALSE),"")</f>
        <v>38</v>
      </c>
      <c r="M1302" s="4">
        <f>IFERROR(VLOOKUP(B1302,Unemployment!$A$7:$D$3208,4,FALSE),"")</f>
        <v>9.5000000000000001E-2</v>
      </c>
      <c r="N1302" s="1">
        <f>IFERROR(VLOOKUP($B1302,Compensation!$A$5:$H$3867,6,FALSE),"")</f>
        <v>3074</v>
      </c>
      <c r="O1302" s="1">
        <f>IFERROR(VLOOKUP($B1302,Compensation!$A$5:$H$3867,7,FALSE),"")</f>
        <v>2557</v>
      </c>
      <c r="P1302" s="1">
        <f>IFERROR(VLOOKUP($B1302,Compensation!$A$5:$H$3867,8,FALSE),"")</f>
        <v>517</v>
      </c>
      <c r="Q1302" s="4">
        <f t="shared" si="165"/>
        <v>0.37580282476741961</v>
      </c>
      <c r="R1302" s="3" t="str">
        <f>IFERROR(VLOOKUP(B1302,Growth!$C$6:$G$1733,2,FALSE),"")</f>
        <v/>
      </c>
      <c r="S1302" s="6">
        <f t="shared" si="168"/>
        <v>0.5</v>
      </c>
      <c r="T1302" s="6">
        <f t="shared" si="169"/>
        <v>0.3971404781288157</v>
      </c>
      <c r="U1302" s="6">
        <f t="shared" si="170"/>
        <v>-0.56666666666669996</v>
      </c>
    </row>
    <row r="1303" spans="1:21" x14ac:dyDescent="0.2">
      <c r="A1303" t="str">
        <f t="shared" si="163"/>
        <v>Euro2017Q1</v>
      </c>
      <c r="B1303" t="s">
        <v>996</v>
      </c>
      <c r="C1303" t="s">
        <v>15</v>
      </c>
      <c r="D1303" s="1">
        <v>2017</v>
      </c>
      <c r="E1303" s="1">
        <v>1</v>
      </c>
      <c r="F1303" s="1">
        <f t="shared" si="166"/>
        <v>69</v>
      </c>
      <c r="G1303" s="1">
        <v>5955.5</v>
      </c>
      <c r="H1303" s="1">
        <f t="shared" si="164"/>
        <v>6345.925448082754</v>
      </c>
      <c r="I1303" s="6">
        <f t="shared" si="167"/>
        <v>3.2588329728766774</v>
      </c>
      <c r="J1303" s="1">
        <f>IFERROR(VLOOKUP($B1303,Population!$A$2:$E$2577,5,FALSE),"")</f>
        <v>1947.3</v>
      </c>
      <c r="K1303" s="3">
        <f>IFERROR(VLOOKUP(A1303,'Exchange rates'!$A$6:$D$1909,4,FALSE),"")</f>
        <v>0.93847619999999998</v>
      </c>
      <c r="L1303" s="3">
        <f>IFERROR(VLOOKUP(B1303,'Work hours'!$A$6:$G$3151,7,FALSE),"")</f>
        <v>38.5</v>
      </c>
      <c r="M1303" s="4">
        <f>IFERROR(VLOOKUP(B1303,Unemployment!$A$7:$D$3208,4,FALSE),"")</f>
        <v>0.09</v>
      </c>
      <c r="N1303" s="1">
        <f>IFERROR(VLOOKUP($B1303,Compensation!$A$5:$H$3867,6,FALSE),"")</f>
        <v>2869</v>
      </c>
      <c r="O1303" s="1">
        <f>IFERROR(VLOOKUP($B1303,Compensation!$A$5:$H$3867,7,FALSE),"")</f>
        <v>2376</v>
      </c>
      <c r="P1303" s="1">
        <f>IFERROR(VLOOKUP($B1303,Compensation!$A$5:$H$3867,8,FALSE),"")</f>
        <v>493</v>
      </c>
      <c r="Q1303" s="4">
        <f t="shared" si="165"/>
        <v>0.3989589455125514</v>
      </c>
      <c r="R1303" s="3" t="str">
        <f>IFERROR(VLOOKUP(B1303,Growth!$C$6:$G$1733,2,FALSE),"")</f>
        <v/>
      </c>
      <c r="S1303" s="6">
        <f t="shared" si="168"/>
        <v>0.20000000000000284</v>
      </c>
      <c r="T1303" s="6">
        <f t="shared" si="169"/>
        <v>0.69650278719410319</v>
      </c>
      <c r="U1303" s="6">
        <f t="shared" si="170"/>
        <v>-0.86666666666667114</v>
      </c>
    </row>
    <row r="1304" spans="1:21" x14ac:dyDescent="0.2">
      <c r="A1304" t="str">
        <f t="shared" si="163"/>
        <v>Euro2017Q2</v>
      </c>
      <c r="B1304" t="s">
        <v>997</v>
      </c>
      <c r="C1304" t="s">
        <v>15</v>
      </c>
      <c r="D1304" s="1">
        <v>2017</v>
      </c>
      <c r="E1304" s="1">
        <v>2</v>
      </c>
      <c r="F1304" s="1">
        <f t="shared" si="166"/>
        <v>70</v>
      </c>
      <c r="G1304" s="1">
        <v>6740.7</v>
      </c>
      <c r="H1304" s="1">
        <f t="shared" si="164"/>
        <v>7413.266367182744</v>
      </c>
      <c r="I1304" s="6">
        <f t="shared" si="167"/>
        <v>3.8163533421790188</v>
      </c>
      <c r="J1304" s="1">
        <f>IFERROR(VLOOKUP($B1304,Population!$A$2:$E$2577,5,FALSE),"")</f>
        <v>1942.5</v>
      </c>
      <c r="K1304" s="3">
        <f>IFERROR(VLOOKUP(A1304,'Exchange rates'!$A$6:$D$1909,4,FALSE),"")</f>
        <v>0.90927530000000001</v>
      </c>
      <c r="L1304" s="3">
        <f>IFERROR(VLOOKUP(B1304,'Work hours'!$A$6:$G$3151,7,FALSE),"")</f>
        <v>37.700000000000003</v>
      </c>
      <c r="M1304" s="4">
        <f>IFERROR(VLOOKUP(B1304,Unemployment!$A$7:$D$3208,4,FALSE),"")</f>
        <v>8.8666666666666713E-2</v>
      </c>
      <c r="N1304" s="1">
        <f>IFERROR(VLOOKUP($B1304,Compensation!$A$5:$H$3867,6,FALSE),"")</f>
        <v>3204</v>
      </c>
      <c r="O1304" s="1">
        <f>IFERROR(VLOOKUP($B1304,Compensation!$A$5:$H$3867,7,FALSE),"")</f>
        <v>2674</v>
      </c>
      <c r="P1304" s="1">
        <f>IFERROR(VLOOKUP($B1304,Compensation!$A$5:$H$3867,8,FALSE),"")</f>
        <v>530</v>
      </c>
      <c r="Q1304" s="4">
        <f t="shared" si="165"/>
        <v>0.39669470529766937</v>
      </c>
      <c r="R1304" s="3" t="str">
        <f>IFERROR(VLOOKUP(B1304,Growth!$C$6:$G$1733,2,FALSE),"")</f>
        <v/>
      </c>
      <c r="S1304" s="6">
        <f t="shared" si="168"/>
        <v>-0.79999999999999716</v>
      </c>
      <c r="T1304" s="6">
        <f t="shared" si="169"/>
        <v>0.91051462281368511</v>
      </c>
      <c r="U1304" s="6">
        <f t="shared" si="170"/>
        <v>-0.5999999999999992</v>
      </c>
    </row>
    <row r="1305" spans="1:21" x14ac:dyDescent="0.2">
      <c r="A1305" t="str">
        <f t="shared" si="163"/>
        <v>Euro2017Q3</v>
      </c>
      <c r="B1305" t="s">
        <v>998</v>
      </c>
      <c r="C1305" t="s">
        <v>15</v>
      </c>
      <c r="D1305" s="1">
        <v>2017</v>
      </c>
      <c r="E1305" s="1">
        <v>3</v>
      </c>
      <c r="F1305" s="1">
        <f t="shared" si="166"/>
        <v>71</v>
      </c>
      <c r="G1305" s="1">
        <v>7073.2</v>
      </c>
      <c r="H1305" s="1">
        <f t="shared" si="164"/>
        <v>8307.4064547650833</v>
      </c>
      <c r="I1305" s="6">
        <f t="shared" si="167"/>
        <v>4.2843767172589393</v>
      </c>
      <c r="J1305" s="1">
        <f>IFERROR(VLOOKUP($B1305,Population!$A$2:$E$2577,5,FALSE),"")</f>
        <v>1939</v>
      </c>
      <c r="K1305" s="3">
        <f>IFERROR(VLOOKUP(A1305,'Exchange rates'!$A$6:$D$1909,4,FALSE),"")</f>
        <v>0.851433</v>
      </c>
      <c r="L1305" s="3">
        <f>IFERROR(VLOOKUP(B1305,'Work hours'!$A$6:$G$3151,7,FALSE),"")</f>
        <v>38.799999999999997</v>
      </c>
      <c r="M1305" s="4">
        <f>IFERROR(VLOOKUP(B1305,Unemployment!$A$7:$D$3208,4,FALSE),"")</f>
        <v>8.6999999999999994E-2</v>
      </c>
      <c r="N1305" s="1">
        <f>IFERROR(VLOOKUP($B1305,Compensation!$A$5:$H$3867,6,FALSE),"")</f>
        <v>3119</v>
      </c>
      <c r="O1305" s="1">
        <f>IFERROR(VLOOKUP($B1305,Compensation!$A$5:$H$3867,7,FALSE),"")</f>
        <v>2583</v>
      </c>
      <c r="P1305" s="1">
        <f>IFERROR(VLOOKUP($B1305,Compensation!$A$5:$H$3867,8,FALSE),"")</f>
        <v>537</v>
      </c>
      <c r="Q1305" s="4">
        <f t="shared" si="165"/>
        <v>0.36518124752587233</v>
      </c>
      <c r="R1305" s="3" t="str">
        <f>IFERROR(VLOOKUP(B1305,Growth!$C$6:$G$1733,2,FALSE),"")</f>
        <v/>
      </c>
      <c r="S1305" s="6">
        <f t="shared" si="168"/>
        <v>-0.10000000000000142</v>
      </c>
      <c r="T1305" s="6">
        <f t="shared" si="169"/>
        <v>1.566844146462798E-2</v>
      </c>
      <c r="U1305" s="6">
        <f t="shared" si="170"/>
        <v>-1.06666666666667</v>
      </c>
    </row>
    <row r="1306" spans="1:21" x14ac:dyDescent="0.2">
      <c r="A1306" t="str">
        <f t="shared" si="163"/>
        <v>Euro2017Q4</v>
      </c>
      <c r="B1306" t="s">
        <v>999</v>
      </c>
      <c r="C1306" t="s">
        <v>15</v>
      </c>
      <c r="D1306" s="1">
        <v>2017</v>
      </c>
      <c r="E1306" s="1">
        <v>4</v>
      </c>
      <c r="F1306" s="1">
        <f t="shared" si="166"/>
        <v>72</v>
      </c>
      <c r="G1306" s="1">
        <v>7215.1</v>
      </c>
      <c r="H1306" s="1">
        <f t="shared" si="164"/>
        <v>8495.907302045749</v>
      </c>
      <c r="I1306" s="6">
        <f t="shared" si="167"/>
        <v>4.3886085552175986</v>
      </c>
      <c r="J1306" s="1">
        <f>IFERROR(VLOOKUP($B1306,Population!$A$2:$E$2577,5,FALSE),"")</f>
        <v>1935.9</v>
      </c>
      <c r="K1306" s="3">
        <f>IFERROR(VLOOKUP(A1306,'Exchange rates'!$A$6:$D$1909,4,FALSE),"")</f>
        <v>0.8492442</v>
      </c>
      <c r="L1306" s="3">
        <f>IFERROR(VLOOKUP(B1306,'Work hours'!$A$6:$G$3151,7,FALSE),"")</f>
        <v>38.1</v>
      </c>
      <c r="M1306" s="4">
        <f>IFERROR(VLOOKUP(B1306,Unemployment!$A$7:$D$3208,4,FALSE),"")</f>
        <v>8.3000000000000004E-2</v>
      </c>
      <c r="N1306" s="1">
        <f>IFERROR(VLOOKUP($B1306,Compensation!$A$5:$H$3867,6,FALSE),"")</f>
        <v>3334</v>
      </c>
      <c r="O1306" s="1">
        <f>IFERROR(VLOOKUP($B1306,Compensation!$A$5:$H$3867,7,FALSE),"")</f>
        <v>2759</v>
      </c>
      <c r="P1306" s="1">
        <f>IFERROR(VLOOKUP($B1306,Compensation!$A$5:$H$3867,8,FALSE),"")</f>
        <v>575</v>
      </c>
      <c r="Q1306" s="4">
        <f t="shared" si="165"/>
        <v>0.38239248243267587</v>
      </c>
      <c r="R1306" s="3" t="str">
        <f>IFERROR(VLOOKUP(B1306,Growth!$C$6:$G$1733,2,FALSE),"")</f>
        <v/>
      </c>
      <c r="S1306" s="6">
        <f t="shared" si="168"/>
        <v>0.10000000000000142</v>
      </c>
      <c r="T1306" s="6">
        <f t="shared" si="169"/>
        <v>0.65896576652562655</v>
      </c>
      <c r="U1306" s="6">
        <f t="shared" si="170"/>
        <v>-1.1999999999999997</v>
      </c>
    </row>
    <row r="1307" spans="1:21" x14ac:dyDescent="0.2">
      <c r="A1307" t="str">
        <f t="shared" si="163"/>
        <v>Euro2018Q1</v>
      </c>
      <c r="B1307" t="s">
        <v>1000</v>
      </c>
      <c r="C1307" t="s">
        <v>15</v>
      </c>
      <c r="D1307" s="1">
        <v>2018</v>
      </c>
      <c r="E1307" s="1">
        <v>1</v>
      </c>
      <c r="F1307" s="1">
        <f t="shared" si="166"/>
        <v>73</v>
      </c>
      <c r="G1307" s="1">
        <v>6300.6</v>
      </c>
      <c r="H1307" s="1">
        <f t="shared" si="164"/>
        <v>7742.6661507019289</v>
      </c>
      <c r="I1307" s="6">
        <f t="shared" si="167"/>
        <v>4.0080060827735426</v>
      </c>
      <c r="J1307" s="1">
        <f>IFERROR(VLOOKUP($B1307,Population!$A$2:$E$2577,5,FALSE),"")</f>
        <v>1931.8</v>
      </c>
      <c r="K1307" s="3">
        <f>IFERROR(VLOOKUP(A1307,'Exchange rates'!$A$6:$D$1909,4,FALSE),"")</f>
        <v>0.81375070000000005</v>
      </c>
      <c r="L1307" s="3">
        <f>IFERROR(VLOOKUP(B1307,'Work hours'!$A$6:$G$3151,7,FALSE),"")</f>
        <v>38.4</v>
      </c>
      <c r="M1307" s="4">
        <f>IFERROR(VLOOKUP(B1307,Unemployment!$A$7:$D$3208,4,FALSE),"")</f>
        <v>7.833333333333331E-2</v>
      </c>
      <c r="N1307" s="1">
        <f>IFERROR(VLOOKUP($B1307,Compensation!$A$5:$H$3867,6,FALSE),"")</f>
        <v>3162</v>
      </c>
      <c r="O1307" s="1">
        <f>IFERROR(VLOOKUP($B1307,Compensation!$A$5:$H$3867,7,FALSE),"")</f>
        <v>2611</v>
      </c>
      <c r="P1307" s="1">
        <f>IFERROR(VLOOKUP($B1307,Compensation!$A$5:$H$3867,8,FALSE),"")</f>
        <v>552</v>
      </c>
      <c r="Q1307" s="4">
        <f t="shared" si="165"/>
        <v>0.41440497730374881</v>
      </c>
      <c r="R1307" s="3" t="str">
        <f>IFERROR(VLOOKUP(B1307,Growth!$C$6:$G$1733,2,FALSE),"")</f>
        <v/>
      </c>
      <c r="S1307" s="6">
        <f t="shared" si="168"/>
        <v>-0.10000000000000142</v>
      </c>
      <c r="T1307" s="6">
        <f t="shared" si="169"/>
        <v>1.5446031791197412</v>
      </c>
      <c r="U1307" s="6">
        <f t="shared" si="170"/>
        <v>-1.1666666666666687</v>
      </c>
    </row>
    <row r="1308" spans="1:21" x14ac:dyDescent="0.2">
      <c r="A1308" t="str">
        <f t="shared" si="163"/>
        <v>Euro2018Q2</v>
      </c>
      <c r="B1308" t="s">
        <v>1001</v>
      </c>
      <c r="C1308" t="s">
        <v>15</v>
      </c>
      <c r="D1308" s="1">
        <v>2018</v>
      </c>
      <c r="E1308" s="1">
        <v>2</v>
      </c>
      <c r="F1308" s="1">
        <f t="shared" si="166"/>
        <v>74</v>
      </c>
      <c r="G1308" s="1">
        <v>7321.1</v>
      </c>
      <c r="H1308" s="1">
        <f t="shared" si="164"/>
        <v>8720.948239181098</v>
      </c>
      <c r="I1308" s="6">
        <f t="shared" si="167"/>
        <v>4.5244867648150962</v>
      </c>
      <c r="J1308" s="1">
        <f>IFERROR(VLOOKUP($B1308,Population!$A$2:$E$2577,5,FALSE),"")</f>
        <v>1927.5</v>
      </c>
      <c r="K1308" s="3">
        <f>IFERROR(VLOOKUP(A1308,'Exchange rates'!$A$6:$D$1909,4,FALSE),"")</f>
        <v>0.83948440000000002</v>
      </c>
      <c r="L1308" s="3">
        <f>IFERROR(VLOOKUP(B1308,'Work hours'!$A$6:$G$3151,7,FALSE),"")</f>
        <v>38.4</v>
      </c>
      <c r="M1308" s="4">
        <f>IFERROR(VLOOKUP(B1308,Unemployment!$A$7:$D$3208,4,FALSE),"")</f>
        <v>7.6333333333333309E-2</v>
      </c>
      <c r="N1308" s="1">
        <f>IFERROR(VLOOKUP($B1308,Compensation!$A$5:$H$3867,6,FALSE),"")</f>
        <v>3532</v>
      </c>
      <c r="O1308" s="1">
        <f>IFERROR(VLOOKUP($B1308,Compensation!$A$5:$H$3867,7,FALSE),"")</f>
        <v>2923</v>
      </c>
      <c r="P1308" s="1">
        <f>IFERROR(VLOOKUP($B1308,Compensation!$A$5:$H$3867,8,FALSE),"")</f>
        <v>609</v>
      </c>
      <c r="Q1308" s="4">
        <f t="shared" si="165"/>
        <v>0.39925694226277469</v>
      </c>
      <c r="R1308" s="3" t="str">
        <f>IFERROR(VLOOKUP(B1308,Growth!$C$6:$G$1733,2,FALSE),"")</f>
        <v/>
      </c>
      <c r="S1308" s="6">
        <f t="shared" si="168"/>
        <v>0.69999999999999574</v>
      </c>
      <c r="T1308" s="6">
        <f t="shared" si="169"/>
        <v>0.25622369651053245</v>
      </c>
      <c r="U1308" s="6">
        <f t="shared" si="170"/>
        <v>-1.2333333333333405</v>
      </c>
    </row>
    <row r="1309" spans="1:21" x14ac:dyDescent="0.2">
      <c r="A1309" t="str">
        <f t="shared" si="163"/>
        <v>Euro2018Q3</v>
      </c>
      <c r="B1309" t="s">
        <v>1002</v>
      </c>
      <c r="C1309" t="s">
        <v>15</v>
      </c>
      <c r="D1309" s="1">
        <v>2018</v>
      </c>
      <c r="E1309" s="1">
        <v>3</v>
      </c>
      <c r="F1309" s="1">
        <f t="shared" si="166"/>
        <v>75</v>
      </c>
      <c r="G1309" s="1">
        <v>7679.9</v>
      </c>
      <c r="H1309" s="1">
        <f t="shared" si="164"/>
        <v>8934.5503093860989</v>
      </c>
      <c r="I1309" s="6">
        <f t="shared" si="167"/>
        <v>4.6430132044827204</v>
      </c>
      <c r="J1309" s="1">
        <f>IFERROR(VLOOKUP($B1309,Population!$A$2:$E$2577,5,FALSE),"")</f>
        <v>1924.3</v>
      </c>
      <c r="K1309" s="3">
        <f>IFERROR(VLOOKUP(A1309,'Exchange rates'!$A$6:$D$1909,4,FALSE),"")</f>
        <v>0.85957320000000004</v>
      </c>
      <c r="L1309" s="3">
        <f>IFERROR(VLOOKUP(B1309,'Work hours'!$A$6:$G$3151,7,FALSE),"")</f>
        <v>38.799999999999997</v>
      </c>
      <c r="M1309" s="4">
        <f>IFERROR(VLOOKUP(B1309,Unemployment!$A$7:$D$3208,4,FALSE),"")</f>
        <v>7.1333333333333304E-2</v>
      </c>
      <c r="N1309" s="1">
        <f>IFERROR(VLOOKUP($B1309,Compensation!$A$5:$H$3867,6,FALSE),"")</f>
        <v>3474</v>
      </c>
      <c r="O1309" s="1">
        <f>IFERROR(VLOOKUP($B1309,Compensation!$A$5:$H$3867,7,FALSE),"")</f>
        <v>2857</v>
      </c>
      <c r="P1309" s="1">
        <f>IFERROR(VLOOKUP($B1309,Compensation!$A$5:$H$3867,8,FALSE),"")</f>
        <v>617</v>
      </c>
      <c r="Q1309" s="4">
        <f t="shared" si="165"/>
        <v>0.37201005221422156</v>
      </c>
      <c r="R1309" s="3" t="str">
        <f>IFERROR(VLOOKUP(B1309,Growth!$C$6:$G$1733,2,FALSE),"")</f>
        <v/>
      </c>
      <c r="S1309" s="6">
        <f t="shared" si="168"/>
        <v>0</v>
      </c>
      <c r="T1309" s="6">
        <f t="shared" si="169"/>
        <v>0.68288046883492326</v>
      </c>
      <c r="U1309" s="6">
        <f t="shared" si="170"/>
        <v>-1.5666666666666691</v>
      </c>
    </row>
    <row r="1310" spans="1:21" x14ac:dyDescent="0.2">
      <c r="A1310" t="str">
        <f t="shared" si="163"/>
        <v>Euro2018Q4</v>
      </c>
      <c r="B1310" t="s">
        <v>1003</v>
      </c>
      <c r="C1310" t="s">
        <v>15</v>
      </c>
      <c r="D1310" s="1">
        <v>2018</v>
      </c>
      <c r="E1310" s="1">
        <v>4</v>
      </c>
      <c r="F1310" s="1">
        <f t="shared" si="166"/>
        <v>76</v>
      </c>
      <c r="G1310" s="1">
        <v>7851.9</v>
      </c>
      <c r="H1310" s="1">
        <f t="shared" si="164"/>
        <v>8958.3493061412246</v>
      </c>
      <c r="I1310" s="6">
        <f t="shared" si="167"/>
        <v>4.6624072583226939</v>
      </c>
      <c r="J1310" s="1">
        <f>IFERROR(VLOOKUP($B1310,Population!$A$2:$E$2577,5,FALSE),"")</f>
        <v>1921.4</v>
      </c>
      <c r="K1310" s="3">
        <f>IFERROR(VLOOKUP(A1310,'Exchange rates'!$A$6:$D$1909,4,FALSE),"")</f>
        <v>0.87648959999999998</v>
      </c>
      <c r="L1310" s="3">
        <f>IFERROR(VLOOKUP(B1310,'Work hours'!$A$6:$G$3151,7,FALSE),"")</f>
        <v>37.799999999999997</v>
      </c>
      <c r="M1310" s="4">
        <f>IFERROR(VLOOKUP(B1310,Unemployment!$A$7:$D$3208,4,FALSE),"")</f>
        <v>7.0000000000000007E-2</v>
      </c>
      <c r="N1310" s="1">
        <f>IFERROR(VLOOKUP($B1310,Compensation!$A$5:$H$3867,6,FALSE),"")</f>
        <v>3742</v>
      </c>
      <c r="O1310" s="1">
        <f>IFERROR(VLOOKUP($B1310,Compensation!$A$5:$H$3867,7,FALSE),"")</f>
        <v>3072</v>
      </c>
      <c r="P1310" s="1">
        <f>IFERROR(VLOOKUP($B1310,Compensation!$A$5:$H$3867,8,FALSE),"")</f>
        <v>670</v>
      </c>
      <c r="Q1310" s="4">
        <f t="shared" si="165"/>
        <v>0.39124288388797618</v>
      </c>
      <c r="R1310" s="3" t="str">
        <f>IFERROR(VLOOKUP(B1310,Growth!$C$6:$G$1733,2,FALSE),"")</f>
        <v/>
      </c>
      <c r="S1310" s="6">
        <f t="shared" si="168"/>
        <v>-0.30000000000000426</v>
      </c>
      <c r="T1310" s="6">
        <f t="shared" si="169"/>
        <v>0.88504014553003052</v>
      </c>
      <c r="U1310" s="6">
        <f t="shared" si="170"/>
        <v>-1.2999999999999998</v>
      </c>
    </row>
    <row r="1311" spans="1:21" x14ac:dyDescent="0.2">
      <c r="A1311" t="str">
        <f t="shared" si="163"/>
        <v>Euro2019Q1</v>
      </c>
      <c r="B1311" t="s">
        <v>1004</v>
      </c>
      <c r="C1311" t="s">
        <v>15</v>
      </c>
      <c r="D1311" s="1">
        <v>2019</v>
      </c>
      <c r="E1311" s="1">
        <v>1</v>
      </c>
      <c r="F1311" s="1">
        <f t="shared" si="166"/>
        <v>77</v>
      </c>
      <c r="G1311" s="1">
        <v>6792.1</v>
      </c>
      <c r="H1311" s="1">
        <f t="shared" si="164"/>
        <v>7711.5294637511797</v>
      </c>
      <c r="I1311" s="6">
        <f t="shared" si="167"/>
        <v>4.0204001166525103</v>
      </c>
      <c r="J1311" s="1">
        <f>IFERROR(VLOOKUP($B1311,Population!$A$2:$E$2577,5,FALSE),"")</f>
        <v>1918.1</v>
      </c>
      <c r="K1311" s="3">
        <f>IFERROR(VLOOKUP(A1311,'Exchange rates'!$A$6:$D$1909,4,FALSE),"")</f>
        <v>0.88077209999999995</v>
      </c>
      <c r="L1311" s="3">
        <f>IFERROR(VLOOKUP(B1311,'Work hours'!$A$6:$G$3151,7,FALSE),"")</f>
        <v>37.700000000000003</v>
      </c>
      <c r="M1311" s="4">
        <f>IFERROR(VLOOKUP(B1311,Unemployment!$A$7:$D$3208,4,FALSE),"")</f>
        <v>6.63333333333333E-2</v>
      </c>
      <c r="N1311" s="1">
        <f>IFERROR(VLOOKUP($B1311,Compensation!$A$5:$H$3867,6,FALSE),"")</f>
        <v>3460</v>
      </c>
      <c r="O1311" s="1">
        <f>IFERROR(VLOOKUP($B1311,Compensation!$A$5:$H$3867,7,FALSE),"")</f>
        <v>2806</v>
      </c>
      <c r="P1311" s="1">
        <f>IFERROR(VLOOKUP($B1311,Compensation!$A$5:$H$3867,8,FALSE),"")</f>
        <v>653</v>
      </c>
      <c r="Q1311" s="4">
        <f t="shared" si="165"/>
        <v>0.41312701520884554</v>
      </c>
      <c r="R1311" s="3" t="str">
        <f>IFERROR(VLOOKUP(B1311,Growth!$C$6:$G$1733,2,FALSE),"")</f>
        <v/>
      </c>
      <c r="S1311" s="6">
        <f t="shared" si="168"/>
        <v>-0.69999999999999574</v>
      </c>
      <c r="T1311" s="6">
        <f t="shared" si="169"/>
        <v>-0.12779620949032733</v>
      </c>
      <c r="U1311" s="6">
        <f t="shared" si="170"/>
        <v>-1.2000000000000011</v>
      </c>
    </row>
    <row r="1312" spans="1:21" x14ac:dyDescent="0.2">
      <c r="A1312" t="str">
        <f t="shared" si="163"/>
        <v>Euro2019Q2</v>
      </c>
      <c r="B1312" t="s">
        <v>1005</v>
      </c>
      <c r="C1312" t="s">
        <v>15</v>
      </c>
      <c r="D1312" s="1">
        <v>2019</v>
      </c>
      <c r="E1312" s="1">
        <v>2</v>
      </c>
      <c r="F1312" s="1">
        <f t="shared" si="166"/>
        <v>78</v>
      </c>
      <c r="G1312" s="1">
        <v>7699.1</v>
      </c>
      <c r="H1312" s="1">
        <f t="shared" si="164"/>
        <v>8653.1330082447021</v>
      </c>
      <c r="I1312" s="6">
        <f t="shared" si="167"/>
        <v>4.5197874161633331</v>
      </c>
      <c r="J1312" s="1">
        <f>IFERROR(VLOOKUP($B1312,Population!$A$2:$E$2577,5,FALSE),"")</f>
        <v>1914.5</v>
      </c>
      <c r="K1312" s="3">
        <f>IFERROR(VLOOKUP(A1312,'Exchange rates'!$A$6:$D$1909,4,FALSE),"")</f>
        <v>0.88974710000000001</v>
      </c>
      <c r="L1312" s="3">
        <f>IFERROR(VLOOKUP(B1312,'Work hours'!$A$6:$G$3151,7,FALSE),"")</f>
        <v>37.5</v>
      </c>
      <c r="M1312" s="4">
        <f>IFERROR(VLOOKUP(B1312,Unemployment!$A$7:$D$3208,4,FALSE),"")</f>
        <v>6.3E-2</v>
      </c>
      <c r="N1312" s="1">
        <f>IFERROR(VLOOKUP($B1312,Compensation!$A$5:$H$3867,6,FALSE),"")</f>
        <v>3821</v>
      </c>
      <c r="O1312" s="1">
        <f>IFERROR(VLOOKUP($B1312,Compensation!$A$5:$H$3867,7,FALSE),"")</f>
        <v>3146</v>
      </c>
      <c r="P1312" s="1">
        <f>IFERROR(VLOOKUP($B1312,Compensation!$A$5:$H$3867,8,FALSE),"")</f>
        <v>676</v>
      </c>
      <c r="Q1312" s="4">
        <f t="shared" si="165"/>
        <v>0.40861918925588703</v>
      </c>
      <c r="R1312" s="3" t="str">
        <f>IFERROR(VLOOKUP(B1312,Growth!$C$6:$G$1733,2,FALSE),"")</f>
        <v/>
      </c>
      <c r="S1312" s="6">
        <f t="shared" si="168"/>
        <v>-0.89999999999999858</v>
      </c>
      <c r="T1312" s="6">
        <f t="shared" si="169"/>
        <v>0.93622469931123331</v>
      </c>
      <c r="U1312" s="6">
        <f t="shared" si="170"/>
        <v>-1.3333333333333308</v>
      </c>
    </row>
    <row r="1313" spans="1:21" x14ac:dyDescent="0.2">
      <c r="A1313" t="str">
        <f t="shared" si="163"/>
        <v>Euro2019Q3</v>
      </c>
      <c r="B1313" t="s">
        <v>1006</v>
      </c>
      <c r="C1313" t="s">
        <v>15</v>
      </c>
      <c r="D1313" s="1">
        <v>2019</v>
      </c>
      <c r="E1313" s="1">
        <v>3</v>
      </c>
      <c r="F1313" s="1">
        <f t="shared" si="166"/>
        <v>79</v>
      </c>
      <c r="G1313" s="1">
        <v>8109.6</v>
      </c>
      <c r="H1313" s="1">
        <f t="shared" si="164"/>
        <v>9014.014872413165</v>
      </c>
      <c r="I1313" s="6">
        <f t="shared" si="167"/>
        <v>4.7159228169996679</v>
      </c>
      <c r="J1313" s="1">
        <f>IFERROR(VLOOKUP($B1313,Population!$A$2:$E$2577,5,FALSE),"")</f>
        <v>1911.4</v>
      </c>
      <c r="K1313" s="3">
        <f>IFERROR(VLOOKUP(A1313,'Exchange rates'!$A$6:$D$1909,4,FALSE),"")</f>
        <v>0.89966570000000001</v>
      </c>
      <c r="L1313" s="3">
        <f>IFERROR(VLOOKUP(B1313,'Work hours'!$A$6:$G$3151,7,FALSE),"")</f>
        <v>38.6</v>
      </c>
      <c r="M1313" s="4">
        <f>IFERROR(VLOOKUP(B1313,Unemployment!$A$7:$D$3208,4,FALSE),"")</f>
        <v>6.1666666666666696E-2</v>
      </c>
      <c r="N1313" s="1">
        <f>IFERROR(VLOOKUP($B1313,Compensation!$A$5:$H$3867,6,FALSE),"")</f>
        <v>3725</v>
      </c>
      <c r="O1313" s="1">
        <f>IFERROR(VLOOKUP($B1313,Compensation!$A$5:$H$3867,7,FALSE),"")</f>
        <v>3050</v>
      </c>
      <c r="P1313" s="1">
        <f>IFERROR(VLOOKUP($B1313,Compensation!$A$5:$H$3867,8,FALSE),"")</f>
        <v>675</v>
      </c>
      <c r="Q1313" s="4">
        <f t="shared" si="165"/>
        <v>0.37609746473315575</v>
      </c>
      <c r="R1313" s="3" t="str">
        <f>IFERROR(VLOOKUP(B1313,Growth!$C$6:$G$1733,2,FALSE),"")</f>
        <v/>
      </c>
      <c r="S1313" s="6">
        <f t="shared" si="168"/>
        <v>-0.19999999999999574</v>
      </c>
      <c r="T1313" s="6">
        <f t="shared" si="169"/>
        <v>0.40874125189341859</v>
      </c>
      <c r="U1313" s="6">
        <f t="shared" si="170"/>
        <v>-0.96666666666666079</v>
      </c>
    </row>
    <row r="1314" spans="1:21" x14ac:dyDescent="0.2">
      <c r="A1314" t="str">
        <f t="shared" si="163"/>
        <v>Euro2019Q4</v>
      </c>
      <c r="B1314" t="s">
        <v>1007</v>
      </c>
      <c r="C1314" t="s">
        <v>15</v>
      </c>
      <c r="D1314" s="1">
        <v>2019</v>
      </c>
      <c r="E1314" s="1">
        <v>4</v>
      </c>
      <c r="F1314" s="1">
        <f t="shared" si="166"/>
        <v>80</v>
      </c>
      <c r="G1314" s="1">
        <v>8077.8</v>
      </c>
      <c r="H1314" s="1">
        <f t="shared" si="164"/>
        <v>8943.447953944642</v>
      </c>
      <c r="I1314" s="6">
        <f t="shared" si="167"/>
        <v>4.6853771762073775</v>
      </c>
      <c r="J1314" s="1">
        <f>IFERROR(VLOOKUP($B1314,Population!$A$2:$E$2577,5,FALSE),"")</f>
        <v>1908.8</v>
      </c>
      <c r="K1314" s="3">
        <f>IFERROR(VLOOKUP(A1314,'Exchange rates'!$A$6:$D$1909,4,FALSE),"")</f>
        <v>0.90320869999999998</v>
      </c>
      <c r="L1314" s="3">
        <f>IFERROR(VLOOKUP(B1314,'Work hours'!$A$6:$G$3151,7,FALSE),"")</f>
        <v>37.799999999999997</v>
      </c>
      <c r="M1314" s="4">
        <f>IFERROR(VLOOKUP(B1314,Unemployment!$A$7:$D$3208,4,FALSE),"")</f>
        <v>6.0666666666666702E-2</v>
      </c>
      <c r="N1314" s="1">
        <f>IFERROR(VLOOKUP($B1314,Compensation!$A$5:$H$3867,6,FALSE),"")</f>
        <v>3965</v>
      </c>
      <c r="O1314" s="1">
        <f>IFERROR(VLOOKUP($B1314,Compensation!$A$5:$H$3867,7,FALSE),"")</f>
        <v>3256</v>
      </c>
      <c r="P1314" s="1">
        <f>IFERROR(VLOOKUP($B1314,Compensation!$A$5:$H$3867,8,FALSE),"")</f>
        <v>709</v>
      </c>
      <c r="Q1314" s="4">
        <f t="shared" si="165"/>
        <v>0.40308004654732721</v>
      </c>
      <c r="R1314" s="3" t="str">
        <f>IFERROR(VLOOKUP(B1314,Growth!$C$6:$G$1733,2,FALSE),"")</f>
        <v/>
      </c>
      <c r="S1314" s="6">
        <f t="shared" si="168"/>
        <v>0</v>
      </c>
      <c r="T1314" s="6">
        <f t="shared" si="169"/>
        <v>1.183716265935103</v>
      </c>
      <c r="U1314" s="6">
        <f t="shared" si="170"/>
        <v>-0.93333333333333046</v>
      </c>
    </row>
    <row r="1315" spans="1:21" x14ac:dyDescent="0.2">
      <c r="A1315" t="str">
        <f t="shared" si="163"/>
        <v>Euro2020Q1</v>
      </c>
      <c r="B1315" t="s">
        <v>1008</v>
      </c>
      <c r="C1315" t="s">
        <v>15</v>
      </c>
      <c r="D1315" s="1">
        <v>2020</v>
      </c>
      <c r="E1315" s="1">
        <v>1</v>
      </c>
      <c r="F1315" s="1">
        <f t="shared" si="166"/>
        <v>81</v>
      </c>
      <c r="G1315" s="1">
        <v>6980.1</v>
      </c>
      <c r="H1315" s="1">
        <f t="shared" si="164"/>
        <v>7688.666770135399</v>
      </c>
      <c r="I1315" s="6">
        <f t="shared" si="167"/>
        <v>4.0339280011203567</v>
      </c>
      <c r="J1315" s="1">
        <f>IFERROR(VLOOKUP($B1315,Population!$A$2:$E$2577,5,FALSE),"")</f>
        <v>1906</v>
      </c>
      <c r="K1315" s="3">
        <f>IFERROR(VLOOKUP(A1315,'Exchange rates'!$A$6:$D$1909,4,FALSE),"")</f>
        <v>0.9078427</v>
      </c>
      <c r="L1315" s="3">
        <f>IFERROR(VLOOKUP(B1315,'Work hours'!$A$6:$G$3151,7,FALSE),"")</f>
        <v>37.299999999999997</v>
      </c>
      <c r="M1315" s="4">
        <f>IFERROR(VLOOKUP(B1315,Unemployment!$A$7:$D$3208,4,FALSE),"")</f>
        <v>7.2999999999999995E-2</v>
      </c>
      <c r="N1315" s="1">
        <f>IFERROR(VLOOKUP($B1315,Compensation!$A$5:$H$3867,6,FALSE),"")</f>
        <v>3675</v>
      </c>
      <c r="O1315" s="1">
        <f>IFERROR(VLOOKUP($B1315,Compensation!$A$5:$H$3867,7,FALSE),"")</f>
        <v>3021</v>
      </c>
      <c r="P1315" s="1">
        <f>IFERROR(VLOOKUP($B1315,Compensation!$A$5:$H$3867,8,FALSE),"")</f>
        <v>655</v>
      </c>
      <c r="Q1315" s="4">
        <f t="shared" si="165"/>
        <v>0.43280182232346237</v>
      </c>
      <c r="R1315" s="3" t="str">
        <f>IFERROR(VLOOKUP(B1315,Growth!$C$6:$G$1733,2,FALSE),"")</f>
        <v/>
      </c>
      <c r="S1315" s="6">
        <f t="shared" si="168"/>
        <v>-0.40000000000000568</v>
      </c>
      <c r="T1315" s="6">
        <f t="shared" si="169"/>
        <v>1.9674807114616832</v>
      </c>
      <c r="U1315" s="6">
        <f t="shared" si="170"/>
        <v>0.66666666666666963</v>
      </c>
    </row>
    <row r="1316" spans="1:21" x14ac:dyDescent="0.2">
      <c r="A1316" t="str">
        <f t="shared" si="163"/>
        <v>Euro2020Q2</v>
      </c>
      <c r="B1316" t="s">
        <v>1009</v>
      </c>
      <c r="C1316" t="s">
        <v>15</v>
      </c>
      <c r="D1316" s="1">
        <v>2020</v>
      </c>
      <c r="E1316" s="1">
        <v>2</v>
      </c>
      <c r="F1316" s="1">
        <f t="shared" si="166"/>
        <v>82</v>
      </c>
      <c r="G1316" s="1">
        <v>7148.9</v>
      </c>
      <c r="H1316" s="1">
        <f t="shared" si="164"/>
        <v>7870.8826885171029</v>
      </c>
      <c r="I1316" s="6">
        <f t="shared" si="167"/>
        <v>4.1371262488920379</v>
      </c>
      <c r="J1316" s="1">
        <f>IFERROR(VLOOKUP($B1316,Population!$A$2:$E$2577,5,FALSE),"")</f>
        <v>1902.5</v>
      </c>
      <c r="K1316" s="3">
        <f>IFERROR(VLOOKUP(A1316,'Exchange rates'!$A$6:$D$1909,4,FALSE),"")</f>
        <v>0.90827170000000002</v>
      </c>
      <c r="L1316" s="3">
        <f>IFERROR(VLOOKUP(B1316,'Work hours'!$A$6:$G$3151,7,FALSE),"")</f>
        <v>37.1</v>
      </c>
      <c r="M1316" s="4">
        <f>IFERROR(VLOOKUP(B1316,Unemployment!$A$7:$D$3208,4,FALSE),"")</f>
        <v>8.5333333333333303E-2</v>
      </c>
      <c r="N1316" s="1">
        <f>IFERROR(VLOOKUP($B1316,Compensation!$A$5:$H$3867,6,FALSE),"")</f>
        <v>3644</v>
      </c>
      <c r="O1316" s="1">
        <f>IFERROR(VLOOKUP($B1316,Compensation!$A$5:$H$3867,7,FALSE),"")</f>
        <v>3000</v>
      </c>
      <c r="P1316" s="1">
        <f>IFERROR(VLOOKUP($B1316,Compensation!$A$5:$H$3867,8,FALSE),"")</f>
        <v>644</v>
      </c>
      <c r="Q1316" s="4">
        <f t="shared" si="165"/>
        <v>0.41964498034662678</v>
      </c>
      <c r="R1316" s="3" t="str">
        <f>IFERROR(VLOOKUP(B1316,Growth!$C$6:$G$1733,2,FALSE),"")</f>
        <v/>
      </c>
      <c r="S1316" s="6">
        <f t="shared" si="168"/>
        <v>-0.39999999999999858</v>
      </c>
      <c r="T1316" s="6">
        <f t="shared" si="169"/>
        <v>1.1025791090739756</v>
      </c>
      <c r="U1316" s="6">
        <f t="shared" si="170"/>
        <v>2.2333333333333303</v>
      </c>
    </row>
    <row r="1317" spans="1:21" x14ac:dyDescent="0.2">
      <c r="A1317" t="str">
        <f t="shared" si="163"/>
        <v>Euro2020Q3</v>
      </c>
      <c r="B1317" t="s">
        <v>1010</v>
      </c>
      <c r="C1317" t="s">
        <v>15</v>
      </c>
      <c r="D1317" s="1">
        <v>2020</v>
      </c>
      <c r="E1317" s="1">
        <v>3</v>
      </c>
      <c r="F1317" s="1">
        <f t="shared" si="166"/>
        <v>83</v>
      </c>
      <c r="G1317" s="1">
        <v>8013.1</v>
      </c>
      <c r="H1317" s="1">
        <f t="shared" si="164"/>
        <v>9370.0609882443641</v>
      </c>
      <c r="I1317" s="6">
        <f t="shared" si="167"/>
        <v>4.933168889251534</v>
      </c>
      <c r="J1317" s="1">
        <f>IFERROR(VLOOKUP($B1317,Population!$A$2:$E$2577,5,FALSE),"")</f>
        <v>1899.4</v>
      </c>
      <c r="K1317" s="3">
        <f>IFERROR(VLOOKUP(A1317,'Exchange rates'!$A$6:$D$1909,4,FALSE),"")</f>
        <v>0.85518119999999997</v>
      </c>
      <c r="L1317" s="3">
        <f>IFERROR(VLOOKUP(B1317,'Work hours'!$A$6:$G$3151,7,FALSE),"")</f>
        <v>38.6</v>
      </c>
      <c r="M1317" s="4">
        <f>IFERROR(VLOOKUP(B1317,Unemployment!$A$7:$D$3208,4,FALSE),"")</f>
        <v>8.5333333333333303E-2</v>
      </c>
      <c r="N1317" s="1">
        <f>IFERROR(VLOOKUP($B1317,Compensation!$A$5:$H$3867,6,FALSE),"")</f>
        <v>3828</v>
      </c>
      <c r="O1317" s="1">
        <f>IFERROR(VLOOKUP($B1317,Compensation!$A$5:$H$3867,7,FALSE),"")</f>
        <v>3126</v>
      </c>
      <c r="P1317" s="1">
        <f>IFERROR(VLOOKUP($B1317,Compensation!$A$5:$H$3867,8,FALSE),"")</f>
        <v>702</v>
      </c>
      <c r="Q1317" s="4">
        <f t="shared" si="165"/>
        <v>0.39011119292159085</v>
      </c>
      <c r="R1317" s="3" t="str">
        <f>IFERROR(VLOOKUP(B1317,Growth!$C$6:$G$1733,2,FALSE),"")</f>
        <v/>
      </c>
      <c r="S1317" s="6">
        <f t="shared" si="168"/>
        <v>0</v>
      </c>
      <c r="T1317" s="6">
        <f t="shared" si="169"/>
        <v>1.4013728188435104</v>
      </c>
      <c r="U1317" s="6">
        <f t="shared" si="170"/>
        <v>2.3666666666666605</v>
      </c>
    </row>
    <row r="1318" spans="1:21" x14ac:dyDescent="0.2">
      <c r="A1318" t="str">
        <f t="shared" si="163"/>
        <v>Euro2020Q4</v>
      </c>
      <c r="B1318" t="s">
        <v>1011</v>
      </c>
      <c r="C1318" t="s">
        <v>15</v>
      </c>
      <c r="D1318" s="1">
        <v>2020</v>
      </c>
      <c r="E1318" s="1">
        <v>4</v>
      </c>
      <c r="F1318" s="1">
        <f t="shared" si="166"/>
        <v>84</v>
      </c>
      <c r="G1318" s="1">
        <v>8152</v>
      </c>
      <c r="H1318" s="1">
        <f t="shared" si="164"/>
        <v>9717.825438673035</v>
      </c>
      <c r="I1318" s="6">
        <f t="shared" si="167"/>
        <v>5.1262464728981563</v>
      </c>
      <c r="J1318" s="1">
        <f>IFERROR(VLOOKUP($B1318,Population!$A$2:$E$2577,5,FALSE),"")</f>
        <v>1895.7</v>
      </c>
      <c r="K1318" s="3">
        <f>IFERROR(VLOOKUP(A1318,'Exchange rates'!$A$6:$D$1909,4,FALSE),"")</f>
        <v>0.83887080000000003</v>
      </c>
      <c r="L1318" s="3">
        <f>IFERROR(VLOOKUP(B1318,'Work hours'!$A$6:$G$3151,7,FALSE),"")</f>
        <v>37.299999999999997</v>
      </c>
      <c r="M1318" s="4">
        <f>IFERROR(VLOOKUP(B1318,Unemployment!$A$7:$D$3208,4,FALSE),"")</f>
        <v>7.9666666666666705E-2</v>
      </c>
      <c r="N1318" s="1">
        <f>IFERROR(VLOOKUP($B1318,Compensation!$A$5:$H$3867,6,FALSE),"")</f>
        <v>3998</v>
      </c>
      <c r="O1318" s="1">
        <f>IFERROR(VLOOKUP($B1318,Compensation!$A$5:$H$3867,7,FALSE),"")</f>
        <v>3282</v>
      </c>
      <c r="P1318" s="1">
        <f>IFERROR(VLOOKUP($B1318,Compensation!$A$5:$H$3867,8,FALSE),"")</f>
        <v>717</v>
      </c>
      <c r="Q1318" s="4">
        <f t="shared" si="165"/>
        <v>0.40260058881256133</v>
      </c>
      <c r="R1318" s="3" t="str">
        <f>IFERROR(VLOOKUP(B1318,Growth!$C$6:$G$1733,2,FALSE),"")</f>
        <v/>
      </c>
      <c r="S1318" s="6">
        <f t="shared" si="168"/>
        <v>-0.5</v>
      </c>
      <c r="T1318" s="6">
        <f t="shared" si="169"/>
        <v>-4.7945773476587572E-2</v>
      </c>
      <c r="U1318" s="6">
        <f t="shared" si="170"/>
        <v>1.9000000000000004</v>
      </c>
    </row>
    <row r="1319" spans="1:21" x14ac:dyDescent="0.2">
      <c r="A1319" t="str">
        <f t="shared" si="163"/>
        <v>Euro2021Q1</v>
      </c>
      <c r="B1319" t="s">
        <v>1012</v>
      </c>
      <c r="C1319" t="s">
        <v>15</v>
      </c>
      <c r="D1319" s="1">
        <v>2021</v>
      </c>
      <c r="E1319" s="1">
        <v>1</v>
      </c>
      <c r="F1319" s="1">
        <f t="shared" si="166"/>
        <v>85</v>
      </c>
      <c r="G1319" s="1">
        <v>7103.2</v>
      </c>
      <c r="H1319" s="1">
        <f t="shared" si="164"/>
        <v>8561.7455874743373</v>
      </c>
      <c r="I1319" s="6">
        <f t="shared" si="167"/>
        <v>4.5297844492219133</v>
      </c>
      <c r="J1319" s="1">
        <f>IFERROR(VLOOKUP($B1319,Population!$A$2:$E$2577,5,FALSE),"")</f>
        <v>1890.1</v>
      </c>
      <c r="K1319" s="3">
        <f>IFERROR(VLOOKUP(A1319,'Exchange rates'!$A$6:$D$1909,4,FALSE),"")</f>
        <v>0.82964389999999999</v>
      </c>
      <c r="L1319" s="3">
        <f>IFERROR(VLOOKUP(B1319,'Work hours'!$A$6:$G$3151,7,FALSE),"")</f>
        <v>37.700000000000003</v>
      </c>
      <c r="M1319" s="4">
        <f>IFERROR(VLOOKUP(B1319,Unemployment!$A$7:$D$3208,4,FALSE),"")</f>
        <v>7.6999999999999999E-2</v>
      </c>
      <c r="N1319" s="1">
        <f>IFERROR(VLOOKUP($B1319,Compensation!$A$5:$H$3867,6,FALSE),"")</f>
        <v>3628</v>
      </c>
      <c r="O1319" s="1">
        <f>IFERROR(VLOOKUP($B1319,Compensation!$A$5:$H$3867,7,FALSE),"")</f>
        <v>2987</v>
      </c>
      <c r="P1319" s="1">
        <f>IFERROR(VLOOKUP($B1319,Compensation!$A$5:$H$3867,8,FALSE),"")</f>
        <v>640</v>
      </c>
      <c r="Q1319" s="4">
        <f t="shared" si="165"/>
        <v>0.42051469760108123</v>
      </c>
      <c r="R1319" s="3" t="str">
        <f>IFERROR(VLOOKUP(B1319,Growth!$C$6:$G$1733,2,FALSE),"")</f>
        <v/>
      </c>
      <c r="S1319" s="6">
        <f t="shared" si="168"/>
        <v>0.40000000000000568</v>
      </c>
      <c r="T1319" s="6">
        <f t="shared" si="169"/>
        <v>-1.2287124722381138</v>
      </c>
      <c r="U1319" s="6">
        <f t="shared" si="170"/>
        <v>0.40000000000000036</v>
      </c>
    </row>
    <row r="1320" spans="1:21" x14ac:dyDescent="0.2">
      <c r="A1320" t="str">
        <f t="shared" si="163"/>
        <v>Euro2021Q2</v>
      </c>
      <c r="B1320" t="s">
        <v>1013</v>
      </c>
      <c r="C1320" t="s">
        <v>15</v>
      </c>
      <c r="D1320" s="1">
        <v>2021</v>
      </c>
      <c r="E1320" s="1">
        <v>2</v>
      </c>
      <c r="F1320" s="1">
        <f t="shared" si="166"/>
        <v>86</v>
      </c>
      <c r="G1320" s="1">
        <v>8272.9</v>
      </c>
      <c r="H1320" s="1">
        <f t="shared" si="164"/>
        <v>9971.4124478190988</v>
      </c>
      <c r="I1320" s="6">
        <f t="shared" si="167"/>
        <v>5.2909967355508325</v>
      </c>
      <c r="J1320" s="1">
        <f>IFERROR(VLOOKUP($B1320,Population!$A$2:$E$2577,5,FALSE),"")</f>
        <v>1884.6</v>
      </c>
      <c r="K1320" s="3">
        <f>IFERROR(VLOOKUP(A1320,'Exchange rates'!$A$6:$D$1909,4,FALSE),"")</f>
        <v>0.8296618</v>
      </c>
      <c r="L1320" s="3">
        <f>IFERROR(VLOOKUP(B1320,'Work hours'!$A$6:$G$3151,7,FALSE),"")</f>
        <v>37.700000000000003</v>
      </c>
      <c r="M1320" s="4">
        <f>IFERROR(VLOOKUP(B1320,Unemployment!$A$7:$D$3208,4,FALSE),"")</f>
        <v>7.8666666666666704E-2</v>
      </c>
      <c r="N1320" s="1">
        <f>IFERROR(VLOOKUP($B1320,Compensation!$A$5:$H$3867,6,FALSE),"")</f>
        <v>4099</v>
      </c>
      <c r="O1320" s="1">
        <f>IFERROR(VLOOKUP($B1320,Compensation!$A$5:$H$3867,7,FALSE),"")</f>
        <v>3439</v>
      </c>
      <c r="P1320" s="1">
        <f>IFERROR(VLOOKUP($B1320,Compensation!$A$5:$H$3867,8,FALSE),"")</f>
        <v>660</v>
      </c>
      <c r="Q1320" s="4">
        <f t="shared" si="165"/>
        <v>0.41569461736513197</v>
      </c>
      <c r="R1320" s="3" t="str">
        <f>IFERROR(VLOOKUP(B1320,Growth!$C$6:$G$1733,2,FALSE),"")</f>
        <v/>
      </c>
      <c r="S1320" s="6">
        <f t="shared" si="168"/>
        <v>0.60000000000000142</v>
      </c>
      <c r="T1320" s="6">
        <f t="shared" si="169"/>
        <v>-0.39503629814948149</v>
      </c>
      <c r="U1320" s="6">
        <f t="shared" si="170"/>
        <v>-0.66666666666665986</v>
      </c>
    </row>
    <row r="1321" spans="1:21" x14ac:dyDescent="0.2">
      <c r="A1321" t="str">
        <f t="shared" si="163"/>
        <v>Euro2021Q3</v>
      </c>
      <c r="B1321" t="s">
        <v>1014</v>
      </c>
      <c r="C1321" t="s">
        <v>15</v>
      </c>
      <c r="D1321" s="1">
        <v>2021</v>
      </c>
      <c r="E1321" s="1">
        <v>3</v>
      </c>
      <c r="F1321" s="1">
        <f t="shared" si="166"/>
        <v>87</v>
      </c>
      <c r="G1321" s="1">
        <v>9052.7999999999993</v>
      </c>
      <c r="H1321" s="1">
        <f t="shared" si="164"/>
        <v>10670.756683338152</v>
      </c>
      <c r="I1321" s="6">
        <f t="shared" si="167"/>
        <v>5.6729168970431427</v>
      </c>
      <c r="J1321" s="1">
        <f>IFERROR(VLOOKUP($B1321,Population!$A$2:$E$2577,5,FALSE),"")</f>
        <v>1881</v>
      </c>
      <c r="K1321" s="3">
        <f>IFERROR(VLOOKUP(A1321,'Exchange rates'!$A$6:$D$1909,4,FALSE),"")</f>
        <v>0.84837470000000004</v>
      </c>
      <c r="L1321" s="3">
        <f>IFERROR(VLOOKUP(B1321,'Work hours'!$A$6:$G$3151,7,FALSE),"")</f>
        <v>38.5</v>
      </c>
      <c r="M1321" s="4">
        <f>IFERROR(VLOOKUP(B1321,Unemployment!$A$7:$D$3208,4,FALSE),"")</f>
        <v>7.36666666666667E-2</v>
      </c>
      <c r="N1321" s="1">
        <f>IFERROR(VLOOKUP($B1321,Compensation!$A$5:$H$3867,6,FALSE),"")</f>
        <v>4214</v>
      </c>
      <c r="O1321" s="1">
        <f>IFERROR(VLOOKUP($B1321,Compensation!$A$5:$H$3867,7,FALSE),"")</f>
        <v>3433</v>
      </c>
      <c r="P1321" s="1">
        <f>IFERROR(VLOOKUP($B1321,Compensation!$A$5:$H$3867,8,FALSE),"")</f>
        <v>782</v>
      </c>
      <c r="Q1321" s="4">
        <f t="shared" si="165"/>
        <v>0.37921968893601982</v>
      </c>
      <c r="R1321" s="3" t="str">
        <f>IFERROR(VLOOKUP(B1321,Growth!$C$6:$G$1733,2,FALSE),"")</f>
        <v/>
      </c>
      <c r="S1321" s="6">
        <f t="shared" si="168"/>
        <v>-0.10000000000000142</v>
      </c>
      <c r="T1321" s="6">
        <f t="shared" si="169"/>
        <v>-1.0891503985571038</v>
      </c>
      <c r="U1321" s="6">
        <f t="shared" si="170"/>
        <v>-1.1666666666666603</v>
      </c>
    </row>
    <row r="1322" spans="1:21" x14ac:dyDescent="0.2">
      <c r="A1322" t="str">
        <f t="shared" si="163"/>
        <v>Euro2021Q4</v>
      </c>
      <c r="B1322" t="s">
        <v>1015</v>
      </c>
      <c r="C1322" t="s">
        <v>15</v>
      </c>
      <c r="D1322" s="1">
        <v>2021</v>
      </c>
      <c r="E1322" s="1">
        <v>4</v>
      </c>
      <c r="F1322" s="1">
        <f t="shared" si="166"/>
        <v>88</v>
      </c>
      <c r="G1322" s="1">
        <v>9267</v>
      </c>
      <c r="H1322" s="1">
        <f t="shared" si="164"/>
        <v>10596.511441362254</v>
      </c>
      <c r="I1322" s="6">
        <f t="shared" si="167"/>
        <v>5.6475571291170148</v>
      </c>
      <c r="J1322" s="1">
        <f>IFERROR(VLOOKUP($B1322,Population!$A$2:$E$2577,5,FALSE),"")</f>
        <v>1876.3</v>
      </c>
      <c r="K1322" s="3">
        <f>IFERROR(VLOOKUP(A1322,'Exchange rates'!$A$6:$D$1909,4,FALSE),"")</f>
        <v>0.87453309999999995</v>
      </c>
      <c r="L1322" s="3">
        <f>IFERROR(VLOOKUP(B1322,'Work hours'!$A$6:$G$3151,7,FALSE),"")</f>
        <v>37.9</v>
      </c>
      <c r="M1322" s="4">
        <f>IFERROR(VLOOKUP(B1322,Unemployment!$A$7:$D$3208,4,FALSE),"")</f>
        <v>7.2333333333333305E-2</v>
      </c>
      <c r="N1322" s="1">
        <f>IFERROR(VLOOKUP($B1322,Compensation!$A$5:$H$3867,6,FALSE),"")</f>
        <v>4422</v>
      </c>
      <c r="O1322" s="1">
        <f>IFERROR(VLOOKUP($B1322,Compensation!$A$5:$H$3867,7,FALSE),"")</f>
        <v>3622</v>
      </c>
      <c r="P1322" s="1">
        <f>IFERROR(VLOOKUP($B1322,Compensation!$A$5:$H$3867,8,FALSE),"")</f>
        <v>800</v>
      </c>
      <c r="Q1322" s="4">
        <f t="shared" si="165"/>
        <v>0.39084925002697746</v>
      </c>
      <c r="R1322" s="3" t="str">
        <f>IFERROR(VLOOKUP(B1322,Growth!$C$6:$G$1733,2,FALSE),"")</f>
        <v/>
      </c>
      <c r="S1322" s="6">
        <f t="shared" si="168"/>
        <v>0.60000000000000142</v>
      </c>
      <c r="T1322" s="6">
        <f t="shared" si="169"/>
        <v>-1.1751338785583876</v>
      </c>
      <c r="U1322" s="6">
        <f t="shared" si="170"/>
        <v>-0.73333333333334005</v>
      </c>
    </row>
    <row r="1323" spans="1:21" x14ac:dyDescent="0.2">
      <c r="A1323" t="str">
        <f t="shared" si="163"/>
        <v>Euro2000Q1</v>
      </c>
      <c r="B1323" t="s">
        <v>3633</v>
      </c>
      <c r="C1323" t="s">
        <v>16</v>
      </c>
      <c r="D1323" s="1">
        <v>2000</v>
      </c>
      <c r="E1323" s="1">
        <v>1</v>
      </c>
      <c r="F1323" s="1">
        <f t="shared" si="166"/>
        <v>1</v>
      </c>
      <c r="G1323" s="1">
        <v>3032.8</v>
      </c>
      <c r="H1323" s="1">
        <f t="shared" si="164"/>
        <v>2994.1751406851618</v>
      </c>
      <c r="I1323" s="6">
        <f t="shared" si="167"/>
        <v>0.85560084031580563</v>
      </c>
      <c r="J1323" s="1">
        <f>IFERROR(VLOOKUP($B1323,Population!$A$2:$E$2577,5,FALSE),"")</f>
        <v>3499.5</v>
      </c>
      <c r="K1323" s="3">
        <f>IFERROR(VLOOKUP(A1323,'Exchange rates'!$A$6:$D$1909,4,FALSE),"")</f>
        <v>1.0128999999999999</v>
      </c>
      <c r="L1323" s="3" t="str">
        <f>IFERROR(VLOOKUP(B1323,'Work hours'!$A$6:$G$3151,7,FALSE),"")</f>
        <v/>
      </c>
      <c r="M1323" s="4">
        <f>IFERROR(VLOOKUP(B1323,Unemployment!$A$7:$D$3208,4,FALSE),"")</f>
        <v>0.15633333333333302</v>
      </c>
      <c r="N1323" s="1">
        <f>IFERROR(VLOOKUP($B1323,Compensation!$A$5:$H$3867,6,FALSE),"")</f>
        <v>1233</v>
      </c>
      <c r="O1323" s="1">
        <f>IFERROR(VLOOKUP($B1323,Compensation!$A$5:$H$3867,7,FALSE),"")</f>
        <v>962</v>
      </c>
      <c r="P1323" s="1">
        <f>IFERROR(VLOOKUP($B1323,Compensation!$A$5:$H$3867,8,FALSE),"")</f>
        <v>272</v>
      </c>
      <c r="Q1323" s="4">
        <f t="shared" si="165"/>
        <v>0.31719862833025586</v>
      </c>
      <c r="R1323" s="3" t="str">
        <f>IFERROR(VLOOKUP(B1323,Growth!$C$6:$G$1733,2,FALSE),"")</f>
        <v/>
      </c>
      <c r="S1323" s="6" t="str">
        <f t="shared" si="168"/>
        <v/>
      </c>
      <c r="T1323" s="6" t="str">
        <f t="shared" si="169"/>
        <v/>
      </c>
      <c r="U1323" s="6" t="str">
        <f t="shared" si="170"/>
        <v/>
      </c>
    </row>
    <row r="1324" spans="1:21" x14ac:dyDescent="0.2">
      <c r="A1324" t="str">
        <f t="shared" si="163"/>
        <v>Euro2000Q2</v>
      </c>
      <c r="B1324" t="s">
        <v>3006</v>
      </c>
      <c r="C1324" t="s">
        <v>16</v>
      </c>
      <c r="D1324" s="1">
        <v>2000</v>
      </c>
      <c r="E1324" s="1">
        <v>2</v>
      </c>
      <c r="F1324" s="1">
        <f t="shared" si="166"/>
        <v>2</v>
      </c>
      <c r="G1324" s="1">
        <v>3373.8</v>
      </c>
      <c r="H1324" s="1">
        <f t="shared" si="164"/>
        <v>3150.7313697528666</v>
      </c>
      <c r="I1324" s="6">
        <f t="shared" si="167"/>
        <v>0.90033758244116779</v>
      </c>
      <c r="J1324" s="1">
        <f>IFERROR(VLOOKUP($B1324,Population!$A$2:$E$2577,5,FALSE),"")</f>
        <v>3499.5</v>
      </c>
      <c r="K1324" s="3">
        <f>IFERROR(VLOOKUP(A1324,'Exchange rates'!$A$6:$D$1909,4,FALSE),"")</f>
        <v>1.0707990000000001</v>
      </c>
      <c r="L1324" s="3">
        <f>IFERROR(VLOOKUP(B1324,'Work hours'!$A$6:$G$3151,7,FALSE),"")</f>
        <v>39.299999999999997</v>
      </c>
      <c r="M1324" s="4">
        <f>IFERROR(VLOOKUP(B1324,Unemployment!$A$7:$D$3208,4,FALSE),"")</f>
        <v>0.16500000000000001</v>
      </c>
      <c r="N1324" s="1">
        <f>IFERROR(VLOOKUP($B1324,Compensation!$A$5:$H$3867,6,FALSE),"")</f>
        <v>1359</v>
      </c>
      <c r="O1324" s="1">
        <f>IFERROR(VLOOKUP($B1324,Compensation!$A$5:$H$3867,7,FALSE),"")</f>
        <v>1075</v>
      </c>
      <c r="P1324" s="1">
        <f>IFERROR(VLOOKUP($B1324,Compensation!$A$5:$H$3867,8,FALSE),"")</f>
        <v>285</v>
      </c>
      <c r="Q1324" s="4">
        <f t="shared" si="165"/>
        <v>0.31863180982867984</v>
      </c>
      <c r="R1324" s="3" t="str">
        <f>IFERROR(VLOOKUP(B1324,Growth!$C$6:$G$1733,2,FALSE),"")</f>
        <v/>
      </c>
      <c r="S1324" s="6" t="str">
        <f t="shared" si="168"/>
        <v/>
      </c>
      <c r="T1324" s="6" t="str">
        <f t="shared" si="169"/>
        <v/>
      </c>
      <c r="U1324" s="6" t="str">
        <f t="shared" si="170"/>
        <v/>
      </c>
    </row>
    <row r="1325" spans="1:21" x14ac:dyDescent="0.2">
      <c r="A1325" t="str">
        <f t="shared" si="163"/>
        <v>Euro2000Q3</v>
      </c>
      <c r="B1325" t="s">
        <v>3634</v>
      </c>
      <c r="C1325" t="s">
        <v>16</v>
      </c>
      <c r="D1325" s="1">
        <v>2000</v>
      </c>
      <c r="E1325" s="1">
        <v>3</v>
      </c>
      <c r="F1325" s="1">
        <f t="shared" si="166"/>
        <v>3</v>
      </c>
      <c r="G1325" s="1">
        <v>3423.1</v>
      </c>
      <c r="H1325" s="1">
        <f t="shared" si="164"/>
        <v>3093.3993142848881</v>
      </c>
      <c r="I1325" s="6">
        <f t="shared" si="167"/>
        <v>0.88395465474636037</v>
      </c>
      <c r="J1325" s="1">
        <f>IFERROR(VLOOKUP($B1325,Population!$A$2:$E$2577,5,FALSE),"")</f>
        <v>3499.5</v>
      </c>
      <c r="K1325" s="3">
        <f>IFERROR(VLOOKUP(A1325,'Exchange rates'!$A$6:$D$1909,4,FALSE),"")</f>
        <v>1.106582</v>
      </c>
      <c r="L1325" s="3" t="str">
        <f>IFERROR(VLOOKUP(B1325,'Work hours'!$A$6:$G$3151,7,FALSE),"")</f>
        <v/>
      </c>
      <c r="M1325" s="4">
        <f>IFERROR(VLOOKUP(B1325,Unemployment!$A$7:$D$3208,4,FALSE),"")</f>
        <v>0.16966666666666699</v>
      </c>
      <c r="N1325" s="1">
        <f>IFERROR(VLOOKUP($B1325,Compensation!$A$5:$H$3867,6,FALSE),"")</f>
        <v>1273</v>
      </c>
      <c r="O1325" s="1">
        <f>IFERROR(VLOOKUP($B1325,Compensation!$A$5:$H$3867,7,FALSE),"")</f>
        <v>993</v>
      </c>
      <c r="P1325" s="1">
        <f>IFERROR(VLOOKUP($B1325,Compensation!$A$5:$H$3867,8,FALSE),"")</f>
        <v>280</v>
      </c>
      <c r="Q1325" s="4">
        <f t="shared" si="165"/>
        <v>0.29008793199146971</v>
      </c>
      <c r="R1325" s="3" t="str">
        <f>IFERROR(VLOOKUP(B1325,Growth!$C$6:$G$1733,2,FALSE),"")</f>
        <v/>
      </c>
      <c r="S1325" s="6" t="str">
        <f t="shared" si="168"/>
        <v/>
      </c>
      <c r="T1325" s="6" t="str">
        <f t="shared" si="169"/>
        <v/>
      </c>
      <c r="U1325" s="6" t="str">
        <f t="shared" si="170"/>
        <v/>
      </c>
    </row>
    <row r="1326" spans="1:21" x14ac:dyDescent="0.2">
      <c r="A1326" t="str">
        <f t="shared" si="163"/>
        <v>Euro2000Q4</v>
      </c>
      <c r="B1326" t="s">
        <v>3005</v>
      </c>
      <c r="C1326" t="s">
        <v>16</v>
      </c>
      <c r="D1326" s="1">
        <v>2000</v>
      </c>
      <c r="E1326" s="1">
        <v>4</v>
      </c>
      <c r="F1326" s="1">
        <f t="shared" si="166"/>
        <v>4</v>
      </c>
      <c r="G1326" s="1">
        <v>3521.7</v>
      </c>
      <c r="H1326" s="1">
        <f t="shared" si="164"/>
        <v>3062.0735708019192</v>
      </c>
      <c r="I1326" s="6">
        <f t="shared" si="167"/>
        <v>0.87500316353819663</v>
      </c>
      <c r="J1326" s="1">
        <f>IFERROR(VLOOKUP($B1326,Population!$A$2:$E$2577,5,FALSE),"")</f>
        <v>3499.5</v>
      </c>
      <c r="K1326" s="3">
        <f>IFERROR(VLOOKUP(A1326,'Exchange rates'!$A$6:$D$1909,4,FALSE),"")</f>
        <v>1.1501030000000001</v>
      </c>
      <c r="L1326" s="3">
        <f>IFERROR(VLOOKUP(B1326,'Work hours'!$A$6:$G$3151,7,FALSE),"")</f>
        <v>37.4</v>
      </c>
      <c r="M1326" s="4">
        <f>IFERROR(VLOOKUP(B1326,Unemployment!$A$7:$D$3208,4,FALSE),"")</f>
        <v>0.16600000000000001</v>
      </c>
      <c r="N1326" s="1">
        <f>IFERROR(VLOOKUP($B1326,Compensation!$A$5:$H$3867,6,FALSE),"")</f>
        <v>1357</v>
      </c>
      <c r="O1326" s="1">
        <f>IFERROR(VLOOKUP($B1326,Compensation!$A$5:$H$3867,7,FALSE),"")</f>
        <v>1065</v>
      </c>
      <c r="P1326" s="1">
        <f>IFERROR(VLOOKUP($B1326,Compensation!$A$5:$H$3867,8,FALSE),"")</f>
        <v>292</v>
      </c>
      <c r="Q1326" s="4">
        <f t="shared" si="165"/>
        <v>0.3024107675270466</v>
      </c>
      <c r="R1326" s="3" t="str">
        <f>IFERROR(VLOOKUP(B1326,Growth!$C$6:$G$1733,2,FALSE),"")</f>
        <v/>
      </c>
      <c r="S1326" s="6" t="str">
        <f t="shared" si="168"/>
        <v/>
      </c>
      <c r="T1326" s="6" t="str">
        <f t="shared" si="169"/>
        <v/>
      </c>
      <c r="U1326" s="6" t="str">
        <f t="shared" si="170"/>
        <v/>
      </c>
    </row>
    <row r="1327" spans="1:21" x14ac:dyDescent="0.2">
      <c r="A1327" t="str">
        <f t="shared" si="163"/>
        <v>Euro2001Q1</v>
      </c>
      <c r="B1327" t="s">
        <v>3635</v>
      </c>
      <c r="C1327" t="s">
        <v>16</v>
      </c>
      <c r="D1327" s="1">
        <v>2001</v>
      </c>
      <c r="E1327" s="1">
        <v>1</v>
      </c>
      <c r="F1327" s="1">
        <f t="shared" si="166"/>
        <v>5</v>
      </c>
      <c r="G1327" s="1">
        <v>3200.3</v>
      </c>
      <c r="H1327" s="1">
        <f t="shared" si="164"/>
        <v>2952.7557238878612</v>
      </c>
      <c r="I1327" s="6">
        <f t="shared" si="167"/>
        <v>0.85074211244896303</v>
      </c>
      <c r="J1327" s="1">
        <f>IFERROR(VLOOKUP($B1327,Population!$A$2:$E$2577,5,FALSE),"")</f>
        <v>3470.8</v>
      </c>
      <c r="K1327" s="3">
        <f>IFERROR(VLOOKUP(A1327,'Exchange rates'!$A$6:$D$1909,4,FALSE),"")</f>
        <v>1.0838350000000001</v>
      </c>
      <c r="L1327" s="3" t="str">
        <f>IFERROR(VLOOKUP(B1327,'Work hours'!$A$6:$G$3151,7,FALSE),"")</f>
        <v/>
      </c>
      <c r="M1327" s="4">
        <f>IFERROR(VLOOKUP(B1327,Unemployment!$A$7:$D$3208,4,FALSE),"")</f>
        <v>0.17733333333333298</v>
      </c>
      <c r="N1327" s="1">
        <f>IFERROR(VLOOKUP($B1327,Compensation!$A$5:$H$3867,6,FALSE),"")</f>
        <v>1263</v>
      </c>
      <c r="O1327" s="1">
        <f>IFERROR(VLOOKUP($B1327,Compensation!$A$5:$H$3867,7,FALSE),"")</f>
        <v>989</v>
      </c>
      <c r="P1327" s="1">
        <f>IFERROR(VLOOKUP($B1327,Compensation!$A$5:$H$3867,8,FALSE),"")</f>
        <v>274</v>
      </c>
      <c r="Q1327" s="4">
        <f t="shared" si="165"/>
        <v>0.30903352810673995</v>
      </c>
      <c r="R1327" s="3" t="str">
        <f>IFERROR(VLOOKUP(B1327,Growth!$C$6:$G$1733,2,FALSE),"")</f>
        <v/>
      </c>
      <c r="S1327" s="6" t="str">
        <f t="shared" si="168"/>
        <v/>
      </c>
      <c r="T1327" s="6">
        <f t="shared" si="169"/>
        <v>-0.81651002235159087</v>
      </c>
      <c r="U1327" s="6">
        <f t="shared" si="170"/>
        <v>2.0999999999999961</v>
      </c>
    </row>
    <row r="1328" spans="1:21" x14ac:dyDescent="0.2">
      <c r="A1328" t="str">
        <f t="shared" si="163"/>
        <v>Euro2001Q2</v>
      </c>
      <c r="B1328" t="s">
        <v>3004</v>
      </c>
      <c r="C1328" t="s">
        <v>16</v>
      </c>
      <c r="D1328" s="1">
        <v>2001</v>
      </c>
      <c r="E1328" s="1">
        <v>2</v>
      </c>
      <c r="F1328" s="1">
        <f t="shared" si="166"/>
        <v>6</v>
      </c>
      <c r="G1328" s="1">
        <v>3576.3</v>
      </c>
      <c r="H1328" s="1">
        <f t="shared" si="164"/>
        <v>3125</v>
      </c>
      <c r="I1328" s="6">
        <f t="shared" si="167"/>
        <v>0.90036879105681678</v>
      </c>
      <c r="J1328" s="1">
        <f>IFERROR(VLOOKUP($B1328,Population!$A$2:$E$2577,5,FALSE),"")</f>
        <v>3470.8</v>
      </c>
      <c r="K1328" s="3">
        <f>IFERROR(VLOOKUP(A1328,'Exchange rates'!$A$6:$D$1909,4,FALSE),"")</f>
        <v>1.1444160000000001</v>
      </c>
      <c r="L1328" s="3">
        <f>IFERROR(VLOOKUP(B1328,'Work hours'!$A$6:$G$3151,7,FALSE),"")</f>
        <v>38.9</v>
      </c>
      <c r="M1328" s="4">
        <f>IFERROR(VLOOKUP(B1328,Unemployment!$A$7:$D$3208,4,FALSE),"")</f>
        <v>0.17533333333333301</v>
      </c>
      <c r="N1328" s="1">
        <f>IFERROR(VLOOKUP($B1328,Compensation!$A$5:$H$3867,6,FALSE),"")</f>
        <v>1396</v>
      </c>
      <c r="O1328" s="1">
        <f>IFERROR(VLOOKUP($B1328,Compensation!$A$5:$H$3867,7,FALSE),"")</f>
        <v>1109</v>
      </c>
      <c r="P1328" s="1">
        <f>IFERROR(VLOOKUP($B1328,Compensation!$A$5:$H$3867,8,FALSE),"")</f>
        <v>287</v>
      </c>
      <c r="Q1328" s="4">
        <f t="shared" si="165"/>
        <v>0.31009702765427954</v>
      </c>
      <c r="R1328" s="3" t="str">
        <f>IFERROR(VLOOKUP(B1328,Growth!$C$6:$G$1733,2,FALSE),"")</f>
        <v/>
      </c>
      <c r="S1328" s="6">
        <f t="shared" si="168"/>
        <v>-0.39999999999999858</v>
      </c>
      <c r="T1328" s="6">
        <f t="shared" si="169"/>
        <v>-0.85347821744002905</v>
      </c>
      <c r="U1328" s="6">
        <f t="shared" si="170"/>
        <v>1.0333333333332999</v>
      </c>
    </row>
    <row r="1329" spans="1:21" x14ac:dyDescent="0.2">
      <c r="A1329" t="str">
        <f t="shared" si="163"/>
        <v>Euro2001Q3</v>
      </c>
      <c r="B1329" t="s">
        <v>3636</v>
      </c>
      <c r="C1329" t="s">
        <v>16</v>
      </c>
      <c r="D1329" s="1">
        <v>2001</v>
      </c>
      <c r="E1329" s="1">
        <v>3</v>
      </c>
      <c r="F1329" s="1">
        <f t="shared" si="166"/>
        <v>7</v>
      </c>
      <c r="G1329" s="1">
        <v>3649.7</v>
      </c>
      <c r="H1329" s="1">
        <f t="shared" si="164"/>
        <v>3253.4725874632059</v>
      </c>
      <c r="I1329" s="6">
        <f t="shared" si="167"/>
        <v>0.93738405769943689</v>
      </c>
      <c r="J1329" s="1">
        <f>IFERROR(VLOOKUP($B1329,Population!$A$2:$E$2577,5,FALSE),"")</f>
        <v>3470.8</v>
      </c>
      <c r="K1329" s="3">
        <f>IFERROR(VLOOKUP(A1329,'Exchange rates'!$A$6:$D$1909,4,FALSE),"")</f>
        <v>1.1217859999999999</v>
      </c>
      <c r="L1329" s="3" t="str">
        <f>IFERROR(VLOOKUP(B1329,'Work hours'!$A$6:$G$3151,7,FALSE),"")</f>
        <v/>
      </c>
      <c r="M1329" s="4">
        <f>IFERROR(VLOOKUP(B1329,Unemployment!$A$7:$D$3208,4,FALSE),"")</f>
        <v>0.16800000000000001</v>
      </c>
      <c r="N1329" s="1">
        <f>IFERROR(VLOOKUP($B1329,Compensation!$A$5:$H$3867,6,FALSE),"")</f>
        <v>1310</v>
      </c>
      <c r="O1329" s="1">
        <f>IFERROR(VLOOKUP($B1329,Compensation!$A$5:$H$3867,7,FALSE),"")</f>
        <v>1025</v>
      </c>
      <c r="P1329" s="1">
        <f>IFERROR(VLOOKUP($B1329,Compensation!$A$5:$H$3867,8,FALSE),"")</f>
        <v>285</v>
      </c>
      <c r="Q1329" s="4">
        <f t="shared" si="165"/>
        <v>0.28084500095898296</v>
      </c>
      <c r="R1329" s="3" t="str">
        <f>IFERROR(VLOOKUP(B1329,Growth!$C$6:$G$1733,2,FALSE),"")</f>
        <v/>
      </c>
      <c r="S1329" s="6" t="str">
        <f t="shared" si="168"/>
        <v/>
      </c>
      <c r="T1329" s="6">
        <f t="shared" si="169"/>
        <v>-0.92429310324867453</v>
      </c>
      <c r="U1329" s="6">
        <f t="shared" si="170"/>
        <v>-0.16666666666669827</v>
      </c>
    </row>
    <row r="1330" spans="1:21" x14ac:dyDescent="0.2">
      <c r="A1330" t="str">
        <f t="shared" si="163"/>
        <v>Euro2001Q4</v>
      </c>
      <c r="B1330" t="s">
        <v>3003</v>
      </c>
      <c r="C1330" t="s">
        <v>16</v>
      </c>
      <c r="D1330" s="1">
        <v>2001</v>
      </c>
      <c r="E1330" s="1">
        <v>4</v>
      </c>
      <c r="F1330" s="1">
        <f t="shared" si="166"/>
        <v>8</v>
      </c>
      <c r="G1330" s="1">
        <v>3750.7</v>
      </c>
      <c r="H1330" s="1">
        <f t="shared" si="164"/>
        <v>3359.3763295049562</v>
      </c>
      <c r="I1330" s="6">
        <f t="shared" si="167"/>
        <v>0.96789683344040456</v>
      </c>
      <c r="J1330" s="1">
        <f>IFERROR(VLOOKUP($B1330,Population!$A$2:$E$2577,5,FALSE),"")</f>
        <v>3470.8</v>
      </c>
      <c r="K1330" s="3">
        <f>IFERROR(VLOOKUP(A1330,'Exchange rates'!$A$6:$D$1909,4,FALSE),"")</f>
        <v>1.116487</v>
      </c>
      <c r="L1330" s="3">
        <f>IFERROR(VLOOKUP(B1330,'Work hours'!$A$6:$G$3151,7,FALSE),"")</f>
        <v>37.700000000000003</v>
      </c>
      <c r="M1330" s="4">
        <f>IFERROR(VLOOKUP(B1330,Unemployment!$A$7:$D$3208,4,FALSE),"")</f>
        <v>0.17499999999999999</v>
      </c>
      <c r="N1330" s="1">
        <f>IFERROR(VLOOKUP($B1330,Compensation!$A$5:$H$3867,6,FALSE),"")</f>
        <v>1396</v>
      </c>
      <c r="O1330" s="1">
        <f>IFERROR(VLOOKUP($B1330,Compensation!$A$5:$H$3867,7,FALSE),"")</f>
        <v>1105</v>
      </c>
      <c r="P1330" s="1">
        <f>IFERROR(VLOOKUP($B1330,Compensation!$A$5:$H$3867,8,FALSE),"")</f>
        <v>290</v>
      </c>
      <c r="Q1330" s="4">
        <f t="shared" si="165"/>
        <v>0.29461167248780229</v>
      </c>
      <c r="R1330" s="3" t="str">
        <f>IFERROR(VLOOKUP(B1330,Growth!$C$6:$G$1733,2,FALSE),"")</f>
        <v/>
      </c>
      <c r="S1330" s="6">
        <f t="shared" si="168"/>
        <v>0.30000000000000426</v>
      </c>
      <c r="T1330" s="6">
        <f t="shared" si="169"/>
        <v>-0.77990950392443081</v>
      </c>
      <c r="U1330" s="6">
        <f t="shared" si="170"/>
        <v>0.89999999999999802</v>
      </c>
    </row>
    <row r="1331" spans="1:21" x14ac:dyDescent="0.2">
      <c r="A1331" t="str">
        <f t="shared" si="163"/>
        <v>Euro2002Q1</v>
      </c>
      <c r="B1331" t="s">
        <v>3002</v>
      </c>
      <c r="C1331" t="s">
        <v>16</v>
      </c>
      <c r="D1331" s="1">
        <v>2002</v>
      </c>
      <c r="E1331" s="1">
        <v>1</v>
      </c>
      <c r="F1331" s="1">
        <f t="shared" si="166"/>
        <v>9</v>
      </c>
      <c r="G1331" s="1">
        <v>3333.2</v>
      </c>
      <c r="H1331" s="1">
        <f t="shared" si="164"/>
        <v>2921.9808666883487</v>
      </c>
      <c r="I1331" s="6">
        <f t="shared" si="167"/>
        <v>0.84864827239648821</v>
      </c>
      <c r="J1331" s="1">
        <f>IFERROR(VLOOKUP($B1331,Population!$A$2:$E$2577,5,FALSE),"")</f>
        <v>3443.1</v>
      </c>
      <c r="K1331" s="3">
        <f>IFERROR(VLOOKUP(A1331,'Exchange rates'!$A$6:$D$1909,4,FALSE),"")</f>
        <v>1.140733</v>
      </c>
      <c r="L1331" s="3">
        <f>IFERROR(VLOOKUP(B1331,'Work hours'!$A$6:$G$3151,7,FALSE),"")</f>
        <v>37.1</v>
      </c>
      <c r="M1331" s="4">
        <f>IFERROR(VLOOKUP(B1331,Unemployment!$A$7:$D$3208,4,FALSE),"")</f>
        <v>0.15933333333333299</v>
      </c>
      <c r="N1331" s="1">
        <f>IFERROR(VLOOKUP($B1331,Compensation!$A$5:$H$3867,6,FALSE),"")</f>
        <v>1351</v>
      </c>
      <c r="O1331" s="1">
        <f>IFERROR(VLOOKUP($B1331,Compensation!$A$5:$H$3867,7,FALSE),"")</f>
        <v>1071</v>
      </c>
      <c r="P1331" s="1">
        <f>IFERROR(VLOOKUP($B1331,Compensation!$A$5:$H$3867,8,FALSE),"")</f>
        <v>280</v>
      </c>
      <c r="Q1331" s="4">
        <f t="shared" si="165"/>
        <v>0.32131285251410058</v>
      </c>
      <c r="R1331" s="3" t="str">
        <f>IFERROR(VLOOKUP(B1331,Growth!$C$6:$G$1733,2,FALSE),"")</f>
        <v/>
      </c>
      <c r="S1331" s="6" t="str">
        <f t="shared" si="168"/>
        <v/>
      </c>
      <c r="T1331" s="6">
        <f t="shared" si="169"/>
        <v>1.2279324407360626</v>
      </c>
      <c r="U1331" s="6">
        <f t="shared" si="170"/>
        <v>-1.7999999999999989</v>
      </c>
    </row>
    <row r="1332" spans="1:21" x14ac:dyDescent="0.2">
      <c r="A1332" t="str">
        <f t="shared" si="163"/>
        <v>Euro2002Q2</v>
      </c>
      <c r="B1332" t="s">
        <v>3001</v>
      </c>
      <c r="C1332" t="s">
        <v>16</v>
      </c>
      <c r="D1332" s="1">
        <v>2002</v>
      </c>
      <c r="E1332" s="1">
        <v>2</v>
      </c>
      <c r="F1332" s="1">
        <f t="shared" si="166"/>
        <v>10</v>
      </c>
      <c r="G1332" s="1">
        <v>3827.8</v>
      </c>
      <c r="H1332" s="1">
        <f t="shared" si="164"/>
        <v>3520.1009369034</v>
      </c>
      <c r="I1332" s="6">
        <f t="shared" si="167"/>
        <v>1.0223638398255641</v>
      </c>
      <c r="J1332" s="1">
        <f>IFERROR(VLOOKUP($B1332,Population!$A$2:$E$2577,5,FALSE),"")</f>
        <v>3443.1</v>
      </c>
      <c r="K1332" s="3">
        <f>IFERROR(VLOOKUP(A1332,'Exchange rates'!$A$6:$D$1909,4,FALSE),"")</f>
        <v>1.087412</v>
      </c>
      <c r="L1332" s="3">
        <f>IFERROR(VLOOKUP(B1332,'Work hours'!$A$6:$G$3151,7,FALSE),"")</f>
        <v>38.5</v>
      </c>
      <c r="M1332" s="4">
        <f>IFERROR(VLOOKUP(B1332,Unemployment!$A$7:$D$3208,4,FALSE),"")</f>
        <v>0.13466666666666702</v>
      </c>
      <c r="N1332" s="1">
        <f>IFERROR(VLOOKUP($B1332,Compensation!$A$5:$H$3867,6,FALSE),"")</f>
        <v>1470</v>
      </c>
      <c r="O1332" s="1">
        <f>IFERROR(VLOOKUP($B1332,Compensation!$A$5:$H$3867,7,FALSE),"")</f>
        <v>1177</v>
      </c>
      <c r="P1332" s="1">
        <f>IFERROR(VLOOKUP($B1332,Compensation!$A$5:$H$3867,8,FALSE),"")</f>
        <v>293</v>
      </c>
      <c r="Q1332" s="4">
        <f t="shared" si="165"/>
        <v>0.30748732953654839</v>
      </c>
      <c r="R1332" s="3" t="str">
        <f>IFERROR(VLOOKUP(B1332,Growth!$C$6:$G$1733,2,FALSE),"")</f>
        <v/>
      </c>
      <c r="S1332" s="6">
        <f t="shared" si="168"/>
        <v>-0.39999999999999858</v>
      </c>
      <c r="T1332" s="6">
        <f t="shared" si="169"/>
        <v>-0.26096981177311518</v>
      </c>
      <c r="U1332" s="6">
        <f t="shared" si="170"/>
        <v>-4.0666666666665989</v>
      </c>
    </row>
    <row r="1333" spans="1:21" x14ac:dyDescent="0.2">
      <c r="A1333" t="str">
        <f t="shared" si="163"/>
        <v>Euro2002Q3</v>
      </c>
      <c r="B1333" t="s">
        <v>3000</v>
      </c>
      <c r="C1333" t="s">
        <v>16</v>
      </c>
      <c r="D1333" s="1">
        <v>2002</v>
      </c>
      <c r="E1333" s="1">
        <v>3</v>
      </c>
      <c r="F1333" s="1">
        <f t="shared" si="166"/>
        <v>11</v>
      </c>
      <c r="G1333" s="1">
        <v>3983.8</v>
      </c>
      <c r="H1333" s="1">
        <f t="shared" si="164"/>
        <v>3918.8181573153961</v>
      </c>
      <c r="I1333" s="6">
        <f t="shared" si="167"/>
        <v>1.1381656522655155</v>
      </c>
      <c r="J1333" s="1">
        <f>IFERROR(VLOOKUP($B1333,Population!$A$2:$E$2577,5,FALSE),"")</f>
        <v>3443.1</v>
      </c>
      <c r="K1333" s="3">
        <f>IFERROR(VLOOKUP(A1333,'Exchange rates'!$A$6:$D$1909,4,FALSE),"")</f>
        <v>1.0165820000000001</v>
      </c>
      <c r="L1333" s="3">
        <f>IFERROR(VLOOKUP(B1333,'Work hours'!$A$6:$G$3151,7,FALSE),"")</f>
        <v>38.6</v>
      </c>
      <c r="M1333" s="4">
        <f>IFERROR(VLOOKUP(B1333,Unemployment!$A$7:$D$3208,4,FALSE),"")</f>
        <v>0.129</v>
      </c>
      <c r="N1333" s="1">
        <f>IFERROR(VLOOKUP($B1333,Compensation!$A$5:$H$3867,6,FALSE),"")</f>
        <v>1437</v>
      </c>
      <c r="O1333" s="1">
        <f>IFERROR(VLOOKUP($B1333,Compensation!$A$5:$H$3867,7,FALSE),"")</f>
        <v>1139</v>
      </c>
      <c r="P1333" s="1">
        <f>IFERROR(VLOOKUP($B1333,Compensation!$A$5:$H$3867,8,FALSE),"")</f>
        <v>298</v>
      </c>
      <c r="Q1333" s="4">
        <f t="shared" si="165"/>
        <v>0.28590792710477431</v>
      </c>
      <c r="R1333" s="3" t="str">
        <f>IFERROR(VLOOKUP(B1333,Growth!$C$6:$G$1733,2,FALSE),"")</f>
        <v/>
      </c>
      <c r="S1333" s="6" t="str">
        <f t="shared" si="168"/>
        <v/>
      </c>
      <c r="T1333" s="6">
        <f t="shared" si="169"/>
        <v>0.50629261457913466</v>
      </c>
      <c r="U1333" s="6">
        <f t="shared" si="170"/>
        <v>-3.9000000000000008</v>
      </c>
    </row>
    <row r="1334" spans="1:21" x14ac:dyDescent="0.2">
      <c r="A1334" t="str">
        <f t="shared" si="163"/>
        <v>Euro2002Q4</v>
      </c>
      <c r="B1334" t="s">
        <v>2999</v>
      </c>
      <c r="C1334" t="s">
        <v>16</v>
      </c>
      <c r="D1334" s="1">
        <v>2002</v>
      </c>
      <c r="E1334" s="1">
        <v>4</v>
      </c>
      <c r="F1334" s="1">
        <f t="shared" si="166"/>
        <v>12</v>
      </c>
      <c r="G1334" s="1">
        <v>4037.6</v>
      </c>
      <c r="H1334" s="1">
        <f t="shared" si="164"/>
        <v>4039.4856318929674</v>
      </c>
      <c r="I1334" s="6">
        <f t="shared" si="167"/>
        <v>1.1732118241970804</v>
      </c>
      <c r="J1334" s="1">
        <f>IFERROR(VLOOKUP($B1334,Population!$A$2:$E$2577,5,FALSE),"")</f>
        <v>3443.1</v>
      </c>
      <c r="K1334" s="3">
        <f>IFERROR(VLOOKUP(A1334,'Exchange rates'!$A$6:$D$1909,4,FALSE),"")</f>
        <v>0.99953320000000001</v>
      </c>
      <c r="L1334" s="3">
        <f>IFERROR(VLOOKUP(B1334,'Work hours'!$A$6:$G$3151,7,FALSE),"")</f>
        <v>36.799999999999997</v>
      </c>
      <c r="M1334" s="4">
        <f>IFERROR(VLOOKUP(B1334,Unemployment!$A$7:$D$3208,4,FALSE),"")</f>
        <v>0.128</v>
      </c>
      <c r="N1334" s="1">
        <f>IFERROR(VLOOKUP($B1334,Compensation!$A$5:$H$3867,6,FALSE),"")</f>
        <v>1552</v>
      </c>
      <c r="O1334" s="1">
        <f>IFERROR(VLOOKUP($B1334,Compensation!$A$5:$H$3867,7,FALSE),"")</f>
        <v>1245</v>
      </c>
      <c r="P1334" s="1">
        <f>IFERROR(VLOOKUP($B1334,Compensation!$A$5:$H$3867,8,FALSE),"")</f>
        <v>307</v>
      </c>
      <c r="Q1334" s="4">
        <f t="shared" si="165"/>
        <v>0.30835149593818112</v>
      </c>
      <c r="R1334" s="3" t="str">
        <f>IFERROR(VLOOKUP(B1334,Growth!$C$6:$G$1733,2,FALSE),"")</f>
        <v/>
      </c>
      <c r="S1334" s="6">
        <f t="shared" si="168"/>
        <v>-0.90000000000000568</v>
      </c>
      <c r="T1334" s="6">
        <f t="shared" si="169"/>
        <v>1.373982345037883</v>
      </c>
      <c r="U1334" s="6">
        <f t="shared" si="170"/>
        <v>-4.6999999999999984</v>
      </c>
    </row>
    <row r="1335" spans="1:21" x14ac:dyDescent="0.2">
      <c r="A1335" t="str">
        <f t="shared" si="163"/>
        <v>Euro2003Q1</v>
      </c>
      <c r="B1335" t="s">
        <v>2998</v>
      </c>
      <c r="C1335" t="s">
        <v>16</v>
      </c>
      <c r="D1335" s="1">
        <v>2003</v>
      </c>
      <c r="E1335" s="1">
        <v>1</v>
      </c>
      <c r="F1335" s="1">
        <f t="shared" si="166"/>
        <v>13</v>
      </c>
      <c r="G1335" s="1">
        <v>3705.6</v>
      </c>
      <c r="H1335" s="1">
        <f t="shared" si="164"/>
        <v>3978.0490190195101</v>
      </c>
      <c r="I1335" s="6">
        <f t="shared" si="167"/>
        <v>1.1648070446883083</v>
      </c>
      <c r="J1335" s="1">
        <f>IFERROR(VLOOKUP($B1335,Population!$A$2:$E$2577,5,FALSE),"")</f>
        <v>3415.2</v>
      </c>
      <c r="K1335" s="3">
        <f>IFERROR(VLOOKUP(A1335,'Exchange rates'!$A$6:$D$1909,4,FALSE),"")</f>
        <v>0.93151189999999995</v>
      </c>
      <c r="L1335" s="3">
        <f>IFERROR(VLOOKUP(B1335,'Work hours'!$A$6:$G$3151,7,FALSE),"")</f>
        <v>36.5</v>
      </c>
      <c r="M1335" s="4">
        <f>IFERROR(VLOOKUP(B1335,Unemployment!$A$7:$D$3208,4,FALSE),"")</f>
        <v>0.12466666666666701</v>
      </c>
      <c r="N1335" s="1">
        <f>IFERROR(VLOOKUP($B1335,Compensation!$A$5:$H$3867,6,FALSE),"")</f>
        <v>1454</v>
      </c>
      <c r="O1335" s="1">
        <f>IFERROR(VLOOKUP($B1335,Compensation!$A$5:$H$3867,7,FALSE),"")</f>
        <v>1158</v>
      </c>
      <c r="P1335" s="1">
        <f>IFERROR(VLOOKUP($B1335,Compensation!$A$5:$H$3867,8,FALSE),"")</f>
        <v>296</v>
      </c>
      <c r="Q1335" s="4">
        <f t="shared" si="165"/>
        <v>0.3125</v>
      </c>
      <c r="R1335" s="3" t="str">
        <f>IFERROR(VLOOKUP(B1335,Growth!$C$6:$G$1733,2,FALSE),"")</f>
        <v/>
      </c>
      <c r="S1335" s="6">
        <f t="shared" si="168"/>
        <v>-0.60000000000000142</v>
      </c>
      <c r="T1335" s="6">
        <f t="shared" si="169"/>
        <v>-0.88128525141005776</v>
      </c>
      <c r="U1335" s="6">
        <f t="shared" si="170"/>
        <v>-3.4666666666665984</v>
      </c>
    </row>
    <row r="1336" spans="1:21" x14ac:dyDescent="0.2">
      <c r="A1336" t="str">
        <f t="shared" si="163"/>
        <v>Euro2003Q2</v>
      </c>
      <c r="B1336" t="s">
        <v>2997</v>
      </c>
      <c r="C1336" t="s">
        <v>16</v>
      </c>
      <c r="D1336" s="1">
        <v>2003</v>
      </c>
      <c r="E1336" s="1">
        <v>2</v>
      </c>
      <c r="F1336" s="1">
        <f t="shared" si="166"/>
        <v>14</v>
      </c>
      <c r="G1336" s="1">
        <v>4127.7</v>
      </c>
      <c r="H1336" s="1">
        <f t="shared" si="164"/>
        <v>4688.6197406373276</v>
      </c>
      <c r="I1336" s="6">
        <f t="shared" si="167"/>
        <v>1.3728682773006933</v>
      </c>
      <c r="J1336" s="1">
        <f>IFERROR(VLOOKUP($B1336,Population!$A$2:$E$2577,5,FALSE),"")</f>
        <v>3415.2</v>
      </c>
      <c r="K1336" s="3">
        <f>IFERROR(VLOOKUP(A1336,'Exchange rates'!$A$6:$D$1909,4,FALSE),"")</f>
        <v>0.88036570000000003</v>
      </c>
      <c r="L1336" s="3">
        <f>IFERROR(VLOOKUP(B1336,'Work hours'!$A$6:$G$3151,7,FALSE),"")</f>
        <v>37.6</v>
      </c>
      <c r="M1336" s="4">
        <f>IFERROR(VLOOKUP(B1336,Unemployment!$A$7:$D$3208,4,FALSE),"")</f>
        <v>0.13</v>
      </c>
      <c r="N1336" s="1">
        <f>IFERROR(VLOOKUP($B1336,Compensation!$A$5:$H$3867,6,FALSE),"")</f>
        <v>1663</v>
      </c>
      <c r="O1336" s="1">
        <f>IFERROR(VLOOKUP($B1336,Compensation!$A$5:$H$3867,7,FALSE),"")</f>
        <v>1348</v>
      </c>
      <c r="P1336" s="1">
        <f>IFERROR(VLOOKUP($B1336,Compensation!$A$5:$H$3867,8,FALSE),"")</f>
        <v>316</v>
      </c>
      <c r="Q1336" s="4">
        <f t="shared" si="165"/>
        <v>0.32657412118128742</v>
      </c>
      <c r="R1336" s="3" t="str">
        <f>IFERROR(VLOOKUP(B1336,Growth!$C$6:$G$1733,2,FALSE),"")</f>
        <v/>
      </c>
      <c r="S1336" s="6">
        <f t="shared" si="168"/>
        <v>-0.89999999999999858</v>
      </c>
      <c r="T1336" s="6">
        <f t="shared" si="169"/>
        <v>1.9086791644739032</v>
      </c>
      <c r="U1336" s="6">
        <f t="shared" si="170"/>
        <v>-0.46666666666670131</v>
      </c>
    </row>
    <row r="1337" spans="1:21" x14ac:dyDescent="0.2">
      <c r="A1337" t="str">
        <f t="shared" si="163"/>
        <v>Euro2003Q3</v>
      </c>
      <c r="B1337" t="s">
        <v>2996</v>
      </c>
      <c r="C1337" t="s">
        <v>16</v>
      </c>
      <c r="D1337" s="1">
        <v>2003</v>
      </c>
      <c r="E1337" s="1">
        <v>3</v>
      </c>
      <c r="F1337" s="1">
        <f t="shared" si="166"/>
        <v>15</v>
      </c>
      <c r="G1337" s="1">
        <v>4329.8</v>
      </c>
      <c r="H1337" s="1">
        <f t="shared" si="164"/>
        <v>4873.8701216835334</v>
      </c>
      <c r="I1337" s="6">
        <f t="shared" si="167"/>
        <v>1.427111185782248</v>
      </c>
      <c r="J1337" s="1">
        <f>IFERROR(VLOOKUP($B1337,Population!$A$2:$E$2577,5,FALSE),"")</f>
        <v>3415.2</v>
      </c>
      <c r="K1337" s="3">
        <f>IFERROR(VLOOKUP(A1337,'Exchange rates'!$A$6:$D$1909,4,FALSE),"")</f>
        <v>0.88836999999999999</v>
      </c>
      <c r="L1337" s="3">
        <f>IFERROR(VLOOKUP(B1337,'Work hours'!$A$6:$G$3151,7,FALSE),"")</f>
        <v>38.4</v>
      </c>
      <c r="M1337" s="4">
        <f>IFERROR(VLOOKUP(B1337,Unemployment!$A$7:$D$3208,4,FALSE),"")</f>
        <v>0.124333333333333</v>
      </c>
      <c r="N1337" s="1">
        <f>IFERROR(VLOOKUP($B1337,Compensation!$A$5:$H$3867,6,FALSE),"")</f>
        <v>1613</v>
      </c>
      <c r="O1337" s="1">
        <f>IFERROR(VLOOKUP($B1337,Compensation!$A$5:$H$3867,7,FALSE),"")</f>
        <v>1289</v>
      </c>
      <c r="P1337" s="1">
        <f>IFERROR(VLOOKUP($B1337,Compensation!$A$5:$H$3867,8,FALSE),"")</f>
        <v>324</v>
      </c>
      <c r="Q1337" s="4">
        <f t="shared" si="165"/>
        <v>0.29770428195297705</v>
      </c>
      <c r="R1337" s="3" t="str">
        <f>IFERROR(VLOOKUP(B1337,Growth!$C$6:$G$1733,2,FALSE),"")</f>
        <v/>
      </c>
      <c r="S1337" s="6">
        <f t="shared" si="168"/>
        <v>-0.20000000000000284</v>
      </c>
      <c r="T1337" s="6">
        <f t="shared" si="169"/>
        <v>1.1796354848202739</v>
      </c>
      <c r="U1337" s="6">
        <f t="shared" si="170"/>
        <v>-0.46666666666669993</v>
      </c>
    </row>
    <row r="1338" spans="1:21" x14ac:dyDescent="0.2">
      <c r="A1338" t="str">
        <f t="shared" si="163"/>
        <v>Euro2003Q4</v>
      </c>
      <c r="B1338" t="s">
        <v>2995</v>
      </c>
      <c r="C1338" t="s">
        <v>16</v>
      </c>
      <c r="D1338" s="1">
        <v>2003</v>
      </c>
      <c r="E1338" s="1">
        <v>4</v>
      </c>
      <c r="F1338" s="1">
        <f t="shared" si="166"/>
        <v>16</v>
      </c>
      <c r="G1338" s="1">
        <v>4486.8</v>
      </c>
      <c r="H1338" s="1">
        <f t="shared" si="164"/>
        <v>5338.8532103323496</v>
      </c>
      <c r="I1338" s="6">
        <f t="shared" si="167"/>
        <v>1.563262242425729</v>
      </c>
      <c r="J1338" s="1">
        <f>IFERROR(VLOOKUP($B1338,Population!$A$2:$E$2577,5,FALSE),"")</f>
        <v>3415.2</v>
      </c>
      <c r="K1338" s="3">
        <f>IFERROR(VLOOKUP(A1338,'Exchange rates'!$A$6:$D$1909,4,FALSE),"")</f>
        <v>0.84040519999999996</v>
      </c>
      <c r="L1338" s="3">
        <f>IFERROR(VLOOKUP(B1338,'Work hours'!$A$6:$G$3151,7,FALSE),"")</f>
        <v>37</v>
      </c>
      <c r="M1338" s="4">
        <f>IFERROR(VLOOKUP(B1338,Unemployment!$A$7:$D$3208,4,FALSE),"")</f>
        <v>0.11866666666666699</v>
      </c>
      <c r="N1338" s="1">
        <f>IFERROR(VLOOKUP($B1338,Compensation!$A$5:$H$3867,6,FALSE),"")</f>
        <v>1712</v>
      </c>
      <c r="O1338" s="1">
        <f>IFERROR(VLOOKUP($B1338,Compensation!$A$5:$H$3867,7,FALSE),"")</f>
        <v>1374</v>
      </c>
      <c r="P1338" s="1">
        <f>IFERROR(VLOOKUP($B1338,Compensation!$A$5:$H$3867,8,FALSE),"")</f>
        <v>338</v>
      </c>
      <c r="Q1338" s="4">
        <f t="shared" si="165"/>
        <v>0.30623161273067662</v>
      </c>
      <c r="R1338" s="3" t="str">
        <f>IFERROR(VLOOKUP(B1338,Growth!$C$6:$G$1733,2,FALSE),"")</f>
        <v/>
      </c>
      <c r="S1338" s="6">
        <f t="shared" si="168"/>
        <v>0.20000000000000284</v>
      </c>
      <c r="T1338" s="6">
        <f t="shared" si="169"/>
        <v>-0.21198832075045027</v>
      </c>
      <c r="U1338" s="6">
        <f t="shared" si="170"/>
        <v>-0.93333333333330137</v>
      </c>
    </row>
    <row r="1339" spans="1:21" x14ac:dyDescent="0.2">
      <c r="A1339" t="str">
        <f t="shared" ref="A1339:A1402" si="171">_xlfn.TEXTJOIN(,TRUE,"Euro",D1339,"Q",E1339)</f>
        <v>Euro2004Q1</v>
      </c>
      <c r="B1339" t="s">
        <v>2994</v>
      </c>
      <c r="C1339" t="s">
        <v>16</v>
      </c>
      <c r="D1339" s="1">
        <v>2004</v>
      </c>
      <c r="E1339" s="1">
        <v>1</v>
      </c>
      <c r="F1339" s="1">
        <f t="shared" si="166"/>
        <v>17</v>
      </c>
      <c r="G1339" s="1">
        <v>3927.6</v>
      </c>
      <c r="H1339" s="1">
        <f t="shared" si="164"/>
        <v>4910.0885968705497</v>
      </c>
      <c r="I1339" s="6">
        <f t="shared" si="167"/>
        <v>1.4539363942052501</v>
      </c>
      <c r="J1339" s="1">
        <f>IFERROR(VLOOKUP($B1339,Population!$A$2:$E$2577,5,FALSE),"")</f>
        <v>3377.1</v>
      </c>
      <c r="K1339" s="3">
        <f>IFERROR(VLOOKUP(A1339,'Exchange rates'!$A$6:$D$1909,4,FALSE),"")</f>
        <v>0.79990410000000001</v>
      </c>
      <c r="L1339" s="3">
        <f>IFERROR(VLOOKUP(B1339,'Work hours'!$A$6:$G$3151,7,FALSE),"")</f>
        <v>36.9</v>
      </c>
      <c r="M1339" s="4">
        <f>IFERROR(VLOOKUP(B1339,Unemployment!$A$7:$D$3208,4,FALSE),"")</f>
        <v>0.114</v>
      </c>
      <c r="N1339" s="1">
        <f>IFERROR(VLOOKUP($B1339,Compensation!$A$5:$H$3867,6,FALSE),"")</f>
        <v>1594</v>
      </c>
      <c r="O1339" s="1">
        <f>IFERROR(VLOOKUP($B1339,Compensation!$A$5:$H$3867,7,FALSE),"")</f>
        <v>1259</v>
      </c>
      <c r="P1339" s="1">
        <f>IFERROR(VLOOKUP($B1339,Compensation!$A$5:$H$3867,8,FALSE),"")</f>
        <v>335</v>
      </c>
      <c r="Q1339" s="4">
        <f t="shared" si="165"/>
        <v>0.32055199103778392</v>
      </c>
      <c r="R1339" s="3" t="str">
        <f>IFERROR(VLOOKUP(B1339,Growth!$C$6:$G$1733,2,FALSE),"")</f>
        <v/>
      </c>
      <c r="S1339" s="6">
        <f t="shared" si="168"/>
        <v>0.39999999999999858</v>
      </c>
      <c r="T1339" s="6">
        <f t="shared" si="169"/>
        <v>0.80519910377839232</v>
      </c>
      <c r="U1339" s="6">
        <f t="shared" si="170"/>
        <v>-1.0666666666667004</v>
      </c>
    </row>
    <row r="1340" spans="1:21" x14ac:dyDescent="0.2">
      <c r="A1340" t="str">
        <f t="shared" si="171"/>
        <v>Euro2004Q2</v>
      </c>
      <c r="B1340" t="s">
        <v>2993</v>
      </c>
      <c r="C1340" t="s">
        <v>16</v>
      </c>
      <c r="D1340" s="1">
        <v>2004</v>
      </c>
      <c r="E1340" s="1">
        <v>2</v>
      </c>
      <c r="F1340" s="1">
        <f t="shared" si="166"/>
        <v>18</v>
      </c>
      <c r="G1340" s="1">
        <v>4500.2</v>
      </c>
      <c r="H1340" s="1">
        <f t="shared" si="164"/>
        <v>5423.8489296208527</v>
      </c>
      <c r="I1340" s="6">
        <f t="shared" si="167"/>
        <v>1.6060670189277346</v>
      </c>
      <c r="J1340" s="1">
        <f>IFERROR(VLOOKUP($B1340,Population!$A$2:$E$2577,5,FALSE),"")</f>
        <v>3377.1</v>
      </c>
      <c r="K1340" s="3">
        <f>IFERROR(VLOOKUP(A1340,'Exchange rates'!$A$6:$D$1909,4,FALSE),"")</f>
        <v>0.82970600000000005</v>
      </c>
      <c r="L1340" s="3">
        <f>IFERROR(VLOOKUP(B1340,'Work hours'!$A$6:$G$3151,7,FALSE),"")</f>
        <v>37.9</v>
      </c>
      <c r="M1340" s="4">
        <f>IFERROR(VLOOKUP(B1340,Unemployment!$A$7:$D$3208,4,FALSE),"")</f>
        <v>0.109</v>
      </c>
      <c r="N1340" s="1">
        <f>IFERROR(VLOOKUP($B1340,Compensation!$A$5:$H$3867,6,FALSE),"")</f>
        <v>1867</v>
      </c>
      <c r="O1340" s="1">
        <f>IFERROR(VLOOKUP($B1340,Compensation!$A$5:$H$3867,7,FALSE),"")</f>
        <v>1503</v>
      </c>
      <c r="P1340" s="1">
        <f>IFERROR(VLOOKUP($B1340,Compensation!$A$5:$H$3867,8,FALSE),"")</f>
        <v>365</v>
      </c>
      <c r="Q1340" s="4">
        <f t="shared" si="165"/>
        <v>0.33398515621527936</v>
      </c>
      <c r="R1340" s="3" t="str">
        <f>IFERROR(VLOOKUP(B1340,Growth!$C$6:$G$1733,2,FALSE),"")</f>
        <v/>
      </c>
      <c r="S1340" s="6">
        <f t="shared" si="168"/>
        <v>0.29999999999999716</v>
      </c>
      <c r="T1340" s="6">
        <f t="shared" si="169"/>
        <v>0.74110350339919306</v>
      </c>
      <c r="U1340" s="6">
        <f t="shared" si="170"/>
        <v>-2.1000000000000005</v>
      </c>
    </row>
    <row r="1341" spans="1:21" x14ac:dyDescent="0.2">
      <c r="A1341" t="str">
        <f t="shared" si="171"/>
        <v>Euro2004Q3</v>
      </c>
      <c r="B1341" t="s">
        <v>2992</v>
      </c>
      <c r="C1341" t="s">
        <v>16</v>
      </c>
      <c r="D1341" s="1">
        <v>2004</v>
      </c>
      <c r="E1341" s="1">
        <v>3</v>
      </c>
      <c r="F1341" s="1">
        <f t="shared" si="166"/>
        <v>19</v>
      </c>
      <c r="G1341" s="1">
        <v>4756.3</v>
      </c>
      <c r="H1341" s="1">
        <f t="shared" si="164"/>
        <v>5815.4199902601531</v>
      </c>
      <c r="I1341" s="6">
        <f t="shared" si="167"/>
        <v>1.7220159279441394</v>
      </c>
      <c r="J1341" s="1">
        <f>IFERROR(VLOOKUP($B1341,Population!$A$2:$E$2577,5,FALSE),"")</f>
        <v>3377.1</v>
      </c>
      <c r="K1341" s="3">
        <f>IFERROR(VLOOKUP(A1341,'Exchange rates'!$A$6:$D$1909,4,FALSE),"")</f>
        <v>0.81787730000000003</v>
      </c>
      <c r="L1341" s="3">
        <f>IFERROR(VLOOKUP(B1341,'Work hours'!$A$6:$G$3151,7,FALSE),"")</f>
        <v>38.700000000000003</v>
      </c>
      <c r="M1341" s="4">
        <f>IFERROR(VLOOKUP(B1341,Unemployment!$A$7:$D$3208,4,FALSE),"")</f>
        <v>0.10766666666666699</v>
      </c>
      <c r="N1341" s="1">
        <f>IFERROR(VLOOKUP($B1341,Compensation!$A$5:$H$3867,6,FALSE),"")</f>
        <v>1835</v>
      </c>
      <c r="O1341" s="1">
        <f>IFERROR(VLOOKUP($B1341,Compensation!$A$5:$H$3867,7,FALSE),"")</f>
        <v>1457</v>
      </c>
      <c r="P1341" s="1">
        <f>IFERROR(VLOOKUP($B1341,Compensation!$A$5:$H$3867,8,FALSE),"")</f>
        <v>378</v>
      </c>
      <c r="Q1341" s="4">
        <f t="shared" si="165"/>
        <v>0.30633055105859597</v>
      </c>
      <c r="R1341" s="3" t="str">
        <f>IFERROR(VLOOKUP(B1341,Growth!$C$6:$G$1733,2,FALSE),"")</f>
        <v/>
      </c>
      <c r="S1341" s="6">
        <f t="shared" si="168"/>
        <v>0.30000000000000426</v>
      </c>
      <c r="T1341" s="6">
        <f t="shared" si="169"/>
        <v>0.86262691056189222</v>
      </c>
      <c r="U1341" s="6">
        <f t="shared" si="170"/>
        <v>-1.666666666666601</v>
      </c>
    </row>
    <row r="1342" spans="1:21" x14ac:dyDescent="0.2">
      <c r="A1342" t="str">
        <f t="shared" si="171"/>
        <v>Euro2004Q4</v>
      </c>
      <c r="B1342" t="s">
        <v>2991</v>
      </c>
      <c r="C1342" t="s">
        <v>16</v>
      </c>
      <c r="D1342" s="1">
        <v>2004</v>
      </c>
      <c r="E1342" s="1">
        <v>4</v>
      </c>
      <c r="F1342" s="1">
        <f t="shared" si="166"/>
        <v>20</v>
      </c>
      <c r="G1342" s="1">
        <v>5035.6000000000004</v>
      </c>
      <c r="H1342" s="1">
        <f t="shared" si="164"/>
        <v>6523.1274636931148</v>
      </c>
      <c r="I1342" s="6">
        <f t="shared" si="167"/>
        <v>1.9315766378529255</v>
      </c>
      <c r="J1342" s="1">
        <f>IFERROR(VLOOKUP($B1342,Population!$A$2:$E$2577,5,FALSE),"")</f>
        <v>3377.1</v>
      </c>
      <c r="K1342" s="3">
        <f>IFERROR(VLOOKUP(A1342,'Exchange rates'!$A$6:$D$1909,4,FALSE),"")</f>
        <v>0.77196100000000001</v>
      </c>
      <c r="L1342" s="3">
        <f>IFERROR(VLOOKUP(B1342,'Work hours'!$A$6:$G$3151,7,FALSE),"")</f>
        <v>38</v>
      </c>
      <c r="M1342" s="4">
        <f>IFERROR(VLOOKUP(B1342,Unemployment!$A$7:$D$3208,4,FALSE),"")</f>
        <v>0.105</v>
      </c>
      <c r="N1342" s="1">
        <f>IFERROR(VLOOKUP($B1342,Compensation!$A$5:$H$3867,6,FALSE),"")</f>
        <v>2015</v>
      </c>
      <c r="O1342" s="1">
        <f>IFERROR(VLOOKUP($B1342,Compensation!$A$5:$H$3867,7,FALSE),"")</f>
        <v>1615</v>
      </c>
      <c r="P1342" s="1">
        <f>IFERROR(VLOOKUP($B1342,Compensation!$A$5:$H$3867,8,FALSE),"")</f>
        <v>399</v>
      </c>
      <c r="Q1342" s="4">
        <f t="shared" si="165"/>
        <v>0.32071649853046308</v>
      </c>
      <c r="R1342" s="3" t="str">
        <f>IFERROR(VLOOKUP(B1342,Growth!$C$6:$G$1733,2,FALSE),"")</f>
        <v/>
      </c>
      <c r="S1342" s="6">
        <f t="shared" si="168"/>
        <v>1</v>
      </c>
      <c r="T1342" s="6">
        <f t="shared" si="169"/>
        <v>1.4484885799786462</v>
      </c>
      <c r="U1342" s="6">
        <f t="shared" si="170"/>
        <v>-1.3666666666666993</v>
      </c>
    </row>
    <row r="1343" spans="1:21" x14ac:dyDescent="0.2">
      <c r="A1343" t="str">
        <f t="shared" si="171"/>
        <v>Euro2005Q1</v>
      </c>
      <c r="B1343" t="s">
        <v>1016</v>
      </c>
      <c r="C1343" t="s">
        <v>16</v>
      </c>
      <c r="D1343" s="1">
        <v>2005</v>
      </c>
      <c r="E1343" s="1">
        <v>1</v>
      </c>
      <c r="F1343" s="1">
        <f t="shared" si="166"/>
        <v>21</v>
      </c>
      <c r="G1343" s="1">
        <v>4385.7</v>
      </c>
      <c r="H1343" s="1">
        <f t="shared" si="164"/>
        <v>5747.2793236459847</v>
      </c>
      <c r="I1343" s="6">
        <f t="shared" si="167"/>
        <v>1.7298056655066922</v>
      </c>
      <c r="J1343" s="1">
        <f>IFERROR(VLOOKUP($B1343,Population!$A$2:$E$2577,5,FALSE),"")</f>
        <v>3322.5</v>
      </c>
      <c r="K1343" s="3">
        <f>IFERROR(VLOOKUP(A1343,'Exchange rates'!$A$6:$D$1909,4,FALSE),"")</f>
        <v>0.76309150000000003</v>
      </c>
      <c r="L1343" s="3">
        <f>IFERROR(VLOOKUP(B1343,'Work hours'!$A$6:$G$3151,7,FALSE),"")</f>
        <v>37.5</v>
      </c>
      <c r="M1343" s="4">
        <f>IFERROR(VLOOKUP(B1343,Unemployment!$A$7:$D$3208,4,FALSE),"")</f>
        <v>9.5333333333333298E-2</v>
      </c>
      <c r="N1343" s="1">
        <f>IFERROR(VLOOKUP($B1343,Compensation!$A$5:$H$3867,6,FALSE),"")</f>
        <v>1842</v>
      </c>
      <c r="O1343" s="1">
        <f>IFERROR(VLOOKUP($B1343,Compensation!$A$5:$H$3867,7,FALSE),"")</f>
        <v>1445</v>
      </c>
      <c r="P1343" s="1">
        <f>IFERROR(VLOOKUP($B1343,Compensation!$A$5:$H$3867,8,FALSE),"")</f>
        <v>398</v>
      </c>
      <c r="Q1343" s="4">
        <f t="shared" si="165"/>
        <v>0.32947990058599541</v>
      </c>
      <c r="R1343" s="3" t="str">
        <f>IFERROR(VLOOKUP(B1343,Growth!$C$6:$G$1733,2,FALSE),"")</f>
        <v/>
      </c>
      <c r="S1343" s="6">
        <f t="shared" si="168"/>
        <v>0.60000000000000142</v>
      </c>
      <c r="T1343" s="6">
        <f t="shared" si="169"/>
        <v>0.89279095482114879</v>
      </c>
      <c r="U1343" s="6">
        <f t="shared" si="170"/>
        <v>-1.8666666666666707</v>
      </c>
    </row>
    <row r="1344" spans="1:21" x14ac:dyDescent="0.2">
      <c r="A1344" t="str">
        <f t="shared" si="171"/>
        <v>Euro2005Q2</v>
      </c>
      <c r="B1344" t="s">
        <v>1017</v>
      </c>
      <c r="C1344" t="s">
        <v>16</v>
      </c>
      <c r="D1344" s="1">
        <v>2005</v>
      </c>
      <c r="E1344" s="1">
        <v>2</v>
      </c>
      <c r="F1344" s="1">
        <f t="shared" si="166"/>
        <v>22</v>
      </c>
      <c r="G1344" s="1">
        <v>5170.7</v>
      </c>
      <c r="H1344" s="1">
        <f t="shared" si="164"/>
        <v>6507.382803051335</v>
      </c>
      <c r="I1344" s="6">
        <f t="shared" si="167"/>
        <v>1.9585802266520196</v>
      </c>
      <c r="J1344" s="1">
        <f>IFERROR(VLOOKUP($B1344,Population!$A$2:$E$2577,5,FALSE),"")</f>
        <v>3322.5</v>
      </c>
      <c r="K1344" s="3">
        <f>IFERROR(VLOOKUP(A1344,'Exchange rates'!$A$6:$D$1909,4,FALSE),"")</f>
        <v>0.79458980000000001</v>
      </c>
      <c r="L1344" s="3">
        <f>IFERROR(VLOOKUP(B1344,'Work hours'!$A$6:$G$3151,7,FALSE),"")</f>
        <v>38.6</v>
      </c>
      <c r="M1344" s="4">
        <f>IFERROR(VLOOKUP(B1344,Unemployment!$A$7:$D$3208,4,FALSE),"")</f>
        <v>8.96666666666667E-2</v>
      </c>
      <c r="N1344" s="1">
        <f>IFERROR(VLOOKUP($B1344,Compensation!$A$5:$H$3867,6,FALSE),"")</f>
        <v>2142</v>
      </c>
      <c r="O1344" s="1">
        <f>IFERROR(VLOOKUP($B1344,Compensation!$A$5:$H$3867,7,FALSE),"")</f>
        <v>1714</v>
      </c>
      <c r="P1344" s="1">
        <f>IFERROR(VLOOKUP($B1344,Compensation!$A$5:$H$3867,8,FALSE),"")</f>
        <v>428</v>
      </c>
      <c r="Q1344" s="4">
        <f t="shared" si="165"/>
        <v>0.33148316475525558</v>
      </c>
      <c r="R1344" s="3" t="str">
        <f>IFERROR(VLOOKUP(B1344,Growth!$C$6:$G$1733,2,FALSE),"")</f>
        <v/>
      </c>
      <c r="S1344" s="6">
        <f t="shared" si="168"/>
        <v>0.70000000000000284</v>
      </c>
      <c r="T1344" s="6">
        <f t="shared" si="169"/>
        <v>-0.2501991460023778</v>
      </c>
      <c r="U1344" s="6">
        <f t="shared" si="170"/>
        <v>-1.93333333333333</v>
      </c>
    </row>
    <row r="1345" spans="1:21" x14ac:dyDescent="0.2">
      <c r="A1345" t="str">
        <f t="shared" si="171"/>
        <v>Euro2005Q3</v>
      </c>
      <c r="B1345" t="s">
        <v>1018</v>
      </c>
      <c r="C1345" t="s">
        <v>16</v>
      </c>
      <c r="D1345" s="1">
        <v>2005</v>
      </c>
      <c r="E1345" s="1">
        <v>3</v>
      </c>
      <c r="F1345" s="1">
        <f t="shared" si="166"/>
        <v>23</v>
      </c>
      <c r="G1345" s="1">
        <v>5570.8</v>
      </c>
      <c r="H1345" s="1">
        <f t="shared" si="164"/>
        <v>6793.59557155324</v>
      </c>
      <c r="I1345" s="6">
        <f t="shared" si="167"/>
        <v>2.0447240245457459</v>
      </c>
      <c r="J1345" s="1">
        <f>IFERROR(VLOOKUP($B1345,Population!$A$2:$E$2577,5,FALSE),"")</f>
        <v>3322.5</v>
      </c>
      <c r="K1345" s="3">
        <f>IFERROR(VLOOKUP(A1345,'Exchange rates'!$A$6:$D$1909,4,FALSE),"")</f>
        <v>0.82000759999999995</v>
      </c>
      <c r="L1345" s="3">
        <f>IFERROR(VLOOKUP(B1345,'Work hours'!$A$6:$G$3151,7,FALSE),"")</f>
        <v>38.799999999999997</v>
      </c>
      <c r="M1345" s="4">
        <f>IFERROR(VLOOKUP(B1345,Unemployment!$A$7:$D$3208,4,FALSE),"")</f>
        <v>7.7333333333333296E-2</v>
      </c>
      <c r="N1345" s="1">
        <f>IFERROR(VLOOKUP($B1345,Compensation!$A$5:$H$3867,6,FALSE),"")</f>
        <v>2155</v>
      </c>
      <c r="O1345" s="1">
        <f>IFERROR(VLOOKUP($B1345,Compensation!$A$5:$H$3867,7,FALSE),"")</f>
        <v>1706</v>
      </c>
      <c r="P1345" s="1">
        <f>IFERROR(VLOOKUP($B1345,Compensation!$A$5:$H$3867,8,FALSE),"")</f>
        <v>450</v>
      </c>
      <c r="Q1345" s="4">
        <f t="shared" si="165"/>
        <v>0.30623967832268256</v>
      </c>
      <c r="R1345" s="3" t="str">
        <f>IFERROR(VLOOKUP(B1345,Growth!$C$6:$G$1733,2,FALSE),"")</f>
        <v/>
      </c>
      <c r="S1345" s="6">
        <f t="shared" si="168"/>
        <v>9.9999999999994316E-2</v>
      </c>
      <c r="T1345" s="6">
        <f t="shared" si="169"/>
        <v>-9.0872735913405389E-3</v>
      </c>
      <c r="U1345" s="6">
        <f t="shared" si="170"/>
        <v>-3.0333333333333696</v>
      </c>
    </row>
    <row r="1346" spans="1:21" x14ac:dyDescent="0.2">
      <c r="A1346" t="str">
        <f t="shared" si="171"/>
        <v>Euro2005Q4</v>
      </c>
      <c r="B1346" t="s">
        <v>1019</v>
      </c>
      <c r="C1346" t="s">
        <v>16</v>
      </c>
      <c r="D1346" s="1">
        <v>2005</v>
      </c>
      <c r="E1346" s="1">
        <v>4</v>
      </c>
      <c r="F1346" s="1">
        <f t="shared" si="166"/>
        <v>24</v>
      </c>
      <c r="G1346" s="1">
        <v>5852.8</v>
      </c>
      <c r="H1346" s="1">
        <f t="shared" si="164"/>
        <v>6961.0822598968971</v>
      </c>
      <c r="I1346" s="6">
        <f t="shared" si="167"/>
        <v>2.0951338630238969</v>
      </c>
      <c r="J1346" s="1">
        <f>IFERROR(VLOOKUP($B1346,Population!$A$2:$E$2577,5,FALSE),"")</f>
        <v>3322.5</v>
      </c>
      <c r="K1346" s="3">
        <f>IFERROR(VLOOKUP(A1346,'Exchange rates'!$A$6:$D$1909,4,FALSE),"")</f>
        <v>0.8407888</v>
      </c>
      <c r="L1346" s="3">
        <f>IFERROR(VLOOKUP(B1346,'Work hours'!$A$6:$G$3151,7,FALSE),"")</f>
        <v>37.5</v>
      </c>
      <c r="M1346" s="4">
        <f>IFERROR(VLOOKUP(B1346,Unemployment!$A$7:$D$3208,4,FALSE),"")</f>
        <v>7.0333333333333303E-2</v>
      </c>
      <c r="N1346" s="1">
        <f>IFERROR(VLOOKUP($B1346,Compensation!$A$5:$H$3867,6,FALSE),"")</f>
        <v>2381</v>
      </c>
      <c r="O1346" s="1">
        <f>IFERROR(VLOOKUP($B1346,Compensation!$A$5:$H$3867,7,FALSE),"")</f>
        <v>1893</v>
      </c>
      <c r="P1346" s="1">
        <f>IFERROR(VLOOKUP($B1346,Compensation!$A$5:$H$3867,8,FALSE),"")</f>
        <v>488</v>
      </c>
      <c r="Q1346" s="4">
        <f t="shared" si="165"/>
        <v>0.32343493712411153</v>
      </c>
      <c r="R1346" s="3" t="str">
        <f>IFERROR(VLOOKUP(B1346,Growth!$C$6:$G$1733,2,FALSE),"")</f>
        <v/>
      </c>
      <c r="S1346" s="6">
        <f t="shared" si="168"/>
        <v>-0.5</v>
      </c>
      <c r="T1346" s="6">
        <f t="shared" si="169"/>
        <v>0.27184385936484534</v>
      </c>
      <c r="U1346" s="6">
        <f t="shared" si="170"/>
        <v>-3.4666666666666694</v>
      </c>
    </row>
    <row r="1347" spans="1:21" x14ac:dyDescent="0.2">
      <c r="A1347" t="str">
        <f t="shared" si="171"/>
        <v>Euro2006Q1</v>
      </c>
      <c r="B1347" t="s">
        <v>1020</v>
      </c>
      <c r="C1347" t="s">
        <v>16</v>
      </c>
      <c r="D1347" s="1">
        <v>2006</v>
      </c>
      <c r="E1347" s="1">
        <v>1</v>
      </c>
      <c r="F1347" s="1">
        <f t="shared" si="166"/>
        <v>25</v>
      </c>
      <c r="G1347" s="1">
        <v>5034.3</v>
      </c>
      <c r="H1347" s="1">
        <f t="shared" ref="H1347:H1410" si="172">IFERROR(G1347/K1347,"")</f>
        <v>6055.74781201933</v>
      </c>
      <c r="I1347" s="6">
        <f t="shared" si="167"/>
        <v>1.8519672809625156</v>
      </c>
      <c r="J1347" s="1">
        <f>IFERROR(VLOOKUP($B1347,Population!$A$2:$E$2577,5,FALSE),"")</f>
        <v>3269.9</v>
      </c>
      <c r="K1347" s="3">
        <f>IFERROR(VLOOKUP(A1347,'Exchange rates'!$A$6:$D$1909,4,FALSE),"")</f>
        <v>0.83132589999999995</v>
      </c>
      <c r="L1347" s="3">
        <f>IFERROR(VLOOKUP(B1347,'Work hours'!$A$6:$G$3151,7,FALSE),"")</f>
        <v>37.200000000000003</v>
      </c>
      <c r="M1347" s="4">
        <f>IFERROR(VLOOKUP(B1347,Unemployment!$A$7:$D$3208,4,FALSE),"")</f>
        <v>6.4333333333333298E-2</v>
      </c>
      <c r="N1347" s="1">
        <f>IFERROR(VLOOKUP($B1347,Compensation!$A$5:$H$3867,6,FALSE),"")</f>
        <v>2168</v>
      </c>
      <c r="O1347" s="1">
        <f>IFERROR(VLOOKUP($B1347,Compensation!$A$5:$H$3867,7,FALSE),"")</f>
        <v>1696</v>
      </c>
      <c r="P1347" s="1">
        <f>IFERROR(VLOOKUP($B1347,Compensation!$A$5:$H$3867,8,FALSE),"")</f>
        <v>472</v>
      </c>
      <c r="Q1347" s="4">
        <f t="shared" ref="Q1347:Q1410" si="173">IFERROR(O1347/G1347,"")</f>
        <v>0.33688894185884827</v>
      </c>
      <c r="R1347" s="3" t="str">
        <f>IFERROR(VLOOKUP(B1347,Growth!$C$6:$G$1733,2,FALSE),"")</f>
        <v/>
      </c>
      <c r="S1347" s="6">
        <f t="shared" si="168"/>
        <v>-0.29999999999999716</v>
      </c>
      <c r="T1347" s="6">
        <f t="shared" si="169"/>
        <v>0.74090412728528565</v>
      </c>
      <c r="U1347" s="6">
        <f t="shared" si="170"/>
        <v>-3.1</v>
      </c>
    </row>
    <row r="1348" spans="1:21" x14ac:dyDescent="0.2">
      <c r="A1348" t="str">
        <f t="shared" si="171"/>
        <v>Euro2006Q2</v>
      </c>
      <c r="B1348" t="s">
        <v>1021</v>
      </c>
      <c r="C1348" t="s">
        <v>16</v>
      </c>
      <c r="D1348" s="1">
        <v>2006</v>
      </c>
      <c r="E1348" s="1">
        <v>2</v>
      </c>
      <c r="F1348" s="1">
        <f t="shared" ref="F1348:F1411" si="174">E1348+(D1348-2000)*4</f>
        <v>26</v>
      </c>
      <c r="G1348" s="1">
        <v>5880.7</v>
      </c>
      <c r="H1348" s="1">
        <f t="shared" si="172"/>
        <v>7391.3639678956361</v>
      </c>
      <c r="I1348" s="6">
        <f t="shared" ref="I1348:I1411" si="175">IFERROR(H1348/J1348,"")</f>
        <v>2.2604250796341283</v>
      </c>
      <c r="J1348" s="1">
        <f>IFERROR(VLOOKUP($B1348,Population!$A$2:$E$2577,5,FALSE),"")</f>
        <v>3269.9</v>
      </c>
      <c r="K1348" s="3">
        <f>IFERROR(VLOOKUP(A1348,'Exchange rates'!$A$6:$D$1909,4,FALSE),"")</f>
        <v>0.79561769999999998</v>
      </c>
      <c r="L1348" s="3">
        <f>IFERROR(VLOOKUP(B1348,'Work hours'!$A$6:$G$3151,7,FALSE),"")</f>
        <v>38.299999999999997</v>
      </c>
      <c r="M1348" s="4">
        <f>IFERROR(VLOOKUP(B1348,Unemployment!$A$7:$D$3208,4,FALSE),"")</f>
        <v>5.8333333333333307E-2</v>
      </c>
      <c r="N1348" s="1">
        <f>IFERROR(VLOOKUP($B1348,Compensation!$A$5:$H$3867,6,FALSE),"")</f>
        <v>2498</v>
      </c>
      <c r="O1348" s="1">
        <f>IFERROR(VLOOKUP($B1348,Compensation!$A$5:$H$3867,7,FALSE),"")</f>
        <v>1988</v>
      </c>
      <c r="P1348" s="1">
        <f>IFERROR(VLOOKUP($B1348,Compensation!$A$5:$H$3867,8,FALSE),"")</f>
        <v>510</v>
      </c>
      <c r="Q1348" s="4">
        <f t="shared" si="173"/>
        <v>0.33805499345316037</v>
      </c>
      <c r="R1348" s="3" t="str">
        <f>IFERROR(VLOOKUP(B1348,Growth!$C$6:$G$1733,2,FALSE),"")</f>
        <v/>
      </c>
      <c r="S1348" s="6">
        <f t="shared" si="168"/>
        <v>-0.30000000000000426</v>
      </c>
      <c r="T1348" s="6">
        <f t="shared" si="169"/>
        <v>0.65718286979047913</v>
      </c>
      <c r="U1348" s="6">
        <f t="shared" si="170"/>
        <v>-3.1333333333333395</v>
      </c>
    </row>
    <row r="1349" spans="1:21" x14ac:dyDescent="0.2">
      <c r="A1349" t="str">
        <f t="shared" si="171"/>
        <v>Euro2006Q3</v>
      </c>
      <c r="B1349" t="s">
        <v>1022</v>
      </c>
      <c r="C1349" t="s">
        <v>16</v>
      </c>
      <c r="D1349" s="1">
        <v>2006</v>
      </c>
      <c r="E1349" s="1">
        <v>3</v>
      </c>
      <c r="F1349" s="1">
        <f t="shared" si="174"/>
        <v>27</v>
      </c>
      <c r="G1349" s="1">
        <v>6450.4</v>
      </c>
      <c r="H1349" s="1">
        <f t="shared" si="172"/>
        <v>8221.3242062325753</v>
      </c>
      <c r="I1349" s="6">
        <f t="shared" si="175"/>
        <v>2.5142433120990169</v>
      </c>
      <c r="J1349" s="1">
        <f>IFERROR(VLOOKUP($B1349,Population!$A$2:$E$2577,5,FALSE),"")</f>
        <v>3269.9</v>
      </c>
      <c r="K1349" s="3">
        <f>IFERROR(VLOOKUP(A1349,'Exchange rates'!$A$6:$D$1909,4,FALSE),"")</f>
        <v>0.78459380000000001</v>
      </c>
      <c r="L1349" s="3">
        <f>IFERROR(VLOOKUP(B1349,'Work hours'!$A$6:$G$3151,7,FALSE),"")</f>
        <v>38.799999999999997</v>
      </c>
      <c r="M1349" s="4">
        <f>IFERROR(VLOOKUP(B1349,Unemployment!$A$7:$D$3208,4,FALSE),"")</f>
        <v>5.7666666666666699E-2</v>
      </c>
      <c r="N1349" s="1">
        <f>IFERROR(VLOOKUP($B1349,Compensation!$A$5:$H$3867,6,FALSE),"")</f>
        <v>2662</v>
      </c>
      <c r="O1349" s="1">
        <f>IFERROR(VLOOKUP($B1349,Compensation!$A$5:$H$3867,7,FALSE),"")</f>
        <v>2104</v>
      </c>
      <c r="P1349" s="1">
        <f>IFERROR(VLOOKUP($B1349,Compensation!$A$5:$H$3867,8,FALSE),"")</f>
        <v>558</v>
      </c>
      <c r="Q1349" s="4">
        <f t="shared" si="173"/>
        <v>0.32618132208855266</v>
      </c>
      <c r="R1349" s="3" t="str">
        <f>IFERROR(VLOOKUP(B1349,Growth!$C$6:$G$1733,2,FALSE),"")</f>
        <v/>
      </c>
      <c r="S1349" s="6">
        <f t="shared" si="168"/>
        <v>0</v>
      </c>
      <c r="T1349" s="6">
        <f t="shared" si="169"/>
        <v>1.9941643765870098</v>
      </c>
      <c r="U1349" s="6">
        <f t="shared" si="170"/>
        <v>-1.9666666666666597</v>
      </c>
    </row>
    <row r="1350" spans="1:21" x14ac:dyDescent="0.2">
      <c r="A1350" t="str">
        <f t="shared" si="171"/>
        <v>Euro2006Q4</v>
      </c>
      <c r="B1350" t="s">
        <v>1023</v>
      </c>
      <c r="C1350" t="s">
        <v>16</v>
      </c>
      <c r="D1350" s="1">
        <v>2006</v>
      </c>
      <c r="E1350" s="1">
        <v>4</v>
      </c>
      <c r="F1350" s="1">
        <f t="shared" si="174"/>
        <v>28</v>
      </c>
      <c r="G1350" s="1">
        <v>6687.9</v>
      </c>
      <c r="H1350" s="1">
        <f t="shared" si="172"/>
        <v>8626.7488679480139</v>
      </c>
      <c r="I1350" s="6">
        <f t="shared" si="175"/>
        <v>2.6382301807235735</v>
      </c>
      <c r="J1350" s="1">
        <f>IFERROR(VLOOKUP($B1350,Population!$A$2:$E$2577,5,FALSE),"")</f>
        <v>3269.9</v>
      </c>
      <c r="K1350" s="3">
        <f>IFERROR(VLOOKUP(A1350,'Exchange rates'!$A$6:$D$1909,4,FALSE),"")</f>
        <v>0.77525149999999998</v>
      </c>
      <c r="L1350" s="3">
        <f>IFERROR(VLOOKUP(B1350,'Work hours'!$A$6:$G$3151,7,FALSE),"")</f>
        <v>38</v>
      </c>
      <c r="M1350" s="4">
        <f>IFERROR(VLOOKUP(B1350,Unemployment!$A$7:$D$3208,4,FALSE),"")</f>
        <v>5.0999999999999997E-2</v>
      </c>
      <c r="N1350" s="1">
        <f>IFERROR(VLOOKUP($B1350,Compensation!$A$5:$H$3867,6,FALSE),"")</f>
        <v>2949</v>
      </c>
      <c r="O1350" s="1">
        <f>IFERROR(VLOOKUP($B1350,Compensation!$A$5:$H$3867,7,FALSE),"")</f>
        <v>2346</v>
      </c>
      <c r="P1350" s="1">
        <f>IFERROR(VLOOKUP($B1350,Compensation!$A$5:$H$3867,8,FALSE),"")</f>
        <v>603</v>
      </c>
      <c r="Q1350" s="4">
        <f t="shared" si="173"/>
        <v>0.35078275691921235</v>
      </c>
      <c r="R1350" s="3" t="str">
        <f>IFERROR(VLOOKUP(B1350,Growth!$C$6:$G$1733,2,FALSE),"")</f>
        <v/>
      </c>
      <c r="S1350" s="6">
        <f t="shared" si="168"/>
        <v>0.5</v>
      </c>
      <c r="T1350" s="6">
        <f t="shared" si="169"/>
        <v>2.7347819795100814</v>
      </c>
      <c r="U1350" s="6">
        <f t="shared" si="170"/>
        <v>-1.9333333333333307</v>
      </c>
    </row>
    <row r="1351" spans="1:21" x14ac:dyDescent="0.2">
      <c r="A1351" t="str">
        <f t="shared" si="171"/>
        <v>Euro2007Q1</v>
      </c>
      <c r="B1351" t="s">
        <v>1024</v>
      </c>
      <c r="C1351" t="s">
        <v>16</v>
      </c>
      <c r="D1351" s="1">
        <v>2007</v>
      </c>
      <c r="E1351" s="1">
        <v>1</v>
      </c>
      <c r="F1351" s="1">
        <f t="shared" si="174"/>
        <v>29</v>
      </c>
      <c r="G1351" s="1">
        <v>6023.8</v>
      </c>
      <c r="H1351" s="1">
        <f t="shared" si="172"/>
        <v>7897.8966300926677</v>
      </c>
      <c r="I1351" s="6">
        <f t="shared" si="175"/>
        <v>2.4441855074096082</v>
      </c>
      <c r="J1351" s="1">
        <f>IFERROR(VLOOKUP($B1351,Population!$A$2:$E$2577,5,FALSE),"")</f>
        <v>3231.3</v>
      </c>
      <c r="K1351" s="3">
        <f>IFERROR(VLOOKUP(A1351,'Exchange rates'!$A$6:$D$1909,4,FALSE),"")</f>
        <v>0.76270939999999998</v>
      </c>
      <c r="L1351" s="3">
        <f>IFERROR(VLOOKUP(B1351,'Work hours'!$A$6:$G$3151,7,FALSE),"")</f>
        <v>37.700000000000003</v>
      </c>
      <c r="M1351" s="4">
        <f>IFERROR(VLOOKUP(B1351,Unemployment!$A$7:$D$3208,4,FALSE),"")</f>
        <v>4.3666666666666701E-2</v>
      </c>
      <c r="N1351" s="1">
        <f>IFERROR(VLOOKUP($B1351,Compensation!$A$5:$H$3867,6,FALSE),"")</f>
        <v>2539</v>
      </c>
      <c r="O1351" s="1">
        <f>IFERROR(VLOOKUP($B1351,Compensation!$A$5:$H$3867,7,FALSE),"")</f>
        <v>1972</v>
      </c>
      <c r="P1351" s="1">
        <f>IFERROR(VLOOKUP($B1351,Compensation!$A$5:$H$3867,8,FALSE),"")</f>
        <v>567</v>
      </c>
      <c r="Q1351" s="4">
        <f t="shared" si="173"/>
        <v>0.32736810651084031</v>
      </c>
      <c r="R1351" s="3" t="str">
        <f>IFERROR(VLOOKUP(B1351,Growth!$C$6:$G$1733,2,FALSE),"")</f>
        <v/>
      </c>
      <c r="S1351" s="6">
        <f t="shared" si="168"/>
        <v>0.5</v>
      </c>
      <c r="T1351" s="6">
        <f t="shared" si="169"/>
        <v>-0.95208353480079611</v>
      </c>
      <c r="U1351" s="6">
        <f t="shared" si="170"/>
        <v>-2.0666666666666598</v>
      </c>
    </row>
    <row r="1352" spans="1:21" x14ac:dyDescent="0.2">
      <c r="A1352" t="str">
        <f t="shared" si="171"/>
        <v>Euro2007Q2</v>
      </c>
      <c r="B1352" t="s">
        <v>1025</v>
      </c>
      <c r="C1352" t="s">
        <v>16</v>
      </c>
      <c r="D1352" s="1">
        <v>2007</v>
      </c>
      <c r="E1352" s="1">
        <v>2</v>
      </c>
      <c r="F1352" s="1">
        <f t="shared" si="174"/>
        <v>30</v>
      </c>
      <c r="G1352" s="1">
        <v>7168.8</v>
      </c>
      <c r="H1352" s="1">
        <f t="shared" si="172"/>
        <v>9664.107294130843</v>
      </c>
      <c r="I1352" s="6">
        <f t="shared" si="175"/>
        <v>2.9907799629037362</v>
      </c>
      <c r="J1352" s="1">
        <f>IFERROR(VLOOKUP($B1352,Population!$A$2:$E$2577,5,FALSE),"")</f>
        <v>3231.3</v>
      </c>
      <c r="K1352" s="3">
        <f>IFERROR(VLOOKUP(A1352,'Exchange rates'!$A$6:$D$1909,4,FALSE),"")</f>
        <v>0.74179640000000002</v>
      </c>
      <c r="L1352" s="3">
        <f>IFERROR(VLOOKUP(B1352,'Work hours'!$A$6:$G$3151,7,FALSE),"")</f>
        <v>38.299999999999997</v>
      </c>
      <c r="M1352" s="4">
        <f>IFERROR(VLOOKUP(B1352,Unemployment!$A$7:$D$3208,4,FALSE),"")</f>
        <v>4.3333333333333307E-2</v>
      </c>
      <c r="N1352" s="1">
        <f>IFERROR(VLOOKUP($B1352,Compensation!$A$5:$H$3867,6,FALSE),"")</f>
        <v>3025</v>
      </c>
      <c r="O1352" s="1">
        <f>IFERROR(VLOOKUP($B1352,Compensation!$A$5:$H$3867,7,FALSE),"")</f>
        <v>2377</v>
      </c>
      <c r="P1352" s="1">
        <f>IFERROR(VLOOKUP($B1352,Compensation!$A$5:$H$3867,8,FALSE),"")</f>
        <v>647</v>
      </c>
      <c r="Q1352" s="4">
        <f t="shared" si="173"/>
        <v>0.33157571699587096</v>
      </c>
      <c r="R1352" s="3" t="str">
        <f>IFERROR(VLOOKUP(B1352,Growth!$C$6:$G$1733,2,FALSE),"")</f>
        <v/>
      </c>
      <c r="S1352" s="6">
        <f t="shared" ref="S1352:S1415" si="176">IFERROR(IF($C1352=$C1348,L1352-L1348,""),"")</f>
        <v>0</v>
      </c>
      <c r="T1352" s="6">
        <f t="shared" ref="T1352:T1415" si="177">IFERROR(IF($C1352=$C1348,100*(Q1352-Q1348),""),"")</f>
        <v>-0.64792764572894068</v>
      </c>
      <c r="U1352" s="6">
        <f t="shared" ref="U1352:U1415" si="178">IFERROR(IF($C1352=$C1348,100*(M1352-M1348),""),"")</f>
        <v>-1.5</v>
      </c>
    </row>
    <row r="1353" spans="1:21" x14ac:dyDescent="0.2">
      <c r="A1353" t="str">
        <f t="shared" si="171"/>
        <v>Euro2007Q3</v>
      </c>
      <c r="B1353" t="s">
        <v>1026</v>
      </c>
      <c r="C1353" t="s">
        <v>16</v>
      </c>
      <c r="D1353" s="1">
        <v>2007</v>
      </c>
      <c r="E1353" s="1">
        <v>3</v>
      </c>
      <c r="F1353" s="1">
        <f t="shared" si="174"/>
        <v>31</v>
      </c>
      <c r="G1353" s="1">
        <v>7826.8</v>
      </c>
      <c r="H1353" s="1">
        <f t="shared" si="172"/>
        <v>10760.875333716649</v>
      </c>
      <c r="I1353" s="6">
        <f t="shared" si="175"/>
        <v>3.33020002281331</v>
      </c>
      <c r="J1353" s="1">
        <f>IFERROR(VLOOKUP($B1353,Population!$A$2:$E$2577,5,FALSE),"")</f>
        <v>3231.3</v>
      </c>
      <c r="K1353" s="3">
        <f>IFERROR(VLOOKUP(A1353,'Exchange rates'!$A$6:$D$1909,4,FALSE),"")</f>
        <v>0.72733859999999995</v>
      </c>
      <c r="L1353" s="3">
        <f>IFERROR(VLOOKUP(B1353,'Work hours'!$A$6:$G$3151,7,FALSE),"")</f>
        <v>39.1</v>
      </c>
      <c r="M1353" s="4">
        <f>IFERROR(VLOOKUP(B1353,Unemployment!$A$7:$D$3208,4,FALSE),"")</f>
        <v>4.2333333333333299E-2</v>
      </c>
      <c r="N1353" s="1">
        <f>IFERROR(VLOOKUP($B1353,Compensation!$A$5:$H$3867,6,FALSE),"")</f>
        <v>3186</v>
      </c>
      <c r="O1353" s="1">
        <f>IFERROR(VLOOKUP($B1353,Compensation!$A$5:$H$3867,7,FALSE),"")</f>
        <v>2490</v>
      </c>
      <c r="P1353" s="1">
        <f>IFERROR(VLOOKUP($B1353,Compensation!$A$5:$H$3867,8,FALSE),"")</f>
        <v>696</v>
      </c>
      <c r="Q1353" s="4">
        <f t="shared" si="173"/>
        <v>0.31813768078908367</v>
      </c>
      <c r="R1353" s="3" t="str">
        <f>IFERROR(VLOOKUP(B1353,Growth!$C$6:$G$1733,2,FALSE),"")</f>
        <v/>
      </c>
      <c r="S1353" s="6">
        <f t="shared" si="176"/>
        <v>0.30000000000000426</v>
      </c>
      <c r="T1353" s="6">
        <f t="shared" si="177"/>
        <v>-0.80436412994689954</v>
      </c>
      <c r="U1353" s="6">
        <f t="shared" si="178"/>
        <v>-1.5333333333333401</v>
      </c>
    </row>
    <row r="1354" spans="1:21" x14ac:dyDescent="0.2">
      <c r="A1354" t="str">
        <f t="shared" si="171"/>
        <v>Euro2007Q4</v>
      </c>
      <c r="B1354" t="s">
        <v>1027</v>
      </c>
      <c r="C1354" t="s">
        <v>16</v>
      </c>
      <c r="D1354" s="1">
        <v>2007</v>
      </c>
      <c r="E1354" s="1">
        <v>4</v>
      </c>
      <c r="F1354" s="1">
        <f t="shared" si="174"/>
        <v>32</v>
      </c>
      <c r="G1354" s="1">
        <v>7991.9</v>
      </c>
      <c r="H1354" s="1">
        <f t="shared" si="172"/>
        <v>11580.830703148671</v>
      </c>
      <c r="I1354" s="6">
        <f t="shared" si="175"/>
        <v>3.5839540442387494</v>
      </c>
      <c r="J1354" s="1">
        <f>IFERROR(VLOOKUP($B1354,Population!$A$2:$E$2577,5,FALSE),"")</f>
        <v>3231.3</v>
      </c>
      <c r="K1354" s="3">
        <f>IFERROR(VLOOKUP(A1354,'Exchange rates'!$A$6:$D$1909,4,FALSE),"")</f>
        <v>0.69009730000000002</v>
      </c>
      <c r="L1354" s="3">
        <f>IFERROR(VLOOKUP(B1354,'Work hours'!$A$6:$G$3151,7,FALSE),"")</f>
        <v>39</v>
      </c>
      <c r="M1354" s="4">
        <f>IFERROR(VLOOKUP(B1354,Unemployment!$A$7:$D$3208,4,FALSE),"")</f>
        <v>4.0666666666666698E-2</v>
      </c>
      <c r="N1354" s="1">
        <f>IFERROR(VLOOKUP($B1354,Compensation!$A$5:$H$3867,6,FALSE),"")</f>
        <v>3577</v>
      </c>
      <c r="O1354" s="1">
        <f>IFERROR(VLOOKUP($B1354,Compensation!$A$5:$H$3867,7,FALSE),"")</f>
        <v>2825</v>
      </c>
      <c r="P1354" s="1">
        <f>IFERROR(VLOOKUP($B1354,Compensation!$A$5:$H$3867,8,FALSE),"")</f>
        <v>752</v>
      </c>
      <c r="Q1354" s="4">
        <f t="shared" si="173"/>
        <v>0.35348290143770567</v>
      </c>
      <c r="R1354" s="3" t="str">
        <f>IFERROR(VLOOKUP(B1354,Growth!$C$6:$G$1733,2,FALSE),"")</f>
        <v/>
      </c>
      <c r="S1354" s="6">
        <f t="shared" si="176"/>
        <v>1</v>
      </c>
      <c r="T1354" s="6">
        <f t="shared" si="177"/>
        <v>0.27001445184933193</v>
      </c>
      <c r="U1354" s="6">
        <f t="shared" si="178"/>
        <v>-1.0333333333333299</v>
      </c>
    </row>
    <row r="1355" spans="1:21" x14ac:dyDescent="0.2">
      <c r="A1355" t="str">
        <f t="shared" si="171"/>
        <v>Euro2008Q1</v>
      </c>
      <c r="B1355" t="s">
        <v>1028</v>
      </c>
      <c r="C1355" t="s">
        <v>16</v>
      </c>
      <c r="D1355" s="1">
        <v>2008</v>
      </c>
      <c r="E1355" s="1">
        <v>1</v>
      </c>
      <c r="F1355" s="1">
        <f t="shared" si="174"/>
        <v>33</v>
      </c>
      <c r="G1355" s="1">
        <v>7158.6</v>
      </c>
      <c r="H1355" s="1">
        <f t="shared" si="172"/>
        <v>10725.067992400493</v>
      </c>
      <c r="I1355" s="6">
        <f t="shared" si="175"/>
        <v>3.3534700745420842</v>
      </c>
      <c r="J1355" s="1">
        <f>IFERROR(VLOOKUP($B1355,Population!$A$2:$E$2577,5,FALSE),"")</f>
        <v>3198.2</v>
      </c>
      <c r="K1355" s="3">
        <f>IFERROR(VLOOKUP(A1355,'Exchange rates'!$A$6:$D$1909,4,FALSE),"")</f>
        <v>0.66746430000000001</v>
      </c>
      <c r="L1355" s="3">
        <f>IFERROR(VLOOKUP(B1355,'Work hours'!$A$6:$G$3151,7,FALSE),"")</f>
        <v>38.799999999999997</v>
      </c>
      <c r="M1355" s="4">
        <f>IFERROR(VLOOKUP(B1355,Unemployment!$A$7:$D$3208,4,FALSE),"")</f>
        <v>4.1666666666666699E-2</v>
      </c>
      <c r="N1355" s="1">
        <f>IFERROR(VLOOKUP($B1355,Compensation!$A$5:$H$3867,6,FALSE),"")</f>
        <v>3134</v>
      </c>
      <c r="O1355" s="1">
        <f>IFERROR(VLOOKUP($B1355,Compensation!$A$5:$H$3867,7,FALSE),"")</f>
        <v>2385</v>
      </c>
      <c r="P1355" s="1">
        <f>IFERROR(VLOOKUP($B1355,Compensation!$A$5:$H$3867,8,FALSE),"")</f>
        <v>749</v>
      </c>
      <c r="Q1355" s="4">
        <f t="shared" si="173"/>
        <v>0.33316570279104851</v>
      </c>
      <c r="R1355" s="3" t="str">
        <f>IFERROR(VLOOKUP(B1355,Growth!$C$6:$G$1733,2,FALSE),"")</f>
        <v/>
      </c>
      <c r="S1355" s="6">
        <f t="shared" si="176"/>
        <v>1.0999999999999943</v>
      </c>
      <c r="T1355" s="6">
        <f t="shared" si="177"/>
        <v>0.57975962802082059</v>
      </c>
      <c r="U1355" s="6">
        <f t="shared" si="178"/>
        <v>-0.20000000000000018</v>
      </c>
    </row>
    <row r="1356" spans="1:21" x14ac:dyDescent="0.2">
      <c r="A1356" t="str">
        <f t="shared" si="171"/>
        <v>Euro2008Q2</v>
      </c>
      <c r="B1356" t="s">
        <v>1029</v>
      </c>
      <c r="C1356" t="s">
        <v>16</v>
      </c>
      <c r="D1356" s="1">
        <v>2008</v>
      </c>
      <c r="E1356" s="1">
        <v>2</v>
      </c>
      <c r="F1356" s="1">
        <f t="shared" si="174"/>
        <v>34</v>
      </c>
      <c r="G1356" s="1">
        <v>8474</v>
      </c>
      <c r="H1356" s="1">
        <f t="shared" si="172"/>
        <v>13236.879376788851</v>
      </c>
      <c r="I1356" s="6">
        <f t="shared" si="175"/>
        <v>4.1388529100083957</v>
      </c>
      <c r="J1356" s="1">
        <f>IFERROR(VLOOKUP($B1356,Population!$A$2:$E$2577,5,FALSE),"")</f>
        <v>3198.2</v>
      </c>
      <c r="K1356" s="3">
        <f>IFERROR(VLOOKUP(A1356,'Exchange rates'!$A$6:$D$1909,4,FALSE),"")</f>
        <v>0.64018109999999995</v>
      </c>
      <c r="L1356" s="3">
        <f>IFERROR(VLOOKUP(B1356,'Work hours'!$A$6:$G$3151,7,FALSE),"")</f>
        <v>39.299999999999997</v>
      </c>
      <c r="M1356" s="4">
        <f>IFERROR(VLOOKUP(B1356,Unemployment!$A$7:$D$3208,4,FALSE),"")</f>
        <v>4.4000000000000004E-2</v>
      </c>
      <c r="N1356" s="1">
        <f>IFERROR(VLOOKUP($B1356,Compensation!$A$5:$H$3867,6,FALSE),"")</f>
        <v>3636</v>
      </c>
      <c r="O1356" s="1">
        <f>IFERROR(VLOOKUP($B1356,Compensation!$A$5:$H$3867,7,FALSE),"")</f>
        <v>2845</v>
      </c>
      <c r="P1356" s="1">
        <f>IFERROR(VLOOKUP($B1356,Compensation!$A$5:$H$3867,8,FALSE),"")</f>
        <v>792</v>
      </c>
      <c r="Q1356" s="4">
        <f t="shared" si="173"/>
        <v>0.33573282983242858</v>
      </c>
      <c r="R1356" s="3" t="str">
        <f>IFERROR(VLOOKUP(B1356,Growth!$C$6:$G$1733,2,FALSE),"")</f>
        <v/>
      </c>
      <c r="S1356" s="6">
        <f t="shared" si="176"/>
        <v>1</v>
      </c>
      <c r="T1356" s="6">
        <f t="shared" si="177"/>
        <v>0.41571128365576193</v>
      </c>
      <c r="U1356" s="6">
        <f t="shared" si="178"/>
        <v>6.6666666666669733E-2</v>
      </c>
    </row>
    <row r="1357" spans="1:21" x14ac:dyDescent="0.2">
      <c r="A1357" t="str">
        <f t="shared" si="171"/>
        <v>Euro2008Q3</v>
      </c>
      <c r="B1357" t="s">
        <v>1030</v>
      </c>
      <c r="C1357" t="s">
        <v>16</v>
      </c>
      <c r="D1357" s="1">
        <v>2008</v>
      </c>
      <c r="E1357" s="1">
        <v>3</v>
      </c>
      <c r="F1357" s="1">
        <f t="shared" si="174"/>
        <v>35</v>
      </c>
      <c r="G1357" s="1">
        <v>8732.4</v>
      </c>
      <c r="H1357" s="1">
        <f t="shared" si="172"/>
        <v>13094.317503460492</v>
      </c>
      <c r="I1357" s="6">
        <f t="shared" si="175"/>
        <v>4.0942772507849705</v>
      </c>
      <c r="J1357" s="1">
        <f>IFERROR(VLOOKUP($B1357,Population!$A$2:$E$2577,5,FALSE),"")</f>
        <v>3198.2</v>
      </c>
      <c r="K1357" s="3">
        <f>IFERROR(VLOOKUP(A1357,'Exchange rates'!$A$6:$D$1909,4,FALSE),"")</f>
        <v>0.6668847</v>
      </c>
      <c r="L1357" s="3">
        <f>IFERROR(VLOOKUP(B1357,'Work hours'!$A$6:$G$3151,7,FALSE),"")</f>
        <v>39.5</v>
      </c>
      <c r="M1357" s="4">
        <f>IFERROR(VLOOKUP(B1357,Unemployment!$A$7:$D$3208,4,FALSE),"")</f>
        <v>6.3666666666666705E-2</v>
      </c>
      <c r="N1357" s="1">
        <f>IFERROR(VLOOKUP($B1357,Compensation!$A$5:$H$3867,6,FALSE),"")</f>
        <v>3762</v>
      </c>
      <c r="O1357" s="1">
        <f>IFERROR(VLOOKUP($B1357,Compensation!$A$5:$H$3867,7,FALSE),"")</f>
        <v>2943</v>
      </c>
      <c r="P1357" s="1">
        <f>IFERROR(VLOOKUP($B1357,Compensation!$A$5:$H$3867,8,FALSE),"")</f>
        <v>819</v>
      </c>
      <c r="Q1357" s="4">
        <f t="shared" si="173"/>
        <v>0.33702075030919337</v>
      </c>
      <c r="R1357" s="3" t="str">
        <f>IFERROR(VLOOKUP(B1357,Growth!$C$6:$G$1733,2,FALSE),"")</f>
        <v/>
      </c>
      <c r="S1357" s="6">
        <f t="shared" si="176"/>
        <v>0.39999999999999858</v>
      </c>
      <c r="T1357" s="6">
        <f t="shared" si="177"/>
        <v>1.8883069520109708</v>
      </c>
      <c r="U1357" s="6">
        <f t="shared" si="178"/>
        <v>2.1333333333333404</v>
      </c>
    </row>
    <row r="1358" spans="1:21" x14ac:dyDescent="0.2">
      <c r="A1358" t="str">
        <f t="shared" si="171"/>
        <v>Euro2008Q4</v>
      </c>
      <c r="B1358" t="s">
        <v>1031</v>
      </c>
      <c r="C1358" t="s">
        <v>16</v>
      </c>
      <c r="D1358" s="1">
        <v>2008</v>
      </c>
      <c r="E1358" s="1">
        <v>4</v>
      </c>
      <c r="F1358" s="1">
        <f t="shared" si="174"/>
        <v>36</v>
      </c>
      <c r="G1358" s="1">
        <v>8295</v>
      </c>
      <c r="H1358" s="1">
        <f t="shared" si="172"/>
        <v>10894.41505922057</v>
      </c>
      <c r="I1358" s="6">
        <f t="shared" si="175"/>
        <v>3.4064208177163935</v>
      </c>
      <c r="J1358" s="1">
        <f>IFERROR(VLOOKUP($B1358,Population!$A$2:$E$2577,5,FALSE),"")</f>
        <v>3198.2</v>
      </c>
      <c r="K1358" s="3">
        <f>IFERROR(VLOOKUP(A1358,'Exchange rates'!$A$6:$D$1909,4,FALSE),"")</f>
        <v>0.7613993</v>
      </c>
      <c r="L1358" s="3">
        <f>IFERROR(VLOOKUP(B1358,'Work hours'!$A$6:$G$3151,7,FALSE),"")</f>
        <v>39.200000000000003</v>
      </c>
      <c r="M1358" s="4">
        <f>IFERROR(VLOOKUP(B1358,Unemployment!$A$7:$D$3208,4,FALSE),"")</f>
        <v>8.3333333333333301E-2</v>
      </c>
      <c r="N1358" s="1">
        <f>IFERROR(VLOOKUP($B1358,Compensation!$A$5:$H$3867,6,FALSE),"")</f>
        <v>3823</v>
      </c>
      <c r="O1358" s="1">
        <f>IFERROR(VLOOKUP($B1358,Compensation!$A$5:$H$3867,7,FALSE),"")</f>
        <v>3016</v>
      </c>
      <c r="P1358" s="1">
        <f>IFERROR(VLOOKUP($B1358,Compensation!$A$5:$H$3867,8,FALSE),"")</f>
        <v>808</v>
      </c>
      <c r="Q1358" s="4">
        <f t="shared" si="173"/>
        <v>0.36359252561784206</v>
      </c>
      <c r="R1358" s="3" t="str">
        <f>IFERROR(VLOOKUP(B1358,Growth!$C$6:$G$1733,2,FALSE),"")</f>
        <v/>
      </c>
      <c r="S1358" s="6">
        <f t="shared" si="176"/>
        <v>0.20000000000000284</v>
      </c>
      <c r="T1358" s="6">
        <f t="shared" si="177"/>
        <v>1.010962418013639</v>
      </c>
      <c r="U1358" s="6">
        <f t="shared" si="178"/>
        <v>4.2666666666666604</v>
      </c>
    </row>
    <row r="1359" spans="1:21" x14ac:dyDescent="0.2">
      <c r="A1359" t="str">
        <f t="shared" si="171"/>
        <v>Euro2009Q1</v>
      </c>
      <c r="B1359" t="s">
        <v>1032</v>
      </c>
      <c r="C1359" t="s">
        <v>16</v>
      </c>
      <c r="D1359" s="1">
        <v>2009</v>
      </c>
      <c r="E1359" s="1">
        <v>1</v>
      </c>
      <c r="F1359" s="1">
        <f t="shared" si="174"/>
        <v>37</v>
      </c>
      <c r="G1359" s="1">
        <v>6385.9</v>
      </c>
      <c r="H1359" s="1">
        <f t="shared" si="172"/>
        <v>8308.4343117949466</v>
      </c>
      <c r="I1359" s="6">
        <f t="shared" si="175"/>
        <v>2.626840656294839</v>
      </c>
      <c r="J1359" s="1">
        <f>IFERROR(VLOOKUP($B1359,Population!$A$2:$E$2577,5,FALSE),"")</f>
        <v>3162.9</v>
      </c>
      <c r="K1359" s="3">
        <f>IFERROR(VLOOKUP(A1359,'Exchange rates'!$A$6:$D$1909,4,FALSE),"")</f>
        <v>0.76860450000000002</v>
      </c>
      <c r="L1359" s="3">
        <f>IFERROR(VLOOKUP(B1359,'Work hours'!$A$6:$G$3151,7,FALSE),"")</f>
        <v>38.6</v>
      </c>
      <c r="M1359" s="4">
        <f>IFERROR(VLOOKUP(B1359,Unemployment!$A$7:$D$3208,4,FALSE),"")</f>
        <v>0.107</v>
      </c>
      <c r="N1359" s="1">
        <f>IFERROR(VLOOKUP($B1359,Compensation!$A$5:$H$3867,6,FALSE),"")</f>
        <v>2959</v>
      </c>
      <c r="O1359" s="1">
        <f>IFERROR(VLOOKUP($B1359,Compensation!$A$5:$H$3867,7,FALSE),"")</f>
        <v>2260</v>
      </c>
      <c r="P1359" s="1">
        <f>IFERROR(VLOOKUP($B1359,Compensation!$A$5:$H$3867,8,FALSE),"")</f>
        <v>698</v>
      </c>
      <c r="Q1359" s="4">
        <f t="shared" si="173"/>
        <v>0.35390469628400073</v>
      </c>
      <c r="R1359" s="3" t="str">
        <f>IFERROR(VLOOKUP(B1359,Growth!$C$6:$G$1733,2,FALSE),"")</f>
        <v/>
      </c>
      <c r="S1359" s="6">
        <f t="shared" si="176"/>
        <v>-0.19999999999999574</v>
      </c>
      <c r="T1359" s="6">
        <f t="shared" si="177"/>
        <v>2.073899349295222</v>
      </c>
      <c r="U1359" s="6">
        <f t="shared" si="178"/>
        <v>6.5333333333333297</v>
      </c>
    </row>
    <row r="1360" spans="1:21" x14ac:dyDescent="0.2">
      <c r="A1360" t="str">
        <f t="shared" si="171"/>
        <v>Euro2009Q2</v>
      </c>
      <c r="B1360" t="s">
        <v>1033</v>
      </c>
      <c r="C1360" t="s">
        <v>16</v>
      </c>
      <c r="D1360" s="1">
        <v>2009</v>
      </c>
      <c r="E1360" s="1">
        <v>2</v>
      </c>
      <c r="F1360" s="1">
        <f t="shared" si="174"/>
        <v>38</v>
      </c>
      <c r="G1360" s="1">
        <v>7056.3</v>
      </c>
      <c r="H1360" s="1">
        <f t="shared" si="172"/>
        <v>9609.4305687557808</v>
      </c>
      <c r="I1360" s="6">
        <f t="shared" si="175"/>
        <v>3.0381708459817829</v>
      </c>
      <c r="J1360" s="1">
        <f>IFERROR(VLOOKUP($B1360,Population!$A$2:$E$2577,5,FALSE),"")</f>
        <v>3162.9</v>
      </c>
      <c r="K1360" s="3">
        <f>IFERROR(VLOOKUP(A1360,'Exchange rates'!$A$6:$D$1909,4,FALSE),"")</f>
        <v>0.73430989999999996</v>
      </c>
      <c r="L1360" s="3">
        <f>IFERROR(VLOOKUP(B1360,'Work hours'!$A$6:$G$3151,7,FALSE),"")</f>
        <v>38.4</v>
      </c>
      <c r="M1360" s="4">
        <f>IFERROR(VLOOKUP(B1360,Unemployment!$A$7:$D$3208,4,FALSE),"")</f>
        <v>0.133333333333333</v>
      </c>
      <c r="N1360" s="1">
        <f>IFERROR(VLOOKUP($B1360,Compensation!$A$5:$H$3867,6,FALSE),"")</f>
        <v>3121</v>
      </c>
      <c r="O1360" s="1">
        <f>IFERROR(VLOOKUP($B1360,Compensation!$A$5:$H$3867,7,FALSE),"")</f>
        <v>2445</v>
      </c>
      <c r="P1360" s="1">
        <f>IFERROR(VLOOKUP($B1360,Compensation!$A$5:$H$3867,8,FALSE),"")</f>
        <v>676</v>
      </c>
      <c r="Q1360" s="4">
        <f t="shared" si="173"/>
        <v>0.34649887334722163</v>
      </c>
      <c r="R1360" s="3" t="str">
        <f>IFERROR(VLOOKUP(B1360,Growth!$C$6:$G$1733,2,FALSE),"")</f>
        <v/>
      </c>
      <c r="S1360" s="6">
        <f t="shared" si="176"/>
        <v>-0.89999999999999858</v>
      </c>
      <c r="T1360" s="6">
        <f t="shared" si="177"/>
        <v>1.0766043514793044</v>
      </c>
      <c r="U1360" s="6">
        <f t="shared" si="178"/>
        <v>8.933333333333298</v>
      </c>
    </row>
    <row r="1361" spans="1:21" x14ac:dyDescent="0.2">
      <c r="A1361" t="str">
        <f t="shared" si="171"/>
        <v>Euro2009Q3</v>
      </c>
      <c r="B1361" t="s">
        <v>1034</v>
      </c>
      <c r="C1361" t="s">
        <v>16</v>
      </c>
      <c r="D1361" s="1">
        <v>2009</v>
      </c>
      <c r="E1361" s="1">
        <v>3</v>
      </c>
      <c r="F1361" s="1">
        <f t="shared" si="174"/>
        <v>39</v>
      </c>
      <c r="G1361" s="1">
        <v>6815.8</v>
      </c>
      <c r="H1361" s="1">
        <f t="shared" si="172"/>
        <v>9749.4827229834063</v>
      </c>
      <c r="I1361" s="6">
        <f t="shared" si="175"/>
        <v>3.0824505115506042</v>
      </c>
      <c r="J1361" s="1">
        <f>IFERROR(VLOOKUP($B1361,Population!$A$2:$E$2577,5,FALSE),"")</f>
        <v>3162.9</v>
      </c>
      <c r="K1361" s="3">
        <f>IFERROR(VLOOKUP(A1361,'Exchange rates'!$A$6:$D$1909,4,FALSE),"")</f>
        <v>0.69909350000000003</v>
      </c>
      <c r="L1361" s="3">
        <f>IFERROR(VLOOKUP(B1361,'Work hours'!$A$6:$G$3151,7,FALSE),"")</f>
        <v>38.799999999999997</v>
      </c>
      <c r="M1361" s="4">
        <f>IFERROR(VLOOKUP(B1361,Unemployment!$A$7:$D$3208,4,FALSE),"")</f>
        <v>0.14899999999999999</v>
      </c>
      <c r="N1361" s="1">
        <f>IFERROR(VLOOKUP($B1361,Compensation!$A$5:$H$3867,6,FALSE),"")</f>
        <v>2977</v>
      </c>
      <c r="O1361" s="1">
        <f>IFERROR(VLOOKUP($B1361,Compensation!$A$5:$H$3867,7,FALSE),"")</f>
        <v>2326</v>
      </c>
      <c r="P1361" s="1">
        <f>IFERROR(VLOOKUP($B1361,Compensation!$A$5:$H$3867,8,FALSE),"")</f>
        <v>651</v>
      </c>
      <c r="Q1361" s="4">
        <f t="shared" si="173"/>
        <v>0.34126588221485371</v>
      </c>
      <c r="R1361" s="3" t="str">
        <f>IFERROR(VLOOKUP(B1361,Growth!$C$6:$G$1733,2,FALSE),"")</f>
        <v/>
      </c>
      <c r="S1361" s="6">
        <f t="shared" si="176"/>
        <v>-0.70000000000000284</v>
      </c>
      <c r="T1361" s="6">
        <f t="shared" si="177"/>
        <v>0.42451319056603376</v>
      </c>
      <c r="U1361" s="6">
        <f t="shared" si="178"/>
        <v>8.5333333333333297</v>
      </c>
    </row>
    <row r="1362" spans="1:21" x14ac:dyDescent="0.2">
      <c r="A1362" t="str">
        <f t="shared" si="171"/>
        <v>Euro2009Q4</v>
      </c>
      <c r="B1362" t="s">
        <v>1035</v>
      </c>
      <c r="C1362" t="s">
        <v>16</v>
      </c>
      <c r="D1362" s="1">
        <v>2009</v>
      </c>
      <c r="E1362" s="1">
        <v>4</v>
      </c>
      <c r="F1362" s="1">
        <f t="shared" si="174"/>
        <v>40</v>
      </c>
      <c r="G1362" s="1">
        <v>6639.1</v>
      </c>
      <c r="H1362" s="1">
        <f t="shared" si="172"/>
        <v>9803.8419435975266</v>
      </c>
      <c r="I1362" s="6">
        <f t="shared" si="175"/>
        <v>3.0996370241226487</v>
      </c>
      <c r="J1362" s="1">
        <f>IFERROR(VLOOKUP($B1362,Population!$A$2:$E$2577,5,FALSE),"")</f>
        <v>3162.9</v>
      </c>
      <c r="K1362" s="3">
        <f>IFERROR(VLOOKUP(A1362,'Exchange rates'!$A$6:$D$1909,4,FALSE),"")</f>
        <v>0.67719370000000001</v>
      </c>
      <c r="L1362" s="3">
        <f>IFERROR(VLOOKUP(B1362,'Work hours'!$A$6:$G$3151,7,FALSE),"")</f>
        <v>38.4</v>
      </c>
      <c r="M1362" s="4">
        <f>IFERROR(VLOOKUP(B1362,Unemployment!$A$7:$D$3208,4,FALSE),"")</f>
        <v>0.16266666666666701</v>
      </c>
      <c r="N1362" s="1">
        <f>IFERROR(VLOOKUP($B1362,Compensation!$A$5:$H$3867,6,FALSE),"")</f>
        <v>2922</v>
      </c>
      <c r="O1362" s="1">
        <f>IFERROR(VLOOKUP($B1362,Compensation!$A$5:$H$3867,7,FALSE),"")</f>
        <v>2289</v>
      </c>
      <c r="P1362" s="1">
        <f>IFERROR(VLOOKUP($B1362,Compensation!$A$5:$H$3867,8,FALSE),"")</f>
        <v>633</v>
      </c>
      <c r="Q1362" s="4">
        <f t="shared" si="173"/>
        <v>0.34477564730159205</v>
      </c>
      <c r="R1362" s="3" t="str">
        <f>IFERROR(VLOOKUP(B1362,Growth!$C$6:$G$1733,2,FALSE),"")</f>
        <v/>
      </c>
      <c r="S1362" s="6">
        <f t="shared" si="176"/>
        <v>-0.80000000000000426</v>
      </c>
      <c r="T1362" s="6">
        <f t="shared" si="177"/>
        <v>-1.8816878316250008</v>
      </c>
      <c r="U1362" s="6">
        <f t="shared" si="178"/>
        <v>7.9333333333333718</v>
      </c>
    </row>
    <row r="1363" spans="1:21" x14ac:dyDescent="0.2">
      <c r="A1363" t="str">
        <f t="shared" si="171"/>
        <v>Euro2010Q1</v>
      </c>
      <c r="B1363" t="s">
        <v>1036</v>
      </c>
      <c r="C1363" t="s">
        <v>16</v>
      </c>
      <c r="D1363" s="1">
        <v>2010</v>
      </c>
      <c r="E1363" s="1">
        <v>1</v>
      </c>
      <c r="F1363" s="1">
        <f t="shared" si="174"/>
        <v>41</v>
      </c>
      <c r="G1363" s="1">
        <v>6285.1</v>
      </c>
      <c r="H1363" s="1">
        <f t="shared" si="172"/>
        <v>8697.122578215085</v>
      </c>
      <c r="I1363" s="6">
        <f t="shared" si="175"/>
        <v>2.8079690628014995</v>
      </c>
      <c r="J1363" s="1">
        <f>IFERROR(VLOOKUP($B1363,Population!$A$2:$E$2577,5,FALSE),"")</f>
        <v>3097.3</v>
      </c>
      <c r="K1363" s="3">
        <f>IFERROR(VLOOKUP(A1363,'Exchange rates'!$A$6:$D$1909,4,FALSE),"")</f>
        <v>0.72266430000000004</v>
      </c>
      <c r="L1363" s="3">
        <f>IFERROR(VLOOKUP(B1363,'Work hours'!$A$6:$G$3151,7,FALSE),"")</f>
        <v>38</v>
      </c>
      <c r="M1363" s="4">
        <f>IFERROR(VLOOKUP(B1363,Unemployment!$A$7:$D$3208,4,FALSE),"")</f>
        <v>0.17333333333333301</v>
      </c>
      <c r="N1363" s="1">
        <f>IFERROR(VLOOKUP($B1363,Compensation!$A$5:$H$3867,6,FALSE),"")</f>
        <v>2730</v>
      </c>
      <c r="O1363" s="1">
        <f>IFERROR(VLOOKUP($B1363,Compensation!$A$5:$H$3867,7,FALSE),"")</f>
        <v>2156</v>
      </c>
      <c r="P1363" s="1">
        <f>IFERROR(VLOOKUP($B1363,Compensation!$A$5:$H$3867,8,FALSE),"")</f>
        <v>574</v>
      </c>
      <c r="Q1363" s="4">
        <f t="shared" si="173"/>
        <v>0.34303352373072821</v>
      </c>
      <c r="R1363" s="3" t="str">
        <f>IFERROR(VLOOKUP(B1363,Growth!$C$6:$G$1733,2,FALSE),"")</f>
        <v/>
      </c>
      <c r="S1363" s="6">
        <f t="shared" si="176"/>
        <v>-0.60000000000000142</v>
      </c>
      <c r="T1363" s="6">
        <f t="shared" si="177"/>
        <v>-1.0871172553272523</v>
      </c>
      <c r="U1363" s="6">
        <f t="shared" si="178"/>
        <v>6.6333333333333009</v>
      </c>
    </row>
    <row r="1364" spans="1:21" x14ac:dyDescent="0.2">
      <c r="A1364" t="str">
        <f t="shared" si="171"/>
        <v>Euro2010Q2</v>
      </c>
      <c r="B1364" t="s">
        <v>1037</v>
      </c>
      <c r="C1364" t="s">
        <v>16</v>
      </c>
      <c r="D1364" s="1">
        <v>2010</v>
      </c>
      <c r="E1364" s="1">
        <v>2</v>
      </c>
      <c r="F1364" s="1">
        <f t="shared" si="174"/>
        <v>42</v>
      </c>
      <c r="G1364" s="1">
        <v>7123.6</v>
      </c>
      <c r="H1364" s="1">
        <f t="shared" si="172"/>
        <v>9051.862051228487</v>
      </c>
      <c r="I1364" s="6">
        <f t="shared" si="175"/>
        <v>2.9225009044098043</v>
      </c>
      <c r="J1364" s="1">
        <f>IFERROR(VLOOKUP($B1364,Population!$A$2:$E$2577,5,FALSE),"")</f>
        <v>3097.3</v>
      </c>
      <c r="K1364" s="3">
        <f>IFERROR(VLOOKUP(A1364,'Exchange rates'!$A$6:$D$1909,4,FALSE),"")</f>
        <v>0.78697620000000001</v>
      </c>
      <c r="L1364" s="3">
        <f>IFERROR(VLOOKUP(B1364,'Work hours'!$A$6:$G$3151,7,FALSE),"")</f>
        <v>38.5</v>
      </c>
      <c r="M1364" s="4">
        <f>IFERROR(VLOOKUP(B1364,Unemployment!$A$7:$D$3208,4,FALSE),"")</f>
        <v>0.182</v>
      </c>
      <c r="N1364" s="1">
        <f>IFERROR(VLOOKUP($B1364,Compensation!$A$5:$H$3867,6,FALSE),"")</f>
        <v>2908</v>
      </c>
      <c r="O1364" s="1">
        <f>IFERROR(VLOOKUP($B1364,Compensation!$A$5:$H$3867,7,FALSE),"")</f>
        <v>2309</v>
      </c>
      <c r="P1364" s="1">
        <f>IFERROR(VLOOKUP($B1364,Compensation!$A$5:$H$3867,8,FALSE),"")</f>
        <v>600</v>
      </c>
      <c r="Q1364" s="4">
        <f t="shared" si="173"/>
        <v>0.32413386489976975</v>
      </c>
      <c r="R1364" s="3" t="str">
        <f>IFERROR(VLOOKUP(B1364,Growth!$C$6:$G$1733,2,FALSE),"")</f>
        <v/>
      </c>
      <c r="S1364" s="6">
        <f t="shared" si="176"/>
        <v>0.10000000000000142</v>
      </c>
      <c r="T1364" s="6">
        <f t="shared" si="177"/>
        <v>-2.2365008447451871</v>
      </c>
      <c r="U1364" s="6">
        <f t="shared" si="178"/>
        <v>4.8666666666667</v>
      </c>
    </row>
    <row r="1365" spans="1:21" x14ac:dyDescent="0.2">
      <c r="A1365" t="str">
        <f t="shared" si="171"/>
        <v>Euro2010Q3</v>
      </c>
      <c r="B1365" t="s">
        <v>1038</v>
      </c>
      <c r="C1365" t="s">
        <v>16</v>
      </c>
      <c r="D1365" s="1">
        <v>2010</v>
      </c>
      <c r="E1365" s="1">
        <v>3</v>
      </c>
      <c r="F1365" s="1">
        <f t="shared" si="174"/>
        <v>43</v>
      </c>
      <c r="G1365" s="1">
        <v>7340.5</v>
      </c>
      <c r="H1365" s="1">
        <f t="shared" si="172"/>
        <v>9486.4497105731425</v>
      </c>
      <c r="I1365" s="6">
        <f t="shared" si="175"/>
        <v>3.0628126789697938</v>
      </c>
      <c r="J1365" s="1">
        <f>IFERROR(VLOOKUP($B1365,Population!$A$2:$E$2577,5,FALSE),"")</f>
        <v>3097.3</v>
      </c>
      <c r="K1365" s="3">
        <f>IFERROR(VLOOKUP(A1365,'Exchange rates'!$A$6:$D$1909,4,FALSE),"")</f>
        <v>0.77378789999999997</v>
      </c>
      <c r="L1365" s="3">
        <f>IFERROR(VLOOKUP(B1365,'Work hours'!$A$6:$G$3151,7,FALSE),"")</f>
        <v>39</v>
      </c>
      <c r="M1365" s="4">
        <f>IFERROR(VLOOKUP(B1365,Unemployment!$A$7:$D$3208,4,FALSE),"")</f>
        <v>0.181666666666667</v>
      </c>
      <c r="N1365" s="1">
        <f>IFERROR(VLOOKUP($B1365,Compensation!$A$5:$H$3867,6,FALSE),"")</f>
        <v>2855</v>
      </c>
      <c r="O1365" s="1">
        <f>IFERROR(VLOOKUP($B1365,Compensation!$A$5:$H$3867,7,FALSE),"")</f>
        <v>2245</v>
      </c>
      <c r="P1365" s="1">
        <f>IFERROR(VLOOKUP($B1365,Compensation!$A$5:$H$3867,8,FALSE),"")</f>
        <v>610</v>
      </c>
      <c r="Q1365" s="4">
        <f t="shared" si="173"/>
        <v>0.30583747701110281</v>
      </c>
      <c r="R1365" s="3" t="str">
        <f>IFERROR(VLOOKUP(B1365,Growth!$C$6:$G$1733,2,FALSE),"")</f>
        <v/>
      </c>
      <c r="S1365" s="6">
        <f t="shared" si="176"/>
        <v>0.20000000000000284</v>
      </c>
      <c r="T1365" s="6">
        <f t="shared" si="177"/>
        <v>-3.5428405203750901</v>
      </c>
      <c r="U1365" s="6">
        <f t="shared" si="178"/>
        <v>3.2666666666667012</v>
      </c>
    </row>
    <row r="1366" spans="1:21" x14ac:dyDescent="0.2">
      <c r="A1366" t="str">
        <f t="shared" si="171"/>
        <v>Euro2010Q4</v>
      </c>
      <c r="B1366" t="s">
        <v>1039</v>
      </c>
      <c r="C1366" t="s">
        <v>16</v>
      </c>
      <c r="D1366" s="1">
        <v>2010</v>
      </c>
      <c r="E1366" s="1">
        <v>4</v>
      </c>
      <c r="F1366" s="1">
        <f t="shared" si="174"/>
        <v>44</v>
      </c>
      <c r="G1366" s="1">
        <v>7284.7</v>
      </c>
      <c r="H1366" s="1">
        <f t="shared" si="172"/>
        <v>9887.6722320876797</v>
      </c>
      <c r="I1366" s="6">
        <f t="shared" si="175"/>
        <v>3.1923521234906787</v>
      </c>
      <c r="J1366" s="1">
        <f>IFERROR(VLOOKUP($B1366,Population!$A$2:$E$2577,5,FALSE),"")</f>
        <v>3097.3</v>
      </c>
      <c r="K1366" s="3">
        <f>IFERROR(VLOOKUP(A1366,'Exchange rates'!$A$6:$D$1909,4,FALSE),"")</f>
        <v>0.73674569999999995</v>
      </c>
      <c r="L1366" s="3">
        <f>IFERROR(VLOOKUP(B1366,'Work hours'!$A$6:$G$3151,7,FALSE),"")</f>
        <v>38.299999999999997</v>
      </c>
      <c r="M1366" s="4">
        <f>IFERROR(VLOOKUP(B1366,Unemployment!$A$7:$D$3208,4,FALSE),"")</f>
        <v>0.17633333333333301</v>
      </c>
      <c r="N1366" s="1">
        <f>IFERROR(VLOOKUP($B1366,Compensation!$A$5:$H$3867,6,FALSE),"")</f>
        <v>2977</v>
      </c>
      <c r="O1366" s="1">
        <f>IFERROR(VLOOKUP($B1366,Compensation!$A$5:$H$3867,7,FALSE),"")</f>
        <v>2341</v>
      </c>
      <c r="P1366" s="1">
        <f>IFERROR(VLOOKUP($B1366,Compensation!$A$5:$H$3867,8,FALSE),"")</f>
        <v>635</v>
      </c>
      <c r="Q1366" s="4">
        <f t="shared" si="173"/>
        <v>0.32135846362925036</v>
      </c>
      <c r="R1366" s="3" t="str">
        <f>IFERROR(VLOOKUP(B1366,Growth!$C$6:$G$1733,2,FALSE),"")</f>
        <v/>
      </c>
      <c r="S1366" s="6">
        <f t="shared" si="176"/>
        <v>-0.10000000000000142</v>
      </c>
      <c r="T1366" s="6">
        <f t="shared" si="177"/>
        <v>-2.341718367234169</v>
      </c>
      <c r="U1366" s="6">
        <f t="shared" si="178"/>
        <v>1.3666666666665994</v>
      </c>
    </row>
    <row r="1367" spans="1:21" x14ac:dyDescent="0.2">
      <c r="A1367" t="str">
        <f t="shared" si="171"/>
        <v>Euro2011Q1</v>
      </c>
      <c r="B1367" t="s">
        <v>1040</v>
      </c>
      <c r="C1367" t="s">
        <v>16</v>
      </c>
      <c r="D1367" s="1">
        <v>2011</v>
      </c>
      <c r="E1367" s="1">
        <v>1</v>
      </c>
      <c r="F1367" s="1">
        <f t="shared" si="174"/>
        <v>45</v>
      </c>
      <c r="G1367" s="1">
        <v>6914.7</v>
      </c>
      <c r="H1367" s="1">
        <f t="shared" si="172"/>
        <v>9453.9547136605797</v>
      </c>
      <c r="I1367" s="6">
        <f t="shared" si="175"/>
        <v>3.1220748038904196</v>
      </c>
      <c r="J1367" s="1">
        <f>IFERROR(VLOOKUP($B1367,Population!$A$2:$E$2577,5,FALSE),"")</f>
        <v>3028.1</v>
      </c>
      <c r="K1367" s="3">
        <f>IFERROR(VLOOKUP(A1367,'Exchange rates'!$A$6:$D$1909,4,FALSE),"")</f>
        <v>0.73140819999999995</v>
      </c>
      <c r="L1367" s="3">
        <f>IFERROR(VLOOKUP(B1367,'Work hours'!$A$6:$G$3151,7,FALSE),"")</f>
        <v>38</v>
      </c>
      <c r="M1367" s="4">
        <f>IFERROR(VLOOKUP(B1367,Unemployment!$A$7:$D$3208,4,FALSE),"")</f>
        <v>0.168333333333333</v>
      </c>
      <c r="N1367" s="1">
        <f>IFERROR(VLOOKUP($B1367,Compensation!$A$5:$H$3867,6,FALSE),"")</f>
        <v>2853</v>
      </c>
      <c r="O1367" s="1">
        <f>IFERROR(VLOOKUP($B1367,Compensation!$A$5:$H$3867,7,FALSE),"")</f>
        <v>2246</v>
      </c>
      <c r="P1367" s="1">
        <f>IFERROR(VLOOKUP($B1367,Compensation!$A$5:$H$3867,8,FALSE),"")</f>
        <v>607</v>
      </c>
      <c r="Q1367" s="4">
        <f t="shared" si="173"/>
        <v>0.32481524867311667</v>
      </c>
      <c r="R1367" s="3" t="str">
        <f>IFERROR(VLOOKUP(B1367,Growth!$C$6:$G$1733,2,FALSE),"")</f>
        <v/>
      </c>
      <c r="S1367" s="6">
        <f t="shared" si="176"/>
        <v>0</v>
      </c>
      <c r="T1367" s="6">
        <f t="shared" si="177"/>
        <v>-1.8218275057611533</v>
      </c>
      <c r="U1367" s="6">
        <f t="shared" si="178"/>
        <v>-0.50000000000000044</v>
      </c>
    </row>
    <row r="1368" spans="1:21" x14ac:dyDescent="0.2">
      <c r="A1368" t="str">
        <f t="shared" si="171"/>
        <v>Euro2011Q2</v>
      </c>
      <c r="B1368" t="s">
        <v>1041</v>
      </c>
      <c r="C1368" t="s">
        <v>16</v>
      </c>
      <c r="D1368" s="1">
        <v>2011</v>
      </c>
      <c r="E1368" s="1">
        <v>2</v>
      </c>
      <c r="F1368" s="1">
        <f t="shared" si="174"/>
        <v>46</v>
      </c>
      <c r="G1368" s="1">
        <v>7987.3</v>
      </c>
      <c r="H1368" s="1">
        <f t="shared" si="172"/>
        <v>11496.097489923482</v>
      </c>
      <c r="I1368" s="6">
        <f t="shared" si="175"/>
        <v>3.7964722069692161</v>
      </c>
      <c r="J1368" s="1">
        <f>IFERROR(VLOOKUP($B1368,Population!$A$2:$E$2577,5,FALSE),"")</f>
        <v>3028.1</v>
      </c>
      <c r="K1368" s="3">
        <f>IFERROR(VLOOKUP(A1368,'Exchange rates'!$A$6:$D$1909,4,FALSE),"")</f>
        <v>0.69478359999999995</v>
      </c>
      <c r="L1368" s="3">
        <f>IFERROR(VLOOKUP(B1368,'Work hours'!$A$6:$G$3151,7,FALSE),"")</f>
        <v>38.4</v>
      </c>
      <c r="M1368" s="4">
        <f>IFERROR(VLOOKUP(B1368,Unemployment!$A$7:$D$3208,4,FALSE),"")</f>
        <v>0.158</v>
      </c>
      <c r="N1368" s="1">
        <f>IFERROR(VLOOKUP($B1368,Compensation!$A$5:$H$3867,6,FALSE),"")</f>
        <v>3105</v>
      </c>
      <c r="O1368" s="1">
        <f>IFERROR(VLOOKUP($B1368,Compensation!$A$5:$H$3867,7,FALSE),"")</f>
        <v>2458</v>
      </c>
      <c r="P1368" s="1">
        <f>IFERROR(VLOOKUP($B1368,Compensation!$A$5:$H$3867,8,FALSE),"")</f>
        <v>648</v>
      </c>
      <c r="Q1368" s="4">
        <f t="shared" si="173"/>
        <v>0.30773853492419218</v>
      </c>
      <c r="R1368" s="3" t="str">
        <f>IFERROR(VLOOKUP(B1368,Growth!$C$6:$G$1733,2,FALSE),"")</f>
        <v/>
      </c>
      <c r="S1368" s="6">
        <f t="shared" si="176"/>
        <v>-0.10000000000000142</v>
      </c>
      <c r="T1368" s="6">
        <f t="shared" si="177"/>
        <v>-1.6395329975577577</v>
      </c>
      <c r="U1368" s="6">
        <f t="shared" si="178"/>
        <v>-2.3999999999999995</v>
      </c>
    </row>
    <row r="1369" spans="1:21" x14ac:dyDescent="0.2">
      <c r="A1369" t="str">
        <f t="shared" si="171"/>
        <v>Euro2011Q3</v>
      </c>
      <c r="B1369" t="s">
        <v>1042</v>
      </c>
      <c r="C1369" t="s">
        <v>16</v>
      </c>
      <c r="D1369" s="1">
        <v>2011</v>
      </c>
      <c r="E1369" s="1">
        <v>3</v>
      </c>
      <c r="F1369" s="1">
        <f t="shared" si="174"/>
        <v>47</v>
      </c>
      <c r="G1369" s="1">
        <v>8366.9</v>
      </c>
      <c r="H1369" s="1">
        <f t="shared" si="172"/>
        <v>11813.764166943882</v>
      </c>
      <c r="I1369" s="6">
        <f t="shared" si="175"/>
        <v>3.901378477244438</v>
      </c>
      <c r="J1369" s="1">
        <f>IFERROR(VLOOKUP($B1369,Population!$A$2:$E$2577,5,FALSE),"")</f>
        <v>3028.1</v>
      </c>
      <c r="K1369" s="3">
        <f>IFERROR(VLOOKUP(A1369,'Exchange rates'!$A$6:$D$1909,4,FALSE),"")</f>
        <v>0.70823320000000001</v>
      </c>
      <c r="L1369" s="3">
        <f>IFERROR(VLOOKUP(B1369,'Work hours'!$A$6:$G$3151,7,FALSE),"")</f>
        <v>38.6</v>
      </c>
      <c r="M1369" s="4">
        <f>IFERROR(VLOOKUP(B1369,Unemployment!$A$7:$D$3208,4,FALSE),"")</f>
        <v>0.153</v>
      </c>
      <c r="N1369" s="1">
        <f>IFERROR(VLOOKUP($B1369,Compensation!$A$5:$H$3867,6,FALSE),"")</f>
        <v>3063</v>
      </c>
      <c r="O1369" s="1">
        <f>IFERROR(VLOOKUP($B1369,Compensation!$A$5:$H$3867,7,FALSE),"")</f>
        <v>2399</v>
      </c>
      <c r="P1369" s="1">
        <f>IFERROR(VLOOKUP($B1369,Compensation!$A$5:$H$3867,8,FALSE),"")</f>
        <v>664</v>
      </c>
      <c r="Q1369" s="4">
        <f t="shared" si="173"/>
        <v>0.28672507141235104</v>
      </c>
      <c r="R1369" s="3" t="str">
        <f>IFERROR(VLOOKUP(B1369,Growth!$C$6:$G$1733,2,FALSE),"")</f>
        <v/>
      </c>
      <c r="S1369" s="6">
        <f t="shared" si="176"/>
        <v>-0.39999999999999858</v>
      </c>
      <c r="T1369" s="6">
        <f t="shared" si="177"/>
        <v>-1.9112405598751769</v>
      </c>
      <c r="U1369" s="6">
        <f t="shared" si="178"/>
        <v>-2.8666666666667009</v>
      </c>
    </row>
    <row r="1370" spans="1:21" x14ac:dyDescent="0.2">
      <c r="A1370" t="str">
        <f t="shared" si="171"/>
        <v>Euro2011Q4</v>
      </c>
      <c r="B1370" t="s">
        <v>1043</v>
      </c>
      <c r="C1370" t="s">
        <v>16</v>
      </c>
      <c r="D1370" s="1">
        <v>2011</v>
      </c>
      <c r="E1370" s="1">
        <v>4</v>
      </c>
      <c r="F1370" s="1">
        <f t="shared" si="174"/>
        <v>48</v>
      </c>
      <c r="G1370" s="1">
        <v>8048.3</v>
      </c>
      <c r="H1370" s="1">
        <f t="shared" si="172"/>
        <v>10843.696527936838</v>
      </c>
      <c r="I1370" s="6">
        <f t="shared" si="175"/>
        <v>3.5810232581278156</v>
      </c>
      <c r="J1370" s="1">
        <f>IFERROR(VLOOKUP($B1370,Population!$A$2:$E$2577,5,FALSE),"")</f>
        <v>3028.1</v>
      </c>
      <c r="K1370" s="3">
        <f>IFERROR(VLOOKUP(A1370,'Exchange rates'!$A$6:$D$1909,4,FALSE),"")</f>
        <v>0.74221000000000004</v>
      </c>
      <c r="L1370" s="3">
        <f>IFERROR(VLOOKUP(B1370,'Work hours'!$A$6:$G$3151,7,FALSE),"")</f>
        <v>38.1</v>
      </c>
      <c r="M1370" s="4">
        <f>IFERROR(VLOOKUP(B1370,Unemployment!$A$7:$D$3208,4,FALSE),"")</f>
        <v>0.13666666666666699</v>
      </c>
      <c r="N1370" s="1">
        <f>IFERROR(VLOOKUP($B1370,Compensation!$A$5:$H$3867,6,FALSE),"")</f>
        <v>3256</v>
      </c>
      <c r="O1370" s="1">
        <f>IFERROR(VLOOKUP($B1370,Compensation!$A$5:$H$3867,7,FALSE),"")</f>
        <v>2571</v>
      </c>
      <c r="P1370" s="1">
        <f>IFERROR(VLOOKUP($B1370,Compensation!$A$5:$H$3867,8,FALSE),"")</f>
        <v>686</v>
      </c>
      <c r="Q1370" s="4">
        <f t="shared" si="173"/>
        <v>0.31944634270591304</v>
      </c>
      <c r="R1370" s="3" t="str">
        <f>IFERROR(VLOOKUP(B1370,Growth!$C$6:$G$1733,2,FALSE),"")</f>
        <v/>
      </c>
      <c r="S1370" s="6">
        <f t="shared" si="176"/>
        <v>-0.19999999999999574</v>
      </c>
      <c r="T1370" s="6">
        <f t="shared" si="177"/>
        <v>-0.19121209233373127</v>
      </c>
      <c r="U1370" s="6">
        <f t="shared" si="178"/>
        <v>-3.9666666666666019</v>
      </c>
    </row>
    <row r="1371" spans="1:21" x14ac:dyDescent="0.2">
      <c r="A1371" t="str">
        <f t="shared" si="171"/>
        <v>Euro2012Q1</v>
      </c>
      <c r="B1371" t="s">
        <v>1044</v>
      </c>
      <c r="C1371" t="s">
        <v>16</v>
      </c>
      <c r="D1371" s="1">
        <v>2012</v>
      </c>
      <c r="E1371" s="1">
        <v>1</v>
      </c>
      <c r="F1371" s="1">
        <f t="shared" si="174"/>
        <v>49</v>
      </c>
      <c r="G1371" s="1">
        <v>7496.9</v>
      </c>
      <c r="H1371" s="1">
        <f t="shared" si="172"/>
        <v>9831.516482795927</v>
      </c>
      <c r="I1371" s="6">
        <f t="shared" si="175"/>
        <v>3.2905537461663856</v>
      </c>
      <c r="J1371" s="1">
        <f>IFERROR(VLOOKUP($B1371,Population!$A$2:$E$2577,5,FALSE),"")</f>
        <v>2987.8</v>
      </c>
      <c r="K1371" s="3">
        <f>IFERROR(VLOOKUP(A1371,'Exchange rates'!$A$6:$D$1909,4,FALSE),"")</f>
        <v>0.76253749999999998</v>
      </c>
      <c r="L1371" s="3">
        <f>IFERROR(VLOOKUP(B1371,'Work hours'!$A$6:$G$3151,7,FALSE),"")</f>
        <v>37.6</v>
      </c>
      <c r="M1371" s="4">
        <f>IFERROR(VLOOKUP(B1371,Unemployment!$A$7:$D$3208,4,FALSE),"")</f>
        <v>0.14000000000000001</v>
      </c>
      <c r="N1371" s="1">
        <f>IFERROR(VLOOKUP($B1371,Compensation!$A$5:$H$3867,6,FALSE),"")</f>
        <v>3073</v>
      </c>
      <c r="O1371" s="1">
        <f>IFERROR(VLOOKUP($B1371,Compensation!$A$5:$H$3867,7,FALSE),"")</f>
        <v>2430</v>
      </c>
      <c r="P1371" s="1">
        <f>IFERROR(VLOOKUP($B1371,Compensation!$A$5:$H$3867,8,FALSE),"")</f>
        <v>643</v>
      </c>
      <c r="Q1371" s="4">
        <f t="shared" si="173"/>
        <v>0.32413397537648897</v>
      </c>
      <c r="R1371" s="3" t="str">
        <f>IFERROR(VLOOKUP(B1371,Growth!$C$6:$G$1733,2,FALSE),"")</f>
        <v/>
      </c>
      <c r="S1371" s="6">
        <f t="shared" si="176"/>
        <v>-0.39999999999999858</v>
      </c>
      <c r="T1371" s="6">
        <f t="shared" si="177"/>
        <v>-6.8127329662770464E-2</v>
      </c>
      <c r="U1371" s="6">
        <f t="shared" si="178"/>
        <v>-2.8333333333332988</v>
      </c>
    </row>
    <row r="1372" spans="1:21" x14ac:dyDescent="0.2">
      <c r="A1372" t="str">
        <f t="shared" si="171"/>
        <v>Euro2012Q2</v>
      </c>
      <c r="B1372" t="s">
        <v>1045</v>
      </c>
      <c r="C1372" t="s">
        <v>16</v>
      </c>
      <c r="D1372" s="1">
        <v>2012</v>
      </c>
      <c r="E1372" s="1">
        <v>2</v>
      </c>
      <c r="F1372" s="1">
        <f t="shared" si="174"/>
        <v>50</v>
      </c>
      <c r="G1372" s="1">
        <v>8338.6</v>
      </c>
      <c r="H1372" s="1">
        <f t="shared" si="172"/>
        <v>10693.029795218465</v>
      </c>
      <c r="I1372" s="6">
        <f t="shared" si="175"/>
        <v>3.5788974480281359</v>
      </c>
      <c r="J1372" s="1">
        <f>IFERROR(VLOOKUP($B1372,Population!$A$2:$E$2577,5,FALSE),"")</f>
        <v>2987.8</v>
      </c>
      <c r="K1372" s="3">
        <f>IFERROR(VLOOKUP(A1372,'Exchange rates'!$A$6:$D$1909,4,FALSE),"")</f>
        <v>0.77981639999999997</v>
      </c>
      <c r="L1372" s="3">
        <f>IFERROR(VLOOKUP(B1372,'Work hours'!$A$6:$G$3151,7,FALSE),"")</f>
        <v>38.299999999999997</v>
      </c>
      <c r="M1372" s="4">
        <f>IFERROR(VLOOKUP(B1372,Unemployment!$A$7:$D$3208,4,FALSE),"")</f>
        <v>0.13500000000000001</v>
      </c>
      <c r="N1372" s="1">
        <f>IFERROR(VLOOKUP($B1372,Compensation!$A$5:$H$3867,6,FALSE),"")</f>
        <v>3275</v>
      </c>
      <c r="O1372" s="1">
        <f>IFERROR(VLOOKUP($B1372,Compensation!$A$5:$H$3867,7,FALSE),"")</f>
        <v>2602</v>
      </c>
      <c r="P1372" s="1">
        <f>IFERROR(VLOOKUP($B1372,Compensation!$A$5:$H$3867,8,FALSE),"")</f>
        <v>674</v>
      </c>
      <c r="Q1372" s="4">
        <f t="shared" si="173"/>
        <v>0.31204278895737891</v>
      </c>
      <c r="R1372" s="3" t="str">
        <f>IFERROR(VLOOKUP(B1372,Growth!$C$6:$G$1733,2,FALSE),"")</f>
        <v/>
      </c>
      <c r="S1372" s="6">
        <f t="shared" si="176"/>
        <v>-0.10000000000000142</v>
      </c>
      <c r="T1372" s="6">
        <f t="shared" si="177"/>
        <v>0.43042540331867385</v>
      </c>
      <c r="U1372" s="6">
        <f t="shared" si="178"/>
        <v>-2.2999999999999994</v>
      </c>
    </row>
    <row r="1373" spans="1:21" x14ac:dyDescent="0.2">
      <c r="A1373" t="str">
        <f t="shared" si="171"/>
        <v>Euro2012Q3</v>
      </c>
      <c r="B1373" t="s">
        <v>1046</v>
      </c>
      <c r="C1373" t="s">
        <v>16</v>
      </c>
      <c r="D1373" s="1">
        <v>2012</v>
      </c>
      <c r="E1373" s="1">
        <v>3</v>
      </c>
      <c r="F1373" s="1">
        <f t="shared" si="174"/>
        <v>51</v>
      </c>
      <c r="G1373" s="1">
        <v>8978.2999999999993</v>
      </c>
      <c r="H1373" s="1">
        <f t="shared" si="172"/>
        <v>11234.977879921144</v>
      </c>
      <c r="I1373" s="6">
        <f t="shared" si="175"/>
        <v>3.7602844500706682</v>
      </c>
      <c r="J1373" s="1">
        <f>IFERROR(VLOOKUP($B1373,Population!$A$2:$E$2577,5,FALSE),"")</f>
        <v>2987.8</v>
      </c>
      <c r="K1373" s="3">
        <f>IFERROR(VLOOKUP(A1373,'Exchange rates'!$A$6:$D$1909,4,FALSE),"")</f>
        <v>0.79913820000000002</v>
      </c>
      <c r="L1373" s="3">
        <f>IFERROR(VLOOKUP(B1373,'Work hours'!$A$6:$G$3151,7,FALSE),"")</f>
        <v>38.6</v>
      </c>
      <c r="M1373" s="4">
        <f>IFERROR(VLOOKUP(B1373,Unemployment!$A$7:$D$3208,4,FALSE),"")</f>
        <v>0.13100000000000001</v>
      </c>
      <c r="N1373" s="1">
        <f>IFERROR(VLOOKUP($B1373,Compensation!$A$5:$H$3867,6,FALSE),"")</f>
        <v>3213</v>
      </c>
      <c r="O1373" s="1">
        <f>IFERROR(VLOOKUP($B1373,Compensation!$A$5:$H$3867,7,FALSE),"")</f>
        <v>2530</v>
      </c>
      <c r="P1373" s="1">
        <f>IFERROR(VLOOKUP($B1373,Compensation!$A$5:$H$3867,8,FALSE),"")</f>
        <v>683</v>
      </c>
      <c r="Q1373" s="4">
        <f t="shared" si="173"/>
        <v>0.28179053941169269</v>
      </c>
      <c r="R1373" s="3" t="str">
        <f>IFERROR(VLOOKUP(B1373,Growth!$C$6:$G$1733,2,FALSE),"")</f>
        <v/>
      </c>
      <c r="S1373" s="6">
        <f t="shared" si="176"/>
        <v>0</v>
      </c>
      <c r="T1373" s="6">
        <f t="shared" si="177"/>
        <v>-0.49345320006583537</v>
      </c>
      <c r="U1373" s="6">
        <f t="shared" si="178"/>
        <v>-2.1999999999999993</v>
      </c>
    </row>
    <row r="1374" spans="1:21" x14ac:dyDescent="0.2">
      <c r="A1374" t="str">
        <f t="shared" si="171"/>
        <v>Euro2012Q4</v>
      </c>
      <c r="B1374" t="s">
        <v>1047</v>
      </c>
      <c r="C1374" t="s">
        <v>16</v>
      </c>
      <c r="D1374" s="1">
        <v>2012</v>
      </c>
      <c r="E1374" s="1">
        <v>4</v>
      </c>
      <c r="F1374" s="1">
        <f t="shared" si="174"/>
        <v>52</v>
      </c>
      <c r="G1374" s="1">
        <v>8596.4</v>
      </c>
      <c r="H1374" s="1">
        <f t="shared" si="172"/>
        <v>11156.439065654067</v>
      </c>
      <c r="I1374" s="6">
        <f t="shared" si="175"/>
        <v>3.7339979468686213</v>
      </c>
      <c r="J1374" s="1">
        <f>IFERROR(VLOOKUP($B1374,Population!$A$2:$E$2577,5,FALSE),"")</f>
        <v>2987.8</v>
      </c>
      <c r="K1374" s="3">
        <f>IFERROR(VLOOKUP(A1374,'Exchange rates'!$A$6:$D$1909,4,FALSE),"")</f>
        <v>0.77053260000000001</v>
      </c>
      <c r="L1374" s="3">
        <f>IFERROR(VLOOKUP(B1374,'Work hours'!$A$6:$G$3151,7,FALSE),"")</f>
        <v>37.6</v>
      </c>
      <c r="M1374" s="4">
        <f>IFERROR(VLOOKUP(B1374,Unemployment!$A$7:$D$3208,4,FALSE),"")</f>
        <v>0.13</v>
      </c>
      <c r="N1374" s="1">
        <f>IFERROR(VLOOKUP($B1374,Compensation!$A$5:$H$3867,6,FALSE),"")</f>
        <v>3402</v>
      </c>
      <c r="O1374" s="1">
        <f>IFERROR(VLOOKUP($B1374,Compensation!$A$5:$H$3867,7,FALSE),"")</f>
        <v>2683</v>
      </c>
      <c r="P1374" s="1">
        <f>IFERROR(VLOOKUP($B1374,Compensation!$A$5:$H$3867,8,FALSE),"")</f>
        <v>719</v>
      </c>
      <c r="Q1374" s="4">
        <f t="shared" si="173"/>
        <v>0.31210739379275049</v>
      </c>
      <c r="R1374" s="3" t="str">
        <f>IFERROR(VLOOKUP(B1374,Growth!$C$6:$G$1733,2,FALSE),"")</f>
        <v/>
      </c>
      <c r="S1374" s="6">
        <f t="shared" si="176"/>
        <v>-0.5</v>
      </c>
      <c r="T1374" s="6">
        <f t="shared" si="177"/>
        <v>-0.73389489131625574</v>
      </c>
      <c r="U1374" s="6">
        <f t="shared" si="178"/>
        <v>-0.66666666666669872</v>
      </c>
    </row>
    <row r="1375" spans="1:21" x14ac:dyDescent="0.2">
      <c r="A1375" t="str">
        <f t="shared" si="171"/>
        <v>Euro2013Q1</v>
      </c>
      <c r="B1375" t="s">
        <v>1048</v>
      </c>
      <c r="C1375" t="s">
        <v>16</v>
      </c>
      <c r="D1375" s="1">
        <v>2013</v>
      </c>
      <c r="E1375" s="1">
        <v>1</v>
      </c>
      <c r="F1375" s="1">
        <f t="shared" si="174"/>
        <v>53</v>
      </c>
      <c r="G1375" s="1">
        <v>7715.6</v>
      </c>
      <c r="H1375" s="1">
        <f t="shared" si="172"/>
        <v>10180.694260118347</v>
      </c>
      <c r="I1375" s="6">
        <f t="shared" si="175"/>
        <v>3.4420983399663077</v>
      </c>
      <c r="J1375" s="1">
        <f>IFERROR(VLOOKUP($B1375,Population!$A$2:$E$2577,5,FALSE),"")</f>
        <v>2957.7</v>
      </c>
      <c r="K1375" s="3">
        <f>IFERROR(VLOOKUP(A1375,'Exchange rates'!$A$6:$D$1909,4,FALSE),"")</f>
        <v>0.75786580000000003</v>
      </c>
      <c r="L1375" s="3">
        <f>IFERROR(VLOOKUP(B1375,'Work hours'!$A$6:$G$3151,7,FALSE),"")</f>
        <v>37.6</v>
      </c>
      <c r="M1375" s="4">
        <f>IFERROR(VLOOKUP(B1375,Unemployment!$A$7:$D$3208,4,FALSE),"")</f>
        <v>0.12066666666666701</v>
      </c>
      <c r="N1375" s="1">
        <f>IFERROR(VLOOKUP($B1375,Compensation!$A$5:$H$3867,6,FALSE),"")</f>
        <v>3210</v>
      </c>
      <c r="O1375" s="1">
        <f>IFERROR(VLOOKUP($B1375,Compensation!$A$5:$H$3867,7,FALSE),"")</f>
        <v>2542</v>
      </c>
      <c r="P1375" s="1">
        <f>IFERROR(VLOOKUP($B1375,Compensation!$A$5:$H$3867,8,FALSE),"")</f>
        <v>668</v>
      </c>
      <c r="Q1375" s="4">
        <f t="shared" si="173"/>
        <v>0.32946238788947069</v>
      </c>
      <c r="R1375" s="3" t="str">
        <f>IFERROR(VLOOKUP(B1375,Growth!$C$6:$G$1733,2,FALSE),"")</f>
        <v/>
      </c>
      <c r="S1375" s="6">
        <f t="shared" si="176"/>
        <v>0</v>
      </c>
      <c r="T1375" s="6">
        <f t="shared" si="177"/>
        <v>0.53284125129817173</v>
      </c>
      <c r="U1375" s="6">
        <f t="shared" si="178"/>
        <v>-1.9333333333333007</v>
      </c>
    </row>
    <row r="1376" spans="1:21" x14ac:dyDescent="0.2">
      <c r="A1376" t="str">
        <f t="shared" si="171"/>
        <v>Euro2013Q2</v>
      </c>
      <c r="B1376" t="s">
        <v>1049</v>
      </c>
      <c r="C1376" t="s">
        <v>16</v>
      </c>
      <c r="D1376" s="1">
        <v>2013</v>
      </c>
      <c r="E1376" s="1">
        <v>2</v>
      </c>
      <c r="F1376" s="1">
        <f t="shared" si="174"/>
        <v>54</v>
      </c>
      <c r="G1376" s="1">
        <v>8784.2999999999993</v>
      </c>
      <c r="H1376" s="1">
        <f t="shared" si="172"/>
        <v>11472.38246237712</v>
      </c>
      <c r="I1376" s="6">
        <f t="shared" si="175"/>
        <v>3.8788188330044022</v>
      </c>
      <c r="J1376" s="1">
        <f>IFERROR(VLOOKUP($B1376,Population!$A$2:$E$2577,5,FALSE),"")</f>
        <v>2957.7</v>
      </c>
      <c r="K1376" s="3">
        <f>IFERROR(VLOOKUP(A1376,'Exchange rates'!$A$6:$D$1909,4,FALSE),"")</f>
        <v>0.76569100000000001</v>
      </c>
      <c r="L1376" s="3">
        <f>IFERROR(VLOOKUP(B1376,'Work hours'!$A$6:$G$3151,7,FALSE),"")</f>
        <v>38.299999999999997</v>
      </c>
      <c r="M1376" s="4">
        <f>IFERROR(VLOOKUP(B1376,Unemployment!$A$7:$D$3208,4,FALSE),"")</f>
        <v>0.11733333333333301</v>
      </c>
      <c r="N1376" s="1">
        <f>IFERROR(VLOOKUP($B1376,Compensation!$A$5:$H$3867,6,FALSE),"")</f>
        <v>3490</v>
      </c>
      <c r="O1376" s="1">
        <f>IFERROR(VLOOKUP($B1376,Compensation!$A$5:$H$3867,7,FALSE),"")</f>
        <v>2771</v>
      </c>
      <c r="P1376" s="1">
        <f>IFERROR(VLOOKUP($B1376,Compensation!$A$5:$H$3867,8,FALSE),"")</f>
        <v>719</v>
      </c>
      <c r="Q1376" s="4">
        <f t="shared" si="173"/>
        <v>0.31544915360358827</v>
      </c>
      <c r="R1376" s="3" t="str">
        <f>IFERROR(VLOOKUP(B1376,Growth!$C$6:$G$1733,2,FALSE),"")</f>
        <v/>
      </c>
      <c r="S1376" s="6">
        <f t="shared" si="176"/>
        <v>0</v>
      </c>
      <c r="T1376" s="6">
        <f t="shared" si="177"/>
        <v>0.34063646462093589</v>
      </c>
      <c r="U1376" s="6">
        <f t="shared" si="178"/>
        <v>-1.7666666666666997</v>
      </c>
    </row>
    <row r="1377" spans="1:21" x14ac:dyDescent="0.2">
      <c r="A1377" t="str">
        <f t="shared" si="171"/>
        <v>Euro2013Q3</v>
      </c>
      <c r="B1377" t="s">
        <v>1050</v>
      </c>
      <c r="C1377" t="s">
        <v>16</v>
      </c>
      <c r="D1377" s="1">
        <v>2013</v>
      </c>
      <c r="E1377" s="1">
        <v>3</v>
      </c>
      <c r="F1377" s="1">
        <f t="shared" si="174"/>
        <v>55</v>
      </c>
      <c r="G1377" s="1">
        <v>9532.2999999999993</v>
      </c>
      <c r="H1377" s="1">
        <f t="shared" si="172"/>
        <v>12626.544606845589</v>
      </c>
      <c r="I1377" s="6">
        <f t="shared" si="175"/>
        <v>4.2690416901124486</v>
      </c>
      <c r="J1377" s="1">
        <f>IFERROR(VLOOKUP($B1377,Population!$A$2:$E$2577,5,FALSE),"")</f>
        <v>2957.7</v>
      </c>
      <c r="K1377" s="3">
        <f>IFERROR(VLOOKUP(A1377,'Exchange rates'!$A$6:$D$1909,4,FALSE),"")</f>
        <v>0.75494130000000004</v>
      </c>
      <c r="L1377" s="3">
        <f>IFERROR(VLOOKUP(B1377,'Work hours'!$A$6:$G$3151,7,FALSE),"")</f>
        <v>38.700000000000003</v>
      </c>
      <c r="M1377" s="4">
        <f>IFERROR(VLOOKUP(B1377,Unemployment!$A$7:$D$3208,4,FALSE),"")</f>
        <v>0.11733333333333301</v>
      </c>
      <c r="N1377" s="1">
        <f>IFERROR(VLOOKUP($B1377,Compensation!$A$5:$H$3867,6,FALSE),"")</f>
        <v>3474</v>
      </c>
      <c r="O1377" s="1">
        <f>IFERROR(VLOOKUP($B1377,Compensation!$A$5:$H$3867,7,FALSE),"")</f>
        <v>2709</v>
      </c>
      <c r="P1377" s="1">
        <f>IFERROR(VLOOKUP($B1377,Compensation!$A$5:$H$3867,8,FALSE),"")</f>
        <v>765</v>
      </c>
      <c r="Q1377" s="4">
        <f t="shared" si="173"/>
        <v>0.28419164315013168</v>
      </c>
      <c r="R1377" s="3" t="str">
        <f>IFERROR(VLOOKUP(B1377,Growth!$C$6:$G$1733,2,FALSE),"")</f>
        <v/>
      </c>
      <c r="S1377" s="6">
        <f t="shared" si="176"/>
        <v>0.10000000000000142</v>
      </c>
      <c r="T1377" s="6">
        <f t="shared" si="177"/>
        <v>0.24011037384389922</v>
      </c>
      <c r="U1377" s="6">
        <f t="shared" si="178"/>
        <v>-1.3666666666666993</v>
      </c>
    </row>
    <row r="1378" spans="1:21" x14ac:dyDescent="0.2">
      <c r="A1378" t="str">
        <f t="shared" si="171"/>
        <v>Euro2013Q4</v>
      </c>
      <c r="B1378" t="s">
        <v>1051</v>
      </c>
      <c r="C1378" t="s">
        <v>16</v>
      </c>
      <c r="D1378" s="1">
        <v>2013</v>
      </c>
      <c r="E1378" s="1">
        <v>4</v>
      </c>
      <c r="F1378" s="1">
        <f t="shared" si="174"/>
        <v>56</v>
      </c>
      <c r="G1378" s="1">
        <v>9007.4</v>
      </c>
      <c r="H1378" s="1">
        <f t="shared" si="172"/>
        <v>12260.095209900741</v>
      </c>
      <c r="I1378" s="6">
        <f t="shared" si="175"/>
        <v>4.1451449470537041</v>
      </c>
      <c r="J1378" s="1">
        <f>IFERROR(VLOOKUP($B1378,Population!$A$2:$E$2577,5,FALSE),"")</f>
        <v>2957.7</v>
      </c>
      <c r="K1378" s="3">
        <f>IFERROR(VLOOKUP(A1378,'Exchange rates'!$A$6:$D$1909,4,FALSE),"")</f>
        <v>0.73469249999999997</v>
      </c>
      <c r="L1378" s="3">
        <f>IFERROR(VLOOKUP(B1378,'Work hours'!$A$6:$G$3151,7,FALSE),"")</f>
        <v>37.5</v>
      </c>
      <c r="M1378" s="4">
        <f>IFERROR(VLOOKUP(B1378,Unemployment!$A$7:$D$3208,4,FALSE),"")</f>
        <v>0.116666666666667</v>
      </c>
      <c r="N1378" s="1">
        <f>IFERROR(VLOOKUP($B1378,Compensation!$A$5:$H$3867,6,FALSE),"")</f>
        <v>3562</v>
      </c>
      <c r="O1378" s="1">
        <f>IFERROR(VLOOKUP($B1378,Compensation!$A$5:$H$3867,7,FALSE),"")</f>
        <v>2806</v>
      </c>
      <c r="P1378" s="1">
        <f>IFERROR(VLOOKUP($B1378,Compensation!$A$5:$H$3867,8,FALSE),"")</f>
        <v>757</v>
      </c>
      <c r="Q1378" s="4">
        <f t="shared" si="173"/>
        <v>0.31152163776450476</v>
      </c>
      <c r="R1378" s="3" t="str">
        <f>IFERROR(VLOOKUP(B1378,Growth!$C$6:$G$1733,2,FALSE),"")</f>
        <v/>
      </c>
      <c r="S1378" s="6">
        <f t="shared" si="176"/>
        <v>-0.10000000000000142</v>
      </c>
      <c r="T1378" s="6">
        <f t="shared" si="177"/>
        <v>-5.8575602824573192E-2</v>
      </c>
      <c r="U1378" s="6">
        <f t="shared" si="178"/>
        <v>-1.3333333333333002</v>
      </c>
    </row>
    <row r="1379" spans="1:21" x14ac:dyDescent="0.2">
      <c r="A1379" t="str">
        <f t="shared" si="171"/>
        <v>Euro2014Q1</v>
      </c>
      <c r="B1379" t="s">
        <v>1052</v>
      </c>
      <c r="C1379" t="s">
        <v>16</v>
      </c>
      <c r="D1379" s="1">
        <v>2014</v>
      </c>
      <c r="E1379" s="1">
        <v>1</v>
      </c>
      <c r="F1379" s="1">
        <f t="shared" si="174"/>
        <v>57</v>
      </c>
      <c r="G1379" s="1">
        <v>8187.2</v>
      </c>
      <c r="H1379" s="1">
        <f t="shared" si="172"/>
        <v>11220.496208738066</v>
      </c>
      <c r="I1379" s="6">
        <f t="shared" si="175"/>
        <v>3.8263866487307552</v>
      </c>
      <c r="J1379" s="1">
        <f>IFERROR(VLOOKUP($B1379,Population!$A$2:$E$2577,5,FALSE),"")</f>
        <v>2932.4</v>
      </c>
      <c r="K1379" s="3">
        <f>IFERROR(VLOOKUP(A1379,'Exchange rates'!$A$6:$D$1909,4,FALSE),"")</f>
        <v>0.72966470000000005</v>
      </c>
      <c r="L1379" s="3">
        <f>IFERROR(VLOOKUP(B1379,'Work hours'!$A$6:$G$3151,7,FALSE),"")</f>
        <v>37.6</v>
      </c>
      <c r="M1379" s="4">
        <f>IFERROR(VLOOKUP(B1379,Unemployment!$A$7:$D$3208,4,FALSE),"")</f>
        <v>0.113</v>
      </c>
      <c r="N1379" s="1">
        <f>IFERROR(VLOOKUP($B1379,Compensation!$A$5:$H$3867,6,FALSE),"")</f>
        <v>3466</v>
      </c>
      <c r="O1379" s="1">
        <f>IFERROR(VLOOKUP($B1379,Compensation!$A$5:$H$3867,7,FALSE),"")</f>
        <v>2735</v>
      </c>
      <c r="P1379" s="1">
        <f>IFERROR(VLOOKUP($B1379,Compensation!$A$5:$H$3867,8,FALSE),"")</f>
        <v>731</v>
      </c>
      <c r="Q1379" s="4">
        <f t="shared" si="173"/>
        <v>0.33405804182137971</v>
      </c>
      <c r="R1379" s="3" t="str">
        <f>IFERROR(VLOOKUP(B1379,Growth!$C$6:$G$1733,2,FALSE),"")</f>
        <v/>
      </c>
      <c r="S1379" s="6">
        <f t="shared" si="176"/>
        <v>0</v>
      </c>
      <c r="T1379" s="6">
        <f t="shared" si="177"/>
        <v>0.45956539319090273</v>
      </c>
      <c r="U1379" s="6">
        <f t="shared" si="178"/>
        <v>-0.76666666666670014</v>
      </c>
    </row>
    <row r="1380" spans="1:21" x14ac:dyDescent="0.2">
      <c r="A1380" t="str">
        <f t="shared" si="171"/>
        <v>Euro2014Q2</v>
      </c>
      <c r="B1380" t="s">
        <v>1053</v>
      </c>
      <c r="C1380" t="s">
        <v>16</v>
      </c>
      <c r="D1380" s="1">
        <v>2014</v>
      </c>
      <c r="E1380" s="1">
        <v>2</v>
      </c>
      <c r="F1380" s="1">
        <f t="shared" si="174"/>
        <v>58</v>
      </c>
      <c r="G1380" s="1">
        <v>9209.1</v>
      </c>
      <c r="H1380" s="1">
        <f t="shared" si="172"/>
        <v>12628.049762943816</v>
      </c>
      <c r="I1380" s="6">
        <f t="shared" si="175"/>
        <v>4.3063871787422645</v>
      </c>
      <c r="J1380" s="1">
        <f>IFERROR(VLOOKUP($B1380,Population!$A$2:$E$2577,5,FALSE),"")</f>
        <v>2932.4</v>
      </c>
      <c r="K1380" s="3">
        <f>IFERROR(VLOOKUP(A1380,'Exchange rates'!$A$6:$D$1909,4,FALSE),"")</f>
        <v>0.7292575</v>
      </c>
      <c r="L1380" s="3">
        <f>IFERROR(VLOOKUP(B1380,'Work hours'!$A$6:$G$3151,7,FALSE),"")</f>
        <v>38.200000000000003</v>
      </c>
      <c r="M1380" s="4">
        <f>IFERROR(VLOOKUP(B1380,Unemployment!$A$7:$D$3208,4,FALSE),"")</f>
        <v>0.110666666666667</v>
      </c>
      <c r="N1380" s="1">
        <f>IFERROR(VLOOKUP($B1380,Compensation!$A$5:$H$3867,6,FALSE),"")</f>
        <v>3746</v>
      </c>
      <c r="O1380" s="1">
        <f>IFERROR(VLOOKUP($B1380,Compensation!$A$5:$H$3867,7,FALSE),"")</f>
        <v>2969</v>
      </c>
      <c r="P1380" s="1">
        <f>IFERROR(VLOOKUP($B1380,Compensation!$A$5:$H$3867,8,FALSE),"")</f>
        <v>777</v>
      </c>
      <c r="Q1380" s="4">
        <f t="shared" si="173"/>
        <v>0.32239849713869972</v>
      </c>
      <c r="R1380" s="3" t="str">
        <f>IFERROR(VLOOKUP(B1380,Growth!$C$6:$G$1733,2,FALSE),"")</f>
        <v/>
      </c>
      <c r="S1380" s="6">
        <f t="shared" si="176"/>
        <v>-9.9999999999994316E-2</v>
      </c>
      <c r="T1380" s="6">
        <f t="shared" si="177"/>
        <v>0.69493435351114519</v>
      </c>
      <c r="U1380" s="6">
        <f t="shared" si="178"/>
        <v>-0.66666666666660157</v>
      </c>
    </row>
    <row r="1381" spans="1:21" x14ac:dyDescent="0.2">
      <c r="A1381" t="str">
        <f t="shared" si="171"/>
        <v>Euro2014Q3</v>
      </c>
      <c r="B1381" t="s">
        <v>1054</v>
      </c>
      <c r="C1381" t="s">
        <v>16</v>
      </c>
      <c r="D1381" s="1">
        <v>2014</v>
      </c>
      <c r="E1381" s="1">
        <v>3</v>
      </c>
      <c r="F1381" s="1">
        <f t="shared" si="174"/>
        <v>59</v>
      </c>
      <c r="G1381" s="1">
        <v>9899.7999999999993</v>
      </c>
      <c r="H1381" s="1">
        <f t="shared" si="172"/>
        <v>13112.512397534903</v>
      </c>
      <c r="I1381" s="6">
        <f t="shared" si="175"/>
        <v>4.4715974619884404</v>
      </c>
      <c r="J1381" s="1">
        <f>IFERROR(VLOOKUP($B1381,Population!$A$2:$E$2577,5,FALSE),"")</f>
        <v>2932.4</v>
      </c>
      <c r="K1381" s="3">
        <f>IFERROR(VLOOKUP(A1381,'Exchange rates'!$A$6:$D$1909,4,FALSE),"")</f>
        <v>0.75498880000000002</v>
      </c>
      <c r="L1381" s="3">
        <f>IFERROR(VLOOKUP(B1381,'Work hours'!$A$6:$G$3151,7,FALSE),"")</f>
        <v>38.5</v>
      </c>
      <c r="M1381" s="4">
        <f>IFERROR(VLOOKUP(B1381,Unemployment!$A$7:$D$3208,4,FALSE),"")</f>
        <v>0.102333333333333</v>
      </c>
      <c r="N1381" s="1">
        <f>IFERROR(VLOOKUP($B1381,Compensation!$A$5:$H$3867,6,FALSE),"")</f>
        <v>3607</v>
      </c>
      <c r="O1381" s="1">
        <f>IFERROR(VLOOKUP($B1381,Compensation!$A$5:$H$3867,7,FALSE),"")</f>
        <v>2823</v>
      </c>
      <c r="P1381" s="1">
        <f>IFERROR(VLOOKUP($B1381,Compensation!$A$5:$H$3867,8,FALSE),"")</f>
        <v>785</v>
      </c>
      <c r="Q1381" s="4">
        <f t="shared" si="173"/>
        <v>0.28515727590456375</v>
      </c>
      <c r="R1381" s="3" t="str">
        <f>IFERROR(VLOOKUP(B1381,Growth!$C$6:$G$1733,2,FALSE),"")</f>
        <v/>
      </c>
      <c r="S1381" s="6">
        <f t="shared" si="176"/>
        <v>-0.20000000000000284</v>
      </c>
      <c r="T1381" s="6">
        <f t="shared" si="177"/>
        <v>9.6563275443206642E-2</v>
      </c>
      <c r="U1381" s="6">
        <f t="shared" si="178"/>
        <v>-1.5000000000000013</v>
      </c>
    </row>
    <row r="1382" spans="1:21" x14ac:dyDescent="0.2">
      <c r="A1382" t="str">
        <f t="shared" si="171"/>
        <v>Euro2014Q4</v>
      </c>
      <c r="B1382" t="s">
        <v>1055</v>
      </c>
      <c r="C1382" t="s">
        <v>16</v>
      </c>
      <c r="D1382" s="1">
        <v>2014</v>
      </c>
      <c r="E1382" s="1">
        <v>4</v>
      </c>
      <c r="F1382" s="1">
        <f t="shared" si="174"/>
        <v>60</v>
      </c>
      <c r="G1382" s="1">
        <v>9285.2000000000007</v>
      </c>
      <c r="H1382" s="1">
        <f t="shared" si="172"/>
        <v>11593.898881153547</v>
      </c>
      <c r="I1382" s="6">
        <f t="shared" si="175"/>
        <v>3.9537235306075389</v>
      </c>
      <c r="J1382" s="1">
        <f>IFERROR(VLOOKUP($B1382,Population!$A$2:$E$2577,5,FALSE),"")</f>
        <v>2932.4</v>
      </c>
      <c r="K1382" s="3">
        <f>IFERROR(VLOOKUP(A1382,'Exchange rates'!$A$6:$D$1909,4,FALSE),"")</f>
        <v>0.80086950000000001</v>
      </c>
      <c r="L1382" s="3">
        <f>IFERROR(VLOOKUP(B1382,'Work hours'!$A$6:$G$3151,7,FALSE),"")</f>
        <v>37.4</v>
      </c>
      <c r="M1382" s="4">
        <f>IFERROR(VLOOKUP(B1382,Unemployment!$A$7:$D$3208,4,FALSE),"")</f>
        <v>0.103333333333333</v>
      </c>
      <c r="N1382" s="1">
        <f>IFERROR(VLOOKUP($B1382,Compensation!$A$5:$H$3867,6,FALSE),"")</f>
        <v>3789</v>
      </c>
      <c r="O1382" s="1">
        <f>IFERROR(VLOOKUP($B1382,Compensation!$A$5:$H$3867,7,FALSE),"")</f>
        <v>2974</v>
      </c>
      <c r="P1382" s="1">
        <f>IFERROR(VLOOKUP($B1382,Compensation!$A$5:$H$3867,8,FALSE),"")</f>
        <v>815</v>
      </c>
      <c r="Q1382" s="4">
        <f t="shared" si="173"/>
        <v>0.32029466247361388</v>
      </c>
      <c r="R1382" s="3" t="str">
        <f>IFERROR(VLOOKUP(B1382,Growth!$C$6:$G$1733,2,FALSE),"")</f>
        <v/>
      </c>
      <c r="S1382" s="6">
        <f t="shared" si="176"/>
        <v>-0.10000000000000142</v>
      </c>
      <c r="T1382" s="6">
        <f t="shared" si="177"/>
        <v>0.87730247091091229</v>
      </c>
      <c r="U1382" s="6">
        <f t="shared" si="178"/>
        <v>-1.3333333333334001</v>
      </c>
    </row>
    <row r="1383" spans="1:21" x14ac:dyDescent="0.2">
      <c r="A1383" t="str">
        <f t="shared" si="171"/>
        <v>Euro2015Q1</v>
      </c>
      <c r="B1383" t="s">
        <v>1056</v>
      </c>
      <c r="C1383" t="s">
        <v>16</v>
      </c>
      <c r="D1383" s="1">
        <v>2015</v>
      </c>
      <c r="E1383" s="1">
        <v>1</v>
      </c>
      <c r="F1383" s="1">
        <f t="shared" si="174"/>
        <v>61</v>
      </c>
      <c r="G1383" s="1">
        <v>8212</v>
      </c>
      <c r="H1383" s="1">
        <f t="shared" si="172"/>
        <v>9244.4913548470759</v>
      </c>
      <c r="I1383" s="6">
        <f t="shared" si="175"/>
        <v>3.1823785172801391</v>
      </c>
      <c r="J1383" s="1">
        <f>IFERROR(VLOOKUP($B1383,Population!$A$2:$E$2577,5,FALSE),"")</f>
        <v>2904.9</v>
      </c>
      <c r="K1383" s="3">
        <f>IFERROR(VLOOKUP(A1383,'Exchange rates'!$A$6:$D$1909,4,FALSE),"")</f>
        <v>0.88831280000000001</v>
      </c>
      <c r="L1383" s="3">
        <f>IFERROR(VLOOKUP(B1383,'Work hours'!$A$6:$G$3151,7,FALSE),"")</f>
        <v>37.5</v>
      </c>
      <c r="M1383" s="4">
        <f>IFERROR(VLOOKUP(B1383,Unemployment!$A$7:$D$3208,4,FALSE),"")</f>
        <v>9.3000000000000013E-2</v>
      </c>
      <c r="N1383" s="1">
        <f>IFERROR(VLOOKUP($B1383,Compensation!$A$5:$H$3867,6,FALSE),"")</f>
        <v>3695</v>
      </c>
      <c r="O1383" s="1">
        <f>IFERROR(VLOOKUP($B1383,Compensation!$A$5:$H$3867,7,FALSE),"")</f>
        <v>2920</v>
      </c>
      <c r="P1383" s="1">
        <f>IFERROR(VLOOKUP($B1383,Compensation!$A$5:$H$3867,8,FALSE),"")</f>
        <v>775</v>
      </c>
      <c r="Q1383" s="4">
        <f t="shared" si="173"/>
        <v>0.35557720409157328</v>
      </c>
      <c r="R1383" s="3" t="str">
        <f>IFERROR(VLOOKUP(B1383,Growth!$C$6:$G$1733,2,FALSE),"")</f>
        <v/>
      </c>
      <c r="S1383" s="6">
        <f t="shared" si="176"/>
        <v>-0.10000000000000142</v>
      </c>
      <c r="T1383" s="6">
        <f t="shared" si="177"/>
        <v>2.151916227019357</v>
      </c>
      <c r="U1383" s="6">
        <f t="shared" si="178"/>
        <v>-1.9999999999999991</v>
      </c>
    </row>
    <row r="1384" spans="1:21" x14ac:dyDescent="0.2">
      <c r="A1384" t="str">
        <f t="shared" si="171"/>
        <v>Euro2015Q2</v>
      </c>
      <c r="B1384" t="s">
        <v>1057</v>
      </c>
      <c r="C1384" t="s">
        <v>16</v>
      </c>
      <c r="D1384" s="1">
        <v>2015</v>
      </c>
      <c r="E1384" s="1">
        <v>2</v>
      </c>
      <c r="F1384" s="1">
        <f t="shared" si="174"/>
        <v>62</v>
      </c>
      <c r="G1384" s="1">
        <v>9366.9</v>
      </c>
      <c r="H1384" s="1">
        <f t="shared" si="172"/>
        <v>10360.238645286174</v>
      </c>
      <c r="I1384" s="6">
        <f t="shared" si="175"/>
        <v>3.5664699801322501</v>
      </c>
      <c r="J1384" s="1">
        <f>IFERROR(VLOOKUP($B1384,Population!$A$2:$E$2577,5,FALSE),"")</f>
        <v>2904.9</v>
      </c>
      <c r="K1384" s="3">
        <f>IFERROR(VLOOKUP(A1384,'Exchange rates'!$A$6:$D$1909,4,FALSE),"")</f>
        <v>0.90412009999999998</v>
      </c>
      <c r="L1384" s="3">
        <f>IFERROR(VLOOKUP(B1384,'Work hours'!$A$6:$G$3151,7,FALSE),"")</f>
        <v>38.1</v>
      </c>
      <c r="M1384" s="4">
        <f>IFERROR(VLOOKUP(B1384,Unemployment!$A$7:$D$3208,4,FALSE),"")</f>
        <v>9.2666666666666689E-2</v>
      </c>
      <c r="N1384" s="1">
        <f>IFERROR(VLOOKUP($B1384,Compensation!$A$5:$H$3867,6,FALSE),"")</f>
        <v>3970</v>
      </c>
      <c r="O1384" s="1">
        <f>IFERROR(VLOOKUP($B1384,Compensation!$A$5:$H$3867,7,FALSE),"")</f>
        <v>3143</v>
      </c>
      <c r="P1384" s="1">
        <f>IFERROR(VLOOKUP($B1384,Compensation!$A$5:$H$3867,8,FALSE),"")</f>
        <v>827</v>
      </c>
      <c r="Q1384" s="4">
        <f t="shared" si="173"/>
        <v>0.33554324269502184</v>
      </c>
      <c r="R1384" s="3" t="str">
        <f>IFERROR(VLOOKUP(B1384,Growth!$C$6:$G$1733,2,FALSE),"")</f>
        <v/>
      </c>
      <c r="S1384" s="6">
        <f t="shared" si="176"/>
        <v>-0.10000000000000142</v>
      </c>
      <c r="T1384" s="6">
        <f t="shared" si="177"/>
        <v>1.3144745556322113</v>
      </c>
      <c r="U1384" s="6">
        <f t="shared" si="178"/>
        <v>-1.8000000000000307</v>
      </c>
    </row>
    <row r="1385" spans="1:21" x14ac:dyDescent="0.2">
      <c r="A1385" t="str">
        <f t="shared" si="171"/>
        <v>Euro2015Q3</v>
      </c>
      <c r="B1385" t="s">
        <v>1058</v>
      </c>
      <c r="C1385" t="s">
        <v>16</v>
      </c>
      <c r="D1385" s="1">
        <v>2015</v>
      </c>
      <c r="E1385" s="1">
        <v>3</v>
      </c>
      <c r="F1385" s="1">
        <f t="shared" si="174"/>
        <v>63</v>
      </c>
      <c r="G1385" s="1">
        <v>10131.1</v>
      </c>
      <c r="H1385" s="1">
        <f t="shared" si="172"/>
        <v>11262.718235940669</v>
      </c>
      <c r="I1385" s="6">
        <f t="shared" si="175"/>
        <v>3.8771449054840676</v>
      </c>
      <c r="J1385" s="1">
        <f>IFERROR(VLOOKUP($B1385,Population!$A$2:$E$2577,5,FALSE),"")</f>
        <v>2904.9</v>
      </c>
      <c r="K1385" s="3">
        <f>IFERROR(VLOOKUP(A1385,'Exchange rates'!$A$6:$D$1909,4,FALSE),"")</f>
        <v>0.89952529999999997</v>
      </c>
      <c r="L1385" s="3">
        <f>IFERROR(VLOOKUP(B1385,'Work hours'!$A$6:$G$3151,7,FALSE),"")</f>
        <v>38.6</v>
      </c>
      <c r="M1385" s="4">
        <f>IFERROR(VLOOKUP(B1385,Unemployment!$A$7:$D$3208,4,FALSE),"")</f>
        <v>9.1666666666666702E-2</v>
      </c>
      <c r="N1385" s="1">
        <f>IFERROR(VLOOKUP($B1385,Compensation!$A$5:$H$3867,6,FALSE),"")</f>
        <v>3905</v>
      </c>
      <c r="O1385" s="1">
        <f>IFERROR(VLOOKUP($B1385,Compensation!$A$5:$H$3867,7,FALSE),"")</f>
        <v>3056</v>
      </c>
      <c r="P1385" s="1">
        <f>IFERROR(VLOOKUP($B1385,Compensation!$A$5:$H$3867,8,FALSE),"")</f>
        <v>848</v>
      </c>
      <c r="Q1385" s="4">
        <f t="shared" si="173"/>
        <v>0.30164542843324021</v>
      </c>
      <c r="R1385" s="3" t="str">
        <f>IFERROR(VLOOKUP(B1385,Growth!$C$6:$G$1733,2,FALSE),"")</f>
        <v/>
      </c>
      <c r="S1385" s="6">
        <f t="shared" si="176"/>
        <v>0.10000000000000142</v>
      </c>
      <c r="T1385" s="6">
        <f t="shared" si="177"/>
        <v>1.648815252867647</v>
      </c>
      <c r="U1385" s="6">
        <f t="shared" si="178"/>
        <v>-1.0666666666666296</v>
      </c>
    </row>
    <row r="1386" spans="1:21" x14ac:dyDescent="0.2">
      <c r="A1386" t="str">
        <f t="shared" si="171"/>
        <v>Euro2015Q4</v>
      </c>
      <c r="B1386" t="s">
        <v>1059</v>
      </c>
      <c r="C1386" t="s">
        <v>16</v>
      </c>
      <c r="D1386" s="1">
        <v>2015</v>
      </c>
      <c r="E1386" s="1">
        <v>4</v>
      </c>
      <c r="F1386" s="1">
        <f t="shared" si="174"/>
        <v>64</v>
      </c>
      <c r="G1386" s="1">
        <v>9635.7000000000007</v>
      </c>
      <c r="H1386" s="1">
        <f t="shared" si="172"/>
        <v>10544.091398977271</v>
      </c>
      <c r="I1386" s="6">
        <f t="shared" si="175"/>
        <v>3.6297605421795143</v>
      </c>
      <c r="J1386" s="1">
        <f>IFERROR(VLOOKUP($B1386,Population!$A$2:$E$2577,5,FALSE),"")</f>
        <v>2904.9</v>
      </c>
      <c r="K1386" s="3">
        <f>IFERROR(VLOOKUP(A1386,'Exchange rates'!$A$6:$D$1909,4,FALSE),"")</f>
        <v>0.91384829999999995</v>
      </c>
      <c r="L1386" s="3">
        <f>IFERROR(VLOOKUP(B1386,'Work hours'!$A$6:$G$3151,7,FALSE),"")</f>
        <v>38</v>
      </c>
      <c r="M1386" s="4">
        <f>IFERROR(VLOOKUP(B1386,Unemployment!$A$7:$D$3208,4,FALSE),"")</f>
        <v>8.8333333333333305E-2</v>
      </c>
      <c r="N1386" s="1">
        <f>IFERROR(VLOOKUP($B1386,Compensation!$A$5:$H$3867,6,FALSE),"")</f>
        <v>4075</v>
      </c>
      <c r="O1386" s="1">
        <f>IFERROR(VLOOKUP($B1386,Compensation!$A$5:$H$3867,7,FALSE),"")</f>
        <v>3197</v>
      </c>
      <c r="P1386" s="1">
        <f>IFERROR(VLOOKUP($B1386,Compensation!$A$5:$H$3867,8,FALSE),"")</f>
        <v>878</v>
      </c>
      <c r="Q1386" s="4">
        <f t="shared" si="173"/>
        <v>0.33178700042550097</v>
      </c>
      <c r="R1386" s="3" t="str">
        <f>IFERROR(VLOOKUP(B1386,Growth!$C$6:$G$1733,2,FALSE),"")</f>
        <v/>
      </c>
      <c r="S1386" s="6">
        <f t="shared" si="176"/>
        <v>0.60000000000000142</v>
      </c>
      <c r="T1386" s="6">
        <f t="shared" si="177"/>
        <v>1.1492337951887088</v>
      </c>
      <c r="U1386" s="6">
        <f t="shared" si="178"/>
        <v>-1.4999999999999694</v>
      </c>
    </row>
    <row r="1387" spans="1:21" x14ac:dyDescent="0.2">
      <c r="A1387" t="str">
        <f t="shared" si="171"/>
        <v>Euro2016Q1</v>
      </c>
      <c r="B1387" t="s">
        <v>1060</v>
      </c>
      <c r="C1387" t="s">
        <v>16</v>
      </c>
      <c r="D1387" s="1">
        <v>2016</v>
      </c>
      <c r="E1387" s="1">
        <v>1</v>
      </c>
      <c r="F1387" s="1">
        <f t="shared" si="174"/>
        <v>65</v>
      </c>
      <c r="G1387" s="1">
        <v>8564.7000000000007</v>
      </c>
      <c r="H1387" s="1">
        <f t="shared" si="172"/>
        <v>9439.4469403493131</v>
      </c>
      <c r="I1387" s="6">
        <f t="shared" si="175"/>
        <v>3.2910699882676639</v>
      </c>
      <c r="J1387" s="1">
        <f>IFERROR(VLOOKUP($B1387,Population!$A$2:$E$2577,5,FALSE),"")</f>
        <v>2868.2</v>
      </c>
      <c r="K1387" s="3">
        <f>IFERROR(VLOOKUP(A1387,'Exchange rates'!$A$6:$D$1909,4,FALSE),"")</f>
        <v>0.90733070000000005</v>
      </c>
      <c r="L1387" s="3">
        <f>IFERROR(VLOOKUP(B1387,'Work hours'!$A$6:$G$3151,7,FALSE),"")</f>
        <v>37.700000000000003</v>
      </c>
      <c r="M1387" s="4">
        <f>IFERROR(VLOOKUP(B1387,Unemployment!$A$7:$D$3208,4,FALSE),"")</f>
        <v>8.0666666666666706E-2</v>
      </c>
      <c r="N1387" s="1">
        <f>IFERROR(VLOOKUP($B1387,Compensation!$A$5:$H$3867,6,FALSE),"")</f>
        <v>4001</v>
      </c>
      <c r="O1387" s="1">
        <f>IFERROR(VLOOKUP($B1387,Compensation!$A$5:$H$3867,7,FALSE),"")</f>
        <v>3158</v>
      </c>
      <c r="P1387" s="1">
        <f>IFERROR(VLOOKUP($B1387,Compensation!$A$5:$H$3867,8,FALSE),"")</f>
        <v>843</v>
      </c>
      <c r="Q1387" s="4">
        <f t="shared" si="173"/>
        <v>0.36872278071619552</v>
      </c>
      <c r="R1387" s="3" t="str">
        <f>IFERROR(VLOOKUP(B1387,Growth!$C$6:$G$1733,2,FALSE),"")</f>
        <v/>
      </c>
      <c r="S1387" s="6">
        <f t="shared" si="176"/>
        <v>0.20000000000000284</v>
      </c>
      <c r="T1387" s="6">
        <f t="shared" si="177"/>
        <v>1.3145576624622235</v>
      </c>
      <c r="U1387" s="6">
        <f t="shared" si="178"/>
        <v>-1.2333333333333307</v>
      </c>
    </row>
    <row r="1388" spans="1:21" x14ac:dyDescent="0.2">
      <c r="A1388" t="str">
        <f t="shared" si="171"/>
        <v>Euro2016Q2</v>
      </c>
      <c r="B1388" t="s">
        <v>1061</v>
      </c>
      <c r="C1388" t="s">
        <v>16</v>
      </c>
      <c r="D1388" s="1">
        <v>2016</v>
      </c>
      <c r="E1388" s="1">
        <v>2</v>
      </c>
      <c r="F1388" s="1">
        <f t="shared" si="174"/>
        <v>66</v>
      </c>
      <c r="G1388" s="1">
        <v>9742.7999999999993</v>
      </c>
      <c r="H1388" s="1">
        <f t="shared" si="172"/>
        <v>11001.740124146168</v>
      </c>
      <c r="I1388" s="6">
        <f t="shared" si="175"/>
        <v>3.8357646343163547</v>
      </c>
      <c r="J1388" s="1">
        <f>IFERROR(VLOOKUP($B1388,Population!$A$2:$E$2577,5,FALSE),"")</f>
        <v>2868.2</v>
      </c>
      <c r="K1388" s="3">
        <f>IFERROR(VLOOKUP(A1388,'Exchange rates'!$A$6:$D$1909,4,FALSE),"")</f>
        <v>0.88556900000000005</v>
      </c>
      <c r="L1388" s="3">
        <f>IFERROR(VLOOKUP(B1388,'Work hours'!$A$6:$G$3151,7,FALSE),"")</f>
        <v>38.200000000000003</v>
      </c>
      <c r="M1388" s="4">
        <f>IFERROR(VLOOKUP(B1388,Unemployment!$A$7:$D$3208,4,FALSE),"")</f>
        <v>8.1000000000000003E-2</v>
      </c>
      <c r="N1388" s="1">
        <f>IFERROR(VLOOKUP($B1388,Compensation!$A$5:$H$3867,6,FALSE),"")</f>
        <v>4281</v>
      </c>
      <c r="O1388" s="1">
        <f>IFERROR(VLOOKUP($B1388,Compensation!$A$5:$H$3867,7,FALSE),"")</f>
        <v>3378</v>
      </c>
      <c r="P1388" s="1">
        <f>IFERROR(VLOOKUP($B1388,Compensation!$A$5:$H$3867,8,FALSE),"")</f>
        <v>902</v>
      </c>
      <c r="Q1388" s="4">
        <f t="shared" si="173"/>
        <v>0.3467175760561646</v>
      </c>
      <c r="R1388" s="3" t="str">
        <f>IFERROR(VLOOKUP(B1388,Growth!$C$6:$G$1733,2,FALSE),"")</f>
        <v/>
      </c>
      <c r="S1388" s="6">
        <f t="shared" si="176"/>
        <v>0.10000000000000142</v>
      </c>
      <c r="T1388" s="6">
        <f t="shared" si="177"/>
        <v>1.1174333361142763</v>
      </c>
      <c r="U1388" s="6">
        <f t="shared" si="178"/>
        <v>-1.1666666666666687</v>
      </c>
    </row>
    <row r="1389" spans="1:21" x14ac:dyDescent="0.2">
      <c r="A1389" t="str">
        <f t="shared" si="171"/>
        <v>Euro2016Q3</v>
      </c>
      <c r="B1389" t="s">
        <v>1062</v>
      </c>
      <c r="C1389" t="s">
        <v>16</v>
      </c>
      <c r="D1389" s="1">
        <v>2016</v>
      </c>
      <c r="E1389" s="1">
        <v>3</v>
      </c>
      <c r="F1389" s="1">
        <f t="shared" si="174"/>
        <v>67</v>
      </c>
      <c r="G1389" s="1">
        <v>10473.4</v>
      </c>
      <c r="H1389" s="1">
        <f t="shared" si="172"/>
        <v>11686.975540082129</v>
      </c>
      <c r="I1389" s="6">
        <f t="shared" si="175"/>
        <v>4.0746724566216193</v>
      </c>
      <c r="J1389" s="1">
        <f>IFERROR(VLOOKUP($B1389,Population!$A$2:$E$2577,5,FALSE),"")</f>
        <v>2868.2</v>
      </c>
      <c r="K1389" s="3">
        <f>IFERROR(VLOOKUP(A1389,'Exchange rates'!$A$6:$D$1909,4,FALSE),"")</f>
        <v>0.89615999999999996</v>
      </c>
      <c r="L1389" s="3">
        <f>IFERROR(VLOOKUP(B1389,'Work hours'!$A$6:$G$3151,7,FALSE),"")</f>
        <v>38.9</v>
      </c>
      <c r="M1389" s="4">
        <f>IFERROR(VLOOKUP(B1389,Unemployment!$A$7:$D$3208,4,FALSE),"")</f>
        <v>7.9000000000000001E-2</v>
      </c>
      <c r="N1389" s="1">
        <f>IFERROR(VLOOKUP($B1389,Compensation!$A$5:$H$3867,6,FALSE),"")</f>
        <v>4246</v>
      </c>
      <c r="O1389" s="1">
        <f>IFERROR(VLOOKUP($B1389,Compensation!$A$5:$H$3867,7,FALSE),"")</f>
        <v>3321</v>
      </c>
      <c r="P1389" s="1">
        <f>IFERROR(VLOOKUP($B1389,Compensation!$A$5:$H$3867,8,FALSE),"")</f>
        <v>925</v>
      </c>
      <c r="Q1389" s="4">
        <f t="shared" si="173"/>
        <v>0.31708900643535054</v>
      </c>
      <c r="R1389" s="3" t="str">
        <f>IFERROR(VLOOKUP(B1389,Growth!$C$6:$G$1733,2,FALSE),"")</f>
        <v/>
      </c>
      <c r="S1389" s="6">
        <f t="shared" si="176"/>
        <v>0.29999999999999716</v>
      </c>
      <c r="T1389" s="6">
        <f t="shared" si="177"/>
        <v>1.5443578002110325</v>
      </c>
      <c r="U1389" s="6">
        <f t="shared" si="178"/>
        <v>-1.2666666666666702</v>
      </c>
    </row>
    <row r="1390" spans="1:21" x14ac:dyDescent="0.2">
      <c r="A1390" t="str">
        <f t="shared" si="171"/>
        <v>Euro2016Q4</v>
      </c>
      <c r="B1390" t="s">
        <v>1063</v>
      </c>
      <c r="C1390" t="s">
        <v>16</v>
      </c>
      <c r="D1390" s="1">
        <v>2016</v>
      </c>
      <c r="E1390" s="1">
        <v>4</v>
      </c>
      <c r="F1390" s="1">
        <f t="shared" si="174"/>
        <v>68</v>
      </c>
      <c r="G1390" s="1">
        <v>10109</v>
      </c>
      <c r="H1390" s="1">
        <f t="shared" si="172"/>
        <v>10892.540759210846</v>
      </c>
      <c r="I1390" s="6">
        <f t="shared" si="175"/>
        <v>3.7976921969217092</v>
      </c>
      <c r="J1390" s="1">
        <f>IFERROR(VLOOKUP($B1390,Population!$A$2:$E$2577,5,FALSE),"")</f>
        <v>2868.2</v>
      </c>
      <c r="K1390" s="3">
        <f>IFERROR(VLOOKUP(A1390,'Exchange rates'!$A$6:$D$1909,4,FALSE),"")</f>
        <v>0.92806630000000001</v>
      </c>
      <c r="L1390" s="3">
        <f>IFERROR(VLOOKUP(B1390,'Work hours'!$A$6:$G$3151,7,FALSE),"")</f>
        <v>38.1</v>
      </c>
      <c r="M1390" s="4">
        <f>IFERROR(VLOOKUP(B1390,Unemployment!$A$7:$D$3208,4,FALSE),"")</f>
        <v>7.5999999999999998E-2</v>
      </c>
      <c r="N1390" s="1">
        <f>IFERROR(VLOOKUP($B1390,Compensation!$A$5:$H$3867,6,FALSE),"")</f>
        <v>4486</v>
      </c>
      <c r="O1390" s="1">
        <f>IFERROR(VLOOKUP($B1390,Compensation!$A$5:$H$3867,7,FALSE),"")</f>
        <v>3514</v>
      </c>
      <c r="P1390" s="1">
        <f>IFERROR(VLOOKUP($B1390,Compensation!$A$5:$H$3867,8,FALSE),"")</f>
        <v>972</v>
      </c>
      <c r="Q1390" s="4">
        <f t="shared" si="173"/>
        <v>0.34761103966762291</v>
      </c>
      <c r="R1390" s="3" t="str">
        <f>IFERROR(VLOOKUP(B1390,Growth!$C$6:$G$1733,2,FALSE),"")</f>
        <v/>
      </c>
      <c r="S1390" s="6">
        <f t="shared" si="176"/>
        <v>0.10000000000000142</v>
      </c>
      <c r="T1390" s="6">
        <f t="shared" si="177"/>
        <v>1.5824039242121946</v>
      </c>
      <c r="U1390" s="6">
        <f t="shared" si="178"/>
        <v>-1.2333333333333307</v>
      </c>
    </row>
    <row r="1391" spans="1:21" x14ac:dyDescent="0.2">
      <c r="A1391" t="str">
        <f t="shared" si="171"/>
        <v>Euro2017Q1</v>
      </c>
      <c r="B1391" t="s">
        <v>1064</v>
      </c>
      <c r="C1391" t="s">
        <v>16</v>
      </c>
      <c r="D1391" s="1">
        <v>2017</v>
      </c>
      <c r="E1391" s="1">
        <v>1</v>
      </c>
      <c r="F1391" s="1">
        <f t="shared" si="174"/>
        <v>69</v>
      </c>
      <c r="G1391" s="1">
        <v>9313.9</v>
      </c>
      <c r="H1391" s="1">
        <f t="shared" si="172"/>
        <v>9924.4924911255075</v>
      </c>
      <c r="I1391" s="6">
        <f t="shared" si="175"/>
        <v>3.508871620395102</v>
      </c>
      <c r="J1391" s="1">
        <f>IFERROR(VLOOKUP($B1391,Population!$A$2:$E$2577,5,FALSE),"")</f>
        <v>2828.4</v>
      </c>
      <c r="K1391" s="3">
        <f>IFERROR(VLOOKUP(A1391,'Exchange rates'!$A$6:$D$1909,4,FALSE),"")</f>
        <v>0.93847619999999998</v>
      </c>
      <c r="L1391" s="3">
        <f>IFERROR(VLOOKUP(B1391,'Work hours'!$A$6:$G$3151,7,FALSE),"")</f>
        <v>37.5</v>
      </c>
      <c r="M1391" s="4">
        <f>IFERROR(VLOOKUP(B1391,Unemployment!$A$7:$D$3208,4,FALSE),"")</f>
        <v>7.7333333333333296E-2</v>
      </c>
      <c r="N1391" s="1">
        <f>IFERROR(VLOOKUP($B1391,Compensation!$A$5:$H$3867,6,FALSE),"")</f>
        <v>4332</v>
      </c>
      <c r="O1391" s="1">
        <f>IFERROR(VLOOKUP($B1391,Compensation!$A$5:$H$3867,7,FALSE),"")</f>
        <v>3394</v>
      </c>
      <c r="P1391" s="1">
        <f>IFERROR(VLOOKUP($B1391,Compensation!$A$5:$H$3867,8,FALSE),"")</f>
        <v>938</v>
      </c>
      <c r="Q1391" s="4">
        <f t="shared" si="173"/>
        <v>0.3644015933175147</v>
      </c>
      <c r="R1391" s="3" t="str">
        <f>IFERROR(VLOOKUP(B1391,Growth!$C$6:$G$1733,2,FALSE),"")</f>
        <v/>
      </c>
      <c r="S1391" s="6">
        <f t="shared" si="176"/>
        <v>-0.20000000000000284</v>
      </c>
      <c r="T1391" s="6">
        <f t="shared" si="177"/>
        <v>-0.43211873986808147</v>
      </c>
      <c r="U1391" s="6">
        <f t="shared" si="178"/>
        <v>-0.33333333333334103</v>
      </c>
    </row>
    <row r="1392" spans="1:21" x14ac:dyDescent="0.2">
      <c r="A1392" t="str">
        <f t="shared" si="171"/>
        <v>Euro2017Q2</v>
      </c>
      <c r="B1392" t="s">
        <v>1065</v>
      </c>
      <c r="C1392" t="s">
        <v>16</v>
      </c>
      <c r="D1392" s="1">
        <v>2017</v>
      </c>
      <c r="E1392" s="1">
        <v>2</v>
      </c>
      <c r="F1392" s="1">
        <f t="shared" si="174"/>
        <v>70</v>
      </c>
      <c r="G1392" s="1">
        <v>10491</v>
      </c>
      <c r="H1392" s="1">
        <f t="shared" si="172"/>
        <v>11537.75979618054</v>
      </c>
      <c r="I1392" s="6">
        <f t="shared" si="175"/>
        <v>4.0792532160163129</v>
      </c>
      <c r="J1392" s="1">
        <f>IFERROR(VLOOKUP($B1392,Population!$A$2:$E$2577,5,FALSE),"")</f>
        <v>2828.4</v>
      </c>
      <c r="K1392" s="3">
        <f>IFERROR(VLOOKUP(A1392,'Exchange rates'!$A$6:$D$1909,4,FALSE),"")</f>
        <v>0.90927530000000001</v>
      </c>
      <c r="L1392" s="3">
        <f>IFERROR(VLOOKUP(B1392,'Work hours'!$A$6:$G$3151,7,FALSE),"")</f>
        <v>37.700000000000003</v>
      </c>
      <c r="M1392" s="4">
        <f>IFERROR(VLOOKUP(B1392,Unemployment!$A$7:$D$3208,4,FALSE),"")</f>
        <v>7.2000000000000008E-2</v>
      </c>
      <c r="N1392" s="1">
        <f>IFERROR(VLOOKUP($B1392,Compensation!$A$5:$H$3867,6,FALSE),"")</f>
        <v>4722</v>
      </c>
      <c r="O1392" s="1">
        <f>IFERROR(VLOOKUP($B1392,Compensation!$A$5:$H$3867,7,FALSE),"")</f>
        <v>3715</v>
      </c>
      <c r="P1392" s="1">
        <f>IFERROR(VLOOKUP($B1392,Compensation!$A$5:$H$3867,8,FALSE),"")</f>
        <v>1008</v>
      </c>
      <c r="Q1392" s="4">
        <f t="shared" si="173"/>
        <v>0.35411304928033555</v>
      </c>
      <c r="R1392" s="3" t="str">
        <f>IFERROR(VLOOKUP(B1392,Growth!$C$6:$G$1733,2,FALSE),"")</f>
        <v/>
      </c>
      <c r="S1392" s="6">
        <f t="shared" si="176"/>
        <v>-0.5</v>
      </c>
      <c r="T1392" s="6">
        <f t="shared" si="177"/>
        <v>0.73954732241709453</v>
      </c>
      <c r="U1392" s="6">
        <f t="shared" si="178"/>
        <v>-0.89999999999999947</v>
      </c>
    </row>
    <row r="1393" spans="1:21" x14ac:dyDescent="0.2">
      <c r="A1393" t="str">
        <f t="shared" si="171"/>
        <v>Euro2017Q3</v>
      </c>
      <c r="B1393" t="s">
        <v>1066</v>
      </c>
      <c r="C1393" t="s">
        <v>16</v>
      </c>
      <c r="D1393" s="1">
        <v>2017</v>
      </c>
      <c r="E1393" s="1">
        <v>3</v>
      </c>
      <c r="F1393" s="1">
        <f t="shared" si="174"/>
        <v>71</v>
      </c>
      <c r="G1393" s="1">
        <v>11455.4</v>
      </c>
      <c r="H1393" s="1">
        <f t="shared" si="172"/>
        <v>13454.258878854824</v>
      </c>
      <c r="I1393" s="6">
        <f t="shared" si="175"/>
        <v>4.7568444628959208</v>
      </c>
      <c r="J1393" s="1">
        <f>IFERROR(VLOOKUP($B1393,Population!$A$2:$E$2577,5,FALSE),"")</f>
        <v>2828.4</v>
      </c>
      <c r="K1393" s="3">
        <f>IFERROR(VLOOKUP(A1393,'Exchange rates'!$A$6:$D$1909,4,FALSE),"")</f>
        <v>0.851433</v>
      </c>
      <c r="L1393" s="3">
        <f>IFERROR(VLOOKUP(B1393,'Work hours'!$A$6:$G$3151,7,FALSE),"")</f>
        <v>38.4</v>
      </c>
      <c r="M1393" s="4">
        <f>IFERROR(VLOOKUP(B1393,Unemployment!$A$7:$D$3208,4,FALSE),"")</f>
        <v>6.7000000000000004E-2</v>
      </c>
      <c r="N1393" s="1">
        <f>IFERROR(VLOOKUP($B1393,Compensation!$A$5:$H$3867,6,FALSE),"")</f>
        <v>4611</v>
      </c>
      <c r="O1393" s="1">
        <f>IFERROR(VLOOKUP($B1393,Compensation!$A$5:$H$3867,7,FALSE),"")</f>
        <v>3607</v>
      </c>
      <c r="P1393" s="1">
        <f>IFERROR(VLOOKUP($B1393,Compensation!$A$5:$H$3867,8,FALSE),"")</f>
        <v>1004</v>
      </c>
      <c r="Q1393" s="4">
        <f t="shared" si="173"/>
        <v>0.31487333484644797</v>
      </c>
      <c r="R1393" s="3" t="str">
        <f>IFERROR(VLOOKUP(B1393,Growth!$C$6:$G$1733,2,FALSE),"")</f>
        <v/>
      </c>
      <c r="S1393" s="6">
        <f t="shared" si="176"/>
        <v>-0.5</v>
      </c>
      <c r="T1393" s="6">
        <f t="shared" si="177"/>
        <v>-0.2215671588902568</v>
      </c>
      <c r="U1393" s="6">
        <f t="shared" si="178"/>
        <v>-1.1999999999999997</v>
      </c>
    </row>
    <row r="1394" spans="1:21" x14ac:dyDescent="0.2">
      <c r="A1394" t="str">
        <f t="shared" si="171"/>
        <v>Euro2017Q4</v>
      </c>
      <c r="B1394" t="s">
        <v>1067</v>
      </c>
      <c r="C1394" t="s">
        <v>16</v>
      </c>
      <c r="D1394" s="1">
        <v>2017</v>
      </c>
      <c r="E1394" s="1">
        <v>4</v>
      </c>
      <c r="F1394" s="1">
        <f t="shared" si="174"/>
        <v>72</v>
      </c>
      <c r="G1394" s="1">
        <v>11016</v>
      </c>
      <c r="H1394" s="1">
        <f t="shared" si="172"/>
        <v>12971.533982804945</v>
      </c>
      <c r="I1394" s="6">
        <f t="shared" si="175"/>
        <v>4.5861738024342191</v>
      </c>
      <c r="J1394" s="1">
        <f>IFERROR(VLOOKUP($B1394,Population!$A$2:$E$2577,5,FALSE),"")</f>
        <v>2828.4</v>
      </c>
      <c r="K1394" s="3">
        <f>IFERROR(VLOOKUP(A1394,'Exchange rates'!$A$6:$D$1909,4,FALSE),"")</f>
        <v>0.8492442</v>
      </c>
      <c r="L1394" s="3">
        <f>IFERROR(VLOOKUP(B1394,'Work hours'!$A$6:$G$3151,7,FALSE),"")</f>
        <v>37.200000000000003</v>
      </c>
      <c r="M1394" s="4">
        <f>IFERROR(VLOOKUP(B1394,Unemployment!$A$7:$D$3208,4,FALSE),"")</f>
        <v>6.8000000000000005E-2</v>
      </c>
      <c r="N1394" s="1">
        <f>IFERROR(VLOOKUP($B1394,Compensation!$A$5:$H$3867,6,FALSE),"")</f>
        <v>4897</v>
      </c>
      <c r="O1394" s="1">
        <f>IFERROR(VLOOKUP($B1394,Compensation!$A$5:$H$3867,7,FALSE),"")</f>
        <v>3842</v>
      </c>
      <c r="P1394" s="1">
        <f>IFERROR(VLOOKUP($B1394,Compensation!$A$5:$H$3867,8,FALSE),"")</f>
        <v>1056</v>
      </c>
      <c r="Q1394" s="4">
        <f t="shared" si="173"/>
        <v>0.34876543209876543</v>
      </c>
      <c r="R1394" s="3" t="str">
        <f>IFERROR(VLOOKUP(B1394,Growth!$C$6:$G$1733,2,FALSE),"")</f>
        <v/>
      </c>
      <c r="S1394" s="6">
        <f t="shared" si="176"/>
        <v>-0.89999999999999858</v>
      </c>
      <c r="T1394" s="6">
        <f t="shared" si="177"/>
        <v>0.11543924311425147</v>
      </c>
      <c r="U1394" s="6">
        <f t="shared" si="178"/>
        <v>-0.79999999999999938</v>
      </c>
    </row>
    <row r="1395" spans="1:21" x14ac:dyDescent="0.2">
      <c r="A1395" t="str">
        <f t="shared" si="171"/>
        <v>Euro2018Q1</v>
      </c>
      <c r="B1395" t="s">
        <v>1068</v>
      </c>
      <c r="C1395" t="s">
        <v>16</v>
      </c>
      <c r="D1395" s="1">
        <v>2018</v>
      </c>
      <c r="E1395" s="1">
        <v>1</v>
      </c>
      <c r="F1395" s="1">
        <f t="shared" si="174"/>
        <v>73</v>
      </c>
      <c r="G1395" s="1">
        <v>10013</v>
      </c>
      <c r="H1395" s="1">
        <f t="shared" si="172"/>
        <v>12304.751320029585</v>
      </c>
      <c r="I1395" s="6">
        <f t="shared" si="175"/>
        <v>4.3922010780044927</v>
      </c>
      <c r="J1395" s="1">
        <f>IFERROR(VLOOKUP($B1395,Population!$A$2:$E$2577,5,FALSE),"")</f>
        <v>2801.5</v>
      </c>
      <c r="K1395" s="3">
        <f>IFERROR(VLOOKUP(A1395,'Exchange rates'!$A$6:$D$1909,4,FALSE),"")</f>
        <v>0.81375070000000005</v>
      </c>
      <c r="L1395" s="3">
        <f>IFERROR(VLOOKUP(B1395,'Work hours'!$A$6:$G$3151,7,FALSE),"")</f>
        <v>37.5</v>
      </c>
      <c r="M1395" s="4">
        <f>IFERROR(VLOOKUP(B1395,Unemployment!$A$7:$D$3208,4,FALSE),"")</f>
        <v>6.7333333333333301E-2</v>
      </c>
      <c r="N1395" s="1">
        <f>IFERROR(VLOOKUP($B1395,Compensation!$A$5:$H$3867,6,FALSE),"")</f>
        <v>4768</v>
      </c>
      <c r="O1395" s="1">
        <f>IFERROR(VLOOKUP($B1395,Compensation!$A$5:$H$3867,7,FALSE),"")</f>
        <v>3739</v>
      </c>
      <c r="P1395" s="1">
        <f>IFERROR(VLOOKUP($B1395,Compensation!$A$5:$H$3867,8,FALSE),"")</f>
        <v>1029</v>
      </c>
      <c r="Q1395" s="4">
        <f t="shared" si="173"/>
        <v>0.37341456107060822</v>
      </c>
      <c r="R1395" s="3" t="str">
        <f>IFERROR(VLOOKUP(B1395,Growth!$C$6:$G$1733,2,FALSE),"")</f>
        <v/>
      </c>
      <c r="S1395" s="6">
        <f t="shared" si="176"/>
        <v>0</v>
      </c>
      <c r="T1395" s="6">
        <f t="shared" si="177"/>
        <v>0.90129677530935148</v>
      </c>
      <c r="U1395" s="6">
        <f t="shared" si="178"/>
        <v>-0.99999999999999956</v>
      </c>
    </row>
    <row r="1396" spans="1:21" x14ac:dyDescent="0.2">
      <c r="A1396" t="str">
        <f t="shared" si="171"/>
        <v>Euro2018Q2</v>
      </c>
      <c r="B1396" t="s">
        <v>1069</v>
      </c>
      <c r="C1396" t="s">
        <v>16</v>
      </c>
      <c r="D1396" s="1">
        <v>2018</v>
      </c>
      <c r="E1396" s="1">
        <v>2</v>
      </c>
      <c r="F1396" s="1">
        <f t="shared" si="174"/>
        <v>74</v>
      </c>
      <c r="G1396" s="1">
        <v>11291.8</v>
      </c>
      <c r="H1396" s="1">
        <f t="shared" si="172"/>
        <v>13450.875322995877</v>
      </c>
      <c r="I1396" s="6">
        <f t="shared" si="175"/>
        <v>4.801311912545378</v>
      </c>
      <c r="J1396" s="1">
        <f>IFERROR(VLOOKUP($B1396,Population!$A$2:$E$2577,5,FALSE),"")</f>
        <v>2801.5</v>
      </c>
      <c r="K1396" s="3">
        <f>IFERROR(VLOOKUP(A1396,'Exchange rates'!$A$6:$D$1909,4,FALSE),"")</f>
        <v>0.83948440000000002</v>
      </c>
      <c r="L1396" s="3">
        <f>IFERROR(VLOOKUP(B1396,'Work hours'!$A$6:$G$3151,7,FALSE),"")</f>
        <v>38.200000000000003</v>
      </c>
      <c r="M1396" s="4">
        <f>IFERROR(VLOOKUP(B1396,Unemployment!$A$7:$D$3208,4,FALSE),"")</f>
        <v>6.0666666666666702E-2</v>
      </c>
      <c r="N1396" s="1">
        <f>IFERROR(VLOOKUP($B1396,Compensation!$A$5:$H$3867,6,FALSE),"")</f>
        <v>5120</v>
      </c>
      <c r="O1396" s="1">
        <f>IFERROR(VLOOKUP($B1396,Compensation!$A$5:$H$3867,7,FALSE),"")</f>
        <v>4026</v>
      </c>
      <c r="P1396" s="1">
        <f>IFERROR(VLOOKUP($B1396,Compensation!$A$5:$H$3867,8,FALSE),"")</f>
        <v>1094</v>
      </c>
      <c r="Q1396" s="4">
        <f t="shared" si="173"/>
        <v>0.35654191537221702</v>
      </c>
      <c r="R1396" s="3" t="str">
        <f>IFERROR(VLOOKUP(B1396,Growth!$C$6:$G$1733,2,FALSE),"")</f>
        <v/>
      </c>
      <c r="S1396" s="6">
        <f t="shared" si="176"/>
        <v>0.5</v>
      </c>
      <c r="T1396" s="6">
        <f t="shared" si="177"/>
        <v>0.24288660918814764</v>
      </c>
      <c r="U1396" s="6">
        <f t="shared" si="178"/>
        <v>-1.1333333333333306</v>
      </c>
    </row>
    <row r="1397" spans="1:21" x14ac:dyDescent="0.2">
      <c r="A1397" t="str">
        <f t="shared" si="171"/>
        <v>Euro2018Q3</v>
      </c>
      <c r="B1397" t="s">
        <v>1070</v>
      </c>
      <c r="C1397" t="s">
        <v>16</v>
      </c>
      <c r="D1397" s="1">
        <v>2018</v>
      </c>
      <c r="E1397" s="1">
        <v>3</v>
      </c>
      <c r="F1397" s="1">
        <f t="shared" si="174"/>
        <v>75</v>
      </c>
      <c r="G1397" s="1">
        <v>12151.8</v>
      </c>
      <c r="H1397" s="1">
        <f t="shared" si="172"/>
        <v>14137.015905102671</v>
      </c>
      <c r="I1397" s="6">
        <f t="shared" si="175"/>
        <v>5.0462309138328294</v>
      </c>
      <c r="J1397" s="1">
        <f>IFERROR(VLOOKUP($B1397,Population!$A$2:$E$2577,5,FALSE),"")</f>
        <v>2801.5</v>
      </c>
      <c r="K1397" s="3">
        <f>IFERROR(VLOOKUP(A1397,'Exchange rates'!$A$6:$D$1909,4,FALSE),"")</f>
        <v>0.85957320000000004</v>
      </c>
      <c r="L1397" s="3">
        <f>IFERROR(VLOOKUP(B1397,'Work hours'!$A$6:$G$3151,7,FALSE),"")</f>
        <v>38.200000000000003</v>
      </c>
      <c r="M1397" s="4">
        <f>IFERROR(VLOOKUP(B1397,Unemployment!$A$7:$D$3208,4,FALSE),"")</f>
        <v>5.9666666666666701E-2</v>
      </c>
      <c r="N1397" s="1">
        <f>IFERROR(VLOOKUP($B1397,Compensation!$A$5:$H$3867,6,FALSE),"")</f>
        <v>5135</v>
      </c>
      <c r="O1397" s="1">
        <f>IFERROR(VLOOKUP($B1397,Compensation!$A$5:$H$3867,7,FALSE),"")</f>
        <v>3985</v>
      </c>
      <c r="P1397" s="1">
        <f>IFERROR(VLOOKUP($B1397,Compensation!$A$5:$H$3867,8,FALSE),"")</f>
        <v>1150</v>
      </c>
      <c r="Q1397" s="4">
        <f t="shared" si="173"/>
        <v>0.3279349561381853</v>
      </c>
      <c r="R1397" s="3" t="str">
        <f>IFERROR(VLOOKUP(B1397,Growth!$C$6:$G$1733,2,FALSE),"")</f>
        <v/>
      </c>
      <c r="S1397" s="6">
        <f t="shared" si="176"/>
        <v>-0.19999999999999574</v>
      </c>
      <c r="T1397" s="6">
        <f t="shared" si="177"/>
        <v>1.3061621291737324</v>
      </c>
      <c r="U1397" s="6">
        <f t="shared" si="178"/>
        <v>-0.73333333333333028</v>
      </c>
    </row>
    <row r="1398" spans="1:21" x14ac:dyDescent="0.2">
      <c r="A1398" t="str">
        <f t="shared" si="171"/>
        <v>Euro2018Q4</v>
      </c>
      <c r="B1398" t="s">
        <v>1071</v>
      </c>
      <c r="C1398" t="s">
        <v>16</v>
      </c>
      <c r="D1398" s="1">
        <v>2018</v>
      </c>
      <c r="E1398" s="1">
        <v>4</v>
      </c>
      <c r="F1398" s="1">
        <f t="shared" si="174"/>
        <v>76</v>
      </c>
      <c r="G1398" s="1">
        <v>12058.6</v>
      </c>
      <c r="H1398" s="1">
        <f t="shared" si="172"/>
        <v>13757.835803185801</v>
      </c>
      <c r="I1398" s="6">
        <f t="shared" si="175"/>
        <v>4.9108819572321263</v>
      </c>
      <c r="J1398" s="1">
        <f>IFERROR(VLOOKUP($B1398,Population!$A$2:$E$2577,5,FALSE),"")</f>
        <v>2801.5</v>
      </c>
      <c r="K1398" s="3">
        <f>IFERROR(VLOOKUP(A1398,'Exchange rates'!$A$6:$D$1909,4,FALSE),"")</f>
        <v>0.87648959999999998</v>
      </c>
      <c r="L1398" s="3">
        <f>IFERROR(VLOOKUP(B1398,'Work hours'!$A$6:$G$3151,7,FALSE),"")</f>
        <v>37.6</v>
      </c>
      <c r="M1398" s="4">
        <f>IFERROR(VLOOKUP(B1398,Unemployment!$A$7:$D$3208,4,FALSE),"")</f>
        <v>0.06</v>
      </c>
      <c r="N1398" s="1">
        <f>IFERROR(VLOOKUP($B1398,Compensation!$A$5:$H$3867,6,FALSE),"")</f>
        <v>5361</v>
      </c>
      <c r="O1398" s="1">
        <f>IFERROR(VLOOKUP($B1398,Compensation!$A$5:$H$3867,7,FALSE),"")</f>
        <v>4188</v>
      </c>
      <c r="P1398" s="1">
        <f>IFERROR(VLOOKUP($B1398,Compensation!$A$5:$H$3867,8,FALSE),"")</f>
        <v>1173</v>
      </c>
      <c r="Q1398" s="4">
        <f t="shared" si="173"/>
        <v>0.34730399880583152</v>
      </c>
      <c r="R1398" s="3" t="str">
        <f>IFERROR(VLOOKUP(B1398,Growth!$C$6:$G$1733,2,FALSE),"")</f>
        <v/>
      </c>
      <c r="S1398" s="6">
        <f t="shared" si="176"/>
        <v>0.39999999999999858</v>
      </c>
      <c r="T1398" s="6">
        <f t="shared" si="177"/>
        <v>-0.14614332929339113</v>
      </c>
      <c r="U1398" s="6">
        <f t="shared" si="178"/>
        <v>-0.80000000000000071</v>
      </c>
    </row>
    <row r="1399" spans="1:21" x14ac:dyDescent="0.2">
      <c r="A1399" t="str">
        <f t="shared" si="171"/>
        <v>Euro2019Q1</v>
      </c>
      <c r="B1399" t="s">
        <v>1072</v>
      </c>
      <c r="C1399" t="s">
        <v>16</v>
      </c>
      <c r="D1399" s="1">
        <v>2019</v>
      </c>
      <c r="E1399" s="1">
        <v>1</v>
      </c>
      <c r="F1399" s="1">
        <f t="shared" si="174"/>
        <v>77</v>
      </c>
      <c r="G1399" s="1">
        <v>10813.2</v>
      </c>
      <c r="H1399" s="1">
        <f t="shared" si="172"/>
        <v>12276.955639262416</v>
      </c>
      <c r="I1399" s="6">
        <f t="shared" si="175"/>
        <v>4.3938855585921823</v>
      </c>
      <c r="J1399" s="1">
        <f>IFERROR(VLOOKUP($B1399,Population!$A$2:$E$2577,5,FALSE),"")</f>
        <v>2794.1</v>
      </c>
      <c r="K1399" s="3">
        <f>IFERROR(VLOOKUP(A1399,'Exchange rates'!$A$6:$D$1909,4,FALSE),"")</f>
        <v>0.88077209999999995</v>
      </c>
      <c r="L1399" s="3">
        <f>IFERROR(VLOOKUP(B1399,'Work hours'!$A$6:$G$3151,7,FALSE),"")</f>
        <v>37.799999999999997</v>
      </c>
      <c r="M1399" s="4">
        <f>IFERROR(VLOOKUP(B1399,Unemployment!$A$7:$D$3208,4,FALSE),"")</f>
        <v>6.1666666666666696E-2</v>
      </c>
      <c r="N1399" s="1">
        <f>IFERROR(VLOOKUP($B1399,Compensation!$A$5:$H$3867,6,FALSE),"")</f>
        <v>5283</v>
      </c>
      <c r="O1399" s="1">
        <f>IFERROR(VLOOKUP($B1399,Compensation!$A$5:$H$3867,7,FALSE),"")</f>
        <v>5106</v>
      </c>
      <c r="P1399" s="1">
        <f>IFERROR(VLOOKUP($B1399,Compensation!$A$5:$H$3867,8,FALSE),"")</f>
        <v>177</v>
      </c>
      <c r="Q1399" s="4">
        <f t="shared" si="173"/>
        <v>0.47220064365775161</v>
      </c>
      <c r="R1399" s="3" t="str">
        <f>IFERROR(VLOOKUP(B1399,Growth!$C$6:$G$1733,2,FALSE),"")</f>
        <v/>
      </c>
      <c r="S1399" s="6">
        <f t="shared" si="176"/>
        <v>0.29999999999999716</v>
      </c>
      <c r="T1399" s="6">
        <f t="shared" si="177"/>
        <v>9.8786082587143387</v>
      </c>
      <c r="U1399" s="6">
        <f t="shared" si="178"/>
        <v>-0.56666666666666043</v>
      </c>
    </row>
    <row r="1400" spans="1:21" x14ac:dyDescent="0.2">
      <c r="A1400" t="str">
        <f t="shared" si="171"/>
        <v>Euro2019Q2</v>
      </c>
      <c r="B1400" t="s">
        <v>1073</v>
      </c>
      <c r="C1400" t="s">
        <v>16</v>
      </c>
      <c r="D1400" s="1">
        <v>2019</v>
      </c>
      <c r="E1400" s="1">
        <v>2</v>
      </c>
      <c r="F1400" s="1">
        <f t="shared" si="174"/>
        <v>78</v>
      </c>
      <c r="G1400" s="1">
        <v>12163.3</v>
      </c>
      <c r="H1400" s="1">
        <f t="shared" si="172"/>
        <v>13670.513789817353</v>
      </c>
      <c r="I1400" s="6">
        <f t="shared" si="175"/>
        <v>4.8926358361609656</v>
      </c>
      <c r="J1400" s="1">
        <f>IFERROR(VLOOKUP($B1400,Population!$A$2:$E$2577,5,FALSE),"")</f>
        <v>2794.1</v>
      </c>
      <c r="K1400" s="3">
        <f>IFERROR(VLOOKUP(A1400,'Exchange rates'!$A$6:$D$1909,4,FALSE),"")</f>
        <v>0.88974710000000001</v>
      </c>
      <c r="L1400" s="3">
        <f>IFERROR(VLOOKUP(B1400,'Work hours'!$A$6:$G$3151,7,FALSE),"")</f>
        <v>37.9</v>
      </c>
      <c r="M1400" s="4">
        <f>IFERROR(VLOOKUP(B1400,Unemployment!$A$7:$D$3208,4,FALSE),"")</f>
        <v>0.06</v>
      </c>
      <c r="N1400" s="1">
        <f>IFERROR(VLOOKUP($B1400,Compensation!$A$5:$H$3867,6,FALSE),"")</f>
        <v>5742</v>
      </c>
      <c r="O1400" s="1">
        <f>IFERROR(VLOOKUP($B1400,Compensation!$A$5:$H$3867,7,FALSE),"")</f>
        <v>5552</v>
      </c>
      <c r="P1400" s="1">
        <f>IFERROR(VLOOKUP($B1400,Compensation!$A$5:$H$3867,8,FALSE),"")</f>
        <v>191</v>
      </c>
      <c r="Q1400" s="4">
        <f t="shared" si="173"/>
        <v>0.45645507386975576</v>
      </c>
      <c r="R1400" s="3" t="str">
        <f>IFERROR(VLOOKUP(B1400,Growth!$C$6:$G$1733,2,FALSE),"")</f>
        <v/>
      </c>
      <c r="S1400" s="6">
        <f t="shared" si="176"/>
        <v>-0.30000000000000426</v>
      </c>
      <c r="T1400" s="6">
        <f t="shared" si="177"/>
        <v>9.9913158497538728</v>
      </c>
      <c r="U1400" s="6">
        <f t="shared" si="178"/>
        <v>-6.6666666666670427E-2</v>
      </c>
    </row>
    <row r="1401" spans="1:21" x14ac:dyDescent="0.2">
      <c r="A1401" t="str">
        <f t="shared" si="171"/>
        <v>Euro2019Q3</v>
      </c>
      <c r="B1401" t="s">
        <v>1074</v>
      </c>
      <c r="C1401" t="s">
        <v>16</v>
      </c>
      <c r="D1401" s="1">
        <v>2019</v>
      </c>
      <c r="E1401" s="1">
        <v>3</v>
      </c>
      <c r="F1401" s="1">
        <f t="shared" si="174"/>
        <v>79</v>
      </c>
      <c r="G1401" s="1">
        <v>13055.8</v>
      </c>
      <c r="H1401" s="1">
        <f t="shared" si="172"/>
        <v>14511.834784853972</v>
      </c>
      <c r="I1401" s="6">
        <f t="shared" si="175"/>
        <v>5.1937420940030679</v>
      </c>
      <c r="J1401" s="1">
        <f>IFERROR(VLOOKUP($B1401,Population!$A$2:$E$2577,5,FALSE),"")</f>
        <v>2794.1</v>
      </c>
      <c r="K1401" s="3">
        <f>IFERROR(VLOOKUP(A1401,'Exchange rates'!$A$6:$D$1909,4,FALSE),"")</f>
        <v>0.89966570000000001</v>
      </c>
      <c r="L1401" s="3">
        <f>IFERROR(VLOOKUP(B1401,'Work hours'!$A$6:$G$3151,7,FALSE),"")</f>
        <v>38.700000000000003</v>
      </c>
      <c r="M1401" s="4">
        <f>IFERROR(VLOOKUP(B1401,Unemployment!$A$7:$D$3208,4,FALSE),"")</f>
        <v>6.3333333333333297E-2</v>
      </c>
      <c r="N1401" s="1">
        <f>IFERROR(VLOOKUP($B1401,Compensation!$A$5:$H$3867,6,FALSE),"")</f>
        <v>5645</v>
      </c>
      <c r="O1401" s="1">
        <f>IFERROR(VLOOKUP($B1401,Compensation!$A$5:$H$3867,7,FALSE),"")</f>
        <v>5454</v>
      </c>
      <c r="P1401" s="1">
        <f>IFERROR(VLOOKUP($B1401,Compensation!$A$5:$H$3867,8,FALSE),"")</f>
        <v>192</v>
      </c>
      <c r="Q1401" s="4">
        <f t="shared" si="173"/>
        <v>0.4177453698739258</v>
      </c>
      <c r="R1401" s="3" t="str">
        <f>IFERROR(VLOOKUP(B1401,Growth!$C$6:$G$1733,2,FALSE),"")</f>
        <v/>
      </c>
      <c r="S1401" s="6">
        <f t="shared" si="176"/>
        <v>0.5</v>
      </c>
      <c r="T1401" s="6">
        <f t="shared" si="177"/>
        <v>8.9810413735740511</v>
      </c>
      <c r="U1401" s="6">
        <f t="shared" si="178"/>
        <v>0.36666666666665959</v>
      </c>
    </row>
    <row r="1402" spans="1:21" x14ac:dyDescent="0.2">
      <c r="A1402" t="str">
        <f t="shared" si="171"/>
        <v>Euro2019Q4</v>
      </c>
      <c r="B1402" t="s">
        <v>1075</v>
      </c>
      <c r="C1402" t="s">
        <v>16</v>
      </c>
      <c r="D1402" s="1">
        <v>2019</v>
      </c>
      <c r="E1402" s="1">
        <v>4</v>
      </c>
      <c r="F1402" s="1">
        <f t="shared" si="174"/>
        <v>80</v>
      </c>
      <c r="G1402" s="1">
        <v>12875.9</v>
      </c>
      <c r="H1402" s="1">
        <f t="shared" si="172"/>
        <v>14255.730707642651</v>
      </c>
      <c r="I1402" s="6">
        <f t="shared" si="175"/>
        <v>5.1020832137871412</v>
      </c>
      <c r="J1402" s="1">
        <f>IFERROR(VLOOKUP($B1402,Population!$A$2:$E$2577,5,FALSE),"")</f>
        <v>2794.1</v>
      </c>
      <c r="K1402" s="3">
        <f>IFERROR(VLOOKUP(A1402,'Exchange rates'!$A$6:$D$1909,4,FALSE),"")</f>
        <v>0.90320869999999998</v>
      </c>
      <c r="L1402" s="3">
        <f>IFERROR(VLOOKUP(B1402,'Work hours'!$A$6:$G$3151,7,FALSE),"")</f>
        <v>37.799999999999997</v>
      </c>
      <c r="M1402" s="4">
        <f>IFERROR(VLOOKUP(B1402,Unemployment!$A$7:$D$3208,4,FALSE),"")</f>
        <v>6.6000000000000003E-2</v>
      </c>
      <c r="N1402" s="1">
        <f>IFERROR(VLOOKUP($B1402,Compensation!$A$5:$H$3867,6,FALSE),"")</f>
        <v>5986</v>
      </c>
      <c r="O1402" s="1">
        <f>IFERROR(VLOOKUP($B1402,Compensation!$A$5:$H$3867,7,FALSE),"")</f>
        <v>5789</v>
      </c>
      <c r="P1402" s="1">
        <f>IFERROR(VLOOKUP($B1402,Compensation!$A$5:$H$3867,8,FALSE),"")</f>
        <v>197</v>
      </c>
      <c r="Q1402" s="4">
        <f t="shared" si="173"/>
        <v>0.44959963963684091</v>
      </c>
      <c r="R1402" s="3" t="str">
        <f>IFERROR(VLOOKUP(B1402,Growth!$C$6:$G$1733,2,FALSE),"")</f>
        <v/>
      </c>
      <c r="S1402" s="6">
        <f t="shared" si="176"/>
        <v>0.19999999999999574</v>
      </c>
      <c r="T1402" s="6">
        <f t="shared" si="177"/>
        <v>10.229564083100939</v>
      </c>
      <c r="U1402" s="6">
        <f t="shared" si="178"/>
        <v>0.60000000000000053</v>
      </c>
    </row>
    <row r="1403" spans="1:21" x14ac:dyDescent="0.2">
      <c r="A1403" t="str">
        <f t="shared" ref="A1403:A1466" si="179">_xlfn.TEXTJOIN(,TRUE,"Euro",D1403,"Q",E1403)</f>
        <v>Euro2020Q1</v>
      </c>
      <c r="B1403" t="s">
        <v>1076</v>
      </c>
      <c r="C1403" t="s">
        <v>16</v>
      </c>
      <c r="D1403" s="1">
        <v>2020</v>
      </c>
      <c r="E1403" s="1">
        <v>1</v>
      </c>
      <c r="F1403" s="1">
        <f t="shared" si="174"/>
        <v>81</v>
      </c>
      <c r="G1403" s="1">
        <v>11429.9</v>
      </c>
      <c r="H1403" s="1">
        <f t="shared" si="172"/>
        <v>12590.176690301083</v>
      </c>
      <c r="I1403" s="6">
        <f t="shared" si="175"/>
        <v>4.5046966583065879</v>
      </c>
      <c r="J1403" s="1">
        <f>IFERROR(VLOOKUP($B1403,Population!$A$2:$E$2577,5,FALSE),"")</f>
        <v>2794.9</v>
      </c>
      <c r="K1403" s="3">
        <f>IFERROR(VLOOKUP(A1403,'Exchange rates'!$A$6:$D$1909,4,FALSE),"")</f>
        <v>0.9078427</v>
      </c>
      <c r="L1403" s="3">
        <f>IFERROR(VLOOKUP(B1403,'Work hours'!$A$6:$G$3151,7,FALSE),"")</f>
        <v>37.5</v>
      </c>
      <c r="M1403" s="4">
        <f>IFERROR(VLOOKUP(B1403,Unemployment!$A$7:$D$3208,4,FALSE),"")</f>
        <v>7.400000000000001E-2</v>
      </c>
      <c r="N1403" s="1">
        <f>IFERROR(VLOOKUP($B1403,Compensation!$A$5:$H$3867,6,FALSE),"")</f>
        <v>5827</v>
      </c>
      <c r="O1403" s="1">
        <f>IFERROR(VLOOKUP($B1403,Compensation!$A$5:$H$3867,7,FALSE),"")</f>
        <v>5628</v>
      </c>
      <c r="P1403" s="1">
        <f>IFERROR(VLOOKUP($B1403,Compensation!$A$5:$H$3867,8,FALSE),"")</f>
        <v>199</v>
      </c>
      <c r="Q1403" s="4">
        <f t="shared" si="173"/>
        <v>0.49239275934172655</v>
      </c>
      <c r="R1403" s="3" t="str">
        <f>IFERROR(VLOOKUP(B1403,Growth!$C$6:$G$1733,2,FALSE),"")</f>
        <v/>
      </c>
      <c r="S1403" s="6">
        <f t="shared" si="176"/>
        <v>-0.29999999999999716</v>
      </c>
      <c r="T1403" s="6">
        <f t="shared" si="177"/>
        <v>2.0192115683974943</v>
      </c>
      <c r="U1403" s="6">
        <f t="shared" si="178"/>
        <v>1.2333333333333314</v>
      </c>
    </row>
    <row r="1404" spans="1:21" x14ac:dyDescent="0.2">
      <c r="A1404" t="str">
        <f t="shared" si="179"/>
        <v>Euro2020Q2</v>
      </c>
      <c r="B1404" t="s">
        <v>1077</v>
      </c>
      <c r="C1404" t="s">
        <v>16</v>
      </c>
      <c r="D1404" s="1">
        <v>2020</v>
      </c>
      <c r="E1404" s="1">
        <v>2</v>
      </c>
      <c r="F1404" s="1">
        <f t="shared" si="174"/>
        <v>82</v>
      </c>
      <c r="G1404" s="1">
        <v>11825.5</v>
      </c>
      <c r="H1404" s="1">
        <f t="shared" si="172"/>
        <v>13019.782516619201</v>
      </c>
      <c r="I1404" s="6">
        <f t="shared" si="175"/>
        <v>4.6584072834874952</v>
      </c>
      <c r="J1404" s="1">
        <f>IFERROR(VLOOKUP($B1404,Population!$A$2:$E$2577,5,FALSE),"")</f>
        <v>2794.9</v>
      </c>
      <c r="K1404" s="3">
        <f>IFERROR(VLOOKUP(A1404,'Exchange rates'!$A$6:$D$1909,4,FALSE),"")</f>
        <v>0.90827170000000002</v>
      </c>
      <c r="L1404" s="3">
        <f>IFERROR(VLOOKUP(B1404,'Work hours'!$A$6:$G$3151,7,FALSE),"")</f>
        <v>37.299999999999997</v>
      </c>
      <c r="M1404" s="4">
        <f>IFERROR(VLOOKUP(B1404,Unemployment!$A$7:$D$3208,4,FALSE),"")</f>
        <v>8.5999999999999993E-2</v>
      </c>
      <c r="N1404" s="1">
        <f>IFERROR(VLOOKUP($B1404,Compensation!$A$5:$H$3867,6,FALSE),"")</f>
        <v>5835</v>
      </c>
      <c r="O1404" s="1">
        <f>IFERROR(VLOOKUP($B1404,Compensation!$A$5:$H$3867,7,FALSE),"")</f>
        <v>5639</v>
      </c>
      <c r="P1404" s="1">
        <f>IFERROR(VLOOKUP($B1404,Compensation!$A$5:$H$3867,8,FALSE),"")</f>
        <v>196</v>
      </c>
      <c r="Q1404" s="4">
        <f t="shared" si="173"/>
        <v>0.47685087311318758</v>
      </c>
      <c r="R1404" s="3" t="str">
        <f>IFERROR(VLOOKUP(B1404,Growth!$C$6:$G$1733,2,FALSE),"")</f>
        <v/>
      </c>
      <c r="S1404" s="6">
        <f t="shared" si="176"/>
        <v>-0.60000000000000142</v>
      </c>
      <c r="T1404" s="6">
        <f t="shared" si="177"/>
        <v>2.0395799243431822</v>
      </c>
      <c r="U1404" s="6">
        <f t="shared" si="178"/>
        <v>2.5999999999999996</v>
      </c>
    </row>
    <row r="1405" spans="1:21" x14ac:dyDescent="0.2">
      <c r="A1405" t="str">
        <f t="shared" si="179"/>
        <v>Euro2020Q3</v>
      </c>
      <c r="B1405" t="s">
        <v>1078</v>
      </c>
      <c r="C1405" t="s">
        <v>16</v>
      </c>
      <c r="D1405" s="1">
        <v>2020</v>
      </c>
      <c r="E1405" s="1">
        <v>3</v>
      </c>
      <c r="F1405" s="1">
        <f t="shared" si="174"/>
        <v>83</v>
      </c>
      <c r="G1405" s="1">
        <v>13516.1</v>
      </c>
      <c r="H1405" s="1">
        <f t="shared" si="172"/>
        <v>15804.954552321778</v>
      </c>
      <c r="I1405" s="6">
        <f t="shared" si="175"/>
        <v>5.6549266708368018</v>
      </c>
      <c r="J1405" s="1">
        <f>IFERROR(VLOOKUP($B1405,Population!$A$2:$E$2577,5,FALSE),"")</f>
        <v>2794.9</v>
      </c>
      <c r="K1405" s="3">
        <f>IFERROR(VLOOKUP(A1405,'Exchange rates'!$A$6:$D$1909,4,FALSE),"")</f>
        <v>0.85518119999999997</v>
      </c>
      <c r="L1405" s="3">
        <f>IFERROR(VLOOKUP(B1405,'Work hours'!$A$6:$G$3151,7,FALSE),"")</f>
        <v>38.6</v>
      </c>
      <c r="M1405" s="4">
        <f>IFERROR(VLOOKUP(B1405,Unemployment!$A$7:$D$3208,4,FALSE),"")</f>
        <v>9.2666666666666689E-2</v>
      </c>
      <c r="N1405" s="1">
        <f>IFERROR(VLOOKUP($B1405,Compensation!$A$5:$H$3867,6,FALSE),"")</f>
        <v>5795</v>
      </c>
      <c r="O1405" s="1">
        <f>IFERROR(VLOOKUP($B1405,Compensation!$A$5:$H$3867,7,FALSE),"")</f>
        <v>5592</v>
      </c>
      <c r="P1405" s="1">
        <f>IFERROR(VLOOKUP($B1405,Compensation!$A$5:$H$3867,8,FALSE),"")</f>
        <v>203</v>
      </c>
      <c r="Q1405" s="4">
        <f t="shared" si="173"/>
        <v>0.41372881230532477</v>
      </c>
      <c r="R1405" s="3" t="str">
        <f>IFERROR(VLOOKUP(B1405,Growth!$C$6:$G$1733,2,FALSE),"")</f>
        <v/>
      </c>
      <c r="S1405" s="6">
        <f t="shared" si="176"/>
        <v>-0.10000000000000142</v>
      </c>
      <c r="T1405" s="6">
        <f t="shared" si="177"/>
        <v>-0.40165575686010313</v>
      </c>
      <c r="U1405" s="6">
        <f t="shared" si="178"/>
        <v>2.9333333333333393</v>
      </c>
    </row>
    <row r="1406" spans="1:21" x14ac:dyDescent="0.2">
      <c r="A1406" t="str">
        <f t="shared" si="179"/>
        <v>Euro2020Q4</v>
      </c>
      <c r="B1406" t="s">
        <v>1079</v>
      </c>
      <c r="C1406" t="s">
        <v>16</v>
      </c>
      <c r="D1406" s="1">
        <v>2020</v>
      </c>
      <c r="E1406" s="1">
        <v>4</v>
      </c>
      <c r="F1406" s="1">
        <f t="shared" si="174"/>
        <v>84</v>
      </c>
      <c r="G1406" s="1">
        <v>12998</v>
      </c>
      <c r="H1406" s="1">
        <f t="shared" si="172"/>
        <v>15494.638745322878</v>
      </c>
      <c r="I1406" s="6">
        <f t="shared" si="175"/>
        <v>5.5438973649586307</v>
      </c>
      <c r="J1406" s="1">
        <f>IFERROR(VLOOKUP($B1406,Population!$A$2:$E$2577,5,FALSE),"")</f>
        <v>2794.9</v>
      </c>
      <c r="K1406" s="3">
        <f>IFERROR(VLOOKUP(A1406,'Exchange rates'!$A$6:$D$1909,4,FALSE),"")</f>
        <v>0.83887080000000003</v>
      </c>
      <c r="L1406" s="3">
        <f>IFERROR(VLOOKUP(B1406,'Work hours'!$A$6:$G$3151,7,FALSE),"")</f>
        <v>37.299999999999997</v>
      </c>
      <c r="M1406" s="4">
        <f>IFERROR(VLOOKUP(B1406,Unemployment!$A$7:$D$3208,4,FALSE),"")</f>
        <v>8.8666666666666713E-2</v>
      </c>
      <c r="N1406" s="1">
        <f>IFERROR(VLOOKUP($B1406,Compensation!$A$5:$H$3867,6,FALSE),"")</f>
        <v>6371</v>
      </c>
      <c r="O1406" s="1">
        <f>IFERROR(VLOOKUP($B1406,Compensation!$A$5:$H$3867,7,FALSE),"")</f>
        <v>6147</v>
      </c>
      <c r="P1406" s="1">
        <f>IFERROR(VLOOKUP($B1406,Compensation!$A$5:$H$3867,8,FALSE),"")</f>
        <v>224</v>
      </c>
      <c r="Q1406" s="4">
        <f t="shared" si="173"/>
        <v>0.47291891060163099</v>
      </c>
      <c r="R1406" s="3" t="str">
        <f>IFERROR(VLOOKUP(B1406,Growth!$C$6:$G$1733,2,FALSE),"")</f>
        <v/>
      </c>
      <c r="S1406" s="6">
        <f t="shared" si="176"/>
        <v>-0.5</v>
      </c>
      <c r="T1406" s="6">
        <f t="shared" si="177"/>
        <v>2.3319270964790082</v>
      </c>
      <c r="U1406" s="6">
        <f t="shared" si="178"/>
        <v>2.266666666666671</v>
      </c>
    </row>
    <row r="1407" spans="1:21" x14ac:dyDescent="0.2">
      <c r="A1407" t="str">
        <f t="shared" si="179"/>
        <v>Euro2021Q1</v>
      </c>
      <c r="B1407" t="s">
        <v>1080</v>
      </c>
      <c r="C1407" t="s">
        <v>16</v>
      </c>
      <c r="D1407" s="1">
        <v>2021</v>
      </c>
      <c r="E1407" s="1">
        <v>1</v>
      </c>
      <c r="F1407" s="1">
        <f t="shared" si="174"/>
        <v>85</v>
      </c>
      <c r="G1407" s="1">
        <v>12064.6</v>
      </c>
      <c r="H1407" s="1">
        <f t="shared" si="172"/>
        <v>14541.90165202203</v>
      </c>
      <c r="I1407" s="6">
        <f t="shared" si="175"/>
        <v>5.1780022974013775</v>
      </c>
      <c r="J1407" s="1">
        <f>IFERROR(VLOOKUP($B1407,Population!$A$2:$E$2577,5,FALSE),"")</f>
        <v>2808.4</v>
      </c>
      <c r="K1407" s="3">
        <f>IFERROR(VLOOKUP(A1407,'Exchange rates'!$A$6:$D$1909,4,FALSE),"")</f>
        <v>0.82964389999999999</v>
      </c>
      <c r="L1407" s="3">
        <f>IFERROR(VLOOKUP(B1407,'Work hours'!$A$6:$G$3151,7,FALSE),"")</f>
        <v>37.700000000000003</v>
      </c>
      <c r="M1407" s="4">
        <f>IFERROR(VLOOKUP(B1407,Unemployment!$A$7:$D$3208,4,FALSE),"")</f>
        <v>7.5999999999999998E-2</v>
      </c>
      <c r="N1407" s="1">
        <f>IFERROR(VLOOKUP($B1407,Compensation!$A$5:$H$3867,6,FALSE),"")</f>
        <v>6294</v>
      </c>
      <c r="O1407" s="1">
        <f>IFERROR(VLOOKUP($B1407,Compensation!$A$5:$H$3867,7,FALSE),"")</f>
        <v>6074</v>
      </c>
      <c r="P1407" s="1">
        <f>IFERROR(VLOOKUP($B1407,Compensation!$A$5:$H$3867,8,FALSE),"")</f>
        <v>220</v>
      </c>
      <c r="Q1407" s="4">
        <f t="shared" si="173"/>
        <v>0.50345639308389833</v>
      </c>
      <c r="R1407" s="3" t="str">
        <f>IFERROR(VLOOKUP(B1407,Growth!$C$6:$G$1733,2,FALSE),"")</f>
        <v/>
      </c>
      <c r="S1407" s="6">
        <f t="shared" si="176"/>
        <v>0.20000000000000284</v>
      </c>
      <c r="T1407" s="6">
        <f t="shared" si="177"/>
        <v>1.1063633742171786</v>
      </c>
      <c r="U1407" s="6">
        <f t="shared" si="178"/>
        <v>0.19999999999999879</v>
      </c>
    </row>
    <row r="1408" spans="1:21" x14ac:dyDescent="0.2">
      <c r="A1408" t="str">
        <f t="shared" si="179"/>
        <v>Euro2021Q2</v>
      </c>
      <c r="B1408" t="s">
        <v>1081</v>
      </c>
      <c r="C1408" t="s">
        <v>16</v>
      </c>
      <c r="D1408" s="1">
        <v>2021</v>
      </c>
      <c r="E1408" s="1">
        <v>2</v>
      </c>
      <c r="F1408" s="1">
        <f t="shared" si="174"/>
        <v>86</v>
      </c>
      <c r="G1408" s="1">
        <v>13760.3</v>
      </c>
      <c r="H1408" s="1">
        <f t="shared" si="172"/>
        <v>16585.432763084907</v>
      </c>
      <c r="I1408" s="6">
        <f t="shared" si="175"/>
        <v>5.9056518882940132</v>
      </c>
      <c r="J1408" s="1">
        <f>IFERROR(VLOOKUP($B1408,Population!$A$2:$E$2577,5,FALSE),"")</f>
        <v>2808.4</v>
      </c>
      <c r="K1408" s="3">
        <f>IFERROR(VLOOKUP(A1408,'Exchange rates'!$A$6:$D$1909,4,FALSE),"")</f>
        <v>0.8296618</v>
      </c>
      <c r="L1408" s="3">
        <f>IFERROR(VLOOKUP(B1408,'Work hours'!$A$6:$G$3151,7,FALSE),"")</f>
        <v>38.299999999999997</v>
      </c>
      <c r="M1408" s="4">
        <f>IFERROR(VLOOKUP(B1408,Unemployment!$A$7:$D$3208,4,FALSE),"")</f>
        <v>7.4999999999999997E-2</v>
      </c>
      <c r="N1408" s="1">
        <f>IFERROR(VLOOKUP($B1408,Compensation!$A$5:$H$3867,6,FALSE),"")</f>
        <v>6847</v>
      </c>
      <c r="O1408" s="1">
        <f>IFERROR(VLOOKUP($B1408,Compensation!$A$5:$H$3867,7,FALSE),"")</f>
        <v>6611</v>
      </c>
      <c r="P1408" s="1">
        <f>IFERROR(VLOOKUP($B1408,Compensation!$A$5:$H$3867,8,FALSE),"")</f>
        <v>236</v>
      </c>
      <c r="Q1408" s="4">
        <f t="shared" si="173"/>
        <v>0.48044010668372056</v>
      </c>
      <c r="R1408" s="3" t="str">
        <f>IFERROR(VLOOKUP(B1408,Growth!$C$6:$G$1733,2,FALSE),"")</f>
        <v/>
      </c>
      <c r="S1408" s="6">
        <f t="shared" si="176"/>
        <v>1</v>
      </c>
      <c r="T1408" s="6">
        <f t="shared" si="177"/>
        <v>0.35892335705329792</v>
      </c>
      <c r="U1408" s="6">
        <f t="shared" si="178"/>
        <v>-1.0999999999999996</v>
      </c>
    </row>
    <row r="1409" spans="1:21" x14ac:dyDescent="0.2">
      <c r="A1409" t="str">
        <f t="shared" si="179"/>
        <v>Euro2021Q3</v>
      </c>
      <c r="B1409" t="s">
        <v>1082</v>
      </c>
      <c r="C1409" t="s">
        <v>16</v>
      </c>
      <c r="D1409" s="1">
        <v>2021</v>
      </c>
      <c r="E1409" s="1">
        <v>3</v>
      </c>
      <c r="F1409" s="1">
        <f t="shared" si="174"/>
        <v>87</v>
      </c>
      <c r="G1409" s="1">
        <v>15304.8</v>
      </c>
      <c r="H1409" s="1">
        <f t="shared" si="172"/>
        <v>18040.141932568236</v>
      </c>
      <c r="I1409" s="6">
        <f t="shared" si="175"/>
        <v>6.4236369222932046</v>
      </c>
      <c r="J1409" s="1">
        <f>IFERROR(VLOOKUP($B1409,Population!$A$2:$E$2577,5,FALSE),"")</f>
        <v>2808.4</v>
      </c>
      <c r="K1409" s="3">
        <f>IFERROR(VLOOKUP(A1409,'Exchange rates'!$A$6:$D$1909,4,FALSE),"")</f>
        <v>0.84837470000000004</v>
      </c>
      <c r="L1409" s="3">
        <f>IFERROR(VLOOKUP(B1409,'Work hours'!$A$6:$G$3151,7,FALSE),"")</f>
        <v>38.6</v>
      </c>
      <c r="M1409" s="4">
        <f>IFERROR(VLOOKUP(B1409,Unemployment!$A$7:$D$3208,4,FALSE),"")</f>
        <v>6.7333333333333301E-2</v>
      </c>
      <c r="N1409" s="1">
        <f>IFERROR(VLOOKUP($B1409,Compensation!$A$5:$H$3867,6,FALSE),"")</f>
        <v>6681</v>
      </c>
      <c r="O1409" s="1">
        <f>IFERROR(VLOOKUP($B1409,Compensation!$A$5:$H$3867,7,FALSE),"")</f>
        <v>6433</v>
      </c>
      <c r="P1409" s="1">
        <f>IFERROR(VLOOKUP($B1409,Compensation!$A$5:$H$3867,8,FALSE),"")</f>
        <v>247</v>
      </c>
      <c r="Q1409" s="4">
        <f t="shared" si="173"/>
        <v>0.4203256494694475</v>
      </c>
      <c r="R1409" s="3" t="str">
        <f>IFERROR(VLOOKUP(B1409,Growth!$C$6:$G$1733,2,FALSE),"")</f>
        <v/>
      </c>
      <c r="S1409" s="6">
        <f t="shared" si="176"/>
        <v>0</v>
      </c>
      <c r="T1409" s="6">
        <f t="shared" si="177"/>
        <v>0.65968371641227375</v>
      </c>
      <c r="U1409" s="6">
        <f t="shared" si="178"/>
        <v>-2.533333333333339</v>
      </c>
    </row>
    <row r="1410" spans="1:21" x14ac:dyDescent="0.2">
      <c r="A1410" t="str">
        <f t="shared" si="179"/>
        <v>Euro2021Q4</v>
      </c>
      <c r="B1410" t="s">
        <v>1083</v>
      </c>
      <c r="C1410" t="s">
        <v>16</v>
      </c>
      <c r="D1410" s="1">
        <v>2021</v>
      </c>
      <c r="E1410" s="1">
        <v>4</v>
      </c>
      <c r="F1410" s="1">
        <f t="shared" si="174"/>
        <v>88</v>
      </c>
      <c r="G1410" s="1">
        <v>15049.3</v>
      </c>
      <c r="H1410" s="1">
        <f t="shared" si="172"/>
        <v>17208.382392844822</v>
      </c>
      <c r="I1410" s="6">
        <f t="shared" si="175"/>
        <v>6.1274684492397169</v>
      </c>
      <c r="J1410" s="1">
        <f>IFERROR(VLOOKUP($B1410,Population!$A$2:$E$2577,5,FALSE),"")</f>
        <v>2808.4</v>
      </c>
      <c r="K1410" s="3">
        <f>IFERROR(VLOOKUP(A1410,'Exchange rates'!$A$6:$D$1909,4,FALSE),"")</f>
        <v>0.87453309999999995</v>
      </c>
      <c r="L1410" s="3">
        <f>IFERROR(VLOOKUP(B1410,'Work hours'!$A$6:$G$3151,7,FALSE),"")</f>
        <v>38</v>
      </c>
      <c r="M1410" s="4">
        <f>IFERROR(VLOOKUP(B1410,Unemployment!$A$7:$D$3208,4,FALSE),"")</f>
        <v>6.7000000000000004E-2</v>
      </c>
      <c r="N1410" s="1">
        <f>IFERROR(VLOOKUP($B1410,Compensation!$A$5:$H$3867,6,FALSE),"")</f>
        <v>7147</v>
      </c>
      <c r="O1410" s="1">
        <f>IFERROR(VLOOKUP($B1410,Compensation!$A$5:$H$3867,7,FALSE),"")</f>
        <v>6892</v>
      </c>
      <c r="P1410" s="1">
        <f>IFERROR(VLOOKUP($B1410,Compensation!$A$5:$H$3867,8,FALSE),"")</f>
        <v>255</v>
      </c>
      <c r="Q1410" s="4">
        <f t="shared" si="173"/>
        <v>0.45796149987042589</v>
      </c>
      <c r="R1410" s="3" t="str">
        <f>IFERROR(VLOOKUP(B1410,Growth!$C$6:$G$1733,2,FALSE),"")</f>
        <v/>
      </c>
      <c r="S1410" s="6">
        <f t="shared" si="176"/>
        <v>0.70000000000000284</v>
      </c>
      <c r="T1410" s="6">
        <f t="shared" si="177"/>
        <v>-1.4957410731205101</v>
      </c>
      <c r="U1410" s="6">
        <f t="shared" si="178"/>
        <v>-2.166666666666671</v>
      </c>
    </row>
    <row r="1411" spans="1:21" x14ac:dyDescent="0.2">
      <c r="A1411" t="str">
        <f t="shared" si="179"/>
        <v>Euro2000Q1</v>
      </c>
      <c r="B1411" t="s">
        <v>3637</v>
      </c>
      <c r="C1411" t="s">
        <v>17</v>
      </c>
      <c r="D1411" s="1">
        <v>2000</v>
      </c>
      <c r="E1411" s="1">
        <v>1</v>
      </c>
      <c r="F1411" s="1">
        <f t="shared" si="174"/>
        <v>1</v>
      </c>
      <c r="G1411" s="1">
        <v>5600.3</v>
      </c>
      <c r="H1411" s="1">
        <f t="shared" ref="H1411:H1474" si="180">IFERROR(G1411/K1411,"")</f>
        <v>5528.9762069305962</v>
      </c>
      <c r="I1411" s="6">
        <f t="shared" si="175"/>
        <v>12.70736889664582</v>
      </c>
      <c r="J1411" s="1">
        <f>IFERROR(VLOOKUP($B1411,Population!$A$2:$E$2577,5,FALSE),"")</f>
        <v>435.1</v>
      </c>
      <c r="K1411" s="3">
        <f>IFERROR(VLOOKUP(A1411,'Exchange rates'!$A$6:$D$1909,4,FALSE),"")</f>
        <v>1.0128999999999999</v>
      </c>
      <c r="L1411" s="3" t="str">
        <f>IFERROR(VLOOKUP(B1411,'Work hours'!$A$6:$G$3151,7,FALSE),"")</f>
        <v/>
      </c>
      <c r="M1411" s="4">
        <f>IFERROR(VLOOKUP(B1411,Unemployment!$A$7:$D$3208,4,FALSE),"")</f>
        <v>2.3E-2</v>
      </c>
      <c r="N1411" s="1">
        <f>IFERROR(VLOOKUP($B1411,Compensation!$A$5:$H$3867,6,FALSE),"")</f>
        <v>2456</v>
      </c>
      <c r="O1411" s="1">
        <f>IFERROR(VLOOKUP($B1411,Compensation!$A$5:$H$3867,7,FALSE),"")</f>
        <v>2131</v>
      </c>
      <c r="P1411" s="1">
        <f>IFERROR(VLOOKUP($B1411,Compensation!$A$5:$H$3867,8,FALSE),"")</f>
        <v>324</v>
      </c>
      <c r="Q1411" s="4">
        <f t="shared" ref="Q1411:Q1474" si="181">IFERROR(O1411/G1411,"")</f>
        <v>0.38051532953591771</v>
      </c>
      <c r="R1411" s="3" t="str">
        <f>IFERROR(VLOOKUP(B1411,Growth!$C$6:$G$1733,2,FALSE),"")</f>
        <v/>
      </c>
      <c r="S1411" s="6" t="str">
        <f t="shared" si="176"/>
        <v/>
      </c>
      <c r="T1411" s="6" t="str">
        <f t="shared" si="177"/>
        <v/>
      </c>
      <c r="U1411" s="6" t="str">
        <f t="shared" si="178"/>
        <v/>
      </c>
    </row>
    <row r="1412" spans="1:21" x14ac:dyDescent="0.2">
      <c r="A1412" t="str">
        <f t="shared" si="179"/>
        <v>Euro2000Q2</v>
      </c>
      <c r="B1412" t="s">
        <v>3024</v>
      </c>
      <c r="C1412" t="s">
        <v>17</v>
      </c>
      <c r="D1412" s="1">
        <v>2000</v>
      </c>
      <c r="E1412" s="1">
        <v>2</v>
      </c>
      <c r="F1412" s="1">
        <f t="shared" ref="F1412:F1475" si="182">E1412+(D1412-2000)*4</f>
        <v>2</v>
      </c>
      <c r="G1412" s="1">
        <v>5697.3</v>
      </c>
      <c r="H1412" s="1">
        <f t="shared" si="180"/>
        <v>5320.6063883137731</v>
      </c>
      <c r="I1412" s="6">
        <f t="shared" ref="I1412:I1475" si="183">IFERROR(H1412/J1412,"")</f>
        <v>12.194834719949055</v>
      </c>
      <c r="J1412" s="1">
        <f>IFERROR(VLOOKUP($B1412,Population!$A$2:$E$2577,5,FALSE),"")</f>
        <v>436.3</v>
      </c>
      <c r="K1412" s="3">
        <f>IFERROR(VLOOKUP(A1412,'Exchange rates'!$A$6:$D$1909,4,FALSE),"")</f>
        <v>1.0707990000000001</v>
      </c>
      <c r="L1412" s="3">
        <f>IFERROR(VLOOKUP(B1412,'Work hours'!$A$6:$G$3151,7,FALSE),"")</f>
        <v>39.200000000000003</v>
      </c>
      <c r="M1412" s="4">
        <f>IFERROR(VLOOKUP(B1412,Unemployment!$A$7:$D$3208,4,FALSE),"")</f>
        <v>2.3E-2</v>
      </c>
      <c r="N1412" s="1">
        <f>IFERROR(VLOOKUP($B1412,Compensation!$A$5:$H$3867,6,FALSE),"")</f>
        <v>2544</v>
      </c>
      <c r="O1412" s="1">
        <f>IFERROR(VLOOKUP($B1412,Compensation!$A$5:$H$3867,7,FALSE),"")</f>
        <v>2208</v>
      </c>
      <c r="P1412" s="1">
        <f>IFERROR(VLOOKUP($B1412,Compensation!$A$5:$H$3867,8,FALSE),"")</f>
        <v>337</v>
      </c>
      <c r="Q1412" s="4">
        <f t="shared" si="181"/>
        <v>0.38755199831499132</v>
      </c>
      <c r="R1412" s="3" t="str">
        <f>IFERROR(VLOOKUP(B1412,Growth!$C$6:$G$1733,2,FALSE),"")</f>
        <v/>
      </c>
      <c r="S1412" s="6" t="str">
        <f t="shared" si="176"/>
        <v/>
      </c>
      <c r="T1412" s="6" t="str">
        <f t="shared" si="177"/>
        <v/>
      </c>
      <c r="U1412" s="6" t="str">
        <f t="shared" si="178"/>
        <v/>
      </c>
    </row>
    <row r="1413" spans="1:21" x14ac:dyDescent="0.2">
      <c r="A1413" t="str">
        <f t="shared" si="179"/>
        <v>Euro2000Q3</v>
      </c>
      <c r="B1413" t="s">
        <v>3638</v>
      </c>
      <c r="C1413" t="s">
        <v>17</v>
      </c>
      <c r="D1413" s="1">
        <v>2000</v>
      </c>
      <c r="E1413" s="1">
        <v>3</v>
      </c>
      <c r="F1413" s="1">
        <f t="shared" si="182"/>
        <v>3</v>
      </c>
      <c r="G1413" s="1">
        <v>5660.5</v>
      </c>
      <c r="H1413" s="1">
        <f t="shared" si="180"/>
        <v>5115.3009898950104</v>
      </c>
      <c r="I1413" s="6">
        <f t="shared" si="183"/>
        <v>11.68944467526282</v>
      </c>
      <c r="J1413" s="1">
        <f>IFERROR(VLOOKUP($B1413,Population!$A$2:$E$2577,5,FALSE),"")</f>
        <v>437.6</v>
      </c>
      <c r="K1413" s="3">
        <f>IFERROR(VLOOKUP(A1413,'Exchange rates'!$A$6:$D$1909,4,FALSE),"")</f>
        <v>1.106582</v>
      </c>
      <c r="L1413" s="3" t="str">
        <f>IFERROR(VLOOKUP(B1413,'Work hours'!$A$6:$G$3151,7,FALSE),"")</f>
        <v/>
      </c>
      <c r="M1413" s="4">
        <f>IFERROR(VLOOKUP(B1413,Unemployment!$A$7:$D$3208,4,FALSE),"")</f>
        <v>2.2000000000000002E-2</v>
      </c>
      <c r="N1413" s="1">
        <f>IFERROR(VLOOKUP($B1413,Compensation!$A$5:$H$3867,6,FALSE),"")</f>
        <v>2592</v>
      </c>
      <c r="O1413" s="1">
        <f>IFERROR(VLOOKUP($B1413,Compensation!$A$5:$H$3867,7,FALSE),"")</f>
        <v>2251</v>
      </c>
      <c r="P1413" s="1">
        <f>IFERROR(VLOOKUP($B1413,Compensation!$A$5:$H$3867,8,FALSE),"")</f>
        <v>341</v>
      </c>
      <c r="Q1413" s="4">
        <f t="shared" si="181"/>
        <v>0.39766805052557197</v>
      </c>
      <c r="R1413" s="3" t="str">
        <f>IFERROR(VLOOKUP(B1413,Growth!$C$6:$G$1733,2,FALSE),"")</f>
        <v/>
      </c>
      <c r="S1413" s="6" t="str">
        <f t="shared" si="176"/>
        <v/>
      </c>
      <c r="T1413" s="6" t="str">
        <f t="shared" si="177"/>
        <v/>
      </c>
      <c r="U1413" s="6" t="str">
        <f t="shared" si="178"/>
        <v/>
      </c>
    </row>
    <row r="1414" spans="1:21" x14ac:dyDescent="0.2">
      <c r="A1414" t="str">
        <f t="shared" si="179"/>
        <v>Euro2000Q4</v>
      </c>
      <c r="B1414" t="s">
        <v>3639</v>
      </c>
      <c r="C1414" t="s">
        <v>17</v>
      </c>
      <c r="D1414" s="1">
        <v>2000</v>
      </c>
      <c r="E1414" s="1">
        <v>4</v>
      </c>
      <c r="F1414" s="1">
        <f t="shared" si="182"/>
        <v>4</v>
      </c>
      <c r="G1414" s="1">
        <v>6028</v>
      </c>
      <c r="H1414" s="1">
        <f t="shared" si="180"/>
        <v>5241.2696949751453</v>
      </c>
      <c r="I1414" s="6">
        <f t="shared" si="183"/>
        <v>11.939110922494637</v>
      </c>
      <c r="J1414" s="1">
        <f>IFERROR(VLOOKUP($B1414,Population!$A$2:$E$2577,5,FALSE),"")</f>
        <v>439</v>
      </c>
      <c r="K1414" s="3">
        <f>IFERROR(VLOOKUP(A1414,'Exchange rates'!$A$6:$D$1909,4,FALSE),"")</f>
        <v>1.1501030000000001</v>
      </c>
      <c r="L1414" s="3" t="str">
        <f>IFERROR(VLOOKUP(B1414,'Work hours'!$A$6:$G$3151,7,FALSE),"")</f>
        <v/>
      </c>
      <c r="M1414" s="4">
        <f>IFERROR(VLOOKUP(B1414,Unemployment!$A$7:$D$3208,4,FALSE),"")</f>
        <v>2.0666666666666701E-2</v>
      </c>
      <c r="N1414" s="1">
        <f>IFERROR(VLOOKUP($B1414,Compensation!$A$5:$H$3867,6,FALSE),"")</f>
        <v>3065</v>
      </c>
      <c r="O1414" s="1">
        <f>IFERROR(VLOOKUP($B1414,Compensation!$A$5:$H$3867,7,FALSE),"")</f>
        <v>2674</v>
      </c>
      <c r="P1414" s="1">
        <f>IFERROR(VLOOKUP($B1414,Compensation!$A$5:$H$3867,8,FALSE),"")</f>
        <v>391</v>
      </c>
      <c r="Q1414" s="4">
        <f t="shared" si="181"/>
        <v>0.44359654943596549</v>
      </c>
      <c r="R1414" s="3" t="str">
        <f>IFERROR(VLOOKUP(B1414,Growth!$C$6:$G$1733,2,FALSE),"")</f>
        <v/>
      </c>
      <c r="S1414" s="6" t="str">
        <f t="shared" si="176"/>
        <v/>
      </c>
      <c r="T1414" s="6" t="str">
        <f t="shared" si="177"/>
        <v/>
      </c>
      <c r="U1414" s="6" t="str">
        <f t="shared" si="178"/>
        <v/>
      </c>
    </row>
    <row r="1415" spans="1:21" x14ac:dyDescent="0.2">
      <c r="A1415" t="str">
        <f t="shared" si="179"/>
        <v>Euro2001Q1</v>
      </c>
      <c r="B1415" t="s">
        <v>3640</v>
      </c>
      <c r="C1415" t="s">
        <v>17</v>
      </c>
      <c r="D1415" s="1">
        <v>2001</v>
      </c>
      <c r="E1415" s="1">
        <v>1</v>
      </c>
      <c r="F1415" s="1">
        <f t="shared" si="182"/>
        <v>5</v>
      </c>
      <c r="G1415" s="1">
        <v>5804.4</v>
      </c>
      <c r="H1415" s="1">
        <f t="shared" si="180"/>
        <v>5355.4277173185947</v>
      </c>
      <c r="I1415" s="6">
        <f t="shared" si="183"/>
        <v>12.176961612820815</v>
      </c>
      <c r="J1415" s="1">
        <f>IFERROR(VLOOKUP($B1415,Population!$A$2:$E$2577,5,FALSE),"")</f>
        <v>439.8</v>
      </c>
      <c r="K1415" s="3">
        <f>IFERROR(VLOOKUP(A1415,'Exchange rates'!$A$6:$D$1909,4,FALSE),"")</f>
        <v>1.0838350000000001</v>
      </c>
      <c r="L1415" s="3" t="str">
        <f>IFERROR(VLOOKUP(B1415,'Work hours'!$A$6:$G$3151,7,FALSE),"")</f>
        <v/>
      </c>
      <c r="M1415" s="4">
        <f>IFERROR(VLOOKUP(B1415,Unemployment!$A$7:$D$3208,4,FALSE),"")</f>
        <v>1.9E-2</v>
      </c>
      <c r="N1415" s="1">
        <f>IFERROR(VLOOKUP($B1415,Compensation!$A$5:$H$3867,6,FALSE),"")</f>
        <v>2714</v>
      </c>
      <c r="O1415" s="1">
        <f>IFERROR(VLOOKUP($B1415,Compensation!$A$5:$H$3867,7,FALSE),"")</f>
        <v>2349</v>
      </c>
      <c r="P1415" s="1">
        <f>IFERROR(VLOOKUP($B1415,Compensation!$A$5:$H$3867,8,FALSE),"")</f>
        <v>365</v>
      </c>
      <c r="Q1415" s="4">
        <f t="shared" si="181"/>
        <v>0.40469299152367172</v>
      </c>
      <c r="R1415" s="3" t="str">
        <f>IFERROR(VLOOKUP(B1415,Growth!$C$6:$G$1733,2,FALSE),"")</f>
        <v/>
      </c>
      <c r="S1415" s="6" t="str">
        <f t="shared" si="176"/>
        <v/>
      </c>
      <c r="T1415" s="6">
        <f t="shared" si="177"/>
        <v>2.4177661987754009</v>
      </c>
      <c r="U1415" s="6">
        <f t="shared" si="178"/>
        <v>-0.4</v>
      </c>
    </row>
    <row r="1416" spans="1:21" x14ac:dyDescent="0.2">
      <c r="A1416" t="str">
        <f t="shared" si="179"/>
        <v>Euro2001Q2</v>
      </c>
      <c r="B1416" t="s">
        <v>3023</v>
      </c>
      <c r="C1416" t="s">
        <v>17</v>
      </c>
      <c r="D1416" s="1">
        <v>2001</v>
      </c>
      <c r="E1416" s="1">
        <v>2</v>
      </c>
      <c r="F1416" s="1">
        <f t="shared" si="182"/>
        <v>6</v>
      </c>
      <c r="G1416" s="1">
        <v>5924.5</v>
      </c>
      <c r="H1416" s="1">
        <f t="shared" si="180"/>
        <v>5176.8762408075381</v>
      </c>
      <c r="I1416" s="6">
        <f t="shared" si="183"/>
        <v>11.73096814141749</v>
      </c>
      <c r="J1416" s="1">
        <f>IFERROR(VLOOKUP($B1416,Population!$A$2:$E$2577,5,FALSE),"")</f>
        <v>441.3</v>
      </c>
      <c r="K1416" s="3">
        <f>IFERROR(VLOOKUP(A1416,'Exchange rates'!$A$6:$D$1909,4,FALSE),"")</f>
        <v>1.1444160000000001</v>
      </c>
      <c r="L1416" s="3">
        <f>IFERROR(VLOOKUP(B1416,'Work hours'!$A$6:$G$3151,7,FALSE),"")</f>
        <v>38.6</v>
      </c>
      <c r="M1416" s="4">
        <f>IFERROR(VLOOKUP(B1416,Unemployment!$A$7:$D$3208,4,FALSE),"")</f>
        <v>1.8333333333333299E-2</v>
      </c>
      <c r="N1416" s="1">
        <f>IFERROR(VLOOKUP($B1416,Compensation!$A$5:$H$3867,6,FALSE),"")</f>
        <v>2844</v>
      </c>
      <c r="O1416" s="1">
        <f>IFERROR(VLOOKUP($B1416,Compensation!$A$5:$H$3867,7,FALSE),"")</f>
        <v>2462</v>
      </c>
      <c r="P1416" s="1">
        <f>IFERROR(VLOOKUP($B1416,Compensation!$A$5:$H$3867,8,FALSE),"")</f>
        <v>382</v>
      </c>
      <c r="Q1416" s="4">
        <f t="shared" si="181"/>
        <v>0.41556249472529327</v>
      </c>
      <c r="R1416" s="3" t="str">
        <f>IFERROR(VLOOKUP(B1416,Growth!$C$6:$G$1733,2,FALSE),"")</f>
        <v/>
      </c>
      <c r="S1416" s="6">
        <f t="shared" ref="S1416:S1479" si="184">IFERROR(IF($C1416=$C1412,L1416-L1412,""),"")</f>
        <v>-0.60000000000000142</v>
      </c>
      <c r="T1416" s="6">
        <f t="shared" ref="T1416:T1479" si="185">IFERROR(IF($C1416=$C1412,100*(Q1416-Q1412),""),"")</f>
        <v>2.8010496410301955</v>
      </c>
      <c r="U1416" s="6">
        <f t="shared" ref="U1416:U1479" si="186">IFERROR(IF($C1416=$C1412,100*(M1416-M1412),""),"")</f>
        <v>-0.46666666666667012</v>
      </c>
    </row>
    <row r="1417" spans="1:21" x14ac:dyDescent="0.2">
      <c r="A1417" t="str">
        <f t="shared" si="179"/>
        <v>Euro2001Q3</v>
      </c>
      <c r="B1417" t="s">
        <v>3641</v>
      </c>
      <c r="C1417" t="s">
        <v>17</v>
      </c>
      <c r="D1417" s="1">
        <v>2001</v>
      </c>
      <c r="E1417" s="1">
        <v>3</v>
      </c>
      <c r="F1417" s="1">
        <f t="shared" si="182"/>
        <v>7</v>
      </c>
      <c r="G1417" s="1">
        <v>5735</v>
      </c>
      <c r="H1417" s="1">
        <f t="shared" si="180"/>
        <v>5112.3832887912668</v>
      </c>
      <c r="I1417" s="6">
        <f t="shared" si="183"/>
        <v>11.556020092204491</v>
      </c>
      <c r="J1417" s="1">
        <f>IFERROR(VLOOKUP($B1417,Population!$A$2:$E$2577,5,FALSE),"")</f>
        <v>442.4</v>
      </c>
      <c r="K1417" s="3">
        <f>IFERROR(VLOOKUP(A1417,'Exchange rates'!$A$6:$D$1909,4,FALSE),"")</f>
        <v>1.1217859999999999</v>
      </c>
      <c r="L1417" s="3" t="str">
        <f>IFERROR(VLOOKUP(B1417,'Work hours'!$A$6:$G$3151,7,FALSE),"")</f>
        <v/>
      </c>
      <c r="M1417" s="4">
        <f>IFERROR(VLOOKUP(B1417,Unemployment!$A$7:$D$3208,4,FALSE),"")</f>
        <v>1.8666666666666699E-2</v>
      </c>
      <c r="N1417" s="1">
        <f>IFERROR(VLOOKUP($B1417,Compensation!$A$5:$H$3867,6,FALSE),"")</f>
        <v>2820</v>
      </c>
      <c r="O1417" s="1">
        <f>IFERROR(VLOOKUP($B1417,Compensation!$A$5:$H$3867,7,FALSE),"")</f>
        <v>2440</v>
      </c>
      <c r="P1417" s="1">
        <f>IFERROR(VLOOKUP($B1417,Compensation!$A$5:$H$3867,8,FALSE),"")</f>
        <v>380</v>
      </c>
      <c r="Q1417" s="4">
        <f t="shared" si="181"/>
        <v>0.42545771578029645</v>
      </c>
      <c r="R1417" s="3" t="str">
        <f>IFERROR(VLOOKUP(B1417,Growth!$C$6:$G$1733,2,FALSE),"")</f>
        <v/>
      </c>
      <c r="S1417" s="6" t="str">
        <f t="shared" si="184"/>
        <v/>
      </c>
      <c r="T1417" s="6">
        <f t="shared" si="185"/>
        <v>2.7789665254724483</v>
      </c>
      <c r="U1417" s="6">
        <f t="shared" si="186"/>
        <v>-0.33333333333333026</v>
      </c>
    </row>
    <row r="1418" spans="1:21" x14ac:dyDescent="0.2">
      <c r="A1418" t="str">
        <f t="shared" si="179"/>
        <v>Euro2001Q4</v>
      </c>
      <c r="B1418" t="s">
        <v>3642</v>
      </c>
      <c r="C1418" t="s">
        <v>17</v>
      </c>
      <c r="D1418" s="1">
        <v>2001</v>
      </c>
      <c r="E1418" s="1">
        <v>4</v>
      </c>
      <c r="F1418" s="1">
        <f t="shared" si="182"/>
        <v>8</v>
      </c>
      <c r="G1418" s="1">
        <v>6416</v>
      </c>
      <c r="H1418" s="1">
        <f t="shared" si="180"/>
        <v>5746.5962433955792</v>
      </c>
      <c r="I1418" s="6">
        <f t="shared" si="183"/>
        <v>12.93986994684886</v>
      </c>
      <c r="J1418" s="1">
        <f>IFERROR(VLOOKUP($B1418,Population!$A$2:$E$2577,5,FALSE),"")</f>
        <v>444.1</v>
      </c>
      <c r="K1418" s="3">
        <f>IFERROR(VLOOKUP(A1418,'Exchange rates'!$A$6:$D$1909,4,FALSE),"")</f>
        <v>1.116487</v>
      </c>
      <c r="L1418" s="3" t="str">
        <f>IFERROR(VLOOKUP(B1418,'Work hours'!$A$6:$G$3151,7,FALSE),"")</f>
        <v/>
      </c>
      <c r="M1418" s="4">
        <f>IFERROR(VLOOKUP(B1418,Unemployment!$A$7:$D$3208,4,FALSE),"")</f>
        <v>0.02</v>
      </c>
      <c r="N1418" s="1">
        <f>IFERROR(VLOOKUP($B1418,Compensation!$A$5:$H$3867,6,FALSE),"")</f>
        <v>3261</v>
      </c>
      <c r="O1418" s="1">
        <f>IFERROR(VLOOKUP($B1418,Compensation!$A$5:$H$3867,7,FALSE),"")</f>
        <v>2824</v>
      </c>
      <c r="P1418" s="1">
        <f>IFERROR(VLOOKUP($B1418,Compensation!$A$5:$H$3867,8,FALSE),"")</f>
        <v>437</v>
      </c>
      <c r="Q1418" s="4">
        <f t="shared" si="181"/>
        <v>0.4401496259351621</v>
      </c>
      <c r="R1418" s="3" t="str">
        <f>IFERROR(VLOOKUP(B1418,Growth!$C$6:$G$1733,2,FALSE),"")</f>
        <v/>
      </c>
      <c r="S1418" s="6" t="str">
        <f t="shared" si="184"/>
        <v/>
      </c>
      <c r="T1418" s="6">
        <f t="shared" si="185"/>
        <v>-0.34469235008033894</v>
      </c>
      <c r="U1418" s="6">
        <f t="shared" si="186"/>
        <v>-6.666666666667008E-2</v>
      </c>
    </row>
    <row r="1419" spans="1:21" x14ac:dyDescent="0.2">
      <c r="A1419" t="str">
        <f t="shared" si="179"/>
        <v>Euro2002Q1</v>
      </c>
      <c r="B1419" t="s">
        <v>3643</v>
      </c>
      <c r="C1419" t="s">
        <v>17</v>
      </c>
      <c r="D1419" s="1">
        <v>2002</v>
      </c>
      <c r="E1419" s="1">
        <v>1</v>
      </c>
      <c r="F1419" s="1">
        <f t="shared" si="182"/>
        <v>9</v>
      </c>
      <c r="G1419" s="1">
        <v>6114.8</v>
      </c>
      <c r="H1419" s="1">
        <f t="shared" si="180"/>
        <v>5360.4129976076783</v>
      </c>
      <c r="I1419" s="6">
        <f t="shared" si="183"/>
        <v>12.043165575393569</v>
      </c>
      <c r="J1419" s="1">
        <f>IFERROR(VLOOKUP($B1419,Population!$A$2:$E$2577,5,FALSE),"")</f>
        <v>445.1</v>
      </c>
      <c r="K1419" s="3">
        <f>IFERROR(VLOOKUP(A1419,'Exchange rates'!$A$6:$D$1909,4,FALSE),"")</f>
        <v>1.140733</v>
      </c>
      <c r="L1419" s="3" t="str">
        <f>IFERROR(VLOOKUP(B1419,'Work hours'!$A$6:$G$3151,7,FALSE),"")</f>
        <v/>
      </c>
      <c r="M1419" s="4">
        <f>IFERROR(VLOOKUP(B1419,Unemployment!$A$7:$D$3208,4,FALSE),"")</f>
        <v>2.2000000000000002E-2</v>
      </c>
      <c r="N1419" s="1">
        <f>IFERROR(VLOOKUP($B1419,Compensation!$A$5:$H$3867,6,FALSE),"")</f>
        <v>2936</v>
      </c>
      <c r="O1419" s="1">
        <f>IFERROR(VLOOKUP($B1419,Compensation!$A$5:$H$3867,7,FALSE),"")</f>
        <v>2548</v>
      </c>
      <c r="P1419" s="1">
        <f>IFERROR(VLOOKUP($B1419,Compensation!$A$5:$H$3867,8,FALSE),"")</f>
        <v>388</v>
      </c>
      <c r="Q1419" s="4">
        <f t="shared" si="181"/>
        <v>0.416693922941061</v>
      </c>
      <c r="R1419" s="3" t="str">
        <f>IFERROR(VLOOKUP(B1419,Growth!$C$6:$G$1733,2,FALSE),"")</f>
        <v/>
      </c>
      <c r="S1419" s="6" t="str">
        <f t="shared" si="184"/>
        <v/>
      </c>
      <c r="T1419" s="6">
        <f t="shared" si="185"/>
        <v>1.2000931417389282</v>
      </c>
      <c r="U1419" s="6">
        <f t="shared" si="186"/>
        <v>0.30000000000000027</v>
      </c>
    </row>
    <row r="1420" spans="1:21" x14ac:dyDescent="0.2">
      <c r="A1420" t="str">
        <f t="shared" si="179"/>
        <v>Euro2002Q2</v>
      </c>
      <c r="B1420" t="s">
        <v>3022</v>
      </c>
      <c r="C1420" t="s">
        <v>17</v>
      </c>
      <c r="D1420" s="1">
        <v>2002</v>
      </c>
      <c r="E1420" s="1">
        <v>2</v>
      </c>
      <c r="F1420" s="1">
        <f t="shared" si="182"/>
        <v>10</v>
      </c>
      <c r="G1420" s="1">
        <v>6405.9</v>
      </c>
      <c r="H1420" s="1">
        <f t="shared" si="180"/>
        <v>5890.9594523510859</v>
      </c>
      <c r="I1420" s="6">
        <f t="shared" si="183"/>
        <v>13.205468398007365</v>
      </c>
      <c r="J1420" s="1">
        <f>IFERROR(VLOOKUP($B1420,Population!$A$2:$E$2577,5,FALSE),"")</f>
        <v>446.1</v>
      </c>
      <c r="K1420" s="3">
        <f>IFERROR(VLOOKUP(A1420,'Exchange rates'!$A$6:$D$1909,4,FALSE),"")</f>
        <v>1.087412</v>
      </c>
      <c r="L1420" s="3">
        <f>IFERROR(VLOOKUP(B1420,'Work hours'!$A$6:$G$3151,7,FALSE),"")</f>
        <v>38.6</v>
      </c>
      <c r="M1420" s="4">
        <f>IFERROR(VLOOKUP(B1420,Unemployment!$A$7:$D$3208,4,FALSE),"")</f>
        <v>2.4E-2</v>
      </c>
      <c r="N1420" s="1">
        <f>IFERROR(VLOOKUP($B1420,Compensation!$A$5:$H$3867,6,FALSE),"")</f>
        <v>3012</v>
      </c>
      <c r="O1420" s="1">
        <f>IFERROR(VLOOKUP($B1420,Compensation!$A$5:$H$3867,7,FALSE),"")</f>
        <v>2611</v>
      </c>
      <c r="P1420" s="1">
        <f>IFERROR(VLOOKUP($B1420,Compensation!$A$5:$H$3867,8,FALSE),"")</f>
        <v>401</v>
      </c>
      <c r="Q1420" s="4">
        <f t="shared" si="181"/>
        <v>0.40759300020293793</v>
      </c>
      <c r="R1420" s="3" t="str">
        <f>IFERROR(VLOOKUP(B1420,Growth!$C$6:$G$1733,2,FALSE),"")</f>
        <v/>
      </c>
      <c r="S1420" s="6">
        <f t="shared" si="184"/>
        <v>0</v>
      </c>
      <c r="T1420" s="6">
        <f t="shared" si="185"/>
        <v>-0.79694945223553471</v>
      </c>
      <c r="U1420" s="6">
        <f t="shared" si="186"/>
        <v>0.5666666666666702</v>
      </c>
    </row>
    <row r="1421" spans="1:21" x14ac:dyDescent="0.2">
      <c r="A1421" t="str">
        <f t="shared" si="179"/>
        <v>Euro2002Q3</v>
      </c>
      <c r="B1421" t="s">
        <v>3644</v>
      </c>
      <c r="C1421" t="s">
        <v>17</v>
      </c>
      <c r="D1421" s="1">
        <v>2002</v>
      </c>
      <c r="E1421" s="1">
        <v>3</v>
      </c>
      <c r="F1421" s="1">
        <f t="shared" si="182"/>
        <v>11</v>
      </c>
      <c r="G1421" s="1">
        <v>6052.4</v>
      </c>
      <c r="H1421" s="1">
        <f t="shared" si="180"/>
        <v>5953.6761422098753</v>
      </c>
      <c r="I1421" s="6">
        <f t="shared" si="183"/>
        <v>13.316206983247316</v>
      </c>
      <c r="J1421" s="1">
        <f>IFERROR(VLOOKUP($B1421,Population!$A$2:$E$2577,5,FALSE),"")</f>
        <v>447.1</v>
      </c>
      <c r="K1421" s="3">
        <f>IFERROR(VLOOKUP(A1421,'Exchange rates'!$A$6:$D$1909,4,FALSE),"")</f>
        <v>1.0165820000000001</v>
      </c>
      <c r="L1421" s="3" t="str">
        <f>IFERROR(VLOOKUP(B1421,'Work hours'!$A$6:$G$3151,7,FALSE),"")</f>
        <v/>
      </c>
      <c r="M1421" s="4">
        <f>IFERROR(VLOOKUP(B1421,Unemployment!$A$7:$D$3208,4,FALSE),"")</f>
        <v>2.66666666666667E-2</v>
      </c>
      <c r="N1421" s="1">
        <f>IFERROR(VLOOKUP($B1421,Compensation!$A$5:$H$3867,6,FALSE),"")</f>
        <v>3015</v>
      </c>
      <c r="O1421" s="1">
        <f>IFERROR(VLOOKUP($B1421,Compensation!$A$5:$H$3867,7,FALSE),"")</f>
        <v>2616</v>
      </c>
      <c r="P1421" s="1">
        <f>IFERROR(VLOOKUP($B1421,Compensation!$A$5:$H$3867,8,FALSE),"")</f>
        <v>400</v>
      </c>
      <c r="Q1421" s="4">
        <f t="shared" si="181"/>
        <v>0.43222523296543525</v>
      </c>
      <c r="R1421" s="3" t="str">
        <f>IFERROR(VLOOKUP(B1421,Growth!$C$6:$G$1733,2,FALSE),"")</f>
        <v/>
      </c>
      <c r="S1421" s="6" t="str">
        <f t="shared" si="184"/>
        <v/>
      </c>
      <c r="T1421" s="6">
        <f t="shared" si="185"/>
        <v>0.67675171851387939</v>
      </c>
      <c r="U1421" s="6">
        <f t="shared" si="186"/>
        <v>0.8</v>
      </c>
    </row>
    <row r="1422" spans="1:21" x14ac:dyDescent="0.2">
      <c r="A1422" t="str">
        <f t="shared" si="179"/>
        <v>Euro2002Q4</v>
      </c>
      <c r="B1422" t="s">
        <v>3645</v>
      </c>
      <c r="C1422" t="s">
        <v>17</v>
      </c>
      <c r="D1422" s="1">
        <v>2002</v>
      </c>
      <c r="E1422" s="1">
        <v>4</v>
      </c>
      <c r="F1422" s="1">
        <f t="shared" si="182"/>
        <v>12</v>
      </c>
      <c r="G1422" s="1">
        <v>6438.1</v>
      </c>
      <c r="H1422" s="1">
        <f t="shared" si="180"/>
        <v>6441.10670861158</v>
      </c>
      <c r="I1422" s="6">
        <f t="shared" si="183"/>
        <v>14.367849004264064</v>
      </c>
      <c r="J1422" s="1">
        <f>IFERROR(VLOOKUP($B1422,Population!$A$2:$E$2577,5,FALSE),"")</f>
        <v>448.3</v>
      </c>
      <c r="K1422" s="3">
        <f>IFERROR(VLOOKUP(A1422,'Exchange rates'!$A$6:$D$1909,4,FALSE),"")</f>
        <v>0.99953320000000001</v>
      </c>
      <c r="L1422" s="3" t="str">
        <f>IFERROR(VLOOKUP(B1422,'Work hours'!$A$6:$G$3151,7,FALSE),"")</f>
        <v/>
      </c>
      <c r="M1422" s="4">
        <f>IFERROR(VLOOKUP(B1422,Unemployment!$A$7:$D$3208,4,FALSE),"")</f>
        <v>0.03</v>
      </c>
      <c r="N1422" s="1">
        <f>IFERROR(VLOOKUP($B1422,Compensation!$A$5:$H$3867,6,FALSE),"")</f>
        <v>3497</v>
      </c>
      <c r="O1422" s="1">
        <f>IFERROR(VLOOKUP($B1422,Compensation!$A$5:$H$3867,7,FALSE),"")</f>
        <v>3023</v>
      </c>
      <c r="P1422" s="1">
        <f>IFERROR(VLOOKUP($B1422,Compensation!$A$5:$H$3867,8,FALSE),"")</f>
        <v>474</v>
      </c>
      <c r="Q1422" s="4">
        <f t="shared" si="181"/>
        <v>0.46954846926888366</v>
      </c>
      <c r="R1422" s="3" t="str">
        <f>IFERROR(VLOOKUP(B1422,Growth!$C$6:$G$1733,2,FALSE),"")</f>
        <v/>
      </c>
      <c r="S1422" s="6" t="str">
        <f t="shared" si="184"/>
        <v/>
      </c>
      <c r="T1422" s="6">
        <f t="shared" si="185"/>
        <v>2.9398843333721558</v>
      </c>
      <c r="U1422" s="6">
        <f t="shared" si="186"/>
        <v>0.99999999999999989</v>
      </c>
    </row>
    <row r="1423" spans="1:21" x14ac:dyDescent="0.2">
      <c r="A1423" t="str">
        <f t="shared" si="179"/>
        <v>Euro2003Q1</v>
      </c>
      <c r="B1423" t="s">
        <v>3021</v>
      </c>
      <c r="C1423" t="s">
        <v>17</v>
      </c>
      <c r="D1423" s="1">
        <v>2003</v>
      </c>
      <c r="E1423" s="1">
        <v>1</v>
      </c>
      <c r="F1423" s="1">
        <f t="shared" si="182"/>
        <v>13</v>
      </c>
      <c r="G1423" s="1">
        <v>6247</v>
      </c>
      <c r="H1423" s="1">
        <f t="shared" si="180"/>
        <v>6706.3018733308727</v>
      </c>
      <c r="I1423" s="6">
        <f t="shared" si="183"/>
        <v>14.916151853493933</v>
      </c>
      <c r="J1423" s="1">
        <f>IFERROR(VLOOKUP($B1423,Population!$A$2:$E$2577,5,FALSE),"")</f>
        <v>449.6</v>
      </c>
      <c r="K1423" s="3">
        <f>IFERROR(VLOOKUP(A1423,'Exchange rates'!$A$6:$D$1909,4,FALSE),"")</f>
        <v>0.93151189999999995</v>
      </c>
      <c r="L1423" s="3">
        <f>IFERROR(VLOOKUP(B1423,'Work hours'!$A$6:$G$3151,7,FALSE),"")</f>
        <v>37.9</v>
      </c>
      <c r="M1423" s="4">
        <f>IFERROR(VLOOKUP(B1423,Unemployment!$A$7:$D$3208,4,FALSE),"")</f>
        <v>3.3000000000000002E-2</v>
      </c>
      <c r="N1423" s="1">
        <f>IFERROR(VLOOKUP($B1423,Compensation!$A$5:$H$3867,6,FALSE),"")</f>
        <v>3012</v>
      </c>
      <c r="O1423" s="1">
        <f>IFERROR(VLOOKUP($B1423,Compensation!$A$5:$H$3867,7,FALSE),"")</f>
        <v>2605</v>
      </c>
      <c r="P1423" s="1">
        <f>IFERROR(VLOOKUP($B1423,Compensation!$A$5:$H$3867,8,FALSE),"")</f>
        <v>407</v>
      </c>
      <c r="Q1423" s="4">
        <f t="shared" si="181"/>
        <v>0.41700016007683688</v>
      </c>
      <c r="R1423" s="3" t="str">
        <f>IFERROR(VLOOKUP(B1423,Growth!$C$6:$G$1733,2,FALSE),"")</f>
        <v/>
      </c>
      <c r="S1423" s="6" t="str">
        <f t="shared" si="184"/>
        <v/>
      </c>
      <c r="T1423" s="6">
        <f t="shared" si="185"/>
        <v>3.0623713577587752E-2</v>
      </c>
      <c r="U1423" s="6">
        <f t="shared" si="186"/>
        <v>1.0999999999999999</v>
      </c>
    </row>
    <row r="1424" spans="1:21" x14ac:dyDescent="0.2">
      <c r="A1424" t="str">
        <f t="shared" si="179"/>
        <v>Euro2003Q2</v>
      </c>
      <c r="B1424" t="s">
        <v>3020</v>
      </c>
      <c r="C1424" t="s">
        <v>17</v>
      </c>
      <c r="D1424" s="1">
        <v>2003</v>
      </c>
      <c r="E1424" s="1">
        <v>2</v>
      </c>
      <c r="F1424" s="1">
        <f t="shared" si="182"/>
        <v>14</v>
      </c>
      <c r="G1424" s="1">
        <v>6557.5</v>
      </c>
      <c r="H1424" s="1">
        <f t="shared" si="180"/>
        <v>7448.6091404969548</v>
      </c>
      <c r="I1424" s="6">
        <f t="shared" si="183"/>
        <v>16.501127914259982</v>
      </c>
      <c r="J1424" s="1">
        <f>IFERROR(VLOOKUP($B1424,Population!$A$2:$E$2577,5,FALSE),"")</f>
        <v>451.4</v>
      </c>
      <c r="K1424" s="3">
        <f>IFERROR(VLOOKUP(A1424,'Exchange rates'!$A$6:$D$1909,4,FALSE),"")</f>
        <v>0.88036570000000003</v>
      </c>
      <c r="L1424" s="3">
        <f>IFERROR(VLOOKUP(B1424,'Work hours'!$A$6:$G$3151,7,FALSE),"")</f>
        <v>37.9</v>
      </c>
      <c r="M1424" s="4">
        <f>IFERROR(VLOOKUP(B1424,Unemployment!$A$7:$D$3208,4,FALSE),"")</f>
        <v>3.6000000000000004E-2</v>
      </c>
      <c r="N1424" s="1">
        <f>IFERROR(VLOOKUP($B1424,Compensation!$A$5:$H$3867,6,FALSE),"")</f>
        <v>3118</v>
      </c>
      <c r="O1424" s="1">
        <f>IFERROR(VLOOKUP($B1424,Compensation!$A$5:$H$3867,7,FALSE),"")</f>
        <v>2695</v>
      </c>
      <c r="P1424" s="1">
        <f>IFERROR(VLOOKUP($B1424,Compensation!$A$5:$H$3867,8,FALSE),"")</f>
        <v>422</v>
      </c>
      <c r="Q1424" s="4">
        <f t="shared" si="181"/>
        <v>0.4109797941288601</v>
      </c>
      <c r="R1424" s="3" t="str">
        <f>IFERROR(VLOOKUP(B1424,Growth!$C$6:$G$1733,2,FALSE),"")</f>
        <v/>
      </c>
      <c r="S1424" s="6">
        <f t="shared" si="184"/>
        <v>-0.70000000000000284</v>
      </c>
      <c r="T1424" s="6">
        <f t="shared" si="185"/>
        <v>0.33867939259221713</v>
      </c>
      <c r="U1424" s="6">
        <f t="shared" si="186"/>
        <v>1.2000000000000004</v>
      </c>
    </row>
    <row r="1425" spans="1:21" x14ac:dyDescent="0.2">
      <c r="A1425" t="str">
        <f t="shared" si="179"/>
        <v>Euro2003Q3</v>
      </c>
      <c r="B1425" t="s">
        <v>3019</v>
      </c>
      <c r="C1425" t="s">
        <v>17</v>
      </c>
      <c r="D1425" s="1">
        <v>2003</v>
      </c>
      <c r="E1425" s="1">
        <v>3</v>
      </c>
      <c r="F1425" s="1">
        <f t="shared" si="182"/>
        <v>15</v>
      </c>
      <c r="G1425" s="1">
        <v>6331.4</v>
      </c>
      <c r="H1425" s="1">
        <f t="shared" si="180"/>
        <v>7126.9853777142407</v>
      </c>
      <c r="I1425" s="6">
        <f t="shared" si="183"/>
        <v>15.729387282529773</v>
      </c>
      <c r="J1425" s="1">
        <f>IFERROR(VLOOKUP($B1425,Population!$A$2:$E$2577,5,FALSE),"")</f>
        <v>453.1</v>
      </c>
      <c r="K1425" s="3">
        <f>IFERROR(VLOOKUP(A1425,'Exchange rates'!$A$6:$D$1909,4,FALSE),"")</f>
        <v>0.88836999999999999</v>
      </c>
      <c r="L1425" s="3">
        <f>IFERROR(VLOOKUP(B1425,'Work hours'!$A$6:$G$3151,7,FALSE),"")</f>
        <v>37.9</v>
      </c>
      <c r="M1425" s="4">
        <f>IFERROR(VLOOKUP(B1425,Unemployment!$A$7:$D$3208,4,FALSE),"")</f>
        <v>3.9333333333333304E-2</v>
      </c>
      <c r="N1425" s="1">
        <f>IFERROR(VLOOKUP($B1425,Compensation!$A$5:$H$3867,6,FALSE),"")</f>
        <v>3099</v>
      </c>
      <c r="O1425" s="1">
        <f>IFERROR(VLOOKUP($B1425,Compensation!$A$5:$H$3867,7,FALSE),"")</f>
        <v>2679</v>
      </c>
      <c r="P1425" s="1">
        <f>IFERROR(VLOOKUP($B1425,Compensation!$A$5:$H$3867,8,FALSE),"")</f>
        <v>420</v>
      </c>
      <c r="Q1425" s="4">
        <f t="shared" si="181"/>
        <v>0.42312916574533282</v>
      </c>
      <c r="R1425" s="3" t="str">
        <f>IFERROR(VLOOKUP(B1425,Growth!$C$6:$G$1733,2,FALSE),"")</f>
        <v/>
      </c>
      <c r="S1425" s="6" t="str">
        <f t="shared" si="184"/>
        <v/>
      </c>
      <c r="T1425" s="6">
        <f t="shared" si="185"/>
        <v>-0.90960672201024217</v>
      </c>
      <c r="U1425" s="6">
        <f t="shared" si="186"/>
        <v>1.2666666666666604</v>
      </c>
    </row>
    <row r="1426" spans="1:21" x14ac:dyDescent="0.2">
      <c r="A1426" t="str">
        <f t="shared" si="179"/>
        <v>Euro2003Q4</v>
      </c>
      <c r="B1426" t="s">
        <v>3018</v>
      </c>
      <c r="C1426" t="s">
        <v>17</v>
      </c>
      <c r="D1426" s="1">
        <v>2003</v>
      </c>
      <c r="E1426" s="1">
        <v>4</v>
      </c>
      <c r="F1426" s="1">
        <f t="shared" si="182"/>
        <v>16</v>
      </c>
      <c r="G1426" s="1">
        <v>7091.3</v>
      </c>
      <c r="H1426" s="1">
        <f t="shared" si="180"/>
        <v>8437.9535014776211</v>
      </c>
      <c r="I1426" s="6">
        <f t="shared" si="183"/>
        <v>18.549029460271754</v>
      </c>
      <c r="J1426" s="1">
        <f>IFERROR(VLOOKUP($B1426,Population!$A$2:$E$2577,5,FALSE),"")</f>
        <v>454.9</v>
      </c>
      <c r="K1426" s="3">
        <f>IFERROR(VLOOKUP(A1426,'Exchange rates'!$A$6:$D$1909,4,FALSE),"")</f>
        <v>0.84040519999999996</v>
      </c>
      <c r="L1426" s="3">
        <f>IFERROR(VLOOKUP(B1426,'Work hours'!$A$6:$G$3151,7,FALSE),"")</f>
        <v>37.9</v>
      </c>
      <c r="M1426" s="4">
        <f>IFERROR(VLOOKUP(B1426,Unemployment!$A$7:$D$3208,4,FALSE),"")</f>
        <v>4.2999999999999997E-2</v>
      </c>
      <c r="N1426" s="1">
        <f>IFERROR(VLOOKUP($B1426,Compensation!$A$5:$H$3867,6,FALSE),"")</f>
        <v>3643</v>
      </c>
      <c r="O1426" s="1">
        <f>IFERROR(VLOOKUP($B1426,Compensation!$A$5:$H$3867,7,FALSE),"")</f>
        <v>3147</v>
      </c>
      <c r="P1426" s="1">
        <f>IFERROR(VLOOKUP($B1426,Compensation!$A$5:$H$3867,8,FALSE),"")</f>
        <v>497</v>
      </c>
      <c r="Q1426" s="4">
        <f t="shared" si="181"/>
        <v>0.44378322733490333</v>
      </c>
      <c r="R1426" s="3" t="str">
        <f>IFERROR(VLOOKUP(B1426,Growth!$C$6:$G$1733,2,FALSE),"")</f>
        <v/>
      </c>
      <c r="S1426" s="6" t="str">
        <f t="shared" si="184"/>
        <v/>
      </c>
      <c r="T1426" s="6">
        <f t="shared" si="185"/>
        <v>-2.5765241933980332</v>
      </c>
      <c r="U1426" s="6">
        <f t="shared" si="186"/>
        <v>1.2999999999999998</v>
      </c>
    </row>
    <row r="1427" spans="1:21" x14ac:dyDescent="0.2">
      <c r="A1427" t="str">
        <f t="shared" si="179"/>
        <v>Euro2004Q1</v>
      </c>
      <c r="B1427" t="s">
        <v>3017</v>
      </c>
      <c r="C1427" t="s">
        <v>17</v>
      </c>
      <c r="D1427" s="1">
        <v>2004</v>
      </c>
      <c r="E1427" s="1">
        <v>1</v>
      </c>
      <c r="F1427" s="1">
        <f t="shared" si="182"/>
        <v>17</v>
      </c>
      <c r="G1427" s="1">
        <v>6771.8</v>
      </c>
      <c r="H1427" s="1">
        <f t="shared" si="180"/>
        <v>8465.7648335594222</v>
      </c>
      <c r="I1427" s="6">
        <f t="shared" si="183"/>
        <v>18.577495794512668</v>
      </c>
      <c r="J1427" s="1">
        <f>IFERROR(VLOOKUP($B1427,Population!$A$2:$E$2577,5,FALSE),"")</f>
        <v>455.7</v>
      </c>
      <c r="K1427" s="3">
        <f>IFERROR(VLOOKUP(A1427,'Exchange rates'!$A$6:$D$1909,4,FALSE),"")</f>
        <v>0.79990410000000001</v>
      </c>
      <c r="L1427" s="3">
        <f>IFERROR(VLOOKUP(B1427,'Work hours'!$A$6:$G$3151,7,FALSE),"")</f>
        <v>38.200000000000003</v>
      </c>
      <c r="M1427" s="4">
        <f>IFERROR(VLOOKUP(B1427,Unemployment!$A$7:$D$3208,4,FALSE),"")</f>
        <v>4.7333333333333297E-2</v>
      </c>
      <c r="N1427" s="1">
        <f>IFERROR(VLOOKUP($B1427,Compensation!$A$5:$H$3867,6,FALSE),"")</f>
        <v>3190</v>
      </c>
      <c r="O1427" s="1">
        <f>IFERROR(VLOOKUP($B1427,Compensation!$A$5:$H$3867,7,FALSE),"")</f>
        <v>2756</v>
      </c>
      <c r="P1427" s="1">
        <f>IFERROR(VLOOKUP($B1427,Compensation!$A$5:$H$3867,8,FALSE),"")</f>
        <v>433</v>
      </c>
      <c r="Q1427" s="4">
        <f t="shared" si="181"/>
        <v>0.40698189550784131</v>
      </c>
      <c r="R1427" s="3" t="str">
        <f>IFERROR(VLOOKUP(B1427,Growth!$C$6:$G$1733,2,FALSE),"")</f>
        <v/>
      </c>
      <c r="S1427" s="6">
        <f t="shared" si="184"/>
        <v>0.30000000000000426</v>
      </c>
      <c r="T1427" s="6">
        <f t="shared" si="185"/>
        <v>-1.0018264568995572</v>
      </c>
      <c r="U1427" s="6">
        <f t="shared" si="186"/>
        <v>1.4333333333333296</v>
      </c>
    </row>
    <row r="1428" spans="1:21" x14ac:dyDescent="0.2">
      <c r="A1428" t="str">
        <f t="shared" si="179"/>
        <v>Euro2004Q2</v>
      </c>
      <c r="B1428" t="s">
        <v>3016</v>
      </c>
      <c r="C1428" t="s">
        <v>17</v>
      </c>
      <c r="D1428" s="1">
        <v>2004</v>
      </c>
      <c r="E1428" s="1">
        <v>2</v>
      </c>
      <c r="F1428" s="1">
        <f t="shared" si="182"/>
        <v>18</v>
      </c>
      <c r="G1428" s="1">
        <v>7043.4</v>
      </c>
      <c r="H1428" s="1">
        <f t="shared" si="180"/>
        <v>8489.0310543734759</v>
      </c>
      <c r="I1428" s="6">
        <f t="shared" si="183"/>
        <v>18.539050129664723</v>
      </c>
      <c r="J1428" s="1">
        <f>IFERROR(VLOOKUP($B1428,Population!$A$2:$E$2577,5,FALSE),"")</f>
        <v>457.9</v>
      </c>
      <c r="K1428" s="3">
        <f>IFERROR(VLOOKUP(A1428,'Exchange rates'!$A$6:$D$1909,4,FALSE),"")</f>
        <v>0.82970600000000005</v>
      </c>
      <c r="L1428" s="3">
        <f>IFERROR(VLOOKUP(B1428,'Work hours'!$A$6:$G$3151,7,FALSE),"")</f>
        <v>38.200000000000003</v>
      </c>
      <c r="M1428" s="4">
        <f>IFERROR(VLOOKUP(B1428,Unemployment!$A$7:$D$3208,4,FALSE),"")</f>
        <v>0.05</v>
      </c>
      <c r="N1428" s="1">
        <f>IFERROR(VLOOKUP($B1428,Compensation!$A$5:$H$3867,6,FALSE),"")</f>
        <v>3321</v>
      </c>
      <c r="O1428" s="1">
        <f>IFERROR(VLOOKUP($B1428,Compensation!$A$5:$H$3867,7,FALSE),"")</f>
        <v>2872</v>
      </c>
      <c r="P1428" s="1">
        <f>IFERROR(VLOOKUP($B1428,Compensation!$A$5:$H$3867,8,FALSE),"")</f>
        <v>449</v>
      </c>
      <c r="Q1428" s="4">
        <f t="shared" si="181"/>
        <v>0.40775761705994268</v>
      </c>
      <c r="R1428" s="3" t="str">
        <f>IFERROR(VLOOKUP(B1428,Growth!$C$6:$G$1733,2,FALSE),"")</f>
        <v/>
      </c>
      <c r="S1428" s="6">
        <f t="shared" si="184"/>
        <v>0.30000000000000426</v>
      </c>
      <c r="T1428" s="6">
        <f t="shared" si="185"/>
        <v>-0.32221770689174201</v>
      </c>
      <c r="U1428" s="6">
        <f t="shared" si="186"/>
        <v>1.4</v>
      </c>
    </row>
    <row r="1429" spans="1:21" x14ac:dyDescent="0.2">
      <c r="A1429" t="str">
        <f t="shared" si="179"/>
        <v>Euro2004Q3</v>
      </c>
      <c r="B1429" t="s">
        <v>3015</v>
      </c>
      <c r="C1429" t="s">
        <v>17</v>
      </c>
      <c r="D1429" s="1">
        <v>2004</v>
      </c>
      <c r="E1429" s="1">
        <v>3</v>
      </c>
      <c r="F1429" s="1">
        <f t="shared" si="182"/>
        <v>19</v>
      </c>
      <c r="G1429" s="1">
        <v>6974.2</v>
      </c>
      <c r="H1429" s="1">
        <f t="shared" si="180"/>
        <v>8527.1959498081178</v>
      </c>
      <c r="I1429" s="6">
        <f t="shared" si="183"/>
        <v>18.565634552162241</v>
      </c>
      <c r="J1429" s="1">
        <f>IFERROR(VLOOKUP($B1429,Population!$A$2:$E$2577,5,FALSE),"")</f>
        <v>459.3</v>
      </c>
      <c r="K1429" s="3">
        <f>IFERROR(VLOOKUP(A1429,'Exchange rates'!$A$6:$D$1909,4,FALSE),"")</f>
        <v>0.81787730000000003</v>
      </c>
      <c r="L1429" s="3">
        <f>IFERROR(VLOOKUP(B1429,'Work hours'!$A$6:$G$3151,7,FALSE),"")</f>
        <v>38.200000000000003</v>
      </c>
      <c r="M1429" s="4">
        <f>IFERROR(VLOOKUP(B1429,Unemployment!$A$7:$D$3208,4,FALSE),"")</f>
        <v>5.0999999999999997E-2</v>
      </c>
      <c r="N1429" s="1">
        <f>IFERROR(VLOOKUP($B1429,Compensation!$A$5:$H$3867,6,FALSE),"")</f>
        <v>3250</v>
      </c>
      <c r="O1429" s="1">
        <f>IFERROR(VLOOKUP($B1429,Compensation!$A$5:$H$3867,7,FALSE),"")</f>
        <v>2805</v>
      </c>
      <c r="P1429" s="1">
        <f>IFERROR(VLOOKUP($B1429,Compensation!$A$5:$H$3867,8,FALSE),"")</f>
        <v>446</v>
      </c>
      <c r="Q1429" s="4">
        <f t="shared" si="181"/>
        <v>0.40219666771816126</v>
      </c>
      <c r="R1429" s="3" t="str">
        <f>IFERROR(VLOOKUP(B1429,Growth!$C$6:$G$1733,2,FALSE),"")</f>
        <v/>
      </c>
      <c r="S1429" s="6">
        <f t="shared" si="184"/>
        <v>0.30000000000000426</v>
      </c>
      <c r="T1429" s="6">
        <f t="shared" si="185"/>
        <v>-2.0932498027171564</v>
      </c>
      <c r="U1429" s="6">
        <f t="shared" si="186"/>
        <v>1.1666666666666694</v>
      </c>
    </row>
    <row r="1430" spans="1:21" x14ac:dyDescent="0.2">
      <c r="A1430" t="str">
        <f t="shared" si="179"/>
        <v>Euro2004Q4</v>
      </c>
      <c r="B1430" t="s">
        <v>3014</v>
      </c>
      <c r="C1430" t="s">
        <v>17</v>
      </c>
      <c r="D1430" s="1">
        <v>2004</v>
      </c>
      <c r="E1430" s="1">
        <v>4</v>
      </c>
      <c r="F1430" s="1">
        <f t="shared" si="182"/>
        <v>20</v>
      </c>
      <c r="G1430" s="1">
        <v>7400</v>
      </c>
      <c r="H1430" s="1">
        <f t="shared" si="180"/>
        <v>9585.9764936311549</v>
      </c>
      <c r="I1430" s="6">
        <f t="shared" si="183"/>
        <v>20.780352251530793</v>
      </c>
      <c r="J1430" s="1">
        <f>IFERROR(VLOOKUP($B1430,Population!$A$2:$E$2577,5,FALSE),"")</f>
        <v>461.3</v>
      </c>
      <c r="K1430" s="3">
        <f>IFERROR(VLOOKUP(A1430,'Exchange rates'!$A$6:$D$1909,4,FALSE),"")</f>
        <v>0.77196100000000001</v>
      </c>
      <c r="L1430" s="3">
        <f>IFERROR(VLOOKUP(B1430,'Work hours'!$A$6:$G$3151,7,FALSE),"")</f>
        <v>38.200000000000003</v>
      </c>
      <c r="M1430" s="4">
        <f>IFERROR(VLOOKUP(B1430,Unemployment!$A$7:$D$3208,4,FALSE),"")</f>
        <v>4.9333333333333299E-2</v>
      </c>
      <c r="N1430" s="1">
        <f>IFERROR(VLOOKUP($B1430,Compensation!$A$5:$H$3867,6,FALSE),"")</f>
        <v>3888</v>
      </c>
      <c r="O1430" s="1">
        <f>IFERROR(VLOOKUP($B1430,Compensation!$A$5:$H$3867,7,FALSE),"")</f>
        <v>3370</v>
      </c>
      <c r="P1430" s="1">
        <f>IFERROR(VLOOKUP($B1430,Compensation!$A$5:$H$3867,8,FALSE),"")</f>
        <v>518</v>
      </c>
      <c r="Q1430" s="4">
        <f t="shared" si="181"/>
        <v>0.45540540540540542</v>
      </c>
      <c r="R1430" s="3" t="str">
        <f>IFERROR(VLOOKUP(B1430,Growth!$C$6:$G$1733,2,FALSE),"")</f>
        <v/>
      </c>
      <c r="S1430" s="6">
        <f t="shared" si="184"/>
        <v>0.30000000000000426</v>
      </c>
      <c r="T1430" s="6">
        <f t="shared" si="185"/>
        <v>1.1622178070502087</v>
      </c>
      <c r="U1430" s="6">
        <f t="shared" si="186"/>
        <v>0.6333333333333302</v>
      </c>
    </row>
    <row r="1431" spans="1:21" x14ac:dyDescent="0.2">
      <c r="A1431" t="str">
        <f t="shared" si="179"/>
        <v>Euro2005Q1</v>
      </c>
      <c r="B1431" t="s">
        <v>1084</v>
      </c>
      <c r="C1431" t="s">
        <v>17</v>
      </c>
      <c r="D1431" s="1">
        <v>2005</v>
      </c>
      <c r="E1431" s="1">
        <v>1</v>
      </c>
      <c r="F1431" s="1">
        <f t="shared" si="182"/>
        <v>21</v>
      </c>
      <c r="G1431" s="1">
        <v>6965.5</v>
      </c>
      <c r="H1431" s="1">
        <f t="shared" si="180"/>
        <v>9128.0010326415631</v>
      </c>
      <c r="I1431" s="6">
        <f t="shared" si="183"/>
        <v>19.73621844895473</v>
      </c>
      <c r="J1431" s="1">
        <f>IFERROR(VLOOKUP($B1431,Population!$A$2:$E$2577,5,FALSE),"")</f>
        <v>462.5</v>
      </c>
      <c r="K1431" s="3">
        <f>IFERROR(VLOOKUP(A1431,'Exchange rates'!$A$6:$D$1909,4,FALSE),"")</f>
        <v>0.76309150000000003</v>
      </c>
      <c r="L1431" s="3">
        <f>IFERROR(VLOOKUP(B1431,'Work hours'!$A$6:$G$3151,7,FALSE),"")</f>
        <v>37.9</v>
      </c>
      <c r="M1431" s="4">
        <f>IFERROR(VLOOKUP(B1431,Unemployment!$A$7:$D$3208,4,FALSE),"")</f>
        <v>4.7333333333333297E-2</v>
      </c>
      <c r="N1431" s="1">
        <f>IFERROR(VLOOKUP($B1431,Compensation!$A$5:$H$3867,6,FALSE),"")</f>
        <v>3398</v>
      </c>
      <c r="O1431" s="1">
        <f>IFERROR(VLOOKUP($B1431,Compensation!$A$5:$H$3867,7,FALSE),"")</f>
        <v>2915</v>
      </c>
      <c r="P1431" s="1">
        <f>IFERROR(VLOOKUP($B1431,Compensation!$A$5:$H$3867,8,FALSE),"")</f>
        <v>484</v>
      </c>
      <c r="Q1431" s="4">
        <f t="shared" si="181"/>
        <v>0.41849113487904671</v>
      </c>
      <c r="R1431" s="3" t="str">
        <f>IFERROR(VLOOKUP(B1431,Growth!$C$6:$G$1733,2,FALSE),"")</f>
        <v/>
      </c>
      <c r="S1431" s="6">
        <f t="shared" si="184"/>
        <v>-0.30000000000000426</v>
      </c>
      <c r="T1431" s="6">
        <f t="shared" si="185"/>
        <v>1.1509239371205404</v>
      </c>
      <c r="U1431" s="6">
        <f t="shared" si="186"/>
        <v>0</v>
      </c>
    </row>
    <row r="1432" spans="1:21" x14ac:dyDescent="0.2">
      <c r="A1432" t="str">
        <f t="shared" si="179"/>
        <v>Euro2005Q2</v>
      </c>
      <c r="B1432" t="s">
        <v>1085</v>
      </c>
      <c r="C1432" t="s">
        <v>17</v>
      </c>
      <c r="D1432" s="1">
        <v>2005</v>
      </c>
      <c r="E1432" s="1">
        <v>2</v>
      </c>
      <c r="F1432" s="1">
        <f t="shared" si="182"/>
        <v>22</v>
      </c>
      <c r="G1432" s="1">
        <v>7416.4</v>
      </c>
      <c r="H1432" s="1">
        <f t="shared" si="180"/>
        <v>9333.6209450461101</v>
      </c>
      <c r="I1432" s="6">
        <f t="shared" si="183"/>
        <v>20.098236315775431</v>
      </c>
      <c r="J1432" s="1">
        <f>IFERROR(VLOOKUP($B1432,Population!$A$2:$E$2577,5,FALSE),"")</f>
        <v>464.4</v>
      </c>
      <c r="K1432" s="3">
        <f>IFERROR(VLOOKUP(A1432,'Exchange rates'!$A$6:$D$1909,4,FALSE),"")</f>
        <v>0.79458980000000001</v>
      </c>
      <c r="L1432" s="3">
        <f>IFERROR(VLOOKUP(B1432,'Work hours'!$A$6:$G$3151,7,FALSE),"")</f>
        <v>37.9</v>
      </c>
      <c r="M1432" s="4">
        <f>IFERROR(VLOOKUP(B1432,Unemployment!$A$7:$D$3208,4,FALSE),"")</f>
        <v>4.6666666666666697E-2</v>
      </c>
      <c r="N1432" s="1">
        <f>IFERROR(VLOOKUP($B1432,Compensation!$A$5:$H$3867,6,FALSE),"")</f>
        <v>3555</v>
      </c>
      <c r="O1432" s="1">
        <f>IFERROR(VLOOKUP($B1432,Compensation!$A$5:$H$3867,7,FALSE),"")</f>
        <v>3045</v>
      </c>
      <c r="P1432" s="1">
        <f>IFERROR(VLOOKUP($B1432,Compensation!$A$5:$H$3867,8,FALSE),"")</f>
        <v>510</v>
      </c>
      <c r="Q1432" s="4">
        <f t="shared" si="181"/>
        <v>0.41057656005609194</v>
      </c>
      <c r="R1432" s="3" t="str">
        <f>IFERROR(VLOOKUP(B1432,Growth!$C$6:$G$1733,2,FALSE),"")</f>
        <v/>
      </c>
      <c r="S1432" s="6">
        <f t="shared" si="184"/>
        <v>-0.30000000000000426</v>
      </c>
      <c r="T1432" s="6">
        <f t="shared" si="185"/>
        <v>0.28189429961492651</v>
      </c>
      <c r="U1432" s="6">
        <f t="shared" si="186"/>
        <v>-0.33333333333333059</v>
      </c>
    </row>
    <row r="1433" spans="1:21" x14ac:dyDescent="0.2">
      <c r="A1433" t="str">
        <f t="shared" si="179"/>
        <v>Euro2005Q3</v>
      </c>
      <c r="B1433" t="s">
        <v>1086</v>
      </c>
      <c r="C1433" t="s">
        <v>17</v>
      </c>
      <c r="D1433" s="1">
        <v>2005</v>
      </c>
      <c r="E1433" s="1">
        <v>3</v>
      </c>
      <c r="F1433" s="1">
        <f t="shared" si="182"/>
        <v>23</v>
      </c>
      <c r="G1433" s="1">
        <v>7383.4</v>
      </c>
      <c r="H1433" s="1">
        <f t="shared" si="180"/>
        <v>9004.0628891732231</v>
      </c>
      <c r="I1433" s="6">
        <f t="shared" si="183"/>
        <v>19.284778087755885</v>
      </c>
      <c r="J1433" s="1">
        <f>IFERROR(VLOOKUP($B1433,Population!$A$2:$E$2577,5,FALSE),"")</f>
        <v>466.9</v>
      </c>
      <c r="K1433" s="3">
        <f>IFERROR(VLOOKUP(A1433,'Exchange rates'!$A$6:$D$1909,4,FALSE),"")</f>
        <v>0.82000759999999995</v>
      </c>
      <c r="L1433" s="3">
        <f>IFERROR(VLOOKUP(B1433,'Work hours'!$A$6:$G$3151,7,FALSE),"")</f>
        <v>37.9</v>
      </c>
      <c r="M1433" s="4">
        <f>IFERROR(VLOOKUP(B1433,Unemployment!$A$7:$D$3208,4,FALSE),"")</f>
        <v>4.5333333333333295E-2</v>
      </c>
      <c r="N1433" s="1">
        <f>IFERROR(VLOOKUP($B1433,Compensation!$A$5:$H$3867,6,FALSE),"")</f>
        <v>3491</v>
      </c>
      <c r="O1433" s="1">
        <f>IFERROR(VLOOKUP($B1433,Compensation!$A$5:$H$3867,7,FALSE),"")</f>
        <v>2992</v>
      </c>
      <c r="P1433" s="1">
        <f>IFERROR(VLOOKUP($B1433,Compensation!$A$5:$H$3867,8,FALSE),"")</f>
        <v>499</v>
      </c>
      <c r="Q1433" s="4">
        <f t="shared" si="181"/>
        <v>0.40523336132405124</v>
      </c>
      <c r="R1433" s="3" t="str">
        <f>IFERROR(VLOOKUP(B1433,Growth!$C$6:$G$1733,2,FALSE),"")</f>
        <v/>
      </c>
      <c r="S1433" s="6">
        <f t="shared" si="184"/>
        <v>-0.30000000000000426</v>
      </c>
      <c r="T1433" s="6">
        <f t="shared" si="185"/>
        <v>0.3036693605889984</v>
      </c>
      <c r="U1433" s="6">
        <f t="shared" si="186"/>
        <v>-0.5666666666666702</v>
      </c>
    </row>
    <row r="1434" spans="1:21" x14ac:dyDescent="0.2">
      <c r="A1434" t="str">
        <f t="shared" si="179"/>
        <v>Euro2005Q4</v>
      </c>
      <c r="B1434" t="s">
        <v>1087</v>
      </c>
      <c r="C1434" t="s">
        <v>17</v>
      </c>
      <c r="D1434" s="1">
        <v>2005</v>
      </c>
      <c r="E1434" s="1">
        <v>4</v>
      </c>
      <c r="F1434" s="1">
        <f t="shared" si="182"/>
        <v>24</v>
      </c>
      <c r="G1434" s="1">
        <v>8515.7000000000007</v>
      </c>
      <c r="H1434" s="1">
        <f t="shared" si="180"/>
        <v>10128.227207593633</v>
      </c>
      <c r="I1434" s="6">
        <f t="shared" si="183"/>
        <v>21.590763606040571</v>
      </c>
      <c r="J1434" s="1">
        <f>IFERROR(VLOOKUP($B1434,Population!$A$2:$E$2577,5,FALSE),"")</f>
        <v>469.1</v>
      </c>
      <c r="K1434" s="3">
        <f>IFERROR(VLOOKUP(A1434,'Exchange rates'!$A$6:$D$1909,4,FALSE),"")</f>
        <v>0.8407888</v>
      </c>
      <c r="L1434" s="3">
        <f>IFERROR(VLOOKUP(B1434,'Work hours'!$A$6:$G$3151,7,FALSE),"")</f>
        <v>37.9</v>
      </c>
      <c r="M1434" s="4">
        <f>IFERROR(VLOOKUP(B1434,Unemployment!$A$7:$D$3208,4,FALSE),"")</f>
        <v>4.6333333333333303E-2</v>
      </c>
      <c r="N1434" s="1">
        <f>IFERROR(VLOOKUP($B1434,Compensation!$A$5:$H$3867,6,FALSE),"")</f>
        <v>4168</v>
      </c>
      <c r="O1434" s="1">
        <f>IFERROR(VLOOKUP($B1434,Compensation!$A$5:$H$3867,7,FALSE),"")</f>
        <v>3589</v>
      </c>
      <c r="P1434" s="1">
        <f>IFERROR(VLOOKUP($B1434,Compensation!$A$5:$H$3867,8,FALSE),"")</f>
        <v>579</v>
      </c>
      <c r="Q1434" s="4">
        <f t="shared" si="181"/>
        <v>0.42145683854527516</v>
      </c>
      <c r="R1434" s="3" t="str">
        <f>IFERROR(VLOOKUP(B1434,Growth!$C$6:$G$1733,2,FALSE),"")</f>
        <v/>
      </c>
      <c r="S1434" s="6">
        <f t="shared" si="184"/>
        <v>-0.30000000000000426</v>
      </c>
      <c r="T1434" s="6">
        <f t="shared" si="185"/>
        <v>-3.3948566860130258</v>
      </c>
      <c r="U1434" s="6">
        <f t="shared" si="186"/>
        <v>-0.2999999999999996</v>
      </c>
    </row>
    <row r="1435" spans="1:21" x14ac:dyDescent="0.2">
      <c r="A1435" t="str">
        <f t="shared" si="179"/>
        <v>Euro2006Q1</v>
      </c>
      <c r="B1435" t="s">
        <v>1088</v>
      </c>
      <c r="C1435" t="s">
        <v>17</v>
      </c>
      <c r="D1435" s="1">
        <v>2006</v>
      </c>
      <c r="E1435" s="1">
        <v>1</v>
      </c>
      <c r="F1435" s="1">
        <f t="shared" si="182"/>
        <v>25</v>
      </c>
      <c r="G1435" s="1">
        <v>8250.7000000000007</v>
      </c>
      <c r="H1435" s="1">
        <f t="shared" si="180"/>
        <v>9924.7479237685257</v>
      </c>
      <c r="I1435" s="6">
        <f t="shared" si="183"/>
        <v>21.103014934655594</v>
      </c>
      <c r="J1435" s="1">
        <f>IFERROR(VLOOKUP($B1435,Population!$A$2:$E$2577,5,FALSE),"")</f>
        <v>470.3</v>
      </c>
      <c r="K1435" s="3">
        <f>IFERROR(VLOOKUP(A1435,'Exchange rates'!$A$6:$D$1909,4,FALSE),"")</f>
        <v>0.83132589999999995</v>
      </c>
      <c r="L1435" s="3">
        <f>IFERROR(VLOOKUP(B1435,'Work hours'!$A$6:$G$3151,7,FALSE),"")</f>
        <v>37.6</v>
      </c>
      <c r="M1435" s="4">
        <f>IFERROR(VLOOKUP(B1435,Unemployment!$A$7:$D$3208,4,FALSE),"")</f>
        <v>4.5666666666666703E-2</v>
      </c>
      <c r="N1435" s="1">
        <f>IFERROR(VLOOKUP($B1435,Compensation!$A$5:$H$3867,6,FALSE),"")</f>
        <v>3694</v>
      </c>
      <c r="O1435" s="1">
        <f>IFERROR(VLOOKUP($B1435,Compensation!$A$5:$H$3867,7,FALSE),"")</f>
        <v>3189</v>
      </c>
      <c r="P1435" s="1">
        <f>IFERROR(VLOOKUP($B1435,Compensation!$A$5:$H$3867,8,FALSE),"")</f>
        <v>504</v>
      </c>
      <c r="Q1435" s="4">
        <f t="shared" si="181"/>
        <v>0.38651265953191849</v>
      </c>
      <c r="R1435" s="3" t="str">
        <f>IFERROR(VLOOKUP(B1435,Growth!$C$6:$G$1733,2,FALSE),"")</f>
        <v/>
      </c>
      <c r="S1435" s="6">
        <f t="shared" si="184"/>
        <v>-0.29999999999999716</v>
      </c>
      <c r="T1435" s="6">
        <f t="shared" si="185"/>
        <v>-3.1978475347128219</v>
      </c>
      <c r="U1435" s="6">
        <f t="shared" si="186"/>
        <v>-0.16666666666665941</v>
      </c>
    </row>
    <row r="1436" spans="1:21" x14ac:dyDescent="0.2">
      <c r="A1436" t="str">
        <f t="shared" si="179"/>
        <v>Euro2006Q2</v>
      </c>
      <c r="B1436" t="s">
        <v>1089</v>
      </c>
      <c r="C1436" t="s">
        <v>17</v>
      </c>
      <c r="D1436" s="1">
        <v>2006</v>
      </c>
      <c r="E1436" s="1">
        <v>2</v>
      </c>
      <c r="F1436" s="1">
        <f t="shared" si="182"/>
        <v>26</v>
      </c>
      <c r="G1436" s="1">
        <v>8528.2999999999993</v>
      </c>
      <c r="H1436" s="1">
        <f t="shared" si="180"/>
        <v>10719.092850749801</v>
      </c>
      <c r="I1436" s="6">
        <f t="shared" si="183"/>
        <v>22.73402513414592</v>
      </c>
      <c r="J1436" s="1">
        <f>IFERROR(VLOOKUP($B1436,Population!$A$2:$E$2577,5,FALSE),"")</f>
        <v>471.5</v>
      </c>
      <c r="K1436" s="3">
        <f>IFERROR(VLOOKUP(A1436,'Exchange rates'!$A$6:$D$1909,4,FALSE),"")</f>
        <v>0.79561769999999998</v>
      </c>
      <c r="L1436" s="3">
        <f>IFERROR(VLOOKUP(B1436,'Work hours'!$A$6:$G$3151,7,FALSE),"")</f>
        <v>37.6</v>
      </c>
      <c r="M1436" s="4">
        <f>IFERROR(VLOOKUP(B1436,Unemployment!$A$7:$D$3208,4,FALSE),"")</f>
        <v>4.5333333333333295E-2</v>
      </c>
      <c r="N1436" s="1">
        <f>IFERROR(VLOOKUP($B1436,Compensation!$A$5:$H$3867,6,FALSE),"")</f>
        <v>3873</v>
      </c>
      <c r="O1436" s="1">
        <f>IFERROR(VLOOKUP($B1436,Compensation!$A$5:$H$3867,7,FALSE),"")</f>
        <v>3342</v>
      </c>
      <c r="P1436" s="1">
        <f>IFERROR(VLOOKUP($B1436,Compensation!$A$5:$H$3867,8,FALSE),"")</f>
        <v>531</v>
      </c>
      <c r="Q1436" s="4">
        <f t="shared" si="181"/>
        <v>0.39187176811322305</v>
      </c>
      <c r="R1436" s="3" t="str">
        <f>IFERROR(VLOOKUP(B1436,Growth!$C$6:$G$1733,2,FALSE),"")</f>
        <v/>
      </c>
      <c r="S1436" s="6">
        <f t="shared" si="184"/>
        <v>-0.29999999999999716</v>
      </c>
      <c r="T1436" s="6">
        <f t="shared" si="185"/>
        <v>-1.8704791942868892</v>
      </c>
      <c r="U1436" s="6">
        <f t="shared" si="186"/>
        <v>-0.13333333333334016</v>
      </c>
    </row>
    <row r="1437" spans="1:21" x14ac:dyDescent="0.2">
      <c r="A1437" t="str">
        <f t="shared" si="179"/>
        <v>Euro2006Q3</v>
      </c>
      <c r="B1437" t="s">
        <v>1090</v>
      </c>
      <c r="C1437" t="s">
        <v>17</v>
      </c>
      <c r="D1437" s="1">
        <v>2006</v>
      </c>
      <c r="E1437" s="1">
        <v>3</v>
      </c>
      <c r="F1437" s="1">
        <f t="shared" si="182"/>
        <v>27</v>
      </c>
      <c r="G1437" s="1">
        <v>8251.7999999999993</v>
      </c>
      <c r="H1437" s="1">
        <f t="shared" si="180"/>
        <v>10517.289328567214</v>
      </c>
      <c r="I1437" s="6">
        <f t="shared" si="183"/>
        <v>22.1977402460262</v>
      </c>
      <c r="J1437" s="1">
        <f>IFERROR(VLOOKUP($B1437,Population!$A$2:$E$2577,5,FALSE),"")</f>
        <v>473.8</v>
      </c>
      <c r="K1437" s="3">
        <f>IFERROR(VLOOKUP(A1437,'Exchange rates'!$A$6:$D$1909,4,FALSE),"")</f>
        <v>0.78459380000000001</v>
      </c>
      <c r="L1437" s="3">
        <f>IFERROR(VLOOKUP(B1437,'Work hours'!$A$6:$G$3151,7,FALSE),"")</f>
        <v>37.6</v>
      </c>
      <c r="M1437" s="4">
        <f>IFERROR(VLOOKUP(B1437,Unemployment!$A$7:$D$3208,4,FALSE),"")</f>
        <v>4.5999999999999999E-2</v>
      </c>
      <c r="N1437" s="1">
        <f>IFERROR(VLOOKUP($B1437,Compensation!$A$5:$H$3867,6,FALSE),"")</f>
        <v>3779</v>
      </c>
      <c r="O1437" s="1">
        <f>IFERROR(VLOOKUP($B1437,Compensation!$A$5:$H$3867,7,FALSE),"")</f>
        <v>3261</v>
      </c>
      <c r="P1437" s="1">
        <f>IFERROR(VLOOKUP($B1437,Compensation!$A$5:$H$3867,8,FALSE),"")</f>
        <v>518</v>
      </c>
      <c r="Q1437" s="4">
        <f t="shared" si="181"/>
        <v>0.39518650476259731</v>
      </c>
      <c r="R1437" s="3" t="str">
        <f>IFERROR(VLOOKUP(B1437,Growth!$C$6:$G$1733,2,FALSE),"")</f>
        <v/>
      </c>
      <c r="S1437" s="6">
        <f t="shared" si="184"/>
        <v>-0.29999999999999716</v>
      </c>
      <c r="T1437" s="6">
        <f t="shared" si="185"/>
        <v>-1.0046856561453932</v>
      </c>
      <c r="U1437" s="6">
        <f t="shared" si="186"/>
        <v>6.6666666666670427E-2</v>
      </c>
    </row>
    <row r="1438" spans="1:21" x14ac:dyDescent="0.2">
      <c r="A1438" t="str">
        <f t="shared" si="179"/>
        <v>Euro2006Q4</v>
      </c>
      <c r="B1438" t="s">
        <v>1091</v>
      </c>
      <c r="C1438" t="s">
        <v>17</v>
      </c>
      <c r="D1438" s="1">
        <v>2006</v>
      </c>
      <c r="E1438" s="1">
        <v>4</v>
      </c>
      <c r="F1438" s="1">
        <f t="shared" si="182"/>
        <v>28</v>
      </c>
      <c r="G1438" s="1">
        <v>9144.2000000000007</v>
      </c>
      <c r="H1438" s="1">
        <f t="shared" si="180"/>
        <v>11795.140028751961</v>
      </c>
      <c r="I1438" s="6">
        <f t="shared" si="183"/>
        <v>24.769298674405629</v>
      </c>
      <c r="J1438" s="1">
        <f>IFERROR(VLOOKUP($B1438,Population!$A$2:$E$2577,5,FALSE),"")</f>
        <v>476.2</v>
      </c>
      <c r="K1438" s="3">
        <f>IFERROR(VLOOKUP(A1438,'Exchange rates'!$A$6:$D$1909,4,FALSE),"")</f>
        <v>0.77525149999999998</v>
      </c>
      <c r="L1438" s="3">
        <f>IFERROR(VLOOKUP(B1438,'Work hours'!$A$6:$G$3151,7,FALSE),"")</f>
        <v>37.6</v>
      </c>
      <c r="M1438" s="4">
        <f>IFERROR(VLOOKUP(B1438,Unemployment!$A$7:$D$3208,4,FALSE),"")</f>
        <v>4.5999999999999999E-2</v>
      </c>
      <c r="N1438" s="1">
        <f>IFERROR(VLOOKUP($B1438,Compensation!$A$5:$H$3867,6,FALSE),"")</f>
        <v>4497</v>
      </c>
      <c r="O1438" s="1">
        <f>IFERROR(VLOOKUP($B1438,Compensation!$A$5:$H$3867,7,FALSE),"")</f>
        <v>3874</v>
      </c>
      <c r="P1438" s="1">
        <f>IFERROR(VLOOKUP($B1438,Compensation!$A$5:$H$3867,8,FALSE),"")</f>
        <v>624</v>
      </c>
      <c r="Q1438" s="4">
        <f t="shared" si="181"/>
        <v>0.42365652544782484</v>
      </c>
      <c r="R1438" s="3" t="str">
        <f>IFERROR(VLOOKUP(B1438,Growth!$C$6:$G$1733,2,FALSE),"")</f>
        <v/>
      </c>
      <c r="S1438" s="6">
        <f t="shared" si="184"/>
        <v>-0.29999999999999716</v>
      </c>
      <c r="T1438" s="6">
        <f t="shared" si="185"/>
        <v>0.21996869025496801</v>
      </c>
      <c r="U1438" s="6">
        <f t="shared" si="186"/>
        <v>-3.3333333333330356E-2</v>
      </c>
    </row>
    <row r="1439" spans="1:21" x14ac:dyDescent="0.2">
      <c r="A1439" t="str">
        <f t="shared" si="179"/>
        <v>Euro2007Q1</v>
      </c>
      <c r="B1439" t="s">
        <v>1092</v>
      </c>
      <c r="C1439" t="s">
        <v>17</v>
      </c>
      <c r="D1439" s="1">
        <v>2007</v>
      </c>
      <c r="E1439" s="1">
        <v>1</v>
      </c>
      <c r="F1439" s="1">
        <f t="shared" si="182"/>
        <v>29</v>
      </c>
      <c r="G1439" s="1">
        <v>9095.7000000000007</v>
      </c>
      <c r="H1439" s="1">
        <f t="shared" si="180"/>
        <v>11925.51186598723</v>
      </c>
      <c r="I1439" s="6">
        <f t="shared" si="183"/>
        <v>24.96443765121882</v>
      </c>
      <c r="J1439" s="1">
        <f>IFERROR(VLOOKUP($B1439,Population!$A$2:$E$2577,5,FALSE),"")</f>
        <v>477.7</v>
      </c>
      <c r="K1439" s="3">
        <f>IFERROR(VLOOKUP(A1439,'Exchange rates'!$A$6:$D$1909,4,FALSE),"")</f>
        <v>0.76270939999999998</v>
      </c>
      <c r="L1439" s="3">
        <f>IFERROR(VLOOKUP(B1439,'Work hours'!$A$6:$G$3151,7,FALSE),"")</f>
        <v>37.799999999999997</v>
      </c>
      <c r="M1439" s="4">
        <f>IFERROR(VLOOKUP(B1439,Unemployment!$A$7:$D$3208,4,FALSE),"")</f>
        <v>4.3666666666666701E-2</v>
      </c>
      <c r="N1439" s="1">
        <f>IFERROR(VLOOKUP($B1439,Compensation!$A$5:$H$3867,6,FALSE),"")</f>
        <v>4059</v>
      </c>
      <c r="O1439" s="1">
        <f>IFERROR(VLOOKUP($B1439,Compensation!$A$5:$H$3867,7,FALSE),"")</f>
        <v>3516</v>
      </c>
      <c r="P1439" s="1">
        <f>IFERROR(VLOOKUP($B1439,Compensation!$A$5:$H$3867,8,FALSE),"")</f>
        <v>543</v>
      </c>
      <c r="Q1439" s="4">
        <f t="shared" si="181"/>
        <v>0.3865562848378904</v>
      </c>
      <c r="R1439" s="3" t="str">
        <f>IFERROR(VLOOKUP(B1439,Growth!$C$6:$G$1733,2,FALSE),"")</f>
        <v/>
      </c>
      <c r="S1439" s="6">
        <f t="shared" si="184"/>
        <v>0.19999999999999574</v>
      </c>
      <c r="T1439" s="6">
        <f t="shared" si="185"/>
        <v>4.3625305971906059E-3</v>
      </c>
      <c r="U1439" s="6">
        <f t="shared" si="186"/>
        <v>-0.20000000000000018</v>
      </c>
    </row>
    <row r="1440" spans="1:21" x14ac:dyDescent="0.2">
      <c r="A1440" t="str">
        <f t="shared" si="179"/>
        <v>Euro2007Q2</v>
      </c>
      <c r="B1440" t="s">
        <v>1093</v>
      </c>
      <c r="C1440" t="s">
        <v>17</v>
      </c>
      <c r="D1440" s="1">
        <v>2007</v>
      </c>
      <c r="E1440" s="1">
        <v>2</v>
      </c>
      <c r="F1440" s="1">
        <f t="shared" si="182"/>
        <v>30</v>
      </c>
      <c r="G1440" s="1">
        <v>9651.2000000000007</v>
      </c>
      <c r="H1440" s="1">
        <f t="shared" si="180"/>
        <v>13010.57810471984</v>
      </c>
      <c r="I1440" s="6">
        <f t="shared" si="183"/>
        <v>27.116669663859607</v>
      </c>
      <c r="J1440" s="1">
        <f>IFERROR(VLOOKUP($B1440,Population!$A$2:$E$2577,5,FALSE),"")</f>
        <v>479.8</v>
      </c>
      <c r="K1440" s="3">
        <f>IFERROR(VLOOKUP(A1440,'Exchange rates'!$A$6:$D$1909,4,FALSE),"")</f>
        <v>0.74179640000000002</v>
      </c>
      <c r="L1440" s="3">
        <f>IFERROR(VLOOKUP(B1440,'Work hours'!$A$6:$G$3151,7,FALSE),"")</f>
        <v>36.4</v>
      </c>
      <c r="M1440" s="4">
        <f>IFERROR(VLOOKUP(B1440,Unemployment!$A$7:$D$3208,4,FALSE),"")</f>
        <v>4.1333333333333305E-2</v>
      </c>
      <c r="N1440" s="1">
        <f>IFERROR(VLOOKUP($B1440,Compensation!$A$5:$H$3867,6,FALSE),"")</f>
        <v>4202</v>
      </c>
      <c r="O1440" s="1">
        <f>IFERROR(VLOOKUP($B1440,Compensation!$A$5:$H$3867,7,FALSE),"")</f>
        <v>3639</v>
      </c>
      <c r="P1440" s="1">
        <f>IFERROR(VLOOKUP($B1440,Compensation!$A$5:$H$3867,8,FALSE),"")</f>
        <v>563</v>
      </c>
      <c r="Q1440" s="4">
        <f t="shared" si="181"/>
        <v>0.37705155835543763</v>
      </c>
      <c r="R1440" s="3" t="str">
        <f>IFERROR(VLOOKUP(B1440,Growth!$C$6:$G$1733,2,FALSE),"")</f>
        <v/>
      </c>
      <c r="S1440" s="6">
        <f t="shared" si="184"/>
        <v>-1.2000000000000028</v>
      </c>
      <c r="T1440" s="6">
        <f t="shared" si="185"/>
        <v>-1.4820209757785419</v>
      </c>
      <c r="U1440" s="6">
        <f t="shared" si="186"/>
        <v>-0.39999999999999897</v>
      </c>
    </row>
    <row r="1441" spans="1:21" x14ac:dyDescent="0.2">
      <c r="A1441" t="str">
        <f t="shared" si="179"/>
        <v>Euro2007Q3</v>
      </c>
      <c r="B1441" t="s">
        <v>1094</v>
      </c>
      <c r="C1441" t="s">
        <v>17</v>
      </c>
      <c r="D1441" s="1">
        <v>2007</v>
      </c>
      <c r="E1441" s="1">
        <v>3</v>
      </c>
      <c r="F1441" s="1">
        <f t="shared" si="182"/>
        <v>31</v>
      </c>
      <c r="G1441" s="1">
        <v>9098.2999999999993</v>
      </c>
      <c r="H1441" s="1">
        <f t="shared" si="180"/>
        <v>12509.029494653521</v>
      </c>
      <c r="I1441" s="6">
        <f t="shared" si="183"/>
        <v>25.979292823787169</v>
      </c>
      <c r="J1441" s="1">
        <f>IFERROR(VLOOKUP($B1441,Population!$A$2:$E$2577,5,FALSE),"")</f>
        <v>481.5</v>
      </c>
      <c r="K1441" s="3">
        <f>IFERROR(VLOOKUP(A1441,'Exchange rates'!$A$6:$D$1909,4,FALSE),"")</f>
        <v>0.72733859999999995</v>
      </c>
      <c r="L1441" s="3">
        <f>IFERROR(VLOOKUP(B1441,'Work hours'!$A$6:$G$3151,7,FALSE),"")</f>
        <v>38.6</v>
      </c>
      <c r="M1441" s="4">
        <f>IFERROR(VLOOKUP(B1441,Unemployment!$A$7:$D$3208,4,FALSE),"")</f>
        <v>4.0333333333333297E-2</v>
      </c>
      <c r="N1441" s="1">
        <f>IFERROR(VLOOKUP($B1441,Compensation!$A$5:$H$3867,6,FALSE),"")</f>
        <v>4114</v>
      </c>
      <c r="O1441" s="1">
        <f>IFERROR(VLOOKUP($B1441,Compensation!$A$5:$H$3867,7,FALSE),"")</f>
        <v>3562</v>
      </c>
      <c r="P1441" s="1">
        <f>IFERROR(VLOOKUP($B1441,Compensation!$A$5:$H$3867,8,FALSE),"")</f>
        <v>552</v>
      </c>
      <c r="Q1441" s="4">
        <f t="shared" si="181"/>
        <v>0.3915017091104932</v>
      </c>
      <c r="R1441" s="3" t="str">
        <f>IFERROR(VLOOKUP(B1441,Growth!$C$6:$G$1733,2,FALSE),"")</f>
        <v/>
      </c>
      <c r="S1441" s="6">
        <f t="shared" si="184"/>
        <v>1</v>
      </c>
      <c r="T1441" s="6">
        <f t="shared" si="185"/>
        <v>-0.36847956521041114</v>
      </c>
      <c r="U1441" s="6">
        <f t="shared" si="186"/>
        <v>-0.5666666666666702</v>
      </c>
    </row>
    <row r="1442" spans="1:21" x14ac:dyDescent="0.2">
      <c r="A1442" t="str">
        <f t="shared" si="179"/>
        <v>Euro2007Q4</v>
      </c>
      <c r="B1442" t="s">
        <v>1095</v>
      </c>
      <c r="C1442" t="s">
        <v>17</v>
      </c>
      <c r="D1442" s="1">
        <v>2007</v>
      </c>
      <c r="E1442" s="1">
        <v>4</v>
      </c>
      <c r="F1442" s="1">
        <f t="shared" si="182"/>
        <v>32</v>
      </c>
      <c r="G1442" s="1">
        <v>9796.7000000000007</v>
      </c>
      <c r="H1442" s="1">
        <f t="shared" si="180"/>
        <v>14196.114084202331</v>
      </c>
      <c r="I1442" s="6">
        <f t="shared" si="183"/>
        <v>29.342939405130902</v>
      </c>
      <c r="J1442" s="1">
        <f>IFERROR(VLOOKUP($B1442,Population!$A$2:$E$2577,5,FALSE),"")</f>
        <v>483.8</v>
      </c>
      <c r="K1442" s="3">
        <f>IFERROR(VLOOKUP(A1442,'Exchange rates'!$A$6:$D$1909,4,FALSE),"")</f>
        <v>0.69009730000000002</v>
      </c>
      <c r="L1442" s="3">
        <f>IFERROR(VLOOKUP(B1442,'Work hours'!$A$6:$G$3151,7,FALSE),"")</f>
        <v>37.4</v>
      </c>
      <c r="M1442" s="4">
        <f>IFERROR(VLOOKUP(B1442,Unemployment!$A$7:$D$3208,4,FALSE),"")</f>
        <v>4.1666666666666699E-2</v>
      </c>
      <c r="N1442" s="1">
        <f>IFERROR(VLOOKUP($B1442,Compensation!$A$5:$H$3867,6,FALSE),"")</f>
        <v>4876</v>
      </c>
      <c r="O1442" s="1">
        <f>IFERROR(VLOOKUP($B1442,Compensation!$A$5:$H$3867,7,FALSE),"")</f>
        <v>4233</v>
      </c>
      <c r="P1442" s="1">
        <f>IFERROR(VLOOKUP($B1442,Compensation!$A$5:$H$3867,8,FALSE),"")</f>
        <v>643</v>
      </c>
      <c r="Q1442" s="4">
        <f t="shared" si="181"/>
        <v>0.43208427327569482</v>
      </c>
      <c r="R1442" s="3" t="str">
        <f>IFERROR(VLOOKUP(B1442,Growth!$C$6:$G$1733,2,FALSE),"")</f>
        <v/>
      </c>
      <c r="S1442" s="6">
        <f t="shared" si="184"/>
        <v>-0.20000000000000284</v>
      </c>
      <c r="T1442" s="6">
        <f t="shared" si="185"/>
        <v>0.84277478278699802</v>
      </c>
      <c r="U1442" s="6">
        <f t="shared" si="186"/>
        <v>-0.43333333333333002</v>
      </c>
    </row>
    <row r="1443" spans="1:21" x14ac:dyDescent="0.2">
      <c r="A1443" t="str">
        <f t="shared" si="179"/>
        <v>Euro2008Q1</v>
      </c>
      <c r="B1443" t="s">
        <v>1096</v>
      </c>
      <c r="C1443" t="s">
        <v>17</v>
      </c>
      <c r="D1443" s="1">
        <v>2008</v>
      </c>
      <c r="E1443" s="1">
        <v>1</v>
      </c>
      <c r="F1443" s="1">
        <f t="shared" si="182"/>
        <v>33</v>
      </c>
      <c r="G1443" s="1">
        <v>9974.2000000000007</v>
      </c>
      <c r="H1443" s="1">
        <f t="shared" si="180"/>
        <v>14943.420944011537</v>
      </c>
      <c r="I1443" s="6">
        <f t="shared" si="183"/>
        <v>30.766771554481238</v>
      </c>
      <c r="J1443" s="1">
        <f>IFERROR(VLOOKUP($B1443,Population!$A$2:$E$2577,5,FALSE),"")</f>
        <v>485.7</v>
      </c>
      <c r="K1443" s="3">
        <f>IFERROR(VLOOKUP(A1443,'Exchange rates'!$A$6:$D$1909,4,FALSE),"")</f>
        <v>0.66746430000000001</v>
      </c>
      <c r="L1443" s="3">
        <f>IFERROR(VLOOKUP(B1443,'Work hours'!$A$6:$G$3151,7,FALSE),"")</f>
        <v>37.5</v>
      </c>
      <c r="M1443" s="4">
        <f>IFERROR(VLOOKUP(B1443,Unemployment!$A$7:$D$3208,4,FALSE),"")</f>
        <v>4.3666666666666701E-2</v>
      </c>
      <c r="N1443" s="1">
        <f>IFERROR(VLOOKUP($B1443,Compensation!$A$5:$H$3867,6,FALSE),"")</f>
        <v>4351</v>
      </c>
      <c r="O1443" s="1">
        <f>IFERROR(VLOOKUP($B1443,Compensation!$A$5:$H$3867,7,FALSE),"")</f>
        <v>3774</v>
      </c>
      <c r="P1443" s="1">
        <f>IFERROR(VLOOKUP($B1443,Compensation!$A$5:$H$3867,8,FALSE),"")</f>
        <v>577</v>
      </c>
      <c r="Q1443" s="4">
        <f t="shared" si="181"/>
        <v>0.37837621062340837</v>
      </c>
      <c r="R1443" s="3" t="str">
        <f>IFERROR(VLOOKUP(B1443,Growth!$C$6:$G$1733,2,FALSE),"")</f>
        <v/>
      </c>
      <c r="S1443" s="6">
        <f t="shared" si="184"/>
        <v>-0.29999999999999716</v>
      </c>
      <c r="T1443" s="6">
        <f t="shared" si="185"/>
        <v>-0.81800742144820249</v>
      </c>
      <c r="U1443" s="6">
        <f t="shared" si="186"/>
        <v>0</v>
      </c>
    </row>
    <row r="1444" spans="1:21" x14ac:dyDescent="0.2">
      <c r="A1444" t="str">
        <f t="shared" si="179"/>
        <v>Euro2008Q2</v>
      </c>
      <c r="B1444" t="s">
        <v>1097</v>
      </c>
      <c r="C1444" t="s">
        <v>17</v>
      </c>
      <c r="D1444" s="1">
        <v>2008</v>
      </c>
      <c r="E1444" s="1">
        <v>2</v>
      </c>
      <c r="F1444" s="1">
        <f t="shared" si="182"/>
        <v>34</v>
      </c>
      <c r="G1444" s="1">
        <v>10186.4</v>
      </c>
      <c r="H1444" s="1">
        <f t="shared" si="180"/>
        <v>15911.747472707333</v>
      </c>
      <c r="I1444" s="6">
        <f t="shared" si="183"/>
        <v>32.626096929889961</v>
      </c>
      <c r="J1444" s="1">
        <f>IFERROR(VLOOKUP($B1444,Population!$A$2:$E$2577,5,FALSE),"")</f>
        <v>487.7</v>
      </c>
      <c r="K1444" s="3">
        <f>IFERROR(VLOOKUP(A1444,'Exchange rates'!$A$6:$D$1909,4,FALSE),"")</f>
        <v>0.64018109999999995</v>
      </c>
      <c r="L1444" s="3">
        <f>IFERROR(VLOOKUP(B1444,'Work hours'!$A$6:$G$3151,7,FALSE),"")</f>
        <v>36.9</v>
      </c>
      <c r="M1444" s="4">
        <f>IFERROR(VLOOKUP(B1444,Unemployment!$A$7:$D$3208,4,FALSE),"")</f>
        <v>4.8000000000000001E-2</v>
      </c>
      <c r="N1444" s="1">
        <f>IFERROR(VLOOKUP($B1444,Compensation!$A$5:$H$3867,6,FALSE),"")</f>
        <v>4554</v>
      </c>
      <c r="O1444" s="1">
        <f>IFERROR(VLOOKUP($B1444,Compensation!$A$5:$H$3867,7,FALSE),"")</f>
        <v>3940</v>
      </c>
      <c r="P1444" s="1">
        <f>IFERROR(VLOOKUP($B1444,Compensation!$A$5:$H$3867,8,FALSE),"")</f>
        <v>614</v>
      </c>
      <c r="Q1444" s="4">
        <f t="shared" si="181"/>
        <v>0.38679023011073588</v>
      </c>
      <c r="R1444" s="3" t="str">
        <f>IFERROR(VLOOKUP(B1444,Growth!$C$6:$G$1733,2,FALSE),"")</f>
        <v/>
      </c>
      <c r="S1444" s="6">
        <f t="shared" si="184"/>
        <v>0.5</v>
      </c>
      <c r="T1444" s="6">
        <f t="shared" si="185"/>
        <v>0.97386717552982449</v>
      </c>
      <c r="U1444" s="6">
        <f t="shared" si="186"/>
        <v>0.66666666666666963</v>
      </c>
    </row>
    <row r="1445" spans="1:21" x14ac:dyDescent="0.2">
      <c r="A1445" t="str">
        <f t="shared" si="179"/>
        <v>Euro2008Q3</v>
      </c>
      <c r="B1445" t="s">
        <v>1098</v>
      </c>
      <c r="C1445" t="s">
        <v>17</v>
      </c>
      <c r="D1445" s="1">
        <v>2008</v>
      </c>
      <c r="E1445" s="1">
        <v>3</v>
      </c>
      <c r="F1445" s="1">
        <f t="shared" si="182"/>
        <v>35</v>
      </c>
      <c r="G1445" s="1">
        <v>9756.2000000000007</v>
      </c>
      <c r="H1445" s="1">
        <f t="shared" si="180"/>
        <v>14629.515416982877</v>
      </c>
      <c r="I1445" s="6">
        <f t="shared" si="183"/>
        <v>29.856153912209951</v>
      </c>
      <c r="J1445" s="1">
        <f>IFERROR(VLOOKUP($B1445,Population!$A$2:$E$2577,5,FALSE),"")</f>
        <v>490</v>
      </c>
      <c r="K1445" s="3">
        <f>IFERROR(VLOOKUP(A1445,'Exchange rates'!$A$6:$D$1909,4,FALSE),"")</f>
        <v>0.6668847</v>
      </c>
      <c r="L1445" s="3">
        <f>IFERROR(VLOOKUP(B1445,'Work hours'!$A$6:$G$3151,7,FALSE),"")</f>
        <v>37.299999999999997</v>
      </c>
      <c r="M1445" s="4">
        <f>IFERROR(VLOOKUP(B1445,Unemployment!$A$7:$D$3208,4,FALSE),"")</f>
        <v>5.06666666666667E-2</v>
      </c>
      <c r="N1445" s="1">
        <f>IFERROR(VLOOKUP($B1445,Compensation!$A$5:$H$3867,6,FALSE),"")</f>
        <v>4488</v>
      </c>
      <c r="O1445" s="1">
        <f>IFERROR(VLOOKUP($B1445,Compensation!$A$5:$H$3867,7,FALSE),"")</f>
        <v>3885</v>
      </c>
      <c r="P1445" s="1">
        <f>IFERROR(VLOOKUP($B1445,Compensation!$A$5:$H$3867,8,FALSE),"")</f>
        <v>603</v>
      </c>
      <c r="Q1445" s="4">
        <f t="shared" si="181"/>
        <v>0.39820831881265245</v>
      </c>
      <c r="R1445" s="3" t="str">
        <f>IFERROR(VLOOKUP(B1445,Growth!$C$6:$G$1733,2,FALSE),"")</f>
        <v/>
      </c>
      <c r="S1445" s="6">
        <f t="shared" si="184"/>
        <v>-1.3000000000000043</v>
      </c>
      <c r="T1445" s="6">
        <f t="shared" si="185"/>
        <v>0.67066097021592497</v>
      </c>
      <c r="U1445" s="6">
        <f t="shared" si="186"/>
        <v>1.0333333333333403</v>
      </c>
    </row>
    <row r="1446" spans="1:21" x14ac:dyDescent="0.2">
      <c r="A1446" t="str">
        <f t="shared" si="179"/>
        <v>Euro2008Q4</v>
      </c>
      <c r="B1446" t="s">
        <v>1099</v>
      </c>
      <c r="C1446" t="s">
        <v>17</v>
      </c>
      <c r="D1446" s="1">
        <v>2008</v>
      </c>
      <c r="E1446" s="1">
        <v>4</v>
      </c>
      <c r="F1446" s="1">
        <f t="shared" si="182"/>
        <v>36</v>
      </c>
      <c r="G1446" s="1">
        <v>10092.799999999999</v>
      </c>
      <c r="H1446" s="1">
        <f t="shared" si="180"/>
        <v>13255.594009608361</v>
      </c>
      <c r="I1446" s="6">
        <f t="shared" si="183"/>
        <v>26.860372866480976</v>
      </c>
      <c r="J1446" s="1">
        <f>IFERROR(VLOOKUP($B1446,Population!$A$2:$E$2577,5,FALSE),"")</f>
        <v>493.5</v>
      </c>
      <c r="K1446" s="3">
        <f>IFERROR(VLOOKUP(A1446,'Exchange rates'!$A$6:$D$1909,4,FALSE),"")</f>
        <v>0.7613993</v>
      </c>
      <c r="L1446" s="3">
        <f>IFERROR(VLOOKUP(B1446,'Work hours'!$A$6:$G$3151,7,FALSE),"")</f>
        <v>37</v>
      </c>
      <c r="M1446" s="4">
        <f>IFERROR(VLOOKUP(B1446,Unemployment!$A$7:$D$3208,4,FALSE),"")</f>
        <v>5.2000000000000005E-2</v>
      </c>
      <c r="N1446" s="1">
        <f>IFERROR(VLOOKUP($B1446,Compensation!$A$5:$H$3867,6,FALSE),"")</f>
        <v>5174</v>
      </c>
      <c r="O1446" s="1">
        <f>IFERROR(VLOOKUP($B1446,Compensation!$A$5:$H$3867,7,FALSE),"")</f>
        <v>4478</v>
      </c>
      <c r="P1446" s="1">
        <f>IFERROR(VLOOKUP($B1446,Compensation!$A$5:$H$3867,8,FALSE),"")</f>
        <v>696</v>
      </c>
      <c r="Q1446" s="4">
        <f t="shared" si="181"/>
        <v>0.44368262523779334</v>
      </c>
      <c r="R1446" s="3" t="str">
        <f>IFERROR(VLOOKUP(B1446,Growth!$C$6:$G$1733,2,FALSE),"")</f>
        <v/>
      </c>
      <c r="S1446" s="6">
        <f t="shared" si="184"/>
        <v>-0.39999999999999858</v>
      </c>
      <c r="T1446" s="6">
        <f t="shared" si="185"/>
        <v>1.1598351962098519</v>
      </c>
      <c r="U1446" s="6">
        <f t="shared" si="186"/>
        <v>1.0333333333333306</v>
      </c>
    </row>
    <row r="1447" spans="1:21" x14ac:dyDescent="0.2">
      <c r="A1447" t="str">
        <f t="shared" si="179"/>
        <v>Euro2009Q1</v>
      </c>
      <c r="B1447" t="s">
        <v>1100</v>
      </c>
      <c r="C1447" t="s">
        <v>17</v>
      </c>
      <c r="D1447" s="1">
        <v>2009</v>
      </c>
      <c r="E1447" s="1">
        <v>1</v>
      </c>
      <c r="F1447" s="1">
        <f t="shared" si="182"/>
        <v>37</v>
      </c>
      <c r="G1447" s="1">
        <v>9453.9</v>
      </c>
      <c r="H1447" s="1">
        <f t="shared" si="180"/>
        <v>12300.084113480989</v>
      </c>
      <c r="I1447" s="6">
        <f t="shared" si="183"/>
        <v>24.848654774709068</v>
      </c>
      <c r="J1447" s="1">
        <f>IFERROR(VLOOKUP($B1447,Population!$A$2:$E$2577,5,FALSE),"")</f>
        <v>495</v>
      </c>
      <c r="K1447" s="3">
        <f>IFERROR(VLOOKUP(A1447,'Exchange rates'!$A$6:$D$1909,4,FALSE),"")</f>
        <v>0.76860450000000002</v>
      </c>
      <c r="L1447" s="3">
        <f>IFERROR(VLOOKUP(B1447,'Work hours'!$A$6:$G$3151,7,FALSE),"")</f>
        <v>37.700000000000003</v>
      </c>
      <c r="M1447" s="4">
        <f>IFERROR(VLOOKUP(B1447,Unemployment!$A$7:$D$3208,4,FALSE),"")</f>
        <v>5.4000000000000006E-2</v>
      </c>
      <c r="N1447" s="1">
        <f>IFERROR(VLOOKUP($B1447,Compensation!$A$5:$H$3867,6,FALSE),"")</f>
        <v>4492</v>
      </c>
      <c r="O1447" s="1">
        <f>IFERROR(VLOOKUP($B1447,Compensation!$A$5:$H$3867,7,FALSE),"")</f>
        <v>3852</v>
      </c>
      <c r="P1447" s="1">
        <f>IFERROR(VLOOKUP($B1447,Compensation!$A$5:$H$3867,8,FALSE),"")</f>
        <v>640</v>
      </c>
      <c r="Q1447" s="4">
        <f t="shared" si="181"/>
        <v>0.40745089328213757</v>
      </c>
      <c r="R1447" s="3" t="str">
        <f>IFERROR(VLOOKUP(B1447,Growth!$C$6:$G$1733,2,FALSE),"")</f>
        <v/>
      </c>
      <c r="S1447" s="6">
        <f t="shared" si="184"/>
        <v>0.20000000000000284</v>
      </c>
      <c r="T1447" s="6">
        <f t="shared" si="185"/>
        <v>2.9074682658729198</v>
      </c>
      <c r="U1447" s="6">
        <f t="shared" si="186"/>
        <v>1.0333333333333306</v>
      </c>
    </row>
    <row r="1448" spans="1:21" x14ac:dyDescent="0.2">
      <c r="A1448" t="str">
        <f t="shared" si="179"/>
        <v>Euro2009Q2</v>
      </c>
      <c r="B1448" t="s">
        <v>1101</v>
      </c>
      <c r="C1448" t="s">
        <v>17</v>
      </c>
      <c r="D1448" s="1">
        <v>2009</v>
      </c>
      <c r="E1448" s="1">
        <v>2</v>
      </c>
      <c r="F1448" s="1">
        <f t="shared" si="182"/>
        <v>38</v>
      </c>
      <c r="G1448" s="1">
        <v>9682.4</v>
      </c>
      <c r="H1448" s="1">
        <f t="shared" si="180"/>
        <v>13185.713552275409</v>
      </c>
      <c r="I1448" s="6">
        <f t="shared" si="183"/>
        <v>26.525273691964209</v>
      </c>
      <c r="J1448" s="1">
        <f>IFERROR(VLOOKUP($B1448,Population!$A$2:$E$2577,5,FALSE),"")</f>
        <v>497.1</v>
      </c>
      <c r="K1448" s="3">
        <f>IFERROR(VLOOKUP(A1448,'Exchange rates'!$A$6:$D$1909,4,FALSE),"")</f>
        <v>0.73430989999999996</v>
      </c>
      <c r="L1448" s="3">
        <f>IFERROR(VLOOKUP(B1448,'Work hours'!$A$6:$G$3151,7,FALSE),"")</f>
        <v>37.5</v>
      </c>
      <c r="M1448" s="4">
        <f>IFERROR(VLOOKUP(B1448,Unemployment!$A$7:$D$3208,4,FALSE),"")</f>
        <v>5.2999999999999999E-2</v>
      </c>
      <c r="N1448" s="1">
        <f>IFERROR(VLOOKUP($B1448,Compensation!$A$5:$H$3867,6,FALSE),"")</f>
        <v>4658</v>
      </c>
      <c r="O1448" s="1">
        <f>IFERROR(VLOOKUP($B1448,Compensation!$A$5:$H$3867,7,FALSE),"")</f>
        <v>3994</v>
      </c>
      <c r="P1448" s="1">
        <f>IFERROR(VLOOKUP($B1448,Compensation!$A$5:$H$3867,8,FALSE),"")</f>
        <v>664</v>
      </c>
      <c r="Q1448" s="4">
        <f t="shared" si="181"/>
        <v>0.41250103280178468</v>
      </c>
      <c r="R1448" s="3" t="str">
        <f>IFERROR(VLOOKUP(B1448,Growth!$C$6:$G$1733,2,FALSE),"")</f>
        <v/>
      </c>
      <c r="S1448" s="6">
        <f t="shared" si="184"/>
        <v>0.60000000000000142</v>
      </c>
      <c r="T1448" s="6">
        <f t="shared" si="185"/>
        <v>2.5710802691048809</v>
      </c>
      <c r="U1448" s="6">
        <f t="shared" si="186"/>
        <v>0.49999999999999978</v>
      </c>
    </row>
    <row r="1449" spans="1:21" x14ac:dyDescent="0.2">
      <c r="A1449" t="str">
        <f t="shared" si="179"/>
        <v>Euro2009Q3</v>
      </c>
      <c r="B1449" t="s">
        <v>1102</v>
      </c>
      <c r="C1449" t="s">
        <v>17</v>
      </c>
      <c r="D1449" s="1">
        <v>2009</v>
      </c>
      <c r="E1449" s="1">
        <v>3</v>
      </c>
      <c r="F1449" s="1">
        <f t="shared" si="182"/>
        <v>39</v>
      </c>
      <c r="G1449" s="1">
        <v>9532</v>
      </c>
      <c r="H1449" s="1">
        <f t="shared" si="180"/>
        <v>13634.799923043198</v>
      </c>
      <c r="I1449" s="6">
        <f t="shared" si="183"/>
        <v>27.340685628721072</v>
      </c>
      <c r="J1449" s="1">
        <f>IFERROR(VLOOKUP($B1449,Population!$A$2:$E$2577,5,FALSE),"")</f>
        <v>498.7</v>
      </c>
      <c r="K1449" s="3">
        <f>IFERROR(VLOOKUP(A1449,'Exchange rates'!$A$6:$D$1909,4,FALSE),"")</f>
        <v>0.69909350000000003</v>
      </c>
      <c r="L1449" s="3">
        <f>IFERROR(VLOOKUP(B1449,'Work hours'!$A$6:$G$3151,7,FALSE),"")</f>
        <v>38.1</v>
      </c>
      <c r="M1449" s="4">
        <f>IFERROR(VLOOKUP(B1449,Unemployment!$A$7:$D$3208,4,FALSE),"")</f>
        <v>5.06666666666667E-2</v>
      </c>
      <c r="N1449" s="1">
        <f>IFERROR(VLOOKUP($B1449,Compensation!$A$5:$H$3867,6,FALSE),"")</f>
        <v>4589</v>
      </c>
      <c r="O1449" s="1">
        <f>IFERROR(VLOOKUP($B1449,Compensation!$A$5:$H$3867,7,FALSE),"")</f>
        <v>3934</v>
      </c>
      <c r="P1449" s="1">
        <f>IFERROR(VLOOKUP($B1449,Compensation!$A$5:$H$3867,8,FALSE),"")</f>
        <v>655</v>
      </c>
      <c r="Q1449" s="4">
        <f t="shared" si="181"/>
        <v>0.41271506504406208</v>
      </c>
      <c r="R1449" s="3" t="str">
        <f>IFERROR(VLOOKUP(B1449,Growth!$C$6:$G$1733,2,FALSE),"")</f>
        <v/>
      </c>
      <c r="S1449" s="6">
        <f t="shared" si="184"/>
        <v>0.80000000000000426</v>
      </c>
      <c r="T1449" s="6">
        <f t="shared" si="185"/>
        <v>1.4506746231409628</v>
      </c>
      <c r="U1449" s="6">
        <f t="shared" si="186"/>
        <v>0</v>
      </c>
    </row>
    <row r="1450" spans="1:21" x14ac:dyDescent="0.2">
      <c r="A1450" t="str">
        <f t="shared" si="179"/>
        <v>Euro2009Q4</v>
      </c>
      <c r="B1450" t="s">
        <v>1103</v>
      </c>
      <c r="C1450" t="s">
        <v>17</v>
      </c>
      <c r="D1450" s="1">
        <v>2009</v>
      </c>
      <c r="E1450" s="1">
        <v>4</v>
      </c>
      <c r="F1450" s="1">
        <f t="shared" si="182"/>
        <v>40</v>
      </c>
      <c r="G1450" s="1">
        <v>10382.5</v>
      </c>
      <c r="H1450" s="1">
        <f t="shared" si="180"/>
        <v>15331.654739257025</v>
      </c>
      <c r="I1450" s="6">
        <f t="shared" si="183"/>
        <v>30.535062217201801</v>
      </c>
      <c r="J1450" s="1">
        <f>IFERROR(VLOOKUP($B1450,Population!$A$2:$E$2577,5,FALSE),"")</f>
        <v>502.1</v>
      </c>
      <c r="K1450" s="3">
        <f>IFERROR(VLOOKUP(A1450,'Exchange rates'!$A$6:$D$1909,4,FALSE),"")</f>
        <v>0.67719370000000001</v>
      </c>
      <c r="L1450" s="3">
        <f>IFERROR(VLOOKUP(B1450,'Work hours'!$A$6:$G$3151,7,FALSE),"")</f>
        <v>37.799999999999997</v>
      </c>
      <c r="M1450" s="4">
        <f>IFERROR(VLOOKUP(B1450,Unemployment!$A$7:$D$3208,4,FALSE),"")</f>
        <v>4.9000000000000002E-2</v>
      </c>
      <c r="N1450" s="1">
        <f>IFERROR(VLOOKUP($B1450,Compensation!$A$5:$H$3867,6,FALSE),"")</f>
        <v>5283</v>
      </c>
      <c r="O1450" s="1">
        <f>IFERROR(VLOOKUP($B1450,Compensation!$A$5:$H$3867,7,FALSE),"")</f>
        <v>4543</v>
      </c>
      <c r="P1450" s="1">
        <f>IFERROR(VLOOKUP($B1450,Compensation!$A$5:$H$3867,8,FALSE),"")</f>
        <v>740</v>
      </c>
      <c r="Q1450" s="4">
        <f t="shared" si="181"/>
        <v>0.43756320732000964</v>
      </c>
      <c r="R1450" s="3" t="str">
        <f>IFERROR(VLOOKUP(B1450,Growth!$C$6:$G$1733,2,FALSE),"")</f>
        <v/>
      </c>
      <c r="S1450" s="6">
        <f t="shared" si="184"/>
        <v>0.79999999999999716</v>
      </c>
      <c r="T1450" s="6">
        <f t="shared" si="185"/>
        <v>-0.61194179177836983</v>
      </c>
      <c r="U1450" s="6">
        <f t="shared" si="186"/>
        <v>-0.30000000000000027</v>
      </c>
    </row>
    <row r="1451" spans="1:21" x14ac:dyDescent="0.2">
      <c r="A1451" t="str">
        <f t="shared" si="179"/>
        <v>Euro2010Q1</v>
      </c>
      <c r="B1451" t="s">
        <v>1104</v>
      </c>
      <c r="C1451" t="s">
        <v>17</v>
      </c>
      <c r="D1451" s="1">
        <v>2010</v>
      </c>
      <c r="E1451" s="1">
        <v>1</v>
      </c>
      <c r="F1451" s="1">
        <f t="shared" si="182"/>
        <v>41</v>
      </c>
      <c r="G1451" s="1">
        <v>10136.799999999999</v>
      </c>
      <c r="H1451" s="1">
        <f t="shared" si="180"/>
        <v>14026.983206448691</v>
      </c>
      <c r="I1451" s="6">
        <f t="shared" si="183"/>
        <v>27.853421776109393</v>
      </c>
      <c r="J1451" s="1">
        <f>IFERROR(VLOOKUP($B1451,Population!$A$2:$E$2577,5,FALSE),"")</f>
        <v>503.6</v>
      </c>
      <c r="K1451" s="3">
        <f>IFERROR(VLOOKUP(A1451,'Exchange rates'!$A$6:$D$1909,4,FALSE),"")</f>
        <v>0.72266430000000004</v>
      </c>
      <c r="L1451" s="3">
        <f>IFERROR(VLOOKUP(B1451,'Work hours'!$A$6:$G$3151,7,FALSE),"")</f>
        <v>37.200000000000003</v>
      </c>
      <c r="M1451" s="4">
        <f>IFERROR(VLOOKUP(B1451,Unemployment!$A$7:$D$3208,4,FALSE),"")</f>
        <v>4.6333333333333303E-2</v>
      </c>
      <c r="N1451" s="1">
        <f>IFERROR(VLOOKUP($B1451,Compensation!$A$5:$H$3867,6,FALSE),"")</f>
        <v>4591</v>
      </c>
      <c r="O1451" s="1">
        <f>IFERROR(VLOOKUP($B1451,Compensation!$A$5:$H$3867,7,FALSE),"")</f>
        <v>3945</v>
      </c>
      <c r="P1451" s="1">
        <f>IFERROR(VLOOKUP($B1451,Compensation!$A$5:$H$3867,8,FALSE),"")</f>
        <v>646</v>
      </c>
      <c r="Q1451" s="4">
        <f t="shared" si="181"/>
        <v>0.38917607134401394</v>
      </c>
      <c r="R1451" s="3" t="str">
        <f>IFERROR(VLOOKUP(B1451,Growth!$C$6:$G$1733,2,FALSE),"")</f>
        <v/>
      </c>
      <c r="S1451" s="6">
        <f t="shared" si="184"/>
        <v>-0.5</v>
      </c>
      <c r="T1451" s="6">
        <f t="shared" si="185"/>
        <v>-1.8274821938123631</v>
      </c>
      <c r="U1451" s="6">
        <f t="shared" si="186"/>
        <v>-0.76666666666667038</v>
      </c>
    </row>
    <row r="1452" spans="1:21" x14ac:dyDescent="0.2">
      <c r="A1452" t="str">
        <f t="shared" si="179"/>
        <v>Euro2010Q2</v>
      </c>
      <c r="B1452" t="s">
        <v>1105</v>
      </c>
      <c r="C1452" t="s">
        <v>17</v>
      </c>
      <c r="D1452" s="1">
        <v>2010</v>
      </c>
      <c r="E1452" s="1">
        <v>2</v>
      </c>
      <c r="F1452" s="1">
        <f t="shared" si="182"/>
        <v>42</v>
      </c>
      <c r="G1452" s="1">
        <v>10696.8</v>
      </c>
      <c r="H1452" s="1">
        <f t="shared" si="180"/>
        <v>13592.27890246236</v>
      </c>
      <c r="I1452" s="6">
        <f t="shared" si="183"/>
        <v>26.878146929923592</v>
      </c>
      <c r="J1452" s="1">
        <f>IFERROR(VLOOKUP($B1452,Population!$A$2:$E$2577,5,FALSE),"")</f>
        <v>505.7</v>
      </c>
      <c r="K1452" s="3">
        <f>IFERROR(VLOOKUP(A1452,'Exchange rates'!$A$6:$D$1909,4,FALSE),"")</f>
        <v>0.78697620000000001</v>
      </c>
      <c r="L1452" s="3">
        <f>IFERROR(VLOOKUP(B1452,'Work hours'!$A$6:$G$3151,7,FALSE),"")</f>
        <v>37.9</v>
      </c>
      <c r="M1452" s="4">
        <f>IFERROR(VLOOKUP(B1452,Unemployment!$A$7:$D$3208,4,FALSE),"")</f>
        <v>4.4666666666666702E-2</v>
      </c>
      <c r="N1452" s="1">
        <f>IFERROR(VLOOKUP($B1452,Compensation!$A$5:$H$3867,6,FALSE),"")</f>
        <v>4789</v>
      </c>
      <c r="O1452" s="1">
        <f>IFERROR(VLOOKUP($B1452,Compensation!$A$5:$H$3867,7,FALSE),"")</f>
        <v>4121</v>
      </c>
      <c r="P1452" s="1">
        <f>IFERROR(VLOOKUP($B1452,Compensation!$A$5:$H$3867,8,FALSE),"")</f>
        <v>668</v>
      </c>
      <c r="Q1452" s="4">
        <f t="shared" si="181"/>
        <v>0.38525540348515447</v>
      </c>
      <c r="R1452" s="3" t="str">
        <f>IFERROR(VLOOKUP(B1452,Growth!$C$6:$G$1733,2,FALSE),"")</f>
        <v/>
      </c>
      <c r="S1452" s="6">
        <f t="shared" si="184"/>
        <v>0.39999999999999858</v>
      </c>
      <c r="T1452" s="6">
        <f t="shared" si="185"/>
        <v>-2.7245629316630215</v>
      </c>
      <c r="U1452" s="6">
        <f t="shared" si="186"/>
        <v>-0.83333333333332971</v>
      </c>
    </row>
    <row r="1453" spans="1:21" x14ac:dyDescent="0.2">
      <c r="A1453" t="str">
        <f t="shared" si="179"/>
        <v>Euro2010Q3</v>
      </c>
      <c r="B1453" t="s">
        <v>1106</v>
      </c>
      <c r="C1453" t="s">
        <v>17</v>
      </c>
      <c r="D1453" s="1">
        <v>2010</v>
      </c>
      <c r="E1453" s="1">
        <v>3</v>
      </c>
      <c r="F1453" s="1">
        <f t="shared" si="182"/>
        <v>43</v>
      </c>
      <c r="G1453" s="1">
        <v>10349.700000000001</v>
      </c>
      <c r="H1453" s="1">
        <f t="shared" si="180"/>
        <v>13375.370692666558</v>
      </c>
      <c r="I1453" s="6">
        <f t="shared" si="183"/>
        <v>26.277742028814455</v>
      </c>
      <c r="J1453" s="1">
        <f>IFERROR(VLOOKUP($B1453,Population!$A$2:$E$2577,5,FALSE),"")</f>
        <v>509</v>
      </c>
      <c r="K1453" s="3">
        <f>IFERROR(VLOOKUP(A1453,'Exchange rates'!$A$6:$D$1909,4,FALSE),"")</f>
        <v>0.77378789999999997</v>
      </c>
      <c r="L1453" s="3">
        <f>IFERROR(VLOOKUP(B1453,'Work hours'!$A$6:$G$3151,7,FALSE),"")</f>
        <v>38.4</v>
      </c>
      <c r="M1453" s="4">
        <f>IFERROR(VLOOKUP(B1453,Unemployment!$A$7:$D$3208,4,FALSE),"")</f>
        <v>4.4333333333333301E-2</v>
      </c>
      <c r="N1453" s="1">
        <f>IFERROR(VLOOKUP($B1453,Compensation!$A$5:$H$3867,6,FALSE),"")</f>
        <v>4766</v>
      </c>
      <c r="O1453" s="1">
        <f>IFERROR(VLOOKUP($B1453,Compensation!$A$5:$H$3867,7,FALSE),"")</f>
        <v>4100</v>
      </c>
      <c r="P1453" s="1">
        <f>IFERROR(VLOOKUP($B1453,Compensation!$A$5:$H$3867,8,FALSE),"")</f>
        <v>666</v>
      </c>
      <c r="Q1453" s="4">
        <f t="shared" si="181"/>
        <v>0.39614674821492407</v>
      </c>
      <c r="R1453" s="3" t="str">
        <f>IFERROR(VLOOKUP(B1453,Growth!$C$6:$G$1733,2,FALSE),"")</f>
        <v/>
      </c>
      <c r="S1453" s="6">
        <f t="shared" si="184"/>
        <v>0.29999999999999716</v>
      </c>
      <c r="T1453" s="6">
        <f t="shared" si="185"/>
        <v>-1.6568316829138008</v>
      </c>
      <c r="U1453" s="6">
        <f t="shared" si="186"/>
        <v>-0.63333333333333997</v>
      </c>
    </row>
    <row r="1454" spans="1:21" x14ac:dyDescent="0.2">
      <c r="A1454" t="str">
        <f t="shared" si="179"/>
        <v>Euro2010Q4</v>
      </c>
      <c r="B1454" t="s">
        <v>1107</v>
      </c>
      <c r="C1454" t="s">
        <v>17</v>
      </c>
      <c r="D1454" s="1">
        <v>2010</v>
      </c>
      <c r="E1454" s="1">
        <v>4</v>
      </c>
      <c r="F1454" s="1">
        <f t="shared" si="182"/>
        <v>44</v>
      </c>
      <c r="G1454" s="1">
        <v>11219.5</v>
      </c>
      <c r="H1454" s="1">
        <f t="shared" si="180"/>
        <v>15228.456711725634</v>
      </c>
      <c r="I1454" s="6">
        <f t="shared" si="183"/>
        <v>29.754702445731994</v>
      </c>
      <c r="J1454" s="1">
        <f>IFERROR(VLOOKUP($B1454,Population!$A$2:$E$2577,5,FALSE),"")</f>
        <v>511.8</v>
      </c>
      <c r="K1454" s="3">
        <f>IFERROR(VLOOKUP(A1454,'Exchange rates'!$A$6:$D$1909,4,FALSE),"")</f>
        <v>0.73674569999999995</v>
      </c>
      <c r="L1454" s="3">
        <f>IFERROR(VLOOKUP(B1454,'Work hours'!$A$6:$G$3151,7,FALSE),"")</f>
        <v>37.6</v>
      </c>
      <c r="M1454" s="4">
        <f>IFERROR(VLOOKUP(B1454,Unemployment!$A$7:$D$3208,4,FALSE),"")</f>
        <v>4.7333333333333297E-2</v>
      </c>
      <c r="N1454" s="1">
        <f>IFERROR(VLOOKUP($B1454,Compensation!$A$5:$H$3867,6,FALSE),"")</f>
        <v>5591</v>
      </c>
      <c r="O1454" s="1">
        <f>IFERROR(VLOOKUP($B1454,Compensation!$A$5:$H$3867,7,FALSE),"")</f>
        <v>4824</v>
      </c>
      <c r="P1454" s="1">
        <f>IFERROR(VLOOKUP($B1454,Compensation!$A$5:$H$3867,8,FALSE),"")</f>
        <v>767</v>
      </c>
      <c r="Q1454" s="4">
        <f t="shared" si="181"/>
        <v>0.4299656847453095</v>
      </c>
      <c r="R1454" s="3" t="str">
        <f>IFERROR(VLOOKUP(B1454,Growth!$C$6:$G$1733,2,FALSE),"")</f>
        <v/>
      </c>
      <c r="S1454" s="6">
        <f t="shared" si="184"/>
        <v>-0.19999999999999574</v>
      </c>
      <c r="T1454" s="6">
        <f t="shared" si="185"/>
        <v>-0.7597522574700144</v>
      </c>
      <c r="U1454" s="6">
        <f t="shared" si="186"/>
        <v>-0.16666666666667052</v>
      </c>
    </row>
    <row r="1455" spans="1:21" x14ac:dyDescent="0.2">
      <c r="A1455" t="str">
        <f t="shared" si="179"/>
        <v>Euro2011Q1</v>
      </c>
      <c r="B1455" t="s">
        <v>1108</v>
      </c>
      <c r="C1455" t="s">
        <v>17</v>
      </c>
      <c r="D1455" s="1">
        <v>2011</v>
      </c>
      <c r="E1455" s="1">
        <v>1</v>
      </c>
      <c r="F1455" s="1">
        <f t="shared" si="182"/>
        <v>45</v>
      </c>
      <c r="G1455" s="1">
        <v>10904</v>
      </c>
      <c r="H1455" s="1">
        <f t="shared" si="180"/>
        <v>14908.227717436037</v>
      </c>
      <c r="I1455" s="6">
        <f t="shared" si="183"/>
        <v>28.981780166088718</v>
      </c>
      <c r="J1455" s="1">
        <f>IFERROR(VLOOKUP($B1455,Population!$A$2:$E$2577,5,FALSE),"")</f>
        <v>514.4</v>
      </c>
      <c r="K1455" s="3">
        <f>IFERROR(VLOOKUP(A1455,'Exchange rates'!$A$6:$D$1909,4,FALSE),"")</f>
        <v>0.73140819999999995</v>
      </c>
      <c r="L1455" s="3">
        <f>IFERROR(VLOOKUP(B1455,'Work hours'!$A$6:$G$3151,7,FALSE),"")</f>
        <v>37.6</v>
      </c>
      <c r="M1455" s="4">
        <f>IFERROR(VLOOKUP(B1455,Unemployment!$A$7:$D$3208,4,FALSE),"")</f>
        <v>4.7E-2</v>
      </c>
      <c r="N1455" s="1">
        <f>IFERROR(VLOOKUP($B1455,Compensation!$A$5:$H$3867,6,FALSE),"")</f>
        <v>4973</v>
      </c>
      <c r="O1455" s="1">
        <f>IFERROR(VLOOKUP($B1455,Compensation!$A$5:$H$3867,7,FALSE),"")</f>
        <v>4273</v>
      </c>
      <c r="P1455" s="1">
        <f>IFERROR(VLOOKUP($B1455,Compensation!$A$5:$H$3867,8,FALSE),"")</f>
        <v>701</v>
      </c>
      <c r="Q1455" s="4">
        <f t="shared" si="181"/>
        <v>0.39187454145267792</v>
      </c>
      <c r="R1455" s="3" t="str">
        <f>IFERROR(VLOOKUP(B1455,Growth!$C$6:$G$1733,2,FALSE),"")</f>
        <v/>
      </c>
      <c r="S1455" s="6">
        <f t="shared" si="184"/>
        <v>0.39999999999999858</v>
      </c>
      <c r="T1455" s="6">
        <f t="shared" si="185"/>
        <v>0.26984701086639751</v>
      </c>
      <c r="U1455" s="6">
        <f t="shared" si="186"/>
        <v>6.6666666666669733E-2</v>
      </c>
    </row>
    <row r="1456" spans="1:21" x14ac:dyDescent="0.2">
      <c r="A1456" t="str">
        <f t="shared" si="179"/>
        <v>Euro2011Q2</v>
      </c>
      <c r="B1456" t="s">
        <v>1109</v>
      </c>
      <c r="C1456" t="s">
        <v>17</v>
      </c>
      <c r="D1456" s="1">
        <v>2011</v>
      </c>
      <c r="E1456" s="1">
        <v>2</v>
      </c>
      <c r="F1456" s="1">
        <f t="shared" si="182"/>
        <v>46</v>
      </c>
      <c r="G1456" s="1">
        <v>11061.7</v>
      </c>
      <c r="H1456" s="1">
        <f t="shared" si="180"/>
        <v>15921.072402975547</v>
      </c>
      <c r="I1456" s="6">
        <f t="shared" si="183"/>
        <v>30.783202635296881</v>
      </c>
      <c r="J1456" s="1">
        <f>IFERROR(VLOOKUP($B1456,Population!$A$2:$E$2577,5,FALSE),"")</f>
        <v>517.20000000000005</v>
      </c>
      <c r="K1456" s="3">
        <f>IFERROR(VLOOKUP(A1456,'Exchange rates'!$A$6:$D$1909,4,FALSE),"")</f>
        <v>0.69478359999999995</v>
      </c>
      <c r="L1456" s="3">
        <f>IFERROR(VLOOKUP(B1456,'Work hours'!$A$6:$G$3151,7,FALSE),"")</f>
        <v>37.9</v>
      </c>
      <c r="M1456" s="4">
        <f>IFERROR(VLOOKUP(B1456,Unemployment!$A$7:$D$3208,4,FALSE),"")</f>
        <v>4.7666666666666704E-2</v>
      </c>
      <c r="N1456" s="1">
        <f>IFERROR(VLOOKUP($B1456,Compensation!$A$5:$H$3867,6,FALSE),"")</f>
        <v>5119</v>
      </c>
      <c r="O1456" s="1">
        <f>IFERROR(VLOOKUP($B1456,Compensation!$A$5:$H$3867,7,FALSE),"")</f>
        <v>4402</v>
      </c>
      <c r="P1456" s="1">
        <f>IFERROR(VLOOKUP($B1456,Compensation!$A$5:$H$3867,8,FALSE),"")</f>
        <v>717</v>
      </c>
      <c r="Q1456" s="4">
        <f t="shared" si="181"/>
        <v>0.39794968223690752</v>
      </c>
      <c r="R1456" s="3" t="str">
        <f>IFERROR(VLOOKUP(B1456,Growth!$C$6:$G$1733,2,FALSE),"")</f>
        <v/>
      </c>
      <c r="S1456" s="6">
        <f t="shared" si="184"/>
        <v>0</v>
      </c>
      <c r="T1456" s="6">
        <f t="shared" si="185"/>
        <v>1.2694278751753052</v>
      </c>
      <c r="U1456" s="6">
        <f t="shared" si="186"/>
        <v>0.30000000000000027</v>
      </c>
    </row>
    <row r="1457" spans="1:21" x14ac:dyDescent="0.2">
      <c r="A1457" t="str">
        <f t="shared" si="179"/>
        <v>Euro2011Q3</v>
      </c>
      <c r="B1457" t="s">
        <v>1110</v>
      </c>
      <c r="C1457" t="s">
        <v>17</v>
      </c>
      <c r="D1457" s="1">
        <v>2011</v>
      </c>
      <c r="E1457" s="1">
        <v>3</v>
      </c>
      <c r="F1457" s="1">
        <f t="shared" si="182"/>
        <v>47</v>
      </c>
      <c r="G1457" s="1">
        <v>10751.8</v>
      </c>
      <c r="H1457" s="1">
        <f t="shared" si="180"/>
        <v>15181.15784461954</v>
      </c>
      <c r="I1457" s="6">
        <f t="shared" si="183"/>
        <v>29.127317430198655</v>
      </c>
      <c r="J1457" s="1">
        <f>IFERROR(VLOOKUP($B1457,Population!$A$2:$E$2577,5,FALSE),"")</f>
        <v>521.20000000000005</v>
      </c>
      <c r="K1457" s="3">
        <f>IFERROR(VLOOKUP(A1457,'Exchange rates'!$A$6:$D$1909,4,FALSE),"")</f>
        <v>0.70823320000000001</v>
      </c>
      <c r="L1457" s="3">
        <f>IFERROR(VLOOKUP(B1457,'Work hours'!$A$6:$G$3151,7,FALSE),"")</f>
        <v>38.1</v>
      </c>
      <c r="M1457" s="4">
        <f>IFERROR(VLOOKUP(B1457,Unemployment!$A$7:$D$3208,4,FALSE),"")</f>
        <v>5.0333333333333299E-2</v>
      </c>
      <c r="N1457" s="1">
        <f>IFERROR(VLOOKUP($B1457,Compensation!$A$5:$H$3867,6,FALSE),"")</f>
        <v>5043</v>
      </c>
      <c r="O1457" s="1">
        <f>IFERROR(VLOOKUP($B1457,Compensation!$A$5:$H$3867,7,FALSE),"")</f>
        <v>4331</v>
      </c>
      <c r="P1457" s="1">
        <f>IFERROR(VLOOKUP($B1457,Compensation!$A$5:$H$3867,8,FALSE),"")</f>
        <v>712</v>
      </c>
      <c r="Q1457" s="4">
        <f t="shared" si="181"/>
        <v>0.40281627262411879</v>
      </c>
      <c r="R1457" s="3" t="str">
        <f>IFERROR(VLOOKUP(B1457,Growth!$C$6:$G$1733,2,FALSE),"")</f>
        <v/>
      </c>
      <c r="S1457" s="6">
        <f t="shared" si="184"/>
        <v>-0.29999999999999716</v>
      </c>
      <c r="T1457" s="6">
        <f t="shared" si="185"/>
        <v>0.66695244091947159</v>
      </c>
      <c r="U1457" s="6">
        <f t="shared" si="186"/>
        <v>0.59999999999999987</v>
      </c>
    </row>
    <row r="1458" spans="1:21" x14ac:dyDescent="0.2">
      <c r="A1458" t="str">
        <f t="shared" si="179"/>
        <v>Euro2011Q4</v>
      </c>
      <c r="B1458" t="s">
        <v>1111</v>
      </c>
      <c r="C1458" t="s">
        <v>17</v>
      </c>
      <c r="D1458" s="1">
        <v>2011</v>
      </c>
      <c r="E1458" s="1">
        <v>4</v>
      </c>
      <c r="F1458" s="1">
        <f t="shared" si="182"/>
        <v>48</v>
      </c>
      <c r="G1458" s="1">
        <v>11606</v>
      </c>
      <c r="H1458" s="1">
        <f t="shared" si="180"/>
        <v>15637.083844195038</v>
      </c>
      <c r="I1458" s="6">
        <f t="shared" si="183"/>
        <v>29.790596007230022</v>
      </c>
      <c r="J1458" s="1">
        <f>IFERROR(VLOOKUP($B1458,Population!$A$2:$E$2577,5,FALSE),"")</f>
        <v>524.9</v>
      </c>
      <c r="K1458" s="3">
        <f>IFERROR(VLOOKUP(A1458,'Exchange rates'!$A$6:$D$1909,4,FALSE),"")</f>
        <v>0.74221000000000004</v>
      </c>
      <c r="L1458" s="3">
        <f>IFERROR(VLOOKUP(B1458,'Work hours'!$A$6:$G$3151,7,FALSE),"")</f>
        <v>37.4</v>
      </c>
      <c r="M1458" s="4">
        <f>IFERROR(VLOOKUP(B1458,Unemployment!$A$7:$D$3208,4,FALSE),"")</f>
        <v>4.8333333333333305E-2</v>
      </c>
      <c r="N1458" s="1">
        <f>IFERROR(VLOOKUP($B1458,Compensation!$A$5:$H$3867,6,FALSE),"")</f>
        <v>5973</v>
      </c>
      <c r="O1458" s="1">
        <f>IFERROR(VLOOKUP($B1458,Compensation!$A$5:$H$3867,7,FALSE),"")</f>
        <v>5146</v>
      </c>
      <c r="P1458" s="1">
        <f>IFERROR(VLOOKUP($B1458,Compensation!$A$5:$H$3867,8,FALSE),"")</f>
        <v>826</v>
      </c>
      <c r="Q1458" s="4">
        <f t="shared" si="181"/>
        <v>0.44339134930208512</v>
      </c>
      <c r="R1458" s="3" t="str">
        <f>IFERROR(VLOOKUP(B1458,Growth!$C$6:$G$1733,2,FALSE),"")</f>
        <v/>
      </c>
      <c r="S1458" s="6">
        <f t="shared" si="184"/>
        <v>-0.20000000000000284</v>
      </c>
      <c r="T1458" s="6">
        <f t="shared" si="185"/>
        <v>1.3425664556775629</v>
      </c>
      <c r="U1458" s="6">
        <f t="shared" si="186"/>
        <v>0.10000000000000078</v>
      </c>
    </row>
    <row r="1459" spans="1:21" x14ac:dyDescent="0.2">
      <c r="A1459" t="str">
        <f t="shared" si="179"/>
        <v>Euro2012Q1</v>
      </c>
      <c r="B1459" t="s">
        <v>1112</v>
      </c>
      <c r="C1459" t="s">
        <v>17</v>
      </c>
      <c r="D1459" s="1">
        <v>2012</v>
      </c>
      <c r="E1459" s="1">
        <v>1</v>
      </c>
      <c r="F1459" s="1">
        <f t="shared" si="182"/>
        <v>49</v>
      </c>
      <c r="G1459" s="1">
        <v>11220.3</v>
      </c>
      <c r="H1459" s="1">
        <f t="shared" si="180"/>
        <v>14714.423880792747</v>
      </c>
      <c r="I1459" s="6">
        <f t="shared" si="183"/>
        <v>27.921107933193067</v>
      </c>
      <c r="J1459" s="1">
        <f>IFERROR(VLOOKUP($B1459,Population!$A$2:$E$2577,5,FALSE),"")</f>
        <v>527</v>
      </c>
      <c r="K1459" s="3">
        <f>IFERROR(VLOOKUP(A1459,'Exchange rates'!$A$6:$D$1909,4,FALSE),"")</f>
        <v>0.76253749999999998</v>
      </c>
      <c r="L1459" s="3">
        <f>IFERROR(VLOOKUP(B1459,'Work hours'!$A$6:$G$3151,7,FALSE),"")</f>
        <v>38</v>
      </c>
      <c r="M1459" s="4">
        <f>IFERROR(VLOOKUP(B1459,Unemployment!$A$7:$D$3208,4,FALSE),"")</f>
        <v>4.9333333333333299E-2</v>
      </c>
      <c r="N1459" s="1">
        <f>IFERROR(VLOOKUP($B1459,Compensation!$A$5:$H$3867,6,FALSE),"")</f>
        <v>5181</v>
      </c>
      <c r="O1459" s="1">
        <f>IFERROR(VLOOKUP($B1459,Compensation!$A$5:$H$3867,7,FALSE),"")</f>
        <v>4460</v>
      </c>
      <c r="P1459" s="1">
        <f>IFERROR(VLOOKUP($B1459,Compensation!$A$5:$H$3867,8,FALSE),"")</f>
        <v>722</v>
      </c>
      <c r="Q1459" s="4">
        <f t="shared" si="181"/>
        <v>0.39749382815076251</v>
      </c>
      <c r="R1459" s="3" t="str">
        <f>IFERROR(VLOOKUP(B1459,Growth!$C$6:$G$1733,2,FALSE),"")</f>
        <v/>
      </c>
      <c r="S1459" s="6">
        <f t="shared" si="184"/>
        <v>0.39999999999999858</v>
      </c>
      <c r="T1459" s="6">
        <f t="shared" si="185"/>
        <v>0.56192866980845912</v>
      </c>
      <c r="U1459" s="6">
        <f t="shared" si="186"/>
        <v>0.23333333333332984</v>
      </c>
    </row>
    <row r="1460" spans="1:21" x14ac:dyDescent="0.2">
      <c r="A1460" t="str">
        <f t="shared" si="179"/>
        <v>Euro2012Q2</v>
      </c>
      <c r="B1460" t="s">
        <v>1113</v>
      </c>
      <c r="C1460" t="s">
        <v>17</v>
      </c>
      <c r="D1460" s="1">
        <v>2012</v>
      </c>
      <c r="E1460" s="1">
        <v>2</v>
      </c>
      <c r="F1460" s="1">
        <f t="shared" si="182"/>
        <v>50</v>
      </c>
      <c r="G1460" s="1">
        <v>11382</v>
      </c>
      <c r="H1460" s="1">
        <f t="shared" si="180"/>
        <v>14595.743305731965</v>
      </c>
      <c r="I1460" s="6">
        <f t="shared" si="183"/>
        <v>27.59119717529672</v>
      </c>
      <c r="J1460" s="1">
        <f>IFERROR(VLOOKUP($B1460,Population!$A$2:$E$2577,5,FALSE),"")</f>
        <v>529</v>
      </c>
      <c r="K1460" s="3">
        <f>IFERROR(VLOOKUP(A1460,'Exchange rates'!$A$6:$D$1909,4,FALSE),"")</f>
        <v>0.77981639999999997</v>
      </c>
      <c r="L1460" s="3">
        <f>IFERROR(VLOOKUP(B1460,'Work hours'!$A$6:$G$3151,7,FALSE),"")</f>
        <v>37.799999999999997</v>
      </c>
      <c r="M1460" s="4">
        <f>IFERROR(VLOOKUP(B1460,Unemployment!$A$7:$D$3208,4,FALSE),"")</f>
        <v>5.06666666666667E-2</v>
      </c>
      <c r="N1460" s="1">
        <f>IFERROR(VLOOKUP($B1460,Compensation!$A$5:$H$3867,6,FALSE),"")</f>
        <v>5312</v>
      </c>
      <c r="O1460" s="1">
        <f>IFERROR(VLOOKUP($B1460,Compensation!$A$5:$H$3867,7,FALSE),"")</f>
        <v>4571</v>
      </c>
      <c r="P1460" s="1">
        <f>IFERROR(VLOOKUP($B1460,Compensation!$A$5:$H$3867,8,FALSE),"")</f>
        <v>741</v>
      </c>
      <c r="Q1460" s="4">
        <f t="shared" si="181"/>
        <v>0.4015990159901599</v>
      </c>
      <c r="R1460" s="3" t="str">
        <f>IFERROR(VLOOKUP(B1460,Growth!$C$6:$G$1733,2,FALSE),"")</f>
        <v/>
      </c>
      <c r="S1460" s="6">
        <f t="shared" si="184"/>
        <v>-0.10000000000000142</v>
      </c>
      <c r="T1460" s="6">
        <f t="shared" si="185"/>
        <v>0.36493337532523817</v>
      </c>
      <c r="U1460" s="6">
        <f t="shared" si="186"/>
        <v>0.2999999999999996</v>
      </c>
    </row>
    <row r="1461" spans="1:21" x14ac:dyDescent="0.2">
      <c r="A1461" t="str">
        <f t="shared" si="179"/>
        <v>Euro2012Q3</v>
      </c>
      <c r="B1461" t="s">
        <v>1114</v>
      </c>
      <c r="C1461" t="s">
        <v>17</v>
      </c>
      <c r="D1461" s="1">
        <v>2012</v>
      </c>
      <c r="E1461" s="1">
        <v>3</v>
      </c>
      <c r="F1461" s="1">
        <f t="shared" si="182"/>
        <v>51</v>
      </c>
      <c r="G1461" s="1">
        <v>11341.2</v>
      </c>
      <c r="H1461" s="1">
        <f t="shared" si="180"/>
        <v>14191.788103734749</v>
      </c>
      <c r="I1461" s="6">
        <f t="shared" si="183"/>
        <v>26.626244097063317</v>
      </c>
      <c r="J1461" s="1">
        <f>IFERROR(VLOOKUP($B1461,Population!$A$2:$E$2577,5,FALSE),"")</f>
        <v>533</v>
      </c>
      <c r="K1461" s="3">
        <f>IFERROR(VLOOKUP(A1461,'Exchange rates'!$A$6:$D$1909,4,FALSE),"")</f>
        <v>0.79913820000000002</v>
      </c>
      <c r="L1461" s="3">
        <f>IFERROR(VLOOKUP(B1461,'Work hours'!$A$6:$G$3151,7,FALSE),"")</f>
        <v>38.5</v>
      </c>
      <c r="M1461" s="4">
        <f>IFERROR(VLOOKUP(B1461,Unemployment!$A$7:$D$3208,4,FALSE),"")</f>
        <v>5.0333333333333299E-2</v>
      </c>
      <c r="N1461" s="1">
        <f>IFERROR(VLOOKUP($B1461,Compensation!$A$5:$H$3867,6,FALSE),"")</f>
        <v>5181</v>
      </c>
      <c r="O1461" s="1">
        <f>IFERROR(VLOOKUP($B1461,Compensation!$A$5:$H$3867,7,FALSE),"")</f>
        <v>4451</v>
      </c>
      <c r="P1461" s="1">
        <f>IFERROR(VLOOKUP($B1461,Compensation!$A$5:$H$3867,8,FALSE),"")</f>
        <v>730</v>
      </c>
      <c r="Q1461" s="4">
        <f t="shared" si="181"/>
        <v>0.39246287870772051</v>
      </c>
      <c r="R1461" s="3" t="str">
        <f>IFERROR(VLOOKUP(B1461,Growth!$C$6:$G$1733,2,FALSE),"")</f>
        <v/>
      </c>
      <c r="S1461" s="6">
        <f t="shared" si="184"/>
        <v>0.39999999999999858</v>
      </c>
      <c r="T1461" s="6">
        <f t="shared" si="185"/>
        <v>-1.0353393916398279</v>
      </c>
      <c r="U1461" s="6">
        <f t="shared" si="186"/>
        <v>0</v>
      </c>
    </row>
    <row r="1462" spans="1:21" x14ac:dyDescent="0.2">
      <c r="A1462" t="str">
        <f t="shared" si="179"/>
        <v>Euro2012Q4</v>
      </c>
      <c r="B1462" t="s">
        <v>1115</v>
      </c>
      <c r="C1462" t="s">
        <v>17</v>
      </c>
      <c r="D1462" s="1">
        <v>2012</v>
      </c>
      <c r="E1462" s="1">
        <v>4</v>
      </c>
      <c r="F1462" s="1">
        <f t="shared" si="182"/>
        <v>52</v>
      </c>
      <c r="G1462" s="1">
        <v>12582.8</v>
      </c>
      <c r="H1462" s="1">
        <f t="shared" si="180"/>
        <v>16330.00342879717</v>
      </c>
      <c r="I1462" s="6">
        <f t="shared" si="183"/>
        <v>30.409689811540353</v>
      </c>
      <c r="J1462" s="1">
        <f>IFERROR(VLOOKUP($B1462,Population!$A$2:$E$2577,5,FALSE),"")</f>
        <v>537</v>
      </c>
      <c r="K1462" s="3">
        <f>IFERROR(VLOOKUP(A1462,'Exchange rates'!$A$6:$D$1909,4,FALSE),"")</f>
        <v>0.77053260000000001</v>
      </c>
      <c r="L1462" s="3">
        <f>IFERROR(VLOOKUP(B1462,'Work hours'!$A$6:$G$3151,7,FALSE),"")</f>
        <v>38.1</v>
      </c>
      <c r="M1462" s="4">
        <f>IFERROR(VLOOKUP(B1462,Unemployment!$A$7:$D$3208,4,FALSE),"")</f>
        <v>5.2999999999999999E-2</v>
      </c>
      <c r="N1462" s="1">
        <f>IFERROR(VLOOKUP($B1462,Compensation!$A$5:$H$3867,6,FALSE),"")</f>
        <v>6231</v>
      </c>
      <c r="O1462" s="1">
        <f>IFERROR(VLOOKUP($B1462,Compensation!$A$5:$H$3867,7,FALSE),"")</f>
        <v>5380</v>
      </c>
      <c r="P1462" s="1">
        <f>IFERROR(VLOOKUP($B1462,Compensation!$A$5:$H$3867,8,FALSE),"")</f>
        <v>851</v>
      </c>
      <c r="Q1462" s="4">
        <f t="shared" si="181"/>
        <v>0.42756779095272912</v>
      </c>
      <c r="R1462" s="3" t="str">
        <f>IFERROR(VLOOKUP(B1462,Growth!$C$6:$G$1733,2,FALSE),"")</f>
        <v/>
      </c>
      <c r="S1462" s="6">
        <f t="shared" si="184"/>
        <v>0.70000000000000284</v>
      </c>
      <c r="T1462" s="6">
        <f t="shared" si="185"/>
        <v>-1.5823558349356004</v>
      </c>
      <c r="U1462" s="6">
        <f t="shared" si="186"/>
        <v>0.46666666666666939</v>
      </c>
    </row>
    <row r="1463" spans="1:21" x14ac:dyDescent="0.2">
      <c r="A1463" t="str">
        <f t="shared" si="179"/>
        <v>Euro2013Q1</v>
      </c>
      <c r="B1463" t="s">
        <v>1116</v>
      </c>
      <c r="C1463" t="s">
        <v>17</v>
      </c>
      <c r="D1463" s="1">
        <v>2013</v>
      </c>
      <c r="E1463" s="1">
        <v>1</v>
      </c>
      <c r="F1463" s="1">
        <f t="shared" si="182"/>
        <v>53</v>
      </c>
      <c r="G1463" s="1">
        <v>11702.5</v>
      </c>
      <c r="H1463" s="1">
        <f t="shared" si="180"/>
        <v>15441.388171890063</v>
      </c>
      <c r="I1463" s="6">
        <f t="shared" si="183"/>
        <v>28.537032289576903</v>
      </c>
      <c r="J1463" s="1">
        <f>IFERROR(VLOOKUP($B1463,Population!$A$2:$E$2577,5,FALSE),"")</f>
        <v>541.1</v>
      </c>
      <c r="K1463" s="3">
        <f>IFERROR(VLOOKUP(A1463,'Exchange rates'!$A$6:$D$1909,4,FALSE),"")</f>
        <v>0.75786580000000003</v>
      </c>
      <c r="L1463" s="3">
        <f>IFERROR(VLOOKUP(B1463,'Work hours'!$A$6:$G$3151,7,FALSE),"")</f>
        <v>36.9</v>
      </c>
      <c r="M1463" s="4">
        <f>IFERROR(VLOOKUP(B1463,Unemployment!$A$7:$D$3208,4,FALSE),"")</f>
        <v>5.5999999999999994E-2</v>
      </c>
      <c r="N1463" s="1">
        <f>IFERROR(VLOOKUP($B1463,Compensation!$A$5:$H$3867,6,FALSE),"")</f>
        <v>5396</v>
      </c>
      <c r="O1463" s="1">
        <f>IFERROR(VLOOKUP($B1463,Compensation!$A$5:$H$3867,7,FALSE),"")</f>
        <v>4635</v>
      </c>
      <c r="P1463" s="1">
        <f>IFERROR(VLOOKUP($B1463,Compensation!$A$5:$H$3867,8,FALSE),"")</f>
        <v>761</v>
      </c>
      <c r="Q1463" s="4">
        <f t="shared" si="181"/>
        <v>0.39606921597949157</v>
      </c>
      <c r="R1463" s="3" t="str">
        <f>IFERROR(VLOOKUP(B1463,Growth!$C$6:$G$1733,2,FALSE),"")</f>
        <v/>
      </c>
      <c r="S1463" s="6">
        <f t="shared" si="184"/>
        <v>-1.1000000000000014</v>
      </c>
      <c r="T1463" s="6">
        <f t="shared" si="185"/>
        <v>-0.14246121712709336</v>
      </c>
      <c r="U1463" s="6">
        <f t="shared" si="186"/>
        <v>0.66666666666666963</v>
      </c>
    </row>
    <row r="1464" spans="1:21" x14ac:dyDescent="0.2">
      <c r="A1464" t="str">
        <f t="shared" si="179"/>
        <v>Euro2013Q2</v>
      </c>
      <c r="B1464" t="s">
        <v>1117</v>
      </c>
      <c r="C1464" t="s">
        <v>17</v>
      </c>
      <c r="D1464" s="1">
        <v>2013</v>
      </c>
      <c r="E1464" s="1">
        <v>2</v>
      </c>
      <c r="F1464" s="1">
        <f t="shared" si="182"/>
        <v>54</v>
      </c>
      <c r="G1464" s="1">
        <v>12249.7</v>
      </c>
      <c r="H1464" s="1">
        <f t="shared" si="180"/>
        <v>15998.229050622249</v>
      </c>
      <c r="I1464" s="6">
        <f t="shared" si="183"/>
        <v>29.408509284232075</v>
      </c>
      <c r="J1464" s="1">
        <f>IFERROR(VLOOKUP($B1464,Population!$A$2:$E$2577,5,FALSE),"")</f>
        <v>544</v>
      </c>
      <c r="K1464" s="3">
        <f>IFERROR(VLOOKUP(A1464,'Exchange rates'!$A$6:$D$1909,4,FALSE),"")</f>
        <v>0.76569100000000001</v>
      </c>
      <c r="L1464" s="3">
        <f>IFERROR(VLOOKUP(B1464,'Work hours'!$A$6:$G$3151,7,FALSE),"")</f>
        <v>37.9</v>
      </c>
      <c r="M1464" s="4">
        <f>IFERROR(VLOOKUP(B1464,Unemployment!$A$7:$D$3208,4,FALSE),"")</f>
        <v>5.7999999999999996E-2</v>
      </c>
      <c r="N1464" s="1">
        <f>IFERROR(VLOOKUP($B1464,Compensation!$A$5:$H$3867,6,FALSE),"")</f>
        <v>5566</v>
      </c>
      <c r="O1464" s="1">
        <f>IFERROR(VLOOKUP($B1464,Compensation!$A$5:$H$3867,7,FALSE),"")</f>
        <v>4786</v>
      </c>
      <c r="P1464" s="1">
        <f>IFERROR(VLOOKUP($B1464,Compensation!$A$5:$H$3867,8,FALSE),"")</f>
        <v>780</v>
      </c>
      <c r="Q1464" s="4">
        <f t="shared" si="181"/>
        <v>0.39070344579867261</v>
      </c>
      <c r="R1464" s="3" t="str">
        <f>IFERROR(VLOOKUP(B1464,Growth!$C$6:$G$1733,2,FALSE),"")</f>
        <v/>
      </c>
      <c r="S1464" s="6">
        <f t="shared" si="184"/>
        <v>0.10000000000000142</v>
      </c>
      <c r="T1464" s="6">
        <f t="shared" si="185"/>
        <v>-1.0895570191487292</v>
      </c>
      <c r="U1464" s="6">
        <f t="shared" si="186"/>
        <v>0.73333333333332962</v>
      </c>
    </row>
    <row r="1465" spans="1:21" x14ac:dyDescent="0.2">
      <c r="A1465" t="str">
        <f t="shared" si="179"/>
        <v>Euro2013Q3</v>
      </c>
      <c r="B1465" t="s">
        <v>1118</v>
      </c>
      <c r="C1465" t="s">
        <v>17</v>
      </c>
      <c r="D1465" s="1">
        <v>2013</v>
      </c>
      <c r="E1465" s="1">
        <v>3</v>
      </c>
      <c r="F1465" s="1">
        <f t="shared" si="182"/>
        <v>55</v>
      </c>
      <c r="G1465" s="1">
        <v>11988</v>
      </c>
      <c r="H1465" s="1">
        <f t="shared" si="180"/>
        <v>15879.380290891489</v>
      </c>
      <c r="I1465" s="6">
        <f t="shared" si="183"/>
        <v>29.056505564302817</v>
      </c>
      <c r="J1465" s="1">
        <f>IFERROR(VLOOKUP($B1465,Population!$A$2:$E$2577,5,FALSE),"")</f>
        <v>546.5</v>
      </c>
      <c r="K1465" s="3">
        <f>IFERROR(VLOOKUP(A1465,'Exchange rates'!$A$6:$D$1909,4,FALSE),"")</f>
        <v>0.75494130000000004</v>
      </c>
      <c r="L1465" s="3">
        <f>IFERROR(VLOOKUP(B1465,'Work hours'!$A$6:$G$3151,7,FALSE),"")</f>
        <v>38.4</v>
      </c>
      <c r="M1465" s="4">
        <f>IFERROR(VLOOKUP(B1465,Unemployment!$A$7:$D$3208,4,FALSE),"")</f>
        <v>5.93333333333333E-2</v>
      </c>
      <c r="N1465" s="1">
        <f>IFERROR(VLOOKUP($B1465,Compensation!$A$5:$H$3867,6,FALSE),"")</f>
        <v>5469</v>
      </c>
      <c r="O1465" s="1">
        <f>IFERROR(VLOOKUP($B1465,Compensation!$A$5:$H$3867,7,FALSE),"")</f>
        <v>4694</v>
      </c>
      <c r="P1465" s="1">
        <f>IFERROR(VLOOKUP($B1465,Compensation!$A$5:$H$3867,8,FALSE),"")</f>
        <v>775</v>
      </c>
      <c r="Q1465" s="4">
        <f t="shared" si="181"/>
        <v>0.39155822489155823</v>
      </c>
      <c r="R1465" s="3" t="str">
        <f>IFERROR(VLOOKUP(B1465,Growth!$C$6:$G$1733,2,FALSE),"")</f>
        <v/>
      </c>
      <c r="S1465" s="6">
        <f t="shared" si="184"/>
        <v>-0.10000000000000142</v>
      </c>
      <c r="T1465" s="6">
        <f t="shared" si="185"/>
        <v>-9.0465381616228191E-2</v>
      </c>
      <c r="U1465" s="6">
        <f t="shared" si="186"/>
        <v>0.90000000000000013</v>
      </c>
    </row>
    <row r="1466" spans="1:21" x14ac:dyDescent="0.2">
      <c r="A1466" t="str">
        <f t="shared" si="179"/>
        <v>Euro2013Q4</v>
      </c>
      <c r="B1466" t="s">
        <v>1119</v>
      </c>
      <c r="C1466" t="s">
        <v>17</v>
      </c>
      <c r="D1466" s="1">
        <v>2013</v>
      </c>
      <c r="E1466" s="1">
        <v>4</v>
      </c>
      <c r="F1466" s="1">
        <f t="shared" si="182"/>
        <v>56</v>
      </c>
      <c r="G1466" s="1">
        <v>13154.3</v>
      </c>
      <c r="H1466" s="1">
        <f t="shared" si="180"/>
        <v>17904.497459821625</v>
      </c>
      <c r="I1466" s="6">
        <f t="shared" si="183"/>
        <v>32.571397962200514</v>
      </c>
      <c r="J1466" s="1">
        <f>IFERROR(VLOOKUP($B1466,Population!$A$2:$E$2577,5,FALSE),"")</f>
        <v>549.70000000000005</v>
      </c>
      <c r="K1466" s="3">
        <f>IFERROR(VLOOKUP(A1466,'Exchange rates'!$A$6:$D$1909,4,FALSE),"")</f>
        <v>0.73469249999999997</v>
      </c>
      <c r="L1466" s="3">
        <f>IFERROR(VLOOKUP(B1466,'Work hours'!$A$6:$G$3151,7,FALSE),"")</f>
        <v>37.299999999999997</v>
      </c>
      <c r="M1466" s="4">
        <f>IFERROR(VLOOKUP(B1466,Unemployment!$A$7:$D$3208,4,FALSE),"")</f>
        <v>0.06</v>
      </c>
      <c r="N1466" s="1">
        <f>IFERROR(VLOOKUP($B1466,Compensation!$A$5:$H$3867,6,FALSE),"")</f>
        <v>6550</v>
      </c>
      <c r="O1466" s="1">
        <f>IFERROR(VLOOKUP($B1466,Compensation!$A$5:$H$3867,7,FALSE),"")</f>
        <v>5649</v>
      </c>
      <c r="P1466" s="1">
        <f>IFERROR(VLOOKUP($B1466,Compensation!$A$5:$H$3867,8,FALSE),"")</f>
        <v>901</v>
      </c>
      <c r="Q1466" s="4">
        <f t="shared" si="181"/>
        <v>0.4294413233695446</v>
      </c>
      <c r="R1466" s="3" t="str">
        <f>IFERROR(VLOOKUP(B1466,Growth!$C$6:$G$1733,2,FALSE),"")</f>
        <v/>
      </c>
      <c r="S1466" s="6">
        <f t="shared" si="184"/>
        <v>-0.80000000000000426</v>
      </c>
      <c r="T1466" s="6">
        <f t="shared" si="185"/>
        <v>0.18735324168154821</v>
      </c>
      <c r="U1466" s="6">
        <f t="shared" si="186"/>
        <v>0.7</v>
      </c>
    </row>
    <row r="1467" spans="1:21" x14ac:dyDescent="0.2">
      <c r="A1467" t="str">
        <f t="shared" ref="A1467:A1530" si="187">_xlfn.TEXTJOIN(,TRUE,"Euro",D1467,"Q",E1467)</f>
        <v>Euro2014Q1</v>
      </c>
      <c r="B1467" t="s">
        <v>1120</v>
      </c>
      <c r="C1467" t="s">
        <v>17</v>
      </c>
      <c r="D1467" s="1">
        <v>2014</v>
      </c>
      <c r="E1467" s="1">
        <v>1</v>
      </c>
      <c r="F1467" s="1">
        <f t="shared" si="182"/>
        <v>57</v>
      </c>
      <c r="G1467" s="1">
        <v>12420</v>
      </c>
      <c r="H1467" s="1">
        <f t="shared" si="180"/>
        <v>17021.516869323677</v>
      </c>
      <c r="I1467" s="6">
        <f t="shared" si="183"/>
        <v>30.730306678685103</v>
      </c>
      <c r="J1467" s="1">
        <f>IFERROR(VLOOKUP($B1467,Population!$A$2:$E$2577,5,FALSE),"")</f>
        <v>553.9</v>
      </c>
      <c r="K1467" s="3">
        <f>IFERROR(VLOOKUP(A1467,'Exchange rates'!$A$6:$D$1909,4,FALSE),"")</f>
        <v>0.72966470000000005</v>
      </c>
      <c r="L1467" s="3">
        <f>IFERROR(VLOOKUP(B1467,'Work hours'!$A$6:$G$3151,7,FALSE),"")</f>
        <v>37.4</v>
      </c>
      <c r="M1467" s="4">
        <f>IFERROR(VLOOKUP(B1467,Unemployment!$A$7:$D$3208,4,FALSE),"")</f>
        <v>5.9666666666666701E-2</v>
      </c>
      <c r="N1467" s="1">
        <f>IFERROR(VLOOKUP($B1467,Compensation!$A$5:$H$3867,6,FALSE),"")</f>
        <v>5718</v>
      </c>
      <c r="O1467" s="1">
        <f>IFERROR(VLOOKUP($B1467,Compensation!$A$5:$H$3867,7,FALSE),"")</f>
        <v>4925</v>
      </c>
      <c r="P1467" s="1">
        <f>IFERROR(VLOOKUP($B1467,Compensation!$A$5:$H$3867,8,FALSE),"")</f>
        <v>793</v>
      </c>
      <c r="Q1467" s="4">
        <f t="shared" si="181"/>
        <v>0.39653784219001609</v>
      </c>
      <c r="R1467" s="3" t="str">
        <f>IFERROR(VLOOKUP(B1467,Growth!$C$6:$G$1733,2,FALSE),"")</f>
        <v/>
      </c>
      <c r="S1467" s="6">
        <f t="shared" si="184"/>
        <v>0.5</v>
      </c>
      <c r="T1467" s="6">
        <f t="shared" si="185"/>
        <v>4.6862621052451425E-2</v>
      </c>
      <c r="U1467" s="6">
        <f t="shared" si="186"/>
        <v>0.36666666666667069</v>
      </c>
    </row>
    <row r="1468" spans="1:21" x14ac:dyDescent="0.2">
      <c r="A1468" t="str">
        <f t="shared" si="187"/>
        <v>Euro2014Q2</v>
      </c>
      <c r="B1468" t="s">
        <v>1121</v>
      </c>
      <c r="C1468" t="s">
        <v>17</v>
      </c>
      <c r="D1468" s="1">
        <v>2014</v>
      </c>
      <c r="E1468" s="1">
        <v>2</v>
      </c>
      <c r="F1468" s="1">
        <f t="shared" si="182"/>
        <v>58</v>
      </c>
      <c r="G1468" s="1">
        <v>12626.1</v>
      </c>
      <c r="H1468" s="1">
        <f t="shared" si="180"/>
        <v>17313.637501156998</v>
      </c>
      <c r="I1468" s="6">
        <f t="shared" si="183"/>
        <v>31.089311368570655</v>
      </c>
      <c r="J1468" s="1">
        <f>IFERROR(VLOOKUP($B1468,Population!$A$2:$E$2577,5,FALSE),"")</f>
        <v>556.9</v>
      </c>
      <c r="K1468" s="3">
        <f>IFERROR(VLOOKUP(A1468,'Exchange rates'!$A$6:$D$1909,4,FALSE),"")</f>
        <v>0.7292575</v>
      </c>
      <c r="L1468" s="3">
        <f>IFERROR(VLOOKUP(B1468,'Work hours'!$A$6:$G$3151,7,FALSE),"")</f>
        <v>37.700000000000003</v>
      </c>
      <c r="M1468" s="4">
        <f>IFERROR(VLOOKUP(B1468,Unemployment!$A$7:$D$3208,4,FALSE),"")</f>
        <v>5.9666666666666701E-2</v>
      </c>
      <c r="N1468" s="1">
        <f>IFERROR(VLOOKUP($B1468,Compensation!$A$5:$H$3867,6,FALSE),"")</f>
        <v>5848</v>
      </c>
      <c r="O1468" s="1">
        <f>IFERROR(VLOOKUP($B1468,Compensation!$A$5:$H$3867,7,FALSE),"")</f>
        <v>5036</v>
      </c>
      <c r="P1468" s="1">
        <f>IFERROR(VLOOKUP($B1468,Compensation!$A$5:$H$3867,8,FALSE),"")</f>
        <v>812</v>
      </c>
      <c r="Q1468" s="4">
        <f t="shared" si="181"/>
        <v>0.398856337269624</v>
      </c>
      <c r="R1468" s="3" t="str">
        <f>IFERROR(VLOOKUP(B1468,Growth!$C$6:$G$1733,2,FALSE),"")</f>
        <v/>
      </c>
      <c r="S1468" s="6">
        <f t="shared" si="184"/>
        <v>-0.19999999999999574</v>
      </c>
      <c r="T1468" s="6">
        <f t="shared" si="185"/>
        <v>0.81528914709513844</v>
      </c>
      <c r="U1468" s="6">
        <f t="shared" si="186"/>
        <v>0.16666666666667052</v>
      </c>
    </row>
    <row r="1469" spans="1:21" x14ac:dyDescent="0.2">
      <c r="A1469" t="str">
        <f t="shared" si="187"/>
        <v>Euro2014Q3</v>
      </c>
      <c r="B1469" t="s">
        <v>1122</v>
      </c>
      <c r="C1469" t="s">
        <v>17</v>
      </c>
      <c r="D1469" s="1">
        <v>2014</v>
      </c>
      <c r="E1469" s="1">
        <v>3</v>
      </c>
      <c r="F1469" s="1">
        <f t="shared" si="182"/>
        <v>59</v>
      </c>
      <c r="G1469" s="1">
        <v>12745.5</v>
      </c>
      <c r="H1469" s="1">
        <f t="shared" si="180"/>
        <v>16881.70738426848</v>
      </c>
      <c r="I1469" s="6">
        <f t="shared" si="183"/>
        <v>30.172846084483432</v>
      </c>
      <c r="J1469" s="1">
        <f>IFERROR(VLOOKUP($B1469,Population!$A$2:$E$2577,5,FALSE),"")</f>
        <v>559.5</v>
      </c>
      <c r="K1469" s="3">
        <f>IFERROR(VLOOKUP(A1469,'Exchange rates'!$A$6:$D$1909,4,FALSE),"")</f>
        <v>0.75498880000000002</v>
      </c>
      <c r="L1469" s="3">
        <f>IFERROR(VLOOKUP(B1469,'Work hours'!$A$6:$G$3151,7,FALSE),"")</f>
        <v>38.200000000000003</v>
      </c>
      <c r="M1469" s="4">
        <f>IFERROR(VLOOKUP(B1469,Unemployment!$A$7:$D$3208,4,FALSE),"")</f>
        <v>6.0333333333333294E-2</v>
      </c>
      <c r="N1469" s="1">
        <f>IFERROR(VLOOKUP($B1469,Compensation!$A$5:$H$3867,6,FALSE),"")</f>
        <v>5754</v>
      </c>
      <c r="O1469" s="1">
        <f>IFERROR(VLOOKUP($B1469,Compensation!$A$5:$H$3867,7,FALSE),"")</f>
        <v>4949</v>
      </c>
      <c r="P1469" s="1">
        <f>IFERROR(VLOOKUP($B1469,Compensation!$A$5:$H$3867,8,FALSE),"")</f>
        <v>805</v>
      </c>
      <c r="Q1469" s="4">
        <f t="shared" si="181"/>
        <v>0.38829390765368171</v>
      </c>
      <c r="R1469" s="3" t="str">
        <f>IFERROR(VLOOKUP(B1469,Growth!$C$6:$G$1733,2,FALSE),"")</f>
        <v/>
      </c>
      <c r="S1469" s="6">
        <f t="shared" si="184"/>
        <v>-0.19999999999999574</v>
      </c>
      <c r="T1469" s="6">
        <f t="shared" si="185"/>
        <v>-0.32643172378765128</v>
      </c>
      <c r="U1469" s="6">
        <f t="shared" si="186"/>
        <v>9.9999999999999395E-2</v>
      </c>
    </row>
    <row r="1470" spans="1:21" x14ac:dyDescent="0.2">
      <c r="A1470" t="str">
        <f t="shared" si="187"/>
        <v>Euro2014Q4</v>
      </c>
      <c r="B1470" t="s">
        <v>1123</v>
      </c>
      <c r="C1470" t="s">
        <v>17</v>
      </c>
      <c r="D1470" s="1">
        <v>2014</v>
      </c>
      <c r="E1470" s="1">
        <v>4</v>
      </c>
      <c r="F1470" s="1">
        <f t="shared" si="182"/>
        <v>60</v>
      </c>
      <c r="G1470" s="1">
        <v>13999.7</v>
      </c>
      <c r="H1470" s="1">
        <f t="shared" si="180"/>
        <v>17480.625744893521</v>
      </c>
      <c r="I1470" s="6">
        <f t="shared" si="183"/>
        <v>31.049068818638581</v>
      </c>
      <c r="J1470" s="1">
        <f>IFERROR(VLOOKUP($B1470,Population!$A$2:$E$2577,5,FALSE),"")</f>
        <v>563</v>
      </c>
      <c r="K1470" s="3">
        <f>IFERROR(VLOOKUP(A1470,'Exchange rates'!$A$6:$D$1909,4,FALSE),"")</f>
        <v>0.80086950000000001</v>
      </c>
      <c r="L1470" s="3">
        <f>IFERROR(VLOOKUP(B1470,'Work hours'!$A$6:$G$3151,7,FALSE),"")</f>
        <v>38.5</v>
      </c>
      <c r="M1470" s="4">
        <f>IFERROR(VLOOKUP(B1470,Unemployment!$A$7:$D$3208,4,FALSE),"")</f>
        <v>6.1666666666666696E-2</v>
      </c>
      <c r="N1470" s="1">
        <f>IFERROR(VLOOKUP($B1470,Compensation!$A$5:$H$3867,6,FALSE),"")</f>
        <v>6722</v>
      </c>
      <c r="O1470" s="1">
        <f>IFERROR(VLOOKUP($B1470,Compensation!$A$5:$H$3867,7,FALSE),"")</f>
        <v>5795</v>
      </c>
      <c r="P1470" s="1">
        <f>IFERROR(VLOOKUP($B1470,Compensation!$A$5:$H$3867,8,FALSE),"")</f>
        <v>928</v>
      </c>
      <c r="Q1470" s="4">
        <f t="shared" si="181"/>
        <v>0.41393744151660389</v>
      </c>
      <c r="R1470" s="3" t="str">
        <f>IFERROR(VLOOKUP(B1470,Growth!$C$6:$G$1733,2,FALSE),"")</f>
        <v/>
      </c>
      <c r="S1470" s="6">
        <f t="shared" si="184"/>
        <v>1.2000000000000028</v>
      </c>
      <c r="T1470" s="6">
        <f t="shared" si="185"/>
        <v>-1.5503881852940715</v>
      </c>
      <c r="U1470" s="6">
        <f t="shared" si="186"/>
        <v>0.16666666666666982</v>
      </c>
    </row>
    <row r="1471" spans="1:21" x14ac:dyDescent="0.2">
      <c r="A1471" t="str">
        <f t="shared" si="187"/>
        <v>Euro2015Q1</v>
      </c>
      <c r="B1471" t="s">
        <v>1124</v>
      </c>
      <c r="C1471" t="s">
        <v>17</v>
      </c>
      <c r="D1471" s="1">
        <v>2015</v>
      </c>
      <c r="E1471" s="1">
        <v>1</v>
      </c>
      <c r="F1471" s="1">
        <f t="shared" si="182"/>
        <v>61</v>
      </c>
      <c r="G1471" s="1">
        <v>13212.1</v>
      </c>
      <c r="H1471" s="1">
        <f t="shared" si="180"/>
        <v>14873.251854526919</v>
      </c>
      <c r="I1471" s="6">
        <f t="shared" si="183"/>
        <v>26.328999565457462</v>
      </c>
      <c r="J1471" s="1">
        <f>IFERROR(VLOOKUP($B1471,Population!$A$2:$E$2577,5,FALSE),"")</f>
        <v>564.9</v>
      </c>
      <c r="K1471" s="3">
        <f>IFERROR(VLOOKUP(A1471,'Exchange rates'!$A$6:$D$1909,4,FALSE),"")</f>
        <v>0.88831280000000001</v>
      </c>
      <c r="L1471" s="3">
        <f>IFERROR(VLOOKUP(B1471,'Work hours'!$A$6:$G$3151,7,FALSE),"")</f>
        <v>38</v>
      </c>
      <c r="M1471" s="4">
        <f>IFERROR(VLOOKUP(B1471,Unemployment!$A$7:$D$3208,4,FALSE),"")</f>
        <v>6.3666666666666705E-2</v>
      </c>
      <c r="N1471" s="1">
        <f>IFERROR(VLOOKUP($B1471,Compensation!$A$5:$H$3867,6,FALSE),"")</f>
        <v>5928</v>
      </c>
      <c r="O1471" s="1">
        <f>IFERROR(VLOOKUP($B1471,Compensation!$A$5:$H$3867,7,FALSE),"")</f>
        <v>5095</v>
      </c>
      <c r="P1471" s="1">
        <f>IFERROR(VLOOKUP($B1471,Compensation!$A$5:$H$3867,8,FALSE),"")</f>
        <v>834</v>
      </c>
      <c r="Q1471" s="4">
        <f t="shared" si="181"/>
        <v>0.38563135307786045</v>
      </c>
      <c r="R1471" s="3" t="str">
        <f>IFERROR(VLOOKUP(B1471,Growth!$C$6:$G$1733,2,FALSE),"")</f>
        <v/>
      </c>
      <c r="S1471" s="6">
        <f t="shared" si="184"/>
        <v>0.60000000000000142</v>
      </c>
      <c r="T1471" s="6">
        <f t="shared" si="185"/>
        <v>-1.0906489112155637</v>
      </c>
      <c r="U1471" s="6">
        <f t="shared" si="186"/>
        <v>0.40000000000000036</v>
      </c>
    </row>
    <row r="1472" spans="1:21" x14ac:dyDescent="0.2">
      <c r="A1472" t="str">
        <f t="shared" si="187"/>
        <v>Euro2015Q2</v>
      </c>
      <c r="B1472" t="s">
        <v>1125</v>
      </c>
      <c r="C1472" t="s">
        <v>17</v>
      </c>
      <c r="D1472" s="1">
        <v>2015</v>
      </c>
      <c r="E1472" s="1">
        <v>2</v>
      </c>
      <c r="F1472" s="1">
        <f t="shared" si="182"/>
        <v>62</v>
      </c>
      <c r="G1472" s="1">
        <v>13482.2</v>
      </c>
      <c r="H1472" s="1">
        <f t="shared" si="180"/>
        <v>14911.956940233937</v>
      </c>
      <c r="I1472" s="6">
        <f t="shared" si="183"/>
        <v>26.332256648832665</v>
      </c>
      <c r="J1472" s="1">
        <f>IFERROR(VLOOKUP($B1472,Population!$A$2:$E$2577,5,FALSE),"")</f>
        <v>566.29999999999995</v>
      </c>
      <c r="K1472" s="3">
        <f>IFERROR(VLOOKUP(A1472,'Exchange rates'!$A$6:$D$1909,4,FALSE),"")</f>
        <v>0.90412009999999998</v>
      </c>
      <c r="L1472" s="3">
        <f>IFERROR(VLOOKUP(B1472,'Work hours'!$A$6:$G$3151,7,FALSE),"")</f>
        <v>36.9</v>
      </c>
      <c r="M1472" s="4">
        <f>IFERROR(VLOOKUP(B1472,Unemployment!$A$7:$D$3208,4,FALSE),"")</f>
        <v>6.4666666666666706E-2</v>
      </c>
      <c r="N1472" s="1">
        <f>IFERROR(VLOOKUP($B1472,Compensation!$A$5:$H$3867,6,FALSE),"")</f>
        <v>6120</v>
      </c>
      <c r="O1472" s="1">
        <f>IFERROR(VLOOKUP($B1472,Compensation!$A$5:$H$3867,7,FALSE),"")</f>
        <v>5259</v>
      </c>
      <c r="P1472" s="1">
        <f>IFERROR(VLOOKUP($B1472,Compensation!$A$5:$H$3867,8,FALSE),"")</f>
        <v>861</v>
      </c>
      <c r="Q1472" s="4">
        <f t="shared" si="181"/>
        <v>0.39006986990253811</v>
      </c>
      <c r="R1472" s="3" t="str">
        <f>IFERROR(VLOOKUP(B1472,Growth!$C$6:$G$1733,2,FALSE),"")</f>
        <v/>
      </c>
      <c r="S1472" s="6">
        <f t="shared" si="184"/>
        <v>-0.80000000000000426</v>
      </c>
      <c r="T1472" s="6">
        <f t="shared" si="185"/>
        <v>-0.87864673670858817</v>
      </c>
      <c r="U1472" s="6">
        <f t="shared" si="186"/>
        <v>0.50000000000000044</v>
      </c>
    </row>
    <row r="1473" spans="1:21" x14ac:dyDescent="0.2">
      <c r="A1473" t="str">
        <f t="shared" si="187"/>
        <v>Euro2015Q3</v>
      </c>
      <c r="B1473" t="s">
        <v>1126</v>
      </c>
      <c r="C1473" t="s">
        <v>17</v>
      </c>
      <c r="D1473" s="1">
        <v>2015</v>
      </c>
      <c r="E1473" s="1">
        <v>3</v>
      </c>
      <c r="F1473" s="1">
        <f t="shared" si="182"/>
        <v>63</v>
      </c>
      <c r="G1473" s="1">
        <v>13125.9</v>
      </c>
      <c r="H1473" s="1">
        <f t="shared" si="180"/>
        <v>14592.029818394212</v>
      </c>
      <c r="I1473" s="6">
        <f t="shared" si="183"/>
        <v>25.582099962121692</v>
      </c>
      <c r="J1473" s="1">
        <f>IFERROR(VLOOKUP($B1473,Population!$A$2:$E$2577,5,FALSE),"")</f>
        <v>570.4</v>
      </c>
      <c r="K1473" s="3">
        <f>IFERROR(VLOOKUP(A1473,'Exchange rates'!$A$6:$D$1909,4,FALSE),"")</f>
        <v>0.89952529999999997</v>
      </c>
      <c r="L1473" s="3">
        <f>IFERROR(VLOOKUP(B1473,'Work hours'!$A$6:$G$3151,7,FALSE),"")</f>
        <v>37.6</v>
      </c>
      <c r="M1473" s="4">
        <f>IFERROR(VLOOKUP(B1473,Unemployment!$A$7:$D$3208,4,FALSE),"")</f>
        <v>6.5000000000000002E-2</v>
      </c>
      <c r="N1473" s="1">
        <f>IFERROR(VLOOKUP($B1473,Compensation!$A$5:$H$3867,6,FALSE),"")</f>
        <v>5980</v>
      </c>
      <c r="O1473" s="1">
        <f>IFERROR(VLOOKUP($B1473,Compensation!$A$5:$H$3867,7,FALSE),"")</f>
        <v>5137</v>
      </c>
      <c r="P1473" s="1">
        <f>IFERROR(VLOOKUP($B1473,Compensation!$A$5:$H$3867,8,FALSE),"")</f>
        <v>843</v>
      </c>
      <c r="Q1473" s="4">
        <f t="shared" si="181"/>
        <v>0.39136363982660238</v>
      </c>
      <c r="R1473" s="3" t="str">
        <f>IFERROR(VLOOKUP(B1473,Growth!$C$6:$G$1733,2,FALSE),"")</f>
        <v/>
      </c>
      <c r="S1473" s="6">
        <f t="shared" si="184"/>
        <v>-0.60000000000000142</v>
      </c>
      <c r="T1473" s="6">
        <f t="shared" si="185"/>
        <v>0.30697321729206695</v>
      </c>
      <c r="U1473" s="6">
        <f t="shared" si="186"/>
        <v>0.46666666666667078</v>
      </c>
    </row>
    <row r="1474" spans="1:21" x14ac:dyDescent="0.2">
      <c r="A1474" t="str">
        <f t="shared" si="187"/>
        <v>Euro2015Q4</v>
      </c>
      <c r="B1474" t="s">
        <v>1127</v>
      </c>
      <c r="C1474" t="s">
        <v>17</v>
      </c>
      <c r="D1474" s="1">
        <v>2015</v>
      </c>
      <c r="E1474" s="1">
        <v>4</v>
      </c>
      <c r="F1474" s="1">
        <f t="shared" si="182"/>
        <v>64</v>
      </c>
      <c r="G1474" s="1">
        <v>14322.2</v>
      </c>
      <c r="H1474" s="1">
        <f t="shared" si="180"/>
        <v>15672.404271037109</v>
      </c>
      <c r="I1474" s="6">
        <f t="shared" si="183"/>
        <v>27.20903519277276</v>
      </c>
      <c r="J1474" s="1">
        <f>IFERROR(VLOOKUP($B1474,Population!$A$2:$E$2577,5,FALSE),"")</f>
        <v>576</v>
      </c>
      <c r="K1474" s="3">
        <f>IFERROR(VLOOKUP(A1474,'Exchange rates'!$A$6:$D$1909,4,FALSE),"")</f>
        <v>0.91384829999999995</v>
      </c>
      <c r="L1474" s="3">
        <f>IFERROR(VLOOKUP(B1474,'Work hours'!$A$6:$G$3151,7,FALSE),"")</f>
        <v>38.5</v>
      </c>
      <c r="M1474" s="4">
        <f>IFERROR(VLOOKUP(B1474,Unemployment!$A$7:$D$3208,4,FALSE),"")</f>
        <v>6.5333333333333299E-2</v>
      </c>
      <c r="N1474" s="1">
        <f>IFERROR(VLOOKUP($B1474,Compensation!$A$5:$H$3867,6,FALSE),"")</f>
        <v>7029</v>
      </c>
      <c r="O1474" s="1">
        <f>IFERROR(VLOOKUP($B1474,Compensation!$A$5:$H$3867,7,FALSE),"")</f>
        <v>6078</v>
      </c>
      <c r="P1474" s="1">
        <f>IFERROR(VLOOKUP($B1474,Compensation!$A$5:$H$3867,8,FALSE),"")</f>
        <v>952</v>
      </c>
      <c r="Q1474" s="4">
        <f t="shared" si="181"/>
        <v>0.42437614332993534</v>
      </c>
      <c r="R1474" s="3" t="str">
        <f>IFERROR(VLOOKUP(B1474,Growth!$C$6:$G$1733,2,FALSE),"")</f>
        <v/>
      </c>
      <c r="S1474" s="6">
        <f t="shared" si="184"/>
        <v>0</v>
      </c>
      <c r="T1474" s="6">
        <f t="shared" si="185"/>
        <v>1.0438701813331452</v>
      </c>
      <c r="U1474" s="6">
        <f t="shared" si="186"/>
        <v>0.36666666666666026</v>
      </c>
    </row>
    <row r="1475" spans="1:21" x14ac:dyDescent="0.2">
      <c r="A1475" t="str">
        <f t="shared" si="187"/>
        <v>Euro2016Q1</v>
      </c>
      <c r="B1475" t="s">
        <v>1128</v>
      </c>
      <c r="C1475" t="s">
        <v>17</v>
      </c>
      <c r="D1475" s="1">
        <v>2016</v>
      </c>
      <c r="E1475" s="1">
        <v>1</v>
      </c>
      <c r="F1475" s="1">
        <f t="shared" si="182"/>
        <v>65</v>
      </c>
      <c r="G1475" s="1">
        <v>13387.3</v>
      </c>
      <c r="H1475" s="1">
        <f t="shared" ref="H1475:H1538" si="188">IFERROR(G1475/K1475,"")</f>
        <v>14754.598295858388</v>
      </c>
      <c r="I1475" s="6">
        <f t="shared" si="183"/>
        <v>25.549087958196342</v>
      </c>
      <c r="J1475" s="1">
        <f>IFERROR(VLOOKUP($B1475,Population!$A$2:$E$2577,5,FALSE),"")</f>
        <v>577.5</v>
      </c>
      <c r="K1475" s="3">
        <f>IFERROR(VLOOKUP(A1475,'Exchange rates'!$A$6:$D$1909,4,FALSE),"")</f>
        <v>0.90733070000000005</v>
      </c>
      <c r="L1475" s="3">
        <f>IFERROR(VLOOKUP(B1475,'Work hours'!$A$6:$G$3151,7,FALSE),"")</f>
        <v>37.9</v>
      </c>
      <c r="M1475" s="4">
        <f>IFERROR(VLOOKUP(B1475,Unemployment!$A$7:$D$3208,4,FALSE),"")</f>
        <v>6.4000000000000001E-2</v>
      </c>
      <c r="N1475" s="1">
        <f>IFERROR(VLOOKUP($B1475,Compensation!$A$5:$H$3867,6,FALSE),"")</f>
        <v>6191</v>
      </c>
      <c r="O1475" s="1">
        <f>IFERROR(VLOOKUP($B1475,Compensation!$A$5:$H$3867,7,FALSE),"")</f>
        <v>5327</v>
      </c>
      <c r="P1475" s="1">
        <f>IFERROR(VLOOKUP($B1475,Compensation!$A$5:$H$3867,8,FALSE),"")</f>
        <v>864</v>
      </c>
      <c r="Q1475" s="4">
        <f t="shared" ref="Q1475:Q1538" si="189">IFERROR(O1475/G1475,"")</f>
        <v>0.39791444129884296</v>
      </c>
      <c r="R1475" s="3" t="str">
        <f>IFERROR(VLOOKUP(B1475,Growth!$C$6:$G$1733,2,FALSE),"")</f>
        <v/>
      </c>
      <c r="S1475" s="6">
        <f t="shared" si="184"/>
        <v>-0.10000000000000142</v>
      </c>
      <c r="T1475" s="6">
        <f t="shared" si="185"/>
        <v>1.2283088220982508</v>
      </c>
      <c r="U1475" s="6">
        <f t="shared" si="186"/>
        <v>3.3333333333329662E-2</v>
      </c>
    </row>
    <row r="1476" spans="1:21" x14ac:dyDescent="0.2">
      <c r="A1476" t="str">
        <f t="shared" si="187"/>
        <v>Euro2016Q2</v>
      </c>
      <c r="B1476" t="s">
        <v>1129</v>
      </c>
      <c r="C1476" t="s">
        <v>17</v>
      </c>
      <c r="D1476" s="1">
        <v>2016</v>
      </c>
      <c r="E1476" s="1">
        <v>2</v>
      </c>
      <c r="F1476" s="1">
        <f t="shared" ref="F1476:F1539" si="190">E1476+(D1476-2000)*4</f>
        <v>66</v>
      </c>
      <c r="G1476" s="1">
        <v>13748.7</v>
      </c>
      <c r="H1476" s="1">
        <f t="shared" si="188"/>
        <v>15525.272451948973</v>
      </c>
      <c r="I1476" s="6">
        <f t="shared" ref="I1476:I1539" si="191">IFERROR(H1476/J1476,"")</f>
        <v>26.67572586245528</v>
      </c>
      <c r="J1476" s="1">
        <f>IFERROR(VLOOKUP($B1476,Population!$A$2:$E$2577,5,FALSE),"")</f>
        <v>582</v>
      </c>
      <c r="K1476" s="3">
        <f>IFERROR(VLOOKUP(A1476,'Exchange rates'!$A$6:$D$1909,4,FALSE),"")</f>
        <v>0.88556900000000005</v>
      </c>
      <c r="L1476" s="3">
        <f>IFERROR(VLOOKUP(B1476,'Work hours'!$A$6:$G$3151,7,FALSE),"")</f>
        <v>37.200000000000003</v>
      </c>
      <c r="M1476" s="4">
        <f>IFERROR(VLOOKUP(B1476,Unemployment!$A$7:$D$3208,4,FALSE),"")</f>
        <v>6.2333333333333296E-2</v>
      </c>
      <c r="N1476" s="1">
        <f>IFERROR(VLOOKUP($B1476,Compensation!$A$5:$H$3867,6,FALSE),"")</f>
        <v>6284</v>
      </c>
      <c r="O1476" s="1">
        <f>IFERROR(VLOOKUP($B1476,Compensation!$A$5:$H$3867,7,FALSE),"")</f>
        <v>5409</v>
      </c>
      <c r="P1476" s="1">
        <f>IFERROR(VLOOKUP($B1476,Compensation!$A$5:$H$3867,8,FALSE),"")</f>
        <v>874</v>
      </c>
      <c r="Q1476" s="4">
        <f t="shared" si="189"/>
        <v>0.39341901416133884</v>
      </c>
      <c r="R1476" s="3" t="str">
        <f>IFERROR(VLOOKUP(B1476,Growth!$C$6:$G$1733,2,FALSE),"")</f>
        <v/>
      </c>
      <c r="S1476" s="6">
        <f t="shared" si="184"/>
        <v>0.30000000000000426</v>
      </c>
      <c r="T1476" s="6">
        <f t="shared" si="185"/>
        <v>0.33491442588007292</v>
      </c>
      <c r="U1476" s="6">
        <f t="shared" si="186"/>
        <v>-0.23333333333334094</v>
      </c>
    </row>
    <row r="1477" spans="1:21" x14ac:dyDescent="0.2">
      <c r="A1477" t="str">
        <f t="shared" si="187"/>
        <v>Euro2016Q3</v>
      </c>
      <c r="B1477" t="s">
        <v>1130</v>
      </c>
      <c r="C1477" t="s">
        <v>17</v>
      </c>
      <c r="D1477" s="1">
        <v>2016</v>
      </c>
      <c r="E1477" s="1">
        <v>3</v>
      </c>
      <c r="F1477" s="1">
        <f t="shared" si="190"/>
        <v>67</v>
      </c>
      <c r="G1477" s="1">
        <v>13916.8</v>
      </c>
      <c r="H1477" s="1">
        <f t="shared" si="188"/>
        <v>15529.369755400821</v>
      </c>
      <c r="I1477" s="6">
        <f t="shared" si="191"/>
        <v>26.500630981912664</v>
      </c>
      <c r="J1477" s="1">
        <f>IFERROR(VLOOKUP($B1477,Population!$A$2:$E$2577,5,FALSE),"")</f>
        <v>586</v>
      </c>
      <c r="K1477" s="3">
        <f>IFERROR(VLOOKUP(A1477,'Exchange rates'!$A$6:$D$1909,4,FALSE),"")</f>
        <v>0.89615999999999996</v>
      </c>
      <c r="L1477" s="3">
        <f>IFERROR(VLOOKUP(B1477,'Work hours'!$A$6:$G$3151,7,FALSE),"")</f>
        <v>37.4</v>
      </c>
      <c r="M1477" s="4">
        <f>IFERROR(VLOOKUP(B1477,Unemployment!$A$7:$D$3208,4,FALSE),"")</f>
        <v>6.3E-2</v>
      </c>
      <c r="N1477" s="1">
        <f>IFERROR(VLOOKUP($B1477,Compensation!$A$5:$H$3867,6,FALSE),"")</f>
        <v>6179</v>
      </c>
      <c r="O1477" s="1">
        <f>IFERROR(VLOOKUP($B1477,Compensation!$A$5:$H$3867,7,FALSE),"")</f>
        <v>5315</v>
      </c>
      <c r="P1477" s="1">
        <f>IFERROR(VLOOKUP($B1477,Compensation!$A$5:$H$3867,8,FALSE),"")</f>
        <v>865</v>
      </c>
      <c r="Q1477" s="4">
        <f t="shared" si="189"/>
        <v>0.3819125086226719</v>
      </c>
      <c r="R1477" s="3" t="str">
        <f>IFERROR(VLOOKUP(B1477,Growth!$C$6:$G$1733,2,FALSE),"")</f>
        <v/>
      </c>
      <c r="S1477" s="6">
        <f t="shared" si="184"/>
        <v>-0.20000000000000284</v>
      </c>
      <c r="T1477" s="6">
        <f t="shared" si="185"/>
        <v>-0.94511312039304851</v>
      </c>
      <c r="U1477" s="6">
        <f t="shared" si="186"/>
        <v>-0.20000000000000018</v>
      </c>
    </row>
    <row r="1478" spans="1:21" x14ac:dyDescent="0.2">
      <c r="A1478" t="str">
        <f t="shared" si="187"/>
        <v>Euro2016Q4</v>
      </c>
      <c r="B1478" t="s">
        <v>1131</v>
      </c>
      <c r="C1478" t="s">
        <v>17</v>
      </c>
      <c r="D1478" s="1">
        <v>2016</v>
      </c>
      <c r="E1478" s="1">
        <v>4</v>
      </c>
      <c r="F1478" s="1">
        <f t="shared" si="190"/>
        <v>68</v>
      </c>
      <c r="G1478" s="1">
        <v>15155.3</v>
      </c>
      <c r="H1478" s="1">
        <f t="shared" si="188"/>
        <v>16329.975563168276</v>
      </c>
      <c r="I1478" s="6">
        <f t="shared" si="191"/>
        <v>27.631092323465779</v>
      </c>
      <c r="J1478" s="1">
        <f>IFERROR(VLOOKUP($B1478,Population!$A$2:$E$2577,5,FALSE),"")</f>
        <v>591</v>
      </c>
      <c r="K1478" s="3">
        <f>IFERROR(VLOOKUP(A1478,'Exchange rates'!$A$6:$D$1909,4,FALSE),"")</f>
        <v>0.92806630000000001</v>
      </c>
      <c r="L1478" s="3">
        <f>IFERROR(VLOOKUP(B1478,'Work hours'!$A$6:$G$3151,7,FALSE),"")</f>
        <v>37.4</v>
      </c>
      <c r="M1478" s="4">
        <f>IFERROR(VLOOKUP(B1478,Unemployment!$A$7:$D$3208,4,FALSE),"")</f>
        <v>6.3E-2</v>
      </c>
      <c r="N1478" s="1">
        <f>IFERROR(VLOOKUP($B1478,Compensation!$A$5:$H$3867,6,FALSE),"")</f>
        <v>7340</v>
      </c>
      <c r="O1478" s="1">
        <f>IFERROR(VLOOKUP($B1478,Compensation!$A$5:$H$3867,7,FALSE),"")</f>
        <v>6352</v>
      </c>
      <c r="P1478" s="1">
        <f>IFERROR(VLOOKUP($B1478,Compensation!$A$5:$H$3867,8,FALSE),"")</f>
        <v>988</v>
      </c>
      <c r="Q1478" s="4">
        <f t="shared" si="189"/>
        <v>0.41912730199996046</v>
      </c>
      <c r="R1478" s="3" t="str">
        <f>IFERROR(VLOOKUP(B1478,Growth!$C$6:$G$1733,2,FALSE),"")</f>
        <v/>
      </c>
      <c r="S1478" s="6">
        <f t="shared" si="184"/>
        <v>-1.1000000000000014</v>
      </c>
      <c r="T1478" s="6">
        <f t="shared" si="185"/>
        <v>-0.52488413299748848</v>
      </c>
      <c r="U1478" s="6">
        <f t="shared" si="186"/>
        <v>-0.23333333333332984</v>
      </c>
    </row>
    <row r="1479" spans="1:21" x14ac:dyDescent="0.2">
      <c r="A1479" t="str">
        <f t="shared" si="187"/>
        <v>Euro2017Q1</v>
      </c>
      <c r="B1479" t="s">
        <v>1132</v>
      </c>
      <c r="C1479" t="s">
        <v>17</v>
      </c>
      <c r="D1479" s="1">
        <v>2017</v>
      </c>
      <c r="E1479" s="1">
        <v>1</v>
      </c>
      <c r="F1479" s="1">
        <f t="shared" si="190"/>
        <v>69</v>
      </c>
      <c r="G1479" s="1">
        <v>13845.9</v>
      </c>
      <c r="H1479" s="1">
        <f t="shared" si="188"/>
        <v>14753.59737412627</v>
      </c>
      <c r="I1479" s="6">
        <f t="shared" si="191"/>
        <v>24.91320056421187</v>
      </c>
      <c r="J1479" s="1">
        <f>IFERROR(VLOOKUP($B1479,Population!$A$2:$E$2577,5,FALSE),"")</f>
        <v>592.20000000000005</v>
      </c>
      <c r="K1479" s="3">
        <f>IFERROR(VLOOKUP(A1479,'Exchange rates'!$A$6:$D$1909,4,FALSE),"")</f>
        <v>0.93847619999999998</v>
      </c>
      <c r="L1479" s="3">
        <f>IFERROR(VLOOKUP(B1479,'Work hours'!$A$6:$G$3151,7,FALSE),"")</f>
        <v>37.4</v>
      </c>
      <c r="M1479" s="4">
        <f>IFERROR(VLOOKUP(B1479,Unemployment!$A$7:$D$3208,4,FALSE),"")</f>
        <v>5.86666666666667E-2</v>
      </c>
      <c r="N1479" s="1">
        <f>IFERROR(VLOOKUP($B1479,Compensation!$A$5:$H$3867,6,FALSE),"")</f>
        <v>6563</v>
      </c>
      <c r="O1479" s="1">
        <f>IFERROR(VLOOKUP($B1479,Compensation!$A$5:$H$3867,7,FALSE),"")</f>
        <v>5649</v>
      </c>
      <c r="P1479" s="1">
        <f>IFERROR(VLOOKUP($B1479,Compensation!$A$5:$H$3867,8,FALSE),"")</f>
        <v>914</v>
      </c>
      <c r="Q1479" s="4">
        <f t="shared" si="189"/>
        <v>0.40799081316490804</v>
      </c>
      <c r="R1479" s="3" t="str">
        <f>IFERROR(VLOOKUP(B1479,Growth!$C$6:$G$1733,2,FALSE),"")</f>
        <v/>
      </c>
      <c r="S1479" s="6">
        <f t="shared" si="184"/>
        <v>-0.5</v>
      </c>
      <c r="T1479" s="6">
        <f t="shared" si="185"/>
        <v>1.0076371866065081</v>
      </c>
      <c r="U1479" s="6">
        <f t="shared" si="186"/>
        <v>-0.53333333333333011</v>
      </c>
    </row>
    <row r="1480" spans="1:21" x14ac:dyDescent="0.2">
      <c r="A1480" t="str">
        <f t="shared" si="187"/>
        <v>Euro2017Q2</v>
      </c>
      <c r="B1480" t="s">
        <v>1133</v>
      </c>
      <c r="C1480" t="s">
        <v>17</v>
      </c>
      <c r="D1480" s="1">
        <v>2017</v>
      </c>
      <c r="E1480" s="1">
        <v>2</v>
      </c>
      <c r="F1480" s="1">
        <f t="shared" si="190"/>
        <v>70</v>
      </c>
      <c r="G1480" s="1">
        <v>14435.8</v>
      </c>
      <c r="H1480" s="1">
        <f t="shared" si="188"/>
        <v>15876.159838499956</v>
      </c>
      <c r="I1480" s="6">
        <f t="shared" si="191"/>
        <v>26.696081786615025</v>
      </c>
      <c r="J1480" s="1">
        <f>IFERROR(VLOOKUP($B1480,Population!$A$2:$E$2577,5,FALSE),"")</f>
        <v>594.70000000000005</v>
      </c>
      <c r="K1480" s="3">
        <f>IFERROR(VLOOKUP(A1480,'Exchange rates'!$A$6:$D$1909,4,FALSE),"")</f>
        <v>0.90927530000000001</v>
      </c>
      <c r="L1480" s="3">
        <f>IFERROR(VLOOKUP(B1480,'Work hours'!$A$6:$G$3151,7,FALSE),"")</f>
        <v>37.200000000000003</v>
      </c>
      <c r="M1480" s="4">
        <f>IFERROR(VLOOKUP(B1480,Unemployment!$A$7:$D$3208,4,FALSE),"")</f>
        <v>5.5333333333333297E-2</v>
      </c>
      <c r="N1480" s="1">
        <f>IFERROR(VLOOKUP($B1480,Compensation!$A$5:$H$3867,6,FALSE),"")</f>
        <v>6806</v>
      </c>
      <c r="O1480" s="1">
        <f>IFERROR(VLOOKUP($B1480,Compensation!$A$5:$H$3867,7,FALSE),"")</f>
        <v>5860</v>
      </c>
      <c r="P1480" s="1">
        <f>IFERROR(VLOOKUP($B1480,Compensation!$A$5:$H$3867,8,FALSE),"")</f>
        <v>945</v>
      </c>
      <c r="Q1480" s="4">
        <f t="shared" si="189"/>
        <v>0.4059352443231411</v>
      </c>
      <c r="R1480" s="3" t="str">
        <f>IFERROR(VLOOKUP(B1480,Growth!$C$6:$G$1733,2,FALSE),"")</f>
        <v/>
      </c>
      <c r="S1480" s="6">
        <f t="shared" ref="S1480:S1543" si="192">IFERROR(IF($C1480=$C1476,L1480-L1476,""),"")</f>
        <v>0</v>
      </c>
      <c r="T1480" s="6">
        <f t="shared" ref="T1480:T1543" si="193">IFERROR(IF($C1480=$C1476,100*(Q1480-Q1476),""),"")</f>
        <v>1.2516230161802255</v>
      </c>
      <c r="U1480" s="6">
        <f t="shared" ref="U1480:U1543" si="194">IFERROR(IF($C1480=$C1476,100*(M1480-M1476),""),"")</f>
        <v>-0.7</v>
      </c>
    </row>
    <row r="1481" spans="1:21" x14ac:dyDescent="0.2">
      <c r="A1481" t="str">
        <f t="shared" si="187"/>
        <v>Euro2017Q3</v>
      </c>
      <c r="B1481" t="s">
        <v>1134</v>
      </c>
      <c r="C1481" t="s">
        <v>17</v>
      </c>
      <c r="D1481" s="1">
        <v>2017</v>
      </c>
      <c r="E1481" s="1">
        <v>3</v>
      </c>
      <c r="F1481" s="1">
        <f t="shared" si="190"/>
        <v>71</v>
      </c>
      <c r="G1481" s="1">
        <v>14214</v>
      </c>
      <c r="H1481" s="1">
        <f t="shared" si="188"/>
        <v>16694.208469721048</v>
      </c>
      <c r="I1481" s="6">
        <f t="shared" si="191"/>
        <v>27.870131001203752</v>
      </c>
      <c r="J1481" s="1">
        <f>IFERROR(VLOOKUP($B1481,Population!$A$2:$E$2577,5,FALSE),"")</f>
        <v>599</v>
      </c>
      <c r="K1481" s="3">
        <f>IFERROR(VLOOKUP(A1481,'Exchange rates'!$A$6:$D$1909,4,FALSE),"")</f>
        <v>0.851433</v>
      </c>
      <c r="L1481" s="3">
        <f>IFERROR(VLOOKUP(B1481,'Work hours'!$A$6:$G$3151,7,FALSE),"")</f>
        <v>37.200000000000003</v>
      </c>
      <c r="M1481" s="4">
        <f>IFERROR(VLOOKUP(B1481,Unemployment!$A$7:$D$3208,4,FALSE),"")</f>
        <v>5.5333333333333297E-2</v>
      </c>
      <c r="N1481" s="1">
        <f>IFERROR(VLOOKUP($B1481,Compensation!$A$5:$H$3867,6,FALSE),"")</f>
        <v>6620</v>
      </c>
      <c r="O1481" s="1">
        <f>IFERROR(VLOOKUP($B1481,Compensation!$A$5:$H$3867,7,FALSE),"")</f>
        <v>5700</v>
      </c>
      <c r="P1481" s="1">
        <f>IFERROR(VLOOKUP($B1481,Compensation!$A$5:$H$3867,8,FALSE),"")</f>
        <v>920</v>
      </c>
      <c r="Q1481" s="4">
        <f t="shared" si="189"/>
        <v>0.40101308569016464</v>
      </c>
      <c r="R1481" s="3" t="str">
        <f>IFERROR(VLOOKUP(B1481,Growth!$C$6:$G$1733,2,FALSE),"")</f>
        <v/>
      </c>
      <c r="S1481" s="6">
        <f t="shared" si="192"/>
        <v>-0.19999999999999574</v>
      </c>
      <c r="T1481" s="6">
        <f t="shared" si="193"/>
        <v>1.9100577067492741</v>
      </c>
      <c r="U1481" s="6">
        <f t="shared" si="194"/>
        <v>-0.76666666666667038</v>
      </c>
    </row>
    <row r="1482" spans="1:21" x14ac:dyDescent="0.2">
      <c r="A1482" t="str">
        <f t="shared" si="187"/>
        <v>Euro2017Q4</v>
      </c>
      <c r="B1482" t="s">
        <v>1135</v>
      </c>
      <c r="C1482" t="s">
        <v>17</v>
      </c>
      <c r="D1482" s="1">
        <v>2017</v>
      </c>
      <c r="E1482" s="1">
        <v>4</v>
      </c>
      <c r="F1482" s="1">
        <f t="shared" si="190"/>
        <v>72</v>
      </c>
      <c r="G1482" s="1">
        <v>15673.1</v>
      </c>
      <c r="H1482" s="1">
        <f t="shared" si="188"/>
        <v>18455.351240550128</v>
      </c>
      <c r="I1482" s="6">
        <f t="shared" si="191"/>
        <v>30.656729635465329</v>
      </c>
      <c r="J1482" s="1">
        <f>IFERROR(VLOOKUP($B1482,Population!$A$2:$E$2577,5,FALSE),"")</f>
        <v>602</v>
      </c>
      <c r="K1482" s="3">
        <f>IFERROR(VLOOKUP(A1482,'Exchange rates'!$A$6:$D$1909,4,FALSE),"")</f>
        <v>0.8492442</v>
      </c>
      <c r="L1482" s="3">
        <f>IFERROR(VLOOKUP(B1482,'Work hours'!$A$6:$G$3151,7,FALSE),"")</f>
        <v>37</v>
      </c>
      <c r="M1482" s="4">
        <f>IFERROR(VLOOKUP(B1482,Unemployment!$A$7:$D$3208,4,FALSE),"")</f>
        <v>5.4666666666666704E-2</v>
      </c>
      <c r="N1482" s="1">
        <f>IFERROR(VLOOKUP($B1482,Compensation!$A$5:$H$3867,6,FALSE),"")</f>
        <v>7776</v>
      </c>
      <c r="O1482" s="1">
        <f>IFERROR(VLOOKUP($B1482,Compensation!$A$5:$H$3867,7,FALSE),"")</f>
        <v>6731</v>
      </c>
      <c r="P1482" s="1">
        <f>IFERROR(VLOOKUP($B1482,Compensation!$A$5:$H$3867,8,FALSE),"")</f>
        <v>1045</v>
      </c>
      <c r="Q1482" s="4">
        <f t="shared" si="189"/>
        <v>0.42946194435051138</v>
      </c>
      <c r="R1482" s="3" t="str">
        <f>IFERROR(VLOOKUP(B1482,Growth!$C$6:$G$1733,2,FALSE),"")</f>
        <v/>
      </c>
      <c r="S1482" s="6">
        <f t="shared" si="192"/>
        <v>-0.39999999999999858</v>
      </c>
      <c r="T1482" s="6">
        <f t="shared" si="193"/>
        <v>1.0334642350550927</v>
      </c>
      <c r="U1482" s="6">
        <f t="shared" si="194"/>
        <v>-0.83333333333332971</v>
      </c>
    </row>
    <row r="1483" spans="1:21" x14ac:dyDescent="0.2">
      <c r="A1483" t="str">
        <f t="shared" si="187"/>
        <v>Euro2018Q1</v>
      </c>
      <c r="B1483" t="s">
        <v>1136</v>
      </c>
      <c r="C1483" t="s">
        <v>17</v>
      </c>
      <c r="D1483" s="1">
        <v>2018</v>
      </c>
      <c r="E1483" s="1">
        <v>1</v>
      </c>
      <c r="F1483" s="1">
        <f t="shared" si="190"/>
        <v>73</v>
      </c>
      <c r="G1483" s="1">
        <v>14341.7</v>
      </c>
      <c r="H1483" s="1">
        <f t="shared" si="188"/>
        <v>17624.193748773425</v>
      </c>
      <c r="I1483" s="6">
        <f t="shared" si="191"/>
        <v>29.174298541257116</v>
      </c>
      <c r="J1483" s="1">
        <f>IFERROR(VLOOKUP($B1483,Population!$A$2:$E$2577,5,FALSE),"")</f>
        <v>604.1</v>
      </c>
      <c r="K1483" s="3">
        <f>IFERROR(VLOOKUP(A1483,'Exchange rates'!$A$6:$D$1909,4,FALSE),"")</f>
        <v>0.81375070000000005</v>
      </c>
      <c r="L1483" s="3">
        <f>IFERROR(VLOOKUP(B1483,'Work hours'!$A$6:$G$3151,7,FALSE),"")</f>
        <v>37.200000000000003</v>
      </c>
      <c r="M1483" s="4">
        <f>IFERROR(VLOOKUP(B1483,Unemployment!$A$7:$D$3208,4,FALSE),"")</f>
        <v>5.5666666666666698E-2</v>
      </c>
      <c r="N1483" s="1">
        <f>IFERROR(VLOOKUP($B1483,Compensation!$A$5:$H$3867,6,FALSE),"")</f>
        <v>6921</v>
      </c>
      <c r="O1483" s="1">
        <f>IFERROR(VLOOKUP($B1483,Compensation!$A$5:$H$3867,7,FALSE),"")</f>
        <v>5974</v>
      </c>
      <c r="P1483" s="1">
        <f>IFERROR(VLOOKUP($B1483,Compensation!$A$5:$H$3867,8,FALSE),"")</f>
        <v>947</v>
      </c>
      <c r="Q1483" s="4">
        <f t="shared" si="189"/>
        <v>0.41654755015095835</v>
      </c>
      <c r="R1483" s="3" t="str">
        <f>IFERROR(VLOOKUP(B1483,Growth!$C$6:$G$1733,2,FALSE),"")</f>
        <v/>
      </c>
      <c r="S1483" s="6">
        <f t="shared" si="192"/>
        <v>-0.19999999999999574</v>
      </c>
      <c r="T1483" s="6">
        <f t="shared" si="193"/>
        <v>0.85567369860503062</v>
      </c>
      <c r="U1483" s="6">
        <f t="shared" si="194"/>
        <v>-0.30000000000000027</v>
      </c>
    </row>
    <row r="1484" spans="1:21" x14ac:dyDescent="0.2">
      <c r="A1484" t="str">
        <f t="shared" si="187"/>
        <v>Euro2018Q2</v>
      </c>
      <c r="B1484" t="s">
        <v>1137</v>
      </c>
      <c r="C1484" t="s">
        <v>17</v>
      </c>
      <c r="D1484" s="1">
        <v>2018</v>
      </c>
      <c r="E1484" s="1">
        <v>2</v>
      </c>
      <c r="F1484" s="1">
        <f t="shared" si="190"/>
        <v>74</v>
      </c>
      <c r="G1484" s="1">
        <v>14845.8</v>
      </c>
      <c r="H1484" s="1">
        <f t="shared" si="188"/>
        <v>17684.42629785616</v>
      </c>
      <c r="I1484" s="6">
        <f t="shared" si="191"/>
        <v>29.162972127071505</v>
      </c>
      <c r="J1484" s="1">
        <f>IFERROR(VLOOKUP($B1484,Population!$A$2:$E$2577,5,FALSE),"")</f>
        <v>606.4</v>
      </c>
      <c r="K1484" s="3">
        <f>IFERROR(VLOOKUP(A1484,'Exchange rates'!$A$6:$D$1909,4,FALSE),"")</f>
        <v>0.83948440000000002</v>
      </c>
      <c r="L1484" s="3">
        <f>IFERROR(VLOOKUP(B1484,'Work hours'!$A$6:$G$3151,7,FALSE),"")</f>
        <v>37.299999999999997</v>
      </c>
      <c r="M1484" s="4">
        <f>IFERROR(VLOOKUP(B1484,Unemployment!$A$7:$D$3208,4,FALSE),"")</f>
        <v>5.5E-2</v>
      </c>
      <c r="N1484" s="1">
        <f>IFERROR(VLOOKUP($B1484,Compensation!$A$5:$H$3867,6,FALSE),"")</f>
        <v>7209</v>
      </c>
      <c r="O1484" s="1">
        <f>IFERROR(VLOOKUP($B1484,Compensation!$A$5:$H$3867,7,FALSE),"")</f>
        <v>6232</v>
      </c>
      <c r="P1484" s="1">
        <f>IFERROR(VLOOKUP($B1484,Compensation!$A$5:$H$3867,8,FALSE),"")</f>
        <v>978</v>
      </c>
      <c r="Q1484" s="4">
        <f t="shared" si="189"/>
        <v>0.41978202589284513</v>
      </c>
      <c r="R1484" s="3" t="str">
        <f>IFERROR(VLOOKUP(B1484,Growth!$C$6:$G$1733,2,FALSE),"")</f>
        <v/>
      </c>
      <c r="S1484" s="6">
        <f t="shared" si="192"/>
        <v>9.9999999999994316E-2</v>
      </c>
      <c r="T1484" s="6">
        <f t="shared" si="193"/>
        <v>1.3846781569704036</v>
      </c>
      <c r="U1484" s="6">
        <f t="shared" si="194"/>
        <v>-3.3333333333329662E-2</v>
      </c>
    </row>
    <row r="1485" spans="1:21" x14ac:dyDescent="0.2">
      <c r="A1485" t="str">
        <f t="shared" si="187"/>
        <v>Euro2018Q3</v>
      </c>
      <c r="B1485" t="s">
        <v>1138</v>
      </c>
      <c r="C1485" t="s">
        <v>17</v>
      </c>
      <c r="D1485" s="1">
        <v>2018</v>
      </c>
      <c r="E1485" s="1">
        <v>3</v>
      </c>
      <c r="F1485" s="1">
        <f t="shared" si="190"/>
        <v>75</v>
      </c>
      <c r="G1485" s="1">
        <v>14831.1</v>
      </c>
      <c r="H1485" s="1">
        <f t="shared" si="188"/>
        <v>17254.027929209518</v>
      </c>
      <c r="I1485" s="6">
        <f t="shared" si="191"/>
        <v>28.248244808790961</v>
      </c>
      <c r="J1485" s="1">
        <f>IFERROR(VLOOKUP($B1485,Population!$A$2:$E$2577,5,FALSE),"")</f>
        <v>610.79999999999995</v>
      </c>
      <c r="K1485" s="3">
        <f>IFERROR(VLOOKUP(A1485,'Exchange rates'!$A$6:$D$1909,4,FALSE),"")</f>
        <v>0.85957320000000004</v>
      </c>
      <c r="L1485" s="3">
        <f>IFERROR(VLOOKUP(B1485,'Work hours'!$A$6:$G$3151,7,FALSE),"")</f>
        <v>37.5</v>
      </c>
      <c r="M1485" s="4">
        <f>IFERROR(VLOOKUP(B1485,Unemployment!$A$7:$D$3208,4,FALSE),"")</f>
        <v>5.6333333333333305E-2</v>
      </c>
      <c r="N1485" s="1">
        <f>IFERROR(VLOOKUP($B1485,Compensation!$A$5:$H$3867,6,FALSE),"")</f>
        <v>7074</v>
      </c>
      <c r="O1485" s="1">
        <f>IFERROR(VLOOKUP($B1485,Compensation!$A$5:$H$3867,7,FALSE),"")</f>
        <v>6104</v>
      </c>
      <c r="P1485" s="1">
        <f>IFERROR(VLOOKUP($B1485,Compensation!$A$5:$H$3867,8,FALSE),"")</f>
        <v>970</v>
      </c>
      <c r="Q1485" s="4">
        <f t="shared" si="189"/>
        <v>0.41156758433292201</v>
      </c>
      <c r="R1485" s="3" t="str">
        <f>IFERROR(VLOOKUP(B1485,Growth!$C$6:$G$1733,2,FALSE),"")</f>
        <v/>
      </c>
      <c r="S1485" s="6">
        <f t="shared" si="192"/>
        <v>0.29999999999999716</v>
      </c>
      <c r="T1485" s="6">
        <f t="shared" si="193"/>
        <v>1.0554498642757371</v>
      </c>
      <c r="U1485" s="6">
        <f t="shared" si="194"/>
        <v>0.10000000000000078</v>
      </c>
    </row>
    <row r="1486" spans="1:21" x14ac:dyDescent="0.2">
      <c r="A1486" t="str">
        <f t="shared" si="187"/>
        <v>Euro2018Q4</v>
      </c>
      <c r="B1486" t="s">
        <v>1139</v>
      </c>
      <c r="C1486" t="s">
        <v>17</v>
      </c>
      <c r="D1486" s="1">
        <v>2018</v>
      </c>
      <c r="E1486" s="1">
        <v>4</v>
      </c>
      <c r="F1486" s="1">
        <f t="shared" si="190"/>
        <v>76</v>
      </c>
      <c r="G1486" s="1">
        <v>16102.6</v>
      </c>
      <c r="H1486" s="1">
        <f t="shared" si="188"/>
        <v>18371.695454230146</v>
      </c>
      <c r="I1486" s="6">
        <f t="shared" si="191"/>
        <v>29.926202075631451</v>
      </c>
      <c r="J1486" s="1">
        <f>IFERROR(VLOOKUP($B1486,Population!$A$2:$E$2577,5,FALSE),"")</f>
        <v>613.9</v>
      </c>
      <c r="K1486" s="3">
        <f>IFERROR(VLOOKUP(A1486,'Exchange rates'!$A$6:$D$1909,4,FALSE),"")</f>
        <v>0.87648959999999998</v>
      </c>
      <c r="L1486" s="3">
        <f>IFERROR(VLOOKUP(B1486,'Work hours'!$A$6:$G$3151,7,FALSE),"")</f>
        <v>37.299999999999997</v>
      </c>
      <c r="M1486" s="4">
        <f>IFERROR(VLOOKUP(B1486,Unemployment!$A$7:$D$3208,4,FALSE),"")</f>
        <v>5.4000000000000006E-2</v>
      </c>
      <c r="N1486" s="1">
        <f>IFERROR(VLOOKUP($B1486,Compensation!$A$5:$H$3867,6,FALSE),"")</f>
        <v>8505</v>
      </c>
      <c r="O1486" s="1">
        <f>IFERROR(VLOOKUP($B1486,Compensation!$A$5:$H$3867,7,FALSE),"")</f>
        <v>7391</v>
      </c>
      <c r="P1486" s="1">
        <f>IFERROR(VLOOKUP($B1486,Compensation!$A$5:$H$3867,8,FALSE),"")</f>
        <v>1114</v>
      </c>
      <c r="Q1486" s="4">
        <f t="shared" si="189"/>
        <v>0.45899419969445926</v>
      </c>
      <c r="R1486" s="3" t="str">
        <f>IFERROR(VLOOKUP(B1486,Growth!$C$6:$G$1733,2,FALSE),"")</f>
        <v/>
      </c>
      <c r="S1486" s="6">
        <f t="shared" si="192"/>
        <v>0.29999999999999716</v>
      </c>
      <c r="T1486" s="6">
        <f t="shared" si="193"/>
        <v>2.9532255343947877</v>
      </c>
      <c r="U1486" s="6">
        <f t="shared" si="194"/>
        <v>-6.6666666666669733E-2</v>
      </c>
    </row>
    <row r="1487" spans="1:21" x14ac:dyDescent="0.2">
      <c r="A1487" t="str">
        <f t="shared" si="187"/>
        <v>Euro2019Q1</v>
      </c>
      <c r="B1487" t="s">
        <v>1140</v>
      </c>
      <c r="C1487" t="s">
        <v>17</v>
      </c>
      <c r="D1487" s="1">
        <v>2019</v>
      </c>
      <c r="E1487" s="1">
        <v>1</v>
      </c>
      <c r="F1487" s="1">
        <f t="shared" si="190"/>
        <v>77</v>
      </c>
      <c r="G1487" s="1">
        <v>14582.3</v>
      </c>
      <c r="H1487" s="1">
        <f t="shared" si="188"/>
        <v>16556.269209708164</v>
      </c>
      <c r="I1487" s="6">
        <f t="shared" si="191"/>
        <v>26.833499529510799</v>
      </c>
      <c r="J1487" s="1">
        <f>IFERROR(VLOOKUP($B1487,Population!$A$2:$E$2577,5,FALSE),"")</f>
        <v>617</v>
      </c>
      <c r="K1487" s="3">
        <f>IFERROR(VLOOKUP(A1487,'Exchange rates'!$A$6:$D$1909,4,FALSE),"")</f>
        <v>0.88077209999999995</v>
      </c>
      <c r="L1487" s="3">
        <f>IFERROR(VLOOKUP(B1487,'Work hours'!$A$6:$G$3151,7,FALSE),"")</f>
        <v>38</v>
      </c>
      <c r="M1487" s="4">
        <f>IFERROR(VLOOKUP(B1487,Unemployment!$A$7:$D$3208,4,FALSE),"")</f>
        <v>5.4666666666666704E-2</v>
      </c>
      <c r="N1487" s="1">
        <f>IFERROR(VLOOKUP($B1487,Compensation!$A$5:$H$3867,6,FALSE),"")</f>
        <v>7385</v>
      </c>
      <c r="O1487" s="1">
        <f>IFERROR(VLOOKUP($B1487,Compensation!$A$5:$H$3867,7,FALSE),"")</f>
        <v>6419</v>
      </c>
      <c r="P1487" s="1">
        <f>IFERROR(VLOOKUP($B1487,Compensation!$A$5:$H$3867,8,FALSE),"")</f>
        <v>966</v>
      </c>
      <c r="Q1487" s="4">
        <f t="shared" si="189"/>
        <v>0.44019119069008322</v>
      </c>
      <c r="R1487" s="3" t="str">
        <f>IFERROR(VLOOKUP(B1487,Growth!$C$6:$G$1733,2,FALSE),"")</f>
        <v/>
      </c>
      <c r="S1487" s="6">
        <f t="shared" si="192"/>
        <v>0.79999999999999716</v>
      </c>
      <c r="T1487" s="6">
        <f t="shared" si="193"/>
        <v>2.3643640539124879</v>
      </c>
      <c r="U1487" s="6">
        <f t="shared" si="194"/>
        <v>-9.9999999999999395E-2</v>
      </c>
    </row>
    <row r="1488" spans="1:21" x14ac:dyDescent="0.2">
      <c r="A1488" t="str">
        <f t="shared" si="187"/>
        <v>Euro2019Q2</v>
      </c>
      <c r="B1488" t="s">
        <v>1141</v>
      </c>
      <c r="C1488" t="s">
        <v>17</v>
      </c>
      <c r="D1488" s="1">
        <v>2019</v>
      </c>
      <c r="E1488" s="1">
        <v>2</v>
      </c>
      <c r="F1488" s="1">
        <f t="shared" si="190"/>
        <v>78</v>
      </c>
      <c r="G1488" s="1">
        <v>15543.2</v>
      </c>
      <c r="H1488" s="1">
        <f t="shared" si="188"/>
        <v>17469.233673253893</v>
      </c>
      <c r="I1488" s="6">
        <f t="shared" si="191"/>
        <v>28.198924412032113</v>
      </c>
      <c r="J1488" s="1">
        <f>IFERROR(VLOOKUP($B1488,Population!$A$2:$E$2577,5,FALSE),"")</f>
        <v>619.5</v>
      </c>
      <c r="K1488" s="3">
        <f>IFERROR(VLOOKUP(A1488,'Exchange rates'!$A$6:$D$1909,4,FALSE),"")</f>
        <v>0.88974710000000001</v>
      </c>
      <c r="L1488" s="3">
        <f>IFERROR(VLOOKUP(B1488,'Work hours'!$A$6:$G$3151,7,FALSE),"")</f>
        <v>37.200000000000003</v>
      </c>
      <c r="M1488" s="4">
        <f>IFERROR(VLOOKUP(B1488,Unemployment!$A$7:$D$3208,4,FALSE),"")</f>
        <v>5.6333333333333305E-2</v>
      </c>
      <c r="N1488" s="1">
        <f>IFERROR(VLOOKUP($B1488,Compensation!$A$5:$H$3867,6,FALSE),"")</f>
        <v>7681</v>
      </c>
      <c r="O1488" s="1">
        <f>IFERROR(VLOOKUP($B1488,Compensation!$A$5:$H$3867,7,FALSE),"")</f>
        <v>6679</v>
      </c>
      <c r="P1488" s="1">
        <f>IFERROR(VLOOKUP($B1488,Compensation!$A$5:$H$3867,8,FALSE),"")</f>
        <v>1002</v>
      </c>
      <c r="Q1488" s="4">
        <f t="shared" si="189"/>
        <v>0.42970559472952802</v>
      </c>
      <c r="R1488" s="3" t="str">
        <f>IFERROR(VLOOKUP(B1488,Growth!$C$6:$G$1733,2,FALSE),"")</f>
        <v/>
      </c>
      <c r="S1488" s="6">
        <f t="shared" si="192"/>
        <v>-9.9999999999994316E-2</v>
      </c>
      <c r="T1488" s="6">
        <f t="shared" si="193"/>
        <v>0.99235688366828834</v>
      </c>
      <c r="U1488" s="6">
        <f t="shared" si="194"/>
        <v>0.13333333333333044</v>
      </c>
    </row>
    <row r="1489" spans="1:21" x14ac:dyDescent="0.2">
      <c r="A1489" t="str">
        <f t="shared" si="187"/>
        <v>Euro2019Q3</v>
      </c>
      <c r="B1489" t="s">
        <v>1142</v>
      </c>
      <c r="C1489" t="s">
        <v>17</v>
      </c>
      <c r="D1489" s="1">
        <v>2019</v>
      </c>
      <c r="E1489" s="1">
        <v>3</v>
      </c>
      <c r="F1489" s="1">
        <f t="shared" si="190"/>
        <v>79</v>
      </c>
      <c r="G1489" s="1">
        <v>15405.6</v>
      </c>
      <c r="H1489" s="1">
        <f t="shared" si="188"/>
        <v>17123.693834276444</v>
      </c>
      <c r="I1489" s="6">
        <f t="shared" si="191"/>
        <v>27.463823310788204</v>
      </c>
      <c r="J1489" s="1">
        <f>IFERROR(VLOOKUP($B1489,Population!$A$2:$E$2577,5,FALSE),"")</f>
        <v>623.5</v>
      </c>
      <c r="K1489" s="3">
        <f>IFERROR(VLOOKUP(A1489,'Exchange rates'!$A$6:$D$1909,4,FALSE),"")</f>
        <v>0.89966570000000001</v>
      </c>
      <c r="L1489" s="3">
        <f>IFERROR(VLOOKUP(B1489,'Work hours'!$A$6:$G$3151,7,FALSE),"")</f>
        <v>37.6</v>
      </c>
      <c r="M1489" s="4">
        <f>IFERROR(VLOOKUP(B1489,Unemployment!$A$7:$D$3208,4,FALSE),"")</f>
        <v>5.6666666666666698E-2</v>
      </c>
      <c r="N1489" s="1">
        <f>IFERROR(VLOOKUP($B1489,Compensation!$A$5:$H$3867,6,FALSE),"")</f>
        <v>7465</v>
      </c>
      <c r="O1489" s="1">
        <f>IFERROR(VLOOKUP($B1489,Compensation!$A$5:$H$3867,7,FALSE),"")</f>
        <v>6486</v>
      </c>
      <c r="P1489" s="1">
        <f>IFERROR(VLOOKUP($B1489,Compensation!$A$5:$H$3867,8,FALSE),"")</f>
        <v>980</v>
      </c>
      <c r="Q1489" s="4">
        <f t="shared" si="189"/>
        <v>0.42101573453809005</v>
      </c>
      <c r="R1489" s="3" t="str">
        <f>IFERROR(VLOOKUP(B1489,Growth!$C$6:$G$1733,2,FALSE),"")</f>
        <v/>
      </c>
      <c r="S1489" s="6">
        <f t="shared" si="192"/>
        <v>0.10000000000000142</v>
      </c>
      <c r="T1489" s="6">
        <f t="shared" si="193"/>
        <v>0.94481502051680377</v>
      </c>
      <c r="U1489" s="6">
        <f t="shared" si="194"/>
        <v>3.3333333333339377E-2</v>
      </c>
    </row>
    <row r="1490" spans="1:21" x14ac:dyDescent="0.2">
      <c r="A1490" t="str">
        <f t="shared" si="187"/>
        <v>Euro2019Q4</v>
      </c>
      <c r="B1490" t="s">
        <v>1143</v>
      </c>
      <c r="C1490" t="s">
        <v>17</v>
      </c>
      <c r="D1490" s="1">
        <v>2019</v>
      </c>
      <c r="E1490" s="1">
        <v>4</v>
      </c>
      <c r="F1490" s="1">
        <f t="shared" si="190"/>
        <v>80</v>
      </c>
      <c r="G1490" s="1">
        <v>16842.5</v>
      </c>
      <c r="H1490" s="1">
        <f t="shared" si="188"/>
        <v>18647.40673999265</v>
      </c>
      <c r="I1490" s="6">
        <f t="shared" si="191"/>
        <v>29.788189680499439</v>
      </c>
      <c r="J1490" s="1">
        <f>IFERROR(VLOOKUP($B1490,Population!$A$2:$E$2577,5,FALSE),"")</f>
        <v>626</v>
      </c>
      <c r="K1490" s="3">
        <f>IFERROR(VLOOKUP(A1490,'Exchange rates'!$A$6:$D$1909,4,FALSE),"")</f>
        <v>0.90320869999999998</v>
      </c>
      <c r="L1490" s="3">
        <f>IFERROR(VLOOKUP(B1490,'Work hours'!$A$6:$G$3151,7,FALSE),"")</f>
        <v>37.799999999999997</v>
      </c>
      <c r="M1490" s="4">
        <f>IFERROR(VLOOKUP(B1490,Unemployment!$A$7:$D$3208,4,FALSE),"")</f>
        <v>5.6666666666666698E-2</v>
      </c>
      <c r="N1490" s="1">
        <f>IFERROR(VLOOKUP($B1490,Compensation!$A$5:$H$3867,6,FALSE),"")</f>
        <v>8820</v>
      </c>
      <c r="O1490" s="1">
        <f>IFERROR(VLOOKUP($B1490,Compensation!$A$5:$H$3867,7,FALSE),"")</f>
        <v>7714</v>
      </c>
      <c r="P1490" s="1">
        <f>IFERROR(VLOOKUP($B1490,Compensation!$A$5:$H$3867,8,FALSE),"")</f>
        <v>1106</v>
      </c>
      <c r="Q1490" s="4">
        <f t="shared" si="189"/>
        <v>0.45800801543713821</v>
      </c>
      <c r="R1490" s="3" t="str">
        <f>IFERROR(VLOOKUP(B1490,Growth!$C$6:$G$1733,2,FALSE),"")</f>
        <v/>
      </c>
      <c r="S1490" s="6">
        <f t="shared" si="192"/>
        <v>0.5</v>
      </c>
      <c r="T1490" s="6">
        <f t="shared" si="193"/>
        <v>-9.8618425732105441E-2</v>
      </c>
      <c r="U1490" s="6">
        <f t="shared" si="194"/>
        <v>0.26666666666666922</v>
      </c>
    </row>
    <row r="1491" spans="1:21" x14ac:dyDescent="0.2">
      <c r="A1491" t="str">
        <f t="shared" si="187"/>
        <v>Euro2020Q1</v>
      </c>
      <c r="B1491" t="s">
        <v>1144</v>
      </c>
      <c r="C1491" t="s">
        <v>17</v>
      </c>
      <c r="D1491" s="1">
        <v>2020</v>
      </c>
      <c r="E1491" s="1">
        <v>1</v>
      </c>
      <c r="F1491" s="1">
        <f t="shared" si="190"/>
        <v>81</v>
      </c>
      <c r="G1491" s="1">
        <v>15498.1</v>
      </c>
      <c r="H1491" s="1">
        <f t="shared" si="188"/>
        <v>17071.349474969618</v>
      </c>
      <c r="I1491" s="6">
        <f t="shared" si="191"/>
        <v>27.149092676478404</v>
      </c>
      <c r="J1491" s="1">
        <f>IFERROR(VLOOKUP($B1491,Population!$A$2:$E$2577,5,FALSE),"")</f>
        <v>628.79999999999995</v>
      </c>
      <c r="K1491" s="3">
        <f>IFERROR(VLOOKUP(A1491,'Exchange rates'!$A$6:$D$1909,4,FALSE),"")</f>
        <v>0.9078427</v>
      </c>
      <c r="L1491" s="3">
        <f>IFERROR(VLOOKUP(B1491,'Work hours'!$A$6:$G$3151,7,FALSE),"")</f>
        <v>37</v>
      </c>
      <c r="M1491" s="4">
        <f>IFERROR(VLOOKUP(B1491,Unemployment!$A$7:$D$3208,4,FALSE),"")</f>
        <v>6.0333333333333294E-2</v>
      </c>
      <c r="N1491" s="1">
        <f>IFERROR(VLOOKUP($B1491,Compensation!$A$5:$H$3867,6,FALSE),"")</f>
        <v>7742</v>
      </c>
      <c r="O1491" s="1">
        <f>IFERROR(VLOOKUP($B1491,Compensation!$A$5:$H$3867,7,FALSE),"")</f>
        <v>6734</v>
      </c>
      <c r="P1491" s="1">
        <f>IFERROR(VLOOKUP($B1491,Compensation!$A$5:$H$3867,8,FALSE),"")</f>
        <v>1008</v>
      </c>
      <c r="Q1491" s="4">
        <f t="shared" si="189"/>
        <v>0.43450487479110339</v>
      </c>
      <c r="R1491" s="3" t="str">
        <f>IFERROR(VLOOKUP(B1491,Growth!$C$6:$G$1733,2,FALSE),"")</f>
        <v/>
      </c>
      <c r="S1491" s="6">
        <f t="shared" si="192"/>
        <v>-1</v>
      </c>
      <c r="T1491" s="6">
        <f t="shared" si="193"/>
        <v>-0.56863158989798324</v>
      </c>
      <c r="U1491" s="6">
        <f t="shared" si="194"/>
        <v>0.5666666666666591</v>
      </c>
    </row>
    <row r="1492" spans="1:21" x14ac:dyDescent="0.2">
      <c r="A1492" t="str">
        <f t="shared" si="187"/>
        <v>Euro2020Q2</v>
      </c>
      <c r="B1492" t="s">
        <v>1145</v>
      </c>
      <c r="C1492" t="s">
        <v>17</v>
      </c>
      <c r="D1492" s="1">
        <v>2020</v>
      </c>
      <c r="E1492" s="1">
        <v>2</v>
      </c>
      <c r="F1492" s="1">
        <f t="shared" si="190"/>
        <v>82</v>
      </c>
      <c r="G1492" s="1">
        <v>15398.9</v>
      </c>
      <c r="H1492" s="1">
        <f t="shared" si="188"/>
        <v>16954.067819133856</v>
      </c>
      <c r="I1492" s="6">
        <f t="shared" si="191"/>
        <v>26.958288788573473</v>
      </c>
      <c r="J1492" s="1">
        <f>IFERROR(VLOOKUP($B1492,Population!$A$2:$E$2577,5,FALSE),"")</f>
        <v>628.9</v>
      </c>
      <c r="K1492" s="3">
        <f>IFERROR(VLOOKUP(A1492,'Exchange rates'!$A$6:$D$1909,4,FALSE),"")</f>
        <v>0.90827170000000002</v>
      </c>
      <c r="L1492" s="3">
        <f>IFERROR(VLOOKUP(B1492,'Work hours'!$A$6:$G$3151,7,FALSE),"")</f>
        <v>35.700000000000003</v>
      </c>
      <c r="M1492" s="4">
        <f>IFERROR(VLOOKUP(B1492,Unemployment!$A$7:$D$3208,4,FALSE),"")</f>
        <v>7.4333333333333307E-2</v>
      </c>
      <c r="N1492" s="1">
        <f>IFERROR(VLOOKUP($B1492,Compensation!$A$5:$H$3867,6,FALSE),"")</f>
        <v>7383</v>
      </c>
      <c r="O1492" s="1">
        <f>IFERROR(VLOOKUP($B1492,Compensation!$A$5:$H$3867,7,FALSE),"")</f>
        <v>6377</v>
      </c>
      <c r="P1492" s="1">
        <f>IFERROR(VLOOKUP($B1492,Compensation!$A$5:$H$3867,8,FALSE),"")</f>
        <v>1006</v>
      </c>
      <c r="Q1492" s="4">
        <f t="shared" si="189"/>
        <v>0.41412048912584665</v>
      </c>
      <c r="R1492" s="3" t="str">
        <f>IFERROR(VLOOKUP(B1492,Growth!$C$6:$G$1733,2,FALSE),"")</f>
        <v/>
      </c>
      <c r="S1492" s="6">
        <f t="shared" si="192"/>
        <v>-1.5</v>
      </c>
      <c r="T1492" s="6">
        <f t="shared" si="193"/>
        <v>-1.5585105603681371</v>
      </c>
      <c r="U1492" s="6">
        <f t="shared" si="194"/>
        <v>1.8000000000000003</v>
      </c>
    </row>
    <row r="1493" spans="1:21" x14ac:dyDescent="0.2">
      <c r="A1493" t="str">
        <f t="shared" si="187"/>
        <v>Euro2020Q3</v>
      </c>
      <c r="B1493" t="s">
        <v>1146</v>
      </c>
      <c r="C1493" t="s">
        <v>17</v>
      </c>
      <c r="D1493" s="1">
        <v>2020</v>
      </c>
      <c r="E1493" s="1">
        <v>3</v>
      </c>
      <c r="F1493" s="1">
        <f t="shared" si="190"/>
        <v>83</v>
      </c>
      <c r="G1493" s="1">
        <v>16048.5</v>
      </c>
      <c r="H1493" s="1">
        <f t="shared" si="188"/>
        <v>18766.198321478536</v>
      </c>
      <c r="I1493" s="6">
        <f t="shared" si="191"/>
        <v>29.683958116859436</v>
      </c>
      <c r="J1493" s="1">
        <f>IFERROR(VLOOKUP($B1493,Population!$A$2:$E$2577,5,FALSE),"")</f>
        <v>632.20000000000005</v>
      </c>
      <c r="K1493" s="3">
        <f>IFERROR(VLOOKUP(A1493,'Exchange rates'!$A$6:$D$1909,4,FALSE),"")</f>
        <v>0.85518119999999997</v>
      </c>
      <c r="L1493" s="3">
        <f>IFERROR(VLOOKUP(B1493,'Work hours'!$A$6:$G$3151,7,FALSE),"")</f>
        <v>37.1</v>
      </c>
      <c r="M1493" s="4">
        <f>IFERROR(VLOOKUP(B1493,Unemployment!$A$7:$D$3208,4,FALSE),"")</f>
        <v>6.8000000000000005E-2</v>
      </c>
      <c r="N1493" s="1">
        <f>IFERROR(VLOOKUP($B1493,Compensation!$A$5:$H$3867,6,FALSE),"")</f>
        <v>7829</v>
      </c>
      <c r="O1493" s="1">
        <f>IFERROR(VLOOKUP($B1493,Compensation!$A$5:$H$3867,7,FALSE),"")</f>
        <v>6809</v>
      </c>
      <c r="P1493" s="1">
        <f>IFERROR(VLOOKUP($B1493,Compensation!$A$5:$H$3867,8,FALSE),"")</f>
        <v>1020</v>
      </c>
      <c r="Q1493" s="4">
        <f t="shared" si="189"/>
        <v>0.42427641212574385</v>
      </c>
      <c r="R1493" s="3" t="str">
        <f>IFERROR(VLOOKUP(B1493,Growth!$C$6:$G$1733,2,FALSE),"")</f>
        <v/>
      </c>
      <c r="S1493" s="6">
        <f t="shared" si="192"/>
        <v>-0.5</v>
      </c>
      <c r="T1493" s="6">
        <f t="shared" si="193"/>
        <v>0.32606775876538041</v>
      </c>
      <c r="U1493" s="6">
        <f t="shared" si="194"/>
        <v>1.1333333333333306</v>
      </c>
    </row>
    <row r="1494" spans="1:21" x14ac:dyDescent="0.2">
      <c r="A1494" t="str">
        <f t="shared" si="187"/>
        <v>Euro2020Q4</v>
      </c>
      <c r="B1494" t="s">
        <v>1147</v>
      </c>
      <c r="C1494" t="s">
        <v>17</v>
      </c>
      <c r="D1494" s="1">
        <v>2020</v>
      </c>
      <c r="E1494" s="1">
        <v>4</v>
      </c>
      <c r="F1494" s="1">
        <f t="shared" si="190"/>
        <v>84</v>
      </c>
      <c r="G1494" s="1">
        <v>17835.5</v>
      </c>
      <c r="H1494" s="1">
        <f t="shared" si="188"/>
        <v>21261.319383151731</v>
      </c>
      <c r="I1494" s="6">
        <f t="shared" si="191"/>
        <v>33.508777593619747</v>
      </c>
      <c r="J1494" s="1">
        <f>IFERROR(VLOOKUP($B1494,Population!$A$2:$E$2577,5,FALSE),"")</f>
        <v>634.5</v>
      </c>
      <c r="K1494" s="3">
        <f>IFERROR(VLOOKUP(A1494,'Exchange rates'!$A$6:$D$1909,4,FALSE),"")</f>
        <v>0.83887080000000003</v>
      </c>
      <c r="L1494" s="3">
        <f>IFERROR(VLOOKUP(B1494,'Work hours'!$A$6:$G$3151,7,FALSE),"")</f>
        <v>37.4</v>
      </c>
      <c r="M1494" s="4">
        <f>IFERROR(VLOOKUP(B1494,Unemployment!$A$7:$D$3208,4,FALSE),"")</f>
        <v>6.4000000000000001E-2</v>
      </c>
      <c r="N1494" s="1">
        <f>IFERROR(VLOOKUP($B1494,Compensation!$A$5:$H$3867,6,FALSE),"")</f>
        <v>9324</v>
      </c>
      <c r="O1494" s="1">
        <f>IFERROR(VLOOKUP($B1494,Compensation!$A$5:$H$3867,7,FALSE),"")</f>
        <v>8176</v>
      </c>
      <c r="P1494" s="1">
        <f>IFERROR(VLOOKUP($B1494,Compensation!$A$5:$H$3867,8,FALSE),"")</f>
        <v>1148</v>
      </c>
      <c r="Q1494" s="4">
        <f t="shared" si="189"/>
        <v>0.45841159485296179</v>
      </c>
      <c r="R1494" s="3" t="str">
        <f>IFERROR(VLOOKUP(B1494,Growth!$C$6:$G$1733,2,FALSE),"")</f>
        <v/>
      </c>
      <c r="S1494" s="6">
        <f t="shared" si="192"/>
        <v>-0.39999999999999858</v>
      </c>
      <c r="T1494" s="6">
        <f t="shared" si="193"/>
        <v>4.0357941582358503E-2</v>
      </c>
      <c r="U1494" s="6">
        <f t="shared" si="194"/>
        <v>0.73333333333333028</v>
      </c>
    </row>
    <row r="1495" spans="1:21" x14ac:dyDescent="0.2">
      <c r="A1495" t="str">
        <f t="shared" si="187"/>
        <v>Euro2021Q1</v>
      </c>
      <c r="B1495" t="s">
        <v>1148</v>
      </c>
      <c r="C1495" t="s">
        <v>17</v>
      </c>
      <c r="D1495" s="1">
        <v>2021</v>
      </c>
      <c r="E1495" s="1">
        <v>1</v>
      </c>
      <c r="F1495" s="1">
        <f t="shared" si="190"/>
        <v>85</v>
      </c>
      <c r="G1495" s="1">
        <v>16685.8</v>
      </c>
      <c r="H1495" s="1">
        <f t="shared" si="188"/>
        <v>20112.002269889526</v>
      </c>
      <c r="I1495" s="6">
        <f t="shared" si="191"/>
        <v>31.582918137389335</v>
      </c>
      <c r="J1495" s="1">
        <f>IFERROR(VLOOKUP($B1495,Population!$A$2:$E$2577,5,FALSE),"")</f>
        <v>636.79999999999995</v>
      </c>
      <c r="K1495" s="3">
        <f>IFERROR(VLOOKUP(A1495,'Exchange rates'!$A$6:$D$1909,4,FALSE),"")</f>
        <v>0.82964389999999999</v>
      </c>
      <c r="L1495" s="3">
        <f>IFERROR(VLOOKUP(B1495,'Work hours'!$A$6:$G$3151,7,FALSE),"")</f>
        <v>35.799999999999997</v>
      </c>
      <c r="M1495" s="4">
        <f>IFERROR(VLOOKUP(B1495,Unemployment!$A$7:$D$3208,4,FALSE),"")</f>
        <v>6.2666666666666704E-2</v>
      </c>
      <c r="N1495" s="1">
        <f>IFERROR(VLOOKUP($B1495,Compensation!$A$5:$H$3867,6,FALSE),"")</f>
        <v>8060</v>
      </c>
      <c r="O1495" s="1">
        <f>IFERROR(VLOOKUP($B1495,Compensation!$A$5:$H$3867,7,FALSE),"")</f>
        <v>6999</v>
      </c>
      <c r="P1495" s="1">
        <f>IFERROR(VLOOKUP($B1495,Compensation!$A$5:$H$3867,8,FALSE),"")</f>
        <v>1061</v>
      </c>
      <c r="Q1495" s="4">
        <f t="shared" si="189"/>
        <v>0.4194584616859845</v>
      </c>
      <c r="R1495" s="3" t="str">
        <f>IFERROR(VLOOKUP(B1495,Growth!$C$6:$G$1733,2,FALSE),"")</f>
        <v/>
      </c>
      <c r="S1495" s="6">
        <f t="shared" si="192"/>
        <v>-1.2000000000000028</v>
      </c>
      <c r="T1495" s="6">
        <f t="shared" si="193"/>
        <v>-1.5046413105118894</v>
      </c>
      <c r="U1495" s="6">
        <f t="shared" si="194"/>
        <v>0.23333333333334094</v>
      </c>
    </row>
    <row r="1496" spans="1:21" x14ac:dyDescent="0.2">
      <c r="A1496" t="str">
        <f t="shared" si="187"/>
        <v>Euro2021Q2</v>
      </c>
      <c r="B1496" t="s">
        <v>1149</v>
      </c>
      <c r="C1496" t="s">
        <v>17</v>
      </c>
      <c r="D1496" s="1">
        <v>2021</v>
      </c>
      <c r="E1496" s="1">
        <v>2</v>
      </c>
      <c r="F1496" s="1">
        <f t="shared" si="190"/>
        <v>86</v>
      </c>
      <c r="G1496" s="1">
        <v>17546.099999999999</v>
      </c>
      <c r="H1496" s="1">
        <f t="shared" si="188"/>
        <v>21148.496893553493</v>
      </c>
      <c r="I1496" s="6">
        <f t="shared" si="191"/>
        <v>33.070362616971842</v>
      </c>
      <c r="J1496" s="1">
        <f>IFERROR(VLOOKUP($B1496,Population!$A$2:$E$2577,5,FALSE),"")</f>
        <v>639.5</v>
      </c>
      <c r="K1496" s="3">
        <f>IFERROR(VLOOKUP(A1496,'Exchange rates'!$A$6:$D$1909,4,FALSE),"")</f>
        <v>0.8296618</v>
      </c>
      <c r="L1496" s="3">
        <f>IFERROR(VLOOKUP(B1496,'Work hours'!$A$6:$G$3151,7,FALSE),"")</f>
        <v>35.299999999999997</v>
      </c>
      <c r="M1496" s="4">
        <f>IFERROR(VLOOKUP(B1496,Unemployment!$A$7:$D$3208,4,FALSE),"")</f>
        <v>5.5666666666666698E-2</v>
      </c>
      <c r="N1496" s="1">
        <f>IFERROR(VLOOKUP($B1496,Compensation!$A$5:$H$3867,6,FALSE),"")</f>
        <v>8582</v>
      </c>
      <c r="O1496" s="1">
        <f>IFERROR(VLOOKUP($B1496,Compensation!$A$5:$H$3867,7,FALSE),"")</f>
        <v>7480</v>
      </c>
      <c r="P1496" s="1">
        <f>IFERROR(VLOOKUP($B1496,Compensation!$A$5:$H$3867,8,FALSE),"")</f>
        <v>1102</v>
      </c>
      <c r="Q1496" s="4">
        <f t="shared" si="189"/>
        <v>0.42630556077988846</v>
      </c>
      <c r="R1496" s="3" t="str">
        <f>IFERROR(VLOOKUP(B1496,Growth!$C$6:$G$1733,2,FALSE),"")</f>
        <v/>
      </c>
      <c r="S1496" s="6">
        <f t="shared" si="192"/>
        <v>-0.40000000000000568</v>
      </c>
      <c r="T1496" s="6">
        <f t="shared" si="193"/>
        <v>1.2185071654041812</v>
      </c>
      <c r="U1496" s="6">
        <f t="shared" si="194"/>
        <v>-1.8666666666666609</v>
      </c>
    </row>
    <row r="1497" spans="1:21" x14ac:dyDescent="0.2">
      <c r="A1497" t="str">
        <f t="shared" si="187"/>
        <v>Euro2021Q3</v>
      </c>
      <c r="B1497" t="s">
        <v>1150</v>
      </c>
      <c r="C1497" t="s">
        <v>17</v>
      </c>
      <c r="D1497" s="1">
        <v>2021</v>
      </c>
      <c r="E1497" s="1">
        <v>3</v>
      </c>
      <c r="F1497" s="1">
        <f t="shared" si="190"/>
        <v>87</v>
      </c>
      <c r="G1497" s="1">
        <v>17796.099999999999</v>
      </c>
      <c r="H1497" s="1">
        <f t="shared" si="188"/>
        <v>20976.698150003762</v>
      </c>
      <c r="I1497" s="6">
        <f t="shared" si="191"/>
        <v>32.63332008401332</v>
      </c>
      <c r="J1497" s="1">
        <f>IFERROR(VLOOKUP($B1497,Population!$A$2:$E$2577,5,FALSE),"")</f>
        <v>642.79999999999995</v>
      </c>
      <c r="K1497" s="3">
        <f>IFERROR(VLOOKUP(A1497,'Exchange rates'!$A$6:$D$1909,4,FALSE),"")</f>
        <v>0.84837470000000004</v>
      </c>
      <c r="L1497" s="3">
        <f>IFERROR(VLOOKUP(B1497,'Work hours'!$A$6:$G$3151,7,FALSE),"")</f>
        <v>35.799999999999997</v>
      </c>
      <c r="M1497" s="4">
        <f>IFERROR(VLOOKUP(B1497,Unemployment!$A$7:$D$3208,4,FALSE),"")</f>
        <v>5.0999999999999997E-2</v>
      </c>
      <c r="N1497" s="1">
        <f>IFERROR(VLOOKUP($B1497,Compensation!$A$5:$H$3867,6,FALSE),"")</f>
        <v>8393</v>
      </c>
      <c r="O1497" s="1">
        <f>IFERROR(VLOOKUP($B1497,Compensation!$A$5:$H$3867,7,FALSE),"")</f>
        <v>7310</v>
      </c>
      <c r="P1497" s="1">
        <f>IFERROR(VLOOKUP($B1497,Compensation!$A$5:$H$3867,8,FALSE),"")</f>
        <v>1083</v>
      </c>
      <c r="Q1497" s="4">
        <f t="shared" si="189"/>
        <v>0.41076415619152512</v>
      </c>
      <c r="R1497" s="3" t="str">
        <f>IFERROR(VLOOKUP(B1497,Growth!$C$6:$G$1733,2,FALSE),"")</f>
        <v/>
      </c>
      <c r="S1497" s="6">
        <f t="shared" si="192"/>
        <v>-1.3000000000000043</v>
      </c>
      <c r="T1497" s="6">
        <f t="shared" si="193"/>
        <v>-1.3512255934218731</v>
      </c>
      <c r="U1497" s="6">
        <f t="shared" si="194"/>
        <v>-1.7000000000000008</v>
      </c>
    </row>
    <row r="1498" spans="1:21" x14ac:dyDescent="0.2">
      <c r="A1498" t="str">
        <f t="shared" si="187"/>
        <v>Euro2021Q4</v>
      </c>
      <c r="B1498" t="s">
        <v>1151</v>
      </c>
      <c r="C1498" t="s">
        <v>17</v>
      </c>
      <c r="D1498" s="1">
        <v>2021</v>
      </c>
      <c r="E1498" s="1">
        <v>4</v>
      </c>
      <c r="F1498" s="1">
        <f t="shared" si="190"/>
        <v>88</v>
      </c>
      <c r="G1498" s="1">
        <v>20267</v>
      </c>
      <c r="H1498" s="1">
        <f t="shared" si="188"/>
        <v>23174.651708437337</v>
      </c>
      <c r="I1498" s="6">
        <f t="shared" si="191"/>
        <v>35.929692571220677</v>
      </c>
      <c r="J1498" s="1">
        <f>IFERROR(VLOOKUP($B1498,Population!$A$2:$E$2577,5,FALSE),"")</f>
        <v>645</v>
      </c>
      <c r="K1498" s="3">
        <f>IFERROR(VLOOKUP(A1498,'Exchange rates'!$A$6:$D$1909,4,FALSE),"")</f>
        <v>0.87453309999999995</v>
      </c>
      <c r="L1498" s="3">
        <f>IFERROR(VLOOKUP(B1498,'Work hours'!$A$6:$G$3151,7,FALSE),"")</f>
        <v>35.700000000000003</v>
      </c>
      <c r="M1498" s="4">
        <f>IFERROR(VLOOKUP(B1498,Unemployment!$A$7:$D$3208,4,FALSE),"")</f>
        <v>4.7666666666666704E-2</v>
      </c>
      <c r="N1498" s="1">
        <f>IFERROR(VLOOKUP($B1498,Compensation!$A$5:$H$3867,6,FALSE),"")</f>
        <v>10233</v>
      </c>
      <c r="O1498" s="1">
        <f>IFERROR(VLOOKUP($B1498,Compensation!$A$5:$H$3867,7,FALSE),"")</f>
        <v>8981</v>
      </c>
      <c r="P1498" s="1">
        <f>IFERROR(VLOOKUP($B1498,Compensation!$A$5:$H$3867,8,FALSE),"")</f>
        <v>1252</v>
      </c>
      <c r="Q1498" s="4">
        <f t="shared" si="189"/>
        <v>0.44313415897764841</v>
      </c>
      <c r="R1498" s="3" t="str">
        <f>IFERROR(VLOOKUP(B1498,Growth!$C$6:$G$1733,2,FALSE),"")</f>
        <v/>
      </c>
      <c r="S1498" s="6">
        <f t="shared" si="192"/>
        <v>-1.6999999999999957</v>
      </c>
      <c r="T1498" s="6">
        <f t="shared" si="193"/>
        <v>-1.5277435875313383</v>
      </c>
      <c r="U1498" s="6">
        <f t="shared" si="194"/>
        <v>-1.6333333333333298</v>
      </c>
    </row>
    <row r="1499" spans="1:21" x14ac:dyDescent="0.2">
      <c r="A1499" t="str">
        <f t="shared" si="187"/>
        <v>Euro2000Q1</v>
      </c>
      <c r="B1499" t="s">
        <v>3097</v>
      </c>
      <c r="C1499" t="s">
        <v>19</v>
      </c>
      <c r="D1499" s="1">
        <v>2000</v>
      </c>
      <c r="E1499" s="1">
        <v>1</v>
      </c>
      <c r="F1499" s="1">
        <f t="shared" si="190"/>
        <v>1</v>
      </c>
      <c r="G1499" s="1">
        <v>109154</v>
      </c>
      <c r="H1499" s="1">
        <f t="shared" si="188"/>
        <v>107763.84638167638</v>
      </c>
      <c r="I1499" s="6">
        <f t="shared" si="191"/>
        <v>6.786136422019923</v>
      </c>
      <c r="J1499" s="1">
        <f>IFERROR(VLOOKUP($B1499,Population!$A$2:$E$2577,5,FALSE),"")</f>
        <v>15880</v>
      </c>
      <c r="K1499" s="3">
        <f>IFERROR(VLOOKUP(A1499,'Exchange rates'!$A$6:$D$1909,4,FALSE),"")</f>
        <v>1.0128999999999999</v>
      </c>
      <c r="L1499" s="3">
        <f>IFERROR(VLOOKUP(B1499,'Work hours'!$A$6:$G$3151,7,FALSE),"")</f>
        <v>33.1</v>
      </c>
      <c r="M1499" s="4">
        <f>IFERROR(VLOOKUP(B1499,Unemployment!$A$7:$D$3208,4,FALSE),"")</f>
        <v>3.8666666666666696E-2</v>
      </c>
      <c r="N1499" s="1">
        <f>IFERROR(VLOOKUP($B1499,Compensation!$A$5:$H$3867,6,FALSE),"")</f>
        <v>53724</v>
      </c>
      <c r="O1499" s="1">
        <f>IFERROR(VLOOKUP($B1499,Compensation!$A$5:$H$3867,7,FALSE),"")</f>
        <v>42057</v>
      </c>
      <c r="P1499" s="1">
        <f>IFERROR(VLOOKUP($B1499,Compensation!$A$5:$H$3867,8,FALSE),"")</f>
        <v>11667</v>
      </c>
      <c r="Q1499" s="4">
        <f t="shared" si="189"/>
        <v>0.38529966835846602</v>
      </c>
      <c r="R1499" s="3">
        <f>IFERROR(VLOOKUP(B1499,Growth!$C$6:$G$1733,2,FALSE),"")</f>
        <v>4.5948738799999997</v>
      </c>
      <c r="S1499" s="6" t="str">
        <f t="shared" si="192"/>
        <v/>
      </c>
      <c r="T1499" s="6" t="str">
        <f t="shared" si="193"/>
        <v/>
      </c>
      <c r="U1499" s="6" t="str">
        <f t="shared" si="194"/>
        <v/>
      </c>
    </row>
    <row r="1500" spans="1:21" x14ac:dyDescent="0.2">
      <c r="A1500" t="str">
        <f t="shared" si="187"/>
        <v>Euro2000Q2</v>
      </c>
      <c r="B1500" t="s">
        <v>3096</v>
      </c>
      <c r="C1500" t="s">
        <v>19</v>
      </c>
      <c r="D1500" s="1">
        <v>2000</v>
      </c>
      <c r="E1500" s="1">
        <v>2</v>
      </c>
      <c r="F1500" s="1">
        <f t="shared" si="190"/>
        <v>2</v>
      </c>
      <c r="G1500" s="1">
        <v>113124</v>
      </c>
      <c r="H1500" s="1">
        <f t="shared" si="188"/>
        <v>105644.47669450569</v>
      </c>
      <c r="I1500" s="6">
        <f t="shared" si="191"/>
        <v>6.6413828311124465</v>
      </c>
      <c r="J1500" s="1">
        <f>IFERROR(VLOOKUP($B1500,Population!$A$2:$E$2577,5,FALSE),"")</f>
        <v>15907</v>
      </c>
      <c r="K1500" s="3">
        <f>IFERROR(VLOOKUP(A1500,'Exchange rates'!$A$6:$D$1909,4,FALSE),"")</f>
        <v>1.0707990000000001</v>
      </c>
      <c r="L1500" s="3">
        <f>IFERROR(VLOOKUP(B1500,'Work hours'!$A$6:$G$3151,7,FALSE),"")</f>
        <v>31.5</v>
      </c>
      <c r="M1500" s="4">
        <f>IFERROR(VLOOKUP(B1500,Unemployment!$A$7:$D$3208,4,FALSE),"")</f>
        <v>3.7333333333333302E-2</v>
      </c>
      <c r="N1500" s="1">
        <f>IFERROR(VLOOKUP($B1500,Compensation!$A$5:$H$3867,6,FALSE),"")</f>
        <v>62956</v>
      </c>
      <c r="O1500" s="1">
        <f>IFERROR(VLOOKUP($B1500,Compensation!$A$5:$H$3867,7,FALSE),"")</f>
        <v>50874</v>
      </c>
      <c r="P1500" s="1">
        <f>IFERROR(VLOOKUP($B1500,Compensation!$A$5:$H$3867,8,FALSE),"")</f>
        <v>12082</v>
      </c>
      <c r="Q1500" s="4">
        <f t="shared" si="189"/>
        <v>0.44971889254269654</v>
      </c>
      <c r="R1500" s="3">
        <f>IFERROR(VLOOKUP(B1500,Growth!$C$6:$G$1733,2,FALSE),"")</f>
        <v>4.5989091970000002</v>
      </c>
      <c r="S1500" s="6" t="str">
        <f t="shared" si="192"/>
        <v/>
      </c>
      <c r="T1500" s="6" t="str">
        <f t="shared" si="193"/>
        <v/>
      </c>
      <c r="U1500" s="6" t="str">
        <f t="shared" si="194"/>
        <v/>
      </c>
    </row>
    <row r="1501" spans="1:21" x14ac:dyDescent="0.2">
      <c r="A1501" t="str">
        <f t="shared" si="187"/>
        <v>Euro2000Q3</v>
      </c>
      <c r="B1501" t="s">
        <v>3095</v>
      </c>
      <c r="C1501" t="s">
        <v>19</v>
      </c>
      <c r="D1501" s="1">
        <v>2000</v>
      </c>
      <c r="E1501" s="1">
        <v>3</v>
      </c>
      <c r="F1501" s="1">
        <f t="shared" si="190"/>
        <v>3</v>
      </c>
      <c r="G1501" s="1">
        <v>110955</v>
      </c>
      <c r="H1501" s="1">
        <f t="shared" si="188"/>
        <v>100268.21329101684</v>
      </c>
      <c r="I1501" s="6">
        <f t="shared" si="191"/>
        <v>6.2903521512557621</v>
      </c>
      <c r="J1501" s="1">
        <f>IFERROR(VLOOKUP($B1501,Population!$A$2:$E$2577,5,FALSE),"")</f>
        <v>15940</v>
      </c>
      <c r="K1501" s="3">
        <f>IFERROR(VLOOKUP(A1501,'Exchange rates'!$A$6:$D$1909,4,FALSE),"")</f>
        <v>1.106582</v>
      </c>
      <c r="L1501" s="3">
        <f>IFERROR(VLOOKUP(B1501,'Work hours'!$A$6:$G$3151,7,FALSE),"")</f>
        <v>32.200000000000003</v>
      </c>
      <c r="M1501" s="4">
        <f>IFERROR(VLOOKUP(B1501,Unemployment!$A$7:$D$3208,4,FALSE),"")</f>
        <v>3.5666666666666701E-2</v>
      </c>
      <c r="N1501" s="1">
        <f>IFERROR(VLOOKUP($B1501,Compensation!$A$5:$H$3867,6,FALSE),"")</f>
        <v>53704</v>
      </c>
      <c r="O1501" s="1">
        <f>IFERROR(VLOOKUP($B1501,Compensation!$A$5:$H$3867,7,FALSE),"")</f>
        <v>41757</v>
      </c>
      <c r="P1501" s="1">
        <f>IFERROR(VLOOKUP($B1501,Compensation!$A$5:$H$3867,8,FALSE),"")</f>
        <v>11947</v>
      </c>
      <c r="Q1501" s="4">
        <f t="shared" si="189"/>
        <v>0.37634176017304311</v>
      </c>
      <c r="R1501" s="3">
        <f>IFERROR(VLOOKUP(B1501,Growth!$C$6:$G$1733,2,FALSE),"")</f>
        <v>4.0292995060000001</v>
      </c>
      <c r="S1501" s="6" t="str">
        <f t="shared" si="192"/>
        <v/>
      </c>
      <c r="T1501" s="6" t="str">
        <f t="shared" si="193"/>
        <v/>
      </c>
      <c r="U1501" s="6" t="str">
        <f t="shared" si="194"/>
        <v/>
      </c>
    </row>
    <row r="1502" spans="1:21" x14ac:dyDescent="0.2">
      <c r="A1502" t="str">
        <f t="shared" si="187"/>
        <v>Euro2000Q4</v>
      </c>
      <c r="B1502" t="s">
        <v>3094</v>
      </c>
      <c r="C1502" t="s">
        <v>19</v>
      </c>
      <c r="D1502" s="1">
        <v>2000</v>
      </c>
      <c r="E1502" s="1">
        <v>4</v>
      </c>
      <c r="F1502" s="1">
        <f t="shared" si="190"/>
        <v>4</v>
      </c>
      <c r="G1502" s="1">
        <v>118774</v>
      </c>
      <c r="H1502" s="1">
        <f t="shared" si="188"/>
        <v>103272.48950746149</v>
      </c>
      <c r="I1502" s="6">
        <f t="shared" si="191"/>
        <v>6.4646315810617523</v>
      </c>
      <c r="J1502" s="1">
        <f>IFERROR(VLOOKUP($B1502,Population!$A$2:$E$2577,5,FALSE),"")</f>
        <v>15975</v>
      </c>
      <c r="K1502" s="3">
        <f>IFERROR(VLOOKUP(A1502,'Exchange rates'!$A$6:$D$1909,4,FALSE),"")</f>
        <v>1.1501030000000001</v>
      </c>
      <c r="L1502" s="3">
        <f>IFERROR(VLOOKUP(B1502,'Work hours'!$A$6:$G$3151,7,FALSE),"")</f>
        <v>32.5</v>
      </c>
      <c r="M1502" s="4">
        <f>IFERROR(VLOOKUP(B1502,Unemployment!$A$7:$D$3208,4,FALSE),"")</f>
        <v>3.3666666666666699E-2</v>
      </c>
      <c r="N1502" s="1">
        <f>IFERROR(VLOOKUP($B1502,Compensation!$A$5:$H$3867,6,FALSE),"")</f>
        <v>56307</v>
      </c>
      <c r="O1502" s="1">
        <f>IFERROR(VLOOKUP($B1502,Compensation!$A$5:$H$3867,7,FALSE),"")</f>
        <v>44343</v>
      </c>
      <c r="P1502" s="1">
        <f>IFERROR(VLOOKUP($B1502,Compensation!$A$5:$H$3867,8,FALSE),"")</f>
        <v>11964</v>
      </c>
      <c r="Q1502" s="4">
        <f t="shared" si="189"/>
        <v>0.37333928300806574</v>
      </c>
      <c r="R1502" s="3">
        <f>IFERROR(VLOOKUP(B1502,Growth!$C$6:$G$1733,2,FALSE),"")</f>
        <v>3.919383045</v>
      </c>
      <c r="S1502" s="6" t="str">
        <f t="shared" si="192"/>
        <v/>
      </c>
      <c r="T1502" s="6" t="str">
        <f t="shared" si="193"/>
        <v/>
      </c>
      <c r="U1502" s="6" t="str">
        <f t="shared" si="194"/>
        <v/>
      </c>
    </row>
    <row r="1503" spans="1:21" x14ac:dyDescent="0.2">
      <c r="A1503" t="str">
        <f t="shared" si="187"/>
        <v>Euro2001Q1</v>
      </c>
      <c r="B1503" t="s">
        <v>3093</v>
      </c>
      <c r="C1503" t="s">
        <v>19</v>
      </c>
      <c r="D1503" s="1">
        <v>2001</v>
      </c>
      <c r="E1503" s="1">
        <v>1</v>
      </c>
      <c r="F1503" s="1">
        <f t="shared" si="190"/>
        <v>5</v>
      </c>
      <c r="G1503" s="1">
        <v>118182</v>
      </c>
      <c r="H1503" s="1">
        <f t="shared" si="188"/>
        <v>109040.58274552861</v>
      </c>
      <c r="I1503" s="6">
        <f t="shared" si="191"/>
        <v>6.8137588418126978</v>
      </c>
      <c r="J1503" s="1">
        <f>IFERROR(VLOOKUP($B1503,Population!$A$2:$E$2577,5,FALSE),"")</f>
        <v>16003</v>
      </c>
      <c r="K1503" s="3">
        <f>IFERROR(VLOOKUP(A1503,'Exchange rates'!$A$6:$D$1909,4,FALSE),"")</f>
        <v>1.0838350000000001</v>
      </c>
      <c r="L1503" s="3">
        <f>IFERROR(VLOOKUP(B1503,'Work hours'!$A$6:$G$3151,7,FALSE),"")</f>
        <v>32.5</v>
      </c>
      <c r="M1503" s="4">
        <f>IFERROR(VLOOKUP(B1503,Unemployment!$A$7:$D$3208,4,FALSE),"")</f>
        <v>3.2000000000000001E-2</v>
      </c>
      <c r="N1503" s="1">
        <f>IFERROR(VLOOKUP($B1503,Compensation!$A$5:$H$3867,6,FALSE),"")</f>
        <v>56729</v>
      </c>
      <c r="O1503" s="1">
        <f>IFERROR(VLOOKUP($B1503,Compensation!$A$5:$H$3867,7,FALSE),"")</f>
        <v>44950</v>
      </c>
      <c r="P1503" s="1">
        <f>IFERROR(VLOOKUP($B1503,Compensation!$A$5:$H$3867,8,FALSE),"")</f>
        <v>11779</v>
      </c>
      <c r="Q1503" s="4">
        <f t="shared" si="189"/>
        <v>0.38034556869912506</v>
      </c>
      <c r="R1503" s="3">
        <f>IFERROR(VLOOKUP(B1503,Growth!$C$6:$G$1733,2,FALSE),"")</f>
        <v>3.3883473799999999</v>
      </c>
      <c r="S1503" s="6">
        <f t="shared" si="192"/>
        <v>-0.60000000000000142</v>
      </c>
      <c r="T1503" s="6">
        <f t="shared" si="193"/>
        <v>-0.49540996593409603</v>
      </c>
      <c r="U1503" s="6">
        <f t="shared" si="194"/>
        <v>-0.66666666666666963</v>
      </c>
    </row>
    <row r="1504" spans="1:21" x14ac:dyDescent="0.2">
      <c r="A1504" t="str">
        <f t="shared" si="187"/>
        <v>Euro2001Q2</v>
      </c>
      <c r="B1504" t="s">
        <v>3092</v>
      </c>
      <c r="C1504" t="s">
        <v>19</v>
      </c>
      <c r="D1504" s="1">
        <v>2001</v>
      </c>
      <c r="E1504" s="1">
        <v>2</v>
      </c>
      <c r="F1504" s="1">
        <f t="shared" si="190"/>
        <v>6</v>
      </c>
      <c r="G1504" s="1">
        <v>121417</v>
      </c>
      <c r="H1504" s="1">
        <f t="shared" si="188"/>
        <v>106095.16120012302</v>
      </c>
      <c r="I1504" s="6">
        <f t="shared" si="191"/>
        <v>6.6193636885527214</v>
      </c>
      <c r="J1504" s="1">
        <f>IFERROR(VLOOKUP($B1504,Population!$A$2:$E$2577,5,FALSE),"")</f>
        <v>16028</v>
      </c>
      <c r="K1504" s="3">
        <f>IFERROR(VLOOKUP(A1504,'Exchange rates'!$A$6:$D$1909,4,FALSE),"")</f>
        <v>1.1444160000000001</v>
      </c>
      <c r="L1504" s="3">
        <f>IFERROR(VLOOKUP(B1504,'Work hours'!$A$6:$G$3151,7,FALSE),"")</f>
        <v>31.4</v>
      </c>
      <c r="M1504" s="4">
        <f>IFERROR(VLOOKUP(B1504,Unemployment!$A$7:$D$3208,4,FALSE),"")</f>
        <v>3.1E-2</v>
      </c>
      <c r="N1504" s="1">
        <f>IFERROR(VLOOKUP($B1504,Compensation!$A$5:$H$3867,6,FALSE),"")</f>
        <v>66507</v>
      </c>
      <c r="O1504" s="1">
        <f>IFERROR(VLOOKUP($B1504,Compensation!$A$5:$H$3867,7,FALSE),"")</f>
        <v>54490</v>
      </c>
      <c r="P1504" s="1">
        <f>IFERROR(VLOOKUP($B1504,Compensation!$A$5:$H$3867,8,FALSE),"")</f>
        <v>12017</v>
      </c>
      <c r="Q1504" s="4">
        <f t="shared" si="189"/>
        <v>0.44878394294044494</v>
      </c>
      <c r="R1504" s="3">
        <f>IFERROR(VLOOKUP(B1504,Growth!$C$6:$G$1733,2,FALSE),"")</f>
        <v>2.7634846720000001</v>
      </c>
      <c r="S1504" s="6">
        <f t="shared" si="192"/>
        <v>-0.10000000000000142</v>
      </c>
      <c r="T1504" s="6">
        <f t="shared" si="193"/>
        <v>-9.3494960225160018E-2</v>
      </c>
      <c r="U1504" s="6">
        <f t="shared" si="194"/>
        <v>-0.6333333333333302</v>
      </c>
    </row>
    <row r="1505" spans="1:21" x14ac:dyDescent="0.2">
      <c r="A1505" t="str">
        <f t="shared" si="187"/>
        <v>Euro2001Q3</v>
      </c>
      <c r="B1505" t="s">
        <v>3091</v>
      </c>
      <c r="C1505" t="s">
        <v>19</v>
      </c>
      <c r="D1505" s="1">
        <v>2001</v>
      </c>
      <c r="E1505" s="1">
        <v>3</v>
      </c>
      <c r="F1505" s="1">
        <f t="shared" si="190"/>
        <v>7</v>
      </c>
      <c r="G1505" s="1">
        <v>117448</v>
      </c>
      <c r="H1505" s="1">
        <f t="shared" si="188"/>
        <v>104697.33086346238</v>
      </c>
      <c r="I1505" s="6">
        <f t="shared" si="191"/>
        <v>6.5191364174011444</v>
      </c>
      <c r="J1505" s="1">
        <f>IFERROR(VLOOKUP($B1505,Population!$A$2:$E$2577,5,FALSE),"")</f>
        <v>16060</v>
      </c>
      <c r="K1505" s="3">
        <f>IFERROR(VLOOKUP(A1505,'Exchange rates'!$A$6:$D$1909,4,FALSE),"")</f>
        <v>1.1217859999999999</v>
      </c>
      <c r="L1505" s="3">
        <f>IFERROR(VLOOKUP(B1505,'Work hours'!$A$6:$G$3151,7,FALSE),"")</f>
        <v>31.8</v>
      </c>
      <c r="M1505" s="4">
        <f>IFERROR(VLOOKUP(B1505,Unemployment!$A$7:$D$3208,4,FALSE),"")</f>
        <v>3.1E-2</v>
      </c>
      <c r="N1505" s="1">
        <f>IFERROR(VLOOKUP($B1505,Compensation!$A$5:$H$3867,6,FALSE),"")</f>
        <v>56708</v>
      </c>
      <c r="O1505" s="1">
        <f>IFERROR(VLOOKUP($B1505,Compensation!$A$5:$H$3867,7,FALSE),"")</f>
        <v>44983</v>
      </c>
      <c r="P1505" s="1">
        <f>IFERROR(VLOOKUP($B1505,Compensation!$A$5:$H$3867,8,FALSE),"")</f>
        <v>11725</v>
      </c>
      <c r="Q1505" s="4">
        <f t="shared" si="189"/>
        <v>0.38300354199305225</v>
      </c>
      <c r="R1505" s="3">
        <f>IFERROR(VLOOKUP(B1505,Growth!$C$6:$G$1733,2,FALSE),"")</f>
        <v>2.0995866950000002</v>
      </c>
      <c r="S1505" s="6">
        <f t="shared" si="192"/>
        <v>-0.40000000000000213</v>
      </c>
      <c r="T1505" s="6">
        <f t="shared" si="193"/>
        <v>0.66617818200091494</v>
      </c>
      <c r="U1505" s="6">
        <f t="shared" si="194"/>
        <v>-0.46666666666667012</v>
      </c>
    </row>
    <row r="1506" spans="1:21" x14ac:dyDescent="0.2">
      <c r="A1506" t="str">
        <f t="shared" si="187"/>
        <v>Euro2001Q4</v>
      </c>
      <c r="B1506" t="s">
        <v>3090</v>
      </c>
      <c r="C1506" t="s">
        <v>19</v>
      </c>
      <c r="D1506" s="1">
        <v>2001</v>
      </c>
      <c r="E1506" s="1">
        <v>4</v>
      </c>
      <c r="F1506" s="1">
        <f t="shared" si="190"/>
        <v>8</v>
      </c>
      <c r="G1506" s="1">
        <v>124834</v>
      </c>
      <c r="H1506" s="1">
        <f t="shared" si="188"/>
        <v>111809.63146010657</v>
      </c>
      <c r="I1506" s="6">
        <f t="shared" si="191"/>
        <v>6.947286657145928</v>
      </c>
      <c r="J1506" s="1">
        <f>IFERROR(VLOOKUP($B1506,Population!$A$2:$E$2577,5,FALSE),"")</f>
        <v>16094</v>
      </c>
      <c r="K1506" s="3">
        <f>IFERROR(VLOOKUP(A1506,'Exchange rates'!$A$6:$D$1909,4,FALSE),"")</f>
        <v>1.116487</v>
      </c>
      <c r="L1506" s="3">
        <f>IFERROR(VLOOKUP(B1506,'Work hours'!$A$6:$G$3151,7,FALSE),"")</f>
        <v>32.4</v>
      </c>
      <c r="M1506" s="4">
        <f>IFERROR(VLOOKUP(B1506,Unemployment!$A$7:$D$3208,4,FALSE),"")</f>
        <v>3.1333333333333303E-2</v>
      </c>
      <c r="N1506" s="1">
        <f>IFERROR(VLOOKUP($B1506,Compensation!$A$5:$H$3867,6,FALSE),"")</f>
        <v>59126</v>
      </c>
      <c r="O1506" s="1">
        <f>IFERROR(VLOOKUP($B1506,Compensation!$A$5:$H$3867,7,FALSE),"")</f>
        <v>47317</v>
      </c>
      <c r="P1506" s="1">
        <f>IFERROR(VLOOKUP($B1506,Compensation!$A$5:$H$3867,8,FALSE),"")</f>
        <v>11809</v>
      </c>
      <c r="Q1506" s="4">
        <f t="shared" si="189"/>
        <v>0.37903936427575818</v>
      </c>
      <c r="R1506" s="3">
        <f>IFERROR(VLOOKUP(B1506,Growth!$C$6:$G$1733,2,FALSE),"")</f>
        <v>1.1146564859999999</v>
      </c>
      <c r="S1506" s="6">
        <f t="shared" si="192"/>
        <v>-0.10000000000000142</v>
      </c>
      <c r="T1506" s="6">
        <f t="shared" si="193"/>
        <v>0.57000812676924473</v>
      </c>
      <c r="U1506" s="6">
        <f t="shared" si="194"/>
        <v>-0.23333333333333955</v>
      </c>
    </row>
    <row r="1507" spans="1:21" x14ac:dyDescent="0.2">
      <c r="A1507" t="str">
        <f t="shared" si="187"/>
        <v>Euro2002Q1</v>
      </c>
      <c r="B1507" t="s">
        <v>3089</v>
      </c>
      <c r="C1507" t="s">
        <v>19</v>
      </c>
      <c r="D1507" s="1">
        <v>2002</v>
      </c>
      <c r="E1507" s="1">
        <v>1</v>
      </c>
      <c r="F1507" s="1">
        <f t="shared" si="190"/>
        <v>9</v>
      </c>
      <c r="G1507" s="1">
        <v>122569</v>
      </c>
      <c r="H1507" s="1">
        <f t="shared" si="188"/>
        <v>107447.57975792758</v>
      </c>
      <c r="I1507" s="6">
        <f t="shared" si="191"/>
        <v>6.6667233205886696</v>
      </c>
      <c r="J1507" s="1">
        <f>IFERROR(VLOOKUP($B1507,Population!$A$2:$E$2577,5,FALSE),"")</f>
        <v>16117</v>
      </c>
      <c r="K1507" s="3">
        <f>IFERROR(VLOOKUP(A1507,'Exchange rates'!$A$6:$D$1909,4,FALSE),"")</f>
        <v>1.140733</v>
      </c>
      <c r="L1507" s="3">
        <f>IFERROR(VLOOKUP(B1507,'Work hours'!$A$6:$G$3151,7,FALSE),"")</f>
        <v>31.5</v>
      </c>
      <c r="M1507" s="4">
        <f>IFERROR(VLOOKUP(B1507,Unemployment!$A$7:$D$3208,4,FALSE),"")</f>
        <v>3.3000000000000002E-2</v>
      </c>
      <c r="N1507" s="1">
        <f>IFERROR(VLOOKUP($B1507,Compensation!$A$5:$H$3867,6,FALSE),"")</f>
        <v>59873</v>
      </c>
      <c r="O1507" s="1">
        <f>IFERROR(VLOOKUP($B1507,Compensation!$A$5:$H$3867,7,FALSE),"")</f>
        <v>46885</v>
      </c>
      <c r="P1507" s="1">
        <f>IFERROR(VLOOKUP($B1507,Compensation!$A$5:$H$3867,8,FALSE),"")</f>
        <v>12988</v>
      </c>
      <c r="Q1507" s="4">
        <f t="shared" si="189"/>
        <v>0.38251923406407817</v>
      </c>
      <c r="R1507" s="3">
        <f>IFERROR(VLOOKUP(B1507,Growth!$C$6:$G$1733,2,FALSE),"")</f>
        <v>0.38873254600000001</v>
      </c>
      <c r="S1507" s="6">
        <f t="shared" si="192"/>
        <v>-1</v>
      </c>
      <c r="T1507" s="6">
        <f t="shared" si="193"/>
        <v>0.21736653649531146</v>
      </c>
      <c r="U1507" s="6">
        <f t="shared" si="194"/>
        <v>0.10000000000000009</v>
      </c>
    </row>
    <row r="1508" spans="1:21" x14ac:dyDescent="0.2">
      <c r="A1508" t="str">
        <f t="shared" si="187"/>
        <v>Euro2002Q2</v>
      </c>
      <c r="B1508" t="s">
        <v>3088</v>
      </c>
      <c r="C1508" t="s">
        <v>19</v>
      </c>
      <c r="D1508" s="1">
        <v>2002</v>
      </c>
      <c r="E1508" s="1">
        <v>2</v>
      </c>
      <c r="F1508" s="1">
        <f t="shared" si="190"/>
        <v>10</v>
      </c>
      <c r="G1508" s="1">
        <v>126495</v>
      </c>
      <c r="H1508" s="1">
        <f t="shared" si="188"/>
        <v>116326.65447870723</v>
      </c>
      <c r="I1508" s="6">
        <f t="shared" si="191"/>
        <v>7.2095850312182979</v>
      </c>
      <c r="J1508" s="1">
        <f>IFERROR(VLOOKUP($B1508,Population!$A$2:$E$2577,5,FALSE),"")</f>
        <v>16135</v>
      </c>
      <c r="K1508" s="3">
        <f>IFERROR(VLOOKUP(A1508,'Exchange rates'!$A$6:$D$1909,4,FALSE),"")</f>
        <v>1.087412</v>
      </c>
      <c r="L1508" s="3">
        <f>IFERROR(VLOOKUP(B1508,'Work hours'!$A$6:$G$3151,7,FALSE),"")</f>
        <v>30.6</v>
      </c>
      <c r="M1508" s="4">
        <f>IFERROR(VLOOKUP(B1508,Unemployment!$A$7:$D$3208,4,FALSE),"")</f>
        <v>3.5000000000000003E-2</v>
      </c>
      <c r="N1508" s="1">
        <f>IFERROR(VLOOKUP($B1508,Compensation!$A$5:$H$3867,6,FALSE),"")</f>
        <v>70235</v>
      </c>
      <c r="O1508" s="1">
        <f>IFERROR(VLOOKUP($B1508,Compensation!$A$5:$H$3867,7,FALSE),"")</f>
        <v>56844</v>
      </c>
      <c r="P1508" s="1">
        <f>IFERROR(VLOOKUP($B1508,Compensation!$A$5:$H$3867,8,FALSE),"")</f>
        <v>13391</v>
      </c>
      <c r="Q1508" s="4">
        <f t="shared" si="189"/>
        <v>0.44937744574884381</v>
      </c>
      <c r="R1508" s="3">
        <f>IFERROR(VLOOKUP(B1508,Growth!$C$6:$G$1733,2,FALSE),"")</f>
        <v>0.23151022800000001</v>
      </c>
      <c r="S1508" s="6">
        <f t="shared" si="192"/>
        <v>-0.79999999999999716</v>
      </c>
      <c r="T1508" s="6">
        <f t="shared" si="193"/>
        <v>5.9350280839887137E-2</v>
      </c>
      <c r="U1508" s="6">
        <f t="shared" si="194"/>
        <v>0.40000000000000036</v>
      </c>
    </row>
    <row r="1509" spans="1:21" x14ac:dyDescent="0.2">
      <c r="A1509" t="str">
        <f t="shared" si="187"/>
        <v>Euro2002Q3</v>
      </c>
      <c r="B1509" t="s">
        <v>3087</v>
      </c>
      <c r="C1509" t="s">
        <v>19</v>
      </c>
      <c r="D1509" s="1">
        <v>2002</v>
      </c>
      <c r="E1509" s="1">
        <v>3</v>
      </c>
      <c r="F1509" s="1">
        <f t="shared" si="190"/>
        <v>11</v>
      </c>
      <c r="G1509" s="1">
        <v>122746</v>
      </c>
      <c r="H1509" s="1">
        <f t="shared" si="188"/>
        <v>120743.82587926993</v>
      </c>
      <c r="I1509" s="6">
        <f t="shared" si="191"/>
        <v>7.472233794125251</v>
      </c>
      <c r="J1509" s="1">
        <f>IFERROR(VLOOKUP($B1509,Population!$A$2:$E$2577,5,FALSE),"")</f>
        <v>16159</v>
      </c>
      <c r="K1509" s="3">
        <f>IFERROR(VLOOKUP(A1509,'Exchange rates'!$A$6:$D$1909,4,FALSE),"")</f>
        <v>1.0165820000000001</v>
      </c>
      <c r="L1509" s="3">
        <f>IFERROR(VLOOKUP(B1509,'Work hours'!$A$6:$G$3151,7,FALSE),"")</f>
        <v>32.5</v>
      </c>
      <c r="M1509" s="4">
        <f>IFERROR(VLOOKUP(B1509,Unemployment!$A$7:$D$3208,4,FALSE),"")</f>
        <v>3.7999999999999999E-2</v>
      </c>
      <c r="N1509" s="1">
        <f>IFERROR(VLOOKUP($B1509,Compensation!$A$5:$H$3867,6,FALSE),"")</f>
        <v>59015</v>
      </c>
      <c r="O1509" s="1">
        <f>IFERROR(VLOOKUP($B1509,Compensation!$A$5:$H$3867,7,FALSE),"")</f>
        <v>46262</v>
      </c>
      <c r="P1509" s="1">
        <f>IFERROR(VLOOKUP($B1509,Compensation!$A$5:$H$3867,8,FALSE),"")</f>
        <v>12753</v>
      </c>
      <c r="Q1509" s="4">
        <f t="shared" si="189"/>
        <v>0.37689211868411193</v>
      </c>
      <c r="R1509" s="3">
        <f>IFERROR(VLOOKUP(B1509,Growth!$C$6:$G$1733,2,FALSE),"")</f>
        <v>0.212975631</v>
      </c>
      <c r="S1509" s="6">
        <f t="shared" si="192"/>
        <v>0.69999999999999929</v>
      </c>
      <c r="T1509" s="6">
        <f t="shared" si="193"/>
        <v>-0.61114233089403225</v>
      </c>
      <c r="U1509" s="6">
        <f t="shared" si="194"/>
        <v>0.7</v>
      </c>
    </row>
    <row r="1510" spans="1:21" x14ac:dyDescent="0.2">
      <c r="A1510" t="str">
        <f t="shared" si="187"/>
        <v>Euro2002Q4</v>
      </c>
      <c r="B1510" t="s">
        <v>3086</v>
      </c>
      <c r="C1510" t="s">
        <v>19</v>
      </c>
      <c r="D1510" s="1">
        <v>2002</v>
      </c>
      <c r="E1510" s="1">
        <v>4</v>
      </c>
      <c r="F1510" s="1">
        <f t="shared" si="190"/>
        <v>12</v>
      </c>
      <c r="G1510" s="1">
        <v>129327</v>
      </c>
      <c r="H1510" s="1">
        <f t="shared" si="188"/>
        <v>129387.39803740387</v>
      </c>
      <c r="I1510" s="6">
        <f t="shared" si="191"/>
        <v>7.9947724936606441</v>
      </c>
      <c r="J1510" s="1">
        <f>IFERROR(VLOOKUP($B1510,Population!$A$2:$E$2577,5,FALSE),"")</f>
        <v>16184</v>
      </c>
      <c r="K1510" s="3">
        <f>IFERROR(VLOOKUP(A1510,'Exchange rates'!$A$6:$D$1909,4,FALSE),"")</f>
        <v>0.99953320000000001</v>
      </c>
      <c r="L1510" s="3">
        <f>IFERROR(VLOOKUP(B1510,'Work hours'!$A$6:$G$3151,7,FALSE),"")</f>
        <v>31.9</v>
      </c>
      <c r="M1510" s="4">
        <f>IFERROR(VLOOKUP(B1510,Unemployment!$A$7:$D$3208,4,FALSE),"")</f>
        <v>4.0999999999999995E-2</v>
      </c>
      <c r="N1510" s="1">
        <f>IFERROR(VLOOKUP($B1510,Compensation!$A$5:$H$3867,6,FALSE),"")</f>
        <v>61938</v>
      </c>
      <c r="O1510" s="1">
        <f>IFERROR(VLOOKUP($B1510,Compensation!$A$5:$H$3867,7,FALSE),"")</f>
        <v>49263</v>
      </c>
      <c r="P1510" s="1">
        <f>IFERROR(VLOOKUP($B1510,Compensation!$A$5:$H$3867,8,FALSE),"")</f>
        <v>12675</v>
      </c>
      <c r="Q1510" s="4">
        <f t="shared" si="189"/>
        <v>0.38091813774385858</v>
      </c>
      <c r="R1510" s="3">
        <f>IFERROR(VLOOKUP(B1510,Growth!$C$6:$G$1733,2,FALSE),"")</f>
        <v>4.0300272999999998E-2</v>
      </c>
      <c r="S1510" s="6">
        <f t="shared" si="192"/>
        <v>-0.5</v>
      </c>
      <c r="T1510" s="6">
        <f t="shared" si="193"/>
        <v>0.1878773468100392</v>
      </c>
      <c r="U1510" s="6">
        <f t="shared" si="194"/>
        <v>0.96666666666666912</v>
      </c>
    </row>
    <row r="1511" spans="1:21" x14ac:dyDescent="0.2">
      <c r="A1511" t="str">
        <f t="shared" si="187"/>
        <v>Euro2003Q1</v>
      </c>
      <c r="B1511" t="s">
        <v>3085</v>
      </c>
      <c r="C1511" t="s">
        <v>19</v>
      </c>
      <c r="D1511" s="1">
        <v>2003</v>
      </c>
      <c r="E1511" s="1">
        <v>1</v>
      </c>
      <c r="F1511" s="1">
        <f t="shared" si="190"/>
        <v>13</v>
      </c>
      <c r="G1511" s="1">
        <v>126435</v>
      </c>
      <c r="H1511" s="1">
        <f t="shared" si="188"/>
        <v>135730.95523524712</v>
      </c>
      <c r="I1511" s="6">
        <f t="shared" si="191"/>
        <v>8.377936870270176</v>
      </c>
      <c r="J1511" s="1">
        <f>IFERROR(VLOOKUP($B1511,Population!$A$2:$E$2577,5,FALSE),"")</f>
        <v>16201</v>
      </c>
      <c r="K1511" s="3">
        <f>IFERROR(VLOOKUP(A1511,'Exchange rates'!$A$6:$D$1909,4,FALSE),"")</f>
        <v>0.93151189999999995</v>
      </c>
      <c r="L1511" s="3">
        <f>IFERROR(VLOOKUP(B1511,'Work hours'!$A$6:$G$3151,7,FALSE),"")</f>
        <v>31.1</v>
      </c>
      <c r="M1511" s="4">
        <f>IFERROR(VLOOKUP(B1511,Unemployment!$A$7:$D$3208,4,FALSE),"")</f>
        <v>5.4333333333333303E-2</v>
      </c>
      <c r="N1511" s="1">
        <f>IFERROR(VLOOKUP($B1511,Compensation!$A$5:$H$3867,6,FALSE),"")</f>
        <v>61003</v>
      </c>
      <c r="O1511" s="1">
        <f>IFERROR(VLOOKUP($B1511,Compensation!$A$5:$H$3867,7,FALSE),"")</f>
        <v>47670</v>
      </c>
      <c r="P1511" s="1">
        <f>IFERROR(VLOOKUP($B1511,Compensation!$A$5:$H$3867,8,FALSE),"")</f>
        <v>13333</v>
      </c>
      <c r="Q1511" s="4">
        <f t="shared" si="189"/>
        <v>0.37703167635543955</v>
      </c>
      <c r="R1511" s="3">
        <f>IFERROR(VLOOKUP(B1511,Growth!$C$6:$G$1733,2,FALSE),"")</f>
        <v>0.67193139499999999</v>
      </c>
      <c r="S1511" s="6">
        <f t="shared" si="192"/>
        <v>-0.39999999999999858</v>
      </c>
      <c r="T1511" s="6">
        <f t="shared" si="193"/>
        <v>-0.5487557708638624</v>
      </c>
      <c r="U1511" s="6">
        <f t="shared" si="194"/>
        <v>2.1333333333333302</v>
      </c>
    </row>
    <row r="1512" spans="1:21" x14ac:dyDescent="0.2">
      <c r="A1512" t="str">
        <f t="shared" si="187"/>
        <v>Euro2003Q2</v>
      </c>
      <c r="B1512" t="s">
        <v>3084</v>
      </c>
      <c r="C1512" t="s">
        <v>19</v>
      </c>
      <c r="D1512" s="1">
        <v>2003</v>
      </c>
      <c r="E1512" s="1">
        <v>2</v>
      </c>
      <c r="F1512" s="1">
        <f t="shared" si="190"/>
        <v>14</v>
      </c>
      <c r="G1512" s="1">
        <v>129110</v>
      </c>
      <c r="H1512" s="1">
        <f t="shared" si="188"/>
        <v>146654.96395418403</v>
      </c>
      <c r="I1512" s="6">
        <f t="shared" si="191"/>
        <v>9.0444011072577268</v>
      </c>
      <c r="J1512" s="1">
        <f>IFERROR(VLOOKUP($B1512,Population!$A$2:$E$2577,5,FALSE),"")</f>
        <v>16215</v>
      </c>
      <c r="K1512" s="3">
        <f>IFERROR(VLOOKUP(A1512,'Exchange rates'!$A$6:$D$1909,4,FALSE),"")</f>
        <v>0.88036570000000003</v>
      </c>
      <c r="L1512" s="3">
        <f>IFERROR(VLOOKUP(B1512,'Work hours'!$A$6:$G$3151,7,FALSE),"")</f>
        <v>30.9</v>
      </c>
      <c r="M1512" s="4">
        <f>IFERROR(VLOOKUP(B1512,Unemployment!$A$7:$D$3208,4,FALSE),"")</f>
        <v>5.7999999999999996E-2</v>
      </c>
      <c r="N1512" s="1">
        <f>IFERROR(VLOOKUP($B1512,Compensation!$A$5:$H$3867,6,FALSE),"")</f>
        <v>72631</v>
      </c>
      <c r="O1512" s="1">
        <f>IFERROR(VLOOKUP($B1512,Compensation!$A$5:$H$3867,7,FALSE),"")</f>
        <v>58486</v>
      </c>
      <c r="P1512" s="1">
        <f>IFERROR(VLOOKUP($B1512,Compensation!$A$5:$H$3867,8,FALSE),"")</f>
        <v>14145</v>
      </c>
      <c r="Q1512" s="4">
        <f t="shared" si="189"/>
        <v>0.45299357137324764</v>
      </c>
      <c r="R1512" s="3">
        <f>IFERROR(VLOOKUP(B1512,Growth!$C$6:$G$1733,2,FALSE),"")</f>
        <v>-2.3899152E-2</v>
      </c>
      <c r="S1512" s="6">
        <f t="shared" si="192"/>
        <v>0.29999999999999716</v>
      </c>
      <c r="T1512" s="6">
        <f t="shared" si="193"/>
        <v>0.3616125624403832</v>
      </c>
      <c r="U1512" s="6">
        <f t="shared" si="194"/>
        <v>2.2999999999999994</v>
      </c>
    </row>
    <row r="1513" spans="1:21" x14ac:dyDescent="0.2">
      <c r="A1513" t="str">
        <f t="shared" si="187"/>
        <v>Euro2003Q3</v>
      </c>
      <c r="B1513" t="s">
        <v>3083</v>
      </c>
      <c r="C1513" t="s">
        <v>19</v>
      </c>
      <c r="D1513" s="1">
        <v>2003</v>
      </c>
      <c r="E1513" s="1">
        <v>3</v>
      </c>
      <c r="F1513" s="1">
        <f t="shared" si="190"/>
        <v>15</v>
      </c>
      <c r="G1513" s="1">
        <v>124858</v>
      </c>
      <c r="H1513" s="1">
        <f t="shared" si="188"/>
        <v>140547.29448315455</v>
      </c>
      <c r="I1513" s="6">
        <f t="shared" si="191"/>
        <v>8.6581220035208855</v>
      </c>
      <c r="J1513" s="1">
        <f>IFERROR(VLOOKUP($B1513,Population!$A$2:$E$2577,5,FALSE),"")</f>
        <v>16233</v>
      </c>
      <c r="K1513" s="3">
        <f>IFERROR(VLOOKUP(A1513,'Exchange rates'!$A$6:$D$1909,4,FALSE),"")</f>
        <v>0.88836999999999999</v>
      </c>
      <c r="L1513" s="3">
        <f>IFERROR(VLOOKUP(B1513,'Work hours'!$A$6:$G$3151,7,FALSE),"")</f>
        <v>32.200000000000003</v>
      </c>
      <c r="M1513" s="4">
        <f>IFERROR(VLOOKUP(B1513,Unemployment!$A$7:$D$3208,4,FALSE),"")</f>
        <v>6.0999999999999999E-2</v>
      </c>
      <c r="N1513" s="1">
        <f>IFERROR(VLOOKUP($B1513,Compensation!$A$5:$H$3867,6,FALSE),"")</f>
        <v>60410</v>
      </c>
      <c r="O1513" s="1">
        <f>IFERROR(VLOOKUP($B1513,Compensation!$A$5:$H$3867,7,FALSE),"")</f>
        <v>46992</v>
      </c>
      <c r="P1513" s="1">
        <f>IFERROR(VLOOKUP($B1513,Compensation!$A$5:$H$3867,8,FALSE),"")</f>
        <v>13418</v>
      </c>
      <c r="Q1513" s="4">
        <f t="shared" si="189"/>
        <v>0.37636354899165453</v>
      </c>
      <c r="R1513" s="3">
        <f>IFERROR(VLOOKUP(B1513,Growth!$C$6:$G$1733,2,FALSE),"")</f>
        <v>-9.0331270000000005E-2</v>
      </c>
      <c r="S1513" s="6">
        <f t="shared" si="192"/>
        <v>-0.29999999999999716</v>
      </c>
      <c r="T1513" s="6">
        <f t="shared" si="193"/>
        <v>-5.2856969245740348E-2</v>
      </c>
      <c r="U1513" s="6">
        <f t="shared" si="194"/>
        <v>2.2999999999999998</v>
      </c>
    </row>
    <row r="1514" spans="1:21" x14ac:dyDescent="0.2">
      <c r="A1514" t="str">
        <f t="shared" si="187"/>
        <v>Euro2003Q4</v>
      </c>
      <c r="B1514" t="s">
        <v>3082</v>
      </c>
      <c r="C1514" t="s">
        <v>19</v>
      </c>
      <c r="D1514" s="1">
        <v>2003</v>
      </c>
      <c r="E1514" s="1">
        <v>4</v>
      </c>
      <c r="F1514" s="1">
        <f t="shared" si="190"/>
        <v>16</v>
      </c>
      <c r="G1514" s="1">
        <v>132407</v>
      </c>
      <c r="H1514" s="1">
        <f t="shared" si="188"/>
        <v>157551.38116708465</v>
      </c>
      <c r="I1514" s="6">
        <f t="shared" si="191"/>
        <v>9.6942764685629239</v>
      </c>
      <c r="J1514" s="1">
        <f>IFERROR(VLOOKUP($B1514,Population!$A$2:$E$2577,5,FALSE),"")</f>
        <v>16252</v>
      </c>
      <c r="K1514" s="3">
        <f>IFERROR(VLOOKUP(A1514,'Exchange rates'!$A$6:$D$1909,4,FALSE),"")</f>
        <v>0.84040519999999996</v>
      </c>
      <c r="L1514" s="3">
        <f>IFERROR(VLOOKUP(B1514,'Work hours'!$A$6:$G$3151,7,FALSE),"")</f>
        <v>31.8</v>
      </c>
      <c r="M1514" s="4">
        <f>IFERROR(VLOOKUP(B1514,Unemployment!$A$7:$D$3208,4,FALSE),"")</f>
        <v>6.3666666666666705E-2</v>
      </c>
      <c r="N1514" s="1">
        <f>IFERROR(VLOOKUP($B1514,Compensation!$A$5:$H$3867,6,FALSE),"")</f>
        <v>63811</v>
      </c>
      <c r="O1514" s="1">
        <f>IFERROR(VLOOKUP($B1514,Compensation!$A$5:$H$3867,7,FALSE),"")</f>
        <v>50294</v>
      </c>
      <c r="P1514" s="1">
        <f>IFERROR(VLOOKUP($B1514,Compensation!$A$5:$H$3867,8,FALSE),"")</f>
        <v>13517</v>
      </c>
      <c r="Q1514" s="4">
        <f t="shared" si="189"/>
        <v>0.37984396595346165</v>
      </c>
      <c r="R1514" s="3">
        <f>IFERROR(VLOOKUP(B1514,Growth!$C$6:$G$1733,2,FALSE),"")</f>
        <v>0.29448898000000001</v>
      </c>
      <c r="S1514" s="6">
        <f t="shared" si="192"/>
        <v>-9.9999999999997868E-2</v>
      </c>
      <c r="T1514" s="6">
        <f t="shared" si="193"/>
        <v>-0.10741717903969272</v>
      </c>
      <c r="U1514" s="6">
        <f t="shared" si="194"/>
        <v>2.266666666666671</v>
      </c>
    </row>
    <row r="1515" spans="1:21" x14ac:dyDescent="0.2">
      <c r="A1515" t="str">
        <f t="shared" si="187"/>
        <v>Euro2004Q1</v>
      </c>
      <c r="B1515" t="s">
        <v>3081</v>
      </c>
      <c r="C1515" t="s">
        <v>19</v>
      </c>
      <c r="D1515" s="1">
        <v>2004</v>
      </c>
      <c r="E1515" s="1">
        <v>1</v>
      </c>
      <c r="F1515" s="1">
        <f t="shared" si="190"/>
        <v>17</v>
      </c>
      <c r="G1515" s="1">
        <v>129524</v>
      </c>
      <c r="H1515" s="1">
        <f t="shared" si="188"/>
        <v>161924.41068873132</v>
      </c>
      <c r="I1515" s="6">
        <f t="shared" si="191"/>
        <v>9.9547774922372625</v>
      </c>
      <c r="J1515" s="1">
        <f>IFERROR(VLOOKUP($B1515,Population!$A$2:$E$2577,5,FALSE),"")</f>
        <v>16266</v>
      </c>
      <c r="K1515" s="3">
        <f>IFERROR(VLOOKUP(A1515,'Exchange rates'!$A$6:$D$1909,4,FALSE),"")</f>
        <v>0.79990410000000001</v>
      </c>
      <c r="L1515" s="3">
        <f>IFERROR(VLOOKUP(B1515,'Work hours'!$A$6:$G$3151,7,FALSE),"")</f>
        <v>31.2</v>
      </c>
      <c r="M1515" s="4">
        <f>IFERROR(VLOOKUP(B1515,Unemployment!$A$7:$D$3208,4,FALSE),"")</f>
        <v>6.6000000000000003E-2</v>
      </c>
      <c r="N1515" s="1">
        <f>IFERROR(VLOOKUP($B1515,Compensation!$A$5:$H$3867,6,FALSE),"")</f>
        <v>61867</v>
      </c>
      <c r="O1515" s="1">
        <f>IFERROR(VLOOKUP($B1515,Compensation!$A$5:$H$3867,7,FALSE),"")</f>
        <v>48128</v>
      </c>
      <c r="P1515" s="1">
        <f>IFERROR(VLOOKUP($B1515,Compensation!$A$5:$H$3867,8,FALSE),"")</f>
        <v>13739</v>
      </c>
      <c r="Q1515" s="4">
        <f t="shared" si="189"/>
        <v>0.37157592415305274</v>
      </c>
      <c r="R1515" s="3">
        <f>IFERROR(VLOOKUP(B1515,Growth!$C$6:$G$1733,2,FALSE),"")</f>
        <v>1.184842103</v>
      </c>
      <c r="S1515" s="6">
        <f t="shared" si="192"/>
        <v>9.9999999999997868E-2</v>
      </c>
      <c r="T1515" s="6">
        <f t="shared" si="193"/>
        <v>-0.54557522023868099</v>
      </c>
      <c r="U1515" s="6">
        <f t="shared" si="194"/>
        <v>1.1666666666666701</v>
      </c>
    </row>
    <row r="1516" spans="1:21" x14ac:dyDescent="0.2">
      <c r="A1516" t="str">
        <f t="shared" si="187"/>
        <v>Euro2004Q2</v>
      </c>
      <c r="B1516" t="s">
        <v>3080</v>
      </c>
      <c r="C1516" t="s">
        <v>19</v>
      </c>
      <c r="D1516" s="1">
        <v>2004</v>
      </c>
      <c r="E1516" s="1">
        <v>2</v>
      </c>
      <c r="F1516" s="1">
        <f t="shared" si="190"/>
        <v>18</v>
      </c>
      <c r="G1516" s="1">
        <v>133599</v>
      </c>
      <c r="H1516" s="1">
        <f t="shared" si="188"/>
        <v>161019.68649135958</v>
      </c>
      <c r="I1516" s="6">
        <f t="shared" si="191"/>
        <v>9.894898696697572</v>
      </c>
      <c r="J1516" s="1">
        <f>IFERROR(VLOOKUP($B1516,Population!$A$2:$E$2577,5,FALSE),"")</f>
        <v>16273</v>
      </c>
      <c r="K1516" s="3">
        <f>IFERROR(VLOOKUP(A1516,'Exchange rates'!$A$6:$D$1909,4,FALSE),"")</f>
        <v>0.82970600000000005</v>
      </c>
      <c r="L1516" s="3">
        <f>IFERROR(VLOOKUP(B1516,'Work hours'!$A$6:$G$3151,7,FALSE),"")</f>
        <v>30.6</v>
      </c>
      <c r="M1516" s="4">
        <f>IFERROR(VLOOKUP(B1516,Unemployment!$A$7:$D$3208,4,FALSE),"")</f>
        <v>6.9333333333333302E-2</v>
      </c>
      <c r="N1516" s="1">
        <f>IFERROR(VLOOKUP($B1516,Compensation!$A$5:$H$3867,6,FALSE),"")</f>
        <v>74066</v>
      </c>
      <c r="O1516" s="1">
        <f>IFERROR(VLOOKUP($B1516,Compensation!$A$5:$H$3867,7,FALSE),"")</f>
        <v>59381</v>
      </c>
      <c r="P1516" s="1">
        <f>IFERROR(VLOOKUP($B1516,Compensation!$A$5:$H$3867,8,FALSE),"")</f>
        <v>14685</v>
      </c>
      <c r="Q1516" s="4">
        <f t="shared" si="189"/>
        <v>0.4444718897596539</v>
      </c>
      <c r="R1516" s="3">
        <f>IFERROR(VLOOKUP(B1516,Growth!$C$6:$G$1733,2,FALSE),"")</f>
        <v>2.0195915609999999</v>
      </c>
      <c r="S1516" s="6">
        <f t="shared" si="192"/>
        <v>-0.29999999999999716</v>
      </c>
      <c r="T1516" s="6">
        <f t="shared" si="193"/>
        <v>-0.85216816135937345</v>
      </c>
      <c r="U1516" s="6">
        <f t="shared" si="194"/>
        <v>1.1333333333333306</v>
      </c>
    </row>
    <row r="1517" spans="1:21" x14ac:dyDescent="0.2">
      <c r="A1517" t="str">
        <f t="shared" si="187"/>
        <v>Euro2004Q3</v>
      </c>
      <c r="B1517" t="s">
        <v>3079</v>
      </c>
      <c r="C1517" t="s">
        <v>19</v>
      </c>
      <c r="D1517" s="1">
        <v>2004</v>
      </c>
      <c r="E1517" s="1">
        <v>3</v>
      </c>
      <c r="F1517" s="1">
        <f t="shared" si="190"/>
        <v>19</v>
      </c>
      <c r="G1517" s="1">
        <v>129034</v>
      </c>
      <c r="H1517" s="1">
        <f t="shared" si="188"/>
        <v>157766.94132481731</v>
      </c>
      <c r="I1517" s="6">
        <f t="shared" si="191"/>
        <v>9.6872738133867919</v>
      </c>
      <c r="J1517" s="1">
        <f>IFERROR(VLOOKUP($B1517,Population!$A$2:$E$2577,5,FALSE),"")</f>
        <v>16286</v>
      </c>
      <c r="K1517" s="3">
        <f>IFERROR(VLOOKUP(A1517,'Exchange rates'!$A$6:$D$1909,4,FALSE),"")</f>
        <v>0.81787730000000003</v>
      </c>
      <c r="L1517" s="3">
        <f>IFERROR(VLOOKUP(B1517,'Work hours'!$A$6:$G$3151,7,FALSE),"")</f>
        <v>32.200000000000003</v>
      </c>
      <c r="M1517" s="4">
        <f>IFERROR(VLOOKUP(B1517,Unemployment!$A$7:$D$3208,4,FALSE),"")</f>
        <v>6.7333333333333301E-2</v>
      </c>
      <c r="N1517" s="1">
        <f>IFERROR(VLOOKUP($B1517,Compensation!$A$5:$H$3867,6,FALSE),"")</f>
        <v>60960</v>
      </c>
      <c r="O1517" s="1">
        <f>IFERROR(VLOOKUP($B1517,Compensation!$A$5:$H$3867,7,FALSE),"")</f>
        <v>47207</v>
      </c>
      <c r="P1517" s="1">
        <f>IFERROR(VLOOKUP($B1517,Compensation!$A$5:$H$3867,8,FALSE),"")</f>
        <v>13753</v>
      </c>
      <c r="Q1517" s="4">
        <f t="shared" si="189"/>
        <v>0.36584931103430102</v>
      </c>
      <c r="R1517" s="3">
        <f>IFERROR(VLOOKUP(B1517,Growth!$C$6:$G$1733,2,FALSE),"")</f>
        <v>2.0814376179999998</v>
      </c>
      <c r="S1517" s="6">
        <f t="shared" si="192"/>
        <v>0</v>
      </c>
      <c r="T1517" s="6">
        <f t="shared" si="193"/>
        <v>-1.0514237957353512</v>
      </c>
      <c r="U1517" s="6">
        <f t="shared" si="194"/>
        <v>0.6333333333333302</v>
      </c>
    </row>
    <row r="1518" spans="1:21" x14ac:dyDescent="0.2">
      <c r="A1518" t="str">
        <f t="shared" si="187"/>
        <v>Euro2004Q4</v>
      </c>
      <c r="B1518" t="s">
        <v>3078</v>
      </c>
      <c r="C1518" t="s">
        <v>19</v>
      </c>
      <c r="D1518" s="1">
        <v>2004</v>
      </c>
      <c r="E1518" s="1">
        <v>4</v>
      </c>
      <c r="F1518" s="1">
        <f t="shared" si="190"/>
        <v>20</v>
      </c>
      <c r="G1518" s="1">
        <v>137129</v>
      </c>
      <c r="H1518" s="1">
        <f t="shared" si="188"/>
        <v>177637.21224258738</v>
      </c>
      <c r="I1518" s="6">
        <f t="shared" si="191"/>
        <v>10.895983085480426</v>
      </c>
      <c r="J1518" s="1">
        <f>IFERROR(VLOOKUP($B1518,Population!$A$2:$E$2577,5,FALSE),"")</f>
        <v>16303</v>
      </c>
      <c r="K1518" s="3">
        <f>IFERROR(VLOOKUP(A1518,'Exchange rates'!$A$6:$D$1909,4,FALSE),"")</f>
        <v>0.77196100000000001</v>
      </c>
      <c r="L1518" s="3">
        <f>IFERROR(VLOOKUP(B1518,'Work hours'!$A$6:$G$3151,7,FALSE),"")</f>
        <v>31.8</v>
      </c>
      <c r="M1518" s="4">
        <f>IFERROR(VLOOKUP(B1518,Unemployment!$A$7:$D$3208,4,FALSE),"")</f>
        <v>6.8666666666666695E-2</v>
      </c>
      <c r="N1518" s="1">
        <f>IFERROR(VLOOKUP($B1518,Compensation!$A$5:$H$3867,6,FALSE),"")</f>
        <v>64701</v>
      </c>
      <c r="O1518" s="1">
        <f>IFERROR(VLOOKUP($B1518,Compensation!$A$5:$H$3867,7,FALSE),"")</f>
        <v>50788</v>
      </c>
      <c r="P1518" s="1">
        <f>IFERROR(VLOOKUP($B1518,Compensation!$A$5:$H$3867,8,FALSE),"")</f>
        <v>13913</v>
      </c>
      <c r="Q1518" s="4">
        <f t="shared" si="189"/>
        <v>0.37036658912410941</v>
      </c>
      <c r="R1518" s="3">
        <f>IFERROR(VLOOKUP(B1518,Growth!$C$6:$G$1733,2,FALSE),"")</f>
        <v>1.7591751200000001</v>
      </c>
      <c r="S1518" s="6">
        <f t="shared" si="192"/>
        <v>0</v>
      </c>
      <c r="T1518" s="6">
        <f t="shared" si="193"/>
        <v>-0.94773768293522354</v>
      </c>
      <c r="U1518" s="6">
        <f t="shared" si="194"/>
        <v>0.49999999999999906</v>
      </c>
    </row>
    <row r="1519" spans="1:21" x14ac:dyDescent="0.2">
      <c r="A1519" t="str">
        <f t="shared" si="187"/>
        <v>Euro2005Q1</v>
      </c>
      <c r="B1519" t="s">
        <v>1152</v>
      </c>
      <c r="C1519" t="s">
        <v>19</v>
      </c>
      <c r="D1519" s="1">
        <v>2005</v>
      </c>
      <c r="E1519" s="1">
        <v>1</v>
      </c>
      <c r="F1519" s="1">
        <f t="shared" si="190"/>
        <v>21</v>
      </c>
      <c r="G1519" s="1">
        <v>133745</v>
      </c>
      <c r="H1519" s="1">
        <f t="shared" si="188"/>
        <v>175267.31722211555</v>
      </c>
      <c r="I1519" s="6">
        <f t="shared" si="191"/>
        <v>10.74666240861583</v>
      </c>
      <c r="J1519" s="1">
        <f>IFERROR(VLOOKUP($B1519,Population!$A$2:$E$2577,5,FALSE),"")</f>
        <v>16309</v>
      </c>
      <c r="K1519" s="3">
        <f>IFERROR(VLOOKUP(A1519,'Exchange rates'!$A$6:$D$1909,4,FALSE),"")</f>
        <v>0.76309150000000003</v>
      </c>
      <c r="L1519" s="3">
        <f>IFERROR(VLOOKUP(B1519,'Work hours'!$A$6:$G$3151,7,FALSE),"")</f>
        <v>31.5</v>
      </c>
      <c r="M1519" s="4">
        <f>IFERROR(VLOOKUP(B1519,Unemployment!$A$7:$D$3208,4,FALSE),"")</f>
        <v>7.0999999999999994E-2</v>
      </c>
      <c r="N1519" s="1">
        <f>IFERROR(VLOOKUP($B1519,Compensation!$A$5:$H$3867,6,FALSE),"")</f>
        <v>62337</v>
      </c>
      <c r="O1519" s="1">
        <f>IFERROR(VLOOKUP($B1519,Compensation!$A$5:$H$3867,7,FALSE),"")</f>
        <v>48588</v>
      </c>
      <c r="P1519" s="1">
        <f>IFERROR(VLOOKUP($B1519,Compensation!$A$5:$H$3867,8,FALSE),"")</f>
        <v>13749</v>
      </c>
      <c r="Q1519" s="4">
        <f t="shared" si="189"/>
        <v>0.36328834722793374</v>
      </c>
      <c r="R1519" s="3">
        <f>IFERROR(VLOOKUP(B1519,Growth!$C$6:$G$1733,2,FALSE),"")</f>
        <v>1.171867896</v>
      </c>
      <c r="S1519" s="6">
        <f t="shared" si="192"/>
        <v>0.30000000000000071</v>
      </c>
      <c r="T1519" s="6">
        <f t="shared" si="193"/>
        <v>-0.82875769251190001</v>
      </c>
      <c r="U1519" s="6">
        <f t="shared" si="194"/>
        <v>0.49999999999999906</v>
      </c>
    </row>
    <row r="1520" spans="1:21" x14ac:dyDescent="0.2">
      <c r="A1520" t="str">
        <f t="shared" si="187"/>
        <v>Euro2005Q2</v>
      </c>
      <c r="B1520" t="s">
        <v>1153</v>
      </c>
      <c r="C1520" t="s">
        <v>19</v>
      </c>
      <c r="D1520" s="1">
        <v>2005</v>
      </c>
      <c r="E1520" s="1">
        <v>2</v>
      </c>
      <c r="F1520" s="1">
        <f t="shared" si="190"/>
        <v>22</v>
      </c>
      <c r="G1520" s="1">
        <v>139040</v>
      </c>
      <c r="H1520" s="1">
        <f t="shared" si="188"/>
        <v>174983.36877719799</v>
      </c>
      <c r="I1520" s="6">
        <f t="shared" si="191"/>
        <v>10.726621024777661</v>
      </c>
      <c r="J1520" s="1">
        <f>IFERROR(VLOOKUP($B1520,Population!$A$2:$E$2577,5,FALSE),"")</f>
        <v>16313</v>
      </c>
      <c r="K1520" s="3">
        <f>IFERROR(VLOOKUP(A1520,'Exchange rates'!$A$6:$D$1909,4,FALSE),"")</f>
        <v>0.79458980000000001</v>
      </c>
      <c r="L1520" s="3">
        <f>IFERROR(VLOOKUP(B1520,'Work hours'!$A$6:$G$3151,7,FALSE),"")</f>
        <v>31.3</v>
      </c>
      <c r="M1520" s="4">
        <f>IFERROR(VLOOKUP(B1520,Unemployment!$A$7:$D$3208,4,FALSE),"")</f>
        <v>7.0999999999999994E-2</v>
      </c>
      <c r="N1520" s="1">
        <f>IFERROR(VLOOKUP($B1520,Compensation!$A$5:$H$3867,6,FALSE),"")</f>
        <v>75399</v>
      </c>
      <c r="O1520" s="1">
        <f>IFERROR(VLOOKUP($B1520,Compensation!$A$5:$H$3867,7,FALSE),"")</f>
        <v>60582</v>
      </c>
      <c r="P1520" s="1">
        <f>IFERROR(VLOOKUP($B1520,Compensation!$A$5:$H$3867,8,FALSE),"")</f>
        <v>14817</v>
      </c>
      <c r="Q1520" s="4">
        <f t="shared" si="189"/>
        <v>0.43571634062140391</v>
      </c>
      <c r="R1520" s="3">
        <f>IFERROR(VLOOKUP(B1520,Growth!$C$6:$G$1733,2,FALSE),"")</f>
        <v>1.4001097259999999</v>
      </c>
      <c r="S1520" s="6">
        <f t="shared" si="192"/>
        <v>0.69999999999999929</v>
      </c>
      <c r="T1520" s="6">
        <f t="shared" si="193"/>
        <v>-0.87555491382499961</v>
      </c>
      <c r="U1520" s="6">
        <f t="shared" si="194"/>
        <v>0.16666666666666913</v>
      </c>
    </row>
    <row r="1521" spans="1:21" x14ac:dyDescent="0.2">
      <c r="A1521" t="str">
        <f t="shared" si="187"/>
        <v>Euro2005Q3</v>
      </c>
      <c r="B1521" t="s">
        <v>1154</v>
      </c>
      <c r="C1521" t="s">
        <v>19</v>
      </c>
      <c r="D1521" s="1">
        <v>2005</v>
      </c>
      <c r="E1521" s="1">
        <v>3</v>
      </c>
      <c r="F1521" s="1">
        <f t="shared" si="190"/>
        <v>23</v>
      </c>
      <c r="G1521" s="1">
        <v>134684</v>
      </c>
      <c r="H1521" s="1">
        <f t="shared" si="188"/>
        <v>164247.25819614355</v>
      </c>
      <c r="I1521" s="6">
        <f t="shared" si="191"/>
        <v>10.062320541330855</v>
      </c>
      <c r="J1521" s="1">
        <f>IFERROR(VLOOKUP($B1521,Population!$A$2:$E$2577,5,FALSE),"")</f>
        <v>16323</v>
      </c>
      <c r="K1521" s="3">
        <f>IFERROR(VLOOKUP(A1521,'Exchange rates'!$A$6:$D$1909,4,FALSE),"")</f>
        <v>0.82000759999999995</v>
      </c>
      <c r="L1521" s="3">
        <f>IFERROR(VLOOKUP(B1521,'Work hours'!$A$6:$G$3151,7,FALSE),"")</f>
        <v>32.5</v>
      </c>
      <c r="M1521" s="4">
        <f>IFERROR(VLOOKUP(B1521,Unemployment!$A$7:$D$3208,4,FALSE),"")</f>
        <v>6.9333333333333302E-2</v>
      </c>
      <c r="N1521" s="1">
        <f>IFERROR(VLOOKUP($B1521,Compensation!$A$5:$H$3867,6,FALSE),"")</f>
        <v>62179</v>
      </c>
      <c r="O1521" s="1">
        <f>IFERROR(VLOOKUP($B1521,Compensation!$A$5:$H$3867,7,FALSE),"")</f>
        <v>48301</v>
      </c>
      <c r="P1521" s="1">
        <f>IFERROR(VLOOKUP($B1521,Compensation!$A$5:$H$3867,8,FALSE),"")</f>
        <v>13878</v>
      </c>
      <c r="Q1521" s="4">
        <f t="shared" si="189"/>
        <v>0.35862463247304804</v>
      </c>
      <c r="R1521" s="3">
        <f>IFERROR(VLOOKUP(B1521,Growth!$C$6:$G$1733,2,FALSE),"")</f>
        <v>2.608579642</v>
      </c>
      <c r="S1521" s="6">
        <f t="shared" si="192"/>
        <v>0.29999999999999716</v>
      </c>
      <c r="T1521" s="6">
        <f t="shared" si="193"/>
        <v>-0.72246785612529729</v>
      </c>
      <c r="U1521" s="6">
        <f t="shared" si="194"/>
        <v>0.20000000000000018</v>
      </c>
    </row>
    <row r="1522" spans="1:21" x14ac:dyDescent="0.2">
      <c r="A1522" t="str">
        <f t="shared" si="187"/>
        <v>Euro2005Q4</v>
      </c>
      <c r="B1522" t="s">
        <v>1155</v>
      </c>
      <c r="C1522" t="s">
        <v>19</v>
      </c>
      <c r="D1522" s="1">
        <v>2005</v>
      </c>
      <c r="E1522" s="1">
        <v>4</v>
      </c>
      <c r="F1522" s="1">
        <f t="shared" si="190"/>
        <v>24</v>
      </c>
      <c r="G1522" s="1">
        <v>143414</v>
      </c>
      <c r="H1522" s="1">
        <f t="shared" si="188"/>
        <v>170570.77829771282</v>
      </c>
      <c r="I1522" s="6">
        <f t="shared" si="191"/>
        <v>10.442682643425544</v>
      </c>
      <c r="J1522" s="1">
        <f>IFERROR(VLOOKUP($B1522,Population!$A$2:$E$2577,5,FALSE),"")</f>
        <v>16334</v>
      </c>
      <c r="K1522" s="3">
        <f>IFERROR(VLOOKUP(A1522,'Exchange rates'!$A$6:$D$1909,4,FALSE),"")</f>
        <v>0.8407888</v>
      </c>
      <c r="L1522" s="3">
        <f>IFERROR(VLOOKUP(B1522,'Work hours'!$A$6:$G$3151,7,FALSE),"")</f>
        <v>32.200000000000003</v>
      </c>
      <c r="M1522" s="4">
        <f>IFERROR(VLOOKUP(B1522,Unemployment!$A$7:$D$3208,4,FALSE),"")</f>
        <v>6.8333333333333302E-2</v>
      </c>
      <c r="N1522" s="1">
        <f>IFERROR(VLOOKUP($B1522,Compensation!$A$5:$H$3867,6,FALSE),"")</f>
        <v>65871</v>
      </c>
      <c r="O1522" s="1">
        <f>IFERROR(VLOOKUP($B1522,Compensation!$A$5:$H$3867,7,FALSE),"")</f>
        <v>52004</v>
      </c>
      <c r="P1522" s="1">
        <f>IFERROR(VLOOKUP($B1522,Compensation!$A$5:$H$3867,8,FALSE),"")</f>
        <v>13867</v>
      </c>
      <c r="Q1522" s="4">
        <f t="shared" si="189"/>
        <v>0.36261452856764331</v>
      </c>
      <c r="R1522" s="3">
        <f>IFERROR(VLOOKUP(B1522,Growth!$C$6:$G$1733,2,FALSE),"")</f>
        <v>3.0309570699999999</v>
      </c>
      <c r="S1522" s="6">
        <f t="shared" si="192"/>
        <v>0.40000000000000213</v>
      </c>
      <c r="T1522" s="6">
        <f t="shared" si="193"/>
        <v>-0.77520605564661005</v>
      </c>
      <c r="U1522" s="6">
        <f t="shared" si="194"/>
        <v>-3.3333333333339377E-2</v>
      </c>
    </row>
    <row r="1523" spans="1:21" x14ac:dyDescent="0.2">
      <c r="A1523" t="str">
        <f t="shared" si="187"/>
        <v>Euro2006Q1</v>
      </c>
      <c r="B1523" t="s">
        <v>1156</v>
      </c>
      <c r="C1523" t="s">
        <v>19</v>
      </c>
      <c r="D1523" s="1">
        <v>2006</v>
      </c>
      <c r="E1523" s="1">
        <v>1</v>
      </c>
      <c r="F1523" s="1">
        <f t="shared" si="190"/>
        <v>25</v>
      </c>
      <c r="G1523" s="1">
        <v>142446</v>
      </c>
      <c r="H1523" s="1">
        <f t="shared" si="188"/>
        <v>171347.96353632191</v>
      </c>
      <c r="I1523" s="6">
        <f t="shared" si="191"/>
        <v>10.487053279657379</v>
      </c>
      <c r="J1523" s="1">
        <f>IFERROR(VLOOKUP($B1523,Population!$A$2:$E$2577,5,FALSE),"")</f>
        <v>16339</v>
      </c>
      <c r="K1523" s="3">
        <f>IFERROR(VLOOKUP(A1523,'Exchange rates'!$A$6:$D$1909,4,FALSE),"")</f>
        <v>0.83132589999999995</v>
      </c>
      <c r="L1523" s="3">
        <f>IFERROR(VLOOKUP(B1523,'Work hours'!$A$6:$G$3151,7,FALSE),"")</f>
        <v>31.9</v>
      </c>
      <c r="M1523" s="4">
        <f>IFERROR(VLOOKUP(B1523,Unemployment!$A$7:$D$3208,4,FALSE),"")</f>
        <v>6.4333333333333298E-2</v>
      </c>
      <c r="N1523" s="1">
        <f>IFERROR(VLOOKUP($B1523,Compensation!$A$5:$H$3867,6,FALSE),"")</f>
        <v>63512</v>
      </c>
      <c r="O1523" s="1">
        <f>IFERROR(VLOOKUP($B1523,Compensation!$A$5:$H$3867,7,FALSE),"")</f>
        <v>50108</v>
      </c>
      <c r="P1523" s="1">
        <f>IFERROR(VLOOKUP($B1523,Compensation!$A$5:$H$3867,8,FALSE),"")</f>
        <v>13404</v>
      </c>
      <c r="Q1523" s="4">
        <f t="shared" si="189"/>
        <v>0.35176838942476446</v>
      </c>
      <c r="R1523" s="3">
        <f>IFERROR(VLOOKUP(B1523,Growth!$C$6:$G$1733,2,FALSE),"")</f>
        <v>3.3401639699999999</v>
      </c>
      <c r="S1523" s="6">
        <f t="shared" si="192"/>
        <v>0.39999999999999858</v>
      </c>
      <c r="T1523" s="6">
        <f t="shared" si="193"/>
        <v>-1.1519957803169278</v>
      </c>
      <c r="U1523" s="6">
        <f t="shared" si="194"/>
        <v>-0.66666666666666963</v>
      </c>
    </row>
    <row r="1524" spans="1:21" x14ac:dyDescent="0.2">
      <c r="A1524" t="str">
        <f t="shared" si="187"/>
        <v>Euro2006Q2</v>
      </c>
      <c r="B1524" t="s">
        <v>1157</v>
      </c>
      <c r="C1524" t="s">
        <v>19</v>
      </c>
      <c r="D1524" s="1">
        <v>2006</v>
      </c>
      <c r="E1524" s="1">
        <v>2</v>
      </c>
      <c r="F1524" s="1">
        <f t="shared" si="190"/>
        <v>26</v>
      </c>
      <c r="G1524" s="1">
        <v>147405</v>
      </c>
      <c r="H1524" s="1">
        <f t="shared" si="188"/>
        <v>185271.14215784793</v>
      </c>
      <c r="I1524" s="6">
        <f t="shared" si="191"/>
        <v>11.338503192034757</v>
      </c>
      <c r="J1524" s="1">
        <f>IFERROR(VLOOKUP($B1524,Population!$A$2:$E$2577,5,FALSE),"")</f>
        <v>16340</v>
      </c>
      <c r="K1524" s="3">
        <f>IFERROR(VLOOKUP(A1524,'Exchange rates'!$A$6:$D$1909,4,FALSE),"")</f>
        <v>0.79561769999999998</v>
      </c>
      <c r="L1524" s="3">
        <f>IFERROR(VLOOKUP(B1524,'Work hours'!$A$6:$G$3151,7,FALSE),"")</f>
        <v>31.6</v>
      </c>
      <c r="M1524" s="4">
        <f>IFERROR(VLOOKUP(B1524,Unemployment!$A$7:$D$3208,4,FALSE),"")</f>
        <v>6.1333333333333302E-2</v>
      </c>
      <c r="N1524" s="1">
        <f>IFERROR(VLOOKUP($B1524,Compensation!$A$5:$H$3867,6,FALSE),"")</f>
        <v>77627</v>
      </c>
      <c r="O1524" s="1">
        <f>IFERROR(VLOOKUP($B1524,Compensation!$A$5:$H$3867,7,FALSE),"")</f>
        <v>63202</v>
      </c>
      <c r="P1524" s="1">
        <f>IFERROR(VLOOKUP($B1524,Compensation!$A$5:$H$3867,8,FALSE),"")</f>
        <v>14425</v>
      </c>
      <c r="Q1524" s="4">
        <f t="shared" si="189"/>
        <v>0.42876428886401413</v>
      </c>
      <c r="R1524" s="3">
        <f>IFERROR(VLOOKUP(B1524,Growth!$C$6:$G$1733,2,FALSE),"")</f>
        <v>4.154503032</v>
      </c>
      <c r="S1524" s="6">
        <f t="shared" si="192"/>
        <v>0.30000000000000071</v>
      </c>
      <c r="T1524" s="6">
        <f t="shared" si="193"/>
        <v>-0.69520517573897767</v>
      </c>
      <c r="U1524" s="6">
        <f t="shared" si="194"/>
        <v>-0.96666666666666912</v>
      </c>
    </row>
    <row r="1525" spans="1:21" x14ac:dyDescent="0.2">
      <c r="A1525" t="str">
        <f t="shared" si="187"/>
        <v>Euro2006Q3</v>
      </c>
      <c r="B1525" t="s">
        <v>1158</v>
      </c>
      <c r="C1525" t="s">
        <v>19</v>
      </c>
      <c r="D1525" s="1">
        <v>2006</v>
      </c>
      <c r="E1525" s="1">
        <v>3</v>
      </c>
      <c r="F1525" s="1">
        <f t="shared" si="190"/>
        <v>27</v>
      </c>
      <c r="G1525" s="1">
        <v>142476</v>
      </c>
      <c r="H1525" s="1">
        <f t="shared" si="188"/>
        <v>181592.05438533926</v>
      </c>
      <c r="I1525" s="6">
        <f t="shared" si="191"/>
        <v>11.108585941477902</v>
      </c>
      <c r="J1525" s="1">
        <f>IFERROR(VLOOKUP($B1525,Population!$A$2:$E$2577,5,FALSE),"")</f>
        <v>16347</v>
      </c>
      <c r="K1525" s="3">
        <f>IFERROR(VLOOKUP(A1525,'Exchange rates'!$A$6:$D$1909,4,FALSE),"")</f>
        <v>0.78459380000000001</v>
      </c>
      <c r="L1525" s="3">
        <f>IFERROR(VLOOKUP(B1525,'Work hours'!$A$6:$G$3151,7,FALSE),"")</f>
        <v>32.700000000000003</v>
      </c>
      <c r="M1525" s="4">
        <f>IFERROR(VLOOKUP(B1525,Unemployment!$A$7:$D$3208,4,FALSE),"")</f>
        <v>5.93333333333333E-2</v>
      </c>
      <c r="N1525" s="1">
        <f>IFERROR(VLOOKUP($B1525,Compensation!$A$5:$H$3867,6,FALSE),"")</f>
        <v>63753</v>
      </c>
      <c r="O1525" s="1">
        <f>IFERROR(VLOOKUP($B1525,Compensation!$A$5:$H$3867,7,FALSE),"")</f>
        <v>50207</v>
      </c>
      <c r="P1525" s="1">
        <f>IFERROR(VLOOKUP($B1525,Compensation!$A$5:$H$3867,8,FALSE),"")</f>
        <v>13546</v>
      </c>
      <c r="Q1525" s="4">
        <f t="shared" si="189"/>
        <v>0.35238917431707795</v>
      </c>
      <c r="R1525" s="3">
        <f>IFERROR(VLOOKUP(B1525,Growth!$C$6:$G$1733,2,FALSE),"")</f>
        <v>3.389040595</v>
      </c>
      <c r="S1525" s="6">
        <f t="shared" si="192"/>
        <v>0.20000000000000284</v>
      </c>
      <c r="T1525" s="6">
        <f t="shared" si="193"/>
        <v>-0.62354581559700972</v>
      </c>
      <c r="U1525" s="6">
        <f t="shared" si="194"/>
        <v>-1.0000000000000002</v>
      </c>
    </row>
    <row r="1526" spans="1:21" x14ac:dyDescent="0.2">
      <c r="A1526" t="str">
        <f t="shared" si="187"/>
        <v>Euro2006Q4</v>
      </c>
      <c r="B1526" t="s">
        <v>1159</v>
      </c>
      <c r="C1526" t="s">
        <v>19</v>
      </c>
      <c r="D1526" s="1">
        <v>2006</v>
      </c>
      <c r="E1526" s="1">
        <v>4</v>
      </c>
      <c r="F1526" s="1">
        <f t="shared" si="190"/>
        <v>28</v>
      </c>
      <c r="G1526" s="1">
        <v>152219</v>
      </c>
      <c r="H1526" s="1">
        <f t="shared" si="188"/>
        <v>196347.89484444726</v>
      </c>
      <c r="I1526" s="6">
        <f t="shared" si="191"/>
        <v>12.003172444335938</v>
      </c>
      <c r="J1526" s="1">
        <f>IFERROR(VLOOKUP($B1526,Population!$A$2:$E$2577,5,FALSE),"")</f>
        <v>16358</v>
      </c>
      <c r="K1526" s="3">
        <f>IFERROR(VLOOKUP(A1526,'Exchange rates'!$A$6:$D$1909,4,FALSE),"")</f>
        <v>0.77525149999999998</v>
      </c>
      <c r="L1526" s="3">
        <f>IFERROR(VLOOKUP(B1526,'Work hours'!$A$6:$G$3151,7,FALSE),"")</f>
        <v>32.299999999999997</v>
      </c>
      <c r="M1526" s="4">
        <f>IFERROR(VLOOKUP(B1526,Unemployment!$A$7:$D$3208,4,FALSE),"")</f>
        <v>5.86666666666667E-2</v>
      </c>
      <c r="N1526" s="1">
        <f>IFERROR(VLOOKUP($B1526,Compensation!$A$5:$H$3867,6,FALSE),"")</f>
        <v>69738</v>
      </c>
      <c r="O1526" s="1">
        <f>IFERROR(VLOOKUP($B1526,Compensation!$A$5:$H$3867,7,FALSE),"")</f>
        <v>55632</v>
      </c>
      <c r="P1526" s="1">
        <f>IFERROR(VLOOKUP($B1526,Compensation!$A$5:$H$3867,8,FALSE),"")</f>
        <v>14106</v>
      </c>
      <c r="Q1526" s="4">
        <f t="shared" si="189"/>
        <v>0.36547342972953439</v>
      </c>
      <c r="R1526" s="3">
        <f>IFERROR(VLOOKUP(B1526,Growth!$C$6:$G$1733,2,FALSE),"")</f>
        <v>3.5883066910000001</v>
      </c>
      <c r="S1526" s="6">
        <f t="shared" si="192"/>
        <v>9.9999999999994316E-2</v>
      </c>
      <c r="T1526" s="6">
        <f t="shared" si="193"/>
        <v>0.28589011618910809</v>
      </c>
      <c r="U1526" s="6">
        <f t="shared" si="194"/>
        <v>-0.96666666666666012</v>
      </c>
    </row>
    <row r="1527" spans="1:21" x14ac:dyDescent="0.2">
      <c r="A1527" t="str">
        <f t="shared" si="187"/>
        <v>Euro2007Q1</v>
      </c>
      <c r="B1527" t="s">
        <v>1160</v>
      </c>
      <c r="C1527" t="s">
        <v>19</v>
      </c>
      <c r="D1527" s="1">
        <v>2007</v>
      </c>
      <c r="E1527" s="1">
        <v>1</v>
      </c>
      <c r="F1527" s="1">
        <f t="shared" si="190"/>
        <v>29</v>
      </c>
      <c r="G1527" s="1">
        <v>151680</v>
      </c>
      <c r="H1527" s="1">
        <f t="shared" si="188"/>
        <v>198869.97590432214</v>
      </c>
      <c r="I1527" s="6">
        <f t="shared" si="191"/>
        <v>12.152895129816802</v>
      </c>
      <c r="J1527" s="1">
        <f>IFERROR(VLOOKUP($B1527,Population!$A$2:$E$2577,5,FALSE),"")</f>
        <v>16364</v>
      </c>
      <c r="K1527" s="3">
        <f>IFERROR(VLOOKUP(A1527,'Exchange rates'!$A$6:$D$1909,4,FALSE),"")</f>
        <v>0.76270939999999998</v>
      </c>
      <c r="L1527" s="3">
        <f>IFERROR(VLOOKUP(B1527,'Work hours'!$A$6:$G$3151,7,FALSE),"")</f>
        <v>31.7</v>
      </c>
      <c r="M1527" s="4">
        <f>IFERROR(VLOOKUP(B1527,Unemployment!$A$7:$D$3208,4,FALSE),"")</f>
        <v>5.6333333333333305E-2</v>
      </c>
      <c r="N1527" s="1">
        <f>IFERROR(VLOOKUP($B1527,Compensation!$A$5:$H$3867,6,FALSE),"")</f>
        <v>67186</v>
      </c>
      <c r="O1527" s="1">
        <f>IFERROR(VLOOKUP($B1527,Compensation!$A$5:$H$3867,7,FALSE),"")</f>
        <v>53167</v>
      </c>
      <c r="P1527" s="1">
        <f>IFERROR(VLOOKUP($B1527,Compensation!$A$5:$H$3867,8,FALSE),"")</f>
        <v>14019</v>
      </c>
      <c r="Q1527" s="4">
        <f t="shared" si="189"/>
        <v>0.35052083333333334</v>
      </c>
      <c r="R1527" s="3">
        <f>IFERROR(VLOOKUP(B1527,Growth!$C$6:$G$1733,2,FALSE),"")</f>
        <v>4.1254371650000001</v>
      </c>
      <c r="S1527" s="6">
        <f t="shared" si="192"/>
        <v>-0.19999999999999929</v>
      </c>
      <c r="T1527" s="6">
        <f t="shared" si="193"/>
        <v>-0.12475560914311234</v>
      </c>
      <c r="U1527" s="6">
        <f t="shared" si="194"/>
        <v>-0.79999999999999938</v>
      </c>
    </row>
    <row r="1528" spans="1:21" x14ac:dyDescent="0.2">
      <c r="A1528" t="str">
        <f t="shared" si="187"/>
        <v>Euro2007Q2</v>
      </c>
      <c r="B1528" t="s">
        <v>1161</v>
      </c>
      <c r="C1528" t="s">
        <v>19</v>
      </c>
      <c r="D1528" s="1">
        <v>2007</v>
      </c>
      <c r="E1528" s="1">
        <v>2</v>
      </c>
      <c r="F1528" s="1">
        <f t="shared" si="190"/>
        <v>30</v>
      </c>
      <c r="G1528" s="1">
        <v>155664</v>
      </c>
      <c r="H1528" s="1">
        <f t="shared" si="188"/>
        <v>209847.33816448826</v>
      </c>
      <c r="I1528" s="6">
        <f t="shared" si="191"/>
        <v>12.816670015543167</v>
      </c>
      <c r="J1528" s="1">
        <f>IFERROR(VLOOKUP($B1528,Population!$A$2:$E$2577,5,FALSE),"")</f>
        <v>16373</v>
      </c>
      <c r="K1528" s="3">
        <f>IFERROR(VLOOKUP(A1528,'Exchange rates'!$A$6:$D$1909,4,FALSE),"")</f>
        <v>0.74179640000000002</v>
      </c>
      <c r="L1528" s="3">
        <f>IFERROR(VLOOKUP(B1528,'Work hours'!$A$6:$G$3151,7,FALSE),"")</f>
        <v>31.3</v>
      </c>
      <c r="M1528" s="4">
        <f>IFERROR(VLOOKUP(B1528,Unemployment!$A$7:$D$3208,4,FALSE),"")</f>
        <v>5.2666666666666702E-2</v>
      </c>
      <c r="N1528" s="1">
        <f>IFERROR(VLOOKUP($B1528,Compensation!$A$5:$H$3867,6,FALSE),"")</f>
        <v>81361</v>
      </c>
      <c r="O1528" s="1">
        <f>IFERROR(VLOOKUP($B1528,Compensation!$A$5:$H$3867,7,FALSE),"")</f>
        <v>66404</v>
      </c>
      <c r="P1528" s="1">
        <f>IFERROR(VLOOKUP($B1528,Compensation!$A$5:$H$3867,8,FALSE),"")</f>
        <v>14957</v>
      </c>
      <c r="Q1528" s="4">
        <f t="shared" si="189"/>
        <v>0.42658546613218212</v>
      </c>
      <c r="R1528" s="3">
        <f>IFERROR(VLOOKUP(B1528,Growth!$C$6:$G$1733,2,FALSE),"")</f>
        <v>3.1145347409999999</v>
      </c>
      <c r="S1528" s="6">
        <f t="shared" si="192"/>
        <v>-0.30000000000000071</v>
      </c>
      <c r="T1528" s="6">
        <f t="shared" si="193"/>
        <v>-0.21788227318320086</v>
      </c>
      <c r="U1528" s="6">
        <f t="shared" si="194"/>
        <v>-0.86666666666666003</v>
      </c>
    </row>
    <row r="1529" spans="1:21" x14ac:dyDescent="0.2">
      <c r="A1529" t="str">
        <f t="shared" si="187"/>
        <v>Euro2007Q3</v>
      </c>
      <c r="B1529" t="s">
        <v>1162</v>
      </c>
      <c r="C1529" t="s">
        <v>19</v>
      </c>
      <c r="D1529" s="1">
        <v>2007</v>
      </c>
      <c r="E1529" s="1">
        <v>3</v>
      </c>
      <c r="F1529" s="1">
        <f t="shared" si="190"/>
        <v>31</v>
      </c>
      <c r="G1529" s="1">
        <v>150806</v>
      </c>
      <c r="H1529" s="1">
        <f t="shared" si="188"/>
        <v>207339.47022748415</v>
      </c>
      <c r="I1529" s="6">
        <f t="shared" si="191"/>
        <v>12.6526801871901</v>
      </c>
      <c r="J1529" s="1">
        <f>IFERROR(VLOOKUP($B1529,Population!$A$2:$E$2577,5,FALSE),"")</f>
        <v>16387</v>
      </c>
      <c r="K1529" s="3">
        <f>IFERROR(VLOOKUP(A1529,'Exchange rates'!$A$6:$D$1909,4,FALSE),"")</f>
        <v>0.72733859999999995</v>
      </c>
      <c r="L1529" s="3">
        <f>IFERROR(VLOOKUP(B1529,'Work hours'!$A$6:$G$3151,7,FALSE),"")</f>
        <v>32.700000000000003</v>
      </c>
      <c r="M1529" s="4">
        <f>IFERROR(VLOOKUP(B1529,Unemployment!$A$7:$D$3208,4,FALSE),"")</f>
        <v>5.2333333333333301E-2</v>
      </c>
      <c r="N1529" s="1">
        <f>IFERROR(VLOOKUP($B1529,Compensation!$A$5:$H$3867,6,FALSE),"")</f>
        <v>67285</v>
      </c>
      <c r="O1529" s="1">
        <f>IFERROR(VLOOKUP($B1529,Compensation!$A$5:$H$3867,7,FALSE),"")</f>
        <v>53117</v>
      </c>
      <c r="P1529" s="1">
        <f>IFERROR(VLOOKUP($B1529,Compensation!$A$5:$H$3867,8,FALSE),"")</f>
        <v>14168</v>
      </c>
      <c r="Q1529" s="4">
        <f t="shared" si="189"/>
        <v>0.35222073392305348</v>
      </c>
      <c r="R1529" s="3">
        <f>IFERROR(VLOOKUP(B1529,Growth!$C$6:$G$1733,2,FALSE),"")</f>
        <v>3.646875004</v>
      </c>
      <c r="S1529" s="6">
        <f t="shared" si="192"/>
        <v>0</v>
      </c>
      <c r="T1529" s="6">
        <f t="shared" si="193"/>
        <v>-1.6844039402447164E-2</v>
      </c>
      <c r="U1529" s="6">
        <f t="shared" si="194"/>
        <v>-0.7</v>
      </c>
    </row>
    <row r="1530" spans="1:21" x14ac:dyDescent="0.2">
      <c r="A1530" t="str">
        <f t="shared" si="187"/>
        <v>Euro2007Q4</v>
      </c>
      <c r="B1530" t="s">
        <v>1163</v>
      </c>
      <c r="C1530" t="s">
        <v>19</v>
      </c>
      <c r="D1530" s="1">
        <v>2007</v>
      </c>
      <c r="E1530" s="1">
        <v>4</v>
      </c>
      <c r="F1530" s="1">
        <f t="shared" si="190"/>
        <v>32</v>
      </c>
      <c r="G1530" s="1">
        <v>161020</v>
      </c>
      <c r="H1530" s="1">
        <f t="shared" si="188"/>
        <v>233329.41601133638</v>
      </c>
      <c r="I1530" s="6">
        <f t="shared" si="191"/>
        <v>14.224801317523402</v>
      </c>
      <c r="J1530" s="1">
        <f>IFERROR(VLOOKUP($B1530,Population!$A$2:$E$2577,5,FALSE),"")</f>
        <v>16403</v>
      </c>
      <c r="K1530" s="3">
        <f>IFERROR(VLOOKUP(A1530,'Exchange rates'!$A$6:$D$1909,4,FALSE),"")</f>
        <v>0.69009730000000002</v>
      </c>
      <c r="L1530" s="3">
        <f>IFERROR(VLOOKUP(B1530,'Work hours'!$A$6:$G$3151,7,FALSE),"")</f>
        <v>32.200000000000003</v>
      </c>
      <c r="M1530" s="4">
        <f>IFERROR(VLOOKUP(B1530,Unemployment!$A$7:$D$3208,4,FALSE),"")</f>
        <v>5.06666666666667E-2</v>
      </c>
      <c r="N1530" s="1">
        <f>IFERROR(VLOOKUP($B1530,Compensation!$A$5:$H$3867,6,FALSE),"")</f>
        <v>74590</v>
      </c>
      <c r="O1530" s="1">
        <f>IFERROR(VLOOKUP($B1530,Compensation!$A$5:$H$3867,7,FALSE),"")</f>
        <v>59665</v>
      </c>
      <c r="P1530" s="1">
        <f>IFERROR(VLOOKUP($B1530,Compensation!$A$5:$H$3867,8,FALSE),"")</f>
        <v>14925</v>
      </c>
      <c r="Q1530" s="4">
        <f t="shared" si="189"/>
        <v>0.37054403179729228</v>
      </c>
      <c r="R1530" s="3">
        <f>IFERROR(VLOOKUP(B1530,Growth!$C$6:$G$1733,2,FALSE),"")</f>
        <v>4.1901931030000004</v>
      </c>
      <c r="S1530" s="6">
        <f t="shared" si="192"/>
        <v>-9.9999999999994316E-2</v>
      </c>
      <c r="T1530" s="6">
        <f t="shared" si="193"/>
        <v>0.507060206775789</v>
      </c>
      <c r="U1530" s="6">
        <f t="shared" si="194"/>
        <v>-0.8</v>
      </c>
    </row>
    <row r="1531" spans="1:21" x14ac:dyDescent="0.2">
      <c r="A1531" t="str">
        <f t="shared" ref="A1531:A1586" si="195">_xlfn.TEXTJOIN(,TRUE,"Euro",D1531,"Q",E1531)</f>
        <v>Euro2008Q1</v>
      </c>
      <c r="B1531" t="s">
        <v>1164</v>
      </c>
      <c r="C1531" t="s">
        <v>19</v>
      </c>
      <c r="D1531" s="1">
        <v>2008</v>
      </c>
      <c r="E1531" s="1">
        <v>1</v>
      </c>
      <c r="F1531" s="1">
        <f t="shared" si="190"/>
        <v>33</v>
      </c>
      <c r="G1531" s="1">
        <v>159551</v>
      </c>
      <c r="H1531" s="1">
        <f t="shared" si="188"/>
        <v>239040.49999378243</v>
      </c>
      <c r="I1531" s="6">
        <f t="shared" si="191"/>
        <v>14.561433966482848</v>
      </c>
      <c r="J1531" s="1">
        <f>IFERROR(VLOOKUP($B1531,Population!$A$2:$E$2577,5,FALSE),"")</f>
        <v>16416</v>
      </c>
      <c r="K1531" s="3">
        <f>IFERROR(VLOOKUP(A1531,'Exchange rates'!$A$6:$D$1909,4,FALSE),"")</f>
        <v>0.66746430000000001</v>
      </c>
      <c r="L1531" s="3">
        <f>IFERROR(VLOOKUP(B1531,'Work hours'!$A$6:$G$3151,7,FALSE),"")</f>
        <v>31.3</v>
      </c>
      <c r="M1531" s="4">
        <f>IFERROR(VLOOKUP(B1531,Unemployment!$A$7:$D$3208,4,FALSE),"")</f>
        <v>4.8000000000000001E-2</v>
      </c>
      <c r="N1531" s="1">
        <f>IFERROR(VLOOKUP($B1531,Compensation!$A$5:$H$3867,6,FALSE),"")</f>
        <v>72122</v>
      </c>
      <c r="O1531" s="1">
        <f>IFERROR(VLOOKUP($B1531,Compensation!$A$5:$H$3867,7,FALSE),"")</f>
        <v>56393</v>
      </c>
      <c r="P1531" s="1">
        <f>IFERROR(VLOOKUP($B1531,Compensation!$A$5:$H$3867,8,FALSE),"")</f>
        <v>15729</v>
      </c>
      <c r="Q1531" s="4">
        <f t="shared" si="189"/>
        <v>0.35344811376926499</v>
      </c>
      <c r="R1531" s="3">
        <f>IFERROR(VLOOKUP(B1531,Growth!$C$6:$G$1733,2,FALSE),"")</f>
        <v>3.3474002490000001</v>
      </c>
      <c r="S1531" s="6">
        <f t="shared" si="192"/>
        <v>-0.39999999999999858</v>
      </c>
      <c r="T1531" s="6">
        <f t="shared" si="193"/>
        <v>0.29272804359316562</v>
      </c>
      <c r="U1531" s="6">
        <f t="shared" si="194"/>
        <v>-0.83333333333333037</v>
      </c>
    </row>
    <row r="1532" spans="1:21" x14ac:dyDescent="0.2">
      <c r="A1532" t="str">
        <f t="shared" si="195"/>
        <v>Euro2008Q2</v>
      </c>
      <c r="B1532" t="s">
        <v>1165</v>
      </c>
      <c r="C1532" t="s">
        <v>19</v>
      </c>
      <c r="D1532" s="1">
        <v>2008</v>
      </c>
      <c r="E1532" s="1">
        <v>2</v>
      </c>
      <c r="F1532" s="1">
        <f t="shared" si="190"/>
        <v>34</v>
      </c>
      <c r="G1532" s="1">
        <v>164065</v>
      </c>
      <c r="H1532" s="1">
        <f t="shared" si="188"/>
        <v>256279.0435393985</v>
      </c>
      <c r="I1532" s="6">
        <f t="shared" si="191"/>
        <v>15.59728826848022</v>
      </c>
      <c r="J1532" s="1">
        <f>IFERROR(VLOOKUP($B1532,Population!$A$2:$E$2577,5,FALSE),"")</f>
        <v>16431</v>
      </c>
      <c r="K1532" s="3">
        <f>IFERROR(VLOOKUP(A1532,'Exchange rates'!$A$6:$D$1909,4,FALSE),"")</f>
        <v>0.64018109999999995</v>
      </c>
      <c r="L1532" s="3">
        <f>IFERROR(VLOOKUP(B1532,'Work hours'!$A$6:$G$3151,7,FALSE),"")</f>
        <v>31.5</v>
      </c>
      <c r="M1532" s="4">
        <f>IFERROR(VLOOKUP(B1532,Unemployment!$A$7:$D$3208,4,FALSE),"")</f>
        <v>4.8000000000000001E-2</v>
      </c>
      <c r="N1532" s="1">
        <f>IFERROR(VLOOKUP($B1532,Compensation!$A$5:$H$3867,6,FALSE),"")</f>
        <v>86629</v>
      </c>
      <c r="O1532" s="1">
        <f>IFERROR(VLOOKUP($B1532,Compensation!$A$5:$H$3867,7,FALSE),"")</f>
        <v>69955</v>
      </c>
      <c r="P1532" s="1">
        <f>IFERROR(VLOOKUP($B1532,Compensation!$A$5:$H$3867,8,FALSE),"")</f>
        <v>16674</v>
      </c>
      <c r="Q1532" s="4">
        <f t="shared" si="189"/>
        <v>0.4263858836436778</v>
      </c>
      <c r="R1532" s="3">
        <f>IFERROR(VLOOKUP(B1532,Growth!$C$6:$G$1733,2,FALSE),"")</f>
        <v>3.3278025649999998</v>
      </c>
      <c r="S1532" s="6">
        <f t="shared" si="192"/>
        <v>0.19999999999999929</v>
      </c>
      <c r="T1532" s="6">
        <f t="shared" si="193"/>
        <v>-1.9958248850432403E-2</v>
      </c>
      <c r="U1532" s="6">
        <f t="shared" si="194"/>
        <v>-0.46666666666667012</v>
      </c>
    </row>
    <row r="1533" spans="1:21" x14ac:dyDescent="0.2">
      <c r="A1533" t="str">
        <f t="shared" si="195"/>
        <v>Euro2008Q3</v>
      </c>
      <c r="B1533" t="s">
        <v>1166</v>
      </c>
      <c r="C1533" t="s">
        <v>19</v>
      </c>
      <c r="D1533" s="1">
        <v>2008</v>
      </c>
      <c r="E1533" s="1">
        <v>3</v>
      </c>
      <c r="F1533" s="1">
        <f t="shared" si="190"/>
        <v>35</v>
      </c>
      <c r="G1533" s="1">
        <v>158554</v>
      </c>
      <c r="H1533" s="1">
        <f t="shared" si="188"/>
        <v>237753.24280194164</v>
      </c>
      <c r="I1533" s="6">
        <f t="shared" si="191"/>
        <v>14.448692968820518</v>
      </c>
      <c r="J1533" s="1">
        <f>IFERROR(VLOOKUP($B1533,Population!$A$2:$E$2577,5,FALSE),"")</f>
        <v>16455</v>
      </c>
      <c r="K1533" s="3">
        <f>IFERROR(VLOOKUP(A1533,'Exchange rates'!$A$6:$D$1909,4,FALSE),"")</f>
        <v>0.6668847</v>
      </c>
      <c r="L1533" s="3">
        <f>IFERROR(VLOOKUP(B1533,'Work hours'!$A$6:$G$3151,7,FALSE),"")</f>
        <v>32.6</v>
      </c>
      <c r="M1533" s="4">
        <f>IFERROR(VLOOKUP(B1533,Unemployment!$A$7:$D$3208,4,FALSE),"")</f>
        <v>4.7333333333333297E-2</v>
      </c>
      <c r="N1533" s="1">
        <f>IFERROR(VLOOKUP($B1533,Compensation!$A$5:$H$3867,6,FALSE),"")</f>
        <v>70987</v>
      </c>
      <c r="O1533" s="1">
        <f>IFERROR(VLOOKUP($B1533,Compensation!$A$5:$H$3867,7,FALSE),"")</f>
        <v>55367</v>
      </c>
      <c r="P1533" s="1">
        <f>IFERROR(VLOOKUP($B1533,Compensation!$A$5:$H$3867,8,FALSE),"")</f>
        <v>15620</v>
      </c>
      <c r="Q1533" s="4">
        <f t="shared" si="189"/>
        <v>0.34919964176242796</v>
      </c>
      <c r="R1533" s="3">
        <f>IFERROR(VLOOKUP(B1533,Growth!$C$6:$G$1733,2,FALSE),"")</f>
        <v>2.0610554470000002</v>
      </c>
      <c r="S1533" s="6">
        <f t="shared" si="192"/>
        <v>-0.10000000000000142</v>
      </c>
      <c r="T1533" s="6">
        <f t="shared" si="193"/>
        <v>-0.30210921606255159</v>
      </c>
      <c r="U1533" s="6">
        <f t="shared" si="194"/>
        <v>-0.50000000000000044</v>
      </c>
    </row>
    <row r="1534" spans="1:21" x14ac:dyDescent="0.2">
      <c r="A1534" t="str">
        <f t="shared" si="195"/>
        <v>Euro2008Q4</v>
      </c>
      <c r="B1534" t="s">
        <v>1167</v>
      </c>
      <c r="C1534" t="s">
        <v>19</v>
      </c>
      <c r="D1534" s="1">
        <v>2008</v>
      </c>
      <c r="E1534" s="1">
        <v>4</v>
      </c>
      <c r="F1534" s="1">
        <f t="shared" si="190"/>
        <v>36</v>
      </c>
      <c r="G1534" s="1">
        <v>165028</v>
      </c>
      <c r="H1534" s="1">
        <f t="shared" si="188"/>
        <v>216743.0413975952</v>
      </c>
      <c r="I1534" s="6">
        <f t="shared" si="191"/>
        <v>13.151883579951164</v>
      </c>
      <c r="J1534" s="1">
        <f>IFERROR(VLOOKUP($B1534,Population!$A$2:$E$2577,5,FALSE),"")</f>
        <v>16480</v>
      </c>
      <c r="K1534" s="3">
        <f>IFERROR(VLOOKUP(A1534,'Exchange rates'!$A$6:$D$1909,4,FALSE),"")</f>
        <v>0.7613993</v>
      </c>
      <c r="L1534" s="3">
        <f>IFERROR(VLOOKUP(B1534,'Work hours'!$A$6:$G$3151,7,FALSE),"")</f>
        <v>32.200000000000003</v>
      </c>
      <c r="M1534" s="4">
        <f>IFERROR(VLOOKUP(B1534,Unemployment!$A$7:$D$3208,4,FALSE),"")</f>
        <v>4.7333333333333297E-2</v>
      </c>
      <c r="N1534" s="1">
        <f>IFERROR(VLOOKUP($B1534,Compensation!$A$5:$H$3867,6,FALSE),"")</f>
        <v>77868</v>
      </c>
      <c r="O1534" s="1">
        <f>IFERROR(VLOOKUP($B1534,Compensation!$A$5:$H$3867,7,FALSE),"")</f>
        <v>61516</v>
      </c>
      <c r="P1534" s="1">
        <f>IFERROR(VLOOKUP($B1534,Compensation!$A$5:$H$3867,8,FALSE),"")</f>
        <v>16352</v>
      </c>
      <c r="Q1534" s="4">
        <f t="shared" si="189"/>
        <v>0.37276098601449453</v>
      </c>
      <c r="R1534" s="3">
        <f>IFERROR(VLOOKUP(B1534,Growth!$C$6:$G$1733,2,FALSE),"")</f>
        <v>3.4028852999999998E-2</v>
      </c>
      <c r="S1534" s="6">
        <f t="shared" si="192"/>
        <v>0</v>
      </c>
      <c r="T1534" s="6">
        <f t="shared" si="193"/>
        <v>0.22169542172022494</v>
      </c>
      <c r="U1534" s="6">
        <f t="shared" si="194"/>
        <v>-0.33333333333334036</v>
      </c>
    </row>
    <row r="1535" spans="1:21" x14ac:dyDescent="0.2">
      <c r="A1535" t="str">
        <f t="shared" si="195"/>
        <v>Euro2009Q1</v>
      </c>
      <c r="B1535" t="s">
        <v>1168</v>
      </c>
      <c r="C1535" t="s">
        <v>19</v>
      </c>
      <c r="D1535" s="1">
        <v>2009</v>
      </c>
      <c r="E1535" s="1">
        <v>1</v>
      </c>
      <c r="F1535" s="1">
        <f t="shared" si="190"/>
        <v>37</v>
      </c>
      <c r="G1535" s="1">
        <v>156165</v>
      </c>
      <c r="H1535" s="1">
        <f t="shared" si="188"/>
        <v>203179.91893099766</v>
      </c>
      <c r="I1535" s="6">
        <f t="shared" si="191"/>
        <v>12.316173784991069</v>
      </c>
      <c r="J1535" s="1">
        <f>IFERROR(VLOOKUP($B1535,Population!$A$2:$E$2577,5,FALSE),"")</f>
        <v>16497</v>
      </c>
      <c r="K1535" s="3">
        <f>IFERROR(VLOOKUP(A1535,'Exchange rates'!$A$6:$D$1909,4,FALSE),"")</f>
        <v>0.76860450000000002</v>
      </c>
      <c r="L1535" s="3">
        <f>IFERROR(VLOOKUP(B1535,'Work hours'!$A$6:$G$3151,7,FALSE),"")</f>
        <v>31.4</v>
      </c>
      <c r="M1535" s="4">
        <f>IFERROR(VLOOKUP(B1535,Unemployment!$A$7:$D$3208,4,FALSE),"")</f>
        <v>4.9000000000000002E-2</v>
      </c>
      <c r="N1535" s="1">
        <f>IFERROR(VLOOKUP($B1535,Compensation!$A$5:$H$3867,6,FALSE),"")</f>
        <v>73787</v>
      </c>
      <c r="O1535" s="1">
        <f>IFERROR(VLOOKUP($B1535,Compensation!$A$5:$H$3867,7,FALSE),"")</f>
        <v>57617</v>
      </c>
      <c r="P1535" s="1">
        <f>IFERROR(VLOOKUP($B1535,Compensation!$A$5:$H$3867,8,FALSE),"")</f>
        <v>16170</v>
      </c>
      <c r="Q1535" s="4">
        <f t="shared" si="189"/>
        <v>0.36894950853264175</v>
      </c>
      <c r="R1535" s="3">
        <f>IFERROR(VLOOKUP(B1535,Growth!$C$6:$G$1733,2,FALSE),"")</f>
        <v>-3.8756721729999999</v>
      </c>
      <c r="S1535" s="6">
        <f t="shared" si="192"/>
        <v>9.9999999999997868E-2</v>
      </c>
      <c r="T1535" s="6">
        <f t="shared" si="193"/>
        <v>1.5501394763376752</v>
      </c>
      <c r="U1535" s="6">
        <f t="shared" si="194"/>
        <v>0.10000000000000009</v>
      </c>
    </row>
    <row r="1536" spans="1:21" x14ac:dyDescent="0.2">
      <c r="A1536" t="str">
        <f t="shared" si="195"/>
        <v>Euro2009Q2</v>
      </c>
      <c r="B1536" t="s">
        <v>1169</v>
      </c>
      <c r="C1536" t="s">
        <v>19</v>
      </c>
      <c r="D1536" s="1">
        <v>2009</v>
      </c>
      <c r="E1536" s="1">
        <v>2</v>
      </c>
      <c r="F1536" s="1">
        <f t="shared" si="190"/>
        <v>38</v>
      </c>
      <c r="G1536" s="1">
        <v>157462</v>
      </c>
      <c r="H1536" s="1">
        <f t="shared" si="188"/>
        <v>214435.34943489119</v>
      </c>
      <c r="I1536" s="6">
        <f t="shared" si="191"/>
        <v>12.984277894937401</v>
      </c>
      <c r="J1536" s="1">
        <f>IFERROR(VLOOKUP($B1536,Population!$A$2:$E$2577,5,FALSE),"")</f>
        <v>16515</v>
      </c>
      <c r="K1536" s="3">
        <f>IFERROR(VLOOKUP(A1536,'Exchange rates'!$A$6:$D$1909,4,FALSE),"")</f>
        <v>0.73430989999999996</v>
      </c>
      <c r="L1536" s="3">
        <f>IFERROR(VLOOKUP(B1536,'Work hours'!$A$6:$G$3151,7,FALSE),"")</f>
        <v>31.2</v>
      </c>
      <c r="M1536" s="4">
        <f>IFERROR(VLOOKUP(B1536,Unemployment!$A$7:$D$3208,4,FALSE),"")</f>
        <v>5.2333333333333301E-2</v>
      </c>
      <c r="N1536" s="1">
        <f>IFERROR(VLOOKUP($B1536,Compensation!$A$5:$H$3867,6,FALSE),"")</f>
        <v>88487</v>
      </c>
      <c r="O1536" s="1">
        <f>IFERROR(VLOOKUP($B1536,Compensation!$A$5:$H$3867,7,FALSE),"")</f>
        <v>71407</v>
      </c>
      <c r="P1536" s="1">
        <f>IFERROR(VLOOKUP($B1536,Compensation!$A$5:$H$3867,8,FALSE),"")</f>
        <v>17080</v>
      </c>
      <c r="Q1536" s="4">
        <f t="shared" si="189"/>
        <v>0.45348719056026215</v>
      </c>
      <c r="R1536" s="3">
        <f>IFERROR(VLOOKUP(B1536,Growth!$C$6:$G$1733,2,FALSE),"")</f>
        <v>-4.3444474729999998</v>
      </c>
      <c r="S1536" s="6">
        <f t="shared" si="192"/>
        <v>-0.30000000000000071</v>
      </c>
      <c r="T1536" s="6">
        <f t="shared" si="193"/>
        <v>2.7101306916584358</v>
      </c>
      <c r="U1536" s="6">
        <f t="shared" si="194"/>
        <v>0.43333333333333002</v>
      </c>
    </row>
    <row r="1537" spans="1:21" x14ac:dyDescent="0.2">
      <c r="A1537" t="str">
        <f t="shared" si="195"/>
        <v>Euro2009Q3</v>
      </c>
      <c r="B1537" t="s">
        <v>1170</v>
      </c>
      <c r="C1537" t="s">
        <v>19</v>
      </c>
      <c r="D1537" s="1">
        <v>2009</v>
      </c>
      <c r="E1537" s="1">
        <v>3</v>
      </c>
      <c r="F1537" s="1">
        <f t="shared" si="190"/>
        <v>39</v>
      </c>
      <c r="G1537" s="1">
        <v>151694</v>
      </c>
      <c r="H1537" s="1">
        <f t="shared" si="188"/>
        <v>216986.7120778551</v>
      </c>
      <c r="I1537" s="6">
        <f t="shared" si="191"/>
        <v>13.118113298945355</v>
      </c>
      <c r="J1537" s="1">
        <f>IFERROR(VLOOKUP($B1537,Population!$A$2:$E$2577,5,FALSE),"")</f>
        <v>16541</v>
      </c>
      <c r="K1537" s="3">
        <f>IFERROR(VLOOKUP(A1537,'Exchange rates'!$A$6:$D$1909,4,FALSE),"")</f>
        <v>0.69909350000000003</v>
      </c>
      <c r="L1537" s="3">
        <f>IFERROR(VLOOKUP(B1537,'Work hours'!$A$6:$G$3151,7,FALSE),"")</f>
        <v>32.299999999999997</v>
      </c>
      <c r="M1537" s="4">
        <f>IFERROR(VLOOKUP(B1537,Unemployment!$A$7:$D$3208,4,FALSE),"")</f>
        <v>5.5999999999999994E-2</v>
      </c>
      <c r="N1537" s="1">
        <f>IFERROR(VLOOKUP($B1537,Compensation!$A$5:$H$3867,6,FALSE),"")</f>
        <v>71577</v>
      </c>
      <c r="O1537" s="1">
        <f>IFERROR(VLOOKUP($B1537,Compensation!$A$5:$H$3867,7,FALSE),"")</f>
        <v>55701</v>
      </c>
      <c r="P1537" s="1">
        <f>IFERROR(VLOOKUP($B1537,Compensation!$A$5:$H$3867,8,FALSE),"")</f>
        <v>15876</v>
      </c>
      <c r="Q1537" s="4">
        <f t="shared" si="189"/>
        <v>0.36719316518781231</v>
      </c>
      <c r="R1537" s="3">
        <f>IFERROR(VLOOKUP(B1537,Growth!$C$6:$G$1733,2,FALSE),"")</f>
        <v>-3.8436950759999999</v>
      </c>
      <c r="S1537" s="6">
        <f t="shared" si="192"/>
        <v>-0.30000000000000426</v>
      </c>
      <c r="T1537" s="6">
        <f t="shared" si="193"/>
        <v>1.799352342538435</v>
      </c>
      <c r="U1537" s="6">
        <f t="shared" si="194"/>
        <v>0.8666666666666698</v>
      </c>
    </row>
    <row r="1538" spans="1:21" x14ac:dyDescent="0.2">
      <c r="A1538" t="str">
        <f t="shared" si="195"/>
        <v>Euro2009Q4</v>
      </c>
      <c r="B1538" t="s">
        <v>1171</v>
      </c>
      <c r="C1538" t="s">
        <v>19</v>
      </c>
      <c r="D1538" s="1">
        <v>2009</v>
      </c>
      <c r="E1538" s="1">
        <v>4</v>
      </c>
      <c r="F1538" s="1">
        <f t="shared" si="190"/>
        <v>40</v>
      </c>
      <c r="G1538" s="1">
        <v>159521</v>
      </c>
      <c r="H1538" s="1">
        <f t="shared" si="188"/>
        <v>235561.84884767828</v>
      </c>
      <c r="I1538" s="6">
        <f t="shared" si="191"/>
        <v>14.217880785108539</v>
      </c>
      <c r="J1538" s="1">
        <f>IFERROR(VLOOKUP($B1538,Population!$A$2:$E$2577,5,FALSE),"")</f>
        <v>16568</v>
      </c>
      <c r="K1538" s="3">
        <f>IFERROR(VLOOKUP(A1538,'Exchange rates'!$A$6:$D$1909,4,FALSE),"")</f>
        <v>0.67719370000000001</v>
      </c>
      <c r="L1538" s="3">
        <f>IFERROR(VLOOKUP(B1538,'Work hours'!$A$6:$G$3151,7,FALSE),"")</f>
        <v>32</v>
      </c>
      <c r="M1538" s="4">
        <f>IFERROR(VLOOKUP(B1538,Unemployment!$A$7:$D$3208,4,FALSE),"")</f>
        <v>5.93333333333333E-2</v>
      </c>
      <c r="N1538" s="1">
        <f>IFERROR(VLOOKUP($B1538,Compensation!$A$5:$H$3867,6,FALSE),"")</f>
        <v>78345</v>
      </c>
      <c r="O1538" s="1">
        <f>IFERROR(VLOOKUP($B1538,Compensation!$A$5:$H$3867,7,FALSE),"")</f>
        <v>61898</v>
      </c>
      <c r="P1538" s="1">
        <f>IFERROR(VLOOKUP($B1538,Compensation!$A$5:$H$3867,8,FALSE),"")</f>
        <v>16447</v>
      </c>
      <c r="Q1538" s="4">
        <f t="shared" si="189"/>
        <v>0.3880241472909523</v>
      </c>
      <c r="R1538" s="3">
        <f>IFERROR(VLOOKUP(B1538,Growth!$C$6:$G$1733,2,FALSE),"")</f>
        <v>-2.62188036</v>
      </c>
      <c r="S1538" s="6">
        <f t="shared" si="192"/>
        <v>-0.20000000000000284</v>
      </c>
      <c r="T1538" s="6">
        <f t="shared" si="193"/>
        <v>1.5263161276457771</v>
      </c>
      <c r="U1538" s="6">
        <f t="shared" si="194"/>
        <v>1.2000000000000004</v>
      </c>
    </row>
    <row r="1539" spans="1:21" x14ac:dyDescent="0.2">
      <c r="A1539" t="str">
        <f t="shared" si="195"/>
        <v>Euro2010Q1</v>
      </c>
      <c r="B1539" t="s">
        <v>1172</v>
      </c>
      <c r="C1539" t="s">
        <v>19</v>
      </c>
      <c r="D1539" s="1">
        <v>2010</v>
      </c>
      <c r="E1539" s="1">
        <v>1</v>
      </c>
      <c r="F1539" s="1">
        <f t="shared" si="190"/>
        <v>41</v>
      </c>
      <c r="G1539" s="1">
        <v>155314</v>
      </c>
      <c r="H1539" s="1">
        <f t="shared" ref="H1539:H1602" si="196">IFERROR(G1539/K1539,"")</f>
        <v>214918.60051755703</v>
      </c>
      <c r="I1539" s="6">
        <f t="shared" si="191"/>
        <v>12.958613235909377</v>
      </c>
      <c r="J1539" s="1">
        <f>IFERROR(VLOOKUP($B1539,Population!$A$2:$E$2577,5,FALSE),"")</f>
        <v>16585</v>
      </c>
      <c r="K1539" s="3">
        <f>IFERROR(VLOOKUP(A1539,'Exchange rates'!$A$6:$D$1909,4,FALSE),"")</f>
        <v>0.72266430000000004</v>
      </c>
      <c r="L1539" s="3">
        <f>IFERROR(VLOOKUP(B1539,'Work hours'!$A$6:$G$3151,7,FALSE),"")</f>
        <v>31.3</v>
      </c>
      <c r="M1539" s="4">
        <f>IFERROR(VLOOKUP(B1539,Unemployment!$A$7:$D$3208,4,FALSE),"")</f>
        <v>6.2E-2</v>
      </c>
      <c r="N1539" s="1">
        <f>IFERROR(VLOOKUP($B1539,Compensation!$A$5:$H$3867,6,FALSE),"")</f>
        <v>72497</v>
      </c>
      <c r="O1539" s="1">
        <f>IFERROR(VLOOKUP($B1539,Compensation!$A$5:$H$3867,7,FALSE),"")</f>
        <v>56908</v>
      </c>
      <c r="P1539" s="1">
        <f>IFERROR(VLOOKUP($B1539,Compensation!$A$5:$H$3867,8,FALSE),"")</f>
        <v>15589</v>
      </c>
      <c r="Q1539" s="4">
        <f t="shared" ref="Q1539:Q1602" si="197">IFERROR(O1539/G1539,"")</f>
        <v>0.36640611921655486</v>
      </c>
      <c r="R1539" s="3">
        <f>IFERROR(VLOOKUP(B1539,Growth!$C$6:$G$1733,2,FALSE),"")</f>
        <v>0.81722148999999999</v>
      </c>
      <c r="S1539" s="6">
        <f t="shared" si="192"/>
        <v>-9.9999999999997868E-2</v>
      </c>
      <c r="T1539" s="6">
        <f t="shared" si="193"/>
        <v>-0.25433893160868859</v>
      </c>
      <c r="U1539" s="6">
        <f t="shared" si="194"/>
        <v>1.2999999999999998</v>
      </c>
    </row>
    <row r="1540" spans="1:21" x14ac:dyDescent="0.2">
      <c r="A1540" t="str">
        <f t="shared" si="195"/>
        <v>Euro2010Q2</v>
      </c>
      <c r="B1540" t="s">
        <v>1173</v>
      </c>
      <c r="C1540" t="s">
        <v>19</v>
      </c>
      <c r="D1540" s="1">
        <v>2010</v>
      </c>
      <c r="E1540" s="1">
        <v>2</v>
      </c>
      <c r="F1540" s="1">
        <f t="shared" ref="F1540:F1603" si="198">E1540+(D1540-2000)*4</f>
        <v>42</v>
      </c>
      <c r="G1540" s="1">
        <v>162424</v>
      </c>
      <c r="H1540" s="1">
        <f t="shared" si="196"/>
        <v>206389.97723184005</v>
      </c>
      <c r="I1540" s="6">
        <f t="shared" ref="I1540:I1603" si="199">IFERROR(H1540/J1540,"")</f>
        <v>12.432382219856638</v>
      </c>
      <c r="J1540" s="1">
        <f>IFERROR(VLOOKUP($B1540,Population!$A$2:$E$2577,5,FALSE),"")</f>
        <v>16601</v>
      </c>
      <c r="K1540" s="3">
        <f>IFERROR(VLOOKUP(A1540,'Exchange rates'!$A$6:$D$1909,4,FALSE),"")</f>
        <v>0.78697620000000001</v>
      </c>
      <c r="L1540" s="3">
        <f>IFERROR(VLOOKUP(B1540,'Work hours'!$A$6:$G$3151,7,FALSE),"")</f>
        <v>30.6</v>
      </c>
      <c r="M1540" s="4">
        <f>IFERROR(VLOOKUP(B1540,Unemployment!$A$7:$D$3208,4,FALSE),"")</f>
        <v>6.1333333333333302E-2</v>
      </c>
      <c r="N1540" s="1">
        <f>IFERROR(VLOOKUP($B1540,Compensation!$A$5:$H$3867,6,FALSE),"")</f>
        <v>87630</v>
      </c>
      <c r="O1540" s="1">
        <f>IFERROR(VLOOKUP($B1540,Compensation!$A$5:$H$3867,7,FALSE),"")</f>
        <v>70849</v>
      </c>
      <c r="P1540" s="1">
        <f>IFERROR(VLOOKUP($B1540,Compensation!$A$5:$H$3867,8,FALSE),"")</f>
        <v>16781</v>
      </c>
      <c r="Q1540" s="4">
        <f t="shared" si="197"/>
        <v>0.43619785253410825</v>
      </c>
      <c r="R1540" s="3">
        <f>IFERROR(VLOOKUP(B1540,Growth!$C$6:$G$1733,2,FALSE),"")</f>
        <v>1.2572191800000001</v>
      </c>
      <c r="S1540" s="6">
        <f t="shared" si="192"/>
        <v>-0.59999999999999787</v>
      </c>
      <c r="T1540" s="6">
        <f t="shared" si="193"/>
        <v>-1.72893380261539</v>
      </c>
      <c r="U1540" s="6">
        <f t="shared" si="194"/>
        <v>0.90000000000000013</v>
      </c>
    </row>
    <row r="1541" spans="1:21" x14ac:dyDescent="0.2">
      <c r="A1541" t="str">
        <f t="shared" si="195"/>
        <v>Euro2010Q3</v>
      </c>
      <c r="B1541" t="s">
        <v>1174</v>
      </c>
      <c r="C1541" t="s">
        <v>19</v>
      </c>
      <c r="D1541" s="1">
        <v>2010</v>
      </c>
      <c r="E1541" s="1">
        <v>3</v>
      </c>
      <c r="F1541" s="1">
        <f t="shared" si="198"/>
        <v>43</v>
      </c>
      <c r="G1541" s="1">
        <v>156421</v>
      </c>
      <c r="H1541" s="1">
        <f t="shared" si="196"/>
        <v>202149.71053437254</v>
      </c>
      <c r="I1541" s="6">
        <f t="shared" si="199"/>
        <v>12.158649737421662</v>
      </c>
      <c r="J1541" s="1">
        <f>IFERROR(VLOOKUP($B1541,Population!$A$2:$E$2577,5,FALSE),"")</f>
        <v>16626</v>
      </c>
      <c r="K1541" s="3">
        <f>IFERROR(VLOOKUP(A1541,'Exchange rates'!$A$6:$D$1909,4,FALSE),"")</f>
        <v>0.77378789999999997</v>
      </c>
      <c r="L1541" s="3">
        <f>IFERROR(VLOOKUP(B1541,'Work hours'!$A$6:$G$3151,7,FALSE),"")</f>
        <v>32.200000000000003</v>
      </c>
      <c r="M1541" s="4">
        <f>IFERROR(VLOOKUP(B1541,Unemployment!$A$7:$D$3208,4,FALSE),"")</f>
        <v>6.0999999999999999E-2</v>
      </c>
      <c r="N1541" s="1">
        <f>IFERROR(VLOOKUP($B1541,Compensation!$A$5:$H$3867,6,FALSE),"")</f>
        <v>71703</v>
      </c>
      <c r="O1541" s="1">
        <f>IFERROR(VLOOKUP($B1541,Compensation!$A$5:$H$3867,7,FALSE),"")</f>
        <v>56242</v>
      </c>
      <c r="P1541" s="1">
        <f>IFERROR(VLOOKUP($B1541,Compensation!$A$5:$H$3867,8,FALSE),"")</f>
        <v>15461</v>
      </c>
      <c r="Q1541" s="4">
        <f t="shared" si="197"/>
        <v>0.35955530267675057</v>
      </c>
      <c r="R1541" s="3">
        <f>IFERROR(VLOOKUP(B1541,Growth!$C$6:$G$1733,2,FALSE),"")</f>
        <v>1.29867369</v>
      </c>
      <c r="S1541" s="6">
        <f t="shared" si="192"/>
        <v>-9.9999999999994316E-2</v>
      </c>
      <c r="T1541" s="6">
        <f t="shared" si="193"/>
        <v>-0.76378625110617437</v>
      </c>
      <c r="U1541" s="6">
        <f t="shared" si="194"/>
        <v>0.50000000000000044</v>
      </c>
    </row>
    <row r="1542" spans="1:21" x14ac:dyDescent="0.2">
      <c r="A1542" t="str">
        <f t="shared" si="195"/>
        <v>Euro2010Q4</v>
      </c>
      <c r="B1542" t="s">
        <v>1175</v>
      </c>
      <c r="C1542" t="s">
        <v>19</v>
      </c>
      <c r="D1542" s="1">
        <v>2010</v>
      </c>
      <c r="E1542" s="1">
        <v>4</v>
      </c>
      <c r="F1542" s="1">
        <f t="shared" si="198"/>
        <v>44</v>
      </c>
      <c r="G1542" s="1">
        <v>165028</v>
      </c>
      <c r="H1542" s="1">
        <f t="shared" si="196"/>
        <v>223995.87808927833</v>
      </c>
      <c r="I1542" s="6">
        <f t="shared" si="199"/>
        <v>13.453205891247947</v>
      </c>
      <c r="J1542" s="1">
        <f>IFERROR(VLOOKUP($B1542,Population!$A$2:$E$2577,5,FALSE),"")</f>
        <v>16650</v>
      </c>
      <c r="K1542" s="3">
        <f>IFERROR(VLOOKUP(A1542,'Exchange rates'!$A$6:$D$1909,4,FALSE),"")</f>
        <v>0.73674569999999995</v>
      </c>
      <c r="L1542" s="3">
        <f>IFERROR(VLOOKUP(B1542,'Work hours'!$A$6:$G$3151,7,FALSE),"")</f>
        <v>31.9</v>
      </c>
      <c r="M1542" s="4">
        <f>IFERROR(VLOOKUP(B1542,Unemployment!$A$7:$D$3208,4,FALSE),"")</f>
        <v>5.93333333333333E-2</v>
      </c>
      <c r="N1542" s="1">
        <f>IFERROR(VLOOKUP($B1542,Compensation!$A$5:$H$3867,6,FALSE),"")</f>
        <v>79887</v>
      </c>
      <c r="O1542" s="1">
        <f>IFERROR(VLOOKUP($B1542,Compensation!$A$5:$H$3867,7,FALSE),"")</f>
        <v>63591</v>
      </c>
      <c r="P1542" s="1">
        <f>IFERROR(VLOOKUP($B1542,Compensation!$A$5:$H$3867,8,FALSE),"")</f>
        <v>16296</v>
      </c>
      <c r="Q1542" s="4">
        <f t="shared" si="197"/>
        <v>0.38533460988438328</v>
      </c>
      <c r="R1542" s="3">
        <f>IFERROR(VLOOKUP(B1542,Growth!$C$6:$G$1733,2,FALSE),"")</f>
        <v>1.828137541</v>
      </c>
      <c r="S1542" s="6">
        <f t="shared" si="192"/>
        <v>-0.10000000000000142</v>
      </c>
      <c r="T1542" s="6">
        <f t="shared" si="193"/>
        <v>-0.26895374065690203</v>
      </c>
      <c r="U1542" s="6">
        <f t="shared" si="194"/>
        <v>0</v>
      </c>
    </row>
    <row r="1543" spans="1:21" x14ac:dyDescent="0.2">
      <c r="A1543" t="str">
        <f t="shared" si="195"/>
        <v>Euro2011Q1</v>
      </c>
      <c r="B1543" t="s">
        <v>1176</v>
      </c>
      <c r="C1543" t="s">
        <v>19</v>
      </c>
      <c r="D1543" s="1">
        <v>2011</v>
      </c>
      <c r="E1543" s="1">
        <v>1</v>
      </c>
      <c r="F1543" s="1">
        <f t="shared" si="198"/>
        <v>45</v>
      </c>
      <c r="G1543" s="1">
        <v>160242</v>
      </c>
      <c r="H1543" s="1">
        <f t="shared" si="196"/>
        <v>219086.96128919529</v>
      </c>
      <c r="I1543" s="6">
        <f t="shared" si="199"/>
        <v>13.146532330584776</v>
      </c>
      <c r="J1543" s="1">
        <f>IFERROR(VLOOKUP($B1543,Population!$A$2:$E$2577,5,FALSE),"")</f>
        <v>16665</v>
      </c>
      <c r="K1543" s="3">
        <f>IFERROR(VLOOKUP(A1543,'Exchange rates'!$A$6:$D$1909,4,FALSE),"")</f>
        <v>0.73140819999999995</v>
      </c>
      <c r="L1543" s="3">
        <f>IFERROR(VLOOKUP(B1543,'Work hours'!$A$6:$G$3151,7,FALSE),"")</f>
        <v>31.6</v>
      </c>
      <c r="M1543" s="4">
        <f>IFERROR(VLOOKUP(B1543,Unemployment!$A$7:$D$3208,4,FALSE),"")</f>
        <v>5.7999999999999996E-2</v>
      </c>
      <c r="N1543" s="1">
        <f>IFERROR(VLOOKUP($B1543,Compensation!$A$5:$H$3867,6,FALSE),"")</f>
        <v>74721</v>
      </c>
      <c r="O1543" s="1">
        <f>IFERROR(VLOOKUP($B1543,Compensation!$A$5:$H$3867,7,FALSE),"")</f>
        <v>58405</v>
      </c>
      <c r="P1543" s="1">
        <f>IFERROR(VLOOKUP($B1543,Compensation!$A$5:$H$3867,8,FALSE),"")</f>
        <v>16316</v>
      </c>
      <c r="Q1543" s="4">
        <f t="shared" si="197"/>
        <v>0.36447997403926563</v>
      </c>
      <c r="R1543" s="3">
        <f>IFERROR(VLOOKUP(B1543,Growth!$C$6:$G$1733,2,FALSE),"")</f>
        <v>2.6096283680000001</v>
      </c>
      <c r="S1543" s="6">
        <f t="shared" si="192"/>
        <v>0.30000000000000071</v>
      </c>
      <c r="T1543" s="6">
        <f t="shared" si="193"/>
        <v>-0.19261451772892291</v>
      </c>
      <c r="U1543" s="6">
        <f t="shared" si="194"/>
        <v>-0.40000000000000036</v>
      </c>
    </row>
    <row r="1544" spans="1:21" x14ac:dyDescent="0.2">
      <c r="A1544" t="str">
        <f t="shared" si="195"/>
        <v>Euro2011Q2</v>
      </c>
      <c r="B1544" t="s">
        <v>1177</v>
      </c>
      <c r="C1544" t="s">
        <v>19</v>
      </c>
      <c r="D1544" s="1">
        <v>2011</v>
      </c>
      <c r="E1544" s="1">
        <v>2</v>
      </c>
      <c r="F1544" s="1">
        <f t="shared" si="198"/>
        <v>46</v>
      </c>
      <c r="G1544" s="1">
        <v>165292</v>
      </c>
      <c r="H1544" s="1">
        <f t="shared" si="196"/>
        <v>237904.29135057307</v>
      </c>
      <c r="I1544" s="6">
        <f t="shared" si="199"/>
        <v>14.262847203271766</v>
      </c>
      <c r="J1544" s="1">
        <f>IFERROR(VLOOKUP($B1544,Population!$A$2:$E$2577,5,FALSE),"")</f>
        <v>16680</v>
      </c>
      <c r="K1544" s="3">
        <f>IFERROR(VLOOKUP(A1544,'Exchange rates'!$A$6:$D$1909,4,FALSE),"")</f>
        <v>0.69478359999999995</v>
      </c>
      <c r="L1544" s="3">
        <f>IFERROR(VLOOKUP(B1544,'Work hours'!$A$6:$G$3151,7,FALSE),"")</f>
        <v>31.3</v>
      </c>
      <c r="M1544" s="4">
        <f>IFERROR(VLOOKUP(B1544,Unemployment!$A$7:$D$3208,4,FALSE),"")</f>
        <v>5.7666666666666699E-2</v>
      </c>
      <c r="N1544" s="1">
        <f>IFERROR(VLOOKUP($B1544,Compensation!$A$5:$H$3867,6,FALSE),"")</f>
        <v>89754</v>
      </c>
      <c r="O1544" s="1">
        <f>IFERROR(VLOOKUP($B1544,Compensation!$A$5:$H$3867,7,FALSE),"")</f>
        <v>72287</v>
      </c>
      <c r="P1544" s="1">
        <f>IFERROR(VLOOKUP($B1544,Compensation!$A$5:$H$3867,8,FALSE),"")</f>
        <v>17467</v>
      </c>
      <c r="Q1544" s="4">
        <f t="shared" si="197"/>
        <v>0.43732909033710038</v>
      </c>
      <c r="R1544" s="3">
        <f>IFERROR(VLOOKUP(B1544,Growth!$C$6:$G$1733,2,FALSE),"")</f>
        <v>2.0698547920000001</v>
      </c>
      <c r="S1544" s="6">
        <f t="shared" ref="S1544:S1607" si="200">IFERROR(IF($C1544=$C1540,L1544-L1540,""),"")</f>
        <v>0.69999999999999929</v>
      </c>
      <c r="T1544" s="6">
        <f t="shared" ref="T1544:T1607" si="201">IFERROR(IF($C1544=$C1540,100*(Q1544-Q1540),""),"")</f>
        <v>0.11312378029921244</v>
      </c>
      <c r="U1544" s="6">
        <f t="shared" ref="U1544:U1607" si="202">IFERROR(IF($C1544=$C1540,100*(M1544-M1540),""),"")</f>
        <v>-0.36666666666666026</v>
      </c>
    </row>
    <row r="1545" spans="1:21" x14ac:dyDescent="0.2">
      <c r="A1545" t="str">
        <f t="shared" si="195"/>
        <v>Euro2011Q3</v>
      </c>
      <c r="B1545" t="s">
        <v>1178</v>
      </c>
      <c r="C1545" t="s">
        <v>19</v>
      </c>
      <c r="D1545" s="1">
        <v>2011</v>
      </c>
      <c r="E1545" s="1">
        <v>3</v>
      </c>
      <c r="F1545" s="1">
        <f t="shared" si="198"/>
        <v>47</v>
      </c>
      <c r="G1545" s="1">
        <v>158947</v>
      </c>
      <c r="H1545" s="1">
        <f t="shared" si="196"/>
        <v>224427.49083211576</v>
      </c>
      <c r="I1545" s="6">
        <f t="shared" si="199"/>
        <v>13.436358189074763</v>
      </c>
      <c r="J1545" s="1">
        <f>IFERROR(VLOOKUP($B1545,Population!$A$2:$E$2577,5,FALSE),"")</f>
        <v>16703</v>
      </c>
      <c r="K1545" s="3">
        <f>IFERROR(VLOOKUP(A1545,'Exchange rates'!$A$6:$D$1909,4,FALSE),"")</f>
        <v>0.70823320000000001</v>
      </c>
      <c r="L1545" s="3">
        <f>IFERROR(VLOOKUP(B1545,'Work hours'!$A$6:$G$3151,7,FALSE),"")</f>
        <v>32.299999999999997</v>
      </c>
      <c r="M1545" s="4">
        <f>IFERROR(VLOOKUP(B1545,Unemployment!$A$7:$D$3208,4,FALSE),"")</f>
        <v>6.0666666666666702E-2</v>
      </c>
      <c r="N1545" s="1">
        <f>IFERROR(VLOOKUP($B1545,Compensation!$A$5:$H$3867,6,FALSE),"")</f>
        <v>73460</v>
      </c>
      <c r="O1545" s="1">
        <f>IFERROR(VLOOKUP($B1545,Compensation!$A$5:$H$3867,7,FALSE),"")</f>
        <v>57372</v>
      </c>
      <c r="P1545" s="1">
        <f>IFERROR(VLOOKUP($B1545,Compensation!$A$5:$H$3867,8,FALSE),"")</f>
        <v>16088</v>
      </c>
      <c r="Q1545" s="4">
        <f t="shared" si="197"/>
        <v>0.36095050551441676</v>
      </c>
      <c r="R1545" s="3">
        <f>IFERROR(VLOOKUP(B1545,Growth!$C$6:$G$1733,2,FALSE),"")</f>
        <v>1.6212728080000001</v>
      </c>
      <c r="S1545" s="6">
        <f t="shared" si="200"/>
        <v>9.9999999999994316E-2</v>
      </c>
      <c r="T1545" s="6">
        <f t="shared" si="201"/>
        <v>0.13952028376661985</v>
      </c>
      <c r="U1545" s="6">
        <f t="shared" si="202"/>
        <v>-3.3333333333329662E-2</v>
      </c>
    </row>
    <row r="1546" spans="1:21" x14ac:dyDescent="0.2">
      <c r="A1546" t="str">
        <f t="shared" si="195"/>
        <v>Euro2011Q4</v>
      </c>
      <c r="B1546" t="s">
        <v>1179</v>
      </c>
      <c r="C1546" t="s">
        <v>19</v>
      </c>
      <c r="D1546" s="1">
        <v>2011</v>
      </c>
      <c r="E1546" s="1">
        <v>4</v>
      </c>
      <c r="F1546" s="1">
        <f t="shared" si="198"/>
        <v>48</v>
      </c>
      <c r="G1546" s="1">
        <v>165878</v>
      </c>
      <c r="H1546" s="1">
        <f t="shared" si="196"/>
        <v>223492.00361083788</v>
      </c>
      <c r="I1546" s="6">
        <f t="shared" si="199"/>
        <v>13.362750589586719</v>
      </c>
      <c r="J1546" s="1">
        <f>IFERROR(VLOOKUP($B1546,Population!$A$2:$E$2577,5,FALSE),"")</f>
        <v>16725</v>
      </c>
      <c r="K1546" s="3">
        <f>IFERROR(VLOOKUP(A1546,'Exchange rates'!$A$6:$D$1909,4,FALSE),"")</f>
        <v>0.74221000000000004</v>
      </c>
      <c r="L1546" s="3">
        <f>IFERROR(VLOOKUP(B1546,'Work hours'!$A$6:$G$3151,7,FALSE),"")</f>
        <v>31.9</v>
      </c>
      <c r="M1546" s="4">
        <f>IFERROR(VLOOKUP(B1546,Unemployment!$A$7:$D$3208,4,FALSE),"")</f>
        <v>6.5000000000000002E-2</v>
      </c>
      <c r="N1546" s="1">
        <f>IFERROR(VLOOKUP($B1546,Compensation!$A$5:$H$3867,6,FALSE),"")</f>
        <v>81622</v>
      </c>
      <c r="O1546" s="1">
        <f>IFERROR(VLOOKUP($B1546,Compensation!$A$5:$H$3867,7,FALSE),"")</f>
        <v>64816</v>
      </c>
      <c r="P1546" s="1">
        <f>IFERROR(VLOOKUP($B1546,Compensation!$A$5:$H$3867,8,FALSE),"")</f>
        <v>16806</v>
      </c>
      <c r="Q1546" s="4">
        <f t="shared" si="197"/>
        <v>0.39074500536538903</v>
      </c>
      <c r="R1546" s="3">
        <f>IFERROR(VLOOKUP(B1546,Growth!$C$6:$G$1733,2,FALSE),"")</f>
        <v>-0.11867016599999999</v>
      </c>
      <c r="S1546" s="6">
        <f t="shared" si="200"/>
        <v>0</v>
      </c>
      <c r="T1546" s="6">
        <f t="shared" si="201"/>
        <v>0.54103954810057475</v>
      </c>
      <c r="U1546" s="6">
        <f t="shared" si="202"/>
        <v>0.5666666666666702</v>
      </c>
    </row>
    <row r="1547" spans="1:21" x14ac:dyDescent="0.2">
      <c r="A1547" t="str">
        <f t="shared" si="195"/>
        <v>Euro2012Q1</v>
      </c>
      <c r="B1547" t="s">
        <v>1180</v>
      </c>
      <c r="C1547" t="s">
        <v>19</v>
      </c>
      <c r="D1547" s="1">
        <v>2012</v>
      </c>
      <c r="E1547" s="1">
        <v>1</v>
      </c>
      <c r="F1547" s="1">
        <f t="shared" si="198"/>
        <v>49</v>
      </c>
      <c r="G1547" s="1">
        <v>160917</v>
      </c>
      <c r="H1547" s="1">
        <f t="shared" si="196"/>
        <v>211028.31008311067</v>
      </c>
      <c r="I1547" s="6">
        <f t="shared" si="199"/>
        <v>12.609244149325447</v>
      </c>
      <c r="J1547" s="1">
        <f>IFERROR(VLOOKUP($B1547,Population!$A$2:$E$2577,5,FALSE),"")</f>
        <v>16736</v>
      </c>
      <c r="K1547" s="3">
        <f>IFERROR(VLOOKUP(A1547,'Exchange rates'!$A$6:$D$1909,4,FALSE),"")</f>
        <v>0.76253749999999998</v>
      </c>
      <c r="L1547" s="3">
        <f>IFERROR(VLOOKUP(B1547,'Work hours'!$A$6:$G$3151,7,FALSE),"")</f>
        <v>31.3</v>
      </c>
      <c r="M1547" s="4">
        <f>IFERROR(VLOOKUP(B1547,Unemployment!$A$7:$D$3208,4,FALSE),"")</f>
        <v>6.5333333333333299E-2</v>
      </c>
      <c r="N1547" s="1">
        <f>IFERROR(VLOOKUP($B1547,Compensation!$A$5:$H$3867,6,FALSE),"")</f>
        <v>75799</v>
      </c>
      <c r="O1547" s="1">
        <f>IFERROR(VLOOKUP($B1547,Compensation!$A$5:$H$3867,7,FALSE),"")</f>
        <v>58961</v>
      </c>
      <c r="P1547" s="1">
        <f>IFERROR(VLOOKUP($B1547,Compensation!$A$5:$H$3867,8,FALSE),"")</f>
        <v>16838</v>
      </c>
      <c r="Q1547" s="4">
        <f t="shared" si="197"/>
        <v>0.36640628398491148</v>
      </c>
      <c r="R1547" s="3">
        <f>IFERROR(VLOOKUP(B1547,Growth!$C$6:$G$1733,2,FALSE),"")</f>
        <v>-0.89854306100000003</v>
      </c>
      <c r="S1547" s="6">
        <f t="shared" si="200"/>
        <v>-0.30000000000000071</v>
      </c>
      <c r="T1547" s="6">
        <f t="shared" si="201"/>
        <v>0.19263099456458543</v>
      </c>
      <c r="U1547" s="6">
        <f t="shared" si="202"/>
        <v>0.73333333333333028</v>
      </c>
    </row>
    <row r="1548" spans="1:21" x14ac:dyDescent="0.2">
      <c r="A1548" t="str">
        <f t="shared" si="195"/>
        <v>Euro2012Q2</v>
      </c>
      <c r="B1548" t="s">
        <v>1181</v>
      </c>
      <c r="C1548" t="s">
        <v>19</v>
      </c>
      <c r="D1548" s="1">
        <v>2012</v>
      </c>
      <c r="E1548" s="1">
        <v>2</v>
      </c>
      <c r="F1548" s="1">
        <f t="shared" si="198"/>
        <v>50</v>
      </c>
      <c r="G1548" s="1">
        <v>166442</v>
      </c>
      <c r="H1548" s="1">
        <f t="shared" si="196"/>
        <v>213437.41937204706</v>
      </c>
      <c r="I1548" s="6">
        <f t="shared" si="199"/>
        <v>12.747098624704197</v>
      </c>
      <c r="J1548" s="1">
        <f>IFERROR(VLOOKUP($B1548,Population!$A$2:$E$2577,5,FALSE),"")</f>
        <v>16744</v>
      </c>
      <c r="K1548" s="3">
        <f>IFERROR(VLOOKUP(A1548,'Exchange rates'!$A$6:$D$1909,4,FALSE),"")</f>
        <v>0.77981639999999997</v>
      </c>
      <c r="L1548" s="3">
        <f>IFERROR(VLOOKUP(B1548,'Work hours'!$A$6:$G$3151,7,FALSE),"")</f>
        <v>31</v>
      </c>
      <c r="M1548" s="4">
        <f>IFERROR(VLOOKUP(B1548,Unemployment!$A$7:$D$3208,4,FALSE),"")</f>
        <v>6.7333333333333301E-2</v>
      </c>
      <c r="N1548" s="1">
        <f>IFERROR(VLOOKUP($B1548,Compensation!$A$5:$H$3867,6,FALSE),"")</f>
        <v>91138</v>
      </c>
      <c r="O1548" s="1">
        <f>IFERROR(VLOOKUP($B1548,Compensation!$A$5:$H$3867,7,FALSE),"")</f>
        <v>72708</v>
      </c>
      <c r="P1548" s="1">
        <f>IFERROR(VLOOKUP($B1548,Compensation!$A$5:$H$3867,8,FALSE),"")</f>
        <v>18430</v>
      </c>
      <c r="Q1548" s="4">
        <f t="shared" si="197"/>
        <v>0.43683685608199851</v>
      </c>
      <c r="R1548" s="3">
        <f>IFERROR(VLOOKUP(B1548,Growth!$C$6:$G$1733,2,FALSE),"")</f>
        <v>-0.759337119</v>
      </c>
      <c r="S1548" s="6">
        <f t="shared" si="200"/>
        <v>-0.30000000000000071</v>
      </c>
      <c r="T1548" s="6">
        <f t="shared" si="201"/>
        <v>-4.9223425510186436E-2</v>
      </c>
      <c r="U1548" s="6">
        <f t="shared" si="202"/>
        <v>0.96666666666666012</v>
      </c>
    </row>
    <row r="1549" spans="1:21" x14ac:dyDescent="0.2">
      <c r="A1549" t="str">
        <f t="shared" si="195"/>
        <v>Euro2012Q3</v>
      </c>
      <c r="B1549" t="s">
        <v>1182</v>
      </c>
      <c r="C1549" t="s">
        <v>19</v>
      </c>
      <c r="D1549" s="1">
        <v>2012</v>
      </c>
      <c r="E1549" s="1">
        <v>3</v>
      </c>
      <c r="F1549" s="1">
        <f t="shared" si="198"/>
        <v>51</v>
      </c>
      <c r="G1549" s="1">
        <v>158404</v>
      </c>
      <c r="H1549" s="1">
        <f t="shared" si="196"/>
        <v>198218.5309124254</v>
      </c>
      <c r="I1549" s="6">
        <f t="shared" si="199"/>
        <v>11.826175700281928</v>
      </c>
      <c r="J1549" s="1">
        <f>IFERROR(VLOOKUP($B1549,Population!$A$2:$E$2577,5,FALSE),"")</f>
        <v>16761</v>
      </c>
      <c r="K1549" s="3">
        <f>IFERROR(VLOOKUP(A1549,'Exchange rates'!$A$6:$D$1909,4,FALSE),"")</f>
        <v>0.79913820000000002</v>
      </c>
      <c r="L1549" s="3">
        <f>IFERROR(VLOOKUP(B1549,'Work hours'!$A$6:$G$3151,7,FALSE),"")</f>
        <v>32.1</v>
      </c>
      <c r="M1549" s="4">
        <f>IFERROR(VLOOKUP(B1549,Unemployment!$A$7:$D$3208,4,FALSE),"")</f>
        <v>6.8333333333333302E-2</v>
      </c>
      <c r="N1549" s="1">
        <f>IFERROR(VLOOKUP($B1549,Compensation!$A$5:$H$3867,6,FALSE),"")</f>
        <v>74497</v>
      </c>
      <c r="O1549" s="1">
        <f>IFERROR(VLOOKUP($B1549,Compensation!$A$5:$H$3867,7,FALSE),"")</f>
        <v>57809</v>
      </c>
      <c r="P1549" s="1">
        <f>IFERROR(VLOOKUP($B1549,Compensation!$A$5:$H$3867,8,FALSE),"")</f>
        <v>16688</v>
      </c>
      <c r="Q1549" s="4">
        <f t="shared" si="197"/>
        <v>0.36494659225777126</v>
      </c>
      <c r="R1549" s="3">
        <f>IFERROR(VLOOKUP(B1549,Growth!$C$6:$G$1733,2,FALSE),"")</f>
        <v>-1.1856849279999999</v>
      </c>
      <c r="S1549" s="6">
        <f t="shared" si="200"/>
        <v>-0.19999999999999574</v>
      </c>
      <c r="T1549" s="6">
        <f t="shared" si="201"/>
        <v>0.39960867433544989</v>
      </c>
      <c r="U1549" s="6">
        <f t="shared" si="202"/>
        <v>0.76666666666665995</v>
      </c>
    </row>
    <row r="1550" spans="1:21" x14ac:dyDescent="0.2">
      <c r="A1550" t="str">
        <f t="shared" si="195"/>
        <v>Euro2012Q4</v>
      </c>
      <c r="B1550" t="s">
        <v>1183</v>
      </c>
      <c r="C1550" t="s">
        <v>19</v>
      </c>
      <c r="D1550" s="1">
        <v>2012</v>
      </c>
      <c r="E1550" s="1">
        <v>4</v>
      </c>
      <c r="F1550" s="1">
        <f t="shared" si="198"/>
        <v>52</v>
      </c>
      <c r="G1550" s="1">
        <v>167203</v>
      </c>
      <c r="H1550" s="1">
        <f t="shared" si="196"/>
        <v>216996.65919391339</v>
      </c>
      <c r="I1550" s="6">
        <f t="shared" si="199"/>
        <v>12.932633601162966</v>
      </c>
      <c r="J1550" s="1">
        <f>IFERROR(VLOOKUP($B1550,Population!$A$2:$E$2577,5,FALSE),"")</f>
        <v>16779</v>
      </c>
      <c r="K1550" s="3">
        <f>IFERROR(VLOOKUP(A1550,'Exchange rates'!$A$6:$D$1909,4,FALSE),"")</f>
        <v>0.77053260000000001</v>
      </c>
      <c r="L1550" s="3">
        <f>IFERROR(VLOOKUP(B1550,'Work hours'!$A$6:$G$3151,7,FALSE),"")</f>
        <v>31.8</v>
      </c>
      <c r="M1550" s="4">
        <f>IFERROR(VLOOKUP(B1550,Unemployment!$A$7:$D$3208,4,FALSE),"")</f>
        <v>7.2000000000000008E-2</v>
      </c>
      <c r="N1550" s="1">
        <f>IFERROR(VLOOKUP($B1550,Compensation!$A$5:$H$3867,6,FALSE),"")</f>
        <v>82433</v>
      </c>
      <c r="O1550" s="1">
        <f>IFERROR(VLOOKUP($B1550,Compensation!$A$5:$H$3867,7,FALSE),"")</f>
        <v>64910</v>
      </c>
      <c r="P1550" s="1">
        <f>IFERROR(VLOOKUP($B1550,Compensation!$A$5:$H$3867,8,FALSE),"")</f>
        <v>17523</v>
      </c>
      <c r="Q1550" s="4">
        <f t="shared" si="197"/>
        <v>0.38821073784561283</v>
      </c>
      <c r="R1550" s="3">
        <f>IFERROR(VLOOKUP(B1550,Growth!$C$6:$G$1733,2,FALSE),"")</f>
        <v>-1.2815215040000001</v>
      </c>
      <c r="S1550" s="6">
        <f t="shared" si="200"/>
        <v>-9.9999999999997868E-2</v>
      </c>
      <c r="T1550" s="6">
        <f t="shared" si="201"/>
        <v>-0.2534267519776201</v>
      </c>
      <c r="U1550" s="6">
        <f t="shared" si="202"/>
        <v>0.70000000000000062</v>
      </c>
    </row>
    <row r="1551" spans="1:21" x14ac:dyDescent="0.2">
      <c r="A1551" t="str">
        <f t="shared" si="195"/>
        <v>Euro2013Q1</v>
      </c>
      <c r="B1551" t="s">
        <v>1184</v>
      </c>
      <c r="C1551" t="s">
        <v>19</v>
      </c>
      <c r="D1551" s="1">
        <v>2013</v>
      </c>
      <c r="E1551" s="1">
        <v>1</v>
      </c>
      <c r="F1551" s="1">
        <f t="shared" si="198"/>
        <v>53</v>
      </c>
      <c r="G1551" s="1">
        <v>161409</v>
      </c>
      <c r="H1551" s="1">
        <f t="shared" si="196"/>
        <v>212978.33996467447</v>
      </c>
      <c r="I1551" s="6">
        <f t="shared" si="199"/>
        <v>12.687855353549057</v>
      </c>
      <c r="J1551" s="1">
        <f>IFERROR(VLOOKUP($B1551,Population!$A$2:$E$2577,5,FALSE),"")</f>
        <v>16786</v>
      </c>
      <c r="K1551" s="3">
        <f>IFERROR(VLOOKUP(A1551,'Exchange rates'!$A$6:$D$1909,4,FALSE),"")</f>
        <v>0.75786580000000003</v>
      </c>
      <c r="L1551" s="3">
        <f>IFERROR(VLOOKUP(B1551,'Work hours'!$A$6:$G$3151,7,FALSE),"")</f>
        <v>30.6</v>
      </c>
      <c r="M1551" s="4">
        <f>IFERROR(VLOOKUP(B1551,Unemployment!$A$7:$D$3208,4,FALSE),"")</f>
        <v>7.6999999999999999E-2</v>
      </c>
      <c r="N1551" s="1">
        <f>IFERROR(VLOOKUP($B1551,Compensation!$A$5:$H$3867,6,FALSE),"")</f>
        <v>76766</v>
      </c>
      <c r="O1551" s="1">
        <f>IFERROR(VLOOKUP($B1551,Compensation!$A$5:$H$3867,7,FALSE),"")</f>
        <v>59294</v>
      </c>
      <c r="P1551" s="1">
        <f>IFERROR(VLOOKUP($B1551,Compensation!$A$5:$H$3867,8,FALSE),"")</f>
        <v>17472</v>
      </c>
      <c r="Q1551" s="4">
        <f t="shared" si="197"/>
        <v>0.36735250202900704</v>
      </c>
      <c r="R1551" s="3">
        <f>IFERROR(VLOOKUP(B1551,Growth!$C$6:$G$1733,2,FALSE),"")</f>
        <v>-0.75617883100000005</v>
      </c>
      <c r="S1551" s="6">
        <f t="shared" si="200"/>
        <v>-0.69999999999999929</v>
      </c>
      <c r="T1551" s="6">
        <f t="shared" si="201"/>
        <v>9.4621804409555921E-2</v>
      </c>
      <c r="U1551" s="6">
        <f t="shared" si="202"/>
        <v>1.1666666666666701</v>
      </c>
    </row>
    <row r="1552" spans="1:21" x14ac:dyDescent="0.2">
      <c r="A1552" t="str">
        <f t="shared" si="195"/>
        <v>Euro2013Q2</v>
      </c>
      <c r="B1552" t="s">
        <v>1185</v>
      </c>
      <c r="C1552" t="s">
        <v>19</v>
      </c>
      <c r="D1552" s="1">
        <v>2013</v>
      </c>
      <c r="E1552" s="1">
        <v>2</v>
      </c>
      <c r="F1552" s="1">
        <f t="shared" si="198"/>
        <v>54</v>
      </c>
      <c r="G1552" s="1">
        <v>168105</v>
      </c>
      <c r="H1552" s="1">
        <f t="shared" si="196"/>
        <v>219546.78845644</v>
      </c>
      <c r="I1552" s="6">
        <f t="shared" si="199"/>
        <v>13.073708596227</v>
      </c>
      <c r="J1552" s="1">
        <f>IFERROR(VLOOKUP($B1552,Population!$A$2:$E$2577,5,FALSE),"")</f>
        <v>16793</v>
      </c>
      <c r="K1552" s="3">
        <f>IFERROR(VLOOKUP(A1552,'Exchange rates'!$A$6:$D$1909,4,FALSE),"")</f>
        <v>0.76569100000000001</v>
      </c>
      <c r="L1552" s="3">
        <f>IFERROR(VLOOKUP(B1552,'Work hours'!$A$6:$G$3151,7,FALSE),"")</f>
        <v>30.9</v>
      </c>
      <c r="M1552" s="4">
        <f>IFERROR(VLOOKUP(B1552,Unemployment!$A$7:$D$3208,4,FALSE),"")</f>
        <v>8.1333333333333299E-2</v>
      </c>
      <c r="N1552" s="1">
        <f>IFERROR(VLOOKUP($B1552,Compensation!$A$5:$H$3867,6,FALSE),"")</f>
        <v>91331</v>
      </c>
      <c r="O1552" s="1">
        <f>IFERROR(VLOOKUP($B1552,Compensation!$A$5:$H$3867,7,FALSE),"")</f>
        <v>72774</v>
      </c>
      <c r="P1552" s="1">
        <f>IFERROR(VLOOKUP($B1552,Compensation!$A$5:$H$3867,8,FALSE),"")</f>
        <v>18557</v>
      </c>
      <c r="Q1552" s="4">
        <f t="shared" si="197"/>
        <v>0.43290800392611761</v>
      </c>
      <c r="R1552" s="3">
        <f>IFERROR(VLOOKUP(B1552,Growth!$C$6:$G$1733,2,FALSE),"")</f>
        <v>-0.98595240100000003</v>
      </c>
      <c r="S1552" s="6">
        <f t="shared" si="200"/>
        <v>-0.10000000000000142</v>
      </c>
      <c r="T1552" s="6">
        <f t="shared" si="201"/>
        <v>-0.3928852155880902</v>
      </c>
      <c r="U1552" s="6">
        <f t="shared" si="202"/>
        <v>1.4</v>
      </c>
    </row>
    <row r="1553" spans="1:21" x14ac:dyDescent="0.2">
      <c r="A1553" t="str">
        <f t="shared" si="195"/>
        <v>Euro2013Q3</v>
      </c>
      <c r="B1553" t="s">
        <v>1186</v>
      </c>
      <c r="C1553" t="s">
        <v>19</v>
      </c>
      <c r="D1553" s="1">
        <v>2013</v>
      </c>
      <c r="E1553" s="1">
        <v>3</v>
      </c>
      <c r="F1553" s="1">
        <f t="shared" si="198"/>
        <v>55</v>
      </c>
      <c r="G1553" s="1">
        <v>161493</v>
      </c>
      <c r="H1553" s="1">
        <f t="shared" si="196"/>
        <v>213914.64475449946</v>
      </c>
      <c r="I1553" s="6">
        <f t="shared" si="199"/>
        <v>12.725439902111805</v>
      </c>
      <c r="J1553" s="1">
        <f>IFERROR(VLOOKUP($B1553,Population!$A$2:$E$2577,5,FALSE),"")</f>
        <v>16810</v>
      </c>
      <c r="K1553" s="3">
        <f>IFERROR(VLOOKUP(A1553,'Exchange rates'!$A$6:$D$1909,4,FALSE),"")</f>
        <v>0.75494130000000004</v>
      </c>
      <c r="L1553" s="3">
        <f>IFERROR(VLOOKUP(B1553,'Work hours'!$A$6:$G$3151,7,FALSE),"")</f>
        <v>32</v>
      </c>
      <c r="M1553" s="4">
        <f>IFERROR(VLOOKUP(B1553,Unemployment!$A$7:$D$3208,4,FALSE),"")</f>
        <v>8.5000000000000006E-2</v>
      </c>
      <c r="N1553" s="1">
        <f>IFERROR(VLOOKUP($B1553,Compensation!$A$5:$H$3867,6,FALSE),"")</f>
        <v>74681</v>
      </c>
      <c r="O1553" s="1">
        <f>IFERROR(VLOOKUP($B1553,Compensation!$A$5:$H$3867,7,FALSE),"")</f>
        <v>57760</v>
      </c>
      <c r="P1553" s="1">
        <f>IFERROR(VLOOKUP($B1553,Compensation!$A$5:$H$3867,8,FALSE),"")</f>
        <v>16921</v>
      </c>
      <c r="Q1553" s="4">
        <f t="shared" si="197"/>
        <v>0.35766256122556395</v>
      </c>
      <c r="R1553" s="3">
        <f>IFERROR(VLOOKUP(B1553,Growth!$C$6:$G$1733,2,FALSE),"")</f>
        <v>4.0540039999999999E-2</v>
      </c>
      <c r="S1553" s="6">
        <f t="shared" si="200"/>
        <v>-0.10000000000000142</v>
      </c>
      <c r="T1553" s="6">
        <f t="shared" si="201"/>
        <v>-0.72840310322073165</v>
      </c>
      <c r="U1553" s="6">
        <f t="shared" si="202"/>
        <v>1.6666666666666705</v>
      </c>
    </row>
    <row r="1554" spans="1:21" x14ac:dyDescent="0.2">
      <c r="A1554" t="str">
        <f t="shared" si="195"/>
        <v>Euro2013Q4</v>
      </c>
      <c r="B1554" t="s">
        <v>1187</v>
      </c>
      <c r="C1554" t="s">
        <v>19</v>
      </c>
      <c r="D1554" s="1">
        <v>2013</v>
      </c>
      <c r="E1554" s="1">
        <v>4</v>
      </c>
      <c r="F1554" s="1">
        <f t="shared" si="198"/>
        <v>56</v>
      </c>
      <c r="G1554" s="1">
        <v>169456</v>
      </c>
      <c r="H1554" s="1">
        <f t="shared" si="196"/>
        <v>230648.87691108865</v>
      </c>
      <c r="I1554" s="6">
        <f t="shared" si="199"/>
        <v>13.705441613351278</v>
      </c>
      <c r="J1554" s="1">
        <f>IFERROR(VLOOKUP($B1554,Population!$A$2:$E$2577,5,FALSE),"")</f>
        <v>16829</v>
      </c>
      <c r="K1554" s="3">
        <f>IFERROR(VLOOKUP(A1554,'Exchange rates'!$A$6:$D$1909,4,FALSE),"")</f>
        <v>0.73469249999999997</v>
      </c>
      <c r="L1554" s="3">
        <f>IFERROR(VLOOKUP(B1554,'Work hours'!$A$6:$G$3151,7,FALSE),"")</f>
        <v>31.9</v>
      </c>
      <c r="M1554" s="4">
        <f>IFERROR(VLOOKUP(B1554,Unemployment!$A$7:$D$3208,4,FALSE),"")</f>
        <v>8.4666666666666709E-2</v>
      </c>
      <c r="N1554" s="1">
        <f>IFERROR(VLOOKUP($B1554,Compensation!$A$5:$H$3867,6,FALSE),"")</f>
        <v>81898</v>
      </c>
      <c r="O1554" s="1">
        <f>IFERROR(VLOOKUP($B1554,Compensation!$A$5:$H$3867,7,FALSE),"")</f>
        <v>65441</v>
      </c>
      <c r="P1554" s="1">
        <f>IFERROR(VLOOKUP($B1554,Compensation!$A$5:$H$3867,8,FALSE),"")</f>
        <v>16457</v>
      </c>
      <c r="Q1554" s="4">
        <f t="shared" si="197"/>
        <v>0.38618284392408647</v>
      </c>
      <c r="R1554" s="3">
        <f>IFERROR(VLOOKUP(B1554,Growth!$C$6:$G$1733,2,FALSE),"")</f>
        <v>1.3849673760000001</v>
      </c>
      <c r="S1554" s="6">
        <f t="shared" si="200"/>
        <v>9.9999999999997868E-2</v>
      </c>
      <c r="T1554" s="6">
        <f t="shared" si="201"/>
        <v>-0.20278939215263581</v>
      </c>
      <c r="U1554" s="6">
        <f t="shared" si="202"/>
        <v>1.2666666666666702</v>
      </c>
    </row>
    <row r="1555" spans="1:21" x14ac:dyDescent="0.2">
      <c r="A1555" t="str">
        <f t="shared" si="195"/>
        <v>Euro2014Q1</v>
      </c>
      <c r="B1555" t="s">
        <v>1188</v>
      </c>
      <c r="C1555" t="s">
        <v>19</v>
      </c>
      <c r="D1555" s="1">
        <v>2014</v>
      </c>
      <c r="E1555" s="1">
        <v>1</v>
      </c>
      <c r="F1555" s="1">
        <f t="shared" si="198"/>
        <v>57</v>
      </c>
      <c r="G1555" s="1">
        <v>164432</v>
      </c>
      <c r="H1555" s="1">
        <f t="shared" si="196"/>
        <v>225352.82301583179</v>
      </c>
      <c r="I1555" s="6">
        <f t="shared" si="199"/>
        <v>13.383586115680709</v>
      </c>
      <c r="J1555" s="1">
        <f>IFERROR(VLOOKUP($B1555,Population!$A$2:$E$2577,5,FALSE),"")</f>
        <v>16838</v>
      </c>
      <c r="K1555" s="3">
        <f>IFERROR(VLOOKUP(A1555,'Exchange rates'!$A$6:$D$1909,4,FALSE),"")</f>
        <v>0.72966470000000005</v>
      </c>
      <c r="L1555" s="3">
        <f>IFERROR(VLOOKUP(B1555,'Work hours'!$A$6:$G$3151,7,FALSE),"")</f>
        <v>31.1</v>
      </c>
      <c r="M1555" s="4">
        <f>IFERROR(VLOOKUP(B1555,Unemployment!$A$7:$D$3208,4,FALSE),"")</f>
        <v>8.6666666666666697E-2</v>
      </c>
      <c r="N1555" s="1">
        <f>IFERROR(VLOOKUP($B1555,Compensation!$A$5:$H$3867,6,FALSE),"")</f>
        <v>76665</v>
      </c>
      <c r="O1555" s="1">
        <f>IFERROR(VLOOKUP($B1555,Compensation!$A$5:$H$3867,7,FALSE),"")</f>
        <v>58958</v>
      </c>
      <c r="P1555" s="1">
        <f>IFERROR(VLOOKUP($B1555,Compensation!$A$5:$H$3867,8,FALSE),"")</f>
        <v>17707</v>
      </c>
      <c r="Q1555" s="4">
        <f t="shared" si="197"/>
        <v>0.35855551230903959</v>
      </c>
      <c r="R1555" s="3">
        <f>IFERROR(VLOOKUP(B1555,Growth!$C$6:$G$1733,2,FALSE),"")</f>
        <v>0.96282617400000003</v>
      </c>
      <c r="S1555" s="6">
        <f t="shared" si="200"/>
        <v>0.5</v>
      </c>
      <c r="T1555" s="6">
        <f t="shared" si="201"/>
        <v>-0.87969897199674518</v>
      </c>
      <c r="U1555" s="6">
        <f t="shared" si="202"/>
        <v>0.96666666666666989</v>
      </c>
    </row>
    <row r="1556" spans="1:21" x14ac:dyDescent="0.2">
      <c r="A1556" t="str">
        <f t="shared" si="195"/>
        <v>Euro2014Q2</v>
      </c>
      <c r="B1556" t="s">
        <v>1189</v>
      </c>
      <c r="C1556" t="s">
        <v>19</v>
      </c>
      <c r="D1556" s="1">
        <v>2014</v>
      </c>
      <c r="E1556" s="1">
        <v>2</v>
      </c>
      <c r="F1556" s="1">
        <f t="shared" si="198"/>
        <v>58</v>
      </c>
      <c r="G1556" s="1">
        <v>169898</v>
      </c>
      <c r="H1556" s="1">
        <f t="shared" si="196"/>
        <v>232973.94953085843</v>
      </c>
      <c r="I1556" s="6">
        <f t="shared" si="199"/>
        <v>13.823885927185572</v>
      </c>
      <c r="J1556" s="1">
        <f>IFERROR(VLOOKUP($B1556,Population!$A$2:$E$2577,5,FALSE),"")</f>
        <v>16853</v>
      </c>
      <c r="K1556" s="3">
        <f>IFERROR(VLOOKUP(A1556,'Exchange rates'!$A$6:$D$1909,4,FALSE),"")</f>
        <v>0.7292575</v>
      </c>
      <c r="L1556" s="3">
        <f>IFERROR(VLOOKUP(B1556,'Work hours'!$A$6:$G$3151,7,FALSE),"")</f>
        <v>31.4</v>
      </c>
      <c r="M1556" s="4">
        <f>IFERROR(VLOOKUP(B1556,Unemployment!$A$7:$D$3208,4,FALSE),"")</f>
        <v>8.4666666666666709E-2</v>
      </c>
      <c r="N1556" s="1">
        <f>IFERROR(VLOOKUP($B1556,Compensation!$A$5:$H$3867,6,FALSE),"")</f>
        <v>91592</v>
      </c>
      <c r="O1556" s="1">
        <f>IFERROR(VLOOKUP($B1556,Compensation!$A$5:$H$3867,7,FALSE),"")</f>
        <v>72346</v>
      </c>
      <c r="P1556" s="1">
        <f>IFERROR(VLOOKUP($B1556,Compensation!$A$5:$H$3867,8,FALSE),"")</f>
        <v>19246</v>
      </c>
      <c r="Q1556" s="4">
        <f t="shared" si="197"/>
        <v>0.42582019800115362</v>
      </c>
      <c r="R1556" s="3">
        <f>IFERROR(VLOOKUP(B1556,Growth!$C$6:$G$1733,2,FALSE),"")</f>
        <v>1.737787301</v>
      </c>
      <c r="S1556" s="6">
        <f t="shared" si="200"/>
        <v>0.5</v>
      </c>
      <c r="T1556" s="6">
        <f t="shared" si="201"/>
        <v>-0.70878059249639969</v>
      </c>
      <c r="U1556" s="6">
        <f t="shared" si="202"/>
        <v>0.33333333333334103</v>
      </c>
    </row>
    <row r="1557" spans="1:21" x14ac:dyDescent="0.2">
      <c r="A1557" t="str">
        <f t="shared" si="195"/>
        <v>Euro2014Q3</v>
      </c>
      <c r="B1557" t="s">
        <v>1190</v>
      </c>
      <c r="C1557" t="s">
        <v>19</v>
      </c>
      <c r="D1557" s="1">
        <v>2014</v>
      </c>
      <c r="E1557" s="1">
        <v>3</v>
      </c>
      <c r="F1557" s="1">
        <f t="shared" si="198"/>
        <v>59</v>
      </c>
      <c r="G1557" s="1">
        <v>163863</v>
      </c>
      <c r="H1557" s="1">
        <f t="shared" si="196"/>
        <v>217040.30576347621</v>
      </c>
      <c r="I1557" s="6">
        <f t="shared" si="199"/>
        <v>12.862409965833603</v>
      </c>
      <c r="J1557" s="1">
        <f>IFERROR(VLOOKUP($B1557,Population!$A$2:$E$2577,5,FALSE),"")</f>
        <v>16874</v>
      </c>
      <c r="K1557" s="3">
        <f>IFERROR(VLOOKUP(A1557,'Exchange rates'!$A$6:$D$1909,4,FALSE),"")</f>
        <v>0.75498880000000002</v>
      </c>
      <c r="L1557" s="3">
        <f>IFERROR(VLOOKUP(B1557,'Work hours'!$A$6:$G$3151,7,FALSE),"")</f>
        <v>32.299999999999997</v>
      </c>
      <c r="M1557" s="4">
        <f>IFERROR(VLOOKUP(B1557,Unemployment!$A$7:$D$3208,4,FALSE),"")</f>
        <v>8.1000000000000003E-2</v>
      </c>
      <c r="N1557" s="1">
        <f>IFERROR(VLOOKUP($B1557,Compensation!$A$5:$H$3867,6,FALSE),"")</f>
        <v>75592</v>
      </c>
      <c r="O1557" s="1">
        <f>IFERROR(VLOOKUP($B1557,Compensation!$A$5:$H$3867,7,FALSE),"")</f>
        <v>57951</v>
      </c>
      <c r="P1557" s="1">
        <f>IFERROR(VLOOKUP($B1557,Compensation!$A$5:$H$3867,8,FALSE),"")</f>
        <v>17641</v>
      </c>
      <c r="Q1557" s="4">
        <f t="shared" si="197"/>
        <v>0.35365518756522218</v>
      </c>
      <c r="R1557" s="3">
        <f>IFERROR(VLOOKUP(B1557,Growth!$C$6:$G$1733,2,FALSE),"")</f>
        <v>1.380761087</v>
      </c>
      <c r="S1557" s="6">
        <f t="shared" si="200"/>
        <v>0.29999999999999716</v>
      </c>
      <c r="T1557" s="6">
        <f t="shared" si="201"/>
        <v>-0.4007373660341762</v>
      </c>
      <c r="U1557" s="6">
        <f t="shared" si="202"/>
        <v>-0.40000000000000036</v>
      </c>
    </row>
    <row r="1558" spans="1:21" x14ac:dyDescent="0.2">
      <c r="A1558" t="str">
        <f t="shared" si="195"/>
        <v>Euro2014Q4</v>
      </c>
      <c r="B1558" t="s">
        <v>1191</v>
      </c>
      <c r="C1558" t="s">
        <v>19</v>
      </c>
      <c r="D1558" s="1">
        <v>2014</v>
      </c>
      <c r="E1558" s="1">
        <v>4</v>
      </c>
      <c r="F1558" s="1">
        <f t="shared" si="198"/>
        <v>60</v>
      </c>
      <c r="G1558" s="1">
        <v>173367</v>
      </c>
      <c r="H1558" s="1">
        <f t="shared" si="196"/>
        <v>216473.47039686239</v>
      </c>
      <c r="I1558" s="6">
        <f t="shared" si="199"/>
        <v>12.812871879068505</v>
      </c>
      <c r="J1558" s="1">
        <f>IFERROR(VLOOKUP($B1558,Population!$A$2:$E$2577,5,FALSE),"")</f>
        <v>16895</v>
      </c>
      <c r="K1558" s="3">
        <f>IFERROR(VLOOKUP(A1558,'Exchange rates'!$A$6:$D$1909,4,FALSE),"")</f>
        <v>0.80086950000000001</v>
      </c>
      <c r="L1558" s="3">
        <f>IFERROR(VLOOKUP(B1558,'Work hours'!$A$6:$G$3151,7,FALSE),"")</f>
        <v>32</v>
      </c>
      <c r="M1558" s="4">
        <f>IFERROR(VLOOKUP(B1558,Unemployment!$A$7:$D$3208,4,FALSE),"")</f>
        <v>8.1333333333333299E-2</v>
      </c>
      <c r="N1558" s="1">
        <f>IFERROR(VLOOKUP($B1558,Compensation!$A$5:$H$3867,6,FALSE),"")</f>
        <v>84317</v>
      </c>
      <c r="O1558" s="1">
        <f>IFERROR(VLOOKUP($B1558,Compensation!$A$5:$H$3867,7,FALSE),"")</f>
        <v>65663</v>
      </c>
      <c r="P1558" s="1">
        <f>IFERROR(VLOOKUP($B1558,Compensation!$A$5:$H$3867,8,FALSE),"")</f>
        <v>18654</v>
      </c>
      <c r="Q1558" s="4">
        <f t="shared" si="197"/>
        <v>0.37875143481746815</v>
      </c>
      <c r="R1558" s="3">
        <f>IFERROR(VLOOKUP(B1558,Growth!$C$6:$G$1733,2,FALSE),"")</f>
        <v>1.6436397220000001</v>
      </c>
      <c r="S1558" s="6">
        <f t="shared" si="200"/>
        <v>0.10000000000000142</v>
      </c>
      <c r="T1558" s="6">
        <f t="shared" si="201"/>
        <v>-0.74314091066183252</v>
      </c>
      <c r="U1558" s="6">
        <f t="shared" si="202"/>
        <v>-0.33333333333334103</v>
      </c>
    </row>
    <row r="1559" spans="1:21" x14ac:dyDescent="0.2">
      <c r="A1559" t="str">
        <f t="shared" si="195"/>
        <v>Euro2015Q1</v>
      </c>
      <c r="B1559" t="s">
        <v>1192</v>
      </c>
      <c r="C1559" t="s">
        <v>19</v>
      </c>
      <c r="D1559" s="1">
        <v>2015</v>
      </c>
      <c r="E1559" s="1">
        <v>1</v>
      </c>
      <c r="F1559" s="1">
        <f t="shared" si="198"/>
        <v>61</v>
      </c>
      <c r="G1559" s="1">
        <v>166535</v>
      </c>
      <c r="H1559" s="1">
        <f t="shared" si="196"/>
        <v>187473.37649530661</v>
      </c>
      <c r="I1559" s="6">
        <f t="shared" si="199"/>
        <v>11.084572606592953</v>
      </c>
      <c r="J1559" s="1">
        <f>IFERROR(VLOOKUP($B1559,Population!$A$2:$E$2577,5,FALSE),"")</f>
        <v>16913</v>
      </c>
      <c r="K1559" s="3">
        <f>IFERROR(VLOOKUP(A1559,'Exchange rates'!$A$6:$D$1909,4,FALSE),"")</f>
        <v>0.88831280000000001</v>
      </c>
      <c r="L1559" s="3">
        <f>IFERROR(VLOOKUP(B1559,'Work hours'!$A$6:$G$3151,7,FALSE),"")</f>
        <v>31.2</v>
      </c>
      <c r="M1559" s="4">
        <f>IFERROR(VLOOKUP(B1559,Unemployment!$A$7:$D$3208,4,FALSE),"")</f>
        <v>8.1666666666666693E-2</v>
      </c>
      <c r="N1559" s="1">
        <f>IFERROR(VLOOKUP($B1559,Compensation!$A$5:$H$3867,6,FALSE),"")</f>
        <v>77141</v>
      </c>
      <c r="O1559" s="1">
        <f>IFERROR(VLOOKUP($B1559,Compensation!$A$5:$H$3867,7,FALSE),"")</f>
        <v>60213</v>
      </c>
      <c r="P1559" s="1">
        <f>IFERROR(VLOOKUP($B1559,Compensation!$A$5:$H$3867,8,FALSE),"")</f>
        <v>16928</v>
      </c>
      <c r="Q1559" s="4">
        <f t="shared" si="197"/>
        <v>0.36156363527186475</v>
      </c>
      <c r="R1559" s="3">
        <f>IFERROR(VLOOKUP(B1559,Growth!$C$6:$G$1733,2,FALSE),"")</f>
        <v>2.3458801249999999</v>
      </c>
      <c r="S1559" s="6">
        <f t="shared" si="200"/>
        <v>9.9999999999997868E-2</v>
      </c>
      <c r="T1559" s="6">
        <f t="shared" si="201"/>
        <v>0.30081229628251549</v>
      </c>
      <c r="U1559" s="6">
        <f t="shared" si="202"/>
        <v>-0.50000000000000044</v>
      </c>
    </row>
    <row r="1560" spans="1:21" x14ac:dyDescent="0.2">
      <c r="A1560" t="str">
        <f t="shared" si="195"/>
        <v>Euro2015Q2</v>
      </c>
      <c r="B1560" t="s">
        <v>1193</v>
      </c>
      <c r="C1560" t="s">
        <v>19</v>
      </c>
      <c r="D1560" s="1">
        <v>2015</v>
      </c>
      <c r="E1560" s="1">
        <v>2</v>
      </c>
      <c r="F1560" s="1">
        <f t="shared" si="198"/>
        <v>62</v>
      </c>
      <c r="G1560" s="1">
        <v>175441</v>
      </c>
      <c r="H1560" s="1">
        <f t="shared" si="196"/>
        <v>194046.12285469598</v>
      </c>
      <c r="I1560" s="6">
        <f t="shared" si="199"/>
        <v>11.466413925113512</v>
      </c>
      <c r="J1560" s="1">
        <f>IFERROR(VLOOKUP($B1560,Population!$A$2:$E$2577,5,FALSE),"")</f>
        <v>16923</v>
      </c>
      <c r="K1560" s="3">
        <f>IFERROR(VLOOKUP(A1560,'Exchange rates'!$A$6:$D$1909,4,FALSE),"")</f>
        <v>0.90412009999999998</v>
      </c>
      <c r="L1560" s="3">
        <f>IFERROR(VLOOKUP(B1560,'Work hours'!$A$6:$G$3151,7,FALSE),"")</f>
        <v>30.7</v>
      </c>
      <c r="M1560" s="4">
        <f>IFERROR(VLOOKUP(B1560,Unemployment!$A$7:$D$3208,4,FALSE),"")</f>
        <v>0.08</v>
      </c>
      <c r="N1560" s="1">
        <f>IFERROR(VLOOKUP($B1560,Compensation!$A$5:$H$3867,6,FALSE),"")</f>
        <v>92236</v>
      </c>
      <c r="O1560" s="1">
        <f>IFERROR(VLOOKUP($B1560,Compensation!$A$5:$H$3867,7,FALSE),"")</f>
        <v>73949</v>
      </c>
      <c r="P1560" s="1">
        <f>IFERROR(VLOOKUP($B1560,Compensation!$A$5:$H$3867,8,FALSE),"")</f>
        <v>18287</v>
      </c>
      <c r="Q1560" s="4">
        <f t="shared" si="197"/>
        <v>0.421503525401702</v>
      </c>
      <c r="R1560" s="3">
        <f>IFERROR(VLOOKUP(B1560,Growth!$C$6:$G$1733,2,FALSE),"")</f>
        <v>2.0636265050000002</v>
      </c>
      <c r="S1560" s="6">
        <f t="shared" si="200"/>
        <v>-0.69999999999999929</v>
      </c>
      <c r="T1560" s="6">
        <f t="shared" si="201"/>
        <v>-0.43166725994516209</v>
      </c>
      <c r="U1560" s="6">
        <f t="shared" si="202"/>
        <v>-0.46666666666667078</v>
      </c>
    </row>
    <row r="1561" spans="1:21" x14ac:dyDescent="0.2">
      <c r="A1561" t="str">
        <f t="shared" si="195"/>
        <v>Euro2015Q3</v>
      </c>
      <c r="B1561" t="s">
        <v>1194</v>
      </c>
      <c r="C1561" t="s">
        <v>19</v>
      </c>
      <c r="D1561" s="1">
        <v>2015</v>
      </c>
      <c r="E1561" s="1">
        <v>3</v>
      </c>
      <c r="F1561" s="1">
        <f t="shared" si="198"/>
        <v>63</v>
      </c>
      <c r="G1561" s="1">
        <v>170501</v>
      </c>
      <c r="H1561" s="1">
        <f t="shared" si="196"/>
        <v>189545.5302924776</v>
      </c>
      <c r="I1561" s="6">
        <f t="shared" si="199"/>
        <v>11.184606732311183</v>
      </c>
      <c r="J1561" s="1">
        <f>IFERROR(VLOOKUP($B1561,Population!$A$2:$E$2577,5,FALSE),"")</f>
        <v>16947</v>
      </c>
      <c r="K1561" s="3">
        <f>IFERROR(VLOOKUP(A1561,'Exchange rates'!$A$6:$D$1909,4,FALSE),"")</f>
        <v>0.89952529999999997</v>
      </c>
      <c r="L1561" s="3">
        <f>IFERROR(VLOOKUP(B1561,'Work hours'!$A$6:$G$3151,7,FALSE),"")</f>
        <v>32.1</v>
      </c>
      <c r="M1561" s="4">
        <f>IFERROR(VLOOKUP(B1561,Unemployment!$A$7:$D$3208,4,FALSE),"")</f>
        <v>7.7333333333333296E-2</v>
      </c>
      <c r="N1561" s="1">
        <f>IFERROR(VLOOKUP($B1561,Compensation!$A$5:$H$3867,6,FALSE),"")</f>
        <v>76254</v>
      </c>
      <c r="O1561" s="1">
        <f>IFERROR(VLOOKUP($B1561,Compensation!$A$5:$H$3867,7,FALSE),"")</f>
        <v>59535</v>
      </c>
      <c r="P1561" s="1">
        <f>IFERROR(VLOOKUP($B1561,Compensation!$A$5:$H$3867,8,FALSE),"")</f>
        <v>16719</v>
      </c>
      <c r="Q1561" s="4">
        <f t="shared" si="197"/>
        <v>0.34917683767250635</v>
      </c>
      <c r="R1561" s="3">
        <f>IFERROR(VLOOKUP(B1561,Growth!$C$6:$G$1733,2,FALSE),"")</f>
        <v>2.159635363</v>
      </c>
      <c r="S1561" s="6">
        <f t="shared" si="200"/>
        <v>-0.19999999999999574</v>
      </c>
      <c r="T1561" s="6">
        <f t="shared" si="201"/>
        <v>-0.44783498927158383</v>
      </c>
      <c r="U1561" s="6">
        <f t="shared" si="202"/>
        <v>-0.36666666666667069</v>
      </c>
    </row>
    <row r="1562" spans="1:21" x14ac:dyDescent="0.2">
      <c r="A1562" t="str">
        <f t="shared" si="195"/>
        <v>Euro2015Q4</v>
      </c>
      <c r="B1562" t="s">
        <v>1195</v>
      </c>
      <c r="C1562" t="s">
        <v>19</v>
      </c>
      <c r="D1562" s="1">
        <v>2015</v>
      </c>
      <c r="E1562" s="1">
        <v>4</v>
      </c>
      <c r="F1562" s="1">
        <f t="shared" si="198"/>
        <v>64</v>
      </c>
      <c r="G1562" s="1">
        <v>177531</v>
      </c>
      <c r="H1562" s="1">
        <f t="shared" si="196"/>
        <v>194267.47305871226</v>
      </c>
      <c r="I1562" s="6">
        <f t="shared" si="199"/>
        <v>11.443654162270986</v>
      </c>
      <c r="J1562" s="1">
        <f>IFERROR(VLOOKUP($B1562,Population!$A$2:$E$2577,5,FALSE),"")</f>
        <v>16976</v>
      </c>
      <c r="K1562" s="3">
        <f>IFERROR(VLOOKUP(A1562,'Exchange rates'!$A$6:$D$1909,4,FALSE),"")</f>
        <v>0.91384829999999995</v>
      </c>
      <c r="L1562" s="3">
        <f>IFERROR(VLOOKUP(B1562,'Work hours'!$A$6:$G$3151,7,FALSE),"")</f>
        <v>32</v>
      </c>
      <c r="M1562" s="4">
        <f>IFERROR(VLOOKUP(B1562,Unemployment!$A$7:$D$3208,4,FALSE),"")</f>
        <v>7.7333333333333296E-2</v>
      </c>
      <c r="N1562" s="1">
        <f>IFERROR(VLOOKUP($B1562,Compensation!$A$5:$H$3867,6,FALSE),"")</f>
        <v>84636</v>
      </c>
      <c r="O1562" s="1">
        <f>IFERROR(VLOOKUP($B1562,Compensation!$A$5:$H$3867,7,FALSE),"")</f>
        <v>66993</v>
      </c>
      <c r="P1562" s="1">
        <f>IFERROR(VLOOKUP($B1562,Compensation!$A$5:$H$3867,8,FALSE),"")</f>
        <v>17643</v>
      </c>
      <c r="Q1562" s="4">
        <f t="shared" si="197"/>
        <v>0.37735944708248137</v>
      </c>
      <c r="R1562" s="3">
        <f>IFERROR(VLOOKUP(B1562,Growth!$C$6:$G$1733,2,FALSE),"")</f>
        <v>1.2693553500000001</v>
      </c>
      <c r="S1562" s="6">
        <f t="shared" si="200"/>
        <v>0</v>
      </c>
      <c r="T1562" s="6">
        <f t="shared" si="201"/>
        <v>-0.13919877349867771</v>
      </c>
      <c r="U1562" s="6">
        <f t="shared" si="202"/>
        <v>-0.40000000000000036</v>
      </c>
    </row>
    <row r="1563" spans="1:21" x14ac:dyDescent="0.2">
      <c r="A1563" t="str">
        <f t="shared" si="195"/>
        <v>Euro2016Q1</v>
      </c>
      <c r="B1563" t="s">
        <v>1196</v>
      </c>
      <c r="C1563" t="s">
        <v>19</v>
      </c>
      <c r="D1563" s="1">
        <v>2016</v>
      </c>
      <c r="E1563" s="1">
        <v>1</v>
      </c>
      <c r="F1563" s="1">
        <f t="shared" si="198"/>
        <v>65</v>
      </c>
      <c r="G1563" s="1">
        <v>171335</v>
      </c>
      <c r="H1563" s="1">
        <f t="shared" si="196"/>
        <v>188834.12630036654</v>
      </c>
      <c r="I1563" s="6">
        <f t="shared" si="199"/>
        <v>11.113119485661873</v>
      </c>
      <c r="J1563" s="1">
        <f>IFERROR(VLOOKUP($B1563,Population!$A$2:$E$2577,5,FALSE),"")</f>
        <v>16992</v>
      </c>
      <c r="K1563" s="3">
        <f>IFERROR(VLOOKUP(A1563,'Exchange rates'!$A$6:$D$1909,4,FALSE),"")</f>
        <v>0.90733070000000005</v>
      </c>
      <c r="L1563" s="3">
        <f>IFERROR(VLOOKUP(B1563,'Work hours'!$A$6:$G$3151,7,FALSE),"")</f>
        <v>31.4</v>
      </c>
      <c r="M1563" s="4">
        <f>IFERROR(VLOOKUP(B1563,Unemployment!$A$7:$D$3208,4,FALSE),"")</f>
        <v>7.4333333333333307E-2</v>
      </c>
      <c r="N1563" s="1">
        <f>IFERROR(VLOOKUP($B1563,Compensation!$A$5:$H$3867,6,FALSE),"")</f>
        <v>79254</v>
      </c>
      <c r="O1563" s="1">
        <f>IFERROR(VLOOKUP($B1563,Compensation!$A$5:$H$3867,7,FALSE),"")</f>
        <v>61937</v>
      </c>
      <c r="P1563" s="1">
        <f>IFERROR(VLOOKUP($B1563,Compensation!$A$5:$H$3867,8,FALSE),"")</f>
        <v>17317</v>
      </c>
      <c r="Q1563" s="4">
        <f t="shared" si="197"/>
        <v>0.36149648349724223</v>
      </c>
      <c r="R1563" s="3">
        <f>IFERROR(VLOOKUP(B1563,Growth!$C$6:$G$1733,2,FALSE),"")</f>
        <v>1.5949599139999999</v>
      </c>
      <c r="S1563" s="6">
        <f t="shared" si="200"/>
        <v>0.19999999999999929</v>
      </c>
      <c r="T1563" s="6">
        <f t="shared" si="201"/>
        <v>-6.715177462252031E-3</v>
      </c>
      <c r="U1563" s="6">
        <f t="shared" si="202"/>
        <v>-0.73333333333333861</v>
      </c>
    </row>
    <row r="1564" spans="1:21" x14ac:dyDescent="0.2">
      <c r="A1564" t="str">
        <f t="shared" si="195"/>
        <v>Euro2016Q2</v>
      </c>
      <c r="B1564" t="s">
        <v>1197</v>
      </c>
      <c r="C1564" t="s">
        <v>19</v>
      </c>
      <c r="D1564" s="1">
        <v>2016</v>
      </c>
      <c r="E1564" s="1">
        <v>2</v>
      </c>
      <c r="F1564" s="1">
        <f t="shared" si="198"/>
        <v>66</v>
      </c>
      <c r="G1564" s="1">
        <v>179918</v>
      </c>
      <c r="H1564" s="1">
        <f t="shared" si="196"/>
        <v>203166.55167468599</v>
      </c>
      <c r="I1564" s="6">
        <f t="shared" si="199"/>
        <v>11.94324564544624</v>
      </c>
      <c r="J1564" s="1">
        <f>IFERROR(VLOOKUP($B1564,Population!$A$2:$E$2577,5,FALSE),"")</f>
        <v>17011</v>
      </c>
      <c r="K1564" s="3">
        <f>IFERROR(VLOOKUP(A1564,'Exchange rates'!$A$6:$D$1909,4,FALSE),"")</f>
        <v>0.88556900000000005</v>
      </c>
      <c r="L1564" s="3">
        <f>IFERROR(VLOOKUP(B1564,'Work hours'!$A$6:$G$3151,7,FALSE),"")</f>
        <v>31.3</v>
      </c>
      <c r="M1564" s="4">
        <f>IFERROR(VLOOKUP(B1564,Unemployment!$A$7:$D$3208,4,FALSE),"")</f>
        <v>7.2333333333333305E-2</v>
      </c>
      <c r="N1564" s="1">
        <f>IFERROR(VLOOKUP($B1564,Compensation!$A$5:$H$3867,6,FALSE),"")</f>
        <v>94895</v>
      </c>
      <c r="O1564" s="1">
        <f>IFERROR(VLOOKUP($B1564,Compensation!$A$5:$H$3867,7,FALSE),"")</f>
        <v>76055</v>
      </c>
      <c r="P1564" s="1">
        <f>IFERROR(VLOOKUP($B1564,Compensation!$A$5:$H$3867,8,FALSE),"")</f>
        <v>18840</v>
      </c>
      <c r="Q1564" s="4">
        <f t="shared" si="197"/>
        <v>0.42272035038184064</v>
      </c>
      <c r="R1564" s="3">
        <f>IFERROR(VLOOKUP(B1564,Growth!$C$6:$G$1733,2,FALSE),"")</f>
        <v>1.521442237</v>
      </c>
      <c r="S1564" s="6">
        <f t="shared" si="200"/>
        <v>0.60000000000000142</v>
      </c>
      <c r="T1564" s="6">
        <f t="shared" si="201"/>
        <v>0.12168249801386422</v>
      </c>
      <c r="U1564" s="6">
        <f t="shared" si="202"/>
        <v>-0.76666666666666972</v>
      </c>
    </row>
    <row r="1565" spans="1:21" x14ac:dyDescent="0.2">
      <c r="A1565" t="str">
        <f t="shared" si="195"/>
        <v>Euro2016Q3</v>
      </c>
      <c r="B1565" t="s">
        <v>1198</v>
      </c>
      <c r="C1565" t="s">
        <v>19</v>
      </c>
      <c r="D1565" s="1">
        <v>2016</v>
      </c>
      <c r="E1565" s="1">
        <v>3</v>
      </c>
      <c r="F1565" s="1">
        <f t="shared" si="198"/>
        <v>67</v>
      </c>
      <c r="G1565" s="1">
        <v>174235</v>
      </c>
      <c r="H1565" s="1">
        <f t="shared" si="196"/>
        <v>194423.98678807355</v>
      </c>
      <c r="I1565" s="6">
        <f t="shared" si="199"/>
        <v>11.407849955293878</v>
      </c>
      <c r="J1565" s="1">
        <f>IFERROR(VLOOKUP($B1565,Population!$A$2:$E$2577,5,FALSE),"")</f>
        <v>17043</v>
      </c>
      <c r="K1565" s="3">
        <f>IFERROR(VLOOKUP(A1565,'Exchange rates'!$A$6:$D$1909,4,FALSE),"")</f>
        <v>0.89615999999999996</v>
      </c>
      <c r="L1565" s="3">
        <f>IFERROR(VLOOKUP(B1565,'Work hours'!$A$6:$G$3151,7,FALSE),"")</f>
        <v>32.4</v>
      </c>
      <c r="M1565" s="4">
        <f>IFERROR(VLOOKUP(B1565,Unemployment!$A$7:$D$3208,4,FALSE),"")</f>
        <v>6.8333333333333302E-2</v>
      </c>
      <c r="N1565" s="1">
        <f>IFERROR(VLOOKUP($B1565,Compensation!$A$5:$H$3867,6,FALSE),"")</f>
        <v>78938</v>
      </c>
      <c r="O1565" s="1">
        <f>IFERROR(VLOOKUP($B1565,Compensation!$A$5:$H$3867,7,FALSE),"")</f>
        <v>61663</v>
      </c>
      <c r="P1565" s="1">
        <f>IFERROR(VLOOKUP($B1565,Compensation!$A$5:$H$3867,8,FALSE),"")</f>
        <v>17275</v>
      </c>
      <c r="Q1565" s="4">
        <f t="shared" si="197"/>
        <v>0.35390707951904038</v>
      </c>
      <c r="R1565" s="3">
        <f>IFERROR(VLOOKUP(B1565,Growth!$C$6:$G$1733,2,FALSE),"")</f>
        <v>2.3026415259999999</v>
      </c>
      <c r="S1565" s="6">
        <f t="shared" si="200"/>
        <v>0.29999999999999716</v>
      </c>
      <c r="T1565" s="6">
        <f t="shared" si="201"/>
        <v>0.47302418465340335</v>
      </c>
      <c r="U1565" s="6">
        <f t="shared" si="202"/>
        <v>-0.89999999999999947</v>
      </c>
    </row>
    <row r="1566" spans="1:21" x14ac:dyDescent="0.2">
      <c r="A1566" t="str">
        <f t="shared" si="195"/>
        <v>Euro2016Q4</v>
      </c>
      <c r="B1566" t="s">
        <v>1199</v>
      </c>
      <c r="C1566" t="s">
        <v>19</v>
      </c>
      <c r="D1566" s="1">
        <v>2016</v>
      </c>
      <c r="E1566" s="1">
        <v>4</v>
      </c>
      <c r="F1566" s="1">
        <f t="shared" si="198"/>
        <v>68</v>
      </c>
      <c r="G1566" s="1">
        <v>182849</v>
      </c>
      <c r="H1566" s="1">
        <f t="shared" si="196"/>
        <v>197021.48434869363</v>
      </c>
      <c r="I1566" s="6">
        <f t="shared" si="199"/>
        <v>11.538593519689231</v>
      </c>
      <c r="J1566" s="1">
        <f>IFERROR(VLOOKUP($B1566,Population!$A$2:$E$2577,5,FALSE),"")</f>
        <v>17075</v>
      </c>
      <c r="K1566" s="3">
        <f>IFERROR(VLOOKUP(A1566,'Exchange rates'!$A$6:$D$1909,4,FALSE),"")</f>
        <v>0.92806630000000001</v>
      </c>
      <c r="L1566" s="3">
        <f>IFERROR(VLOOKUP(B1566,'Work hours'!$A$6:$G$3151,7,FALSE),"")</f>
        <v>32.200000000000003</v>
      </c>
      <c r="M1566" s="4">
        <f>IFERROR(VLOOKUP(B1566,Unemployment!$A$7:$D$3208,4,FALSE),"")</f>
        <v>6.5333333333333299E-2</v>
      </c>
      <c r="N1566" s="1">
        <f>IFERROR(VLOOKUP($B1566,Compensation!$A$5:$H$3867,6,FALSE),"")</f>
        <v>87499</v>
      </c>
      <c r="O1566" s="1">
        <f>IFERROR(VLOOKUP($B1566,Compensation!$A$5:$H$3867,7,FALSE),"")</f>
        <v>69150</v>
      </c>
      <c r="P1566" s="1">
        <f>IFERROR(VLOOKUP($B1566,Compensation!$A$5:$H$3867,8,FALSE),"")</f>
        <v>18349</v>
      </c>
      <c r="Q1566" s="4">
        <f t="shared" si="197"/>
        <v>0.37818090336835314</v>
      </c>
      <c r="R1566" s="3">
        <f>IFERROR(VLOOKUP(B1566,Growth!$C$6:$G$1733,2,FALSE),"")</f>
        <v>3.142398885</v>
      </c>
      <c r="S1566" s="6">
        <f t="shared" si="200"/>
        <v>0.20000000000000284</v>
      </c>
      <c r="T1566" s="6">
        <f t="shared" si="201"/>
        <v>8.2145628587176889E-2</v>
      </c>
      <c r="U1566" s="6">
        <f t="shared" si="202"/>
        <v>-1.1999999999999997</v>
      </c>
    </row>
    <row r="1567" spans="1:21" x14ac:dyDescent="0.2">
      <c r="A1567" t="str">
        <f t="shared" si="195"/>
        <v>Euro2017Q1</v>
      </c>
      <c r="B1567" t="s">
        <v>1200</v>
      </c>
      <c r="C1567" t="s">
        <v>19</v>
      </c>
      <c r="D1567" s="1">
        <v>2017</v>
      </c>
      <c r="E1567" s="1">
        <v>1</v>
      </c>
      <c r="F1567" s="1">
        <f t="shared" si="198"/>
        <v>69</v>
      </c>
      <c r="G1567" s="1">
        <v>178225</v>
      </c>
      <c r="H1567" s="1">
        <f t="shared" si="196"/>
        <v>189908.9183082107</v>
      </c>
      <c r="I1567" s="6">
        <f t="shared" si="199"/>
        <v>11.109682830713156</v>
      </c>
      <c r="J1567" s="1">
        <f>IFERROR(VLOOKUP($B1567,Population!$A$2:$E$2577,5,FALSE),"")</f>
        <v>17094</v>
      </c>
      <c r="K1567" s="3">
        <f>IFERROR(VLOOKUP(A1567,'Exchange rates'!$A$6:$D$1909,4,FALSE),"")</f>
        <v>0.93847619999999998</v>
      </c>
      <c r="L1567" s="3">
        <f>IFERROR(VLOOKUP(B1567,'Work hours'!$A$6:$G$3151,7,FALSE),"")</f>
        <v>31.5</v>
      </c>
      <c r="M1567" s="4">
        <f>IFERROR(VLOOKUP(B1567,Unemployment!$A$7:$D$3208,4,FALSE),"")</f>
        <v>6.3E-2</v>
      </c>
      <c r="N1567" s="1">
        <f>IFERROR(VLOOKUP($B1567,Compensation!$A$5:$H$3867,6,FALSE),"")</f>
        <v>81653</v>
      </c>
      <c r="O1567" s="1">
        <f>IFERROR(VLOOKUP($B1567,Compensation!$A$5:$H$3867,7,FALSE),"")</f>
        <v>63850</v>
      </c>
      <c r="P1567" s="1">
        <f>IFERROR(VLOOKUP($B1567,Compensation!$A$5:$H$3867,8,FALSE),"")</f>
        <v>17803</v>
      </c>
      <c r="Q1567" s="4">
        <f t="shared" si="197"/>
        <v>0.35825501472857341</v>
      </c>
      <c r="R1567" s="3">
        <f>IFERROR(VLOOKUP(B1567,Growth!$C$6:$G$1733,2,FALSE),"")</f>
        <v>2.7392992550000002</v>
      </c>
      <c r="S1567" s="6">
        <f t="shared" si="200"/>
        <v>0.10000000000000142</v>
      </c>
      <c r="T1567" s="6">
        <f t="shared" si="201"/>
        <v>-0.32414687686688204</v>
      </c>
      <c r="U1567" s="6">
        <f t="shared" si="202"/>
        <v>-1.1333333333333306</v>
      </c>
    </row>
    <row r="1568" spans="1:21" x14ac:dyDescent="0.2">
      <c r="A1568" t="str">
        <f t="shared" si="195"/>
        <v>Euro2017Q2</v>
      </c>
      <c r="B1568" t="s">
        <v>1201</v>
      </c>
      <c r="C1568" t="s">
        <v>19</v>
      </c>
      <c r="D1568" s="1">
        <v>2017</v>
      </c>
      <c r="E1568" s="1">
        <v>2</v>
      </c>
      <c r="F1568" s="1">
        <f t="shared" si="198"/>
        <v>70</v>
      </c>
      <c r="G1568" s="1">
        <v>187838</v>
      </c>
      <c r="H1568" s="1">
        <f t="shared" si="196"/>
        <v>206579.89939900491</v>
      </c>
      <c r="I1568" s="6">
        <f t="shared" si="199"/>
        <v>12.072224135051712</v>
      </c>
      <c r="J1568" s="1">
        <f>IFERROR(VLOOKUP($B1568,Population!$A$2:$E$2577,5,FALSE),"")</f>
        <v>17112</v>
      </c>
      <c r="K1568" s="3">
        <f>IFERROR(VLOOKUP(A1568,'Exchange rates'!$A$6:$D$1909,4,FALSE),"")</f>
        <v>0.90927530000000001</v>
      </c>
      <c r="L1568" s="3">
        <f>IFERROR(VLOOKUP(B1568,'Work hours'!$A$6:$G$3151,7,FALSE),"")</f>
        <v>31.4</v>
      </c>
      <c r="M1568" s="4">
        <f>IFERROR(VLOOKUP(B1568,Unemployment!$A$7:$D$3208,4,FALSE),"")</f>
        <v>6.0666666666666702E-2</v>
      </c>
      <c r="N1568" s="1">
        <f>IFERROR(VLOOKUP($B1568,Compensation!$A$5:$H$3867,6,FALSE),"")</f>
        <v>98057</v>
      </c>
      <c r="O1568" s="1">
        <f>IFERROR(VLOOKUP($B1568,Compensation!$A$5:$H$3867,7,FALSE),"")</f>
        <v>78599</v>
      </c>
      <c r="P1568" s="1">
        <f>IFERROR(VLOOKUP($B1568,Compensation!$A$5:$H$3867,8,FALSE),"")</f>
        <v>19458</v>
      </c>
      <c r="Q1568" s="4">
        <f t="shared" si="197"/>
        <v>0.41844035818098574</v>
      </c>
      <c r="R1568" s="3">
        <f>IFERROR(VLOOKUP(B1568,Growth!$C$6:$G$1733,2,FALSE),"")</f>
        <v>3.3994317519999999</v>
      </c>
      <c r="S1568" s="6">
        <f t="shared" si="200"/>
        <v>9.9999999999997868E-2</v>
      </c>
      <c r="T1568" s="6">
        <f t="shared" si="201"/>
        <v>-0.42799922008548985</v>
      </c>
      <c r="U1568" s="6">
        <f t="shared" si="202"/>
        <v>-1.1666666666666603</v>
      </c>
    </row>
    <row r="1569" spans="1:21" x14ac:dyDescent="0.2">
      <c r="A1569" t="str">
        <f t="shared" si="195"/>
        <v>Euro2017Q3</v>
      </c>
      <c r="B1569" t="s">
        <v>1202</v>
      </c>
      <c r="C1569" t="s">
        <v>19</v>
      </c>
      <c r="D1569" s="1">
        <v>2017</v>
      </c>
      <c r="E1569" s="1">
        <v>3</v>
      </c>
      <c r="F1569" s="1">
        <f t="shared" si="198"/>
        <v>71</v>
      </c>
      <c r="G1569" s="1">
        <v>181702</v>
      </c>
      <c r="H1569" s="1">
        <f t="shared" si="196"/>
        <v>213407.2792574401</v>
      </c>
      <c r="I1569" s="6">
        <f t="shared" si="199"/>
        <v>12.447928094811019</v>
      </c>
      <c r="J1569" s="1">
        <f>IFERROR(VLOOKUP($B1569,Population!$A$2:$E$2577,5,FALSE),"")</f>
        <v>17144</v>
      </c>
      <c r="K1569" s="3">
        <f>IFERROR(VLOOKUP(A1569,'Exchange rates'!$A$6:$D$1909,4,FALSE),"")</f>
        <v>0.851433</v>
      </c>
      <c r="L1569" s="3">
        <f>IFERROR(VLOOKUP(B1569,'Work hours'!$A$6:$G$3151,7,FALSE),"")</f>
        <v>32.299999999999997</v>
      </c>
      <c r="M1569" s="4">
        <f>IFERROR(VLOOKUP(B1569,Unemployment!$A$7:$D$3208,4,FALSE),"")</f>
        <v>5.7666666666666699E-2</v>
      </c>
      <c r="N1569" s="1">
        <f>IFERROR(VLOOKUP($B1569,Compensation!$A$5:$H$3867,6,FALSE),"")</f>
        <v>81802</v>
      </c>
      <c r="O1569" s="1">
        <f>IFERROR(VLOOKUP($B1569,Compensation!$A$5:$H$3867,7,FALSE),"")</f>
        <v>63862</v>
      </c>
      <c r="P1569" s="1">
        <f>IFERROR(VLOOKUP($B1569,Compensation!$A$5:$H$3867,8,FALSE),"")</f>
        <v>17940</v>
      </c>
      <c r="Q1569" s="4">
        <f t="shared" si="197"/>
        <v>0.35146558650977977</v>
      </c>
      <c r="R1569" s="3">
        <f>IFERROR(VLOOKUP(B1569,Growth!$C$6:$G$1733,2,FALSE),"")</f>
        <v>2.9900520820000001</v>
      </c>
      <c r="S1569" s="6">
        <f t="shared" si="200"/>
        <v>-0.10000000000000142</v>
      </c>
      <c r="T1569" s="6">
        <f t="shared" si="201"/>
        <v>-0.24414930092606091</v>
      </c>
      <c r="U1569" s="6">
        <f t="shared" si="202"/>
        <v>-1.0666666666666602</v>
      </c>
    </row>
    <row r="1570" spans="1:21" x14ac:dyDescent="0.2">
      <c r="A1570" t="str">
        <f t="shared" si="195"/>
        <v>Euro2017Q4</v>
      </c>
      <c r="B1570" t="s">
        <v>1203</v>
      </c>
      <c r="C1570" t="s">
        <v>19</v>
      </c>
      <c r="D1570" s="1">
        <v>2017</v>
      </c>
      <c r="E1570" s="1">
        <v>4</v>
      </c>
      <c r="F1570" s="1">
        <f t="shared" si="198"/>
        <v>72</v>
      </c>
      <c r="G1570" s="1">
        <v>190381</v>
      </c>
      <c r="H1570" s="1">
        <f t="shared" si="196"/>
        <v>224176.97995464673</v>
      </c>
      <c r="I1570" s="6">
        <f t="shared" si="199"/>
        <v>13.051757100293825</v>
      </c>
      <c r="J1570" s="1">
        <f>IFERROR(VLOOKUP($B1570,Population!$A$2:$E$2577,5,FALSE),"")</f>
        <v>17176</v>
      </c>
      <c r="K1570" s="3">
        <f>IFERROR(VLOOKUP(A1570,'Exchange rates'!$A$6:$D$1909,4,FALSE),"")</f>
        <v>0.8492442</v>
      </c>
      <c r="L1570" s="3">
        <f>IFERROR(VLOOKUP(B1570,'Work hours'!$A$6:$G$3151,7,FALSE),"")</f>
        <v>31.9</v>
      </c>
      <c r="M1570" s="4">
        <f>IFERROR(VLOOKUP(B1570,Unemployment!$A$7:$D$3208,4,FALSE),"")</f>
        <v>5.4333333333333303E-2</v>
      </c>
      <c r="N1570" s="1">
        <f>IFERROR(VLOOKUP($B1570,Compensation!$A$5:$H$3867,6,FALSE),"")</f>
        <v>91306</v>
      </c>
      <c r="O1570" s="1">
        <f>IFERROR(VLOOKUP($B1570,Compensation!$A$5:$H$3867,7,FALSE),"")</f>
        <v>72162</v>
      </c>
      <c r="P1570" s="1">
        <f>IFERROR(VLOOKUP($B1570,Compensation!$A$5:$H$3867,8,FALSE),"")</f>
        <v>19144</v>
      </c>
      <c r="Q1570" s="4">
        <f t="shared" si="197"/>
        <v>0.37903992520262003</v>
      </c>
      <c r="R1570" s="3">
        <f>IFERROR(VLOOKUP(B1570,Growth!$C$6:$G$1733,2,FALSE),"")</f>
        <v>2.9077990219999998</v>
      </c>
      <c r="S1570" s="6">
        <f t="shared" si="200"/>
        <v>-0.30000000000000426</v>
      </c>
      <c r="T1570" s="6">
        <f t="shared" si="201"/>
        <v>8.5902183426689316E-2</v>
      </c>
      <c r="U1570" s="6">
        <f t="shared" si="202"/>
        <v>-1.0999999999999996</v>
      </c>
    </row>
    <row r="1571" spans="1:21" x14ac:dyDescent="0.2">
      <c r="A1571" t="str">
        <f t="shared" si="195"/>
        <v>Euro2018Q1</v>
      </c>
      <c r="B1571" t="s">
        <v>1204</v>
      </c>
      <c r="C1571" t="s">
        <v>19</v>
      </c>
      <c r="D1571" s="1">
        <v>2018</v>
      </c>
      <c r="E1571" s="1">
        <v>1</v>
      </c>
      <c r="F1571" s="1">
        <f t="shared" si="198"/>
        <v>73</v>
      </c>
      <c r="G1571" s="1">
        <v>188022</v>
      </c>
      <c r="H1571" s="1">
        <f t="shared" si="196"/>
        <v>231056.0224402879</v>
      </c>
      <c r="I1571" s="6">
        <f t="shared" si="199"/>
        <v>13.438177413067809</v>
      </c>
      <c r="J1571" s="1">
        <f>IFERROR(VLOOKUP($B1571,Population!$A$2:$E$2577,5,FALSE),"")</f>
        <v>17194</v>
      </c>
      <c r="K1571" s="3">
        <f>IFERROR(VLOOKUP(A1571,'Exchange rates'!$A$6:$D$1909,4,FALSE),"")</f>
        <v>0.81375070000000005</v>
      </c>
      <c r="L1571" s="3">
        <f>IFERROR(VLOOKUP(B1571,'Work hours'!$A$6:$G$3151,7,FALSE),"")</f>
        <v>31.1</v>
      </c>
      <c r="M1571" s="4">
        <f>IFERROR(VLOOKUP(B1571,Unemployment!$A$7:$D$3208,4,FALSE),"")</f>
        <v>5.0999999999999997E-2</v>
      </c>
      <c r="N1571" s="1">
        <f>IFERROR(VLOOKUP($B1571,Compensation!$A$5:$H$3867,6,FALSE),"")</f>
        <v>85763</v>
      </c>
      <c r="O1571" s="1">
        <f>IFERROR(VLOOKUP($B1571,Compensation!$A$5:$H$3867,7,FALSE),"")</f>
        <v>66537</v>
      </c>
      <c r="P1571" s="1">
        <f>IFERROR(VLOOKUP($B1571,Compensation!$A$5:$H$3867,8,FALSE),"")</f>
        <v>19226</v>
      </c>
      <c r="Q1571" s="4">
        <f t="shared" si="197"/>
        <v>0.35387880141685546</v>
      </c>
      <c r="R1571" s="3">
        <f>IFERROR(VLOOKUP(B1571,Growth!$C$6:$G$1733,2,FALSE),"")</f>
        <v>2.8284250919999998</v>
      </c>
      <c r="S1571" s="6">
        <f t="shared" si="200"/>
        <v>-0.39999999999999858</v>
      </c>
      <c r="T1571" s="6">
        <f t="shared" si="201"/>
        <v>-0.43762133117179469</v>
      </c>
      <c r="U1571" s="6">
        <f t="shared" si="202"/>
        <v>-1.2000000000000004</v>
      </c>
    </row>
    <row r="1572" spans="1:21" x14ac:dyDescent="0.2">
      <c r="A1572" t="str">
        <f t="shared" si="195"/>
        <v>Euro2018Q2</v>
      </c>
      <c r="B1572" t="s">
        <v>1205</v>
      </c>
      <c r="C1572" t="s">
        <v>19</v>
      </c>
      <c r="D1572" s="1">
        <v>2018</v>
      </c>
      <c r="E1572" s="1">
        <v>2</v>
      </c>
      <c r="F1572" s="1">
        <f t="shared" si="198"/>
        <v>74</v>
      </c>
      <c r="G1572" s="1">
        <v>196711</v>
      </c>
      <c r="H1572" s="1">
        <f t="shared" si="196"/>
        <v>234323.59195715847</v>
      </c>
      <c r="I1572" s="6">
        <f t="shared" si="199"/>
        <v>13.615548632025478</v>
      </c>
      <c r="J1572" s="1">
        <f>IFERROR(VLOOKUP($B1572,Population!$A$2:$E$2577,5,FALSE),"")</f>
        <v>17210</v>
      </c>
      <c r="K1572" s="3">
        <f>IFERROR(VLOOKUP(A1572,'Exchange rates'!$A$6:$D$1909,4,FALSE),"")</f>
        <v>0.83948440000000002</v>
      </c>
      <c r="L1572" s="3">
        <f>IFERROR(VLOOKUP(B1572,'Work hours'!$A$6:$G$3151,7,FALSE),"")</f>
        <v>31.1</v>
      </c>
      <c r="M1572" s="4">
        <f>IFERROR(VLOOKUP(B1572,Unemployment!$A$7:$D$3208,4,FALSE),"")</f>
        <v>4.9000000000000002E-2</v>
      </c>
      <c r="N1572" s="1">
        <f>IFERROR(VLOOKUP($B1572,Compensation!$A$5:$H$3867,6,FALSE),"")</f>
        <v>102126</v>
      </c>
      <c r="O1572" s="1">
        <f>IFERROR(VLOOKUP($B1572,Compensation!$A$5:$H$3867,7,FALSE),"")</f>
        <v>81544</v>
      </c>
      <c r="P1572" s="1">
        <f>IFERROR(VLOOKUP($B1572,Compensation!$A$5:$H$3867,8,FALSE),"")</f>
        <v>20582</v>
      </c>
      <c r="Q1572" s="4">
        <f t="shared" si="197"/>
        <v>0.41453706198433232</v>
      </c>
      <c r="R1572" s="3">
        <f>IFERROR(VLOOKUP(B1572,Growth!$C$6:$G$1733,2,FALSE),"")</f>
        <v>2.5861923230000001</v>
      </c>
      <c r="S1572" s="6">
        <f t="shared" si="200"/>
        <v>-0.29999999999999716</v>
      </c>
      <c r="T1572" s="6">
        <f t="shared" si="201"/>
        <v>-0.39032961966534163</v>
      </c>
      <c r="U1572" s="6">
        <f t="shared" si="202"/>
        <v>-1.1666666666666701</v>
      </c>
    </row>
    <row r="1573" spans="1:21" x14ac:dyDescent="0.2">
      <c r="A1573" t="str">
        <f t="shared" si="195"/>
        <v>Euro2018Q3</v>
      </c>
      <c r="B1573" t="s">
        <v>1206</v>
      </c>
      <c r="C1573" t="s">
        <v>19</v>
      </c>
      <c r="D1573" s="1">
        <v>2018</v>
      </c>
      <c r="E1573" s="1">
        <v>3</v>
      </c>
      <c r="F1573" s="1">
        <f t="shared" si="198"/>
        <v>75</v>
      </c>
      <c r="G1573" s="1">
        <v>190249</v>
      </c>
      <c r="H1573" s="1">
        <f t="shared" si="196"/>
        <v>221329.6086941752</v>
      </c>
      <c r="I1573" s="6">
        <f t="shared" si="199"/>
        <v>12.835166358975597</v>
      </c>
      <c r="J1573" s="1">
        <f>IFERROR(VLOOKUP($B1573,Population!$A$2:$E$2577,5,FALSE),"")</f>
        <v>17244</v>
      </c>
      <c r="K1573" s="3">
        <f>IFERROR(VLOOKUP(A1573,'Exchange rates'!$A$6:$D$1909,4,FALSE),"")</f>
        <v>0.85957320000000004</v>
      </c>
      <c r="L1573" s="3">
        <f>IFERROR(VLOOKUP(B1573,'Work hours'!$A$6:$G$3151,7,FALSE),"")</f>
        <v>32.200000000000003</v>
      </c>
      <c r="M1573" s="4">
        <f>IFERROR(VLOOKUP(B1573,Unemployment!$A$7:$D$3208,4,FALSE),"")</f>
        <v>4.8666666666666698E-2</v>
      </c>
      <c r="N1573" s="1">
        <f>IFERROR(VLOOKUP($B1573,Compensation!$A$5:$H$3867,6,FALSE),"")</f>
        <v>86137</v>
      </c>
      <c r="O1573" s="1">
        <f>IFERROR(VLOOKUP($B1573,Compensation!$A$5:$H$3867,7,FALSE),"")</f>
        <v>67061</v>
      </c>
      <c r="P1573" s="1">
        <f>IFERROR(VLOOKUP($B1573,Compensation!$A$5:$H$3867,8,FALSE),"")</f>
        <v>19076</v>
      </c>
      <c r="Q1573" s="4">
        <f t="shared" si="197"/>
        <v>0.3524906832624613</v>
      </c>
      <c r="R1573" s="3">
        <f>IFERROR(VLOOKUP(B1573,Growth!$C$6:$G$1733,2,FALSE),"")</f>
        <v>2.1065363420000001</v>
      </c>
      <c r="S1573" s="6">
        <f t="shared" si="200"/>
        <v>-9.9999999999994316E-2</v>
      </c>
      <c r="T1573" s="6">
        <f t="shared" si="201"/>
        <v>0.10250967526815313</v>
      </c>
      <c r="U1573" s="6">
        <f t="shared" si="202"/>
        <v>-0.90000000000000013</v>
      </c>
    </row>
    <row r="1574" spans="1:21" x14ac:dyDescent="0.2">
      <c r="A1574" t="str">
        <f t="shared" si="195"/>
        <v>Euro2018Q4</v>
      </c>
      <c r="B1574" t="s">
        <v>1207</v>
      </c>
      <c r="C1574" t="s">
        <v>19</v>
      </c>
      <c r="D1574" s="1">
        <v>2018</v>
      </c>
      <c r="E1574" s="1">
        <v>4</v>
      </c>
      <c r="F1574" s="1">
        <f t="shared" si="198"/>
        <v>76</v>
      </c>
      <c r="G1574" s="1">
        <v>199005</v>
      </c>
      <c r="H1574" s="1">
        <f t="shared" si="196"/>
        <v>227047.75960832849</v>
      </c>
      <c r="I1574" s="6">
        <f t="shared" si="199"/>
        <v>13.140858873036722</v>
      </c>
      <c r="J1574" s="1">
        <f>IFERROR(VLOOKUP($B1574,Population!$A$2:$E$2577,5,FALSE),"")</f>
        <v>17278</v>
      </c>
      <c r="K1574" s="3">
        <f>IFERROR(VLOOKUP(A1574,'Exchange rates'!$A$6:$D$1909,4,FALSE),"")</f>
        <v>0.87648959999999998</v>
      </c>
      <c r="L1574" s="3">
        <f>IFERROR(VLOOKUP(B1574,'Work hours'!$A$6:$G$3151,7,FALSE),"")</f>
        <v>32</v>
      </c>
      <c r="M1574" s="4">
        <f>IFERROR(VLOOKUP(B1574,Unemployment!$A$7:$D$3208,4,FALSE),"")</f>
        <v>4.6333333333333303E-2</v>
      </c>
      <c r="N1574" s="1">
        <f>IFERROR(VLOOKUP($B1574,Compensation!$A$5:$H$3867,6,FALSE),"")</f>
        <v>95814</v>
      </c>
      <c r="O1574" s="1">
        <f>IFERROR(VLOOKUP($B1574,Compensation!$A$5:$H$3867,7,FALSE),"")</f>
        <v>75493</v>
      </c>
      <c r="P1574" s="1">
        <f>IFERROR(VLOOKUP($B1574,Compensation!$A$5:$H$3867,8,FALSE),"")</f>
        <v>20321</v>
      </c>
      <c r="Q1574" s="4">
        <f t="shared" si="197"/>
        <v>0.37935227758096529</v>
      </c>
      <c r="R1574" s="3">
        <f>IFERROR(VLOOKUP(B1574,Growth!$C$6:$G$1733,2,FALSE),"")</f>
        <v>1.758016292</v>
      </c>
      <c r="S1574" s="6">
        <f t="shared" si="200"/>
        <v>0.10000000000000142</v>
      </c>
      <c r="T1574" s="6">
        <f t="shared" si="201"/>
        <v>3.1235237834525975E-2</v>
      </c>
      <c r="U1574" s="6">
        <f t="shared" si="202"/>
        <v>-0.8</v>
      </c>
    </row>
    <row r="1575" spans="1:21" x14ac:dyDescent="0.2">
      <c r="A1575" t="str">
        <f t="shared" si="195"/>
        <v>Euro2019Q1</v>
      </c>
      <c r="B1575" t="s">
        <v>1208</v>
      </c>
      <c r="C1575" t="s">
        <v>19</v>
      </c>
      <c r="D1575" s="1">
        <v>2019</v>
      </c>
      <c r="E1575" s="1">
        <v>1</v>
      </c>
      <c r="F1575" s="1">
        <f t="shared" si="198"/>
        <v>77</v>
      </c>
      <c r="G1575" s="1">
        <v>197454</v>
      </c>
      <c r="H1575" s="1">
        <f t="shared" si="196"/>
        <v>224182.85047857443</v>
      </c>
      <c r="I1575" s="6">
        <f t="shared" si="199"/>
        <v>12.963042123197319</v>
      </c>
      <c r="J1575" s="1">
        <f>IFERROR(VLOOKUP($B1575,Population!$A$2:$E$2577,5,FALSE),"")</f>
        <v>17294</v>
      </c>
      <c r="K1575" s="3">
        <f>IFERROR(VLOOKUP(A1575,'Exchange rates'!$A$6:$D$1909,4,FALSE),"")</f>
        <v>0.88077209999999995</v>
      </c>
      <c r="L1575" s="3">
        <f>IFERROR(VLOOKUP(B1575,'Work hours'!$A$6:$G$3151,7,FALSE),"")</f>
        <v>31.1</v>
      </c>
      <c r="M1575" s="4">
        <f>IFERROR(VLOOKUP(B1575,Unemployment!$A$7:$D$3208,4,FALSE),"")</f>
        <v>4.4666666666666702E-2</v>
      </c>
      <c r="N1575" s="1">
        <f>IFERROR(VLOOKUP($B1575,Compensation!$A$5:$H$3867,6,FALSE),"")</f>
        <v>90512</v>
      </c>
      <c r="O1575" s="1">
        <f>IFERROR(VLOOKUP($B1575,Compensation!$A$5:$H$3867,7,FALSE),"")</f>
        <v>70259</v>
      </c>
      <c r="P1575" s="1">
        <f>IFERROR(VLOOKUP($B1575,Compensation!$A$5:$H$3867,8,FALSE),"")</f>
        <v>20253</v>
      </c>
      <c r="Q1575" s="4">
        <f t="shared" si="197"/>
        <v>0.35582464776606199</v>
      </c>
      <c r="R1575" s="3">
        <f>IFERROR(VLOOKUP(B1575,Growth!$C$6:$G$1733,2,FALSE),"")</f>
        <v>2.014049263</v>
      </c>
      <c r="S1575" s="6">
        <f t="shared" si="200"/>
        <v>0</v>
      </c>
      <c r="T1575" s="6">
        <f t="shared" si="201"/>
        <v>0.19458463492065259</v>
      </c>
      <c r="U1575" s="6">
        <f t="shared" si="202"/>
        <v>-0.63333333333332953</v>
      </c>
    </row>
    <row r="1576" spans="1:21" x14ac:dyDescent="0.2">
      <c r="A1576" t="str">
        <f t="shared" si="195"/>
        <v>Euro2019Q2</v>
      </c>
      <c r="B1576" t="s">
        <v>1209</v>
      </c>
      <c r="C1576" t="s">
        <v>19</v>
      </c>
      <c r="D1576" s="1">
        <v>2019</v>
      </c>
      <c r="E1576" s="1">
        <v>2</v>
      </c>
      <c r="F1576" s="1">
        <f t="shared" si="198"/>
        <v>78</v>
      </c>
      <c r="G1576" s="1">
        <v>207309</v>
      </c>
      <c r="H1576" s="1">
        <f t="shared" si="196"/>
        <v>232997.66866337636</v>
      </c>
      <c r="I1576" s="6">
        <f t="shared" si="199"/>
        <v>13.454851802470195</v>
      </c>
      <c r="J1576" s="1">
        <f>IFERROR(VLOOKUP($B1576,Population!$A$2:$E$2577,5,FALSE),"")</f>
        <v>17317</v>
      </c>
      <c r="K1576" s="3">
        <f>IFERROR(VLOOKUP(A1576,'Exchange rates'!$A$6:$D$1909,4,FALSE),"")</f>
        <v>0.88974710000000001</v>
      </c>
      <c r="L1576" s="3">
        <f>IFERROR(VLOOKUP(B1576,'Work hours'!$A$6:$G$3151,7,FALSE),"")</f>
        <v>31.5</v>
      </c>
      <c r="M1576" s="4">
        <f>IFERROR(VLOOKUP(B1576,Unemployment!$A$7:$D$3208,4,FALSE),"")</f>
        <v>4.3333333333333307E-2</v>
      </c>
      <c r="N1576" s="1">
        <f>IFERROR(VLOOKUP($B1576,Compensation!$A$5:$H$3867,6,FALSE),"")</f>
        <v>107503</v>
      </c>
      <c r="O1576" s="1">
        <f>IFERROR(VLOOKUP($B1576,Compensation!$A$5:$H$3867,7,FALSE),"")</f>
        <v>85417</v>
      </c>
      <c r="P1576" s="1">
        <f>IFERROR(VLOOKUP($B1576,Compensation!$A$5:$H$3867,8,FALSE),"")</f>
        <v>22086</v>
      </c>
      <c r="Q1576" s="4">
        <f t="shared" si="197"/>
        <v>0.41202745659860401</v>
      </c>
      <c r="R1576" s="3">
        <f>IFERROR(VLOOKUP(B1576,Growth!$C$6:$G$1733,2,FALSE),"")</f>
        <v>1.786977101</v>
      </c>
      <c r="S1576" s="6">
        <f t="shared" si="200"/>
        <v>0.39999999999999858</v>
      </c>
      <c r="T1576" s="6">
        <f t="shared" si="201"/>
        <v>-0.25096053857283085</v>
      </c>
      <c r="U1576" s="6">
        <f t="shared" si="202"/>
        <v>-0.56666666666666954</v>
      </c>
    </row>
    <row r="1577" spans="1:21" x14ac:dyDescent="0.2">
      <c r="A1577" t="str">
        <f t="shared" si="195"/>
        <v>Euro2019Q3</v>
      </c>
      <c r="B1577" t="s">
        <v>1210</v>
      </c>
      <c r="C1577" t="s">
        <v>19</v>
      </c>
      <c r="D1577" s="1">
        <v>2019</v>
      </c>
      <c r="E1577" s="1">
        <v>3</v>
      </c>
      <c r="F1577" s="1">
        <f t="shared" si="198"/>
        <v>79</v>
      </c>
      <c r="G1577" s="1">
        <v>199813</v>
      </c>
      <c r="H1577" s="1">
        <f t="shared" si="196"/>
        <v>222096.94111935134</v>
      </c>
      <c r="I1577" s="6">
        <f t="shared" si="199"/>
        <v>12.795813857196022</v>
      </c>
      <c r="J1577" s="1">
        <f>IFERROR(VLOOKUP($B1577,Population!$A$2:$E$2577,5,FALSE),"")</f>
        <v>17357</v>
      </c>
      <c r="K1577" s="3">
        <f>IFERROR(VLOOKUP(A1577,'Exchange rates'!$A$6:$D$1909,4,FALSE),"")</f>
        <v>0.89966570000000001</v>
      </c>
      <c r="L1577" s="3">
        <f>IFERROR(VLOOKUP(B1577,'Work hours'!$A$6:$G$3151,7,FALSE),"")</f>
        <v>32.1</v>
      </c>
      <c r="M1577" s="4">
        <f>IFERROR(VLOOKUP(B1577,Unemployment!$A$7:$D$3208,4,FALSE),"")</f>
        <v>4.4666666666666702E-2</v>
      </c>
      <c r="N1577" s="1">
        <f>IFERROR(VLOOKUP($B1577,Compensation!$A$5:$H$3867,6,FALSE),"")</f>
        <v>90167</v>
      </c>
      <c r="O1577" s="1">
        <f>IFERROR(VLOOKUP($B1577,Compensation!$A$5:$H$3867,7,FALSE),"")</f>
        <v>69849</v>
      </c>
      <c r="P1577" s="1">
        <f>IFERROR(VLOOKUP($B1577,Compensation!$A$5:$H$3867,8,FALSE),"")</f>
        <v>20318</v>
      </c>
      <c r="Q1577" s="4">
        <f t="shared" si="197"/>
        <v>0.34957184967945026</v>
      </c>
      <c r="R1577" s="3">
        <f>IFERROR(VLOOKUP(B1577,Growth!$C$6:$G$1733,2,FALSE),"")</f>
        <v>1.929863492</v>
      </c>
      <c r="S1577" s="6">
        <f t="shared" si="200"/>
        <v>-0.10000000000000142</v>
      </c>
      <c r="T1577" s="6">
        <f t="shared" si="201"/>
        <v>-0.29188335830110379</v>
      </c>
      <c r="U1577" s="6">
        <f t="shared" si="202"/>
        <v>-0.39999999999999969</v>
      </c>
    </row>
    <row r="1578" spans="1:21" x14ac:dyDescent="0.2">
      <c r="A1578" t="str">
        <f t="shared" si="195"/>
        <v>Euro2019Q4</v>
      </c>
      <c r="B1578" t="s">
        <v>1211</v>
      </c>
      <c r="C1578" t="s">
        <v>19</v>
      </c>
      <c r="D1578" s="1">
        <v>2019</v>
      </c>
      <c r="E1578" s="1">
        <v>4</v>
      </c>
      <c r="F1578" s="1">
        <f t="shared" si="198"/>
        <v>80</v>
      </c>
      <c r="G1578" s="1">
        <v>208479</v>
      </c>
      <c r="H1578" s="1">
        <f t="shared" si="196"/>
        <v>230820.40728792804</v>
      </c>
      <c r="I1578" s="6">
        <f t="shared" si="199"/>
        <v>13.268590899512994</v>
      </c>
      <c r="J1578" s="1">
        <f>IFERROR(VLOOKUP($B1578,Population!$A$2:$E$2577,5,FALSE),"")</f>
        <v>17396</v>
      </c>
      <c r="K1578" s="3">
        <f>IFERROR(VLOOKUP(A1578,'Exchange rates'!$A$6:$D$1909,4,FALSE),"")</f>
        <v>0.90320869999999998</v>
      </c>
      <c r="L1578" s="3">
        <f>IFERROR(VLOOKUP(B1578,'Work hours'!$A$6:$G$3151,7,FALSE),"")</f>
        <v>31.9</v>
      </c>
      <c r="M1578" s="4">
        <f>IFERROR(VLOOKUP(B1578,Unemployment!$A$7:$D$3208,4,FALSE),"")</f>
        <v>4.4333333333333301E-2</v>
      </c>
      <c r="N1578" s="1">
        <f>IFERROR(VLOOKUP($B1578,Compensation!$A$5:$H$3867,6,FALSE),"")</f>
        <v>100687</v>
      </c>
      <c r="O1578" s="1">
        <f>IFERROR(VLOOKUP($B1578,Compensation!$A$5:$H$3867,7,FALSE),"")</f>
        <v>78945</v>
      </c>
      <c r="P1578" s="1">
        <f>IFERROR(VLOOKUP($B1578,Compensation!$A$5:$H$3867,8,FALSE),"")</f>
        <v>21742</v>
      </c>
      <c r="Q1578" s="4">
        <f t="shared" si="197"/>
        <v>0.37867123307383477</v>
      </c>
      <c r="R1578" s="3">
        <f>IFERROR(VLOOKUP(B1578,Growth!$C$6:$G$1733,2,FALSE),"")</f>
        <v>1.9031986569999999</v>
      </c>
      <c r="S1578" s="6">
        <f t="shared" si="200"/>
        <v>-0.10000000000000142</v>
      </c>
      <c r="T1578" s="6">
        <f t="shared" si="201"/>
        <v>-6.8104450713052378E-2</v>
      </c>
      <c r="U1578" s="6">
        <f t="shared" si="202"/>
        <v>-0.20000000000000018</v>
      </c>
    </row>
    <row r="1579" spans="1:21" x14ac:dyDescent="0.2">
      <c r="A1579" t="str">
        <f t="shared" si="195"/>
        <v>Euro2020Q1</v>
      </c>
      <c r="B1579" t="s">
        <v>1212</v>
      </c>
      <c r="C1579" t="s">
        <v>19</v>
      </c>
      <c r="D1579" s="1">
        <v>2020</v>
      </c>
      <c r="E1579" s="1">
        <v>1</v>
      </c>
      <c r="F1579" s="1">
        <f t="shared" si="198"/>
        <v>81</v>
      </c>
      <c r="G1579" s="1">
        <v>201031</v>
      </c>
      <c r="H1579" s="1">
        <f t="shared" si="196"/>
        <v>221438.14121102699</v>
      </c>
      <c r="I1579" s="6">
        <f t="shared" si="199"/>
        <v>12.714638333200906</v>
      </c>
      <c r="J1579" s="1">
        <f>IFERROR(VLOOKUP($B1579,Population!$A$2:$E$2577,5,FALSE),"")</f>
        <v>17416</v>
      </c>
      <c r="K1579" s="3">
        <f>IFERROR(VLOOKUP(A1579,'Exchange rates'!$A$6:$D$1909,4,FALSE),"")</f>
        <v>0.9078427</v>
      </c>
      <c r="L1579" s="3">
        <f>IFERROR(VLOOKUP(B1579,'Work hours'!$A$6:$G$3151,7,FALSE),"")</f>
        <v>30.8</v>
      </c>
      <c r="M1579" s="4">
        <f>IFERROR(VLOOKUP(B1579,Unemployment!$A$7:$D$3208,4,FALSE),"")</f>
        <v>4.0666666666666698E-2</v>
      </c>
      <c r="N1579" s="1">
        <f>IFERROR(VLOOKUP($B1579,Compensation!$A$5:$H$3867,6,FALSE),"")</f>
        <v>95080</v>
      </c>
      <c r="O1579" s="1">
        <f>IFERROR(VLOOKUP($B1579,Compensation!$A$5:$H$3867,7,FALSE),"")</f>
        <v>73631</v>
      </c>
      <c r="P1579" s="1">
        <f>IFERROR(VLOOKUP($B1579,Compensation!$A$5:$H$3867,8,FALSE),"")</f>
        <v>21449</v>
      </c>
      <c r="Q1579" s="4">
        <f t="shared" si="197"/>
        <v>0.3662668941606021</v>
      </c>
      <c r="R1579" s="3">
        <f>IFERROR(VLOOKUP(B1579,Growth!$C$6:$G$1733,2,FALSE),"")</f>
        <v>-0.244852348</v>
      </c>
      <c r="S1579" s="6">
        <f t="shared" si="200"/>
        <v>-0.30000000000000071</v>
      </c>
      <c r="T1579" s="6">
        <f t="shared" si="201"/>
        <v>1.0442246394540111</v>
      </c>
      <c r="U1579" s="6">
        <f t="shared" si="202"/>
        <v>-0.40000000000000036</v>
      </c>
    </row>
    <row r="1580" spans="1:21" x14ac:dyDescent="0.2">
      <c r="A1580" t="str">
        <f t="shared" si="195"/>
        <v>Euro2020Q2</v>
      </c>
      <c r="B1580" t="s">
        <v>1213</v>
      </c>
      <c r="C1580" t="s">
        <v>19</v>
      </c>
      <c r="D1580" s="1">
        <v>2020</v>
      </c>
      <c r="E1580" s="1">
        <v>2</v>
      </c>
      <c r="F1580" s="1">
        <f t="shared" si="198"/>
        <v>82</v>
      </c>
      <c r="G1580" s="1">
        <v>192370</v>
      </c>
      <c r="H1580" s="1">
        <f t="shared" si="196"/>
        <v>211797.85740324177</v>
      </c>
      <c r="I1580" s="6">
        <f t="shared" si="199"/>
        <v>12.154826823715453</v>
      </c>
      <c r="J1580" s="1">
        <f>IFERROR(VLOOKUP($B1580,Population!$A$2:$E$2577,5,FALSE),"")</f>
        <v>17425</v>
      </c>
      <c r="K1580" s="3">
        <f>IFERROR(VLOOKUP(A1580,'Exchange rates'!$A$6:$D$1909,4,FALSE),"")</f>
        <v>0.90827170000000002</v>
      </c>
      <c r="L1580" s="3">
        <f>IFERROR(VLOOKUP(B1580,'Work hours'!$A$6:$G$3151,7,FALSE),"")</f>
        <v>30.6</v>
      </c>
      <c r="M1580" s="4">
        <f>IFERROR(VLOOKUP(B1580,Unemployment!$A$7:$D$3208,4,FALSE),"")</f>
        <v>4.8333333333333305E-2</v>
      </c>
      <c r="N1580" s="1">
        <f>IFERROR(VLOOKUP($B1580,Compensation!$A$5:$H$3867,6,FALSE),"")</f>
        <v>109218</v>
      </c>
      <c r="O1580" s="1">
        <f>IFERROR(VLOOKUP($B1580,Compensation!$A$5:$H$3867,7,FALSE),"")</f>
        <v>86459</v>
      </c>
      <c r="P1580" s="1">
        <f>IFERROR(VLOOKUP($B1580,Compensation!$A$5:$H$3867,8,FALSE),"")</f>
        <v>22759</v>
      </c>
      <c r="Q1580" s="4">
        <f t="shared" si="197"/>
        <v>0.44944118105733744</v>
      </c>
      <c r="R1580" s="3">
        <f>IFERROR(VLOOKUP(B1580,Growth!$C$6:$G$1733,2,FALSE),"")</f>
        <v>-8.5502660440000007</v>
      </c>
      <c r="S1580" s="6">
        <f t="shared" si="200"/>
        <v>-0.89999999999999858</v>
      </c>
      <c r="T1580" s="6">
        <f t="shared" si="201"/>
        <v>3.7413724458733419</v>
      </c>
      <c r="U1580" s="6">
        <f t="shared" si="202"/>
        <v>0.49999999999999978</v>
      </c>
    </row>
    <row r="1581" spans="1:21" x14ac:dyDescent="0.2">
      <c r="A1581" t="str">
        <f t="shared" si="195"/>
        <v>Euro2020Q3</v>
      </c>
      <c r="B1581" t="s">
        <v>1214</v>
      </c>
      <c r="C1581" t="s">
        <v>19</v>
      </c>
      <c r="D1581" s="1">
        <v>2020</v>
      </c>
      <c r="E1581" s="1">
        <v>3</v>
      </c>
      <c r="F1581" s="1">
        <f t="shared" si="198"/>
        <v>83</v>
      </c>
      <c r="G1581" s="1">
        <v>197080</v>
      </c>
      <c r="H1581" s="1">
        <f t="shared" si="196"/>
        <v>230454.0838830414</v>
      </c>
      <c r="I1581" s="6">
        <f t="shared" si="199"/>
        <v>13.209565739025646</v>
      </c>
      <c r="J1581" s="1">
        <f>IFERROR(VLOOKUP($B1581,Population!$A$2:$E$2577,5,FALSE),"")</f>
        <v>17446</v>
      </c>
      <c r="K1581" s="3">
        <f>IFERROR(VLOOKUP(A1581,'Exchange rates'!$A$6:$D$1909,4,FALSE),"")</f>
        <v>0.85518119999999997</v>
      </c>
      <c r="L1581" s="3">
        <f>IFERROR(VLOOKUP(B1581,'Work hours'!$A$6:$G$3151,7,FALSE),"")</f>
        <v>31.7</v>
      </c>
      <c r="M1581" s="4">
        <f>IFERROR(VLOOKUP(B1581,Unemployment!$A$7:$D$3208,4,FALSE),"")</f>
        <v>5.4666666666666704E-2</v>
      </c>
      <c r="N1581" s="1">
        <f>IFERROR(VLOOKUP($B1581,Compensation!$A$5:$H$3867,6,FALSE),"")</f>
        <v>92704</v>
      </c>
      <c r="O1581" s="1">
        <f>IFERROR(VLOOKUP($B1581,Compensation!$A$5:$H$3867,7,FALSE),"")</f>
        <v>71512</v>
      </c>
      <c r="P1581" s="1">
        <f>IFERROR(VLOOKUP($B1581,Compensation!$A$5:$H$3867,8,FALSE),"")</f>
        <v>21192</v>
      </c>
      <c r="Q1581" s="4">
        <f t="shared" si="197"/>
        <v>0.36285772275218187</v>
      </c>
      <c r="R1581" s="3">
        <f>IFERROR(VLOOKUP(B1581,Growth!$C$6:$G$1733,2,FALSE),"")</f>
        <v>-3.1492756850000001</v>
      </c>
      <c r="S1581" s="6">
        <f t="shared" si="200"/>
        <v>-0.40000000000000213</v>
      </c>
      <c r="T1581" s="6">
        <f t="shared" si="201"/>
        <v>1.3285873072731602</v>
      </c>
      <c r="U1581" s="6">
        <f t="shared" si="202"/>
        <v>1.0000000000000002</v>
      </c>
    </row>
    <row r="1582" spans="1:21" x14ac:dyDescent="0.2">
      <c r="A1582" t="str">
        <f t="shared" si="195"/>
        <v>Euro2020Q4</v>
      </c>
      <c r="B1582" t="s">
        <v>1215</v>
      </c>
      <c r="C1582" t="s">
        <v>19</v>
      </c>
      <c r="D1582" s="1">
        <v>2020</v>
      </c>
      <c r="E1582" s="1">
        <v>4</v>
      </c>
      <c r="F1582" s="1">
        <f t="shared" si="198"/>
        <v>84</v>
      </c>
      <c r="G1582" s="1">
        <v>206049</v>
      </c>
      <c r="H1582" s="1">
        <f t="shared" si="196"/>
        <v>245626.62092899167</v>
      </c>
      <c r="I1582" s="6">
        <f t="shared" si="199"/>
        <v>14.059909612420817</v>
      </c>
      <c r="J1582" s="1">
        <f>IFERROR(VLOOKUP($B1582,Population!$A$2:$E$2577,5,FALSE),"")</f>
        <v>17470</v>
      </c>
      <c r="K1582" s="3">
        <f>IFERROR(VLOOKUP(A1582,'Exchange rates'!$A$6:$D$1909,4,FALSE),"")</f>
        <v>0.83887080000000003</v>
      </c>
      <c r="L1582" s="3">
        <f>IFERROR(VLOOKUP(B1582,'Work hours'!$A$6:$G$3151,7,FALSE),"")</f>
        <v>31.5</v>
      </c>
      <c r="M1582" s="4">
        <f>IFERROR(VLOOKUP(B1582,Unemployment!$A$7:$D$3208,4,FALSE),"")</f>
        <v>5.06666666666667E-2</v>
      </c>
      <c r="N1582" s="1">
        <f>IFERROR(VLOOKUP($B1582,Compensation!$A$5:$H$3867,6,FALSE),"")</f>
        <v>105733</v>
      </c>
      <c r="O1582" s="1">
        <f>IFERROR(VLOOKUP($B1582,Compensation!$A$5:$H$3867,7,FALSE),"")</f>
        <v>83135</v>
      </c>
      <c r="P1582" s="1">
        <f>IFERROR(VLOOKUP($B1582,Compensation!$A$5:$H$3867,8,FALSE),"")</f>
        <v>22598</v>
      </c>
      <c r="Q1582" s="4">
        <f t="shared" si="197"/>
        <v>0.40347198967235948</v>
      </c>
      <c r="R1582" s="3">
        <f>IFERROR(VLOOKUP(B1582,Growth!$C$6:$G$1733,2,FALSE),"")</f>
        <v>-3.5842563699999999</v>
      </c>
      <c r="S1582" s="6">
        <f t="shared" si="200"/>
        <v>-0.39999999999999858</v>
      </c>
      <c r="T1582" s="6">
        <f t="shared" si="201"/>
        <v>2.4800756598524707</v>
      </c>
      <c r="U1582" s="6">
        <f t="shared" si="202"/>
        <v>0.63333333333333997</v>
      </c>
    </row>
    <row r="1583" spans="1:21" x14ac:dyDescent="0.2">
      <c r="A1583" t="str">
        <f t="shared" si="195"/>
        <v>Euro2021Q1</v>
      </c>
      <c r="B1583" t="s">
        <v>1216</v>
      </c>
      <c r="C1583" t="s">
        <v>19</v>
      </c>
      <c r="D1583" s="1">
        <v>2021</v>
      </c>
      <c r="E1583" s="1">
        <v>1</v>
      </c>
      <c r="F1583" s="1">
        <f t="shared" si="198"/>
        <v>85</v>
      </c>
      <c r="G1583" s="1">
        <v>201099</v>
      </c>
      <c r="H1583" s="1">
        <f t="shared" si="196"/>
        <v>242391.94671352371</v>
      </c>
      <c r="I1583" s="6">
        <f t="shared" si="199"/>
        <v>13.865229762814534</v>
      </c>
      <c r="J1583" s="1">
        <f>IFERROR(VLOOKUP($B1583,Population!$A$2:$E$2577,5,FALSE),"")</f>
        <v>17482</v>
      </c>
      <c r="K1583" s="3">
        <f>IFERROR(VLOOKUP(A1583,'Exchange rates'!$A$6:$D$1909,4,FALSE),"")</f>
        <v>0.82964389999999999</v>
      </c>
      <c r="L1583" s="3">
        <f>IFERROR(VLOOKUP(B1583,'Work hours'!$A$6:$G$3151,7,FALSE),"")</f>
        <v>30.6</v>
      </c>
      <c r="M1583" s="4">
        <f>IFERROR(VLOOKUP(B1583,Unemployment!$A$7:$D$3208,4,FALSE),"")</f>
        <v>4.6666666666666697E-2</v>
      </c>
      <c r="N1583" s="1">
        <f>IFERROR(VLOOKUP($B1583,Compensation!$A$5:$H$3867,6,FALSE),"")</f>
        <v>96822</v>
      </c>
      <c r="O1583" s="1">
        <f>IFERROR(VLOOKUP($B1583,Compensation!$A$5:$H$3867,7,FALSE),"")</f>
        <v>75023</v>
      </c>
      <c r="P1583" s="1">
        <f>IFERROR(VLOOKUP($B1583,Compensation!$A$5:$H$3867,8,FALSE),"")</f>
        <v>21799</v>
      </c>
      <c r="Q1583" s="4">
        <f t="shared" si="197"/>
        <v>0.37306500778223661</v>
      </c>
      <c r="R1583" s="3">
        <f>IFERROR(VLOOKUP(B1583,Growth!$C$6:$G$1733,2,FALSE),"")</f>
        <v>-2.021449456</v>
      </c>
      <c r="S1583" s="6">
        <f t="shared" si="200"/>
        <v>-0.19999999999999929</v>
      </c>
      <c r="T1583" s="6">
        <f t="shared" si="201"/>
        <v>0.67981136216345162</v>
      </c>
      <c r="U1583" s="6">
        <f t="shared" si="202"/>
        <v>0.59999999999999987</v>
      </c>
    </row>
    <row r="1584" spans="1:21" x14ac:dyDescent="0.2">
      <c r="A1584" t="str">
        <f t="shared" si="195"/>
        <v>Euro2021Q2</v>
      </c>
      <c r="B1584" t="s">
        <v>1217</v>
      </c>
      <c r="C1584" t="s">
        <v>19</v>
      </c>
      <c r="D1584" s="1">
        <v>2021</v>
      </c>
      <c r="E1584" s="1">
        <v>2</v>
      </c>
      <c r="F1584" s="1">
        <f t="shared" si="198"/>
        <v>86</v>
      </c>
      <c r="G1584" s="1">
        <v>216953</v>
      </c>
      <c r="H1584" s="1">
        <f t="shared" si="196"/>
        <v>261495.70825124165</v>
      </c>
      <c r="I1584" s="6">
        <f t="shared" si="199"/>
        <v>14.944319822336361</v>
      </c>
      <c r="J1584" s="1">
        <f>IFERROR(VLOOKUP($B1584,Population!$A$2:$E$2577,5,FALSE),"")</f>
        <v>17498</v>
      </c>
      <c r="K1584" s="3">
        <f>IFERROR(VLOOKUP(A1584,'Exchange rates'!$A$6:$D$1909,4,FALSE),"")</f>
        <v>0.8296618</v>
      </c>
      <c r="L1584" s="3">
        <f>IFERROR(VLOOKUP(B1584,'Work hours'!$A$6:$G$3151,7,FALSE),"")</f>
        <v>30</v>
      </c>
      <c r="M1584" s="4">
        <f>IFERROR(VLOOKUP(B1584,Unemployment!$A$7:$D$3208,4,FALSE),"")</f>
        <v>4.3666666666666701E-2</v>
      </c>
      <c r="N1584" s="1">
        <f>IFERROR(VLOOKUP($B1584,Compensation!$A$5:$H$3867,6,FALSE),"")</f>
        <v>115123</v>
      </c>
      <c r="O1584" s="1">
        <f>IFERROR(VLOOKUP($B1584,Compensation!$A$5:$H$3867,7,FALSE),"")</f>
        <v>90764</v>
      </c>
      <c r="P1584" s="1">
        <f>IFERROR(VLOOKUP($B1584,Compensation!$A$5:$H$3867,8,FALSE),"")</f>
        <v>24359</v>
      </c>
      <c r="Q1584" s="4">
        <f t="shared" si="197"/>
        <v>0.41835789318423805</v>
      </c>
      <c r="R1584" s="3">
        <f>IFERROR(VLOOKUP(B1584,Growth!$C$6:$G$1733,2,FALSE),"")</f>
        <v>10.282342506999999</v>
      </c>
      <c r="S1584" s="6">
        <f t="shared" si="200"/>
        <v>-0.60000000000000142</v>
      </c>
      <c r="T1584" s="6">
        <f t="shared" si="201"/>
        <v>-3.1083287873099383</v>
      </c>
      <c r="U1584" s="6">
        <f t="shared" si="202"/>
        <v>-0.46666666666666035</v>
      </c>
    </row>
    <row r="1585" spans="1:21" x14ac:dyDescent="0.2">
      <c r="A1585" t="str">
        <f t="shared" si="195"/>
        <v>Euro2021Q3</v>
      </c>
      <c r="B1585" t="s">
        <v>1218</v>
      </c>
      <c r="C1585" t="s">
        <v>19</v>
      </c>
      <c r="D1585" s="1">
        <v>2021</v>
      </c>
      <c r="E1585" s="1">
        <v>3</v>
      </c>
      <c r="F1585" s="1">
        <f t="shared" si="198"/>
        <v>87</v>
      </c>
      <c r="G1585" s="1">
        <v>214001</v>
      </c>
      <c r="H1585" s="1">
        <f t="shared" si="196"/>
        <v>252248.21060788352</v>
      </c>
      <c r="I1585" s="6">
        <f t="shared" si="199"/>
        <v>14.382951910587497</v>
      </c>
      <c r="J1585" s="1">
        <f>IFERROR(VLOOKUP($B1585,Population!$A$2:$E$2577,5,FALSE),"")</f>
        <v>17538</v>
      </c>
      <c r="K1585" s="3">
        <f>IFERROR(VLOOKUP(A1585,'Exchange rates'!$A$6:$D$1909,4,FALSE),"")</f>
        <v>0.84837470000000004</v>
      </c>
      <c r="L1585" s="3">
        <f>IFERROR(VLOOKUP(B1585,'Work hours'!$A$6:$G$3151,7,FALSE),"")</f>
        <v>31.1</v>
      </c>
      <c r="M1585" s="4">
        <f>IFERROR(VLOOKUP(B1585,Unemployment!$A$7:$D$3208,4,FALSE),"")</f>
        <v>4.1333333333333305E-2</v>
      </c>
      <c r="N1585" s="1">
        <f>IFERROR(VLOOKUP($B1585,Compensation!$A$5:$H$3867,6,FALSE),"")</f>
        <v>97476</v>
      </c>
      <c r="O1585" s="1">
        <f>IFERROR(VLOOKUP($B1585,Compensation!$A$5:$H$3867,7,FALSE),"")</f>
        <v>75811</v>
      </c>
      <c r="P1585" s="1">
        <f>IFERROR(VLOOKUP($B1585,Compensation!$A$5:$H$3867,8,FALSE),"")</f>
        <v>21665</v>
      </c>
      <c r="Q1585" s="4">
        <f t="shared" si="197"/>
        <v>0.35425535394694418</v>
      </c>
      <c r="R1585" s="3">
        <f>IFERROR(VLOOKUP(B1585,Growth!$C$6:$G$1733,2,FALSE),"")</f>
        <v>5.5407970459999998</v>
      </c>
      <c r="S1585" s="6">
        <f t="shared" si="200"/>
        <v>-0.59999999999999787</v>
      </c>
      <c r="T1585" s="6">
        <f t="shared" si="201"/>
        <v>-0.86023688052376812</v>
      </c>
      <c r="U1585" s="6">
        <f t="shared" si="202"/>
        <v>-1.3333333333333399</v>
      </c>
    </row>
    <row r="1586" spans="1:21" x14ac:dyDescent="0.2">
      <c r="A1586" t="str">
        <f t="shared" si="195"/>
        <v>Euro2021Q4</v>
      </c>
      <c r="B1586" t="s">
        <v>1219</v>
      </c>
      <c r="C1586" t="s">
        <v>19</v>
      </c>
      <c r="D1586" s="1">
        <v>2021</v>
      </c>
      <c r="E1586" s="1">
        <v>4</v>
      </c>
      <c r="F1586" s="1">
        <f t="shared" si="198"/>
        <v>88</v>
      </c>
      <c r="G1586" s="1">
        <v>224303</v>
      </c>
      <c r="H1586" s="1">
        <f t="shared" si="196"/>
        <v>256483.14512052204</v>
      </c>
      <c r="I1586" s="6">
        <f t="shared" si="199"/>
        <v>14.590314871182777</v>
      </c>
      <c r="J1586" s="1">
        <f>IFERROR(VLOOKUP($B1586,Population!$A$2:$E$2577,5,FALSE),"")</f>
        <v>17579</v>
      </c>
      <c r="K1586" s="3">
        <f>IFERROR(VLOOKUP(A1586,'Exchange rates'!$A$6:$D$1909,4,FALSE),"")</f>
        <v>0.87453309999999995</v>
      </c>
      <c r="L1586" s="3">
        <f>IFERROR(VLOOKUP(B1586,'Work hours'!$A$6:$G$3151,7,FALSE),"")</f>
        <v>30.7</v>
      </c>
      <c r="M1586" s="4">
        <f>IFERROR(VLOOKUP(B1586,Unemployment!$A$7:$D$3208,4,FALSE),"")</f>
        <v>3.7999999999999999E-2</v>
      </c>
      <c r="N1586" s="1">
        <f>IFERROR(VLOOKUP($B1586,Compensation!$A$5:$H$3867,6,FALSE),"")</f>
        <v>110343</v>
      </c>
      <c r="O1586" s="1">
        <f>IFERROR(VLOOKUP($B1586,Compensation!$A$5:$H$3867,7,FALSE),"")</f>
        <v>86845</v>
      </c>
      <c r="P1586" s="1">
        <f>IFERROR(VLOOKUP($B1586,Compensation!$A$5:$H$3867,8,FALSE),"")</f>
        <v>23498</v>
      </c>
      <c r="Q1586" s="4">
        <f t="shared" si="197"/>
        <v>0.38717716660053586</v>
      </c>
      <c r="R1586" s="3">
        <f>IFERROR(VLOOKUP(B1586,Growth!$C$6:$G$1733,2,FALSE),"")</f>
        <v>6.1380983330000003</v>
      </c>
      <c r="S1586" s="6">
        <f t="shared" si="200"/>
        <v>-0.80000000000000071</v>
      </c>
      <c r="T1586" s="6">
        <f t="shared" si="201"/>
        <v>-1.6294823071823616</v>
      </c>
      <c r="U1586" s="6">
        <f t="shared" si="202"/>
        <v>-1.2666666666666702</v>
      </c>
    </row>
    <row r="1587" spans="1:21" x14ac:dyDescent="0.2">
      <c r="A1587" t="str">
        <f>B1587</f>
        <v>Norway2000Q1</v>
      </c>
      <c r="B1587" t="s">
        <v>3122</v>
      </c>
      <c r="C1587" t="s">
        <v>20</v>
      </c>
      <c r="D1587" s="1">
        <v>2000</v>
      </c>
      <c r="E1587" s="1">
        <v>1</v>
      </c>
      <c r="F1587" s="1">
        <f t="shared" si="198"/>
        <v>1</v>
      </c>
      <c r="G1587" s="1">
        <v>364481</v>
      </c>
      <c r="H1587" s="1">
        <f t="shared" si="196"/>
        <v>44351.3187204446</v>
      </c>
      <c r="I1587" s="6">
        <f t="shared" si="199"/>
        <v>9.8954303258466307</v>
      </c>
      <c r="J1587" s="1">
        <f>IFERROR(VLOOKUP($B1587,Population!$A$2:$E$2577,5,FALSE),"")</f>
        <v>4482</v>
      </c>
      <c r="K1587" s="3">
        <f>IFERROR(VLOOKUP(A1587,'Exchange rates'!$A$6:$D$1909,4,FALSE),"")</f>
        <v>8.2180420000000005</v>
      </c>
      <c r="L1587" s="3">
        <f>IFERROR(VLOOKUP(B1587,'Work hours'!$A$6:$G$3151,7,FALSE),"")</f>
        <v>36.700000000000003</v>
      </c>
      <c r="M1587" s="4">
        <f>IFERROR(VLOOKUP(B1587,Unemployment!$A$7:$D$3208,4,FALSE),"")</f>
        <v>3.3666666666666699E-2</v>
      </c>
      <c r="N1587" s="1">
        <f>IFERROR(VLOOKUP($B1587,Compensation!$A$5:$H$3867,6,FALSE),"")</f>
        <v>157256</v>
      </c>
      <c r="O1587" s="1">
        <f>IFERROR(VLOOKUP($B1587,Compensation!$A$5:$H$3867,7,FALSE),"")</f>
        <v>127016</v>
      </c>
      <c r="P1587" s="1">
        <f>IFERROR(VLOOKUP($B1587,Compensation!$A$5:$H$3867,8,FALSE),"")</f>
        <v>30240</v>
      </c>
      <c r="Q1587" s="4">
        <f t="shared" si="197"/>
        <v>0.34848455749408064</v>
      </c>
      <c r="R1587" s="3">
        <f>IFERROR(VLOOKUP(B1587,Growth!$C$6:$G$1733,2,FALSE),"")</f>
        <v>5.4477945319999996</v>
      </c>
      <c r="S1587" s="6" t="str">
        <f t="shared" si="200"/>
        <v/>
      </c>
      <c r="T1587" s="6" t="str">
        <f t="shared" si="201"/>
        <v/>
      </c>
      <c r="U1587" s="6" t="str">
        <f t="shared" si="202"/>
        <v/>
      </c>
    </row>
    <row r="1588" spans="1:21" x14ac:dyDescent="0.2">
      <c r="A1588" t="str">
        <f t="shared" ref="A1588:A1651" si="203">B1588</f>
        <v>Norway2000Q2</v>
      </c>
      <c r="B1588" t="s">
        <v>3121</v>
      </c>
      <c r="C1588" t="s">
        <v>20</v>
      </c>
      <c r="D1588" s="1">
        <v>2000</v>
      </c>
      <c r="E1588" s="1">
        <v>2</v>
      </c>
      <c r="F1588" s="1">
        <f t="shared" si="198"/>
        <v>2</v>
      </c>
      <c r="G1588" s="1">
        <v>359053</v>
      </c>
      <c r="H1588" s="1">
        <f t="shared" si="196"/>
        <v>40909.688046438285</v>
      </c>
      <c r="I1588" s="6">
        <f t="shared" si="199"/>
        <v>9.1133187895830439</v>
      </c>
      <c r="J1588" s="1">
        <f>IFERROR(VLOOKUP($B1588,Population!$A$2:$E$2577,5,FALSE),"")</f>
        <v>4489</v>
      </c>
      <c r="K1588" s="3">
        <f>IFERROR(VLOOKUP(A1588,'Exchange rates'!$A$6:$D$1909,4,FALSE),"")</f>
        <v>8.7767230000000005</v>
      </c>
      <c r="L1588" s="3">
        <f>IFERROR(VLOOKUP(B1588,'Work hours'!$A$6:$G$3151,7,FALSE),"")</f>
        <v>34.1</v>
      </c>
      <c r="M1588" s="4">
        <f>IFERROR(VLOOKUP(B1588,Unemployment!$A$7:$D$3208,4,FALSE),"")</f>
        <v>3.06666666666667E-2</v>
      </c>
      <c r="N1588" s="1">
        <f>IFERROR(VLOOKUP($B1588,Compensation!$A$5:$H$3867,6,FALSE),"")</f>
        <v>157690</v>
      </c>
      <c r="O1588" s="1">
        <f>IFERROR(VLOOKUP($B1588,Compensation!$A$5:$H$3867,7,FALSE),"")</f>
        <v>131816</v>
      </c>
      <c r="P1588" s="1">
        <f>IFERROR(VLOOKUP($B1588,Compensation!$A$5:$H$3867,8,FALSE),"")</f>
        <v>25874</v>
      </c>
      <c r="Q1588" s="4">
        <f t="shared" si="197"/>
        <v>0.36712128850058345</v>
      </c>
      <c r="R1588" s="3">
        <f>IFERROR(VLOOKUP(B1588,Growth!$C$6:$G$1733,2,FALSE),"")</f>
        <v>3.869861352</v>
      </c>
      <c r="S1588" s="6" t="str">
        <f t="shared" si="200"/>
        <v/>
      </c>
      <c r="T1588" s="6" t="str">
        <f t="shared" si="201"/>
        <v/>
      </c>
      <c r="U1588" s="6" t="str">
        <f t="shared" si="202"/>
        <v/>
      </c>
    </row>
    <row r="1589" spans="1:21" x14ac:dyDescent="0.2">
      <c r="A1589" t="str">
        <f t="shared" si="203"/>
        <v>Norway2000Q3</v>
      </c>
      <c r="B1589" t="s">
        <v>3120</v>
      </c>
      <c r="C1589" t="s">
        <v>20</v>
      </c>
      <c r="D1589" s="1">
        <v>2000</v>
      </c>
      <c r="E1589" s="1">
        <v>3</v>
      </c>
      <c r="F1589" s="1">
        <f t="shared" si="198"/>
        <v>3</v>
      </c>
      <c r="G1589" s="1">
        <v>378186</v>
      </c>
      <c r="H1589" s="1">
        <f t="shared" si="196"/>
        <v>42226.091912030708</v>
      </c>
      <c r="I1589" s="6">
        <f t="shared" si="199"/>
        <v>9.3898358710319556</v>
      </c>
      <c r="J1589" s="1">
        <f>IFERROR(VLOOKUP($B1589,Population!$A$2:$E$2577,5,FALSE),"")</f>
        <v>4497</v>
      </c>
      <c r="K1589" s="3">
        <f>IFERROR(VLOOKUP(A1589,'Exchange rates'!$A$6:$D$1909,4,FALSE),"")</f>
        <v>8.9562159999999995</v>
      </c>
      <c r="L1589" s="3">
        <f>IFERROR(VLOOKUP(B1589,'Work hours'!$A$6:$G$3151,7,FALSE),"")</f>
        <v>37.200000000000003</v>
      </c>
      <c r="M1589" s="4">
        <f>IFERROR(VLOOKUP(B1589,Unemployment!$A$7:$D$3208,4,FALSE),"")</f>
        <v>3.2333333333333297E-2</v>
      </c>
      <c r="N1589" s="1">
        <f>IFERROR(VLOOKUP($B1589,Compensation!$A$5:$H$3867,6,FALSE),"")</f>
        <v>160958</v>
      </c>
      <c r="O1589" s="1">
        <f>IFERROR(VLOOKUP($B1589,Compensation!$A$5:$H$3867,7,FALSE),"")</f>
        <v>134497</v>
      </c>
      <c r="P1589" s="1">
        <f>IFERROR(VLOOKUP($B1589,Compensation!$A$5:$H$3867,8,FALSE),"")</f>
        <v>26460</v>
      </c>
      <c r="Q1589" s="4">
        <f t="shared" si="197"/>
        <v>0.35563717324279587</v>
      </c>
      <c r="R1589" s="3">
        <f>IFERROR(VLOOKUP(B1589,Growth!$C$6:$G$1733,2,FALSE),"")</f>
        <v>2.760764397</v>
      </c>
      <c r="S1589" s="6" t="str">
        <f t="shared" si="200"/>
        <v/>
      </c>
      <c r="T1589" s="6" t="str">
        <f t="shared" si="201"/>
        <v/>
      </c>
      <c r="U1589" s="6" t="str">
        <f t="shared" si="202"/>
        <v/>
      </c>
    </row>
    <row r="1590" spans="1:21" x14ac:dyDescent="0.2">
      <c r="A1590" t="str">
        <f t="shared" si="203"/>
        <v>Norway2000Q4</v>
      </c>
      <c r="B1590" t="s">
        <v>3119</v>
      </c>
      <c r="C1590" t="s">
        <v>20</v>
      </c>
      <c r="D1590" s="1">
        <v>2000</v>
      </c>
      <c r="E1590" s="1">
        <v>4</v>
      </c>
      <c r="F1590" s="1">
        <f t="shared" si="198"/>
        <v>4</v>
      </c>
      <c r="G1590" s="1">
        <v>407412</v>
      </c>
      <c r="H1590" s="1">
        <f t="shared" si="196"/>
        <v>44112.411658673103</v>
      </c>
      <c r="I1590" s="6">
        <f t="shared" si="199"/>
        <v>9.7984033004604854</v>
      </c>
      <c r="J1590" s="1">
        <f>IFERROR(VLOOKUP($B1590,Population!$A$2:$E$2577,5,FALSE),"")</f>
        <v>4502</v>
      </c>
      <c r="K1590" s="3">
        <f>IFERROR(VLOOKUP(A1590,'Exchange rates'!$A$6:$D$1909,4,FALSE),"")</f>
        <v>9.2357680000000002</v>
      </c>
      <c r="L1590" s="3">
        <f>IFERROR(VLOOKUP(B1590,'Work hours'!$A$6:$G$3151,7,FALSE),"")</f>
        <v>36.200000000000003</v>
      </c>
      <c r="M1590" s="4">
        <f>IFERROR(VLOOKUP(B1590,Unemployment!$A$7:$D$3208,4,FALSE),"")</f>
        <v>3.3000000000000002E-2</v>
      </c>
      <c r="N1590" s="1">
        <f>IFERROR(VLOOKUP($B1590,Compensation!$A$5:$H$3867,6,FALSE),"")</f>
        <v>162847</v>
      </c>
      <c r="O1590" s="1">
        <f>IFERROR(VLOOKUP($B1590,Compensation!$A$5:$H$3867,7,FALSE),"")</f>
        <v>134062</v>
      </c>
      <c r="P1590" s="1">
        <f>IFERROR(VLOOKUP($B1590,Compensation!$A$5:$H$3867,8,FALSE),"")</f>
        <v>28785</v>
      </c>
      <c r="Q1590" s="4">
        <f t="shared" si="197"/>
        <v>0.32905756335110403</v>
      </c>
      <c r="R1590" s="3">
        <f>IFERROR(VLOOKUP(B1590,Growth!$C$6:$G$1733,2,FALSE),"")</f>
        <v>1.0544078830000001</v>
      </c>
      <c r="S1590" s="6" t="str">
        <f t="shared" si="200"/>
        <v/>
      </c>
      <c r="T1590" s="6" t="str">
        <f t="shared" si="201"/>
        <v/>
      </c>
      <c r="U1590" s="6" t="str">
        <f t="shared" si="202"/>
        <v/>
      </c>
    </row>
    <row r="1591" spans="1:21" x14ac:dyDescent="0.2">
      <c r="A1591" t="str">
        <f t="shared" si="203"/>
        <v>Norway2001Q1</v>
      </c>
      <c r="B1591" t="s">
        <v>3118</v>
      </c>
      <c r="C1591" t="s">
        <v>20</v>
      </c>
      <c r="D1591" s="1">
        <v>2001</v>
      </c>
      <c r="E1591" s="1">
        <v>1</v>
      </c>
      <c r="F1591" s="1">
        <f t="shared" si="198"/>
        <v>5</v>
      </c>
      <c r="G1591" s="1">
        <v>397170</v>
      </c>
      <c r="H1591" s="1">
        <f t="shared" si="196"/>
        <v>44696.090889816493</v>
      </c>
      <c r="I1591" s="6">
        <f t="shared" si="199"/>
        <v>9.9192389901945166</v>
      </c>
      <c r="J1591" s="1">
        <f>IFERROR(VLOOKUP($B1591,Population!$A$2:$E$2577,5,FALSE),"")</f>
        <v>4506</v>
      </c>
      <c r="K1591" s="3">
        <f>IFERROR(VLOOKUP(A1591,'Exchange rates'!$A$6:$D$1909,4,FALSE),"")</f>
        <v>8.8860119999999991</v>
      </c>
      <c r="L1591" s="3">
        <f>IFERROR(VLOOKUP(B1591,'Work hours'!$A$6:$G$3151,7,FALSE),"")</f>
        <v>36.200000000000003</v>
      </c>
      <c r="M1591" s="4">
        <f>IFERROR(VLOOKUP(B1591,Unemployment!$A$7:$D$3208,4,FALSE),"")</f>
        <v>3.3333333333333298E-2</v>
      </c>
      <c r="N1591" s="1">
        <f>IFERROR(VLOOKUP($B1591,Compensation!$A$5:$H$3867,6,FALSE),"")</f>
        <v>167610</v>
      </c>
      <c r="O1591" s="1">
        <f>IFERROR(VLOOKUP($B1591,Compensation!$A$5:$H$3867,7,FALSE),"")</f>
        <v>134928</v>
      </c>
      <c r="P1591" s="1">
        <f>IFERROR(VLOOKUP($B1591,Compensation!$A$5:$H$3867,8,FALSE),"")</f>
        <v>32683</v>
      </c>
      <c r="Q1591" s="4">
        <f t="shared" si="197"/>
        <v>0.33972354407432587</v>
      </c>
      <c r="R1591" s="3">
        <f>IFERROR(VLOOKUP(B1591,Growth!$C$6:$G$1733,2,FALSE),"")</f>
        <v>0.72772093299999996</v>
      </c>
      <c r="S1591" s="6">
        <f t="shared" si="200"/>
        <v>-0.5</v>
      </c>
      <c r="T1591" s="6">
        <f t="shared" si="201"/>
        <v>-0.87610134197547707</v>
      </c>
      <c r="U1591" s="6">
        <f t="shared" si="202"/>
        <v>-3.3333333333340071E-2</v>
      </c>
    </row>
    <row r="1592" spans="1:21" x14ac:dyDescent="0.2">
      <c r="A1592" t="str">
        <f t="shared" si="203"/>
        <v>Norway2001Q2</v>
      </c>
      <c r="B1592" t="s">
        <v>3117</v>
      </c>
      <c r="C1592" t="s">
        <v>20</v>
      </c>
      <c r="D1592" s="1">
        <v>2001</v>
      </c>
      <c r="E1592" s="1">
        <v>2</v>
      </c>
      <c r="F1592" s="1">
        <f t="shared" si="198"/>
        <v>6</v>
      </c>
      <c r="G1592" s="1">
        <v>389380</v>
      </c>
      <c r="H1592" s="1">
        <f t="shared" si="196"/>
        <v>42439.889266963124</v>
      </c>
      <c r="I1592" s="6">
        <f t="shared" si="199"/>
        <v>9.4101750037612248</v>
      </c>
      <c r="J1592" s="1">
        <f>IFERROR(VLOOKUP($B1592,Population!$A$2:$E$2577,5,FALSE),"")</f>
        <v>4510</v>
      </c>
      <c r="K1592" s="3">
        <f>IFERROR(VLOOKUP(A1592,'Exchange rates'!$A$6:$D$1909,4,FALSE),"")</f>
        <v>9.1748589999999997</v>
      </c>
      <c r="L1592" s="3">
        <f>IFERROR(VLOOKUP(B1592,'Work hours'!$A$6:$G$3151,7,FALSE),"")</f>
        <v>34</v>
      </c>
      <c r="M1592" s="4">
        <f>IFERROR(VLOOKUP(B1592,Unemployment!$A$7:$D$3208,4,FALSE),"")</f>
        <v>3.2666666666666705E-2</v>
      </c>
      <c r="N1592" s="1">
        <f>IFERROR(VLOOKUP($B1592,Compensation!$A$5:$H$3867,6,FALSE),"")</f>
        <v>166700</v>
      </c>
      <c r="O1592" s="1">
        <f>IFERROR(VLOOKUP($B1592,Compensation!$A$5:$H$3867,7,FALSE),"")</f>
        <v>138456</v>
      </c>
      <c r="P1592" s="1">
        <f>IFERROR(VLOOKUP($B1592,Compensation!$A$5:$H$3867,8,FALSE),"")</f>
        <v>28245</v>
      </c>
      <c r="Q1592" s="4">
        <f t="shared" si="197"/>
        <v>0.35558066670090915</v>
      </c>
      <c r="R1592" s="3">
        <f>IFERROR(VLOOKUP(B1592,Growth!$C$6:$G$1733,2,FALSE),"")</f>
        <v>2.028877155</v>
      </c>
      <c r="S1592" s="6">
        <f t="shared" si="200"/>
        <v>-0.10000000000000142</v>
      </c>
      <c r="T1592" s="6">
        <f t="shared" si="201"/>
        <v>-1.15406217996743</v>
      </c>
      <c r="U1592" s="6">
        <f t="shared" si="202"/>
        <v>0.20000000000000051</v>
      </c>
    </row>
    <row r="1593" spans="1:21" x14ac:dyDescent="0.2">
      <c r="A1593" t="str">
        <f t="shared" si="203"/>
        <v>Norway2001Q3</v>
      </c>
      <c r="B1593" t="s">
        <v>3116</v>
      </c>
      <c r="C1593" t="s">
        <v>20</v>
      </c>
      <c r="D1593" s="1">
        <v>2001</v>
      </c>
      <c r="E1593" s="1">
        <v>3</v>
      </c>
      <c r="F1593" s="1">
        <f t="shared" si="198"/>
        <v>7</v>
      </c>
      <c r="G1593" s="1">
        <v>384680</v>
      </c>
      <c r="H1593" s="1">
        <f t="shared" si="196"/>
        <v>42784.559921184227</v>
      </c>
      <c r="I1593" s="6">
        <f t="shared" si="199"/>
        <v>9.4739946681098814</v>
      </c>
      <c r="J1593" s="1">
        <f>IFERROR(VLOOKUP($B1593,Population!$A$2:$E$2577,5,FALSE),"")</f>
        <v>4516</v>
      </c>
      <c r="K1593" s="3">
        <f>IFERROR(VLOOKUP(A1593,'Exchange rates'!$A$6:$D$1909,4,FALSE),"")</f>
        <v>8.9910940000000004</v>
      </c>
      <c r="L1593" s="3">
        <f>IFERROR(VLOOKUP(B1593,'Work hours'!$A$6:$G$3151,7,FALSE),"")</f>
        <v>37.1</v>
      </c>
      <c r="M1593" s="4">
        <f>IFERROR(VLOOKUP(B1593,Unemployment!$A$7:$D$3208,4,FALSE),"")</f>
        <v>3.46666666666667E-2</v>
      </c>
      <c r="N1593" s="1">
        <f>IFERROR(VLOOKUP($B1593,Compensation!$A$5:$H$3867,6,FALSE),"")</f>
        <v>169507</v>
      </c>
      <c r="O1593" s="1">
        <f>IFERROR(VLOOKUP($B1593,Compensation!$A$5:$H$3867,7,FALSE),"")</f>
        <v>140337</v>
      </c>
      <c r="P1593" s="1">
        <f>IFERROR(VLOOKUP($B1593,Compensation!$A$5:$H$3867,8,FALSE),"")</f>
        <v>29170</v>
      </c>
      <c r="Q1593" s="4">
        <f t="shared" si="197"/>
        <v>0.36481491109493608</v>
      </c>
      <c r="R1593" s="3">
        <f>IFERROR(VLOOKUP(B1593,Growth!$C$6:$G$1733,2,FALSE),"")</f>
        <v>2.2927904510000001</v>
      </c>
      <c r="S1593" s="6">
        <f t="shared" si="200"/>
        <v>-0.10000000000000142</v>
      </c>
      <c r="T1593" s="6">
        <f t="shared" si="201"/>
        <v>0.91777378521402109</v>
      </c>
      <c r="U1593" s="6">
        <f t="shared" si="202"/>
        <v>0.23333333333334025</v>
      </c>
    </row>
    <row r="1594" spans="1:21" x14ac:dyDescent="0.2">
      <c r="A1594" t="str">
        <f t="shared" si="203"/>
        <v>Norway2001Q4</v>
      </c>
      <c r="B1594" t="s">
        <v>3115</v>
      </c>
      <c r="C1594" t="s">
        <v>20</v>
      </c>
      <c r="D1594" s="1">
        <v>2001</v>
      </c>
      <c r="E1594" s="1">
        <v>4</v>
      </c>
      <c r="F1594" s="1">
        <f t="shared" si="198"/>
        <v>8</v>
      </c>
      <c r="G1594" s="1">
        <v>395479</v>
      </c>
      <c r="H1594" s="1">
        <f t="shared" si="196"/>
        <v>44428.494523153022</v>
      </c>
      <c r="I1594" s="6">
        <f t="shared" si="199"/>
        <v>9.824965617680899</v>
      </c>
      <c r="J1594" s="1">
        <f>IFERROR(VLOOKUP($B1594,Population!$A$2:$E$2577,5,FALSE),"")</f>
        <v>4522</v>
      </c>
      <c r="K1594" s="3">
        <f>IFERROR(VLOOKUP(A1594,'Exchange rates'!$A$6:$D$1909,4,FALSE),"")</f>
        <v>8.9014720000000001</v>
      </c>
      <c r="L1594" s="3">
        <f>IFERROR(VLOOKUP(B1594,'Work hours'!$A$6:$G$3151,7,FALSE),"")</f>
        <v>36.200000000000003</v>
      </c>
      <c r="M1594" s="4">
        <f>IFERROR(VLOOKUP(B1594,Unemployment!$A$7:$D$3208,4,FALSE),"")</f>
        <v>3.6333333333333301E-2</v>
      </c>
      <c r="N1594" s="1">
        <f>IFERROR(VLOOKUP($B1594,Compensation!$A$5:$H$3867,6,FALSE),"")</f>
        <v>174282</v>
      </c>
      <c r="O1594" s="1">
        <f>IFERROR(VLOOKUP($B1594,Compensation!$A$5:$H$3867,7,FALSE),"")</f>
        <v>140971</v>
      </c>
      <c r="P1594" s="1">
        <f>IFERROR(VLOOKUP($B1594,Compensation!$A$5:$H$3867,8,FALSE),"")</f>
        <v>33312</v>
      </c>
      <c r="Q1594" s="4">
        <f t="shared" si="197"/>
        <v>0.35645634787182123</v>
      </c>
      <c r="R1594" s="3">
        <f>IFERROR(VLOOKUP(B1594,Growth!$C$6:$G$1733,2,FALSE),"")</f>
        <v>3.145174844</v>
      </c>
      <c r="S1594" s="6">
        <f t="shared" si="200"/>
        <v>0</v>
      </c>
      <c r="T1594" s="6">
        <f t="shared" si="201"/>
        <v>2.7398784520717201</v>
      </c>
      <c r="U1594" s="6">
        <f t="shared" si="202"/>
        <v>0.33333333333332993</v>
      </c>
    </row>
    <row r="1595" spans="1:21" x14ac:dyDescent="0.2">
      <c r="A1595" t="str">
        <f t="shared" si="203"/>
        <v>Norway2002Q1</v>
      </c>
      <c r="B1595" t="s">
        <v>3114</v>
      </c>
      <c r="C1595" t="s">
        <v>20</v>
      </c>
      <c r="D1595" s="1">
        <v>2002</v>
      </c>
      <c r="E1595" s="1">
        <v>1</v>
      </c>
      <c r="F1595" s="1">
        <f t="shared" si="198"/>
        <v>9</v>
      </c>
      <c r="G1595" s="1">
        <v>376946</v>
      </c>
      <c r="H1595" s="1">
        <f t="shared" si="196"/>
        <v>42321.057607659925</v>
      </c>
      <c r="I1595" s="6">
        <f t="shared" si="199"/>
        <v>9.3485879407245243</v>
      </c>
      <c r="J1595" s="1">
        <f>IFERROR(VLOOKUP($B1595,Population!$A$2:$E$2577,5,FALSE),"")</f>
        <v>4527</v>
      </c>
      <c r="K1595" s="3">
        <f>IFERROR(VLOOKUP(A1595,'Exchange rates'!$A$6:$D$1909,4,FALSE),"")</f>
        <v>8.9068190000000005</v>
      </c>
      <c r="L1595" s="3">
        <f>IFERROR(VLOOKUP(B1595,'Work hours'!$A$6:$G$3151,7,FALSE),"")</f>
        <v>35.299999999999997</v>
      </c>
      <c r="M1595" s="4">
        <f>IFERROR(VLOOKUP(B1595,Unemployment!$A$7:$D$3208,4,FALSE),"")</f>
        <v>3.7000000000000005E-2</v>
      </c>
      <c r="N1595" s="1">
        <f>IFERROR(VLOOKUP($B1595,Compensation!$A$5:$H$3867,6,FALSE),"")</f>
        <v>171250</v>
      </c>
      <c r="O1595" s="1">
        <f>IFERROR(VLOOKUP($B1595,Compensation!$A$5:$H$3867,7,FALSE),"")</f>
        <v>141337</v>
      </c>
      <c r="P1595" s="1">
        <f>IFERROR(VLOOKUP($B1595,Compensation!$A$5:$H$3867,8,FALSE),"")</f>
        <v>29913</v>
      </c>
      <c r="Q1595" s="4">
        <f t="shared" si="197"/>
        <v>0.37495291102704364</v>
      </c>
      <c r="R1595" s="3">
        <f>IFERROR(VLOOKUP(B1595,Growth!$C$6:$G$1733,2,FALSE),"")</f>
        <v>1.022359641</v>
      </c>
      <c r="S1595" s="6">
        <f t="shared" si="200"/>
        <v>-0.90000000000000568</v>
      </c>
      <c r="T1595" s="6">
        <f t="shared" si="201"/>
        <v>3.5229366952717776</v>
      </c>
      <c r="U1595" s="6">
        <f t="shared" si="202"/>
        <v>0.36666666666667069</v>
      </c>
    </row>
    <row r="1596" spans="1:21" x14ac:dyDescent="0.2">
      <c r="A1596" t="str">
        <f t="shared" si="203"/>
        <v>Norway2002Q2</v>
      </c>
      <c r="B1596" t="s">
        <v>3113</v>
      </c>
      <c r="C1596" t="s">
        <v>20</v>
      </c>
      <c r="D1596" s="1">
        <v>2002</v>
      </c>
      <c r="E1596" s="1">
        <v>2</v>
      </c>
      <c r="F1596" s="1">
        <f t="shared" si="198"/>
        <v>10</v>
      </c>
      <c r="G1596" s="1">
        <v>392696</v>
      </c>
      <c r="H1596" s="1">
        <f t="shared" si="196"/>
        <v>47943.669338410917</v>
      </c>
      <c r="I1596" s="6">
        <f t="shared" si="199"/>
        <v>10.574254375476603</v>
      </c>
      <c r="J1596" s="1">
        <f>IFERROR(VLOOKUP($B1596,Population!$A$2:$E$2577,5,FALSE),"")</f>
        <v>4534</v>
      </c>
      <c r="K1596" s="3">
        <f>IFERROR(VLOOKUP(A1596,'Exchange rates'!$A$6:$D$1909,4,FALSE),"")</f>
        <v>8.1907789999999991</v>
      </c>
      <c r="L1596" s="3">
        <f>IFERROR(VLOOKUP(B1596,'Work hours'!$A$6:$G$3151,7,FALSE),"")</f>
        <v>34.9</v>
      </c>
      <c r="M1596" s="4">
        <f>IFERROR(VLOOKUP(B1596,Unemployment!$A$7:$D$3208,4,FALSE),"")</f>
        <v>3.6666666666666702E-2</v>
      </c>
      <c r="N1596" s="1">
        <f>IFERROR(VLOOKUP($B1596,Compensation!$A$5:$H$3867,6,FALSE),"")</f>
        <v>177546</v>
      </c>
      <c r="O1596" s="1">
        <f>IFERROR(VLOOKUP($B1596,Compensation!$A$5:$H$3867,7,FALSE),"")</f>
        <v>145651</v>
      </c>
      <c r="P1596" s="1">
        <f>IFERROR(VLOOKUP($B1596,Compensation!$A$5:$H$3867,8,FALSE),"")</f>
        <v>31895</v>
      </c>
      <c r="Q1596" s="4">
        <f t="shared" si="197"/>
        <v>0.37090013649235032</v>
      </c>
      <c r="R1596" s="3">
        <f>IFERROR(VLOOKUP(B1596,Growth!$C$6:$G$1733,2,FALSE),"")</f>
        <v>3.3117779239999998</v>
      </c>
      <c r="S1596" s="6">
        <f t="shared" si="200"/>
        <v>0.89999999999999858</v>
      </c>
      <c r="T1596" s="6">
        <f t="shared" si="201"/>
        <v>1.5319469791441165</v>
      </c>
      <c r="U1596" s="6">
        <f t="shared" si="202"/>
        <v>0.39999999999999969</v>
      </c>
    </row>
    <row r="1597" spans="1:21" x14ac:dyDescent="0.2">
      <c r="A1597" t="str">
        <f t="shared" si="203"/>
        <v>Norway2002Q3</v>
      </c>
      <c r="B1597" t="s">
        <v>3112</v>
      </c>
      <c r="C1597" t="s">
        <v>20</v>
      </c>
      <c r="D1597" s="1">
        <v>2002</v>
      </c>
      <c r="E1597" s="1">
        <v>3</v>
      </c>
      <c r="F1597" s="1">
        <f t="shared" si="198"/>
        <v>11</v>
      </c>
      <c r="G1597" s="1">
        <v>385869</v>
      </c>
      <c r="H1597" s="1">
        <f t="shared" si="196"/>
        <v>51290.745789341461</v>
      </c>
      <c r="I1597" s="6">
        <f t="shared" si="199"/>
        <v>11.290060706436597</v>
      </c>
      <c r="J1597" s="1">
        <f>IFERROR(VLOOKUP($B1597,Population!$A$2:$E$2577,5,FALSE),"")</f>
        <v>4543</v>
      </c>
      <c r="K1597" s="3">
        <f>IFERROR(VLOOKUP(A1597,'Exchange rates'!$A$6:$D$1909,4,FALSE),"")</f>
        <v>7.5231700000000004</v>
      </c>
      <c r="L1597" s="3">
        <f>IFERROR(VLOOKUP(B1597,'Work hours'!$A$6:$G$3151,7,FALSE),"")</f>
        <v>36.9</v>
      </c>
      <c r="M1597" s="4">
        <f>IFERROR(VLOOKUP(B1597,Unemployment!$A$7:$D$3208,4,FALSE),"")</f>
        <v>3.5666666666666701E-2</v>
      </c>
      <c r="N1597" s="1">
        <f>IFERROR(VLOOKUP($B1597,Compensation!$A$5:$H$3867,6,FALSE),"")</f>
        <v>180740</v>
      </c>
      <c r="O1597" s="1">
        <f>IFERROR(VLOOKUP($B1597,Compensation!$A$5:$H$3867,7,FALSE),"")</f>
        <v>148550</v>
      </c>
      <c r="P1597" s="1">
        <f>IFERROR(VLOOKUP($B1597,Compensation!$A$5:$H$3867,8,FALSE),"")</f>
        <v>32190</v>
      </c>
      <c r="Q1597" s="4">
        <f t="shared" si="197"/>
        <v>0.38497521179467642</v>
      </c>
      <c r="R1597" s="3">
        <f>IFERROR(VLOOKUP(B1597,Growth!$C$6:$G$1733,2,FALSE),"")</f>
        <v>0.530945161</v>
      </c>
      <c r="S1597" s="6">
        <f t="shared" si="200"/>
        <v>-0.20000000000000284</v>
      </c>
      <c r="T1597" s="6">
        <f t="shared" si="201"/>
        <v>2.0160300699740343</v>
      </c>
      <c r="U1597" s="6">
        <f t="shared" si="202"/>
        <v>0.10000000000000009</v>
      </c>
    </row>
    <row r="1598" spans="1:21" x14ac:dyDescent="0.2">
      <c r="A1598" t="str">
        <f t="shared" si="203"/>
        <v>Norway2002Q4</v>
      </c>
      <c r="B1598" t="s">
        <v>3111</v>
      </c>
      <c r="C1598" t="s">
        <v>20</v>
      </c>
      <c r="D1598" s="1">
        <v>2002</v>
      </c>
      <c r="E1598" s="1">
        <v>4</v>
      </c>
      <c r="F1598" s="1">
        <f t="shared" si="198"/>
        <v>12</v>
      </c>
      <c r="G1598" s="1">
        <v>408634</v>
      </c>
      <c r="H1598" s="1">
        <f t="shared" si="196"/>
        <v>55813.230541365141</v>
      </c>
      <c r="I1598" s="6">
        <f t="shared" si="199"/>
        <v>12.266644075025306</v>
      </c>
      <c r="J1598" s="1">
        <f>IFERROR(VLOOKUP($B1598,Population!$A$2:$E$2577,5,FALSE),"")</f>
        <v>4550</v>
      </c>
      <c r="K1598" s="3">
        <f>IFERROR(VLOOKUP(A1598,'Exchange rates'!$A$6:$D$1909,4,FALSE),"")</f>
        <v>7.3214540000000001</v>
      </c>
      <c r="L1598" s="3">
        <f>IFERROR(VLOOKUP(B1598,'Work hours'!$A$6:$G$3151,7,FALSE),"")</f>
        <v>36.200000000000003</v>
      </c>
      <c r="M1598" s="4">
        <f>IFERROR(VLOOKUP(B1598,Unemployment!$A$7:$D$3208,4,FALSE),"")</f>
        <v>3.7999999999999999E-2</v>
      </c>
      <c r="N1598" s="1">
        <f>IFERROR(VLOOKUP($B1598,Compensation!$A$5:$H$3867,6,FALSE),"")</f>
        <v>181151</v>
      </c>
      <c r="O1598" s="1">
        <f>IFERROR(VLOOKUP($B1598,Compensation!$A$5:$H$3867,7,FALSE),"")</f>
        <v>147592</v>
      </c>
      <c r="P1598" s="1">
        <f>IFERROR(VLOOKUP($B1598,Compensation!$A$5:$H$3867,8,FALSE),"")</f>
        <v>33560</v>
      </c>
      <c r="Q1598" s="4">
        <f t="shared" si="197"/>
        <v>0.36118384666963593</v>
      </c>
      <c r="R1598" s="3">
        <f>IFERROR(VLOOKUP(B1598,Growth!$C$6:$G$1733,2,FALSE),"")</f>
        <v>0.78944968699999996</v>
      </c>
      <c r="S1598" s="6">
        <f t="shared" si="200"/>
        <v>0</v>
      </c>
      <c r="T1598" s="6">
        <f t="shared" si="201"/>
        <v>0.47274987978146998</v>
      </c>
      <c r="U1598" s="6">
        <f t="shared" si="202"/>
        <v>0.16666666666666982</v>
      </c>
    </row>
    <row r="1599" spans="1:21" x14ac:dyDescent="0.2">
      <c r="A1599" t="str">
        <f t="shared" si="203"/>
        <v>Norway2003Q1</v>
      </c>
      <c r="B1599" t="s">
        <v>3110</v>
      </c>
      <c r="C1599" t="s">
        <v>20</v>
      </c>
      <c r="D1599" s="1">
        <v>2003</v>
      </c>
      <c r="E1599" s="1">
        <v>1</v>
      </c>
      <c r="F1599" s="1">
        <f t="shared" si="198"/>
        <v>13</v>
      </c>
      <c r="G1599" s="1">
        <v>410000</v>
      </c>
      <c r="H1599" s="1">
        <f t="shared" si="196"/>
        <v>58128.192797321455</v>
      </c>
      <c r="I1599" s="6">
        <f t="shared" si="199"/>
        <v>12.761403468127652</v>
      </c>
      <c r="J1599" s="1">
        <f>IFERROR(VLOOKUP($B1599,Population!$A$2:$E$2577,5,FALSE),"")</f>
        <v>4555</v>
      </c>
      <c r="K1599" s="3">
        <f>IFERROR(VLOOKUP(A1599,'Exchange rates'!$A$6:$D$1909,4,FALSE),"")</f>
        <v>7.0533760000000001</v>
      </c>
      <c r="L1599" s="3">
        <f>IFERROR(VLOOKUP(B1599,'Work hours'!$A$6:$G$3151,7,FALSE),"")</f>
        <v>34</v>
      </c>
      <c r="M1599" s="4">
        <f>IFERROR(VLOOKUP(B1599,Unemployment!$A$7:$D$3208,4,FALSE),"")</f>
        <v>3.9666666666666697E-2</v>
      </c>
      <c r="N1599" s="1">
        <f>IFERROR(VLOOKUP($B1599,Compensation!$A$5:$H$3867,6,FALSE),"")</f>
        <v>182184</v>
      </c>
      <c r="O1599" s="1">
        <f>IFERROR(VLOOKUP($B1599,Compensation!$A$5:$H$3867,7,FALSE),"")</f>
        <v>147007</v>
      </c>
      <c r="P1599" s="1">
        <f>IFERROR(VLOOKUP($B1599,Compensation!$A$5:$H$3867,8,FALSE),"")</f>
        <v>35177</v>
      </c>
      <c r="Q1599" s="4">
        <f t="shared" si="197"/>
        <v>0.35855365853658538</v>
      </c>
      <c r="R1599" s="3">
        <f>IFERROR(VLOOKUP(B1599,Growth!$C$6:$G$1733,2,FALSE),"")</f>
        <v>1.674218929</v>
      </c>
      <c r="S1599" s="6">
        <f t="shared" si="200"/>
        <v>-1.2999999999999972</v>
      </c>
      <c r="T1599" s="6">
        <f t="shared" si="201"/>
        <v>-1.639925249045826</v>
      </c>
      <c r="U1599" s="6">
        <f t="shared" si="202"/>
        <v>0.26666666666666922</v>
      </c>
    </row>
    <row r="1600" spans="1:21" x14ac:dyDescent="0.2">
      <c r="A1600" t="str">
        <f t="shared" si="203"/>
        <v>Norway2003Q2</v>
      </c>
      <c r="B1600" t="s">
        <v>3109</v>
      </c>
      <c r="C1600" t="s">
        <v>20</v>
      </c>
      <c r="D1600" s="1">
        <v>2003</v>
      </c>
      <c r="E1600" s="1">
        <v>2</v>
      </c>
      <c r="F1600" s="1">
        <f t="shared" si="198"/>
        <v>14</v>
      </c>
      <c r="G1600" s="1">
        <v>386588</v>
      </c>
      <c r="H1600" s="1">
        <f t="shared" si="196"/>
        <v>55182.088702608271</v>
      </c>
      <c r="I1600" s="6">
        <f t="shared" si="199"/>
        <v>12.096029965499401</v>
      </c>
      <c r="J1600" s="1">
        <f>IFERROR(VLOOKUP($B1600,Population!$A$2:$E$2577,5,FALSE),"")</f>
        <v>4562</v>
      </c>
      <c r="K1600" s="3">
        <f>IFERROR(VLOOKUP(A1600,'Exchange rates'!$A$6:$D$1909,4,FALSE),"")</f>
        <v>7.0056789999999998</v>
      </c>
      <c r="L1600" s="3">
        <f>IFERROR(VLOOKUP(B1600,'Work hours'!$A$6:$G$3151,7,FALSE),"")</f>
        <v>32.799999999999997</v>
      </c>
      <c r="M1600" s="4">
        <f>IFERROR(VLOOKUP(B1600,Unemployment!$A$7:$D$3208,4,FALSE),"")</f>
        <v>4.2333333333333299E-2</v>
      </c>
      <c r="N1600" s="1">
        <f>IFERROR(VLOOKUP($B1600,Compensation!$A$5:$H$3867,6,FALSE),"")</f>
        <v>180296</v>
      </c>
      <c r="O1600" s="1">
        <f>IFERROR(VLOOKUP($B1600,Compensation!$A$5:$H$3867,7,FALSE),"")</f>
        <v>149254</v>
      </c>
      <c r="P1600" s="1">
        <f>IFERROR(VLOOKUP($B1600,Compensation!$A$5:$H$3867,8,FALSE),"")</f>
        <v>31042</v>
      </c>
      <c r="Q1600" s="4">
        <f t="shared" si="197"/>
        <v>0.38608027150351276</v>
      </c>
      <c r="R1600" s="3">
        <f>IFERROR(VLOOKUP(B1600,Growth!$C$6:$G$1733,2,FALSE),"")</f>
        <v>-0.87624676800000001</v>
      </c>
      <c r="S1600" s="6">
        <f t="shared" si="200"/>
        <v>-2.1000000000000014</v>
      </c>
      <c r="T1600" s="6">
        <f t="shared" si="201"/>
        <v>1.5180135011162443</v>
      </c>
      <c r="U1600" s="6">
        <f t="shared" si="202"/>
        <v>0.56666666666665977</v>
      </c>
    </row>
    <row r="1601" spans="1:21" x14ac:dyDescent="0.2">
      <c r="A1601" t="str">
        <f t="shared" si="203"/>
        <v>Norway2003Q3</v>
      </c>
      <c r="B1601" t="s">
        <v>3108</v>
      </c>
      <c r="C1601" t="s">
        <v>20</v>
      </c>
      <c r="D1601" s="1">
        <v>2003</v>
      </c>
      <c r="E1601" s="1">
        <v>3</v>
      </c>
      <c r="F1601" s="1">
        <f t="shared" si="198"/>
        <v>15</v>
      </c>
      <c r="G1601" s="1">
        <v>403008</v>
      </c>
      <c r="H1601" s="1">
        <f t="shared" si="196"/>
        <v>54944.070636767327</v>
      </c>
      <c r="I1601" s="6">
        <f t="shared" si="199"/>
        <v>12.025403947640037</v>
      </c>
      <c r="J1601" s="1">
        <f>IFERROR(VLOOKUP($B1601,Population!$A$2:$E$2577,5,FALSE),"")</f>
        <v>4569</v>
      </c>
      <c r="K1601" s="3">
        <f>IFERROR(VLOOKUP(A1601,'Exchange rates'!$A$6:$D$1909,4,FALSE),"")</f>
        <v>7.3348769999999996</v>
      </c>
      <c r="L1601" s="3">
        <f>IFERROR(VLOOKUP(B1601,'Work hours'!$A$6:$G$3151,7,FALSE),"")</f>
        <v>35.200000000000003</v>
      </c>
      <c r="M1601" s="4">
        <f>IFERROR(VLOOKUP(B1601,Unemployment!$A$7:$D$3208,4,FALSE),"")</f>
        <v>4.3666666666666701E-2</v>
      </c>
      <c r="N1601" s="1">
        <f>IFERROR(VLOOKUP($B1601,Compensation!$A$5:$H$3867,6,FALSE),"")</f>
        <v>184129</v>
      </c>
      <c r="O1601" s="1">
        <f>IFERROR(VLOOKUP($B1601,Compensation!$A$5:$H$3867,7,FALSE),"")</f>
        <v>150993</v>
      </c>
      <c r="P1601" s="1">
        <f>IFERROR(VLOOKUP($B1601,Compensation!$A$5:$H$3867,8,FALSE),"")</f>
        <v>33135</v>
      </c>
      <c r="Q1601" s="4">
        <f t="shared" si="197"/>
        <v>0.37466501905669364</v>
      </c>
      <c r="R1601" s="3">
        <f>IFERROR(VLOOKUP(B1601,Growth!$C$6:$G$1733,2,FALSE),"")</f>
        <v>2.0371153689999999</v>
      </c>
      <c r="S1601" s="6">
        <f t="shared" si="200"/>
        <v>-1.6999999999999957</v>
      </c>
      <c r="T1601" s="6">
        <f t="shared" si="201"/>
        <v>-1.0310192737982782</v>
      </c>
      <c r="U1601" s="6">
        <f t="shared" si="202"/>
        <v>0.8</v>
      </c>
    </row>
    <row r="1602" spans="1:21" x14ac:dyDescent="0.2">
      <c r="A1602" t="str">
        <f t="shared" si="203"/>
        <v>Norway2003Q4</v>
      </c>
      <c r="B1602" t="s">
        <v>3107</v>
      </c>
      <c r="C1602" t="s">
        <v>20</v>
      </c>
      <c r="D1602" s="1">
        <v>2003</v>
      </c>
      <c r="E1602" s="1">
        <v>4</v>
      </c>
      <c r="F1602" s="1">
        <f t="shared" si="198"/>
        <v>16</v>
      </c>
      <c r="G1602" s="1">
        <v>424498</v>
      </c>
      <c r="H1602" s="1">
        <f t="shared" si="196"/>
        <v>61377.594426512238</v>
      </c>
      <c r="I1602" s="6">
        <f t="shared" si="199"/>
        <v>13.415867634210326</v>
      </c>
      <c r="J1602" s="1">
        <f>IFERROR(VLOOKUP($B1602,Population!$A$2:$E$2577,5,FALSE),"")</f>
        <v>4575</v>
      </c>
      <c r="K1602" s="3">
        <f>IFERROR(VLOOKUP(A1602,'Exchange rates'!$A$6:$D$1909,4,FALSE),"")</f>
        <v>6.9161720000000004</v>
      </c>
      <c r="L1602" s="3">
        <f>IFERROR(VLOOKUP(B1602,'Work hours'!$A$6:$G$3151,7,FALSE),"")</f>
        <v>34</v>
      </c>
      <c r="M1602" s="4">
        <f>IFERROR(VLOOKUP(B1602,Unemployment!$A$7:$D$3208,4,FALSE),"")</f>
        <v>4.3333333333333307E-2</v>
      </c>
      <c r="N1602" s="1">
        <f>IFERROR(VLOOKUP($B1602,Compensation!$A$5:$H$3867,6,FALSE),"")</f>
        <v>183747</v>
      </c>
      <c r="O1602" s="1">
        <f>IFERROR(VLOOKUP($B1602,Compensation!$A$5:$H$3867,7,FALSE),"")</f>
        <v>149687</v>
      </c>
      <c r="P1602" s="1">
        <f>IFERROR(VLOOKUP($B1602,Compensation!$A$5:$H$3867,8,FALSE),"")</f>
        <v>34060</v>
      </c>
      <c r="Q1602" s="4">
        <f t="shared" si="197"/>
        <v>0.35262121376308014</v>
      </c>
      <c r="R1602" s="3">
        <f>IFERROR(VLOOKUP(B1602,Growth!$C$6:$G$1733,2,FALSE),"")</f>
        <v>0.92683780599999999</v>
      </c>
      <c r="S1602" s="6">
        <f t="shared" si="200"/>
        <v>-2.2000000000000028</v>
      </c>
      <c r="T1602" s="6">
        <f t="shared" si="201"/>
        <v>-0.85626329065557893</v>
      </c>
      <c r="U1602" s="6">
        <f t="shared" si="202"/>
        <v>0.53333333333333077</v>
      </c>
    </row>
    <row r="1603" spans="1:21" x14ac:dyDescent="0.2">
      <c r="A1603" t="str">
        <f t="shared" si="203"/>
        <v>Norway2004Q1</v>
      </c>
      <c r="B1603" t="s">
        <v>3106</v>
      </c>
      <c r="C1603" t="s">
        <v>20</v>
      </c>
      <c r="D1603" s="1">
        <v>2004</v>
      </c>
      <c r="E1603" s="1">
        <v>1</v>
      </c>
      <c r="F1603" s="1">
        <f t="shared" si="198"/>
        <v>17</v>
      </c>
      <c r="G1603" s="1">
        <v>436077</v>
      </c>
      <c r="H1603" s="1">
        <f t="shared" ref="H1603:H1666" si="204">IFERROR(G1603/K1603,"")</f>
        <v>63178.826081003848</v>
      </c>
      <c r="I1603" s="6">
        <f t="shared" si="199"/>
        <v>13.794503511136211</v>
      </c>
      <c r="J1603" s="1">
        <f>IFERROR(VLOOKUP($B1603,Population!$A$2:$E$2577,5,FALSE),"")</f>
        <v>4580</v>
      </c>
      <c r="K1603" s="3">
        <f>IFERROR(VLOOKUP(A1603,'Exchange rates'!$A$6:$D$1909,4,FALSE),"")</f>
        <v>6.9022649999999999</v>
      </c>
      <c r="L1603" s="3">
        <f>IFERROR(VLOOKUP(B1603,'Work hours'!$A$6:$G$3151,7,FALSE),"")</f>
        <v>34.1</v>
      </c>
      <c r="M1603" s="4">
        <f>IFERROR(VLOOKUP(B1603,Unemployment!$A$7:$D$3208,4,FALSE),"")</f>
        <v>4.1666666666666699E-2</v>
      </c>
      <c r="N1603" s="1">
        <f>IFERROR(VLOOKUP($B1603,Compensation!$A$5:$H$3867,6,FALSE),"")</f>
        <v>187158</v>
      </c>
      <c r="O1603" s="1">
        <f>IFERROR(VLOOKUP($B1603,Compensation!$A$5:$H$3867,7,FALSE),"")</f>
        <v>150659</v>
      </c>
      <c r="P1603" s="1">
        <f>IFERROR(VLOOKUP($B1603,Compensation!$A$5:$H$3867,8,FALSE),"")</f>
        <v>36499</v>
      </c>
      <c r="Q1603" s="4">
        <f t="shared" ref="Q1603:Q1666" si="205">IFERROR(O1603/G1603,"")</f>
        <v>0.34548715020512433</v>
      </c>
      <c r="R1603" s="3">
        <f>IFERROR(VLOOKUP(B1603,Growth!$C$6:$G$1733,2,FALSE),"")</f>
        <v>4.5289933019999999</v>
      </c>
      <c r="S1603" s="6">
        <f t="shared" si="200"/>
        <v>0.10000000000000142</v>
      </c>
      <c r="T1603" s="6">
        <f t="shared" si="201"/>
        <v>-1.3066508331461058</v>
      </c>
      <c r="U1603" s="6">
        <f t="shared" si="202"/>
        <v>0.20000000000000018</v>
      </c>
    </row>
    <row r="1604" spans="1:21" x14ac:dyDescent="0.2">
      <c r="A1604" t="str">
        <f t="shared" si="203"/>
        <v>Norway2004Q2</v>
      </c>
      <c r="B1604" t="s">
        <v>3105</v>
      </c>
      <c r="C1604" t="s">
        <v>20</v>
      </c>
      <c r="D1604" s="1">
        <v>2004</v>
      </c>
      <c r="E1604" s="1">
        <v>2</v>
      </c>
      <c r="F1604" s="1">
        <f t="shared" ref="F1604:F1667" si="206">E1604+(D1604-2000)*4</f>
        <v>18</v>
      </c>
      <c r="G1604" s="1">
        <v>429875</v>
      </c>
      <c r="H1604" s="1">
        <f t="shared" si="204"/>
        <v>62691.839946985201</v>
      </c>
      <c r="I1604" s="6">
        <f t="shared" ref="I1604:I1667" si="207">IFERROR(H1604/J1604,"")</f>
        <v>13.670266015478674</v>
      </c>
      <c r="J1604" s="1">
        <f>IFERROR(VLOOKUP($B1604,Population!$A$2:$E$2577,5,FALSE),"")</f>
        <v>4586</v>
      </c>
      <c r="K1604" s="3">
        <f>IFERROR(VLOOKUP(A1604,'Exchange rates'!$A$6:$D$1909,4,FALSE),"")</f>
        <v>6.8569529999999999</v>
      </c>
      <c r="L1604" s="3">
        <f>IFERROR(VLOOKUP(B1604,'Work hours'!$A$6:$G$3151,7,FALSE),"")</f>
        <v>32.9</v>
      </c>
      <c r="M1604" s="4">
        <f>IFERROR(VLOOKUP(B1604,Unemployment!$A$7:$D$3208,4,FALSE),"")</f>
        <v>4.2333333333333299E-2</v>
      </c>
      <c r="N1604" s="1">
        <f>IFERROR(VLOOKUP($B1604,Compensation!$A$5:$H$3867,6,FALSE),"")</f>
        <v>188807</v>
      </c>
      <c r="O1604" s="1">
        <f>IFERROR(VLOOKUP($B1604,Compensation!$A$5:$H$3867,7,FALSE),"")</f>
        <v>156224</v>
      </c>
      <c r="P1604" s="1">
        <f>IFERROR(VLOOKUP($B1604,Compensation!$A$5:$H$3867,8,FALSE),"")</f>
        <v>32583</v>
      </c>
      <c r="Q1604" s="4">
        <f t="shared" si="205"/>
        <v>0.36341727246292527</v>
      </c>
      <c r="R1604" s="3">
        <f>IFERROR(VLOOKUP(B1604,Growth!$C$6:$G$1733,2,FALSE),"")</f>
        <v>5.2464148359999996</v>
      </c>
      <c r="S1604" s="6">
        <f t="shared" si="200"/>
        <v>0.10000000000000142</v>
      </c>
      <c r="T1604" s="6">
        <f t="shared" si="201"/>
        <v>-2.2662999040587497</v>
      </c>
      <c r="U1604" s="6">
        <f t="shared" si="202"/>
        <v>0</v>
      </c>
    </row>
    <row r="1605" spans="1:21" x14ac:dyDescent="0.2">
      <c r="A1605" t="str">
        <f t="shared" si="203"/>
        <v>Norway2004Q3</v>
      </c>
      <c r="B1605" t="s">
        <v>3104</v>
      </c>
      <c r="C1605" t="s">
        <v>20</v>
      </c>
      <c r="D1605" s="1">
        <v>2004</v>
      </c>
      <c r="E1605" s="1">
        <v>3</v>
      </c>
      <c r="F1605" s="1">
        <f t="shared" si="206"/>
        <v>19</v>
      </c>
      <c r="G1605" s="1">
        <v>442441</v>
      </c>
      <c r="H1605" s="1">
        <f t="shared" si="204"/>
        <v>64440.077955947403</v>
      </c>
      <c r="I1605" s="6">
        <f t="shared" si="207"/>
        <v>14.027008697419983</v>
      </c>
      <c r="J1605" s="1">
        <f>IFERROR(VLOOKUP($B1605,Population!$A$2:$E$2577,5,FALSE),"")</f>
        <v>4594</v>
      </c>
      <c r="K1605" s="3">
        <f>IFERROR(VLOOKUP(A1605,'Exchange rates'!$A$6:$D$1909,4,FALSE),"")</f>
        <v>6.8659290000000004</v>
      </c>
      <c r="L1605" s="3">
        <f>IFERROR(VLOOKUP(B1605,'Work hours'!$A$6:$G$3151,7,FALSE),"")</f>
        <v>35.200000000000003</v>
      </c>
      <c r="M1605" s="4">
        <f>IFERROR(VLOOKUP(B1605,Unemployment!$A$7:$D$3208,4,FALSE),"")</f>
        <v>4.3666666666666701E-2</v>
      </c>
      <c r="N1605" s="1">
        <f>IFERROR(VLOOKUP($B1605,Compensation!$A$5:$H$3867,6,FALSE),"")</f>
        <v>193097</v>
      </c>
      <c r="O1605" s="1">
        <f>IFERROR(VLOOKUP($B1605,Compensation!$A$5:$H$3867,7,FALSE),"")</f>
        <v>159173</v>
      </c>
      <c r="P1605" s="1">
        <f>IFERROR(VLOOKUP($B1605,Compensation!$A$5:$H$3867,8,FALSE),"")</f>
        <v>33924</v>
      </c>
      <c r="Q1605" s="4">
        <f t="shared" si="205"/>
        <v>0.35976096247861294</v>
      </c>
      <c r="R1605" s="3">
        <f>IFERROR(VLOOKUP(B1605,Growth!$C$6:$G$1733,2,FALSE),"")</f>
        <v>2.586073834</v>
      </c>
      <c r="S1605" s="6">
        <f t="shared" si="200"/>
        <v>0</v>
      </c>
      <c r="T1605" s="6">
        <f t="shared" si="201"/>
        <v>-1.4904056578080693</v>
      </c>
      <c r="U1605" s="6">
        <f t="shared" si="202"/>
        <v>0</v>
      </c>
    </row>
    <row r="1606" spans="1:21" x14ac:dyDescent="0.2">
      <c r="A1606" t="str">
        <f t="shared" si="203"/>
        <v>Norway2004Q4</v>
      </c>
      <c r="B1606" t="s">
        <v>3103</v>
      </c>
      <c r="C1606" t="s">
        <v>20</v>
      </c>
      <c r="D1606" s="1">
        <v>2004</v>
      </c>
      <c r="E1606" s="1">
        <v>4</v>
      </c>
      <c r="F1606" s="1">
        <f t="shared" si="206"/>
        <v>20</v>
      </c>
      <c r="G1606" s="1">
        <v>479730</v>
      </c>
      <c r="H1606" s="1">
        <f t="shared" si="204"/>
        <v>75760.698338248709</v>
      </c>
      <c r="I1606" s="6">
        <f t="shared" si="207"/>
        <v>16.458982910764437</v>
      </c>
      <c r="J1606" s="1">
        <f>IFERROR(VLOOKUP($B1606,Population!$A$2:$E$2577,5,FALSE),"")</f>
        <v>4603</v>
      </c>
      <c r="K1606" s="3">
        <f>IFERROR(VLOOKUP(A1606,'Exchange rates'!$A$6:$D$1909,4,FALSE),"")</f>
        <v>6.3321750000000003</v>
      </c>
      <c r="L1606" s="3">
        <f>IFERROR(VLOOKUP(B1606,'Work hours'!$A$6:$G$3151,7,FALSE),"")</f>
        <v>34</v>
      </c>
      <c r="M1606" s="4">
        <f>IFERROR(VLOOKUP(B1606,Unemployment!$A$7:$D$3208,4,FALSE),"")</f>
        <v>4.4000000000000004E-2</v>
      </c>
      <c r="N1606" s="1">
        <f>IFERROR(VLOOKUP($B1606,Compensation!$A$5:$H$3867,6,FALSE),"")</f>
        <v>197312</v>
      </c>
      <c r="O1606" s="1">
        <f>IFERROR(VLOOKUP($B1606,Compensation!$A$5:$H$3867,7,FALSE),"")</f>
        <v>159090</v>
      </c>
      <c r="P1606" s="1">
        <f>IFERROR(VLOOKUP($B1606,Compensation!$A$5:$H$3867,8,FALSE),"")</f>
        <v>38222</v>
      </c>
      <c r="Q1606" s="4">
        <f t="shared" si="205"/>
        <v>0.33162403852166844</v>
      </c>
      <c r="R1606" s="3">
        <f>IFERROR(VLOOKUP(B1606,Growth!$C$6:$G$1733,2,FALSE),"")</f>
        <v>3.5622070990000001</v>
      </c>
      <c r="S1606" s="6">
        <f t="shared" si="200"/>
        <v>0</v>
      </c>
      <c r="T1606" s="6">
        <f t="shared" si="201"/>
        <v>-2.0997175241411705</v>
      </c>
      <c r="U1606" s="6">
        <f t="shared" si="202"/>
        <v>6.6666666666669733E-2</v>
      </c>
    </row>
    <row r="1607" spans="1:21" x14ac:dyDescent="0.2">
      <c r="A1607" t="str">
        <f t="shared" si="203"/>
        <v>Norway2005Q1</v>
      </c>
      <c r="B1607" t="s">
        <v>1220</v>
      </c>
      <c r="C1607" t="s">
        <v>20</v>
      </c>
      <c r="D1607" s="1">
        <v>2005</v>
      </c>
      <c r="E1607" s="1">
        <v>1</v>
      </c>
      <c r="F1607" s="1">
        <f t="shared" si="206"/>
        <v>21</v>
      </c>
      <c r="G1607" s="1">
        <v>467549</v>
      </c>
      <c r="H1607" s="1">
        <f t="shared" si="204"/>
        <v>74403.00432510658</v>
      </c>
      <c r="I1607" s="6">
        <f t="shared" si="207"/>
        <v>16.139480330825723</v>
      </c>
      <c r="J1607" s="1">
        <f>IFERROR(VLOOKUP($B1607,Population!$A$2:$E$2577,5,FALSE),"")</f>
        <v>4610</v>
      </c>
      <c r="K1607" s="3">
        <f>IFERROR(VLOOKUP(A1607,'Exchange rates'!$A$6:$D$1909,4,FALSE),"")</f>
        <v>6.2840069999999999</v>
      </c>
      <c r="L1607" s="3">
        <f>IFERROR(VLOOKUP(B1607,'Work hours'!$A$6:$G$3151,7,FALSE),"")</f>
        <v>33.799999999999997</v>
      </c>
      <c r="M1607" s="4">
        <f>IFERROR(VLOOKUP(B1607,Unemployment!$A$7:$D$3208,4,FALSE),"")</f>
        <v>4.4999999999999998E-2</v>
      </c>
      <c r="N1607" s="1">
        <f>IFERROR(VLOOKUP($B1607,Compensation!$A$5:$H$3867,6,FALSE),"")</f>
        <v>197446</v>
      </c>
      <c r="O1607" s="1">
        <f>IFERROR(VLOOKUP($B1607,Compensation!$A$5:$H$3867,7,FALSE),"")</f>
        <v>161013</v>
      </c>
      <c r="P1607" s="1">
        <f>IFERROR(VLOOKUP($B1607,Compensation!$A$5:$H$3867,8,FALSE),"")</f>
        <v>36433</v>
      </c>
      <c r="Q1607" s="4">
        <f t="shared" si="205"/>
        <v>0.34437673912253047</v>
      </c>
      <c r="R1607" s="3">
        <f>IFERROR(VLOOKUP(B1607,Growth!$C$6:$G$1733,2,FALSE),"")</f>
        <v>1.5889304280000001</v>
      </c>
      <c r="S1607" s="6">
        <f t="shared" si="200"/>
        <v>-0.30000000000000426</v>
      </c>
      <c r="T1607" s="6">
        <f t="shared" si="201"/>
        <v>-0.1110411082593854</v>
      </c>
      <c r="U1607" s="6">
        <f t="shared" si="202"/>
        <v>0.33333333333332993</v>
      </c>
    </row>
    <row r="1608" spans="1:21" x14ac:dyDescent="0.2">
      <c r="A1608" t="str">
        <f t="shared" si="203"/>
        <v>Norway2005Q2</v>
      </c>
      <c r="B1608" t="s">
        <v>1221</v>
      </c>
      <c r="C1608" t="s">
        <v>20</v>
      </c>
      <c r="D1608" s="1">
        <v>2005</v>
      </c>
      <c r="E1608" s="1">
        <v>2</v>
      </c>
      <c r="F1608" s="1">
        <f t="shared" si="206"/>
        <v>22</v>
      </c>
      <c r="G1608" s="1">
        <v>489104</v>
      </c>
      <c r="H1608" s="1">
        <f t="shared" si="204"/>
        <v>76547.487694751588</v>
      </c>
      <c r="I1608" s="6">
        <f t="shared" si="207"/>
        <v>16.579486180366381</v>
      </c>
      <c r="J1608" s="1">
        <f>IFERROR(VLOOKUP($B1608,Population!$A$2:$E$2577,5,FALSE),"")</f>
        <v>4617</v>
      </c>
      <c r="K1608" s="3">
        <f>IFERROR(VLOOKUP(A1608,'Exchange rates'!$A$6:$D$1909,4,FALSE),"")</f>
        <v>6.3895499999999998</v>
      </c>
      <c r="L1608" s="3">
        <f>IFERROR(VLOOKUP(B1608,'Work hours'!$A$6:$G$3151,7,FALSE),"")</f>
        <v>34.1</v>
      </c>
      <c r="M1608" s="4">
        <f>IFERROR(VLOOKUP(B1608,Unemployment!$A$7:$D$3208,4,FALSE),"")</f>
        <v>4.5999999999999999E-2</v>
      </c>
      <c r="N1608" s="1">
        <f>IFERROR(VLOOKUP($B1608,Compensation!$A$5:$H$3867,6,FALSE),"")</f>
        <v>205292</v>
      </c>
      <c r="O1608" s="1">
        <f>IFERROR(VLOOKUP($B1608,Compensation!$A$5:$H$3867,7,FALSE),"")</f>
        <v>165331</v>
      </c>
      <c r="P1608" s="1">
        <f>IFERROR(VLOOKUP($B1608,Compensation!$A$5:$H$3867,8,FALSE),"")</f>
        <v>39961</v>
      </c>
      <c r="Q1608" s="4">
        <f t="shared" si="205"/>
        <v>0.33802831299682684</v>
      </c>
      <c r="R1608" s="3">
        <f>IFERROR(VLOOKUP(B1608,Growth!$C$6:$G$1733,2,FALSE),"")</f>
        <v>1.9127099460000001</v>
      </c>
      <c r="S1608" s="6">
        <f t="shared" ref="S1608:S1671" si="208">IFERROR(IF($C1608=$C1604,L1608-L1604,""),"")</f>
        <v>1.2000000000000028</v>
      </c>
      <c r="T1608" s="6">
        <f t="shared" ref="T1608:T1671" si="209">IFERROR(IF($C1608=$C1604,100*(Q1608-Q1604),""),"")</f>
        <v>-2.5388959466098426</v>
      </c>
      <c r="U1608" s="6">
        <f t="shared" ref="U1608:U1671" si="210">IFERROR(IF($C1608=$C1604,100*(M1608-M1604),""),"")</f>
        <v>0.36666666666667003</v>
      </c>
    </row>
    <row r="1609" spans="1:21" x14ac:dyDescent="0.2">
      <c r="A1609" t="str">
        <f t="shared" si="203"/>
        <v>Norway2005Q3</v>
      </c>
      <c r="B1609" t="s">
        <v>1222</v>
      </c>
      <c r="C1609" t="s">
        <v>20</v>
      </c>
      <c r="D1609" s="1">
        <v>2005</v>
      </c>
      <c r="E1609" s="1">
        <v>3</v>
      </c>
      <c r="F1609" s="1">
        <f t="shared" si="206"/>
        <v>23</v>
      </c>
      <c r="G1609" s="1">
        <v>497954</v>
      </c>
      <c r="H1609" s="1">
        <f t="shared" si="204"/>
        <v>77037.704002462953</v>
      </c>
      <c r="I1609" s="6">
        <f t="shared" si="207"/>
        <v>16.649601037921538</v>
      </c>
      <c r="J1609" s="1">
        <f>IFERROR(VLOOKUP($B1609,Population!$A$2:$E$2577,5,FALSE),"")</f>
        <v>4627</v>
      </c>
      <c r="K1609" s="3">
        <f>IFERROR(VLOOKUP(A1609,'Exchange rates'!$A$6:$D$1909,4,FALSE),"")</f>
        <v>6.4637700000000002</v>
      </c>
      <c r="L1609" s="3">
        <f>IFERROR(VLOOKUP(B1609,'Work hours'!$A$6:$G$3151,7,FALSE),"")</f>
        <v>35.200000000000003</v>
      </c>
      <c r="M1609" s="4">
        <f>IFERROR(VLOOKUP(B1609,Unemployment!$A$7:$D$3208,4,FALSE),"")</f>
        <v>4.5999999999999999E-2</v>
      </c>
      <c r="N1609" s="1">
        <f>IFERROR(VLOOKUP($B1609,Compensation!$A$5:$H$3867,6,FALSE),"")</f>
        <v>203825</v>
      </c>
      <c r="O1609" s="1">
        <f>IFERROR(VLOOKUP($B1609,Compensation!$A$5:$H$3867,7,FALSE),"")</f>
        <v>167094</v>
      </c>
      <c r="P1609" s="1">
        <f>IFERROR(VLOOKUP($B1609,Compensation!$A$5:$H$3867,8,FALSE),"")</f>
        <v>36731</v>
      </c>
      <c r="Q1609" s="4">
        <f t="shared" si="205"/>
        <v>0.3355611160870281</v>
      </c>
      <c r="R1609" s="3">
        <f>IFERROR(VLOOKUP(B1609,Growth!$C$6:$G$1733,2,FALSE),"")</f>
        <v>3.961877249</v>
      </c>
      <c r="S1609" s="6">
        <f t="shared" si="208"/>
        <v>0</v>
      </c>
      <c r="T1609" s="6">
        <f t="shared" si="209"/>
        <v>-2.4199846391584847</v>
      </c>
      <c r="U1609" s="6">
        <f t="shared" si="210"/>
        <v>0.23333333333332984</v>
      </c>
    </row>
    <row r="1610" spans="1:21" x14ac:dyDescent="0.2">
      <c r="A1610" t="str">
        <f t="shared" si="203"/>
        <v>Norway2005Q4</v>
      </c>
      <c r="B1610" t="s">
        <v>1223</v>
      </c>
      <c r="C1610" t="s">
        <v>20</v>
      </c>
      <c r="D1610" s="1">
        <v>2005</v>
      </c>
      <c r="E1610" s="1">
        <v>4</v>
      </c>
      <c r="F1610" s="1">
        <f t="shared" si="206"/>
        <v>24</v>
      </c>
      <c r="G1610" s="1">
        <v>542431</v>
      </c>
      <c r="H1610" s="1">
        <f t="shared" si="204"/>
        <v>81835.613958330185</v>
      </c>
      <c r="I1610" s="6">
        <f t="shared" si="207"/>
        <v>17.652203183418937</v>
      </c>
      <c r="J1610" s="1">
        <f>IFERROR(VLOOKUP($B1610,Population!$A$2:$E$2577,5,FALSE),"")</f>
        <v>4636</v>
      </c>
      <c r="K1610" s="3">
        <f>IFERROR(VLOOKUP(A1610,'Exchange rates'!$A$6:$D$1909,4,FALSE),"")</f>
        <v>6.6283000000000003</v>
      </c>
      <c r="L1610" s="3">
        <f>IFERROR(VLOOKUP(B1610,'Work hours'!$A$6:$G$3151,7,FALSE),"")</f>
        <v>34.799999999999997</v>
      </c>
      <c r="M1610" s="4">
        <f>IFERROR(VLOOKUP(B1610,Unemployment!$A$7:$D$3208,4,FALSE),"")</f>
        <v>4.4000000000000004E-2</v>
      </c>
      <c r="N1610" s="1">
        <f>IFERROR(VLOOKUP($B1610,Compensation!$A$5:$H$3867,6,FALSE),"")</f>
        <v>208007</v>
      </c>
      <c r="O1610" s="1">
        <f>IFERROR(VLOOKUP($B1610,Compensation!$A$5:$H$3867,7,FALSE),"")</f>
        <v>166844</v>
      </c>
      <c r="P1610" s="1">
        <f>IFERROR(VLOOKUP($B1610,Compensation!$A$5:$H$3867,8,FALSE),"")</f>
        <v>41163</v>
      </c>
      <c r="Q1610" s="4">
        <f t="shared" si="205"/>
        <v>0.30758566527355552</v>
      </c>
      <c r="R1610" s="3">
        <f>IFERROR(VLOOKUP(B1610,Growth!$C$6:$G$1733,2,FALSE),"")</f>
        <v>3.1811351220000001</v>
      </c>
      <c r="S1610" s="6">
        <f t="shared" si="208"/>
        <v>0.79999999999999716</v>
      </c>
      <c r="T1610" s="6">
        <f t="shared" si="209"/>
        <v>-2.4038373248112919</v>
      </c>
      <c r="U1610" s="6">
        <f t="shared" si="210"/>
        <v>0</v>
      </c>
    </row>
    <row r="1611" spans="1:21" x14ac:dyDescent="0.2">
      <c r="A1611" t="str">
        <f t="shared" si="203"/>
        <v>Norway2006Q1</v>
      </c>
      <c r="B1611" t="s">
        <v>1224</v>
      </c>
      <c r="C1611" t="s">
        <v>20</v>
      </c>
      <c r="D1611" s="1">
        <v>2006</v>
      </c>
      <c r="E1611" s="1">
        <v>1</v>
      </c>
      <c r="F1611" s="1">
        <f t="shared" si="206"/>
        <v>25</v>
      </c>
      <c r="G1611" s="1">
        <v>552157</v>
      </c>
      <c r="H1611" s="1">
        <f t="shared" si="204"/>
        <v>82742.573979974492</v>
      </c>
      <c r="I1611" s="6">
        <f t="shared" si="207"/>
        <v>17.813255969854573</v>
      </c>
      <c r="J1611" s="1">
        <f>IFERROR(VLOOKUP($B1611,Population!$A$2:$E$2577,5,FALSE),"")</f>
        <v>4645</v>
      </c>
      <c r="K1611" s="3">
        <f>IFERROR(VLOOKUP(A1611,'Exchange rates'!$A$6:$D$1909,4,FALSE),"")</f>
        <v>6.6731910000000001</v>
      </c>
      <c r="L1611" s="3">
        <f>IFERROR(VLOOKUP(B1611,'Work hours'!$A$6:$G$3151,7,FALSE),"")</f>
        <v>34.6</v>
      </c>
      <c r="M1611" s="4">
        <f>IFERROR(VLOOKUP(B1611,Unemployment!$A$7:$D$3208,4,FALSE),"")</f>
        <v>4.1666666666666699E-2</v>
      </c>
      <c r="N1611" s="1">
        <f>IFERROR(VLOOKUP($B1611,Compensation!$A$5:$H$3867,6,FALSE),"")</f>
        <v>217014</v>
      </c>
      <c r="O1611" s="1">
        <f>IFERROR(VLOOKUP($B1611,Compensation!$A$5:$H$3867,7,FALSE),"")</f>
        <v>172404</v>
      </c>
      <c r="P1611" s="1">
        <f>IFERROR(VLOOKUP($B1611,Compensation!$A$5:$H$3867,8,FALSE),"")</f>
        <v>44611</v>
      </c>
      <c r="Q1611" s="4">
        <f t="shared" si="205"/>
        <v>0.31223728033874426</v>
      </c>
      <c r="R1611" s="3">
        <f>IFERROR(VLOOKUP(B1611,Growth!$C$6:$G$1733,2,FALSE),"")</f>
        <v>2.3076267499999998</v>
      </c>
      <c r="S1611" s="6">
        <f t="shared" si="208"/>
        <v>0.80000000000000426</v>
      </c>
      <c r="T1611" s="6">
        <f t="shared" si="209"/>
        <v>-3.2139458783786212</v>
      </c>
      <c r="U1611" s="6">
        <f t="shared" si="210"/>
        <v>-0.33333333333332993</v>
      </c>
    </row>
    <row r="1612" spans="1:21" x14ac:dyDescent="0.2">
      <c r="A1612" t="str">
        <f t="shared" si="203"/>
        <v>Norway2006Q2</v>
      </c>
      <c r="B1612" t="s">
        <v>1225</v>
      </c>
      <c r="C1612" t="s">
        <v>20</v>
      </c>
      <c r="D1612" s="1">
        <v>2006</v>
      </c>
      <c r="E1612" s="1">
        <v>2</v>
      </c>
      <c r="F1612" s="1">
        <f t="shared" si="206"/>
        <v>26</v>
      </c>
      <c r="G1612" s="1">
        <v>538748</v>
      </c>
      <c r="H1612" s="1">
        <f t="shared" si="204"/>
        <v>86415.885632581863</v>
      </c>
      <c r="I1612" s="6">
        <f t="shared" si="207"/>
        <v>18.564100028481604</v>
      </c>
      <c r="J1612" s="1">
        <f>IFERROR(VLOOKUP($B1612,Population!$A$2:$E$2577,5,FALSE),"")</f>
        <v>4655</v>
      </c>
      <c r="K1612" s="3">
        <f>IFERROR(VLOOKUP(A1612,'Exchange rates'!$A$6:$D$1909,4,FALSE),"")</f>
        <v>6.2343630000000001</v>
      </c>
      <c r="L1612" s="3">
        <f>IFERROR(VLOOKUP(B1612,'Work hours'!$A$6:$G$3151,7,FALSE),"")</f>
        <v>32.6</v>
      </c>
      <c r="M1612" s="4">
        <f>IFERROR(VLOOKUP(B1612,Unemployment!$A$7:$D$3208,4,FALSE),"")</f>
        <v>3.9333333333333304E-2</v>
      </c>
      <c r="N1612" s="1">
        <f>IFERROR(VLOOKUP($B1612,Compensation!$A$5:$H$3867,6,FALSE),"")</f>
        <v>218831</v>
      </c>
      <c r="O1612" s="1">
        <f>IFERROR(VLOOKUP($B1612,Compensation!$A$5:$H$3867,7,FALSE),"")</f>
        <v>179070</v>
      </c>
      <c r="P1612" s="1">
        <f>IFERROR(VLOOKUP($B1612,Compensation!$A$5:$H$3867,8,FALSE),"")</f>
        <v>39761</v>
      </c>
      <c r="Q1612" s="4">
        <f t="shared" si="205"/>
        <v>0.33238174434058226</v>
      </c>
      <c r="R1612" s="3">
        <f>IFERROR(VLOOKUP(B1612,Growth!$C$6:$G$1733,2,FALSE),"")</f>
        <v>1.900160941</v>
      </c>
      <c r="S1612" s="6">
        <f t="shared" si="208"/>
        <v>-1.5</v>
      </c>
      <c r="T1612" s="6">
        <f t="shared" si="209"/>
        <v>-0.56465686562445772</v>
      </c>
      <c r="U1612" s="6">
        <f t="shared" si="210"/>
        <v>-0.66666666666666963</v>
      </c>
    </row>
    <row r="1613" spans="1:21" x14ac:dyDescent="0.2">
      <c r="A1613" t="str">
        <f t="shared" si="203"/>
        <v>Norway2006Q3</v>
      </c>
      <c r="B1613" t="s">
        <v>1226</v>
      </c>
      <c r="C1613" t="s">
        <v>20</v>
      </c>
      <c r="D1613" s="1">
        <v>2006</v>
      </c>
      <c r="E1613" s="1">
        <v>3</v>
      </c>
      <c r="F1613" s="1">
        <f t="shared" si="206"/>
        <v>27</v>
      </c>
      <c r="G1613" s="1">
        <v>548615</v>
      </c>
      <c r="H1613" s="1">
        <f t="shared" si="204"/>
        <v>86595.109009622756</v>
      </c>
      <c r="I1613" s="6">
        <f t="shared" si="207"/>
        <v>18.558746037210192</v>
      </c>
      <c r="J1613" s="1">
        <f>IFERROR(VLOOKUP($B1613,Population!$A$2:$E$2577,5,FALSE),"")</f>
        <v>4666</v>
      </c>
      <c r="K1613" s="3">
        <f>IFERROR(VLOOKUP(A1613,'Exchange rates'!$A$6:$D$1909,4,FALSE),"")</f>
        <v>6.3354039999999996</v>
      </c>
      <c r="L1613" s="3">
        <f>IFERROR(VLOOKUP(B1613,'Work hours'!$A$6:$G$3151,7,FALSE),"")</f>
        <v>35.299999999999997</v>
      </c>
      <c r="M1613" s="4">
        <f>IFERROR(VLOOKUP(B1613,Unemployment!$A$7:$D$3208,4,FALSE),"")</f>
        <v>3.46666666666667E-2</v>
      </c>
      <c r="N1613" s="1">
        <f>IFERROR(VLOOKUP($B1613,Compensation!$A$5:$H$3867,6,FALSE),"")</f>
        <v>224818</v>
      </c>
      <c r="O1613" s="1">
        <f>IFERROR(VLOOKUP($B1613,Compensation!$A$5:$H$3867,7,FALSE),"")</f>
        <v>183555</v>
      </c>
      <c r="P1613" s="1">
        <f>IFERROR(VLOOKUP($B1613,Compensation!$A$5:$H$3867,8,FALSE),"")</f>
        <v>41264</v>
      </c>
      <c r="Q1613" s="4">
        <f t="shared" si="205"/>
        <v>0.33457889412429481</v>
      </c>
      <c r="R1613" s="3">
        <f>IFERROR(VLOOKUP(B1613,Growth!$C$6:$G$1733,2,FALSE),"")</f>
        <v>2.098555615</v>
      </c>
      <c r="S1613" s="6">
        <f t="shared" si="208"/>
        <v>9.9999999999994316E-2</v>
      </c>
      <c r="T1613" s="6">
        <f t="shared" si="209"/>
        <v>-9.8222196273328732E-2</v>
      </c>
      <c r="U1613" s="6">
        <f t="shared" si="210"/>
        <v>-1.13333333333333</v>
      </c>
    </row>
    <row r="1614" spans="1:21" x14ac:dyDescent="0.2">
      <c r="A1614" t="str">
        <f t="shared" si="203"/>
        <v>Norway2006Q4</v>
      </c>
      <c r="B1614" t="s">
        <v>1227</v>
      </c>
      <c r="C1614" t="s">
        <v>20</v>
      </c>
      <c r="D1614" s="1">
        <v>2006</v>
      </c>
      <c r="E1614" s="1">
        <v>4</v>
      </c>
      <c r="F1614" s="1">
        <f t="shared" si="206"/>
        <v>28</v>
      </c>
      <c r="G1614" s="1">
        <v>585352</v>
      </c>
      <c r="H1614" s="1">
        <f t="shared" si="204"/>
        <v>91230.835122044882</v>
      </c>
      <c r="I1614" s="6">
        <f t="shared" si="207"/>
        <v>19.506272209117999</v>
      </c>
      <c r="J1614" s="1">
        <f>IFERROR(VLOOKUP($B1614,Population!$A$2:$E$2577,5,FALSE),"")</f>
        <v>4677</v>
      </c>
      <c r="K1614" s="3">
        <f>IFERROR(VLOOKUP(A1614,'Exchange rates'!$A$6:$D$1909,4,FALSE),"")</f>
        <v>6.4161640000000002</v>
      </c>
      <c r="L1614" s="3">
        <f>IFERROR(VLOOKUP(B1614,'Work hours'!$A$6:$G$3151,7,FALSE),"")</f>
        <v>34.4</v>
      </c>
      <c r="M1614" s="4">
        <f>IFERROR(VLOOKUP(B1614,Unemployment!$A$7:$D$3208,4,FALSE),"")</f>
        <v>2.8333333333333301E-2</v>
      </c>
      <c r="N1614" s="1">
        <f>IFERROR(VLOOKUP($B1614,Compensation!$A$5:$H$3867,6,FALSE),"")</f>
        <v>229318</v>
      </c>
      <c r="O1614" s="1">
        <f>IFERROR(VLOOKUP($B1614,Compensation!$A$5:$H$3867,7,FALSE),"")</f>
        <v>184338</v>
      </c>
      <c r="P1614" s="1">
        <f>IFERROR(VLOOKUP($B1614,Compensation!$A$5:$H$3867,8,FALSE),"")</f>
        <v>44980</v>
      </c>
      <c r="Q1614" s="4">
        <f t="shared" si="205"/>
        <v>0.3149182030641392</v>
      </c>
      <c r="R1614" s="3">
        <f>IFERROR(VLOOKUP(B1614,Growth!$C$6:$G$1733,2,FALSE),"")</f>
        <v>3.7357574589999998</v>
      </c>
      <c r="S1614" s="6">
        <f t="shared" si="208"/>
        <v>-0.39999999999999858</v>
      </c>
      <c r="T1614" s="6">
        <f t="shared" si="209"/>
        <v>0.73325377905836819</v>
      </c>
      <c r="U1614" s="6">
        <f t="shared" si="210"/>
        <v>-1.5666666666666704</v>
      </c>
    </row>
    <row r="1615" spans="1:21" x14ac:dyDescent="0.2">
      <c r="A1615" t="str">
        <f t="shared" si="203"/>
        <v>Norway2007Q1</v>
      </c>
      <c r="B1615" t="s">
        <v>1228</v>
      </c>
      <c r="C1615" t="s">
        <v>20</v>
      </c>
      <c r="D1615" s="1">
        <v>2007</v>
      </c>
      <c r="E1615" s="1">
        <v>1</v>
      </c>
      <c r="F1615" s="1">
        <f t="shared" si="206"/>
        <v>29</v>
      </c>
      <c r="G1615" s="1">
        <v>569565</v>
      </c>
      <c r="H1615" s="1">
        <f t="shared" si="204"/>
        <v>91442.460197367938</v>
      </c>
      <c r="I1615" s="6">
        <f t="shared" si="207"/>
        <v>19.513969312285091</v>
      </c>
      <c r="J1615" s="1">
        <f>IFERROR(VLOOKUP($B1615,Population!$A$2:$E$2577,5,FALSE),"")</f>
        <v>4686</v>
      </c>
      <c r="K1615" s="3">
        <f>IFERROR(VLOOKUP(A1615,'Exchange rates'!$A$6:$D$1909,4,FALSE),"")</f>
        <v>6.2286710000000003</v>
      </c>
      <c r="L1615" s="3">
        <f>IFERROR(VLOOKUP(B1615,'Work hours'!$A$6:$G$3151,7,FALSE),"")</f>
        <v>34.1</v>
      </c>
      <c r="M1615" s="4">
        <f>IFERROR(VLOOKUP(B1615,Unemployment!$A$7:$D$3208,4,FALSE),"")</f>
        <v>2.9333333333333302E-2</v>
      </c>
      <c r="N1615" s="1">
        <f>IFERROR(VLOOKUP($B1615,Compensation!$A$5:$H$3867,6,FALSE),"")</f>
        <v>239346</v>
      </c>
      <c r="O1615" s="1">
        <f>IFERROR(VLOOKUP($B1615,Compensation!$A$5:$H$3867,7,FALSE),"")</f>
        <v>190254</v>
      </c>
      <c r="P1615" s="1">
        <f>IFERROR(VLOOKUP($B1615,Compensation!$A$5:$H$3867,8,FALSE),"")</f>
        <v>49092</v>
      </c>
      <c r="Q1615" s="4">
        <f t="shared" si="205"/>
        <v>0.33403386795185802</v>
      </c>
      <c r="R1615" s="3">
        <f>IFERROR(VLOOKUP(B1615,Growth!$C$6:$G$1733,2,FALSE),"")</f>
        <v>3.0362951570000001</v>
      </c>
      <c r="S1615" s="6">
        <f t="shared" si="208"/>
        <v>-0.5</v>
      </c>
      <c r="T1615" s="6">
        <f t="shared" si="209"/>
        <v>2.179658761311376</v>
      </c>
      <c r="U1615" s="6">
        <f t="shared" si="210"/>
        <v>-1.2333333333333398</v>
      </c>
    </row>
    <row r="1616" spans="1:21" x14ac:dyDescent="0.2">
      <c r="A1616" t="str">
        <f t="shared" si="203"/>
        <v>Norway2007Q2</v>
      </c>
      <c r="B1616" t="s">
        <v>1229</v>
      </c>
      <c r="C1616" t="s">
        <v>20</v>
      </c>
      <c r="D1616" s="1">
        <v>2007</v>
      </c>
      <c r="E1616" s="1">
        <v>2</v>
      </c>
      <c r="F1616" s="1">
        <f t="shared" si="206"/>
        <v>30</v>
      </c>
      <c r="G1616" s="1">
        <v>567275</v>
      </c>
      <c r="H1616" s="1">
        <f t="shared" si="204"/>
        <v>94339.857976750762</v>
      </c>
      <c r="I1616" s="6">
        <f t="shared" si="207"/>
        <v>20.080855252607655</v>
      </c>
      <c r="J1616" s="1">
        <f>IFERROR(VLOOKUP($B1616,Population!$A$2:$E$2577,5,FALSE),"")</f>
        <v>4698</v>
      </c>
      <c r="K1616" s="3">
        <f>IFERROR(VLOOKUP(A1616,'Exchange rates'!$A$6:$D$1909,4,FALSE),"")</f>
        <v>6.0130999999999997</v>
      </c>
      <c r="L1616" s="3">
        <f>IFERROR(VLOOKUP(B1616,'Work hours'!$A$6:$G$3151,7,FALSE),"")</f>
        <v>32.9</v>
      </c>
      <c r="M1616" s="4">
        <f>IFERROR(VLOOKUP(B1616,Unemployment!$A$7:$D$3208,4,FALSE),"")</f>
        <v>2.7000000000000003E-2</v>
      </c>
      <c r="N1616" s="1">
        <f>IFERROR(VLOOKUP($B1616,Compensation!$A$5:$H$3867,6,FALSE),"")</f>
        <v>241961</v>
      </c>
      <c r="O1616" s="1">
        <f>IFERROR(VLOOKUP($B1616,Compensation!$A$5:$H$3867,7,FALSE),"")</f>
        <v>197063</v>
      </c>
      <c r="P1616" s="1">
        <f>IFERROR(VLOOKUP($B1616,Compensation!$A$5:$H$3867,8,FALSE),"")</f>
        <v>44898</v>
      </c>
      <c r="Q1616" s="4">
        <f t="shared" si="205"/>
        <v>0.347385306949892</v>
      </c>
      <c r="R1616" s="3">
        <f>IFERROR(VLOOKUP(B1616,Growth!$C$6:$G$1733,2,FALSE),"")</f>
        <v>2.905931614</v>
      </c>
      <c r="S1616" s="6">
        <f t="shared" si="208"/>
        <v>0.29999999999999716</v>
      </c>
      <c r="T1616" s="6">
        <f t="shared" si="209"/>
        <v>1.500356260930974</v>
      </c>
      <c r="U1616" s="6">
        <f t="shared" si="210"/>
        <v>-1.2333333333333301</v>
      </c>
    </row>
    <row r="1617" spans="1:21" x14ac:dyDescent="0.2">
      <c r="A1617" t="str">
        <f t="shared" si="203"/>
        <v>Norway2007Q3</v>
      </c>
      <c r="B1617" t="s">
        <v>1230</v>
      </c>
      <c r="C1617" t="s">
        <v>20</v>
      </c>
      <c r="D1617" s="1">
        <v>2007</v>
      </c>
      <c r="E1617" s="1">
        <v>3</v>
      </c>
      <c r="F1617" s="1">
        <f t="shared" si="206"/>
        <v>31</v>
      </c>
      <c r="G1617" s="1">
        <v>575997</v>
      </c>
      <c r="H1617" s="1">
        <f t="shared" si="204"/>
        <v>100088.82929865517</v>
      </c>
      <c r="I1617" s="6">
        <f t="shared" si="207"/>
        <v>21.236755633069205</v>
      </c>
      <c r="J1617" s="1">
        <f>IFERROR(VLOOKUP($B1617,Population!$A$2:$E$2577,5,FALSE),"")</f>
        <v>4713</v>
      </c>
      <c r="K1617" s="3">
        <f>IFERROR(VLOOKUP(A1617,'Exchange rates'!$A$6:$D$1909,4,FALSE),"")</f>
        <v>5.7548579999999996</v>
      </c>
      <c r="L1617" s="3">
        <f>IFERROR(VLOOKUP(B1617,'Work hours'!$A$6:$G$3151,7,FALSE),"")</f>
        <v>35.200000000000003</v>
      </c>
      <c r="M1617" s="4">
        <f>IFERROR(VLOOKUP(B1617,Unemployment!$A$7:$D$3208,4,FALSE),"")</f>
        <v>2.7000000000000003E-2</v>
      </c>
      <c r="N1617" s="1">
        <f>IFERROR(VLOOKUP($B1617,Compensation!$A$5:$H$3867,6,FALSE),"")</f>
        <v>250139</v>
      </c>
      <c r="O1617" s="1">
        <f>IFERROR(VLOOKUP($B1617,Compensation!$A$5:$H$3867,7,FALSE),"")</f>
        <v>203647</v>
      </c>
      <c r="P1617" s="1">
        <f>IFERROR(VLOOKUP($B1617,Compensation!$A$5:$H$3867,8,FALSE),"")</f>
        <v>46492</v>
      </c>
      <c r="Q1617" s="4">
        <f t="shared" si="205"/>
        <v>0.3535556608801782</v>
      </c>
      <c r="R1617" s="3">
        <f>IFERROR(VLOOKUP(B1617,Growth!$C$6:$G$1733,2,FALSE),"")</f>
        <v>3.1686566119999999</v>
      </c>
      <c r="S1617" s="6">
        <f t="shared" si="208"/>
        <v>-9.9999999999994316E-2</v>
      </c>
      <c r="T1617" s="6">
        <f t="shared" si="209"/>
        <v>1.897676675588339</v>
      </c>
      <c r="U1617" s="6">
        <f t="shared" si="210"/>
        <v>-0.76666666666666972</v>
      </c>
    </row>
    <row r="1618" spans="1:21" x14ac:dyDescent="0.2">
      <c r="A1618" t="str">
        <f t="shared" si="203"/>
        <v>Norway2007Q4</v>
      </c>
      <c r="B1618" t="s">
        <v>1231</v>
      </c>
      <c r="C1618" t="s">
        <v>20</v>
      </c>
      <c r="D1618" s="1">
        <v>2007</v>
      </c>
      <c r="E1618" s="1">
        <v>4</v>
      </c>
      <c r="F1618" s="1">
        <f t="shared" si="206"/>
        <v>32</v>
      </c>
      <c r="G1618" s="1">
        <v>647337</v>
      </c>
      <c r="H1618" s="1">
        <f t="shared" si="204"/>
        <v>119057.3798757997</v>
      </c>
      <c r="I1618" s="6">
        <f t="shared" si="207"/>
        <v>25.176016044787417</v>
      </c>
      <c r="J1618" s="1">
        <f>IFERROR(VLOOKUP($B1618,Population!$A$2:$E$2577,5,FALSE),"")</f>
        <v>4729</v>
      </c>
      <c r="K1618" s="3">
        <f>IFERROR(VLOOKUP(A1618,'Exchange rates'!$A$6:$D$1909,4,FALSE),"")</f>
        <v>5.4371850000000004</v>
      </c>
      <c r="L1618" s="3">
        <f>IFERROR(VLOOKUP(B1618,'Work hours'!$A$6:$G$3151,7,FALSE),"")</f>
        <v>34.200000000000003</v>
      </c>
      <c r="M1618" s="4">
        <f>IFERROR(VLOOKUP(B1618,Unemployment!$A$7:$D$3208,4,FALSE),"")</f>
        <v>2.5333333333333301E-2</v>
      </c>
      <c r="N1618" s="1">
        <f>IFERROR(VLOOKUP($B1618,Compensation!$A$5:$H$3867,6,FALSE),"")</f>
        <v>255134</v>
      </c>
      <c r="O1618" s="1">
        <f>IFERROR(VLOOKUP($B1618,Compensation!$A$5:$H$3867,7,FALSE),"")</f>
        <v>204745</v>
      </c>
      <c r="P1618" s="1">
        <f>IFERROR(VLOOKUP($B1618,Compensation!$A$5:$H$3867,8,FALSE),"")</f>
        <v>50388</v>
      </c>
      <c r="Q1618" s="4">
        <f t="shared" si="205"/>
        <v>0.31628811577277366</v>
      </c>
      <c r="R1618" s="3">
        <f>IFERROR(VLOOKUP(B1618,Growth!$C$6:$G$1733,2,FALSE),"")</f>
        <v>2.4162831979999999</v>
      </c>
      <c r="S1618" s="6">
        <f t="shared" si="208"/>
        <v>-0.19999999999999574</v>
      </c>
      <c r="T1618" s="6">
        <f t="shared" si="209"/>
        <v>0.13699127086344576</v>
      </c>
      <c r="U1618" s="6">
        <f t="shared" si="210"/>
        <v>-0.29999999999999993</v>
      </c>
    </row>
    <row r="1619" spans="1:21" x14ac:dyDescent="0.2">
      <c r="A1619" t="str">
        <f t="shared" si="203"/>
        <v>Norway2008Q1</v>
      </c>
      <c r="B1619" t="s">
        <v>1232</v>
      </c>
      <c r="C1619" t="s">
        <v>20</v>
      </c>
      <c r="D1619" s="1">
        <v>2008</v>
      </c>
      <c r="E1619" s="1">
        <v>1</v>
      </c>
      <c r="F1619" s="1">
        <f t="shared" si="206"/>
        <v>33</v>
      </c>
      <c r="G1619" s="1">
        <v>630097</v>
      </c>
      <c r="H1619" s="1">
        <f t="shared" si="204"/>
        <v>118498.08927738578</v>
      </c>
      <c r="I1619" s="6">
        <f t="shared" si="207"/>
        <v>24.973253799238311</v>
      </c>
      <c r="J1619" s="1">
        <f>IFERROR(VLOOKUP($B1619,Population!$A$2:$E$2577,5,FALSE),"")</f>
        <v>4745</v>
      </c>
      <c r="K1619" s="3">
        <f>IFERROR(VLOOKUP(A1619,'Exchange rates'!$A$6:$D$1909,4,FALSE),"")</f>
        <v>5.3173599999999999</v>
      </c>
      <c r="L1619" s="3">
        <f>IFERROR(VLOOKUP(B1619,'Work hours'!$A$6:$G$3151,7,FALSE),"")</f>
        <v>32.799999999999997</v>
      </c>
      <c r="M1619" s="4">
        <f>IFERROR(VLOOKUP(B1619,Unemployment!$A$7:$D$3208,4,FALSE),"")</f>
        <v>2.7000000000000003E-2</v>
      </c>
      <c r="N1619" s="1">
        <f>IFERROR(VLOOKUP($B1619,Compensation!$A$5:$H$3867,6,FALSE),"")</f>
        <v>262258</v>
      </c>
      <c r="O1619" s="1">
        <f>IFERROR(VLOOKUP($B1619,Compensation!$A$5:$H$3867,7,FALSE),"")</f>
        <v>210673</v>
      </c>
      <c r="P1619" s="1">
        <f>IFERROR(VLOOKUP($B1619,Compensation!$A$5:$H$3867,8,FALSE),"")</f>
        <v>51585</v>
      </c>
      <c r="Q1619" s="4">
        <f t="shared" si="205"/>
        <v>0.33435010799924458</v>
      </c>
      <c r="R1619" s="3">
        <f>IFERROR(VLOOKUP(B1619,Growth!$C$6:$G$1733,2,FALSE),"")</f>
        <v>1.3457776459999999</v>
      </c>
      <c r="S1619" s="6">
        <f t="shared" si="208"/>
        <v>-1.3000000000000043</v>
      </c>
      <c r="T1619" s="6">
        <f t="shared" si="209"/>
        <v>3.1624004738656231E-2</v>
      </c>
      <c r="U1619" s="6">
        <f t="shared" si="210"/>
        <v>-0.23333333333332984</v>
      </c>
    </row>
    <row r="1620" spans="1:21" x14ac:dyDescent="0.2">
      <c r="A1620" t="str">
        <f t="shared" si="203"/>
        <v>Norway2008Q2</v>
      </c>
      <c r="B1620" t="s">
        <v>1233</v>
      </c>
      <c r="C1620" t="s">
        <v>20</v>
      </c>
      <c r="D1620" s="1">
        <v>2008</v>
      </c>
      <c r="E1620" s="1">
        <v>2</v>
      </c>
      <c r="F1620" s="1">
        <f t="shared" si="206"/>
        <v>34</v>
      </c>
      <c r="G1620" s="1">
        <v>660476</v>
      </c>
      <c r="H1620" s="1">
        <f t="shared" si="204"/>
        <v>129853.41071737524</v>
      </c>
      <c r="I1620" s="6">
        <f t="shared" si="207"/>
        <v>27.274398386342206</v>
      </c>
      <c r="J1620" s="1">
        <f>IFERROR(VLOOKUP($B1620,Population!$A$2:$E$2577,5,FALSE),"")</f>
        <v>4761</v>
      </c>
      <c r="K1620" s="3">
        <f>IFERROR(VLOOKUP(A1620,'Exchange rates'!$A$6:$D$1909,4,FALSE),"")</f>
        <v>5.0863199999999997</v>
      </c>
      <c r="L1620" s="3">
        <f>IFERROR(VLOOKUP(B1620,'Work hours'!$A$6:$G$3151,7,FALSE),"")</f>
        <v>34.4</v>
      </c>
      <c r="M1620" s="4">
        <f>IFERROR(VLOOKUP(B1620,Unemployment!$A$7:$D$3208,4,FALSE),"")</f>
        <v>2.8333333333333301E-2</v>
      </c>
      <c r="N1620" s="1">
        <f>IFERROR(VLOOKUP($B1620,Compensation!$A$5:$H$3867,6,FALSE),"")</f>
        <v>269490</v>
      </c>
      <c r="O1620" s="1">
        <f>IFERROR(VLOOKUP($B1620,Compensation!$A$5:$H$3867,7,FALSE),"")</f>
        <v>216741</v>
      </c>
      <c r="P1620" s="1">
        <f>IFERROR(VLOOKUP($B1620,Compensation!$A$5:$H$3867,8,FALSE),"")</f>
        <v>52749</v>
      </c>
      <c r="Q1620" s="4">
        <f t="shared" si="205"/>
        <v>0.32815878245386659</v>
      </c>
      <c r="R1620" s="3">
        <f>IFERROR(VLOOKUP(B1620,Growth!$C$6:$G$1733,2,FALSE),"")</f>
        <v>1.3978868010000001</v>
      </c>
      <c r="S1620" s="6">
        <f t="shared" si="208"/>
        <v>1.5</v>
      </c>
      <c r="T1620" s="6">
        <f t="shared" si="209"/>
        <v>-1.922652449602541</v>
      </c>
      <c r="U1620" s="6">
        <f t="shared" si="210"/>
        <v>0.13333333333332975</v>
      </c>
    </row>
    <row r="1621" spans="1:21" x14ac:dyDescent="0.2">
      <c r="A1621" t="str">
        <f t="shared" si="203"/>
        <v>Norway2008Q3</v>
      </c>
      <c r="B1621" t="s">
        <v>1234</v>
      </c>
      <c r="C1621" t="s">
        <v>20</v>
      </c>
      <c r="D1621" s="1">
        <v>2008</v>
      </c>
      <c r="E1621" s="1">
        <v>3</v>
      </c>
      <c r="F1621" s="1">
        <f t="shared" si="206"/>
        <v>35</v>
      </c>
      <c r="G1621" s="1">
        <v>656386</v>
      </c>
      <c r="H1621" s="1">
        <f t="shared" si="204"/>
        <v>122105.74017115259</v>
      </c>
      <c r="I1621" s="6">
        <f t="shared" si="207"/>
        <v>25.555826741555585</v>
      </c>
      <c r="J1621" s="1">
        <f>IFERROR(VLOOKUP($B1621,Population!$A$2:$E$2577,5,FALSE),"")</f>
        <v>4778</v>
      </c>
      <c r="K1621" s="3">
        <f>IFERROR(VLOOKUP(A1621,'Exchange rates'!$A$6:$D$1909,4,FALSE),"")</f>
        <v>5.3755540000000002</v>
      </c>
      <c r="L1621" s="3">
        <f>IFERROR(VLOOKUP(B1621,'Work hours'!$A$6:$G$3151,7,FALSE),"")</f>
        <v>35.299999999999997</v>
      </c>
      <c r="M1621" s="4">
        <f>IFERROR(VLOOKUP(B1621,Unemployment!$A$7:$D$3208,4,FALSE),"")</f>
        <v>0.03</v>
      </c>
      <c r="N1621" s="1">
        <f>IFERROR(VLOOKUP($B1621,Compensation!$A$5:$H$3867,6,FALSE),"")</f>
        <v>274346</v>
      </c>
      <c r="O1621" s="1">
        <f>IFERROR(VLOOKUP($B1621,Compensation!$A$5:$H$3867,7,FALSE),"")</f>
        <v>220460</v>
      </c>
      <c r="P1621" s="1">
        <f>IFERROR(VLOOKUP($B1621,Compensation!$A$5:$H$3867,8,FALSE),"")</f>
        <v>53886</v>
      </c>
      <c r="Q1621" s="4">
        <f t="shared" si="205"/>
        <v>0.33586944267549884</v>
      </c>
      <c r="R1621" s="3">
        <f>IFERROR(VLOOKUP(B1621,Growth!$C$6:$G$1733,2,FALSE),"")</f>
        <v>-7.1840302999999994E-2</v>
      </c>
      <c r="S1621" s="6">
        <f t="shared" si="208"/>
        <v>9.9999999999994316E-2</v>
      </c>
      <c r="T1621" s="6">
        <f t="shared" si="209"/>
        <v>-1.768621820467936</v>
      </c>
      <c r="U1621" s="6">
        <f t="shared" si="210"/>
        <v>0.2999999999999996</v>
      </c>
    </row>
    <row r="1622" spans="1:21" x14ac:dyDescent="0.2">
      <c r="A1622" t="str">
        <f t="shared" si="203"/>
        <v>Norway2008Q4</v>
      </c>
      <c r="B1622" t="s">
        <v>1235</v>
      </c>
      <c r="C1622" t="s">
        <v>20</v>
      </c>
      <c r="D1622" s="1">
        <v>2008</v>
      </c>
      <c r="E1622" s="1">
        <v>4</v>
      </c>
      <c r="F1622" s="1">
        <f t="shared" si="206"/>
        <v>36</v>
      </c>
      <c r="G1622" s="1">
        <v>675164</v>
      </c>
      <c r="H1622" s="1">
        <f t="shared" si="204"/>
        <v>99113.320075437019</v>
      </c>
      <c r="I1622" s="6">
        <f t="shared" si="207"/>
        <v>20.678764881167748</v>
      </c>
      <c r="J1622" s="1">
        <f>IFERROR(VLOOKUP($B1622,Population!$A$2:$E$2577,5,FALSE),"")</f>
        <v>4793</v>
      </c>
      <c r="K1622" s="3">
        <f>IFERROR(VLOOKUP(A1622,'Exchange rates'!$A$6:$D$1909,4,FALSE),"")</f>
        <v>6.8120409999999998</v>
      </c>
      <c r="L1622" s="3">
        <f>IFERROR(VLOOKUP(B1622,'Work hours'!$A$6:$G$3151,7,FALSE),"")</f>
        <v>34</v>
      </c>
      <c r="M1622" s="4">
        <f>IFERROR(VLOOKUP(B1622,Unemployment!$A$7:$D$3208,4,FALSE),"")</f>
        <v>3.1E-2</v>
      </c>
      <c r="N1622" s="1">
        <f>IFERROR(VLOOKUP($B1622,Compensation!$A$5:$H$3867,6,FALSE),"")</f>
        <v>277409</v>
      </c>
      <c r="O1622" s="1">
        <f>IFERROR(VLOOKUP($B1622,Compensation!$A$5:$H$3867,7,FALSE),"")</f>
        <v>222802</v>
      </c>
      <c r="P1622" s="1">
        <f>IFERROR(VLOOKUP($B1622,Compensation!$A$5:$H$3867,8,FALSE),"")</f>
        <v>54606</v>
      </c>
      <c r="Q1622" s="4">
        <f t="shared" si="205"/>
        <v>0.32999686002215756</v>
      </c>
      <c r="R1622" s="3">
        <f>IFERROR(VLOOKUP(B1622,Growth!$C$6:$G$1733,2,FALSE),"")</f>
        <v>-0.83984337099999995</v>
      </c>
      <c r="S1622" s="6">
        <f t="shared" si="208"/>
        <v>-0.20000000000000284</v>
      </c>
      <c r="T1622" s="6">
        <f t="shared" si="209"/>
        <v>1.3708744249383897</v>
      </c>
      <c r="U1622" s="6">
        <f t="shared" si="210"/>
        <v>0.56666666666666987</v>
      </c>
    </row>
    <row r="1623" spans="1:21" x14ac:dyDescent="0.2">
      <c r="A1623" t="str">
        <f t="shared" si="203"/>
        <v>Norway2009Q1</v>
      </c>
      <c r="B1623" t="s">
        <v>1236</v>
      </c>
      <c r="C1623" t="s">
        <v>20</v>
      </c>
      <c r="D1623" s="1">
        <v>2009</v>
      </c>
      <c r="E1623" s="1">
        <v>1</v>
      </c>
      <c r="F1623" s="1">
        <f t="shared" si="206"/>
        <v>37</v>
      </c>
      <c r="G1623" s="1">
        <v>600938</v>
      </c>
      <c r="H1623" s="1">
        <f t="shared" si="204"/>
        <v>87433.708662941019</v>
      </c>
      <c r="I1623" s="6">
        <f t="shared" si="207"/>
        <v>18.19261520244299</v>
      </c>
      <c r="J1623" s="1">
        <f>IFERROR(VLOOKUP($B1623,Population!$A$2:$E$2577,5,FALSE),"")</f>
        <v>4806</v>
      </c>
      <c r="K1623" s="3">
        <f>IFERROR(VLOOKUP(A1623,'Exchange rates'!$A$6:$D$1909,4,FALSE),"")</f>
        <v>6.8730700000000002</v>
      </c>
      <c r="L1623" s="3">
        <f>IFERROR(VLOOKUP(B1623,'Work hours'!$A$6:$G$3151,7,FALSE),"")</f>
        <v>33.9</v>
      </c>
      <c r="M1623" s="4">
        <f>IFERROR(VLOOKUP(B1623,Unemployment!$A$7:$D$3208,4,FALSE),"")</f>
        <v>3.3000000000000002E-2</v>
      </c>
      <c r="N1623" s="1">
        <f>IFERROR(VLOOKUP($B1623,Compensation!$A$5:$H$3867,6,FALSE),"")</f>
        <v>275288</v>
      </c>
      <c r="O1623" s="1">
        <f>IFERROR(VLOOKUP($B1623,Compensation!$A$5:$H$3867,7,FALSE),"")</f>
        <v>222886</v>
      </c>
      <c r="P1623" s="1">
        <f>IFERROR(VLOOKUP($B1623,Compensation!$A$5:$H$3867,8,FALSE),"")</f>
        <v>52403</v>
      </c>
      <c r="Q1623" s="4">
        <f t="shared" si="205"/>
        <v>0.37089683128708784</v>
      </c>
      <c r="R1623" s="3">
        <f>IFERROR(VLOOKUP(B1623,Growth!$C$6:$G$1733,2,FALSE),"")</f>
        <v>-1.2980898750000001</v>
      </c>
      <c r="S1623" s="6">
        <f t="shared" si="208"/>
        <v>1.1000000000000014</v>
      </c>
      <c r="T1623" s="6">
        <f t="shared" si="209"/>
        <v>3.6546723287843252</v>
      </c>
      <c r="U1623" s="6">
        <f t="shared" si="210"/>
        <v>0.59999999999999987</v>
      </c>
    </row>
    <row r="1624" spans="1:21" x14ac:dyDescent="0.2">
      <c r="A1624" t="str">
        <f t="shared" si="203"/>
        <v>Norway2009Q2</v>
      </c>
      <c r="B1624" t="s">
        <v>1237</v>
      </c>
      <c r="C1624" t="s">
        <v>20</v>
      </c>
      <c r="D1624" s="1">
        <v>2009</v>
      </c>
      <c r="E1624" s="1">
        <v>2</v>
      </c>
      <c r="F1624" s="1">
        <f t="shared" si="206"/>
        <v>38</v>
      </c>
      <c r="G1624" s="1">
        <v>593913</v>
      </c>
      <c r="H1624" s="1">
        <f t="shared" si="204"/>
        <v>91449.511551118529</v>
      </c>
      <c r="I1624" s="6">
        <f t="shared" si="207"/>
        <v>18.976864816584047</v>
      </c>
      <c r="J1624" s="1">
        <f>IFERROR(VLOOKUP($B1624,Population!$A$2:$E$2577,5,FALSE),"")</f>
        <v>4819</v>
      </c>
      <c r="K1624" s="3">
        <f>IFERROR(VLOOKUP(A1624,'Exchange rates'!$A$6:$D$1909,4,FALSE),"")</f>
        <v>6.4944360000000003</v>
      </c>
      <c r="L1624" s="3">
        <f>IFERROR(VLOOKUP(B1624,'Work hours'!$A$6:$G$3151,7,FALSE),"")</f>
        <v>33.1</v>
      </c>
      <c r="M1624" s="4">
        <f>IFERROR(VLOOKUP(B1624,Unemployment!$A$7:$D$3208,4,FALSE),"")</f>
        <v>3.6000000000000004E-2</v>
      </c>
      <c r="N1624" s="1">
        <f>IFERROR(VLOOKUP($B1624,Compensation!$A$5:$H$3867,6,FALSE),"")</f>
        <v>276236</v>
      </c>
      <c r="O1624" s="1">
        <f>IFERROR(VLOOKUP($B1624,Compensation!$A$5:$H$3867,7,FALSE),"")</f>
        <v>221749</v>
      </c>
      <c r="P1624" s="1">
        <f>IFERROR(VLOOKUP($B1624,Compensation!$A$5:$H$3867,8,FALSE),"")</f>
        <v>54487</v>
      </c>
      <c r="Q1624" s="4">
        <f t="shared" si="205"/>
        <v>0.37336950024666915</v>
      </c>
      <c r="R1624" s="3">
        <f>IFERROR(VLOOKUP(B1624,Growth!$C$6:$G$1733,2,FALSE),"")</f>
        <v>-2.220005934</v>
      </c>
      <c r="S1624" s="6">
        <f t="shared" si="208"/>
        <v>-1.2999999999999972</v>
      </c>
      <c r="T1624" s="6">
        <f t="shared" si="209"/>
        <v>4.5210717792802555</v>
      </c>
      <c r="U1624" s="6">
        <f t="shared" si="210"/>
        <v>0.76666666666667038</v>
      </c>
    </row>
    <row r="1625" spans="1:21" x14ac:dyDescent="0.2">
      <c r="A1625" t="str">
        <f t="shared" si="203"/>
        <v>Norway2009Q3</v>
      </c>
      <c r="B1625" t="s">
        <v>1238</v>
      </c>
      <c r="C1625" t="s">
        <v>20</v>
      </c>
      <c r="D1625" s="1">
        <v>2009</v>
      </c>
      <c r="E1625" s="1">
        <v>3</v>
      </c>
      <c r="F1625" s="1">
        <f t="shared" si="206"/>
        <v>39</v>
      </c>
      <c r="G1625" s="1">
        <v>603183</v>
      </c>
      <c r="H1625" s="1">
        <f t="shared" si="204"/>
        <v>98742.843111174778</v>
      </c>
      <c r="I1625" s="6">
        <f t="shared" si="207"/>
        <v>20.426736266275295</v>
      </c>
      <c r="J1625" s="1">
        <f>IFERROR(VLOOKUP($B1625,Population!$A$2:$E$2577,5,FALSE),"")</f>
        <v>4834</v>
      </c>
      <c r="K1625" s="3">
        <f>IFERROR(VLOOKUP(A1625,'Exchange rates'!$A$6:$D$1909,4,FALSE),"")</f>
        <v>6.108625</v>
      </c>
      <c r="L1625" s="3">
        <f>IFERROR(VLOOKUP(B1625,'Work hours'!$A$6:$G$3151,7,FALSE),"")</f>
        <v>34.799999999999997</v>
      </c>
      <c r="M1625" s="4">
        <f>IFERROR(VLOOKUP(B1625,Unemployment!$A$7:$D$3208,4,FALSE),"")</f>
        <v>3.4333333333333299E-2</v>
      </c>
      <c r="N1625" s="1">
        <f>IFERROR(VLOOKUP($B1625,Compensation!$A$5:$H$3867,6,FALSE),"")</f>
        <v>280224</v>
      </c>
      <c r="O1625" s="1">
        <f>IFERROR(VLOOKUP($B1625,Compensation!$A$5:$H$3867,7,FALSE),"")</f>
        <v>224937</v>
      </c>
      <c r="P1625" s="1">
        <f>IFERROR(VLOOKUP($B1625,Compensation!$A$5:$H$3867,8,FALSE),"")</f>
        <v>55287</v>
      </c>
      <c r="Q1625" s="4">
        <f t="shared" si="205"/>
        <v>0.37291667702836451</v>
      </c>
      <c r="R1625" s="3">
        <f>IFERROR(VLOOKUP(B1625,Growth!$C$6:$G$1733,2,FALSE),"")</f>
        <v>-1.9777488519999999</v>
      </c>
      <c r="S1625" s="6">
        <f t="shared" si="208"/>
        <v>-0.5</v>
      </c>
      <c r="T1625" s="6">
        <f t="shared" si="209"/>
        <v>3.7047234352865663</v>
      </c>
      <c r="U1625" s="6">
        <f t="shared" si="210"/>
        <v>0.43333333333333002</v>
      </c>
    </row>
    <row r="1626" spans="1:21" x14ac:dyDescent="0.2">
      <c r="A1626" t="str">
        <f t="shared" si="203"/>
        <v>Norway2009Q4</v>
      </c>
      <c r="B1626" t="s">
        <v>1239</v>
      </c>
      <c r="C1626" t="s">
        <v>20</v>
      </c>
      <c r="D1626" s="1">
        <v>2009</v>
      </c>
      <c r="E1626" s="1">
        <v>4</v>
      </c>
      <c r="F1626" s="1">
        <f t="shared" si="206"/>
        <v>40</v>
      </c>
      <c r="G1626" s="1">
        <v>641678</v>
      </c>
      <c r="H1626" s="1">
        <f t="shared" si="204"/>
        <v>112886.61516782279</v>
      </c>
      <c r="I1626" s="6">
        <f t="shared" si="207"/>
        <v>23.275590756252122</v>
      </c>
      <c r="J1626" s="1">
        <f>IFERROR(VLOOKUP($B1626,Population!$A$2:$E$2577,5,FALSE),"")</f>
        <v>4850</v>
      </c>
      <c r="K1626" s="3">
        <f>IFERROR(VLOOKUP(A1626,'Exchange rates'!$A$6:$D$1909,4,FALSE),"")</f>
        <v>5.6842699999999997</v>
      </c>
      <c r="L1626" s="3">
        <f>IFERROR(VLOOKUP(B1626,'Work hours'!$A$6:$G$3151,7,FALSE),"")</f>
        <v>33.4</v>
      </c>
      <c r="M1626" s="4">
        <f>IFERROR(VLOOKUP(B1626,Unemployment!$A$7:$D$3208,4,FALSE),"")</f>
        <v>3.5000000000000003E-2</v>
      </c>
      <c r="N1626" s="1">
        <f>IFERROR(VLOOKUP($B1626,Compensation!$A$5:$H$3867,6,FALSE),"")</f>
        <v>283634</v>
      </c>
      <c r="O1626" s="1">
        <f>IFERROR(VLOOKUP($B1626,Compensation!$A$5:$H$3867,7,FALSE),"")</f>
        <v>228138</v>
      </c>
      <c r="P1626" s="1">
        <f>IFERROR(VLOOKUP($B1626,Compensation!$A$5:$H$3867,8,FALSE),"")</f>
        <v>55496</v>
      </c>
      <c r="Q1626" s="4">
        <f t="shared" si="205"/>
        <v>0.35553346070770697</v>
      </c>
      <c r="R1626" s="3">
        <f>IFERROR(VLOOKUP(B1626,Growth!$C$6:$G$1733,2,FALSE),"")</f>
        <v>-2.2312238180000001</v>
      </c>
      <c r="S1626" s="6">
        <f t="shared" si="208"/>
        <v>-0.60000000000000142</v>
      </c>
      <c r="T1626" s="6">
        <f t="shared" si="209"/>
        <v>2.5536600685549415</v>
      </c>
      <c r="U1626" s="6">
        <f t="shared" si="210"/>
        <v>0.40000000000000036</v>
      </c>
    </row>
    <row r="1627" spans="1:21" x14ac:dyDescent="0.2">
      <c r="A1627" t="str">
        <f t="shared" si="203"/>
        <v>Norway2010Q1</v>
      </c>
      <c r="B1627" t="s">
        <v>1240</v>
      </c>
      <c r="C1627" t="s">
        <v>20</v>
      </c>
      <c r="D1627" s="1">
        <v>2010</v>
      </c>
      <c r="E1627" s="1">
        <v>1</v>
      </c>
      <c r="F1627" s="1">
        <f t="shared" si="206"/>
        <v>41</v>
      </c>
      <c r="G1627" s="1">
        <v>640224</v>
      </c>
      <c r="H1627" s="1">
        <f t="shared" si="204"/>
        <v>109334.4221964124</v>
      </c>
      <c r="I1627" s="6">
        <f t="shared" si="207"/>
        <v>22.469055116402057</v>
      </c>
      <c r="J1627" s="1">
        <f>IFERROR(VLOOKUP($B1627,Population!$A$2:$E$2577,5,FALSE),"")</f>
        <v>4866</v>
      </c>
      <c r="K1627" s="3">
        <f>IFERROR(VLOOKUP(A1627,'Exchange rates'!$A$6:$D$1909,4,FALSE),"")</f>
        <v>5.8556489999999997</v>
      </c>
      <c r="L1627" s="3">
        <f>IFERROR(VLOOKUP(B1627,'Work hours'!$A$6:$G$3151,7,FALSE),"")</f>
        <v>33.6</v>
      </c>
      <c r="M1627" s="4">
        <f>IFERROR(VLOOKUP(B1627,Unemployment!$A$7:$D$3208,4,FALSE),"")</f>
        <v>4.1333333333333305E-2</v>
      </c>
      <c r="N1627" s="1">
        <f>IFERROR(VLOOKUP($B1627,Compensation!$A$5:$H$3867,6,FALSE),"")</f>
        <v>284812</v>
      </c>
      <c r="O1627" s="1">
        <f>IFERROR(VLOOKUP($B1627,Compensation!$A$5:$H$3867,7,FALSE),"")</f>
        <v>229088</v>
      </c>
      <c r="P1627" s="1">
        <f>IFERROR(VLOOKUP($B1627,Compensation!$A$5:$H$3867,8,FALSE),"")</f>
        <v>55724</v>
      </c>
      <c r="Q1627" s="4">
        <f t="shared" si="205"/>
        <v>0.35782476133353325</v>
      </c>
      <c r="R1627" s="3">
        <f>IFERROR(VLOOKUP(B1627,Growth!$C$6:$G$1733,2,FALSE),"")</f>
        <v>1.534443832</v>
      </c>
      <c r="S1627" s="6">
        <f t="shared" si="208"/>
        <v>-0.29999999999999716</v>
      </c>
      <c r="T1627" s="6">
        <f t="shared" si="209"/>
        <v>-1.3072069953554588</v>
      </c>
      <c r="U1627" s="6">
        <f t="shared" si="210"/>
        <v>0.83333333333333037</v>
      </c>
    </row>
    <row r="1628" spans="1:21" x14ac:dyDescent="0.2">
      <c r="A1628" t="str">
        <f t="shared" si="203"/>
        <v>Norway2010Q2</v>
      </c>
      <c r="B1628" t="s">
        <v>1241</v>
      </c>
      <c r="C1628" t="s">
        <v>20</v>
      </c>
      <c r="D1628" s="1">
        <v>2010</v>
      </c>
      <c r="E1628" s="1">
        <v>2</v>
      </c>
      <c r="F1628" s="1">
        <f t="shared" si="206"/>
        <v>42</v>
      </c>
      <c r="G1628" s="1">
        <v>637990</v>
      </c>
      <c r="H1628" s="1">
        <f t="shared" si="204"/>
        <v>102379.44470957963</v>
      </c>
      <c r="I1628" s="6">
        <f t="shared" si="207"/>
        <v>20.975096232243317</v>
      </c>
      <c r="J1628" s="1">
        <f>IFERROR(VLOOKUP($B1628,Population!$A$2:$E$2577,5,FALSE),"")</f>
        <v>4881</v>
      </c>
      <c r="K1628" s="3">
        <f>IFERROR(VLOOKUP(A1628,'Exchange rates'!$A$6:$D$1909,4,FALSE),"")</f>
        <v>6.2316219999999998</v>
      </c>
      <c r="L1628" s="3">
        <f>IFERROR(VLOOKUP(B1628,'Work hours'!$A$6:$G$3151,7,FALSE),"")</f>
        <v>33</v>
      </c>
      <c r="M1628" s="4">
        <f>IFERROR(VLOOKUP(B1628,Unemployment!$A$7:$D$3208,4,FALSE),"")</f>
        <v>4.0666666666666698E-2</v>
      </c>
      <c r="N1628" s="1">
        <f>IFERROR(VLOOKUP($B1628,Compensation!$A$5:$H$3867,6,FALSE),"")</f>
        <v>284129</v>
      </c>
      <c r="O1628" s="1">
        <f>IFERROR(VLOOKUP($B1628,Compensation!$A$5:$H$3867,7,FALSE),"")</f>
        <v>229063</v>
      </c>
      <c r="P1628" s="1">
        <f>IFERROR(VLOOKUP($B1628,Compensation!$A$5:$H$3867,8,FALSE),"")</f>
        <v>55066</v>
      </c>
      <c r="Q1628" s="4">
        <f t="shared" si="205"/>
        <v>0.35903854292387027</v>
      </c>
      <c r="R1628" s="3">
        <f>IFERROR(VLOOKUP(B1628,Growth!$C$6:$G$1733,2,FALSE),"")</f>
        <v>1.3492251280000001</v>
      </c>
      <c r="S1628" s="6">
        <f t="shared" si="208"/>
        <v>-0.10000000000000142</v>
      </c>
      <c r="T1628" s="6">
        <f t="shared" si="209"/>
        <v>-1.4330957322798876</v>
      </c>
      <c r="U1628" s="6">
        <f t="shared" si="210"/>
        <v>0.46666666666666939</v>
      </c>
    </row>
    <row r="1629" spans="1:21" x14ac:dyDescent="0.2">
      <c r="A1629" t="str">
        <f t="shared" si="203"/>
        <v>Norway2010Q3</v>
      </c>
      <c r="B1629" t="s">
        <v>1242</v>
      </c>
      <c r="C1629" t="s">
        <v>20</v>
      </c>
      <c r="D1629" s="1">
        <v>2010</v>
      </c>
      <c r="E1629" s="1">
        <v>3</v>
      </c>
      <c r="F1629" s="1">
        <f t="shared" si="206"/>
        <v>43</v>
      </c>
      <c r="G1629" s="1">
        <v>628033</v>
      </c>
      <c r="H1629" s="1">
        <f t="shared" si="204"/>
        <v>102054.07151599533</v>
      </c>
      <c r="I1629" s="6">
        <f t="shared" si="207"/>
        <v>20.835865968965972</v>
      </c>
      <c r="J1629" s="1">
        <f>IFERROR(VLOOKUP($B1629,Population!$A$2:$E$2577,5,FALSE),"")</f>
        <v>4898</v>
      </c>
      <c r="K1629" s="3">
        <f>IFERROR(VLOOKUP(A1629,'Exchange rates'!$A$6:$D$1909,4,FALSE),"")</f>
        <v>6.1539239999999999</v>
      </c>
      <c r="L1629" s="3">
        <f>IFERROR(VLOOKUP(B1629,'Work hours'!$A$6:$G$3151,7,FALSE),"")</f>
        <v>34.700000000000003</v>
      </c>
      <c r="M1629" s="4">
        <f>IFERROR(VLOOKUP(B1629,Unemployment!$A$7:$D$3208,4,FALSE),"")</f>
        <v>3.7666666666666702E-2</v>
      </c>
      <c r="N1629" s="1">
        <f>IFERROR(VLOOKUP($B1629,Compensation!$A$5:$H$3867,6,FALSE),"")</f>
        <v>289281</v>
      </c>
      <c r="O1629" s="1">
        <f>IFERROR(VLOOKUP($B1629,Compensation!$A$5:$H$3867,7,FALSE),"")</f>
        <v>234271</v>
      </c>
      <c r="P1629" s="1">
        <f>IFERROR(VLOOKUP($B1629,Compensation!$A$5:$H$3867,8,FALSE),"")</f>
        <v>55010</v>
      </c>
      <c r="Q1629" s="4">
        <f t="shared" si="205"/>
        <v>0.37302339208290008</v>
      </c>
      <c r="R1629" s="3">
        <f>IFERROR(VLOOKUP(B1629,Growth!$C$6:$G$1733,2,FALSE),"")</f>
        <v>-1.2356003600000001</v>
      </c>
      <c r="S1629" s="6">
        <f t="shared" si="208"/>
        <v>-9.9999999999994316E-2</v>
      </c>
      <c r="T1629" s="6">
        <f t="shared" si="209"/>
        <v>1.0671505453557772E-2</v>
      </c>
      <c r="U1629" s="6">
        <f t="shared" si="210"/>
        <v>0.33333333333334036</v>
      </c>
    </row>
    <row r="1630" spans="1:21" x14ac:dyDescent="0.2">
      <c r="A1630" t="str">
        <f t="shared" si="203"/>
        <v>Norway2010Q4</v>
      </c>
      <c r="B1630" t="s">
        <v>1243</v>
      </c>
      <c r="C1630" t="s">
        <v>20</v>
      </c>
      <c r="D1630" s="1">
        <v>2010</v>
      </c>
      <c r="E1630" s="1">
        <v>4</v>
      </c>
      <c r="F1630" s="1">
        <f t="shared" si="206"/>
        <v>44</v>
      </c>
      <c r="G1630" s="1">
        <v>699104</v>
      </c>
      <c r="H1630" s="1">
        <f t="shared" si="204"/>
        <v>117968.52312050016</v>
      </c>
      <c r="I1630" s="6">
        <f t="shared" si="207"/>
        <v>24.006618461640244</v>
      </c>
      <c r="J1630" s="1">
        <f>IFERROR(VLOOKUP($B1630,Population!$A$2:$E$2577,5,FALSE),"")</f>
        <v>4914</v>
      </c>
      <c r="K1630" s="3">
        <f>IFERROR(VLOOKUP(A1630,'Exchange rates'!$A$6:$D$1909,4,FALSE),"")</f>
        <v>5.9261910000000002</v>
      </c>
      <c r="L1630" s="3">
        <f>IFERROR(VLOOKUP(B1630,'Work hours'!$A$6:$G$3151,7,FALSE),"")</f>
        <v>33.6</v>
      </c>
      <c r="M1630" s="4">
        <f>IFERROR(VLOOKUP(B1630,Unemployment!$A$7:$D$3208,4,FALSE),"")</f>
        <v>3.7666666666666702E-2</v>
      </c>
      <c r="N1630" s="1">
        <f>IFERROR(VLOOKUP($B1630,Compensation!$A$5:$H$3867,6,FALSE),"")</f>
        <v>292259</v>
      </c>
      <c r="O1630" s="1">
        <f>IFERROR(VLOOKUP($B1630,Compensation!$A$5:$H$3867,7,FALSE),"")</f>
        <v>236843</v>
      </c>
      <c r="P1630" s="1">
        <f>IFERROR(VLOOKUP($B1630,Compensation!$A$5:$H$3867,8,FALSE),"")</f>
        <v>55416</v>
      </c>
      <c r="Q1630" s="4">
        <f t="shared" si="205"/>
        <v>0.33878078225843367</v>
      </c>
      <c r="R1630" s="3">
        <f>IFERROR(VLOOKUP(B1630,Growth!$C$6:$G$1733,2,FALSE),"")</f>
        <v>1.4891614200000001</v>
      </c>
      <c r="S1630" s="6">
        <f t="shared" si="208"/>
        <v>0.20000000000000284</v>
      </c>
      <c r="T1630" s="6">
        <f t="shared" si="209"/>
        <v>-1.6752678449273306</v>
      </c>
      <c r="U1630" s="6">
        <f t="shared" si="210"/>
        <v>0.26666666666666994</v>
      </c>
    </row>
    <row r="1631" spans="1:21" x14ac:dyDescent="0.2">
      <c r="A1631" t="str">
        <f t="shared" si="203"/>
        <v>Norway2011Q1</v>
      </c>
      <c r="B1631" t="s">
        <v>1244</v>
      </c>
      <c r="C1631" t="s">
        <v>20</v>
      </c>
      <c r="D1631" s="1">
        <v>2011</v>
      </c>
      <c r="E1631" s="1">
        <v>1</v>
      </c>
      <c r="F1631" s="1">
        <f t="shared" si="206"/>
        <v>45</v>
      </c>
      <c r="G1631" s="1">
        <v>694540</v>
      </c>
      <c r="H1631" s="1">
        <f t="shared" si="204"/>
        <v>121357.60322315617</v>
      </c>
      <c r="I1631" s="6">
        <f t="shared" si="207"/>
        <v>24.621140844624907</v>
      </c>
      <c r="J1631" s="1">
        <f>IFERROR(VLOOKUP($B1631,Population!$A$2:$E$2577,5,FALSE),"")</f>
        <v>4929</v>
      </c>
      <c r="K1631" s="3">
        <f>IFERROR(VLOOKUP(A1631,'Exchange rates'!$A$6:$D$1909,4,FALSE),"")</f>
        <v>5.7230860000000003</v>
      </c>
      <c r="L1631" s="3">
        <f>IFERROR(VLOOKUP(B1631,'Work hours'!$A$6:$G$3151,7,FALSE),"")</f>
        <v>34.200000000000003</v>
      </c>
      <c r="M1631" s="4">
        <f>IFERROR(VLOOKUP(B1631,Unemployment!$A$7:$D$3208,4,FALSE),"")</f>
        <v>3.46666666666667E-2</v>
      </c>
      <c r="N1631" s="1">
        <f>IFERROR(VLOOKUP($B1631,Compensation!$A$5:$H$3867,6,FALSE),"")</f>
        <v>301214</v>
      </c>
      <c r="O1631" s="1">
        <f>IFERROR(VLOOKUP($B1631,Compensation!$A$5:$H$3867,7,FALSE),"")</f>
        <v>243794</v>
      </c>
      <c r="P1631" s="1">
        <f>IFERROR(VLOOKUP($B1631,Compensation!$A$5:$H$3867,8,FALSE),"")</f>
        <v>57420</v>
      </c>
      <c r="Q1631" s="4">
        <f t="shared" si="205"/>
        <v>0.35101506032769891</v>
      </c>
      <c r="R1631" s="3">
        <f>IFERROR(VLOOKUP(B1631,Growth!$C$6:$G$1733,2,FALSE),"")</f>
        <v>-0.76260868500000001</v>
      </c>
      <c r="S1631" s="6">
        <f t="shared" si="208"/>
        <v>0.60000000000000142</v>
      </c>
      <c r="T1631" s="6">
        <f t="shared" si="209"/>
        <v>-0.68097010058343344</v>
      </c>
      <c r="U1631" s="6">
        <f t="shared" si="210"/>
        <v>-0.66666666666666052</v>
      </c>
    </row>
    <row r="1632" spans="1:21" x14ac:dyDescent="0.2">
      <c r="A1632" t="str">
        <f t="shared" si="203"/>
        <v>Norway2011Q2</v>
      </c>
      <c r="B1632" t="s">
        <v>1245</v>
      </c>
      <c r="C1632" t="s">
        <v>20</v>
      </c>
      <c r="D1632" s="1">
        <v>2011</v>
      </c>
      <c r="E1632" s="1">
        <v>2</v>
      </c>
      <c r="F1632" s="1">
        <f t="shared" si="206"/>
        <v>46</v>
      </c>
      <c r="G1632" s="1">
        <v>679519</v>
      </c>
      <c r="H1632" s="1">
        <f t="shared" si="204"/>
        <v>124983.6532574023</v>
      </c>
      <c r="I1632" s="6">
        <f t="shared" si="207"/>
        <v>25.274752933751728</v>
      </c>
      <c r="J1632" s="1">
        <f>IFERROR(VLOOKUP($B1632,Population!$A$2:$E$2577,5,FALSE),"")</f>
        <v>4945</v>
      </c>
      <c r="K1632" s="3">
        <f>IFERROR(VLOOKUP(A1632,'Exchange rates'!$A$6:$D$1909,4,FALSE),"")</f>
        <v>5.4368629999999998</v>
      </c>
      <c r="L1632" s="3">
        <f>IFERROR(VLOOKUP(B1632,'Work hours'!$A$6:$G$3151,7,FALSE),"")</f>
        <v>32.700000000000003</v>
      </c>
      <c r="M1632" s="4">
        <f>IFERROR(VLOOKUP(B1632,Unemployment!$A$7:$D$3208,4,FALSE),"")</f>
        <v>3.6333333333333301E-2</v>
      </c>
      <c r="N1632" s="1">
        <f>IFERROR(VLOOKUP($B1632,Compensation!$A$5:$H$3867,6,FALSE),"")</f>
        <v>301047</v>
      </c>
      <c r="O1632" s="1">
        <f>IFERROR(VLOOKUP($B1632,Compensation!$A$5:$H$3867,7,FALSE),"")</f>
        <v>242965</v>
      </c>
      <c r="P1632" s="1">
        <f>IFERROR(VLOOKUP($B1632,Compensation!$A$5:$H$3867,8,FALSE),"")</f>
        <v>58082</v>
      </c>
      <c r="Q1632" s="4">
        <f t="shared" si="205"/>
        <v>0.35755438773603093</v>
      </c>
      <c r="R1632" s="3">
        <f>IFERROR(VLOOKUP(B1632,Growth!$C$6:$G$1733,2,FALSE),"")</f>
        <v>-0.109608627</v>
      </c>
      <c r="S1632" s="6">
        <f t="shared" si="208"/>
        <v>-0.29999999999999716</v>
      </c>
      <c r="T1632" s="6">
        <f t="shared" si="209"/>
        <v>-0.14841551878393422</v>
      </c>
      <c r="U1632" s="6">
        <f t="shared" si="210"/>
        <v>-0.43333333333333973</v>
      </c>
    </row>
    <row r="1633" spans="1:21" x14ac:dyDescent="0.2">
      <c r="A1633" t="str">
        <f t="shared" si="203"/>
        <v>Norway2011Q3</v>
      </c>
      <c r="B1633" t="s">
        <v>1246</v>
      </c>
      <c r="C1633" t="s">
        <v>20</v>
      </c>
      <c r="D1633" s="1">
        <v>2011</v>
      </c>
      <c r="E1633" s="1">
        <v>3</v>
      </c>
      <c r="F1633" s="1">
        <f t="shared" si="206"/>
        <v>47</v>
      </c>
      <c r="G1633" s="1">
        <v>688457</v>
      </c>
      <c r="H1633" s="1">
        <f t="shared" si="204"/>
        <v>125138.14223415255</v>
      </c>
      <c r="I1633" s="6">
        <f t="shared" si="207"/>
        <v>25.214213627675306</v>
      </c>
      <c r="J1633" s="1">
        <f>IFERROR(VLOOKUP($B1633,Population!$A$2:$E$2577,5,FALSE),"")</f>
        <v>4963</v>
      </c>
      <c r="K1633" s="3">
        <f>IFERROR(VLOOKUP(A1633,'Exchange rates'!$A$6:$D$1909,4,FALSE),"")</f>
        <v>5.501576</v>
      </c>
      <c r="L1633" s="3">
        <f>IFERROR(VLOOKUP(B1633,'Work hours'!$A$6:$G$3151,7,FALSE),"")</f>
        <v>34.700000000000003</v>
      </c>
      <c r="M1633" s="4">
        <f>IFERROR(VLOOKUP(B1633,Unemployment!$A$7:$D$3208,4,FALSE),"")</f>
        <v>3.5000000000000003E-2</v>
      </c>
      <c r="N1633" s="1">
        <f>IFERROR(VLOOKUP($B1633,Compensation!$A$5:$H$3867,6,FALSE),"")</f>
        <v>309778</v>
      </c>
      <c r="O1633" s="1">
        <f>IFERROR(VLOOKUP($B1633,Compensation!$A$5:$H$3867,7,FALSE),"")</f>
        <v>249400</v>
      </c>
      <c r="P1633" s="1">
        <f>IFERROR(VLOOKUP($B1633,Compensation!$A$5:$H$3867,8,FALSE),"")</f>
        <v>60377</v>
      </c>
      <c r="Q1633" s="4">
        <f t="shared" si="205"/>
        <v>0.36225937131876063</v>
      </c>
      <c r="R1633" s="3">
        <f>IFERROR(VLOOKUP(B1633,Growth!$C$6:$G$1733,2,FALSE),"")</f>
        <v>4.093500015</v>
      </c>
      <c r="S1633" s="6">
        <f t="shared" si="208"/>
        <v>0</v>
      </c>
      <c r="T1633" s="6">
        <f t="shared" si="209"/>
        <v>-1.0764020764139459</v>
      </c>
      <c r="U1633" s="6">
        <f t="shared" si="210"/>
        <v>-0.26666666666666994</v>
      </c>
    </row>
    <row r="1634" spans="1:21" x14ac:dyDescent="0.2">
      <c r="A1634" t="str">
        <f t="shared" si="203"/>
        <v>Norway2011Q4</v>
      </c>
      <c r="B1634" t="s">
        <v>1247</v>
      </c>
      <c r="C1634" t="s">
        <v>20</v>
      </c>
      <c r="D1634" s="1">
        <v>2011</v>
      </c>
      <c r="E1634" s="1">
        <v>4</v>
      </c>
      <c r="F1634" s="1">
        <f t="shared" si="206"/>
        <v>48</v>
      </c>
      <c r="G1634" s="1">
        <v>747413</v>
      </c>
      <c r="H1634" s="1">
        <f t="shared" si="204"/>
        <v>129831.91627810993</v>
      </c>
      <c r="I1634" s="6">
        <f t="shared" si="207"/>
        <v>26.075902044207659</v>
      </c>
      <c r="J1634" s="1">
        <f>IFERROR(VLOOKUP($B1634,Population!$A$2:$E$2577,5,FALSE),"")</f>
        <v>4979</v>
      </c>
      <c r="K1634" s="3">
        <f>IFERROR(VLOOKUP(A1634,'Exchange rates'!$A$6:$D$1909,4,FALSE),"")</f>
        <v>5.7567740000000001</v>
      </c>
      <c r="L1634" s="3">
        <f>IFERROR(VLOOKUP(B1634,'Work hours'!$A$6:$G$3151,7,FALSE),"")</f>
        <v>34.200000000000003</v>
      </c>
      <c r="M1634" s="4">
        <f>IFERROR(VLOOKUP(B1634,Unemployment!$A$7:$D$3208,4,FALSE),"")</f>
        <v>3.5666666666666701E-2</v>
      </c>
      <c r="N1634" s="1">
        <f>IFERROR(VLOOKUP($B1634,Compensation!$A$5:$H$3867,6,FALSE),"")</f>
        <v>311919</v>
      </c>
      <c r="O1634" s="1">
        <f>IFERROR(VLOOKUP($B1634,Compensation!$A$5:$H$3867,7,FALSE),"")</f>
        <v>251256</v>
      </c>
      <c r="P1634" s="1">
        <f>IFERROR(VLOOKUP($B1634,Compensation!$A$5:$H$3867,8,FALSE),"")</f>
        <v>60663</v>
      </c>
      <c r="Q1634" s="4">
        <f t="shared" si="205"/>
        <v>0.33616755394942288</v>
      </c>
      <c r="R1634" s="3">
        <f>IFERROR(VLOOKUP(B1634,Growth!$C$6:$G$1733,2,FALSE),"")</f>
        <v>1.2968064640000001</v>
      </c>
      <c r="S1634" s="6">
        <f t="shared" si="208"/>
        <v>0.60000000000000142</v>
      </c>
      <c r="T1634" s="6">
        <f t="shared" si="209"/>
        <v>-0.26132283090107844</v>
      </c>
      <c r="U1634" s="6">
        <f t="shared" si="210"/>
        <v>-0.20000000000000018</v>
      </c>
    </row>
    <row r="1635" spans="1:21" x14ac:dyDescent="0.2">
      <c r="A1635" t="str">
        <f t="shared" si="203"/>
        <v>Norway2012Q1</v>
      </c>
      <c r="B1635" t="s">
        <v>1248</v>
      </c>
      <c r="C1635" t="s">
        <v>20</v>
      </c>
      <c r="D1635" s="1">
        <v>2012</v>
      </c>
      <c r="E1635" s="1">
        <v>1</v>
      </c>
      <c r="F1635" s="1">
        <f t="shared" si="206"/>
        <v>49</v>
      </c>
      <c r="G1635" s="1">
        <v>765311</v>
      </c>
      <c r="H1635" s="1">
        <f t="shared" si="204"/>
        <v>132309.59828112368</v>
      </c>
      <c r="I1635" s="6">
        <f t="shared" si="207"/>
        <v>26.493712110757645</v>
      </c>
      <c r="J1635" s="1">
        <f>IFERROR(VLOOKUP($B1635,Population!$A$2:$E$2577,5,FALSE),"")</f>
        <v>4994</v>
      </c>
      <c r="K1635" s="3">
        <f>IFERROR(VLOOKUP(A1635,'Exchange rates'!$A$6:$D$1909,4,FALSE),"")</f>
        <v>5.7842440000000002</v>
      </c>
      <c r="L1635" s="3">
        <f>IFERROR(VLOOKUP(B1635,'Work hours'!$A$6:$G$3151,7,FALSE),"")</f>
        <v>34.1</v>
      </c>
      <c r="M1635" s="4">
        <f>IFERROR(VLOOKUP(B1635,Unemployment!$A$7:$D$3208,4,FALSE),"")</f>
        <v>3.5000000000000003E-2</v>
      </c>
      <c r="N1635" s="1">
        <f>IFERROR(VLOOKUP($B1635,Compensation!$A$5:$H$3867,6,FALSE),"")</f>
        <v>325016</v>
      </c>
      <c r="O1635" s="1">
        <f>IFERROR(VLOOKUP($B1635,Compensation!$A$5:$H$3867,7,FALSE),"")</f>
        <v>260853</v>
      </c>
      <c r="P1635" s="1">
        <f>IFERROR(VLOOKUP($B1635,Compensation!$A$5:$H$3867,8,FALSE),"")</f>
        <v>64162</v>
      </c>
      <c r="Q1635" s="4">
        <f t="shared" si="205"/>
        <v>0.34084574767643483</v>
      </c>
      <c r="R1635" s="3">
        <f>IFERROR(VLOOKUP(B1635,Growth!$C$6:$G$1733,2,FALSE),"")</f>
        <v>3.6059136879999998</v>
      </c>
      <c r="S1635" s="6">
        <f t="shared" si="208"/>
        <v>-0.10000000000000142</v>
      </c>
      <c r="T1635" s="6">
        <f t="shared" si="209"/>
        <v>-1.0169312651264084</v>
      </c>
      <c r="U1635" s="6">
        <f t="shared" si="210"/>
        <v>3.3333333333330356E-2</v>
      </c>
    </row>
    <row r="1636" spans="1:21" x14ac:dyDescent="0.2">
      <c r="A1636" t="str">
        <f t="shared" si="203"/>
        <v>Norway2012Q2</v>
      </c>
      <c r="B1636" t="s">
        <v>1249</v>
      </c>
      <c r="C1636" t="s">
        <v>20</v>
      </c>
      <c r="D1636" s="1">
        <v>2012</v>
      </c>
      <c r="E1636" s="1">
        <v>2</v>
      </c>
      <c r="F1636" s="1">
        <f t="shared" si="206"/>
        <v>50</v>
      </c>
      <c r="G1636" s="1">
        <v>731282</v>
      </c>
      <c r="H1636" s="1">
        <f t="shared" si="204"/>
        <v>124074.40303948201</v>
      </c>
      <c r="I1636" s="6">
        <f t="shared" si="207"/>
        <v>24.765349908080243</v>
      </c>
      <c r="J1636" s="1">
        <f>IFERROR(VLOOKUP($B1636,Population!$A$2:$E$2577,5,FALSE),"")</f>
        <v>5010</v>
      </c>
      <c r="K1636" s="3">
        <f>IFERROR(VLOOKUP(A1636,'Exchange rates'!$A$6:$D$1909,4,FALSE),"")</f>
        <v>5.8938990000000002</v>
      </c>
      <c r="L1636" s="3">
        <f>IFERROR(VLOOKUP(B1636,'Work hours'!$A$6:$G$3151,7,FALSE),"")</f>
        <v>32.799999999999997</v>
      </c>
      <c r="M1636" s="4">
        <f>IFERROR(VLOOKUP(B1636,Unemployment!$A$7:$D$3208,4,FALSE),"")</f>
        <v>3.4000000000000002E-2</v>
      </c>
      <c r="N1636" s="1">
        <f>IFERROR(VLOOKUP($B1636,Compensation!$A$5:$H$3867,6,FALSE),"")</f>
        <v>324684</v>
      </c>
      <c r="O1636" s="1">
        <f>IFERROR(VLOOKUP($B1636,Compensation!$A$5:$H$3867,7,FALSE),"")</f>
        <v>260403</v>
      </c>
      <c r="P1636" s="1">
        <f>IFERROR(VLOOKUP($B1636,Compensation!$A$5:$H$3867,8,FALSE),"")</f>
        <v>64281</v>
      </c>
      <c r="Q1636" s="4">
        <f t="shared" si="205"/>
        <v>0.35609108387735511</v>
      </c>
      <c r="R1636" s="3">
        <f>IFERROR(VLOOKUP(B1636,Growth!$C$6:$G$1733,2,FALSE),"")</f>
        <v>4.2827281959999999</v>
      </c>
      <c r="S1636" s="6">
        <f t="shared" si="208"/>
        <v>9.9999999999994316E-2</v>
      </c>
      <c r="T1636" s="6">
        <f t="shared" si="209"/>
        <v>-0.1463303858675824</v>
      </c>
      <c r="U1636" s="6">
        <f t="shared" si="210"/>
        <v>-0.23333333333332984</v>
      </c>
    </row>
    <row r="1637" spans="1:21" x14ac:dyDescent="0.2">
      <c r="A1637" t="str">
        <f t="shared" si="203"/>
        <v>Norway2012Q3</v>
      </c>
      <c r="B1637" t="s">
        <v>1250</v>
      </c>
      <c r="C1637" t="s">
        <v>20</v>
      </c>
      <c r="D1637" s="1">
        <v>2012</v>
      </c>
      <c r="E1637" s="1">
        <v>3</v>
      </c>
      <c r="F1637" s="1">
        <f t="shared" si="206"/>
        <v>51</v>
      </c>
      <c r="G1637" s="1">
        <v>713923</v>
      </c>
      <c r="H1637" s="1">
        <f t="shared" si="204"/>
        <v>120908.60592922526</v>
      </c>
      <c r="I1637" s="6">
        <f t="shared" si="207"/>
        <v>24.04705766293263</v>
      </c>
      <c r="J1637" s="1">
        <f>IFERROR(VLOOKUP($B1637,Population!$A$2:$E$2577,5,FALSE),"")</f>
        <v>5028</v>
      </c>
      <c r="K1637" s="3">
        <f>IFERROR(VLOOKUP(A1637,'Exchange rates'!$A$6:$D$1909,4,FALSE),"")</f>
        <v>5.9046500000000002</v>
      </c>
      <c r="L1637" s="3">
        <f>IFERROR(VLOOKUP(B1637,'Work hours'!$A$6:$G$3151,7,FALSE),"")</f>
        <v>34.9</v>
      </c>
      <c r="M1637" s="4">
        <f>IFERROR(VLOOKUP(B1637,Unemployment!$A$7:$D$3208,4,FALSE),"")</f>
        <v>3.3333333333333298E-2</v>
      </c>
      <c r="N1637" s="1">
        <f>IFERROR(VLOOKUP($B1637,Compensation!$A$5:$H$3867,6,FALSE),"")</f>
        <v>326054</v>
      </c>
      <c r="O1637" s="1">
        <f>IFERROR(VLOOKUP($B1637,Compensation!$A$5:$H$3867,7,FALSE),"")</f>
        <v>262350</v>
      </c>
      <c r="P1637" s="1">
        <f>IFERROR(VLOOKUP($B1637,Compensation!$A$5:$H$3867,8,FALSE),"")</f>
        <v>63704</v>
      </c>
      <c r="Q1637" s="4">
        <f t="shared" si="205"/>
        <v>0.36747660461982595</v>
      </c>
      <c r="R1637" s="3">
        <f>IFERROR(VLOOKUP(B1637,Growth!$C$6:$G$1733,2,FALSE),"")</f>
        <v>1.1353285070000001</v>
      </c>
      <c r="S1637" s="6">
        <f t="shared" si="208"/>
        <v>0.19999999999999574</v>
      </c>
      <c r="T1637" s="6">
        <f t="shared" si="209"/>
        <v>0.52172333010653271</v>
      </c>
      <c r="U1637" s="6">
        <f t="shared" si="210"/>
        <v>-0.16666666666667052</v>
      </c>
    </row>
    <row r="1638" spans="1:21" x14ac:dyDescent="0.2">
      <c r="A1638" t="str">
        <f t="shared" si="203"/>
        <v>Norway2012Q4</v>
      </c>
      <c r="B1638" t="s">
        <v>1251</v>
      </c>
      <c r="C1638" t="s">
        <v>20</v>
      </c>
      <c r="D1638" s="1">
        <v>2012</v>
      </c>
      <c r="E1638" s="1">
        <v>4</v>
      </c>
      <c r="F1638" s="1">
        <f t="shared" si="206"/>
        <v>52</v>
      </c>
      <c r="G1638" s="1">
        <v>772567</v>
      </c>
      <c r="H1638" s="1">
        <f t="shared" si="204"/>
        <v>136089.78293051902</v>
      </c>
      <c r="I1638" s="6">
        <f t="shared" si="207"/>
        <v>26.975179966406149</v>
      </c>
      <c r="J1638" s="1">
        <f>IFERROR(VLOOKUP($B1638,Population!$A$2:$E$2577,5,FALSE),"")</f>
        <v>5045</v>
      </c>
      <c r="K1638" s="3">
        <f>IFERROR(VLOOKUP(A1638,'Exchange rates'!$A$6:$D$1909,4,FALSE),"")</f>
        <v>5.6768919999999996</v>
      </c>
      <c r="L1638" s="3">
        <f>IFERROR(VLOOKUP(B1638,'Work hours'!$A$6:$G$3151,7,FALSE),"")</f>
        <v>33.799999999999997</v>
      </c>
      <c r="M1638" s="4">
        <f>IFERROR(VLOOKUP(B1638,Unemployment!$A$7:$D$3208,4,FALSE),"")</f>
        <v>3.6666666666666702E-2</v>
      </c>
      <c r="N1638" s="1">
        <f>IFERROR(VLOOKUP($B1638,Compensation!$A$5:$H$3867,6,FALSE),"")</f>
        <v>331407</v>
      </c>
      <c r="O1638" s="1">
        <f>IFERROR(VLOOKUP($B1638,Compensation!$A$5:$H$3867,7,FALSE),"")</f>
        <v>266243</v>
      </c>
      <c r="P1638" s="1">
        <f>IFERROR(VLOOKUP($B1638,Compensation!$A$5:$H$3867,8,FALSE),"")</f>
        <v>65163</v>
      </c>
      <c r="Q1638" s="4">
        <f t="shared" si="205"/>
        <v>0.34462124320609089</v>
      </c>
      <c r="R1638" s="3">
        <f>IFERROR(VLOOKUP(B1638,Growth!$C$6:$G$1733,2,FALSE),"")</f>
        <v>1.9101116300000001</v>
      </c>
      <c r="S1638" s="6">
        <f t="shared" si="208"/>
        <v>-0.40000000000000568</v>
      </c>
      <c r="T1638" s="6">
        <f t="shared" si="209"/>
        <v>0.84536892566680066</v>
      </c>
      <c r="U1638" s="6">
        <f t="shared" si="210"/>
        <v>0.10000000000000009</v>
      </c>
    </row>
    <row r="1639" spans="1:21" x14ac:dyDescent="0.2">
      <c r="A1639" t="str">
        <f t="shared" si="203"/>
        <v>Norway2013Q1</v>
      </c>
      <c r="B1639" t="s">
        <v>1252</v>
      </c>
      <c r="C1639" t="s">
        <v>20</v>
      </c>
      <c r="D1639" s="1">
        <v>2013</v>
      </c>
      <c r="E1639" s="1">
        <v>1</v>
      </c>
      <c r="F1639" s="1">
        <f t="shared" si="206"/>
        <v>53</v>
      </c>
      <c r="G1639" s="1">
        <v>752817</v>
      </c>
      <c r="H1639" s="1">
        <f t="shared" si="204"/>
        <v>133669.68991036803</v>
      </c>
      <c r="I1639" s="6">
        <f t="shared" si="207"/>
        <v>26.432606270588892</v>
      </c>
      <c r="J1639" s="1">
        <f>IFERROR(VLOOKUP($B1639,Population!$A$2:$E$2577,5,FALSE),"")</f>
        <v>5057</v>
      </c>
      <c r="K1639" s="3">
        <f>IFERROR(VLOOKUP(A1639,'Exchange rates'!$A$6:$D$1909,4,FALSE),"")</f>
        <v>5.63192</v>
      </c>
      <c r="L1639" s="3">
        <f>IFERROR(VLOOKUP(B1639,'Work hours'!$A$6:$G$3151,7,FALSE),"")</f>
        <v>33.1</v>
      </c>
      <c r="M1639" s="4">
        <f>IFERROR(VLOOKUP(B1639,Unemployment!$A$7:$D$3208,4,FALSE),"")</f>
        <v>3.9666666666666697E-2</v>
      </c>
      <c r="N1639" s="1">
        <f>IFERROR(VLOOKUP($B1639,Compensation!$A$5:$H$3867,6,FALSE),"")</f>
        <v>343203</v>
      </c>
      <c r="O1639" s="1">
        <f>IFERROR(VLOOKUP($B1639,Compensation!$A$5:$H$3867,7,FALSE),"")</f>
        <v>275792</v>
      </c>
      <c r="P1639" s="1">
        <f>IFERROR(VLOOKUP($B1639,Compensation!$A$5:$H$3867,8,FALSE),"")</f>
        <v>67411</v>
      </c>
      <c r="Q1639" s="4">
        <f t="shared" si="205"/>
        <v>0.36634666857948212</v>
      </c>
      <c r="R1639" s="3">
        <f>IFERROR(VLOOKUP(B1639,Growth!$C$6:$G$1733,2,FALSE),"")</f>
        <v>-0.32605867500000002</v>
      </c>
      <c r="S1639" s="6">
        <f t="shared" si="208"/>
        <v>-1</v>
      </c>
      <c r="T1639" s="6">
        <f t="shared" si="209"/>
        <v>2.5500920903047284</v>
      </c>
      <c r="U1639" s="6">
        <f t="shared" si="210"/>
        <v>0.46666666666666939</v>
      </c>
    </row>
    <row r="1640" spans="1:21" x14ac:dyDescent="0.2">
      <c r="A1640" t="str">
        <f t="shared" si="203"/>
        <v>Norway2013Q2</v>
      </c>
      <c r="B1640" t="s">
        <v>1253</v>
      </c>
      <c r="C1640" t="s">
        <v>20</v>
      </c>
      <c r="D1640" s="1">
        <v>2013</v>
      </c>
      <c r="E1640" s="1">
        <v>2</v>
      </c>
      <c r="F1640" s="1">
        <f t="shared" si="206"/>
        <v>54</v>
      </c>
      <c r="G1640" s="1">
        <v>763844</v>
      </c>
      <c r="H1640" s="1">
        <f t="shared" si="204"/>
        <v>131058.46693074737</v>
      </c>
      <c r="I1640" s="6">
        <f t="shared" si="207"/>
        <v>25.844698665104982</v>
      </c>
      <c r="J1640" s="1">
        <f>IFERROR(VLOOKUP($B1640,Population!$A$2:$E$2577,5,FALSE),"")</f>
        <v>5071</v>
      </c>
      <c r="K1640" s="3">
        <f>IFERROR(VLOOKUP(A1640,'Exchange rates'!$A$6:$D$1909,4,FALSE),"")</f>
        <v>5.8282689999999997</v>
      </c>
      <c r="L1640" s="3">
        <f>IFERROR(VLOOKUP(B1640,'Work hours'!$A$6:$G$3151,7,FALSE),"")</f>
        <v>33.200000000000003</v>
      </c>
      <c r="M1640" s="4">
        <f>IFERROR(VLOOKUP(B1640,Unemployment!$A$7:$D$3208,4,FALSE),"")</f>
        <v>3.9E-2</v>
      </c>
      <c r="N1640" s="1">
        <f>IFERROR(VLOOKUP($B1640,Compensation!$A$5:$H$3867,6,FALSE),"")</f>
        <v>344919</v>
      </c>
      <c r="O1640" s="1">
        <f>IFERROR(VLOOKUP($B1640,Compensation!$A$5:$H$3867,7,FALSE),"")</f>
        <v>276528</v>
      </c>
      <c r="P1640" s="1">
        <f>IFERROR(VLOOKUP($B1640,Compensation!$A$5:$H$3867,8,FALSE),"")</f>
        <v>68391</v>
      </c>
      <c r="Q1640" s="4">
        <f t="shared" si="205"/>
        <v>0.3620215646126696</v>
      </c>
      <c r="R1640" s="3">
        <f>IFERROR(VLOOKUP(B1640,Growth!$C$6:$G$1733,2,FALSE),"")</f>
        <v>0.158910042</v>
      </c>
      <c r="S1640" s="6">
        <f t="shared" si="208"/>
        <v>0.40000000000000568</v>
      </c>
      <c r="T1640" s="6">
        <f t="shared" si="209"/>
        <v>0.59304807353144917</v>
      </c>
      <c r="U1640" s="6">
        <f t="shared" si="210"/>
        <v>0.49999999999999978</v>
      </c>
    </row>
    <row r="1641" spans="1:21" x14ac:dyDescent="0.2">
      <c r="A1641" t="str">
        <f t="shared" si="203"/>
        <v>Norway2013Q3</v>
      </c>
      <c r="B1641" t="s">
        <v>1254</v>
      </c>
      <c r="C1641" t="s">
        <v>20</v>
      </c>
      <c r="D1641" s="1">
        <v>2013</v>
      </c>
      <c r="E1641" s="1">
        <v>3</v>
      </c>
      <c r="F1641" s="1">
        <f t="shared" si="206"/>
        <v>55</v>
      </c>
      <c r="G1641" s="1">
        <v>756407</v>
      </c>
      <c r="H1641" s="1">
        <f t="shared" si="204"/>
        <v>126305.03418753753</v>
      </c>
      <c r="I1641" s="6">
        <f t="shared" si="207"/>
        <v>24.828982541289076</v>
      </c>
      <c r="J1641" s="1">
        <f>IFERROR(VLOOKUP($B1641,Population!$A$2:$E$2577,5,FALSE),"")</f>
        <v>5087</v>
      </c>
      <c r="K1641" s="3">
        <f>IFERROR(VLOOKUP(A1641,'Exchange rates'!$A$6:$D$1909,4,FALSE),"")</f>
        <v>5.9887319999999997</v>
      </c>
      <c r="L1641" s="3">
        <f>IFERROR(VLOOKUP(B1641,'Work hours'!$A$6:$G$3151,7,FALSE),"")</f>
        <v>34.799999999999997</v>
      </c>
      <c r="M1641" s="4">
        <f>IFERROR(VLOOKUP(B1641,Unemployment!$A$7:$D$3208,4,FALSE),"")</f>
        <v>3.9666666666666697E-2</v>
      </c>
      <c r="N1641" s="1">
        <f>IFERROR(VLOOKUP($B1641,Compensation!$A$5:$H$3867,6,FALSE),"")</f>
        <v>346882</v>
      </c>
      <c r="O1641" s="1">
        <f>IFERROR(VLOOKUP($B1641,Compensation!$A$5:$H$3867,7,FALSE),"")</f>
        <v>277773</v>
      </c>
      <c r="P1641" s="1">
        <f>IFERROR(VLOOKUP($B1641,Compensation!$A$5:$H$3867,8,FALSE),"")</f>
        <v>69109</v>
      </c>
      <c r="Q1641" s="4">
        <f t="shared" si="205"/>
        <v>0.36722690297683652</v>
      </c>
      <c r="R1641" s="3">
        <f>IFERROR(VLOOKUP(B1641,Growth!$C$6:$G$1733,2,FALSE),"")</f>
        <v>2.6324242510000002</v>
      </c>
      <c r="S1641" s="6">
        <f t="shared" si="208"/>
        <v>-0.10000000000000142</v>
      </c>
      <c r="T1641" s="6">
        <f t="shared" si="209"/>
        <v>-2.4970164298943054E-2</v>
      </c>
      <c r="U1641" s="6">
        <f t="shared" si="210"/>
        <v>0.63333333333333997</v>
      </c>
    </row>
    <row r="1642" spans="1:21" x14ac:dyDescent="0.2">
      <c r="A1642" t="str">
        <f t="shared" si="203"/>
        <v>Norway2013Q4</v>
      </c>
      <c r="B1642" t="s">
        <v>1255</v>
      </c>
      <c r="C1642" t="s">
        <v>20</v>
      </c>
      <c r="D1642" s="1">
        <v>2013</v>
      </c>
      <c r="E1642" s="1">
        <v>4</v>
      </c>
      <c r="F1642" s="1">
        <f t="shared" si="206"/>
        <v>56</v>
      </c>
      <c r="G1642" s="1">
        <v>817267</v>
      </c>
      <c r="H1642" s="1">
        <f t="shared" si="204"/>
        <v>134925.77379497985</v>
      </c>
      <c r="I1642" s="6">
        <f t="shared" si="207"/>
        <v>26.440480853415607</v>
      </c>
      <c r="J1642" s="1">
        <f>IFERROR(VLOOKUP($B1642,Population!$A$2:$E$2577,5,FALSE),"")</f>
        <v>5103</v>
      </c>
      <c r="K1642" s="3">
        <f>IFERROR(VLOOKUP(A1642,'Exchange rates'!$A$6:$D$1909,4,FALSE),"")</f>
        <v>6.0571599999999997</v>
      </c>
      <c r="L1642" s="3">
        <f>IFERROR(VLOOKUP(B1642,'Work hours'!$A$6:$G$3151,7,FALSE),"")</f>
        <v>34</v>
      </c>
      <c r="M1642" s="4">
        <f>IFERROR(VLOOKUP(B1642,Unemployment!$A$7:$D$3208,4,FALSE),"")</f>
        <v>3.9333333333333304E-2</v>
      </c>
      <c r="N1642" s="1">
        <f>IFERROR(VLOOKUP($B1642,Compensation!$A$5:$H$3867,6,FALSE),"")</f>
        <v>348006</v>
      </c>
      <c r="O1642" s="1">
        <f>IFERROR(VLOOKUP($B1642,Compensation!$A$5:$H$3867,7,FALSE),"")</f>
        <v>279020</v>
      </c>
      <c r="P1642" s="1">
        <f>IFERROR(VLOOKUP($B1642,Compensation!$A$5:$H$3867,8,FALSE),"")</f>
        <v>68987</v>
      </c>
      <c r="Q1642" s="4">
        <f t="shared" si="205"/>
        <v>0.34140617448153421</v>
      </c>
      <c r="R1642" s="3">
        <f>IFERROR(VLOOKUP(B1642,Growth!$C$6:$G$1733,2,FALSE),"")</f>
        <v>1.6187861779999999</v>
      </c>
      <c r="S1642" s="6">
        <f t="shared" si="208"/>
        <v>0.20000000000000284</v>
      </c>
      <c r="T1642" s="6">
        <f t="shared" si="209"/>
        <v>-0.321506872455668</v>
      </c>
      <c r="U1642" s="6">
        <f t="shared" si="210"/>
        <v>0.26666666666666017</v>
      </c>
    </row>
    <row r="1643" spans="1:21" x14ac:dyDescent="0.2">
      <c r="A1643" t="str">
        <f t="shared" si="203"/>
        <v>Norway2014Q1</v>
      </c>
      <c r="B1643" t="s">
        <v>1256</v>
      </c>
      <c r="C1643" t="s">
        <v>20</v>
      </c>
      <c r="D1643" s="1">
        <v>2014</v>
      </c>
      <c r="E1643" s="1">
        <v>1</v>
      </c>
      <c r="F1643" s="1">
        <f t="shared" si="206"/>
        <v>57</v>
      </c>
      <c r="G1643" s="1">
        <v>801504</v>
      </c>
      <c r="H1643" s="1">
        <f t="shared" si="204"/>
        <v>131532.25034885001</v>
      </c>
      <c r="I1643" s="6">
        <f t="shared" si="207"/>
        <v>25.70495414282783</v>
      </c>
      <c r="J1643" s="1">
        <f>IFERROR(VLOOKUP($B1643,Population!$A$2:$E$2577,5,FALSE),"")</f>
        <v>5117</v>
      </c>
      <c r="K1643" s="3">
        <f>IFERROR(VLOOKUP(A1643,'Exchange rates'!$A$6:$D$1909,4,FALSE),"")</f>
        <v>6.0935930000000003</v>
      </c>
      <c r="L1643" s="3">
        <f>IFERROR(VLOOKUP(B1643,'Work hours'!$A$6:$G$3151,7,FALSE),"")</f>
        <v>34.299999999999997</v>
      </c>
      <c r="M1643" s="4">
        <f>IFERROR(VLOOKUP(B1643,Unemployment!$A$7:$D$3208,4,FALSE),"")</f>
        <v>3.8333333333333303E-2</v>
      </c>
      <c r="N1643" s="1">
        <f>IFERROR(VLOOKUP($B1643,Compensation!$A$5:$H$3867,6,FALSE),"")</f>
        <v>358700</v>
      </c>
      <c r="O1643" s="1">
        <f>IFERROR(VLOOKUP($B1643,Compensation!$A$5:$H$3867,7,FALSE),"")</f>
        <v>287034</v>
      </c>
      <c r="P1643" s="1">
        <f>IFERROR(VLOOKUP($B1643,Compensation!$A$5:$H$3867,8,FALSE),"")</f>
        <v>71666</v>
      </c>
      <c r="Q1643" s="4">
        <f t="shared" si="205"/>
        <v>0.35811923583662714</v>
      </c>
      <c r="R1643" s="3">
        <f>IFERROR(VLOOKUP(B1643,Growth!$C$6:$G$1733,2,FALSE),"")</f>
        <v>2.5705248520000001</v>
      </c>
      <c r="S1643" s="6">
        <f t="shared" si="208"/>
        <v>1.1999999999999957</v>
      </c>
      <c r="T1643" s="6">
        <f t="shared" si="209"/>
        <v>-0.82274327428549787</v>
      </c>
      <c r="U1643" s="6">
        <f t="shared" si="210"/>
        <v>-0.13333333333333947</v>
      </c>
    </row>
    <row r="1644" spans="1:21" x14ac:dyDescent="0.2">
      <c r="A1644" t="str">
        <f t="shared" si="203"/>
        <v>Norway2014Q2</v>
      </c>
      <c r="B1644" t="s">
        <v>1257</v>
      </c>
      <c r="C1644" t="s">
        <v>20</v>
      </c>
      <c r="D1644" s="1">
        <v>2014</v>
      </c>
      <c r="E1644" s="1">
        <v>2</v>
      </c>
      <c r="F1644" s="1">
        <f t="shared" si="206"/>
        <v>58</v>
      </c>
      <c r="G1644" s="1">
        <v>775437</v>
      </c>
      <c r="H1644" s="1">
        <f t="shared" si="204"/>
        <v>129583.02459820986</v>
      </c>
      <c r="I1644" s="6">
        <f t="shared" si="207"/>
        <v>25.254925862056101</v>
      </c>
      <c r="J1644" s="1">
        <f>IFERROR(VLOOKUP($B1644,Population!$A$2:$E$2577,5,FALSE),"")</f>
        <v>5131</v>
      </c>
      <c r="K1644" s="3">
        <f>IFERROR(VLOOKUP(A1644,'Exchange rates'!$A$6:$D$1909,4,FALSE),"")</f>
        <v>5.9840939999999998</v>
      </c>
      <c r="L1644" s="3">
        <f>IFERROR(VLOOKUP(B1644,'Work hours'!$A$6:$G$3151,7,FALSE),"")</f>
        <v>33.1</v>
      </c>
      <c r="M1644" s="4">
        <f>IFERROR(VLOOKUP(B1644,Unemployment!$A$7:$D$3208,4,FALSE),"")</f>
        <v>3.4000000000000002E-2</v>
      </c>
      <c r="N1644" s="1">
        <f>IFERROR(VLOOKUP($B1644,Compensation!$A$5:$H$3867,6,FALSE),"")</f>
        <v>359429</v>
      </c>
      <c r="O1644" s="1">
        <f>IFERROR(VLOOKUP($B1644,Compensation!$A$5:$H$3867,7,FALSE),"")</f>
        <v>287510</v>
      </c>
      <c r="P1644" s="1">
        <f>IFERROR(VLOOKUP($B1644,Compensation!$A$5:$H$3867,8,FALSE),"")</f>
        <v>71919</v>
      </c>
      <c r="Q1644" s="4">
        <f t="shared" si="205"/>
        <v>0.3707715778328865</v>
      </c>
      <c r="R1644" s="3">
        <f>IFERROR(VLOOKUP(B1644,Growth!$C$6:$G$1733,2,FALSE),"")</f>
        <v>2.583658867</v>
      </c>
      <c r="S1644" s="6">
        <f t="shared" si="208"/>
        <v>-0.10000000000000142</v>
      </c>
      <c r="T1644" s="6">
        <f t="shared" si="209"/>
        <v>0.87500132202169012</v>
      </c>
      <c r="U1644" s="6">
        <f t="shared" si="210"/>
        <v>-0.49999999999999978</v>
      </c>
    </row>
    <row r="1645" spans="1:21" x14ac:dyDescent="0.2">
      <c r="A1645" t="str">
        <f t="shared" si="203"/>
        <v>Norway2014Q3</v>
      </c>
      <c r="B1645" t="s">
        <v>1258</v>
      </c>
      <c r="C1645" t="s">
        <v>20</v>
      </c>
      <c r="D1645" s="1">
        <v>2014</v>
      </c>
      <c r="E1645" s="1">
        <v>3</v>
      </c>
      <c r="F1645" s="1">
        <f t="shared" si="206"/>
        <v>59</v>
      </c>
      <c r="G1645" s="1">
        <v>767459</v>
      </c>
      <c r="H1645" s="1">
        <f t="shared" si="204"/>
        <v>122901.92798987523</v>
      </c>
      <c r="I1645" s="6">
        <f t="shared" si="207"/>
        <v>23.878361762167327</v>
      </c>
      <c r="J1645" s="1">
        <f>IFERROR(VLOOKUP($B1645,Population!$A$2:$E$2577,5,FALSE),"")</f>
        <v>5147</v>
      </c>
      <c r="K1645" s="3">
        <f>IFERROR(VLOOKUP(A1645,'Exchange rates'!$A$6:$D$1909,4,FALSE),"")</f>
        <v>6.2444829999999998</v>
      </c>
      <c r="L1645" s="3">
        <f>IFERROR(VLOOKUP(B1645,'Work hours'!$A$6:$G$3151,7,FALSE),"")</f>
        <v>34.9</v>
      </c>
      <c r="M1645" s="4">
        <f>IFERROR(VLOOKUP(B1645,Unemployment!$A$7:$D$3208,4,FALSE),"")</f>
        <v>0.04</v>
      </c>
      <c r="N1645" s="1">
        <f>IFERROR(VLOOKUP($B1645,Compensation!$A$5:$H$3867,6,FALSE),"")</f>
        <v>360968</v>
      </c>
      <c r="O1645" s="1">
        <f>IFERROR(VLOOKUP($B1645,Compensation!$A$5:$H$3867,7,FALSE),"")</f>
        <v>288706</v>
      </c>
      <c r="P1645" s="1">
        <f>IFERROR(VLOOKUP($B1645,Compensation!$A$5:$H$3867,8,FALSE),"")</f>
        <v>72262</v>
      </c>
      <c r="Q1645" s="4">
        <f t="shared" si="205"/>
        <v>0.3761842652180768</v>
      </c>
      <c r="R1645" s="3">
        <f>IFERROR(VLOOKUP(B1645,Growth!$C$6:$G$1733,2,FALSE),"")</f>
        <v>2.011187032</v>
      </c>
      <c r="S1645" s="6">
        <f t="shared" si="208"/>
        <v>0.10000000000000142</v>
      </c>
      <c r="T1645" s="6">
        <f t="shared" si="209"/>
        <v>0.89573622412402742</v>
      </c>
      <c r="U1645" s="6">
        <f t="shared" si="210"/>
        <v>3.3333333333330356E-2</v>
      </c>
    </row>
    <row r="1646" spans="1:21" x14ac:dyDescent="0.2">
      <c r="A1646" t="str">
        <f t="shared" si="203"/>
        <v>Norway2014Q4</v>
      </c>
      <c r="B1646" t="s">
        <v>1259</v>
      </c>
      <c r="C1646" t="s">
        <v>20</v>
      </c>
      <c r="D1646" s="1">
        <v>2014</v>
      </c>
      <c r="E1646" s="1">
        <v>4</v>
      </c>
      <c r="F1646" s="1">
        <f t="shared" si="206"/>
        <v>60</v>
      </c>
      <c r="G1646" s="1">
        <v>817377</v>
      </c>
      <c r="H1646" s="1">
        <f t="shared" si="204"/>
        <v>118711.94927339534</v>
      </c>
      <c r="I1646" s="6">
        <f t="shared" si="207"/>
        <v>23.001734019258929</v>
      </c>
      <c r="J1646" s="1">
        <f>IFERROR(VLOOKUP($B1646,Population!$A$2:$E$2577,5,FALSE),"")</f>
        <v>5161</v>
      </c>
      <c r="K1646" s="3">
        <f>IFERROR(VLOOKUP(A1646,'Exchange rates'!$A$6:$D$1909,4,FALSE),"")</f>
        <v>6.8853809999999998</v>
      </c>
      <c r="L1646" s="3">
        <f>IFERROR(VLOOKUP(B1646,'Work hours'!$A$6:$G$3151,7,FALSE),"")</f>
        <v>34</v>
      </c>
      <c r="M1646" s="4">
        <f>IFERROR(VLOOKUP(B1646,Unemployment!$A$7:$D$3208,4,FALSE),"")</f>
        <v>3.9E-2</v>
      </c>
      <c r="N1646" s="1">
        <f>IFERROR(VLOOKUP($B1646,Compensation!$A$5:$H$3867,6,FALSE),"")</f>
        <v>363141</v>
      </c>
      <c r="O1646" s="1">
        <f>IFERROR(VLOOKUP($B1646,Compensation!$A$5:$H$3867,7,FALSE),"")</f>
        <v>290548</v>
      </c>
      <c r="P1646" s="1">
        <f>IFERROR(VLOOKUP($B1646,Compensation!$A$5:$H$3867,8,FALSE),"")</f>
        <v>72594</v>
      </c>
      <c r="Q1646" s="4">
        <f t="shared" si="205"/>
        <v>0.35546388019237146</v>
      </c>
      <c r="R1646" s="3">
        <f>IFERROR(VLOOKUP(B1646,Growth!$C$6:$G$1733,2,FALSE),"")</f>
        <v>3.4380784690000001</v>
      </c>
      <c r="S1646" s="6">
        <f t="shared" si="208"/>
        <v>0</v>
      </c>
      <c r="T1646" s="6">
        <f t="shared" si="209"/>
        <v>1.4057705710837254</v>
      </c>
      <c r="U1646" s="6">
        <f t="shared" si="210"/>
        <v>-3.3333333333330356E-2</v>
      </c>
    </row>
    <row r="1647" spans="1:21" x14ac:dyDescent="0.2">
      <c r="A1647" t="str">
        <f t="shared" si="203"/>
        <v>Norway2015Q1</v>
      </c>
      <c r="B1647" t="s">
        <v>1260</v>
      </c>
      <c r="C1647" t="s">
        <v>20</v>
      </c>
      <c r="D1647" s="1">
        <v>2015</v>
      </c>
      <c r="E1647" s="1">
        <v>1</v>
      </c>
      <c r="F1647" s="1">
        <f t="shared" si="206"/>
        <v>61</v>
      </c>
      <c r="G1647" s="1">
        <v>783966</v>
      </c>
      <c r="H1647" s="1">
        <f t="shared" si="204"/>
        <v>101164.42202672095</v>
      </c>
      <c r="I1647" s="6">
        <f t="shared" si="207"/>
        <v>19.563802364479006</v>
      </c>
      <c r="J1647" s="1">
        <f>IFERROR(VLOOKUP($B1647,Population!$A$2:$E$2577,5,FALSE),"")</f>
        <v>5171</v>
      </c>
      <c r="K1647" s="3">
        <f>IFERROR(VLOOKUP(A1647,'Exchange rates'!$A$6:$D$1909,4,FALSE),"")</f>
        <v>7.7494240000000003</v>
      </c>
      <c r="L1647" s="3">
        <f>IFERROR(VLOOKUP(B1647,'Work hours'!$A$6:$G$3151,7,FALSE),"")</f>
        <v>33.9</v>
      </c>
      <c r="M1647" s="4">
        <f>IFERROR(VLOOKUP(B1647,Unemployment!$A$7:$D$3208,4,FALSE),"")</f>
        <v>4.5666666666666703E-2</v>
      </c>
      <c r="N1647" s="1">
        <f>IFERROR(VLOOKUP($B1647,Compensation!$A$5:$H$3867,6,FALSE),"")</f>
        <v>357921</v>
      </c>
      <c r="O1647" s="1">
        <f>IFERROR(VLOOKUP($B1647,Compensation!$A$5:$H$3867,7,FALSE),"")</f>
        <v>288348</v>
      </c>
      <c r="P1647" s="1">
        <f>IFERROR(VLOOKUP($B1647,Compensation!$A$5:$H$3867,8,FALSE),"")</f>
        <v>69573</v>
      </c>
      <c r="Q1647" s="4">
        <f t="shared" si="205"/>
        <v>0.36780676713020716</v>
      </c>
      <c r="R1647" s="3">
        <f>IFERROR(VLOOKUP(B1647,Growth!$C$6:$G$1733,2,FALSE),"")</f>
        <v>2.1679352160000001</v>
      </c>
      <c r="S1647" s="6">
        <f t="shared" si="208"/>
        <v>-0.39999999999999858</v>
      </c>
      <c r="T1647" s="6">
        <f t="shared" si="209"/>
        <v>0.96875312935800206</v>
      </c>
      <c r="U1647" s="6">
        <f t="shared" si="210"/>
        <v>0.73333333333334005</v>
      </c>
    </row>
    <row r="1648" spans="1:21" x14ac:dyDescent="0.2">
      <c r="A1648" t="str">
        <f t="shared" si="203"/>
        <v>Norway2015Q2</v>
      </c>
      <c r="B1648" t="s">
        <v>1261</v>
      </c>
      <c r="C1648" t="s">
        <v>20</v>
      </c>
      <c r="D1648" s="1">
        <v>2015</v>
      </c>
      <c r="E1648" s="1">
        <v>2</v>
      </c>
      <c r="F1648" s="1">
        <f t="shared" si="206"/>
        <v>62</v>
      </c>
      <c r="G1648" s="1">
        <v>784474</v>
      </c>
      <c r="H1648" s="1">
        <f t="shared" si="204"/>
        <v>101168.30372595416</v>
      </c>
      <c r="I1648" s="6">
        <f t="shared" si="207"/>
        <v>19.519255976452666</v>
      </c>
      <c r="J1648" s="1">
        <f>IFERROR(VLOOKUP($B1648,Population!$A$2:$E$2577,5,FALSE),"")</f>
        <v>5183</v>
      </c>
      <c r="K1648" s="3">
        <f>IFERROR(VLOOKUP(A1648,'Exchange rates'!$A$6:$D$1909,4,FALSE),"")</f>
        <v>7.7541479999999998</v>
      </c>
      <c r="L1648" s="3">
        <f>IFERROR(VLOOKUP(B1648,'Work hours'!$A$6:$G$3151,7,FALSE),"")</f>
        <v>32.799999999999997</v>
      </c>
      <c r="M1648" s="4">
        <f>IFERROR(VLOOKUP(B1648,Unemployment!$A$7:$D$3208,4,FALSE),"")</f>
        <v>4.5333333333333295E-2</v>
      </c>
      <c r="N1648" s="1">
        <f>IFERROR(VLOOKUP($B1648,Compensation!$A$5:$H$3867,6,FALSE),"")</f>
        <v>393900</v>
      </c>
      <c r="O1648" s="1">
        <f>IFERROR(VLOOKUP($B1648,Compensation!$A$5:$H$3867,7,FALSE),"")</f>
        <v>317616</v>
      </c>
      <c r="P1648" s="1">
        <f>IFERROR(VLOOKUP($B1648,Compensation!$A$5:$H$3867,8,FALSE),"")</f>
        <v>76285</v>
      </c>
      <c r="Q1648" s="4">
        <f t="shared" si="205"/>
        <v>0.40487766324951496</v>
      </c>
      <c r="R1648" s="3">
        <f>IFERROR(VLOOKUP(B1648,Growth!$C$6:$G$1733,2,FALSE),"")</f>
        <v>1.9566280979999999</v>
      </c>
      <c r="S1648" s="6">
        <f t="shared" si="208"/>
        <v>-0.30000000000000426</v>
      </c>
      <c r="T1648" s="6">
        <f t="shared" si="209"/>
        <v>3.410608541662846</v>
      </c>
      <c r="U1648" s="6">
        <f t="shared" si="210"/>
        <v>1.1333333333333293</v>
      </c>
    </row>
    <row r="1649" spans="1:21" x14ac:dyDescent="0.2">
      <c r="A1649" t="str">
        <f t="shared" si="203"/>
        <v>Norway2015Q3</v>
      </c>
      <c r="B1649" t="s">
        <v>1262</v>
      </c>
      <c r="C1649" t="s">
        <v>20</v>
      </c>
      <c r="D1649" s="1">
        <v>2015</v>
      </c>
      <c r="E1649" s="1">
        <v>3</v>
      </c>
      <c r="F1649" s="1">
        <f t="shared" si="206"/>
        <v>63</v>
      </c>
      <c r="G1649" s="1">
        <v>767040</v>
      </c>
      <c r="H1649" s="1">
        <f t="shared" si="204"/>
        <v>93296.117381072501</v>
      </c>
      <c r="I1649" s="6">
        <f t="shared" si="207"/>
        <v>17.951917910539255</v>
      </c>
      <c r="J1649" s="1">
        <f>IFERROR(VLOOKUP($B1649,Population!$A$2:$E$2577,5,FALSE),"")</f>
        <v>5197</v>
      </c>
      <c r="K1649" s="3">
        <f>IFERROR(VLOOKUP(A1649,'Exchange rates'!$A$6:$D$1909,4,FALSE),"")</f>
        <v>8.2215640000000008</v>
      </c>
      <c r="L1649" s="3">
        <f>IFERROR(VLOOKUP(B1649,'Work hours'!$A$6:$G$3151,7,FALSE),"")</f>
        <v>34.5</v>
      </c>
      <c r="M1649" s="4">
        <f>IFERROR(VLOOKUP(B1649,Unemployment!$A$7:$D$3208,4,FALSE),"")</f>
        <v>4.7666666666666704E-2</v>
      </c>
      <c r="N1649" s="1">
        <f>IFERROR(VLOOKUP($B1649,Compensation!$A$5:$H$3867,6,FALSE),"")</f>
        <v>355184</v>
      </c>
      <c r="O1649" s="1">
        <f>IFERROR(VLOOKUP($B1649,Compensation!$A$5:$H$3867,7,FALSE),"")</f>
        <v>285847</v>
      </c>
      <c r="P1649" s="1">
        <f>IFERROR(VLOOKUP($B1649,Compensation!$A$5:$H$3867,8,FALSE),"")</f>
        <v>69337</v>
      </c>
      <c r="Q1649" s="4">
        <f t="shared" si="205"/>
        <v>0.37266244263662912</v>
      </c>
      <c r="R1649" s="3">
        <f>IFERROR(VLOOKUP(B1649,Growth!$C$6:$G$1733,2,FALSE),"")</f>
        <v>2.7168290490000002</v>
      </c>
      <c r="S1649" s="6">
        <f t="shared" si="208"/>
        <v>-0.39999999999999858</v>
      </c>
      <c r="T1649" s="6">
        <f t="shared" si="209"/>
        <v>-0.35218225814476756</v>
      </c>
      <c r="U1649" s="6">
        <f t="shared" si="210"/>
        <v>0.76666666666667038</v>
      </c>
    </row>
    <row r="1650" spans="1:21" x14ac:dyDescent="0.2">
      <c r="A1650" t="str">
        <f t="shared" si="203"/>
        <v>Norway2015Q4</v>
      </c>
      <c r="B1650" t="s">
        <v>1263</v>
      </c>
      <c r="C1650" t="s">
        <v>20</v>
      </c>
      <c r="D1650" s="1">
        <v>2015</v>
      </c>
      <c r="E1650" s="1">
        <v>4</v>
      </c>
      <c r="F1650" s="1">
        <f t="shared" si="206"/>
        <v>64</v>
      </c>
      <c r="G1650" s="1">
        <v>794703</v>
      </c>
      <c r="H1650" s="1">
        <f t="shared" si="204"/>
        <v>93142.305011944249</v>
      </c>
      <c r="I1650" s="6">
        <f t="shared" si="207"/>
        <v>17.87760172973978</v>
      </c>
      <c r="J1650" s="1">
        <f>IFERROR(VLOOKUP($B1650,Population!$A$2:$E$2577,5,FALSE),"")</f>
        <v>5210</v>
      </c>
      <c r="K1650" s="3">
        <f>IFERROR(VLOOKUP(A1650,'Exchange rates'!$A$6:$D$1909,4,FALSE),"")</f>
        <v>8.5321379999999998</v>
      </c>
      <c r="L1650" s="3">
        <f>IFERROR(VLOOKUP(B1650,'Work hours'!$A$6:$G$3151,7,FALSE),"")</f>
        <v>33.200000000000003</v>
      </c>
      <c r="M1650" s="4">
        <f>IFERROR(VLOOKUP(B1650,Unemployment!$A$7:$D$3208,4,FALSE),"")</f>
        <v>4.8333333333333305E-2</v>
      </c>
      <c r="N1650" s="1">
        <f>IFERROR(VLOOKUP($B1650,Compensation!$A$5:$H$3867,6,FALSE),"")</f>
        <v>378841</v>
      </c>
      <c r="O1650" s="1">
        <f>IFERROR(VLOOKUP($B1650,Compensation!$A$5:$H$3867,7,FALSE),"")</f>
        <v>296830</v>
      </c>
      <c r="P1650" s="1">
        <f>IFERROR(VLOOKUP($B1650,Compensation!$A$5:$H$3867,8,FALSE),"")</f>
        <v>82011</v>
      </c>
      <c r="Q1650" s="4">
        <f t="shared" si="205"/>
        <v>0.37351060710730927</v>
      </c>
      <c r="R1650" s="3">
        <f>IFERROR(VLOOKUP(B1650,Growth!$C$6:$G$1733,2,FALSE),"")</f>
        <v>0.59191685500000002</v>
      </c>
      <c r="S1650" s="6">
        <f t="shared" si="208"/>
        <v>-0.79999999999999716</v>
      </c>
      <c r="T1650" s="6">
        <f t="shared" si="209"/>
        <v>1.8046726914937805</v>
      </c>
      <c r="U1650" s="6">
        <f t="shared" si="210"/>
        <v>0.93333333333333046</v>
      </c>
    </row>
    <row r="1651" spans="1:21" x14ac:dyDescent="0.2">
      <c r="A1651" t="str">
        <f t="shared" si="203"/>
        <v>Norway2016Q1</v>
      </c>
      <c r="B1651" t="s">
        <v>1264</v>
      </c>
      <c r="C1651" t="s">
        <v>20</v>
      </c>
      <c r="D1651" s="1">
        <v>2016</v>
      </c>
      <c r="E1651" s="1">
        <v>1</v>
      </c>
      <c r="F1651" s="1">
        <f t="shared" si="206"/>
        <v>65</v>
      </c>
      <c r="G1651" s="1">
        <v>754091</v>
      </c>
      <c r="H1651" s="1">
        <f t="shared" si="204"/>
        <v>87220.762421039457</v>
      </c>
      <c r="I1651" s="6">
        <f t="shared" si="207"/>
        <v>16.712159881402464</v>
      </c>
      <c r="J1651" s="1">
        <f>IFERROR(VLOOKUP($B1651,Population!$A$2:$E$2577,5,FALSE),"")</f>
        <v>5219</v>
      </c>
      <c r="K1651" s="3">
        <f>IFERROR(VLOOKUP(A1651,'Exchange rates'!$A$6:$D$1909,4,FALSE),"")</f>
        <v>8.6457739999999994</v>
      </c>
      <c r="L1651" s="3">
        <f>IFERROR(VLOOKUP(B1651,'Work hours'!$A$6:$G$3151,7,FALSE),"")</f>
        <v>33.299999999999997</v>
      </c>
      <c r="M1651" s="4">
        <f>IFERROR(VLOOKUP(B1651,Unemployment!$A$7:$D$3208,4,FALSE),"")</f>
        <v>5.2333333333333301E-2</v>
      </c>
      <c r="N1651" s="1">
        <f>IFERROR(VLOOKUP($B1651,Compensation!$A$5:$H$3867,6,FALSE),"")</f>
        <v>362192</v>
      </c>
      <c r="O1651" s="1">
        <f>IFERROR(VLOOKUP($B1651,Compensation!$A$5:$H$3867,7,FALSE),"")</f>
        <v>291911</v>
      </c>
      <c r="P1651" s="1">
        <f>IFERROR(VLOOKUP($B1651,Compensation!$A$5:$H$3867,8,FALSE),"")</f>
        <v>70281</v>
      </c>
      <c r="Q1651" s="4">
        <f t="shared" si="205"/>
        <v>0.38710314802855356</v>
      </c>
      <c r="R1651" s="3">
        <f>IFERROR(VLOOKUP(B1651,Growth!$C$6:$G$1733,2,FALSE),"")</f>
        <v>1.3118244029999999</v>
      </c>
      <c r="S1651" s="6">
        <f t="shared" si="208"/>
        <v>-0.60000000000000142</v>
      </c>
      <c r="T1651" s="6">
        <f t="shared" si="209"/>
        <v>1.9296380898346399</v>
      </c>
      <c r="U1651" s="6">
        <f t="shared" si="210"/>
        <v>0.66666666666665986</v>
      </c>
    </row>
    <row r="1652" spans="1:21" x14ac:dyDescent="0.2">
      <c r="A1652" t="str">
        <f t="shared" ref="A1652:A1674" si="211">B1652</f>
        <v>Norway2016Q2</v>
      </c>
      <c r="B1652" t="s">
        <v>1265</v>
      </c>
      <c r="C1652" t="s">
        <v>20</v>
      </c>
      <c r="D1652" s="1">
        <v>2016</v>
      </c>
      <c r="E1652" s="1">
        <v>2</v>
      </c>
      <c r="F1652" s="1">
        <f t="shared" si="206"/>
        <v>66</v>
      </c>
      <c r="G1652" s="1">
        <v>782801</v>
      </c>
      <c r="H1652" s="1">
        <f t="shared" si="204"/>
        <v>94865.076777839306</v>
      </c>
      <c r="I1652" s="6">
        <f t="shared" si="207"/>
        <v>18.138638007235048</v>
      </c>
      <c r="J1652" s="1">
        <f>IFERROR(VLOOKUP($B1652,Population!$A$2:$E$2577,5,FALSE),"")</f>
        <v>5230</v>
      </c>
      <c r="K1652" s="3">
        <f>IFERROR(VLOOKUP(A1652,'Exchange rates'!$A$6:$D$1909,4,FALSE),"")</f>
        <v>8.2517300000000002</v>
      </c>
      <c r="L1652" s="3">
        <f>IFERROR(VLOOKUP(B1652,'Work hours'!$A$6:$G$3151,7,FALSE),"")</f>
        <v>33.200000000000003</v>
      </c>
      <c r="M1652" s="4">
        <f>IFERROR(VLOOKUP(B1652,Unemployment!$A$7:$D$3208,4,FALSE),"")</f>
        <v>4.8333333333333305E-2</v>
      </c>
      <c r="N1652" s="1">
        <f>IFERROR(VLOOKUP($B1652,Compensation!$A$5:$H$3867,6,FALSE),"")</f>
        <v>403404</v>
      </c>
      <c r="O1652" s="1">
        <f>IFERROR(VLOOKUP($B1652,Compensation!$A$5:$H$3867,7,FALSE),"")</f>
        <v>326779</v>
      </c>
      <c r="P1652" s="1">
        <f>IFERROR(VLOOKUP($B1652,Compensation!$A$5:$H$3867,8,FALSE),"")</f>
        <v>76624</v>
      </c>
      <c r="Q1652" s="4">
        <f t="shared" si="205"/>
        <v>0.41744836810377095</v>
      </c>
      <c r="R1652" s="3">
        <f>IFERROR(VLOOKUP(B1652,Growth!$C$6:$G$1733,2,FALSE),"")</f>
        <v>0.74734928499999997</v>
      </c>
      <c r="S1652" s="6">
        <f t="shared" si="208"/>
        <v>0.40000000000000568</v>
      </c>
      <c r="T1652" s="6">
        <f t="shared" si="209"/>
        <v>1.2570704854255987</v>
      </c>
      <c r="U1652" s="6">
        <f t="shared" si="210"/>
        <v>0.30000000000000093</v>
      </c>
    </row>
    <row r="1653" spans="1:21" x14ac:dyDescent="0.2">
      <c r="A1653" t="str">
        <f t="shared" si="211"/>
        <v>Norway2016Q3</v>
      </c>
      <c r="B1653" t="s">
        <v>1266</v>
      </c>
      <c r="C1653" t="s">
        <v>20</v>
      </c>
      <c r="D1653" s="1">
        <v>2016</v>
      </c>
      <c r="E1653" s="1">
        <v>3</v>
      </c>
      <c r="F1653" s="1">
        <f t="shared" si="206"/>
        <v>67</v>
      </c>
      <c r="G1653" s="1">
        <v>748252</v>
      </c>
      <c r="H1653" s="1">
        <f t="shared" si="204"/>
        <v>89912.845155654242</v>
      </c>
      <c r="I1653" s="6">
        <f t="shared" si="207"/>
        <v>17.145851478957713</v>
      </c>
      <c r="J1653" s="1">
        <f>IFERROR(VLOOKUP($B1653,Population!$A$2:$E$2577,5,FALSE),"")</f>
        <v>5244</v>
      </c>
      <c r="K1653" s="3">
        <f>IFERROR(VLOOKUP(A1653,'Exchange rates'!$A$6:$D$1909,4,FALSE),"")</f>
        <v>8.3219700000000003</v>
      </c>
      <c r="L1653" s="3">
        <f>IFERROR(VLOOKUP(B1653,'Work hours'!$A$6:$G$3151,7,FALSE),"")</f>
        <v>34.6</v>
      </c>
      <c r="M1653" s="4">
        <f>IFERROR(VLOOKUP(B1653,Unemployment!$A$7:$D$3208,4,FALSE),"")</f>
        <v>0.05</v>
      </c>
      <c r="N1653" s="1">
        <f>IFERROR(VLOOKUP($B1653,Compensation!$A$5:$H$3867,6,FALSE),"")</f>
        <v>360281</v>
      </c>
      <c r="O1653" s="1">
        <f>IFERROR(VLOOKUP($B1653,Compensation!$A$5:$H$3867,7,FALSE),"")</f>
        <v>289956</v>
      </c>
      <c r="P1653" s="1">
        <f>IFERROR(VLOOKUP($B1653,Compensation!$A$5:$H$3867,8,FALSE),"")</f>
        <v>70325</v>
      </c>
      <c r="Q1653" s="4">
        <f t="shared" si="205"/>
        <v>0.38751115934203983</v>
      </c>
      <c r="R1653" s="3">
        <f>IFERROR(VLOOKUP(B1653,Growth!$C$6:$G$1733,2,FALSE),"")</f>
        <v>-0.72127935399999998</v>
      </c>
      <c r="S1653" s="6">
        <f t="shared" si="208"/>
        <v>0.10000000000000142</v>
      </c>
      <c r="T1653" s="6">
        <f t="shared" si="209"/>
        <v>1.4848716705410714</v>
      </c>
      <c r="U1653" s="6">
        <f t="shared" si="210"/>
        <v>0.23333333333332984</v>
      </c>
    </row>
    <row r="1654" spans="1:21" x14ac:dyDescent="0.2">
      <c r="A1654" t="str">
        <f t="shared" si="211"/>
        <v>Norway2016Q4</v>
      </c>
      <c r="B1654" t="s">
        <v>1267</v>
      </c>
      <c r="C1654" t="s">
        <v>20</v>
      </c>
      <c r="D1654" s="1">
        <v>2016</v>
      </c>
      <c r="E1654" s="1">
        <v>4</v>
      </c>
      <c r="F1654" s="1">
        <f t="shared" si="206"/>
        <v>68</v>
      </c>
      <c r="G1654" s="1">
        <v>830891</v>
      </c>
      <c r="H1654" s="1">
        <f t="shared" si="204"/>
        <v>99134.765682558413</v>
      </c>
      <c r="I1654" s="6">
        <f t="shared" si="207"/>
        <v>18.864845990972107</v>
      </c>
      <c r="J1654" s="1">
        <f>IFERROR(VLOOKUP($B1654,Population!$A$2:$E$2577,5,FALSE),"")</f>
        <v>5255</v>
      </c>
      <c r="K1654" s="3">
        <f>IFERROR(VLOOKUP(A1654,'Exchange rates'!$A$6:$D$1909,4,FALSE),"")</f>
        <v>8.3814290000000007</v>
      </c>
      <c r="L1654" s="3">
        <f>IFERROR(VLOOKUP(B1654,'Work hours'!$A$6:$G$3151,7,FALSE),"")</f>
        <v>33.799999999999997</v>
      </c>
      <c r="M1654" s="4">
        <f>IFERROR(VLOOKUP(B1654,Unemployment!$A$7:$D$3208,4,FALSE),"")</f>
        <v>4.5666666666666703E-2</v>
      </c>
      <c r="N1654" s="1">
        <f>IFERROR(VLOOKUP($B1654,Compensation!$A$5:$H$3867,6,FALSE),"")</f>
        <v>384483</v>
      </c>
      <c r="O1654" s="1">
        <f>IFERROR(VLOOKUP($B1654,Compensation!$A$5:$H$3867,7,FALSE),"")</f>
        <v>302294</v>
      </c>
      <c r="P1654" s="1">
        <f>IFERROR(VLOOKUP($B1654,Compensation!$A$5:$H$3867,8,FALSE),"")</f>
        <v>82188</v>
      </c>
      <c r="Q1654" s="4">
        <f t="shared" si="205"/>
        <v>0.36381908096248483</v>
      </c>
      <c r="R1654" s="3">
        <f>IFERROR(VLOOKUP(B1654,Growth!$C$6:$G$1733,2,FALSE),"")</f>
        <v>1.4967577080000001</v>
      </c>
      <c r="S1654" s="6">
        <f t="shared" si="208"/>
        <v>0.59999999999999432</v>
      </c>
      <c r="T1654" s="6">
        <f t="shared" si="209"/>
        <v>-0.96915261448244361</v>
      </c>
      <c r="U1654" s="6">
        <f t="shared" si="210"/>
        <v>-0.26666666666666017</v>
      </c>
    </row>
    <row r="1655" spans="1:21" x14ac:dyDescent="0.2">
      <c r="A1655" t="str">
        <f t="shared" si="211"/>
        <v>Norway2017Q1</v>
      </c>
      <c r="B1655" t="s">
        <v>1268</v>
      </c>
      <c r="C1655" t="s">
        <v>20</v>
      </c>
      <c r="D1655" s="1">
        <v>2017</v>
      </c>
      <c r="E1655" s="1">
        <v>1</v>
      </c>
      <c r="F1655" s="1">
        <f t="shared" si="206"/>
        <v>69</v>
      </c>
      <c r="G1655" s="1">
        <v>839954</v>
      </c>
      <c r="H1655" s="1">
        <f t="shared" si="204"/>
        <v>99544.122208004803</v>
      </c>
      <c r="I1655" s="6">
        <f t="shared" si="207"/>
        <v>18.913950638040053</v>
      </c>
      <c r="J1655" s="1">
        <f>IFERROR(VLOOKUP($B1655,Population!$A$2:$E$2577,5,FALSE),"")</f>
        <v>5263</v>
      </c>
      <c r="K1655" s="3">
        <f>IFERROR(VLOOKUP(A1655,'Exchange rates'!$A$6:$D$1909,4,FALSE),"")</f>
        <v>8.4380070000000007</v>
      </c>
      <c r="L1655" s="3">
        <f>IFERROR(VLOOKUP(B1655,'Work hours'!$A$6:$G$3151,7,FALSE),"")</f>
        <v>34.1</v>
      </c>
      <c r="M1655" s="4">
        <f>IFERROR(VLOOKUP(B1655,Unemployment!$A$7:$D$3208,4,FALSE),"")</f>
        <v>4.5333333333333295E-2</v>
      </c>
      <c r="N1655" s="1">
        <f>IFERROR(VLOOKUP($B1655,Compensation!$A$5:$H$3867,6,FALSE),"")</f>
        <v>370639</v>
      </c>
      <c r="O1655" s="1">
        <f>IFERROR(VLOOKUP($B1655,Compensation!$A$5:$H$3867,7,FALSE),"")</f>
        <v>298836</v>
      </c>
      <c r="P1655" s="1">
        <f>IFERROR(VLOOKUP($B1655,Compensation!$A$5:$H$3867,8,FALSE),"")</f>
        <v>71803</v>
      </c>
      <c r="Q1655" s="4">
        <f t="shared" si="205"/>
        <v>0.35577662586284486</v>
      </c>
      <c r="R1655" s="3">
        <f>IFERROR(VLOOKUP(B1655,Growth!$C$6:$G$1733,2,FALSE),"")</f>
        <v>2.1406331710000002</v>
      </c>
      <c r="S1655" s="6">
        <f t="shared" si="208"/>
        <v>0.80000000000000426</v>
      </c>
      <c r="T1655" s="6">
        <f t="shared" si="209"/>
        <v>-3.132652216570869</v>
      </c>
      <c r="U1655" s="6">
        <f t="shared" si="210"/>
        <v>-0.70000000000000062</v>
      </c>
    </row>
    <row r="1656" spans="1:21" x14ac:dyDescent="0.2">
      <c r="A1656" t="str">
        <f t="shared" si="211"/>
        <v>Norway2017Q2</v>
      </c>
      <c r="B1656" t="s">
        <v>1269</v>
      </c>
      <c r="C1656" t="s">
        <v>20</v>
      </c>
      <c r="D1656" s="1">
        <v>2017</v>
      </c>
      <c r="E1656" s="1">
        <v>2</v>
      </c>
      <c r="F1656" s="1">
        <f t="shared" si="206"/>
        <v>70</v>
      </c>
      <c r="G1656" s="1">
        <v>810604</v>
      </c>
      <c r="H1656" s="1">
        <f t="shared" si="204"/>
        <v>95177.486467274764</v>
      </c>
      <c r="I1656" s="6">
        <f t="shared" si="207"/>
        <v>18.05339272899749</v>
      </c>
      <c r="J1656" s="1">
        <f>IFERROR(VLOOKUP($B1656,Population!$A$2:$E$2577,5,FALSE),"")</f>
        <v>5272</v>
      </c>
      <c r="K1656" s="3">
        <f>IFERROR(VLOOKUP(A1656,'Exchange rates'!$A$6:$D$1909,4,FALSE),"")</f>
        <v>8.5167619999999999</v>
      </c>
      <c r="L1656" s="3">
        <f>IFERROR(VLOOKUP(B1656,'Work hours'!$A$6:$G$3151,7,FALSE),"")</f>
        <v>32.4</v>
      </c>
      <c r="M1656" s="4">
        <f>IFERROR(VLOOKUP(B1656,Unemployment!$A$7:$D$3208,4,FALSE),"")</f>
        <v>4.4999999999999998E-2</v>
      </c>
      <c r="N1656" s="1">
        <f>IFERROR(VLOOKUP($B1656,Compensation!$A$5:$H$3867,6,FALSE),"")</f>
        <v>415472</v>
      </c>
      <c r="O1656" s="1">
        <f>IFERROR(VLOOKUP($B1656,Compensation!$A$5:$H$3867,7,FALSE),"")</f>
        <v>336321</v>
      </c>
      <c r="P1656" s="1">
        <f>IFERROR(VLOOKUP($B1656,Compensation!$A$5:$H$3867,8,FALSE),"")</f>
        <v>79151</v>
      </c>
      <c r="Q1656" s="4">
        <f t="shared" si="205"/>
        <v>0.41490172760065336</v>
      </c>
      <c r="R1656" s="3">
        <f>IFERROR(VLOOKUP(B1656,Growth!$C$6:$G$1733,2,FALSE),"")</f>
        <v>3.1575019769999999</v>
      </c>
      <c r="S1656" s="6">
        <f t="shared" si="208"/>
        <v>-0.80000000000000426</v>
      </c>
      <c r="T1656" s="6">
        <f t="shared" si="209"/>
        <v>-0.2546640503117592</v>
      </c>
      <c r="U1656" s="6">
        <f t="shared" si="210"/>
        <v>-0.33333333333333059</v>
      </c>
    </row>
    <row r="1657" spans="1:21" x14ac:dyDescent="0.2">
      <c r="A1657" t="str">
        <f t="shared" si="211"/>
        <v>Norway2017Q3</v>
      </c>
      <c r="B1657" t="s">
        <v>1270</v>
      </c>
      <c r="C1657" t="s">
        <v>20</v>
      </c>
      <c r="D1657" s="1">
        <v>2017</v>
      </c>
      <c r="E1657" s="1">
        <v>3</v>
      </c>
      <c r="F1657" s="1">
        <f t="shared" si="206"/>
        <v>71</v>
      </c>
      <c r="G1657" s="1">
        <v>794517</v>
      </c>
      <c r="H1657" s="1">
        <f t="shared" si="204"/>
        <v>99771.303197561036</v>
      </c>
      <c r="I1657" s="6">
        <f t="shared" si="207"/>
        <v>18.881775775465751</v>
      </c>
      <c r="J1657" s="1">
        <f>IFERROR(VLOOKUP($B1657,Population!$A$2:$E$2577,5,FALSE),"")</f>
        <v>5284</v>
      </c>
      <c r="K1657" s="3">
        <f>IFERROR(VLOOKUP(A1657,'Exchange rates'!$A$6:$D$1909,4,FALSE),"")</f>
        <v>7.9633820000000002</v>
      </c>
      <c r="L1657" s="3">
        <f>IFERROR(VLOOKUP(B1657,'Work hours'!$A$6:$G$3151,7,FALSE),"")</f>
        <v>34.5</v>
      </c>
      <c r="M1657" s="4">
        <f>IFERROR(VLOOKUP(B1657,Unemployment!$A$7:$D$3208,4,FALSE),"")</f>
        <v>4.2999999999999997E-2</v>
      </c>
      <c r="N1657" s="1">
        <f>IFERROR(VLOOKUP($B1657,Compensation!$A$5:$H$3867,6,FALSE),"")</f>
        <v>374285</v>
      </c>
      <c r="O1657" s="1">
        <f>IFERROR(VLOOKUP($B1657,Compensation!$A$5:$H$3867,7,FALSE),"")</f>
        <v>301978</v>
      </c>
      <c r="P1657" s="1">
        <f>IFERROR(VLOOKUP($B1657,Compensation!$A$5:$H$3867,8,FALSE),"")</f>
        <v>72306</v>
      </c>
      <c r="Q1657" s="4">
        <f t="shared" si="205"/>
        <v>0.38007745586312186</v>
      </c>
      <c r="R1657" s="3">
        <f>IFERROR(VLOOKUP(B1657,Growth!$C$6:$G$1733,2,FALSE),"")</f>
        <v>4.1842570170000002</v>
      </c>
      <c r="S1657" s="6">
        <f t="shared" si="208"/>
        <v>-0.10000000000000142</v>
      </c>
      <c r="T1657" s="6">
        <f t="shared" si="209"/>
        <v>-0.74337034789179746</v>
      </c>
      <c r="U1657" s="6">
        <f t="shared" si="210"/>
        <v>-0.70000000000000062</v>
      </c>
    </row>
    <row r="1658" spans="1:21" x14ac:dyDescent="0.2">
      <c r="A1658" t="str">
        <f t="shared" si="211"/>
        <v>Norway2017Q4</v>
      </c>
      <c r="B1658" t="s">
        <v>1271</v>
      </c>
      <c r="C1658" t="s">
        <v>20</v>
      </c>
      <c r="D1658" s="1">
        <v>2017</v>
      </c>
      <c r="E1658" s="1">
        <v>4</v>
      </c>
      <c r="F1658" s="1">
        <f t="shared" si="206"/>
        <v>72</v>
      </c>
      <c r="G1658" s="1">
        <v>878028</v>
      </c>
      <c r="H1658" s="1">
        <f t="shared" si="204"/>
        <v>107523.91106121246</v>
      </c>
      <c r="I1658" s="6">
        <f t="shared" si="207"/>
        <v>20.314360676594081</v>
      </c>
      <c r="J1658" s="1">
        <f>IFERROR(VLOOKUP($B1658,Population!$A$2:$E$2577,5,FALSE),"")</f>
        <v>5293</v>
      </c>
      <c r="K1658" s="3">
        <f>IFERROR(VLOOKUP(A1658,'Exchange rates'!$A$6:$D$1909,4,FALSE),"")</f>
        <v>8.1658860000000004</v>
      </c>
      <c r="L1658" s="3">
        <f>IFERROR(VLOOKUP(B1658,'Work hours'!$A$6:$G$3151,7,FALSE),"")</f>
        <v>33.700000000000003</v>
      </c>
      <c r="M1658" s="4">
        <f>IFERROR(VLOOKUP(B1658,Unemployment!$A$7:$D$3208,4,FALSE),"")</f>
        <v>4.1333333333333305E-2</v>
      </c>
      <c r="N1658" s="1">
        <f>IFERROR(VLOOKUP($B1658,Compensation!$A$5:$H$3867,6,FALSE),"")</f>
        <v>399352</v>
      </c>
      <c r="O1658" s="1">
        <f>IFERROR(VLOOKUP($B1658,Compensation!$A$5:$H$3867,7,FALSE),"")</f>
        <v>314831</v>
      </c>
      <c r="P1658" s="1">
        <f>IFERROR(VLOOKUP($B1658,Compensation!$A$5:$H$3867,8,FALSE),"")</f>
        <v>84521</v>
      </c>
      <c r="Q1658" s="4">
        <f t="shared" si="205"/>
        <v>0.35856601384010534</v>
      </c>
      <c r="R1658" s="3">
        <f>IFERROR(VLOOKUP(B1658,Growth!$C$6:$G$1733,2,FALSE),"")</f>
        <v>2.2215281720000002</v>
      </c>
      <c r="S1658" s="6">
        <f t="shared" si="208"/>
        <v>-9.9999999999994316E-2</v>
      </c>
      <c r="T1658" s="6">
        <f t="shared" si="209"/>
        <v>-0.52530671223794956</v>
      </c>
      <c r="U1658" s="6">
        <f t="shared" si="210"/>
        <v>-0.43333333333333973</v>
      </c>
    </row>
    <row r="1659" spans="1:21" x14ac:dyDescent="0.2">
      <c r="A1659" t="str">
        <f t="shared" si="211"/>
        <v>Norway2018Q1</v>
      </c>
      <c r="B1659" t="s">
        <v>1272</v>
      </c>
      <c r="C1659" t="s">
        <v>20</v>
      </c>
      <c r="D1659" s="1">
        <v>2018</v>
      </c>
      <c r="E1659" s="1">
        <v>1</v>
      </c>
      <c r="F1659" s="1">
        <f t="shared" si="206"/>
        <v>73</v>
      </c>
      <c r="G1659" s="1">
        <v>868396</v>
      </c>
      <c r="H1659" s="1">
        <f t="shared" si="204"/>
        <v>110758.48098966807</v>
      </c>
      <c r="I1659" s="6">
        <f t="shared" si="207"/>
        <v>20.9017703320755</v>
      </c>
      <c r="J1659" s="1">
        <f>IFERROR(VLOOKUP($B1659,Population!$A$2:$E$2577,5,FALSE),"")</f>
        <v>5299</v>
      </c>
      <c r="K1659" s="3">
        <f>IFERROR(VLOOKUP(A1659,'Exchange rates'!$A$6:$D$1909,4,FALSE),"")</f>
        <v>7.8404470000000002</v>
      </c>
      <c r="L1659" s="3">
        <f>IFERROR(VLOOKUP(B1659,'Work hours'!$A$6:$G$3151,7,FALSE),"")</f>
        <v>33.1</v>
      </c>
      <c r="M1659" s="4">
        <f>IFERROR(VLOOKUP(B1659,Unemployment!$A$7:$D$3208,4,FALSE),"")</f>
        <v>4.0999999999999995E-2</v>
      </c>
      <c r="N1659" s="1">
        <f>IFERROR(VLOOKUP($B1659,Compensation!$A$5:$H$3867,6,FALSE),"")</f>
        <v>388289</v>
      </c>
      <c r="O1659" s="1">
        <f>IFERROR(VLOOKUP($B1659,Compensation!$A$5:$H$3867,7,FALSE),"")</f>
        <v>313073</v>
      </c>
      <c r="P1659" s="1">
        <f>IFERROR(VLOOKUP($B1659,Compensation!$A$5:$H$3867,8,FALSE),"")</f>
        <v>75216</v>
      </c>
      <c r="Q1659" s="4">
        <f t="shared" si="205"/>
        <v>0.36051870344865705</v>
      </c>
      <c r="R1659" s="3">
        <f>IFERROR(VLOOKUP(B1659,Growth!$C$6:$G$1733,2,FALSE),"")</f>
        <v>1.5714755410000001</v>
      </c>
      <c r="S1659" s="6">
        <f t="shared" si="208"/>
        <v>-1</v>
      </c>
      <c r="T1659" s="6">
        <f t="shared" si="209"/>
        <v>0.47420775858121877</v>
      </c>
      <c r="U1659" s="6">
        <f t="shared" si="210"/>
        <v>-0.43333333333333002</v>
      </c>
    </row>
    <row r="1660" spans="1:21" x14ac:dyDescent="0.2">
      <c r="A1660" t="str">
        <f t="shared" si="211"/>
        <v>Norway2018Q2</v>
      </c>
      <c r="B1660" t="s">
        <v>1273</v>
      </c>
      <c r="C1660" t="s">
        <v>20</v>
      </c>
      <c r="D1660" s="1">
        <v>2018</v>
      </c>
      <c r="E1660" s="1">
        <v>2</v>
      </c>
      <c r="F1660" s="1">
        <f t="shared" si="206"/>
        <v>74</v>
      </c>
      <c r="G1660" s="1">
        <v>885375</v>
      </c>
      <c r="H1660" s="1">
        <f t="shared" si="204"/>
        <v>110464.18851756341</v>
      </c>
      <c r="I1660" s="6">
        <f t="shared" si="207"/>
        <v>20.8108870605809</v>
      </c>
      <c r="J1660" s="1">
        <f>IFERROR(VLOOKUP($B1660,Population!$A$2:$E$2577,5,FALSE),"")</f>
        <v>5308</v>
      </c>
      <c r="K1660" s="3">
        <f>IFERROR(VLOOKUP(A1660,'Exchange rates'!$A$6:$D$1909,4,FALSE),"")</f>
        <v>8.0150410000000001</v>
      </c>
      <c r="L1660" s="3">
        <f>IFERROR(VLOOKUP(B1660,'Work hours'!$A$6:$G$3151,7,FALSE),"")</f>
        <v>32.6</v>
      </c>
      <c r="M1660" s="4">
        <f>IFERROR(VLOOKUP(B1660,Unemployment!$A$7:$D$3208,4,FALSE),"")</f>
        <v>3.9666666666666697E-2</v>
      </c>
      <c r="N1660" s="1">
        <f>IFERROR(VLOOKUP($B1660,Compensation!$A$5:$H$3867,6,FALSE),"")</f>
        <v>436306</v>
      </c>
      <c r="O1660" s="1">
        <f>IFERROR(VLOOKUP($B1660,Compensation!$A$5:$H$3867,7,FALSE),"")</f>
        <v>352789</v>
      </c>
      <c r="P1660" s="1">
        <f>IFERROR(VLOOKUP($B1660,Compensation!$A$5:$H$3867,8,FALSE),"")</f>
        <v>83517</v>
      </c>
      <c r="Q1660" s="4">
        <f t="shared" si="205"/>
        <v>0.3984627982493294</v>
      </c>
      <c r="R1660" s="3">
        <f>IFERROR(VLOOKUP(B1660,Growth!$C$6:$G$1733,2,FALSE),"")</f>
        <v>0.90483528599999996</v>
      </c>
      <c r="S1660" s="6">
        <f t="shared" si="208"/>
        <v>0.20000000000000284</v>
      </c>
      <c r="T1660" s="6">
        <f t="shared" si="209"/>
        <v>-1.6438929351323961</v>
      </c>
      <c r="U1660" s="6">
        <f t="shared" si="210"/>
        <v>-0.53333333333333011</v>
      </c>
    </row>
    <row r="1661" spans="1:21" x14ac:dyDescent="0.2">
      <c r="A1661" t="str">
        <f t="shared" si="211"/>
        <v>Norway2018Q3</v>
      </c>
      <c r="B1661" t="s">
        <v>1274</v>
      </c>
      <c r="C1661" t="s">
        <v>20</v>
      </c>
      <c r="D1661" s="1">
        <v>2018</v>
      </c>
      <c r="E1661" s="1">
        <v>3</v>
      </c>
      <c r="F1661" s="1">
        <f t="shared" si="206"/>
        <v>75</v>
      </c>
      <c r="G1661" s="1">
        <v>871530</v>
      </c>
      <c r="H1661" s="1">
        <f t="shared" si="204"/>
        <v>105823.91555165815</v>
      </c>
      <c r="I1661" s="6">
        <f t="shared" si="207"/>
        <v>19.899194349691268</v>
      </c>
      <c r="J1661" s="1">
        <f>IFERROR(VLOOKUP($B1661,Population!$A$2:$E$2577,5,FALSE),"")</f>
        <v>5318</v>
      </c>
      <c r="K1661" s="3">
        <f>IFERROR(VLOOKUP(A1661,'Exchange rates'!$A$6:$D$1909,4,FALSE),"")</f>
        <v>8.2356619999999996</v>
      </c>
      <c r="L1661" s="3">
        <f>IFERROR(VLOOKUP(B1661,'Work hours'!$A$6:$G$3151,7,FALSE),"")</f>
        <v>34.700000000000003</v>
      </c>
      <c r="M1661" s="4">
        <f>IFERROR(VLOOKUP(B1661,Unemployment!$A$7:$D$3208,4,FALSE),"")</f>
        <v>4.2333333333333299E-2</v>
      </c>
      <c r="N1661" s="1">
        <f>IFERROR(VLOOKUP($B1661,Compensation!$A$5:$H$3867,6,FALSE),"")</f>
        <v>392563</v>
      </c>
      <c r="O1661" s="1">
        <f>IFERROR(VLOOKUP($B1661,Compensation!$A$5:$H$3867,7,FALSE),"")</f>
        <v>315398</v>
      </c>
      <c r="P1661" s="1">
        <f>IFERROR(VLOOKUP($B1661,Compensation!$A$5:$H$3867,8,FALSE),"")</f>
        <v>77164</v>
      </c>
      <c r="Q1661" s="4">
        <f t="shared" si="205"/>
        <v>0.36189000952348171</v>
      </c>
      <c r="R1661" s="3">
        <f>IFERROR(VLOOKUP(B1661,Growth!$C$6:$G$1733,2,FALSE),"")</f>
        <v>0.84946928399999999</v>
      </c>
      <c r="S1661" s="6">
        <f t="shared" si="208"/>
        <v>0.20000000000000284</v>
      </c>
      <c r="T1661" s="6">
        <f t="shared" si="209"/>
        <v>-1.8187446339640145</v>
      </c>
      <c r="U1661" s="6">
        <f t="shared" si="210"/>
        <v>-6.6666666666669733E-2</v>
      </c>
    </row>
    <row r="1662" spans="1:21" x14ac:dyDescent="0.2">
      <c r="A1662" t="str">
        <f t="shared" si="211"/>
        <v>Norway2018Q4</v>
      </c>
      <c r="B1662" t="s">
        <v>1275</v>
      </c>
      <c r="C1662" t="s">
        <v>20</v>
      </c>
      <c r="D1662" s="1">
        <v>2018</v>
      </c>
      <c r="E1662" s="1">
        <v>4</v>
      </c>
      <c r="F1662" s="1">
        <f t="shared" si="206"/>
        <v>76</v>
      </c>
      <c r="G1662" s="1">
        <v>951280</v>
      </c>
      <c r="H1662" s="1">
        <f t="shared" si="204"/>
        <v>112602.22065291012</v>
      </c>
      <c r="I1662" s="6">
        <f t="shared" si="207"/>
        <v>21.141986604001151</v>
      </c>
      <c r="J1662" s="1">
        <f>IFERROR(VLOOKUP($B1662,Population!$A$2:$E$2577,5,FALSE),"")</f>
        <v>5326</v>
      </c>
      <c r="K1662" s="3">
        <f>IFERROR(VLOOKUP(A1662,'Exchange rates'!$A$6:$D$1909,4,FALSE),"")</f>
        <v>8.4481459999999995</v>
      </c>
      <c r="L1662" s="3">
        <f>IFERROR(VLOOKUP(B1662,'Work hours'!$A$6:$G$3151,7,FALSE),"")</f>
        <v>33.700000000000003</v>
      </c>
      <c r="M1662" s="4">
        <f>IFERROR(VLOOKUP(B1662,Unemployment!$A$7:$D$3208,4,FALSE),"")</f>
        <v>3.7666666666666702E-2</v>
      </c>
      <c r="N1662" s="1">
        <f>IFERROR(VLOOKUP($B1662,Compensation!$A$5:$H$3867,6,FALSE),"")</f>
        <v>421674</v>
      </c>
      <c r="O1662" s="1">
        <f>IFERROR(VLOOKUP($B1662,Compensation!$A$5:$H$3867,7,FALSE),"")</f>
        <v>331695</v>
      </c>
      <c r="P1662" s="1">
        <f>IFERROR(VLOOKUP($B1662,Compensation!$A$5:$H$3867,8,FALSE),"")</f>
        <v>89978</v>
      </c>
      <c r="Q1662" s="4">
        <f t="shared" si="205"/>
        <v>0.34868282734841477</v>
      </c>
      <c r="R1662" s="3">
        <f>IFERROR(VLOOKUP(B1662,Growth!$C$6:$G$1733,2,FALSE),"")</f>
        <v>1.461456694</v>
      </c>
      <c r="S1662" s="6">
        <f t="shared" si="208"/>
        <v>0</v>
      </c>
      <c r="T1662" s="6">
        <f t="shared" si="209"/>
        <v>-0.98831864916905654</v>
      </c>
      <c r="U1662" s="6">
        <f t="shared" si="210"/>
        <v>-0.36666666666666026</v>
      </c>
    </row>
    <row r="1663" spans="1:21" x14ac:dyDescent="0.2">
      <c r="A1663" t="str">
        <f t="shared" si="211"/>
        <v>Norway2019Q1</v>
      </c>
      <c r="B1663" t="s">
        <v>1276</v>
      </c>
      <c r="C1663" t="s">
        <v>20</v>
      </c>
      <c r="D1663" s="1">
        <v>2019</v>
      </c>
      <c r="E1663" s="1">
        <v>1</v>
      </c>
      <c r="F1663" s="1">
        <f t="shared" si="206"/>
        <v>77</v>
      </c>
      <c r="G1663" s="1">
        <v>911610</v>
      </c>
      <c r="H1663" s="1">
        <f t="shared" si="204"/>
        <v>106243.13771376738</v>
      </c>
      <c r="I1663" s="6">
        <f t="shared" si="207"/>
        <v>19.925569713759824</v>
      </c>
      <c r="J1663" s="1">
        <f>IFERROR(VLOOKUP($B1663,Population!$A$2:$E$2577,5,FALSE),"")</f>
        <v>5332</v>
      </c>
      <c r="K1663" s="3">
        <f>IFERROR(VLOOKUP(A1663,'Exchange rates'!$A$6:$D$1909,4,FALSE),"")</f>
        <v>8.5804130000000001</v>
      </c>
      <c r="L1663" s="3">
        <f>IFERROR(VLOOKUP(B1663,'Work hours'!$A$6:$G$3151,7,FALSE),"")</f>
        <v>33.200000000000003</v>
      </c>
      <c r="M1663" s="4">
        <f>IFERROR(VLOOKUP(B1663,Unemployment!$A$7:$D$3208,4,FALSE),"")</f>
        <v>0.04</v>
      </c>
      <c r="N1663" s="1">
        <f>IFERROR(VLOOKUP($B1663,Compensation!$A$5:$H$3867,6,FALSE),"")</f>
        <v>409146</v>
      </c>
      <c r="O1663" s="1">
        <f>IFERROR(VLOOKUP($B1663,Compensation!$A$5:$H$3867,7,FALSE),"")</f>
        <v>328906</v>
      </c>
      <c r="P1663" s="1">
        <f>IFERROR(VLOOKUP($B1663,Compensation!$A$5:$H$3867,8,FALSE),"")</f>
        <v>80240</v>
      </c>
      <c r="Q1663" s="4">
        <f t="shared" si="205"/>
        <v>0.36079683197858731</v>
      </c>
      <c r="R1663" s="3">
        <f>IFERROR(VLOOKUP(B1663,Growth!$C$6:$G$1733,2,FALSE),"")</f>
        <v>0.519304557</v>
      </c>
      <c r="S1663" s="6">
        <f t="shared" si="208"/>
        <v>0.10000000000000142</v>
      </c>
      <c r="T1663" s="6">
        <f t="shared" si="209"/>
        <v>2.7812852993025494E-2</v>
      </c>
      <c r="U1663" s="6">
        <f t="shared" si="210"/>
        <v>-9.9999999999999395E-2</v>
      </c>
    </row>
    <row r="1664" spans="1:21" x14ac:dyDescent="0.2">
      <c r="A1664" t="str">
        <f t="shared" si="211"/>
        <v>Norway2019Q2</v>
      </c>
      <c r="B1664" t="s">
        <v>1277</v>
      </c>
      <c r="C1664" t="s">
        <v>20</v>
      </c>
      <c r="D1664" s="1">
        <v>2019</v>
      </c>
      <c r="E1664" s="1">
        <v>2</v>
      </c>
      <c r="F1664" s="1">
        <f t="shared" si="206"/>
        <v>78</v>
      </c>
      <c r="G1664" s="1">
        <v>882674</v>
      </c>
      <c r="H1664" s="1">
        <f t="shared" si="204"/>
        <v>102160.36119097467</v>
      </c>
      <c r="I1664" s="6">
        <f t="shared" si="207"/>
        <v>19.127571838789489</v>
      </c>
      <c r="J1664" s="1">
        <f>IFERROR(VLOOKUP($B1664,Population!$A$2:$E$2577,5,FALSE),"")</f>
        <v>5341</v>
      </c>
      <c r="K1664" s="3">
        <f>IFERROR(VLOOKUP(A1664,'Exchange rates'!$A$6:$D$1909,4,FALSE),"")</f>
        <v>8.6400830000000006</v>
      </c>
      <c r="L1664" s="3">
        <f>IFERROR(VLOOKUP(B1664,'Work hours'!$A$6:$G$3151,7,FALSE),"")</f>
        <v>32.299999999999997</v>
      </c>
      <c r="M1664" s="4">
        <f>IFERROR(VLOOKUP(B1664,Unemployment!$A$7:$D$3208,4,FALSE),"")</f>
        <v>3.46666666666667E-2</v>
      </c>
      <c r="N1664" s="1">
        <f>IFERROR(VLOOKUP($B1664,Compensation!$A$5:$H$3867,6,FALSE),"")</f>
        <v>457311</v>
      </c>
      <c r="O1664" s="1">
        <f>IFERROR(VLOOKUP($B1664,Compensation!$A$5:$H$3867,7,FALSE),"")</f>
        <v>368904</v>
      </c>
      <c r="P1664" s="1">
        <f>IFERROR(VLOOKUP($B1664,Compensation!$A$5:$H$3867,8,FALSE),"")</f>
        <v>88407</v>
      </c>
      <c r="Q1664" s="4">
        <f t="shared" si="205"/>
        <v>0.41793912588339521</v>
      </c>
      <c r="R1664" s="3">
        <f>IFERROR(VLOOKUP(B1664,Growth!$C$6:$G$1733,2,FALSE),"")</f>
        <v>1.0796387759999999</v>
      </c>
      <c r="S1664" s="6">
        <f t="shared" si="208"/>
        <v>-0.30000000000000426</v>
      </c>
      <c r="T1664" s="6">
        <f t="shared" si="209"/>
        <v>1.9476327634065815</v>
      </c>
      <c r="U1664" s="6">
        <f t="shared" si="210"/>
        <v>-0.49999999999999978</v>
      </c>
    </row>
    <row r="1665" spans="1:21" x14ac:dyDescent="0.2">
      <c r="A1665" t="str">
        <f t="shared" si="211"/>
        <v>Norway2019Q3</v>
      </c>
      <c r="B1665" t="s">
        <v>1278</v>
      </c>
      <c r="C1665" t="s">
        <v>20</v>
      </c>
      <c r="D1665" s="1">
        <v>2019</v>
      </c>
      <c r="E1665" s="1">
        <v>3</v>
      </c>
      <c r="F1665" s="1">
        <f t="shared" si="206"/>
        <v>79</v>
      </c>
      <c r="G1665" s="1">
        <v>858107</v>
      </c>
      <c r="H1665" s="1">
        <f t="shared" si="204"/>
        <v>96814.445982977893</v>
      </c>
      <c r="I1665" s="6">
        <f t="shared" si="207"/>
        <v>18.092776300313567</v>
      </c>
      <c r="J1665" s="1">
        <f>IFERROR(VLOOKUP($B1665,Population!$A$2:$E$2577,5,FALSE),"")</f>
        <v>5351</v>
      </c>
      <c r="K1665" s="3">
        <f>IFERROR(VLOOKUP(A1665,'Exchange rates'!$A$6:$D$1909,4,FALSE),"")</f>
        <v>8.8634190000000004</v>
      </c>
      <c r="L1665" s="3">
        <f>IFERROR(VLOOKUP(B1665,'Work hours'!$A$6:$G$3151,7,FALSE),"")</f>
        <v>34.4</v>
      </c>
      <c r="M1665" s="4">
        <f>IFERROR(VLOOKUP(B1665,Unemployment!$A$7:$D$3208,4,FALSE),"")</f>
        <v>3.9666666666666697E-2</v>
      </c>
      <c r="N1665" s="1">
        <f>IFERROR(VLOOKUP($B1665,Compensation!$A$5:$H$3867,6,FALSE),"")</f>
        <v>418531</v>
      </c>
      <c r="O1665" s="1">
        <f>IFERROR(VLOOKUP($B1665,Compensation!$A$5:$H$3867,7,FALSE),"")</f>
        <v>336436</v>
      </c>
      <c r="P1665" s="1">
        <f>IFERROR(VLOOKUP($B1665,Compensation!$A$5:$H$3867,8,FALSE),"")</f>
        <v>82095</v>
      </c>
      <c r="Q1665" s="4">
        <f t="shared" si="205"/>
        <v>0.39206765589839032</v>
      </c>
      <c r="R1665" s="3">
        <f>IFERROR(VLOOKUP(B1665,Growth!$C$6:$G$1733,2,FALSE),"")</f>
        <v>1.0175575640000001</v>
      </c>
      <c r="S1665" s="6">
        <f t="shared" si="208"/>
        <v>-0.30000000000000426</v>
      </c>
      <c r="T1665" s="6">
        <f t="shared" si="209"/>
        <v>3.0177646374908607</v>
      </c>
      <c r="U1665" s="6">
        <f t="shared" si="210"/>
        <v>-0.26666666666666017</v>
      </c>
    </row>
    <row r="1666" spans="1:21" x14ac:dyDescent="0.2">
      <c r="A1666" t="str">
        <f t="shared" si="211"/>
        <v>Norway2019Q4</v>
      </c>
      <c r="B1666" t="s">
        <v>1279</v>
      </c>
      <c r="C1666" t="s">
        <v>20</v>
      </c>
      <c r="D1666" s="1">
        <v>2019</v>
      </c>
      <c r="E1666" s="1">
        <v>4</v>
      </c>
      <c r="F1666" s="1">
        <f t="shared" si="206"/>
        <v>80</v>
      </c>
      <c r="G1666" s="1">
        <v>944545</v>
      </c>
      <c r="H1666" s="1">
        <f t="shared" si="204"/>
        <v>103678.72345026353</v>
      </c>
      <c r="I1666" s="6">
        <f t="shared" si="207"/>
        <v>19.335830557676896</v>
      </c>
      <c r="J1666" s="1">
        <f>IFERROR(VLOOKUP($B1666,Population!$A$2:$E$2577,5,FALSE),"")</f>
        <v>5362</v>
      </c>
      <c r="K1666" s="3">
        <f>IFERROR(VLOOKUP(A1666,'Exchange rates'!$A$6:$D$1909,4,FALSE),"")</f>
        <v>9.1103070000000006</v>
      </c>
      <c r="L1666" s="3">
        <f>IFERROR(VLOOKUP(B1666,'Work hours'!$A$6:$G$3151,7,FALSE),"")</f>
        <v>33.5</v>
      </c>
      <c r="M1666" s="4">
        <f>IFERROR(VLOOKUP(B1666,Unemployment!$A$7:$D$3208,4,FALSE),"")</f>
        <v>4.0666666666666698E-2</v>
      </c>
      <c r="N1666" s="1">
        <f>IFERROR(VLOOKUP($B1666,Compensation!$A$5:$H$3867,6,FALSE),"")</f>
        <v>448259</v>
      </c>
      <c r="O1666" s="1">
        <f>IFERROR(VLOOKUP($B1666,Compensation!$A$5:$H$3867,7,FALSE),"")</f>
        <v>348899</v>
      </c>
      <c r="P1666" s="1">
        <f>IFERROR(VLOOKUP($B1666,Compensation!$A$5:$H$3867,8,FALSE),"")</f>
        <v>99360</v>
      </c>
      <c r="Q1666" s="4">
        <f t="shared" si="205"/>
        <v>0.3693831421478066</v>
      </c>
      <c r="R1666" s="3">
        <f>IFERROR(VLOOKUP(B1666,Growth!$C$6:$G$1733,2,FALSE),"")</f>
        <v>1.8206591750000001</v>
      </c>
      <c r="S1666" s="6">
        <f t="shared" si="208"/>
        <v>-0.20000000000000284</v>
      </c>
      <c r="T1666" s="6">
        <f t="shared" si="209"/>
        <v>2.0700314799391828</v>
      </c>
      <c r="U1666" s="6">
        <f t="shared" si="210"/>
        <v>0.2999999999999996</v>
      </c>
    </row>
    <row r="1667" spans="1:21" x14ac:dyDescent="0.2">
      <c r="A1667" t="str">
        <f t="shared" si="211"/>
        <v>Norway2020Q1</v>
      </c>
      <c r="B1667" t="s">
        <v>1280</v>
      </c>
      <c r="C1667" t="s">
        <v>20</v>
      </c>
      <c r="D1667" s="1">
        <v>2020</v>
      </c>
      <c r="E1667" s="1">
        <v>1</v>
      </c>
      <c r="F1667" s="1">
        <f t="shared" si="206"/>
        <v>81</v>
      </c>
      <c r="G1667" s="1">
        <v>905655</v>
      </c>
      <c r="H1667" s="1">
        <f t="shared" ref="H1667:H1730" si="212">IFERROR(G1667/K1667,"")</f>
        <v>95468.595206325495</v>
      </c>
      <c r="I1667" s="6">
        <f t="shared" si="207"/>
        <v>17.778136909930261</v>
      </c>
      <c r="J1667" s="1">
        <f>IFERROR(VLOOKUP($B1667,Population!$A$2:$E$2577,5,FALSE),"")</f>
        <v>5370</v>
      </c>
      <c r="K1667" s="3">
        <f>IFERROR(VLOOKUP(A1667,'Exchange rates'!$A$6:$D$1909,4,FALSE),"")</f>
        <v>9.4864180000000005</v>
      </c>
      <c r="L1667" s="3">
        <f>IFERROR(VLOOKUP(B1667,'Work hours'!$A$6:$G$3151,7,FALSE),"")</f>
        <v>33.299999999999997</v>
      </c>
      <c r="M1667" s="4">
        <f>IFERROR(VLOOKUP(B1667,Unemployment!$A$7:$D$3208,4,FALSE),"")</f>
        <v>3.7666666666666702E-2</v>
      </c>
      <c r="N1667" s="1">
        <f>IFERROR(VLOOKUP($B1667,Compensation!$A$5:$H$3867,6,FALSE),"")</f>
        <v>428274</v>
      </c>
      <c r="O1667" s="1">
        <f>IFERROR(VLOOKUP($B1667,Compensation!$A$5:$H$3867,7,FALSE),"")</f>
        <v>344746</v>
      </c>
      <c r="P1667" s="1">
        <f>IFERROR(VLOOKUP($B1667,Compensation!$A$5:$H$3867,8,FALSE),"")</f>
        <v>83528</v>
      </c>
      <c r="Q1667" s="4">
        <f t="shared" ref="Q1667:Q1730" si="213">IFERROR(O1667/G1667,"")</f>
        <v>0.38065930183127128</v>
      </c>
      <c r="R1667" s="3">
        <f>IFERROR(VLOOKUP(B1667,Growth!$C$6:$G$1733,2,FALSE),"")</f>
        <v>0.98999994199999997</v>
      </c>
      <c r="S1667" s="6">
        <f t="shared" si="208"/>
        <v>9.9999999999994316E-2</v>
      </c>
      <c r="T1667" s="6">
        <f t="shared" si="209"/>
        <v>1.9862469852683973</v>
      </c>
      <c r="U1667" s="6">
        <f t="shared" si="210"/>
        <v>-0.23333333333332984</v>
      </c>
    </row>
    <row r="1668" spans="1:21" x14ac:dyDescent="0.2">
      <c r="A1668" t="str">
        <f t="shared" si="211"/>
        <v>Norway2020Q2</v>
      </c>
      <c r="B1668" t="s">
        <v>1281</v>
      </c>
      <c r="C1668" t="s">
        <v>20</v>
      </c>
      <c r="D1668" s="1">
        <v>2020</v>
      </c>
      <c r="E1668" s="1">
        <v>2</v>
      </c>
      <c r="F1668" s="1">
        <f t="shared" ref="F1668:F1731" si="214">E1668+(D1668-2000)*4</f>
        <v>82</v>
      </c>
      <c r="G1668" s="1">
        <v>805022</v>
      </c>
      <c r="H1668" s="1">
        <f t="shared" si="212"/>
        <v>80378.898769287916</v>
      </c>
      <c r="I1668" s="6">
        <f t="shared" ref="I1668:I1731" si="215">IFERROR(H1668/J1668,"")</f>
        <v>14.956996421527338</v>
      </c>
      <c r="J1668" s="1">
        <f>IFERROR(VLOOKUP($B1668,Population!$A$2:$E$2577,5,FALSE),"")</f>
        <v>5374</v>
      </c>
      <c r="K1668" s="3">
        <f>IFERROR(VLOOKUP(A1668,'Exchange rates'!$A$6:$D$1909,4,FALSE),"")</f>
        <v>10.01534</v>
      </c>
      <c r="L1668" s="3">
        <f>IFERROR(VLOOKUP(B1668,'Work hours'!$A$6:$G$3151,7,FALSE),"")</f>
        <v>32.6</v>
      </c>
      <c r="M1668" s="4">
        <f>IFERROR(VLOOKUP(B1668,Unemployment!$A$7:$D$3208,4,FALSE),"")</f>
        <v>4.5999999999999999E-2</v>
      </c>
      <c r="N1668" s="1">
        <f>IFERROR(VLOOKUP($B1668,Compensation!$A$5:$H$3867,6,FALSE),"")</f>
        <v>453204</v>
      </c>
      <c r="O1668" s="1">
        <f>IFERROR(VLOOKUP($B1668,Compensation!$A$5:$H$3867,7,FALSE),"")</f>
        <v>364704</v>
      </c>
      <c r="P1668" s="1">
        <f>IFERROR(VLOOKUP($B1668,Compensation!$A$5:$H$3867,8,FALSE),"")</f>
        <v>88500</v>
      </c>
      <c r="Q1668" s="4">
        <f t="shared" si="213"/>
        <v>0.45303606609508806</v>
      </c>
      <c r="R1668" s="3">
        <f>IFERROR(VLOOKUP(B1668,Growth!$C$6:$G$1733,2,FALSE),"")</f>
        <v>-5.3455526520000003</v>
      </c>
      <c r="S1668" s="6">
        <f t="shared" si="208"/>
        <v>0.30000000000000426</v>
      </c>
      <c r="T1668" s="6">
        <f t="shared" si="209"/>
        <v>3.5096940211692851</v>
      </c>
      <c r="U1668" s="6">
        <f t="shared" si="210"/>
        <v>1.13333333333333</v>
      </c>
    </row>
    <row r="1669" spans="1:21" x14ac:dyDescent="0.2">
      <c r="A1669" t="str">
        <f t="shared" si="211"/>
        <v>Norway2020Q3</v>
      </c>
      <c r="B1669" t="s">
        <v>1282</v>
      </c>
      <c r="C1669" t="s">
        <v>20</v>
      </c>
      <c r="D1669" s="1">
        <v>2020</v>
      </c>
      <c r="E1669" s="1">
        <v>3</v>
      </c>
      <c r="F1669" s="1">
        <f t="shared" si="214"/>
        <v>83</v>
      </c>
      <c r="G1669" s="1">
        <v>833800</v>
      </c>
      <c r="H1669" s="1">
        <f t="shared" si="212"/>
        <v>91350.735330691183</v>
      </c>
      <c r="I1669" s="6">
        <f t="shared" si="215"/>
        <v>16.979690581912859</v>
      </c>
      <c r="J1669" s="1">
        <f>IFERROR(VLOOKUP($B1669,Population!$A$2:$E$2577,5,FALSE),"")</f>
        <v>5380</v>
      </c>
      <c r="K1669" s="3">
        <f>IFERROR(VLOOKUP(A1669,'Exchange rates'!$A$6:$D$1909,4,FALSE),"")</f>
        <v>9.1274580000000007</v>
      </c>
      <c r="L1669" s="3">
        <f>IFERROR(VLOOKUP(B1669,'Work hours'!$A$6:$G$3151,7,FALSE),"")</f>
        <v>34.200000000000003</v>
      </c>
      <c r="M1669" s="4">
        <f>IFERROR(VLOOKUP(B1669,Unemployment!$A$7:$D$3208,4,FALSE),"")</f>
        <v>5.5E-2</v>
      </c>
      <c r="N1669" s="1">
        <f>IFERROR(VLOOKUP($B1669,Compensation!$A$5:$H$3867,6,FALSE),"")</f>
        <v>411861</v>
      </c>
      <c r="O1669" s="1">
        <f>IFERROR(VLOOKUP($B1669,Compensation!$A$5:$H$3867,7,FALSE),"")</f>
        <v>330941</v>
      </c>
      <c r="P1669" s="1">
        <f>IFERROR(VLOOKUP($B1669,Compensation!$A$5:$H$3867,8,FALSE),"")</f>
        <v>80919</v>
      </c>
      <c r="Q1669" s="4">
        <f t="shared" si="213"/>
        <v>0.39690693211801392</v>
      </c>
      <c r="R1669" s="3">
        <f>IFERROR(VLOOKUP(B1669,Growth!$C$6:$G$1733,2,FALSE),"")</f>
        <v>-1.807801985</v>
      </c>
      <c r="S1669" s="6">
        <f t="shared" si="208"/>
        <v>-0.19999999999999574</v>
      </c>
      <c r="T1669" s="6">
        <f t="shared" si="209"/>
        <v>0.48392762196236006</v>
      </c>
      <c r="U1669" s="6">
        <f t="shared" si="210"/>
        <v>1.5333333333333303</v>
      </c>
    </row>
    <row r="1670" spans="1:21" x14ac:dyDescent="0.2">
      <c r="A1670" t="str">
        <f t="shared" si="211"/>
        <v>Norway2020Q4</v>
      </c>
      <c r="B1670" t="s">
        <v>1283</v>
      </c>
      <c r="C1670" t="s">
        <v>20</v>
      </c>
      <c r="D1670" s="1">
        <v>2020</v>
      </c>
      <c r="E1670" s="1">
        <v>4</v>
      </c>
      <c r="F1670" s="1">
        <f t="shared" si="214"/>
        <v>84</v>
      </c>
      <c r="G1670" s="1">
        <v>917098</v>
      </c>
      <c r="H1670" s="1">
        <f t="shared" si="212"/>
        <v>101633.17138408811</v>
      </c>
      <c r="I1670" s="6">
        <f t="shared" si="215"/>
        <v>18.862875164084652</v>
      </c>
      <c r="J1670" s="1">
        <f>IFERROR(VLOOKUP($B1670,Population!$A$2:$E$2577,5,FALSE),"")</f>
        <v>5388</v>
      </c>
      <c r="K1670" s="3">
        <f>IFERROR(VLOOKUP(A1670,'Exchange rates'!$A$6:$D$1909,4,FALSE),"")</f>
        <v>9.0236090000000004</v>
      </c>
      <c r="L1670" s="3">
        <f>IFERROR(VLOOKUP(B1670,'Work hours'!$A$6:$G$3151,7,FALSE),"")</f>
        <v>32.799999999999997</v>
      </c>
      <c r="M1670" s="4">
        <f>IFERROR(VLOOKUP(B1670,Unemployment!$A$7:$D$3208,4,FALSE),"")</f>
        <v>5.13333333333333E-2</v>
      </c>
      <c r="N1670" s="1">
        <f>IFERROR(VLOOKUP($B1670,Compensation!$A$5:$H$3867,6,FALSE),"")</f>
        <v>444131</v>
      </c>
      <c r="O1670" s="1">
        <f>IFERROR(VLOOKUP($B1670,Compensation!$A$5:$H$3867,7,FALSE),"")</f>
        <v>350935</v>
      </c>
      <c r="P1670" s="1">
        <f>IFERROR(VLOOKUP($B1670,Compensation!$A$5:$H$3867,8,FALSE),"")</f>
        <v>93196</v>
      </c>
      <c r="Q1670" s="4">
        <f t="shared" si="213"/>
        <v>0.3826581237773935</v>
      </c>
      <c r="R1670" s="3">
        <f>IFERROR(VLOOKUP(B1670,Growth!$C$6:$G$1733,2,FALSE),"")</f>
        <v>-1.223143581</v>
      </c>
      <c r="S1670" s="6">
        <f t="shared" si="208"/>
        <v>-0.70000000000000284</v>
      </c>
      <c r="T1670" s="6">
        <f t="shared" si="209"/>
        <v>1.3274981629586902</v>
      </c>
      <c r="U1670" s="6">
        <f t="shared" si="210"/>
        <v>1.0666666666666602</v>
      </c>
    </row>
    <row r="1671" spans="1:21" x14ac:dyDescent="0.2">
      <c r="A1671" t="str">
        <f t="shared" si="211"/>
        <v>Norway2021Q1</v>
      </c>
      <c r="B1671" t="s">
        <v>1284</v>
      </c>
      <c r="C1671" t="s">
        <v>20</v>
      </c>
      <c r="D1671" s="1">
        <v>2021</v>
      </c>
      <c r="E1671" s="1">
        <v>1</v>
      </c>
      <c r="F1671" s="1">
        <f t="shared" si="214"/>
        <v>85</v>
      </c>
      <c r="G1671" s="1">
        <v>936492</v>
      </c>
      <c r="H1671" s="1">
        <f t="shared" si="212"/>
        <v>109991.95930180524</v>
      </c>
      <c r="I1671" s="6">
        <f t="shared" si="215"/>
        <v>20.387758906729424</v>
      </c>
      <c r="J1671" s="1">
        <f>IFERROR(VLOOKUP($B1671,Population!$A$2:$E$2577,5,FALSE),"")</f>
        <v>5395</v>
      </c>
      <c r="K1671" s="3">
        <f>IFERROR(VLOOKUP(A1671,'Exchange rates'!$A$6:$D$1909,4,FALSE),"")</f>
        <v>8.5141860000000005</v>
      </c>
      <c r="L1671" s="3">
        <f>IFERROR(VLOOKUP(B1671,'Work hours'!$A$6:$G$3151,7,FALSE),"")</f>
        <v>33</v>
      </c>
      <c r="M1671" s="4">
        <f>IFERROR(VLOOKUP(B1671,Unemployment!$A$7:$D$3208,4,FALSE),"")</f>
        <v>0.05</v>
      </c>
      <c r="N1671" s="1">
        <f>IFERROR(VLOOKUP($B1671,Compensation!$A$5:$H$3867,6,FALSE),"")</f>
        <v>435472</v>
      </c>
      <c r="O1671" s="1">
        <f>IFERROR(VLOOKUP($B1671,Compensation!$A$5:$H$3867,7,FALSE),"")</f>
        <v>349578</v>
      </c>
      <c r="P1671" s="1">
        <f>IFERROR(VLOOKUP($B1671,Compensation!$A$5:$H$3867,8,FALSE),"")</f>
        <v>85894</v>
      </c>
      <c r="Q1671" s="4">
        <f t="shared" si="213"/>
        <v>0.37328455555413181</v>
      </c>
      <c r="R1671" s="3">
        <f>IFERROR(VLOOKUP(B1671,Growth!$C$6:$G$1733,2,FALSE),"")</f>
        <v>-0.57863371399999997</v>
      </c>
      <c r="S1671" s="6">
        <f t="shared" si="208"/>
        <v>-0.29999999999999716</v>
      </c>
      <c r="T1671" s="6">
        <f t="shared" si="209"/>
        <v>-0.73747462771394656</v>
      </c>
      <c r="U1671" s="6">
        <f t="shared" si="210"/>
        <v>1.2333333333333301</v>
      </c>
    </row>
    <row r="1672" spans="1:21" x14ac:dyDescent="0.2">
      <c r="A1672" t="str">
        <f t="shared" si="211"/>
        <v>Norway2021Q2</v>
      </c>
      <c r="B1672" t="s">
        <v>1285</v>
      </c>
      <c r="C1672" t="s">
        <v>20</v>
      </c>
      <c r="D1672" s="1">
        <v>2021</v>
      </c>
      <c r="E1672" s="1">
        <v>2</v>
      </c>
      <c r="F1672" s="1">
        <f t="shared" si="214"/>
        <v>86</v>
      </c>
      <c r="G1672" s="1">
        <v>969144</v>
      </c>
      <c r="H1672" s="1">
        <f t="shared" si="212"/>
        <v>115762.64181504142</v>
      </c>
      <c r="I1672" s="6">
        <f t="shared" si="215"/>
        <v>21.43752626204471</v>
      </c>
      <c r="J1672" s="1">
        <f>IFERROR(VLOOKUP($B1672,Population!$A$2:$E$2577,5,FALSE),"")</f>
        <v>5400</v>
      </c>
      <c r="K1672" s="3">
        <f>IFERROR(VLOOKUP(A1672,'Exchange rates'!$A$6:$D$1909,4,FALSE),"")</f>
        <v>8.3718199999999996</v>
      </c>
      <c r="L1672" s="3">
        <f>IFERROR(VLOOKUP(B1672,'Work hours'!$A$6:$G$3151,7,FALSE),"")</f>
        <v>32.6</v>
      </c>
      <c r="M1672" s="4">
        <f>IFERROR(VLOOKUP(B1672,Unemployment!$A$7:$D$3208,4,FALSE),"")</f>
        <v>0.05</v>
      </c>
      <c r="N1672" s="1">
        <f>IFERROR(VLOOKUP($B1672,Compensation!$A$5:$H$3867,6,FALSE),"")</f>
        <v>483707</v>
      </c>
      <c r="O1672" s="1">
        <f>IFERROR(VLOOKUP($B1672,Compensation!$A$5:$H$3867,7,FALSE),"")</f>
        <v>389487</v>
      </c>
      <c r="P1672" s="1">
        <f>IFERROR(VLOOKUP($B1672,Compensation!$A$5:$H$3867,8,FALSE),"")</f>
        <v>94220</v>
      </c>
      <c r="Q1672" s="4">
        <f t="shared" si="213"/>
        <v>0.40188764517966369</v>
      </c>
      <c r="R1672" s="3">
        <f>IFERROR(VLOOKUP(B1672,Growth!$C$6:$G$1733,2,FALSE),"")</f>
        <v>6.5436041500000002</v>
      </c>
      <c r="S1672" s="6">
        <f t="shared" ref="S1672:S1735" si="216">IFERROR(IF($C1672=$C1668,L1672-L1668,""),"")</f>
        <v>0</v>
      </c>
      <c r="T1672" s="6">
        <f t="shared" ref="T1672:T1735" si="217">IFERROR(IF($C1672=$C1668,100*(Q1672-Q1668),""),"")</f>
        <v>-5.1148420915424371</v>
      </c>
      <c r="U1672" s="6">
        <f t="shared" ref="U1672:U1735" si="218">IFERROR(IF($C1672=$C1668,100*(M1672-M1668),""),"")</f>
        <v>0.40000000000000036</v>
      </c>
    </row>
    <row r="1673" spans="1:21" x14ac:dyDescent="0.2">
      <c r="A1673" t="str">
        <f t="shared" si="211"/>
        <v>Norway2021Q3</v>
      </c>
      <c r="B1673" t="s">
        <v>1286</v>
      </c>
      <c r="C1673" t="s">
        <v>20</v>
      </c>
      <c r="D1673" s="1">
        <v>2021</v>
      </c>
      <c r="E1673" s="1">
        <v>3</v>
      </c>
      <c r="F1673" s="1">
        <f t="shared" si="214"/>
        <v>87</v>
      </c>
      <c r="G1673" s="1">
        <v>1044177</v>
      </c>
      <c r="H1673" s="1">
        <f t="shared" si="212"/>
        <v>119182.04299550952</v>
      </c>
      <c r="I1673" s="6">
        <f t="shared" si="215"/>
        <v>22.034025327326589</v>
      </c>
      <c r="J1673" s="1">
        <f>IFERROR(VLOOKUP($B1673,Population!$A$2:$E$2577,5,FALSE),"")</f>
        <v>5409</v>
      </c>
      <c r="K1673" s="3">
        <f>IFERROR(VLOOKUP(A1673,'Exchange rates'!$A$6:$D$1909,4,FALSE),"")</f>
        <v>8.7611939999999997</v>
      </c>
      <c r="L1673" s="3">
        <f>IFERROR(VLOOKUP(B1673,'Work hours'!$A$6:$G$3151,7,FALSE),"")</f>
        <v>33.6</v>
      </c>
      <c r="M1673" s="4">
        <f>IFERROR(VLOOKUP(B1673,Unemployment!$A$7:$D$3208,4,FALSE),"")</f>
        <v>4.26666666666667E-2</v>
      </c>
      <c r="N1673" s="1">
        <f>IFERROR(VLOOKUP($B1673,Compensation!$A$5:$H$3867,6,FALSE),"")</f>
        <v>444739</v>
      </c>
      <c r="O1673" s="1">
        <f>IFERROR(VLOOKUP($B1673,Compensation!$A$5:$H$3867,7,FALSE),"")</f>
        <v>356426</v>
      </c>
      <c r="P1673" s="1">
        <f>IFERROR(VLOOKUP($B1673,Compensation!$A$5:$H$3867,8,FALSE),"")</f>
        <v>88312</v>
      </c>
      <c r="Q1673" s="4">
        <f t="shared" si="213"/>
        <v>0.34134634262198843</v>
      </c>
      <c r="R1673" s="3">
        <f>IFERROR(VLOOKUP(B1673,Growth!$C$6:$G$1733,2,FALSE),"")</f>
        <v>5.5066275139999998</v>
      </c>
      <c r="S1673" s="6">
        <f t="shared" si="216"/>
        <v>-0.60000000000000142</v>
      </c>
      <c r="T1673" s="6">
        <f t="shared" si="217"/>
        <v>-5.5560589496025496</v>
      </c>
      <c r="U1673" s="6">
        <f t="shared" si="218"/>
        <v>-1.2333333333333301</v>
      </c>
    </row>
    <row r="1674" spans="1:21" x14ac:dyDescent="0.2">
      <c r="A1674" t="str">
        <f t="shared" si="211"/>
        <v>Norway2021Q4</v>
      </c>
      <c r="B1674" t="s">
        <v>1287</v>
      </c>
      <c r="C1674" t="s">
        <v>20</v>
      </c>
      <c r="D1674" s="1">
        <v>2021</v>
      </c>
      <c r="E1674" s="1">
        <v>4</v>
      </c>
      <c r="F1674" s="1">
        <f t="shared" si="214"/>
        <v>88</v>
      </c>
      <c r="G1674" s="1">
        <v>1259696</v>
      </c>
      <c r="H1674" s="1">
        <f t="shared" si="212"/>
        <v>144480.61536986387</v>
      </c>
      <c r="I1674" s="6">
        <f t="shared" si="215"/>
        <v>26.656940105140936</v>
      </c>
      <c r="J1674" s="1">
        <f>IFERROR(VLOOKUP($B1674,Population!$A$2:$E$2577,5,FALSE),"")</f>
        <v>5420</v>
      </c>
      <c r="K1674" s="3">
        <f>IFERROR(VLOOKUP(A1674,'Exchange rates'!$A$6:$D$1909,4,FALSE),"")</f>
        <v>8.7187889999999992</v>
      </c>
      <c r="L1674" s="3">
        <f>IFERROR(VLOOKUP(B1674,'Work hours'!$A$6:$G$3151,7,FALSE),"")</f>
        <v>32.299999999999997</v>
      </c>
      <c r="M1674" s="4">
        <f>IFERROR(VLOOKUP(B1674,Unemployment!$A$7:$D$3208,4,FALSE),"")</f>
        <v>3.53333333333333E-2</v>
      </c>
      <c r="N1674" s="1">
        <f>IFERROR(VLOOKUP($B1674,Compensation!$A$5:$H$3867,6,FALSE),"")</f>
        <v>481246</v>
      </c>
      <c r="O1674" s="1">
        <f>IFERROR(VLOOKUP($B1674,Compensation!$A$5:$H$3867,7,FALSE),"")</f>
        <v>379438</v>
      </c>
      <c r="P1674" s="1">
        <f>IFERROR(VLOOKUP($B1674,Compensation!$A$5:$H$3867,8,FALSE),"")</f>
        <v>101808</v>
      </c>
      <c r="Q1674" s="4">
        <f t="shared" si="213"/>
        <v>0.30121394368165016</v>
      </c>
      <c r="R1674" s="3">
        <f>IFERROR(VLOOKUP(B1674,Growth!$C$6:$G$1733,2,FALSE),"")</f>
        <v>4.6968939729999999</v>
      </c>
      <c r="S1674" s="6">
        <f t="shared" si="216"/>
        <v>-0.5</v>
      </c>
      <c r="T1674" s="6">
        <f t="shared" si="217"/>
        <v>-8.1444180095743341</v>
      </c>
      <c r="U1674" s="6">
        <f t="shared" si="218"/>
        <v>-1.6</v>
      </c>
    </row>
    <row r="1675" spans="1:21" x14ac:dyDescent="0.2">
      <c r="A1675" t="str">
        <f>B1675</f>
        <v>Poland2000Q1</v>
      </c>
      <c r="B1675" t="s">
        <v>3147</v>
      </c>
      <c r="C1675" t="s">
        <v>21</v>
      </c>
      <c r="D1675" s="1">
        <v>2000</v>
      </c>
      <c r="E1675" s="1">
        <v>1</v>
      </c>
      <c r="F1675" s="1">
        <f t="shared" si="214"/>
        <v>1</v>
      </c>
      <c r="G1675" s="1">
        <v>168139.6</v>
      </c>
      <c r="H1675" s="1">
        <f t="shared" si="212"/>
        <v>40862.116397281621</v>
      </c>
      <c r="I1675" s="6">
        <f t="shared" si="215"/>
        <v>1.0679834922579552</v>
      </c>
      <c r="J1675" s="1">
        <f>IFERROR(VLOOKUP($B1675,Population!$A$2:$E$2577,5,FALSE),"")</f>
        <v>38261</v>
      </c>
      <c r="K1675" s="3">
        <f>IFERROR(VLOOKUP(A1675,'Exchange rates'!$A$6:$D$1909,4,FALSE),"")</f>
        <v>4.1148040000000004</v>
      </c>
      <c r="L1675" s="3">
        <f>IFERROR(VLOOKUP(B1675,'Work hours'!$A$6:$G$3151,7,FALSE),"")</f>
        <v>39.700000000000003</v>
      </c>
      <c r="M1675" s="4">
        <f>IFERROR(VLOOKUP(B1675,Unemployment!$A$7:$D$3208,4,FALSE),"")</f>
        <v>0.158</v>
      </c>
      <c r="N1675" s="1">
        <f>IFERROR(VLOOKUP($B1675,Compensation!$A$5:$H$3867,6,FALSE),"")</f>
        <v>72402</v>
      </c>
      <c r="O1675" s="1">
        <f>IFERROR(VLOOKUP($B1675,Compensation!$A$5:$H$3867,7,FALSE),"")</f>
        <v>61872</v>
      </c>
      <c r="P1675" s="1">
        <f>IFERROR(VLOOKUP($B1675,Compensation!$A$5:$H$3867,8,FALSE),"")</f>
        <v>10530</v>
      </c>
      <c r="Q1675" s="4">
        <f t="shared" si="213"/>
        <v>0.36797994047803134</v>
      </c>
      <c r="R1675" s="3">
        <f>IFERROR(VLOOKUP(B1675,Growth!$C$6:$G$1733,2,FALSE),"")</f>
        <v>6.375240539</v>
      </c>
      <c r="S1675" s="6" t="str">
        <f t="shared" si="216"/>
        <v/>
      </c>
      <c r="T1675" s="6" t="str">
        <f t="shared" si="217"/>
        <v/>
      </c>
      <c r="U1675" s="6" t="str">
        <f t="shared" si="218"/>
        <v/>
      </c>
    </row>
    <row r="1676" spans="1:21" x14ac:dyDescent="0.2">
      <c r="A1676" t="str">
        <f t="shared" ref="A1676:A1739" si="219">B1676</f>
        <v>Poland2000Q2</v>
      </c>
      <c r="B1676" t="s">
        <v>3146</v>
      </c>
      <c r="C1676" t="s">
        <v>21</v>
      </c>
      <c r="D1676" s="1">
        <v>2000</v>
      </c>
      <c r="E1676" s="1">
        <v>2</v>
      </c>
      <c r="F1676" s="1">
        <f t="shared" si="214"/>
        <v>2</v>
      </c>
      <c r="G1676" s="1">
        <v>181144.4</v>
      </c>
      <c r="H1676" s="1">
        <f t="shared" si="212"/>
        <v>41437.878205244044</v>
      </c>
      <c r="I1676" s="6">
        <f t="shared" si="215"/>
        <v>1.083116686843119</v>
      </c>
      <c r="J1676" s="1">
        <f>IFERROR(VLOOKUP($B1676,Population!$A$2:$E$2577,5,FALSE),"")</f>
        <v>38258</v>
      </c>
      <c r="K1676" s="3">
        <f>IFERROR(VLOOKUP(A1676,'Exchange rates'!$A$6:$D$1909,4,FALSE),"")</f>
        <v>4.3714690000000003</v>
      </c>
      <c r="L1676" s="3">
        <f>IFERROR(VLOOKUP(B1676,'Work hours'!$A$6:$G$3151,7,FALSE),"")</f>
        <v>40.6</v>
      </c>
      <c r="M1676" s="4">
        <f>IFERROR(VLOOKUP(B1676,Unemployment!$A$7:$D$3208,4,FALSE),"")</f>
        <v>0.16200000000000001</v>
      </c>
      <c r="N1676" s="1">
        <f>IFERROR(VLOOKUP($B1676,Compensation!$A$5:$H$3867,6,FALSE),"")</f>
        <v>77370</v>
      </c>
      <c r="O1676" s="1">
        <f>IFERROR(VLOOKUP($B1676,Compensation!$A$5:$H$3867,7,FALSE),"")</f>
        <v>62327</v>
      </c>
      <c r="P1676" s="1">
        <f>IFERROR(VLOOKUP($B1676,Compensation!$A$5:$H$3867,8,FALSE),"")</f>
        <v>15043</v>
      </c>
      <c r="Q1676" s="4">
        <f t="shared" si="213"/>
        <v>0.34407356782765575</v>
      </c>
      <c r="R1676" s="3">
        <f>IFERROR(VLOOKUP(B1676,Growth!$C$6:$G$1733,2,FALSE),"")</f>
        <v>5.3664612360000001</v>
      </c>
      <c r="S1676" s="6" t="str">
        <f t="shared" si="216"/>
        <v/>
      </c>
      <c r="T1676" s="6" t="str">
        <f t="shared" si="217"/>
        <v/>
      </c>
      <c r="U1676" s="6" t="str">
        <f t="shared" si="218"/>
        <v/>
      </c>
    </row>
    <row r="1677" spans="1:21" x14ac:dyDescent="0.2">
      <c r="A1677" t="str">
        <f t="shared" si="219"/>
        <v>Poland2000Q3</v>
      </c>
      <c r="B1677" t="s">
        <v>3145</v>
      </c>
      <c r="C1677" t="s">
        <v>21</v>
      </c>
      <c r="D1677" s="1">
        <v>2000</v>
      </c>
      <c r="E1677" s="1">
        <v>3</v>
      </c>
      <c r="F1677" s="1">
        <f t="shared" si="214"/>
        <v>3</v>
      </c>
      <c r="G1677" s="1">
        <v>186781.9</v>
      </c>
      <c r="H1677" s="1">
        <f t="shared" si="212"/>
        <v>42592.749683145819</v>
      </c>
      <c r="I1677" s="6">
        <f t="shared" si="215"/>
        <v>1.1133903982001261</v>
      </c>
      <c r="J1677" s="1">
        <f>IFERROR(VLOOKUP($B1677,Population!$A$2:$E$2577,5,FALSE),"")</f>
        <v>38255</v>
      </c>
      <c r="K1677" s="3">
        <f>IFERROR(VLOOKUP(A1677,'Exchange rates'!$A$6:$D$1909,4,FALSE),"")</f>
        <v>4.3852979999999997</v>
      </c>
      <c r="L1677" s="3">
        <f>IFERROR(VLOOKUP(B1677,'Work hours'!$A$6:$G$3151,7,FALSE),"")</f>
        <v>42.1</v>
      </c>
      <c r="M1677" s="4">
        <f>IFERROR(VLOOKUP(B1677,Unemployment!$A$7:$D$3208,4,FALSE),"")</f>
        <v>0.15966666666666701</v>
      </c>
      <c r="N1677" s="1">
        <f>IFERROR(VLOOKUP($B1677,Compensation!$A$5:$H$3867,6,FALSE),"")</f>
        <v>76493</v>
      </c>
      <c r="O1677" s="1">
        <f>IFERROR(VLOOKUP($B1677,Compensation!$A$5:$H$3867,7,FALSE),"")</f>
        <v>63616</v>
      </c>
      <c r="P1677" s="1">
        <f>IFERROR(VLOOKUP($B1677,Compensation!$A$5:$H$3867,8,FALSE),"")</f>
        <v>12877</v>
      </c>
      <c r="Q1677" s="4">
        <f t="shared" si="213"/>
        <v>0.34058974665104064</v>
      </c>
      <c r="R1677" s="3">
        <f>IFERROR(VLOOKUP(B1677,Growth!$C$6:$G$1733,2,FALSE),"")</f>
        <v>3.6577304160000002</v>
      </c>
      <c r="S1677" s="6" t="str">
        <f t="shared" si="216"/>
        <v/>
      </c>
      <c r="T1677" s="6" t="str">
        <f t="shared" si="217"/>
        <v/>
      </c>
      <c r="U1677" s="6" t="str">
        <f t="shared" si="218"/>
        <v/>
      </c>
    </row>
    <row r="1678" spans="1:21" x14ac:dyDescent="0.2">
      <c r="A1678" t="str">
        <f t="shared" si="219"/>
        <v>Poland2000Q4</v>
      </c>
      <c r="B1678" t="s">
        <v>3144</v>
      </c>
      <c r="C1678" t="s">
        <v>21</v>
      </c>
      <c r="D1678" s="1">
        <v>2000</v>
      </c>
      <c r="E1678" s="1">
        <v>4</v>
      </c>
      <c r="F1678" s="1">
        <f t="shared" si="214"/>
        <v>4</v>
      </c>
      <c r="G1678" s="1">
        <v>212417.5</v>
      </c>
      <c r="H1678" s="1">
        <f t="shared" si="212"/>
        <v>47087.519931298673</v>
      </c>
      <c r="I1678" s="6">
        <f t="shared" si="215"/>
        <v>1.2309175493098414</v>
      </c>
      <c r="J1678" s="1">
        <f>IFERROR(VLOOKUP($B1678,Population!$A$2:$E$2577,5,FALSE),"")</f>
        <v>38254</v>
      </c>
      <c r="K1678" s="3">
        <f>IFERROR(VLOOKUP(A1678,'Exchange rates'!$A$6:$D$1909,4,FALSE),"")</f>
        <v>4.5111210000000002</v>
      </c>
      <c r="L1678" s="3">
        <f>IFERROR(VLOOKUP(B1678,'Work hours'!$A$6:$G$3151,7,FALSE),"")</f>
        <v>39.799999999999997</v>
      </c>
      <c r="M1678" s="4">
        <f>IFERROR(VLOOKUP(B1678,Unemployment!$A$7:$D$3208,4,FALSE),"")</f>
        <v>0.16500000000000001</v>
      </c>
      <c r="N1678" s="1">
        <f>IFERROR(VLOOKUP($B1678,Compensation!$A$5:$H$3867,6,FALSE),"")</f>
        <v>81691</v>
      </c>
      <c r="O1678" s="1">
        <f>IFERROR(VLOOKUP($B1678,Compensation!$A$5:$H$3867,7,FALSE),"")</f>
        <v>69457</v>
      </c>
      <c r="P1678" s="1">
        <f>IFERROR(VLOOKUP($B1678,Compensation!$A$5:$H$3867,8,FALSE),"")</f>
        <v>12234</v>
      </c>
      <c r="Q1678" s="4">
        <f t="shared" si="213"/>
        <v>0.32698341709134132</v>
      </c>
      <c r="R1678" s="3">
        <f>IFERROR(VLOOKUP(B1678,Growth!$C$6:$G$1733,2,FALSE),"")</f>
        <v>3.9913411390000002</v>
      </c>
      <c r="S1678" s="6" t="str">
        <f t="shared" si="216"/>
        <v/>
      </c>
      <c r="T1678" s="6" t="str">
        <f t="shared" si="217"/>
        <v/>
      </c>
      <c r="U1678" s="6" t="str">
        <f t="shared" si="218"/>
        <v/>
      </c>
    </row>
    <row r="1679" spans="1:21" x14ac:dyDescent="0.2">
      <c r="A1679" t="str">
        <f t="shared" si="219"/>
        <v>Poland2001Q1</v>
      </c>
      <c r="B1679" t="s">
        <v>3143</v>
      </c>
      <c r="C1679" t="s">
        <v>21</v>
      </c>
      <c r="D1679" s="1">
        <v>2001</v>
      </c>
      <c r="E1679" s="1">
        <v>1</v>
      </c>
      <c r="F1679" s="1">
        <f t="shared" si="214"/>
        <v>5</v>
      </c>
      <c r="G1679" s="1">
        <v>179442.7</v>
      </c>
      <c r="H1679" s="1">
        <f t="shared" si="212"/>
        <v>43886.042790204447</v>
      </c>
      <c r="I1679" s="6">
        <f t="shared" si="215"/>
        <v>1.1472575429431533</v>
      </c>
      <c r="J1679" s="1">
        <f>IFERROR(VLOOKUP($B1679,Population!$A$2:$E$2577,5,FALSE),"")</f>
        <v>38253</v>
      </c>
      <c r="K1679" s="3">
        <f>IFERROR(VLOOKUP(A1679,'Exchange rates'!$A$6:$D$1909,4,FALSE),"")</f>
        <v>4.0888330000000002</v>
      </c>
      <c r="L1679" s="3">
        <f>IFERROR(VLOOKUP(B1679,'Work hours'!$A$6:$G$3151,7,FALSE),"")</f>
        <v>39.5</v>
      </c>
      <c r="M1679" s="4">
        <f>IFERROR(VLOOKUP(B1679,Unemployment!$A$7:$D$3208,4,FALSE),"")</f>
        <v>0.17399999999999999</v>
      </c>
      <c r="N1679" s="1">
        <f>IFERROR(VLOOKUP($B1679,Compensation!$A$5:$H$3867,6,FALSE),"")</f>
        <v>79555</v>
      </c>
      <c r="O1679" s="1">
        <f>IFERROR(VLOOKUP($B1679,Compensation!$A$5:$H$3867,7,FALSE),"")</f>
        <v>67879</v>
      </c>
      <c r="P1679" s="1">
        <f>IFERROR(VLOOKUP($B1679,Compensation!$A$5:$H$3867,8,FALSE),"")</f>
        <v>11676</v>
      </c>
      <c r="Q1679" s="4">
        <f t="shared" si="213"/>
        <v>0.3782767423807154</v>
      </c>
      <c r="R1679" s="3">
        <f>IFERROR(VLOOKUP(B1679,Growth!$C$6:$G$1733,2,FALSE),"")</f>
        <v>2.9050389000000001</v>
      </c>
      <c r="S1679" s="6">
        <f t="shared" si="216"/>
        <v>-0.20000000000000284</v>
      </c>
      <c r="T1679" s="6">
        <f t="shared" si="217"/>
        <v>1.0296801902684061</v>
      </c>
      <c r="U1679" s="6">
        <f t="shared" si="218"/>
        <v>1.5999999999999988</v>
      </c>
    </row>
    <row r="1680" spans="1:21" x14ac:dyDescent="0.2">
      <c r="A1680" t="str">
        <f t="shared" si="219"/>
        <v>Poland2001Q2</v>
      </c>
      <c r="B1680" t="s">
        <v>3142</v>
      </c>
      <c r="C1680" t="s">
        <v>21</v>
      </c>
      <c r="D1680" s="1">
        <v>2001</v>
      </c>
      <c r="E1680" s="1">
        <v>2</v>
      </c>
      <c r="F1680" s="1">
        <f t="shared" si="214"/>
        <v>6</v>
      </c>
      <c r="G1680" s="1">
        <v>191091</v>
      </c>
      <c r="H1680" s="1">
        <f t="shared" si="212"/>
        <v>47860.034738354072</v>
      </c>
      <c r="I1680" s="6">
        <f t="shared" si="215"/>
        <v>1.2511773172214282</v>
      </c>
      <c r="J1680" s="1">
        <f>IFERROR(VLOOKUP($B1680,Population!$A$2:$E$2577,5,FALSE),"")</f>
        <v>38252</v>
      </c>
      <c r="K1680" s="3">
        <f>IFERROR(VLOOKUP(A1680,'Exchange rates'!$A$6:$D$1909,4,FALSE),"")</f>
        <v>3.9927049999999999</v>
      </c>
      <c r="L1680" s="3">
        <f>IFERROR(VLOOKUP(B1680,'Work hours'!$A$6:$G$3151,7,FALSE),"")</f>
        <v>40.1</v>
      </c>
      <c r="M1680" s="4">
        <f>IFERROR(VLOOKUP(B1680,Unemployment!$A$7:$D$3208,4,FALSE),"")</f>
        <v>0.18333333333333302</v>
      </c>
      <c r="N1680" s="1">
        <f>IFERROR(VLOOKUP($B1680,Compensation!$A$5:$H$3867,6,FALSE),"")</f>
        <v>82081</v>
      </c>
      <c r="O1680" s="1">
        <f>IFERROR(VLOOKUP($B1680,Compensation!$A$5:$H$3867,7,FALSE),"")</f>
        <v>66710</v>
      </c>
      <c r="P1680" s="1">
        <f>IFERROR(VLOOKUP($B1680,Compensation!$A$5:$H$3867,8,FALSE),"")</f>
        <v>15371</v>
      </c>
      <c r="Q1680" s="4">
        <f t="shared" si="213"/>
        <v>0.34910069024705509</v>
      </c>
      <c r="R1680" s="3">
        <f>IFERROR(VLOOKUP(B1680,Growth!$C$6:$G$1733,2,FALSE),"")</f>
        <v>1.4840864499999999</v>
      </c>
      <c r="S1680" s="6">
        <f t="shared" si="216"/>
        <v>-0.5</v>
      </c>
      <c r="T1680" s="6">
        <f t="shared" si="217"/>
        <v>0.50271224193993436</v>
      </c>
      <c r="U1680" s="6">
        <f t="shared" si="218"/>
        <v>2.1333333333333009</v>
      </c>
    </row>
    <row r="1681" spans="1:21" x14ac:dyDescent="0.2">
      <c r="A1681" t="str">
        <f t="shared" si="219"/>
        <v>Poland2001Q3</v>
      </c>
      <c r="B1681" t="s">
        <v>3141</v>
      </c>
      <c r="C1681" t="s">
        <v>21</v>
      </c>
      <c r="D1681" s="1">
        <v>2001</v>
      </c>
      <c r="E1681" s="1">
        <v>3</v>
      </c>
      <c r="F1681" s="1">
        <f t="shared" si="214"/>
        <v>7</v>
      </c>
      <c r="G1681" s="1">
        <v>194162.3</v>
      </c>
      <c r="H1681" s="1">
        <f t="shared" si="212"/>
        <v>45980.376160300431</v>
      </c>
      <c r="I1681" s="6">
        <f t="shared" si="215"/>
        <v>1.2021327658317977</v>
      </c>
      <c r="J1681" s="1">
        <f>IFERROR(VLOOKUP($B1681,Population!$A$2:$E$2577,5,FALSE),"")</f>
        <v>38249</v>
      </c>
      <c r="K1681" s="3">
        <f>IFERROR(VLOOKUP(A1681,'Exchange rates'!$A$6:$D$1909,4,FALSE),"")</f>
        <v>4.2227209999999999</v>
      </c>
      <c r="L1681" s="3">
        <f>IFERROR(VLOOKUP(B1681,'Work hours'!$A$6:$G$3151,7,FALSE),"")</f>
        <v>42</v>
      </c>
      <c r="M1681" s="4">
        <f>IFERROR(VLOOKUP(B1681,Unemployment!$A$7:$D$3208,4,FALSE),"")</f>
        <v>0.18466666666666701</v>
      </c>
      <c r="N1681" s="1">
        <f>IFERROR(VLOOKUP($B1681,Compensation!$A$5:$H$3867,6,FALSE),"")</f>
        <v>80319</v>
      </c>
      <c r="O1681" s="1">
        <f>IFERROR(VLOOKUP($B1681,Compensation!$A$5:$H$3867,7,FALSE),"")</f>
        <v>67861</v>
      </c>
      <c r="P1681" s="1">
        <f>IFERROR(VLOOKUP($B1681,Compensation!$A$5:$H$3867,8,FALSE),"")</f>
        <v>12458</v>
      </c>
      <c r="Q1681" s="4">
        <f t="shared" si="213"/>
        <v>0.34950657259416479</v>
      </c>
      <c r="R1681" s="3">
        <f>IFERROR(VLOOKUP(B1681,Growth!$C$6:$G$1733,2,FALSE),"")</f>
        <v>1.6447983960000001</v>
      </c>
      <c r="S1681" s="6">
        <f t="shared" si="216"/>
        <v>-0.10000000000000142</v>
      </c>
      <c r="T1681" s="6">
        <f t="shared" si="217"/>
        <v>0.89168259431241514</v>
      </c>
      <c r="U1681" s="6">
        <f t="shared" si="218"/>
        <v>2.4999999999999996</v>
      </c>
    </row>
    <row r="1682" spans="1:21" x14ac:dyDescent="0.2">
      <c r="A1682" t="str">
        <f t="shared" si="219"/>
        <v>Poland2001Q4</v>
      </c>
      <c r="B1682" t="s">
        <v>3140</v>
      </c>
      <c r="C1682" t="s">
        <v>21</v>
      </c>
      <c r="D1682" s="1">
        <v>2001</v>
      </c>
      <c r="E1682" s="1">
        <v>4</v>
      </c>
      <c r="F1682" s="1">
        <f t="shared" si="214"/>
        <v>8</v>
      </c>
      <c r="G1682" s="1">
        <v>216852.1</v>
      </c>
      <c r="H1682" s="1">
        <f t="shared" si="212"/>
        <v>53091.012808067506</v>
      </c>
      <c r="I1682" s="6">
        <f t="shared" si="215"/>
        <v>1.3882180945525444</v>
      </c>
      <c r="J1682" s="1">
        <f>IFERROR(VLOOKUP($B1682,Population!$A$2:$E$2577,5,FALSE),"")</f>
        <v>38244</v>
      </c>
      <c r="K1682" s="3">
        <f>IFERROR(VLOOKUP(A1682,'Exchange rates'!$A$6:$D$1909,4,FALSE),"")</f>
        <v>4.0845349999999998</v>
      </c>
      <c r="L1682" s="3">
        <f>IFERROR(VLOOKUP(B1682,'Work hours'!$A$6:$G$3151,7,FALSE),"")</f>
        <v>39.4</v>
      </c>
      <c r="M1682" s="4">
        <f>IFERROR(VLOOKUP(B1682,Unemployment!$A$7:$D$3208,4,FALSE),"")</f>
        <v>0.19033333333333299</v>
      </c>
      <c r="N1682" s="1">
        <f>IFERROR(VLOOKUP($B1682,Compensation!$A$5:$H$3867,6,FALSE),"")</f>
        <v>86319</v>
      </c>
      <c r="O1682" s="1">
        <f>IFERROR(VLOOKUP($B1682,Compensation!$A$5:$H$3867,7,FALSE),"")</f>
        <v>71614</v>
      </c>
      <c r="P1682" s="1">
        <f>IFERROR(VLOOKUP($B1682,Compensation!$A$5:$H$3867,8,FALSE),"")</f>
        <v>14705</v>
      </c>
      <c r="Q1682" s="4">
        <f t="shared" si="213"/>
        <v>0.33024351620297887</v>
      </c>
      <c r="R1682" s="3">
        <f>IFERROR(VLOOKUP(B1682,Growth!$C$6:$G$1733,2,FALSE),"")</f>
        <v>-0.12668048500000001</v>
      </c>
      <c r="S1682" s="6">
        <f t="shared" si="216"/>
        <v>-0.39999999999999858</v>
      </c>
      <c r="T1682" s="6">
        <f t="shared" si="217"/>
        <v>0.32600991116375488</v>
      </c>
      <c r="U1682" s="6">
        <f t="shared" si="218"/>
        <v>2.5333333333332986</v>
      </c>
    </row>
    <row r="1683" spans="1:21" x14ac:dyDescent="0.2">
      <c r="A1683" t="str">
        <f t="shared" si="219"/>
        <v>Poland2002Q1</v>
      </c>
      <c r="B1683" t="s">
        <v>3139</v>
      </c>
      <c r="C1683" t="s">
        <v>21</v>
      </c>
      <c r="D1683" s="1">
        <v>2002</v>
      </c>
      <c r="E1683" s="1">
        <v>1</v>
      </c>
      <c r="F1683" s="1">
        <f t="shared" si="214"/>
        <v>9</v>
      </c>
      <c r="G1683" s="1">
        <v>189879.4</v>
      </c>
      <c r="H1683" s="1">
        <f t="shared" si="212"/>
        <v>45959.961843526027</v>
      </c>
      <c r="I1683" s="6">
        <f t="shared" si="215"/>
        <v>1.2018818473725426</v>
      </c>
      <c r="J1683" s="1">
        <f>IFERROR(VLOOKUP($B1683,Population!$A$2:$E$2577,5,FALSE),"")</f>
        <v>38240</v>
      </c>
      <c r="K1683" s="3">
        <f>IFERROR(VLOOKUP(A1683,'Exchange rates'!$A$6:$D$1909,4,FALSE),"")</f>
        <v>4.1314089999999997</v>
      </c>
      <c r="L1683" s="3">
        <f>IFERROR(VLOOKUP(B1683,'Work hours'!$A$6:$G$3151,7,FALSE),"")</f>
        <v>39.299999999999997</v>
      </c>
      <c r="M1683" s="4">
        <f>IFERROR(VLOOKUP(B1683,Unemployment!$A$7:$D$3208,4,FALSE),"")</f>
        <v>0.19466666666666702</v>
      </c>
      <c r="N1683" s="1">
        <f>IFERROR(VLOOKUP($B1683,Compensation!$A$5:$H$3867,6,FALSE),"")</f>
        <v>80034</v>
      </c>
      <c r="O1683" s="1">
        <f>IFERROR(VLOOKUP($B1683,Compensation!$A$5:$H$3867,7,FALSE),"")</f>
        <v>69242</v>
      </c>
      <c r="P1683" s="1">
        <f>IFERROR(VLOOKUP($B1683,Compensation!$A$5:$H$3867,8,FALSE),"")</f>
        <v>10792</v>
      </c>
      <c r="Q1683" s="4">
        <f t="shared" si="213"/>
        <v>0.36466304401635985</v>
      </c>
      <c r="R1683" s="3">
        <f>IFERROR(VLOOKUP(B1683,Growth!$C$6:$G$1733,2,FALSE),"")</f>
        <v>0.87355687999999998</v>
      </c>
      <c r="S1683" s="6">
        <f t="shared" si="216"/>
        <v>-0.20000000000000284</v>
      </c>
      <c r="T1683" s="6">
        <f t="shared" si="217"/>
        <v>-1.3613698364355553</v>
      </c>
      <c r="U1683" s="6">
        <f t="shared" si="218"/>
        <v>2.0666666666667028</v>
      </c>
    </row>
    <row r="1684" spans="1:21" x14ac:dyDescent="0.2">
      <c r="A1684" t="str">
        <f t="shared" si="219"/>
        <v>Poland2002Q2</v>
      </c>
      <c r="B1684" t="s">
        <v>3138</v>
      </c>
      <c r="C1684" t="s">
        <v>21</v>
      </c>
      <c r="D1684" s="1">
        <v>2002</v>
      </c>
      <c r="E1684" s="1">
        <v>2</v>
      </c>
      <c r="F1684" s="1">
        <f t="shared" si="214"/>
        <v>10</v>
      </c>
      <c r="G1684" s="1">
        <v>198461.7</v>
      </c>
      <c r="H1684" s="1">
        <f t="shared" si="212"/>
        <v>49057.724523189252</v>
      </c>
      <c r="I1684" s="6">
        <f t="shared" si="215"/>
        <v>1.2830580495145614</v>
      </c>
      <c r="J1684" s="1">
        <f>IFERROR(VLOOKUP($B1684,Population!$A$2:$E$2577,5,FALSE),"")</f>
        <v>38235</v>
      </c>
      <c r="K1684" s="3">
        <f>IFERROR(VLOOKUP(A1684,'Exchange rates'!$A$6:$D$1909,4,FALSE),"")</f>
        <v>4.0454730000000003</v>
      </c>
      <c r="L1684" s="3">
        <f>IFERROR(VLOOKUP(B1684,'Work hours'!$A$6:$G$3151,7,FALSE),"")</f>
        <v>40.4</v>
      </c>
      <c r="M1684" s="4">
        <f>IFERROR(VLOOKUP(B1684,Unemployment!$A$7:$D$3208,4,FALSE),"")</f>
        <v>0.19966666666666699</v>
      </c>
      <c r="N1684" s="1">
        <f>IFERROR(VLOOKUP($B1684,Compensation!$A$5:$H$3867,6,FALSE),"")</f>
        <v>80422</v>
      </c>
      <c r="O1684" s="1">
        <f>IFERROR(VLOOKUP($B1684,Compensation!$A$5:$H$3867,7,FALSE),"")</f>
        <v>65810</v>
      </c>
      <c r="P1684" s="1">
        <f>IFERROR(VLOOKUP($B1684,Compensation!$A$5:$H$3867,8,FALSE),"")</f>
        <v>14612</v>
      </c>
      <c r="Q1684" s="4">
        <f t="shared" si="213"/>
        <v>0.33160050528641039</v>
      </c>
      <c r="R1684" s="3">
        <f>IFERROR(VLOOKUP(B1684,Growth!$C$6:$G$1733,2,FALSE),"")</f>
        <v>1.8755413919999999</v>
      </c>
      <c r="S1684" s="6">
        <f t="shared" si="216"/>
        <v>0.29999999999999716</v>
      </c>
      <c r="T1684" s="6">
        <f t="shared" si="217"/>
        <v>-1.7500184960644705</v>
      </c>
      <c r="U1684" s="6">
        <f t="shared" si="218"/>
        <v>1.6333333333333977</v>
      </c>
    </row>
    <row r="1685" spans="1:21" x14ac:dyDescent="0.2">
      <c r="A1685" t="str">
        <f t="shared" si="219"/>
        <v>Poland2002Q3</v>
      </c>
      <c r="B1685" t="s">
        <v>3137</v>
      </c>
      <c r="C1685" t="s">
        <v>21</v>
      </c>
      <c r="D1685" s="1">
        <v>2002</v>
      </c>
      <c r="E1685" s="1">
        <v>3</v>
      </c>
      <c r="F1685" s="1">
        <f t="shared" si="214"/>
        <v>11</v>
      </c>
      <c r="G1685" s="1">
        <v>200992.1</v>
      </c>
      <c r="H1685" s="1">
        <f t="shared" si="212"/>
        <v>48461.059766890728</v>
      </c>
      <c r="I1685" s="6">
        <f t="shared" si="215"/>
        <v>1.2674860011217954</v>
      </c>
      <c r="J1685" s="1">
        <f>IFERROR(VLOOKUP($B1685,Population!$A$2:$E$2577,5,FALSE),"")</f>
        <v>38234</v>
      </c>
      <c r="K1685" s="3">
        <f>IFERROR(VLOOKUP(A1685,'Exchange rates'!$A$6:$D$1909,4,FALSE),"")</f>
        <v>4.1474970000000004</v>
      </c>
      <c r="L1685" s="3">
        <f>IFERROR(VLOOKUP(B1685,'Work hours'!$A$6:$G$3151,7,FALSE),"")</f>
        <v>41.8</v>
      </c>
      <c r="M1685" s="4">
        <f>IFERROR(VLOOKUP(B1685,Unemployment!$A$7:$D$3208,4,FALSE),"")</f>
        <v>0.204666666666667</v>
      </c>
      <c r="N1685" s="1">
        <f>IFERROR(VLOOKUP($B1685,Compensation!$A$5:$H$3867,6,FALSE),"")</f>
        <v>80923</v>
      </c>
      <c r="O1685" s="1">
        <f>IFERROR(VLOOKUP($B1685,Compensation!$A$5:$H$3867,7,FALSE),"")</f>
        <v>66658</v>
      </c>
      <c r="P1685" s="1">
        <f>IFERROR(VLOOKUP($B1685,Compensation!$A$5:$H$3867,8,FALSE),"")</f>
        <v>14265</v>
      </c>
      <c r="Q1685" s="4">
        <f t="shared" si="213"/>
        <v>0.33164487559461292</v>
      </c>
      <c r="R1685" s="3">
        <f>IFERROR(VLOOKUP(B1685,Growth!$C$6:$G$1733,2,FALSE),"")</f>
        <v>2.345341951</v>
      </c>
      <c r="S1685" s="6">
        <f t="shared" si="216"/>
        <v>-0.20000000000000284</v>
      </c>
      <c r="T1685" s="6">
        <f t="shared" si="217"/>
        <v>-1.7861696999551868</v>
      </c>
      <c r="U1685" s="6">
        <f t="shared" si="218"/>
        <v>1.9999999999999991</v>
      </c>
    </row>
    <row r="1686" spans="1:21" x14ac:dyDescent="0.2">
      <c r="A1686" t="str">
        <f t="shared" si="219"/>
        <v>Poland2002Q4</v>
      </c>
      <c r="B1686" t="s">
        <v>3136</v>
      </c>
      <c r="C1686" t="s">
        <v>21</v>
      </c>
      <c r="D1686" s="1">
        <v>2002</v>
      </c>
      <c r="E1686" s="1">
        <v>4</v>
      </c>
      <c r="F1686" s="1">
        <f t="shared" si="214"/>
        <v>12</v>
      </c>
      <c r="G1686" s="1">
        <v>222880.7</v>
      </c>
      <c r="H1686" s="1">
        <f t="shared" si="212"/>
        <v>55690.728527291198</v>
      </c>
      <c r="I1686" s="6">
        <f t="shared" si="215"/>
        <v>1.4568427689144112</v>
      </c>
      <c r="J1686" s="1">
        <f>IFERROR(VLOOKUP($B1686,Population!$A$2:$E$2577,5,FALSE),"")</f>
        <v>38227</v>
      </c>
      <c r="K1686" s="3">
        <f>IFERROR(VLOOKUP(A1686,'Exchange rates'!$A$6:$D$1909,4,FALSE),"")</f>
        <v>4.0021149999999999</v>
      </c>
      <c r="L1686" s="3">
        <f>IFERROR(VLOOKUP(B1686,'Work hours'!$A$6:$G$3151,7,FALSE),"")</f>
        <v>39.200000000000003</v>
      </c>
      <c r="M1686" s="4">
        <f>IFERROR(VLOOKUP(B1686,Unemployment!$A$7:$D$3208,4,FALSE),"")</f>
        <v>0.20266666666666702</v>
      </c>
      <c r="N1686" s="1">
        <f>IFERROR(VLOOKUP($B1686,Compensation!$A$5:$H$3867,6,FALSE),"")</f>
        <v>84319</v>
      </c>
      <c r="O1686" s="1">
        <f>IFERROR(VLOOKUP($B1686,Compensation!$A$5:$H$3867,7,FALSE),"")</f>
        <v>70858</v>
      </c>
      <c r="P1686" s="1">
        <f>IFERROR(VLOOKUP($B1686,Compensation!$A$5:$H$3867,8,FALSE),"")</f>
        <v>13461</v>
      </c>
      <c r="Q1686" s="4">
        <f t="shared" si="213"/>
        <v>0.31791895843830353</v>
      </c>
      <c r="R1686" s="3">
        <f>IFERROR(VLOOKUP(B1686,Growth!$C$6:$G$1733,2,FALSE),"")</f>
        <v>2.8730212439999998</v>
      </c>
      <c r="S1686" s="6">
        <f t="shared" si="216"/>
        <v>-0.19999999999999574</v>
      </c>
      <c r="T1686" s="6">
        <f t="shared" si="217"/>
        <v>-1.2324557764675337</v>
      </c>
      <c r="U1686" s="6">
        <f t="shared" si="218"/>
        <v>1.2333333333334029</v>
      </c>
    </row>
    <row r="1687" spans="1:21" x14ac:dyDescent="0.2">
      <c r="A1687" t="str">
        <f t="shared" si="219"/>
        <v>Poland2003Q1</v>
      </c>
      <c r="B1687" t="s">
        <v>3135</v>
      </c>
      <c r="C1687" t="s">
        <v>21</v>
      </c>
      <c r="D1687" s="1">
        <v>2003</v>
      </c>
      <c r="E1687" s="1">
        <v>1</v>
      </c>
      <c r="F1687" s="1">
        <f t="shared" si="214"/>
        <v>13</v>
      </c>
      <c r="G1687" s="1">
        <v>194803.20000000001</v>
      </c>
      <c r="H1687" s="1">
        <f t="shared" si="212"/>
        <v>49932.458999921568</v>
      </c>
      <c r="I1687" s="6">
        <f t="shared" si="215"/>
        <v>1.3068245439535597</v>
      </c>
      <c r="J1687" s="1">
        <f>IFERROR(VLOOKUP($B1687,Population!$A$2:$E$2577,5,FALSE),"")</f>
        <v>38209</v>
      </c>
      <c r="K1687" s="3">
        <f>IFERROR(VLOOKUP(A1687,'Exchange rates'!$A$6:$D$1909,4,FALSE),"")</f>
        <v>3.9013339999999999</v>
      </c>
      <c r="L1687" s="3">
        <f>IFERROR(VLOOKUP(B1687,'Work hours'!$A$6:$G$3151,7,FALSE),"")</f>
        <v>39.6</v>
      </c>
      <c r="M1687" s="4">
        <f>IFERROR(VLOOKUP(B1687,Unemployment!$A$7:$D$3208,4,FALSE),"")</f>
        <v>0.19766666666666702</v>
      </c>
      <c r="N1687" s="1">
        <f>IFERROR(VLOOKUP($B1687,Compensation!$A$5:$H$3867,6,FALSE),"")</f>
        <v>79779</v>
      </c>
      <c r="O1687" s="1">
        <f>IFERROR(VLOOKUP($B1687,Compensation!$A$5:$H$3867,7,FALSE),"")</f>
        <v>69681</v>
      </c>
      <c r="P1687" s="1">
        <f>IFERROR(VLOOKUP($B1687,Compensation!$A$5:$H$3867,8,FALSE),"")</f>
        <v>10098</v>
      </c>
      <c r="Q1687" s="4">
        <f t="shared" si="213"/>
        <v>0.35769946284249948</v>
      </c>
      <c r="R1687" s="3">
        <f>IFERROR(VLOOKUP(B1687,Growth!$C$6:$G$1733,2,FALSE),"")</f>
        <v>2.5860820740000001</v>
      </c>
      <c r="S1687" s="6">
        <f t="shared" si="216"/>
        <v>0.30000000000000426</v>
      </c>
      <c r="T1687" s="6">
        <f t="shared" si="217"/>
        <v>-0.6963581173860367</v>
      </c>
      <c r="U1687" s="6">
        <f t="shared" si="218"/>
        <v>0.30000000000000027</v>
      </c>
    </row>
    <row r="1688" spans="1:21" x14ac:dyDescent="0.2">
      <c r="A1688" t="str">
        <f t="shared" si="219"/>
        <v>Poland2003Q2</v>
      </c>
      <c r="B1688" t="s">
        <v>3134</v>
      </c>
      <c r="C1688" t="s">
        <v>21</v>
      </c>
      <c r="D1688" s="1">
        <v>2003</v>
      </c>
      <c r="E1688" s="1">
        <v>2</v>
      </c>
      <c r="F1688" s="1">
        <f t="shared" si="214"/>
        <v>14</v>
      </c>
      <c r="G1688" s="1">
        <v>207707.9</v>
      </c>
      <c r="H1688" s="1">
        <f t="shared" si="212"/>
        <v>54154.399610374305</v>
      </c>
      <c r="I1688" s="6">
        <f t="shared" si="215"/>
        <v>1.4177657829246879</v>
      </c>
      <c r="J1688" s="1">
        <f>IFERROR(VLOOKUP($B1688,Population!$A$2:$E$2577,5,FALSE),"")</f>
        <v>38197</v>
      </c>
      <c r="K1688" s="3">
        <f>IFERROR(VLOOKUP(A1688,'Exchange rates'!$A$6:$D$1909,4,FALSE),"")</f>
        <v>3.8354759999999999</v>
      </c>
      <c r="L1688" s="3">
        <f>IFERROR(VLOOKUP(B1688,'Work hours'!$A$6:$G$3151,7,FALSE),"")</f>
        <v>40.5</v>
      </c>
      <c r="M1688" s="4">
        <f>IFERROR(VLOOKUP(B1688,Unemployment!$A$7:$D$3208,4,FALSE),"")</f>
        <v>0.19566666666666699</v>
      </c>
      <c r="N1688" s="1">
        <f>IFERROR(VLOOKUP($B1688,Compensation!$A$5:$H$3867,6,FALSE),"")</f>
        <v>82732</v>
      </c>
      <c r="O1688" s="1">
        <f>IFERROR(VLOOKUP($B1688,Compensation!$A$5:$H$3867,7,FALSE),"")</f>
        <v>66875</v>
      </c>
      <c r="P1688" s="1">
        <f>IFERROR(VLOOKUP($B1688,Compensation!$A$5:$H$3867,8,FALSE),"")</f>
        <v>15857</v>
      </c>
      <c r="Q1688" s="4">
        <f t="shared" si="213"/>
        <v>0.32196656939866036</v>
      </c>
      <c r="R1688" s="3">
        <f>IFERROR(VLOOKUP(B1688,Growth!$C$6:$G$1733,2,FALSE),"")</f>
        <v>3.5828011750000002</v>
      </c>
      <c r="S1688" s="6">
        <f t="shared" si="216"/>
        <v>0.10000000000000142</v>
      </c>
      <c r="T1688" s="6">
        <f t="shared" si="217"/>
        <v>-0.96339358877500225</v>
      </c>
      <c r="U1688" s="6">
        <f t="shared" si="218"/>
        <v>-0.40000000000000036</v>
      </c>
    </row>
    <row r="1689" spans="1:21" x14ac:dyDescent="0.2">
      <c r="A1689" t="str">
        <f t="shared" si="219"/>
        <v>Poland2003Q3</v>
      </c>
      <c r="B1689" t="s">
        <v>3133</v>
      </c>
      <c r="C1689" t="s">
        <v>21</v>
      </c>
      <c r="D1689" s="1">
        <v>2003</v>
      </c>
      <c r="E1689" s="1">
        <v>3</v>
      </c>
      <c r="F1689" s="1">
        <f t="shared" si="214"/>
        <v>15</v>
      </c>
      <c r="G1689" s="1">
        <v>208842.8</v>
      </c>
      <c r="H1689" s="1">
        <f t="shared" si="212"/>
        <v>53164.416467001538</v>
      </c>
      <c r="I1689" s="6">
        <f t="shared" si="215"/>
        <v>1.3917750848713719</v>
      </c>
      <c r="J1689" s="1">
        <f>IFERROR(VLOOKUP($B1689,Population!$A$2:$E$2577,5,FALSE),"")</f>
        <v>38199</v>
      </c>
      <c r="K1689" s="3">
        <f>IFERROR(VLOOKUP(A1689,'Exchange rates'!$A$6:$D$1909,4,FALSE),"")</f>
        <v>3.9282439999999998</v>
      </c>
      <c r="L1689" s="3">
        <f>IFERROR(VLOOKUP(B1689,'Work hours'!$A$6:$G$3151,7,FALSE),"")</f>
        <v>42</v>
      </c>
      <c r="M1689" s="4">
        <f>IFERROR(VLOOKUP(B1689,Unemployment!$A$7:$D$3208,4,FALSE),"")</f>
        <v>0.19933333333333303</v>
      </c>
      <c r="N1689" s="1">
        <f>IFERROR(VLOOKUP($B1689,Compensation!$A$5:$H$3867,6,FALSE),"")</f>
        <v>80489</v>
      </c>
      <c r="O1689" s="1">
        <f>IFERROR(VLOOKUP($B1689,Compensation!$A$5:$H$3867,7,FALSE),"")</f>
        <v>68398</v>
      </c>
      <c r="P1689" s="1">
        <f>IFERROR(VLOOKUP($B1689,Compensation!$A$5:$H$3867,8,FALSE),"")</f>
        <v>12091</v>
      </c>
      <c r="Q1689" s="4">
        <f t="shared" si="213"/>
        <v>0.3275094951801068</v>
      </c>
      <c r="R1689" s="3">
        <f>IFERROR(VLOOKUP(B1689,Growth!$C$6:$G$1733,2,FALSE),"")</f>
        <v>3.9343997800000001</v>
      </c>
      <c r="S1689" s="6">
        <f t="shared" si="216"/>
        <v>0.20000000000000284</v>
      </c>
      <c r="T1689" s="6">
        <f t="shared" si="217"/>
        <v>-0.41353804145061179</v>
      </c>
      <c r="U1689" s="6">
        <f t="shared" si="218"/>
        <v>-0.53333333333339672</v>
      </c>
    </row>
    <row r="1690" spans="1:21" x14ac:dyDescent="0.2">
      <c r="A1690" t="str">
        <f t="shared" si="219"/>
        <v>Poland2003Q4</v>
      </c>
      <c r="B1690" t="s">
        <v>3132</v>
      </c>
      <c r="C1690" t="s">
        <v>21</v>
      </c>
      <c r="D1690" s="1">
        <v>2003</v>
      </c>
      <c r="E1690" s="1">
        <v>4</v>
      </c>
      <c r="F1690" s="1">
        <f t="shared" si="214"/>
        <v>16</v>
      </c>
      <c r="G1690" s="1">
        <v>235798.2</v>
      </c>
      <c r="H1690" s="1">
        <f t="shared" si="212"/>
        <v>60638.436575902902</v>
      </c>
      <c r="I1690" s="6">
        <f t="shared" si="215"/>
        <v>1.5875598642764399</v>
      </c>
      <c r="J1690" s="1">
        <f>IFERROR(VLOOKUP($B1690,Population!$A$2:$E$2577,5,FALSE),"")</f>
        <v>38196</v>
      </c>
      <c r="K1690" s="3">
        <f>IFERROR(VLOOKUP(A1690,'Exchange rates'!$A$6:$D$1909,4,FALSE),"")</f>
        <v>3.8885930000000002</v>
      </c>
      <c r="L1690" s="3">
        <f>IFERROR(VLOOKUP(B1690,'Work hours'!$A$6:$G$3151,7,FALSE),"")</f>
        <v>39.4</v>
      </c>
      <c r="M1690" s="4">
        <f>IFERROR(VLOOKUP(B1690,Unemployment!$A$7:$D$3208,4,FALSE),"")</f>
        <v>0.19766666666666702</v>
      </c>
      <c r="N1690" s="1">
        <f>IFERROR(VLOOKUP($B1690,Compensation!$A$5:$H$3867,6,FALSE),"")</f>
        <v>88408</v>
      </c>
      <c r="O1690" s="1">
        <f>IFERROR(VLOOKUP($B1690,Compensation!$A$5:$H$3867,7,FALSE),"")</f>
        <v>72578</v>
      </c>
      <c r="P1690" s="1">
        <f>IFERROR(VLOOKUP($B1690,Compensation!$A$5:$H$3867,8,FALSE),"")</f>
        <v>15830</v>
      </c>
      <c r="Q1690" s="4">
        <f t="shared" si="213"/>
        <v>0.30779709090230545</v>
      </c>
      <c r="R1690" s="3">
        <f>IFERROR(VLOOKUP(B1690,Growth!$C$6:$G$1733,2,FALSE),"")</f>
        <v>4.1809162710000001</v>
      </c>
      <c r="S1690" s="6">
        <f t="shared" si="216"/>
        <v>0.19999999999999574</v>
      </c>
      <c r="T1690" s="6">
        <f t="shared" si="217"/>
        <v>-1.0121867535998086</v>
      </c>
      <c r="U1690" s="6">
        <f t="shared" si="218"/>
        <v>-0.50000000000000044</v>
      </c>
    </row>
    <row r="1691" spans="1:21" x14ac:dyDescent="0.2">
      <c r="A1691" t="str">
        <f t="shared" si="219"/>
        <v>Poland2004Q1</v>
      </c>
      <c r="B1691" t="s">
        <v>3131</v>
      </c>
      <c r="C1691" t="s">
        <v>21</v>
      </c>
      <c r="D1691" s="1">
        <v>2004</v>
      </c>
      <c r="E1691" s="1">
        <v>1</v>
      </c>
      <c r="F1691" s="1">
        <f t="shared" si="214"/>
        <v>17</v>
      </c>
      <c r="G1691" s="1">
        <v>214304.7</v>
      </c>
      <c r="H1691" s="1">
        <f t="shared" si="212"/>
        <v>56197.286698213029</v>
      </c>
      <c r="I1691" s="6">
        <f t="shared" si="215"/>
        <v>1.4716725160585824</v>
      </c>
      <c r="J1691" s="1">
        <f>IFERROR(VLOOKUP($B1691,Population!$A$2:$E$2577,5,FALSE),"")</f>
        <v>38186</v>
      </c>
      <c r="K1691" s="3">
        <f>IFERROR(VLOOKUP(A1691,'Exchange rates'!$A$6:$D$1909,4,FALSE),"")</f>
        <v>3.8134350000000001</v>
      </c>
      <c r="L1691" s="3">
        <f>IFERROR(VLOOKUP(B1691,'Work hours'!$A$6:$G$3151,7,FALSE),"")</f>
        <v>39.6</v>
      </c>
      <c r="M1691" s="4">
        <f>IFERROR(VLOOKUP(B1691,Unemployment!$A$7:$D$3208,4,FALSE),"")</f>
        <v>0.19899999999999998</v>
      </c>
      <c r="N1691" s="1">
        <f>IFERROR(VLOOKUP($B1691,Compensation!$A$5:$H$3867,6,FALSE),"")</f>
        <v>82977</v>
      </c>
      <c r="O1691" s="1">
        <f>IFERROR(VLOOKUP($B1691,Compensation!$A$5:$H$3867,7,FALSE),"")</f>
        <v>72893</v>
      </c>
      <c r="P1691" s="1">
        <f>IFERROR(VLOOKUP($B1691,Compensation!$A$5:$H$3867,8,FALSE),"")</f>
        <v>10084</v>
      </c>
      <c r="Q1691" s="4">
        <f t="shared" si="213"/>
        <v>0.34013719717766339</v>
      </c>
      <c r="R1691" s="3">
        <f>IFERROR(VLOOKUP(B1691,Growth!$C$6:$G$1733,2,FALSE),"")</f>
        <v>6.0999246390000001</v>
      </c>
      <c r="S1691" s="6">
        <f t="shared" si="216"/>
        <v>0</v>
      </c>
      <c r="T1691" s="6">
        <f t="shared" si="217"/>
        <v>-1.7562265664836096</v>
      </c>
      <c r="U1691" s="6">
        <f t="shared" si="218"/>
        <v>0.13333333333329644</v>
      </c>
    </row>
    <row r="1692" spans="1:21" x14ac:dyDescent="0.2">
      <c r="A1692" t="str">
        <f t="shared" si="219"/>
        <v>Poland2004Q2</v>
      </c>
      <c r="B1692" t="s">
        <v>3130</v>
      </c>
      <c r="C1692" t="s">
        <v>21</v>
      </c>
      <c r="D1692" s="1">
        <v>2004</v>
      </c>
      <c r="E1692" s="1">
        <v>2</v>
      </c>
      <c r="F1692" s="1">
        <f t="shared" si="214"/>
        <v>18</v>
      </c>
      <c r="G1692" s="1">
        <v>226018.2</v>
      </c>
      <c r="H1692" s="1">
        <f t="shared" si="212"/>
        <v>58088.149121346141</v>
      </c>
      <c r="I1692" s="6">
        <f t="shared" si="215"/>
        <v>1.5213888877018973</v>
      </c>
      <c r="J1692" s="1">
        <f>IFERROR(VLOOKUP($B1692,Population!$A$2:$E$2577,5,FALSE),"")</f>
        <v>38181</v>
      </c>
      <c r="K1692" s="3">
        <f>IFERROR(VLOOKUP(A1692,'Exchange rates'!$A$6:$D$1909,4,FALSE),"")</f>
        <v>3.890952</v>
      </c>
      <c r="L1692" s="3">
        <f>IFERROR(VLOOKUP(B1692,'Work hours'!$A$6:$G$3151,7,FALSE),"")</f>
        <v>40.6</v>
      </c>
      <c r="M1692" s="4">
        <f>IFERROR(VLOOKUP(B1692,Unemployment!$A$7:$D$3208,4,FALSE),"")</f>
        <v>0.193333333333333</v>
      </c>
      <c r="N1692" s="1">
        <f>IFERROR(VLOOKUP($B1692,Compensation!$A$5:$H$3867,6,FALSE),"")</f>
        <v>86522</v>
      </c>
      <c r="O1692" s="1">
        <f>IFERROR(VLOOKUP($B1692,Compensation!$A$5:$H$3867,7,FALSE),"")</f>
        <v>70046</v>
      </c>
      <c r="P1692" s="1">
        <f>IFERROR(VLOOKUP($B1692,Compensation!$A$5:$H$3867,8,FALSE),"")</f>
        <v>16476</v>
      </c>
      <c r="Q1692" s="4">
        <f t="shared" si="213"/>
        <v>0.30991309549407964</v>
      </c>
      <c r="R1692" s="3">
        <f>IFERROR(VLOOKUP(B1692,Growth!$C$6:$G$1733,2,FALSE),"")</f>
        <v>5.2316423480000003</v>
      </c>
      <c r="S1692" s="6">
        <f t="shared" si="216"/>
        <v>0.10000000000000142</v>
      </c>
      <c r="T1692" s="6">
        <f t="shared" si="217"/>
        <v>-1.2053473904580725</v>
      </c>
      <c r="U1692" s="6">
        <f t="shared" si="218"/>
        <v>-0.23333333333339923</v>
      </c>
    </row>
    <row r="1693" spans="1:21" x14ac:dyDescent="0.2">
      <c r="A1693" t="str">
        <f t="shared" si="219"/>
        <v>Poland2004Q3</v>
      </c>
      <c r="B1693" t="s">
        <v>3129</v>
      </c>
      <c r="C1693" t="s">
        <v>21</v>
      </c>
      <c r="D1693" s="1">
        <v>2004</v>
      </c>
      <c r="E1693" s="1">
        <v>3</v>
      </c>
      <c r="F1693" s="1">
        <f t="shared" si="214"/>
        <v>19</v>
      </c>
      <c r="G1693" s="1">
        <v>228868.4</v>
      </c>
      <c r="H1693" s="1">
        <f t="shared" si="212"/>
        <v>63220.66034796329</v>
      </c>
      <c r="I1693" s="6">
        <f t="shared" si="215"/>
        <v>1.655727950867226</v>
      </c>
      <c r="J1693" s="1">
        <f>IFERROR(VLOOKUP($B1693,Population!$A$2:$E$2577,5,FALSE),"")</f>
        <v>38183</v>
      </c>
      <c r="K1693" s="3">
        <f>IFERROR(VLOOKUP(A1693,'Exchange rates'!$A$6:$D$1909,4,FALSE),"")</f>
        <v>3.620152</v>
      </c>
      <c r="L1693" s="3">
        <f>IFERROR(VLOOKUP(B1693,'Work hours'!$A$6:$G$3151,7,FALSE),"")</f>
        <v>41.8</v>
      </c>
      <c r="M1693" s="4">
        <f>IFERROR(VLOOKUP(B1693,Unemployment!$A$7:$D$3208,4,FALSE),"")</f>
        <v>0.18866666666666698</v>
      </c>
      <c r="N1693" s="1">
        <f>IFERROR(VLOOKUP($B1693,Compensation!$A$5:$H$3867,6,FALSE),"")</f>
        <v>84169</v>
      </c>
      <c r="O1693" s="1">
        <f>IFERROR(VLOOKUP($B1693,Compensation!$A$5:$H$3867,7,FALSE),"")</f>
        <v>70842</v>
      </c>
      <c r="P1693" s="1">
        <f>IFERROR(VLOOKUP($B1693,Compensation!$A$5:$H$3867,8,FALSE),"")</f>
        <v>13327</v>
      </c>
      <c r="Q1693" s="4">
        <f t="shared" si="213"/>
        <v>0.30953159108028894</v>
      </c>
      <c r="R1693" s="3">
        <f>IFERROR(VLOOKUP(B1693,Growth!$C$6:$G$1733,2,FALSE),"")</f>
        <v>3.8525937969999999</v>
      </c>
      <c r="S1693" s="6">
        <f t="shared" si="216"/>
        <v>-0.20000000000000284</v>
      </c>
      <c r="T1693" s="6">
        <f t="shared" si="217"/>
        <v>-1.7977904099817865</v>
      </c>
      <c r="U1693" s="6">
        <f t="shared" si="218"/>
        <v>-1.0666666666666047</v>
      </c>
    </row>
    <row r="1694" spans="1:21" x14ac:dyDescent="0.2">
      <c r="A1694" t="str">
        <f t="shared" si="219"/>
        <v>Poland2004Q4</v>
      </c>
      <c r="B1694" t="s">
        <v>3128</v>
      </c>
      <c r="C1694" t="s">
        <v>21</v>
      </c>
      <c r="D1694" s="1">
        <v>2004</v>
      </c>
      <c r="E1694" s="1">
        <v>4</v>
      </c>
      <c r="F1694" s="1">
        <f t="shared" si="214"/>
        <v>20</v>
      </c>
      <c r="G1694" s="1">
        <v>263900.2</v>
      </c>
      <c r="H1694" s="1">
        <f t="shared" si="212"/>
        <v>80483.731563322872</v>
      </c>
      <c r="I1694" s="6">
        <f t="shared" si="215"/>
        <v>2.1080076365459108</v>
      </c>
      <c r="J1694" s="1">
        <f>IFERROR(VLOOKUP($B1694,Population!$A$2:$E$2577,5,FALSE),"")</f>
        <v>38180</v>
      </c>
      <c r="K1694" s="3">
        <f>IFERROR(VLOOKUP(A1694,'Exchange rates'!$A$6:$D$1909,4,FALSE),"")</f>
        <v>3.2789259999999998</v>
      </c>
      <c r="L1694" s="3">
        <f>IFERROR(VLOOKUP(B1694,'Work hours'!$A$6:$G$3151,7,FALSE),"")</f>
        <v>39.5</v>
      </c>
      <c r="M1694" s="4">
        <f>IFERROR(VLOOKUP(B1694,Unemployment!$A$7:$D$3208,4,FALSE),"")</f>
        <v>0.18433333333333302</v>
      </c>
      <c r="N1694" s="1">
        <f>IFERROR(VLOOKUP($B1694,Compensation!$A$5:$H$3867,6,FALSE),"")</f>
        <v>91492</v>
      </c>
      <c r="O1694" s="1">
        <f>IFERROR(VLOOKUP($B1694,Compensation!$A$5:$H$3867,7,FALSE),"")</f>
        <v>74911</v>
      </c>
      <c r="P1694" s="1">
        <f>IFERROR(VLOOKUP($B1694,Compensation!$A$5:$H$3867,8,FALSE),"")</f>
        <v>16581</v>
      </c>
      <c r="Q1694" s="4">
        <f t="shared" si="213"/>
        <v>0.28386109597491777</v>
      </c>
      <c r="R1694" s="3">
        <f>IFERROR(VLOOKUP(B1694,Growth!$C$6:$G$1733,2,FALSE),"")</f>
        <v>4.1210722410000002</v>
      </c>
      <c r="S1694" s="6">
        <f t="shared" si="216"/>
        <v>0.10000000000000142</v>
      </c>
      <c r="T1694" s="6">
        <f t="shared" si="217"/>
        <v>-2.393599492738768</v>
      </c>
      <c r="U1694" s="6">
        <f t="shared" si="218"/>
        <v>-1.3333333333334001</v>
      </c>
    </row>
    <row r="1695" spans="1:21" x14ac:dyDescent="0.2">
      <c r="A1695" t="str">
        <f t="shared" si="219"/>
        <v>Poland2005Q1</v>
      </c>
      <c r="B1695" t="s">
        <v>1288</v>
      </c>
      <c r="C1695" t="s">
        <v>21</v>
      </c>
      <c r="D1695" s="1">
        <v>2005</v>
      </c>
      <c r="E1695" s="1">
        <v>1</v>
      </c>
      <c r="F1695" s="1">
        <f t="shared" si="214"/>
        <v>21</v>
      </c>
      <c r="G1695" s="1">
        <v>230098.9</v>
      </c>
      <c r="H1695" s="1">
        <f t="shared" si="212"/>
        <v>74866.9161808645</v>
      </c>
      <c r="I1695" s="6">
        <f t="shared" si="215"/>
        <v>1.961510065522545</v>
      </c>
      <c r="J1695" s="1">
        <f>IFERROR(VLOOKUP($B1695,Population!$A$2:$E$2577,5,FALSE),"")</f>
        <v>38168</v>
      </c>
      <c r="K1695" s="3">
        <f>IFERROR(VLOOKUP(A1695,'Exchange rates'!$A$6:$D$1909,4,FALSE),"")</f>
        <v>3.073439</v>
      </c>
      <c r="L1695" s="3">
        <f>IFERROR(VLOOKUP(B1695,'Work hours'!$A$6:$G$3151,7,FALSE),"")</f>
        <v>39.299999999999997</v>
      </c>
      <c r="M1695" s="4">
        <f>IFERROR(VLOOKUP(B1695,Unemployment!$A$7:$D$3208,4,FALSE),"")</f>
        <v>0.182</v>
      </c>
      <c r="N1695" s="1">
        <f>IFERROR(VLOOKUP($B1695,Compensation!$A$5:$H$3867,6,FALSE),"")</f>
        <v>84970</v>
      </c>
      <c r="O1695" s="1">
        <f>IFERROR(VLOOKUP($B1695,Compensation!$A$5:$H$3867,7,FALSE),"")</f>
        <v>76233</v>
      </c>
      <c r="P1695" s="1">
        <f>IFERROR(VLOOKUP($B1695,Compensation!$A$5:$H$3867,8,FALSE),"")</f>
        <v>8737</v>
      </c>
      <c r="Q1695" s="4">
        <f t="shared" si="213"/>
        <v>0.33130536478010109</v>
      </c>
      <c r="R1695" s="3">
        <f>IFERROR(VLOOKUP(B1695,Growth!$C$6:$G$1733,2,FALSE),"")</f>
        <v>2.5536128730000001</v>
      </c>
      <c r="S1695" s="6">
        <f t="shared" si="216"/>
        <v>-0.30000000000000426</v>
      </c>
      <c r="T1695" s="6">
        <f t="shared" si="217"/>
        <v>-0.88318323975623003</v>
      </c>
      <c r="U1695" s="6">
        <f t="shared" si="218"/>
        <v>-1.6999999999999988</v>
      </c>
    </row>
    <row r="1696" spans="1:21" x14ac:dyDescent="0.2">
      <c r="A1696" t="str">
        <f t="shared" si="219"/>
        <v>Poland2005Q2</v>
      </c>
      <c r="B1696" t="s">
        <v>1289</v>
      </c>
      <c r="C1696" t="s">
        <v>21</v>
      </c>
      <c r="D1696" s="1">
        <v>2005</v>
      </c>
      <c r="E1696" s="1">
        <v>2</v>
      </c>
      <c r="F1696" s="1">
        <f t="shared" si="214"/>
        <v>22</v>
      </c>
      <c r="G1696" s="1">
        <v>242441.3</v>
      </c>
      <c r="H1696" s="1">
        <f t="shared" si="212"/>
        <v>73923.482105423638</v>
      </c>
      <c r="I1696" s="6">
        <f t="shared" si="215"/>
        <v>1.9371474045602484</v>
      </c>
      <c r="J1696" s="1">
        <f>IFERROR(VLOOKUP($B1696,Population!$A$2:$E$2577,5,FALSE),"")</f>
        <v>38161</v>
      </c>
      <c r="K1696" s="3">
        <f>IFERROR(VLOOKUP(A1696,'Exchange rates'!$A$6:$D$1909,4,FALSE),"")</f>
        <v>3.2796249999999998</v>
      </c>
      <c r="L1696" s="3">
        <f>IFERROR(VLOOKUP(B1696,'Work hours'!$A$6:$G$3151,7,FALSE),"")</f>
        <v>40.6</v>
      </c>
      <c r="M1696" s="4">
        <f>IFERROR(VLOOKUP(B1696,Unemployment!$A$7:$D$3208,4,FALSE),"")</f>
        <v>0.184</v>
      </c>
      <c r="N1696" s="1">
        <f>IFERROR(VLOOKUP($B1696,Compensation!$A$5:$H$3867,6,FALSE),"")</f>
        <v>89291</v>
      </c>
      <c r="O1696" s="1">
        <f>IFERROR(VLOOKUP($B1696,Compensation!$A$5:$H$3867,7,FALSE),"")</f>
        <v>73545</v>
      </c>
      <c r="P1696" s="1">
        <f>IFERROR(VLOOKUP($B1696,Compensation!$A$5:$H$3867,8,FALSE),"")</f>
        <v>15746</v>
      </c>
      <c r="Q1696" s="4">
        <f t="shared" si="213"/>
        <v>0.30335178041035088</v>
      </c>
      <c r="R1696" s="3">
        <f>IFERROR(VLOOKUP(B1696,Growth!$C$6:$G$1733,2,FALSE),"")</f>
        <v>2.1624266510000001</v>
      </c>
      <c r="S1696" s="6">
        <f t="shared" si="216"/>
        <v>0</v>
      </c>
      <c r="T1696" s="6">
        <f t="shared" si="217"/>
        <v>-0.65613150837287582</v>
      </c>
      <c r="U1696" s="6">
        <f t="shared" si="218"/>
        <v>-0.93333333333329993</v>
      </c>
    </row>
    <row r="1697" spans="1:21" x14ac:dyDescent="0.2">
      <c r="A1697" t="str">
        <f t="shared" si="219"/>
        <v>Poland2005Q3</v>
      </c>
      <c r="B1697" t="s">
        <v>1290</v>
      </c>
      <c r="C1697" t="s">
        <v>21</v>
      </c>
      <c r="D1697" s="1">
        <v>2005</v>
      </c>
      <c r="E1697" s="1">
        <v>3</v>
      </c>
      <c r="F1697" s="1">
        <f t="shared" si="214"/>
        <v>23</v>
      </c>
      <c r="G1697" s="1">
        <v>244647.8</v>
      </c>
      <c r="H1697" s="1">
        <f t="shared" si="212"/>
        <v>74245.557896730228</v>
      </c>
      <c r="I1697" s="6">
        <f t="shared" si="215"/>
        <v>1.945383411417011</v>
      </c>
      <c r="J1697" s="1">
        <f>IFERROR(VLOOKUP($B1697,Population!$A$2:$E$2577,5,FALSE),"")</f>
        <v>38165</v>
      </c>
      <c r="K1697" s="3">
        <f>IFERROR(VLOOKUP(A1697,'Exchange rates'!$A$6:$D$1909,4,FALSE),"")</f>
        <v>3.2951169999999999</v>
      </c>
      <c r="L1697" s="3">
        <f>IFERROR(VLOOKUP(B1697,'Work hours'!$A$6:$G$3151,7,FALSE),"")</f>
        <v>41.8</v>
      </c>
      <c r="M1697" s="4">
        <f>IFERROR(VLOOKUP(B1697,Unemployment!$A$7:$D$3208,4,FALSE),"")</f>
        <v>0.18</v>
      </c>
      <c r="N1697" s="1">
        <f>IFERROR(VLOOKUP($B1697,Compensation!$A$5:$H$3867,6,FALSE),"")</f>
        <v>91028</v>
      </c>
      <c r="O1697" s="1">
        <f>IFERROR(VLOOKUP($B1697,Compensation!$A$5:$H$3867,7,FALSE),"")</f>
        <v>74519</v>
      </c>
      <c r="P1697" s="1">
        <f>IFERROR(VLOOKUP($B1697,Compensation!$A$5:$H$3867,8,FALSE),"")</f>
        <v>16509</v>
      </c>
      <c r="Q1697" s="4">
        <f t="shared" si="213"/>
        <v>0.30459705748426924</v>
      </c>
      <c r="R1697" s="3">
        <f>IFERROR(VLOOKUP(B1697,Growth!$C$6:$G$1733,2,FALSE),"")</f>
        <v>4.1465946169999999</v>
      </c>
      <c r="S1697" s="6">
        <f t="shared" si="216"/>
        <v>0</v>
      </c>
      <c r="T1697" s="6">
        <f t="shared" si="217"/>
        <v>-0.49345335960196968</v>
      </c>
      <c r="U1697" s="6">
        <f t="shared" si="218"/>
        <v>-0.86666666666669889</v>
      </c>
    </row>
    <row r="1698" spans="1:21" x14ac:dyDescent="0.2">
      <c r="A1698" t="str">
        <f t="shared" si="219"/>
        <v>Poland2005Q4</v>
      </c>
      <c r="B1698" t="s">
        <v>1291</v>
      </c>
      <c r="C1698" t="s">
        <v>21</v>
      </c>
      <c r="D1698" s="1">
        <v>2005</v>
      </c>
      <c r="E1698" s="1">
        <v>4</v>
      </c>
      <c r="F1698" s="1">
        <f t="shared" si="214"/>
        <v>24</v>
      </c>
      <c r="G1698" s="1">
        <v>273342.5</v>
      </c>
      <c r="H1698" s="1">
        <f t="shared" si="212"/>
        <v>83134.75438305689</v>
      </c>
      <c r="I1698" s="6">
        <f t="shared" si="215"/>
        <v>2.1784124514073024</v>
      </c>
      <c r="J1698" s="1">
        <f>IFERROR(VLOOKUP($B1698,Population!$A$2:$E$2577,5,FALSE),"")</f>
        <v>38163</v>
      </c>
      <c r="K1698" s="3">
        <f>IFERROR(VLOOKUP(A1698,'Exchange rates'!$A$6:$D$1909,4,FALSE),"")</f>
        <v>3.2879450000000001</v>
      </c>
      <c r="L1698" s="3">
        <f>IFERROR(VLOOKUP(B1698,'Work hours'!$A$6:$G$3151,7,FALSE),"")</f>
        <v>39.5</v>
      </c>
      <c r="M1698" s="4">
        <f>IFERROR(VLOOKUP(B1698,Unemployment!$A$7:$D$3208,4,FALSE),"")</f>
        <v>0.17066666666666699</v>
      </c>
      <c r="N1698" s="1">
        <f>IFERROR(VLOOKUP($B1698,Compensation!$A$5:$H$3867,6,FALSE),"")</f>
        <v>99392</v>
      </c>
      <c r="O1698" s="1">
        <f>IFERROR(VLOOKUP($B1698,Compensation!$A$5:$H$3867,7,FALSE),"")</f>
        <v>80655</v>
      </c>
      <c r="P1698" s="1">
        <f>IFERROR(VLOOKUP($B1698,Compensation!$A$5:$H$3867,8,FALSE),"")</f>
        <v>18737</v>
      </c>
      <c r="Q1698" s="4">
        <f t="shared" si="213"/>
        <v>0.29506937267347744</v>
      </c>
      <c r="R1698" s="3">
        <f>IFERROR(VLOOKUP(B1698,Growth!$C$6:$G$1733,2,FALSE),"")</f>
        <v>4.8850207010000002</v>
      </c>
      <c r="S1698" s="6">
        <f t="shared" si="216"/>
        <v>0</v>
      </c>
      <c r="T1698" s="6">
        <f t="shared" si="217"/>
        <v>1.1208276698559672</v>
      </c>
      <c r="U1698" s="6">
        <f t="shared" si="218"/>
        <v>-1.3666666666666023</v>
      </c>
    </row>
    <row r="1699" spans="1:21" x14ac:dyDescent="0.2">
      <c r="A1699" t="str">
        <f t="shared" si="219"/>
        <v>Poland2006Q1</v>
      </c>
      <c r="B1699" t="s">
        <v>1292</v>
      </c>
      <c r="C1699" t="s">
        <v>21</v>
      </c>
      <c r="D1699" s="1">
        <v>2006</v>
      </c>
      <c r="E1699" s="1">
        <v>1</v>
      </c>
      <c r="F1699" s="1">
        <f t="shared" si="214"/>
        <v>25</v>
      </c>
      <c r="G1699" s="1">
        <v>244896.2</v>
      </c>
      <c r="H1699" s="1">
        <f t="shared" si="212"/>
        <v>76863.16825542695</v>
      </c>
      <c r="I1699" s="6">
        <f t="shared" si="215"/>
        <v>2.0146563287750827</v>
      </c>
      <c r="J1699" s="1">
        <f>IFERROR(VLOOKUP($B1699,Population!$A$2:$E$2577,5,FALSE),"")</f>
        <v>38152</v>
      </c>
      <c r="K1699" s="3">
        <f>IFERROR(VLOOKUP(A1699,'Exchange rates'!$A$6:$D$1909,4,FALSE),"")</f>
        <v>3.1861320000000002</v>
      </c>
      <c r="L1699" s="3">
        <f>IFERROR(VLOOKUP(B1699,'Work hours'!$A$6:$G$3151,7,FALSE),"")</f>
        <v>39.6</v>
      </c>
      <c r="M1699" s="4">
        <f>IFERROR(VLOOKUP(B1699,Unemployment!$A$7:$D$3208,4,FALSE),"")</f>
        <v>0.155</v>
      </c>
      <c r="N1699" s="1">
        <f>IFERROR(VLOOKUP($B1699,Compensation!$A$5:$H$3867,6,FALSE),"")</f>
        <v>90934</v>
      </c>
      <c r="O1699" s="1">
        <f>IFERROR(VLOOKUP($B1699,Compensation!$A$5:$H$3867,7,FALSE),"")</f>
        <v>81344</v>
      </c>
      <c r="P1699" s="1">
        <f>IFERROR(VLOOKUP($B1699,Compensation!$A$5:$H$3867,8,FALSE),"")</f>
        <v>9590</v>
      </c>
      <c r="Q1699" s="4">
        <f t="shared" si="213"/>
        <v>0.33215705266149492</v>
      </c>
      <c r="R1699" s="3">
        <f>IFERROR(VLOOKUP(B1699,Growth!$C$6:$G$1733,2,FALSE),"")</f>
        <v>5.7477973840000001</v>
      </c>
      <c r="S1699" s="6">
        <f t="shared" si="216"/>
        <v>0.30000000000000426</v>
      </c>
      <c r="T1699" s="6">
        <f t="shared" si="217"/>
        <v>8.5168788139383667E-2</v>
      </c>
      <c r="U1699" s="6">
        <f t="shared" si="218"/>
        <v>-2.6999999999999997</v>
      </c>
    </row>
    <row r="1700" spans="1:21" x14ac:dyDescent="0.2">
      <c r="A1700" t="str">
        <f t="shared" si="219"/>
        <v>Poland2006Q2</v>
      </c>
      <c r="B1700" t="s">
        <v>1293</v>
      </c>
      <c r="C1700" t="s">
        <v>21</v>
      </c>
      <c r="D1700" s="1">
        <v>2006</v>
      </c>
      <c r="E1700" s="1">
        <v>2</v>
      </c>
      <c r="F1700" s="1">
        <f t="shared" si="214"/>
        <v>26</v>
      </c>
      <c r="G1700" s="1">
        <v>256604.7</v>
      </c>
      <c r="H1700" s="1">
        <f t="shared" si="212"/>
        <v>81677.957922935107</v>
      </c>
      <c r="I1700" s="6">
        <f t="shared" si="215"/>
        <v>2.1415300976123519</v>
      </c>
      <c r="J1700" s="1">
        <f>IFERROR(VLOOKUP($B1700,Population!$A$2:$E$2577,5,FALSE),"")</f>
        <v>38140</v>
      </c>
      <c r="K1700" s="3">
        <f>IFERROR(VLOOKUP(A1700,'Exchange rates'!$A$6:$D$1909,4,FALSE),"")</f>
        <v>3.141664</v>
      </c>
      <c r="L1700" s="3">
        <f>IFERROR(VLOOKUP(B1700,'Work hours'!$A$6:$G$3151,7,FALSE),"")</f>
        <v>39.9</v>
      </c>
      <c r="M1700" s="4">
        <f>IFERROR(VLOOKUP(B1700,Unemployment!$A$7:$D$3208,4,FALSE),"")</f>
        <v>0.143666666666667</v>
      </c>
      <c r="N1700" s="1">
        <f>IFERROR(VLOOKUP($B1700,Compensation!$A$5:$H$3867,6,FALSE),"")</f>
        <v>97648</v>
      </c>
      <c r="O1700" s="1">
        <f>IFERROR(VLOOKUP($B1700,Compensation!$A$5:$H$3867,7,FALSE),"")</f>
        <v>78476</v>
      </c>
      <c r="P1700" s="1">
        <f>IFERROR(VLOOKUP($B1700,Compensation!$A$5:$H$3867,8,FALSE),"")</f>
        <v>19172</v>
      </c>
      <c r="Q1700" s="4">
        <f t="shared" si="213"/>
        <v>0.30582448411895807</v>
      </c>
      <c r="R1700" s="3">
        <f>IFERROR(VLOOKUP(B1700,Growth!$C$6:$G$1733,2,FALSE),"")</f>
        <v>7.7069279640000001</v>
      </c>
      <c r="S1700" s="6">
        <f t="shared" si="216"/>
        <v>-0.70000000000000284</v>
      </c>
      <c r="T1700" s="6">
        <f t="shared" si="217"/>
        <v>0.24727037086071935</v>
      </c>
      <c r="U1700" s="6">
        <f t="shared" si="218"/>
        <v>-4.0333333333332995</v>
      </c>
    </row>
    <row r="1701" spans="1:21" x14ac:dyDescent="0.2">
      <c r="A1701" t="str">
        <f t="shared" si="219"/>
        <v>Poland2006Q3</v>
      </c>
      <c r="B1701" t="s">
        <v>1294</v>
      </c>
      <c r="C1701" t="s">
        <v>21</v>
      </c>
      <c r="D1701" s="1">
        <v>2006</v>
      </c>
      <c r="E1701" s="1">
        <v>3</v>
      </c>
      <c r="F1701" s="1">
        <f t="shared" si="214"/>
        <v>27</v>
      </c>
      <c r="G1701" s="1">
        <v>264324.09999999998</v>
      </c>
      <c r="H1701" s="1">
        <f t="shared" si="212"/>
        <v>85145.48145170277</v>
      </c>
      <c r="I1701" s="6">
        <f t="shared" si="215"/>
        <v>2.2328555700234118</v>
      </c>
      <c r="J1701" s="1">
        <f>IFERROR(VLOOKUP($B1701,Population!$A$2:$E$2577,5,FALSE),"")</f>
        <v>38133</v>
      </c>
      <c r="K1701" s="3">
        <f>IFERROR(VLOOKUP(A1701,'Exchange rates'!$A$6:$D$1909,4,FALSE),"")</f>
        <v>3.1043820000000002</v>
      </c>
      <c r="L1701" s="3">
        <f>IFERROR(VLOOKUP(B1701,'Work hours'!$A$6:$G$3151,7,FALSE),"")</f>
        <v>41.8</v>
      </c>
      <c r="M1701" s="4">
        <f>IFERROR(VLOOKUP(B1701,Unemployment!$A$7:$D$3208,4,FALSE),"")</f>
        <v>0.13500000000000001</v>
      </c>
      <c r="N1701" s="1">
        <f>IFERROR(VLOOKUP($B1701,Compensation!$A$5:$H$3867,6,FALSE),"")</f>
        <v>97576</v>
      </c>
      <c r="O1701" s="1">
        <f>IFERROR(VLOOKUP($B1701,Compensation!$A$5:$H$3867,7,FALSE),"")</f>
        <v>80056</v>
      </c>
      <c r="P1701" s="1">
        <f>IFERROR(VLOOKUP($B1701,Compensation!$A$5:$H$3867,8,FALSE),"")</f>
        <v>17520</v>
      </c>
      <c r="Q1701" s="4">
        <f t="shared" si="213"/>
        <v>0.30287060468568705</v>
      </c>
      <c r="R1701" s="3">
        <f>IFERROR(VLOOKUP(B1701,Growth!$C$6:$G$1733,2,FALSE),"")</f>
        <v>7.3890200420000003</v>
      </c>
      <c r="S1701" s="6">
        <f t="shared" si="216"/>
        <v>0</v>
      </c>
      <c r="T1701" s="6">
        <f t="shared" si="217"/>
        <v>-0.17264527985821898</v>
      </c>
      <c r="U1701" s="6">
        <f t="shared" si="218"/>
        <v>-4.4999999999999982</v>
      </c>
    </row>
    <row r="1702" spans="1:21" x14ac:dyDescent="0.2">
      <c r="A1702" t="str">
        <f t="shared" si="219"/>
        <v>Poland2006Q4</v>
      </c>
      <c r="B1702" t="s">
        <v>1295</v>
      </c>
      <c r="C1702" t="s">
        <v>21</v>
      </c>
      <c r="D1702" s="1">
        <v>2006</v>
      </c>
      <c r="E1702" s="1">
        <v>4</v>
      </c>
      <c r="F1702" s="1">
        <f t="shared" si="214"/>
        <v>28</v>
      </c>
      <c r="G1702" s="1">
        <v>303606.40000000002</v>
      </c>
      <c r="H1702" s="1">
        <f t="shared" si="212"/>
        <v>101822.40146224083</v>
      </c>
      <c r="I1702" s="6">
        <f t="shared" si="215"/>
        <v>2.6704012972001268</v>
      </c>
      <c r="J1702" s="1">
        <f>IFERROR(VLOOKUP($B1702,Population!$A$2:$E$2577,5,FALSE),"")</f>
        <v>38130</v>
      </c>
      <c r="K1702" s="3">
        <f>IFERROR(VLOOKUP(A1702,'Exchange rates'!$A$6:$D$1909,4,FALSE),"")</f>
        <v>2.981725</v>
      </c>
      <c r="L1702" s="3">
        <f>IFERROR(VLOOKUP(B1702,'Work hours'!$A$6:$G$3151,7,FALSE),"")</f>
        <v>39.9</v>
      </c>
      <c r="M1702" s="4">
        <f>IFERROR(VLOOKUP(B1702,Unemployment!$A$7:$D$3208,4,FALSE),"")</f>
        <v>0.124</v>
      </c>
      <c r="N1702" s="1">
        <f>IFERROR(VLOOKUP($B1702,Compensation!$A$5:$H$3867,6,FALSE),"")</f>
        <v>104655</v>
      </c>
      <c r="O1702" s="1">
        <f>IFERROR(VLOOKUP($B1702,Compensation!$A$5:$H$3867,7,FALSE),"")</f>
        <v>87949</v>
      </c>
      <c r="P1702" s="1">
        <f>IFERROR(VLOOKUP($B1702,Compensation!$A$5:$H$3867,8,FALSE),"")</f>
        <v>16706</v>
      </c>
      <c r="Q1702" s="4">
        <f t="shared" si="213"/>
        <v>0.2896809816920855</v>
      </c>
      <c r="R1702" s="3">
        <f>IFERROR(VLOOKUP(B1702,Growth!$C$6:$G$1733,2,FALSE),"")</f>
        <v>4.0319213899999999</v>
      </c>
      <c r="S1702" s="6">
        <f t="shared" si="216"/>
        <v>0.39999999999999858</v>
      </c>
      <c r="T1702" s="6">
        <f t="shared" si="217"/>
        <v>-0.53883909813919328</v>
      </c>
      <c r="U1702" s="6">
        <f t="shared" si="218"/>
        <v>-4.6666666666666998</v>
      </c>
    </row>
    <row r="1703" spans="1:21" x14ac:dyDescent="0.2">
      <c r="A1703" t="str">
        <f t="shared" si="219"/>
        <v>Poland2007Q1</v>
      </c>
      <c r="B1703" t="s">
        <v>1296</v>
      </c>
      <c r="C1703" t="s">
        <v>21</v>
      </c>
      <c r="D1703" s="1">
        <v>2007</v>
      </c>
      <c r="E1703" s="1">
        <v>1</v>
      </c>
      <c r="F1703" s="1">
        <f t="shared" si="214"/>
        <v>29</v>
      </c>
      <c r="G1703" s="1">
        <v>272905.40000000002</v>
      </c>
      <c r="H1703" s="1">
        <f t="shared" si="212"/>
        <v>92060.860841410846</v>
      </c>
      <c r="I1703" s="6">
        <f t="shared" si="215"/>
        <v>2.4149644773592205</v>
      </c>
      <c r="J1703" s="1">
        <f>IFERROR(VLOOKUP($B1703,Population!$A$2:$E$2577,5,FALSE),"")</f>
        <v>38121</v>
      </c>
      <c r="K1703" s="3">
        <f>IFERROR(VLOOKUP(A1703,'Exchange rates'!$A$6:$D$1909,4,FALSE),"")</f>
        <v>2.9644020000000002</v>
      </c>
      <c r="L1703" s="3">
        <f>IFERROR(VLOOKUP(B1703,'Work hours'!$A$6:$G$3151,7,FALSE),"")</f>
        <v>40</v>
      </c>
      <c r="M1703" s="4">
        <f>IFERROR(VLOOKUP(B1703,Unemployment!$A$7:$D$3208,4,FALSE),"")</f>
        <v>0.10766666666666699</v>
      </c>
      <c r="N1703" s="1">
        <f>IFERROR(VLOOKUP($B1703,Compensation!$A$5:$H$3867,6,FALSE),"")</f>
        <v>101269</v>
      </c>
      <c r="O1703" s="1">
        <f>IFERROR(VLOOKUP($B1703,Compensation!$A$5:$H$3867,7,FALSE),"")</f>
        <v>89448</v>
      </c>
      <c r="P1703" s="1">
        <f>IFERROR(VLOOKUP($B1703,Compensation!$A$5:$H$3867,8,FALSE),"")</f>
        <v>11821</v>
      </c>
      <c r="Q1703" s="4">
        <f t="shared" si="213"/>
        <v>0.32776192775958257</v>
      </c>
      <c r="R1703" s="3">
        <f>IFERROR(VLOOKUP(B1703,Growth!$C$6:$G$1733,2,FALSE),"")</f>
        <v>7.034357719</v>
      </c>
      <c r="S1703" s="6">
        <f t="shared" si="216"/>
        <v>0.39999999999999858</v>
      </c>
      <c r="T1703" s="6">
        <f t="shared" si="217"/>
        <v>-0.43951249019123506</v>
      </c>
      <c r="U1703" s="6">
        <f t="shared" si="218"/>
        <v>-4.7333333333333005</v>
      </c>
    </row>
    <row r="1704" spans="1:21" x14ac:dyDescent="0.2">
      <c r="A1704" t="str">
        <f t="shared" si="219"/>
        <v>Poland2007Q2</v>
      </c>
      <c r="B1704" t="s">
        <v>1297</v>
      </c>
      <c r="C1704" t="s">
        <v>21</v>
      </c>
      <c r="D1704" s="1">
        <v>2007</v>
      </c>
      <c r="E1704" s="1">
        <v>2</v>
      </c>
      <c r="F1704" s="1">
        <f t="shared" si="214"/>
        <v>30</v>
      </c>
      <c r="G1704" s="1">
        <v>285685.59999999998</v>
      </c>
      <c r="H1704" s="1">
        <f t="shared" si="212"/>
        <v>101353.78155225623</v>
      </c>
      <c r="I1704" s="6">
        <f t="shared" si="215"/>
        <v>2.6590875630248774</v>
      </c>
      <c r="J1704" s="1">
        <f>IFERROR(VLOOKUP($B1704,Population!$A$2:$E$2577,5,FALSE),"")</f>
        <v>38116</v>
      </c>
      <c r="K1704" s="3">
        <f>IFERROR(VLOOKUP(A1704,'Exchange rates'!$A$6:$D$1909,4,FALSE),"")</f>
        <v>2.8186969999999998</v>
      </c>
      <c r="L1704" s="3">
        <f>IFERROR(VLOOKUP(B1704,'Work hours'!$A$6:$G$3151,7,FALSE),"")</f>
        <v>40.1</v>
      </c>
      <c r="M1704" s="4">
        <f>IFERROR(VLOOKUP(B1704,Unemployment!$A$7:$D$3208,4,FALSE),"")</f>
        <v>9.7333333333333313E-2</v>
      </c>
      <c r="N1704" s="1">
        <f>IFERROR(VLOOKUP($B1704,Compensation!$A$5:$H$3867,6,FALSE),"")</f>
        <v>107972</v>
      </c>
      <c r="O1704" s="1">
        <f>IFERROR(VLOOKUP($B1704,Compensation!$A$5:$H$3867,7,FALSE),"")</f>
        <v>88287</v>
      </c>
      <c r="P1704" s="1">
        <f>IFERROR(VLOOKUP($B1704,Compensation!$A$5:$H$3867,8,FALSE),"")</f>
        <v>19685</v>
      </c>
      <c r="Q1704" s="4">
        <f t="shared" si="213"/>
        <v>0.30903552716692756</v>
      </c>
      <c r="R1704" s="3">
        <f>IFERROR(VLOOKUP(B1704,Growth!$C$6:$G$1733,2,FALSE),"")</f>
        <v>6.0087234799999996</v>
      </c>
      <c r="S1704" s="6">
        <f t="shared" si="216"/>
        <v>0.20000000000000284</v>
      </c>
      <c r="T1704" s="6">
        <f t="shared" si="217"/>
        <v>0.32110430479694863</v>
      </c>
      <c r="U1704" s="6">
        <f t="shared" si="218"/>
        <v>-4.6333333333333684</v>
      </c>
    </row>
    <row r="1705" spans="1:21" x14ac:dyDescent="0.2">
      <c r="A1705" t="str">
        <f t="shared" si="219"/>
        <v>Poland2007Q3</v>
      </c>
      <c r="B1705" t="s">
        <v>1298</v>
      </c>
      <c r="C1705" t="s">
        <v>21</v>
      </c>
      <c r="D1705" s="1">
        <v>2007</v>
      </c>
      <c r="E1705" s="1">
        <v>3</v>
      </c>
      <c r="F1705" s="1">
        <f t="shared" si="214"/>
        <v>31</v>
      </c>
      <c r="G1705" s="1">
        <v>290508.5</v>
      </c>
      <c r="H1705" s="1">
        <f t="shared" si="212"/>
        <v>105378.30793869012</v>
      </c>
      <c r="I1705" s="6">
        <f t="shared" si="215"/>
        <v>2.7643112179294911</v>
      </c>
      <c r="J1705" s="1">
        <f>IFERROR(VLOOKUP($B1705,Population!$A$2:$E$2577,5,FALSE),"")</f>
        <v>38121</v>
      </c>
      <c r="K1705" s="3">
        <f>IFERROR(VLOOKUP(A1705,'Exchange rates'!$A$6:$D$1909,4,FALSE),"")</f>
        <v>2.756815</v>
      </c>
      <c r="L1705" s="3">
        <f>IFERROR(VLOOKUP(B1705,'Work hours'!$A$6:$G$3151,7,FALSE),"")</f>
        <v>41.7</v>
      </c>
      <c r="M1705" s="4">
        <f>IFERROR(VLOOKUP(B1705,Unemployment!$A$7:$D$3208,4,FALSE),"")</f>
        <v>9.3000000000000013E-2</v>
      </c>
      <c r="N1705" s="1">
        <f>IFERROR(VLOOKUP($B1705,Compensation!$A$5:$H$3867,6,FALSE),"")</f>
        <v>111096</v>
      </c>
      <c r="O1705" s="1">
        <f>IFERROR(VLOOKUP($B1705,Compensation!$A$5:$H$3867,7,FALSE),"")</f>
        <v>90672</v>
      </c>
      <c r="P1705" s="1">
        <f>IFERROR(VLOOKUP($B1705,Compensation!$A$5:$H$3867,8,FALSE),"")</f>
        <v>20424</v>
      </c>
      <c r="Q1705" s="4">
        <f t="shared" si="213"/>
        <v>0.31211479182192603</v>
      </c>
      <c r="R1705" s="3">
        <f>IFERROR(VLOOKUP(B1705,Growth!$C$6:$G$1733,2,FALSE),"")</f>
        <v>6.1537484400000002</v>
      </c>
      <c r="S1705" s="6">
        <f t="shared" si="216"/>
        <v>-9.9999999999994316E-2</v>
      </c>
      <c r="T1705" s="6">
        <f t="shared" si="217"/>
        <v>0.92441871362389794</v>
      </c>
      <c r="U1705" s="6">
        <f t="shared" si="218"/>
        <v>-4.1999999999999993</v>
      </c>
    </row>
    <row r="1706" spans="1:21" x14ac:dyDescent="0.2">
      <c r="A1706" t="str">
        <f t="shared" si="219"/>
        <v>Poland2007Q4</v>
      </c>
      <c r="B1706" t="s">
        <v>1299</v>
      </c>
      <c r="C1706" t="s">
        <v>21</v>
      </c>
      <c r="D1706" s="1">
        <v>2007</v>
      </c>
      <c r="E1706" s="1">
        <v>4</v>
      </c>
      <c r="F1706" s="1">
        <f t="shared" si="214"/>
        <v>32</v>
      </c>
      <c r="G1706" s="1">
        <v>338408.6</v>
      </c>
      <c r="H1706" s="1">
        <f t="shared" si="212"/>
        <v>134225.2102173568</v>
      </c>
      <c r="I1706" s="6">
        <f t="shared" si="215"/>
        <v>3.5211230382307659</v>
      </c>
      <c r="J1706" s="1">
        <f>IFERROR(VLOOKUP($B1706,Population!$A$2:$E$2577,5,FALSE),"")</f>
        <v>38120</v>
      </c>
      <c r="K1706" s="3">
        <f>IFERROR(VLOOKUP(A1706,'Exchange rates'!$A$6:$D$1909,4,FALSE),"")</f>
        <v>2.5211999999999999</v>
      </c>
      <c r="L1706" s="3">
        <f>IFERROR(VLOOKUP(B1706,'Work hours'!$A$6:$G$3151,7,FALSE),"")</f>
        <v>39.299999999999997</v>
      </c>
      <c r="M1706" s="4">
        <f>IFERROR(VLOOKUP(B1706,Unemployment!$A$7:$D$3208,4,FALSE),"")</f>
        <v>8.633333333333329E-2</v>
      </c>
      <c r="N1706" s="1">
        <f>IFERROR(VLOOKUP($B1706,Compensation!$A$5:$H$3867,6,FALSE),"")</f>
        <v>117310</v>
      </c>
      <c r="O1706" s="1">
        <f>IFERROR(VLOOKUP($B1706,Compensation!$A$5:$H$3867,7,FALSE),"")</f>
        <v>99049</v>
      </c>
      <c r="P1706" s="1">
        <f>IFERROR(VLOOKUP($B1706,Compensation!$A$5:$H$3867,8,FALSE),"")</f>
        <v>18261</v>
      </c>
      <c r="Q1706" s="4">
        <f t="shared" si="213"/>
        <v>0.29269055219045853</v>
      </c>
      <c r="R1706" s="3">
        <f>IFERROR(VLOOKUP(B1706,Growth!$C$6:$G$1733,2,FALSE),"")</f>
        <v>9.121832307</v>
      </c>
      <c r="S1706" s="6">
        <f t="shared" si="216"/>
        <v>-0.60000000000000142</v>
      </c>
      <c r="T1706" s="6">
        <f t="shared" si="217"/>
        <v>0.30095704983730265</v>
      </c>
      <c r="U1706" s="6">
        <f t="shared" si="218"/>
        <v>-3.766666666666671</v>
      </c>
    </row>
    <row r="1707" spans="1:21" x14ac:dyDescent="0.2">
      <c r="A1707" t="str">
        <f t="shared" si="219"/>
        <v>Poland2008Q1</v>
      </c>
      <c r="B1707" t="s">
        <v>1300</v>
      </c>
      <c r="C1707" t="s">
        <v>21</v>
      </c>
      <c r="D1707" s="1">
        <v>2008</v>
      </c>
      <c r="E1707" s="1">
        <v>1</v>
      </c>
      <c r="F1707" s="1">
        <f t="shared" si="214"/>
        <v>33</v>
      </c>
      <c r="G1707" s="1">
        <v>302030.8</v>
      </c>
      <c r="H1707" s="1">
        <f t="shared" si="212"/>
        <v>126611.48031035933</v>
      </c>
      <c r="I1707" s="6">
        <f t="shared" si="215"/>
        <v>3.3220024744931997</v>
      </c>
      <c r="J1707" s="1">
        <f>IFERROR(VLOOKUP($B1707,Population!$A$2:$E$2577,5,FALSE),"")</f>
        <v>38113</v>
      </c>
      <c r="K1707" s="3">
        <f>IFERROR(VLOOKUP(A1707,'Exchange rates'!$A$6:$D$1909,4,FALSE),"")</f>
        <v>2.3854929999999999</v>
      </c>
      <c r="L1707" s="3">
        <f>IFERROR(VLOOKUP(B1707,'Work hours'!$A$6:$G$3151,7,FALSE),"")</f>
        <v>39.6</v>
      </c>
      <c r="M1707" s="4">
        <f>IFERROR(VLOOKUP(B1707,Unemployment!$A$7:$D$3208,4,FALSE),"")</f>
        <v>7.5333333333333294E-2</v>
      </c>
      <c r="N1707" s="1">
        <f>IFERROR(VLOOKUP($B1707,Compensation!$A$5:$H$3867,6,FALSE),"")</f>
        <v>114437</v>
      </c>
      <c r="O1707" s="1">
        <f>IFERROR(VLOOKUP($B1707,Compensation!$A$5:$H$3867,7,FALSE),"")</f>
        <v>103646</v>
      </c>
      <c r="P1707" s="1">
        <f>IFERROR(VLOOKUP($B1707,Compensation!$A$5:$H$3867,8,FALSE),"")</f>
        <v>10791</v>
      </c>
      <c r="Q1707" s="4">
        <f t="shared" si="213"/>
        <v>0.34316367734681363</v>
      </c>
      <c r="R1707" s="3">
        <f>IFERROR(VLOOKUP(B1707,Growth!$C$6:$G$1733,2,FALSE),"")</f>
        <v>5.9100994099999999</v>
      </c>
      <c r="S1707" s="6">
        <f t="shared" si="216"/>
        <v>-0.39999999999999858</v>
      </c>
      <c r="T1707" s="6">
        <f t="shared" si="217"/>
        <v>1.5401749587231062</v>
      </c>
      <c r="U1707" s="6">
        <f t="shared" si="218"/>
        <v>-3.2333333333333698</v>
      </c>
    </row>
    <row r="1708" spans="1:21" x14ac:dyDescent="0.2">
      <c r="A1708" t="str">
        <f t="shared" si="219"/>
        <v>Poland2008Q2</v>
      </c>
      <c r="B1708" t="s">
        <v>1301</v>
      </c>
      <c r="C1708" t="s">
        <v>21</v>
      </c>
      <c r="D1708" s="1">
        <v>2008</v>
      </c>
      <c r="E1708" s="1">
        <v>2</v>
      </c>
      <c r="F1708" s="1">
        <f t="shared" si="214"/>
        <v>34</v>
      </c>
      <c r="G1708" s="1">
        <v>311056.7</v>
      </c>
      <c r="H1708" s="1">
        <f t="shared" si="212"/>
        <v>142577.1414872898</v>
      </c>
      <c r="I1708" s="6">
        <f t="shared" si="215"/>
        <v>3.7409057667276207</v>
      </c>
      <c r="J1708" s="1">
        <f>IFERROR(VLOOKUP($B1708,Population!$A$2:$E$2577,5,FALSE),"")</f>
        <v>38113</v>
      </c>
      <c r="K1708" s="3">
        <f>IFERROR(VLOOKUP(A1708,'Exchange rates'!$A$6:$D$1909,4,FALSE),"")</f>
        <v>2.181673</v>
      </c>
      <c r="L1708" s="3">
        <f>IFERROR(VLOOKUP(B1708,'Work hours'!$A$6:$G$3151,7,FALSE),"")</f>
        <v>40.299999999999997</v>
      </c>
      <c r="M1708" s="4">
        <f>IFERROR(VLOOKUP(B1708,Unemployment!$A$7:$D$3208,4,FALSE),"")</f>
        <v>7.1333333333333304E-2</v>
      </c>
      <c r="N1708" s="1">
        <f>IFERROR(VLOOKUP($B1708,Compensation!$A$5:$H$3867,6,FALSE),"")</f>
        <v>121670</v>
      </c>
      <c r="O1708" s="1">
        <f>IFERROR(VLOOKUP($B1708,Compensation!$A$5:$H$3867,7,FALSE),"")</f>
        <v>103147</v>
      </c>
      <c r="P1708" s="1">
        <f>IFERROR(VLOOKUP($B1708,Compensation!$A$5:$H$3867,8,FALSE),"")</f>
        <v>18523</v>
      </c>
      <c r="Q1708" s="4">
        <f t="shared" si="213"/>
        <v>0.33160192337924244</v>
      </c>
      <c r="R1708" s="3">
        <f>IFERROR(VLOOKUP(B1708,Growth!$C$6:$G$1733,2,FALSE),"")</f>
        <v>5.1350313549999997</v>
      </c>
      <c r="S1708" s="6">
        <f t="shared" si="216"/>
        <v>0.19999999999999574</v>
      </c>
      <c r="T1708" s="6">
        <f t="shared" si="217"/>
        <v>2.2566396212314874</v>
      </c>
      <c r="U1708" s="6">
        <f t="shared" si="218"/>
        <v>-2.600000000000001</v>
      </c>
    </row>
    <row r="1709" spans="1:21" x14ac:dyDescent="0.2">
      <c r="A1709" t="str">
        <f t="shared" si="219"/>
        <v>Poland2008Q3</v>
      </c>
      <c r="B1709" t="s">
        <v>1302</v>
      </c>
      <c r="C1709" t="s">
        <v>21</v>
      </c>
      <c r="D1709" s="1">
        <v>2008</v>
      </c>
      <c r="E1709" s="1">
        <v>3</v>
      </c>
      <c r="F1709" s="1">
        <f t="shared" si="214"/>
        <v>35</v>
      </c>
      <c r="G1709" s="1">
        <v>314013.40000000002</v>
      </c>
      <c r="H1709" s="1">
        <f t="shared" si="212"/>
        <v>142400.47017358965</v>
      </c>
      <c r="I1709" s="6">
        <f t="shared" si="215"/>
        <v>3.7349963325182198</v>
      </c>
      <c r="J1709" s="1">
        <f>IFERROR(VLOOKUP($B1709,Population!$A$2:$E$2577,5,FALSE),"")</f>
        <v>38126</v>
      </c>
      <c r="K1709" s="3">
        <f>IFERROR(VLOOKUP(A1709,'Exchange rates'!$A$6:$D$1909,4,FALSE),"")</f>
        <v>2.2051430000000001</v>
      </c>
      <c r="L1709" s="3">
        <f>IFERROR(VLOOKUP(B1709,'Work hours'!$A$6:$G$3151,7,FALSE),"")</f>
        <v>41.3</v>
      </c>
      <c r="M1709" s="4">
        <f>IFERROR(VLOOKUP(B1709,Unemployment!$A$7:$D$3208,4,FALSE),"")</f>
        <v>6.8000000000000005E-2</v>
      </c>
      <c r="N1709" s="1">
        <f>IFERROR(VLOOKUP($B1709,Compensation!$A$5:$H$3867,6,FALSE),"")</f>
        <v>124775</v>
      </c>
      <c r="O1709" s="1">
        <f>IFERROR(VLOOKUP($B1709,Compensation!$A$5:$H$3867,7,FALSE),"")</f>
        <v>104668</v>
      </c>
      <c r="P1709" s="1">
        <f>IFERROR(VLOOKUP($B1709,Compensation!$A$5:$H$3867,8,FALSE),"")</f>
        <v>20107</v>
      </c>
      <c r="Q1709" s="4">
        <f t="shared" si="213"/>
        <v>0.33332335499058319</v>
      </c>
      <c r="R1709" s="3">
        <f>IFERROR(VLOOKUP(B1709,Growth!$C$6:$G$1733,2,FALSE),"")</f>
        <v>3.3666881989999999</v>
      </c>
      <c r="S1709" s="6">
        <f t="shared" si="216"/>
        <v>-0.40000000000000568</v>
      </c>
      <c r="T1709" s="6">
        <f t="shared" si="217"/>
        <v>2.1208563168657157</v>
      </c>
      <c r="U1709" s="6">
        <f t="shared" si="218"/>
        <v>-2.5000000000000009</v>
      </c>
    </row>
    <row r="1710" spans="1:21" x14ac:dyDescent="0.2">
      <c r="A1710" t="str">
        <f t="shared" si="219"/>
        <v>Poland2008Q4</v>
      </c>
      <c r="B1710" t="s">
        <v>1303</v>
      </c>
      <c r="C1710" t="s">
        <v>21</v>
      </c>
      <c r="D1710" s="1">
        <v>2008</v>
      </c>
      <c r="E1710" s="1">
        <v>4</v>
      </c>
      <c r="F1710" s="1">
        <f t="shared" si="214"/>
        <v>36</v>
      </c>
      <c r="G1710" s="1">
        <v>358469.8</v>
      </c>
      <c r="H1710" s="1">
        <f t="shared" si="212"/>
        <v>124987.81396899205</v>
      </c>
      <c r="I1710" s="6">
        <f t="shared" si="215"/>
        <v>3.2774232737830933</v>
      </c>
      <c r="J1710" s="1">
        <f>IFERROR(VLOOKUP($B1710,Population!$A$2:$E$2577,5,FALSE),"")</f>
        <v>38136</v>
      </c>
      <c r="K1710" s="3">
        <f>IFERROR(VLOOKUP(A1710,'Exchange rates'!$A$6:$D$1909,4,FALSE),"")</f>
        <v>2.8680379999999999</v>
      </c>
      <c r="L1710" s="3">
        <f>IFERROR(VLOOKUP(B1710,'Work hours'!$A$6:$G$3151,7,FALSE),"")</f>
        <v>39.1</v>
      </c>
      <c r="M1710" s="4">
        <f>IFERROR(VLOOKUP(B1710,Unemployment!$A$7:$D$3208,4,FALSE),"")</f>
        <v>6.8000000000000005E-2</v>
      </c>
      <c r="N1710" s="1">
        <f>IFERROR(VLOOKUP($B1710,Compensation!$A$5:$H$3867,6,FALSE),"")</f>
        <v>135855</v>
      </c>
      <c r="O1710" s="1">
        <f>IFERROR(VLOOKUP($B1710,Compensation!$A$5:$H$3867,7,FALSE),"")</f>
        <v>111072</v>
      </c>
      <c r="P1710" s="1">
        <f>IFERROR(VLOOKUP($B1710,Compensation!$A$5:$H$3867,8,FALSE),"")</f>
        <v>24783</v>
      </c>
      <c r="Q1710" s="4">
        <f t="shared" si="213"/>
        <v>0.30985036954298523</v>
      </c>
      <c r="R1710" s="3">
        <f>IFERROR(VLOOKUP(B1710,Growth!$C$6:$G$1733,2,FALSE),"")</f>
        <v>2.155933133</v>
      </c>
      <c r="S1710" s="6">
        <f t="shared" si="216"/>
        <v>-0.19999999999999574</v>
      </c>
      <c r="T1710" s="6">
        <f t="shared" si="217"/>
        <v>1.7159817352526696</v>
      </c>
      <c r="U1710" s="6">
        <f t="shared" si="218"/>
        <v>-1.8333333333333286</v>
      </c>
    </row>
    <row r="1711" spans="1:21" x14ac:dyDescent="0.2">
      <c r="A1711" t="str">
        <f t="shared" si="219"/>
        <v>Poland2009Q1</v>
      </c>
      <c r="B1711" t="s">
        <v>1304</v>
      </c>
      <c r="C1711" t="s">
        <v>21</v>
      </c>
      <c r="D1711" s="1">
        <v>2009</v>
      </c>
      <c r="E1711" s="1">
        <v>1</v>
      </c>
      <c r="F1711" s="1">
        <f t="shared" si="214"/>
        <v>37</v>
      </c>
      <c r="G1711" s="1">
        <v>321110.2</v>
      </c>
      <c r="H1711" s="1">
        <f t="shared" si="212"/>
        <v>92683.115496927072</v>
      </c>
      <c r="I1711" s="6">
        <f t="shared" si="215"/>
        <v>2.4302038779413464</v>
      </c>
      <c r="J1711" s="1">
        <f>IFERROR(VLOOKUP($B1711,Population!$A$2:$E$2577,5,FALSE),"")</f>
        <v>38138</v>
      </c>
      <c r="K1711" s="3">
        <f>IFERROR(VLOOKUP(A1711,'Exchange rates'!$A$6:$D$1909,4,FALSE),"")</f>
        <v>3.4646029999999999</v>
      </c>
      <c r="L1711" s="3">
        <f>IFERROR(VLOOKUP(B1711,'Work hours'!$A$6:$G$3151,7,FALSE),"")</f>
        <v>39.299999999999997</v>
      </c>
      <c r="M1711" s="4">
        <f>IFERROR(VLOOKUP(B1711,Unemployment!$A$7:$D$3208,4,FALSE),"")</f>
        <v>7.5333333333333294E-2</v>
      </c>
      <c r="N1711" s="1">
        <f>IFERROR(VLOOKUP($B1711,Compensation!$A$5:$H$3867,6,FALSE),"")</f>
        <v>122863</v>
      </c>
      <c r="O1711" s="1">
        <f>IFERROR(VLOOKUP($B1711,Compensation!$A$5:$H$3867,7,FALSE),"")</f>
        <v>110190</v>
      </c>
      <c r="P1711" s="1">
        <f>IFERROR(VLOOKUP($B1711,Compensation!$A$5:$H$3867,8,FALSE),"")</f>
        <v>12673</v>
      </c>
      <c r="Q1711" s="4">
        <f t="shared" si="213"/>
        <v>0.34315322278769095</v>
      </c>
      <c r="R1711" s="3">
        <f>IFERROR(VLOOKUP(B1711,Growth!$C$6:$G$1733,2,FALSE),"")</f>
        <v>2.1876155929999999</v>
      </c>
      <c r="S1711" s="6">
        <f t="shared" si="216"/>
        <v>-0.30000000000000426</v>
      </c>
      <c r="T1711" s="6">
        <f t="shared" si="217"/>
        <v>-1.0454559122685669E-3</v>
      </c>
      <c r="U1711" s="6">
        <f t="shared" si="218"/>
        <v>0</v>
      </c>
    </row>
    <row r="1712" spans="1:21" x14ac:dyDescent="0.2">
      <c r="A1712" t="str">
        <f t="shared" si="219"/>
        <v>Poland2009Q2</v>
      </c>
      <c r="B1712" t="s">
        <v>1305</v>
      </c>
      <c r="C1712" t="s">
        <v>21</v>
      </c>
      <c r="D1712" s="1">
        <v>2009</v>
      </c>
      <c r="E1712" s="1">
        <v>2</v>
      </c>
      <c r="F1712" s="1">
        <f t="shared" si="214"/>
        <v>38</v>
      </c>
      <c r="G1712" s="1">
        <v>330450</v>
      </c>
      <c r="H1712" s="1">
        <f t="shared" si="212"/>
        <v>101424.45420476413</v>
      </c>
      <c r="I1712" s="6">
        <f t="shared" si="215"/>
        <v>2.6588490065737989</v>
      </c>
      <c r="J1712" s="1">
        <f>IFERROR(VLOOKUP($B1712,Population!$A$2:$E$2577,5,FALSE),"")</f>
        <v>38146</v>
      </c>
      <c r="K1712" s="3">
        <f>IFERROR(VLOOKUP(A1712,'Exchange rates'!$A$6:$D$1909,4,FALSE),"")</f>
        <v>3.2580900000000002</v>
      </c>
      <c r="L1712" s="3">
        <f>IFERROR(VLOOKUP(B1712,'Work hours'!$A$6:$G$3151,7,FALSE),"")</f>
        <v>39.6</v>
      </c>
      <c r="M1712" s="4">
        <f>IFERROR(VLOOKUP(B1712,Unemployment!$A$7:$D$3208,4,FALSE),"")</f>
        <v>7.9333333333333297E-2</v>
      </c>
      <c r="N1712" s="1">
        <f>IFERROR(VLOOKUP($B1712,Compensation!$A$5:$H$3867,6,FALSE),"")</f>
        <v>126044</v>
      </c>
      <c r="O1712" s="1">
        <f>IFERROR(VLOOKUP($B1712,Compensation!$A$5:$H$3867,7,FALSE),"")</f>
        <v>105832</v>
      </c>
      <c r="P1712" s="1">
        <f>IFERROR(VLOOKUP($B1712,Compensation!$A$5:$H$3867,8,FALSE),"")</f>
        <v>20212</v>
      </c>
      <c r="Q1712" s="4">
        <f t="shared" si="213"/>
        <v>0.32026630352549551</v>
      </c>
      <c r="R1712" s="3">
        <f>IFERROR(VLOOKUP(B1712,Growth!$C$6:$G$1733,2,FALSE),"")</f>
        <v>1.8011872360000001</v>
      </c>
      <c r="S1712" s="6">
        <f t="shared" si="216"/>
        <v>-0.69999999999999574</v>
      </c>
      <c r="T1712" s="6">
        <f t="shared" si="217"/>
        <v>-1.1335619853746925</v>
      </c>
      <c r="U1712" s="6">
        <f t="shared" si="218"/>
        <v>0.79999999999999938</v>
      </c>
    </row>
    <row r="1713" spans="1:21" x14ac:dyDescent="0.2">
      <c r="A1713" t="str">
        <f t="shared" si="219"/>
        <v>Poland2009Q3</v>
      </c>
      <c r="B1713" t="s">
        <v>1306</v>
      </c>
      <c r="C1713" t="s">
        <v>21</v>
      </c>
      <c r="D1713" s="1">
        <v>2009</v>
      </c>
      <c r="E1713" s="1">
        <v>3</v>
      </c>
      <c r="F1713" s="1">
        <f t="shared" si="214"/>
        <v>39</v>
      </c>
      <c r="G1713" s="1">
        <v>337326.1</v>
      </c>
      <c r="H1713" s="1">
        <f t="shared" si="212"/>
        <v>115145.73188173778</v>
      </c>
      <c r="I1713" s="6">
        <f t="shared" si="215"/>
        <v>3.0169714374505525</v>
      </c>
      <c r="J1713" s="1">
        <f>IFERROR(VLOOKUP($B1713,Population!$A$2:$E$2577,5,FALSE),"")</f>
        <v>38166</v>
      </c>
      <c r="K1713" s="3">
        <f>IFERROR(VLOOKUP(A1713,'Exchange rates'!$A$6:$D$1909,4,FALSE),"")</f>
        <v>2.9295580000000001</v>
      </c>
      <c r="L1713" s="3">
        <f>IFERROR(VLOOKUP(B1713,'Work hours'!$A$6:$G$3151,7,FALSE),"")</f>
        <v>41.3</v>
      </c>
      <c r="M1713" s="4">
        <f>IFERROR(VLOOKUP(B1713,Unemployment!$A$7:$D$3208,4,FALSE),"")</f>
        <v>8.3666666666666709E-2</v>
      </c>
      <c r="N1713" s="1">
        <f>IFERROR(VLOOKUP($B1713,Compensation!$A$5:$H$3867,6,FALSE),"")</f>
        <v>129486</v>
      </c>
      <c r="O1713" s="1">
        <f>IFERROR(VLOOKUP($B1713,Compensation!$A$5:$H$3867,7,FALSE),"")</f>
        <v>106899</v>
      </c>
      <c r="P1713" s="1">
        <f>IFERROR(VLOOKUP($B1713,Compensation!$A$5:$H$3867,8,FALSE),"")</f>
        <v>22587</v>
      </c>
      <c r="Q1713" s="4">
        <f t="shared" si="213"/>
        <v>0.3169010639852653</v>
      </c>
      <c r="R1713" s="3">
        <f>IFERROR(VLOOKUP(B1713,Growth!$C$6:$G$1733,2,FALSE),"")</f>
        <v>2.5048768959999999</v>
      </c>
      <c r="S1713" s="6">
        <f t="shared" si="216"/>
        <v>0</v>
      </c>
      <c r="T1713" s="6">
        <f t="shared" si="217"/>
        <v>-1.6422291005317891</v>
      </c>
      <c r="U1713" s="6">
        <f t="shared" si="218"/>
        <v>1.5666666666666704</v>
      </c>
    </row>
    <row r="1714" spans="1:21" x14ac:dyDescent="0.2">
      <c r="A1714" t="str">
        <f t="shared" si="219"/>
        <v>Poland2009Q4</v>
      </c>
      <c r="B1714" t="s">
        <v>1307</v>
      </c>
      <c r="C1714" t="s">
        <v>21</v>
      </c>
      <c r="D1714" s="1">
        <v>2009</v>
      </c>
      <c r="E1714" s="1">
        <v>4</v>
      </c>
      <c r="F1714" s="1">
        <f t="shared" si="214"/>
        <v>40</v>
      </c>
      <c r="G1714" s="1">
        <v>383138.2</v>
      </c>
      <c r="H1714" s="1">
        <f t="shared" si="212"/>
        <v>135657.70787178844</v>
      </c>
      <c r="I1714" s="6">
        <f t="shared" si="215"/>
        <v>3.5492977125608549</v>
      </c>
      <c r="J1714" s="1">
        <f>IFERROR(VLOOKUP($B1714,Population!$A$2:$E$2577,5,FALSE),"")</f>
        <v>38221</v>
      </c>
      <c r="K1714" s="3">
        <f>IFERROR(VLOOKUP(A1714,'Exchange rates'!$A$6:$D$1909,4,FALSE),"")</f>
        <v>2.8243010000000002</v>
      </c>
      <c r="L1714" s="3">
        <f>IFERROR(VLOOKUP(B1714,'Work hours'!$A$6:$G$3151,7,FALSE),"")</f>
        <v>38.6</v>
      </c>
      <c r="M1714" s="4">
        <f>IFERROR(VLOOKUP(B1714,Unemployment!$A$7:$D$3208,4,FALSE),"")</f>
        <v>8.7333333333333305E-2</v>
      </c>
      <c r="N1714" s="1">
        <f>IFERROR(VLOOKUP($B1714,Compensation!$A$5:$H$3867,6,FALSE),"")</f>
        <v>137810</v>
      </c>
      <c r="O1714" s="1">
        <f>IFERROR(VLOOKUP($B1714,Compensation!$A$5:$H$3867,7,FALSE),"")</f>
        <v>113806</v>
      </c>
      <c r="P1714" s="1">
        <f>IFERROR(VLOOKUP($B1714,Compensation!$A$5:$H$3867,8,FALSE),"")</f>
        <v>24004</v>
      </c>
      <c r="Q1714" s="4">
        <f t="shared" si="213"/>
        <v>0.29703642184465029</v>
      </c>
      <c r="R1714" s="3">
        <f>IFERROR(VLOOKUP(B1714,Growth!$C$6:$G$1733,2,FALSE),"")</f>
        <v>3.9174237000000001</v>
      </c>
      <c r="S1714" s="6">
        <f t="shared" si="216"/>
        <v>-0.5</v>
      </c>
      <c r="T1714" s="6">
        <f t="shared" si="217"/>
        <v>-1.2813947698334938</v>
      </c>
      <c r="U1714" s="6">
        <f t="shared" si="218"/>
        <v>1.93333333333333</v>
      </c>
    </row>
    <row r="1715" spans="1:21" x14ac:dyDescent="0.2">
      <c r="A1715" t="str">
        <f t="shared" si="219"/>
        <v>Poland2010Q1</v>
      </c>
      <c r="B1715" t="s">
        <v>1308</v>
      </c>
      <c r="C1715" t="s">
        <v>21</v>
      </c>
      <c r="D1715" s="1">
        <v>2010</v>
      </c>
      <c r="E1715" s="1">
        <v>1</v>
      </c>
      <c r="F1715" s="1">
        <f t="shared" si="214"/>
        <v>41</v>
      </c>
      <c r="G1715" s="1">
        <v>328151.3</v>
      </c>
      <c r="H1715" s="1">
        <f t="shared" si="212"/>
        <v>113961.64388889834</v>
      </c>
      <c r="I1715" s="6">
        <f t="shared" si="215"/>
        <v>2.9599658161839519</v>
      </c>
      <c r="J1715" s="1">
        <f>IFERROR(VLOOKUP($B1715,Population!$A$2:$E$2577,5,FALSE),"")</f>
        <v>38501</v>
      </c>
      <c r="K1715" s="3">
        <f>IFERROR(VLOOKUP(A1715,'Exchange rates'!$A$6:$D$1909,4,FALSE),"")</f>
        <v>2.879489</v>
      </c>
      <c r="L1715" s="3">
        <f>IFERROR(VLOOKUP(B1715,'Work hours'!$A$6:$G$3151,7,FALSE),"")</f>
        <v>39.299999999999997</v>
      </c>
      <c r="M1715" s="4">
        <f>IFERROR(VLOOKUP(B1715,Unemployment!$A$7:$D$3208,4,FALSE),"")</f>
        <v>0.102333333333333</v>
      </c>
      <c r="N1715" s="1">
        <f>IFERROR(VLOOKUP($B1715,Compensation!$A$5:$H$3867,6,FALSE),"")</f>
        <v>130217</v>
      </c>
      <c r="O1715" s="1">
        <f>IFERROR(VLOOKUP($B1715,Compensation!$A$5:$H$3867,7,FALSE),"")</f>
        <v>116849</v>
      </c>
      <c r="P1715" s="1">
        <f>IFERROR(VLOOKUP($B1715,Compensation!$A$5:$H$3867,8,FALSE),"")</f>
        <v>13368</v>
      </c>
      <c r="Q1715" s="4">
        <f t="shared" si="213"/>
        <v>0.35608269721924002</v>
      </c>
      <c r="R1715" s="3">
        <f>IFERROR(VLOOKUP(B1715,Growth!$C$6:$G$1733,2,FALSE),"")</f>
        <v>2.0257875140000001</v>
      </c>
      <c r="S1715" s="6">
        <f t="shared" si="216"/>
        <v>0</v>
      </c>
      <c r="T1715" s="6">
        <f t="shared" si="217"/>
        <v>1.2929474431549071</v>
      </c>
      <c r="U1715" s="6">
        <f t="shared" si="218"/>
        <v>2.6999999999999704</v>
      </c>
    </row>
    <row r="1716" spans="1:21" x14ac:dyDescent="0.2">
      <c r="A1716" t="str">
        <f t="shared" si="219"/>
        <v>Poland2010Q2</v>
      </c>
      <c r="B1716" t="s">
        <v>1309</v>
      </c>
      <c r="C1716" t="s">
        <v>21</v>
      </c>
      <c r="D1716" s="1">
        <v>2010</v>
      </c>
      <c r="E1716" s="1">
        <v>2</v>
      </c>
      <c r="F1716" s="1">
        <f t="shared" si="214"/>
        <v>42</v>
      </c>
      <c r="G1716" s="1">
        <v>347247.3</v>
      </c>
      <c r="H1716" s="1">
        <f t="shared" si="212"/>
        <v>109863.6667509304</v>
      </c>
      <c r="I1716" s="6">
        <f t="shared" si="215"/>
        <v>2.8527866518898599</v>
      </c>
      <c r="J1716" s="1">
        <f>IFERROR(VLOOKUP($B1716,Population!$A$2:$E$2577,5,FALSE),"")</f>
        <v>38511</v>
      </c>
      <c r="K1716" s="3">
        <f>IFERROR(VLOOKUP(A1716,'Exchange rates'!$A$6:$D$1909,4,FALSE),"")</f>
        <v>3.160711</v>
      </c>
      <c r="L1716" s="3">
        <f>IFERROR(VLOOKUP(B1716,'Work hours'!$A$6:$G$3151,7,FALSE),"")</f>
        <v>39.4</v>
      </c>
      <c r="M1716" s="4">
        <f>IFERROR(VLOOKUP(B1716,Unemployment!$A$7:$D$3208,4,FALSE),"")</f>
        <v>0.1</v>
      </c>
      <c r="N1716" s="1">
        <f>IFERROR(VLOOKUP($B1716,Compensation!$A$5:$H$3867,6,FALSE),"")</f>
        <v>135481</v>
      </c>
      <c r="O1716" s="1">
        <f>IFERROR(VLOOKUP($B1716,Compensation!$A$5:$H$3867,7,FALSE),"")</f>
        <v>113112</v>
      </c>
      <c r="P1716" s="1">
        <f>IFERROR(VLOOKUP($B1716,Compensation!$A$5:$H$3867,8,FALSE),"")</f>
        <v>22369</v>
      </c>
      <c r="Q1716" s="4">
        <f t="shared" si="213"/>
        <v>0.32573903382402108</v>
      </c>
      <c r="R1716" s="3">
        <f>IFERROR(VLOOKUP(B1716,Growth!$C$6:$G$1733,2,FALSE),"")</f>
        <v>3.2627268150000002</v>
      </c>
      <c r="S1716" s="6">
        <f t="shared" si="216"/>
        <v>-0.20000000000000284</v>
      </c>
      <c r="T1716" s="6">
        <f t="shared" si="217"/>
        <v>0.54727302985255744</v>
      </c>
      <c r="U1716" s="6">
        <f t="shared" si="218"/>
        <v>2.0666666666666709</v>
      </c>
    </row>
    <row r="1717" spans="1:21" x14ac:dyDescent="0.2">
      <c r="A1717" t="str">
        <f t="shared" si="219"/>
        <v>Poland2010Q3</v>
      </c>
      <c r="B1717" t="s">
        <v>1310</v>
      </c>
      <c r="C1717" t="s">
        <v>21</v>
      </c>
      <c r="D1717" s="1">
        <v>2010</v>
      </c>
      <c r="E1717" s="1">
        <v>3</v>
      </c>
      <c r="F1717" s="1">
        <f t="shared" si="214"/>
        <v>43</v>
      </c>
      <c r="G1717" s="1">
        <v>354441.3</v>
      </c>
      <c r="H1717" s="1">
        <f t="shared" si="212"/>
        <v>114464.36177891253</v>
      </c>
      <c r="I1717" s="6">
        <f t="shared" si="215"/>
        <v>2.9712480993384003</v>
      </c>
      <c r="J1717" s="1">
        <f>IFERROR(VLOOKUP($B1717,Population!$A$2:$E$2577,5,FALSE),"")</f>
        <v>38524</v>
      </c>
      <c r="K1717" s="3">
        <f>IFERROR(VLOOKUP(A1717,'Exchange rates'!$A$6:$D$1909,4,FALSE),"")</f>
        <v>3.0965210000000001</v>
      </c>
      <c r="L1717" s="3">
        <f>IFERROR(VLOOKUP(B1717,'Work hours'!$A$6:$G$3151,7,FALSE),"")</f>
        <v>41.1</v>
      </c>
      <c r="M1717" s="4">
        <f>IFERROR(VLOOKUP(B1717,Unemployment!$A$7:$D$3208,4,FALSE),"")</f>
        <v>9.83333333333333E-2</v>
      </c>
      <c r="N1717" s="1">
        <f>IFERROR(VLOOKUP($B1717,Compensation!$A$5:$H$3867,6,FALSE),"")</f>
        <v>139209</v>
      </c>
      <c r="O1717" s="1">
        <f>IFERROR(VLOOKUP($B1717,Compensation!$A$5:$H$3867,7,FALSE),"")</f>
        <v>113889</v>
      </c>
      <c r="P1717" s="1">
        <f>IFERROR(VLOOKUP($B1717,Compensation!$A$5:$H$3867,8,FALSE),"")</f>
        <v>25320</v>
      </c>
      <c r="Q1717" s="4">
        <f t="shared" si="213"/>
        <v>0.32131977847953952</v>
      </c>
      <c r="R1717" s="3">
        <f>IFERROR(VLOOKUP(B1717,Growth!$C$6:$G$1733,2,FALSE),"")</f>
        <v>3.7420267530000002</v>
      </c>
      <c r="S1717" s="6">
        <f t="shared" si="216"/>
        <v>-0.19999999999999574</v>
      </c>
      <c r="T1717" s="6">
        <f t="shared" si="217"/>
        <v>0.44187144942742229</v>
      </c>
      <c r="U1717" s="6">
        <f t="shared" si="218"/>
        <v>1.4666666666666592</v>
      </c>
    </row>
    <row r="1718" spans="1:21" x14ac:dyDescent="0.2">
      <c r="A1718" t="str">
        <f t="shared" si="219"/>
        <v>Poland2010Q4</v>
      </c>
      <c r="B1718" t="s">
        <v>1311</v>
      </c>
      <c r="C1718" t="s">
        <v>21</v>
      </c>
      <c r="D1718" s="1">
        <v>2010</v>
      </c>
      <c r="E1718" s="1">
        <v>4</v>
      </c>
      <c r="F1718" s="1">
        <f t="shared" si="214"/>
        <v>44</v>
      </c>
      <c r="G1718" s="1">
        <v>404528.4</v>
      </c>
      <c r="H1718" s="1">
        <f t="shared" si="212"/>
        <v>138473.90899976142</v>
      </c>
      <c r="I1718" s="6">
        <f t="shared" si="215"/>
        <v>3.5939244484755104</v>
      </c>
      <c r="J1718" s="1">
        <f>IFERROR(VLOOKUP($B1718,Population!$A$2:$E$2577,5,FALSE),"")</f>
        <v>38530</v>
      </c>
      <c r="K1718" s="3">
        <f>IFERROR(VLOOKUP(A1718,'Exchange rates'!$A$6:$D$1909,4,FALSE),"")</f>
        <v>2.9213330000000002</v>
      </c>
      <c r="L1718" s="3">
        <f>IFERROR(VLOOKUP(B1718,'Work hours'!$A$6:$G$3151,7,FALSE),"")</f>
        <v>38.799999999999997</v>
      </c>
      <c r="M1718" s="4">
        <f>IFERROR(VLOOKUP(B1718,Unemployment!$A$7:$D$3208,4,FALSE),"")</f>
        <v>9.8000000000000004E-2</v>
      </c>
      <c r="N1718" s="1">
        <f>IFERROR(VLOOKUP($B1718,Compensation!$A$5:$H$3867,6,FALSE),"")</f>
        <v>147563</v>
      </c>
      <c r="O1718" s="1">
        <f>IFERROR(VLOOKUP($B1718,Compensation!$A$5:$H$3867,7,FALSE),"")</f>
        <v>123716</v>
      </c>
      <c r="P1718" s="1">
        <f>IFERROR(VLOOKUP($B1718,Compensation!$A$5:$H$3867,8,FALSE),"")</f>
        <v>23847</v>
      </c>
      <c r="Q1718" s="4">
        <f t="shared" si="213"/>
        <v>0.30582772433282801</v>
      </c>
      <c r="R1718" s="3">
        <f>IFERROR(VLOOKUP(B1718,Growth!$C$6:$G$1733,2,FALSE),"")</f>
        <v>3.2984954489999998</v>
      </c>
      <c r="S1718" s="6">
        <f t="shared" si="216"/>
        <v>0.19999999999999574</v>
      </c>
      <c r="T1718" s="6">
        <f t="shared" si="217"/>
        <v>0.87913024881777213</v>
      </c>
      <c r="U1718" s="6">
        <f t="shared" si="218"/>
        <v>1.06666666666667</v>
      </c>
    </row>
    <row r="1719" spans="1:21" x14ac:dyDescent="0.2">
      <c r="A1719" t="str">
        <f t="shared" si="219"/>
        <v>Poland2011Q1</v>
      </c>
      <c r="B1719" t="s">
        <v>1312</v>
      </c>
      <c r="C1719" t="s">
        <v>21</v>
      </c>
      <c r="D1719" s="1">
        <v>2011</v>
      </c>
      <c r="E1719" s="1">
        <v>1</v>
      </c>
      <c r="F1719" s="1">
        <f t="shared" si="214"/>
        <v>45</v>
      </c>
      <c r="G1719" s="1">
        <v>355127.7</v>
      </c>
      <c r="H1719" s="1">
        <f t="shared" si="212"/>
        <v>123269.53622890593</v>
      </c>
      <c r="I1719" s="6">
        <f t="shared" si="215"/>
        <v>3.2000606481894533</v>
      </c>
      <c r="J1719" s="1">
        <f>IFERROR(VLOOKUP($B1719,Population!$A$2:$E$2577,5,FALSE),"")</f>
        <v>38521</v>
      </c>
      <c r="K1719" s="3">
        <f>IFERROR(VLOOKUP(A1719,'Exchange rates'!$A$6:$D$1909,4,FALSE),"")</f>
        <v>2.8809040000000001</v>
      </c>
      <c r="L1719" s="3">
        <f>IFERROR(VLOOKUP(B1719,'Work hours'!$A$6:$G$3151,7,FALSE),"")</f>
        <v>39.200000000000003</v>
      </c>
      <c r="M1719" s="4">
        <f>IFERROR(VLOOKUP(B1719,Unemployment!$A$7:$D$3208,4,FALSE),"")</f>
        <v>9.6999999999999989E-2</v>
      </c>
      <c r="N1719" s="1">
        <f>IFERROR(VLOOKUP($B1719,Compensation!$A$5:$H$3867,6,FALSE),"")</f>
        <v>137862</v>
      </c>
      <c r="O1719" s="1">
        <f>IFERROR(VLOOKUP($B1719,Compensation!$A$5:$H$3867,7,FALSE),"")</f>
        <v>124407</v>
      </c>
      <c r="P1719" s="1">
        <f>IFERROR(VLOOKUP($B1719,Compensation!$A$5:$H$3867,8,FALSE),"")</f>
        <v>13455</v>
      </c>
      <c r="Q1719" s="4">
        <f t="shared" si="213"/>
        <v>0.35031623835594911</v>
      </c>
      <c r="R1719" s="3">
        <f>IFERROR(VLOOKUP(B1719,Growth!$C$6:$G$1733,2,FALSE),"")</f>
        <v>5.3392221739999997</v>
      </c>
      <c r="S1719" s="6">
        <f t="shared" si="216"/>
        <v>-9.9999999999994316E-2</v>
      </c>
      <c r="T1719" s="6">
        <f t="shared" si="217"/>
        <v>-0.57664588632909131</v>
      </c>
      <c r="U1719" s="6">
        <f t="shared" si="218"/>
        <v>-0.53333333333330102</v>
      </c>
    </row>
    <row r="1720" spans="1:21" x14ac:dyDescent="0.2">
      <c r="A1720" t="str">
        <f t="shared" si="219"/>
        <v>Poland2011Q2</v>
      </c>
      <c r="B1720" t="s">
        <v>1313</v>
      </c>
      <c r="C1720" t="s">
        <v>21</v>
      </c>
      <c r="D1720" s="1">
        <v>2011</v>
      </c>
      <c r="E1720" s="1">
        <v>2</v>
      </c>
      <c r="F1720" s="1">
        <f t="shared" si="214"/>
        <v>46</v>
      </c>
      <c r="G1720" s="1">
        <v>374546</v>
      </c>
      <c r="H1720" s="1">
        <f t="shared" si="212"/>
        <v>136294.59597345328</v>
      </c>
      <c r="I1720" s="6">
        <f t="shared" si="215"/>
        <v>3.5383731658000799</v>
      </c>
      <c r="J1720" s="1">
        <f>IFERROR(VLOOKUP($B1720,Population!$A$2:$E$2577,5,FALSE),"")</f>
        <v>38519</v>
      </c>
      <c r="K1720" s="3">
        <f>IFERROR(VLOOKUP(A1720,'Exchange rates'!$A$6:$D$1909,4,FALSE),"")</f>
        <v>2.748062</v>
      </c>
      <c r="L1720" s="3">
        <f>IFERROR(VLOOKUP(B1720,'Work hours'!$A$6:$G$3151,7,FALSE),"")</f>
        <v>39.4</v>
      </c>
      <c r="M1720" s="4">
        <f>IFERROR(VLOOKUP(B1720,Unemployment!$A$7:$D$3208,4,FALSE),"")</f>
        <v>9.9000000000000005E-2</v>
      </c>
      <c r="N1720" s="1">
        <f>IFERROR(VLOOKUP($B1720,Compensation!$A$5:$H$3867,6,FALSE),"")</f>
        <v>143856</v>
      </c>
      <c r="O1720" s="1">
        <f>IFERROR(VLOOKUP($B1720,Compensation!$A$5:$H$3867,7,FALSE),"")</f>
        <v>120460</v>
      </c>
      <c r="P1720" s="1">
        <f>IFERROR(VLOOKUP($B1720,Compensation!$A$5:$H$3867,8,FALSE),"")</f>
        <v>23396</v>
      </c>
      <c r="Q1720" s="4">
        <f t="shared" si="213"/>
        <v>0.32161603648150028</v>
      </c>
      <c r="R1720" s="3">
        <f>IFERROR(VLOOKUP(B1720,Growth!$C$6:$G$1733,2,FALSE),"")</f>
        <v>5.1370326970000004</v>
      </c>
      <c r="S1720" s="6">
        <f t="shared" si="216"/>
        <v>0</v>
      </c>
      <c r="T1720" s="6">
        <f t="shared" si="217"/>
        <v>-0.41229973425208066</v>
      </c>
      <c r="U1720" s="6">
        <f t="shared" si="218"/>
        <v>-0.10000000000000009</v>
      </c>
    </row>
    <row r="1721" spans="1:21" x14ac:dyDescent="0.2">
      <c r="A1721" t="str">
        <f t="shared" si="219"/>
        <v>Poland2011Q3</v>
      </c>
      <c r="B1721" t="s">
        <v>1314</v>
      </c>
      <c r="C1721" t="s">
        <v>21</v>
      </c>
      <c r="D1721" s="1">
        <v>2011</v>
      </c>
      <c r="E1721" s="1">
        <v>3</v>
      </c>
      <c r="F1721" s="1">
        <f t="shared" si="214"/>
        <v>47</v>
      </c>
      <c r="G1721" s="1">
        <v>383444.5</v>
      </c>
      <c r="H1721" s="1">
        <f t="shared" si="212"/>
        <v>130424.85199653737</v>
      </c>
      <c r="I1721" s="6">
        <f t="shared" si="215"/>
        <v>3.3846694346950064</v>
      </c>
      <c r="J1721" s="1">
        <f>IFERROR(VLOOKUP($B1721,Population!$A$2:$E$2577,5,FALSE),"")</f>
        <v>38534</v>
      </c>
      <c r="K1721" s="3">
        <f>IFERROR(VLOOKUP(A1721,'Exchange rates'!$A$6:$D$1909,4,FALSE),"")</f>
        <v>2.9399649999999999</v>
      </c>
      <c r="L1721" s="3">
        <f>IFERROR(VLOOKUP(B1721,'Work hours'!$A$6:$G$3151,7,FALSE),"")</f>
        <v>40.700000000000003</v>
      </c>
      <c r="M1721" s="4">
        <f>IFERROR(VLOOKUP(B1721,Unemployment!$A$7:$D$3208,4,FALSE),"")</f>
        <v>0.100333333333333</v>
      </c>
      <c r="N1721" s="1">
        <f>IFERROR(VLOOKUP($B1721,Compensation!$A$5:$H$3867,6,FALSE),"")</f>
        <v>149455</v>
      </c>
      <c r="O1721" s="1">
        <f>IFERROR(VLOOKUP($B1721,Compensation!$A$5:$H$3867,7,FALSE),"")</f>
        <v>122076</v>
      </c>
      <c r="P1721" s="1">
        <f>IFERROR(VLOOKUP($B1721,Compensation!$A$5:$H$3867,8,FALSE),"")</f>
        <v>27379</v>
      </c>
      <c r="Q1721" s="4">
        <f t="shared" si="213"/>
        <v>0.31836680406160472</v>
      </c>
      <c r="R1721" s="3">
        <f>IFERROR(VLOOKUP(B1721,Growth!$C$6:$G$1733,2,FALSE),"")</f>
        <v>5.0714055199999999</v>
      </c>
      <c r="S1721" s="6">
        <f t="shared" si="216"/>
        <v>-0.39999999999999858</v>
      </c>
      <c r="T1721" s="6">
        <f t="shared" si="217"/>
        <v>-0.2952974417934795</v>
      </c>
      <c r="U1721" s="6">
        <f t="shared" si="218"/>
        <v>0.19999999999996965</v>
      </c>
    </row>
    <row r="1722" spans="1:21" x14ac:dyDescent="0.2">
      <c r="A1722" t="str">
        <f t="shared" si="219"/>
        <v>Poland2011Q4</v>
      </c>
      <c r="B1722" t="s">
        <v>1315</v>
      </c>
      <c r="C1722" t="s">
        <v>21</v>
      </c>
      <c r="D1722" s="1">
        <v>2011</v>
      </c>
      <c r="E1722" s="1">
        <v>4</v>
      </c>
      <c r="F1722" s="1">
        <f t="shared" si="214"/>
        <v>48</v>
      </c>
      <c r="G1722" s="1">
        <v>440522.6</v>
      </c>
      <c r="H1722" s="1">
        <f t="shared" si="212"/>
        <v>134327.04839001814</v>
      </c>
      <c r="I1722" s="6">
        <f t="shared" si="215"/>
        <v>3.485302622921516</v>
      </c>
      <c r="J1722" s="1">
        <f>IFERROR(VLOOKUP($B1722,Population!$A$2:$E$2577,5,FALSE),"")</f>
        <v>38541</v>
      </c>
      <c r="K1722" s="3">
        <f>IFERROR(VLOOKUP(A1722,'Exchange rates'!$A$6:$D$1909,4,FALSE),"")</f>
        <v>3.2794780000000001</v>
      </c>
      <c r="L1722" s="3">
        <f>IFERROR(VLOOKUP(B1722,'Work hours'!$A$6:$G$3151,7,FALSE),"")</f>
        <v>38.6</v>
      </c>
      <c r="M1722" s="4">
        <f>IFERROR(VLOOKUP(B1722,Unemployment!$A$7:$D$3208,4,FALSE),"")</f>
        <v>0.10199999999999999</v>
      </c>
      <c r="N1722" s="1">
        <f>IFERROR(VLOOKUP($B1722,Compensation!$A$5:$H$3867,6,FALSE),"")</f>
        <v>155782</v>
      </c>
      <c r="O1722" s="1">
        <f>IFERROR(VLOOKUP($B1722,Compensation!$A$5:$H$3867,7,FALSE),"")</f>
        <v>129716</v>
      </c>
      <c r="P1722" s="1">
        <f>IFERROR(VLOOKUP($B1722,Compensation!$A$5:$H$3867,8,FALSE),"")</f>
        <v>26066</v>
      </c>
      <c r="Q1722" s="4">
        <f t="shared" si="213"/>
        <v>0.29445935350422431</v>
      </c>
      <c r="R1722" s="3">
        <f>IFERROR(VLOOKUP(B1722,Growth!$C$6:$G$1733,2,FALSE),"")</f>
        <v>4.7888473510000003</v>
      </c>
      <c r="S1722" s="6">
        <f t="shared" si="216"/>
        <v>-0.19999999999999574</v>
      </c>
      <c r="T1722" s="6">
        <f t="shared" si="217"/>
        <v>-1.1368370828603702</v>
      </c>
      <c r="U1722" s="6">
        <f t="shared" si="218"/>
        <v>0.39999999999999897</v>
      </c>
    </row>
    <row r="1723" spans="1:21" x14ac:dyDescent="0.2">
      <c r="A1723" t="str">
        <f t="shared" si="219"/>
        <v>Poland2012Q1</v>
      </c>
      <c r="B1723" t="s">
        <v>1316</v>
      </c>
      <c r="C1723" t="s">
        <v>21</v>
      </c>
      <c r="D1723" s="1">
        <v>2012</v>
      </c>
      <c r="E1723" s="1">
        <v>1</v>
      </c>
      <c r="F1723" s="1">
        <f t="shared" si="214"/>
        <v>49</v>
      </c>
      <c r="G1723" s="1">
        <v>374631.4</v>
      </c>
      <c r="H1723" s="1">
        <f t="shared" si="212"/>
        <v>116230.83755821527</v>
      </c>
      <c r="I1723" s="6">
        <f t="shared" si="215"/>
        <v>3.0162407566683602</v>
      </c>
      <c r="J1723" s="1">
        <f>IFERROR(VLOOKUP($B1723,Population!$A$2:$E$2577,5,FALSE),"")</f>
        <v>38535</v>
      </c>
      <c r="K1723" s="3">
        <f>IFERROR(VLOOKUP(A1723,'Exchange rates'!$A$6:$D$1909,4,FALSE),"")</f>
        <v>3.2231670000000001</v>
      </c>
      <c r="L1723" s="3">
        <f>IFERROR(VLOOKUP(B1723,'Work hours'!$A$6:$G$3151,7,FALSE),"")</f>
        <v>39.200000000000003</v>
      </c>
      <c r="M1723" s="4">
        <f>IFERROR(VLOOKUP(B1723,Unemployment!$A$7:$D$3208,4,FALSE),"")</f>
        <v>0.101666666666667</v>
      </c>
      <c r="N1723" s="1">
        <f>IFERROR(VLOOKUP($B1723,Compensation!$A$5:$H$3867,6,FALSE),"")</f>
        <v>144875</v>
      </c>
      <c r="O1723" s="1">
        <f>IFERROR(VLOOKUP($B1723,Compensation!$A$5:$H$3867,7,FALSE),"")</f>
        <v>130258</v>
      </c>
      <c r="P1723" s="1">
        <f>IFERROR(VLOOKUP($B1723,Compensation!$A$5:$H$3867,8,FALSE),"")</f>
        <v>14617</v>
      </c>
      <c r="Q1723" s="4">
        <f t="shared" si="213"/>
        <v>0.34769642907668707</v>
      </c>
      <c r="R1723" s="3">
        <f>IFERROR(VLOOKUP(B1723,Growth!$C$6:$G$1733,2,FALSE),"")</f>
        <v>3.5257618669999999</v>
      </c>
      <c r="S1723" s="6">
        <f t="shared" si="216"/>
        <v>0</v>
      </c>
      <c r="T1723" s="6">
        <f t="shared" si="217"/>
        <v>-0.26198092792620309</v>
      </c>
      <c r="U1723" s="6">
        <f t="shared" si="218"/>
        <v>0.46666666666670131</v>
      </c>
    </row>
    <row r="1724" spans="1:21" x14ac:dyDescent="0.2">
      <c r="A1724" t="str">
        <f t="shared" si="219"/>
        <v>Poland2012Q2</v>
      </c>
      <c r="B1724" t="s">
        <v>1317</v>
      </c>
      <c r="C1724" t="s">
        <v>21</v>
      </c>
      <c r="D1724" s="1">
        <v>2012</v>
      </c>
      <c r="E1724" s="1">
        <v>2</v>
      </c>
      <c r="F1724" s="1">
        <f t="shared" si="214"/>
        <v>50</v>
      </c>
      <c r="G1724" s="1">
        <v>394901.6</v>
      </c>
      <c r="H1724" s="1">
        <f t="shared" si="212"/>
        <v>119041.17529849852</v>
      </c>
      <c r="I1724" s="6">
        <f t="shared" si="215"/>
        <v>3.0893305815404593</v>
      </c>
      <c r="J1724" s="1">
        <f>IFERROR(VLOOKUP($B1724,Population!$A$2:$E$2577,5,FALSE),"")</f>
        <v>38533</v>
      </c>
      <c r="K1724" s="3">
        <f>IFERROR(VLOOKUP(A1724,'Exchange rates'!$A$6:$D$1909,4,FALSE),"")</f>
        <v>3.3173530000000002</v>
      </c>
      <c r="L1724" s="3">
        <f>IFERROR(VLOOKUP(B1724,'Work hours'!$A$6:$G$3151,7,FALSE),"")</f>
        <v>39</v>
      </c>
      <c r="M1724" s="4">
        <f>IFERROR(VLOOKUP(B1724,Unemployment!$A$7:$D$3208,4,FALSE),"")</f>
        <v>0.10300000000000001</v>
      </c>
      <c r="N1724" s="1">
        <f>IFERROR(VLOOKUP($B1724,Compensation!$A$5:$H$3867,6,FALSE),"")</f>
        <v>148628</v>
      </c>
      <c r="O1724" s="1">
        <f>IFERROR(VLOOKUP($B1724,Compensation!$A$5:$H$3867,7,FALSE),"")</f>
        <v>124362</v>
      </c>
      <c r="P1724" s="1">
        <f>IFERROR(VLOOKUP($B1724,Compensation!$A$5:$H$3867,8,FALSE),"")</f>
        <v>24266</v>
      </c>
      <c r="Q1724" s="4">
        <f t="shared" si="213"/>
        <v>0.31491895702625666</v>
      </c>
      <c r="R1724" s="3">
        <f>IFERROR(VLOOKUP(B1724,Growth!$C$6:$G$1733,2,FALSE),"")</f>
        <v>2.074262912</v>
      </c>
      <c r="S1724" s="6">
        <f t="shared" si="216"/>
        <v>-0.39999999999999858</v>
      </c>
      <c r="T1724" s="6">
        <f t="shared" si="217"/>
        <v>-0.66970794552436153</v>
      </c>
      <c r="U1724" s="6">
        <f t="shared" si="218"/>
        <v>0.40000000000000036</v>
      </c>
    </row>
    <row r="1725" spans="1:21" x14ac:dyDescent="0.2">
      <c r="A1725" t="str">
        <f t="shared" si="219"/>
        <v>Poland2012Q3</v>
      </c>
      <c r="B1725" t="s">
        <v>1318</v>
      </c>
      <c r="C1725" t="s">
        <v>21</v>
      </c>
      <c r="D1725" s="1">
        <v>2012</v>
      </c>
      <c r="E1725" s="1">
        <v>3</v>
      </c>
      <c r="F1725" s="1">
        <f t="shared" si="214"/>
        <v>51</v>
      </c>
      <c r="G1725" s="1">
        <v>398273</v>
      </c>
      <c r="H1725" s="1">
        <f t="shared" si="212"/>
        <v>120630.00816571804</v>
      </c>
      <c r="I1725" s="6">
        <f t="shared" si="215"/>
        <v>3.1300762387637988</v>
      </c>
      <c r="J1725" s="1">
        <f>IFERROR(VLOOKUP($B1725,Population!$A$2:$E$2577,5,FALSE),"")</f>
        <v>38539</v>
      </c>
      <c r="K1725" s="3">
        <f>IFERROR(VLOOKUP(A1725,'Exchange rates'!$A$6:$D$1909,4,FALSE),"")</f>
        <v>3.3016079999999999</v>
      </c>
      <c r="L1725" s="3">
        <f>IFERROR(VLOOKUP(B1725,'Work hours'!$A$6:$G$3151,7,FALSE),"")</f>
        <v>41</v>
      </c>
      <c r="M1725" s="4">
        <f>IFERROR(VLOOKUP(B1725,Unemployment!$A$7:$D$3208,4,FALSE),"")</f>
        <v>0.10566666666666701</v>
      </c>
      <c r="N1725" s="1">
        <f>IFERROR(VLOOKUP($B1725,Compensation!$A$5:$H$3867,6,FALSE),"")</f>
        <v>155409</v>
      </c>
      <c r="O1725" s="1">
        <f>IFERROR(VLOOKUP($B1725,Compensation!$A$5:$H$3867,7,FALSE),"")</f>
        <v>124559</v>
      </c>
      <c r="P1725" s="1">
        <f>IFERROR(VLOOKUP($B1725,Compensation!$A$5:$H$3867,8,FALSE),"")</f>
        <v>30850</v>
      </c>
      <c r="Q1725" s="4">
        <f t="shared" si="213"/>
        <v>0.312747788577182</v>
      </c>
      <c r="R1725" s="3">
        <f>IFERROR(VLOOKUP(B1725,Growth!$C$6:$G$1733,2,FALSE),"")</f>
        <v>0.98117637999999996</v>
      </c>
      <c r="S1725" s="6">
        <f t="shared" si="216"/>
        <v>0.29999999999999716</v>
      </c>
      <c r="T1725" s="6">
        <f t="shared" si="217"/>
        <v>-0.56190154844227291</v>
      </c>
      <c r="U1725" s="6">
        <f t="shared" si="218"/>
        <v>0.53333333333340094</v>
      </c>
    </row>
    <row r="1726" spans="1:21" x14ac:dyDescent="0.2">
      <c r="A1726" t="str">
        <f t="shared" si="219"/>
        <v>Poland2012Q4</v>
      </c>
      <c r="B1726" t="s">
        <v>1319</v>
      </c>
      <c r="C1726" t="s">
        <v>21</v>
      </c>
      <c r="D1726" s="1">
        <v>2012</v>
      </c>
      <c r="E1726" s="1">
        <v>4</v>
      </c>
      <c r="F1726" s="1">
        <f t="shared" si="214"/>
        <v>52</v>
      </c>
      <c r="G1726" s="1">
        <v>444932.7</v>
      </c>
      <c r="H1726" s="1">
        <f t="shared" si="212"/>
        <v>140568.52614827896</v>
      </c>
      <c r="I1726" s="6">
        <f t="shared" si="215"/>
        <v>3.6474357442663008</v>
      </c>
      <c r="J1726" s="1">
        <f>IFERROR(VLOOKUP($B1726,Population!$A$2:$E$2577,5,FALSE),"")</f>
        <v>38539</v>
      </c>
      <c r="K1726" s="3">
        <f>IFERROR(VLOOKUP(A1726,'Exchange rates'!$A$6:$D$1909,4,FALSE),"")</f>
        <v>3.1652369999999999</v>
      </c>
      <c r="L1726" s="3">
        <f>IFERROR(VLOOKUP(B1726,'Work hours'!$A$6:$G$3151,7,FALSE),"")</f>
        <v>38.700000000000003</v>
      </c>
      <c r="M1726" s="4">
        <f>IFERROR(VLOOKUP(B1726,Unemployment!$A$7:$D$3208,4,FALSE),"")</f>
        <v>0.10566666666666701</v>
      </c>
      <c r="N1726" s="1">
        <f>IFERROR(VLOOKUP($B1726,Compensation!$A$5:$H$3867,6,FALSE),"")</f>
        <v>162402</v>
      </c>
      <c r="O1726" s="1">
        <f>IFERROR(VLOOKUP($B1726,Compensation!$A$5:$H$3867,7,FALSE),"")</f>
        <v>132169</v>
      </c>
      <c r="P1726" s="1">
        <f>IFERROR(VLOOKUP($B1726,Compensation!$A$5:$H$3867,8,FALSE),"")</f>
        <v>30233</v>
      </c>
      <c r="Q1726" s="4">
        <f t="shared" si="213"/>
        <v>0.29705391399643138</v>
      </c>
      <c r="R1726" s="3">
        <f>IFERROR(VLOOKUP(B1726,Growth!$C$6:$G$1733,2,FALSE),"")</f>
        <v>0.103145637</v>
      </c>
      <c r="S1726" s="6">
        <f t="shared" si="216"/>
        <v>0.10000000000000142</v>
      </c>
      <c r="T1726" s="6">
        <f t="shared" si="217"/>
        <v>0.25945604922070764</v>
      </c>
      <c r="U1726" s="6">
        <f t="shared" si="218"/>
        <v>0.36666666666670122</v>
      </c>
    </row>
    <row r="1727" spans="1:21" x14ac:dyDescent="0.2">
      <c r="A1727" t="str">
        <f t="shared" si="219"/>
        <v>Poland2013Q1</v>
      </c>
      <c r="B1727" t="s">
        <v>1320</v>
      </c>
      <c r="C1727" t="s">
        <v>21</v>
      </c>
      <c r="D1727" s="1">
        <v>2013</v>
      </c>
      <c r="E1727" s="1">
        <v>1</v>
      </c>
      <c r="F1727" s="1">
        <f t="shared" si="214"/>
        <v>53</v>
      </c>
      <c r="G1727" s="1">
        <v>374894.1</v>
      </c>
      <c r="H1727" s="1">
        <f t="shared" si="212"/>
        <v>119156.98838606327</v>
      </c>
      <c r="I1727" s="6">
        <f t="shared" si="215"/>
        <v>3.0931388621359517</v>
      </c>
      <c r="J1727" s="1">
        <f>IFERROR(VLOOKUP($B1727,Population!$A$2:$E$2577,5,FALSE),"")</f>
        <v>38523</v>
      </c>
      <c r="K1727" s="3">
        <f>IFERROR(VLOOKUP(A1727,'Exchange rates'!$A$6:$D$1909,4,FALSE),"")</f>
        <v>3.14622</v>
      </c>
      <c r="L1727" s="3">
        <f>IFERROR(VLOOKUP(B1727,'Work hours'!$A$6:$G$3151,7,FALSE),"")</f>
        <v>38.9</v>
      </c>
      <c r="M1727" s="4">
        <f>IFERROR(VLOOKUP(B1727,Unemployment!$A$7:$D$3208,4,FALSE),"")</f>
        <v>0.10866666666666699</v>
      </c>
      <c r="N1727" s="1">
        <f>IFERROR(VLOOKUP($B1727,Compensation!$A$5:$H$3867,6,FALSE),"")</f>
        <v>148951</v>
      </c>
      <c r="O1727" s="1">
        <f>IFERROR(VLOOKUP($B1727,Compensation!$A$5:$H$3867,7,FALSE),"")</f>
        <v>132081</v>
      </c>
      <c r="P1727" s="1">
        <f>IFERROR(VLOOKUP($B1727,Compensation!$A$5:$H$3867,8,FALSE),"")</f>
        <v>16870</v>
      </c>
      <c r="Q1727" s="4">
        <f t="shared" si="213"/>
        <v>0.35231549389547612</v>
      </c>
      <c r="R1727" s="3">
        <f>IFERROR(VLOOKUP(B1727,Growth!$C$6:$G$1733,2,FALSE),"")</f>
        <v>-0.36916190700000001</v>
      </c>
      <c r="S1727" s="6">
        <f t="shared" si="216"/>
        <v>-0.30000000000000426</v>
      </c>
      <c r="T1727" s="6">
        <f t="shared" si="217"/>
        <v>0.46190648187890426</v>
      </c>
      <c r="U1727" s="6">
        <f t="shared" si="218"/>
        <v>0.69999999999999929</v>
      </c>
    </row>
    <row r="1728" spans="1:21" x14ac:dyDescent="0.2">
      <c r="A1728" t="str">
        <f t="shared" si="219"/>
        <v>Poland2013Q2</v>
      </c>
      <c r="B1728" t="s">
        <v>1321</v>
      </c>
      <c r="C1728" t="s">
        <v>21</v>
      </c>
      <c r="D1728" s="1">
        <v>2013</v>
      </c>
      <c r="E1728" s="1">
        <v>2</v>
      </c>
      <c r="F1728" s="1">
        <f t="shared" si="214"/>
        <v>54</v>
      </c>
      <c r="G1728" s="1">
        <v>395913.4</v>
      </c>
      <c r="H1728" s="1">
        <f t="shared" si="212"/>
        <v>123176.41912539302</v>
      </c>
      <c r="I1728" s="6">
        <f t="shared" si="215"/>
        <v>3.1988059086761633</v>
      </c>
      <c r="J1728" s="1">
        <f>IFERROR(VLOOKUP($B1728,Population!$A$2:$E$2577,5,FALSE),"")</f>
        <v>38507</v>
      </c>
      <c r="K1728" s="3">
        <f>IFERROR(VLOOKUP(A1728,'Exchange rates'!$A$6:$D$1909,4,FALSE),"")</f>
        <v>3.2141980000000001</v>
      </c>
      <c r="L1728" s="3">
        <f>IFERROR(VLOOKUP(B1728,'Work hours'!$A$6:$G$3151,7,FALSE),"")</f>
        <v>39</v>
      </c>
      <c r="M1728" s="4">
        <f>IFERROR(VLOOKUP(B1728,Unemployment!$A$7:$D$3208,4,FALSE),"")</f>
        <v>0.10866666666666699</v>
      </c>
      <c r="N1728" s="1">
        <f>IFERROR(VLOOKUP($B1728,Compensation!$A$5:$H$3867,6,FALSE),"")</f>
        <v>153752</v>
      </c>
      <c r="O1728" s="1">
        <f>IFERROR(VLOOKUP($B1728,Compensation!$A$5:$H$3867,7,FALSE),"")</f>
        <v>126492</v>
      </c>
      <c r="P1728" s="1">
        <f>IFERROR(VLOOKUP($B1728,Compensation!$A$5:$H$3867,8,FALSE),"")</f>
        <v>27260</v>
      </c>
      <c r="Q1728" s="4">
        <f t="shared" si="213"/>
        <v>0.31949411159107016</v>
      </c>
      <c r="R1728" s="3">
        <f>IFERROR(VLOOKUP(B1728,Growth!$C$6:$G$1733,2,FALSE),"")</f>
        <v>0.57050220200000001</v>
      </c>
      <c r="S1728" s="6">
        <f t="shared" si="216"/>
        <v>0</v>
      </c>
      <c r="T1728" s="6">
        <f t="shared" si="217"/>
        <v>0.45751545648134995</v>
      </c>
      <c r="U1728" s="6">
        <f t="shared" si="218"/>
        <v>0.56666666666669863</v>
      </c>
    </row>
    <row r="1729" spans="1:21" x14ac:dyDescent="0.2">
      <c r="A1729" t="str">
        <f t="shared" si="219"/>
        <v>Poland2013Q3</v>
      </c>
      <c r="B1729" t="s">
        <v>1322</v>
      </c>
      <c r="C1729" t="s">
        <v>21</v>
      </c>
      <c r="D1729" s="1">
        <v>2013</v>
      </c>
      <c r="E1729" s="1">
        <v>3</v>
      </c>
      <c r="F1729" s="1">
        <f t="shared" si="214"/>
        <v>55</v>
      </c>
      <c r="G1729" s="1">
        <v>400482.1</v>
      </c>
      <c r="H1729" s="1">
        <f t="shared" si="212"/>
        <v>124889.79269550725</v>
      </c>
      <c r="I1729" s="6">
        <f t="shared" si="215"/>
        <v>3.2434694895599856</v>
      </c>
      <c r="J1729" s="1">
        <f>IFERROR(VLOOKUP($B1729,Population!$A$2:$E$2577,5,FALSE),"")</f>
        <v>38505</v>
      </c>
      <c r="K1729" s="3">
        <f>IFERROR(VLOOKUP(A1729,'Exchange rates'!$A$6:$D$1909,4,FALSE),"")</f>
        <v>3.2066840000000001</v>
      </c>
      <c r="L1729" s="3">
        <f>IFERROR(VLOOKUP(B1729,'Work hours'!$A$6:$G$3151,7,FALSE),"")</f>
        <v>40.9</v>
      </c>
      <c r="M1729" s="4">
        <f>IFERROR(VLOOKUP(B1729,Unemployment!$A$7:$D$3208,4,FALSE),"")</f>
        <v>0.105</v>
      </c>
      <c r="N1729" s="1">
        <f>IFERROR(VLOOKUP($B1729,Compensation!$A$5:$H$3867,6,FALSE),"")</f>
        <v>160238</v>
      </c>
      <c r="O1729" s="1">
        <f>IFERROR(VLOOKUP($B1729,Compensation!$A$5:$H$3867,7,FALSE),"")</f>
        <v>127439</v>
      </c>
      <c r="P1729" s="1">
        <f>IFERROR(VLOOKUP($B1729,Compensation!$A$5:$H$3867,8,FALSE),"")</f>
        <v>32799</v>
      </c>
      <c r="Q1729" s="4">
        <f t="shared" si="213"/>
        <v>0.3182139726095124</v>
      </c>
      <c r="R1729" s="3">
        <f>IFERROR(VLOOKUP(B1729,Growth!$C$6:$G$1733,2,FALSE),"")</f>
        <v>1.2708941629999999</v>
      </c>
      <c r="S1729" s="6">
        <f t="shared" si="216"/>
        <v>-0.10000000000000142</v>
      </c>
      <c r="T1729" s="6">
        <f t="shared" si="217"/>
        <v>0.54661840323304012</v>
      </c>
      <c r="U1729" s="6">
        <f t="shared" si="218"/>
        <v>-6.6666666666700958E-2</v>
      </c>
    </row>
    <row r="1730" spans="1:21" x14ac:dyDescent="0.2">
      <c r="A1730" t="str">
        <f t="shared" si="219"/>
        <v>Poland2013Q4</v>
      </c>
      <c r="B1730" t="s">
        <v>1323</v>
      </c>
      <c r="C1730" t="s">
        <v>21</v>
      </c>
      <c r="D1730" s="1">
        <v>2013</v>
      </c>
      <c r="E1730" s="1">
        <v>4</v>
      </c>
      <c r="F1730" s="1">
        <f t="shared" si="214"/>
        <v>56</v>
      </c>
      <c r="G1730" s="1">
        <v>458836.4</v>
      </c>
      <c r="H1730" s="1">
        <f t="shared" si="212"/>
        <v>149262.61076290632</v>
      </c>
      <c r="I1730" s="6">
        <f t="shared" si="215"/>
        <v>3.8768502314980471</v>
      </c>
      <c r="J1730" s="1">
        <f>IFERROR(VLOOKUP($B1730,Population!$A$2:$E$2577,5,FALSE),"")</f>
        <v>38501</v>
      </c>
      <c r="K1730" s="3">
        <f>IFERROR(VLOOKUP(A1730,'Exchange rates'!$A$6:$D$1909,4,FALSE),"")</f>
        <v>3.0740210000000001</v>
      </c>
      <c r="L1730" s="3">
        <f>IFERROR(VLOOKUP(B1730,'Work hours'!$A$6:$G$3151,7,FALSE),"")</f>
        <v>38.5</v>
      </c>
      <c r="M1730" s="4">
        <f>IFERROR(VLOOKUP(B1730,Unemployment!$A$7:$D$3208,4,FALSE),"")</f>
        <v>0.10199999999999999</v>
      </c>
      <c r="N1730" s="1">
        <f>IFERROR(VLOOKUP($B1730,Compensation!$A$5:$H$3867,6,FALSE),"")</f>
        <v>160235</v>
      </c>
      <c r="O1730" s="1">
        <f>IFERROR(VLOOKUP($B1730,Compensation!$A$5:$H$3867,7,FALSE),"")</f>
        <v>135103</v>
      </c>
      <c r="P1730" s="1">
        <f>IFERROR(VLOOKUP($B1730,Compensation!$A$5:$H$3867,8,FALSE),"")</f>
        <v>25132</v>
      </c>
      <c r="Q1730" s="4">
        <f t="shared" si="213"/>
        <v>0.29444699679450015</v>
      </c>
      <c r="R1730" s="3">
        <f>IFERROR(VLOOKUP(B1730,Growth!$C$6:$G$1733,2,FALSE),"")</f>
        <v>1.9328820849999999</v>
      </c>
      <c r="S1730" s="6">
        <f t="shared" si="216"/>
        <v>-0.20000000000000284</v>
      </c>
      <c r="T1730" s="6">
        <f t="shared" si="217"/>
        <v>-0.26069172019312359</v>
      </c>
      <c r="U1730" s="6">
        <f t="shared" si="218"/>
        <v>-0.36666666666670122</v>
      </c>
    </row>
    <row r="1731" spans="1:21" x14ac:dyDescent="0.2">
      <c r="A1731" t="str">
        <f t="shared" si="219"/>
        <v>Poland2014Q1</v>
      </c>
      <c r="B1731" t="s">
        <v>1324</v>
      </c>
      <c r="C1731" t="s">
        <v>21</v>
      </c>
      <c r="D1731" s="1">
        <v>2014</v>
      </c>
      <c r="E1731" s="1">
        <v>1</v>
      </c>
      <c r="F1731" s="1">
        <f t="shared" si="214"/>
        <v>57</v>
      </c>
      <c r="G1731" s="1">
        <v>394621.4</v>
      </c>
      <c r="H1731" s="1">
        <f t="shared" ref="H1731:H1794" si="220">IFERROR(G1731/K1731,"")</f>
        <v>129212.36140957606</v>
      </c>
      <c r="I1731" s="6">
        <f t="shared" si="215"/>
        <v>3.3569499729696828</v>
      </c>
      <c r="J1731" s="1">
        <f>IFERROR(VLOOKUP($B1731,Population!$A$2:$E$2577,5,FALSE),"")</f>
        <v>38491</v>
      </c>
      <c r="K1731" s="3">
        <f>IFERROR(VLOOKUP(A1731,'Exchange rates'!$A$6:$D$1909,4,FALSE),"")</f>
        <v>3.0540530000000001</v>
      </c>
      <c r="L1731" s="3">
        <f>IFERROR(VLOOKUP(B1731,'Work hours'!$A$6:$G$3151,7,FALSE),"")</f>
        <v>39</v>
      </c>
      <c r="M1731" s="4">
        <f>IFERROR(VLOOKUP(B1731,Unemployment!$A$7:$D$3208,4,FALSE),"")</f>
        <v>0.102333333333333</v>
      </c>
      <c r="N1731" s="1">
        <f>IFERROR(VLOOKUP($B1731,Compensation!$A$5:$H$3867,6,FALSE),"")</f>
        <v>154881</v>
      </c>
      <c r="O1731" s="1">
        <f>IFERROR(VLOOKUP($B1731,Compensation!$A$5:$H$3867,7,FALSE),"")</f>
        <v>137868</v>
      </c>
      <c r="P1731" s="1">
        <f>IFERROR(VLOOKUP($B1731,Compensation!$A$5:$H$3867,8,FALSE),"")</f>
        <v>17013</v>
      </c>
      <c r="Q1731" s="4">
        <f t="shared" ref="Q1731:Q1794" si="221">IFERROR(O1731/G1731,"")</f>
        <v>0.34936777376999828</v>
      </c>
      <c r="R1731" s="3">
        <f>IFERROR(VLOOKUP(B1731,Growth!$C$6:$G$1733,2,FALSE),"")</f>
        <v>3.3811906860000001</v>
      </c>
      <c r="S1731" s="6">
        <f t="shared" si="216"/>
        <v>0.10000000000000142</v>
      </c>
      <c r="T1731" s="6">
        <f t="shared" si="217"/>
        <v>-0.29477201254778373</v>
      </c>
      <c r="U1731" s="6">
        <f t="shared" si="218"/>
        <v>-0.63333333333339958</v>
      </c>
    </row>
    <row r="1732" spans="1:21" x14ac:dyDescent="0.2">
      <c r="A1732" t="str">
        <f t="shared" si="219"/>
        <v>Poland2014Q2</v>
      </c>
      <c r="B1732" t="s">
        <v>1325</v>
      </c>
      <c r="C1732" t="s">
        <v>21</v>
      </c>
      <c r="D1732" s="1">
        <v>2014</v>
      </c>
      <c r="E1732" s="1">
        <v>2</v>
      </c>
      <c r="F1732" s="1">
        <f t="shared" ref="F1732:F1795" si="222">E1732+(D1732-2000)*4</f>
        <v>58</v>
      </c>
      <c r="G1732" s="1">
        <v>413397.8</v>
      </c>
      <c r="H1732" s="1">
        <f t="shared" si="220"/>
        <v>136054.95148532381</v>
      </c>
      <c r="I1732" s="6">
        <f t="shared" ref="I1732:I1795" si="223">IFERROR(H1732/J1732,"")</f>
        <v>3.5352722225626558</v>
      </c>
      <c r="J1732" s="1">
        <f>IFERROR(VLOOKUP($B1732,Population!$A$2:$E$2577,5,FALSE),"")</f>
        <v>38485</v>
      </c>
      <c r="K1732" s="3">
        <f>IFERROR(VLOOKUP(A1732,'Exchange rates'!$A$6:$D$1909,4,FALSE),"")</f>
        <v>3.038462</v>
      </c>
      <c r="L1732" s="3">
        <f>IFERROR(VLOOKUP(B1732,'Work hours'!$A$6:$G$3151,7,FALSE),"")</f>
        <v>39.200000000000003</v>
      </c>
      <c r="M1732" s="4">
        <f>IFERROR(VLOOKUP(B1732,Unemployment!$A$7:$D$3208,4,FALSE),"")</f>
        <v>9.5000000000000001E-2</v>
      </c>
      <c r="N1732" s="1">
        <f>IFERROR(VLOOKUP($B1732,Compensation!$A$5:$H$3867,6,FALSE),"")</f>
        <v>160578</v>
      </c>
      <c r="O1732" s="1">
        <f>IFERROR(VLOOKUP($B1732,Compensation!$A$5:$H$3867,7,FALSE),"")</f>
        <v>132427</v>
      </c>
      <c r="P1732" s="1">
        <f>IFERROR(VLOOKUP($B1732,Compensation!$A$5:$H$3867,8,FALSE),"")</f>
        <v>28151</v>
      </c>
      <c r="Q1732" s="4">
        <f t="shared" si="221"/>
        <v>0.32033794084051731</v>
      </c>
      <c r="R1732" s="3">
        <f>IFERROR(VLOOKUP(B1732,Growth!$C$6:$G$1733,2,FALSE),"")</f>
        <v>3.739674393</v>
      </c>
      <c r="S1732" s="6">
        <f t="shared" si="216"/>
        <v>0.20000000000000284</v>
      </c>
      <c r="T1732" s="6">
        <f t="shared" si="217"/>
        <v>8.4382924944714777E-2</v>
      </c>
      <c r="U1732" s="6">
        <f t="shared" si="218"/>
        <v>-1.3666666666666993</v>
      </c>
    </row>
    <row r="1733" spans="1:21" x14ac:dyDescent="0.2">
      <c r="A1733" t="str">
        <f t="shared" si="219"/>
        <v>Poland2014Q3</v>
      </c>
      <c r="B1733" t="s">
        <v>1326</v>
      </c>
      <c r="C1733" t="s">
        <v>21</v>
      </c>
      <c r="D1733" s="1">
        <v>2014</v>
      </c>
      <c r="E1733" s="1">
        <v>3</v>
      </c>
      <c r="F1733" s="1">
        <f t="shared" si="222"/>
        <v>59</v>
      </c>
      <c r="G1733" s="1">
        <v>420936.7</v>
      </c>
      <c r="H1733" s="1">
        <f t="shared" si="220"/>
        <v>133598.88915337619</v>
      </c>
      <c r="I1733" s="6">
        <f t="shared" si="223"/>
        <v>3.4711829441222251</v>
      </c>
      <c r="J1733" s="1">
        <f>IFERROR(VLOOKUP($B1733,Population!$A$2:$E$2577,5,FALSE),"")</f>
        <v>38488</v>
      </c>
      <c r="K1733" s="3">
        <f>IFERROR(VLOOKUP(A1733,'Exchange rates'!$A$6:$D$1909,4,FALSE),"")</f>
        <v>3.1507499999999999</v>
      </c>
      <c r="L1733" s="3">
        <f>IFERROR(VLOOKUP(B1733,'Work hours'!$A$6:$G$3151,7,FALSE),"")</f>
        <v>40.9</v>
      </c>
      <c r="M1733" s="4">
        <f>IFERROR(VLOOKUP(B1733,Unemployment!$A$7:$D$3208,4,FALSE),"")</f>
        <v>8.6999999999999994E-2</v>
      </c>
      <c r="N1733" s="1">
        <f>IFERROR(VLOOKUP($B1733,Compensation!$A$5:$H$3867,6,FALSE),"")</f>
        <v>166862</v>
      </c>
      <c r="O1733" s="1">
        <f>IFERROR(VLOOKUP($B1733,Compensation!$A$5:$H$3867,7,FALSE),"")</f>
        <v>133030</v>
      </c>
      <c r="P1733" s="1">
        <f>IFERROR(VLOOKUP($B1733,Compensation!$A$5:$H$3867,8,FALSE),"")</f>
        <v>33832</v>
      </c>
      <c r="Q1733" s="4">
        <f t="shared" si="221"/>
        <v>0.31603326580932478</v>
      </c>
      <c r="R1733" s="3">
        <f>IFERROR(VLOOKUP(B1733,Growth!$C$6:$G$1733,2,FALSE),"")</f>
        <v>3.8053856690000001</v>
      </c>
      <c r="S1733" s="6">
        <f t="shared" si="216"/>
        <v>0</v>
      </c>
      <c r="T1733" s="6">
        <f t="shared" si="217"/>
        <v>-0.21807068001876151</v>
      </c>
      <c r="U1733" s="6">
        <f t="shared" si="218"/>
        <v>-1.8000000000000003</v>
      </c>
    </row>
    <row r="1734" spans="1:21" x14ac:dyDescent="0.2">
      <c r="A1734" t="str">
        <f t="shared" si="219"/>
        <v>Poland2014Q4</v>
      </c>
      <c r="B1734" t="s">
        <v>1327</v>
      </c>
      <c r="C1734" t="s">
        <v>21</v>
      </c>
      <c r="D1734" s="1">
        <v>2014</v>
      </c>
      <c r="E1734" s="1">
        <v>4</v>
      </c>
      <c r="F1734" s="1">
        <f t="shared" si="222"/>
        <v>60</v>
      </c>
      <c r="G1734" s="1">
        <v>471596.4</v>
      </c>
      <c r="H1734" s="1">
        <f t="shared" si="220"/>
        <v>139782.04978484189</v>
      </c>
      <c r="I1734" s="6">
        <f t="shared" si="223"/>
        <v>3.6321177026072986</v>
      </c>
      <c r="J1734" s="1">
        <f>IFERROR(VLOOKUP($B1734,Population!$A$2:$E$2577,5,FALSE),"")</f>
        <v>38485</v>
      </c>
      <c r="K1734" s="3">
        <f>IFERROR(VLOOKUP(A1734,'Exchange rates'!$A$6:$D$1909,4,FALSE),"")</f>
        <v>3.3737979999999999</v>
      </c>
      <c r="L1734" s="3">
        <f>IFERROR(VLOOKUP(B1734,'Work hours'!$A$6:$G$3151,7,FALSE),"")</f>
        <v>39</v>
      </c>
      <c r="M1734" s="4">
        <f>IFERROR(VLOOKUP(B1734,Unemployment!$A$7:$D$3208,4,FALSE),"")</f>
        <v>8.4333333333333302E-2</v>
      </c>
      <c r="N1734" s="1">
        <f>IFERROR(VLOOKUP($B1734,Compensation!$A$5:$H$3867,6,FALSE),"")</f>
        <v>169186</v>
      </c>
      <c r="O1734" s="1">
        <f>IFERROR(VLOOKUP($B1734,Compensation!$A$5:$H$3867,7,FALSE),"")</f>
        <v>141533</v>
      </c>
      <c r="P1734" s="1">
        <f>IFERROR(VLOOKUP($B1734,Compensation!$A$5:$H$3867,8,FALSE),"")</f>
        <v>27653</v>
      </c>
      <c r="Q1734" s="4">
        <f t="shared" si="221"/>
        <v>0.30011467432745459</v>
      </c>
      <c r="R1734" s="3">
        <f>IFERROR(VLOOKUP(B1734,Growth!$C$6:$G$1733,2,FALSE),"")</f>
        <v>4.0846654859999996</v>
      </c>
      <c r="S1734" s="6">
        <f t="shared" si="216"/>
        <v>0.5</v>
      </c>
      <c r="T1734" s="6">
        <f t="shared" si="217"/>
        <v>0.56676775329544404</v>
      </c>
      <c r="U1734" s="6">
        <f t="shared" si="218"/>
        <v>-1.7666666666666693</v>
      </c>
    </row>
    <row r="1735" spans="1:21" x14ac:dyDescent="0.2">
      <c r="A1735" t="str">
        <f t="shared" si="219"/>
        <v>Poland2015Q1</v>
      </c>
      <c r="B1735" t="s">
        <v>1328</v>
      </c>
      <c r="C1735" t="s">
        <v>21</v>
      </c>
      <c r="D1735" s="1">
        <v>2015</v>
      </c>
      <c r="E1735" s="1">
        <v>1</v>
      </c>
      <c r="F1735" s="1">
        <f t="shared" si="222"/>
        <v>61</v>
      </c>
      <c r="G1735" s="1">
        <v>412279.3</v>
      </c>
      <c r="H1735" s="1">
        <f t="shared" si="220"/>
        <v>110800.93235482481</v>
      </c>
      <c r="I1735" s="6">
        <f t="shared" si="223"/>
        <v>2.8802654697243186</v>
      </c>
      <c r="J1735" s="1">
        <f>IFERROR(VLOOKUP($B1735,Population!$A$2:$E$2577,5,FALSE),"")</f>
        <v>38469</v>
      </c>
      <c r="K1735" s="3">
        <f>IFERROR(VLOOKUP(A1735,'Exchange rates'!$A$6:$D$1909,4,FALSE),"")</f>
        <v>3.720901</v>
      </c>
      <c r="L1735" s="3">
        <f>IFERROR(VLOOKUP(B1735,'Work hours'!$A$6:$G$3151,7,FALSE),"")</f>
        <v>38.9</v>
      </c>
      <c r="M1735" s="4">
        <f>IFERROR(VLOOKUP(B1735,Unemployment!$A$7:$D$3208,4,FALSE),"")</f>
        <v>8.2666666666666694E-2</v>
      </c>
      <c r="N1735" s="1">
        <f>IFERROR(VLOOKUP($B1735,Compensation!$A$5:$H$3867,6,FALSE),"")</f>
        <v>161983</v>
      </c>
      <c r="O1735" s="1">
        <f>IFERROR(VLOOKUP($B1735,Compensation!$A$5:$H$3867,7,FALSE),"")</f>
        <v>143867</v>
      </c>
      <c r="P1735" s="1">
        <f>IFERROR(VLOOKUP($B1735,Compensation!$A$5:$H$3867,8,FALSE),"")</f>
        <v>18116</v>
      </c>
      <c r="Q1735" s="4">
        <f t="shared" si="221"/>
        <v>0.34895518644763396</v>
      </c>
      <c r="R1735" s="3">
        <f>IFERROR(VLOOKUP(B1735,Growth!$C$6:$G$1733,2,FALSE),"")</f>
        <v>4.4540104569999999</v>
      </c>
      <c r="S1735" s="6">
        <f t="shared" si="216"/>
        <v>-0.10000000000000142</v>
      </c>
      <c r="T1735" s="6">
        <f t="shared" si="217"/>
        <v>-4.1258732236432172E-2</v>
      </c>
      <c r="U1735" s="6">
        <f t="shared" si="218"/>
        <v>-1.9666666666666304</v>
      </c>
    </row>
    <row r="1736" spans="1:21" x14ac:dyDescent="0.2">
      <c r="A1736" t="str">
        <f t="shared" si="219"/>
        <v>Poland2015Q2</v>
      </c>
      <c r="B1736" t="s">
        <v>1329</v>
      </c>
      <c r="C1736" t="s">
        <v>21</v>
      </c>
      <c r="D1736" s="1">
        <v>2015</v>
      </c>
      <c r="E1736" s="1">
        <v>2</v>
      </c>
      <c r="F1736" s="1">
        <f t="shared" si="222"/>
        <v>62</v>
      </c>
      <c r="G1736" s="1">
        <v>433578.7</v>
      </c>
      <c r="H1736" s="1">
        <f t="shared" si="220"/>
        <v>117161.61503979393</v>
      </c>
      <c r="I1736" s="6">
        <f t="shared" si="223"/>
        <v>3.0465614852899066</v>
      </c>
      <c r="J1736" s="1">
        <f>IFERROR(VLOOKUP($B1736,Population!$A$2:$E$2577,5,FALSE),"")</f>
        <v>38457</v>
      </c>
      <c r="K1736" s="3">
        <f>IFERROR(VLOOKUP(A1736,'Exchange rates'!$A$6:$D$1909,4,FALSE),"")</f>
        <v>3.7006890000000001</v>
      </c>
      <c r="L1736" s="3">
        <f>IFERROR(VLOOKUP(B1736,'Work hours'!$A$6:$G$3151,7,FALSE),"")</f>
        <v>39.700000000000003</v>
      </c>
      <c r="M1736" s="4">
        <f>IFERROR(VLOOKUP(B1736,Unemployment!$A$7:$D$3208,4,FALSE),"")</f>
        <v>7.7333333333333296E-2</v>
      </c>
      <c r="N1736" s="1">
        <f>IFERROR(VLOOKUP($B1736,Compensation!$A$5:$H$3867,6,FALSE),"")</f>
        <v>165450</v>
      </c>
      <c r="O1736" s="1">
        <f>IFERROR(VLOOKUP($B1736,Compensation!$A$5:$H$3867,7,FALSE),"")</f>
        <v>136895</v>
      </c>
      <c r="P1736" s="1">
        <f>IFERROR(VLOOKUP($B1736,Compensation!$A$5:$H$3867,8,FALSE),"")</f>
        <v>28555</v>
      </c>
      <c r="Q1736" s="4">
        <f t="shared" si="221"/>
        <v>0.31573276085748675</v>
      </c>
      <c r="R1736" s="3">
        <f>IFERROR(VLOOKUP(B1736,Growth!$C$6:$G$1733,2,FALSE),"")</f>
        <v>3.8789836549999999</v>
      </c>
      <c r="S1736" s="6">
        <f t="shared" ref="S1736:S1799" si="224">IFERROR(IF($C1736=$C1732,L1736-L1732,""),"")</f>
        <v>0.5</v>
      </c>
      <c r="T1736" s="6">
        <f t="shared" ref="T1736:T1799" si="225">IFERROR(IF($C1736=$C1732,100*(Q1736-Q1732),""),"")</f>
        <v>-0.46051799830305606</v>
      </c>
      <c r="U1736" s="6">
        <f t="shared" ref="U1736:U1799" si="226">IFERROR(IF($C1736=$C1732,100*(M1736-M1732),""),"")</f>
        <v>-1.7666666666666706</v>
      </c>
    </row>
    <row r="1737" spans="1:21" x14ac:dyDescent="0.2">
      <c r="A1737" t="str">
        <f t="shared" si="219"/>
        <v>Poland2015Q3</v>
      </c>
      <c r="B1737" t="s">
        <v>1330</v>
      </c>
      <c r="C1737" t="s">
        <v>21</v>
      </c>
      <c r="D1737" s="1">
        <v>2015</v>
      </c>
      <c r="E1737" s="1">
        <v>3</v>
      </c>
      <c r="F1737" s="1">
        <f t="shared" si="222"/>
        <v>63</v>
      </c>
      <c r="G1737" s="1">
        <v>440997.2</v>
      </c>
      <c r="H1737" s="1">
        <f t="shared" si="220"/>
        <v>117125.22412624958</v>
      </c>
      <c r="I1737" s="6">
        <f t="shared" si="223"/>
        <v>3.0456152098772544</v>
      </c>
      <c r="J1737" s="1">
        <f>IFERROR(VLOOKUP($B1737,Population!$A$2:$E$2577,5,FALSE),"")</f>
        <v>38457</v>
      </c>
      <c r="K1737" s="3">
        <f>IFERROR(VLOOKUP(A1737,'Exchange rates'!$A$6:$D$1909,4,FALSE),"")</f>
        <v>3.765177</v>
      </c>
      <c r="L1737" s="3">
        <f>IFERROR(VLOOKUP(B1737,'Work hours'!$A$6:$G$3151,7,FALSE),"")</f>
        <v>41.2</v>
      </c>
      <c r="M1737" s="4">
        <f>IFERROR(VLOOKUP(B1737,Unemployment!$A$7:$D$3208,4,FALSE),"")</f>
        <v>7.4666666666666701E-2</v>
      </c>
      <c r="N1737" s="1">
        <f>IFERROR(VLOOKUP($B1737,Compensation!$A$5:$H$3867,6,FALSE),"")</f>
        <v>173233</v>
      </c>
      <c r="O1737" s="1">
        <f>IFERROR(VLOOKUP($B1737,Compensation!$A$5:$H$3867,7,FALSE),"")</f>
        <v>138341</v>
      </c>
      <c r="P1737" s="1">
        <f>IFERROR(VLOOKUP($B1737,Compensation!$A$5:$H$3867,8,FALSE),"")</f>
        <v>34892</v>
      </c>
      <c r="Q1737" s="4">
        <f t="shared" si="221"/>
        <v>0.31370040444701236</v>
      </c>
      <c r="R1737" s="3">
        <f>IFERROR(VLOOKUP(B1737,Growth!$C$6:$G$1733,2,FALSE),"")</f>
        <v>4.4271994570000004</v>
      </c>
      <c r="S1737" s="6">
        <f t="shared" si="224"/>
        <v>0.30000000000000426</v>
      </c>
      <c r="T1737" s="6">
        <f t="shared" si="225"/>
        <v>-0.23328613623124217</v>
      </c>
      <c r="U1737" s="6">
        <f t="shared" si="226"/>
        <v>-1.2333333333333294</v>
      </c>
    </row>
    <row r="1738" spans="1:21" x14ac:dyDescent="0.2">
      <c r="A1738" t="str">
        <f t="shared" si="219"/>
        <v>Poland2015Q4</v>
      </c>
      <c r="B1738" t="s">
        <v>1331</v>
      </c>
      <c r="C1738" t="s">
        <v>21</v>
      </c>
      <c r="D1738" s="1">
        <v>2015</v>
      </c>
      <c r="E1738" s="1">
        <v>4</v>
      </c>
      <c r="F1738" s="1">
        <f t="shared" si="222"/>
        <v>64</v>
      </c>
      <c r="G1738" s="1">
        <v>511615.4</v>
      </c>
      <c r="H1738" s="1">
        <f t="shared" si="220"/>
        <v>131379.32584096547</v>
      </c>
      <c r="I1738" s="6">
        <f t="shared" si="223"/>
        <v>3.4169764061735148</v>
      </c>
      <c r="J1738" s="1">
        <f>IFERROR(VLOOKUP($B1738,Population!$A$2:$E$2577,5,FALSE),"")</f>
        <v>38449</v>
      </c>
      <c r="K1738" s="3">
        <f>IFERROR(VLOOKUP(A1738,'Exchange rates'!$A$6:$D$1909,4,FALSE),"")</f>
        <v>3.8941849999999998</v>
      </c>
      <c r="L1738" s="3">
        <f>IFERROR(VLOOKUP(B1738,'Work hours'!$A$6:$G$3151,7,FALSE),"")</f>
        <v>38.700000000000003</v>
      </c>
      <c r="M1738" s="4">
        <f>IFERROR(VLOOKUP(B1738,Unemployment!$A$7:$D$3208,4,FALSE),"")</f>
        <v>7.1666666666666698E-2</v>
      </c>
      <c r="N1738" s="1">
        <f>IFERROR(VLOOKUP($B1738,Compensation!$A$5:$H$3867,6,FALSE),"")</f>
        <v>177674</v>
      </c>
      <c r="O1738" s="1">
        <f>IFERROR(VLOOKUP($B1738,Compensation!$A$5:$H$3867,7,FALSE),"")</f>
        <v>147660</v>
      </c>
      <c r="P1738" s="1">
        <f>IFERROR(VLOOKUP($B1738,Compensation!$A$5:$H$3867,8,FALSE),"")</f>
        <v>30014</v>
      </c>
      <c r="Q1738" s="4">
        <f t="shared" si="221"/>
        <v>0.28861523714884263</v>
      </c>
      <c r="R1738" s="3">
        <f>IFERROR(VLOOKUP(B1738,Growth!$C$6:$G$1733,2,FALSE),"")</f>
        <v>4.3700814399999999</v>
      </c>
      <c r="S1738" s="6">
        <f t="shared" si="224"/>
        <v>-0.29999999999999716</v>
      </c>
      <c r="T1738" s="6">
        <f t="shared" si="225"/>
        <v>-1.149943717861196</v>
      </c>
      <c r="U1738" s="6">
        <f t="shared" si="226"/>
        <v>-1.2666666666666604</v>
      </c>
    </row>
    <row r="1739" spans="1:21" x14ac:dyDescent="0.2">
      <c r="A1739" t="str">
        <f t="shared" si="219"/>
        <v>Poland2016Q1</v>
      </c>
      <c r="B1739" t="s">
        <v>1332</v>
      </c>
      <c r="C1739" t="s">
        <v>21</v>
      </c>
      <c r="D1739" s="1">
        <v>2016</v>
      </c>
      <c r="E1739" s="1">
        <v>1</v>
      </c>
      <c r="F1739" s="1">
        <f t="shared" si="222"/>
        <v>65</v>
      </c>
      <c r="G1739" s="1">
        <v>428321.4</v>
      </c>
      <c r="H1739" s="1">
        <f t="shared" si="220"/>
        <v>108200.38629877174</v>
      </c>
      <c r="I1739" s="6">
        <f t="shared" si="223"/>
        <v>2.8153722496558009</v>
      </c>
      <c r="J1739" s="1">
        <f>IFERROR(VLOOKUP($B1739,Population!$A$2:$E$2577,5,FALSE),"")</f>
        <v>38432</v>
      </c>
      <c r="K1739" s="3">
        <f>IFERROR(VLOOKUP(A1739,'Exchange rates'!$A$6:$D$1909,4,FALSE),"")</f>
        <v>3.9585940000000002</v>
      </c>
      <c r="L1739" s="3">
        <f>IFERROR(VLOOKUP(B1739,'Work hours'!$A$6:$G$3151,7,FALSE),"")</f>
        <v>39.200000000000003</v>
      </c>
      <c r="M1739" s="4">
        <f>IFERROR(VLOOKUP(B1739,Unemployment!$A$7:$D$3208,4,FALSE),"")</f>
        <v>6.7000000000000004E-2</v>
      </c>
      <c r="N1739" s="1">
        <f>IFERROR(VLOOKUP($B1739,Compensation!$A$5:$H$3867,6,FALSE),"")</f>
        <v>171576</v>
      </c>
      <c r="O1739" s="1">
        <f>IFERROR(VLOOKUP($B1739,Compensation!$A$5:$H$3867,7,FALSE),"")</f>
        <v>151981</v>
      </c>
      <c r="P1739" s="1">
        <f>IFERROR(VLOOKUP($B1739,Compensation!$A$5:$H$3867,8,FALSE),"")</f>
        <v>19595</v>
      </c>
      <c r="Q1739" s="4">
        <f t="shared" si="221"/>
        <v>0.35482934077073897</v>
      </c>
      <c r="R1739" s="3">
        <f>IFERROR(VLOOKUP(B1739,Growth!$C$6:$G$1733,2,FALSE),"")</f>
        <v>2.5269402489999999</v>
      </c>
      <c r="S1739" s="6">
        <f t="shared" si="224"/>
        <v>0.30000000000000426</v>
      </c>
      <c r="T1739" s="6">
        <f t="shared" si="225"/>
        <v>0.58741543231050075</v>
      </c>
      <c r="U1739" s="6">
        <f t="shared" si="226"/>
        <v>-1.5666666666666691</v>
      </c>
    </row>
    <row r="1740" spans="1:21" x14ac:dyDescent="0.2">
      <c r="A1740" t="str">
        <f t="shared" ref="A1740:A1762" si="227">B1740</f>
        <v>Poland2016Q2</v>
      </c>
      <c r="B1740" t="s">
        <v>1333</v>
      </c>
      <c r="C1740" t="s">
        <v>21</v>
      </c>
      <c r="D1740" s="1">
        <v>2016</v>
      </c>
      <c r="E1740" s="1">
        <v>2</v>
      </c>
      <c r="F1740" s="1">
        <f t="shared" si="222"/>
        <v>66</v>
      </c>
      <c r="G1740" s="1">
        <v>448549.5</v>
      </c>
      <c r="H1740" s="1">
        <f t="shared" si="220"/>
        <v>115882.644116524</v>
      </c>
      <c r="I1740" s="6">
        <f t="shared" si="223"/>
        <v>3.0156568068421681</v>
      </c>
      <c r="J1740" s="1">
        <f>IFERROR(VLOOKUP($B1740,Population!$A$2:$E$2577,5,FALSE),"")</f>
        <v>38427</v>
      </c>
      <c r="K1740" s="3">
        <f>IFERROR(VLOOKUP(A1740,'Exchange rates'!$A$6:$D$1909,4,FALSE),"")</f>
        <v>3.8707220000000002</v>
      </c>
      <c r="L1740" s="3">
        <f>IFERROR(VLOOKUP(B1740,'Work hours'!$A$6:$G$3151,7,FALSE),"")</f>
        <v>40.1</v>
      </c>
      <c r="M1740" s="4">
        <f>IFERROR(VLOOKUP(B1740,Unemployment!$A$7:$D$3208,4,FALSE),"")</f>
        <v>6.4000000000000001E-2</v>
      </c>
      <c r="N1740" s="1">
        <f>IFERROR(VLOOKUP($B1740,Compensation!$A$5:$H$3867,6,FALSE),"")</f>
        <v>176078</v>
      </c>
      <c r="O1740" s="1">
        <f>IFERROR(VLOOKUP($B1740,Compensation!$A$5:$H$3867,7,FALSE),"")</f>
        <v>146794</v>
      </c>
      <c r="P1740" s="1">
        <f>IFERROR(VLOOKUP($B1740,Compensation!$A$5:$H$3867,8,FALSE),"")</f>
        <v>29284</v>
      </c>
      <c r="Q1740" s="4">
        <f t="shared" si="221"/>
        <v>0.32726376910463617</v>
      </c>
      <c r="R1740" s="3">
        <f>IFERROR(VLOOKUP(B1740,Growth!$C$6:$G$1733,2,FALSE),"")</f>
        <v>3.452882845</v>
      </c>
      <c r="S1740" s="6">
        <f t="shared" si="224"/>
        <v>0.39999999999999858</v>
      </c>
      <c r="T1740" s="6">
        <f t="shared" si="225"/>
        <v>1.1531008247149421</v>
      </c>
      <c r="U1740" s="6">
        <f t="shared" si="226"/>
        <v>-1.3333333333333295</v>
      </c>
    </row>
    <row r="1741" spans="1:21" x14ac:dyDescent="0.2">
      <c r="A1741" t="str">
        <f t="shared" si="227"/>
        <v>Poland2016Q3</v>
      </c>
      <c r="B1741" t="s">
        <v>1334</v>
      </c>
      <c r="C1741" t="s">
        <v>21</v>
      </c>
      <c r="D1741" s="1">
        <v>2016</v>
      </c>
      <c r="E1741" s="1">
        <v>3</v>
      </c>
      <c r="F1741" s="1">
        <f t="shared" si="222"/>
        <v>67</v>
      </c>
      <c r="G1741" s="1">
        <v>453478.9</v>
      </c>
      <c r="H1741" s="1">
        <f t="shared" si="220"/>
        <v>116570.90784300369</v>
      </c>
      <c r="I1741" s="6">
        <f t="shared" si="223"/>
        <v>3.0330941597846564</v>
      </c>
      <c r="J1741" s="1">
        <f>IFERROR(VLOOKUP($B1741,Population!$A$2:$E$2577,5,FALSE),"")</f>
        <v>38433</v>
      </c>
      <c r="K1741" s="3">
        <f>IFERROR(VLOOKUP(A1741,'Exchange rates'!$A$6:$D$1909,4,FALSE),"")</f>
        <v>3.890155</v>
      </c>
      <c r="L1741" s="3">
        <f>IFERROR(VLOOKUP(B1741,'Work hours'!$A$6:$G$3151,7,FALSE),"")</f>
        <v>40.9</v>
      </c>
      <c r="M1741" s="4">
        <f>IFERROR(VLOOKUP(B1741,Unemployment!$A$7:$D$3208,4,FALSE),"")</f>
        <v>6.2333333333333296E-2</v>
      </c>
      <c r="N1741" s="1">
        <f>IFERROR(VLOOKUP($B1741,Compensation!$A$5:$H$3867,6,FALSE),"")</f>
        <v>184150</v>
      </c>
      <c r="O1741" s="1">
        <f>IFERROR(VLOOKUP($B1741,Compensation!$A$5:$H$3867,7,FALSE),"")</f>
        <v>148049</v>
      </c>
      <c r="P1741" s="1">
        <f>IFERROR(VLOOKUP($B1741,Compensation!$A$5:$H$3867,8,FALSE),"")</f>
        <v>36101</v>
      </c>
      <c r="Q1741" s="4">
        <f t="shared" si="221"/>
        <v>0.32647384475881897</v>
      </c>
      <c r="R1741" s="3">
        <f>IFERROR(VLOOKUP(B1741,Growth!$C$6:$G$1733,2,FALSE),"")</f>
        <v>2.6769813359999999</v>
      </c>
      <c r="S1741" s="6">
        <f t="shared" si="224"/>
        <v>-0.30000000000000426</v>
      </c>
      <c r="T1741" s="6">
        <f t="shared" si="225"/>
        <v>1.2773440311806605</v>
      </c>
      <c r="U1741" s="6">
        <f t="shared" si="226"/>
        <v>-1.2333333333333405</v>
      </c>
    </row>
    <row r="1742" spans="1:21" x14ac:dyDescent="0.2">
      <c r="A1742" t="str">
        <f t="shared" si="227"/>
        <v>Poland2016Q4</v>
      </c>
      <c r="B1742" t="s">
        <v>1335</v>
      </c>
      <c r="C1742" t="s">
        <v>21</v>
      </c>
      <c r="D1742" s="1">
        <v>2016</v>
      </c>
      <c r="E1742" s="1">
        <v>4</v>
      </c>
      <c r="F1742" s="1">
        <f t="shared" si="222"/>
        <v>68</v>
      </c>
      <c r="G1742" s="1">
        <v>522855.1</v>
      </c>
      <c r="H1742" s="1">
        <f t="shared" si="220"/>
        <v>128878.51275868808</v>
      </c>
      <c r="I1742" s="6">
        <f t="shared" si="223"/>
        <v>3.3530677687243231</v>
      </c>
      <c r="J1742" s="1">
        <f>IFERROR(VLOOKUP($B1742,Population!$A$2:$E$2577,5,FALSE),"")</f>
        <v>38436</v>
      </c>
      <c r="K1742" s="3">
        <f>IFERROR(VLOOKUP(A1742,'Exchange rates'!$A$6:$D$1909,4,FALSE),"")</f>
        <v>4.0569610000000003</v>
      </c>
      <c r="L1742" s="3">
        <f>IFERROR(VLOOKUP(B1742,'Work hours'!$A$6:$G$3151,7,FALSE),"")</f>
        <v>38.9</v>
      </c>
      <c r="M1742" s="4">
        <f>IFERROR(VLOOKUP(B1742,Unemployment!$A$7:$D$3208,4,FALSE),"")</f>
        <v>5.7000000000000002E-2</v>
      </c>
      <c r="N1742" s="1">
        <f>IFERROR(VLOOKUP($B1742,Compensation!$A$5:$H$3867,6,FALSE),"")</f>
        <v>190195</v>
      </c>
      <c r="O1742" s="1">
        <f>IFERROR(VLOOKUP($B1742,Compensation!$A$5:$H$3867,7,FALSE),"")</f>
        <v>156234</v>
      </c>
      <c r="P1742" s="1">
        <f>IFERROR(VLOOKUP($B1742,Compensation!$A$5:$H$3867,8,FALSE),"")</f>
        <v>33961</v>
      </c>
      <c r="Q1742" s="4">
        <f t="shared" si="221"/>
        <v>0.29880936420052134</v>
      </c>
      <c r="R1742" s="3">
        <f>IFERROR(VLOOKUP(B1742,Growth!$C$6:$G$1733,2,FALSE),"")</f>
        <v>3.8154646620000001</v>
      </c>
      <c r="S1742" s="6">
        <f t="shared" si="224"/>
        <v>0.19999999999999574</v>
      </c>
      <c r="T1742" s="6">
        <f t="shared" si="225"/>
        <v>1.0194127051678714</v>
      </c>
      <c r="U1742" s="6">
        <f t="shared" si="226"/>
        <v>-1.4666666666666697</v>
      </c>
    </row>
    <row r="1743" spans="1:21" x14ac:dyDescent="0.2">
      <c r="A1743" t="str">
        <f t="shared" si="227"/>
        <v>Poland2017Q1</v>
      </c>
      <c r="B1743" t="s">
        <v>1336</v>
      </c>
      <c r="C1743" t="s">
        <v>21</v>
      </c>
      <c r="D1743" s="1">
        <v>2017</v>
      </c>
      <c r="E1743" s="1">
        <v>1</v>
      </c>
      <c r="F1743" s="1">
        <f t="shared" si="222"/>
        <v>69</v>
      </c>
      <c r="G1743" s="1">
        <v>459118.2</v>
      </c>
      <c r="H1743" s="1">
        <f t="shared" si="220"/>
        <v>113068.79092609053</v>
      </c>
      <c r="I1743" s="6">
        <f t="shared" si="223"/>
        <v>2.9425840188963051</v>
      </c>
      <c r="J1743" s="1">
        <f>IFERROR(VLOOKUP($B1743,Population!$A$2:$E$2577,5,FALSE),"")</f>
        <v>38425</v>
      </c>
      <c r="K1743" s="3">
        <f>IFERROR(VLOOKUP(A1743,'Exchange rates'!$A$6:$D$1909,4,FALSE),"")</f>
        <v>4.0605209999999996</v>
      </c>
      <c r="L1743" s="3">
        <f>IFERROR(VLOOKUP(B1743,'Work hours'!$A$6:$G$3151,7,FALSE),"")</f>
        <v>39.6</v>
      </c>
      <c r="M1743" s="4">
        <f>IFERROR(VLOOKUP(B1743,Unemployment!$A$7:$D$3208,4,FALSE),"")</f>
        <v>5.2000000000000005E-2</v>
      </c>
      <c r="N1743" s="1">
        <f>IFERROR(VLOOKUP($B1743,Compensation!$A$5:$H$3867,6,FALSE),"")</f>
        <v>183048</v>
      </c>
      <c r="O1743" s="1">
        <f>IFERROR(VLOOKUP($B1743,Compensation!$A$5:$H$3867,7,FALSE),"")</f>
        <v>161610</v>
      </c>
      <c r="P1743" s="1">
        <f>IFERROR(VLOOKUP($B1743,Compensation!$A$5:$H$3867,8,FALSE),"")</f>
        <v>21438</v>
      </c>
      <c r="Q1743" s="4">
        <f t="shared" si="221"/>
        <v>0.35200085729557223</v>
      </c>
      <c r="R1743" s="3">
        <f>IFERROR(VLOOKUP(B1743,Growth!$C$6:$G$1733,2,FALSE),"")</f>
        <v>5.2553186429999998</v>
      </c>
      <c r="S1743" s="6">
        <f t="shared" si="224"/>
        <v>0.39999999999999858</v>
      </c>
      <c r="T1743" s="6">
        <f t="shared" si="225"/>
        <v>-0.2828483475166732</v>
      </c>
      <c r="U1743" s="6">
        <f t="shared" si="226"/>
        <v>-1.5</v>
      </c>
    </row>
    <row r="1744" spans="1:21" x14ac:dyDescent="0.2">
      <c r="A1744" t="str">
        <f t="shared" si="227"/>
        <v>Poland2017Q2</v>
      </c>
      <c r="B1744" t="s">
        <v>1337</v>
      </c>
      <c r="C1744" t="s">
        <v>21</v>
      </c>
      <c r="D1744" s="1">
        <v>2017</v>
      </c>
      <c r="E1744" s="1">
        <v>2</v>
      </c>
      <c r="F1744" s="1">
        <f t="shared" si="222"/>
        <v>70</v>
      </c>
      <c r="G1744" s="1">
        <v>478551.6</v>
      </c>
      <c r="H1744" s="1">
        <f t="shared" si="220"/>
        <v>124711.99456694812</v>
      </c>
      <c r="I1744" s="6">
        <f t="shared" si="223"/>
        <v>3.2461020476053029</v>
      </c>
      <c r="J1744" s="1">
        <f>IFERROR(VLOOKUP($B1744,Population!$A$2:$E$2577,5,FALSE),"")</f>
        <v>38419</v>
      </c>
      <c r="K1744" s="3">
        <f>IFERROR(VLOOKUP(A1744,'Exchange rates'!$A$6:$D$1909,4,FALSE),"")</f>
        <v>3.8372540000000002</v>
      </c>
      <c r="L1744" s="3">
        <f>IFERROR(VLOOKUP(B1744,'Work hours'!$A$6:$G$3151,7,FALSE),"")</f>
        <v>39</v>
      </c>
      <c r="M1744" s="4">
        <f>IFERROR(VLOOKUP(B1744,Unemployment!$A$7:$D$3208,4,FALSE),"")</f>
        <v>5.1666666666666694E-2</v>
      </c>
      <c r="N1744" s="1">
        <f>IFERROR(VLOOKUP($B1744,Compensation!$A$5:$H$3867,6,FALSE),"")</f>
        <v>188639</v>
      </c>
      <c r="O1744" s="1">
        <f>IFERROR(VLOOKUP($B1744,Compensation!$A$5:$H$3867,7,FALSE),"")</f>
        <v>157443</v>
      </c>
      <c r="P1744" s="1">
        <f>IFERROR(VLOOKUP($B1744,Compensation!$A$5:$H$3867,8,FALSE),"")</f>
        <v>31196</v>
      </c>
      <c r="Q1744" s="4">
        <f t="shared" si="221"/>
        <v>0.32899900449606689</v>
      </c>
      <c r="R1744" s="3">
        <f>IFERROR(VLOOKUP(B1744,Growth!$C$6:$G$1733,2,FALSE),"")</f>
        <v>4.7610349430000003</v>
      </c>
      <c r="S1744" s="6">
        <f t="shared" si="224"/>
        <v>-1.1000000000000014</v>
      </c>
      <c r="T1744" s="6">
        <f t="shared" si="225"/>
        <v>0.17352353914307228</v>
      </c>
      <c r="U1744" s="6">
        <f t="shared" si="226"/>
        <v>-1.2333333333333307</v>
      </c>
    </row>
    <row r="1745" spans="1:21" x14ac:dyDescent="0.2">
      <c r="A1745" t="str">
        <f t="shared" si="227"/>
        <v>Poland2017Q3</v>
      </c>
      <c r="B1745" t="s">
        <v>1338</v>
      </c>
      <c r="C1745" t="s">
        <v>21</v>
      </c>
      <c r="D1745" s="1">
        <v>2017</v>
      </c>
      <c r="E1745" s="1">
        <v>3</v>
      </c>
      <c r="F1745" s="1">
        <f t="shared" si="222"/>
        <v>71</v>
      </c>
      <c r="G1745" s="1">
        <v>489383.7</v>
      </c>
      <c r="H1745" s="1">
        <f t="shared" si="220"/>
        <v>134981.91998455406</v>
      </c>
      <c r="I1745" s="6">
        <f t="shared" si="223"/>
        <v>3.5124100958770246</v>
      </c>
      <c r="J1745" s="1">
        <f>IFERROR(VLOOKUP($B1745,Population!$A$2:$E$2577,5,FALSE),"")</f>
        <v>38430</v>
      </c>
      <c r="K1745" s="3">
        <f>IFERROR(VLOOKUP(A1745,'Exchange rates'!$A$6:$D$1909,4,FALSE),"")</f>
        <v>3.6255500000000001</v>
      </c>
      <c r="L1745" s="3">
        <f>IFERROR(VLOOKUP(B1745,'Work hours'!$A$6:$G$3151,7,FALSE),"")</f>
        <v>40.5</v>
      </c>
      <c r="M1745" s="4">
        <f>IFERROR(VLOOKUP(B1745,Unemployment!$A$7:$D$3208,4,FALSE),"")</f>
        <v>4.8666666666666698E-2</v>
      </c>
      <c r="N1745" s="1">
        <f>IFERROR(VLOOKUP($B1745,Compensation!$A$5:$H$3867,6,FALSE),"")</f>
        <v>198188</v>
      </c>
      <c r="O1745" s="1">
        <f>IFERROR(VLOOKUP($B1745,Compensation!$A$5:$H$3867,7,FALSE),"")</f>
        <v>160187</v>
      </c>
      <c r="P1745" s="1">
        <f>IFERROR(VLOOKUP($B1745,Compensation!$A$5:$H$3867,8,FALSE),"")</f>
        <v>38001</v>
      </c>
      <c r="Q1745" s="4">
        <f t="shared" si="221"/>
        <v>0.32732393825131484</v>
      </c>
      <c r="R1745" s="3">
        <f>IFERROR(VLOOKUP(B1745,Growth!$C$6:$G$1733,2,FALSE),"")</f>
        <v>5.7048847370000004</v>
      </c>
      <c r="S1745" s="6">
        <f t="shared" si="224"/>
        <v>-0.39999999999999858</v>
      </c>
      <c r="T1745" s="6">
        <f t="shared" si="225"/>
        <v>8.5009349249587363E-2</v>
      </c>
      <c r="U1745" s="6">
        <f t="shared" si="226"/>
        <v>-1.3666666666666598</v>
      </c>
    </row>
    <row r="1746" spans="1:21" x14ac:dyDescent="0.2">
      <c r="A1746" t="str">
        <f t="shared" si="227"/>
        <v>Poland2017Q4</v>
      </c>
      <c r="B1746" t="s">
        <v>1339</v>
      </c>
      <c r="C1746" t="s">
        <v>21</v>
      </c>
      <c r="D1746" s="1">
        <v>2017</v>
      </c>
      <c r="E1746" s="1">
        <v>4</v>
      </c>
      <c r="F1746" s="1">
        <f t="shared" si="222"/>
        <v>72</v>
      </c>
      <c r="G1746" s="1">
        <v>555740.5</v>
      </c>
      <c r="H1746" s="1">
        <f t="shared" si="220"/>
        <v>154630.59420343084</v>
      </c>
      <c r="I1746" s="6">
        <f t="shared" si="223"/>
        <v>4.0230667656215742</v>
      </c>
      <c r="J1746" s="1">
        <f>IFERROR(VLOOKUP($B1746,Population!$A$2:$E$2577,5,FALSE),"")</f>
        <v>38436</v>
      </c>
      <c r="K1746" s="3">
        <f>IFERROR(VLOOKUP(A1746,'Exchange rates'!$A$6:$D$1909,4,FALSE),"")</f>
        <v>3.593988</v>
      </c>
      <c r="L1746" s="3">
        <f>IFERROR(VLOOKUP(B1746,'Work hours'!$A$6:$G$3151,7,FALSE),"")</f>
        <v>38.4</v>
      </c>
      <c r="M1746" s="4">
        <f>IFERROR(VLOOKUP(B1746,Unemployment!$A$7:$D$3208,4,FALSE),"")</f>
        <v>4.5666666666666703E-2</v>
      </c>
      <c r="N1746" s="1">
        <f>IFERROR(VLOOKUP($B1746,Compensation!$A$5:$H$3867,6,FALSE),"")</f>
        <v>205917</v>
      </c>
      <c r="O1746" s="1">
        <f>IFERROR(VLOOKUP($B1746,Compensation!$A$5:$H$3867,7,FALSE),"")</f>
        <v>171581</v>
      </c>
      <c r="P1746" s="1">
        <f>IFERROR(VLOOKUP($B1746,Compensation!$A$5:$H$3867,8,FALSE),"")</f>
        <v>34336</v>
      </c>
      <c r="Q1746" s="4">
        <f t="shared" si="221"/>
        <v>0.30874301944882548</v>
      </c>
      <c r="R1746" s="3">
        <f>IFERROR(VLOOKUP(B1746,Growth!$C$6:$G$1733,2,FALSE),"")</f>
        <v>5.1190457289999998</v>
      </c>
      <c r="S1746" s="6">
        <f t="shared" si="224"/>
        <v>-0.5</v>
      </c>
      <c r="T1746" s="6">
        <f t="shared" si="225"/>
        <v>0.99336552483041407</v>
      </c>
      <c r="U1746" s="6">
        <f t="shared" si="226"/>
        <v>-1.13333333333333</v>
      </c>
    </row>
    <row r="1747" spans="1:21" x14ac:dyDescent="0.2">
      <c r="A1747" t="str">
        <f t="shared" si="227"/>
        <v>Poland2018Q1</v>
      </c>
      <c r="B1747" t="s">
        <v>1340</v>
      </c>
      <c r="C1747" t="s">
        <v>21</v>
      </c>
      <c r="D1747" s="1">
        <v>2018</v>
      </c>
      <c r="E1747" s="1">
        <v>1</v>
      </c>
      <c r="F1747" s="1">
        <f t="shared" si="222"/>
        <v>73</v>
      </c>
      <c r="G1747" s="1">
        <v>489978.7</v>
      </c>
      <c r="H1747" s="1">
        <f t="shared" si="220"/>
        <v>144072.10151820374</v>
      </c>
      <c r="I1747" s="6">
        <f t="shared" si="223"/>
        <v>3.7495341848376986</v>
      </c>
      <c r="J1747" s="1">
        <f>IFERROR(VLOOKUP($B1747,Population!$A$2:$E$2577,5,FALSE),"")</f>
        <v>38424</v>
      </c>
      <c r="K1747" s="3">
        <f>IFERROR(VLOOKUP(A1747,'Exchange rates'!$A$6:$D$1909,4,FALSE),"")</f>
        <v>3.4009269999999998</v>
      </c>
      <c r="L1747" s="3">
        <f>IFERROR(VLOOKUP(B1747,'Work hours'!$A$6:$G$3151,7,FALSE),"")</f>
        <v>38.9</v>
      </c>
      <c r="M1747" s="4">
        <f>IFERROR(VLOOKUP(B1747,Unemployment!$A$7:$D$3208,4,FALSE),"")</f>
        <v>4.0333333333333297E-2</v>
      </c>
      <c r="N1747" s="1">
        <f>IFERROR(VLOOKUP($B1747,Compensation!$A$5:$H$3867,6,FALSE),"")</f>
        <v>197558</v>
      </c>
      <c r="O1747" s="1">
        <f>IFERROR(VLOOKUP($B1747,Compensation!$A$5:$H$3867,7,FALSE),"")</f>
        <v>175505</v>
      </c>
      <c r="P1747" s="1">
        <f>IFERROR(VLOOKUP($B1747,Compensation!$A$5:$H$3867,8,FALSE),"")</f>
        <v>22053</v>
      </c>
      <c r="Q1747" s="4">
        <f t="shared" si="221"/>
        <v>0.35818903964600907</v>
      </c>
      <c r="R1747" s="3">
        <f>IFERROR(VLOOKUP(B1747,Growth!$C$6:$G$1733,2,FALSE),"")</f>
        <v>5.7490056000000003</v>
      </c>
      <c r="S1747" s="6">
        <f t="shared" si="224"/>
        <v>-0.70000000000000284</v>
      </c>
      <c r="T1747" s="6">
        <f t="shared" si="225"/>
        <v>0.61881823504368327</v>
      </c>
      <c r="U1747" s="6">
        <f t="shared" si="226"/>
        <v>-1.1666666666666707</v>
      </c>
    </row>
    <row r="1748" spans="1:21" x14ac:dyDescent="0.2">
      <c r="A1748" t="str">
        <f t="shared" si="227"/>
        <v>Poland2018Q2</v>
      </c>
      <c r="B1748" t="s">
        <v>1341</v>
      </c>
      <c r="C1748" t="s">
        <v>21</v>
      </c>
      <c r="D1748" s="1">
        <v>2018</v>
      </c>
      <c r="E1748" s="1">
        <v>2</v>
      </c>
      <c r="F1748" s="1">
        <f t="shared" si="222"/>
        <v>74</v>
      </c>
      <c r="G1748" s="1">
        <v>510710</v>
      </c>
      <c r="H1748" s="1">
        <f t="shared" si="220"/>
        <v>142883.20177443643</v>
      </c>
      <c r="I1748" s="6">
        <f t="shared" si="223"/>
        <v>3.7196574538420957</v>
      </c>
      <c r="J1748" s="1">
        <f>IFERROR(VLOOKUP($B1748,Population!$A$2:$E$2577,5,FALSE),"")</f>
        <v>38413</v>
      </c>
      <c r="K1748" s="3">
        <f>IFERROR(VLOOKUP(A1748,'Exchange rates'!$A$6:$D$1909,4,FALSE),"")</f>
        <v>3.5743179999999999</v>
      </c>
      <c r="L1748" s="3">
        <f>IFERROR(VLOOKUP(B1748,'Work hours'!$A$6:$G$3151,7,FALSE),"")</f>
        <v>38.1</v>
      </c>
      <c r="M1748" s="4">
        <f>IFERROR(VLOOKUP(B1748,Unemployment!$A$7:$D$3208,4,FALSE),"")</f>
        <v>3.7666666666666702E-2</v>
      </c>
      <c r="N1748" s="1">
        <f>IFERROR(VLOOKUP($B1748,Compensation!$A$5:$H$3867,6,FALSE),"")</f>
        <v>205240</v>
      </c>
      <c r="O1748" s="1">
        <f>IFERROR(VLOOKUP($B1748,Compensation!$A$5:$H$3867,7,FALSE),"")</f>
        <v>171956</v>
      </c>
      <c r="P1748" s="1">
        <f>IFERROR(VLOOKUP($B1748,Compensation!$A$5:$H$3867,8,FALSE),"")</f>
        <v>33284</v>
      </c>
      <c r="Q1748" s="4">
        <f t="shared" si="221"/>
        <v>0.33669988839067183</v>
      </c>
      <c r="R1748" s="3">
        <f>IFERROR(VLOOKUP(B1748,Growth!$C$6:$G$1733,2,FALSE),"")</f>
        <v>6.1942542999999999</v>
      </c>
      <c r="S1748" s="6">
        <f t="shared" si="224"/>
        <v>-0.89999999999999858</v>
      </c>
      <c r="T1748" s="6">
        <f t="shared" si="225"/>
        <v>0.77008838946049374</v>
      </c>
      <c r="U1748" s="6">
        <f t="shared" si="226"/>
        <v>-1.3999999999999992</v>
      </c>
    </row>
    <row r="1749" spans="1:21" x14ac:dyDescent="0.2">
      <c r="A1749" t="str">
        <f t="shared" si="227"/>
        <v>Poland2018Q3</v>
      </c>
      <c r="B1749" t="s">
        <v>1342</v>
      </c>
      <c r="C1749" t="s">
        <v>21</v>
      </c>
      <c r="D1749" s="1">
        <v>2018</v>
      </c>
      <c r="E1749" s="1">
        <v>3</v>
      </c>
      <c r="F1749" s="1">
        <f t="shared" si="222"/>
        <v>75</v>
      </c>
      <c r="G1749" s="1">
        <v>527438.69999999995</v>
      </c>
      <c r="H1749" s="1">
        <f t="shared" si="220"/>
        <v>142459.97962382951</v>
      </c>
      <c r="I1749" s="6">
        <f t="shared" si="223"/>
        <v>3.7081571040613648</v>
      </c>
      <c r="J1749" s="1">
        <f>IFERROR(VLOOKUP($B1749,Population!$A$2:$E$2577,5,FALSE),"")</f>
        <v>38418</v>
      </c>
      <c r="K1749" s="3">
        <f>IFERROR(VLOOKUP(A1749,'Exchange rates'!$A$6:$D$1909,4,FALSE),"")</f>
        <v>3.7023640000000002</v>
      </c>
      <c r="L1749" s="3">
        <f>IFERROR(VLOOKUP(B1749,'Work hours'!$A$6:$G$3151,7,FALSE),"")</f>
        <v>40.200000000000003</v>
      </c>
      <c r="M1749" s="4">
        <f>IFERROR(VLOOKUP(B1749,Unemployment!$A$7:$D$3208,4,FALSE),"")</f>
        <v>3.9E-2</v>
      </c>
      <c r="N1749" s="1">
        <f>IFERROR(VLOOKUP($B1749,Compensation!$A$5:$H$3867,6,FALSE),"")</f>
        <v>215048</v>
      </c>
      <c r="O1749" s="1">
        <f>IFERROR(VLOOKUP($B1749,Compensation!$A$5:$H$3867,7,FALSE),"")</f>
        <v>174092</v>
      </c>
      <c r="P1749" s="1">
        <f>IFERROR(VLOOKUP($B1749,Compensation!$A$5:$H$3867,8,FALSE),"")</f>
        <v>40956</v>
      </c>
      <c r="Q1749" s="4">
        <f t="shared" si="221"/>
        <v>0.33007058450583926</v>
      </c>
      <c r="R1749" s="3">
        <f>IFERROR(VLOOKUP(B1749,Growth!$C$6:$G$1733,2,FALSE),"")</f>
        <v>5.9482661869999998</v>
      </c>
      <c r="S1749" s="6">
        <f t="shared" si="224"/>
        <v>-0.29999999999999716</v>
      </c>
      <c r="T1749" s="6">
        <f t="shared" si="225"/>
        <v>0.27466462545244208</v>
      </c>
      <c r="U1749" s="6">
        <f t="shared" si="226"/>
        <v>-0.96666666666666989</v>
      </c>
    </row>
    <row r="1750" spans="1:21" x14ac:dyDescent="0.2">
      <c r="A1750" t="str">
        <f t="shared" si="227"/>
        <v>Poland2018Q4</v>
      </c>
      <c r="B1750" t="s">
        <v>1343</v>
      </c>
      <c r="C1750" t="s">
        <v>21</v>
      </c>
      <c r="D1750" s="1">
        <v>2018</v>
      </c>
      <c r="E1750" s="1">
        <v>4</v>
      </c>
      <c r="F1750" s="1">
        <f t="shared" si="222"/>
        <v>76</v>
      </c>
      <c r="G1750" s="1">
        <v>598379.1</v>
      </c>
      <c r="H1750" s="1">
        <f t="shared" si="220"/>
        <v>158805.87294396403</v>
      </c>
      <c r="I1750" s="6">
        <f t="shared" si="223"/>
        <v>4.1337395669616059</v>
      </c>
      <c r="J1750" s="1">
        <f>IFERROR(VLOOKUP($B1750,Population!$A$2:$E$2577,5,FALSE),"")</f>
        <v>38417</v>
      </c>
      <c r="K1750" s="3">
        <f>IFERROR(VLOOKUP(A1750,'Exchange rates'!$A$6:$D$1909,4,FALSE),"")</f>
        <v>3.7679909999999999</v>
      </c>
      <c r="L1750" s="3">
        <f>IFERROR(VLOOKUP(B1750,'Work hours'!$A$6:$G$3151,7,FALSE),"")</f>
        <v>38.200000000000003</v>
      </c>
      <c r="M1750" s="4">
        <f>IFERROR(VLOOKUP(B1750,Unemployment!$A$7:$D$3208,4,FALSE),"")</f>
        <v>3.9E-2</v>
      </c>
      <c r="N1750" s="1">
        <f>IFERROR(VLOOKUP($B1750,Compensation!$A$5:$H$3867,6,FALSE),"")</f>
        <v>222507</v>
      </c>
      <c r="O1750" s="1">
        <f>IFERROR(VLOOKUP($B1750,Compensation!$A$5:$H$3867,7,FALSE),"")</f>
        <v>186131</v>
      </c>
      <c r="P1750" s="1">
        <f>IFERROR(VLOOKUP($B1750,Compensation!$A$5:$H$3867,8,FALSE),"")</f>
        <v>36376</v>
      </c>
      <c r="Q1750" s="4">
        <f t="shared" si="221"/>
        <v>0.31105865829872736</v>
      </c>
      <c r="R1750" s="3">
        <f>IFERROR(VLOOKUP(B1750,Growth!$C$6:$G$1733,2,FALSE),"")</f>
        <v>5.5608384830000004</v>
      </c>
      <c r="S1750" s="6">
        <f t="shared" si="224"/>
        <v>-0.19999999999999574</v>
      </c>
      <c r="T1750" s="6">
        <f t="shared" si="225"/>
        <v>0.23156388499018798</v>
      </c>
      <c r="U1750" s="6">
        <f t="shared" si="226"/>
        <v>-0.66666666666667029</v>
      </c>
    </row>
    <row r="1751" spans="1:21" x14ac:dyDescent="0.2">
      <c r="A1751" t="str">
        <f t="shared" si="227"/>
        <v>Poland2019Q1</v>
      </c>
      <c r="B1751" t="s">
        <v>1344</v>
      </c>
      <c r="C1751" t="s">
        <v>21</v>
      </c>
      <c r="D1751" s="1">
        <v>2019</v>
      </c>
      <c r="E1751" s="1">
        <v>1</v>
      </c>
      <c r="F1751" s="1">
        <f t="shared" si="222"/>
        <v>77</v>
      </c>
      <c r="G1751" s="1">
        <v>527507.6</v>
      </c>
      <c r="H1751" s="1">
        <f t="shared" si="220"/>
        <v>139222.92819473086</v>
      </c>
      <c r="I1751" s="6">
        <f t="shared" si="223"/>
        <v>3.625408265057311</v>
      </c>
      <c r="J1751" s="1">
        <f>IFERROR(VLOOKUP($B1751,Population!$A$2:$E$2577,5,FALSE),"")</f>
        <v>38402</v>
      </c>
      <c r="K1751" s="3">
        <f>IFERROR(VLOOKUP(A1751,'Exchange rates'!$A$6:$D$1909,4,FALSE),"")</f>
        <v>3.788942</v>
      </c>
      <c r="L1751" s="3">
        <f>IFERROR(VLOOKUP(B1751,'Work hours'!$A$6:$G$3151,7,FALSE),"")</f>
        <v>39.1</v>
      </c>
      <c r="M1751" s="4">
        <f>IFERROR(VLOOKUP(B1751,Unemployment!$A$7:$D$3208,4,FALSE),"")</f>
        <v>3.7999999999999999E-2</v>
      </c>
      <c r="N1751" s="1">
        <f>IFERROR(VLOOKUP($B1751,Compensation!$A$5:$H$3867,6,FALSE),"")</f>
        <v>215701</v>
      </c>
      <c r="O1751" s="1">
        <f>IFERROR(VLOOKUP($B1751,Compensation!$A$5:$H$3867,7,FALSE),"")</f>
        <v>191841</v>
      </c>
      <c r="P1751" s="1">
        <f>IFERROR(VLOOKUP($B1751,Compensation!$A$5:$H$3867,8,FALSE),"")</f>
        <v>23860</v>
      </c>
      <c r="Q1751" s="4">
        <f t="shared" si="221"/>
        <v>0.36367438118427109</v>
      </c>
      <c r="R1751" s="3">
        <f>IFERROR(VLOOKUP(B1751,Growth!$C$6:$G$1733,2,FALSE),"")</f>
        <v>5.1239819449999997</v>
      </c>
      <c r="S1751" s="6">
        <f t="shared" si="224"/>
        <v>0.20000000000000284</v>
      </c>
      <c r="T1751" s="6">
        <f t="shared" si="225"/>
        <v>0.5485341538262023</v>
      </c>
      <c r="U1751" s="6">
        <f t="shared" si="226"/>
        <v>-0.23333333333332984</v>
      </c>
    </row>
    <row r="1752" spans="1:21" x14ac:dyDescent="0.2">
      <c r="A1752" t="str">
        <f t="shared" si="227"/>
        <v>Poland2019Q2</v>
      </c>
      <c r="B1752" t="s">
        <v>1345</v>
      </c>
      <c r="C1752" t="s">
        <v>21</v>
      </c>
      <c r="D1752" s="1">
        <v>2019</v>
      </c>
      <c r="E1752" s="1">
        <v>2</v>
      </c>
      <c r="F1752" s="1">
        <f t="shared" si="222"/>
        <v>78</v>
      </c>
      <c r="G1752" s="1">
        <v>554322.69999999995</v>
      </c>
      <c r="H1752" s="1">
        <f t="shared" si="220"/>
        <v>145442.20175205678</v>
      </c>
      <c r="I1752" s="6">
        <f t="shared" si="223"/>
        <v>3.788543937276811</v>
      </c>
      <c r="J1752" s="1">
        <f>IFERROR(VLOOKUP($B1752,Population!$A$2:$E$2577,5,FALSE),"")</f>
        <v>38390</v>
      </c>
      <c r="K1752" s="3">
        <f>IFERROR(VLOOKUP(A1752,'Exchange rates'!$A$6:$D$1909,4,FALSE),"")</f>
        <v>3.8112919999999999</v>
      </c>
      <c r="L1752" s="3">
        <f>IFERROR(VLOOKUP(B1752,'Work hours'!$A$6:$G$3151,7,FALSE),"")</f>
        <v>37.9</v>
      </c>
      <c r="M1752" s="4">
        <f>IFERROR(VLOOKUP(B1752,Unemployment!$A$7:$D$3208,4,FALSE),"")</f>
        <v>3.3333333333333298E-2</v>
      </c>
      <c r="N1752" s="1">
        <f>IFERROR(VLOOKUP($B1752,Compensation!$A$5:$H$3867,6,FALSE),"")</f>
        <v>222233</v>
      </c>
      <c r="O1752" s="1">
        <f>IFERROR(VLOOKUP($B1752,Compensation!$A$5:$H$3867,7,FALSE),"")</f>
        <v>187493</v>
      </c>
      <c r="P1752" s="1">
        <f>IFERROR(VLOOKUP($B1752,Compensation!$A$5:$H$3867,8,FALSE),"")</f>
        <v>34740</v>
      </c>
      <c r="Q1752" s="4">
        <f t="shared" si="221"/>
        <v>0.33823799746970495</v>
      </c>
      <c r="R1752" s="3">
        <f>IFERROR(VLOOKUP(B1752,Growth!$C$6:$G$1733,2,FALSE),"")</f>
        <v>4.6009347920000003</v>
      </c>
      <c r="S1752" s="6">
        <f t="shared" si="224"/>
        <v>-0.20000000000000284</v>
      </c>
      <c r="T1752" s="6">
        <f t="shared" si="225"/>
        <v>0.15381090790331231</v>
      </c>
      <c r="U1752" s="6">
        <f t="shared" si="226"/>
        <v>-0.43333333333334045</v>
      </c>
    </row>
    <row r="1753" spans="1:21" x14ac:dyDescent="0.2">
      <c r="A1753" t="str">
        <f t="shared" si="227"/>
        <v>Poland2019Q3</v>
      </c>
      <c r="B1753" t="s">
        <v>1346</v>
      </c>
      <c r="C1753" t="s">
        <v>21</v>
      </c>
      <c r="D1753" s="1">
        <v>2019</v>
      </c>
      <c r="E1753" s="1">
        <v>3</v>
      </c>
      <c r="F1753" s="1">
        <f t="shared" si="222"/>
        <v>79</v>
      </c>
      <c r="G1753" s="1">
        <v>568393.19999999995</v>
      </c>
      <c r="H1753" s="1">
        <f t="shared" si="220"/>
        <v>146281.06064817388</v>
      </c>
      <c r="I1753" s="6">
        <f t="shared" si="223"/>
        <v>3.8102956590912944</v>
      </c>
      <c r="J1753" s="1">
        <f>IFERROR(VLOOKUP($B1753,Population!$A$2:$E$2577,5,FALSE),"")</f>
        <v>38391</v>
      </c>
      <c r="K1753" s="3">
        <f>IFERROR(VLOOKUP(A1753,'Exchange rates'!$A$6:$D$1909,4,FALSE),"")</f>
        <v>3.885624</v>
      </c>
      <c r="L1753" s="3">
        <f>IFERROR(VLOOKUP(B1753,'Work hours'!$A$6:$G$3151,7,FALSE),"")</f>
        <v>40.1</v>
      </c>
      <c r="M1753" s="4">
        <f>IFERROR(VLOOKUP(B1753,Unemployment!$A$7:$D$3208,4,FALSE),"")</f>
        <v>3.1666666666666704E-2</v>
      </c>
      <c r="N1753" s="1">
        <f>IFERROR(VLOOKUP($B1753,Compensation!$A$5:$H$3867,6,FALSE),"")</f>
        <v>234629</v>
      </c>
      <c r="O1753" s="1">
        <f>IFERROR(VLOOKUP($B1753,Compensation!$A$5:$H$3867,7,FALSE),"")</f>
        <v>190806</v>
      </c>
      <c r="P1753" s="1">
        <f>IFERROR(VLOOKUP($B1753,Compensation!$A$5:$H$3867,8,FALSE),"")</f>
        <v>43823</v>
      </c>
      <c r="Q1753" s="4">
        <f t="shared" si="221"/>
        <v>0.33569367121211163</v>
      </c>
      <c r="R1753" s="3">
        <f>IFERROR(VLOOKUP(B1753,Growth!$C$6:$G$1733,2,FALSE),"")</f>
        <v>4.0840814930000002</v>
      </c>
      <c r="S1753" s="6">
        <f t="shared" si="224"/>
        <v>-0.10000000000000142</v>
      </c>
      <c r="T1753" s="6">
        <f t="shared" si="225"/>
        <v>0.56230867062723733</v>
      </c>
      <c r="U1753" s="6">
        <f t="shared" si="226"/>
        <v>-0.73333333333332962</v>
      </c>
    </row>
    <row r="1754" spans="1:21" x14ac:dyDescent="0.2">
      <c r="A1754" t="str">
        <f t="shared" si="227"/>
        <v>Poland2019Q4</v>
      </c>
      <c r="B1754" t="s">
        <v>1347</v>
      </c>
      <c r="C1754" t="s">
        <v>21</v>
      </c>
      <c r="D1754" s="1">
        <v>2019</v>
      </c>
      <c r="E1754" s="1">
        <v>4</v>
      </c>
      <c r="F1754" s="1">
        <f t="shared" si="222"/>
        <v>80</v>
      </c>
      <c r="G1754" s="1">
        <v>638268.30000000005</v>
      </c>
      <c r="H1754" s="1">
        <f t="shared" si="220"/>
        <v>164840.06130092463</v>
      </c>
      <c r="I1754" s="6">
        <f t="shared" si="223"/>
        <v>4.2939399645972705</v>
      </c>
      <c r="J1754" s="1">
        <f>IFERROR(VLOOKUP($B1754,Population!$A$2:$E$2577,5,FALSE),"")</f>
        <v>38389</v>
      </c>
      <c r="K1754" s="3">
        <f>IFERROR(VLOOKUP(A1754,'Exchange rates'!$A$6:$D$1909,4,FALSE),"")</f>
        <v>3.8720460000000001</v>
      </c>
      <c r="L1754" s="3">
        <f>IFERROR(VLOOKUP(B1754,'Work hours'!$A$6:$G$3151,7,FALSE),"")</f>
        <v>38</v>
      </c>
      <c r="M1754" s="4">
        <f>IFERROR(VLOOKUP(B1754,Unemployment!$A$7:$D$3208,4,FALSE),"")</f>
        <v>3.0333333333333302E-2</v>
      </c>
      <c r="N1754" s="1">
        <f>IFERROR(VLOOKUP($B1754,Compensation!$A$5:$H$3867,6,FALSE),"")</f>
        <v>243190</v>
      </c>
      <c r="O1754" s="1">
        <f>IFERROR(VLOOKUP($B1754,Compensation!$A$5:$H$3867,7,FALSE),"")</f>
        <v>201311</v>
      </c>
      <c r="P1754" s="1">
        <f>IFERROR(VLOOKUP($B1754,Compensation!$A$5:$H$3867,8,FALSE),"")</f>
        <v>41879</v>
      </c>
      <c r="Q1754" s="4">
        <f t="shared" si="221"/>
        <v>0.31540184590085391</v>
      </c>
      <c r="R1754" s="3">
        <f>IFERROR(VLOOKUP(B1754,Growth!$C$6:$G$1733,2,FALSE),"")</f>
        <v>3.7461912960000001</v>
      </c>
      <c r="S1754" s="6">
        <f t="shared" si="224"/>
        <v>-0.20000000000000284</v>
      </c>
      <c r="T1754" s="6">
        <f t="shared" si="225"/>
        <v>0.43431876021265414</v>
      </c>
      <c r="U1754" s="6">
        <f t="shared" si="226"/>
        <v>-0.8666666666666698</v>
      </c>
    </row>
    <row r="1755" spans="1:21" x14ac:dyDescent="0.2">
      <c r="A1755" t="str">
        <f t="shared" si="227"/>
        <v>Poland2020Q1</v>
      </c>
      <c r="B1755" t="s">
        <v>1348</v>
      </c>
      <c r="C1755" t="s">
        <v>21</v>
      </c>
      <c r="D1755" s="1">
        <v>2020</v>
      </c>
      <c r="E1755" s="1">
        <v>1</v>
      </c>
      <c r="F1755" s="1">
        <f t="shared" si="222"/>
        <v>81</v>
      </c>
      <c r="G1755" s="1">
        <v>559518.6</v>
      </c>
      <c r="H1755" s="1">
        <f t="shared" si="220"/>
        <v>142677.19306298243</v>
      </c>
      <c r="I1755" s="6">
        <f t="shared" si="223"/>
        <v>3.7181662383181515</v>
      </c>
      <c r="J1755" s="1">
        <f>IFERROR(VLOOKUP($B1755,Population!$A$2:$E$2577,5,FALSE),"")</f>
        <v>38373</v>
      </c>
      <c r="K1755" s="3">
        <f>IFERROR(VLOOKUP(A1755,'Exchange rates'!$A$6:$D$1909,4,FALSE),"")</f>
        <v>3.92157</v>
      </c>
      <c r="L1755" s="3">
        <f>IFERROR(VLOOKUP(B1755,'Work hours'!$A$6:$G$3151,7,FALSE),"")</f>
        <v>38.299999999999997</v>
      </c>
      <c r="M1755" s="4">
        <f>IFERROR(VLOOKUP(B1755,Unemployment!$A$7:$D$3208,4,FALSE),"")</f>
        <v>2.8999999999999998E-2</v>
      </c>
      <c r="N1755" s="1">
        <f>IFERROR(VLOOKUP($B1755,Compensation!$A$5:$H$3867,6,FALSE),"")</f>
        <v>232121</v>
      </c>
      <c r="O1755" s="1">
        <f>IFERROR(VLOOKUP($B1755,Compensation!$A$5:$H$3867,7,FALSE),"")</f>
        <v>207810</v>
      </c>
      <c r="P1755" s="1">
        <f>IFERROR(VLOOKUP($B1755,Compensation!$A$5:$H$3867,8,FALSE),"")</f>
        <v>24311</v>
      </c>
      <c r="Q1755" s="4">
        <f t="shared" si="221"/>
        <v>0.3714085644337829</v>
      </c>
      <c r="R1755" s="3">
        <f>IFERROR(VLOOKUP(B1755,Growth!$C$6:$G$1733,2,FALSE),"")</f>
        <v>3.0764872429999999</v>
      </c>
      <c r="S1755" s="6">
        <f t="shared" si="224"/>
        <v>-0.80000000000000426</v>
      </c>
      <c r="T1755" s="6">
        <f t="shared" si="225"/>
        <v>0.77341832495118057</v>
      </c>
      <c r="U1755" s="6">
        <f t="shared" si="226"/>
        <v>-0.90000000000000013</v>
      </c>
    </row>
    <row r="1756" spans="1:21" x14ac:dyDescent="0.2">
      <c r="A1756" t="str">
        <f t="shared" si="227"/>
        <v>Poland2020Q2</v>
      </c>
      <c r="B1756" t="s">
        <v>1349</v>
      </c>
      <c r="C1756" t="s">
        <v>21</v>
      </c>
      <c r="D1756" s="1">
        <v>2020</v>
      </c>
      <c r="E1756" s="1">
        <v>2</v>
      </c>
      <c r="F1756" s="1">
        <f t="shared" si="222"/>
        <v>82</v>
      </c>
      <c r="G1756" s="1">
        <v>529052.1</v>
      </c>
      <c r="H1756" s="1">
        <f t="shared" si="220"/>
        <v>129193.39005235602</v>
      </c>
      <c r="I1756" s="6">
        <f t="shared" si="223"/>
        <v>3.3680072486862538</v>
      </c>
      <c r="J1756" s="1">
        <f>IFERROR(VLOOKUP($B1756,Population!$A$2:$E$2577,5,FALSE),"")</f>
        <v>38359</v>
      </c>
      <c r="K1756" s="3">
        <f>IFERROR(VLOOKUP(A1756,'Exchange rates'!$A$6:$D$1909,4,FALSE),"")</f>
        <v>4.09504</v>
      </c>
      <c r="L1756" s="3">
        <f>IFERROR(VLOOKUP(B1756,'Work hours'!$A$6:$G$3151,7,FALSE),"")</f>
        <v>37.299999999999997</v>
      </c>
      <c r="M1756" s="4">
        <f>IFERROR(VLOOKUP(B1756,Unemployment!$A$7:$D$3208,4,FALSE),"")</f>
        <v>3.2333333333333297E-2</v>
      </c>
      <c r="N1756" s="1">
        <f>IFERROR(VLOOKUP($B1756,Compensation!$A$5:$H$3867,6,FALSE),"")</f>
        <v>228178</v>
      </c>
      <c r="O1756" s="1">
        <f>IFERROR(VLOOKUP($B1756,Compensation!$A$5:$H$3867,7,FALSE),"")</f>
        <v>191428</v>
      </c>
      <c r="P1756" s="1">
        <f>IFERROR(VLOOKUP($B1756,Compensation!$A$5:$H$3867,8,FALSE),"")</f>
        <v>36750</v>
      </c>
      <c r="Q1756" s="4">
        <f t="shared" si="221"/>
        <v>0.36183203884834786</v>
      </c>
      <c r="R1756" s="3">
        <f>IFERROR(VLOOKUP(B1756,Growth!$C$6:$G$1733,2,FALSE),"")</f>
        <v>-7.2511503240000001</v>
      </c>
      <c r="S1756" s="6">
        <f t="shared" si="224"/>
        <v>-0.60000000000000142</v>
      </c>
      <c r="T1756" s="6">
        <f t="shared" si="225"/>
        <v>2.3594041378642903</v>
      </c>
      <c r="U1756" s="6">
        <f t="shared" si="226"/>
        <v>-0.10000000000000009</v>
      </c>
    </row>
    <row r="1757" spans="1:21" x14ac:dyDescent="0.2">
      <c r="A1757" t="str">
        <f t="shared" si="227"/>
        <v>Poland2020Q3</v>
      </c>
      <c r="B1757" t="s">
        <v>1350</v>
      </c>
      <c r="C1757" t="s">
        <v>21</v>
      </c>
      <c r="D1757" s="1">
        <v>2020</v>
      </c>
      <c r="E1757" s="1">
        <v>3</v>
      </c>
      <c r="F1757" s="1">
        <f t="shared" si="222"/>
        <v>83</v>
      </c>
      <c r="G1757" s="1">
        <v>589122.6</v>
      </c>
      <c r="H1757" s="1">
        <f t="shared" si="220"/>
        <v>155044.78914480723</v>
      </c>
      <c r="I1757" s="6">
        <f t="shared" si="223"/>
        <v>4.0425726578053149</v>
      </c>
      <c r="J1757" s="1">
        <f>IFERROR(VLOOKUP($B1757,Population!$A$2:$E$2577,5,FALSE),"")</f>
        <v>38353</v>
      </c>
      <c r="K1757" s="3">
        <f>IFERROR(VLOOKUP(A1757,'Exchange rates'!$A$6:$D$1909,4,FALSE),"")</f>
        <v>3.799693</v>
      </c>
      <c r="L1757" s="3">
        <f>IFERROR(VLOOKUP(B1757,'Work hours'!$A$6:$G$3151,7,FALSE),"")</f>
        <v>40.1</v>
      </c>
      <c r="M1757" s="4">
        <f>IFERROR(VLOOKUP(B1757,Unemployment!$A$7:$D$3208,4,FALSE),"")</f>
        <v>3.4000000000000002E-2</v>
      </c>
      <c r="N1757" s="1">
        <f>IFERROR(VLOOKUP($B1757,Compensation!$A$5:$H$3867,6,FALSE),"")</f>
        <v>243636</v>
      </c>
      <c r="O1757" s="1">
        <f>IFERROR(VLOOKUP($B1757,Compensation!$A$5:$H$3867,7,FALSE),"")</f>
        <v>197723</v>
      </c>
      <c r="P1757" s="1">
        <f>IFERROR(VLOOKUP($B1757,Compensation!$A$5:$H$3867,8,FALSE),"")</f>
        <v>45913</v>
      </c>
      <c r="Q1757" s="4">
        <f t="shared" si="221"/>
        <v>0.33562283979599494</v>
      </c>
      <c r="R1757" s="3">
        <f>IFERROR(VLOOKUP(B1757,Growth!$C$6:$G$1733,2,FALSE),"")</f>
        <v>-1.710193936</v>
      </c>
      <c r="S1757" s="6">
        <f t="shared" si="224"/>
        <v>0</v>
      </c>
      <c r="T1757" s="6">
        <f t="shared" si="225"/>
        <v>-7.0831416116690082E-3</v>
      </c>
      <c r="U1757" s="6">
        <f t="shared" si="226"/>
        <v>0.23333333333332984</v>
      </c>
    </row>
    <row r="1758" spans="1:21" x14ac:dyDescent="0.2">
      <c r="A1758" t="str">
        <f t="shared" si="227"/>
        <v>Poland2020Q4</v>
      </c>
      <c r="B1758" t="s">
        <v>1351</v>
      </c>
      <c r="C1758" t="s">
        <v>21</v>
      </c>
      <c r="D1758" s="1">
        <v>2020</v>
      </c>
      <c r="E1758" s="1">
        <v>4</v>
      </c>
      <c r="F1758" s="1">
        <f t="shared" si="222"/>
        <v>84</v>
      </c>
      <c r="G1758" s="1">
        <v>659978.30000000005</v>
      </c>
      <c r="H1758" s="1">
        <f t="shared" si="220"/>
        <v>174528.63818230381</v>
      </c>
      <c r="I1758" s="6">
        <f t="shared" si="223"/>
        <v>4.5559318727760205</v>
      </c>
      <c r="J1758" s="1">
        <f>IFERROR(VLOOKUP($B1758,Population!$A$2:$E$2577,5,FALSE),"")</f>
        <v>38308</v>
      </c>
      <c r="K1758" s="3">
        <f>IFERROR(VLOOKUP(A1758,'Exchange rates'!$A$6:$D$1909,4,FALSE),"")</f>
        <v>3.7814899999999998</v>
      </c>
      <c r="L1758" s="3">
        <f>IFERROR(VLOOKUP(B1758,'Work hours'!$A$6:$G$3151,7,FALSE),"")</f>
        <v>37.799999999999997</v>
      </c>
      <c r="M1758" s="4">
        <f>IFERROR(VLOOKUP(B1758,Unemployment!$A$7:$D$3208,4,FALSE),"")</f>
        <v>3.3333333333333298E-2</v>
      </c>
      <c r="N1758" s="1">
        <f>IFERROR(VLOOKUP($B1758,Compensation!$A$5:$H$3867,6,FALSE),"")</f>
        <v>253703</v>
      </c>
      <c r="O1758" s="1">
        <f>IFERROR(VLOOKUP($B1758,Compensation!$A$5:$H$3867,7,FALSE),"")</f>
        <v>210821</v>
      </c>
      <c r="P1758" s="1">
        <f>IFERROR(VLOOKUP($B1758,Compensation!$A$5:$H$3867,8,FALSE),"")</f>
        <v>42882</v>
      </c>
      <c r="Q1758" s="4">
        <f t="shared" si="221"/>
        <v>0.3194362602527992</v>
      </c>
      <c r="R1758" s="3">
        <f>IFERROR(VLOOKUP(B1758,Growth!$C$6:$G$1733,2,FALSE),"")</f>
        <v>-2.2299233269999998</v>
      </c>
      <c r="S1758" s="6">
        <f t="shared" si="224"/>
        <v>-0.20000000000000284</v>
      </c>
      <c r="T1758" s="6">
        <f t="shared" si="225"/>
        <v>0.40344143519452924</v>
      </c>
      <c r="U1758" s="6">
        <f t="shared" si="226"/>
        <v>0.2999999999999996</v>
      </c>
    </row>
    <row r="1759" spans="1:21" x14ac:dyDescent="0.2">
      <c r="A1759" t="str">
        <f t="shared" si="227"/>
        <v>Poland2021Q1</v>
      </c>
      <c r="B1759" t="s">
        <v>1352</v>
      </c>
      <c r="C1759" t="s">
        <v>21</v>
      </c>
      <c r="D1759" s="1">
        <v>2021</v>
      </c>
      <c r="E1759" s="1">
        <v>1</v>
      </c>
      <c r="F1759" s="1">
        <f t="shared" si="222"/>
        <v>85</v>
      </c>
      <c r="G1759" s="1">
        <v>594377.30000000005</v>
      </c>
      <c r="H1759" s="1">
        <f t="shared" si="220"/>
        <v>157656.20669030011</v>
      </c>
      <c r="I1759" s="6">
        <f t="shared" si="223"/>
        <v>4.1231322198472711</v>
      </c>
      <c r="J1759" s="1">
        <f>IFERROR(VLOOKUP($B1759,Population!$A$2:$E$2577,5,FALSE),"")</f>
        <v>38237</v>
      </c>
      <c r="K1759" s="3">
        <f>IFERROR(VLOOKUP(A1759,'Exchange rates'!$A$6:$D$1909,4,FALSE),"")</f>
        <v>3.7700849999999999</v>
      </c>
      <c r="L1759" s="3">
        <f>IFERROR(VLOOKUP(B1759,'Work hours'!$A$6:$G$3151,7,FALSE),"")</f>
        <v>39.299999999999997</v>
      </c>
      <c r="M1759" s="4">
        <f>IFERROR(VLOOKUP(B1759,Unemployment!$A$7:$D$3208,4,FALSE),"")</f>
        <v>3.6666666666666702E-2</v>
      </c>
      <c r="N1759" s="1">
        <f>IFERROR(VLOOKUP($B1759,Compensation!$A$5:$H$3867,6,FALSE),"")</f>
        <v>239821</v>
      </c>
      <c r="O1759" s="1">
        <f>IFERROR(VLOOKUP($B1759,Compensation!$A$5:$H$3867,7,FALSE),"")</f>
        <v>213561</v>
      </c>
      <c r="P1759" s="1">
        <f>IFERROR(VLOOKUP($B1759,Compensation!$A$5:$H$3867,8,FALSE),"")</f>
        <v>26260</v>
      </c>
      <c r="Q1759" s="4">
        <f t="shared" si="221"/>
        <v>0.35930207967228894</v>
      </c>
      <c r="R1759" s="3">
        <f>IFERROR(VLOOKUP(B1759,Growth!$C$6:$G$1733,2,FALSE),"")</f>
        <v>-0.452623371</v>
      </c>
      <c r="S1759" s="6">
        <f t="shared" si="224"/>
        <v>1</v>
      </c>
      <c r="T1759" s="6">
        <f t="shared" si="225"/>
        <v>-1.2106484761493952</v>
      </c>
      <c r="U1759" s="6">
        <f t="shared" si="226"/>
        <v>0.76666666666667038</v>
      </c>
    </row>
    <row r="1760" spans="1:21" x14ac:dyDescent="0.2">
      <c r="A1760" t="str">
        <f t="shared" si="227"/>
        <v>Poland2021Q2</v>
      </c>
      <c r="B1760" t="s">
        <v>1353</v>
      </c>
      <c r="C1760" t="s">
        <v>21</v>
      </c>
      <c r="D1760" s="1">
        <v>2021</v>
      </c>
      <c r="E1760" s="1">
        <v>2</v>
      </c>
      <c r="F1760" s="1">
        <f t="shared" si="222"/>
        <v>86</v>
      </c>
      <c r="G1760" s="1">
        <v>620407.30000000005</v>
      </c>
      <c r="H1760" s="1">
        <f t="shared" si="220"/>
        <v>164938.37880029745</v>
      </c>
      <c r="I1760" s="6">
        <f t="shared" si="223"/>
        <v>4.319341612116939</v>
      </c>
      <c r="J1760" s="1">
        <f>IFERROR(VLOOKUP($B1760,Population!$A$2:$E$2577,5,FALSE),"")</f>
        <v>38186</v>
      </c>
      <c r="K1760" s="3">
        <f>IFERROR(VLOOKUP(A1760,'Exchange rates'!$A$6:$D$1909,4,FALSE),"")</f>
        <v>3.7614489999999998</v>
      </c>
      <c r="L1760" s="3">
        <f>IFERROR(VLOOKUP(B1760,'Work hours'!$A$6:$G$3151,7,FALSE),"")</f>
        <v>39.200000000000003</v>
      </c>
      <c r="M1760" s="4">
        <f>IFERROR(VLOOKUP(B1760,Unemployment!$A$7:$D$3208,4,FALSE),"")</f>
        <v>3.6000000000000004E-2</v>
      </c>
      <c r="N1760" s="1">
        <f>IFERROR(VLOOKUP($B1760,Compensation!$A$5:$H$3867,6,FALSE),"")</f>
        <v>246638</v>
      </c>
      <c r="O1760" s="1">
        <f>IFERROR(VLOOKUP($B1760,Compensation!$A$5:$H$3867,7,FALSE),"")</f>
        <v>207270</v>
      </c>
      <c r="P1760" s="1">
        <f>IFERROR(VLOOKUP($B1760,Compensation!$A$5:$H$3867,8,FALSE),"")</f>
        <v>39368</v>
      </c>
      <c r="Q1760" s="4">
        <f t="shared" si="221"/>
        <v>0.33408697802234111</v>
      </c>
      <c r="R1760" s="3">
        <f>IFERROR(VLOOKUP(B1760,Growth!$C$6:$G$1733,2,FALSE),"")</f>
        <v>12.023524777</v>
      </c>
      <c r="S1760" s="6">
        <f t="shared" si="224"/>
        <v>1.9000000000000057</v>
      </c>
      <c r="T1760" s="6">
        <f t="shared" si="225"/>
        <v>-2.7745060826006753</v>
      </c>
      <c r="U1760" s="6">
        <f t="shared" si="226"/>
        <v>0.36666666666667069</v>
      </c>
    </row>
    <row r="1761" spans="1:21" x14ac:dyDescent="0.2">
      <c r="A1761" t="str">
        <f t="shared" si="227"/>
        <v>Poland2021Q3</v>
      </c>
      <c r="B1761" t="s">
        <v>1354</v>
      </c>
      <c r="C1761" t="s">
        <v>21</v>
      </c>
      <c r="D1761" s="1">
        <v>2021</v>
      </c>
      <c r="E1761" s="1">
        <v>3</v>
      </c>
      <c r="F1761" s="1">
        <f t="shared" si="222"/>
        <v>87</v>
      </c>
      <c r="G1761" s="1">
        <v>663849.69999999995</v>
      </c>
      <c r="H1761" s="1">
        <f t="shared" si="220"/>
        <v>171362.21991163553</v>
      </c>
      <c r="I1761" s="6">
        <f t="shared" si="223"/>
        <v>4.4912126827843153</v>
      </c>
      <c r="J1761" s="1">
        <f>IFERROR(VLOOKUP($B1761,Population!$A$2:$E$2577,5,FALSE),"")</f>
        <v>38155</v>
      </c>
      <c r="K1761" s="3">
        <f>IFERROR(VLOOKUP(A1761,'Exchange rates'!$A$6:$D$1909,4,FALSE),"")</f>
        <v>3.8739560000000002</v>
      </c>
      <c r="L1761" s="3">
        <f>IFERROR(VLOOKUP(B1761,'Work hours'!$A$6:$G$3151,7,FALSE),"")</f>
        <v>40.5</v>
      </c>
      <c r="M1761" s="4">
        <f>IFERROR(VLOOKUP(B1761,Unemployment!$A$7:$D$3208,4,FALSE),"")</f>
        <v>3.1333333333333303E-2</v>
      </c>
      <c r="N1761" s="1">
        <f>IFERROR(VLOOKUP($B1761,Compensation!$A$5:$H$3867,6,FALSE),"")</f>
        <v>255699</v>
      </c>
      <c r="O1761" s="1">
        <f>IFERROR(VLOOKUP($B1761,Compensation!$A$5:$H$3867,7,FALSE),"")</f>
        <v>212695</v>
      </c>
      <c r="P1761" s="1">
        <f>IFERROR(VLOOKUP($B1761,Compensation!$A$5:$H$3867,8,FALSE),"")</f>
        <v>43004</v>
      </c>
      <c r="Q1761" s="4">
        <f t="shared" si="221"/>
        <v>0.32039631862453205</v>
      </c>
      <c r="R1761" s="3">
        <f>IFERROR(VLOOKUP(B1761,Growth!$C$6:$G$1733,2,FALSE),"")</f>
        <v>7.1202058590000004</v>
      </c>
      <c r="S1761" s="6">
        <f t="shared" si="224"/>
        <v>0.39999999999999858</v>
      </c>
      <c r="T1761" s="6">
        <f t="shared" si="225"/>
        <v>-1.5226521171462892</v>
      </c>
      <c r="U1761" s="6">
        <f t="shared" si="226"/>
        <v>-0.26666666666666994</v>
      </c>
    </row>
    <row r="1762" spans="1:21" x14ac:dyDescent="0.2">
      <c r="A1762" t="str">
        <f t="shared" si="227"/>
        <v>Poland2021Q4</v>
      </c>
      <c r="B1762" t="s">
        <v>1355</v>
      </c>
      <c r="C1762" t="s">
        <v>21</v>
      </c>
      <c r="D1762" s="1">
        <v>2021</v>
      </c>
      <c r="E1762" s="1">
        <v>4</v>
      </c>
      <c r="F1762" s="1">
        <f t="shared" si="222"/>
        <v>88</v>
      </c>
      <c r="G1762" s="1">
        <v>745313.2</v>
      </c>
      <c r="H1762" s="1">
        <f t="shared" si="220"/>
        <v>184574.88473870349</v>
      </c>
      <c r="I1762" s="6">
        <f t="shared" si="223"/>
        <v>4.8427056918377369</v>
      </c>
      <c r="J1762" s="1">
        <f>IFERROR(VLOOKUP($B1762,Population!$A$2:$E$2577,5,FALSE),"")</f>
        <v>38114</v>
      </c>
      <c r="K1762" s="3">
        <f>IFERROR(VLOOKUP(A1762,'Exchange rates'!$A$6:$D$1909,4,FALSE),"")</f>
        <v>4.0379990000000001</v>
      </c>
      <c r="L1762" s="3">
        <f>IFERROR(VLOOKUP(B1762,'Work hours'!$A$6:$G$3151,7,FALSE),"")</f>
        <v>38.9</v>
      </c>
      <c r="M1762" s="4">
        <f>IFERROR(VLOOKUP(B1762,Unemployment!$A$7:$D$3208,4,FALSE),"")</f>
        <v>2.9666666666666699E-2</v>
      </c>
      <c r="N1762" s="1">
        <f>IFERROR(VLOOKUP($B1762,Compensation!$A$5:$H$3867,6,FALSE),"")</f>
        <v>276033</v>
      </c>
      <c r="O1762" s="1">
        <f>IFERROR(VLOOKUP($B1762,Compensation!$A$5:$H$3867,7,FALSE),"")</f>
        <v>228315</v>
      </c>
      <c r="P1762" s="1">
        <f>IFERROR(VLOOKUP($B1762,Compensation!$A$5:$H$3867,8,FALSE),"")</f>
        <v>47718</v>
      </c>
      <c r="Q1762" s="4">
        <f t="shared" si="221"/>
        <v>0.3063343034847632</v>
      </c>
      <c r="R1762" s="3">
        <f>IFERROR(VLOOKUP(B1762,Growth!$C$6:$G$1733,2,FALSE),"")</f>
        <v>8.7394007039999995</v>
      </c>
      <c r="S1762" s="6">
        <f t="shared" si="224"/>
        <v>1.1000000000000014</v>
      </c>
      <c r="T1762" s="6">
        <f t="shared" si="225"/>
        <v>-1.3101956768035994</v>
      </c>
      <c r="U1762" s="6">
        <f t="shared" si="226"/>
        <v>-0.36666666666665992</v>
      </c>
    </row>
    <row r="1763" spans="1:21" x14ac:dyDescent="0.2">
      <c r="A1763" t="str">
        <f>_xlfn.TEXTJOIN(,TRUE,"Euro",D1763,"Q",E1763)</f>
        <v>Euro2000Q1</v>
      </c>
      <c r="B1763" t="s">
        <v>3172</v>
      </c>
      <c r="C1763" t="s">
        <v>22</v>
      </c>
      <c r="D1763" s="1">
        <v>2000</v>
      </c>
      <c r="E1763" s="1">
        <v>1</v>
      </c>
      <c r="F1763" s="1">
        <f t="shared" si="222"/>
        <v>1</v>
      </c>
      <c r="G1763" s="1">
        <v>30508</v>
      </c>
      <c r="H1763" s="1">
        <f t="shared" si="220"/>
        <v>30119.458979168725</v>
      </c>
      <c r="I1763" s="6">
        <f t="shared" si="223"/>
        <v>2.9367360867355745</v>
      </c>
      <c r="J1763" s="1">
        <f>IFERROR(VLOOKUP($B1763,Population!$A$2:$E$2577,5,FALSE),"")</f>
        <v>10256.1</v>
      </c>
      <c r="K1763" s="3">
        <f>IFERROR(VLOOKUP(A1763,'Exchange rates'!$A$6:$D$1909,4,FALSE),"")</f>
        <v>1.0128999999999999</v>
      </c>
      <c r="L1763" s="3">
        <f>IFERROR(VLOOKUP(B1763,'Work hours'!$A$6:$G$3151,7,FALSE),"")</f>
        <v>39.6</v>
      </c>
      <c r="M1763" s="4">
        <f>IFERROR(VLOOKUP(B1763,Unemployment!$A$7:$D$3208,4,FALSE),"")</f>
        <v>5.4666666666666704E-2</v>
      </c>
      <c r="N1763" s="1">
        <f>IFERROR(VLOOKUP($B1763,Compensation!$A$5:$H$3867,6,FALSE),"")</f>
        <v>13683</v>
      </c>
      <c r="O1763" s="1">
        <f>IFERROR(VLOOKUP($B1763,Compensation!$A$5:$H$3867,7,FALSE),"")</f>
        <v>10948</v>
      </c>
      <c r="P1763" s="1">
        <f>IFERROR(VLOOKUP($B1763,Compensation!$A$5:$H$3867,8,FALSE),"")</f>
        <v>2735</v>
      </c>
      <c r="Q1763" s="4">
        <f t="shared" si="221"/>
        <v>0.35885669332634063</v>
      </c>
      <c r="R1763" s="3">
        <f>IFERROR(VLOOKUP(B1763,Growth!$C$6:$G$1733,2,FALSE),"")</f>
        <v>4.3626133400000002</v>
      </c>
      <c r="S1763" s="6" t="str">
        <f t="shared" si="224"/>
        <v/>
      </c>
      <c r="T1763" s="6" t="str">
        <f t="shared" si="225"/>
        <v/>
      </c>
      <c r="U1763" s="6" t="str">
        <f t="shared" si="226"/>
        <v/>
      </c>
    </row>
    <row r="1764" spans="1:21" x14ac:dyDescent="0.2">
      <c r="A1764" t="str">
        <f t="shared" ref="A1764:A1827" si="228">_xlfn.TEXTJOIN(,TRUE,"Euro",D1764,"Q",E1764)</f>
        <v>Euro2000Q2</v>
      </c>
      <c r="B1764" t="s">
        <v>3171</v>
      </c>
      <c r="C1764" t="s">
        <v>22</v>
      </c>
      <c r="D1764" s="1">
        <v>2000</v>
      </c>
      <c r="E1764" s="1">
        <v>2</v>
      </c>
      <c r="F1764" s="1">
        <f t="shared" si="222"/>
        <v>2</v>
      </c>
      <c r="G1764" s="1">
        <v>31849.200000000001</v>
      </c>
      <c r="H1764" s="1">
        <f t="shared" si="220"/>
        <v>29743.397220206592</v>
      </c>
      <c r="I1764" s="6">
        <f t="shared" si="223"/>
        <v>2.89377697114401</v>
      </c>
      <c r="J1764" s="1">
        <f>IFERROR(VLOOKUP($B1764,Population!$A$2:$E$2577,5,FALSE),"")</f>
        <v>10278.4</v>
      </c>
      <c r="K1764" s="3">
        <f>IFERROR(VLOOKUP(A1764,'Exchange rates'!$A$6:$D$1909,4,FALSE),"")</f>
        <v>1.0707990000000001</v>
      </c>
      <c r="L1764" s="3">
        <f>IFERROR(VLOOKUP(B1764,'Work hours'!$A$6:$G$3151,7,FALSE),"")</f>
        <v>38.700000000000003</v>
      </c>
      <c r="M1764" s="4">
        <f>IFERROR(VLOOKUP(B1764,Unemployment!$A$7:$D$3208,4,FALSE),"")</f>
        <v>5.2666666666666702E-2</v>
      </c>
      <c r="N1764" s="1">
        <f>IFERROR(VLOOKUP($B1764,Compensation!$A$5:$H$3867,6,FALSE),"")</f>
        <v>15170</v>
      </c>
      <c r="O1764" s="1">
        <f>IFERROR(VLOOKUP($B1764,Compensation!$A$5:$H$3867,7,FALSE),"")</f>
        <v>12086</v>
      </c>
      <c r="P1764" s="1">
        <f>IFERROR(VLOOKUP($B1764,Compensation!$A$5:$H$3867,8,FALSE),"")</f>
        <v>3084</v>
      </c>
      <c r="Q1764" s="4">
        <f t="shared" si="221"/>
        <v>0.37947577961141882</v>
      </c>
      <c r="R1764" s="3">
        <f>IFERROR(VLOOKUP(B1764,Growth!$C$6:$G$1733,2,FALSE),"")</f>
        <v>3.2718818559999998</v>
      </c>
      <c r="S1764" s="6" t="str">
        <f t="shared" si="224"/>
        <v/>
      </c>
      <c r="T1764" s="6" t="str">
        <f t="shared" si="225"/>
        <v/>
      </c>
      <c r="U1764" s="6" t="str">
        <f t="shared" si="226"/>
        <v/>
      </c>
    </row>
    <row r="1765" spans="1:21" x14ac:dyDescent="0.2">
      <c r="A1765" t="str">
        <f t="shared" si="228"/>
        <v>Euro2000Q3</v>
      </c>
      <c r="B1765" t="s">
        <v>3170</v>
      </c>
      <c r="C1765" t="s">
        <v>22</v>
      </c>
      <c r="D1765" s="1">
        <v>2000</v>
      </c>
      <c r="E1765" s="1">
        <v>3</v>
      </c>
      <c r="F1765" s="1">
        <f t="shared" si="222"/>
        <v>3</v>
      </c>
      <c r="G1765" s="1">
        <v>32167</v>
      </c>
      <c r="H1765" s="1">
        <f t="shared" si="220"/>
        <v>29068.790202623935</v>
      </c>
      <c r="I1765" s="6">
        <f t="shared" si="223"/>
        <v>2.8216373557453269</v>
      </c>
      <c r="J1765" s="1">
        <f>IFERROR(VLOOKUP($B1765,Population!$A$2:$E$2577,5,FALSE),"")</f>
        <v>10302.1</v>
      </c>
      <c r="K1765" s="3">
        <f>IFERROR(VLOOKUP(A1765,'Exchange rates'!$A$6:$D$1909,4,FALSE),"")</f>
        <v>1.106582</v>
      </c>
      <c r="L1765" s="3">
        <f>IFERROR(VLOOKUP(B1765,'Work hours'!$A$6:$G$3151,7,FALSE),"")</f>
        <v>39.799999999999997</v>
      </c>
      <c r="M1765" s="4">
        <f>IFERROR(VLOOKUP(B1765,Unemployment!$A$7:$D$3208,4,FALSE),"")</f>
        <v>5.2999999999999999E-2</v>
      </c>
      <c r="N1765" s="1">
        <f>IFERROR(VLOOKUP($B1765,Compensation!$A$5:$H$3867,6,FALSE),"")</f>
        <v>15338</v>
      </c>
      <c r="O1765" s="1">
        <f>IFERROR(VLOOKUP($B1765,Compensation!$A$5:$H$3867,7,FALSE),"")</f>
        <v>12299</v>
      </c>
      <c r="P1765" s="1">
        <f>IFERROR(VLOOKUP($B1765,Compensation!$A$5:$H$3867,8,FALSE),"")</f>
        <v>3039</v>
      </c>
      <c r="Q1765" s="4">
        <f t="shared" si="221"/>
        <v>0.38234836944694872</v>
      </c>
      <c r="R1765" s="3">
        <f>IFERROR(VLOOKUP(B1765,Growth!$C$6:$G$1733,2,FALSE),"")</f>
        <v>3.7673411749999999</v>
      </c>
      <c r="S1765" s="6" t="str">
        <f t="shared" si="224"/>
        <v/>
      </c>
      <c r="T1765" s="6" t="str">
        <f t="shared" si="225"/>
        <v/>
      </c>
      <c r="U1765" s="6" t="str">
        <f t="shared" si="226"/>
        <v/>
      </c>
    </row>
    <row r="1766" spans="1:21" x14ac:dyDescent="0.2">
      <c r="A1766" t="str">
        <f t="shared" si="228"/>
        <v>Euro2000Q4</v>
      </c>
      <c r="B1766" t="s">
        <v>3169</v>
      </c>
      <c r="C1766" t="s">
        <v>22</v>
      </c>
      <c r="D1766" s="1">
        <v>2000</v>
      </c>
      <c r="E1766" s="1">
        <v>4</v>
      </c>
      <c r="F1766" s="1">
        <f t="shared" si="222"/>
        <v>4</v>
      </c>
      <c r="G1766" s="1">
        <v>33890.199999999997</v>
      </c>
      <c r="H1766" s="1">
        <f t="shared" si="220"/>
        <v>29467.099903226055</v>
      </c>
      <c r="I1766" s="6">
        <f t="shared" si="223"/>
        <v>2.8545093386831399</v>
      </c>
      <c r="J1766" s="1">
        <f>IFERROR(VLOOKUP($B1766,Population!$A$2:$E$2577,5,FALSE),"")</f>
        <v>10323</v>
      </c>
      <c r="K1766" s="3">
        <f>IFERROR(VLOOKUP(A1766,'Exchange rates'!$A$6:$D$1909,4,FALSE),"")</f>
        <v>1.1501030000000001</v>
      </c>
      <c r="L1766" s="3">
        <f>IFERROR(VLOOKUP(B1766,'Work hours'!$A$6:$G$3151,7,FALSE),"")</f>
        <v>38.200000000000003</v>
      </c>
      <c r="M1766" s="4">
        <f>IFERROR(VLOOKUP(B1766,Unemployment!$A$7:$D$3208,4,FALSE),"")</f>
        <v>5.0999999999999997E-2</v>
      </c>
      <c r="N1766" s="1">
        <f>IFERROR(VLOOKUP($B1766,Compensation!$A$5:$H$3867,6,FALSE),"")</f>
        <v>17629</v>
      </c>
      <c r="O1766" s="1">
        <f>IFERROR(VLOOKUP($B1766,Compensation!$A$5:$H$3867,7,FALSE),"")</f>
        <v>14143</v>
      </c>
      <c r="P1766" s="1">
        <f>IFERROR(VLOOKUP($B1766,Compensation!$A$5:$H$3867,8,FALSE),"")</f>
        <v>3486</v>
      </c>
      <c r="Q1766" s="4">
        <f t="shared" si="221"/>
        <v>0.41731828080093952</v>
      </c>
      <c r="R1766" s="3">
        <f>IFERROR(VLOOKUP(B1766,Growth!$C$6:$G$1733,2,FALSE),"")</f>
        <v>3.8654236829999999</v>
      </c>
      <c r="S1766" s="6" t="str">
        <f t="shared" si="224"/>
        <v/>
      </c>
      <c r="T1766" s="6" t="str">
        <f t="shared" si="225"/>
        <v/>
      </c>
      <c r="U1766" s="6" t="str">
        <f t="shared" si="226"/>
        <v/>
      </c>
    </row>
    <row r="1767" spans="1:21" x14ac:dyDescent="0.2">
      <c r="A1767" t="str">
        <f t="shared" si="228"/>
        <v>Euro2001Q1</v>
      </c>
      <c r="B1767" t="s">
        <v>3168</v>
      </c>
      <c r="C1767" t="s">
        <v>22</v>
      </c>
      <c r="D1767" s="1">
        <v>2001</v>
      </c>
      <c r="E1767" s="1">
        <v>1</v>
      </c>
      <c r="F1767" s="1">
        <f t="shared" si="222"/>
        <v>5</v>
      </c>
      <c r="G1767" s="1">
        <v>31815.8</v>
      </c>
      <c r="H1767" s="1">
        <f t="shared" si="220"/>
        <v>29354.837221532795</v>
      </c>
      <c r="I1767" s="6">
        <f t="shared" si="223"/>
        <v>2.8401402151313206</v>
      </c>
      <c r="J1767" s="1">
        <f>IFERROR(VLOOKUP($B1767,Population!$A$2:$E$2577,5,FALSE),"")</f>
        <v>10335.700000000001</v>
      </c>
      <c r="K1767" s="3">
        <f>IFERROR(VLOOKUP(A1767,'Exchange rates'!$A$6:$D$1909,4,FALSE),"")</f>
        <v>1.0838350000000001</v>
      </c>
      <c r="L1767" s="3">
        <f>IFERROR(VLOOKUP(B1767,'Work hours'!$A$6:$G$3151,7,FALSE),"")</f>
        <v>38.5</v>
      </c>
      <c r="M1767" s="4">
        <f>IFERROR(VLOOKUP(B1767,Unemployment!$A$7:$D$3208,4,FALSE),"")</f>
        <v>5.2666666666666702E-2</v>
      </c>
      <c r="N1767" s="1">
        <f>IFERROR(VLOOKUP($B1767,Compensation!$A$5:$H$3867,6,FALSE),"")</f>
        <v>14516</v>
      </c>
      <c r="O1767" s="1">
        <f>IFERROR(VLOOKUP($B1767,Compensation!$A$5:$H$3867,7,FALSE),"")</f>
        <v>11442</v>
      </c>
      <c r="P1767" s="1">
        <f>IFERROR(VLOOKUP($B1767,Compensation!$A$5:$H$3867,8,FALSE),"")</f>
        <v>3074</v>
      </c>
      <c r="Q1767" s="4">
        <f t="shared" si="221"/>
        <v>0.3596326353572753</v>
      </c>
      <c r="R1767" s="3">
        <f>IFERROR(VLOOKUP(B1767,Growth!$C$6:$G$1733,2,FALSE),"")</f>
        <v>1.2865530599999999</v>
      </c>
      <c r="S1767" s="6">
        <f t="shared" si="224"/>
        <v>-1.1000000000000014</v>
      </c>
      <c r="T1767" s="6">
        <f t="shared" si="225"/>
        <v>7.7594203093467318E-2</v>
      </c>
      <c r="U1767" s="6">
        <f t="shared" si="226"/>
        <v>-0.20000000000000018</v>
      </c>
    </row>
    <row r="1768" spans="1:21" x14ac:dyDescent="0.2">
      <c r="A1768" t="str">
        <f t="shared" si="228"/>
        <v>Euro2001Q2</v>
      </c>
      <c r="B1768" t="s">
        <v>3167</v>
      </c>
      <c r="C1768" t="s">
        <v>22</v>
      </c>
      <c r="D1768" s="1">
        <v>2001</v>
      </c>
      <c r="E1768" s="1">
        <v>2</v>
      </c>
      <c r="F1768" s="1">
        <f t="shared" si="222"/>
        <v>6</v>
      </c>
      <c r="G1768" s="1">
        <v>34100.1</v>
      </c>
      <c r="H1768" s="1">
        <f t="shared" si="220"/>
        <v>29796.944467745991</v>
      </c>
      <c r="I1768" s="6">
        <f t="shared" si="223"/>
        <v>2.8780698020637288</v>
      </c>
      <c r="J1768" s="1">
        <f>IFERROR(VLOOKUP($B1768,Population!$A$2:$E$2577,5,FALSE),"")</f>
        <v>10353.1</v>
      </c>
      <c r="K1768" s="3">
        <f>IFERROR(VLOOKUP(A1768,'Exchange rates'!$A$6:$D$1909,4,FALSE),"")</f>
        <v>1.1444160000000001</v>
      </c>
      <c r="L1768" s="3">
        <f>IFERROR(VLOOKUP(B1768,'Work hours'!$A$6:$G$3151,7,FALSE),"")</f>
        <v>38.6</v>
      </c>
      <c r="M1768" s="4">
        <f>IFERROR(VLOOKUP(B1768,Unemployment!$A$7:$D$3208,4,FALSE),"")</f>
        <v>5.4000000000000006E-2</v>
      </c>
      <c r="N1768" s="1">
        <f>IFERROR(VLOOKUP($B1768,Compensation!$A$5:$H$3867,6,FALSE),"")</f>
        <v>16343</v>
      </c>
      <c r="O1768" s="1">
        <f>IFERROR(VLOOKUP($B1768,Compensation!$A$5:$H$3867,7,FALSE),"")</f>
        <v>13001</v>
      </c>
      <c r="P1768" s="1">
        <f>IFERROR(VLOOKUP($B1768,Compensation!$A$5:$H$3867,8,FALSE),"")</f>
        <v>3342</v>
      </c>
      <c r="Q1768" s="4">
        <f t="shared" si="221"/>
        <v>0.38125987900328739</v>
      </c>
      <c r="R1768" s="3">
        <f>IFERROR(VLOOKUP(B1768,Growth!$C$6:$G$1733,2,FALSE),"")</f>
        <v>2.8097831050000002</v>
      </c>
      <c r="S1768" s="6">
        <f t="shared" si="224"/>
        <v>-0.10000000000000142</v>
      </c>
      <c r="T1768" s="6">
        <f t="shared" si="225"/>
        <v>0.17840993918685766</v>
      </c>
      <c r="U1768" s="6">
        <f t="shared" si="226"/>
        <v>0.13333333333333044</v>
      </c>
    </row>
    <row r="1769" spans="1:21" x14ac:dyDescent="0.2">
      <c r="A1769" t="str">
        <f t="shared" si="228"/>
        <v>Euro2001Q3</v>
      </c>
      <c r="B1769" t="s">
        <v>3166</v>
      </c>
      <c r="C1769" t="s">
        <v>22</v>
      </c>
      <c r="D1769" s="1">
        <v>2001</v>
      </c>
      <c r="E1769" s="1">
        <v>3</v>
      </c>
      <c r="F1769" s="1">
        <f t="shared" si="222"/>
        <v>7</v>
      </c>
      <c r="G1769" s="1">
        <v>33932.400000000001</v>
      </c>
      <c r="H1769" s="1">
        <f t="shared" si="220"/>
        <v>30248.550079961777</v>
      </c>
      <c r="I1769" s="6">
        <f t="shared" si="223"/>
        <v>2.916225604238301</v>
      </c>
      <c r="J1769" s="1">
        <f>IFERROR(VLOOKUP($B1769,Population!$A$2:$E$2577,5,FALSE),"")</f>
        <v>10372.5</v>
      </c>
      <c r="K1769" s="3">
        <f>IFERROR(VLOOKUP(A1769,'Exchange rates'!$A$6:$D$1909,4,FALSE),"")</f>
        <v>1.1217859999999999</v>
      </c>
      <c r="L1769" s="3">
        <f>IFERROR(VLOOKUP(B1769,'Work hours'!$A$6:$G$3151,7,FALSE),"")</f>
        <v>39.5</v>
      </c>
      <c r="M1769" s="4">
        <f>IFERROR(VLOOKUP(B1769,Unemployment!$A$7:$D$3208,4,FALSE),"")</f>
        <v>5.4333333333333303E-2</v>
      </c>
      <c r="N1769" s="1">
        <f>IFERROR(VLOOKUP($B1769,Compensation!$A$5:$H$3867,6,FALSE),"")</f>
        <v>16150</v>
      </c>
      <c r="O1769" s="1">
        <f>IFERROR(VLOOKUP($B1769,Compensation!$A$5:$H$3867,7,FALSE),"")</f>
        <v>13022</v>
      </c>
      <c r="P1769" s="1">
        <f>IFERROR(VLOOKUP($B1769,Compensation!$A$5:$H$3867,8,FALSE),"")</f>
        <v>3128</v>
      </c>
      <c r="Q1769" s="4">
        <f t="shared" si="221"/>
        <v>0.38376301116337186</v>
      </c>
      <c r="R1769" s="3">
        <f>IFERROR(VLOOKUP(B1769,Growth!$C$6:$G$1733,2,FALSE),"")</f>
        <v>1.4737829280000001</v>
      </c>
      <c r="S1769" s="6">
        <f t="shared" si="224"/>
        <v>-0.29999999999999716</v>
      </c>
      <c r="T1769" s="6">
        <f t="shared" si="225"/>
        <v>0.14146417164231373</v>
      </c>
      <c r="U1769" s="6">
        <f t="shared" si="226"/>
        <v>0.13333333333333044</v>
      </c>
    </row>
    <row r="1770" spans="1:21" x14ac:dyDescent="0.2">
      <c r="A1770" t="str">
        <f t="shared" si="228"/>
        <v>Euro2001Q4</v>
      </c>
      <c r="B1770" t="s">
        <v>3165</v>
      </c>
      <c r="C1770" t="s">
        <v>22</v>
      </c>
      <c r="D1770" s="1">
        <v>2001</v>
      </c>
      <c r="E1770" s="1">
        <v>4</v>
      </c>
      <c r="F1770" s="1">
        <f t="shared" si="222"/>
        <v>8</v>
      </c>
      <c r="G1770" s="1">
        <v>35926.699999999997</v>
      </c>
      <c r="H1770" s="1">
        <f t="shared" si="220"/>
        <v>32178.341530174555</v>
      </c>
      <c r="I1770" s="6">
        <f t="shared" si="223"/>
        <v>3.0971386594583628</v>
      </c>
      <c r="J1770" s="1">
        <f>IFERROR(VLOOKUP($B1770,Population!$A$2:$E$2577,5,FALSE),"")</f>
        <v>10389.700000000001</v>
      </c>
      <c r="K1770" s="3">
        <f>IFERROR(VLOOKUP(A1770,'Exchange rates'!$A$6:$D$1909,4,FALSE),"")</f>
        <v>1.116487</v>
      </c>
      <c r="L1770" s="3">
        <f>IFERROR(VLOOKUP(B1770,'Work hours'!$A$6:$G$3151,7,FALSE),"")</f>
        <v>38.5</v>
      </c>
      <c r="M1770" s="4">
        <f>IFERROR(VLOOKUP(B1770,Unemployment!$A$7:$D$3208,4,FALSE),"")</f>
        <v>5.3666666666666696E-2</v>
      </c>
      <c r="N1770" s="1">
        <f>IFERROR(VLOOKUP($B1770,Compensation!$A$5:$H$3867,6,FALSE),"")</f>
        <v>18386</v>
      </c>
      <c r="O1770" s="1">
        <f>IFERROR(VLOOKUP($B1770,Compensation!$A$5:$H$3867,7,FALSE),"")</f>
        <v>15040</v>
      </c>
      <c r="P1770" s="1">
        <f>IFERROR(VLOOKUP($B1770,Compensation!$A$5:$H$3867,8,FALSE),"")</f>
        <v>3346</v>
      </c>
      <c r="Q1770" s="4">
        <f t="shared" si="221"/>
        <v>0.41863015528840669</v>
      </c>
      <c r="R1770" s="3">
        <f>IFERROR(VLOOKUP(B1770,Growth!$C$6:$G$1733,2,FALSE),"")</f>
        <v>2.2092510619999999</v>
      </c>
      <c r="S1770" s="6">
        <f t="shared" si="224"/>
        <v>0.29999999999999716</v>
      </c>
      <c r="T1770" s="6">
        <f t="shared" si="225"/>
        <v>0.13118744874671684</v>
      </c>
      <c r="U1770" s="6">
        <f t="shared" si="226"/>
        <v>0.26666666666666994</v>
      </c>
    </row>
    <row r="1771" spans="1:21" x14ac:dyDescent="0.2">
      <c r="A1771" t="str">
        <f t="shared" si="228"/>
        <v>Euro2002Q1</v>
      </c>
      <c r="B1771" t="s">
        <v>3164</v>
      </c>
      <c r="C1771" t="s">
        <v>22</v>
      </c>
      <c r="D1771" s="1">
        <v>2002</v>
      </c>
      <c r="E1771" s="1">
        <v>1</v>
      </c>
      <c r="F1771" s="1">
        <f t="shared" si="222"/>
        <v>9</v>
      </c>
      <c r="G1771" s="1">
        <v>33955.300000000003</v>
      </c>
      <c r="H1771" s="1">
        <f t="shared" si="220"/>
        <v>29766.21172526788</v>
      </c>
      <c r="I1771" s="6">
        <f t="shared" si="223"/>
        <v>2.8626587285434724</v>
      </c>
      <c r="J1771" s="1">
        <f>IFERROR(VLOOKUP($B1771,Population!$A$2:$E$2577,5,FALSE),"")</f>
        <v>10398.1</v>
      </c>
      <c r="K1771" s="3">
        <f>IFERROR(VLOOKUP(A1771,'Exchange rates'!$A$6:$D$1909,4,FALSE),"")</f>
        <v>1.140733</v>
      </c>
      <c r="L1771" s="3">
        <f>IFERROR(VLOOKUP(B1771,'Work hours'!$A$6:$G$3151,7,FALSE),"")</f>
        <v>38.299999999999997</v>
      </c>
      <c r="M1771" s="4">
        <f>IFERROR(VLOOKUP(B1771,Unemployment!$A$7:$D$3208,4,FALSE),"")</f>
        <v>5.6666666666666698E-2</v>
      </c>
      <c r="N1771" s="1">
        <f>IFERROR(VLOOKUP($B1771,Compensation!$A$5:$H$3867,6,FALSE),"")</f>
        <v>15524</v>
      </c>
      <c r="O1771" s="1">
        <f>IFERROR(VLOOKUP($B1771,Compensation!$A$5:$H$3867,7,FALSE),"")</f>
        <v>12357</v>
      </c>
      <c r="P1771" s="1">
        <f>IFERROR(VLOOKUP($B1771,Compensation!$A$5:$H$3867,8,FALSE),"")</f>
        <v>3167</v>
      </c>
      <c r="Q1771" s="4">
        <f t="shared" si="221"/>
        <v>0.3639196237406237</v>
      </c>
      <c r="R1771" s="3">
        <f>IFERROR(VLOOKUP(B1771,Growth!$C$6:$G$1733,2,FALSE),"")</f>
        <v>2.7121519489999999</v>
      </c>
      <c r="S1771" s="6">
        <f t="shared" si="224"/>
        <v>-0.20000000000000284</v>
      </c>
      <c r="T1771" s="6">
        <f t="shared" si="225"/>
        <v>0.42869883833484002</v>
      </c>
      <c r="U1771" s="6">
        <f t="shared" si="226"/>
        <v>0.39999999999999969</v>
      </c>
    </row>
    <row r="1772" spans="1:21" x14ac:dyDescent="0.2">
      <c r="A1772" t="str">
        <f t="shared" si="228"/>
        <v>Euro2002Q2</v>
      </c>
      <c r="B1772" t="s">
        <v>3163</v>
      </c>
      <c r="C1772" t="s">
        <v>22</v>
      </c>
      <c r="D1772" s="1">
        <v>2002</v>
      </c>
      <c r="E1772" s="1">
        <v>2</v>
      </c>
      <c r="F1772" s="1">
        <f t="shared" si="222"/>
        <v>10</v>
      </c>
      <c r="G1772" s="1">
        <v>35982.1</v>
      </c>
      <c r="H1772" s="1">
        <f t="shared" si="220"/>
        <v>33089.666106314806</v>
      </c>
      <c r="I1772" s="6">
        <f t="shared" si="223"/>
        <v>3.17797066002524</v>
      </c>
      <c r="J1772" s="1">
        <f>IFERROR(VLOOKUP($B1772,Population!$A$2:$E$2577,5,FALSE),"")</f>
        <v>10412.200000000001</v>
      </c>
      <c r="K1772" s="3">
        <f>IFERROR(VLOOKUP(A1772,'Exchange rates'!$A$6:$D$1909,4,FALSE),"")</f>
        <v>1.087412</v>
      </c>
      <c r="L1772" s="3">
        <f>IFERROR(VLOOKUP(B1772,'Work hours'!$A$6:$G$3151,7,FALSE),"")</f>
        <v>38.299999999999997</v>
      </c>
      <c r="M1772" s="4">
        <f>IFERROR(VLOOKUP(B1772,Unemployment!$A$7:$D$3208,4,FALSE),"")</f>
        <v>6.1666666666666696E-2</v>
      </c>
      <c r="N1772" s="1">
        <f>IFERROR(VLOOKUP($B1772,Compensation!$A$5:$H$3867,6,FALSE),"")</f>
        <v>17099</v>
      </c>
      <c r="O1772" s="1">
        <f>IFERROR(VLOOKUP($B1772,Compensation!$A$5:$H$3867,7,FALSE),"")</f>
        <v>13667</v>
      </c>
      <c r="P1772" s="1">
        <f>IFERROR(VLOOKUP($B1772,Compensation!$A$5:$H$3867,8,FALSE),"")</f>
        <v>3432</v>
      </c>
      <c r="Q1772" s="4">
        <f t="shared" si="221"/>
        <v>0.3798277476856548</v>
      </c>
      <c r="R1772" s="3">
        <f>IFERROR(VLOOKUP(B1772,Growth!$C$6:$G$1733,2,FALSE),"")</f>
        <v>1.2559850130000001</v>
      </c>
      <c r="S1772" s="6">
        <f t="shared" si="224"/>
        <v>-0.30000000000000426</v>
      </c>
      <c r="T1772" s="6">
        <f t="shared" si="225"/>
        <v>-0.14321313176325901</v>
      </c>
      <c r="U1772" s="6">
        <f t="shared" si="226"/>
        <v>0.76666666666666894</v>
      </c>
    </row>
    <row r="1773" spans="1:21" x14ac:dyDescent="0.2">
      <c r="A1773" t="str">
        <f t="shared" si="228"/>
        <v>Euro2002Q3</v>
      </c>
      <c r="B1773" t="s">
        <v>3162</v>
      </c>
      <c r="C1773" t="s">
        <v>22</v>
      </c>
      <c r="D1773" s="1">
        <v>2002</v>
      </c>
      <c r="E1773" s="1">
        <v>3</v>
      </c>
      <c r="F1773" s="1">
        <f t="shared" si="222"/>
        <v>11</v>
      </c>
      <c r="G1773" s="1">
        <v>35848.400000000001</v>
      </c>
      <c r="H1773" s="1">
        <f t="shared" si="220"/>
        <v>35263.658022668118</v>
      </c>
      <c r="I1773" s="6">
        <f t="shared" si="223"/>
        <v>3.3818265361133282</v>
      </c>
      <c r="J1773" s="1">
        <f>IFERROR(VLOOKUP($B1773,Population!$A$2:$E$2577,5,FALSE),"")</f>
        <v>10427.4</v>
      </c>
      <c r="K1773" s="3">
        <f>IFERROR(VLOOKUP(A1773,'Exchange rates'!$A$6:$D$1909,4,FALSE),"")</f>
        <v>1.0165820000000001</v>
      </c>
      <c r="L1773" s="3">
        <f>IFERROR(VLOOKUP(B1773,'Work hours'!$A$6:$G$3151,7,FALSE),"")</f>
        <v>39.5</v>
      </c>
      <c r="M1773" s="4">
        <f>IFERROR(VLOOKUP(B1773,Unemployment!$A$7:$D$3208,4,FALSE),"")</f>
        <v>6.6666666666666693E-2</v>
      </c>
      <c r="N1773" s="1">
        <f>IFERROR(VLOOKUP($B1773,Compensation!$A$5:$H$3867,6,FALSE),"")</f>
        <v>16861</v>
      </c>
      <c r="O1773" s="1">
        <f>IFERROR(VLOOKUP($B1773,Compensation!$A$5:$H$3867,7,FALSE),"")</f>
        <v>13598</v>
      </c>
      <c r="P1773" s="1">
        <f>IFERROR(VLOOKUP($B1773,Compensation!$A$5:$H$3867,8,FALSE),"")</f>
        <v>3263</v>
      </c>
      <c r="Q1773" s="4">
        <f t="shared" si="221"/>
        <v>0.37931957911650171</v>
      </c>
      <c r="R1773" s="3">
        <f>IFERROR(VLOOKUP(B1773,Growth!$C$6:$G$1733,2,FALSE),"")</f>
        <v>0.64939600500000005</v>
      </c>
      <c r="S1773" s="6">
        <f t="shared" si="224"/>
        <v>0</v>
      </c>
      <c r="T1773" s="6">
        <f t="shared" si="225"/>
        <v>-0.44434320468701438</v>
      </c>
      <c r="U1773" s="6">
        <f t="shared" si="226"/>
        <v>1.2333333333333392</v>
      </c>
    </row>
    <row r="1774" spans="1:21" x14ac:dyDescent="0.2">
      <c r="A1774" t="str">
        <f t="shared" si="228"/>
        <v>Euro2002Q4</v>
      </c>
      <c r="B1774" t="s">
        <v>3161</v>
      </c>
      <c r="C1774" t="s">
        <v>22</v>
      </c>
      <c r="D1774" s="1">
        <v>2002</v>
      </c>
      <c r="E1774" s="1">
        <v>4</v>
      </c>
      <c r="F1774" s="1">
        <f t="shared" si="222"/>
        <v>12</v>
      </c>
      <c r="G1774" s="1">
        <v>36768.5</v>
      </c>
      <c r="H1774" s="1">
        <f t="shared" si="220"/>
        <v>36785.671551480227</v>
      </c>
      <c r="I1774" s="6">
        <f t="shared" si="223"/>
        <v>3.5232617760593277</v>
      </c>
      <c r="J1774" s="1">
        <f>IFERROR(VLOOKUP($B1774,Population!$A$2:$E$2577,5,FALSE),"")</f>
        <v>10440.799999999999</v>
      </c>
      <c r="K1774" s="3">
        <f>IFERROR(VLOOKUP(A1774,'Exchange rates'!$A$6:$D$1909,4,FALSE),"")</f>
        <v>0.99953320000000001</v>
      </c>
      <c r="L1774" s="3">
        <f>IFERROR(VLOOKUP(B1774,'Work hours'!$A$6:$G$3151,7,FALSE),"")</f>
        <v>38.4</v>
      </c>
      <c r="M1774" s="4">
        <f>IFERROR(VLOOKUP(B1774,Unemployment!$A$7:$D$3208,4,FALSE),"")</f>
        <v>7.4666666666666701E-2</v>
      </c>
      <c r="N1774" s="1">
        <f>IFERROR(VLOOKUP($B1774,Compensation!$A$5:$H$3867,6,FALSE),"")</f>
        <v>18939</v>
      </c>
      <c r="O1774" s="1">
        <f>IFERROR(VLOOKUP($B1774,Compensation!$A$5:$H$3867,7,FALSE),"")</f>
        <v>15196</v>
      </c>
      <c r="P1774" s="1">
        <f>IFERROR(VLOOKUP($B1774,Compensation!$A$5:$H$3867,8,FALSE),"")</f>
        <v>3743</v>
      </c>
      <c r="Q1774" s="4">
        <f t="shared" si="221"/>
        <v>0.41328854862178221</v>
      </c>
      <c r="R1774" s="3">
        <f>IFERROR(VLOOKUP(B1774,Growth!$C$6:$G$1733,2,FALSE),"")</f>
        <v>-1.4802233300000001</v>
      </c>
      <c r="S1774" s="6">
        <f t="shared" si="224"/>
        <v>-0.10000000000000142</v>
      </c>
      <c r="T1774" s="6">
        <f t="shared" si="225"/>
        <v>-0.53416066666244766</v>
      </c>
      <c r="U1774" s="6">
        <f t="shared" si="226"/>
        <v>2.1000000000000005</v>
      </c>
    </row>
    <row r="1775" spans="1:21" x14ac:dyDescent="0.2">
      <c r="A1775" t="str">
        <f t="shared" si="228"/>
        <v>Euro2003Q1</v>
      </c>
      <c r="B1775" t="s">
        <v>3160</v>
      </c>
      <c r="C1775" t="s">
        <v>22</v>
      </c>
      <c r="D1775" s="1">
        <v>2003</v>
      </c>
      <c r="E1775" s="1">
        <v>1</v>
      </c>
      <c r="F1775" s="1">
        <f t="shared" si="222"/>
        <v>13</v>
      </c>
      <c r="G1775" s="1">
        <v>34526.199999999997</v>
      </c>
      <c r="H1775" s="1">
        <f t="shared" si="220"/>
        <v>37064.690209539993</v>
      </c>
      <c r="I1775" s="6">
        <f t="shared" si="223"/>
        <v>3.5478448765245849</v>
      </c>
      <c r="J1775" s="1">
        <f>IFERROR(VLOOKUP($B1775,Population!$A$2:$E$2577,5,FALSE),"")</f>
        <v>10447.1</v>
      </c>
      <c r="K1775" s="3">
        <f>IFERROR(VLOOKUP(A1775,'Exchange rates'!$A$6:$D$1909,4,FALSE),"")</f>
        <v>0.93151189999999995</v>
      </c>
      <c r="L1775" s="3">
        <f>IFERROR(VLOOKUP(B1775,'Work hours'!$A$6:$G$3151,7,FALSE),"")</f>
        <v>38.299999999999997</v>
      </c>
      <c r="M1775" s="4">
        <f>IFERROR(VLOOKUP(B1775,Unemployment!$A$7:$D$3208,4,FALSE),"")</f>
        <v>7.6333333333333309E-2</v>
      </c>
      <c r="N1775" s="1">
        <f>IFERROR(VLOOKUP($B1775,Compensation!$A$5:$H$3867,6,FALSE),"")</f>
        <v>15592</v>
      </c>
      <c r="O1775" s="1">
        <f>IFERROR(VLOOKUP($B1775,Compensation!$A$5:$H$3867,7,FALSE),"")</f>
        <v>12581</v>
      </c>
      <c r="P1775" s="1">
        <f>IFERROR(VLOOKUP($B1775,Compensation!$A$5:$H$3867,8,FALSE),"")</f>
        <v>3011</v>
      </c>
      <c r="Q1775" s="4">
        <f t="shared" si="221"/>
        <v>0.36438994155163329</v>
      </c>
      <c r="R1775" s="3">
        <f>IFERROR(VLOOKUP(B1775,Growth!$C$6:$G$1733,2,FALSE),"")</f>
        <v>-1.5517664680000001</v>
      </c>
      <c r="S1775" s="6">
        <f t="shared" si="224"/>
        <v>0</v>
      </c>
      <c r="T1775" s="6">
        <f t="shared" si="225"/>
        <v>4.7031781100959069E-2</v>
      </c>
      <c r="U1775" s="6">
        <f t="shared" si="226"/>
        <v>1.966666666666661</v>
      </c>
    </row>
    <row r="1776" spans="1:21" x14ac:dyDescent="0.2">
      <c r="A1776" t="str">
        <f t="shared" si="228"/>
        <v>Euro2003Q2</v>
      </c>
      <c r="B1776" t="s">
        <v>3159</v>
      </c>
      <c r="C1776" t="s">
        <v>22</v>
      </c>
      <c r="D1776" s="1">
        <v>2003</v>
      </c>
      <c r="E1776" s="1">
        <v>2</v>
      </c>
      <c r="F1776" s="1">
        <f t="shared" si="222"/>
        <v>14</v>
      </c>
      <c r="G1776" s="1">
        <v>36101.199999999997</v>
      </c>
      <c r="H1776" s="1">
        <f t="shared" si="220"/>
        <v>41007.049684011989</v>
      </c>
      <c r="I1776" s="6">
        <f t="shared" si="223"/>
        <v>3.9223179481206709</v>
      </c>
      <c r="J1776" s="1">
        <f>IFERROR(VLOOKUP($B1776,Population!$A$2:$E$2577,5,FALSE),"")</f>
        <v>10454.799999999999</v>
      </c>
      <c r="K1776" s="3">
        <f>IFERROR(VLOOKUP(A1776,'Exchange rates'!$A$6:$D$1909,4,FALSE),"")</f>
        <v>0.88036570000000003</v>
      </c>
      <c r="L1776" s="3">
        <f>IFERROR(VLOOKUP(B1776,'Work hours'!$A$6:$G$3151,7,FALSE),"")</f>
        <v>37.5</v>
      </c>
      <c r="M1776" s="4">
        <f>IFERROR(VLOOKUP(B1776,Unemployment!$A$7:$D$3208,4,FALSE),"")</f>
        <v>7.8E-2</v>
      </c>
      <c r="N1776" s="1">
        <f>IFERROR(VLOOKUP($B1776,Compensation!$A$5:$H$3867,6,FALSE),"")</f>
        <v>17412</v>
      </c>
      <c r="O1776" s="1">
        <f>IFERROR(VLOOKUP($B1776,Compensation!$A$5:$H$3867,7,FALSE),"")</f>
        <v>13946</v>
      </c>
      <c r="P1776" s="1">
        <f>IFERROR(VLOOKUP($B1776,Compensation!$A$5:$H$3867,8,FALSE),"")</f>
        <v>3467</v>
      </c>
      <c r="Q1776" s="4">
        <f t="shared" si="221"/>
        <v>0.38630294837844731</v>
      </c>
      <c r="R1776" s="3">
        <f>IFERROR(VLOOKUP(B1776,Growth!$C$6:$G$1733,2,FALSE),"")</f>
        <v>-1.9719000099999999</v>
      </c>
      <c r="S1776" s="6">
        <f t="shared" si="224"/>
        <v>-0.79999999999999716</v>
      </c>
      <c r="T1776" s="6">
        <f t="shared" si="225"/>
        <v>0.64752006927925043</v>
      </c>
      <c r="U1776" s="6">
        <f t="shared" si="226"/>
        <v>1.6333333333333304</v>
      </c>
    </row>
    <row r="1777" spans="1:21" x14ac:dyDescent="0.2">
      <c r="A1777" t="str">
        <f t="shared" si="228"/>
        <v>Euro2003Q3</v>
      </c>
      <c r="B1777" t="s">
        <v>3158</v>
      </c>
      <c r="C1777" t="s">
        <v>22</v>
      </c>
      <c r="D1777" s="1">
        <v>2003</v>
      </c>
      <c r="E1777" s="1">
        <v>3</v>
      </c>
      <c r="F1777" s="1">
        <f t="shared" si="222"/>
        <v>15</v>
      </c>
      <c r="G1777" s="1">
        <v>36698</v>
      </c>
      <c r="H1777" s="1">
        <f t="shared" si="220"/>
        <v>41309.36434143431</v>
      </c>
      <c r="I1777" s="6">
        <f t="shared" si="223"/>
        <v>3.9485527811806946</v>
      </c>
      <c r="J1777" s="1">
        <f>IFERROR(VLOOKUP($B1777,Population!$A$2:$E$2577,5,FALSE),"")</f>
        <v>10461.9</v>
      </c>
      <c r="K1777" s="3">
        <f>IFERROR(VLOOKUP(A1777,'Exchange rates'!$A$6:$D$1909,4,FALSE),"")</f>
        <v>0.88836999999999999</v>
      </c>
      <c r="L1777" s="3">
        <f>IFERROR(VLOOKUP(B1777,'Work hours'!$A$6:$G$3151,7,FALSE),"")</f>
        <v>39.1</v>
      </c>
      <c r="M1777" s="4">
        <f>IFERROR(VLOOKUP(B1777,Unemployment!$A$7:$D$3208,4,FALSE),"")</f>
        <v>7.7666666666666703E-2</v>
      </c>
      <c r="N1777" s="1">
        <f>IFERROR(VLOOKUP($B1777,Compensation!$A$5:$H$3867,6,FALSE),"")</f>
        <v>17240</v>
      </c>
      <c r="O1777" s="1">
        <f>IFERROR(VLOOKUP($B1777,Compensation!$A$5:$H$3867,7,FALSE),"")</f>
        <v>13856</v>
      </c>
      <c r="P1777" s="1">
        <f>IFERROR(VLOOKUP($B1777,Compensation!$A$5:$H$3867,8,FALSE),"")</f>
        <v>3384</v>
      </c>
      <c r="Q1777" s="4">
        <f t="shared" si="221"/>
        <v>0.37756825985067305</v>
      </c>
      <c r="R1777" s="3">
        <f>IFERROR(VLOOKUP(B1777,Growth!$C$6:$G$1733,2,FALSE),"")</f>
        <v>-0.65138245100000003</v>
      </c>
      <c r="S1777" s="6">
        <f t="shared" si="224"/>
        <v>-0.39999999999999858</v>
      </c>
      <c r="T1777" s="6">
        <f t="shared" si="225"/>
        <v>-0.17513192658286658</v>
      </c>
      <c r="U1777" s="6">
        <f t="shared" si="226"/>
        <v>1.100000000000001</v>
      </c>
    </row>
    <row r="1778" spans="1:21" x14ac:dyDescent="0.2">
      <c r="A1778" t="str">
        <f t="shared" si="228"/>
        <v>Euro2003Q4</v>
      </c>
      <c r="B1778" t="s">
        <v>3157</v>
      </c>
      <c r="C1778" t="s">
        <v>22</v>
      </c>
      <c r="D1778" s="1">
        <v>2003</v>
      </c>
      <c r="E1778" s="1">
        <v>4</v>
      </c>
      <c r="F1778" s="1">
        <f t="shared" si="222"/>
        <v>16</v>
      </c>
      <c r="G1778" s="1">
        <v>38742.5</v>
      </c>
      <c r="H1778" s="1">
        <f t="shared" si="220"/>
        <v>46099.786150775843</v>
      </c>
      <c r="I1778" s="6">
        <f t="shared" si="223"/>
        <v>4.4024052094519259</v>
      </c>
      <c r="J1778" s="1">
        <f>IFERROR(VLOOKUP($B1778,Population!$A$2:$E$2577,5,FALSE),"")</f>
        <v>10471.5</v>
      </c>
      <c r="K1778" s="3">
        <f>IFERROR(VLOOKUP(A1778,'Exchange rates'!$A$6:$D$1909,4,FALSE),"")</f>
        <v>0.84040519999999996</v>
      </c>
      <c r="L1778" s="3">
        <f>IFERROR(VLOOKUP(B1778,'Work hours'!$A$6:$G$3151,7,FALSE),"")</f>
        <v>37.700000000000003</v>
      </c>
      <c r="M1778" s="4">
        <f>IFERROR(VLOOKUP(B1778,Unemployment!$A$7:$D$3208,4,FALSE),"")</f>
        <v>7.9000000000000001E-2</v>
      </c>
      <c r="N1778" s="1">
        <f>IFERROR(VLOOKUP($B1778,Compensation!$A$5:$H$3867,6,FALSE),"")</f>
        <v>19588</v>
      </c>
      <c r="O1778" s="1">
        <f>IFERROR(VLOOKUP($B1778,Compensation!$A$5:$H$3867,7,FALSE),"")</f>
        <v>15612</v>
      </c>
      <c r="P1778" s="1">
        <f>IFERROR(VLOOKUP($B1778,Compensation!$A$5:$H$3867,8,FALSE),"")</f>
        <v>3976</v>
      </c>
      <c r="Q1778" s="4">
        <f t="shared" si="221"/>
        <v>0.40296831644834485</v>
      </c>
      <c r="R1778" s="3">
        <f>IFERROR(VLOOKUP(B1778,Growth!$C$6:$G$1733,2,FALSE),"")</f>
        <v>0.47393297699999998</v>
      </c>
      <c r="S1778" s="6">
        <f t="shared" si="224"/>
        <v>-0.69999999999999574</v>
      </c>
      <c r="T1778" s="6">
        <f t="shared" si="225"/>
        <v>-1.032023217343736</v>
      </c>
      <c r="U1778" s="6">
        <f t="shared" si="226"/>
        <v>0.43333333333333002</v>
      </c>
    </row>
    <row r="1779" spans="1:21" x14ac:dyDescent="0.2">
      <c r="A1779" t="str">
        <f t="shared" si="228"/>
        <v>Euro2004Q1</v>
      </c>
      <c r="B1779" t="s">
        <v>3156</v>
      </c>
      <c r="C1779" t="s">
        <v>22</v>
      </c>
      <c r="D1779" s="1">
        <v>2004</v>
      </c>
      <c r="E1779" s="1">
        <v>1</v>
      </c>
      <c r="F1779" s="1">
        <f t="shared" si="222"/>
        <v>17</v>
      </c>
      <c r="G1779" s="1">
        <v>35907.699999999997</v>
      </c>
      <c r="H1779" s="1">
        <f t="shared" si="220"/>
        <v>44890.006189491964</v>
      </c>
      <c r="I1779" s="6">
        <f t="shared" si="223"/>
        <v>4.2861377206316984</v>
      </c>
      <c r="J1779" s="1">
        <f>IFERROR(VLOOKUP($B1779,Population!$A$2:$E$2577,5,FALSE),"")</f>
        <v>10473.299999999999</v>
      </c>
      <c r="K1779" s="3">
        <f>IFERROR(VLOOKUP(A1779,'Exchange rates'!$A$6:$D$1909,4,FALSE),"")</f>
        <v>0.79990410000000001</v>
      </c>
      <c r="L1779" s="3">
        <f>IFERROR(VLOOKUP(B1779,'Work hours'!$A$6:$G$3151,7,FALSE),"")</f>
        <v>38.200000000000003</v>
      </c>
      <c r="M1779" s="4">
        <f>IFERROR(VLOOKUP(B1779,Unemployment!$A$7:$D$3208,4,FALSE),"")</f>
        <v>7.6999999999999999E-2</v>
      </c>
      <c r="N1779" s="1">
        <f>IFERROR(VLOOKUP($B1779,Compensation!$A$5:$H$3867,6,FALSE),"")</f>
        <v>16054</v>
      </c>
      <c r="O1779" s="1">
        <f>IFERROR(VLOOKUP($B1779,Compensation!$A$5:$H$3867,7,FALSE),"")</f>
        <v>12886</v>
      </c>
      <c r="P1779" s="1">
        <f>IFERROR(VLOOKUP($B1779,Compensation!$A$5:$H$3867,8,FALSE),"")</f>
        <v>3168</v>
      </c>
      <c r="Q1779" s="4">
        <f t="shared" si="221"/>
        <v>0.35886453323381895</v>
      </c>
      <c r="R1779" s="3">
        <f>IFERROR(VLOOKUP(B1779,Growth!$C$6:$G$1733,2,FALSE),"")</f>
        <v>1.2747061150000001</v>
      </c>
      <c r="S1779" s="6">
        <f t="shared" si="224"/>
        <v>-9.9999999999994316E-2</v>
      </c>
      <c r="T1779" s="6">
        <f t="shared" si="225"/>
        <v>-0.55254083178143398</v>
      </c>
      <c r="U1779" s="6">
        <f t="shared" si="226"/>
        <v>6.6666666666669039E-2</v>
      </c>
    </row>
    <row r="1780" spans="1:21" x14ac:dyDescent="0.2">
      <c r="A1780" t="str">
        <f t="shared" si="228"/>
        <v>Euro2004Q2</v>
      </c>
      <c r="B1780" t="s">
        <v>3155</v>
      </c>
      <c r="C1780" t="s">
        <v>22</v>
      </c>
      <c r="D1780" s="1">
        <v>2004</v>
      </c>
      <c r="E1780" s="1">
        <v>2</v>
      </c>
      <c r="F1780" s="1">
        <f t="shared" si="222"/>
        <v>18</v>
      </c>
      <c r="G1780" s="1">
        <v>38124.800000000003</v>
      </c>
      <c r="H1780" s="1">
        <f t="shared" si="220"/>
        <v>45949.770159550491</v>
      </c>
      <c r="I1780" s="6">
        <f t="shared" si="223"/>
        <v>4.3852313981800952</v>
      </c>
      <c r="J1780" s="1">
        <f>IFERROR(VLOOKUP($B1780,Population!$A$2:$E$2577,5,FALSE),"")</f>
        <v>10478.299999999999</v>
      </c>
      <c r="K1780" s="3">
        <f>IFERROR(VLOOKUP(A1780,'Exchange rates'!$A$6:$D$1909,4,FALSE),"")</f>
        <v>0.82970600000000005</v>
      </c>
      <c r="L1780" s="3">
        <f>IFERROR(VLOOKUP(B1780,'Work hours'!$A$6:$G$3151,7,FALSE),"")</f>
        <v>38.700000000000003</v>
      </c>
      <c r="M1780" s="4">
        <f>IFERROR(VLOOKUP(B1780,Unemployment!$A$7:$D$3208,4,FALSE),"")</f>
        <v>8.0333333333333298E-2</v>
      </c>
      <c r="N1780" s="1">
        <f>IFERROR(VLOOKUP($B1780,Compensation!$A$5:$H$3867,6,FALSE),"")</f>
        <v>18067</v>
      </c>
      <c r="O1780" s="1">
        <f>IFERROR(VLOOKUP($B1780,Compensation!$A$5:$H$3867,7,FALSE),"")</f>
        <v>14393</v>
      </c>
      <c r="P1780" s="1">
        <f>IFERROR(VLOOKUP($B1780,Compensation!$A$5:$H$3867,8,FALSE),"")</f>
        <v>3674</v>
      </c>
      <c r="Q1780" s="4">
        <f t="shared" si="221"/>
        <v>0.3775232919254658</v>
      </c>
      <c r="R1780" s="3">
        <f>IFERROR(VLOOKUP(B1780,Growth!$C$6:$G$1733,2,FALSE),"")</f>
        <v>2.7674509939999998</v>
      </c>
      <c r="S1780" s="6">
        <f t="shared" si="224"/>
        <v>1.2000000000000028</v>
      </c>
      <c r="T1780" s="6">
        <f t="shared" si="225"/>
        <v>-0.87796564529815102</v>
      </c>
      <c r="U1780" s="6">
        <f t="shared" si="226"/>
        <v>0.23333333333332984</v>
      </c>
    </row>
    <row r="1781" spans="1:21" x14ac:dyDescent="0.2">
      <c r="A1781" t="str">
        <f t="shared" si="228"/>
        <v>Euro2004Q3</v>
      </c>
      <c r="B1781" t="s">
        <v>3154</v>
      </c>
      <c r="C1781" t="s">
        <v>22</v>
      </c>
      <c r="D1781" s="1">
        <v>2004</v>
      </c>
      <c r="E1781" s="1">
        <v>3</v>
      </c>
      <c r="F1781" s="1">
        <f t="shared" si="222"/>
        <v>19</v>
      </c>
      <c r="G1781" s="1">
        <v>38311.1</v>
      </c>
      <c r="H1781" s="1">
        <f t="shared" si="220"/>
        <v>46842.111891355824</v>
      </c>
      <c r="I1781" s="6">
        <f t="shared" si="223"/>
        <v>4.4666836932731782</v>
      </c>
      <c r="J1781" s="1">
        <f>IFERROR(VLOOKUP($B1781,Population!$A$2:$E$2577,5,FALSE),"")</f>
        <v>10487</v>
      </c>
      <c r="K1781" s="3">
        <f>IFERROR(VLOOKUP(A1781,'Exchange rates'!$A$6:$D$1909,4,FALSE),"")</f>
        <v>0.81787730000000003</v>
      </c>
      <c r="L1781" s="3">
        <f>IFERROR(VLOOKUP(B1781,'Work hours'!$A$6:$G$3151,7,FALSE),"")</f>
        <v>39.200000000000003</v>
      </c>
      <c r="M1781" s="4">
        <f>IFERROR(VLOOKUP(B1781,Unemployment!$A$7:$D$3208,4,FALSE),"")</f>
        <v>8.3333333333333301E-2</v>
      </c>
      <c r="N1781" s="1">
        <f>IFERROR(VLOOKUP($B1781,Compensation!$A$5:$H$3867,6,FALSE),"")</f>
        <v>17739</v>
      </c>
      <c r="O1781" s="1">
        <f>IFERROR(VLOOKUP($B1781,Compensation!$A$5:$H$3867,7,FALSE),"")</f>
        <v>14162</v>
      </c>
      <c r="P1781" s="1">
        <f>IFERROR(VLOOKUP($B1781,Compensation!$A$5:$H$3867,8,FALSE),"")</f>
        <v>3577</v>
      </c>
      <c r="Q1781" s="4">
        <f t="shared" si="221"/>
        <v>0.36965787983117165</v>
      </c>
      <c r="R1781" s="3">
        <f>IFERROR(VLOOKUP(B1781,Growth!$C$6:$G$1733,2,FALSE),"")</f>
        <v>1.903675089</v>
      </c>
      <c r="S1781" s="6">
        <f t="shared" si="224"/>
        <v>0.10000000000000142</v>
      </c>
      <c r="T1781" s="6">
        <f t="shared" si="225"/>
        <v>-0.79103800195013951</v>
      </c>
      <c r="U1781" s="6">
        <f t="shared" si="226"/>
        <v>0.56666666666665977</v>
      </c>
    </row>
    <row r="1782" spans="1:21" x14ac:dyDescent="0.2">
      <c r="A1782" t="str">
        <f t="shared" si="228"/>
        <v>Euro2004Q4</v>
      </c>
      <c r="B1782" t="s">
        <v>3153</v>
      </c>
      <c r="C1782" t="s">
        <v>22</v>
      </c>
      <c r="D1782" s="1">
        <v>2004</v>
      </c>
      <c r="E1782" s="1">
        <v>4</v>
      </c>
      <c r="F1782" s="1">
        <f t="shared" si="222"/>
        <v>20</v>
      </c>
      <c r="G1782" s="1">
        <v>39904.800000000003</v>
      </c>
      <c r="H1782" s="1">
        <f t="shared" si="220"/>
        <v>51692.766862574666</v>
      </c>
      <c r="I1782" s="6">
        <f t="shared" si="223"/>
        <v>4.924621490604248</v>
      </c>
      <c r="J1782" s="1">
        <f>IFERROR(VLOOKUP($B1782,Population!$A$2:$E$2577,5,FALSE),"")</f>
        <v>10496.8</v>
      </c>
      <c r="K1782" s="3">
        <f>IFERROR(VLOOKUP(A1782,'Exchange rates'!$A$6:$D$1909,4,FALSE),"")</f>
        <v>0.77196100000000001</v>
      </c>
      <c r="L1782" s="3">
        <f>IFERROR(VLOOKUP(B1782,'Work hours'!$A$6:$G$3151,7,FALSE),"")</f>
        <v>37.299999999999997</v>
      </c>
      <c r="M1782" s="4">
        <f>IFERROR(VLOOKUP(B1782,Unemployment!$A$7:$D$3208,4,FALSE),"")</f>
        <v>8.5666666666666696E-2</v>
      </c>
      <c r="N1782" s="1">
        <f>IFERROR(VLOOKUP($B1782,Compensation!$A$5:$H$3867,6,FALSE),"")</f>
        <v>20502</v>
      </c>
      <c r="O1782" s="1">
        <f>IFERROR(VLOOKUP($B1782,Compensation!$A$5:$H$3867,7,FALSE),"")</f>
        <v>16161</v>
      </c>
      <c r="P1782" s="1">
        <f>IFERROR(VLOOKUP($B1782,Compensation!$A$5:$H$3867,8,FALSE),"")</f>
        <v>4342</v>
      </c>
      <c r="Q1782" s="4">
        <f t="shared" si="221"/>
        <v>0.40498887351897511</v>
      </c>
      <c r="R1782" s="3">
        <f>IFERROR(VLOOKUP(B1782,Growth!$C$6:$G$1733,2,FALSE),"")</f>
        <v>1.219915938</v>
      </c>
      <c r="S1782" s="6">
        <f t="shared" si="224"/>
        <v>-0.40000000000000568</v>
      </c>
      <c r="T1782" s="6">
        <f t="shared" si="225"/>
        <v>0.20205570706302578</v>
      </c>
      <c r="U1782" s="6">
        <f t="shared" si="226"/>
        <v>0.66666666666666963</v>
      </c>
    </row>
    <row r="1783" spans="1:21" x14ac:dyDescent="0.2">
      <c r="A1783" t="str">
        <f t="shared" si="228"/>
        <v>Euro2005Q1</v>
      </c>
      <c r="B1783" t="s">
        <v>1356</v>
      </c>
      <c r="C1783" t="s">
        <v>22</v>
      </c>
      <c r="D1783" s="1">
        <v>2005</v>
      </c>
      <c r="E1783" s="1">
        <v>1</v>
      </c>
      <c r="F1783" s="1">
        <f t="shared" si="222"/>
        <v>21</v>
      </c>
      <c r="G1783" s="1">
        <v>37359.4</v>
      </c>
      <c r="H1783" s="1">
        <f t="shared" si="220"/>
        <v>48957.955893886909</v>
      </c>
      <c r="I1783" s="6">
        <f t="shared" si="223"/>
        <v>4.6652394554979804</v>
      </c>
      <c r="J1783" s="1">
        <f>IFERROR(VLOOKUP($B1783,Population!$A$2:$E$2577,5,FALSE),"")</f>
        <v>10494.2</v>
      </c>
      <c r="K1783" s="3">
        <f>IFERROR(VLOOKUP(A1783,'Exchange rates'!$A$6:$D$1909,4,FALSE),"")</f>
        <v>0.76309150000000003</v>
      </c>
      <c r="L1783" s="3">
        <f>IFERROR(VLOOKUP(B1783,'Work hours'!$A$6:$G$3151,7,FALSE),"")</f>
        <v>38.200000000000003</v>
      </c>
      <c r="M1783" s="4">
        <f>IFERROR(VLOOKUP(B1783,Unemployment!$A$7:$D$3208,4,FALSE),"")</f>
        <v>8.900000000000001E-2</v>
      </c>
      <c r="N1783" s="1">
        <f>IFERROR(VLOOKUP($B1783,Compensation!$A$5:$H$3867,6,FALSE),"")</f>
        <v>16841</v>
      </c>
      <c r="O1783" s="1">
        <f>IFERROR(VLOOKUP($B1783,Compensation!$A$5:$H$3867,7,FALSE),"")</f>
        <v>13313</v>
      </c>
      <c r="P1783" s="1">
        <f>IFERROR(VLOOKUP($B1783,Compensation!$A$5:$H$3867,8,FALSE),"")</f>
        <v>3528</v>
      </c>
      <c r="Q1783" s="4">
        <f t="shared" si="221"/>
        <v>0.35634940603971155</v>
      </c>
      <c r="R1783" s="3">
        <f>IFERROR(VLOOKUP(B1783,Growth!$C$6:$G$1733,2,FALSE),"")</f>
        <v>1.0856134639999999</v>
      </c>
      <c r="S1783" s="6">
        <f t="shared" si="224"/>
        <v>0</v>
      </c>
      <c r="T1783" s="6">
        <f t="shared" si="225"/>
        <v>-0.25151271941074027</v>
      </c>
      <c r="U1783" s="6">
        <f t="shared" si="226"/>
        <v>1.2000000000000011</v>
      </c>
    </row>
    <row r="1784" spans="1:21" x14ac:dyDescent="0.2">
      <c r="A1784" t="str">
        <f t="shared" si="228"/>
        <v>Euro2005Q2</v>
      </c>
      <c r="B1784" t="s">
        <v>1357</v>
      </c>
      <c r="C1784" t="s">
        <v>22</v>
      </c>
      <c r="D1784" s="1">
        <v>2005</v>
      </c>
      <c r="E1784" s="1">
        <v>2</v>
      </c>
      <c r="F1784" s="1">
        <f t="shared" si="222"/>
        <v>22</v>
      </c>
      <c r="G1784" s="1">
        <v>39915.199999999997</v>
      </c>
      <c r="H1784" s="1">
        <f t="shared" si="220"/>
        <v>50233.718076924721</v>
      </c>
      <c r="I1784" s="6">
        <f t="shared" si="223"/>
        <v>4.7852118156286343</v>
      </c>
      <c r="J1784" s="1">
        <f>IFERROR(VLOOKUP($B1784,Population!$A$2:$E$2577,5,FALSE),"")</f>
        <v>10497.7</v>
      </c>
      <c r="K1784" s="3">
        <f>IFERROR(VLOOKUP(A1784,'Exchange rates'!$A$6:$D$1909,4,FALSE),"")</f>
        <v>0.79458980000000001</v>
      </c>
      <c r="L1784" s="3">
        <f>IFERROR(VLOOKUP(B1784,'Work hours'!$A$6:$G$3151,7,FALSE),"")</f>
        <v>38.200000000000003</v>
      </c>
      <c r="M1784" s="4">
        <f>IFERROR(VLOOKUP(B1784,Unemployment!$A$7:$D$3208,4,FALSE),"")</f>
        <v>9.1333333333333294E-2</v>
      </c>
      <c r="N1784" s="1">
        <f>IFERROR(VLOOKUP($B1784,Compensation!$A$5:$H$3867,6,FALSE),"")</f>
        <v>18751</v>
      </c>
      <c r="O1784" s="1">
        <f>IFERROR(VLOOKUP($B1784,Compensation!$A$5:$H$3867,7,FALSE),"")</f>
        <v>14749</v>
      </c>
      <c r="P1784" s="1">
        <f>IFERROR(VLOOKUP($B1784,Compensation!$A$5:$H$3867,8,FALSE),"")</f>
        <v>4002</v>
      </c>
      <c r="Q1784" s="4">
        <f t="shared" si="221"/>
        <v>0.36950835771836293</v>
      </c>
      <c r="R1784" s="3">
        <f>IFERROR(VLOOKUP(B1784,Growth!$C$6:$G$1733,2,FALSE),"")</f>
        <v>0.88112699299999997</v>
      </c>
      <c r="S1784" s="6">
        <f t="shared" si="224"/>
        <v>-0.5</v>
      </c>
      <c r="T1784" s="6">
        <f t="shared" si="225"/>
        <v>-0.8014934207102864</v>
      </c>
      <c r="U1784" s="6">
        <f t="shared" si="226"/>
        <v>1.0999999999999996</v>
      </c>
    </row>
    <row r="1785" spans="1:21" x14ac:dyDescent="0.2">
      <c r="A1785" t="str">
        <f t="shared" si="228"/>
        <v>Euro2005Q3</v>
      </c>
      <c r="B1785" t="s">
        <v>1358</v>
      </c>
      <c r="C1785" t="s">
        <v>22</v>
      </c>
      <c r="D1785" s="1">
        <v>2005</v>
      </c>
      <c r="E1785" s="1">
        <v>3</v>
      </c>
      <c r="F1785" s="1">
        <f t="shared" si="222"/>
        <v>23</v>
      </c>
      <c r="G1785" s="1">
        <v>39498.6</v>
      </c>
      <c r="H1785" s="1">
        <f t="shared" si="220"/>
        <v>48168.577949765342</v>
      </c>
      <c r="I1785" s="6">
        <f t="shared" si="223"/>
        <v>4.5846455003821767</v>
      </c>
      <c r="J1785" s="1">
        <f>IFERROR(VLOOKUP($B1785,Population!$A$2:$E$2577,5,FALSE),"")</f>
        <v>10506.5</v>
      </c>
      <c r="K1785" s="3">
        <f>IFERROR(VLOOKUP(A1785,'Exchange rates'!$A$6:$D$1909,4,FALSE),"")</f>
        <v>0.82000759999999995</v>
      </c>
      <c r="L1785" s="3">
        <f>IFERROR(VLOOKUP(B1785,'Work hours'!$A$6:$G$3151,7,FALSE),"")</f>
        <v>39.299999999999997</v>
      </c>
      <c r="M1785" s="4">
        <f>IFERROR(VLOOKUP(B1785,Unemployment!$A$7:$D$3208,4,FALSE),"")</f>
        <v>9.4333333333333297E-2</v>
      </c>
      <c r="N1785" s="1">
        <f>IFERROR(VLOOKUP($B1785,Compensation!$A$5:$H$3867,6,FALSE),"")</f>
        <v>18722</v>
      </c>
      <c r="O1785" s="1">
        <f>IFERROR(VLOOKUP($B1785,Compensation!$A$5:$H$3867,7,FALSE),"")</f>
        <v>14711</v>
      </c>
      <c r="P1785" s="1">
        <f>IFERROR(VLOOKUP($B1785,Compensation!$A$5:$H$3867,8,FALSE),"")</f>
        <v>4011</v>
      </c>
      <c r="Q1785" s="4">
        <f t="shared" si="221"/>
        <v>0.37244358027879471</v>
      </c>
      <c r="R1785" s="3">
        <f>IFERROR(VLOOKUP(B1785,Growth!$C$6:$G$1733,2,FALSE),"")</f>
        <v>0.36549073900000001</v>
      </c>
      <c r="S1785" s="6">
        <f t="shared" si="224"/>
        <v>9.9999999999994316E-2</v>
      </c>
      <c r="T1785" s="6">
        <f t="shared" si="225"/>
        <v>0.27857004476230518</v>
      </c>
      <c r="U1785" s="6">
        <f t="shared" si="226"/>
        <v>1.0999999999999996</v>
      </c>
    </row>
    <row r="1786" spans="1:21" x14ac:dyDescent="0.2">
      <c r="A1786" t="str">
        <f t="shared" si="228"/>
        <v>Euro2005Q4</v>
      </c>
      <c r="B1786" t="s">
        <v>1359</v>
      </c>
      <c r="C1786" t="s">
        <v>22</v>
      </c>
      <c r="D1786" s="1">
        <v>2005</v>
      </c>
      <c r="E1786" s="1">
        <v>4</v>
      </c>
      <c r="F1786" s="1">
        <f t="shared" si="222"/>
        <v>24</v>
      </c>
      <c r="G1786" s="1">
        <v>41779.5</v>
      </c>
      <c r="H1786" s="1">
        <f t="shared" si="220"/>
        <v>49690.837936946831</v>
      </c>
      <c r="I1786" s="6">
        <f t="shared" si="223"/>
        <v>4.7257097419825804</v>
      </c>
      <c r="J1786" s="1">
        <f>IFERROR(VLOOKUP($B1786,Population!$A$2:$E$2577,5,FALSE),"")</f>
        <v>10515</v>
      </c>
      <c r="K1786" s="3">
        <f>IFERROR(VLOOKUP(A1786,'Exchange rates'!$A$6:$D$1909,4,FALSE),"")</f>
        <v>0.8407888</v>
      </c>
      <c r="L1786" s="3">
        <f>IFERROR(VLOOKUP(B1786,'Work hours'!$A$6:$G$3151,7,FALSE),"")</f>
        <v>37.799999999999997</v>
      </c>
      <c r="M1786" s="4">
        <f>IFERROR(VLOOKUP(B1786,Unemployment!$A$7:$D$3208,4,FALSE),"")</f>
        <v>9.3666666666666704E-2</v>
      </c>
      <c r="N1786" s="1">
        <f>IFERROR(VLOOKUP($B1786,Compensation!$A$5:$H$3867,6,FALSE),"")</f>
        <v>21467</v>
      </c>
      <c r="O1786" s="1">
        <f>IFERROR(VLOOKUP($B1786,Compensation!$A$5:$H$3867,7,FALSE),"")</f>
        <v>16733</v>
      </c>
      <c r="P1786" s="1">
        <f>IFERROR(VLOOKUP($B1786,Compensation!$A$5:$H$3867,8,FALSE),"")</f>
        <v>4734</v>
      </c>
      <c r="Q1786" s="4">
        <f t="shared" si="221"/>
        <v>0.400507425890688</v>
      </c>
      <c r="R1786" s="3">
        <f>IFERROR(VLOOKUP(B1786,Growth!$C$6:$G$1733,2,FALSE),"")</f>
        <v>0.79709233000000002</v>
      </c>
      <c r="S1786" s="6">
        <f t="shared" si="224"/>
        <v>0.5</v>
      </c>
      <c r="T1786" s="6">
        <f t="shared" si="225"/>
        <v>-0.44814476282871163</v>
      </c>
      <c r="U1786" s="6">
        <f t="shared" si="226"/>
        <v>0.80000000000000071</v>
      </c>
    </row>
    <row r="1787" spans="1:21" x14ac:dyDescent="0.2">
      <c r="A1787" t="str">
        <f t="shared" si="228"/>
        <v>Euro2006Q1</v>
      </c>
      <c r="B1787" t="s">
        <v>1360</v>
      </c>
      <c r="C1787" t="s">
        <v>22</v>
      </c>
      <c r="D1787" s="1">
        <v>2006</v>
      </c>
      <c r="E1787" s="1">
        <v>1</v>
      </c>
      <c r="F1787" s="1">
        <f t="shared" si="222"/>
        <v>25</v>
      </c>
      <c r="G1787" s="1">
        <v>38978.300000000003</v>
      </c>
      <c r="H1787" s="1">
        <f t="shared" si="220"/>
        <v>46886.906807546839</v>
      </c>
      <c r="I1787" s="6">
        <f t="shared" si="223"/>
        <v>4.4594737309821992</v>
      </c>
      <c r="J1787" s="1">
        <f>IFERROR(VLOOKUP($B1787,Population!$A$2:$E$2577,5,FALSE),"")</f>
        <v>10514</v>
      </c>
      <c r="K1787" s="3">
        <f>IFERROR(VLOOKUP(A1787,'Exchange rates'!$A$6:$D$1909,4,FALSE),"")</f>
        <v>0.83132589999999995</v>
      </c>
      <c r="L1787" s="3">
        <f>IFERROR(VLOOKUP(B1787,'Work hours'!$A$6:$G$3151,7,FALSE),"")</f>
        <v>38.799999999999997</v>
      </c>
      <c r="M1787" s="4">
        <f>IFERROR(VLOOKUP(B1787,Unemployment!$A$7:$D$3208,4,FALSE),"")</f>
        <v>9.1999999999999998E-2</v>
      </c>
      <c r="N1787" s="1">
        <f>IFERROR(VLOOKUP($B1787,Compensation!$A$5:$H$3867,6,FALSE),"")</f>
        <v>17334</v>
      </c>
      <c r="O1787" s="1">
        <f>IFERROR(VLOOKUP($B1787,Compensation!$A$5:$H$3867,7,FALSE),"")</f>
        <v>13613</v>
      </c>
      <c r="P1787" s="1">
        <f>IFERROR(VLOOKUP($B1787,Compensation!$A$5:$H$3867,8,FALSE),"")</f>
        <v>3721</v>
      </c>
      <c r="Q1787" s="4">
        <f t="shared" si="221"/>
        <v>0.34924560588840453</v>
      </c>
      <c r="R1787" s="3">
        <f>IFERROR(VLOOKUP(B1787,Growth!$C$6:$G$1733,2,FALSE),"")</f>
        <v>0.84548567900000005</v>
      </c>
      <c r="S1787" s="6">
        <f t="shared" si="224"/>
        <v>0.59999999999999432</v>
      </c>
      <c r="T1787" s="6">
        <f t="shared" si="225"/>
        <v>-0.71038001513070159</v>
      </c>
      <c r="U1787" s="6">
        <f t="shared" si="226"/>
        <v>0.29999999999999888</v>
      </c>
    </row>
    <row r="1788" spans="1:21" x14ac:dyDescent="0.2">
      <c r="A1788" t="str">
        <f t="shared" si="228"/>
        <v>Euro2006Q2</v>
      </c>
      <c r="B1788" t="s">
        <v>1361</v>
      </c>
      <c r="C1788" t="s">
        <v>22</v>
      </c>
      <c r="D1788" s="1">
        <v>2006</v>
      </c>
      <c r="E1788" s="1">
        <v>2</v>
      </c>
      <c r="F1788" s="1">
        <f t="shared" si="222"/>
        <v>26</v>
      </c>
      <c r="G1788" s="1">
        <v>41924.6</v>
      </c>
      <c r="H1788" s="1">
        <f t="shared" si="220"/>
        <v>52694.403354777045</v>
      </c>
      <c r="I1788" s="6">
        <f t="shared" si="223"/>
        <v>5.0099261603705116</v>
      </c>
      <c r="J1788" s="1">
        <f>IFERROR(VLOOKUP($B1788,Population!$A$2:$E$2577,5,FALSE),"")</f>
        <v>10518</v>
      </c>
      <c r="K1788" s="3">
        <f>IFERROR(VLOOKUP(A1788,'Exchange rates'!$A$6:$D$1909,4,FALSE),"")</f>
        <v>0.79561769999999998</v>
      </c>
      <c r="L1788" s="3">
        <f>IFERROR(VLOOKUP(B1788,'Work hours'!$A$6:$G$3151,7,FALSE),"")</f>
        <v>38.1</v>
      </c>
      <c r="M1788" s="4">
        <f>IFERROR(VLOOKUP(B1788,Unemployment!$A$7:$D$3208,4,FALSE),"")</f>
        <v>9.1333333333333294E-2</v>
      </c>
      <c r="N1788" s="1">
        <f>IFERROR(VLOOKUP($B1788,Compensation!$A$5:$H$3867,6,FALSE),"")</f>
        <v>19638</v>
      </c>
      <c r="O1788" s="1">
        <f>IFERROR(VLOOKUP($B1788,Compensation!$A$5:$H$3867,7,FALSE),"")</f>
        <v>15327</v>
      </c>
      <c r="P1788" s="1">
        <f>IFERROR(VLOOKUP($B1788,Compensation!$A$5:$H$3867,8,FALSE),"")</f>
        <v>4311</v>
      </c>
      <c r="Q1788" s="4">
        <f t="shared" si="221"/>
        <v>0.36558488333818334</v>
      </c>
      <c r="R1788" s="3">
        <f>IFERROR(VLOOKUP(B1788,Growth!$C$6:$G$1733,2,FALSE),"")</f>
        <v>1.444794216</v>
      </c>
      <c r="S1788" s="6">
        <f t="shared" si="224"/>
        <v>-0.10000000000000142</v>
      </c>
      <c r="T1788" s="6">
        <f t="shared" si="225"/>
        <v>-0.39234743801795924</v>
      </c>
      <c r="U1788" s="6">
        <f t="shared" si="226"/>
        <v>0</v>
      </c>
    </row>
    <row r="1789" spans="1:21" x14ac:dyDescent="0.2">
      <c r="A1789" t="str">
        <f t="shared" si="228"/>
        <v>Euro2006Q3</v>
      </c>
      <c r="B1789" t="s">
        <v>1362</v>
      </c>
      <c r="C1789" t="s">
        <v>22</v>
      </c>
      <c r="D1789" s="1">
        <v>2006</v>
      </c>
      <c r="E1789" s="1">
        <v>3</v>
      </c>
      <c r="F1789" s="1">
        <f t="shared" si="222"/>
        <v>27</v>
      </c>
      <c r="G1789" s="1">
        <v>41042.300000000003</v>
      </c>
      <c r="H1789" s="1">
        <f t="shared" si="220"/>
        <v>52310.252770286999</v>
      </c>
      <c r="I1789" s="6">
        <f t="shared" si="223"/>
        <v>4.9705675380356329</v>
      </c>
      <c r="J1789" s="1">
        <f>IFERROR(VLOOKUP($B1789,Population!$A$2:$E$2577,5,FALSE),"")</f>
        <v>10524</v>
      </c>
      <c r="K1789" s="3">
        <f>IFERROR(VLOOKUP(A1789,'Exchange rates'!$A$6:$D$1909,4,FALSE),"")</f>
        <v>0.78459380000000001</v>
      </c>
      <c r="L1789" s="3">
        <f>IFERROR(VLOOKUP(B1789,'Work hours'!$A$6:$G$3151,7,FALSE),"")</f>
        <v>39</v>
      </c>
      <c r="M1789" s="4">
        <f>IFERROR(VLOOKUP(B1789,Unemployment!$A$7:$D$3208,4,FALSE),"")</f>
        <v>9.333333333333331E-2</v>
      </c>
      <c r="N1789" s="1">
        <f>IFERROR(VLOOKUP($B1789,Compensation!$A$5:$H$3867,6,FALSE),"")</f>
        <v>18912</v>
      </c>
      <c r="O1789" s="1">
        <f>IFERROR(VLOOKUP($B1789,Compensation!$A$5:$H$3867,7,FALSE),"")</f>
        <v>14913</v>
      </c>
      <c r="P1789" s="1">
        <f>IFERROR(VLOOKUP($B1789,Compensation!$A$5:$H$3867,8,FALSE),"")</f>
        <v>3998</v>
      </c>
      <c r="Q1789" s="4">
        <f t="shared" si="221"/>
        <v>0.36335682941745467</v>
      </c>
      <c r="R1789" s="3">
        <f>IFERROR(VLOOKUP(B1789,Growth!$C$6:$G$1733,2,FALSE),"")</f>
        <v>1.810916905</v>
      </c>
      <c r="S1789" s="6">
        <f t="shared" si="224"/>
        <v>-0.29999999999999716</v>
      </c>
      <c r="T1789" s="6">
        <f t="shared" si="225"/>
        <v>-0.90867508613400316</v>
      </c>
      <c r="U1789" s="6">
        <f t="shared" si="226"/>
        <v>-9.9999999999998701E-2</v>
      </c>
    </row>
    <row r="1790" spans="1:21" x14ac:dyDescent="0.2">
      <c r="A1790" t="str">
        <f t="shared" si="228"/>
        <v>Euro2006Q4</v>
      </c>
      <c r="B1790" t="s">
        <v>1363</v>
      </c>
      <c r="C1790" t="s">
        <v>22</v>
      </c>
      <c r="D1790" s="1">
        <v>2006</v>
      </c>
      <c r="E1790" s="1">
        <v>4</v>
      </c>
      <c r="F1790" s="1">
        <f t="shared" si="222"/>
        <v>28</v>
      </c>
      <c r="G1790" s="1">
        <v>44315.3</v>
      </c>
      <c r="H1790" s="1">
        <f t="shared" si="220"/>
        <v>57162.482110644101</v>
      </c>
      <c r="I1790" s="6">
        <f t="shared" si="223"/>
        <v>5.426938138880681</v>
      </c>
      <c r="J1790" s="1">
        <f>IFERROR(VLOOKUP($B1790,Population!$A$2:$E$2577,5,FALSE),"")</f>
        <v>10533.1</v>
      </c>
      <c r="K1790" s="3">
        <f>IFERROR(VLOOKUP(A1790,'Exchange rates'!$A$6:$D$1909,4,FALSE),"")</f>
        <v>0.77525149999999998</v>
      </c>
      <c r="L1790" s="3">
        <f>IFERROR(VLOOKUP(B1790,'Work hours'!$A$6:$G$3151,7,FALSE),"")</f>
        <v>37.1</v>
      </c>
      <c r="M1790" s="4">
        <f>IFERROR(VLOOKUP(B1790,Unemployment!$A$7:$D$3208,4,FALSE),"")</f>
        <v>9.6666666666666692E-2</v>
      </c>
      <c r="N1790" s="1">
        <f>IFERROR(VLOOKUP($B1790,Compensation!$A$5:$H$3867,6,FALSE),"")</f>
        <v>22012</v>
      </c>
      <c r="O1790" s="1">
        <f>IFERROR(VLOOKUP($B1790,Compensation!$A$5:$H$3867,7,FALSE),"")</f>
        <v>17125</v>
      </c>
      <c r="P1790" s="1">
        <f>IFERROR(VLOOKUP($B1790,Compensation!$A$5:$H$3867,8,FALSE),"")</f>
        <v>4887</v>
      </c>
      <c r="Q1790" s="4">
        <f t="shared" si="221"/>
        <v>0.38643538461885624</v>
      </c>
      <c r="R1790" s="3">
        <f>IFERROR(VLOOKUP(B1790,Growth!$C$6:$G$1733,2,FALSE),"")</f>
        <v>2.3995824699999999</v>
      </c>
      <c r="S1790" s="6">
        <f t="shared" si="224"/>
        <v>-0.69999999999999574</v>
      </c>
      <c r="T1790" s="6">
        <f t="shared" si="225"/>
        <v>-1.4072041271831759</v>
      </c>
      <c r="U1790" s="6">
        <f t="shared" si="226"/>
        <v>0.29999999999999888</v>
      </c>
    </row>
    <row r="1791" spans="1:21" x14ac:dyDescent="0.2">
      <c r="A1791" t="str">
        <f t="shared" si="228"/>
        <v>Euro2007Q1</v>
      </c>
      <c r="B1791" t="s">
        <v>1364</v>
      </c>
      <c r="C1791" t="s">
        <v>22</v>
      </c>
      <c r="D1791" s="1">
        <v>2007</v>
      </c>
      <c r="E1791" s="1">
        <v>1</v>
      </c>
      <c r="F1791" s="1">
        <f t="shared" si="222"/>
        <v>29</v>
      </c>
      <c r="G1791" s="1">
        <v>41452.9</v>
      </c>
      <c r="H1791" s="1">
        <f t="shared" si="220"/>
        <v>54349.53338715899</v>
      </c>
      <c r="I1791" s="6">
        <f t="shared" si="223"/>
        <v>5.1606150430285034</v>
      </c>
      <c r="J1791" s="1">
        <f>IFERROR(VLOOKUP($B1791,Population!$A$2:$E$2577,5,FALSE),"")</f>
        <v>10531.6</v>
      </c>
      <c r="K1791" s="3">
        <f>IFERROR(VLOOKUP(A1791,'Exchange rates'!$A$6:$D$1909,4,FALSE),"")</f>
        <v>0.76270939999999998</v>
      </c>
      <c r="L1791" s="3">
        <f>IFERROR(VLOOKUP(B1791,'Work hours'!$A$6:$G$3151,7,FALSE),"")</f>
        <v>38</v>
      </c>
      <c r="M1791" s="4">
        <f>IFERROR(VLOOKUP(B1791,Unemployment!$A$7:$D$3208,4,FALSE),"")</f>
        <v>9.7666666666666693E-2</v>
      </c>
      <c r="N1791" s="1">
        <f>IFERROR(VLOOKUP($B1791,Compensation!$A$5:$H$3867,6,FALSE),"")</f>
        <v>18037</v>
      </c>
      <c r="O1791" s="1">
        <f>IFERROR(VLOOKUP($B1791,Compensation!$A$5:$H$3867,7,FALSE),"")</f>
        <v>14223</v>
      </c>
      <c r="P1791" s="1">
        <f>IFERROR(VLOOKUP($B1791,Compensation!$A$5:$H$3867,8,FALSE),"")</f>
        <v>3814</v>
      </c>
      <c r="Q1791" s="4">
        <f t="shared" si="221"/>
        <v>0.34311230336116411</v>
      </c>
      <c r="R1791" s="3">
        <f>IFERROR(VLOOKUP(B1791,Growth!$C$6:$G$1733,2,FALSE),"")</f>
        <v>2.6381464760000002</v>
      </c>
      <c r="S1791" s="6">
        <f t="shared" si="224"/>
        <v>-0.79999999999999716</v>
      </c>
      <c r="T1791" s="6">
        <f t="shared" si="225"/>
        <v>-0.61333025272404251</v>
      </c>
      <c r="U1791" s="6">
        <f t="shared" si="226"/>
        <v>0.56666666666666954</v>
      </c>
    </row>
    <row r="1792" spans="1:21" x14ac:dyDescent="0.2">
      <c r="A1792" t="str">
        <f t="shared" si="228"/>
        <v>Euro2007Q2</v>
      </c>
      <c r="B1792" t="s">
        <v>1365</v>
      </c>
      <c r="C1792" t="s">
        <v>22</v>
      </c>
      <c r="D1792" s="1">
        <v>2007</v>
      </c>
      <c r="E1792" s="1">
        <v>2</v>
      </c>
      <c r="F1792" s="1">
        <f t="shared" si="222"/>
        <v>30</v>
      </c>
      <c r="G1792" s="1">
        <v>44102.6</v>
      </c>
      <c r="H1792" s="1">
        <f t="shared" si="220"/>
        <v>59453.780039913916</v>
      </c>
      <c r="I1792" s="6">
        <f t="shared" si="223"/>
        <v>5.6414719120872512</v>
      </c>
      <c r="J1792" s="1">
        <f>IFERROR(VLOOKUP($B1792,Population!$A$2:$E$2577,5,FALSE),"")</f>
        <v>10538.7</v>
      </c>
      <c r="K1792" s="3">
        <f>IFERROR(VLOOKUP(A1792,'Exchange rates'!$A$6:$D$1909,4,FALSE),"")</f>
        <v>0.74179640000000002</v>
      </c>
      <c r="L1792" s="3">
        <f>IFERROR(VLOOKUP(B1792,'Work hours'!$A$6:$G$3151,7,FALSE),"")</f>
        <v>37.4</v>
      </c>
      <c r="M1792" s="4">
        <f>IFERROR(VLOOKUP(B1792,Unemployment!$A$7:$D$3208,4,FALSE),"")</f>
        <v>9.6999999999999989E-2</v>
      </c>
      <c r="N1792" s="1">
        <f>IFERROR(VLOOKUP($B1792,Compensation!$A$5:$H$3867,6,FALSE),"")</f>
        <v>20567</v>
      </c>
      <c r="O1792" s="1">
        <f>IFERROR(VLOOKUP($B1792,Compensation!$A$5:$H$3867,7,FALSE),"")</f>
        <v>16050</v>
      </c>
      <c r="P1792" s="1">
        <f>IFERROR(VLOOKUP($B1792,Compensation!$A$5:$H$3867,8,FALSE),"")</f>
        <v>4517</v>
      </c>
      <c r="Q1792" s="4">
        <f t="shared" si="221"/>
        <v>0.36392412238734223</v>
      </c>
      <c r="R1792" s="3">
        <f>IFERROR(VLOOKUP(B1792,Growth!$C$6:$G$1733,2,FALSE),"")</f>
        <v>2.10749605</v>
      </c>
      <c r="S1792" s="6">
        <f t="shared" si="224"/>
        <v>-0.70000000000000284</v>
      </c>
      <c r="T1792" s="6">
        <f t="shared" si="225"/>
        <v>-0.16607609508411114</v>
      </c>
      <c r="U1792" s="6">
        <f t="shared" si="226"/>
        <v>0.56666666666666954</v>
      </c>
    </row>
    <row r="1793" spans="1:21" x14ac:dyDescent="0.2">
      <c r="A1793" t="str">
        <f t="shared" si="228"/>
        <v>Euro2007Q3</v>
      </c>
      <c r="B1793" t="s">
        <v>1366</v>
      </c>
      <c r="C1793" t="s">
        <v>22</v>
      </c>
      <c r="D1793" s="1">
        <v>2007</v>
      </c>
      <c r="E1793" s="1">
        <v>3</v>
      </c>
      <c r="F1793" s="1">
        <f t="shared" si="222"/>
        <v>31</v>
      </c>
      <c r="G1793" s="1">
        <v>43657.4</v>
      </c>
      <c r="H1793" s="1">
        <f t="shared" si="220"/>
        <v>60023.488372540662</v>
      </c>
      <c r="I1793" s="6">
        <f t="shared" si="223"/>
        <v>5.6909945266983968</v>
      </c>
      <c r="J1793" s="1">
        <f>IFERROR(VLOOKUP($B1793,Population!$A$2:$E$2577,5,FALSE),"")</f>
        <v>10547.1</v>
      </c>
      <c r="K1793" s="3">
        <f>IFERROR(VLOOKUP(A1793,'Exchange rates'!$A$6:$D$1909,4,FALSE),"")</f>
        <v>0.72733859999999995</v>
      </c>
      <c r="L1793" s="3">
        <f>IFERROR(VLOOKUP(B1793,'Work hours'!$A$6:$G$3151,7,FALSE),"")</f>
        <v>38.799999999999997</v>
      </c>
      <c r="M1793" s="4">
        <f>IFERROR(VLOOKUP(B1793,Unemployment!$A$7:$D$3208,4,FALSE),"")</f>
        <v>9.5000000000000001E-2</v>
      </c>
      <c r="N1793" s="1">
        <f>IFERROR(VLOOKUP($B1793,Compensation!$A$5:$H$3867,6,FALSE),"")</f>
        <v>19636</v>
      </c>
      <c r="O1793" s="1">
        <f>IFERROR(VLOOKUP($B1793,Compensation!$A$5:$H$3867,7,FALSE),"")</f>
        <v>15497</v>
      </c>
      <c r="P1793" s="1">
        <f>IFERROR(VLOOKUP($B1793,Compensation!$A$5:$H$3867,8,FALSE),"")</f>
        <v>4140</v>
      </c>
      <c r="Q1793" s="4">
        <f t="shared" si="221"/>
        <v>0.3549684589554119</v>
      </c>
      <c r="R1793" s="3">
        <f>IFERROR(VLOOKUP(B1793,Growth!$C$6:$G$1733,2,FALSE),"")</f>
        <v>2.4333121850000001</v>
      </c>
      <c r="S1793" s="6">
        <f t="shared" si="224"/>
        <v>-0.20000000000000284</v>
      </c>
      <c r="T1793" s="6">
        <f t="shared" si="225"/>
        <v>-0.83883704620427713</v>
      </c>
      <c r="U1793" s="6">
        <f t="shared" si="226"/>
        <v>0.16666666666666913</v>
      </c>
    </row>
    <row r="1794" spans="1:21" x14ac:dyDescent="0.2">
      <c r="A1794" t="str">
        <f t="shared" si="228"/>
        <v>Euro2007Q4</v>
      </c>
      <c r="B1794" t="s">
        <v>1367</v>
      </c>
      <c r="C1794" t="s">
        <v>22</v>
      </c>
      <c r="D1794" s="1">
        <v>2007</v>
      </c>
      <c r="E1794" s="1">
        <v>4</v>
      </c>
      <c r="F1794" s="1">
        <f t="shared" si="222"/>
        <v>32</v>
      </c>
      <c r="G1794" s="1">
        <v>46270.5</v>
      </c>
      <c r="H1794" s="1">
        <f t="shared" si="220"/>
        <v>67049.240737501794</v>
      </c>
      <c r="I1794" s="6">
        <f t="shared" si="223"/>
        <v>6.3527287896518798</v>
      </c>
      <c r="J1794" s="1">
        <f>IFERROR(VLOOKUP($B1794,Population!$A$2:$E$2577,5,FALSE),"")</f>
        <v>10554.4</v>
      </c>
      <c r="K1794" s="3">
        <f>IFERROR(VLOOKUP(A1794,'Exchange rates'!$A$6:$D$1909,4,FALSE),"")</f>
        <v>0.69009730000000002</v>
      </c>
      <c r="L1794" s="3">
        <f>IFERROR(VLOOKUP(B1794,'Work hours'!$A$6:$G$3151,7,FALSE),"")</f>
        <v>37.6</v>
      </c>
      <c r="M1794" s="4">
        <f>IFERROR(VLOOKUP(B1794,Unemployment!$A$7:$D$3208,4,FALSE),"")</f>
        <v>9.333333333333331E-2</v>
      </c>
      <c r="N1794" s="1">
        <f>IFERROR(VLOOKUP($B1794,Compensation!$A$5:$H$3867,6,FALSE),"")</f>
        <v>22825</v>
      </c>
      <c r="O1794" s="1">
        <f>IFERROR(VLOOKUP($B1794,Compensation!$A$5:$H$3867,7,FALSE),"")</f>
        <v>17812</v>
      </c>
      <c r="P1794" s="1">
        <f>IFERROR(VLOOKUP($B1794,Compensation!$A$5:$H$3867,8,FALSE),"")</f>
        <v>5013</v>
      </c>
      <c r="Q1794" s="4">
        <f t="shared" si="221"/>
        <v>0.38495369619952235</v>
      </c>
      <c r="R1794" s="3">
        <f>IFERROR(VLOOKUP(B1794,Growth!$C$6:$G$1733,2,FALSE),"")</f>
        <v>2.8465058129999998</v>
      </c>
      <c r="S1794" s="6">
        <f t="shared" si="224"/>
        <v>0.5</v>
      </c>
      <c r="T1794" s="6">
        <f t="shared" si="225"/>
        <v>-0.1481688419333882</v>
      </c>
      <c r="U1794" s="6">
        <f t="shared" si="226"/>
        <v>-0.33333333333333826</v>
      </c>
    </row>
    <row r="1795" spans="1:21" x14ac:dyDescent="0.2">
      <c r="A1795" t="str">
        <f t="shared" si="228"/>
        <v>Euro2008Q1</v>
      </c>
      <c r="B1795" t="s">
        <v>1368</v>
      </c>
      <c r="C1795" t="s">
        <v>22</v>
      </c>
      <c r="D1795" s="1">
        <v>2008</v>
      </c>
      <c r="E1795" s="1">
        <v>1</v>
      </c>
      <c r="F1795" s="1">
        <f t="shared" si="222"/>
        <v>33</v>
      </c>
      <c r="G1795" s="1">
        <v>43011.1</v>
      </c>
      <c r="H1795" s="1">
        <f t="shared" ref="H1795:H1858" si="229">IFERROR(G1795/K1795,"")</f>
        <v>64439.551298848492</v>
      </c>
      <c r="I1795" s="6">
        <f t="shared" si="223"/>
        <v>6.107551209277827</v>
      </c>
      <c r="J1795" s="1">
        <f>IFERROR(VLOOKUP($B1795,Population!$A$2:$E$2577,5,FALSE),"")</f>
        <v>10550.8</v>
      </c>
      <c r="K1795" s="3">
        <f>IFERROR(VLOOKUP(A1795,'Exchange rates'!$A$6:$D$1909,4,FALSE),"")</f>
        <v>0.66746430000000001</v>
      </c>
      <c r="L1795" s="3">
        <f>IFERROR(VLOOKUP(B1795,'Work hours'!$A$6:$G$3151,7,FALSE),"")</f>
        <v>37.4</v>
      </c>
      <c r="M1795" s="4">
        <f>IFERROR(VLOOKUP(B1795,Unemployment!$A$7:$D$3208,4,FALSE),"")</f>
        <v>9.0333333333333293E-2</v>
      </c>
      <c r="N1795" s="1">
        <f>IFERROR(VLOOKUP($B1795,Compensation!$A$5:$H$3867,6,FALSE),"")</f>
        <v>18850</v>
      </c>
      <c r="O1795" s="1">
        <f>IFERROR(VLOOKUP($B1795,Compensation!$A$5:$H$3867,7,FALSE),"")</f>
        <v>14766</v>
      </c>
      <c r="P1795" s="1">
        <f>IFERROR(VLOOKUP($B1795,Compensation!$A$5:$H$3867,8,FALSE),"")</f>
        <v>4084</v>
      </c>
      <c r="Q1795" s="4">
        <f t="shared" ref="Q1795:Q1858" si="230">IFERROR(O1795/G1795,"")</f>
        <v>0.34330672779817306</v>
      </c>
      <c r="R1795" s="3">
        <f>IFERROR(VLOOKUP(B1795,Growth!$C$6:$G$1733,2,FALSE),"")</f>
        <v>1.7833610639999999</v>
      </c>
      <c r="S1795" s="6">
        <f t="shared" si="224"/>
        <v>-0.60000000000000142</v>
      </c>
      <c r="T1795" s="6">
        <f t="shared" si="225"/>
        <v>1.944244370089554E-2</v>
      </c>
      <c r="U1795" s="6">
        <f t="shared" si="226"/>
        <v>-0.73333333333334005</v>
      </c>
    </row>
    <row r="1796" spans="1:21" x14ac:dyDescent="0.2">
      <c r="A1796" t="str">
        <f t="shared" si="228"/>
        <v>Euro2008Q2</v>
      </c>
      <c r="B1796" t="s">
        <v>1369</v>
      </c>
      <c r="C1796" t="s">
        <v>22</v>
      </c>
      <c r="D1796" s="1">
        <v>2008</v>
      </c>
      <c r="E1796" s="1">
        <v>2</v>
      </c>
      <c r="F1796" s="1">
        <f t="shared" ref="F1796:F1859" si="231">E1796+(D1796-2000)*4</f>
        <v>34</v>
      </c>
      <c r="G1796" s="1">
        <v>45223.8</v>
      </c>
      <c r="H1796" s="1">
        <f t="shared" si="229"/>
        <v>70642.197965544445</v>
      </c>
      <c r="I1796" s="6">
        <f t="shared" ref="I1796:I1859" si="232">IFERROR(H1796/J1796,"")</f>
        <v>6.6929612367518203</v>
      </c>
      <c r="J1796" s="1">
        <f>IFERROR(VLOOKUP($B1796,Population!$A$2:$E$2577,5,FALSE),"")</f>
        <v>10554.7</v>
      </c>
      <c r="K1796" s="3">
        <f>IFERROR(VLOOKUP(A1796,'Exchange rates'!$A$6:$D$1909,4,FALSE),"")</f>
        <v>0.64018109999999995</v>
      </c>
      <c r="L1796" s="3">
        <f>IFERROR(VLOOKUP(B1796,'Work hours'!$A$6:$G$3151,7,FALSE),"")</f>
        <v>37.5</v>
      </c>
      <c r="M1796" s="4">
        <f>IFERROR(VLOOKUP(B1796,Unemployment!$A$7:$D$3208,4,FALSE),"")</f>
        <v>9.0999999999999998E-2</v>
      </c>
      <c r="N1796" s="1">
        <f>IFERROR(VLOOKUP($B1796,Compensation!$A$5:$H$3867,6,FALSE),"")</f>
        <v>21260</v>
      </c>
      <c r="O1796" s="1">
        <f>IFERROR(VLOOKUP($B1796,Compensation!$A$5:$H$3867,7,FALSE),"")</f>
        <v>16582</v>
      </c>
      <c r="P1796" s="1">
        <f>IFERROR(VLOOKUP($B1796,Compensation!$A$5:$H$3867,8,FALSE),"")</f>
        <v>4679</v>
      </c>
      <c r="Q1796" s="4">
        <f t="shared" si="230"/>
        <v>0.36666533993162892</v>
      </c>
      <c r="R1796" s="3">
        <f>IFERROR(VLOOKUP(B1796,Growth!$C$6:$G$1733,2,FALSE),"")</f>
        <v>0.83514815200000003</v>
      </c>
      <c r="S1796" s="6">
        <f t="shared" si="224"/>
        <v>0.10000000000000142</v>
      </c>
      <c r="T1796" s="6">
        <f t="shared" si="225"/>
        <v>0.27412175442866893</v>
      </c>
      <c r="U1796" s="6">
        <f t="shared" si="226"/>
        <v>-0.5999999999999992</v>
      </c>
    </row>
    <row r="1797" spans="1:21" x14ac:dyDescent="0.2">
      <c r="A1797" t="str">
        <f t="shared" si="228"/>
        <v>Euro2008Q3</v>
      </c>
      <c r="B1797" t="s">
        <v>1370</v>
      </c>
      <c r="C1797" t="s">
        <v>22</v>
      </c>
      <c r="D1797" s="1">
        <v>2008</v>
      </c>
      <c r="E1797" s="1">
        <v>3</v>
      </c>
      <c r="F1797" s="1">
        <f t="shared" si="231"/>
        <v>35</v>
      </c>
      <c r="G1797" s="1">
        <v>44782.400000000001</v>
      </c>
      <c r="H1797" s="1">
        <f t="shared" si="229"/>
        <v>67151.638056773532</v>
      </c>
      <c r="I1797" s="6">
        <f t="shared" si="232"/>
        <v>6.3585147152963799</v>
      </c>
      <c r="J1797" s="1">
        <f>IFERROR(VLOOKUP($B1797,Population!$A$2:$E$2577,5,FALSE),"")</f>
        <v>10560.9</v>
      </c>
      <c r="K1797" s="3">
        <f>IFERROR(VLOOKUP(A1797,'Exchange rates'!$A$6:$D$1909,4,FALSE),"")</f>
        <v>0.6668847</v>
      </c>
      <c r="L1797" s="3">
        <f>IFERROR(VLOOKUP(B1797,'Work hours'!$A$6:$G$3151,7,FALSE),"")</f>
        <v>38.9</v>
      </c>
      <c r="M1797" s="4">
        <f>IFERROR(VLOOKUP(B1797,Unemployment!$A$7:$D$3208,4,FALSE),"")</f>
        <v>9.3000000000000013E-2</v>
      </c>
      <c r="N1797" s="1">
        <f>IFERROR(VLOOKUP($B1797,Compensation!$A$5:$H$3867,6,FALSE),"")</f>
        <v>20221</v>
      </c>
      <c r="O1797" s="1">
        <f>IFERROR(VLOOKUP($B1797,Compensation!$A$5:$H$3867,7,FALSE),"")</f>
        <v>15880</v>
      </c>
      <c r="P1797" s="1">
        <f>IFERROR(VLOOKUP($B1797,Compensation!$A$5:$H$3867,8,FALSE),"")</f>
        <v>4340</v>
      </c>
      <c r="Q1797" s="4">
        <f t="shared" si="230"/>
        <v>0.35460359426917715</v>
      </c>
      <c r="R1797" s="3">
        <f>IFERROR(VLOOKUP(B1797,Growth!$C$6:$G$1733,2,FALSE),"")</f>
        <v>0.54480643100000004</v>
      </c>
      <c r="S1797" s="6">
        <f t="shared" si="224"/>
        <v>0.10000000000000142</v>
      </c>
      <c r="T1797" s="6">
        <f t="shared" si="225"/>
        <v>-3.6486468623475599E-2</v>
      </c>
      <c r="U1797" s="6">
        <f t="shared" si="226"/>
        <v>-0.19999999999999879</v>
      </c>
    </row>
    <row r="1798" spans="1:21" x14ac:dyDescent="0.2">
      <c r="A1798" t="str">
        <f t="shared" si="228"/>
        <v>Euro2008Q4</v>
      </c>
      <c r="B1798" t="s">
        <v>1371</v>
      </c>
      <c r="C1798" t="s">
        <v>22</v>
      </c>
      <c r="D1798" s="1">
        <v>2008</v>
      </c>
      <c r="E1798" s="1">
        <v>4</v>
      </c>
      <c r="F1798" s="1">
        <f t="shared" si="231"/>
        <v>36</v>
      </c>
      <c r="G1798" s="1">
        <v>46085.4</v>
      </c>
      <c r="H1798" s="1">
        <f t="shared" si="229"/>
        <v>60527.242407498932</v>
      </c>
      <c r="I1798" s="6">
        <f t="shared" si="232"/>
        <v>5.7283289711156167</v>
      </c>
      <c r="J1798" s="1">
        <f>IFERROR(VLOOKUP($B1798,Population!$A$2:$E$2577,5,FALSE),"")</f>
        <v>10566.3</v>
      </c>
      <c r="K1798" s="3">
        <f>IFERROR(VLOOKUP(A1798,'Exchange rates'!$A$6:$D$1909,4,FALSE),"")</f>
        <v>0.7613993</v>
      </c>
      <c r="L1798" s="3">
        <f>IFERROR(VLOOKUP(B1798,'Work hours'!$A$6:$G$3151,7,FALSE),"")</f>
        <v>37.700000000000003</v>
      </c>
      <c r="M1798" s="4">
        <f>IFERROR(VLOOKUP(B1798,Unemployment!$A$7:$D$3208,4,FALSE),"")</f>
        <v>9.6000000000000002E-2</v>
      </c>
      <c r="N1798" s="1">
        <f>IFERROR(VLOOKUP($B1798,Compensation!$A$5:$H$3867,6,FALSE),"")</f>
        <v>23346</v>
      </c>
      <c r="O1798" s="1">
        <f>IFERROR(VLOOKUP($B1798,Compensation!$A$5:$H$3867,7,FALSE),"")</f>
        <v>18226</v>
      </c>
      <c r="P1798" s="1">
        <f>IFERROR(VLOOKUP($B1798,Compensation!$A$5:$H$3867,8,FALSE),"")</f>
        <v>5120</v>
      </c>
      <c r="Q1798" s="4">
        <f t="shared" si="230"/>
        <v>0.39548316820511487</v>
      </c>
      <c r="R1798" s="3">
        <f>IFERROR(VLOOKUP(B1798,Growth!$C$6:$G$1733,2,FALSE),"")</f>
        <v>-1.8515323450000001</v>
      </c>
      <c r="S1798" s="6">
        <f t="shared" si="224"/>
        <v>0.10000000000000142</v>
      </c>
      <c r="T1798" s="6">
        <f t="shared" si="225"/>
        <v>1.0529472005592511</v>
      </c>
      <c r="U1798" s="6">
        <f t="shared" si="226"/>
        <v>0.26666666666666922</v>
      </c>
    </row>
    <row r="1799" spans="1:21" x14ac:dyDescent="0.2">
      <c r="A1799" t="str">
        <f t="shared" si="228"/>
        <v>Euro2009Q1</v>
      </c>
      <c r="B1799" t="s">
        <v>1372</v>
      </c>
      <c r="C1799" t="s">
        <v>22</v>
      </c>
      <c r="D1799" s="1">
        <v>2009</v>
      </c>
      <c r="E1799" s="1">
        <v>1</v>
      </c>
      <c r="F1799" s="1">
        <f t="shared" si="231"/>
        <v>37</v>
      </c>
      <c r="G1799" s="1">
        <v>41339.699999999997</v>
      </c>
      <c r="H1799" s="1">
        <f t="shared" si="229"/>
        <v>53785.399382907592</v>
      </c>
      <c r="I1799" s="6">
        <f t="shared" si="232"/>
        <v>5.0929285075853716</v>
      </c>
      <c r="J1799" s="1">
        <f>IFERROR(VLOOKUP($B1799,Population!$A$2:$E$2577,5,FALSE),"")</f>
        <v>10560.8</v>
      </c>
      <c r="K1799" s="3">
        <f>IFERROR(VLOOKUP(A1799,'Exchange rates'!$A$6:$D$1909,4,FALSE),"")</f>
        <v>0.76860450000000002</v>
      </c>
      <c r="L1799" s="3">
        <f>IFERROR(VLOOKUP(B1799,'Work hours'!$A$6:$G$3151,7,FALSE),"")</f>
        <v>37.9</v>
      </c>
      <c r="M1799" s="4">
        <f>IFERROR(VLOOKUP(B1799,Unemployment!$A$7:$D$3208,4,FALSE),"")</f>
        <v>0.103333333333333</v>
      </c>
      <c r="N1799" s="1">
        <f>IFERROR(VLOOKUP($B1799,Compensation!$A$5:$H$3867,6,FALSE),"")</f>
        <v>18947</v>
      </c>
      <c r="O1799" s="1">
        <f>IFERROR(VLOOKUP($B1799,Compensation!$A$5:$H$3867,7,FALSE),"")</f>
        <v>14916</v>
      </c>
      <c r="P1799" s="1">
        <f>IFERROR(VLOOKUP($B1799,Compensation!$A$5:$H$3867,8,FALSE),"")</f>
        <v>4031</v>
      </c>
      <c r="Q1799" s="4">
        <f t="shared" si="230"/>
        <v>0.36081539053258732</v>
      </c>
      <c r="R1799" s="3">
        <f>IFERROR(VLOOKUP(B1799,Growth!$C$6:$G$1733,2,FALSE),"")</f>
        <v>-4.3289468649999998</v>
      </c>
      <c r="S1799" s="6">
        <f t="shared" si="224"/>
        <v>0.5</v>
      </c>
      <c r="T1799" s="6">
        <f t="shared" si="225"/>
        <v>1.750866273441426</v>
      </c>
      <c r="U1799" s="6">
        <f t="shared" si="226"/>
        <v>1.2999999999999705</v>
      </c>
    </row>
    <row r="1800" spans="1:21" x14ac:dyDescent="0.2">
      <c r="A1800" t="str">
        <f t="shared" si="228"/>
        <v>Euro2009Q2</v>
      </c>
      <c r="B1800" t="s">
        <v>1373</v>
      </c>
      <c r="C1800" t="s">
        <v>22</v>
      </c>
      <c r="D1800" s="1">
        <v>2009</v>
      </c>
      <c r="E1800" s="1">
        <v>2</v>
      </c>
      <c r="F1800" s="1">
        <f t="shared" si="231"/>
        <v>38</v>
      </c>
      <c r="G1800" s="1">
        <v>44018.3</v>
      </c>
      <c r="H1800" s="1">
        <f t="shared" si="229"/>
        <v>59945.126710126075</v>
      </c>
      <c r="I1800" s="6">
        <f t="shared" si="232"/>
        <v>5.6743649978347692</v>
      </c>
      <c r="J1800" s="1">
        <f>IFERROR(VLOOKUP($B1800,Population!$A$2:$E$2577,5,FALSE),"")</f>
        <v>10564.2</v>
      </c>
      <c r="K1800" s="3">
        <f>IFERROR(VLOOKUP(A1800,'Exchange rates'!$A$6:$D$1909,4,FALSE),"")</f>
        <v>0.73430989999999996</v>
      </c>
      <c r="L1800" s="3">
        <f>IFERROR(VLOOKUP(B1800,'Work hours'!$A$6:$G$3151,7,FALSE),"")</f>
        <v>37.5</v>
      </c>
      <c r="M1800" s="4">
        <f>IFERROR(VLOOKUP(B1800,Unemployment!$A$7:$D$3208,4,FALSE),"")</f>
        <v>0.11</v>
      </c>
      <c r="N1800" s="1">
        <f>IFERROR(VLOOKUP($B1800,Compensation!$A$5:$H$3867,6,FALSE),"")</f>
        <v>21220</v>
      </c>
      <c r="O1800" s="1">
        <f>IFERROR(VLOOKUP($B1800,Compensation!$A$5:$H$3867,7,FALSE),"")</f>
        <v>16600</v>
      </c>
      <c r="P1800" s="1">
        <f>IFERROR(VLOOKUP($B1800,Compensation!$A$5:$H$3867,8,FALSE),"")</f>
        <v>4620</v>
      </c>
      <c r="Q1800" s="4">
        <f t="shared" si="230"/>
        <v>0.37711588134934787</v>
      </c>
      <c r="R1800" s="3">
        <f>IFERROR(VLOOKUP(B1800,Growth!$C$6:$G$1733,2,FALSE),"")</f>
        <v>-3.7693423250000002</v>
      </c>
      <c r="S1800" s="6">
        <f t="shared" ref="S1800:S1863" si="233">IFERROR(IF($C1800=$C1796,L1800-L1796,""),"")</f>
        <v>0</v>
      </c>
      <c r="T1800" s="6">
        <f t="shared" ref="T1800:T1863" si="234">IFERROR(IF($C1800=$C1796,100*(Q1800-Q1796),""),"")</f>
        <v>1.045054141771895</v>
      </c>
      <c r="U1800" s="6">
        <f t="shared" ref="U1800:U1863" si="235">IFERROR(IF($C1800=$C1796,100*(M1800-M1796),""),"")</f>
        <v>1.9000000000000004</v>
      </c>
    </row>
    <row r="1801" spans="1:21" x14ac:dyDescent="0.2">
      <c r="A1801" t="str">
        <f t="shared" si="228"/>
        <v>Euro2009Q3</v>
      </c>
      <c r="B1801" t="s">
        <v>1374</v>
      </c>
      <c r="C1801" t="s">
        <v>22</v>
      </c>
      <c r="D1801" s="1">
        <v>2009</v>
      </c>
      <c r="E1801" s="1">
        <v>3</v>
      </c>
      <c r="F1801" s="1">
        <f t="shared" si="231"/>
        <v>39</v>
      </c>
      <c r="G1801" s="1">
        <v>44199.3</v>
      </c>
      <c r="H1801" s="1">
        <f t="shared" si="229"/>
        <v>63223.731875636091</v>
      </c>
      <c r="I1801" s="6">
        <f t="shared" si="232"/>
        <v>5.9811486566989345</v>
      </c>
      <c r="J1801" s="1">
        <f>IFERROR(VLOOKUP($B1801,Population!$A$2:$E$2577,5,FALSE),"")</f>
        <v>10570.5</v>
      </c>
      <c r="K1801" s="3">
        <f>IFERROR(VLOOKUP(A1801,'Exchange rates'!$A$6:$D$1909,4,FALSE),"")</f>
        <v>0.69909350000000003</v>
      </c>
      <c r="L1801" s="3">
        <f>IFERROR(VLOOKUP(B1801,'Work hours'!$A$6:$G$3151,7,FALSE),"")</f>
        <v>39</v>
      </c>
      <c r="M1801" s="4">
        <f>IFERROR(VLOOKUP(B1801,Unemployment!$A$7:$D$3208,4,FALSE),"")</f>
        <v>0.115666666666667</v>
      </c>
      <c r="N1801" s="1">
        <f>IFERROR(VLOOKUP($B1801,Compensation!$A$5:$H$3867,6,FALSE),"")</f>
        <v>20026</v>
      </c>
      <c r="O1801" s="1">
        <f>IFERROR(VLOOKUP($B1801,Compensation!$A$5:$H$3867,7,FALSE),"")</f>
        <v>15804</v>
      </c>
      <c r="P1801" s="1">
        <f>IFERROR(VLOOKUP($B1801,Compensation!$A$5:$H$3867,8,FALSE),"")</f>
        <v>4222</v>
      </c>
      <c r="Q1801" s="4">
        <f t="shared" si="230"/>
        <v>0.35756222383612407</v>
      </c>
      <c r="R1801" s="3">
        <f>IFERROR(VLOOKUP(B1801,Growth!$C$6:$G$1733,2,FALSE),"")</f>
        <v>-2.8401853930000001</v>
      </c>
      <c r="S1801" s="6">
        <f t="shared" si="233"/>
        <v>0.10000000000000142</v>
      </c>
      <c r="T1801" s="6">
        <f t="shared" si="234"/>
        <v>0.29586295669469242</v>
      </c>
      <c r="U1801" s="6">
        <f t="shared" si="235"/>
        <v>2.2666666666666986</v>
      </c>
    </row>
    <row r="1802" spans="1:21" x14ac:dyDescent="0.2">
      <c r="A1802" t="str">
        <f t="shared" si="228"/>
        <v>Euro2009Q4</v>
      </c>
      <c r="B1802" t="s">
        <v>1375</v>
      </c>
      <c r="C1802" t="s">
        <v>22</v>
      </c>
      <c r="D1802" s="1">
        <v>2009</v>
      </c>
      <c r="E1802" s="1">
        <v>4</v>
      </c>
      <c r="F1802" s="1">
        <f t="shared" si="231"/>
        <v>40</v>
      </c>
      <c r="G1802" s="1">
        <v>45859.199999999997</v>
      </c>
      <c r="H1802" s="1">
        <f t="shared" si="229"/>
        <v>67719.472286880395</v>
      </c>
      <c r="I1802" s="6">
        <f t="shared" si="232"/>
        <v>6.4022796043338062</v>
      </c>
      <c r="J1802" s="1">
        <f>IFERROR(VLOOKUP($B1802,Population!$A$2:$E$2577,5,FALSE),"")</f>
        <v>10577.4</v>
      </c>
      <c r="K1802" s="3">
        <f>IFERROR(VLOOKUP(A1802,'Exchange rates'!$A$6:$D$1909,4,FALSE),"")</f>
        <v>0.67719370000000001</v>
      </c>
      <c r="L1802" s="3">
        <f>IFERROR(VLOOKUP(B1802,'Work hours'!$A$6:$G$3151,7,FALSE),"")</f>
        <v>37.299999999999997</v>
      </c>
      <c r="M1802" s="4">
        <f>IFERROR(VLOOKUP(B1802,Unemployment!$A$7:$D$3208,4,FALSE),"")</f>
        <v>0.11866666666666699</v>
      </c>
      <c r="N1802" s="1">
        <f>IFERROR(VLOOKUP($B1802,Compensation!$A$5:$H$3867,6,FALSE),"")</f>
        <v>23462</v>
      </c>
      <c r="O1802" s="1">
        <f>IFERROR(VLOOKUP($B1802,Compensation!$A$5:$H$3867,7,FALSE),"")</f>
        <v>18253</v>
      </c>
      <c r="P1802" s="1">
        <f>IFERROR(VLOOKUP($B1802,Compensation!$A$5:$H$3867,8,FALSE),"")</f>
        <v>5209</v>
      </c>
      <c r="Q1802" s="4">
        <f t="shared" si="230"/>
        <v>0.39802264322098951</v>
      </c>
      <c r="R1802" s="3">
        <f>IFERROR(VLOOKUP(B1802,Growth!$C$6:$G$1733,2,FALSE),"")</f>
        <v>-1.521659332</v>
      </c>
      <c r="S1802" s="6">
        <f t="shared" si="233"/>
        <v>-0.40000000000000568</v>
      </c>
      <c r="T1802" s="6">
        <f t="shared" si="234"/>
        <v>0.25394750158746482</v>
      </c>
      <c r="U1802" s="6">
        <f t="shared" si="235"/>
        <v>2.2666666666666986</v>
      </c>
    </row>
    <row r="1803" spans="1:21" x14ac:dyDescent="0.2">
      <c r="A1803" t="str">
        <f t="shared" si="228"/>
        <v>Euro2010Q1</v>
      </c>
      <c r="B1803" t="s">
        <v>1376</v>
      </c>
      <c r="C1803" t="s">
        <v>22</v>
      </c>
      <c r="D1803" s="1">
        <v>2010</v>
      </c>
      <c r="E1803" s="1">
        <v>1</v>
      </c>
      <c r="F1803" s="1">
        <f t="shared" si="231"/>
        <v>41</v>
      </c>
      <c r="G1803" s="1">
        <v>43022.7</v>
      </c>
      <c r="H1803" s="1">
        <f t="shared" si="229"/>
        <v>59533.451424125968</v>
      </c>
      <c r="I1803" s="6">
        <f t="shared" si="232"/>
        <v>5.6321972549361377</v>
      </c>
      <c r="J1803" s="1">
        <f>IFERROR(VLOOKUP($B1803,Population!$A$2:$E$2577,5,FALSE),"")</f>
        <v>10570.2</v>
      </c>
      <c r="K1803" s="3">
        <f>IFERROR(VLOOKUP(A1803,'Exchange rates'!$A$6:$D$1909,4,FALSE),"")</f>
        <v>0.72266430000000004</v>
      </c>
      <c r="L1803" s="3">
        <f>IFERROR(VLOOKUP(B1803,'Work hours'!$A$6:$G$3151,7,FALSE),"")</f>
        <v>37.9</v>
      </c>
      <c r="M1803" s="4">
        <f>IFERROR(VLOOKUP(B1803,Unemployment!$A$7:$D$3208,4,FALSE),"")</f>
        <v>0.12166666666666699</v>
      </c>
      <c r="N1803" s="1">
        <f>IFERROR(VLOOKUP($B1803,Compensation!$A$5:$H$3867,6,FALSE),"")</f>
        <v>19164</v>
      </c>
      <c r="O1803" s="1">
        <f>IFERROR(VLOOKUP($B1803,Compensation!$A$5:$H$3867,7,FALSE),"")</f>
        <v>15071</v>
      </c>
      <c r="P1803" s="1">
        <f>IFERROR(VLOOKUP($B1803,Compensation!$A$5:$H$3867,8,FALSE),"")</f>
        <v>4093</v>
      </c>
      <c r="Q1803" s="4">
        <f t="shared" si="230"/>
        <v>0.35030344446071493</v>
      </c>
      <c r="R1803" s="3">
        <f>IFERROR(VLOOKUP(B1803,Growth!$C$6:$G$1733,2,FALSE),"")</f>
        <v>1.8521177310000001</v>
      </c>
      <c r="S1803" s="6">
        <f t="shared" si="233"/>
        <v>0</v>
      </c>
      <c r="T1803" s="6">
        <f t="shared" si="234"/>
        <v>-1.0511946071872391</v>
      </c>
      <c r="U1803" s="6">
        <f t="shared" si="235"/>
        <v>1.8333333333333992</v>
      </c>
    </row>
    <row r="1804" spans="1:21" x14ac:dyDescent="0.2">
      <c r="A1804" t="str">
        <f t="shared" si="228"/>
        <v>Euro2010Q2</v>
      </c>
      <c r="B1804" t="s">
        <v>1377</v>
      </c>
      <c r="C1804" t="s">
        <v>22</v>
      </c>
      <c r="D1804" s="1">
        <v>2010</v>
      </c>
      <c r="E1804" s="1">
        <v>2</v>
      </c>
      <c r="F1804" s="1">
        <f t="shared" si="231"/>
        <v>42</v>
      </c>
      <c r="G1804" s="1">
        <v>44982.7</v>
      </c>
      <c r="H1804" s="1">
        <f t="shared" si="229"/>
        <v>57158.907728086306</v>
      </c>
      <c r="I1804" s="6">
        <f t="shared" si="232"/>
        <v>5.4073475231383554</v>
      </c>
      <c r="J1804" s="1">
        <f>IFERROR(VLOOKUP($B1804,Population!$A$2:$E$2577,5,FALSE),"")</f>
        <v>10570.6</v>
      </c>
      <c r="K1804" s="3">
        <f>IFERROR(VLOOKUP(A1804,'Exchange rates'!$A$6:$D$1909,4,FALSE),"")</f>
        <v>0.78697620000000001</v>
      </c>
      <c r="L1804" s="3">
        <f>IFERROR(VLOOKUP(B1804,'Work hours'!$A$6:$G$3151,7,FALSE),"")</f>
        <v>38.299999999999997</v>
      </c>
      <c r="M1804" s="4">
        <f>IFERROR(VLOOKUP(B1804,Unemployment!$A$7:$D$3208,4,FALSE),"")</f>
        <v>0.12633333333333302</v>
      </c>
      <c r="N1804" s="1">
        <f>IFERROR(VLOOKUP($B1804,Compensation!$A$5:$H$3867,6,FALSE),"")</f>
        <v>21813</v>
      </c>
      <c r="O1804" s="1">
        <f>IFERROR(VLOOKUP($B1804,Compensation!$A$5:$H$3867,7,FALSE),"")</f>
        <v>16984</v>
      </c>
      <c r="P1804" s="1">
        <f>IFERROR(VLOOKUP($B1804,Compensation!$A$5:$H$3867,8,FALSE),"")</f>
        <v>4829</v>
      </c>
      <c r="Q1804" s="4">
        <f t="shared" si="230"/>
        <v>0.37756737590229134</v>
      </c>
      <c r="R1804" s="3">
        <f>IFERROR(VLOOKUP(B1804,Growth!$C$6:$G$1733,2,FALSE),"")</f>
        <v>2.3232618719999998</v>
      </c>
      <c r="S1804" s="6">
        <f t="shared" si="233"/>
        <v>0.79999999999999716</v>
      </c>
      <c r="T1804" s="6">
        <f t="shared" si="234"/>
        <v>4.5149455294346552E-2</v>
      </c>
      <c r="U1804" s="6">
        <f t="shared" si="235"/>
        <v>1.633333333333302</v>
      </c>
    </row>
    <row r="1805" spans="1:21" x14ac:dyDescent="0.2">
      <c r="A1805" t="str">
        <f t="shared" si="228"/>
        <v>Euro2010Q3</v>
      </c>
      <c r="B1805" t="s">
        <v>1378</v>
      </c>
      <c r="C1805" t="s">
        <v>22</v>
      </c>
      <c r="D1805" s="1">
        <v>2010</v>
      </c>
      <c r="E1805" s="1">
        <v>3</v>
      </c>
      <c r="F1805" s="1">
        <f t="shared" si="231"/>
        <v>43</v>
      </c>
      <c r="G1805" s="1">
        <v>45158.6</v>
      </c>
      <c r="H1805" s="1">
        <f t="shared" si="229"/>
        <v>58360.437013812181</v>
      </c>
      <c r="I1805" s="6">
        <f t="shared" si="232"/>
        <v>5.5194481551990027</v>
      </c>
      <c r="J1805" s="1">
        <f>IFERROR(VLOOKUP($B1805,Population!$A$2:$E$2577,5,FALSE),"")</f>
        <v>10573.6</v>
      </c>
      <c r="K1805" s="3">
        <f>IFERROR(VLOOKUP(A1805,'Exchange rates'!$A$6:$D$1909,4,FALSE),"")</f>
        <v>0.77378789999999997</v>
      </c>
      <c r="L1805" s="3">
        <f>IFERROR(VLOOKUP(B1805,'Work hours'!$A$6:$G$3151,7,FALSE),"")</f>
        <v>39.1</v>
      </c>
      <c r="M1805" s="4">
        <f>IFERROR(VLOOKUP(B1805,Unemployment!$A$7:$D$3208,4,FALSE),"")</f>
        <v>0.12766666666666698</v>
      </c>
      <c r="N1805" s="1">
        <f>IFERROR(VLOOKUP($B1805,Compensation!$A$5:$H$3867,6,FALSE),"")</f>
        <v>20401</v>
      </c>
      <c r="O1805" s="1">
        <f>IFERROR(VLOOKUP($B1805,Compensation!$A$5:$H$3867,7,FALSE),"")</f>
        <v>15966</v>
      </c>
      <c r="P1805" s="1">
        <f>IFERROR(VLOOKUP($B1805,Compensation!$A$5:$H$3867,8,FALSE),"")</f>
        <v>4434</v>
      </c>
      <c r="Q1805" s="4">
        <f t="shared" si="230"/>
        <v>0.35355391885488036</v>
      </c>
      <c r="R1805" s="3">
        <f>IFERROR(VLOOKUP(B1805,Growth!$C$6:$G$1733,2,FALSE),"")</f>
        <v>1.5134662210000001</v>
      </c>
      <c r="S1805" s="6">
        <f t="shared" si="233"/>
        <v>0.10000000000000142</v>
      </c>
      <c r="T1805" s="6">
        <f t="shared" si="234"/>
        <v>-0.40083049812437155</v>
      </c>
      <c r="U1805" s="6">
        <f t="shared" si="235"/>
        <v>1.1999999999999984</v>
      </c>
    </row>
    <row r="1806" spans="1:21" x14ac:dyDescent="0.2">
      <c r="A1806" t="str">
        <f t="shared" si="228"/>
        <v>Euro2010Q4</v>
      </c>
      <c r="B1806" t="s">
        <v>1379</v>
      </c>
      <c r="C1806" t="s">
        <v>22</v>
      </c>
      <c r="D1806" s="1">
        <v>2010</v>
      </c>
      <c r="E1806" s="1">
        <v>4</v>
      </c>
      <c r="F1806" s="1">
        <f t="shared" si="231"/>
        <v>44</v>
      </c>
      <c r="G1806" s="1">
        <v>46446.8</v>
      </c>
      <c r="H1806" s="1">
        <f t="shared" si="229"/>
        <v>63043.191158088885</v>
      </c>
      <c r="I1806" s="6">
        <f t="shared" si="232"/>
        <v>5.9598403439297494</v>
      </c>
      <c r="J1806" s="1">
        <f>IFERROR(VLOOKUP($B1806,Population!$A$2:$E$2577,5,FALSE),"")</f>
        <v>10578</v>
      </c>
      <c r="K1806" s="3">
        <f>IFERROR(VLOOKUP(A1806,'Exchange rates'!$A$6:$D$1909,4,FALSE),"")</f>
        <v>0.73674569999999995</v>
      </c>
      <c r="L1806" s="3">
        <f>IFERROR(VLOOKUP(B1806,'Work hours'!$A$6:$G$3151,7,FALSE),"")</f>
        <v>36.9</v>
      </c>
      <c r="M1806" s="4">
        <f>IFERROR(VLOOKUP(B1806,Unemployment!$A$7:$D$3208,4,FALSE),"")</f>
        <v>0.12733333333333299</v>
      </c>
      <c r="N1806" s="1">
        <f>IFERROR(VLOOKUP($B1806,Compensation!$A$5:$H$3867,6,FALSE),"")</f>
        <v>23459</v>
      </c>
      <c r="O1806" s="1">
        <f>IFERROR(VLOOKUP($B1806,Compensation!$A$5:$H$3867,7,FALSE),"")</f>
        <v>18224</v>
      </c>
      <c r="P1806" s="1">
        <f>IFERROR(VLOOKUP($B1806,Compensation!$A$5:$H$3867,8,FALSE),"")</f>
        <v>5235</v>
      </c>
      <c r="Q1806" s="4">
        <f t="shared" si="230"/>
        <v>0.39236287537569864</v>
      </c>
      <c r="R1806" s="3">
        <f>IFERROR(VLOOKUP(B1806,Growth!$C$6:$G$1733,2,FALSE),"")</f>
        <v>1.268103738</v>
      </c>
      <c r="S1806" s="6">
        <f t="shared" si="233"/>
        <v>-0.39999999999999858</v>
      </c>
      <c r="T1806" s="6">
        <f t="shared" si="234"/>
        <v>-0.56597678452908751</v>
      </c>
      <c r="U1806" s="6">
        <f t="shared" si="235"/>
        <v>0.8666666666666003</v>
      </c>
    </row>
    <row r="1807" spans="1:21" x14ac:dyDescent="0.2">
      <c r="A1807" t="str">
        <f t="shared" si="228"/>
        <v>Euro2011Q1</v>
      </c>
      <c r="B1807" t="s">
        <v>1380</v>
      </c>
      <c r="C1807" t="s">
        <v>22</v>
      </c>
      <c r="D1807" s="1">
        <v>2011</v>
      </c>
      <c r="E1807" s="1">
        <v>1</v>
      </c>
      <c r="F1807" s="1">
        <f t="shared" si="231"/>
        <v>45</v>
      </c>
      <c r="G1807" s="1">
        <v>42666.8</v>
      </c>
      <c r="H1807" s="1">
        <f t="shared" si="229"/>
        <v>58335.140349807407</v>
      </c>
      <c r="I1807" s="6">
        <f t="shared" si="232"/>
        <v>5.5221738720732514</v>
      </c>
      <c r="J1807" s="1">
        <f>IFERROR(VLOOKUP($B1807,Population!$A$2:$E$2577,5,FALSE),"")</f>
        <v>10563.8</v>
      </c>
      <c r="K1807" s="3">
        <f>IFERROR(VLOOKUP(A1807,'Exchange rates'!$A$6:$D$1909,4,FALSE),"")</f>
        <v>0.73140819999999995</v>
      </c>
      <c r="L1807" s="3">
        <f>IFERROR(VLOOKUP(B1807,'Work hours'!$A$6:$G$3151,7,FALSE),"")</f>
        <v>38.299999999999997</v>
      </c>
      <c r="M1807" s="4">
        <f>IFERROR(VLOOKUP(B1807,Unemployment!$A$7:$D$3208,4,FALSE),"")</f>
        <v>0.12966666666666701</v>
      </c>
      <c r="N1807" s="1">
        <f>IFERROR(VLOOKUP($B1807,Compensation!$A$5:$H$3867,6,FALSE),"")</f>
        <v>18802</v>
      </c>
      <c r="O1807" s="1">
        <f>IFERROR(VLOOKUP($B1807,Compensation!$A$5:$H$3867,7,FALSE),"")</f>
        <v>14686</v>
      </c>
      <c r="P1807" s="1">
        <f>IFERROR(VLOOKUP($B1807,Compensation!$A$5:$H$3867,8,FALSE),"")</f>
        <v>4116</v>
      </c>
      <c r="Q1807" s="4">
        <f t="shared" si="230"/>
        <v>0.34420204936859572</v>
      </c>
      <c r="R1807" s="3">
        <f>IFERROR(VLOOKUP(B1807,Growth!$C$6:$G$1733,2,FALSE),"")</f>
        <v>-0.22223320899999999</v>
      </c>
      <c r="S1807" s="6">
        <f t="shared" si="233"/>
        <v>0.39999999999999858</v>
      </c>
      <c r="T1807" s="6">
        <f t="shared" si="234"/>
        <v>-0.61013950921192106</v>
      </c>
      <c r="U1807" s="6">
        <f t="shared" si="235"/>
        <v>0.80000000000000204</v>
      </c>
    </row>
    <row r="1808" spans="1:21" x14ac:dyDescent="0.2">
      <c r="A1808" t="str">
        <f t="shared" si="228"/>
        <v>Euro2011Q2</v>
      </c>
      <c r="B1808" t="s">
        <v>1381</v>
      </c>
      <c r="C1808" t="s">
        <v>22</v>
      </c>
      <c r="D1808" s="1">
        <v>2011</v>
      </c>
      <c r="E1808" s="1">
        <v>2</v>
      </c>
      <c r="F1808" s="1">
        <f t="shared" si="231"/>
        <v>46</v>
      </c>
      <c r="G1808" s="1">
        <v>44521.7</v>
      </c>
      <c r="H1808" s="1">
        <f t="shared" si="229"/>
        <v>64079.952376538538</v>
      </c>
      <c r="I1808" s="6">
        <f t="shared" si="232"/>
        <v>6.0686370536156655</v>
      </c>
      <c r="J1808" s="1">
        <f>IFERROR(VLOOKUP($B1808,Population!$A$2:$E$2577,5,FALSE),"")</f>
        <v>10559.2</v>
      </c>
      <c r="K1808" s="3">
        <f>IFERROR(VLOOKUP(A1808,'Exchange rates'!$A$6:$D$1909,4,FALSE),"")</f>
        <v>0.69478359999999995</v>
      </c>
      <c r="L1808" s="3">
        <f>IFERROR(VLOOKUP(B1808,'Work hours'!$A$6:$G$3151,7,FALSE),"")</f>
        <v>37.5</v>
      </c>
      <c r="M1808" s="4">
        <f>IFERROR(VLOOKUP(B1808,Unemployment!$A$7:$D$3208,4,FALSE),"")</f>
        <v>0.13100000000000001</v>
      </c>
      <c r="N1808" s="1">
        <f>IFERROR(VLOOKUP($B1808,Compensation!$A$5:$H$3867,6,FALSE),"")</f>
        <v>21041</v>
      </c>
      <c r="O1808" s="1">
        <f>IFERROR(VLOOKUP($B1808,Compensation!$A$5:$H$3867,7,FALSE),"")</f>
        <v>16381</v>
      </c>
      <c r="P1808" s="1">
        <f>IFERROR(VLOOKUP($B1808,Compensation!$A$5:$H$3867,8,FALSE),"")</f>
        <v>4660</v>
      </c>
      <c r="Q1808" s="4">
        <f t="shared" si="230"/>
        <v>0.36793294056606107</v>
      </c>
      <c r="R1808" s="3">
        <f>IFERROR(VLOOKUP(B1808,Growth!$C$6:$G$1733,2,FALSE),"")</f>
        <v>-1.196017007</v>
      </c>
      <c r="S1808" s="6">
        <f t="shared" si="233"/>
        <v>-0.79999999999999716</v>
      </c>
      <c r="T1808" s="6">
        <f t="shared" si="234"/>
        <v>-0.96344353362302626</v>
      </c>
      <c r="U1808" s="6">
        <f t="shared" si="235"/>
        <v>0.46666666666669854</v>
      </c>
    </row>
    <row r="1809" spans="1:21" x14ac:dyDescent="0.2">
      <c r="A1809" t="str">
        <f t="shared" si="228"/>
        <v>Euro2011Q3</v>
      </c>
      <c r="B1809" t="s">
        <v>1382</v>
      </c>
      <c r="C1809" t="s">
        <v>22</v>
      </c>
      <c r="D1809" s="1">
        <v>2011</v>
      </c>
      <c r="E1809" s="1">
        <v>3</v>
      </c>
      <c r="F1809" s="1">
        <f t="shared" si="231"/>
        <v>47</v>
      </c>
      <c r="G1809" s="1">
        <v>44229.5</v>
      </c>
      <c r="H1809" s="1">
        <f t="shared" si="229"/>
        <v>62450.475351903864</v>
      </c>
      <c r="I1809" s="6">
        <f t="shared" si="232"/>
        <v>5.9158875518078009</v>
      </c>
      <c r="J1809" s="1">
        <f>IFERROR(VLOOKUP($B1809,Population!$A$2:$E$2577,5,FALSE),"")</f>
        <v>10556.4</v>
      </c>
      <c r="K1809" s="3">
        <f>IFERROR(VLOOKUP(A1809,'Exchange rates'!$A$6:$D$1909,4,FALSE),"")</f>
        <v>0.70823320000000001</v>
      </c>
      <c r="L1809" s="3">
        <f>IFERROR(VLOOKUP(B1809,'Work hours'!$A$6:$G$3151,7,FALSE),"")</f>
        <v>38.6</v>
      </c>
      <c r="M1809" s="4">
        <f>IFERROR(VLOOKUP(B1809,Unemployment!$A$7:$D$3208,4,FALSE),"")</f>
        <v>0.13500000000000001</v>
      </c>
      <c r="N1809" s="1">
        <f>IFERROR(VLOOKUP($B1809,Compensation!$A$5:$H$3867,6,FALSE),"")</f>
        <v>19582</v>
      </c>
      <c r="O1809" s="1">
        <f>IFERROR(VLOOKUP($B1809,Compensation!$A$5:$H$3867,7,FALSE),"")</f>
        <v>15352</v>
      </c>
      <c r="P1809" s="1">
        <f>IFERROR(VLOOKUP($B1809,Compensation!$A$5:$H$3867,8,FALSE),"")</f>
        <v>4230</v>
      </c>
      <c r="Q1809" s="4">
        <f t="shared" si="230"/>
        <v>0.34709865587447292</v>
      </c>
      <c r="R1809" s="3">
        <f>IFERROR(VLOOKUP(B1809,Growth!$C$6:$G$1733,2,FALSE),"")</f>
        <v>-2.049629081</v>
      </c>
      <c r="S1809" s="6">
        <f t="shared" si="233"/>
        <v>-0.5</v>
      </c>
      <c r="T1809" s="6">
        <f t="shared" si="234"/>
        <v>-0.64552629804074391</v>
      </c>
      <c r="U1809" s="6">
        <f t="shared" si="235"/>
        <v>0.73333333333330253</v>
      </c>
    </row>
    <row r="1810" spans="1:21" x14ac:dyDescent="0.2">
      <c r="A1810" t="str">
        <f t="shared" si="228"/>
        <v>Euro2011Q4</v>
      </c>
      <c r="B1810" t="s">
        <v>1383</v>
      </c>
      <c r="C1810" t="s">
        <v>22</v>
      </c>
      <c r="D1810" s="1">
        <v>2011</v>
      </c>
      <c r="E1810" s="1">
        <v>4</v>
      </c>
      <c r="F1810" s="1">
        <f t="shared" si="231"/>
        <v>48</v>
      </c>
      <c r="G1810" s="1">
        <v>44678.2</v>
      </c>
      <c r="H1810" s="1">
        <f t="shared" si="229"/>
        <v>60196.170895029703</v>
      </c>
      <c r="I1810" s="6">
        <f t="shared" si="232"/>
        <v>5.7053655547474795</v>
      </c>
      <c r="J1810" s="1">
        <f>IFERROR(VLOOKUP($B1810,Population!$A$2:$E$2577,5,FALSE),"")</f>
        <v>10550.8</v>
      </c>
      <c r="K1810" s="3">
        <f>IFERROR(VLOOKUP(A1810,'Exchange rates'!$A$6:$D$1909,4,FALSE),"")</f>
        <v>0.74221000000000004</v>
      </c>
      <c r="L1810" s="3">
        <f>IFERROR(VLOOKUP(B1810,'Work hours'!$A$6:$G$3151,7,FALSE),"")</f>
        <v>37.4</v>
      </c>
      <c r="M1810" s="4">
        <f>IFERROR(VLOOKUP(B1810,Unemployment!$A$7:$D$3208,4,FALSE),"")</f>
        <v>0.14633333333333301</v>
      </c>
      <c r="N1810" s="1">
        <f>IFERROR(VLOOKUP($B1810,Compensation!$A$5:$H$3867,6,FALSE),"")</f>
        <v>22169</v>
      </c>
      <c r="O1810" s="1">
        <f>IFERROR(VLOOKUP($B1810,Compensation!$A$5:$H$3867,7,FALSE),"")</f>
        <v>17208</v>
      </c>
      <c r="P1810" s="1">
        <f>IFERROR(VLOOKUP($B1810,Compensation!$A$5:$H$3867,8,FALSE),"")</f>
        <v>4960</v>
      </c>
      <c r="Q1810" s="4">
        <f t="shared" si="230"/>
        <v>0.38515428105877142</v>
      </c>
      <c r="R1810" s="3">
        <f>IFERROR(VLOOKUP(B1810,Growth!$C$6:$G$1733,2,FALSE),"")</f>
        <v>-3.3101667080000001</v>
      </c>
      <c r="S1810" s="6">
        <f t="shared" si="233"/>
        <v>0.5</v>
      </c>
      <c r="T1810" s="6">
        <f t="shared" si="234"/>
        <v>-0.72085943169272193</v>
      </c>
      <c r="U1810" s="6">
        <f t="shared" si="235"/>
        <v>1.9000000000000017</v>
      </c>
    </row>
    <row r="1811" spans="1:21" x14ac:dyDescent="0.2">
      <c r="A1811" t="str">
        <f t="shared" si="228"/>
        <v>Euro2012Q1</v>
      </c>
      <c r="B1811" t="s">
        <v>1384</v>
      </c>
      <c r="C1811" t="s">
        <v>22</v>
      </c>
      <c r="D1811" s="1">
        <v>2012</v>
      </c>
      <c r="E1811" s="1">
        <v>1</v>
      </c>
      <c r="F1811" s="1">
        <f t="shared" si="231"/>
        <v>49</v>
      </c>
      <c r="G1811" s="1">
        <v>41291.699999999997</v>
      </c>
      <c r="H1811" s="1">
        <f t="shared" si="229"/>
        <v>54150.386046587868</v>
      </c>
      <c r="I1811" s="6">
        <f t="shared" si="232"/>
        <v>5.1423402986228188</v>
      </c>
      <c r="J1811" s="1">
        <f>IFERROR(VLOOKUP($B1811,Population!$A$2:$E$2577,5,FALSE),"")</f>
        <v>10530.3</v>
      </c>
      <c r="K1811" s="3">
        <f>IFERROR(VLOOKUP(A1811,'Exchange rates'!$A$6:$D$1909,4,FALSE),"")</f>
        <v>0.76253749999999998</v>
      </c>
      <c r="L1811" s="3">
        <f>IFERROR(VLOOKUP(B1811,'Work hours'!$A$6:$G$3151,7,FALSE),"")</f>
        <v>38.1</v>
      </c>
      <c r="M1811" s="4">
        <f>IFERROR(VLOOKUP(B1811,Unemployment!$A$7:$D$3208,4,FALSE),"")</f>
        <v>0.155</v>
      </c>
      <c r="N1811" s="1">
        <f>IFERROR(VLOOKUP($B1811,Compensation!$A$5:$H$3867,6,FALSE),"")</f>
        <v>17886</v>
      </c>
      <c r="O1811" s="1">
        <f>IFERROR(VLOOKUP($B1811,Compensation!$A$5:$H$3867,7,FALSE),"")</f>
        <v>14003</v>
      </c>
      <c r="P1811" s="1">
        <f>IFERROR(VLOOKUP($B1811,Compensation!$A$5:$H$3867,8,FALSE),"")</f>
        <v>3883</v>
      </c>
      <c r="Q1811" s="4">
        <f t="shared" si="230"/>
        <v>0.33912384329054024</v>
      </c>
      <c r="R1811" s="3">
        <f>IFERROR(VLOOKUP(B1811,Growth!$C$6:$G$1733,2,FALSE),"")</f>
        <v>-3.19826619</v>
      </c>
      <c r="S1811" s="6">
        <f t="shared" si="233"/>
        <v>-0.19999999999999574</v>
      </c>
      <c r="T1811" s="6">
        <f t="shared" si="234"/>
        <v>-0.50782060780554805</v>
      </c>
      <c r="U1811" s="6">
        <f t="shared" si="235"/>
        <v>2.5333333333332986</v>
      </c>
    </row>
    <row r="1812" spans="1:21" x14ac:dyDescent="0.2">
      <c r="A1812" t="str">
        <f t="shared" si="228"/>
        <v>Euro2012Q2</v>
      </c>
      <c r="B1812" t="s">
        <v>1385</v>
      </c>
      <c r="C1812" t="s">
        <v>22</v>
      </c>
      <c r="D1812" s="1">
        <v>2012</v>
      </c>
      <c r="E1812" s="1">
        <v>2</v>
      </c>
      <c r="F1812" s="1">
        <f t="shared" si="231"/>
        <v>50</v>
      </c>
      <c r="G1812" s="1">
        <v>41710.5</v>
      </c>
      <c r="H1812" s="1">
        <f t="shared" si="229"/>
        <v>53487.590155836682</v>
      </c>
      <c r="I1812" s="6">
        <f t="shared" si="232"/>
        <v>5.0845166835400892</v>
      </c>
      <c r="J1812" s="1">
        <f>IFERROR(VLOOKUP($B1812,Population!$A$2:$E$2577,5,FALSE),"")</f>
        <v>10519.7</v>
      </c>
      <c r="K1812" s="3">
        <f>IFERROR(VLOOKUP(A1812,'Exchange rates'!$A$6:$D$1909,4,FALSE),"")</f>
        <v>0.77981639999999997</v>
      </c>
      <c r="L1812" s="3">
        <f>IFERROR(VLOOKUP(B1812,'Work hours'!$A$6:$G$3151,7,FALSE),"")</f>
        <v>37.4</v>
      </c>
      <c r="M1812" s="4">
        <f>IFERROR(VLOOKUP(B1812,Unemployment!$A$7:$D$3208,4,FALSE),"")</f>
        <v>0.16166666666666699</v>
      </c>
      <c r="N1812" s="1">
        <f>IFERROR(VLOOKUP($B1812,Compensation!$A$5:$H$3867,6,FALSE),"")</f>
        <v>18728</v>
      </c>
      <c r="O1812" s="1">
        <f>IFERROR(VLOOKUP($B1812,Compensation!$A$5:$H$3867,7,FALSE),"")</f>
        <v>14659</v>
      </c>
      <c r="P1812" s="1">
        <f>IFERROR(VLOOKUP($B1812,Compensation!$A$5:$H$3867,8,FALSE),"")</f>
        <v>4069</v>
      </c>
      <c r="Q1812" s="4">
        <f t="shared" si="230"/>
        <v>0.35144627851500221</v>
      </c>
      <c r="R1812" s="3">
        <f>IFERROR(VLOOKUP(B1812,Growth!$C$6:$G$1733,2,FALSE),"")</f>
        <v>-4.0917441290000003</v>
      </c>
      <c r="S1812" s="6">
        <f t="shared" si="233"/>
        <v>-0.10000000000000142</v>
      </c>
      <c r="T1812" s="6">
        <f t="shared" si="234"/>
        <v>-1.6486662051058865</v>
      </c>
      <c r="U1812" s="6">
        <f t="shared" si="235"/>
        <v>3.066666666666698</v>
      </c>
    </row>
    <row r="1813" spans="1:21" x14ac:dyDescent="0.2">
      <c r="A1813" t="str">
        <f t="shared" si="228"/>
        <v>Euro2012Q3</v>
      </c>
      <c r="B1813" t="s">
        <v>1386</v>
      </c>
      <c r="C1813" t="s">
        <v>22</v>
      </c>
      <c r="D1813" s="1">
        <v>2012</v>
      </c>
      <c r="E1813" s="1">
        <v>3</v>
      </c>
      <c r="F1813" s="1">
        <f t="shared" si="231"/>
        <v>51</v>
      </c>
      <c r="G1813" s="1">
        <v>42585.5</v>
      </c>
      <c r="H1813" s="1">
        <f t="shared" si="229"/>
        <v>53289.280877825637</v>
      </c>
      <c r="I1813" s="6">
        <f t="shared" si="232"/>
        <v>5.0700512699394551</v>
      </c>
      <c r="J1813" s="1">
        <f>IFERROR(VLOOKUP($B1813,Population!$A$2:$E$2577,5,FALSE),"")</f>
        <v>10510.6</v>
      </c>
      <c r="K1813" s="3">
        <f>IFERROR(VLOOKUP(A1813,'Exchange rates'!$A$6:$D$1909,4,FALSE),"")</f>
        <v>0.79913820000000002</v>
      </c>
      <c r="L1813" s="3">
        <f>IFERROR(VLOOKUP(B1813,'Work hours'!$A$6:$G$3151,7,FALSE),"")</f>
        <v>38.299999999999997</v>
      </c>
      <c r="M1813" s="4">
        <f>IFERROR(VLOOKUP(B1813,Unemployment!$A$7:$D$3208,4,FALSE),"")</f>
        <v>0.16800000000000001</v>
      </c>
      <c r="N1813" s="1">
        <f>IFERROR(VLOOKUP($B1813,Compensation!$A$5:$H$3867,6,FALSE),"")</f>
        <v>18575</v>
      </c>
      <c r="O1813" s="1">
        <f>IFERROR(VLOOKUP($B1813,Compensation!$A$5:$H$3867,7,FALSE),"")</f>
        <v>14496</v>
      </c>
      <c r="P1813" s="1">
        <f>IFERROR(VLOOKUP($B1813,Compensation!$A$5:$H$3867,8,FALSE),"")</f>
        <v>4079</v>
      </c>
      <c r="Q1813" s="4">
        <f t="shared" si="230"/>
        <v>0.34039755315776499</v>
      </c>
      <c r="R1813" s="3">
        <f>IFERROR(VLOOKUP(B1813,Growth!$C$6:$G$1733,2,FALSE),"")</f>
        <v>-4.4286947659999996</v>
      </c>
      <c r="S1813" s="6">
        <f t="shared" si="233"/>
        <v>-0.30000000000000426</v>
      </c>
      <c r="T1813" s="6">
        <f t="shared" si="234"/>
        <v>-0.67011027167079296</v>
      </c>
      <c r="U1813" s="6">
        <f t="shared" si="235"/>
        <v>3.3000000000000003</v>
      </c>
    </row>
    <row r="1814" spans="1:21" x14ac:dyDescent="0.2">
      <c r="A1814" t="str">
        <f t="shared" si="228"/>
        <v>Euro2012Q4</v>
      </c>
      <c r="B1814" t="s">
        <v>1387</v>
      </c>
      <c r="C1814" t="s">
        <v>22</v>
      </c>
      <c r="D1814" s="1">
        <v>2012</v>
      </c>
      <c r="E1814" s="1">
        <v>4</v>
      </c>
      <c r="F1814" s="1">
        <f t="shared" si="231"/>
        <v>52</v>
      </c>
      <c r="G1814" s="1">
        <v>42708</v>
      </c>
      <c r="H1814" s="1">
        <f t="shared" si="229"/>
        <v>55426.597135539756</v>
      </c>
      <c r="I1814" s="6">
        <f t="shared" si="232"/>
        <v>5.2793268883624567</v>
      </c>
      <c r="J1814" s="1">
        <f>IFERROR(VLOOKUP($B1814,Population!$A$2:$E$2577,5,FALSE),"")</f>
        <v>10498.8</v>
      </c>
      <c r="K1814" s="3">
        <f>IFERROR(VLOOKUP(A1814,'Exchange rates'!$A$6:$D$1909,4,FALSE),"")</f>
        <v>0.77053260000000001</v>
      </c>
      <c r="L1814" s="3">
        <f>IFERROR(VLOOKUP(B1814,'Work hours'!$A$6:$G$3151,7,FALSE),"")</f>
        <v>37.5</v>
      </c>
      <c r="M1814" s="4">
        <f>IFERROR(VLOOKUP(B1814,Unemployment!$A$7:$D$3208,4,FALSE),"")</f>
        <v>0.17800000000000002</v>
      </c>
      <c r="N1814" s="1">
        <f>IFERROR(VLOOKUP($B1814,Compensation!$A$5:$H$3867,6,FALSE),"")</f>
        <v>20125</v>
      </c>
      <c r="O1814" s="1">
        <f>IFERROR(VLOOKUP($B1814,Compensation!$A$5:$H$3867,7,FALSE),"")</f>
        <v>15615</v>
      </c>
      <c r="P1814" s="1">
        <f>IFERROR(VLOOKUP($B1814,Compensation!$A$5:$H$3867,8,FALSE),"")</f>
        <v>4510</v>
      </c>
      <c r="Q1814" s="4">
        <f t="shared" si="230"/>
        <v>0.36562236583309921</v>
      </c>
      <c r="R1814" s="3">
        <f>IFERROR(VLOOKUP(B1814,Growth!$C$6:$G$1733,2,FALSE),"")</f>
        <v>-4.5276429540000001</v>
      </c>
      <c r="S1814" s="6">
        <f t="shared" si="233"/>
        <v>0.10000000000000142</v>
      </c>
      <c r="T1814" s="6">
        <f t="shared" si="234"/>
        <v>-1.9531915225672214</v>
      </c>
      <c r="U1814" s="6">
        <f t="shared" si="235"/>
        <v>3.1666666666667007</v>
      </c>
    </row>
    <row r="1815" spans="1:21" x14ac:dyDescent="0.2">
      <c r="A1815" t="str">
        <f t="shared" si="228"/>
        <v>Euro2013Q1</v>
      </c>
      <c r="B1815" t="s">
        <v>1388</v>
      </c>
      <c r="C1815" t="s">
        <v>22</v>
      </c>
      <c r="D1815" s="1">
        <v>2013</v>
      </c>
      <c r="E1815" s="1">
        <v>1</v>
      </c>
      <c r="F1815" s="1">
        <f t="shared" si="231"/>
        <v>53</v>
      </c>
      <c r="G1815" s="1">
        <v>40736.6</v>
      </c>
      <c r="H1815" s="1">
        <f t="shared" si="229"/>
        <v>53751.732826576947</v>
      </c>
      <c r="I1815" s="6">
        <f t="shared" si="232"/>
        <v>5.1311364338631629</v>
      </c>
      <c r="J1815" s="1">
        <f>IFERROR(VLOOKUP($B1815,Population!$A$2:$E$2577,5,FALSE),"")</f>
        <v>10475.6</v>
      </c>
      <c r="K1815" s="3">
        <f>IFERROR(VLOOKUP(A1815,'Exchange rates'!$A$6:$D$1909,4,FALSE),"")</f>
        <v>0.75786580000000003</v>
      </c>
      <c r="L1815" s="3">
        <f>IFERROR(VLOOKUP(B1815,'Work hours'!$A$6:$G$3151,7,FALSE),"")</f>
        <v>37.4</v>
      </c>
      <c r="M1815" s="4">
        <f>IFERROR(VLOOKUP(B1815,Unemployment!$A$7:$D$3208,4,FALSE),"")</f>
        <v>0.181666666666667</v>
      </c>
      <c r="N1815" s="1">
        <f>IFERROR(VLOOKUP($B1815,Compensation!$A$5:$H$3867,6,FALSE),"")</f>
        <v>17937</v>
      </c>
      <c r="O1815" s="1">
        <f>IFERROR(VLOOKUP($B1815,Compensation!$A$5:$H$3867,7,FALSE),"")</f>
        <v>13900</v>
      </c>
      <c r="P1815" s="1">
        <f>IFERROR(VLOOKUP($B1815,Compensation!$A$5:$H$3867,8,FALSE),"")</f>
        <v>4037</v>
      </c>
      <c r="Q1815" s="4">
        <f t="shared" si="230"/>
        <v>0.34121649818590655</v>
      </c>
      <c r="R1815" s="3">
        <f>IFERROR(VLOOKUP(B1815,Growth!$C$6:$G$1733,2,FALSE),"")</f>
        <v>-3.6042074770000001</v>
      </c>
      <c r="S1815" s="6">
        <f t="shared" si="233"/>
        <v>-0.70000000000000284</v>
      </c>
      <c r="T1815" s="6">
        <f t="shared" si="234"/>
        <v>0.20926548953663082</v>
      </c>
      <c r="U1815" s="6">
        <f t="shared" si="235"/>
        <v>2.6666666666667007</v>
      </c>
    </row>
    <row r="1816" spans="1:21" x14ac:dyDescent="0.2">
      <c r="A1816" t="str">
        <f t="shared" si="228"/>
        <v>Euro2013Q2</v>
      </c>
      <c r="B1816" t="s">
        <v>1389</v>
      </c>
      <c r="C1816" t="s">
        <v>22</v>
      </c>
      <c r="D1816" s="1">
        <v>2013</v>
      </c>
      <c r="E1816" s="1">
        <v>2</v>
      </c>
      <c r="F1816" s="1">
        <f t="shared" si="231"/>
        <v>54</v>
      </c>
      <c r="G1816" s="1">
        <v>42240.5</v>
      </c>
      <c r="H1816" s="1">
        <f t="shared" si="229"/>
        <v>55166.509727814482</v>
      </c>
      <c r="I1816" s="6">
        <f t="shared" si="232"/>
        <v>5.2720288348446562</v>
      </c>
      <c r="J1816" s="1">
        <f>IFERROR(VLOOKUP($B1816,Population!$A$2:$E$2577,5,FALSE),"")</f>
        <v>10464</v>
      </c>
      <c r="K1816" s="3">
        <f>IFERROR(VLOOKUP(A1816,'Exchange rates'!$A$6:$D$1909,4,FALSE),"")</f>
        <v>0.76569100000000001</v>
      </c>
      <c r="L1816" s="3">
        <f>IFERROR(VLOOKUP(B1816,'Work hours'!$A$6:$G$3151,7,FALSE),"")</f>
        <v>37.799999999999997</v>
      </c>
      <c r="M1816" s="4">
        <f>IFERROR(VLOOKUP(B1816,Unemployment!$A$7:$D$3208,4,FALSE),"")</f>
        <v>0.17600000000000002</v>
      </c>
      <c r="N1816" s="1">
        <f>IFERROR(VLOOKUP($B1816,Compensation!$A$5:$H$3867,6,FALSE),"")</f>
        <v>18692</v>
      </c>
      <c r="O1816" s="1">
        <f>IFERROR(VLOOKUP($B1816,Compensation!$A$5:$H$3867,7,FALSE),"")</f>
        <v>14523</v>
      </c>
      <c r="P1816" s="1">
        <f>IFERROR(VLOOKUP($B1816,Compensation!$A$5:$H$3867,8,FALSE),"")</f>
        <v>4169</v>
      </c>
      <c r="Q1816" s="4">
        <f t="shared" si="230"/>
        <v>0.34381695292432618</v>
      </c>
      <c r="R1816" s="3">
        <f>IFERROR(VLOOKUP(B1816,Growth!$C$6:$G$1733,2,FALSE),"")</f>
        <v>-1.546055897</v>
      </c>
      <c r="S1816" s="6">
        <f t="shared" si="233"/>
        <v>0.39999999999999858</v>
      </c>
      <c r="T1816" s="6">
        <f t="shared" si="234"/>
        <v>-0.76293255906760282</v>
      </c>
      <c r="U1816" s="6">
        <f t="shared" si="235"/>
        <v>1.4333333333333032</v>
      </c>
    </row>
    <row r="1817" spans="1:21" x14ac:dyDescent="0.2">
      <c r="A1817" t="str">
        <f t="shared" si="228"/>
        <v>Euro2013Q3</v>
      </c>
      <c r="B1817" t="s">
        <v>1390</v>
      </c>
      <c r="C1817" t="s">
        <v>22</v>
      </c>
      <c r="D1817" s="1">
        <v>2013</v>
      </c>
      <c r="E1817" s="1">
        <v>3</v>
      </c>
      <c r="F1817" s="1">
        <f t="shared" si="231"/>
        <v>55</v>
      </c>
      <c r="G1817" s="1">
        <v>43458</v>
      </c>
      <c r="H1817" s="1">
        <f t="shared" si="229"/>
        <v>57564.740463927461</v>
      </c>
      <c r="I1817" s="6">
        <f t="shared" si="232"/>
        <v>5.5075862248899687</v>
      </c>
      <c r="J1817" s="1">
        <f>IFERROR(VLOOKUP($B1817,Population!$A$2:$E$2577,5,FALSE),"")</f>
        <v>10451.9</v>
      </c>
      <c r="K1817" s="3">
        <f>IFERROR(VLOOKUP(A1817,'Exchange rates'!$A$6:$D$1909,4,FALSE),"")</f>
        <v>0.75494130000000004</v>
      </c>
      <c r="L1817" s="3">
        <f>IFERROR(VLOOKUP(B1817,'Work hours'!$A$6:$G$3151,7,FALSE),"")</f>
        <v>38.4</v>
      </c>
      <c r="M1817" s="4">
        <f>IFERROR(VLOOKUP(B1817,Unemployment!$A$7:$D$3208,4,FALSE),"")</f>
        <v>0.16800000000000001</v>
      </c>
      <c r="N1817" s="1">
        <f>IFERROR(VLOOKUP($B1817,Compensation!$A$5:$H$3867,6,FALSE),"")</f>
        <v>18646</v>
      </c>
      <c r="O1817" s="1">
        <f>IFERROR(VLOOKUP($B1817,Compensation!$A$5:$H$3867,7,FALSE),"")</f>
        <v>14481</v>
      </c>
      <c r="P1817" s="1">
        <f>IFERROR(VLOOKUP($B1817,Compensation!$A$5:$H$3867,8,FALSE),"")</f>
        <v>4165</v>
      </c>
      <c r="Q1817" s="4">
        <f t="shared" si="230"/>
        <v>0.33321827971834878</v>
      </c>
      <c r="R1817" s="3">
        <f>IFERROR(VLOOKUP(B1817,Growth!$C$6:$G$1733,2,FALSE),"")</f>
        <v>-0.56010572800000002</v>
      </c>
      <c r="S1817" s="6">
        <f t="shared" si="233"/>
        <v>0.10000000000000142</v>
      </c>
      <c r="T1817" s="6">
        <f t="shared" si="234"/>
        <v>-0.71792734394162117</v>
      </c>
      <c r="U1817" s="6">
        <f t="shared" si="235"/>
        <v>0</v>
      </c>
    </row>
    <row r="1818" spans="1:21" x14ac:dyDescent="0.2">
      <c r="A1818" t="str">
        <f t="shared" si="228"/>
        <v>Euro2013Q4</v>
      </c>
      <c r="B1818" t="s">
        <v>1391</v>
      </c>
      <c r="C1818" t="s">
        <v>22</v>
      </c>
      <c r="D1818" s="1">
        <v>2013</v>
      </c>
      <c r="E1818" s="1">
        <v>4</v>
      </c>
      <c r="F1818" s="1">
        <f t="shared" si="231"/>
        <v>56</v>
      </c>
      <c r="G1818" s="1">
        <v>44057.2</v>
      </c>
      <c r="H1818" s="1">
        <f t="shared" si="229"/>
        <v>59966.856882301094</v>
      </c>
      <c r="I1818" s="6">
        <f t="shared" si="232"/>
        <v>5.7452725609623947</v>
      </c>
      <c r="J1818" s="1">
        <f>IFERROR(VLOOKUP($B1818,Population!$A$2:$E$2577,5,FALSE),"")</f>
        <v>10437.6</v>
      </c>
      <c r="K1818" s="3">
        <f>IFERROR(VLOOKUP(A1818,'Exchange rates'!$A$6:$D$1909,4,FALSE),"")</f>
        <v>0.73469249999999997</v>
      </c>
      <c r="L1818" s="3">
        <f>IFERROR(VLOOKUP(B1818,'Work hours'!$A$6:$G$3151,7,FALSE),"")</f>
        <v>38.5</v>
      </c>
      <c r="M1818" s="4">
        <f>IFERROR(VLOOKUP(B1818,Unemployment!$A$7:$D$3208,4,FALSE),"")</f>
        <v>0.16066666666666699</v>
      </c>
      <c r="N1818" s="1">
        <f>IFERROR(VLOOKUP($B1818,Compensation!$A$5:$H$3867,6,FALSE),"")</f>
        <v>20933</v>
      </c>
      <c r="O1818" s="1">
        <f>IFERROR(VLOOKUP($B1818,Compensation!$A$5:$H$3867,7,FALSE),"")</f>
        <v>16110</v>
      </c>
      <c r="P1818" s="1">
        <f>IFERROR(VLOOKUP($B1818,Compensation!$A$5:$H$3867,8,FALSE),"")</f>
        <v>4823</v>
      </c>
      <c r="Q1818" s="4">
        <f t="shared" si="230"/>
        <v>0.36566100433073373</v>
      </c>
      <c r="R1818" s="3">
        <f>IFERROR(VLOOKUP(B1818,Growth!$C$6:$G$1733,2,FALSE),"")</f>
        <v>2.1430560930000002</v>
      </c>
      <c r="S1818" s="6">
        <f t="shared" si="233"/>
        <v>1</v>
      </c>
      <c r="T1818" s="6">
        <f t="shared" si="234"/>
        <v>3.8638497634524427E-3</v>
      </c>
      <c r="U1818" s="6">
        <f t="shared" si="235"/>
        <v>-1.7333333333333034</v>
      </c>
    </row>
    <row r="1819" spans="1:21" x14ac:dyDescent="0.2">
      <c r="A1819" t="str">
        <f t="shared" si="228"/>
        <v>Euro2014Q1</v>
      </c>
      <c r="B1819" t="s">
        <v>1392</v>
      </c>
      <c r="C1819" t="s">
        <v>22</v>
      </c>
      <c r="D1819" s="1">
        <v>2014</v>
      </c>
      <c r="E1819" s="1">
        <v>1</v>
      </c>
      <c r="F1819" s="1">
        <f t="shared" si="231"/>
        <v>57</v>
      </c>
      <c r="G1819" s="1">
        <v>41069</v>
      </c>
      <c r="H1819" s="1">
        <f t="shared" si="229"/>
        <v>56284.756546397264</v>
      </c>
      <c r="I1819" s="6">
        <f t="shared" si="232"/>
        <v>5.4031118590008029</v>
      </c>
      <c r="J1819" s="1">
        <f>IFERROR(VLOOKUP($B1819,Population!$A$2:$E$2577,5,FALSE),"")</f>
        <v>10417.1</v>
      </c>
      <c r="K1819" s="3">
        <f>IFERROR(VLOOKUP(A1819,'Exchange rates'!$A$6:$D$1909,4,FALSE),"")</f>
        <v>0.72966470000000005</v>
      </c>
      <c r="L1819" s="3">
        <f>IFERROR(VLOOKUP(B1819,'Work hours'!$A$6:$G$3151,7,FALSE),"")</f>
        <v>38.299999999999997</v>
      </c>
      <c r="M1819" s="4">
        <f>IFERROR(VLOOKUP(B1819,Unemployment!$A$7:$D$3208,4,FALSE),"")</f>
        <v>0.15466666666666701</v>
      </c>
      <c r="N1819" s="1">
        <f>IFERROR(VLOOKUP($B1819,Compensation!$A$5:$H$3867,6,FALSE),"")</f>
        <v>17604</v>
      </c>
      <c r="O1819" s="1">
        <f>IFERROR(VLOOKUP($B1819,Compensation!$A$5:$H$3867,7,FALSE),"")</f>
        <v>13714</v>
      </c>
      <c r="P1819" s="1">
        <f>IFERROR(VLOOKUP($B1819,Compensation!$A$5:$H$3867,8,FALSE),"")</f>
        <v>3890</v>
      </c>
      <c r="Q1819" s="4">
        <f t="shared" si="230"/>
        <v>0.33392583213616112</v>
      </c>
      <c r="R1819" s="3">
        <f>IFERROR(VLOOKUP(B1819,Growth!$C$6:$G$1733,2,FALSE),"")</f>
        <v>1.066874721</v>
      </c>
      <c r="S1819" s="6">
        <f t="shared" si="233"/>
        <v>0.89999999999999858</v>
      </c>
      <c r="T1819" s="6">
        <f t="shared" si="234"/>
        <v>-0.72906660497454312</v>
      </c>
      <c r="U1819" s="6">
        <f t="shared" si="235"/>
        <v>-2.6999999999999997</v>
      </c>
    </row>
    <row r="1820" spans="1:21" x14ac:dyDescent="0.2">
      <c r="A1820" t="str">
        <f t="shared" si="228"/>
        <v>Euro2014Q2</v>
      </c>
      <c r="B1820" t="s">
        <v>1393</v>
      </c>
      <c r="C1820" t="s">
        <v>22</v>
      </c>
      <c r="D1820" s="1">
        <v>2014</v>
      </c>
      <c r="E1820" s="1">
        <v>2</v>
      </c>
      <c r="F1820" s="1">
        <f t="shared" si="231"/>
        <v>58</v>
      </c>
      <c r="G1820" s="1">
        <v>43644.1</v>
      </c>
      <c r="H1820" s="1">
        <f t="shared" si="229"/>
        <v>59847.310449326884</v>
      </c>
      <c r="I1820" s="6">
        <f t="shared" si="232"/>
        <v>5.751009998589991</v>
      </c>
      <c r="J1820" s="1">
        <f>IFERROR(VLOOKUP($B1820,Population!$A$2:$E$2577,5,FALSE),"")</f>
        <v>10406.4</v>
      </c>
      <c r="K1820" s="3">
        <f>IFERROR(VLOOKUP(A1820,'Exchange rates'!$A$6:$D$1909,4,FALSE),"")</f>
        <v>0.7292575</v>
      </c>
      <c r="L1820" s="3">
        <f>IFERROR(VLOOKUP(B1820,'Work hours'!$A$6:$G$3151,7,FALSE),"")</f>
        <v>37.9</v>
      </c>
      <c r="M1820" s="4">
        <f>IFERROR(VLOOKUP(B1820,Unemployment!$A$7:$D$3208,4,FALSE),"")</f>
        <v>0.149666666666667</v>
      </c>
      <c r="N1820" s="1">
        <f>IFERROR(VLOOKUP($B1820,Compensation!$A$5:$H$3867,6,FALSE),"")</f>
        <v>19419</v>
      </c>
      <c r="O1820" s="1">
        <f>IFERROR(VLOOKUP($B1820,Compensation!$A$5:$H$3867,7,FALSE),"")</f>
        <v>15088</v>
      </c>
      <c r="P1820" s="1">
        <f>IFERROR(VLOOKUP($B1820,Compensation!$A$5:$H$3867,8,FALSE),"")</f>
        <v>4331</v>
      </c>
      <c r="Q1820" s="4">
        <f t="shared" si="230"/>
        <v>0.34570537598438278</v>
      </c>
      <c r="R1820" s="3">
        <f>IFERROR(VLOOKUP(B1820,Growth!$C$6:$G$1733,2,FALSE),"")</f>
        <v>0.63991803300000005</v>
      </c>
      <c r="S1820" s="6">
        <f t="shared" si="233"/>
        <v>0.10000000000000142</v>
      </c>
      <c r="T1820" s="6">
        <f t="shared" si="234"/>
        <v>0.18884230600565988</v>
      </c>
      <c r="U1820" s="6">
        <f t="shared" si="235"/>
        <v>-2.6333333333333013</v>
      </c>
    </row>
    <row r="1821" spans="1:21" x14ac:dyDescent="0.2">
      <c r="A1821" t="str">
        <f t="shared" si="228"/>
        <v>Euro2014Q3</v>
      </c>
      <c r="B1821" t="s">
        <v>1394</v>
      </c>
      <c r="C1821" t="s">
        <v>22</v>
      </c>
      <c r="D1821" s="1">
        <v>2014</v>
      </c>
      <c r="E1821" s="1">
        <v>3</v>
      </c>
      <c r="F1821" s="1">
        <f t="shared" si="231"/>
        <v>59</v>
      </c>
      <c r="G1821" s="1">
        <v>44390.5</v>
      </c>
      <c r="H1821" s="1">
        <f t="shared" si="229"/>
        <v>58796.236447481075</v>
      </c>
      <c r="I1821" s="6">
        <f t="shared" si="232"/>
        <v>5.6556051257184015</v>
      </c>
      <c r="J1821" s="1">
        <f>IFERROR(VLOOKUP($B1821,Population!$A$2:$E$2577,5,FALSE),"")</f>
        <v>10396.1</v>
      </c>
      <c r="K1821" s="3">
        <f>IFERROR(VLOOKUP(A1821,'Exchange rates'!$A$6:$D$1909,4,FALSE),"")</f>
        <v>0.75498880000000002</v>
      </c>
      <c r="L1821" s="3">
        <f>IFERROR(VLOOKUP(B1821,'Work hours'!$A$6:$G$3151,7,FALSE),"")</f>
        <v>38.700000000000003</v>
      </c>
      <c r="M1821" s="4">
        <f>IFERROR(VLOOKUP(B1821,Unemployment!$A$7:$D$3208,4,FALSE),"")</f>
        <v>0.14233333333333301</v>
      </c>
      <c r="N1821" s="1">
        <f>IFERROR(VLOOKUP($B1821,Compensation!$A$5:$H$3867,6,FALSE),"")</f>
        <v>19167</v>
      </c>
      <c r="O1821" s="1">
        <f>IFERROR(VLOOKUP($B1821,Compensation!$A$5:$H$3867,7,FALSE),"")</f>
        <v>14934</v>
      </c>
      <c r="P1821" s="1">
        <f>IFERROR(VLOOKUP($B1821,Compensation!$A$5:$H$3867,8,FALSE),"")</f>
        <v>4232</v>
      </c>
      <c r="Q1821" s="4">
        <f t="shared" si="230"/>
        <v>0.33642333382142575</v>
      </c>
      <c r="R1821" s="3">
        <f>IFERROR(VLOOKUP(B1821,Growth!$C$6:$G$1733,2,FALSE),"")</f>
        <v>0.87572742400000003</v>
      </c>
      <c r="S1821" s="6">
        <f t="shared" si="233"/>
        <v>0.30000000000000426</v>
      </c>
      <c r="T1821" s="6">
        <f t="shared" si="234"/>
        <v>0.32050541030769764</v>
      </c>
      <c r="U1821" s="6">
        <f t="shared" si="235"/>
        <v>-2.5666666666667002</v>
      </c>
    </row>
    <row r="1822" spans="1:21" x14ac:dyDescent="0.2">
      <c r="A1822" t="str">
        <f t="shared" si="228"/>
        <v>Euro2014Q4</v>
      </c>
      <c r="B1822" t="s">
        <v>1395</v>
      </c>
      <c r="C1822" t="s">
        <v>22</v>
      </c>
      <c r="D1822" s="1">
        <v>2014</v>
      </c>
      <c r="E1822" s="1">
        <v>4</v>
      </c>
      <c r="F1822" s="1">
        <f t="shared" si="231"/>
        <v>60</v>
      </c>
      <c r="G1822" s="1">
        <v>43950.1</v>
      </c>
      <c r="H1822" s="1">
        <f t="shared" si="229"/>
        <v>54877.979496035245</v>
      </c>
      <c r="I1822" s="6">
        <f t="shared" si="232"/>
        <v>5.2845031147780137</v>
      </c>
      <c r="J1822" s="1">
        <f>IFERROR(VLOOKUP($B1822,Population!$A$2:$E$2577,5,FALSE),"")</f>
        <v>10384.700000000001</v>
      </c>
      <c r="K1822" s="3">
        <f>IFERROR(VLOOKUP(A1822,'Exchange rates'!$A$6:$D$1909,4,FALSE),"")</f>
        <v>0.80086950000000001</v>
      </c>
      <c r="L1822" s="3">
        <f>IFERROR(VLOOKUP(B1822,'Work hours'!$A$6:$G$3151,7,FALSE),"")</f>
        <v>38.1</v>
      </c>
      <c r="M1822" s="4">
        <f>IFERROR(VLOOKUP(B1822,Unemployment!$A$7:$D$3208,4,FALSE),"")</f>
        <v>0.13966666666666699</v>
      </c>
      <c r="N1822" s="1">
        <f>IFERROR(VLOOKUP($B1822,Compensation!$A$5:$H$3867,6,FALSE),"")</f>
        <v>20162</v>
      </c>
      <c r="O1822" s="1">
        <f>IFERROR(VLOOKUP($B1822,Compensation!$A$5:$H$3867,7,FALSE),"")</f>
        <v>15720</v>
      </c>
      <c r="P1822" s="1">
        <f>IFERROR(VLOOKUP($B1822,Compensation!$A$5:$H$3867,8,FALSE),"")</f>
        <v>4442</v>
      </c>
      <c r="Q1822" s="4">
        <f t="shared" si="230"/>
        <v>0.35767836705718531</v>
      </c>
      <c r="R1822" s="3">
        <f>IFERROR(VLOOKUP(B1822,Growth!$C$6:$G$1733,2,FALSE),"")</f>
        <v>0.590349244</v>
      </c>
      <c r="S1822" s="6">
        <f t="shared" si="233"/>
        <v>-0.39999999999999858</v>
      </c>
      <c r="T1822" s="6">
        <f t="shared" si="234"/>
        <v>-0.79826372735484208</v>
      </c>
      <c r="U1822" s="6">
        <f t="shared" si="235"/>
        <v>-2.0999999999999992</v>
      </c>
    </row>
    <row r="1823" spans="1:21" x14ac:dyDescent="0.2">
      <c r="A1823" t="str">
        <f t="shared" si="228"/>
        <v>Euro2015Q1</v>
      </c>
      <c r="B1823" t="s">
        <v>1396</v>
      </c>
      <c r="C1823" t="s">
        <v>22</v>
      </c>
      <c r="D1823" s="1">
        <v>2015</v>
      </c>
      <c r="E1823" s="1">
        <v>1</v>
      </c>
      <c r="F1823" s="1">
        <f t="shared" si="231"/>
        <v>61</v>
      </c>
      <c r="G1823" s="1">
        <v>42849.1</v>
      </c>
      <c r="H1823" s="1">
        <f t="shared" si="229"/>
        <v>48236.499575374801</v>
      </c>
      <c r="I1823" s="6">
        <f t="shared" si="232"/>
        <v>4.6497493325019086</v>
      </c>
      <c r="J1823" s="1">
        <f>IFERROR(VLOOKUP($B1823,Population!$A$2:$E$2577,5,FALSE),"")</f>
        <v>10374</v>
      </c>
      <c r="K1823" s="3">
        <f>IFERROR(VLOOKUP(A1823,'Exchange rates'!$A$6:$D$1909,4,FALSE),"")</f>
        <v>0.88831280000000001</v>
      </c>
      <c r="L1823" s="3">
        <f>IFERROR(VLOOKUP(B1823,'Work hours'!$A$6:$G$3151,7,FALSE),"")</f>
        <v>38.200000000000003</v>
      </c>
      <c r="M1823" s="4">
        <f>IFERROR(VLOOKUP(B1823,Unemployment!$A$7:$D$3208,4,FALSE),"")</f>
        <v>0.13900000000000001</v>
      </c>
      <c r="N1823" s="1">
        <f>IFERROR(VLOOKUP($B1823,Compensation!$A$5:$H$3867,6,FALSE),"")</f>
        <v>18228</v>
      </c>
      <c r="O1823" s="1">
        <f>IFERROR(VLOOKUP($B1823,Compensation!$A$5:$H$3867,7,FALSE),"")</f>
        <v>14251</v>
      </c>
      <c r="P1823" s="1">
        <f>IFERROR(VLOOKUP($B1823,Compensation!$A$5:$H$3867,8,FALSE),"")</f>
        <v>3977</v>
      </c>
      <c r="Q1823" s="4">
        <f t="shared" si="230"/>
        <v>0.33258574859215245</v>
      </c>
      <c r="R1823" s="3">
        <f>IFERROR(VLOOKUP(B1823,Growth!$C$6:$G$1733,2,FALSE),"")</f>
        <v>1.892981477</v>
      </c>
      <c r="S1823" s="6">
        <f t="shared" si="233"/>
        <v>-9.9999999999994316E-2</v>
      </c>
      <c r="T1823" s="6">
        <f t="shared" si="234"/>
        <v>-0.13400835440086634</v>
      </c>
      <c r="U1823" s="6">
        <f t="shared" si="235"/>
        <v>-1.5666666666666995</v>
      </c>
    </row>
    <row r="1824" spans="1:21" x14ac:dyDescent="0.2">
      <c r="A1824" t="str">
        <f t="shared" si="228"/>
        <v>Euro2015Q2</v>
      </c>
      <c r="B1824" t="s">
        <v>1397</v>
      </c>
      <c r="C1824" t="s">
        <v>22</v>
      </c>
      <c r="D1824" s="1">
        <v>2015</v>
      </c>
      <c r="E1824" s="1">
        <v>2</v>
      </c>
      <c r="F1824" s="1">
        <f t="shared" si="231"/>
        <v>62</v>
      </c>
      <c r="G1824" s="1">
        <v>45445.4</v>
      </c>
      <c r="H1824" s="1">
        <f t="shared" si="229"/>
        <v>50264.782300493047</v>
      </c>
      <c r="I1824" s="6">
        <f t="shared" si="232"/>
        <v>4.8498468092561939</v>
      </c>
      <c r="J1824" s="1">
        <f>IFERROR(VLOOKUP($B1824,Population!$A$2:$E$2577,5,FALSE),"")</f>
        <v>10364.200000000001</v>
      </c>
      <c r="K1824" s="3">
        <f>IFERROR(VLOOKUP(A1824,'Exchange rates'!$A$6:$D$1909,4,FALSE),"")</f>
        <v>0.90412009999999998</v>
      </c>
      <c r="L1824" s="3">
        <f>IFERROR(VLOOKUP(B1824,'Work hours'!$A$6:$G$3151,7,FALSE),"")</f>
        <v>38.200000000000003</v>
      </c>
      <c r="M1824" s="4">
        <f>IFERROR(VLOOKUP(B1824,Unemployment!$A$7:$D$3208,4,FALSE),"")</f>
        <v>0.129</v>
      </c>
      <c r="N1824" s="1">
        <f>IFERROR(VLOOKUP($B1824,Compensation!$A$5:$H$3867,6,FALSE),"")</f>
        <v>20068</v>
      </c>
      <c r="O1824" s="1">
        <f>IFERROR(VLOOKUP($B1824,Compensation!$A$5:$H$3867,7,FALSE),"")</f>
        <v>15621</v>
      </c>
      <c r="P1824" s="1">
        <f>IFERROR(VLOOKUP($B1824,Compensation!$A$5:$H$3867,8,FALSE),"")</f>
        <v>4446</v>
      </c>
      <c r="Q1824" s="4">
        <f t="shared" si="230"/>
        <v>0.34373115870913229</v>
      </c>
      <c r="R1824" s="3">
        <f>IFERROR(VLOOKUP(B1824,Growth!$C$6:$G$1733,2,FALSE),"")</f>
        <v>1.857357964</v>
      </c>
      <c r="S1824" s="6">
        <f t="shared" si="233"/>
        <v>0.30000000000000426</v>
      </c>
      <c r="T1824" s="6">
        <f t="shared" si="234"/>
        <v>-0.19742172752504894</v>
      </c>
      <c r="U1824" s="6">
        <f t="shared" si="235"/>
        <v>-2.0666666666667002</v>
      </c>
    </row>
    <row r="1825" spans="1:21" x14ac:dyDescent="0.2">
      <c r="A1825" t="str">
        <f t="shared" si="228"/>
        <v>Euro2015Q3</v>
      </c>
      <c r="B1825" t="s">
        <v>1398</v>
      </c>
      <c r="C1825" t="s">
        <v>22</v>
      </c>
      <c r="D1825" s="1">
        <v>2015</v>
      </c>
      <c r="E1825" s="1">
        <v>3</v>
      </c>
      <c r="F1825" s="1">
        <f t="shared" si="231"/>
        <v>63</v>
      </c>
      <c r="G1825" s="1">
        <v>45983.1</v>
      </c>
      <c r="H1825" s="1">
        <f t="shared" si="229"/>
        <v>51119.295921971287</v>
      </c>
      <c r="I1825" s="6">
        <f t="shared" si="232"/>
        <v>4.9374404468069706</v>
      </c>
      <c r="J1825" s="1">
        <f>IFERROR(VLOOKUP($B1825,Population!$A$2:$E$2577,5,FALSE),"")</f>
        <v>10353.4</v>
      </c>
      <c r="K1825" s="3">
        <f>IFERROR(VLOOKUP(A1825,'Exchange rates'!$A$6:$D$1909,4,FALSE),"")</f>
        <v>0.89952529999999997</v>
      </c>
      <c r="L1825" s="3">
        <f>IFERROR(VLOOKUP(B1825,'Work hours'!$A$6:$G$3151,7,FALSE),"")</f>
        <v>39</v>
      </c>
      <c r="M1825" s="4">
        <f>IFERROR(VLOOKUP(B1825,Unemployment!$A$7:$D$3208,4,FALSE),"")</f>
        <v>0.12666666666666701</v>
      </c>
      <c r="N1825" s="1">
        <f>IFERROR(VLOOKUP($B1825,Compensation!$A$5:$H$3867,6,FALSE),"")</f>
        <v>19281</v>
      </c>
      <c r="O1825" s="1">
        <f>IFERROR(VLOOKUP($B1825,Compensation!$A$5:$H$3867,7,FALSE),"")</f>
        <v>15085</v>
      </c>
      <c r="P1825" s="1">
        <f>IFERROR(VLOOKUP($B1825,Compensation!$A$5:$H$3867,8,FALSE),"")</f>
        <v>4196</v>
      </c>
      <c r="Q1825" s="4">
        <f t="shared" si="230"/>
        <v>0.32805530727593402</v>
      </c>
      <c r="R1825" s="3">
        <f>IFERROR(VLOOKUP(B1825,Growth!$C$6:$G$1733,2,FALSE),"")</f>
        <v>1.876774457</v>
      </c>
      <c r="S1825" s="6">
        <f t="shared" si="233"/>
        <v>0.29999999999999716</v>
      </c>
      <c r="T1825" s="6">
        <f t="shared" si="234"/>
        <v>-0.83680265454917357</v>
      </c>
      <c r="U1825" s="6">
        <f t="shared" si="235"/>
        <v>-1.5666666666665996</v>
      </c>
    </row>
    <row r="1826" spans="1:21" x14ac:dyDescent="0.2">
      <c r="A1826" t="str">
        <f t="shared" si="228"/>
        <v>Euro2015Q4</v>
      </c>
      <c r="B1826" t="s">
        <v>1399</v>
      </c>
      <c r="C1826" t="s">
        <v>22</v>
      </c>
      <c r="D1826" s="1">
        <v>2015</v>
      </c>
      <c r="E1826" s="1">
        <v>4</v>
      </c>
      <c r="F1826" s="1">
        <f t="shared" si="231"/>
        <v>64</v>
      </c>
      <c r="G1826" s="1">
        <v>45435.6</v>
      </c>
      <c r="H1826" s="1">
        <f t="shared" si="229"/>
        <v>49718.974144833446</v>
      </c>
      <c r="I1826" s="6">
        <f t="shared" si="232"/>
        <v>4.8080859269520868</v>
      </c>
      <c r="J1826" s="1">
        <f>IFERROR(VLOOKUP($B1826,Population!$A$2:$E$2577,5,FALSE),"")</f>
        <v>10340.700000000001</v>
      </c>
      <c r="K1826" s="3">
        <f>IFERROR(VLOOKUP(A1826,'Exchange rates'!$A$6:$D$1909,4,FALSE),"")</f>
        <v>0.91384829999999995</v>
      </c>
      <c r="L1826" s="3">
        <f>IFERROR(VLOOKUP(B1826,'Work hours'!$A$6:$G$3151,7,FALSE),"")</f>
        <v>37.9</v>
      </c>
      <c r="M1826" s="4">
        <f>IFERROR(VLOOKUP(B1826,Unemployment!$A$7:$D$3208,4,FALSE),"")</f>
        <v>0.126</v>
      </c>
      <c r="N1826" s="1">
        <f>IFERROR(VLOOKUP($B1826,Compensation!$A$5:$H$3867,6,FALSE),"")</f>
        <v>20830</v>
      </c>
      <c r="O1826" s="1">
        <f>IFERROR(VLOOKUP($B1826,Compensation!$A$5:$H$3867,7,FALSE),"")</f>
        <v>16223</v>
      </c>
      <c r="P1826" s="1">
        <f>IFERROR(VLOOKUP($B1826,Compensation!$A$5:$H$3867,8,FALSE),"")</f>
        <v>4607</v>
      </c>
      <c r="Q1826" s="4">
        <f t="shared" si="230"/>
        <v>0.3570548204491632</v>
      </c>
      <c r="R1826" s="3">
        <f>IFERROR(VLOOKUP(B1826,Growth!$C$6:$G$1733,2,FALSE),"")</f>
        <v>1.5435730759999999</v>
      </c>
      <c r="S1826" s="6">
        <f t="shared" si="233"/>
        <v>-0.20000000000000284</v>
      </c>
      <c r="T1826" s="6">
        <f t="shared" si="234"/>
        <v>-6.2354660802210748E-2</v>
      </c>
      <c r="U1826" s="6">
        <f t="shared" si="235"/>
        <v>-1.3666666666666993</v>
      </c>
    </row>
    <row r="1827" spans="1:21" x14ac:dyDescent="0.2">
      <c r="A1827" t="str">
        <f t="shared" si="228"/>
        <v>Euro2016Q1</v>
      </c>
      <c r="B1827" t="s">
        <v>1400</v>
      </c>
      <c r="C1827" t="s">
        <v>22</v>
      </c>
      <c r="D1827" s="1">
        <v>2016</v>
      </c>
      <c r="E1827" s="1">
        <v>1</v>
      </c>
      <c r="F1827" s="1">
        <f t="shared" si="231"/>
        <v>65</v>
      </c>
      <c r="G1827" s="1">
        <v>44688</v>
      </c>
      <c r="H1827" s="1">
        <f t="shared" si="229"/>
        <v>49252.163516565677</v>
      </c>
      <c r="I1827" s="6">
        <f t="shared" si="232"/>
        <v>4.7634956735398886</v>
      </c>
      <c r="J1827" s="1">
        <f>IFERROR(VLOOKUP($B1827,Population!$A$2:$E$2577,5,FALSE),"")</f>
        <v>10339.5</v>
      </c>
      <c r="K1827" s="3">
        <f>IFERROR(VLOOKUP(A1827,'Exchange rates'!$A$6:$D$1909,4,FALSE),"")</f>
        <v>0.90733070000000005</v>
      </c>
      <c r="L1827" s="3">
        <f>IFERROR(VLOOKUP(B1827,'Work hours'!$A$6:$G$3151,7,FALSE),"")</f>
        <v>38</v>
      </c>
      <c r="M1827" s="4">
        <f>IFERROR(VLOOKUP(B1827,Unemployment!$A$7:$D$3208,4,FALSE),"")</f>
        <v>0.124</v>
      </c>
      <c r="N1827" s="1">
        <f>IFERROR(VLOOKUP($B1827,Compensation!$A$5:$H$3867,6,FALSE),"")</f>
        <v>18731</v>
      </c>
      <c r="O1827" s="1">
        <f>IFERROR(VLOOKUP($B1827,Compensation!$A$5:$H$3867,7,FALSE),"")</f>
        <v>14663</v>
      </c>
      <c r="P1827" s="1">
        <f>IFERROR(VLOOKUP($B1827,Compensation!$A$5:$H$3867,8,FALSE),"")</f>
        <v>4068</v>
      </c>
      <c r="Q1827" s="4">
        <f t="shared" si="230"/>
        <v>0.32811940565699965</v>
      </c>
      <c r="R1827" s="3">
        <f>IFERROR(VLOOKUP(B1827,Growth!$C$6:$G$1733,2,FALSE),"")</f>
        <v>1.3639343829999999</v>
      </c>
      <c r="S1827" s="6">
        <f t="shared" si="233"/>
        <v>-0.20000000000000284</v>
      </c>
      <c r="T1827" s="6">
        <f t="shared" si="234"/>
        <v>-0.44663429351528006</v>
      </c>
      <c r="U1827" s="6">
        <f t="shared" si="235"/>
        <v>-1.5000000000000013</v>
      </c>
    </row>
    <row r="1828" spans="1:21" x14ac:dyDescent="0.2">
      <c r="A1828" t="str">
        <f t="shared" ref="A1828:A1891" si="236">_xlfn.TEXTJOIN(,TRUE,"Euro",D1828,"Q",E1828)</f>
        <v>Euro2016Q2</v>
      </c>
      <c r="B1828" t="s">
        <v>1401</v>
      </c>
      <c r="C1828" t="s">
        <v>22</v>
      </c>
      <c r="D1828" s="1">
        <v>2016</v>
      </c>
      <c r="E1828" s="1">
        <v>2</v>
      </c>
      <c r="F1828" s="1">
        <f t="shared" si="231"/>
        <v>66</v>
      </c>
      <c r="G1828" s="1">
        <v>47011.7</v>
      </c>
      <c r="H1828" s="1">
        <f t="shared" si="229"/>
        <v>53086.433694043029</v>
      </c>
      <c r="I1828" s="6">
        <f t="shared" si="232"/>
        <v>5.1390048202866412</v>
      </c>
      <c r="J1828" s="1">
        <f>IFERROR(VLOOKUP($B1828,Population!$A$2:$E$2577,5,FALSE),"")</f>
        <v>10330.1</v>
      </c>
      <c r="K1828" s="3">
        <f>IFERROR(VLOOKUP(A1828,'Exchange rates'!$A$6:$D$1909,4,FALSE),"")</f>
        <v>0.88556900000000005</v>
      </c>
      <c r="L1828" s="3">
        <f>IFERROR(VLOOKUP(B1828,'Work hours'!$A$6:$G$3151,7,FALSE),"")</f>
        <v>38.1</v>
      </c>
      <c r="M1828" s="4">
        <f>IFERROR(VLOOKUP(B1828,Unemployment!$A$7:$D$3208,4,FALSE),"")</f>
        <v>0.11599999999999999</v>
      </c>
      <c r="N1828" s="1">
        <f>IFERROR(VLOOKUP($B1828,Compensation!$A$5:$H$3867,6,FALSE),"")</f>
        <v>20640</v>
      </c>
      <c r="O1828" s="1">
        <f>IFERROR(VLOOKUP($B1828,Compensation!$A$5:$H$3867,7,FALSE),"")</f>
        <v>16097</v>
      </c>
      <c r="P1828" s="1">
        <f>IFERROR(VLOOKUP($B1828,Compensation!$A$5:$H$3867,8,FALSE),"")</f>
        <v>4543</v>
      </c>
      <c r="Q1828" s="4">
        <f t="shared" si="230"/>
        <v>0.3424041249306024</v>
      </c>
      <c r="R1828" s="3">
        <f>IFERROR(VLOOKUP(B1828,Growth!$C$6:$G$1733,2,FALSE),"")</f>
        <v>1.3658777129999999</v>
      </c>
      <c r="S1828" s="6">
        <f t="shared" si="233"/>
        <v>-0.10000000000000142</v>
      </c>
      <c r="T1828" s="6">
        <f t="shared" si="234"/>
        <v>-0.13270337785298847</v>
      </c>
      <c r="U1828" s="6">
        <f t="shared" si="235"/>
        <v>-1.3000000000000012</v>
      </c>
    </row>
    <row r="1829" spans="1:21" x14ac:dyDescent="0.2">
      <c r="A1829" t="str">
        <f t="shared" si="236"/>
        <v>Euro2016Q3</v>
      </c>
      <c r="B1829" t="s">
        <v>1402</v>
      </c>
      <c r="C1829" t="s">
        <v>22</v>
      </c>
      <c r="D1829" s="1">
        <v>2016</v>
      </c>
      <c r="E1829" s="1">
        <v>3</v>
      </c>
      <c r="F1829" s="1">
        <f t="shared" si="231"/>
        <v>67</v>
      </c>
      <c r="G1829" s="1">
        <v>47638.6</v>
      </c>
      <c r="H1829" s="1">
        <f t="shared" si="229"/>
        <v>53158.587752187108</v>
      </c>
      <c r="I1829" s="6">
        <f t="shared" si="232"/>
        <v>5.1506266715939768</v>
      </c>
      <c r="J1829" s="1">
        <f>IFERROR(VLOOKUP($B1829,Population!$A$2:$E$2577,5,FALSE),"")</f>
        <v>10320.799999999999</v>
      </c>
      <c r="K1829" s="3">
        <f>IFERROR(VLOOKUP(A1829,'Exchange rates'!$A$6:$D$1909,4,FALSE),"")</f>
        <v>0.89615999999999996</v>
      </c>
      <c r="L1829" s="3">
        <f>IFERROR(VLOOKUP(B1829,'Work hours'!$A$6:$G$3151,7,FALSE),"")</f>
        <v>38.4</v>
      </c>
      <c r="M1829" s="4">
        <f>IFERROR(VLOOKUP(B1829,Unemployment!$A$7:$D$3208,4,FALSE),"")</f>
        <v>0.11133333333333301</v>
      </c>
      <c r="N1829" s="1">
        <f>IFERROR(VLOOKUP($B1829,Compensation!$A$5:$H$3867,6,FALSE),"")</f>
        <v>20002</v>
      </c>
      <c r="O1829" s="1">
        <f>IFERROR(VLOOKUP($B1829,Compensation!$A$5:$H$3867,7,FALSE),"")</f>
        <v>15678</v>
      </c>
      <c r="P1829" s="1">
        <f>IFERROR(VLOOKUP($B1829,Compensation!$A$5:$H$3867,8,FALSE),"")</f>
        <v>4324</v>
      </c>
      <c r="Q1829" s="4">
        <f t="shared" si="230"/>
        <v>0.3291028703614296</v>
      </c>
      <c r="R1829" s="3">
        <f>IFERROR(VLOOKUP(B1829,Growth!$C$6:$G$1733,2,FALSE),"")</f>
        <v>2.4394637970000002</v>
      </c>
      <c r="S1829" s="6">
        <f t="shared" si="233"/>
        <v>-0.60000000000000142</v>
      </c>
      <c r="T1829" s="6">
        <f t="shared" si="234"/>
        <v>0.10475630854955842</v>
      </c>
      <c r="U1829" s="6">
        <f t="shared" si="235"/>
        <v>-1.5333333333334003</v>
      </c>
    </row>
    <row r="1830" spans="1:21" x14ac:dyDescent="0.2">
      <c r="A1830" t="str">
        <f t="shared" si="236"/>
        <v>Euro2016Q4</v>
      </c>
      <c r="B1830" t="s">
        <v>1403</v>
      </c>
      <c r="C1830" t="s">
        <v>22</v>
      </c>
      <c r="D1830" s="1">
        <v>2016</v>
      </c>
      <c r="E1830" s="1">
        <v>4</v>
      </c>
      <c r="F1830" s="1">
        <f t="shared" si="231"/>
        <v>68</v>
      </c>
      <c r="G1830" s="1">
        <v>47151.6</v>
      </c>
      <c r="H1830" s="1">
        <f t="shared" si="229"/>
        <v>50806.283990701959</v>
      </c>
      <c r="I1830" s="6">
        <f t="shared" si="232"/>
        <v>4.9271955302579631</v>
      </c>
      <c r="J1830" s="1">
        <f>IFERROR(VLOOKUP($B1830,Population!$A$2:$E$2577,5,FALSE),"")</f>
        <v>10311.4</v>
      </c>
      <c r="K1830" s="3">
        <f>IFERROR(VLOOKUP(A1830,'Exchange rates'!$A$6:$D$1909,4,FALSE),"")</f>
        <v>0.92806630000000001</v>
      </c>
      <c r="L1830" s="3">
        <f>IFERROR(VLOOKUP(B1830,'Work hours'!$A$6:$G$3151,7,FALSE),"")</f>
        <v>37.1</v>
      </c>
      <c r="M1830" s="4">
        <f>IFERROR(VLOOKUP(B1830,Unemployment!$A$7:$D$3208,4,FALSE),"")</f>
        <v>0.107</v>
      </c>
      <c r="N1830" s="1">
        <f>IFERROR(VLOOKUP($B1830,Compensation!$A$5:$H$3867,6,FALSE),"")</f>
        <v>21841</v>
      </c>
      <c r="O1830" s="1">
        <f>IFERROR(VLOOKUP($B1830,Compensation!$A$5:$H$3867,7,FALSE),"")</f>
        <v>17052</v>
      </c>
      <c r="P1830" s="1">
        <f>IFERROR(VLOOKUP($B1830,Compensation!$A$5:$H$3867,8,FALSE),"")</f>
        <v>4788</v>
      </c>
      <c r="Q1830" s="4">
        <f t="shared" si="230"/>
        <v>0.36164202275214413</v>
      </c>
      <c r="R1830" s="3">
        <f>IFERROR(VLOOKUP(B1830,Growth!$C$6:$G$1733,2,FALSE),"")</f>
        <v>2.9010111080000001</v>
      </c>
      <c r="S1830" s="6">
        <f t="shared" si="233"/>
        <v>-0.79999999999999716</v>
      </c>
      <c r="T1830" s="6">
        <f t="shared" si="234"/>
        <v>0.45872023029809306</v>
      </c>
      <c r="U1830" s="6">
        <f t="shared" si="235"/>
        <v>-1.9000000000000004</v>
      </c>
    </row>
    <row r="1831" spans="1:21" x14ac:dyDescent="0.2">
      <c r="A1831" t="str">
        <f t="shared" si="236"/>
        <v>Euro2017Q1</v>
      </c>
      <c r="B1831" t="s">
        <v>1404</v>
      </c>
      <c r="C1831" t="s">
        <v>22</v>
      </c>
      <c r="D1831" s="1">
        <v>2017</v>
      </c>
      <c r="E1831" s="1">
        <v>1</v>
      </c>
      <c r="F1831" s="1">
        <f t="shared" si="231"/>
        <v>69</v>
      </c>
      <c r="G1831" s="1">
        <v>46646.1</v>
      </c>
      <c r="H1831" s="1">
        <f t="shared" si="229"/>
        <v>49704.084131275784</v>
      </c>
      <c r="I1831" s="6">
        <f t="shared" si="232"/>
        <v>4.8210989777855593</v>
      </c>
      <c r="J1831" s="1">
        <f>IFERROR(VLOOKUP($B1831,Population!$A$2:$E$2577,5,FALSE),"")</f>
        <v>10309.700000000001</v>
      </c>
      <c r="K1831" s="3">
        <f>IFERROR(VLOOKUP(A1831,'Exchange rates'!$A$6:$D$1909,4,FALSE),"")</f>
        <v>0.93847619999999998</v>
      </c>
      <c r="L1831" s="3">
        <f>IFERROR(VLOOKUP(B1831,'Work hours'!$A$6:$G$3151,7,FALSE),"")</f>
        <v>38.5</v>
      </c>
      <c r="M1831" s="4">
        <f>IFERROR(VLOOKUP(B1831,Unemployment!$A$7:$D$3208,4,FALSE),"")</f>
        <v>0.10199999999999999</v>
      </c>
      <c r="N1831" s="1">
        <f>IFERROR(VLOOKUP($B1831,Compensation!$A$5:$H$3867,6,FALSE),"")</f>
        <v>19555</v>
      </c>
      <c r="O1831" s="1">
        <f>IFERROR(VLOOKUP($B1831,Compensation!$A$5:$H$3867,7,FALSE),"")</f>
        <v>15335</v>
      </c>
      <c r="P1831" s="1">
        <f>IFERROR(VLOOKUP($B1831,Compensation!$A$5:$H$3867,8,FALSE),"")</f>
        <v>4220</v>
      </c>
      <c r="Q1831" s="4">
        <f t="shared" si="230"/>
        <v>0.32875202857259234</v>
      </c>
      <c r="R1831" s="3">
        <f>IFERROR(VLOOKUP(B1831,Growth!$C$6:$G$1733,2,FALSE),"")</f>
        <v>3.6220976340000002</v>
      </c>
      <c r="S1831" s="6">
        <f t="shared" si="233"/>
        <v>0.5</v>
      </c>
      <c r="T1831" s="6">
        <f t="shared" si="234"/>
        <v>6.3262291559268435E-2</v>
      </c>
      <c r="U1831" s="6">
        <f t="shared" si="235"/>
        <v>-2.2000000000000006</v>
      </c>
    </row>
    <row r="1832" spans="1:21" x14ac:dyDescent="0.2">
      <c r="A1832" t="str">
        <f t="shared" si="236"/>
        <v>Euro2017Q2</v>
      </c>
      <c r="B1832" t="s">
        <v>1405</v>
      </c>
      <c r="C1832" t="s">
        <v>22</v>
      </c>
      <c r="D1832" s="1">
        <v>2017</v>
      </c>
      <c r="E1832" s="1">
        <v>2</v>
      </c>
      <c r="F1832" s="1">
        <f t="shared" si="231"/>
        <v>70</v>
      </c>
      <c r="G1832" s="1">
        <v>49343.7</v>
      </c>
      <c r="H1832" s="1">
        <f t="shared" si="229"/>
        <v>54267.063011609353</v>
      </c>
      <c r="I1832" s="6">
        <f t="shared" si="232"/>
        <v>5.2679308648930583</v>
      </c>
      <c r="J1832" s="1">
        <f>IFERROR(VLOOKUP($B1832,Population!$A$2:$E$2577,5,FALSE),"")</f>
        <v>10301.4</v>
      </c>
      <c r="K1832" s="3">
        <f>IFERROR(VLOOKUP(A1832,'Exchange rates'!$A$6:$D$1909,4,FALSE),"")</f>
        <v>0.90927530000000001</v>
      </c>
      <c r="L1832" s="3">
        <f>IFERROR(VLOOKUP(B1832,'Work hours'!$A$6:$G$3151,7,FALSE),"")</f>
        <v>37.6</v>
      </c>
      <c r="M1832" s="4">
        <f>IFERROR(VLOOKUP(B1832,Unemployment!$A$7:$D$3208,4,FALSE),"")</f>
        <v>9.5333333333333298E-2</v>
      </c>
      <c r="N1832" s="1">
        <f>IFERROR(VLOOKUP($B1832,Compensation!$A$5:$H$3867,6,FALSE),"")</f>
        <v>21698</v>
      </c>
      <c r="O1832" s="1">
        <f>IFERROR(VLOOKUP($B1832,Compensation!$A$5:$H$3867,7,FALSE),"")</f>
        <v>16937</v>
      </c>
      <c r="P1832" s="1">
        <f>IFERROR(VLOOKUP($B1832,Compensation!$A$5:$H$3867,8,FALSE),"")</f>
        <v>4761</v>
      </c>
      <c r="Q1832" s="4">
        <f t="shared" si="230"/>
        <v>0.34324543964072418</v>
      </c>
      <c r="R1832" s="3">
        <f>IFERROR(VLOOKUP(B1832,Growth!$C$6:$G$1733,2,FALSE),"")</f>
        <v>3.8345971639999998</v>
      </c>
      <c r="S1832" s="6">
        <f t="shared" si="233"/>
        <v>-0.5</v>
      </c>
      <c r="T1832" s="6">
        <f t="shared" si="234"/>
        <v>8.4131471012177661E-2</v>
      </c>
      <c r="U1832" s="6">
        <f t="shared" si="235"/>
        <v>-2.0666666666666695</v>
      </c>
    </row>
    <row r="1833" spans="1:21" x14ac:dyDescent="0.2">
      <c r="A1833" t="str">
        <f t="shared" si="236"/>
        <v>Euro2017Q3</v>
      </c>
      <c r="B1833" t="s">
        <v>1406</v>
      </c>
      <c r="C1833" t="s">
        <v>22</v>
      </c>
      <c r="D1833" s="1">
        <v>2017</v>
      </c>
      <c r="E1833" s="1">
        <v>3</v>
      </c>
      <c r="F1833" s="1">
        <f t="shared" si="231"/>
        <v>71</v>
      </c>
      <c r="G1833" s="1">
        <v>49945.5</v>
      </c>
      <c r="H1833" s="1">
        <f t="shared" si="229"/>
        <v>58660.517034223478</v>
      </c>
      <c r="I1833" s="6">
        <f t="shared" si="232"/>
        <v>5.697131747120233</v>
      </c>
      <c r="J1833" s="1">
        <f>IFERROR(VLOOKUP($B1833,Population!$A$2:$E$2577,5,FALSE),"")</f>
        <v>10296.5</v>
      </c>
      <c r="K1833" s="3">
        <f>IFERROR(VLOOKUP(A1833,'Exchange rates'!$A$6:$D$1909,4,FALSE),"")</f>
        <v>0.851433</v>
      </c>
      <c r="L1833" s="3">
        <f>IFERROR(VLOOKUP(B1833,'Work hours'!$A$6:$G$3151,7,FALSE),"")</f>
        <v>38.799999999999997</v>
      </c>
      <c r="M1833" s="4">
        <f>IFERROR(VLOOKUP(B1833,Unemployment!$A$7:$D$3208,4,FALSE),"")</f>
        <v>8.900000000000001E-2</v>
      </c>
      <c r="N1833" s="1">
        <f>IFERROR(VLOOKUP($B1833,Compensation!$A$5:$H$3867,6,FALSE),"")</f>
        <v>21118</v>
      </c>
      <c r="O1833" s="1">
        <f>IFERROR(VLOOKUP($B1833,Compensation!$A$5:$H$3867,7,FALSE),"")</f>
        <v>16530</v>
      </c>
      <c r="P1833" s="1">
        <f>IFERROR(VLOOKUP($B1833,Compensation!$A$5:$H$3867,8,FALSE),"")</f>
        <v>4588</v>
      </c>
      <c r="Q1833" s="4">
        <f t="shared" si="230"/>
        <v>0.33096074721446378</v>
      </c>
      <c r="R1833" s="3">
        <f>IFERROR(VLOOKUP(B1833,Growth!$C$6:$G$1733,2,FALSE),"")</f>
        <v>3.3428961410000002</v>
      </c>
      <c r="S1833" s="6">
        <f t="shared" si="233"/>
        <v>0.39999999999999858</v>
      </c>
      <c r="T1833" s="6">
        <f t="shared" si="234"/>
        <v>0.18578768530341794</v>
      </c>
      <c r="U1833" s="6">
        <f t="shared" si="235"/>
        <v>-2.2333333333332996</v>
      </c>
    </row>
    <row r="1834" spans="1:21" x14ac:dyDescent="0.2">
      <c r="A1834" t="str">
        <f t="shared" si="236"/>
        <v>Euro2017Q4</v>
      </c>
      <c r="B1834" t="s">
        <v>1407</v>
      </c>
      <c r="C1834" t="s">
        <v>22</v>
      </c>
      <c r="D1834" s="1">
        <v>2017</v>
      </c>
      <c r="E1834" s="1">
        <v>4</v>
      </c>
      <c r="F1834" s="1">
        <f t="shared" si="231"/>
        <v>72</v>
      </c>
      <c r="G1834" s="1">
        <v>50011.9</v>
      </c>
      <c r="H1834" s="1">
        <f t="shared" si="229"/>
        <v>58889.892918903657</v>
      </c>
      <c r="I1834" s="6">
        <f t="shared" si="232"/>
        <v>5.7210201405634233</v>
      </c>
      <c r="J1834" s="1">
        <f>IFERROR(VLOOKUP($B1834,Population!$A$2:$E$2577,5,FALSE),"")</f>
        <v>10293.6</v>
      </c>
      <c r="K1834" s="3">
        <f>IFERROR(VLOOKUP(A1834,'Exchange rates'!$A$6:$D$1909,4,FALSE),"")</f>
        <v>0.8492442</v>
      </c>
      <c r="L1834" s="3">
        <f>IFERROR(VLOOKUP(B1834,'Work hours'!$A$6:$G$3151,7,FALSE),"")</f>
        <v>37</v>
      </c>
      <c r="M1834" s="4">
        <f>IFERROR(VLOOKUP(B1834,Unemployment!$A$7:$D$3208,4,FALSE),"")</f>
        <v>8.3000000000000004E-2</v>
      </c>
      <c r="N1834" s="1">
        <f>IFERROR(VLOOKUP($B1834,Compensation!$A$5:$H$3867,6,FALSE),"")</f>
        <v>23727</v>
      </c>
      <c r="O1834" s="1">
        <f>IFERROR(VLOOKUP($B1834,Compensation!$A$5:$H$3867,7,FALSE),"")</f>
        <v>18398</v>
      </c>
      <c r="P1834" s="1">
        <f>IFERROR(VLOOKUP($B1834,Compensation!$A$5:$H$3867,8,FALSE),"")</f>
        <v>5329</v>
      </c>
      <c r="Q1834" s="4">
        <f t="shared" si="230"/>
        <v>0.36787244635776684</v>
      </c>
      <c r="R1834" s="3">
        <f>IFERROR(VLOOKUP(B1834,Growth!$C$6:$G$1733,2,FALSE),"")</f>
        <v>3.2338227869999998</v>
      </c>
      <c r="S1834" s="6">
        <f t="shared" si="233"/>
        <v>-0.10000000000000142</v>
      </c>
      <c r="T1834" s="6">
        <f t="shared" si="234"/>
        <v>0.62304236056227036</v>
      </c>
      <c r="U1834" s="6">
        <f t="shared" si="235"/>
        <v>-2.3999999999999995</v>
      </c>
    </row>
    <row r="1835" spans="1:21" x14ac:dyDescent="0.2">
      <c r="A1835" t="str">
        <f t="shared" si="236"/>
        <v>Euro2018Q1</v>
      </c>
      <c r="B1835" t="s">
        <v>1408</v>
      </c>
      <c r="C1835" t="s">
        <v>22</v>
      </c>
      <c r="D1835" s="1">
        <v>2018</v>
      </c>
      <c r="E1835" s="1">
        <v>1</v>
      </c>
      <c r="F1835" s="1">
        <f t="shared" si="231"/>
        <v>73</v>
      </c>
      <c r="G1835" s="1">
        <v>48609.7</v>
      </c>
      <c r="H1835" s="1">
        <f t="shared" si="229"/>
        <v>59735.371041769911</v>
      </c>
      <c r="I1835" s="6">
        <f t="shared" si="232"/>
        <v>5.8064845438504147</v>
      </c>
      <c r="J1835" s="1">
        <f>IFERROR(VLOOKUP($B1835,Population!$A$2:$E$2577,5,FALSE),"")</f>
        <v>10287.700000000001</v>
      </c>
      <c r="K1835" s="3">
        <f>IFERROR(VLOOKUP(A1835,'Exchange rates'!$A$6:$D$1909,4,FALSE),"")</f>
        <v>0.81375070000000005</v>
      </c>
      <c r="L1835" s="3">
        <f>IFERROR(VLOOKUP(B1835,'Work hours'!$A$6:$G$3151,7,FALSE),"")</f>
        <v>37.6</v>
      </c>
      <c r="M1835" s="4">
        <f>IFERROR(VLOOKUP(B1835,Unemployment!$A$7:$D$3208,4,FALSE),"")</f>
        <v>7.8E-2</v>
      </c>
      <c r="N1835" s="1">
        <f>IFERROR(VLOOKUP($B1835,Compensation!$A$5:$H$3867,6,FALSE),"")</f>
        <v>20627</v>
      </c>
      <c r="O1835" s="1">
        <f>IFERROR(VLOOKUP($B1835,Compensation!$A$5:$H$3867,7,FALSE),"")</f>
        <v>16086</v>
      </c>
      <c r="P1835" s="1">
        <f>IFERROR(VLOOKUP($B1835,Compensation!$A$5:$H$3867,8,FALSE),"")</f>
        <v>4540</v>
      </c>
      <c r="Q1835" s="4">
        <f t="shared" si="230"/>
        <v>0.33092160618148231</v>
      </c>
      <c r="R1835" s="3">
        <f>IFERROR(VLOOKUP(B1835,Growth!$C$6:$G$1733,2,FALSE),"")</f>
        <v>2.7813323579999998</v>
      </c>
      <c r="S1835" s="6">
        <f t="shared" si="233"/>
        <v>-0.89999999999999858</v>
      </c>
      <c r="T1835" s="6">
        <f t="shared" si="234"/>
        <v>0.21695776088899721</v>
      </c>
      <c r="U1835" s="6">
        <f t="shared" si="235"/>
        <v>-2.3999999999999995</v>
      </c>
    </row>
    <row r="1836" spans="1:21" x14ac:dyDescent="0.2">
      <c r="A1836" t="str">
        <f t="shared" si="236"/>
        <v>Euro2018Q2</v>
      </c>
      <c r="B1836" t="s">
        <v>1409</v>
      </c>
      <c r="C1836" t="s">
        <v>22</v>
      </c>
      <c r="D1836" s="1">
        <v>2018</v>
      </c>
      <c r="E1836" s="1">
        <v>2</v>
      </c>
      <c r="F1836" s="1">
        <f t="shared" si="231"/>
        <v>74</v>
      </c>
      <c r="G1836" s="1">
        <v>51366.8</v>
      </c>
      <c r="H1836" s="1">
        <f t="shared" si="229"/>
        <v>61188.510471427464</v>
      </c>
      <c r="I1836" s="6">
        <f t="shared" si="232"/>
        <v>5.9505110884504822</v>
      </c>
      <c r="J1836" s="1">
        <f>IFERROR(VLOOKUP($B1836,Population!$A$2:$E$2577,5,FALSE),"")</f>
        <v>10282.9</v>
      </c>
      <c r="K1836" s="3">
        <f>IFERROR(VLOOKUP(A1836,'Exchange rates'!$A$6:$D$1909,4,FALSE),"")</f>
        <v>0.83948440000000002</v>
      </c>
      <c r="L1836" s="3">
        <f>IFERROR(VLOOKUP(B1836,'Work hours'!$A$6:$G$3151,7,FALSE),"")</f>
        <v>37.799999999999997</v>
      </c>
      <c r="M1836" s="4">
        <f>IFERROR(VLOOKUP(B1836,Unemployment!$A$7:$D$3208,4,FALSE),"")</f>
        <v>7.1666666666666698E-2</v>
      </c>
      <c r="N1836" s="1">
        <f>IFERROR(VLOOKUP($B1836,Compensation!$A$5:$H$3867,6,FALSE),"")</f>
        <v>23003</v>
      </c>
      <c r="O1836" s="1">
        <f>IFERROR(VLOOKUP($B1836,Compensation!$A$5:$H$3867,7,FALSE),"")</f>
        <v>17863</v>
      </c>
      <c r="P1836" s="1">
        <f>IFERROR(VLOOKUP($B1836,Compensation!$A$5:$H$3867,8,FALSE),"")</f>
        <v>5140</v>
      </c>
      <c r="Q1836" s="4">
        <f t="shared" si="230"/>
        <v>0.34775380206670453</v>
      </c>
      <c r="R1836" s="3">
        <f>IFERROR(VLOOKUP(B1836,Growth!$C$6:$G$1733,2,FALSE),"")</f>
        <v>3.0618326900000001</v>
      </c>
      <c r="S1836" s="6">
        <f t="shared" si="233"/>
        <v>0.19999999999999574</v>
      </c>
      <c r="T1836" s="6">
        <f t="shared" si="234"/>
        <v>0.45083624259803501</v>
      </c>
      <c r="U1836" s="6">
        <f t="shared" si="235"/>
        <v>-2.36666666666666</v>
      </c>
    </row>
    <row r="1837" spans="1:21" x14ac:dyDescent="0.2">
      <c r="A1837" t="str">
        <f t="shared" si="236"/>
        <v>Euro2018Q3</v>
      </c>
      <c r="B1837" t="s">
        <v>1410</v>
      </c>
      <c r="C1837" t="s">
        <v>22</v>
      </c>
      <c r="D1837" s="1">
        <v>2018</v>
      </c>
      <c r="E1837" s="1">
        <v>3</v>
      </c>
      <c r="F1837" s="1">
        <f t="shared" si="231"/>
        <v>75</v>
      </c>
      <c r="G1837" s="1">
        <v>52348.9</v>
      </c>
      <c r="H1837" s="1">
        <f t="shared" si="229"/>
        <v>60901.037863907346</v>
      </c>
      <c r="I1837" s="6">
        <f t="shared" si="232"/>
        <v>5.9233035581920461</v>
      </c>
      <c r="J1837" s="1">
        <f>IFERROR(VLOOKUP($B1837,Population!$A$2:$E$2577,5,FALSE),"")</f>
        <v>10281.6</v>
      </c>
      <c r="K1837" s="3">
        <f>IFERROR(VLOOKUP(A1837,'Exchange rates'!$A$6:$D$1909,4,FALSE),"")</f>
        <v>0.85957320000000004</v>
      </c>
      <c r="L1837" s="3">
        <f>IFERROR(VLOOKUP(B1837,'Work hours'!$A$6:$G$3151,7,FALSE),"")</f>
        <v>38.700000000000003</v>
      </c>
      <c r="M1837" s="4">
        <f>IFERROR(VLOOKUP(B1837,Unemployment!$A$7:$D$3208,4,FALSE),"")</f>
        <v>6.9000000000000006E-2</v>
      </c>
      <c r="N1837" s="1">
        <f>IFERROR(VLOOKUP($B1837,Compensation!$A$5:$H$3867,6,FALSE),"")</f>
        <v>22339</v>
      </c>
      <c r="O1837" s="1">
        <f>IFERROR(VLOOKUP($B1837,Compensation!$A$5:$H$3867,7,FALSE),"")</f>
        <v>17405</v>
      </c>
      <c r="P1837" s="1">
        <f>IFERROR(VLOOKUP($B1837,Compensation!$A$5:$H$3867,8,FALSE),"")</f>
        <v>4933</v>
      </c>
      <c r="Q1837" s="4">
        <f t="shared" si="230"/>
        <v>0.33248072070282281</v>
      </c>
      <c r="R1837" s="3">
        <f>IFERROR(VLOOKUP(B1837,Growth!$C$6:$G$1733,2,FALSE),"")</f>
        <v>2.8885880319999999</v>
      </c>
      <c r="S1837" s="6">
        <f t="shared" si="233"/>
        <v>-9.9999999999994316E-2</v>
      </c>
      <c r="T1837" s="6">
        <f t="shared" si="234"/>
        <v>0.15199734883590277</v>
      </c>
      <c r="U1837" s="6">
        <f t="shared" si="235"/>
        <v>-2.0000000000000004</v>
      </c>
    </row>
    <row r="1838" spans="1:21" x14ac:dyDescent="0.2">
      <c r="A1838" t="str">
        <f t="shared" si="236"/>
        <v>Euro2018Q4</v>
      </c>
      <c r="B1838" t="s">
        <v>1411</v>
      </c>
      <c r="C1838" t="s">
        <v>22</v>
      </c>
      <c r="D1838" s="1">
        <v>2018</v>
      </c>
      <c r="E1838" s="1">
        <v>4</v>
      </c>
      <c r="F1838" s="1">
        <f t="shared" si="231"/>
        <v>76</v>
      </c>
      <c r="G1838" s="1">
        <v>52858.7</v>
      </c>
      <c r="H1838" s="1">
        <f t="shared" si="229"/>
        <v>60307.275750904519</v>
      </c>
      <c r="I1838" s="6">
        <f t="shared" si="232"/>
        <v>5.8646979754066884</v>
      </c>
      <c r="J1838" s="1">
        <f>IFERROR(VLOOKUP($B1838,Population!$A$2:$E$2577,5,FALSE),"")</f>
        <v>10283.1</v>
      </c>
      <c r="K1838" s="3">
        <f>IFERROR(VLOOKUP(A1838,'Exchange rates'!$A$6:$D$1909,4,FALSE),"")</f>
        <v>0.87648959999999998</v>
      </c>
      <c r="L1838" s="3">
        <f>IFERROR(VLOOKUP(B1838,'Work hours'!$A$6:$G$3151,7,FALSE),"")</f>
        <v>37.9</v>
      </c>
      <c r="M1838" s="4">
        <f>IFERROR(VLOOKUP(B1838,Unemployment!$A$7:$D$3208,4,FALSE),"")</f>
        <v>6.8000000000000005E-2</v>
      </c>
      <c r="N1838" s="1">
        <f>IFERROR(VLOOKUP($B1838,Compensation!$A$5:$H$3867,6,FALSE),"")</f>
        <v>25665</v>
      </c>
      <c r="O1838" s="1">
        <f>IFERROR(VLOOKUP($B1838,Compensation!$A$5:$H$3867,7,FALSE),"")</f>
        <v>19868</v>
      </c>
      <c r="P1838" s="1">
        <f>IFERROR(VLOOKUP($B1838,Compensation!$A$5:$H$3867,8,FALSE),"")</f>
        <v>5797</v>
      </c>
      <c r="Q1838" s="4">
        <f t="shared" si="230"/>
        <v>0.37587000815381388</v>
      </c>
      <c r="R1838" s="3">
        <f>IFERROR(VLOOKUP(B1838,Growth!$C$6:$G$1733,2,FALSE),"")</f>
        <v>2.6677071969999999</v>
      </c>
      <c r="S1838" s="6">
        <f t="shared" si="233"/>
        <v>0.89999999999999858</v>
      </c>
      <c r="T1838" s="6">
        <f t="shared" si="234"/>
        <v>0.7997561796047048</v>
      </c>
      <c r="U1838" s="6">
        <f t="shared" si="235"/>
        <v>-1.5</v>
      </c>
    </row>
    <row r="1839" spans="1:21" x14ac:dyDescent="0.2">
      <c r="A1839" t="str">
        <f t="shared" si="236"/>
        <v>Euro2019Q1</v>
      </c>
      <c r="B1839" t="s">
        <v>1412</v>
      </c>
      <c r="C1839" t="s">
        <v>22</v>
      </c>
      <c r="D1839" s="1">
        <v>2019</v>
      </c>
      <c r="E1839" s="1">
        <v>1</v>
      </c>
      <c r="F1839" s="1">
        <f t="shared" si="231"/>
        <v>77</v>
      </c>
      <c r="G1839" s="1">
        <v>51088.9</v>
      </c>
      <c r="H1839" s="1">
        <f t="shared" si="229"/>
        <v>58004.675670357865</v>
      </c>
      <c r="I1839" s="6">
        <f t="shared" si="232"/>
        <v>5.63677560350986</v>
      </c>
      <c r="J1839" s="1">
        <f>IFERROR(VLOOKUP($B1839,Population!$A$2:$E$2577,5,FALSE),"")</f>
        <v>10290.4</v>
      </c>
      <c r="K1839" s="3">
        <f>IFERROR(VLOOKUP(A1839,'Exchange rates'!$A$6:$D$1909,4,FALSE),"")</f>
        <v>0.88077209999999995</v>
      </c>
      <c r="L1839" s="3">
        <f>IFERROR(VLOOKUP(B1839,'Work hours'!$A$6:$G$3151,7,FALSE),"")</f>
        <v>37.700000000000003</v>
      </c>
      <c r="M1839" s="4">
        <f>IFERROR(VLOOKUP(B1839,Unemployment!$A$7:$D$3208,4,FALSE),"")</f>
        <v>6.7333333333333301E-2</v>
      </c>
      <c r="N1839" s="1">
        <f>IFERROR(VLOOKUP($B1839,Compensation!$A$5:$H$3867,6,FALSE),"")</f>
        <v>21884</v>
      </c>
      <c r="O1839" s="1">
        <f>IFERROR(VLOOKUP($B1839,Compensation!$A$5:$H$3867,7,FALSE),"")</f>
        <v>17038</v>
      </c>
      <c r="P1839" s="1">
        <f>IFERROR(VLOOKUP($B1839,Compensation!$A$5:$H$3867,8,FALSE),"")</f>
        <v>4846</v>
      </c>
      <c r="Q1839" s="4">
        <f t="shared" si="230"/>
        <v>0.33349710015287076</v>
      </c>
      <c r="R1839" s="3">
        <f>IFERROR(VLOOKUP(B1839,Growth!$C$6:$G$1733,2,FALSE),"")</f>
        <v>2.8263245879999999</v>
      </c>
      <c r="S1839" s="6">
        <f t="shared" si="233"/>
        <v>0.10000000000000142</v>
      </c>
      <c r="T1839" s="6">
        <f t="shared" si="234"/>
        <v>0.25754939713884539</v>
      </c>
      <c r="U1839" s="6">
        <f t="shared" si="235"/>
        <v>-1.06666666666667</v>
      </c>
    </row>
    <row r="1840" spans="1:21" x14ac:dyDescent="0.2">
      <c r="A1840" t="str">
        <f t="shared" si="236"/>
        <v>Euro2019Q2</v>
      </c>
      <c r="B1840" t="s">
        <v>1413</v>
      </c>
      <c r="C1840" t="s">
        <v>22</v>
      </c>
      <c r="D1840" s="1">
        <v>2019</v>
      </c>
      <c r="E1840" s="1">
        <v>2</v>
      </c>
      <c r="F1840" s="1">
        <f t="shared" si="231"/>
        <v>78</v>
      </c>
      <c r="G1840" s="1">
        <v>53740.9</v>
      </c>
      <c r="H1840" s="1">
        <f t="shared" si="229"/>
        <v>60400.19686492937</v>
      </c>
      <c r="I1840" s="6">
        <f t="shared" si="232"/>
        <v>5.8712220524840211</v>
      </c>
      <c r="J1840" s="1">
        <f>IFERROR(VLOOKUP($B1840,Population!$A$2:$E$2577,5,FALSE),"")</f>
        <v>10287.5</v>
      </c>
      <c r="K1840" s="3">
        <f>IFERROR(VLOOKUP(A1840,'Exchange rates'!$A$6:$D$1909,4,FALSE),"")</f>
        <v>0.88974710000000001</v>
      </c>
      <c r="L1840" s="3">
        <f>IFERROR(VLOOKUP(B1840,'Work hours'!$A$6:$G$3151,7,FALSE),"")</f>
        <v>37.1</v>
      </c>
      <c r="M1840" s="4">
        <f>IFERROR(VLOOKUP(B1840,Unemployment!$A$7:$D$3208,4,FALSE),"")</f>
        <v>6.6666666666666693E-2</v>
      </c>
      <c r="N1840" s="1">
        <f>IFERROR(VLOOKUP($B1840,Compensation!$A$5:$H$3867,6,FALSE),"")</f>
        <v>24412</v>
      </c>
      <c r="O1840" s="1">
        <f>IFERROR(VLOOKUP($B1840,Compensation!$A$5:$H$3867,7,FALSE),"")</f>
        <v>18975</v>
      </c>
      <c r="P1840" s="1">
        <f>IFERROR(VLOOKUP($B1840,Compensation!$A$5:$H$3867,8,FALSE),"")</f>
        <v>5437</v>
      </c>
      <c r="Q1840" s="4">
        <f t="shared" si="230"/>
        <v>0.35308303359266408</v>
      </c>
      <c r="R1840" s="3">
        <f>IFERROR(VLOOKUP(B1840,Growth!$C$6:$G$1733,2,FALSE),"")</f>
        <v>2.613559736</v>
      </c>
      <c r="S1840" s="6">
        <f t="shared" si="233"/>
        <v>-0.69999999999999574</v>
      </c>
      <c r="T1840" s="6">
        <f t="shared" si="234"/>
        <v>0.53292315259595435</v>
      </c>
      <c r="U1840" s="6">
        <f t="shared" si="235"/>
        <v>-0.50000000000000044</v>
      </c>
    </row>
    <row r="1841" spans="1:21" x14ac:dyDescent="0.2">
      <c r="A1841" t="str">
        <f t="shared" si="236"/>
        <v>Euro2019Q3</v>
      </c>
      <c r="B1841" t="s">
        <v>1414</v>
      </c>
      <c r="C1841" t="s">
        <v>22</v>
      </c>
      <c r="D1841" s="1">
        <v>2019</v>
      </c>
      <c r="E1841" s="1">
        <v>3</v>
      </c>
      <c r="F1841" s="1">
        <f t="shared" si="231"/>
        <v>79</v>
      </c>
      <c r="G1841" s="1">
        <v>54423.3</v>
      </c>
      <c r="H1841" s="1">
        <f t="shared" si="229"/>
        <v>60492.803048954745</v>
      </c>
      <c r="I1841" s="6">
        <f t="shared" si="232"/>
        <v>5.8821679144460619</v>
      </c>
      <c r="J1841" s="1">
        <f>IFERROR(VLOOKUP($B1841,Population!$A$2:$E$2577,5,FALSE),"")</f>
        <v>10284.1</v>
      </c>
      <c r="K1841" s="3">
        <f>IFERROR(VLOOKUP(A1841,'Exchange rates'!$A$6:$D$1909,4,FALSE),"")</f>
        <v>0.89966570000000001</v>
      </c>
      <c r="L1841" s="3">
        <f>IFERROR(VLOOKUP(B1841,'Work hours'!$A$6:$G$3151,7,FALSE),"")</f>
        <v>38.6</v>
      </c>
      <c r="M1841" s="4">
        <f>IFERROR(VLOOKUP(B1841,Unemployment!$A$7:$D$3208,4,FALSE),"")</f>
        <v>6.5333333333333299E-2</v>
      </c>
      <c r="N1841" s="1">
        <f>IFERROR(VLOOKUP($B1841,Compensation!$A$5:$H$3867,6,FALSE),"")</f>
        <v>23747</v>
      </c>
      <c r="O1841" s="1">
        <f>IFERROR(VLOOKUP($B1841,Compensation!$A$5:$H$3867,7,FALSE),"")</f>
        <v>18469</v>
      </c>
      <c r="P1841" s="1">
        <f>IFERROR(VLOOKUP($B1841,Compensation!$A$5:$H$3867,8,FALSE),"")</f>
        <v>5278</v>
      </c>
      <c r="Q1841" s="4">
        <f t="shared" si="230"/>
        <v>0.33935832630509355</v>
      </c>
      <c r="R1841" s="3">
        <f>IFERROR(VLOOKUP(B1841,Growth!$C$6:$G$1733,2,FALSE),"")</f>
        <v>2.5381828620000002</v>
      </c>
      <c r="S1841" s="6">
        <f t="shared" si="233"/>
        <v>-0.10000000000000142</v>
      </c>
      <c r="T1841" s="6">
        <f t="shared" si="234"/>
        <v>0.68776056022707421</v>
      </c>
      <c r="U1841" s="6">
        <f t="shared" si="235"/>
        <v>-0.36666666666667069</v>
      </c>
    </row>
    <row r="1842" spans="1:21" x14ac:dyDescent="0.2">
      <c r="A1842" t="str">
        <f t="shared" si="236"/>
        <v>Euro2019Q4</v>
      </c>
      <c r="B1842" t="s">
        <v>1415</v>
      </c>
      <c r="C1842" t="s">
        <v>22</v>
      </c>
      <c r="D1842" s="1">
        <v>2019</v>
      </c>
      <c r="E1842" s="1">
        <v>4</v>
      </c>
      <c r="F1842" s="1">
        <f t="shared" si="231"/>
        <v>80</v>
      </c>
      <c r="G1842" s="1">
        <v>55121.5</v>
      </c>
      <c r="H1842" s="1">
        <f t="shared" si="229"/>
        <v>61028.530836782244</v>
      </c>
      <c r="I1842" s="6">
        <f t="shared" si="232"/>
        <v>5.9348955398990801</v>
      </c>
      <c r="J1842" s="1">
        <f>IFERROR(VLOOKUP($B1842,Population!$A$2:$E$2577,5,FALSE),"")</f>
        <v>10283</v>
      </c>
      <c r="K1842" s="3">
        <f>IFERROR(VLOOKUP(A1842,'Exchange rates'!$A$6:$D$1909,4,FALSE),"")</f>
        <v>0.90320869999999998</v>
      </c>
      <c r="L1842" s="3">
        <f>IFERROR(VLOOKUP(B1842,'Work hours'!$A$6:$G$3151,7,FALSE),"")</f>
        <v>37.9</v>
      </c>
      <c r="M1842" s="4">
        <f>IFERROR(VLOOKUP(B1842,Unemployment!$A$7:$D$3208,4,FALSE),"")</f>
        <v>6.7333333333333301E-2</v>
      </c>
      <c r="N1842" s="1">
        <f>IFERROR(VLOOKUP($B1842,Compensation!$A$5:$H$3867,6,FALSE),"")</f>
        <v>27057</v>
      </c>
      <c r="O1842" s="1">
        <f>IFERROR(VLOOKUP($B1842,Compensation!$A$5:$H$3867,7,FALSE),"")</f>
        <v>20955</v>
      </c>
      <c r="P1842" s="1">
        <f>IFERROR(VLOOKUP($B1842,Compensation!$A$5:$H$3867,8,FALSE),"")</f>
        <v>6102</v>
      </c>
      <c r="Q1842" s="4">
        <f t="shared" si="230"/>
        <v>0.38016019157678943</v>
      </c>
      <c r="R1842" s="3">
        <f>IFERROR(VLOOKUP(B1842,Growth!$C$6:$G$1733,2,FALSE),"")</f>
        <v>2.754033556</v>
      </c>
      <c r="S1842" s="6">
        <f t="shared" si="233"/>
        <v>0</v>
      </c>
      <c r="T1842" s="6">
        <f t="shared" si="234"/>
        <v>0.42901834229755464</v>
      </c>
      <c r="U1842" s="6">
        <f t="shared" si="235"/>
        <v>-6.6666666666670427E-2</v>
      </c>
    </row>
    <row r="1843" spans="1:21" x14ac:dyDescent="0.2">
      <c r="A1843" t="str">
        <f t="shared" si="236"/>
        <v>Euro2020Q1</v>
      </c>
      <c r="B1843" t="s">
        <v>1416</v>
      </c>
      <c r="C1843" t="s">
        <v>22</v>
      </c>
      <c r="D1843" s="1">
        <v>2020</v>
      </c>
      <c r="E1843" s="1">
        <v>1</v>
      </c>
      <c r="F1843" s="1">
        <f t="shared" si="231"/>
        <v>81</v>
      </c>
      <c r="G1843" s="1">
        <v>50648.800000000003</v>
      </c>
      <c r="H1843" s="1">
        <f t="shared" si="229"/>
        <v>55790.281730524468</v>
      </c>
      <c r="I1843" s="6">
        <f t="shared" si="232"/>
        <v>5.4191628684336539</v>
      </c>
      <c r="J1843" s="1">
        <f>IFERROR(VLOOKUP($B1843,Population!$A$2:$E$2577,5,FALSE),"")</f>
        <v>10295</v>
      </c>
      <c r="K1843" s="3">
        <f>IFERROR(VLOOKUP(A1843,'Exchange rates'!$A$6:$D$1909,4,FALSE),"")</f>
        <v>0.9078427</v>
      </c>
      <c r="L1843" s="3">
        <f>IFERROR(VLOOKUP(B1843,'Work hours'!$A$6:$G$3151,7,FALSE),"")</f>
        <v>37.299999999999997</v>
      </c>
      <c r="M1843" s="4">
        <f>IFERROR(VLOOKUP(B1843,Unemployment!$A$7:$D$3208,4,FALSE),"")</f>
        <v>6.6000000000000003E-2</v>
      </c>
      <c r="N1843" s="1">
        <f>IFERROR(VLOOKUP($B1843,Compensation!$A$5:$H$3867,6,FALSE),"")</f>
        <v>22547</v>
      </c>
      <c r="O1843" s="1">
        <f>IFERROR(VLOOKUP($B1843,Compensation!$A$5:$H$3867,7,FALSE),"")</f>
        <v>17540</v>
      </c>
      <c r="P1843" s="1">
        <f>IFERROR(VLOOKUP($B1843,Compensation!$A$5:$H$3867,8,FALSE),"")</f>
        <v>5007</v>
      </c>
      <c r="Q1843" s="4">
        <f t="shared" si="230"/>
        <v>0.3463063290739366</v>
      </c>
      <c r="R1843" s="3">
        <f>IFERROR(VLOOKUP(B1843,Growth!$C$6:$G$1733,2,FALSE),"")</f>
        <v>-2.5815983010000001</v>
      </c>
      <c r="S1843" s="6">
        <f t="shared" si="233"/>
        <v>-0.40000000000000568</v>
      </c>
      <c r="T1843" s="6">
        <f t="shared" si="234"/>
        <v>1.2809228921065841</v>
      </c>
      <c r="U1843" s="6">
        <f t="shared" si="235"/>
        <v>-0.13333333333332975</v>
      </c>
    </row>
    <row r="1844" spans="1:21" x14ac:dyDescent="0.2">
      <c r="A1844" t="str">
        <f t="shared" si="236"/>
        <v>Euro2020Q2</v>
      </c>
      <c r="B1844" t="s">
        <v>1417</v>
      </c>
      <c r="C1844" t="s">
        <v>22</v>
      </c>
      <c r="D1844" s="1">
        <v>2020</v>
      </c>
      <c r="E1844" s="1">
        <v>2</v>
      </c>
      <c r="F1844" s="1">
        <f t="shared" si="231"/>
        <v>82</v>
      </c>
      <c r="G1844" s="1">
        <v>45634.6</v>
      </c>
      <c r="H1844" s="1">
        <f t="shared" si="229"/>
        <v>50243.335777168875</v>
      </c>
      <c r="I1844" s="6">
        <f t="shared" si="232"/>
        <v>4.8818803102634014</v>
      </c>
      <c r="J1844" s="1">
        <f>IFERROR(VLOOKUP($B1844,Population!$A$2:$E$2577,5,FALSE),"")</f>
        <v>10291.799999999999</v>
      </c>
      <c r="K1844" s="3">
        <f>IFERROR(VLOOKUP(A1844,'Exchange rates'!$A$6:$D$1909,4,FALSE),"")</f>
        <v>0.90827170000000002</v>
      </c>
      <c r="L1844" s="3">
        <f>IFERROR(VLOOKUP(B1844,'Work hours'!$A$6:$G$3151,7,FALSE),"")</f>
        <v>35.6</v>
      </c>
      <c r="M1844" s="4">
        <f>IFERROR(VLOOKUP(B1844,Unemployment!$A$7:$D$3208,4,FALSE),"")</f>
        <v>6.63333333333333E-2</v>
      </c>
      <c r="N1844" s="1">
        <f>IFERROR(VLOOKUP($B1844,Compensation!$A$5:$H$3867,6,FALSE),"")</f>
        <v>23607</v>
      </c>
      <c r="O1844" s="1">
        <f>IFERROR(VLOOKUP($B1844,Compensation!$A$5:$H$3867,7,FALSE),"")</f>
        <v>18392</v>
      </c>
      <c r="P1844" s="1">
        <f>IFERROR(VLOOKUP($B1844,Compensation!$A$5:$H$3867,8,FALSE),"")</f>
        <v>5215</v>
      </c>
      <c r="Q1844" s="4">
        <f t="shared" si="230"/>
        <v>0.40302752735862701</v>
      </c>
      <c r="R1844" s="3">
        <f>IFERROR(VLOOKUP(B1844,Growth!$C$6:$G$1733,2,FALSE),"")</f>
        <v>-17.780250957</v>
      </c>
      <c r="S1844" s="6">
        <f t="shared" si="233"/>
        <v>-1.5</v>
      </c>
      <c r="T1844" s="6">
        <f t="shared" si="234"/>
        <v>4.9944493765962941</v>
      </c>
      <c r="U1844" s="6">
        <f t="shared" si="235"/>
        <v>-3.3333333333339377E-2</v>
      </c>
    </row>
    <row r="1845" spans="1:21" x14ac:dyDescent="0.2">
      <c r="A1845" t="str">
        <f t="shared" si="236"/>
        <v>Euro2020Q3</v>
      </c>
      <c r="B1845" t="s">
        <v>1418</v>
      </c>
      <c r="C1845" t="s">
        <v>22</v>
      </c>
      <c r="D1845" s="1">
        <v>2020</v>
      </c>
      <c r="E1845" s="1">
        <v>3</v>
      </c>
      <c r="F1845" s="1">
        <f t="shared" si="231"/>
        <v>83</v>
      </c>
      <c r="G1845" s="1">
        <v>51666.2</v>
      </c>
      <c r="H1845" s="1">
        <f t="shared" si="229"/>
        <v>60415.500247199074</v>
      </c>
      <c r="I1845" s="6">
        <f t="shared" si="232"/>
        <v>5.8688303475903245</v>
      </c>
      <c r="J1845" s="1">
        <f>IFERROR(VLOOKUP($B1845,Population!$A$2:$E$2577,5,FALSE),"")</f>
        <v>10294.299999999999</v>
      </c>
      <c r="K1845" s="3">
        <f>IFERROR(VLOOKUP(A1845,'Exchange rates'!$A$6:$D$1909,4,FALSE),"")</f>
        <v>0.85518119999999997</v>
      </c>
      <c r="L1845" s="3">
        <f>IFERROR(VLOOKUP(B1845,'Work hours'!$A$6:$G$3151,7,FALSE),"")</f>
        <v>38.1</v>
      </c>
      <c r="M1845" s="4">
        <f>IFERROR(VLOOKUP(B1845,Unemployment!$A$7:$D$3208,4,FALSE),"")</f>
        <v>7.9666666666666705E-2</v>
      </c>
      <c r="N1845" s="1">
        <f>IFERROR(VLOOKUP($B1845,Compensation!$A$5:$H$3867,6,FALSE),"")</f>
        <v>23606</v>
      </c>
      <c r="O1845" s="1">
        <f>IFERROR(VLOOKUP($B1845,Compensation!$A$5:$H$3867,7,FALSE),"")</f>
        <v>18368</v>
      </c>
      <c r="P1845" s="1">
        <f>IFERROR(VLOOKUP($B1845,Compensation!$A$5:$H$3867,8,FALSE),"")</f>
        <v>5238</v>
      </c>
      <c r="Q1845" s="4">
        <f t="shared" si="230"/>
        <v>0.35551288850350909</v>
      </c>
      <c r="R1845" s="3">
        <f>IFERROR(VLOOKUP(B1845,Growth!$C$6:$G$1733,2,FALSE),"")</f>
        <v>-6.2098525650000003</v>
      </c>
      <c r="S1845" s="6">
        <f t="shared" si="233"/>
        <v>-0.5</v>
      </c>
      <c r="T1845" s="6">
        <f t="shared" si="234"/>
        <v>1.6154562198415545</v>
      </c>
      <c r="U1845" s="6">
        <f t="shared" si="235"/>
        <v>1.4333333333333407</v>
      </c>
    </row>
    <row r="1846" spans="1:21" x14ac:dyDescent="0.2">
      <c r="A1846" t="str">
        <f t="shared" si="236"/>
        <v>Euro2020Q4</v>
      </c>
      <c r="B1846" t="s">
        <v>1419</v>
      </c>
      <c r="C1846" t="s">
        <v>22</v>
      </c>
      <c r="D1846" s="1">
        <v>2020</v>
      </c>
      <c r="E1846" s="1">
        <v>4</v>
      </c>
      <c r="F1846" s="1">
        <f t="shared" si="231"/>
        <v>84</v>
      </c>
      <c r="G1846" s="1">
        <v>52569.3</v>
      </c>
      <c r="H1846" s="1">
        <f t="shared" si="229"/>
        <v>62666.742006039545</v>
      </c>
      <c r="I1846" s="6">
        <f t="shared" si="232"/>
        <v>6.0798996823617992</v>
      </c>
      <c r="J1846" s="1">
        <f>IFERROR(VLOOKUP($B1846,Population!$A$2:$E$2577,5,FALSE),"")</f>
        <v>10307.200000000001</v>
      </c>
      <c r="K1846" s="3">
        <f>IFERROR(VLOOKUP(A1846,'Exchange rates'!$A$6:$D$1909,4,FALSE),"")</f>
        <v>0.83887080000000003</v>
      </c>
      <c r="L1846" s="3">
        <f>IFERROR(VLOOKUP(B1846,'Work hours'!$A$6:$G$3151,7,FALSE),"")</f>
        <v>36.700000000000003</v>
      </c>
      <c r="M1846" s="4">
        <f>IFERROR(VLOOKUP(B1846,Unemployment!$A$7:$D$3208,4,FALSE),"")</f>
        <v>7.2666666666666699E-2</v>
      </c>
      <c r="N1846" s="1">
        <f>IFERROR(VLOOKUP($B1846,Compensation!$A$5:$H$3867,6,FALSE),"")</f>
        <v>27363</v>
      </c>
      <c r="O1846" s="1">
        <f>IFERROR(VLOOKUP($B1846,Compensation!$A$5:$H$3867,7,FALSE),"")</f>
        <v>21197</v>
      </c>
      <c r="P1846" s="1">
        <f>IFERROR(VLOOKUP($B1846,Compensation!$A$5:$H$3867,8,FALSE),"")</f>
        <v>6166</v>
      </c>
      <c r="Q1846" s="4">
        <f t="shared" si="230"/>
        <v>0.40322013038027898</v>
      </c>
      <c r="R1846" s="3">
        <f>IFERROR(VLOOKUP(B1846,Growth!$C$6:$G$1733,2,FALSE),"")</f>
        <v>-6.6286781799999996</v>
      </c>
      <c r="S1846" s="6">
        <f t="shared" si="233"/>
        <v>-1.1999999999999957</v>
      </c>
      <c r="T1846" s="6">
        <f t="shared" si="234"/>
        <v>2.3059938803489555</v>
      </c>
      <c r="U1846" s="6">
        <f t="shared" si="235"/>
        <v>0.53333333333333988</v>
      </c>
    </row>
    <row r="1847" spans="1:21" x14ac:dyDescent="0.2">
      <c r="A1847" t="str">
        <f t="shared" si="236"/>
        <v>Euro2021Q1</v>
      </c>
      <c r="B1847" t="s">
        <v>1420</v>
      </c>
      <c r="C1847" t="s">
        <v>22</v>
      </c>
      <c r="D1847" s="1">
        <v>2021</v>
      </c>
      <c r="E1847" s="1">
        <v>1</v>
      </c>
      <c r="F1847" s="1">
        <f t="shared" si="231"/>
        <v>85</v>
      </c>
      <c r="G1847" s="1">
        <v>49247.8</v>
      </c>
      <c r="H1847" s="1">
        <f t="shared" si="229"/>
        <v>59360.16645213688</v>
      </c>
      <c r="I1847" s="6">
        <f t="shared" si="232"/>
        <v>5.7735489770008837</v>
      </c>
      <c r="J1847" s="1">
        <f>IFERROR(VLOOKUP($B1847,Population!$A$2:$E$2577,5,FALSE),"")</f>
        <v>10281.4</v>
      </c>
      <c r="K1847" s="3">
        <f>IFERROR(VLOOKUP(A1847,'Exchange rates'!$A$6:$D$1909,4,FALSE),"")</f>
        <v>0.82964389999999999</v>
      </c>
      <c r="L1847" s="3">
        <f>IFERROR(VLOOKUP(B1847,'Work hours'!$A$6:$G$3151,7,FALSE),"")</f>
        <v>37.700000000000003</v>
      </c>
      <c r="M1847" s="4">
        <f>IFERROR(VLOOKUP(B1847,Unemployment!$A$7:$D$3208,4,FALSE),"")</f>
        <v>6.8666666666666695E-2</v>
      </c>
      <c r="N1847" s="1">
        <f>IFERROR(VLOOKUP($B1847,Compensation!$A$5:$H$3867,6,FALSE),"")</f>
        <v>22939</v>
      </c>
      <c r="O1847" s="1">
        <f>IFERROR(VLOOKUP($B1847,Compensation!$A$5:$H$3867,7,FALSE),"")</f>
        <v>17878</v>
      </c>
      <c r="P1847" s="1">
        <f>IFERROR(VLOOKUP($B1847,Compensation!$A$5:$H$3867,8,FALSE),"")</f>
        <v>5062</v>
      </c>
      <c r="Q1847" s="4">
        <f t="shared" si="230"/>
        <v>0.36302129232168745</v>
      </c>
      <c r="R1847" s="3">
        <f>IFERROR(VLOOKUP(B1847,Growth!$C$6:$G$1733,2,FALSE),"")</f>
        <v>-4.8758268029999998</v>
      </c>
      <c r="S1847" s="6">
        <f t="shared" si="233"/>
        <v>0.40000000000000568</v>
      </c>
      <c r="T1847" s="6">
        <f t="shared" si="234"/>
        <v>1.6714963247750847</v>
      </c>
      <c r="U1847" s="6">
        <f t="shared" si="235"/>
        <v>0.26666666666666922</v>
      </c>
    </row>
    <row r="1848" spans="1:21" x14ac:dyDescent="0.2">
      <c r="A1848" t="str">
        <f t="shared" si="236"/>
        <v>Euro2021Q2</v>
      </c>
      <c r="B1848" t="s">
        <v>1421</v>
      </c>
      <c r="C1848" t="s">
        <v>22</v>
      </c>
      <c r="D1848" s="1">
        <v>2021</v>
      </c>
      <c r="E1848" s="1">
        <v>2</v>
      </c>
      <c r="F1848" s="1">
        <f t="shared" si="231"/>
        <v>86</v>
      </c>
      <c r="G1848" s="1">
        <v>53267.8</v>
      </c>
      <c r="H1848" s="1">
        <f t="shared" si="229"/>
        <v>64204.23358047822</v>
      </c>
      <c r="I1848" s="6">
        <f t="shared" si="232"/>
        <v>6.2431187845661436</v>
      </c>
      <c r="J1848" s="1">
        <f>IFERROR(VLOOKUP($B1848,Population!$A$2:$E$2577,5,FALSE),"")</f>
        <v>10284</v>
      </c>
      <c r="K1848" s="3">
        <f>IFERROR(VLOOKUP(A1848,'Exchange rates'!$A$6:$D$1909,4,FALSE),"")</f>
        <v>0.8296618</v>
      </c>
      <c r="L1848" s="3">
        <f>IFERROR(VLOOKUP(B1848,'Work hours'!$A$6:$G$3151,7,FALSE),"")</f>
        <v>38.1</v>
      </c>
      <c r="M1848" s="4">
        <f>IFERROR(VLOOKUP(B1848,Unemployment!$A$7:$D$3208,4,FALSE),"")</f>
        <v>6.9333333333333302E-2</v>
      </c>
      <c r="N1848" s="1">
        <f>IFERROR(VLOOKUP($B1848,Compensation!$A$5:$H$3867,6,FALSE),"")</f>
        <v>25847</v>
      </c>
      <c r="O1848" s="1">
        <f>IFERROR(VLOOKUP($B1848,Compensation!$A$5:$H$3867,7,FALSE),"")</f>
        <v>20104</v>
      </c>
      <c r="P1848" s="1">
        <f>IFERROR(VLOOKUP($B1848,Compensation!$A$5:$H$3867,8,FALSE),"")</f>
        <v>5743</v>
      </c>
      <c r="Q1848" s="4">
        <f t="shared" si="230"/>
        <v>0.37741374714180048</v>
      </c>
      <c r="R1848" s="3">
        <f>IFERROR(VLOOKUP(B1848,Growth!$C$6:$G$1733,2,FALSE),"")</f>
        <v>17.028683501</v>
      </c>
      <c r="S1848" s="6">
        <f t="shared" si="233"/>
        <v>2.5</v>
      </c>
      <c r="T1848" s="6">
        <f t="shared" si="234"/>
        <v>-2.5613780216826534</v>
      </c>
      <c r="U1848" s="6">
        <f t="shared" si="235"/>
        <v>0.30000000000000027</v>
      </c>
    </row>
    <row r="1849" spans="1:21" x14ac:dyDescent="0.2">
      <c r="A1849" t="str">
        <f t="shared" si="236"/>
        <v>Euro2021Q3</v>
      </c>
      <c r="B1849" t="s">
        <v>1422</v>
      </c>
      <c r="C1849" t="s">
        <v>22</v>
      </c>
      <c r="D1849" s="1">
        <v>2021</v>
      </c>
      <c r="E1849" s="1">
        <v>3</v>
      </c>
      <c r="F1849" s="1">
        <f t="shared" si="231"/>
        <v>87</v>
      </c>
      <c r="G1849" s="1">
        <v>55223.1</v>
      </c>
      <c r="H1849" s="1">
        <f t="shared" si="229"/>
        <v>65092.818067299741</v>
      </c>
      <c r="I1849" s="6">
        <f t="shared" si="232"/>
        <v>6.3270009104985121</v>
      </c>
      <c r="J1849" s="1">
        <f>IFERROR(VLOOKUP($B1849,Population!$A$2:$E$2577,5,FALSE),"")</f>
        <v>10288.1</v>
      </c>
      <c r="K1849" s="3">
        <f>IFERROR(VLOOKUP(A1849,'Exchange rates'!$A$6:$D$1909,4,FALSE),"")</f>
        <v>0.84837470000000004</v>
      </c>
      <c r="L1849" s="3">
        <f>IFERROR(VLOOKUP(B1849,'Work hours'!$A$6:$G$3151,7,FALSE),"")</f>
        <v>38.799999999999997</v>
      </c>
      <c r="M1849" s="4">
        <f>IFERROR(VLOOKUP(B1849,Unemployment!$A$7:$D$3208,4,FALSE),"")</f>
        <v>6.4000000000000001E-2</v>
      </c>
      <c r="N1849" s="1">
        <f>IFERROR(VLOOKUP($B1849,Compensation!$A$5:$H$3867,6,FALSE),"")</f>
        <v>25216</v>
      </c>
      <c r="O1849" s="1">
        <f>IFERROR(VLOOKUP($B1849,Compensation!$A$5:$H$3867,7,FALSE),"")</f>
        <v>19630</v>
      </c>
      <c r="P1849" s="1">
        <f>IFERROR(VLOOKUP($B1849,Compensation!$A$5:$H$3867,8,FALSE),"")</f>
        <v>5586</v>
      </c>
      <c r="Q1849" s="4">
        <f t="shared" si="230"/>
        <v>0.35546718673888283</v>
      </c>
      <c r="R1849" s="3">
        <f>IFERROR(VLOOKUP(B1849,Growth!$C$6:$G$1733,2,FALSE),"")</f>
        <v>4.9924974989999997</v>
      </c>
      <c r="S1849" s="6">
        <f t="shared" si="233"/>
        <v>0.69999999999999574</v>
      </c>
      <c r="T1849" s="6">
        <f t="shared" si="234"/>
        <v>-4.5701764626260299E-3</v>
      </c>
      <c r="U1849" s="6">
        <f t="shared" si="235"/>
        <v>-1.5666666666666704</v>
      </c>
    </row>
    <row r="1850" spans="1:21" x14ac:dyDescent="0.2">
      <c r="A1850" t="str">
        <f t="shared" si="236"/>
        <v>Euro2021Q4</v>
      </c>
      <c r="B1850" t="s">
        <v>1423</v>
      </c>
      <c r="C1850" t="s">
        <v>22</v>
      </c>
      <c r="D1850" s="1">
        <v>2021</v>
      </c>
      <c r="E1850" s="1">
        <v>4</v>
      </c>
      <c r="F1850" s="1">
        <f t="shared" si="231"/>
        <v>88</v>
      </c>
      <c r="G1850" s="1">
        <v>56732</v>
      </c>
      <c r="H1850" s="1">
        <f t="shared" si="229"/>
        <v>64871.186693791242</v>
      </c>
      <c r="I1850" s="6">
        <f t="shared" si="232"/>
        <v>6.2989684808559563</v>
      </c>
      <c r="J1850" s="1">
        <f>IFERROR(VLOOKUP($B1850,Population!$A$2:$E$2577,5,FALSE),"")</f>
        <v>10298.700000000001</v>
      </c>
      <c r="K1850" s="3">
        <f>IFERROR(VLOOKUP(A1850,'Exchange rates'!$A$6:$D$1909,4,FALSE),"")</f>
        <v>0.87453309999999995</v>
      </c>
      <c r="L1850" s="3">
        <f>IFERROR(VLOOKUP(B1850,'Work hours'!$A$6:$G$3151,7,FALSE),"")</f>
        <v>36.4</v>
      </c>
      <c r="M1850" s="4">
        <f>IFERROR(VLOOKUP(B1850,Unemployment!$A$7:$D$3208,4,FALSE),"")</f>
        <v>6.1333333333333302E-2</v>
      </c>
      <c r="N1850" s="1">
        <f>IFERROR(VLOOKUP($B1850,Compensation!$A$5:$H$3867,6,FALSE),"")</f>
        <v>28944</v>
      </c>
      <c r="O1850" s="1">
        <f>IFERROR(VLOOKUP($B1850,Compensation!$A$5:$H$3867,7,FALSE),"")</f>
        <v>22450</v>
      </c>
      <c r="P1850" s="1">
        <f>IFERROR(VLOOKUP($B1850,Compensation!$A$5:$H$3867,8,FALSE),"")</f>
        <v>6495</v>
      </c>
      <c r="Q1850" s="4">
        <f t="shared" si="230"/>
        <v>0.3957202284425016</v>
      </c>
      <c r="R1850" s="3">
        <f>IFERROR(VLOOKUP(B1850,Growth!$C$6:$G$1733,2,FALSE),"")</f>
        <v>6.6209461879999996</v>
      </c>
      <c r="S1850" s="6">
        <f t="shared" si="233"/>
        <v>-0.30000000000000426</v>
      </c>
      <c r="T1850" s="6">
        <f t="shared" si="234"/>
        <v>-0.74999019377773868</v>
      </c>
      <c r="U1850" s="6">
        <f t="shared" si="235"/>
        <v>-1.1333333333333397</v>
      </c>
    </row>
    <row r="1851" spans="1:21" x14ac:dyDescent="0.2">
      <c r="A1851" t="str">
        <f t="shared" si="236"/>
        <v>Euro2000Q1</v>
      </c>
      <c r="B1851" t="s">
        <v>3306</v>
      </c>
      <c r="C1851" t="s">
        <v>35</v>
      </c>
      <c r="D1851" s="1">
        <v>2000</v>
      </c>
      <c r="E1851" s="1">
        <v>1</v>
      </c>
      <c r="F1851" s="1">
        <f t="shared" si="231"/>
        <v>1</v>
      </c>
      <c r="G1851" s="1">
        <v>7139.3</v>
      </c>
      <c r="H1851" s="1">
        <f t="shared" si="229"/>
        <v>7048.3759502418807</v>
      </c>
      <c r="I1851" s="6">
        <f t="shared" si="232"/>
        <v>1.3056658485526704</v>
      </c>
      <c r="J1851" s="1">
        <f>IFERROR(VLOOKUP($B1851,Population!$A$2:$E$2577,5,FALSE),"")</f>
        <v>5398.3</v>
      </c>
      <c r="K1851" s="3">
        <f>IFERROR(VLOOKUP(A1851,'Exchange rates'!$A$6:$D$1909,4,FALSE),"")</f>
        <v>1.0128999999999999</v>
      </c>
      <c r="L1851" s="3">
        <f>IFERROR(VLOOKUP(B1851,'Work hours'!$A$6:$G$3151,7,FALSE),"")</f>
        <v>42.1</v>
      </c>
      <c r="M1851" s="4">
        <f>IFERROR(VLOOKUP(B1851,Unemployment!$A$7:$D$3208,4,FALSE),"")</f>
        <v>0.185</v>
      </c>
      <c r="N1851" s="1">
        <f>IFERROR(VLOOKUP($B1851,Compensation!$A$5:$H$3867,6,FALSE),"")</f>
        <v>2888</v>
      </c>
      <c r="O1851" s="1">
        <f>IFERROR(VLOOKUP($B1851,Compensation!$A$5:$H$3867,7,FALSE),"")</f>
        <v>2227</v>
      </c>
      <c r="P1851" s="1">
        <f>IFERROR(VLOOKUP($B1851,Compensation!$A$5:$H$3867,8,FALSE),"")</f>
        <v>661</v>
      </c>
      <c r="Q1851" s="4">
        <f t="shared" si="230"/>
        <v>0.31193534380121302</v>
      </c>
      <c r="R1851" s="3">
        <f>IFERROR(VLOOKUP(B1851,Growth!$C$6:$G$1733,2,FALSE),"")</f>
        <v>-1.7172506249999999</v>
      </c>
      <c r="S1851" s="6" t="str">
        <f t="shared" si="233"/>
        <v/>
      </c>
      <c r="T1851" s="6" t="str">
        <f t="shared" si="234"/>
        <v/>
      </c>
      <c r="U1851" s="6" t="str">
        <f t="shared" si="235"/>
        <v/>
      </c>
    </row>
    <row r="1852" spans="1:21" x14ac:dyDescent="0.2">
      <c r="A1852" t="str">
        <f t="shared" si="236"/>
        <v>Euro2000Q2</v>
      </c>
      <c r="B1852" t="s">
        <v>3305</v>
      </c>
      <c r="C1852" t="s">
        <v>35</v>
      </c>
      <c r="D1852" s="1">
        <v>2000</v>
      </c>
      <c r="E1852" s="1">
        <v>2</v>
      </c>
      <c r="F1852" s="1">
        <f t="shared" si="231"/>
        <v>2</v>
      </c>
      <c r="G1852" s="1">
        <v>8044.8</v>
      </c>
      <c r="H1852" s="1">
        <f t="shared" si="229"/>
        <v>7512.8945768533586</v>
      </c>
      <c r="I1852" s="6">
        <f t="shared" si="232"/>
        <v>1.3914056073438945</v>
      </c>
      <c r="J1852" s="1">
        <f>IFERROR(VLOOKUP($B1852,Population!$A$2:$E$2577,5,FALSE),"")</f>
        <v>5399.5</v>
      </c>
      <c r="K1852" s="3">
        <f>IFERROR(VLOOKUP(A1852,'Exchange rates'!$A$6:$D$1909,4,FALSE),"")</f>
        <v>1.0707990000000001</v>
      </c>
      <c r="L1852" s="3">
        <f>IFERROR(VLOOKUP(B1852,'Work hours'!$A$6:$G$3151,7,FALSE),"")</f>
        <v>41.6</v>
      </c>
      <c r="M1852" s="4">
        <f>IFERROR(VLOOKUP(B1852,Unemployment!$A$7:$D$3208,4,FALSE),"")</f>
        <v>0.19166666666666698</v>
      </c>
      <c r="N1852" s="1">
        <f>IFERROR(VLOOKUP($B1852,Compensation!$A$5:$H$3867,6,FALSE),"")</f>
        <v>3036</v>
      </c>
      <c r="O1852" s="1">
        <f>IFERROR(VLOOKUP($B1852,Compensation!$A$5:$H$3867,7,FALSE),"")</f>
        <v>2358</v>
      </c>
      <c r="P1852" s="1">
        <f>IFERROR(VLOOKUP($B1852,Compensation!$A$5:$H$3867,8,FALSE),"")</f>
        <v>679</v>
      </c>
      <c r="Q1852" s="4">
        <f t="shared" si="230"/>
        <v>0.29310859188544153</v>
      </c>
      <c r="R1852" s="3">
        <f>IFERROR(VLOOKUP(B1852,Growth!$C$6:$G$1733,2,FALSE),"")</f>
        <v>0.97227315700000005</v>
      </c>
      <c r="S1852" s="6" t="str">
        <f t="shared" si="233"/>
        <v/>
      </c>
      <c r="T1852" s="6" t="str">
        <f t="shared" si="234"/>
        <v/>
      </c>
      <c r="U1852" s="6" t="str">
        <f t="shared" si="235"/>
        <v/>
      </c>
    </row>
    <row r="1853" spans="1:21" x14ac:dyDescent="0.2">
      <c r="A1853" t="str">
        <f t="shared" si="236"/>
        <v>Euro2000Q3</v>
      </c>
      <c r="B1853" t="s">
        <v>3304</v>
      </c>
      <c r="C1853" t="s">
        <v>35</v>
      </c>
      <c r="D1853" s="1">
        <v>2000</v>
      </c>
      <c r="E1853" s="1">
        <v>3</v>
      </c>
      <c r="F1853" s="1">
        <f t="shared" si="231"/>
        <v>3</v>
      </c>
      <c r="G1853" s="1">
        <v>8179.7</v>
      </c>
      <c r="H1853" s="1">
        <f t="shared" si="229"/>
        <v>7391.8607025959218</v>
      </c>
      <c r="I1853" s="6">
        <f t="shared" si="232"/>
        <v>1.3683562944457464</v>
      </c>
      <c r="J1853" s="1">
        <f>IFERROR(VLOOKUP($B1853,Population!$A$2:$E$2577,5,FALSE),"")</f>
        <v>5402</v>
      </c>
      <c r="K1853" s="3">
        <f>IFERROR(VLOOKUP(A1853,'Exchange rates'!$A$6:$D$1909,4,FALSE),"")</f>
        <v>1.106582</v>
      </c>
      <c r="L1853" s="3">
        <f>IFERROR(VLOOKUP(B1853,'Work hours'!$A$6:$G$3151,7,FALSE),"")</f>
        <v>41.4</v>
      </c>
      <c r="M1853" s="4">
        <f>IFERROR(VLOOKUP(B1853,Unemployment!$A$7:$D$3208,4,FALSE),"")</f>
        <v>0.18966666666666701</v>
      </c>
      <c r="N1853" s="1">
        <f>IFERROR(VLOOKUP($B1853,Compensation!$A$5:$H$3867,6,FALSE),"")</f>
        <v>3169</v>
      </c>
      <c r="O1853" s="1">
        <f>IFERROR(VLOOKUP($B1853,Compensation!$A$5:$H$3867,7,FALSE),"")</f>
        <v>2420</v>
      </c>
      <c r="P1853" s="1">
        <f>IFERROR(VLOOKUP($B1853,Compensation!$A$5:$H$3867,8,FALSE),"")</f>
        <v>749</v>
      </c>
      <c r="Q1853" s="4">
        <f t="shared" si="230"/>
        <v>0.29585437118720737</v>
      </c>
      <c r="R1853" s="3">
        <f>IFERROR(VLOOKUP(B1853,Growth!$C$6:$G$1733,2,FALSE),"")</f>
        <v>2.2211260199999998</v>
      </c>
      <c r="S1853" s="6" t="str">
        <f t="shared" si="233"/>
        <v/>
      </c>
      <c r="T1853" s="6" t="str">
        <f t="shared" si="234"/>
        <v/>
      </c>
      <c r="U1853" s="6" t="str">
        <f t="shared" si="235"/>
        <v/>
      </c>
    </row>
    <row r="1854" spans="1:21" x14ac:dyDescent="0.2">
      <c r="A1854" t="str">
        <f t="shared" si="236"/>
        <v>Euro2000Q4</v>
      </c>
      <c r="B1854" t="s">
        <v>3303</v>
      </c>
      <c r="C1854" t="s">
        <v>35</v>
      </c>
      <c r="D1854" s="1">
        <v>2000</v>
      </c>
      <c r="E1854" s="1">
        <v>4</v>
      </c>
      <c r="F1854" s="1">
        <f t="shared" si="231"/>
        <v>4</v>
      </c>
      <c r="G1854" s="1">
        <v>8297.2000000000007</v>
      </c>
      <c r="H1854" s="1">
        <f t="shared" si="229"/>
        <v>7214.3103704624718</v>
      </c>
      <c r="I1854" s="6">
        <f t="shared" si="232"/>
        <v>1.3352416010480237</v>
      </c>
      <c r="J1854" s="1">
        <f>IFERROR(VLOOKUP($B1854,Population!$A$2:$E$2577,5,FALSE),"")</f>
        <v>5403</v>
      </c>
      <c r="K1854" s="3">
        <f>IFERROR(VLOOKUP(A1854,'Exchange rates'!$A$6:$D$1909,4,FALSE),"")</f>
        <v>1.1501030000000001</v>
      </c>
      <c r="L1854" s="3">
        <f>IFERROR(VLOOKUP(B1854,'Work hours'!$A$6:$G$3151,7,FALSE),"")</f>
        <v>41.5</v>
      </c>
      <c r="M1854" s="4">
        <f>IFERROR(VLOOKUP(B1854,Unemployment!$A$7:$D$3208,4,FALSE),"")</f>
        <v>0.18966666666666701</v>
      </c>
      <c r="N1854" s="1">
        <f>IFERROR(VLOOKUP($B1854,Compensation!$A$5:$H$3867,6,FALSE),"")</f>
        <v>3643</v>
      </c>
      <c r="O1854" s="1">
        <f>IFERROR(VLOOKUP($B1854,Compensation!$A$5:$H$3867,7,FALSE),"")</f>
        <v>2798</v>
      </c>
      <c r="P1854" s="1">
        <f>IFERROR(VLOOKUP($B1854,Compensation!$A$5:$H$3867,8,FALSE),"")</f>
        <v>846</v>
      </c>
      <c r="Q1854" s="4">
        <f t="shared" si="230"/>
        <v>0.33722219543942533</v>
      </c>
      <c r="R1854" s="3">
        <f>IFERROR(VLOOKUP(B1854,Growth!$C$6:$G$1733,2,FALSE),"")</f>
        <v>3.2689336419999999</v>
      </c>
      <c r="S1854" s="6" t="str">
        <f t="shared" si="233"/>
        <v/>
      </c>
      <c r="T1854" s="6" t="str">
        <f t="shared" si="234"/>
        <v/>
      </c>
      <c r="U1854" s="6" t="str">
        <f t="shared" si="235"/>
        <v/>
      </c>
    </row>
    <row r="1855" spans="1:21" x14ac:dyDescent="0.2">
      <c r="A1855" t="str">
        <f t="shared" si="236"/>
        <v>Euro2001Q1</v>
      </c>
      <c r="B1855" t="s">
        <v>3302</v>
      </c>
      <c r="C1855" t="s">
        <v>35</v>
      </c>
      <c r="D1855" s="1">
        <v>2001</v>
      </c>
      <c r="E1855" s="1">
        <v>1</v>
      </c>
      <c r="F1855" s="1">
        <f t="shared" si="231"/>
        <v>5</v>
      </c>
      <c r="G1855" s="1">
        <v>7782.1</v>
      </c>
      <c r="H1855" s="1">
        <f t="shared" si="229"/>
        <v>7180.1519603998759</v>
      </c>
      <c r="I1855" s="6">
        <f t="shared" si="232"/>
        <v>1.3348736656937061</v>
      </c>
      <c r="J1855" s="1">
        <f>IFERROR(VLOOKUP($B1855,Population!$A$2:$E$2577,5,FALSE),"")</f>
        <v>5378.9</v>
      </c>
      <c r="K1855" s="3">
        <f>IFERROR(VLOOKUP(A1855,'Exchange rates'!$A$6:$D$1909,4,FALSE),"")</f>
        <v>1.0838350000000001</v>
      </c>
      <c r="L1855" s="3">
        <f>IFERROR(VLOOKUP(B1855,'Work hours'!$A$6:$G$3151,7,FALSE),"")</f>
        <v>42.1</v>
      </c>
      <c r="M1855" s="4">
        <f>IFERROR(VLOOKUP(B1855,Unemployment!$A$7:$D$3208,4,FALSE),"")</f>
        <v>0.19366666666666699</v>
      </c>
      <c r="N1855" s="1">
        <f>IFERROR(VLOOKUP($B1855,Compensation!$A$5:$H$3867,6,FALSE),"")</f>
        <v>3020</v>
      </c>
      <c r="O1855" s="1">
        <f>IFERROR(VLOOKUP($B1855,Compensation!$A$5:$H$3867,7,FALSE),"")</f>
        <v>2326</v>
      </c>
      <c r="P1855" s="1">
        <f>IFERROR(VLOOKUP($B1855,Compensation!$A$5:$H$3867,8,FALSE),"")</f>
        <v>694</v>
      </c>
      <c r="Q1855" s="4">
        <f t="shared" si="230"/>
        <v>0.29889104483365669</v>
      </c>
      <c r="R1855" s="3">
        <f>IFERROR(VLOOKUP(B1855,Growth!$C$6:$G$1733,2,FALSE),"")</f>
        <v>2.90487816</v>
      </c>
      <c r="S1855" s="6">
        <f t="shared" si="233"/>
        <v>0</v>
      </c>
      <c r="T1855" s="6">
        <f t="shared" si="234"/>
        <v>-1.3044298967556323</v>
      </c>
      <c r="U1855" s="6">
        <f t="shared" si="235"/>
        <v>0.86666666666669889</v>
      </c>
    </row>
    <row r="1856" spans="1:21" x14ac:dyDescent="0.2">
      <c r="A1856" t="str">
        <f t="shared" si="236"/>
        <v>Euro2001Q2</v>
      </c>
      <c r="B1856" t="s">
        <v>3301</v>
      </c>
      <c r="C1856" t="s">
        <v>35</v>
      </c>
      <c r="D1856" s="1">
        <v>2001</v>
      </c>
      <c r="E1856" s="1">
        <v>2</v>
      </c>
      <c r="F1856" s="1">
        <f t="shared" si="231"/>
        <v>6</v>
      </c>
      <c r="G1856" s="1">
        <v>8750.2999999999993</v>
      </c>
      <c r="H1856" s="1">
        <f t="shared" si="229"/>
        <v>7646.0832424572873</v>
      </c>
      <c r="I1856" s="6">
        <f t="shared" si="232"/>
        <v>1.4213900028734756</v>
      </c>
      <c r="J1856" s="1">
        <f>IFERROR(VLOOKUP($B1856,Population!$A$2:$E$2577,5,FALSE),"")</f>
        <v>5379.3</v>
      </c>
      <c r="K1856" s="3">
        <f>IFERROR(VLOOKUP(A1856,'Exchange rates'!$A$6:$D$1909,4,FALSE),"")</f>
        <v>1.1444160000000001</v>
      </c>
      <c r="L1856" s="3">
        <f>IFERROR(VLOOKUP(B1856,'Work hours'!$A$6:$G$3151,7,FALSE),"")</f>
        <v>41</v>
      </c>
      <c r="M1856" s="4">
        <f>IFERROR(VLOOKUP(B1856,Unemployment!$A$7:$D$3208,4,FALSE),"")</f>
        <v>0.195333333333333</v>
      </c>
      <c r="N1856" s="1">
        <f>IFERROR(VLOOKUP($B1856,Compensation!$A$5:$H$3867,6,FALSE),"")</f>
        <v>3215</v>
      </c>
      <c r="O1856" s="1">
        <f>IFERROR(VLOOKUP($B1856,Compensation!$A$5:$H$3867,7,FALSE),"")</f>
        <v>2498</v>
      </c>
      <c r="P1856" s="1">
        <f>IFERROR(VLOOKUP($B1856,Compensation!$A$5:$H$3867,8,FALSE),"")</f>
        <v>717</v>
      </c>
      <c r="Q1856" s="4">
        <f t="shared" si="230"/>
        <v>0.28547592653966153</v>
      </c>
      <c r="R1856" s="3">
        <f>IFERROR(VLOOKUP(B1856,Growth!$C$6:$G$1733,2,FALSE),"")</f>
        <v>2.9719002400000001</v>
      </c>
      <c r="S1856" s="6">
        <f t="shared" si="233"/>
        <v>-0.60000000000000142</v>
      </c>
      <c r="T1856" s="6">
        <f t="shared" si="234"/>
        <v>-0.76326653457799987</v>
      </c>
      <c r="U1856" s="6">
        <f t="shared" si="235"/>
        <v>0.3666666666666013</v>
      </c>
    </row>
    <row r="1857" spans="1:21" x14ac:dyDescent="0.2">
      <c r="A1857" t="str">
        <f t="shared" si="236"/>
        <v>Euro2001Q3</v>
      </c>
      <c r="B1857" t="s">
        <v>3300</v>
      </c>
      <c r="C1857" t="s">
        <v>35</v>
      </c>
      <c r="D1857" s="1">
        <v>2001</v>
      </c>
      <c r="E1857" s="1">
        <v>3</v>
      </c>
      <c r="F1857" s="1">
        <f t="shared" si="231"/>
        <v>7</v>
      </c>
      <c r="G1857" s="1">
        <v>8808.5</v>
      </c>
      <c r="H1857" s="1">
        <f t="shared" si="229"/>
        <v>7852.2106711975375</v>
      </c>
      <c r="I1857" s="6">
        <f t="shared" si="232"/>
        <v>1.4594915840221441</v>
      </c>
      <c r="J1857" s="1">
        <f>IFERROR(VLOOKUP($B1857,Population!$A$2:$E$2577,5,FALSE),"")</f>
        <v>5380.1</v>
      </c>
      <c r="K1857" s="3">
        <f>IFERROR(VLOOKUP(A1857,'Exchange rates'!$A$6:$D$1909,4,FALSE),"")</f>
        <v>1.1217859999999999</v>
      </c>
      <c r="L1857" s="3">
        <f>IFERROR(VLOOKUP(B1857,'Work hours'!$A$6:$G$3151,7,FALSE),"")</f>
        <v>42</v>
      </c>
      <c r="M1857" s="4">
        <f>IFERROR(VLOOKUP(B1857,Unemployment!$A$7:$D$3208,4,FALSE),"")</f>
        <v>0.19466666666666702</v>
      </c>
      <c r="N1857" s="1">
        <f>IFERROR(VLOOKUP($B1857,Compensation!$A$5:$H$3867,6,FALSE),"")</f>
        <v>3374</v>
      </c>
      <c r="O1857" s="1">
        <f>IFERROR(VLOOKUP($B1857,Compensation!$A$5:$H$3867,7,FALSE),"")</f>
        <v>2574</v>
      </c>
      <c r="P1857" s="1">
        <f>IFERROR(VLOOKUP($B1857,Compensation!$A$5:$H$3867,8,FALSE),"")</f>
        <v>800</v>
      </c>
      <c r="Q1857" s="4">
        <f t="shared" si="230"/>
        <v>0.29221774422432878</v>
      </c>
      <c r="R1857" s="3">
        <f>IFERROR(VLOOKUP(B1857,Growth!$C$6:$G$1733,2,FALSE),"")</f>
        <v>2.743164626</v>
      </c>
      <c r="S1857" s="6">
        <f t="shared" si="233"/>
        <v>0.60000000000000142</v>
      </c>
      <c r="T1857" s="6">
        <f t="shared" si="234"/>
        <v>-0.36366269628785863</v>
      </c>
      <c r="U1857" s="6">
        <f t="shared" si="235"/>
        <v>0.50000000000000044</v>
      </c>
    </row>
    <row r="1858" spans="1:21" x14ac:dyDescent="0.2">
      <c r="A1858" t="str">
        <f t="shared" si="236"/>
        <v>Euro2001Q4</v>
      </c>
      <c r="B1858" t="s">
        <v>3299</v>
      </c>
      <c r="C1858" t="s">
        <v>35</v>
      </c>
      <c r="D1858" s="1">
        <v>2001</v>
      </c>
      <c r="E1858" s="1">
        <v>4</v>
      </c>
      <c r="F1858" s="1">
        <f t="shared" si="231"/>
        <v>8</v>
      </c>
      <c r="G1858" s="1">
        <v>9024.6</v>
      </c>
      <c r="H1858" s="1">
        <f t="shared" si="229"/>
        <v>8083.0318669182898</v>
      </c>
      <c r="I1858" s="6">
        <f t="shared" si="232"/>
        <v>1.5024781343020726</v>
      </c>
      <c r="J1858" s="1">
        <f>IFERROR(VLOOKUP($B1858,Population!$A$2:$E$2577,5,FALSE),"")</f>
        <v>5379.8</v>
      </c>
      <c r="K1858" s="3">
        <f>IFERROR(VLOOKUP(A1858,'Exchange rates'!$A$6:$D$1909,4,FALSE),"")</f>
        <v>1.116487</v>
      </c>
      <c r="L1858" s="3">
        <f>IFERROR(VLOOKUP(B1858,'Work hours'!$A$6:$G$3151,7,FALSE),"")</f>
        <v>41.3</v>
      </c>
      <c r="M1858" s="4">
        <f>IFERROR(VLOOKUP(B1858,Unemployment!$A$7:$D$3208,4,FALSE),"")</f>
        <v>0.19466666666666702</v>
      </c>
      <c r="N1858" s="1">
        <f>IFERROR(VLOOKUP($B1858,Compensation!$A$5:$H$3867,6,FALSE),"")</f>
        <v>3891</v>
      </c>
      <c r="O1858" s="1">
        <f>IFERROR(VLOOKUP($B1858,Compensation!$A$5:$H$3867,7,FALSE),"")</f>
        <v>2983</v>
      </c>
      <c r="P1858" s="1">
        <f>IFERROR(VLOOKUP($B1858,Compensation!$A$5:$H$3867,8,FALSE),"")</f>
        <v>908</v>
      </c>
      <c r="Q1858" s="4">
        <f t="shared" si="230"/>
        <v>0.33054096580457859</v>
      </c>
      <c r="R1858" s="3">
        <f>IFERROR(VLOOKUP(B1858,Growth!$C$6:$G$1733,2,FALSE),"")</f>
        <v>4.3815867879999999</v>
      </c>
      <c r="S1858" s="6">
        <f t="shared" si="233"/>
        <v>-0.20000000000000284</v>
      </c>
      <c r="T1858" s="6">
        <f t="shared" si="234"/>
        <v>-0.66812296348467415</v>
      </c>
      <c r="U1858" s="6">
        <f t="shared" si="235"/>
        <v>0.50000000000000044</v>
      </c>
    </row>
    <row r="1859" spans="1:21" x14ac:dyDescent="0.2">
      <c r="A1859" t="str">
        <f t="shared" si="236"/>
        <v>Euro2002Q1</v>
      </c>
      <c r="B1859" t="s">
        <v>3298</v>
      </c>
      <c r="C1859" t="s">
        <v>35</v>
      </c>
      <c r="D1859" s="1">
        <v>2002</v>
      </c>
      <c r="E1859" s="1">
        <v>1</v>
      </c>
      <c r="F1859" s="1">
        <f t="shared" si="231"/>
        <v>9</v>
      </c>
      <c r="G1859" s="1">
        <v>8429.1</v>
      </c>
      <c r="H1859" s="1">
        <f t="shared" ref="H1859:H1922" si="237">IFERROR(G1859/K1859,"")</f>
        <v>7389.1962448706226</v>
      </c>
      <c r="I1859" s="6">
        <f t="shared" si="232"/>
        <v>1.3737885074219836</v>
      </c>
      <c r="J1859" s="1">
        <f>IFERROR(VLOOKUP($B1859,Population!$A$2:$E$2577,5,FALSE),"")</f>
        <v>5378.7</v>
      </c>
      <c r="K1859" s="3">
        <f>IFERROR(VLOOKUP(A1859,'Exchange rates'!$A$6:$D$1909,4,FALSE),"")</f>
        <v>1.140733</v>
      </c>
      <c r="L1859" s="3">
        <f>IFERROR(VLOOKUP(B1859,'Work hours'!$A$6:$G$3151,7,FALSE),"")</f>
        <v>41.3</v>
      </c>
      <c r="M1859" s="4">
        <f>IFERROR(VLOOKUP(B1859,Unemployment!$A$7:$D$3208,4,FALSE),"")</f>
        <v>0.19</v>
      </c>
      <c r="N1859" s="1">
        <f>IFERROR(VLOOKUP($B1859,Compensation!$A$5:$H$3867,6,FALSE),"")</f>
        <v>3250</v>
      </c>
      <c r="O1859" s="1">
        <f>IFERROR(VLOOKUP($B1859,Compensation!$A$5:$H$3867,7,FALSE),"")</f>
        <v>2497</v>
      </c>
      <c r="P1859" s="1">
        <f>IFERROR(VLOOKUP($B1859,Compensation!$A$5:$H$3867,8,FALSE),"")</f>
        <v>753</v>
      </c>
      <c r="Q1859" s="4">
        <f t="shared" ref="Q1859:Q1922" si="238">IFERROR(O1859/G1859,"")</f>
        <v>0.29623565979760591</v>
      </c>
      <c r="R1859" s="3">
        <f>IFERROR(VLOOKUP(B1859,Growth!$C$6:$G$1733,2,FALSE),"")</f>
        <v>3.9734759190000002</v>
      </c>
      <c r="S1859" s="6">
        <f t="shared" si="233"/>
        <v>-0.80000000000000426</v>
      </c>
      <c r="T1859" s="6">
        <f t="shared" si="234"/>
        <v>-0.26553850360507836</v>
      </c>
      <c r="U1859" s="6">
        <f t="shared" si="235"/>
        <v>-0.36666666666669845</v>
      </c>
    </row>
    <row r="1860" spans="1:21" x14ac:dyDescent="0.2">
      <c r="A1860" t="str">
        <f t="shared" si="236"/>
        <v>Euro2002Q2</v>
      </c>
      <c r="B1860" t="s">
        <v>3297</v>
      </c>
      <c r="C1860" t="s">
        <v>35</v>
      </c>
      <c r="D1860" s="1">
        <v>2002</v>
      </c>
      <c r="E1860" s="1">
        <v>2</v>
      </c>
      <c r="F1860" s="1">
        <f t="shared" ref="F1860:F1923" si="239">E1860+(D1860-2000)*4</f>
        <v>10</v>
      </c>
      <c r="G1860" s="1">
        <v>9260.9</v>
      </c>
      <c r="H1860" s="1">
        <f t="shared" si="237"/>
        <v>8516.45926291047</v>
      </c>
      <c r="I1860" s="6">
        <f t="shared" ref="I1860:I1923" si="240">IFERROR(H1860/J1860,"")</f>
        <v>1.5834264688873236</v>
      </c>
      <c r="J1860" s="1">
        <f>IFERROR(VLOOKUP($B1860,Population!$A$2:$E$2577,5,FALSE),"")</f>
        <v>5378.5</v>
      </c>
      <c r="K1860" s="3">
        <f>IFERROR(VLOOKUP(A1860,'Exchange rates'!$A$6:$D$1909,4,FALSE),"")</f>
        <v>1.087412</v>
      </c>
      <c r="L1860" s="3">
        <f>IFERROR(VLOOKUP(B1860,'Work hours'!$A$6:$G$3151,7,FALSE),"")</f>
        <v>40.799999999999997</v>
      </c>
      <c r="M1860" s="4">
        <f>IFERROR(VLOOKUP(B1860,Unemployment!$A$7:$D$3208,4,FALSE),"")</f>
        <v>0.18933333333333302</v>
      </c>
      <c r="N1860" s="1">
        <f>IFERROR(VLOOKUP($B1860,Compensation!$A$5:$H$3867,6,FALSE),"")</f>
        <v>3525</v>
      </c>
      <c r="O1860" s="1">
        <f>IFERROR(VLOOKUP($B1860,Compensation!$A$5:$H$3867,7,FALSE),"")</f>
        <v>2720</v>
      </c>
      <c r="P1860" s="1">
        <f>IFERROR(VLOOKUP($B1860,Compensation!$A$5:$H$3867,8,FALSE),"")</f>
        <v>805</v>
      </c>
      <c r="Q1860" s="4">
        <f t="shared" si="238"/>
        <v>0.29370795495038282</v>
      </c>
      <c r="R1860" s="3">
        <f>IFERROR(VLOOKUP(B1860,Growth!$C$6:$G$1733,2,FALSE),"")</f>
        <v>3.9208045569999999</v>
      </c>
      <c r="S1860" s="6">
        <f t="shared" si="233"/>
        <v>-0.20000000000000284</v>
      </c>
      <c r="T1860" s="6">
        <f t="shared" si="234"/>
        <v>0.82320284107212927</v>
      </c>
      <c r="U1860" s="6">
        <f t="shared" si="235"/>
        <v>-0.59999999999999776</v>
      </c>
    </row>
    <row r="1861" spans="1:21" x14ac:dyDescent="0.2">
      <c r="A1861" t="str">
        <f t="shared" si="236"/>
        <v>Euro2002Q3</v>
      </c>
      <c r="B1861" t="s">
        <v>3296</v>
      </c>
      <c r="C1861" t="s">
        <v>35</v>
      </c>
      <c r="D1861" s="1">
        <v>2002</v>
      </c>
      <c r="E1861" s="1">
        <v>3</v>
      </c>
      <c r="F1861" s="1">
        <f t="shared" si="239"/>
        <v>11</v>
      </c>
      <c r="G1861" s="1">
        <v>9722.5</v>
      </c>
      <c r="H1861" s="1">
        <f t="shared" si="237"/>
        <v>9563.9112240822669</v>
      </c>
      <c r="I1861" s="6">
        <f t="shared" si="240"/>
        <v>1.7781413795564396</v>
      </c>
      <c r="J1861" s="1">
        <f>IFERROR(VLOOKUP($B1861,Population!$A$2:$E$2577,5,FALSE),"")</f>
        <v>5378.6</v>
      </c>
      <c r="K1861" s="3">
        <f>IFERROR(VLOOKUP(A1861,'Exchange rates'!$A$6:$D$1909,4,FALSE),"")</f>
        <v>1.0165820000000001</v>
      </c>
      <c r="L1861" s="3">
        <f>IFERROR(VLOOKUP(B1861,'Work hours'!$A$6:$G$3151,7,FALSE),"")</f>
        <v>40.799999999999997</v>
      </c>
      <c r="M1861" s="4">
        <f>IFERROR(VLOOKUP(B1861,Unemployment!$A$7:$D$3208,4,FALSE),"")</f>
        <v>0.18766666666666701</v>
      </c>
      <c r="N1861" s="1">
        <f>IFERROR(VLOOKUP($B1861,Compensation!$A$5:$H$3867,6,FALSE),"")</f>
        <v>3613</v>
      </c>
      <c r="O1861" s="1">
        <f>IFERROR(VLOOKUP($B1861,Compensation!$A$5:$H$3867,7,FALSE),"")</f>
        <v>2748</v>
      </c>
      <c r="P1861" s="1">
        <f>IFERROR(VLOOKUP($B1861,Compensation!$A$5:$H$3867,8,FALSE),"")</f>
        <v>865</v>
      </c>
      <c r="Q1861" s="4">
        <f t="shared" si="238"/>
        <v>0.28264335304705579</v>
      </c>
      <c r="R1861" s="3">
        <f>IFERROR(VLOOKUP(B1861,Growth!$C$6:$G$1733,2,FALSE),"")</f>
        <v>5.851410617</v>
      </c>
      <c r="S1861" s="6">
        <f t="shared" si="233"/>
        <v>-1.2000000000000028</v>
      </c>
      <c r="T1861" s="6">
        <f t="shared" si="234"/>
        <v>-0.95743911772729895</v>
      </c>
      <c r="U1861" s="6">
        <f t="shared" si="235"/>
        <v>-0.70000000000000062</v>
      </c>
    </row>
    <row r="1862" spans="1:21" x14ac:dyDescent="0.2">
      <c r="A1862" t="str">
        <f t="shared" si="236"/>
        <v>Euro2002Q4</v>
      </c>
      <c r="B1862" t="s">
        <v>3295</v>
      </c>
      <c r="C1862" t="s">
        <v>35</v>
      </c>
      <c r="D1862" s="1">
        <v>2002</v>
      </c>
      <c r="E1862" s="1">
        <v>4</v>
      </c>
      <c r="F1862" s="1">
        <f t="shared" si="239"/>
        <v>12</v>
      </c>
      <c r="G1862" s="1">
        <v>9917.1</v>
      </c>
      <c r="H1862" s="1">
        <f t="shared" si="237"/>
        <v>9921.7314642475103</v>
      </c>
      <c r="I1862" s="6">
        <f t="shared" si="240"/>
        <v>1.8445651460795909</v>
      </c>
      <c r="J1862" s="1">
        <f>IFERROR(VLOOKUP($B1862,Population!$A$2:$E$2577,5,FALSE),"")</f>
        <v>5378.9</v>
      </c>
      <c r="K1862" s="3">
        <f>IFERROR(VLOOKUP(A1862,'Exchange rates'!$A$6:$D$1909,4,FALSE),"")</f>
        <v>0.99953320000000001</v>
      </c>
      <c r="L1862" s="3">
        <f>IFERROR(VLOOKUP(B1862,'Work hours'!$A$6:$G$3151,7,FALSE),"")</f>
        <v>40.200000000000003</v>
      </c>
      <c r="M1862" s="4">
        <f>IFERROR(VLOOKUP(B1862,Unemployment!$A$7:$D$3208,4,FALSE),"")</f>
        <v>0.18600000000000003</v>
      </c>
      <c r="N1862" s="1">
        <f>IFERROR(VLOOKUP($B1862,Compensation!$A$5:$H$3867,6,FALSE),"")</f>
        <v>4244</v>
      </c>
      <c r="O1862" s="1">
        <f>IFERROR(VLOOKUP($B1862,Compensation!$A$5:$H$3867,7,FALSE),"")</f>
        <v>3245</v>
      </c>
      <c r="P1862" s="1">
        <f>IFERROR(VLOOKUP($B1862,Compensation!$A$5:$H$3867,8,FALSE),"")</f>
        <v>999</v>
      </c>
      <c r="Q1862" s="4">
        <f t="shared" si="238"/>
        <v>0.32721259239092071</v>
      </c>
      <c r="R1862" s="3">
        <f>IFERROR(VLOOKUP(B1862,Growth!$C$6:$G$1733,2,FALSE),"")</f>
        <v>4.287043841</v>
      </c>
      <c r="S1862" s="6">
        <f t="shared" si="233"/>
        <v>-1.0999999999999943</v>
      </c>
      <c r="T1862" s="6">
        <f t="shared" si="234"/>
        <v>-0.33283734136578813</v>
      </c>
      <c r="U1862" s="6">
        <f t="shared" si="235"/>
        <v>-0.86666666666669889</v>
      </c>
    </row>
    <row r="1863" spans="1:21" x14ac:dyDescent="0.2">
      <c r="A1863" t="str">
        <f t="shared" si="236"/>
        <v>Euro2003Q1</v>
      </c>
      <c r="B1863" t="s">
        <v>3294</v>
      </c>
      <c r="C1863" t="s">
        <v>35</v>
      </c>
      <c r="D1863" s="1">
        <v>2003</v>
      </c>
      <c r="E1863" s="1">
        <v>1</v>
      </c>
      <c r="F1863" s="1">
        <f t="shared" si="239"/>
        <v>13</v>
      </c>
      <c r="G1863" s="1">
        <v>9332.6</v>
      </c>
      <c r="H1863" s="1">
        <f t="shared" si="237"/>
        <v>10018.766265895261</v>
      </c>
      <c r="I1863" s="6">
        <f t="shared" si="240"/>
        <v>1.8626743015775673</v>
      </c>
      <c r="J1863" s="1">
        <f>IFERROR(VLOOKUP($B1863,Population!$A$2:$E$2577,5,FALSE),"")</f>
        <v>5378.7</v>
      </c>
      <c r="K1863" s="3">
        <f>IFERROR(VLOOKUP(A1863,'Exchange rates'!$A$6:$D$1909,4,FALSE),"")</f>
        <v>0.93151189999999995</v>
      </c>
      <c r="L1863" s="3">
        <f>IFERROR(VLOOKUP(B1863,'Work hours'!$A$6:$G$3151,7,FALSE),"")</f>
        <v>38.01</v>
      </c>
      <c r="M1863" s="4">
        <f>IFERROR(VLOOKUP(B1863,Unemployment!$A$7:$D$3208,4,FALSE),"")</f>
        <v>0.18</v>
      </c>
      <c r="N1863" s="1">
        <f>IFERROR(VLOOKUP($B1863,Compensation!$A$5:$H$3867,6,FALSE),"")</f>
        <v>3528</v>
      </c>
      <c r="O1863" s="1">
        <f>IFERROR(VLOOKUP($B1863,Compensation!$A$5:$H$3867,7,FALSE),"")</f>
        <v>2722</v>
      </c>
      <c r="P1863" s="1">
        <f>IFERROR(VLOOKUP($B1863,Compensation!$A$5:$H$3867,8,FALSE),"")</f>
        <v>806</v>
      </c>
      <c r="Q1863" s="4">
        <f t="shared" si="238"/>
        <v>0.2916657737393652</v>
      </c>
      <c r="R1863" s="3">
        <f>IFERROR(VLOOKUP(B1863,Growth!$C$6:$G$1733,2,FALSE),"")</f>
        <v>5.8079006270000004</v>
      </c>
      <c r="S1863" s="6">
        <f t="shared" si="233"/>
        <v>-3.2899999999999991</v>
      </c>
      <c r="T1863" s="6">
        <f t="shared" si="234"/>
        <v>-0.4569886058240713</v>
      </c>
      <c r="U1863" s="6">
        <f t="shared" si="235"/>
        <v>-1.0000000000000009</v>
      </c>
    </row>
    <row r="1864" spans="1:21" x14ac:dyDescent="0.2">
      <c r="A1864" t="str">
        <f t="shared" si="236"/>
        <v>Euro2003Q2</v>
      </c>
      <c r="B1864" t="s">
        <v>3293</v>
      </c>
      <c r="C1864" t="s">
        <v>35</v>
      </c>
      <c r="D1864" s="1">
        <v>2003</v>
      </c>
      <c r="E1864" s="1">
        <v>2</v>
      </c>
      <c r="F1864" s="1">
        <f t="shared" si="239"/>
        <v>14</v>
      </c>
      <c r="G1864" s="1">
        <v>10272.9</v>
      </c>
      <c r="H1864" s="1">
        <f t="shared" si="237"/>
        <v>11668.90077612065</v>
      </c>
      <c r="I1864" s="6">
        <f t="shared" si="240"/>
        <v>2.1695455565902484</v>
      </c>
      <c r="J1864" s="1">
        <f>IFERROR(VLOOKUP($B1864,Population!$A$2:$E$2577,5,FALSE),"")</f>
        <v>5378.5</v>
      </c>
      <c r="K1864" s="3">
        <f>IFERROR(VLOOKUP(A1864,'Exchange rates'!$A$6:$D$1909,4,FALSE),"")</f>
        <v>0.88036570000000003</v>
      </c>
      <c r="L1864" s="3">
        <f>IFERROR(VLOOKUP(B1864,'Work hours'!$A$6:$G$3151,7,FALSE),"")</f>
        <v>38.32</v>
      </c>
      <c r="M1864" s="4">
        <f>IFERROR(VLOOKUP(B1864,Unemployment!$A$7:$D$3208,4,FALSE),"")</f>
        <v>0.17333333333333301</v>
      </c>
      <c r="N1864" s="1">
        <f>IFERROR(VLOOKUP($B1864,Compensation!$A$5:$H$3867,6,FALSE),"")</f>
        <v>3815</v>
      </c>
      <c r="O1864" s="1">
        <f>IFERROR(VLOOKUP($B1864,Compensation!$A$5:$H$3867,7,FALSE),"")</f>
        <v>2951</v>
      </c>
      <c r="P1864" s="1">
        <f>IFERROR(VLOOKUP($B1864,Compensation!$A$5:$H$3867,8,FALSE),"")</f>
        <v>864</v>
      </c>
      <c r="Q1864" s="4">
        <f t="shared" si="238"/>
        <v>0.28726065667922401</v>
      </c>
      <c r="R1864" s="3">
        <f>IFERROR(VLOOKUP(B1864,Growth!$C$6:$G$1733,2,FALSE),"")</f>
        <v>6.3371443010000004</v>
      </c>
      <c r="S1864" s="6">
        <f t="shared" ref="S1864:S1927" si="241">IFERROR(IF($C1864=$C1860,L1864-L1860,""),"")</f>
        <v>-2.4799999999999969</v>
      </c>
      <c r="T1864" s="6">
        <f t="shared" ref="T1864:T1927" si="242">IFERROR(IF($C1864=$C1860,100*(Q1864-Q1860),""),"")</f>
        <v>-0.64472982711588078</v>
      </c>
      <c r="U1864" s="6">
        <f t="shared" ref="U1864:U1927" si="243">IFERROR(IF($C1864=$C1860,100*(M1864-M1860),""),"")</f>
        <v>-1.6000000000000014</v>
      </c>
    </row>
    <row r="1865" spans="1:21" x14ac:dyDescent="0.2">
      <c r="A1865" t="str">
        <f t="shared" si="236"/>
        <v>Euro2003Q3</v>
      </c>
      <c r="B1865" t="s">
        <v>3292</v>
      </c>
      <c r="C1865" t="s">
        <v>35</v>
      </c>
      <c r="D1865" s="1">
        <v>2003</v>
      </c>
      <c r="E1865" s="1">
        <v>3</v>
      </c>
      <c r="F1865" s="1">
        <f t="shared" si="239"/>
        <v>15</v>
      </c>
      <c r="G1865" s="1">
        <v>10714.8</v>
      </c>
      <c r="H1865" s="1">
        <f t="shared" si="237"/>
        <v>12061.190720082848</v>
      </c>
      <c r="I1865" s="6">
        <f t="shared" si="240"/>
        <v>2.2419403546754242</v>
      </c>
      <c r="J1865" s="1">
        <f>IFERROR(VLOOKUP($B1865,Population!$A$2:$E$2577,5,FALSE),"")</f>
        <v>5379.8</v>
      </c>
      <c r="K1865" s="3">
        <f>IFERROR(VLOOKUP(A1865,'Exchange rates'!$A$6:$D$1909,4,FALSE),"")</f>
        <v>0.88836999999999999</v>
      </c>
      <c r="L1865" s="3">
        <f>IFERROR(VLOOKUP(B1865,'Work hours'!$A$6:$G$3151,7,FALSE),"")</f>
        <v>40.700000000000003</v>
      </c>
      <c r="M1865" s="4">
        <f>IFERROR(VLOOKUP(B1865,Unemployment!$A$7:$D$3208,4,FALSE),"")</f>
        <v>0.17499999999999999</v>
      </c>
      <c r="N1865" s="1">
        <f>IFERROR(VLOOKUP($B1865,Compensation!$A$5:$H$3867,6,FALSE),"")</f>
        <v>3911</v>
      </c>
      <c r="O1865" s="1">
        <f>IFERROR(VLOOKUP($B1865,Compensation!$A$5:$H$3867,7,FALSE),"")</f>
        <v>2985</v>
      </c>
      <c r="P1865" s="1">
        <f>IFERROR(VLOOKUP($B1865,Compensation!$A$5:$H$3867,8,FALSE),"")</f>
        <v>926</v>
      </c>
      <c r="Q1865" s="4">
        <f t="shared" si="238"/>
        <v>0.27858662784186361</v>
      </c>
      <c r="R1865" s="3">
        <f>IFERROR(VLOOKUP(B1865,Growth!$C$6:$G$1733,2,FALSE),"")</f>
        <v>4.4084152889999997</v>
      </c>
      <c r="S1865" s="6">
        <f t="shared" si="241"/>
        <v>-9.9999999999994316E-2</v>
      </c>
      <c r="T1865" s="6">
        <f t="shared" si="242"/>
        <v>-0.40567252051921798</v>
      </c>
      <c r="U1865" s="6">
        <f t="shared" si="243"/>
        <v>-1.2666666666667021</v>
      </c>
    </row>
    <row r="1866" spans="1:21" x14ac:dyDescent="0.2">
      <c r="A1866" t="str">
        <f t="shared" si="236"/>
        <v>Euro2003Q4</v>
      </c>
      <c r="B1866" t="s">
        <v>3291</v>
      </c>
      <c r="C1866" t="s">
        <v>35</v>
      </c>
      <c r="D1866" s="1">
        <v>2003</v>
      </c>
      <c r="E1866" s="1">
        <v>4</v>
      </c>
      <c r="F1866" s="1">
        <f t="shared" si="239"/>
        <v>16</v>
      </c>
      <c r="G1866" s="1">
        <v>11159.1</v>
      </c>
      <c r="H1866" s="1">
        <f t="shared" si="237"/>
        <v>13278.237688200883</v>
      </c>
      <c r="I1866" s="6">
        <f t="shared" si="240"/>
        <v>2.4678904334623604</v>
      </c>
      <c r="J1866" s="1">
        <f>IFERROR(VLOOKUP($B1866,Population!$A$2:$E$2577,5,FALSE),"")</f>
        <v>5380.4</v>
      </c>
      <c r="K1866" s="3">
        <f>IFERROR(VLOOKUP(A1866,'Exchange rates'!$A$6:$D$1909,4,FALSE),"")</f>
        <v>0.84040519999999996</v>
      </c>
      <c r="L1866" s="3">
        <f>IFERROR(VLOOKUP(B1866,'Work hours'!$A$6:$G$3151,7,FALSE),"")</f>
        <v>40.5</v>
      </c>
      <c r="M1866" s="4">
        <f>IFERROR(VLOOKUP(B1866,Unemployment!$A$7:$D$3208,4,FALSE),"")</f>
        <v>0.179666666666667</v>
      </c>
      <c r="N1866" s="1">
        <f>IFERROR(VLOOKUP($B1866,Compensation!$A$5:$H$3867,6,FALSE),"")</f>
        <v>4564</v>
      </c>
      <c r="O1866" s="1">
        <f>IFERROR(VLOOKUP($B1866,Compensation!$A$5:$H$3867,7,FALSE),"")</f>
        <v>3512</v>
      </c>
      <c r="P1866" s="1">
        <f>IFERROR(VLOOKUP($B1866,Compensation!$A$5:$H$3867,8,FALSE),"")</f>
        <v>1052</v>
      </c>
      <c r="Q1866" s="4">
        <f t="shared" si="238"/>
        <v>0.31472072120511507</v>
      </c>
      <c r="R1866" s="3">
        <f>IFERROR(VLOOKUP(B1866,Growth!$C$6:$G$1733,2,FALSE),"")</f>
        <v>5.4712747669999997</v>
      </c>
      <c r="S1866" s="6">
        <f t="shared" si="241"/>
        <v>0.29999999999999716</v>
      </c>
      <c r="T1866" s="6">
        <f t="shared" si="242"/>
        <v>-1.2491871185805636</v>
      </c>
      <c r="U1866" s="6">
        <f t="shared" si="243"/>
        <v>-0.63333333333330244</v>
      </c>
    </row>
    <row r="1867" spans="1:21" x14ac:dyDescent="0.2">
      <c r="A1867" t="str">
        <f t="shared" si="236"/>
        <v>Euro2004Q1</v>
      </c>
      <c r="B1867" t="s">
        <v>3290</v>
      </c>
      <c r="C1867" t="s">
        <v>35</v>
      </c>
      <c r="D1867" s="1">
        <v>2004</v>
      </c>
      <c r="E1867" s="1">
        <v>1</v>
      </c>
      <c r="F1867" s="1">
        <f t="shared" si="239"/>
        <v>17</v>
      </c>
      <c r="G1867" s="1">
        <v>10603.4</v>
      </c>
      <c r="H1867" s="1">
        <f t="shared" si="237"/>
        <v>13255.839043705364</v>
      </c>
      <c r="I1867" s="6">
        <f t="shared" si="240"/>
        <v>2.4638648061756032</v>
      </c>
      <c r="J1867" s="1">
        <f>IFERROR(VLOOKUP($B1867,Population!$A$2:$E$2577,5,FALSE),"")</f>
        <v>5380.1</v>
      </c>
      <c r="K1867" s="3">
        <f>IFERROR(VLOOKUP(A1867,'Exchange rates'!$A$6:$D$1909,4,FALSE),"")</f>
        <v>0.79990410000000001</v>
      </c>
      <c r="L1867" s="3">
        <f>IFERROR(VLOOKUP(B1867,'Work hours'!$A$6:$G$3151,7,FALSE),"")</f>
        <v>37.159999999999997</v>
      </c>
      <c r="M1867" s="4">
        <f>IFERROR(VLOOKUP(B1867,Unemployment!$A$7:$D$3208,4,FALSE),"")</f>
        <v>0.18899999999999997</v>
      </c>
      <c r="N1867" s="1">
        <f>IFERROR(VLOOKUP($B1867,Compensation!$A$5:$H$3867,6,FALSE),"")</f>
        <v>3731</v>
      </c>
      <c r="O1867" s="1">
        <f>IFERROR(VLOOKUP($B1867,Compensation!$A$5:$H$3867,7,FALSE),"")</f>
        <v>2901</v>
      </c>
      <c r="P1867" s="1">
        <f>IFERROR(VLOOKUP($B1867,Compensation!$A$5:$H$3867,8,FALSE),"")</f>
        <v>830</v>
      </c>
      <c r="Q1867" s="4">
        <f t="shared" si="238"/>
        <v>0.27359148952222873</v>
      </c>
      <c r="R1867" s="3">
        <f>IFERROR(VLOOKUP(B1867,Growth!$C$6:$G$1733,2,FALSE),"")</f>
        <v>4.9736715690000004</v>
      </c>
      <c r="S1867" s="6">
        <f t="shared" si="241"/>
        <v>-0.85000000000000142</v>
      </c>
      <c r="T1867" s="6">
        <f t="shared" si="242"/>
        <v>-1.8074284217136471</v>
      </c>
      <c r="U1867" s="6">
        <f t="shared" si="243"/>
        <v>0.89999999999999802</v>
      </c>
    </row>
    <row r="1868" spans="1:21" x14ac:dyDescent="0.2">
      <c r="A1868" t="str">
        <f t="shared" si="236"/>
        <v>Euro2004Q2</v>
      </c>
      <c r="B1868" t="s">
        <v>3289</v>
      </c>
      <c r="C1868" t="s">
        <v>35</v>
      </c>
      <c r="D1868" s="1">
        <v>2004</v>
      </c>
      <c r="E1868" s="1">
        <v>2</v>
      </c>
      <c r="F1868" s="1">
        <f t="shared" si="239"/>
        <v>18</v>
      </c>
      <c r="G1868" s="1">
        <v>11192.7</v>
      </c>
      <c r="H1868" s="1">
        <f t="shared" si="237"/>
        <v>13489.95909394412</v>
      </c>
      <c r="I1868" s="6">
        <f t="shared" si="240"/>
        <v>2.5069147746639384</v>
      </c>
      <c r="J1868" s="1">
        <f>IFERROR(VLOOKUP($B1868,Population!$A$2:$E$2577,5,FALSE),"")</f>
        <v>5381.1</v>
      </c>
      <c r="K1868" s="3">
        <f>IFERROR(VLOOKUP(A1868,'Exchange rates'!$A$6:$D$1909,4,FALSE),"")</f>
        <v>0.82970600000000005</v>
      </c>
      <c r="L1868" s="3">
        <f>IFERROR(VLOOKUP(B1868,'Work hours'!$A$6:$G$3151,7,FALSE),"")</f>
        <v>38.78</v>
      </c>
      <c r="M1868" s="4">
        <f>IFERROR(VLOOKUP(B1868,Unemployment!$A$7:$D$3208,4,FALSE),"")</f>
        <v>0.188</v>
      </c>
      <c r="N1868" s="1">
        <f>IFERROR(VLOOKUP($B1868,Compensation!$A$5:$H$3867,6,FALSE),"")</f>
        <v>3992</v>
      </c>
      <c r="O1868" s="1">
        <f>IFERROR(VLOOKUP($B1868,Compensation!$A$5:$H$3867,7,FALSE),"")</f>
        <v>3100</v>
      </c>
      <c r="P1868" s="1">
        <f>IFERROR(VLOOKUP($B1868,Compensation!$A$5:$H$3867,8,FALSE),"")</f>
        <v>891</v>
      </c>
      <c r="Q1868" s="4">
        <f t="shared" si="238"/>
        <v>0.27696623692227967</v>
      </c>
      <c r="R1868" s="3">
        <f>IFERROR(VLOOKUP(B1868,Growth!$C$6:$G$1733,2,FALSE),"")</f>
        <v>4.0950842840000004</v>
      </c>
      <c r="S1868" s="6">
        <f t="shared" si="241"/>
        <v>0.46000000000000085</v>
      </c>
      <c r="T1868" s="6">
        <f t="shared" si="242"/>
        <v>-1.029441975694434</v>
      </c>
      <c r="U1868" s="6">
        <f t="shared" si="243"/>
        <v>1.4666666666666994</v>
      </c>
    </row>
    <row r="1869" spans="1:21" x14ac:dyDescent="0.2">
      <c r="A1869" t="str">
        <f t="shared" si="236"/>
        <v>Euro2004Q3</v>
      </c>
      <c r="B1869" t="s">
        <v>3288</v>
      </c>
      <c r="C1869" t="s">
        <v>35</v>
      </c>
      <c r="D1869" s="1">
        <v>2004</v>
      </c>
      <c r="E1869" s="1">
        <v>3</v>
      </c>
      <c r="F1869" s="1">
        <f t="shared" si="239"/>
        <v>19</v>
      </c>
      <c r="G1869" s="1">
        <v>11981.7</v>
      </c>
      <c r="H1869" s="1">
        <f t="shared" si="237"/>
        <v>14649.752475096204</v>
      </c>
      <c r="I1869" s="6">
        <f t="shared" si="240"/>
        <v>2.7212825491503891</v>
      </c>
      <c r="J1869" s="1">
        <f>IFERROR(VLOOKUP($B1869,Population!$A$2:$E$2577,5,FALSE),"")</f>
        <v>5383.4</v>
      </c>
      <c r="K1869" s="3">
        <f>IFERROR(VLOOKUP(A1869,'Exchange rates'!$A$6:$D$1909,4,FALSE),"")</f>
        <v>0.81787730000000003</v>
      </c>
      <c r="L1869" s="3">
        <f>IFERROR(VLOOKUP(B1869,'Work hours'!$A$6:$G$3151,7,FALSE),"")</f>
        <v>36.08</v>
      </c>
      <c r="M1869" s="4">
        <f>IFERROR(VLOOKUP(B1869,Unemployment!$A$7:$D$3208,4,FALSE),"")</f>
        <v>0.18033333333333298</v>
      </c>
      <c r="N1869" s="1">
        <f>IFERROR(VLOOKUP($B1869,Compensation!$A$5:$H$3867,6,FALSE),"")</f>
        <v>4040</v>
      </c>
      <c r="O1869" s="1">
        <f>IFERROR(VLOOKUP($B1869,Compensation!$A$5:$H$3867,7,FALSE),"")</f>
        <v>3103</v>
      </c>
      <c r="P1869" s="1">
        <f>IFERROR(VLOOKUP($B1869,Compensation!$A$5:$H$3867,8,FALSE),"")</f>
        <v>937</v>
      </c>
      <c r="Q1869" s="4">
        <f t="shared" si="238"/>
        <v>0.25897827520301792</v>
      </c>
      <c r="R1869" s="3">
        <f>IFERROR(VLOOKUP(B1869,Growth!$C$6:$G$1733,2,FALSE),"")</f>
        <v>6.0923408270000001</v>
      </c>
      <c r="S1869" s="6">
        <f>IFERROR(IF($C1869=$C1865,L1869-L1865,""),"")</f>
        <v>-4.6200000000000045</v>
      </c>
      <c r="T1869" s="6">
        <f t="shared" si="242"/>
        <v>-1.9608352638845694</v>
      </c>
      <c r="U1869" s="6">
        <f t="shared" si="243"/>
        <v>0.53333333333329958</v>
      </c>
    </row>
    <row r="1870" spans="1:21" x14ac:dyDescent="0.2">
      <c r="A1870" t="str">
        <f t="shared" si="236"/>
        <v>Euro2004Q4</v>
      </c>
      <c r="B1870" t="s">
        <v>3287</v>
      </c>
      <c r="C1870" t="s">
        <v>35</v>
      </c>
      <c r="D1870" s="1">
        <v>2004</v>
      </c>
      <c r="E1870" s="1">
        <v>4</v>
      </c>
      <c r="F1870" s="1">
        <f t="shared" si="239"/>
        <v>20</v>
      </c>
      <c r="G1870" s="1">
        <v>12397.4</v>
      </c>
      <c r="H1870" s="1">
        <f t="shared" si="237"/>
        <v>16059.619592181469</v>
      </c>
      <c r="I1870" s="6">
        <f t="shared" si="240"/>
        <v>2.9823985277413216</v>
      </c>
      <c r="J1870" s="1">
        <f>IFERROR(VLOOKUP($B1870,Population!$A$2:$E$2577,5,FALSE),"")</f>
        <v>5384.8</v>
      </c>
      <c r="K1870" s="3">
        <f>IFERROR(VLOOKUP(A1870,'Exchange rates'!$A$6:$D$1909,4,FALSE),"")</f>
        <v>0.77196100000000001</v>
      </c>
      <c r="L1870" s="3">
        <f>IFERROR(VLOOKUP(B1870,'Work hours'!$A$6:$G$3151,7,FALSE),"")</f>
        <v>38.549999999999997</v>
      </c>
      <c r="M1870" s="4">
        <f>IFERROR(VLOOKUP(B1870,Unemployment!$A$7:$D$3208,4,FALSE),"")</f>
        <v>0.17699999999999999</v>
      </c>
      <c r="N1870" s="1">
        <f>IFERROR(VLOOKUP($B1870,Compensation!$A$5:$H$3867,6,FALSE),"")</f>
        <v>4918</v>
      </c>
      <c r="O1870" s="1">
        <f>IFERROR(VLOOKUP($B1870,Compensation!$A$5:$H$3867,7,FALSE),"")</f>
        <v>3809</v>
      </c>
      <c r="P1870" s="1">
        <f>IFERROR(VLOOKUP($B1870,Compensation!$A$5:$H$3867,8,FALSE),"")</f>
        <v>1109</v>
      </c>
      <c r="Q1870" s="4">
        <f t="shared" si="238"/>
        <v>0.30724184103118396</v>
      </c>
      <c r="R1870" s="3">
        <f>IFERROR(VLOOKUP(B1870,Growth!$C$6:$G$1733,2,FALSE),"")</f>
        <v>5.9330395090000003</v>
      </c>
      <c r="S1870" s="6">
        <f t="shared" si="241"/>
        <v>-1.9500000000000028</v>
      </c>
      <c r="T1870" s="6">
        <f t="shared" si="242"/>
        <v>-0.74788801739311128</v>
      </c>
      <c r="U1870" s="6">
        <f t="shared" si="243"/>
        <v>-0.26666666666670114</v>
      </c>
    </row>
    <row r="1871" spans="1:21" x14ac:dyDescent="0.2">
      <c r="A1871" t="str">
        <f t="shared" si="236"/>
        <v>Euro2005Q1</v>
      </c>
      <c r="B1871" t="s">
        <v>2172</v>
      </c>
      <c r="C1871" t="s">
        <v>35</v>
      </c>
      <c r="D1871" s="1">
        <v>2005</v>
      </c>
      <c r="E1871" s="1">
        <v>1</v>
      </c>
      <c r="F1871" s="1">
        <f t="shared" si="239"/>
        <v>21</v>
      </c>
      <c r="G1871" s="1">
        <v>11442.6</v>
      </c>
      <c r="H1871" s="1">
        <f t="shared" si="237"/>
        <v>14995.056294035512</v>
      </c>
      <c r="I1871" s="6">
        <f t="shared" si="240"/>
        <v>2.7845972690873744</v>
      </c>
      <c r="J1871" s="1">
        <f>IFERROR(VLOOKUP($B1871,Population!$A$2:$E$2577,5,FALSE),"")</f>
        <v>5385</v>
      </c>
      <c r="K1871" s="3">
        <f>IFERROR(VLOOKUP(A1871,'Exchange rates'!$A$6:$D$1909,4,FALSE),"")</f>
        <v>0.76309150000000003</v>
      </c>
      <c r="L1871" s="3">
        <f>IFERROR(VLOOKUP(B1871,'Work hours'!$A$6:$G$3151,7,FALSE),"")</f>
        <v>38.21</v>
      </c>
      <c r="M1871" s="4">
        <f>IFERROR(VLOOKUP(B1871,Unemployment!$A$7:$D$3208,4,FALSE),"")</f>
        <v>0.171333333333333</v>
      </c>
      <c r="N1871" s="1">
        <f>IFERROR(VLOOKUP($B1871,Compensation!$A$5:$H$3867,6,FALSE),"")</f>
        <v>4219</v>
      </c>
      <c r="O1871" s="1">
        <f>IFERROR(VLOOKUP($B1871,Compensation!$A$5:$H$3867,7,FALSE),"")</f>
        <v>3293</v>
      </c>
      <c r="P1871" s="1">
        <f>IFERROR(VLOOKUP($B1871,Compensation!$A$5:$H$3867,8,FALSE),"")</f>
        <v>927</v>
      </c>
      <c r="Q1871" s="4">
        <f t="shared" si="238"/>
        <v>0.28778424483945958</v>
      </c>
      <c r="R1871" s="3">
        <f>IFERROR(VLOOKUP(B1871,Growth!$C$6:$G$1733,2,FALSE),"")</f>
        <v>5.8681694499999999</v>
      </c>
      <c r="S1871" s="6">
        <f t="shared" si="241"/>
        <v>1.0500000000000043</v>
      </c>
      <c r="T1871" s="6">
        <f t="shared" si="242"/>
        <v>1.4192755317230854</v>
      </c>
      <c r="U1871" s="6">
        <f t="shared" si="243"/>
        <v>-1.7666666666666968</v>
      </c>
    </row>
    <row r="1872" spans="1:21" x14ac:dyDescent="0.2">
      <c r="A1872" t="str">
        <f t="shared" si="236"/>
        <v>Euro2005Q2</v>
      </c>
      <c r="B1872" t="s">
        <v>2173</v>
      </c>
      <c r="C1872" t="s">
        <v>35</v>
      </c>
      <c r="D1872" s="1">
        <v>2005</v>
      </c>
      <c r="E1872" s="1">
        <v>2</v>
      </c>
      <c r="F1872" s="1">
        <f t="shared" si="239"/>
        <v>22</v>
      </c>
      <c r="G1872" s="1">
        <v>12438.4</v>
      </c>
      <c r="H1872" s="1">
        <f t="shared" si="237"/>
        <v>15653.863163106296</v>
      </c>
      <c r="I1872" s="6">
        <f t="shared" si="240"/>
        <v>2.9063986563509649</v>
      </c>
      <c r="J1872" s="1">
        <f>IFERROR(VLOOKUP($B1872,Population!$A$2:$E$2577,5,FALSE),"")</f>
        <v>5386</v>
      </c>
      <c r="K1872" s="3">
        <f>IFERROR(VLOOKUP(A1872,'Exchange rates'!$A$6:$D$1909,4,FALSE),"")</f>
        <v>0.79458980000000001</v>
      </c>
      <c r="L1872" s="3">
        <f>IFERROR(VLOOKUP(B1872,'Work hours'!$A$6:$G$3151,7,FALSE),"")</f>
        <v>40.07</v>
      </c>
      <c r="M1872" s="4">
        <f>IFERROR(VLOOKUP(B1872,Unemployment!$A$7:$D$3208,4,FALSE),"")</f>
        <v>0.165333333333333</v>
      </c>
      <c r="N1872" s="1">
        <f>IFERROR(VLOOKUP($B1872,Compensation!$A$5:$H$3867,6,FALSE),"")</f>
        <v>4294</v>
      </c>
      <c r="O1872" s="1">
        <f>IFERROR(VLOOKUP($B1872,Compensation!$A$5:$H$3867,7,FALSE),"")</f>
        <v>3330</v>
      </c>
      <c r="P1872" s="1">
        <f>IFERROR(VLOOKUP($B1872,Compensation!$A$5:$H$3867,8,FALSE),"")</f>
        <v>963</v>
      </c>
      <c r="Q1872" s="4">
        <f t="shared" si="238"/>
        <v>0.26771932081296629</v>
      </c>
      <c r="R1872" s="3">
        <f>IFERROR(VLOOKUP(B1872,Growth!$C$6:$G$1733,2,FALSE),"")</f>
        <v>7.3796691780000003</v>
      </c>
      <c r="S1872" s="6">
        <f t="shared" si="241"/>
        <v>1.2899999999999991</v>
      </c>
      <c r="T1872" s="6">
        <f t="shared" si="242"/>
        <v>-0.92469161093133856</v>
      </c>
      <c r="U1872" s="6">
        <f t="shared" si="243"/>
        <v>-2.2666666666667004</v>
      </c>
    </row>
    <row r="1873" spans="1:21" x14ac:dyDescent="0.2">
      <c r="A1873" t="str">
        <f t="shared" si="236"/>
        <v>Euro2005Q3</v>
      </c>
      <c r="B1873" t="s">
        <v>2174</v>
      </c>
      <c r="C1873" t="s">
        <v>35</v>
      </c>
      <c r="D1873" s="1">
        <v>2005</v>
      </c>
      <c r="E1873" s="1">
        <v>3</v>
      </c>
      <c r="F1873" s="1">
        <f t="shared" si="239"/>
        <v>23</v>
      </c>
      <c r="G1873" s="1">
        <v>13115.3</v>
      </c>
      <c r="H1873" s="1">
        <f t="shared" si="237"/>
        <v>15994.120054497056</v>
      </c>
      <c r="I1873" s="6">
        <f t="shared" si="240"/>
        <v>2.9684155926016693</v>
      </c>
      <c r="J1873" s="1">
        <f>IFERROR(VLOOKUP($B1873,Population!$A$2:$E$2577,5,FALSE),"")</f>
        <v>5388.1</v>
      </c>
      <c r="K1873" s="3">
        <f>IFERROR(VLOOKUP(A1873,'Exchange rates'!$A$6:$D$1909,4,FALSE),"")</f>
        <v>0.82000759999999995</v>
      </c>
      <c r="L1873" s="3">
        <f>IFERROR(VLOOKUP(B1873,'Work hours'!$A$6:$G$3151,7,FALSE),"")</f>
        <v>36.15</v>
      </c>
      <c r="M1873" s="4">
        <f>IFERROR(VLOOKUP(B1873,Unemployment!$A$7:$D$3208,4,FALSE),"")</f>
        <v>0.16066666666666699</v>
      </c>
      <c r="N1873" s="1">
        <f>IFERROR(VLOOKUP($B1873,Compensation!$A$5:$H$3867,6,FALSE),"")</f>
        <v>4395</v>
      </c>
      <c r="O1873" s="1">
        <f>IFERROR(VLOOKUP($B1873,Compensation!$A$5:$H$3867,7,FALSE),"")</f>
        <v>3388</v>
      </c>
      <c r="P1873" s="1">
        <f>IFERROR(VLOOKUP($B1873,Compensation!$A$5:$H$3867,8,FALSE),"")</f>
        <v>1007</v>
      </c>
      <c r="Q1873" s="4">
        <f t="shared" si="238"/>
        <v>0.25832424725320807</v>
      </c>
      <c r="R1873" s="3">
        <f>IFERROR(VLOOKUP(B1873,Growth!$C$6:$G$1733,2,FALSE),"")</f>
        <v>6.6607141260000002</v>
      </c>
      <c r="S1873" s="6">
        <f t="shared" si="241"/>
        <v>7.0000000000000284E-2</v>
      </c>
      <c r="T1873" s="6">
        <f t="shared" si="242"/>
        <v>-6.5402794980984336E-2</v>
      </c>
      <c r="U1873" s="6">
        <f t="shared" si="243"/>
        <v>-1.9666666666665999</v>
      </c>
    </row>
    <row r="1874" spans="1:21" x14ac:dyDescent="0.2">
      <c r="A1874" t="str">
        <f t="shared" si="236"/>
        <v>Euro2005Q4</v>
      </c>
      <c r="B1874" t="s">
        <v>2175</v>
      </c>
      <c r="C1874" t="s">
        <v>35</v>
      </c>
      <c r="D1874" s="1">
        <v>2005</v>
      </c>
      <c r="E1874" s="1">
        <v>4</v>
      </c>
      <c r="F1874" s="1">
        <f t="shared" si="239"/>
        <v>24</v>
      </c>
      <c r="G1874" s="1">
        <v>13489.4</v>
      </c>
      <c r="H1874" s="1">
        <f t="shared" si="237"/>
        <v>16043.743684501982</v>
      </c>
      <c r="I1874" s="6">
        <f t="shared" si="240"/>
        <v>2.976962441226501</v>
      </c>
      <c r="J1874" s="1">
        <f>IFERROR(VLOOKUP($B1874,Population!$A$2:$E$2577,5,FALSE),"")</f>
        <v>5389.3</v>
      </c>
      <c r="K1874" s="3">
        <f>IFERROR(VLOOKUP(A1874,'Exchange rates'!$A$6:$D$1909,4,FALSE),"")</f>
        <v>0.8407888</v>
      </c>
      <c r="L1874" s="3">
        <f>IFERROR(VLOOKUP(B1874,'Work hours'!$A$6:$G$3151,7,FALSE),"")</f>
        <v>38.21</v>
      </c>
      <c r="M1874" s="4">
        <f>IFERROR(VLOOKUP(B1874,Unemployment!$A$7:$D$3208,4,FALSE),"")</f>
        <v>0.157</v>
      </c>
      <c r="N1874" s="1">
        <f>IFERROR(VLOOKUP($B1874,Compensation!$A$5:$H$3867,6,FALSE),"")</f>
        <v>5427</v>
      </c>
      <c r="O1874" s="1">
        <f>IFERROR(VLOOKUP($B1874,Compensation!$A$5:$H$3867,7,FALSE),"")</f>
        <v>4219</v>
      </c>
      <c r="P1874" s="1">
        <f>IFERROR(VLOOKUP($B1874,Compensation!$A$5:$H$3867,8,FALSE),"")</f>
        <v>1208</v>
      </c>
      <c r="Q1874" s="4">
        <f t="shared" si="238"/>
        <v>0.3127640962533545</v>
      </c>
      <c r="R1874" s="3">
        <f>IFERROR(VLOOKUP(B1874,Growth!$C$6:$G$1733,2,FALSE),"")</f>
        <v>6.5811181220000003</v>
      </c>
      <c r="S1874" s="6">
        <f t="shared" si="241"/>
        <v>-0.33999999999999631</v>
      </c>
      <c r="T1874" s="6">
        <f t="shared" si="242"/>
        <v>0.55222552221705357</v>
      </c>
      <c r="U1874" s="6">
        <f t="shared" si="243"/>
        <v>-1.9999999999999991</v>
      </c>
    </row>
    <row r="1875" spans="1:21" x14ac:dyDescent="0.2">
      <c r="A1875" t="str">
        <f t="shared" si="236"/>
        <v>Euro2006Q1</v>
      </c>
      <c r="B1875" t="s">
        <v>2176</v>
      </c>
      <c r="C1875" t="s">
        <v>35</v>
      </c>
      <c r="D1875" s="1">
        <v>2006</v>
      </c>
      <c r="E1875" s="1">
        <v>1</v>
      </c>
      <c r="F1875" s="1">
        <f t="shared" si="239"/>
        <v>25</v>
      </c>
      <c r="G1875" s="1">
        <v>12466.1</v>
      </c>
      <c r="H1875" s="1">
        <f t="shared" si="237"/>
        <v>14995.44282212307</v>
      </c>
      <c r="I1875" s="6">
        <f t="shared" si="240"/>
        <v>2.7824988536560289</v>
      </c>
      <c r="J1875" s="1">
        <f>IFERROR(VLOOKUP($B1875,Population!$A$2:$E$2577,5,FALSE),"")</f>
        <v>5389.2</v>
      </c>
      <c r="K1875" s="3">
        <f>IFERROR(VLOOKUP(A1875,'Exchange rates'!$A$6:$D$1909,4,FALSE),"")</f>
        <v>0.83132589999999995</v>
      </c>
      <c r="L1875" s="3">
        <f>IFERROR(VLOOKUP(B1875,'Work hours'!$A$6:$G$3151,7,FALSE),"")</f>
        <v>39.369999999999997</v>
      </c>
      <c r="M1875" s="4">
        <f>IFERROR(VLOOKUP(B1875,Unemployment!$A$7:$D$3208,4,FALSE),"")</f>
        <v>0.14633333333333301</v>
      </c>
      <c r="N1875" s="1">
        <f>IFERROR(VLOOKUP($B1875,Compensation!$A$5:$H$3867,6,FALSE),"")</f>
        <v>4600</v>
      </c>
      <c r="O1875" s="1">
        <f>IFERROR(VLOOKUP($B1875,Compensation!$A$5:$H$3867,7,FALSE),"")</f>
        <v>3603</v>
      </c>
      <c r="P1875" s="1">
        <f>IFERROR(VLOOKUP($B1875,Compensation!$A$5:$H$3867,8,FALSE),"")</f>
        <v>997</v>
      </c>
      <c r="Q1875" s="4">
        <f t="shared" si="238"/>
        <v>0.28902383263410369</v>
      </c>
      <c r="R1875" s="3">
        <f>IFERROR(VLOOKUP(B1875,Growth!$C$6:$G$1733,2,FALSE),"")</f>
        <v>7.7822765309999999</v>
      </c>
      <c r="S1875" s="6">
        <f t="shared" si="241"/>
        <v>1.1599999999999966</v>
      </c>
      <c r="T1875" s="6">
        <f t="shared" si="242"/>
        <v>0.12395877946441147</v>
      </c>
      <c r="U1875" s="6">
        <f t="shared" si="243"/>
        <v>-2.4999999999999996</v>
      </c>
    </row>
    <row r="1876" spans="1:21" x14ac:dyDescent="0.2">
      <c r="A1876" t="str">
        <f t="shared" si="236"/>
        <v>Euro2006Q2</v>
      </c>
      <c r="B1876" t="s">
        <v>2177</v>
      </c>
      <c r="C1876" t="s">
        <v>35</v>
      </c>
      <c r="D1876" s="1">
        <v>2006</v>
      </c>
      <c r="E1876" s="1">
        <v>2</v>
      </c>
      <c r="F1876" s="1">
        <f t="shared" si="239"/>
        <v>26</v>
      </c>
      <c r="G1876" s="1">
        <v>13921.1</v>
      </c>
      <c r="H1876" s="1">
        <f t="shared" si="237"/>
        <v>17497.222598240336</v>
      </c>
      <c r="I1876" s="6">
        <f t="shared" si="240"/>
        <v>3.2463584174255695</v>
      </c>
      <c r="J1876" s="1">
        <f>IFERROR(VLOOKUP($B1876,Population!$A$2:$E$2577,5,FALSE),"")</f>
        <v>5389.8</v>
      </c>
      <c r="K1876" s="3">
        <f>IFERROR(VLOOKUP(A1876,'Exchange rates'!$A$6:$D$1909,4,FALSE),"")</f>
        <v>0.79561769999999998</v>
      </c>
      <c r="L1876" s="3">
        <f>IFERROR(VLOOKUP(B1876,'Work hours'!$A$6:$G$3151,7,FALSE),"")</f>
        <v>38.880000000000003</v>
      </c>
      <c r="M1876" s="4">
        <f>IFERROR(VLOOKUP(B1876,Unemployment!$A$7:$D$3208,4,FALSE),"")</f>
        <v>0.13699999999999998</v>
      </c>
      <c r="N1876" s="1">
        <f>IFERROR(VLOOKUP($B1876,Compensation!$A$5:$H$3867,6,FALSE),"")</f>
        <v>4814</v>
      </c>
      <c r="O1876" s="1">
        <f>IFERROR(VLOOKUP($B1876,Compensation!$A$5:$H$3867,7,FALSE),"")</f>
        <v>3754</v>
      </c>
      <c r="P1876" s="1">
        <f>IFERROR(VLOOKUP($B1876,Compensation!$A$5:$H$3867,8,FALSE),"")</f>
        <v>1060</v>
      </c>
      <c r="Q1876" s="4">
        <f t="shared" si="238"/>
        <v>0.26966259850155516</v>
      </c>
      <c r="R1876" s="3">
        <f>IFERROR(VLOOKUP(B1876,Growth!$C$6:$G$1733,2,FALSE),"")</f>
        <v>8.0339130910000005</v>
      </c>
      <c r="S1876" s="6">
        <f t="shared" si="241"/>
        <v>-1.1899999999999977</v>
      </c>
      <c r="T1876" s="6">
        <f t="shared" si="242"/>
        <v>0.19432776885888736</v>
      </c>
      <c r="U1876" s="6">
        <f t="shared" si="243"/>
        <v>-2.8333333333333015</v>
      </c>
    </row>
    <row r="1877" spans="1:21" x14ac:dyDescent="0.2">
      <c r="A1877" t="str">
        <f t="shared" si="236"/>
        <v>Euro2006Q3</v>
      </c>
      <c r="B1877" t="s">
        <v>2178</v>
      </c>
      <c r="C1877" t="s">
        <v>35</v>
      </c>
      <c r="D1877" s="1">
        <v>2006</v>
      </c>
      <c r="E1877" s="1">
        <v>3</v>
      </c>
      <c r="F1877" s="1">
        <f t="shared" si="239"/>
        <v>27</v>
      </c>
      <c r="G1877" s="1">
        <v>14678.9</v>
      </c>
      <c r="H1877" s="1">
        <f t="shared" si="237"/>
        <v>18708.916639412648</v>
      </c>
      <c r="I1877" s="6">
        <f t="shared" si="240"/>
        <v>3.4700119889110184</v>
      </c>
      <c r="J1877" s="1">
        <f>IFERROR(VLOOKUP($B1877,Population!$A$2:$E$2577,5,FALSE),"")</f>
        <v>5391.6</v>
      </c>
      <c r="K1877" s="3">
        <f>IFERROR(VLOOKUP(A1877,'Exchange rates'!$A$6:$D$1909,4,FALSE),"")</f>
        <v>0.78459380000000001</v>
      </c>
      <c r="L1877" s="3">
        <f>IFERROR(VLOOKUP(B1877,'Work hours'!$A$6:$G$3151,7,FALSE),"")</f>
        <v>36.19</v>
      </c>
      <c r="M1877" s="4">
        <f>IFERROR(VLOOKUP(B1877,Unemployment!$A$7:$D$3208,4,FALSE),"")</f>
        <v>0.13066666666666701</v>
      </c>
      <c r="N1877" s="1">
        <f>IFERROR(VLOOKUP($B1877,Compensation!$A$5:$H$3867,6,FALSE),"")</f>
        <v>4884</v>
      </c>
      <c r="O1877" s="1">
        <f>IFERROR(VLOOKUP($B1877,Compensation!$A$5:$H$3867,7,FALSE),"")</f>
        <v>3783</v>
      </c>
      <c r="P1877" s="1">
        <f>IFERROR(VLOOKUP($B1877,Compensation!$A$5:$H$3867,8,FALSE),"")</f>
        <v>1102</v>
      </c>
      <c r="Q1877" s="4">
        <f t="shared" si="238"/>
        <v>0.2577168588926963</v>
      </c>
      <c r="R1877" s="3">
        <f>IFERROR(VLOOKUP(B1877,Growth!$C$6:$G$1733,2,FALSE),"")</f>
        <v>8.3265823440000002</v>
      </c>
      <c r="S1877" s="6">
        <f t="shared" si="241"/>
        <v>3.9999999999999147E-2</v>
      </c>
      <c r="T1877" s="6">
        <f t="shared" si="242"/>
        <v>-6.0738836051177358E-2</v>
      </c>
      <c r="U1877" s="6">
        <f t="shared" si="243"/>
        <v>-2.9999999999999973</v>
      </c>
    </row>
    <row r="1878" spans="1:21" x14ac:dyDescent="0.2">
      <c r="A1878" t="str">
        <f t="shared" si="236"/>
        <v>Euro2006Q4</v>
      </c>
      <c r="B1878" t="s">
        <v>2179</v>
      </c>
      <c r="C1878" t="s">
        <v>35</v>
      </c>
      <c r="D1878" s="1">
        <v>2006</v>
      </c>
      <c r="E1878" s="1">
        <v>4</v>
      </c>
      <c r="F1878" s="1">
        <f t="shared" si="239"/>
        <v>28</v>
      </c>
      <c r="G1878" s="1">
        <v>15295.3</v>
      </c>
      <c r="H1878" s="1">
        <f t="shared" si="237"/>
        <v>19729.468437016891</v>
      </c>
      <c r="I1878" s="6">
        <f t="shared" si="240"/>
        <v>3.6582119033258347</v>
      </c>
      <c r="J1878" s="1">
        <f>IFERROR(VLOOKUP($B1878,Population!$A$2:$E$2577,5,FALSE),"")</f>
        <v>5393.2</v>
      </c>
      <c r="K1878" s="3">
        <f>IFERROR(VLOOKUP(A1878,'Exchange rates'!$A$6:$D$1909,4,FALSE),"")</f>
        <v>0.77525149999999998</v>
      </c>
      <c r="L1878" s="3">
        <f>IFERROR(VLOOKUP(B1878,'Work hours'!$A$6:$G$3151,7,FALSE),"")</f>
        <v>38.06</v>
      </c>
      <c r="M1878" s="4">
        <f>IFERROR(VLOOKUP(B1878,Unemployment!$A$7:$D$3208,4,FALSE),"")</f>
        <v>0.12366666666666699</v>
      </c>
      <c r="N1878" s="1">
        <f>IFERROR(VLOOKUP($B1878,Compensation!$A$5:$H$3867,6,FALSE),"")</f>
        <v>5859</v>
      </c>
      <c r="O1878" s="1">
        <f>IFERROR(VLOOKUP($B1878,Compensation!$A$5:$H$3867,7,FALSE),"")</f>
        <v>4566</v>
      </c>
      <c r="P1878" s="1">
        <f>IFERROR(VLOOKUP($B1878,Compensation!$A$5:$H$3867,8,FALSE),"")</f>
        <v>1294</v>
      </c>
      <c r="Q1878" s="4">
        <f t="shared" si="238"/>
        <v>0.29852307571606967</v>
      </c>
      <c r="R1878" s="3">
        <f>IFERROR(VLOOKUP(B1878,Growth!$C$6:$G$1733,2,FALSE),"")</f>
        <v>9.7780157669999994</v>
      </c>
      <c r="S1878" s="6">
        <f t="shared" si="241"/>
        <v>-0.14999999999999858</v>
      </c>
      <c r="T1878" s="6">
        <f t="shared" si="242"/>
        <v>-1.4241020537284821</v>
      </c>
      <c r="U1878" s="6">
        <f t="shared" si="243"/>
        <v>-3.3333333333333006</v>
      </c>
    </row>
    <row r="1879" spans="1:21" x14ac:dyDescent="0.2">
      <c r="A1879" t="str">
        <f t="shared" si="236"/>
        <v>Euro2007Q1</v>
      </c>
      <c r="B1879" t="s">
        <v>2180</v>
      </c>
      <c r="C1879" t="s">
        <v>35</v>
      </c>
      <c r="D1879" s="1">
        <v>2007</v>
      </c>
      <c r="E1879" s="1">
        <v>1</v>
      </c>
      <c r="F1879" s="1">
        <f t="shared" si="239"/>
        <v>29</v>
      </c>
      <c r="G1879" s="1">
        <v>14292.2</v>
      </c>
      <c r="H1879" s="1">
        <f t="shared" si="237"/>
        <v>18738.722769117572</v>
      </c>
      <c r="I1879" s="6">
        <f t="shared" si="240"/>
        <v>3.4740582452617907</v>
      </c>
      <c r="J1879" s="1">
        <f>IFERROR(VLOOKUP($B1879,Population!$A$2:$E$2577,5,FALSE),"")</f>
        <v>5393.9</v>
      </c>
      <c r="K1879" s="3">
        <f>IFERROR(VLOOKUP(A1879,'Exchange rates'!$A$6:$D$1909,4,FALSE),"")</f>
        <v>0.76270939999999998</v>
      </c>
      <c r="L1879" s="3">
        <f>IFERROR(VLOOKUP(B1879,'Work hours'!$A$6:$G$3151,7,FALSE),"")</f>
        <v>39.159999999999997</v>
      </c>
      <c r="M1879" s="4">
        <f>IFERROR(VLOOKUP(B1879,Unemployment!$A$7:$D$3208,4,FALSE),"")</f>
        <v>0.114333333333333</v>
      </c>
      <c r="N1879" s="1">
        <f>IFERROR(VLOOKUP($B1879,Compensation!$A$5:$H$3867,6,FALSE),"")</f>
        <v>5079</v>
      </c>
      <c r="O1879" s="1">
        <f>IFERROR(VLOOKUP($B1879,Compensation!$A$5:$H$3867,7,FALSE),"")</f>
        <v>3997</v>
      </c>
      <c r="P1879" s="1">
        <f>IFERROR(VLOOKUP($B1879,Compensation!$A$5:$H$3867,8,FALSE),"")</f>
        <v>1082</v>
      </c>
      <c r="Q1879" s="4">
        <f t="shared" si="238"/>
        <v>0.27966303298302569</v>
      </c>
      <c r="R1879" s="3">
        <f>IFERROR(VLOOKUP(B1879,Growth!$C$6:$G$1733,2,FALSE),"")</f>
        <v>9.4786368139999997</v>
      </c>
      <c r="S1879" s="6">
        <f t="shared" si="241"/>
        <v>-0.21000000000000085</v>
      </c>
      <c r="T1879" s="6">
        <f t="shared" si="242"/>
        <v>-0.9360799651078</v>
      </c>
      <c r="U1879" s="6">
        <f t="shared" si="243"/>
        <v>-3.2000000000000015</v>
      </c>
    </row>
    <row r="1880" spans="1:21" x14ac:dyDescent="0.2">
      <c r="A1880" t="str">
        <f t="shared" si="236"/>
        <v>Euro2007Q2</v>
      </c>
      <c r="B1880" t="s">
        <v>2181</v>
      </c>
      <c r="C1880" t="s">
        <v>35</v>
      </c>
      <c r="D1880" s="1">
        <v>2007</v>
      </c>
      <c r="E1880" s="1">
        <v>2</v>
      </c>
      <c r="F1880" s="1">
        <f t="shared" si="239"/>
        <v>30</v>
      </c>
      <c r="G1880" s="1">
        <v>15490.5</v>
      </c>
      <c r="H1880" s="1">
        <f t="shared" si="237"/>
        <v>20882.414635606212</v>
      </c>
      <c r="I1880" s="6">
        <f t="shared" si="240"/>
        <v>3.8705543141322312</v>
      </c>
      <c r="J1880" s="1">
        <f>IFERROR(VLOOKUP($B1880,Population!$A$2:$E$2577,5,FALSE),"")</f>
        <v>5395.2</v>
      </c>
      <c r="K1880" s="3">
        <f>IFERROR(VLOOKUP(A1880,'Exchange rates'!$A$6:$D$1909,4,FALSE),"")</f>
        <v>0.74179640000000002</v>
      </c>
      <c r="L1880" s="3">
        <f>IFERROR(VLOOKUP(B1880,'Work hours'!$A$6:$G$3151,7,FALSE),"")</f>
        <v>38.67</v>
      </c>
      <c r="M1880" s="4">
        <f>IFERROR(VLOOKUP(B1880,Unemployment!$A$7:$D$3208,4,FALSE),"")</f>
        <v>0.11333333333333301</v>
      </c>
      <c r="N1880" s="1">
        <f>IFERROR(VLOOKUP($B1880,Compensation!$A$5:$H$3867,6,FALSE),"")</f>
        <v>5281</v>
      </c>
      <c r="O1880" s="1">
        <f>IFERROR(VLOOKUP($B1880,Compensation!$A$5:$H$3867,7,FALSE),"")</f>
        <v>4129</v>
      </c>
      <c r="P1880" s="1">
        <f>IFERROR(VLOOKUP($B1880,Compensation!$A$5:$H$3867,8,FALSE),"")</f>
        <v>1152</v>
      </c>
      <c r="Q1880" s="4">
        <f t="shared" si="238"/>
        <v>0.26655046641489943</v>
      </c>
      <c r="R1880" s="3">
        <f>IFERROR(VLOOKUP(B1880,Growth!$C$6:$G$1733,2,FALSE),"")</f>
        <v>9.6275154319999992</v>
      </c>
      <c r="S1880" s="6">
        <f t="shared" si="241"/>
        <v>-0.21000000000000085</v>
      </c>
      <c r="T1880" s="6">
        <f t="shared" si="242"/>
        <v>-0.31121320866557278</v>
      </c>
      <c r="U1880" s="6">
        <f t="shared" si="243"/>
        <v>-2.3666666666666973</v>
      </c>
    </row>
    <row r="1881" spans="1:21" x14ac:dyDescent="0.2">
      <c r="A1881" t="str">
        <f t="shared" si="236"/>
        <v>Euro2007Q3</v>
      </c>
      <c r="B1881" t="s">
        <v>2182</v>
      </c>
      <c r="C1881" t="s">
        <v>35</v>
      </c>
      <c r="D1881" s="1">
        <v>2007</v>
      </c>
      <c r="E1881" s="1">
        <v>3</v>
      </c>
      <c r="F1881" s="1">
        <f t="shared" si="239"/>
        <v>31</v>
      </c>
      <c r="G1881" s="1">
        <v>16524.400000000001</v>
      </c>
      <c r="H1881" s="1">
        <f t="shared" si="237"/>
        <v>22718.992227279017</v>
      </c>
      <c r="I1881" s="6">
        <f t="shared" si="240"/>
        <v>4.2092474575312222</v>
      </c>
      <c r="J1881" s="1">
        <f>IFERROR(VLOOKUP($B1881,Population!$A$2:$E$2577,5,FALSE),"")</f>
        <v>5397.4</v>
      </c>
      <c r="K1881" s="3">
        <f>IFERROR(VLOOKUP(A1881,'Exchange rates'!$A$6:$D$1909,4,FALSE),"")</f>
        <v>0.72733859999999995</v>
      </c>
      <c r="L1881" s="3">
        <f>IFERROR(VLOOKUP(B1881,'Work hours'!$A$6:$G$3151,7,FALSE),"")</f>
        <v>36.979999999999997</v>
      </c>
      <c r="M1881" s="4">
        <f>IFERROR(VLOOKUP(B1881,Unemployment!$A$7:$D$3208,4,FALSE),"")</f>
        <v>0.114333333333333</v>
      </c>
      <c r="N1881" s="1">
        <f>IFERROR(VLOOKUP($B1881,Compensation!$A$5:$H$3867,6,FALSE),"")</f>
        <v>5387</v>
      </c>
      <c r="O1881" s="1">
        <f>IFERROR(VLOOKUP($B1881,Compensation!$A$5:$H$3867,7,FALSE),"")</f>
        <v>4181</v>
      </c>
      <c r="P1881" s="1">
        <f>IFERROR(VLOOKUP($B1881,Compensation!$A$5:$H$3867,8,FALSE),"")</f>
        <v>1206</v>
      </c>
      <c r="Q1881" s="4">
        <f t="shared" si="238"/>
        <v>0.25301977681489191</v>
      </c>
      <c r="R1881" s="3">
        <f>IFERROR(VLOOKUP(B1881,Growth!$C$6:$G$1733,2,FALSE),"")</f>
        <v>10.120469919</v>
      </c>
      <c r="S1881" s="6">
        <f t="shared" si="241"/>
        <v>0.78999999999999915</v>
      </c>
      <c r="T1881" s="6">
        <f t="shared" si="242"/>
        <v>-0.46970820778043931</v>
      </c>
      <c r="U1881" s="6">
        <f t="shared" si="243"/>
        <v>-1.6333333333334019</v>
      </c>
    </row>
    <row r="1882" spans="1:21" x14ac:dyDescent="0.2">
      <c r="A1882" t="str">
        <f t="shared" si="236"/>
        <v>Euro2007Q4</v>
      </c>
      <c r="B1882" t="s">
        <v>2183</v>
      </c>
      <c r="C1882" t="s">
        <v>35</v>
      </c>
      <c r="D1882" s="1">
        <v>2007</v>
      </c>
      <c r="E1882" s="1">
        <v>4</v>
      </c>
      <c r="F1882" s="1">
        <f t="shared" si="239"/>
        <v>32</v>
      </c>
      <c r="G1882" s="1">
        <v>16856.099999999999</v>
      </c>
      <c r="H1882" s="1">
        <f t="shared" si="237"/>
        <v>24425.68605905283</v>
      </c>
      <c r="I1882" s="6">
        <f t="shared" si="240"/>
        <v>4.5234427310368588</v>
      </c>
      <c r="J1882" s="1">
        <f>IFERROR(VLOOKUP($B1882,Population!$A$2:$E$2577,5,FALSE),"")</f>
        <v>5399.8</v>
      </c>
      <c r="K1882" s="3">
        <f>IFERROR(VLOOKUP(A1882,'Exchange rates'!$A$6:$D$1909,4,FALSE),"")</f>
        <v>0.69009730000000002</v>
      </c>
      <c r="L1882" s="3">
        <f>IFERROR(VLOOKUP(B1882,'Work hours'!$A$6:$G$3151,7,FALSE),"")</f>
        <v>38.26</v>
      </c>
      <c r="M1882" s="4">
        <f>IFERROR(VLOOKUP(B1882,Unemployment!$A$7:$D$3208,4,FALSE),"")</f>
        <v>0.10666666666666699</v>
      </c>
      <c r="N1882" s="1">
        <f>IFERROR(VLOOKUP($B1882,Compensation!$A$5:$H$3867,6,FALSE),"")</f>
        <v>6500</v>
      </c>
      <c r="O1882" s="1">
        <f>IFERROR(VLOOKUP($B1882,Compensation!$A$5:$H$3867,7,FALSE),"")</f>
        <v>5073</v>
      </c>
      <c r="P1882" s="1">
        <f>IFERROR(VLOOKUP($B1882,Compensation!$A$5:$H$3867,8,FALSE),"")</f>
        <v>1427</v>
      </c>
      <c r="Q1882" s="4">
        <f t="shared" si="238"/>
        <v>0.30095929663445281</v>
      </c>
      <c r="R1882" s="3">
        <f>IFERROR(VLOOKUP(B1882,Growth!$C$6:$G$1733,2,FALSE),"")</f>
        <v>13.935804706000001</v>
      </c>
      <c r="S1882" s="6">
        <f t="shared" si="241"/>
        <v>0.19999999999999574</v>
      </c>
      <c r="T1882" s="6">
        <f t="shared" si="242"/>
        <v>0.24362209183831363</v>
      </c>
      <c r="U1882" s="6">
        <f t="shared" si="243"/>
        <v>-1.7000000000000002</v>
      </c>
    </row>
    <row r="1883" spans="1:21" x14ac:dyDescent="0.2">
      <c r="A1883" t="str">
        <f t="shared" si="236"/>
        <v>Euro2008Q1</v>
      </c>
      <c r="B1883" t="s">
        <v>2184</v>
      </c>
      <c r="C1883" t="s">
        <v>35</v>
      </c>
      <c r="D1883" s="1">
        <v>2008</v>
      </c>
      <c r="E1883" s="1">
        <v>1</v>
      </c>
      <c r="F1883" s="1">
        <f t="shared" si="239"/>
        <v>33</v>
      </c>
      <c r="G1883" s="1">
        <v>16232.7</v>
      </c>
      <c r="H1883" s="1">
        <f t="shared" si="237"/>
        <v>24319.952392959443</v>
      </c>
      <c r="I1883" s="6">
        <f t="shared" si="240"/>
        <v>4.5023608547392335</v>
      </c>
      <c r="J1883" s="1">
        <f>IFERROR(VLOOKUP($B1883,Population!$A$2:$E$2577,5,FALSE),"")</f>
        <v>5401.6</v>
      </c>
      <c r="K1883" s="3">
        <f>IFERROR(VLOOKUP(A1883,'Exchange rates'!$A$6:$D$1909,4,FALSE),"")</f>
        <v>0.66746430000000001</v>
      </c>
      <c r="L1883" s="3">
        <f>IFERROR(VLOOKUP(B1883,'Work hours'!$A$6:$G$3151,7,FALSE),"")</f>
        <v>38.049999999999997</v>
      </c>
      <c r="M1883" s="4">
        <f>IFERROR(VLOOKUP(B1883,Unemployment!$A$7:$D$3208,4,FALSE),"")</f>
        <v>0.10300000000000001</v>
      </c>
      <c r="N1883" s="1">
        <f>IFERROR(VLOOKUP($B1883,Compensation!$A$5:$H$3867,6,FALSE),"")</f>
        <v>5525</v>
      </c>
      <c r="O1883" s="1">
        <f>IFERROR(VLOOKUP($B1883,Compensation!$A$5:$H$3867,7,FALSE),"")</f>
        <v>4273</v>
      </c>
      <c r="P1883" s="1">
        <f>IFERROR(VLOOKUP($B1883,Compensation!$A$5:$H$3867,8,FALSE),"")</f>
        <v>1252</v>
      </c>
      <c r="Q1883" s="4">
        <f t="shared" si="238"/>
        <v>0.26323408921497965</v>
      </c>
      <c r="R1883" s="3">
        <f>IFERROR(VLOOKUP(B1883,Growth!$C$6:$G$1733,2,FALSE),"")</f>
        <v>8.4166784559999996</v>
      </c>
      <c r="S1883" s="6">
        <f t="shared" si="241"/>
        <v>-1.1099999999999994</v>
      </c>
      <c r="T1883" s="6">
        <f t="shared" si="242"/>
        <v>-1.6428943768046045</v>
      </c>
      <c r="U1883" s="6">
        <f t="shared" si="243"/>
        <v>-1.1333333333332987</v>
      </c>
    </row>
    <row r="1884" spans="1:21" x14ac:dyDescent="0.2">
      <c r="A1884" t="str">
        <f t="shared" si="236"/>
        <v>Euro2008Q2</v>
      </c>
      <c r="B1884" t="s">
        <v>2185</v>
      </c>
      <c r="C1884" t="s">
        <v>35</v>
      </c>
      <c r="D1884" s="1">
        <v>2008</v>
      </c>
      <c r="E1884" s="1">
        <v>2</v>
      </c>
      <c r="F1884" s="1">
        <f t="shared" si="239"/>
        <v>34</v>
      </c>
      <c r="G1884" s="1">
        <v>17216.7</v>
      </c>
      <c r="H1884" s="1">
        <f t="shared" si="237"/>
        <v>26893.4837345245</v>
      </c>
      <c r="I1884" s="6">
        <f t="shared" si="240"/>
        <v>4.9770489006245029</v>
      </c>
      <c r="J1884" s="1">
        <f>IFERROR(VLOOKUP($B1884,Population!$A$2:$E$2577,5,FALSE),"")</f>
        <v>5403.5</v>
      </c>
      <c r="K1884" s="3">
        <f>IFERROR(VLOOKUP(A1884,'Exchange rates'!$A$6:$D$1909,4,FALSE),"")</f>
        <v>0.64018109999999995</v>
      </c>
      <c r="L1884" s="3">
        <f>IFERROR(VLOOKUP(B1884,'Work hours'!$A$6:$G$3151,7,FALSE),"")</f>
        <v>39.43</v>
      </c>
      <c r="M1884" s="4">
        <f>IFERROR(VLOOKUP(B1884,Unemployment!$A$7:$D$3208,4,FALSE),"")</f>
        <v>0.10099999999999999</v>
      </c>
      <c r="N1884" s="1">
        <f>IFERROR(VLOOKUP($B1884,Compensation!$A$5:$H$3867,6,FALSE),"")</f>
        <v>5924</v>
      </c>
      <c r="O1884" s="1">
        <f>IFERROR(VLOOKUP($B1884,Compensation!$A$5:$H$3867,7,FALSE),"")</f>
        <v>4596</v>
      </c>
      <c r="P1884" s="1">
        <f>IFERROR(VLOOKUP($B1884,Compensation!$A$5:$H$3867,8,FALSE),"")</f>
        <v>1328</v>
      </c>
      <c r="Q1884" s="4">
        <f t="shared" si="238"/>
        <v>0.26695011239087629</v>
      </c>
      <c r="R1884" s="3">
        <f>IFERROR(VLOOKUP(B1884,Growth!$C$6:$G$1733,2,FALSE),"")</f>
        <v>7.1338797390000002</v>
      </c>
      <c r="S1884" s="6">
        <f t="shared" si="241"/>
        <v>0.75999999999999801</v>
      </c>
      <c r="T1884" s="6">
        <f t="shared" si="242"/>
        <v>3.9964597597685891E-2</v>
      </c>
      <c r="U1884" s="6">
        <f t="shared" si="243"/>
        <v>-1.2333333333333016</v>
      </c>
    </row>
    <row r="1885" spans="1:21" x14ac:dyDescent="0.2">
      <c r="A1885" t="str">
        <f t="shared" si="236"/>
        <v>Euro2008Q3</v>
      </c>
      <c r="B1885" t="s">
        <v>2186</v>
      </c>
      <c r="C1885" t="s">
        <v>35</v>
      </c>
      <c r="D1885" s="1">
        <v>2008</v>
      </c>
      <c r="E1885" s="1">
        <v>3</v>
      </c>
      <c r="F1885" s="1">
        <f t="shared" si="239"/>
        <v>35</v>
      </c>
      <c r="G1885" s="1">
        <v>17887.8</v>
      </c>
      <c r="H1885" s="1">
        <f t="shared" si="237"/>
        <v>26822.927561540997</v>
      </c>
      <c r="I1885" s="6">
        <f t="shared" si="240"/>
        <v>4.9605029426037017</v>
      </c>
      <c r="J1885" s="1">
        <f>IFERROR(VLOOKUP($B1885,Population!$A$2:$E$2577,5,FALSE),"")</f>
        <v>5407.3</v>
      </c>
      <c r="K1885" s="3">
        <f>IFERROR(VLOOKUP(A1885,'Exchange rates'!$A$6:$D$1909,4,FALSE),"")</f>
        <v>0.6668847</v>
      </c>
      <c r="L1885" s="3">
        <f>IFERROR(VLOOKUP(B1885,'Work hours'!$A$6:$G$3151,7,FALSE),"")</f>
        <v>36.1</v>
      </c>
      <c r="M1885" s="4">
        <f>IFERROR(VLOOKUP(B1885,Unemployment!$A$7:$D$3208,4,FALSE),"")</f>
        <v>9.0666666666666701E-2</v>
      </c>
      <c r="N1885" s="1">
        <f>IFERROR(VLOOKUP($B1885,Compensation!$A$5:$H$3867,6,FALSE),"")</f>
        <v>6001</v>
      </c>
      <c r="O1885" s="1">
        <f>IFERROR(VLOOKUP($B1885,Compensation!$A$5:$H$3867,7,FALSE),"")</f>
        <v>4593</v>
      </c>
      <c r="P1885" s="1">
        <f>IFERROR(VLOOKUP($B1885,Compensation!$A$5:$H$3867,8,FALSE),"")</f>
        <v>1408</v>
      </c>
      <c r="Q1885" s="4">
        <f t="shared" si="238"/>
        <v>0.25676718210176769</v>
      </c>
      <c r="R1885" s="3">
        <f>IFERROR(VLOOKUP(B1885,Growth!$C$6:$G$1733,2,FALSE),"")</f>
        <v>6.1679387620000004</v>
      </c>
      <c r="S1885" s="6">
        <f t="shared" si="241"/>
        <v>-0.87999999999999545</v>
      </c>
      <c r="T1885" s="6">
        <f t="shared" si="242"/>
        <v>0.37474052868757823</v>
      </c>
      <c r="U1885" s="6">
        <f t="shared" si="243"/>
        <v>-2.3666666666666294</v>
      </c>
    </row>
    <row r="1886" spans="1:21" x14ac:dyDescent="0.2">
      <c r="A1886" t="str">
        <f t="shared" si="236"/>
        <v>Euro2008Q4</v>
      </c>
      <c r="B1886" t="s">
        <v>2187</v>
      </c>
      <c r="C1886" t="s">
        <v>35</v>
      </c>
      <c r="D1886" s="1">
        <v>2008</v>
      </c>
      <c r="E1886" s="1">
        <v>4</v>
      </c>
      <c r="F1886" s="1">
        <f t="shared" si="239"/>
        <v>36</v>
      </c>
      <c r="G1886" s="1">
        <v>17253.400000000001</v>
      </c>
      <c r="H1886" s="1">
        <f t="shared" si="237"/>
        <v>22660.120648915756</v>
      </c>
      <c r="I1886" s="6">
        <f t="shared" si="240"/>
        <v>4.1877879595113203</v>
      </c>
      <c r="J1886" s="1">
        <f>IFERROR(VLOOKUP($B1886,Population!$A$2:$E$2577,5,FALSE),"")</f>
        <v>5411</v>
      </c>
      <c r="K1886" s="3">
        <f>IFERROR(VLOOKUP(A1886,'Exchange rates'!$A$6:$D$1909,4,FALSE),"")</f>
        <v>0.7613993</v>
      </c>
      <c r="L1886" s="3">
        <f>IFERROR(VLOOKUP(B1886,'Work hours'!$A$6:$G$3151,7,FALSE),"")</f>
        <v>38.270000000000003</v>
      </c>
      <c r="M1886" s="4">
        <f>IFERROR(VLOOKUP(B1886,Unemployment!$A$7:$D$3208,4,FALSE),"")</f>
        <v>8.900000000000001E-2</v>
      </c>
      <c r="N1886" s="1">
        <f>IFERROR(VLOOKUP($B1886,Compensation!$A$5:$H$3867,6,FALSE),"")</f>
        <v>6770</v>
      </c>
      <c r="O1886" s="1">
        <f>IFERROR(VLOOKUP($B1886,Compensation!$A$5:$H$3867,7,FALSE),"")</f>
        <v>5236</v>
      </c>
      <c r="P1886" s="1">
        <f>IFERROR(VLOOKUP($B1886,Compensation!$A$5:$H$3867,8,FALSE),"")</f>
        <v>1533</v>
      </c>
      <c r="Q1886" s="4">
        <f t="shared" si="238"/>
        <v>0.30347641624259564</v>
      </c>
      <c r="R1886" s="3">
        <f>IFERROR(VLOOKUP(B1886,Growth!$C$6:$G$1733,2,FALSE),"")</f>
        <v>1.0392524729999999</v>
      </c>
      <c r="S1886" s="6">
        <f t="shared" si="241"/>
        <v>1.0000000000005116E-2</v>
      </c>
      <c r="T1886" s="6">
        <f t="shared" si="242"/>
        <v>0.2517119608142826</v>
      </c>
      <c r="U1886" s="6">
        <f t="shared" si="243"/>
        <v>-1.7666666666666984</v>
      </c>
    </row>
    <row r="1887" spans="1:21" x14ac:dyDescent="0.2">
      <c r="A1887" t="str">
        <f t="shared" si="236"/>
        <v>Euro2009Q1</v>
      </c>
      <c r="B1887" t="s">
        <v>2188</v>
      </c>
      <c r="C1887" t="s">
        <v>35</v>
      </c>
      <c r="D1887" s="1">
        <v>2009</v>
      </c>
      <c r="E1887" s="1">
        <v>1</v>
      </c>
      <c r="F1887" s="1">
        <f t="shared" si="239"/>
        <v>37</v>
      </c>
      <c r="G1887" s="1">
        <v>14998.6</v>
      </c>
      <c r="H1887" s="1">
        <f t="shared" si="237"/>
        <v>19514.067377955762</v>
      </c>
      <c r="I1887" s="6">
        <f t="shared" si="240"/>
        <v>3.6051039882421185</v>
      </c>
      <c r="J1887" s="1">
        <f>IFERROR(VLOOKUP($B1887,Population!$A$2:$E$2577,5,FALSE),"")</f>
        <v>5412.9</v>
      </c>
      <c r="K1887" s="3">
        <f>IFERROR(VLOOKUP(A1887,'Exchange rates'!$A$6:$D$1909,4,FALSE),"")</f>
        <v>0.76860450000000002</v>
      </c>
      <c r="L1887" s="3">
        <f>IFERROR(VLOOKUP(B1887,'Work hours'!$A$6:$G$3151,7,FALSE),"")</f>
        <v>36.299999999999997</v>
      </c>
      <c r="M1887" s="4">
        <f>IFERROR(VLOOKUP(B1887,Unemployment!$A$7:$D$3208,4,FALSE),"")</f>
        <v>0.103333333333333</v>
      </c>
      <c r="N1887" s="1">
        <f>IFERROR(VLOOKUP($B1887,Compensation!$A$5:$H$3867,6,FALSE),"")</f>
        <v>5639</v>
      </c>
      <c r="O1887" s="1">
        <f>IFERROR(VLOOKUP($B1887,Compensation!$A$5:$H$3867,7,FALSE),"")</f>
        <v>4371</v>
      </c>
      <c r="P1887" s="1">
        <f>IFERROR(VLOOKUP($B1887,Compensation!$A$5:$H$3867,8,FALSE),"")</f>
        <v>1267</v>
      </c>
      <c r="Q1887" s="4">
        <f t="shared" si="238"/>
        <v>0.29142719987198806</v>
      </c>
      <c r="R1887" s="3">
        <f>IFERROR(VLOOKUP(B1887,Growth!$C$6:$G$1733,2,FALSE),"")</f>
        <v>-6.129156976</v>
      </c>
      <c r="S1887" s="6">
        <f t="shared" si="241"/>
        <v>-1.75</v>
      </c>
      <c r="T1887" s="6">
        <f t="shared" si="242"/>
        <v>2.8193110657008411</v>
      </c>
      <c r="U1887" s="6">
        <f t="shared" si="243"/>
        <v>3.3333333333299131E-2</v>
      </c>
    </row>
    <row r="1888" spans="1:21" x14ac:dyDescent="0.2">
      <c r="A1888" t="str">
        <f t="shared" si="236"/>
        <v>Euro2009Q2</v>
      </c>
      <c r="B1888" t="s">
        <v>2189</v>
      </c>
      <c r="C1888" t="s">
        <v>35</v>
      </c>
      <c r="D1888" s="1">
        <v>2009</v>
      </c>
      <c r="E1888" s="1">
        <v>2</v>
      </c>
      <c r="F1888" s="1">
        <f t="shared" si="239"/>
        <v>38</v>
      </c>
      <c r="G1888" s="1">
        <v>15867.5</v>
      </c>
      <c r="H1888" s="1">
        <f t="shared" si="237"/>
        <v>21608.724055061768</v>
      </c>
      <c r="I1888" s="6">
        <f t="shared" si="240"/>
        <v>3.99030968830199</v>
      </c>
      <c r="J1888" s="1">
        <f>IFERROR(VLOOKUP($B1888,Population!$A$2:$E$2577,5,FALSE),"")</f>
        <v>5415.3</v>
      </c>
      <c r="K1888" s="3">
        <f>IFERROR(VLOOKUP(A1888,'Exchange rates'!$A$6:$D$1909,4,FALSE),"")</f>
        <v>0.73430989999999996</v>
      </c>
      <c r="L1888" s="3">
        <f>IFERROR(VLOOKUP(B1888,'Work hours'!$A$6:$G$3151,7,FALSE),"")</f>
        <v>37.49</v>
      </c>
      <c r="M1888" s="4">
        <f>IFERROR(VLOOKUP(B1888,Unemployment!$A$7:$D$3208,4,FALSE),"")</f>
        <v>0.11599999999999999</v>
      </c>
      <c r="N1888" s="1">
        <f>IFERROR(VLOOKUP($B1888,Compensation!$A$5:$H$3867,6,FALSE),"")</f>
        <v>5917</v>
      </c>
      <c r="O1888" s="1">
        <f>IFERROR(VLOOKUP($B1888,Compensation!$A$5:$H$3867,7,FALSE),"")</f>
        <v>4623</v>
      </c>
      <c r="P1888" s="1">
        <f>IFERROR(VLOOKUP($B1888,Compensation!$A$5:$H$3867,8,FALSE),"")</f>
        <v>1294</v>
      </c>
      <c r="Q1888" s="4">
        <f t="shared" si="238"/>
        <v>0.29135024420986294</v>
      </c>
      <c r="R1888" s="3">
        <f>IFERROR(VLOOKUP(B1888,Growth!$C$6:$G$1733,2,FALSE),"")</f>
        <v>-5.7106820340000004</v>
      </c>
      <c r="S1888" s="6">
        <f t="shared" si="241"/>
        <v>-1.9399999999999977</v>
      </c>
      <c r="T1888" s="6">
        <f t="shared" si="242"/>
        <v>2.4400131818986646</v>
      </c>
      <c r="U1888" s="6">
        <f t="shared" si="243"/>
        <v>1.5</v>
      </c>
    </row>
    <row r="1889" spans="1:21" x14ac:dyDescent="0.2">
      <c r="A1889" t="str">
        <f t="shared" si="236"/>
        <v>Euro2009Q3</v>
      </c>
      <c r="B1889" t="s">
        <v>2190</v>
      </c>
      <c r="C1889" t="s">
        <v>35</v>
      </c>
      <c r="D1889" s="1">
        <v>2009</v>
      </c>
      <c r="E1889" s="1">
        <v>3</v>
      </c>
      <c r="F1889" s="1">
        <f t="shared" si="239"/>
        <v>39</v>
      </c>
      <c r="G1889" s="1">
        <v>16750.5</v>
      </c>
      <c r="H1889" s="1">
        <f t="shared" si="237"/>
        <v>23960.314321331836</v>
      </c>
      <c r="I1889" s="6">
        <f t="shared" si="240"/>
        <v>4.4212116325297703</v>
      </c>
      <c r="J1889" s="1">
        <f>IFERROR(VLOOKUP($B1889,Population!$A$2:$E$2577,5,FALSE),"")</f>
        <v>5419.4</v>
      </c>
      <c r="K1889" s="3">
        <f>IFERROR(VLOOKUP(A1889,'Exchange rates'!$A$6:$D$1909,4,FALSE),"")</f>
        <v>0.69909350000000003</v>
      </c>
      <c r="L1889" s="3">
        <f>IFERROR(VLOOKUP(B1889,'Work hours'!$A$6:$G$3151,7,FALSE),"")</f>
        <v>35.81</v>
      </c>
      <c r="M1889" s="4">
        <f>IFERROR(VLOOKUP(B1889,Unemployment!$A$7:$D$3208,4,FALSE),"")</f>
        <v>0.12666666666666701</v>
      </c>
      <c r="N1889" s="1">
        <f>IFERROR(VLOOKUP($B1889,Compensation!$A$5:$H$3867,6,FALSE),"")</f>
        <v>5819</v>
      </c>
      <c r="O1889" s="1">
        <f>IFERROR(VLOOKUP($B1889,Compensation!$A$5:$H$3867,7,FALSE),"")</f>
        <v>4474</v>
      </c>
      <c r="P1889" s="1">
        <f>IFERROR(VLOOKUP($B1889,Compensation!$A$5:$H$3867,8,FALSE),"")</f>
        <v>1345</v>
      </c>
      <c r="Q1889" s="4">
        <f t="shared" si="238"/>
        <v>0.26709650458195278</v>
      </c>
      <c r="R1889" s="3">
        <f>IFERROR(VLOOKUP(B1889,Growth!$C$6:$G$1733,2,FALSE),"")</f>
        <v>-5.3789240730000003</v>
      </c>
      <c r="S1889" s="6">
        <f t="shared" si="241"/>
        <v>-0.28999999999999915</v>
      </c>
      <c r="T1889" s="6">
        <f t="shared" si="242"/>
        <v>1.0329322480185088</v>
      </c>
      <c r="U1889" s="6">
        <f t="shared" si="243"/>
        <v>3.6000000000000307</v>
      </c>
    </row>
    <row r="1890" spans="1:21" x14ac:dyDescent="0.2">
      <c r="A1890" t="str">
        <f t="shared" si="236"/>
        <v>Euro2009Q4</v>
      </c>
      <c r="B1890" t="s">
        <v>2191</v>
      </c>
      <c r="C1890" t="s">
        <v>35</v>
      </c>
      <c r="D1890" s="1">
        <v>2009</v>
      </c>
      <c r="E1890" s="1">
        <v>4</v>
      </c>
      <c r="F1890" s="1">
        <f t="shared" si="239"/>
        <v>40</v>
      </c>
      <c r="G1890" s="1">
        <v>16479</v>
      </c>
      <c r="H1890" s="1">
        <f t="shared" si="237"/>
        <v>24334.248827181942</v>
      </c>
      <c r="I1890" s="6">
        <f t="shared" si="240"/>
        <v>4.4868991457723837</v>
      </c>
      <c r="J1890" s="1">
        <f>IFERROR(VLOOKUP($B1890,Population!$A$2:$E$2577,5,FALSE),"")</f>
        <v>5423.4</v>
      </c>
      <c r="K1890" s="3">
        <f>IFERROR(VLOOKUP(A1890,'Exchange rates'!$A$6:$D$1909,4,FALSE),"")</f>
        <v>0.67719370000000001</v>
      </c>
      <c r="L1890" s="3">
        <f>IFERROR(VLOOKUP(B1890,'Work hours'!$A$6:$G$3151,7,FALSE),"")</f>
        <v>37.57</v>
      </c>
      <c r="M1890" s="4">
        <f>IFERROR(VLOOKUP(B1890,Unemployment!$A$7:$D$3208,4,FALSE),"")</f>
        <v>0.13800000000000001</v>
      </c>
      <c r="N1890" s="1">
        <f>IFERROR(VLOOKUP($B1890,Compensation!$A$5:$H$3867,6,FALSE),"")</f>
        <v>6654</v>
      </c>
      <c r="O1890" s="1">
        <f>IFERROR(VLOOKUP($B1890,Compensation!$A$5:$H$3867,7,FALSE),"")</f>
        <v>5196</v>
      </c>
      <c r="P1890" s="1">
        <f>IFERROR(VLOOKUP($B1890,Compensation!$A$5:$H$3867,8,FALSE),"")</f>
        <v>1459</v>
      </c>
      <c r="Q1890" s="4">
        <f t="shared" si="238"/>
        <v>0.31531039504824321</v>
      </c>
      <c r="R1890" s="3">
        <f>IFERROR(VLOOKUP(B1890,Growth!$C$6:$G$1733,2,FALSE),"")</f>
        <v>-4.6350574120000001</v>
      </c>
      <c r="S1890" s="6">
        <f t="shared" si="241"/>
        <v>-0.70000000000000284</v>
      </c>
      <c r="T1890" s="6">
        <f t="shared" si="242"/>
        <v>1.1833978805647571</v>
      </c>
      <c r="U1890" s="6">
        <f t="shared" si="243"/>
        <v>4.9000000000000004</v>
      </c>
    </row>
    <row r="1891" spans="1:21" x14ac:dyDescent="0.2">
      <c r="A1891" t="str">
        <f t="shared" si="236"/>
        <v>Euro2010Q1</v>
      </c>
      <c r="B1891" t="s">
        <v>2192</v>
      </c>
      <c r="C1891" t="s">
        <v>35</v>
      </c>
      <c r="D1891" s="1">
        <v>2010</v>
      </c>
      <c r="E1891" s="1">
        <v>1</v>
      </c>
      <c r="F1891" s="1">
        <f t="shared" si="239"/>
        <v>41</v>
      </c>
      <c r="G1891" s="1">
        <v>15861.5</v>
      </c>
      <c r="H1891" s="1">
        <f t="shared" si="237"/>
        <v>21948.641990478842</v>
      </c>
      <c r="I1891" s="6">
        <f t="shared" si="240"/>
        <v>4.0452360924617272</v>
      </c>
      <c r="J1891" s="1">
        <f>IFERROR(VLOOKUP($B1891,Population!$A$2:$E$2577,5,FALSE),"")</f>
        <v>5425.8</v>
      </c>
      <c r="K1891" s="3">
        <f>IFERROR(VLOOKUP(A1891,'Exchange rates'!$A$6:$D$1909,4,FALSE),"")</f>
        <v>0.72266430000000004</v>
      </c>
      <c r="L1891" s="3">
        <f>IFERROR(VLOOKUP(B1891,'Work hours'!$A$6:$G$3151,7,FALSE),"")</f>
        <v>37.5</v>
      </c>
      <c r="M1891" s="4">
        <f>IFERROR(VLOOKUP(B1891,Unemployment!$A$7:$D$3208,4,FALSE),"")</f>
        <v>0.149666666666667</v>
      </c>
      <c r="N1891" s="1">
        <f>IFERROR(VLOOKUP($B1891,Compensation!$A$5:$H$3867,6,FALSE),"")</f>
        <v>5658</v>
      </c>
      <c r="O1891" s="1">
        <f>IFERROR(VLOOKUP($B1891,Compensation!$A$5:$H$3867,7,FALSE),"")</f>
        <v>4350</v>
      </c>
      <c r="P1891" s="1">
        <f>IFERROR(VLOOKUP($B1891,Compensation!$A$5:$H$3867,8,FALSE),"")</f>
        <v>1307</v>
      </c>
      <c r="Q1891" s="4">
        <f t="shared" si="238"/>
        <v>0.2742489676260127</v>
      </c>
      <c r="R1891" s="3">
        <f>IFERROR(VLOOKUP(B1891,Growth!$C$6:$G$1733,2,FALSE),"")</f>
        <v>7.7962934849999996</v>
      </c>
      <c r="S1891" s="6">
        <f t="shared" si="241"/>
        <v>1.2000000000000028</v>
      </c>
      <c r="T1891" s="6">
        <f t="shared" si="242"/>
        <v>-1.7178232245975367</v>
      </c>
      <c r="U1891" s="6">
        <f t="shared" si="243"/>
        <v>4.6333333333334004</v>
      </c>
    </row>
    <row r="1892" spans="1:21" x14ac:dyDescent="0.2">
      <c r="A1892" t="str">
        <f t="shared" ref="A1892:A1955" si="244">_xlfn.TEXTJOIN(,TRUE,"Euro",D1892,"Q",E1892)</f>
        <v>Euro2010Q2</v>
      </c>
      <c r="B1892" t="s">
        <v>2193</v>
      </c>
      <c r="C1892" t="s">
        <v>35</v>
      </c>
      <c r="D1892" s="1">
        <v>2010</v>
      </c>
      <c r="E1892" s="1">
        <v>2</v>
      </c>
      <c r="F1892" s="1">
        <f t="shared" si="239"/>
        <v>42</v>
      </c>
      <c r="G1892" s="1">
        <v>17037.900000000001</v>
      </c>
      <c r="H1892" s="1">
        <f t="shared" si="237"/>
        <v>21649.828800413532</v>
      </c>
      <c r="I1892" s="6">
        <f t="shared" si="240"/>
        <v>3.9883992484458077</v>
      </c>
      <c r="J1892" s="1">
        <f>IFERROR(VLOOKUP($B1892,Population!$A$2:$E$2577,5,FALSE),"")</f>
        <v>5428.2</v>
      </c>
      <c r="K1892" s="3">
        <f>IFERROR(VLOOKUP(A1892,'Exchange rates'!$A$6:$D$1909,4,FALSE),"")</f>
        <v>0.78697620000000001</v>
      </c>
      <c r="L1892" s="3">
        <f>IFERROR(VLOOKUP(B1892,'Work hours'!$A$6:$G$3151,7,FALSE),"")</f>
        <v>38.99</v>
      </c>
      <c r="M1892" s="4">
        <f>IFERROR(VLOOKUP(B1892,Unemployment!$A$7:$D$3208,4,FALSE),"")</f>
        <v>0.145666666666667</v>
      </c>
      <c r="N1892" s="1">
        <f>IFERROR(VLOOKUP($B1892,Compensation!$A$5:$H$3867,6,FALSE),"")</f>
        <v>6137</v>
      </c>
      <c r="O1892" s="1">
        <f>IFERROR(VLOOKUP($B1892,Compensation!$A$5:$H$3867,7,FALSE),"")</f>
        <v>4761</v>
      </c>
      <c r="P1892" s="1">
        <f>IFERROR(VLOOKUP($B1892,Compensation!$A$5:$H$3867,8,FALSE),"")</f>
        <v>1376</v>
      </c>
      <c r="Q1892" s="4">
        <f t="shared" si="238"/>
        <v>0.27943584596693249</v>
      </c>
      <c r="R1892" s="3">
        <f>IFERROR(VLOOKUP(B1892,Growth!$C$6:$G$1733,2,FALSE),"")</f>
        <v>7.3042400489999997</v>
      </c>
      <c r="S1892" s="6">
        <f t="shared" si="241"/>
        <v>1.5</v>
      </c>
      <c r="T1892" s="6">
        <f t="shared" si="242"/>
        <v>-1.1914398242930446</v>
      </c>
      <c r="U1892" s="6">
        <f t="shared" si="243"/>
        <v>2.9666666666667005</v>
      </c>
    </row>
    <row r="1893" spans="1:21" x14ac:dyDescent="0.2">
      <c r="A1893" t="str">
        <f t="shared" si="244"/>
        <v>Euro2010Q3</v>
      </c>
      <c r="B1893" t="s">
        <v>2194</v>
      </c>
      <c r="C1893" t="s">
        <v>35</v>
      </c>
      <c r="D1893" s="1">
        <v>2010</v>
      </c>
      <c r="E1893" s="1">
        <v>3</v>
      </c>
      <c r="F1893" s="1">
        <f t="shared" si="239"/>
        <v>43</v>
      </c>
      <c r="G1893" s="1">
        <v>18207.099999999999</v>
      </c>
      <c r="H1893" s="1">
        <f t="shared" si="237"/>
        <v>23529.832916746305</v>
      </c>
      <c r="I1893" s="6">
        <f t="shared" si="240"/>
        <v>4.3320260911603032</v>
      </c>
      <c r="J1893" s="1">
        <f>IFERROR(VLOOKUP($B1893,Population!$A$2:$E$2577,5,FALSE),"")</f>
        <v>5431.6</v>
      </c>
      <c r="K1893" s="3">
        <f>IFERROR(VLOOKUP(A1893,'Exchange rates'!$A$6:$D$1909,4,FALSE),"")</f>
        <v>0.77378789999999997</v>
      </c>
      <c r="L1893" s="3">
        <f>IFERROR(VLOOKUP(B1893,'Work hours'!$A$6:$G$3151,7,FALSE),"")</f>
        <v>35.380000000000003</v>
      </c>
      <c r="M1893" s="4">
        <f>IFERROR(VLOOKUP(B1893,Unemployment!$A$7:$D$3208,4,FALSE),"")</f>
        <v>0.14233333333333301</v>
      </c>
      <c r="N1893" s="1">
        <f>IFERROR(VLOOKUP($B1893,Compensation!$A$5:$H$3867,6,FALSE),"")</f>
        <v>6186</v>
      </c>
      <c r="O1893" s="1">
        <f>IFERROR(VLOOKUP($B1893,Compensation!$A$5:$H$3867,7,FALSE),"")</f>
        <v>4737</v>
      </c>
      <c r="P1893" s="1">
        <f>IFERROR(VLOOKUP($B1893,Compensation!$A$5:$H$3867,8,FALSE),"")</f>
        <v>1449</v>
      </c>
      <c r="Q1893" s="4">
        <f t="shared" si="238"/>
        <v>0.26017322912490187</v>
      </c>
      <c r="R1893" s="3">
        <f>IFERROR(VLOOKUP(B1893,Growth!$C$6:$G$1733,2,FALSE),"")</f>
        <v>6.6248733919999996</v>
      </c>
      <c r="S1893" s="6">
        <f t="shared" si="241"/>
        <v>-0.42999999999999972</v>
      </c>
      <c r="T1893" s="6">
        <f t="shared" si="242"/>
        <v>-0.69232754570509036</v>
      </c>
      <c r="U1893" s="6">
        <f t="shared" si="243"/>
        <v>1.5666666666665996</v>
      </c>
    </row>
    <row r="1894" spans="1:21" x14ac:dyDescent="0.2">
      <c r="A1894" t="str">
        <f t="shared" si="244"/>
        <v>Euro2010Q4</v>
      </c>
      <c r="B1894" t="s">
        <v>2195</v>
      </c>
      <c r="C1894" t="s">
        <v>35</v>
      </c>
      <c r="D1894" s="1">
        <v>2010</v>
      </c>
      <c r="E1894" s="1">
        <v>4</v>
      </c>
      <c r="F1894" s="1">
        <f t="shared" si="239"/>
        <v>44</v>
      </c>
      <c r="G1894" s="1">
        <v>17658.599999999999</v>
      </c>
      <c r="H1894" s="1">
        <f t="shared" si="237"/>
        <v>23968.378777100428</v>
      </c>
      <c r="I1894" s="6">
        <f t="shared" si="240"/>
        <v>4.4105733539003049</v>
      </c>
      <c r="J1894" s="1">
        <f>IFERROR(VLOOKUP($B1894,Population!$A$2:$E$2577,5,FALSE),"")</f>
        <v>5434.3</v>
      </c>
      <c r="K1894" s="3">
        <f>IFERROR(VLOOKUP(A1894,'Exchange rates'!$A$6:$D$1909,4,FALSE),"")</f>
        <v>0.73674569999999995</v>
      </c>
      <c r="L1894" s="3">
        <f>IFERROR(VLOOKUP(B1894,'Work hours'!$A$6:$G$3151,7,FALSE),"")</f>
        <v>37.08</v>
      </c>
      <c r="M1894" s="4">
        <f>IFERROR(VLOOKUP(B1894,Unemployment!$A$7:$D$3208,4,FALSE),"")</f>
        <v>0.13900000000000001</v>
      </c>
      <c r="N1894" s="1">
        <f>IFERROR(VLOOKUP($B1894,Compensation!$A$5:$H$3867,6,FALSE),"")</f>
        <v>6959</v>
      </c>
      <c r="O1894" s="1">
        <f>IFERROR(VLOOKUP($B1894,Compensation!$A$5:$H$3867,7,FALSE),"")</f>
        <v>5419</v>
      </c>
      <c r="P1894" s="1">
        <f>IFERROR(VLOOKUP($B1894,Compensation!$A$5:$H$3867,8,FALSE),"")</f>
        <v>1540</v>
      </c>
      <c r="Q1894" s="4">
        <f t="shared" si="238"/>
        <v>0.30687596978242898</v>
      </c>
      <c r="R1894" s="3">
        <f>IFERROR(VLOOKUP(B1894,Growth!$C$6:$G$1733,2,FALSE),"")</f>
        <v>5.2190081309999998</v>
      </c>
      <c r="S1894" s="6">
        <f t="shared" si="241"/>
        <v>-0.49000000000000199</v>
      </c>
      <c r="T1894" s="6">
        <f t="shared" si="242"/>
        <v>-0.84344252658142271</v>
      </c>
      <c r="U1894" s="6">
        <f t="shared" si="243"/>
        <v>0.10000000000000009</v>
      </c>
    </row>
    <row r="1895" spans="1:21" x14ac:dyDescent="0.2">
      <c r="A1895" t="str">
        <f t="shared" si="244"/>
        <v>Euro2011Q1</v>
      </c>
      <c r="B1895" t="s">
        <v>2196</v>
      </c>
      <c r="C1895" t="s">
        <v>35</v>
      </c>
      <c r="D1895" s="1">
        <v>2011</v>
      </c>
      <c r="E1895" s="1">
        <v>1</v>
      </c>
      <c r="F1895" s="1">
        <f t="shared" si="239"/>
        <v>45</v>
      </c>
      <c r="G1895" s="1">
        <v>16449.400000000001</v>
      </c>
      <c r="H1895" s="1">
        <f t="shared" si="237"/>
        <v>22490.040445267092</v>
      </c>
      <c r="I1895" s="6">
        <f t="shared" si="240"/>
        <v>4.1699188721895455</v>
      </c>
      <c r="J1895" s="1">
        <f>IFERROR(VLOOKUP($B1895,Population!$A$2:$E$2577,5,FALSE),"")</f>
        <v>5393.4</v>
      </c>
      <c r="K1895" s="3">
        <f>IFERROR(VLOOKUP(A1895,'Exchange rates'!$A$6:$D$1909,4,FALSE),"")</f>
        <v>0.73140819999999995</v>
      </c>
      <c r="L1895" s="3">
        <f>IFERROR(VLOOKUP(B1895,'Work hours'!$A$6:$G$3151,7,FALSE),"")</f>
        <v>38.5</v>
      </c>
      <c r="M1895" s="4">
        <f>IFERROR(VLOOKUP(B1895,Unemployment!$A$7:$D$3208,4,FALSE),"")</f>
        <v>0.13766666666666699</v>
      </c>
      <c r="N1895" s="1">
        <f>IFERROR(VLOOKUP($B1895,Compensation!$A$5:$H$3867,6,FALSE),"")</f>
        <v>6014</v>
      </c>
      <c r="O1895" s="1">
        <f>IFERROR(VLOOKUP($B1895,Compensation!$A$5:$H$3867,7,FALSE),"")</f>
        <v>4672</v>
      </c>
      <c r="P1895" s="1">
        <f>IFERROR(VLOOKUP($B1895,Compensation!$A$5:$H$3867,8,FALSE),"")</f>
        <v>1342</v>
      </c>
      <c r="Q1895" s="4">
        <f t="shared" si="238"/>
        <v>0.28402251753863361</v>
      </c>
      <c r="R1895" s="3">
        <f>IFERROR(VLOOKUP(B1895,Growth!$C$6:$G$1733,2,FALSE),"")</f>
        <v>3.4432341329999998</v>
      </c>
      <c r="S1895" s="6">
        <f t="shared" si="241"/>
        <v>1</v>
      </c>
      <c r="T1895" s="6">
        <f t="shared" si="242"/>
        <v>0.97735499126209158</v>
      </c>
      <c r="U1895" s="6">
        <f t="shared" si="243"/>
        <v>-1.2000000000000011</v>
      </c>
    </row>
    <row r="1896" spans="1:21" x14ac:dyDescent="0.2">
      <c r="A1896" t="str">
        <f t="shared" si="244"/>
        <v>Euro2011Q2</v>
      </c>
      <c r="B1896" t="s">
        <v>2197</v>
      </c>
      <c r="C1896" t="s">
        <v>35</v>
      </c>
      <c r="D1896" s="1">
        <v>2011</v>
      </c>
      <c r="E1896" s="1">
        <v>2</v>
      </c>
      <c r="F1896" s="1">
        <f t="shared" si="239"/>
        <v>46</v>
      </c>
      <c r="G1896" s="1">
        <v>17903.3</v>
      </c>
      <c r="H1896" s="1">
        <f t="shared" si="237"/>
        <v>25768.167239410948</v>
      </c>
      <c r="I1896" s="6">
        <f t="shared" si="240"/>
        <v>4.7755971754718392</v>
      </c>
      <c r="J1896" s="1">
        <f>IFERROR(VLOOKUP($B1896,Population!$A$2:$E$2577,5,FALSE),"")</f>
        <v>5395.8</v>
      </c>
      <c r="K1896" s="3">
        <f>IFERROR(VLOOKUP(A1896,'Exchange rates'!$A$6:$D$1909,4,FALSE),"")</f>
        <v>0.69478359999999995</v>
      </c>
      <c r="L1896" s="3">
        <f>IFERROR(VLOOKUP(B1896,'Work hours'!$A$6:$G$3151,7,FALSE),"")</f>
        <v>38.51</v>
      </c>
      <c r="M1896" s="4">
        <f>IFERROR(VLOOKUP(B1896,Unemployment!$A$7:$D$3208,4,FALSE),"")</f>
        <v>0.13600000000000001</v>
      </c>
      <c r="N1896" s="1">
        <f>IFERROR(VLOOKUP($B1896,Compensation!$A$5:$H$3867,6,FALSE),"")</f>
        <v>6443</v>
      </c>
      <c r="O1896" s="1">
        <f>IFERROR(VLOOKUP($B1896,Compensation!$A$5:$H$3867,7,FALSE),"")</f>
        <v>5023</v>
      </c>
      <c r="P1896" s="1">
        <f>IFERROR(VLOOKUP($B1896,Compensation!$A$5:$H$3867,8,FALSE),"")</f>
        <v>1420</v>
      </c>
      <c r="Q1896" s="4">
        <f t="shared" si="238"/>
        <v>0.28056280127127403</v>
      </c>
      <c r="R1896" s="3">
        <f>IFERROR(VLOOKUP(B1896,Growth!$C$6:$G$1733,2,FALSE),"")</f>
        <v>2.8721513980000002</v>
      </c>
      <c r="S1896" s="6">
        <f t="shared" si="241"/>
        <v>-0.48000000000000398</v>
      </c>
      <c r="T1896" s="6">
        <f t="shared" si="242"/>
        <v>0.1126955304341537</v>
      </c>
      <c r="U1896" s="6">
        <f t="shared" si="243"/>
        <v>-0.96666666666669898</v>
      </c>
    </row>
    <row r="1897" spans="1:21" x14ac:dyDescent="0.2">
      <c r="A1897" t="str">
        <f t="shared" si="244"/>
        <v>Euro2011Q3</v>
      </c>
      <c r="B1897" t="s">
        <v>2198</v>
      </c>
      <c r="C1897" t="s">
        <v>35</v>
      </c>
      <c r="D1897" s="1">
        <v>2011</v>
      </c>
      <c r="E1897" s="1">
        <v>3</v>
      </c>
      <c r="F1897" s="1">
        <f t="shared" si="239"/>
        <v>47</v>
      </c>
      <c r="G1897" s="1">
        <v>18902.5</v>
      </c>
      <c r="H1897" s="1">
        <f t="shared" si="237"/>
        <v>26689.655328216752</v>
      </c>
      <c r="I1897" s="6">
        <f t="shared" si="240"/>
        <v>4.9426202944900375</v>
      </c>
      <c r="J1897" s="1">
        <f>IFERROR(VLOOKUP($B1897,Population!$A$2:$E$2577,5,FALSE),"")</f>
        <v>5399.9</v>
      </c>
      <c r="K1897" s="3">
        <f>IFERROR(VLOOKUP(A1897,'Exchange rates'!$A$6:$D$1909,4,FALSE),"")</f>
        <v>0.70823320000000001</v>
      </c>
      <c r="L1897" s="3">
        <f>IFERROR(VLOOKUP(B1897,'Work hours'!$A$6:$G$3151,7,FALSE),"")</f>
        <v>34.61</v>
      </c>
      <c r="M1897" s="4">
        <f>IFERROR(VLOOKUP(B1897,Unemployment!$A$7:$D$3208,4,FALSE),"")</f>
        <v>0.134333333333333</v>
      </c>
      <c r="N1897" s="1">
        <f>IFERROR(VLOOKUP($B1897,Compensation!$A$5:$H$3867,6,FALSE),"")</f>
        <v>6483</v>
      </c>
      <c r="O1897" s="1">
        <f>IFERROR(VLOOKUP($B1897,Compensation!$A$5:$H$3867,7,FALSE),"")</f>
        <v>5013</v>
      </c>
      <c r="P1897" s="1">
        <f>IFERROR(VLOOKUP($B1897,Compensation!$A$5:$H$3867,8,FALSE),"")</f>
        <v>1471</v>
      </c>
      <c r="Q1897" s="4">
        <f t="shared" si="238"/>
        <v>0.26520301547414366</v>
      </c>
      <c r="R1897" s="3">
        <f>IFERROR(VLOOKUP(B1897,Growth!$C$6:$G$1733,2,FALSE),"")</f>
        <v>2.1624399049999998</v>
      </c>
      <c r="S1897" s="6">
        <f t="shared" si="241"/>
        <v>-0.77000000000000313</v>
      </c>
      <c r="T1897" s="6">
        <f t="shared" si="242"/>
        <v>0.50297863492417827</v>
      </c>
      <c r="U1897" s="6">
        <f t="shared" si="243"/>
        <v>-0.80000000000000071</v>
      </c>
    </row>
    <row r="1898" spans="1:21" x14ac:dyDescent="0.2">
      <c r="A1898" t="str">
        <f t="shared" si="244"/>
        <v>Euro2011Q4</v>
      </c>
      <c r="B1898" t="s">
        <v>2199</v>
      </c>
      <c r="C1898" t="s">
        <v>35</v>
      </c>
      <c r="D1898" s="1">
        <v>2011</v>
      </c>
      <c r="E1898" s="1">
        <v>4</v>
      </c>
      <c r="F1898" s="1">
        <f t="shared" si="239"/>
        <v>48</v>
      </c>
      <c r="G1898" s="1">
        <v>18530.7</v>
      </c>
      <c r="H1898" s="1">
        <f t="shared" si="237"/>
        <v>24966.923108015253</v>
      </c>
      <c r="I1898" s="6">
        <f t="shared" si="240"/>
        <v>4.6205950157336595</v>
      </c>
      <c r="J1898" s="1">
        <f>IFERROR(VLOOKUP($B1898,Population!$A$2:$E$2577,5,FALSE),"")</f>
        <v>5403.4</v>
      </c>
      <c r="K1898" s="3">
        <f>IFERROR(VLOOKUP(A1898,'Exchange rates'!$A$6:$D$1909,4,FALSE),"")</f>
        <v>0.74221000000000004</v>
      </c>
      <c r="L1898" s="3">
        <f>IFERROR(VLOOKUP(B1898,'Work hours'!$A$6:$G$3151,7,FALSE),"")</f>
        <v>37.340000000000003</v>
      </c>
      <c r="M1898" s="4">
        <f>IFERROR(VLOOKUP(B1898,Unemployment!$A$7:$D$3208,4,FALSE),"")</f>
        <v>0.13699999999999998</v>
      </c>
      <c r="N1898" s="1">
        <f>IFERROR(VLOOKUP($B1898,Compensation!$A$5:$H$3867,6,FALSE),"")</f>
        <v>7136</v>
      </c>
      <c r="O1898" s="1">
        <f>IFERROR(VLOOKUP($B1898,Compensation!$A$5:$H$3867,7,FALSE),"")</f>
        <v>5554</v>
      </c>
      <c r="P1898" s="1">
        <f>IFERROR(VLOOKUP($B1898,Compensation!$A$5:$H$3867,8,FALSE),"")</f>
        <v>1581</v>
      </c>
      <c r="Q1898" s="4">
        <f t="shared" si="238"/>
        <v>0.29971884494379597</v>
      </c>
      <c r="R1898" s="3">
        <f>IFERROR(VLOOKUP(B1898,Growth!$C$6:$G$1733,2,FALSE),"")</f>
        <v>2.2315714760000001</v>
      </c>
      <c r="S1898" s="6">
        <f t="shared" si="241"/>
        <v>0.26000000000000512</v>
      </c>
      <c r="T1898" s="6">
        <f t="shared" si="242"/>
        <v>-0.71571248386330111</v>
      </c>
      <c r="U1898" s="6">
        <f t="shared" si="243"/>
        <v>-0.20000000000000295</v>
      </c>
    </row>
    <row r="1899" spans="1:21" x14ac:dyDescent="0.2">
      <c r="A1899" t="str">
        <f t="shared" si="244"/>
        <v>Euro2012Q1</v>
      </c>
      <c r="B1899" t="s">
        <v>2200</v>
      </c>
      <c r="C1899" t="s">
        <v>35</v>
      </c>
      <c r="D1899" s="1">
        <v>2012</v>
      </c>
      <c r="E1899" s="1">
        <v>1</v>
      </c>
      <c r="F1899" s="1">
        <f t="shared" si="239"/>
        <v>49</v>
      </c>
      <c r="G1899" s="1">
        <v>17033.5</v>
      </c>
      <c r="H1899" s="1">
        <f t="shared" si="237"/>
        <v>22337.917807320951</v>
      </c>
      <c r="I1899" s="6">
        <f t="shared" si="240"/>
        <v>4.1331306308183677</v>
      </c>
      <c r="J1899" s="1">
        <f>IFERROR(VLOOKUP($B1899,Population!$A$2:$E$2577,5,FALSE),"")</f>
        <v>5404.6</v>
      </c>
      <c r="K1899" s="3">
        <f>IFERROR(VLOOKUP(A1899,'Exchange rates'!$A$6:$D$1909,4,FALSE),"")</f>
        <v>0.76253749999999998</v>
      </c>
      <c r="L1899" s="3">
        <f>IFERROR(VLOOKUP(B1899,'Work hours'!$A$6:$G$3151,7,FALSE),"")</f>
        <v>37.74</v>
      </c>
      <c r="M1899" s="4">
        <f>IFERROR(VLOOKUP(B1899,Unemployment!$A$7:$D$3208,4,FALSE),"")</f>
        <v>0.137333333333333</v>
      </c>
      <c r="N1899" s="1">
        <f>IFERROR(VLOOKUP($B1899,Compensation!$A$5:$H$3867,6,FALSE),"")</f>
        <v>6249</v>
      </c>
      <c r="O1899" s="1">
        <f>IFERROR(VLOOKUP($B1899,Compensation!$A$5:$H$3867,7,FALSE),"")</f>
        <v>4855</v>
      </c>
      <c r="P1899" s="1">
        <f>IFERROR(VLOOKUP($B1899,Compensation!$A$5:$H$3867,8,FALSE),"")</f>
        <v>1394</v>
      </c>
      <c r="Q1899" s="4">
        <f t="shared" si="238"/>
        <v>0.28502656529779552</v>
      </c>
      <c r="R1899" s="3">
        <f>IFERROR(VLOOKUP(B1899,Growth!$C$6:$G$1733,2,FALSE),"")</f>
        <v>2.143567059</v>
      </c>
      <c r="S1899" s="6">
        <f t="shared" si="241"/>
        <v>-0.75999999999999801</v>
      </c>
      <c r="T1899" s="6">
        <f t="shared" si="242"/>
        <v>0.10040477591619079</v>
      </c>
      <c r="U1899" s="6">
        <f t="shared" si="243"/>
        <v>-3.3333333333399051E-2</v>
      </c>
    </row>
    <row r="1900" spans="1:21" x14ac:dyDescent="0.2">
      <c r="A1900" t="str">
        <f t="shared" si="244"/>
        <v>Euro2012Q2</v>
      </c>
      <c r="B1900" t="s">
        <v>2201</v>
      </c>
      <c r="C1900" t="s">
        <v>35</v>
      </c>
      <c r="D1900" s="1">
        <v>2012</v>
      </c>
      <c r="E1900" s="1">
        <v>2</v>
      </c>
      <c r="F1900" s="1">
        <f t="shared" si="239"/>
        <v>50</v>
      </c>
      <c r="G1900" s="1">
        <v>18387.2</v>
      </c>
      <c r="H1900" s="1">
        <f t="shared" si="237"/>
        <v>23578.883439742996</v>
      </c>
      <c r="I1900" s="6">
        <f t="shared" si="240"/>
        <v>4.3627434851317384</v>
      </c>
      <c r="J1900" s="1">
        <f>IFERROR(VLOOKUP($B1900,Population!$A$2:$E$2577,5,FALSE),"")</f>
        <v>5404.6</v>
      </c>
      <c r="K1900" s="3">
        <f>IFERROR(VLOOKUP(A1900,'Exchange rates'!$A$6:$D$1909,4,FALSE),"")</f>
        <v>0.77981639999999997</v>
      </c>
      <c r="L1900" s="3">
        <f>IFERROR(VLOOKUP(B1900,'Work hours'!$A$6:$G$3151,7,FALSE),"")</f>
        <v>37.729999999999997</v>
      </c>
      <c r="M1900" s="4">
        <f>IFERROR(VLOOKUP(B1900,Unemployment!$A$7:$D$3208,4,FALSE),"")</f>
        <v>0.13766666666666699</v>
      </c>
      <c r="N1900" s="1">
        <f>IFERROR(VLOOKUP($B1900,Compensation!$A$5:$H$3867,6,FALSE),"")</f>
        <v>6625</v>
      </c>
      <c r="O1900" s="1">
        <f>IFERROR(VLOOKUP($B1900,Compensation!$A$5:$H$3867,7,FALSE),"")</f>
        <v>5129</v>
      </c>
      <c r="P1900" s="1">
        <f>IFERROR(VLOOKUP($B1900,Compensation!$A$5:$H$3867,8,FALSE),"")</f>
        <v>1496</v>
      </c>
      <c r="Q1900" s="4">
        <f t="shared" si="238"/>
        <v>0.27894404803341455</v>
      </c>
      <c r="R1900" s="3">
        <f>IFERROR(VLOOKUP(B1900,Growth!$C$6:$G$1733,2,FALSE),"")</f>
        <v>1.598402272</v>
      </c>
      <c r="S1900" s="6">
        <f t="shared" si="241"/>
        <v>-0.78000000000000114</v>
      </c>
      <c r="T1900" s="6">
        <f t="shared" si="242"/>
        <v>-0.16187532378594827</v>
      </c>
      <c r="U1900" s="6">
        <f t="shared" si="243"/>
        <v>0.16666666666669827</v>
      </c>
    </row>
    <row r="1901" spans="1:21" x14ac:dyDescent="0.2">
      <c r="A1901" t="str">
        <f t="shared" si="244"/>
        <v>Euro2012Q3</v>
      </c>
      <c r="B1901" t="s">
        <v>2202</v>
      </c>
      <c r="C1901" t="s">
        <v>35</v>
      </c>
      <c r="D1901" s="1">
        <v>2012</v>
      </c>
      <c r="E1901" s="1">
        <v>3</v>
      </c>
      <c r="F1901" s="1">
        <f t="shared" si="239"/>
        <v>51</v>
      </c>
      <c r="G1901" s="1">
        <v>19454.5</v>
      </c>
      <c r="H1901" s="1">
        <f t="shared" si="237"/>
        <v>24344.349950984699</v>
      </c>
      <c r="I1901" s="6">
        <f t="shared" si="240"/>
        <v>4.5029595011347316</v>
      </c>
      <c r="J1901" s="1">
        <f>IFERROR(VLOOKUP($B1901,Population!$A$2:$E$2577,5,FALSE),"")</f>
        <v>5406.3</v>
      </c>
      <c r="K1901" s="3">
        <f>IFERROR(VLOOKUP(A1901,'Exchange rates'!$A$6:$D$1909,4,FALSE),"")</f>
        <v>0.79913820000000002</v>
      </c>
      <c r="L1901" s="3">
        <f>IFERROR(VLOOKUP(B1901,'Work hours'!$A$6:$G$3151,7,FALSE),"")</f>
        <v>35.409999999999997</v>
      </c>
      <c r="M1901" s="4">
        <f>IFERROR(VLOOKUP(B1901,Unemployment!$A$7:$D$3208,4,FALSE),"")</f>
        <v>0.13866666666666699</v>
      </c>
      <c r="N1901" s="1">
        <f>IFERROR(VLOOKUP($B1901,Compensation!$A$5:$H$3867,6,FALSE),"")</f>
        <v>6605</v>
      </c>
      <c r="O1901" s="1">
        <f>IFERROR(VLOOKUP($B1901,Compensation!$A$5:$H$3867,7,FALSE),"")</f>
        <v>5097</v>
      </c>
      <c r="P1901" s="1">
        <f>IFERROR(VLOOKUP($B1901,Compensation!$A$5:$H$3867,8,FALSE),"")</f>
        <v>1509</v>
      </c>
      <c r="Q1901" s="4">
        <f t="shared" si="238"/>
        <v>0.2619959392428487</v>
      </c>
      <c r="R1901" s="3">
        <f>IFERROR(VLOOKUP(B1901,Growth!$C$6:$G$1733,2,FALSE),"")</f>
        <v>1.218745658</v>
      </c>
      <c r="S1901" s="6">
        <f t="shared" si="241"/>
        <v>0.79999999999999716</v>
      </c>
      <c r="T1901" s="6">
        <f t="shared" si="242"/>
        <v>-0.32070762312949586</v>
      </c>
      <c r="U1901" s="6">
        <f t="shared" si="243"/>
        <v>0.43333333333339941</v>
      </c>
    </row>
    <row r="1902" spans="1:21" x14ac:dyDescent="0.2">
      <c r="A1902" t="str">
        <f t="shared" si="244"/>
        <v>Euro2012Q4</v>
      </c>
      <c r="B1902" t="s">
        <v>2203</v>
      </c>
      <c r="C1902" t="s">
        <v>35</v>
      </c>
      <c r="D1902" s="1">
        <v>2012</v>
      </c>
      <c r="E1902" s="1">
        <v>4</v>
      </c>
      <c r="F1902" s="1">
        <f t="shared" si="239"/>
        <v>52</v>
      </c>
      <c r="G1902" s="1">
        <v>18774</v>
      </c>
      <c r="H1902" s="1">
        <f t="shared" si="237"/>
        <v>24364.965220160702</v>
      </c>
      <c r="I1902" s="6">
        <f t="shared" si="240"/>
        <v>4.5041067049007673</v>
      </c>
      <c r="J1902" s="1">
        <f>IFERROR(VLOOKUP($B1902,Population!$A$2:$E$2577,5,FALSE),"")</f>
        <v>5409.5</v>
      </c>
      <c r="K1902" s="3">
        <f>IFERROR(VLOOKUP(A1902,'Exchange rates'!$A$6:$D$1909,4,FALSE),"")</f>
        <v>0.77053260000000001</v>
      </c>
      <c r="L1902" s="3">
        <f>IFERROR(VLOOKUP(B1902,'Work hours'!$A$6:$G$3151,7,FALSE),"")</f>
        <v>37.39</v>
      </c>
      <c r="M1902" s="4">
        <f>IFERROR(VLOOKUP(B1902,Unemployment!$A$7:$D$3208,4,FALSE),"")</f>
        <v>0.14233333333333301</v>
      </c>
      <c r="N1902" s="1">
        <f>IFERROR(VLOOKUP($B1902,Compensation!$A$5:$H$3867,6,FALSE),"")</f>
        <v>7380</v>
      </c>
      <c r="O1902" s="1">
        <f>IFERROR(VLOOKUP($B1902,Compensation!$A$5:$H$3867,7,FALSE),"")</f>
        <v>5779</v>
      </c>
      <c r="P1902" s="1">
        <f>IFERROR(VLOOKUP($B1902,Compensation!$A$5:$H$3867,8,FALSE),"")</f>
        <v>1600</v>
      </c>
      <c r="Q1902" s="4">
        <f t="shared" si="238"/>
        <v>0.30781932459784811</v>
      </c>
      <c r="R1902" s="3">
        <f>IFERROR(VLOOKUP(B1902,Growth!$C$6:$G$1733,2,FALSE),"")</f>
        <v>0.33266668599999999</v>
      </c>
      <c r="S1902" s="6">
        <f t="shared" si="241"/>
        <v>4.9999999999997158E-2</v>
      </c>
      <c r="T1902" s="6">
        <f t="shared" si="242"/>
        <v>0.81004796540521395</v>
      </c>
      <c r="U1902" s="6">
        <f t="shared" si="243"/>
        <v>0.53333333333330235</v>
      </c>
    </row>
    <row r="1903" spans="1:21" x14ac:dyDescent="0.2">
      <c r="A1903" t="str">
        <f t="shared" si="244"/>
        <v>Euro2013Q1</v>
      </c>
      <c r="B1903" t="s">
        <v>2204</v>
      </c>
      <c r="C1903" t="s">
        <v>35</v>
      </c>
      <c r="D1903" s="1">
        <v>2013</v>
      </c>
      <c r="E1903" s="1">
        <v>1</v>
      </c>
      <c r="F1903" s="1">
        <f t="shared" si="239"/>
        <v>53</v>
      </c>
      <c r="G1903" s="1">
        <v>17238.8</v>
      </c>
      <c r="H1903" s="1">
        <f t="shared" si="237"/>
        <v>22746.507363176963</v>
      </c>
      <c r="I1903" s="6">
        <f t="shared" si="240"/>
        <v>4.2039860578440802</v>
      </c>
      <c r="J1903" s="1">
        <f>IFERROR(VLOOKUP($B1903,Population!$A$2:$E$2577,5,FALSE),"")</f>
        <v>5410.7</v>
      </c>
      <c r="K1903" s="3">
        <f>IFERROR(VLOOKUP(A1903,'Exchange rates'!$A$6:$D$1909,4,FALSE),"")</f>
        <v>0.75786580000000003</v>
      </c>
      <c r="L1903" s="3">
        <f>IFERROR(VLOOKUP(B1903,'Work hours'!$A$6:$G$3151,7,FALSE),"")</f>
        <v>36.75</v>
      </c>
      <c r="M1903" s="4">
        <f>IFERROR(VLOOKUP(B1903,Unemployment!$A$7:$D$3208,4,FALSE),"")</f>
        <v>0.14199999999999999</v>
      </c>
      <c r="N1903" s="1">
        <f>IFERROR(VLOOKUP($B1903,Compensation!$A$5:$H$3867,6,FALSE),"")</f>
        <v>6419</v>
      </c>
      <c r="O1903" s="1">
        <f>IFERROR(VLOOKUP($B1903,Compensation!$A$5:$H$3867,7,FALSE),"")</f>
        <v>4938</v>
      </c>
      <c r="P1903" s="1">
        <f>IFERROR(VLOOKUP($B1903,Compensation!$A$5:$H$3867,8,FALSE),"")</f>
        <v>1481</v>
      </c>
      <c r="Q1903" s="4">
        <f t="shared" si="238"/>
        <v>0.28644685244912638</v>
      </c>
      <c r="R1903" s="3">
        <f>IFERROR(VLOOKUP(B1903,Growth!$C$6:$G$1733,2,FALSE),"")</f>
        <v>0.148758686</v>
      </c>
      <c r="S1903" s="6">
        <f t="shared" si="241"/>
        <v>-0.99000000000000199</v>
      </c>
      <c r="T1903" s="6">
        <f t="shared" si="242"/>
        <v>0.14202871513308568</v>
      </c>
      <c r="U1903" s="6">
        <f t="shared" si="243"/>
        <v>0.46666666666669854</v>
      </c>
    </row>
    <row r="1904" spans="1:21" x14ac:dyDescent="0.2">
      <c r="A1904" t="str">
        <f t="shared" si="244"/>
        <v>Euro2013Q2</v>
      </c>
      <c r="B1904" t="s">
        <v>2205</v>
      </c>
      <c r="C1904" t="s">
        <v>35</v>
      </c>
      <c r="D1904" s="1">
        <v>2013</v>
      </c>
      <c r="E1904" s="1">
        <v>2</v>
      </c>
      <c r="F1904" s="1">
        <f t="shared" si="239"/>
        <v>54</v>
      </c>
      <c r="G1904" s="1">
        <v>18618.2</v>
      </c>
      <c r="H1904" s="1">
        <f t="shared" si="237"/>
        <v>24315.552879686453</v>
      </c>
      <c r="I1904" s="6">
        <f t="shared" si="240"/>
        <v>4.4935601862223633</v>
      </c>
      <c r="J1904" s="1">
        <f>IFERROR(VLOOKUP($B1904,Population!$A$2:$E$2577,5,FALSE),"")</f>
        <v>5411.2</v>
      </c>
      <c r="K1904" s="3">
        <f>IFERROR(VLOOKUP(A1904,'Exchange rates'!$A$6:$D$1909,4,FALSE),"")</f>
        <v>0.76569100000000001</v>
      </c>
      <c r="L1904" s="3">
        <f>IFERROR(VLOOKUP(B1904,'Work hours'!$A$6:$G$3151,7,FALSE),"")</f>
        <v>38.29</v>
      </c>
      <c r="M1904" s="4">
        <f>IFERROR(VLOOKUP(B1904,Unemployment!$A$7:$D$3208,4,FALSE),"")</f>
        <v>0.14233333333333301</v>
      </c>
      <c r="N1904" s="1">
        <f>IFERROR(VLOOKUP($B1904,Compensation!$A$5:$H$3867,6,FALSE),"")</f>
        <v>6757</v>
      </c>
      <c r="O1904" s="1">
        <f>IFERROR(VLOOKUP($B1904,Compensation!$A$5:$H$3867,7,FALSE),"")</f>
        <v>5204</v>
      </c>
      <c r="P1904" s="1">
        <f>IFERROR(VLOOKUP($B1904,Compensation!$A$5:$H$3867,8,FALSE),"")</f>
        <v>1553</v>
      </c>
      <c r="Q1904" s="4">
        <f t="shared" si="238"/>
        <v>0.27951144578960369</v>
      </c>
      <c r="R1904" s="3">
        <f>IFERROR(VLOOKUP(B1904,Growth!$C$6:$G$1733,2,FALSE),"")</f>
        <v>0.31174798599999998</v>
      </c>
      <c r="S1904" s="6">
        <f t="shared" si="241"/>
        <v>0.56000000000000227</v>
      </c>
      <c r="T1904" s="6">
        <f t="shared" si="242"/>
        <v>5.6739775618913635E-2</v>
      </c>
      <c r="U1904" s="6">
        <f t="shared" si="243"/>
        <v>0.46666666666660139</v>
      </c>
    </row>
    <row r="1905" spans="1:21" x14ac:dyDescent="0.2">
      <c r="A1905" t="str">
        <f t="shared" si="244"/>
        <v>Euro2013Q3</v>
      </c>
      <c r="B1905" t="s">
        <v>2206</v>
      </c>
      <c r="C1905" t="s">
        <v>35</v>
      </c>
      <c r="D1905" s="1">
        <v>2013</v>
      </c>
      <c r="E1905" s="1">
        <v>3</v>
      </c>
      <c r="F1905" s="1">
        <f t="shared" si="239"/>
        <v>55</v>
      </c>
      <c r="G1905" s="1">
        <v>19643</v>
      </c>
      <c r="H1905" s="1">
        <f t="shared" si="237"/>
        <v>26019.241495994454</v>
      </c>
      <c r="I1905" s="6">
        <f t="shared" si="240"/>
        <v>4.806273366335609</v>
      </c>
      <c r="J1905" s="1">
        <f>IFERROR(VLOOKUP($B1905,Population!$A$2:$E$2577,5,FALSE),"")</f>
        <v>5413.6</v>
      </c>
      <c r="K1905" s="3">
        <f>IFERROR(VLOOKUP(A1905,'Exchange rates'!$A$6:$D$1909,4,FALSE),"")</f>
        <v>0.75494130000000004</v>
      </c>
      <c r="L1905" s="3">
        <f>IFERROR(VLOOKUP(B1905,'Work hours'!$A$6:$G$3151,7,FALSE),"")</f>
        <v>35.35</v>
      </c>
      <c r="M1905" s="4">
        <f>IFERROR(VLOOKUP(B1905,Unemployment!$A$7:$D$3208,4,FALSE),"")</f>
        <v>0.140333333333333</v>
      </c>
      <c r="N1905" s="1">
        <f>IFERROR(VLOOKUP($B1905,Compensation!$A$5:$H$3867,6,FALSE),"")</f>
        <v>6736</v>
      </c>
      <c r="O1905" s="1">
        <f>IFERROR(VLOOKUP($B1905,Compensation!$A$5:$H$3867,7,FALSE),"")</f>
        <v>5157</v>
      </c>
      <c r="P1905" s="1">
        <f>IFERROR(VLOOKUP($B1905,Compensation!$A$5:$H$3867,8,FALSE),"")</f>
        <v>1579</v>
      </c>
      <c r="Q1905" s="4">
        <f t="shared" si="238"/>
        <v>0.262536272463473</v>
      </c>
      <c r="R1905" s="3">
        <f>IFERROR(VLOOKUP(B1905,Growth!$C$6:$G$1733,2,FALSE),"")</f>
        <v>0.68333599199999995</v>
      </c>
      <c r="S1905" s="6">
        <f t="shared" si="241"/>
        <v>-5.9999999999995168E-2</v>
      </c>
      <c r="T1905" s="6">
        <f t="shared" si="242"/>
        <v>5.4033322062430056E-2</v>
      </c>
      <c r="U1905" s="6">
        <f t="shared" si="243"/>
        <v>0.16666666666660113</v>
      </c>
    </row>
    <row r="1906" spans="1:21" x14ac:dyDescent="0.2">
      <c r="A1906" t="str">
        <f t="shared" si="244"/>
        <v>Euro2013Q4</v>
      </c>
      <c r="B1906" t="s">
        <v>2207</v>
      </c>
      <c r="C1906" t="s">
        <v>35</v>
      </c>
      <c r="D1906" s="1">
        <v>2013</v>
      </c>
      <c r="E1906" s="1">
        <v>4</v>
      </c>
      <c r="F1906" s="1">
        <f t="shared" si="239"/>
        <v>56</v>
      </c>
      <c r="G1906" s="1">
        <v>18992.8</v>
      </c>
      <c r="H1906" s="1">
        <f t="shared" si="237"/>
        <v>25851.359582410329</v>
      </c>
      <c r="I1906" s="6">
        <f t="shared" si="240"/>
        <v>4.7727055446155875</v>
      </c>
      <c r="J1906" s="1">
        <f>IFERROR(VLOOKUP($B1906,Population!$A$2:$E$2577,5,FALSE),"")</f>
        <v>5416.5</v>
      </c>
      <c r="K1906" s="3">
        <f>IFERROR(VLOOKUP(A1906,'Exchange rates'!$A$6:$D$1909,4,FALSE),"")</f>
        <v>0.73469249999999997</v>
      </c>
      <c r="L1906" s="3">
        <f>IFERROR(VLOOKUP(B1906,'Work hours'!$A$6:$G$3151,7,FALSE),"")</f>
        <v>37.520000000000003</v>
      </c>
      <c r="M1906" s="4">
        <f>IFERROR(VLOOKUP(B1906,Unemployment!$A$7:$D$3208,4,FALSE),"")</f>
        <v>0.14000000000000001</v>
      </c>
      <c r="N1906" s="1">
        <f>IFERROR(VLOOKUP($B1906,Compensation!$A$5:$H$3867,6,FALSE),"")</f>
        <v>7495</v>
      </c>
      <c r="O1906" s="1">
        <f>IFERROR(VLOOKUP($B1906,Compensation!$A$5:$H$3867,7,FALSE),"")</f>
        <v>5810</v>
      </c>
      <c r="P1906" s="1">
        <f>IFERROR(VLOOKUP($B1906,Compensation!$A$5:$H$3867,8,FALSE),"")</f>
        <v>1684</v>
      </c>
      <c r="Q1906" s="4">
        <f t="shared" si="238"/>
        <v>0.30590539572890779</v>
      </c>
      <c r="R1906" s="3">
        <f>IFERROR(VLOOKUP(B1906,Growth!$C$6:$G$1733,2,FALSE),"")</f>
        <v>1.386625148</v>
      </c>
      <c r="S1906" s="6">
        <f t="shared" si="241"/>
        <v>0.13000000000000256</v>
      </c>
      <c r="T1906" s="6">
        <f t="shared" si="242"/>
        <v>-0.19139288689403178</v>
      </c>
      <c r="U1906" s="6">
        <f t="shared" si="243"/>
        <v>-0.23333333333329931</v>
      </c>
    </row>
    <row r="1907" spans="1:21" x14ac:dyDescent="0.2">
      <c r="A1907" t="str">
        <f t="shared" si="244"/>
        <v>Euro2014Q1</v>
      </c>
      <c r="B1907" t="s">
        <v>2208</v>
      </c>
      <c r="C1907" t="s">
        <v>35</v>
      </c>
      <c r="D1907" s="1">
        <v>2014</v>
      </c>
      <c r="E1907" s="1">
        <v>1</v>
      </c>
      <c r="F1907" s="1">
        <f t="shared" si="239"/>
        <v>57</v>
      </c>
      <c r="G1907" s="1">
        <v>17584.5</v>
      </c>
      <c r="H1907" s="1">
        <f t="shared" si="237"/>
        <v>24099.425393608872</v>
      </c>
      <c r="I1907" s="6">
        <f t="shared" si="240"/>
        <v>4.4494258799565882</v>
      </c>
      <c r="J1907" s="1">
        <f>IFERROR(VLOOKUP($B1907,Population!$A$2:$E$2577,5,FALSE),"")</f>
        <v>5416.3</v>
      </c>
      <c r="K1907" s="3">
        <f>IFERROR(VLOOKUP(A1907,'Exchange rates'!$A$6:$D$1909,4,FALSE),"")</f>
        <v>0.72966470000000005</v>
      </c>
      <c r="L1907" s="3">
        <f>IFERROR(VLOOKUP(B1907,'Work hours'!$A$6:$G$3151,7,FALSE),"")</f>
        <v>36.75</v>
      </c>
      <c r="M1907" s="4">
        <f>IFERROR(VLOOKUP(B1907,Unemployment!$A$7:$D$3208,4,FALSE),"")</f>
        <v>0.13800000000000001</v>
      </c>
      <c r="N1907" s="1">
        <f>IFERROR(VLOOKUP($B1907,Compensation!$A$5:$H$3867,6,FALSE),"")</f>
        <v>6654</v>
      </c>
      <c r="O1907" s="1">
        <f>IFERROR(VLOOKUP($B1907,Compensation!$A$5:$H$3867,7,FALSE),"")</f>
        <v>5092</v>
      </c>
      <c r="P1907" s="1">
        <f>IFERROR(VLOOKUP($B1907,Compensation!$A$5:$H$3867,8,FALSE),"")</f>
        <v>1562</v>
      </c>
      <c r="Q1907" s="4">
        <f t="shared" si="238"/>
        <v>0.28957320367368988</v>
      </c>
      <c r="R1907" s="3">
        <f>IFERROR(VLOOKUP(B1907,Growth!$C$6:$G$1733,2,FALSE),"")</f>
        <v>1.973131226</v>
      </c>
      <c r="S1907" s="6">
        <f t="shared" si="241"/>
        <v>0</v>
      </c>
      <c r="T1907" s="6">
        <f t="shared" si="242"/>
        <v>0.31263512245635061</v>
      </c>
      <c r="U1907" s="6">
        <f t="shared" si="243"/>
        <v>-0.39999999999999758</v>
      </c>
    </row>
    <row r="1908" spans="1:21" x14ac:dyDescent="0.2">
      <c r="A1908" t="str">
        <f t="shared" si="244"/>
        <v>Euro2014Q2</v>
      </c>
      <c r="B1908" t="s">
        <v>2209</v>
      </c>
      <c r="C1908" t="s">
        <v>35</v>
      </c>
      <c r="D1908" s="1">
        <v>2014</v>
      </c>
      <c r="E1908" s="1">
        <v>2</v>
      </c>
      <c r="F1908" s="1">
        <f t="shared" si="239"/>
        <v>58</v>
      </c>
      <c r="G1908" s="1">
        <v>19033</v>
      </c>
      <c r="H1908" s="1">
        <f t="shared" si="237"/>
        <v>26099.148791750515</v>
      </c>
      <c r="I1908" s="6">
        <f t="shared" si="240"/>
        <v>4.8178300213672225</v>
      </c>
      <c r="J1908" s="1">
        <f>IFERROR(VLOOKUP($B1908,Population!$A$2:$E$2577,5,FALSE),"")</f>
        <v>5417.2</v>
      </c>
      <c r="K1908" s="3">
        <f>IFERROR(VLOOKUP(A1908,'Exchange rates'!$A$6:$D$1909,4,FALSE),"")</f>
        <v>0.7292575</v>
      </c>
      <c r="L1908" s="3">
        <f>IFERROR(VLOOKUP(B1908,'Work hours'!$A$6:$G$3151,7,FALSE),"")</f>
        <v>37.369999999999997</v>
      </c>
      <c r="M1908" s="4">
        <f>IFERROR(VLOOKUP(B1908,Unemployment!$A$7:$D$3208,4,FALSE),"")</f>
        <v>0.13366666666666699</v>
      </c>
      <c r="N1908" s="1">
        <f>IFERROR(VLOOKUP($B1908,Compensation!$A$5:$H$3867,6,FALSE),"")</f>
        <v>7120</v>
      </c>
      <c r="O1908" s="1">
        <f>IFERROR(VLOOKUP($B1908,Compensation!$A$5:$H$3867,7,FALSE),"")</f>
        <v>5440</v>
      </c>
      <c r="P1908" s="1">
        <f>IFERROR(VLOOKUP($B1908,Compensation!$A$5:$H$3867,8,FALSE),"")</f>
        <v>1680</v>
      </c>
      <c r="Q1908" s="4">
        <f t="shared" si="238"/>
        <v>0.2858193663636841</v>
      </c>
      <c r="R1908" s="3">
        <f>IFERROR(VLOOKUP(B1908,Growth!$C$6:$G$1733,2,FALSE),"")</f>
        <v>2.4197877800000001</v>
      </c>
      <c r="S1908" s="6">
        <f t="shared" si="241"/>
        <v>-0.92000000000000171</v>
      </c>
      <c r="T1908" s="6">
        <f t="shared" si="242"/>
        <v>0.63079205740804167</v>
      </c>
      <c r="U1908" s="6">
        <f t="shared" si="243"/>
        <v>-0.86666666666660175</v>
      </c>
    </row>
    <row r="1909" spans="1:21" x14ac:dyDescent="0.2">
      <c r="A1909" t="str">
        <f t="shared" si="244"/>
        <v>Euro2014Q3</v>
      </c>
      <c r="B1909" t="s">
        <v>2210</v>
      </c>
      <c r="C1909" t="s">
        <v>35</v>
      </c>
      <c r="D1909" s="1">
        <v>2014</v>
      </c>
      <c r="E1909" s="1">
        <v>3</v>
      </c>
      <c r="F1909" s="1">
        <f t="shared" si="239"/>
        <v>59</v>
      </c>
      <c r="G1909" s="1">
        <v>20167.900000000001</v>
      </c>
      <c r="H1909" s="1">
        <f t="shared" si="237"/>
        <v>26712.846601168123</v>
      </c>
      <c r="I1909" s="6">
        <f t="shared" si="240"/>
        <v>4.9291151421131723</v>
      </c>
      <c r="J1909" s="1">
        <f>IFERROR(VLOOKUP($B1909,Population!$A$2:$E$2577,5,FALSE),"")</f>
        <v>5419.4</v>
      </c>
      <c r="K1909" s="3">
        <f>IFERROR(VLOOKUP(A1909,'Exchange rates'!$A$6:$D$1909,4,FALSE),"")</f>
        <v>0.75498880000000002</v>
      </c>
      <c r="L1909" s="3">
        <f>IFERROR(VLOOKUP(B1909,'Work hours'!$A$6:$G$3151,7,FALSE),"")</f>
        <v>34.01</v>
      </c>
      <c r="M1909" s="4">
        <f>IFERROR(VLOOKUP(B1909,Unemployment!$A$7:$D$3208,4,FALSE),"")</f>
        <v>0.12866666666666698</v>
      </c>
      <c r="N1909" s="1">
        <f>IFERROR(VLOOKUP($B1909,Compensation!$A$5:$H$3867,6,FALSE),"")</f>
        <v>7018</v>
      </c>
      <c r="O1909" s="1">
        <f>IFERROR(VLOOKUP($B1909,Compensation!$A$5:$H$3867,7,FALSE),"")</f>
        <v>5362</v>
      </c>
      <c r="P1909" s="1">
        <f>IFERROR(VLOOKUP($B1909,Compensation!$A$5:$H$3867,8,FALSE),"")</f>
        <v>1657</v>
      </c>
      <c r="Q1909" s="4">
        <f t="shared" si="238"/>
        <v>0.26586803782248025</v>
      </c>
      <c r="R1909" s="3">
        <f>IFERROR(VLOOKUP(B1909,Growth!$C$6:$G$1733,2,FALSE),"")</f>
        <v>2.928840245</v>
      </c>
      <c r="S1909" s="6">
        <f t="shared" si="241"/>
        <v>-1.3400000000000034</v>
      </c>
      <c r="T1909" s="6">
        <f t="shared" si="242"/>
        <v>0.33317653590072549</v>
      </c>
      <c r="U1909" s="6">
        <f t="shared" si="243"/>
        <v>-1.1666666666666021</v>
      </c>
    </row>
    <row r="1910" spans="1:21" x14ac:dyDescent="0.2">
      <c r="A1910" t="str">
        <f t="shared" si="244"/>
        <v>Euro2014Q4</v>
      </c>
      <c r="B1910" t="s">
        <v>2211</v>
      </c>
      <c r="C1910" t="s">
        <v>35</v>
      </c>
      <c r="D1910" s="1">
        <v>2014</v>
      </c>
      <c r="E1910" s="1">
        <v>4</v>
      </c>
      <c r="F1910" s="1">
        <f t="shared" si="239"/>
        <v>60</v>
      </c>
      <c r="G1910" s="1">
        <v>19569.099999999999</v>
      </c>
      <c r="H1910" s="1">
        <f t="shared" si="237"/>
        <v>24434.817407829862</v>
      </c>
      <c r="I1910" s="6">
        <f t="shared" si="240"/>
        <v>4.5071046976481837</v>
      </c>
      <c r="J1910" s="1">
        <f>IFERROR(VLOOKUP($B1910,Population!$A$2:$E$2577,5,FALSE),"")</f>
        <v>5421.4</v>
      </c>
      <c r="K1910" s="3">
        <f>IFERROR(VLOOKUP(A1910,'Exchange rates'!$A$6:$D$1909,4,FALSE),"")</f>
        <v>0.80086950000000001</v>
      </c>
      <c r="L1910" s="3">
        <f>IFERROR(VLOOKUP(B1910,'Work hours'!$A$6:$G$3151,7,FALSE),"")</f>
        <v>37.07</v>
      </c>
      <c r="M1910" s="4">
        <f>IFERROR(VLOOKUP(B1910,Unemployment!$A$7:$D$3208,4,FALSE),"")</f>
        <v>0.124</v>
      </c>
      <c r="N1910" s="1">
        <f>IFERROR(VLOOKUP($B1910,Compensation!$A$5:$H$3867,6,FALSE),"")</f>
        <v>7778</v>
      </c>
      <c r="O1910" s="1">
        <f>IFERROR(VLOOKUP($B1910,Compensation!$A$5:$H$3867,7,FALSE),"")</f>
        <v>5999</v>
      </c>
      <c r="P1910" s="1">
        <f>IFERROR(VLOOKUP($B1910,Compensation!$A$5:$H$3867,8,FALSE),"")</f>
        <v>1778</v>
      </c>
      <c r="Q1910" s="4">
        <f t="shared" si="238"/>
        <v>0.3065547214741608</v>
      </c>
      <c r="R1910" s="3">
        <f>IFERROR(VLOOKUP(B1910,Growth!$C$6:$G$1733,2,FALSE),"")</f>
        <v>3.455829697</v>
      </c>
      <c r="S1910" s="6">
        <f t="shared" si="241"/>
        <v>-0.45000000000000284</v>
      </c>
      <c r="T1910" s="6">
        <f t="shared" si="242"/>
        <v>6.4932574525300435E-2</v>
      </c>
      <c r="U1910" s="6">
        <f t="shared" si="243"/>
        <v>-1.6000000000000014</v>
      </c>
    </row>
    <row r="1911" spans="1:21" x14ac:dyDescent="0.2">
      <c r="A1911" t="str">
        <f t="shared" si="244"/>
        <v>Euro2015Q1</v>
      </c>
      <c r="B1911" t="s">
        <v>2212</v>
      </c>
      <c r="C1911" t="s">
        <v>35</v>
      </c>
      <c r="D1911" s="1">
        <v>2015</v>
      </c>
      <c r="E1911" s="1">
        <v>1</v>
      </c>
      <c r="F1911" s="1">
        <f t="shared" si="239"/>
        <v>61</v>
      </c>
      <c r="G1911" s="1">
        <v>18313.599999999999</v>
      </c>
      <c r="H1911" s="1">
        <f t="shared" si="237"/>
        <v>20616.161334160668</v>
      </c>
      <c r="I1911" s="6">
        <f t="shared" si="240"/>
        <v>3.8030882942243296</v>
      </c>
      <c r="J1911" s="1">
        <f>IFERROR(VLOOKUP($B1911,Population!$A$2:$E$2577,5,FALSE),"")</f>
        <v>5420.9</v>
      </c>
      <c r="K1911" s="3">
        <f>IFERROR(VLOOKUP(A1911,'Exchange rates'!$A$6:$D$1909,4,FALSE),"")</f>
        <v>0.88831280000000001</v>
      </c>
      <c r="L1911" s="3">
        <f>IFERROR(VLOOKUP(B1911,'Work hours'!$A$6:$G$3151,7,FALSE),"")</f>
        <v>35.479999999999997</v>
      </c>
      <c r="M1911" s="4">
        <f>IFERROR(VLOOKUP(B1911,Unemployment!$A$7:$D$3208,4,FALSE),"")</f>
        <v>0.121</v>
      </c>
      <c r="N1911" s="1">
        <f>IFERROR(VLOOKUP($B1911,Compensation!$A$5:$H$3867,6,FALSE),"")</f>
        <v>7041</v>
      </c>
      <c r="O1911" s="1">
        <f>IFERROR(VLOOKUP($B1911,Compensation!$A$5:$H$3867,7,FALSE),"")</f>
        <v>5349</v>
      </c>
      <c r="P1911" s="1">
        <f>IFERROR(VLOOKUP($B1911,Compensation!$A$5:$H$3867,8,FALSE),"")</f>
        <v>1692</v>
      </c>
      <c r="Q1911" s="4">
        <f t="shared" si="238"/>
        <v>0.29207801852175436</v>
      </c>
      <c r="R1911" s="3">
        <f>IFERROR(VLOOKUP(B1911,Growth!$C$6:$G$1733,2,FALSE),"")</f>
        <v>4.7869629089999997</v>
      </c>
      <c r="S1911" s="6">
        <f t="shared" si="241"/>
        <v>-1.2700000000000031</v>
      </c>
      <c r="T1911" s="6">
        <f t="shared" si="242"/>
        <v>0.25048148480644739</v>
      </c>
      <c r="U1911" s="6">
        <f t="shared" si="243"/>
        <v>-1.7000000000000015</v>
      </c>
    </row>
    <row r="1912" spans="1:21" x14ac:dyDescent="0.2">
      <c r="A1912" t="str">
        <f t="shared" si="244"/>
        <v>Euro2015Q2</v>
      </c>
      <c r="B1912" t="s">
        <v>2213</v>
      </c>
      <c r="C1912" t="s">
        <v>35</v>
      </c>
      <c r="D1912" s="1">
        <v>2015</v>
      </c>
      <c r="E1912" s="1">
        <v>2</v>
      </c>
      <c r="F1912" s="1">
        <f t="shared" si="239"/>
        <v>62</v>
      </c>
      <c r="G1912" s="1">
        <v>19945.2</v>
      </c>
      <c r="H1912" s="1">
        <f t="shared" si="237"/>
        <v>22060.343531794064</v>
      </c>
      <c r="I1912" s="6">
        <f t="shared" si="240"/>
        <v>4.0697235604534665</v>
      </c>
      <c r="J1912" s="1">
        <f>IFERROR(VLOOKUP($B1912,Population!$A$2:$E$2577,5,FALSE),"")</f>
        <v>5420.6</v>
      </c>
      <c r="K1912" s="3">
        <f>IFERROR(VLOOKUP(A1912,'Exchange rates'!$A$6:$D$1909,4,FALSE),"")</f>
        <v>0.90412009999999998</v>
      </c>
      <c r="L1912" s="3">
        <f>IFERROR(VLOOKUP(B1912,'Work hours'!$A$6:$G$3151,7,FALSE),"")</f>
        <v>37.26</v>
      </c>
      <c r="M1912" s="4">
        <f>IFERROR(VLOOKUP(B1912,Unemployment!$A$7:$D$3208,4,FALSE),"")</f>
        <v>0.11599999999999999</v>
      </c>
      <c r="N1912" s="1">
        <f>IFERROR(VLOOKUP($B1912,Compensation!$A$5:$H$3867,6,FALSE),"")</f>
        <v>7512</v>
      </c>
      <c r="O1912" s="1">
        <f>IFERROR(VLOOKUP($B1912,Compensation!$A$5:$H$3867,7,FALSE),"")</f>
        <v>5742</v>
      </c>
      <c r="P1912" s="1">
        <f>IFERROR(VLOOKUP($B1912,Compensation!$A$5:$H$3867,8,FALSE),"")</f>
        <v>1770</v>
      </c>
      <c r="Q1912" s="4">
        <f t="shared" si="238"/>
        <v>0.28788881535407013</v>
      </c>
      <c r="R1912" s="3">
        <f>IFERROR(VLOOKUP(B1912,Growth!$C$6:$G$1733,2,FALSE),"")</f>
        <v>5.2845864149999997</v>
      </c>
      <c r="S1912" s="6">
        <f t="shared" si="241"/>
        <v>-0.10999999999999943</v>
      </c>
      <c r="T1912" s="6">
        <f t="shared" si="242"/>
        <v>0.20694489903860247</v>
      </c>
      <c r="U1912" s="6">
        <f t="shared" si="243"/>
        <v>-1.7666666666666997</v>
      </c>
    </row>
    <row r="1913" spans="1:21" x14ac:dyDescent="0.2">
      <c r="A1913" t="str">
        <f t="shared" si="244"/>
        <v>Euro2015Q3</v>
      </c>
      <c r="B1913" t="s">
        <v>2214</v>
      </c>
      <c r="C1913" t="s">
        <v>35</v>
      </c>
      <c r="D1913" s="1">
        <v>2015</v>
      </c>
      <c r="E1913" s="1">
        <v>3</v>
      </c>
      <c r="F1913" s="1">
        <f t="shared" si="239"/>
        <v>63</v>
      </c>
      <c r="G1913" s="1">
        <v>21142.2</v>
      </c>
      <c r="H1913" s="1">
        <f t="shared" si="237"/>
        <v>23503.730245274925</v>
      </c>
      <c r="I1913" s="6">
        <f t="shared" si="240"/>
        <v>4.3344023614640435</v>
      </c>
      <c r="J1913" s="1">
        <f>IFERROR(VLOOKUP($B1913,Population!$A$2:$E$2577,5,FALSE),"")</f>
        <v>5422.6</v>
      </c>
      <c r="K1913" s="3">
        <f>IFERROR(VLOOKUP(A1913,'Exchange rates'!$A$6:$D$1909,4,FALSE),"")</f>
        <v>0.89952529999999997</v>
      </c>
      <c r="L1913" s="3">
        <f>IFERROR(VLOOKUP(B1913,'Work hours'!$A$6:$G$3151,7,FALSE),"")</f>
        <v>34.19</v>
      </c>
      <c r="M1913" s="4">
        <f>IFERROR(VLOOKUP(B1913,Unemployment!$A$7:$D$3208,4,FALSE),"")</f>
        <v>0.112666666666667</v>
      </c>
      <c r="N1913" s="1">
        <f>IFERROR(VLOOKUP($B1913,Compensation!$A$5:$H$3867,6,FALSE),"")</f>
        <v>7448</v>
      </c>
      <c r="O1913" s="1">
        <f>IFERROR(VLOOKUP($B1913,Compensation!$A$5:$H$3867,7,FALSE),"")</f>
        <v>5664</v>
      </c>
      <c r="P1913" s="1">
        <f>IFERROR(VLOOKUP($B1913,Compensation!$A$5:$H$3867,8,FALSE),"")</f>
        <v>1785</v>
      </c>
      <c r="Q1913" s="4">
        <f t="shared" si="238"/>
        <v>0.26790021852030538</v>
      </c>
      <c r="R1913" s="3">
        <f>IFERROR(VLOOKUP(B1913,Growth!$C$6:$G$1733,2,FALSE),"")</f>
        <v>5.4872773270000001</v>
      </c>
      <c r="S1913" s="6">
        <f t="shared" si="241"/>
        <v>0.17999999999999972</v>
      </c>
      <c r="T1913" s="6">
        <f t="shared" si="242"/>
        <v>0.20321806978251256</v>
      </c>
      <c r="U1913" s="6">
        <f t="shared" si="243"/>
        <v>-1.5999999999999988</v>
      </c>
    </row>
    <row r="1914" spans="1:21" x14ac:dyDescent="0.2">
      <c r="A1914" t="str">
        <f t="shared" si="244"/>
        <v>Euro2015Q4</v>
      </c>
      <c r="B1914" t="s">
        <v>2215</v>
      </c>
      <c r="C1914" t="s">
        <v>35</v>
      </c>
      <c r="D1914" s="1">
        <v>2015</v>
      </c>
      <c r="E1914" s="1">
        <v>4</v>
      </c>
      <c r="F1914" s="1">
        <f t="shared" si="239"/>
        <v>64</v>
      </c>
      <c r="G1914" s="1">
        <v>20725</v>
      </c>
      <c r="H1914" s="1">
        <f t="shared" si="237"/>
        <v>22678.818793009737</v>
      </c>
      <c r="I1914" s="6">
        <f t="shared" si="240"/>
        <v>4.1802733158242535</v>
      </c>
      <c r="J1914" s="1">
        <f>IFERROR(VLOOKUP($B1914,Population!$A$2:$E$2577,5,FALSE),"")</f>
        <v>5425.2</v>
      </c>
      <c r="K1914" s="3">
        <f>IFERROR(VLOOKUP(A1914,'Exchange rates'!$A$6:$D$1909,4,FALSE),"")</f>
        <v>0.91384829999999995</v>
      </c>
      <c r="L1914" s="3">
        <f>IFERROR(VLOOKUP(B1914,'Work hours'!$A$6:$G$3151,7,FALSE),"")</f>
        <v>37.6</v>
      </c>
      <c r="M1914" s="4">
        <f>IFERROR(VLOOKUP(B1914,Unemployment!$A$7:$D$3208,4,FALSE),"")</f>
        <v>0.108333333333333</v>
      </c>
      <c r="N1914" s="1">
        <f>IFERROR(VLOOKUP($B1914,Compensation!$A$5:$H$3867,6,FALSE),"")</f>
        <v>8379</v>
      </c>
      <c r="O1914" s="1">
        <f>IFERROR(VLOOKUP($B1914,Compensation!$A$5:$H$3867,7,FALSE),"")</f>
        <v>6434</v>
      </c>
      <c r="P1914" s="1">
        <f>IFERROR(VLOOKUP($B1914,Compensation!$A$5:$H$3867,8,FALSE),"")</f>
        <v>1945</v>
      </c>
      <c r="Q1914" s="4">
        <f t="shared" si="238"/>
        <v>0.31044632086851631</v>
      </c>
      <c r="R1914" s="3">
        <f>IFERROR(VLOOKUP(B1914,Growth!$C$6:$G$1733,2,FALSE),"")</f>
        <v>5.105264708</v>
      </c>
      <c r="S1914" s="6">
        <f t="shared" si="241"/>
        <v>0.53000000000000114</v>
      </c>
      <c r="T1914" s="6">
        <f t="shared" si="242"/>
        <v>0.38915993943555161</v>
      </c>
      <c r="U1914" s="6">
        <f t="shared" si="243"/>
        <v>-1.5666666666666995</v>
      </c>
    </row>
    <row r="1915" spans="1:21" x14ac:dyDescent="0.2">
      <c r="A1915" t="str">
        <f t="shared" si="244"/>
        <v>Euro2016Q1</v>
      </c>
      <c r="B1915" t="s">
        <v>2216</v>
      </c>
      <c r="C1915" t="s">
        <v>35</v>
      </c>
      <c r="D1915" s="1">
        <v>2016</v>
      </c>
      <c r="E1915" s="1">
        <v>1</v>
      </c>
      <c r="F1915" s="1">
        <f t="shared" si="239"/>
        <v>65</v>
      </c>
      <c r="G1915" s="1">
        <v>18694.8</v>
      </c>
      <c r="H1915" s="1">
        <f t="shared" si="237"/>
        <v>20604.174420638472</v>
      </c>
      <c r="I1915" s="6">
        <f t="shared" si="240"/>
        <v>3.79660483151621</v>
      </c>
      <c r="J1915" s="1">
        <f>IFERROR(VLOOKUP($B1915,Population!$A$2:$E$2577,5,FALSE),"")</f>
        <v>5427</v>
      </c>
      <c r="K1915" s="3">
        <f>IFERROR(VLOOKUP(A1915,'Exchange rates'!$A$6:$D$1909,4,FALSE),"")</f>
        <v>0.90733070000000005</v>
      </c>
      <c r="L1915" s="3">
        <f>IFERROR(VLOOKUP(B1915,'Work hours'!$A$6:$G$3151,7,FALSE),"")</f>
        <v>36.53</v>
      </c>
      <c r="M1915" s="4">
        <f>IFERROR(VLOOKUP(B1915,Unemployment!$A$7:$D$3208,4,FALSE),"")</f>
        <v>0.10300000000000001</v>
      </c>
      <c r="N1915" s="1">
        <f>IFERROR(VLOOKUP($B1915,Compensation!$A$5:$H$3867,6,FALSE),"")</f>
        <v>7416</v>
      </c>
      <c r="O1915" s="1">
        <f>IFERROR(VLOOKUP($B1915,Compensation!$A$5:$H$3867,7,FALSE),"")</f>
        <v>5655</v>
      </c>
      <c r="P1915" s="1">
        <f>IFERROR(VLOOKUP($B1915,Compensation!$A$5:$H$3867,8,FALSE),"")</f>
        <v>1761</v>
      </c>
      <c r="Q1915" s="4">
        <f t="shared" si="238"/>
        <v>0.30249053212658067</v>
      </c>
      <c r="R1915" s="3">
        <f>IFERROR(VLOOKUP(B1915,Growth!$C$6:$G$1733,2,FALSE),"")</f>
        <v>3.132811808</v>
      </c>
      <c r="S1915" s="6">
        <f t="shared" si="241"/>
        <v>1.0500000000000043</v>
      </c>
      <c r="T1915" s="6">
        <f t="shared" si="242"/>
        <v>1.0412513604826312</v>
      </c>
      <c r="U1915" s="6">
        <f t="shared" si="243"/>
        <v>-1.7999999999999989</v>
      </c>
    </row>
    <row r="1916" spans="1:21" x14ac:dyDescent="0.2">
      <c r="A1916" t="str">
        <f t="shared" si="244"/>
        <v>Euro2016Q2</v>
      </c>
      <c r="B1916" t="s">
        <v>2217</v>
      </c>
      <c r="C1916" t="s">
        <v>35</v>
      </c>
      <c r="D1916" s="1">
        <v>2016</v>
      </c>
      <c r="E1916" s="1">
        <v>2</v>
      </c>
      <c r="F1916" s="1">
        <f t="shared" si="239"/>
        <v>66</v>
      </c>
      <c r="G1916" s="1">
        <v>20341.900000000001</v>
      </c>
      <c r="H1916" s="1">
        <f t="shared" si="237"/>
        <v>22970.429181689964</v>
      </c>
      <c r="I1916" s="6">
        <f t="shared" si="240"/>
        <v>4.2312946343857583</v>
      </c>
      <c r="J1916" s="1">
        <f>IFERROR(VLOOKUP($B1916,Population!$A$2:$E$2577,5,FALSE),"")</f>
        <v>5428.7</v>
      </c>
      <c r="K1916" s="3">
        <f>IFERROR(VLOOKUP(A1916,'Exchange rates'!$A$6:$D$1909,4,FALSE),"")</f>
        <v>0.88556900000000005</v>
      </c>
      <c r="L1916" s="3">
        <f>IFERROR(VLOOKUP(B1916,'Work hours'!$A$6:$G$3151,7,FALSE),"")</f>
        <v>38.47</v>
      </c>
      <c r="M1916" s="4">
        <f>IFERROR(VLOOKUP(B1916,Unemployment!$A$7:$D$3208,4,FALSE),"")</f>
        <v>9.8000000000000004E-2</v>
      </c>
      <c r="N1916" s="1">
        <f>IFERROR(VLOOKUP($B1916,Compensation!$A$5:$H$3867,6,FALSE),"")</f>
        <v>7854</v>
      </c>
      <c r="O1916" s="1">
        <f>IFERROR(VLOOKUP($B1916,Compensation!$A$5:$H$3867,7,FALSE),"")</f>
        <v>6024</v>
      </c>
      <c r="P1916" s="1">
        <f>IFERROR(VLOOKUP($B1916,Compensation!$A$5:$H$3867,8,FALSE),"")</f>
        <v>1830</v>
      </c>
      <c r="Q1916" s="4">
        <f t="shared" si="238"/>
        <v>0.2961375289427241</v>
      </c>
      <c r="R1916" s="3">
        <f>IFERROR(VLOOKUP(B1916,Growth!$C$6:$G$1733,2,FALSE),"")</f>
        <v>2.1283994719999999</v>
      </c>
      <c r="S1916" s="6">
        <f t="shared" si="241"/>
        <v>1.2100000000000009</v>
      </c>
      <c r="T1916" s="6">
        <f t="shared" si="242"/>
        <v>0.82487135886539775</v>
      </c>
      <c r="U1916" s="6">
        <f t="shared" si="243"/>
        <v>-1.7999999999999989</v>
      </c>
    </row>
    <row r="1917" spans="1:21" x14ac:dyDescent="0.2">
      <c r="A1917" t="str">
        <f t="shared" si="244"/>
        <v>Euro2016Q3</v>
      </c>
      <c r="B1917" t="s">
        <v>2218</v>
      </c>
      <c r="C1917" t="s">
        <v>35</v>
      </c>
      <c r="D1917" s="1">
        <v>2016</v>
      </c>
      <c r="E1917" s="1">
        <v>3</v>
      </c>
      <c r="F1917" s="1">
        <f t="shared" si="239"/>
        <v>67</v>
      </c>
      <c r="G1917" s="1">
        <v>21242.5</v>
      </c>
      <c r="H1917" s="1">
        <f t="shared" si="237"/>
        <v>23703.914479557225</v>
      </c>
      <c r="I1917" s="6">
        <f t="shared" si="240"/>
        <v>4.3636741738107219</v>
      </c>
      <c r="J1917" s="1">
        <f>IFERROR(VLOOKUP($B1917,Population!$A$2:$E$2577,5,FALSE),"")</f>
        <v>5432.1</v>
      </c>
      <c r="K1917" s="3">
        <f>IFERROR(VLOOKUP(A1917,'Exchange rates'!$A$6:$D$1909,4,FALSE),"")</f>
        <v>0.89615999999999996</v>
      </c>
      <c r="L1917" s="3">
        <f>IFERROR(VLOOKUP(B1917,'Work hours'!$A$6:$G$3151,7,FALSE),"")</f>
        <v>32.92</v>
      </c>
      <c r="M1917" s="4">
        <f>IFERROR(VLOOKUP(B1917,Unemployment!$A$7:$D$3208,4,FALSE),"")</f>
        <v>9.4666666666666704E-2</v>
      </c>
      <c r="N1917" s="1">
        <f>IFERROR(VLOOKUP($B1917,Compensation!$A$5:$H$3867,6,FALSE),"")</f>
        <v>7796</v>
      </c>
      <c r="O1917" s="1">
        <f>IFERROR(VLOOKUP($B1917,Compensation!$A$5:$H$3867,7,FALSE),"")</f>
        <v>5973</v>
      </c>
      <c r="P1917" s="1">
        <f>IFERROR(VLOOKUP($B1917,Compensation!$A$5:$H$3867,8,FALSE),"")</f>
        <v>1823</v>
      </c>
      <c r="Q1917" s="4">
        <f t="shared" si="238"/>
        <v>0.28118159350358951</v>
      </c>
      <c r="R1917" s="3">
        <f>IFERROR(VLOOKUP(B1917,Growth!$C$6:$G$1733,2,FALSE),"")</f>
        <v>1.337243564</v>
      </c>
      <c r="S1917" s="6">
        <f t="shared" si="241"/>
        <v>-1.269999999999996</v>
      </c>
      <c r="T1917" s="6">
        <f t="shared" si="242"/>
        <v>1.3281374983284133</v>
      </c>
      <c r="U1917" s="6">
        <f t="shared" si="243"/>
        <v>-1.8000000000000294</v>
      </c>
    </row>
    <row r="1918" spans="1:21" x14ac:dyDescent="0.2">
      <c r="A1918" t="str">
        <f t="shared" si="244"/>
        <v>Euro2016Q4</v>
      </c>
      <c r="B1918" t="s">
        <v>2219</v>
      </c>
      <c r="C1918" t="s">
        <v>35</v>
      </c>
      <c r="D1918" s="1">
        <v>2016</v>
      </c>
      <c r="E1918" s="1">
        <v>4</v>
      </c>
      <c r="F1918" s="1">
        <f t="shared" si="239"/>
        <v>68</v>
      </c>
      <c r="G1918" s="1">
        <v>20986</v>
      </c>
      <c r="H1918" s="1">
        <f t="shared" si="237"/>
        <v>22612.608603501711</v>
      </c>
      <c r="I1918" s="6">
        <f t="shared" si="240"/>
        <v>4.1602473789420671</v>
      </c>
      <c r="J1918" s="1">
        <f>IFERROR(VLOOKUP($B1918,Population!$A$2:$E$2577,5,FALSE),"")</f>
        <v>5435.4</v>
      </c>
      <c r="K1918" s="3">
        <f>IFERROR(VLOOKUP(A1918,'Exchange rates'!$A$6:$D$1909,4,FALSE),"")</f>
        <v>0.92806630000000001</v>
      </c>
      <c r="L1918" s="3">
        <f>IFERROR(VLOOKUP(B1918,'Work hours'!$A$6:$G$3151,7,FALSE),"")</f>
        <v>36.47</v>
      </c>
      <c r="M1918" s="4">
        <f>IFERROR(VLOOKUP(B1918,Unemployment!$A$7:$D$3208,4,FALSE),"")</f>
        <v>9.066666666666659E-2</v>
      </c>
      <c r="N1918" s="1">
        <f>IFERROR(VLOOKUP($B1918,Compensation!$A$5:$H$3867,6,FALSE),"")</f>
        <v>8871</v>
      </c>
      <c r="O1918" s="1">
        <f>IFERROR(VLOOKUP($B1918,Compensation!$A$5:$H$3867,7,FALSE),"")</f>
        <v>6863</v>
      </c>
      <c r="P1918" s="1">
        <f>IFERROR(VLOOKUP($B1918,Compensation!$A$5:$H$3867,8,FALSE),"")</f>
        <v>2008</v>
      </c>
      <c r="Q1918" s="4">
        <f t="shared" si="238"/>
        <v>0.32702754217097113</v>
      </c>
      <c r="R1918" s="3">
        <f>IFERROR(VLOOKUP(B1918,Growth!$C$6:$G$1733,2,FALSE),"")</f>
        <v>1.212567497</v>
      </c>
      <c r="S1918" s="6">
        <f t="shared" si="241"/>
        <v>-1.1300000000000026</v>
      </c>
      <c r="T1918" s="6">
        <f t="shared" si="242"/>
        <v>1.6581221302454818</v>
      </c>
      <c r="U1918" s="6">
        <f t="shared" si="243"/>
        <v>-1.7666666666666413</v>
      </c>
    </row>
    <row r="1919" spans="1:21" x14ac:dyDescent="0.2">
      <c r="A1919" t="str">
        <f t="shared" si="244"/>
        <v>Euro2017Q1</v>
      </c>
      <c r="B1919" t="s">
        <v>2220</v>
      </c>
      <c r="C1919" t="s">
        <v>35</v>
      </c>
      <c r="D1919" s="1">
        <v>2017</v>
      </c>
      <c r="E1919" s="1">
        <v>1</v>
      </c>
      <c r="F1919" s="1">
        <f t="shared" si="239"/>
        <v>69</v>
      </c>
      <c r="G1919" s="1">
        <v>19249</v>
      </c>
      <c r="H1919" s="1">
        <f t="shared" si="237"/>
        <v>20510.909067273096</v>
      </c>
      <c r="I1919" s="6">
        <f t="shared" si="240"/>
        <v>3.7740646341606889</v>
      </c>
      <c r="J1919" s="1">
        <f>IFERROR(VLOOKUP($B1919,Population!$A$2:$E$2577,5,FALSE),"")</f>
        <v>5434.7</v>
      </c>
      <c r="K1919" s="3">
        <f>IFERROR(VLOOKUP(A1919,'Exchange rates'!$A$6:$D$1909,4,FALSE),"")</f>
        <v>0.93847619999999998</v>
      </c>
      <c r="L1919" s="3">
        <f>IFERROR(VLOOKUP(B1919,'Work hours'!$A$6:$G$3151,7,FALSE),"")</f>
        <v>37.049999999999997</v>
      </c>
      <c r="M1919" s="4">
        <f>IFERROR(VLOOKUP(B1919,Unemployment!$A$7:$D$3208,4,FALSE),"")</f>
        <v>8.5999999999999993E-2</v>
      </c>
      <c r="N1919" s="1">
        <f>IFERROR(VLOOKUP($B1919,Compensation!$A$5:$H$3867,6,FALSE),"")</f>
        <v>7908</v>
      </c>
      <c r="O1919" s="1">
        <f>IFERROR(VLOOKUP($B1919,Compensation!$A$5:$H$3867,7,FALSE),"")</f>
        <v>5980</v>
      </c>
      <c r="P1919" s="1">
        <f>IFERROR(VLOOKUP($B1919,Compensation!$A$5:$H$3867,8,FALSE),"")</f>
        <v>1927</v>
      </c>
      <c r="Q1919" s="4">
        <f t="shared" si="238"/>
        <v>0.31066548911631775</v>
      </c>
      <c r="R1919" s="3">
        <f>IFERROR(VLOOKUP(B1919,Growth!$C$6:$G$1733,2,FALSE),"")</f>
        <v>2.0161949290000001</v>
      </c>
      <c r="S1919" s="6">
        <f t="shared" si="241"/>
        <v>0.51999999999999602</v>
      </c>
      <c r="T1919" s="6">
        <f t="shared" si="242"/>
        <v>0.81749569897370811</v>
      </c>
      <c r="U1919" s="6">
        <f t="shared" si="243"/>
        <v>-1.7000000000000015</v>
      </c>
    </row>
    <row r="1920" spans="1:21" x14ac:dyDescent="0.2">
      <c r="A1920" t="str">
        <f t="shared" si="244"/>
        <v>Euro2017Q2</v>
      </c>
      <c r="B1920" t="s">
        <v>2221</v>
      </c>
      <c r="C1920" t="s">
        <v>35</v>
      </c>
      <c r="D1920" s="1">
        <v>2017</v>
      </c>
      <c r="E1920" s="1">
        <v>2</v>
      </c>
      <c r="F1920" s="1">
        <f t="shared" si="239"/>
        <v>70</v>
      </c>
      <c r="G1920" s="1">
        <v>21174.7</v>
      </c>
      <c r="H1920" s="1">
        <f t="shared" si="237"/>
        <v>23287.44660720466</v>
      </c>
      <c r="I1920" s="6">
        <f t="shared" si="240"/>
        <v>4.2838517700565957</v>
      </c>
      <c r="J1920" s="1">
        <f>IFERROR(VLOOKUP($B1920,Population!$A$2:$E$2577,5,FALSE),"")</f>
        <v>5436.1</v>
      </c>
      <c r="K1920" s="3">
        <f>IFERROR(VLOOKUP(A1920,'Exchange rates'!$A$6:$D$1909,4,FALSE),"")</f>
        <v>0.90927530000000001</v>
      </c>
      <c r="L1920" s="3">
        <f>IFERROR(VLOOKUP(B1920,'Work hours'!$A$6:$G$3151,7,FALSE),"")</f>
        <v>36.56</v>
      </c>
      <c r="M1920" s="4">
        <f>IFERROR(VLOOKUP(B1920,Unemployment!$A$7:$D$3208,4,FALSE),"")</f>
        <v>8.2333333333333314E-2</v>
      </c>
      <c r="N1920" s="1">
        <f>IFERROR(VLOOKUP($B1920,Compensation!$A$5:$H$3867,6,FALSE),"")</f>
        <v>8441</v>
      </c>
      <c r="O1920" s="1">
        <f>IFERROR(VLOOKUP($B1920,Compensation!$A$5:$H$3867,7,FALSE),"")</f>
        <v>6446</v>
      </c>
      <c r="P1920" s="1">
        <f>IFERROR(VLOOKUP($B1920,Compensation!$A$5:$H$3867,8,FALSE),"")</f>
        <v>1995</v>
      </c>
      <c r="Q1920" s="4">
        <f t="shared" si="238"/>
        <v>0.30441989733030456</v>
      </c>
      <c r="R1920" s="3">
        <f>IFERROR(VLOOKUP(B1920,Growth!$C$6:$G$1733,2,FALSE),"")</f>
        <v>2.7201750800000002</v>
      </c>
      <c r="S1920" s="6">
        <f t="shared" si="241"/>
        <v>-1.9099999999999966</v>
      </c>
      <c r="T1920" s="6">
        <f t="shared" si="242"/>
        <v>0.82823683875804521</v>
      </c>
      <c r="U1920" s="6">
        <f t="shared" si="243"/>
        <v>-1.5666666666666691</v>
      </c>
    </row>
    <row r="1921" spans="1:21" x14ac:dyDescent="0.2">
      <c r="A1921" t="str">
        <f t="shared" si="244"/>
        <v>Euro2017Q3</v>
      </c>
      <c r="B1921" t="s">
        <v>2222</v>
      </c>
      <c r="C1921" t="s">
        <v>35</v>
      </c>
      <c r="D1921" s="1">
        <v>2017</v>
      </c>
      <c r="E1921" s="1">
        <v>3</v>
      </c>
      <c r="F1921" s="1">
        <f t="shared" si="239"/>
        <v>71</v>
      </c>
      <c r="G1921" s="1">
        <v>22253.8</v>
      </c>
      <c r="H1921" s="1">
        <f t="shared" si="237"/>
        <v>26136.877475972859</v>
      </c>
      <c r="I1921" s="6">
        <f t="shared" si="240"/>
        <v>4.8046613864175551</v>
      </c>
      <c r="J1921" s="1">
        <f>IFERROR(VLOOKUP($B1921,Population!$A$2:$E$2577,5,FALSE),"")</f>
        <v>5439.9</v>
      </c>
      <c r="K1921" s="3">
        <f>IFERROR(VLOOKUP(A1921,'Exchange rates'!$A$6:$D$1909,4,FALSE),"")</f>
        <v>0.851433</v>
      </c>
      <c r="L1921" s="3">
        <f>IFERROR(VLOOKUP(B1921,'Work hours'!$A$6:$G$3151,7,FALSE),"")</f>
        <v>33.26</v>
      </c>
      <c r="M1921" s="4">
        <f>IFERROR(VLOOKUP(B1921,Unemployment!$A$7:$D$3208,4,FALSE),"")</f>
        <v>7.833333333333331E-2</v>
      </c>
      <c r="N1921" s="1">
        <f>IFERROR(VLOOKUP($B1921,Compensation!$A$5:$H$3867,6,FALSE),"")</f>
        <v>8499</v>
      </c>
      <c r="O1921" s="1">
        <f>IFERROR(VLOOKUP($B1921,Compensation!$A$5:$H$3867,7,FALSE),"")</f>
        <v>6467</v>
      </c>
      <c r="P1921" s="1">
        <f>IFERROR(VLOOKUP($B1921,Compensation!$A$5:$H$3867,8,FALSE),"")</f>
        <v>2032</v>
      </c>
      <c r="Q1921" s="4">
        <f t="shared" si="238"/>
        <v>0.29060205448058313</v>
      </c>
      <c r="R1921" s="3">
        <f>IFERROR(VLOOKUP(B1921,Growth!$C$6:$G$1733,2,FALSE),"")</f>
        <v>3.2004076829999999</v>
      </c>
      <c r="S1921" s="6">
        <f t="shared" si="241"/>
        <v>0.33999999999999631</v>
      </c>
      <c r="T1921" s="6">
        <f t="shared" si="242"/>
        <v>0.94204609769936165</v>
      </c>
      <c r="U1921" s="6">
        <f t="shared" si="243"/>
        <v>-1.6333333333333395</v>
      </c>
    </row>
    <row r="1922" spans="1:21" x14ac:dyDescent="0.2">
      <c r="A1922" t="str">
        <f t="shared" si="244"/>
        <v>Euro2017Q4</v>
      </c>
      <c r="B1922" t="s">
        <v>2223</v>
      </c>
      <c r="C1922" t="s">
        <v>35</v>
      </c>
      <c r="D1922" s="1">
        <v>2017</v>
      </c>
      <c r="E1922" s="1">
        <v>4</v>
      </c>
      <c r="F1922" s="1">
        <f t="shared" si="239"/>
        <v>72</v>
      </c>
      <c r="G1922" s="1">
        <v>21992.3</v>
      </c>
      <c r="H1922" s="1">
        <f t="shared" si="237"/>
        <v>25896.320516525164</v>
      </c>
      <c r="I1922" s="6">
        <f t="shared" si="240"/>
        <v>4.7579041148903434</v>
      </c>
      <c r="J1922" s="1">
        <f>IFERROR(VLOOKUP($B1922,Population!$A$2:$E$2577,5,FALSE),"")</f>
        <v>5442.8</v>
      </c>
      <c r="K1922" s="3">
        <f>IFERROR(VLOOKUP(A1922,'Exchange rates'!$A$6:$D$1909,4,FALSE),"")</f>
        <v>0.8492442</v>
      </c>
      <c r="L1922" s="3">
        <f>IFERROR(VLOOKUP(B1922,'Work hours'!$A$6:$G$3151,7,FALSE),"")</f>
        <v>36.01</v>
      </c>
      <c r="M1922" s="4">
        <f>IFERROR(VLOOKUP(B1922,Unemployment!$A$7:$D$3208,4,FALSE),"")</f>
        <v>7.5999999999999998E-2</v>
      </c>
      <c r="N1922" s="1">
        <f>IFERROR(VLOOKUP($B1922,Compensation!$A$5:$H$3867,6,FALSE),"")</f>
        <v>9588</v>
      </c>
      <c r="O1922" s="1">
        <f>IFERROR(VLOOKUP($B1922,Compensation!$A$5:$H$3867,7,FALSE),"")</f>
        <v>7358</v>
      </c>
      <c r="P1922" s="1">
        <f>IFERROR(VLOOKUP($B1922,Compensation!$A$5:$H$3867,8,FALSE),"")</f>
        <v>2230</v>
      </c>
      <c r="Q1922" s="4">
        <f t="shared" si="238"/>
        <v>0.33457164553048113</v>
      </c>
      <c r="R1922" s="3">
        <f>IFERROR(VLOOKUP(B1922,Growth!$C$6:$G$1733,2,FALSE),"")</f>
        <v>3.8038826440000002</v>
      </c>
      <c r="S1922" s="6">
        <f t="shared" si="241"/>
        <v>-0.46000000000000085</v>
      </c>
      <c r="T1922" s="6">
        <f t="shared" si="242"/>
        <v>0.75441033595100015</v>
      </c>
      <c r="U1922" s="6">
        <f t="shared" si="243"/>
        <v>-1.4666666666666592</v>
      </c>
    </row>
    <row r="1923" spans="1:21" x14ac:dyDescent="0.2">
      <c r="A1923" t="str">
        <f t="shared" si="244"/>
        <v>Euro2018Q1</v>
      </c>
      <c r="B1923" t="s">
        <v>2224</v>
      </c>
      <c r="C1923" t="s">
        <v>35</v>
      </c>
      <c r="D1923" s="1">
        <v>2018</v>
      </c>
      <c r="E1923" s="1">
        <v>1</v>
      </c>
      <c r="F1923" s="1">
        <f t="shared" si="239"/>
        <v>73</v>
      </c>
      <c r="G1923" s="1">
        <v>20375.099999999999</v>
      </c>
      <c r="H1923" s="1">
        <f t="shared" ref="H1923:H1986" si="245">IFERROR(G1923/K1923,"")</f>
        <v>25038.503807124216</v>
      </c>
      <c r="I1923" s="6">
        <f t="shared" si="240"/>
        <v>4.5999602820260543</v>
      </c>
      <c r="J1923" s="1">
        <f>IFERROR(VLOOKUP($B1923,Population!$A$2:$E$2577,5,FALSE),"")</f>
        <v>5443.2</v>
      </c>
      <c r="K1923" s="3">
        <f>IFERROR(VLOOKUP(A1923,'Exchange rates'!$A$6:$D$1909,4,FALSE),"")</f>
        <v>0.81375070000000005</v>
      </c>
      <c r="L1923" s="3">
        <f>IFERROR(VLOOKUP(B1923,'Work hours'!$A$6:$G$3151,7,FALSE),"")</f>
        <v>36.130000000000003</v>
      </c>
      <c r="M1923" s="4">
        <f>IFERROR(VLOOKUP(B1923,Unemployment!$A$7:$D$3208,4,FALSE),"")</f>
        <v>7.0999999999999994E-2</v>
      </c>
      <c r="N1923" s="1">
        <f>IFERROR(VLOOKUP($B1923,Compensation!$A$5:$H$3867,6,FALSE),"")</f>
        <v>8665</v>
      </c>
      <c r="O1923" s="1">
        <f>IFERROR(VLOOKUP($B1923,Compensation!$A$5:$H$3867,7,FALSE),"")</f>
        <v>6548</v>
      </c>
      <c r="P1923" s="1">
        <f>IFERROR(VLOOKUP($B1923,Compensation!$A$5:$H$3867,8,FALSE),"")</f>
        <v>2117</v>
      </c>
      <c r="Q1923" s="4">
        <f t="shared" ref="Q1923:Q1986" si="246">IFERROR(O1923/G1923,"")</f>
        <v>0.32137265583972596</v>
      </c>
      <c r="R1923" s="3">
        <f>IFERROR(VLOOKUP(B1923,Growth!$C$6:$G$1733,2,FALSE),"")</f>
        <v>3.9282931169999999</v>
      </c>
      <c r="S1923" s="6">
        <f t="shared" si="241"/>
        <v>-0.9199999999999946</v>
      </c>
      <c r="T1923" s="6">
        <f t="shared" si="242"/>
        <v>1.0707166723408212</v>
      </c>
      <c r="U1923" s="6">
        <f t="shared" si="243"/>
        <v>-1.5</v>
      </c>
    </row>
    <row r="1924" spans="1:21" x14ac:dyDescent="0.2">
      <c r="A1924" t="str">
        <f t="shared" si="244"/>
        <v>Euro2018Q2</v>
      </c>
      <c r="B1924" t="s">
        <v>2225</v>
      </c>
      <c r="C1924" t="s">
        <v>35</v>
      </c>
      <c r="D1924" s="1">
        <v>2018</v>
      </c>
      <c r="E1924" s="1">
        <v>2</v>
      </c>
      <c r="F1924" s="1">
        <f t="shared" ref="F1924:F1987" si="247">E1924+(D1924-2000)*4</f>
        <v>74</v>
      </c>
      <c r="G1924" s="1">
        <v>22563</v>
      </c>
      <c r="H1924" s="1">
        <f t="shared" si="245"/>
        <v>26877.21177427478</v>
      </c>
      <c r="I1924" s="6">
        <f t="shared" ref="I1924:I1987" si="248">IFERROR(H1924/J1924,"")</f>
        <v>4.9372151391077521</v>
      </c>
      <c r="J1924" s="1">
        <f>IFERROR(VLOOKUP($B1924,Population!$A$2:$E$2577,5,FALSE),"")</f>
        <v>5443.8</v>
      </c>
      <c r="K1924" s="3">
        <f>IFERROR(VLOOKUP(A1924,'Exchange rates'!$A$6:$D$1909,4,FALSE),"")</f>
        <v>0.83948440000000002</v>
      </c>
      <c r="L1924" s="3">
        <f>IFERROR(VLOOKUP(B1924,'Work hours'!$A$6:$G$3151,7,FALSE),"")</f>
        <v>37.08</v>
      </c>
      <c r="M1924" s="4">
        <f>IFERROR(VLOOKUP(B1924,Unemployment!$A$7:$D$3208,4,FALSE),"")</f>
        <v>6.7000000000000004E-2</v>
      </c>
      <c r="N1924" s="1">
        <f>IFERROR(VLOOKUP($B1924,Compensation!$A$5:$H$3867,6,FALSE),"")</f>
        <v>9245</v>
      </c>
      <c r="O1924" s="1">
        <f>IFERROR(VLOOKUP($B1924,Compensation!$A$5:$H$3867,7,FALSE),"")</f>
        <v>7042</v>
      </c>
      <c r="P1924" s="1">
        <f>IFERROR(VLOOKUP($B1924,Compensation!$A$5:$H$3867,8,FALSE),"")</f>
        <v>2203</v>
      </c>
      <c r="Q1924" s="4">
        <f t="shared" si="246"/>
        <v>0.31210388689447327</v>
      </c>
      <c r="R1924" s="3">
        <f>IFERROR(VLOOKUP(B1924,Growth!$C$6:$G$1733,2,FALSE),"")</f>
        <v>4.1795706949999998</v>
      </c>
      <c r="S1924" s="6">
        <f t="shared" si="241"/>
        <v>0.51999999999999602</v>
      </c>
      <c r="T1924" s="6">
        <f t="shared" si="242"/>
        <v>0.76839895641687139</v>
      </c>
      <c r="U1924" s="6">
        <f t="shared" si="243"/>
        <v>-1.533333333333331</v>
      </c>
    </row>
    <row r="1925" spans="1:21" x14ac:dyDescent="0.2">
      <c r="A1925" t="str">
        <f t="shared" si="244"/>
        <v>Euro2018Q3</v>
      </c>
      <c r="B1925" t="s">
        <v>2226</v>
      </c>
      <c r="C1925" t="s">
        <v>35</v>
      </c>
      <c r="D1925" s="1">
        <v>2018</v>
      </c>
      <c r="E1925" s="1">
        <v>3</v>
      </c>
      <c r="F1925" s="1">
        <f t="shared" si="247"/>
        <v>75</v>
      </c>
      <c r="G1925" s="1">
        <v>23791.599999999999</v>
      </c>
      <c r="H1925" s="1">
        <f t="shared" si="245"/>
        <v>27678.387367125913</v>
      </c>
      <c r="I1925" s="6">
        <f t="shared" si="248"/>
        <v>5.0813070013632782</v>
      </c>
      <c r="J1925" s="1">
        <f>IFERROR(VLOOKUP($B1925,Population!$A$2:$E$2577,5,FALSE),"")</f>
        <v>5447.1</v>
      </c>
      <c r="K1925" s="3">
        <f>IFERROR(VLOOKUP(A1925,'Exchange rates'!$A$6:$D$1909,4,FALSE),"")</f>
        <v>0.85957320000000004</v>
      </c>
      <c r="L1925" s="3">
        <f>IFERROR(VLOOKUP(B1925,'Work hours'!$A$6:$G$3151,7,FALSE),"")</f>
        <v>33.19</v>
      </c>
      <c r="M1925" s="4">
        <f>IFERROR(VLOOKUP(B1925,Unemployment!$A$7:$D$3208,4,FALSE),"")</f>
        <v>6.3E-2</v>
      </c>
      <c r="N1925" s="1">
        <f>IFERROR(VLOOKUP($B1925,Compensation!$A$5:$H$3867,6,FALSE),"")</f>
        <v>9173</v>
      </c>
      <c r="O1925" s="1">
        <f>IFERROR(VLOOKUP($B1925,Compensation!$A$5:$H$3867,7,FALSE),"")</f>
        <v>6992</v>
      </c>
      <c r="P1925" s="1">
        <f>IFERROR(VLOOKUP($B1925,Compensation!$A$5:$H$3867,8,FALSE),"")</f>
        <v>2181</v>
      </c>
      <c r="Q1925" s="4">
        <f t="shared" si="246"/>
        <v>0.29388523680626777</v>
      </c>
      <c r="R1925" s="3">
        <f>IFERROR(VLOOKUP(B1925,Growth!$C$6:$G$1733,2,FALSE),"")</f>
        <v>4.3526719439999999</v>
      </c>
      <c r="S1925" s="6">
        <f t="shared" si="241"/>
        <v>-7.0000000000000284E-2</v>
      </c>
      <c r="T1925" s="6">
        <f t="shared" si="242"/>
        <v>0.32831823256846415</v>
      </c>
      <c r="U1925" s="6">
        <f t="shared" si="243"/>
        <v>-1.533333333333331</v>
      </c>
    </row>
    <row r="1926" spans="1:21" x14ac:dyDescent="0.2">
      <c r="A1926" t="str">
        <f t="shared" si="244"/>
        <v>Euro2018Q4</v>
      </c>
      <c r="B1926" t="s">
        <v>2227</v>
      </c>
      <c r="C1926" t="s">
        <v>35</v>
      </c>
      <c r="D1926" s="1">
        <v>2018</v>
      </c>
      <c r="E1926" s="1">
        <v>4</v>
      </c>
      <c r="F1926" s="1">
        <f t="shared" si="247"/>
        <v>76</v>
      </c>
      <c r="G1926" s="1">
        <v>23144.9</v>
      </c>
      <c r="H1926" s="1">
        <f t="shared" si="245"/>
        <v>26406.36009828297</v>
      </c>
      <c r="I1926" s="6">
        <f t="shared" si="248"/>
        <v>4.8452036877583433</v>
      </c>
      <c r="J1926" s="1">
        <f>IFERROR(VLOOKUP($B1926,Population!$A$2:$E$2577,5,FALSE),"")</f>
        <v>5450</v>
      </c>
      <c r="K1926" s="3">
        <f>IFERROR(VLOOKUP(A1926,'Exchange rates'!$A$6:$D$1909,4,FALSE),"")</f>
        <v>0.87648959999999998</v>
      </c>
      <c r="L1926" s="3">
        <f>IFERROR(VLOOKUP(B1926,'Work hours'!$A$6:$G$3151,7,FALSE),"")</f>
        <v>36.5</v>
      </c>
      <c r="M1926" s="4">
        <f>IFERROR(VLOOKUP(B1926,Unemployment!$A$7:$D$3208,4,FALSE),"")</f>
        <v>0.06</v>
      </c>
      <c r="N1926" s="1">
        <f>IFERROR(VLOOKUP($B1926,Compensation!$A$5:$H$3867,6,FALSE),"")</f>
        <v>10261</v>
      </c>
      <c r="O1926" s="1">
        <f>IFERROR(VLOOKUP($B1926,Compensation!$A$5:$H$3867,7,FALSE),"")</f>
        <v>7883</v>
      </c>
      <c r="P1926" s="1">
        <f>IFERROR(VLOOKUP($B1926,Compensation!$A$5:$H$3867,8,FALSE),"")</f>
        <v>2378</v>
      </c>
      <c r="Q1926" s="4">
        <f t="shared" si="246"/>
        <v>0.34059339206477451</v>
      </c>
      <c r="R1926" s="3">
        <f>IFERROR(VLOOKUP(B1926,Growth!$C$6:$G$1733,2,FALSE),"")</f>
        <v>3.6648124740000001</v>
      </c>
      <c r="S1926" s="6">
        <f t="shared" si="241"/>
        <v>0.49000000000000199</v>
      </c>
      <c r="T1926" s="6">
        <f t="shared" si="242"/>
        <v>0.60217465342933818</v>
      </c>
      <c r="U1926" s="6">
        <f t="shared" si="243"/>
        <v>-1.6</v>
      </c>
    </row>
    <row r="1927" spans="1:21" x14ac:dyDescent="0.2">
      <c r="A1927" t="str">
        <f t="shared" si="244"/>
        <v>Euro2019Q1</v>
      </c>
      <c r="B1927" t="s">
        <v>2228</v>
      </c>
      <c r="C1927" t="s">
        <v>35</v>
      </c>
      <c r="D1927" s="1">
        <v>2019</v>
      </c>
      <c r="E1927" s="1">
        <v>1</v>
      </c>
      <c r="F1927" s="1">
        <f t="shared" si="247"/>
        <v>77</v>
      </c>
      <c r="G1927" s="1">
        <v>21762.799999999999</v>
      </c>
      <c r="H1927" s="1">
        <f t="shared" si="245"/>
        <v>24708.775402853928</v>
      </c>
      <c r="I1927" s="6">
        <f t="shared" si="248"/>
        <v>4.5334707085580472</v>
      </c>
      <c r="J1927" s="1">
        <f>IFERROR(VLOOKUP($B1927,Population!$A$2:$E$2577,5,FALSE),"")</f>
        <v>5450.3</v>
      </c>
      <c r="K1927" s="3">
        <f>IFERROR(VLOOKUP(A1927,'Exchange rates'!$A$6:$D$1909,4,FALSE),"")</f>
        <v>0.88077209999999995</v>
      </c>
      <c r="L1927" s="3">
        <f>IFERROR(VLOOKUP(B1927,'Work hours'!$A$6:$G$3151,7,FALSE),"")</f>
        <v>37.020000000000003</v>
      </c>
      <c r="M1927" s="4">
        <f>IFERROR(VLOOKUP(B1927,Unemployment!$A$7:$D$3208,4,FALSE),"")</f>
        <v>5.7666666666666699E-2</v>
      </c>
      <c r="N1927" s="1">
        <f>IFERROR(VLOOKUP($B1927,Compensation!$A$5:$H$3867,6,FALSE),"")</f>
        <v>9325</v>
      </c>
      <c r="O1927" s="1">
        <f>IFERROR(VLOOKUP($B1927,Compensation!$A$5:$H$3867,7,FALSE),"")</f>
        <v>7004</v>
      </c>
      <c r="P1927" s="1">
        <f>IFERROR(VLOOKUP($B1927,Compensation!$A$5:$H$3867,8,FALSE),"")</f>
        <v>2321</v>
      </c>
      <c r="Q1927" s="4">
        <f t="shared" si="246"/>
        <v>0.32183358758983222</v>
      </c>
      <c r="R1927" s="3">
        <f>IFERROR(VLOOKUP(B1927,Growth!$C$6:$G$1733,2,FALSE),"")</f>
        <v>3.6003082530000001</v>
      </c>
      <c r="S1927" s="6">
        <f t="shared" si="241"/>
        <v>0.89000000000000057</v>
      </c>
      <c r="T1927" s="6">
        <f t="shared" si="242"/>
        <v>4.6093175010625265E-2</v>
      </c>
      <c r="U1927" s="6">
        <f t="shared" si="243"/>
        <v>-1.3333333333333295</v>
      </c>
    </row>
    <row r="1928" spans="1:21" x14ac:dyDescent="0.2">
      <c r="A1928" t="str">
        <f t="shared" si="244"/>
        <v>Euro2019Q2</v>
      </c>
      <c r="B1928" t="s">
        <v>2229</v>
      </c>
      <c r="C1928" t="s">
        <v>35</v>
      </c>
      <c r="D1928" s="1">
        <v>2019</v>
      </c>
      <c r="E1928" s="1">
        <v>2</v>
      </c>
      <c r="F1928" s="1">
        <f t="shared" si="247"/>
        <v>78</v>
      </c>
      <c r="G1928" s="1">
        <v>23705.8</v>
      </c>
      <c r="H1928" s="1">
        <f t="shared" si="245"/>
        <v>26643.301225707844</v>
      </c>
      <c r="I1928" s="6">
        <f t="shared" si="248"/>
        <v>4.8877822831971827</v>
      </c>
      <c r="J1928" s="1">
        <f>IFERROR(VLOOKUP($B1928,Population!$A$2:$E$2577,5,FALSE),"")</f>
        <v>5451</v>
      </c>
      <c r="K1928" s="3">
        <f>IFERROR(VLOOKUP(A1928,'Exchange rates'!$A$6:$D$1909,4,FALSE),"")</f>
        <v>0.88974710000000001</v>
      </c>
      <c r="L1928" s="3">
        <f>IFERROR(VLOOKUP(B1928,'Work hours'!$A$6:$G$3151,7,FALSE),"")</f>
        <v>36.72</v>
      </c>
      <c r="M1928" s="4">
        <f>IFERROR(VLOOKUP(B1928,Unemployment!$A$7:$D$3208,4,FALSE),"")</f>
        <v>5.7000000000000002E-2</v>
      </c>
      <c r="N1928" s="1">
        <f>IFERROR(VLOOKUP($B1928,Compensation!$A$5:$H$3867,6,FALSE),"")</f>
        <v>10113</v>
      </c>
      <c r="O1928" s="1">
        <f>IFERROR(VLOOKUP($B1928,Compensation!$A$5:$H$3867,7,FALSE),"")</f>
        <v>7667</v>
      </c>
      <c r="P1928" s="1">
        <f>IFERROR(VLOOKUP($B1928,Compensation!$A$5:$H$3867,8,FALSE),"")</f>
        <v>2446</v>
      </c>
      <c r="Q1928" s="4">
        <f t="shared" si="246"/>
        <v>0.32342295978199431</v>
      </c>
      <c r="R1928" s="3">
        <f>IFERROR(VLOOKUP(B1928,Growth!$C$6:$G$1733,2,FALSE),"")</f>
        <v>2.6927750530000001</v>
      </c>
      <c r="S1928" s="6">
        <f t="shared" ref="S1928:S1991" si="249">IFERROR(IF($C1928=$C1924,L1928-L1924,""),"")</f>
        <v>-0.35999999999999943</v>
      </c>
      <c r="T1928" s="6">
        <f t="shared" ref="T1928:T1991" si="250">IFERROR(IF($C1928=$C1924,100*(Q1928-Q1924),""),"")</f>
        <v>1.1319072887521042</v>
      </c>
      <c r="U1928" s="6">
        <f t="shared" ref="U1928:U1991" si="251">IFERROR(IF($C1928=$C1924,100*(M1928-M1924),""),"")</f>
        <v>-1.0000000000000002</v>
      </c>
    </row>
    <row r="1929" spans="1:21" x14ac:dyDescent="0.2">
      <c r="A1929" t="str">
        <f t="shared" si="244"/>
        <v>Euro2019Q3</v>
      </c>
      <c r="B1929" t="s">
        <v>2230</v>
      </c>
      <c r="C1929" t="s">
        <v>35</v>
      </c>
      <c r="D1929" s="1">
        <v>2019</v>
      </c>
      <c r="E1929" s="1">
        <v>3</v>
      </c>
      <c r="F1929" s="1">
        <f t="shared" si="247"/>
        <v>79</v>
      </c>
      <c r="G1929" s="1">
        <v>24661.7</v>
      </c>
      <c r="H1929" s="1">
        <f t="shared" si="245"/>
        <v>27412.070950354115</v>
      </c>
      <c r="I1929" s="6">
        <f t="shared" si="248"/>
        <v>5.0257725006607838</v>
      </c>
      <c r="J1929" s="1">
        <f>IFERROR(VLOOKUP($B1929,Population!$A$2:$E$2577,5,FALSE),"")</f>
        <v>5454.3</v>
      </c>
      <c r="K1929" s="3">
        <f>IFERROR(VLOOKUP(A1929,'Exchange rates'!$A$6:$D$1909,4,FALSE),"")</f>
        <v>0.89966570000000001</v>
      </c>
      <c r="L1929" s="3">
        <f>IFERROR(VLOOKUP(B1929,'Work hours'!$A$6:$G$3151,7,FALSE),"")</f>
        <v>33.85</v>
      </c>
      <c r="M1929" s="4">
        <f>IFERROR(VLOOKUP(B1929,Unemployment!$A$7:$D$3208,4,FALSE),"")</f>
        <v>5.7333333333333299E-2</v>
      </c>
      <c r="N1929" s="1">
        <f>IFERROR(VLOOKUP($B1929,Compensation!$A$5:$H$3867,6,FALSE),"")</f>
        <v>9852</v>
      </c>
      <c r="O1929" s="1">
        <f>IFERROR(VLOOKUP($B1929,Compensation!$A$5:$H$3867,7,FALSE),"")</f>
        <v>7477</v>
      </c>
      <c r="P1929" s="1">
        <f>IFERROR(VLOOKUP($B1929,Compensation!$A$5:$H$3867,8,FALSE),"")</f>
        <v>2376</v>
      </c>
      <c r="Q1929" s="4">
        <f t="shared" si="246"/>
        <v>0.30318266786150183</v>
      </c>
      <c r="R1929" s="3">
        <f>IFERROR(VLOOKUP(B1929,Growth!$C$6:$G$1733,2,FALSE),"")</f>
        <v>1.9173124189999999</v>
      </c>
      <c r="S1929" s="6">
        <f t="shared" si="249"/>
        <v>0.66000000000000369</v>
      </c>
      <c r="T1929" s="6">
        <f t="shared" si="250"/>
        <v>0.92974310552340622</v>
      </c>
      <c r="U1929" s="6">
        <f t="shared" si="251"/>
        <v>-0.5666666666666702</v>
      </c>
    </row>
    <row r="1930" spans="1:21" x14ac:dyDescent="0.2">
      <c r="A1930" t="str">
        <f t="shared" si="244"/>
        <v>Euro2019Q4</v>
      </c>
      <c r="B1930" t="s">
        <v>2231</v>
      </c>
      <c r="C1930" t="s">
        <v>35</v>
      </c>
      <c r="D1930" s="1">
        <v>2019</v>
      </c>
      <c r="E1930" s="1">
        <v>4</v>
      </c>
      <c r="F1930" s="1">
        <f t="shared" si="247"/>
        <v>80</v>
      </c>
      <c r="G1930" s="1">
        <v>24307.1</v>
      </c>
      <c r="H1930" s="1">
        <f t="shared" si="245"/>
        <v>26911.941835812697</v>
      </c>
      <c r="I1930" s="6">
        <f t="shared" si="248"/>
        <v>4.9312753024906915</v>
      </c>
      <c r="J1930" s="1">
        <f>IFERROR(VLOOKUP($B1930,Population!$A$2:$E$2577,5,FALSE),"")</f>
        <v>5457.4</v>
      </c>
      <c r="K1930" s="3">
        <f>IFERROR(VLOOKUP(A1930,'Exchange rates'!$A$6:$D$1909,4,FALSE),"")</f>
        <v>0.90320869999999998</v>
      </c>
      <c r="L1930" s="3">
        <f>IFERROR(VLOOKUP(B1930,'Work hours'!$A$6:$G$3151,7,FALSE),"")</f>
        <v>36.86</v>
      </c>
      <c r="M1930" s="4">
        <f>IFERROR(VLOOKUP(B1930,Unemployment!$A$7:$D$3208,4,FALSE),"")</f>
        <v>5.7333333333333299E-2</v>
      </c>
      <c r="N1930" s="1">
        <f>IFERROR(VLOOKUP($B1930,Compensation!$A$5:$H$3867,6,FALSE),"")</f>
        <v>10939</v>
      </c>
      <c r="O1930" s="1">
        <f>IFERROR(VLOOKUP($B1930,Compensation!$A$5:$H$3867,7,FALSE),"")</f>
        <v>8347</v>
      </c>
      <c r="P1930" s="1">
        <f>IFERROR(VLOOKUP($B1930,Compensation!$A$5:$H$3867,8,FALSE),"")</f>
        <v>2591</v>
      </c>
      <c r="Q1930" s="4">
        <f t="shared" si="246"/>
        <v>0.34339760810627351</v>
      </c>
      <c r="R1930" s="3">
        <f>IFERROR(VLOOKUP(B1930,Growth!$C$6:$G$1733,2,FALSE),"")</f>
        <v>1.8965805920000001</v>
      </c>
      <c r="S1930" s="6">
        <f t="shared" si="249"/>
        <v>0.35999999999999943</v>
      </c>
      <c r="T1930" s="6">
        <f t="shared" si="250"/>
        <v>0.28042160414989969</v>
      </c>
      <c r="U1930" s="6">
        <f t="shared" si="251"/>
        <v>-0.26666666666666994</v>
      </c>
    </row>
    <row r="1931" spans="1:21" x14ac:dyDescent="0.2">
      <c r="A1931" t="str">
        <f t="shared" si="244"/>
        <v>Euro2020Q1</v>
      </c>
      <c r="B1931" t="s">
        <v>2232</v>
      </c>
      <c r="C1931" t="s">
        <v>35</v>
      </c>
      <c r="D1931" s="1">
        <v>2020</v>
      </c>
      <c r="E1931" s="1">
        <v>1</v>
      </c>
      <c r="F1931" s="1">
        <f t="shared" si="247"/>
        <v>81</v>
      </c>
      <c r="G1931" s="1">
        <v>21957.200000000001</v>
      </c>
      <c r="H1931" s="1">
        <f t="shared" si="245"/>
        <v>24186.128279711895</v>
      </c>
      <c r="I1931" s="6">
        <f t="shared" si="248"/>
        <v>4.4311546443354759</v>
      </c>
      <c r="J1931" s="1">
        <f>IFERROR(VLOOKUP($B1931,Population!$A$2:$E$2577,5,FALSE),"")</f>
        <v>5458.2</v>
      </c>
      <c r="K1931" s="3">
        <f>IFERROR(VLOOKUP(A1931,'Exchange rates'!$A$6:$D$1909,4,FALSE),"")</f>
        <v>0.9078427</v>
      </c>
      <c r="L1931" s="3">
        <f>IFERROR(VLOOKUP(B1931,'Work hours'!$A$6:$G$3151,7,FALSE),"")</f>
        <v>34.229999999999997</v>
      </c>
      <c r="M1931" s="4">
        <f>IFERROR(VLOOKUP(B1931,Unemployment!$A$7:$D$3208,4,FALSE),"")</f>
        <v>5.9666666666666701E-2</v>
      </c>
      <c r="N1931" s="1">
        <f>IFERROR(VLOOKUP($B1931,Compensation!$A$5:$H$3867,6,FALSE),"")</f>
        <v>9895</v>
      </c>
      <c r="O1931" s="1">
        <f>IFERROR(VLOOKUP($B1931,Compensation!$A$5:$H$3867,7,FALSE),"")</f>
        <v>7390</v>
      </c>
      <c r="P1931" s="1">
        <f>IFERROR(VLOOKUP($B1931,Compensation!$A$5:$H$3867,8,FALSE),"")</f>
        <v>2504</v>
      </c>
      <c r="Q1931" s="4">
        <f t="shared" si="246"/>
        <v>0.33656386060153387</v>
      </c>
      <c r="R1931" s="3">
        <f>IFERROR(VLOOKUP(B1931,Growth!$C$6:$G$1733,2,FALSE),"")</f>
        <v>-1.7612197119999999</v>
      </c>
      <c r="S1931" s="6">
        <f t="shared" si="249"/>
        <v>-2.7900000000000063</v>
      </c>
      <c r="T1931" s="6">
        <f t="shared" si="250"/>
        <v>1.4730273011701656</v>
      </c>
      <c r="U1931" s="6">
        <f t="shared" si="251"/>
        <v>0.20000000000000018</v>
      </c>
    </row>
    <row r="1932" spans="1:21" x14ac:dyDescent="0.2">
      <c r="A1932" t="str">
        <f t="shared" si="244"/>
        <v>Euro2020Q2</v>
      </c>
      <c r="B1932" t="s">
        <v>2233</v>
      </c>
      <c r="C1932" t="s">
        <v>35</v>
      </c>
      <c r="D1932" s="1">
        <v>2020</v>
      </c>
      <c r="E1932" s="1">
        <v>2</v>
      </c>
      <c r="F1932" s="1">
        <f t="shared" si="247"/>
        <v>82</v>
      </c>
      <c r="G1932" s="1">
        <v>21845.9</v>
      </c>
      <c r="H1932" s="1">
        <f t="shared" si="245"/>
        <v>24052.164126659456</v>
      </c>
      <c r="I1932" s="6">
        <f t="shared" si="248"/>
        <v>4.4062073619468842</v>
      </c>
      <c r="J1932" s="1">
        <f>IFERROR(VLOOKUP($B1932,Population!$A$2:$E$2577,5,FALSE),"")</f>
        <v>5458.7</v>
      </c>
      <c r="K1932" s="3">
        <f>IFERROR(VLOOKUP(A1932,'Exchange rates'!$A$6:$D$1909,4,FALSE),"")</f>
        <v>0.90827170000000002</v>
      </c>
      <c r="L1932" s="3">
        <f>IFERROR(VLOOKUP(B1932,'Work hours'!$A$6:$G$3151,7,FALSE),"")</f>
        <v>30.53</v>
      </c>
      <c r="M1932" s="4">
        <f>IFERROR(VLOOKUP(B1932,Unemployment!$A$7:$D$3208,4,FALSE),"")</f>
        <v>6.6666666666666693E-2</v>
      </c>
      <c r="N1932" s="1">
        <f>IFERROR(VLOOKUP($B1932,Compensation!$A$5:$H$3867,6,FALSE),"")</f>
        <v>9827</v>
      </c>
      <c r="O1932" s="1">
        <f>IFERROR(VLOOKUP($B1932,Compensation!$A$5:$H$3867,7,FALSE),"")</f>
        <v>7469</v>
      </c>
      <c r="P1932" s="1">
        <f>IFERROR(VLOOKUP($B1932,Compensation!$A$5:$H$3867,8,FALSE),"")</f>
        <v>2359</v>
      </c>
      <c r="Q1932" s="4">
        <f t="shared" si="246"/>
        <v>0.34189481779189684</v>
      </c>
      <c r="R1932" s="3">
        <f>IFERROR(VLOOKUP(B1932,Growth!$C$6:$G$1733,2,FALSE),"")</f>
        <v>-9.3072486249999997</v>
      </c>
      <c r="S1932" s="6">
        <f t="shared" si="249"/>
        <v>-6.1899999999999977</v>
      </c>
      <c r="T1932" s="6">
        <f t="shared" si="250"/>
        <v>1.8471858009902531</v>
      </c>
      <c r="U1932" s="6">
        <f t="shared" si="251"/>
        <v>0.96666666666666912</v>
      </c>
    </row>
    <row r="1933" spans="1:21" x14ac:dyDescent="0.2">
      <c r="A1933" t="str">
        <f t="shared" si="244"/>
        <v>Euro2020Q3</v>
      </c>
      <c r="B1933" t="s">
        <v>2234</v>
      </c>
      <c r="C1933" t="s">
        <v>35</v>
      </c>
      <c r="D1933" s="1">
        <v>2020</v>
      </c>
      <c r="E1933" s="1">
        <v>3</v>
      </c>
      <c r="F1933" s="1">
        <f t="shared" si="247"/>
        <v>83</v>
      </c>
      <c r="G1933" s="1">
        <v>24934.7</v>
      </c>
      <c r="H1933" s="1">
        <f t="shared" si="245"/>
        <v>29157.212529929333</v>
      </c>
      <c r="I1933" s="6">
        <f t="shared" si="248"/>
        <v>5.3379979733311362</v>
      </c>
      <c r="J1933" s="1">
        <f>IFERROR(VLOOKUP($B1933,Population!$A$2:$E$2577,5,FALSE),"")</f>
        <v>5462.2</v>
      </c>
      <c r="K1933" s="3">
        <f>IFERROR(VLOOKUP(A1933,'Exchange rates'!$A$6:$D$1909,4,FALSE),"")</f>
        <v>0.85518119999999997</v>
      </c>
      <c r="L1933" s="3">
        <f>IFERROR(VLOOKUP(B1933,'Work hours'!$A$6:$G$3151,7,FALSE),"")</f>
        <v>34.659999999999997</v>
      </c>
      <c r="M1933" s="4">
        <f>IFERROR(VLOOKUP(B1933,Unemployment!$A$7:$D$3208,4,FALSE),"")</f>
        <v>6.9000000000000006E-2</v>
      </c>
      <c r="N1933" s="1">
        <f>IFERROR(VLOOKUP($B1933,Compensation!$A$5:$H$3867,6,FALSE),"")</f>
        <v>9945</v>
      </c>
      <c r="O1933" s="1">
        <f>IFERROR(VLOOKUP($B1933,Compensation!$A$5:$H$3867,7,FALSE),"")</f>
        <v>7562</v>
      </c>
      <c r="P1933" s="1">
        <f>IFERROR(VLOOKUP($B1933,Compensation!$A$5:$H$3867,8,FALSE),"")</f>
        <v>2382</v>
      </c>
      <c r="Q1933" s="4">
        <f t="shared" si="246"/>
        <v>0.30327214684756582</v>
      </c>
      <c r="R1933" s="3">
        <f>IFERROR(VLOOKUP(B1933,Growth!$C$6:$G$1733,2,FALSE),"")</f>
        <v>-1.1929284449999999</v>
      </c>
      <c r="S1933" s="6">
        <f t="shared" si="249"/>
        <v>0.80999999999999517</v>
      </c>
      <c r="T1933" s="6">
        <f t="shared" si="250"/>
        <v>8.9478986063984411E-3</v>
      </c>
      <c r="U1933" s="6">
        <f t="shared" si="251"/>
        <v>1.1666666666666707</v>
      </c>
    </row>
    <row r="1934" spans="1:21" x14ac:dyDescent="0.2">
      <c r="A1934" t="str">
        <f t="shared" si="244"/>
        <v>Euro2020Q4</v>
      </c>
      <c r="B1934" t="s">
        <v>2235</v>
      </c>
      <c r="C1934" t="s">
        <v>35</v>
      </c>
      <c r="D1934" s="1">
        <v>2020</v>
      </c>
      <c r="E1934" s="1">
        <v>4</v>
      </c>
      <c r="F1934" s="1">
        <f t="shared" si="247"/>
        <v>84</v>
      </c>
      <c r="G1934" s="1">
        <v>24675.9</v>
      </c>
      <c r="H1934" s="1">
        <f t="shared" si="245"/>
        <v>29415.614418811576</v>
      </c>
      <c r="I1934" s="6">
        <f t="shared" si="248"/>
        <v>5.3846152078221419</v>
      </c>
      <c r="J1934" s="1">
        <f>IFERROR(VLOOKUP($B1934,Population!$A$2:$E$2577,5,FALSE),"")</f>
        <v>5462.9</v>
      </c>
      <c r="K1934" s="3">
        <f>IFERROR(VLOOKUP(A1934,'Exchange rates'!$A$6:$D$1909,4,FALSE),"")</f>
        <v>0.83887080000000003</v>
      </c>
      <c r="L1934" s="3">
        <f>IFERROR(VLOOKUP(B1934,'Work hours'!$A$6:$G$3151,7,FALSE),"")</f>
        <v>34.090000000000003</v>
      </c>
      <c r="M1934" s="4">
        <f>IFERROR(VLOOKUP(B1934,Unemployment!$A$7:$D$3208,4,FALSE),"")</f>
        <v>6.9333333333333302E-2</v>
      </c>
      <c r="N1934" s="1">
        <f>IFERROR(VLOOKUP($B1934,Compensation!$A$5:$H$3867,6,FALSE),"")</f>
        <v>11341</v>
      </c>
      <c r="O1934" s="1">
        <f>IFERROR(VLOOKUP($B1934,Compensation!$A$5:$H$3867,7,FALSE),"")</f>
        <v>8634</v>
      </c>
      <c r="P1934" s="1">
        <f>IFERROR(VLOOKUP($B1934,Compensation!$A$5:$H$3867,8,FALSE),"")</f>
        <v>2708</v>
      </c>
      <c r="Q1934" s="4">
        <f t="shared" si="246"/>
        <v>0.34989605242361976</v>
      </c>
      <c r="R1934" s="3">
        <f>IFERROR(VLOOKUP(B1934,Growth!$C$6:$G$1733,2,FALSE),"")</f>
        <v>-1.2534685780000001</v>
      </c>
      <c r="S1934" s="6">
        <f t="shared" si="249"/>
        <v>-2.769999999999996</v>
      </c>
      <c r="T1934" s="6">
        <f t="shared" si="250"/>
        <v>0.64984443173462525</v>
      </c>
      <c r="U1934" s="6">
        <f t="shared" si="251"/>
        <v>1.2000000000000004</v>
      </c>
    </row>
    <row r="1935" spans="1:21" x14ac:dyDescent="0.2">
      <c r="A1935" t="str">
        <f t="shared" si="244"/>
        <v>Euro2021Q1</v>
      </c>
      <c r="B1935" t="s">
        <v>2236</v>
      </c>
      <c r="C1935" t="s">
        <v>35</v>
      </c>
      <c r="D1935" s="1">
        <v>2021</v>
      </c>
      <c r="E1935" s="1">
        <v>1</v>
      </c>
      <c r="F1935" s="1">
        <f t="shared" si="247"/>
        <v>85</v>
      </c>
      <c r="G1935" s="1">
        <v>22081.1</v>
      </c>
      <c r="H1935" s="1">
        <f t="shared" si="245"/>
        <v>26615.153802733919</v>
      </c>
      <c r="I1935" s="6">
        <f t="shared" si="248"/>
        <v>4.888178409259095</v>
      </c>
      <c r="J1935" s="1">
        <f>IFERROR(VLOOKUP($B1935,Population!$A$2:$E$2577,5,FALSE),"")</f>
        <v>5444.8</v>
      </c>
      <c r="K1935" s="3">
        <f>IFERROR(VLOOKUP(A1935,'Exchange rates'!$A$6:$D$1909,4,FALSE),"")</f>
        <v>0.82964389999999999</v>
      </c>
      <c r="L1935" s="3">
        <f>IFERROR(VLOOKUP(B1935,'Work hours'!$A$6:$G$3151,7,FALSE),"")</f>
        <v>32.659999999999997</v>
      </c>
      <c r="M1935" s="4">
        <f>IFERROR(VLOOKUP(B1935,Unemployment!$A$7:$D$3208,4,FALSE),"")</f>
        <v>7.1333333333333304E-2</v>
      </c>
      <c r="N1935" s="1">
        <f>IFERROR(VLOOKUP($B1935,Compensation!$A$5:$H$3867,6,FALSE),"")</f>
        <v>10024</v>
      </c>
      <c r="O1935" s="1">
        <f>IFERROR(VLOOKUP($B1935,Compensation!$A$5:$H$3867,7,FALSE),"")</f>
        <v>7430</v>
      </c>
      <c r="P1935" s="1">
        <f>IFERROR(VLOOKUP($B1935,Compensation!$A$5:$H$3867,8,FALSE),"")</f>
        <v>2594</v>
      </c>
      <c r="Q1935" s="4">
        <f t="shared" si="246"/>
        <v>0.33648685980318011</v>
      </c>
      <c r="R1935" s="3">
        <f>IFERROR(VLOOKUP(B1935,Growth!$C$6:$G$1733,2,FALSE),"")</f>
        <v>9.7908044999999999E-2</v>
      </c>
      <c r="S1935" s="6">
        <f t="shared" si="249"/>
        <v>-1.5700000000000003</v>
      </c>
      <c r="T1935" s="6">
        <f t="shared" si="250"/>
        <v>-7.700079835376572E-3</v>
      </c>
      <c r="U1935" s="6">
        <f t="shared" si="251"/>
        <v>1.1666666666666603</v>
      </c>
    </row>
    <row r="1936" spans="1:21" x14ac:dyDescent="0.2">
      <c r="A1936" t="str">
        <f t="shared" si="244"/>
        <v>Euro2021Q2</v>
      </c>
      <c r="B1936" t="s">
        <v>2237</v>
      </c>
      <c r="C1936" t="s">
        <v>35</v>
      </c>
      <c r="D1936" s="1">
        <v>2021</v>
      </c>
      <c r="E1936" s="1">
        <v>2</v>
      </c>
      <c r="F1936" s="1">
        <f t="shared" si="247"/>
        <v>86</v>
      </c>
      <c r="G1936" s="1">
        <v>24482.3</v>
      </c>
      <c r="H1936" s="1">
        <f t="shared" si="245"/>
        <v>29508.770923284643</v>
      </c>
      <c r="I1936" s="6">
        <f t="shared" si="248"/>
        <v>5.4259025325521089</v>
      </c>
      <c r="J1936" s="1">
        <f>IFERROR(VLOOKUP($B1936,Population!$A$2:$E$2577,5,FALSE),"")</f>
        <v>5438.5</v>
      </c>
      <c r="K1936" s="3">
        <f>IFERROR(VLOOKUP(A1936,'Exchange rates'!$A$6:$D$1909,4,FALSE),"")</f>
        <v>0.8296618</v>
      </c>
      <c r="L1936" s="3">
        <f>IFERROR(VLOOKUP(B1936,'Work hours'!$A$6:$G$3151,7,FALSE),"")</f>
        <v>36.049999999999997</v>
      </c>
      <c r="M1936" s="4">
        <f>IFERROR(VLOOKUP(B1936,Unemployment!$A$7:$D$3208,4,FALSE),"")</f>
        <v>7.0000000000000007E-2</v>
      </c>
      <c r="N1936" s="1">
        <f>IFERROR(VLOOKUP($B1936,Compensation!$A$5:$H$3867,6,FALSE),"")</f>
        <v>10664</v>
      </c>
      <c r="O1936" s="1">
        <f>IFERROR(VLOOKUP($B1936,Compensation!$A$5:$H$3867,7,FALSE),"")</f>
        <v>8057</v>
      </c>
      <c r="P1936" s="1">
        <f>IFERROR(VLOOKUP($B1936,Compensation!$A$5:$H$3867,8,FALSE),"")</f>
        <v>2607</v>
      </c>
      <c r="Q1936" s="4">
        <f t="shared" si="246"/>
        <v>0.32909489712976314</v>
      </c>
      <c r="R1936" s="3">
        <f>IFERROR(VLOOKUP(B1936,Growth!$C$6:$G$1733,2,FALSE),"")</f>
        <v>10.173079163000001</v>
      </c>
      <c r="S1936" s="6">
        <f t="shared" si="249"/>
        <v>5.519999999999996</v>
      </c>
      <c r="T1936" s="6">
        <f t="shared" si="250"/>
        <v>-1.2799920662133701</v>
      </c>
      <c r="U1936" s="6">
        <f t="shared" si="251"/>
        <v>0.33333333333333132</v>
      </c>
    </row>
    <row r="1937" spans="1:21" x14ac:dyDescent="0.2">
      <c r="A1937" t="str">
        <f t="shared" si="244"/>
        <v>Euro2021Q3</v>
      </c>
      <c r="B1937" t="s">
        <v>2238</v>
      </c>
      <c r="C1937" t="s">
        <v>35</v>
      </c>
      <c r="D1937" s="1">
        <v>2021</v>
      </c>
      <c r="E1937" s="1">
        <v>3</v>
      </c>
      <c r="F1937" s="1">
        <f t="shared" si="247"/>
        <v>87</v>
      </c>
      <c r="G1937" s="1">
        <v>26024.799999999999</v>
      </c>
      <c r="H1937" s="1">
        <f t="shared" si="245"/>
        <v>30676.068015701079</v>
      </c>
      <c r="I1937" s="6">
        <f t="shared" si="248"/>
        <v>5.6384648498669385</v>
      </c>
      <c r="J1937" s="1">
        <f>IFERROR(VLOOKUP($B1937,Population!$A$2:$E$2577,5,FALSE),"")</f>
        <v>5440.5</v>
      </c>
      <c r="K1937" s="3">
        <f>IFERROR(VLOOKUP(A1937,'Exchange rates'!$A$6:$D$1909,4,FALSE),"")</f>
        <v>0.84837470000000004</v>
      </c>
      <c r="L1937" s="3">
        <f>IFERROR(VLOOKUP(B1937,'Work hours'!$A$6:$G$3151,7,FALSE),"")</f>
        <v>32.42</v>
      </c>
      <c r="M1937" s="4">
        <f>IFERROR(VLOOKUP(B1937,Unemployment!$A$7:$D$3208,4,FALSE),"")</f>
        <v>6.7000000000000004E-2</v>
      </c>
      <c r="N1937" s="1">
        <f>IFERROR(VLOOKUP($B1937,Compensation!$A$5:$H$3867,6,FALSE),"")</f>
        <v>10472</v>
      </c>
      <c r="O1937" s="1">
        <f>IFERROR(VLOOKUP($B1937,Compensation!$A$5:$H$3867,7,FALSE),"")</f>
        <v>7980</v>
      </c>
      <c r="P1937" s="1">
        <f>IFERROR(VLOOKUP($B1937,Compensation!$A$5:$H$3867,8,FALSE),"")</f>
        <v>2492</v>
      </c>
      <c r="Q1937" s="4">
        <f t="shared" si="246"/>
        <v>0.30663059850604041</v>
      </c>
      <c r="R1937" s="3">
        <f>IFERROR(VLOOKUP(B1937,Growth!$C$6:$G$1733,2,FALSE),"")</f>
        <v>1.225790055</v>
      </c>
      <c r="S1937" s="6">
        <f t="shared" si="249"/>
        <v>-2.2399999999999949</v>
      </c>
      <c r="T1937" s="6">
        <f t="shared" si="250"/>
        <v>0.33584516584745927</v>
      </c>
      <c r="U1937" s="6">
        <f t="shared" si="251"/>
        <v>-0.20000000000000018</v>
      </c>
    </row>
    <row r="1938" spans="1:21" x14ac:dyDescent="0.2">
      <c r="A1938" t="str">
        <f t="shared" si="244"/>
        <v>Euro2021Q4</v>
      </c>
      <c r="B1938" t="s">
        <v>2239</v>
      </c>
      <c r="C1938" t="s">
        <v>35</v>
      </c>
      <c r="D1938" s="1">
        <v>2021</v>
      </c>
      <c r="E1938" s="1">
        <v>4</v>
      </c>
      <c r="F1938" s="1">
        <f t="shared" si="247"/>
        <v>88</v>
      </c>
      <c r="G1938" s="1">
        <v>25934.7</v>
      </c>
      <c r="H1938" s="1">
        <f t="shared" si="245"/>
        <v>29655.481307682923</v>
      </c>
      <c r="I1938" s="6">
        <f t="shared" si="248"/>
        <v>5.4524777634600605</v>
      </c>
      <c r="J1938" s="1">
        <f>IFERROR(VLOOKUP($B1938,Population!$A$2:$E$2577,5,FALSE),"")</f>
        <v>5438.9</v>
      </c>
      <c r="K1938" s="3">
        <f>IFERROR(VLOOKUP(A1938,'Exchange rates'!$A$6:$D$1909,4,FALSE),"")</f>
        <v>0.87453309999999995</v>
      </c>
      <c r="L1938" s="3">
        <f>IFERROR(VLOOKUP(B1938,'Work hours'!$A$6:$G$3151,7,FALSE),"")</f>
        <v>32.42</v>
      </c>
      <c r="M1938" s="4">
        <f>IFERROR(VLOOKUP(B1938,Unemployment!$A$7:$D$3208,4,FALSE),"")</f>
        <v>6.5333333333333299E-2</v>
      </c>
      <c r="N1938" s="1">
        <f>IFERROR(VLOOKUP($B1938,Compensation!$A$5:$H$3867,6,FALSE),"")</f>
        <v>12059</v>
      </c>
      <c r="O1938" s="1">
        <f>IFERROR(VLOOKUP($B1938,Compensation!$A$5:$H$3867,7,FALSE),"")</f>
        <v>9149</v>
      </c>
      <c r="P1938" s="1">
        <f>IFERROR(VLOOKUP($B1938,Compensation!$A$5:$H$3867,8,FALSE),"")</f>
        <v>2910</v>
      </c>
      <c r="Q1938" s="4">
        <f t="shared" si="246"/>
        <v>0.3527706123456219</v>
      </c>
      <c r="R1938" s="3">
        <f>IFERROR(VLOOKUP(B1938,Growth!$C$6:$G$1733,2,FALSE),"")</f>
        <v>1.139951401</v>
      </c>
      <c r="S1938" s="6">
        <f t="shared" si="249"/>
        <v>-1.6700000000000017</v>
      </c>
      <c r="T1938" s="6">
        <f t="shared" si="250"/>
        <v>0.28745599220021401</v>
      </c>
      <c r="U1938" s="6">
        <f t="shared" si="251"/>
        <v>-0.40000000000000036</v>
      </c>
    </row>
    <row r="1939" spans="1:21" x14ac:dyDescent="0.2">
      <c r="A1939" t="str">
        <f t="shared" si="244"/>
        <v>Euro2000Q1</v>
      </c>
      <c r="B1939" t="s">
        <v>3232</v>
      </c>
      <c r="C1939" t="s">
        <v>24</v>
      </c>
      <c r="D1939" s="1">
        <v>2000</v>
      </c>
      <c r="E1939" s="1">
        <v>1</v>
      </c>
      <c r="F1939" s="1">
        <f t="shared" si="247"/>
        <v>1</v>
      </c>
      <c r="G1939" s="1">
        <v>4284.1000000000004</v>
      </c>
      <c r="H1939" s="1">
        <f t="shared" si="245"/>
        <v>4229.5389475762668</v>
      </c>
      <c r="I1939" s="6">
        <f t="shared" si="248"/>
        <v>2.1275346818794096</v>
      </c>
      <c r="J1939" s="1">
        <f>IFERROR(VLOOKUP($B1939,Population!$A$2:$E$2577,5,FALSE),"")</f>
        <v>1988</v>
      </c>
      <c r="K1939" s="3">
        <f>IFERROR(VLOOKUP(A1939,'Exchange rates'!$A$6:$D$1909,4,FALSE),"")</f>
        <v>1.0128999999999999</v>
      </c>
      <c r="L1939" s="3">
        <f>IFERROR(VLOOKUP(B1939,'Work hours'!$A$6:$G$3151,7,FALSE),"")</f>
        <v>36.229999999999997</v>
      </c>
      <c r="M1939" s="4">
        <f>IFERROR(VLOOKUP(B1939,Unemployment!$A$7:$D$3208,4,FALSE),"")</f>
        <v>6.8000000000000005E-2</v>
      </c>
      <c r="N1939" s="1">
        <f>IFERROR(VLOOKUP($B1939,Compensation!$A$5:$H$3867,6,FALSE),"")</f>
        <v>2170</v>
      </c>
      <c r="O1939" s="1">
        <f>IFERROR(VLOOKUP($B1939,Compensation!$A$5:$H$3867,7,FALSE),"")</f>
        <v>1879</v>
      </c>
      <c r="P1939" s="1">
        <f>IFERROR(VLOOKUP($B1939,Compensation!$A$5:$H$3867,8,FALSE),"")</f>
        <v>291</v>
      </c>
      <c r="Q1939" s="4">
        <f t="shared" si="246"/>
        <v>0.43859853878294153</v>
      </c>
      <c r="R1939" s="3">
        <f>IFERROR(VLOOKUP(B1939,Growth!$C$6:$G$1733,2,FALSE),"")</f>
        <v>4.4501757790000003</v>
      </c>
      <c r="S1939" s="6" t="str">
        <f t="shared" si="249"/>
        <v/>
      </c>
      <c r="T1939" s="6" t="str">
        <f t="shared" si="250"/>
        <v/>
      </c>
      <c r="U1939" s="6" t="str">
        <f t="shared" si="251"/>
        <v/>
      </c>
    </row>
    <row r="1940" spans="1:21" x14ac:dyDescent="0.2">
      <c r="A1940" t="str">
        <f t="shared" si="244"/>
        <v>Euro2000Q2</v>
      </c>
      <c r="B1940" t="s">
        <v>3231</v>
      </c>
      <c r="C1940" t="s">
        <v>24</v>
      </c>
      <c r="D1940" s="1">
        <v>2000</v>
      </c>
      <c r="E1940" s="1">
        <v>2</v>
      </c>
      <c r="F1940" s="1">
        <f t="shared" si="247"/>
        <v>2</v>
      </c>
      <c r="G1940" s="1">
        <v>4786.6000000000004</v>
      </c>
      <c r="H1940" s="1">
        <f t="shared" si="245"/>
        <v>4470.1199758311323</v>
      </c>
      <c r="I1940" s="6">
        <f t="shared" si="248"/>
        <v>2.2470818759519089</v>
      </c>
      <c r="J1940" s="1">
        <f>IFERROR(VLOOKUP($B1940,Population!$A$2:$E$2577,5,FALSE),"")</f>
        <v>1989.3</v>
      </c>
      <c r="K1940" s="3">
        <f>IFERROR(VLOOKUP(A1940,'Exchange rates'!$A$6:$D$1909,4,FALSE),"")</f>
        <v>1.0707990000000001</v>
      </c>
      <c r="L1940" s="3">
        <f>IFERROR(VLOOKUP(B1940,'Work hours'!$A$6:$G$3151,7,FALSE),"")</f>
        <v>37.68</v>
      </c>
      <c r="M1940" s="4">
        <f>IFERROR(VLOOKUP(B1940,Unemployment!$A$7:$D$3208,4,FALSE),"")</f>
        <v>7.1666666666666698E-2</v>
      </c>
      <c r="N1940" s="1">
        <f>IFERROR(VLOOKUP($B1940,Compensation!$A$5:$H$3867,6,FALSE),"")</f>
        <v>2430</v>
      </c>
      <c r="O1940" s="1">
        <f>IFERROR(VLOOKUP($B1940,Compensation!$A$5:$H$3867,7,FALSE),"")</f>
        <v>2127</v>
      </c>
      <c r="P1940" s="1">
        <f>IFERROR(VLOOKUP($B1940,Compensation!$A$5:$H$3867,8,FALSE),"")</f>
        <v>303</v>
      </c>
      <c r="Q1940" s="4">
        <f t="shared" si="246"/>
        <v>0.44436552041114774</v>
      </c>
      <c r="R1940" s="3">
        <f>IFERROR(VLOOKUP(B1940,Growth!$C$6:$G$1733,2,FALSE),"")</f>
        <v>1.5751223990000001</v>
      </c>
      <c r="S1940" s="6" t="str">
        <f t="shared" si="249"/>
        <v/>
      </c>
      <c r="T1940" s="6" t="str">
        <f t="shared" si="250"/>
        <v/>
      </c>
      <c r="U1940" s="6" t="str">
        <f t="shared" si="251"/>
        <v/>
      </c>
    </row>
    <row r="1941" spans="1:21" x14ac:dyDescent="0.2">
      <c r="A1941" t="str">
        <f t="shared" si="244"/>
        <v>Euro2000Q3</v>
      </c>
      <c r="B1941" t="s">
        <v>3230</v>
      </c>
      <c r="C1941" t="s">
        <v>24</v>
      </c>
      <c r="D1941" s="1">
        <v>2000</v>
      </c>
      <c r="E1941" s="1">
        <v>3</v>
      </c>
      <c r="F1941" s="1">
        <f t="shared" si="247"/>
        <v>3</v>
      </c>
      <c r="G1941" s="1">
        <v>4781.2</v>
      </c>
      <c r="H1941" s="1">
        <f t="shared" si="245"/>
        <v>4320.6920047497606</v>
      </c>
      <c r="I1941" s="6">
        <f t="shared" si="248"/>
        <v>2.1709838231081098</v>
      </c>
      <c r="J1941" s="1">
        <f>IFERROR(VLOOKUP($B1941,Population!$A$2:$E$2577,5,FALSE),"")</f>
        <v>1990.2</v>
      </c>
      <c r="K1941" s="3">
        <f>IFERROR(VLOOKUP(A1941,'Exchange rates'!$A$6:$D$1909,4,FALSE),"")</f>
        <v>1.106582</v>
      </c>
      <c r="L1941" s="3">
        <f>IFERROR(VLOOKUP(B1941,'Work hours'!$A$6:$G$3151,7,FALSE),"")</f>
        <v>32.81</v>
      </c>
      <c r="M1941" s="4">
        <f>IFERROR(VLOOKUP(B1941,Unemployment!$A$7:$D$3208,4,FALSE),"")</f>
        <v>6.8000000000000005E-2</v>
      </c>
      <c r="N1941" s="1">
        <f>IFERROR(VLOOKUP($B1941,Compensation!$A$5:$H$3867,6,FALSE),"")</f>
        <v>2399</v>
      </c>
      <c r="O1941" s="1">
        <f>IFERROR(VLOOKUP($B1941,Compensation!$A$5:$H$3867,7,FALSE),"")</f>
        <v>2084</v>
      </c>
      <c r="P1941" s="1">
        <f>IFERROR(VLOOKUP($B1941,Compensation!$A$5:$H$3867,8,FALSE),"")</f>
        <v>315</v>
      </c>
      <c r="Q1941" s="4">
        <f t="shared" si="246"/>
        <v>0.43587383920354722</v>
      </c>
      <c r="R1941" s="3">
        <f>IFERROR(VLOOKUP(B1941,Growth!$C$6:$G$1733,2,FALSE),"")</f>
        <v>5.5733947060000002</v>
      </c>
      <c r="S1941" s="6" t="str">
        <f t="shared" si="249"/>
        <v/>
      </c>
      <c r="T1941" s="6" t="str">
        <f t="shared" si="250"/>
        <v/>
      </c>
      <c r="U1941" s="6" t="str">
        <f t="shared" si="251"/>
        <v/>
      </c>
    </row>
    <row r="1942" spans="1:21" x14ac:dyDescent="0.2">
      <c r="A1942" t="str">
        <f t="shared" si="244"/>
        <v>Euro2000Q4</v>
      </c>
      <c r="B1942" t="s">
        <v>3229</v>
      </c>
      <c r="C1942" t="s">
        <v>24</v>
      </c>
      <c r="D1942" s="1">
        <v>2000</v>
      </c>
      <c r="E1942" s="1">
        <v>4</v>
      </c>
      <c r="F1942" s="1">
        <f t="shared" si="247"/>
        <v>4</v>
      </c>
      <c r="G1942" s="1">
        <v>5001.1000000000004</v>
      </c>
      <c r="H1942" s="1">
        <f t="shared" si="245"/>
        <v>4348.3931439184144</v>
      </c>
      <c r="I1942" s="6">
        <f t="shared" si="248"/>
        <v>2.1850123832563262</v>
      </c>
      <c r="J1942" s="1">
        <f>IFERROR(VLOOKUP($B1942,Population!$A$2:$E$2577,5,FALSE),"")</f>
        <v>1990.1</v>
      </c>
      <c r="K1942" s="3">
        <f>IFERROR(VLOOKUP(A1942,'Exchange rates'!$A$6:$D$1909,4,FALSE),"")</f>
        <v>1.1501030000000001</v>
      </c>
      <c r="L1942" s="3">
        <f>IFERROR(VLOOKUP(B1942,'Work hours'!$A$6:$G$3151,7,FALSE),"")</f>
        <v>36.67</v>
      </c>
      <c r="M1942" s="4">
        <f>IFERROR(VLOOKUP(B1942,Unemployment!$A$7:$D$3208,4,FALSE),"")</f>
        <v>6.2333333333333296E-2</v>
      </c>
      <c r="N1942" s="1">
        <f>IFERROR(VLOOKUP($B1942,Compensation!$A$5:$H$3867,6,FALSE),"")</f>
        <v>2530</v>
      </c>
      <c r="O1942" s="1">
        <f>IFERROR(VLOOKUP($B1942,Compensation!$A$5:$H$3867,7,FALSE),"")</f>
        <v>2192</v>
      </c>
      <c r="P1942" s="1">
        <f>IFERROR(VLOOKUP($B1942,Compensation!$A$5:$H$3867,8,FALSE),"")</f>
        <v>338</v>
      </c>
      <c r="Q1942" s="4">
        <f t="shared" si="246"/>
        <v>0.43830357321389291</v>
      </c>
      <c r="R1942" s="3">
        <f>IFERROR(VLOOKUP(B1942,Growth!$C$6:$G$1733,2,FALSE),"")</f>
        <v>4.570427477</v>
      </c>
      <c r="S1942" s="6" t="str">
        <f t="shared" si="249"/>
        <v/>
      </c>
      <c r="T1942" s="6" t="str">
        <f t="shared" si="250"/>
        <v/>
      </c>
      <c r="U1942" s="6" t="str">
        <f t="shared" si="251"/>
        <v/>
      </c>
    </row>
    <row r="1943" spans="1:21" x14ac:dyDescent="0.2">
      <c r="A1943" t="str">
        <f t="shared" si="244"/>
        <v>Euro2001Q1</v>
      </c>
      <c r="B1943" t="s">
        <v>3228</v>
      </c>
      <c r="C1943" t="s">
        <v>24</v>
      </c>
      <c r="D1943" s="1">
        <v>2001</v>
      </c>
      <c r="E1943" s="1">
        <v>1</v>
      </c>
      <c r="F1943" s="1">
        <f t="shared" si="247"/>
        <v>5</v>
      </c>
      <c r="G1943" s="1">
        <v>4791.3999999999996</v>
      </c>
      <c r="H1943" s="1">
        <f t="shared" si="245"/>
        <v>4420.7836063607456</v>
      </c>
      <c r="I1943" s="6">
        <f t="shared" si="248"/>
        <v>2.2210528568934613</v>
      </c>
      <c r="J1943" s="1">
        <f>IFERROR(VLOOKUP($B1943,Population!$A$2:$E$2577,5,FALSE),"")</f>
        <v>1990.4</v>
      </c>
      <c r="K1943" s="3">
        <f>IFERROR(VLOOKUP(A1943,'Exchange rates'!$A$6:$D$1909,4,FALSE),"")</f>
        <v>1.0838350000000001</v>
      </c>
      <c r="L1943" s="3">
        <f>IFERROR(VLOOKUP(B1943,'Work hours'!$A$6:$G$3151,7,FALSE),"")</f>
        <v>35.51</v>
      </c>
      <c r="M1943" s="4">
        <f>IFERROR(VLOOKUP(B1943,Unemployment!$A$7:$D$3208,4,FALSE),"")</f>
        <v>6.0666666666666702E-2</v>
      </c>
      <c r="N1943" s="1">
        <f>IFERROR(VLOOKUP($B1943,Compensation!$A$5:$H$3867,6,FALSE),"")</f>
        <v>2518</v>
      </c>
      <c r="O1943" s="1">
        <f>IFERROR(VLOOKUP($B1943,Compensation!$A$5:$H$3867,7,FALSE),"")</f>
        <v>2186</v>
      </c>
      <c r="P1943" s="1">
        <f>IFERROR(VLOOKUP($B1943,Compensation!$A$5:$H$3867,8,FALSE),"")</f>
        <v>332</v>
      </c>
      <c r="Q1943" s="4">
        <f t="shared" si="246"/>
        <v>0.45623408607087701</v>
      </c>
      <c r="R1943" s="3">
        <f>IFERROR(VLOOKUP(B1943,Growth!$C$6:$G$1733,2,FALSE),"")</f>
        <v>4.7068753660000002</v>
      </c>
      <c r="S1943" s="6">
        <f t="shared" si="249"/>
        <v>-0.71999999999999886</v>
      </c>
      <c r="T1943" s="6">
        <f t="shared" si="250"/>
        <v>1.7635547287935482</v>
      </c>
      <c r="U1943" s="6">
        <f t="shared" si="251"/>
        <v>-0.73333333333333028</v>
      </c>
    </row>
    <row r="1944" spans="1:21" x14ac:dyDescent="0.2">
      <c r="A1944" t="str">
        <f t="shared" si="244"/>
        <v>Euro2001Q2</v>
      </c>
      <c r="B1944" t="s">
        <v>3227</v>
      </c>
      <c r="C1944" t="s">
        <v>24</v>
      </c>
      <c r="D1944" s="1">
        <v>2001</v>
      </c>
      <c r="E1944" s="1">
        <v>2</v>
      </c>
      <c r="F1944" s="1">
        <f t="shared" si="247"/>
        <v>6</v>
      </c>
      <c r="G1944" s="1">
        <v>5339.2</v>
      </c>
      <c r="H1944" s="1">
        <f t="shared" si="245"/>
        <v>4665.4363448256572</v>
      </c>
      <c r="I1944" s="6">
        <f t="shared" si="248"/>
        <v>2.3427921787815893</v>
      </c>
      <c r="J1944" s="1">
        <f>IFERROR(VLOOKUP($B1944,Population!$A$2:$E$2577,5,FALSE),"")</f>
        <v>1991.4</v>
      </c>
      <c r="K1944" s="3">
        <f>IFERROR(VLOOKUP(A1944,'Exchange rates'!$A$6:$D$1909,4,FALSE),"")</f>
        <v>1.1444160000000001</v>
      </c>
      <c r="L1944" s="3">
        <f>IFERROR(VLOOKUP(B1944,'Work hours'!$A$6:$G$3151,7,FALSE),"")</f>
        <v>36.880000000000003</v>
      </c>
      <c r="M1944" s="4">
        <f>IFERROR(VLOOKUP(B1944,Unemployment!$A$7:$D$3208,4,FALSE),"")</f>
        <v>5.93333333333333E-2</v>
      </c>
      <c r="N1944" s="1">
        <f>IFERROR(VLOOKUP($B1944,Compensation!$A$5:$H$3867,6,FALSE),"")</f>
        <v>2754</v>
      </c>
      <c r="O1944" s="1">
        <f>IFERROR(VLOOKUP($B1944,Compensation!$A$5:$H$3867,7,FALSE),"")</f>
        <v>2418</v>
      </c>
      <c r="P1944" s="1">
        <f>IFERROR(VLOOKUP($B1944,Compensation!$A$5:$H$3867,8,FALSE),"")</f>
        <v>336</v>
      </c>
      <c r="Q1944" s="4">
        <f t="shared" si="246"/>
        <v>0.45287683548097096</v>
      </c>
      <c r="R1944" s="3">
        <f>IFERROR(VLOOKUP(B1944,Growth!$C$6:$G$1733,2,FALSE),"")</f>
        <v>3.3763792760000002</v>
      </c>
      <c r="S1944" s="6">
        <f t="shared" si="249"/>
        <v>-0.79999999999999716</v>
      </c>
      <c r="T1944" s="6">
        <f t="shared" si="250"/>
        <v>0.85113150698232221</v>
      </c>
      <c r="U1944" s="6">
        <f t="shared" si="251"/>
        <v>-1.2333333333333398</v>
      </c>
    </row>
    <row r="1945" spans="1:21" x14ac:dyDescent="0.2">
      <c r="A1945" t="str">
        <f t="shared" si="244"/>
        <v>Euro2001Q3</v>
      </c>
      <c r="B1945" t="s">
        <v>3226</v>
      </c>
      <c r="C1945" t="s">
        <v>24</v>
      </c>
      <c r="D1945" s="1">
        <v>2001</v>
      </c>
      <c r="E1945" s="1">
        <v>3</v>
      </c>
      <c r="F1945" s="1">
        <f t="shared" si="247"/>
        <v>7</v>
      </c>
      <c r="G1945" s="1">
        <v>5385.8</v>
      </c>
      <c r="H1945" s="1">
        <f t="shared" si="245"/>
        <v>4801.093969794596</v>
      </c>
      <c r="I1945" s="6">
        <f t="shared" si="248"/>
        <v>2.4095829208504873</v>
      </c>
      <c r="J1945" s="1">
        <f>IFERROR(VLOOKUP($B1945,Population!$A$2:$E$2577,5,FALSE),"")</f>
        <v>1992.5</v>
      </c>
      <c r="K1945" s="3">
        <f>IFERROR(VLOOKUP(A1945,'Exchange rates'!$A$6:$D$1909,4,FALSE),"")</f>
        <v>1.1217859999999999</v>
      </c>
      <c r="L1945" s="3">
        <f>IFERROR(VLOOKUP(B1945,'Work hours'!$A$6:$G$3151,7,FALSE),"")</f>
        <v>32.619999999999997</v>
      </c>
      <c r="M1945" s="4">
        <f>IFERROR(VLOOKUP(B1945,Unemployment!$A$7:$D$3208,4,FALSE),"")</f>
        <v>6.0666666666666702E-2</v>
      </c>
      <c r="N1945" s="1">
        <f>IFERROR(VLOOKUP($B1945,Compensation!$A$5:$H$3867,6,FALSE),"")</f>
        <v>2688</v>
      </c>
      <c r="O1945" s="1">
        <f>IFERROR(VLOOKUP($B1945,Compensation!$A$5:$H$3867,7,FALSE),"")</f>
        <v>2344</v>
      </c>
      <c r="P1945" s="1">
        <f>IFERROR(VLOOKUP($B1945,Compensation!$A$5:$H$3867,8,FALSE),"")</f>
        <v>344</v>
      </c>
      <c r="Q1945" s="4">
        <f t="shared" si="246"/>
        <v>0.43521853763600576</v>
      </c>
      <c r="R1945" s="3">
        <f>IFERROR(VLOOKUP(B1945,Growth!$C$6:$G$1733,2,FALSE),"")</f>
        <v>2.828068102</v>
      </c>
      <c r="S1945" s="6">
        <f t="shared" si="249"/>
        <v>-0.19000000000000483</v>
      </c>
      <c r="T1945" s="6">
        <f t="shared" si="250"/>
        <v>-6.553015675414553E-2</v>
      </c>
      <c r="U1945" s="6">
        <f t="shared" si="251"/>
        <v>-0.73333333333333028</v>
      </c>
    </row>
    <row r="1946" spans="1:21" x14ac:dyDescent="0.2">
      <c r="A1946" t="str">
        <f t="shared" si="244"/>
        <v>Euro2001Q4</v>
      </c>
      <c r="B1946" t="s">
        <v>3225</v>
      </c>
      <c r="C1946" t="s">
        <v>24</v>
      </c>
      <c r="D1946" s="1">
        <v>2001</v>
      </c>
      <c r="E1946" s="1">
        <v>4</v>
      </c>
      <c r="F1946" s="1">
        <f t="shared" si="247"/>
        <v>8</v>
      </c>
      <c r="G1946" s="1">
        <v>5631.3</v>
      </c>
      <c r="H1946" s="1">
        <f t="shared" si="245"/>
        <v>5043.7667433655743</v>
      </c>
      <c r="I1946" s="6">
        <f t="shared" si="248"/>
        <v>2.5301062168876722</v>
      </c>
      <c r="J1946" s="1">
        <f>IFERROR(VLOOKUP($B1946,Population!$A$2:$E$2577,5,FALSE),"")</f>
        <v>1993.5</v>
      </c>
      <c r="K1946" s="3">
        <f>IFERROR(VLOOKUP(A1946,'Exchange rates'!$A$6:$D$1909,4,FALSE),"")</f>
        <v>1.116487</v>
      </c>
      <c r="L1946" s="3">
        <f>IFERROR(VLOOKUP(B1946,'Work hours'!$A$6:$G$3151,7,FALSE),"")</f>
        <v>37.049999999999997</v>
      </c>
      <c r="M1946" s="4">
        <f>IFERROR(VLOOKUP(B1946,Unemployment!$A$7:$D$3208,4,FALSE),"")</f>
        <v>6.7000000000000004E-2</v>
      </c>
      <c r="N1946" s="1">
        <f>IFERROR(VLOOKUP($B1946,Compensation!$A$5:$H$3867,6,FALSE),"")</f>
        <v>2795</v>
      </c>
      <c r="O1946" s="1">
        <f>IFERROR(VLOOKUP($B1946,Compensation!$A$5:$H$3867,7,FALSE),"")</f>
        <v>2424</v>
      </c>
      <c r="P1946" s="1">
        <f>IFERROR(VLOOKUP($B1946,Compensation!$A$5:$H$3867,8,FALSE),"")</f>
        <v>371</v>
      </c>
      <c r="Q1946" s="4">
        <f t="shared" si="246"/>
        <v>0.43045122795802032</v>
      </c>
      <c r="R1946" s="3">
        <f>IFERROR(VLOOKUP(B1946,Growth!$C$6:$G$1733,2,FALSE),"")</f>
        <v>3.1503149399999999</v>
      </c>
      <c r="S1946" s="6">
        <f t="shared" si="249"/>
        <v>0.37999999999999545</v>
      </c>
      <c r="T1946" s="6">
        <f t="shared" si="250"/>
        <v>-0.78523452558725837</v>
      </c>
      <c r="U1946" s="6">
        <f t="shared" si="251"/>
        <v>0.46666666666667078</v>
      </c>
    </row>
    <row r="1947" spans="1:21" x14ac:dyDescent="0.2">
      <c r="A1947" t="str">
        <f t="shared" si="244"/>
        <v>Euro2002Q1</v>
      </c>
      <c r="B1947" t="s">
        <v>3224</v>
      </c>
      <c r="C1947" t="s">
        <v>24</v>
      </c>
      <c r="D1947" s="1">
        <v>2002</v>
      </c>
      <c r="E1947" s="1">
        <v>1</v>
      </c>
      <c r="F1947" s="1">
        <f t="shared" si="247"/>
        <v>9</v>
      </c>
      <c r="G1947" s="1">
        <v>5345.6</v>
      </c>
      <c r="H1947" s="1">
        <f t="shared" si="245"/>
        <v>4686.1097206795985</v>
      </c>
      <c r="I1947" s="6">
        <f t="shared" si="248"/>
        <v>2.3496338350780177</v>
      </c>
      <c r="J1947" s="1">
        <f>IFERROR(VLOOKUP($B1947,Population!$A$2:$E$2577,5,FALSE),"")</f>
        <v>1994.4</v>
      </c>
      <c r="K1947" s="3">
        <f>IFERROR(VLOOKUP(A1947,'Exchange rates'!$A$6:$D$1909,4,FALSE),"")</f>
        <v>1.140733</v>
      </c>
      <c r="L1947" s="3">
        <f>IFERROR(VLOOKUP(B1947,'Work hours'!$A$6:$G$3151,7,FALSE),"")</f>
        <v>37.520000000000003</v>
      </c>
      <c r="M1947" s="4">
        <f>IFERROR(VLOOKUP(B1947,Unemployment!$A$7:$D$3208,4,FALSE),"")</f>
        <v>6.5666666666666706E-2</v>
      </c>
      <c r="N1947" s="1">
        <f>IFERROR(VLOOKUP($B1947,Compensation!$A$5:$H$3867,6,FALSE),"")</f>
        <v>2769</v>
      </c>
      <c r="O1947" s="1">
        <f>IFERROR(VLOOKUP($B1947,Compensation!$A$5:$H$3867,7,FALSE),"")</f>
        <v>2395</v>
      </c>
      <c r="P1947" s="1">
        <f>IFERROR(VLOOKUP($B1947,Compensation!$A$5:$H$3867,8,FALSE),"")</f>
        <v>374</v>
      </c>
      <c r="Q1947" s="4">
        <f t="shared" si="246"/>
        <v>0.4480320263394193</v>
      </c>
      <c r="R1947" s="3">
        <f>IFERROR(VLOOKUP(B1947,Growth!$C$6:$G$1733,2,FALSE),"")</f>
        <v>3.251252322</v>
      </c>
      <c r="S1947" s="6">
        <f t="shared" si="249"/>
        <v>2.0100000000000051</v>
      </c>
      <c r="T1947" s="6">
        <f t="shared" si="250"/>
        <v>-0.82020597314577115</v>
      </c>
      <c r="U1947" s="6">
        <f t="shared" si="251"/>
        <v>0.50000000000000044</v>
      </c>
    </row>
    <row r="1948" spans="1:21" x14ac:dyDescent="0.2">
      <c r="A1948" t="str">
        <f t="shared" si="244"/>
        <v>Euro2002Q2</v>
      </c>
      <c r="B1948" t="s">
        <v>3223</v>
      </c>
      <c r="C1948" t="s">
        <v>24</v>
      </c>
      <c r="D1948" s="1">
        <v>2002</v>
      </c>
      <c r="E1948" s="1">
        <v>2</v>
      </c>
      <c r="F1948" s="1">
        <f t="shared" si="247"/>
        <v>10</v>
      </c>
      <c r="G1948" s="1">
        <v>5971.7</v>
      </c>
      <c r="H1948" s="1">
        <f t="shared" si="245"/>
        <v>5491.6627736313367</v>
      </c>
      <c r="I1948" s="6">
        <f t="shared" si="248"/>
        <v>2.7522992901475152</v>
      </c>
      <c r="J1948" s="1">
        <f>IFERROR(VLOOKUP($B1948,Population!$A$2:$E$2577,5,FALSE),"")</f>
        <v>1995.3</v>
      </c>
      <c r="K1948" s="3">
        <f>IFERROR(VLOOKUP(A1948,'Exchange rates'!$A$6:$D$1909,4,FALSE),"")</f>
        <v>1.087412</v>
      </c>
      <c r="L1948" s="3">
        <f>IFERROR(VLOOKUP(B1948,'Work hours'!$A$6:$G$3151,7,FALSE),"")</f>
        <v>37.14</v>
      </c>
      <c r="M1948" s="4">
        <f>IFERROR(VLOOKUP(B1948,Unemployment!$A$7:$D$3208,4,FALSE),"")</f>
        <v>6.2333333333333296E-2</v>
      </c>
      <c r="N1948" s="1">
        <f>IFERROR(VLOOKUP($B1948,Compensation!$A$5:$H$3867,6,FALSE),"")</f>
        <v>3017</v>
      </c>
      <c r="O1948" s="1">
        <f>IFERROR(VLOOKUP($B1948,Compensation!$A$5:$H$3867,7,FALSE),"")</f>
        <v>2630</v>
      </c>
      <c r="P1948" s="1">
        <f>IFERROR(VLOOKUP($B1948,Compensation!$A$5:$H$3867,8,FALSE),"")</f>
        <v>387</v>
      </c>
      <c r="Q1948" s="4">
        <f t="shared" si="246"/>
        <v>0.44041060334578097</v>
      </c>
      <c r="R1948" s="3">
        <f>IFERROR(VLOOKUP(B1948,Growth!$C$6:$G$1733,2,FALSE),"")</f>
        <v>2.739964472</v>
      </c>
      <c r="S1948" s="6">
        <f t="shared" si="249"/>
        <v>0.25999999999999801</v>
      </c>
      <c r="T1948" s="6">
        <f t="shared" si="250"/>
        <v>-1.2466232135189992</v>
      </c>
      <c r="U1948" s="6">
        <f t="shared" si="251"/>
        <v>0.2999999999999996</v>
      </c>
    </row>
    <row r="1949" spans="1:21" x14ac:dyDescent="0.2">
      <c r="A1949" t="str">
        <f t="shared" si="244"/>
        <v>Euro2002Q3</v>
      </c>
      <c r="B1949" t="s">
        <v>3222</v>
      </c>
      <c r="C1949" t="s">
        <v>24</v>
      </c>
      <c r="D1949" s="1">
        <v>2002</v>
      </c>
      <c r="E1949" s="1">
        <v>3</v>
      </c>
      <c r="F1949" s="1">
        <f t="shared" si="247"/>
        <v>11</v>
      </c>
      <c r="G1949" s="1">
        <v>6012.1</v>
      </c>
      <c r="H1949" s="1">
        <f t="shared" si="245"/>
        <v>5914.0334965600414</v>
      </c>
      <c r="I1949" s="6">
        <f t="shared" si="248"/>
        <v>2.963833565480626</v>
      </c>
      <c r="J1949" s="1">
        <f>IFERROR(VLOOKUP($B1949,Population!$A$2:$E$2577,5,FALSE),"")</f>
        <v>1995.4</v>
      </c>
      <c r="K1949" s="3">
        <f>IFERROR(VLOOKUP(A1949,'Exchange rates'!$A$6:$D$1909,4,FALSE),"")</f>
        <v>1.0165820000000001</v>
      </c>
      <c r="L1949" s="3">
        <f>IFERROR(VLOOKUP(B1949,'Work hours'!$A$6:$G$3151,7,FALSE),"")</f>
        <v>34.51</v>
      </c>
      <c r="M1949" s="4">
        <f>IFERROR(VLOOKUP(B1949,Unemployment!$A$7:$D$3208,4,FALSE),"")</f>
        <v>6.2333333333333296E-2</v>
      </c>
      <c r="N1949" s="1">
        <f>IFERROR(VLOOKUP($B1949,Compensation!$A$5:$H$3867,6,FALSE),"")</f>
        <v>2947</v>
      </c>
      <c r="O1949" s="1">
        <f>IFERROR(VLOOKUP($B1949,Compensation!$A$5:$H$3867,7,FALSE),"")</f>
        <v>2547</v>
      </c>
      <c r="P1949" s="1">
        <f>IFERROR(VLOOKUP($B1949,Compensation!$A$5:$H$3867,8,FALSE),"")</f>
        <v>400</v>
      </c>
      <c r="Q1949" s="4">
        <f t="shared" si="246"/>
        <v>0.42364564794331427</v>
      </c>
      <c r="R1949" s="3">
        <f>IFERROR(VLOOKUP(B1949,Growth!$C$6:$G$1733,2,FALSE),"")</f>
        <v>3.4212498419999999</v>
      </c>
      <c r="S1949" s="6">
        <f t="shared" si="249"/>
        <v>1.8900000000000006</v>
      </c>
      <c r="T1949" s="6">
        <f t="shared" si="250"/>
        <v>-1.157288969269149</v>
      </c>
      <c r="U1949" s="6">
        <f t="shared" si="251"/>
        <v>0.16666666666665941</v>
      </c>
    </row>
    <row r="1950" spans="1:21" x14ac:dyDescent="0.2">
      <c r="A1950" t="str">
        <f t="shared" si="244"/>
        <v>Euro2002Q4</v>
      </c>
      <c r="B1950" t="s">
        <v>3221</v>
      </c>
      <c r="C1950" t="s">
        <v>24</v>
      </c>
      <c r="D1950" s="1">
        <v>2002</v>
      </c>
      <c r="E1950" s="1">
        <v>4</v>
      </c>
      <c r="F1950" s="1">
        <f t="shared" si="247"/>
        <v>12</v>
      </c>
      <c r="G1950" s="1">
        <v>6219.3</v>
      </c>
      <c r="H1950" s="1">
        <f t="shared" si="245"/>
        <v>6222.204525072304</v>
      </c>
      <c r="I1950" s="6">
        <f t="shared" si="248"/>
        <v>3.1187431833353236</v>
      </c>
      <c r="J1950" s="1">
        <f>IFERROR(VLOOKUP($B1950,Population!$A$2:$E$2577,5,FALSE),"")</f>
        <v>1995.1</v>
      </c>
      <c r="K1950" s="3">
        <f>IFERROR(VLOOKUP(A1950,'Exchange rates'!$A$6:$D$1909,4,FALSE),"")</f>
        <v>0.99953320000000001</v>
      </c>
      <c r="L1950" s="3">
        <f>IFERROR(VLOOKUP(B1950,'Work hours'!$A$6:$G$3151,7,FALSE),"")</f>
        <v>38.130000000000003</v>
      </c>
      <c r="M1950" s="4">
        <f>IFERROR(VLOOKUP(B1950,Unemployment!$A$7:$D$3208,4,FALSE),"")</f>
        <v>6.3333333333333297E-2</v>
      </c>
      <c r="N1950" s="1">
        <f>IFERROR(VLOOKUP($B1950,Compensation!$A$5:$H$3867,6,FALSE),"")</f>
        <v>3081</v>
      </c>
      <c r="O1950" s="1">
        <f>IFERROR(VLOOKUP($B1950,Compensation!$A$5:$H$3867,7,FALSE),"")</f>
        <v>2650</v>
      </c>
      <c r="P1950" s="1">
        <f>IFERROR(VLOOKUP($B1950,Compensation!$A$5:$H$3867,8,FALSE),"")</f>
        <v>432</v>
      </c>
      <c r="Q1950" s="4">
        <f t="shared" si="246"/>
        <v>0.42609296866206808</v>
      </c>
      <c r="R1950" s="3">
        <f>IFERROR(VLOOKUP(B1950,Growth!$C$6:$G$1733,2,FALSE),"")</f>
        <v>4.19219952</v>
      </c>
      <c r="S1950" s="6">
        <f t="shared" si="249"/>
        <v>1.0800000000000054</v>
      </c>
      <c r="T1950" s="6">
        <f t="shared" si="250"/>
        <v>-0.43582592959522382</v>
      </c>
      <c r="U1950" s="6">
        <f t="shared" si="251"/>
        <v>-0.36666666666667069</v>
      </c>
    </row>
    <row r="1951" spans="1:21" x14ac:dyDescent="0.2">
      <c r="A1951" t="str">
        <f t="shared" si="244"/>
        <v>Euro2003Q1</v>
      </c>
      <c r="B1951" t="s">
        <v>3220</v>
      </c>
      <c r="C1951" t="s">
        <v>24</v>
      </c>
      <c r="D1951" s="1">
        <v>2003</v>
      </c>
      <c r="E1951" s="1">
        <v>1</v>
      </c>
      <c r="F1951" s="1">
        <f t="shared" si="247"/>
        <v>13</v>
      </c>
      <c r="G1951" s="1">
        <v>5815.2</v>
      </c>
      <c r="H1951" s="1">
        <f t="shared" si="245"/>
        <v>6242.7543867126124</v>
      </c>
      <c r="I1951" s="6">
        <f t="shared" si="248"/>
        <v>3.1293570538436071</v>
      </c>
      <c r="J1951" s="1">
        <f>IFERROR(VLOOKUP($B1951,Population!$A$2:$E$2577,5,FALSE),"")</f>
        <v>1994.9</v>
      </c>
      <c r="K1951" s="3">
        <f>IFERROR(VLOOKUP(A1951,'Exchange rates'!$A$6:$D$1909,4,FALSE),"")</f>
        <v>0.93151189999999995</v>
      </c>
      <c r="L1951" s="3">
        <f>IFERROR(VLOOKUP(B1951,'Work hours'!$A$6:$G$3151,7,FALSE),"")</f>
        <v>38.340000000000003</v>
      </c>
      <c r="M1951" s="4">
        <f>IFERROR(VLOOKUP(B1951,Unemployment!$A$7:$D$3208,4,FALSE),"")</f>
        <v>6.6666666666666693E-2</v>
      </c>
      <c r="N1951" s="1">
        <f>IFERROR(VLOOKUP($B1951,Compensation!$A$5:$H$3867,6,FALSE),"")</f>
        <v>2988</v>
      </c>
      <c r="O1951" s="1">
        <f>IFERROR(VLOOKUP($B1951,Compensation!$A$5:$H$3867,7,FALSE),"")</f>
        <v>2568</v>
      </c>
      <c r="P1951" s="1">
        <f>IFERROR(VLOOKUP($B1951,Compensation!$A$5:$H$3867,8,FALSE),"")</f>
        <v>420</v>
      </c>
      <c r="Q1951" s="4">
        <f t="shared" si="246"/>
        <v>0.44160132067684688</v>
      </c>
      <c r="R1951" s="3">
        <f>IFERROR(VLOOKUP(B1951,Growth!$C$6:$G$1733,2,FALSE),"")</f>
        <v>2.6129502160000002</v>
      </c>
      <c r="S1951" s="6">
        <f t="shared" si="249"/>
        <v>0.82000000000000028</v>
      </c>
      <c r="T1951" s="6">
        <f t="shared" si="250"/>
        <v>-0.64307056625724224</v>
      </c>
      <c r="U1951" s="6">
        <f t="shared" si="251"/>
        <v>9.9999999999998701E-2</v>
      </c>
    </row>
    <row r="1952" spans="1:21" x14ac:dyDescent="0.2">
      <c r="A1952" t="str">
        <f t="shared" si="244"/>
        <v>Euro2003Q2</v>
      </c>
      <c r="B1952" t="s">
        <v>3219</v>
      </c>
      <c r="C1952" t="s">
        <v>24</v>
      </c>
      <c r="D1952" s="1">
        <v>2003</v>
      </c>
      <c r="E1952" s="1">
        <v>2</v>
      </c>
      <c r="F1952" s="1">
        <f t="shared" si="247"/>
        <v>14</v>
      </c>
      <c r="G1952" s="1">
        <v>6483.6</v>
      </c>
      <c r="H1952" s="1">
        <f t="shared" si="245"/>
        <v>7364.6667515556319</v>
      </c>
      <c r="I1952" s="6">
        <f t="shared" si="248"/>
        <v>3.6902674507970294</v>
      </c>
      <c r="J1952" s="1">
        <f>IFERROR(VLOOKUP($B1952,Population!$A$2:$E$2577,5,FALSE),"")</f>
        <v>1995.7</v>
      </c>
      <c r="K1952" s="3">
        <f>IFERROR(VLOOKUP(A1952,'Exchange rates'!$A$6:$D$1909,4,FALSE),"")</f>
        <v>0.88036570000000003</v>
      </c>
      <c r="L1952" s="3">
        <f>IFERROR(VLOOKUP(B1952,'Work hours'!$A$6:$G$3151,7,FALSE),"")</f>
        <v>37.369999999999997</v>
      </c>
      <c r="M1952" s="4">
        <f>IFERROR(VLOOKUP(B1952,Unemployment!$A$7:$D$3208,4,FALSE),"")</f>
        <v>6.8000000000000005E-2</v>
      </c>
      <c r="N1952" s="1">
        <f>IFERROR(VLOOKUP($B1952,Compensation!$A$5:$H$3867,6,FALSE),"")</f>
        <v>3262</v>
      </c>
      <c r="O1952" s="1">
        <f>IFERROR(VLOOKUP($B1952,Compensation!$A$5:$H$3867,7,FALSE),"")</f>
        <v>2832</v>
      </c>
      <c r="P1952" s="1">
        <f>IFERROR(VLOOKUP($B1952,Compensation!$A$5:$H$3867,8,FALSE),"")</f>
        <v>430</v>
      </c>
      <c r="Q1952" s="4">
        <f t="shared" si="246"/>
        <v>0.43679437349620581</v>
      </c>
      <c r="R1952" s="3">
        <f>IFERROR(VLOOKUP(B1952,Growth!$C$6:$G$1733,2,FALSE),"")</f>
        <v>3.0848302080000001</v>
      </c>
      <c r="S1952" s="6">
        <f t="shared" si="249"/>
        <v>0.22999999999999687</v>
      </c>
      <c r="T1952" s="6">
        <f t="shared" si="250"/>
        <v>-0.36162298495751588</v>
      </c>
      <c r="U1952" s="6">
        <f t="shared" si="251"/>
        <v>0.56666666666667087</v>
      </c>
    </row>
    <row r="1953" spans="1:21" x14ac:dyDescent="0.2">
      <c r="A1953" t="str">
        <f t="shared" si="244"/>
        <v>Euro2003Q3</v>
      </c>
      <c r="B1953" t="s">
        <v>3218</v>
      </c>
      <c r="C1953" t="s">
        <v>24</v>
      </c>
      <c r="D1953" s="1">
        <v>2003</v>
      </c>
      <c r="E1953" s="1">
        <v>3</v>
      </c>
      <c r="F1953" s="1">
        <f t="shared" si="247"/>
        <v>15</v>
      </c>
      <c r="G1953" s="1">
        <v>6580.5</v>
      </c>
      <c r="H1953" s="1">
        <f t="shared" si="245"/>
        <v>7407.3865619055123</v>
      </c>
      <c r="I1953" s="6">
        <f t="shared" si="248"/>
        <v>3.7087000259878398</v>
      </c>
      <c r="J1953" s="1">
        <f>IFERROR(VLOOKUP($B1953,Population!$A$2:$E$2577,5,FALSE),"")</f>
        <v>1997.3</v>
      </c>
      <c r="K1953" s="3">
        <f>IFERROR(VLOOKUP(A1953,'Exchange rates'!$A$6:$D$1909,4,FALSE),"")</f>
        <v>0.88836999999999999</v>
      </c>
      <c r="L1953" s="3">
        <f>IFERROR(VLOOKUP(B1953,'Work hours'!$A$6:$G$3151,7,FALSE),"")</f>
        <v>33.630000000000003</v>
      </c>
      <c r="M1953" s="4">
        <f>IFERROR(VLOOKUP(B1953,Unemployment!$A$7:$D$3208,4,FALSE),"")</f>
        <v>6.8000000000000005E-2</v>
      </c>
      <c r="N1953" s="1">
        <f>IFERROR(VLOOKUP($B1953,Compensation!$A$5:$H$3867,6,FALSE),"")</f>
        <v>3182</v>
      </c>
      <c r="O1953" s="1">
        <f>IFERROR(VLOOKUP($B1953,Compensation!$A$5:$H$3867,7,FALSE),"")</f>
        <v>2743</v>
      </c>
      <c r="P1953" s="1">
        <f>IFERROR(VLOOKUP($B1953,Compensation!$A$5:$H$3867,8,FALSE),"")</f>
        <v>439</v>
      </c>
      <c r="Q1953" s="4">
        <f t="shared" si="246"/>
        <v>0.41683762632018845</v>
      </c>
      <c r="R1953" s="3">
        <f>IFERROR(VLOOKUP(B1953,Growth!$C$6:$G$1733,2,FALSE),"")</f>
        <v>3.3806508289999999</v>
      </c>
      <c r="S1953" s="6">
        <f t="shared" si="249"/>
        <v>-0.87999999999999545</v>
      </c>
      <c r="T1953" s="6">
        <f t="shared" si="250"/>
        <v>-0.68080216231258261</v>
      </c>
      <c r="U1953" s="6">
        <f t="shared" si="251"/>
        <v>0.56666666666667087</v>
      </c>
    </row>
    <row r="1954" spans="1:21" x14ac:dyDescent="0.2">
      <c r="A1954" t="str">
        <f t="shared" si="244"/>
        <v>Euro2003Q4</v>
      </c>
      <c r="B1954" t="s">
        <v>3217</v>
      </c>
      <c r="C1954" t="s">
        <v>24</v>
      </c>
      <c r="D1954" s="1">
        <v>2003</v>
      </c>
      <c r="E1954" s="1">
        <v>4</v>
      </c>
      <c r="F1954" s="1">
        <f t="shared" si="247"/>
        <v>16</v>
      </c>
      <c r="G1954" s="1">
        <v>6734</v>
      </c>
      <c r="H1954" s="1">
        <f t="shared" si="245"/>
        <v>8012.8014438749315</v>
      </c>
      <c r="I1954" s="6">
        <f t="shared" si="248"/>
        <v>4.0120175465025696</v>
      </c>
      <c r="J1954" s="1">
        <f>IFERROR(VLOOKUP($B1954,Population!$A$2:$E$2577,5,FALSE),"")</f>
        <v>1997.2</v>
      </c>
      <c r="K1954" s="3">
        <f>IFERROR(VLOOKUP(A1954,'Exchange rates'!$A$6:$D$1909,4,FALSE),"")</f>
        <v>0.84040519999999996</v>
      </c>
      <c r="L1954" s="3">
        <f>IFERROR(VLOOKUP(B1954,'Work hours'!$A$6:$G$3151,7,FALSE),"")</f>
        <v>38.24</v>
      </c>
      <c r="M1954" s="4">
        <f>IFERROR(VLOOKUP(B1954,Unemployment!$A$7:$D$3208,4,FALSE),"")</f>
        <v>6.5333333333333299E-2</v>
      </c>
      <c r="N1954" s="1">
        <f>IFERROR(VLOOKUP($B1954,Compensation!$A$5:$H$3867,6,FALSE),"")</f>
        <v>3325</v>
      </c>
      <c r="O1954" s="1">
        <f>IFERROR(VLOOKUP($B1954,Compensation!$A$5:$H$3867,7,FALSE),"")</f>
        <v>2857</v>
      </c>
      <c r="P1954" s="1">
        <f>IFERROR(VLOOKUP($B1954,Compensation!$A$5:$H$3867,8,FALSE),"")</f>
        <v>468</v>
      </c>
      <c r="Q1954" s="4">
        <f t="shared" si="246"/>
        <v>0.42426492426492429</v>
      </c>
      <c r="R1954" s="3">
        <f>IFERROR(VLOOKUP(B1954,Growth!$C$6:$G$1733,2,FALSE),"")</f>
        <v>2.153686934</v>
      </c>
      <c r="S1954" s="6">
        <f t="shared" si="249"/>
        <v>0.10999999999999943</v>
      </c>
      <c r="T1954" s="6">
        <f t="shared" si="250"/>
        <v>-0.1828044397143791</v>
      </c>
      <c r="U1954" s="6">
        <f t="shared" si="251"/>
        <v>0.20000000000000018</v>
      </c>
    </row>
    <row r="1955" spans="1:21" x14ac:dyDescent="0.2">
      <c r="A1955" t="str">
        <f t="shared" si="244"/>
        <v>Euro2004Q1</v>
      </c>
      <c r="B1955" t="s">
        <v>3216</v>
      </c>
      <c r="C1955" t="s">
        <v>24</v>
      </c>
      <c r="D1955" s="1">
        <v>2004</v>
      </c>
      <c r="E1955" s="1">
        <v>1</v>
      </c>
      <c r="F1955" s="1">
        <f t="shared" si="247"/>
        <v>17</v>
      </c>
      <c r="G1955" s="1">
        <v>6273.3</v>
      </c>
      <c r="H1955" s="1">
        <f t="shared" si="245"/>
        <v>7842.5651274946586</v>
      </c>
      <c r="I1955" s="6">
        <f t="shared" si="248"/>
        <v>3.9283536002277391</v>
      </c>
      <c r="J1955" s="1">
        <f>IFERROR(VLOOKUP($B1955,Population!$A$2:$E$2577,5,FALSE),"")</f>
        <v>1996.4</v>
      </c>
      <c r="K1955" s="3">
        <f>IFERROR(VLOOKUP(A1955,'Exchange rates'!$A$6:$D$1909,4,FALSE),"")</f>
        <v>0.79990410000000001</v>
      </c>
      <c r="L1955" s="3">
        <f>IFERROR(VLOOKUP(B1955,'Work hours'!$A$6:$G$3151,7,FALSE),"")</f>
        <v>36.07</v>
      </c>
      <c r="M1955" s="4">
        <f>IFERROR(VLOOKUP(B1955,Unemployment!$A$7:$D$3208,4,FALSE),"")</f>
        <v>6.5000000000000002E-2</v>
      </c>
      <c r="N1955" s="1">
        <f>IFERROR(VLOOKUP($B1955,Compensation!$A$5:$H$3867,6,FALSE),"")</f>
        <v>3197</v>
      </c>
      <c r="O1955" s="1">
        <f>IFERROR(VLOOKUP($B1955,Compensation!$A$5:$H$3867,7,FALSE),"")</f>
        <v>2744</v>
      </c>
      <c r="P1955" s="1">
        <f>IFERROR(VLOOKUP($B1955,Compensation!$A$5:$H$3867,8,FALSE),"")</f>
        <v>454</v>
      </c>
      <c r="Q1955" s="4">
        <f t="shared" si="246"/>
        <v>0.43740933798798082</v>
      </c>
      <c r="R1955" s="3">
        <f>IFERROR(VLOOKUP(B1955,Growth!$C$6:$G$1733,2,FALSE),"")</f>
        <v>3.1844221460000002</v>
      </c>
      <c r="S1955" s="6">
        <f t="shared" si="249"/>
        <v>-2.2700000000000031</v>
      </c>
      <c r="T1955" s="6">
        <f t="shared" si="250"/>
        <v>-0.41919826888660583</v>
      </c>
      <c r="U1955" s="6">
        <f t="shared" si="251"/>
        <v>-0.16666666666666913</v>
      </c>
    </row>
    <row r="1956" spans="1:21" x14ac:dyDescent="0.2">
      <c r="A1956" t="str">
        <f t="shared" ref="A1956:A2019" si="252">_xlfn.TEXTJOIN(,TRUE,"Euro",D1956,"Q",E1956)</f>
        <v>Euro2004Q2</v>
      </c>
      <c r="B1956" t="s">
        <v>3215</v>
      </c>
      <c r="C1956" t="s">
        <v>24</v>
      </c>
      <c r="D1956" s="1">
        <v>2004</v>
      </c>
      <c r="E1956" s="1">
        <v>2</v>
      </c>
      <c r="F1956" s="1">
        <f t="shared" si="247"/>
        <v>18</v>
      </c>
      <c r="G1956" s="1">
        <v>6978.3</v>
      </c>
      <c r="H1956" s="1">
        <f t="shared" si="245"/>
        <v>8410.5695270372871</v>
      </c>
      <c r="I1956" s="6">
        <f t="shared" si="248"/>
        <v>4.2122349511881039</v>
      </c>
      <c r="J1956" s="1">
        <f>IFERROR(VLOOKUP($B1956,Population!$A$2:$E$2577,5,FALSE),"")</f>
        <v>1996.7</v>
      </c>
      <c r="K1956" s="3">
        <f>IFERROR(VLOOKUP(A1956,'Exchange rates'!$A$6:$D$1909,4,FALSE),"")</f>
        <v>0.82970600000000005</v>
      </c>
      <c r="L1956" s="3">
        <f>IFERROR(VLOOKUP(B1956,'Work hours'!$A$6:$G$3151,7,FALSE),"")</f>
        <v>36.47</v>
      </c>
      <c r="M1956" s="4">
        <f>IFERROR(VLOOKUP(B1956,Unemployment!$A$7:$D$3208,4,FALSE),"")</f>
        <v>6.3333333333333297E-2</v>
      </c>
      <c r="N1956" s="1">
        <f>IFERROR(VLOOKUP($B1956,Compensation!$A$5:$H$3867,6,FALSE),"")</f>
        <v>3550</v>
      </c>
      <c r="O1956" s="1">
        <f>IFERROR(VLOOKUP($B1956,Compensation!$A$5:$H$3867,7,FALSE),"")</f>
        <v>3054</v>
      </c>
      <c r="P1956" s="1">
        <f>IFERROR(VLOOKUP($B1956,Compensation!$A$5:$H$3867,8,FALSE),"")</f>
        <v>496</v>
      </c>
      <c r="Q1956" s="4">
        <f t="shared" si="246"/>
        <v>0.4376424057435192</v>
      </c>
      <c r="R1956" s="3">
        <f>IFERROR(VLOOKUP(B1956,Growth!$C$6:$G$1733,2,FALSE),"")</f>
        <v>4.4956749030000003</v>
      </c>
      <c r="S1956" s="6">
        <f t="shared" si="249"/>
        <v>-0.89999999999999858</v>
      </c>
      <c r="T1956" s="6">
        <f t="shared" si="250"/>
        <v>8.4803224731339055E-2</v>
      </c>
      <c r="U1956" s="6">
        <f t="shared" si="251"/>
        <v>-0.46666666666667078</v>
      </c>
    </row>
    <row r="1957" spans="1:21" x14ac:dyDescent="0.2">
      <c r="A1957" t="str">
        <f t="shared" si="252"/>
        <v>Euro2004Q3</v>
      </c>
      <c r="B1957" t="s">
        <v>3214</v>
      </c>
      <c r="C1957" t="s">
        <v>24</v>
      </c>
      <c r="D1957" s="1">
        <v>2004</v>
      </c>
      <c r="E1957" s="1">
        <v>3</v>
      </c>
      <c r="F1957" s="1">
        <f t="shared" si="247"/>
        <v>19</v>
      </c>
      <c r="G1957" s="1">
        <v>7111</v>
      </c>
      <c r="H1957" s="1">
        <f t="shared" si="245"/>
        <v>8694.4582029602734</v>
      </c>
      <c r="I1957" s="6">
        <f t="shared" si="248"/>
        <v>4.3517984898945254</v>
      </c>
      <c r="J1957" s="1">
        <f>IFERROR(VLOOKUP($B1957,Population!$A$2:$E$2577,5,FALSE),"")</f>
        <v>1997.9</v>
      </c>
      <c r="K1957" s="3">
        <f>IFERROR(VLOOKUP(A1957,'Exchange rates'!$A$6:$D$1909,4,FALSE),"")</f>
        <v>0.81787730000000003</v>
      </c>
      <c r="L1957" s="3">
        <f>IFERROR(VLOOKUP(B1957,'Work hours'!$A$6:$G$3151,7,FALSE),"")</f>
        <v>32.299999999999997</v>
      </c>
      <c r="M1957" s="4">
        <f>IFERROR(VLOOKUP(B1957,Unemployment!$A$7:$D$3208,4,FALSE),"")</f>
        <v>6.1666666666666696E-2</v>
      </c>
      <c r="N1957" s="1">
        <f>IFERROR(VLOOKUP($B1957,Compensation!$A$5:$H$3867,6,FALSE),"")</f>
        <v>3451</v>
      </c>
      <c r="O1957" s="1">
        <f>IFERROR(VLOOKUP($B1957,Compensation!$A$5:$H$3867,7,FALSE),"")</f>
        <v>2964</v>
      </c>
      <c r="P1957" s="1">
        <f>IFERROR(VLOOKUP($B1957,Compensation!$A$5:$H$3867,8,FALSE),"")</f>
        <v>488</v>
      </c>
      <c r="Q1957" s="4">
        <f t="shared" si="246"/>
        <v>0.41681901279707495</v>
      </c>
      <c r="R1957" s="3">
        <f>IFERROR(VLOOKUP(B1957,Growth!$C$6:$G$1733,2,FALSE),"")</f>
        <v>3.9222591740000001</v>
      </c>
      <c r="S1957" s="6">
        <f t="shared" si="249"/>
        <v>-1.3300000000000054</v>
      </c>
      <c r="T1957" s="6">
        <f t="shared" si="250"/>
        <v>-1.8613523113497621E-3</v>
      </c>
      <c r="U1957" s="6">
        <f t="shared" si="251"/>
        <v>-0.63333333333333086</v>
      </c>
    </row>
    <row r="1958" spans="1:21" x14ac:dyDescent="0.2">
      <c r="A1958" t="str">
        <f t="shared" si="252"/>
        <v>Euro2004Q4</v>
      </c>
      <c r="B1958" t="s">
        <v>3213</v>
      </c>
      <c r="C1958" t="s">
        <v>24</v>
      </c>
      <c r="D1958" s="1">
        <v>2004</v>
      </c>
      <c r="E1958" s="1">
        <v>4</v>
      </c>
      <c r="F1958" s="1">
        <f t="shared" si="247"/>
        <v>20</v>
      </c>
      <c r="G1958" s="1">
        <v>7265.6</v>
      </c>
      <c r="H1958" s="1">
        <f t="shared" si="245"/>
        <v>9411.874434071151</v>
      </c>
      <c r="I1958" s="6">
        <f t="shared" si="248"/>
        <v>4.7104121085386872</v>
      </c>
      <c r="J1958" s="1">
        <f>IFERROR(VLOOKUP($B1958,Population!$A$2:$E$2577,5,FALSE),"")</f>
        <v>1998.1</v>
      </c>
      <c r="K1958" s="3">
        <f>IFERROR(VLOOKUP(A1958,'Exchange rates'!$A$6:$D$1909,4,FALSE),"")</f>
        <v>0.77196100000000001</v>
      </c>
      <c r="L1958" s="3">
        <f>IFERROR(VLOOKUP(B1958,'Work hours'!$A$6:$G$3151,7,FALSE),"")</f>
        <v>37.94</v>
      </c>
      <c r="M1958" s="4">
        <f>IFERROR(VLOOKUP(B1958,Unemployment!$A$7:$D$3208,4,FALSE),"")</f>
        <v>6.3E-2</v>
      </c>
      <c r="N1958" s="1">
        <f>IFERROR(VLOOKUP($B1958,Compensation!$A$5:$H$3867,6,FALSE),"")</f>
        <v>3618</v>
      </c>
      <c r="O1958" s="1">
        <f>IFERROR(VLOOKUP($B1958,Compensation!$A$5:$H$3867,7,FALSE),"")</f>
        <v>3099</v>
      </c>
      <c r="P1958" s="1">
        <f>IFERROR(VLOOKUP($B1958,Compensation!$A$5:$H$3867,8,FALSE),"")</f>
        <v>519</v>
      </c>
      <c r="Q1958" s="4">
        <f t="shared" si="246"/>
        <v>0.42653049988989206</v>
      </c>
      <c r="R1958" s="3">
        <f>IFERROR(VLOOKUP(B1958,Growth!$C$6:$G$1733,2,FALSE),"")</f>
        <v>3.5445961650000002</v>
      </c>
      <c r="S1958" s="6">
        <f t="shared" si="249"/>
        <v>-0.30000000000000426</v>
      </c>
      <c r="T1958" s="6">
        <f t="shared" si="250"/>
        <v>0.22655756249677639</v>
      </c>
      <c r="U1958" s="6">
        <f t="shared" si="251"/>
        <v>-0.23333333333332984</v>
      </c>
    </row>
    <row r="1959" spans="1:21" x14ac:dyDescent="0.2">
      <c r="A1959" t="str">
        <f t="shared" si="252"/>
        <v>Euro2005Q1</v>
      </c>
      <c r="B1959" t="s">
        <v>1424</v>
      </c>
      <c r="C1959" t="s">
        <v>24</v>
      </c>
      <c r="D1959" s="1">
        <v>2005</v>
      </c>
      <c r="E1959" s="1">
        <v>1</v>
      </c>
      <c r="F1959" s="1">
        <f t="shared" si="247"/>
        <v>21</v>
      </c>
      <c r="G1959" s="1">
        <v>6533.5</v>
      </c>
      <c r="H1959" s="1">
        <f t="shared" si="245"/>
        <v>8561.8828148393732</v>
      </c>
      <c r="I1959" s="6">
        <f t="shared" si="248"/>
        <v>4.2856556286111589</v>
      </c>
      <c r="J1959" s="1">
        <f>IFERROR(VLOOKUP($B1959,Population!$A$2:$E$2577,5,FALSE),"")</f>
        <v>1997.8</v>
      </c>
      <c r="K1959" s="3">
        <f>IFERROR(VLOOKUP(A1959,'Exchange rates'!$A$6:$D$1909,4,FALSE),"")</f>
        <v>0.76309150000000003</v>
      </c>
      <c r="L1959" s="3">
        <f>IFERROR(VLOOKUP(B1959,'Work hours'!$A$6:$G$3151,7,FALSE),"")</f>
        <v>36.03</v>
      </c>
      <c r="M1959" s="4">
        <f>IFERROR(VLOOKUP(B1959,Unemployment!$A$7:$D$3208,4,FALSE),"")</f>
        <v>6.4333333333333298E-2</v>
      </c>
      <c r="N1959" s="1">
        <f>IFERROR(VLOOKUP($B1959,Compensation!$A$5:$H$3867,6,FALSE),"")</f>
        <v>3398</v>
      </c>
      <c r="O1959" s="1">
        <f>IFERROR(VLOOKUP($B1959,Compensation!$A$5:$H$3867,7,FALSE),"")</f>
        <v>2902</v>
      </c>
      <c r="P1959" s="1">
        <f>IFERROR(VLOOKUP($B1959,Compensation!$A$5:$H$3867,8,FALSE),"")</f>
        <v>496</v>
      </c>
      <c r="Q1959" s="4">
        <f t="shared" si="246"/>
        <v>0.44417234254228211</v>
      </c>
      <c r="R1959" s="3">
        <f>IFERROR(VLOOKUP(B1959,Growth!$C$6:$G$1733,2,FALSE),"")</f>
        <v>3.5313833149999998</v>
      </c>
      <c r="S1959" s="6">
        <f t="shared" si="249"/>
        <v>-3.9999999999999147E-2</v>
      </c>
      <c r="T1959" s="6">
        <f t="shared" si="250"/>
        <v>0.67630045543012884</v>
      </c>
      <c r="U1959" s="6">
        <f t="shared" si="251"/>
        <v>-6.6666666666670427E-2</v>
      </c>
    </row>
    <row r="1960" spans="1:21" x14ac:dyDescent="0.2">
      <c r="A1960" t="str">
        <f t="shared" si="252"/>
        <v>Euro2005Q2</v>
      </c>
      <c r="B1960" t="s">
        <v>1425</v>
      </c>
      <c r="C1960" t="s">
        <v>24</v>
      </c>
      <c r="D1960" s="1">
        <v>2005</v>
      </c>
      <c r="E1960" s="1">
        <v>2</v>
      </c>
      <c r="F1960" s="1">
        <f t="shared" si="247"/>
        <v>22</v>
      </c>
      <c r="G1960" s="1">
        <v>7517.4</v>
      </c>
      <c r="H1960" s="1">
        <f t="shared" si="245"/>
        <v>9460.7305555646435</v>
      </c>
      <c r="I1960" s="6">
        <f t="shared" si="248"/>
        <v>4.7313115400903403</v>
      </c>
      <c r="J1960" s="1">
        <f>IFERROR(VLOOKUP($B1960,Population!$A$2:$E$2577,5,FALSE),"")</f>
        <v>1999.6</v>
      </c>
      <c r="K1960" s="3">
        <f>IFERROR(VLOOKUP(A1960,'Exchange rates'!$A$6:$D$1909,4,FALSE),"")</f>
        <v>0.79458980000000001</v>
      </c>
      <c r="L1960" s="3">
        <f>IFERROR(VLOOKUP(B1960,'Work hours'!$A$6:$G$3151,7,FALSE),"")</f>
        <v>37.15</v>
      </c>
      <c r="M1960" s="4">
        <f>IFERROR(VLOOKUP(B1960,Unemployment!$A$7:$D$3208,4,FALSE),"")</f>
        <v>6.0333333333333294E-2</v>
      </c>
      <c r="N1960" s="1">
        <f>IFERROR(VLOOKUP($B1960,Compensation!$A$5:$H$3867,6,FALSE),"")</f>
        <v>3764</v>
      </c>
      <c r="O1960" s="1">
        <f>IFERROR(VLOOKUP($B1960,Compensation!$A$5:$H$3867,7,FALSE),"")</f>
        <v>3257</v>
      </c>
      <c r="P1960" s="1">
        <f>IFERROR(VLOOKUP($B1960,Compensation!$A$5:$H$3867,8,FALSE),"")</f>
        <v>506</v>
      </c>
      <c r="Q1960" s="4">
        <f t="shared" si="246"/>
        <v>0.43326149998669755</v>
      </c>
      <c r="R1960" s="3">
        <f>IFERROR(VLOOKUP(B1960,Growth!$C$6:$G$1733,2,FALSE),"")</f>
        <v>4.1333060010000002</v>
      </c>
      <c r="S1960" s="6">
        <f t="shared" si="249"/>
        <v>0.67999999999999972</v>
      </c>
      <c r="T1960" s="6">
        <f t="shared" si="250"/>
        <v>-0.43809057568216514</v>
      </c>
      <c r="U1960" s="6">
        <f t="shared" si="251"/>
        <v>-0.30000000000000027</v>
      </c>
    </row>
    <row r="1961" spans="1:21" x14ac:dyDescent="0.2">
      <c r="A1961" t="str">
        <f t="shared" si="252"/>
        <v>Euro2005Q3</v>
      </c>
      <c r="B1961" t="s">
        <v>1426</v>
      </c>
      <c r="C1961" t="s">
        <v>24</v>
      </c>
      <c r="D1961" s="1">
        <v>2005</v>
      </c>
      <c r="E1961" s="1">
        <v>3</v>
      </c>
      <c r="F1961" s="1">
        <f t="shared" si="247"/>
        <v>23</v>
      </c>
      <c r="G1961" s="1">
        <v>7457.3</v>
      </c>
      <c r="H1961" s="1">
        <f t="shared" si="245"/>
        <v>9094.184005123856</v>
      </c>
      <c r="I1961" s="6">
        <f t="shared" si="248"/>
        <v>4.5418688533805405</v>
      </c>
      <c r="J1961" s="1">
        <f>IFERROR(VLOOKUP($B1961,Population!$A$2:$E$2577,5,FALSE),"")</f>
        <v>2002.3</v>
      </c>
      <c r="K1961" s="3">
        <f>IFERROR(VLOOKUP(A1961,'Exchange rates'!$A$6:$D$1909,4,FALSE),"")</f>
        <v>0.82000759999999995</v>
      </c>
      <c r="L1961" s="3">
        <f>IFERROR(VLOOKUP(B1961,'Work hours'!$A$6:$G$3151,7,FALSE),"")</f>
        <v>32.950000000000003</v>
      </c>
      <c r="M1961" s="4">
        <f>IFERROR(VLOOKUP(B1961,Unemployment!$A$7:$D$3208,4,FALSE),"")</f>
        <v>6.5666666666666706E-2</v>
      </c>
      <c r="N1961" s="1">
        <f>IFERROR(VLOOKUP($B1961,Compensation!$A$5:$H$3867,6,FALSE),"")</f>
        <v>3635</v>
      </c>
      <c r="O1961" s="1">
        <f>IFERROR(VLOOKUP($B1961,Compensation!$A$5:$H$3867,7,FALSE),"")</f>
        <v>3116</v>
      </c>
      <c r="P1961" s="1">
        <f>IFERROR(VLOOKUP($B1961,Compensation!$A$5:$H$3867,8,FALSE),"")</f>
        <v>519</v>
      </c>
      <c r="Q1961" s="4">
        <f t="shared" si="246"/>
        <v>0.41784560095476914</v>
      </c>
      <c r="R1961" s="3">
        <f>IFERROR(VLOOKUP(B1961,Growth!$C$6:$G$1733,2,FALSE),"")</f>
        <v>3.953871039</v>
      </c>
      <c r="S1961" s="6">
        <f t="shared" si="249"/>
        <v>0.65000000000000568</v>
      </c>
      <c r="T1961" s="6">
        <f t="shared" si="250"/>
        <v>0.1026588157694186</v>
      </c>
      <c r="U1961" s="6">
        <f t="shared" si="251"/>
        <v>0.40000000000000102</v>
      </c>
    </row>
    <row r="1962" spans="1:21" x14ac:dyDescent="0.2">
      <c r="A1962" t="str">
        <f t="shared" si="252"/>
        <v>Euro2005Q4</v>
      </c>
      <c r="B1962" t="s">
        <v>1427</v>
      </c>
      <c r="C1962" t="s">
        <v>24</v>
      </c>
      <c r="D1962" s="1">
        <v>2005</v>
      </c>
      <c r="E1962" s="1">
        <v>4</v>
      </c>
      <c r="F1962" s="1">
        <f t="shared" si="247"/>
        <v>24</v>
      </c>
      <c r="G1962" s="1">
        <v>7605.3</v>
      </c>
      <c r="H1962" s="1">
        <f t="shared" si="245"/>
        <v>9045.4344777190181</v>
      </c>
      <c r="I1962" s="6">
        <f t="shared" si="248"/>
        <v>4.5148163103164549</v>
      </c>
      <c r="J1962" s="1">
        <f>IFERROR(VLOOKUP($B1962,Population!$A$2:$E$2577,5,FALSE),"")</f>
        <v>2003.5</v>
      </c>
      <c r="K1962" s="3">
        <f>IFERROR(VLOOKUP(A1962,'Exchange rates'!$A$6:$D$1909,4,FALSE),"")</f>
        <v>0.8407888</v>
      </c>
      <c r="L1962" s="3">
        <f>IFERROR(VLOOKUP(B1962,'Work hours'!$A$6:$G$3151,7,FALSE),"")</f>
        <v>37.46</v>
      </c>
      <c r="M1962" s="4">
        <f>IFERROR(VLOOKUP(B1962,Unemployment!$A$7:$D$3208,4,FALSE),"")</f>
        <v>7.0999999999999994E-2</v>
      </c>
      <c r="N1962" s="1">
        <f>IFERROR(VLOOKUP($B1962,Compensation!$A$5:$H$3867,6,FALSE),"")</f>
        <v>3817</v>
      </c>
      <c r="O1962" s="1">
        <f>IFERROR(VLOOKUP($B1962,Compensation!$A$5:$H$3867,7,FALSE),"")</f>
        <v>3262</v>
      </c>
      <c r="P1962" s="1">
        <f>IFERROR(VLOOKUP($B1962,Compensation!$A$5:$H$3867,8,FALSE),"")</f>
        <v>555</v>
      </c>
      <c r="Q1962" s="4">
        <f t="shared" si="246"/>
        <v>0.42891141703811814</v>
      </c>
      <c r="R1962" s="3">
        <f>IFERROR(VLOOKUP(B1962,Growth!$C$6:$G$1733,2,FALSE),"")</f>
        <v>5.4481731330000001</v>
      </c>
      <c r="S1962" s="6">
        <f t="shared" si="249"/>
        <v>-0.47999999999999687</v>
      </c>
      <c r="T1962" s="6">
        <f t="shared" si="250"/>
        <v>0.23809171482260805</v>
      </c>
      <c r="U1962" s="6">
        <f t="shared" si="251"/>
        <v>0.79999999999999938</v>
      </c>
    </row>
    <row r="1963" spans="1:21" x14ac:dyDescent="0.2">
      <c r="A1963" t="str">
        <f t="shared" si="252"/>
        <v>Euro2006Q1</v>
      </c>
      <c r="B1963" t="s">
        <v>1428</v>
      </c>
      <c r="C1963" t="s">
        <v>24</v>
      </c>
      <c r="D1963" s="1">
        <v>2006</v>
      </c>
      <c r="E1963" s="1">
        <v>1</v>
      </c>
      <c r="F1963" s="1">
        <f t="shared" si="247"/>
        <v>25</v>
      </c>
      <c r="G1963" s="1">
        <v>7027.5</v>
      </c>
      <c r="H1963" s="1">
        <f t="shared" si="245"/>
        <v>8453.3634763454393</v>
      </c>
      <c r="I1963" s="6">
        <f t="shared" si="248"/>
        <v>4.2184557494612696</v>
      </c>
      <c r="J1963" s="1">
        <f>IFERROR(VLOOKUP($B1963,Population!$A$2:$E$2577,5,FALSE),"")</f>
        <v>2003.9</v>
      </c>
      <c r="K1963" s="3">
        <f>IFERROR(VLOOKUP(A1963,'Exchange rates'!$A$6:$D$1909,4,FALSE),"")</f>
        <v>0.83132589999999995</v>
      </c>
      <c r="L1963" s="3">
        <f>IFERROR(VLOOKUP(B1963,'Work hours'!$A$6:$G$3151,7,FALSE),"")</f>
        <v>36.19</v>
      </c>
      <c r="M1963" s="4">
        <f>IFERROR(VLOOKUP(B1963,Unemployment!$A$7:$D$3208,4,FALSE),"")</f>
        <v>6.5333333333333299E-2</v>
      </c>
      <c r="N1963" s="1">
        <f>IFERROR(VLOOKUP($B1963,Compensation!$A$5:$H$3867,6,FALSE),"")</f>
        <v>3636</v>
      </c>
      <c r="O1963" s="1">
        <f>IFERROR(VLOOKUP($B1963,Compensation!$A$5:$H$3867,7,FALSE),"")</f>
        <v>3103</v>
      </c>
      <c r="P1963" s="1">
        <f>IFERROR(VLOOKUP($B1963,Compensation!$A$5:$H$3867,8,FALSE),"")</f>
        <v>533</v>
      </c>
      <c r="Q1963" s="4">
        <f t="shared" si="246"/>
        <v>0.4415510494485948</v>
      </c>
      <c r="R1963" s="3">
        <f>IFERROR(VLOOKUP(B1963,Growth!$C$6:$G$1733,2,FALSE),"")</f>
        <v>5.1436316189999998</v>
      </c>
      <c r="S1963" s="6">
        <f t="shared" si="249"/>
        <v>0.15999999999999659</v>
      </c>
      <c r="T1963" s="6">
        <f t="shared" si="250"/>
        <v>-0.26212930936873047</v>
      </c>
      <c r="U1963" s="6">
        <f t="shared" si="251"/>
        <v>0.10000000000000009</v>
      </c>
    </row>
    <row r="1964" spans="1:21" x14ac:dyDescent="0.2">
      <c r="A1964" t="str">
        <f t="shared" si="252"/>
        <v>Euro2006Q2</v>
      </c>
      <c r="B1964" t="s">
        <v>1429</v>
      </c>
      <c r="C1964" t="s">
        <v>24</v>
      </c>
      <c r="D1964" s="1">
        <v>2006</v>
      </c>
      <c r="E1964" s="1">
        <v>2</v>
      </c>
      <c r="F1964" s="1">
        <f t="shared" si="247"/>
        <v>26</v>
      </c>
      <c r="G1964" s="1">
        <v>8011</v>
      </c>
      <c r="H1964" s="1">
        <f t="shared" si="245"/>
        <v>10068.906209602928</v>
      </c>
      <c r="I1964" s="6">
        <f t="shared" si="248"/>
        <v>5.0181441363583001</v>
      </c>
      <c r="J1964" s="1">
        <f>IFERROR(VLOOKUP($B1964,Population!$A$2:$E$2577,5,FALSE),"")</f>
        <v>2006.5</v>
      </c>
      <c r="K1964" s="3">
        <f>IFERROR(VLOOKUP(A1964,'Exchange rates'!$A$6:$D$1909,4,FALSE),"")</f>
        <v>0.79561769999999998</v>
      </c>
      <c r="L1964" s="3">
        <f>IFERROR(VLOOKUP(B1964,'Work hours'!$A$6:$G$3151,7,FALSE),"")</f>
        <v>35.700000000000003</v>
      </c>
      <c r="M1964" s="4">
        <f>IFERROR(VLOOKUP(B1964,Unemployment!$A$7:$D$3208,4,FALSE),"")</f>
        <v>6.1666666666666696E-2</v>
      </c>
      <c r="N1964" s="1">
        <f>IFERROR(VLOOKUP($B1964,Compensation!$A$5:$H$3867,6,FALSE),"")</f>
        <v>4026</v>
      </c>
      <c r="O1964" s="1">
        <f>IFERROR(VLOOKUP($B1964,Compensation!$A$5:$H$3867,7,FALSE),"")</f>
        <v>3483</v>
      </c>
      <c r="P1964" s="1">
        <f>IFERROR(VLOOKUP($B1964,Compensation!$A$5:$H$3867,8,FALSE),"")</f>
        <v>543</v>
      </c>
      <c r="Q1964" s="4">
        <f t="shared" si="246"/>
        <v>0.43477718137560856</v>
      </c>
      <c r="R1964" s="3">
        <f>IFERROR(VLOOKUP(B1964,Growth!$C$6:$G$1733,2,FALSE),"")</f>
        <v>5.6469477340000003</v>
      </c>
      <c r="S1964" s="6">
        <f t="shared" si="249"/>
        <v>-1.4499999999999957</v>
      </c>
      <c r="T1964" s="6">
        <f t="shared" si="250"/>
        <v>0.15156813889110055</v>
      </c>
      <c r="U1964" s="6">
        <f t="shared" si="251"/>
        <v>0.13333333333334016</v>
      </c>
    </row>
    <row r="1965" spans="1:21" x14ac:dyDescent="0.2">
      <c r="A1965" t="str">
        <f t="shared" si="252"/>
        <v>Euro2006Q3</v>
      </c>
      <c r="B1965" t="s">
        <v>1430</v>
      </c>
      <c r="C1965" t="s">
        <v>24</v>
      </c>
      <c r="D1965" s="1">
        <v>2006</v>
      </c>
      <c r="E1965" s="1">
        <v>3</v>
      </c>
      <c r="F1965" s="1">
        <f t="shared" si="247"/>
        <v>27</v>
      </c>
      <c r="G1965" s="1">
        <v>8124.7</v>
      </c>
      <c r="H1965" s="1">
        <f t="shared" si="245"/>
        <v>10355.294676047657</v>
      </c>
      <c r="I1965" s="6">
        <f t="shared" si="248"/>
        <v>5.1516315984516483</v>
      </c>
      <c r="J1965" s="1">
        <f>IFERROR(VLOOKUP($B1965,Population!$A$2:$E$2577,5,FALSE),"")</f>
        <v>2010.1</v>
      </c>
      <c r="K1965" s="3">
        <f>IFERROR(VLOOKUP(A1965,'Exchange rates'!$A$6:$D$1909,4,FALSE),"")</f>
        <v>0.78459380000000001</v>
      </c>
      <c r="L1965" s="3">
        <f>IFERROR(VLOOKUP(B1965,'Work hours'!$A$6:$G$3151,7,FALSE),"")</f>
        <v>33.08</v>
      </c>
      <c r="M1965" s="4">
        <f>IFERROR(VLOOKUP(B1965,Unemployment!$A$7:$D$3208,4,FALSE),"")</f>
        <v>5.7333333333333299E-2</v>
      </c>
      <c r="N1965" s="1">
        <f>IFERROR(VLOOKUP($B1965,Compensation!$A$5:$H$3867,6,FALSE),"")</f>
        <v>3862</v>
      </c>
      <c r="O1965" s="1">
        <f>IFERROR(VLOOKUP($B1965,Compensation!$A$5:$H$3867,7,FALSE),"")</f>
        <v>3309</v>
      </c>
      <c r="P1965" s="1">
        <f>IFERROR(VLOOKUP($B1965,Compensation!$A$5:$H$3867,8,FALSE),"")</f>
        <v>554</v>
      </c>
      <c r="Q1965" s="4">
        <f t="shared" si="246"/>
        <v>0.40727657636589659</v>
      </c>
      <c r="R1965" s="3">
        <f>IFERROR(VLOOKUP(B1965,Growth!$C$6:$G$1733,2,FALSE),"")</f>
        <v>6.484802663</v>
      </c>
      <c r="S1965" s="6">
        <f t="shared" si="249"/>
        <v>0.12999999999999545</v>
      </c>
      <c r="T1965" s="6">
        <f t="shared" si="250"/>
        <v>-1.0569024588872544</v>
      </c>
      <c r="U1965" s="6">
        <f t="shared" si="251"/>
        <v>-0.83333333333334081</v>
      </c>
    </row>
    <row r="1966" spans="1:21" x14ac:dyDescent="0.2">
      <c r="A1966" t="str">
        <f t="shared" si="252"/>
        <v>Euro2006Q4</v>
      </c>
      <c r="B1966" t="s">
        <v>1431</v>
      </c>
      <c r="C1966" t="s">
        <v>24</v>
      </c>
      <c r="D1966" s="1">
        <v>2006</v>
      </c>
      <c r="E1966" s="1">
        <v>4</v>
      </c>
      <c r="F1966" s="1">
        <f t="shared" si="247"/>
        <v>28</v>
      </c>
      <c r="G1966" s="1">
        <v>8307.2000000000007</v>
      </c>
      <c r="H1966" s="1">
        <f t="shared" si="245"/>
        <v>10715.490392472637</v>
      </c>
      <c r="I1966" s="6">
        <f t="shared" si="248"/>
        <v>5.3284387829302027</v>
      </c>
      <c r="J1966" s="1">
        <f>IFERROR(VLOOKUP($B1966,Population!$A$2:$E$2577,5,FALSE),"")</f>
        <v>2011</v>
      </c>
      <c r="K1966" s="3">
        <f>IFERROR(VLOOKUP(A1966,'Exchange rates'!$A$6:$D$1909,4,FALSE),"")</f>
        <v>0.77525149999999998</v>
      </c>
      <c r="L1966" s="3">
        <f>IFERROR(VLOOKUP(B1966,'Work hours'!$A$6:$G$3151,7,FALSE),"")</f>
        <v>35.57</v>
      </c>
      <c r="M1966" s="4">
        <f>IFERROR(VLOOKUP(B1966,Unemployment!$A$7:$D$3208,4,FALSE),"")</f>
        <v>5.4666666666666704E-2</v>
      </c>
      <c r="N1966" s="1">
        <f>IFERROR(VLOOKUP($B1966,Compensation!$A$5:$H$3867,6,FALSE),"")</f>
        <v>4127</v>
      </c>
      <c r="O1966" s="1">
        <f>IFERROR(VLOOKUP($B1966,Compensation!$A$5:$H$3867,7,FALSE),"")</f>
        <v>3528</v>
      </c>
      <c r="P1966" s="1">
        <f>IFERROR(VLOOKUP($B1966,Compensation!$A$5:$H$3867,8,FALSE),"")</f>
        <v>599</v>
      </c>
      <c r="Q1966" s="4">
        <f t="shared" si="246"/>
        <v>0.42469183359013862</v>
      </c>
      <c r="R1966" s="3">
        <f>IFERROR(VLOOKUP(B1966,Growth!$C$6:$G$1733,2,FALSE),"")</f>
        <v>6.8818251760000004</v>
      </c>
      <c r="S1966" s="6">
        <f t="shared" si="249"/>
        <v>-1.8900000000000006</v>
      </c>
      <c r="T1966" s="6">
        <f t="shared" si="250"/>
        <v>-0.42195834479795136</v>
      </c>
      <c r="U1966" s="6">
        <f t="shared" si="251"/>
        <v>-1.6333333333333291</v>
      </c>
    </row>
    <row r="1967" spans="1:21" x14ac:dyDescent="0.2">
      <c r="A1967" t="str">
        <f t="shared" si="252"/>
        <v>Euro2007Q1</v>
      </c>
      <c r="B1967" t="s">
        <v>1432</v>
      </c>
      <c r="C1967" t="s">
        <v>24</v>
      </c>
      <c r="D1967" s="1">
        <v>2007</v>
      </c>
      <c r="E1967" s="1">
        <v>1</v>
      </c>
      <c r="F1967" s="1">
        <f t="shared" si="247"/>
        <v>29</v>
      </c>
      <c r="G1967" s="1">
        <v>7866.5</v>
      </c>
      <c r="H1967" s="1">
        <f t="shared" si="245"/>
        <v>10313.888880876517</v>
      </c>
      <c r="I1967" s="6">
        <f t="shared" si="248"/>
        <v>5.1261873165390242</v>
      </c>
      <c r="J1967" s="1">
        <f>IFERROR(VLOOKUP($B1967,Population!$A$2:$E$2577,5,FALSE),"")</f>
        <v>2012</v>
      </c>
      <c r="K1967" s="3">
        <f>IFERROR(VLOOKUP(A1967,'Exchange rates'!$A$6:$D$1909,4,FALSE),"")</f>
        <v>0.76270939999999998</v>
      </c>
      <c r="L1967" s="3">
        <f>IFERROR(VLOOKUP(B1967,'Work hours'!$A$6:$G$3151,7,FALSE),"")</f>
        <v>35.92</v>
      </c>
      <c r="M1967" s="4">
        <f>IFERROR(VLOOKUP(B1967,Unemployment!$A$7:$D$3208,4,FALSE),"")</f>
        <v>5.2666666666666702E-2</v>
      </c>
      <c r="N1967" s="1">
        <f>IFERROR(VLOOKUP($B1967,Compensation!$A$5:$H$3867,6,FALSE),"")</f>
        <v>3967</v>
      </c>
      <c r="O1967" s="1">
        <f>IFERROR(VLOOKUP($B1967,Compensation!$A$5:$H$3867,7,FALSE),"")</f>
        <v>3386</v>
      </c>
      <c r="P1967" s="1">
        <f>IFERROR(VLOOKUP($B1967,Compensation!$A$5:$H$3867,8,FALSE),"")</f>
        <v>580</v>
      </c>
      <c r="Q1967" s="4">
        <f t="shared" si="246"/>
        <v>0.43043284815356259</v>
      </c>
      <c r="R1967" s="3">
        <f>IFERROR(VLOOKUP(B1967,Growth!$C$6:$G$1733,2,FALSE),"")</f>
        <v>8.2343303500000005</v>
      </c>
      <c r="S1967" s="6">
        <f t="shared" si="249"/>
        <v>-0.26999999999999602</v>
      </c>
      <c r="T1967" s="6">
        <f t="shared" si="250"/>
        <v>-1.1118201295032215</v>
      </c>
      <c r="U1967" s="6">
        <f t="shared" si="251"/>
        <v>-1.2666666666666597</v>
      </c>
    </row>
    <row r="1968" spans="1:21" x14ac:dyDescent="0.2">
      <c r="A1968" t="str">
        <f t="shared" si="252"/>
        <v>Euro2007Q2</v>
      </c>
      <c r="B1968" t="s">
        <v>1433</v>
      </c>
      <c r="C1968" t="s">
        <v>24</v>
      </c>
      <c r="D1968" s="1">
        <v>2007</v>
      </c>
      <c r="E1968" s="1">
        <v>2</v>
      </c>
      <c r="F1968" s="1">
        <f t="shared" si="247"/>
        <v>30</v>
      </c>
      <c r="G1968" s="1">
        <v>8909.2000000000007</v>
      </c>
      <c r="H1968" s="1">
        <f t="shared" si="245"/>
        <v>12010.303635876367</v>
      </c>
      <c r="I1968" s="6">
        <f t="shared" si="248"/>
        <v>5.9560146966904872</v>
      </c>
      <c r="J1968" s="1">
        <f>IFERROR(VLOOKUP($B1968,Population!$A$2:$E$2577,5,FALSE),"")</f>
        <v>2016.5</v>
      </c>
      <c r="K1968" s="3">
        <f>IFERROR(VLOOKUP(A1968,'Exchange rates'!$A$6:$D$1909,4,FALSE),"")</f>
        <v>0.74179640000000002</v>
      </c>
      <c r="L1968" s="3">
        <f>IFERROR(VLOOKUP(B1968,'Work hours'!$A$6:$G$3151,7,FALSE),"")</f>
        <v>35.74</v>
      </c>
      <c r="M1968" s="4">
        <f>IFERROR(VLOOKUP(B1968,Unemployment!$A$7:$D$3208,4,FALSE),"")</f>
        <v>4.8333333333333305E-2</v>
      </c>
      <c r="N1968" s="1">
        <f>IFERROR(VLOOKUP($B1968,Compensation!$A$5:$H$3867,6,FALSE),"")</f>
        <v>4412</v>
      </c>
      <c r="O1968" s="1">
        <f>IFERROR(VLOOKUP($B1968,Compensation!$A$5:$H$3867,7,FALSE),"")</f>
        <v>3821</v>
      </c>
      <c r="P1968" s="1">
        <f>IFERROR(VLOOKUP($B1968,Compensation!$A$5:$H$3867,8,FALSE),"")</f>
        <v>592</v>
      </c>
      <c r="Q1968" s="4">
        <f t="shared" si="246"/>
        <v>0.4288825034795492</v>
      </c>
      <c r="R1968" s="3">
        <f>IFERROR(VLOOKUP(B1968,Growth!$C$6:$G$1733,2,FALSE),"")</f>
        <v>7.269323355</v>
      </c>
      <c r="S1968" s="6">
        <f t="shared" si="249"/>
        <v>3.9999999999999147E-2</v>
      </c>
      <c r="T1968" s="6">
        <f t="shared" si="250"/>
        <v>-0.58946778960593527</v>
      </c>
      <c r="U1968" s="6">
        <f t="shared" si="251"/>
        <v>-1.3333333333333393</v>
      </c>
    </row>
    <row r="1969" spans="1:21" x14ac:dyDescent="0.2">
      <c r="A1969" t="str">
        <f t="shared" si="252"/>
        <v>Euro2007Q3</v>
      </c>
      <c r="B1969" t="s">
        <v>1434</v>
      </c>
      <c r="C1969" t="s">
        <v>24</v>
      </c>
      <c r="D1969" s="1">
        <v>2007</v>
      </c>
      <c r="E1969" s="1">
        <v>3</v>
      </c>
      <c r="F1969" s="1">
        <f t="shared" si="247"/>
        <v>31</v>
      </c>
      <c r="G1969" s="1">
        <v>9143.1</v>
      </c>
      <c r="H1969" s="1">
        <f t="shared" si="245"/>
        <v>12570.623915738834</v>
      </c>
      <c r="I1969" s="6">
        <f t="shared" si="248"/>
        <v>6.2172332537409529</v>
      </c>
      <c r="J1969" s="1">
        <f>IFERROR(VLOOKUP($B1969,Population!$A$2:$E$2577,5,FALSE),"")</f>
        <v>2021.9</v>
      </c>
      <c r="K1969" s="3">
        <f>IFERROR(VLOOKUP(A1969,'Exchange rates'!$A$6:$D$1909,4,FALSE),"")</f>
        <v>0.72733859999999995</v>
      </c>
      <c r="L1969" s="3">
        <f>IFERROR(VLOOKUP(B1969,'Work hours'!$A$6:$G$3151,7,FALSE),"")</f>
        <v>32.979999999999997</v>
      </c>
      <c r="M1969" s="4">
        <f>IFERROR(VLOOKUP(B1969,Unemployment!$A$7:$D$3208,4,FALSE),"")</f>
        <v>4.5999999999999999E-2</v>
      </c>
      <c r="N1969" s="1">
        <f>IFERROR(VLOOKUP($B1969,Compensation!$A$5:$H$3867,6,FALSE),"")</f>
        <v>4259</v>
      </c>
      <c r="O1969" s="1">
        <f>IFERROR(VLOOKUP($B1969,Compensation!$A$5:$H$3867,7,FALSE),"")</f>
        <v>3657</v>
      </c>
      <c r="P1969" s="1">
        <f>IFERROR(VLOOKUP($B1969,Compensation!$A$5:$H$3867,8,FALSE),"")</f>
        <v>602</v>
      </c>
      <c r="Q1969" s="4">
        <f t="shared" si="246"/>
        <v>0.39997375069724711</v>
      </c>
      <c r="R1969" s="3">
        <f>IFERROR(VLOOKUP(B1969,Growth!$C$6:$G$1733,2,FALSE),"")</f>
        <v>7.5510225030000004</v>
      </c>
      <c r="S1969" s="6">
        <f t="shared" si="249"/>
        <v>-0.10000000000000142</v>
      </c>
      <c r="T1969" s="6">
        <f t="shared" si="250"/>
        <v>-0.73028256686494819</v>
      </c>
      <c r="U1969" s="6">
        <f t="shared" si="251"/>
        <v>-1.13333333333333</v>
      </c>
    </row>
    <row r="1970" spans="1:21" x14ac:dyDescent="0.2">
      <c r="A1970" t="str">
        <f t="shared" si="252"/>
        <v>Euro2007Q4</v>
      </c>
      <c r="B1970" t="s">
        <v>1435</v>
      </c>
      <c r="C1970" t="s">
        <v>24</v>
      </c>
      <c r="D1970" s="1">
        <v>2007</v>
      </c>
      <c r="E1970" s="1">
        <v>4</v>
      </c>
      <c r="F1970" s="1">
        <f t="shared" si="247"/>
        <v>32</v>
      </c>
      <c r="G1970" s="1">
        <v>9154.7000000000007</v>
      </c>
      <c r="H1970" s="1">
        <f t="shared" si="245"/>
        <v>13265.810487883376</v>
      </c>
      <c r="I1970" s="6">
        <f t="shared" si="248"/>
        <v>6.5506940338172814</v>
      </c>
      <c r="J1970" s="1">
        <f>IFERROR(VLOOKUP($B1970,Population!$A$2:$E$2577,5,FALSE),"")</f>
        <v>2025.1</v>
      </c>
      <c r="K1970" s="3">
        <f>IFERROR(VLOOKUP(A1970,'Exchange rates'!$A$6:$D$1909,4,FALSE),"")</f>
        <v>0.69009730000000002</v>
      </c>
      <c r="L1970" s="3">
        <f>IFERROR(VLOOKUP(B1970,'Work hours'!$A$6:$G$3151,7,FALSE),"")</f>
        <v>36.36</v>
      </c>
      <c r="M1970" s="4">
        <f>IFERROR(VLOOKUP(B1970,Unemployment!$A$7:$D$3208,4,FALSE),"")</f>
        <v>4.6666666666666697E-2</v>
      </c>
      <c r="N1970" s="1">
        <f>IFERROR(VLOOKUP($B1970,Compensation!$A$5:$H$3867,6,FALSE),"")</f>
        <v>4569</v>
      </c>
      <c r="O1970" s="1">
        <f>IFERROR(VLOOKUP($B1970,Compensation!$A$5:$H$3867,7,FALSE),"")</f>
        <v>3915</v>
      </c>
      <c r="P1970" s="1">
        <f>IFERROR(VLOOKUP($B1970,Compensation!$A$5:$H$3867,8,FALSE),"")</f>
        <v>654</v>
      </c>
      <c r="Q1970" s="4">
        <f t="shared" si="246"/>
        <v>0.4276491856641943</v>
      </c>
      <c r="R1970" s="3">
        <f>IFERROR(VLOOKUP(B1970,Growth!$C$6:$G$1733,2,FALSE),"")</f>
        <v>5.3324497290000004</v>
      </c>
      <c r="S1970" s="6">
        <f t="shared" si="249"/>
        <v>0.78999999999999915</v>
      </c>
      <c r="T1970" s="6">
        <f t="shared" si="250"/>
        <v>0.29573520740556747</v>
      </c>
      <c r="U1970" s="6">
        <f t="shared" si="251"/>
        <v>-0.80000000000000071</v>
      </c>
    </row>
    <row r="1971" spans="1:21" x14ac:dyDescent="0.2">
      <c r="A1971" t="str">
        <f t="shared" si="252"/>
        <v>Euro2008Q1</v>
      </c>
      <c r="B1971" t="s">
        <v>1436</v>
      </c>
      <c r="C1971" t="s">
        <v>24</v>
      </c>
      <c r="D1971" s="1">
        <v>2008</v>
      </c>
      <c r="E1971" s="1">
        <v>1</v>
      </c>
      <c r="F1971" s="1">
        <f t="shared" si="247"/>
        <v>33</v>
      </c>
      <c r="G1971" s="1">
        <v>8626</v>
      </c>
      <c r="H1971" s="1">
        <f t="shared" si="245"/>
        <v>12923.53763339852</v>
      </c>
      <c r="I1971" s="6">
        <f t="shared" si="248"/>
        <v>6.4187631039031094</v>
      </c>
      <c r="J1971" s="1">
        <f>IFERROR(VLOOKUP($B1971,Population!$A$2:$E$2577,5,FALSE),"")</f>
        <v>2013.4</v>
      </c>
      <c r="K1971" s="3">
        <f>IFERROR(VLOOKUP(A1971,'Exchange rates'!$A$6:$D$1909,4,FALSE),"")</f>
        <v>0.66746430000000001</v>
      </c>
      <c r="L1971" s="3">
        <f>IFERROR(VLOOKUP(B1971,'Work hours'!$A$6:$G$3151,7,FALSE),"")</f>
        <v>35.58</v>
      </c>
      <c r="M1971" s="4">
        <f>IFERROR(VLOOKUP(B1971,Unemployment!$A$7:$D$3208,4,FALSE),"")</f>
        <v>4.7E-2</v>
      </c>
      <c r="N1971" s="1">
        <f>IFERROR(VLOOKUP($B1971,Compensation!$A$5:$H$3867,6,FALSE),"")</f>
        <v>4396</v>
      </c>
      <c r="O1971" s="1">
        <f>IFERROR(VLOOKUP($B1971,Compensation!$A$5:$H$3867,7,FALSE),"")</f>
        <v>3761</v>
      </c>
      <c r="P1971" s="1">
        <f>IFERROR(VLOOKUP($B1971,Compensation!$A$5:$H$3867,8,FALSE),"")</f>
        <v>634</v>
      </c>
      <c r="Q1971" s="4">
        <f t="shared" si="246"/>
        <v>0.43600741942963134</v>
      </c>
      <c r="R1971" s="3">
        <f>IFERROR(VLOOKUP(B1971,Growth!$C$6:$G$1733,2,FALSE),"")</f>
        <v>5.2578188619999997</v>
      </c>
      <c r="S1971" s="6">
        <f t="shared" si="249"/>
        <v>-0.34000000000000341</v>
      </c>
      <c r="T1971" s="6">
        <f t="shared" si="250"/>
        <v>0.55745712760687516</v>
      </c>
      <c r="U1971" s="6">
        <f t="shared" si="251"/>
        <v>-0.5666666666666702</v>
      </c>
    </row>
    <row r="1972" spans="1:21" x14ac:dyDescent="0.2">
      <c r="A1972" t="str">
        <f t="shared" si="252"/>
        <v>Euro2008Q2</v>
      </c>
      <c r="B1972" t="s">
        <v>1437</v>
      </c>
      <c r="C1972" t="s">
        <v>24</v>
      </c>
      <c r="D1972" s="1">
        <v>2008</v>
      </c>
      <c r="E1972" s="1">
        <v>2</v>
      </c>
      <c r="F1972" s="1">
        <f t="shared" si="247"/>
        <v>34</v>
      </c>
      <c r="G1972" s="1">
        <v>9847.9</v>
      </c>
      <c r="H1972" s="1">
        <f t="shared" si="245"/>
        <v>15382.990844309525</v>
      </c>
      <c r="I1972" s="6">
        <f t="shared" si="248"/>
        <v>7.6172274544736442</v>
      </c>
      <c r="J1972" s="1">
        <f>IFERROR(VLOOKUP($B1972,Population!$A$2:$E$2577,5,FALSE),"")</f>
        <v>2019.5</v>
      </c>
      <c r="K1972" s="3">
        <f>IFERROR(VLOOKUP(A1972,'Exchange rates'!$A$6:$D$1909,4,FALSE),"")</f>
        <v>0.64018109999999995</v>
      </c>
      <c r="L1972" s="3">
        <f>IFERROR(VLOOKUP(B1972,'Work hours'!$A$6:$G$3151,7,FALSE),"")</f>
        <v>35.950000000000003</v>
      </c>
      <c r="M1972" s="4">
        <f>IFERROR(VLOOKUP(B1972,Unemployment!$A$7:$D$3208,4,FALSE),"")</f>
        <v>4.3666666666666701E-2</v>
      </c>
      <c r="N1972" s="1">
        <f>IFERROR(VLOOKUP($B1972,Compensation!$A$5:$H$3867,6,FALSE),"")</f>
        <v>4898</v>
      </c>
      <c r="O1972" s="1">
        <f>IFERROR(VLOOKUP($B1972,Compensation!$A$5:$H$3867,7,FALSE),"")</f>
        <v>4249</v>
      </c>
      <c r="P1972" s="1">
        <f>IFERROR(VLOOKUP($B1972,Compensation!$A$5:$H$3867,8,FALSE),"")</f>
        <v>649</v>
      </c>
      <c r="Q1972" s="4">
        <f t="shared" si="246"/>
        <v>0.43146254531422945</v>
      </c>
      <c r="R1972" s="3">
        <f>IFERROR(VLOOKUP(B1972,Growth!$C$6:$G$1733,2,FALSE),"")</f>
        <v>5.5624088089999999</v>
      </c>
      <c r="S1972" s="6">
        <f t="shared" si="249"/>
        <v>0.21000000000000085</v>
      </c>
      <c r="T1972" s="6">
        <f t="shared" si="250"/>
        <v>0.25800418346802467</v>
      </c>
      <c r="U1972" s="6">
        <f t="shared" si="251"/>
        <v>-0.46666666666666035</v>
      </c>
    </row>
    <row r="1973" spans="1:21" x14ac:dyDescent="0.2">
      <c r="A1973" t="str">
        <f t="shared" si="252"/>
        <v>Euro2008Q3</v>
      </c>
      <c r="B1973" t="s">
        <v>1438</v>
      </c>
      <c r="C1973" t="s">
        <v>24</v>
      </c>
      <c r="D1973" s="1">
        <v>2008</v>
      </c>
      <c r="E1973" s="1">
        <v>3</v>
      </c>
      <c r="F1973" s="1">
        <f t="shared" si="247"/>
        <v>35</v>
      </c>
      <c r="G1973" s="1">
        <v>9863.4</v>
      </c>
      <c r="H1973" s="1">
        <f t="shared" si="245"/>
        <v>14790.262844536694</v>
      </c>
      <c r="I1973" s="6">
        <f t="shared" si="248"/>
        <v>7.3034728381495704</v>
      </c>
      <c r="J1973" s="1">
        <f>IFERROR(VLOOKUP($B1973,Population!$A$2:$E$2577,5,FALSE),"")</f>
        <v>2025.1</v>
      </c>
      <c r="K1973" s="3">
        <f>IFERROR(VLOOKUP(A1973,'Exchange rates'!$A$6:$D$1909,4,FALSE),"")</f>
        <v>0.6668847</v>
      </c>
      <c r="L1973" s="3">
        <f>IFERROR(VLOOKUP(B1973,'Work hours'!$A$6:$G$3151,7,FALSE),"")</f>
        <v>32.14</v>
      </c>
      <c r="M1973" s="4">
        <f>IFERROR(VLOOKUP(B1973,Unemployment!$A$7:$D$3208,4,FALSE),"")</f>
        <v>4.26666666666667E-2</v>
      </c>
      <c r="N1973" s="1">
        <f>IFERROR(VLOOKUP($B1973,Compensation!$A$5:$H$3867,6,FALSE),"")</f>
        <v>4743</v>
      </c>
      <c r="O1973" s="1">
        <f>IFERROR(VLOOKUP($B1973,Compensation!$A$5:$H$3867,7,FALSE),"")</f>
        <v>4077</v>
      </c>
      <c r="P1973" s="1">
        <f>IFERROR(VLOOKUP($B1973,Compensation!$A$5:$H$3867,8,FALSE),"")</f>
        <v>666</v>
      </c>
      <c r="Q1973" s="4">
        <f t="shared" si="246"/>
        <v>0.41334631060283472</v>
      </c>
      <c r="R1973" s="3">
        <f>IFERROR(VLOOKUP(B1973,Growth!$C$6:$G$1733,2,FALSE),"")</f>
        <v>2.8710607220000002</v>
      </c>
      <c r="S1973" s="6">
        <f t="shared" si="249"/>
        <v>-0.83999999999999631</v>
      </c>
      <c r="T1973" s="6">
        <f t="shared" si="250"/>
        <v>1.3372559905587611</v>
      </c>
      <c r="U1973" s="6">
        <f t="shared" si="251"/>
        <v>-0.33333333333332993</v>
      </c>
    </row>
    <row r="1974" spans="1:21" x14ac:dyDescent="0.2">
      <c r="A1974" t="str">
        <f t="shared" si="252"/>
        <v>Euro2008Q4</v>
      </c>
      <c r="B1974" t="s">
        <v>1439</v>
      </c>
      <c r="C1974" t="s">
        <v>24</v>
      </c>
      <c r="D1974" s="1">
        <v>2008</v>
      </c>
      <c r="E1974" s="1">
        <v>4</v>
      </c>
      <c r="F1974" s="1">
        <f t="shared" si="247"/>
        <v>36</v>
      </c>
      <c r="G1974" s="1">
        <v>9588.5</v>
      </c>
      <c r="H1974" s="1">
        <f t="shared" si="245"/>
        <v>12593.260855375096</v>
      </c>
      <c r="I1974" s="6">
        <f t="shared" si="248"/>
        <v>6.2038823860165992</v>
      </c>
      <c r="J1974" s="1">
        <f>IFERROR(VLOOKUP($B1974,Population!$A$2:$E$2577,5,FALSE),"")</f>
        <v>2029.9</v>
      </c>
      <c r="K1974" s="3">
        <f>IFERROR(VLOOKUP(A1974,'Exchange rates'!$A$6:$D$1909,4,FALSE),"")</f>
        <v>0.7613993</v>
      </c>
      <c r="L1974" s="3">
        <f>IFERROR(VLOOKUP(B1974,'Work hours'!$A$6:$G$3151,7,FALSE),"")</f>
        <v>35.049999999999997</v>
      </c>
      <c r="M1974" s="4">
        <f>IFERROR(VLOOKUP(B1974,Unemployment!$A$7:$D$3208,4,FALSE),"")</f>
        <v>4.26666666666667E-2</v>
      </c>
      <c r="N1974" s="1">
        <f>IFERROR(VLOOKUP($B1974,Compensation!$A$5:$H$3867,6,FALSE),"")</f>
        <v>4917</v>
      </c>
      <c r="O1974" s="1">
        <f>IFERROR(VLOOKUP($B1974,Compensation!$A$5:$H$3867,7,FALSE),"")</f>
        <v>4214</v>
      </c>
      <c r="P1974" s="1">
        <f>IFERROR(VLOOKUP($B1974,Compensation!$A$5:$H$3867,8,FALSE),"")</f>
        <v>703</v>
      </c>
      <c r="Q1974" s="4">
        <f t="shared" si="246"/>
        <v>0.43948479949940034</v>
      </c>
      <c r="R1974" s="3">
        <f>IFERROR(VLOOKUP(B1974,Growth!$C$6:$G$1733,2,FALSE),"")</f>
        <v>-1.145246523</v>
      </c>
      <c r="S1974" s="6">
        <f t="shared" si="249"/>
        <v>-1.3100000000000023</v>
      </c>
      <c r="T1974" s="6">
        <f t="shared" si="250"/>
        <v>1.1835613835206038</v>
      </c>
      <c r="U1974" s="6">
        <f t="shared" si="251"/>
        <v>-0.39999999999999969</v>
      </c>
    </row>
    <row r="1975" spans="1:21" x14ac:dyDescent="0.2">
      <c r="A1975" t="str">
        <f t="shared" si="252"/>
        <v>Euro2009Q1</v>
      </c>
      <c r="B1975" t="s">
        <v>1440</v>
      </c>
      <c r="C1975" t="s">
        <v>24</v>
      </c>
      <c r="D1975" s="1">
        <v>2009</v>
      </c>
      <c r="E1975" s="1">
        <v>1</v>
      </c>
      <c r="F1975" s="1">
        <f t="shared" si="247"/>
        <v>37</v>
      </c>
      <c r="G1975" s="1">
        <v>8473.7000000000007</v>
      </c>
      <c r="H1975" s="1">
        <f t="shared" si="245"/>
        <v>11024.785829382992</v>
      </c>
      <c r="I1975" s="6">
        <f t="shared" si="248"/>
        <v>5.4162543991073404</v>
      </c>
      <c r="J1975" s="1">
        <f>IFERROR(VLOOKUP($B1975,Population!$A$2:$E$2577,5,FALSE),"")</f>
        <v>2035.5</v>
      </c>
      <c r="K1975" s="3">
        <f>IFERROR(VLOOKUP(A1975,'Exchange rates'!$A$6:$D$1909,4,FALSE),"")</f>
        <v>0.76860450000000002</v>
      </c>
      <c r="L1975" s="3">
        <f>IFERROR(VLOOKUP(B1975,'Work hours'!$A$6:$G$3151,7,FALSE),"")</f>
        <v>34.61</v>
      </c>
      <c r="M1975" s="4">
        <f>IFERROR(VLOOKUP(B1975,Unemployment!$A$7:$D$3208,4,FALSE),"")</f>
        <v>0.05</v>
      </c>
      <c r="N1975" s="1">
        <f>IFERROR(VLOOKUP($B1975,Compensation!$A$5:$H$3867,6,FALSE),"")</f>
        <v>4574</v>
      </c>
      <c r="O1975" s="1">
        <f>IFERROR(VLOOKUP($B1975,Compensation!$A$5:$H$3867,7,FALSE),"")</f>
        <v>3912</v>
      </c>
      <c r="P1975" s="1">
        <f>IFERROR(VLOOKUP($B1975,Compensation!$A$5:$H$3867,8,FALSE),"")</f>
        <v>662</v>
      </c>
      <c r="Q1975" s="4">
        <f t="shared" si="246"/>
        <v>0.46166373603030547</v>
      </c>
      <c r="R1975" s="3">
        <f>IFERROR(VLOOKUP(B1975,Growth!$C$6:$G$1733,2,FALSE),"")</f>
        <v>-6.9755220199999997</v>
      </c>
      <c r="S1975" s="6">
        <f t="shared" si="249"/>
        <v>-0.96999999999999886</v>
      </c>
      <c r="T1975" s="6">
        <f t="shared" si="250"/>
        <v>2.5656316600674134</v>
      </c>
      <c r="U1975" s="6">
        <f t="shared" si="251"/>
        <v>0.30000000000000027</v>
      </c>
    </row>
    <row r="1976" spans="1:21" x14ac:dyDescent="0.2">
      <c r="A1976" t="str">
        <f t="shared" si="252"/>
        <v>Euro2009Q2</v>
      </c>
      <c r="B1976" t="s">
        <v>1441</v>
      </c>
      <c r="C1976" t="s">
        <v>24</v>
      </c>
      <c r="D1976" s="1">
        <v>2009</v>
      </c>
      <c r="E1976" s="1">
        <v>2</v>
      </c>
      <c r="F1976" s="1">
        <f t="shared" si="247"/>
        <v>38</v>
      </c>
      <c r="G1976" s="1">
        <v>9263.1</v>
      </c>
      <c r="H1976" s="1">
        <f t="shared" si="245"/>
        <v>12614.701231727913</v>
      </c>
      <c r="I1976" s="6">
        <f t="shared" si="248"/>
        <v>6.1821618386316652</v>
      </c>
      <c r="J1976" s="1">
        <f>IFERROR(VLOOKUP($B1976,Population!$A$2:$E$2577,5,FALSE),"")</f>
        <v>2040.5</v>
      </c>
      <c r="K1976" s="3">
        <f>IFERROR(VLOOKUP(A1976,'Exchange rates'!$A$6:$D$1909,4,FALSE),"")</f>
        <v>0.73430989999999996</v>
      </c>
      <c r="L1976" s="3">
        <f>IFERROR(VLOOKUP(B1976,'Work hours'!$A$6:$G$3151,7,FALSE),"")</f>
        <v>34.03</v>
      </c>
      <c r="M1976" s="4">
        <f>IFERROR(VLOOKUP(B1976,Unemployment!$A$7:$D$3208,4,FALSE),"")</f>
        <v>5.6333333333333305E-2</v>
      </c>
      <c r="N1976" s="1">
        <f>IFERROR(VLOOKUP($B1976,Compensation!$A$5:$H$3867,6,FALSE),"")</f>
        <v>4871</v>
      </c>
      <c r="O1976" s="1">
        <f>IFERROR(VLOOKUP($B1976,Compensation!$A$5:$H$3867,7,FALSE),"")</f>
        <v>4211</v>
      </c>
      <c r="P1976" s="1">
        <f>IFERROR(VLOOKUP($B1976,Compensation!$A$5:$H$3867,8,FALSE),"")</f>
        <v>660</v>
      </c>
      <c r="Q1976" s="4">
        <f t="shared" si="246"/>
        <v>0.45459943215554188</v>
      </c>
      <c r="R1976" s="3">
        <f>IFERROR(VLOOKUP(B1976,Growth!$C$6:$G$1733,2,FALSE),"")</f>
        <v>-9.4931721160000002</v>
      </c>
      <c r="S1976" s="6">
        <f t="shared" si="249"/>
        <v>-1.9200000000000017</v>
      </c>
      <c r="T1976" s="6">
        <f t="shared" si="250"/>
        <v>2.3136886841312432</v>
      </c>
      <c r="U1976" s="6">
        <f t="shared" si="251"/>
        <v>1.2666666666666604</v>
      </c>
    </row>
    <row r="1977" spans="1:21" x14ac:dyDescent="0.2">
      <c r="A1977" t="str">
        <f t="shared" si="252"/>
        <v>Euro2009Q3</v>
      </c>
      <c r="B1977" t="s">
        <v>1442</v>
      </c>
      <c r="C1977" t="s">
        <v>24</v>
      </c>
      <c r="D1977" s="1">
        <v>2009</v>
      </c>
      <c r="E1977" s="1">
        <v>3</v>
      </c>
      <c r="F1977" s="1">
        <f t="shared" si="247"/>
        <v>39</v>
      </c>
      <c r="G1977" s="1">
        <v>9287</v>
      </c>
      <c r="H1977" s="1">
        <f t="shared" si="245"/>
        <v>13284.34608532335</v>
      </c>
      <c r="I1977" s="6">
        <f t="shared" si="248"/>
        <v>6.498872895319872</v>
      </c>
      <c r="J1977" s="1">
        <f>IFERROR(VLOOKUP($B1977,Population!$A$2:$E$2577,5,FALSE),"")</f>
        <v>2044.1</v>
      </c>
      <c r="K1977" s="3">
        <f>IFERROR(VLOOKUP(A1977,'Exchange rates'!$A$6:$D$1909,4,FALSE),"")</f>
        <v>0.69909350000000003</v>
      </c>
      <c r="L1977" s="3">
        <f>IFERROR(VLOOKUP(B1977,'Work hours'!$A$6:$G$3151,7,FALSE),"")</f>
        <v>31.26</v>
      </c>
      <c r="M1977" s="4">
        <f>IFERROR(VLOOKUP(B1977,Unemployment!$A$7:$D$3208,4,FALSE),"")</f>
        <v>6.3E-2</v>
      </c>
      <c r="N1977" s="1">
        <f>IFERROR(VLOOKUP($B1977,Compensation!$A$5:$H$3867,6,FALSE),"")</f>
        <v>4601</v>
      </c>
      <c r="O1977" s="1">
        <f>IFERROR(VLOOKUP($B1977,Compensation!$A$5:$H$3867,7,FALSE),"")</f>
        <v>3945</v>
      </c>
      <c r="P1977" s="1">
        <f>IFERROR(VLOOKUP($B1977,Compensation!$A$5:$H$3867,8,FALSE),"")</f>
        <v>655</v>
      </c>
      <c r="Q1977" s="4">
        <f t="shared" si="246"/>
        <v>0.42478733713793476</v>
      </c>
      <c r="R1977" s="3">
        <f>IFERROR(VLOOKUP(B1977,Growth!$C$6:$G$1733,2,FALSE),"")</f>
        <v>-8.7754250000000003</v>
      </c>
      <c r="S1977" s="6">
        <f t="shared" si="249"/>
        <v>-0.87999999999999901</v>
      </c>
      <c r="T1977" s="6">
        <f t="shared" si="250"/>
        <v>1.1441026535100041</v>
      </c>
      <c r="U1977" s="6">
        <f t="shared" si="251"/>
        <v>2.0333333333333301</v>
      </c>
    </row>
    <row r="1978" spans="1:21" x14ac:dyDescent="0.2">
      <c r="A1978" t="str">
        <f t="shared" si="252"/>
        <v>Euro2009Q4</v>
      </c>
      <c r="B1978" t="s">
        <v>1443</v>
      </c>
      <c r="C1978" t="s">
        <v>24</v>
      </c>
      <c r="D1978" s="1">
        <v>2009</v>
      </c>
      <c r="E1978" s="1">
        <v>4</v>
      </c>
      <c r="F1978" s="1">
        <f t="shared" si="247"/>
        <v>40</v>
      </c>
      <c r="G1978" s="1">
        <v>9231</v>
      </c>
      <c r="H1978" s="1">
        <f t="shared" si="245"/>
        <v>13631.254986571788</v>
      </c>
      <c r="I1978" s="6">
        <f t="shared" si="248"/>
        <v>6.6610902006312491</v>
      </c>
      <c r="J1978" s="1">
        <f>IFERROR(VLOOKUP($B1978,Population!$A$2:$E$2577,5,FALSE),"")</f>
        <v>2046.4</v>
      </c>
      <c r="K1978" s="3">
        <f>IFERROR(VLOOKUP(A1978,'Exchange rates'!$A$6:$D$1909,4,FALSE),"")</f>
        <v>0.67719370000000001</v>
      </c>
      <c r="L1978" s="3">
        <f>IFERROR(VLOOKUP(B1978,'Work hours'!$A$6:$G$3151,7,FALSE),"")</f>
        <v>35.630000000000003</v>
      </c>
      <c r="M1978" s="4">
        <f>IFERROR(VLOOKUP(B1978,Unemployment!$A$7:$D$3208,4,FALSE),"")</f>
        <v>6.4666666666666706E-2</v>
      </c>
      <c r="N1978" s="1">
        <f>IFERROR(VLOOKUP($B1978,Compensation!$A$5:$H$3867,6,FALSE),"")</f>
        <v>4741</v>
      </c>
      <c r="O1978" s="1">
        <f>IFERROR(VLOOKUP($B1978,Compensation!$A$5:$H$3867,7,FALSE),"")</f>
        <v>4058</v>
      </c>
      <c r="P1978" s="1">
        <f>IFERROR(VLOOKUP($B1978,Compensation!$A$5:$H$3867,8,FALSE),"")</f>
        <v>683</v>
      </c>
      <c r="Q1978" s="4">
        <f t="shared" si="246"/>
        <v>0.43960567652475357</v>
      </c>
      <c r="R1978" s="3">
        <f>IFERROR(VLOOKUP(B1978,Growth!$C$6:$G$1733,2,FALSE),"")</f>
        <v>-5.334067256</v>
      </c>
      <c r="S1978" s="6">
        <f t="shared" si="249"/>
        <v>0.5800000000000054</v>
      </c>
      <c r="T1978" s="6">
        <f t="shared" si="250"/>
        <v>1.2087702535323874E-2</v>
      </c>
      <c r="U1978" s="6">
        <f t="shared" si="251"/>
        <v>2.2000000000000006</v>
      </c>
    </row>
    <row r="1979" spans="1:21" x14ac:dyDescent="0.2">
      <c r="A1979" t="str">
        <f t="shared" si="252"/>
        <v>Euro2010Q1</v>
      </c>
      <c r="B1979" t="s">
        <v>1444</v>
      </c>
      <c r="C1979" t="s">
        <v>24</v>
      </c>
      <c r="D1979" s="1">
        <v>2010</v>
      </c>
      <c r="E1979" s="1">
        <v>1</v>
      </c>
      <c r="F1979" s="1">
        <f t="shared" si="247"/>
        <v>41</v>
      </c>
      <c r="G1979" s="1">
        <v>8327.2000000000007</v>
      </c>
      <c r="H1979" s="1">
        <f t="shared" si="245"/>
        <v>11522.915965269074</v>
      </c>
      <c r="I1979" s="6">
        <f t="shared" si="248"/>
        <v>5.6272481150896487</v>
      </c>
      <c r="J1979" s="1">
        <f>IFERROR(VLOOKUP($B1979,Population!$A$2:$E$2577,5,FALSE),"")</f>
        <v>2047.7</v>
      </c>
      <c r="K1979" s="3">
        <f>IFERROR(VLOOKUP(A1979,'Exchange rates'!$A$6:$D$1909,4,FALSE),"")</f>
        <v>0.72266430000000004</v>
      </c>
      <c r="L1979" s="3">
        <f>IFERROR(VLOOKUP(B1979,'Work hours'!$A$6:$G$3151,7,FALSE),"")</f>
        <v>33.89</v>
      </c>
      <c r="M1979" s="4">
        <f>IFERROR(VLOOKUP(B1979,Unemployment!$A$7:$D$3208,4,FALSE),"")</f>
        <v>6.7000000000000004E-2</v>
      </c>
      <c r="N1979" s="1">
        <f>IFERROR(VLOOKUP($B1979,Compensation!$A$5:$H$3867,6,FALSE),"")</f>
        <v>4535</v>
      </c>
      <c r="O1979" s="1">
        <f>IFERROR(VLOOKUP($B1979,Compensation!$A$5:$H$3867,7,FALSE),"")</f>
        <v>3875</v>
      </c>
      <c r="P1979" s="1">
        <f>IFERROR(VLOOKUP($B1979,Compensation!$A$5:$H$3867,8,FALSE),"")</f>
        <v>660</v>
      </c>
      <c r="Q1979" s="4">
        <f t="shared" si="246"/>
        <v>0.46534249207416656</v>
      </c>
      <c r="R1979" s="3">
        <f>IFERROR(VLOOKUP(B1979,Growth!$C$6:$G$1733,2,FALSE),"")</f>
        <v>-1.1401011240000001</v>
      </c>
      <c r="S1979" s="6">
        <f t="shared" si="249"/>
        <v>-0.71999999999999886</v>
      </c>
      <c r="T1979" s="6">
        <f t="shared" si="250"/>
        <v>0.36787560438610867</v>
      </c>
      <c r="U1979" s="6">
        <f t="shared" si="251"/>
        <v>1.7000000000000002</v>
      </c>
    </row>
    <row r="1980" spans="1:21" x14ac:dyDescent="0.2">
      <c r="A1980" t="str">
        <f t="shared" si="252"/>
        <v>Euro2010Q2</v>
      </c>
      <c r="B1980" t="s">
        <v>1445</v>
      </c>
      <c r="C1980" t="s">
        <v>24</v>
      </c>
      <c r="D1980" s="1">
        <v>2010</v>
      </c>
      <c r="E1980" s="1">
        <v>2</v>
      </c>
      <c r="F1980" s="1">
        <f t="shared" si="247"/>
        <v>42</v>
      </c>
      <c r="G1980" s="1">
        <v>9378.7999999999993</v>
      </c>
      <c r="H1980" s="1">
        <f t="shared" si="245"/>
        <v>11917.514150999737</v>
      </c>
      <c r="I1980" s="6">
        <f t="shared" si="248"/>
        <v>5.8165426087167438</v>
      </c>
      <c r="J1980" s="1">
        <f>IFERROR(VLOOKUP($B1980,Population!$A$2:$E$2577,5,FALSE),"")</f>
        <v>2048.9</v>
      </c>
      <c r="K1980" s="3">
        <f>IFERROR(VLOOKUP(A1980,'Exchange rates'!$A$6:$D$1909,4,FALSE),"")</f>
        <v>0.78697620000000001</v>
      </c>
      <c r="L1980" s="3">
        <f>IFERROR(VLOOKUP(B1980,'Work hours'!$A$6:$G$3151,7,FALSE),"")</f>
        <v>34.6</v>
      </c>
      <c r="M1980" s="4">
        <f>IFERROR(VLOOKUP(B1980,Unemployment!$A$7:$D$3208,4,FALSE),"")</f>
        <v>7.2666666666666699E-2</v>
      </c>
      <c r="N1980" s="1">
        <f>IFERROR(VLOOKUP($B1980,Compensation!$A$5:$H$3867,6,FALSE),"")</f>
        <v>4973</v>
      </c>
      <c r="O1980" s="1">
        <f>IFERROR(VLOOKUP($B1980,Compensation!$A$5:$H$3867,7,FALSE),"")</f>
        <v>4305</v>
      </c>
      <c r="P1980" s="1">
        <f>IFERROR(VLOOKUP($B1980,Compensation!$A$5:$H$3867,8,FALSE),"")</f>
        <v>668</v>
      </c>
      <c r="Q1980" s="4">
        <f t="shared" si="246"/>
        <v>0.4590139463470807</v>
      </c>
      <c r="R1980" s="3">
        <f>IFERROR(VLOOKUP(B1980,Growth!$C$6:$G$1733,2,FALSE),"")</f>
        <v>1.677687484</v>
      </c>
      <c r="S1980" s="6">
        <f t="shared" si="249"/>
        <v>0.57000000000000028</v>
      </c>
      <c r="T1980" s="6">
        <f t="shared" si="250"/>
        <v>0.44145141915388209</v>
      </c>
      <c r="U1980" s="6">
        <f t="shared" si="251"/>
        <v>1.6333333333333395</v>
      </c>
    </row>
    <row r="1981" spans="1:21" x14ac:dyDescent="0.2">
      <c r="A1981" t="str">
        <f t="shared" si="252"/>
        <v>Euro2010Q3</v>
      </c>
      <c r="B1981" t="s">
        <v>1446</v>
      </c>
      <c r="C1981" t="s">
        <v>24</v>
      </c>
      <c r="D1981" s="1">
        <v>2010</v>
      </c>
      <c r="E1981" s="1">
        <v>3</v>
      </c>
      <c r="F1981" s="1">
        <f t="shared" si="247"/>
        <v>43</v>
      </c>
      <c r="G1981" s="1">
        <v>9328.6</v>
      </c>
      <c r="H1981" s="1">
        <f t="shared" si="245"/>
        <v>12055.758431994091</v>
      </c>
      <c r="I1981" s="6">
        <f t="shared" si="248"/>
        <v>5.8834407456903479</v>
      </c>
      <c r="J1981" s="1">
        <f>IFERROR(VLOOKUP($B1981,Population!$A$2:$E$2577,5,FALSE),"")</f>
        <v>2049.1</v>
      </c>
      <c r="K1981" s="3">
        <f>IFERROR(VLOOKUP(A1981,'Exchange rates'!$A$6:$D$1909,4,FALSE),"")</f>
        <v>0.77378789999999997</v>
      </c>
      <c r="L1981" s="3">
        <f>IFERROR(VLOOKUP(B1981,'Work hours'!$A$6:$G$3151,7,FALSE),"")</f>
        <v>31.6</v>
      </c>
      <c r="M1981" s="4">
        <f>IFERROR(VLOOKUP(B1981,Unemployment!$A$7:$D$3208,4,FALSE),"")</f>
        <v>7.2333333333333305E-2</v>
      </c>
      <c r="N1981" s="1">
        <f>IFERROR(VLOOKUP($B1981,Compensation!$A$5:$H$3867,6,FALSE),"")</f>
        <v>4710</v>
      </c>
      <c r="O1981" s="1">
        <f>IFERROR(VLOOKUP($B1981,Compensation!$A$5:$H$3867,7,FALSE),"")</f>
        <v>4044</v>
      </c>
      <c r="P1981" s="1">
        <f>IFERROR(VLOOKUP($B1981,Compensation!$A$5:$H$3867,8,FALSE),"")</f>
        <v>667</v>
      </c>
      <c r="Q1981" s="4">
        <f t="shared" si="246"/>
        <v>0.43350556353579311</v>
      </c>
      <c r="R1981" s="3">
        <f>IFERROR(VLOOKUP(B1981,Growth!$C$6:$G$1733,2,FALSE),"")</f>
        <v>1.8118895239999999</v>
      </c>
      <c r="S1981" s="6">
        <f t="shared" si="249"/>
        <v>0.33999999999999986</v>
      </c>
      <c r="T1981" s="6">
        <f t="shared" si="250"/>
        <v>0.8718226397858353</v>
      </c>
      <c r="U1981" s="6">
        <f t="shared" si="251"/>
        <v>0.93333333333333046</v>
      </c>
    </row>
    <row r="1982" spans="1:21" x14ac:dyDescent="0.2">
      <c r="A1982" t="str">
        <f t="shared" si="252"/>
        <v>Euro2010Q4</v>
      </c>
      <c r="B1982" t="s">
        <v>1447</v>
      </c>
      <c r="C1982" t="s">
        <v>24</v>
      </c>
      <c r="D1982" s="1">
        <v>2010</v>
      </c>
      <c r="E1982" s="1">
        <v>4</v>
      </c>
      <c r="F1982" s="1">
        <f t="shared" si="247"/>
        <v>44</v>
      </c>
      <c r="G1982" s="1">
        <v>9329.2999999999993</v>
      </c>
      <c r="H1982" s="1">
        <f t="shared" si="245"/>
        <v>12662.849610116489</v>
      </c>
      <c r="I1982" s="6">
        <f t="shared" si="248"/>
        <v>6.1782053132886858</v>
      </c>
      <c r="J1982" s="1">
        <f>IFERROR(VLOOKUP($B1982,Population!$A$2:$E$2577,5,FALSE),"")</f>
        <v>2049.6</v>
      </c>
      <c r="K1982" s="3">
        <f>IFERROR(VLOOKUP(A1982,'Exchange rates'!$A$6:$D$1909,4,FALSE),"")</f>
        <v>0.73674569999999995</v>
      </c>
      <c r="L1982" s="3">
        <f>IFERROR(VLOOKUP(B1982,'Work hours'!$A$6:$G$3151,7,FALSE),"")</f>
        <v>35.56</v>
      </c>
      <c r="M1982" s="4">
        <f>IFERROR(VLOOKUP(B1982,Unemployment!$A$7:$D$3208,4,FALSE),"")</f>
        <v>7.8E-2</v>
      </c>
      <c r="N1982" s="1">
        <f>IFERROR(VLOOKUP($B1982,Compensation!$A$5:$H$3867,6,FALSE),"")</f>
        <v>4801</v>
      </c>
      <c r="O1982" s="1">
        <f>IFERROR(VLOOKUP($B1982,Compensation!$A$5:$H$3867,7,FALSE),"")</f>
        <v>4113</v>
      </c>
      <c r="P1982" s="1">
        <f>IFERROR(VLOOKUP($B1982,Compensation!$A$5:$H$3867,8,FALSE),"")</f>
        <v>688</v>
      </c>
      <c r="Q1982" s="4">
        <f t="shared" si="246"/>
        <v>0.4408690898566881</v>
      </c>
      <c r="R1982" s="3">
        <f>IFERROR(VLOOKUP(B1982,Growth!$C$6:$G$1733,2,FALSE),"")</f>
        <v>2.5272743879999999</v>
      </c>
      <c r="S1982" s="6">
        <f t="shared" si="249"/>
        <v>-7.0000000000000284E-2</v>
      </c>
      <c r="T1982" s="6">
        <f t="shared" si="250"/>
        <v>0.12634133319345264</v>
      </c>
      <c r="U1982" s="6">
        <f t="shared" si="251"/>
        <v>1.3333333333333295</v>
      </c>
    </row>
    <row r="1983" spans="1:21" x14ac:dyDescent="0.2">
      <c r="A1983" t="str">
        <f t="shared" si="252"/>
        <v>Euro2011Q1</v>
      </c>
      <c r="B1983" t="s">
        <v>1448</v>
      </c>
      <c r="C1983" t="s">
        <v>24</v>
      </c>
      <c r="D1983" s="1">
        <v>2011</v>
      </c>
      <c r="E1983" s="1">
        <v>1</v>
      </c>
      <c r="F1983" s="1">
        <f t="shared" si="247"/>
        <v>45</v>
      </c>
      <c r="G1983" s="1">
        <v>8786.5</v>
      </c>
      <c r="H1983" s="1">
        <f t="shared" si="245"/>
        <v>12013.127553122868</v>
      </c>
      <c r="I1983" s="6">
        <f t="shared" si="248"/>
        <v>5.8580619072135702</v>
      </c>
      <c r="J1983" s="1">
        <f>IFERROR(VLOOKUP($B1983,Population!$A$2:$E$2577,5,FALSE),"")</f>
        <v>2050.6999999999998</v>
      </c>
      <c r="K1983" s="3">
        <f>IFERROR(VLOOKUP(A1983,'Exchange rates'!$A$6:$D$1909,4,FALSE),"")</f>
        <v>0.73140819999999995</v>
      </c>
      <c r="L1983" s="3">
        <f>IFERROR(VLOOKUP(B1983,'Work hours'!$A$6:$G$3151,7,FALSE),"")</f>
        <v>34.22</v>
      </c>
      <c r="M1983" s="4">
        <f>IFERROR(VLOOKUP(B1983,Unemployment!$A$7:$D$3208,4,FALSE),"")</f>
        <v>0.08</v>
      </c>
      <c r="N1983" s="1">
        <f>IFERROR(VLOOKUP($B1983,Compensation!$A$5:$H$3867,6,FALSE),"")</f>
        <v>4549</v>
      </c>
      <c r="O1983" s="1">
        <f>IFERROR(VLOOKUP($B1983,Compensation!$A$5:$H$3867,7,FALSE),"")</f>
        <v>3886</v>
      </c>
      <c r="P1983" s="1">
        <f>IFERROR(VLOOKUP($B1983,Compensation!$A$5:$H$3867,8,FALSE),"")</f>
        <v>663</v>
      </c>
      <c r="Q1983" s="4">
        <f t="shared" si="246"/>
        <v>0.44226939054230924</v>
      </c>
      <c r="R1983" s="3">
        <f>IFERROR(VLOOKUP(B1983,Growth!$C$6:$G$1733,2,FALSE),"")</f>
        <v>3.2725017350000001</v>
      </c>
      <c r="S1983" s="6">
        <f t="shared" si="249"/>
        <v>0.32999999999999829</v>
      </c>
      <c r="T1983" s="6">
        <f t="shared" si="250"/>
        <v>-2.3073101531857318</v>
      </c>
      <c r="U1983" s="6">
        <f t="shared" si="251"/>
        <v>1.2999999999999998</v>
      </c>
    </row>
    <row r="1984" spans="1:21" x14ac:dyDescent="0.2">
      <c r="A1984" t="str">
        <f t="shared" si="252"/>
        <v>Euro2011Q2</v>
      </c>
      <c r="B1984" t="s">
        <v>1449</v>
      </c>
      <c r="C1984" t="s">
        <v>24</v>
      </c>
      <c r="D1984" s="1">
        <v>2011</v>
      </c>
      <c r="E1984" s="1">
        <v>2</v>
      </c>
      <c r="F1984" s="1">
        <f t="shared" si="247"/>
        <v>46</v>
      </c>
      <c r="G1984" s="1">
        <v>9556.1</v>
      </c>
      <c r="H1984" s="1">
        <f t="shared" si="245"/>
        <v>13754.066733872247</v>
      </c>
      <c r="I1984" s="6">
        <f t="shared" si="248"/>
        <v>6.7030882274342058</v>
      </c>
      <c r="J1984" s="1">
        <f>IFERROR(VLOOKUP($B1984,Population!$A$2:$E$2577,5,FALSE),"")</f>
        <v>2051.9</v>
      </c>
      <c r="K1984" s="3">
        <f>IFERROR(VLOOKUP(A1984,'Exchange rates'!$A$6:$D$1909,4,FALSE),"")</f>
        <v>0.69478359999999995</v>
      </c>
      <c r="L1984" s="3">
        <f>IFERROR(VLOOKUP(B1984,'Work hours'!$A$6:$G$3151,7,FALSE),"")</f>
        <v>34.64</v>
      </c>
      <c r="M1984" s="4">
        <f>IFERROR(VLOOKUP(B1984,Unemployment!$A$7:$D$3208,4,FALSE),"")</f>
        <v>7.9333333333333297E-2</v>
      </c>
      <c r="N1984" s="1">
        <f>IFERROR(VLOOKUP($B1984,Compensation!$A$5:$H$3867,6,FALSE),"")</f>
        <v>4957</v>
      </c>
      <c r="O1984" s="1">
        <f>IFERROR(VLOOKUP($B1984,Compensation!$A$5:$H$3867,7,FALSE),"")</f>
        <v>4291</v>
      </c>
      <c r="P1984" s="1">
        <f>IFERROR(VLOOKUP($B1984,Compensation!$A$5:$H$3867,8,FALSE),"")</f>
        <v>666</v>
      </c>
      <c r="Q1984" s="4">
        <f t="shared" si="246"/>
        <v>0.4490325551218593</v>
      </c>
      <c r="R1984" s="3">
        <f>IFERROR(VLOOKUP(B1984,Growth!$C$6:$G$1733,2,FALSE),"")</f>
        <v>0.83243640299999999</v>
      </c>
      <c r="S1984" s="6">
        <f t="shared" si="249"/>
        <v>3.9999999999999147E-2</v>
      </c>
      <c r="T1984" s="6">
        <f t="shared" si="250"/>
        <v>-0.99813912252214032</v>
      </c>
      <c r="U1984" s="6">
        <f t="shared" si="251"/>
        <v>0.66666666666665986</v>
      </c>
    </row>
    <row r="1985" spans="1:21" x14ac:dyDescent="0.2">
      <c r="A1985" t="str">
        <f t="shared" si="252"/>
        <v>Euro2011Q3</v>
      </c>
      <c r="B1985" t="s">
        <v>1450</v>
      </c>
      <c r="C1985" t="s">
        <v>24</v>
      </c>
      <c r="D1985" s="1">
        <v>2011</v>
      </c>
      <c r="E1985" s="1">
        <v>3</v>
      </c>
      <c r="F1985" s="1">
        <f t="shared" si="247"/>
        <v>47</v>
      </c>
      <c r="G1985" s="1">
        <v>9424.5</v>
      </c>
      <c r="H1985" s="1">
        <f t="shared" si="245"/>
        <v>13307.057618874687</v>
      </c>
      <c r="I1985" s="6">
        <f t="shared" si="248"/>
        <v>6.4798683379794939</v>
      </c>
      <c r="J1985" s="1">
        <f>IFERROR(VLOOKUP($B1985,Population!$A$2:$E$2577,5,FALSE),"")</f>
        <v>2053.6</v>
      </c>
      <c r="K1985" s="3">
        <f>IFERROR(VLOOKUP(A1985,'Exchange rates'!$A$6:$D$1909,4,FALSE),"")</f>
        <v>0.70823320000000001</v>
      </c>
      <c r="L1985" s="3">
        <f>IFERROR(VLOOKUP(B1985,'Work hours'!$A$6:$G$3151,7,FALSE),"")</f>
        <v>31.4</v>
      </c>
      <c r="M1985" s="4">
        <f>IFERROR(VLOOKUP(B1985,Unemployment!$A$7:$D$3208,4,FALSE),"")</f>
        <v>8.0666666666666706E-2</v>
      </c>
      <c r="N1985" s="1">
        <f>IFERROR(VLOOKUP($B1985,Compensation!$A$5:$H$3867,6,FALSE),"")</f>
        <v>4666</v>
      </c>
      <c r="O1985" s="1">
        <f>IFERROR(VLOOKUP($B1985,Compensation!$A$5:$H$3867,7,FALSE),"")</f>
        <v>4002</v>
      </c>
      <c r="P1985" s="1">
        <f>IFERROR(VLOOKUP($B1985,Compensation!$A$5:$H$3867,8,FALSE),"")</f>
        <v>664</v>
      </c>
      <c r="Q1985" s="4">
        <f t="shared" si="246"/>
        <v>0.42463791182556104</v>
      </c>
      <c r="R1985" s="3">
        <f>IFERROR(VLOOKUP(B1985,Growth!$C$6:$G$1733,2,FALSE),"")</f>
        <v>0.50339825000000005</v>
      </c>
      <c r="S1985" s="6">
        <f t="shared" si="249"/>
        <v>-0.20000000000000284</v>
      </c>
      <c r="T1985" s="6">
        <f t="shared" si="250"/>
        <v>-0.88676517102320718</v>
      </c>
      <c r="U1985" s="6">
        <f t="shared" si="251"/>
        <v>0.83333333333334014</v>
      </c>
    </row>
    <row r="1986" spans="1:21" x14ac:dyDescent="0.2">
      <c r="A1986" t="str">
        <f t="shared" si="252"/>
        <v>Euro2011Q4</v>
      </c>
      <c r="B1986" t="s">
        <v>1451</v>
      </c>
      <c r="C1986" t="s">
        <v>24</v>
      </c>
      <c r="D1986" s="1">
        <v>2011</v>
      </c>
      <c r="E1986" s="1">
        <v>4</v>
      </c>
      <c r="F1986" s="1">
        <f t="shared" si="247"/>
        <v>48</v>
      </c>
      <c r="G1986" s="1">
        <v>9291.4</v>
      </c>
      <c r="H1986" s="1">
        <f t="shared" si="245"/>
        <v>12518.559437356003</v>
      </c>
      <c r="I1986" s="6">
        <f t="shared" si="248"/>
        <v>6.0914599957938806</v>
      </c>
      <c r="J1986" s="1">
        <f>IFERROR(VLOOKUP($B1986,Population!$A$2:$E$2577,5,FALSE),"")</f>
        <v>2055.1</v>
      </c>
      <c r="K1986" s="3">
        <f>IFERROR(VLOOKUP(A1986,'Exchange rates'!$A$6:$D$1909,4,FALSE),"")</f>
        <v>0.74221000000000004</v>
      </c>
      <c r="L1986" s="3">
        <f>IFERROR(VLOOKUP(B1986,'Work hours'!$A$6:$G$3151,7,FALSE),"")</f>
        <v>35.74</v>
      </c>
      <c r="M1986" s="4">
        <f>IFERROR(VLOOKUP(B1986,Unemployment!$A$7:$D$3208,4,FALSE),"")</f>
        <v>8.7333333333333305E-2</v>
      </c>
      <c r="N1986" s="1">
        <f>IFERROR(VLOOKUP($B1986,Compensation!$A$5:$H$3867,6,FALSE),"")</f>
        <v>4750</v>
      </c>
      <c r="O1986" s="1">
        <f>IFERROR(VLOOKUP($B1986,Compensation!$A$5:$H$3867,7,FALSE),"")</f>
        <v>4066</v>
      </c>
      <c r="P1986" s="1">
        <f>IFERROR(VLOOKUP($B1986,Compensation!$A$5:$H$3867,8,FALSE),"")</f>
        <v>684</v>
      </c>
      <c r="Q1986" s="4">
        <f t="shared" si="246"/>
        <v>0.43760897173730551</v>
      </c>
      <c r="R1986" s="3">
        <f>IFERROR(VLOOKUP(B1986,Growth!$C$6:$G$1733,2,FALSE),"")</f>
        <v>7.1780775000000005E-2</v>
      </c>
      <c r="S1986" s="6">
        <f t="shared" si="249"/>
        <v>0.17999999999999972</v>
      </c>
      <c r="T1986" s="6">
        <f t="shared" si="250"/>
        <v>-0.32601181193825934</v>
      </c>
      <c r="U1986" s="6">
        <f t="shared" si="251"/>
        <v>0.93333333333333046</v>
      </c>
    </row>
    <row r="1987" spans="1:21" x14ac:dyDescent="0.2">
      <c r="A1987" t="str">
        <f t="shared" si="252"/>
        <v>Euro2012Q1</v>
      </c>
      <c r="B1987" t="s">
        <v>1452</v>
      </c>
      <c r="C1987" t="s">
        <v>24</v>
      </c>
      <c r="D1987" s="1">
        <v>2012</v>
      </c>
      <c r="E1987" s="1">
        <v>1</v>
      </c>
      <c r="F1987" s="1">
        <f t="shared" si="247"/>
        <v>49</v>
      </c>
      <c r="G1987" s="1">
        <v>8777.4</v>
      </c>
      <c r="H1987" s="1">
        <f t="shared" ref="H1987:H2050" si="253">IFERROR(G1987/K1987,"")</f>
        <v>11510.778158451223</v>
      </c>
      <c r="I1987" s="6">
        <f t="shared" si="248"/>
        <v>5.5999893740944895</v>
      </c>
      <c r="J1987" s="1">
        <f>IFERROR(VLOOKUP($B1987,Population!$A$2:$E$2577,5,FALSE),"")</f>
        <v>2055.5</v>
      </c>
      <c r="K1987" s="3">
        <f>IFERROR(VLOOKUP(A1987,'Exchange rates'!$A$6:$D$1909,4,FALSE),"")</f>
        <v>0.76253749999999998</v>
      </c>
      <c r="L1987" s="3">
        <f>IFERROR(VLOOKUP(B1987,'Work hours'!$A$6:$G$3151,7,FALSE),"")</f>
        <v>34.270000000000003</v>
      </c>
      <c r="M1987" s="4">
        <f>IFERROR(VLOOKUP(B1987,Unemployment!$A$7:$D$3208,4,FALSE),"")</f>
        <v>8.0666666666666595E-2</v>
      </c>
      <c r="N1987" s="1">
        <f>IFERROR(VLOOKUP($B1987,Compensation!$A$5:$H$3867,6,FALSE),"")</f>
        <v>4549</v>
      </c>
      <c r="O1987" s="1">
        <f>IFERROR(VLOOKUP($B1987,Compensation!$A$5:$H$3867,7,FALSE),"")</f>
        <v>3877</v>
      </c>
      <c r="P1987" s="1">
        <f>IFERROR(VLOOKUP($B1987,Compensation!$A$5:$H$3867,8,FALSE),"")</f>
        <v>672</v>
      </c>
      <c r="Q1987" s="4">
        <f t="shared" ref="Q1987:Q2050" si="254">IFERROR(O1987/G1987,"")</f>
        <v>0.44170255428714655</v>
      </c>
      <c r="R1987" s="3">
        <f>IFERROR(VLOOKUP(B1987,Growth!$C$6:$G$1733,2,FALSE),"")</f>
        <v>-1.235983754</v>
      </c>
      <c r="S1987" s="6">
        <f t="shared" si="249"/>
        <v>5.0000000000004263E-2</v>
      </c>
      <c r="T1987" s="6">
        <f t="shared" si="250"/>
        <v>-5.6683625516268377E-2</v>
      </c>
      <c r="U1987" s="6">
        <f t="shared" si="251"/>
        <v>6.6666666666659324E-2</v>
      </c>
    </row>
    <row r="1988" spans="1:21" x14ac:dyDescent="0.2">
      <c r="A1988" t="str">
        <f t="shared" si="252"/>
        <v>Euro2012Q2</v>
      </c>
      <c r="B1988" t="s">
        <v>1453</v>
      </c>
      <c r="C1988" t="s">
        <v>24</v>
      </c>
      <c r="D1988" s="1">
        <v>2012</v>
      </c>
      <c r="E1988" s="1">
        <v>2</v>
      </c>
      <c r="F1988" s="1">
        <f t="shared" ref="F1988:F2051" si="255">E1988+(D1988-2000)*4</f>
        <v>50</v>
      </c>
      <c r="G1988" s="1">
        <v>9264.5</v>
      </c>
      <c r="H1988" s="1">
        <f t="shared" si="253"/>
        <v>11880.360556664364</v>
      </c>
      <c r="I1988" s="6">
        <f t="shared" ref="I1988:I2051" si="256">IFERROR(H1988/J1988,"")</f>
        <v>5.778666548307001</v>
      </c>
      <c r="J1988" s="1">
        <f>IFERROR(VLOOKUP($B1988,Population!$A$2:$E$2577,5,FALSE),"")</f>
        <v>2055.9</v>
      </c>
      <c r="K1988" s="3">
        <f>IFERROR(VLOOKUP(A1988,'Exchange rates'!$A$6:$D$1909,4,FALSE),"")</f>
        <v>0.77981639999999997</v>
      </c>
      <c r="L1988" s="3">
        <f>IFERROR(VLOOKUP(B1988,'Work hours'!$A$6:$G$3151,7,FALSE),"")</f>
        <v>33.71</v>
      </c>
      <c r="M1988" s="4">
        <f>IFERROR(VLOOKUP(B1988,Unemployment!$A$7:$D$3208,4,FALSE),"")</f>
        <v>8.4000000000000005E-2</v>
      </c>
      <c r="N1988" s="1">
        <f>IFERROR(VLOOKUP($B1988,Compensation!$A$5:$H$3867,6,FALSE),"")</f>
        <v>4808</v>
      </c>
      <c r="O1988" s="1">
        <f>IFERROR(VLOOKUP($B1988,Compensation!$A$5:$H$3867,7,FALSE),"")</f>
        <v>4140</v>
      </c>
      <c r="P1988" s="1">
        <f>IFERROR(VLOOKUP($B1988,Compensation!$A$5:$H$3867,8,FALSE),"")</f>
        <v>668</v>
      </c>
      <c r="Q1988" s="4">
        <f t="shared" si="254"/>
        <v>0.44686707323654812</v>
      </c>
      <c r="R1988" s="3">
        <f>IFERROR(VLOOKUP(B1988,Growth!$C$6:$G$1733,2,FALSE),"")</f>
        <v>-2.497232092</v>
      </c>
      <c r="S1988" s="6">
        <f t="shared" si="249"/>
        <v>-0.92999999999999972</v>
      </c>
      <c r="T1988" s="6">
        <f t="shared" si="250"/>
        <v>-0.21654818853111824</v>
      </c>
      <c r="U1988" s="6">
        <f t="shared" si="251"/>
        <v>0.46666666666667078</v>
      </c>
    </row>
    <row r="1989" spans="1:21" x14ac:dyDescent="0.2">
      <c r="A1989" t="str">
        <f t="shared" si="252"/>
        <v>Euro2012Q3</v>
      </c>
      <c r="B1989" t="s">
        <v>1454</v>
      </c>
      <c r="C1989" t="s">
        <v>24</v>
      </c>
      <c r="D1989" s="1">
        <v>2012</v>
      </c>
      <c r="E1989" s="1">
        <v>3</v>
      </c>
      <c r="F1989" s="1">
        <f t="shared" si="255"/>
        <v>51</v>
      </c>
      <c r="G1989" s="1">
        <v>9209.2000000000007</v>
      </c>
      <c r="H1989" s="1">
        <f t="shared" si="253"/>
        <v>11523.914136503548</v>
      </c>
      <c r="I1989" s="6">
        <f t="shared" si="256"/>
        <v>5.6017471011586375</v>
      </c>
      <c r="J1989" s="1">
        <f>IFERROR(VLOOKUP($B1989,Population!$A$2:$E$2577,5,FALSE),"")</f>
        <v>2057.1999999999998</v>
      </c>
      <c r="K1989" s="3">
        <f>IFERROR(VLOOKUP(A1989,'Exchange rates'!$A$6:$D$1909,4,FALSE),"")</f>
        <v>0.79913820000000002</v>
      </c>
      <c r="L1989" s="3">
        <f>IFERROR(VLOOKUP(B1989,'Work hours'!$A$6:$G$3151,7,FALSE),"")</f>
        <v>32.659999999999997</v>
      </c>
      <c r="M1989" s="4">
        <f>IFERROR(VLOOKUP(B1989,Unemployment!$A$7:$D$3208,4,FALSE),"")</f>
        <v>9.4333333333333297E-2</v>
      </c>
      <c r="N1989" s="1">
        <f>IFERROR(VLOOKUP($B1989,Compensation!$A$5:$H$3867,6,FALSE),"")</f>
        <v>4532</v>
      </c>
      <c r="O1989" s="1">
        <f>IFERROR(VLOOKUP($B1989,Compensation!$A$5:$H$3867,7,FALSE),"")</f>
        <v>3876</v>
      </c>
      <c r="P1989" s="1">
        <f>IFERROR(VLOOKUP($B1989,Compensation!$A$5:$H$3867,8,FALSE),"")</f>
        <v>656</v>
      </c>
      <c r="Q1989" s="4">
        <f t="shared" si="254"/>
        <v>0.42088346436172519</v>
      </c>
      <c r="R1989" s="3">
        <f>IFERROR(VLOOKUP(B1989,Growth!$C$6:$G$1733,2,FALSE),"")</f>
        <v>-2.097033057</v>
      </c>
      <c r="S1989" s="6">
        <f t="shared" si="249"/>
        <v>1.259999999999998</v>
      </c>
      <c r="T1989" s="6">
        <f t="shared" si="250"/>
        <v>-0.37544474638358527</v>
      </c>
      <c r="U1989" s="6">
        <f t="shared" si="251"/>
        <v>1.3666666666666591</v>
      </c>
    </row>
    <row r="1990" spans="1:21" x14ac:dyDescent="0.2">
      <c r="A1990" t="str">
        <f t="shared" si="252"/>
        <v>Euro2012Q4</v>
      </c>
      <c r="B1990" t="s">
        <v>1455</v>
      </c>
      <c r="C1990" t="s">
        <v>24</v>
      </c>
      <c r="D1990" s="1">
        <v>2012</v>
      </c>
      <c r="E1990" s="1">
        <v>4</v>
      </c>
      <c r="F1990" s="1">
        <f t="shared" si="255"/>
        <v>52</v>
      </c>
      <c r="G1990" s="1">
        <v>9002</v>
      </c>
      <c r="H1990" s="1">
        <f t="shared" si="253"/>
        <v>11682.828215185185</v>
      </c>
      <c r="I1990" s="6">
        <f t="shared" si="256"/>
        <v>5.6754084115546197</v>
      </c>
      <c r="J1990" s="1">
        <f>IFERROR(VLOOKUP($B1990,Population!$A$2:$E$2577,5,FALSE),"")</f>
        <v>2058.5</v>
      </c>
      <c r="K1990" s="3">
        <f>IFERROR(VLOOKUP(A1990,'Exchange rates'!$A$6:$D$1909,4,FALSE),"")</f>
        <v>0.77053260000000001</v>
      </c>
      <c r="L1990" s="3">
        <f>IFERROR(VLOOKUP(B1990,'Work hours'!$A$6:$G$3151,7,FALSE),"")</f>
        <v>35.94</v>
      </c>
      <c r="M1990" s="4">
        <f>IFERROR(VLOOKUP(B1990,Unemployment!$A$7:$D$3208,4,FALSE),"")</f>
        <v>9.5666666666666705E-2</v>
      </c>
      <c r="N1990" s="1">
        <f>IFERROR(VLOOKUP($B1990,Compensation!$A$5:$H$3867,6,FALSE),"")</f>
        <v>4598</v>
      </c>
      <c r="O1990" s="1">
        <f>IFERROR(VLOOKUP($B1990,Compensation!$A$5:$H$3867,7,FALSE),"")</f>
        <v>3924</v>
      </c>
      <c r="P1990" s="1">
        <f>IFERROR(VLOOKUP($B1990,Compensation!$A$5:$H$3867,8,FALSE),"")</f>
        <v>674</v>
      </c>
      <c r="Q1990" s="4">
        <f t="shared" si="254"/>
        <v>0.43590313263719171</v>
      </c>
      <c r="R1990" s="3">
        <f>IFERROR(VLOOKUP(B1990,Growth!$C$6:$G$1733,2,FALSE),"")</f>
        <v>-4.1577293849999997</v>
      </c>
      <c r="S1990" s="6">
        <f t="shared" si="249"/>
        <v>0.19999999999999574</v>
      </c>
      <c r="T1990" s="6">
        <f t="shared" si="250"/>
        <v>-0.17058391001137929</v>
      </c>
      <c r="U1990" s="6">
        <f t="shared" si="251"/>
        <v>0.83333333333334014</v>
      </c>
    </row>
    <row r="1991" spans="1:21" x14ac:dyDescent="0.2">
      <c r="A1991" t="str">
        <f t="shared" si="252"/>
        <v>Euro2013Q1</v>
      </c>
      <c r="B1991" t="s">
        <v>1456</v>
      </c>
      <c r="C1991" t="s">
        <v>24</v>
      </c>
      <c r="D1991" s="1">
        <v>2013</v>
      </c>
      <c r="E1991" s="1">
        <v>1</v>
      </c>
      <c r="F1991" s="1">
        <f t="shared" si="255"/>
        <v>53</v>
      </c>
      <c r="G1991" s="1">
        <v>8467.1</v>
      </c>
      <c r="H1991" s="1">
        <f t="shared" si="253"/>
        <v>11172.294619970977</v>
      </c>
      <c r="I1991" s="6">
        <f t="shared" si="256"/>
        <v>5.4271323326391609</v>
      </c>
      <c r="J1991" s="1">
        <f>IFERROR(VLOOKUP($B1991,Population!$A$2:$E$2577,5,FALSE),"")</f>
        <v>2058.6</v>
      </c>
      <c r="K1991" s="3">
        <f>IFERROR(VLOOKUP(A1991,'Exchange rates'!$A$6:$D$1909,4,FALSE),"")</f>
        <v>0.75786580000000003</v>
      </c>
      <c r="L1991" s="3">
        <f>IFERROR(VLOOKUP(B1991,'Work hours'!$A$6:$G$3151,7,FALSE),"")</f>
        <v>35.57</v>
      </c>
      <c r="M1991" s="4">
        <f>IFERROR(VLOOKUP(B1991,Unemployment!$A$7:$D$3208,4,FALSE),"")</f>
        <v>0.105</v>
      </c>
      <c r="N1991" s="1">
        <f>IFERROR(VLOOKUP($B1991,Compensation!$A$5:$H$3867,6,FALSE),"")</f>
        <v>4365</v>
      </c>
      <c r="O1991" s="1">
        <f>IFERROR(VLOOKUP($B1991,Compensation!$A$5:$H$3867,7,FALSE),"")</f>
        <v>3717</v>
      </c>
      <c r="P1991" s="1">
        <f>IFERROR(VLOOKUP($B1991,Compensation!$A$5:$H$3867,8,FALSE),"")</f>
        <v>649</v>
      </c>
      <c r="Q1991" s="4">
        <f t="shared" si="254"/>
        <v>0.43899327987150261</v>
      </c>
      <c r="R1991" s="3">
        <f>IFERROR(VLOOKUP(B1991,Growth!$C$6:$G$1733,2,FALSE),"")</f>
        <v>-3.38554836</v>
      </c>
      <c r="S1991" s="6">
        <f t="shared" si="249"/>
        <v>1.2999999999999972</v>
      </c>
      <c r="T1991" s="6">
        <f t="shared" si="250"/>
        <v>-0.27092744156439474</v>
      </c>
      <c r="U1991" s="6">
        <f t="shared" si="251"/>
        <v>2.4333333333333402</v>
      </c>
    </row>
    <row r="1992" spans="1:21" x14ac:dyDescent="0.2">
      <c r="A1992" t="str">
        <f t="shared" si="252"/>
        <v>Euro2013Q2</v>
      </c>
      <c r="B1992" t="s">
        <v>1457</v>
      </c>
      <c r="C1992" t="s">
        <v>24</v>
      </c>
      <c r="D1992" s="1">
        <v>2013</v>
      </c>
      <c r="E1992" s="1">
        <v>2</v>
      </c>
      <c r="F1992" s="1">
        <f t="shared" si="255"/>
        <v>54</v>
      </c>
      <c r="G1992" s="1">
        <v>9320.2000000000007</v>
      </c>
      <c r="H1992" s="1">
        <f t="shared" si="253"/>
        <v>12172.273149351371</v>
      </c>
      <c r="I1992" s="6">
        <f t="shared" si="256"/>
        <v>5.9123145275652664</v>
      </c>
      <c r="J1992" s="1">
        <f>IFERROR(VLOOKUP($B1992,Population!$A$2:$E$2577,5,FALSE),"")</f>
        <v>2058.8000000000002</v>
      </c>
      <c r="K1992" s="3">
        <f>IFERROR(VLOOKUP(A1992,'Exchange rates'!$A$6:$D$1909,4,FALSE),"")</f>
        <v>0.76569100000000001</v>
      </c>
      <c r="L1992" s="3">
        <f>IFERROR(VLOOKUP(B1992,'Work hours'!$A$6:$G$3151,7,FALSE),"")</f>
        <v>35.479999999999997</v>
      </c>
      <c r="M1992" s="4">
        <f>IFERROR(VLOOKUP(B1992,Unemployment!$A$7:$D$3208,4,FALSE),"")</f>
        <v>0.105333333333333</v>
      </c>
      <c r="N1992" s="1">
        <f>IFERROR(VLOOKUP($B1992,Compensation!$A$5:$H$3867,6,FALSE),"")</f>
        <v>4694</v>
      </c>
      <c r="O1992" s="1">
        <f>IFERROR(VLOOKUP($B1992,Compensation!$A$5:$H$3867,7,FALSE),"")</f>
        <v>4047</v>
      </c>
      <c r="P1992" s="1">
        <f>IFERROR(VLOOKUP($B1992,Compensation!$A$5:$H$3867,8,FALSE),"")</f>
        <v>647</v>
      </c>
      <c r="Q1992" s="4">
        <f t="shared" si="254"/>
        <v>0.43421814982511103</v>
      </c>
      <c r="R1992" s="3">
        <f>IFERROR(VLOOKUP(B1992,Growth!$C$6:$G$1733,2,FALSE),"")</f>
        <v>-1.311663504</v>
      </c>
      <c r="S1992" s="6">
        <f t="shared" ref="S1992:S2055" si="257">IFERROR(IF($C1992=$C1988,L1992-L1988,""),"")</f>
        <v>1.769999999999996</v>
      </c>
      <c r="T1992" s="6">
        <f t="shared" ref="T1992:T2055" si="258">IFERROR(IF($C1992=$C1988,100*(Q1992-Q1988),""),"")</f>
        <v>-1.2648923411437085</v>
      </c>
      <c r="U1992" s="6">
        <f t="shared" ref="U1992:U2055" si="259">IFERROR(IF($C1992=$C1988,100*(M1992-M1988),""),"")</f>
        <v>2.1333333333332996</v>
      </c>
    </row>
    <row r="1993" spans="1:21" x14ac:dyDescent="0.2">
      <c r="A1993" t="str">
        <f t="shared" si="252"/>
        <v>Euro2013Q3</v>
      </c>
      <c r="B1993" t="s">
        <v>1458</v>
      </c>
      <c r="C1993" t="s">
        <v>24</v>
      </c>
      <c r="D1993" s="1">
        <v>2013</v>
      </c>
      <c r="E1993" s="1">
        <v>3</v>
      </c>
      <c r="F1993" s="1">
        <f t="shared" si="255"/>
        <v>55</v>
      </c>
      <c r="G1993" s="1">
        <v>9348.7999999999993</v>
      </c>
      <c r="H1993" s="1">
        <f t="shared" si="253"/>
        <v>12383.479351308504</v>
      </c>
      <c r="I1993" s="6">
        <f t="shared" si="256"/>
        <v>6.0116895729445625</v>
      </c>
      <c r="J1993" s="1">
        <f>IFERROR(VLOOKUP($B1993,Population!$A$2:$E$2577,5,FALSE),"")</f>
        <v>2059.9</v>
      </c>
      <c r="K1993" s="3">
        <f>IFERROR(VLOOKUP(A1993,'Exchange rates'!$A$6:$D$1909,4,FALSE),"")</f>
        <v>0.75494130000000004</v>
      </c>
      <c r="L1993" s="3">
        <f>IFERROR(VLOOKUP(B1993,'Work hours'!$A$6:$G$3151,7,FALSE),"")</f>
        <v>31.94</v>
      </c>
      <c r="M1993" s="4">
        <f>IFERROR(VLOOKUP(B1993,Unemployment!$A$7:$D$3208,4,FALSE),"")</f>
        <v>9.6999999999999989E-2</v>
      </c>
      <c r="N1993" s="1">
        <f>IFERROR(VLOOKUP($B1993,Compensation!$A$5:$H$3867,6,FALSE),"")</f>
        <v>4449</v>
      </c>
      <c r="O1993" s="1">
        <f>IFERROR(VLOOKUP($B1993,Compensation!$A$5:$H$3867,7,FALSE),"")</f>
        <v>3811</v>
      </c>
      <c r="P1993" s="1">
        <f>IFERROR(VLOOKUP($B1993,Compensation!$A$5:$H$3867,8,FALSE),"")</f>
        <v>638</v>
      </c>
      <c r="Q1993" s="4">
        <f t="shared" si="254"/>
        <v>0.4076459010782133</v>
      </c>
      <c r="R1993" s="3">
        <f>IFERROR(VLOOKUP(B1993,Growth!$C$6:$G$1733,2,FALSE),"")</f>
        <v>-1.5522706909999999</v>
      </c>
      <c r="S1993" s="6">
        <f t="shared" si="257"/>
        <v>-0.71999999999999531</v>
      </c>
      <c r="T1993" s="6">
        <f t="shared" si="258"/>
        <v>-1.3237563283511888</v>
      </c>
      <c r="U1993" s="6">
        <f t="shared" si="259"/>
        <v>0.26666666666666922</v>
      </c>
    </row>
    <row r="1994" spans="1:21" x14ac:dyDescent="0.2">
      <c r="A1994" t="str">
        <f t="shared" si="252"/>
        <v>Euro2013Q4</v>
      </c>
      <c r="B1994" t="s">
        <v>1459</v>
      </c>
      <c r="C1994" t="s">
        <v>24</v>
      </c>
      <c r="D1994" s="1">
        <v>2013</v>
      </c>
      <c r="E1994" s="1">
        <v>4</v>
      </c>
      <c r="F1994" s="1">
        <f t="shared" si="255"/>
        <v>56</v>
      </c>
      <c r="G1994" s="1">
        <v>9318.2999999999993</v>
      </c>
      <c r="H1994" s="1">
        <f t="shared" si="253"/>
        <v>12683.265447789381</v>
      </c>
      <c r="I1994" s="6">
        <f t="shared" si="256"/>
        <v>6.1542362306707652</v>
      </c>
      <c r="J1994" s="1">
        <f>IFERROR(VLOOKUP($B1994,Population!$A$2:$E$2577,5,FALSE),"")</f>
        <v>2060.9</v>
      </c>
      <c r="K1994" s="3">
        <f>IFERROR(VLOOKUP(A1994,'Exchange rates'!$A$6:$D$1909,4,FALSE),"")</f>
        <v>0.73469249999999997</v>
      </c>
      <c r="L1994" s="3">
        <f>IFERROR(VLOOKUP(B1994,'Work hours'!$A$6:$G$3151,7,FALSE),"")</f>
        <v>35.06</v>
      </c>
      <c r="M1994" s="4">
        <f>IFERROR(VLOOKUP(B1994,Unemployment!$A$7:$D$3208,4,FALSE),"")</f>
        <v>9.7333333333333313E-2</v>
      </c>
      <c r="N1994" s="1">
        <f>IFERROR(VLOOKUP($B1994,Compensation!$A$5:$H$3867,6,FALSE),"")</f>
        <v>4566</v>
      </c>
      <c r="O1994" s="1">
        <f>IFERROR(VLOOKUP($B1994,Compensation!$A$5:$H$3867,7,FALSE),"")</f>
        <v>3905</v>
      </c>
      <c r="P1994" s="1">
        <f>IFERROR(VLOOKUP($B1994,Compensation!$A$5:$H$3867,8,FALSE),"")</f>
        <v>661</v>
      </c>
      <c r="Q1994" s="4">
        <f t="shared" si="254"/>
        <v>0.41906785572475669</v>
      </c>
      <c r="R1994" s="3">
        <f>IFERROR(VLOOKUP(B1994,Growth!$C$6:$G$1733,2,FALSE),"")</f>
        <v>2.490527889</v>
      </c>
      <c r="S1994" s="6">
        <f t="shared" si="257"/>
        <v>-0.87999999999999545</v>
      </c>
      <c r="T1994" s="6">
        <f t="shared" si="258"/>
        <v>-1.6835276912435027</v>
      </c>
      <c r="U1994" s="6">
        <f t="shared" si="259"/>
        <v>0.1666666666666608</v>
      </c>
    </row>
    <row r="1995" spans="1:21" x14ac:dyDescent="0.2">
      <c r="A1995" t="str">
        <f t="shared" si="252"/>
        <v>Euro2014Q1</v>
      </c>
      <c r="B1995" t="s">
        <v>1460</v>
      </c>
      <c r="C1995" t="s">
        <v>24</v>
      </c>
      <c r="D1995" s="1">
        <v>2014</v>
      </c>
      <c r="E1995" s="1">
        <v>1</v>
      </c>
      <c r="F1995" s="1">
        <f t="shared" si="255"/>
        <v>57</v>
      </c>
      <c r="G1995" s="1">
        <v>8785.6</v>
      </c>
      <c r="H1995" s="1">
        <f t="shared" si="253"/>
        <v>12040.598921669089</v>
      </c>
      <c r="I1995" s="6">
        <f t="shared" si="256"/>
        <v>5.842114954715715</v>
      </c>
      <c r="J1995" s="1">
        <f>IFERROR(VLOOKUP($B1995,Population!$A$2:$E$2577,5,FALSE),"")</f>
        <v>2061</v>
      </c>
      <c r="K1995" s="3">
        <f>IFERROR(VLOOKUP(A1995,'Exchange rates'!$A$6:$D$1909,4,FALSE),"")</f>
        <v>0.72966470000000005</v>
      </c>
      <c r="L1995" s="3">
        <f>IFERROR(VLOOKUP(B1995,'Work hours'!$A$6:$G$3151,7,FALSE),"")</f>
        <v>35.15</v>
      </c>
      <c r="M1995" s="4">
        <f>IFERROR(VLOOKUP(B1995,Unemployment!$A$7:$D$3208,4,FALSE),"")</f>
        <v>0.10199999999999999</v>
      </c>
      <c r="N1995" s="1">
        <f>IFERROR(VLOOKUP($B1995,Compensation!$A$5:$H$3867,6,FALSE),"")</f>
        <v>4417</v>
      </c>
      <c r="O1995" s="1">
        <f>IFERROR(VLOOKUP($B1995,Compensation!$A$5:$H$3867,7,FALSE),"")</f>
        <v>3777</v>
      </c>
      <c r="P1995" s="1">
        <f>IFERROR(VLOOKUP($B1995,Compensation!$A$5:$H$3867,8,FALSE),"")</f>
        <v>640</v>
      </c>
      <c r="Q1995" s="4">
        <f t="shared" si="254"/>
        <v>0.4299080313239847</v>
      </c>
      <c r="R1995" s="3">
        <f>IFERROR(VLOOKUP(B1995,Growth!$C$6:$G$1733,2,FALSE),"")</f>
        <v>2.2693114940000001</v>
      </c>
      <c r="S1995" s="6">
        <f t="shared" si="257"/>
        <v>-0.42000000000000171</v>
      </c>
      <c r="T1995" s="6">
        <f t="shared" si="258"/>
        <v>-0.90852485475179101</v>
      </c>
      <c r="U1995" s="6">
        <f t="shared" si="259"/>
        <v>-0.30000000000000027</v>
      </c>
    </row>
    <row r="1996" spans="1:21" x14ac:dyDescent="0.2">
      <c r="A1996" t="str">
        <f t="shared" si="252"/>
        <v>Euro2014Q2</v>
      </c>
      <c r="B1996" t="s">
        <v>1461</v>
      </c>
      <c r="C1996" t="s">
        <v>24</v>
      </c>
      <c r="D1996" s="1">
        <v>2014</v>
      </c>
      <c r="E1996" s="1">
        <v>2</v>
      </c>
      <c r="F1996" s="1">
        <f t="shared" si="255"/>
        <v>58</v>
      </c>
      <c r="G1996" s="1">
        <v>9659.2000000000007</v>
      </c>
      <c r="H1996" s="1">
        <f t="shared" si="253"/>
        <v>13245.252877070172</v>
      </c>
      <c r="I1996" s="6">
        <f t="shared" si="256"/>
        <v>6.4259911105521894</v>
      </c>
      <c r="J1996" s="1">
        <f>IFERROR(VLOOKUP($B1996,Population!$A$2:$E$2577,5,FALSE),"")</f>
        <v>2061.1999999999998</v>
      </c>
      <c r="K1996" s="3">
        <f>IFERROR(VLOOKUP(A1996,'Exchange rates'!$A$6:$D$1909,4,FALSE),"")</f>
        <v>0.7292575</v>
      </c>
      <c r="L1996" s="3">
        <f>IFERROR(VLOOKUP(B1996,'Work hours'!$A$6:$G$3151,7,FALSE),"")</f>
        <v>34.68</v>
      </c>
      <c r="M1996" s="4">
        <f>IFERROR(VLOOKUP(B1996,Unemployment!$A$7:$D$3208,4,FALSE),"")</f>
        <v>9.5333333333333298E-2</v>
      </c>
      <c r="N1996" s="1">
        <f>IFERROR(VLOOKUP($B1996,Compensation!$A$5:$H$3867,6,FALSE),"")</f>
        <v>4759</v>
      </c>
      <c r="O1996" s="1">
        <f>IFERROR(VLOOKUP($B1996,Compensation!$A$5:$H$3867,7,FALSE),"")</f>
        <v>4113</v>
      </c>
      <c r="P1996" s="1">
        <f>IFERROR(VLOOKUP($B1996,Compensation!$A$5:$H$3867,8,FALSE),"")</f>
        <v>646</v>
      </c>
      <c r="Q1996" s="4">
        <f t="shared" si="254"/>
        <v>0.42581166142123567</v>
      </c>
      <c r="R1996" s="3">
        <f>IFERROR(VLOOKUP(B1996,Growth!$C$6:$G$1733,2,FALSE),"")</f>
        <v>2.975959032</v>
      </c>
      <c r="S1996" s="6">
        <f t="shared" si="257"/>
        <v>-0.79999999999999716</v>
      </c>
      <c r="T1996" s="6">
        <f t="shared" si="258"/>
        <v>-0.84064884038753673</v>
      </c>
      <c r="U1996" s="6">
        <f t="shared" si="259"/>
        <v>-0.99999999999997036</v>
      </c>
    </row>
    <row r="1997" spans="1:21" x14ac:dyDescent="0.2">
      <c r="A1997" t="str">
        <f t="shared" si="252"/>
        <v>Euro2014Q3</v>
      </c>
      <c r="B1997" t="s">
        <v>1462</v>
      </c>
      <c r="C1997" t="s">
        <v>24</v>
      </c>
      <c r="D1997" s="1">
        <v>2014</v>
      </c>
      <c r="E1997" s="1">
        <v>3</v>
      </c>
      <c r="F1997" s="1">
        <f t="shared" si="255"/>
        <v>59</v>
      </c>
      <c r="G1997" s="1">
        <v>9687.9</v>
      </c>
      <c r="H1997" s="1">
        <f t="shared" si="253"/>
        <v>12831.845982350997</v>
      </c>
      <c r="I1997" s="6">
        <f t="shared" si="256"/>
        <v>6.2224061596115785</v>
      </c>
      <c r="J1997" s="1">
        <f>IFERROR(VLOOKUP($B1997,Population!$A$2:$E$2577,5,FALSE),"")</f>
        <v>2062.1999999999998</v>
      </c>
      <c r="K1997" s="3">
        <f>IFERROR(VLOOKUP(A1997,'Exchange rates'!$A$6:$D$1909,4,FALSE),"")</f>
        <v>0.75498880000000002</v>
      </c>
      <c r="L1997" s="3">
        <f>IFERROR(VLOOKUP(B1997,'Work hours'!$A$6:$G$3151,7,FALSE),"")</f>
        <v>31.8</v>
      </c>
      <c r="M1997" s="4">
        <f>IFERROR(VLOOKUP(B1997,Unemployment!$A$7:$D$3208,4,FALSE),"")</f>
        <v>9.5000000000000001E-2</v>
      </c>
      <c r="N1997" s="1">
        <f>IFERROR(VLOOKUP($B1997,Compensation!$A$5:$H$3867,6,FALSE),"")</f>
        <v>4524</v>
      </c>
      <c r="O1997" s="1">
        <f>IFERROR(VLOOKUP($B1997,Compensation!$A$5:$H$3867,7,FALSE),"")</f>
        <v>3874</v>
      </c>
      <c r="P1997" s="1">
        <f>IFERROR(VLOOKUP($B1997,Compensation!$A$5:$H$3867,8,FALSE),"")</f>
        <v>650</v>
      </c>
      <c r="Q1997" s="4">
        <f t="shared" si="254"/>
        <v>0.39988026300849516</v>
      </c>
      <c r="R1997" s="3">
        <f>IFERROR(VLOOKUP(B1997,Growth!$C$6:$G$1733,2,FALSE),"")</f>
        <v>3.51876357</v>
      </c>
      <c r="S1997" s="6">
        <f t="shared" si="257"/>
        <v>-0.14000000000000057</v>
      </c>
      <c r="T1997" s="6">
        <f t="shared" si="258"/>
        <v>-0.77656380697181393</v>
      </c>
      <c r="U1997" s="6">
        <f t="shared" si="259"/>
        <v>-0.19999999999999879</v>
      </c>
    </row>
    <row r="1998" spans="1:21" x14ac:dyDescent="0.2">
      <c r="A1998" t="str">
        <f t="shared" si="252"/>
        <v>Euro2014Q4</v>
      </c>
      <c r="B1998" t="s">
        <v>1463</v>
      </c>
      <c r="C1998" t="s">
        <v>24</v>
      </c>
      <c r="D1998" s="1">
        <v>2014</v>
      </c>
      <c r="E1998" s="1">
        <v>4</v>
      </c>
      <c r="F1998" s="1">
        <f t="shared" si="255"/>
        <v>60</v>
      </c>
      <c r="G1998" s="1">
        <v>9501.5</v>
      </c>
      <c r="H1998" s="1">
        <f t="shared" si="253"/>
        <v>11863.980336371906</v>
      </c>
      <c r="I1998" s="6">
        <f t="shared" si="256"/>
        <v>5.7513963236241539</v>
      </c>
      <c r="J1998" s="1">
        <f>IFERROR(VLOOKUP($B1998,Population!$A$2:$E$2577,5,FALSE),"")</f>
        <v>2062.8000000000002</v>
      </c>
      <c r="K1998" s="3">
        <f>IFERROR(VLOOKUP(A1998,'Exchange rates'!$A$6:$D$1909,4,FALSE),"")</f>
        <v>0.80086950000000001</v>
      </c>
      <c r="L1998" s="3">
        <f>IFERROR(VLOOKUP(B1998,'Work hours'!$A$6:$G$3151,7,FALSE),"")</f>
        <v>35.229999999999997</v>
      </c>
      <c r="M1998" s="4">
        <f>IFERROR(VLOOKUP(B1998,Unemployment!$A$7:$D$3208,4,FALSE),"")</f>
        <v>9.6000000000000002E-2</v>
      </c>
      <c r="N1998" s="1">
        <f>IFERROR(VLOOKUP($B1998,Compensation!$A$5:$H$3867,6,FALSE),"")</f>
        <v>4708</v>
      </c>
      <c r="O1998" s="1">
        <f>IFERROR(VLOOKUP($B1998,Compensation!$A$5:$H$3867,7,FALSE),"")</f>
        <v>4029</v>
      </c>
      <c r="P1998" s="1">
        <f>IFERROR(VLOOKUP($B1998,Compensation!$A$5:$H$3867,8,FALSE),"")</f>
        <v>679</v>
      </c>
      <c r="Q1998" s="4">
        <f t="shared" si="254"/>
        <v>0.42403830974056728</v>
      </c>
      <c r="R1998" s="3">
        <f>IFERROR(VLOOKUP(B1998,Growth!$C$6:$G$1733,2,FALSE),"")</f>
        <v>1.6096784639999999</v>
      </c>
      <c r="S1998" s="6">
        <f t="shared" si="257"/>
        <v>0.1699999999999946</v>
      </c>
      <c r="T1998" s="6">
        <f t="shared" si="258"/>
        <v>0.49704540158105881</v>
      </c>
      <c r="U1998" s="6">
        <f t="shared" si="259"/>
        <v>-0.13333333333333114</v>
      </c>
    </row>
    <row r="1999" spans="1:21" x14ac:dyDescent="0.2">
      <c r="A1999" t="str">
        <f t="shared" si="252"/>
        <v>Euro2015Q1</v>
      </c>
      <c r="B1999" t="s">
        <v>1464</v>
      </c>
      <c r="C1999" t="s">
        <v>24</v>
      </c>
      <c r="D1999" s="1">
        <v>2015</v>
      </c>
      <c r="E1999" s="1">
        <v>1</v>
      </c>
      <c r="F1999" s="1">
        <f t="shared" si="255"/>
        <v>61</v>
      </c>
      <c r="G1999" s="1">
        <v>9046.1</v>
      </c>
      <c r="H1999" s="1">
        <f t="shared" si="253"/>
        <v>10183.462401982726</v>
      </c>
      <c r="I1999" s="6">
        <f t="shared" si="256"/>
        <v>4.9376757185719189</v>
      </c>
      <c r="J1999" s="1">
        <f>IFERROR(VLOOKUP($B1999,Population!$A$2:$E$2577,5,FALSE),"")</f>
        <v>2062.4</v>
      </c>
      <c r="K1999" s="3">
        <f>IFERROR(VLOOKUP(A1999,'Exchange rates'!$A$6:$D$1909,4,FALSE),"")</f>
        <v>0.88831280000000001</v>
      </c>
      <c r="L1999" s="3">
        <f>IFERROR(VLOOKUP(B1999,'Work hours'!$A$6:$G$3151,7,FALSE),"")</f>
        <v>34.85</v>
      </c>
      <c r="M1999" s="4">
        <f>IFERROR(VLOOKUP(B1999,Unemployment!$A$7:$D$3208,4,FALSE),"")</f>
        <v>9.2333333333333309E-2</v>
      </c>
      <c r="N1999" s="1">
        <f>IFERROR(VLOOKUP($B1999,Compensation!$A$5:$H$3867,6,FALSE),"")</f>
        <v>4523</v>
      </c>
      <c r="O1999" s="1">
        <f>IFERROR(VLOOKUP($B1999,Compensation!$A$5:$H$3867,7,FALSE),"")</f>
        <v>3863</v>
      </c>
      <c r="P1999" s="1">
        <f>IFERROR(VLOOKUP($B1999,Compensation!$A$5:$H$3867,8,FALSE),"")</f>
        <v>660</v>
      </c>
      <c r="Q1999" s="4">
        <f t="shared" si="254"/>
        <v>0.42703485479930575</v>
      </c>
      <c r="R1999" s="3">
        <f>IFERROR(VLOOKUP(B1999,Growth!$C$6:$G$1733,2,FALSE),"")</f>
        <v>2.0465576479999998</v>
      </c>
      <c r="S1999" s="6">
        <f t="shared" si="257"/>
        <v>-0.29999999999999716</v>
      </c>
      <c r="T1999" s="6">
        <f t="shared" si="258"/>
        <v>-0.28731765246789442</v>
      </c>
      <c r="U1999" s="6">
        <f t="shared" si="259"/>
        <v>-0.96666666666666845</v>
      </c>
    </row>
    <row r="2000" spans="1:21" x14ac:dyDescent="0.2">
      <c r="A2000" t="str">
        <f t="shared" si="252"/>
        <v>Euro2015Q2</v>
      </c>
      <c r="B2000" t="s">
        <v>1465</v>
      </c>
      <c r="C2000" t="s">
        <v>24</v>
      </c>
      <c r="D2000" s="1">
        <v>2015</v>
      </c>
      <c r="E2000" s="1">
        <v>2</v>
      </c>
      <c r="F2000" s="1">
        <f t="shared" si="255"/>
        <v>62</v>
      </c>
      <c r="G2000" s="1">
        <v>9852.7000000000007</v>
      </c>
      <c r="H2000" s="1">
        <f t="shared" si="253"/>
        <v>10897.556640981658</v>
      </c>
      <c r="I2000" s="6">
        <f t="shared" si="256"/>
        <v>5.2836638259305007</v>
      </c>
      <c r="J2000" s="1">
        <f>IFERROR(VLOOKUP($B2000,Population!$A$2:$E$2577,5,FALSE),"")</f>
        <v>2062.5</v>
      </c>
      <c r="K2000" s="3">
        <f>IFERROR(VLOOKUP(A2000,'Exchange rates'!$A$6:$D$1909,4,FALSE),"")</f>
        <v>0.90412009999999998</v>
      </c>
      <c r="L2000" s="3">
        <f>IFERROR(VLOOKUP(B2000,'Work hours'!$A$6:$G$3151,7,FALSE),"")</f>
        <v>34.4</v>
      </c>
      <c r="M2000" s="4">
        <f>IFERROR(VLOOKUP(B2000,Unemployment!$A$7:$D$3208,4,FALSE),"")</f>
        <v>9.4333333333333297E-2</v>
      </c>
      <c r="N2000" s="1">
        <f>IFERROR(VLOOKUP($B2000,Compensation!$A$5:$H$3867,6,FALSE),"")</f>
        <v>4894</v>
      </c>
      <c r="O2000" s="1">
        <f>IFERROR(VLOOKUP($B2000,Compensation!$A$5:$H$3867,7,FALSE),"")</f>
        <v>4224</v>
      </c>
      <c r="P2000" s="1">
        <f>IFERROR(VLOOKUP($B2000,Compensation!$A$5:$H$3867,8,FALSE),"")</f>
        <v>670</v>
      </c>
      <c r="Q2000" s="4">
        <f t="shared" si="254"/>
        <v>0.42871497153064642</v>
      </c>
      <c r="R2000" s="3">
        <f>IFERROR(VLOOKUP(B2000,Growth!$C$6:$G$1733,2,FALSE),"")</f>
        <v>1.949266113</v>
      </c>
      <c r="S2000" s="6">
        <f t="shared" si="257"/>
        <v>-0.28000000000000114</v>
      </c>
      <c r="T2000" s="6">
        <f t="shared" si="258"/>
        <v>0.29033101094107505</v>
      </c>
      <c r="U2000" s="6">
        <f t="shared" si="259"/>
        <v>-0.10000000000000009</v>
      </c>
    </row>
    <row r="2001" spans="1:21" x14ac:dyDescent="0.2">
      <c r="A2001" t="str">
        <f t="shared" si="252"/>
        <v>Euro2015Q3</v>
      </c>
      <c r="B2001" t="s">
        <v>1466</v>
      </c>
      <c r="C2001" t="s">
        <v>24</v>
      </c>
      <c r="D2001" s="1">
        <v>2015</v>
      </c>
      <c r="E2001" s="1">
        <v>3</v>
      </c>
      <c r="F2001" s="1">
        <f t="shared" si="255"/>
        <v>63</v>
      </c>
      <c r="G2001" s="1">
        <v>9975.6</v>
      </c>
      <c r="H2001" s="1">
        <f t="shared" si="253"/>
        <v>11089.849279392143</v>
      </c>
      <c r="I2001" s="6">
        <f t="shared" si="256"/>
        <v>5.3732493238006409</v>
      </c>
      <c r="J2001" s="1">
        <f>IFERROR(VLOOKUP($B2001,Population!$A$2:$E$2577,5,FALSE),"")</f>
        <v>2063.9</v>
      </c>
      <c r="K2001" s="3">
        <f>IFERROR(VLOOKUP(A2001,'Exchange rates'!$A$6:$D$1909,4,FALSE),"")</f>
        <v>0.89952529999999997</v>
      </c>
      <c r="L2001" s="3">
        <f>IFERROR(VLOOKUP(B2001,'Work hours'!$A$6:$G$3151,7,FALSE),"")</f>
        <v>32.020000000000003</v>
      </c>
      <c r="M2001" s="4">
        <f>IFERROR(VLOOKUP(B2001,Unemployment!$A$7:$D$3208,4,FALSE),"")</f>
        <v>8.8000000000000009E-2</v>
      </c>
      <c r="N2001" s="1">
        <f>IFERROR(VLOOKUP($B2001,Compensation!$A$5:$H$3867,6,FALSE),"")</f>
        <v>4631</v>
      </c>
      <c r="O2001" s="1">
        <f>IFERROR(VLOOKUP($B2001,Compensation!$A$5:$H$3867,7,FALSE),"")</f>
        <v>3959</v>
      </c>
      <c r="P2001" s="1">
        <f>IFERROR(VLOOKUP($B2001,Compensation!$A$5:$H$3867,8,FALSE),"")</f>
        <v>673</v>
      </c>
      <c r="Q2001" s="4">
        <f t="shared" si="254"/>
        <v>0.3968683587954609</v>
      </c>
      <c r="R2001" s="3">
        <f>IFERROR(VLOOKUP(B2001,Growth!$C$6:$G$1733,2,FALSE),"")</f>
        <v>1.932187366</v>
      </c>
      <c r="S2001" s="6">
        <f t="shared" si="257"/>
        <v>0.22000000000000242</v>
      </c>
      <c r="T2001" s="6">
        <f t="shared" si="258"/>
        <v>-0.30119042130342666</v>
      </c>
      <c r="U2001" s="6">
        <f t="shared" si="259"/>
        <v>-0.69999999999999929</v>
      </c>
    </row>
    <row r="2002" spans="1:21" x14ac:dyDescent="0.2">
      <c r="A2002" t="str">
        <f t="shared" si="252"/>
        <v>Euro2015Q4</v>
      </c>
      <c r="B2002" t="s">
        <v>1467</v>
      </c>
      <c r="C2002" t="s">
        <v>24</v>
      </c>
      <c r="D2002" s="1">
        <v>2015</v>
      </c>
      <c r="E2002" s="1">
        <v>4</v>
      </c>
      <c r="F2002" s="1">
        <f t="shared" si="255"/>
        <v>64</v>
      </c>
      <c r="G2002" s="1">
        <v>9978.1</v>
      </c>
      <c r="H2002" s="1">
        <f t="shared" si="253"/>
        <v>10918.770653728852</v>
      </c>
      <c r="I2002" s="6">
        <f t="shared" si="256"/>
        <v>5.2890770459837491</v>
      </c>
      <c r="J2002" s="1">
        <f>IFERROR(VLOOKUP($B2002,Population!$A$2:$E$2577,5,FALSE),"")</f>
        <v>2064.4</v>
      </c>
      <c r="K2002" s="3">
        <f>IFERROR(VLOOKUP(A2002,'Exchange rates'!$A$6:$D$1909,4,FALSE),"")</f>
        <v>0.91384829999999995</v>
      </c>
      <c r="L2002" s="3">
        <f>IFERROR(VLOOKUP(B2002,'Work hours'!$A$6:$G$3151,7,FALSE),"")</f>
        <v>35.659999999999997</v>
      </c>
      <c r="M2002" s="4">
        <f>IFERROR(VLOOKUP(B2002,Unemployment!$A$7:$D$3208,4,FALSE),"")</f>
        <v>8.4666666666666709E-2</v>
      </c>
      <c r="N2002" s="1">
        <f>IFERROR(VLOOKUP($B2002,Compensation!$A$5:$H$3867,6,FALSE),"")</f>
        <v>4887</v>
      </c>
      <c r="O2002" s="1">
        <f>IFERROR(VLOOKUP($B2002,Compensation!$A$5:$H$3867,7,FALSE),"")</f>
        <v>4178</v>
      </c>
      <c r="P2002" s="1">
        <f>IFERROR(VLOOKUP($B2002,Compensation!$A$5:$H$3867,8,FALSE),"")</f>
        <v>709</v>
      </c>
      <c r="Q2002" s="4">
        <f t="shared" si="254"/>
        <v>0.41871699020855674</v>
      </c>
      <c r="R2002" s="3">
        <f>IFERROR(VLOOKUP(B2002,Growth!$C$6:$G$1733,2,FALSE),"")</f>
        <v>1.853803707</v>
      </c>
      <c r="S2002" s="6">
        <f t="shared" si="257"/>
        <v>0.42999999999999972</v>
      </c>
      <c r="T2002" s="6">
        <f t="shared" si="258"/>
        <v>-0.53213195320105378</v>
      </c>
      <c r="U2002" s="6">
        <f t="shared" si="259"/>
        <v>-1.1333333333333293</v>
      </c>
    </row>
    <row r="2003" spans="1:21" x14ac:dyDescent="0.2">
      <c r="A2003" t="str">
        <f t="shared" si="252"/>
        <v>Euro2016Q1</v>
      </c>
      <c r="B2003" t="s">
        <v>1468</v>
      </c>
      <c r="C2003" t="s">
        <v>24</v>
      </c>
      <c r="D2003" s="1">
        <v>2016</v>
      </c>
      <c r="E2003" s="1">
        <v>1</v>
      </c>
      <c r="F2003" s="1">
        <f t="shared" si="255"/>
        <v>65</v>
      </c>
      <c r="G2003" s="1">
        <v>9392.4</v>
      </c>
      <c r="H2003" s="1">
        <f t="shared" si="253"/>
        <v>10351.683239639086</v>
      </c>
      <c r="I2003" s="6">
        <f t="shared" si="256"/>
        <v>5.0158364374644266</v>
      </c>
      <c r="J2003" s="1">
        <f>IFERROR(VLOOKUP($B2003,Population!$A$2:$E$2577,5,FALSE),"")</f>
        <v>2063.8000000000002</v>
      </c>
      <c r="K2003" s="3">
        <f>IFERROR(VLOOKUP(A2003,'Exchange rates'!$A$6:$D$1909,4,FALSE),"")</f>
        <v>0.90733070000000005</v>
      </c>
      <c r="L2003" s="3">
        <f>IFERROR(VLOOKUP(B2003,'Work hours'!$A$6:$G$3151,7,FALSE),"")</f>
        <v>35.299999999999997</v>
      </c>
      <c r="M2003" s="4">
        <f>IFERROR(VLOOKUP(B2003,Unemployment!$A$7:$D$3208,4,FALSE),"")</f>
        <v>8.3333333333333301E-2</v>
      </c>
      <c r="N2003" s="1">
        <f>IFERROR(VLOOKUP($B2003,Compensation!$A$5:$H$3867,6,FALSE),"")</f>
        <v>4745</v>
      </c>
      <c r="O2003" s="1">
        <f>IFERROR(VLOOKUP($B2003,Compensation!$A$5:$H$3867,7,FALSE),"")</f>
        <v>4061</v>
      </c>
      <c r="P2003" s="1">
        <f>IFERROR(VLOOKUP($B2003,Compensation!$A$5:$H$3867,8,FALSE),"")</f>
        <v>684</v>
      </c>
      <c r="Q2003" s="4">
        <f t="shared" si="254"/>
        <v>0.43237085303010947</v>
      </c>
      <c r="R2003" s="3">
        <f>IFERROR(VLOOKUP(B2003,Growth!$C$6:$G$1733,2,FALSE),"")</f>
        <v>2.5816076190000001</v>
      </c>
      <c r="S2003" s="6">
        <f t="shared" si="257"/>
        <v>0.44999999999999574</v>
      </c>
      <c r="T2003" s="6">
        <f t="shared" si="258"/>
        <v>0.53359982308037179</v>
      </c>
      <c r="U2003" s="6">
        <f t="shared" si="259"/>
        <v>-0.9000000000000008</v>
      </c>
    </row>
    <row r="2004" spans="1:21" x14ac:dyDescent="0.2">
      <c r="A2004" t="str">
        <f t="shared" si="252"/>
        <v>Euro2016Q2</v>
      </c>
      <c r="B2004" t="s">
        <v>1469</v>
      </c>
      <c r="C2004" t="s">
        <v>24</v>
      </c>
      <c r="D2004" s="1">
        <v>2016</v>
      </c>
      <c r="E2004" s="1">
        <v>2</v>
      </c>
      <c r="F2004" s="1">
        <f t="shared" si="255"/>
        <v>66</v>
      </c>
      <c r="G2004" s="1">
        <v>10294.799999999999</v>
      </c>
      <c r="H2004" s="1">
        <f t="shared" si="253"/>
        <v>11625.068176505725</v>
      </c>
      <c r="I2004" s="6">
        <f t="shared" si="256"/>
        <v>5.6328462915523421</v>
      </c>
      <c r="J2004" s="1">
        <f>IFERROR(VLOOKUP($B2004,Population!$A$2:$E$2577,5,FALSE),"")</f>
        <v>2063.8000000000002</v>
      </c>
      <c r="K2004" s="3">
        <f>IFERROR(VLOOKUP(A2004,'Exchange rates'!$A$6:$D$1909,4,FALSE),"")</f>
        <v>0.88556900000000005</v>
      </c>
      <c r="L2004" s="3">
        <f>IFERROR(VLOOKUP(B2004,'Work hours'!$A$6:$G$3151,7,FALSE),"")</f>
        <v>35.39</v>
      </c>
      <c r="M2004" s="4">
        <f>IFERROR(VLOOKUP(B2004,Unemployment!$A$7:$D$3208,4,FALSE),"")</f>
        <v>7.9666666666666705E-2</v>
      </c>
      <c r="N2004" s="1">
        <f>IFERROR(VLOOKUP($B2004,Compensation!$A$5:$H$3867,6,FALSE),"")</f>
        <v>5209</v>
      </c>
      <c r="O2004" s="1">
        <f>IFERROR(VLOOKUP($B2004,Compensation!$A$5:$H$3867,7,FALSE),"")</f>
        <v>4519</v>
      </c>
      <c r="P2004" s="1">
        <f>IFERROR(VLOOKUP($B2004,Compensation!$A$5:$H$3867,8,FALSE),"")</f>
        <v>690</v>
      </c>
      <c r="Q2004" s="4">
        <f t="shared" si="254"/>
        <v>0.43895947468624941</v>
      </c>
      <c r="R2004" s="3">
        <f>IFERROR(VLOOKUP(B2004,Growth!$C$6:$G$1733,2,FALSE),"")</f>
        <v>3.06346075</v>
      </c>
      <c r="S2004" s="6">
        <f t="shared" si="257"/>
        <v>0.99000000000000199</v>
      </c>
      <c r="T2004" s="6">
        <f t="shared" si="258"/>
        <v>1.0244503155602991</v>
      </c>
      <c r="U2004" s="6">
        <f t="shared" si="259"/>
        <v>-1.4666666666666592</v>
      </c>
    </row>
    <row r="2005" spans="1:21" x14ac:dyDescent="0.2">
      <c r="A2005" t="str">
        <f t="shared" si="252"/>
        <v>Euro2016Q3</v>
      </c>
      <c r="B2005" t="s">
        <v>1470</v>
      </c>
      <c r="C2005" t="s">
        <v>24</v>
      </c>
      <c r="D2005" s="1">
        <v>2016</v>
      </c>
      <c r="E2005" s="1">
        <v>3</v>
      </c>
      <c r="F2005" s="1">
        <f t="shared" si="255"/>
        <v>67</v>
      </c>
      <c r="G2005" s="1">
        <v>10371</v>
      </c>
      <c r="H2005" s="1">
        <f t="shared" si="253"/>
        <v>11572.710230316015</v>
      </c>
      <c r="I2005" s="6">
        <f t="shared" si="256"/>
        <v>5.6039466516469014</v>
      </c>
      <c r="J2005" s="1">
        <f>IFERROR(VLOOKUP($B2005,Population!$A$2:$E$2577,5,FALSE),"")</f>
        <v>2065.1</v>
      </c>
      <c r="K2005" s="3">
        <f>IFERROR(VLOOKUP(A2005,'Exchange rates'!$A$6:$D$1909,4,FALSE),"")</f>
        <v>0.89615999999999996</v>
      </c>
      <c r="L2005" s="3">
        <f>IFERROR(VLOOKUP(B2005,'Work hours'!$A$6:$G$3151,7,FALSE),"")</f>
        <v>31.85</v>
      </c>
      <c r="M2005" s="4">
        <f>IFERROR(VLOOKUP(B2005,Unemployment!$A$7:$D$3208,4,FALSE),"")</f>
        <v>7.5333333333333294E-2</v>
      </c>
      <c r="N2005" s="1">
        <f>IFERROR(VLOOKUP($B2005,Compensation!$A$5:$H$3867,6,FALSE),"")</f>
        <v>4887</v>
      </c>
      <c r="O2005" s="1">
        <f>IFERROR(VLOOKUP($B2005,Compensation!$A$5:$H$3867,7,FALSE),"")</f>
        <v>4195</v>
      </c>
      <c r="P2005" s="1">
        <f>IFERROR(VLOOKUP($B2005,Compensation!$A$5:$H$3867,8,FALSE),"")</f>
        <v>692</v>
      </c>
      <c r="Q2005" s="4">
        <f t="shared" si="254"/>
        <v>0.40449329862115513</v>
      </c>
      <c r="R2005" s="3">
        <f>IFERROR(VLOOKUP(B2005,Growth!$C$6:$G$1733,2,FALSE),"")</f>
        <v>3.4068376580000002</v>
      </c>
      <c r="S2005" s="6">
        <f t="shared" si="257"/>
        <v>-0.17000000000000171</v>
      </c>
      <c r="T2005" s="6">
        <f t="shared" si="258"/>
        <v>0.76249398256942325</v>
      </c>
      <c r="U2005" s="6">
        <f t="shared" si="259"/>
        <v>-1.2666666666666715</v>
      </c>
    </row>
    <row r="2006" spans="1:21" x14ac:dyDescent="0.2">
      <c r="A2006" t="str">
        <f t="shared" si="252"/>
        <v>Euro2016Q4</v>
      </c>
      <c r="B2006" t="s">
        <v>1471</v>
      </c>
      <c r="C2006" t="s">
        <v>24</v>
      </c>
      <c r="D2006" s="1">
        <v>2016</v>
      </c>
      <c r="E2006" s="1">
        <v>4</v>
      </c>
      <c r="F2006" s="1">
        <f t="shared" si="255"/>
        <v>68</v>
      </c>
      <c r="G2006" s="1">
        <v>10384.9</v>
      </c>
      <c r="H2006" s="1">
        <f t="shared" si="253"/>
        <v>11189.82555448894</v>
      </c>
      <c r="I2006" s="6">
        <f t="shared" si="256"/>
        <v>5.4164410448177254</v>
      </c>
      <c r="J2006" s="1">
        <f>IFERROR(VLOOKUP($B2006,Population!$A$2:$E$2577,5,FALSE),"")</f>
        <v>2065.9</v>
      </c>
      <c r="K2006" s="3">
        <f>IFERROR(VLOOKUP(A2006,'Exchange rates'!$A$6:$D$1909,4,FALSE),"")</f>
        <v>0.92806630000000001</v>
      </c>
      <c r="L2006" s="3">
        <f>IFERROR(VLOOKUP(B2006,'Work hours'!$A$6:$G$3151,7,FALSE),"")</f>
        <v>34.47</v>
      </c>
      <c r="M2006" s="4">
        <f>IFERROR(VLOOKUP(B2006,Unemployment!$A$7:$D$3208,4,FALSE),"")</f>
        <v>8.1000000000000003E-2</v>
      </c>
      <c r="N2006" s="1">
        <f>IFERROR(VLOOKUP($B2006,Compensation!$A$5:$H$3867,6,FALSE),"")</f>
        <v>5125</v>
      </c>
      <c r="O2006" s="1">
        <f>IFERROR(VLOOKUP($B2006,Compensation!$A$5:$H$3867,7,FALSE),"")</f>
        <v>4392</v>
      </c>
      <c r="P2006" s="1">
        <f>IFERROR(VLOOKUP($B2006,Compensation!$A$5:$H$3867,8,FALSE),"")</f>
        <v>733</v>
      </c>
      <c r="Q2006" s="4">
        <f t="shared" si="254"/>
        <v>0.42292174214484496</v>
      </c>
      <c r="R2006" s="3">
        <f>IFERROR(VLOOKUP(B2006,Growth!$C$6:$G$1733,2,FALSE),"")</f>
        <v>4.215252188</v>
      </c>
      <c r="S2006" s="6">
        <f t="shared" si="257"/>
        <v>-1.1899999999999977</v>
      </c>
      <c r="T2006" s="6">
        <f t="shared" si="258"/>
        <v>0.42047519362882202</v>
      </c>
      <c r="U2006" s="6">
        <f t="shared" si="259"/>
        <v>-0.36666666666667069</v>
      </c>
    </row>
    <row r="2007" spans="1:21" x14ac:dyDescent="0.2">
      <c r="A2007" t="str">
        <f t="shared" si="252"/>
        <v>Euro2017Q1</v>
      </c>
      <c r="B2007" t="s">
        <v>1472</v>
      </c>
      <c r="C2007" t="s">
        <v>24</v>
      </c>
      <c r="D2007" s="1">
        <v>2017</v>
      </c>
      <c r="E2007" s="1">
        <v>1</v>
      </c>
      <c r="F2007" s="1">
        <f t="shared" si="255"/>
        <v>69</v>
      </c>
      <c r="G2007" s="1">
        <v>9883.2999999999993</v>
      </c>
      <c r="H2007" s="1">
        <f t="shared" si="253"/>
        <v>10531.220717158303</v>
      </c>
      <c r="I2007" s="6">
        <f t="shared" si="256"/>
        <v>5.098877078124481</v>
      </c>
      <c r="J2007" s="1">
        <f>IFERROR(VLOOKUP($B2007,Population!$A$2:$E$2577,5,FALSE),"")</f>
        <v>2065.4</v>
      </c>
      <c r="K2007" s="3">
        <f>IFERROR(VLOOKUP(A2007,'Exchange rates'!$A$6:$D$1909,4,FALSE),"")</f>
        <v>0.93847619999999998</v>
      </c>
      <c r="L2007" s="3">
        <f>IFERROR(VLOOKUP(B2007,'Work hours'!$A$6:$G$3151,7,FALSE),"")</f>
        <v>34.56</v>
      </c>
      <c r="M2007" s="4">
        <f>IFERROR(VLOOKUP(B2007,Unemployment!$A$7:$D$3208,4,FALSE),"")</f>
        <v>7.3333333333333306E-2</v>
      </c>
      <c r="N2007" s="1">
        <f>IFERROR(VLOOKUP($B2007,Compensation!$A$5:$H$3867,6,FALSE),"")</f>
        <v>5005</v>
      </c>
      <c r="O2007" s="1">
        <f>IFERROR(VLOOKUP($B2007,Compensation!$A$5:$H$3867,7,FALSE),"")</f>
        <v>4288</v>
      </c>
      <c r="P2007" s="1">
        <f>IFERROR(VLOOKUP($B2007,Compensation!$A$5:$H$3867,8,FALSE),"")</f>
        <v>718</v>
      </c>
      <c r="Q2007" s="4">
        <f t="shared" si="254"/>
        <v>0.43386318334969093</v>
      </c>
      <c r="R2007" s="3">
        <f>IFERROR(VLOOKUP(B2007,Growth!$C$6:$G$1733,2,FALSE),"")</f>
        <v>4.7988853709999999</v>
      </c>
      <c r="S2007" s="6">
        <f t="shared" si="257"/>
        <v>-0.73999999999999488</v>
      </c>
      <c r="T2007" s="6">
        <f t="shared" si="258"/>
        <v>0.14923303195814586</v>
      </c>
      <c r="U2007" s="6">
        <f t="shared" si="259"/>
        <v>-0.99999999999999956</v>
      </c>
    </row>
    <row r="2008" spans="1:21" x14ac:dyDescent="0.2">
      <c r="A2008" t="str">
        <f t="shared" si="252"/>
        <v>Euro2017Q2</v>
      </c>
      <c r="B2008" t="s">
        <v>1473</v>
      </c>
      <c r="C2008" t="s">
        <v>24</v>
      </c>
      <c r="D2008" s="1">
        <v>2017</v>
      </c>
      <c r="E2008" s="1">
        <v>2</v>
      </c>
      <c r="F2008" s="1">
        <f t="shared" si="255"/>
        <v>70</v>
      </c>
      <c r="G2008" s="1">
        <v>10867</v>
      </c>
      <c r="H2008" s="1">
        <f t="shared" si="253"/>
        <v>11951.275922704597</v>
      </c>
      <c r="I2008" s="6">
        <f t="shared" si="256"/>
        <v>5.7861418168504466</v>
      </c>
      <c r="J2008" s="1">
        <f>IFERROR(VLOOKUP($B2008,Population!$A$2:$E$2577,5,FALSE),"")</f>
        <v>2065.5</v>
      </c>
      <c r="K2008" s="3">
        <f>IFERROR(VLOOKUP(A2008,'Exchange rates'!$A$6:$D$1909,4,FALSE),"")</f>
        <v>0.90927530000000001</v>
      </c>
      <c r="L2008" s="3">
        <f>IFERROR(VLOOKUP(B2008,'Work hours'!$A$6:$G$3151,7,FALSE),"")</f>
        <v>33.770000000000003</v>
      </c>
      <c r="M2008" s="4">
        <f>IFERROR(VLOOKUP(B2008,Unemployment!$A$7:$D$3208,4,FALSE),"")</f>
        <v>6.63333333333333E-2</v>
      </c>
      <c r="N2008" s="1">
        <f>IFERROR(VLOOKUP($B2008,Compensation!$A$5:$H$3867,6,FALSE),"")</f>
        <v>5530</v>
      </c>
      <c r="O2008" s="1">
        <f>IFERROR(VLOOKUP($B2008,Compensation!$A$5:$H$3867,7,FALSE),"")</f>
        <v>4798</v>
      </c>
      <c r="P2008" s="1">
        <f>IFERROR(VLOOKUP($B2008,Compensation!$A$5:$H$3867,8,FALSE),"")</f>
        <v>732</v>
      </c>
      <c r="Q2008" s="4">
        <f t="shared" si="254"/>
        <v>0.44152019876690901</v>
      </c>
      <c r="R2008" s="3">
        <f>IFERROR(VLOOKUP(B2008,Growth!$C$6:$G$1733,2,FALSE),"")</f>
        <v>4.7425498350000002</v>
      </c>
      <c r="S2008" s="6">
        <f t="shared" si="257"/>
        <v>-1.6199999999999974</v>
      </c>
      <c r="T2008" s="6">
        <f t="shared" si="258"/>
        <v>0.25607240806596043</v>
      </c>
      <c r="U2008" s="6">
        <f t="shared" si="259"/>
        <v>-1.3333333333333406</v>
      </c>
    </row>
    <row r="2009" spans="1:21" x14ac:dyDescent="0.2">
      <c r="A2009" t="str">
        <f t="shared" si="252"/>
        <v>Euro2017Q3</v>
      </c>
      <c r="B2009" t="s">
        <v>1474</v>
      </c>
      <c r="C2009" t="s">
        <v>24</v>
      </c>
      <c r="D2009" s="1">
        <v>2017</v>
      </c>
      <c r="E2009" s="1">
        <v>3</v>
      </c>
      <c r="F2009" s="1">
        <f t="shared" si="255"/>
        <v>71</v>
      </c>
      <c r="G2009" s="1">
        <v>11022.8</v>
      </c>
      <c r="H2009" s="1">
        <f t="shared" si="253"/>
        <v>12946.174273254619</v>
      </c>
      <c r="I2009" s="6">
        <f t="shared" si="256"/>
        <v>6.2662992610138524</v>
      </c>
      <c r="J2009" s="1">
        <f>IFERROR(VLOOKUP($B2009,Population!$A$2:$E$2577,5,FALSE),"")</f>
        <v>2066</v>
      </c>
      <c r="K2009" s="3">
        <f>IFERROR(VLOOKUP(A2009,'Exchange rates'!$A$6:$D$1909,4,FALSE),"")</f>
        <v>0.851433</v>
      </c>
      <c r="L2009" s="3">
        <f>IFERROR(VLOOKUP(B2009,'Work hours'!$A$6:$G$3151,7,FALSE),"")</f>
        <v>30.68</v>
      </c>
      <c r="M2009" s="4">
        <f>IFERROR(VLOOKUP(B2009,Unemployment!$A$7:$D$3208,4,FALSE),"")</f>
        <v>6.4333333333333298E-2</v>
      </c>
      <c r="N2009" s="1">
        <f>IFERROR(VLOOKUP($B2009,Compensation!$A$5:$H$3867,6,FALSE),"")</f>
        <v>5201</v>
      </c>
      <c r="O2009" s="1">
        <f>IFERROR(VLOOKUP($B2009,Compensation!$A$5:$H$3867,7,FALSE),"")</f>
        <v>4462</v>
      </c>
      <c r="P2009" s="1">
        <f>IFERROR(VLOOKUP($B2009,Compensation!$A$5:$H$3867,8,FALSE),"")</f>
        <v>738</v>
      </c>
      <c r="Q2009" s="4">
        <f t="shared" si="254"/>
        <v>0.40479732917226113</v>
      </c>
      <c r="R2009" s="3">
        <f>IFERROR(VLOOKUP(B2009,Growth!$C$6:$G$1733,2,FALSE),"")</f>
        <v>4.7221959780000002</v>
      </c>
      <c r="S2009" s="6">
        <f t="shared" si="257"/>
        <v>-1.1700000000000017</v>
      </c>
      <c r="T2009" s="6">
        <f t="shared" si="258"/>
        <v>3.0403055110600485E-2</v>
      </c>
      <c r="U2009" s="6">
        <f t="shared" si="259"/>
        <v>-1.0999999999999996</v>
      </c>
    </row>
    <row r="2010" spans="1:21" x14ac:dyDescent="0.2">
      <c r="A2010" t="str">
        <f t="shared" si="252"/>
        <v>Euro2017Q4</v>
      </c>
      <c r="B2010" t="s">
        <v>1475</v>
      </c>
      <c r="C2010" t="s">
        <v>24</v>
      </c>
      <c r="D2010" s="1">
        <v>2017</v>
      </c>
      <c r="E2010" s="1">
        <v>4</v>
      </c>
      <c r="F2010" s="1">
        <f t="shared" si="255"/>
        <v>72</v>
      </c>
      <c r="G2010" s="1">
        <v>11238.2</v>
      </c>
      <c r="H2010" s="1">
        <f t="shared" si="253"/>
        <v>13233.178395566318</v>
      </c>
      <c r="I2010" s="6">
        <f t="shared" si="256"/>
        <v>6.4039771561974046</v>
      </c>
      <c r="J2010" s="1">
        <f>IFERROR(VLOOKUP($B2010,Population!$A$2:$E$2577,5,FALSE),"")</f>
        <v>2066.4</v>
      </c>
      <c r="K2010" s="3">
        <f>IFERROR(VLOOKUP(A2010,'Exchange rates'!$A$6:$D$1909,4,FALSE),"")</f>
        <v>0.8492442</v>
      </c>
      <c r="L2010" s="3">
        <f>IFERROR(VLOOKUP(B2010,'Work hours'!$A$6:$G$3151,7,FALSE),"")</f>
        <v>34.15</v>
      </c>
      <c r="M2010" s="4">
        <f>IFERROR(VLOOKUP(B2010,Unemployment!$A$7:$D$3208,4,FALSE),"")</f>
        <v>5.8333333333333307E-2</v>
      </c>
      <c r="N2010" s="1">
        <f>IFERROR(VLOOKUP($B2010,Compensation!$A$5:$H$3867,6,FALSE),"")</f>
        <v>5510</v>
      </c>
      <c r="O2010" s="1">
        <f>IFERROR(VLOOKUP($B2010,Compensation!$A$5:$H$3867,7,FALSE),"")</f>
        <v>4722</v>
      </c>
      <c r="P2010" s="1">
        <f>IFERROR(VLOOKUP($B2010,Compensation!$A$5:$H$3867,8,FALSE),"")</f>
        <v>788</v>
      </c>
      <c r="Q2010" s="4">
        <f t="shared" si="254"/>
        <v>0.42017404922496482</v>
      </c>
      <c r="R2010" s="3">
        <f>IFERROR(VLOOKUP(B2010,Growth!$C$6:$G$1733,2,FALSE),"")</f>
        <v>6.305582094</v>
      </c>
      <c r="S2010" s="6">
        <f t="shared" si="257"/>
        <v>-0.32000000000000028</v>
      </c>
      <c r="T2010" s="6">
        <f t="shared" si="258"/>
        <v>-0.27476929198801403</v>
      </c>
      <c r="U2010" s="6">
        <f t="shared" si="259"/>
        <v>-2.2666666666666697</v>
      </c>
    </row>
    <row r="2011" spans="1:21" x14ac:dyDescent="0.2">
      <c r="A2011" t="str">
        <f t="shared" si="252"/>
        <v>Euro2018Q1</v>
      </c>
      <c r="B2011" t="s">
        <v>1476</v>
      </c>
      <c r="C2011" t="s">
        <v>24</v>
      </c>
      <c r="D2011" s="1">
        <v>2018</v>
      </c>
      <c r="E2011" s="1">
        <v>1</v>
      </c>
      <c r="F2011" s="1">
        <f t="shared" si="255"/>
        <v>73</v>
      </c>
      <c r="G2011" s="1">
        <v>10557.3</v>
      </c>
      <c r="H2011" s="1">
        <f t="shared" si="253"/>
        <v>12973.629392884084</v>
      </c>
      <c r="I2011" s="6">
        <f t="shared" si="256"/>
        <v>6.2762466222650497</v>
      </c>
      <c r="J2011" s="1">
        <f>IFERROR(VLOOKUP($B2011,Population!$A$2:$E$2577,5,FALSE),"")</f>
        <v>2067.1</v>
      </c>
      <c r="K2011" s="3">
        <f>IFERROR(VLOOKUP(A2011,'Exchange rates'!$A$6:$D$1909,4,FALSE),"")</f>
        <v>0.81375070000000005</v>
      </c>
      <c r="L2011" s="3">
        <f>IFERROR(VLOOKUP(B2011,'Work hours'!$A$6:$G$3151,7,FALSE),"")</f>
        <v>34.21</v>
      </c>
      <c r="M2011" s="4">
        <f>IFERROR(VLOOKUP(B2011,Unemployment!$A$7:$D$3208,4,FALSE),"")</f>
        <v>5.5666666666666698E-2</v>
      </c>
      <c r="N2011" s="1">
        <f>IFERROR(VLOOKUP($B2011,Compensation!$A$5:$H$3867,6,FALSE),"")</f>
        <v>5382</v>
      </c>
      <c r="O2011" s="1">
        <f>IFERROR(VLOOKUP($B2011,Compensation!$A$5:$H$3867,7,FALSE),"")</f>
        <v>4603</v>
      </c>
      <c r="P2011" s="1">
        <f>IFERROR(VLOOKUP($B2011,Compensation!$A$5:$H$3867,8,FALSE),"")</f>
        <v>779</v>
      </c>
      <c r="Q2011" s="4">
        <f t="shared" si="254"/>
        <v>0.43600162920443675</v>
      </c>
      <c r="R2011" s="3">
        <f>IFERROR(VLOOKUP(B2011,Growth!$C$6:$G$1733,2,FALSE),"")</f>
        <v>4.514125612</v>
      </c>
      <c r="S2011" s="6">
        <f t="shared" si="257"/>
        <v>-0.35000000000000142</v>
      </c>
      <c r="T2011" s="6">
        <f t="shared" si="258"/>
        <v>0.21384458547458185</v>
      </c>
      <c r="U2011" s="6">
        <f t="shared" si="259"/>
        <v>-1.7666666666666608</v>
      </c>
    </row>
    <row r="2012" spans="1:21" x14ac:dyDescent="0.2">
      <c r="A2012" t="str">
        <f t="shared" si="252"/>
        <v>Euro2018Q2</v>
      </c>
      <c r="B2012" t="s">
        <v>1477</v>
      </c>
      <c r="C2012" t="s">
        <v>24</v>
      </c>
      <c r="D2012" s="1">
        <v>2018</v>
      </c>
      <c r="E2012" s="1">
        <v>2</v>
      </c>
      <c r="F2012" s="1">
        <f t="shared" si="255"/>
        <v>74</v>
      </c>
      <c r="G2012" s="1">
        <v>11529.2</v>
      </c>
      <c r="H2012" s="1">
        <f t="shared" si="253"/>
        <v>13733.667951423517</v>
      </c>
      <c r="I2012" s="6">
        <f t="shared" si="256"/>
        <v>6.6387914880956727</v>
      </c>
      <c r="J2012" s="1">
        <f>IFERROR(VLOOKUP($B2012,Population!$A$2:$E$2577,5,FALSE),"")</f>
        <v>2068.6999999999998</v>
      </c>
      <c r="K2012" s="3">
        <f>IFERROR(VLOOKUP(A2012,'Exchange rates'!$A$6:$D$1909,4,FALSE),"")</f>
        <v>0.83948440000000002</v>
      </c>
      <c r="L2012" s="3">
        <f>IFERROR(VLOOKUP(B2012,'Work hours'!$A$6:$G$3151,7,FALSE),"")</f>
        <v>33.94</v>
      </c>
      <c r="M2012" s="4">
        <f>IFERROR(VLOOKUP(B2012,Unemployment!$A$7:$D$3208,4,FALSE),"")</f>
        <v>5.3666666666666696E-2</v>
      </c>
      <c r="N2012" s="1">
        <f>IFERROR(VLOOKUP($B2012,Compensation!$A$5:$H$3867,6,FALSE),"")</f>
        <v>5968</v>
      </c>
      <c r="O2012" s="1">
        <f>IFERROR(VLOOKUP($B2012,Compensation!$A$5:$H$3867,7,FALSE),"")</f>
        <v>5179</v>
      </c>
      <c r="P2012" s="1">
        <f>IFERROR(VLOOKUP($B2012,Compensation!$A$5:$H$3867,8,FALSE),"")</f>
        <v>790</v>
      </c>
      <c r="Q2012" s="4">
        <f t="shared" si="254"/>
        <v>0.4492072303368837</v>
      </c>
      <c r="R2012" s="3">
        <f>IFERROR(VLOOKUP(B2012,Growth!$C$6:$G$1733,2,FALSE),"")</f>
        <v>4.6468067949999998</v>
      </c>
      <c r="S2012" s="6">
        <f t="shared" si="257"/>
        <v>0.1699999999999946</v>
      </c>
      <c r="T2012" s="6">
        <f t="shared" si="258"/>
        <v>0.76870315699746894</v>
      </c>
      <c r="U2012" s="6">
        <f t="shared" si="259"/>
        <v>-1.2666666666666604</v>
      </c>
    </row>
    <row r="2013" spans="1:21" x14ac:dyDescent="0.2">
      <c r="A2013" t="str">
        <f t="shared" si="252"/>
        <v>Euro2018Q3</v>
      </c>
      <c r="B2013" t="s">
        <v>1478</v>
      </c>
      <c r="C2013" t="s">
        <v>24</v>
      </c>
      <c r="D2013" s="1">
        <v>2018</v>
      </c>
      <c r="E2013" s="1">
        <v>3</v>
      </c>
      <c r="F2013" s="1">
        <f t="shared" si="255"/>
        <v>75</v>
      </c>
      <c r="G2013" s="1">
        <v>11842.9</v>
      </c>
      <c r="H2013" s="1">
        <f t="shared" si="253"/>
        <v>13777.651513565103</v>
      </c>
      <c r="I2013" s="6">
        <f t="shared" si="256"/>
        <v>6.6452763775455077</v>
      </c>
      <c r="J2013" s="1">
        <f>IFERROR(VLOOKUP($B2013,Population!$A$2:$E$2577,5,FALSE),"")</f>
        <v>2073.3000000000002</v>
      </c>
      <c r="K2013" s="3">
        <f>IFERROR(VLOOKUP(A2013,'Exchange rates'!$A$6:$D$1909,4,FALSE),"")</f>
        <v>0.85957320000000004</v>
      </c>
      <c r="L2013" s="3">
        <f>IFERROR(VLOOKUP(B2013,'Work hours'!$A$6:$G$3151,7,FALSE),"")</f>
        <v>31.58</v>
      </c>
      <c r="M2013" s="4">
        <f>IFERROR(VLOOKUP(B2013,Unemployment!$A$7:$D$3208,4,FALSE),"")</f>
        <v>5.06666666666667E-2</v>
      </c>
      <c r="N2013" s="1">
        <f>IFERROR(VLOOKUP($B2013,Compensation!$A$5:$H$3867,6,FALSE),"")</f>
        <v>5527</v>
      </c>
      <c r="O2013" s="1">
        <f>IFERROR(VLOOKUP($B2013,Compensation!$A$5:$H$3867,7,FALSE),"")</f>
        <v>4737</v>
      </c>
      <c r="P2013" s="1">
        <f>IFERROR(VLOOKUP($B2013,Compensation!$A$5:$H$3867,8,FALSE),"")</f>
        <v>791</v>
      </c>
      <c r="Q2013" s="4">
        <f t="shared" si="254"/>
        <v>0.39998648979557372</v>
      </c>
      <c r="R2013" s="3">
        <f>IFERROR(VLOOKUP(B2013,Growth!$C$6:$G$1733,2,FALSE),"")</f>
        <v>5.1114883080000002</v>
      </c>
      <c r="S2013" s="6">
        <f t="shared" si="257"/>
        <v>0.89999999999999858</v>
      </c>
      <c r="T2013" s="6">
        <f t="shared" si="258"/>
        <v>-0.48108393766874147</v>
      </c>
      <c r="U2013" s="6">
        <f t="shared" si="259"/>
        <v>-1.3666666666666598</v>
      </c>
    </row>
    <row r="2014" spans="1:21" x14ac:dyDescent="0.2">
      <c r="A2014" t="str">
        <f t="shared" si="252"/>
        <v>Euro2018Q4</v>
      </c>
      <c r="B2014" t="s">
        <v>1479</v>
      </c>
      <c r="C2014" t="s">
        <v>24</v>
      </c>
      <c r="D2014" s="1">
        <v>2018</v>
      </c>
      <c r="E2014" s="1">
        <v>4</v>
      </c>
      <c r="F2014" s="1">
        <f t="shared" si="255"/>
        <v>76</v>
      </c>
      <c r="G2014" s="1">
        <v>11946.9</v>
      </c>
      <c r="H2014" s="1">
        <f t="shared" si="253"/>
        <v>13630.395614505866</v>
      </c>
      <c r="I2014" s="6">
        <f t="shared" si="256"/>
        <v>6.5568576171377062</v>
      </c>
      <c r="J2014" s="1">
        <f>IFERROR(VLOOKUP($B2014,Population!$A$2:$E$2577,5,FALSE),"")</f>
        <v>2078.8000000000002</v>
      </c>
      <c r="K2014" s="3">
        <f>IFERROR(VLOOKUP(A2014,'Exchange rates'!$A$6:$D$1909,4,FALSE),"")</f>
        <v>0.87648959999999998</v>
      </c>
      <c r="L2014" s="3">
        <f>IFERROR(VLOOKUP(B2014,'Work hours'!$A$6:$G$3151,7,FALSE),"")</f>
        <v>34.369999999999997</v>
      </c>
      <c r="M2014" s="4">
        <f>IFERROR(VLOOKUP(B2014,Unemployment!$A$7:$D$3208,4,FALSE),"")</f>
        <v>4.4666666666666702E-2</v>
      </c>
      <c r="N2014" s="1">
        <f>IFERROR(VLOOKUP($B2014,Compensation!$A$5:$H$3867,6,FALSE),"")</f>
        <v>5941</v>
      </c>
      <c r="O2014" s="1">
        <f>IFERROR(VLOOKUP($B2014,Compensation!$A$5:$H$3867,7,FALSE),"")</f>
        <v>5091</v>
      </c>
      <c r="P2014" s="1">
        <f>IFERROR(VLOOKUP($B2014,Compensation!$A$5:$H$3867,8,FALSE),"")</f>
        <v>851</v>
      </c>
      <c r="Q2014" s="4">
        <f t="shared" si="254"/>
        <v>0.42613565025236672</v>
      </c>
      <c r="R2014" s="3">
        <f>IFERROR(VLOOKUP(B2014,Growth!$C$6:$G$1733,2,FALSE),"")</f>
        <v>3.989364197</v>
      </c>
      <c r="S2014" s="6">
        <f t="shared" si="257"/>
        <v>0.21999999999999886</v>
      </c>
      <c r="T2014" s="6">
        <f t="shared" si="258"/>
        <v>0.59616010274018971</v>
      </c>
      <c r="U2014" s="6">
        <f t="shared" si="259"/>
        <v>-1.3666666666666605</v>
      </c>
    </row>
    <row r="2015" spans="1:21" x14ac:dyDescent="0.2">
      <c r="A2015" t="str">
        <f t="shared" si="252"/>
        <v>Euro2019Q1</v>
      </c>
      <c r="B2015" t="s">
        <v>1480</v>
      </c>
      <c r="C2015" t="s">
        <v>24</v>
      </c>
      <c r="D2015" s="1">
        <v>2019</v>
      </c>
      <c r="E2015" s="1">
        <v>1</v>
      </c>
      <c r="F2015" s="1">
        <f t="shared" si="255"/>
        <v>77</v>
      </c>
      <c r="G2015" s="1">
        <v>11226</v>
      </c>
      <c r="H2015" s="1">
        <f t="shared" si="253"/>
        <v>12745.635335179215</v>
      </c>
      <c r="I2015" s="6">
        <f t="shared" si="256"/>
        <v>6.1200592217320731</v>
      </c>
      <c r="J2015" s="1">
        <f>IFERROR(VLOOKUP($B2015,Population!$A$2:$E$2577,5,FALSE),"")</f>
        <v>2082.6</v>
      </c>
      <c r="K2015" s="3">
        <f>IFERROR(VLOOKUP(A2015,'Exchange rates'!$A$6:$D$1909,4,FALSE),"")</f>
        <v>0.88077209999999995</v>
      </c>
      <c r="L2015" s="3">
        <f>IFERROR(VLOOKUP(B2015,'Work hours'!$A$6:$G$3151,7,FALSE),"")</f>
        <v>34.24</v>
      </c>
      <c r="M2015" s="4">
        <f>IFERROR(VLOOKUP(B2015,Unemployment!$A$7:$D$3208,4,FALSE),"")</f>
        <v>4.5333333333333295E-2</v>
      </c>
      <c r="N2015" s="1">
        <f>IFERROR(VLOOKUP($B2015,Compensation!$A$5:$H$3867,6,FALSE),"")</f>
        <v>5826</v>
      </c>
      <c r="O2015" s="1">
        <f>IFERROR(VLOOKUP($B2015,Compensation!$A$5:$H$3867,7,FALSE),"")</f>
        <v>4983</v>
      </c>
      <c r="P2015" s="1">
        <f>IFERROR(VLOOKUP($B2015,Compensation!$A$5:$H$3867,8,FALSE),"")</f>
        <v>843</v>
      </c>
      <c r="Q2015" s="4">
        <f t="shared" si="254"/>
        <v>0.44388027792624263</v>
      </c>
      <c r="R2015" s="3">
        <f>IFERROR(VLOOKUP(B2015,Growth!$C$6:$G$1733,2,FALSE),"")</f>
        <v>4.5955565470000002</v>
      </c>
      <c r="S2015" s="6">
        <f t="shared" si="257"/>
        <v>3.0000000000001137E-2</v>
      </c>
      <c r="T2015" s="6">
        <f t="shared" si="258"/>
        <v>0.78786487218058809</v>
      </c>
      <c r="U2015" s="6">
        <f t="shared" si="259"/>
        <v>-1.0333333333333403</v>
      </c>
    </row>
    <row r="2016" spans="1:21" x14ac:dyDescent="0.2">
      <c r="A2016" t="str">
        <f t="shared" si="252"/>
        <v>Euro2019Q2</v>
      </c>
      <c r="B2016" t="s">
        <v>1481</v>
      </c>
      <c r="C2016" t="s">
        <v>24</v>
      </c>
      <c r="D2016" s="1">
        <v>2019</v>
      </c>
      <c r="E2016" s="1">
        <v>2</v>
      </c>
      <c r="F2016" s="1">
        <f t="shared" si="255"/>
        <v>78</v>
      </c>
      <c r="G2016" s="1">
        <v>12184.7</v>
      </c>
      <c r="H2016" s="1">
        <f t="shared" si="253"/>
        <v>13694.565568126045</v>
      </c>
      <c r="I2016" s="6">
        <f t="shared" si="256"/>
        <v>6.5624715200910693</v>
      </c>
      <c r="J2016" s="1">
        <f>IFERROR(VLOOKUP($B2016,Population!$A$2:$E$2577,5,FALSE),"")</f>
        <v>2086.8000000000002</v>
      </c>
      <c r="K2016" s="3">
        <f>IFERROR(VLOOKUP(A2016,'Exchange rates'!$A$6:$D$1909,4,FALSE),"")</f>
        <v>0.88974710000000001</v>
      </c>
      <c r="L2016" s="3">
        <f>IFERROR(VLOOKUP(B2016,'Work hours'!$A$6:$G$3151,7,FALSE),"")</f>
        <v>33.76</v>
      </c>
      <c r="M2016" s="4">
        <f>IFERROR(VLOOKUP(B2016,Unemployment!$A$7:$D$3208,4,FALSE),"")</f>
        <v>4.3666666666666701E-2</v>
      </c>
      <c r="N2016" s="1">
        <f>IFERROR(VLOOKUP($B2016,Compensation!$A$5:$H$3867,6,FALSE),"")</f>
        <v>6542</v>
      </c>
      <c r="O2016" s="1">
        <f>IFERROR(VLOOKUP($B2016,Compensation!$A$5:$H$3867,7,FALSE),"")</f>
        <v>5691</v>
      </c>
      <c r="P2016" s="1">
        <f>IFERROR(VLOOKUP($B2016,Compensation!$A$5:$H$3867,8,FALSE),"")</f>
        <v>850</v>
      </c>
      <c r="Q2016" s="4">
        <f t="shared" si="254"/>
        <v>0.46706115045918239</v>
      </c>
      <c r="R2016" s="3">
        <f>IFERROR(VLOOKUP(B2016,Growth!$C$6:$G$1733,2,FALSE),"")</f>
        <v>2.8303902509999999</v>
      </c>
      <c r="S2016" s="6">
        <f t="shared" si="257"/>
        <v>-0.17999999999999972</v>
      </c>
      <c r="T2016" s="6">
        <f t="shared" si="258"/>
        <v>1.7853920122298694</v>
      </c>
      <c r="U2016" s="6">
        <f t="shared" si="259"/>
        <v>-0.99999999999999956</v>
      </c>
    </row>
    <row r="2017" spans="1:21" x14ac:dyDescent="0.2">
      <c r="A2017" t="str">
        <f t="shared" si="252"/>
        <v>Euro2019Q3</v>
      </c>
      <c r="B2017" t="s">
        <v>1482</v>
      </c>
      <c r="C2017" t="s">
        <v>24</v>
      </c>
      <c r="D2017" s="1">
        <v>2019</v>
      </c>
      <c r="E2017" s="1">
        <v>3</v>
      </c>
      <c r="F2017" s="1">
        <f t="shared" si="255"/>
        <v>79</v>
      </c>
      <c r="G2017" s="1">
        <v>12541.6</v>
      </c>
      <c r="H2017" s="1">
        <f t="shared" si="253"/>
        <v>13940.289154071341</v>
      </c>
      <c r="I2017" s="6">
        <f t="shared" si="256"/>
        <v>6.6645738653111541</v>
      </c>
      <c r="J2017" s="1">
        <f>IFERROR(VLOOKUP($B2017,Population!$A$2:$E$2577,5,FALSE),"")</f>
        <v>2091.6999999999998</v>
      </c>
      <c r="K2017" s="3">
        <f>IFERROR(VLOOKUP(A2017,'Exchange rates'!$A$6:$D$1909,4,FALSE),"")</f>
        <v>0.89966570000000001</v>
      </c>
      <c r="L2017" s="3">
        <f>IFERROR(VLOOKUP(B2017,'Work hours'!$A$6:$G$3151,7,FALSE),"")</f>
        <v>32.25</v>
      </c>
      <c r="M2017" s="4">
        <f>IFERROR(VLOOKUP(B2017,Unemployment!$A$7:$D$3208,4,FALSE),"")</f>
        <v>4.8000000000000001E-2</v>
      </c>
      <c r="N2017" s="1">
        <f>IFERROR(VLOOKUP($B2017,Compensation!$A$5:$H$3867,6,FALSE),"")</f>
        <v>5949</v>
      </c>
      <c r="O2017" s="1">
        <f>IFERROR(VLOOKUP($B2017,Compensation!$A$5:$H$3867,7,FALSE),"")</f>
        <v>5095</v>
      </c>
      <c r="P2017" s="1">
        <f>IFERROR(VLOOKUP($B2017,Compensation!$A$5:$H$3867,8,FALSE),"")</f>
        <v>853</v>
      </c>
      <c r="Q2017" s="4">
        <f t="shared" si="254"/>
        <v>0.4062480066339223</v>
      </c>
      <c r="R2017" s="3">
        <f>IFERROR(VLOOKUP(B2017,Growth!$C$6:$G$1733,2,FALSE),"")</f>
        <v>3.1114813560000001</v>
      </c>
      <c r="S2017" s="6">
        <f t="shared" si="257"/>
        <v>0.67000000000000171</v>
      </c>
      <c r="T2017" s="6">
        <f t="shared" si="258"/>
        <v>0.62615168383485797</v>
      </c>
      <c r="U2017" s="6">
        <f t="shared" si="259"/>
        <v>-0.26666666666666994</v>
      </c>
    </row>
    <row r="2018" spans="1:21" x14ac:dyDescent="0.2">
      <c r="A2018" t="str">
        <f t="shared" si="252"/>
        <v>Euro2019Q4</v>
      </c>
      <c r="B2018" t="s">
        <v>1483</v>
      </c>
      <c r="C2018" t="s">
        <v>24</v>
      </c>
      <c r="D2018" s="1">
        <v>2019</v>
      </c>
      <c r="E2018" s="1">
        <v>4</v>
      </c>
      <c r="F2018" s="1">
        <f t="shared" si="255"/>
        <v>80</v>
      </c>
      <c r="G2018" s="1">
        <v>12580.9</v>
      </c>
      <c r="H2018" s="1">
        <f t="shared" si="253"/>
        <v>13929.117378962359</v>
      </c>
      <c r="I2018" s="6">
        <f t="shared" si="256"/>
        <v>6.6487433789796464</v>
      </c>
      <c r="J2018" s="1">
        <f>IFERROR(VLOOKUP($B2018,Population!$A$2:$E$2577,5,FALSE),"")</f>
        <v>2095</v>
      </c>
      <c r="K2018" s="3">
        <f>IFERROR(VLOOKUP(A2018,'Exchange rates'!$A$6:$D$1909,4,FALSE),"")</f>
        <v>0.90320869999999998</v>
      </c>
      <c r="L2018" s="3">
        <f>IFERROR(VLOOKUP(B2018,'Work hours'!$A$6:$G$3151,7,FALSE),"")</f>
        <v>34.26</v>
      </c>
      <c r="M2018" s="4">
        <f>IFERROR(VLOOKUP(B2018,Unemployment!$A$7:$D$3208,4,FALSE),"")</f>
        <v>4.0666666666666698E-2</v>
      </c>
      <c r="N2018" s="1">
        <f>IFERROR(VLOOKUP($B2018,Compensation!$A$5:$H$3867,6,FALSE),"")</f>
        <v>6265</v>
      </c>
      <c r="O2018" s="1">
        <f>IFERROR(VLOOKUP($B2018,Compensation!$A$5:$H$3867,7,FALSE),"")</f>
        <v>5360</v>
      </c>
      <c r="P2018" s="1">
        <f>IFERROR(VLOOKUP($B2018,Compensation!$A$5:$H$3867,8,FALSE),"")</f>
        <v>905</v>
      </c>
      <c r="Q2018" s="4">
        <f t="shared" si="254"/>
        <v>0.42604265195653729</v>
      </c>
      <c r="R2018" s="3">
        <f>IFERROR(VLOOKUP(B2018,Growth!$C$6:$G$1733,2,FALSE),"")</f>
        <v>3.1091523630000002</v>
      </c>
      <c r="S2018" s="6">
        <f t="shared" si="257"/>
        <v>-0.10999999999999943</v>
      </c>
      <c r="T2018" s="6">
        <f t="shared" si="258"/>
        <v>-9.2998295829427313E-3</v>
      </c>
      <c r="U2018" s="6">
        <f t="shared" si="259"/>
        <v>-0.40000000000000036</v>
      </c>
    </row>
    <row r="2019" spans="1:21" x14ac:dyDescent="0.2">
      <c r="A2019" t="str">
        <f t="shared" si="252"/>
        <v>Euro2020Q1</v>
      </c>
      <c r="B2019" t="s">
        <v>1484</v>
      </c>
      <c r="C2019" t="s">
        <v>24</v>
      </c>
      <c r="D2019" s="1">
        <v>2020</v>
      </c>
      <c r="E2019" s="1">
        <v>1</v>
      </c>
      <c r="F2019" s="1">
        <f t="shared" si="255"/>
        <v>81</v>
      </c>
      <c r="G2019" s="1">
        <v>11380.3</v>
      </c>
      <c r="H2019" s="1">
        <f t="shared" si="253"/>
        <v>12535.541674785731</v>
      </c>
      <c r="I2019" s="6">
        <f t="shared" si="256"/>
        <v>5.9792710111069551</v>
      </c>
      <c r="J2019" s="1">
        <f>IFERROR(VLOOKUP($B2019,Population!$A$2:$E$2577,5,FALSE),"")</f>
        <v>2096.5</v>
      </c>
      <c r="K2019" s="3">
        <f>IFERROR(VLOOKUP(A2019,'Exchange rates'!$A$6:$D$1909,4,FALSE),"")</f>
        <v>0.9078427</v>
      </c>
      <c r="L2019" s="3">
        <f>IFERROR(VLOOKUP(B2019,'Work hours'!$A$6:$G$3151,7,FALSE),"")</f>
        <v>33.46</v>
      </c>
      <c r="M2019" s="4">
        <f>IFERROR(VLOOKUP(B2019,Unemployment!$A$7:$D$3208,4,FALSE),"")</f>
        <v>4.2999999999999997E-2</v>
      </c>
      <c r="N2019" s="1">
        <f>IFERROR(VLOOKUP($B2019,Compensation!$A$5:$H$3867,6,FALSE),"")</f>
        <v>6036</v>
      </c>
      <c r="O2019" s="1">
        <f>IFERROR(VLOOKUP($B2019,Compensation!$A$5:$H$3867,7,FALSE),"")</f>
        <v>5162</v>
      </c>
      <c r="P2019" s="1">
        <f>IFERROR(VLOOKUP($B2019,Compensation!$A$5:$H$3867,8,FALSE),"")</f>
        <v>875</v>
      </c>
      <c r="Q2019" s="4">
        <f t="shared" si="254"/>
        <v>0.45359085437115015</v>
      </c>
      <c r="R2019" s="3">
        <f>IFERROR(VLOOKUP(B2019,Growth!$C$6:$G$1733,2,FALSE),"")</f>
        <v>-2.375453249</v>
      </c>
      <c r="S2019" s="6">
        <f t="shared" si="257"/>
        <v>-0.78000000000000114</v>
      </c>
      <c r="T2019" s="6">
        <f t="shared" si="258"/>
        <v>0.9710576444907526</v>
      </c>
      <c r="U2019" s="6">
        <f t="shared" si="259"/>
        <v>-0.23333333333332984</v>
      </c>
    </row>
    <row r="2020" spans="1:21" x14ac:dyDescent="0.2">
      <c r="A2020" t="str">
        <f t="shared" ref="A2020:A2083" si="260">_xlfn.TEXTJOIN(,TRUE,"Euro",D2020,"Q",E2020)</f>
        <v>Euro2020Q2</v>
      </c>
      <c r="B2020" t="s">
        <v>1485</v>
      </c>
      <c r="C2020" t="s">
        <v>24</v>
      </c>
      <c r="D2020" s="1">
        <v>2020</v>
      </c>
      <c r="E2020" s="1">
        <v>2</v>
      </c>
      <c r="F2020" s="1">
        <f t="shared" si="255"/>
        <v>82</v>
      </c>
      <c r="G2020" s="1">
        <v>11033.9</v>
      </c>
      <c r="H2020" s="1">
        <f t="shared" si="253"/>
        <v>12148.237140934811</v>
      </c>
      <c r="I2020" s="6">
        <f t="shared" si="256"/>
        <v>5.7884581602586422</v>
      </c>
      <c r="J2020" s="1">
        <f>IFERROR(VLOOKUP($B2020,Population!$A$2:$E$2577,5,FALSE),"")</f>
        <v>2098.6999999999998</v>
      </c>
      <c r="K2020" s="3">
        <f>IFERROR(VLOOKUP(A2020,'Exchange rates'!$A$6:$D$1909,4,FALSE),"")</f>
        <v>0.90827170000000002</v>
      </c>
      <c r="L2020" s="3">
        <f>IFERROR(VLOOKUP(B2020,'Work hours'!$A$6:$G$3151,7,FALSE),"")</f>
        <v>29.57</v>
      </c>
      <c r="M2020" s="4">
        <f>IFERROR(VLOOKUP(B2020,Unemployment!$A$7:$D$3208,4,FALSE),"")</f>
        <v>5.3333333333333302E-2</v>
      </c>
      <c r="N2020" s="1">
        <f>IFERROR(VLOOKUP($B2020,Compensation!$A$5:$H$3867,6,FALSE),"")</f>
        <v>6546</v>
      </c>
      <c r="O2020" s="1">
        <f>IFERROR(VLOOKUP($B2020,Compensation!$A$5:$H$3867,7,FALSE),"")</f>
        <v>5656</v>
      </c>
      <c r="P2020" s="1">
        <f>IFERROR(VLOOKUP($B2020,Compensation!$A$5:$H$3867,8,FALSE),"")</f>
        <v>889</v>
      </c>
      <c r="Q2020" s="4">
        <f t="shared" si="254"/>
        <v>0.51260207179691675</v>
      </c>
      <c r="R2020" s="3">
        <f>IFERROR(VLOOKUP(B2020,Growth!$C$6:$G$1733,2,FALSE),"")</f>
        <v>-11.572299084999999</v>
      </c>
      <c r="S2020" s="6">
        <f t="shared" si="257"/>
        <v>-4.1899999999999977</v>
      </c>
      <c r="T2020" s="6">
        <f t="shared" si="258"/>
        <v>4.5540921337734357</v>
      </c>
      <c r="U2020" s="6">
        <f t="shared" si="259"/>
        <v>0.96666666666666012</v>
      </c>
    </row>
    <row r="2021" spans="1:21" x14ac:dyDescent="0.2">
      <c r="A2021" t="str">
        <f t="shared" si="260"/>
        <v>Euro2020Q3</v>
      </c>
      <c r="B2021" t="s">
        <v>1486</v>
      </c>
      <c r="C2021" t="s">
        <v>24</v>
      </c>
      <c r="D2021" s="1">
        <v>2020</v>
      </c>
      <c r="E2021" s="1">
        <v>3</v>
      </c>
      <c r="F2021" s="1">
        <f t="shared" si="255"/>
        <v>83</v>
      </c>
      <c r="G2021" s="1">
        <v>12308.4</v>
      </c>
      <c r="H2021" s="1">
        <f t="shared" si="253"/>
        <v>14392.739222985725</v>
      </c>
      <c r="I2021" s="6">
        <f t="shared" si="256"/>
        <v>6.8348082548132414</v>
      </c>
      <c r="J2021" s="1">
        <f>IFERROR(VLOOKUP($B2021,Population!$A$2:$E$2577,5,FALSE),"")</f>
        <v>2105.8000000000002</v>
      </c>
      <c r="K2021" s="3">
        <f>IFERROR(VLOOKUP(A2021,'Exchange rates'!$A$6:$D$1909,4,FALSE),"")</f>
        <v>0.85518119999999997</v>
      </c>
      <c r="L2021" s="3">
        <f>IFERROR(VLOOKUP(B2021,'Work hours'!$A$6:$G$3151,7,FALSE),"")</f>
        <v>31.42</v>
      </c>
      <c r="M2021" s="4">
        <f>IFERROR(VLOOKUP(B2021,Unemployment!$A$7:$D$3208,4,FALSE),"")</f>
        <v>5.13333333333333E-2</v>
      </c>
      <c r="N2021" s="1">
        <f>IFERROR(VLOOKUP($B2021,Compensation!$A$5:$H$3867,6,FALSE),"")</f>
        <v>6002</v>
      </c>
      <c r="O2021" s="1">
        <f>IFERROR(VLOOKUP($B2021,Compensation!$A$5:$H$3867,7,FALSE),"")</f>
        <v>5133</v>
      </c>
      <c r="P2021" s="1">
        <f>IFERROR(VLOOKUP($B2021,Compensation!$A$5:$H$3867,8,FALSE),"")</f>
        <v>869</v>
      </c>
      <c r="Q2021" s="4">
        <f t="shared" si="254"/>
        <v>0.41703227064443793</v>
      </c>
      <c r="R2021" s="3">
        <f>IFERROR(VLOOKUP(B2021,Growth!$C$6:$G$1733,2,FALSE),"")</f>
        <v>-1.7078549679999999</v>
      </c>
      <c r="S2021" s="6">
        <f t="shared" si="257"/>
        <v>-0.82999999999999829</v>
      </c>
      <c r="T2021" s="6">
        <f t="shared" si="258"/>
        <v>1.0784264010515632</v>
      </c>
      <c r="U2021" s="6">
        <f t="shared" si="259"/>
        <v>0.33333333333332993</v>
      </c>
    </row>
    <row r="2022" spans="1:21" x14ac:dyDescent="0.2">
      <c r="A2022" t="str">
        <f t="shared" si="260"/>
        <v>Euro2020Q4</v>
      </c>
      <c r="B2022" t="s">
        <v>1487</v>
      </c>
      <c r="C2022" t="s">
        <v>24</v>
      </c>
      <c r="D2022" s="1">
        <v>2020</v>
      </c>
      <c r="E2022" s="1">
        <v>4</v>
      </c>
      <c r="F2022" s="1">
        <f t="shared" si="255"/>
        <v>84</v>
      </c>
      <c r="G2022" s="1">
        <v>12298.1</v>
      </c>
      <c r="H2022" s="1">
        <f t="shared" si="253"/>
        <v>14660.30287381561</v>
      </c>
      <c r="I2022" s="6">
        <f t="shared" si="256"/>
        <v>6.9473523238629564</v>
      </c>
      <c r="J2022" s="1">
        <f>IFERROR(VLOOKUP($B2022,Population!$A$2:$E$2577,5,FALSE),"")</f>
        <v>2110.1999999999998</v>
      </c>
      <c r="K2022" s="3">
        <f>IFERROR(VLOOKUP(A2022,'Exchange rates'!$A$6:$D$1909,4,FALSE),"")</f>
        <v>0.83887080000000003</v>
      </c>
      <c r="L2022" s="3">
        <f>IFERROR(VLOOKUP(B2022,'Work hours'!$A$6:$G$3151,7,FALSE),"")</f>
        <v>33.65</v>
      </c>
      <c r="M2022" s="4">
        <f>IFERROR(VLOOKUP(B2022,Unemployment!$A$7:$D$3208,4,FALSE),"")</f>
        <v>5.1666666666666694E-2</v>
      </c>
      <c r="N2022" s="1">
        <f>IFERROR(VLOOKUP($B2022,Compensation!$A$5:$H$3867,6,FALSE),"")</f>
        <v>6629</v>
      </c>
      <c r="O2022" s="1">
        <f>IFERROR(VLOOKUP($B2022,Compensation!$A$5:$H$3867,7,FALSE),"")</f>
        <v>5654</v>
      </c>
      <c r="P2022" s="1">
        <f>IFERROR(VLOOKUP($B2022,Compensation!$A$5:$H$3867,8,FALSE),"")</f>
        <v>975</v>
      </c>
      <c r="Q2022" s="4">
        <f t="shared" si="254"/>
        <v>0.4597458143940934</v>
      </c>
      <c r="R2022" s="3">
        <f>IFERROR(VLOOKUP(B2022,Growth!$C$6:$G$1733,2,FALSE),"")</f>
        <v>-4.0952940099999999</v>
      </c>
      <c r="S2022" s="6">
        <f t="shared" si="257"/>
        <v>-0.60999999999999943</v>
      </c>
      <c r="T2022" s="6">
        <f t="shared" si="258"/>
        <v>3.3703162437556111</v>
      </c>
      <c r="U2022" s="6">
        <f t="shared" si="259"/>
        <v>1.0999999999999996</v>
      </c>
    </row>
    <row r="2023" spans="1:21" x14ac:dyDescent="0.2">
      <c r="A2023" t="str">
        <f t="shared" si="260"/>
        <v>Euro2021Q1</v>
      </c>
      <c r="B2023" t="s">
        <v>1488</v>
      </c>
      <c r="C2023" t="s">
        <v>24</v>
      </c>
      <c r="D2023" s="1">
        <v>2021</v>
      </c>
      <c r="E2023" s="1">
        <v>1</v>
      </c>
      <c r="F2023" s="1">
        <f t="shared" si="255"/>
        <v>85</v>
      </c>
      <c r="G2023" s="1">
        <v>11605.6</v>
      </c>
      <c r="H2023" s="1">
        <f t="shared" si="253"/>
        <v>13988.652239834464</v>
      </c>
      <c r="I2023" s="6">
        <f t="shared" si="256"/>
        <v>6.635668250953211</v>
      </c>
      <c r="J2023" s="1">
        <f>IFERROR(VLOOKUP($B2023,Population!$A$2:$E$2577,5,FALSE),"")</f>
        <v>2108.1</v>
      </c>
      <c r="K2023" s="3">
        <f>IFERROR(VLOOKUP(A2023,'Exchange rates'!$A$6:$D$1909,4,FALSE),"")</f>
        <v>0.82964389999999999</v>
      </c>
      <c r="L2023" s="3">
        <f>IFERROR(VLOOKUP(B2023,'Work hours'!$A$6:$G$3151,7,FALSE),"")</f>
        <v>38.5</v>
      </c>
      <c r="M2023" s="4">
        <f>IFERROR(VLOOKUP(B2023,Unemployment!$A$7:$D$3208,4,FALSE),"")</f>
        <v>5.3333333333333302E-2</v>
      </c>
      <c r="N2023" s="1">
        <f>IFERROR(VLOOKUP($B2023,Compensation!$A$5:$H$3867,6,FALSE),"")</f>
        <v>6522</v>
      </c>
      <c r="O2023" s="1">
        <f>IFERROR(VLOOKUP($B2023,Compensation!$A$5:$H$3867,7,FALSE),"")</f>
        <v>5561</v>
      </c>
      <c r="P2023" s="1">
        <f>IFERROR(VLOOKUP($B2023,Compensation!$A$5:$H$3867,8,FALSE),"")</f>
        <v>961</v>
      </c>
      <c r="Q2023" s="4">
        <f t="shared" si="254"/>
        <v>0.47916523057834148</v>
      </c>
      <c r="R2023" s="3">
        <f>IFERROR(VLOOKUP(B2023,Growth!$C$6:$G$1733,2,FALSE),"")</f>
        <v>2.4220939819999998</v>
      </c>
      <c r="S2023" s="6">
        <f t="shared" si="257"/>
        <v>5.0399999999999991</v>
      </c>
      <c r="T2023" s="6">
        <f t="shared" si="258"/>
        <v>2.5574376207191332</v>
      </c>
      <c r="U2023" s="6">
        <f t="shared" si="259"/>
        <v>1.0333333333333306</v>
      </c>
    </row>
    <row r="2024" spans="1:21" x14ac:dyDescent="0.2">
      <c r="A2024" t="str">
        <f t="shared" si="260"/>
        <v>Euro2021Q2</v>
      </c>
      <c r="B2024" t="s">
        <v>1489</v>
      </c>
      <c r="C2024" t="s">
        <v>24</v>
      </c>
      <c r="D2024" s="1">
        <v>2021</v>
      </c>
      <c r="E2024" s="1">
        <v>2</v>
      </c>
      <c r="F2024" s="1">
        <f t="shared" si="255"/>
        <v>86</v>
      </c>
      <c r="G2024" s="1">
        <v>13110.3</v>
      </c>
      <c r="H2024" s="1">
        <f t="shared" si="253"/>
        <v>15801.980999968902</v>
      </c>
      <c r="I2024" s="6">
        <f t="shared" si="256"/>
        <v>7.4993977504479634</v>
      </c>
      <c r="J2024" s="1">
        <f>IFERROR(VLOOKUP($B2024,Population!$A$2:$E$2577,5,FALSE),"")</f>
        <v>2107.1</v>
      </c>
      <c r="K2024" s="3">
        <f>IFERROR(VLOOKUP(A2024,'Exchange rates'!$A$6:$D$1909,4,FALSE),"")</f>
        <v>0.8296618</v>
      </c>
      <c r="L2024" s="3">
        <f>IFERROR(VLOOKUP(B2024,'Work hours'!$A$6:$G$3151,7,FALSE),"")</f>
        <v>37.700000000000003</v>
      </c>
      <c r="M2024" s="4">
        <f>IFERROR(VLOOKUP(B2024,Unemployment!$A$7:$D$3208,4,FALSE),"")</f>
        <v>4.5666666666666703E-2</v>
      </c>
      <c r="N2024" s="1">
        <f>IFERROR(VLOOKUP($B2024,Compensation!$A$5:$H$3867,6,FALSE),"")</f>
        <v>7404</v>
      </c>
      <c r="O2024" s="1">
        <f>IFERROR(VLOOKUP($B2024,Compensation!$A$5:$H$3867,7,FALSE),"")</f>
        <v>6418</v>
      </c>
      <c r="P2024" s="1">
        <f>IFERROR(VLOOKUP($B2024,Compensation!$A$5:$H$3867,8,FALSE),"")</f>
        <v>985</v>
      </c>
      <c r="Q2024" s="4">
        <f t="shared" si="254"/>
        <v>0.48953875960122961</v>
      </c>
      <c r="R2024" s="3">
        <f>IFERROR(VLOOKUP(B2024,Growth!$C$6:$G$1733,2,FALSE),"")</f>
        <v>15.723489281000001</v>
      </c>
      <c r="S2024" s="6">
        <f t="shared" si="257"/>
        <v>8.1300000000000026</v>
      </c>
      <c r="T2024" s="6">
        <f t="shared" si="258"/>
        <v>-2.3063312195687136</v>
      </c>
      <c r="U2024" s="6">
        <f t="shared" si="259"/>
        <v>-0.76666666666665995</v>
      </c>
    </row>
    <row r="2025" spans="1:21" x14ac:dyDescent="0.2">
      <c r="A2025" t="str">
        <f t="shared" si="260"/>
        <v>Euro2021Q3</v>
      </c>
      <c r="B2025" t="s">
        <v>1490</v>
      </c>
      <c r="C2025" t="s">
        <v>24</v>
      </c>
      <c r="D2025" s="1">
        <v>2021</v>
      </c>
      <c r="E2025" s="1">
        <v>3</v>
      </c>
      <c r="F2025" s="1">
        <f t="shared" si="255"/>
        <v>87</v>
      </c>
      <c r="G2025" s="1">
        <v>13483</v>
      </c>
      <c r="H2025" s="1">
        <f t="shared" si="253"/>
        <v>15892.741733104487</v>
      </c>
      <c r="I2025" s="6">
        <f t="shared" si="256"/>
        <v>7.5396089629984751</v>
      </c>
      <c r="J2025" s="1">
        <f>IFERROR(VLOOKUP($B2025,Population!$A$2:$E$2577,5,FALSE),"")</f>
        <v>2107.9</v>
      </c>
      <c r="K2025" s="3">
        <f>IFERROR(VLOOKUP(A2025,'Exchange rates'!$A$6:$D$1909,4,FALSE),"")</f>
        <v>0.84837470000000004</v>
      </c>
      <c r="L2025" s="3">
        <f>IFERROR(VLOOKUP(B2025,'Work hours'!$A$6:$G$3151,7,FALSE),"")</f>
        <v>38.9</v>
      </c>
      <c r="M2025" s="4">
        <f>IFERROR(VLOOKUP(B2025,Unemployment!$A$7:$D$3208,4,FALSE),"")</f>
        <v>4.4999999999999998E-2</v>
      </c>
      <c r="N2025" s="1">
        <f>IFERROR(VLOOKUP($B2025,Compensation!$A$5:$H$3867,6,FALSE),"")</f>
        <v>6619</v>
      </c>
      <c r="O2025" s="1">
        <f>IFERROR(VLOOKUP($B2025,Compensation!$A$5:$H$3867,7,FALSE),"")</f>
        <v>5654</v>
      </c>
      <c r="P2025" s="1">
        <f>IFERROR(VLOOKUP($B2025,Compensation!$A$5:$H$3867,8,FALSE),"")</f>
        <v>965</v>
      </c>
      <c r="Q2025" s="4">
        <f t="shared" si="254"/>
        <v>0.41934287621449234</v>
      </c>
      <c r="R2025" s="3">
        <f>IFERROR(VLOOKUP(B2025,Growth!$C$6:$G$1733,2,FALSE),"")</f>
        <v>5.3882462369999997</v>
      </c>
      <c r="S2025" s="6">
        <f t="shared" si="257"/>
        <v>7.4799999999999969</v>
      </c>
      <c r="T2025" s="6">
        <f t="shared" si="258"/>
        <v>0.23106055700544137</v>
      </c>
      <c r="U2025" s="6">
        <f t="shared" si="259"/>
        <v>-0.6333333333333302</v>
      </c>
    </row>
    <row r="2026" spans="1:21" x14ac:dyDescent="0.2">
      <c r="A2026" t="str">
        <f t="shared" si="260"/>
        <v>Euro2021Q4</v>
      </c>
      <c r="B2026" t="s">
        <v>1491</v>
      </c>
      <c r="C2026" t="s">
        <v>24</v>
      </c>
      <c r="D2026" s="1">
        <v>2021</v>
      </c>
      <c r="E2026" s="1">
        <v>4</v>
      </c>
      <c r="F2026" s="1">
        <f t="shared" si="255"/>
        <v>88</v>
      </c>
      <c r="G2026" s="1">
        <v>14009.2</v>
      </c>
      <c r="H2026" s="1">
        <f t="shared" si="253"/>
        <v>16019.062057228024</v>
      </c>
      <c r="I2026" s="6">
        <f t="shared" si="256"/>
        <v>7.5995360582703277</v>
      </c>
      <c r="J2026" s="1">
        <f>IFERROR(VLOOKUP($B2026,Population!$A$2:$E$2577,5,FALSE),"")</f>
        <v>2107.9</v>
      </c>
      <c r="K2026" s="3">
        <f>IFERROR(VLOOKUP(A2026,'Exchange rates'!$A$6:$D$1909,4,FALSE),"")</f>
        <v>0.87453309999999995</v>
      </c>
      <c r="L2026" s="3">
        <f>IFERROR(VLOOKUP(B2026,'Work hours'!$A$6:$G$3151,7,FALSE),"")</f>
        <v>38.6</v>
      </c>
      <c r="M2026" s="4">
        <f>IFERROR(VLOOKUP(B2026,Unemployment!$A$7:$D$3208,4,FALSE),"")</f>
        <v>4.5666666666666703E-2</v>
      </c>
      <c r="N2026" s="1">
        <f>IFERROR(VLOOKUP($B2026,Compensation!$A$5:$H$3867,6,FALSE),"")</f>
        <v>6999</v>
      </c>
      <c r="O2026" s="1">
        <f>IFERROR(VLOOKUP($B2026,Compensation!$A$5:$H$3867,7,FALSE),"")</f>
        <v>5969</v>
      </c>
      <c r="P2026" s="1">
        <f>IFERROR(VLOOKUP($B2026,Compensation!$A$5:$H$3867,8,FALSE),"")</f>
        <v>1030</v>
      </c>
      <c r="Q2026" s="4">
        <f t="shared" si="254"/>
        <v>0.42607714930188728</v>
      </c>
      <c r="R2026" s="3">
        <f>IFERROR(VLOOKUP(B2026,Growth!$C$6:$G$1733,2,FALSE),"")</f>
        <v>10.348976518000001</v>
      </c>
      <c r="S2026" s="6">
        <f t="shared" si="257"/>
        <v>4.9500000000000028</v>
      </c>
      <c r="T2026" s="6">
        <f t="shared" si="258"/>
        <v>-3.3668665092206118</v>
      </c>
      <c r="U2026" s="6">
        <f t="shared" si="259"/>
        <v>-0.5999999999999992</v>
      </c>
    </row>
    <row r="2027" spans="1:21" x14ac:dyDescent="0.2">
      <c r="A2027" t="str">
        <f t="shared" si="260"/>
        <v>Euro2000Q1</v>
      </c>
      <c r="B2027" t="s">
        <v>2725</v>
      </c>
      <c r="C2027" t="s">
        <v>25</v>
      </c>
      <c r="D2027" s="1">
        <v>2000</v>
      </c>
      <c r="E2027" s="1">
        <v>1</v>
      </c>
      <c r="F2027" s="1">
        <f t="shared" si="255"/>
        <v>1</v>
      </c>
      <c r="G2027" s="1">
        <v>153800</v>
      </c>
      <c r="H2027" s="1">
        <f t="shared" si="253"/>
        <v>151841.24790206339</v>
      </c>
      <c r="I2027" s="6">
        <f t="shared" si="256"/>
        <v>3.7511487033164039</v>
      </c>
      <c r="J2027" s="1">
        <f>IFERROR(VLOOKUP($B2027,Population!$A$2:$E$2577,5,FALSE),"")</f>
        <v>40478.6</v>
      </c>
      <c r="K2027" s="3">
        <f>IFERROR(VLOOKUP(A2027,'Exchange rates'!$A$6:$D$1909,4,FALSE),"")</f>
        <v>1.0128999999999999</v>
      </c>
      <c r="L2027" s="3">
        <f>IFERROR(VLOOKUP(B2027,'Work hours'!$A$6:$G$3151,7,FALSE),"")</f>
        <v>39.299999999999997</v>
      </c>
      <c r="M2027" s="4">
        <f>IFERROR(VLOOKUP(B2027,Unemployment!$A$7:$D$3208,4,FALSE),"")</f>
        <v>0.12466666666666701</v>
      </c>
      <c r="N2027" s="1">
        <f>IFERROR(VLOOKUP($B2027,Compensation!$A$5:$H$3867,6,FALSE),"")</f>
        <v>73952</v>
      </c>
      <c r="O2027" s="1">
        <f>IFERROR(VLOOKUP($B2027,Compensation!$A$5:$H$3867,7,FALSE),"")</f>
        <v>57228</v>
      </c>
      <c r="P2027" s="1">
        <f>IFERROR(VLOOKUP($B2027,Compensation!$A$5:$H$3867,8,FALSE),"")</f>
        <v>16724</v>
      </c>
      <c r="Q2027" s="4">
        <f t="shared" si="254"/>
        <v>0.37209362808842655</v>
      </c>
      <c r="R2027" s="3">
        <f>IFERROR(VLOOKUP(B2027,Growth!$C$6:$G$1733,2,FALSE),"")</f>
        <v>5.353171143</v>
      </c>
      <c r="S2027" s="6" t="str">
        <f t="shared" si="257"/>
        <v/>
      </c>
      <c r="T2027" s="6" t="str">
        <f t="shared" si="258"/>
        <v/>
      </c>
      <c r="U2027" s="6" t="str">
        <f t="shared" si="259"/>
        <v/>
      </c>
    </row>
    <row r="2028" spans="1:21" x14ac:dyDescent="0.2">
      <c r="A2028" t="str">
        <f t="shared" si="260"/>
        <v>Euro2000Q2</v>
      </c>
      <c r="B2028" t="s">
        <v>2724</v>
      </c>
      <c r="C2028" t="s">
        <v>25</v>
      </c>
      <c r="D2028" s="1">
        <v>2000</v>
      </c>
      <c r="E2028" s="1">
        <v>2</v>
      </c>
      <c r="F2028" s="1">
        <f t="shared" si="255"/>
        <v>2</v>
      </c>
      <c r="G2028" s="1">
        <v>162872</v>
      </c>
      <c r="H2028" s="1">
        <f t="shared" si="253"/>
        <v>152103.24253197844</v>
      </c>
      <c r="I2028" s="6">
        <f t="shared" si="256"/>
        <v>3.7531890948117383</v>
      </c>
      <c r="J2028" s="1">
        <f>IFERROR(VLOOKUP($B2028,Population!$A$2:$E$2577,5,FALSE),"")</f>
        <v>40526.400000000001</v>
      </c>
      <c r="K2028" s="3">
        <f>IFERROR(VLOOKUP(A2028,'Exchange rates'!$A$6:$D$1909,4,FALSE),"")</f>
        <v>1.0707990000000001</v>
      </c>
      <c r="L2028" s="3">
        <f>IFERROR(VLOOKUP(B2028,'Work hours'!$A$6:$G$3151,7,FALSE),"")</f>
        <v>38.4</v>
      </c>
      <c r="M2028" s="4">
        <f>IFERROR(VLOOKUP(B2028,Unemployment!$A$7:$D$3208,4,FALSE),"")</f>
        <v>0.119333333333333</v>
      </c>
      <c r="N2028" s="1">
        <f>IFERROR(VLOOKUP($B2028,Compensation!$A$5:$H$3867,6,FALSE),"")</f>
        <v>79433</v>
      </c>
      <c r="O2028" s="1">
        <f>IFERROR(VLOOKUP($B2028,Compensation!$A$5:$H$3867,7,FALSE),"")</f>
        <v>61973</v>
      </c>
      <c r="P2028" s="1">
        <f>IFERROR(VLOOKUP($B2028,Compensation!$A$5:$H$3867,8,FALSE),"")</f>
        <v>17460</v>
      </c>
      <c r="Q2028" s="4">
        <f t="shared" si="254"/>
        <v>0.3805012525173142</v>
      </c>
      <c r="R2028" s="3">
        <f>IFERROR(VLOOKUP(B2028,Growth!$C$6:$G$1733,2,FALSE),"")</f>
        <v>5.4217742400000004</v>
      </c>
      <c r="S2028" s="6" t="str">
        <f t="shared" si="257"/>
        <v/>
      </c>
      <c r="T2028" s="6" t="str">
        <f t="shared" si="258"/>
        <v/>
      </c>
      <c r="U2028" s="6" t="str">
        <f t="shared" si="259"/>
        <v/>
      </c>
    </row>
    <row r="2029" spans="1:21" x14ac:dyDescent="0.2">
      <c r="A2029" t="str">
        <f t="shared" si="260"/>
        <v>Euro2000Q3</v>
      </c>
      <c r="B2029" t="s">
        <v>2723</v>
      </c>
      <c r="C2029" t="s">
        <v>25</v>
      </c>
      <c r="D2029" s="1">
        <v>2000</v>
      </c>
      <c r="E2029" s="1">
        <v>3</v>
      </c>
      <c r="F2029" s="1">
        <f t="shared" si="255"/>
        <v>3</v>
      </c>
      <c r="G2029" s="1">
        <v>158993</v>
      </c>
      <c r="H2029" s="1">
        <f t="shared" si="253"/>
        <v>143679.36583100032</v>
      </c>
      <c r="I2029" s="6">
        <f t="shared" si="256"/>
        <v>3.5406796969659711</v>
      </c>
      <c r="J2029" s="1">
        <f>IFERROR(VLOOKUP($B2029,Population!$A$2:$E$2577,5,FALSE),"")</f>
        <v>40579.599999999999</v>
      </c>
      <c r="K2029" s="3">
        <f>IFERROR(VLOOKUP(A2029,'Exchange rates'!$A$6:$D$1909,4,FALSE),"")</f>
        <v>1.106582</v>
      </c>
      <c r="L2029" s="3">
        <f>IFERROR(VLOOKUP(B2029,'Work hours'!$A$6:$G$3151,7,FALSE),"")</f>
        <v>39.6</v>
      </c>
      <c r="M2029" s="4">
        <f>IFERROR(VLOOKUP(B2029,Unemployment!$A$7:$D$3208,4,FALSE),"")</f>
        <v>0.11800000000000001</v>
      </c>
      <c r="N2029" s="1">
        <f>IFERROR(VLOOKUP($B2029,Compensation!$A$5:$H$3867,6,FALSE),"")</f>
        <v>78597</v>
      </c>
      <c r="O2029" s="1">
        <f>IFERROR(VLOOKUP($B2029,Compensation!$A$5:$H$3867,7,FALSE),"")</f>
        <v>60604</v>
      </c>
      <c r="P2029" s="1">
        <f>IFERROR(VLOOKUP($B2029,Compensation!$A$5:$H$3867,8,FALSE),"")</f>
        <v>17993</v>
      </c>
      <c r="Q2029" s="4">
        <f t="shared" si="254"/>
        <v>0.38117401395029971</v>
      </c>
      <c r="R2029" s="3">
        <f>IFERROR(VLOOKUP(B2029,Growth!$C$6:$G$1733,2,FALSE),"")</f>
        <v>5.1613920420000001</v>
      </c>
      <c r="S2029" s="6" t="str">
        <f t="shared" si="257"/>
        <v/>
      </c>
      <c r="T2029" s="6" t="str">
        <f t="shared" si="258"/>
        <v/>
      </c>
      <c r="U2029" s="6" t="str">
        <f t="shared" si="259"/>
        <v/>
      </c>
    </row>
    <row r="2030" spans="1:21" x14ac:dyDescent="0.2">
      <c r="A2030" t="str">
        <f t="shared" si="260"/>
        <v>Euro2000Q4</v>
      </c>
      <c r="B2030" t="s">
        <v>2722</v>
      </c>
      <c r="C2030" t="s">
        <v>25</v>
      </c>
      <c r="D2030" s="1">
        <v>2000</v>
      </c>
      <c r="E2030" s="1">
        <v>4</v>
      </c>
      <c r="F2030" s="1">
        <f t="shared" si="255"/>
        <v>4</v>
      </c>
      <c r="G2030" s="1">
        <v>172186</v>
      </c>
      <c r="H2030" s="1">
        <f t="shared" si="253"/>
        <v>149713.54739532023</v>
      </c>
      <c r="I2030" s="6">
        <f t="shared" si="256"/>
        <v>3.6845309820914092</v>
      </c>
      <c r="J2030" s="1">
        <f>IFERROR(VLOOKUP($B2030,Population!$A$2:$E$2577,5,FALSE),"")</f>
        <v>40633</v>
      </c>
      <c r="K2030" s="3">
        <f>IFERROR(VLOOKUP(A2030,'Exchange rates'!$A$6:$D$1909,4,FALSE),"")</f>
        <v>1.1501030000000001</v>
      </c>
      <c r="L2030" s="3">
        <f>IFERROR(VLOOKUP(B2030,'Work hours'!$A$6:$G$3151,7,FALSE),"")</f>
        <v>37.4</v>
      </c>
      <c r="M2030" s="4">
        <f>IFERROR(VLOOKUP(B2030,Unemployment!$A$7:$D$3208,4,FALSE),"")</f>
        <v>0.114666666666667</v>
      </c>
      <c r="N2030" s="1">
        <f>IFERROR(VLOOKUP($B2030,Compensation!$A$5:$H$3867,6,FALSE),"")</f>
        <v>84242</v>
      </c>
      <c r="O2030" s="1">
        <f>IFERROR(VLOOKUP($B2030,Compensation!$A$5:$H$3867,7,FALSE),"")</f>
        <v>66048</v>
      </c>
      <c r="P2030" s="1">
        <f>IFERROR(VLOOKUP($B2030,Compensation!$A$5:$H$3867,8,FALSE),"")</f>
        <v>18194</v>
      </c>
      <c r="Q2030" s="4">
        <f t="shared" si="254"/>
        <v>0.38358519275667013</v>
      </c>
      <c r="R2030" s="3">
        <f>IFERROR(VLOOKUP(B2030,Growth!$C$6:$G$1733,2,FALSE),"")</f>
        <v>5.0540509890000003</v>
      </c>
      <c r="S2030" s="6" t="str">
        <f t="shared" si="257"/>
        <v/>
      </c>
      <c r="T2030" s="6" t="str">
        <f t="shared" si="258"/>
        <v/>
      </c>
      <c r="U2030" s="6" t="str">
        <f t="shared" si="259"/>
        <v/>
      </c>
    </row>
    <row r="2031" spans="1:21" x14ac:dyDescent="0.2">
      <c r="A2031" t="str">
        <f t="shared" si="260"/>
        <v>Euro2001Q1</v>
      </c>
      <c r="B2031" t="s">
        <v>2721</v>
      </c>
      <c r="C2031" t="s">
        <v>25</v>
      </c>
      <c r="D2031" s="1">
        <v>2001</v>
      </c>
      <c r="E2031" s="1">
        <v>1</v>
      </c>
      <c r="F2031" s="1">
        <f t="shared" si="255"/>
        <v>5</v>
      </c>
      <c r="G2031" s="1">
        <v>166581</v>
      </c>
      <c r="H2031" s="1">
        <f t="shared" si="253"/>
        <v>153695.90389681084</v>
      </c>
      <c r="I2031" s="6">
        <f t="shared" si="256"/>
        <v>3.7787260632544335</v>
      </c>
      <c r="J2031" s="1">
        <f>IFERROR(VLOOKUP($B2031,Population!$A$2:$E$2577,5,FALSE),"")</f>
        <v>40674</v>
      </c>
      <c r="K2031" s="3">
        <f>IFERROR(VLOOKUP(A2031,'Exchange rates'!$A$6:$D$1909,4,FALSE),"")</f>
        <v>1.0838350000000001</v>
      </c>
      <c r="L2031" s="3">
        <f>IFERROR(VLOOKUP(B2031,'Work hours'!$A$6:$G$3151,7,FALSE),"")</f>
        <v>39.200000000000003</v>
      </c>
      <c r="M2031" s="4">
        <f>IFERROR(VLOOKUP(B2031,Unemployment!$A$7:$D$3208,4,FALSE),"")</f>
        <v>0.10666666666666699</v>
      </c>
      <c r="N2031" s="1">
        <f>IFERROR(VLOOKUP($B2031,Compensation!$A$5:$H$3867,6,FALSE),"")</f>
        <v>79297</v>
      </c>
      <c r="O2031" s="1">
        <f>IFERROR(VLOOKUP($B2031,Compensation!$A$5:$H$3867,7,FALSE),"")</f>
        <v>61200</v>
      </c>
      <c r="P2031" s="1">
        <f>IFERROR(VLOOKUP($B2031,Compensation!$A$5:$H$3867,8,FALSE),"")</f>
        <v>18097</v>
      </c>
      <c r="Q2031" s="4">
        <f t="shared" si="254"/>
        <v>0.36738883786266141</v>
      </c>
      <c r="R2031" s="3">
        <f>IFERROR(VLOOKUP(B2031,Growth!$C$6:$G$1733,2,FALSE),"")</f>
        <v>4.4975796209999999</v>
      </c>
      <c r="S2031" s="6">
        <f t="shared" si="257"/>
        <v>-9.9999999999994316E-2</v>
      </c>
      <c r="T2031" s="6">
        <f t="shared" si="258"/>
        <v>-0.47047902257651431</v>
      </c>
      <c r="U2031" s="6">
        <f t="shared" si="259"/>
        <v>-1.8000000000000016</v>
      </c>
    </row>
    <row r="2032" spans="1:21" x14ac:dyDescent="0.2">
      <c r="A2032" t="str">
        <f t="shared" si="260"/>
        <v>Euro2001Q2</v>
      </c>
      <c r="B2032" t="s">
        <v>2720</v>
      </c>
      <c r="C2032" t="s">
        <v>25</v>
      </c>
      <c r="D2032" s="1">
        <v>2001</v>
      </c>
      <c r="E2032" s="1">
        <v>2</v>
      </c>
      <c r="F2032" s="1">
        <f t="shared" si="255"/>
        <v>6</v>
      </c>
      <c r="G2032" s="1">
        <v>176446</v>
      </c>
      <c r="H2032" s="1">
        <f t="shared" si="253"/>
        <v>154179.94855017753</v>
      </c>
      <c r="I2032" s="6">
        <f t="shared" si="256"/>
        <v>3.7862980206573478</v>
      </c>
      <c r="J2032" s="1">
        <f>IFERROR(VLOOKUP($B2032,Population!$A$2:$E$2577,5,FALSE),"")</f>
        <v>40720.5</v>
      </c>
      <c r="K2032" s="3">
        <f>IFERROR(VLOOKUP(A2032,'Exchange rates'!$A$6:$D$1909,4,FALSE),"")</f>
        <v>1.1444160000000001</v>
      </c>
      <c r="L2032" s="3">
        <f>IFERROR(VLOOKUP(B2032,'Work hours'!$A$6:$G$3151,7,FALSE),"")</f>
        <v>38.299999999999997</v>
      </c>
      <c r="M2032" s="4">
        <f>IFERROR(VLOOKUP(B2032,Unemployment!$A$7:$D$3208,4,FALSE),"")</f>
        <v>0.105</v>
      </c>
      <c r="N2032" s="1">
        <f>IFERROR(VLOOKUP($B2032,Compensation!$A$5:$H$3867,6,FALSE),"")</f>
        <v>84374</v>
      </c>
      <c r="O2032" s="1">
        <f>IFERROR(VLOOKUP($B2032,Compensation!$A$5:$H$3867,7,FALSE),"")</f>
        <v>65971</v>
      </c>
      <c r="P2032" s="1">
        <f>IFERROR(VLOOKUP($B2032,Compensation!$A$5:$H$3867,8,FALSE),"")</f>
        <v>18403</v>
      </c>
      <c r="Q2032" s="4">
        <f t="shared" si="254"/>
        <v>0.37388776169479615</v>
      </c>
      <c r="R2032" s="3">
        <f>IFERROR(VLOOKUP(B2032,Growth!$C$6:$G$1733,2,FALSE),"")</f>
        <v>3.9682211660000002</v>
      </c>
      <c r="S2032" s="6">
        <f t="shared" si="257"/>
        <v>-0.10000000000000142</v>
      </c>
      <c r="T2032" s="6">
        <f t="shared" si="258"/>
        <v>-0.66134908225180533</v>
      </c>
      <c r="U2032" s="6">
        <f t="shared" si="259"/>
        <v>-1.4333333333333003</v>
      </c>
    </row>
    <row r="2033" spans="1:21" x14ac:dyDescent="0.2">
      <c r="A2033" t="str">
        <f t="shared" si="260"/>
        <v>Euro2001Q3</v>
      </c>
      <c r="B2033" t="s">
        <v>2719</v>
      </c>
      <c r="C2033" t="s">
        <v>25</v>
      </c>
      <c r="D2033" s="1">
        <v>2001</v>
      </c>
      <c r="E2033" s="1">
        <v>3</v>
      </c>
      <c r="F2033" s="1">
        <f t="shared" si="255"/>
        <v>7</v>
      </c>
      <c r="G2033" s="1">
        <v>171995</v>
      </c>
      <c r="H2033" s="1">
        <f t="shared" si="253"/>
        <v>153322.46970456041</v>
      </c>
      <c r="I2033" s="6">
        <f t="shared" si="256"/>
        <v>3.760161609411544</v>
      </c>
      <c r="J2033" s="1">
        <f>IFERROR(VLOOKUP($B2033,Population!$A$2:$E$2577,5,FALSE),"")</f>
        <v>40775.5</v>
      </c>
      <c r="K2033" s="3">
        <f>IFERROR(VLOOKUP(A2033,'Exchange rates'!$A$6:$D$1909,4,FALSE),"")</f>
        <v>1.1217859999999999</v>
      </c>
      <c r="L2033" s="3">
        <f>IFERROR(VLOOKUP(B2033,'Work hours'!$A$6:$G$3151,7,FALSE),"")</f>
        <v>39.6</v>
      </c>
      <c r="M2033" s="4">
        <f>IFERROR(VLOOKUP(B2033,Unemployment!$A$7:$D$3208,4,FALSE),"")</f>
        <v>0.105333333333333</v>
      </c>
      <c r="N2033" s="1">
        <f>IFERROR(VLOOKUP($B2033,Compensation!$A$5:$H$3867,6,FALSE),"")</f>
        <v>83438</v>
      </c>
      <c r="O2033" s="1">
        <f>IFERROR(VLOOKUP($B2033,Compensation!$A$5:$H$3867,7,FALSE),"")</f>
        <v>64530</v>
      </c>
      <c r="P2033" s="1">
        <f>IFERROR(VLOOKUP($B2033,Compensation!$A$5:$H$3867,8,FALSE),"")</f>
        <v>18908</v>
      </c>
      <c r="Q2033" s="4">
        <f t="shared" si="254"/>
        <v>0.37518532515480102</v>
      </c>
      <c r="R2033" s="3">
        <f>IFERROR(VLOOKUP(B2033,Growth!$C$6:$G$1733,2,FALSE),"")</f>
        <v>3.8158713720000002</v>
      </c>
      <c r="S2033" s="6">
        <f t="shared" si="257"/>
        <v>0</v>
      </c>
      <c r="T2033" s="6">
        <f t="shared" si="258"/>
        <v>-0.59886887954986867</v>
      </c>
      <c r="U2033" s="6">
        <f t="shared" si="259"/>
        <v>-1.2666666666667006</v>
      </c>
    </row>
    <row r="2034" spans="1:21" x14ac:dyDescent="0.2">
      <c r="A2034" t="str">
        <f t="shared" si="260"/>
        <v>Euro2001Q4</v>
      </c>
      <c r="B2034" t="s">
        <v>2718</v>
      </c>
      <c r="C2034" t="s">
        <v>25</v>
      </c>
      <c r="D2034" s="1">
        <v>2001</v>
      </c>
      <c r="E2034" s="1">
        <v>4</v>
      </c>
      <c r="F2034" s="1">
        <f t="shared" si="255"/>
        <v>8</v>
      </c>
      <c r="G2034" s="1">
        <v>185971</v>
      </c>
      <c r="H2034" s="1">
        <f t="shared" si="253"/>
        <v>166567.99407427045</v>
      </c>
      <c r="I2034" s="6">
        <f t="shared" si="256"/>
        <v>4.0731546622684069</v>
      </c>
      <c r="J2034" s="1">
        <f>IFERROR(VLOOKUP($B2034,Population!$A$2:$E$2577,5,FALSE),"")</f>
        <v>40894.1</v>
      </c>
      <c r="K2034" s="3">
        <f>IFERROR(VLOOKUP(A2034,'Exchange rates'!$A$6:$D$1909,4,FALSE),"")</f>
        <v>1.116487</v>
      </c>
      <c r="L2034" s="3">
        <f>IFERROR(VLOOKUP(B2034,'Work hours'!$A$6:$G$3151,7,FALSE),"")</f>
        <v>37.6</v>
      </c>
      <c r="M2034" s="4">
        <f>IFERROR(VLOOKUP(B2034,Unemployment!$A$7:$D$3208,4,FALSE),"")</f>
        <v>0.106</v>
      </c>
      <c r="N2034" s="1">
        <f>IFERROR(VLOOKUP($B2034,Compensation!$A$5:$H$3867,6,FALSE),"")</f>
        <v>89785</v>
      </c>
      <c r="O2034" s="1">
        <f>IFERROR(VLOOKUP($B2034,Compensation!$A$5:$H$3867,7,FALSE),"")</f>
        <v>70596</v>
      </c>
      <c r="P2034" s="1">
        <f>IFERROR(VLOOKUP($B2034,Compensation!$A$5:$H$3867,8,FALSE),"")</f>
        <v>19189</v>
      </c>
      <c r="Q2034" s="4">
        <f t="shared" si="254"/>
        <v>0.37960757322378219</v>
      </c>
      <c r="R2034" s="3">
        <f>IFERROR(VLOOKUP(B2034,Growth!$C$6:$G$1733,2,FALSE),"")</f>
        <v>3.468421266</v>
      </c>
      <c r="S2034" s="6">
        <f t="shared" si="257"/>
        <v>0.20000000000000284</v>
      </c>
      <c r="T2034" s="6">
        <f t="shared" si="258"/>
        <v>-0.39776195328879438</v>
      </c>
      <c r="U2034" s="6">
        <f t="shared" si="259"/>
        <v>-0.86666666666670023</v>
      </c>
    </row>
    <row r="2035" spans="1:21" x14ac:dyDescent="0.2">
      <c r="A2035" t="str">
        <f t="shared" si="260"/>
        <v>Euro2002Q1</v>
      </c>
      <c r="B2035" t="s">
        <v>2717</v>
      </c>
      <c r="C2035" t="s">
        <v>25</v>
      </c>
      <c r="D2035" s="1">
        <v>2002</v>
      </c>
      <c r="E2035" s="1">
        <v>1</v>
      </c>
      <c r="F2035" s="1">
        <f t="shared" si="255"/>
        <v>9</v>
      </c>
      <c r="G2035" s="1">
        <v>177793</v>
      </c>
      <c r="H2035" s="1">
        <f t="shared" si="253"/>
        <v>155858.55761164095</v>
      </c>
      <c r="I2035" s="6">
        <f t="shared" si="256"/>
        <v>3.790260831784424</v>
      </c>
      <c r="J2035" s="1">
        <f>IFERROR(VLOOKUP($B2035,Population!$A$2:$E$2577,5,FALSE),"")</f>
        <v>41120.800000000003</v>
      </c>
      <c r="K2035" s="3">
        <f>IFERROR(VLOOKUP(A2035,'Exchange rates'!$A$6:$D$1909,4,FALSE),"")</f>
        <v>1.140733</v>
      </c>
      <c r="L2035" s="3">
        <f>IFERROR(VLOOKUP(B2035,'Work hours'!$A$6:$G$3151,7,FALSE),"")</f>
        <v>38</v>
      </c>
      <c r="M2035" s="4">
        <f>IFERROR(VLOOKUP(B2035,Unemployment!$A$7:$D$3208,4,FALSE),"")</f>
        <v>0.112666666666667</v>
      </c>
      <c r="N2035" s="1">
        <f>IFERROR(VLOOKUP($B2035,Compensation!$A$5:$H$3867,6,FALSE),"")</f>
        <v>83986</v>
      </c>
      <c r="O2035" s="1">
        <f>IFERROR(VLOOKUP($B2035,Compensation!$A$5:$H$3867,7,FALSE),"")</f>
        <v>64590</v>
      </c>
      <c r="P2035" s="1">
        <f>IFERROR(VLOOKUP($B2035,Compensation!$A$5:$H$3867,8,FALSE),"")</f>
        <v>19396</v>
      </c>
      <c r="Q2035" s="4">
        <f t="shared" si="254"/>
        <v>0.36328764349552567</v>
      </c>
      <c r="R2035" s="3">
        <f>IFERROR(VLOOKUP(B2035,Growth!$C$6:$G$1733,2,FALSE),"")</f>
        <v>2.8172711939999999</v>
      </c>
      <c r="S2035" s="6">
        <f t="shared" si="257"/>
        <v>-1.2000000000000028</v>
      </c>
      <c r="T2035" s="6">
        <f t="shared" si="258"/>
        <v>-0.41011943671357409</v>
      </c>
      <c r="U2035" s="6">
        <f t="shared" si="259"/>
        <v>0.60000000000000053</v>
      </c>
    </row>
    <row r="2036" spans="1:21" x14ac:dyDescent="0.2">
      <c r="A2036" t="str">
        <f t="shared" si="260"/>
        <v>Euro2002Q2</v>
      </c>
      <c r="B2036" t="s">
        <v>2716</v>
      </c>
      <c r="C2036" t="s">
        <v>25</v>
      </c>
      <c r="D2036" s="1">
        <v>2002</v>
      </c>
      <c r="E2036" s="1">
        <v>2</v>
      </c>
      <c r="F2036" s="1">
        <f t="shared" si="255"/>
        <v>10</v>
      </c>
      <c r="G2036" s="1">
        <v>189754</v>
      </c>
      <c r="H2036" s="1">
        <f t="shared" si="253"/>
        <v>174500.55728647468</v>
      </c>
      <c r="I2036" s="6">
        <f t="shared" si="256"/>
        <v>4.2232215281109475</v>
      </c>
      <c r="J2036" s="1">
        <f>IFERROR(VLOOKUP($B2036,Population!$A$2:$E$2577,5,FALSE),"")</f>
        <v>41319.300000000003</v>
      </c>
      <c r="K2036" s="3">
        <f>IFERROR(VLOOKUP(A2036,'Exchange rates'!$A$6:$D$1909,4,FALSE),"")</f>
        <v>1.087412</v>
      </c>
      <c r="L2036" s="3">
        <f>IFERROR(VLOOKUP(B2036,'Work hours'!$A$6:$G$3151,7,FALSE),"")</f>
        <v>38.5</v>
      </c>
      <c r="M2036" s="4">
        <f>IFERROR(VLOOKUP(B2036,Unemployment!$A$7:$D$3208,4,FALSE),"")</f>
        <v>0.112666666666667</v>
      </c>
      <c r="N2036" s="1">
        <f>IFERROR(VLOOKUP($B2036,Compensation!$A$5:$H$3867,6,FALSE),"")</f>
        <v>90052</v>
      </c>
      <c r="O2036" s="1">
        <f>IFERROR(VLOOKUP($B2036,Compensation!$A$5:$H$3867,7,FALSE),"")</f>
        <v>70024</v>
      </c>
      <c r="P2036" s="1">
        <f>IFERROR(VLOOKUP($B2036,Compensation!$A$5:$H$3867,8,FALSE),"")</f>
        <v>20028</v>
      </c>
      <c r="Q2036" s="4">
        <f t="shared" si="254"/>
        <v>0.36902515888993115</v>
      </c>
      <c r="R2036" s="3">
        <f>IFERROR(VLOOKUP(B2036,Growth!$C$6:$G$1733,2,FALSE),"")</f>
        <v>2.894485768</v>
      </c>
      <c r="S2036" s="6">
        <f t="shared" si="257"/>
        <v>0.20000000000000284</v>
      </c>
      <c r="T2036" s="6">
        <f t="shared" si="258"/>
        <v>-0.48626028048650016</v>
      </c>
      <c r="U2036" s="6">
        <f t="shared" si="259"/>
        <v>0.76666666666670014</v>
      </c>
    </row>
    <row r="2037" spans="1:21" x14ac:dyDescent="0.2">
      <c r="A2037" t="str">
        <f t="shared" si="260"/>
        <v>Euro2002Q3</v>
      </c>
      <c r="B2037" t="s">
        <v>2715</v>
      </c>
      <c r="C2037" t="s">
        <v>25</v>
      </c>
      <c r="D2037" s="1">
        <v>2002</v>
      </c>
      <c r="E2037" s="1">
        <v>3</v>
      </c>
      <c r="F2037" s="1">
        <f t="shared" si="255"/>
        <v>11</v>
      </c>
      <c r="G2037" s="1">
        <v>183547</v>
      </c>
      <c r="H2037" s="1">
        <f t="shared" si="253"/>
        <v>180553.06900968144</v>
      </c>
      <c r="I2037" s="6">
        <f t="shared" si="256"/>
        <v>4.3489158367138465</v>
      </c>
      <c r="J2037" s="1">
        <f>IFERROR(VLOOKUP($B2037,Population!$A$2:$E$2577,5,FALSE),"")</f>
        <v>41516.800000000003</v>
      </c>
      <c r="K2037" s="3">
        <f>IFERROR(VLOOKUP(A2037,'Exchange rates'!$A$6:$D$1909,4,FALSE),"")</f>
        <v>1.0165820000000001</v>
      </c>
      <c r="L2037" s="3">
        <f>IFERROR(VLOOKUP(B2037,'Work hours'!$A$6:$G$3151,7,FALSE),"")</f>
        <v>39.4</v>
      </c>
      <c r="M2037" s="4">
        <f>IFERROR(VLOOKUP(B2037,Unemployment!$A$7:$D$3208,4,FALSE),"")</f>
        <v>0.11733333333333301</v>
      </c>
      <c r="N2037" s="1">
        <f>IFERROR(VLOOKUP($B2037,Compensation!$A$5:$H$3867,6,FALSE),"")</f>
        <v>88820</v>
      </c>
      <c r="O2037" s="1">
        <f>IFERROR(VLOOKUP($B2037,Compensation!$A$5:$H$3867,7,FALSE),"")</f>
        <v>68577</v>
      </c>
      <c r="P2037" s="1">
        <f>IFERROR(VLOOKUP($B2037,Compensation!$A$5:$H$3867,8,FALSE),"")</f>
        <v>20243</v>
      </c>
      <c r="Q2037" s="4">
        <f t="shared" si="254"/>
        <v>0.37362092543054365</v>
      </c>
      <c r="R2037" s="3">
        <f>IFERROR(VLOOKUP(B2037,Growth!$C$6:$G$1733,2,FALSE),"")</f>
        <v>2.573236589</v>
      </c>
      <c r="S2037" s="6">
        <f t="shared" si="257"/>
        <v>-0.20000000000000284</v>
      </c>
      <c r="T2037" s="6">
        <f t="shared" si="258"/>
        <v>-0.15643997242573704</v>
      </c>
      <c r="U2037" s="6">
        <f t="shared" si="259"/>
        <v>1.2000000000000011</v>
      </c>
    </row>
    <row r="2038" spans="1:21" x14ac:dyDescent="0.2">
      <c r="A2038" t="str">
        <f t="shared" si="260"/>
        <v>Euro2002Q4</v>
      </c>
      <c r="B2038" t="s">
        <v>2714</v>
      </c>
      <c r="C2038" t="s">
        <v>25</v>
      </c>
      <c r="D2038" s="1">
        <v>2002</v>
      </c>
      <c r="E2038" s="1">
        <v>4</v>
      </c>
      <c r="F2038" s="1">
        <f t="shared" si="255"/>
        <v>12</v>
      </c>
      <c r="G2038" s="1">
        <v>198458</v>
      </c>
      <c r="H2038" s="1">
        <f t="shared" si="253"/>
        <v>198550.68345903867</v>
      </c>
      <c r="I2038" s="6">
        <f t="shared" si="256"/>
        <v>4.7571748746088893</v>
      </c>
      <c r="J2038" s="1">
        <f>IFERROR(VLOOKUP($B2038,Population!$A$2:$E$2577,5,FALSE),"")</f>
        <v>41737.1</v>
      </c>
      <c r="K2038" s="3">
        <f>IFERROR(VLOOKUP(A2038,'Exchange rates'!$A$6:$D$1909,4,FALSE),"")</f>
        <v>0.99953320000000001</v>
      </c>
      <c r="L2038" s="3">
        <f>IFERROR(VLOOKUP(B2038,'Work hours'!$A$6:$G$3151,7,FALSE),"")</f>
        <v>38.1</v>
      </c>
      <c r="M2038" s="4">
        <f>IFERROR(VLOOKUP(B2038,Unemployment!$A$7:$D$3208,4,FALSE),"")</f>
        <v>0.11599999999999999</v>
      </c>
      <c r="N2038" s="1">
        <f>IFERROR(VLOOKUP($B2038,Compensation!$A$5:$H$3867,6,FALSE),"")</f>
        <v>95793</v>
      </c>
      <c r="O2038" s="1">
        <f>IFERROR(VLOOKUP($B2038,Compensation!$A$5:$H$3867,7,FALSE),"")</f>
        <v>75221</v>
      </c>
      <c r="P2038" s="1">
        <f>IFERROR(VLOOKUP($B2038,Compensation!$A$5:$H$3867,8,FALSE),"")</f>
        <v>20572</v>
      </c>
      <c r="Q2038" s="4">
        <f t="shared" si="254"/>
        <v>0.37902730048675287</v>
      </c>
      <c r="R2038" s="3">
        <f>IFERROR(VLOOKUP(B2038,Growth!$C$6:$G$1733,2,FALSE),"")</f>
        <v>2.6423426829999999</v>
      </c>
      <c r="S2038" s="6">
        <f t="shared" si="257"/>
        <v>0.5</v>
      </c>
      <c r="T2038" s="6">
        <f t="shared" si="258"/>
        <v>-5.8027273702931925E-2</v>
      </c>
      <c r="U2038" s="6">
        <f t="shared" si="259"/>
        <v>0.99999999999999956</v>
      </c>
    </row>
    <row r="2039" spans="1:21" x14ac:dyDescent="0.2">
      <c r="A2039" t="str">
        <f t="shared" si="260"/>
        <v>Euro2003Q1</v>
      </c>
      <c r="B2039" t="s">
        <v>2713</v>
      </c>
      <c r="C2039" t="s">
        <v>25</v>
      </c>
      <c r="D2039" s="1">
        <v>2003</v>
      </c>
      <c r="E2039" s="1">
        <v>1</v>
      </c>
      <c r="F2039" s="1">
        <f t="shared" si="255"/>
        <v>13</v>
      </c>
      <c r="G2039" s="1">
        <v>190914</v>
      </c>
      <c r="H2039" s="1">
        <f t="shared" si="253"/>
        <v>204950.68286298867</v>
      </c>
      <c r="I2039" s="6">
        <f t="shared" si="256"/>
        <v>4.8888224850017448</v>
      </c>
      <c r="J2039" s="1">
        <f>IFERROR(VLOOKUP($B2039,Population!$A$2:$E$2577,5,FALSE),"")</f>
        <v>41922.300000000003</v>
      </c>
      <c r="K2039" s="3">
        <f>IFERROR(VLOOKUP(A2039,'Exchange rates'!$A$6:$D$1909,4,FALSE),"")</f>
        <v>0.93151189999999995</v>
      </c>
      <c r="L2039" s="3">
        <f>IFERROR(VLOOKUP(B2039,'Work hours'!$A$6:$G$3151,7,FALSE),"")</f>
        <v>38.200000000000003</v>
      </c>
      <c r="M2039" s="4">
        <f>IFERROR(VLOOKUP(B2039,Unemployment!$A$7:$D$3208,4,FALSE),"")</f>
        <v>0.116666666666667</v>
      </c>
      <c r="N2039" s="1">
        <f>IFERROR(VLOOKUP($B2039,Compensation!$A$5:$H$3867,6,FALSE),"")</f>
        <v>89468</v>
      </c>
      <c r="O2039" s="1">
        <f>IFERROR(VLOOKUP($B2039,Compensation!$A$5:$H$3867,7,FALSE),"")</f>
        <v>69456</v>
      </c>
      <c r="P2039" s="1">
        <f>IFERROR(VLOOKUP($B2039,Compensation!$A$5:$H$3867,8,FALSE),"")</f>
        <v>20012</v>
      </c>
      <c r="Q2039" s="4">
        <f t="shared" si="254"/>
        <v>0.36380778779974227</v>
      </c>
      <c r="R2039" s="3">
        <f>IFERROR(VLOOKUP(B2039,Growth!$C$6:$G$1733,2,FALSE),"")</f>
        <v>3.1594619389999998</v>
      </c>
      <c r="S2039" s="6">
        <f t="shared" si="257"/>
        <v>0.20000000000000284</v>
      </c>
      <c r="T2039" s="6">
        <f t="shared" si="258"/>
        <v>5.2014430421659652E-2</v>
      </c>
      <c r="U2039" s="6">
        <f t="shared" si="259"/>
        <v>0.40000000000000036</v>
      </c>
    </row>
    <row r="2040" spans="1:21" x14ac:dyDescent="0.2">
      <c r="A2040" t="str">
        <f t="shared" si="260"/>
        <v>Euro2003Q2</v>
      </c>
      <c r="B2040" t="s">
        <v>2712</v>
      </c>
      <c r="C2040" t="s">
        <v>25</v>
      </c>
      <c r="D2040" s="1">
        <v>2003</v>
      </c>
      <c r="E2040" s="1">
        <v>2</v>
      </c>
      <c r="F2040" s="1">
        <f t="shared" si="255"/>
        <v>14</v>
      </c>
      <c r="G2040" s="1">
        <v>202759</v>
      </c>
      <c r="H2040" s="1">
        <f t="shared" si="253"/>
        <v>230312.24410492138</v>
      </c>
      <c r="I2040" s="6">
        <f t="shared" si="256"/>
        <v>5.4689238714247033</v>
      </c>
      <c r="J2040" s="1">
        <f>IFERROR(VLOOKUP($B2040,Population!$A$2:$E$2577,5,FALSE),"")</f>
        <v>42112.9</v>
      </c>
      <c r="K2040" s="3">
        <f>IFERROR(VLOOKUP(A2040,'Exchange rates'!$A$6:$D$1909,4,FALSE),"")</f>
        <v>0.88036570000000003</v>
      </c>
      <c r="L2040" s="3">
        <f>IFERROR(VLOOKUP(B2040,'Work hours'!$A$6:$G$3151,7,FALSE),"")</f>
        <v>37.700000000000003</v>
      </c>
      <c r="M2040" s="4">
        <f>IFERROR(VLOOKUP(B2040,Unemployment!$A$7:$D$3208,4,FALSE),"")</f>
        <v>0.114</v>
      </c>
      <c r="N2040" s="1">
        <f>IFERROR(VLOOKUP($B2040,Compensation!$A$5:$H$3867,6,FALSE),"")</f>
        <v>95203</v>
      </c>
      <c r="O2040" s="1">
        <f>IFERROR(VLOOKUP($B2040,Compensation!$A$5:$H$3867,7,FALSE),"")</f>
        <v>74556</v>
      </c>
      <c r="P2040" s="1">
        <f>IFERROR(VLOOKUP($B2040,Compensation!$A$5:$H$3867,8,FALSE),"")</f>
        <v>20647</v>
      </c>
      <c r="Q2040" s="4">
        <f t="shared" si="254"/>
        <v>0.36770747537717191</v>
      </c>
      <c r="R2040" s="3">
        <f>IFERROR(VLOOKUP(B2040,Growth!$C$6:$G$1733,2,FALSE),"")</f>
        <v>2.8585656089999998</v>
      </c>
      <c r="S2040" s="6">
        <f t="shared" si="257"/>
        <v>-0.79999999999999716</v>
      </c>
      <c r="T2040" s="6">
        <f t="shared" si="258"/>
        <v>-0.13176835127592379</v>
      </c>
      <c r="U2040" s="6">
        <f t="shared" si="259"/>
        <v>0.13333333333330061</v>
      </c>
    </row>
    <row r="2041" spans="1:21" x14ac:dyDescent="0.2">
      <c r="A2041" t="str">
        <f t="shared" si="260"/>
        <v>Euro2003Q3</v>
      </c>
      <c r="B2041" t="s">
        <v>2711</v>
      </c>
      <c r="C2041" t="s">
        <v>25</v>
      </c>
      <c r="D2041" s="1">
        <v>2003</v>
      </c>
      <c r="E2041" s="1">
        <v>3</v>
      </c>
      <c r="F2041" s="1">
        <f t="shared" si="255"/>
        <v>15</v>
      </c>
      <c r="G2041" s="1">
        <v>196507</v>
      </c>
      <c r="H2041" s="1">
        <f t="shared" si="253"/>
        <v>221199.50020824658</v>
      </c>
      <c r="I2041" s="6">
        <f t="shared" si="256"/>
        <v>5.2310833997447501</v>
      </c>
      <c r="J2041" s="1">
        <f>IFERROR(VLOOKUP($B2041,Population!$A$2:$E$2577,5,FALSE),"")</f>
        <v>42285.599999999999</v>
      </c>
      <c r="K2041" s="3">
        <f>IFERROR(VLOOKUP(A2041,'Exchange rates'!$A$6:$D$1909,4,FALSE),"")</f>
        <v>0.88836999999999999</v>
      </c>
      <c r="L2041" s="3">
        <f>IFERROR(VLOOKUP(B2041,'Work hours'!$A$6:$G$3151,7,FALSE),"")</f>
        <v>39.299999999999997</v>
      </c>
      <c r="M2041" s="4">
        <f>IFERROR(VLOOKUP(B2041,Unemployment!$A$7:$D$3208,4,FALSE),"")</f>
        <v>0.115333333333333</v>
      </c>
      <c r="N2041" s="1">
        <f>IFERROR(VLOOKUP($B2041,Compensation!$A$5:$H$3867,6,FALSE),"")</f>
        <v>93550</v>
      </c>
      <c r="O2041" s="1">
        <f>IFERROR(VLOOKUP($B2041,Compensation!$A$5:$H$3867,7,FALSE),"")</f>
        <v>72612</v>
      </c>
      <c r="P2041" s="1">
        <f>IFERROR(VLOOKUP($B2041,Compensation!$A$5:$H$3867,8,FALSE),"")</f>
        <v>20938</v>
      </c>
      <c r="Q2041" s="4">
        <f t="shared" si="254"/>
        <v>0.36951355422453142</v>
      </c>
      <c r="R2041" s="3">
        <f>IFERROR(VLOOKUP(B2041,Growth!$C$6:$G$1733,2,FALSE),"")</f>
        <v>2.90247711</v>
      </c>
      <c r="S2041" s="6">
        <f t="shared" si="257"/>
        <v>-0.10000000000000142</v>
      </c>
      <c r="T2041" s="6">
        <f t="shared" si="258"/>
        <v>-0.41073712060122336</v>
      </c>
      <c r="U2041" s="6">
        <f t="shared" si="259"/>
        <v>-0.20000000000000157</v>
      </c>
    </row>
    <row r="2042" spans="1:21" x14ac:dyDescent="0.2">
      <c r="A2042" t="str">
        <f t="shared" si="260"/>
        <v>Euro2003Q4</v>
      </c>
      <c r="B2042" t="s">
        <v>2710</v>
      </c>
      <c r="C2042" t="s">
        <v>25</v>
      </c>
      <c r="D2042" s="1">
        <v>2003</v>
      </c>
      <c r="E2042" s="1">
        <v>4</v>
      </c>
      <c r="F2042" s="1">
        <f t="shared" si="255"/>
        <v>16</v>
      </c>
      <c r="G2042" s="1">
        <v>212086</v>
      </c>
      <c r="H2042" s="1">
        <f t="shared" si="253"/>
        <v>252361.59890490922</v>
      </c>
      <c r="I2042" s="6">
        <f t="shared" si="256"/>
        <v>5.9429260154414596</v>
      </c>
      <c r="J2042" s="1">
        <f>IFERROR(VLOOKUP($B2042,Population!$A$2:$E$2577,5,FALSE),"")</f>
        <v>42464.2</v>
      </c>
      <c r="K2042" s="3">
        <f>IFERROR(VLOOKUP(A2042,'Exchange rates'!$A$6:$D$1909,4,FALSE),"")</f>
        <v>0.84040519999999996</v>
      </c>
      <c r="L2042" s="3">
        <f>IFERROR(VLOOKUP(B2042,'Work hours'!$A$6:$G$3151,7,FALSE),"")</f>
        <v>38.200000000000003</v>
      </c>
      <c r="M2042" s="4">
        <f>IFERROR(VLOOKUP(B2042,Unemployment!$A$7:$D$3208,4,FALSE),"")</f>
        <v>0.11366666666666699</v>
      </c>
      <c r="N2042" s="1">
        <f>IFERROR(VLOOKUP($B2042,Compensation!$A$5:$H$3867,6,FALSE),"")</f>
        <v>101615</v>
      </c>
      <c r="O2042" s="1">
        <f>IFERROR(VLOOKUP($B2042,Compensation!$A$5:$H$3867,7,FALSE),"")</f>
        <v>80059</v>
      </c>
      <c r="P2042" s="1">
        <f>IFERROR(VLOOKUP($B2042,Compensation!$A$5:$H$3867,8,FALSE),"")</f>
        <v>21556</v>
      </c>
      <c r="Q2042" s="4">
        <f t="shared" si="254"/>
        <v>0.37748366228793978</v>
      </c>
      <c r="R2042" s="3">
        <f>IFERROR(VLOOKUP(B2042,Growth!$C$6:$G$1733,2,FALSE),"")</f>
        <v>3.0088083339999998</v>
      </c>
      <c r="S2042" s="6">
        <f t="shared" si="257"/>
        <v>0.10000000000000142</v>
      </c>
      <c r="T2042" s="6">
        <f t="shared" si="258"/>
        <v>-0.15436381988130909</v>
      </c>
      <c r="U2042" s="6">
        <f t="shared" si="259"/>
        <v>-0.2333333333333007</v>
      </c>
    </row>
    <row r="2043" spans="1:21" x14ac:dyDescent="0.2">
      <c r="A2043" t="str">
        <f t="shared" si="260"/>
        <v>Euro2004Q1</v>
      </c>
      <c r="B2043" t="s">
        <v>2709</v>
      </c>
      <c r="C2043" t="s">
        <v>25</v>
      </c>
      <c r="D2043" s="1">
        <v>2004</v>
      </c>
      <c r="E2043" s="1">
        <v>1</v>
      </c>
      <c r="F2043" s="1">
        <f t="shared" si="255"/>
        <v>17</v>
      </c>
      <c r="G2043" s="1">
        <v>203839</v>
      </c>
      <c r="H2043" s="1">
        <f t="shared" si="253"/>
        <v>254829.29766205724</v>
      </c>
      <c r="I2043" s="6">
        <f t="shared" si="256"/>
        <v>5.9826105801633345</v>
      </c>
      <c r="J2043" s="1">
        <f>IFERROR(VLOOKUP($B2043,Population!$A$2:$E$2577,5,FALSE),"")</f>
        <v>42595</v>
      </c>
      <c r="K2043" s="3">
        <f>IFERROR(VLOOKUP(A2043,'Exchange rates'!$A$6:$D$1909,4,FALSE),"")</f>
        <v>0.79990410000000001</v>
      </c>
      <c r="L2043" s="3">
        <f>IFERROR(VLOOKUP(B2043,'Work hours'!$A$6:$G$3151,7,FALSE),"")</f>
        <v>38.1</v>
      </c>
      <c r="M2043" s="4">
        <f>IFERROR(VLOOKUP(B2043,Unemployment!$A$7:$D$3208,4,FALSE),"")</f>
        <v>0.11199999999999999</v>
      </c>
      <c r="N2043" s="1">
        <f>IFERROR(VLOOKUP($B2043,Compensation!$A$5:$H$3867,6,FALSE),"")</f>
        <v>95558</v>
      </c>
      <c r="O2043" s="1">
        <f>IFERROR(VLOOKUP($B2043,Compensation!$A$5:$H$3867,7,FALSE),"")</f>
        <v>73668</v>
      </c>
      <c r="P2043" s="1">
        <f>IFERROR(VLOOKUP($B2043,Compensation!$A$5:$H$3867,8,FALSE),"")</f>
        <v>21890</v>
      </c>
      <c r="Q2043" s="4">
        <f t="shared" si="254"/>
        <v>0.36140287187437142</v>
      </c>
      <c r="R2043" s="3">
        <f>IFERROR(VLOOKUP(B2043,Growth!$C$6:$G$1733,2,FALSE),"")</f>
        <v>2.673776599</v>
      </c>
      <c r="S2043" s="6">
        <f t="shared" si="257"/>
        <v>-0.10000000000000142</v>
      </c>
      <c r="T2043" s="6">
        <f t="shared" si="258"/>
        <v>-0.2404915925370843</v>
      </c>
      <c r="U2043" s="6">
        <f t="shared" si="259"/>
        <v>-0.46666666666670131</v>
      </c>
    </row>
    <row r="2044" spans="1:21" x14ac:dyDescent="0.2">
      <c r="A2044" t="str">
        <f t="shared" si="260"/>
        <v>Euro2004Q2</v>
      </c>
      <c r="B2044" t="s">
        <v>2708</v>
      </c>
      <c r="C2044" t="s">
        <v>25</v>
      </c>
      <c r="D2044" s="1">
        <v>2004</v>
      </c>
      <c r="E2044" s="1">
        <v>2</v>
      </c>
      <c r="F2044" s="1">
        <f t="shared" si="255"/>
        <v>18</v>
      </c>
      <c r="G2044" s="1">
        <v>217083</v>
      </c>
      <c r="H2044" s="1">
        <f t="shared" si="253"/>
        <v>261638.45988820135</v>
      </c>
      <c r="I2044" s="6">
        <f t="shared" si="256"/>
        <v>6.1206560464924005</v>
      </c>
      <c r="J2044" s="1">
        <f>IFERROR(VLOOKUP($B2044,Population!$A$2:$E$2577,5,FALSE),"")</f>
        <v>42746.8</v>
      </c>
      <c r="K2044" s="3">
        <f>IFERROR(VLOOKUP(A2044,'Exchange rates'!$A$6:$D$1909,4,FALSE),"")</f>
        <v>0.82970600000000005</v>
      </c>
      <c r="L2044" s="3">
        <f>IFERROR(VLOOKUP(B2044,'Work hours'!$A$6:$G$3151,7,FALSE),"")</f>
        <v>38.299999999999997</v>
      </c>
      <c r="M2044" s="4">
        <f>IFERROR(VLOOKUP(B2044,Unemployment!$A$7:$D$3208,4,FALSE),"")</f>
        <v>0.11199999999999999</v>
      </c>
      <c r="N2044" s="1">
        <f>IFERROR(VLOOKUP($B2044,Compensation!$A$5:$H$3867,6,FALSE),"")</f>
        <v>101537</v>
      </c>
      <c r="O2044" s="1">
        <f>IFERROR(VLOOKUP($B2044,Compensation!$A$5:$H$3867,7,FALSE),"")</f>
        <v>78829</v>
      </c>
      <c r="P2044" s="1">
        <f>IFERROR(VLOOKUP($B2044,Compensation!$A$5:$H$3867,8,FALSE),"")</f>
        <v>22708</v>
      </c>
      <c r="Q2044" s="4">
        <f t="shared" si="254"/>
        <v>0.36312838868082714</v>
      </c>
      <c r="R2044" s="3">
        <f>IFERROR(VLOOKUP(B2044,Growth!$C$6:$G$1733,2,FALSE),"")</f>
        <v>3.1397115289999999</v>
      </c>
      <c r="S2044" s="6">
        <f t="shared" si="257"/>
        <v>0.59999999999999432</v>
      </c>
      <c r="T2044" s="6">
        <f t="shared" si="258"/>
        <v>-0.45790866963447696</v>
      </c>
      <c r="U2044" s="6">
        <f t="shared" si="259"/>
        <v>-0.20000000000000157</v>
      </c>
    </row>
    <row r="2045" spans="1:21" x14ac:dyDescent="0.2">
      <c r="A2045" t="str">
        <f t="shared" si="260"/>
        <v>Euro2004Q3</v>
      </c>
      <c r="B2045" t="s">
        <v>2707</v>
      </c>
      <c r="C2045" t="s">
        <v>25</v>
      </c>
      <c r="D2045" s="1">
        <v>2004</v>
      </c>
      <c r="E2045" s="1">
        <v>3</v>
      </c>
      <c r="F2045" s="1">
        <f t="shared" si="255"/>
        <v>19</v>
      </c>
      <c r="G2045" s="1">
        <v>210474</v>
      </c>
      <c r="H2045" s="1">
        <f t="shared" si="253"/>
        <v>257341.77975107022</v>
      </c>
      <c r="I2045" s="6">
        <f t="shared" si="256"/>
        <v>5.9949676480635459</v>
      </c>
      <c r="J2045" s="1">
        <f>IFERROR(VLOOKUP($B2045,Population!$A$2:$E$2577,5,FALSE),"")</f>
        <v>42926.3</v>
      </c>
      <c r="K2045" s="3">
        <f>IFERROR(VLOOKUP(A2045,'Exchange rates'!$A$6:$D$1909,4,FALSE),"")</f>
        <v>0.81787730000000003</v>
      </c>
      <c r="L2045" s="3">
        <f>IFERROR(VLOOKUP(B2045,'Work hours'!$A$6:$G$3151,7,FALSE),"")</f>
        <v>39.299999999999997</v>
      </c>
      <c r="M2045" s="4">
        <f>IFERROR(VLOOKUP(B2045,Unemployment!$A$7:$D$3208,4,FALSE),"")</f>
        <v>0.10966666666666701</v>
      </c>
      <c r="N2045" s="1">
        <f>IFERROR(VLOOKUP($B2045,Compensation!$A$5:$H$3867,6,FALSE),"")</f>
        <v>99693</v>
      </c>
      <c r="O2045" s="1">
        <f>IFERROR(VLOOKUP($B2045,Compensation!$A$5:$H$3867,7,FALSE),"")</f>
        <v>76643</v>
      </c>
      <c r="P2045" s="1">
        <f>IFERROR(VLOOKUP($B2045,Compensation!$A$5:$H$3867,8,FALSE),"")</f>
        <v>23050</v>
      </c>
      <c r="Q2045" s="4">
        <f t="shared" si="254"/>
        <v>0.36414473996788199</v>
      </c>
      <c r="R2045" s="3">
        <f>IFERROR(VLOOKUP(B2045,Growth!$C$6:$G$1733,2,FALSE),"")</f>
        <v>3.4280170320000001</v>
      </c>
      <c r="S2045" s="6">
        <f t="shared" si="257"/>
        <v>0</v>
      </c>
      <c r="T2045" s="6">
        <f t="shared" si="258"/>
        <v>-0.53688142566494235</v>
      </c>
      <c r="U2045" s="6">
        <f t="shared" si="259"/>
        <v>-0.56666666666659871</v>
      </c>
    </row>
    <row r="2046" spans="1:21" x14ac:dyDescent="0.2">
      <c r="A2046" t="str">
        <f t="shared" si="260"/>
        <v>Euro2004Q4</v>
      </c>
      <c r="B2046" t="s">
        <v>2706</v>
      </c>
      <c r="C2046" t="s">
        <v>25</v>
      </c>
      <c r="D2046" s="1">
        <v>2004</v>
      </c>
      <c r="E2046" s="1">
        <v>4</v>
      </c>
      <c r="F2046" s="1">
        <f t="shared" si="255"/>
        <v>20</v>
      </c>
      <c r="G2046" s="1">
        <v>228041</v>
      </c>
      <c r="H2046" s="1">
        <f t="shared" si="253"/>
        <v>295404.81967353274</v>
      </c>
      <c r="I2046" s="6">
        <f t="shared" si="256"/>
        <v>6.8430325600153061</v>
      </c>
      <c r="J2046" s="1">
        <f>IFERROR(VLOOKUP($B2046,Population!$A$2:$E$2577,5,FALSE),"")</f>
        <v>43168.7</v>
      </c>
      <c r="K2046" s="3">
        <f>IFERROR(VLOOKUP(A2046,'Exchange rates'!$A$6:$D$1909,4,FALSE),"")</f>
        <v>0.77196100000000001</v>
      </c>
      <c r="L2046" s="3">
        <f>IFERROR(VLOOKUP(B2046,'Work hours'!$A$6:$G$3151,7,FALSE),"")</f>
        <v>37.200000000000003</v>
      </c>
      <c r="M2046" s="4">
        <f>IFERROR(VLOOKUP(B2046,Unemployment!$A$7:$D$3208,4,FALSE),"")</f>
        <v>0.105333333333333</v>
      </c>
      <c r="N2046" s="1">
        <f>IFERROR(VLOOKUP($B2046,Compensation!$A$5:$H$3867,6,FALSE),"")</f>
        <v>108575</v>
      </c>
      <c r="O2046" s="1">
        <f>IFERROR(VLOOKUP($B2046,Compensation!$A$5:$H$3867,7,FALSE),"")</f>
        <v>84929</v>
      </c>
      <c r="P2046" s="1">
        <f>IFERROR(VLOOKUP($B2046,Compensation!$A$5:$H$3867,8,FALSE),"")</f>
        <v>23646</v>
      </c>
      <c r="Q2046" s="4">
        <f t="shared" si="254"/>
        <v>0.37242864221784677</v>
      </c>
      <c r="R2046" s="3">
        <f>IFERROR(VLOOKUP(B2046,Growth!$C$6:$G$1733,2,FALSE),"")</f>
        <v>3.2428210239999999</v>
      </c>
      <c r="S2046" s="6">
        <f t="shared" si="257"/>
        <v>-1</v>
      </c>
      <c r="T2046" s="6">
        <f t="shared" si="258"/>
        <v>-0.50550200700930081</v>
      </c>
      <c r="U2046" s="6">
        <f t="shared" si="259"/>
        <v>-0.83333333333339832</v>
      </c>
    </row>
    <row r="2047" spans="1:21" x14ac:dyDescent="0.2">
      <c r="A2047" t="str">
        <f t="shared" si="260"/>
        <v>Euro2005Q1</v>
      </c>
      <c r="B2047" t="s">
        <v>1492</v>
      </c>
      <c r="C2047" t="s">
        <v>25</v>
      </c>
      <c r="D2047" s="1">
        <v>2005</v>
      </c>
      <c r="E2047" s="1">
        <v>1</v>
      </c>
      <c r="F2047" s="1">
        <f t="shared" si="255"/>
        <v>21</v>
      </c>
      <c r="G2047" s="1">
        <v>219751</v>
      </c>
      <c r="H2047" s="1">
        <f t="shared" si="253"/>
        <v>287974.64000057656</v>
      </c>
      <c r="I2047" s="6">
        <f t="shared" si="256"/>
        <v>6.6386797085311446</v>
      </c>
      <c r="J2047" s="1">
        <f>IFERROR(VLOOKUP($B2047,Population!$A$2:$E$2577,5,FALSE),"")</f>
        <v>43378.3</v>
      </c>
      <c r="K2047" s="3">
        <f>IFERROR(VLOOKUP(A2047,'Exchange rates'!$A$6:$D$1909,4,FALSE),"")</f>
        <v>0.76309150000000003</v>
      </c>
      <c r="L2047" s="3">
        <f>IFERROR(VLOOKUP(B2047,'Work hours'!$A$6:$G$3151,7,FALSE),"")</f>
        <v>38</v>
      </c>
      <c r="M2047" s="4">
        <f>IFERROR(VLOOKUP(B2047,Unemployment!$A$7:$D$3208,4,FALSE),"")</f>
        <v>9.9000000000000005E-2</v>
      </c>
      <c r="N2047" s="1">
        <f>IFERROR(VLOOKUP($B2047,Compensation!$A$5:$H$3867,6,FALSE),"")</f>
        <v>101348</v>
      </c>
      <c r="O2047" s="1">
        <f>IFERROR(VLOOKUP($B2047,Compensation!$A$5:$H$3867,7,FALSE),"")</f>
        <v>77930</v>
      </c>
      <c r="P2047" s="1">
        <f>IFERROR(VLOOKUP($B2047,Compensation!$A$5:$H$3867,8,FALSE),"")</f>
        <v>23418</v>
      </c>
      <c r="Q2047" s="4">
        <f t="shared" si="254"/>
        <v>0.35462864787873549</v>
      </c>
      <c r="R2047" s="3">
        <f>IFERROR(VLOOKUP(B2047,Growth!$C$6:$G$1733,2,FALSE),"")</f>
        <v>3.6257023190000002</v>
      </c>
      <c r="S2047" s="6">
        <f t="shared" si="257"/>
        <v>-0.10000000000000142</v>
      </c>
      <c r="T2047" s="6">
        <f t="shared" si="258"/>
        <v>-0.67742239956359307</v>
      </c>
      <c r="U2047" s="6">
        <f t="shared" si="259"/>
        <v>-1.2999999999999985</v>
      </c>
    </row>
    <row r="2048" spans="1:21" x14ac:dyDescent="0.2">
      <c r="A2048" t="str">
        <f t="shared" si="260"/>
        <v>Euro2005Q2</v>
      </c>
      <c r="B2048" t="s">
        <v>1493</v>
      </c>
      <c r="C2048" t="s">
        <v>25</v>
      </c>
      <c r="D2048" s="1">
        <v>2005</v>
      </c>
      <c r="E2048" s="1">
        <v>2</v>
      </c>
      <c r="F2048" s="1">
        <f t="shared" si="255"/>
        <v>22</v>
      </c>
      <c r="G2048" s="1">
        <v>235008</v>
      </c>
      <c r="H2048" s="1">
        <f t="shared" si="253"/>
        <v>295760.15196771966</v>
      </c>
      <c r="I2048" s="6">
        <f t="shared" si="256"/>
        <v>6.7858554350993838</v>
      </c>
      <c r="J2048" s="1">
        <f>IFERROR(VLOOKUP($B2048,Population!$A$2:$E$2577,5,FALSE),"")</f>
        <v>43584.800000000003</v>
      </c>
      <c r="K2048" s="3">
        <f>IFERROR(VLOOKUP(A2048,'Exchange rates'!$A$6:$D$1909,4,FALSE),"")</f>
        <v>0.79458980000000001</v>
      </c>
      <c r="L2048" s="3">
        <f>IFERROR(VLOOKUP(B2048,'Work hours'!$A$6:$G$3151,7,FALSE),"")</f>
        <v>39.200000000000003</v>
      </c>
      <c r="M2048" s="4">
        <f>IFERROR(VLOOKUP(B2048,Unemployment!$A$7:$D$3208,4,FALSE),"")</f>
        <v>9.4E-2</v>
      </c>
      <c r="N2048" s="1">
        <f>IFERROR(VLOOKUP($B2048,Compensation!$A$5:$H$3867,6,FALSE),"")</f>
        <v>109326</v>
      </c>
      <c r="O2048" s="1">
        <f>IFERROR(VLOOKUP($B2048,Compensation!$A$5:$H$3867,7,FALSE),"")</f>
        <v>85188</v>
      </c>
      <c r="P2048" s="1">
        <f>IFERROR(VLOOKUP($B2048,Compensation!$A$5:$H$3867,8,FALSE),"")</f>
        <v>24138</v>
      </c>
      <c r="Q2048" s="4">
        <f t="shared" si="254"/>
        <v>0.36248978758169936</v>
      </c>
      <c r="R2048" s="3">
        <f>IFERROR(VLOOKUP(B2048,Growth!$C$6:$G$1733,2,FALSE),"")</f>
        <v>3.5288976289999998</v>
      </c>
      <c r="S2048" s="6">
        <f t="shared" si="257"/>
        <v>0.90000000000000568</v>
      </c>
      <c r="T2048" s="6">
        <f t="shared" si="258"/>
        <v>-6.3860109912777796E-2</v>
      </c>
      <c r="U2048" s="6">
        <f t="shared" si="259"/>
        <v>-1.7999999999999989</v>
      </c>
    </row>
    <row r="2049" spans="1:21" x14ac:dyDescent="0.2">
      <c r="A2049" t="str">
        <f t="shared" si="260"/>
        <v>Euro2005Q3</v>
      </c>
      <c r="B2049" t="s">
        <v>1494</v>
      </c>
      <c r="C2049" t="s">
        <v>25</v>
      </c>
      <c r="D2049" s="1">
        <v>2005</v>
      </c>
      <c r="E2049" s="1">
        <v>3</v>
      </c>
      <c r="F2049" s="1">
        <f t="shared" si="255"/>
        <v>23</v>
      </c>
      <c r="G2049" s="1">
        <v>226691</v>
      </c>
      <c r="H2049" s="1">
        <f t="shared" si="253"/>
        <v>276449.87680601986</v>
      </c>
      <c r="I2049" s="6">
        <f t="shared" si="256"/>
        <v>6.3186521301265755</v>
      </c>
      <c r="J2049" s="1">
        <f>IFERROR(VLOOKUP($B2049,Population!$A$2:$E$2577,5,FALSE),"")</f>
        <v>43751.4</v>
      </c>
      <c r="K2049" s="3">
        <f>IFERROR(VLOOKUP(A2049,'Exchange rates'!$A$6:$D$1909,4,FALSE),"")</f>
        <v>0.82000759999999995</v>
      </c>
      <c r="L2049" s="3">
        <f>IFERROR(VLOOKUP(B2049,'Work hours'!$A$6:$G$3151,7,FALSE),"")</f>
        <v>39.4</v>
      </c>
      <c r="M2049" s="4">
        <f>IFERROR(VLOOKUP(B2049,Unemployment!$A$7:$D$3208,4,FALSE),"")</f>
        <v>8.633333333333329E-2</v>
      </c>
      <c r="N2049" s="1">
        <f>IFERROR(VLOOKUP($B2049,Compensation!$A$5:$H$3867,6,FALSE),"")</f>
        <v>107220</v>
      </c>
      <c r="O2049" s="1">
        <f>IFERROR(VLOOKUP($B2049,Compensation!$A$5:$H$3867,7,FALSE),"")</f>
        <v>82408</v>
      </c>
      <c r="P2049" s="1">
        <f>IFERROR(VLOOKUP($B2049,Compensation!$A$5:$H$3867,8,FALSE),"")</f>
        <v>24812</v>
      </c>
      <c r="Q2049" s="4">
        <f t="shared" si="254"/>
        <v>0.36352568033137617</v>
      </c>
      <c r="R2049" s="3">
        <f>IFERROR(VLOOKUP(B2049,Growth!$C$6:$G$1733,2,FALSE),"")</f>
        <v>3.5557230299999998</v>
      </c>
      <c r="S2049" s="6">
        <f t="shared" si="257"/>
        <v>0.10000000000000142</v>
      </c>
      <c r="T2049" s="6">
        <f t="shared" si="258"/>
        <v>-6.1905963650582541E-2</v>
      </c>
      <c r="U2049" s="6">
        <f t="shared" si="259"/>
        <v>-2.3333333333333721</v>
      </c>
    </row>
    <row r="2050" spans="1:21" x14ac:dyDescent="0.2">
      <c r="A2050" t="str">
        <f t="shared" si="260"/>
        <v>Euro2005Q4</v>
      </c>
      <c r="B2050" t="s">
        <v>1495</v>
      </c>
      <c r="C2050" t="s">
        <v>25</v>
      </c>
      <c r="D2050" s="1">
        <v>2005</v>
      </c>
      <c r="E2050" s="1">
        <v>4</v>
      </c>
      <c r="F2050" s="1">
        <f t="shared" si="255"/>
        <v>24</v>
      </c>
      <c r="G2050" s="1">
        <v>245907</v>
      </c>
      <c r="H2050" s="1">
        <f t="shared" si="253"/>
        <v>292471.78363936342</v>
      </c>
      <c r="I2050" s="6">
        <f t="shared" si="256"/>
        <v>6.6567685642608208</v>
      </c>
      <c r="J2050" s="1">
        <f>IFERROR(VLOOKUP($B2050,Population!$A$2:$E$2577,5,FALSE),"")</f>
        <v>43936</v>
      </c>
      <c r="K2050" s="3">
        <f>IFERROR(VLOOKUP(A2050,'Exchange rates'!$A$6:$D$1909,4,FALSE),"")</f>
        <v>0.8407888</v>
      </c>
      <c r="L2050" s="3">
        <f>IFERROR(VLOOKUP(B2050,'Work hours'!$A$6:$G$3151,7,FALSE),"")</f>
        <v>37.9</v>
      </c>
      <c r="M2050" s="4">
        <f>IFERROR(VLOOKUP(B2050,Unemployment!$A$7:$D$3208,4,FALSE),"")</f>
        <v>8.6999999999999994E-2</v>
      </c>
      <c r="N2050" s="1">
        <f>IFERROR(VLOOKUP($B2050,Compensation!$A$5:$H$3867,6,FALSE),"")</f>
        <v>117139</v>
      </c>
      <c r="O2050" s="1">
        <f>IFERROR(VLOOKUP($B2050,Compensation!$A$5:$H$3867,7,FALSE),"")</f>
        <v>91508</v>
      </c>
      <c r="P2050" s="1">
        <f>IFERROR(VLOOKUP($B2050,Compensation!$A$5:$H$3867,8,FALSE),"")</f>
        <v>25631</v>
      </c>
      <c r="Q2050" s="4">
        <f t="shared" si="254"/>
        <v>0.37212442102095505</v>
      </c>
      <c r="R2050" s="3">
        <f>IFERROR(VLOOKUP(B2050,Growth!$C$6:$G$1733,2,FALSE),"")</f>
        <v>3.8947489979999999</v>
      </c>
      <c r="S2050" s="6">
        <f t="shared" si="257"/>
        <v>0.69999999999999574</v>
      </c>
      <c r="T2050" s="6">
        <f t="shared" si="258"/>
        <v>-3.0422119689171856E-2</v>
      </c>
      <c r="U2050" s="6">
        <f t="shared" si="259"/>
        <v>-1.8333333333333006</v>
      </c>
    </row>
    <row r="2051" spans="1:21" x14ac:dyDescent="0.2">
      <c r="A2051" t="str">
        <f t="shared" si="260"/>
        <v>Euro2006Q1</v>
      </c>
      <c r="B2051" t="s">
        <v>1496</v>
      </c>
      <c r="C2051" t="s">
        <v>25</v>
      </c>
      <c r="D2051" s="1">
        <v>2006</v>
      </c>
      <c r="E2051" s="1">
        <v>1</v>
      </c>
      <c r="F2051" s="1">
        <f t="shared" si="255"/>
        <v>25</v>
      </c>
      <c r="G2051" s="1">
        <v>238368</v>
      </c>
      <c r="H2051" s="1">
        <f t="shared" ref="H2051:H2114" si="261">IFERROR(G2051/K2051,"")</f>
        <v>286732.3152087527</v>
      </c>
      <c r="I2051" s="6">
        <f t="shared" si="256"/>
        <v>6.504860859051961</v>
      </c>
      <c r="J2051" s="1">
        <f>IFERROR(VLOOKUP($B2051,Population!$A$2:$E$2577,5,FALSE),"")</f>
        <v>44079.7</v>
      </c>
      <c r="K2051" s="3">
        <f>IFERROR(VLOOKUP(A2051,'Exchange rates'!$A$6:$D$1909,4,FALSE),"")</f>
        <v>0.83132589999999995</v>
      </c>
      <c r="L2051" s="3">
        <f>IFERROR(VLOOKUP(B2051,'Work hours'!$A$6:$G$3151,7,FALSE),"")</f>
        <v>38.799999999999997</v>
      </c>
      <c r="M2051" s="4">
        <f>IFERROR(VLOOKUP(B2051,Unemployment!$A$7:$D$3208,4,FALSE),"")</f>
        <v>8.7333333333333305E-2</v>
      </c>
      <c r="N2051" s="1">
        <f>IFERROR(VLOOKUP($B2051,Compensation!$A$5:$H$3867,6,FALSE),"")</f>
        <v>110375</v>
      </c>
      <c r="O2051" s="1">
        <f>IFERROR(VLOOKUP($B2051,Compensation!$A$5:$H$3867,7,FALSE),"")</f>
        <v>84146</v>
      </c>
      <c r="P2051" s="1">
        <f>IFERROR(VLOOKUP($B2051,Compensation!$A$5:$H$3867,8,FALSE),"")</f>
        <v>26229</v>
      </c>
      <c r="Q2051" s="4">
        <f t="shared" ref="Q2051:Q2114" si="262">IFERROR(O2051/G2051,"")</f>
        <v>0.35300879312659417</v>
      </c>
      <c r="R2051" s="3">
        <f>IFERROR(VLOOKUP(B2051,Growth!$C$6:$G$1733,2,FALSE),"")</f>
        <v>4.0686440739999998</v>
      </c>
      <c r="S2051" s="6">
        <f t="shared" si="257"/>
        <v>0.79999999999999716</v>
      </c>
      <c r="T2051" s="6">
        <f t="shared" si="258"/>
        <v>-0.16198547521413253</v>
      </c>
      <c r="U2051" s="6">
        <f t="shared" si="259"/>
        <v>-1.1666666666666701</v>
      </c>
    </row>
    <row r="2052" spans="1:21" x14ac:dyDescent="0.2">
      <c r="A2052" t="str">
        <f t="shared" si="260"/>
        <v>Euro2006Q2</v>
      </c>
      <c r="B2052" t="s">
        <v>1497</v>
      </c>
      <c r="C2052" t="s">
        <v>25</v>
      </c>
      <c r="D2052" s="1">
        <v>2006</v>
      </c>
      <c r="E2052" s="1">
        <v>2</v>
      </c>
      <c r="F2052" s="1">
        <f t="shared" ref="F2052:F2115" si="263">E2052+(D2052-2000)*4</f>
        <v>26</v>
      </c>
      <c r="G2052" s="1">
        <v>254165</v>
      </c>
      <c r="H2052" s="1">
        <f t="shared" si="261"/>
        <v>319456.19108272728</v>
      </c>
      <c r="I2052" s="6">
        <f t="shared" ref="I2052:I2115" si="264">IFERROR(H2052/J2052,"")</f>
        <v>7.2196426314003119</v>
      </c>
      <c r="J2052" s="1">
        <f>IFERROR(VLOOKUP($B2052,Population!$A$2:$E$2577,5,FALSE),"")</f>
        <v>44248.2</v>
      </c>
      <c r="K2052" s="3">
        <f>IFERROR(VLOOKUP(A2052,'Exchange rates'!$A$6:$D$1909,4,FALSE),"")</f>
        <v>0.79561769999999998</v>
      </c>
      <c r="L2052" s="3">
        <f>IFERROR(VLOOKUP(B2052,'Work hours'!$A$6:$G$3151,7,FALSE),"")</f>
        <v>38.299999999999997</v>
      </c>
      <c r="M2052" s="4">
        <f>IFERROR(VLOOKUP(B2052,Unemployment!$A$7:$D$3208,4,FALSE),"")</f>
        <v>8.5000000000000006E-2</v>
      </c>
      <c r="N2052" s="1">
        <f>IFERROR(VLOOKUP($B2052,Compensation!$A$5:$H$3867,6,FALSE),"")</f>
        <v>118474</v>
      </c>
      <c r="O2052" s="1">
        <f>IFERROR(VLOOKUP($B2052,Compensation!$A$5:$H$3867,7,FALSE),"")</f>
        <v>91544</v>
      </c>
      <c r="P2052" s="1">
        <f>IFERROR(VLOOKUP($B2052,Compensation!$A$5:$H$3867,8,FALSE),"")</f>
        <v>26930</v>
      </c>
      <c r="Q2052" s="4">
        <f t="shared" si="262"/>
        <v>0.36017547656050203</v>
      </c>
      <c r="R2052" s="3">
        <f>IFERROR(VLOOKUP(B2052,Growth!$C$6:$G$1733,2,FALSE),"")</f>
        <v>4.1582633710000003</v>
      </c>
      <c r="S2052" s="6">
        <f t="shared" si="257"/>
        <v>-0.90000000000000568</v>
      </c>
      <c r="T2052" s="6">
        <f t="shared" si="258"/>
        <v>-0.2314311021197335</v>
      </c>
      <c r="U2052" s="6">
        <f t="shared" si="259"/>
        <v>-0.89999999999999947</v>
      </c>
    </row>
    <row r="2053" spans="1:21" x14ac:dyDescent="0.2">
      <c r="A2053" t="str">
        <f t="shared" si="260"/>
        <v>Euro2006Q3</v>
      </c>
      <c r="B2053" t="s">
        <v>1498</v>
      </c>
      <c r="C2053" t="s">
        <v>25</v>
      </c>
      <c r="D2053" s="1">
        <v>2006</v>
      </c>
      <c r="E2053" s="1">
        <v>3</v>
      </c>
      <c r="F2053" s="1">
        <f t="shared" si="263"/>
        <v>27</v>
      </c>
      <c r="G2053" s="1">
        <v>245044</v>
      </c>
      <c r="H2053" s="1">
        <f t="shared" si="261"/>
        <v>312319.57224235014</v>
      </c>
      <c r="I2053" s="6">
        <f t="shared" si="264"/>
        <v>7.0276717709691896</v>
      </c>
      <c r="J2053" s="1">
        <f>IFERROR(VLOOKUP($B2053,Population!$A$2:$E$2577,5,FALSE),"")</f>
        <v>44441.4</v>
      </c>
      <c r="K2053" s="3">
        <f>IFERROR(VLOOKUP(A2053,'Exchange rates'!$A$6:$D$1909,4,FALSE),"")</f>
        <v>0.78459380000000001</v>
      </c>
      <c r="L2053" s="3">
        <f>IFERROR(VLOOKUP(B2053,'Work hours'!$A$6:$G$3151,7,FALSE),"")</f>
        <v>39.200000000000003</v>
      </c>
      <c r="M2053" s="4">
        <f>IFERROR(VLOOKUP(B2053,Unemployment!$A$7:$D$3208,4,FALSE),"")</f>
        <v>8.2666666666666694E-2</v>
      </c>
      <c r="N2053" s="1">
        <f>IFERROR(VLOOKUP($B2053,Compensation!$A$5:$H$3867,6,FALSE),"")</f>
        <v>115802</v>
      </c>
      <c r="O2053" s="1">
        <f>IFERROR(VLOOKUP($B2053,Compensation!$A$5:$H$3867,7,FALSE),"")</f>
        <v>88548</v>
      </c>
      <c r="P2053" s="1">
        <f>IFERROR(VLOOKUP($B2053,Compensation!$A$5:$H$3867,8,FALSE),"")</f>
        <v>27254</v>
      </c>
      <c r="Q2053" s="4">
        <f t="shared" si="262"/>
        <v>0.3613555116632115</v>
      </c>
      <c r="R2053" s="3">
        <f>IFERROR(VLOOKUP(B2053,Growth!$C$6:$G$1733,2,FALSE),"")</f>
        <v>4.1195848670000004</v>
      </c>
      <c r="S2053" s="6">
        <f t="shared" si="257"/>
        <v>-0.19999999999999574</v>
      </c>
      <c r="T2053" s="6">
        <f t="shared" si="258"/>
        <v>-0.21701686681646626</v>
      </c>
      <c r="U2053" s="6">
        <f t="shared" si="259"/>
        <v>-0.36666666666665959</v>
      </c>
    </row>
    <row r="2054" spans="1:21" x14ac:dyDescent="0.2">
      <c r="A2054" t="str">
        <f t="shared" si="260"/>
        <v>Euro2006Q4</v>
      </c>
      <c r="B2054" t="s">
        <v>1499</v>
      </c>
      <c r="C2054" t="s">
        <v>25</v>
      </c>
      <c r="D2054" s="1">
        <v>2006</v>
      </c>
      <c r="E2054" s="1">
        <v>4</v>
      </c>
      <c r="F2054" s="1">
        <f t="shared" si="263"/>
        <v>28</v>
      </c>
      <c r="G2054" s="1">
        <v>266246</v>
      </c>
      <c r="H2054" s="1">
        <f t="shared" si="261"/>
        <v>343431.77665570466</v>
      </c>
      <c r="I2054" s="6">
        <f t="shared" si="264"/>
        <v>7.687715492552619</v>
      </c>
      <c r="J2054" s="1">
        <f>IFERROR(VLOOKUP($B2054,Population!$A$2:$E$2577,5,FALSE),"")</f>
        <v>44672.800000000003</v>
      </c>
      <c r="K2054" s="3">
        <f>IFERROR(VLOOKUP(A2054,'Exchange rates'!$A$6:$D$1909,4,FALSE),"")</f>
        <v>0.77525149999999998</v>
      </c>
      <c r="L2054" s="3">
        <f>IFERROR(VLOOKUP(B2054,'Work hours'!$A$6:$G$3151,7,FALSE),"")</f>
        <v>37.9</v>
      </c>
      <c r="M2054" s="4">
        <f>IFERROR(VLOOKUP(B2054,Unemployment!$A$7:$D$3208,4,FALSE),"")</f>
        <v>8.2666666666666694E-2</v>
      </c>
      <c r="N2054" s="1">
        <f>IFERROR(VLOOKUP($B2054,Compensation!$A$5:$H$3867,6,FALSE),"")</f>
        <v>126800</v>
      </c>
      <c r="O2054" s="1">
        <f>IFERROR(VLOOKUP($B2054,Compensation!$A$5:$H$3867,7,FALSE),"")</f>
        <v>99208</v>
      </c>
      <c r="P2054" s="1">
        <f>IFERROR(VLOOKUP($B2054,Compensation!$A$5:$H$3867,8,FALSE),"")</f>
        <v>27592</v>
      </c>
      <c r="Q2054" s="4">
        <f t="shared" si="262"/>
        <v>0.3726178045867356</v>
      </c>
      <c r="R2054" s="3">
        <f>IFERROR(VLOOKUP(B2054,Growth!$C$6:$G$1733,2,FALSE),"")</f>
        <v>4.0653242059999997</v>
      </c>
      <c r="S2054" s="6">
        <f t="shared" si="257"/>
        <v>0</v>
      </c>
      <c r="T2054" s="6">
        <f t="shared" si="258"/>
        <v>4.9338356578054743E-2</v>
      </c>
      <c r="U2054" s="6">
        <f t="shared" si="259"/>
        <v>-0.43333333333333002</v>
      </c>
    </row>
    <row r="2055" spans="1:21" x14ac:dyDescent="0.2">
      <c r="A2055" t="str">
        <f t="shared" si="260"/>
        <v>Euro2007Q1</v>
      </c>
      <c r="B2055" t="s">
        <v>1500</v>
      </c>
      <c r="C2055" t="s">
        <v>25</v>
      </c>
      <c r="D2055" s="1">
        <v>2007</v>
      </c>
      <c r="E2055" s="1">
        <v>1</v>
      </c>
      <c r="F2055" s="1">
        <f t="shared" si="263"/>
        <v>29</v>
      </c>
      <c r="G2055" s="1">
        <v>256341</v>
      </c>
      <c r="H2055" s="1">
        <f t="shared" si="261"/>
        <v>336092.61928592989</v>
      </c>
      <c r="I2055" s="6">
        <f t="shared" si="264"/>
        <v>7.4856424249009397</v>
      </c>
      <c r="J2055" s="1">
        <f>IFERROR(VLOOKUP($B2055,Population!$A$2:$E$2577,5,FALSE),"")</f>
        <v>44898.3</v>
      </c>
      <c r="K2055" s="3">
        <f>IFERROR(VLOOKUP(A2055,'Exchange rates'!$A$6:$D$1909,4,FALSE),"")</f>
        <v>0.76270939999999998</v>
      </c>
      <c r="L2055" s="3">
        <f>IFERROR(VLOOKUP(B2055,'Work hours'!$A$6:$G$3151,7,FALSE),"")</f>
        <v>38.700000000000003</v>
      </c>
      <c r="M2055" s="4">
        <f>IFERROR(VLOOKUP(B2055,Unemployment!$A$7:$D$3208,4,FALSE),"")</f>
        <v>8.199999999999999E-2</v>
      </c>
      <c r="N2055" s="1">
        <f>IFERROR(VLOOKUP($B2055,Compensation!$A$5:$H$3867,6,FALSE),"")</f>
        <v>119403</v>
      </c>
      <c r="O2055" s="1">
        <f>IFERROR(VLOOKUP($B2055,Compensation!$A$5:$H$3867,7,FALSE),"")</f>
        <v>91190</v>
      </c>
      <c r="P2055" s="1">
        <f>IFERROR(VLOOKUP($B2055,Compensation!$A$5:$H$3867,8,FALSE),"")</f>
        <v>28213</v>
      </c>
      <c r="Q2055" s="4">
        <f t="shared" si="262"/>
        <v>0.35573708458654685</v>
      </c>
      <c r="R2055" s="3">
        <f>IFERROR(VLOOKUP(B2055,Growth!$C$6:$G$1733,2,FALSE),"")</f>
        <v>3.8284908830000002</v>
      </c>
      <c r="S2055" s="6">
        <f t="shared" si="257"/>
        <v>-9.9999999999994316E-2</v>
      </c>
      <c r="T2055" s="6">
        <f t="shared" si="258"/>
        <v>0.27282914599526809</v>
      </c>
      <c r="U2055" s="6">
        <f t="shared" si="259"/>
        <v>-0.53333333333333144</v>
      </c>
    </row>
    <row r="2056" spans="1:21" x14ac:dyDescent="0.2">
      <c r="A2056" t="str">
        <f t="shared" si="260"/>
        <v>Euro2007Q2</v>
      </c>
      <c r="B2056" t="s">
        <v>1501</v>
      </c>
      <c r="C2056" t="s">
        <v>25</v>
      </c>
      <c r="D2056" s="1">
        <v>2007</v>
      </c>
      <c r="E2056" s="1">
        <v>2</v>
      </c>
      <c r="F2056" s="1">
        <f t="shared" si="263"/>
        <v>30</v>
      </c>
      <c r="G2056" s="1">
        <v>272717</v>
      </c>
      <c r="H2056" s="1">
        <f t="shared" si="261"/>
        <v>367644.00582154345</v>
      </c>
      <c r="I2056" s="6">
        <f t="shared" si="264"/>
        <v>8.1488247197579469</v>
      </c>
      <c r="J2056" s="1">
        <f>IFERROR(VLOOKUP($B2056,Population!$A$2:$E$2577,5,FALSE),"")</f>
        <v>45116.2</v>
      </c>
      <c r="K2056" s="3">
        <f>IFERROR(VLOOKUP(A2056,'Exchange rates'!$A$6:$D$1909,4,FALSE),"")</f>
        <v>0.74179640000000002</v>
      </c>
      <c r="L2056" s="3">
        <f>IFERROR(VLOOKUP(B2056,'Work hours'!$A$6:$G$3151,7,FALSE),"")</f>
        <v>38.200000000000003</v>
      </c>
      <c r="M2056" s="4">
        <f>IFERROR(VLOOKUP(B2056,Unemployment!$A$7:$D$3208,4,FALSE),"")</f>
        <v>7.9666666666666705E-2</v>
      </c>
      <c r="N2056" s="1">
        <f>IFERROR(VLOOKUP($B2056,Compensation!$A$5:$H$3867,6,FALSE),"")</f>
        <v>127953</v>
      </c>
      <c r="O2056" s="1">
        <f>IFERROR(VLOOKUP($B2056,Compensation!$A$5:$H$3867,7,FALSE),"")</f>
        <v>99195</v>
      </c>
      <c r="P2056" s="1">
        <f>IFERROR(VLOOKUP($B2056,Compensation!$A$5:$H$3867,8,FALSE),"")</f>
        <v>28758</v>
      </c>
      <c r="Q2056" s="4">
        <f t="shared" si="262"/>
        <v>0.36372870044771688</v>
      </c>
      <c r="R2056" s="3">
        <f>IFERROR(VLOOKUP(B2056,Growth!$C$6:$G$1733,2,FALSE),"")</f>
        <v>3.7532224350000001</v>
      </c>
      <c r="S2056" s="6">
        <f t="shared" ref="S2056:S2119" si="265">IFERROR(IF($C2056=$C2052,L2056-L2052,""),"")</f>
        <v>-9.9999999999994316E-2</v>
      </c>
      <c r="T2056" s="6">
        <f t="shared" ref="T2056:T2119" si="266">IFERROR(IF($C2056=$C2052,100*(Q2056-Q2052),""),"")</f>
        <v>0.35532238872148514</v>
      </c>
      <c r="U2056" s="6">
        <f t="shared" ref="U2056:U2119" si="267">IFERROR(IF($C2056=$C2052,100*(M2056-M2052),""),"")</f>
        <v>-0.53333333333333011</v>
      </c>
    </row>
    <row r="2057" spans="1:21" x14ac:dyDescent="0.2">
      <c r="A2057" t="str">
        <f t="shared" si="260"/>
        <v>Euro2007Q3</v>
      </c>
      <c r="B2057" t="s">
        <v>1502</v>
      </c>
      <c r="C2057" t="s">
        <v>25</v>
      </c>
      <c r="D2057" s="1">
        <v>2007</v>
      </c>
      <c r="E2057" s="1">
        <v>3</v>
      </c>
      <c r="F2057" s="1">
        <f t="shared" si="263"/>
        <v>31</v>
      </c>
      <c r="G2057" s="1">
        <v>260915</v>
      </c>
      <c r="H2057" s="1">
        <f t="shared" si="261"/>
        <v>358725.63342575252</v>
      </c>
      <c r="I2057" s="6">
        <f t="shared" si="264"/>
        <v>7.911535491866335</v>
      </c>
      <c r="J2057" s="1">
        <f>IFERROR(VLOOKUP($B2057,Population!$A$2:$E$2577,5,FALSE),"")</f>
        <v>45342.1</v>
      </c>
      <c r="K2057" s="3">
        <f>IFERROR(VLOOKUP(A2057,'Exchange rates'!$A$6:$D$1909,4,FALSE),"")</f>
        <v>0.72733859999999995</v>
      </c>
      <c r="L2057" s="3">
        <f>IFERROR(VLOOKUP(B2057,'Work hours'!$A$6:$G$3151,7,FALSE),"")</f>
        <v>39.1</v>
      </c>
      <c r="M2057" s="4">
        <f>IFERROR(VLOOKUP(B2057,Unemployment!$A$7:$D$3208,4,FALSE),"")</f>
        <v>8.2333333333333314E-2</v>
      </c>
      <c r="N2057" s="1">
        <f>IFERROR(VLOOKUP($B2057,Compensation!$A$5:$H$3867,6,FALSE),"")</f>
        <v>124536</v>
      </c>
      <c r="O2057" s="1">
        <f>IFERROR(VLOOKUP($B2057,Compensation!$A$5:$H$3867,7,FALSE),"")</f>
        <v>95896</v>
      </c>
      <c r="P2057" s="1">
        <f>IFERROR(VLOOKUP($B2057,Compensation!$A$5:$H$3867,8,FALSE),"")</f>
        <v>28640</v>
      </c>
      <c r="Q2057" s="4">
        <f t="shared" si="262"/>
        <v>0.36753732058333172</v>
      </c>
      <c r="R2057" s="3">
        <f>IFERROR(VLOOKUP(B2057,Growth!$C$6:$G$1733,2,FALSE),"")</f>
        <v>3.5862868959999998</v>
      </c>
      <c r="S2057" s="6">
        <f t="shared" si="265"/>
        <v>-0.10000000000000142</v>
      </c>
      <c r="T2057" s="6">
        <f t="shared" si="266"/>
        <v>0.61818089201202131</v>
      </c>
      <c r="U2057" s="6">
        <f t="shared" si="267"/>
        <v>-3.3333333333337989E-2</v>
      </c>
    </row>
    <row r="2058" spans="1:21" x14ac:dyDescent="0.2">
      <c r="A2058" t="str">
        <f t="shared" si="260"/>
        <v>Euro2007Q4</v>
      </c>
      <c r="B2058" t="s">
        <v>1503</v>
      </c>
      <c r="C2058" t="s">
        <v>25</v>
      </c>
      <c r="D2058" s="1">
        <v>2007</v>
      </c>
      <c r="E2058" s="1">
        <v>4</v>
      </c>
      <c r="F2058" s="1">
        <f t="shared" si="263"/>
        <v>32</v>
      </c>
      <c r="G2058" s="1">
        <v>285566</v>
      </c>
      <c r="H2058" s="1">
        <f t="shared" si="261"/>
        <v>413805.41555516882</v>
      </c>
      <c r="I2058" s="6">
        <f t="shared" si="264"/>
        <v>9.0771684245718411</v>
      </c>
      <c r="J2058" s="1">
        <f>IFERROR(VLOOKUP($B2058,Population!$A$2:$E$2577,5,FALSE),"")</f>
        <v>45587.5</v>
      </c>
      <c r="K2058" s="3">
        <f>IFERROR(VLOOKUP(A2058,'Exchange rates'!$A$6:$D$1909,4,FALSE),"")</f>
        <v>0.69009730000000002</v>
      </c>
      <c r="L2058" s="3">
        <f>IFERROR(VLOOKUP(B2058,'Work hours'!$A$6:$G$3151,7,FALSE),"")</f>
        <v>37.700000000000003</v>
      </c>
      <c r="M2058" s="4">
        <f>IFERROR(VLOOKUP(B2058,Unemployment!$A$7:$D$3208,4,FALSE),"")</f>
        <v>8.5999999999999993E-2</v>
      </c>
      <c r="N2058" s="1">
        <f>IFERROR(VLOOKUP($B2058,Compensation!$A$5:$H$3867,6,FALSE),"")</f>
        <v>136532</v>
      </c>
      <c r="O2058" s="1">
        <f>IFERROR(VLOOKUP($B2058,Compensation!$A$5:$H$3867,7,FALSE),"")</f>
        <v>107814</v>
      </c>
      <c r="P2058" s="1">
        <f>IFERROR(VLOOKUP($B2058,Compensation!$A$5:$H$3867,8,FALSE),"")</f>
        <v>28718</v>
      </c>
      <c r="Q2058" s="4">
        <f t="shared" si="262"/>
        <v>0.37754494582688414</v>
      </c>
      <c r="R2058" s="3">
        <f>IFERROR(VLOOKUP(B2058,Growth!$C$6:$G$1733,2,FALSE),"")</f>
        <v>3.259416399</v>
      </c>
      <c r="S2058" s="6">
        <f t="shared" si="265"/>
        <v>-0.19999999999999574</v>
      </c>
      <c r="T2058" s="6">
        <f t="shared" si="266"/>
        <v>0.49271412401485359</v>
      </c>
      <c r="U2058" s="6">
        <f t="shared" si="267"/>
        <v>0.33333333333332993</v>
      </c>
    </row>
    <row r="2059" spans="1:21" x14ac:dyDescent="0.2">
      <c r="A2059" t="str">
        <f t="shared" si="260"/>
        <v>Euro2008Q1</v>
      </c>
      <c r="B2059" t="s">
        <v>1504</v>
      </c>
      <c r="C2059" t="s">
        <v>25</v>
      </c>
      <c r="D2059" s="1">
        <v>2008</v>
      </c>
      <c r="E2059" s="1">
        <v>1</v>
      </c>
      <c r="F2059" s="1">
        <f t="shared" si="263"/>
        <v>33</v>
      </c>
      <c r="G2059" s="1">
        <v>267967</v>
      </c>
      <c r="H2059" s="1">
        <f t="shared" si="261"/>
        <v>401470.16102584061</v>
      </c>
      <c r="I2059" s="6">
        <f t="shared" si="264"/>
        <v>8.7747862099032545</v>
      </c>
      <c r="J2059" s="1">
        <f>IFERROR(VLOOKUP($B2059,Population!$A$2:$E$2577,5,FALSE),"")</f>
        <v>45752.7</v>
      </c>
      <c r="K2059" s="3">
        <f>IFERROR(VLOOKUP(A2059,'Exchange rates'!$A$6:$D$1909,4,FALSE),"")</f>
        <v>0.66746430000000001</v>
      </c>
      <c r="L2059" s="3">
        <f>IFERROR(VLOOKUP(B2059,'Work hours'!$A$6:$G$3151,7,FALSE),"")</f>
        <v>37.700000000000003</v>
      </c>
      <c r="M2059" s="4">
        <f>IFERROR(VLOOKUP(B2059,Unemployment!$A$7:$D$3208,4,FALSE),"")</f>
        <v>9.3000000000000013E-2</v>
      </c>
      <c r="N2059" s="1">
        <f>IFERROR(VLOOKUP($B2059,Compensation!$A$5:$H$3867,6,FALSE),"")</f>
        <v>130850</v>
      </c>
      <c r="O2059" s="1">
        <f>IFERROR(VLOOKUP($B2059,Compensation!$A$5:$H$3867,7,FALSE),"")</f>
        <v>100442</v>
      </c>
      <c r="P2059" s="1">
        <f>IFERROR(VLOOKUP($B2059,Compensation!$A$5:$H$3867,8,FALSE),"")</f>
        <v>30408</v>
      </c>
      <c r="Q2059" s="4">
        <f t="shared" si="262"/>
        <v>0.37482973649740453</v>
      </c>
      <c r="R2059" s="3">
        <f>IFERROR(VLOOKUP(B2059,Growth!$C$6:$G$1733,2,FALSE),"")</f>
        <v>2.543974892</v>
      </c>
      <c r="S2059" s="6">
        <f t="shared" si="265"/>
        <v>-1</v>
      </c>
      <c r="T2059" s="6">
        <f t="shared" si="266"/>
        <v>1.9092651910857683</v>
      </c>
      <c r="U2059" s="6">
        <f t="shared" si="267"/>
        <v>1.1000000000000023</v>
      </c>
    </row>
    <row r="2060" spans="1:21" x14ac:dyDescent="0.2">
      <c r="A2060" t="str">
        <f t="shared" si="260"/>
        <v>Euro2008Q2</v>
      </c>
      <c r="B2060" t="s">
        <v>1505</v>
      </c>
      <c r="C2060" t="s">
        <v>25</v>
      </c>
      <c r="D2060" s="1">
        <v>2008</v>
      </c>
      <c r="E2060" s="1">
        <v>2</v>
      </c>
      <c r="F2060" s="1">
        <f t="shared" si="263"/>
        <v>34</v>
      </c>
      <c r="G2060" s="1">
        <v>285050</v>
      </c>
      <c r="H2060" s="1">
        <f t="shared" si="261"/>
        <v>445264.62902450573</v>
      </c>
      <c r="I2060" s="6">
        <f t="shared" si="264"/>
        <v>9.6979866100199228</v>
      </c>
      <c r="J2060" s="1">
        <f>IFERROR(VLOOKUP($B2060,Population!$A$2:$E$2577,5,FALSE),"")</f>
        <v>45913.1</v>
      </c>
      <c r="K2060" s="3">
        <f>IFERROR(VLOOKUP(A2060,'Exchange rates'!$A$6:$D$1909,4,FALSE),"")</f>
        <v>0.64018109999999995</v>
      </c>
      <c r="L2060" s="3">
        <f>IFERROR(VLOOKUP(B2060,'Work hours'!$A$6:$G$3151,7,FALSE),"")</f>
        <v>38.5</v>
      </c>
      <c r="M2060" s="4">
        <f>IFERROR(VLOOKUP(B2060,Unemployment!$A$7:$D$3208,4,FALSE),"")</f>
        <v>0.10400000000000001</v>
      </c>
      <c r="N2060" s="1">
        <f>IFERROR(VLOOKUP($B2060,Compensation!$A$5:$H$3867,6,FALSE),"")</f>
        <v>138883</v>
      </c>
      <c r="O2060" s="1">
        <f>IFERROR(VLOOKUP($B2060,Compensation!$A$5:$H$3867,7,FALSE),"")</f>
        <v>108136</v>
      </c>
      <c r="P2060" s="1">
        <f>IFERROR(VLOOKUP($B2060,Compensation!$A$5:$H$3867,8,FALSE),"")</f>
        <v>30747</v>
      </c>
      <c r="Q2060" s="4">
        <f t="shared" si="262"/>
        <v>0.37935800736712855</v>
      </c>
      <c r="R2060" s="3">
        <f>IFERROR(VLOOKUP(B2060,Growth!$C$6:$G$1733,2,FALSE),"")</f>
        <v>1.7443479580000001</v>
      </c>
      <c r="S2060" s="6">
        <f t="shared" si="265"/>
        <v>0.29999999999999716</v>
      </c>
      <c r="T2060" s="6">
        <f t="shared" si="266"/>
        <v>1.5629306919411667</v>
      </c>
      <c r="U2060" s="6">
        <f t="shared" si="267"/>
        <v>2.4333333333333305</v>
      </c>
    </row>
    <row r="2061" spans="1:21" x14ac:dyDescent="0.2">
      <c r="A2061" t="str">
        <f t="shared" si="260"/>
        <v>Euro2008Q3</v>
      </c>
      <c r="B2061" t="s">
        <v>1506</v>
      </c>
      <c r="C2061" t="s">
        <v>25</v>
      </c>
      <c r="D2061" s="1">
        <v>2008</v>
      </c>
      <c r="E2061" s="1">
        <v>3</v>
      </c>
      <c r="F2061" s="1">
        <f t="shared" si="263"/>
        <v>35</v>
      </c>
      <c r="G2061" s="1">
        <v>269860</v>
      </c>
      <c r="H2061" s="1">
        <f t="shared" si="261"/>
        <v>404657.65671337192</v>
      </c>
      <c r="I2061" s="6">
        <f t="shared" si="264"/>
        <v>8.7848931941621551</v>
      </c>
      <c r="J2061" s="1">
        <f>IFERROR(VLOOKUP($B2061,Population!$A$2:$E$2577,5,FALSE),"")</f>
        <v>46062.9</v>
      </c>
      <c r="K2061" s="3">
        <f>IFERROR(VLOOKUP(A2061,'Exchange rates'!$A$6:$D$1909,4,FALSE),"")</f>
        <v>0.6668847</v>
      </c>
      <c r="L2061" s="3">
        <f>IFERROR(VLOOKUP(B2061,'Work hours'!$A$6:$G$3151,7,FALSE),"")</f>
        <v>38.9</v>
      </c>
      <c r="M2061" s="4">
        <f>IFERROR(VLOOKUP(B2061,Unemployment!$A$7:$D$3208,4,FALSE),"")</f>
        <v>0.115333333333333</v>
      </c>
      <c r="N2061" s="1">
        <f>IFERROR(VLOOKUP($B2061,Compensation!$A$5:$H$3867,6,FALSE),"")</f>
        <v>133237</v>
      </c>
      <c r="O2061" s="1">
        <f>IFERROR(VLOOKUP($B2061,Compensation!$A$5:$H$3867,7,FALSE),"")</f>
        <v>103127</v>
      </c>
      <c r="P2061" s="1">
        <f>IFERROR(VLOOKUP($B2061,Compensation!$A$5:$H$3867,8,FALSE),"")</f>
        <v>30110</v>
      </c>
      <c r="Q2061" s="4">
        <f t="shared" si="262"/>
        <v>0.38215000370562513</v>
      </c>
      <c r="R2061" s="3">
        <f>IFERROR(VLOOKUP(B2061,Growth!$C$6:$G$1733,2,FALSE),"")</f>
        <v>0.78495414799999996</v>
      </c>
      <c r="S2061" s="6">
        <f t="shared" si="265"/>
        <v>-0.20000000000000284</v>
      </c>
      <c r="T2061" s="6">
        <f t="shared" si="266"/>
        <v>1.4612683122293413</v>
      </c>
      <c r="U2061" s="6">
        <f t="shared" si="267"/>
        <v>3.2999999999999683</v>
      </c>
    </row>
    <row r="2062" spans="1:21" x14ac:dyDescent="0.2">
      <c r="A2062" t="str">
        <f t="shared" si="260"/>
        <v>Euro2008Q4</v>
      </c>
      <c r="B2062" t="s">
        <v>1507</v>
      </c>
      <c r="C2062" t="s">
        <v>25</v>
      </c>
      <c r="D2062" s="1">
        <v>2008</v>
      </c>
      <c r="E2062" s="1">
        <v>4</v>
      </c>
      <c r="F2062" s="1">
        <f t="shared" si="263"/>
        <v>36</v>
      </c>
      <c r="G2062" s="1">
        <v>286664</v>
      </c>
      <c r="H2062" s="1">
        <f t="shared" si="261"/>
        <v>376496.27468793315</v>
      </c>
      <c r="I2062" s="6">
        <f t="shared" si="264"/>
        <v>8.1485821475661826</v>
      </c>
      <c r="J2062" s="1">
        <f>IFERROR(VLOOKUP($B2062,Population!$A$2:$E$2577,5,FALSE),"")</f>
        <v>46203.9</v>
      </c>
      <c r="K2062" s="3">
        <f>IFERROR(VLOOKUP(A2062,'Exchange rates'!$A$6:$D$1909,4,FALSE),"")</f>
        <v>0.7613993</v>
      </c>
      <c r="L2062" s="3">
        <f>IFERROR(VLOOKUP(B2062,'Work hours'!$A$6:$G$3151,7,FALSE),"")</f>
        <v>38.1</v>
      </c>
      <c r="M2062" s="4">
        <f>IFERROR(VLOOKUP(B2062,Unemployment!$A$7:$D$3208,4,FALSE),"")</f>
        <v>0.138333333333333</v>
      </c>
      <c r="N2062" s="1">
        <f>IFERROR(VLOOKUP($B2062,Compensation!$A$5:$H$3867,6,FALSE),"")</f>
        <v>141156</v>
      </c>
      <c r="O2062" s="1">
        <f>IFERROR(VLOOKUP($B2062,Compensation!$A$5:$H$3867,7,FALSE),"")</f>
        <v>111106</v>
      </c>
      <c r="P2062" s="1">
        <f>IFERROR(VLOOKUP($B2062,Compensation!$A$5:$H$3867,8,FALSE),"")</f>
        <v>30050</v>
      </c>
      <c r="Q2062" s="4">
        <f t="shared" si="262"/>
        <v>0.38758267518767614</v>
      </c>
      <c r="R2062" s="3">
        <f>IFERROR(VLOOKUP(B2062,Growth!$C$6:$G$1733,2,FALSE),"")</f>
        <v>-1.475901573</v>
      </c>
      <c r="S2062" s="6">
        <f t="shared" si="265"/>
        <v>0.39999999999999858</v>
      </c>
      <c r="T2062" s="6">
        <f t="shared" si="266"/>
        <v>1.0037729360792003</v>
      </c>
      <c r="U2062" s="6">
        <f t="shared" si="267"/>
        <v>5.2333333333333005</v>
      </c>
    </row>
    <row r="2063" spans="1:21" x14ac:dyDescent="0.2">
      <c r="A2063" t="str">
        <f t="shared" si="260"/>
        <v>Euro2009Q1</v>
      </c>
      <c r="B2063" t="s">
        <v>1508</v>
      </c>
      <c r="C2063" t="s">
        <v>25</v>
      </c>
      <c r="D2063" s="1">
        <v>2009</v>
      </c>
      <c r="E2063" s="1">
        <v>1</v>
      </c>
      <c r="F2063" s="1">
        <f t="shared" si="263"/>
        <v>37</v>
      </c>
      <c r="G2063" s="1">
        <v>258309</v>
      </c>
      <c r="H2063" s="1">
        <f t="shared" si="261"/>
        <v>336075.31571829203</v>
      </c>
      <c r="I2063" s="6">
        <f t="shared" si="264"/>
        <v>7.2632425210401408</v>
      </c>
      <c r="J2063" s="1">
        <f>IFERROR(VLOOKUP($B2063,Population!$A$2:$E$2577,5,FALSE),"")</f>
        <v>46270.7</v>
      </c>
      <c r="K2063" s="3">
        <f>IFERROR(VLOOKUP(A2063,'Exchange rates'!$A$6:$D$1909,4,FALSE),"")</f>
        <v>0.76860450000000002</v>
      </c>
      <c r="L2063" s="3">
        <f>IFERROR(VLOOKUP(B2063,'Work hours'!$A$6:$G$3151,7,FALSE),"")</f>
        <v>37.6</v>
      </c>
      <c r="M2063" s="4">
        <f>IFERROR(VLOOKUP(B2063,Unemployment!$A$7:$D$3208,4,FALSE),"")</f>
        <v>0.167333333333333</v>
      </c>
      <c r="N2063" s="1">
        <f>IFERROR(VLOOKUP($B2063,Compensation!$A$5:$H$3867,6,FALSE),"")</f>
        <v>128218</v>
      </c>
      <c r="O2063" s="1">
        <f>IFERROR(VLOOKUP($B2063,Compensation!$A$5:$H$3867,7,FALSE),"")</f>
        <v>98654</v>
      </c>
      <c r="P2063" s="1">
        <f>IFERROR(VLOOKUP($B2063,Compensation!$A$5:$H$3867,8,FALSE),"")</f>
        <v>29564</v>
      </c>
      <c r="Q2063" s="4">
        <f t="shared" si="262"/>
        <v>0.38192242624143952</v>
      </c>
      <c r="R2063" s="3">
        <f>IFERROR(VLOOKUP(B2063,Growth!$C$6:$G$1733,2,FALSE),"")</f>
        <v>-4.2496023000000003</v>
      </c>
      <c r="S2063" s="6">
        <f t="shared" si="265"/>
        <v>-0.10000000000000142</v>
      </c>
      <c r="T2063" s="6">
        <f t="shared" si="266"/>
        <v>0.70926897440349856</v>
      </c>
      <c r="U2063" s="6">
        <f t="shared" si="267"/>
        <v>7.4333333333332989</v>
      </c>
    </row>
    <row r="2064" spans="1:21" x14ac:dyDescent="0.2">
      <c r="A2064" t="str">
        <f t="shared" si="260"/>
        <v>Euro2009Q2</v>
      </c>
      <c r="B2064" t="s">
        <v>1509</v>
      </c>
      <c r="C2064" t="s">
        <v>25</v>
      </c>
      <c r="D2064" s="1">
        <v>2009</v>
      </c>
      <c r="E2064" s="1">
        <v>2</v>
      </c>
      <c r="F2064" s="1">
        <f t="shared" si="263"/>
        <v>38</v>
      </c>
      <c r="G2064" s="1">
        <v>272044</v>
      </c>
      <c r="H2064" s="1">
        <f t="shared" si="261"/>
        <v>370475.73510856932</v>
      </c>
      <c r="I2064" s="6">
        <f t="shared" si="264"/>
        <v>7.995677844987414</v>
      </c>
      <c r="J2064" s="1">
        <f>IFERROR(VLOOKUP($B2064,Population!$A$2:$E$2577,5,FALSE),"")</f>
        <v>46334.5</v>
      </c>
      <c r="K2064" s="3">
        <f>IFERROR(VLOOKUP(A2064,'Exchange rates'!$A$6:$D$1909,4,FALSE),"")</f>
        <v>0.73430989999999996</v>
      </c>
      <c r="L2064" s="3">
        <f>IFERROR(VLOOKUP(B2064,'Work hours'!$A$6:$G$3151,7,FALSE),"")</f>
        <v>37.799999999999997</v>
      </c>
      <c r="M2064" s="4">
        <f>IFERROR(VLOOKUP(B2064,Unemployment!$A$7:$D$3208,4,FALSE),"")</f>
        <v>0.178666666666667</v>
      </c>
      <c r="N2064" s="1">
        <f>IFERROR(VLOOKUP($B2064,Compensation!$A$5:$H$3867,6,FALSE),"")</f>
        <v>134996</v>
      </c>
      <c r="O2064" s="1">
        <f>IFERROR(VLOOKUP($B2064,Compensation!$A$5:$H$3867,7,FALSE),"")</f>
        <v>106135</v>
      </c>
      <c r="P2064" s="1">
        <f>IFERROR(VLOOKUP($B2064,Compensation!$A$5:$H$3867,8,FALSE),"")</f>
        <v>28861</v>
      </c>
      <c r="Q2064" s="4">
        <f t="shared" si="262"/>
        <v>0.3901390951463734</v>
      </c>
      <c r="R2064" s="3">
        <f>IFERROR(VLOOKUP(B2064,Growth!$C$6:$G$1733,2,FALSE),"")</f>
        <v>-4.3644869120000003</v>
      </c>
      <c r="S2064" s="6">
        <f t="shared" si="265"/>
        <v>-0.70000000000000284</v>
      </c>
      <c r="T2064" s="6">
        <f t="shared" si="266"/>
        <v>1.0781087779244858</v>
      </c>
      <c r="U2064" s="6">
        <f t="shared" si="267"/>
        <v>7.4666666666666988</v>
      </c>
    </row>
    <row r="2065" spans="1:21" x14ac:dyDescent="0.2">
      <c r="A2065" t="str">
        <f t="shared" si="260"/>
        <v>Euro2009Q3</v>
      </c>
      <c r="B2065" t="s">
        <v>1510</v>
      </c>
      <c r="C2065" t="s">
        <v>25</v>
      </c>
      <c r="D2065" s="1">
        <v>2009</v>
      </c>
      <c r="E2065" s="1">
        <v>3</v>
      </c>
      <c r="F2065" s="1">
        <f t="shared" si="263"/>
        <v>39</v>
      </c>
      <c r="G2065" s="1">
        <v>260550</v>
      </c>
      <c r="H2065" s="1">
        <f t="shared" si="261"/>
        <v>372696.92823635176</v>
      </c>
      <c r="I2065" s="6">
        <f t="shared" si="264"/>
        <v>8.032521056421043</v>
      </c>
      <c r="J2065" s="1">
        <f>IFERROR(VLOOKUP($B2065,Population!$A$2:$E$2577,5,FALSE),"")</f>
        <v>46398.5</v>
      </c>
      <c r="K2065" s="3">
        <f>IFERROR(VLOOKUP(A2065,'Exchange rates'!$A$6:$D$1909,4,FALSE),"")</f>
        <v>0.69909350000000003</v>
      </c>
      <c r="L2065" s="3">
        <f>IFERROR(VLOOKUP(B2065,'Work hours'!$A$6:$G$3151,7,FALSE),"")</f>
        <v>38.700000000000003</v>
      </c>
      <c r="M2065" s="4">
        <f>IFERROR(VLOOKUP(B2065,Unemployment!$A$7:$D$3208,4,FALSE),"")</f>
        <v>0.182</v>
      </c>
      <c r="N2065" s="1">
        <f>IFERROR(VLOOKUP($B2065,Compensation!$A$5:$H$3867,6,FALSE),"")</f>
        <v>128651</v>
      </c>
      <c r="O2065" s="1">
        <f>IFERROR(VLOOKUP($B2065,Compensation!$A$5:$H$3867,7,FALSE),"")</f>
        <v>100222</v>
      </c>
      <c r="P2065" s="1">
        <f>IFERROR(VLOOKUP($B2065,Compensation!$A$5:$H$3867,8,FALSE),"")</f>
        <v>28429</v>
      </c>
      <c r="Q2065" s="4">
        <f t="shared" si="262"/>
        <v>0.38465553636538091</v>
      </c>
      <c r="R2065" s="3">
        <f>IFERROR(VLOOKUP(B2065,Growth!$C$6:$G$1733,2,FALSE),"")</f>
        <v>-3.9846582289999999</v>
      </c>
      <c r="S2065" s="6">
        <f t="shared" si="265"/>
        <v>-0.19999999999999574</v>
      </c>
      <c r="T2065" s="6">
        <f t="shared" si="266"/>
        <v>0.25055326597557825</v>
      </c>
      <c r="U2065" s="6">
        <f t="shared" si="267"/>
        <v>6.6666666666666998</v>
      </c>
    </row>
    <row r="2066" spans="1:21" x14ac:dyDescent="0.2">
      <c r="A2066" t="str">
        <f t="shared" si="260"/>
        <v>Euro2009Q4</v>
      </c>
      <c r="B2066" t="s">
        <v>1511</v>
      </c>
      <c r="C2066" t="s">
        <v>25</v>
      </c>
      <c r="D2066" s="1">
        <v>2009</v>
      </c>
      <c r="E2066" s="1">
        <v>4</v>
      </c>
      <c r="F2066" s="1">
        <f t="shared" si="263"/>
        <v>40</v>
      </c>
      <c r="G2066" s="1">
        <v>278420</v>
      </c>
      <c r="H2066" s="1">
        <f t="shared" si="261"/>
        <v>411137.90633315104</v>
      </c>
      <c r="I2066" s="6">
        <f t="shared" si="264"/>
        <v>8.848030764746099</v>
      </c>
      <c r="J2066" s="1">
        <f>IFERROR(VLOOKUP($B2066,Population!$A$2:$E$2577,5,FALSE),"")</f>
        <v>46466.6</v>
      </c>
      <c r="K2066" s="3">
        <f>IFERROR(VLOOKUP(A2066,'Exchange rates'!$A$6:$D$1909,4,FALSE),"")</f>
        <v>0.67719370000000001</v>
      </c>
      <c r="L2066" s="3">
        <f>IFERROR(VLOOKUP(B2066,'Work hours'!$A$6:$G$3151,7,FALSE),"")</f>
        <v>37.4</v>
      </c>
      <c r="M2066" s="4">
        <f>IFERROR(VLOOKUP(B2066,Unemployment!$A$7:$D$3208,4,FALSE),"")</f>
        <v>0.18733333333333299</v>
      </c>
      <c r="N2066" s="1">
        <f>IFERROR(VLOOKUP($B2066,Compensation!$A$5:$H$3867,6,FALSE),"")</f>
        <v>138180</v>
      </c>
      <c r="O2066" s="1">
        <f>IFERROR(VLOOKUP($B2066,Compensation!$A$5:$H$3867,7,FALSE),"")</f>
        <v>109811</v>
      </c>
      <c r="P2066" s="1">
        <f>IFERROR(VLOOKUP($B2066,Compensation!$A$5:$H$3867,8,FALSE),"")</f>
        <v>28369</v>
      </c>
      <c r="Q2066" s="4">
        <f t="shared" si="262"/>
        <v>0.39440772932978951</v>
      </c>
      <c r="R2066" s="3">
        <f>IFERROR(VLOOKUP(B2066,Growth!$C$6:$G$1733,2,FALSE),"")</f>
        <v>-2.4309188260000001</v>
      </c>
      <c r="S2066" s="6">
        <f t="shared" si="265"/>
        <v>-0.70000000000000284</v>
      </c>
      <c r="T2066" s="6">
        <f t="shared" si="266"/>
        <v>0.68250541421133737</v>
      </c>
      <c r="U2066" s="6">
        <f t="shared" si="267"/>
        <v>4.8999999999999986</v>
      </c>
    </row>
    <row r="2067" spans="1:21" x14ac:dyDescent="0.2">
      <c r="A2067" t="str">
        <f t="shared" si="260"/>
        <v>Euro2010Q1</v>
      </c>
      <c r="B2067" t="s">
        <v>1512</v>
      </c>
      <c r="C2067" t="s">
        <v>25</v>
      </c>
      <c r="D2067" s="1">
        <v>2010</v>
      </c>
      <c r="E2067" s="1">
        <v>1</v>
      </c>
      <c r="F2067" s="1">
        <f t="shared" si="263"/>
        <v>41</v>
      </c>
      <c r="G2067" s="1">
        <v>257598</v>
      </c>
      <c r="H2067" s="1">
        <f t="shared" si="261"/>
        <v>356455.96440837049</v>
      </c>
      <c r="I2067" s="6">
        <f t="shared" si="264"/>
        <v>7.6664286032551505</v>
      </c>
      <c r="J2067" s="1">
        <f>IFERROR(VLOOKUP($B2067,Population!$A$2:$E$2577,5,FALSE),"")</f>
        <v>46495.7</v>
      </c>
      <c r="K2067" s="3">
        <f>IFERROR(VLOOKUP(A2067,'Exchange rates'!$A$6:$D$1909,4,FALSE),"")</f>
        <v>0.72266430000000004</v>
      </c>
      <c r="L2067" s="3">
        <f>IFERROR(VLOOKUP(B2067,'Work hours'!$A$6:$G$3151,7,FALSE),"")</f>
        <v>37.299999999999997</v>
      </c>
      <c r="M2067" s="4">
        <f>IFERROR(VLOOKUP(B2067,Unemployment!$A$7:$D$3208,4,FALSE),"")</f>
        <v>0.192333333333333</v>
      </c>
      <c r="N2067" s="1">
        <f>IFERROR(VLOOKUP($B2067,Compensation!$A$5:$H$3867,6,FALSE),"")</f>
        <v>126376</v>
      </c>
      <c r="O2067" s="1">
        <f>IFERROR(VLOOKUP($B2067,Compensation!$A$5:$H$3867,7,FALSE),"")</f>
        <v>97113</v>
      </c>
      <c r="P2067" s="1">
        <f>IFERROR(VLOOKUP($B2067,Compensation!$A$5:$H$3867,8,FALSE),"")</f>
        <v>29263</v>
      </c>
      <c r="Q2067" s="4">
        <f t="shared" si="262"/>
        <v>0.37699438660238044</v>
      </c>
      <c r="R2067" s="3">
        <f>IFERROR(VLOOKUP(B2067,Growth!$C$6:$G$1733,2,FALSE),"")</f>
        <v>0.15164467600000001</v>
      </c>
      <c r="S2067" s="6">
        <f t="shared" si="265"/>
        <v>-0.30000000000000426</v>
      </c>
      <c r="T2067" s="6">
        <f t="shared" si="266"/>
        <v>-0.49280396390590786</v>
      </c>
      <c r="U2067" s="6">
        <f t="shared" si="267"/>
        <v>2.4999999999999996</v>
      </c>
    </row>
    <row r="2068" spans="1:21" x14ac:dyDescent="0.2">
      <c r="A2068" t="str">
        <f t="shared" si="260"/>
        <v>Euro2010Q2</v>
      </c>
      <c r="B2068" t="s">
        <v>1513</v>
      </c>
      <c r="C2068" t="s">
        <v>25</v>
      </c>
      <c r="D2068" s="1">
        <v>2010</v>
      </c>
      <c r="E2068" s="1">
        <v>2</v>
      </c>
      <c r="F2068" s="1">
        <f t="shared" si="263"/>
        <v>42</v>
      </c>
      <c r="G2068" s="1">
        <v>273434</v>
      </c>
      <c r="H2068" s="1">
        <f t="shared" si="261"/>
        <v>347448.88091914344</v>
      </c>
      <c r="I2068" s="6">
        <f t="shared" si="264"/>
        <v>7.4666237067225287</v>
      </c>
      <c r="J2068" s="1">
        <f>IFERROR(VLOOKUP($B2068,Population!$A$2:$E$2577,5,FALSE),"")</f>
        <v>46533.599999999999</v>
      </c>
      <c r="K2068" s="3">
        <f>IFERROR(VLOOKUP(A2068,'Exchange rates'!$A$6:$D$1909,4,FALSE),"")</f>
        <v>0.78697620000000001</v>
      </c>
      <c r="L2068" s="3">
        <f>IFERROR(VLOOKUP(B2068,'Work hours'!$A$6:$G$3151,7,FALSE),"")</f>
        <v>38.200000000000003</v>
      </c>
      <c r="M2068" s="4">
        <f>IFERROR(VLOOKUP(B2068,Unemployment!$A$7:$D$3208,4,FALSE),"")</f>
        <v>0.19966666666666699</v>
      </c>
      <c r="N2068" s="1">
        <f>IFERROR(VLOOKUP($B2068,Compensation!$A$5:$H$3867,6,FALSE),"")</f>
        <v>135198</v>
      </c>
      <c r="O2068" s="1">
        <f>IFERROR(VLOOKUP($B2068,Compensation!$A$5:$H$3867,7,FALSE),"")</f>
        <v>105838</v>
      </c>
      <c r="P2068" s="1">
        <f>IFERROR(VLOOKUP($B2068,Compensation!$A$5:$H$3867,8,FALSE),"")</f>
        <v>29360</v>
      </c>
      <c r="Q2068" s="4">
        <f t="shared" si="262"/>
        <v>0.38706964020568035</v>
      </c>
      <c r="R2068" s="3">
        <f>IFERROR(VLOOKUP(B2068,Growth!$C$6:$G$1733,2,FALSE),"")</f>
        <v>0.31259524700000002</v>
      </c>
      <c r="S2068" s="6">
        <f t="shared" si="265"/>
        <v>0.40000000000000568</v>
      </c>
      <c r="T2068" s="6">
        <f t="shared" si="266"/>
        <v>-0.30694549406930505</v>
      </c>
      <c r="U2068" s="6">
        <f t="shared" si="267"/>
        <v>2.0999999999999992</v>
      </c>
    </row>
    <row r="2069" spans="1:21" x14ac:dyDescent="0.2">
      <c r="A2069" t="str">
        <f t="shared" si="260"/>
        <v>Euro2010Q3</v>
      </c>
      <c r="B2069" t="s">
        <v>1514</v>
      </c>
      <c r="C2069" t="s">
        <v>25</v>
      </c>
      <c r="D2069" s="1">
        <v>2010</v>
      </c>
      <c r="E2069" s="1">
        <v>3</v>
      </c>
      <c r="F2069" s="1">
        <f t="shared" si="263"/>
        <v>43</v>
      </c>
      <c r="G2069" s="1">
        <v>261706</v>
      </c>
      <c r="H2069" s="1">
        <f t="shared" si="261"/>
        <v>338214.12818680675</v>
      </c>
      <c r="I2069" s="6">
        <f t="shared" si="264"/>
        <v>7.2611016616280493</v>
      </c>
      <c r="J2069" s="1">
        <f>IFERROR(VLOOKUP($B2069,Population!$A$2:$E$2577,5,FALSE),"")</f>
        <v>46578.9</v>
      </c>
      <c r="K2069" s="3">
        <f>IFERROR(VLOOKUP(A2069,'Exchange rates'!$A$6:$D$1909,4,FALSE),"")</f>
        <v>0.77378789999999997</v>
      </c>
      <c r="L2069" s="3">
        <f>IFERROR(VLOOKUP(B2069,'Work hours'!$A$6:$G$3151,7,FALSE),"")</f>
        <v>38.5</v>
      </c>
      <c r="M2069" s="4">
        <f>IFERROR(VLOOKUP(B2069,Unemployment!$A$7:$D$3208,4,FALSE),"")</f>
        <v>0.2</v>
      </c>
      <c r="N2069" s="1">
        <f>IFERROR(VLOOKUP($B2069,Compensation!$A$5:$H$3867,6,FALSE),"")</f>
        <v>128103</v>
      </c>
      <c r="O2069" s="1">
        <f>IFERROR(VLOOKUP($B2069,Compensation!$A$5:$H$3867,7,FALSE),"")</f>
        <v>99088</v>
      </c>
      <c r="P2069" s="1">
        <f>IFERROR(VLOOKUP($B2069,Compensation!$A$5:$H$3867,8,FALSE),"")</f>
        <v>29015</v>
      </c>
      <c r="Q2069" s="4">
        <f t="shared" si="262"/>
        <v>0.37862334069528403</v>
      </c>
      <c r="R2069" s="3">
        <f>IFERROR(VLOOKUP(B2069,Growth!$C$6:$G$1733,2,FALSE),"")</f>
        <v>5.0071770000000002E-2</v>
      </c>
      <c r="S2069" s="6">
        <f t="shared" si="265"/>
        <v>-0.20000000000000284</v>
      </c>
      <c r="T2069" s="6">
        <f t="shared" si="266"/>
        <v>-0.60321956700968848</v>
      </c>
      <c r="U2069" s="6">
        <f t="shared" si="267"/>
        <v>1.8000000000000016</v>
      </c>
    </row>
    <row r="2070" spans="1:21" x14ac:dyDescent="0.2">
      <c r="A2070" t="str">
        <f t="shared" si="260"/>
        <v>Euro2010Q4</v>
      </c>
      <c r="B2070" t="s">
        <v>1515</v>
      </c>
      <c r="C2070" t="s">
        <v>25</v>
      </c>
      <c r="D2070" s="1">
        <v>2010</v>
      </c>
      <c r="E2070" s="1">
        <v>4</v>
      </c>
      <c r="F2070" s="1">
        <f t="shared" si="263"/>
        <v>44</v>
      </c>
      <c r="G2070" s="1">
        <v>279971</v>
      </c>
      <c r="H2070" s="1">
        <f t="shared" si="261"/>
        <v>380010.36178426287</v>
      </c>
      <c r="I2070" s="6">
        <f t="shared" si="264"/>
        <v>8.1474380604536911</v>
      </c>
      <c r="J2070" s="1">
        <f>IFERROR(VLOOKUP($B2070,Population!$A$2:$E$2577,5,FALSE),"")</f>
        <v>46641.7</v>
      </c>
      <c r="K2070" s="3">
        <f>IFERROR(VLOOKUP(A2070,'Exchange rates'!$A$6:$D$1909,4,FALSE),"")</f>
        <v>0.73674569999999995</v>
      </c>
      <c r="L2070" s="3">
        <f>IFERROR(VLOOKUP(B2070,'Work hours'!$A$6:$G$3151,7,FALSE),"")</f>
        <v>36.9</v>
      </c>
      <c r="M2070" s="4">
        <f>IFERROR(VLOOKUP(B2070,Unemployment!$A$7:$D$3208,4,FALSE),"")</f>
        <v>0.20233333333333298</v>
      </c>
      <c r="N2070" s="1">
        <f>IFERROR(VLOOKUP($B2070,Compensation!$A$5:$H$3867,6,FALSE),"")</f>
        <v>137136</v>
      </c>
      <c r="O2070" s="1">
        <f>IFERROR(VLOOKUP($B2070,Compensation!$A$5:$H$3867,7,FALSE),"")</f>
        <v>108374</v>
      </c>
      <c r="P2070" s="1">
        <f>IFERROR(VLOOKUP($B2070,Compensation!$A$5:$H$3867,8,FALSE),"")</f>
        <v>28762</v>
      </c>
      <c r="Q2070" s="4">
        <f t="shared" si="262"/>
        <v>0.38709009147375978</v>
      </c>
      <c r="R2070" s="3">
        <f>IFERROR(VLOOKUP(B2070,Growth!$C$6:$G$1733,2,FALSE),"")</f>
        <v>0.13765314400000001</v>
      </c>
      <c r="S2070" s="6">
        <f t="shared" si="265"/>
        <v>-0.5</v>
      </c>
      <c r="T2070" s="6">
        <f t="shared" si="266"/>
        <v>-0.7317637856029735</v>
      </c>
      <c r="U2070" s="6">
        <f t="shared" si="267"/>
        <v>1.4999999999999987</v>
      </c>
    </row>
    <row r="2071" spans="1:21" x14ac:dyDescent="0.2">
      <c r="A2071" t="str">
        <f t="shared" si="260"/>
        <v>Euro2011Q1</v>
      </c>
      <c r="B2071" t="s">
        <v>1516</v>
      </c>
      <c r="C2071" t="s">
        <v>25</v>
      </c>
      <c r="D2071" s="1">
        <v>2011</v>
      </c>
      <c r="E2071" s="1">
        <v>1</v>
      </c>
      <c r="F2071" s="1">
        <f t="shared" si="263"/>
        <v>45</v>
      </c>
      <c r="G2071" s="1">
        <v>258719</v>
      </c>
      <c r="H2071" s="1">
        <f t="shared" si="261"/>
        <v>353727.23466868437</v>
      </c>
      <c r="I2071" s="6">
        <f t="shared" si="264"/>
        <v>7.5793928953469578</v>
      </c>
      <c r="J2071" s="1">
        <f>IFERROR(VLOOKUP($B2071,Population!$A$2:$E$2577,5,FALSE),"")</f>
        <v>46669.599999999999</v>
      </c>
      <c r="K2071" s="3">
        <f>IFERROR(VLOOKUP(A2071,'Exchange rates'!$A$6:$D$1909,4,FALSE),"")</f>
        <v>0.73140819999999995</v>
      </c>
      <c r="L2071" s="3">
        <f>IFERROR(VLOOKUP(B2071,'Work hours'!$A$6:$G$3151,7,FALSE),"")</f>
        <v>37.799999999999997</v>
      </c>
      <c r="M2071" s="4">
        <f>IFERROR(VLOOKUP(B2071,Unemployment!$A$7:$D$3208,4,FALSE),"")</f>
        <v>0.20499999999999999</v>
      </c>
      <c r="N2071" s="1">
        <f>IFERROR(VLOOKUP($B2071,Compensation!$A$5:$H$3867,6,FALSE),"")</f>
        <v>124065</v>
      </c>
      <c r="O2071" s="1">
        <f>IFERROR(VLOOKUP($B2071,Compensation!$A$5:$H$3867,7,FALSE),"")</f>
        <v>95535</v>
      </c>
      <c r="P2071" s="1">
        <f>IFERROR(VLOOKUP($B2071,Compensation!$A$5:$H$3867,8,FALSE),"")</f>
        <v>28530</v>
      </c>
      <c r="Q2071" s="4">
        <f t="shared" si="262"/>
        <v>0.36926163134520462</v>
      </c>
      <c r="R2071" s="3">
        <f>IFERROR(VLOOKUP(B2071,Growth!$C$6:$G$1733,2,FALSE),"")</f>
        <v>9.6489990000000001E-3</v>
      </c>
      <c r="S2071" s="6">
        <f t="shared" si="265"/>
        <v>0.5</v>
      </c>
      <c r="T2071" s="6">
        <f t="shared" si="266"/>
        <v>-0.77327552571758162</v>
      </c>
      <c r="U2071" s="6">
        <f t="shared" si="267"/>
        <v>1.2666666666666992</v>
      </c>
    </row>
    <row r="2072" spans="1:21" x14ac:dyDescent="0.2">
      <c r="A2072" t="str">
        <f t="shared" si="260"/>
        <v>Euro2011Q2</v>
      </c>
      <c r="B2072" t="s">
        <v>1517</v>
      </c>
      <c r="C2072" t="s">
        <v>25</v>
      </c>
      <c r="D2072" s="1">
        <v>2011</v>
      </c>
      <c r="E2072" s="1">
        <v>2</v>
      </c>
      <c r="F2072" s="1">
        <f t="shared" si="263"/>
        <v>46</v>
      </c>
      <c r="G2072" s="1">
        <v>272481</v>
      </c>
      <c r="H2072" s="1">
        <f t="shared" si="261"/>
        <v>392181.10502320435</v>
      </c>
      <c r="I2072" s="6">
        <f t="shared" si="264"/>
        <v>8.3967136270798353</v>
      </c>
      <c r="J2072" s="1">
        <f>IFERROR(VLOOKUP($B2072,Population!$A$2:$E$2577,5,FALSE),"")</f>
        <v>46706.5</v>
      </c>
      <c r="K2072" s="3">
        <f>IFERROR(VLOOKUP(A2072,'Exchange rates'!$A$6:$D$1909,4,FALSE),"")</f>
        <v>0.69478359999999995</v>
      </c>
      <c r="L2072" s="3">
        <f>IFERROR(VLOOKUP(B2072,'Work hours'!$A$6:$G$3151,7,FALSE),"")</f>
        <v>37.4</v>
      </c>
      <c r="M2072" s="4">
        <f>IFERROR(VLOOKUP(B2072,Unemployment!$A$7:$D$3208,4,FALSE),"")</f>
        <v>0.20733333333333298</v>
      </c>
      <c r="N2072" s="1">
        <f>IFERROR(VLOOKUP($B2072,Compensation!$A$5:$H$3867,6,FALSE),"")</f>
        <v>132266</v>
      </c>
      <c r="O2072" s="1">
        <f>IFERROR(VLOOKUP($B2072,Compensation!$A$5:$H$3867,7,FALSE),"")</f>
        <v>103765</v>
      </c>
      <c r="P2072" s="1">
        <f>IFERROR(VLOOKUP($B2072,Compensation!$A$5:$H$3867,8,FALSE),"")</f>
        <v>28501</v>
      </c>
      <c r="Q2072" s="4">
        <f t="shared" si="262"/>
        <v>0.38081554310208787</v>
      </c>
      <c r="R2072" s="3">
        <f>IFERROR(VLOOKUP(B2072,Growth!$C$6:$G$1733,2,FALSE),"")</f>
        <v>-0.45613034000000002</v>
      </c>
      <c r="S2072" s="6">
        <f t="shared" si="265"/>
        <v>-0.80000000000000426</v>
      </c>
      <c r="T2072" s="6">
        <f t="shared" si="266"/>
        <v>-0.62540971035924819</v>
      </c>
      <c r="U2072" s="6">
        <f t="shared" si="267"/>
        <v>0.76666666666659888</v>
      </c>
    </row>
    <row r="2073" spans="1:21" x14ac:dyDescent="0.2">
      <c r="A2073" t="str">
        <f t="shared" si="260"/>
        <v>Euro2011Q3</v>
      </c>
      <c r="B2073" t="s">
        <v>1518</v>
      </c>
      <c r="C2073" t="s">
        <v>25</v>
      </c>
      <c r="D2073" s="1">
        <v>2011</v>
      </c>
      <c r="E2073" s="1">
        <v>3</v>
      </c>
      <c r="F2073" s="1">
        <f t="shared" si="263"/>
        <v>47</v>
      </c>
      <c r="G2073" s="1">
        <v>259493</v>
      </c>
      <c r="H2073" s="1">
        <f t="shared" si="261"/>
        <v>366394.85412431951</v>
      </c>
      <c r="I2073" s="6">
        <f t="shared" si="264"/>
        <v>7.8363676327018847</v>
      </c>
      <c r="J2073" s="1">
        <f>IFERROR(VLOOKUP($B2073,Population!$A$2:$E$2577,5,FALSE),"")</f>
        <v>46755.7</v>
      </c>
      <c r="K2073" s="3">
        <f>IFERROR(VLOOKUP(A2073,'Exchange rates'!$A$6:$D$1909,4,FALSE),"")</f>
        <v>0.70823320000000001</v>
      </c>
      <c r="L2073" s="3">
        <f>IFERROR(VLOOKUP(B2073,'Work hours'!$A$6:$G$3151,7,FALSE),"")</f>
        <v>38.200000000000003</v>
      </c>
      <c r="M2073" s="4">
        <f>IFERROR(VLOOKUP(B2073,Unemployment!$A$7:$D$3208,4,FALSE),"")</f>
        <v>0.21733333333333299</v>
      </c>
      <c r="N2073" s="1">
        <f>IFERROR(VLOOKUP($B2073,Compensation!$A$5:$H$3867,6,FALSE),"")</f>
        <v>124419</v>
      </c>
      <c r="O2073" s="1">
        <f>IFERROR(VLOOKUP($B2073,Compensation!$A$5:$H$3867,7,FALSE),"")</f>
        <v>96476</v>
      </c>
      <c r="P2073" s="1">
        <f>IFERROR(VLOOKUP($B2073,Compensation!$A$5:$H$3867,8,FALSE),"")</f>
        <v>27943</v>
      </c>
      <c r="Q2073" s="4">
        <f t="shared" si="262"/>
        <v>0.37178652217978903</v>
      </c>
      <c r="R2073" s="3">
        <f>IFERROR(VLOOKUP(B2073,Growth!$C$6:$G$1733,2,FALSE),"")</f>
        <v>-1.0509809160000001</v>
      </c>
      <c r="S2073" s="6">
        <f t="shared" si="265"/>
        <v>-0.29999999999999716</v>
      </c>
      <c r="T2073" s="6">
        <f t="shared" si="266"/>
        <v>-0.68368185154950023</v>
      </c>
      <c r="U2073" s="6">
        <f t="shared" si="267"/>
        <v>1.7333333333332979</v>
      </c>
    </row>
    <row r="2074" spans="1:21" x14ac:dyDescent="0.2">
      <c r="A2074" t="str">
        <f t="shared" si="260"/>
        <v>Euro2011Q4</v>
      </c>
      <c r="B2074" t="s">
        <v>1519</v>
      </c>
      <c r="C2074" t="s">
        <v>25</v>
      </c>
      <c r="D2074" s="1">
        <v>2011</v>
      </c>
      <c r="E2074" s="1">
        <v>4</v>
      </c>
      <c r="F2074" s="1">
        <f t="shared" si="263"/>
        <v>48</v>
      </c>
      <c r="G2074" s="1">
        <v>273070</v>
      </c>
      <c r="H2074" s="1">
        <f t="shared" si="261"/>
        <v>367914.7411110063</v>
      </c>
      <c r="I2074" s="6">
        <f t="shared" si="264"/>
        <v>7.8592093920305883</v>
      </c>
      <c r="J2074" s="1">
        <f>IFERROR(VLOOKUP($B2074,Population!$A$2:$E$2577,5,FALSE),"")</f>
        <v>46813.2</v>
      </c>
      <c r="K2074" s="3">
        <f>IFERROR(VLOOKUP(A2074,'Exchange rates'!$A$6:$D$1909,4,FALSE),"")</f>
        <v>0.74221000000000004</v>
      </c>
      <c r="L2074" s="3">
        <f>IFERROR(VLOOKUP(B2074,'Work hours'!$A$6:$G$3151,7,FALSE),"")</f>
        <v>36.9</v>
      </c>
      <c r="M2074" s="4">
        <f>IFERROR(VLOOKUP(B2074,Unemployment!$A$7:$D$3208,4,FALSE),"")</f>
        <v>0.22699999999999998</v>
      </c>
      <c r="N2074" s="1">
        <f>IFERROR(VLOOKUP($B2074,Compensation!$A$5:$H$3867,6,FALSE),"")</f>
        <v>132578</v>
      </c>
      <c r="O2074" s="1">
        <f>IFERROR(VLOOKUP($B2074,Compensation!$A$5:$H$3867,7,FALSE),"")</f>
        <v>104881</v>
      </c>
      <c r="P2074" s="1">
        <f>IFERROR(VLOOKUP($B2074,Compensation!$A$5:$H$3867,8,FALSE),"")</f>
        <v>27697</v>
      </c>
      <c r="Q2074" s="4">
        <f t="shared" si="262"/>
        <v>0.38408100487054603</v>
      </c>
      <c r="R2074" s="3">
        <f>IFERROR(VLOOKUP(B2074,Growth!$C$6:$G$1733,2,FALSE),"")</f>
        <v>-1.758500717</v>
      </c>
      <c r="S2074" s="6">
        <f t="shared" si="265"/>
        <v>0</v>
      </c>
      <c r="T2074" s="6">
        <f t="shared" si="266"/>
        <v>-0.30090866032137509</v>
      </c>
      <c r="U2074" s="6">
        <f t="shared" si="267"/>
        <v>2.4666666666667005</v>
      </c>
    </row>
    <row r="2075" spans="1:21" x14ac:dyDescent="0.2">
      <c r="A2075" t="str">
        <f t="shared" si="260"/>
        <v>Euro2012Q1</v>
      </c>
      <c r="B2075" t="s">
        <v>1520</v>
      </c>
      <c r="C2075" t="s">
        <v>25</v>
      </c>
      <c r="D2075" s="1">
        <v>2012</v>
      </c>
      <c r="E2075" s="1">
        <v>1</v>
      </c>
      <c r="F2075" s="1">
        <f t="shared" si="263"/>
        <v>49</v>
      </c>
      <c r="G2075" s="1">
        <v>252313</v>
      </c>
      <c r="H2075" s="1">
        <f t="shared" si="261"/>
        <v>330886.02199891809</v>
      </c>
      <c r="I2075" s="6">
        <f t="shared" si="264"/>
        <v>7.0705918478320013</v>
      </c>
      <c r="J2075" s="1">
        <f>IFERROR(VLOOKUP($B2075,Population!$A$2:$E$2577,5,FALSE),"")</f>
        <v>46797.5</v>
      </c>
      <c r="K2075" s="3">
        <f>IFERROR(VLOOKUP(A2075,'Exchange rates'!$A$6:$D$1909,4,FALSE),"")</f>
        <v>0.76253749999999998</v>
      </c>
      <c r="L2075" s="3">
        <f>IFERROR(VLOOKUP(B2075,'Work hours'!$A$6:$G$3151,7,FALSE),"")</f>
        <v>37.5</v>
      </c>
      <c r="M2075" s="4">
        <f>IFERROR(VLOOKUP(B2075,Unemployment!$A$7:$D$3208,4,FALSE),"")</f>
        <v>0.23600000000000002</v>
      </c>
      <c r="N2075" s="1">
        <f>IFERROR(VLOOKUP($B2075,Compensation!$A$5:$H$3867,6,FALSE),"")</f>
        <v>118821</v>
      </c>
      <c r="O2075" s="1">
        <f>IFERROR(VLOOKUP($B2075,Compensation!$A$5:$H$3867,7,FALSE),"")</f>
        <v>91646</v>
      </c>
      <c r="P2075" s="1">
        <f>IFERROR(VLOOKUP($B2075,Compensation!$A$5:$H$3867,8,FALSE),"")</f>
        <v>27175</v>
      </c>
      <c r="Q2075" s="4">
        <f t="shared" si="262"/>
        <v>0.36322345657972438</v>
      </c>
      <c r="R2075" s="3">
        <f>IFERROR(VLOOKUP(B2075,Growth!$C$6:$G$1733,2,FALSE),"")</f>
        <v>-2.5270516989999998</v>
      </c>
      <c r="S2075" s="6">
        <f t="shared" si="265"/>
        <v>-0.29999999999999716</v>
      </c>
      <c r="T2075" s="6">
        <f t="shared" si="266"/>
        <v>-0.6038174765480242</v>
      </c>
      <c r="U2075" s="6">
        <f t="shared" si="267"/>
        <v>3.1000000000000028</v>
      </c>
    </row>
    <row r="2076" spans="1:21" x14ac:dyDescent="0.2">
      <c r="A2076" t="str">
        <f t="shared" si="260"/>
        <v>Euro2012Q2</v>
      </c>
      <c r="B2076" t="s">
        <v>1521</v>
      </c>
      <c r="C2076" t="s">
        <v>25</v>
      </c>
      <c r="D2076" s="1">
        <v>2012</v>
      </c>
      <c r="E2076" s="1">
        <v>2</v>
      </c>
      <c r="F2076" s="1">
        <f t="shared" si="263"/>
        <v>50</v>
      </c>
      <c r="G2076" s="1">
        <v>262527</v>
      </c>
      <c r="H2076" s="1">
        <f t="shared" si="261"/>
        <v>336652.3196998678</v>
      </c>
      <c r="I2076" s="6">
        <f t="shared" si="264"/>
        <v>7.1978550838949573</v>
      </c>
      <c r="J2076" s="1">
        <f>IFERROR(VLOOKUP($B2076,Population!$A$2:$E$2577,5,FALSE),"")</f>
        <v>46771.199999999997</v>
      </c>
      <c r="K2076" s="3">
        <f>IFERROR(VLOOKUP(A2076,'Exchange rates'!$A$6:$D$1909,4,FALSE),"")</f>
        <v>0.77981639999999997</v>
      </c>
      <c r="L2076" s="3">
        <f>IFERROR(VLOOKUP(B2076,'Work hours'!$A$6:$G$3151,7,FALSE),"")</f>
        <v>37</v>
      </c>
      <c r="M2076" s="4">
        <f>IFERROR(VLOOKUP(B2076,Unemployment!$A$7:$D$3208,4,FALSE),"")</f>
        <v>0.245</v>
      </c>
      <c r="N2076" s="1">
        <f>IFERROR(VLOOKUP($B2076,Compensation!$A$5:$H$3867,6,FALSE),"")</f>
        <v>125191</v>
      </c>
      <c r="O2076" s="1">
        <f>IFERROR(VLOOKUP($B2076,Compensation!$A$5:$H$3867,7,FALSE),"")</f>
        <v>98207</v>
      </c>
      <c r="P2076" s="1">
        <f>IFERROR(VLOOKUP($B2076,Compensation!$A$5:$H$3867,8,FALSE),"")</f>
        <v>26984</v>
      </c>
      <c r="Q2076" s="4">
        <f t="shared" si="262"/>
        <v>0.37408342760935065</v>
      </c>
      <c r="R2076" s="3">
        <f>IFERROR(VLOOKUP(B2076,Growth!$C$6:$G$1733,2,FALSE),"")</f>
        <v>-3.1610136679999998</v>
      </c>
      <c r="S2076" s="6">
        <f t="shared" si="265"/>
        <v>-0.39999999999999858</v>
      </c>
      <c r="T2076" s="6">
        <f t="shared" si="266"/>
        <v>-0.67321154927372229</v>
      </c>
      <c r="U2076" s="6">
        <f t="shared" si="267"/>
        <v>3.7666666666667012</v>
      </c>
    </row>
    <row r="2077" spans="1:21" x14ac:dyDescent="0.2">
      <c r="A2077" t="str">
        <f t="shared" si="260"/>
        <v>Euro2012Q3</v>
      </c>
      <c r="B2077" t="s">
        <v>1522</v>
      </c>
      <c r="C2077" t="s">
        <v>25</v>
      </c>
      <c r="D2077" s="1">
        <v>2012</v>
      </c>
      <c r="E2077" s="1">
        <v>3</v>
      </c>
      <c r="F2077" s="1">
        <f t="shared" si="263"/>
        <v>51</v>
      </c>
      <c r="G2077" s="1">
        <v>253340</v>
      </c>
      <c r="H2077" s="1">
        <f t="shared" si="261"/>
        <v>317016.506031122</v>
      </c>
      <c r="I2077" s="6">
        <f t="shared" si="264"/>
        <v>6.780637604081047</v>
      </c>
      <c r="J2077" s="1">
        <f>IFERROR(VLOOKUP($B2077,Population!$A$2:$E$2577,5,FALSE),"")</f>
        <v>46753.2</v>
      </c>
      <c r="K2077" s="3">
        <f>IFERROR(VLOOKUP(A2077,'Exchange rates'!$A$6:$D$1909,4,FALSE),"")</f>
        <v>0.79913820000000002</v>
      </c>
      <c r="L2077" s="3">
        <f>IFERROR(VLOOKUP(B2077,'Work hours'!$A$6:$G$3151,7,FALSE),"")</f>
        <v>37.799999999999997</v>
      </c>
      <c r="M2077" s="4">
        <f>IFERROR(VLOOKUP(B2077,Unemployment!$A$7:$D$3208,4,FALSE),"")</f>
        <v>0.252</v>
      </c>
      <c r="N2077" s="1">
        <f>IFERROR(VLOOKUP($B2077,Compensation!$A$5:$H$3867,6,FALSE),"")</f>
        <v>117033</v>
      </c>
      <c r="O2077" s="1">
        <f>IFERROR(VLOOKUP($B2077,Compensation!$A$5:$H$3867,7,FALSE),"")</f>
        <v>90939</v>
      </c>
      <c r="P2077" s="1">
        <f>IFERROR(VLOOKUP($B2077,Compensation!$A$5:$H$3867,8,FALSE),"")</f>
        <v>26094</v>
      </c>
      <c r="Q2077" s="4">
        <f t="shared" si="262"/>
        <v>0.35896029051867057</v>
      </c>
      <c r="R2077" s="3">
        <f>IFERROR(VLOOKUP(B2077,Growth!$C$6:$G$1733,2,FALSE),"")</f>
        <v>-3.0380685839999999</v>
      </c>
      <c r="S2077" s="6">
        <f t="shared" si="265"/>
        <v>-0.40000000000000568</v>
      </c>
      <c r="T2077" s="6">
        <f t="shared" si="266"/>
        <v>-1.2826231661118459</v>
      </c>
      <c r="U2077" s="6">
        <f t="shared" si="267"/>
        <v>3.4666666666667014</v>
      </c>
    </row>
    <row r="2078" spans="1:21" x14ac:dyDescent="0.2">
      <c r="A2078" t="str">
        <f t="shared" si="260"/>
        <v>Euro2012Q4</v>
      </c>
      <c r="B2078" t="s">
        <v>1523</v>
      </c>
      <c r="C2078" t="s">
        <v>25</v>
      </c>
      <c r="D2078" s="1">
        <v>2012</v>
      </c>
      <c r="E2078" s="1">
        <v>4</v>
      </c>
      <c r="F2078" s="1">
        <f t="shared" si="263"/>
        <v>52</v>
      </c>
      <c r="G2078" s="1">
        <v>262924</v>
      </c>
      <c r="H2078" s="1">
        <f t="shared" si="261"/>
        <v>341223.71980108303</v>
      </c>
      <c r="I2078" s="6">
        <f t="shared" si="264"/>
        <v>7.2998712086112603</v>
      </c>
      <c r="J2078" s="1">
        <f>IFERROR(VLOOKUP($B2078,Population!$A$2:$E$2577,5,FALSE),"")</f>
        <v>46743.8</v>
      </c>
      <c r="K2078" s="3">
        <f>IFERROR(VLOOKUP(A2078,'Exchange rates'!$A$6:$D$1909,4,FALSE),"")</f>
        <v>0.77053260000000001</v>
      </c>
      <c r="L2078" s="3">
        <f>IFERROR(VLOOKUP(B2078,'Work hours'!$A$6:$G$3151,7,FALSE),"")</f>
        <v>36.6</v>
      </c>
      <c r="M2078" s="4">
        <f>IFERROR(VLOOKUP(B2078,Unemployment!$A$7:$D$3208,4,FALSE),"")</f>
        <v>0.25866666666666699</v>
      </c>
      <c r="N2078" s="1">
        <f>IFERROR(VLOOKUP($B2078,Compensation!$A$5:$H$3867,6,FALSE),"")</f>
        <v>120355</v>
      </c>
      <c r="O2078" s="1">
        <f>IFERROR(VLOOKUP($B2078,Compensation!$A$5:$H$3867,7,FALSE),"")</f>
        <v>94621</v>
      </c>
      <c r="P2078" s="1">
        <f>IFERROR(VLOOKUP($B2078,Compensation!$A$5:$H$3867,8,FALSE),"")</f>
        <v>25734</v>
      </c>
      <c r="Q2078" s="4">
        <f t="shared" si="262"/>
        <v>0.35987966104273478</v>
      </c>
      <c r="R2078" s="3">
        <f>IFERROR(VLOOKUP(B2078,Growth!$C$6:$G$1733,2,FALSE),"")</f>
        <v>-3.1137914260000001</v>
      </c>
      <c r="S2078" s="6">
        <f t="shared" si="265"/>
        <v>-0.29999999999999716</v>
      </c>
      <c r="T2078" s="6">
        <f t="shared" si="266"/>
        <v>-2.420134382781125</v>
      </c>
      <c r="U2078" s="6">
        <f t="shared" si="267"/>
        <v>3.1666666666667007</v>
      </c>
    </row>
    <row r="2079" spans="1:21" x14ac:dyDescent="0.2">
      <c r="A2079" t="str">
        <f t="shared" si="260"/>
        <v>Euro2013Q1</v>
      </c>
      <c r="B2079" t="s">
        <v>1524</v>
      </c>
      <c r="C2079" t="s">
        <v>25</v>
      </c>
      <c r="D2079" s="1">
        <v>2013</v>
      </c>
      <c r="E2079" s="1">
        <v>1</v>
      </c>
      <c r="F2079" s="1">
        <f t="shared" si="263"/>
        <v>53</v>
      </c>
      <c r="G2079" s="1">
        <v>246927</v>
      </c>
      <c r="H2079" s="1">
        <f t="shared" si="261"/>
        <v>325818.89827988012</v>
      </c>
      <c r="I2079" s="6">
        <f t="shared" si="264"/>
        <v>6.979839294770354</v>
      </c>
      <c r="J2079" s="1">
        <f>IFERROR(VLOOKUP($B2079,Population!$A$2:$E$2577,5,FALSE),"")</f>
        <v>46680</v>
      </c>
      <c r="K2079" s="3">
        <f>IFERROR(VLOOKUP(A2079,'Exchange rates'!$A$6:$D$1909,4,FALSE),"")</f>
        <v>0.75786580000000003</v>
      </c>
      <c r="L2079" s="3">
        <f>IFERROR(VLOOKUP(B2079,'Work hours'!$A$6:$G$3151,7,FALSE),"")</f>
        <v>36.6</v>
      </c>
      <c r="M2079" s="4">
        <f>IFERROR(VLOOKUP(B2079,Unemployment!$A$7:$D$3208,4,FALSE),"")</f>
        <v>0.26366666666666699</v>
      </c>
      <c r="N2079" s="1">
        <f>IFERROR(VLOOKUP($B2079,Compensation!$A$5:$H$3867,6,FALSE),"")</f>
        <v>112973</v>
      </c>
      <c r="O2079" s="1">
        <f>IFERROR(VLOOKUP($B2079,Compensation!$A$5:$H$3867,7,FALSE),"")</f>
        <v>86574</v>
      </c>
      <c r="P2079" s="1">
        <f>IFERROR(VLOOKUP($B2079,Compensation!$A$5:$H$3867,8,FALSE),"")</f>
        <v>26399</v>
      </c>
      <c r="Q2079" s="4">
        <f t="shared" si="262"/>
        <v>0.35060564458321691</v>
      </c>
      <c r="R2079" s="3">
        <f>IFERROR(VLOOKUP(B2079,Growth!$C$6:$G$1733,2,FALSE),"")</f>
        <v>-2.5038641049999999</v>
      </c>
      <c r="S2079" s="6">
        <f t="shared" si="265"/>
        <v>-0.89999999999999858</v>
      </c>
      <c r="T2079" s="6">
        <f t="shared" si="266"/>
        <v>-1.2617811996507466</v>
      </c>
      <c r="U2079" s="6">
        <f t="shared" si="267"/>
        <v>2.7666666666666977</v>
      </c>
    </row>
    <row r="2080" spans="1:21" x14ac:dyDescent="0.2">
      <c r="A2080" t="str">
        <f t="shared" si="260"/>
        <v>Euro2013Q2</v>
      </c>
      <c r="B2080" t="s">
        <v>1525</v>
      </c>
      <c r="C2080" t="s">
        <v>25</v>
      </c>
      <c r="D2080" s="1">
        <v>2013</v>
      </c>
      <c r="E2080" s="1">
        <v>2</v>
      </c>
      <c r="F2080" s="1">
        <f t="shared" si="263"/>
        <v>54</v>
      </c>
      <c r="G2080" s="1">
        <v>259311</v>
      </c>
      <c r="H2080" s="1">
        <f t="shared" si="261"/>
        <v>338662.72425821907</v>
      </c>
      <c r="I2080" s="6">
        <f t="shared" si="264"/>
        <v>7.2659124102274424</v>
      </c>
      <c r="J2080" s="1">
        <f>IFERROR(VLOOKUP($B2080,Population!$A$2:$E$2577,5,FALSE),"")</f>
        <v>46609.8</v>
      </c>
      <c r="K2080" s="3">
        <f>IFERROR(VLOOKUP(A2080,'Exchange rates'!$A$6:$D$1909,4,FALSE),"")</f>
        <v>0.76569100000000001</v>
      </c>
      <c r="L2080" s="3">
        <f>IFERROR(VLOOKUP(B2080,'Work hours'!$A$6:$G$3151,7,FALSE),"")</f>
        <v>37.299999999999997</v>
      </c>
      <c r="M2080" s="4">
        <f>IFERROR(VLOOKUP(B2080,Unemployment!$A$7:$D$3208,4,FALSE),"")</f>
        <v>0.26166666666666699</v>
      </c>
      <c r="N2080" s="1">
        <f>IFERROR(VLOOKUP($B2080,Compensation!$A$5:$H$3867,6,FALSE),"")</f>
        <v>119206</v>
      </c>
      <c r="O2080" s="1">
        <f>IFERROR(VLOOKUP($B2080,Compensation!$A$5:$H$3867,7,FALSE),"")</f>
        <v>93277</v>
      </c>
      <c r="P2080" s="1">
        <f>IFERROR(VLOOKUP($B2080,Compensation!$A$5:$H$3867,8,FALSE),"")</f>
        <v>25929</v>
      </c>
      <c r="Q2080" s="4">
        <f t="shared" si="262"/>
        <v>0.35971092626228734</v>
      </c>
      <c r="R2080" s="3">
        <f>IFERROR(VLOOKUP(B2080,Growth!$C$6:$G$1733,2,FALSE),"")</f>
        <v>-1.64708867</v>
      </c>
      <c r="S2080" s="6">
        <f t="shared" si="265"/>
        <v>0.29999999999999716</v>
      </c>
      <c r="T2080" s="6">
        <f t="shared" si="266"/>
        <v>-1.4372501347063305</v>
      </c>
      <c r="U2080" s="6">
        <f t="shared" si="267"/>
        <v>1.6666666666666996</v>
      </c>
    </row>
    <row r="2081" spans="1:21" x14ac:dyDescent="0.2">
      <c r="A2081" t="str">
        <f t="shared" si="260"/>
        <v>Euro2013Q3</v>
      </c>
      <c r="B2081" t="s">
        <v>1526</v>
      </c>
      <c r="C2081" t="s">
        <v>25</v>
      </c>
      <c r="D2081" s="1">
        <v>2013</v>
      </c>
      <c r="E2081" s="1">
        <v>3</v>
      </c>
      <c r="F2081" s="1">
        <f t="shared" si="263"/>
        <v>55</v>
      </c>
      <c r="G2081" s="1">
        <v>251282</v>
      </c>
      <c r="H2081" s="1">
        <f t="shared" si="261"/>
        <v>332849.71957422385</v>
      </c>
      <c r="I2081" s="6">
        <f t="shared" si="264"/>
        <v>7.1498476926330587</v>
      </c>
      <c r="J2081" s="1">
        <f>IFERROR(VLOOKUP($B2081,Population!$A$2:$E$2577,5,FALSE),"")</f>
        <v>46553.4</v>
      </c>
      <c r="K2081" s="3">
        <f>IFERROR(VLOOKUP(A2081,'Exchange rates'!$A$6:$D$1909,4,FALSE),"")</f>
        <v>0.75494130000000004</v>
      </c>
      <c r="L2081" s="3">
        <f>IFERROR(VLOOKUP(B2081,'Work hours'!$A$6:$G$3151,7,FALSE),"")</f>
        <v>37.799999999999997</v>
      </c>
      <c r="M2081" s="4">
        <f>IFERROR(VLOOKUP(B2081,Unemployment!$A$7:$D$3208,4,FALSE),"")</f>
        <v>0.26066666666666699</v>
      </c>
      <c r="N2081" s="1">
        <f>IFERROR(VLOOKUP($B2081,Compensation!$A$5:$H$3867,6,FALSE),"")</f>
        <v>113929</v>
      </c>
      <c r="O2081" s="1">
        <f>IFERROR(VLOOKUP($B2081,Compensation!$A$5:$H$3867,7,FALSE),"")</f>
        <v>88462</v>
      </c>
      <c r="P2081" s="1">
        <f>IFERROR(VLOOKUP($B2081,Compensation!$A$5:$H$3867,8,FALSE),"")</f>
        <v>25467</v>
      </c>
      <c r="Q2081" s="4">
        <f t="shared" si="262"/>
        <v>0.35204272490667854</v>
      </c>
      <c r="R2081" s="3">
        <f>IFERROR(VLOOKUP(B2081,Growth!$C$6:$G$1733,2,FALSE),"")</f>
        <v>-1.1696109800000001</v>
      </c>
      <c r="S2081" s="6">
        <f t="shared" si="265"/>
        <v>0</v>
      </c>
      <c r="T2081" s="6">
        <f t="shared" si="266"/>
        <v>-0.6917565611992027</v>
      </c>
      <c r="U2081" s="6">
        <f t="shared" si="267"/>
        <v>0.86666666666669889</v>
      </c>
    </row>
    <row r="2082" spans="1:21" x14ac:dyDescent="0.2">
      <c r="A2082" t="str">
        <f t="shared" si="260"/>
        <v>Euro2013Q4</v>
      </c>
      <c r="B2082" t="s">
        <v>1527</v>
      </c>
      <c r="C2082" t="s">
        <v>25</v>
      </c>
      <c r="D2082" s="1">
        <v>2013</v>
      </c>
      <c r="E2082" s="1">
        <v>4</v>
      </c>
      <c r="F2082" s="1">
        <f t="shared" si="263"/>
        <v>56</v>
      </c>
      <c r="G2082" s="1">
        <v>263157</v>
      </c>
      <c r="H2082" s="1">
        <f t="shared" si="261"/>
        <v>358186.58826651966</v>
      </c>
      <c r="I2082" s="6">
        <f t="shared" si="264"/>
        <v>7.6980205818331022</v>
      </c>
      <c r="J2082" s="1">
        <f>IFERROR(VLOOKUP($B2082,Population!$A$2:$E$2577,5,FALSE),"")</f>
        <v>46529.7</v>
      </c>
      <c r="K2082" s="3">
        <f>IFERROR(VLOOKUP(A2082,'Exchange rates'!$A$6:$D$1909,4,FALSE),"")</f>
        <v>0.73469249999999997</v>
      </c>
      <c r="L2082" s="3">
        <f>IFERROR(VLOOKUP(B2082,'Work hours'!$A$6:$G$3151,7,FALSE),"")</f>
        <v>37</v>
      </c>
      <c r="M2082" s="4">
        <f>IFERROR(VLOOKUP(B2082,Unemployment!$A$7:$D$3208,4,FALSE),"")</f>
        <v>0.25833333333333303</v>
      </c>
      <c r="N2082" s="1">
        <f>IFERROR(VLOOKUP($B2082,Compensation!$A$5:$H$3867,6,FALSE),"")</f>
        <v>121413</v>
      </c>
      <c r="O2082" s="1">
        <f>IFERROR(VLOOKUP($B2082,Compensation!$A$5:$H$3867,7,FALSE),"")</f>
        <v>95930</v>
      </c>
      <c r="P2082" s="1">
        <f>IFERROR(VLOOKUP($B2082,Compensation!$A$5:$H$3867,8,FALSE),"")</f>
        <v>25483</v>
      </c>
      <c r="Q2082" s="4">
        <f t="shared" si="262"/>
        <v>0.36453523941981403</v>
      </c>
      <c r="R2082" s="3">
        <f>IFERROR(VLOOKUP(B2082,Growth!$C$6:$G$1733,2,FALSE),"")</f>
        <v>-0.26665421</v>
      </c>
      <c r="S2082" s="6">
        <f t="shared" si="265"/>
        <v>0.39999999999999858</v>
      </c>
      <c r="T2082" s="6">
        <f t="shared" si="266"/>
        <v>0.46555783770792503</v>
      </c>
      <c r="U2082" s="6">
        <f t="shared" si="267"/>
        <v>-3.3333333333396276E-2</v>
      </c>
    </row>
    <row r="2083" spans="1:21" x14ac:dyDescent="0.2">
      <c r="A2083" t="str">
        <f t="shared" si="260"/>
        <v>Euro2014Q1</v>
      </c>
      <c r="B2083" t="s">
        <v>1528</v>
      </c>
      <c r="C2083" t="s">
        <v>25</v>
      </c>
      <c r="D2083" s="1">
        <v>2014</v>
      </c>
      <c r="E2083" s="1">
        <v>1</v>
      </c>
      <c r="F2083" s="1">
        <f t="shared" si="263"/>
        <v>57</v>
      </c>
      <c r="G2083" s="1">
        <v>248309</v>
      </c>
      <c r="H2083" s="1">
        <f t="shared" si="261"/>
        <v>340305.62256883195</v>
      </c>
      <c r="I2083" s="6">
        <f t="shared" si="264"/>
        <v>7.3213290169580079</v>
      </c>
      <c r="J2083" s="1">
        <f>IFERROR(VLOOKUP($B2083,Population!$A$2:$E$2577,5,FALSE),"")</f>
        <v>46481.4</v>
      </c>
      <c r="K2083" s="3">
        <f>IFERROR(VLOOKUP(A2083,'Exchange rates'!$A$6:$D$1909,4,FALSE),"")</f>
        <v>0.72966470000000005</v>
      </c>
      <c r="L2083" s="3">
        <f>IFERROR(VLOOKUP(B2083,'Work hours'!$A$6:$G$3151,7,FALSE),"")</f>
        <v>36.9</v>
      </c>
      <c r="M2083" s="4">
        <f>IFERROR(VLOOKUP(B2083,Unemployment!$A$7:$D$3208,4,FALSE),"")</f>
        <v>0.25366666666666698</v>
      </c>
      <c r="N2083" s="1">
        <f>IFERROR(VLOOKUP($B2083,Compensation!$A$5:$H$3867,6,FALSE),"")</f>
        <v>111738</v>
      </c>
      <c r="O2083" s="1">
        <f>IFERROR(VLOOKUP($B2083,Compensation!$A$5:$H$3867,7,FALSE),"")</f>
        <v>85684</v>
      </c>
      <c r="P2083" s="1">
        <f>IFERROR(VLOOKUP($B2083,Compensation!$A$5:$H$3867,8,FALSE),"")</f>
        <v>26054</v>
      </c>
      <c r="Q2083" s="4">
        <f t="shared" si="262"/>
        <v>0.3450700538442022</v>
      </c>
      <c r="R2083" s="3">
        <f>IFERROR(VLOOKUP(B2083,Growth!$C$6:$G$1733,2,FALSE),"")</f>
        <v>0.40843899</v>
      </c>
      <c r="S2083" s="6">
        <f t="shared" si="265"/>
        <v>0.29999999999999716</v>
      </c>
      <c r="T2083" s="6">
        <f t="shared" si="266"/>
        <v>-0.55355907390147174</v>
      </c>
      <c r="U2083" s="6">
        <f t="shared" si="267"/>
        <v>-1.0000000000000009</v>
      </c>
    </row>
    <row r="2084" spans="1:21" x14ac:dyDescent="0.2">
      <c r="A2084" t="str">
        <f t="shared" ref="A2084:A2114" si="268">_xlfn.TEXTJOIN(,TRUE,"Euro",D2084,"Q",E2084)</f>
        <v>Euro2014Q2</v>
      </c>
      <c r="B2084" t="s">
        <v>1529</v>
      </c>
      <c r="C2084" t="s">
        <v>25</v>
      </c>
      <c r="D2084" s="1">
        <v>2014</v>
      </c>
      <c r="E2084" s="1">
        <v>2</v>
      </c>
      <c r="F2084" s="1">
        <f t="shared" si="263"/>
        <v>58</v>
      </c>
      <c r="G2084" s="1">
        <v>260847</v>
      </c>
      <c r="H2084" s="1">
        <f t="shared" si="261"/>
        <v>357688.47080763651</v>
      </c>
      <c r="I2084" s="6">
        <f t="shared" si="264"/>
        <v>7.6982182001393875</v>
      </c>
      <c r="J2084" s="1">
        <f>IFERROR(VLOOKUP($B2084,Population!$A$2:$E$2577,5,FALSE),"")</f>
        <v>46463.8</v>
      </c>
      <c r="K2084" s="3">
        <f>IFERROR(VLOOKUP(A2084,'Exchange rates'!$A$6:$D$1909,4,FALSE),"")</f>
        <v>0.7292575</v>
      </c>
      <c r="L2084" s="3">
        <f>IFERROR(VLOOKUP(B2084,'Work hours'!$A$6:$G$3151,7,FALSE),"")</f>
        <v>36.700000000000003</v>
      </c>
      <c r="M2084" s="4">
        <f>IFERROR(VLOOKUP(B2084,Unemployment!$A$7:$D$3208,4,FALSE),"")</f>
        <v>0.24566666666666698</v>
      </c>
      <c r="N2084" s="1">
        <f>IFERROR(VLOOKUP($B2084,Compensation!$A$5:$H$3867,6,FALSE),"")</f>
        <v>120829</v>
      </c>
      <c r="O2084" s="1">
        <f>IFERROR(VLOOKUP($B2084,Compensation!$A$5:$H$3867,7,FALSE),"")</f>
        <v>94236</v>
      </c>
      <c r="P2084" s="1">
        <f>IFERROR(VLOOKUP($B2084,Compensation!$A$5:$H$3867,8,FALSE),"")</f>
        <v>26593</v>
      </c>
      <c r="Q2084" s="4">
        <f t="shared" si="262"/>
        <v>0.36126924979010683</v>
      </c>
      <c r="R2084" s="3">
        <f>IFERROR(VLOOKUP(B2084,Growth!$C$6:$G$1733,2,FALSE),"")</f>
        <v>0.97080169299999997</v>
      </c>
      <c r="S2084" s="6">
        <f t="shared" si="265"/>
        <v>-0.59999999999999432</v>
      </c>
      <c r="T2084" s="6">
        <f t="shared" si="266"/>
        <v>0.15583235278194829</v>
      </c>
      <c r="U2084" s="6">
        <f t="shared" si="267"/>
        <v>-1.6000000000000014</v>
      </c>
    </row>
    <row r="2085" spans="1:21" x14ac:dyDescent="0.2">
      <c r="A2085" t="str">
        <f t="shared" si="268"/>
        <v>Euro2014Q3</v>
      </c>
      <c r="B2085" t="s">
        <v>1530</v>
      </c>
      <c r="C2085" t="s">
        <v>25</v>
      </c>
      <c r="D2085" s="1">
        <v>2014</v>
      </c>
      <c r="E2085" s="1">
        <v>3</v>
      </c>
      <c r="F2085" s="1">
        <f t="shared" si="263"/>
        <v>59</v>
      </c>
      <c r="G2085" s="1">
        <v>254893</v>
      </c>
      <c r="H2085" s="1">
        <f t="shared" si="261"/>
        <v>337611.63079505286</v>
      </c>
      <c r="I2085" s="6">
        <f t="shared" si="264"/>
        <v>7.2675295296729905</v>
      </c>
      <c r="J2085" s="1">
        <f>IFERROR(VLOOKUP($B2085,Population!$A$2:$E$2577,5,FALSE),"")</f>
        <v>46454.8</v>
      </c>
      <c r="K2085" s="3">
        <f>IFERROR(VLOOKUP(A2085,'Exchange rates'!$A$6:$D$1909,4,FALSE),"")</f>
        <v>0.75498880000000002</v>
      </c>
      <c r="L2085" s="3">
        <f>IFERROR(VLOOKUP(B2085,'Work hours'!$A$6:$G$3151,7,FALSE),"")</f>
        <v>37.700000000000003</v>
      </c>
      <c r="M2085" s="4">
        <f>IFERROR(VLOOKUP(B2085,Unemployment!$A$7:$D$3208,4,FALSE),"")</f>
        <v>0.24100000000000002</v>
      </c>
      <c r="N2085" s="1">
        <f>IFERROR(VLOOKUP($B2085,Compensation!$A$5:$H$3867,6,FALSE),"")</f>
        <v>116335</v>
      </c>
      <c r="O2085" s="1">
        <f>IFERROR(VLOOKUP($B2085,Compensation!$A$5:$H$3867,7,FALSE),"")</f>
        <v>89897</v>
      </c>
      <c r="P2085" s="1">
        <f>IFERROR(VLOOKUP($B2085,Compensation!$A$5:$H$3867,8,FALSE),"")</f>
        <v>26438</v>
      </c>
      <c r="Q2085" s="4">
        <f t="shared" si="262"/>
        <v>0.35268524439666843</v>
      </c>
      <c r="R2085" s="3">
        <f>IFERROR(VLOOKUP(B2085,Growth!$C$6:$G$1733,2,FALSE),"")</f>
        <v>1.7495709150000001</v>
      </c>
      <c r="S2085" s="6">
        <f t="shared" si="265"/>
        <v>-9.9999999999994316E-2</v>
      </c>
      <c r="T2085" s="6">
        <f t="shared" si="266"/>
        <v>6.4251948998989006E-2</v>
      </c>
      <c r="U2085" s="6">
        <f t="shared" si="267"/>
        <v>-1.966666666666697</v>
      </c>
    </row>
    <row r="2086" spans="1:21" x14ac:dyDescent="0.2">
      <c r="A2086" t="str">
        <f t="shared" si="268"/>
        <v>Euro2014Q4</v>
      </c>
      <c r="B2086" t="s">
        <v>1531</v>
      </c>
      <c r="C2086" t="s">
        <v>25</v>
      </c>
      <c r="D2086" s="1">
        <v>2014</v>
      </c>
      <c r="E2086" s="1">
        <v>4</v>
      </c>
      <c r="F2086" s="1">
        <f t="shared" si="263"/>
        <v>60</v>
      </c>
      <c r="G2086" s="1">
        <v>268559</v>
      </c>
      <c r="H2086" s="1">
        <f t="shared" si="261"/>
        <v>335334.28355056595</v>
      </c>
      <c r="I2086" s="6">
        <f t="shared" si="264"/>
        <v>7.2238404056519414</v>
      </c>
      <c r="J2086" s="1">
        <f>IFERROR(VLOOKUP($B2086,Population!$A$2:$E$2577,5,FALSE),"")</f>
        <v>46420.5</v>
      </c>
      <c r="K2086" s="3">
        <f>IFERROR(VLOOKUP(A2086,'Exchange rates'!$A$6:$D$1909,4,FALSE),"")</f>
        <v>0.80086950000000001</v>
      </c>
      <c r="L2086" s="3">
        <f>IFERROR(VLOOKUP(B2086,'Work hours'!$A$6:$G$3151,7,FALSE),"")</f>
        <v>37</v>
      </c>
      <c r="M2086" s="4">
        <f>IFERROR(VLOOKUP(B2086,Unemployment!$A$7:$D$3208,4,FALSE),"")</f>
        <v>0.23800000000000002</v>
      </c>
      <c r="N2086" s="1">
        <f>IFERROR(VLOOKUP($B2086,Compensation!$A$5:$H$3867,6,FALSE),"")</f>
        <v>124629</v>
      </c>
      <c r="O2086" s="1">
        <f>IFERROR(VLOOKUP($B2086,Compensation!$A$5:$H$3867,7,FALSE),"")</f>
        <v>98169</v>
      </c>
      <c r="P2086" s="1">
        <f>IFERROR(VLOOKUP($B2086,Compensation!$A$5:$H$3867,8,FALSE),"")</f>
        <v>26460</v>
      </c>
      <c r="Q2086" s="4">
        <f t="shared" si="262"/>
        <v>0.36553978827743622</v>
      </c>
      <c r="R2086" s="3">
        <f>IFERROR(VLOOKUP(B2086,Growth!$C$6:$G$1733,2,FALSE),"")</f>
        <v>2.4535327589999998</v>
      </c>
      <c r="S2086" s="6">
        <f t="shared" si="265"/>
        <v>0</v>
      </c>
      <c r="T2086" s="6">
        <f t="shared" si="266"/>
        <v>0.10045488576221895</v>
      </c>
      <c r="U2086" s="6">
        <f t="shared" si="267"/>
        <v>-2.0333333333333008</v>
      </c>
    </row>
    <row r="2087" spans="1:21" x14ac:dyDescent="0.2">
      <c r="A2087" t="str">
        <f t="shared" si="268"/>
        <v>Euro2015Q1</v>
      </c>
      <c r="B2087" t="s">
        <v>1532</v>
      </c>
      <c r="C2087" t="s">
        <v>25</v>
      </c>
      <c r="D2087" s="1">
        <v>2015</v>
      </c>
      <c r="E2087" s="1">
        <v>1</v>
      </c>
      <c r="F2087" s="1">
        <f t="shared" si="263"/>
        <v>61</v>
      </c>
      <c r="G2087" s="1">
        <v>257357</v>
      </c>
      <c r="H2087" s="1">
        <f t="shared" si="261"/>
        <v>289714.38889544312</v>
      </c>
      <c r="I2087" s="6">
        <f t="shared" si="264"/>
        <v>6.241719175268833</v>
      </c>
      <c r="J2087" s="1">
        <f>IFERROR(VLOOKUP($B2087,Population!$A$2:$E$2577,5,FALSE),"")</f>
        <v>46415.8</v>
      </c>
      <c r="K2087" s="3">
        <f>IFERROR(VLOOKUP(A2087,'Exchange rates'!$A$6:$D$1909,4,FALSE),"")</f>
        <v>0.88831280000000001</v>
      </c>
      <c r="L2087" s="3">
        <f>IFERROR(VLOOKUP(B2087,'Work hours'!$A$6:$G$3151,7,FALSE),"")</f>
        <v>36.6</v>
      </c>
      <c r="M2087" s="4">
        <f>IFERROR(VLOOKUP(B2087,Unemployment!$A$7:$D$3208,4,FALSE),"")</f>
        <v>0.23233333333333298</v>
      </c>
      <c r="N2087" s="1">
        <f>IFERROR(VLOOKUP($B2087,Compensation!$A$5:$H$3867,6,FALSE),"")</f>
        <v>116366</v>
      </c>
      <c r="O2087" s="1">
        <f>IFERROR(VLOOKUP($B2087,Compensation!$A$5:$H$3867,7,FALSE),"")</f>
        <v>90035</v>
      </c>
      <c r="P2087" s="1">
        <f>IFERROR(VLOOKUP($B2087,Compensation!$A$5:$H$3867,8,FALSE),"")</f>
        <v>26331</v>
      </c>
      <c r="Q2087" s="4">
        <f t="shared" si="262"/>
        <v>0.34984476816251353</v>
      </c>
      <c r="R2087" s="3">
        <f>IFERROR(VLOOKUP(B2087,Growth!$C$6:$G$1733,2,FALSE),"")</f>
        <v>3.2499426389999999</v>
      </c>
      <c r="S2087" s="6">
        <f t="shared" si="265"/>
        <v>-0.29999999999999716</v>
      </c>
      <c r="T2087" s="6">
        <f t="shared" si="266"/>
        <v>0.4774714318311335</v>
      </c>
      <c r="U2087" s="6">
        <f t="shared" si="267"/>
        <v>-2.1333333333334008</v>
      </c>
    </row>
    <row r="2088" spans="1:21" x14ac:dyDescent="0.2">
      <c r="A2088" t="str">
        <f t="shared" si="268"/>
        <v>Euro2015Q2</v>
      </c>
      <c r="B2088" t="s">
        <v>1533</v>
      </c>
      <c r="C2088" t="s">
        <v>25</v>
      </c>
      <c r="D2088" s="1">
        <v>2015</v>
      </c>
      <c r="E2088" s="1">
        <v>2</v>
      </c>
      <c r="F2088" s="1">
        <f t="shared" si="263"/>
        <v>62</v>
      </c>
      <c r="G2088" s="1">
        <v>272258</v>
      </c>
      <c r="H2088" s="1">
        <f t="shared" si="261"/>
        <v>301130.34761642839</v>
      </c>
      <c r="I2088" s="6">
        <f t="shared" si="264"/>
        <v>6.4904237126919808</v>
      </c>
      <c r="J2088" s="1">
        <f>IFERROR(VLOOKUP($B2088,Population!$A$2:$E$2577,5,FALSE),"")</f>
        <v>46396.1</v>
      </c>
      <c r="K2088" s="3">
        <f>IFERROR(VLOOKUP(A2088,'Exchange rates'!$A$6:$D$1909,4,FALSE),"")</f>
        <v>0.90412009999999998</v>
      </c>
      <c r="L2088" s="3">
        <f>IFERROR(VLOOKUP(B2088,'Work hours'!$A$6:$G$3151,7,FALSE),"")</f>
        <v>36.9</v>
      </c>
      <c r="M2088" s="4">
        <f>IFERROR(VLOOKUP(B2088,Unemployment!$A$7:$D$3208,4,FALSE),"")</f>
        <v>0.22433333333333302</v>
      </c>
      <c r="N2088" s="1">
        <f>IFERROR(VLOOKUP($B2088,Compensation!$A$5:$H$3867,6,FALSE),"")</f>
        <v>125684</v>
      </c>
      <c r="O2088" s="1">
        <f>IFERROR(VLOOKUP($B2088,Compensation!$A$5:$H$3867,7,FALSE),"")</f>
        <v>98572</v>
      </c>
      <c r="P2088" s="1">
        <f>IFERROR(VLOOKUP($B2088,Compensation!$A$5:$H$3867,8,FALSE),"")</f>
        <v>27112</v>
      </c>
      <c r="Q2088" s="4">
        <f t="shared" si="262"/>
        <v>0.36205364029707116</v>
      </c>
      <c r="R2088" s="3">
        <f>IFERROR(VLOOKUP(B2088,Growth!$C$6:$G$1733,2,FALSE),"")</f>
        <v>3.8745137500000002</v>
      </c>
      <c r="S2088" s="6">
        <f t="shared" si="265"/>
        <v>0.19999999999999574</v>
      </c>
      <c r="T2088" s="6">
        <f t="shared" si="266"/>
        <v>7.8439050696432755E-2</v>
      </c>
      <c r="U2088" s="6">
        <f t="shared" si="267"/>
        <v>-2.1333333333333955</v>
      </c>
    </row>
    <row r="2089" spans="1:21" x14ac:dyDescent="0.2">
      <c r="A2089" t="str">
        <f t="shared" si="268"/>
        <v>Euro2015Q3</v>
      </c>
      <c r="B2089" t="s">
        <v>1534</v>
      </c>
      <c r="C2089" t="s">
        <v>25</v>
      </c>
      <c r="D2089" s="1">
        <v>2015</v>
      </c>
      <c r="E2089" s="1">
        <v>3</v>
      </c>
      <c r="F2089" s="1">
        <f t="shared" si="263"/>
        <v>63</v>
      </c>
      <c r="G2089" s="1">
        <v>266501</v>
      </c>
      <c r="H2089" s="1">
        <f t="shared" si="261"/>
        <v>296268.48738996004</v>
      </c>
      <c r="I2089" s="6">
        <f t="shared" si="264"/>
        <v>6.3855095672125364</v>
      </c>
      <c r="J2089" s="1">
        <f>IFERROR(VLOOKUP($B2089,Population!$A$2:$E$2577,5,FALSE),"")</f>
        <v>46397</v>
      </c>
      <c r="K2089" s="3">
        <f>IFERROR(VLOOKUP(A2089,'Exchange rates'!$A$6:$D$1909,4,FALSE),"")</f>
        <v>0.89952529999999997</v>
      </c>
      <c r="L2089" s="3">
        <f>IFERROR(VLOOKUP(B2089,'Work hours'!$A$6:$G$3151,7,FALSE),"")</f>
        <v>37.799999999999997</v>
      </c>
      <c r="M2089" s="4">
        <f>IFERROR(VLOOKUP(B2089,Unemployment!$A$7:$D$3208,4,FALSE),"")</f>
        <v>0.21600000000000003</v>
      </c>
      <c r="N2089" s="1">
        <f>IFERROR(VLOOKUP($B2089,Compensation!$A$5:$H$3867,6,FALSE),"")</f>
        <v>120628</v>
      </c>
      <c r="O2089" s="1">
        <f>IFERROR(VLOOKUP($B2089,Compensation!$A$5:$H$3867,7,FALSE),"")</f>
        <v>94003</v>
      </c>
      <c r="P2089" s="1">
        <f>IFERROR(VLOOKUP($B2089,Compensation!$A$5:$H$3867,8,FALSE),"")</f>
        <v>26625</v>
      </c>
      <c r="Q2089" s="4">
        <f t="shared" si="262"/>
        <v>0.35273038375090526</v>
      </c>
      <c r="R2089" s="3">
        <f>IFERROR(VLOOKUP(B2089,Growth!$C$6:$G$1733,2,FALSE),"")</f>
        <v>4.0514578180000003</v>
      </c>
      <c r="S2089" s="6">
        <f t="shared" si="265"/>
        <v>9.9999999999994316E-2</v>
      </c>
      <c r="T2089" s="6">
        <f t="shared" si="266"/>
        <v>4.5139354236833906E-3</v>
      </c>
      <c r="U2089" s="6">
        <f t="shared" si="267"/>
        <v>-2.4999999999999996</v>
      </c>
    </row>
    <row r="2090" spans="1:21" x14ac:dyDescent="0.2">
      <c r="A2090" t="str">
        <f t="shared" si="268"/>
        <v>Euro2015Q4</v>
      </c>
      <c r="B2090" t="s">
        <v>1535</v>
      </c>
      <c r="C2090" t="s">
        <v>25</v>
      </c>
      <c r="D2090" s="1">
        <v>2015</v>
      </c>
      <c r="E2090" s="1">
        <v>4</v>
      </c>
      <c r="F2090" s="1">
        <f t="shared" si="263"/>
        <v>64</v>
      </c>
      <c r="G2090" s="1">
        <v>281976</v>
      </c>
      <c r="H2090" s="1">
        <f t="shared" si="261"/>
        <v>308558.8713137618</v>
      </c>
      <c r="I2090" s="6">
        <f t="shared" si="264"/>
        <v>6.645435582021805</v>
      </c>
      <c r="J2090" s="1">
        <f>IFERROR(VLOOKUP($B2090,Population!$A$2:$E$2577,5,FALSE),"")</f>
        <v>46431.7</v>
      </c>
      <c r="K2090" s="3">
        <f>IFERROR(VLOOKUP(A2090,'Exchange rates'!$A$6:$D$1909,4,FALSE),"")</f>
        <v>0.91384829999999995</v>
      </c>
      <c r="L2090" s="3">
        <f>IFERROR(VLOOKUP(B2090,'Work hours'!$A$6:$G$3151,7,FALSE),"")</f>
        <v>36.799999999999997</v>
      </c>
      <c r="M2090" s="4">
        <f>IFERROR(VLOOKUP(B2090,Unemployment!$A$7:$D$3208,4,FALSE),"")</f>
        <v>0.209666666666667</v>
      </c>
      <c r="N2090" s="1">
        <f>IFERROR(VLOOKUP($B2090,Compensation!$A$5:$H$3867,6,FALSE),"")</f>
        <v>130214</v>
      </c>
      <c r="O2090" s="1">
        <f>IFERROR(VLOOKUP($B2090,Compensation!$A$5:$H$3867,7,FALSE),"")</f>
        <v>103381</v>
      </c>
      <c r="P2090" s="1">
        <f>IFERROR(VLOOKUP($B2090,Compensation!$A$5:$H$3867,8,FALSE),"")</f>
        <v>26833</v>
      </c>
      <c r="Q2090" s="4">
        <f t="shared" si="262"/>
        <v>0.36663049337532272</v>
      </c>
      <c r="R2090" s="3">
        <f>IFERROR(VLOOKUP(B2090,Growth!$C$6:$G$1733,2,FALSE),"")</f>
        <v>4.1689524850000002</v>
      </c>
      <c r="S2090" s="6">
        <f t="shared" si="265"/>
        <v>-0.20000000000000284</v>
      </c>
      <c r="T2090" s="6">
        <f t="shared" si="266"/>
        <v>0.10907050978865018</v>
      </c>
      <c r="U2090" s="6">
        <f t="shared" si="267"/>
        <v>-2.8333333333333015</v>
      </c>
    </row>
    <row r="2091" spans="1:21" x14ac:dyDescent="0.2">
      <c r="A2091" t="str">
        <f t="shared" si="268"/>
        <v>Euro2016Q1</v>
      </c>
      <c r="B2091" t="s">
        <v>1536</v>
      </c>
      <c r="C2091" t="s">
        <v>25</v>
      </c>
      <c r="D2091" s="1">
        <v>2016</v>
      </c>
      <c r="E2091" s="1">
        <v>1</v>
      </c>
      <c r="F2091" s="1">
        <f t="shared" si="263"/>
        <v>65</v>
      </c>
      <c r="G2091" s="1">
        <v>265989</v>
      </c>
      <c r="H2091" s="1">
        <f t="shared" si="261"/>
        <v>293155.51650572388</v>
      </c>
      <c r="I2091" s="6">
        <f t="shared" si="264"/>
        <v>6.3148493965457764</v>
      </c>
      <c r="J2091" s="1">
        <f>IFERROR(VLOOKUP($B2091,Population!$A$2:$E$2577,5,FALSE),"")</f>
        <v>46423.199999999997</v>
      </c>
      <c r="K2091" s="3">
        <f>IFERROR(VLOOKUP(A2091,'Exchange rates'!$A$6:$D$1909,4,FALSE),"")</f>
        <v>0.90733070000000005</v>
      </c>
      <c r="L2091" s="3">
        <f>IFERROR(VLOOKUP(B2091,'Work hours'!$A$6:$G$3151,7,FALSE),"")</f>
        <v>36.6</v>
      </c>
      <c r="M2091" s="4">
        <f>IFERROR(VLOOKUP(B2091,Unemployment!$A$7:$D$3208,4,FALSE),"")</f>
        <v>0.204666666666667</v>
      </c>
      <c r="N2091" s="1">
        <f>IFERROR(VLOOKUP($B2091,Compensation!$A$5:$H$3867,6,FALSE),"")</f>
        <v>118736</v>
      </c>
      <c r="O2091" s="1">
        <f>IFERROR(VLOOKUP($B2091,Compensation!$A$5:$H$3867,7,FALSE),"")</f>
        <v>91985</v>
      </c>
      <c r="P2091" s="1">
        <f>IFERROR(VLOOKUP($B2091,Compensation!$A$5:$H$3867,8,FALSE),"")</f>
        <v>26751</v>
      </c>
      <c r="Q2091" s="4">
        <f t="shared" si="262"/>
        <v>0.34582257161010416</v>
      </c>
      <c r="R2091" s="3">
        <f>IFERROR(VLOOKUP(B2091,Growth!$C$6:$G$1733,2,FALSE),"")</f>
        <v>3.6877589450000001</v>
      </c>
      <c r="S2091" s="6">
        <f t="shared" si="265"/>
        <v>0</v>
      </c>
      <c r="T2091" s="6">
        <f t="shared" si="266"/>
        <v>-0.40221965524093739</v>
      </c>
      <c r="U2091" s="6">
        <f t="shared" si="267"/>
        <v>-2.7666666666665978</v>
      </c>
    </row>
    <row r="2092" spans="1:21" x14ac:dyDescent="0.2">
      <c r="A2092" t="str">
        <f t="shared" si="268"/>
        <v>Euro2016Q2</v>
      </c>
      <c r="B2092" t="s">
        <v>1537</v>
      </c>
      <c r="C2092" t="s">
        <v>25</v>
      </c>
      <c r="D2092" s="1">
        <v>2016</v>
      </c>
      <c r="E2092" s="1">
        <v>2</v>
      </c>
      <c r="F2092" s="1">
        <f t="shared" si="263"/>
        <v>66</v>
      </c>
      <c r="G2092" s="1">
        <v>281932</v>
      </c>
      <c r="H2092" s="1">
        <f t="shared" si="261"/>
        <v>318362.54430767108</v>
      </c>
      <c r="I2092" s="6">
        <f t="shared" si="264"/>
        <v>6.8574192113830845</v>
      </c>
      <c r="J2092" s="1">
        <f>IFERROR(VLOOKUP($B2092,Population!$A$2:$E$2577,5,FALSE),"")</f>
        <v>46426</v>
      </c>
      <c r="K2092" s="3">
        <f>IFERROR(VLOOKUP(A2092,'Exchange rates'!$A$6:$D$1909,4,FALSE),"")</f>
        <v>0.88556900000000005</v>
      </c>
      <c r="L2092" s="3">
        <f>IFERROR(VLOOKUP(B2092,'Work hours'!$A$6:$G$3151,7,FALSE),"")</f>
        <v>37.4</v>
      </c>
      <c r="M2092" s="4">
        <f>IFERROR(VLOOKUP(B2092,Unemployment!$A$7:$D$3208,4,FALSE),"")</f>
        <v>0.20100000000000001</v>
      </c>
      <c r="N2092" s="1">
        <f>IFERROR(VLOOKUP($B2092,Compensation!$A$5:$H$3867,6,FALSE),"")</f>
        <v>128365</v>
      </c>
      <c r="O2092" s="1">
        <f>IFERROR(VLOOKUP($B2092,Compensation!$A$5:$H$3867,7,FALSE),"")</f>
        <v>100840</v>
      </c>
      <c r="P2092" s="1">
        <f>IFERROR(VLOOKUP($B2092,Compensation!$A$5:$H$3867,8,FALSE),"")</f>
        <v>27525</v>
      </c>
      <c r="Q2092" s="4">
        <f t="shared" si="262"/>
        <v>0.35767490033057614</v>
      </c>
      <c r="R2092" s="3">
        <f>IFERROR(VLOOKUP(B2092,Growth!$C$6:$G$1733,2,FALSE),"")</f>
        <v>3.0063532880000001</v>
      </c>
      <c r="S2092" s="6">
        <f t="shared" si="265"/>
        <v>0.5</v>
      </c>
      <c r="T2092" s="6">
        <f t="shared" si="266"/>
        <v>-0.43787399664950155</v>
      </c>
      <c r="U2092" s="6">
        <f t="shared" si="267"/>
        <v>-2.3333333333333011</v>
      </c>
    </row>
    <row r="2093" spans="1:21" x14ac:dyDescent="0.2">
      <c r="A2093" t="str">
        <f t="shared" si="268"/>
        <v>Euro2016Q3</v>
      </c>
      <c r="B2093" t="s">
        <v>1538</v>
      </c>
      <c r="C2093" t="s">
        <v>25</v>
      </c>
      <c r="D2093" s="1">
        <v>2016</v>
      </c>
      <c r="E2093" s="1">
        <v>3</v>
      </c>
      <c r="F2093" s="1">
        <f t="shared" si="263"/>
        <v>67</v>
      </c>
      <c r="G2093" s="1">
        <v>275938</v>
      </c>
      <c r="H2093" s="1">
        <f t="shared" si="261"/>
        <v>307911.53365470452</v>
      </c>
      <c r="I2093" s="6">
        <f t="shared" si="264"/>
        <v>6.6290382259796141</v>
      </c>
      <c r="J2093" s="1">
        <f>IFERROR(VLOOKUP($B2093,Population!$A$2:$E$2577,5,FALSE),"")</f>
        <v>46448.9</v>
      </c>
      <c r="K2093" s="3">
        <f>IFERROR(VLOOKUP(A2093,'Exchange rates'!$A$6:$D$1909,4,FALSE),"")</f>
        <v>0.89615999999999996</v>
      </c>
      <c r="L2093" s="3">
        <f>IFERROR(VLOOKUP(B2093,'Work hours'!$A$6:$G$3151,7,FALSE),"")</f>
        <v>37.700000000000003</v>
      </c>
      <c r="M2093" s="4">
        <f>IFERROR(VLOOKUP(B2093,Unemployment!$A$7:$D$3208,4,FALSE),"")</f>
        <v>0.193</v>
      </c>
      <c r="N2093" s="1">
        <f>IFERROR(VLOOKUP($B2093,Compensation!$A$5:$H$3867,6,FALSE),"")</f>
        <v>123522</v>
      </c>
      <c r="O2093" s="1">
        <f>IFERROR(VLOOKUP($B2093,Compensation!$A$5:$H$3867,7,FALSE),"")</f>
        <v>95875</v>
      </c>
      <c r="P2093" s="1">
        <f>IFERROR(VLOOKUP($B2093,Compensation!$A$5:$H$3867,8,FALSE),"")</f>
        <v>27647</v>
      </c>
      <c r="Q2093" s="4">
        <f t="shared" si="262"/>
        <v>0.34745123904645248</v>
      </c>
      <c r="R2093" s="3">
        <f>IFERROR(VLOOKUP(B2093,Growth!$C$6:$G$1733,2,FALSE),"")</f>
        <v>2.9560997950000001</v>
      </c>
      <c r="S2093" s="6">
        <f t="shared" si="265"/>
        <v>-9.9999999999994316E-2</v>
      </c>
      <c r="T2093" s="6">
        <f t="shared" si="266"/>
        <v>-0.52791447044527873</v>
      </c>
      <c r="U2093" s="6">
        <f t="shared" si="267"/>
        <v>-2.300000000000002</v>
      </c>
    </row>
    <row r="2094" spans="1:21" x14ac:dyDescent="0.2">
      <c r="A2094" t="str">
        <f t="shared" si="268"/>
        <v>Euro2016Q4</v>
      </c>
      <c r="B2094" t="s">
        <v>1539</v>
      </c>
      <c r="C2094" t="s">
        <v>25</v>
      </c>
      <c r="D2094" s="1">
        <v>2016</v>
      </c>
      <c r="E2094" s="1">
        <v>4</v>
      </c>
      <c r="F2094" s="1">
        <f t="shared" si="263"/>
        <v>68</v>
      </c>
      <c r="G2094" s="1">
        <v>290561</v>
      </c>
      <c r="H2094" s="1">
        <f t="shared" si="261"/>
        <v>313082.15803116653</v>
      </c>
      <c r="I2094" s="6">
        <f t="shared" si="264"/>
        <v>6.7327469287197053</v>
      </c>
      <c r="J2094" s="1">
        <f>IFERROR(VLOOKUP($B2094,Population!$A$2:$E$2577,5,FALSE),"")</f>
        <v>46501.4</v>
      </c>
      <c r="K2094" s="3">
        <f>IFERROR(VLOOKUP(A2094,'Exchange rates'!$A$6:$D$1909,4,FALSE),"")</f>
        <v>0.92806630000000001</v>
      </c>
      <c r="L2094" s="3">
        <f>IFERROR(VLOOKUP(B2094,'Work hours'!$A$6:$G$3151,7,FALSE),"")</f>
        <v>36.299999999999997</v>
      </c>
      <c r="M2094" s="4">
        <f>IFERROR(VLOOKUP(B2094,Unemployment!$A$7:$D$3208,4,FALSE),"")</f>
        <v>0.18733333333333299</v>
      </c>
      <c r="N2094" s="1">
        <f>IFERROR(VLOOKUP($B2094,Compensation!$A$5:$H$3867,6,FALSE),"")</f>
        <v>133101</v>
      </c>
      <c r="O2094" s="1">
        <f>IFERROR(VLOOKUP($B2094,Compensation!$A$5:$H$3867,7,FALSE),"")</f>
        <v>105190</v>
      </c>
      <c r="P2094" s="1">
        <f>IFERROR(VLOOKUP($B2094,Compensation!$A$5:$H$3867,8,FALSE),"")</f>
        <v>27911</v>
      </c>
      <c r="Q2094" s="4">
        <f t="shared" si="262"/>
        <v>0.3620238091140931</v>
      </c>
      <c r="R2094" s="3">
        <f>IFERROR(VLOOKUP(B2094,Growth!$C$6:$G$1733,2,FALSE),"")</f>
        <v>2.5183684369999999</v>
      </c>
      <c r="S2094" s="6">
        <f t="shared" si="265"/>
        <v>-0.5</v>
      </c>
      <c r="T2094" s="6">
        <f t="shared" si="266"/>
        <v>-0.4606684261229621</v>
      </c>
      <c r="U2094" s="6">
        <f t="shared" si="267"/>
        <v>-2.2333333333334009</v>
      </c>
    </row>
    <row r="2095" spans="1:21" x14ac:dyDescent="0.2">
      <c r="A2095" t="str">
        <f t="shared" si="268"/>
        <v>Euro2017Q1</v>
      </c>
      <c r="B2095" t="s">
        <v>1540</v>
      </c>
      <c r="C2095" t="s">
        <v>25</v>
      </c>
      <c r="D2095" s="1">
        <v>2017</v>
      </c>
      <c r="E2095" s="1">
        <v>1</v>
      </c>
      <c r="F2095" s="1">
        <f t="shared" si="263"/>
        <v>69</v>
      </c>
      <c r="G2095" s="1">
        <v>276729</v>
      </c>
      <c r="H2095" s="1">
        <f t="shared" si="261"/>
        <v>294870.55718621315</v>
      </c>
      <c r="I2095" s="6">
        <f t="shared" si="264"/>
        <v>6.340784133473246</v>
      </c>
      <c r="J2095" s="1">
        <f>IFERROR(VLOOKUP($B2095,Population!$A$2:$E$2577,5,FALSE),"")</f>
        <v>46503.8</v>
      </c>
      <c r="K2095" s="3">
        <f>IFERROR(VLOOKUP(A2095,'Exchange rates'!$A$6:$D$1909,4,FALSE),"")</f>
        <v>0.93847619999999998</v>
      </c>
      <c r="L2095" s="3">
        <f>IFERROR(VLOOKUP(B2095,'Work hours'!$A$6:$G$3151,7,FALSE),"")</f>
        <v>37</v>
      </c>
      <c r="M2095" s="4">
        <f>IFERROR(VLOOKUP(B2095,Unemployment!$A$7:$D$3208,4,FALSE),"")</f>
        <v>0.182</v>
      </c>
      <c r="N2095" s="1">
        <f>IFERROR(VLOOKUP($B2095,Compensation!$A$5:$H$3867,6,FALSE),"")</f>
        <v>122850</v>
      </c>
      <c r="O2095" s="1">
        <f>IFERROR(VLOOKUP($B2095,Compensation!$A$5:$H$3867,7,FALSE),"")</f>
        <v>94855</v>
      </c>
      <c r="P2095" s="1">
        <f>IFERROR(VLOOKUP($B2095,Compensation!$A$5:$H$3867,8,FALSE),"")</f>
        <v>27995</v>
      </c>
      <c r="Q2095" s="4">
        <f t="shared" si="262"/>
        <v>0.34277217060734511</v>
      </c>
      <c r="R2095" s="3">
        <f>IFERROR(VLOOKUP(B2095,Growth!$C$6:$G$1733,2,FALSE),"")</f>
        <v>2.625222038</v>
      </c>
      <c r="S2095" s="6">
        <f t="shared" si="265"/>
        <v>0.39999999999999858</v>
      </c>
      <c r="T2095" s="6">
        <f t="shared" si="266"/>
        <v>-0.30504010027590511</v>
      </c>
      <c r="U2095" s="6">
        <f t="shared" si="267"/>
        <v>-2.2666666666667004</v>
      </c>
    </row>
    <row r="2096" spans="1:21" x14ac:dyDescent="0.2">
      <c r="A2096" t="str">
        <f t="shared" si="268"/>
        <v>Euro2017Q2</v>
      </c>
      <c r="B2096" t="s">
        <v>1541</v>
      </c>
      <c r="C2096" t="s">
        <v>25</v>
      </c>
      <c r="D2096" s="1">
        <v>2017</v>
      </c>
      <c r="E2096" s="1">
        <v>2</v>
      </c>
      <c r="F2096" s="1">
        <f t="shared" si="263"/>
        <v>70</v>
      </c>
      <c r="G2096" s="1">
        <v>294313</v>
      </c>
      <c r="H2096" s="1">
        <f t="shared" si="261"/>
        <v>323678.64825977344</v>
      </c>
      <c r="I2096" s="6">
        <f t="shared" si="264"/>
        <v>6.9604569272571029</v>
      </c>
      <c r="J2096" s="1">
        <f>IFERROR(VLOOKUP($B2096,Population!$A$2:$E$2577,5,FALSE),"")</f>
        <v>46502.5</v>
      </c>
      <c r="K2096" s="3">
        <f>IFERROR(VLOOKUP(A2096,'Exchange rates'!$A$6:$D$1909,4,FALSE),"")</f>
        <v>0.90927530000000001</v>
      </c>
      <c r="L2096" s="3">
        <f>IFERROR(VLOOKUP(B2096,'Work hours'!$A$6:$G$3151,7,FALSE),"")</f>
        <v>36.6</v>
      </c>
      <c r="M2096" s="4">
        <f>IFERROR(VLOOKUP(B2096,Unemployment!$A$7:$D$3208,4,FALSE),"")</f>
        <v>0.17300000000000001</v>
      </c>
      <c r="N2096" s="1">
        <f>IFERROR(VLOOKUP($B2096,Compensation!$A$5:$H$3867,6,FALSE),"")</f>
        <v>133165</v>
      </c>
      <c r="O2096" s="1">
        <f>IFERROR(VLOOKUP($B2096,Compensation!$A$5:$H$3867,7,FALSE),"")</f>
        <v>104330</v>
      </c>
      <c r="P2096" s="1">
        <f>IFERROR(VLOOKUP($B2096,Compensation!$A$5:$H$3867,8,FALSE),"")</f>
        <v>28835</v>
      </c>
      <c r="Q2096" s="4">
        <f t="shared" si="262"/>
        <v>0.3544865500334678</v>
      </c>
      <c r="R2096" s="3">
        <f>IFERROR(VLOOKUP(B2096,Growth!$C$6:$G$1733,2,FALSE),"")</f>
        <v>3.2481650160000002</v>
      </c>
      <c r="S2096" s="6">
        <f t="shared" si="265"/>
        <v>-0.79999999999999716</v>
      </c>
      <c r="T2096" s="6">
        <f t="shared" si="266"/>
        <v>-0.31883502971083444</v>
      </c>
      <c r="U2096" s="6">
        <f t="shared" si="267"/>
        <v>-2.8</v>
      </c>
    </row>
    <row r="2097" spans="1:21" x14ac:dyDescent="0.2">
      <c r="A2097" t="str">
        <f t="shared" si="268"/>
        <v>Euro2017Q3</v>
      </c>
      <c r="B2097" t="s">
        <v>1542</v>
      </c>
      <c r="C2097" t="s">
        <v>25</v>
      </c>
      <c r="D2097" s="1">
        <v>2017</v>
      </c>
      <c r="E2097" s="1">
        <v>3</v>
      </c>
      <c r="F2097" s="1">
        <f t="shared" si="263"/>
        <v>71</v>
      </c>
      <c r="G2097" s="1">
        <v>287586</v>
      </c>
      <c r="H2097" s="1">
        <f t="shared" si="261"/>
        <v>337767.03510434763</v>
      </c>
      <c r="I2097" s="6">
        <f t="shared" si="264"/>
        <v>7.2587650965962913</v>
      </c>
      <c r="J2097" s="1">
        <f>IFERROR(VLOOKUP($B2097,Population!$A$2:$E$2577,5,FALSE),"")</f>
        <v>46532.3</v>
      </c>
      <c r="K2097" s="3">
        <f>IFERROR(VLOOKUP(A2097,'Exchange rates'!$A$6:$D$1909,4,FALSE),"")</f>
        <v>0.851433</v>
      </c>
      <c r="L2097" s="3">
        <f>IFERROR(VLOOKUP(B2097,'Work hours'!$A$6:$G$3151,7,FALSE),"")</f>
        <v>37.5</v>
      </c>
      <c r="M2097" s="4">
        <f>IFERROR(VLOOKUP(B2097,Unemployment!$A$7:$D$3208,4,FALSE),"")</f>
        <v>0.167333333333333</v>
      </c>
      <c r="N2097" s="1">
        <f>IFERROR(VLOOKUP($B2097,Compensation!$A$5:$H$3867,6,FALSE),"")</f>
        <v>128998</v>
      </c>
      <c r="O2097" s="1">
        <f>IFERROR(VLOOKUP($B2097,Compensation!$A$5:$H$3867,7,FALSE),"")</f>
        <v>99922</v>
      </c>
      <c r="P2097" s="1">
        <f>IFERROR(VLOOKUP($B2097,Compensation!$A$5:$H$3867,8,FALSE),"")</f>
        <v>29076</v>
      </c>
      <c r="Q2097" s="4">
        <f t="shared" si="262"/>
        <v>0.34745084948502358</v>
      </c>
      <c r="R2097" s="3">
        <f>IFERROR(VLOOKUP(B2097,Growth!$C$6:$G$1733,2,FALSE),"")</f>
        <v>3.0157711059999999</v>
      </c>
      <c r="S2097" s="6">
        <f t="shared" si="265"/>
        <v>-0.20000000000000284</v>
      </c>
      <c r="T2097" s="6">
        <f t="shared" si="266"/>
        <v>-3.895614288929039E-5</v>
      </c>
      <c r="U2097" s="6">
        <f t="shared" si="267"/>
        <v>-2.5666666666667002</v>
      </c>
    </row>
    <row r="2098" spans="1:21" x14ac:dyDescent="0.2">
      <c r="A2098" t="str">
        <f t="shared" si="268"/>
        <v>Euro2017Q4</v>
      </c>
      <c r="B2098" t="s">
        <v>1543</v>
      </c>
      <c r="C2098" t="s">
        <v>25</v>
      </c>
      <c r="D2098" s="1">
        <v>2017</v>
      </c>
      <c r="E2098" s="1">
        <v>4</v>
      </c>
      <c r="F2098" s="1">
        <f t="shared" si="263"/>
        <v>72</v>
      </c>
      <c r="G2098" s="1">
        <v>303864</v>
      </c>
      <c r="H2098" s="1">
        <f t="shared" si="261"/>
        <v>357805.2107980249</v>
      </c>
      <c r="I2098" s="6">
        <f t="shared" si="264"/>
        <v>7.6793934440231215</v>
      </c>
      <c r="J2098" s="1">
        <f>IFERROR(VLOOKUP($B2098,Population!$A$2:$E$2577,5,FALSE),"")</f>
        <v>46592.9</v>
      </c>
      <c r="K2098" s="3">
        <f>IFERROR(VLOOKUP(A2098,'Exchange rates'!$A$6:$D$1909,4,FALSE),"")</f>
        <v>0.8492442</v>
      </c>
      <c r="L2098" s="3">
        <f>IFERROR(VLOOKUP(B2098,'Work hours'!$A$6:$G$3151,7,FALSE),"")</f>
        <v>36.200000000000003</v>
      </c>
      <c r="M2098" s="4">
        <f>IFERROR(VLOOKUP(B2098,Unemployment!$A$7:$D$3208,4,FALSE),"")</f>
        <v>0.16666666666666699</v>
      </c>
      <c r="N2098" s="1">
        <f>IFERROR(VLOOKUP($B2098,Compensation!$A$5:$H$3867,6,FALSE),"")</f>
        <v>138652</v>
      </c>
      <c r="O2098" s="1">
        <f>IFERROR(VLOOKUP($B2098,Compensation!$A$5:$H$3867,7,FALSE),"")</f>
        <v>109661</v>
      </c>
      <c r="P2098" s="1">
        <f>IFERROR(VLOOKUP($B2098,Compensation!$A$5:$H$3867,8,FALSE),"")</f>
        <v>28991</v>
      </c>
      <c r="Q2098" s="4">
        <f t="shared" si="262"/>
        <v>0.36088842376852803</v>
      </c>
      <c r="R2098" s="3">
        <f>IFERROR(VLOOKUP(B2098,Growth!$C$6:$G$1733,2,FALSE),"")</f>
        <v>3.01123371</v>
      </c>
      <c r="S2098" s="6">
        <f t="shared" si="265"/>
        <v>-9.9999999999994316E-2</v>
      </c>
      <c r="T2098" s="6">
        <f t="shared" si="266"/>
        <v>-0.11353853455650653</v>
      </c>
      <c r="U2098" s="6">
        <f t="shared" si="267"/>
        <v>-2.0666666666665998</v>
      </c>
    </row>
    <row r="2099" spans="1:21" x14ac:dyDescent="0.2">
      <c r="A2099" t="str">
        <f t="shared" si="268"/>
        <v>Euro2018Q1</v>
      </c>
      <c r="B2099" t="s">
        <v>1544</v>
      </c>
      <c r="C2099" t="s">
        <v>25</v>
      </c>
      <c r="D2099" s="1">
        <v>2018</v>
      </c>
      <c r="E2099" s="1">
        <v>1</v>
      </c>
      <c r="F2099" s="1">
        <f t="shared" si="263"/>
        <v>73</v>
      </c>
      <c r="G2099" s="1">
        <v>286711</v>
      </c>
      <c r="H2099" s="1">
        <f t="shared" si="261"/>
        <v>352332.72303175897</v>
      </c>
      <c r="I2099" s="6">
        <f t="shared" si="264"/>
        <v>7.5543684558134929</v>
      </c>
      <c r="J2099" s="1">
        <f>IFERROR(VLOOKUP($B2099,Population!$A$2:$E$2577,5,FALSE),"")</f>
        <v>46639.6</v>
      </c>
      <c r="K2099" s="3">
        <f>IFERROR(VLOOKUP(A2099,'Exchange rates'!$A$6:$D$1909,4,FALSE),"")</f>
        <v>0.81375070000000005</v>
      </c>
      <c r="L2099" s="3">
        <f>IFERROR(VLOOKUP(B2099,'Work hours'!$A$6:$G$3151,7,FALSE),"")</f>
        <v>36.799999999999997</v>
      </c>
      <c r="M2099" s="4">
        <f>IFERROR(VLOOKUP(B2099,Unemployment!$A$7:$D$3208,4,FALSE),"")</f>
        <v>0.16266666666666701</v>
      </c>
      <c r="N2099" s="1">
        <f>IFERROR(VLOOKUP($B2099,Compensation!$A$5:$H$3867,6,FALSE),"")</f>
        <v>127320</v>
      </c>
      <c r="O2099" s="1">
        <f>IFERROR(VLOOKUP($B2099,Compensation!$A$5:$H$3867,7,FALSE),"")</f>
        <v>98370</v>
      </c>
      <c r="P2099" s="1">
        <f>IFERROR(VLOOKUP($B2099,Compensation!$A$5:$H$3867,8,FALSE),"")</f>
        <v>28950</v>
      </c>
      <c r="Q2099" s="4">
        <f t="shared" si="262"/>
        <v>0.3430981022702303</v>
      </c>
      <c r="R2099" s="3">
        <f>IFERROR(VLOOKUP(B2099,Growth!$C$6:$G$1733,2,FALSE),"")</f>
        <v>2.6451411949999999</v>
      </c>
      <c r="S2099" s="6">
        <f t="shared" si="265"/>
        <v>-0.20000000000000284</v>
      </c>
      <c r="T2099" s="6">
        <f t="shared" si="266"/>
        <v>3.2593166288519271E-2</v>
      </c>
      <c r="U2099" s="6">
        <f t="shared" si="267"/>
        <v>-1.933333333333298</v>
      </c>
    </row>
    <row r="2100" spans="1:21" x14ac:dyDescent="0.2">
      <c r="A2100" t="str">
        <f t="shared" si="268"/>
        <v>Euro2018Q2</v>
      </c>
      <c r="B2100" t="s">
        <v>1545</v>
      </c>
      <c r="C2100" t="s">
        <v>25</v>
      </c>
      <c r="D2100" s="1">
        <v>2018</v>
      </c>
      <c r="E2100" s="1">
        <v>2</v>
      </c>
      <c r="F2100" s="1">
        <f t="shared" si="263"/>
        <v>74</v>
      </c>
      <c r="G2100" s="1">
        <v>304986</v>
      </c>
      <c r="H2100" s="1">
        <f t="shared" si="261"/>
        <v>363301.56939187908</v>
      </c>
      <c r="I2100" s="6">
        <f t="shared" si="264"/>
        <v>7.7837270756382839</v>
      </c>
      <c r="J2100" s="1">
        <f>IFERROR(VLOOKUP($B2100,Population!$A$2:$E$2577,5,FALSE),"")</f>
        <v>46674.5</v>
      </c>
      <c r="K2100" s="3">
        <f>IFERROR(VLOOKUP(A2100,'Exchange rates'!$A$6:$D$1909,4,FALSE),"")</f>
        <v>0.83948440000000002</v>
      </c>
      <c r="L2100" s="3">
        <f>IFERROR(VLOOKUP(B2100,'Work hours'!$A$6:$G$3151,7,FALSE),"")</f>
        <v>37.299999999999997</v>
      </c>
      <c r="M2100" s="4">
        <f>IFERROR(VLOOKUP(B2100,Unemployment!$A$7:$D$3208,4,FALSE),"")</f>
        <v>0.15433333333333299</v>
      </c>
      <c r="N2100" s="1">
        <f>IFERROR(VLOOKUP($B2100,Compensation!$A$5:$H$3867,6,FALSE),"")</f>
        <v>138223</v>
      </c>
      <c r="O2100" s="1">
        <f>IFERROR(VLOOKUP($B2100,Compensation!$A$5:$H$3867,7,FALSE),"")</f>
        <v>108208</v>
      </c>
      <c r="P2100" s="1">
        <f>IFERROR(VLOOKUP($B2100,Compensation!$A$5:$H$3867,8,FALSE),"")</f>
        <v>30015</v>
      </c>
      <c r="Q2100" s="4">
        <f t="shared" si="262"/>
        <v>0.35479661361505116</v>
      </c>
      <c r="R2100" s="3">
        <f>IFERROR(VLOOKUP(B2100,Growth!$C$6:$G$1733,2,FALSE),"")</f>
        <v>2.1996272060000002</v>
      </c>
      <c r="S2100" s="6">
        <f t="shared" si="265"/>
        <v>0.69999999999999574</v>
      </c>
      <c r="T2100" s="6">
        <f t="shared" si="266"/>
        <v>3.1006358158336411E-2</v>
      </c>
      <c r="U2100" s="6">
        <f t="shared" si="267"/>
        <v>-1.8666666666667027</v>
      </c>
    </row>
    <row r="2101" spans="1:21" x14ac:dyDescent="0.2">
      <c r="A2101" t="str">
        <f t="shared" si="268"/>
        <v>Euro2018Q3</v>
      </c>
      <c r="B2101" t="s">
        <v>1546</v>
      </c>
      <c r="C2101" t="s">
        <v>25</v>
      </c>
      <c r="D2101" s="1">
        <v>2018</v>
      </c>
      <c r="E2101" s="1">
        <v>3</v>
      </c>
      <c r="F2101" s="1">
        <f t="shared" si="263"/>
        <v>75</v>
      </c>
      <c r="G2101" s="1">
        <v>297036</v>
      </c>
      <c r="H2101" s="1">
        <f t="shared" si="261"/>
        <v>345562.19295808661</v>
      </c>
      <c r="I2101" s="6">
        <f t="shared" si="264"/>
        <v>7.3923055340987425</v>
      </c>
      <c r="J2101" s="1">
        <f>IFERROR(VLOOKUP($B2101,Population!$A$2:$E$2577,5,FALSE),"")</f>
        <v>46746.2</v>
      </c>
      <c r="K2101" s="3">
        <f>IFERROR(VLOOKUP(A2101,'Exchange rates'!$A$6:$D$1909,4,FALSE),"")</f>
        <v>0.85957320000000004</v>
      </c>
      <c r="L2101" s="3">
        <f>IFERROR(VLOOKUP(B2101,'Work hours'!$A$6:$G$3151,7,FALSE),"")</f>
        <v>37.700000000000003</v>
      </c>
      <c r="M2101" s="4">
        <f>IFERROR(VLOOKUP(B2101,Unemployment!$A$7:$D$3208,4,FALSE),"")</f>
        <v>0.14833333333333301</v>
      </c>
      <c r="N2101" s="1">
        <f>IFERROR(VLOOKUP($B2101,Compensation!$A$5:$H$3867,6,FALSE),"")</f>
        <v>135068</v>
      </c>
      <c r="O2101" s="1">
        <f>IFERROR(VLOOKUP($B2101,Compensation!$A$5:$H$3867,7,FALSE),"")</f>
        <v>104462</v>
      </c>
      <c r="P2101" s="1">
        <f>IFERROR(VLOOKUP($B2101,Compensation!$A$5:$H$3867,8,FALSE),"")</f>
        <v>30606</v>
      </c>
      <c r="Q2101" s="4">
        <f t="shared" si="262"/>
        <v>0.35168127769024632</v>
      </c>
      <c r="R2101" s="3">
        <f>IFERROR(VLOOKUP(B2101,Growth!$C$6:$G$1733,2,FALSE),"")</f>
        <v>2.088722846</v>
      </c>
      <c r="S2101" s="6">
        <f t="shared" si="265"/>
        <v>0.20000000000000284</v>
      </c>
      <c r="T2101" s="6">
        <f t="shared" si="266"/>
        <v>0.4230428205222736</v>
      </c>
      <c r="U2101" s="6">
        <f t="shared" si="267"/>
        <v>-1.899999999999999</v>
      </c>
    </row>
    <row r="2102" spans="1:21" x14ac:dyDescent="0.2">
      <c r="A2102" t="str">
        <f t="shared" si="268"/>
        <v>Euro2018Q4</v>
      </c>
      <c r="B2102" t="s">
        <v>1547</v>
      </c>
      <c r="C2102" t="s">
        <v>25</v>
      </c>
      <c r="D2102" s="1">
        <v>2018</v>
      </c>
      <c r="E2102" s="1">
        <v>4</v>
      </c>
      <c r="F2102" s="1">
        <f t="shared" si="263"/>
        <v>76</v>
      </c>
      <c r="G2102" s="1">
        <v>315126</v>
      </c>
      <c r="H2102" s="1">
        <f t="shared" si="261"/>
        <v>359531.93283753737</v>
      </c>
      <c r="I2102" s="6">
        <f t="shared" si="264"/>
        <v>7.6732885036290126</v>
      </c>
      <c r="J2102" s="1">
        <f>IFERROR(VLOOKUP($B2102,Population!$A$2:$E$2577,5,FALSE),"")</f>
        <v>46855</v>
      </c>
      <c r="K2102" s="3">
        <f>IFERROR(VLOOKUP(A2102,'Exchange rates'!$A$6:$D$1909,4,FALSE),"")</f>
        <v>0.87648959999999998</v>
      </c>
      <c r="L2102" s="3">
        <f>IFERROR(VLOOKUP(B2102,'Work hours'!$A$6:$G$3151,7,FALSE),"")</f>
        <v>36.4</v>
      </c>
      <c r="M2102" s="4">
        <f>IFERROR(VLOOKUP(B2102,Unemployment!$A$7:$D$3208,4,FALSE),"")</f>
        <v>0.145666666666667</v>
      </c>
      <c r="N2102" s="1">
        <f>IFERROR(VLOOKUP($B2102,Compensation!$A$5:$H$3867,6,FALSE),"")</f>
        <v>145107</v>
      </c>
      <c r="O2102" s="1">
        <f>IFERROR(VLOOKUP($B2102,Compensation!$A$5:$H$3867,7,FALSE),"")</f>
        <v>114318</v>
      </c>
      <c r="P2102" s="1">
        <f>IFERROR(VLOOKUP($B2102,Compensation!$A$5:$H$3867,8,FALSE),"")</f>
        <v>30789</v>
      </c>
      <c r="Q2102" s="4">
        <f t="shared" si="262"/>
        <v>0.36276917804306846</v>
      </c>
      <c r="R2102" s="3">
        <f>IFERROR(VLOOKUP(B2102,Growth!$C$6:$G$1733,2,FALSE),"")</f>
        <v>2.2105015269999999</v>
      </c>
      <c r="S2102" s="6">
        <f t="shared" si="265"/>
        <v>0.19999999999999574</v>
      </c>
      <c r="T2102" s="6">
        <f t="shared" si="266"/>
        <v>0.18807542745404304</v>
      </c>
      <c r="U2102" s="6">
        <f t="shared" si="267"/>
        <v>-2.0999999999999992</v>
      </c>
    </row>
    <row r="2103" spans="1:21" x14ac:dyDescent="0.2">
      <c r="A2103" t="str">
        <f t="shared" si="268"/>
        <v>Euro2019Q1</v>
      </c>
      <c r="B2103" t="s">
        <v>1548</v>
      </c>
      <c r="C2103" t="s">
        <v>25</v>
      </c>
      <c r="D2103" s="1">
        <v>2019</v>
      </c>
      <c r="E2103" s="1">
        <v>1</v>
      </c>
      <c r="F2103" s="1">
        <f t="shared" si="263"/>
        <v>77</v>
      </c>
      <c r="G2103" s="1">
        <v>299272</v>
      </c>
      <c r="H2103" s="1">
        <f t="shared" si="261"/>
        <v>339783.69659983553</v>
      </c>
      <c r="I2103" s="6">
        <f t="shared" si="264"/>
        <v>7.2360297590110898</v>
      </c>
      <c r="J2103" s="1">
        <f>IFERROR(VLOOKUP($B2103,Population!$A$2:$E$2577,5,FALSE),"")</f>
        <v>46957.2</v>
      </c>
      <c r="K2103" s="3">
        <f>IFERROR(VLOOKUP(A2103,'Exchange rates'!$A$6:$D$1909,4,FALSE),"")</f>
        <v>0.88077209999999995</v>
      </c>
      <c r="L2103" s="3">
        <f>IFERROR(VLOOKUP(B2103,'Work hours'!$A$6:$G$3151,7,FALSE),"")</f>
        <v>36.9</v>
      </c>
      <c r="M2103" s="4">
        <f>IFERROR(VLOOKUP(B2103,Unemployment!$A$7:$D$3208,4,FALSE),"")</f>
        <v>0.14233333333333301</v>
      </c>
      <c r="N2103" s="1">
        <f>IFERROR(VLOOKUP($B2103,Compensation!$A$5:$H$3867,6,FALSE),"")</f>
        <v>135733</v>
      </c>
      <c r="O2103" s="1">
        <f>IFERROR(VLOOKUP($B2103,Compensation!$A$5:$H$3867,7,FALSE),"")</f>
        <v>104133</v>
      </c>
      <c r="P2103" s="1">
        <f>IFERROR(VLOOKUP($B2103,Compensation!$A$5:$H$3867,8,FALSE),"")</f>
        <v>31600</v>
      </c>
      <c r="Q2103" s="4">
        <f t="shared" si="262"/>
        <v>0.34795436926942713</v>
      </c>
      <c r="R2103" s="3">
        <f>IFERROR(VLOOKUP(B2103,Growth!$C$6:$G$1733,2,FALSE),"")</f>
        <v>2.3955915870000002</v>
      </c>
      <c r="S2103" s="6">
        <f t="shared" si="265"/>
        <v>0.10000000000000142</v>
      </c>
      <c r="T2103" s="6">
        <f t="shared" si="266"/>
        <v>0.48562669991968344</v>
      </c>
      <c r="U2103" s="6">
        <f t="shared" si="267"/>
        <v>-2.0333333333334007</v>
      </c>
    </row>
    <row r="2104" spans="1:21" x14ac:dyDescent="0.2">
      <c r="A2104" t="str">
        <f t="shared" si="268"/>
        <v>Euro2019Q2</v>
      </c>
      <c r="B2104" t="s">
        <v>1549</v>
      </c>
      <c r="C2104" t="s">
        <v>25</v>
      </c>
      <c r="D2104" s="1">
        <v>2019</v>
      </c>
      <c r="E2104" s="1">
        <v>2</v>
      </c>
      <c r="F2104" s="1">
        <f t="shared" si="263"/>
        <v>78</v>
      </c>
      <c r="G2104" s="1">
        <v>315796</v>
      </c>
      <c r="H2104" s="1">
        <f t="shared" si="261"/>
        <v>354927.82162481901</v>
      </c>
      <c r="I2104" s="6">
        <f t="shared" si="264"/>
        <v>7.5441597736891008</v>
      </c>
      <c r="J2104" s="1">
        <f>IFERROR(VLOOKUP($B2104,Population!$A$2:$E$2577,5,FALSE),"")</f>
        <v>47046.7</v>
      </c>
      <c r="K2104" s="3">
        <f>IFERROR(VLOOKUP(A2104,'Exchange rates'!$A$6:$D$1909,4,FALSE),"")</f>
        <v>0.88974710000000001</v>
      </c>
      <c r="L2104" s="3">
        <f>IFERROR(VLOOKUP(B2104,'Work hours'!$A$6:$G$3151,7,FALSE),"")</f>
        <v>36.5</v>
      </c>
      <c r="M2104" s="4">
        <f>IFERROR(VLOOKUP(B2104,Unemployment!$A$7:$D$3208,4,FALSE),"")</f>
        <v>0.14199999999999999</v>
      </c>
      <c r="N2104" s="1">
        <f>IFERROR(VLOOKUP($B2104,Compensation!$A$5:$H$3867,6,FALSE),"")</f>
        <v>147725</v>
      </c>
      <c r="O2104" s="1">
        <f>IFERROR(VLOOKUP($B2104,Compensation!$A$5:$H$3867,7,FALSE),"")</f>
        <v>115051</v>
      </c>
      <c r="P2104" s="1">
        <f>IFERROR(VLOOKUP($B2104,Compensation!$A$5:$H$3867,8,FALSE),"")</f>
        <v>32674</v>
      </c>
      <c r="Q2104" s="4">
        <f t="shared" si="262"/>
        <v>0.36432063737349429</v>
      </c>
      <c r="R2104" s="3">
        <f>IFERROR(VLOOKUP(B2104,Growth!$C$6:$G$1733,2,FALSE),"")</f>
        <v>2.1515993010000001</v>
      </c>
      <c r="S2104" s="6">
        <f t="shared" si="265"/>
        <v>-0.79999999999999716</v>
      </c>
      <c r="T2104" s="6">
        <f t="shared" si="266"/>
        <v>0.95240237584431342</v>
      </c>
      <c r="U2104" s="6">
        <f t="shared" si="267"/>
        <v>-1.2333333333333001</v>
      </c>
    </row>
    <row r="2105" spans="1:21" x14ac:dyDescent="0.2">
      <c r="A2105" t="str">
        <f t="shared" si="268"/>
        <v>Euro2019Q3</v>
      </c>
      <c r="B2105" t="s">
        <v>1550</v>
      </c>
      <c r="C2105" t="s">
        <v>25</v>
      </c>
      <c r="D2105" s="1">
        <v>2019</v>
      </c>
      <c r="E2105" s="1">
        <v>3</v>
      </c>
      <c r="F2105" s="1">
        <f t="shared" si="263"/>
        <v>79</v>
      </c>
      <c r="G2105" s="1">
        <v>306040</v>
      </c>
      <c r="H2105" s="1">
        <f t="shared" si="261"/>
        <v>340170.79899789445</v>
      </c>
      <c r="I2105" s="6">
        <f t="shared" si="264"/>
        <v>7.2146969969669899</v>
      </c>
      <c r="J2105" s="1">
        <f>IFERROR(VLOOKUP($B2105,Population!$A$2:$E$2577,5,FALSE),"")</f>
        <v>47149.7</v>
      </c>
      <c r="K2105" s="3">
        <f>IFERROR(VLOOKUP(A2105,'Exchange rates'!$A$6:$D$1909,4,FALSE),"")</f>
        <v>0.89966570000000001</v>
      </c>
      <c r="L2105" s="3">
        <f>IFERROR(VLOOKUP(B2105,'Work hours'!$A$6:$G$3151,7,FALSE),"")</f>
        <v>37.299999999999997</v>
      </c>
      <c r="M2105" s="4">
        <f>IFERROR(VLOOKUP(B2105,Unemployment!$A$7:$D$3208,4,FALSE),"")</f>
        <v>0.14099999999999999</v>
      </c>
      <c r="N2105" s="1">
        <f>IFERROR(VLOOKUP($B2105,Compensation!$A$5:$H$3867,6,FALSE),"")</f>
        <v>142720</v>
      </c>
      <c r="O2105" s="1">
        <f>IFERROR(VLOOKUP($B2105,Compensation!$A$5:$H$3867,7,FALSE),"")</f>
        <v>109817</v>
      </c>
      <c r="P2105" s="1">
        <f>IFERROR(VLOOKUP($B2105,Compensation!$A$5:$H$3867,8,FALSE),"")</f>
        <v>32903</v>
      </c>
      <c r="Q2105" s="4">
        <f t="shared" si="262"/>
        <v>0.35883217880015683</v>
      </c>
      <c r="R2105" s="3">
        <f>IFERROR(VLOOKUP(B2105,Growth!$C$6:$G$1733,2,FALSE),"")</f>
        <v>1.9225259880000001</v>
      </c>
      <c r="S2105" s="6">
        <f t="shared" si="265"/>
        <v>-0.40000000000000568</v>
      </c>
      <c r="T2105" s="6">
        <f t="shared" si="266"/>
        <v>0.71509011099105124</v>
      </c>
      <c r="U2105" s="6">
        <f t="shared" si="267"/>
        <v>-0.73333333333330253</v>
      </c>
    </row>
    <row r="2106" spans="1:21" x14ac:dyDescent="0.2">
      <c r="A2106" t="str">
        <f t="shared" si="268"/>
        <v>Euro2019Q4</v>
      </c>
      <c r="B2106" t="s">
        <v>1551</v>
      </c>
      <c r="C2106" t="s">
        <v>25</v>
      </c>
      <c r="D2106" s="1">
        <v>2019</v>
      </c>
      <c r="E2106" s="1">
        <v>4</v>
      </c>
      <c r="F2106" s="1">
        <f t="shared" si="263"/>
        <v>80</v>
      </c>
      <c r="G2106" s="1">
        <v>324405</v>
      </c>
      <c r="H2106" s="1">
        <f t="shared" si="261"/>
        <v>359169.48098484881</v>
      </c>
      <c r="I2106" s="6">
        <f t="shared" si="264"/>
        <v>7.5985918770423222</v>
      </c>
      <c r="J2106" s="1">
        <f>IFERROR(VLOOKUP($B2106,Population!$A$2:$E$2577,5,FALSE),"")</f>
        <v>47267.9</v>
      </c>
      <c r="K2106" s="3">
        <f>IFERROR(VLOOKUP(A2106,'Exchange rates'!$A$6:$D$1909,4,FALSE),"")</f>
        <v>0.90320869999999998</v>
      </c>
      <c r="L2106" s="3">
        <f>IFERROR(VLOOKUP(B2106,'Work hours'!$A$6:$G$3151,7,FALSE),"")</f>
        <v>36.5</v>
      </c>
      <c r="M2106" s="4">
        <f>IFERROR(VLOOKUP(B2106,Unemployment!$A$7:$D$3208,4,FALSE),"")</f>
        <v>0.139333333333333</v>
      </c>
      <c r="N2106" s="1">
        <f>IFERROR(VLOOKUP($B2106,Compensation!$A$5:$H$3867,6,FALSE),"")</f>
        <v>153224</v>
      </c>
      <c r="O2106" s="1">
        <f>IFERROR(VLOOKUP($B2106,Compensation!$A$5:$H$3867,7,FALSE),"")</f>
        <v>119268</v>
      </c>
      <c r="P2106" s="1">
        <f>IFERROR(VLOOKUP($B2106,Compensation!$A$5:$H$3867,8,FALSE),"")</f>
        <v>33956</v>
      </c>
      <c r="Q2106" s="4">
        <f t="shared" si="262"/>
        <v>0.3676515466777639</v>
      </c>
      <c r="R2106" s="3">
        <f>IFERROR(VLOOKUP(B2106,Growth!$C$6:$G$1733,2,FALSE),"")</f>
        <v>1.474888274</v>
      </c>
      <c r="S2106" s="6">
        <f t="shared" si="265"/>
        <v>0.10000000000000142</v>
      </c>
      <c r="T2106" s="6">
        <f t="shared" si="266"/>
        <v>0.48823686346954331</v>
      </c>
      <c r="U2106" s="6">
        <f t="shared" si="267"/>
        <v>-0.63333333333339958</v>
      </c>
    </row>
    <row r="2107" spans="1:21" x14ac:dyDescent="0.2">
      <c r="A2107" t="str">
        <f t="shared" si="268"/>
        <v>Euro2020Q1</v>
      </c>
      <c r="B2107" t="s">
        <v>1552</v>
      </c>
      <c r="C2107" t="s">
        <v>25</v>
      </c>
      <c r="D2107" s="1">
        <v>2020</v>
      </c>
      <c r="E2107" s="1">
        <v>1</v>
      </c>
      <c r="F2107" s="1">
        <f t="shared" si="263"/>
        <v>81</v>
      </c>
      <c r="G2107" s="1">
        <v>289070</v>
      </c>
      <c r="H2107" s="1">
        <f t="shared" si="261"/>
        <v>318414.19223836903</v>
      </c>
      <c r="I2107" s="6">
        <f t="shared" si="264"/>
        <v>6.7265251195863085</v>
      </c>
      <c r="J2107" s="1">
        <f>IFERROR(VLOOKUP($B2107,Population!$A$2:$E$2577,5,FALSE),"")</f>
        <v>47337.1</v>
      </c>
      <c r="K2107" s="3">
        <f>IFERROR(VLOOKUP(A2107,'Exchange rates'!$A$6:$D$1909,4,FALSE),"")</f>
        <v>0.9078427</v>
      </c>
      <c r="L2107" s="3">
        <f>IFERROR(VLOOKUP(B2107,'Work hours'!$A$6:$G$3151,7,FALSE),"")</f>
        <v>36.5</v>
      </c>
      <c r="M2107" s="4">
        <f>IFERROR(VLOOKUP(B2107,Unemployment!$A$7:$D$3208,4,FALSE),"")</f>
        <v>0.14000000000000001</v>
      </c>
      <c r="N2107" s="1">
        <f>IFERROR(VLOOKUP($B2107,Compensation!$A$5:$H$3867,6,FALSE),"")</f>
        <v>139659</v>
      </c>
      <c r="O2107" s="1">
        <f>IFERROR(VLOOKUP($B2107,Compensation!$A$5:$H$3867,7,FALSE),"")</f>
        <v>107545</v>
      </c>
      <c r="P2107" s="1">
        <f>IFERROR(VLOOKUP($B2107,Compensation!$A$5:$H$3867,8,FALSE),"")</f>
        <v>32114</v>
      </c>
      <c r="Q2107" s="4">
        <f t="shared" si="262"/>
        <v>0.37203791469194314</v>
      </c>
      <c r="R2107" s="3">
        <f>IFERROR(VLOOKUP(B2107,Growth!$C$6:$G$1733,2,FALSE),"")</f>
        <v>-4.673702928</v>
      </c>
      <c r="S2107" s="6">
        <f t="shared" si="265"/>
        <v>-0.39999999999999858</v>
      </c>
      <c r="T2107" s="6">
        <f t="shared" si="266"/>
        <v>2.4083545422516006</v>
      </c>
      <c r="U2107" s="6">
        <f t="shared" si="267"/>
        <v>-0.23333333333329931</v>
      </c>
    </row>
    <row r="2108" spans="1:21" x14ac:dyDescent="0.2">
      <c r="A2108" t="str">
        <f t="shared" si="268"/>
        <v>Euro2020Q2</v>
      </c>
      <c r="B2108" t="s">
        <v>1553</v>
      </c>
      <c r="C2108" t="s">
        <v>25</v>
      </c>
      <c r="D2108" s="1">
        <v>2020</v>
      </c>
      <c r="E2108" s="1">
        <v>2</v>
      </c>
      <c r="F2108" s="1">
        <f t="shared" si="263"/>
        <v>82</v>
      </c>
      <c r="G2108" s="1">
        <v>250201</v>
      </c>
      <c r="H2108" s="1">
        <f t="shared" si="261"/>
        <v>275469.33368065965</v>
      </c>
      <c r="I2108" s="6">
        <f t="shared" si="264"/>
        <v>5.8177507334911578</v>
      </c>
      <c r="J2108" s="1">
        <f>IFERROR(VLOOKUP($B2108,Population!$A$2:$E$2577,5,FALSE),"")</f>
        <v>47349.8</v>
      </c>
      <c r="K2108" s="3">
        <f>IFERROR(VLOOKUP(A2108,'Exchange rates'!$A$6:$D$1909,4,FALSE),"")</f>
        <v>0.90827170000000002</v>
      </c>
      <c r="L2108" s="3">
        <f>IFERROR(VLOOKUP(B2108,'Work hours'!$A$6:$G$3151,7,FALSE),"")</f>
        <v>36</v>
      </c>
      <c r="M2108" s="4">
        <f>IFERROR(VLOOKUP(B2108,Unemployment!$A$7:$D$3208,4,FALSE),"")</f>
        <v>0.15533333333333299</v>
      </c>
      <c r="N2108" s="1">
        <f>IFERROR(VLOOKUP($B2108,Compensation!$A$5:$H$3867,6,FALSE),"")</f>
        <v>129901</v>
      </c>
      <c r="O2108" s="1">
        <f>IFERROR(VLOOKUP($B2108,Compensation!$A$5:$H$3867,7,FALSE),"")</f>
        <v>99391</v>
      </c>
      <c r="P2108" s="1">
        <f>IFERROR(VLOOKUP($B2108,Compensation!$A$5:$H$3867,8,FALSE),"")</f>
        <v>30510</v>
      </c>
      <c r="Q2108" s="4">
        <f t="shared" si="262"/>
        <v>0.39724461532927524</v>
      </c>
      <c r="R2108" s="3">
        <f>IFERROR(VLOOKUP(B2108,Growth!$C$6:$G$1733,2,FALSE),"")</f>
        <v>-21.937066645000002</v>
      </c>
      <c r="S2108" s="6">
        <f t="shared" si="265"/>
        <v>-0.5</v>
      </c>
      <c r="T2108" s="6">
        <f t="shared" si="266"/>
        <v>3.2923977955780948</v>
      </c>
      <c r="U2108" s="6">
        <f t="shared" si="267"/>
        <v>1.3333333333333002</v>
      </c>
    </row>
    <row r="2109" spans="1:21" x14ac:dyDescent="0.2">
      <c r="A2109" t="str">
        <f t="shared" si="268"/>
        <v>Euro2020Q3</v>
      </c>
      <c r="B2109" t="s">
        <v>1554</v>
      </c>
      <c r="C2109" t="s">
        <v>25</v>
      </c>
      <c r="D2109" s="1">
        <v>2020</v>
      </c>
      <c r="E2109" s="1">
        <v>3</v>
      </c>
      <c r="F2109" s="1">
        <f t="shared" si="263"/>
        <v>83</v>
      </c>
      <c r="G2109" s="1">
        <v>280966</v>
      </c>
      <c r="H2109" s="1">
        <f t="shared" si="261"/>
        <v>328545.57607206522</v>
      </c>
      <c r="I2109" s="6">
        <f t="shared" si="264"/>
        <v>6.936843911458566</v>
      </c>
      <c r="J2109" s="1">
        <f>IFERROR(VLOOKUP($B2109,Population!$A$2:$E$2577,5,FALSE),"")</f>
        <v>47362.400000000001</v>
      </c>
      <c r="K2109" s="3">
        <f>IFERROR(VLOOKUP(A2109,'Exchange rates'!$A$6:$D$1909,4,FALSE),"")</f>
        <v>0.85518119999999997</v>
      </c>
      <c r="L2109" s="3">
        <f>IFERROR(VLOOKUP(B2109,'Work hours'!$A$6:$G$3151,7,FALSE),"")</f>
        <v>36.9</v>
      </c>
      <c r="M2109" s="4">
        <f>IFERROR(VLOOKUP(B2109,Unemployment!$A$7:$D$3208,4,FALSE),"")</f>
        <v>0.16366666666666699</v>
      </c>
      <c r="N2109" s="1">
        <f>IFERROR(VLOOKUP($B2109,Compensation!$A$5:$H$3867,6,FALSE),"")</f>
        <v>137288</v>
      </c>
      <c r="O2109" s="1">
        <f>IFERROR(VLOOKUP($B2109,Compensation!$A$5:$H$3867,7,FALSE),"")</f>
        <v>104199</v>
      </c>
      <c r="P2109" s="1">
        <f>IFERROR(VLOOKUP($B2109,Compensation!$A$5:$H$3867,8,FALSE),"")</f>
        <v>33089</v>
      </c>
      <c r="Q2109" s="4">
        <f t="shared" si="262"/>
        <v>0.37085981933757112</v>
      </c>
      <c r="R2109" s="3">
        <f>IFERROR(VLOOKUP(B2109,Growth!$C$6:$G$1733,2,FALSE),"")</f>
        <v>-9.2168180829999997</v>
      </c>
      <c r="S2109" s="6">
        <f t="shared" si="265"/>
        <v>-0.39999999999999858</v>
      </c>
      <c r="T2109" s="6">
        <f t="shared" si="266"/>
        <v>1.2027640537414286</v>
      </c>
      <c r="U2109" s="6">
        <f t="shared" si="267"/>
        <v>2.2666666666667004</v>
      </c>
    </row>
    <row r="2110" spans="1:21" x14ac:dyDescent="0.2">
      <c r="A2110" t="str">
        <f t="shared" si="268"/>
        <v>Euro2020Q4</v>
      </c>
      <c r="B2110" t="s">
        <v>1555</v>
      </c>
      <c r="C2110" t="s">
        <v>25</v>
      </c>
      <c r="D2110" s="1">
        <v>2020</v>
      </c>
      <c r="E2110" s="1">
        <v>4</v>
      </c>
      <c r="F2110" s="1">
        <f t="shared" si="263"/>
        <v>84</v>
      </c>
      <c r="G2110" s="1">
        <v>297752</v>
      </c>
      <c r="H2110" s="1">
        <f t="shared" si="261"/>
        <v>354943.81256326957</v>
      </c>
      <c r="I2110" s="6">
        <f t="shared" si="264"/>
        <v>7.492454907559492</v>
      </c>
      <c r="J2110" s="1">
        <f>IFERROR(VLOOKUP($B2110,Population!$A$2:$E$2577,5,FALSE),"")</f>
        <v>47373.5</v>
      </c>
      <c r="K2110" s="3">
        <f>IFERROR(VLOOKUP(A2110,'Exchange rates'!$A$6:$D$1909,4,FALSE),"")</f>
        <v>0.83887080000000003</v>
      </c>
      <c r="L2110" s="3">
        <f>IFERROR(VLOOKUP(B2110,'Work hours'!$A$6:$G$3151,7,FALSE),"")</f>
        <v>36</v>
      </c>
      <c r="M2110" s="4">
        <f>IFERROR(VLOOKUP(B2110,Unemployment!$A$7:$D$3208,4,FALSE),"")</f>
        <v>0.162333333333333</v>
      </c>
      <c r="N2110" s="1">
        <f>IFERROR(VLOOKUP($B2110,Compensation!$A$5:$H$3867,6,FALSE),"")</f>
        <v>148827</v>
      </c>
      <c r="O2110" s="1">
        <f>IFERROR(VLOOKUP($B2110,Compensation!$A$5:$H$3867,7,FALSE),"")</f>
        <v>113559</v>
      </c>
      <c r="P2110" s="1">
        <f>IFERROR(VLOOKUP($B2110,Compensation!$A$5:$H$3867,8,FALSE),"")</f>
        <v>35268</v>
      </c>
      <c r="Q2110" s="4">
        <f t="shared" si="262"/>
        <v>0.38138786641231631</v>
      </c>
      <c r="R2110" s="3">
        <f>IFERROR(VLOOKUP(B2110,Growth!$C$6:$G$1733,2,FALSE),"")</f>
        <v>-9.4669676190000001</v>
      </c>
      <c r="S2110" s="6">
        <f t="shared" si="265"/>
        <v>-0.5</v>
      </c>
      <c r="T2110" s="6">
        <f t="shared" si="266"/>
        <v>1.3736319734552416</v>
      </c>
      <c r="U2110" s="6">
        <f t="shared" si="267"/>
        <v>2.2999999999999994</v>
      </c>
    </row>
    <row r="2111" spans="1:21" x14ac:dyDescent="0.2">
      <c r="A2111" t="str">
        <f t="shared" si="268"/>
        <v>Euro2021Q1</v>
      </c>
      <c r="B2111" t="s">
        <v>1556</v>
      </c>
      <c r="C2111" t="s">
        <v>25</v>
      </c>
      <c r="D2111" s="1">
        <v>2021</v>
      </c>
      <c r="E2111" s="1">
        <v>1</v>
      </c>
      <c r="F2111" s="1">
        <f t="shared" si="263"/>
        <v>85</v>
      </c>
      <c r="G2111" s="1">
        <v>279044</v>
      </c>
      <c r="H2111" s="1">
        <f t="shared" si="261"/>
        <v>336341.89319056045</v>
      </c>
      <c r="I2111" s="6">
        <f t="shared" si="264"/>
        <v>7.1038085693524673</v>
      </c>
      <c r="J2111" s="1">
        <f>IFERROR(VLOOKUP($B2111,Population!$A$2:$E$2577,5,FALSE),"")</f>
        <v>47346.7</v>
      </c>
      <c r="K2111" s="3">
        <f>IFERROR(VLOOKUP(A2111,'Exchange rates'!$A$6:$D$1909,4,FALSE),"")</f>
        <v>0.82964389999999999</v>
      </c>
      <c r="L2111" s="3">
        <f>IFERROR(VLOOKUP(B2111,'Work hours'!$A$6:$G$3151,7,FALSE),"")</f>
        <v>35.6</v>
      </c>
      <c r="M2111" s="4">
        <f>IFERROR(VLOOKUP(B2111,Unemployment!$A$7:$D$3208,4,FALSE),"")</f>
        <v>0.15566666666666701</v>
      </c>
      <c r="N2111" s="1">
        <f>IFERROR(VLOOKUP($B2111,Compensation!$A$5:$H$3867,6,FALSE),"")</f>
        <v>137738</v>
      </c>
      <c r="O2111" s="1">
        <f>IFERROR(VLOOKUP($B2111,Compensation!$A$5:$H$3867,7,FALSE),"")</f>
        <v>105307</v>
      </c>
      <c r="P2111" s="1">
        <f>IFERROR(VLOOKUP($B2111,Compensation!$A$5:$H$3867,8,FALSE),"")</f>
        <v>32431</v>
      </c>
      <c r="Q2111" s="4">
        <f t="shared" si="262"/>
        <v>0.37738492854173533</v>
      </c>
      <c r="R2111" s="3">
        <f>IFERROR(VLOOKUP(B2111,Growth!$C$6:$G$1733,2,FALSE),"")</f>
        <v>-4.4298028690000004</v>
      </c>
      <c r="S2111" s="6">
        <f t="shared" si="265"/>
        <v>-0.89999999999999858</v>
      </c>
      <c r="T2111" s="6">
        <f t="shared" si="266"/>
        <v>0.53470138497921926</v>
      </c>
      <c r="U2111" s="6">
        <f t="shared" si="267"/>
        <v>1.5666666666666995</v>
      </c>
    </row>
    <row r="2112" spans="1:21" x14ac:dyDescent="0.2">
      <c r="A2112" t="str">
        <f t="shared" si="268"/>
        <v>Euro2021Q2</v>
      </c>
      <c r="B2112" t="s">
        <v>1557</v>
      </c>
      <c r="C2112" t="s">
        <v>25</v>
      </c>
      <c r="D2112" s="1">
        <v>2021</v>
      </c>
      <c r="E2112" s="1">
        <v>2</v>
      </c>
      <c r="F2112" s="1">
        <f t="shared" si="263"/>
        <v>86</v>
      </c>
      <c r="G2112" s="1">
        <v>299630</v>
      </c>
      <c r="H2112" s="1">
        <f t="shared" si="261"/>
        <v>361147.15658838337</v>
      </c>
      <c r="I2112" s="6">
        <f t="shared" si="264"/>
        <v>7.6346653656039578</v>
      </c>
      <c r="J2112" s="1">
        <f>IFERROR(VLOOKUP($B2112,Population!$A$2:$E$2577,5,FALSE),"")</f>
        <v>47303.6</v>
      </c>
      <c r="K2112" s="3">
        <f>IFERROR(VLOOKUP(A2112,'Exchange rates'!$A$6:$D$1909,4,FALSE),"")</f>
        <v>0.8296618</v>
      </c>
      <c r="L2112" s="3">
        <f>IFERROR(VLOOKUP(B2112,'Work hours'!$A$6:$G$3151,7,FALSE),"")</f>
        <v>36.5</v>
      </c>
      <c r="M2112" s="4">
        <f>IFERROR(VLOOKUP(B2112,Unemployment!$A$7:$D$3208,4,FALSE),"")</f>
        <v>0.15466666666666701</v>
      </c>
      <c r="N2112" s="1">
        <f>IFERROR(VLOOKUP($B2112,Compensation!$A$5:$H$3867,6,FALSE),"")</f>
        <v>145623</v>
      </c>
      <c r="O2112" s="1">
        <f>IFERROR(VLOOKUP($B2112,Compensation!$A$5:$H$3867,7,FALSE),"")</f>
        <v>112434</v>
      </c>
      <c r="P2112" s="1">
        <f>IFERROR(VLOOKUP($B2112,Compensation!$A$5:$H$3867,8,FALSE),"")</f>
        <v>33189</v>
      </c>
      <c r="Q2112" s="4">
        <f t="shared" si="262"/>
        <v>0.37524279945265826</v>
      </c>
      <c r="R2112" s="3">
        <f>IFERROR(VLOOKUP(B2112,Growth!$C$6:$G$1733,2,FALSE),"")</f>
        <v>17.875245591999999</v>
      </c>
      <c r="S2112" s="6">
        <f t="shared" si="265"/>
        <v>0.5</v>
      </c>
      <c r="T2112" s="6">
        <f t="shared" si="266"/>
        <v>-2.2001815876616981</v>
      </c>
      <c r="U2112" s="6">
        <f t="shared" si="267"/>
        <v>-6.6666666666598262E-2</v>
      </c>
    </row>
    <row r="2113" spans="1:21" x14ac:dyDescent="0.2">
      <c r="A2113" t="str">
        <f t="shared" si="268"/>
        <v>Euro2021Q3</v>
      </c>
      <c r="B2113" t="s">
        <v>1558</v>
      </c>
      <c r="C2113" t="s">
        <v>25</v>
      </c>
      <c r="D2113" s="1">
        <v>2021</v>
      </c>
      <c r="E2113" s="1">
        <v>3</v>
      </c>
      <c r="F2113" s="1">
        <f t="shared" si="263"/>
        <v>87</v>
      </c>
      <c r="G2113" s="1">
        <v>298851</v>
      </c>
      <c r="H2113" s="1">
        <f t="shared" si="261"/>
        <v>352262.98002521764</v>
      </c>
      <c r="I2113" s="6">
        <f t="shared" si="264"/>
        <v>7.4458146451551181</v>
      </c>
      <c r="J2113" s="1">
        <f>IFERROR(VLOOKUP($B2113,Population!$A$2:$E$2577,5,FALSE),"")</f>
        <v>47310.2</v>
      </c>
      <c r="K2113" s="3">
        <f>IFERROR(VLOOKUP(A2113,'Exchange rates'!$A$6:$D$1909,4,FALSE),"")</f>
        <v>0.84837470000000004</v>
      </c>
      <c r="L2113" s="3">
        <f>IFERROR(VLOOKUP(B2113,'Work hours'!$A$6:$G$3151,7,FALSE),"")</f>
        <v>36.9</v>
      </c>
      <c r="M2113" s="4">
        <f>IFERROR(VLOOKUP(B2113,Unemployment!$A$7:$D$3208,4,FALSE),"")</f>
        <v>0.146666666666667</v>
      </c>
      <c r="N2113" s="1">
        <f>IFERROR(VLOOKUP($B2113,Compensation!$A$5:$H$3867,6,FALSE),"")</f>
        <v>145191</v>
      </c>
      <c r="O2113" s="1">
        <f>IFERROR(VLOOKUP($B2113,Compensation!$A$5:$H$3867,7,FALSE),"")</f>
        <v>109789</v>
      </c>
      <c r="P2113" s="1">
        <f>IFERROR(VLOOKUP($B2113,Compensation!$A$5:$H$3867,8,FALSE),"")</f>
        <v>35402</v>
      </c>
      <c r="Q2113" s="4">
        <f t="shared" si="262"/>
        <v>0.36737036181910049</v>
      </c>
      <c r="R2113" s="3">
        <f>IFERROR(VLOOKUP(B2113,Growth!$C$6:$G$1733,2,FALSE),"")</f>
        <v>4.2019749280000003</v>
      </c>
      <c r="S2113" s="6">
        <f t="shared" si="265"/>
        <v>0</v>
      </c>
      <c r="T2113" s="6">
        <f t="shared" si="266"/>
        <v>-0.34894575184706289</v>
      </c>
      <c r="U2113" s="6">
        <f t="shared" si="267"/>
        <v>-1.6999999999999988</v>
      </c>
    </row>
    <row r="2114" spans="1:21" x14ac:dyDescent="0.2">
      <c r="A2114" t="str">
        <f t="shared" si="268"/>
        <v>Euro2021Q4</v>
      </c>
      <c r="B2114" t="s">
        <v>1559</v>
      </c>
      <c r="C2114" t="s">
        <v>25</v>
      </c>
      <c r="D2114" s="1">
        <v>2021</v>
      </c>
      <c r="E2114" s="1">
        <v>4</v>
      </c>
      <c r="F2114" s="1">
        <f t="shared" si="263"/>
        <v>88</v>
      </c>
      <c r="G2114" s="1">
        <v>329317</v>
      </c>
      <c r="H2114" s="1">
        <f t="shared" si="261"/>
        <v>376563.21984839684</v>
      </c>
      <c r="I2114" s="6">
        <f t="shared" si="264"/>
        <v>7.9501078805466561</v>
      </c>
      <c r="J2114" s="1">
        <f>IFERROR(VLOOKUP($B2114,Population!$A$2:$E$2577,5,FALSE),"")</f>
        <v>47365.8</v>
      </c>
      <c r="K2114" s="3">
        <f>IFERROR(VLOOKUP(A2114,'Exchange rates'!$A$6:$D$1909,4,FALSE),"")</f>
        <v>0.87453309999999995</v>
      </c>
      <c r="L2114" s="3">
        <f>IFERROR(VLOOKUP(B2114,'Work hours'!$A$6:$G$3151,7,FALSE),"")</f>
        <v>35.299999999999997</v>
      </c>
      <c r="M2114" s="4">
        <f>IFERROR(VLOOKUP(B2114,Unemployment!$A$7:$D$3208,4,FALSE),"")</f>
        <v>0.13500000000000001</v>
      </c>
      <c r="N2114" s="1">
        <f>IFERROR(VLOOKUP($B2114,Compensation!$A$5:$H$3867,6,FALSE),"")</f>
        <v>156414</v>
      </c>
      <c r="O2114" s="1">
        <f>IFERROR(VLOOKUP($B2114,Compensation!$A$5:$H$3867,7,FALSE),"")</f>
        <v>119931</v>
      </c>
      <c r="P2114" s="1">
        <f>IFERROR(VLOOKUP($B2114,Compensation!$A$5:$H$3867,8,FALSE),"")</f>
        <v>36483</v>
      </c>
      <c r="Q2114" s="4">
        <f t="shared" si="262"/>
        <v>0.36418101707473344</v>
      </c>
      <c r="R2114" s="3">
        <f>IFERROR(VLOOKUP(B2114,Growth!$C$6:$G$1733,2,FALSE),"")</f>
        <v>6.6253351580000004</v>
      </c>
      <c r="S2114" s="6">
        <f t="shared" si="265"/>
        <v>-0.70000000000000284</v>
      </c>
      <c r="T2114" s="6">
        <f t="shared" si="266"/>
        <v>-1.7206849337582875</v>
      </c>
      <c r="U2114" s="6">
        <f t="shared" si="267"/>
        <v>-2.7333333333332988</v>
      </c>
    </row>
    <row r="2115" spans="1:21" x14ac:dyDescent="0.2">
      <c r="A2115" t="str">
        <f>B2115</f>
        <v>Sweden2000Q1</v>
      </c>
      <c r="B2115" t="s">
        <v>3651</v>
      </c>
      <c r="C2115" t="s">
        <v>26</v>
      </c>
      <c r="D2115" s="1">
        <v>2000</v>
      </c>
      <c r="E2115" s="1">
        <v>1</v>
      </c>
      <c r="F2115" s="1">
        <f t="shared" si="263"/>
        <v>1</v>
      </c>
      <c r="G2115" s="1">
        <v>576476</v>
      </c>
      <c r="H2115" s="1">
        <f t="shared" ref="H2115:H2178" si="269">IFERROR(G2115/K2115,"")</f>
        <v>67032.584075906605</v>
      </c>
      <c r="I2115" s="6">
        <f t="shared" si="264"/>
        <v>7.5649005841221761</v>
      </c>
      <c r="J2115" s="1">
        <f>IFERROR(VLOOKUP($B2115,Population!$A$2:$E$2577,5,FALSE),"")</f>
        <v>8861</v>
      </c>
      <c r="K2115" s="3">
        <f>IFERROR(VLOOKUP(A2115,'Exchange rates'!$A$6:$D$1909,4,FALSE),"")</f>
        <v>8.5999370000000006</v>
      </c>
      <c r="L2115" s="3" t="str">
        <f>IFERROR(VLOOKUP(B2115,'Work hours'!$A$6:$G$3151,7,FALSE),"")</f>
        <v/>
      </c>
      <c r="M2115" s="4">
        <f>IFERROR(VLOOKUP(B2115,Unemployment!$A$7:$D$3208,4,FALSE),"")</f>
        <v>6.0666666666666702E-2</v>
      </c>
      <c r="N2115" s="1">
        <f>IFERROR(VLOOKUP($B2115,Compensation!$A$5:$H$3867,6,FALSE),"")</f>
        <v>256179</v>
      </c>
      <c r="O2115" s="1">
        <f>IFERROR(VLOOKUP($B2115,Compensation!$A$5:$H$3867,7,FALSE),"")</f>
        <v>220638</v>
      </c>
      <c r="P2115" s="1">
        <f>IFERROR(VLOOKUP($B2115,Compensation!$A$5:$H$3867,8,FALSE),"")</f>
        <v>35541</v>
      </c>
      <c r="Q2115" s="4">
        <f t="shared" ref="Q2115:Q2178" si="270">IFERROR(O2115/G2115,"")</f>
        <v>0.38273579472519237</v>
      </c>
      <c r="R2115" s="3" t="str">
        <f>IFERROR(VLOOKUP(B2115,Growth!$C$6:$G$1733,2,FALSE),"")</f>
        <v/>
      </c>
      <c r="S2115" s="6" t="str">
        <f t="shared" si="265"/>
        <v/>
      </c>
      <c r="T2115" s="6" t="str">
        <f t="shared" si="266"/>
        <v/>
      </c>
      <c r="U2115" s="6" t="str">
        <f t="shared" si="267"/>
        <v/>
      </c>
    </row>
    <row r="2116" spans="1:21" x14ac:dyDescent="0.2">
      <c r="A2116" t="str">
        <f t="shared" ref="A2116:A2179" si="271">B2116</f>
        <v>Sweden2000Q2</v>
      </c>
      <c r="B2116" t="s">
        <v>3259</v>
      </c>
      <c r="C2116" t="s">
        <v>26</v>
      </c>
      <c r="D2116" s="1">
        <v>2000</v>
      </c>
      <c r="E2116" s="1">
        <v>2</v>
      </c>
      <c r="F2116" s="1">
        <f t="shared" ref="F2116:F2179" si="272">E2116+(D2116-2000)*4</f>
        <v>2</v>
      </c>
      <c r="G2116" s="1">
        <v>616991</v>
      </c>
      <c r="H2116" s="1">
        <f t="shared" si="269"/>
        <v>69690.998931690308</v>
      </c>
      <c r="I2116" s="6">
        <f t="shared" ref="I2116:I2179" si="273">IFERROR(H2116/J2116,"")</f>
        <v>7.8604781109508579</v>
      </c>
      <c r="J2116" s="1">
        <f>IFERROR(VLOOKUP($B2116,Population!$A$2:$E$2577,5,FALSE),"")</f>
        <v>8866</v>
      </c>
      <c r="K2116" s="3">
        <f>IFERROR(VLOOKUP(A2116,'Exchange rates'!$A$6:$D$1909,4,FALSE),"")</f>
        <v>8.8532379999999993</v>
      </c>
      <c r="L2116" s="3">
        <f>IFERROR(VLOOKUP(B2116,'Work hours'!$A$6:$G$3151,7,FALSE),"")</f>
        <v>36.5</v>
      </c>
      <c r="M2116" s="4">
        <f>IFERROR(VLOOKUP(B2116,Unemployment!$A$7:$D$3208,4,FALSE),"")</f>
        <v>5.7666666666666699E-2</v>
      </c>
      <c r="N2116" s="1">
        <f>IFERROR(VLOOKUP($B2116,Compensation!$A$5:$H$3867,6,FALSE),"")</f>
        <v>273035</v>
      </c>
      <c r="O2116" s="1">
        <f>IFERROR(VLOOKUP($B2116,Compensation!$A$5:$H$3867,7,FALSE),"")</f>
        <v>235812</v>
      </c>
      <c r="P2116" s="1">
        <f>IFERROR(VLOOKUP($B2116,Compensation!$A$5:$H$3867,8,FALSE),"")</f>
        <v>37223</v>
      </c>
      <c r="Q2116" s="4">
        <f t="shared" si="270"/>
        <v>0.38219682296824425</v>
      </c>
      <c r="R2116" s="3" t="str">
        <f>IFERROR(VLOOKUP(B2116,Growth!$C$6:$G$1733,2,FALSE),"")</f>
        <v/>
      </c>
      <c r="S2116" s="6" t="str">
        <f t="shared" si="265"/>
        <v/>
      </c>
      <c r="T2116" s="6" t="str">
        <f t="shared" si="266"/>
        <v/>
      </c>
      <c r="U2116" s="6" t="str">
        <f t="shared" si="267"/>
        <v/>
      </c>
    </row>
    <row r="2117" spans="1:21" x14ac:dyDescent="0.2">
      <c r="A2117" t="str">
        <f t="shared" si="271"/>
        <v>Sweden2000Q3</v>
      </c>
      <c r="B2117" t="s">
        <v>3652</v>
      </c>
      <c r="C2117" t="s">
        <v>26</v>
      </c>
      <c r="D2117" s="1">
        <v>2000</v>
      </c>
      <c r="E2117" s="1">
        <v>3</v>
      </c>
      <c r="F2117" s="1">
        <f t="shared" si="272"/>
        <v>3</v>
      </c>
      <c r="G2117" s="1">
        <v>581261</v>
      </c>
      <c r="H2117" s="1">
        <f t="shared" si="269"/>
        <v>62492.299481729584</v>
      </c>
      <c r="I2117" s="6">
        <f t="shared" si="273"/>
        <v>7.0405925508933738</v>
      </c>
      <c r="J2117" s="1">
        <f>IFERROR(VLOOKUP($B2117,Population!$A$2:$E$2577,5,FALSE),"")</f>
        <v>8876</v>
      </c>
      <c r="K2117" s="3">
        <f>IFERROR(VLOOKUP(A2117,'Exchange rates'!$A$6:$D$1909,4,FALSE),"")</f>
        <v>9.3013220000000008</v>
      </c>
      <c r="L2117" s="3" t="str">
        <f>IFERROR(VLOOKUP(B2117,'Work hours'!$A$6:$G$3151,7,FALSE),"")</f>
        <v/>
      </c>
      <c r="M2117" s="4">
        <f>IFERROR(VLOOKUP(B2117,Unemployment!$A$7:$D$3208,4,FALSE),"")</f>
        <v>5.4333333333333303E-2</v>
      </c>
      <c r="N2117" s="1">
        <f>IFERROR(VLOOKUP($B2117,Compensation!$A$5:$H$3867,6,FALSE),"")</f>
        <v>273227</v>
      </c>
      <c r="O2117" s="1">
        <f>IFERROR(VLOOKUP($B2117,Compensation!$A$5:$H$3867,7,FALSE),"")</f>
        <v>235429</v>
      </c>
      <c r="P2117" s="1">
        <f>IFERROR(VLOOKUP($B2117,Compensation!$A$5:$H$3867,8,FALSE),"")</f>
        <v>37798</v>
      </c>
      <c r="Q2117" s="4">
        <f t="shared" si="270"/>
        <v>0.40503147467316747</v>
      </c>
      <c r="R2117" s="3" t="str">
        <f>IFERROR(VLOOKUP(B2117,Growth!$C$6:$G$1733,2,FALSE),"")</f>
        <v/>
      </c>
      <c r="S2117" s="6" t="str">
        <f t="shared" si="265"/>
        <v/>
      </c>
      <c r="T2117" s="6" t="str">
        <f t="shared" si="266"/>
        <v/>
      </c>
      <c r="U2117" s="6" t="str">
        <f t="shared" si="267"/>
        <v/>
      </c>
    </row>
    <row r="2118" spans="1:21" x14ac:dyDescent="0.2">
      <c r="A2118" t="str">
        <f t="shared" si="271"/>
        <v>Sweden2000Q4</v>
      </c>
      <c r="B2118" t="s">
        <v>3653</v>
      </c>
      <c r="C2118" t="s">
        <v>26</v>
      </c>
      <c r="D2118" s="1">
        <v>2000</v>
      </c>
      <c r="E2118" s="1">
        <v>4</v>
      </c>
      <c r="F2118" s="1">
        <f t="shared" si="272"/>
        <v>4</v>
      </c>
      <c r="G2118" s="1">
        <v>633423</v>
      </c>
      <c r="H2118" s="1">
        <f t="shared" si="269"/>
        <v>64060.57276608242</v>
      </c>
      <c r="I2118" s="6">
        <f t="shared" si="273"/>
        <v>7.2124040493224975</v>
      </c>
      <c r="J2118" s="1">
        <f>IFERROR(VLOOKUP($B2118,Population!$A$2:$E$2577,5,FALSE),"")</f>
        <v>8882</v>
      </c>
      <c r="K2118" s="3">
        <f>IFERROR(VLOOKUP(A2118,'Exchange rates'!$A$6:$D$1909,4,FALSE),"")</f>
        <v>9.8878760000000003</v>
      </c>
      <c r="L2118" s="3" t="str">
        <f>IFERROR(VLOOKUP(B2118,'Work hours'!$A$6:$G$3151,7,FALSE),"")</f>
        <v/>
      </c>
      <c r="M2118" s="4">
        <f>IFERROR(VLOOKUP(B2118,Unemployment!$A$7:$D$3208,4,FALSE),"")</f>
        <v>5.0999999999999997E-2</v>
      </c>
      <c r="N2118" s="1">
        <f>IFERROR(VLOOKUP($B2118,Compensation!$A$5:$H$3867,6,FALSE),"")</f>
        <v>273437</v>
      </c>
      <c r="O2118" s="1">
        <f>IFERROR(VLOOKUP($B2118,Compensation!$A$5:$H$3867,7,FALSE),"")</f>
        <v>236113</v>
      </c>
      <c r="P2118" s="1">
        <f>IFERROR(VLOOKUP($B2118,Compensation!$A$5:$H$3867,8,FALSE),"")</f>
        <v>37324</v>
      </c>
      <c r="Q2118" s="4">
        <f t="shared" si="270"/>
        <v>0.37275722542440043</v>
      </c>
      <c r="R2118" s="3" t="str">
        <f>IFERROR(VLOOKUP(B2118,Growth!$C$6:$G$1733,2,FALSE),"")</f>
        <v/>
      </c>
      <c r="S2118" s="6" t="str">
        <f t="shared" si="265"/>
        <v/>
      </c>
      <c r="T2118" s="6" t="str">
        <f t="shared" si="266"/>
        <v/>
      </c>
      <c r="U2118" s="6" t="str">
        <f t="shared" si="267"/>
        <v/>
      </c>
    </row>
    <row r="2119" spans="1:21" x14ac:dyDescent="0.2">
      <c r="A2119" t="str">
        <f t="shared" si="271"/>
        <v>Sweden2001Q1</v>
      </c>
      <c r="B2119" t="s">
        <v>3258</v>
      </c>
      <c r="C2119" t="s">
        <v>26</v>
      </c>
      <c r="D2119" s="1">
        <v>2001</v>
      </c>
      <c r="E2119" s="1">
        <v>1</v>
      </c>
      <c r="F2119" s="1">
        <f t="shared" si="272"/>
        <v>5</v>
      </c>
      <c r="G2119" s="1">
        <v>606673</v>
      </c>
      <c r="H2119" s="1">
        <f t="shared" si="269"/>
        <v>62192.706737419365</v>
      </c>
      <c r="I2119" s="6">
        <f t="shared" si="273"/>
        <v>6.999741895038758</v>
      </c>
      <c r="J2119" s="1">
        <f>IFERROR(VLOOKUP($B2119,Population!$A$2:$E$2577,5,FALSE),"")</f>
        <v>8885</v>
      </c>
      <c r="K2119" s="3">
        <f>IFERROR(VLOOKUP(A2119,'Exchange rates'!$A$6:$D$1909,4,FALSE),"")</f>
        <v>9.7547289999999993</v>
      </c>
      <c r="L2119" s="3">
        <f>IFERROR(VLOOKUP(B2119,'Work hours'!$A$6:$G$3151,7,FALSE),"")</f>
        <v>36.5</v>
      </c>
      <c r="M2119" s="4">
        <f>IFERROR(VLOOKUP(B2119,Unemployment!$A$7:$D$3208,4,FALSE),"")</f>
        <v>5.9000000000000004E-2</v>
      </c>
      <c r="N2119" s="1">
        <f>IFERROR(VLOOKUP($B2119,Compensation!$A$5:$H$3867,6,FALSE),"")</f>
        <v>273064</v>
      </c>
      <c r="O2119" s="1">
        <f>IFERROR(VLOOKUP($B2119,Compensation!$A$5:$H$3867,7,FALSE),"")</f>
        <v>233107</v>
      </c>
      <c r="P2119" s="1">
        <f>IFERROR(VLOOKUP($B2119,Compensation!$A$5:$H$3867,8,FALSE),"")</f>
        <v>39957</v>
      </c>
      <c r="Q2119" s="4">
        <f t="shared" si="270"/>
        <v>0.38423829641338908</v>
      </c>
      <c r="R2119" s="3" t="str">
        <f>IFERROR(VLOOKUP(B2119,Growth!$C$6:$G$1733,2,FALSE),"")</f>
        <v/>
      </c>
      <c r="S2119" s="6" t="str">
        <f t="shared" si="265"/>
        <v/>
      </c>
      <c r="T2119" s="6">
        <f t="shared" si="266"/>
        <v>0.15025016881967113</v>
      </c>
      <c r="U2119" s="6">
        <f t="shared" si="267"/>
        <v>-0.16666666666666982</v>
      </c>
    </row>
    <row r="2120" spans="1:21" x14ac:dyDescent="0.2">
      <c r="A2120" t="str">
        <f t="shared" si="271"/>
        <v>Sweden2001Q2</v>
      </c>
      <c r="B2120" t="s">
        <v>3257</v>
      </c>
      <c r="C2120" t="s">
        <v>26</v>
      </c>
      <c r="D2120" s="1">
        <v>2001</v>
      </c>
      <c r="E2120" s="1">
        <v>2</v>
      </c>
      <c r="F2120" s="1">
        <f t="shared" si="272"/>
        <v>6</v>
      </c>
      <c r="G2120" s="1">
        <v>641719</v>
      </c>
      <c r="H2120" s="1">
        <f t="shared" si="269"/>
        <v>61443.442492670474</v>
      </c>
      <c r="I2120" s="6">
        <f t="shared" si="273"/>
        <v>6.9099687913484562</v>
      </c>
      <c r="J2120" s="1">
        <f>IFERROR(VLOOKUP($B2120,Population!$A$2:$E$2577,5,FALSE),"")</f>
        <v>8892</v>
      </c>
      <c r="K2120" s="3">
        <f>IFERROR(VLOOKUP(A2120,'Exchange rates'!$A$6:$D$1909,4,FALSE),"")</f>
        <v>10.44406</v>
      </c>
      <c r="L2120" s="3">
        <f>IFERROR(VLOOKUP(B2120,'Work hours'!$A$6:$G$3151,7,FALSE),"")</f>
        <v>34.4</v>
      </c>
      <c r="M2120" s="4">
        <f>IFERROR(VLOOKUP(B2120,Unemployment!$A$7:$D$3208,4,FALSE),"")</f>
        <v>5.7000000000000002E-2</v>
      </c>
      <c r="N2120" s="1">
        <f>IFERROR(VLOOKUP($B2120,Compensation!$A$5:$H$3867,6,FALSE),"")</f>
        <v>294729</v>
      </c>
      <c r="O2120" s="1">
        <f>IFERROR(VLOOKUP($B2120,Compensation!$A$5:$H$3867,7,FALSE),"")</f>
        <v>251719</v>
      </c>
      <c r="P2120" s="1">
        <f>IFERROR(VLOOKUP($B2120,Compensation!$A$5:$H$3867,8,FALSE),"")</f>
        <v>43010</v>
      </c>
      <c r="Q2120" s="4">
        <f t="shared" si="270"/>
        <v>0.39225735875048112</v>
      </c>
      <c r="R2120" s="3" t="str">
        <f>IFERROR(VLOOKUP(B2120,Growth!$C$6:$G$1733,2,FALSE),"")</f>
        <v/>
      </c>
      <c r="S2120" s="6">
        <f>IFERROR(IF($C2120=$C2116,L2120-L2116,""),"")</f>
        <v>-2.1000000000000014</v>
      </c>
      <c r="T2120" s="6">
        <f t="shared" ref="T2120:T2183" si="274">IFERROR(IF($C2120=$C2116,100*(Q2120-Q2116),""),"")</f>
        <v>1.0060535782236868</v>
      </c>
      <c r="U2120" s="6">
        <f t="shared" ref="U2120:U2183" si="275">IFERROR(IF($C2120=$C2116,100*(M2120-M2116),""),"")</f>
        <v>-6.6666666666669733E-2</v>
      </c>
    </row>
    <row r="2121" spans="1:21" x14ac:dyDescent="0.2">
      <c r="A2121" t="str">
        <f t="shared" si="271"/>
        <v>Sweden2001Q3</v>
      </c>
      <c r="B2121" t="s">
        <v>3256</v>
      </c>
      <c r="C2121" t="s">
        <v>26</v>
      </c>
      <c r="D2121" s="1">
        <v>2001</v>
      </c>
      <c r="E2121" s="1">
        <v>3</v>
      </c>
      <c r="F2121" s="1">
        <f t="shared" si="272"/>
        <v>7</v>
      </c>
      <c r="G2121" s="1">
        <v>595658</v>
      </c>
      <c r="H2121" s="1">
        <f t="shared" si="269"/>
        <v>56376.310247734429</v>
      </c>
      <c r="I2121" s="6">
        <f t="shared" si="273"/>
        <v>6.3329937371078895</v>
      </c>
      <c r="J2121" s="1">
        <f>IFERROR(VLOOKUP($B2121,Population!$A$2:$E$2577,5,FALSE),"")</f>
        <v>8902</v>
      </c>
      <c r="K2121" s="3">
        <f>IFERROR(VLOOKUP(A2121,'Exchange rates'!$A$6:$D$1909,4,FALSE),"")</f>
        <v>10.56575</v>
      </c>
      <c r="L2121" s="3">
        <f>IFERROR(VLOOKUP(B2121,'Work hours'!$A$6:$G$3151,7,FALSE),"")</f>
        <v>37.200000000000003</v>
      </c>
      <c r="M2121" s="4">
        <f>IFERROR(VLOOKUP(B2121,Unemployment!$A$7:$D$3208,4,FALSE),"")</f>
        <v>5.8333333333333307E-2</v>
      </c>
      <c r="N2121" s="1">
        <f>IFERROR(VLOOKUP($B2121,Compensation!$A$5:$H$3867,6,FALSE),"")</f>
        <v>291997</v>
      </c>
      <c r="O2121" s="1">
        <f>IFERROR(VLOOKUP($B2121,Compensation!$A$5:$H$3867,7,FALSE),"")</f>
        <v>249396</v>
      </c>
      <c r="P2121" s="1">
        <f>IFERROR(VLOOKUP($B2121,Compensation!$A$5:$H$3867,8,FALSE),"")</f>
        <v>42601</v>
      </c>
      <c r="Q2121" s="4">
        <f t="shared" si="270"/>
        <v>0.41868991938327027</v>
      </c>
      <c r="R2121" s="3" t="str">
        <f>IFERROR(VLOOKUP(B2121,Growth!$C$6:$G$1733,2,FALSE),"")</f>
        <v/>
      </c>
      <c r="S2121" s="6" t="str">
        <f>IFERROR(IF($C2121=$C2117,L2121-L2117,""),"")</f>
        <v/>
      </c>
      <c r="T2121" s="6">
        <f t="shared" si="274"/>
        <v>1.3658444710102802</v>
      </c>
      <c r="U2121" s="6">
        <f t="shared" si="275"/>
        <v>0.40000000000000036</v>
      </c>
    </row>
    <row r="2122" spans="1:21" x14ac:dyDescent="0.2">
      <c r="A2122" t="str">
        <f t="shared" si="271"/>
        <v>Sweden2001Q4</v>
      </c>
      <c r="B2122" t="s">
        <v>3255</v>
      </c>
      <c r="C2122" t="s">
        <v>26</v>
      </c>
      <c r="D2122" s="1">
        <v>2001</v>
      </c>
      <c r="E2122" s="1">
        <v>4</v>
      </c>
      <c r="F2122" s="1">
        <f t="shared" si="272"/>
        <v>8</v>
      </c>
      <c r="G2122" s="1">
        <v>659681</v>
      </c>
      <c r="H2122" s="1">
        <f t="shared" si="269"/>
        <v>62298.882705305616</v>
      </c>
      <c r="I2122" s="6">
        <f t="shared" si="273"/>
        <v>6.9935880899534819</v>
      </c>
      <c r="J2122" s="1">
        <f>IFERROR(VLOOKUP($B2122,Population!$A$2:$E$2577,5,FALSE),"")</f>
        <v>8908</v>
      </c>
      <c r="K2122" s="3">
        <f>IFERROR(VLOOKUP(A2122,'Exchange rates'!$A$6:$D$1909,4,FALSE),"")</f>
        <v>10.58897</v>
      </c>
      <c r="L2122" s="3">
        <f>IFERROR(VLOOKUP(B2122,'Work hours'!$A$6:$G$3151,7,FALSE),"")</f>
        <v>36.4</v>
      </c>
      <c r="M2122" s="4">
        <f>IFERROR(VLOOKUP(B2122,Unemployment!$A$7:$D$3208,4,FALSE),"")</f>
        <v>5.9666666666666701E-2</v>
      </c>
      <c r="N2122" s="1">
        <f>IFERROR(VLOOKUP($B2122,Compensation!$A$5:$H$3867,6,FALSE),"")</f>
        <v>291004</v>
      </c>
      <c r="O2122" s="1">
        <f>IFERROR(VLOOKUP($B2122,Compensation!$A$5:$H$3867,7,FALSE),"")</f>
        <v>247879</v>
      </c>
      <c r="P2122" s="1">
        <f>IFERROR(VLOOKUP($B2122,Compensation!$A$5:$H$3867,8,FALSE),"")</f>
        <v>43125</v>
      </c>
      <c r="Q2122" s="4">
        <f t="shared" si="270"/>
        <v>0.37575585775549092</v>
      </c>
      <c r="R2122" s="3" t="str">
        <f>IFERROR(VLOOKUP(B2122,Growth!$C$6:$G$1733,2,FALSE),"")</f>
        <v/>
      </c>
      <c r="S2122" s="6" t="str">
        <f>IFERROR(IF($C2122=$C2118,L2122-L2118,""),"")</f>
        <v/>
      </c>
      <c r="T2122" s="6">
        <f t="shared" si="274"/>
        <v>0.29986323310904894</v>
      </c>
      <c r="U2122" s="6">
        <f t="shared" si="275"/>
        <v>0.86666666666667047</v>
      </c>
    </row>
    <row r="2123" spans="1:21" x14ac:dyDescent="0.2">
      <c r="A2123" t="str">
        <f t="shared" si="271"/>
        <v>Sweden2002Q1</v>
      </c>
      <c r="B2123" t="s">
        <v>3254</v>
      </c>
      <c r="C2123" t="s">
        <v>26</v>
      </c>
      <c r="D2123" s="1">
        <v>2002</v>
      </c>
      <c r="E2123" s="1">
        <v>1</v>
      </c>
      <c r="F2123" s="1">
        <f t="shared" si="272"/>
        <v>9</v>
      </c>
      <c r="G2123" s="1">
        <v>622829</v>
      </c>
      <c r="H2123" s="1">
        <f t="shared" si="269"/>
        <v>59623.284163326491</v>
      </c>
      <c r="I2123" s="6">
        <f t="shared" si="273"/>
        <v>6.689474269418433</v>
      </c>
      <c r="J2123" s="1">
        <f>IFERROR(VLOOKUP($B2123,Population!$A$2:$E$2577,5,FALSE),"")</f>
        <v>8913</v>
      </c>
      <c r="K2123" s="3">
        <f>IFERROR(VLOOKUP(A2123,'Exchange rates'!$A$6:$D$1909,4,FALSE),"")</f>
        <v>10.446070000000001</v>
      </c>
      <c r="L2123" s="3">
        <f>IFERROR(VLOOKUP(B2123,'Work hours'!$A$6:$G$3151,7,FALSE),"")</f>
        <v>35.6</v>
      </c>
      <c r="M2123" s="4">
        <f>IFERROR(VLOOKUP(B2123,Unemployment!$A$7:$D$3208,4,FALSE),"")</f>
        <v>5.7999999999999996E-2</v>
      </c>
      <c r="N2123" s="1">
        <f>IFERROR(VLOOKUP($B2123,Compensation!$A$5:$H$3867,6,FALSE),"")</f>
        <v>286189</v>
      </c>
      <c r="O2123" s="1">
        <f>IFERROR(VLOOKUP($B2123,Compensation!$A$5:$H$3867,7,FALSE),"")</f>
        <v>243273</v>
      </c>
      <c r="P2123" s="1">
        <f>IFERROR(VLOOKUP($B2123,Compensation!$A$5:$H$3867,8,FALSE),"")</f>
        <v>42916</v>
      </c>
      <c r="Q2123" s="4">
        <f t="shared" si="270"/>
        <v>0.39059356581019833</v>
      </c>
      <c r="R2123" s="3" t="str">
        <f>IFERROR(VLOOKUP(B2123,Growth!$C$6:$G$1733,2,FALSE),"")</f>
        <v/>
      </c>
      <c r="S2123" s="6">
        <f t="shared" ref="S2123:S2183" si="276">IFERROR(IF($C2123=$C2119,L2123-L2119,""),"")</f>
        <v>-0.89999999999999858</v>
      </c>
      <c r="T2123" s="6">
        <f t="shared" si="274"/>
        <v>0.63552693968092488</v>
      </c>
      <c r="U2123" s="6">
        <f t="shared" si="275"/>
        <v>-0.10000000000000078</v>
      </c>
    </row>
    <row r="2124" spans="1:21" x14ac:dyDescent="0.2">
      <c r="A2124" t="str">
        <f t="shared" si="271"/>
        <v>Sweden2002Q2</v>
      </c>
      <c r="B2124" t="s">
        <v>3253</v>
      </c>
      <c r="C2124" t="s">
        <v>26</v>
      </c>
      <c r="D2124" s="1">
        <v>2002</v>
      </c>
      <c r="E2124" s="1">
        <v>2</v>
      </c>
      <c r="F2124" s="1">
        <f t="shared" si="272"/>
        <v>10</v>
      </c>
      <c r="G2124" s="1">
        <v>667418</v>
      </c>
      <c r="H2124" s="1">
        <f t="shared" si="269"/>
        <v>67012.248030601899</v>
      </c>
      <c r="I2124" s="6">
        <f t="shared" si="273"/>
        <v>7.5117417364198964</v>
      </c>
      <c r="J2124" s="1">
        <f>IFERROR(VLOOKUP($B2124,Population!$A$2:$E$2577,5,FALSE),"")</f>
        <v>8921</v>
      </c>
      <c r="K2124" s="3">
        <f>IFERROR(VLOOKUP(A2124,'Exchange rates'!$A$6:$D$1909,4,FALSE),"")</f>
        <v>9.9596420000000006</v>
      </c>
      <c r="L2124" s="3">
        <f>IFERROR(VLOOKUP(B2124,'Work hours'!$A$6:$G$3151,7,FALSE),"")</f>
        <v>34.700000000000003</v>
      </c>
      <c r="M2124" s="4">
        <f>IFERROR(VLOOKUP(B2124,Unemployment!$A$7:$D$3208,4,FALSE),"")</f>
        <v>5.7999999999999996E-2</v>
      </c>
      <c r="N2124" s="1">
        <f>IFERROR(VLOOKUP($B2124,Compensation!$A$5:$H$3867,6,FALSE),"")</f>
        <v>303565</v>
      </c>
      <c r="O2124" s="1">
        <f>IFERROR(VLOOKUP($B2124,Compensation!$A$5:$H$3867,7,FALSE),"")</f>
        <v>259468</v>
      </c>
      <c r="P2124" s="1">
        <f>IFERROR(VLOOKUP($B2124,Compensation!$A$5:$H$3867,8,FALSE),"")</f>
        <v>44097</v>
      </c>
      <c r="Q2124" s="4">
        <f t="shared" si="270"/>
        <v>0.38876386312625671</v>
      </c>
      <c r="R2124" s="3" t="str">
        <f>IFERROR(VLOOKUP(B2124,Growth!$C$6:$G$1733,2,FALSE),"")</f>
        <v/>
      </c>
      <c r="S2124" s="6">
        <f t="shared" si="276"/>
        <v>0.30000000000000426</v>
      </c>
      <c r="T2124" s="6">
        <f t="shared" si="274"/>
        <v>-0.34934956242244075</v>
      </c>
      <c r="U2124" s="6">
        <f t="shared" si="275"/>
        <v>9.9999999999999395E-2</v>
      </c>
    </row>
    <row r="2125" spans="1:21" x14ac:dyDescent="0.2">
      <c r="A2125" t="str">
        <f t="shared" si="271"/>
        <v>Sweden2002Q3</v>
      </c>
      <c r="B2125" t="s">
        <v>3252</v>
      </c>
      <c r="C2125" t="s">
        <v>26</v>
      </c>
      <c r="D2125" s="1">
        <v>2002</v>
      </c>
      <c r="E2125" s="1">
        <v>3</v>
      </c>
      <c r="F2125" s="1">
        <f t="shared" si="272"/>
        <v>11</v>
      </c>
      <c r="G2125" s="1">
        <v>626922</v>
      </c>
      <c r="H2125" s="1">
        <f t="shared" si="269"/>
        <v>66820.269375679272</v>
      </c>
      <c r="I2125" s="6">
        <f t="shared" si="273"/>
        <v>7.4801600107107662</v>
      </c>
      <c r="J2125" s="1">
        <f>IFERROR(VLOOKUP($B2125,Population!$A$2:$E$2577,5,FALSE),"")</f>
        <v>8933</v>
      </c>
      <c r="K2125" s="3">
        <f>IFERROR(VLOOKUP(A2125,'Exchange rates'!$A$6:$D$1909,4,FALSE),"")</f>
        <v>9.3822130000000001</v>
      </c>
      <c r="L2125" s="3">
        <f>IFERROR(VLOOKUP(B2125,'Work hours'!$A$6:$G$3151,7,FALSE),"")</f>
        <v>37</v>
      </c>
      <c r="M2125" s="4">
        <f>IFERROR(VLOOKUP(B2125,Unemployment!$A$7:$D$3208,4,FALSE),"")</f>
        <v>6.0666666666666702E-2</v>
      </c>
      <c r="N2125" s="1">
        <f>IFERROR(VLOOKUP($B2125,Compensation!$A$5:$H$3867,6,FALSE),"")</f>
        <v>300310</v>
      </c>
      <c r="O2125" s="1">
        <f>IFERROR(VLOOKUP($B2125,Compensation!$A$5:$H$3867,7,FALSE),"")</f>
        <v>256566</v>
      </c>
      <c r="P2125" s="1">
        <f>IFERROR(VLOOKUP($B2125,Compensation!$A$5:$H$3867,8,FALSE),"")</f>
        <v>43744</v>
      </c>
      <c r="Q2125" s="4">
        <f t="shared" si="270"/>
        <v>0.40924708336922294</v>
      </c>
      <c r="R2125" s="3" t="str">
        <f>IFERROR(VLOOKUP(B2125,Growth!$C$6:$G$1733,2,FALSE),"")</f>
        <v/>
      </c>
      <c r="S2125" s="6">
        <f t="shared" si="276"/>
        <v>-0.20000000000000284</v>
      </c>
      <c r="T2125" s="6">
        <f t="shared" si="274"/>
        <v>-0.94428360140473289</v>
      </c>
      <c r="U2125" s="6">
        <f t="shared" si="275"/>
        <v>0.23333333333333955</v>
      </c>
    </row>
    <row r="2126" spans="1:21" x14ac:dyDescent="0.2">
      <c r="A2126" t="str">
        <f t="shared" si="271"/>
        <v>Sweden2002Q4</v>
      </c>
      <c r="B2126" t="s">
        <v>3251</v>
      </c>
      <c r="C2126" t="s">
        <v>26</v>
      </c>
      <c r="D2126" s="1">
        <v>2002</v>
      </c>
      <c r="E2126" s="1">
        <v>4</v>
      </c>
      <c r="F2126" s="1">
        <f t="shared" si="272"/>
        <v>12</v>
      </c>
      <c r="G2126" s="1">
        <v>681167</v>
      </c>
      <c r="H2126" s="1">
        <f t="shared" si="269"/>
        <v>74884.441289051014</v>
      </c>
      <c r="I2126" s="6">
        <f t="shared" si="273"/>
        <v>8.3763357146589499</v>
      </c>
      <c r="J2126" s="1">
        <f>IFERROR(VLOOKUP($B2126,Population!$A$2:$E$2577,5,FALSE),"")</f>
        <v>8940</v>
      </c>
      <c r="K2126" s="3">
        <f>IFERROR(VLOOKUP(A2126,'Exchange rates'!$A$6:$D$1909,4,FALSE),"")</f>
        <v>9.0962420000000002</v>
      </c>
      <c r="L2126" s="3">
        <f>IFERROR(VLOOKUP(B2126,'Work hours'!$A$6:$G$3151,7,FALSE),"")</f>
        <v>36.1</v>
      </c>
      <c r="M2126" s="4">
        <f>IFERROR(VLOOKUP(B2126,Unemployment!$A$7:$D$3208,4,FALSE),"")</f>
        <v>6.1666666666666696E-2</v>
      </c>
      <c r="N2126" s="1">
        <f>IFERROR(VLOOKUP($B2126,Compensation!$A$5:$H$3867,6,FALSE),"")</f>
        <v>300460</v>
      </c>
      <c r="O2126" s="1">
        <f>IFERROR(VLOOKUP($B2126,Compensation!$A$5:$H$3867,7,FALSE),"")</f>
        <v>254665</v>
      </c>
      <c r="P2126" s="1">
        <f>IFERROR(VLOOKUP($B2126,Compensation!$A$5:$H$3867,8,FALSE),"")</f>
        <v>45795</v>
      </c>
      <c r="Q2126" s="4">
        <f t="shared" si="270"/>
        <v>0.37386573336641382</v>
      </c>
      <c r="R2126" s="3" t="str">
        <f>IFERROR(VLOOKUP(B2126,Growth!$C$6:$G$1733,2,FALSE),"")</f>
        <v/>
      </c>
      <c r="S2126" s="6">
        <f t="shared" si="276"/>
        <v>-0.29999999999999716</v>
      </c>
      <c r="T2126" s="6">
        <f t="shared" si="274"/>
        <v>-0.18901243890770969</v>
      </c>
      <c r="U2126" s="6">
        <f t="shared" si="275"/>
        <v>0.19999999999999948</v>
      </c>
    </row>
    <row r="2127" spans="1:21" x14ac:dyDescent="0.2">
      <c r="A2127" t="str">
        <f t="shared" si="271"/>
        <v>Sweden2003Q1</v>
      </c>
      <c r="B2127" t="s">
        <v>3250</v>
      </c>
      <c r="C2127" t="s">
        <v>26</v>
      </c>
      <c r="D2127" s="1">
        <v>2003</v>
      </c>
      <c r="E2127" s="1">
        <v>1</v>
      </c>
      <c r="F2127" s="1">
        <f t="shared" si="272"/>
        <v>13</v>
      </c>
      <c r="G2127" s="1">
        <v>657438</v>
      </c>
      <c r="H2127" s="1">
        <f t="shared" si="269"/>
        <v>76857.99663336073</v>
      </c>
      <c r="I2127" s="6">
        <f t="shared" si="273"/>
        <v>8.594207383804175</v>
      </c>
      <c r="J2127" s="1">
        <f>IFERROR(VLOOKUP($B2127,Population!$A$2:$E$2577,5,FALSE),"")</f>
        <v>8943</v>
      </c>
      <c r="K2127" s="3">
        <f>IFERROR(VLOOKUP(A2127,'Exchange rates'!$A$6:$D$1909,4,FALSE),"")</f>
        <v>8.5539310000000004</v>
      </c>
      <c r="L2127" s="3">
        <f>IFERROR(VLOOKUP(B2127,'Work hours'!$A$6:$G$3151,7,FALSE),"")</f>
        <v>35.299999999999997</v>
      </c>
      <c r="M2127" s="4">
        <f>IFERROR(VLOOKUP(B2127,Unemployment!$A$7:$D$3208,4,FALSE),"")</f>
        <v>6.2333333333333296E-2</v>
      </c>
      <c r="N2127" s="1">
        <f>IFERROR(VLOOKUP($B2127,Compensation!$A$5:$H$3867,6,FALSE),"")</f>
        <v>296563</v>
      </c>
      <c r="O2127" s="1">
        <f>IFERROR(VLOOKUP($B2127,Compensation!$A$5:$H$3867,7,FALSE),"")</f>
        <v>250431</v>
      </c>
      <c r="P2127" s="1">
        <f>IFERROR(VLOOKUP($B2127,Compensation!$A$5:$H$3867,8,FALSE),"")</f>
        <v>46132</v>
      </c>
      <c r="Q2127" s="4">
        <f t="shared" si="270"/>
        <v>0.38091956960200052</v>
      </c>
      <c r="R2127" s="3" t="str">
        <f>IFERROR(VLOOKUP(B2127,Growth!$C$6:$G$1733,2,FALSE),"")</f>
        <v/>
      </c>
      <c r="S2127" s="6">
        <f t="shared" si="276"/>
        <v>-0.30000000000000426</v>
      </c>
      <c r="T2127" s="6">
        <f t="shared" si="274"/>
        <v>-0.96739962081978104</v>
      </c>
      <c r="U2127" s="6">
        <f t="shared" si="275"/>
        <v>0.43333333333333002</v>
      </c>
    </row>
    <row r="2128" spans="1:21" x14ac:dyDescent="0.2">
      <c r="A2128" t="str">
        <f t="shared" si="271"/>
        <v>Sweden2003Q2</v>
      </c>
      <c r="B2128" t="s">
        <v>3249</v>
      </c>
      <c r="C2128" t="s">
        <v>26</v>
      </c>
      <c r="D2128" s="1">
        <v>2003</v>
      </c>
      <c r="E2128" s="1">
        <v>2</v>
      </c>
      <c r="F2128" s="1">
        <f t="shared" si="272"/>
        <v>14</v>
      </c>
      <c r="G2128" s="1">
        <v>682604</v>
      </c>
      <c r="H2128" s="1">
        <f t="shared" si="269"/>
        <v>84817.253810851922</v>
      </c>
      <c r="I2128" s="6">
        <f t="shared" si="273"/>
        <v>9.4757293945762395</v>
      </c>
      <c r="J2128" s="1">
        <f>IFERROR(VLOOKUP($B2128,Population!$A$2:$E$2577,5,FALSE),"")</f>
        <v>8951</v>
      </c>
      <c r="K2128" s="3">
        <f>IFERROR(VLOOKUP(A2128,'Exchange rates'!$A$6:$D$1909,4,FALSE),"")</f>
        <v>8.0479380000000003</v>
      </c>
      <c r="L2128" s="3">
        <f>IFERROR(VLOOKUP(B2128,'Work hours'!$A$6:$G$3151,7,FALSE),"")</f>
        <v>33.9</v>
      </c>
      <c r="M2128" s="4">
        <f>IFERROR(VLOOKUP(B2128,Unemployment!$A$7:$D$3208,4,FALSE),"")</f>
        <v>6.3333333333333297E-2</v>
      </c>
      <c r="N2128" s="1">
        <f>IFERROR(VLOOKUP($B2128,Compensation!$A$5:$H$3867,6,FALSE),"")</f>
        <v>313853</v>
      </c>
      <c r="O2128" s="1">
        <f>IFERROR(VLOOKUP($B2128,Compensation!$A$5:$H$3867,7,FALSE),"")</f>
        <v>264795</v>
      </c>
      <c r="P2128" s="1">
        <f>IFERROR(VLOOKUP($B2128,Compensation!$A$5:$H$3867,8,FALSE),"")</f>
        <v>49058</v>
      </c>
      <c r="Q2128" s="4">
        <f t="shared" si="270"/>
        <v>0.38791891052498961</v>
      </c>
      <c r="R2128" s="3" t="str">
        <f>IFERROR(VLOOKUP(B2128,Growth!$C$6:$G$1733,2,FALSE),"")</f>
        <v/>
      </c>
      <c r="S2128" s="6">
        <f t="shared" si="276"/>
        <v>-0.80000000000000426</v>
      </c>
      <c r="T2128" s="6">
        <f t="shared" si="274"/>
        <v>-8.4495260126710159E-2</v>
      </c>
      <c r="U2128" s="6">
        <f t="shared" si="275"/>
        <v>0.53333333333333011</v>
      </c>
    </row>
    <row r="2129" spans="1:21" x14ac:dyDescent="0.2">
      <c r="A2129" t="str">
        <f t="shared" si="271"/>
        <v>Sweden2003Q3</v>
      </c>
      <c r="B2129" t="s">
        <v>3248</v>
      </c>
      <c r="C2129" t="s">
        <v>26</v>
      </c>
      <c r="D2129" s="1">
        <v>2003</v>
      </c>
      <c r="E2129" s="1">
        <v>3</v>
      </c>
      <c r="F2129" s="1">
        <f t="shared" si="272"/>
        <v>15</v>
      </c>
      <c r="G2129" s="1">
        <v>654133</v>
      </c>
      <c r="H2129" s="1">
        <f t="shared" si="269"/>
        <v>80344.151877054712</v>
      </c>
      <c r="I2129" s="6">
        <f t="shared" si="273"/>
        <v>8.962979905963266</v>
      </c>
      <c r="J2129" s="1">
        <f>IFERROR(VLOOKUP($B2129,Population!$A$2:$E$2577,5,FALSE),"")</f>
        <v>8964</v>
      </c>
      <c r="K2129" s="3">
        <f>IFERROR(VLOOKUP(A2129,'Exchange rates'!$A$6:$D$1909,4,FALSE),"")</f>
        <v>8.1416380000000004</v>
      </c>
      <c r="L2129" s="3">
        <f>IFERROR(VLOOKUP(B2129,'Work hours'!$A$6:$G$3151,7,FALSE),"")</f>
        <v>36.700000000000003</v>
      </c>
      <c r="M2129" s="4">
        <f>IFERROR(VLOOKUP(B2129,Unemployment!$A$7:$D$3208,4,FALSE),"")</f>
        <v>6.63333333333333E-2</v>
      </c>
      <c r="N2129" s="1">
        <f>IFERROR(VLOOKUP($B2129,Compensation!$A$5:$H$3867,6,FALSE),"")</f>
        <v>312986</v>
      </c>
      <c r="O2129" s="1">
        <f>IFERROR(VLOOKUP($B2129,Compensation!$A$5:$H$3867,7,FALSE),"")</f>
        <v>264110</v>
      </c>
      <c r="P2129" s="1">
        <f>IFERROR(VLOOKUP($B2129,Compensation!$A$5:$H$3867,8,FALSE),"")</f>
        <v>48876</v>
      </c>
      <c r="Q2129" s="4">
        <f t="shared" si="270"/>
        <v>0.40375581112709497</v>
      </c>
      <c r="R2129" s="3" t="str">
        <f>IFERROR(VLOOKUP(B2129,Growth!$C$6:$G$1733,2,FALSE),"")</f>
        <v/>
      </c>
      <c r="S2129" s="6">
        <f t="shared" si="276"/>
        <v>-0.29999999999999716</v>
      </c>
      <c r="T2129" s="6">
        <f t="shared" si="274"/>
        <v>-0.54912722421279758</v>
      </c>
      <c r="U2129" s="6">
        <f t="shared" si="275"/>
        <v>0.56666666666665977</v>
      </c>
    </row>
    <row r="2130" spans="1:21" x14ac:dyDescent="0.2">
      <c r="A2130" t="str">
        <f t="shared" si="271"/>
        <v>Sweden2003Q4</v>
      </c>
      <c r="B2130" t="s">
        <v>3247</v>
      </c>
      <c r="C2130" t="s">
        <v>26</v>
      </c>
      <c r="D2130" s="1">
        <v>2003</v>
      </c>
      <c r="E2130" s="1">
        <v>4</v>
      </c>
      <c r="F2130" s="1">
        <f t="shared" si="272"/>
        <v>16</v>
      </c>
      <c r="G2130" s="1">
        <v>709376</v>
      </c>
      <c r="H2130" s="1">
        <f t="shared" si="269"/>
        <v>93716.464415537062</v>
      </c>
      <c r="I2130" s="6">
        <f t="shared" si="273"/>
        <v>10.444273310546869</v>
      </c>
      <c r="J2130" s="1">
        <f>IFERROR(VLOOKUP($B2130,Population!$A$2:$E$2577,5,FALSE),"")</f>
        <v>8973</v>
      </c>
      <c r="K2130" s="3">
        <f>IFERROR(VLOOKUP(A2130,'Exchange rates'!$A$6:$D$1909,4,FALSE),"")</f>
        <v>7.5693849999999996</v>
      </c>
      <c r="L2130" s="3">
        <f>IFERROR(VLOOKUP(B2130,'Work hours'!$A$6:$G$3151,7,FALSE),"")</f>
        <v>35.799999999999997</v>
      </c>
      <c r="M2130" s="4">
        <f>IFERROR(VLOOKUP(B2130,Unemployment!$A$7:$D$3208,4,FALSE),"")</f>
        <v>7.0666666666666697E-2</v>
      </c>
      <c r="N2130" s="1">
        <f>IFERROR(VLOOKUP($B2130,Compensation!$A$5:$H$3867,6,FALSE),"")</f>
        <v>308467</v>
      </c>
      <c r="O2130" s="1">
        <f>IFERROR(VLOOKUP($B2130,Compensation!$A$5:$H$3867,7,FALSE),"")</f>
        <v>259857</v>
      </c>
      <c r="P2130" s="1">
        <f>IFERROR(VLOOKUP($B2130,Compensation!$A$5:$H$3867,8,FALSE),"")</f>
        <v>48610</v>
      </c>
      <c r="Q2130" s="4">
        <f t="shared" si="270"/>
        <v>0.36631772149043668</v>
      </c>
      <c r="R2130" s="3" t="str">
        <f>IFERROR(VLOOKUP(B2130,Growth!$C$6:$G$1733,2,FALSE),"")</f>
        <v/>
      </c>
      <c r="S2130" s="6">
        <f t="shared" si="276"/>
        <v>-0.30000000000000426</v>
      </c>
      <c r="T2130" s="6">
        <f t="shared" si="274"/>
        <v>-0.75480118759771453</v>
      </c>
      <c r="U2130" s="6">
        <f t="shared" si="275"/>
        <v>0.90000000000000013</v>
      </c>
    </row>
    <row r="2131" spans="1:21" x14ac:dyDescent="0.2">
      <c r="A2131" t="str">
        <f t="shared" si="271"/>
        <v>Sweden2004Q1</v>
      </c>
      <c r="B2131" t="s">
        <v>3246</v>
      </c>
      <c r="C2131" t="s">
        <v>26</v>
      </c>
      <c r="D2131" s="1">
        <v>2004</v>
      </c>
      <c r="E2131" s="1">
        <v>1</v>
      </c>
      <c r="F2131" s="1">
        <f t="shared" si="272"/>
        <v>17</v>
      </c>
      <c r="G2131" s="1">
        <v>682779</v>
      </c>
      <c r="H2131" s="1">
        <f t="shared" si="269"/>
        <v>92901.889566625483</v>
      </c>
      <c r="I2131" s="6">
        <f t="shared" si="273"/>
        <v>10.346574180490643</v>
      </c>
      <c r="J2131" s="1">
        <f>IFERROR(VLOOKUP($B2131,Population!$A$2:$E$2577,5,FALSE),"")</f>
        <v>8979</v>
      </c>
      <c r="K2131" s="3">
        <f>IFERROR(VLOOKUP(A2131,'Exchange rates'!$A$6:$D$1909,4,FALSE),"")</f>
        <v>7.3494630000000001</v>
      </c>
      <c r="L2131" s="3">
        <f>IFERROR(VLOOKUP(B2131,'Work hours'!$A$6:$G$3151,7,FALSE),"")</f>
        <v>35</v>
      </c>
      <c r="M2131" s="4">
        <f>IFERROR(VLOOKUP(B2131,Unemployment!$A$7:$D$3208,4,FALSE),"")</f>
        <v>7.3333333333333306E-2</v>
      </c>
      <c r="N2131" s="1">
        <f>IFERROR(VLOOKUP($B2131,Compensation!$A$5:$H$3867,6,FALSE),"")</f>
        <v>306304</v>
      </c>
      <c r="O2131" s="1">
        <f>IFERROR(VLOOKUP($B2131,Compensation!$A$5:$H$3867,7,FALSE),"")</f>
        <v>257150</v>
      </c>
      <c r="P2131" s="1">
        <f>IFERROR(VLOOKUP($B2131,Compensation!$A$5:$H$3867,8,FALSE),"")</f>
        <v>49154</v>
      </c>
      <c r="Q2131" s="4">
        <f t="shared" si="270"/>
        <v>0.37662259676996512</v>
      </c>
      <c r="R2131" s="3" t="str">
        <f>IFERROR(VLOOKUP(B2131,Growth!$C$6:$G$1733,2,FALSE),"")</f>
        <v/>
      </c>
      <c r="S2131" s="6">
        <f t="shared" si="276"/>
        <v>-0.29999999999999716</v>
      </c>
      <c r="T2131" s="6">
        <f t="shared" si="274"/>
        <v>-0.4296972832035395</v>
      </c>
      <c r="U2131" s="6">
        <f t="shared" si="275"/>
        <v>1.100000000000001</v>
      </c>
    </row>
    <row r="2132" spans="1:21" x14ac:dyDescent="0.2">
      <c r="A2132" t="str">
        <f t="shared" si="271"/>
        <v>Sweden2004Q2</v>
      </c>
      <c r="B2132" t="s">
        <v>3245</v>
      </c>
      <c r="C2132" t="s">
        <v>26</v>
      </c>
      <c r="D2132" s="1">
        <v>2004</v>
      </c>
      <c r="E2132" s="1">
        <v>2</v>
      </c>
      <c r="F2132" s="1">
        <f t="shared" si="272"/>
        <v>18</v>
      </c>
      <c r="G2132" s="1">
        <v>720521</v>
      </c>
      <c r="H2132" s="1">
        <f t="shared" si="269"/>
        <v>94918.297553932571</v>
      </c>
      <c r="I2132" s="6">
        <f t="shared" si="273"/>
        <v>10.561733343043571</v>
      </c>
      <c r="J2132" s="1">
        <f>IFERROR(VLOOKUP($B2132,Population!$A$2:$E$2577,5,FALSE),"")</f>
        <v>8987</v>
      </c>
      <c r="K2132" s="3">
        <f>IFERROR(VLOOKUP(A2132,'Exchange rates'!$A$6:$D$1909,4,FALSE),"")</f>
        <v>7.5909599999999999</v>
      </c>
      <c r="L2132" s="3">
        <f>IFERROR(VLOOKUP(B2132,'Work hours'!$A$6:$G$3151,7,FALSE),"")</f>
        <v>34.4</v>
      </c>
      <c r="M2132" s="4">
        <f>IFERROR(VLOOKUP(B2132,Unemployment!$A$7:$D$3208,4,FALSE),"")</f>
        <v>7.36666666666667E-2</v>
      </c>
      <c r="N2132" s="1">
        <f>IFERROR(VLOOKUP($B2132,Compensation!$A$5:$H$3867,6,FALSE),"")</f>
        <v>324427</v>
      </c>
      <c r="O2132" s="1">
        <f>IFERROR(VLOOKUP($B2132,Compensation!$A$5:$H$3867,7,FALSE),"")</f>
        <v>271693</v>
      </c>
      <c r="P2132" s="1">
        <f>IFERROR(VLOOKUP($B2132,Compensation!$A$5:$H$3867,8,FALSE),"")</f>
        <v>52734</v>
      </c>
      <c r="Q2132" s="4">
        <f t="shared" si="270"/>
        <v>0.3770785306743315</v>
      </c>
      <c r="R2132" s="3" t="str">
        <f>IFERROR(VLOOKUP(B2132,Growth!$C$6:$G$1733,2,FALSE),"")</f>
        <v/>
      </c>
      <c r="S2132" s="6">
        <f t="shared" si="276"/>
        <v>0.5</v>
      </c>
      <c r="T2132" s="6">
        <f t="shared" si="274"/>
        <v>-1.0840379850658111</v>
      </c>
      <c r="U2132" s="6">
        <f t="shared" si="275"/>
        <v>1.0333333333333403</v>
      </c>
    </row>
    <row r="2133" spans="1:21" x14ac:dyDescent="0.2">
      <c r="A2133" t="str">
        <f t="shared" si="271"/>
        <v>Sweden2004Q3</v>
      </c>
      <c r="B2133" t="s">
        <v>3244</v>
      </c>
      <c r="C2133" t="s">
        <v>26</v>
      </c>
      <c r="D2133" s="1">
        <v>2004</v>
      </c>
      <c r="E2133" s="1">
        <v>3</v>
      </c>
      <c r="F2133" s="1">
        <f t="shared" si="272"/>
        <v>19</v>
      </c>
      <c r="G2133" s="1">
        <v>685022</v>
      </c>
      <c r="H2133" s="1">
        <f t="shared" si="269"/>
        <v>91453.070528345459</v>
      </c>
      <c r="I2133" s="6">
        <f t="shared" si="273"/>
        <v>10.162581456644679</v>
      </c>
      <c r="J2133" s="1">
        <f>IFERROR(VLOOKUP($B2133,Population!$A$2:$E$2577,5,FALSE),"")</f>
        <v>8999</v>
      </c>
      <c r="K2133" s="3">
        <f>IFERROR(VLOOKUP(A2133,'Exchange rates'!$A$6:$D$1909,4,FALSE),"")</f>
        <v>7.4904210000000004</v>
      </c>
      <c r="L2133" s="3">
        <f>IFERROR(VLOOKUP(B2133,'Work hours'!$A$6:$G$3151,7,FALSE),"")</f>
        <v>36.6</v>
      </c>
      <c r="M2133" s="4">
        <f>IFERROR(VLOOKUP(B2133,Unemployment!$A$7:$D$3208,4,FALSE),"")</f>
        <v>7.4333333333333307E-2</v>
      </c>
      <c r="N2133" s="1">
        <f>IFERROR(VLOOKUP($B2133,Compensation!$A$5:$H$3867,6,FALSE),"")</f>
        <v>322133</v>
      </c>
      <c r="O2133" s="1">
        <f>IFERROR(VLOOKUP($B2133,Compensation!$A$5:$H$3867,7,FALSE),"")</f>
        <v>269649</v>
      </c>
      <c r="P2133" s="1">
        <f>IFERROR(VLOOKUP($B2133,Compensation!$A$5:$H$3867,8,FALSE),"")</f>
        <v>52484</v>
      </c>
      <c r="Q2133" s="4">
        <f t="shared" si="270"/>
        <v>0.39363553287339675</v>
      </c>
      <c r="R2133" s="3" t="str">
        <f>IFERROR(VLOOKUP(B2133,Growth!$C$6:$G$1733,2,FALSE),"")</f>
        <v/>
      </c>
      <c r="S2133" s="6">
        <f t="shared" si="276"/>
        <v>-0.10000000000000142</v>
      </c>
      <c r="T2133" s="6">
        <f t="shared" si="274"/>
        <v>-1.0120278253698212</v>
      </c>
      <c r="U2133" s="6">
        <f t="shared" si="275"/>
        <v>0.80000000000000071</v>
      </c>
    </row>
    <row r="2134" spans="1:21" x14ac:dyDescent="0.2">
      <c r="A2134" t="str">
        <f t="shared" si="271"/>
        <v>Sweden2004Q4</v>
      </c>
      <c r="B2134" t="s">
        <v>3243</v>
      </c>
      <c r="C2134" t="s">
        <v>26</v>
      </c>
      <c r="D2134" s="1">
        <v>2004</v>
      </c>
      <c r="E2134" s="1">
        <v>4</v>
      </c>
      <c r="F2134" s="1">
        <f t="shared" si="272"/>
        <v>20</v>
      </c>
      <c r="G2134" s="1">
        <v>741872</v>
      </c>
      <c r="H2134" s="1">
        <f t="shared" si="269"/>
        <v>106695.98292224562</v>
      </c>
      <c r="I2134" s="6">
        <f t="shared" si="273"/>
        <v>11.843265947635212</v>
      </c>
      <c r="J2134" s="1">
        <f>IFERROR(VLOOKUP($B2134,Population!$A$2:$E$2577,5,FALSE),"")</f>
        <v>9009</v>
      </c>
      <c r="K2134" s="3">
        <f>IFERROR(VLOOKUP(A2134,'Exchange rates'!$A$6:$D$1909,4,FALSE),"")</f>
        <v>6.9531390000000002</v>
      </c>
      <c r="L2134" s="3">
        <f>IFERROR(VLOOKUP(B2134,'Work hours'!$A$6:$G$3151,7,FALSE),"")</f>
        <v>35.4</v>
      </c>
      <c r="M2134" s="4">
        <f>IFERROR(VLOOKUP(B2134,Unemployment!$A$7:$D$3208,4,FALSE),"")</f>
        <v>7.36666666666667E-2</v>
      </c>
      <c r="N2134" s="1">
        <f>IFERROR(VLOOKUP($B2134,Compensation!$A$5:$H$3867,6,FALSE),"")</f>
        <v>319234</v>
      </c>
      <c r="O2134" s="1">
        <f>IFERROR(VLOOKUP($B2134,Compensation!$A$5:$H$3867,7,FALSE),"")</f>
        <v>267161</v>
      </c>
      <c r="P2134" s="1">
        <f>IFERROR(VLOOKUP($B2134,Compensation!$A$5:$H$3867,8,FALSE),"")</f>
        <v>52073</v>
      </c>
      <c r="Q2134" s="4">
        <f t="shared" si="270"/>
        <v>0.36011737873918953</v>
      </c>
      <c r="R2134" s="3" t="str">
        <f>IFERROR(VLOOKUP(B2134,Growth!$C$6:$G$1733,2,FALSE),"")</f>
        <v/>
      </c>
      <c r="S2134" s="6">
        <f t="shared" si="276"/>
        <v>-0.39999999999999858</v>
      </c>
      <c r="T2134" s="6">
        <f t="shared" si="274"/>
        <v>-0.62003427512471454</v>
      </c>
      <c r="U2134" s="6">
        <f t="shared" si="275"/>
        <v>0.30000000000000027</v>
      </c>
    </row>
    <row r="2135" spans="1:21" x14ac:dyDescent="0.2">
      <c r="A2135" t="str">
        <f t="shared" si="271"/>
        <v>Sweden2005Q1</v>
      </c>
      <c r="B2135" t="s">
        <v>1560</v>
      </c>
      <c r="C2135" t="s">
        <v>26</v>
      </c>
      <c r="D2135" s="1">
        <v>2005</v>
      </c>
      <c r="E2135" s="1">
        <v>1</v>
      </c>
      <c r="F2135" s="1">
        <f t="shared" si="272"/>
        <v>21</v>
      </c>
      <c r="G2135" s="1">
        <v>696971</v>
      </c>
      <c r="H2135" s="1">
        <f t="shared" si="269"/>
        <v>100606.87088353542</v>
      </c>
      <c r="I2135" s="6">
        <f t="shared" si="273"/>
        <v>11.162417717023789</v>
      </c>
      <c r="J2135" s="1">
        <f>IFERROR(VLOOKUP($B2135,Population!$A$2:$E$2577,5,FALSE),"")</f>
        <v>9013</v>
      </c>
      <c r="K2135" s="3">
        <f>IFERROR(VLOOKUP(A2135,'Exchange rates'!$A$6:$D$1909,4,FALSE),"")</f>
        <v>6.9276679999999997</v>
      </c>
      <c r="L2135" s="3">
        <f>IFERROR(VLOOKUP(B2135,'Work hours'!$A$6:$G$3151,7,FALSE),"")</f>
        <v>34.700000000000003</v>
      </c>
      <c r="M2135" s="4">
        <f>IFERROR(VLOOKUP(B2135,Unemployment!$A$7:$D$3208,4,FALSE),"")</f>
        <v>7.36666666666667E-2</v>
      </c>
      <c r="N2135" s="1">
        <f>IFERROR(VLOOKUP($B2135,Compensation!$A$5:$H$3867,6,FALSE),"")</f>
        <v>315498</v>
      </c>
      <c r="O2135" s="1">
        <f>IFERROR(VLOOKUP($B2135,Compensation!$A$5:$H$3867,7,FALSE),"")</f>
        <v>263606</v>
      </c>
      <c r="P2135" s="1">
        <f>IFERROR(VLOOKUP($B2135,Compensation!$A$5:$H$3867,8,FALSE),"")</f>
        <v>51892</v>
      </c>
      <c r="Q2135" s="4">
        <f t="shared" si="270"/>
        <v>0.37821659724723122</v>
      </c>
      <c r="R2135" s="3" t="str">
        <f>IFERROR(VLOOKUP(B2135,Growth!$C$6:$G$1733,2,FALSE),"")</f>
        <v/>
      </c>
      <c r="S2135" s="6">
        <f t="shared" si="276"/>
        <v>-0.29999999999999716</v>
      </c>
      <c r="T2135" s="6">
        <f t="shared" si="274"/>
        <v>0.15940004772660998</v>
      </c>
      <c r="U2135" s="6">
        <f t="shared" si="275"/>
        <v>3.3333333333339377E-2</v>
      </c>
    </row>
    <row r="2136" spans="1:21" x14ac:dyDescent="0.2">
      <c r="A2136" t="str">
        <f t="shared" si="271"/>
        <v>Sweden2005Q2</v>
      </c>
      <c r="B2136" t="s">
        <v>1561</v>
      </c>
      <c r="C2136" t="s">
        <v>26</v>
      </c>
      <c r="D2136" s="1">
        <v>2005</v>
      </c>
      <c r="E2136" s="1">
        <v>2</v>
      </c>
      <c r="F2136" s="1">
        <f t="shared" si="272"/>
        <v>22</v>
      </c>
      <c r="G2136" s="1">
        <v>748164</v>
      </c>
      <c r="H2136" s="1">
        <f t="shared" si="269"/>
        <v>102210.40290213913</v>
      </c>
      <c r="I2136" s="6">
        <f t="shared" si="273"/>
        <v>11.332786661729585</v>
      </c>
      <c r="J2136" s="1">
        <f>IFERROR(VLOOKUP($B2136,Population!$A$2:$E$2577,5,FALSE),"")</f>
        <v>9019</v>
      </c>
      <c r="K2136" s="3">
        <f>IFERROR(VLOOKUP(A2136,'Exchange rates'!$A$6:$D$1909,4,FALSE),"")</f>
        <v>7.3198420000000004</v>
      </c>
      <c r="L2136" s="3">
        <f>IFERROR(VLOOKUP(B2136,'Work hours'!$A$6:$G$3151,7,FALSE),"")</f>
        <v>35.299999999999997</v>
      </c>
      <c r="M2136" s="4">
        <f>IFERROR(VLOOKUP(B2136,Unemployment!$A$7:$D$3208,4,FALSE),"")</f>
        <v>8.1000000000000003E-2</v>
      </c>
      <c r="N2136" s="1">
        <f>IFERROR(VLOOKUP($B2136,Compensation!$A$5:$H$3867,6,FALSE),"")</f>
        <v>333737</v>
      </c>
      <c r="O2136" s="1">
        <f>IFERROR(VLOOKUP($B2136,Compensation!$A$5:$H$3867,7,FALSE),"")</f>
        <v>281336</v>
      </c>
      <c r="P2136" s="1">
        <f>IFERROR(VLOOKUP($B2136,Compensation!$A$5:$H$3867,8,FALSE),"")</f>
        <v>52401</v>
      </c>
      <c r="Q2136" s="4">
        <f t="shared" si="270"/>
        <v>0.37603520083831887</v>
      </c>
      <c r="R2136" s="3" t="str">
        <f>IFERROR(VLOOKUP(B2136,Growth!$C$6:$G$1733,2,FALSE),"")</f>
        <v/>
      </c>
      <c r="S2136" s="6">
        <f t="shared" si="276"/>
        <v>0.89999999999999858</v>
      </c>
      <c r="T2136" s="6">
        <f t="shared" si="274"/>
        <v>-0.10433298360126297</v>
      </c>
      <c r="U2136" s="6">
        <f t="shared" si="275"/>
        <v>0.73333333333333028</v>
      </c>
    </row>
    <row r="2137" spans="1:21" x14ac:dyDescent="0.2">
      <c r="A2137" t="str">
        <f t="shared" si="271"/>
        <v>Sweden2005Q3</v>
      </c>
      <c r="B2137" t="s">
        <v>1562</v>
      </c>
      <c r="C2137" t="s">
        <v>26</v>
      </c>
      <c r="D2137" s="1">
        <v>2005</v>
      </c>
      <c r="E2137" s="1">
        <v>3</v>
      </c>
      <c r="F2137" s="1">
        <f t="shared" si="272"/>
        <v>23</v>
      </c>
      <c r="G2137" s="1">
        <v>710354</v>
      </c>
      <c r="H2137" s="1">
        <f t="shared" si="269"/>
        <v>92505.007431221966</v>
      </c>
      <c r="I2137" s="6">
        <f t="shared" si="273"/>
        <v>10.241918448983832</v>
      </c>
      <c r="J2137" s="1">
        <f>IFERROR(VLOOKUP($B2137,Population!$A$2:$E$2577,5,FALSE),"")</f>
        <v>9032</v>
      </c>
      <c r="K2137" s="3">
        <f>IFERROR(VLOOKUP(A2137,'Exchange rates'!$A$6:$D$1909,4,FALSE),"")</f>
        <v>7.679087</v>
      </c>
      <c r="L2137" s="3">
        <f>IFERROR(VLOOKUP(B2137,'Work hours'!$A$6:$G$3151,7,FALSE),"")</f>
        <v>36.5</v>
      </c>
      <c r="M2137" s="4">
        <f>IFERROR(VLOOKUP(B2137,Unemployment!$A$7:$D$3208,4,FALSE),"")</f>
        <v>7.9666666666666705E-2</v>
      </c>
      <c r="N2137" s="1">
        <f>IFERROR(VLOOKUP($B2137,Compensation!$A$5:$H$3867,6,FALSE),"")</f>
        <v>332567</v>
      </c>
      <c r="O2137" s="1">
        <f>IFERROR(VLOOKUP($B2137,Compensation!$A$5:$H$3867,7,FALSE),"")</f>
        <v>279549</v>
      </c>
      <c r="P2137" s="1">
        <f>IFERROR(VLOOKUP($B2137,Compensation!$A$5:$H$3867,8,FALSE),"")</f>
        <v>53018</v>
      </c>
      <c r="Q2137" s="4">
        <f t="shared" si="270"/>
        <v>0.39353477280341914</v>
      </c>
      <c r="R2137" s="3" t="str">
        <f>IFERROR(VLOOKUP(B2137,Growth!$C$6:$G$1733,2,FALSE),"")</f>
        <v/>
      </c>
      <c r="S2137" s="6">
        <f t="shared" si="276"/>
        <v>-0.10000000000000142</v>
      </c>
      <c r="T2137" s="6">
        <f t="shared" si="274"/>
        <v>-1.0076006997761233E-2</v>
      </c>
      <c r="U2137" s="6">
        <f t="shared" si="275"/>
        <v>0.53333333333333988</v>
      </c>
    </row>
    <row r="2138" spans="1:21" x14ac:dyDescent="0.2">
      <c r="A2138" t="str">
        <f t="shared" si="271"/>
        <v>Sweden2005Q4</v>
      </c>
      <c r="B2138" t="s">
        <v>1563</v>
      </c>
      <c r="C2138" t="s">
        <v>26</v>
      </c>
      <c r="D2138" s="1">
        <v>2005</v>
      </c>
      <c r="E2138" s="1">
        <v>4</v>
      </c>
      <c r="F2138" s="1">
        <f t="shared" si="272"/>
        <v>24</v>
      </c>
      <c r="G2138" s="1">
        <v>775596</v>
      </c>
      <c r="H2138" s="1">
        <f t="shared" si="269"/>
        <v>97328.008625544753</v>
      </c>
      <c r="I2138" s="6">
        <f t="shared" si="273"/>
        <v>10.762800909603534</v>
      </c>
      <c r="J2138" s="1">
        <f>IFERROR(VLOOKUP($B2138,Population!$A$2:$E$2577,5,FALSE),"")</f>
        <v>9043</v>
      </c>
      <c r="K2138" s="3">
        <f>IFERROR(VLOOKUP(A2138,'Exchange rates'!$A$6:$D$1909,4,FALSE),"")</f>
        <v>7.9688879999999997</v>
      </c>
      <c r="L2138" s="3">
        <f>IFERROR(VLOOKUP(B2138,'Work hours'!$A$6:$G$3151,7,FALSE),"")</f>
        <v>35.799999999999997</v>
      </c>
      <c r="M2138" s="4">
        <f>IFERROR(VLOOKUP(B2138,Unemployment!$A$7:$D$3208,4,FALSE),"")</f>
        <v>7.833333333333331E-2</v>
      </c>
      <c r="N2138" s="1">
        <f>IFERROR(VLOOKUP($B2138,Compensation!$A$5:$H$3867,6,FALSE),"")</f>
        <v>334168</v>
      </c>
      <c r="O2138" s="1">
        <f>IFERROR(VLOOKUP($B2138,Compensation!$A$5:$H$3867,7,FALSE),"")</f>
        <v>280875</v>
      </c>
      <c r="P2138" s="1">
        <f>IFERROR(VLOOKUP($B2138,Compensation!$A$5:$H$3867,8,FALSE),"")</f>
        <v>53293</v>
      </c>
      <c r="Q2138" s="4">
        <f t="shared" si="270"/>
        <v>0.36214085683783825</v>
      </c>
      <c r="R2138" s="3" t="str">
        <f>IFERROR(VLOOKUP(B2138,Growth!$C$6:$G$1733,2,FALSE),"")</f>
        <v/>
      </c>
      <c r="S2138" s="6">
        <f t="shared" si="276"/>
        <v>0.39999999999999858</v>
      </c>
      <c r="T2138" s="6">
        <f t="shared" si="274"/>
        <v>0.20234780986487233</v>
      </c>
      <c r="U2138" s="6">
        <f t="shared" si="275"/>
        <v>0.46666666666666107</v>
      </c>
    </row>
    <row r="2139" spans="1:21" x14ac:dyDescent="0.2">
      <c r="A2139" t="str">
        <f t="shared" si="271"/>
        <v>Sweden2006Q1</v>
      </c>
      <c r="B2139" t="s">
        <v>1564</v>
      </c>
      <c r="C2139" t="s">
        <v>26</v>
      </c>
      <c r="D2139" s="1">
        <v>2006</v>
      </c>
      <c r="E2139" s="1">
        <v>1</v>
      </c>
      <c r="F2139" s="1">
        <f t="shared" si="272"/>
        <v>25</v>
      </c>
      <c r="G2139" s="1">
        <v>745581</v>
      </c>
      <c r="H2139" s="1">
        <f t="shared" si="269"/>
        <v>95931.640788095421</v>
      </c>
      <c r="I2139" s="6">
        <f t="shared" si="273"/>
        <v>10.591988604184102</v>
      </c>
      <c r="J2139" s="1">
        <f>IFERROR(VLOOKUP($B2139,Population!$A$2:$E$2577,5,FALSE),"")</f>
        <v>9057</v>
      </c>
      <c r="K2139" s="3">
        <f>IFERROR(VLOOKUP(A2139,'Exchange rates'!$A$6:$D$1909,4,FALSE),"")</f>
        <v>7.7720029999999998</v>
      </c>
      <c r="L2139" s="3">
        <f>IFERROR(VLOOKUP(B2139,'Work hours'!$A$6:$G$3151,7,FALSE),"")</f>
        <v>35.700000000000003</v>
      </c>
      <c r="M2139" s="4">
        <f>IFERROR(VLOOKUP(B2139,Unemployment!$A$7:$D$3208,4,FALSE),"")</f>
        <v>7.6666666666666702E-2</v>
      </c>
      <c r="N2139" s="1">
        <f>IFERROR(VLOOKUP($B2139,Compensation!$A$5:$H$3867,6,FALSE),"")</f>
        <v>330076</v>
      </c>
      <c r="O2139" s="1">
        <f>IFERROR(VLOOKUP($B2139,Compensation!$A$5:$H$3867,7,FALSE),"")</f>
        <v>277357</v>
      </c>
      <c r="P2139" s="1">
        <f>IFERROR(VLOOKUP($B2139,Compensation!$A$5:$H$3867,8,FALSE),"")</f>
        <v>52719</v>
      </c>
      <c r="Q2139" s="4">
        <f t="shared" si="270"/>
        <v>0.37200116419275708</v>
      </c>
      <c r="R2139" s="3" t="str">
        <f>IFERROR(VLOOKUP(B2139,Growth!$C$6:$G$1733,2,FALSE),"")</f>
        <v/>
      </c>
      <c r="S2139" s="6">
        <f t="shared" si="276"/>
        <v>1</v>
      </c>
      <c r="T2139" s="6">
        <f t="shared" si="274"/>
        <v>-0.62154330544741399</v>
      </c>
      <c r="U2139" s="6">
        <f t="shared" si="275"/>
        <v>0.30000000000000027</v>
      </c>
    </row>
    <row r="2140" spans="1:21" x14ac:dyDescent="0.2">
      <c r="A2140" t="str">
        <f t="shared" si="271"/>
        <v>Sweden2006Q2</v>
      </c>
      <c r="B2140" t="s">
        <v>1565</v>
      </c>
      <c r="C2140" t="s">
        <v>26</v>
      </c>
      <c r="D2140" s="1">
        <v>2006</v>
      </c>
      <c r="E2140" s="1">
        <v>2</v>
      </c>
      <c r="F2140" s="1">
        <f t="shared" si="272"/>
        <v>26</v>
      </c>
      <c r="G2140" s="1">
        <v>795052</v>
      </c>
      <c r="H2140" s="1">
        <f t="shared" si="269"/>
        <v>107476.37904804596</v>
      </c>
      <c r="I2140" s="6">
        <f t="shared" si="273"/>
        <v>11.843127167828756</v>
      </c>
      <c r="J2140" s="1">
        <f>IFERROR(VLOOKUP($B2140,Population!$A$2:$E$2577,5,FALSE),"")</f>
        <v>9075</v>
      </c>
      <c r="K2140" s="3">
        <f>IFERROR(VLOOKUP(A2140,'Exchange rates'!$A$6:$D$1909,4,FALSE),"")</f>
        <v>7.3974580000000003</v>
      </c>
      <c r="L2140" s="3">
        <f>IFERROR(VLOOKUP(B2140,'Work hours'!$A$6:$G$3151,7,FALSE),"")</f>
        <v>33.9</v>
      </c>
      <c r="M2140" s="4">
        <f>IFERROR(VLOOKUP(B2140,Unemployment!$A$7:$D$3208,4,FALSE),"")</f>
        <v>7.5333333333333294E-2</v>
      </c>
      <c r="N2140" s="1">
        <f>IFERROR(VLOOKUP($B2140,Compensation!$A$5:$H$3867,6,FALSE),"")</f>
        <v>348687</v>
      </c>
      <c r="O2140" s="1">
        <f>IFERROR(VLOOKUP($B2140,Compensation!$A$5:$H$3867,7,FALSE),"")</f>
        <v>296744</v>
      </c>
      <c r="P2140" s="1">
        <f>IFERROR(VLOOKUP($B2140,Compensation!$A$5:$H$3867,8,FALSE),"")</f>
        <v>51943</v>
      </c>
      <c r="Q2140" s="4">
        <f t="shared" si="270"/>
        <v>0.37323847999879251</v>
      </c>
      <c r="R2140" s="3" t="str">
        <f>IFERROR(VLOOKUP(B2140,Growth!$C$6:$G$1733,2,FALSE),"")</f>
        <v/>
      </c>
      <c r="S2140" s="6">
        <f t="shared" si="276"/>
        <v>-1.3999999999999986</v>
      </c>
      <c r="T2140" s="6">
        <f t="shared" si="274"/>
        <v>-0.27967208395263676</v>
      </c>
      <c r="U2140" s="6">
        <f t="shared" si="275"/>
        <v>-0.56666666666667087</v>
      </c>
    </row>
    <row r="2141" spans="1:21" x14ac:dyDescent="0.2">
      <c r="A2141" t="str">
        <f t="shared" si="271"/>
        <v>Sweden2006Q3</v>
      </c>
      <c r="B2141" t="s">
        <v>1566</v>
      </c>
      <c r="C2141" t="s">
        <v>26</v>
      </c>
      <c r="D2141" s="1">
        <v>2006</v>
      </c>
      <c r="E2141" s="1">
        <v>3</v>
      </c>
      <c r="F2141" s="1">
        <f t="shared" si="272"/>
        <v>27</v>
      </c>
      <c r="G2141" s="1">
        <v>755494</v>
      </c>
      <c r="H2141" s="1">
        <f t="shared" si="269"/>
        <v>104305.81409781243</v>
      </c>
      <c r="I2141" s="6">
        <f t="shared" si="273"/>
        <v>11.471001220478657</v>
      </c>
      <c r="J2141" s="1">
        <f>IFERROR(VLOOKUP($B2141,Population!$A$2:$E$2577,5,FALSE),"")</f>
        <v>9093</v>
      </c>
      <c r="K2141" s="3">
        <f>IFERROR(VLOOKUP(A2141,'Exchange rates'!$A$6:$D$1909,4,FALSE),"")</f>
        <v>7.2430669999999999</v>
      </c>
      <c r="L2141" s="3">
        <f>IFERROR(VLOOKUP(B2141,'Work hours'!$A$6:$G$3151,7,FALSE),"")</f>
        <v>36.5</v>
      </c>
      <c r="M2141" s="4">
        <f>IFERROR(VLOOKUP(B2141,Unemployment!$A$7:$D$3208,4,FALSE),"")</f>
        <v>7.0999999999999994E-2</v>
      </c>
      <c r="N2141" s="1">
        <f>IFERROR(VLOOKUP($B2141,Compensation!$A$5:$H$3867,6,FALSE),"")</f>
        <v>350816</v>
      </c>
      <c r="O2141" s="1">
        <f>IFERROR(VLOOKUP($B2141,Compensation!$A$5:$H$3867,7,FALSE),"")</f>
        <v>295933</v>
      </c>
      <c r="P2141" s="1">
        <f>IFERROR(VLOOKUP($B2141,Compensation!$A$5:$H$3867,8,FALSE),"")</f>
        <v>54883</v>
      </c>
      <c r="Q2141" s="4">
        <f t="shared" si="270"/>
        <v>0.39170794208822307</v>
      </c>
      <c r="R2141" s="3" t="str">
        <f>IFERROR(VLOOKUP(B2141,Growth!$C$6:$G$1733,2,FALSE),"")</f>
        <v/>
      </c>
      <c r="S2141" s="6">
        <f t="shared" si="276"/>
        <v>0</v>
      </c>
      <c r="T2141" s="6">
        <f t="shared" si="274"/>
        <v>-0.18268307151960705</v>
      </c>
      <c r="U2141" s="6">
        <f t="shared" si="275"/>
        <v>-0.86666666666667114</v>
      </c>
    </row>
    <row r="2142" spans="1:21" x14ac:dyDescent="0.2">
      <c r="A2142" t="str">
        <f t="shared" si="271"/>
        <v>Sweden2006Q4</v>
      </c>
      <c r="B2142" t="s">
        <v>1567</v>
      </c>
      <c r="C2142" t="s">
        <v>26</v>
      </c>
      <c r="D2142" s="1">
        <v>2006</v>
      </c>
      <c r="E2142" s="1">
        <v>4</v>
      </c>
      <c r="F2142" s="1">
        <f t="shared" si="272"/>
        <v>28</v>
      </c>
      <c r="G2142" s="1">
        <v>825541</v>
      </c>
      <c r="H2142" s="1">
        <f t="shared" si="269"/>
        <v>116590.30886776731</v>
      </c>
      <c r="I2142" s="6">
        <f t="shared" si="273"/>
        <v>12.80086834296962</v>
      </c>
      <c r="J2142" s="1">
        <f>IFERROR(VLOOKUP($B2142,Population!$A$2:$E$2577,5,FALSE),"")</f>
        <v>9108</v>
      </c>
      <c r="K2142" s="3">
        <f>IFERROR(VLOOKUP(A2142,'Exchange rates'!$A$6:$D$1909,4,FALSE),"")</f>
        <v>7.0807000000000002</v>
      </c>
      <c r="L2142" s="3">
        <f>IFERROR(VLOOKUP(B2142,'Work hours'!$A$6:$G$3151,7,FALSE),"")</f>
        <v>35.700000000000003</v>
      </c>
      <c r="M2142" s="4">
        <f>IFERROR(VLOOKUP(B2142,Unemployment!$A$7:$D$3208,4,FALSE),"")</f>
        <v>6.7333333333333301E-2</v>
      </c>
      <c r="N2142" s="1">
        <f>IFERROR(VLOOKUP($B2142,Compensation!$A$5:$H$3867,6,FALSE),"")</f>
        <v>350524</v>
      </c>
      <c r="O2142" s="1">
        <f>IFERROR(VLOOKUP($B2142,Compensation!$A$5:$H$3867,7,FALSE),"")</f>
        <v>296625</v>
      </c>
      <c r="P2142" s="1">
        <f>IFERROR(VLOOKUP($B2142,Compensation!$A$5:$H$3867,8,FALSE),"")</f>
        <v>53899</v>
      </c>
      <c r="Q2142" s="4">
        <f t="shared" si="270"/>
        <v>0.35930983439950287</v>
      </c>
      <c r="R2142" s="3" t="str">
        <f>IFERROR(VLOOKUP(B2142,Growth!$C$6:$G$1733,2,FALSE),"")</f>
        <v/>
      </c>
      <c r="S2142" s="6">
        <f t="shared" si="276"/>
        <v>-9.9999999999994316E-2</v>
      </c>
      <c r="T2142" s="6">
        <f t="shared" si="274"/>
        <v>-0.28310224383353844</v>
      </c>
      <c r="U2142" s="6">
        <f t="shared" si="275"/>
        <v>-1.100000000000001</v>
      </c>
    </row>
    <row r="2143" spans="1:21" x14ac:dyDescent="0.2">
      <c r="A2143" t="str">
        <f t="shared" si="271"/>
        <v>Sweden2007Q1</v>
      </c>
      <c r="B2143" t="s">
        <v>1568</v>
      </c>
      <c r="C2143" t="s">
        <v>26</v>
      </c>
      <c r="D2143" s="1">
        <v>2007</v>
      </c>
      <c r="E2143" s="1">
        <v>1</v>
      </c>
      <c r="F2143" s="1">
        <f t="shared" si="272"/>
        <v>29</v>
      </c>
      <c r="G2143" s="1">
        <v>797633</v>
      </c>
      <c r="H2143" s="1">
        <f t="shared" si="269"/>
        <v>113824.81949109453</v>
      </c>
      <c r="I2143" s="6">
        <f t="shared" si="273"/>
        <v>12.480791610865628</v>
      </c>
      <c r="J2143" s="1">
        <f>IFERROR(VLOOKUP($B2143,Population!$A$2:$E$2577,5,FALSE),"")</f>
        <v>9120</v>
      </c>
      <c r="K2143" s="3">
        <f>IFERROR(VLOOKUP(A2143,'Exchange rates'!$A$6:$D$1909,4,FALSE),"")</f>
        <v>7.007549</v>
      </c>
      <c r="L2143" s="3">
        <f>IFERROR(VLOOKUP(B2143,'Work hours'!$A$6:$G$3151,7,FALSE),"")</f>
        <v>35.700000000000003</v>
      </c>
      <c r="M2143" s="4">
        <f>IFERROR(VLOOKUP(B2143,Unemployment!$A$7:$D$3208,4,FALSE),"")</f>
        <v>6.6000000000000003E-2</v>
      </c>
      <c r="N2143" s="1">
        <f>IFERROR(VLOOKUP($B2143,Compensation!$A$5:$H$3867,6,FALSE),"")</f>
        <v>356443</v>
      </c>
      <c r="O2143" s="1">
        <f>IFERROR(VLOOKUP($B2143,Compensation!$A$5:$H$3867,7,FALSE),"")</f>
        <v>297475</v>
      </c>
      <c r="P2143" s="1">
        <f>IFERROR(VLOOKUP($B2143,Compensation!$A$5:$H$3867,8,FALSE),"")</f>
        <v>58968</v>
      </c>
      <c r="Q2143" s="4">
        <f t="shared" si="270"/>
        <v>0.37294720755033955</v>
      </c>
      <c r="R2143" s="3" t="str">
        <f>IFERROR(VLOOKUP(B2143,Growth!$C$6:$G$1733,2,FALSE),"")</f>
        <v/>
      </c>
      <c r="S2143" s="6">
        <f t="shared" si="276"/>
        <v>0</v>
      </c>
      <c r="T2143" s="6">
        <f t="shared" si="274"/>
        <v>9.4604335758247116E-2</v>
      </c>
      <c r="U2143" s="6">
        <f t="shared" si="275"/>
        <v>-1.06666666666667</v>
      </c>
    </row>
    <row r="2144" spans="1:21" x14ac:dyDescent="0.2">
      <c r="A2144" t="str">
        <f t="shared" si="271"/>
        <v>Sweden2007Q2</v>
      </c>
      <c r="B2144" t="s">
        <v>1569</v>
      </c>
      <c r="C2144" t="s">
        <v>26</v>
      </c>
      <c r="D2144" s="1">
        <v>2007</v>
      </c>
      <c r="E2144" s="1">
        <v>2</v>
      </c>
      <c r="F2144" s="1">
        <f t="shared" si="272"/>
        <v>30</v>
      </c>
      <c r="G2144" s="1">
        <v>844720</v>
      </c>
      <c r="H2144" s="1">
        <f t="shared" si="269"/>
        <v>122978.89259306656</v>
      </c>
      <c r="I2144" s="6">
        <f t="shared" si="273"/>
        <v>13.46238561500455</v>
      </c>
      <c r="J2144" s="1">
        <f>IFERROR(VLOOKUP($B2144,Population!$A$2:$E$2577,5,FALSE),"")</f>
        <v>9135</v>
      </c>
      <c r="K2144" s="3">
        <f>IFERROR(VLOOKUP(A2144,'Exchange rates'!$A$6:$D$1909,4,FALSE),"")</f>
        <v>6.8688209999999996</v>
      </c>
      <c r="L2144" s="3">
        <f>IFERROR(VLOOKUP(B2144,'Work hours'!$A$6:$G$3151,7,FALSE),"")</f>
        <v>33.9</v>
      </c>
      <c r="M2144" s="4">
        <f>IFERROR(VLOOKUP(B2144,Unemployment!$A$7:$D$3208,4,FALSE),"")</f>
        <v>6.2666666666666704E-2</v>
      </c>
      <c r="N2144" s="1">
        <f>IFERROR(VLOOKUP($B2144,Compensation!$A$5:$H$3867,6,FALSE),"")</f>
        <v>375957</v>
      </c>
      <c r="O2144" s="1">
        <f>IFERROR(VLOOKUP($B2144,Compensation!$A$5:$H$3867,7,FALSE),"")</f>
        <v>315867</v>
      </c>
      <c r="P2144" s="1">
        <f>IFERROR(VLOOKUP($B2144,Compensation!$A$5:$H$3867,8,FALSE),"")</f>
        <v>60090</v>
      </c>
      <c r="Q2144" s="4">
        <f t="shared" si="270"/>
        <v>0.37393100672412161</v>
      </c>
      <c r="R2144" s="3" t="str">
        <f>IFERROR(VLOOKUP(B2144,Growth!$C$6:$G$1733,2,FALSE),"")</f>
        <v/>
      </c>
      <c r="S2144" s="6">
        <f t="shared" si="276"/>
        <v>0</v>
      </c>
      <c r="T2144" s="6">
        <f t="shared" si="274"/>
        <v>6.925267253291012E-2</v>
      </c>
      <c r="U2144" s="6">
        <f t="shared" si="275"/>
        <v>-1.2666666666666591</v>
      </c>
    </row>
    <row r="2145" spans="1:21" x14ac:dyDescent="0.2">
      <c r="A2145" t="str">
        <f t="shared" si="271"/>
        <v>Sweden2007Q3</v>
      </c>
      <c r="B2145" t="s">
        <v>1570</v>
      </c>
      <c r="C2145" t="s">
        <v>26</v>
      </c>
      <c r="D2145" s="1">
        <v>2007</v>
      </c>
      <c r="E2145" s="1">
        <v>3</v>
      </c>
      <c r="F2145" s="1">
        <f t="shared" si="272"/>
        <v>31</v>
      </c>
      <c r="G2145" s="1">
        <v>798288</v>
      </c>
      <c r="H2145" s="1">
        <f t="shared" si="269"/>
        <v>118466.54527484563</v>
      </c>
      <c r="I2145" s="6">
        <f t="shared" si="273"/>
        <v>12.941505929085169</v>
      </c>
      <c r="J2145" s="1">
        <f>IFERROR(VLOOKUP($B2145,Population!$A$2:$E$2577,5,FALSE),"")</f>
        <v>9154</v>
      </c>
      <c r="K2145" s="3">
        <f>IFERROR(VLOOKUP(A2145,'Exchange rates'!$A$6:$D$1909,4,FALSE),"")</f>
        <v>6.7385099999999998</v>
      </c>
      <c r="L2145" s="3">
        <f>IFERROR(VLOOKUP(B2145,'Work hours'!$A$6:$G$3151,7,FALSE),"")</f>
        <v>36.6</v>
      </c>
      <c r="M2145" s="4">
        <f>IFERROR(VLOOKUP(B2145,Unemployment!$A$7:$D$3208,4,FALSE),"")</f>
        <v>6.1666666666666696E-2</v>
      </c>
      <c r="N2145" s="1">
        <f>IFERROR(VLOOKUP($B2145,Compensation!$A$5:$H$3867,6,FALSE),"")</f>
        <v>375508</v>
      </c>
      <c r="O2145" s="1">
        <f>IFERROR(VLOOKUP($B2145,Compensation!$A$5:$H$3867,7,FALSE),"")</f>
        <v>315404</v>
      </c>
      <c r="P2145" s="1">
        <f>IFERROR(VLOOKUP($B2145,Compensation!$A$5:$H$3867,8,FALSE),"")</f>
        <v>60104</v>
      </c>
      <c r="Q2145" s="4">
        <f t="shared" si="270"/>
        <v>0.39510051510231897</v>
      </c>
      <c r="R2145" s="3" t="str">
        <f>IFERROR(VLOOKUP(B2145,Growth!$C$6:$G$1733,2,FALSE),"")</f>
        <v/>
      </c>
      <c r="S2145" s="6">
        <f t="shared" si="276"/>
        <v>0.10000000000000142</v>
      </c>
      <c r="T2145" s="6">
        <f t="shared" si="274"/>
        <v>0.3392573014095901</v>
      </c>
      <c r="U2145" s="6">
        <f t="shared" si="275"/>
        <v>-0.9333333333333298</v>
      </c>
    </row>
    <row r="2146" spans="1:21" x14ac:dyDescent="0.2">
      <c r="A2146" t="str">
        <f t="shared" si="271"/>
        <v>Sweden2007Q4</v>
      </c>
      <c r="B2146" t="s">
        <v>1571</v>
      </c>
      <c r="C2146" t="s">
        <v>26</v>
      </c>
      <c r="D2146" s="1">
        <v>2007</v>
      </c>
      <c r="E2146" s="1">
        <v>4</v>
      </c>
      <c r="F2146" s="1">
        <f t="shared" si="272"/>
        <v>32</v>
      </c>
      <c r="G2146" s="1">
        <v>879637</v>
      </c>
      <c r="H2146" s="1">
        <f t="shared" si="269"/>
        <v>137099.65382079073</v>
      </c>
      <c r="I2146" s="6">
        <f t="shared" si="273"/>
        <v>14.942741560849125</v>
      </c>
      <c r="J2146" s="1">
        <f>IFERROR(VLOOKUP($B2146,Population!$A$2:$E$2577,5,FALSE),"")</f>
        <v>9175</v>
      </c>
      <c r="K2146" s="3">
        <f>IFERROR(VLOOKUP(A2146,'Exchange rates'!$A$6:$D$1909,4,FALSE),"")</f>
        <v>6.4160409999999999</v>
      </c>
      <c r="L2146" s="3">
        <f>IFERROR(VLOOKUP(B2146,'Work hours'!$A$6:$G$3151,7,FALSE),"")</f>
        <v>35.799999999999997</v>
      </c>
      <c r="M2146" s="4">
        <f>IFERROR(VLOOKUP(B2146,Unemployment!$A$7:$D$3208,4,FALSE),"")</f>
        <v>6.2333333333333296E-2</v>
      </c>
      <c r="N2146" s="1">
        <f>IFERROR(VLOOKUP($B2146,Compensation!$A$5:$H$3867,6,FALSE),"")</f>
        <v>382014</v>
      </c>
      <c r="O2146" s="1">
        <f>IFERROR(VLOOKUP($B2146,Compensation!$A$5:$H$3867,7,FALSE),"")</f>
        <v>319799</v>
      </c>
      <c r="P2146" s="1">
        <f>IFERROR(VLOOKUP($B2146,Compensation!$A$5:$H$3867,8,FALSE),"")</f>
        <v>62215</v>
      </c>
      <c r="Q2146" s="4">
        <f t="shared" si="270"/>
        <v>0.36355792218835725</v>
      </c>
      <c r="R2146" s="3" t="str">
        <f>IFERROR(VLOOKUP(B2146,Growth!$C$6:$G$1733,2,FALSE),"")</f>
        <v/>
      </c>
      <c r="S2146" s="6">
        <f t="shared" si="276"/>
        <v>9.9999999999994316E-2</v>
      </c>
      <c r="T2146" s="6">
        <f t="shared" si="274"/>
        <v>0.42480877888543822</v>
      </c>
      <c r="U2146" s="6">
        <f t="shared" si="275"/>
        <v>-0.50000000000000044</v>
      </c>
    </row>
    <row r="2147" spans="1:21" x14ac:dyDescent="0.2">
      <c r="A2147" t="str">
        <f t="shared" si="271"/>
        <v>Sweden2008Q1</v>
      </c>
      <c r="B2147" t="s">
        <v>1572</v>
      </c>
      <c r="C2147" t="s">
        <v>26</v>
      </c>
      <c r="D2147" s="1">
        <v>2008</v>
      </c>
      <c r="E2147" s="1">
        <v>1</v>
      </c>
      <c r="F2147" s="1">
        <f t="shared" si="272"/>
        <v>33</v>
      </c>
      <c r="G2147" s="1">
        <v>827897</v>
      </c>
      <c r="H2147" s="1">
        <f t="shared" si="269"/>
        <v>131948.33038298623</v>
      </c>
      <c r="I2147" s="6">
        <f t="shared" si="273"/>
        <v>14.358597353826239</v>
      </c>
      <c r="J2147" s="1">
        <f>IFERROR(VLOOKUP($B2147,Population!$A$2:$E$2577,5,FALSE),"")</f>
        <v>9189.5</v>
      </c>
      <c r="K2147" s="3">
        <f>IFERROR(VLOOKUP(A2147,'Exchange rates'!$A$6:$D$1909,4,FALSE),"")</f>
        <v>6.2744030000000004</v>
      </c>
      <c r="L2147" s="3">
        <f>IFERROR(VLOOKUP(B2147,'Work hours'!$A$6:$G$3151,7,FALSE),"")</f>
        <v>34.6</v>
      </c>
      <c r="M2147" s="4">
        <f>IFERROR(VLOOKUP(B2147,Unemployment!$A$7:$D$3208,4,FALSE),"")</f>
        <v>6.0666666666666702E-2</v>
      </c>
      <c r="N2147" s="1">
        <f>IFERROR(VLOOKUP($B2147,Compensation!$A$5:$H$3867,6,FALSE),"")</f>
        <v>378239</v>
      </c>
      <c r="O2147" s="1">
        <f>IFERROR(VLOOKUP($B2147,Compensation!$A$5:$H$3867,7,FALSE),"")</f>
        <v>318741</v>
      </c>
      <c r="P2147" s="1">
        <f>IFERROR(VLOOKUP($B2147,Compensation!$A$5:$H$3867,8,FALSE),"")</f>
        <v>59498</v>
      </c>
      <c r="Q2147" s="4">
        <f t="shared" si="270"/>
        <v>0.38500079116121932</v>
      </c>
      <c r="R2147" s="3" t="str">
        <f>IFERROR(VLOOKUP(B2147,Growth!$C$6:$G$1733,2,FALSE),"")</f>
        <v/>
      </c>
      <c r="S2147" s="6">
        <f t="shared" si="276"/>
        <v>-1.1000000000000014</v>
      </c>
      <c r="T2147" s="6">
        <f t="shared" si="274"/>
        <v>1.205358361087977</v>
      </c>
      <c r="U2147" s="6">
        <f t="shared" si="275"/>
        <v>-0.53333333333333011</v>
      </c>
    </row>
    <row r="2148" spans="1:21" x14ac:dyDescent="0.2">
      <c r="A2148" t="str">
        <f t="shared" si="271"/>
        <v>Sweden2008Q2</v>
      </c>
      <c r="B2148" t="s">
        <v>1573</v>
      </c>
      <c r="C2148" t="s">
        <v>26</v>
      </c>
      <c r="D2148" s="1">
        <v>2008</v>
      </c>
      <c r="E2148" s="1">
        <v>2</v>
      </c>
      <c r="F2148" s="1">
        <f t="shared" si="272"/>
        <v>34</v>
      </c>
      <c r="G2148" s="1">
        <v>883491</v>
      </c>
      <c r="H2148" s="1">
        <f t="shared" si="269"/>
        <v>147478.68965476949</v>
      </c>
      <c r="I2148" s="6">
        <f t="shared" si="273"/>
        <v>16.021062828454205</v>
      </c>
      <c r="J2148" s="1">
        <f>IFERROR(VLOOKUP($B2148,Population!$A$2:$E$2577,5,FALSE),"")</f>
        <v>9205.2999999999993</v>
      </c>
      <c r="K2148" s="3">
        <f>IFERROR(VLOOKUP(A2148,'Exchange rates'!$A$6:$D$1909,4,FALSE),"")</f>
        <v>5.9906350000000002</v>
      </c>
      <c r="L2148" s="3">
        <f>IFERROR(VLOOKUP(B2148,'Work hours'!$A$6:$G$3151,7,FALSE),"")</f>
        <v>35.200000000000003</v>
      </c>
      <c r="M2148" s="4">
        <f>IFERROR(VLOOKUP(B2148,Unemployment!$A$7:$D$3208,4,FALSE),"")</f>
        <v>6.2E-2</v>
      </c>
      <c r="N2148" s="1">
        <f>IFERROR(VLOOKUP($B2148,Compensation!$A$5:$H$3867,6,FALSE),"")</f>
        <v>400498</v>
      </c>
      <c r="O2148" s="1">
        <f>IFERROR(VLOOKUP($B2148,Compensation!$A$5:$H$3867,7,FALSE),"")</f>
        <v>338512</v>
      </c>
      <c r="P2148" s="1">
        <f>IFERROR(VLOOKUP($B2148,Compensation!$A$5:$H$3867,8,FALSE),"")</f>
        <v>61986</v>
      </c>
      <c r="Q2148" s="4">
        <f t="shared" si="270"/>
        <v>0.38315274292550799</v>
      </c>
      <c r="R2148" s="3" t="str">
        <f>IFERROR(VLOOKUP(B2148,Growth!$C$6:$G$1733,2,FALSE),"")</f>
        <v/>
      </c>
      <c r="S2148" s="6">
        <f t="shared" si="276"/>
        <v>1.3000000000000043</v>
      </c>
      <c r="T2148" s="6">
        <f t="shared" si="274"/>
        <v>0.92217362013863879</v>
      </c>
      <c r="U2148" s="6">
        <f t="shared" si="275"/>
        <v>-6.6666666666670427E-2</v>
      </c>
    </row>
    <row r="2149" spans="1:21" x14ac:dyDescent="0.2">
      <c r="A2149" t="str">
        <f t="shared" si="271"/>
        <v>Sweden2008Q3</v>
      </c>
      <c r="B2149" t="s">
        <v>1574</v>
      </c>
      <c r="C2149" t="s">
        <v>26</v>
      </c>
      <c r="D2149" s="1">
        <v>2008</v>
      </c>
      <c r="E2149" s="1">
        <v>3</v>
      </c>
      <c r="F2149" s="1">
        <f t="shared" si="272"/>
        <v>35</v>
      </c>
      <c r="G2149" s="1">
        <v>830417</v>
      </c>
      <c r="H2149" s="1">
        <f t="shared" si="269"/>
        <v>131437.8746373622</v>
      </c>
      <c r="I2149" s="6">
        <f t="shared" si="273"/>
        <v>14.242758727120867</v>
      </c>
      <c r="J2149" s="1">
        <f>IFERROR(VLOOKUP($B2149,Population!$A$2:$E$2577,5,FALSE),"")</f>
        <v>9228.4</v>
      </c>
      <c r="K2149" s="3">
        <f>IFERROR(VLOOKUP(A2149,'Exchange rates'!$A$6:$D$1909,4,FALSE),"")</f>
        <v>6.3179429999999996</v>
      </c>
      <c r="L2149" s="3">
        <f>IFERROR(VLOOKUP(B2149,'Work hours'!$A$6:$G$3151,7,FALSE),"")</f>
        <v>36.5</v>
      </c>
      <c r="M2149" s="4">
        <f>IFERROR(VLOOKUP(B2149,Unemployment!$A$7:$D$3208,4,FALSE),"")</f>
        <v>6.3666666666666705E-2</v>
      </c>
      <c r="N2149" s="1">
        <f>IFERROR(VLOOKUP($B2149,Compensation!$A$5:$H$3867,6,FALSE),"")</f>
        <v>395013</v>
      </c>
      <c r="O2149" s="1">
        <f>IFERROR(VLOOKUP($B2149,Compensation!$A$5:$H$3867,7,FALSE),"")</f>
        <v>333774</v>
      </c>
      <c r="P2149" s="1">
        <f>IFERROR(VLOOKUP($B2149,Compensation!$A$5:$H$3867,8,FALSE),"")</f>
        <v>61239</v>
      </c>
      <c r="Q2149" s="4">
        <f t="shared" si="270"/>
        <v>0.40193541317193648</v>
      </c>
      <c r="R2149" s="3" t="str">
        <f>IFERROR(VLOOKUP(B2149,Growth!$C$6:$G$1733,2,FALSE),"")</f>
        <v/>
      </c>
      <c r="S2149" s="6">
        <f t="shared" si="276"/>
        <v>-0.10000000000000142</v>
      </c>
      <c r="T2149" s="6">
        <f t="shared" si="274"/>
        <v>0.68348980696175121</v>
      </c>
      <c r="U2149" s="6">
        <f t="shared" si="275"/>
        <v>0.20000000000000087</v>
      </c>
    </row>
    <row r="2150" spans="1:21" x14ac:dyDescent="0.2">
      <c r="A2150" t="str">
        <f t="shared" si="271"/>
        <v>Sweden2008Q4</v>
      </c>
      <c r="B2150" t="s">
        <v>1575</v>
      </c>
      <c r="C2150" t="s">
        <v>26</v>
      </c>
      <c r="D2150" s="1">
        <v>2008</v>
      </c>
      <c r="E2150" s="1">
        <v>4</v>
      </c>
      <c r="F2150" s="1">
        <f t="shared" si="272"/>
        <v>36</v>
      </c>
      <c r="G2150" s="1">
        <v>870448</v>
      </c>
      <c r="H2150" s="1">
        <f t="shared" si="269"/>
        <v>111518.13498254231</v>
      </c>
      <c r="I2150" s="6">
        <f t="shared" si="273"/>
        <v>12.057057365236162</v>
      </c>
      <c r="J2150" s="1">
        <f>IFERROR(VLOOKUP($B2150,Population!$A$2:$E$2577,5,FALSE),"")</f>
        <v>9249.2000000000007</v>
      </c>
      <c r="K2150" s="3">
        <f>IFERROR(VLOOKUP(A2150,'Exchange rates'!$A$6:$D$1909,4,FALSE),"")</f>
        <v>7.8054389999999998</v>
      </c>
      <c r="L2150" s="3">
        <f>IFERROR(VLOOKUP(B2150,'Work hours'!$A$6:$G$3151,7,FALSE),"")</f>
        <v>35.5</v>
      </c>
      <c r="M2150" s="4">
        <f>IFERROR(VLOOKUP(B2150,Unemployment!$A$7:$D$3208,4,FALSE),"")</f>
        <v>6.9000000000000006E-2</v>
      </c>
      <c r="N2150" s="1">
        <f>IFERROR(VLOOKUP($B2150,Compensation!$A$5:$H$3867,6,FALSE),"")</f>
        <v>391764</v>
      </c>
      <c r="O2150" s="1">
        <f>IFERROR(VLOOKUP($B2150,Compensation!$A$5:$H$3867,7,FALSE),"")</f>
        <v>328947</v>
      </c>
      <c r="P2150" s="1">
        <f>IFERROR(VLOOKUP($B2150,Compensation!$A$5:$H$3867,8,FALSE),"")</f>
        <v>62817</v>
      </c>
      <c r="Q2150" s="4">
        <f t="shared" si="270"/>
        <v>0.37790540043747589</v>
      </c>
      <c r="R2150" s="3" t="str">
        <f>IFERROR(VLOOKUP(B2150,Growth!$C$6:$G$1733,2,FALSE),"")</f>
        <v/>
      </c>
      <c r="S2150" s="6">
        <f t="shared" si="276"/>
        <v>-0.29999999999999716</v>
      </c>
      <c r="T2150" s="6">
        <f t="shared" si="274"/>
        <v>1.4347478249118639</v>
      </c>
      <c r="U2150" s="6">
        <f t="shared" si="275"/>
        <v>0.66666666666667096</v>
      </c>
    </row>
    <row r="2151" spans="1:21" x14ac:dyDescent="0.2">
      <c r="A2151" t="str">
        <f t="shared" si="271"/>
        <v>Sweden2009Q1</v>
      </c>
      <c r="B2151" t="s">
        <v>1576</v>
      </c>
      <c r="C2151" t="s">
        <v>26</v>
      </c>
      <c r="D2151" s="1">
        <v>2009</v>
      </c>
      <c r="E2151" s="1">
        <v>1</v>
      </c>
      <c r="F2151" s="1">
        <f t="shared" si="272"/>
        <v>37</v>
      </c>
      <c r="G2151" s="1">
        <v>805752</v>
      </c>
      <c r="H2151" s="1">
        <f t="shared" si="269"/>
        <v>95762.250169002276</v>
      </c>
      <c r="I2151" s="6">
        <f t="shared" si="273"/>
        <v>10.338034801416617</v>
      </c>
      <c r="J2151" s="1">
        <f>IFERROR(VLOOKUP($B2151,Population!$A$2:$E$2577,5,FALSE),"")</f>
        <v>9263.1</v>
      </c>
      <c r="K2151" s="3">
        <f>IFERROR(VLOOKUP(A2151,'Exchange rates'!$A$6:$D$1909,4,FALSE),"")</f>
        <v>8.4140879999999996</v>
      </c>
      <c r="L2151" s="3">
        <f>IFERROR(VLOOKUP(B2151,'Work hours'!$A$6:$G$3151,7,FALSE),"")</f>
        <v>34.9</v>
      </c>
      <c r="M2151" s="4">
        <f>IFERROR(VLOOKUP(B2151,Unemployment!$A$7:$D$3208,4,FALSE),"")</f>
        <v>7.6333333333333309E-2</v>
      </c>
      <c r="N2151" s="1">
        <f>IFERROR(VLOOKUP($B2151,Compensation!$A$5:$H$3867,6,FALSE),"")</f>
        <v>381838</v>
      </c>
      <c r="O2151" s="1">
        <f>IFERROR(VLOOKUP($B2151,Compensation!$A$5:$H$3867,7,FALSE),"")</f>
        <v>322960</v>
      </c>
      <c r="P2151" s="1">
        <f>IFERROR(VLOOKUP($B2151,Compensation!$A$5:$H$3867,8,FALSE),"")</f>
        <v>58878</v>
      </c>
      <c r="Q2151" s="4">
        <f t="shared" si="270"/>
        <v>0.40081811773349618</v>
      </c>
      <c r="R2151" s="3" t="str">
        <f>IFERROR(VLOOKUP(B2151,Growth!$C$6:$G$1733,2,FALSE),"")</f>
        <v/>
      </c>
      <c r="S2151" s="6">
        <f t="shared" si="276"/>
        <v>0.29999999999999716</v>
      </c>
      <c r="T2151" s="6">
        <f t="shared" si="274"/>
        <v>1.5817326572276857</v>
      </c>
      <c r="U2151" s="6">
        <f t="shared" si="275"/>
        <v>1.5666666666666607</v>
      </c>
    </row>
    <row r="2152" spans="1:21" x14ac:dyDescent="0.2">
      <c r="A2152" t="str">
        <f t="shared" si="271"/>
        <v>Sweden2009Q2</v>
      </c>
      <c r="B2152" t="s">
        <v>1577</v>
      </c>
      <c r="C2152" t="s">
        <v>26</v>
      </c>
      <c r="D2152" s="1">
        <v>2009</v>
      </c>
      <c r="E2152" s="1">
        <v>2</v>
      </c>
      <c r="F2152" s="1">
        <f t="shared" si="272"/>
        <v>38</v>
      </c>
      <c r="G2152" s="1">
        <v>857795</v>
      </c>
      <c r="H2152" s="1">
        <f t="shared" si="269"/>
        <v>108424.7590606554</v>
      </c>
      <c r="I2152" s="6">
        <f t="shared" si="273"/>
        <v>11.682317727495168</v>
      </c>
      <c r="J2152" s="1">
        <f>IFERROR(VLOOKUP($B2152,Population!$A$2:$E$2577,5,FALSE),"")</f>
        <v>9281.1</v>
      </c>
      <c r="K2152" s="3">
        <f>IFERROR(VLOOKUP(A2152,'Exchange rates'!$A$6:$D$1909,4,FALSE),"")</f>
        <v>7.9114310000000003</v>
      </c>
      <c r="L2152" s="3">
        <f>IFERROR(VLOOKUP(B2152,'Work hours'!$A$6:$G$3151,7,FALSE),"")</f>
        <v>34.1</v>
      </c>
      <c r="M2152" s="4">
        <f>IFERROR(VLOOKUP(B2152,Unemployment!$A$7:$D$3208,4,FALSE),"")</f>
        <v>8.5666666666666696E-2</v>
      </c>
      <c r="N2152" s="1">
        <f>IFERROR(VLOOKUP($B2152,Compensation!$A$5:$H$3867,6,FALSE),"")</f>
        <v>399494</v>
      </c>
      <c r="O2152" s="1">
        <f>IFERROR(VLOOKUP($B2152,Compensation!$A$5:$H$3867,7,FALSE),"")</f>
        <v>337486</v>
      </c>
      <c r="P2152" s="1">
        <f>IFERROR(VLOOKUP($B2152,Compensation!$A$5:$H$3867,8,FALSE),"")</f>
        <v>62008</v>
      </c>
      <c r="Q2152" s="4">
        <f t="shared" si="270"/>
        <v>0.39343432871490275</v>
      </c>
      <c r="R2152" s="3" t="str">
        <f>IFERROR(VLOOKUP(B2152,Growth!$C$6:$G$1733,2,FALSE),"")</f>
        <v/>
      </c>
      <c r="S2152" s="6">
        <f t="shared" si="276"/>
        <v>-1.1000000000000014</v>
      </c>
      <c r="T2152" s="6">
        <f t="shared" si="274"/>
        <v>1.0281585789394754</v>
      </c>
      <c r="U2152" s="6">
        <f t="shared" si="275"/>
        <v>2.3666666666666698</v>
      </c>
    </row>
    <row r="2153" spans="1:21" x14ac:dyDescent="0.2">
      <c r="A2153" t="str">
        <f t="shared" si="271"/>
        <v>Sweden2009Q3</v>
      </c>
      <c r="B2153" t="s">
        <v>1578</v>
      </c>
      <c r="C2153" t="s">
        <v>26</v>
      </c>
      <c r="D2153" s="1">
        <v>2009</v>
      </c>
      <c r="E2153" s="1">
        <v>3</v>
      </c>
      <c r="F2153" s="1">
        <f t="shared" si="272"/>
        <v>39</v>
      </c>
      <c r="G2153" s="1">
        <v>807501</v>
      </c>
      <c r="H2153" s="1">
        <f t="shared" si="269"/>
        <v>110943.02138346806</v>
      </c>
      <c r="I2153" s="6">
        <f t="shared" si="273"/>
        <v>11.918079815171458</v>
      </c>
      <c r="J2153" s="1">
        <f>IFERROR(VLOOKUP($B2153,Population!$A$2:$E$2577,5,FALSE),"")</f>
        <v>9308.7999999999993</v>
      </c>
      <c r="K2153" s="3">
        <f>IFERROR(VLOOKUP(A2153,'Exchange rates'!$A$6:$D$1909,4,FALSE),"")</f>
        <v>7.2785200000000003</v>
      </c>
      <c r="L2153" s="3">
        <f>IFERROR(VLOOKUP(B2153,'Work hours'!$A$6:$G$3151,7,FALSE),"")</f>
        <v>36.4</v>
      </c>
      <c r="M2153" s="4">
        <f>IFERROR(VLOOKUP(B2153,Unemployment!$A$7:$D$3208,4,FALSE),"")</f>
        <v>8.8666666666666713E-2</v>
      </c>
      <c r="N2153" s="1">
        <f>IFERROR(VLOOKUP($B2153,Compensation!$A$5:$H$3867,6,FALSE),"")</f>
        <v>393577</v>
      </c>
      <c r="O2153" s="1">
        <f>IFERROR(VLOOKUP($B2153,Compensation!$A$5:$H$3867,7,FALSE),"")</f>
        <v>332628</v>
      </c>
      <c r="P2153" s="1">
        <f>IFERROR(VLOOKUP($B2153,Compensation!$A$5:$H$3867,8,FALSE),"")</f>
        <v>60949</v>
      </c>
      <c r="Q2153" s="4">
        <f t="shared" si="270"/>
        <v>0.4119227096932388</v>
      </c>
      <c r="R2153" s="3" t="str">
        <f>IFERROR(VLOOKUP(B2153,Growth!$C$6:$G$1733,2,FALSE),"")</f>
        <v/>
      </c>
      <c r="S2153" s="6">
        <f t="shared" si="276"/>
        <v>-0.10000000000000142</v>
      </c>
      <c r="T2153" s="6">
        <f t="shared" si="274"/>
        <v>0.99872965213023135</v>
      </c>
      <c r="U2153" s="6">
        <f t="shared" si="275"/>
        <v>2.5000000000000009</v>
      </c>
    </row>
    <row r="2154" spans="1:21" x14ac:dyDescent="0.2">
      <c r="A2154" t="str">
        <f t="shared" si="271"/>
        <v>Sweden2009Q4</v>
      </c>
      <c r="B2154" t="s">
        <v>1579</v>
      </c>
      <c r="C2154" t="s">
        <v>26</v>
      </c>
      <c r="D2154" s="1">
        <v>2009</v>
      </c>
      <c r="E2154" s="1">
        <v>4</v>
      </c>
      <c r="F2154" s="1">
        <f t="shared" si="272"/>
        <v>40</v>
      </c>
      <c r="G2154" s="1">
        <v>870119</v>
      </c>
      <c r="H2154" s="1">
        <f t="shared" si="269"/>
        <v>124189.52440489954</v>
      </c>
      <c r="I2154" s="6">
        <f t="shared" si="273"/>
        <v>13.306495703942948</v>
      </c>
      <c r="J2154" s="1">
        <f>IFERROR(VLOOKUP($B2154,Population!$A$2:$E$2577,5,FALSE),"")</f>
        <v>9333</v>
      </c>
      <c r="K2154" s="3">
        <f>IFERROR(VLOOKUP(A2154,'Exchange rates'!$A$6:$D$1909,4,FALSE),"")</f>
        <v>7.0063800000000001</v>
      </c>
      <c r="L2154" s="3">
        <f>IFERROR(VLOOKUP(B2154,'Work hours'!$A$6:$G$3151,7,FALSE),"")</f>
        <v>34.9</v>
      </c>
      <c r="M2154" s="4">
        <f>IFERROR(VLOOKUP(B2154,Unemployment!$A$7:$D$3208,4,FALSE),"")</f>
        <v>0.09</v>
      </c>
      <c r="N2154" s="1">
        <f>IFERROR(VLOOKUP($B2154,Compensation!$A$5:$H$3867,6,FALSE),"")</f>
        <v>389977</v>
      </c>
      <c r="O2154" s="1">
        <f>IFERROR(VLOOKUP($B2154,Compensation!$A$5:$H$3867,7,FALSE),"")</f>
        <v>327094</v>
      </c>
      <c r="P2154" s="1">
        <f>IFERROR(VLOOKUP($B2154,Compensation!$A$5:$H$3867,8,FALSE),"")</f>
        <v>62883</v>
      </c>
      <c r="Q2154" s="4">
        <f t="shared" si="270"/>
        <v>0.37591869617833884</v>
      </c>
      <c r="R2154" s="3" t="str">
        <f>IFERROR(VLOOKUP(B2154,Growth!$C$6:$G$1733,2,FALSE),"")</f>
        <v/>
      </c>
      <c r="S2154" s="6">
        <f t="shared" si="276"/>
        <v>-0.60000000000000142</v>
      </c>
      <c r="T2154" s="6">
        <f t="shared" si="274"/>
        <v>-0.1986704259137051</v>
      </c>
      <c r="U2154" s="6">
        <f t="shared" si="275"/>
        <v>2.0999999999999992</v>
      </c>
    </row>
    <row r="2155" spans="1:21" x14ac:dyDescent="0.2">
      <c r="A2155" t="str">
        <f t="shared" si="271"/>
        <v>Sweden2010Q1</v>
      </c>
      <c r="B2155" t="s">
        <v>1580</v>
      </c>
      <c r="C2155" t="s">
        <v>26</v>
      </c>
      <c r="D2155" s="1">
        <v>2010</v>
      </c>
      <c r="E2155" s="1">
        <v>1</v>
      </c>
      <c r="F2155" s="1">
        <f t="shared" si="272"/>
        <v>41</v>
      </c>
      <c r="G2155" s="1">
        <v>841027</v>
      </c>
      <c r="H2155" s="1">
        <f t="shared" si="269"/>
        <v>117008.47999038362</v>
      </c>
      <c r="I2155" s="6">
        <f t="shared" si="273"/>
        <v>12.517756808351374</v>
      </c>
      <c r="J2155" s="1">
        <f>IFERROR(VLOOKUP($B2155,Population!$A$2:$E$2577,5,FALSE),"")</f>
        <v>9347.4</v>
      </c>
      <c r="K2155" s="3">
        <f>IFERROR(VLOOKUP(A2155,'Exchange rates'!$A$6:$D$1909,4,FALSE),"")</f>
        <v>7.1877440000000004</v>
      </c>
      <c r="L2155" s="3">
        <f>IFERROR(VLOOKUP(B2155,'Work hours'!$A$6:$G$3151,7,FALSE),"")</f>
        <v>35.200000000000003</v>
      </c>
      <c r="M2155" s="4">
        <f>IFERROR(VLOOKUP(B2155,Unemployment!$A$7:$D$3208,4,FALSE),"")</f>
        <v>9.1333333333333294E-2</v>
      </c>
      <c r="N2155" s="1">
        <f>IFERROR(VLOOKUP($B2155,Compensation!$A$5:$H$3867,6,FALSE),"")</f>
        <v>385875</v>
      </c>
      <c r="O2155" s="1">
        <f>IFERROR(VLOOKUP($B2155,Compensation!$A$5:$H$3867,7,FALSE),"")</f>
        <v>325534</v>
      </c>
      <c r="P2155" s="1">
        <f>IFERROR(VLOOKUP($B2155,Compensation!$A$5:$H$3867,8,FALSE),"")</f>
        <v>60341</v>
      </c>
      <c r="Q2155" s="4">
        <f t="shared" si="270"/>
        <v>0.38706724040964202</v>
      </c>
      <c r="R2155" s="3" t="str">
        <f>IFERROR(VLOOKUP(B2155,Growth!$C$6:$G$1733,2,FALSE),"")</f>
        <v/>
      </c>
      <c r="S2155" s="6">
        <f t="shared" si="276"/>
        <v>0.30000000000000426</v>
      </c>
      <c r="T2155" s="6">
        <f t="shared" si="274"/>
        <v>-1.375087732385416</v>
      </c>
      <c r="U2155" s="6">
        <f t="shared" si="275"/>
        <v>1.4999999999999987</v>
      </c>
    </row>
    <row r="2156" spans="1:21" x14ac:dyDescent="0.2">
      <c r="A2156" t="str">
        <f t="shared" si="271"/>
        <v>Sweden2010Q2</v>
      </c>
      <c r="B2156" t="s">
        <v>1581</v>
      </c>
      <c r="C2156" t="s">
        <v>26</v>
      </c>
      <c r="D2156" s="1">
        <v>2010</v>
      </c>
      <c r="E2156" s="1">
        <v>2</v>
      </c>
      <c r="F2156" s="1">
        <f t="shared" si="272"/>
        <v>42</v>
      </c>
      <c r="G2156" s="1">
        <v>910641</v>
      </c>
      <c r="H2156" s="1">
        <f t="shared" si="269"/>
        <v>120126.33671798387</v>
      </c>
      <c r="I2156" s="6">
        <f t="shared" si="273"/>
        <v>12.828528056170853</v>
      </c>
      <c r="J2156" s="1">
        <f>IFERROR(VLOOKUP($B2156,Population!$A$2:$E$2577,5,FALSE),"")</f>
        <v>9364</v>
      </c>
      <c r="K2156" s="3">
        <f>IFERROR(VLOOKUP(A2156,'Exchange rates'!$A$6:$D$1909,4,FALSE),"")</f>
        <v>7.5806940000000003</v>
      </c>
      <c r="L2156" s="3">
        <f>IFERROR(VLOOKUP(B2156,'Work hours'!$A$6:$G$3151,7,FALSE),"")</f>
        <v>35.4</v>
      </c>
      <c r="M2156" s="4">
        <f>IFERROR(VLOOKUP(B2156,Unemployment!$A$7:$D$3208,4,FALSE),"")</f>
        <v>8.96666666666667E-2</v>
      </c>
      <c r="N2156" s="1">
        <f>IFERROR(VLOOKUP($B2156,Compensation!$A$5:$H$3867,6,FALSE),"")</f>
        <v>409103</v>
      </c>
      <c r="O2156" s="1">
        <f>IFERROR(VLOOKUP($B2156,Compensation!$A$5:$H$3867,7,FALSE),"")</f>
        <v>345290</v>
      </c>
      <c r="P2156" s="1">
        <f>IFERROR(VLOOKUP($B2156,Compensation!$A$5:$H$3867,8,FALSE),"")</f>
        <v>63813</v>
      </c>
      <c r="Q2156" s="4">
        <f t="shared" si="270"/>
        <v>0.37917247301625995</v>
      </c>
      <c r="R2156" s="3" t="str">
        <f>IFERROR(VLOOKUP(B2156,Growth!$C$6:$G$1733,2,FALSE),"")</f>
        <v/>
      </c>
      <c r="S2156" s="6">
        <f t="shared" si="276"/>
        <v>1.2999999999999972</v>
      </c>
      <c r="T2156" s="6">
        <f t="shared" si="274"/>
        <v>-1.42618556986428</v>
      </c>
      <c r="U2156" s="6">
        <f t="shared" si="275"/>
        <v>0.40000000000000036</v>
      </c>
    </row>
    <row r="2157" spans="1:21" x14ac:dyDescent="0.2">
      <c r="A2157" t="str">
        <f t="shared" si="271"/>
        <v>Sweden2010Q3</v>
      </c>
      <c r="B2157" t="s">
        <v>1582</v>
      </c>
      <c r="C2157" t="s">
        <v>26</v>
      </c>
      <c r="D2157" s="1">
        <v>2010</v>
      </c>
      <c r="E2157" s="1">
        <v>3</v>
      </c>
      <c r="F2157" s="1">
        <f t="shared" si="272"/>
        <v>43</v>
      </c>
      <c r="G2157" s="1">
        <v>870125</v>
      </c>
      <c r="H2157" s="1">
        <f t="shared" si="269"/>
        <v>119938.28063262627</v>
      </c>
      <c r="I2157" s="6">
        <f t="shared" si="273"/>
        <v>12.775973138821266</v>
      </c>
      <c r="J2157" s="1">
        <f>IFERROR(VLOOKUP($B2157,Population!$A$2:$E$2577,5,FALSE),"")</f>
        <v>9387.7999999999993</v>
      </c>
      <c r="K2157" s="3">
        <f>IFERROR(VLOOKUP(A2157,'Exchange rates'!$A$6:$D$1909,4,FALSE),"")</f>
        <v>7.2547730000000001</v>
      </c>
      <c r="L2157" s="3">
        <f>IFERROR(VLOOKUP(B2157,'Work hours'!$A$6:$G$3151,7,FALSE),"")</f>
        <v>36.6</v>
      </c>
      <c r="M2157" s="4">
        <f>IFERROR(VLOOKUP(B2157,Unemployment!$A$7:$D$3208,4,FALSE),"")</f>
        <v>8.6999999999999994E-2</v>
      </c>
      <c r="N2157" s="1">
        <f>IFERROR(VLOOKUP($B2157,Compensation!$A$5:$H$3867,6,FALSE),"")</f>
        <v>407521</v>
      </c>
      <c r="O2157" s="1">
        <f>IFERROR(VLOOKUP($B2157,Compensation!$A$5:$H$3867,7,FALSE),"")</f>
        <v>344048</v>
      </c>
      <c r="P2157" s="1">
        <f>IFERROR(VLOOKUP($B2157,Compensation!$A$5:$H$3867,8,FALSE),"")</f>
        <v>63473</v>
      </c>
      <c r="Q2157" s="4">
        <f t="shared" si="270"/>
        <v>0.39540066082459419</v>
      </c>
      <c r="R2157" s="3" t="str">
        <f>IFERROR(VLOOKUP(B2157,Growth!$C$6:$G$1733,2,FALSE),"")</f>
        <v/>
      </c>
      <c r="S2157" s="6">
        <f t="shared" si="276"/>
        <v>0.20000000000000284</v>
      </c>
      <c r="T2157" s="6">
        <f t="shared" si="274"/>
        <v>-1.6522048868644612</v>
      </c>
      <c r="U2157" s="6">
        <f t="shared" si="275"/>
        <v>-0.1666666666666719</v>
      </c>
    </row>
    <row r="2158" spans="1:21" x14ac:dyDescent="0.2">
      <c r="A2158" t="str">
        <f t="shared" si="271"/>
        <v>Sweden2010Q4</v>
      </c>
      <c r="B2158" t="s">
        <v>1583</v>
      </c>
      <c r="C2158" t="s">
        <v>26</v>
      </c>
      <c r="D2158" s="1">
        <v>2010</v>
      </c>
      <c r="E2158" s="1">
        <v>4</v>
      </c>
      <c r="F2158" s="1">
        <f t="shared" si="272"/>
        <v>44</v>
      </c>
      <c r="G2158" s="1">
        <v>951788</v>
      </c>
      <c r="H2158" s="1">
        <f t="shared" si="269"/>
        <v>140266.76664373561</v>
      </c>
      <c r="I2158" s="6">
        <f t="shared" si="273"/>
        <v>14.908039988493284</v>
      </c>
      <c r="J2158" s="1">
        <f>IFERROR(VLOOKUP($B2158,Population!$A$2:$E$2577,5,FALSE),"")</f>
        <v>9408.7999999999993</v>
      </c>
      <c r="K2158" s="3">
        <f>IFERROR(VLOOKUP(A2158,'Exchange rates'!$A$6:$D$1909,4,FALSE),"")</f>
        <v>6.7855559999999997</v>
      </c>
      <c r="L2158" s="3">
        <f>IFERROR(VLOOKUP(B2158,'Work hours'!$A$6:$G$3151,7,FALSE),"")</f>
        <v>35.5</v>
      </c>
      <c r="M2158" s="4">
        <f>IFERROR(VLOOKUP(B2158,Unemployment!$A$7:$D$3208,4,FALSE),"")</f>
        <v>8.3000000000000004E-2</v>
      </c>
      <c r="N2158" s="1">
        <f>IFERROR(VLOOKUP($B2158,Compensation!$A$5:$H$3867,6,FALSE),"")</f>
        <v>411752</v>
      </c>
      <c r="O2158" s="1">
        <f>IFERROR(VLOOKUP($B2158,Compensation!$A$5:$H$3867,7,FALSE),"")</f>
        <v>347205</v>
      </c>
      <c r="P2158" s="1">
        <f>IFERROR(VLOOKUP($B2158,Compensation!$A$5:$H$3867,8,FALSE),"")</f>
        <v>64547</v>
      </c>
      <c r="Q2158" s="4">
        <f t="shared" si="270"/>
        <v>0.3647923697293935</v>
      </c>
      <c r="R2158" s="3" t="str">
        <f>IFERROR(VLOOKUP(B2158,Growth!$C$6:$G$1733,2,FALSE),"")</f>
        <v/>
      </c>
      <c r="S2158" s="6">
        <f t="shared" si="276"/>
        <v>0.60000000000000142</v>
      </c>
      <c r="T2158" s="6">
        <f t="shared" si="274"/>
        <v>-1.1126326448945345</v>
      </c>
      <c r="U2158" s="6">
        <f t="shared" si="275"/>
        <v>-0.69999999999999929</v>
      </c>
    </row>
    <row r="2159" spans="1:21" x14ac:dyDescent="0.2">
      <c r="A2159" t="str">
        <f t="shared" si="271"/>
        <v>Sweden2011Q1</v>
      </c>
      <c r="B2159" t="s">
        <v>1584</v>
      </c>
      <c r="C2159" t="s">
        <v>26</v>
      </c>
      <c r="D2159" s="1">
        <v>2011</v>
      </c>
      <c r="E2159" s="1">
        <v>1</v>
      </c>
      <c r="F2159" s="1">
        <f t="shared" si="272"/>
        <v>45</v>
      </c>
      <c r="G2159" s="1">
        <v>896543</v>
      </c>
      <c r="H2159" s="1">
        <f t="shared" si="269"/>
        <v>138323.93680820134</v>
      </c>
      <c r="I2159" s="6">
        <f t="shared" si="273"/>
        <v>14.68126438771799</v>
      </c>
      <c r="J2159" s="1">
        <f>IFERROR(VLOOKUP($B2159,Population!$A$2:$E$2577,5,FALSE),"")</f>
        <v>9421.7999999999993</v>
      </c>
      <c r="K2159" s="3">
        <f>IFERROR(VLOOKUP(A2159,'Exchange rates'!$A$6:$D$1909,4,FALSE),"")</f>
        <v>6.4814740000000004</v>
      </c>
      <c r="L2159" s="3">
        <f>IFERROR(VLOOKUP(B2159,'Work hours'!$A$6:$G$3151,7,FALSE),"")</f>
        <v>35.700000000000003</v>
      </c>
      <c r="M2159" s="4">
        <f>IFERROR(VLOOKUP(B2159,Unemployment!$A$7:$D$3208,4,FALSE),"")</f>
        <v>8.0666666666666706E-2</v>
      </c>
      <c r="N2159" s="1">
        <f>IFERROR(VLOOKUP($B2159,Compensation!$A$5:$H$3867,6,FALSE),"")</f>
        <v>411090</v>
      </c>
      <c r="O2159" s="1">
        <f>IFERROR(VLOOKUP($B2159,Compensation!$A$5:$H$3867,7,FALSE),"")</f>
        <v>344193</v>
      </c>
      <c r="P2159" s="1">
        <f>IFERROR(VLOOKUP($B2159,Compensation!$A$5:$H$3867,8,FALSE),"")</f>
        <v>66897</v>
      </c>
      <c r="Q2159" s="4">
        <f t="shared" si="270"/>
        <v>0.38391131267546563</v>
      </c>
      <c r="R2159" s="3" t="str">
        <f>IFERROR(VLOOKUP(B2159,Growth!$C$6:$G$1733,2,FALSE),"")</f>
        <v/>
      </c>
      <c r="S2159" s="6">
        <f t="shared" si="276"/>
        <v>0.5</v>
      </c>
      <c r="T2159" s="6">
        <f t="shared" si="274"/>
        <v>-0.31559277341763892</v>
      </c>
      <c r="U2159" s="6">
        <f t="shared" si="275"/>
        <v>-1.0666666666666589</v>
      </c>
    </row>
    <row r="2160" spans="1:21" x14ac:dyDescent="0.2">
      <c r="A2160" t="str">
        <f t="shared" si="271"/>
        <v>Sweden2011Q2</v>
      </c>
      <c r="B2160" t="s">
        <v>1585</v>
      </c>
      <c r="C2160" t="s">
        <v>26</v>
      </c>
      <c r="D2160" s="1">
        <v>2011</v>
      </c>
      <c r="E2160" s="1">
        <v>2</v>
      </c>
      <c r="F2160" s="1">
        <f t="shared" si="272"/>
        <v>46</v>
      </c>
      <c r="G2160" s="1">
        <v>956591</v>
      </c>
      <c r="H2160" s="1">
        <f t="shared" si="269"/>
        <v>152873.85087835373</v>
      </c>
      <c r="I2160" s="6">
        <f t="shared" si="273"/>
        <v>16.198725377577905</v>
      </c>
      <c r="J2160" s="1">
        <f>IFERROR(VLOOKUP($B2160,Population!$A$2:$E$2577,5,FALSE),"")</f>
        <v>9437.4</v>
      </c>
      <c r="K2160" s="3">
        <f>IFERROR(VLOOKUP(A2160,'Exchange rates'!$A$6:$D$1909,4,FALSE),"")</f>
        <v>6.2573879999999997</v>
      </c>
      <c r="L2160" s="3">
        <f>IFERROR(VLOOKUP(B2160,'Work hours'!$A$6:$G$3151,7,FALSE),"")</f>
        <v>34.5</v>
      </c>
      <c r="M2160" s="4">
        <f>IFERROR(VLOOKUP(B2160,Unemployment!$A$7:$D$3208,4,FALSE),"")</f>
        <v>7.9666666666666705E-2</v>
      </c>
      <c r="N2160" s="1">
        <f>IFERROR(VLOOKUP($B2160,Compensation!$A$5:$H$3867,6,FALSE),"")</f>
        <v>434807</v>
      </c>
      <c r="O2160" s="1">
        <f>IFERROR(VLOOKUP($B2160,Compensation!$A$5:$H$3867,7,FALSE),"")</f>
        <v>367322</v>
      </c>
      <c r="P2160" s="1">
        <f>IFERROR(VLOOKUP($B2160,Compensation!$A$5:$H$3867,8,FALSE),"")</f>
        <v>67485</v>
      </c>
      <c r="Q2160" s="4">
        <f t="shared" si="270"/>
        <v>0.38399065013156092</v>
      </c>
      <c r="R2160" s="3" t="str">
        <f>IFERROR(VLOOKUP(B2160,Growth!$C$6:$G$1733,2,FALSE),"")</f>
        <v/>
      </c>
      <c r="S2160" s="6">
        <f t="shared" si="276"/>
        <v>-0.89999999999999858</v>
      </c>
      <c r="T2160" s="6">
        <f t="shared" si="274"/>
        <v>0.481817711530097</v>
      </c>
      <c r="U2160" s="6">
        <f t="shared" si="275"/>
        <v>-0.99999999999999956</v>
      </c>
    </row>
    <row r="2161" spans="1:21" x14ac:dyDescent="0.2">
      <c r="A2161" t="str">
        <f t="shared" si="271"/>
        <v>Sweden2011Q3</v>
      </c>
      <c r="B2161" t="s">
        <v>1586</v>
      </c>
      <c r="C2161" t="s">
        <v>26</v>
      </c>
      <c r="D2161" s="1">
        <v>2011</v>
      </c>
      <c r="E2161" s="1">
        <v>3</v>
      </c>
      <c r="F2161" s="1">
        <f t="shared" si="272"/>
        <v>47</v>
      </c>
      <c r="G2161" s="1">
        <v>912548</v>
      </c>
      <c r="H2161" s="1">
        <f t="shared" si="269"/>
        <v>140917.49216810195</v>
      </c>
      <c r="I2161" s="6">
        <f t="shared" si="273"/>
        <v>14.897715632530071</v>
      </c>
      <c r="J2161" s="1">
        <f>IFERROR(VLOOKUP($B2161,Population!$A$2:$E$2577,5,FALSE),"")</f>
        <v>9459</v>
      </c>
      <c r="K2161" s="3">
        <f>IFERROR(VLOOKUP(A2161,'Exchange rates'!$A$6:$D$1909,4,FALSE),"")</f>
        <v>6.4757610000000003</v>
      </c>
      <c r="L2161" s="3">
        <f>IFERROR(VLOOKUP(B2161,'Work hours'!$A$6:$G$3151,7,FALSE),"")</f>
        <v>36.5</v>
      </c>
      <c r="M2161" s="4">
        <f>IFERROR(VLOOKUP(B2161,Unemployment!$A$7:$D$3208,4,FALSE),"")</f>
        <v>7.833333333333331E-2</v>
      </c>
      <c r="N2161" s="1">
        <f>IFERROR(VLOOKUP($B2161,Compensation!$A$5:$H$3867,6,FALSE),"")</f>
        <v>433576</v>
      </c>
      <c r="O2161" s="1">
        <f>IFERROR(VLOOKUP($B2161,Compensation!$A$5:$H$3867,7,FALSE),"")</f>
        <v>366115</v>
      </c>
      <c r="P2161" s="1">
        <f>IFERROR(VLOOKUP($B2161,Compensation!$A$5:$H$3867,8,FALSE),"")</f>
        <v>67461</v>
      </c>
      <c r="Q2161" s="4">
        <f t="shared" si="270"/>
        <v>0.40120081354624632</v>
      </c>
      <c r="R2161" s="3" t="str">
        <f>IFERROR(VLOOKUP(B2161,Growth!$C$6:$G$1733,2,FALSE),"")</f>
        <v/>
      </c>
      <c r="S2161" s="6">
        <f t="shared" si="276"/>
        <v>-0.10000000000000142</v>
      </c>
      <c r="T2161" s="6">
        <f t="shared" si="274"/>
        <v>0.58001527216521298</v>
      </c>
      <c r="U2161" s="6">
        <f t="shared" si="275"/>
        <v>-0.86666666666666836</v>
      </c>
    </row>
    <row r="2162" spans="1:21" x14ac:dyDescent="0.2">
      <c r="A2162" t="str">
        <f t="shared" si="271"/>
        <v>Sweden2011Q4</v>
      </c>
      <c r="B2162" t="s">
        <v>1587</v>
      </c>
      <c r="C2162" t="s">
        <v>26</v>
      </c>
      <c r="D2162" s="1">
        <v>2011</v>
      </c>
      <c r="E2162" s="1">
        <v>4</v>
      </c>
      <c r="F2162" s="1">
        <f t="shared" si="272"/>
        <v>48</v>
      </c>
      <c r="G2162" s="1">
        <v>962223</v>
      </c>
      <c r="H2162" s="1">
        <f t="shared" si="269"/>
        <v>142717.99645453185</v>
      </c>
      <c r="I2162" s="6">
        <f t="shared" si="273"/>
        <v>15.059406611219991</v>
      </c>
      <c r="J2162" s="1">
        <f>IFERROR(VLOOKUP($B2162,Population!$A$2:$E$2577,5,FALSE),"")</f>
        <v>9477</v>
      </c>
      <c r="K2162" s="3">
        <f>IFERROR(VLOOKUP(A2162,'Exchange rates'!$A$6:$D$1909,4,FALSE),"")</f>
        <v>6.7421280000000001</v>
      </c>
      <c r="L2162" s="3">
        <f>IFERROR(VLOOKUP(B2162,'Work hours'!$A$6:$G$3151,7,FALSE),"")</f>
        <v>35.6</v>
      </c>
      <c r="M2162" s="4">
        <f>IFERROR(VLOOKUP(B2162,Unemployment!$A$7:$D$3208,4,FALSE),"")</f>
        <v>7.9666666666666705E-2</v>
      </c>
      <c r="N2162" s="1">
        <f>IFERROR(VLOOKUP($B2162,Compensation!$A$5:$H$3867,6,FALSE),"")</f>
        <v>429885</v>
      </c>
      <c r="O2162" s="1">
        <f>IFERROR(VLOOKUP($B2162,Compensation!$A$5:$H$3867,7,FALSE),"")</f>
        <v>362219</v>
      </c>
      <c r="P2162" s="1">
        <f>IFERROR(VLOOKUP($B2162,Compensation!$A$5:$H$3867,8,FALSE),"")</f>
        <v>67666</v>
      </c>
      <c r="Q2162" s="4">
        <f t="shared" si="270"/>
        <v>0.37643976500249943</v>
      </c>
      <c r="R2162" s="3" t="str">
        <f>IFERROR(VLOOKUP(B2162,Growth!$C$6:$G$1733,2,FALSE),"")</f>
        <v/>
      </c>
      <c r="S2162" s="6">
        <f t="shared" si="276"/>
        <v>0.10000000000000142</v>
      </c>
      <c r="T2162" s="6">
        <f t="shared" si="274"/>
        <v>1.1647395273105932</v>
      </c>
      <c r="U2162" s="6">
        <f t="shared" si="275"/>
        <v>-0.33333333333332993</v>
      </c>
    </row>
    <row r="2163" spans="1:21" x14ac:dyDescent="0.2">
      <c r="A2163" t="str">
        <f t="shared" si="271"/>
        <v>Sweden2012Q1</v>
      </c>
      <c r="B2163" t="s">
        <v>1588</v>
      </c>
      <c r="C2163" t="s">
        <v>26</v>
      </c>
      <c r="D2163" s="1">
        <v>2012</v>
      </c>
      <c r="E2163" s="1">
        <v>1</v>
      </c>
      <c r="F2163" s="1">
        <f t="shared" si="272"/>
        <v>49</v>
      </c>
      <c r="G2163" s="1">
        <v>908850</v>
      </c>
      <c r="H2163" s="1">
        <f t="shared" si="269"/>
        <v>134711.44093440249</v>
      </c>
      <c r="I2163" s="6">
        <f t="shared" si="273"/>
        <v>14.196589833955368</v>
      </c>
      <c r="J2163" s="1">
        <f>IFERROR(VLOOKUP($B2163,Population!$A$2:$E$2577,5,FALSE),"")</f>
        <v>9489</v>
      </c>
      <c r="K2163" s="3">
        <f>IFERROR(VLOOKUP(A2163,'Exchange rates'!$A$6:$D$1909,4,FALSE),"")</f>
        <v>6.7466429999999997</v>
      </c>
      <c r="L2163" s="3">
        <f>IFERROR(VLOOKUP(B2163,'Work hours'!$A$6:$G$3151,7,FALSE),"")</f>
        <v>35.700000000000003</v>
      </c>
      <c r="M2163" s="4">
        <f>IFERROR(VLOOKUP(B2163,Unemployment!$A$7:$D$3208,4,FALSE),"")</f>
        <v>7.9333333333333297E-2</v>
      </c>
      <c r="N2163" s="1">
        <f>IFERROR(VLOOKUP($B2163,Compensation!$A$5:$H$3867,6,FALSE),"")</f>
        <v>426481</v>
      </c>
      <c r="O2163" s="1">
        <f>IFERROR(VLOOKUP($B2163,Compensation!$A$5:$H$3867,7,FALSE),"")</f>
        <v>358254</v>
      </c>
      <c r="P2163" s="1">
        <f>IFERROR(VLOOKUP($B2163,Compensation!$A$5:$H$3867,8,FALSE),"")</f>
        <v>68227</v>
      </c>
      <c r="Q2163" s="4">
        <f t="shared" si="270"/>
        <v>0.39418385872256145</v>
      </c>
      <c r="R2163" s="3" t="str">
        <f>IFERROR(VLOOKUP(B2163,Growth!$C$6:$G$1733,2,FALSE),"")</f>
        <v/>
      </c>
      <c r="S2163" s="6">
        <f t="shared" si="276"/>
        <v>0</v>
      </c>
      <c r="T2163" s="6">
        <f t="shared" si="274"/>
        <v>1.0272546047095821</v>
      </c>
      <c r="U2163" s="6">
        <f t="shared" si="275"/>
        <v>-0.13333333333334085</v>
      </c>
    </row>
    <row r="2164" spans="1:21" x14ac:dyDescent="0.2">
      <c r="A2164" t="str">
        <f t="shared" si="271"/>
        <v>Sweden2012Q2</v>
      </c>
      <c r="B2164" t="s">
        <v>1589</v>
      </c>
      <c r="C2164" t="s">
        <v>26</v>
      </c>
      <c r="D2164" s="1">
        <v>2012</v>
      </c>
      <c r="E2164" s="1">
        <v>2</v>
      </c>
      <c r="F2164" s="1">
        <f t="shared" si="272"/>
        <v>50</v>
      </c>
      <c r="G2164" s="1">
        <v>967797</v>
      </c>
      <c r="H2164" s="1">
        <f t="shared" si="269"/>
        <v>139360.85039469856</v>
      </c>
      <c r="I2164" s="6">
        <f t="shared" si="273"/>
        <v>14.662154952728997</v>
      </c>
      <c r="J2164" s="1">
        <f>IFERROR(VLOOKUP($B2164,Population!$A$2:$E$2577,5,FALSE),"")</f>
        <v>9504.7999999999993</v>
      </c>
      <c r="K2164" s="3">
        <f>IFERROR(VLOOKUP(A2164,'Exchange rates'!$A$6:$D$1909,4,FALSE),"")</f>
        <v>6.9445399999999999</v>
      </c>
      <c r="L2164" s="3">
        <f>IFERROR(VLOOKUP(B2164,'Work hours'!$A$6:$G$3151,7,FALSE),"")</f>
        <v>33.9</v>
      </c>
      <c r="M2164" s="4">
        <f>IFERROR(VLOOKUP(B2164,Unemployment!$A$7:$D$3208,4,FALSE),"")</f>
        <v>8.0333333333333298E-2</v>
      </c>
      <c r="N2164" s="1">
        <f>IFERROR(VLOOKUP($B2164,Compensation!$A$5:$H$3867,6,FALSE),"")</f>
        <v>453191</v>
      </c>
      <c r="O2164" s="1">
        <f>IFERROR(VLOOKUP($B2164,Compensation!$A$5:$H$3867,7,FALSE),"")</f>
        <v>381119</v>
      </c>
      <c r="P2164" s="1">
        <f>IFERROR(VLOOKUP($B2164,Compensation!$A$5:$H$3867,8,FALSE),"")</f>
        <v>72072</v>
      </c>
      <c r="Q2164" s="4">
        <f t="shared" si="270"/>
        <v>0.39380055941483594</v>
      </c>
      <c r="R2164" s="3" t="str">
        <f>IFERROR(VLOOKUP(B2164,Growth!$C$6:$G$1733,2,FALSE),"")</f>
        <v/>
      </c>
      <c r="S2164" s="6">
        <f t="shared" si="276"/>
        <v>-0.60000000000000142</v>
      </c>
      <c r="T2164" s="6">
        <f t="shared" si="274"/>
        <v>0.98099092832750201</v>
      </c>
      <c r="U2164" s="6">
        <f t="shared" si="275"/>
        <v>6.6666666666659324E-2</v>
      </c>
    </row>
    <row r="2165" spans="1:21" x14ac:dyDescent="0.2">
      <c r="A2165" t="str">
        <f t="shared" si="271"/>
        <v>Sweden2012Q3</v>
      </c>
      <c r="B2165" t="s">
        <v>1590</v>
      </c>
      <c r="C2165" t="s">
        <v>26</v>
      </c>
      <c r="D2165" s="1">
        <v>2012</v>
      </c>
      <c r="E2165" s="1">
        <v>3</v>
      </c>
      <c r="F2165" s="1">
        <f t="shared" si="272"/>
        <v>51</v>
      </c>
      <c r="G2165" s="1">
        <v>903855</v>
      </c>
      <c r="H2165" s="1">
        <f t="shared" si="269"/>
        <v>134091.79551459232</v>
      </c>
      <c r="I2165" s="6">
        <f t="shared" si="273"/>
        <v>14.074627961477907</v>
      </c>
      <c r="J2165" s="1">
        <f>IFERROR(VLOOKUP($B2165,Population!$A$2:$E$2577,5,FALSE),"")</f>
        <v>9527.2000000000007</v>
      </c>
      <c r="K2165" s="3">
        <f>IFERROR(VLOOKUP(A2165,'Exchange rates'!$A$6:$D$1909,4,FALSE),"")</f>
        <v>6.7405689999999998</v>
      </c>
      <c r="L2165" s="3">
        <f>IFERROR(VLOOKUP(B2165,'Work hours'!$A$6:$G$3151,7,FALSE),"")</f>
        <v>36.5</v>
      </c>
      <c r="M2165" s="4">
        <f>IFERROR(VLOOKUP(B2165,Unemployment!$A$7:$D$3208,4,FALSE),"")</f>
        <v>8.2666666666666694E-2</v>
      </c>
      <c r="N2165" s="1">
        <f>IFERROR(VLOOKUP($B2165,Compensation!$A$5:$H$3867,6,FALSE),"")</f>
        <v>450037</v>
      </c>
      <c r="O2165" s="1">
        <f>IFERROR(VLOOKUP($B2165,Compensation!$A$5:$H$3867,7,FALSE),"")</f>
        <v>377683</v>
      </c>
      <c r="P2165" s="1">
        <f>IFERROR(VLOOKUP($B2165,Compensation!$A$5:$H$3867,8,FALSE),"")</f>
        <v>72354</v>
      </c>
      <c r="Q2165" s="4">
        <f t="shared" si="270"/>
        <v>0.41785795287961014</v>
      </c>
      <c r="R2165" s="3" t="str">
        <f>IFERROR(VLOOKUP(B2165,Growth!$C$6:$G$1733,2,FALSE),"")</f>
        <v/>
      </c>
      <c r="S2165" s="6">
        <f t="shared" si="276"/>
        <v>0</v>
      </c>
      <c r="T2165" s="6">
        <f t="shared" si="274"/>
        <v>1.6657139333363824</v>
      </c>
      <c r="U2165" s="6">
        <f t="shared" si="275"/>
        <v>0.43333333333333834</v>
      </c>
    </row>
    <row r="2166" spans="1:21" x14ac:dyDescent="0.2">
      <c r="A2166" t="str">
        <f t="shared" si="271"/>
        <v>Sweden2012Q4</v>
      </c>
      <c r="B2166" t="s">
        <v>1591</v>
      </c>
      <c r="C2166" t="s">
        <v>26</v>
      </c>
      <c r="D2166" s="1">
        <v>2012</v>
      </c>
      <c r="E2166" s="1">
        <v>4</v>
      </c>
      <c r="F2166" s="1">
        <f t="shared" si="272"/>
        <v>52</v>
      </c>
      <c r="G2166" s="1">
        <v>962584</v>
      </c>
      <c r="H2166" s="1">
        <f t="shared" si="269"/>
        <v>144880.47613579014</v>
      </c>
      <c r="I2166" s="6">
        <f t="shared" si="273"/>
        <v>15.173908267259128</v>
      </c>
      <c r="J2166" s="1">
        <f>IFERROR(VLOOKUP($B2166,Population!$A$2:$E$2577,5,FALSE),"")</f>
        <v>9548</v>
      </c>
      <c r="K2166" s="3">
        <f>IFERROR(VLOOKUP(A2166,'Exchange rates'!$A$6:$D$1909,4,FALSE),"")</f>
        <v>6.6439870000000001</v>
      </c>
      <c r="L2166" s="3">
        <f>IFERROR(VLOOKUP(B2166,'Work hours'!$A$6:$G$3151,7,FALSE),"")</f>
        <v>35.700000000000003</v>
      </c>
      <c r="M2166" s="4">
        <f>IFERROR(VLOOKUP(B2166,Unemployment!$A$7:$D$3208,4,FALSE),"")</f>
        <v>8.3666666666666709E-2</v>
      </c>
      <c r="N2166" s="1">
        <f>IFERROR(VLOOKUP($B2166,Compensation!$A$5:$H$3867,6,FALSE),"")</f>
        <v>448263</v>
      </c>
      <c r="O2166" s="1">
        <f>IFERROR(VLOOKUP($B2166,Compensation!$A$5:$H$3867,7,FALSE),"")</f>
        <v>377049</v>
      </c>
      <c r="P2166" s="1">
        <f>IFERROR(VLOOKUP($B2166,Compensation!$A$5:$H$3867,8,FALSE),"")</f>
        <v>71214</v>
      </c>
      <c r="Q2166" s="4">
        <f t="shared" si="270"/>
        <v>0.39170503561247644</v>
      </c>
      <c r="R2166" s="3" t="str">
        <f>IFERROR(VLOOKUP(B2166,Growth!$C$6:$G$1733,2,FALSE),"")</f>
        <v/>
      </c>
      <c r="S2166" s="6">
        <f t="shared" si="276"/>
        <v>0.10000000000000142</v>
      </c>
      <c r="T2166" s="6">
        <f t="shared" si="274"/>
        <v>1.5265270609977011</v>
      </c>
      <c r="U2166" s="6">
        <f t="shared" si="275"/>
        <v>0.40000000000000036</v>
      </c>
    </row>
    <row r="2167" spans="1:21" x14ac:dyDescent="0.2">
      <c r="A2167" t="str">
        <f t="shared" si="271"/>
        <v>Sweden2013Q1</v>
      </c>
      <c r="B2167" t="s">
        <v>1592</v>
      </c>
      <c r="C2167" t="s">
        <v>26</v>
      </c>
      <c r="D2167" s="1">
        <v>2013</v>
      </c>
      <c r="E2167" s="1">
        <v>1</v>
      </c>
      <c r="F2167" s="1">
        <f t="shared" si="272"/>
        <v>53</v>
      </c>
      <c r="G2167" s="1">
        <v>919673</v>
      </c>
      <c r="H2167" s="1">
        <f t="shared" si="269"/>
        <v>142966.29335051199</v>
      </c>
      <c r="I2167" s="6">
        <f t="shared" si="273"/>
        <v>14.947284635222431</v>
      </c>
      <c r="J2167" s="1">
        <f>IFERROR(VLOOKUP($B2167,Population!$A$2:$E$2577,5,FALSE),"")</f>
        <v>9564.7000000000007</v>
      </c>
      <c r="K2167" s="3">
        <f>IFERROR(VLOOKUP(A2167,'Exchange rates'!$A$6:$D$1909,4,FALSE),"")</f>
        <v>6.4327959999999997</v>
      </c>
      <c r="L2167" s="3">
        <f>IFERROR(VLOOKUP(B2167,'Work hours'!$A$6:$G$3151,7,FALSE),"")</f>
        <v>34.9</v>
      </c>
      <c r="M2167" s="4">
        <f>IFERROR(VLOOKUP(B2167,Unemployment!$A$7:$D$3208,4,FALSE),"")</f>
        <v>8.2666666666666694E-2</v>
      </c>
      <c r="N2167" s="1">
        <f>IFERROR(VLOOKUP($B2167,Compensation!$A$5:$H$3867,6,FALSE),"")</f>
        <v>441284</v>
      </c>
      <c r="O2167" s="1">
        <f>IFERROR(VLOOKUP($B2167,Compensation!$A$5:$H$3867,7,FALSE),"")</f>
        <v>369207</v>
      </c>
      <c r="P2167" s="1">
        <f>IFERROR(VLOOKUP($B2167,Compensation!$A$5:$H$3867,8,FALSE),"")</f>
        <v>72077</v>
      </c>
      <c r="Q2167" s="4">
        <f t="shared" si="270"/>
        <v>0.40145464746708887</v>
      </c>
      <c r="R2167" s="3" t="str">
        <f>IFERROR(VLOOKUP(B2167,Growth!$C$6:$G$1733,2,FALSE),"")</f>
        <v/>
      </c>
      <c r="S2167" s="6">
        <f t="shared" si="276"/>
        <v>-0.80000000000000426</v>
      </c>
      <c r="T2167" s="6">
        <f t="shared" si="274"/>
        <v>0.72707887445274122</v>
      </c>
      <c r="U2167" s="6">
        <f t="shared" si="275"/>
        <v>0.33333333333333964</v>
      </c>
    </row>
    <row r="2168" spans="1:21" x14ac:dyDescent="0.2">
      <c r="A2168" t="str">
        <f t="shared" si="271"/>
        <v>Sweden2013Q2</v>
      </c>
      <c r="B2168" t="s">
        <v>1593</v>
      </c>
      <c r="C2168" t="s">
        <v>26</v>
      </c>
      <c r="D2168" s="1">
        <v>2013</v>
      </c>
      <c r="E2168" s="1">
        <v>2</v>
      </c>
      <c r="F2168" s="1">
        <f t="shared" si="272"/>
        <v>54</v>
      </c>
      <c r="G2168" s="1">
        <v>979878</v>
      </c>
      <c r="H2168" s="1">
        <f t="shared" si="269"/>
        <v>149507.47935624441</v>
      </c>
      <c r="I2168" s="6">
        <f t="shared" si="273"/>
        <v>15.598067747130351</v>
      </c>
      <c r="J2168" s="1">
        <f>IFERROR(VLOOKUP($B2168,Population!$A$2:$E$2577,5,FALSE),"")</f>
        <v>9585</v>
      </c>
      <c r="K2168" s="3">
        <f>IFERROR(VLOOKUP(A2168,'Exchange rates'!$A$6:$D$1909,4,FALSE),"")</f>
        <v>6.5540399999999996</v>
      </c>
      <c r="L2168" s="3">
        <f>IFERROR(VLOOKUP(B2168,'Work hours'!$A$6:$G$3151,7,FALSE),"")</f>
        <v>34.299999999999997</v>
      </c>
      <c r="M2168" s="4">
        <f>IFERROR(VLOOKUP(B2168,Unemployment!$A$7:$D$3208,4,FALSE),"")</f>
        <v>8.199999999999999E-2</v>
      </c>
      <c r="N2168" s="1">
        <f>IFERROR(VLOOKUP($B2168,Compensation!$A$5:$H$3867,6,FALSE),"")</f>
        <v>464801</v>
      </c>
      <c r="O2168" s="1">
        <f>IFERROR(VLOOKUP($B2168,Compensation!$A$5:$H$3867,7,FALSE),"")</f>
        <v>390172</v>
      </c>
      <c r="P2168" s="1">
        <f>IFERROR(VLOOKUP($B2168,Compensation!$A$5:$H$3867,8,FALSE),"")</f>
        <v>74629</v>
      </c>
      <c r="Q2168" s="4">
        <f t="shared" si="270"/>
        <v>0.39818426375528382</v>
      </c>
      <c r="R2168" s="3" t="str">
        <f>IFERROR(VLOOKUP(B2168,Growth!$C$6:$G$1733,2,FALSE),"")</f>
        <v/>
      </c>
      <c r="S2168" s="6">
        <f t="shared" si="276"/>
        <v>0.39999999999999858</v>
      </c>
      <c r="T2168" s="6">
        <f t="shared" si="274"/>
        <v>0.43837043404478804</v>
      </c>
      <c r="U2168" s="6">
        <f t="shared" si="275"/>
        <v>0.16666666666666913</v>
      </c>
    </row>
    <row r="2169" spans="1:21" x14ac:dyDescent="0.2">
      <c r="A2169" t="str">
        <f t="shared" si="271"/>
        <v>Sweden2013Q3</v>
      </c>
      <c r="B2169" t="s">
        <v>1594</v>
      </c>
      <c r="C2169" t="s">
        <v>26</v>
      </c>
      <c r="D2169" s="1">
        <v>2013</v>
      </c>
      <c r="E2169" s="1">
        <v>3</v>
      </c>
      <c r="F2169" s="1">
        <f t="shared" si="272"/>
        <v>55</v>
      </c>
      <c r="G2169" s="1">
        <v>924681</v>
      </c>
      <c r="H2169" s="1">
        <f t="shared" si="269"/>
        <v>141128.37252917251</v>
      </c>
      <c r="I2169" s="6">
        <f t="shared" si="273"/>
        <v>14.684199453659129</v>
      </c>
      <c r="J2169" s="1">
        <f>IFERROR(VLOOKUP($B2169,Population!$A$2:$E$2577,5,FALSE),"")</f>
        <v>9610.9</v>
      </c>
      <c r="K2169" s="3">
        <f>IFERROR(VLOOKUP(A2169,'Exchange rates'!$A$6:$D$1909,4,FALSE),"")</f>
        <v>6.5520560000000003</v>
      </c>
      <c r="L2169" s="3">
        <f>IFERROR(VLOOKUP(B2169,'Work hours'!$A$6:$G$3151,7,FALSE),"")</f>
        <v>36.4</v>
      </c>
      <c r="M2169" s="4">
        <f>IFERROR(VLOOKUP(B2169,Unemployment!$A$7:$D$3208,4,FALSE),"")</f>
        <v>8.199999999999999E-2</v>
      </c>
      <c r="N2169" s="1">
        <f>IFERROR(VLOOKUP($B2169,Compensation!$A$5:$H$3867,6,FALSE),"")</f>
        <v>463627</v>
      </c>
      <c r="O2169" s="1">
        <f>IFERROR(VLOOKUP($B2169,Compensation!$A$5:$H$3867,7,FALSE),"")</f>
        <v>389175</v>
      </c>
      <c r="P2169" s="1">
        <f>IFERROR(VLOOKUP($B2169,Compensation!$A$5:$H$3867,8,FALSE),"")</f>
        <v>74452</v>
      </c>
      <c r="Q2169" s="4">
        <f t="shared" si="270"/>
        <v>0.42087487468651352</v>
      </c>
      <c r="R2169" s="3" t="str">
        <f>IFERROR(VLOOKUP(B2169,Growth!$C$6:$G$1733,2,FALSE),"")</f>
        <v/>
      </c>
      <c r="S2169" s="6">
        <f t="shared" si="276"/>
        <v>-0.10000000000000142</v>
      </c>
      <c r="T2169" s="6">
        <f t="shared" si="274"/>
        <v>0.30169218069033832</v>
      </c>
      <c r="U2169" s="6">
        <f t="shared" si="275"/>
        <v>-6.6666666666670427E-2</v>
      </c>
    </row>
    <row r="2170" spans="1:21" x14ac:dyDescent="0.2">
      <c r="A2170" t="str">
        <f t="shared" si="271"/>
        <v>Sweden2013Q4</v>
      </c>
      <c r="B2170" t="s">
        <v>1595</v>
      </c>
      <c r="C2170" t="s">
        <v>26</v>
      </c>
      <c r="D2170" s="1">
        <v>2013</v>
      </c>
      <c r="E2170" s="1">
        <v>4</v>
      </c>
      <c r="F2170" s="1">
        <f t="shared" si="272"/>
        <v>56</v>
      </c>
      <c r="G2170" s="1">
        <v>998439</v>
      </c>
      <c r="H2170" s="1">
        <f t="shared" si="269"/>
        <v>153296.38846342341</v>
      </c>
      <c r="I2170" s="6">
        <f t="shared" si="273"/>
        <v>15.910036995954771</v>
      </c>
      <c r="J2170" s="1">
        <f>IFERROR(VLOOKUP($B2170,Population!$A$2:$E$2577,5,FALSE),"")</f>
        <v>9635.2000000000007</v>
      </c>
      <c r="K2170" s="3">
        <f>IFERROR(VLOOKUP(A2170,'Exchange rates'!$A$6:$D$1909,4,FALSE),"")</f>
        <v>6.513128</v>
      </c>
      <c r="L2170" s="3">
        <f>IFERROR(VLOOKUP(B2170,'Work hours'!$A$6:$G$3151,7,FALSE),"")</f>
        <v>35.700000000000003</v>
      </c>
      <c r="M2170" s="4">
        <f>IFERROR(VLOOKUP(B2170,Unemployment!$A$7:$D$3208,4,FALSE),"")</f>
        <v>8.1333333333333299E-2</v>
      </c>
      <c r="N2170" s="1">
        <f>IFERROR(VLOOKUP($B2170,Compensation!$A$5:$H$3867,6,FALSE),"")</f>
        <v>462646</v>
      </c>
      <c r="O2170" s="1">
        <f>IFERROR(VLOOKUP($B2170,Compensation!$A$5:$H$3867,7,FALSE),"")</f>
        <v>387538</v>
      </c>
      <c r="P2170" s="1">
        <f>IFERROR(VLOOKUP($B2170,Compensation!$A$5:$H$3867,8,FALSE),"")</f>
        <v>75108</v>
      </c>
      <c r="Q2170" s="4">
        <f t="shared" si="270"/>
        <v>0.38814389261637416</v>
      </c>
      <c r="R2170" s="3" t="str">
        <f>IFERROR(VLOOKUP(B2170,Growth!$C$6:$G$1733,2,FALSE),"")</f>
        <v/>
      </c>
      <c r="S2170" s="6">
        <f t="shared" si="276"/>
        <v>0</v>
      </c>
      <c r="T2170" s="6">
        <f t="shared" si="274"/>
        <v>-0.35611429961022734</v>
      </c>
      <c r="U2170" s="6">
        <f t="shared" si="275"/>
        <v>-0.23333333333334094</v>
      </c>
    </row>
    <row r="2171" spans="1:21" x14ac:dyDescent="0.2">
      <c r="A2171" t="str">
        <f t="shared" si="271"/>
        <v>Sweden2014Q1</v>
      </c>
      <c r="B2171" t="s">
        <v>1596</v>
      </c>
      <c r="C2171" t="s">
        <v>26</v>
      </c>
      <c r="D2171" s="1">
        <v>2014</v>
      </c>
      <c r="E2171" s="1">
        <v>1</v>
      </c>
      <c r="F2171" s="1">
        <f t="shared" si="272"/>
        <v>57</v>
      </c>
      <c r="G2171" s="1">
        <v>951259</v>
      </c>
      <c r="H2171" s="1">
        <f t="shared" si="269"/>
        <v>147118.27981268638</v>
      </c>
      <c r="I2171" s="6">
        <f t="shared" si="273"/>
        <v>15.236102260036494</v>
      </c>
      <c r="J2171" s="1">
        <f>IFERROR(VLOOKUP($B2171,Population!$A$2:$E$2577,5,FALSE),"")</f>
        <v>9655.9</v>
      </c>
      <c r="K2171" s="3">
        <f>IFERROR(VLOOKUP(A2171,'Exchange rates'!$A$6:$D$1909,4,FALSE),"")</f>
        <v>6.4659469999999999</v>
      </c>
      <c r="L2171" s="3">
        <f>IFERROR(VLOOKUP(B2171,'Work hours'!$A$6:$G$3151,7,FALSE),"")</f>
        <v>35.200000000000003</v>
      </c>
      <c r="M2171" s="4">
        <f>IFERROR(VLOOKUP(B2171,Unemployment!$A$7:$D$3208,4,FALSE),"")</f>
        <v>8.2666666666666694E-2</v>
      </c>
      <c r="N2171" s="1">
        <f>IFERROR(VLOOKUP($B2171,Compensation!$A$5:$H$3867,6,FALSE),"")</f>
        <v>457432</v>
      </c>
      <c r="O2171" s="1">
        <f>IFERROR(VLOOKUP($B2171,Compensation!$A$5:$H$3867,7,FALSE),"")</f>
        <v>382875</v>
      </c>
      <c r="P2171" s="1">
        <f>IFERROR(VLOOKUP($B2171,Compensation!$A$5:$H$3867,8,FALSE),"")</f>
        <v>74557</v>
      </c>
      <c r="Q2171" s="4">
        <f t="shared" si="270"/>
        <v>0.40249290676881899</v>
      </c>
      <c r="R2171" s="3" t="str">
        <f>IFERROR(VLOOKUP(B2171,Growth!$C$6:$G$1733,2,FALSE),"")</f>
        <v/>
      </c>
      <c r="S2171" s="6">
        <f t="shared" si="276"/>
        <v>0.30000000000000426</v>
      </c>
      <c r="T2171" s="6">
        <f t="shared" si="274"/>
        <v>0.10382593017301267</v>
      </c>
      <c r="U2171" s="6">
        <f t="shared" si="275"/>
        <v>0</v>
      </c>
    </row>
    <row r="2172" spans="1:21" x14ac:dyDescent="0.2">
      <c r="A2172" t="str">
        <f t="shared" si="271"/>
        <v>Sweden2014Q2</v>
      </c>
      <c r="B2172" t="s">
        <v>1597</v>
      </c>
      <c r="C2172" t="s">
        <v>26</v>
      </c>
      <c r="D2172" s="1">
        <v>2014</v>
      </c>
      <c r="E2172" s="1">
        <v>2</v>
      </c>
      <c r="F2172" s="1">
        <f t="shared" si="272"/>
        <v>58</v>
      </c>
      <c r="G2172" s="1">
        <v>1023626</v>
      </c>
      <c r="H2172" s="1">
        <f t="shared" si="269"/>
        <v>155126.67295684601</v>
      </c>
      <c r="I2172" s="6">
        <f t="shared" si="273"/>
        <v>16.023330849869957</v>
      </c>
      <c r="J2172" s="1">
        <f>IFERROR(VLOOKUP($B2172,Population!$A$2:$E$2577,5,FALSE),"")</f>
        <v>9681.2999999999993</v>
      </c>
      <c r="K2172" s="3">
        <f>IFERROR(VLOOKUP(A2172,'Exchange rates'!$A$6:$D$1909,4,FALSE),"")</f>
        <v>6.5986459999999996</v>
      </c>
      <c r="L2172" s="3">
        <f>IFERROR(VLOOKUP(B2172,'Work hours'!$A$6:$G$3151,7,FALSE),"")</f>
        <v>33.799999999999997</v>
      </c>
      <c r="M2172" s="4">
        <f>IFERROR(VLOOKUP(B2172,Unemployment!$A$7:$D$3208,4,FALSE),"")</f>
        <v>8.1333333333333299E-2</v>
      </c>
      <c r="N2172" s="1">
        <f>IFERROR(VLOOKUP($B2172,Compensation!$A$5:$H$3867,6,FALSE),"")</f>
        <v>485859</v>
      </c>
      <c r="O2172" s="1">
        <f>IFERROR(VLOOKUP($B2172,Compensation!$A$5:$H$3867,7,FALSE),"")</f>
        <v>407774</v>
      </c>
      <c r="P2172" s="1">
        <f>IFERROR(VLOOKUP($B2172,Compensation!$A$5:$H$3867,8,FALSE),"")</f>
        <v>78085</v>
      </c>
      <c r="Q2172" s="4">
        <f t="shared" si="270"/>
        <v>0.39836229247791671</v>
      </c>
      <c r="R2172" s="3" t="str">
        <f>IFERROR(VLOOKUP(B2172,Growth!$C$6:$G$1733,2,FALSE),"")</f>
        <v/>
      </c>
      <c r="S2172" s="6">
        <f t="shared" si="276"/>
        <v>-0.5</v>
      </c>
      <c r="T2172" s="6">
        <f t="shared" si="274"/>
        <v>1.7802872263289471E-2</v>
      </c>
      <c r="U2172" s="6">
        <f t="shared" si="275"/>
        <v>-6.6666666666669039E-2</v>
      </c>
    </row>
    <row r="2173" spans="1:21" x14ac:dyDescent="0.2">
      <c r="A2173" t="str">
        <f t="shared" si="271"/>
        <v>Sweden2014Q3</v>
      </c>
      <c r="B2173" t="s">
        <v>1598</v>
      </c>
      <c r="C2173" t="s">
        <v>26</v>
      </c>
      <c r="D2173" s="1">
        <v>2014</v>
      </c>
      <c r="E2173" s="1">
        <v>3</v>
      </c>
      <c r="F2173" s="1">
        <f t="shared" si="272"/>
        <v>59</v>
      </c>
      <c r="G2173" s="1">
        <v>968754</v>
      </c>
      <c r="H2173" s="1">
        <f t="shared" si="269"/>
        <v>139468.79273576103</v>
      </c>
      <c r="I2173" s="6">
        <f t="shared" si="273"/>
        <v>14.359869109155413</v>
      </c>
      <c r="J2173" s="1">
        <f>IFERROR(VLOOKUP($B2173,Population!$A$2:$E$2577,5,FALSE),"")</f>
        <v>9712.4</v>
      </c>
      <c r="K2173" s="3">
        <f>IFERROR(VLOOKUP(A2173,'Exchange rates'!$A$6:$D$1909,4,FALSE),"")</f>
        <v>6.946027</v>
      </c>
      <c r="L2173" s="3">
        <f>IFERROR(VLOOKUP(B2173,'Work hours'!$A$6:$G$3151,7,FALSE),"")</f>
        <v>36.299999999999997</v>
      </c>
      <c r="M2173" s="4">
        <f>IFERROR(VLOOKUP(B2173,Unemployment!$A$7:$D$3208,4,FALSE),"")</f>
        <v>8.0333333333333298E-2</v>
      </c>
      <c r="N2173" s="1">
        <f>IFERROR(VLOOKUP($B2173,Compensation!$A$5:$H$3867,6,FALSE),"")</f>
        <v>483519</v>
      </c>
      <c r="O2173" s="1">
        <f>IFERROR(VLOOKUP($B2173,Compensation!$A$5:$H$3867,7,FALSE),"")</f>
        <v>405343</v>
      </c>
      <c r="P2173" s="1">
        <f>IFERROR(VLOOKUP($B2173,Compensation!$A$5:$H$3867,8,FALSE),"")</f>
        <v>78176</v>
      </c>
      <c r="Q2173" s="4">
        <f t="shared" si="270"/>
        <v>0.41841685298847797</v>
      </c>
      <c r="R2173" s="3" t="str">
        <f>IFERROR(VLOOKUP(B2173,Growth!$C$6:$G$1733,2,FALSE),"")</f>
        <v/>
      </c>
      <c r="S2173" s="6">
        <f t="shared" si="276"/>
        <v>-0.10000000000000142</v>
      </c>
      <c r="T2173" s="6">
        <f t="shared" si="274"/>
        <v>-0.24580216980355507</v>
      </c>
      <c r="U2173" s="6">
        <f t="shared" si="275"/>
        <v>-0.16666666666666913</v>
      </c>
    </row>
    <row r="2174" spans="1:21" x14ac:dyDescent="0.2">
      <c r="A2174" t="str">
        <f t="shared" si="271"/>
        <v>Sweden2014Q4</v>
      </c>
      <c r="B2174" t="s">
        <v>1599</v>
      </c>
      <c r="C2174" t="s">
        <v>26</v>
      </c>
      <c r="D2174" s="1">
        <v>2014</v>
      </c>
      <c r="E2174" s="1">
        <v>4</v>
      </c>
      <c r="F2174" s="1">
        <f t="shared" si="272"/>
        <v>60</v>
      </c>
      <c r="G2174" s="1">
        <v>1049091</v>
      </c>
      <c r="H2174" s="1">
        <f t="shared" si="269"/>
        <v>141217.54230101363</v>
      </c>
      <c r="I2174" s="6">
        <f t="shared" si="273"/>
        <v>14.500954181959607</v>
      </c>
      <c r="J2174" s="1">
        <f>IFERROR(VLOOKUP($B2174,Population!$A$2:$E$2577,5,FALSE),"")</f>
        <v>9738.5</v>
      </c>
      <c r="K2174" s="3">
        <f>IFERROR(VLOOKUP(A2174,'Exchange rates'!$A$6:$D$1909,4,FALSE),"")</f>
        <v>7.4288999999999996</v>
      </c>
      <c r="L2174" s="3">
        <f>IFERROR(VLOOKUP(B2174,'Work hours'!$A$6:$G$3151,7,FALSE),"")</f>
        <v>35.5</v>
      </c>
      <c r="M2174" s="4">
        <f>IFERROR(VLOOKUP(B2174,Unemployment!$A$7:$D$3208,4,FALSE),"")</f>
        <v>0.08</v>
      </c>
      <c r="N2174" s="1">
        <f>IFERROR(VLOOKUP($B2174,Compensation!$A$5:$H$3867,6,FALSE),"")</f>
        <v>477335</v>
      </c>
      <c r="O2174" s="1">
        <f>IFERROR(VLOOKUP($B2174,Compensation!$A$5:$H$3867,7,FALSE),"")</f>
        <v>399707</v>
      </c>
      <c r="P2174" s="1">
        <f>IFERROR(VLOOKUP($B2174,Compensation!$A$5:$H$3867,8,FALSE),"")</f>
        <v>77628</v>
      </c>
      <c r="Q2174" s="4">
        <f t="shared" si="270"/>
        <v>0.38100317322329519</v>
      </c>
      <c r="R2174" s="3" t="str">
        <f>IFERROR(VLOOKUP(B2174,Growth!$C$6:$G$1733,2,FALSE),"")</f>
        <v/>
      </c>
      <c r="S2174" s="6">
        <f t="shared" si="276"/>
        <v>-0.20000000000000284</v>
      </c>
      <c r="T2174" s="6">
        <f t="shared" si="274"/>
        <v>-0.71407193930789759</v>
      </c>
      <c r="U2174" s="6">
        <f t="shared" si="275"/>
        <v>-0.13333333333332975</v>
      </c>
    </row>
    <row r="2175" spans="1:21" x14ac:dyDescent="0.2">
      <c r="A2175" t="str">
        <f t="shared" si="271"/>
        <v>Sweden2015Q1</v>
      </c>
      <c r="B2175" t="s">
        <v>1600</v>
      </c>
      <c r="C2175" t="s">
        <v>26</v>
      </c>
      <c r="D2175" s="1">
        <v>2015</v>
      </c>
      <c r="E2175" s="1">
        <v>1</v>
      </c>
      <c r="F2175" s="1">
        <f t="shared" si="272"/>
        <v>61</v>
      </c>
      <c r="G2175" s="1">
        <v>1010436</v>
      </c>
      <c r="H2175" s="1">
        <f t="shared" si="269"/>
        <v>121406.2291047607</v>
      </c>
      <c r="I2175" s="6">
        <f t="shared" si="273"/>
        <v>12.442349895440502</v>
      </c>
      <c r="J2175" s="1">
        <f>IFERROR(VLOOKUP($B2175,Population!$A$2:$E$2577,5,FALSE),"")</f>
        <v>9757.5</v>
      </c>
      <c r="K2175" s="3">
        <f>IFERROR(VLOOKUP(A2175,'Exchange rates'!$A$6:$D$1909,4,FALSE),"")</f>
        <v>8.3227689999999992</v>
      </c>
      <c r="L2175" s="3">
        <f>IFERROR(VLOOKUP(B2175,'Work hours'!$A$6:$G$3151,7,FALSE),"")</f>
        <v>34.799999999999997</v>
      </c>
      <c r="M2175" s="4">
        <f>IFERROR(VLOOKUP(B2175,Unemployment!$A$7:$D$3208,4,FALSE),"")</f>
        <v>7.9333333333333297E-2</v>
      </c>
      <c r="N2175" s="1">
        <f>IFERROR(VLOOKUP($B2175,Compensation!$A$5:$H$3867,6,FALSE),"")</f>
        <v>477238</v>
      </c>
      <c r="O2175" s="1">
        <f>IFERROR(VLOOKUP($B2175,Compensation!$A$5:$H$3867,7,FALSE),"")</f>
        <v>399094</v>
      </c>
      <c r="P2175" s="1">
        <f>IFERROR(VLOOKUP($B2175,Compensation!$A$5:$H$3867,8,FALSE),"")</f>
        <v>78144</v>
      </c>
      <c r="Q2175" s="4">
        <f t="shared" si="270"/>
        <v>0.39497207146222024</v>
      </c>
      <c r="R2175" s="3" t="str">
        <f>IFERROR(VLOOKUP(B2175,Growth!$C$6:$G$1733,2,FALSE),"")</f>
        <v/>
      </c>
      <c r="S2175" s="6">
        <f t="shared" si="276"/>
        <v>-0.40000000000000568</v>
      </c>
      <c r="T2175" s="6">
        <f t="shared" si="274"/>
        <v>-0.75208353065987499</v>
      </c>
      <c r="U2175" s="6">
        <f t="shared" si="275"/>
        <v>-0.33333333333333964</v>
      </c>
    </row>
    <row r="2176" spans="1:21" x14ac:dyDescent="0.2">
      <c r="A2176" t="str">
        <f t="shared" si="271"/>
        <v>Sweden2015Q2</v>
      </c>
      <c r="B2176" t="s">
        <v>1601</v>
      </c>
      <c r="C2176" t="s">
        <v>26</v>
      </c>
      <c r="D2176" s="1">
        <v>2015</v>
      </c>
      <c r="E2176" s="1">
        <v>2</v>
      </c>
      <c r="F2176" s="1">
        <f t="shared" si="272"/>
        <v>62</v>
      </c>
      <c r="G2176" s="1">
        <v>1092097</v>
      </c>
      <c r="H2176" s="1">
        <f t="shared" si="269"/>
        <v>129747.31104166788</v>
      </c>
      <c r="I2176" s="6">
        <f t="shared" si="273"/>
        <v>13.265511107646399</v>
      </c>
      <c r="J2176" s="1">
        <f>IFERROR(VLOOKUP($B2176,Population!$A$2:$E$2577,5,FALSE),"")</f>
        <v>9780.7999999999993</v>
      </c>
      <c r="K2176" s="3">
        <f>IFERROR(VLOOKUP(A2176,'Exchange rates'!$A$6:$D$1909,4,FALSE),"")</f>
        <v>8.4171069999999997</v>
      </c>
      <c r="L2176" s="3">
        <f>IFERROR(VLOOKUP(B2176,'Work hours'!$A$6:$G$3151,7,FALSE),"")</f>
        <v>34.299999999999997</v>
      </c>
      <c r="M2176" s="4">
        <f>IFERROR(VLOOKUP(B2176,Unemployment!$A$7:$D$3208,4,FALSE),"")</f>
        <v>7.833333333333331E-2</v>
      </c>
      <c r="N2176" s="1">
        <f>IFERROR(VLOOKUP($B2176,Compensation!$A$5:$H$3867,6,FALSE),"")</f>
        <v>507291</v>
      </c>
      <c r="O2176" s="1">
        <f>IFERROR(VLOOKUP($B2176,Compensation!$A$5:$H$3867,7,FALSE),"")</f>
        <v>424859</v>
      </c>
      <c r="P2176" s="1">
        <f>IFERROR(VLOOKUP($B2176,Compensation!$A$5:$H$3867,8,FALSE),"")</f>
        <v>82432</v>
      </c>
      <c r="Q2176" s="4">
        <f t="shared" si="270"/>
        <v>0.38903046157987797</v>
      </c>
      <c r="R2176" s="3" t="str">
        <f>IFERROR(VLOOKUP(B2176,Growth!$C$6:$G$1733,2,FALSE),"")</f>
        <v/>
      </c>
      <c r="S2176" s="6">
        <f t="shared" si="276"/>
        <v>0.5</v>
      </c>
      <c r="T2176" s="6">
        <f t="shared" si="274"/>
        <v>-0.93318308980387399</v>
      </c>
      <c r="U2176" s="6">
        <f t="shared" si="275"/>
        <v>-0.29999999999999888</v>
      </c>
    </row>
    <row r="2177" spans="1:21" x14ac:dyDescent="0.2">
      <c r="A2177" t="str">
        <f t="shared" si="271"/>
        <v>Sweden2015Q3</v>
      </c>
      <c r="B2177" t="s">
        <v>1602</v>
      </c>
      <c r="C2177" t="s">
        <v>26</v>
      </c>
      <c r="D2177" s="1">
        <v>2015</v>
      </c>
      <c r="E2177" s="1">
        <v>3</v>
      </c>
      <c r="F2177" s="1">
        <f t="shared" si="272"/>
        <v>63</v>
      </c>
      <c r="G2177" s="1">
        <v>1032860</v>
      </c>
      <c r="H2177" s="1">
        <f t="shared" si="269"/>
        <v>121809.68389699471</v>
      </c>
      <c r="I2177" s="6">
        <f t="shared" si="273"/>
        <v>12.414864435667445</v>
      </c>
      <c r="J2177" s="1">
        <f>IFERROR(VLOOKUP($B2177,Population!$A$2:$E$2577,5,FALSE),"")</f>
        <v>9811.6</v>
      </c>
      <c r="K2177" s="3">
        <f>IFERROR(VLOOKUP(A2177,'Exchange rates'!$A$6:$D$1909,4,FALSE),"")</f>
        <v>8.4792930000000002</v>
      </c>
      <c r="L2177" s="3">
        <f>IFERROR(VLOOKUP(B2177,'Work hours'!$A$6:$G$3151,7,FALSE),"")</f>
        <v>36.4</v>
      </c>
      <c r="M2177" s="4">
        <f>IFERROR(VLOOKUP(B2177,Unemployment!$A$7:$D$3208,4,FALSE),"")</f>
        <v>7.2999999999999995E-2</v>
      </c>
      <c r="N2177" s="1">
        <f>IFERROR(VLOOKUP($B2177,Compensation!$A$5:$H$3867,6,FALSE),"")</f>
        <v>502765</v>
      </c>
      <c r="O2177" s="1">
        <f>IFERROR(VLOOKUP($B2177,Compensation!$A$5:$H$3867,7,FALSE),"")</f>
        <v>420911</v>
      </c>
      <c r="P2177" s="1">
        <f>IFERROR(VLOOKUP($B2177,Compensation!$A$5:$H$3867,8,FALSE),"")</f>
        <v>81854</v>
      </c>
      <c r="Q2177" s="4">
        <f t="shared" si="270"/>
        <v>0.40751989621052226</v>
      </c>
      <c r="R2177" s="3" t="str">
        <f>IFERROR(VLOOKUP(B2177,Growth!$C$6:$G$1733,2,FALSE),"")</f>
        <v/>
      </c>
      <c r="S2177" s="6">
        <f t="shared" si="276"/>
        <v>0.10000000000000142</v>
      </c>
      <c r="T2177" s="6">
        <f t="shared" si="274"/>
        <v>-1.0896956777955713</v>
      </c>
      <c r="U2177" s="6">
        <f t="shared" si="275"/>
        <v>-0.73333333333333028</v>
      </c>
    </row>
    <row r="2178" spans="1:21" x14ac:dyDescent="0.2">
      <c r="A2178" t="str">
        <f t="shared" si="271"/>
        <v>Sweden2015Q4</v>
      </c>
      <c r="B2178" t="s">
        <v>1603</v>
      </c>
      <c r="C2178" t="s">
        <v>26</v>
      </c>
      <c r="D2178" s="1">
        <v>2015</v>
      </c>
      <c r="E2178" s="1">
        <v>4</v>
      </c>
      <c r="F2178" s="1">
        <f t="shared" si="272"/>
        <v>64</v>
      </c>
      <c r="G2178" s="1">
        <v>1125077</v>
      </c>
      <c r="H2178" s="1">
        <f t="shared" si="269"/>
        <v>132391.09489002996</v>
      </c>
      <c r="I2178" s="6">
        <f t="shared" si="273"/>
        <v>13.454106104553764</v>
      </c>
      <c r="J2178" s="1">
        <f>IFERROR(VLOOKUP($B2178,Population!$A$2:$E$2577,5,FALSE),"")</f>
        <v>9840.2000000000007</v>
      </c>
      <c r="K2178" s="3">
        <f>IFERROR(VLOOKUP(A2178,'Exchange rates'!$A$6:$D$1909,4,FALSE),"")</f>
        <v>8.498132</v>
      </c>
      <c r="L2178" s="3">
        <f>IFERROR(VLOOKUP(B2178,'Work hours'!$A$6:$G$3151,7,FALSE),"")</f>
        <v>35</v>
      </c>
      <c r="M2178" s="4">
        <f>IFERROR(VLOOKUP(B2178,Unemployment!$A$7:$D$3208,4,FALSE),"")</f>
        <v>7.2999999999999995E-2</v>
      </c>
      <c r="N2178" s="1">
        <f>IFERROR(VLOOKUP($B2178,Compensation!$A$5:$H$3867,6,FALSE),"")</f>
        <v>500056</v>
      </c>
      <c r="O2178" s="1">
        <f>IFERROR(VLOOKUP($B2178,Compensation!$A$5:$H$3867,7,FALSE),"")</f>
        <v>418254</v>
      </c>
      <c r="P2178" s="1">
        <f>IFERROR(VLOOKUP($B2178,Compensation!$A$5:$H$3867,8,FALSE),"")</f>
        <v>81802</v>
      </c>
      <c r="Q2178" s="4">
        <f t="shared" si="270"/>
        <v>0.37175588870806175</v>
      </c>
      <c r="R2178" s="3" t="str">
        <f>IFERROR(VLOOKUP(B2178,Growth!$C$6:$G$1733,2,FALSE),"")</f>
        <v/>
      </c>
      <c r="S2178" s="6">
        <f t="shared" si="276"/>
        <v>-0.5</v>
      </c>
      <c r="T2178" s="6">
        <f t="shared" si="274"/>
        <v>-0.92472845152334338</v>
      </c>
      <c r="U2178" s="6">
        <f t="shared" si="275"/>
        <v>-0.70000000000000062</v>
      </c>
    </row>
    <row r="2179" spans="1:21" x14ac:dyDescent="0.2">
      <c r="A2179" t="str">
        <f t="shared" si="271"/>
        <v>Sweden2016Q1</v>
      </c>
      <c r="B2179" t="s">
        <v>1604</v>
      </c>
      <c r="C2179" t="s">
        <v>26</v>
      </c>
      <c r="D2179" s="1">
        <v>2016</v>
      </c>
      <c r="E2179" s="1">
        <v>1</v>
      </c>
      <c r="F2179" s="1">
        <f t="shared" si="272"/>
        <v>65</v>
      </c>
      <c r="G2179" s="1">
        <v>1048249</v>
      </c>
      <c r="H2179" s="1">
        <f t="shared" ref="H2179:H2242" si="277">IFERROR(G2179/K2179,"")</f>
        <v>124000.54225521389</v>
      </c>
      <c r="I2179" s="6">
        <f t="shared" si="273"/>
        <v>12.572039729014303</v>
      </c>
      <c r="J2179" s="1">
        <f>IFERROR(VLOOKUP($B2179,Population!$A$2:$E$2577,5,FALSE),"")</f>
        <v>9863.2000000000007</v>
      </c>
      <c r="K2179" s="3">
        <f>IFERROR(VLOOKUP(A2179,'Exchange rates'!$A$6:$D$1909,4,FALSE),"")</f>
        <v>8.4535839999999993</v>
      </c>
      <c r="L2179" s="3">
        <f>IFERROR(VLOOKUP(B2179,'Work hours'!$A$6:$G$3151,7,FALSE),"")</f>
        <v>34.6</v>
      </c>
      <c r="M2179" s="4">
        <f>IFERROR(VLOOKUP(B2179,Unemployment!$A$7:$D$3208,4,FALSE),"")</f>
        <v>7.3333333333333306E-2</v>
      </c>
      <c r="N2179" s="1">
        <f>IFERROR(VLOOKUP($B2179,Compensation!$A$5:$H$3867,6,FALSE),"")</f>
        <v>500797</v>
      </c>
      <c r="O2179" s="1">
        <f>IFERROR(VLOOKUP($B2179,Compensation!$A$5:$H$3867,7,FALSE),"")</f>
        <v>418694</v>
      </c>
      <c r="P2179" s="1">
        <f>IFERROR(VLOOKUP($B2179,Compensation!$A$5:$H$3867,8,FALSE),"")</f>
        <v>82103</v>
      </c>
      <c r="Q2179" s="4">
        <f t="shared" ref="Q2179:Q2242" si="278">IFERROR(O2179/G2179,"")</f>
        <v>0.39942227466947261</v>
      </c>
      <c r="R2179" s="3" t="str">
        <f>IFERROR(VLOOKUP(B2179,Growth!$C$6:$G$1733,2,FALSE),"")</f>
        <v/>
      </c>
      <c r="S2179" s="6">
        <f t="shared" si="276"/>
        <v>-0.19999999999999574</v>
      </c>
      <c r="T2179" s="6">
        <f t="shared" si="274"/>
        <v>0.44502032072523678</v>
      </c>
      <c r="U2179" s="6">
        <f t="shared" si="275"/>
        <v>-0.5999999999999992</v>
      </c>
    </row>
    <row r="2180" spans="1:21" x14ac:dyDescent="0.2">
      <c r="A2180" t="str">
        <f t="shared" ref="A2180:A2243" si="279">B2180</f>
        <v>Sweden2016Q2</v>
      </c>
      <c r="B2180" t="s">
        <v>1605</v>
      </c>
      <c r="C2180" t="s">
        <v>26</v>
      </c>
      <c r="D2180" s="1">
        <v>2016</v>
      </c>
      <c r="E2180" s="1">
        <v>2</v>
      </c>
      <c r="F2180" s="1">
        <f t="shared" ref="F2180:F2243" si="280">E2180+(D2180-2000)*4</f>
        <v>66</v>
      </c>
      <c r="G2180" s="1">
        <v>1136446</v>
      </c>
      <c r="H2180" s="1">
        <f t="shared" si="277"/>
        <v>138432.80768595004</v>
      </c>
      <c r="I2180" s="6">
        <f t="shared" ref="I2180:I2243" si="281">IFERROR(H2180/J2180,"")</f>
        <v>13.994986421403013</v>
      </c>
      <c r="J2180" s="1">
        <f>IFERROR(VLOOKUP($B2180,Population!$A$2:$E$2577,5,FALSE),"")</f>
        <v>9891.6</v>
      </c>
      <c r="K2180" s="3">
        <f>IFERROR(VLOOKUP(A2180,'Exchange rates'!$A$6:$D$1909,4,FALSE),"")</f>
        <v>8.2093690000000006</v>
      </c>
      <c r="L2180" s="3">
        <f>IFERROR(VLOOKUP(B2180,'Work hours'!$A$6:$G$3151,7,FALSE),"")</f>
        <v>35.4</v>
      </c>
      <c r="M2180" s="4">
        <f>IFERROR(VLOOKUP(B2180,Unemployment!$A$7:$D$3208,4,FALSE),"")</f>
        <v>7.0666666666666697E-2</v>
      </c>
      <c r="N2180" s="1">
        <f>IFERROR(VLOOKUP($B2180,Compensation!$A$5:$H$3867,6,FALSE),"")</f>
        <v>527499</v>
      </c>
      <c r="O2180" s="1">
        <f>IFERROR(VLOOKUP($B2180,Compensation!$A$5:$H$3867,7,FALSE),"")</f>
        <v>441999</v>
      </c>
      <c r="P2180" s="1">
        <f>IFERROR(VLOOKUP($B2180,Compensation!$A$5:$H$3867,8,FALSE),"")</f>
        <v>85500</v>
      </c>
      <c r="Q2180" s="4">
        <f t="shared" si="278"/>
        <v>0.38893093028617287</v>
      </c>
      <c r="R2180" s="3" t="str">
        <f>IFERROR(VLOOKUP(B2180,Growth!$C$6:$G$1733,2,FALSE),"")</f>
        <v/>
      </c>
      <c r="S2180" s="6">
        <f t="shared" si="276"/>
        <v>1.1000000000000014</v>
      </c>
      <c r="T2180" s="6">
        <f t="shared" si="274"/>
        <v>-9.9531293705101831E-3</v>
      </c>
      <c r="U2180" s="6">
        <f t="shared" si="275"/>
        <v>-0.76666666666666128</v>
      </c>
    </row>
    <row r="2181" spans="1:21" x14ac:dyDescent="0.2">
      <c r="A2181" t="str">
        <f t="shared" si="279"/>
        <v>Sweden2016Q3</v>
      </c>
      <c r="B2181" t="s">
        <v>1606</v>
      </c>
      <c r="C2181" t="s">
        <v>26</v>
      </c>
      <c r="D2181" s="1">
        <v>2016</v>
      </c>
      <c r="E2181" s="1">
        <v>3</v>
      </c>
      <c r="F2181" s="1">
        <f t="shared" si="280"/>
        <v>67</v>
      </c>
      <c r="G2181" s="1">
        <v>1058650</v>
      </c>
      <c r="H2181" s="1">
        <f t="shared" si="277"/>
        <v>124228.69721043122</v>
      </c>
      <c r="I2181" s="6">
        <f t="shared" si="281"/>
        <v>12.508427364214347</v>
      </c>
      <c r="J2181" s="1">
        <f>IFERROR(VLOOKUP($B2181,Population!$A$2:$E$2577,5,FALSE),"")</f>
        <v>9931.6</v>
      </c>
      <c r="K2181" s="3">
        <f>IFERROR(VLOOKUP(A2181,'Exchange rates'!$A$6:$D$1909,4,FALSE),"")</f>
        <v>8.5217829999999992</v>
      </c>
      <c r="L2181" s="3">
        <f>IFERROR(VLOOKUP(B2181,'Work hours'!$A$6:$G$3151,7,FALSE),"")</f>
        <v>36.5</v>
      </c>
      <c r="M2181" s="4">
        <f>IFERROR(VLOOKUP(B2181,Unemployment!$A$7:$D$3208,4,FALSE),"")</f>
        <v>7.0666666666666697E-2</v>
      </c>
      <c r="N2181" s="1">
        <f>IFERROR(VLOOKUP($B2181,Compensation!$A$5:$H$3867,6,FALSE),"")</f>
        <v>526242</v>
      </c>
      <c r="O2181" s="1">
        <f>IFERROR(VLOOKUP($B2181,Compensation!$A$5:$H$3867,7,FALSE),"")</f>
        <v>441192</v>
      </c>
      <c r="P2181" s="1">
        <f>IFERROR(VLOOKUP($B2181,Compensation!$A$5:$H$3867,8,FALSE),"")</f>
        <v>85050</v>
      </c>
      <c r="Q2181" s="4">
        <f t="shared" si="278"/>
        <v>0.41674963396778919</v>
      </c>
      <c r="R2181" s="3" t="str">
        <f>IFERROR(VLOOKUP(B2181,Growth!$C$6:$G$1733,2,FALSE),"")</f>
        <v/>
      </c>
      <c r="S2181" s="6">
        <f t="shared" si="276"/>
        <v>0.10000000000000142</v>
      </c>
      <c r="T2181" s="6">
        <f t="shared" si="274"/>
        <v>0.92297377572669315</v>
      </c>
      <c r="U2181" s="6">
        <f t="shared" si="275"/>
        <v>-0.23333333333332984</v>
      </c>
    </row>
    <row r="2182" spans="1:21" x14ac:dyDescent="0.2">
      <c r="A2182" t="str">
        <f t="shared" si="279"/>
        <v>Sweden2016Q4</v>
      </c>
      <c r="B2182" t="s">
        <v>1607</v>
      </c>
      <c r="C2182" t="s">
        <v>26</v>
      </c>
      <c r="D2182" s="1">
        <v>2016</v>
      </c>
      <c r="E2182" s="1">
        <v>4</v>
      </c>
      <c r="F2182" s="1">
        <f t="shared" si="280"/>
        <v>68</v>
      </c>
      <c r="G2182" s="1">
        <v>1171686</v>
      </c>
      <c r="H2182" s="1">
        <f t="shared" si="277"/>
        <v>129595.82916992862</v>
      </c>
      <c r="I2182" s="6">
        <f t="shared" si="281"/>
        <v>12.991672347691662</v>
      </c>
      <c r="J2182" s="1">
        <f>IFERROR(VLOOKUP($B2182,Population!$A$2:$E$2577,5,FALSE),"")</f>
        <v>9975.2999999999993</v>
      </c>
      <c r="K2182" s="3">
        <f>IFERROR(VLOOKUP(A2182,'Exchange rates'!$A$6:$D$1909,4,FALSE),"")</f>
        <v>9.0410780000000006</v>
      </c>
      <c r="L2182" s="3">
        <f>IFERROR(VLOOKUP(B2182,'Work hours'!$A$6:$G$3151,7,FALSE),"")</f>
        <v>35.5</v>
      </c>
      <c r="M2182" s="4">
        <f>IFERROR(VLOOKUP(B2182,Unemployment!$A$7:$D$3208,4,FALSE),"")</f>
        <v>7.0666666666666697E-2</v>
      </c>
      <c r="N2182" s="1">
        <f>IFERROR(VLOOKUP($B2182,Compensation!$A$5:$H$3867,6,FALSE),"")</f>
        <v>529242</v>
      </c>
      <c r="O2182" s="1">
        <f>IFERROR(VLOOKUP($B2182,Compensation!$A$5:$H$3867,7,FALSE),"")</f>
        <v>442689</v>
      </c>
      <c r="P2182" s="1">
        <f>IFERROR(VLOOKUP($B2182,Compensation!$A$5:$H$3867,8,FALSE),"")</f>
        <v>86553</v>
      </c>
      <c r="Q2182" s="4">
        <f t="shared" si="278"/>
        <v>0.3778222151668621</v>
      </c>
      <c r="R2182" s="3" t="str">
        <f>IFERROR(VLOOKUP(B2182,Growth!$C$6:$G$1733,2,FALSE),"")</f>
        <v/>
      </c>
      <c r="S2182" s="6">
        <f t="shared" si="276"/>
        <v>0.5</v>
      </c>
      <c r="T2182" s="6">
        <f t="shared" si="274"/>
        <v>0.60663264588003418</v>
      </c>
      <c r="U2182" s="6">
        <f t="shared" si="275"/>
        <v>-0.23333333333332984</v>
      </c>
    </row>
    <row r="2183" spans="1:21" x14ac:dyDescent="0.2">
      <c r="A2183" t="str">
        <f t="shared" si="279"/>
        <v>Sweden2017Q1</v>
      </c>
      <c r="B2183" t="s">
        <v>1608</v>
      </c>
      <c r="C2183" t="s">
        <v>26</v>
      </c>
      <c r="D2183" s="1">
        <v>2017</v>
      </c>
      <c r="E2183" s="1">
        <v>1</v>
      </c>
      <c r="F2183" s="1">
        <f t="shared" si="280"/>
        <v>69</v>
      </c>
      <c r="G2183" s="1">
        <v>1105408</v>
      </c>
      <c r="H2183" s="1">
        <f t="shared" si="277"/>
        <v>123862.98213378493</v>
      </c>
      <c r="I2183" s="6">
        <f t="shared" si="281"/>
        <v>12.374047905951601</v>
      </c>
      <c r="J2183" s="1">
        <f>IFERROR(VLOOKUP($B2183,Population!$A$2:$E$2577,5,FALSE),"")</f>
        <v>10009.9</v>
      </c>
      <c r="K2183" s="3">
        <f>IFERROR(VLOOKUP(A2183,'Exchange rates'!$A$6:$D$1909,4,FALSE),"")</f>
        <v>8.9244420000000009</v>
      </c>
      <c r="L2183" s="3">
        <f>IFERROR(VLOOKUP(B2183,'Work hours'!$A$6:$G$3151,7,FALSE),"")</f>
        <v>35.5</v>
      </c>
      <c r="M2183" s="4">
        <f>IFERROR(VLOOKUP(B2183,Unemployment!$A$7:$D$3208,4,FALSE),"")</f>
        <v>6.9000000000000006E-2</v>
      </c>
      <c r="N2183" s="1">
        <f>IFERROR(VLOOKUP($B2183,Compensation!$A$5:$H$3867,6,FALSE),"")</f>
        <v>524495</v>
      </c>
      <c r="O2183" s="1">
        <f>IFERROR(VLOOKUP($B2183,Compensation!$A$5:$H$3867,7,FALSE),"")</f>
        <v>438744</v>
      </c>
      <c r="P2183" s="1">
        <f>IFERROR(VLOOKUP($B2183,Compensation!$A$5:$H$3867,8,FALSE),"")</f>
        <v>85751</v>
      </c>
      <c r="Q2183" s="4">
        <f t="shared" si="278"/>
        <v>0.39690684344603983</v>
      </c>
      <c r="R2183" s="3" t="str">
        <f>IFERROR(VLOOKUP(B2183,Growth!$C$6:$G$1733,2,FALSE),"")</f>
        <v/>
      </c>
      <c r="S2183" s="6">
        <f t="shared" si="276"/>
        <v>0.89999999999999858</v>
      </c>
      <c r="T2183" s="6">
        <f t="shared" si="274"/>
        <v>-0.25154312234327847</v>
      </c>
      <c r="U2183" s="6">
        <f t="shared" si="275"/>
        <v>-0.43333333333333002</v>
      </c>
    </row>
    <row r="2184" spans="1:21" x14ac:dyDescent="0.2">
      <c r="A2184" t="str">
        <f t="shared" si="279"/>
        <v>Sweden2017Q2</v>
      </c>
      <c r="B2184" t="s">
        <v>1609</v>
      </c>
      <c r="C2184" t="s">
        <v>26</v>
      </c>
      <c r="D2184" s="1">
        <v>2017</v>
      </c>
      <c r="E2184" s="1">
        <v>2</v>
      </c>
      <c r="F2184" s="1">
        <f t="shared" si="280"/>
        <v>70</v>
      </c>
      <c r="G2184" s="1">
        <v>1189190</v>
      </c>
      <c r="H2184" s="1">
        <f t="shared" si="277"/>
        <v>135040.83679691615</v>
      </c>
      <c r="I2184" s="6">
        <f t="shared" si="281"/>
        <v>13.450952417641929</v>
      </c>
      <c r="J2184" s="1">
        <f>IFERROR(VLOOKUP($B2184,Population!$A$2:$E$2577,5,FALSE),"")</f>
        <v>10039.5</v>
      </c>
      <c r="K2184" s="3">
        <f>IFERROR(VLOOKUP(A2184,'Exchange rates'!$A$6:$D$1909,4,FALSE),"")</f>
        <v>8.8061509999999998</v>
      </c>
      <c r="L2184" s="3">
        <f>IFERROR(VLOOKUP(B2184,'Work hours'!$A$6:$G$3151,7,FALSE),"")</f>
        <v>33.9</v>
      </c>
      <c r="M2184" s="4">
        <f>IFERROR(VLOOKUP(B2184,Unemployment!$A$7:$D$3208,4,FALSE),"")</f>
        <v>6.8666666666666695E-2</v>
      </c>
      <c r="N2184" s="1">
        <f>IFERROR(VLOOKUP($B2184,Compensation!$A$5:$H$3867,6,FALSE),"")</f>
        <v>554404</v>
      </c>
      <c r="O2184" s="1">
        <f>IFERROR(VLOOKUP($B2184,Compensation!$A$5:$H$3867,7,FALSE),"")</f>
        <v>465468</v>
      </c>
      <c r="P2184" s="1">
        <f>IFERROR(VLOOKUP($B2184,Compensation!$A$5:$H$3867,8,FALSE),"")</f>
        <v>88936</v>
      </c>
      <c r="Q2184" s="4">
        <f t="shared" si="278"/>
        <v>0.39141600585272329</v>
      </c>
      <c r="R2184" s="3" t="str">
        <f>IFERROR(VLOOKUP(B2184,Growth!$C$6:$G$1733,2,FALSE),"")</f>
        <v/>
      </c>
      <c r="S2184" s="6">
        <f t="shared" ref="S2184:S2247" si="282">IFERROR(IF($C2184=$C2180,L2184-L2180,""),"")</f>
        <v>-1.5</v>
      </c>
      <c r="T2184" s="6">
        <f t="shared" ref="T2184:T2247" si="283">IFERROR(IF($C2184=$C2180,100*(Q2184-Q2180),""),"")</f>
        <v>0.24850755665504209</v>
      </c>
      <c r="U2184" s="6">
        <f t="shared" ref="U2184:U2247" si="284">IFERROR(IF($C2184=$C2180,100*(M2184-M2180),""),"")</f>
        <v>-0.20000000000000018</v>
      </c>
    </row>
    <row r="2185" spans="1:21" x14ac:dyDescent="0.2">
      <c r="A2185" t="str">
        <f t="shared" si="279"/>
        <v>Sweden2017Q3</v>
      </c>
      <c r="B2185" t="s">
        <v>1610</v>
      </c>
      <c r="C2185" t="s">
        <v>26</v>
      </c>
      <c r="D2185" s="1">
        <v>2017</v>
      </c>
      <c r="E2185" s="1">
        <v>3</v>
      </c>
      <c r="F2185" s="1">
        <f t="shared" si="280"/>
        <v>71</v>
      </c>
      <c r="G2185" s="1">
        <v>1107748</v>
      </c>
      <c r="H2185" s="1">
        <f t="shared" si="277"/>
        <v>136107.97931474439</v>
      </c>
      <c r="I2185" s="6">
        <f t="shared" si="281"/>
        <v>13.510013232758062</v>
      </c>
      <c r="J2185" s="1">
        <f>IFERROR(VLOOKUP($B2185,Population!$A$2:$E$2577,5,FALSE),"")</f>
        <v>10074.6</v>
      </c>
      <c r="K2185" s="3">
        <f>IFERROR(VLOOKUP(A2185,'Exchange rates'!$A$6:$D$1909,4,FALSE),"")</f>
        <v>8.1387440000000009</v>
      </c>
      <c r="L2185" s="3">
        <f>IFERROR(VLOOKUP(B2185,'Work hours'!$A$6:$G$3151,7,FALSE),"")</f>
        <v>36.200000000000003</v>
      </c>
      <c r="M2185" s="4">
        <f>IFERROR(VLOOKUP(B2185,Unemployment!$A$7:$D$3208,4,FALSE),"")</f>
        <v>6.9000000000000006E-2</v>
      </c>
      <c r="N2185" s="1">
        <f>IFERROR(VLOOKUP($B2185,Compensation!$A$5:$H$3867,6,FALSE),"")</f>
        <v>552631</v>
      </c>
      <c r="O2185" s="1">
        <f>IFERROR(VLOOKUP($B2185,Compensation!$A$5:$H$3867,7,FALSE),"")</f>
        <v>464150</v>
      </c>
      <c r="P2185" s="1">
        <f>IFERROR(VLOOKUP($B2185,Compensation!$A$5:$H$3867,8,FALSE),"")</f>
        <v>88481</v>
      </c>
      <c r="Q2185" s="4">
        <f t="shared" si="278"/>
        <v>0.41900323900381675</v>
      </c>
      <c r="R2185" s="3" t="str">
        <f>IFERROR(VLOOKUP(B2185,Growth!$C$6:$G$1733,2,FALSE),"")</f>
        <v/>
      </c>
      <c r="S2185" s="6">
        <f t="shared" si="282"/>
        <v>-0.29999999999999716</v>
      </c>
      <c r="T2185" s="6">
        <f t="shared" si="283"/>
        <v>0.22536050360275617</v>
      </c>
      <c r="U2185" s="6">
        <f t="shared" si="284"/>
        <v>-0.16666666666666913</v>
      </c>
    </row>
    <row r="2186" spans="1:21" x14ac:dyDescent="0.2">
      <c r="A2186" t="str">
        <f t="shared" si="279"/>
        <v>Sweden2017Q4</v>
      </c>
      <c r="B2186" t="s">
        <v>1611</v>
      </c>
      <c r="C2186" t="s">
        <v>26</v>
      </c>
      <c r="D2186" s="1">
        <v>2017</v>
      </c>
      <c r="E2186" s="1">
        <v>4</v>
      </c>
      <c r="F2186" s="1">
        <f t="shared" si="280"/>
        <v>72</v>
      </c>
      <c r="G2186" s="1">
        <v>1222748</v>
      </c>
      <c r="H2186" s="1">
        <f t="shared" si="277"/>
        <v>146986.36880265566</v>
      </c>
      <c r="I2186" s="6">
        <f t="shared" si="281"/>
        <v>14.542163204188498</v>
      </c>
      <c r="J2186" s="1">
        <f>IFERROR(VLOOKUP($B2186,Population!$A$2:$E$2577,5,FALSE),"")</f>
        <v>10107.6</v>
      </c>
      <c r="K2186" s="3">
        <f>IFERROR(VLOOKUP(A2186,'Exchange rates'!$A$6:$D$1909,4,FALSE),"")</f>
        <v>8.3187850000000001</v>
      </c>
      <c r="L2186" s="3">
        <f>IFERROR(VLOOKUP(B2186,'Work hours'!$A$6:$G$3151,7,FALSE),"")</f>
        <v>35.6</v>
      </c>
      <c r="M2186" s="4">
        <f>IFERROR(VLOOKUP(B2186,Unemployment!$A$7:$D$3208,4,FALSE),"")</f>
        <v>6.8000000000000005E-2</v>
      </c>
      <c r="N2186" s="1">
        <f>IFERROR(VLOOKUP($B2186,Compensation!$A$5:$H$3867,6,FALSE),"")</f>
        <v>552876</v>
      </c>
      <c r="O2186" s="1">
        <f>IFERROR(VLOOKUP($B2186,Compensation!$A$5:$H$3867,7,FALSE),"")</f>
        <v>463991</v>
      </c>
      <c r="P2186" s="1">
        <f>IFERROR(VLOOKUP($B2186,Compensation!$A$5:$H$3867,8,FALSE),"")</f>
        <v>88885</v>
      </c>
      <c r="Q2186" s="4">
        <f t="shared" si="278"/>
        <v>0.37946576072911181</v>
      </c>
      <c r="R2186" s="3" t="str">
        <f>IFERROR(VLOOKUP(B2186,Growth!$C$6:$G$1733,2,FALSE),"")</f>
        <v/>
      </c>
      <c r="S2186" s="6">
        <f t="shared" si="282"/>
        <v>0.10000000000000142</v>
      </c>
      <c r="T2186" s="6">
        <f t="shared" si="283"/>
        <v>0.16435455622497153</v>
      </c>
      <c r="U2186" s="6">
        <f t="shared" si="284"/>
        <v>-0.26666666666666922</v>
      </c>
    </row>
    <row r="2187" spans="1:21" x14ac:dyDescent="0.2">
      <c r="A2187" t="str">
        <f t="shared" si="279"/>
        <v>Sweden2018Q1</v>
      </c>
      <c r="B2187" t="s">
        <v>1612</v>
      </c>
      <c r="C2187" t="s">
        <v>26</v>
      </c>
      <c r="D2187" s="1">
        <v>2018</v>
      </c>
      <c r="E2187" s="1">
        <v>1</v>
      </c>
      <c r="F2187" s="1">
        <f t="shared" si="280"/>
        <v>73</v>
      </c>
      <c r="G2187" s="1">
        <v>1157877</v>
      </c>
      <c r="H2187" s="1">
        <f t="shared" si="277"/>
        <v>142755.51605868098</v>
      </c>
      <c r="I2187" s="6">
        <f t="shared" si="281"/>
        <v>14.089708352696038</v>
      </c>
      <c r="J2187" s="1">
        <f>IFERROR(VLOOKUP($B2187,Population!$A$2:$E$2577,5,FALSE),"")</f>
        <v>10131.9</v>
      </c>
      <c r="K2187" s="3">
        <f>IFERROR(VLOOKUP(A2187,'Exchange rates'!$A$6:$D$1909,4,FALSE),"")</f>
        <v>8.1109089999999995</v>
      </c>
      <c r="L2187" s="3">
        <f>IFERROR(VLOOKUP(B2187,'Work hours'!$A$6:$G$3151,7,FALSE),"")</f>
        <v>35.1</v>
      </c>
      <c r="M2187" s="4">
        <f>IFERROR(VLOOKUP(B2187,Unemployment!$A$7:$D$3208,4,FALSE),"")</f>
        <v>6.3333333333333297E-2</v>
      </c>
      <c r="N2187" s="1">
        <f>IFERROR(VLOOKUP($B2187,Compensation!$A$5:$H$3867,6,FALSE),"")</f>
        <v>554892</v>
      </c>
      <c r="O2187" s="1">
        <f>IFERROR(VLOOKUP($B2187,Compensation!$A$5:$H$3867,7,FALSE),"")</f>
        <v>460070</v>
      </c>
      <c r="P2187" s="1">
        <f>IFERROR(VLOOKUP($B2187,Compensation!$A$5:$H$3867,8,FALSE),"")</f>
        <v>94822</v>
      </c>
      <c r="Q2187" s="4">
        <f t="shared" si="278"/>
        <v>0.39733926833333766</v>
      </c>
      <c r="R2187" s="3" t="str">
        <f>IFERROR(VLOOKUP(B2187,Growth!$C$6:$G$1733,2,FALSE),"")</f>
        <v/>
      </c>
      <c r="S2187" s="6">
        <f t="shared" si="282"/>
        <v>-0.39999999999999858</v>
      </c>
      <c r="T2187" s="6">
        <f t="shared" si="283"/>
        <v>4.3242488729783313E-2</v>
      </c>
      <c r="U2187" s="6">
        <f t="shared" si="284"/>
        <v>-0.56666666666667087</v>
      </c>
    </row>
    <row r="2188" spans="1:21" x14ac:dyDescent="0.2">
      <c r="A2188" t="str">
        <f t="shared" si="279"/>
        <v>Sweden2018Q2</v>
      </c>
      <c r="B2188" t="s">
        <v>1613</v>
      </c>
      <c r="C2188" t="s">
        <v>26</v>
      </c>
      <c r="D2188" s="1">
        <v>2018</v>
      </c>
      <c r="E2188" s="1">
        <v>2</v>
      </c>
      <c r="F2188" s="1">
        <f t="shared" si="280"/>
        <v>74</v>
      </c>
      <c r="G2188" s="1">
        <v>1248132</v>
      </c>
      <c r="H2188" s="1">
        <f t="shared" si="277"/>
        <v>144012.81578508913</v>
      </c>
      <c r="I2188" s="6">
        <f t="shared" si="281"/>
        <v>14.177140979621102</v>
      </c>
      <c r="J2188" s="1">
        <f>IFERROR(VLOOKUP($B2188,Population!$A$2:$E$2577,5,FALSE),"")</f>
        <v>10158.1</v>
      </c>
      <c r="K2188" s="3">
        <f>IFERROR(VLOOKUP(A2188,'Exchange rates'!$A$6:$D$1909,4,FALSE),"")</f>
        <v>8.6668120000000002</v>
      </c>
      <c r="L2188" s="3">
        <f>IFERROR(VLOOKUP(B2188,'Work hours'!$A$6:$G$3151,7,FALSE),"")</f>
        <v>34.299999999999997</v>
      </c>
      <c r="M2188" s="4">
        <f>IFERROR(VLOOKUP(B2188,Unemployment!$A$7:$D$3208,4,FALSE),"")</f>
        <v>6.4333333333333298E-2</v>
      </c>
      <c r="N2188" s="1">
        <f>IFERROR(VLOOKUP($B2188,Compensation!$A$5:$H$3867,6,FALSE),"")</f>
        <v>590505</v>
      </c>
      <c r="O2188" s="1">
        <f>IFERROR(VLOOKUP($B2188,Compensation!$A$5:$H$3867,7,FALSE),"")</f>
        <v>491666</v>
      </c>
      <c r="P2188" s="1">
        <f>IFERROR(VLOOKUP($B2188,Compensation!$A$5:$H$3867,8,FALSE),"")</f>
        <v>98839</v>
      </c>
      <c r="Q2188" s="4">
        <f t="shared" si="278"/>
        <v>0.39392147625411417</v>
      </c>
      <c r="R2188" s="3" t="str">
        <f>IFERROR(VLOOKUP(B2188,Growth!$C$6:$G$1733,2,FALSE),"")</f>
        <v/>
      </c>
      <c r="S2188" s="6">
        <f t="shared" si="282"/>
        <v>0.39999999999999858</v>
      </c>
      <c r="T2188" s="6">
        <f t="shared" si="283"/>
        <v>0.25054704013908746</v>
      </c>
      <c r="U2188" s="6">
        <f t="shared" si="284"/>
        <v>-0.43333333333333973</v>
      </c>
    </row>
    <row r="2189" spans="1:21" x14ac:dyDescent="0.2">
      <c r="A2189" t="str">
        <f t="shared" si="279"/>
        <v>Sweden2018Q3</v>
      </c>
      <c r="B2189" t="s">
        <v>1614</v>
      </c>
      <c r="C2189" t="s">
        <v>26</v>
      </c>
      <c r="D2189" s="1">
        <v>2018</v>
      </c>
      <c r="E2189" s="1">
        <v>3</v>
      </c>
      <c r="F2189" s="1">
        <f t="shared" si="280"/>
        <v>75</v>
      </c>
      <c r="G2189" s="1">
        <v>1148067</v>
      </c>
      <c r="H2189" s="1">
        <f t="shared" si="277"/>
        <v>128313.92158331034</v>
      </c>
      <c r="I2189" s="6">
        <f t="shared" si="281"/>
        <v>12.590905856472411</v>
      </c>
      <c r="J2189" s="1">
        <f>IFERROR(VLOOKUP($B2189,Population!$A$2:$E$2577,5,FALSE),"")</f>
        <v>10191</v>
      </c>
      <c r="K2189" s="3">
        <f>IFERROR(VLOOKUP(A2189,'Exchange rates'!$A$6:$D$1909,4,FALSE),"")</f>
        <v>8.9473299999999991</v>
      </c>
      <c r="L2189" s="3">
        <f>IFERROR(VLOOKUP(B2189,'Work hours'!$A$6:$G$3151,7,FALSE),"")</f>
        <v>36</v>
      </c>
      <c r="M2189" s="4">
        <f>IFERROR(VLOOKUP(B2189,Unemployment!$A$7:$D$3208,4,FALSE),"")</f>
        <v>6.6000000000000003E-2</v>
      </c>
      <c r="N2189" s="1">
        <f>IFERROR(VLOOKUP($B2189,Compensation!$A$5:$H$3867,6,FALSE),"")</f>
        <v>583329</v>
      </c>
      <c r="O2189" s="1">
        <f>IFERROR(VLOOKUP($B2189,Compensation!$A$5:$H$3867,7,FALSE),"")</f>
        <v>485681</v>
      </c>
      <c r="P2189" s="1">
        <f>IFERROR(VLOOKUP($B2189,Compensation!$A$5:$H$3867,8,FALSE),"")</f>
        <v>97648</v>
      </c>
      <c r="Q2189" s="4">
        <f t="shared" si="278"/>
        <v>0.42304238341490524</v>
      </c>
      <c r="R2189" s="3" t="str">
        <f>IFERROR(VLOOKUP(B2189,Growth!$C$6:$G$1733,2,FALSE),"")</f>
        <v/>
      </c>
      <c r="S2189" s="6">
        <f t="shared" si="282"/>
        <v>-0.20000000000000284</v>
      </c>
      <c r="T2189" s="6">
        <f t="shared" si="283"/>
        <v>0.40391444110884911</v>
      </c>
      <c r="U2189" s="6">
        <f t="shared" si="284"/>
        <v>-0.30000000000000027</v>
      </c>
    </row>
    <row r="2190" spans="1:21" x14ac:dyDescent="0.2">
      <c r="A2190" t="str">
        <f t="shared" si="279"/>
        <v>Sweden2018Q4</v>
      </c>
      <c r="B2190" t="s">
        <v>1615</v>
      </c>
      <c r="C2190" t="s">
        <v>26</v>
      </c>
      <c r="D2190" s="1">
        <v>2018</v>
      </c>
      <c r="E2190" s="1">
        <v>4</v>
      </c>
      <c r="F2190" s="1">
        <f t="shared" si="280"/>
        <v>76</v>
      </c>
      <c r="G2190" s="1">
        <v>1274230</v>
      </c>
      <c r="H2190" s="1">
        <f t="shared" si="277"/>
        <v>141007.71108773458</v>
      </c>
      <c r="I2190" s="6">
        <f t="shared" si="281"/>
        <v>13.797637023370019</v>
      </c>
      <c r="J2190" s="1">
        <f>IFERROR(VLOOKUP($B2190,Population!$A$2:$E$2577,5,FALSE),"")</f>
        <v>10219.700000000001</v>
      </c>
      <c r="K2190" s="3">
        <f>IFERROR(VLOOKUP(A2190,'Exchange rates'!$A$6:$D$1909,4,FALSE),"")</f>
        <v>9.0365979999999997</v>
      </c>
      <c r="L2190" s="3">
        <f>IFERROR(VLOOKUP(B2190,'Work hours'!$A$6:$G$3151,7,FALSE),"")</f>
        <v>35.6</v>
      </c>
      <c r="M2190" s="4">
        <f>IFERROR(VLOOKUP(B2190,Unemployment!$A$7:$D$3208,4,FALSE),"")</f>
        <v>6.7000000000000004E-2</v>
      </c>
      <c r="N2190" s="1">
        <f>IFERROR(VLOOKUP($B2190,Compensation!$A$5:$H$3867,6,FALSE),"")</f>
        <v>581411</v>
      </c>
      <c r="O2190" s="1">
        <f>IFERROR(VLOOKUP($B2190,Compensation!$A$5:$H$3867,7,FALSE),"")</f>
        <v>483713</v>
      </c>
      <c r="P2190" s="1">
        <f>IFERROR(VLOOKUP($B2190,Compensation!$A$5:$H$3867,8,FALSE),"")</f>
        <v>97698</v>
      </c>
      <c r="Q2190" s="4">
        <f t="shared" si="278"/>
        <v>0.37961200097313674</v>
      </c>
      <c r="R2190" s="3" t="str">
        <f>IFERROR(VLOOKUP(B2190,Growth!$C$6:$G$1733,2,FALSE),"")</f>
        <v/>
      </c>
      <c r="S2190" s="6">
        <f t="shared" si="282"/>
        <v>0</v>
      </c>
      <c r="T2190" s="6">
        <f t="shared" si="283"/>
        <v>1.4624024402493108E-2</v>
      </c>
      <c r="U2190" s="6">
        <f t="shared" si="284"/>
        <v>-0.10000000000000009</v>
      </c>
    </row>
    <row r="2191" spans="1:21" x14ac:dyDescent="0.2">
      <c r="A2191" t="str">
        <f t="shared" si="279"/>
        <v>Sweden2019Q1</v>
      </c>
      <c r="B2191" t="s">
        <v>1616</v>
      </c>
      <c r="C2191" t="s">
        <v>26</v>
      </c>
      <c r="D2191" s="1">
        <v>2019</v>
      </c>
      <c r="E2191" s="1">
        <v>1</v>
      </c>
      <c r="F2191" s="1">
        <f t="shared" si="280"/>
        <v>77</v>
      </c>
      <c r="G2191" s="1">
        <v>1213500</v>
      </c>
      <c r="H2191" s="1">
        <f t="shared" si="277"/>
        <v>132267.36122200001</v>
      </c>
      <c r="I2191" s="6">
        <f t="shared" si="281"/>
        <v>12.911564824825998</v>
      </c>
      <c r="J2191" s="1">
        <f>IFERROR(VLOOKUP($B2191,Population!$A$2:$E$2577,5,FALSE),"")</f>
        <v>10244.1</v>
      </c>
      <c r="K2191" s="3">
        <f>IFERROR(VLOOKUP(A2191,'Exchange rates'!$A$6:$D$1909,4,FALSE),"")</f>
        <v>9.1745990000000006</v>
      </c>
      <c r="L2191" s="3">
        <f>IFERROR(VLOOKUP(B2191,'Work hours'!$A$6:$G$3151,7,FALSE),"")</f>
        <v>35.4</v>
      </c>
      <c r="M2191" s="4">
        <f>IFERROR(VLOOKUP(B2191,Unemployment!$A$7:$D$3208,4,FALSE),"")</f>
        <v>6.966666666666671E-2</v>
      </c>
      <c r="N2191" s="1">
        <f>IFERROR(VLOOKUP($B2191,Compensation!$A$5:$H$3867,6,FALSE),"")</f>
        <v>578889</v>
      </c>
      <c r="O2191" s="1">
        <f>IFERROR(VLOOKUP($B2191,Compensation!$A$5:$H$3867,7,FALSE),"")</f>
        <v>480552</v>
      </c>
      <c r="P2191" s="1">
        <f>IFERROR(VLOOKUP($B2191,Compensation!$A$5:$H$3867,8,FALSE),"")</f>
        <v>98337</v>
      </c>
      <c r="Q2191" s="4">
        <f t="shared" si="278"/>
        <v>0.39600494437577255</v>
      </c>
      <c r="R2191" s="3" t="str">
        <f>IFERROR(VLOOKUP(B2191,Growth!$C$6:$G$1733,2,FALSE),"")</f>
        <v/>
      </c>
      <c r="S2191" s="6">
        <f t="shared" si="282"/>
        <v>0.29999999999999716</v>
      </c>
      <c r="T2191" s="6">
        <f t="shared" si="283"/>
        <v>-0.13343239575651089</v>
      </c>
      <c r="U2191" s="6">
        <f t="shared" si="284"/>
        <v>0.6333333333333413</v>
      </c>
    </row>
    <row r="2192" spans="1:21" x14ac:dyDescent="0.2">
      <c r="A2192" t="str">
        <f t="shared" si="279"/>
        <v>Sweden2019Q2</v>
      </c>
      <c r="B2192" t="s">
        <v>1617</v>
      </c>
      <c r="C2192" t="s">
        <v>26</v>
      </c>
      <c r="D2192" s="1">
        <v>2019</v>
      </c>
      <c r="E2192" s="1">
        <v>2</v>
      </c>
      <c r="F2192" s="1">
        <f t="shared" si="280"/>
        <v>78</v>
      </c>
      <c r="G2192" s="1">
        <v>1294081</v>
      </c>
      <c r="H2192" s="1">
        <f t="shared" si="277"/>
        <v>137042.24375154547</v>
      </c>
      <c r="I2192" s="6">
        <f t="shared" si="281"/>
        <v>13.343028591191006</v>
      </c>
      <c r="J2192" s="1">
        <f>IFERROR(VLOOKUP($B2192,Population!$A$2:$E$2577,5,FALSE),"")</f>
        <v>10270.700000000001</v>
      </c>
      <c r="K2192" s="3">
        <f>IFERROR(VLOOKUP(A2192,'Exchange rates'!$A$6:$D$1909,4,FALSE),"")</f>
        <v>9.4429350000000003</v>
      </c>
      <c r="L2192" s="3">
        <f>IFERROR(VLOOKUP(B2192,'Work hours'!$A$6:$G$3151,7,FALSE),"")</f>
        <v>33.6</v>
      </c>
      <c r="M2192" s="4">
        <f>IFERROR(VLOOKUP(B2192,Unemployment!$A$7:$D$3208,4,FALSE),"")</f>
        <v>6.6000000000000003E-2</v>
      </c>
      <c r="N2192" s="1">
        <f>IFERROR(VLOOKUP($B2192,Compensation!$A$5:$H$3867,6,FALSE),"")</f>
        <v>612454</v>
      </c>
      <c r="O2192" s="1">
        <f>IFERROR(VLOOKUP($B2192,Compensation!$A$5:$H$3867,7,FALSE),"")</f>
        <v>510941</v>
      </c>
      <c r="P2192" s="1">
        <f>IFERROR(VLOOKUP($B2192,Compensation!$A$5:$H$3867,8,FALSE),"")</f>
        <v>101513</v>
      </c>
      <c r="Q2192" s="4">
        <f t="shared" si="278"/>
        <v>0.39482922630036293</v>
      </c>
      <c r="R2192" s="3" t="str">
        <f>IFERROR(VLOOKUP(B2192,Growth!$C$6:$G$1733,2,FALSE),"")</f>
        <v/>
      </c>
      <c r="S2192" s="6">
        <f t="shared" si="282"/>
        <v>-0.69999999999999574</v>
      </c>
      <c r="T2192" s="6">
        <f t="shared" si="283"/>
        <v>9.0775004624876754E-2</v>
      </c>
      <c r="U2192" s="6">
        <f t="shared" si="284"/>
        <v>0.16666666666667052</v>
      </c>
    </row>
    <row r="2193" spans="1:21" x14ac:dyDescent="0.2">
      <c r="A2193" t="str">
        <f t="shared" si="279"/>
        <v>Sweden2019Q3</v>
      </c>
      <c r="B2193" t="s">
        <v>1618</v>
      </c>
      <c r="C2193" t="s">
        <v>26</v>
      </c>
      <c r="D2193" s="1">
        <v>2019</v>
      </c>
      <c r="E2193" s="1">
        <v>3</v>
      </c>
      <c r="F2193" s="1">
        <f t="shared" si="280"/>
        <v>79</v>
      </c>
      <c r="G2193" s="1">
        <v>1214098</v>
      </c>
      <c r="H2193" s="1">
        <f t="shared" si="277"/>
        <v>126600.97155795679</v>
      </c>
      <c r="I2193" s="6">
        <f t="shared" si="281"/>
        <v>12.291714473038708</v>
      </c>
      <c r="J2193" s="1">
        <f>IFERROR(VLOOKUP($B2193,Population!$A$2:$E$2577,5,FALSE),"")</f>
        <v>10299.700000000001</v>
      </c>
      <c r="K2193" s="3">
        <f>IFERROR(VLOOKUP(A2193,'Exchange rates'!$A$6:$D$1909,4,FALSE),"")</f>
        <v>9.5899579999999993</v>
      </c>
      <c r="L2193" s="3">
        <f>IFERROR(VLOOKUP(B2193,'Work hours'!$A$6:$G$3151,7,FALSE),"")</f>
        <v>35.9</v>
      </c>
      <c r="M2193" s="4">
        <f>IFERROR(VLOOKUP(B2193,Unemployment!$A$7:$D$3208,4,FALSE),"")</f>
        <v>7.1666666666666698E-2</v>
      </c>
      <c r="N2193" s="1">
        <f>IFERROR(VLOOKUP($B2193,Compensation!$A$5:$H$3867,6,FALSE),"")</f>
        <v>604766</v>
      </c>
      <c r="O2193" s="1">
        <f>IFERROR(VLOOKUP($B2193,Compensation!$A$5:$H$3867,7,FALSE),"")</f>
        <v>504198</v>
      </c>
      <c r="P2193" s="1">
        <f>IFERROR(VLOOKUP($B2193,Compensation!$A$5:$H$3867,8,FALSE),"")</f>
        <v>100568</v>
      </c>
      <c r="Q2193" s="4">
        <f t="shared" si="278"/>
        <v>0.4152860806952981</v>
      </c>
      <c r="R2193" s="3" t="str">
        <f>IFERROR(VLOOKUP(B2193,Growth!$C$6:$G$1733,2,FALSE),"")</f>
        <v/>
      </c>
      <c r="S2193" s="6">
        <f t="shared" si="282"/>
        <v>-0.10000000000000142</v>
      </c>
      <c r="T2193" s="6">
        <f t="shared" si="283"/>
        <v>-0.77563027196071443</v>
      </c>
      <c r="U2193" s="6">
        <f t="shared" si="284"/>
        <v>0.56666666666666954</v>
      </c>
    </row>
    <row r="2194" spans="1:21" x14ac:dyDescent="0.2">
      <c r="A2194" t="str">
        <f t="shared" si="279"/>
        <v>Sweden2019Q4</v>
      </c>
      <c r="B2194" t="s">
        <v>1619</v>
      </c>
      <c r="C2194" t="s">
        <v>26</v>
      </c>
      <c r="D2194" s="1">
        <v>2019</v>
      </c>
      <c r="E2194" s="1">
        <v>4</v>
      </c>
      <c r="F2194" s="1">
        <f t="shared" si="280"/>
        <v>80</v>
      </c>
      <c r="G2194" s="1">
        <v>1327940</v>
      </c>
      <c r="H2194" s="1">
        <f t="shared" si="277"/>
        <v>138096.24682574868</v>
      </c>
      <c r="I2194" s="6">
        <f t="shared" si="281"/>
        <v>13.379085704600815</v>
      </c>
      <c r="J2194" s="1">
        <f>IFERROR(VLOOKUP($B2194,Population!$A$2:$E$2577,5,FALSE),"")</f>
        <v>10321.799999999999</v>
      </c>
      <c r="K2194" s="3">
        <f>IFERROR(VLOOKUP(A2194,'Exchange rates'!$A$6:$D$1909,4,FALSE),"")</f>
        <v>9.616047</v>
      </c>
      <c r="L2194" s="3">
        <f>IFERROR(VLOOKUP(B2194,'Work hours'!$A$6:$G$3151,7,FALSE),"")</f>
        <v>35.200000000000003</v>
      </c>
      <c r="M2194" s="4">
        <f>IFERROR(VLOOKUP(B2194,Unemployment!$A$7:$D$3208,4,FALSE),"")</f>
        <v>7.2000000000000008E-2</v>
      </c>
      <c r="N2194" s="1">
        <f>IFERROR(VLOOKUP($B2194,Compensation!$A$5:$H$3867,6,FALSE),"")</f>
        <v>598562</v>
      </c>
      <c r="O2194" s="1">
        <f>IFERROR(VLOOKUP($B2194,Compensation!$A$5:$H$3867,7,FALSE),"")</f>
        <v>498842</v>
      </c>
      <c r="P2194" s="1">
        <f>IFERROR(VLOOKUP($B2194,Compensation!$A$5:$H$3867,8,FALSE),"")</f>
        <v>99720</v>
      </c>
      <c r="Q2194" s="4">
        <f t="shared" si="278"/>
        <v>0.37565100832868953</v>
      </c>
      <c r="R2194" s="3" t="str">
        <f>IFERROR(VLOOKUP(B2194,Growth!$C$6:$G$1733,2,FALSE),"")</f>
        <v/>
      </c>
      <c r="S2194" s="6">
        <f t="shared" si="282"/>
        <v>-0.39999999999999858</v>
      </c>
      <c r="T2194" s="6">
        <f t="shared" si="283"/>
        <v>-0.39609926444472143</v>
      </c>
      <c r="U2194" s="6">
        <f t="shared" si="284"/>
        <v>0.50000000000000044</v>
      </c>
    </row>
    <row r="2195" spans="1:21" x14ac:dyDescent="0.2">
      <c r="A2195" t="str">
        <f t="shared" si="279"/>
        <v>Sweden2020Q1</v>
      </c>
      <c r="B2195" t="s">
        <v>1620</v>
      </c>
      <c r="C2195" t="s">
        <v>26</v>
      </c>
      <c r="D2195" s="1">
        <v>2020</v>
      </c>
      <c r="E2195" s="1">
        <v>1</v>
      </c>
      <c r="F2195" s="1">
        <f t="shared" si="280"/>
        <v>81</v>
      </c>
      <c r="G2195" s="1">
        <v>1249667</v>
      </c>
      <c r="H2195" s="1">
        <f t="shared" si="277"/>
        <v>129323.43852338269</v>
      </c>
      <c r="I2195" s="6">
        <f t="shared" si="281"/>
        <v>12.511216311299913</v>
      </c>
      <c r="J2195" s="1">
        <f>IFERROR(VLOOKUP($B2195,Population!$A$2:$E$2577,5,FALSE),"")</f>
        <v>10336.6</v>
      </c>
      <c r="K2195" s="3">
        <f>IFERROR(VLOOKUP(A2195,'Exchange rates'!$A$6:$D$1909,4,FALSE),"")</f>
        <v>9.6631129999999992</v>
      </c>
      <c r="L2195" s="3">
        <f>IFERROR(VLOOKUP(B2195,'Work hours'!$A$6:$G$3151,7,FALSE),"")</f>
        <v>34.799999999999997</v>
      </c>
      <c r="M2195" s="4">
        <f>IFERROR(VLOOKUP(B2195,Unemployment!$A$7:$D$3208,4,FALSE),"")</f>
        <v>7.36666666666667E-2</v>
      </c>
      <c r="N2195" s="1">
        <f>IFERROR(VLOOKUP($B2195,Compensation!$A$5:$H$3867,6,FALSE),"")</f>
        <v>599211</v>
      </c>
      <c r="O2195" s="1">
        <f>IFERROR(VLOOKUP($B2195,Compensation!$A$5:$H$3867,7,FALSE),"")</f>
        <v>498147</v>
      </c>
      <c r="P2195" s="1">
        <f>IFERROR(VLOOKUP($B2195,Compensation!$A$5:$H$3867,8,FALSE),"")</f>
        <v>101064</v>
      </c>
      <c r="Q2195" s="4">
        <f t="shared" si="278"/>
        <v>0.39862379337855602</v>
      </c>
      <c r="R2195" s="3" t="str">
        <f>IFERROR(VLOOKUP(B2195,Growth!$C$6:$G$1733,2,FALSE),"")</f>
        <v/>
      </c>
      <c r="S2195" s="6">
        <f t="shared" si="282"/>
        <v>-0.60000000000000142</v>
      </c>
      <c r="T2195" s="6">
        <f t="shared" si="283"/>
        <v>0.26188490027834743</v>
      </c>
      <c r="U2195" s="6">
        <f t="shared" si="284"/>
        <v>0.39999999999999897</v>
      </c>
    </row>
    <row r="2196" spans="1:21" x14ac:dyDescent="0.2">
      <c r="A2196" t="str">
        <f t="shared" si="279"/>
        <v>Sweden2020Q2</v>
      </c>
      <c r="B2196" t="s">
        <v>1621</v>
      </c>
      <c r="C2196" t="s">
        <v>26</v>
      </c>
      <c r="D2196" s="1">
        <v>2020</v>
      </c>
      <c r="E2196" s="1">
        <v>2</v>
      </c>
      <c r="F2196" s="1">
        <f t="shared" si="280"/>
        <v>82</v>
      </c>
      <c r="G2196" s="1">
        <v>1228657</v>
      </c>
      <c r="H2196" s="1">
        <f t="shared" si="277"/>
        <v>126781.85194659313</v>
      </c>
      <c r="I2196" s="6">
        <f t="shared" si="281"/>
        <v>12.250282815899929</v>
      </c>
      <c r="J2196" s="1">
        <f>IFERROR(VLOOKUP($B2196,Population!$A$2:$E$2577,5,FALSE),"")</f>
        <v>10349.299999999999</v>
      </c>
      <c r="K2196" s="3">
        <f>IFERROR(VLOOKUP(A2196,'Exchange rates'!$A$6:$D$1909,4,FALSE),"")</f>
        <v>9.6911109999999994</v>
      </c>
      <c r="L2196" s="3">
        <f>IFERROR(VLOOKUP(B2196,'Work hours'!$A$6:$G$3151,7,FALSE),"")</f>
        <v>33</v>
      </c>
      <c r="M2196" s="4">
        <f>IFERROR(VLOOKUP(B2196,Unemployment!$A$7:$D$3208,4,FALSE),"")</f>
        <v>8.5999999999999993E-2</v>
      </c>
      <c r="N2196" s="1">
        <f>IFERROR(VLOOKUP($B2196,Compensation!$A$5:$H$3867,6,FALSE),"")</f>
        <v>611521</v>
      </c>
      <c r="O2196" s="1">
        <f>IFERROR(VLOOKUP($B2196,Compensation!$A$5:$H$3867,7,FALSE),"")</f>
        <v>507468</v>
      </c>
      <c r="P2196" s="1">
        <f>IFERROR(VLOOKUP($B2196,Compensation!$A$5:$H$3867,8,FALSE),"")</f>
        <v>104053</v>
      </c>
      <c r="Q2196" s="4">
        <f t="shared" si="278"/>
        <v>0.41302658105557533</v>
      </c>
      <c r="R2196" s="3" t="str">
        <f>IFERROR(VLOOKUP(B2196,Growth!$C$6:$G$1733,2,FALSE),"")</f>
        <v/>
      </c>
      <c r="S2196" s="6">
        <f t="shared" si="282"/>
        <v>-0.60000000000000142</v>
      </c>
      <c r="T2196" s="6">
        <f t="shared" si="283"/>
        <v>1.8197354755212392</v>
      </c>
      <c r="U2196" s="6">
        <f t="shared" si="284"/>
        <v>1.9999999999999991</v>
      </c>
    </row>
    <row r="2197" spans="1:21" x14ac:dyDescent="0.2">
      <c r="A2197" t="str">
        <f t="shared" si="279"/>
        <v>Sweden2020Q3</v>
      </c>
      <c r="B2197" t="s">
        <v>1622</v>
      </c>
      <c r="C2197" t="s">
        <v>26</v>
      </c>
      <c r="D2197" s="1">
        <v>2020</v>
      </c>
      <c r="E2197" s="1">
        <v>3</v>
      </c>
      <c r="F2197" s="1">
        <f t="shared" si="280"/>
        <v>83</v>
      </c>
      <c r="G2197" s="1">
        <v>1216418</v>
      </c>
      <c r="H2197" s="1">
        <f t="shared" si="277"/>
        <v>137180.15500316161</v>
      </c>
      <c r="I2197" s="6">
        <f t="shared" si="281"/>
        <v>13.234429448276151</v>
      </c>
      <c r="J2197" s="1">
        <f>IFERROR(VLOOKUP($B2197,Population!$A$2:$E$2577,5,FALSE),"")</f>
        <v>10365.4</v>
      </c>
      <c r="K2197" s="3">
        <f>IFERROR(VLOOKUP(A2197,'Exchange rates'!$A$6:$D$1909,4,FALSE),"")</f>
        <v>8.8673029999999997</v>
      </c>
      <c r="L2197" s="3">
        <f>IFERROR(VLOOKUP(B2197,'Work hours'!$A$6:$G$3151,7,FALSE),"")</f>
        <v>34.9</v>
      </c>
      <c r="M2197" s="4">
        <f>IFERROR(VLOOKUP(B2197,Unemployment!$A$7:$D$3208,4,FALSE),"")</f>
        <v>9.3000000000000013E-2</v>
      </c>
      <c r="N2197" s="1">
        <f>IFERROR(VLOOKUP($B2197,Compensation!$A$5:$H$3867,6,FALSE),"")</f>
        <v>604243</v>
      </c>
      <c r="O2197" s="1">
        <f>IFERROR(VLOOKUP($B2197,Compensation!$A$5:$H$3867,7,FALSE),"")</f>
        <v>501625</v>
      </c>
      <c r="P2197" s="1">
        <f>IFERROR(VLOOKUP($B2197,Compensation!$A$5:$H$3867,8,FALSE),"")</f>
        <v>102618</v>
      </c>
      <c r="Q2197" s="4">
        <f t="shared" si="278"/>
        <v>0.41237880399665244</v>
      </c>
      <c r="R2197" s="3" t="str">
        <f>IFERROR(VLOOKUP(B2197,Growth!$C$6:$G$1733,2,FALSE),"")</f>
        <v/>
      </c>
      <c r="S2197" s="6">
        <f t="shared" si="282"/>
        <v>-1</v>
      </c>
      <c r="T2197" s="6">
        <f t="shared" si="283"/>
        <v>-0.29072766986456555</v>
      </c>
      <c r="U2197" s="6">
        <f t="shared" si="284"/>
        <v>2.1333333333333315</v>
      </c>
    </row>
    <row r="2198" spans="1:21" x14ac:dyDescent="0.2">
      <c r="A2198" t="str">
        <f t="shared" si="279"/>
        <v>Sweden2020Q4</v>
      </c>
      <c r="B2198" t="s">
        <v>1623</v>
      </c>
      <c r="C2198" t="s">
        <v>26</v>
      </c>
      <c r="D2198" s="1">
        <v>2020</v>
      </c>
      <c r="E2198" s="1">
        <v>4</v>
      </c>
      <c r="F2198" s="1">
        <f t="shared" si="280"/>
        <v>84</v>
      </c>
      <c r="G2198" s="1">
        <v>1343796</v>
      </c>
      <c r="H2198" s="1">
        <f t="shared" si="277"/>
        <v>155939.95121959143</v>
      </c>
      <c r="I2198" s="6">
        <f t="shared" si="281"/>
        <v>15.025143200392289</v>
      </c>
      <c r="J2198" s="1">
        <f>IFERROR(VLOOKUP($B2198,Population!$A$2:$E$2577,5,FALSE),"")</f>
        <v>10378.6</v>
      </c>
      <c r="K2198" s="3">
        <f>IFERROR(VLOOKUP(A2198,'Exchange rates'!$A$6:$D$1909,4,FALSE),"")</f>
        <v>8.6173940000000009</v>
      </c>
      <c r="L2198" s="3">
        <f>IFERROR(VLOOKUP(B2198,'Work hours'!$A$6:$G$3151,7,FALSE),"")</f>
        <v>34.4</v>
      </c>
      <c r="M2198" s="4">
        <f>IFERROR(VLOOKUP(B2198,Unemployment!$A$7:$D$3208,4,FALSE),"")</f>
        <v>8.8666666666666713E-2</v>
      </c>
      <c r="N2198" s="1">
        <f>IFERROR(VLOOKUP($B2198,Compensation!$A$5:$H$3867,6,FALSE),"")</f>
        <v>605073</v>
      </c>
      <c r="O2198" s="1">
        <f>IFERROR(VLOOKUP($B2198,Compensation!$A$5:$H$3867,7,FALSE),"")</f>
        <v>502837</v>
      </c>
      <c r="P2198" s="1">
        <f>IFERROR(VLOOKUP($B2198,Compensation!$A$5:$H$3867,8,FALSE),"")</f>
        <v>102236</v>
      </c>
      <c r="Q2198" s="4">
        <f t="shared" si="278"/>
        <v>0.37419146953853116</v>
      </c>
      <c r="R2198" s="3" t="str">
        <f>IFERROR(VLOOKUP(B2198,Growth!$C$6:$G$1733,2,FALSE),"")</f>
        <v/>
      </c>
      <c r="S2198" s="6">
        <f t="shared" si="282"/>
        <v>-0.80000000000000426</v>
      </c>
      <c r="T2198" s="6">
        <f t="shared" si="283"/>
        <v>-0.14595387901583656</v>
      </c>
      <c r="U2198" s="6">
        <f t="shared" si="284"/>
        <v>1.6666666666666705</v>
      </c>
    </row>
    <row r="2199" spans="1:21" x14ac:dyDescent="0.2">
      <c r="A2199" t="str">
        <f t="shared" si="279"/>
        <v>Sweden2021Q1</v>
      </c>
      <c r="B2199" t="s">
        <v>1624</v>
      </c>
      <c r="C2199" t="s">
        <v>26</v>
      </c>
      <c r="D2199" s="1">
        <v>2021</v>
      </c>
      <c r="E2199" s="1">
        <v>1</v>
      </c>
      <c r="F2199" s="1">
        <f t="shared" si="280"/>
        <v>85</v>
      </c>
      <c r="G2199" s="1">
        <v>1269697</v>
      </c>
      <c r="H2199" s="1">
        <f t="shared" si="277"/>
        <v>151376.65813390064</v>
      </c>
      <c r="I2199" s="6">
        <f t="shared" si="281"/>
        <v>14.571280153811413</v>
      </c>
      <c r="J2199" s="1">
        <f>IFERROR(VLOOKUP($B2199,Population!$A$2:$E$2577,5,FALSE),"")</f>
        <v>10388.700000000001</v>
      </c>
      <c r="K2199" s="3">
        <f>IFERROR(VLOOKUP(A2199,'Exchange rates'!$A$6:$D$1909,4,FALSE),"")</f>
        <v>8.3876670000000004</v>
      </c>
      <c r="L2199" s="3">
        <f>IFERROR(VLOOKUP(B2199,'Work hours'!$A$6:$G$3151,7,FALSE),"")</f>
        <v>34.5</v>
      </c>
      <c r="M2199" s="4">
        <f>IFERROR(VLOOKUP(B2199,Unemployment!$A$7:$D$3208,4,FALSE),"")</f>
        <v>9.1999999999999998E-2</v>
      </c>
      <c r="N2199" s="1">
        <f>IFERROR(VLOOKUP($B2199,Compensation!$A$5:$H$3867,6,FALSE),"")</f>
        <v>619484</v>
      </c>
      <c r="O2199" s="1">
        <f>IFERROR(VLOOKUP($B2199,Compensation!$A$5:$H$3867,7,FALSE),"")</f>
        <v>511888</v>
      </c>
      <c r="P2199" s="1">
        <f>IFERROR(VLOOKUP($B2199,Compensation!$A$5:$H$3867,8,FALSE),"")</f>
        <v>107596</v>
      </c>
      <c r="Q2199" s="4">
        <f t="shared" si="278"/>
        <v>0.40315760374325527</v>
      </c>
      <c r="R2199" s="3" t="str">
        <f>IFERROR(VLOOKUP(B2199,Growth!$C$6:$G$1733,2,FALSE),"")</f>
        <v/>
      </c>
      <c r="S2199" s="6">
        <f t="shared" si="282"/>
        <v>-0.29999999999999716</v>
      </c>
      <c r="T2199" s="6">
        <f t="shared" si="283"/>
        <v>0.45338103646992423</v>
      </c>
      <c r="U2199" s="6">
        <f t="shared" si="284"/>
        <v>1.8333333333333299</v>
      </c>
    </row>
    <row r="2200" spans="1:21" x14ac:dyDescent="0.2">
      <c r="A2200" t="str">
        <f t="shared" si="279"/>
        <v>Sweden2021Q2</v>
      </c>
      <c r="B2200" t="s">
        <v>1625</v>
      </c>
      <c r="C2200" t="s">
        <v>26</v>
      </c>
      <c r="D2200" s="1">
        <v>2021</v>
      </c>
      <c r="E2200" s="1">
        <v>2</v>
      </c>
      <c r="F2200" s="1">
        <f t="shared" si="280"/>
        <v>86</v>
      </c>
      <c r="G2200" s="1">
        <v>1369926</v>
      </c>
      <c r="H2200" s="1">
        <f t="shared" si="277"/>
        <v>162752.45665531338</v>
      </c>
      <c r="I2200" s="6">
        <f t="shared" si="281"/>
        <v>15.638297796288509</v>
      </c>
      <c r="J2200" s="1">
        <f>IFERROR(VLOOKUP($B2200,Population!$A$2:$E$2577,5,FALSE),"")</f>
        <v>10407.299999999999</v>
      </c>
      <c r="K2200" s="3">
        <f>IFERROR(VLOOKUP(A2200,'Exchange rates'!$A$6:$D$1909,4,FALSE),"")</f>
        <v>8.4172370000000001</v>
      </c>
      <c r="L2200" s="3">
        <f>IFERROR(VLOOKUP(B2200,'Work hours'!$A$6:$G$3151,7,FALSE),"")</f>
        <v>34.4</v>
      </c>
      <c r="M2200" s="4">
        <f>IFERROR(VLOOKUP(B2200,Unemployment!$A$7:$D$3208,4,FALSE),"")</f>
        <v>9.1333333333333294E-2</v>
      </c>
      <c r="N2200" s="1">
        <f>IFERROR(VLOOKUP($B2200,Compensation!$A$5:$H$3867,6,FALSE),"")</f>
        <v>652994</v>
      </c>
      <c r="O2200" s="1">
        <f>IFERROR(VLOOKUP($B2200,Compensation!$A$5:$H$3867,7,FALSE),"")</f>
        <v>541745</v>
      </c>
      <c r="P2200" s="1">
        <f>IFERROR(VLOOKUP($B2200,Compensation!$A$5:$H$3867,8,FALSE),"")</f>
        <v>111249</v>
      </c>
      <c r="Q2200" s="4">
        <f t="shared" si="278"/>
        <v>0.3954556669484337</v>
      </c>
      <c r="R2200" s="3" t="str">
        <f>IFERROR(VLOOKUP(B2200,Growth!$C$6:$G$1733,2,FALSE),"")</f>
        <v/>
      </c>
      <c r="S2200" s="6">
        <f t="shared" si="282"/>
        <v>1.3999999999999986</v>
      </c>
      <c r="T2200" s="6">
        <f t="shared" si="283"/>
        <v>-1.7570914107141622</v>
      </c>
      <c r="U2200" s="6">
        <f t="shared" si="284"/>
        <v>0.53333333333333011</v>
      </c>
    </row>
    <row r="2201" spans="1:21" x14ac:dyDescent="0.2">
      <c r="A2201" t="str">
        <f t="shared" si="279"/>
        <v>Sweden2021Q3</v>
      </c>
      <c r="B2201" t="s">
        <v>1626</v>
      </c>
      <c r="C2201" t="s">
        <v>26</v>
      </c>
      <c r="D2201" s="1">
        <v>2021</v>
      </c>
      <c r="E2201" s="1">
        <v>3</v>
      </c>
      <c r="F2201" s="1">
        <f t="shared" si="280"/>
        <v>87</v>
      </c>
      <c r="G2201" s="1">
        <v>1316426</v>
      </c>
      <c r="H2201" s="1">
        <f t="shared" si="277"/>
        <v>152221.27198226479</v>
      </c>
      <c r="I2201" s="6">
        <f t="shared" si="281"/>
        <v>14.593861462275518</v>
      </c>
      <c r="J2201" s="1">
        <f>IFERROR(VLOOKUP($B2201,Population!$A$2:$E$2577,5,FALSE),"")</f>
        <v>10430.5</v>
      </c>
      <c r="K2201" s="3">
        <f>IFERROR(VLOOKUP(A2201,'Exchange rates'!$A$6:$D$1909,4,FALSE),"")</f>
        <v>8.6481080000000006</v>
      </c>
      <c r="L2201" s="3">
        <f>IFERROR(VLOOKUP(B2201,'Work hours'!$A$6:$G$3151,7,FALSE),"")</f>
        <v>35.299999999999997</v>
      </c>
      <c r="M2201" s="4">
        <f>IFERROR(VLOOKUP(B2201,Unemployment!$A$7:$D$3208,4,FALSE),"")</f>
        <v>8.7333333333333305E-2</v>
      </c>
      <c r="N2201" s="1">
        <f>IFERROR(VLOOKUP($B2201,Compensation!$A$5:$H$3867,6,FALSE),"")</f>
        <v>647212</v>
      </c>
      <c r="O2201" s="1">
        <f>IFERROR(VLOOKUP($B2201,Compensation!$A$5:$H$3867,7,FALSE),"")</f>
        <v>537692</v>
      </c>
      <c r="P2201" s="1">
        <f>IFERROR(VLOOKUP($B2201,Compensation!$A$5:$H$3867,8,FALSE),"")</f>
        <v>109520</v>
      </c>
      <c r="Q2201" s="4">
        <f t="shared" si="278"/>
        <v>0.40844832903634537</v>
      </c>
      <c r="R2201" s="3" t="str">
        <f>IFERROR(VLOOKUP(B2201,Growth!$C$6:$G$1733,2,FALSE),"")</f>
        <v/>
      </c>
      <c r="S2201" s="6">
        <f t="shared" si="282"/>
        <v>0.39999999999999858</v>
      </c>
      <c r="T2201" s="6">
        <f t="shared" si="283"/>
        <v>-0.39304749603070732</v>
      </c>
      <c r="U2201" s="6">
        <f t="shared" si="284"/>
        <v>-0.56666666666667087</v>
      </c>
    </row>
    <row r="2202" spans="1:21" x14ac:dyDescent="0.2">
      <c r="A2202" t="str">
        <f t="shared" si="279"/>
        <v>Sweden2021Q4</v>
      </c>
      <c r="B2202" t="s">
        <v>1627</v>
      </c>
      <c r="C2202" t="s">
        <v>26</v>
      </c>
      <c r="D2202" s="1">
        <v>2021</v>
      </c>
      <c r="E2202" s="1">
        <v>4</v>
      </c>
      <c r="F2202" s="1">
        <f t="shared" si="280"/>
        <v>88</v>
      </c>
      <c r="G2202" s="1">
        <v>1493484</v>
      </c>
      <c r="H2202" s="1">
        <f t="shared" si="277"/>
        <v>168664.28986942975</v>
      </c>
      <c r="I2202" s="6">
        <f t="shared" si="281"/>
        <v>16.142595025978117</v>
      </c>
      <c r="J2202" s="1">
        <f>IFERROR(VLOOKUP($B2202,Population!$A$2:$E$2577,5,FALSE),"")</f>
        <v>10448.4</v>
      </c>
      <c r="K2202" s="3">
        <f>IFERROR(VLOOKUP(A2202,'Exchange rates'!$A$6:$D$1909,4,FALSE),"")</f>
        <v>8.8547729999999998</v>
      </c>
      <c r="L2202" s="3">
        <f>IFERROR(VLOOKUP(B2202,'Work hours'!$A$6:$G$3151,7,FALSE),"")</f>
        <v>34.5</v>
      </c>
      <c r="M2202" s="4">
        <f>IFERROR(VLOOKUP(B2202,Unemployment!$A$7:$D$3208,4,FALSE),"")</f>
        <v>8.1666666666666693E-2</v>
      </c>
      <c r="N2202" s="1">
        <f>IFERROR(VLOOKUP($B2202,Compensation!$A$5:$H$3867,6,FALSE),"")</f>
        <v>645918</v>
      </c>
      <c r="O2202" s="1">
        <f>IFERROR(VLOOKUP($B2202,Compensation!$A$5:$H$3867,7,FALSE),"")</f>
        <v>536119</v>
      </c>
      <c r="P2202" s="1">
        <f>IFERROR(VLOOKUP($B2202,Compensation!$A$5:$H$3867,8,FALSE),"")</f>
        <v>109799</v>
      </c>
      <c r="Q2202" s="4">
        <f t="shared" si="278"/>
        <v>0.35897204121369897</v>
      </c>
      <c r="R2202" s="3" t="str">
        <f>IFERROR(VLOOKUP(B2202,Growth!$C$6:$G$1733,2,FALSE),"")</f>
        <v/>
      </c>
      <c r="S2202" s="6">
        <f t="shared" si="282"/>
        <v>0.10000000000000142</v>
      </c>
      <c r="T2202" s="6">
        <f t="shared" si="283"/>
        <v>-1.5219428324832196</v>
      </c>
      <c r="U2202" s="6">
        <f t="shared" si="284"/>
        <v>-0.70000000000000195</v>
      </c>
    </row>
    <row r="2203" spans="1:21" x14ac:dyDescent="0.2">
      <c r="A2203" t="str">
        <f t="shared" si="279"/>
        <v>Switzerland2000Q1</v>
      </c>
      <c r="B2203" t="s">
        <v>3654</v>
      </c>
      <c r="C2203" t="s">
        <v>27</v>
      </c>
      <c r="D2203" s="1">
        <v>2000</v>
      </c>
      <c r="E2203" s="1">
        <v>1</v>
      </c>
      <c r="F2203" s="1">
        <f t="shared" si="280"/>
        <v>1</v>
      </c>
      <c r="G2203" s="1">
        <v>114441.3</v>
      </c>
      <c r="H2203" s="1">
        <f t="shared" si="277"/>
        <v>70295.509283459556</v>
      </c>
      <c r="I2203" s="6">
        <f t="shared" si="281"/>
        <v>9.7101291935049261</v>
      </c>
      <c r="J2203" s="1">
        <f>IFERROR(VLOOKUP($B2203,Population!$A$2:$E$2577,5,FALSE),"")</f>
        <v>7239.4</v>
      </c>
      <c r="K2203" s="3">
        <f>IFERROR(VLOOKUP(A2203,'Exchange rates'!$A$6:$D$1909,4,FALSE),"")</f>
        <v>1.6280030000000001</v>
      </c>
      <c r="L2203" s="3" t="str">
        <f>IFERROR(VLOOKUP(B2203,'Work hours'!$A$6:$G$3151,7,FALSE),"")</f>
        <v/>
      </c>
      <c r="M2203" s="4" t="str">
        <f>IFERROR(VLOOKUP(B2203,Unemployment!$A$7:$D$3208,4,FALSE),"")</f>
        <v/>
      </c>
      <c r="N2203" s="1">
        <f>IFERROR(VLOOKUP($B2203,Compensation!$A$5:$H$3867,6,FALSE),"")</f>
        <v>64410</v>
      </c>
      <c r="O2203" s="1">
        <f>IFERROR(VLOOKUP($B2203,Compensation!$A$5:$H$3867,7,FALSE),"")</f>
        <v>54069</v>
      </c>
      <c r="P2203" s="1">
        <f>IFERROR(VLOOKUP($B2203,Compensation!$A$5:$H$3867,8,FALSE),"")</f>
        <v>10342</v>
      </c>
      <c r="Q2203" s="4">
        <f t="shared" si="278"/>
        <v>0.47246055401328013</v>
      </c>
      <c r="R2203" s="3" t="str">
        <f>IFERROR(VLOOKUP(B2203,Growth!$C$6:$G$1733,2,FALSE),"")</f>
        <v/>
      </c>
      <c r="S2203" s="6" t="str">
        <f t="shared" si="282"/>
        <v/>
      </c>
      <c r="T2203" s="6" t="str">
        <f t="shared" si="283"/>
        <v/>
      </c>
      <c r="U2203" s="6" t="str">
        <f t="shared" si="284"/>
        <v/>
      </c>
    </row>
    <row r="2204" spans="1:21" x14ac:dyDescent="0.2">
      <c r="A2204" t="str">
        <f t="shared" si="279"/>
        <v>Switzerland2000Q2</v>
      </c>
      <c r="B2204" t="s">
        <v>2549</v>
      </c>
      <c r="C2204" t="s">
        <v>27</v>
      </c>
      <c r="D2204" s="1">
        <v>2000</v>
      </c>
      <c r="E2204" s="1">
        <v>2</v>
      </c>
      <c r="F2204" s="1">
        <f t="shared" si="280"/>
        <v>2</v>
      </c>
      <c r="G2204" s="1">
        <v>116631.9</v>
      </c>
      <c r="H2204" s="1">
        <f t="shared" si="277"/>
        <v>69694.063403056134</v>
      </c>
      <c r="I2204" s="6">
        <f t="shared" si="281"/>
        <v>9.6140351215383948</v>
      </c>
      <c r="J2204" s="1">
        <f>IFERROR(VLOOKUP($B2204,Population!$A$2:$E$2577,5,FALSE),"")</f>
        <v>7249.2</v>
      </c>
      <c r="K2204" s="3">
        <f>IFERROR(VLOOKUP(A2204,'Exchange rates'!$A$6:$D$1909,4,FALSE),"")</f>
        <v>1.673484</v>
      </c>
      <c r="L2204" s="3">
        <f>IFERROR(VLOOKUP(B2204,'Work hours'!$A$6:$G$3151,7,FALSE),"")</f>
        <v>35.97</v>
      </c>
      <c r="M2204" s="4">
        <f>IFERROR(VLOOKUP(B2204,Unemployment!$A$7:$D$3208,4,FALSE),"")</f>
        <v>2.6649937264742799E-2</v>
      </c>
      <c r="N2204" s="1">
        <f>IFERROR(VLOOKUP($B2204,Compensation!$A$5:$H$3867,6,FALSE),"")</f>
        <v>56798</v>
      </c>
      <c r="O2204" s="1">
        <f>IFERROR(VLOOKUP($B2204,Compensation!$A$5:$H$3867,7,FALSE),"")</f>
        <v>47688</v>
      </c>
      <c r="P2204" s="1">
        <f>IFERROR(VLOOKUP($B2204,Compensation!$A$5:$H$3867,8,FALSE),"")</f>
        <v>9110</v>
      </c>
      <c r="Q2204" s="4">
        <f t="shared" si="278"/>
        <v>0.4088761308012645</v>
      </c>
      <c r="R2204" s="3" t="str">
        <f>IFERROR(VLOOKUP(B2204,Growth!$C$6:$G$1733,2,FALSE),"")</f>
        <v/>
      </c>
      <c r="S2204" s="6" t="str">
        <f t="shared" si="282"/>
        <v/>
      </c>
      <c r="T2204" s="6" t="str">
        <f t="shared" si="283"/>
        <v/>
      </c>
      <c r="U2204" s="6" t="str">
        <f t="shared" si="284"/>
        <v/>
      </c>
    </row>
    <row r="2205" spans="1:21" x14ac:dyDescent="0.2">
      <c r="A2205" t="str">
        <f t="shared" si="279"/>
        <v>Switzerland2000Q3</v>
      </c>
      <c r="B2205" t="s">
        <v>3655</v>
      </c>
      <c r="C2205" t="s">
        <v>27</v>
      </c>
      <c r="D2205" s="1">
        <v>2000</v>
      </c>
      <c r="E2205" s="1">
        <v>3</v>
      </c>
      <c r="F2205" s="1">
        <f t="shared" si="280"/>
        <v>3</v>
      </c>
      <c r="G2205" s="1">
        <v>118096.2</v>
      </c>
      <c r="H2205" s="1">
        <f t="shared" si="277"/>
        <v>69160.426313665812</v>
      </c>
      <c r="I2205" s="6">
        <f t="shared" si="281"/>
        <v>9.5301676055761071</v>
      </c>
      <c r="J2205" s="1">
        <f>IFERROR(VLOOKUP($B2205,Population!$A$2:$E$2577,5,FALSE),"")</f>
        <v>7257</v>
      </c>
      <c r="K2205" s="3">
        <f>IFERROR(VLOOKUP(A2205,'Exchange rates'!$A$6:$D$1909,4,FALSE),"")</f>
        <v>1.7075689999999999</v>
      </c>
      <c r="L2205" s="3" t="str">
        <f>IFERROR(VLOOKUP(B2205,'Work hours'!$A$6:$G$3151,7,FALSE),"")</f>
        <v/>
      </c>
      <c r="M2205" s="4" t="str">
        <f>IFERROR(VLOOKUP(B2205,Unemployment!$A$7:$D$3208,4,FALSE),"")</f>
        <v/>
      </c>
      <c r="N2205" s="1">
        <f>IFERROR(VLOOKUP($B2205,Compensation!$A$5:$H$3867,6,FALSE),"")</f>
        <v>64253</v>
      </c>
      <c r="O2205" s="1">
        <f>IFERROR(VLOOKUP($B2205,Compensation!$A$5:$H$3867,7,FALSE),"")</f>
        <v>54039</v>
      </c>
      <c r="P2205" s="1">
        <f>IFERROR(VLOOKUP($B2205,Compensation!$A$5:$H$3867,8,FALSE),"")</f>
        <v>10215</v>
      </c>
      <c r="Q2205" s="4">
        <f t="shared" si="278"/>
        <v>0.45758457935141011</v>
      </c>
      <c r="R2205" s="3" t="str">
        <f>IFERROR(VLOOKUP(B2205,Growth!$C$6:$G$1733,2,FALSE),"")</f>
        <v/>
      </c>
      <c r="S2205" s="6" t="str">
        <f t="shared" si="282"/>
        <v/>
      </c>
      <c r="T2205" s="6" t="str">
        <f t="shared" si="283"/>
        <v/>
      </c>
      <c r="U2205" s="6" t="str">
        <f t="shared" si="284"/>
        <v/>
      </c>
    </row>
    <row r="2206" spans="1:21" x14ac:dyDescent="0.2">
      <c r="A2206" t="str">
        <f t="shared" si="279"/>
        <v>Switzerland2000Q4</v>
      </c>
      <c r="B2206" t="s">
        <v>3656</v>
      </c>
      <c r="C2206" t="s">
        <v>27</v>
      </c>
      <c r="D2206" s="1">
        <v>2000</v>
      </c>
      <c r="E2206" s="1">
        <v>4</v>
      </c>
      <c r="F2206" s="1">
        <f t="shared" si="280"/>
        <v>4</v>
      </c>
      <c r="G2206" s="1">
        <v>122370.6</v>
      </c>
      <c r="H2206" s="1">
        <f t="shared" si="277"/>
        <v>70218.24529269796</v>
      </c>
      <c r="I2206" s="6">
        <f t="shared" si="281"/>
        <v>9.6655441708922414</v>
      </c>
      <c r="J2206" s="1">
        <f>IFERROR(VLOOKUP($B2206,Population!$A$2:$E$2577,5,FALSE),"")</f>
        <v>7264.8</v>
      </c>
      <c r="K2206" s="3">
        <f>IFERROR(VLOOKUP(A2206,'Exchange rates'!$A$6:$D$1909,4,FALSE),"")</f>
        <v>1.742718</v>
      </c>
      <c r="L2206" s="3" t="str">
        <f>IFERROR(VLOOKUP(B2206,'Work hours'!$A$6:$G$3151,7,FALSE),"")</f>
        <v/>
      </c>
      <c r="M2206" s="4" t="str">
        <f>IFERROR(VLOOKUP(B2206,Unemployment!$A$7:$D$3208,4,FALSE),"")</f>
        <v/>
      </c>
      <c r="N2206" s="1">
        <f>IFERROR(VLOOKUP($B2206,Compensation!$A$5:$H$3867,6,FALSE),"")</f>
        <v>71202</v>
      </c>
      <c r="O2206" s="1">
        <f>IFERROR(VLOOKUP($B2206,Compensation!$A$5:$H$3867,7,FALSE),"")</f>
        <v>59926</v>
      </c>
      <c r="P2206" s="1">
        <f>IFERROR(VLOOKUP($B2206,Compensation!$A$5:$H$3867,8,FALSE),"")</f>
        <v>11276</v>
      </c>
      <c r="Q2206" s="4">
        <f t="shared" si="278"/>
        <v>0.48970912948044709</v>
      </c>
      <c r="R2206" s="3" t="str">
        <f>IFERROR(VLOOKUP(B2206,Growth!$C$6:$G$1733,2,FALSE),"")</f>
        <v/>
      </c>
      <c r="S2206" s="6" t="str">
        <f t="shared" si="282"/>
        <v/>
      </c>
      <c r="T2206" s="6" t="str">
        <f t="shared" si="283"/>
        <v/>
      </c>
      <c r="U2206" s="6" t="str">
        <f t="shared" si="284"/>
        <v/>
      </c>
    </row>
    <row r="2207" spans="1:21" x14ac:dyDescent="0.2">
      <c r="A2207" t="str">
        <f t="shared" si="279"/>
        <v>Switzerland2001Q1</v>
      </c>
      <c r="B2207" t="s">
        <v>3657</v>
      </c>
      <c r="C2207" t="s">
        <v>27</v>
      </c>
      <c r="D2207" s="1">
        <v>2001</v>
      </c>
      <c r="E2207" s="1">
        <v>1</v>
      </c>
      <c r="F2207" s="1">
        <f t="shared" si="280"/>
        <v>5</v>
      </c>
      <c r="G2207" s="1">
        <v>118942.3</v>
      </c>
      <c r="H2207" s="1">
        <f t="shared" si="277"/>
        <v>71544.111499347666</v>
      </c>
      <c r="I2207" s="6">
        <f t="shared" si="281"/>
        <v>9.8374874871913303</v>
      </c>
      <c r="J2207" s="1">
        <f>IFERROR(VLOOKUP($B2207,Population!$A$2:$E$2577,5,FALSE),"")</f>
        <v>7272.6</v>
      </c>
      <c r="K2207" s="3">
        <f>IFERROR(VLOOKUP(A2207,'Exchange rates'!$A$6:$D$1909,4,FALSE),"")</f>
        <v>1.6625030000000001</v>
      </c>
      <c r="L2207" s="3" t="str">
        <f>IFERROR(VLOOKUP(B2207,'Work hours'!$A$6:$G$3151,7,FALSE),"")</f>
        <v/>
      </c>
      <c r="M2207" s="4" t="str">
        <f>IFERROR(VLOOKUP(B2207,Unemployment!$A$7:$D$3208,4,FALSE),"")</f>
        <v/>
      </c>
      <c r="N2207" s="1">
        <f>IFERROR(VLOOKUP($B2207,Compensation!$A$5:$H$3867,6,FALSE),"")</f>
        <v>66941</v>
      </c>
      <c r="O2207" s="1">
        <f>IFERROR(VLOOKUP($B2207,Compensation!$A$5:$H$3867,7,FALSE),"")</f>
        <v>56282</v>
      </c>
      <c r="P2207" s="1">
        <f>IFERROR(VLOOKUP($B2207,Compensation!$A$5:$H$3867,8,FALSE),"")</f>
        <v>10659</v>
      </c>
      <c r="Q2207" s="4">
        <f t="shared" si="278"/>
        <v>0.47318741944623566</v>
      </c>
      <c r="R2207" s="3" t="str">
        <f>IFERROR(VLOOKUP(B2207,Growth!$C$6:$G$1733,2,FALSE),"")</f>
        <v/>
      </c>
      <c r="S2207" s="6" t="str">
        <f t="shared" si="282"/>
        <v/>
      </c>
      <c r="T2207" s="6">
        <f t="shared" si="283"/>
        <v>7.2686543295552575E-2</v>
      </c>
      <c r="U2207" s="6" t="str">
        <f t="shared" si="284"/>
        <v/>
      </c>
    </row>
    <row r="2208" spans="1:21" x14ac:dyDescent="0.2">
      <c r="A2208" t="str">
        <f t="shared" si="279"/>
        <v>Switzerland2001Q2</v>
      </c>
      <c r="B2208" t="s">
        <v>2548</v>
      </c>
      <c r="C2208" t="s">
        <v>27</v>
      </c>
      <c r="D2208" s="1">
        <v>2001</v>
      </c>
      <c r="E2208" s="1">
        <v>2</v>
      </c>
      <c r="F2208" s="1">
        <f t="shared" si="280"/>
        <v>6</v>
      </c>
      <c r="G2208" s="1">
        <v>121011.9</v>
      </c>
      <c r="H2208" s="1">
        <f t="shared" si="277"/>
        <v>69162.422549990661</v>
      </c>
      <c r="I2208" s="6">
        <f t="shared" si="281"/>
        <v>9.4996803172846178</v>
      </c>
      <c r="J2208" s="1">
        <f>IFERROR(VLOOKUP($B2208,Population!$A$2:$E$2577,5,FALSE),"")</f>
        <v>7280.5</v>
      </c>
      <c r="K2208" s="3">
        <f>IFERROR(VLOOKUP(A2208,'Exchange rates'!$A$6:$D$1909,4,FALSE),"")</f>
        <v>1.7496769999999999</v>
      </c>
      <c r="L2208" s="3">
        <f>IFERROR(VLOOKUP(B2208,'Work hours'!$A$6:$G$3151,7,FALSE),"")</f>
        <v>35.97</v>
      </c>
      <c r="M2208" s="4">
        <f>IFERROR(VLOOKUP(B2208,Unemployment!$A$7:$D$3208,4,FALSE),"")</f>
        <v>2.4915791559342201E-2</v>
      </c>
      <c r="N2208" s="1">
        <f>IFERROR(VLOOKUP($B2208,Compensation!$A$5:$H$3867,6,FALSE),"")</f>
        <v>61038</v>
      </c>
      <c r="O2208" s="1">
        <f>IFERROR(VLOOKUP($B2208,Compensation!$A$5:$H$3867,7,FALSE),"")</f>
        <v>51254</v>
      </c>
      <c r="P2208" s="1">
        <f>IFERROR(VLOOKUP($B2208,Compensation!$A$5:$H$3867,8,FALSE),"")</f>
        <v>9784</v>
      </c>
      <c r="Q2208" s="4">
        <f t="shared" si="278"/>
        <v>0.4235451224218445</v>
      </c>
      <c r="R2208" s="3" t="str">
        <f>IFERROR(VLOOKUP(B2208,Growth!$C$6:$G$1733,2,FALSE),"")</f>
        <v/>
      </c>
      <c r="S2208" s="6">
        <f t="shared" si="282"/>
        <v>0</v>
      </c>
      <c r="T2208" s="6">
        <f t="shared" si="283"/>
        <v>1.4668991620579996</v>
      </c>
      <c r="U2208" s="6">
        <f t="shared" si="284"/>
        <v>-0.17341457054005985</v>
      </c>
    </row>
    <row r="2209" spans="1:21" x14ac:dyDescent="0.2">
      <c r="A2209" t="str">
        <f t="shared" si="279"/>
        <v>Switzerland2001Q3</v>
      </c>
      <c r="B2209" t="s">
        <v>3658</v>
      </c>
      <c r="C2209" t="s">
        <v>27</v>
      </c>
      <c r="D2209" s="1">
        <v>2001</v>
      </c>
      <c r="E2209" s="1">
        <v>3</v>
      </c>
      <c r="F2209" s="1">
        <f t="shared" si="280"/>
        <v>7</v>
      </c>
      <c r="G2209" s="1">
        <v>120821.9</v>
      </c>
      <c r="H2209" s="1">
        <f t="shared" si="277"/>
        <v>71482.900756764939</v>
      </c>
      <c r="I2209" s="6">
        <f t="shared" si="281"/>
        <v>9.8005018998005067</v>
      </c>
      <c r="J2209" s="1">
        <f>IFERROR(VLOOKUP($B2209,Population!$A$2:$E$2577,5,FALSE),"")</f>
        <v>7293.8</v>
      </c>
      <c r="K2209" s="3">
        <f>IFERROR(VLOOKUP(A2209,'Exchange rates'!$A$6:$D$1909,4,FALSE),"")</f>
        <v>1.690221</v>
      </c>
      <c r="L2209" s="3" t="str">
        <f>IFERROR(VLOOKUP(B2209,'Work hours'!$A$6:$G$3151,7,FALSE),"")</f>
        <v/>
      </c>
      <c r="M2209" s="4" t="str">
        <f>IFERROR(VLOOKUP(B2209,Unemployment!$A$7:$D$3208,4,FALSE),"")</f>
        <v/>
      </c>
      <c r="N2209" s="1">
        <f>IFERROR(VLOOKUP($B2209,Compensation!$A$5:$H$3867,6,FALSE),"")</f>
        <v>68634</v>
      </c>
      <c r="O2209" s="1">
        <f>IFERROR(VLOOKUP($B2209,Compensation!$A$5:$H$3867,7,FALSE),"")</f>
        <v>57668</v>
      </c>
      <c r="P2209" s="1">
        <f>IFERROR(VLOOKUP($B2209,Compensation!$A$5:$H$3867,8,FALSE),"")</f>
        <v>10966</v>
      </c>
      <c r="Q2209" s="4">
        <f t="shared" si="278"/>
        <v>0.47729757601891715</v>
      </c>
      <c r="R2209" s="3" t="str">
        <f>IFERROR(VLOOKUP(B2209,Growth!$C$6:$G$1733,2,FALSE),"")</f>
        <v/>
      </c>
      <c r="S2209" s="6" t="str">
        <f t="shared" si="282"/>
        <v/>
      </c>
      <c r="T2209" s="6">
        <f t="shared" si="283"/>
        <v>1.9712996667507032</v>
      </c>
      <c r="U2209" s="6" t="str">
        <f t="shared" si="284"/>
        <v/>
      </c>
    </row>
    <row r="2210" spans="1:21" x14ac:dyDescent="0.2">
      <c r="A2210" t="str">
        <f t="shared" si="279"/>
        <v>Switzerland2001Q4</v>
      </c>
      <c r="B2210" t="s">
        <v>3659</v>
      </c>
      <c r="C2210" t="s">
        <v>27</v>
      </c>
      <c r="D2210" s="1">
        <v>2001</v>
      </c>
      <c r="E2210" s="1">
        <v>4</v>
      </c>
      <c r="F2210" s="1">
        <f t="shared" si="280"/>
        <v>8</v>
      </c>
      <c r="G2210" s="1">
        <v>122860.8</v>
      </c>
      <c r="H2210" s="1">
        <f t="shared" si="277"/>
        <v>74669.804325788195</v>
      </c>
      <c r="I2210" s="6">
        <f t="shared" si="281"/>
        <v>10.218801484280794</v>
      </c>
      <c r="J2210" s="1">
        <f>IFERROR(VLOOKUP($B2210,Population!$A$2:$E$2577,5,FALSE),"")</f>
        <v>7307.1</v>
      </c>
      <c r="K2210" s="3">
        <f>IFERROR(VLOOKUP(A2210,'Exchange rates'!$A$6:$D$1909,4,FALSE),"")</f>
        <v>1.6453880000000001</v>
      </c>
      <c r="L2210" s="3" t="str">
        <f>IFERROR(VLOOKUP(B2210,'Work hours'!$A$6:$G$3151,7,FALSE),"")</f>
        <v/>
      </c>
      <c r="M2210" s="4" t="str">
        <f>IFERROR(VLOOKUP(B2210,Unemployment!$A$7:$D$3208,4,FALSE),"")</f>
        <v/>
      </c>
      <c r="N2210" s="1">
        <f>IFERROR(VLOOKUP($B2210,Compensation!$A$5:$H$3867,6,FALSE),"")</f>
        <v>74631</v>
      </c>
      <c r="O2210" s="1">
        <f>IFERROR(VLOOKUP($B2210,Compensation!$A$5:$H$3867,7,FALSE),"")</f>
        <v>62732</v>
      </c>
      <c r="P2210" s="1">
        <f>IFERROR(VLOOKUP($B2210,Compensation!$A$5:$H$3867,8,FALSE),"")</f>
        <v>11899</v>
      </c>
      <c r="Q2210" s="4">
        <f t="shared" si="278"/>
        <v>0.51059410324529875</v>
      </c>
      <c r="R2210" s="3" t="str">
        <f>IFERROR(VLOOKUP(B2210,Growth!$C$6:$G$1733,2,FALSE),"")</f>
        <v/>
      </c>
      <c r="S2210" s="6" t="str">
        <f t="shared" si="282"/>
        <v/>
      </c>
      <c r="T2210" s="6">
        <f t="shared" si="283"/>
        <v>2.0884973764851655</v>
      </c>
      <c r="U2210" s="6" t="str">
        <f t="shared" si="284"/>
        <v/>
      </c>
    </row>
    <row r="2211" spans="1:21" x14ac:dyDescent="0.2">
      <c r="A2211" t="str">
        <f t="shared" si="279"/>
        <v>Switzerland2002Q1</v>
      </c>
      <c r="B2211" t="s">
        <v>3660</v>
      </c>
      <c r="C2211" t="s">
        <v>27</v>
      </c>
      <c r="D2211" s="1">
        <v>2002</v>
      </c>
      <c r="E2211" s="1">
        <v>1</v>
      </c>
      <c r="F2211" s="1">
        <f t="shared" si="280"/>
        <v>9</v>
      </c>
      <c r="G2211" s="1">
        <v>118193.7</v>
      </c>
      <c r="H2211" s="1">
        <f t="shared" si="277"/>
        <v>70319.572491325598</v>
      </c>
      <c r="I2211" s="6">
        <f t="shared" si="281"/>
        <v>9.6059740576096395</v>
      </c>
      <c r="J2211" s="1">
        <f>IFERROR(VLOOKUP($B2211,Population!$A$2:$E$2577,5,FALSE),"")</f>
        <v>7320.4</v>
      </c>
      <c r="K2211" s="3">
        <f>IFERROR(VLOOKUP(A2211,'Exchange rates'!$A$6:$D$1909,4,FALSE),"")</f>
        <v>1.6808080000000001</v>
      </c>
      <c r="L2211" s="3" t="str">
        <f>IFERROR(VLOOKUP(B2211,'Work hours'!$A$6:$G$3151,7,FALSE),"")</f>
        <v/>
      </c>
      <c r="M2211" s="4" t="str">
        <f>IFERROR(VLOOKUP(B2211,Unemployment!$A$7:$D$3208,4,FALSE),"")</f>
        <v/>
      </c>
      <c r="N2211" s="1">
        <f>IFERROR(VLOOKUP($B2211,Compensation!$A$5:$H$3867,6,FALSE),"")</f>
        <v>68830</v>
      </c>
      <c r="O2211" s="1">
        <f>IFERROR(VLOOKUP($B2211,Compensation!$A$5:$H$3867,7,FALSE),"")</f>
        <v>57804</v>
      </c>
      <c r="P2211" s="1">
        <f>IFERROR(VLOOKUP($B2211,Compensation!$A$5:$H$3867,8,FALSE),"")</f>
        <v>11027</v>
      </c>
      <c r="Q2211" s="4">
        <f t="shared" si="278"/>
        <v>0.48906159972993485</v>
      </c>
      <c r="R2211" s="3" t="str">
        <f>IFERROR(VLOOKUP(B2211,Growth!$C$6:$G$1733,2,FALSE),"")</f>
        <v/>
      </c>
      <c r="S2211" s="6" t="str">
        <f t="shared" si="282"/>
        <v/>
      </c>
      <c r="T2211" s="6">
        <f t="shared" si="283"/>
        <v>1.5874180283699191</v>
      </c>
      <c r="U2211" s="6" t="str">
        <f t="shared" si="284"/>
        <v/>
      </c>
    </row>
    <row r="2212" spans="1:21" x14ac:dyDescent="0.2">
      <c r="A2212" t="str">
        <f t="shared" si="279"/>
        <v>Switzerland2002Q2</v>
      </c>
      <c r="B2212" t="s">
        <v>2547</v>
      </c>
      <c r="C2212" t="s">
        <v>27</v>
      </c>
      <c r="D2212" s="1">
        <v>2002</v>
      </c>
      <c r="E2212" s="1">
        <v>2</v>
      </c>
      <c r="F2212" s="1">
        <f t="shared" si="280"/>
        <v>10</v>
      </c>
      <c r="G2212" s="1">
        <v>120601</v>
      </c>
      <c r="H2212" s="1">
        <f t="shared" si="277"/>
        <v>75721.007445209456</v>
      </c>
      <c r="I2212" s="6">
        <f t="shared" si="281"/>
        <v>10.325075670563216</v>
      </c>
      <c r="J2212" s="1">
        <f>IFERROR(VLOOKUP($B2212,Population!$A$2:$E$2577,5,FALSE),"")</f>
        <v>7333.7</v>
      </c>
      <c r="K2212" s="3">
        <f>IFERROR(VLOOKUP(A2212,'Exchange rates'!$A$6:$D$1909,4,FALSE),"")</f>
        <v>1.5927020000000001</v>
      </c>
      <c r="L2212" s="3">
        <f>IFERROR(VLOOKUP(B2212,'Work hours'!$A$6:$G$3151,7,FALSE),"")</f>
        <v>35.39</v>
      </c>
      <c r="M2212" s="4">
        <f>IFERROR(VLOOKUP(B2212,Unemployment!$A$7:$D$3208,4,FALSE),"")</f>
        <v>2.9235327244680601E-2</v>
      </c>
      <c r="N2212" s="1">
        <f>IFERROR(VLOOKUP($B2212,Compensation!$A$5:$H$3867,6,FALSE),"")</f>
        <v>67833</v>
      </c>
      <c r="O2212" s="1">
        <f>IFERROR(VLOOKUP($B2212,Compensation!$A$5:$H$3867,7,FALSE),"")</f>
        <v>56971</v>
      </c>
      <c r="P2212" s="1">
        <f>IFERROR(VLOOKUP($B2212,Compensation!$A$5:$H$3867,8,FALSE),"")</f>
        <v>10861</v>
      </c>
      <c r="Q2212" s="4">
        <f t="shared" si="278"/>
        <v>0.47239243455692737</v>
      </c>
      <c r="R2212" s="3" t="str">
        <f>IFERROR(VLOOKUP(B2212,Growth!$C$6:$G$1733,2,FALSE),"")</f>
        <v/>
      </c>
      <c r="S2212" s="6">
        <f t="shared" si="282"/>
        <v>-0.57999999999999829</v>
      </c>
      <c r="T2212" s="6">
        <f t="shared" si="283"/>
        <v>4.884731213508287</v>
      </c>
      <c r="U2212" s="6">
        <f t="shared" si="284"/>
        <v>0.43195356853383998</v>
      </c>
    </row>
    <row r="2213" spans="1:21" x14ac:dyDescent="0.2">
      <c r="A2213" t="str">
        <f t="shared" si="279"/>
        <v>Switzerland2002Q3</v>
      </c>
      <c r="B2213" t="s">
        <v>3661</v>
      </c>
      <c r="C2213" t="s">
        <v>27</v>
      </c>
      <c r="D2213" s="1">
        <v>2002</v>
      </c>
      <c r="E2213" s="1">
        <v>3</v>
      </c>
      <c r="F2213" s="1">
        <f t="shared" si="280"/>
        <v>11</v>
      </c>
      <c r="G2213" s="1">
        <v>120576.9</v>
      </c>
      <c r="H2213" s="1">
        <f t="shared" si="277"/>
        <v>81058.030114188674</v>
      </c>
      <c r="I2213" s="6">
        <f t="shared" si="281"/>
        <v>11.032356119144266</v>
      </c>
      <c r="J2213" s="1">
        <f>IFERROR(VLOOKUP($B2213,Population!$A$2:$E$2577,5,FALSE),"")</f>
        <v>7347.3</v>
      </c>
      <c r="K2213" s="3">
        <f>IFERROR(VLOOKUP(A2213,'Exchange rates'!$A$6:$D$1909,4,FALSE),"")</f>
        <v>1.487538</v>
      </c>
      <c r="L2213" s="3" t="str">
        <f>IFERROR(VLOOKUP(B2213,'Work hours'!$A$6:$G$3151,7,FALSE),"")</f>
        <v/>
      </c>
      <c r="M2213" s="4" t="str">
        <f>IFERROR(VLOOKUP(B2213,Unemployment!$A$7:$D$3208,4,FALSE),"")</f>
        <v/>
      </c>
      <c r="N2213" s="1">
        <f>IFERROR(VLOOKUP($B2213,Compensation!$A$5:$H$3867,6,FALSE),"")</f>
        <v>65481</v>
      </c>
      <c r="O2213" s="1">
        <f>IFERROR(VLOOKUP($B2213,Compensation!$A$5:$H$3867,7,FALSE),"")</f>
        <v>55019</v>
      </c>
      <c r="P2213" s="1">
        <f>IFERROR(VLOOKUP($B2213,Compensation!$A$5:$H$3867,8,FALSE),"")</f>
        <v>10462</v>
      </c>
      <c r="Q2213" s="4">
        <f t="shared" si="278"/>
        <v>0.45629801396453218</v>
      </c>
      <c r="R2213" s="3" t="str">
        <f>IFERROR(VLOOKUP(B2213,Growth!$C$6:$G$1733,2,FALSE),"")</f>
        <v/>
      </c>
      <c r="S2213" s="6" t="str">
        <f t="shared" si="282"/>
        <v/>
      </c>
      <c r="T2213" s="6">
        <f t="shared" si="283"/>
        <v>-2.099956205438497</v>
      </c>
      <c r="U2213" s="6" t="str">
        <f t="shared" si="284"/>
        <v/>
      </c>
    </row>
    <row r="2214" spans="1:21" x14ac:dyDescent="0.2">
      <c r="A2214" t="str">
        <f t="shared" si="279"/>
        <v>Switzerland2002Q4</v>
      </c>
      <c r="B2214" t="s">
        <v>3662</v>
      </c>
      <c r="C2214" t="s">
        <v>27</v>
      </c>
      <c r="D2214" s="1">
        <v>2002</v>
      </c>
      <c r="E2214" s="1">
        <v>4</v>
      </c>
      <c r="F2214" s="1">
        <f t="shared" si="280"/>
        <v>12</v>
      </c>
      <c r="G2214" s="1">
        <v>122705.60000000001</v>
      </c>
      <c r="H2214" s="1">
        <f t="shared" si="277"/>
        <v>83698.842525802553</v>
      </c>
      <c r="I2214" s="6">
        <f t="shared" si="281"/>
        <v>11.37073490005333</v>
      </c>
      <c r="J2214" s="1">
        <f>IFERROR(VLOOKUP($B2214,Population!$A$2:$E$2577,5,FALSE),"")</f>
        <v>7360.9</v>
      </c>
      <c r="K2214" s="3">
        <f>IFERROR(VLOOKUP(A2214,'Exchange rates'!$A$6:$D$1909,4,FALSE),"")</f>
        <v>1.466037</v>
      </c>
      <c r="L2214" s="3" t="str">
        <f>IFERROR(VLOOKUP(B2214,'Work hours'!$A$6:$G$3151,7,FALSE),"")</f>
        <v/>
      </c>
      <c r="M2214" s="4" t="str">
        <f>IFERROR(VLOOKUP(B2214,Unemployment!$A$7:$D$3208,4,FALSE),"")</f>
        <v/>
      </c>
      <c r="N2214" s="1">
        <f>IFERROR(VLOOKUP($B2214,Compensation!$A$5:$H$3867,6,FALSE),"")</f>
        <v>76860</v>
      </c>
      <c r="O2214" s="1">
        <f>IFERROR(VLOOKUP($B2214,Compensation!$A$5:$H$3867,7,FALSE),"")</f>
        <v>64729</v>
      </c>
      <c r="P2214" s="1">
        <f>IFERROR(VLOOKUP($B2214,Compensation!$A$5:$H$3867,8,FALSE),"")</f>
        <v>12130</v>
      </c>
      <c r="Q2214" s="4">
        <f t="shared" si="278"/>
        <v>0.52751463665879961</v>
      </c>
      <c r="R2214" s="3" t="str">
        <f>IFERROR(VLOOKUP(B2214,Growth!$C$6:$G$1733,2,FALSE),"")</f>
        <v/>
      </c>
      <c r="S2214" s="6" t="str">
        <f t="shared" si="282"/>
        <v/>
      </c>
      <c r="T2214" s="6">
        <f t="shared" si="283"/>
        <v>1.692053341350086</v>
      </c>
      <c r="U2214" s="6" t="str">
        <f t="shared" si="284"/>
        <v/>
      </c>
    </row>
    <row r="2215" spans="1:21" x14ac:dyDescent="0.2">
      <c r="A2215" t="str">
        <f t="shared" si="279"/>
        <v>Switzerland2003Q1</v>
      </c>
      <c r="B2215" t="s">
        <v>3663</v>
      </c>
      <c r="C2215" t="s">
        <v>27</v>
      </c>
      <c r="D2215" s="1">
        <v>2003</v>
      </c>
      <c r="E2215" s="1">
        <v>1</v>
      </c>
      <c r="F2215" s="1">
        <f t="shared" si="280"/>
        <v>13</v>
      </c>
      <c r="G2215" s="1">
        <v>118689</v>
      </c>
      <c r="H2215" s="1">
        <f t="shared" si="277"/>
        <v>86901.862815588422</v>
      </c>
      <c r="I2215" s="6">
        <f t="shared" si="281"/>
        <v>11.784262152254886</v>
      </c>
      <c r="J2215" s="1">
        <f>IFERROR(VLOOKUP($B2215,Population!$A$2:$E$2577,5,FALSE),"")</f>
        <v>7374.4</v>
      </c>
      <c r="K2215" s="3">
        <f>IFERROR(VLOOKUP(A2215,'Exchange rates'!$A$6:$D$1909,4,FALSE),"")</f>
        <v>1.3657820000000001</v>
      </c>
      <c r="L2215" s="3" t="str">
        <f>IFERROR(VLOOKUP(B2215,'Work hours'!$A$6:$G$3151,7,FALSE),"")</f>
        <v/>
      </c>
      <c r="M2215" s="4" t="str">
        <f>IFERROR(VLOOKUP(B2215,Unemployment!$A$7:$D$3208,4,FALSE),"")</f>
        <v/>
      </c>
      <c r="N2215" s="1">
        <f>IFERROR(VLOOKUP($B2215,Compensation!$A$5:$H$3867,6,FALSE),"")</f>
        <v>69175</v>
      </c>
      <c r="O2215" s="1">
        <f>IFERROR(VLOOKUP($B2215,Compensation!$A$5:$H$3867,7,FALSE),"")</f>
        <v>58321</v>
      </c>
      <c r="P2215" s="1">
        <f>IFERROR(VLOOKUP($B2215,Compensation!$A$5:$H$3867,8,FALSE),"")</f>
        <v>10854</v>
      </c>
      <c r="Q2215" s="4">
        <f t="shared" si="278"/>
        <v>0.49137662293894124</v>
      </c>
      <c r="R2215" s="3" t="str">
        <f>IFERROR(VLOOKUP(B2215,Growth!$C$6:$G$1733,2,FALSE),"")</f>
        <v/>
      </c>
      <c r="S2215" s="6" t="str">
        <f t="shared" si="282"/>
        <v/>
      </c>
      <c r="T2215" s="6">
        <f t="shared" si="283"/>
        <v>0.23150232090063949</v>
      </c>
      <c r="U2215" s="6" t="str">
        <f t="shared" si="284"/>
        <v/>
      </c>
    </row>
    <row r="2216" spans="1:21" x14ac:dyDescent="0.2">
      <c r="A2216" t="str">
        <f t="shared" si="279"/>
        <v>Switzerland2003Q2</v>
      </c>
      <c r="B2216" t="s">
        <v>2546</v>
      </c>
      <c r="C2216" t="s">
        <v>27</v>
      </c>
      <c r="D2216" s="1">
        <v>2003</v>
      </c>
      <c r="E2216" s="1">
        <v>2</v>
      </c>
      <c r="F2216" s="1">
        <f t="shared" si="280"/>
        <v>14</v>
      </c>
      <c r="G2216" s="1">
        <v>120997.6</v>
      </c>
      <c r="H2216" s="1">
        <f t="shared" si="277"/>
        <v>90607.418723158902</v>
      </c>
      <c r="I2216" s="6">
        <f t="shared" si="281"/>
        <v>12.264133557547225</v>
      </c>
      <c r="J2216" s="1">
        <f>IFERROR(VLOOKUP($B2216,Population!$A$2:$E$2577,5,FALSE),"")</f>
        <v>7388</v>
      </c>
      <c r="K2216" s="3">
        <f>IFERROR(VLOOKUP(A2216,'Exchange rates'!$A$6:$D$1909,4,FALSE),"")</f>
        <v>1.335405</v>
      </c>
      <c r="L2216" s="3">
        <f>IFERROR(VLOOKUP(B2216,'Work hours'!$A$6:$G$3151,7,FALSE),"")</f>
        <v>35.549999999999997</v>
      </c>
      <c r="M2216" s="4">
        <f>IFERROR(VLOOKUP(B2216,Unemployment!$A$7:$D$3208,4,FALSE),"")</f>
        <v>4.1157540709913093E-2</v>
      </c>
      <c r="N2216" s="1">
        <f>IFERROR(VLOOKUP($B2216,Compensation!$A$5:$H$3867,6,FALSE),"")</f>
        <v>66987</v>
      </c>
      <c r="O2216" s="1">
        <f>IFERROR(VLOOKUP($B2216,Compensation!$A$5:$H$3867,7,FALSE),"")</f>
        <v>56518</v>
      </c>
      <c r="P2216" s="1">
        <f>IFERROR(VLOOKUP($B2216,Compensation!$A$5:$H$3867,8,FALSE),"")</f>
        <v>10469</v>
      </c>
      <c r="Q2216" s="4">
        <f t="shared" si="278"/>
        <v>0.46710017388774649</v>
      </c>
      <c r="R2216" s="3" t="str">
        <f>IFERROR(VLOOKUP(B2216,Growth!$C$6:$G$1733,2,FALSE),"")</f>
        <v/>
      </c>
      <c r="S2216" s="6">
        <f t="shared" si="282"/>
        <v>0.15999999999999659</v>
      </c>
      <c r="T2216" s="6">
        <f t="shared" si="283"/>
        <v>-0.52922606691808705</v>
      </c>
      <c r="U2216" s="6">
        <f t="shared" si="284"/>
        <v>1.1922213465232492</v>
      </c>
    </row>
    <row r="2217" spans="1:21" x14ac:dyDescent="0.2">
      <c r="A2217" t="str">
        <f t="shared" si="279"/>
        <v>Switzerland2003Q3</v>
      </c>
      <c r="B2217" t="s">
        <v>3664</v>
      </c>
      <c r="C2217" t="s">
        <v>27</v>
      </c>
      <c r="D2217" s="1">
        <v>2003</v>
      </c>
      <c r="E2217" s="1">
        <v>3</v>
      </c>
      <c r="F2217" s="1">
        <f t="shared" si="280"/>
        <v>15</v>
      </c>
      <c r="G2217" s="1">
        <v>121969</v>
      </c>
      <c r="H2217" s="1">
        <f t="shared" si="277"/>
        <v>88901.539116414817</v>
      </c>
      <c r="I2217" s="6">
        <f t="shared" si="281"/>
        <v>12.012747495664515</v>
      </c>
      <c r="J2217" s="1">
        <f>IFERROR(VLOOKUP($B2217,Population!$A$2:$E$2577,5,FALSE),"")</f>
        <v>7400.6</v>
      </c>
      <c r="K2217" s="3">
        <f>IFERROR(VLOOKUP(A2217,'Exchange rates'!$A$6:$D$1909,4,FALSE),"")</f>
        <v>1.371956</v>
      </c>
      <c r="L2217" s="3" t="str">
        <f>IFERROR(VLOOKUP(B2217,'Work hours'!$A$6:$G$3151,7,FALSE),"")</f>
        <v/>
      </c>
      <c r="M2217" s="4" t="str">
        <f>IFERROR(VLOOKUP(B2217,Unemployment!$A$7:$D$3208,4,FALSE),"")</f>
        <v/>
      </c>
      <c r="N2217" s="1">
        <f>IFERROR(VLOOKUP($B2217,Compensation!$A$5:$H$3867,6,FALSE),"")</f>
        <v>65782</v>
      </c>
      <c r="O2217" s="1">
        <f>IFERROR(VLOOKUP($B2217,Compensation!$A$5:$H$3867,7,FALSE),"")</f>
        <v>55499</v>
      </c>
      <c r="P2217" s="1">
        <f>IFERROR(VLOOKUP($B2217,Compensation!$A$5:$H$3867,8,FALSE),"")</f>
        <v>10284</v>
      </c>
      <c r="Q2217" s="4">
        <f t="shared" si="278"/>
        <v>0.45502545728832738</v>
      </c>
      <c r="R2217" s="3" t="str">
        <f>IFERROR(VLOOKUP(B2217,Growth!$C$6:$G$1733,2,FALSE),"")</f>
        <v/>
      </c>
      <c r="S2217" s="6" t="str">
        <f t="shared" si="282"/>
        <v/>
      </c>
      <c r="T2217" s="6">
        <f t="shared" si="283"/>
        <v>-0.12725566762047946</v>
      </c>
      <c r="U2217" s="6" t="str">
        <f t="shared" si="284"/>
        <v/>
      </c>
    </row>
    <row r="2218" spans="1:21" x14ac:dyDescent="0.2">
      <c r="A2218" t="str">
        <f t="shared" si="279"/>
        <v>Switzerland2003Q4</v>
      </c>
      <c r="B2218" t="s">
        <v>3665</v>
      </c>
      <c r="C2218" t="s">
        <v>27</v>
      </c>
      <c r="D2218" s="1">
        <v>2003</v>
      </c>
      <c r="E2218" s="1">
        <v>4</v>
      </c>
      <c r="F2218" s="1">
        <f t="shared" si="280"/>
        <v>16</v>
      </c>
      <c r="G2218" s="1">
        <v>125950.9</v>
      </c>
      <c r="H2218" s="1">
        <f t="shared" si="277"/>
        <v>96431.190960721884</v>
      </c>
      <c r="I2218" s="6">
        <f t="shared" si="281"/>
        <v>13.008038493595462</v>
      </c>
      <c r="J2218" s="1">
        <f>IFERROR(VLOOKUP($B2218,Population!$A$2:$E$2577,5,FALSE),"")</f>
        <v>7413.2</v>
      </c>
      <c r="K2218" s="3">
        <f>IFERROR(VLOOKUP(A2218,'Exchange rates'!$A$6:$D$1909,4,FALSE),"")</f>
        <v>1.306122</v>
      </c>
      <c r="L2218" s="3" t="str">
        <f>IFERROR(VLOOKUP(B2218,'Work hours'!$A$6:$G$3151,7,FALSE),"")</f>
        <v/>
      </c>
      <c r="M2218" s="4" t="str">
        <f>IFERROR(VLOOKUP(B2218,Unemployment!$A$7:$D$3208,4,FALSE),"")</f>
        <v/>
      </c>
      <c r="N2218" s="1">
        <f>IFERROR(VLOOKUP($B2218,Compensation!$A$5:$H$3867,6,FALSE),"")</f>
        <v>78044</v>
      </c>
      <c r="O2218" s="1">
        <f>IFERROR(VLOOKUP($B2218,Compensation!$A$5:$H$3867,7,FALSE),"")</f>
        <v>65839</v>
      </c>
      <c r="P2218" s="1">
        <f>IFERROR(VLOOKUP($B2218,Compensation!$A$5:$H$3867,8,FALSE),"")</f>
        <v>12205</v>
      </c>
      <c r="Q2218" s="4">
        <f t="shared" si="278"/>
        <v>0.52273544690827933</v>
      </c>
      <c r="R2218" s="3" t="str">
        <f>IFERROR(VLOOKUP(B2218,Growth!$C$6:$G$1733,2,FALSE),"")</f>
        <v/>
      </c>
      <c r="S2218" s="6" t="str">
        <f t="shared" si="282"/>
        <v/>
      </c>
      <c r="T2218" s="6">
        <f t="shared" si="283"/>
        <v>-0.47791897505202741</v>
      </c>
      <c r="U2218" s="6" t="str">
        <f t="shared" si="284"/>
        <v/>
      </c>
    </row>
    <row r="2219" spans="1:21" x14ac:dyDescent="0.2">
      <c r="A2219" t="str">
        <f t="shared" si="279"/>
        <v>Switzerland2004Q1</v>
      </c>
      <c r="B2219" t="s">
        <v>3666</v>
      </c>
      <c r="C2219" t="s">
        <v>27</v>
      </c>
      <c r="D2219" s="1">
        <v>2004</v>
      </c>
      <c r="E2219" s="1">
        <v>1</v>
      </c>
      <c r="F2219" s="1">
        <f t="shared" si="280"/>
        <v>17</v>
      </c>
      <c r="G2219" s="1">
        <v>122694.2</v>
      </c>
      <c r="H2219" s="1">
        <f t="shared" si="277"/>
        <v>97788.457706684509</v>
      </c>
      <c r="I2219" s="6">
        <f t="shared" si="281"/>
        <v>13.16874379954813</v>
      </c>
      <c r="J2219" s="1">
        <f>IFERROR(VLOOKUP($B2219,Population!$A$2:$E$2577,5,FALSE),"")</f>
        <v>7425.8</v>
      </c>
      <c r="K2219" s="3">
        <f>IFERROR(VLOOKUP(A2219,'Exchange rates'!$A$6:$D$1909,4,FALSE),"")</f>
        <v>1.2546900000000001</v>
      </c>
      <c r="L2219" s="3" t="str">
        <f>IFERROR(VLOOKUP(B2219,'Work hours'!$A$6:$G$3151,7,FALSE),"")</f>
        <v/>
      </c>
      <c r="M2219" s="4" t="str">
        <f>IFERROR(VLOOKUP(B2219,Unemployment!$A$7:$D$3208,4,FALSE),"")</f>
        <v/>
      </c>
      <c r="N2219" s="1">
        <f>IFERROR(VLOOKUP($B2219,Compensation!$A$5:$H$3867,6,FALSE),"")</f>
        <v>69530</v>
      </c>
      <c r="O2219" s="1">
        <f>IFERROR(VLOOKUP($B2219,Compensation!$A$5:$H$3867,7,FALSE),"")</f>
        <v>58526</v>
      </c>
      <c r="P2219" s="1">
        <f>IFERROR(VLOOKUP($B2219,Compensation!$A$5:$H$3867,8,FALSE),"")</f>
        <v>11004</v>
      </c>
      <c r="Q2219" s="4">
        <f t="shared" si="278"/>
        <v>0.47700706308855678</v>
      </c>
      <c r="R2219" s="3" t="str">
        <f>IFERROR(VLOOKUP(B2219,Growth!$C$6:$G$1733,2,FALSE),"")</f>
        <v/>
      </c>
      <c r="S2219" s="6" t="str">
        <f t="shared" si="282"/>
        <v/>
      </c>
      <c r="T2219" s="6">
        <f t="shared" si="283"/>
        <v>-1.4369559850384461</v>
      </c>
      <c r="U2219" s="6" t="str">
        <f t="shared" si="284"/>
        <v/>
      </c>
    </row>
    <row r="2220" spans="1:21" x14ac:dyDescent="0.2">
      <c r="A2220" t="str">
        <f t="shared" si="279"/>
        <v>Switzerland2004Q2</v>
      </c>
      <c r="B2220" t="s">
        <v>2545</v>
      </c>
      <c r="C2220" t="s">
        <v>27</v>
      </c>
      <c r="D2220" s="1">
        <v>2004</v>
      </c>
      <c r="E2220" s="1">
        <v>2</v>
      </c>
      <c r="F2220" s="1">
        <f t="shared" si="280"/>
        <v>18</v>
      </c>
      <c r="G2220" s="1">
        <v>125774.6</v>
      </c>
      <c r="H2220" s="1">
        <f t="shared" si="277"/>
        <v>98534.30007324976</v>
      </c>
      <c r="I2220" s="6">
        <f t="shared" si="281"/>
        <v>13.246706290768145</v>
      </c>
      <c r="J2220" s="1">
        <f>IFERROR(VLOOKUP($B2220,Population!$A$2:$E$2577,5,FALSE),"")</f>
        <v>7438.4</v>
      </c>
      <c r="K2220" s="3">
        <f>IFERROR(VLOOKUP(A2220,'Exchange rates'!$A$6:$D$1909,4,FALSE),"")</f>
        <v>1.2764549999999999</v>
      </c>
      <c r="L2220" s="3">
        <f>IFERROR(VLOOKUP(B2220,'Work hours'!$A$6:$G$3151,7,FALSE),"")</f>
        <v>35.9</v>
      </c>
      <c r="M2220" s="4">
        <f>IFERROR(VLOOKUP(B2220,Unemployment!$A$7:$D$3208,4,FALSE),"")</f>
        <v>4.3164076660946904E-2</v>
      </c>
      <c r="N2220" s="1">
        <f>IFERROR(VLOOKUP($B2220,Compensation!$A$5:$H$3867,6,FALSE),"")</f>
        <v>66948</v>
      </c>
      <c r="O2220" s="1">
        <f>IFERROR(VLOOKUP($B2220,Compensation!$A$5:$H$3867,7,FALSE),"")</f>
        <v>56274</v>
      </c>
      <c r="P2220" s="1">
        <f>IFERROR(VLOOKUP($B2220,Compensation!$A$5:$H$3867,8,FALSE),"")</f>
        <v>10673</v>
      </c>
      <c r="Q2220" s="4">
        <f t="shared" si="278"/>
        <v>0.44741943126831646</v>
      </c>
      <c r="R2220" s="3" t="str">
        <f>IFERROR(VLOOKUP(B2220,Growth!$C$6:$G$1733,2,FALSE),"")</f>
        <v/>
      </c>
      <c r="S2220" s="6">
        <f t="shared" si="282"/>
        <v>0.35000000000000142</v>
      </c>
      <c r="T2220" s="6">
        <f t="shared" si="283"/>
        <v>-1.9680742619430036</v>
      </c>
      <c r="U2220" s="6">
        <f t="shared" si="284"/>
        <v>0.2006535951033811</v>
      </c>
    </row>
    <row r="2221" spans="1:21" x14ac:dyDescent="0.2">
      <c r="A2221" t="str">
        <f t="shared" si="279"/>
        <v>Switzerland2004Q3</v>
      </c>
      <c r="B2221" t="s">
        <v>3667</v>
      </c>
      <c r="C2221" t="s">
        <v>27</v>
      </c>
      <c r="D2221" s="1">
        <v>2004</v>
      </c>
      <c r="E2221" s="1">
        <v>3</v>
      </c>
      <c r="F2221" s="1">
        <f t="shared" si="280"/>
        <v>19</v>
      </c>
      <c r="G2221" s="1">
        <v>125086.6</v>
      </c>
      <c r="H2221" s="1">
        <f t="shared" si="277"/>
        <v>99529.273971142175</v>
      </c>
      <c r="I2221" s="6">
        <f t="shared" si="281"/>
        <v>13.360710120431468</v>
      </c>
      <c r="J2221" s="1">
        <f>IFERROR(VLOOKUP($B2221,Population!$A$2:$E$2577,5,FALSE),"")</f>
        <v>7449.4</v>
      </c>
      <c r="K2221" s="3">
        <f>IFERROR(VLOOKUP(A2221,'Exchange rates'!$A$6:$D$1909,4,FALSE),"")</f>
        <v>1.2567820000000001</v>
      </c>
      <c r="L2221" s="3" t="str">
        <f>IFERROR(VLOOKUP(B2221,'Work hours'!$A$6:$G$3151,7,FALSE),"")</f>
        <v/>
      </c>
      <c r="M2221" s="4" t="str">
        <f>IFERROR(VLOOKUP(B2221,Unemployment!$A$7:$D$3208,4,FALSE),"")</f>
        <v/>
      </c>
      <c r="N2221" s="1">
        <f>IFERROR(VLOOKUP($B2221,Compensation!$A$5:$H$3867,6,FALSE),"")</f>
        <v>66923</v>
      </c>
      <c r="O2221" s="1">
        <f>IFERROR(VLOOKUP($B2221,Compensation!$A$5:$H$3867,7,FALSE),"")</f>
        <v>56222</v>
      </c>
      <c r="P2221" s="1">
        <f>IFERROR(VLOOKUP($B2221,Compensation!$A$5:$H$3867,8,FALSE),"")</f>
        <v>10701</v>
      </c>
      <c r="Q2221" s="4">
        <f t="shared" si="278"/>
        <v>0.4494646109175563</v>
      </c>
      <c r="R2221" s="3" t="str">
        <f>IFERROR(VLOOKUP(B2221,Growth!$C$6:$G$1733,2,FALSE),"")</f>
        <v/>
      </c>
      <c r="S2221" s="6" t="str">
        <f t="shared" si="282"/>
        <v/>
      </c>
      <c r="T2221" s="6">
        <f t="shared" si="283"/>
        <v>-0.55608463707710887</v>
      </c>
      <c r="U2221" s="6" t="str">
        <f t="shared" si="284"/>
        <v/>
      </c>
    </row>
    <row r="2222" spans="1:21" x14ac:dyDescent="0.2">
      <c r="A2222" t="str">
        <f t="shared" si="279"/>
        <v>Switzerland2004Q4</v>
      </c>
      <c r="B2222" t="s">
        <v>3668</v>
      </c>
      <c r="C2222" t="s">
        <v>27</v>
      </c>
      <c r="D2222" s="1">
        <v>2004</v>
      </c>
      <c r="E2222" s="1">
        <v>4</v>
      </c>
      <c r="F2222" s="1">
        <f t="shared" si="280"/>
        <v>20</v>
      </c>
      <c r="G2222" s="1">
        <v>128710.2</v>
      </c>
      <c r="H2222" s="1">
        <f t="shared" si="277"/>
        <v>108795.78443405317</v>
      </c>
      <c r="I2222" s="6">
        <f t="shared" si="281"/>
        <v>14.583103377037851</v>
      </c>
      <c r="J2222" s="1">
        <f>IFERROR(VLOOKUP($B2222,Population!$A$2:$E$2577,5,FALSE),"")</f>
        <v>7460.4</v>
      </c>
      <c r="K2222" s="3">
        <f>IFERROR(VLOOKUP(A2222,'Exchange rates'!$A$6:$D$1909,4,FALSE),"")</f>
        <v>1.183044</v>
      </c>
      <c r="L2222" s="3" t="str">
        <f>IFERROR(VLOOKUP(B2222,'Work hours'!$A$6:$G$3151,7,FALSE),"")</f>
        <v/>
      </c>
      <c r="M2222" s="4" t="str">
        <f>IFERROR(VLOOKUP(B2222,Unemployment!$A$7:$D$3208,4,FALSE),"")</f>
        <v/>
      </c>
      <c r="N2222" s="1">
        <f>IFERROR(VLOOKUP($B2222,Compensation!$A$5:$H$3867,6,FALSE),"")</f>
        <v>79128</v>
      </c>
      <c r="O2222" s="1">
        <f>IFERROR(VLOOKUP($B2222,Compensation!$A$5:$H$3867,7,FALSE),"")</f>
        <v>66562</v>
      </c>
      <c r="P2222" s="1">
        <f>IFERROR(VLOOKUP($B2222,Compensation!$A$5:$H$3867,8,FALSE),"")</f>
        <v>12566</v>
      </c>
      <c r="Q2222" s="4">
        <f t="shared" si="278"/>
        <v>0.51714627123569068</v>
      </c>
      <c r="R2222" s="3" t="str">
        <f>IFERROR(VLOOKUP(B2222,Growth!$C$6:$G$1733,2,FALSE),"")</f>
        <v/>
      </c>
      <c r="S2222" s="6" t="str">
        <f t="shared" si="282"/>
        <v/>
      </c>
      <c r="T2222" s="6">
        <f t="shared" si="283"/>
        <v>-0.55891756725886532</v>
      </c>
      <c r="U2222" s="6" t="str">
        <f t="shared" si="284"/>
        <v/>
      </c>
    </row>
    <row r="2223" spans="1:21" x14ac:dyDescent="0.2">
      <c r="A2223" t="str">
        <f t="shared" si="279"/>
        <v>Switzerland2005Q1</v>
      </c>
      <c r="B2223" t="s">
        <v>2240</v>
      </c>
      <c r="C2223" t="s">
        <v>27</v>
      </c>
      <c r="D2223" s="1">
        <v>2005</v>
      </c>
      <c r="E2223" s="1">
        <v>1</v>
      </c>
      <c r="F2223" s="1">
        <f t="shared" si="280"/>
        <v>21</v>
      </c>
      <c r="G2223" s="1">
        <v>125316</v>
      </c>
      <c r="H2223" s="1">
        <f t="shared" si="277"/>
        <v>106027.39100159824</v>
      </c>
      <c r="I2223" s="6">
        <f t="shared" si="281"/>
        <v>14.191100864844373</v>
      </c>
      <c r="J2223" s="1">
        <f>IFERROR(VLOOKUP($B2223,Population!$A$2:$E$2577,5,FALSE),"")</f>
        <v>7471.4</v>
      </c>
      <c r="K2223" s="3">
        <f>IFERROR(VLOOKUP(A2223,'Exchange rates'!$A$6:$D$1909,4,FALSE),"")</f>
        <v>1.181921</v>
      </c>
      <c r="L2223" s="3" t="str">
        <f>IFERROR(VLOOKUP(B2223,'Work hours'!$A$6:$G$3151,7,FALSE),"")</f>
        <v/>
      </c>
      <c r="M2223" s="4" t="str">
        <f>IFERROR(VLOOKUP(B2223,Unemployment!$A$7:$D$3208,4,FALSE),"")</f>
        <v/>
      </c>
      <c r="N2223" s="1">
        <f>IFERROR(VLOOKUP($B2223,Compensation!$A$5:$H$3867,6,FALSE),"")</f>
        <v>72709</v>
      </c>
      <c r="O2223" s="1">
        <f>IFERROR(VLOOKUP($B2223,Compensation!$A$5:$H$3867,7,FALSE),"")</f>
        <v>61154</v>
      </c>
      <c r="P2223" s="1">
        <f>IFERROR(VLOOKUP($B2223,Compensation!$A$5:$H$3867,8,FALSE),"")</f>
        <v>11555</v>
      </c>
      <c r="Q2223" s="4">
        <f t="shared" si="278"/>
        <v>0.48799834019598454</v>
      </c>
      <c r="R2223" s="3" t="str">
        <f>IFERROR(VLOOKUP(B2223,Growth!$C$6:$G$1733,2,FALSE),"")</f>
        <v/>
      </c>
      <c r="S2223" s="6" t="str">
        <f t="shared" si="282"/>
        <v/>
      </c>
      <c r="T2223" s="6">
        <f t="shared" si="283"/>
        <v>1.0991277107427755</v>
      </c>
      <c r="U2223" s="6" t="str">
        <f t="shared" si="284"/>
        <v/>
      </c>
    </row>
    <row r="2224" spans="1:21" x14ac:dyDescent="0.2">
      <c r="A2224" t="str">
        <f t="shared" si="279"/>
        <v>Switzerland2005Q2</v>
      </c>
      <c r="B2224" t="s">
        <v>2241</v>
      </c>
      <c r="C2224" t="s">
        <v>27</v>
      </c>
      <c r="D2224" s="1">
        <v>2005</v>
      </c>
      <c r="E2224" s="1">
        <v>2</v>
      </c>
      <c r="F2224" s="1">
        <f t="shared" si="280"/>
        <v>22</v>
      </c>
      <c r="G2224" s="1">
        <v>129750.6</v>
      </c>
      <c r="H2224" s="1">
        <f t="shared" si="277"/>
        <v>105751.72625141001</v>
      </c>
      <c r="I2224" s="6">
        <f t="shared" si="281"/>
        <v>14.133396537395758</v>
      </c>
      <c r="J2224" s="1">
        <f>IFERROR(VLOOKUP($B2224,Population!$A$2:$E$2577,5,FALSE),"")</f>
        <v>7482.4</v>
      </c>
      <c r="K2224" s="3">
        <f>IFERROR(VLOOKUP(A2224,'Exchange rates'!$A$6:$D$1909,4,FALSE),"")</f>
        <v>1.226936</v>
      </c>
      <c r="L2224" s="3">
        <f>IFERROR(VLOOKUP(B2224,'Work hours'!$A$6:$G$3151,7,FALSE),"")</f>
        <v>35.86</v>
      </c>
      <c r="M2224" s="4">
        <f>IFERROR(VLOOKUP(B2224,Unemployment!$A$7:$D$3208,4,FALSE),"")</f>
        <v>4.43637587765702E-2</v>
      </c>
      <c r="N2224" s="1">
        <f>IFERROR(VLOOKUP($B2224,Compensation!$A$5:$H$3867,6,FALSE),"")</f>
        <v>70062</v>
      </c>
      <c r="O2224" s="1">
        <f>IFERROR(VLOOKUP($B2224,Compensation!$A$5:$H$3867,7,FALSE),"")</f>
        <v>58940</v>
      </c>
      <c r="P2224" s="1">
        <f>IFERROR(VLOOKUP($B2224,Compensation!$A$5:$H$3867,8,FALSE),"")</f>
        <v>11123</v>
      </c>
      <c r="Q2224" s="4">
        <f t="shared" si="278"/>
        <v>0.45425608821847452</v>
      </c>
      <c r="R2224" s="3" t="str">
        <f>IFERROR(VLOOKUP(B2224,Growth!$C$6:$G$1733,2,FALSE),"")</f>
        <v/>
      </c>
      <c r="S2224" s="6">
        <f t="shared" si="282"/>
        <v>-3.9999999999999147E-2</v>
      </c>
      <c r="T2224" s="6">
        <f t="shared" si="283"/>
        <v>0.68366569501580599</v>
      </c>
      <c r="U2224" s="6">
        <f t="shared" si="284"/>
        <v>0.11996821156232962</v>
      </c>
    </row>
    <row r="2225" spans="1:21" x14ac:dyDescent="0.2">
      <c r="A2225" t="str">
        <f t="shared" si="279"/>
        <v>Switzerland2005Q3</v>
      </c>
      <c r="B2225" t="s">
        <v>2242</v>
      </c>
      <c r="C2225" t="s">
        <v>27</v>
      </c>
      <c r="D2225" s="1">
        <v>2005</v>
      </c>
      <c r="E2225" s="1">
        <v>3</v>
      </c>
      <c r="F2225" s="1">
        <f t="shared" si="280"/>
        <v>23</v>
      </c>
      <c r="G2225" s="1">
        <v>130696.9</v>
      </c>
      <c r="H2225" s="1">
        <f t="shared" si="277"/>
        <v>102595.40342851041</v>
      </c>
      <c r="I2225" s="6">
        <f t="shared" si="281"/>
        <v>13.69198374885033</v>
      </c>
      <c r="J2225" s="1">
        <f>IFERROR(VLOOKUP($B2225,Population!$A$2:$E$2577,5,FALSE),"")</f>
        <v>7493.1</v>
      </c>
      <c r="K2225" s="3">
        <f>IFERROR(VLOOKUP(A2225,'Exchange rates'!$A$6:$D$1909,4,FALSE),"")</f>
        <v>1.273906</v>
      </c>
      <c r="L2225" s="3" t="str">
        <f>IFERROR(VLOOKUP(B2225,'Work hours'!$A$6:$G$3151,7,FALSE),"")</f>
        <v/>
      </c>
      <c r="M2225" s="4" t="str">
        <f>IFERROR(VLOOKUP(B2225,Unemployment!$A$7:$D$3208,4,FALSE),"")</f>
        <v/>
      </c>
      <c r="N2225" s="1">
        <f>IFERROR(VLOOKUP($B2225,Compensation!$A$5:$H$3867,6,FALSE),"")</f>
        <v>68202</v>
      </c>
      <c r="O2225" s="1">
        <f>IFERROR(VLOOKUP($B2225,Compensation!$A$5:$H$3867,7,FALSE),"")</f>
        <v>57391</v>
      </c>
      <c r="P2225" s="1">
        <f>IFERROR(VLOOKUP($B2225,Compensation!$A$5:$H$3867,8,FALSE),"")</f>
        <v>10811</v>
      </c>
      <c r="Q2225" s="4">
        <f t="shared" si="278"/>
        <v>0.4391152353269282</v>
      </c>
      <c r="R2225" s="3" t="str">
        <f>IFERROR(VLOOKUP(B2225,Growth!$C$6:$G$1733,2,FALSE),"")</f>
        <v/>
      </c>
      <c r="S2225" s="6" t="str">
        <f t="shared" si="282"/>
        <v/>
      </c>
      <c r="T2225" s="6">
        <f t="shared" si="283"/>
        <v>-1.0349375590628096</v>
      </c>
      <c r="U2225" s="6" t="str">
        <f t="shared" si="284"/>
        <v/>
      </c>
    </row>
    <row r="2226" spans="1:21" x14ac:dyDescent="0.2">
      <c r="A2226" t="str">
        <f t="shared" si="279"/>
        <v>Switzerland2005Q4</v>
      </c>
      <c r="B2226" t="s">
        <v>2243</v>
      </c>
      <c r="C2226" t="s">
        <v>27</v>
      </c>
      <c r="D2226" s="1">
        <v>2005</v>
      </c>
      <c r="E2226" s="1">
        <v>4</v>
      </c>
      <c r="F2226" s="1">
        <f t="shared" si="280"/>
        <v>24</v>
      </c>
      <c r="G2226" s="1">
        <v>135084.79999999999</v>
      </c>
      <c r="H2226" s="1">
        <f t="shared" si="277"/>
        <v>103832.15269578906</v>
      </c>
      <c r="I2226" s="6">
        <f t="shared" si="281"/>
        <v>13.837276139527846</v>
      </c>
      <c r="J2226" s="1">
        <f>IFERROR(VLOOKUP($B2226,Population!$A$2:$E$2577,5,FALSE),"")</f>
        <v>7503.8</v>
      </c>
      <c r="K2226" s="3">
        <f>IFERROR(VLOOKUP(A2226,'Exchange rates'!$A$6:$D$1909,4,FALSE),"")</f>
        <v>1.3009919999999999</v>
      </c>
      <c r="L2226" s="3" t="str">
        <f>IFERROR(VLOOKUP(B2226,'Work hours'!$A$6:$G$3151,7,FALSE),"")</f>
        <v/>
      </c>
      <c r="M2226" s="4" t="str">
        <f>IFERROR(VLOOKUP(B2226,Unemployment!$A$7:$D$3208,4,FALSE),"")</f>
        <v/>
      </c>
      <c r="N2226" s="1">
        <f>IFERROR(VLOOKUP($B2226,Compensation!$A$5:$H$3867,6,FALSE),"")</f>
        <v>80164</v>
      </c>
      <c r="O2226" s="1">
        <f>IFERROR(VLOOKUP($B2226,Compensation!$A$5:$H$3867,7,FALSE),"")</f>
        <v>67554</v>
      </c>
      <c r="P2226" s="1">
        <f>IFERROR(VLOOKUP($B2226,Compensation!$A$5:$H$3867,8,FALSE),"")</f>
        <v>12610</v>
      </c>
      <c r="Q2226" s="4">
        <f t="shared" si="278"/>
        <v>0.50008587198559729</v>
      </c>
      <c r="R2226" s="3" t="str">
        <f>IFERROR(VLOOKUP(B2226,Growth!$C$6:$G$1733,2,FALSE),"")</f>
        <v/>
      </c>
      <c r="S2226" s="6" t="str">
        <f t="shared" si="282"/>
        <v/>
      </c>
      <c r="T2226" s="6">
        <f t="shared" si="283"/>
        <v>-1.7060399250093394</v>
      </c>
      <c r="U2226" s="6" t="str">
        <f t="shared" si="284"/>
        <v/>
      </c>
    </row>
    <row r="2227" spans="1:21" x14ac:dyDescent="0.2">
      <c r="A2227" t="str">
        <f t="shared" si="279"/>
        <v>Switzerland2006Q1</v>
      </c>
      <c r="B2227" t="s">
        <v>2244</v>
      </c>
      <c r="C2227" t="s">
        <v>27</v>
      </c>
      <c r="D2227" s="1">
        <v>2006</v>
      </c>
      <c r="E2227" s="1">
        <v>1</v>
      </c>
      <c r="F2227" s="1">
        <f t="shared" si="280"/>
        <v>25</v>
      </c>
      <c r="G2227" s="1">
        <v>133722.4</v>
      </c>
      <c r="H2227" s="1">
        <f t="shared" si="277"/>
        <v>103168.84375354413</v>
      </c>
      <c r="I2227" s="6">
        <f t="shared" si="281"/>
        <v>13.729485222179301</v>
      </c>
      <c r="J2227" s="1">
        <f>IFERROR(VLOOKUP($B2227,Population!$A$2:$E$2577,5,FALSE),"")</f>
        <v>7514.4</v>
      </c>
      <c r="K2227" s="3">
        <f>IFERROR(VLOOKUP(A2227,'Exchange rates'!$A$6:$D$1909,4,FALSE),"")</f>
        <v>1.2961510000000001</v>
      </c>
      <c r="L2227" s="3" t="str">
        <f>IFERROR(VLOOKUP(B2227,'Work hours'!$A$6:$G$3151,7,FALSE),"")</f>
        <v/>
      </c>
      <c r="M2227" s="4" t="str">
        <f>IFERROR(VLOOKUP(B2227,Unemployment!$A$7:$D$3208,4,FALSE),"")</f>
        <v/>
      </c>
      <c r="N2227" s="1">
        <f>IFERROR(VLOOKUP($B2227,Compensation!$A$5:$H$3867,6,FALSE),"")</f>
        <v>76356</v>
      </c>
      <c r="O2227" s="1">
        <f>IFERROR(VLOOKUP($B2227,Compensation!$A$5:$H$3867,7,FALSE),"")</f>
        <v>64358</v>
      </c>
      <c r="P2227" s="1">
        <f>IFERROR(VLOOKUP($B2227,Compensation!$A$5:$H$3867,8,FALSE),"")</f>
        <v>11998</v>
      </c>
      <c r="Q2227" s="4">
        <f t="shared" si="278"/>
        <v>0.48128062314167264</v>
      </c>
      <c r="R2227" s="3" t="str">
        <f>IFERROR(VLOOKUP(B2227,Growth!$C$6:$G$1733,2,FALSE),"")</f>
        <v/>
      </c>
      <c r="S2227" s="6" t="str">
        <f t="shared" si="282"/>
        <v/>
      </c>
      <c r="T2227" s="6">
        <f t="shared" si="283"/>
        <v>-0.67177170543119002</v>
      </c>
      <c r="U2227" s="6" t="str">
        <f t="shared" si="284"/>
        <v/>
      </c>
    </row>
    <row r="2228" spans="1:21" x14ac:dyDescent="0.2">
      <c r="A2228" t="str">
        <f t="shared" si="279"/>
        <v>Switzerland2006Q2</v>
      </c>
      <c r="B2228" t="s">
        <v>2245</v>
      </c>
      <c r="C2228" t="s">
        <v>27</v>
      </c>
      <c r="D2228" s="1">
        <v>2006</v>
      </c>
      <c r="E2228" s="1">
        <v>2</v>
      </c>
      <c r="F2228" s="1">
        <f t="shared" si="280"/>
        <v>26</v>
      </c>
      <c r="G2228" s="1">
        <v>137576.5</v>
      </c>
      <c r="H2228" s="1">
        <f t="shared" si="277"/>
        <v>110578.08620616209</v>
      </c>
      <c r="I2228" s="6">
        <f t="shared" si="281"/>
        <v>14.694567009895161</v>
      </c>
      <c r="J2228" s="1">
        <f>IFERROR(VLOOKUP($B2228,Population!$A$2:$E$2577,5,FALSE),"")</f>
        <v>7525.1</v>
      </c>
      <c r="K2228" s="3">
        <f>IFERROR(VLOOKUP(A2228,'Exchange rates'!$A$6:$D$1909,4,FALSE),"")</f>
        <v>1.244157</v>
      </c>
      <c r="L2228" s="3">
        <f>IFERROR(VLOOKUP(B2228,'Work hours'!$A$6:$G$3151,7,FALSE),"")</f>
        <v>35.950000000000003</v>
      </c>
      <c r="M2228" s="4">
        <f>IFERROR(VLOOKUP(B2228,Unemployment!$A$7:$D$3208,4,FALSE),"")</f>
        <v>4.0000947889760399E-2</v>
      </c>
      <c r="N2228" s="1">
        <f>IFERROR(VLOOKUP($B2228,Compensation!$A$5:$H$3867,6,FALSE),"")</f>
        <v>71862</v>
      </c>
      <c r="O2228" s="1">
        <f>IFERROR(VLOOKUP($B2228,Compensation!$A$5:$H$3867,7,FALSE),"")</f>
        <v>60560</v>
      </c>
      <c r="P2228" s="1">
        <f>IFERROR(VLOOKUP($B2228,Compensation!$A$5:$H$3867,8,FALSE),"")</f>
        <v>11302</v>
      </c>
      <c r="Q2228" s="4">
        <f t="shared" si="278"/>
        <v>0.44019145711658603</v>
      </c>
      <c r="R2228" s="3" t="str">
        <f>IFERROR(VLOOKUP(B2228,Growth!$C$6:$G$1733,2,FALSE),"")</f>
        <v/>
      </c>
      <c r="S2228" s="6">
        <f t="shared" si="282"/>
        <v>9.0000000000003411E-2</v>
      </c>
      <c r="T2228" s="6">
        <f t="shared" si="283"/>
        <v>-1.4064631101888492</v>
      </c>
      <c r="U2228" s="6">
        <f t="shared" si="284"/>
        <v>-0.43628108868098009</v>
      </c>
    </row>
    <row r="2229" spans="1:21" x14ac:dyDescent="0.2">
      <c r="A2229" t="str">
        <f t="shared" si="279"/>
        <v>Switzerland2006Q3</v>
      </c>
      <c r="B2229" t="s">
        <v>2246</v>
      </c>
      <c r="C2229" t="s">
        <v>27</v>
      </c>
      <c r="D2229" s="1">
        <v>2006</v>
      </c>
      <c r="E2229" s="1">
        <v>3</v>
      </c>
      <c r="F2229" s="1">
        <f t="shared" si="280"/>
        <v>27</v>
      </c>
      <c r="G2229" s="1">
        <v>138972.6</v>
      </c>
      <c r="H2229" s="1">
        <f t="shared" si="277"/>
        <v>112313.88788540754</v>
      </c>
      <c r="I2229" s="6">
        <f t="shared" si="281"/>
        <v>14.893765798356656</v>
      </c>
      <c r="J2229" s="1">
        <f>IFERROR(VLOOKUP($B2229,Population!$A$2:$E$2577,5,FALSE),"")</f>
        <v>7541</v>
      </c>
      <c r="K2229" s="3">
        <f>IFERROR(VLOOKUP(A2229,'Exchange rates'!$A$6:$D$1909,4,FALSE),"")</f>
        <v>1.2373590000000001</v>
      </c>
      <c r="L2229" s="3" t="str">
        <f>IFERROR(VLOOKUP(B2229,'Work hours'!$A$6:$G$3151,7,FALSE),"")</f>
        <v/>
      </c>
      <c r="M2229" s="4" t="str">
        <f>IFERROR(VLOOKUP(B2229,Unemployment!$A$7:$D$3208,4,FALSE),"")</f>
        <v/>
      </c>
      <c r="N2229" s="1">
        <f>IFERROR(VLOOKUP($B2229,Compensation!$A$5:$H$3867,6,FALSE),"")</f>
        <v>71007</v>
      </c>
      <c r="O2229" s="1">
        <f>IFERROR(VLOOKUP($B2229,Compensation!$A$5:$H$3867,7,FALSE),"")</f>
        <v>59824</v>
      </c>
      <c r="P2229" s="1">
        <f>IFERROR(VLOOKUP($B2229,Compensation!$A$5:$H$3867,8,FALSE),"")</f>
        <v>11183</v>
      </c>
      <c r="Q2229" s="4">
        <f t="shared" si="278"/>
        <v>0.43047334510543805</v>
      </c>
      <c r="R2229" s="3" t="str">
        <f>IFERROR(VLOOKUP(B2229,Growth!$C$6:$G$1733,2,FALSE),"")</f>
        <v/>
      </c>
      <c r="S2229" s="6" t="str">
        <f t="shared" si="282"/>
        <v/>
      </c>
      <c r="T2229" s="6">
        <f t="shared" si="283"/>
        <v>-0.8641890221490145</v>
      </c>
      <c r="U2229" s="6" t="str">
        <f t="shared" si="284"/>
        <v/>
      </c>
    </row>
    <row r="2230" spans="1:21" x14ac:dyDescent="0.2">
      <c r="A2230" t="str">
        <f t="shared" si="279"/>
        <v>Switzerland2006Q4</v>
      </c>
      <c r="B2230" t="s">
        <v>2247</v>
      </c>
      <c r="C2230" t="s">
        <v>27</v>
      </c>
      <c r="D2230" s="1">
        <v>2006</v>
      </c>
      <c r="E2230" s="1">
        <v>4</v>
      </c>
      <c r="F2230" s="1">
        <f t="shared" si="280"/>
        <v>28</v>
      </c>
      <c r="G2230" s="1">
        <v>143450</v>
      </c>
      <c r="H2230" s="1">
        <f t="shared" si="277"/>
        <v>116139.74011253694</v>
      </c>
      <c r="I2230" s="6">
        <f t="shared" si="281"/>
        <v>15.368701466545401</v>
      </c>
      <c r="J2230" s="1">
        <f>IFERROR(VLOOKUP($B2230,Population!$A$2:$E$2577,5,FALSE),"")</f>
        <v>7556.9</v>
      </c>
      <c r="K2230" s="3">
        <f>IFERROR(VLOOKUP(A2230,'Exchange rates'!$A$6:$D$1909,4,FALSE),"")</f>
        <v>1.23515</v>
      </c>
      <c r="L2230" s="3" t="str">
        <f>IFERROR(VLOOKUP(B2230,'Work hours'!$A$6:$G$3151,7,FALSE),"")</f>
        <v/>
      </c>
      <c r="M2230" s="4" t="str">
        <f>IFERROR(VLOOKUP(B2230,Unemployment!$A$7:$D$3208,4,FALSE),"")</f>
        <v/>
      </c>
      <c r="N2230" s="1">
        <f>IFERROR(VLOOKUP($B2230,Compensation!$A$5:$H$3867,6,FALSE),"")</f>
        <v>83204</v>
      </c>
      <c r="O2230" s="1">
        <f>IFERROR(VLOOKUP($B2230,Compensation!$A$5:$H$3867,7,FALSE),"")</f>
        <v>70127</v>
      </c>
      <c r="P2230" s="1">
        <f>IFERROR(VLOOKUP($B2230,Compensation!$A$5:$H$3867,8,FALSE),"")</f>
        <v>13078</v>
      </c>
      <c r="Q2230" s="4">
        <f t="shared" si="278"/>
        <v>0.48886023004531198</v>
      </c>
      <c r="R2230" s="3" t="str">
        <f>IFERROR(VLOOKUP(B2230,Growth!$C$6:$G$1733,2,FALSE),"")</f>
        <v/>
      </c>
      <c r="S2230" s="6" t="str">
        <f t="shared" si="282"/>
        <v/>
      </c>
      <c r="T2230" s="6">
        <f t="shared" si="283"/>
        <v>-1.1225641940285302</v>
      </c>
      <c r="U2230" s="6" t="str">
        <f t="shared" si="284"/>
        <v/>
      </c>
    </row>
    <row r="2231" spans="1:21" x14ac:dyDescent="0.2">
      <c r="A2231" t="str">
        <f t="shared" si="279"/>
        <v>Switzerland2007Q1</v>
      </c>
      <c r="B2231" t="s">
        <v>2248</v>
      </c>
      <c r="C2231" t="s">
        <v>27</v>
      </c>
      <c r="D2231" s="1">
        <v>2007</v>
      </c>
      <c r="E2231" s="1">
        <v>1</v>
      </c>
      <c r="F2231" s="1">
        <f t="shared" si="280"/>
        <v>29</v>
      </c>
      <c r="G2231" s="1">
        <v>141772.29999999999</v>
      </c>
      <c r="H2231" s="1">
        <f t="shared" si="277"/>
        <v>114994.73986887389</v>
      </c>
      <c r="I2231" s="6">
        <f t="shared" si="281"/>
        <v>15.185233978036379</v>
      </c>
      <c r="J2231" s="1">
        <f>IFERROR(VLOOKUP($B2231,Population!$A$2:$E$2577,5,FALSE),"")</f>
        <v>7572.8</v>
      </c>
      <c r="K2231" s="3">
        <f>IFERROR(VLOOKUP(A2231,'Exchange rates'!$A$6:$D$1909,4,FALSE),"")</f>
        <v>1.2328589999999999</v>
      </c>
      <c r="L2231" s="3" t="str">
        <f>IFERROR(VLOOKUP(B2231,'Work hours'!$A$6:$G$3151,7,FALSE),"")</f>
        <v/>
      </c>
      <c r="M2231" s="4" t="str">
        <f>IFERROR(VLOOKUP(B2231,Unemployment!$A$7:$D$3208,4,FALSE),"")</f>
        <v/>
      </c>
      <c r="N2231" s="1">
        <f>IFERROR(VLOOKUP($B2231,Compensation!$A$5:$H$3867,6,FALSE),"")</f>
        <v>80302</v>
      </c>
      <c r="O2231" s="1">
        <f>IFERROR(VLOOKUP($B2231,Compensation!$A$5:$H$3867,7,FALSE),"")</f>
        <v>67613</v>
      </c>
      <c r="P2231" s="1">
        <f>IFERROR(VLOOKUP($B2231,Compensation!$A$5:$H$3867,8,FALSE),"")</f>
        <v>12689</v>
      </c>
      <c r="Q2231" s="4">
        <f t="shared" si="278"/>
        <v>0.47691262679663099</v>
      </c>
      <c r="R2231" s="3" t="str">
        <f>IFERROR(VLOOKUP(B2231,Growth!$C$6:$G$1733,2,FALSE),"")</f>
        <v/>
      </c>
      <c r="S2231" s="6" t="str">
        <f t="shared" si="282"/>
        <v/>
      </c>
      <c r="T2231" s="6">
        <f t="shared" si="283"/>
        <v>-0.4367996345041647</v>
      </c>
      <c r="U2231" s="6" t="str">
        <f t="shared" si="284"/>
        <v/>
      </c>
    </row>
    <row r="2232" spans="1:21" x14ac:dyDescent="0.2">
      <c r="A2232" t="str">
        <f t="shared" si="279"/>
        <v>Switzerland2007Q2</v>
      </c>
      <c r="B2232" t="s">
        <v>2249</v>
      </c>
      <c r="C2232" t="s">
        <v>27</v>
      </c>
      <c r="D2232" s="1">
        <v>2007</v>
      </c>
      <c r="E2232" s="1">
        <v>2</v>
      </c>
      <c r="F2232" s="1">
        <f t="shared" si="280"/>
        <v>30</v>
      </c>
      <c r="G2232" s="1">
        <v>146917</v>
      </c>
      <c r="H2232" s="1">
        <f t="shared" si="277"/>
        <v>120170.32929730986</v>
      </c>
      <c r="I2232" s="6">
        <f t="shared" si="281"/>
        <v>15.835430218260026</v>
      </c>
      <c r="J2232" s="1">
        <f>IFERROR(VLOOKUP($B2232,Population!$A$2:$E$2577,5,FALSE),"")</f>
        <v>7588.7</v>
      </c>
      <c r="K2232" s="3">
        <f>IFERROR(VLOOKUP(A2232,'Exchange rates'!$A$6:$D$1909,4,FALSE),"")</f>
        <v>1.2225729999999999</v>
      </c>
      <c r="L2232" s="3">
        <f>IFERROR(VLOOKUP(B2232,'Work hours'!$A$6:$G$3151,7,FALSE),"")</f>
        <v>35.32</v>
      </c>
      <c r="M2232" s="4">
        <f>IFERROR(VLOOKUP(B2232,Unemployment!$A$7:$D$3208,4,FALSE),"")</f>
        <v>3.6513242478786297E-2</v>
      </c>
      <c r="N2232" s="1">
        <f>IFERROR(VLOOKUP($B2232,Compensation!$A$5:$H$3867,6,FALSE),"")</f>
        <v>76943</v>
      </c>
      <c r="O2232" s="1">
        <f>IFERROR(VLOOKUP($B2232,Compensation!$A$5:$H$3867,7,FALSE),"")</f>
        <v>64750</v>
      </c>
      <c r="P2232" s="1">
        <f>IFERROR(VLOOKUP($B2232,Compensation!$A$5:$H$3867,8,FALSE),"")</f>
        <v>12193</v>
      </c>
      <c r="Q2232" s="4">
        <f t="shared" si="278"/>
        <v>0.44072503522397</v>
      </c>
      <c r="R2232" s="3" t="str">
        <f>IFERROR(VLOOKUP(B2232,Growth!$C$6:$G$1733,2,FALSE),"")</f>
        <v/>
      </c>
      <c r="S2232" s="6">
        <f t="shared" si="282"/>
        <v>-0.63000000000000256</v>
      </c>
      <c r="T2232" s="6">
        <f t="shared" si="283"/>
        <v>5.335781073839696E-2</v>
      </c>
      <c r="U2232" s="6">
        <f t="shared" si="284"/>
        <v>-0.34877054109741024</v>
      </c>
    </row>
    <row r="2233" spans="1:21" x14ac:dyDescent="0.2">
      <c r="A2233" t="str">
        <f t="shared" si="279"/>
        <v>Switzerland2007Q3</v>
      </c>
      <c r="B2233" t="s">
        <v>2250</v>
      </c>
      <c r="C2233" t="s">
        <v>27</v>
      </c>
      <c r="D2233" s="1">
        <v>2007</v>
      </c>
      <c r="E2233" s="1">
        <v>3</v>
      </c>
      <c r="F2233" s="1">
        <f t="shared" si="280"/>
        <v>31</v>
      </c>
      <c r="G2233" s="1">
        <v>148195.79999999999</v>
      </c>
      <c r="H2233" s="1">
        <f t="shared" si="277"/>
        <v>123633.32087510178</v>
      </c>
      <c r="I2233" s="6">
        <f t="shared" si="281"/>
        <v>16.24296405112025</v>
      </c>
      <c r="J2233" s="1">
        <f>IFERROR(VLOOKUP($B2233,Population!$A$2:$E$2577,5,FALSE),"")</f>
        <v>7611.5</v>
      </c>
      <c r="K2233" s="3">
        <f>IFERROR(VLOOKUP(A2233,'Exchange rates'!$A$6:$D$1909,4,FALSE),"")</f>
        <v>1.198672</v>
      </c>
      <c r="L2233" s="3" t="str">
        <f>IFERROR(VLOOKUP(B2233,'Work hours'!$A$6:$G$3151,7,FALSE),"")</f>
        <v/>
      </c>
      <c r="M2233" s="4" t="str">
        <f>IFERROR(VLOOKUP(B2233,Unemployment!$A$7:$D$3208,4,FALSE),"")</f>
        <v/>
      </c>
      <c r="N2233" s="1">
        <f>IFERROR(VLOOKUP($B2233,Compensation!$A$5:$H$3867,6,FALSE),"")</f>
        <v>74567</v>
      </c>
      <c r="O2233" s="1">
        <f>IFERROR(VLOOKUP($B2233,Compensation!$A$5:$H$3867,7,FALSE),"")</f>
        <v>62756</v>
      </c>
      <c r="P2233" s="1">
        <f>IFERROR(VLOOKUP($B2233,Compensation!$A$5:$H$3867,8,FALSE),"")</f>
        <v>11812</v>
      </c>
      <c r="Q2233" s="4">
        <f t="shared" si="278"/>
        <v>0.42346679190638337</v>
      </c>
      <c r="R2233" s="3" t="str">
        <f>IFERROR(VLOOKUP(B2233,Growth!$C$6:$G$1733,2,FALSE),"")</f>
        <v/>
      </c>
      <c r="S2233" s="6" t="str">
        <f t="shared" si="282"/>
        <v/>
      </c>
      <c r="T2233" s="6">
        <f t="shared" si="283"/>
        <v>-0.70065531990546881</v>
      </c>
      <c r="U2233" s="6" t="str">
        <f t="shared" si="284"/>
        <v/>
      </c>
    </row>
    <row r="2234" spans="1:21" x14ac:dyDescent="0.2">
      <c r="A2234" t="str">
        <f t="shared" si="279"/>
        <v>Switzerland2007Q4</v>
      </c>
      <c r="B2234" t="s">
        <v>2251</v>
      </c>
      <c r="C2234" t="s">
        <v>27</v>
      </c>
      <c r="D2234" s="1">
        <v>2007</v>
      </c>
      <c r="E2234" s="1">
        <v>4</v>
      </c>
      <c r="F2234" s="1">
        <f t="shared" si="280"/>
        <v>32</v>
      </c>
      <c r="G2234" s="1">
        <v>152200.1</v>
      </c>
      <c r="H2234" s="1">
        <f t="shared" si="277"/>
        <v>132881.40298921845</v>
      </c>
      <c r="I2234" s="6">
        <f t="shared" si="281"/>
        <v>17.405611834488429</v>
      </c>
      <c r="J2234" s="1">
        <f>IFERROR(VLOOKUP($B2234,Population!$A$2:$E$2577,5,FALSE),"")</f>
        <v>7634.4</v>
      </c>
      <c r="K2234" s="3">
        <f>IFERROR(VLOOKUP(A2234,'Exchange rates'!$A$6:$D$1909,4,FALSE),"")</f>
        <v>1.145383</v>
      </c>
      <c r="L2234" s="3" t="str">
        <f>IFERROR(VLOOKUP(B2234,'Work hours'!$A$6:$G$3151,7,FALSE),"")</f>
        <v/>
      </c>
      <c r="M2234" s="4" t="str">
        <f>IFERROR(VLOOKUP(B2234,Unemployment!$A$7:$D$3208,4,FALSE),"")</f>
        <v/>
      </c>
      <c r="N2234" s="1">
        <f>IFERROR(VLOOKUP($B2234,Compensation!$A$5:$H$3867,6,FALSE),"")</f>
        <v>87099</v>
      </c>
      <c r="O2234" s="1">
        <f>IFERROR(VLOOKUP($B2234,Compensation!$A$5:$H$3867,7,FALSE),"")</f>
        <v>73429</v>
      </c>
      <c r="P2234" s="1">
        <f>IFERROR(VLOOKUP($B2234,Compensation!$A$5:$H$3867,8,FALSE),"")</f>
        <v>13670</v>
      </c>
      <c r="Q2234" s="4">
        <f t="shared" si="278"/>
        <v>0.48245040574874787</v>
      </c>
      <c r="R2234" s="3" t="str">
        <f>IFERROR(VLOOKUP(B2234,Growth!$C$6:$G$1733,2,FALSE),"")</f>
        <v/>
      </c>
      <c r="S2234" s="6" t="str">
        <f t="shared" si="282"/>
        <v/>
      </c>
      <c r="T2234" s="6">
        <f t="shared" si="283"/>
        <v>-0.6409824296564115</v>
      </c>
      <c r="U2234" s="6" t="str">
        <f t="shared" si="284"/>
        <v/>
      </c>
    </row>
    <row r="2235" spans="1:21" x14ac:dyDescent="0.2">
      <c r="A2235" t="str">
        <f t="shared" si="279"/>
        <v>Switzerland2008Q1</v>
      </c>
      <c r="B2235" t="s">
        <v>2252</v>
      </c>
      <c r="C2235" t="s">
        <v>27</v>
      </c>
      <c r="D2235" s="1">
        <v>2008</v>
      </c>
      <c r="E2235" s="1">
        <v>1</v>
      </c>
      <c r="F2235" s="1">
        <f t="shared" si="280"/>
        <v>33</v>
      </c>
      <c r="G2235" s="1">
        <v>149462.70000000001</v>
      </c>
      <c r="H2235" s="1">
        <f t="shared" si="277"/>
        <v>139908.22725268677</v>
      </c>
      <c r="I2235" s="6">
        <f t="shared" si="281"/>
        <v>18.27146048851888</v>
      </c>
      <c r="J2235" s="1">
        <f>IFERROR(VLOOKUP($B2235,Population!$A$2:$E$2577,5,FALSE),"")</f>
        <v>7657.2</v>
      </c>
      <c r="K2235" s="3">
        <f>IFERROR(VLOOKUP(A2235,'Exchange rates'!$A$6:$D$1909,4,FALSE),"")</f>
        <v>1.0682910000000001</v>
      </c>
      <c r="L2235" s="3" t="str">
        <f>IFERROR(VLOOKUP(B2235,'Work hours'!$A$6:$G$3151,7,FALSE),"")</f>
        <v/>
      </c>
      <c r="M2235" s="4" t="str">
        <f>IFERROR(VLOOKUP(B2235,Unemployment!$A$7:$D$3208,4,FALSE),"")</f>
        <v/>
      </c>
      <c r="N2235" s="1">
        <f>IFERROR(VLOOKUP($B2235,Compensation!$A$5:$H$3867,6,FALSE),"")</f>
        <v>85547</v>
      </c>
      <c r="O2235" s="1">
        <f>IFERROR(VLOOKUP($B2235,Compensation!$A$5:$H$3867,7,FALSE),"")</f>
        <v>72210</v>
      </c>
      <c r="P2235" s="1">
        <f>IFERROR(VLOOKUP($B2235,Compensation!$A$5:$H$3867,8,FALSE),"")</f>
        <v>13338</v>
      </c>
      <c r="Q2235" s="4">
        <f t="shared" si="278"/>
        <v>0.48313057371504725</v>
      </c>
      <c r="R2235" s="3" t="str">
        <f>IFERROR(VLOOKUP(B2235,Growth!$C$6:$G$1733,2,FALSE),"")</f>
        <v/>
      </c>
      <c r="S2235" s="6" t="str">
        <f t="shared" si="282"/>
        <v/>
      </c>
      <c r="T2235" s="6">
        <f t="shared" si="283"/>
        <v>0.62179469184162617</v>
      </c>
      <c r="U2235" s="6" t="str">
        <f t="shared" si="284"/>
        <v/>
      </c>
    </row>
    <row r="2236" spans="1:21" x14ac:dyDescent="0.2">
      <c r="A2236" t="str">
        <f t="shared" si="279"/>
        <v>Switzerland2008Q2</v>
      </c>
      <c r="B2236" t="s">
        <v>2253</v>
      </c>
      <c r="C2236" t="s">
        <v>27</v>
      </c>
      <c r="D2236" s="1">
        <v>2008</v>
      </c>
      <c r="E2236" s="1">
        <v>2</v>
      </c>
      <c r="F2236" s="1">
        <f t="shared" si="280"/>
        <v>34</v>
      </c>
      <c r="G2236" s="1">
        <v>155064.5</v>
      </c>
      <c r="H2236" s="1">
        <f t="shared" si="277"/>
        <v>150234.17093606369</v>
      </c>
      <c r="I2236" s="6">
        <f t="shared" si="281"/>
        <v>19.56148630044709</v>
      </c>
      <c r="J2236" s="1">
        <f>IFERROR(VLOOKUP($B2236,Population!$A$2:$E$2577,5,FALSE),"")</f>
        <v>7680.1</v>
      </c>
      <c r="K2236" s="3">
        <f>IFERROR(VLOOKUP(A2236,'Exchange rates'!$A$6:$D$1909,4,FALSE),"")</f>
        <v>1.032152</v>
      </c>
      <c r="L2236" s="3">
        <f>IFERROR(VLOOKUP(B2236,'Work hours'!$A$6:$G$3151,7,FALSE),"")</f>
        <v>35.78</v>
      </c>
      <c r="M2236" s="4">
        <f>IFERROR(VLOOKUP(B2236,Unemployment!$A$7:$D$3208,4,FALSE),"")</f>
        <v>3.3506273855507002E-2</v>
      </c>
      <c r="N2236" s="1">
        <f>IFERROR(VLOOKUP($B2236,Compensation!$A$5:$H$3867,6,FALSE),"")</f>
        <v>80715</v>
      </c>
      <c r="O2236" s="1">
        <f>IFERROR(VLOOKUP($B2236,Compensation!$A$5:$H$3867,7,FALSE),"")</f>
        <v>68196</v>
      </c>
      <c r="P2236" s="1">
        <f>IFERROR(VLOOKUP($B2236,Compensation!$A$5:$H$3867,8,FALSE),"")</f>
        <v>12518</v>
      </c>
      <c r="Q2236" s="4">
        <f t="shared" si="278"/>
        <v>0.43979118366873138</v>
      </c>
      <c r="R2236" s="3" t="str">
        <f>IFERROR(VLOOKUP(B2236,Growth!$C$6:$G$1733,2,FALSE),"")</f>
        <v/>
      </c>
      <c r="S2236" s="6">
        <f t="shared" si="282"/>
        <v>0.46000000000000085</v>
      </c>
      <c r="T2236" s="6">
        <f t="shared" si="283"/>
        <v>-9.338515552386184E-2</v>
      </c>
      <c r="U2236" s="6">
        <f t="shared" si="284"/>
        <v>-0.30069686232792947</v>
      </c>
    </row>
    <row r="2237" spans="1:21" x14ac:dyDescent="0.2">
      <c r="A2237" t="str">
        <f t="shared" si="279"/>
        <v>Switzerland2008Q3</v>
      </c>
      <c r="B2237" t="s">
        <v>2254</v>
      </c>
      <c r="C2237" t="s">
        <v>27</v>
      </c>
      <c r="D2237" s="1">
        <v>2008</v>
      </c>
      <c r="E2237" s="1">
        <v>3</v>
      </c>
      <c r="F2237" s="1">
        <f t="shared" si="280"/>
        <v>35</v>
      </c>
      <c r="G2237" s="1">
        <v>155504.70000000001</v>
      </c>
      <c r="H2237" s="1">
        <f t="shared" si="277"/>
        <v>144825.55334727839</v>
      </c>
      <c r="I2237" s="6">
        <f t="shared" si="281"/>
        <v>18.799479905406283</v>
      </c>
      <c r="J2237" s="1">
        <f>IFERROR(VLOOKUP($B2237,Population!$A$2:$E$2577,5,FALSE),"")</f>
        <v>7703.7</v>
      </c>
      <c r="K2237" s="3">
        <f>IFERROR(VLOOKUP(A2237,'Exchange rates'!$A$6:$D$1909,4,FALSE),"")</f>
        <v>1.0737380000000001</v>
      </c>
      <c r="L2237" s="3" t="str">
        <f>IFERROR(VLOOKUP(B2237,'Work hours'!$A$6:$G$3151,7,FALSE),"")</f>
        <v/>
      </c>
      <c r="M2237" s="4" t="str">
        <f>IFERROR(VLOOKUP(B2237,Unemployment!$A$7:$D$3208,4,FALSE),"")</f>
        <v/>
      </c>
      <c r="N2237" s="1">
        <f>IFERROR(VLOOKUP($B2237,Compensation!$A$5:$H$3867,6,FALSE),"")</f>
        <v>76511</v>
      </c>
      <c r="O2237" s="1">
        <f>IFERROR(VLOOKUP($B2237,Compensation!$A$5:$H$3867,7,FALSE),"")</f>
        <v>64705</v>
      </c>
      <c r="P2237" s="1">
        <f>IFERROR(VLOOKUP($B2237,Compensation!$A$5:$H$3867,8,FALSE),"")</f>
        <v>11806</v>
      </c>
      <c r="Q2237" s="4">
        <f t="shared" si="278"/>
        <v>0.41609674820117976</v>
      </c>
      <c r="R2237" s="3" t="str">
        <f>IFERROR(VLOOKUP(B2237,Growth!$C$6:$G$1733,2,FALSE),"")</f>
        <v/>
      </c>
      <c r="S2237" s="6" t="str">
        <f t="shared" si="282"/>
        <v/>
      </c>
      <c r="T2237" s="6">
        <f t="shared" si="283"/>
        <v>-0.73700437052036105</v>
      </c>
      <c r="U2237" s="6" t="str">
        <f t="shared" si="284"/>
        <v/>
      </c>
    </row>
    <row r="2238" spans="1:21" x14ac:dyDescent="0.2">
      <c r="A2238" t="str">
        <f t="shared" si="279"/>
        <v>Switzerland2008Q4</v>
      </c>
      <c r="B2238" t="s">
        <v>2255</v>
      </c>
      <c r="C2238" t="s">
        <v>27</v>
      </c>
      <c r="D2238" s="1">
        <v>2008</v>
      </c>
      <c r="E2238" s="1">
        <v>4</v>
      </c>
      <c r="F2238" s="1">
        <f t="shared" si="280"/>
        <v>36</v>
      </c>
      <c r="G2238" s="1">
        <v>154376</v>
      </c>
      <c r="H2238" s="1">
        <f t="shared" si="277"/>
        <v>133043.99235395202</v>
      </c>
      <c r="I2238" s="6">
        <f t="shared" si="281"/>
        <v>17.217397066757083</v>
      </c>
      <c r="J2238" s="1">
        <f>IFERROR(VLOOKUP($B2238,Population!$A$2:$E$2577,5,FALSE),"")</f>
        <v>7727.3</v>
      </c>
      <c r="K2238" s="3">
        <f>IFERROR(VLOOKUP(A2238,'Exchange rates'!$A$6:$D$1909,4,FALSE),"")</f>
        <v>1.1603380000000001</v>
      </c>
      <c r="L2238" s="3" t="str">
        <f>IFERROR(VLOOKUP(B2238,'Work hours'!$A$6:$G$3151,7,FALSE),"")</f>
        <v/>
      </c>
      <c r="M2238" s="4" t="str">
        <f>IFERROR(VLOOKUP(B2238,Unemployment!$A$7:$D$3208,4,FALSE),"")</f>
        <v/>
      </c>
      <c r="N2238" s="1">
        <f>IFERROR(VLOOKUP($B2238,Compensation!$A$5:$H$3867,6,FALSE),"")</f>
        <v>91802</v>
      </c>
      <c r="O2238" s="1">
        <f>IFERROR(VLOOKUP($B2238,Compensation!$A$5:$H$3867,7,FALSE),"")</f>
        <v>77724</v>
      </c>
      <c r="P2238" s="1">
        <f>IFERROR(VLOOKUP($B2238,Compensation!$A$5:$H$3867,8,FALSE),"")</f>
        <v>14078</v>
      </c>
      <c r="Q2238" s="4">
        <f t="shared" si="278"/>
        <v>0.50347204228636577</v>
      </c>
      <c r="R2238" s="3" t="str">
        <f>IFERROR(VLOOKUP(B2238,Growth!$C$6:$G$1733,2,FALSE),"")</f>
        <v/>
      </c>
      <c r="S2238" s="6" t="str">
        <f t="shared" si="282"/>
        <v/>
      </c>
      <c r="T2238" s="6">
        <f t="shared" si="283"/>
        <v>2.1021636537617905</v>
      </c>
      <c r="U2238" s="6" t="str">
        <f t="shared" si="284"/>
        <v/>
      </c>
    </row>
    <row r="2239" spans="1:21" x14ac:dyDescent="0.2">
      <c r="A2239" t="str">
        <f t="shared" si="279"/>
        <v>Switzerland2009Q1</v>
      </c>
      <c r="B2239" t="s">
        <v>2256</v>
      </c>
      <c r="C2239" t="s">
        <v>27</v>
      </c>
      <c r="D2239" s="1">
        <v>2009</v>
      </c>
      <c r="E2239" s="1">
        <v>1</v>
      </c>
      <c r="F2239" s="1">
        <f t="shared" si="280"/>
        <v>37</v>
      </c>
      <c r="G2239" s="1">
        <v>146797.79999999999</v>
      </c>
      <c r="H2239" s="1">
        <f t="shared" si="277"/>
        <v>127666.35793208708</v>
      </c>
      <c r="I2239" s="6">
        <f t="shared" si="281"/>
        <v>16.471165662321418</v>
      </c>
      <c r="J2239" s="1">
        <f>IFERROR(VLOOKUP($B2239,Population!$A$2:$E$2577,5,FALSE),"")</f>
        <v>7750.9</v>
      </c>
      <c r="K2239" s="3">
        <f>IFERROR(VLOOKUP(A2239,'Exchange rates'!$A$6:$D$1909,4,FALSE),"")</f>
        <v>1.1498550000000001</v>
      </c>
      <c r="L2239" s="3" t="str">
        <f>IFERROR(VLOOKUP(B2239,'Work hours'!$A$6:$G$3151,7,FALSE),"")</f>
        <v/>
      </c>
      <c r="M2239" s="4" t="str">
        <f>IFERROR(VLOOKUP(B2239,Unemployment!$A$7:$D$3208,4,FALSE),"")</f>
        <v/>
      </c>
      <c r="N2239" s="1">
        <f>IFERROR(VLOOKUP($B2239,Compensation!$A$5:$H$3867,6,FALSE),"")</f>
        <v>86341</v>
      </c>
      <c r="O2239" s="1">
        <f>IFERROR(VLOOKUP($B2239,Compensation!$A$5:$H$3867,7,FALSE),"")</f>
        <v>73157</v>
      </c>
      <c r="P2239" s="1">
        <f>IFERROR(VLOOKUP($B2239,Compensation!$A$5:$H$3867,8,FALSE),"")</f>
        <v>13184</v>
      </c>
      <c r="Q2239" s="4">
        <f t="shared" si="278"/>
        <v>0.49835215514128961</v>
      </c>
      <c r="R2239" s="3" t="str">
        <f>IFERROR(VLOOKUP(B2239,Growth!$C$6:$G$1733,2,FALSE),"")</f>
        <v/>
      </c>
      <c r="S2239" s="6" t="str">
        <f t="shared" si="282"/>
        <v/>
      </c>
      <c r="T2239" s="6">
        <f t="shared" si="283"/>
        <v>1.5221581426242359</v>
      </c>
      <c r="U2239" s="6" t="str">
        <f t="shared" si="284"/>
        <v/>
      </c>
    </row>
    <row r="2240" spans="1:21" x14ac:dyDescent="0.2">
      <c r="A2240" t="str">
        <f t="shared" si="279"/>
        <v>Switzerland2009Q2</v>
      </c>
      <c r="B2240" t="s">
        <v>2257</v>
      </c>
      <c r="C2240" t="s">
        <v>27</v>
      </c>
      <c r="D2240" s="1">
        <v>2009</v>
      </c>
      <c r="E2240" s="1">
        <v>2</v>
      </c>
      <c r="F2240" s="1">
        <f t="shared" si="280"/>
        <v>38</v>
      </c>
      <c r="G2240" s="1">
        <v>149639.4</v>
      </c>
      <c r="H2240" s="1">
        <f t="shared" si="277"/>
        <v>134639.60547306252</v>
      </c>
      <c r="I2240" s="6">
        <f t="shared" si="281"/>
        <v>17.318104762114931</v>
      </c>
      <c r="J2240" s="1">
        <f>IFERROR(VLOOKUP($B2240,Population!$A$2:$E$2577,5,FALSE),"")</f>
        <v>7774.5</v>
      </c>
      <c r="K2240" s="3">
        <f>IFERROR(VLOOKUP(A2240,'Exchange rates'!$A$6:$D$1909,4,FALSE),"")</f>
        <v>1.111407</v>
      </c>
      <c r="L2240" s="3">
        <f>IFERROR(VLOOKUP(B2240,'Work hours'!$A$6:$G$3151,7,FALSE),"")</f>
        <v>35.090000000000003</v>
      </c>
      <c r="M2240" s="4">
        <f>IFERROR(VLOOKUP(B2240,Unemployment!$A$7:$D$3208,4,FALSE),"")</f>
        <v>4.1158365347891496E-2</v>
      </c>
      <c r="N2240" s="1">
        <f>IFERROR(VLOOKUP($B2240,Compensation!$A$5:$H$3867,6,FALSE),"")</f>
        <v>83419</v>
      </c>
      <c r="O2240" s="1">
        <f>IFERROR(VLOOKUP($B2240,Compensation!$A$5:$H$3867,7,FALSE),"")</f>
        <v>70710</v>
      </c>
      <c r="P2240" s="1">
        <f>IFERROR(VLOOKUP($B2240,Compensation!$A$5:$H$3867,8,FALSE),"")</f>
        <v>12708</v>
      </c>
      <c r="Q2240" s="4">
        <f t="shared" si="278"/>
        <v>0.47253597648747592</v>
      </c>
      <c r="R2240" s="3" t="str">
        <f>IFERROR(VLOOKUP(B2240,Growth!$C$6:$G$1733,2,FALSE),"")</f>
        <v/>
      </c>
      <c r="S2240" s="6">
        <f t="shared" si="282"/>
        <v>-0.68999999999999773</v>
      </c>
      <c r="T2240" s="6">
        <f t="shared" si="283"/>
        <v>3.2744792818744539</v>
      </c>
      <c r="U2240" s="6">
        <f t="shared" si="284"/>
        <v>0.7652091492384494</v>
      </c>
    </row>
    <row r="2241" spans="1:21" x14ac:dyDescent="0.2">
      <c r="A2241" t="str">
        <f t="shared" si="279"/>
        <v>Switzerland2009Q3</v>
      </c>
      <c r="B2241" t="s">
        <v>2258</v>
      </c>
      <c r="C2241" t="s">
        <v>27</v>
      </c>
      <c r="D2241" s="1">
        <v>2009</v>
      </c>
      <c r="E2241" s="1">
        <v>3</v>
      </c>
      <c r="F2241" s="1">
        <f t="shared" si="280"/>
        <v>39</v>
      </c>
      <c r="G2241" s="1">
        <v>151772.4</v>
      </c>
      <c r="H2241" s="1">
        <f t="shared" si="277"/>
        <v>142939.4562980613</v>
      </c>
      <c r="I2241" s="6">
        <f t="shared" si="281"/>
        <v>18.352394050029694</v>
      </c>
      <c r="J2241" s="1">
        <f>IFERROR(VLOOKUP($B2241,Population!$A$2:$E$2577,5,FALSE),"")</f>
        <v>7788.6</v>
      </c>
      <c r="K2241" s="3">
        <f>IFERROR(VLOOKUP(A2241,'Exchange rates'!$A$6:$D$1909,4,FALSE),"")</f>
        <v>1.061795</v>
      </c>
      <c r="L2241" s="3" t="str">
        <f>IFERROR(VLOOKUP(B2241,'Work hours'!$A$6:$G$3151,7,FALSE),"")</f>
        <v/>
      </c>
      <c r="M2241" s="4" t="str">
        <f>IFERROR(VLOOKUP(B2241,Unemployment!$A$7:$D$3208,4,FALSE),"")</f>
        <v/>
      </c>
      <c r="N2241" s="1">
        <f>IFERROR(VLOOKUP($B2241,Compensation!$A$5:$H$3867,6,FALSE),"")</f>
        <v>79420</v>
      </c>
      <c r="O2241" s="1">
        <f>IFERROR(VLOOKUP($B2241,Compensation!$A$5:$H$3867,7,FALSE),"")</f>
        <v>67323</v>
      </c>
      <c r="P2241" s="1">
        <f>IFERROR(VLOOKUP($B2241,Compensation!$A$5:$H$3867,8,FALSE),"")</f>
        <v>12097</v>
      </c>
      <c r="Q2241" s="4">
        <f t="shared" si="278"/>
        <v>0.44357867438348475</v>
      </c>
      <c r="R2241" s="3" t="str">
        <f>IFERROR(VLOOKUP(B2241,Growth!$C$6:$G$1733,2,FALSE),"")</f>
        <v/>
      </c>
      <c r="S2241" s="6" t="str">
        <f t="shared" si="282"/>
        <v/>
      </c>
      <c r="T2241" s="6">
        <f t="shared" si="283"/>
        <v>2.7481926182304992</v>
      </c>
      <c r="U2241" s="6" t="str">
        <f t="shared" si="284"/>
        <v/>
      </c>
    </row>
    <row r="2242" spans="1:21" x14ac:dyDescent="0.2">
      <c r="A2242" t="str">
        <f t="shared" si="279"/>
        <v>Switzerland2009Q4</v>
      </c>
      <c r="B2242" t="s">
        <v>2259</v>
      </c>
      <c r="C2242" t="s">
        <v>27</v>
      </c>
      <c r="D2242" s="1">
        <v>2009</v>
      </c>
      <c r="E2242" s="1">
        <v>4</v>
      </c>
      <c r="F2242" s="1">
        <f t="shared" si="280"/>
        <v>40</v>
      </c>
      <c r="G2242" s="1">
        <v>154829.5</v>
      </c>
      <c r="H2242" s="1">
        <f t="shared" si="277"/>
        <v>151594.62235359661</v>
      </c>
      <c r="I2242" s="6">
        <f t="shared" si="281"/>
        <v>19.428482750021995</v>
      </c>
      <c r="J2242" s="1">
        <f>IFERROR(VLOOKUP($B2242,Population!$A$2:$E$2577,5,FALSE),"")</f>
        <v>7802.7</v>
      </c>
      <c r="K2242" s="3">
        <f>IFERROR(VLOOKUP(A2242,'Exchange rates'!$A$6:$D$1909,4,FALSE),"")</f>
        <v>1.021339</v>
      </c>
      <c r="L2242" s="3" t="str">
        <f>IFERROR(VLOOKUP(B2242,'Work hours'!$A$6:$G$3151,7,FALSE),"")</f>
        <v/>
      </c>
      <c r="M2242" s="4" t="str">
        <f>IFERROR(VLOOKUP(B2242,Unemployment!$A$7:$D$3208,4,FALSE),"")</f>
        <v/>
      </c>
      <c r="N2242" s="1">
        <f>IFERROR(VLOOKUP($B2242,Compensation!$A$5:$H$3867,6,FALSE),"")</f>
        <v>93118</v>
      </c>
      <c r="O2242" s="1">
        <f>IFERROR(VLOOKUP($B2242,Compensation!$A$5:$H$3867,7,FALSE),"")</f>
        <v>78900</v>
      </c>
      <c r="P2242" s="1">
        <f>IFERROR(VLOOKUP($B2242,Compensation!$A$5:$H$3867,8,FALSE),"")</f>
        <v>14218</v>
      </c>
      <c r="Q2242" s="4">
        <f t="shared" si="278"/>
        <v>0.50959281015568736</v>
      </c>
      <c r="R2242" s="3" t="str">
        <f>IFERROR(VLOOKUP(B2242,Growth!$C$6:$G$1733,2,FALSE),"")</f>
        <v/>
      </c>
      <c r="S2242" s="6" t="str">
        <f t="shared" si="282"/>
        <v/>
      </c>
      <c r="T2242" s="6">
        <f t="shared" si="283"/>
        <v>0.61207678693215861</v>
      </c>
      <c r="U2242" s="6" t="str">
        <f t="shared" si="284"/>
        <v/>
      </c>
    </row>
    <row r="2243" spans="1:21" x14ac:dyDescent="0.2">
      <c r="A2243" t="str">
        <f t="shared" si="279"/>
        <v>Switzerland2010Q1</v>
      </c>
      <c r="B2243" t="s">
        <v>2260</v>
      </c>
      <c r="C2243" t="s">
        <v>27</v>
      </c>
      <c r="D2243" s="1">
        <v>2010</v>
      </c>
      <c r="E2243" s="1">
        <v>1</v>
      </c>
      <c r="F2243" s="1">
        <f t="shared" si="280"/>
        <v>41</v>
      </c>
      <c r="G2243" s="1">
        <v>151801.29999999999</v>
      </c>
      <c r="H2243" s="1">
        <f t="shared" ref="H2243:H2306" si="285">IFERROR(G2243/K2243,"")</f>
        <v>143610.34061280786</v>
      </c>
      <c r="I2243" s="6">
        <f t="shared" si="281"/>
        <v>18.372246678624979</v>
      </c>
      <c r="J2243" s="1">
        <f>IFERROR(VLOOKUP($B2243,Population!$A$2:$E$2577,5,FALSE),"")</f>
        <v>7816.7</v>
      </c>
      <c r="K2243" s="3">
        <f>IFERROR(VLOOKUP(A2243,'Exchange rates'!$A$6:$D$1909,4,FALSE),"")</f>
        <v>1.0570360000000001</v>
      </c>
      <c r="L2243" s="3">
        <f>IFERROR(VLOOKUP(B2243,'Work hours'!$A$6:$G$3151,7,FALSE),"")</f>
        <v>34.950000000000003</v>
      </c>
      <c r="M2243" s="4">
        <f>IFERROR(VLOOKUP(B2243,Unemployment!$A$7:$D$3208,4,FALSE),"")</f>
        <v>5.1365593903787497E-2</v>
      </c>
      <c r="N2243" s="1">
        <f>IFERROR(VLOOKUP($B2243,Compensation!$A$5:$H$3867,6,FALSE),"")</f>
        <v>86291</v>
      </c>
      <c r="O2243" s="1">
        <f>IFERROR(VLOOKUP($B2243,Compensation!$A$5:$H$3867,7,FALSE),"")</f>
        <v>73057</v>
      </c>
      <c r="P2243" s="1">
        <f>IFERROR(VLOOKUP($B2243,Compensation!$A$5:$H$3867,8,FALSE),"")</f>
        <v>13234</v>
      </c>
      <c r="Q2243" s="4">
        <f t="shared" ref="Q2243:Q2306" si="286">IFERROR(O2243/G2243,"")</f>
        <v>0.48126728822480441</v>
      </c>
      <c r="R2243" s="3" t="str">
        <f>IFERROR(VLOOKUP(B2243,Growth!$C$6:$G$1733,2,FALSE),"")</f>
        <v/>
      </c>
      <c r="S2243" s="6" t="str">
        <f t="shared" si="282"/>
        <v/>
      </c>
      <c r="T2243" s="6">
        <f t="shared" si="283"/>
        <v>-1.7084866916485197</v>
      </c>
      <c r="U2243" s="6" t="str">
        <f t="shared" si="284"/>
        <v/>
      </c>
    </row>
    <row r="2244" spans="1:21" x14ac:dyDescent="0.2">
      <c r="A2244" t="str">
        <f t="shared" ref="A2244:A2307" si="287">B2244</f>
        <v>Switzerland2010Q2</v>
      </c>
      <c r="B2244" t="s">
        <v>2261</v>
      </c>
      <c r="C2244" t="s">
        <v>27</v>
      </c>
      <c r="D2244" s="1">
        <v>2010</v>
      </c>
      <c r="E2244" s="1">
        <v>2</v>
      </c>
      <c r="F2244" s="1">
        <f t="shared" ref="F2244:F2307" si="288">E2244+(D2244-2000)*4</f>
        <v>42</v>
      </c>
      <c r="G2244" s="1">
        <v>155868.70000000001</v>
      </c>
      <c r="H2244" s="1">
        <f t="shared" si="285"/>
        <v>140591.84908642049</v>
      </c>
      <c r="I2244" s="6">
        <f t="shared" ref="I2244:I2307" si="289">IFERROR(H2244/J2244,"")</f>
        <v>17.953701931657108</v>
      </c>
      <c r="J2244" s="1">
        <f>IFERROR(VLOOKUP($B2244,Population!$A$2:$E$2577,5,FALSE),"")</f>
        <v>7830.8</v>
      </c>
      <c r="K2244" s="3">
        <f>IFERROR(VLOOKUP(A2244,'Exchange rates'!$A$6:$D$1909,4,FALSE),"")</f>
        <v>1.1086609999999999</v>
      </c>
      <c r="L2244" s="3">
        <f>IFERROR(VLOOKUP(B2244,'Work hours'!$A$6:$G$3151,7,FALSE),"")</f>
        <v>34.89</v>
      </c>
      <c r="M2244" s="4">
        <f>IFERROR(VLOOKUP(B2244,Unemployment!$A$7:$D$3208,4,FALSE),"")</f>
        <v>4.8706038776422399E-2</v>
      </c>
      <c r="N2244" s="1">
        <f>IFERROR(VLOOKUP($B2244,Compensation!$A$5:$H$3867,6,FALSE),"")</f>
        <v>83675</v>
      </c>
      <c r="O2244" s="1">
        <f>IFERROR(VLOOKUP($B2244,Compensation!$A$5:$H$3867,7,FALSE),"")</f>
        <v>70805</v>
      </c>
      <c r="P2244" s="1">
        <f>IFERROR(VLOOKUP($B2244,Compensation!$A$5:$H$3867,8,FALSE),"")</f>
        <v>12870</v>
      </c>
      <c r="Q2244" s="4">
        <f t="shared" si="286"/>
        <v>0.45426054108361713</v>
      </c>
      <c r="R2244" s="3" t="str">
        <f>IFERROR(VLOOKUP(B2244,Growth!$C$6:$G$1733,2,FALSE),"")</f>
        <v/>
      </c>
      <c r="S2244" s="6">
        <f t="shared" si="282"/>
        <v>-0.20000000000000284</v>
      </c>
      <c r="T2244" s="6">
        <f t="shared" si="283"/>
        <v>-1.8275435403858786</v>
      </c>
      <c r="U2244" s="6">
        <f t="shared" si="284"/>
        <v>0.75476734285309033</v>
      </c>
    </row>
    <row r="2245" spans="1:21" x14ac:dyDescent="0.2">
      <c r="A2245" t="str">
        <f t="shared" si="287"/>
        <v>Switzerland2010Q3</v>
      </c>
      <c r="B2245" t="s">
        <v>2262</v>
      </c>
      <c r="C2245" t="s">
        <v>27</v>
      </c>
      <c r="D2245" s="1">
        <v>2010</v>
      </c>
      <c r="E2245" s="1">
        <v>3</v>
      </c>
      <c r="F2245" s="1">
        <f t="shared" si="288"/>
        <v>43</v>
      </c>
      <c r="G2245" s="1">
        <v>156546.6</v>
      </c>
      <c r="H2245" s="1">
        <f t="shared" si="285"/>
        <v>151808.35754432649</v>
      </c>
      <c r="I2245" s="6">
        <f t="shared" si="289"/>
        <v>19.351216401015499</v>
      </c>
      <c r="J2245" s="1">
        <f>IFERROR(VLOOKUP($B2245,Population!$A$2:$E$2577,5,FALSE),"")</f>
        <v>7844.9</v>
      </c>
      <c r="K2245" s="3">
        <f>IFERROR(VLOOKUP(A2245,'Exchange rates'!$A$6:$D$1909,4,FALSE),"")</f>
        <v>1.031212</v>
      </c>
      <c r="L2245" s="3">
        <f>IFERROR(VLOOKUP(B2245,'Work hours'!$A$6:$G$3151,7,FALSE),"")</f>
        <v>34.6</v>
      </c>
      <c r="M2245" s="4">
        <f>IFERROR(VLOOKUP(B2245,Unemployment!$A$7:$D$3208,4,FALSE),"")</f>
        <v>4.8120764506090999E-2</v>
      </c>
      <c r="N2245" s="1">
        <f>IFERROR(VLOOKUP($B2245,Compensation!$A$5:$H$3867,6,FALSE),"")</f>
        <v>82537</v>
      </c>
      <c r="O2245" s="1">
        <f>IFERROR(VLOOKUP($B2245,Compensation!$A$5:$H$3867,7,FALSE),"")</f>
        <v>69827</v>
      </c>
      <c r="P2245" s="1">
        <f>IFERROR(VLOOKUP($B2245,Compensation!$A$5:$H$3867,8,FALSE),"")</f>
        <v>12710</v>
      </c>
      <c r="Q2245" s="4">
        <f t="shared" si="286"/>
        <v>0.44604609745596518</v>
      </c>
      <c r="R2245" s="3" t="str">
        <f>IFERROR(VLOOKUP(B2245,Growth!$C$6:$G$1733,2,FALSE),"")</f>
        <v/>
      </c>
      <c r="S2245" s="6" t="str">
        <f t="shared" si="282"/>
        <v/>
      </c>
      <c r="T2245" s="6">
        <f t="shared" si="283"/>
        <v>0.24674230724804347</v>
      </c>
      <c r="U2245" s="6" t="str">
        <f t="shared" si="284"/>
        <v/>
      </c>
    </row>
    <row r="2246" spans="1:21" x14ac:dyDescent="0.2">
      <c r="A2246" t="str">
        <f t="shared" si="287"/>
        <v>Switzerland2010Q4</v>
      </c>
      <c r="B2246" t="s">
        <v>2263</v>
      </c>
      <c r="C2246" t="s">
        <v>27</v>
      </c>
      <c r="D2246" s="1">
        <v>2010</v>
      </c>
      <c r="E2246" s="1">
        <v>4</v>
      </c>
      <c r="F2246" s="1">
        <f t="shared" si="288"/>
        <v>44</v>
      </c>
      <c r="G2246" s="1">
        <v>160328.4</v>
      </c>
      <c r="H2246" s="1">
        <f t="shared" si="285"/>
        <v>164620.58544851624</v>
      </c>
      <c r="I2246" s="6">
        <f t="shared" si="289"/>
        <v>20.947026358461905</v>
      </c>
      <c r="J2246" s="1">
        <f>IFERROR(VLOOKUP($B2246,Population!$A$2:$E$2577,5,FALSE),"")</f>
        <v>7858.9</v>
      </c>
      <c r="K2246" s="3">
        <f>IFERROR(VLOOKUP(A2246,'Exchange rates'!$A$6:$D$1909,4,FALSE),"")</f>
        <v>0.97392679999999998</v>
      </c>
      <c r="L2246" s="3">
        <f>IFERROR(VLOOKUP(B2246,'Work hours'!$A$6:$G$3151,7,FALSE),"")</f>
        <v>35.520000000000003</v>
      </c>
      <c r="M2246" s="4">
        <f>IFERROR(VLOOKUP(B2246,Unemployment!$A$7:$D$3208,4,FALSE),"")</f>
        <v>4.3956331806361298E-2</v>
      </c>
      <c r="N2246" s="1">
        <f>IFERROR(VLOOKUP($B2246,Compensation!$A$5:$H$3867,6,FALSE),"")</f>
        <v>92752</v>
      </c>
      <c r="O2246" s="1">
        <f>IFERROR(VLOOKUP($B2246,Compensation!$A$5:$H$3867,7,FALSE),"")</f>
        <v>78488</v>
      </c>
      <c r="P2246" s="1">
        <f>IFERROR(VLOOKUP($B2246,Compensation!$A$5:$H$3867,8,FALSE),"")</f>
        <v>14264</v>
      </c>
      <c r="Q2246" s="4">
        <f t="shared" si="286"/>
        <v>0.48954520845963662</v>
      </c>
      <c r="R2246" s="3" t="str">
        <f>IFERROR(VLOOKUP(B2246,Growth!$C$6:$G$1733,2,FALSE),"")</f>
        <v/>
      </c>
      <c r="S2246" s="6" t="str">
        <f t="shared" si="282"/>
        <v/>
      </c>
      <c r="T2246" s="6">
        <f t="shared" si="283"/>
        <v>-2.0047601696050741</v>
      </c>
      <c r="U2246" s="6" t="str">
        <f t="shared" si="284"/>
        <v/>
      </c>
    </row>
    <row r="2247" spans="1:21" x14ac:dyDescent="0.2">
      <c r="A2247" t="str">
        <f t="shared" si="287"/>
        <v>Switzerland2011Q1</v>
      </c>
      <c r="B2247" t="s">
        <v>2264</v>
      </c>
      <c r="C2247" t="s">
        <v>27</v>
      </c>
      <c r="D2247" s="1">
        <v>2011</v>
      </c>
      <c r="E2247" s="1">
        <v>1</v>
      </c>
      <c r="F2247" s="1">
        <f t="shared" si="288"/>
        <v>45</v>
      </c>
      <c r="G2247" s="1">
        <v>156063.5</v>
      </c>
      <c r="H2247" s="1">
        <f t="shared" si="285"/>
        <v>165759.16814257985</v>
      </c>
      <c r="I2247" s="6">
        <f t="shared" si="289"/>
        <v>21.054130336921101</v>
      </c>
      <c r="J2247" s="1">
        <f>IFERROR(VLOOKUP($B2247,Population!$A$2:$E$2577,5,FALSE),"")</f>
        <v>7873</v>
      </c>
      <c r="K2247" s="3">
        <f>IFERROR(VLOOKUP(A2247,'Exchange rates'!$A$6:$D$1909,4,FALSE),"")</f>
        <v>0.94150750000000005</v>
      </c>
      <c r="L2247" s="3">
        <f>IFERROR(VLOOKUP(B2247,'Work hours'!$A$6:$G$3151,7,FALSE),"")</f>
        <v>34.799999999999997</v>
      </c>
      <c r="M2247" s="4">
        <f>IFERROR(VLOOKUP(B2247,Unemployment!$A$7:$D$3208,4,FALSE),"")</f>
        <v>4.4345454667005901E-2</v>
      </c>
      <c r="N2247" s="1">
        <f>IFERROR(VLOOKUP($B2247,Compensation!$A$5:$H$3867,6,FALSE),"")</f>
        <v>89169</v>
      </c>
      <c r="O2247" s="1">
        <f>IFERROR(VLOOKUP($B2247,Compensation!$A$5:$H$3867,7,FALSE),"")</f>
        <v>75480</v>
      </c>
      <c r="P2247" s="1">
        <f>IFERROR(VLOOKUP($B2247,Compensation!$A$5:$H$3867,8,FALSE),"")</f>
        <v>13690</v>
      </c>
      <c r="Q2247" s="4">
        <f t="shared" si="286"/>
        <v>0.48364928378512595</v>
      </c>
      <c r="R2247" s="3" t="str">
        <f>IFERROR(VLOOKUP(B2247,Growth!$C$6:$G$1733,2,FALSE),"")</f>
        <v/>
      </c>
      <c r="S2247" s="6">
        <f t="shared" si="282"/>
        <v>-0.15000000000000568</v>
      </c>
      <c r="T2247" s="6">
        <f t="shared" si="283"/>
        <v>0.2381995560321537</v>
      </c>
      <c r="U2247" s="6">
        <f t="shared" si="284"/>
        <v>-0.70201392367815962</v>
      </c>
    </row>
    <row r="2248" spans="1:21" x14ac:dyDescent="0.2">
      <c r="A2248" t="str">
        <f t="shared" si="287"/>
        <v>Switzerland2011Q2</v>
      </c>
      <c r="B2248" t="s">
        <v>2265</v>
      </c>
      <c r="C2248" t="s">
        <v>27</v>
      </c>
      <c r="D2248" s="1">
        <v>2011</v>
      </c>
      <c r="E2248" s="1">
        <v>2</v>
      </c>
      <c r="F2248" s="1">
        <f t="shared" si="288"/>
        <v>46</v>
      </c>
      <c r="G2248" s="1">
        <v>159696.4</v>
      </c>
      <c r="H2248" s="1">
        <f t="shared" si="285"/>
        <v>183546.907291321</v>
      </c>
      <c r="I2248" s="6">
        <f t="shared" si="289"/>
        <v>23.255864085058093</v>
      </c>
      <c r="J2248" s="1">
        <f>IFERROR(VLOOKUP($B2248,Population!$A$2:$E$2577,5,FALSE),"")</f>
        <v>7892.5</v>
      </c>
      <c r="K2248" s="3">
        <f>IFERROR(VLOOKUP(A2248,'Exchange rates'!$A$6:$D$1909,4,FALSE),"")</f>
        <v>0.87005770000000004</v>
      </c>
      <c r="L2248" s="3">
        <f>IFERROR(VLOOKUP(B2248,'Work hours'!$A$6:$G$3151,7,FALSE),"")</f>
        <v>34.53</v>
      </c>
      <c r="M2248" s="4">
        <f>IFERROR(VLOOKUP(B2248,Unemployment!$A$7:$D$3208,4,FALSE),"")</f>
        <v>4.1561490977362101E-2</v>
      </c>
      <c r="N2248" s="1">
        <f>IFERROR(VLOOKUP($B2248,Compensation!$A$5:$H$3867,6,FALSE),"")</f>
        <v>89056</v>
      </c>
      <c r="O2248" s="1">
        <f>IFERROR(VLOOKUP($B2248,Compensation!$A$5:$H$3867,7,FALSE),"")</f>
        <v>75402</v>
      </c>
      <c r="P2248" s="1">
        <f>IFERROR(VLOOKUP($B2248,Compensation!$A$5:$H$3867,8,FALSE),"")</f>
        <v>13654</v>
      </c>
      <c r="Q2248" s="4">
        <f t="shared" si="286"/>
        <v>0.47215842060309438</v>
      </c>
      <c r="R2248" s="3" t="str">
        <f>IFERROR(VLOOKUP(B2248,Growth!$C$6:$G$1733,2,FALSE),"")</f>
        <v/>
      </c>
      <c r="S2248" s="6">
        <f t="shared" ref="S2248:S2311" si="290">IFERROR(IF($C2248=$C2244,L2248-L2244,""),"")</f>
        <v>-0.35999999999999943</v>
      </c>
      <c r="T2248" s="6">
        <f t="shared" ref="T2248:T2311" si="291">IFERROR(IF($C2248=$C2244,100*(Q2248-Q2244),""),"")</f>
        <v>1.7897879519477244</v>
      </c>
      <c r="U2248" s="6">
        <f t="shared" ref="U2248:U2311" si="292">IFERROR(IF($C2248=$C2244,100*(M2248-M2244),""),"")</f>
        <v>-0.71445477990602979</v>
      </c>
    </row>
    <row r="2249" spans="1:21" x14ac:dyDescent="0.2">
      <c r="A2249" t="str">
        <f t="shared" si="287"/>
        <v>Switzerland2011Q3</v>
      </c>
      <c r="B2249" t="s">
        <v>2266</v>
      </c>
      <c r="C2249" t="s">
        <v>27</v>
      </c>
      <c r="D2249" s="1">
        <v>2011</v>
      </c>
      <c r="E2249" s="1">
        <v>3</v>
      </c>
      <c r="F2249" s="1">
        <f t="shared" si="288"/>
        <v>47</v>
      </c>
      <c r="G2249" s="1">
        <v>158611.20000000001</v>
      </c>
      <c r="H2249" s="1">
        <f t="shared" si="285"/>
        <v>192223.00754197827</v>
      </c>
      <c r="I2249" s="6">
        <f t="shared" si="289"/>
        <v>24.278245347897474</v>
      </c>
      <c r="J2249" s="1">
        <f>IFERROR(VLOOKUP($B2249,Population!$A$2:$E$2577,5,FALSE),"")</f>
        <v>7917.5</v>
      </c>
      <c r="K2249" s="3">
        <f>IFERROR(VLOOKUP(A2249,'Exchange rates'!$A$6:$D$1909,4,FALSE),"")</f>
        <v>0.82514160000000003</v>
      </c>
      <c r="L2249" s="3">
        <f>IFERROR(VLOOKUP(B2249,'Work hours'!$A$6:$G$3151,7,FALSE),"")</f>
        <v>34.700000000000003</v>
      </c>
      <c r="M2249" s="4">
        <f>IFERROR(VLOOKUP(B2249,Unemployment!$A$7:$D$3208,4,FALSE),"")</f>
        <v>4.4870677035291295E-2</v>
      </c>
      <c r="N2249" s="1">
        <f>IFERROR(VLOOKUP($B2249,Compensation!$A$5:$H$3867,6,FALSE),"")</f>
        <v>84433</v>
      </c>
      <c r="O2249" s="1">
        <f>IFERROR(VLOOKUP($B2249,Compensation!$A$5:$H$3867,7,FALSE),"")</f>
        <v>71495</v>
      </c>
      <c r="P2249" s="1">
        <f>IFERROR(VLOOKUP($B2249,Compensation!$A$5:$H$3867,8,FALSE),"")</f>
        <v>12938</v>
      </c>
      <c r="Q2249" s="4">
        <f t="shared" si="286"/>
        <v>0.45075631481257311</v>
      </c>
      <c r="R2249" s="3" t="str">
        <f>IFERROR(VLOOKUP(B2249,Growth!$C$6:$G$1733,2,FALSE),"")</f>
        <v/>
      </c>
      <c r="S2249" s="6">
        <f t="shared" si="290"/>
        <v>0.10000000000000142</v>
      </c>
      <c r="T2249" s="6">
        <f t="shared" si="291"/>
        <v>0.47102173566079264</v>
      </c>
      <c r="U2249" s="6">
        <f t="shared" si="292"/>
        <v>-0.32500874707997035</v>
      </c>
    </row>
    <row r="2250" spans="1:21" x14ac:dyDescent="0.2">
      <c r="A2250" t="str">
        <f t="shared" si="287"/>
        <v>Switzerland2011Q4</v>
      </c>
      <c r="B2250" t="s">
        <v>2267</v>
      </c>
      <c r="C2250" t="s">
        <v>27</v>
      </c>
      <c r="D2250" s="1">
        <v>2011</v>
      </c>
      <c r="E2250" s="1">
        <v>4</v>
      </c>
      <c r="F2250" s="1">
        <f t="shared" si="288"/>
        <v>48</v>
      </c>
      <c r="G2250" s="1">
        <v>161367.70000000001</v>
      </c>
      <c r="H2250" s="1">
        <f t="shared" si="285"/>
        <v>176908.74395742291</v>
      </c>
      <c r="I2250" s="6">
        <f t="shared" si="289"/>
        <v>22.277892451507732</v>
      </c>
      <c r="J2250" s="1">
        <f>IFERROR(VLOOKUP($B2250,Population!$A$2:$E$2577,5,FALSE),"")</f>
        <v>7941</v>
      </c>
      <c r="K2250" s="3">
        <f>IFERROR(VLOOKUP(A2250,'Exchange rates'!$A$6:$D$1909,4,FALSE),"")</f>
        <v>0.91215219999999997</v>
      </c>
      <c r="L2250" s="3">
        <f>IFERROR(VLOOKUP(B2250,'Work hours'!$A$6:$G$3151,7,FALSE),"")</f>
        <v>35.479999999999997</v>
      </c>
      <c r="M2250" s="4">
        <f>IFERROR(VLOOKUP(B2250,Unemployment!$A$7:$D$3208,4,FALSE),"")</f>
        <v>4.5331913002934293E-2</v>
      </c>
      <c r="N2250" s="1">
        <f>IFERROR(VLOOKUP($B2250,Compensation!$A$5:$H$3867,6,FALSE),"")</f>
        <v>95659</v>
      </c>
      <c r="O2250" s="1">
        <f>IFERROR(VLOOKUP($B2250,Compensation!$A$5:$H$3867,7,FALSE),"")</f>
        <v>81009</v>
      </c>
      <c r="P2250" s="1">
        <f>IFERROR(VLOOKUP($B2250,Compensation!$A$5:$H$3867,8,FALSE),"")</f>
        <v>14650</v>
      </c>
      <c r="Q2250" s="4">
        <f t="shared" si="286"/>
        <v>0.50201496334148654</v>
      </c>
      <c r="R2250" s="3" t="str">
        <f>IFERROR(VLOOKUP(B2250,Growth!$C$6:$G$1733,2,FALSE),"")</f>
        <v/>
      </c>
      <c r="S2250" s="6">
        <f t="shared" si="290"/>
        <v>-4.0000000000006253E-2</v>
      </c>
      <c r="T2250" s="6">
        <f t="shared" si="291"/>
        <v>1.2469754881849926</v>
      </c>
      <c r="U2250" s="6">
        <f t="shared" si="292"/>
        <v>0.13755811965729947</v>
      </c>
    </row>
    <row r="2251" spans="1:21" x14ac:dyDescent="0.2">
      <c r="A2251" t="str">
        <f t="shared" si="287"/>
        <v>Switzerland2012Q1</v>
      </c>
      <c r="B2251" t="s">
        <v>2268</v>
      </c>
      <c r="C2251" t="s">
        <v>27</v>
      </c>
      <c r="D2251" s="1">
        <v>2012</v>
      </c>
      <c r="E2251" s="1">
        <v>1</v>
      </c>
      <c r="F2251" s="1">
        <f t="shared" si="288"/>
        <v>49</v>
      </c>
      <c r="G2251" s="1">
        <v>157861.20000000001</v>
      </c>
      <c r="H2251" s="1">
        <f t="shared" si="285"/>
        <v>171422.37245847849</v>
      </c>
      <c r="I2251" s="6">
        <f t="shared" si="289"/>
        <v>21.53141649921227</v>
      </c>
      <c r="J2251" s="1">
        <f>IFERROR(VLOOKUP($B2251,Population!$A$2:$E$2577,5,FALSE),"")</f>
        <v>7961.5</v>
      </c>
      <c r="K2251" s="3">
        <f>IFERROR(VLOOKUP(A2251,'Exchange rates'!$A$6:$D$1909,4,FALSE),"")</f>
        <v>0.92089030000000005</v>
      </c>
      <c r="L2251" s="3">
        <f>IFERROR(VLOOKUP(B2251,'Work hours'!$A$6:$G$3151,7,FALSE),"")</f>
        <v>34.47</v>
      </c>
      <c r="M2251" s="4">
        <f>IFERROR(VLOOKUP(B2251,Unemployment!$A$7:$D$3208,4,FALSE),"")</f>
        <v>4.2628434814905199E-2</v>
      </c>
      <c r="N2251" s="1">
        <f>IFERROR(VLOOKUP($B2251,Compensation!$A$5:$H$3867,6,FALSE),"")</f>
        <v>92746</v>
      </c>
      <c r="O2251" s="1">
        <f>IFERROR(VLOOKUP($B2251,Compensation!$A$5:$H$3867,7,FALSE),"")</f>
        <v>78536</v>
      </c>
      <c r="P2251" s="1">
        <f>IFERROR(VLOOKUP($B2251,Compensation!$A$5:$H$3867,8,FALSE),"")</f>
        <v>14210</v>
      </c>
      <c r="Q2251" s="4">
        <f t="shared" si="286"/>
        <v>0.49750033573797736</v>
      </c>
      <c r="R2251" s="3" t="str">
        <f>IFERROR(VLOOKUP(B2251,Growth!$C$6:$G$1733,2,FALSE),"")</f>
        <v/>
      </c>
      <c r="S2251" s="6">
        <f t="shared" si="290"/>
        <v>-0.32999999999999829</v>
      </c>
      <c r="T2251" s="6">
        <f t="shared" si="291"/>
        <v>1.3851051952851412</v>
      </c>
      <c r="U2251" s="6">
        <f t="shared" si="292"/>
        <v>-0.17170198521007027</v>
      </c>
    </row>
    <row r="2252" spans="1:21" x14ac:dyDescent="0.2">
      <c r="A2252" t="str">
        <f t="shared" si="287"/>
        <v>Switzerland2012Q2</v>
      </c>
      <c r="B2252" t="s">
        <v>2269</v>
      </c>
      <c r="C2252" t="s">
        <v>27</v>
      </c>
      <c r="D2252" s="1">
        <v>2012</v>
      </c>
      <c r="E2252" s="1">
        <v>2</v>
      </c>
      <c r="F2252" s="1">
        <f t="shared" si="288"/>
        <v>50</v>
      </c>
      <c r="G2252" s="1">
        <v>160764.6</v>
      </c>
      <c r="H2252" s="1">
        <f t="shared" si="285"/>
        <v>171654.4070815774</v>
      </c>
      <c r="I2252" s="6">
        <f t="shared" si="289"/>
        <v>21.507882105197019</v>
      </c>
      <c r="J2252" s="1">
        <f>IFERROR(VLOOKUP($B2252,Population!$A$2:$E$2577,5,FALSE),"")</f>
        <v>7981</v>
      </c>
      <c r="K2252" s="3">
        <f>IFERROR(VLOOKUP(A2252,'Exchange rates'!$A$6:$D$1909,4,FALSE),"")</f>
        <v>0.93655969999999999</v>
      </c>
      <c r="L2252" s="3">
        <f>IFERROR(VLOOKUP(B2252,'Work hours'!$A$6:$G$3151,7,FALSE),"")</f>
        <v>34.24</v>
      </c>
      <c r="M2252" s="4">
        <f>IFERROR(VLOOKUP(B2252,Unemployment!$A$7:$D$3208,4,FALSE),"")</f>
        <v>4.3347639261147701E-2</v>
      </c>
      <c r="N2252" s="1">
        <f>IFERROR(VLOOKUP($B2252,Compensation!$A$5:$H$3867,6,FALSE),"")</f>
        <v>90542</v>
      </c>
      <c r="O2252" s="1">
        <f>IFERROR(VLOOKUP($B2252,Compensation!$A$5:$H$3867,7,FALSE),"")</f>
        <v>76656</v>
      </c>
      <c r="P2252" s="1">
        <f>IFERROR(VLOOKUP($B2252,Compensation!$A$5:$H$3867,8,FALSE),"")</f>
        <v>13887</v>
      </c>
      <c r="Q2252" s="4">
        <f t="shared" si="286"/>
        <v>0.47682138978357175</v>
      </c>
      <c r="R2252" s="3" t="str">
        <f>IFERROR(VLOOKUP(B2252,Growth!$C$6:$G$1733,2,FALSE),"")</f>
        <v/>
      </c>
      <c r="S2252" s="6">
        <f t="shared" si="290"/>
        <v>-0.28999999999999915</v>
      </c>
      <c r="T2252" s="6">
        <f t="shared" si="291"/>
        <v>0.46629691804773721</v>
      </c>
      <c r="U2252" s="6">
        <f t="shared" si="292"/>
        <v>0.17861482837856005</v>
      </c>
    </row>
    <row r="2253" spans="1:21" x14ac:dyDescent="0.2">
      <c r="A2253" t="str">
        <f t="shared" si="287"/>
        <v>Switzerland2012Q3</v>
      </c>
      <c r="B2253" t="s">
        <v>2270</v>
      </c>
      <c r="C2253" t="s">
        <v>27</v>
      </c>
      <c r="D2253" s="1">
        <v>2012</v>
      </c>
      <c r="E2253" s="1">
        <v>3</v>
      </c>
      <c r="F2253" s="1">
        <f t="shared" si="288"/>
        <v>51</v>
      </c>
      <c r="G2253" s="1">
        <v>160826.70000000001</v>
      </c>
      <c r="H2253" s="1">
        <f t="shared" si="285"/>
        <v>167190.78374510052</v>
      </c>
      <c r="I2253" s="6">
        <f t="shared" si="289"/>
        <v>20.893624561997065</v>
      </c>
      <c r="J2253" s="1">
        <f>IFERROR(VLOOKUP($B2253,Population!$A$2:$E$2577,5,FALSE),"")</f>
        <v>8002</v>
      </c>
      <c r="K2253" s="3">
        <f>IFERROR(VLOOKUP(A2253,'Exchange rates'!$A$6:$D$1909,4,FALSE),"")</f>
        <v>0.96193519999999999</v>
      </c>
      <c r="L2253" s="3">
        <f>IFERROR(VLOOKUP(B2253,'Work hours'!$A$6:$G$3151,7,FALSE),"")</f>
        <v>34.630000000000003</v>
      </c>
      <c r="M2253" s="4">
        <f>IFERROR(VLOOKUP(B2253,Unemployment!$A$7:$D$3208,4,FALSE),"")</f>
        <v>4.5110696415828898E-2</v>
      </c>
      <c r="N2253" s="1">
        <f>IFERROR(VLOOKUP($B2253,Compensation!$A$5:$H$3867,6,FALSE),"")</f>
        <v>86572</v>
      </c>
      <c r="O2253" s="1">
        <f>IFERROR(VLOOKUP($B2253,Compensation!$A$5:$H$3867,7,FALSE),"")</f>
        <v>73270</v>
      </c>
      <c r="P2253" s="1">
        <f>IFERROR(VLOOKUP($B2253,Compensation!$A$5:$H$3867,8,FALSE),"")</f>
        <v>13303</v>
      </c>
      <c r="Q2253" s="4">
        <f t="shared" si="286"/>
        <v>0.45558355671042183</v>
      </c>
      <c r="R2253" s="3" t="str">
        <f>IFERROR(VLOOKUP(B2253,Growth!$C$6:$G$1733,2,FALSE),"")</f>
        <v/>
      </c>
      <c r="S2253" s="6">
        <f t="shared" si="290"/>
        <v>-7.0000000000000284E-2</v>
      </c>
      <c r="T2253" s="6">
        <f t="shared" si="291"/>
        <v>0.48272418978487219</v>
      </c>
      <c r="U2253" s="6">
        <f t="shared" si="292"/>
        <v>2.4001938053760247E-2</v>
      </c>
    </row>
    <row r="2254" spans="1:21" x14ac:dyDescent="0.2">
      <c r="A2254" t="str">
        <f t="shared" si="287"/>
        <v>Switzerland2012Q4</v>
      </c>
      <c r="B2254" t="s">
        <v>2271</v>
      </c>
      <c r="C2254" t="s">
        <v>27</v>
      </c>
      <c r="D2254" s="1">
        <v>2012</v>
      </c>
      <c r="E2254" s="1">
        <v>4</v>
      </c>
      <c r="F2254" s="1">
        <f t="shared" si="288"/>
        <v>52</v>
      </c>
      <c r="G2254" s="1">
        <v>164193.20000000001</v>
      </c>
      <c r="H2254" s="1">
        <f t="shared" si="285"/>
        <v>176450.34055143982</v>
      </c>
      <c r="I2254" s="6">
        <f t="shared" si="289"/>
        <v>21.988951405251395</v>
      </c>
      <c r="J2254" s="1">
        <f>IFERROR(VLOOKUP($B2254,Population!$A$2:$E$2577,5,FALSE),"")</f>
        <v>8024.5</v>
      </c>
      <c r="K2254" s="3">
        <f>IFERROR(VLOOKUP(A2254,'Exchange rates'!$A$6:$D$1909,4,FALSE),"")</f>
        <v>0.93053490000000005</v>
      </c>
      <c r="L2254" s="3">
        <f>IFERROR(VLOOKUP(B2254,'Work hours'!$A$6:$G$3151,7,FALSE),"")</f>
        <v>35.229999999999997</v>
      </c>
      <c r="M2254" s="4">
        <f>IFERROR(VLOOKUP(B2254,Unemployment!$A$7:$D$3208,4,FALSE),"")</f>
        <v>4.8289561473405199E-2</v>
      </c>
      <c r="N2254" s="1">
        <f>IFERROR(VLOOKUP($B2254,Compensation!$A$5:$H$3867,6,FALSE),"")</f>
        <v>97651</v>
      </c>
      <c r="O2254" s="1">
        <f>IFERROR(VLOOKUP($B2254,Compensation!$A$5:$H$3867,7,FALSE),"")</f>
        <v>82623</v>
      </c>
      <c r="P2254" s="1">
        <f>IFERROR(VLOOKUP($B2254,Compensation!$A$5:$H$3867,8,FALSE),"")</f>
        <v>15027</v>
      </c>
      <c r="Q2254" s="4">
        <f t="shared" si="286"/>
        <v>0.50320597929755917</v>
      </c>
      <c r="R2254" s="3" t="str">
        <f>IFERROR(VLOOKUP(B2254,Growth!$C$6:$G$1733,2,FALSE),"")</f>
        <v/>
      </c>
      <c r="S2254" s="6">
        <f t="shared" si="290"/>
        <v>-0.25</v>
      </c>
      <c r="T2254" s="6">
        <f t="shared" si="291"/>
        <v>0.11910159560726274</v>
      </c>
      <c r="U2254" s="6">
        <f t="shared" si="292"/>
        <v>0.29576484704709055</v>
      </c>
    </row>
    <row r="2255" spans="1:21" x14ac:dyDescent="0.2">
      <c r="A2255" t="str">
        <f t="shared" si="287"/>
        <v>Switzerland2013Q1</v>
      </c>
      <c r="B2255" t="s">
        <v>2272</v>
      </c>
      <c r="C2255" t="s">
        <v>27</v>
      </c>
      <c r="D2255" s="1">
        <v>2013</v>
      </c>
      <c r="E2255" s="1">
        <v>1</v>
      </c>
      <c r="F2255" s="1">
        <f t="shared" si="288"/>
        <v>53</v>
      </c>
      <c r="G2255" s="1">
        <v>159035.9</v>
      </c>
      <c r="H2255" s="1">
        <f t="shared" si="285"/>
        <v>170939.18153018158</v>
      </c>
      <c r="I2255" s="6">
        <f t="shared" si="289"/>
        <v>21.242597431363436</v>
      </c>
      <c r="J2255" s="1">
        <f>IFERROR(VLOOKUP($B2255,Population!$A$2:$E$2577,5,FALSE),"")</f>
        <v>8047</v>
      </c>
      <c r="K2255" s="3">
        <f>IFERROR(VLOOKUP(A2255,'Exchange rates'!$A$6:$D$1909,4,FALSE),"")</f>
        <v>0.93036540000000001</v>
      </c>
      <c r="L2255" s="3">
        <f>IFERROR(VLOOKUP(B2255,'Work hours'!$A$6:$G$3151,7,FALSE),"")</f>
        <v>33.619999999999997</v>
      </c>
      <c r="M2255" s="4">
        <f>IFERROR(VLOOKUP(B2255,Unemployment!$A$7:$D$3208,4,FALSE),"")</f>
        <v>4.7926902177814805E-2</v>
      </c>
      <c r="N2255" s="1">
        <f>IFERROR(VLOOKUP($B2255,Compensation!$A$5:$H$3867,6,FALSE),"")</f>
        <v>94793</v>
      </c>
      <c r="O2255" s="1">
        <f>IFERROR(VLOOKUP($B2255,Compensation!$A$5:$H$3867,7,FALSE),"")</f>
        <v>80157</v>
      </c>
      <c r="P2255" s="1">
        <f>IFERROR(VLOOKUP($B2255,Compensation!$A$5:$H$3867,8,FALSE),"")</f>
        <v>14635</v>
      </c>
      <c r="Q2255" s="4">
        <f t="shared" si="286"/>
        <v>0.50401827511901398</v>
      </c>
      <c r="R2255" s="3" t="str">
        <f>IFERROR(VLOOKUP(B2255,Growth!$C$6:$G$1733,2,FALSE),"")</f>
        <v/>
      </c>
      <c r="S2255" s="6">
        <f t="shared" si="290"/>
        <v>-0.85000000000000142</v>
      </c>
      <c r="T2255" s="6">
        <f t="shared" si="291"/>
        <v>0.65179393810366193</v>
      </c>
      <c r="U2255" s="6">
        <f t="shared" si="292"/>
        <v>0.52984673629096068</v>
      </c>
    </row>
    <row r="2256" spans="1:21" x14ac:dyDescent="0.2">
      <c r="A2256" t="str">
        <f t="shared" si="287"/>
        <v>Switzerland2013Q2</v>
      </c>
      <c r="B2256" t="s">
        <v>2273</v>
      </c>
      <c r="C2256" t="s">
        <v>27</v>
      </c>
      <c r="D2256" s="1">
        <v>2013</v>
      </c>
      <c r="E2256" s="1">
        <v>2</v>
      </c>
      <c r="F2256" s="1">
        <f t="shared" si="288"/>
        <v>54</v>
      </c>
      <c r="G2256" s="1">
        <v>164193.1</v>
      </c>
      <c r="H2256" s="1">
        <f t="shared" si="285"/>
        <v>174214.28918537922</v>
      </c>
      <c r="I2256" s="6">
        <f t="shared" si="289"/>
        <v>21.583880218717614</v>
      </c>
      <c r="J2256" s="1">
        <f>IFERROR(VLOOKUP($B2256,Population!$A$2:$E$2577,5,FALSE),"")</f>
        <v>8071.5</v>
      </c>
      <c r="K2256" s="3">
        <f>IFERROR(VLOOKUP(A2256,'Exchange rates'!$A$6:$D$1909,4,FALSE),"")</f>
        <v>0.94247780000000003</v>
      </c>
      <c r="L2256" s="3">
        <f>IFERROR(VLOOKUP(B2256,'Work hours'!$A$6:$G$3151,7,FALSE),"")</f>
        <v>34.58</v>
      </c>
      <c r="M2256" s="4">
        <f>IFERROR(VLOOKUP(B2256,Unemployment!$A$7:$D$3208,4,FALSE),"")</f>
        <v>4.8160700466999502E-2</v>
      </c>
      <c r="N2256" s="1">
        <f>IFERROR(VLOOKUP($B2256,Compensation!$A$5:$H$3867,6,FALSE),"")</f>
        <v>91587</v>
      </c>
      <c r="O2256" s="1">
        <f>IFERROR(VLOOKUP($B2256,Compensation!$A$5:$H$3867,7,FALSE),"")</f>
        <v>77419</v>
      </c>
      <c r="P2256" s="1">
        <f>IFERROR(VLOOKUP($B2256,Compensation!$A$5:$H$3867,8,FALSE),"")</f>
        <v>14168</v>
      </c>
      <c r="Q2256" s="4">
        <f t="shared" si="286"/>
        <v>0.47151189666313625</v>
      </c>
      <c r="R2256" s="3" t="str">
        <f>IFERROR(VLOOKUP(B2256,Growth!$C$6:$G$1733,2,FALSE),"")</f>
        <v/>
      </c>
      <c r="S2256" s="6">
        <f t="shared" si="290"/>
        <v>0.33999999999999631</v>
      </c>
      <c r="T2256" s="6">
        <f t="shared" si="291"/>
        <v>-0.53094931204354934</v>
      </c>
      <c r="U2256" s="6">
        <f t="shared" si="292"/>
        <v>0.48130612058518013</v>
      </c>
    </row>
    <row r="2257" spans="1:21" x14ac:dyDescent="0.2">
      <c r="A2257" t="str">
        <f t="shared" si="287"/>
        <v>Switzerland2013Q3</v>
      </c>
      <c r="B2257" t="s">
        <v>2274</v>
      </c>
      <c r="C2257" t="s">
        <v>27</v>
      </c>
      <c r="D2257" s="1">
        <v>2013</v>
      </c>
      <c r="E2257" s="1">
        <v>3</v>
      </c>
      <c r="F2257" s="1">
        <f t="shared" si="288"/>
        <v>55</v>
      </c>
      <c r="G2257" s="1">
        <v>164158.6</v>
      </c>
      <c r="H2257" s="1">
        <f t="shared" si="285"/>
        <v>176136.441670186</v>
      </c>
      <c r="I2257" s="6">
        <f t="shared" si="289"/>
        <v>21.749267354471321</v>
      </c>
      <c r="J2257" s="1">
        <f>IFERROR(VLOOKUP($B2257,Population!$A$2:$E$2577,5,FALSE),"")</f>
        <v>8098.5</v>
      </c>
      <c r="K2257" s="3">
        <f>IFERROR(VLOOKUP(A2257,'Exchange rates'!$A$6:$D$1909,4,FALSE),"")</f>
        <v>0.93199679999999996</v>
      </c>
      <c r="L2257" s="3">
        <f>IFERROR(VLOOKUP(B2257,'Work hours'!$A$6:$G$3151,7,FALSE),"")</f>
        <v>34.729999999999997</v>
      </c>
      <c r="M2257" s="4">
        <f>IFERROR(VLOOKUP(B2257,Unemployment!$A$7:$D$3208,4,FALSE),"")</f>
        <v>4.7231863230405201E-2</v>
      </c>
      <c r="N2257" s="1">
        <f>IFERROR(VLOOKUP($B2257,Compensation!$A$5:$H$3867,6,FALSE),"")</f>
        <v>88700</v>
      </c>
      <c r="O2257" s="1">
        <f>IFERROR(VLOOKUP($B2257,Compensation!$A$5:$H$3867,7,FALSE),"")</f>
        <v>74972</v>
      </c>
      <c r="P2257" s="1">
        <f>IFERROR(VLOOKUP($B2257,Compensation!$A$5:$H$3867,8,FALSE),"")</f>
        <v>13728</v>
      </c>
      <c r="Q2257" s="4">
        <f t="shared" si="286"/>
        <v>0.45670467462563641</v>
      </c>
      <c r="R2257" s="3" t="str">
        <f>IFERROR(VLOOKUP(B2257,Growth!$C$6:$G$1733,2,FALSE),"")</f>
        <v/>
      </c>
      <c r="S2257" s="6">
        <f t="shared" si="290"/>
        <v>9.9999999999994316E-2</v>
      </c>
      <c r="T2257" s="6">
        <f t="shared" si="291"/>
        <v>0.11211179152145756</v>
      </c>
      <c r="U2257" s="6">
        <f t="shared" si="292"/>
        <v>0.2121166814576303</v>
      </c>
    </row>
    <row r="2258" spans="1:21" x14ac:dyDescent="0.2">
      <c r="A2258" t="str">
        <f t="shared" si="287"/>
        <v>Switzerland2013Q4</v>
      </c>
      <c r="B2258" t="s">
        <v>2275</v>
      </c>
      <c r="C2258" t="s">
        <v>27</v>
      </c>
      <c r="D2258" s="1">
        <v>2013</v>
      </c>
      <c r="E2258" s="1">
        <v>4</v>
      </c>
      <c r="F2258" s="1">
        <f t="shared" si="288"/>
        <v>56</v>
      </c>
      <c r="G2258" s="1">
        <v>167224</v>
      </c>
      <c r="H2258" s="1">
        <f t="shared" si="285"/>
        <v>185140.81746982483</v>
      </c>
      <c r="I2258" s="6">
        <f t="shared" si="289"/>
        <v>22.789366995300938</v>
      </c>
      <c r="J2258" s="1">
        <f>IFERROR(VLOOKUP($B2258,Population!$A$2:$E$2577,5,FALSE),"")</f>
        <v>8124</v>
      </c>
      <c r="K2258" s="3">
        <f>IFERROR(VLOOKUP(A2258,'Exchange rates'!$A$6:$D$1909,4,FALSE),"")</f>
        <v>0.90322599999999997</v>
      </c>
      <c r="L2258" s="3">
        <f>IFERROR(VLOOKUP(B2258,'Work hours'!$A$6:$G$3151,7,FALSE),"")</f>
        <v>35.090000000000003</v>
      </c>
      <c r="M2258" s="4">
        <f>IFERROR(VLOOKUP(B2258,Unemployment!$A$7:$D$3208,4,FALSE),"")</f>
        <v>4.6592158378362898E-2</v>
      </c>
      <c r="N2258" s="1">
        <f>IFERROR(VLOOKUP($B2258,Compensation!$A$5:$H$3867,6,FALSE),"")</f>
        <v>101015</v>
      </c>
      <c r="O2258" s="1">
        <f>IFERROR(VLOOKUP($B2258,Compensation!$A$5:$H$3867,7,FALSE),"")</f>
        <v>85427</v>
      </c>
      <c r="P2258" s="1">
        <f>IFERROR(VLOOKUP($B2258,Compensation!$A$5:$H$3867,8,FALSE),"")</f>
        <v>15588</v>
      </c>
      <c r="Q2258" s="4">
        <f t="shared" si="286"/>
        <v>0.51085370520977846</v>
      </c>
      <c r="R2258" s="3" t="str">
        <f>IFERROR(VLOOKUP(B2258,Growth!$C$6:$G$1733,2,FALSE),"")</f>
        <v/>
      </c>
      <c r="S2258" s="6">
        <f t="shared" si="290"/>
        <v>-0.13999999999999346</v>
      </c>
      <c r="T2258" s="6">
        <f t="shared" si="291"/>
        <v>0.76477259122192942</v>
      </c>
      <c r="U2258" s="6">
        <f t="shared" si="292"/>
        <v>-0.16974030950423005</v>
      </c>
    </row>
    <row r="2259" spans="1:21" x14ac:dyDescent="0.2">
      <c r="A2259" t="str">
        <f t="shared" si="287"/>
        <v>Switzerland2014Q1</v>
      </c>
      <c r="B2259" t="s">
        <v>2276</v>
      </c>
      <c r="C2259" t="s">
        <v>27</v>
      </c>
      <c r="D2259" s="1">
        <v>2014</v>
      </c>
      <c r="E2259" s="1">
        <v>1</v>
      </c>
      <c r="F2259" s="1">
        <f t="shared" si="288"/>
        <v>57</v>
      </c>
      <c r="G2259" s="1">
        <v>162486.29999999999</v>
      </c>
      <c r="H2259" s="1">
        <f t="shared" si="285"/>
        <v>181967.78976950183</v>
      </c>
      <c r="I2259" s="6">
        <f t="shared" si="289"/>
        <v>22.332816613831842</v>
      </c>
      <c r="J2259" s="1">
        <f>IFERROR(VLOOKUP($B2259,Population!$A$2:$E$2577,5,FALSE),"")</f>
        <v>8148</v>
      </c>
      <c r="K2259" s="3">
        <f>IFERROR(VLOOKUP(A2259,'Exchange rates'!$A$6:$D$1909,4,FALSE),"")</f>
        <v>0.89293990000000001</v>
      </c>
      <c r="L2259" s="3">
        <f>IFERROR(VLOOKUP(B2259,'Work hours'!$A$6:$G$3151,7,FALSE),"")</f>
        <v>33.04</v>
      </c>
      <c r="M2259" s="4">
        <f>IFERROR(VLOOKUP(B2259,Unemployment!$A$7:$D$3208,4,FALSE),"")</f>
        <v>4.9544286263644002E-2</v>
      </c>
      <c r="N2259" s="1">
        <f>IFERROR(VLOOKUP($B2259,Compensation!$A$5:$H$3867,6,FALSE),"")</f>
        <v>96594</v>
      </c>
      <c r="O2259" s="1">
        <f>IFERROR(VLOOKUP($B2259,Compensation!$A$5:$H$3867,7,FALSE),"")</f>
        <v>81724</v>
      </c>
      <c r="P2259" s="1">
        <f>IFERROR(VLOOKUP($B2259,Compensation!$A$5:$H$3867,8,FALSE),"")</f>
        <v>14870</v>
      </c>
      <c r="Q2259" s="4">
        <f t="shared" si="286"/>
        <v>0.50295932641705798</v>
      </c>
      <c r="R2259" s="3" t="str">
        <f>IFERROR(VLOOKUP(B2259,Growth!$C$6:$G$1733,2,FALSE),"")</f>
        <v/>
      </c>
      <c r="S2259" s="6">
        <f t="shared" si="290"/>
        <v>-0.57999999999999829</v>
      </c>
      <c r="T2259" s="6">
        <f t="shared" si="291"/>
        <v>-0.10589487019559973</v>
      </c>
      <c r="U2259" s="6">
        <f t="shared" si="292"/>
        <v>0.16173840858291974</v>
      </c>
    </row>
    <row r="2260" spans="1:21" x14ac:dyDescent="0.2">
      <c r="A2260" t="str">
        <f t="shared" si="287"/>
        <v>Switzerland2014Q2</v>
      </c>
      <c r="B2260" t="s">
        <v>2277</v>
      </c>
      <c r="C2260" t="s">
        <v>27</v>
      </c>
      <c r="D2260" s="1">
        <v>2014</v>
      </c>
      <c r="E2260" s="1">
        <v>2</v>
      </c>
      <c r="F2260" s="1">
        <f t="shared" si="288"/>
        <v>58</v>
      </c>
      <c r="G2260" s="1">
        <v>166446.20000000001</v>
      </c>
      <c r="H2260" s="1">
        <f t="shared" si="285"/>
        <v>187259.45133359451</v>
      </c>
      <c r="I2260" s="6">
        <f t="shared" si="289"/>
        <v>22.916166105806095</v>
      </c>
      <c r="J2260" s="1">
        <f>IFERROR(VLOOKUP($B2260,Population!$A$2:$E$2577,5,FALSE),"")</f>
        <v>8171.5</v>
      </c>
      <c r="K2260" s="3">
        <f>IFERROR(VLOOKUP(A2260,'Exchange rates'!$A$6:$D$1909,4,FALSE),"")</f>
        <v>0.88885340000000002</v>
      </c>
      <c r="L2260" s="3">
        <f>IFERROR(VLOOKUP(B2260,'Work hours'!$A$6:$G$3151,7,FALSE),"")</f>
        <v>33.880000000000003</v>
      </c>
      <c r="M2260" s="4">
        <f>IFERROR(VLOOKUP(B2260,Unemployment!$A$7:$D$3208,4,FALSE),"")</f>
        <v>4.9476899352924403E-2</v>
      </c>
      <c r="N2260" s="1">
        <f>IFERROR(VLOOKUP($B2260,Compensation!$A$5:$H$3867,6,FALSE),"")</f>
        <v>92842</v>
      </c>
      <c r="O2260" s="1">
        <f>IFERROR(VLOOKUP($B2260,Compensation!$A$5:$H$3867,7,FALSE),"")</f>
        <v>78563</v>
      </c>
      <c r="P2260" s="1">
        <f>IFERROR(VLOOKUP($B2260,Compensation!$A$5:$H$3867,8,FALSE),"")</f>
        <v>14279</v>
      </c>
      <c r="Q2260" s="4">
        <f t="shared" si="286"/>
        <v>0.47200236472806223</v>
      </c>
      <c r="R2260" s="3" t="str">
        <f>IFERROR(VLOOKUP(B2260,Growth!$C$6:$G$1733,2,FALSE),"")</f>
        <v/>
      </c>
      <c r="S2260" s="6">
        <f t="shared" si="290"/>
        <v>-0.69999999999999574</v>
      </c>
      <c r="T2260" s="6">
        <f t="shared" si="291"/>
        <v>4.9046806492597517E-2</v>
      </c>
      <c r="U2260" s="6">
        <f t="shared" si="292"/>
        <v>0.13161988859249005</v>
      </c>
    </row>
    <row r="2261" spans="1:21" x14ac:dyDescent="0.2">
      <c r="A2261" t="str">
        <f t="shared" si="287"/>
        <v>Switzerland2014Q3</v>
      </c>
      <c r="B2261" t="s">
        <v>2278</v>
      </c>
      <c r="C2261" t="s">
        <v>27</v>
      </c>
      <c r="D2261" s="1">
        <v>2014</v>
      </c>
      <c r="E2261" s="1">
        <v>3</v>
      </c>
      <c r="F2261" s="1">
        <f t="shared" si="288"/>
        <v>59</v>
      </c>
      <c r="G2261" s="1">
        <v>166663</v>
      </c>
      <c r="H2261" s="1">
        <f t="shared" si="285"/>
        <v>182337.83619232586</v>
      </c>
      <c r="I2261" s="6">
        <f t="shared" si="289"/>
        <v>22.244459703833826</v>
      </c>
      <c r="J2261" s="1">
        <f>IFERROR(VLOOKUP($B2261,Population!$A$2:$E$2577,5,FALSE),"")</f>
        <v>8197</v>
      </c>
      <c r="K2261" s="3">
        <f>IFERROR(VLOOKUP(A2261,'Exchange rates'!$A$6:$D$1909,4,FALSE),"")</f>
        <v>0.91403409999999996</v>
      </c>
      <c r="L2261" s="3">
        <f>IFERROR(VLOOKUP(B2261,'Work hours'!$A$6:$G$3151,7,FALSE),"")</f>
        <v>34.39</v>
      </c>
      <c r="M2261" s="4">
        <f>IFERROR(VLOOKUP(B2261,Unemployment!$A$7:$D$3208,4,FALSE),"")</f>
        <v>4.8756446950503005E-2</v>
      </c>
      <c r="N2261" s="1">
        <f>IFERROR(VLOOKUP($B2261,Compensation!$A$5:$H$3867,6,FALSE),"")</f>
        <v>90189</v>
      </c>
      <c r="O2261" s="1">
        <f>IFERROR(VLOOKUP($B2261,Compensation!$A$5:$H$3867,7,FALSE),"")</f>
        <v>76310</v>
      </c>
      <c r="P2261" s="1">
        <f>IFERROR(VLOOKUP($B2261,Compensation!$A$5:$H$3867,8,FALSE),"")</f>
        <v>13878</v>
      </c>
      <c r="Q2261" s="4">
        <f t="shared" si="286"/>
        <v>0.4578700731416091</v>
      </c>
      <c r="R2261" s="3" t="str">
        <f>IFERROR(VLOOKUP(B2261,Growth!$C$6:$G$1733,2,FALSE),"")</f>
        <v/>
      </c>
      <c r="S2261" s="6">
        <f t="shared" si="290"/>
        <v>-0.33999999999999631</v>
      </c>
      <c r="T2261" s="6">
        <f t="shared" si="291"/>
        <v>0.11653985159726932</v>
      </c>
      <c r="U2261" s="6">
        <f t="shared" si="292"/>
        <v>0.15245837200978038</v>
      </c>
    </row>
    <row r="2262" spans="1:21" x14ac:dyDescent="0.2">
      <c r="A2262" t="str">
        <f t="shared" si="287"/>
        <v>Switzerland2014Q4</v>
      </c>
      <c r="B2262" t="s">
        <v>2279</v>
      </c>
      <c r="C2262" t="s">
        <v>27</v>
      </c>
      <c r="D2262" s="1">
        <v>2014</v>
      </c>
      <c r="E2262" s="1">
        <v>4</v>
      </c>
      <c r="F2262" s="1">
        <f t="shared" si="288"/>
        <v>60</v>
      </c>
      <c r="G2262" s="1">
        <v>170022.9</v>
      </c>
      <c r="H2262" s="1">
        <f t="shared" si="285"/>
        <v>176306.20636620253</v>
      </c>
      <c r="I2262" s="6">
        <f t="shared" si="289"/>
        <v>21.439314934784768</v>
      </c>
      <c r="J2262" s="1">
        <f>IFERROR(VLOOKUP($B2262,Population!$A$2:$E$2577,5,FALSE),"")</f>
        <v>8223.5</v>
      </c>
      <c r="K2262" s="3">
        <f>IFERROR(VLOOKUP(A2262,'Exchange rates'!$A$6:$D$1909,4,FALSE),"")</f>
        <v>0.96436140000000004</v>
      </c>
      <c r="L2262" s="3">
        <f>IFERROR(VLOOKUP(B2262,'Work hours'!$A$6:$G$3151,7,FALSE),"")</f>
        <v>35.03</v>
      </c>
      <c r="M2262" s="4">
        <f>IFERROR(VLOOKUP(B2262,Unemployment!$A$7:$D$3208,4,FALSE),"")</f>
        <v>4.5350288184854398E-2</v>
      </c>
      <c r="N2262" s="1">
        <f>IFERROR(VLOOKUP($B2262,Compensation!$A$5:$H$3867,6,FALSE),"")</f>
        <v>102394</v>
      </c>
      <c r="O2262" s="1">
        <f>IFERROR(VLOOKUP($B2262,Compensation!$A$5:$H$3867,7,FALSE),"")</f>
        <v>86622</v>
      </c>
      <c r="P2262" s="1">
        <f>IFERROR(VLOOKUP($B2262,Compensation!$A$5:$H$3867,8,FALSE),"")</f>
        <v>15772</v>
      </c>
      <c r="Q2262" s="4">
        <f t="shared" si="286"/>
        <v>0.50947254752153981</v>
      </c>
      <c r="R2262" s="3" t="str">
        <f>IFERROR(VLOOKUP(B2262,Growth!$C$6:$G$1733,2,FALSE),"")</f>
        <v/>
      </c>
      <c r="S2262" s="6">
        <f t="shared" si="290"/>
        <v>-6.0000000000002274E-2</v>
      </c>
      <c r="T2262" s="6">
        <f t="shared" si="291"/>
        <v>-0.13811576882386545</v>
      </c>
      <c r="U2262" s="6">
        <f t="shared" si="292"/>
        <v>-0.12418701935085</v>
      </c>
    </row>
    <row r="2263" spans="1:21" x14ac:dyDescent="0.2">
      <c r="A2263" t="str">
        <f t="shared" si="287"/>
        <v>Switzerland2015Q1</v>
      </c>
      <c r="B2263" t="s">
        <v>2280</v>
      </c>
      <c r="C2263" t="s">
        <v>27</v>
      </c>
      <c r="D2263" s="1">
        <v>2015</v>
      </c>
      <c r="E2263" s="1">
        <v>1</v>
      </c>
      <c r="F2263" s="1">
        <f t="shared" si="288"/>
        <v>61</v>
      </c>
      <c r="G2263" s="1">
        <v>163789</v>
      </c>
      <c r="H2263" s="1">
        <f t="shared" si="285"/>
        <v>171972.24782088236</v>
      </c>
      <c r="I2263" s="6">
        <f t="shared" si="289"/>
        <v>20.855232575901329</v>
      </c>
      <c r="J2263" s="1">
        <f>IFERROR(VLOOKUP($B2263,Population!$A$2:$E$2577,5,FALSE),"")</f>
        <v>8246</v>
      </c>
      <c r="K2263" s="3">
        <f>IFERROR(VLOOKUP(A2263,'Exchange rates'!$A$6:$D$1909,4,FALSE),"")</f>
        <v>0.95241529999999996</v>
      </c>
      <c r="L2263" s="3">
        <f>IFERROR(VLOOKUP(B2263,'Work hours'!$A$6:$G$3151,7,FALSE),"")</f>
        <v>33.25</v>
      </c>
      <c r="M2263" s="4">
        <f>IFERROR(VLOOKUP(B2263,Unemployment!$A$7:$D$3208,4,FALSE),"")</f>
        <v>4.3998860624884999E-2</v>
      </c>
      <c r="N2263" s="1">
        <f>IFERROR(VLOOKUP($B2263,Compensation!$A$5:$H$3867,6,FALSE),"")</f>
        <v>98515</v>
      </c>
      <c r="O2263" s="1">
        <f>IFERROR(VLOOKUP($B2263,Compensation!$A$5:$H$3867,7,FALSE),"")</f>
        <v>83282</v>
      </c>
      <c r="P2263" s="1">
        <f>IFERROR(VLOOKUP($B2263,Compensation!$A$5:$H$3867,8,FALSE),"")</f>
        <v>15233</v>
      </c>
      <c r="Q2263" s="4">
        <f t="shared" si="286"/>
        <v>0.50847126485905647</v>
      </c>
      <c r="R2263" s="3" t="str">
        <f>IFERROR(VLOOKUP(B2263,Growth!$C$6:$G$1733,2,FALSE),"")</f>
        <v/>
      </c>
      <c r="S2263" s="6">
        <f t="shared" si="290"/>
        <v>0.21000000000000085</v>
      </c>
      <c r="T2263" s="6">
        <f t="shared" si="291"/>
        <v>0.55119384419984874</v>
      </c>
      <c r="U2263" s="6">
        <f t="shared" si="292"/>
        <v>-0.5545425638759004</v>
      </c>
    </row>
    <row r="2264" spans="1:21" x14ac:dyDescent="0.2">
      <c r="A2264" t="str">
        <f t="shared" si="287"/>
        <v>Switzerland2015Q2</v>
      </c>
      <c r="B2264" t="s">
        <v>2281</v>
      </c>
      <c r="C2264" t="s">
        <v>27</v>
      </c>
      <c r="D2264" s="1">
        <v>2015</v>
      </c>
      <c r="E2264" s="1">
        <v>2</v>
      </c>
      <c r="F2264" s="1">
        <f t="shared" si="288"/>
        <v>62</v>
      </c>
      <c r="G2264" s="1">
        <v>166771.29999999999</v>
      </c>
      <c r="H2264" s="1">
        <f t="shared" si="285"/>
        <v>177069.57812920553</v>
      </c>
      <c r="I2264" s="6">
        <f t="shared" si="289"/>
        <v>21.385989604599867</v>
      </c>
      <c r="J2264" s="1">
        <f>IFERROR(VLOOKUP($B2264,Population!$A$2:$E$2577,5,FALSE),"")</f>
        <v>8279.7000000000007</v>
      </c>
      <c r="K2264" s="3">
        <f>IFERROR(VLOOKUP(A2264,'Exchange rates'!$A$6:$D$1909,4,FALSE),"")</f>
        <v>0.94184049999999997</v>
      </c>
      <c r="L2264" s="3">
        <f>IFERROR(VLOOKUP(B2264,'Work hours'!$A$6:$G$3151,7,FALSE),"")</f>
        <v>34.06</v>
      </c>
      <c r="M2264" s="4">
        <f>IFERROR(VLOOKUP(B2264,Unemployment!$A$7:$D$3208,4,FALSE),"")</f>
        <v>4.7104827857743101E-2</v>
      </c>
      <c r="N2264" s="1">
        <f>IFERROR(VLOOKUP($B2264,Compensation!$A$5:$H$3867,6,FALSE),"")</f>
        <v>95465</v>
      </c>
      <c r="O2264" s="1">
        <f>IFERROR(VLOOKUP($B2264,Compensation!$A$5:$H$3867,7,FALSE),"")</f>
        <v>80662</v>
      </c>
      <c r="P2264" s="1">
        <f>IFERROR(VLOOKUP($B2264,Compensation!$A$5:$H$3867,8,FALSE),"")</f>
        <v>14803</v>
      </c>
      <c r="Q2264" s="4">
        <f t="shared" si="286"/>
        <v>0.48366835300798161</v>
      </c>
      <c r="R2264" s="3" t="str">
        <f>IFERROR(VLOOKUP(B2264,Growth!$C$6:$G$1733,2,FALSE),"")</f>
        <v/>
      </c>
      <c r="S2264" s="6">
        <f t="shared" si="290"/>
        <v>0.17999999999999972</v>
      </c>
      <c r="T2264" s="6">
        <f t="shared" si="291"/>
        <v>1.1665988279919381</v>
      </c>
      <c r="U2264" s="6">
        <f t="shared" si="292"/>
        <v>-0.23720714951813021</v>
      </c>
    </row>
    <row r="2265" spans="1:21" x14ac:dyDescent="0.2">
      <c r="A2265" t="str">
        <f t="shared" si="287"/>
        <v>Switzerland2015Q3</v>
      </c>
      <c r="B2265" t="s">
        <v>2282</v>
      </c>
      <c r="C2265" t="s">
        <v>27</v>
      </c>
      <c r="D2265" s="1">
        <v>2015</v>
      </c>
      <c r="E2265" s="1">
        <v>3</v>
      </c>
      <c r="F2265" s="1">
        <f t="shared" si="288"/>
        <v>63</v>
      </c>
      <c r="G2265" s="1">
        <v>167124.4</v>
      </c>
      <c r="H2265" s="1">
        <f t="shared" si="285"/>
        <v>173321.6364359115</v>
      </c>
      <c r="I2265" s="6">
        <f t="shared" si="289"/>
        <v>20.866537819449505</v>
      </c>
      <c r="J2265" s="1">
        <f>IFERROR(VLOOKUP($B2265,Population!$A$2:$E$2577,5,FALSE),"")</f>
        <v>8306.2000000000007</v>
      </c>
      <c r="K2265" s="3">
        <f>IFERROR(VLOOKUP(A2265,'Exchange rates'!$A$6:$D$1909,4,FALSE),"")</f>
        <v>0.96424430000000005</v>
      </c>
      <c r="L2265" s="3">
        <f>IFERROR(VLOOKUP(B2265,'Work hours'!$A$6:$G$3151,7,FALSE),"")</f>
        <v>34.51</v>
      </c>
      <c r="M2265" s="4">
        <f>IFERROR(VLOOKUP(B2265,Unemployment!$A$7:$D$3208,4,FALSE),"")</f>
        <v>4.9665377379333797E-2</v>
      </c>
      <c r="N2265" s="1">
        <f>IFERROR(VLOOKUP($B2265,Compensation!$A$5:$H$3867,6,FALSE),"")</f>
        <v>92628</v>
      </c>
      <c r="O2265" s="1">
        <f>IFERROR(VLOOKUP($B2265,Compensation!$A$5:$H$3867,7,FALSE),"")</f>
        <v>78240</v>
      </c>
      <c r="P2265" s="1">
        <f>IFERROR(VLOOKUP($B2265,Compensation!$A$5:$H$3867,8,FALSE),"")</f>
        <v>14389</v>
      </c>
      <c r="Q2265" s="4">
        <f t="shared" si="286"/>
        <v>0.46815426113721276</v>
      </c>
      <c r="R2265" s="3" t="str">
        <f>IFERROR(VLOOKUP(B2265,Growth!$C$6:$G$1733,2,FALSE),"")</f>
        <v/>
      </c>
      <c r="S2265" s="6">
        <f t="shared" si="290"/>
        <v>0.11999999999999744</v>
      </c>
      <c r="T2265" s="6">
        <f t="shared" si="291"/>
        <v>1.0284187995603655</v>
      </c>
      <c r="U2265" s="6">
        <f t="shared" si="292"/>
        <v>9.0893042883079256E-2</v>
      </c>
    </row>
    <row r="2266" spans="1:21" x14ac:dyDescent="0.2">
      <c r="A2266" t="str">
        <f t="shared" si="287"/>
        <v>Switzerland2015Q4</v>
      </c>
      <c r="B2266" t="s">
        <v>2283</v>
      </c>
      <c r="C2266" t="s">
        <v>27</v>
      </c>
      <c r="D2266" s="1">
        <v>2015</v>
      </c>
      <c r="E2266" s="1">
        <v>4</v>
      </c>
      <c r="F2266" s="1">
        <f t="shared" si="288"/>
        <v>64</v>
      </c>
      <c r="G2266" s="1">
        <v>170321.7</v>
      </c>
      <c r="H2266" s="1">
        <f t="shared" si="285"/>
        <v>171891.32564008242</v>
      </c>
      <c r="I2266" s="6">
        <f t="shared" si="289"/>
        <v>20.647110656810934</v>
      </c>
      <c r="J2266" s="1">
        <f>IFERROR(VLOOKUP($B2266,Population!$A$2:$E$2577,5,FALSE),"")</f>
        <v>8325.2000000000007</v>
      </c>
      <c r="K2266" s="3">
        <f>IFERROR(VLOOKUP(A2266,'Exchange rates'!$A$6:$D$1909,4,FALSE),"")</f>
        <v>0.99086850000000004</v>
      </c>
      <c r="L2266" s="3">
        <f>IFERROR(VLOOKUP(B2266,'Work hours'!$A$6:$G$3151,7,FALSE),"")</f>
        <v>34.85</v>
      </c>
      <c r="M2266" s="4">
        <f>IFERROR(VLOOKUP(B2266,Unemployment!$A$7:$D$3208,4,FALSE),"")</f>
        <v>5.1235341660828999E-2</v>
      </c>
      <c r="N2266" s="1">
        <f>IFERROR(VLOOKUP($B2266,Compensation!$A$5:$H$3867,6,FALSE),"")</f>
        <v>102545</v>
      </c>
      <c r="O2266" s="1">
        <f>IFERROR(VLOOKUP($B2266,Compensation!$A$5:$H$3867,7,FALSE),"")</f>
        <v>86638</v>
      </c>
      <c r="P2266" s="1">
        <f>IFERROR(VLOOKUP($B2266,Compensation!$A$5:$H$3867,8,FALSE),"")</f>
        <v>15907</v>
      </c>
      <c r="Q2266" s="4">
        <f t="shared" si="286"/>
        <v>0.50867270582667967</v>
      </c>
      <c r="R2266" s="3" t="str">
        <f>IFERROR(VLOOKUP(B2266,Growth!$C$6:$G$1733,2,FALSE),"")</f>
        <v/>
      </c>
      <c r="S2266" s="6">
        <f t="shared" si="290"/>
        <v>-0.17999999999999972</v>
      </c>
      <c r="T2266" s="6">
        <f t="shared" si="291"/>
        <v>-7.9984169486013723E-2</v>
      </c>
      <c r="U2266" s="6">
        <f t="shared" si="292"/>
        <v>0.58850534759746009</v>
      </c>
    </row>
    <row r="2267" spans="1:21" x14ac:dyDescent="0.2">
      <c r="A2267" t="str">
        <f t="shared" si="287"/>
        <v>Switzerland2016Q1</v>
      </c>
      <c r="B2267" t="s">
        <v>2284</v>
      </c>
      <c r="C2267" t="s">
        <v>27</v>
      </c>
      <c r="D2267" s="1">
        <v>2016</v>
      </c>
      <c r="E2267" s="1">
        <v>1</v>
      </c>
      <c r="F2267" s="1">
        <f t="shared" si="288"/>
        <v>65</v>
      </c>
      <c r="G2267" s="1">
        <v>165747.6</v>
      </c>
      <c r="H2267" s="1">
        <f t="shared" si="285"/>
        <v>166763.22137079242</v>
      </c>
      <c r="I2267" s="6">
        <f t="shared" si="289"/>
        <v>19.991754743789251</v>
      </c>
      <c r="J2267" s="1">
        <f>IFERROR(VLOOKUP($B2267,Population!$A$2:$E$2577,5,FALSE),"")</f>
        <v>8341.6</v>
      </c>
      <c r="K2267" s="3">
        <f>IFERROR(VLOOKUP(A2267,'Exchange rates'!$A$6:$D$1909,4,FALSE),"")</f>
        <v>0.99390979999999995</v>
      </c>
      <c r="L2267" s="3">
        <f>IFERROR(VLOOKUP(B2267,'Work hours'!$A$6:$G$3151,7,FALSE),"")</f>
        <v>34.409999999999997</v>
      </c>
      <c r="M2267" s="4">
        <f>IFERROR(VLOOKUP(B2267,Unemployment!$A$7:$D$3208,4,FALSE),"")</f>
        <v>4.9534621927917098E-2</v>
      </c>
      <c r="N2267" s="1">
        <f>IFERROR(VLOOKUP($B2267,Compensation!$A$5:$H$3867,6,FALSE),"")</f>
        <v>99575</v>
      </c>
      <c r="O2267" s="1">
        <f>IFERROR(VLOOKUP($B2267,Compensation!$A$5:$H$3867,7,FALSE),"")</f>
        <v>84134</v>
      </c>
      <c r="P2267" s="1">
        <f>IFERROR(VLOOKUP($B2267,Compensation!$A$5:$H$3867,8,FALSE),"")</f>
        <v>15441</v>
      </c>
      <c r="Q2267" s="4">
        <f t="shared" si="286"/>
        <v>0.50760312668177399</v>
      </c>
      <c r="R2267" s="3" t="str">
        <f>IFERROR(VLOOKUP(B2267,Growth!$C$6:$G$1733,2,FALSE),"")</f>
        <v/>
      </c>
      <c r="S2267" s="6">
        <f t="shared" si="290"/>
        <v>1.1599999999999966</v>
      </c>
      <c r="T2267" s="6">
        <f t="shared" si="291"/>
        <v>-8.6813817728248477E-2</v>
      </c>
      <c r="U2267" s="6">
        <f t="shared" si="292"/>
        <v>0.55357613030320996</v>
      </c>
    </row>
    <row r="2268" spans="1:21" x14ac:dyDescent="0.2">
      <c r="A2268" t="str">
        <f t="shared" si="287"/>
        <v>Switzerland2016Q2</v>
      </c>
      <c r="B2268" t="s">
        <v>2285</v>
      </c>
      <c r="C2268" t="s">
        <v>27</v>
      </c>
      <c r="D2268" s="1">
        <v>2016</v>
      </c>
      <c r="E2268" s="1">
        <v>2</v>
      </c>
      <c r="F2268" s="1">
        <f t="shared" si="288"/>
        <v>66</v>
      </c>
      <c r="G2268" s="1">
        <v>170331.3</v>
      </c>
      <c r="H2268" s="1">
        <f t="shared" si="285"/>
        <v>175528.65068828489</v>
      </c>
      <c r="I2268" s="6">
        <f t="shared" si="289"/>
        <v>20.985957925931647</v>
      </c>
      <c r="J2268" s="1">
        <f>IFERROR(VLOOKUP($B2268,Population!$A$2:$E$2577,5,FALSE),"")</f>
        <v>8364.1</v>
      </c>
      <c r="K2268" s="3">
        <f>IFERROR(VLOOKUP(A2268,'Exchange rates'!$A$6:$D$1909,4,FALSE),"")</f>
        <v>0.97039030000000004</v>
      </c>
      <c r="L2268" s="3">
        <f>IFERROR(VLOOKUP(B2268,'Work hours'!$A$6:$G$3151,7,FALSE),"")</f>
        <v>34.36</v>
      </c>
      <c r="M2268" s="4">
        <f>IFERROR(VLOOKUP(B2268,Unemployment!$A$7:$D$3208,4,FALSE),"")</f>
        <v>4.9401049473633198E-2</v>
      </c>
      <c r="N2268" s="1">
        <f>IFERROR(VLOOKUP($B2268,Compensation!$A$5:$H$3867,6,FALSE),"")</f>
        <v>96759</v>
      </c>
      <c r="O2268" s="1">
        <f>IFERROR(VLOOKUP($B2268,Compensation!$A$5:$H$3867,7,FALSE),"")</f>
        <v>81744</v>
      </c>
      <c r="P2268" s="1">
        <f>IFERROR(VLOOKUP($B2268,Compensation!$A$5:$H$3867,8,FALSE),"")</f>
        <v>15015</v>
      </c>
      <c r="Q2268" s="4">
        <f t="shared" si="286"/>
        <v>0.4799117954245638</v>
      </c>
      <c r="R2268" s="3" t="str">
        <f>IFERROR(VLOOKUP(B2268,Growth!$C$6:$G$1733,2,FALSE),"")</f>
        <v/>
      </c>
      <c r="S2268" s="6">
        <f t="shared" si="290"/>
        <v>0.29999999999999716</v>
      </c>
      <c r="T2268" s="6">
        <f t="shared" si="291"/>
        <v>-0.37565575834178078</v>
      </c>
      <c r="U2268" s="6">
        <f t="shared" si="292"/>
        <v>0.22962216158900969</v>
      </c>
    </row>
    <row r="2269" spans="1:21" x14ac:dyDescent="0.2">
      <c r="A2269" t="str">
        <f t="shared" si="287"/>
        <v>Switzerland2016Q3</v>
      </c>
      <c r="B2269" t="s">
        <v>2286</v>
      </c>
      <c r="C2269" t="s">
        <v>27</v>
      </c>
      <c r="D2269" s="1">
        <v>2016</v>
      </c>
      <c r="E2269" s="1">
        <v>3</v>
      </c>
      <c r="F2269" s="1">
        <f t="shared" si="288"/>
        <v>67</v>
      </c>
      <c r="G2269" s="1">
        <v>169831.5</v>
      </c>
      <c r="H2269" s="1">
        <f t="shared" si="285"/>
        <v>174082.63270723727</v>
      </c>
      <c r="I2269" s="6">
        <f t="shared" si="289"/>
        <v>20.743879016591666</v>
      </c>
      <c r="J2269" s="1">
        <f>IFERROR(VLOOKUP($B2269,Population!$A$2:$E$2577,5,FALSE),"")</f>
        <v>8392</v>
      </c>
      <c r="K2269" s="3">
        <f>IFERROR(VLOOKUP(A2269,'Exchange rates'!$A$6:$D$1909,4,FALSE),"")</f>
        <v>0.9755798</v>
      </c>
      <c r="L2269" s="3">
        <f>IFERROR(VLOOKUP(B2269,'Work hours'!$A$6:$G$3151,7,FALSE),"")</f>
        <v>34.22</v>
      </c>
      <c r="M2269" s="4">
        <f>IFERROR(VLOOKUP(B2269,Unemployment!$A$7:$D$3208,4,FALSE),"")</f>
        <v>4.9511406643143303E-2</v>
      </c>
      <c r="N2269" s="1">
        <f>IFERROR(VLOOKUP($B2269,Compensation!$A$5:$H$3867,6,FALSE),"")</f>
        <v>94113</v>
      </c>
      <c r="O2269" s="1">
        <f>IFERROR(VLOOKUP($B2269,Compensation!$A$5:$H$3867,7,FALSE),"")</f>
        <v>79482</v>
      </c>
      <c r="P2269" s="1">
        <f>IFERROR(VLOOKUP($B2269,Compensation!$A$5:$H$3867,8,FALSE),"")</f>
        <v>14631</v>
      </c>
      <c r="Q2269" s="4">
        <f t="shared" si="286"/>
        <v>0.46800505206631277</v>
      </c>
      <c r="R2269" s="3" t="str">
        <f>IFERROR(VLOOKUP(B2269,Growth!$C$6:$G$1733,2,FALSE),"")</f>
        <v/>
      </c>
      <c r="S2269" s="6">
        <f t="shared" si="290"/>
        <v>-0.28999999999999915</v>
      </c>
      <c r="T2269" s="6">
        <f t="shared" si="291"/>
        <v>-1.4920907089999158E-2</v>
      </c>
      <c r="U2269" s="6">
        <f t="shared" si="292"/>
        <v>-1.5397073619049378E-2</v>
      </c>
    </row>
    <row r="2270" spans="1:21" x14ac:dyDescent="0.2">
      <c r="A2270" t="str">
        <f t="shared" si="287"/>
        <v>Switzerland2016Q4</v>
      </c>
      <c r="B2270" t="s">
        <v>2287</v>
      </c>
      <c r="C2270" t="s">
        <v>27</v>
      </c>
      <c r="D2270" s="1">
        <v>2016</v>
      </c>
      <c r="E2270" s="1">
        <v>4</v>
      </c>
      <c r="F2270" s="1">
        <f t="shared" si="288"/>
        <v>68</v>
      </c>
      <c r="G2270" s="1">
        <v>171938</v>
      </c>
      <c r="H2270" s="1">
        <f t="shared" si="285"/>
        <v>171831.63621718157</v>
      </c>
      <c r="I2270" s="6">
        <f t="shared" si="289"/>
        <v>20.413133779676343</v>
      </c>
      <c r="J2270" s="1">
        <f>IFERROR(VLOOKUP($B2270,Population!$A$2:$E$2577,5,FALSE),"")</f>
        <v>8417.7000000000007</v>
      </c>
      <c r="K2270" s="3">
        <f>IFERROR(VLOOKUP(A2270,'Exchange rates'!$A$6:$D$1909,4,FALSE),"")</f>
        <v>1.0006189999999999</v>
      </c>
      <c r="L2270" s="3">
        <f>IFERROR(VLOOKUP(B2270,'Work hours'!$A$6:$G$3151,7,FALSE),"")</f>
        <v>34.81</v>
      </c>
      <c r="M2270" s="4">
        <f>IFERROR(VLOOKUP(B2270,Unemployment!$A$7:$D$3208,4,FALSE),"")</f>
        <v>4.8294458258449906E-2</v>
      </c>
      <c r="N2270" s="1">
        <f>IFERROR(VLOOKUP($B2270,Compensation!$A$5:$H$3867,6,FALSE),"")</f>
        <v>103468</v>
      </c>
      <c r="O2270" s="1">
        <f>IFERROR(VLOOKUP($B2270,Compensation!$A$5:$H$3867,7,FALSE),"")</f>
        <v>87371</v>
      </c>
      <c r="P2270" s="1">
        <f>IFERROR(VLOOKUP($B2270,Compensation!$A$5:$H$3867,8,FALSE),"")</f>
        <v>16097</v>
      </c>
      <c r="Q2270" s="4">
        <f t="shared" si="286"/>
        <v>0.50815410206004485</v>
      </c>
      <c r="R2270" s="3" t="str">
        <f>IFERROR(VLOOKUP(B2270,Growth!$C$6:$G$1733,2,FALSE),"")</f>
        <v/>
      </c>
      <c r="S2270" s="6">
        <f t="shared" si="290"/>
        <v>-3.9999999999999147E-2</v>
      </c>
      <c r="T2270" s="6">
        <f t="shared" si="291"/>
        <v>-5.1860376663481755E-2</v>
      </c>
      <c r="U2270" s="6">
        <f t="shared" si="292"/>
        <v>-0.29408834023790936</v>
      </c>
    </row>
    <row r="2271" spans="1:21" x14ac:dyDescent="0.2">
      <c r="A2271" t="str">
        <f t="shared" si="287"/>
        <v>Switzerland2017Q1</v>
      </c>
      <c r="B2271" t="s">
        <v>2288</v>
      </c>
      <c r="C2271" t="s">
        <v>27</v>
      </c>
      <c r="D2271" s="1">
        <v>2017</v>
      </c>
      <c r="E2271" s="1">
        <v>1</v>
      </c>
      <c r="F2271" s="1">
        <f t="shared" si="288"/>
        <v>69</v>
      </c>
      <c r="G2271" s="1">
        <v>167468.4</v>
      </c>
      <c r="H2271" s="1">
        <f t="shared" si="285"/>
        <v>166773.62109452023</v>
      </c>
      <c r="I2271" s="6">
        <f t="shared" si="289"/>
        <v>19.77935897796651</v>
      </c>
      <c r="J2271" s="1">
        <f>IFERROR(VLOOKUP($B2271,Population!$A$2:$E$2577,5,FALSE),"")</f>
        <v>8431.7000000000007</v>
      </c>
      <c r="K2271" s="3">
        <f>IFERROR(VLOOKUP(A2271,'Exchange rates'!$A$6:$D$1909,4,FALSE),"")</f>
        <v>1.0041659999999999</v>
      </c>
      <c r="L2271" s="3">
        <f>IFERROR(VLOOKUP(B2271,'Work hours'!$A$6:$G$3151,7,FALSE),"")</f>
        <v>34.090000000000003</v>
      </c>
      <c r="M2271" s="4">
        <f>IFERROR(VLOOKUP(B2271,Unemployment!$A$7:$D$3208,4,FALSE),"")</f>
        <v>4.8833645630600907E-2</v>
      </c>
      <c r="N2271" s="1">
        <f>IFERROR(VLOOKUP($B2271,Compensation!$A$5:$H$3867,6,FALSE),"")</f>
        <v>99927</v>
      </c>
      <c r="O2271" s="1">
        <f>IFERROR(VLOOKUP($B2271,Compensation!$A$5:$H$3867,7,FALSE),"")</f>
        <v>84314</v>
      </c>
      <c r="P2271" s="1">
        <f>IFERROR(VLOOKUP($B2271,Compensation!$A$5:$H$3867,8,FALSE),"")</f>
        <v>15613</v>
      </c>
      <c r="Q2271" s="4">
        <f t="shared" si="286"/>
        <v>0.50346214569435188</v>
      </c>
      <c r="R2271" s="3" t="str">
        <f>IFERROR(VLOOKUP(B2271,Growth!$C$6:$G$1733,2,FALSE),"")</f>
        <v/>
      </c>
      <c r="S2271" s="6">
        <f t="shared" si="290"/>
        <v>-0.31999999999999318</v>
      </c>
      <c r="T2271" s="6">
        <f t="shared" si="291"/>
        <v>-0.41409809874221049</v>
      </c>
      <c r="U2271" s="6">
        <f t="shared" si="292"/>
        <v>-7.0097629731619149E-2</v>
      </c>
    </row>
    <row r="2272" spans="1:21" x14ac:dyDescent="0.2">
      <c r="A2272" t="str">
        <f t="shared" si="287"/>
        <v>Switzerland2017Q2</v>
      </c>
      <c r="B2272" t="s">
        <v>2289</v>
      </c>
      <c r="C2272" t="s">
        <v>27</v>
      </c>
      <c r="D2272" s="1">
        <v>2017</v>
      </c>
      <c r="E2272" s="1">
        <v>2</v>
      </c>
      <c r="F2272" s="1">
        <f t="shared" si="288"/>
        <v>70</v>
      </c>
      <c r="G2272" s="1">
        <v>169978.6</v>
      </c>
      <c r="H2272" s="1">
        <f t="shared" si="285"/>
        <v>172501.5910201009</v>
      </c>
      <c r="I2272" s="6">
        <f t="shared" si="289"/>
        <v>20.417772296013645</v>
      </c>
      <c r="J2272" s="1">
        <f>IFERROR(VLOOKUP($B2272,Population!$A$2:$E$2577,5,FALSE),"")</f>
        <v>8448.6</v>
      </c>
      <c r="K2272" s="3">
        <f>IFERROR(VLOOKUP(A2272,'Exchange rates'!$A$6:$D$1909,4,FALSE),"")</f>
        <v>0.98537410000000003</v>
      </c>
      <c r="L2272" s="3">
        <f>IFERROR(VLOOKUP(B2272,'Work hours'!$A$6:$G$3151,7,FALSE),"")</f>
        <v>33.93</v>
      </c>
      <c r="M2272" s="4">
        <f>IFERROR(VLOOKUP(B2272,Unemployment!$A$7:$D$3208,4,FALSE),"")</f>
        <v>4.7037036069767099E-2</v>
      </c>
      <c r="N2272" s="1">
        <f>IFERROR(VLOOKUP($B2272,Compensation!$A$5:$H$3867,6,FALSE),"")</f>
        <v>97975</v>
      </c>
      <c r="O2272" s="1">
        <f>IFERROR(VLOOKUP($B2272,Compensation!$A$5:$H$3867,7,FALSE),"")</f>
        <v>82621</v>
      </c>
      <c r="P2272" s="1">
        <f>IFERROR(VLOOKUP($B2272,Compensation!$A$5:$H$3867,8,FALSE),"")</f>
        <v>15354</v>
      </c>
      <c r="Q2272" s="4">
        <f t="shared" si="286"/>
        <v>0.48606706961935209</v>
      </c>
      <c r="R2272" s="3" t="str">
        <f>IFERROR(VLOOKUP(B2272,Growth!$C$6:$G$1733,2,FALSE),"")</f>
        <v/>
      </c>
      <c r="S2272" s="6">
        <f t="shared" si="290"/>
        <v>-0.42999999999999972</v>
      </c>
      <c r="T2272" s="6">
        <f t="shared" si="291"/>
        <v>0.6155274194788285</v>
      </c>
      <c r="U2272" s="6">
        <f t="shared" si="292"/>
        <v>-0.23640134038660984</v>
      </c>
    </row>
    <row r="2273" spans="1:21" x14ac:dyDescent="0.2">
      <c r="A2273" t="str">
        <f t="shared" si="287"/>
        <v>Switzerland2017Q3</v>
      </c>
      <c r="B2273" t="s">
        <v>2290</v>
      </c>
      <c r="C2273" t="s">
        <v>27</v>
      </c>
      <c r="D2273" s="1">
        <v>2017</v>
      </c>
      <c r="E2273" s="1">
        <v>3</v>
      </c>
      <c r="F2273" s="1">
        <f t="shared" si="288"/>
        <v>71</v>
      </c>
      <c r="G2273" s="1">
        <v>171291.8</v>
      </c>
      <c r="H2273" s="1">
        <f t="shared" si="285"/>
        <v>177943.94985500976</v>
      </c>
      <c r="I2273" s="6">
        <f t="shared" si="289"/>
        <v>21.020643322663346</v>
      </c>
      <c r="J2273" s="1">
        <f>IFERROR(VLOOKUP($B2273,Population!$A$2:$E$2577,5,FALSE),"")</f>
        <v>8465.2000000000007</v>
      </c>
      <c r="K2273" s="3">
        <f>IFERROR(VLOOKUP(A2273,'Exchange rates'!$A$6:$D$1909,4,FALSE),"")</f>
        <v>0.96261660000000004</v>
      </c>
      <c r="L2273" s="3">
        <f>IFERROR(VLOOKUP(B2273,'Work hours'!$A$6:$G$3151,7,FALSE),"")</f>
        <v>34.07</v>
      </c>
      <c r="M2273" s="4">
        <f>IFERROR(VLOOKUP(B2273,Unemployment!$A$7:$D$3208,4,FALSE),"")</f>
        <v>4.8507451223588294E-2</v>
      </c>
      <c r="N2273" s="1">
        <f>IFERROR(VLOOKUP($B2273,Compensation!$A$5:$H$3867,6,FALSE),"")</f>
        <v>95471</v>
      </c>
      <c r="O2273" s="1">
        <f>IFERROR(VLOOKUP($B2273,Compensation!$A$5:$H$3867,7,FALSE),"")</f>
        <v>80476</v>
      </c>
      <c r="P2273" s="1">
        <f>IFERROR(VLOOKUP($B2273,Compensation!$A$5:$H$3867,8,FALSE),"")</f>
        <v>14995</v>
      </c>
      <c r="Q2273" s="4">
        <f t="shared" si="286"/>
        <v>0.4698181699299091</v>
      </c>
      <c r="R2273" s="3" t="str">
        <f>IFERROR(VLOOKUP(B2273,Growth!$C$6:$G$1733,2,FALSE),"")</f>
        <v/>
      </c>
      <c r="S2273" s="6">
        <f t="shared" si="290"/>
        <v>-0.14999999999999858</v>
      </c>
      <c r="T2273" s="6">
        <f t="shared" si="291"/>
        <v>0.18131178635963363</v>
      </c>
      <c r="U2273" s="6">
        <f t="shared" si="292"/>
        <v>-0.10039554195550096</v>
      </c>
    </row>
    <row r="2274" spans="1:21" x14ac:dyDescent="0.2">
      <c r="A2274" t="str">
        <f t="shared" si="287"/>
        <v>Switzerland2017Q4</v>
      </c>
      <c r="B2274" t="s">
        <v>2291</v>
      </c>
      <c r="C2274" t="s">
        <v>27</v>
      </c>
      <c r="D2274" s="1">
        <v>2017</v>
      </c>
      <c r="E2274" s="1">
        <v>4</v>
      </c>
      <c r="F2274" s="1">
        <f t="shared" si="288"/>
        <v>72</v>
      </c>
      <c r="G2274" s="1">
        <v>175819.7</v>
      </c>
      <c r="H2274" s="1">
        <f t="shared" si="285"/>
        <v>178166.22038901146</v>
      </c>
      <c r="I2274" s="6">
        <f t="shared" si="289"/>
        <v>21.004718161445314</v>
      </c>
      <c r="J2274" s="1">
        <f>IFERROR(VLOOKUP($B2274,Population!$A$2:$E$2577,5,FALSE),"")</f>
        <v>8482.2000000000007</v>
      </c>
      <c r="K2274" s="3">
        <f>IFERROR(VLOOKUP(A2274,'Exchange rates'!$A$6:$D$1909,4,FALSE),"")</f>
        <v>0.98682959999999997</v>
      </c>
      <c r="L2274" s="3">
        <f>IFERROR(VLOOKUP(B2274,'Work hours'!$A$6:$G$3151,7,FALSE),"")</f>
        <v>34.85</v>
      </c>
      <c r="M2274" s="4">
        <f>IFERROR(VLOOKUP(B2274,Unemployment!$A$7:$D$3208,4,FALSE),"")</f>
        <v>4.7516610977389101E-2</v>
      </c>
      <c r="N2274" s="1">
        <f>IFERROR(VLOOKUP($B2274,Compensation!$A$5:$H$3867,6,FALSE),"")</f>
        <v>105984</v>
      </c>
      <c r="O2274" s="1">
        <f>IFERROR(VLOOKUP($B2274,Compensation!$A$5:$H$3867,7,FALSE),"")</f>
        <v>89373</v>
      </c>
      <c r="P2274" s="1">
        <f>IFERROR(VLOOKUP($B2274,Compensation!$A$5:$H$3867,8,FALSE),"")</f>
        <v>16610</v>
      </c>
      <c r="Q2274" s="4">
        <f t="shared" si="286"/>
        <v>0.50832187746879332</v>
      </c>
      <c r="R2274" s="3" t="str">
        <f>IFERROR(VLOOKUP(B2274,Growth!$C$6:$G$1733,2,FALSE),"")</f>
        <v/>
      </c>
      <c r="S2274" s="6">
        <f t="shared" si="290"/>
        <v>3.9999999999999147E-2</v>
      </c>
      <c r="T2274" s="6">
        <f t="shared" si="291"/>
        <v>1.6777540874846064E-2</v>
      </c>
      <c r="U2274" s="6">
        <f t="shared" si="292"/>
        <v>-7.7784728106080475E-2</v>
      </c>
    </row>
    <row r="2275" spans="1:21" x14ac:dyDescent="0.2">
      <c r="A2275" t="str">
        <f t="shared" si="287"/>
        <v>Switzerland2018Q1</v>
      </c>
      <c r="B2275" t="s">
        <v>2292</v>
      </c>
      <c r="C2275" t="s">
        <v>27</v>
      </c>
      <c r="D2275" s="1">
        <v>2018</v>
      </c>
      <c r="E2275" s="1">
        <v>1</v>
      </c>
      <c r="F2275" s="1">
        <f t="shared" si="288"/>
        <v>73</v>
      </c>
      <c r="G2275" s="1">
        <v>172422.39999999999</v>
      </c>
      <c r="H2275" s="1">
        <f t="shared" si="285"/>
        <v>182002.48289224753</v>
      </c>
      <c r="I2275" s="6">
        <f t="shared" si="289"/>
        <v>21.429704803043393</v>
      </c>
      <c r="J2275" s="1">
        <f>IFERROR(VLOOKUP($B2275,Population!$A$2:$E$2577,5,FALSE),"")</f>
        <v>8493</v>
      </c>
      <c r="K2275" s="3">
        <f>IFERROR(VLOOKUP(A2275,'Exchange rates'!$A$6:$D$1909,4,FALSE),"")</f>
        <v>0.94736290000000001</v>
      </c>
      <c r="L2275" s="3">
        <f>IFERROR(VLOOKUP(B2275,'Work hours'!$A$6:$G$3151,7,FALSE),"")</f>
        <v>33.869999999999997</v>
      </c>
      <c r="M2275" s="4">
        <f>IFERROR(VLOOKUP(B2275,Unemployment!$A$7:$D$3208,4,FALSE),"")</f>
        <v>4.8594490182793999E-2</v>
      </c>
      <c r="N2275" s="1">
        <f>IFERROR(VLOOKUP($B2275,Compensation!$A$5:$H$3867,6,FALSE),"")</f>
        <v>103505</v>
      </c>
      <c r="O2275" s="1">
        <f>IFERROR(VLOOKUP($B2275,Compensation!$A$5:$H$3867,7,FALSE),"")</f>
        <v>87277</v>
      </c>
      <c r="P2275" s="1">
        <f>IFERROR(VLOOKUP($B2275,Compensation!$A$5:$H$3867,8,FALSE),"")</f>
        <v>16227</v>
      </c>
      <c r="Q2275" s="4">
        <f t="shared" si="286"/>
        <v>0.50618133142793509</v>
      </c>
      <c r="R2275" s="3" t="str">
        <f>IFERROR(VLOOKUP(B2275,Growth!$C$6:$G$1733,2,FALSE),"")</f>
        <v/>
      </c>
      <c r="S2275" s="6">
        <f t="shared" si="290"/>
        <v>-0.22000000000000597</v>
      </c>
      <c r="T2275" s="6">
        <f t="shared" si="291"/>
        <v>0.2719185733583207</v>
      </c>
      <c r="U2275" s="6">
        <f t="shared" si="292"/>
        <v>-2.3915544780690745E-2</v>
      </c>
    </row>
    <row r="2276" spans="1:21" x14ac:dyDescent="0.2">
      <c r="A2276" t="str">
        <f t="shared" si="287"/>
        <v>Switzerland2018Q2</v>
      </c>
      <c r="B2276" t="s">
        <v>2293</v>
      </c>
      <c r="C2276" t="s">
        <v>27</v>
      </c>
      <c r="D2276" s="1">
        <v>2018</v>
      </c>
      <c r="E2276" s="1">
        <v>2</v>
      </c>
      <c r="F2276" s="1">
        <f t="shared" si="288"/>
        <v>74</v>
      </c>
      <c r="G2276" s="1">
        <v>178903.3</v>
      </c>
      <c r="H2276" s="1">
        <f t="shared" si="285"/>
        <v>181679.45287972869</v>
      </c>
      <c r="I2276" s="6">
        <f t="shared" si="289"/>
        <v>21.351696797439001</v>
      </c>
      <c r="J2276" s="1">
        <f>IFERROR(VLOOKUP($B2276,Population!$A$2:$E$2577,5,FALSE),"")</f>
        <v>8508.9</v>
      </c>
      <c r="K2276" s="3">
        <f>IFERROR(VLOOKUP(A2276,'Exchange rates'!$A$6:$D$1909,4,FALSE),"")</f>
        <v>0.98471949999999997</v>
      </c>
      <c r="L2276" s="3">
        <f>IFERROR(VLOOKUP(B2276,'Work hours'!$A$6:$G$3151,7,FALSE),"")</f>
        <v>34.01</v>
      </c>
      <c r="M2276" s="4">
        <f>IFERROR(VLOOKUP(B2276,Unemployment!$A$7:$D$3208,4,FALSE),"")</f>
        <v>4.8930405686671098E-2</v>
      </c>
      <c r="N2276" s="1">
        <f>IFERROR(VLOOKUP($B2276,Compensation!$A$5:$H$3867,6,FALSE),"")</f>
        <v>99459</v>
      </c>
      <c r="O2276" s="1">
        <f>IFERROR(VLOOKUP($B2276,Compensation!$A$5:$H$3867,7,FALSE),"")</f>
        <v>83855</v>
      </c>
      <c r="P2276" s="1">
        <f>IFERROR(VLOOKUP($B2276,Compensation!$A$5:$H$3867,8,FALSE),"")</f>
        <v>15604</v>
      </c>
      <c r="Q2276" s="4">
        <f t="shared" si="286"/>
        <v>0.46871689901751395</v>
      </c>
      <c r="R2276" s="3" t="str">
        <f>IFERROR(VLOOKUP(B2276,Growth!$C$6:$G$1733,2,FALSE),"")</f>
        <v/>
      </c>
      <c r="S2276" s="6">
        <f t="shared" si="290"/>
        <v>7.9999999999998295E-2</v>
      </c>
      <c r="T2276" s="6">
        <f t="shared" si="291"/>
        <v>-1.7350170601838133</v>
      </c>
      <c r="U2276" s="6">
        <f t="shared" si="292"/>
        <v>0.1893369616903999</v>
      </c>
    </row>
    <row r="2277" spans="1:21" x14ac:dyDescent="0.2">
      <c r="A2277" t="str">
        <f t="shared" si="287"/>
        <v>Switzerland2018Q3</v>
      </c>
      <c r="B2277" t="s">
        <v>2294</v>
      </c>
      <c r="C2277" t="s">
        <v>27</v>
      </c>
      <c r="D2277" s="1">
        <v>2018</v>
      </c>
      <c r="E2277" s="1">
        <v>3</v>
      </c>
      <c r="F2277" s="1">
        <f t="shared" si="288"/>
        <v>75</v>
      </c>
      <c r="G2277" s="1">
        <v>177174</v>
      </c>
      <c r="H2277" s="1">
        <f t="shared" si="285"/>
        <v>180089.76128912775</v>
      </c>
      <c r="I2277" s="6">
        <f t="shared" si="289"/>
        <v>21.120191545476992</v>
      </c>
      <c r="J2277" s="1">
        <f>IFERROR(VLOOKUP($B2277,Population!$A$2:$E$2577,5,FALSE),"")</f>
        <v>8526.9</v>
      </c>
      <c r="K2277" s="3">
        <f>IFERROR(VLOOKUP(A2277,'Exchange rates'!$A$6:$D$1909,4,FALSE),"")</f>
        <v>0.98380939999999995</v>
      </c>
      <c r="L2277" s="3">
        <f>IFERROR(VLOOKUP(B2277,'Work hours'!$A$6:$G$3151,7,FALSE),"")</f>
        <v>33.96</v>
      </c>
      <c r="M2277" s="4">
        <f>IFERROR(VLOOKUP(B2277,Unemployment!$A$7:$D$3208,4,FALSE),"")</f>
        <v>4.2910796578821797E-2</v>
      </c>
      <c r="N2277" s="1">
        <f>IFERROR(VLOOKUP($B2277,Compensation!$A$5:$H$3867,6,FALSE),"")</f>
        <v>96643</v>
      </c>
      <c r="O2277" s="1">
        <f>IFERROR(VLOOKUP($B2277,Compensation!$A$5:$H$3867,7,FALSE),"")</f>
        <v>81475</v>
      </c>
      <c r="P2277" s="1">
        <f>IFERROR(VLOOKUP($B2277,Compensation!$A$5:$H$3867,8,FALSE),"")</f>
        <v>15168</v>
      </c>
      <c r="Q2277" s="4">
        <f t="shared" si="286"/>
        <v>0.45985867000801472</v>
      </c>
      <c r="R2277" s="3" t="str">
        <f>IFERROR(VLOOKUP(B2277,Growth!$C$6:$G$1733,2,FALSE),"")</f>
        <v/>
      </c>
      <c r="S2277" s="6">
        <f t="shared" si="290"/>
        <v>-0.10999999999999943</v>
      </c>
      <c r="T2277" s="6">
        <f t="shared" si="291"/>
        <v>-0.99594999218943769</v>
      </c>
      <c r="U2277" s="6">
        <f t="shared" si="292"/>
        <v>-0.55966546447664967</v>
      </c>
    </row>
    <row r="2278" spans="1:21" x14ac:dyDescent="0.2">
      <c r="A2278" t="str">
        <f t="shared" si="287"/>
        <v>Switzerland2018Q4</v>
      </c>
      <c r="B2278" t="s">
        <v>2295</v>
      </c>
      <c r="C2278" t="s">
        <v>27</v>
      </c>
      <c r="D2278" s="1">
        <v>2018</v>
      </c>
      <c r="E2278" s="1">
        <v>4</v>
      </c>
      <c r="F2278" s="1">
        <f t="shared" si="288"/>
        <v>76</v>
      </c>
      <c r="G2278" s="1">
        <v>181021.8</v>
      </c>
      <c r="H2278" s="1">
        <f t="shared" si="285"/>
        <v>181799.10023295603</v>
      </c>
      <c r="I2278" s="6">
        <f t="shared" si="289"/>
        <v>21.282219101759015</v>
      </c>
      <c r="J2278" s="1">
        <f>IFERROR(VLOOKUP($B2278,Population!$A$2:$E$2577,5,FALSE),"")</f>
        <v>8542.2999999999993</v>
      </c>
      <c r="K2278" s="3">
        <f>IFERROR(VLOOKUP(A2278,'Exchange rates'!$A$6:$D$1909,4,FALSE),"")</f>
        <v>0.99572439999999995</v>
      </c>
      <c r="L2278" s="3">
        <f>IFERROR(VLOOKUP(B2278,'Work hours'!$A$6:$G$3151,7,FALSE),"")</f>
        <v>34.71</v>
      </c>
      <c r="M2278" s="4">
        <f>IFERROR(VLOOKUP(B2278,Unemployment!$A$7:$D$3208,4,FALSE),"")</f>
        <v>4.8092078673659201E-2</v>
      </c>
      <c r="N2278" s="1">
        <f>IFERROR(VLOOKUP($B2278,Compensation!$A$5:$H$3867,6,FALSE),"")</f>
        <v>108575</v>
      </c>
      <c r="O2278" s="1">
        <f>IFERROR(VLOOKUP($B2278,Compensation!$A$5:$H$3867,7,FALSE),"")</f>
        <v>91592</v>
      </c>
      <c r="P2278" s="1">
        <f>IFERROR(VLOOKUP($B2278,Compensation!$A$5:$H$3867,8,FALSE),"")</f>
        <v>16983</v>
      </c>
      <c r="Q2278" s="4">
        <f t="shared" si="286"/>
        <v>0.50597220887208061</v>
      </c>
      <c r="R2278" s="3" t="str">
        <f>IFERROR(VLOOKUP(B2278,Growth!$C$6:$G$1733,2,FALSE),"")</f>
        <v/>
      </c>
      <c r="S2278" s="6">
        <f t="shared" si="290"/>
        <v>-0.14000000000000057</v>
      </c>
      <c r="T2278" s="6">
        <f t="shared" si="291"/>
        <v>-0.23496685967127062</v>
      </c>
      <c r="U2278" s="6">
        <f t="shared" si="292"/>
        <v>5.7546769627010025E-2</v>
      </c>
    </row>
    <row r="2279" spans="1:21" x14ac:dyDescent="0.2">
      <c r="A2279" t="str">
        <f t="shared" si="287"/>
        <v>Switzerland2019Q1</v>
      </c>
      <c r="B2279" t="s">
        <v>2296</v>
      </c>
      <c r="C2279" t="s">
        <v>27</v>
      </c>
      <c r="D2279" s="1">
        <v>2019</v>
      </c>
      <c r="E2279" s="1">
        <v>1</v>
      </c>
      <c r="F2279" s="1">
        <f t="shared" si="288"/>
        <v>77</v>
      </c>
      <c r="G2279" s="1">
        <v>175898</v>
      </c>
      <c r="H2279" s="1">
        <f t="shared" si="285"/>
        <v>176422.66335856201</v>
      </c>
      <c r="I2279" s="6">
        <f t="shared" si="289"/>
        <v>20.620964684537668</v>
      </c>
      <c r="J2279" s="1">
        <f>IFERROR(VLOOKUP($B2279,Population!$A$2:$E$2577,5,FALSE),"")</f>
        <v>8555.5</v>
      </c>
      <c r="K2279" s="3">
        <f>IFERROR(VLOOKUP(A2279,'Exchange rates'!$A$6:$D$1909,4,FALSE),"")</f>
        <v>0.99702610000000003</v>
      </c>
      <c r="L2279" s="3">
        <f>IFERROR(VLOOKUP(B2279,'Work hours'!$A$6:$G$3151,7,FALSE),"")</f>
        <v>33.799999999999997</v>
      </c>
      <c r="M2279" s="4">
        <f>IFERROR(VLOOKUP(B2279,Unemployment!$A$7:$D$3208,4,FALSE),"")</f>
        <v>4.6578531006772901E-2</v>
      </c>
      <c r="N2279" s="1">
        <f>IFERROR(VLOOKUP($B2279,Compensation!$A$5:$H$3867,6,FALSE),"")</f>
        <v>106102</v>
      </c>
      <c r="O2279" s="1">
        <f>IFERROR(VLOOKUP($B2279,Compensation!$A$5:$H$3867,7,FALSE),"")</f>
        <v>89507</v>
      </c>
      <c r="P2279" s="1">
        <f>IFERROR(VLOOKUP($B2279,Compensation!$A$5:$H$3867,8,FALSE),"")</f>
        <v>16595</v>
      </c>
      <c r="Q2279" s="4">
        <f t="shared" si="286"/>
        <v>0.50885740599665719</v>
      </c>
      <c r="R2279" s="3" t="str">
        <f>IFERROR(VLOOKUP(B2279,Growth!$C$6:$G$1733,2,FALSE),"")</f>
        <v/>
      </c>
      <c r="S2279" s="6">
        <f t="shared" si="290"/>
        <v>-7.0000000000000284E-2</v>
      </c>
      <c r="T2279" s="6">
        <f t="shared" si="291"/>
        <v>0.26760745687220977</v>
      </c>
      <c r="U2279" s="6">
        <f t="shared" si="292"/>
        <v>-0.20159591760210982</v>
      </c>
    </row>
    <row r="2280" spans="1:21" x14ac:dyDescent="0.2">
      <c r="A2280" t="str">
        <f t="shared" si="287"/>
        <v>Switzerland2019Q2</v>
      </c>
      <c r="B2280" t="s">
        <v>2297</v>
      </c>
      <c r="C2280" t="s">
        <v>27</v>
      </c>
      <c r="D2280" s="1">
        <v>2019</v>
      </c>
      <c r="E2280" s="1">
        <v>2</v>
      </c>
      <c r="F2280" s="1">
        <f t="shared" si="288"/>
        <v>78</v>
      </c>
      <c r="G2280" s="1">
        <v>179348</v>
      </c>
      <c r="H2280" s="1">
        <f t="shared" si="285"/>
        <v>178936.2676481416</v>
      </c>
      <c r="I2280" s="6">
        <f t="shared" si="289"/>
        <v>20.879134158077687</v>
      </c>
      <c r="J2280" s="1">
        <f>IFERROR(VLOOKUP($B2280,Population!$A$2:$E$2577,5,FALSE),"")</f>
        <v>8570.1</v>
      </c>
      <c r="K2280" s="3">
        <f>IFERROR(VLOOKUP(A2280,'Exchange rates'!$A$6:$D$1909,4,FALSE),"")</f>
        <v>1.0023010000000001</v>
      </c>
      <c r="L2280" s="3">
        <f>IFERROR(VLOOKUP(B2280,'Work hours'!$A$6:$G$3151,7,FALSE),"")</f>
        <v>33.729999999999997</v>
      </c>
      <c r="M2280" s="4">
        <f>IFERROR(VLOOKUP(B2280,Unemployment!$A$7:$D$3208,4,FALSE),"")</f>
        <v>4.3708930836858305E-2</v>
      </c>
      <c r="N2280" s="1">
        <f>IFERROR(VLOOKUP($B2280,Compensation!$A$5:$H$3867,6,FALSE),"")</f>
        <v>101981</v>
      </c>
      <c r="O2280" s="1">
        <f>IFERROR(VLOOKUP($B2280,Compensation!$A$5:$H$3867,7,FALSE),"")</f>
        <v>85918</v>
      </c>
      <c r="P2280" s="1">
        <f>IFERROR(VLOOKUP($B2280,Compensation!$A$5:$H$3867,8,FALSE),"")</f>
        <v>16064</v>
      </c>
      <c r="Q2280" s="4">
        <f t="shared" si="286"/>
        <v>0.4790574748533577</v>
      </c>
      <c r="R2280" s="3" t="str">
        <f>IFERROR(VLOOKUP(B2280,Growth!$C$6:$G$1733,2,FALSE),"")</f>
        <v/>
      </c>
      <c r="S2280" s="6">
        <f t="shared" si="290"/>
        <v>-0.28000000000000114</v>
      </c>
      <c r="T2280" s="6">
        <f t="shared" si="291"/>
        <v>1.0340575835843746</v>
      </c>
      <c r="U2280" s="6">
        <f t="shared" si="292"/>
        <v>-0.52214748498127928</v>
      </c>
    </row>
    <row r="2281" spans="1:21" x14ac:dyDescent="0.2">
      <c r="A2281" t="str">
        <f t="shared" si="287"/>
        <v>Switzerland2019Q3</v>
      </c>
      <c r="B2281" t="s">
        <v>2298</v>
      </c>
      <c r="C2281" t="s">
        <v>27</v>
      </c>
      <c r="D2281" s="1">
        <v>2019</v>
      </c>
      <c r="E2281" s="1">
        <v>3</v>
      </c>
      <c r="F2281" s="1">
        <f t="shared" si="288"/>
        <v>79</v>
      </c>
      <c r="G2281" s="1">
        <v>179056.3</v>
      </c>
      <c r="H2281" s="1">
        <f t="shared" si="285"/>
        <v>181650.5053622296</v>
      </c>
      <c r="I2281" s="6">
        <f t="shared" si="289"/>
        <v>21.155360782883548</v>
      </c>
      <c r="J2281" s="1">
        <f>IFERROR(VLOOKUP($B2281,Population!$A$2:$E$2577,5,FALSE),"")</f>
        <v>8586.5</v>
      </c>
      <c r="K2281" s="3">
        <f>IFERROR(VLOOKUP(A2281,'Exchange rates'!$A$6:$D$1909,4,FALSE),"")</f>
        <v>0.98571869999999995</v>
      </c>
      <c r="L2281" s="3">
        <f>IFERROR(VLOOKUP(B2281,'Work hours'!$A$6:$G$3151,7,FALSE),"")</f>
        <v>33.65</v>
      </c>
      <c r="M2281" s="4">
        <f>IFERROR(VLOOKUP(B2281,Unemployment!$A$7:$D$3208,4,FALSE),"")</f>
        <v>4.4360034700854596E-2</v>
      </c>
      <c r="N2281" s="1">
        <f>IFERROR(VLOOKUP($B2281,Compensation!$A$5:$H$3867,6,FALSE),"")</f>
        <v>99359</v>
      </c>
      <c r="O2281" s="1">
        <f>IFERROR(VLOOKUP($B2281,Compensation!$A$5:$H$3867,7,FALSE),"")</f>
        <v>83486</v>
      </c>
      <c r="P2281" s="1">
        <f>IFERROR(VLOOKUP($B2281,Compensation!$A$5:$H$3867,8,FALSE),"")</f>
        <v>15873</v>
      </c>
      <c r="Q2281" s="4">
        <f t="shared" si="286"/>
        <v>0.46625558553371205</v>
      </c>
      <c r="R2281" s="3" t="str">
        <f>IFERROR(VLOOKUP(B2281,Growth!$C$6:$G$1733,2,FALSE),"")</f>
        <v/>
      </c>
      <c r="S2281" s="6">
        <f t="shared" si="290"/>
        <v>-0.31000000000000227</v>
      </c>
      <c r="T2281" s="6">
        <f t="shared" si="291"/>
        <v>0.6396915525697322</v>
      </c>
      <c r="U2281" s="6">
        <f t="shared" si="292"/>
        <v>0.14492381220327991</v>
      </c>
    </row>
    <row r="2282" spans="1:21" x14ac:dyDescent="0.2">
      <c r="A2282" t="str">
        <f t="shared" si="287"/>
        <v>Switzerland2019Q4</v>
      </c>
      <c r="B2282" t="s">
        <v>2299</v>
      </c>
      <c r="C2282" t="s">
        <v>27</v>
      </c>
      <c r="D2282" s="1">
        <v>2019</v>
      </c>
      <c r="E2282" s="1">
        <v>4</v>
      </c>
      <c r="F2282" s="1">
        <f t="shared" si="288"/>
        <v>80</v>
      </c>
      <c r="G2282" s="1">
        <v>182576.3</v>
      </c>
      <c r="H2282" s="1">
        <f t="shared" si="285"/>
        <v>184406.25547621824</v>
      </c>
      <c r="I2282" s="6">
        <f t="shared" si="289"/>
        <v>21.432868289521991</v>
      </c>
      <c r="J2282" s="1">
        <f>IFERROR(VLOOKUP($B2282,Population!$A$2:$E$2577,5,FALSE),"")</f>
        <v>8603.9</v>
      </c>
      <c r="K2282" s="3">
        <f>IFERROR(VLOOKUP(A2282,'Exchange rates'!$A$6:$D$1909,4,FALSE),"")</f>
        <v>0.99007650000000003</v>
      </c>
      <c r="L2282" s="3">
        <f>IFERROR(VLOOKUP(B2282,'Work hours'!$A$6:$G$3151,7,FALSE),"")</f>
        <v>34.6</v>
      </c>
      <c r="M2282" s="4">
        <f>IFERROR(VLOOKUP(B2282,Unemployment!$A$7:$D$3208,4,FALSE),"")</f>
        <v>4.11383286870479E-2</v>
      </c>
      <c r="N2282" s="1">
        <f>IFERROR(VLOOKUP($B2282,Compensation!$A$5:$H$3867,6,FALSE),"")</f>
        <v>112757</v>
      </c>
      <c r="O2282" s="1">
        <f>IFERROR(VLOOKUP($B2282,Compensation!$A$5:$H$3867,7,FALSE),"")</f>
        <v>94504</v>
      </c>
      <c r="P2282" s="1">
        <f>IFERROR(VLOOKUP($B2282,Compensation!$A$5:$H$3867,8,FALSE),"")</f>
        <v>18253</v>
      </c>
      <c r="Q2282" s="4">
        <f t="shared" si="286"/>
        <v>0.5176137319027716</v>
      </c>
      <c r="R2282" s="3" t="str">
        <f>IFERROR(VLOOKUP(B2282,Growth!$C$6:$G$1733,2,FALSE),"")</f>
        <v/>
      </c>
      <c r="S2282" s="6">
        <f t="shared" si="290"/>
        <v>-0.10999999999999943</v>
      </c>
      <c r="T2282" s="6">
        <f t="shared" si="291"/>
        <v>1.1641523030690992</v>
      </c>
      <c r="U2282" s="6">
        <f t="shared" si="292"/>
        <v>-0.69537499866113017</v>
      </c>
    </row>
    <row r="2283" spans="1:21" x14ac:dyDescent="0.2">
      <c r="A2283" t="str">
        <f t="shared" si="287"/>
        <v>Switzerland2020Q1</v>
      </c>
      <c r="B2283" t="s">
        <v>2300</v>
      </c>
      <c r="C2283" t="s">
        <v>27</v>
      </c>
      <c r="D2283" s="1">
        <v>2020</v>
      </c>
      <c r="E2283" s="1">
        <v>1</v>
      </c>
      <c r="F2283" s="1">
        <f t="shared" si="288"/>
        <v>81</v>
      </c>
      <c r="G2283" s="1">
        <v>174623.8</v>
      </c>
      <c r="H2283" s="1">
        <f t="shared" si="285"/>
        <v>180447.65793605728</v>
      </c>
      <c r="I2283" s="6">
        <f t="shared" si="289"/>
        <v>20.935303091440986</v>
      </c>
      <c r="J2283" s="1">
        <f>IFERROR(VLOOKUP($B2283,Population!$A$2:$E$2577,5,FALSE),"")</f>
        <v>8619.2999999999993</v>
      </c>
      <c r="K2283" s="3">
        <f>IFERROR(VLOOKUP(A2283,'Exchange rates'!$A$6:$D$1909,4,FALSE),"")</f>
        <v>0.96772550000000002</v>
      </c>
      <c r="L2283" s="3">
        <f>IFERROR(VLOOKUP(B2283,'Work hours'!$A$6:$G$3151,7,FALSE),"")</f>
        <v>33.69</v>
      </c>
      <c r="M2283" s="4">
        <f>IFERROR(VLOOKUP(B2283,Unemployment!$A$7:$D$3208,4,FALSE),"")</f>
        <v>4.2792607264918098E-2</v>
      </c>
      <c r="N2283" s="1">
        <f>IFERROR(VLOOKUP($B2283,Compensation!$A$5:$H$3867,6,FALSE),"")</f>
        <v>107599</v>
      </c>
      <c r="O2283" s="1">
        <f>IFERROR(VLOOKUP($B2283,Compensation!$A$5:$H$3867,7,FALSE),"")</f>
        <v>89661</v>
      </c>
      <c r="P2283" s="1">
        <f>IFERROR(VLOOKUP($B2283,Compensation!$A$5:$H$3867,8,FALSE),"")</f>
        <v>17938</v>
      </c>
      <c r="Q2283" s="4">
        <f t="shared" si="286"/>
        <v>0.51345234727454103</v>
      </c>
      <c r="R2283" s="3" t="str">
        <f>IFERROR(VLOOKUP(B2283,Growth!$C$6:$G$1733,2,FALSE),"")</f>
        <v/>
      </c>
      <c r="S2283" s="6">
        <f t="shared" si="290"/>
        <v>-0.10999999999999943</v>
      </c>
      <c r="T2283" s="6">
        <f t="shared" si="291"/>
        <v>0.45949412778838461</v>
      </c>
      <c r="U2283" s="6">
        <f t="shared" si="292"/>
        <v>-0.37859237418548031</v>
      </c>
    </row>
    <row r="2284" spans="1:21" x14ac:dyDescent="0.2">
      <c r="A2284" t="str">
        <f t="shared" si="287"/>
        <v>Switzerland2020Q2</v>
      </c>
      <c r="B2284" t="s">
        <v>2301</v>
      </c>
      <c r="C2284" t="s">
        <v>27</v>
      </c>
      <c r="D2284" s="1">
        <v>2020</v>
      </c>
      <c r="E2284" s="1">
        <v>2</v>
      </c>
      <c r="F2284" s="1">
        <f t="shared" si="288"/>
        <v>82</v>
      </c>
      <c r="G2284" s="1">
        <v>164768.4</v>
      </c>
      <c r="H2284" s="1">
        <f t="shared" si="285"/>
        <v>170851.41071213596</v>
      </c>
      <c r="I2284" s="6">
        <f t="shared" si="289"/>
        <v>19.791190555925255</v>
      </c>
      <c r="J2284" s="1">
        <f>IFERROR(VLOOKUP($B2284,Population!$A$2:$E$2577,5,FALSE),"")</f>
        <v>8632.7000000000007</v>
      </c>
      <c r="K2284" s="3">
        <f>IFERROR(VLOOKUP(A2284,'Exchange rates'!$A$6:$D$1909,4,FALSE),"")</f>
        <v>0.96439589999999997</v>
      </c>
      <c r="L2284" s="3">
        <f>IFERROR(VLOOKUP(B2284,'Work hours'!$A$6:$G$3151,7,FALSE),"")</f>
        <v>31.82</v>
      </c>
      <c r="M2284" s="4">
        <f>IFERROR(VLOOKUP(B2284,Unemployment!$A$7:$D$3208,4,FALSE),"")</f>
        <v>4.7184689245779197E-2</v>
      </c>
      <c r="N2284" s="1">
        <f>IFERROR(VLOOKUP($B2284,Compensation!$A$5:$H$3867,6,FALSE),"")</f>
        <v>96554</v>
      </c>
      <c r="O2284" s="1">
        <f>IFERROR(VLOOKUP($B2284,Compensation!$A$5:$H$3867,7,FALSE),"")</f>
        <v>80035</v>
      </c>
      <c r="P2284" s="1">
        <f>IFERROR(VLOOKUP($B2284,Compensation!$A$5:$H$3867,8,FALSE),"")</f>
        <v>16519</v>
      </c>
      <c r="Q2284" s="4">
        <f t="shared" si="286"/>
        <v>0.48574241177313127</v>
      </c>
      <c r="R2284" s="3" t="str">
        <f>IFERROR(VLOOKUP(B2284,Growth!$C$6:$G$1733,2,FALSE),"")</f>
        <v/>
      </c>
      <c r="S2284" s="6">
        <f t="shared" si="290"/>
        <v>-1.9099999999999966</v>
      </c>
      <c r="T2284" s="6">
        <f t="shared" si="291"/>
        <v>0.66849369197735653</v>
      </c>
      <c r="U2284" s="6">
        <f t="shared" si="292"/>
        <v>0.34757584089208926</v>
      </c>
    </row>
    <row r="2285" spans="1:21" x14ac:dyDescent="0.2">
      <c r="A2285" t="str">
        <f t="shared" si="287"/>
        <v>Switzerland2020Q3</v>
      </c>
      <c r="B2285" t="s">
        <v>2302</v>
      </c>
      <c r="C2285" t="s">
        <v>27</v>
      </c>
      <c r="D2285" s="1">
        <v>2020</v>
      </c>
      <c r="E2285" s="1">
        <v>3</v>
      </c>
      <c r="F2285" s="1">
        <f t="shared" si="288"/>
        <v>83</v>
      </c>
      <c r="G2285" s="1">
        <v>175873.2</v>
      </c>
      <c r="H2285" s="1">
        <f t="shared" si="285"/>
        <v>191225.28194261435</v>
      </c>
      <c r="I2285" s="6">
        <f t="shared" si="289"/>
        <v>22.093942524363015</v>
      </c>
      <c r="J2285" s="1">
        <f>IFERROR(VLOOKUP($B2285,Population!$A$2:$E$2577,5,FALSE),"")</f>
        <v>8655.1</v>
      </c>
      <c r="K2285" s="3">
        <f>IFERROR(VLOOKUP(A2285,'Exchange rates'!$A$6:$D$1909,4,FALSE),"")</f>
        <v>0.91971729999999996</v>
      </c>
      <c r="L2285" s="3">
        <f>IFERROR(VLOOKUP(B2285,'Work hours'!$A$6:$G$3151,7,FALSE),"")</f>
        <v>32.89</v>
      </c>
      <c r="M2285" s="4">
        <f>IFERROR(VLOOKUP(B2285,Unemployment!$A$7:$D$3208,4,FALSE),"")</f>
        <v>5.0753824898834302E-2</v>
      </c>
      <c r="N2285" s="1">
        <f>IFERROR(VLOOKUP($B2285,Compensation!$A$5:$H$3867,6,FALSE),"")</f>
        <v>99855</v>
      </c>
      <c r="O2285" s="1">
        <f>IFERROR(VLOOKUP($B2285,Compensation!$A$5:$H$3867,7,FALSE),"")</f>
        <v>82755</v>
      </c>
      <c r="P2285" s="1">
        <f>IFERROR(VLOOKUP($B2285,Compensation!$A$5:$H$3867,8,FALSE),"")</f>
        <v>17100</v>
      </c>
      <c r="Q2285" s="4">
        <f t="shared" si="286"/>
        <v>0.47053786477985271</v>
      </c>
      <c r="R2285" s="3" t="str">
        <f>IFERROR(VLOOKUP(B2285,Growth!$C$6:$G$1733,2,FALSE),"")</f>
        <v/>
      </c>
      <c r="S2285" s="6">
        <f t="shared" si="290"/>
        <v>-0.75999999999999801</v>
      </c>
      <c r="T2285" s="6">
        <f t="shared" si="291"/>
        <v>0.42822792461406634</v>
      </c>
      <c r="U2285" s="6">
        <f t="shared" si="292"/>
        <v>0.63937901979797052</v>
      </c>
    </row>
    <row r="2286" spans="1:21" x14ac:dyDescent="0.2">
      <c r="A2286" t="str">
        <f t="shared" si="287"/>
        <v>Switzerland2020Q4</v>
      </c>
      <c r="B2286" t="s">
        <v>2303</v>
      </c>
      <c r="C2286" t="s">
        <v>27</v>
      </c>
      <c r="D2286" s="1">
        <v>2020</v>
      </c>
      <c r="E2286" s="1">
        <v>4</v>
      </c>
      <c r="F2286" s="1">
        <f t="shared" si="288"/>
        <v>84</v>
      </c>
      <c r="G2286" s="1">
        <v>179396.2</v>
      </c>
      <c r="H2286" s="1">
        <f t="shared" si="285"/>
        <v>198413.82812198441</v>
      </c>
      <c r="I2286" s="6">
        <f t="shared" si="289"/>
        <v>22.892758606914008</v>
      </c>
      <c r="J2286" s="1">
        <f>IFERROR(VLOOKUP($B2286,Population!$A$2:$E$2577,5,FALSE),"")</f>
        <v>8667.1</v>
      </c>
      <c r="K2286" s="3">
        <f>IFERROR(VLOOKUP(A2286,'Exchange rates'!$A$6:$D$1909,4,FALSE),"")</f>
        <v>0.9041517</v>
      </c>
      <c r="L2286" s="3">
        <f>IFERROR(VLOOKUP(B2286,'Work hours'!$A$6:$G$3151,7,FALSE),"")</f>
        <v>34.090000000000003</v>
      </c>
      <c r="M2286" s="4">
        <f>IFERROR(VLOOKUP(B2286,Unemployment!$A$7:$D$3208,4,FALSE),"")</f>
        <v>5.1881288699665504E-2</v>
      </c>
      <c r="N2286" s="1">
        <f>IFERROR(VLOOKUP($B2286,Compensation!$A$5:$H$3867,6,FALSE),"")</f>
        <v>110839</v>
      </c>
      <c r="O2286" s="1">
        <f>IFERROR(VLOOKUP($B2286,Compensation!$A$5:$H$3867,7,FALSE),"")</f>
        <v>92171</v>
      </c>
      <c r="P2286" s="1">
        <f>IFERROR(VLOOKUP($B2286,Compensation!$A$5:$H$3867,8,FALSE),"")</f>
        <v>18668</v>
      </c>
      <c r="Q2286" s="4">
        <f t="shared" si="286"/>
        <v>0.513784572917375</v>
      </c>
      <c r="R2286" s="3" t="str">
        <f>IFERROR(VLOOKUP(B2286,Growth!$C$6:$G$1733,2,FALSE),"")</f>
        <v/>
      </c>
      <c r="S2286" s="6">
        <f t="shared" si="290"/>
        <v>-0.50999999999999801</v>
      </c>
      <c r="T2286" s="6">
        <f t="shared" si="291"/>
        <v>-0.38291589853965968</v>
      </c>
      <c r="U2286" s="6">
        <f t="shared" si="292"/>
        <v>1.0742960012617604</v>
      </c>
    </row>
    <row r="2287" spans="1:21" x14ac:dyDescent="0.2">
      <c r="A2287" t="str">
        <f t="shared" si="287"/>
        <v>Switzerland2021Q1</v>
      </c>
      <c r="B2287" t="s">
        <v>2304</v>
      </c>
      <c r="C2287" t="s">
        <v>27</v>
      </c>
      <c r="D2287" s="1">
        <v>2021</v>
      </c>
      <c r="E2287" s="1">
        <v>1</v>
      </c>
      <c r="F2287" s="1">
        <f t="shared" si="288"/>
        <v>85</v>
      </c>
      <c r="G2287" s="1">
        <v>173956</v>
      </c>
      <c r="H2287" s="1">
        <f t="shared" si="285"/>
        <v>192347.03050533056</v>
      </c>
      <c r="I2287" s="6">
        <f t="shared" si="289"/>
        <v>22.157498704665482</v>
      </c>
      <c r="J2287" s="1">
        <f>IFERROR(VLOOKUP($B2287,Population!$A$2:$E$2577,5,FALSE),"")</f>
        <v>8680.9</v>
      </c>
      <c r="K2287" s="3">
        <f>IFERROR(VLOOKUP(A2287,'Exchange rates'!$A$6:$D$1909,4,FALSE),"")</f>
        <v>0.90438620000000003</v>
      </c>
      <c r="L2287" s="3">
        <f>IFERROR(VLOOKUP(B2287,'Work hours'!$A$6:$G$3151,7,FALSE),"")</f>
        <v>33.28</v>
      </c>
      <c r="M2287" s="4">
        <f>IFERROR(VLOOKUP(B2287,Unemployment!$A$7:$D$3208,4,FALSE),"")</f>
        <v>5.5584750710493805E-2</v>
      </c>
      <c r="N2287" s="1">
        <f>IFERROR(VLOOKUP($B2287,Compensation!$A$5:$H$3867,6,FALSE),"")</f>
        <v>107406</v>
      </c>
      <c r="O2287" s="1">
        <f>IFERROR(VLOOKUP($B2287,Compensation!$A$5:$H$3867,7,FALSE),"")</f>
        <v>89565</v>
      </c>
      <c r="P2287" s="1">
        <f>IFERROR(VLOOKUP($B2287,Compensation!$A$5:$H$3867,8,FALSE),"")</f>
        <v>17841</v>
      </c>
      <c r="Q2287" s="4">
        <f t="shared" si="286"/>
        <v>0.51487157672055006</v>
      </c>
      <c r="R2287" s="3" t="str">
        <f>IFERROR(VLOOKUP(B2287,Growth!$C$6:$G$1733,2,FALSE),"")</f>
        <v/>
      </c>
      <c r="S2287" s="6">
        <f t="shared" si="290"/>
        <v>-0.40999999999999659</v>
      </c>
      <c r="T2287" s="6">
        <f t="shared" si="291"/>
        <v>0.14192294460090293</v>
      </c>
      <c r="U2287" s="6">
        <f t="shared" si="292"/>
        <v>1.2792143445575708</v>
      </c>
    </row>
    <row r="2288" spans="1:21" x14ac:dyDescent="0.2">
      <c r="A2288" t="str">
        <f t="shared" si="287"/>
        <v>Switzerland2021Q2</v>
      </c>
      <c r="B2288" t="s">
        <v>2305</v>
      </c>
      <c r="C2288" t="s">
        <v>27</v>
      </c>
      <c r="D2288" s="1">
        <v>2021</v>
      </c>
      <c r="E2288" s="1">
        <v>2</v>
      </c>
      <c r="F2288" s="1">
        <f t="shared" si="288"/>
        <v>86</v>
      </c>
      <c r="G2288" s="1">
        <v>182437.8</v>
      </c>
      <c r="H2288" s="1">
        <f t="shared" si="285"/>
        <v>200178.98262117369</v>
      </c>
      <c r="I2288" s="6">
        <f t="shared" si="289"/>
        <v>23.019397502463598</v>
      </c>
      <c r="J2288" s="1">
        <f>IFERROR(VLOOKUP($B2288,Population!$A$2:$E$2577,5,FALSE),"")</f>
        <v>8696.1</v>
      </c>
      <c r="K2288" s="3">
        <f>IFERROR(VLOOKUP(A2288,'Exchange rates'!$A$6:$D$1909,4,FALSE),"")</f>
        <v>0.9113734</v>
      </c>
      <c r="L2288" s="3">
        <f>IFERROR(VLOOKUP(B2288,'Work hours'!$A$6:$G$3151,7,FALSE),"")</f>
        <v>33.700000000000003</v>
      </c>
      <c r="M2288" s="4">
        <f>IFERROR(VLOOKUP(B2288,Unemployment!$A$7:$D$3208,4,FALSE),"")</f>
        <v>5.22891808703803E-2</v>
      </c>
      <c r="N2288" s="1">
        <f>IFERROR(VLOOKUP($B2288,Compensation!$A$5:$H$3867,6,FALSE),"")</f>
        <v>103824</v>
      </c>
      <c r="O2288" s="1">
        <f>IFERROR(VLOOKUP($B2288,Compensation!$A$5:$H$3867,7,FALSE),"")</f>
        <v>86764</v>
      </c>
      <c r="P2288" s="1">
        <f>IFERROR(VLOOKUP($B2288,Compensation!$A$5:$H$3867,8,FALSE),"")</f>
        <v>17060</v>
      </c>
      <c r="Q2288" s="4">
        <f t="shared" si="286"/>
        <v>0.47558126660154859</v>
      </c>
      <c r="R2288" s="3" t="str">
        <f>IFERROR(VLOOKUP(B2288,Growth!$C$6:$G$1733,2,FALSE),"")</f>
        <v/>
      </c>
      <c r="S2288" s="6">
        <f t="shared" si="290"/>
        <v>1.8800000000000026</v>
      </c>
      <c r="T2288" s="6">
        <f t="shared" si="291"/>
        <v>-1.0161145171582675</v>
      </c>
      <c r="U2288" s="6">
        <f t="shared" si="292"/>
        <v>0.5104491624601103</v>
      </c>
    </row>
    <row r="2289" spans="1:21" x14ac:dyDescent="0.2">
      <c r="A2289" t="str">
        <f t="shared" si="287"/>
        <v>Switzerland2021Q3</v>
      </c>
      <c r="B2289" t="s">
        <v>2306</v>
      </c>
      <c r="C2289" t="s">
        <v>27</v>
      </c>
      <c r="D2289" s="1">
        <v>2021</v>
      </c>
      <c r="E2289" s="1">
        <v>3</v>
      </c>
      <c r="F2289" s="1">
        <f t="shared" si="288"/>
        <v>87</v>
      </c>
      <c r="G2289" s="1">
        <v>185262.2</v>
      </c>
      <c r="H2289" s="1">
        <f t="shared" si="285"/>
        <v>201764.05865267949</v>
      </c>
      <c r="I2289" s="6">
        <f t="shared" si="289"/>
        <v>23.145777684399569</v>
      </c>
      <c r="J2289" s="1">
        <f>IFERROR(VLOOKUP($B2289,Population!$A$2:$E$2577,5,FALSE),"")</f>
        <v>8717.1</v>
      </c>
      <c r="K2289" s="3">
        <f>IFERROR(VLOOKUP(A2289,'Exchange rates'!$A$6:$D$1909,4,FALSE),"")</f>
        <v>0.91821209999999998</v>
      </c>
      <c r="L2289" s="3">
        <f>IFERROR(VLOOKUP(B2289,'Work hours'!$A$6:$G$3151,7,FALSE),"")</f>
        <v>34.18</v>
      </c>
      <c r="M2289" s="4">
        <f>IFERROR(VLOOKUP(B2289,Unemployment!$A$7:$D$3208,4,FALSE),"")</f>
        <v>4.9747074680651801E-2</v>
      </c>
      <c r="N2289" s="1">
        <f>IFERROR(VLOOKUP($B2289,Compensation!$A$5:$H$3867,6,FALSE),"")</f>
        <v>103642</v>
      </c>
      <c r="O2289" s="1">
        <f>IFERROR(VLOOKUP($B2289,Compensation!$A$5:$H$3867,7,FALSE),"")</f>
        <v>86787</v>
      </c>
      <c r="P2289" s="1">
        <f>IFERROR(VLOOKUP($B2289,Compensation!$A$5:$H$3867,8,FALSE),"")</f>
        <v>16855</v>
      </c>
      <c r="Q2289" s="4">
        <f t="shared" si="286"/>
        <v>0.46845497894335703</v>
      </c>
      <c r="R2289" s="3" t="str">
        <f>IFERROR(VLOOKUP(B2289,Growth!$C$6:$G$1733,2,FALSE),"")</f>
        <v/>
      </c>
      <c r="S2289" s="6">
        <f t="shared" si="290"/>
        <v>1.2899999999999991</v>
      </c>
      <c r="T2289" s="6">
        <f t="shared" si="291"/>
        <v>-0.20828858364956848</v>
      </c>
      <c r="U2289" s="6">
        <f t="shared" si="292"/>
        <v>-0.10067502181825005</v>
      </c>
    </row>
    <row r="2290" spans="1:21" x14ac:dyDescent="0.2">
      <c r="A2290" t="str">
        <f t="shared" si="287"/>
        <v>Switzerland2021Q4</v>
      </c>
      <c r="B2290" t="s">
        <v>2307</v>
      </c>
      <c r="C2290" t="s">
        <v>27</v>
      </c>
      <c r="D2290" s="1">
        <v>2021</v>
      </c>
      <c r="E2290" s="1">
        <v>4</v>
      </c>
      <c r="F2290" s="1">
        <f t="shared" si="288"/>
        <v>88</v>
      </c>
      <c r="G2290" s="1">
        <v>190005.6</v>
      </c>
      <c r="H2290" s="1">
        <f t="shared" si="285"/>
        <v>206050.19278138524</v>
      </c>
      <c r="I2290" s="6">
        <f t="shared" si="289"/>
        <v>23.584981718237881</v>
      </c>
      <c r="J2290" s="1">
        <f>IFERROR(VLOOKUP($B2290,Population!$A$2:$E$2577,5,FALSE),"")</f>
        <v>8736.5</v>
      </c>
      <c r="K2290" s="3">
        <f>IFERROR(VLOOKUP(A2290,'Exchange rates'!$A$6:$D$1909,4,FALSE),"")</f>
        <v>0.92213259999999997</v>
      </c>
      <c r="L2290" s="3">
        <f>IFERROR(VLOOKUP(B2290,'Work hours'!$A$6:$G$3151,7,FALSE),"")</f>
        <v>34.590000000000003</v>
      </c>
      <c r="M2290" s="4">
        <f>IFERROR(VLOOKUP(B2290,Unemployment!$A$7:$D$3208,4,FALSE),"")</f>
        <v>4.6324614120795998E-2</v>
      </c>
      <c r="N2290" s="1">
        <f>IFERROR(VLOOKUP($B2290,Compensation!$A$5:$H$3867,6,FALSE),"")</f>
        <v>118385</v>
      </c>
      <c r="O2290" s="1">
        <f>IFERROR(VLOOKUP($B2290,Compensation!$A$5:$H$3867,7,FALSE),"")</f>
        <v>99407</v>
      </c>
      <c r="P2290" s="1">
        <f>IFERROR(VLOOKUP($B2290,Compensation!$A$5:$H$3867,8,FALSE),"")</f>
        <v>18978</v>
      </c>
      <c r="Q2290" s="4">
        <f t="shared" si="286"/>
        <v>0.52317931682013585</v>
      </c>
      <c r="R2290" s="3" t="str">
        <f>IFERROR(VLOOKUP(B2290,Growth!$C$6:$G$1733,2,FALSE),"")</f>
        <v/>
      </c>
      <c r="S2290" s="6">
        <f t="shared" si="290"/>
        <v>0.5</v>
      </c>
      <c r="T2290" s="6">
        <f t="shared" si="291"/>
        <v>0.93947439027608493</v>
      </c>
      <c r="U2290" s="6">
        <f t="shared" si="292"/>
        <v>-0.55566745788695049</v>
      </c>
    </row>
    <row r="2291" spans="1:21" x14ac:dyDescent="0.2">
      <c r="A2291" t="str">
        <f t="shared" si="287"/>
        <v>United Kingdom2000Q1</v>
      </c>
      <c r="B2291" t="s">
        <v>2827</v>
      </c>
      <c r="C2291" t="s">
        <v>32</v>
      </c>
      <c r="D2291" s="1">
        <v>2000</v>
      </c>
      <c r="E2291" s="1">
        <v>1</v>
      </c>
      <c r="F2291" s="1">
        <f t="shared" si="288"/>
        <v>1</v>
      </c>
      <c r="G2291" s="1">
        <v>271657</v>
      </c>
      <c r="H2291" s="1">
        <f t="shared" si="285"/>
        <v>436573.87132933445</v>
      </c>
      <c r="I2291" s="6">
        <f t="shared" si="289"/>
        <v>7.4201827338591073</v>
      </c>
      <c r="J2291" s="1">
        <f>IFERROR(VLOOKUP($B2291,Population!$A$2:$E$2577,5,FALSE),"")</f>
        <v>58836</v>
      </c>
      <c r="K2291" s="3">
        <f>IFERROR(VLOOKUP(A2291,'Exchange rates'!$A$6:$D$1909,4,FALSE),"")</f>
        <v>0.62224749999999995</v>
      </c>
      <c r="L2291" s="3">
        <f>IFERROR(VLOOKUP(B2291,'Work hours'!$A$6:$G$3151,7,FALSE),"")</f>
        <v>35.299999999999997</v>
      </c>
      <c r="M2291" s="4">
        <f>IFERROR(VLOOKUP(B2291,Unemployment!$A$7:$D$3208,4,FALSE),"")</f>
        <v>5.7999999999999996E-2</v>
      </c>
      <c r="N2291" s="1">
        <f>IFERROR(VLOOKUP($B2291,Compensation!$A$5:$H$3867,6,FALSE),"")</f>
        <v>131925</v>
      </c>
      <c r="O2291" s="1">
        <f>IFERROR(VLOOKUP($B2291,Compensation!$A$5:$H$3867,7,FALSE),"")</f>
        <v>113517</v>
      </c>
      <c r="P2291" s="1">
        <f>IFERROR(VLOOKUP($B2291,Compensation!$A$5:$H$3867,8,FALSE),"")</f>
        <v>18408</v>
      </c>
      <c r="Q2291" s="4">
        <f t="shared" si="286"/>
        <v>0.41786885668324392</v>
      </c>
      <c r="R2291" s="3" t="str">
        <f>IFERROR(VLOOKUP(B2291,Growth!$C$6:$G$1733,2,FALSE),"")</f>
        <v/>
      </c>
      <c r="S2291" s="6" t="str">
        <f t="shared" si="290"/>
        <v/>
      </c>
      <c r="T2291" s="6" t="str">
        <f t="shared" si="291"/>
        <v/>
      </c>
      <c r="U2291" s="6" t="str">
        <f t="shared" si="292"/>
        <v/>
      </c>
    </row>
    <row r="2292" spans="1:21" x14ac:dyDescent="0.2">
      <c r="A2292" t="str">
        <f t="shared" si="287"/>
        <v>United Kingdom2000Q2</v>
      </c>
      <c r="B2292" t="s">
        <v>2826</v>
      </c>
      <c r="C2292" t="s">
        <v>32</v>
      </c>
      <c r="D2292" s="1">
        <v>2000</v>
      </c>
      <c r="E2292" s="1">
        <v>2</v>
      </c>
      <c r="F2292" s="1">
        <f t="shared" si="288"/>
        <v>2</v>
      </c>
      <c r="G2292" s="1">
        <v>271361</v>
      </c>
      <c r="H2292" s="1">
        <f t="shared" si="285"/>
        <v>416049.87428551103</v>
      </c>
      <c r="I2292" s="6">
        <f t="shared" si="289"/>
        <v>7.0653444670297016</v>
      </c>
      <c r="J2292" s="1">
        <f>IFERROR(VLOOKUP($B2292,Population!$A$2:$E$2577,5,FALSE),"")</f>
        <v>58886</v>
      </c>
      <c r="K2292" s="3">
        <f>IFERROR(VLOOKUP(A2292,'Exchange rates'!$A$6:$D$1909,4,FALSE),"")</f>
        <v>0.65223189999999998</v>
      </c>
      <c r="L2292" s="3">
        <f>IFERROR(VLOOKUP(B2292,'Work hours'!$A$6:$G$3151,7,FALSE),"")</f>
        <v>35.9</v>
      </c>
      <c r="M2292" s="4">
        <f>IFERROR(VLOOKUP(B2292,Unemployment!$A$7:$D$3208,4,FALSE),"")</f>
        <v>5.5E-2</v>
      </c>
      <c r="N2292" s="1">
        <f>IFERROR(VLOOKUP($B2292,Compensation!$A$5:$H$3867,6,FALSE),"")</f>
        <v>130203</v>
      </c>
      <c r="O2292" s="1">
        <f>IFERROR(VLOOKUP($B2292,Compensation!$A$5:$H$3867,7,FALSE),"")</f>
        <v>112350</v>
      </c>
      <c r="P2292" s="1">
        <f>IFERROR(VLOOKUP($B2292,Compensation!$A$5:$H$3867,8,FALSE),"")</f>
        <v>17853</v>
      </c>
      <c r="Q2292" s="4">
        <f t="shared" si="286"/>
        <v>0.41402412284742462</v>
      </c>
      <c r="R2292" s="3" t="str">
        <f>IFERROR(VLOOKUP(B2292,Growth!$C$6:$G$1733,2,FALSE),"")</f>
        <v/>
      </c>
      <c r="S2292" s="6" t="str">
        <f t="shared" si="290"/>
        <v/>
      </c>
      <c r="T2292" s="6" t="str">
        <f t="shared" si="291"/>
        <v/>
      </c>
      <c r="U2292" s="6" t="str">
        <f t="shared" si="292"/>
        <v/>
      </c>
    </row>
    <row r="2293" spans="1:21" x14ac:dyDescent="0.2">
      <c r="A2293" t="str">
        <f t="shared" si="287"/>
        <v>United Kingdom2000Q3</v>
      </c>
      <c r="B2293" t="s">
        <v>2825</v>
      </c>
      <c r="C2293" t="s">
        <v>32</v>
      </c>
      <c r="D2293" s="1">
        <v>2000</v>
      </c>
      <c r="E2293" s="1">
        <v>3</v>
      </c>
      <c r="F2293" s="1">
        <f t="shared" si="288"/>
        <v>3</v>
      </c>
      <c r="G2293" s="1">
        <v>276702</v>
      </c>
      <c r="H2293" s="1">
        <f t="shared" si="285"/>
        <v>408489.25173193321</v>
      </c>
      <c r="I2293" s="6">
        <f t="shared" si="289"/>
        <v>6.9302419580261132</v>
      </c>
      <c r="J2293" s="1">
        <f>IFERROR(VLOOKUP($B2293,Population!$A$2:$E$2577,5,FALSE),"")</f>
        <v>58943</v>
      </c>
      <c r="K2293" s="3">
        <f>IFERROR(VLOOKUP(A2293,'Exchange rates'!$A$6:$D$1909,4,FALSE),"")</f>
        <v>0.67737890000000001</v>
      </c>
      <c r="L2293" s="3">
        <f>IFERROR(VLOOKUP(B2293,'Work hours'!$A$6:$G$3151,7,FALSE),"")</f>
        <v>36.799999999999997</v>
      </c>
      <c r="M2293" s="4">
        <f>IFERROR(VLOOKUP(B2293,Unemployment!$A$7:$D$3208,4,FALSE),"")</f>
        <v>5.2999999999999999E-2</v>
      </c>
      <c r="N2293" s="1">
        <f>IFERROR(VLOOKUP($B2293,Compensation!$A$5:$H$3867,6,FALSE),"")</f>
        <v>132175</v>
      </c>
      <c r="O2293" s="1">
        <f>IFERROR(VLOOKUP($B2293,Compensation!$A$5:$H$3867,7,FALSE),"")</f>
        <v>114153</v>
      </c>
      <c r="P2293" s="1">
        <f>IFERROR(VLOOKUP($B2293,Compensation!$A$5:$H$3867,8,FALSE),"")</f>
        <v>18022</v>
      </c>
      <c r="Q2293" s="4">
        <f t="shared" si="286"/>
        <v>0.41254851790012359</v>
      </c>
      <c r="R2293" s="3" t="str">
        <f>IFERROR(VLOOKUP(B2293,Growth!$C$6:$G$1733,2,FALSE),"")</f>
        <v/>
      </c>
      <c r="S2293" s="6" t="str">
        <f t="shared" si="290"/>
        <v/>
      </c>
      <c r="T2293" s="6" t="str">
        <f t="shared" si="291"/>
        <v/>
      </c>
      <c r="U2293" s="6" t="str">
        <f t="shared" si="292"/>
        <v/>
      </c>
    </row>
    <row r="2294" spans="1:21" x14ac:dyDescent="0.2">
      <c r="A2294" t="str">
        <f t="shared" si="287"/>
        <v>United Kingdom2000Q4</v>
      </c>
      <c r="B2294" t="s">
        <v>2824</v>
      </c>
      <c r="C2294" t="s">
        <v>32</v>
      </c>
      <c r="D2294" s="1">
        <v>2000</v>
      </c>
      <c r="E2294" s="1">
        <v>4</v>
      </c>
      <c r="F2294" s="1">
        <f t="shared" si="288"/>
        <v>4</v>
      </c>
      <c r="G2294" s="1">
        <v>281423</v>
      </c>
      <c r="H2294" s="1">
        <f t="shared" si="285"/>
        <v>407608.00294774701</v>
      </c>
      <c r="I2294" s="6">
        <f t="shared" si="289"/>
        <v>6.9086102194533394</v>
      </c>
      <c r="J2294" s="1">
        <f>IFERROR(VLOOKUP($B2294,Population!$A$2:$E$2577,5,FALSE),"")</f>
        <v>59000</v>
      </c>
      <c r="K2294" s="3">
        <f>IFERROR(VLOOKUP(A2294,'Exchange rates'!$A$6:$D$1909,4,FALSE),"")</f>
        <v>0.69042559999999997</v>
      </c>
      <c r="L2294" s="3">
        <f>IFERROR(VLOOKUP(B2294,'Work hours'!$A$6:$G$3151,7,FALSE),"")</f>
        <v>36.799999999999997</v>
      </c>
      <c r="M2294" s="4">
        <f>IFERROR(VLOOKUP(B2294,Unemployment!$A$7:$D$3208,4,FALSE),"")</f>
        <v>5.2000000000000005E-2</v>
      </c>
      <c r="N2294" s="1">
        <f>IFERROR(VLOOKUP($B2294,Compensation!$A$5:$H$3867,6,FALSE),"")</f>
        <v>136833</v>
      </c>
      <c r="O2294" s="1">
        <f>IFERROR(VLOOKUP($B2294,Compensation!$A$5:$H$3867,7,FALSE),"")</f>
        <v>117056</v>
      </c>
      <c r="P2294" s="1">
        <f>IFERROR(VLOOKUP($B2294,Compensation!$A$5:$H$3867,8,FALSE),"")</f>
        <v>19777</v>
      </c>
      <c r="Q2294" s="4">
        <f t="shared" si="286"/>
        <v>0.41594325979042224</v>
      </c>
      <c r="R2294" s="3" t="str">
        <f>IFERROR(VLOOKUP(B2294,Growth!$C$6:$G$1733,2,FALSE),"")</f>
        <v/>
      </c>
      <c r="S2294" s="6" t="str">
        <f t="shared" si="290"/>
        <v/>
      </c>
      <c r="T2294" s="6" t="str">
        <f t="shared" si="291"/>
        <v/>
      </c>
      <c r="U2294" s="6" t="str">
        <f t="shared" si="292"/>
        <v/>
      </c>
    </row>
    <row r="2295" spans="1:21" x14ac:dyDescent="0.2">
      <c r="A2295" t="str">
        <f t="shared" si="287"/>
        <v>United Kingdom2001Q1</v>
      </c>
      <c r="B2295" t="s">
        <v>2823</v>
      </c>
      <c r="C2295" t="s">
        <v>32</v>
      </c>
      <c r="D2295" s="1">
        <v>2001</v>
      </c>
      <c r="E2295" s="1">
        <v>1</v>
      </c>
      <c r="F2295" s="1">
        <f t="shared" si="288"/>
        <v>5</v>
      </c>
      <c r="G2295" s="1">
        <v>284855</v>
      </c>
      <c r="H2295" s="1">
        <f t="shared" si="285"/>
        <v>415289.92369937879</v>
      </c>
      <c r="I2295" s="6">
        <f t="shared" si="289"/>
        <v>7.0321376947199061</v>
      </c>
      <c r="J2295" s="1">
        <f>IFERROR(VLOOKUP($B2295,Population!$A$2:$E$2577,5,FALSE),"")</f>
        <v>59056</v>
      </c>
      <c r="K2295" s="3">
        <f>IFERROR(VLOOKUP(A2295,'Exchange rates'!$A$6:$D$1909,4,FALSE),"")</f>
        <v>0.68591840000000004</v>
      </c>
      <c r="L2295" s="3">
        <f>IFERROR(VLOOKUP(B2295,'Work hours'!$A$6:$G$3151,7,FALSE),"")</f>
        <v>35.6</v>
      </c>
      <c r="M2295" s="4">
        <f>IFERROR(VLOOKUP(B2295,Unemployment!$A$7:$D$3208,4,FALSE),"")</f>
        <v>5.0999999999999997E-2</v>
      </c>
      <c r="N2295" s="1">
        <f>IFERROR(VLOOKUP($B2295,Compensation!$A$5:$H$3867,6,FALSE),"")</f>
        <v>145406</v>
      </c>
      <c r="O2295" s="1">
        <f>IFERROR(VLOOKUP($B2295,Compensation!$A$5:$H$3867,7,FALSE),"")</f>
        <v>124240</v>
      </c>
      <c r="P2295" s="1">
        <f>IFERROR(VLOOKUP($B2295,Compensation!$A$5:$H$3867,8,FALSE),"")</f>
        <v>21166</v>
      </c>
      <c r="Q2295" s="4">
        <f t="shared" si="286"/>
        <v>0.43615172631689808</v>
      </c>
      <c r="R2295" s="3" t="str">
        <f>IFERROR(VLOOKUP(B2295,Growth!$C$6:$G$1733,2,FALSE),"")</f>
        <v/>
      </c>
      <c r="S2295" s="6">
        <f t="shared" si="290"/>
        <v>0.30000000000000426</v>
      </c>
      <c r="T2295" s="6">
        <f t="shared" si="291"/>
        <v>1.8282869633654164</v>
      </c>
      <c r="U2295" s="6">
        <f t="shared" si="292"/>
        <v>-0.7</v>
      </c>
    </row>
    <row r="2296" spans="1:21" x14ac:dyDescent="0.2">
      <c r="A2296" t="str">
        <f t="shared" si="287"/>
        <v>United Kingdom2001Q2</v>
      </c>
      <c r="B2296" t="s">
        <v>2822</v>
      </c>
      <c r="C2296" t="s">
        <v>32</v>
      </c>
      <c r="D2296" s="1">
        <v>2001</v>
      </c>
      <c r="E2296" s="1">
        <v>2</v>
      </c>
      <c r="F2296" s="1">
        <f t="shared" si="288"/>
        <v>6</v>
      </c>
      <c r="G2296" s="1">
        <v>282683</v>
      </c>
      <c r="H2296" s="1">
        <f t="shared" si="285"/>
        <v>401876.00803800352</v>
      </c>
      <c r="I2296" s="6">
        <f t="shared" si="289"/>
        <v>6.7984370280311186</v>
      </c>
      <c r="J2296" s="1">
        <f>IFERROR(VLOOKUP($B2296,Population!$A$2:$E$2577,5,FALSE),"")</f>
        <v>59113</v>
      </c>
      <c r="K2296" s="3">
        <f>IFERROR(VLOOKUP(A2296,'Exchange rates'!$A$6:$D$1909,4,FALSE),"")</f>
        <v>0.70340849999999999</v>
      </c>
      <c r="L2296" s="3">
        <f>IFERROR(VLOOKUP(B2296,'Work hours'!$A$6:$G$3151,7,FALSE),"")</f>
        <v>36.1</v>
      </c>
      <c r="M2296" s="4">
        <f>IFERROR(VLOOKUP(B2296,Unemployment!$A$7:$D$3208,4,FALSE),"")</f>
        <v>0.05</v>
      </c>
      <c r="N2296" s="1">
        <f>IFERROR(VLOOKUP($B2296,Compensation!$A$5:$H$3867,6,FALSE),"")</f>
        <v>139152</v>
      </c>
      <c r="O2296" s="1">
        <f>IFERROR(VLOOKUP($B2296,Compensation!$A$5:$H$3867,7,FALSE),"")</f>
        <v>120520</v>
      </c>
      <c r="P2296" s="1">
        <f>IFERROR(VLOOKUP($B2296,Compensation!$A$5:$H$3867,8,FALSE),"")</f>
        <v>18632</v>
      </c>
      <c r="Q2296" s="4">
        <f t="shared" si="286"/>
        <v>0.42634328912598213</v>
      </c>
      <c r="R2296" s="3" t="str">
        <f>IFERROR(VLOOKUP(B2296,Growth!$C$6:$G$1733,2,FALSE),"")</f>
        <v/>
      </c>
      <c r="S2296" s="6">
        <f t="shared" si="290"/>
        <v>0.20000000000000284</v>
      </c>
      <c r="T2296" s="6">
        <f t="shared" si="291"/>
        <v>1.2319166278557503</v>
      </c>
      <c r="U2296" s="6">
        <f t="shared" si="292"/>
        <v>-0.49999999999999978</v>
      </c>
    </row>
    <row r="2297" spans="1:21" x14ac:dyDescent="0.2">
      <c r="A2297" t="str">
        <f t="shared" si="287"/>
        <v>United Kingdom2001Q3</v>
      </c>
      <c r="B2297" t="s">
        <v>2821</v>
      </c>
      <c r="C2297" t="s">
        <v>32</v>
      </c>
      <c r="D2297" s="1">
        <v>2001</v>
      </c>
      <c r="E2297" s="1">
        <v>3</v>
      </c>
      <c r="F2297" s="1">
        <f t="shared" si="288"/>
        <v>7</v>
      </c>
      <c r="G2297" s="1">
        <v>288159</v>
      </c>
      <c r="H2297" s="1">
        <f t="shared" si="285"/>
        <v>414723.84126338077</v>
      </c>
      <c r="I2297" s="6">
        <f t="shared" si="289"/>
        <v>7.008311498975611</v>
      </c>
      <c r="J2297" s="1">
        <f>IFERROR(VLOOKUP($B2297,Population!$A$2:$E$2577,5,FALSE),"")</f>
        <v>59176</v>
      </c>
      <c r="K2297" s="3">
        <f>IFERROR(VLOOKUP(A2297,'Exchange rates'!$A$6:$D$1909,4,FALSE),"")</f>
        <v>0.69482140000000003</v>
      </c>
      <c r="L2297" s="3">
        <f>IFERROR(VLOOKUP(B2297,'Work hours'!$A$6:$G$3151,7,FALSE),"")</f>
        <v>36.9</v>
      </c>
      <c r="M2297" s="4">
        <f>IFERROR(VLOOKUP(B2297,Unemployment!$A$7:$D$3208,4,FALSE),"")</f>
        <v>5.0999999999999997E-2</v>
      </c>
      <c r="N2297" s="1">
        <f>IFERROR(VLOOKUP($B2297,Compensation!$A$5:$H$3867,6,FALSE),"")</f>
        <v>139253</v>
      </c>
      <c r="O2297" s="1">
        <f>IFERROR(VLOOKUP($B2297,Compensation!$A$5:$H$3867,7,FALSE),"")</f>
        <v>120302</v>
      </c>
      <c r="P2297" s="1">
        <f>IFERROR(VLOOKUP($B2297,Compensation!$A$5:$H$3867,8,FALSE),"")</f>
        <v>18951</v>
      </c>
      <c r="Q2297" s="4">
        <f t="shared" si="286"/>
        <v>0.41748479138253536</v>
      </c>
      <c r="R2297" s="3" t="str">
        <f>IFERROR(VLOOKUP(B2297,Growth!$C$6:$G$1733,2,FALSE),"")</f>
        <v/>
      </c>
      <c r="S2297" s="6">
        <f t="shared" si="290"/>
        <v>0.10000000000000142</v>
      </c>
      <c r="T2297" s="6">
        <f t="shared" si="291"/>
        <v>0.49362734824117682</v>
      </c>
      <c r="U2297" s="6">
        <f t="shared" si="292"/>
        <v>-0.20000000000000018</v>
      </c>
    </row>
    <row r="2298" spans="1:21" x14ac:dyDescent="0.2">
      <c r="A2298" t="str">
        <f t="shared" si="287"/>
        <v>United Kingdom2001Q4</v>
      </c>
      <c r="B2298" t="s">
        <v>2820</v>
      </c>
      <c r="C2298" t="s">
        <v>32</v>
      </c>
      <c r="D2298" s="1">
        <v>2001</v>
      </c>
      <c r="E2298" s="1">
        <v>4</v>
      </c>
      <c r="F2298" s="1">
        <f t="shared" si="288"/>
        <v>8</v>
      </c>
      <c r="G2298" s="1">
        <v>289626</v>
      </c>
      <c r="H2298" s="1">
        <f t="shared" si="285"/>
        <v>417925.6098590421</v>
      </c>
      <c r="I2298" s="6">
        <f t="shared" si="289"/>
        <v>7.0549065625524081</v>
      </c>
      <c r="J2298" s="1">
        <f>IFERROR(VLOOKUP($B2298,Population!$A$2:$E$2577,5,FALSE),"")</f>
        <v>59239</v>
      </c>
      <c r="K2298" s="3">
        <f>IFERROR(VLOOKUP(A2298,'Exchange rates'!$A$6:$D$1909,4,FALSE),"")</f>
        <v>0.69300850000000003</v>
      </c>
      <c r="L2298" s="3">
        <f>IFERROR(VLOOKUP(B2298,'Work hours'!$A$6:$G$3151,7,FALSE),"")</f>
        <v>36.6</v>
      </c>
      <c r="M2298" s="4">
        <f>IFERROR(VLOOKUP(B2298,Unemployment!$A$7:$D$3208,4,FALSE),"")</f>
        <v>5.2000000000000005E-2</v>
      </c>
      <c r="N2298" s="1">
        <f>IFERROR(VLOOKUP($B2298,Compensation!$A$5:$H$3867,6,FALSE),"")</f>
        <v>141533</v>
      </c>
      <c r="O2298" s="1">
        <f>IFERROR(VLOOKUP($B2298,Compensation!$A$5:$H$3867,7,FALSE),"")</f>
        <v>121798</v>
      </c>
      <c r="P2298" s="1">
        <f>IFERROR(VLOOKUP($B2298,Compensation!$A$5:$H$3867,8,FALSE),"")</f>
        <v>19735</v>
      </c>
      <c r="Q2298" s="4">
        <f t="shared" si="286"/>
        <v>0.42053544916547547</v>
      </c>
      <c r="R2298" s="3" t="str">
        <f>IFERROR(VLOOKUP(B2298,Growth!$C$6:$G$1733,2,FALSE),"")</f>
        <v/>
      </c>
      <c r="S2298" s="6">
        <f t="shared" si="290"/>
        <v>-0.19999999999999574</v>
      </c>
      <c r="T2298" s="6">
        <f t="shared" si="291"/>
        <v>0.4592189375053235</v>
      </c>
      <c r="U2298" s="6">
        <f t="shared" si="292"/>
        <v>0</v>
      </c>
    </row>
    <row r="2299" spans="1:21" x14ac:dyDescent="0.2">
      <c r="A2299" t="str">
        <f t="shared" si="287"/>
        <v>United Kingdom2002Q1</v>
      </c>
      <c r="B2299" t="s">
        <v>2819</v>
      </c>
      <c r="C2299" t="s">
        <v>32</v>
      </c>
      <c r="D2299" s="1">
        <v>2002</v>
      </c>
      <c r="E2299" s="1">
        <v>1</v>
      </c>
      <c r="F2299" s="1">
        <f t="shared" si="288"/>
        <v>9</v>
      </c>
      <c r="G2299" s="1">
        <v>292531</v>
      </c>
      <c r="H2299" s="1">
        <f t="shared" si="285"/>
        <v>417235.10411016468</v>
      </c>
      <c r="I2299" s="6">
        <f t="shared" si="289"/>
        <v>7.0356491932982257</v>
      </c>
      <c r="J2299" s="1">
        <f>IFERROR(VLOOKUP($B2299,Population!$A$2:$E$2577,5,FALSE),"")</f>
        <v>59303</v>
      </c>
      <c r="K2299" s="3">
        <f>IFERROR(VLOOKUP(A2299,'Exchange rates'!$A$6:$D$1909,4,FALSE),"")</f>
        <v>0.70111789999999996</v>
      </c>
      <c r="L2299" s="3">
        <f>IFERROR(VLOOKUP(B2299,'Work hours'!$A$6:$G$3151,7,FALSE),"")</f>
        <v>35.200000000000003</v>
      </c>
      <c r="M2299" s="4">
        <f>IFERROR(VLOOKUP(B2299,Unemployment!$A$7:$D$3208,4,FALSE),"")</f>
        <v>5.2000000000000005E-2</v>
      </c>
      <c r="N2299" s="1">
        <f>IFERROR(VLOOKUP($B2299,Compensation!$A$5:$H$3867,6,FALSE),"")</f>
        <v>147958</v>
      </c>
      <c r="O2299" s="1">
        <f>IFERROR(VLOOKUP($B2299,Compensation!$A$5:$H$3867,7,FALSE),"")</f>
        <v>127393</v>
      </c>
      <c r="P2299" s="1">
        <f>IFERROR(VLOOKUP($B2299,Compensation!$A$5:$H$3867,8,FALSE),"")</f>
        <v>20565</v>
      </c>
      <c r="Q2299" s="4">
        <f t="shared" si="286"/>
        <v>0.43548546991600889</v>
      </c>
      <c r="R2299" s="3" t="str">
        <f>IFERROR(VLOOKUP(B2299,Growth!$C$6:$G$1733,2,FALSE),"")</f>
        <v/>
      </c>
      <c r="S2299" s="6">
        <f t="shared" si="290"/>
        <v>-0.39999999999999858</v>
      </c>
      <c r="T2299" s="6">
        <f t="shared" si="291"/>
        <v>-6.6625640088918692E-2</v>
      </c>
      <c r="U2299" s="6">
        <f t="shared" si="292"/>
        <v>0.10000000000000078</v>
      </c>
    </row>
    <row r="2300" spans="1:21" x14ac:dyDescent="0.2">
      <c r="A2300" t="str">
        <f t="shared" si="287"/>
        <v>United Kingdom2002Q2</v>
      </c>
      <c r="B2300" t="s">
        <v>2818</v>
      </c>
      <c r="C2300" t="s">
        <v>32</v>
      </c>
      <c r="D2300" s="1">
        <v>2002</v>
      </c>
      <c r="E2300" s="1">
        <v>2</v>
      </c>
      <c r="F2300" s="1">
        <f t="shared" si="288"/>
        <v>10</v>
      </c>
      <c r="G2300" s="1">
        <v>293128</v>
      </c>
      <c r="H2300" s="1">
        <f t="shared" si="285"/>
        <v>428745.15020151</v>
      </c>
      <c r="I2300" s="6">
        <f t="shared" si="289"/>
        <v>7.2220656638734289</v>
      </c>
      <c r="J2300" s="1">
        <f>IFERROR(VLOOKUP($B2300,Population!$A$2:$E$2577,5,FALSE),"")</f>
        <v>59366</v>
      </c>
      <c r="K2300" s="3">
        <f>IFERROR(VLOOKUP(A2300,'Exchange rates'!$A$6:$D$1909,4,FALSE),"")</f>
        <v>0.68368819999999997</v>
      </c>
      <c r="L2300" s="3">
        <f>IFERROR(VLOOKUP(B2300,'Work hours'!$A$6:$G$3151,7,FALSE),"")</f>
        <v>35.799999999999997</v>
      </c>
      <c r="M2300" s="4">
        <f>IFERROR(VLOOKUP(B2300,Unemployment!$A$7:$D$3208,4,FALSE),"")</f>
        <v>5.2000000000000005E-2</v>
      </c>
      <c r="N2300" s="1">
        <f>IFERROR(VLOOKUP($B2300,Compensation!$A$5:$H$3867,6,FALSE),"")</f>
        <v>142575</v>
      </c>
      <c r="O2300" s="1">
        <f>IFERROR(VLOOKUP($B2300,Compensation!$A$5:$H$3867,7,FALSE),"")</f>
        <v>123614</v>
      </c>
      <c r="P2300" s="1">
        <f>IFERROR(VLOOKUP($B2300,Compensation!$A$5:$H$3867,8,FALSE),"")</f>
        <v>18961</v>
      </c>
      <c r="Q2300" s="4">
        <f t="shared" si="286"/>
        <v>0.42170655822712261</v>
      </c>
      <c r="R2300" s="3" t="str">
        <f>IFERROR(VLOOKUP(B2300,Growth!$C$6:$G$1733,2,FALSE),"")</f>
        <v/>
      </c>
      <c r="S2300" s="6">
        <f t="shared" si="290"/>
        <v>-0.30000000000000426</v>
      </c>
      <c r="T2300" s="6">
        <f t="shared" si="291"/>
        <v>-0.46367308988595202</v>
      </c>
      <c r="U2300" s="6">
        <f t="shared" si="292"/>
        <v>0.20000000000000018</v>
      </c>
    </row>
    <row r="2301" spans="1:21" x14ac:dyDescent="0.2">
      <c r="A2301" t="str">
        <f t="shared" si="287"/>
        <v>United Kingdom2002Q3</v>
      </c>
      <c r="B2301" t="s">
        <v>2817</v>
      </c>
      <c r="C2301" t="s">
        <v>32</v>
      </c>
      <c r="D2301" s="1">
        <v>2002</v>
      </c>
      <c r="E2301" s="1">
        <v>3</v>
      </c>
      <c r="F2301" s="1">
        <f t="shared" si="288"/>
        <v>11</v>
      </c>
      <c r="G2301" s="1">
        <v>300525</v>
      </c>
      <c r="H2301" s="1">
        <f t="shared" si="285"/>
        <v>465865.87806242582</v>
      </c>
      <c r="I2301" s="6">
        <f t="shared" si="289"/>
        <v>7.8385051749436476</v>
      </c>
      <c r="J2301" s="1">
        <f>IFERROR(VLOOKUP($B2301,Population!$A$2:$E$2577,5,FALSE),"")</f>
        <v>59433</v>
      </c>
      <c r="K2301" s="3">
        <f>IFERROR(VLOOKUP(A2301,'Exchange rates'!$A$6:$D$1909,4,FALSE),"")</f>
        <v>0.64508909999999997</v>
      </c>
      <c r="L2301" s="3">
        <f>IFERROR(VLOOKUP(B2301,'Work hours'!$A$6:$G$3151,7,FALSE),"")</f>
        <v>36.200000000000003</v>
      </c>
      <c r="M2301" s="4">
        <f>IFERROR(VLOOKUP(B2301,Unemployment!$A$7:$D$3208,4,FALSE),"")</f>
        <v>5.2999999999999999E-2</v>
      </c>
      <c r="N2301" s="1">
        <f>IFERROR(VLOOKUP($B2301,Compensation!$A$5:$H$3867,6,FALSE),"")</f>
        <v>142580</v>
      </c>
      <c r="O2301" s="1">
        <f>IFERROR(VLOOKUP($B2301,Compensation!$A$5:$H$3867,7,FALSE),"")</f>
        <v>123536</v>
      </c>
      <c r="P2301" s="1">
        <f>IFERROR(VLOOKUP($B2301,Compensation!$A$5:$H$3867,8,FALSE),"")</f>
        <v>19044</v>
      </c>
      <c r="Q2301" s="4">
        <f t="shared" si="286"/>
        <v>0.41106729889360288</v>
      </c>
      <c r="R2301" s="3" t="str">
        <f>IFERROR(VLOOKUP(B2301,Growth!$C$6:$G$1733,2,FALSE),"")</f>
        <v/>
      </c>
      <c r="S2301" s="6">
        <f t="shared" si="290"/>
        <v>-0.69999999999999574</v>
      </c>
      <c r="T2301" s="6">
        <f t="shared" si="291"/>
        <v>-0.64174924889324747</v>
      </c>
      <c r="U2301" s="6">
        <f t="shared" si="292"/>
        <v>0.20000000000000018</v>
      </c>
    </row>
    <row r="2302" spans="1:21" x14ac:dyDescent="0.2">
      <c r="A2302" t="str">
        <f t="shared" si="287"/>
        <v>United Kingdom2002Q4</v>
      </c>
      <c r="B2302" t="s">
        <v>2816</v>
      </c>
      <c r="C2302" t="s">
        <v>32</v>
      </c>
      <c r="D2302" s="1">
        <v>2002</v>
      </c>
      <c r="E2302" s="1">
        <v>4</v>
      </c>
      <c r="F2302" s="1">
        <f t="shared" si="288"/>
        <v>12</v>
      </c>
      <c r="G2302" s="1">
        <v>305331</v>
      </c>
      <c r="H2302" s="1">
        <f t="shared" si="285"/>
        <v>479873.52616538259</v>
      </c>
      <c r="I2302" s="6">
        <f t="shared" si="289"/>
        <v>8.0649657344478687</v>
      </c>
      <c r="J2302" s="1">
        <f>IFERROR(VLOOKUP($B2302,Population!$A$2:$E$2577,5,FALSE),"")</f>
        <v>59501</v>
      </c>
      <c r="K2302" s="3">
        <f>IFERROR(VLOOKUP(A2302,'Exchange rates'!$A$6:$D$1909,4,FALSE),"")</f>
        <v>0.63627389999999995</v>
      </c>
      <c r="L2302" s="3">
        <f>IFERROR(VLOOKUP(B2302,'Work hours'!$A$6:$G$3151,7,FALSE),"")</f>
        <v>36.4</v>
      </c>
      <c r="M2302" s="4">
        <f>IFERROR(VLOOKUP(B2302,Unemployment!$A$7:$D$3208,4,FALSE),"")</f>
        <v>5.0999999999999997E-2</v>
      </c>
      <c r="N2302" s="1">
        <f>IFERROR(VLOOKUP($B2302,Compensation!$A$5:$H$3867,6,FALSE),"")</f>
        <v>145765</v>
      </c>
      <c r="O2302" s="1">
        <f>IFERROR(VLOOKUP($B2302,Compensation!$A$5:$H$3867,7,FALSE),"")</f>
        <v>125242</v>
      </c>
      <c r="P2302" s="1">
        <f>IFERROR(VLOOKUP($B2302,Compensation!$A$5:$H$3867,8,FALSE),"")</f>
        <v>20523</v>
      </c>
      <c r="Q2302" s="4">
        <f t="shared" si="286"/>
        <v>0.41018435730404051</v>
      </c>
      <c r="R2302" s="3" t="str">
        <f>IFERROR(VLOOKUP(B2302,Growth!$C$6:$G$1733,2,FALSE),"")</f>
        <v/>
      </c>
      <c r="S2302" s="6">
        <f t="shared" si="290"/>
        <v>-0.20000000000000284</v>
      </c>
      <c r="T2302" s="6">
        <f t="shared" si="291"/>
        <v>-1.0351091861434958</v>
      </c>
      <c r="U2302" s="6">
        <f t="shared" si="292"/>
        <v>-0.10000000000000078</v>
      </c>
    </row>
    <row r="2303" spans="1:21" x14ac:dyDescent="0.2">
      <c r="A2303" t="str">
        <f t="shared" si="287"/>
        <v>United Kingdom2003Q1</v>
      </c>
      <c r="B2303" t="s">
        <v>2815</v>
      </c>
      <c r="C2303" t="s">
        <v>32</v>
      </c>
      <c r="D2303" s="1">
        <v>2003</v>
      </c>
      <c r="E2303" s="1">
        <v>1</v>
      </c>
      <c r="F2303" s="1">
        <f t="shared" si="288"/>
        <v>13</v>
      </c>
      <c r="G2303" s="1">
        <v>310063</v>
      </c>
      <c r="H2303" s="1">
        <f t="shared" si="285"/>
        <v>496991.16962019791</v>
      </c>
      <c r="I2303" s="6">
        <f t="shared" si="289"/>
        <v>8.3431175547717427</v>
      </c>
      <c r="J2303" s="1">
        <f>IFERROR(VLOOKUP($B2303,Population!$A$2:$E$2577,5,FALSE),"")</f>
        <v>59569</v>
      </c>
      <c r="K2303" s="3">
        <f>IFERROR(VLOOKUP(A2303,'Exchange rates'!$A$6:$D$1909,4,FALSE),"")</f>
        <v>0.62388030000000005</v>
      </c>
      <c r="L2303" s="3">
        <f>IFERROR(VLOOKUP(B2303,'Work hours'!$A$6:$G$3151,7,FALSE),"")</f>
        <v>34.9</v>
      </c>
      <c r="M2303" s="4">
        <f>IFERROR(VLOOKUP(B2303,Unemployment!$A$7:$D$3208,4,FALSE),"")</f>
        <v>5.2000000000000005E-2</v>
      </c>
      <c r="N2303" s="1">
        <f>IFERROR(VLOOKUP($B2303,Compensation!$A$5:$H$3867,6,FALSE),"")</f>
        <v>154242</v>
      </c>
      <c r="O2303" s="1">
        <f>IFERROR(VLOOKUP($B2303,Compensation!$A$5:$H$3867,7,FALSE),"")</f>
        <v>132094</v>
      </c>
      <c r="P2303" s="1">
        <f>IFERROR(VLOOKUP($B2303,Compensation!$A$5:$H$3867,8,FALSE),"")</f>
        <v>22148</v>
      </c>
      <c r="Q2303" s="4">
        <f t="shared" si="286"/>
        <v>0.42602309853158876</v>
      </c>
      <c r="R2303" s="3" t="str">
        <f>IFERROR(VLOOKUP(B2303,Growth!$C$6:$G$1733,2,FALSE),"")</f>
        <v/>
      </c>
      <c r="S2303" s="6">
        <f t="shared" si="290"/>
        <v>-0.30000000000000426</v>
      </c>
      <c r="T2303" s="6">
        <f t="shared" si="291"/>
        <v>-0.94623713844201318</v>
      </c>
      <c r="U2303" s="6">
        <f t="shared" si="292"/>
        <v>0</v>
      </c>
    </row>
    <row r="2304" spans="1:21" x14ac:dyDescent="0.2">
      <c r="A2304" t="str">
        <f t="shared" si="287"/>
        <v>United Kingdom2003Q2</v>
      </c>
      <c r="B2304" t="s">
        <v>2814</v>
      </c>
      <c r="C2304" t="s">
        <v>32</v>
      </c>
      <c r="D2304" s="1">
        <v>2003</v>
      </c>
      <c r="E2304" s="1">
        <v>2</v>
      </c>
      <c r="F2304" s="1">
        <f t="shared" si="288"/>
        <v>14</v>
      </c>
      <c r="G2304" s="1">
        <v>308992</v>
      </c>
      <c r="H2304" s="1">
        <f t="shared" si="285"/>
        <v>500119.93477878749</v>
      </c>
      <c r="I2304" s="6">
        <f t="shared" si="289"/>
        <v>8.3860679574557313</v>
      </c>
      <c r="J2304" s="1">
        <f>IFERROR(VLOOKUP($B2304,Population!$A$2:$E$2577,5,FALSE),"")</f>
        <v>59637</v>
      </c>
      <c r="K2304" s="3">
        <f>IFERROR(VLOOKUP(A2304,'Exchange rates'!$A$6:$D$1909,4,FALSE),"")</f>
        <v>0.61783580000000005</v>
      </c>
      <c r="L2304" s="3">
        <f>IFERROR(VLOOKUP(B2304,'Work hours'!$A$6:$G$3151,7,FALSE),"")</f>
        <v>35.5</v>
      </c>
      <c r="M2304" s="4">
        <f>IFERROR(VLOOKUP(B2304,Unemployment!$A$7:$D$3208,4,FALSE),"")</f>
        <v>4.9000000000000002E-2</v>
      </c>
      <c r="N2304" s="1">
        <f>IFERROR(VLOOKUP($B2304,Compensation!$A$5:$H$3867,6,FALSE),"")</f>
        <v>149176</v>
      </c>
      <c r="O2304" s="1">
        <f>IFERROR(VLOOKUP($B2304,Compensation!$A$5:$H$3867,7,FALSE),"")</f>
        <v>128925</v>
      </c>
      <c r="P2304" s="1">
        <f>IFERROR(VLOOKUP($B2304,Compensation!$A$5:$H$3867,8,FALSE),"")</f>
        <v>20251</v>
      </c>
      <c r="Q2304" s="4">
        <f t="shared" si="286"/>
        <v>0.41724381213753109</v>
      </c>
      <c r="R2304" s="3" t="str">
        <f>IFERROR(VLOOKUP(B2304,Growth!$C$6:$G$1733,2,FALSE),"")</f>
        <v/>
      </c>
      <c r="S2304" s="6">
        <f t="shared" si="290"/>
        <v>-0.29999999999999716</v>
      </c>
      <c r="T2304" s="6">
        <f t="shared" si="291"/>
        <v>-0.44627460895915183</v>
      </c>
      <c r="U2304" s="6">
        <f t="shared" si="292"/>
        <v>-0.30000000000000027</v>
      </c>
    </row>
    <row r="2305" spans="1:21" x14ac:dyDescent="0.2">
      <c r="A2305" t="str">
        <f t="shared" si="287"/>
        <v>United Kingdom2003Q3</v>
      </c>
      <c r="B2305" t="s">
        <v>2813</v>
      </c>
      <c r="C2305" t="s">
        <v>32</v>
      </c>
      <c r="D2305" s="1">
        <v>2003</v>
      </c>
      <c r="E2305" s="1">
        <v>3</v>
      </c>
      <c r="F2305" s="1">
        <f t="shared" si="288"/>
        <v>15</v>
      </c>
      <c r="G2305" s="1">
        <v>317136</v>
      </c>
      <c r="H2305" s="1">
        <f t="shared" si="285"/>
        <v>510541.13148572017</v>
      </c>
      <c r="I2305" s="6">
        <f t="shared" si="289"/>
        <v>8.5496295986891102</v>
      </c>
      <c r="J2305" s="1">
        <f>IFERROR(VLOOKUP($B2305,Population!$A$2:$E$2577,5,FALSE),"")</f>
        <v>59715</v>
      </c>
      <c r="K2305" s="3">
        <f>IFERROR(VLOOKUP(A2305,'Exchange rates'!$A$6:$D$1909,4,FALSE),"")</f>
        <v>0.62117619999999996</v>
      </c>
      <c r="L2305" s="3">
        <f>IFERROR(VLOOKUP(B2305,'Work hours'!$A$6:$G$3151,7,FALSE),"")</f>
        <v>36.299999999999997</v>
      </c>
      <c r="M2305" s="4">
        <f>IFERROR(VLOOKUP(B2305,Unemployment!$A$7:$D$3208,4,FALSE),"")</f>
        <v>0.05</v>
      </c>
      <c r="N2305" s="1">
        <f>IFERROR(VLOOKUP($B2305,Compensation!$A$5:$H$3867,6,FALSE),"")</f>
        <v>151477</v>
      </c>
      <c r="O2305" s="1">
        <f>IFERROR(VLOOKUP($B2305,Compensation!$A$5:$H$3867,7,FALSE),"")</f>
        <v>129484</v>
      </c>
      <c r="P2305" s="1">
        <f>IFERROR(VLOOKUP($B2305,Compensation!$A$5:$H$3867,8,FALSE),"")</f>
        <v>21993</v>
      </c>
      <c r="Q2305" s="4">
        <f t="shared" si="286"/>
        <v>0.4082917108117653</v>
      </c>
      <c r="R2305" s="3" t="str">
        <f>IFERROR(VLOOKUP(B2305,Growth!$C$6:$G$1733,2,FALSE),"")</f>
        <v/>
      </c>
      <c r="S2305" s="6">
        <f t="shared" si="290"/>
        <v>9.9999999999994316E-2</v>
      </c>
      <c r="T2305" s="6">
        <f t="shared" si="291"/>
        <v>-0.27755880818375878</v>
      </c>
      <c r="U2305" s="6">
        <f t="shared" si="292"/>
        <v>-0.2999999999999996</v>
      </c>
    </row>
    <row r="2306" spans="1:21" x14ac:dyDescent="0.2">
      <c r="A2306" t="str">
        <f t="shared" si="287"/>
        <v>United Kingdom2003Q4</v>
      </c>
      <c r="B2306" t="s">
        <v>2812</v>
      </c>
      <c r="C2306" t="s">
        <v>32</v>
      </c>
      <c r="D2306" s="1">
        <v>2003</v>
      </c>
      <c r="E2306" s="1">
        <v>4</v>
      </c>
      <c r="F2306" s="1">
        <f t="shared" si="288"/>
        <v>16</v>
      </c>
      <c r="G2306" s="1">
        <v>323484</v>
      </c>
      <c r="H2306" s="1">
        <f t="shared" si="285"/>
        <v>551810.30024059094</v>
      </c>
      <c r="I2306" s="6">
        <f t="shared" si="289"/>
        <v>9.2285229327456086</v>
      </c>
      <c r="J2306" s="1">
        <f>IFERROR(VLOOKUP($B2306,Population!$A$2:$E$2577,5,FALSE),"")</f>
        <v>59794</v>
      </c>
      <c r="K2306" s="3">
        <f>IFERROR(VLOOKUP(A2306,'Exchange rates'!$A$6:$D$1909,4,FALSE),"")</f>
        <v>0.58622320000000006</v>
      </c>
      <c r="L2306" s="3">
        <f>IFERROR(VLOOKUP(B2306,'Work hours'!$A$6:$G$3151,7,FALSE),"")</f>
        <v>36.299999999999997</v>
      </c>
      <c r="M2306" s="4">
        <f>IFERROR(VLOOKUP(B2306,Unemployment!$A$7:$D$3208,4,FALSE),"")</f>
        <v>4.9000000000000002E-2</v>
      </c>
      <c r="N2306" s="1">
        <f>IFERROR(VLOOKUP($B2306,Compensation!$A$5:$H$3867,6,FALSE),"")</f>
        <v>155182</v>
      </c>
      <c r="O2306" s="1">
        <f>IFERROR(VLOOKUP($B2306,Compensation!$A$5:$H$3867,7,FALSE),"")</f>
        <v>132131</v>
      </c>
      <c r="P2306" s="1">
        <f>IFERROR(VLOOKUP($B2306,Compensation!$A$5:$H$3867,8,FALSE),"")</f>
        <v>23051</v>
      </c>
      <c r="Q2306" s="4">
        <f t="shared" si="286"/>
        <v>0.4084622423365607</v>
      </c>
      <c r="R2306" s="3" t="str">
        <f>IFERROR(VLOOKUP(B2306,Growth!$C$6:$G$1733,2,FALSE),"")</f>
        <v/>
      </c>
      <c r="S2306" s="6">
        <f t="shared" si="290"/>
        <v>-0.10000000000000142</v>
      </c>
      <c r="T2306" s="6">
        <f t="shared" si="291"/>
        <v>-0.17221149674798153</v>
      </c>
      <c r="U2306" s="6">
        <f t="shared" si="292"/>
        <v>-0.19999999999999948</v>
      </c>
    </row>
    <row r="2307" spans="1:21" x14ac:dyDescent="0.2">
      <c r="A2307" t="str">
        <f t="shared" si="287"/>
        <v>United Kingdom2004Q1</v>
      </c>
      <c r="B2307" t="s">
        <v>2811</v>
      </c>
      <c r="C2307" t="s">
        <v>32</v>
      </c>
      <c r="D2307" s="1">
        <v>2004</v>
      </c>
      <c r="E2307" s="1">
        <v>1</v>
      </c>
      <c r="F2307" s="1">
        <f t="shared" si="288"/>
        <v>17</v>
      </c>
      <c r="G2307" s="1">
        <v>325682</v>
      </c>
      <c r="H2307" s="1">
        <f t="shared" ref="H2307:H2370" si="293">IFERROR(G2307/K2307,"")</f>
        <v>599212.49889837799</v>
      </c>
      <c r="I2307" s="6">
        <f t="shared" si="289"/>
        <v>10.008225863481728</v>
      </c>
      <c r="J2307" s="1">
        <f>IFERROR(VLOOKUP($B2307,Population!$A$2:$E$2577,5,FALSE),"")</f>
        <v>59872</v>
      </c>
      <c r="K2307" s="3">
        <f>IFERROR(VLOOKUP(A2307,'Exchange rates'!$A$6:$D$1909,4,FALSE),"")</f>
        <v>0.54351669999999996</v>
      </c>
      <c r="L2307" s="3">
        <f>IFERROR(VLOOKUP(B2307,'Work hours'!$A$6:$G$3151,7,FALSE),"")</f>
        <v>35</v>
      </c>
      <c r="M2307" s="4">
        <f>IFERROR(VLOOKUP(B2307,Unemployment!$A$7:$D$3208,4,FALSE),"")</f>
        <v>4.8000000000000001E-2</v>
      </c>
      <c r="N2307" s="1">
        <f>IFERROR(VLOOKUP($B2307,Compensation!$A$5:$H$3867,6,FALSE),"")</f>
        <v>166750</v>
      </c>
      <c r="O2307" s="1">
        <f>IFERROR(VLOOKUP($B2307,Compensation!$A$5:$H$3867,7,FALSE),"")</f>
        <v>141697</v>
      </c>
      <c r="P2307" s="1">
        <f>IFERROR(VLOOKUP($B2307,Compensation!$A$5:$H$3867,8,FALSE),"")</f>
        <v>25053</v>
      </c>
      <c r="Q2307" s="4">
        <f t="shared" ref="Q2307:Q2370" si="294">IFERROR(O2307/G2307,"")</f>
        <v>0.43507777525316105</v>
      </c>
      <c r="R2307" s="3" t="str">
        <f>IFERROR(VLOOKUP(B2307,Growth!$C$6:$G$1733,2,FALSE),"")</f>
        <v/>
      </c>
      <c r="S2307" s="6">
        <f t="shared" si="290"/>
        <v>0.10000000000000142</v>
      </c>
      <c r="T2307" s="6">
        <f t="shared" si="291"/>
        <v>0.90546767215722856</v>
      </c>
      <c r="U2307" s="6">
        <f t="shared" si="292"/>
        <v>-0.40000000000000036</v>
      </c>
    </row>
    <row r="2308" spans="1:21" x14ac:dyDescent="0.2">
      <c r="A2308" t="str">
        <f t="shared" ref="A2308:A2371" si="295">B2308</f>
        <v>United Kingdom2004Q2</v>
      </c>
      <c r="B2308" t="s">
        <v>2810</v>
      </c>
      <c r="C2308" t="s">
        <v>32</v>
      </c>
      <c r="D2308" s="1">
        <v>2004</v>
      </c>
      <c r="E2308" s="1">
        <v>2</v>
      </c>
      <c r="F2308" s="1">
        <f t="shared" ref="F2308:F2371" si="296">E2308+(D2308-2000)*4</f>
        <v>18</v>
      </c>
      <c r="G2308" s="1">
        <v>326139</v>
      </c>
      <c r="H2308" s="1">
        <f t="shared" si="293"/>
        <v>589470.72003886686</v>
      </c>
      <c r="I2308" s="6">
        <f t="shared" ref="I2308:I2371" si="297">IFERROR(H2308/J2308,"")</f>
        <v>9.8327059222496551</v>
      </c>
      <c r="J2308" s="1">
        <f>IFERROR(VLOOKUP($B2308,Population!$A$2:$E$2577,5,FALSE),"")</f>
        <v>59950</v>
      </c>
      <c r="K2308" s="3">
        <f>IFERROR(VLOOKUP(A2308,'Exchange rates'!$A$6:$D$1909,4,FALSE),"")</f>
        <v>0.5532743</v>
      </c>
      <c r="L2308" s="3">
        <f>IFERROR(VLOOKUP(B2308,'Work hours'!$A$6:$G$3151,7,FALSE),"")</f>
        <v>35.5</v>
      </c>
      <c r="M2308" s="4">
        <f>IFERROR(VLOOKUP(B2308,Unemployment!$A$7:$D$3208,4,FALSE),"")</f>
        <v>4.8000000000000001E-2</v>
      </c>
      <c r="N2308" s="1">
        <f>IFERROR(VLOOKUP($B2308,Compensation!$A$5:$H$3867,6,FALSE),"")</f>
        <v>158948</v>
      </c>
      <c r="O2308" s="1">
        <f>IFERROR(VLOOKUP($B2308,Compensation!$A$5:$H$3867,7,FALSE),"")</f>
        <v>136130</v>
      </c>
      <c r="P2308" s="1">
        <f>IFERROR(VLOOKUP($B2308,Compensation!$A$5:$H$3867,8,FALSE),"")</f>
        <v>22818</v>
      </c>
      <c r="Q2308" s="4">
        <f t="shared" si="294"/>
        <v>0.41739871649818022</v>
      </c>
      <c r="R2308" s="3" t="str">
        <f>IFERROR(VLOOKUP(B2308,Growth!$C$6:$G$1733,2,FALSE),"")</f>
        <v/>
      </c>
      <c r="S2308" s="6">
        <f t="shared" si="290"/>
        <v>0</v>
      </c>
      <c r="T2308" s="6">
        <f t="shared" si="291"/>
        <v>1.5490436064913293E-2</v>
      </c>
      <c r="U2308" s="6">
        <f t="shared" si="292"/>
        <v>-0.10000000000000009</v>
      </c>
    </row>
    <row r="2309" spans="1:21" x14ac:dyDescent="0.2">
      <c r="A2309" t="str">
        <f t="shared" si="295"/>
        <v>United Kingdom2004Q3</v>
      </c>
      <c r="B2309" t="s">
        <v>2809</v>
      </c>
      <c r="C2309" t="s">
        <v>32</v>
      </c>
      <c r="D2309" s="1">
        <v>2004</v>
      </c>
      <c r="E2309" s="1">
        <v>3</v>
      </c>
      <c r="F2309" s="1">
        <f t="shared" si="296"/>
        <v>19</v>
      </c>
      <c r="G2309" s="1">
        <v>333188</v>
      </c>
      <c r="H2309" s="1">
        <f t="shared" si="293"/>
        <v>605835.79803921783</v>
      </c>
      <c r="I2309" s="6">
        <f t="shared" si="297"/>
        <v>10.086168515286815</v>
      </c>
      <c r="J2309" s="1">
        <f>IFERROR(VLOOKUP($B2309,Population!$A$2:$E$2577,5,FALSE),"")</f>
        <v>60066</v>
      </c>
      <c r="K2309" s="3">
        <f>IFERROR(VLOOKUP(A2309,'Exchange rates'!$A$6:$D$1909,4,FALSE),"")</f>
        <v>0.54996420000000001</v>
      </c>
      <c r="L2309" s="3">
        <f>IFERROR(VLOOKUP(B2309,'Work hours'!$A$6:$G$3151,7,FALSE),"")</f>
        <v>36.299999999999997</v>
      </c>
      <c r="M2309" s="4">
        <f>IFERROR(VLOOKUP(B2309,Unemployment!$A$7:$D$3208,4,FALSE),"")</f>
        <v>4.7E-2</v>
      </c>
      <c r="N2309" s="1">
        <f>IFERROR(VLOOKUP($B2309,Compensation!$A$5:$H$3867,6,FALSE),"")</f>
        <v>161074</v>
      </c>
      <c r="O2309" s="1">
        <f>IFERROR(VLOOKUP($B2309,Compensation!$A$5:$H$3867,7,FALSE),"")</f>
        <v>137317</v>
      </c>
      <c r="P2309" s="1">
        <f>IFERROR(VLOOKUP($B2309,Compensation!$A$5:$H$3867,8,FALSE),"")</f>
        <v>23757</v>
      </c>
      <c r="Q2309" s="4">
        <f t="shared" si="294"/>
        <v>0.41213068898039545</v>
      </c>
      <c r="R2309" s="3" t="str">
        <f>IFERROR(VLOOKUP(B2309,Growth!$C$6:$G$1733,2,FALSE),"")</f>
        <v/>
      </c>
      <c r="S2309" s="6">
        <f t="shared" si="290"/>
        <v>0</v>
      </c>
      <c r="T2309" s="6">
        <f t="shared" si="291"/>
        <v>0.38389781686301583</v>
      </c>
      <c r="U2309" s="6">
        <f t="shared" si="292"/>
        <v>-0.30000000000000027</v>
      </c>
    </row>
    <row r="2310" spans="1:21" x14ac:dyDescent="0.2">
      <c r="A2310" t="str">
        <f t="shared" si="295"/>
        <v>United Kingdom2004Q4</v>
      </c>
      <c r="B2310" t="s">
        <v>2808</v>
      </c>
      <c r="C2310" t="s">
        <v>32</v>
      </c>
      <c r="D2310" s="1">
        <v>2004</v>
      </c>
      <c r="E2310" s="1">
        <v>4</v>
      </c>
      <c r="F2310" s="1">
        <f t="shared" si="296"/>
        <v>20</v>
      </c>
      <c r="G2310" s="1">
        <v>338411</v>
      </c>
      <c r="H2310" s="1">
        <f t="shared" si="293"/>
        <v>631088.88198890968</v>
      </c>
      <c r="I2310" s="6">
        <f t="shared" si="297"/>
        <v>10.486339470089224</v>
      </c>
      <c r="J2310" s="1">
        <f>IFERROR(VLOOKUP($B2310,Population!$A$2:$E$2577,5,FALSE),"")</f>
        <v>60182</v>
      </c>
      <c r="K2310" s="3">
        <f>IFERROR(VLOOKUP(A2310,'Exchange rates'!$A$6:$D$1909,4,FALSE),"")</f>
        <v>0.53623350000000003</v>
      </c>
      <c r="L2310" s="3">
        <f>IFERROR(VLOOKUP(B2310,'Work hours'!$A$6:$G$3151,7,FALSE),"")</f>
        <v>36.299999999999997</v>
      </c>
      <c r="M2310" s="4">
        <f>IFERROR(VLOOKUP(B2310,Unemployment!$A$7:$D$3208,4,FALSE),"")</f>
        <v>4.7E-2</v>
      </c>
      <c r="N2310" s="1">
        <f>IFERROR(VLOOKUP($B2310,Compensation!$A$5:$H$3867,6,FALSE),"")</f>
        <v>164984</v>
      </c>
      <c r="O2310" s="1">
        <f>IFERROR(VLOOKUP($B2310,Compensation!$A$5:$H$3867,7,FALSE),"")</f>
        <v>139508</v>
      </c>
      <c r="P2310" s="1">
        <f>IFERROR(VLOOKUP($B2310,Compensation!$A$5:$H$3867,8,FALSE),"")</f>
        <v>25476</v>
      </c>
      <c r="Q2310" s="4">
        <f t="shared" si="294"/>
        <v>0.41224428283950582</v>
      </c>
      <c r="R2310" s="3" t="str">
        <f>IFERROR(VLOOKUP(B2310,Growth!$C$6:$G$1733,2,FALSE),"")</f>
        <v/>
      </c>
      <c r="S2310" s="6">
        <f t="shared" si="290"/>
        <v>0</v>
      </c>
      <c r="T2310" s="6">
        <f t="shared" si="291"/>
        <v>0.37820405029451165</v>
      </c>
      <c r="U2310" s="6">
        <f t="shared" si="292"/>
        <v>-0.20000000000000018</v>
      </c>
    </row>
    <row r="2311" spans="1:21" x14ac:dyDescent="0.2">
      <c r="A2311" t="str">
        <f t="shared" si="295"/>
        <v>United Kingdom2005Q1</v>
      </c>
      <c r="B2311" t="s">
        <v>1628</v>
      </c>
      <c r="C2311" t="s">
        <v>32</v>
      </c>
      <c r="D2311" s="1">
        <v>2005</v>
      </c>
      <c r="E2311" s="1">
        <v>1</v>
      </c>
      <c r="F2311" s="1">
        <f t="shared" si="296"/>
        <v>21</v>
      </c>
      <c r="G2311" s="1">
        <v>344540</v>
      </c>
      <c r="H2311" s="1">
        <f t="shared" si="293"/>
        <v>651247.22519612638</v>
      </c>
      <c r="I2311" s="6">
        <f t="shared" si="297"/>
        <v>10.800478045642084</v>
      </c>
      <c r="J2311" s="1">
        <f>IFERROR(VLOOKUP($B2311,Population!$A$2:$E$2577,5,FALSE),"")</f>
        <v>60298</v>
      </c>
      <c r="K2311" s="3">
        <f>IFERROR(VLOOKUP(A2311,'Exchange rates'!$A$6:$D$1909,4,FALSE),"")</f>
        <v>0.52904640000000003</v>
      </c>
      <c r="L2311" s="3">
        <f>IFERROR(VLOOKUP(B2311,'Work hours'!$A$6:$G$3151,7,FALSE),"")</f>
        <v>35.200000000000003</v>
      </c>
      <c r="M2311" s="4">
        <f>IFERROR(VLOOKUP(B2311,Unemployment!$A$7:$D$3208,4,FALSE),"")</f>
        <v>4.7E-2</v>
      </c>
      <c r="N2311" s="1">
        <f>IFERROR(VLOOKUP($B2311,Compensation!$A$5:$H$3867,6,FALSE),"")</f>
        <v>178496</v>
      </c>
      <c r="O2311" s="1">
        <f>IFERROR(VLOOKUP($B2311,Compensation!$A$5:$H$3867,7,FALSE),"")</f>
        <v>150755</v>
      </c>
      <c r="P2311" s="1">
        <f>IFERROR(VLOOKUP($B2311,Compensation!$A$5:$H$3867,8,FALSE),"")</f>
        <v>27741</v>
      </c>
      <c r="Q2311" s="4">
        <f t="shared" si="294"/>
        <v>0.43755442038660242</v>
      </c>
      <c r="R2311" s="3" t="str">
        <f>IFERROR(VLOOKUP(B2311,Growth!$C$6:$G$1733,2,FALSE),"")</f>
        <v/>
      </c>
      <c r="S2311" s="6">
        <f t="shared" si="290"/>
        <v>0.20000000000000284</v>
      </c>
      <c r="T2311" s="6">
        <f t="shared" si="291"/>
        <v>0.24766451334413686</v>
      </c>
      <c r="U2311" s="6">
        <f t="shared" si="292"/>
        <v>-0.10000000000000009</v>
      </c>
    </row>
    <row r="2312" spans="1:21" x14ac:dyDescent="0.2">
      <c r="A2312" t="str">
        <f t="shared" si="295"/>
        <v>United Kingdom2005Q2</v>
      </c>
      <c r="B2312" t="s">
        <v>1629</v>
      </c>
      <c r="C2312" t="s">
        <v>32</v>
      </c>
      <c r="D2312" s="1">
        <v>2005</v>
      </c>
      <c r="E2312" s="1">
        <v>2</v>
      </c>
      <c r="F2312" s="1">
        <f t="shared" si="296"/>
        <v>22</v>
      </c>
      <c r="G2312" s="1">
        <v>345306</v>
      </c>
      <c r="H2312" s="1">
        <f t="shared" si="293"/>
        <v>640631.11364910158</v>
      </c>
      <c r="I2312" s="6">
        <f t="shared" si="297"/>
        <v>10.604193032113976</v>
      </c>
      <c r="J2312" s="1">
        <f>IFERROR(VLOOKUP($B2312,Population!$A$2:$E$2577,5,FALSE),"")</f>
        <v>60413</v>
      </c>
      <c r="K2312" s="3">
        <f>IFERROR(VLOOKUP(A2312,'Exchange rates'!$A$6:$D$1909,4,FALSE),"")</f>
        <v>0.53900910000000002</v>
      </c>
      <c r="L2312" s="3">
        <f>IFERROR(VLOOKUP(B2312,'Work hours'!$A$6:$G$3151,7,FALSE),"")</f>
        <v>35.5</v>
      </c>
      <c r="M2312" s="4">
        <f>IFERROR(VLOOKUP(B2312,Unemployment!$A$7:$D$3208,4,FALSE),"")</f>
        <v>4.8000000000000001E-2</v>
      </c>
      <c r="N2312" s="1">
        <f>IFERROR(VLOOKUP($B2312,Compensation!$A$5:$H$3867,6,FALSE),"")</f>
        <v>168664</v>
      </c>
      <c r="O2312" s="1">
        <f>IFERROR(VLOOKUP($B2312,Compensation!$A$5:$H$3867,7,FALSE),"")</f>
        <v>142882</v>
      </c>
      <c r="P2312" s="1">
        <f>IFERROR(VLOOKUP($B2312,Compensation!$A$5:$H$3867,8,FALSE),"")</f>
        <v>25782</v>
      </c>
      <c r="Q2312" s="4">
        <f t="shared" si="294"/>
        <v>0.41378371647176709</v>
      </c>
      <c r="R2312" s="3" t="str">
        <f>IFERROR(VLOOKUP(B2312,Growth!$C$6:$G$1733,2,FALSE),"")</f>
        <v/>
      </c>
      <c r="S2312" s="6">
        <f t="shared" ref="S2312:S2375" si="298">IFERROR(IF($C2312=$C2308,L2312-L2308,""),"")</f>
        <v>0</v>
      </c>
      <c r="T2312" s="6">
        <f t="shared" ref="T2312:T2375" si="299">IFERROR(IF($C2312=$C2308,100*(Q2312-Q2308),""),"")</f>
        <v>-0.36150000264131288</v>
      </c>
      <c r="U2312" s="6">
        <f t="shared" ref="U2312:U2375" si="300">IFERROR(IF($C2312=$C2308,100*(M2312-M2308),""),"")</f>
        <v>0</v>
      </c>
    </row>
    <row r="2313" spans="1:21" x14ac:dyDescent="0.2">
      <c r="A2313" t="str">
        <f t="shared" si="295"/>
        <v>United Kingdom2005Q3</v>
      </c>
      <c r="B2313" t="s">
        <v>1630</v>
      </c>
      <c r="C2313" t="s">
        <v>32</v>
      </c>
      <c r="D2313" s="1">
        <v>2005</v>
      </c>
      <c r="E2313" s="1">
        <v>3</v>
      </c>
      <c r="F2313" s="1">
        <f t="shared" si="296"/>
        <v>23</v>
      </c>
      <c r="G2313" s="1">
        <v>350411</v>
      </c>
      <c r="H2313" s="1">
        <f t="shared" si="293"/>
        <v>625240.54678995267</v>
      </c>
      <c r="I2313" s="6">
        <f t="shared" si="297"/>
        <v>10.33165138374263</v>
      </c>
      <c r="J2313" s="1">
        <f>IFERROR(VLOOKUP($B2313,Population!$A$2:$E$2577,5,FALSE),"")</f>
        <v>60517</v>
      </c>
      <c r="K2313" s="3">
        <f>IFERROR(VLOOKUP(A2313,'Exchange rates'!$A$6:$D$1909,4,FALSE),"")</f>
        <v>0.56044190000000005</v>
      </c>
      <c r="L2313" s="3">
        <f>IFERROR(VLOOKUP(B2313,'Work hours'!$A$6:$G$3151,7,FALSE),"")</f>
        <v>36.299999999999997</v>
      </c>
      <c r="M2313" s="4">
        <f>IFERROR(VLOOKUP(B2313,Unemployment!$A$7:$D$3208,4,FALSE),"")</f>
        <v>4.7E-2</v>
      </c>
      <c r="N2313" s="1">
        <f>IFERROR(VLOOKUP($B2313,Compensation!$A$5:$H$3867,6,FALSE),"")</f>
        <v>170184</v>
      </c>
      <c r="O2313" s="1">
        <f>IFERROR(VLOOKUP($B2313,Compensation!$A$5:$H$3867,7,FALSE),"")</f>
        <v>143397</v>
      </c>
      <c r="P2313" s="1">
        <f>IFERROR(VLOOKUP($B2313,Compensation!$A$5:$H$3867,8,FALSE),"")</f>
        <v>26787</v>
      </c>
      <c r="Q2313" s="4">
        <f t="shared" si="294"/>
        <v>0.4092251670181587</v>
      </c>
      <c r="R2313" s="3" t="str">
        <f>IFERROR(VLOOKUP(B2313,Growth!$C$6:$G$1733,2,FALSE),"")</f>
        <v/>
      </c>
      <c r="S2313" s="6">
        <f t="shared" si="298"/>
        <v>0</v>
      </c>
      <c r="T2313" s="6">
        <f t="shared" si="299"/>
        <v>-0.29055219622367567</v>
      </c>
      <c r="U2313" s="6">
        <f t="shared" si="300"/>
        <v>0</v>
      </c>
    </row>
    <row r="2314" spans="1:21" x14ac:dyDescent="0.2">
      <c r="A2314" t="str">
        <f t="shared" si="295"/>
        <v>United Kingdom2005Q4</v>
      </c>
      <c r="B2314" t="s">
        <v>1631</v>
      </c>
      <c r="C2314" t="s">
        <v>32</v>
      </c>
      <c r="D2314" s="1">
        <v>2005</v>
      </c>
      <c r="E2314" s="1">
        <v>4</v>
      </c>
      <c r="F2314" s="1">
        <f t="shared" si="296"/>
        <v>24</v>
      </c>
      <c r="G2314" s="1">
        <v>359386</v>
      </c>
      <c r="H2314" s="1">
        <f t="shared" si="293"/>
        <v>628391.0220162241</v>
      </c>
      <c r="I2314" s="6">
        <f t="shared" si="297"/>
        <v>10.366067667704126</v>
      </c>
      <c r="J2314" s="1">
        <f>IFERROR(VLOOKUP($B2314,Population!$A$2:$E$2577,5,FALSE),"")</f>
        <v>60620</v>
      </c>
      <c r="K2314" s="3">
        <f>IFERROR(VLOOKUP(A2314,'Exchange rates'!$A$6:$D$1909,4,FALSE),"")</f>
        <v>0.57191460000000005</v>
      </c>
      <c r="L2314" s="3">
        <f>IFERROR(VLOOKUP(B2314,'Work hours'!$A$6:$G$3151,7,FALSE),"")</f>
        <v>36.200000000000003</v>
      </c>
      <c r="M2314" s="4">
        <f>IFERROR(VLOOKUP(B2314,Unemployment!$A$7:$D$3208,4,FALSE),"")</f>
        <v>5.0999999999999997E-2</v>
      </c>
      <c r="N2314" s="1">
        <f>IFERROR(VLOOKUP($B2314,Compensation!$A$5:$H$3867,6,FALSE),"")</f>
        <v>172416</v>
      </c>
      <c r="O2314" s="1">
        <f>IFERROR(VLOOKUP($B2314,Compensation!$A$5:$H$3867,7,FALSE),"")</f>
        <v>143652</v>
      </c>
      <c r="P2314" s="1">
        <f>IFERROR(VLOOKUP($B2314,Compensation!$A$5:$H$3867,8,FALSE),"")</f>
        <v>28764</v>
      </c>
      <c r="Q2314" s="4">
        <f t="shared" si="294"/>
        <v>0.39971506959091341</v>
      </c>
      <c r="R2314" s="3" t="str">
        <f>IFERROR(VLOOKUP(B2314,Growth!$C$6:$G$1733,2,FALSE),"")</f>
        <v/>
      </c>
      <c r="S2314" s="6">
        <f t="shared" si="298"/>
        <v>-9.9999999999994316E-2</v>
      </c>
      <c r="T2314" s="6">
        <f t="shared" si="299"/>
        <v>-1.2529213248592408</v>
      </c>
      <c r="U2314" s="6">
        <f t="shared" si="300"/>
        <v>0.39999999999999969</v>
      </c>
    </row>
    <row r="2315" spans="1:21" x14ac:dyDescent="0.2">
      <c r="A2315" t="str">
        <f t="shared" si="295"/>
        <v>United Kingdom2006Q1</v>
      </c>
      <c r="B2315" t="s">
        <v>1632</v>
      </c>
      <c r="C2315" t="s">
        <v>32</v>
      </c>
      <c r="D2315" s="1">
        <v>2006</v>
      </c>
      <c r="E2315" s="1">
        <v>1</v>
      </c>
      <c r="F2315" s="1">
        <f t="shared" si="296"/>
        <v>25</v>
      </c>
      <c r="G2315" s="1">
        <v>365867</v>
      </c>
      <c r="H2315" s="1">
        <f t="shared" si="293"/>
        <v>641269.81122286583</v>
      </c>
      <c r="I2315" s="6">
        <f t="shared" si="297"/>
        <v>10.560401344161548</v>
      </c>
      <c r="J2315" s="1">
        <f>IFERROR(VLOOKUP($B2315,Population!$A$2:$E$2577,5,FALSE),"")</f>
        <v>60724</v>
      </c>
      <c r="K2315" s="3">
        <f>IFERROR(VLOOKUP(A2315,'Exchange rates'!$A$6:$D$1909,4,FALSE),"")</f>
        <v>0.57053520000000002</v>
      </c>
      <c r="L2315" s="3">
        <f>IFERROR(VLOOKUP(B2315,'Work hours'!$A$6:$G$3151,7,FALSE),"")</f>
        <v>35.4</v>
      </c>
      <c r="M2315" s="4">
        <f>IFERROR(VLOOKUP(B2315,Unemployment!$A$7:$D$3208,4,FALSE),"")</f>
        <v>5.2000000000000005E-2</v>
      </c>
      <c r="N2315" s="1">
        <f>IFERROR(VLOOKUP($B2315,Compensation!$A$5:$H$3867,6,FALSE),"")</f>
        <v>188850</v>
      </c>
      <c r="O2315" s="1">
        <f>IFERROR(VLOOKUP($B2315,Compensation!$A$5:$H$3867,7,FALSE),"")</f>
        <v>158009</v>
      </c>
      <c r="P2315" s="1">
        <f>IFERROR(VLOOKUP($B2315,Compensation!$A$5:$H$3867,8,FALSE),"")</f>
        <v>30841</v>
      </c>
      <c r="Q2315" s="4">
        <f t="shared" si="294"/>
        <v>0.43187551760612464</v>
      </c>
      <c r="R2315" s="3" t="str">
        <f>IFERROR(VLOOKUP(B2315,Growth!$C$6:$G$1733,2,FALSE),"")</f>
        <v/>
      </c>
      <c r="S2315" s="6">
        <f t="shared" si="298"/>
        <v>0.19999999999999574</v>
      </c>
      <c r="T2315" s="6">
        <f t="shared" si="299"/>
        <v>-0.56789027804777792</v>
      </c>
      <c r="U2315" s="6">
        <f t="shared" si="300"/>
        <v>0.50000000000000044</v>
      </c>
    </row>
    <row r="2316" spans="1:21" x14ac:dyDescent="0.2">
      <c r="A2316" t="str">
        <f t="shared" si="295"/>
        <v>United Kingdom2006Q2</v>
      </c>
      <c r="B2316" t="s">
        <v>1633</v>
      </c>
      <c r="C2316" t="s">
        <v>32</v>
      </c>
      <c r="D2316" s="1">
        <v>2006</v>
      </c>
      <c r="E2316" s="1">
        <v>2</v>
      </c>
      <c r="F2316" s="1">
        <f t="shared" si="296"/>
        <v>26</v>
      </c>
      <c r="G2316" s="1">
        <v>361575</v>
      </c>
      <c r="H2316" s="1">
        <f t="shared" si="293"/>
        <v>660239.71864831413</v>
      </c>
      <c r="I2316" s="6">
        <f t="shared" si="297"/>
        <v>10.854385694647346</v>
      </c>
      <c r="J2316" s="1">
        <f>IFERROR(VLOOKUP($B2316,Population!$A$2:$E$2577,5,FALSE),"")</f>
        <v>60827</v>
      </c>
      <c r="K2316" s="3">
        <f>IFERROR(VLOOKUP(A2316,'Exchange rates'!$A$6:$D$1909,4,FALSE),"")</f>
        <v>0.54764199999999996</v>
      </c>
      <c r="L2316" s="3">
        <f>IFERROR(VLOOKUP(B2316,'Work hours'!$A$6:$G$3151,7,FALSE),"")</f>
        <v>35.4</v>
      </c>
      <c r="M2316" s="4">
        <f>IFERROR(VLOOKUP(B2316,Unemployment!$A$7:$D$3208,4,FALSE),"")</f>
        <v>5.5E-2</v>
      </c>
      <c r="N2316" s="1">
        <f>IFERROR(VLOOKUP($B2316,Compensation!$A$5:$H$3867,6,FALSE),"")</f>
        <v>177104</v>
      </c>
      <c r="O2316" s="1">
        <f>IFERROR(VLOOKUP($B2316,Compensation!$A$5:$H$3867,7,FALSE),"")</f>
        <v>150686</v>
      </c>
      <c r="P2316" s="1">
        <f>IFERROR(VLOOKUP($B2316,Compensation!$A$5:$H$3867,8,FALSE),"")</f>
        <v>26418</v>
      </c>
      <c r="Q2316" s="4">
        <f t="shared" si="294"/>
        <v>0.41674894558528658</v>
      </c>
      <c r="R2316" s="3" t="str">
        <f>IFERROR(VLOOKUP(B2316,Growth!$C$6:$G$1733,2,FALSE),"")</f>
        <v/>
      </c>
      <c r="S2316" s="6">
        <f t="shared" si="298"/>
        <v>-0.10000000000000142</v>
      </c>
      <c r="T2316" s="6">
        <f t="shared" si="299"/>
        <v>0.29652291135194853</v>
      </c>
      <c r="U2316" s="6">
        <f t="shared" si="300"/>
        <v>0.7</v>
      </c>
    </row>
    <row r="2317" spans="1:21" x14ac:dyDescent="0.2">
      <c r="A2317" t="str">
        <f t="shared" si="295"/>
        <v>United Kingdom2006Q3</v>
      </c>
      <c r="B2317" t="s">
        <v>1634</v>
      </c>
      <c r="C2317" t="s">
        <v>32</v>
      </c>
      <c r="D2317" s="1">
        <v>2006</v>
      </c>
      <c r="E2317" s="1">
        <v>3</v>
      </c>
      <c r="F2317" s="1">
        <f t="shared" si="296"/>
        <v>27</v>
      </c>
      <c r="G2317" s="1">
        <v>369686</v>
      </c>
      <c r="H2317" s="1">
        <f t="shared" si="293"/>
        <v>692913.53341180529</v>
      </c>
      <c r="I2317" s="6">
        <f t="shared" si="297"/>
        <v>11.368556741785156</v>
      </c>
      <c r="J2317" s="1">
        <f>IFERROR(VLOOKUP($B2317,Population!$A$2:$E$2577,5,FALSE),"")</f>
        <v>60950</v>
      </c>
      <c r="K2317" s="3">
        <f>IFERROR(VLOOKUP(A2317,'Exchange rates'!$A$6:$D$1909,4,FALSE),"")</f>
        <v>0.533524</v>
      </c>
      <c r="L2317" s="3">
        <f>IFERROR(VLOOKUP(B2317,'Work hours'!$A$6:$G$3151,7,FALSE),"")</f>
        <v>36.200000000000003</v>
      </c>
      <c r="M2317" s="4">
        <f>IFERROR(VLOOKUP(B2317,Unemployment!$A$7:$D$3208,4,FALSE),"")</f>
        <v>5.5E-2</v>
      </c>
      <c r="N2317" s="1">
        <f>IFERROR(VLOOKUP($B2317,Compensation!$A$5:$H$3867,6,FALSE),"")</f>
        <v>178777</v>
      </c>
      <c r="O2317" s="1">
        <f>IFERROR(VLOOKUP($B2317,Compensation!$A$5:$H$3867,7,FALSE),"")</f>
        <v>150799</v>
      </c>
      <c r="P2317" s="1">
        <f>IFERROR(VLOOKUP($B2317,Compensation!$A$5:$H$3867,8,FALSE),"")</f>
        <v>27978</v>
      </c>
      <c r="Q2317" s="4">
        <f t="shared" si="294"/>
        <v>0.40791103801604606</v>
      </c>
      <c r="R2317" s="3" t="str">
        <f>IFERROR(VLOOKUP(B2317,Growth!$C$6:$G$1733,2,FALSE),"")</f>
        <v/>
      </c>
      <c r="S2317" s="6">
        <f t="shared" si="298"/>
        <v>-9.9999999999994316E-2</v>
      </c>
      <c r="T2317" s="6">
        <f t="shared" si="299"/>
        <v>-0.13141290021126406</v>
      </c>
      <c r="U2317" s="6">
        <f t="shared" si="300"/>
        <v>0.8</v>
      </c>
    </row>
    <row r="2318" spans="1:21" x14ac:dyDescent="0.2">
      <c r="A2318" t="str">
        <f t="shared" si="295"/>
        <v>United Kingdom2006Q4</v>
      </c>
      <c r="B2318" t="s">
        <v>1635</v>
      </c>
      <c r="C2318" t="s">
        <v>32</v>
      </c>
      <c r="D2318" s="1">
        <v>2006</v>
      </c>
      <c r="E2318" s="1">
        <v>4</v>
      </c>
      <c r="F2318" s="1">
        <f t="shared" si="296"/>
        <v>28</v>
      </c>
      <c r="G2318" s="1">
        <v>375709</v>
      </c>
      <c r="H2318" s="1">
        <f t="shared" si="293"/>
        <v>719987.52077076875</v>
      </c>
      <c r="I2318" s="6">
        <f t="shared" si="297"/>
        <v>11.788966004138796</v>
      </c>
      <c r="J2318" s="1">
        <f>IFERROR(VLOOKUP($B2318,Population!$A$2:$E$2577,5,FALSE),"")</f>
        <v>61073</v>
      </c>
      <c r="K2318" s="3">
        <f>IFERROR(VLOOKUP(A2318,'Exchange rates'!$A$6:$D$1909,4,FALSE),"")</f>
        <v>0.52182709999999999</v>
      </c>
      <c r="L2318" s="3">
        <f>IFERROR(VLOOKUP(B2318,'Work hours'!$A$6:$G$3151,7,FALSE),"")</f>
        <v>36</v>
      </c>
      <c r="M2318" s="4">
        <f>IFERROR(VLOOKUP(B2318,Unemployment!$A$7:$D$3208,4,FALSE),"")</f>
        <v>5.5E-2</v>
      </c>
      <c r="N2318" s="1">
        <f>IFERROR(VLOOKUP($B2318,Compensation!$A$5:$H$3867,6,FALSE),"")</f>
        <v>185335</v>
      </c>
      <c r="O2318" s="1">
        <f>IFERROR(VLOOKUP($B2318,Compensation!$A$5:$H$3867,7,FALSE),"")</f>
        <v>153776</v>
      </c>
      <c r="P2318" s="1">
        <f>IFERROR(VLOOKUP($B2318,Compensation!$A$5:$H$3867,8,FALSE),"")</f>
        <v>31559</v>
      </c>
      <c r="Q2318" s="4">
        <f t="shared" si="294"/>
        <v>0.40929549198981124</v>
      </c>
      <c r="R2318" s="3" t="str">
        <f>IFERROR(VLOOKUP(B2318,Growth!$C$6:$G$1733,2,FALSE),"")</f>
        <v/>
      </c>
      <c r="S2318" s="6">
        <f t="shared" si="298"/>
        <v>-0.20000000000000284</v>
      </c>
      <c r="T2318" s="6">
        <f t="shared" si="299"/>
        <v>0.95804223988978365</v>
      </c>
      <c r="U2318" s="6">
        <f t="shared" si="300"/>
        <v>0.40000000000000036</v>
      </c>
    </row>
    <row r="2319" spans="1:21" x14ac:dyDescent="0.2">
      <c r="A2319" t="str">
        <f t="shared" si="295"/>
        <v>United Kingdom2007Q1</v>
      </c>
      <c r="B2319" t="s">
        <v>1636</v>
      </c>
      <c r="C2319" t="s">
        <v>32</v>
      </c>
      <c r="D2319" s="1">
        <v>2007</v>
      </c>
      <c r="E2319" s="1">
        <v>1</v>
      </c>
      <c r="F2319" s="1">
        <f t="shared" si="296"/>
        <v>29</v>
      </c>
      <c r="G2319" s="1">
        <v>380993</v>
      </c>
      <c r="H2319" s="1">
        <f t="shared" si="293"/>
        <v>744898.91281863593</v>
      </c>
      <c r="I2319" s="6">
        <f t="shared" si="297"/>
        <v>12.172346441248381</v>
      </c>
      <c r="J2319" s="1">
        <f>IFERROR(VLOOKUP($B2319,Population!$A$2:$E$2577,5,FALSE),"")</f>
        <v>61196</v>
      </c>
      <c r="K2319" s="3">
        <f>IFERROR(VLOOKUP(A2319,'Exchange rates'!$A$6:$D$1909,4,FALSE),"")</f>
        <v>0.51146939999999996</v>
      </c>
      <c r="L2319" s="3">
        <f>IFERROR(VLOOKUP(B2319,'Work hours'!$A$6:$G$3151,7,FALSE),"")</f>
        <v>35.200000000000003</v>
      </c>
      <c r="M2319" s="4">
        <f>IFERROR(VLOOKUP(B2319,Unemployment!$A$7:$D$3208,4,FALSE),"")</f>
        <v>5.5E-2</v>
      </c>
      <c r="N2319" s="1">
        <f>IFERROR(VLOOKUP($B2319,Compensation!$A$5:$H$3867,6,FALSE),"")</f>
        <v>202463</v>
      </c>
      <c r="O2319" s="1">
        <f>IFERROR(VLOOKUP($B2319,Compensation!$A$5:$H$3867,7,FALSE),"")</f>
        <v>170224</v>
      </c>
      <c r="P2319" s="1">
        <f>IFERROR(VLOOKUP($B2319,Compensation!$A$5:$H$3867,8,FALSE),"")</f>
        <v>32239</v>
      </c>
      <c r="Q2319" s="4">
        <f t="shared" si="294"/>
        <v>0.44679036097776076</v>
      </c>
      <c r="R2319" s="3" t="str">
        <f>IFERROR(VLOOKUP(B2319,Growth!$C$6:$G$1733,2,FALSE),"")</f>
        <v/>
      </c>
      <c r="S2319" s="6">
        <f t="shared" si="298"/>
        <v>-0.19999999999999574</v>
      </c>
      <c r="T2319" s="6">
        <f t="shared" si="299"/>
        <v>1.4914843371636122</v>
      </c>
      <c r="U2319" s="6">
        <f t="shared" si="300"/>
        <v>0.2999999999999996</v>
      </c>
    </row>
    <row r="2320" spans="1:21" x14ac:dyDescent="0.2">
      <c r="A2320" t="str">
        <f t="shared" si="295"/>
        <v>United Kingdom2007Q2</v>
      </c>
      <c r="B2320" t="s">
        <v>1637</v>
      </c>
      <c r="C2320" t="s">
        <v>32</v>
      </c>
      <c r="D2320" s="1">
        <v>2007</v>
      </c>
      <c r="E2320" s="1">
        <v>2</v>
      </c>
      <c r="F2320" s="1">
        <f t="shared" si="296"/>
        <v>30</v>
      </c>
      <c r="G2320" s="1">
        <v>379609</v>
      </c>
      <c r="H2320" s="1">
        <f t="shared" si="293"/>
        <v>753906.27792822884</v>
      </c>
      <c r="I2320" s="6">
        <f t="shared" si="297"/>
        <v>12.294823430392356</v>
      </c>
      <c r="J2320" s="1">
        <f>IFERROR(VLOOKUP($B2320,Population!$A$2:$E$2577,5,FALSE),"")</f>
        <v>61319</v>
      </c>
      <c r="K2320" s="3">
        <f>IFERROR(VLOOKUP(A2320,'Exchange rates'!$A$6:$D$1909,4,FALSE),"")</f>
        <v>0.50352280000000005</v>
      </c>
      <c r="L2320" s="3">
        <f>IFERROR(VLOOKUP(B2320,'Work hours'!$A$6:$G$3151,7,FALSE),"")</f>
        <v>35.5</v>
      </c>
      <c r="M2320" s="4">
        <f>IFERROR(VLOOKUP(B2320,Unemployment!$A$7:$D$3208,4,FALSE),"")</f>
        <v>5.4000000000000006E-2</v>
      </c>
      <c r="N2320" s="1">
        <f>IFERROR(VLOOKUP($B2320,Compensation!$A$5:$H$3867,6,FALSE),"")</f>
        <v>190062</v>
      </c>
      <c r="O2320" s="1">
        <f>IFERROR(VLOOKUP($B2320,Compensation!$A$5:$H$3867,7,FALSE),"")</f>
        <v>159475</v>
      </c>
      <c r="P2320" s="1">
        <f>IFERROR(VLOOKUP($B2320,Compensation!$A$5:$H$3867,8,FALSE),"")</f>
        <v>30587</v>
      </c>
      <c r="Q2320" s="4">
        <f t="shared" si="294"/>
        <v>0.42010331683390012</v>
      </c>
      <c r="R2320" s="3" t="str">
        <f>IFERROR(VLOOKUP(B2320,Growth!$C$6:$G$1733,2,FALSE),"")</f>
        <v/>
      </c>
      <c r="S2320" s="6">
        <f t="shared" si="298"/>
        <v>0.10000000000000142</v>
      </c>
      <c r="T2320" s="6">
        <f t="shared" si="299"/>
        <v>0.33543712486135413</v>
      </c>
      <c r="U2320" s="6">
        <f t="shared" si="300"/>
        <v>-9.9999999999999395E-2</v>
      </c>
    </row>
    <row r="2321" spans="1:21" x14ac:dyDescent="0.2">
      <c r="A2321" t="str">
        <f t="shared" si="295"/>
        <v>United Kingdom2007Q3</v>
      </c>
      <c r="B2321" t="s">
        <v>1638</v>
      </c>
      <c r="C2321" t="s">
        <v>32</v>
      </c>
      <c r="D2321" s="1">
        <v>2007</v>
      </c>
      <c r="E2321" s="1">
        <v>3</v>
      </c>
      <c r="F2321" s="1">
        <f t="shared" si="296"/>
        <v>31</v>
      </c>
      <c r="G2321" s="1">
        <v>390168</v>
      </c>
      <c r="H2321" s="1">
        <f t="shared" si="293"/>
        <v>788635.28225635295</v>
      </c>
      <c r="I2321" s="6">
        <f t="shared" si="297"/>
        <v>12.834816213790429</v>
      </c>
      <c r="J2321" s="1">
        <f>IFERROR(VLOOKUP($B2321,Population!$A$2:$E$2577,5,FALSE),"")</f>
        <v>61445</v>
      </c>
      <c r="K2321" s="3">
        <f>IFERROR(VLOOKUP(A2321,'Exchange rates'!$A$6:$D$1909,4,FALSE),"")</f>
        <v>0.49473820000000002</v>
      </c>
      <c r="L2321" s="3">
        <f>IFERROR(VLOOKUP(B2321,'Work hours'!$A$6:$G$3151,7,FALSE),"")</f>
        <v>36.200000000000003</v>
      </c>
      <c r="M2321" s="4">
        <f>IFERROR(VLOOKUP(B2321,Unemployment!$A$7:$D$3208,4,FALSE),"")</f>
        <v>5.2999999999999999E-2</v>
      </c>
      <c r="N2321" s="1">
        <f>IFERROR(VLOOKUP($B2321,Compensation!$A$5:$H$3867,6,FALSE),"")</f>
        <v>192355</v>
      </c>
      <c r="O2321" s="1">
        <f>IFERROR(VLOOKUP($B2321,Compensation!$A$5:$H$3867,7,FALSE),"")</f>
        <v>161200</v>
      </c>
      <c r="P2321" s="1">
        <f>IFERROR(VLOOKUP($B2321,Compensation!$A$5:$H$3867,8,FALSE),"")</f>
        <v>31155</v>
      </c>
      <c r="Q2321" s="4">
        <f t="shared" si="294"/>
        <v>0.41315535871727049</v>
      </c>
      <c r="R2321" s="3" t="str">
        <f>IFERROR(VLOOKUP(B2321,Growth!$C$6:$G$1733,2,FALSE),"")</f>
        <v/>
      </c>
      <c r="S2321" s="6">
        <f t="shared" si="298"/>
        <v>0</v>
      </c>
      <c r="T2321" s="6">
        <f t="shared" si="299"/>
        <v>0.52443207012244364</v>
      </c>
      <c r="U2321" s="6">
        <f t="shared" si="300"/>
        <v>-0.20000000000000018</v>
      </c>
    </row>
    <row r="2322" spans="1:21" x14ac:dyDescent="0.2">
      <c r="A2322" t="str">
        <f t="shared" si="295"/>
        <v>United Kingdom2007Q4</v>
      </c>
      <c r="B2322" t="s">
        <v>1639</v>
      </c>
      <c r="C2322" t="s">
        <v>32</v>
      </c>
      <c r="D2322" s="1">
        <v>2007</v>
      </c>
      <c r="E2322" s="1">
        <v>4</v>
      </c>
      <c r="F2322" s="1">
        <f t="shared" si="296"/>
        <v>32</v>
      </c>
      <c r="G2322" s="1">
        <v>395022</v>
      </c>
      <c r="H2322" s="1">
        <f t="shared" si="293"/>
        <v>807383.20012933761</v>
      </c>
      <c r="I2322" s="6">
        <f t="shared" si="297"/>
        <v>13.113043480361496</v>
      </c>
      <c r="J2322" s="1">
        <f>IFERROR(VLOOKUP($B2322,Population!$A$2:$E$2577,5,FALSE),"")</f>
        <v>61571</v>
      </c>
      <c r="K2322" s="3">
        <f>IFERROR(VLOOKUP(A2322,'Exchange rates'!$A$6:$D$1909,4,FALSE),"")</f>
        <v>0.48926209999999998</v>
      </c>
      <c r="L2322" s="3">
        <f>IFERROR(VLOOKUP(B2322,'Work hours'!$A$6:$G$3151,7,FALSE),"")</f>
        <v>36.299999999999997</v>
      </c>
      <c r="M2322" s="4">
        <f>IFERROR(VLOOKUP(B2322,Unemployment!$A$7:$D$3208,4,FALSE),"")</f>
        <v>5.2000000000000005E-2</v>
      </c>
      <c r="N2322" s="1">
        <f>IFERROR(VLOOKUP($B2322,Compensation!$A$5:$H$3867,6,FALSE),"")</f>
        <v>194234</v>
      </c>
      <c r="O2322" s="1">
        <f>IFERROR(VLOOKUP($B2322,Compensation!$A$5:$H$3867,7,FALSE),"")</f>
        <v>163037</v>
      </c>
      <c r="P2322" s="1">
        <f>IFERROR(VLOOKUP($B2322,Compensation!$A$5:$H$3867,8,FALSE),"")</f>
        <v>31197</v>
      </c>
      <c r="Q2322" s="4">
        <f t="shared" si="294"/>
        <v>0.4127289113011427</v>
      </c>
      <c r="R2322" s="3" t="str">
        <f>IFERROR(VLOOKUP(B2322,Growth!$C$6:$G$1733,2,FALSE),"")</f>
        <v/>
      </c>
      <c r="S2322" s="6">
        <f t="shared" si="298"/>
        <v>0.29999999999999716</v>
      </c>
      <c r="T2322" s="6">
        <f t="shared" si="299"/>
        <v>0.34334193113314537</v>
      </c>
      <c r="U2322" s="6">
        <f t="shared" si="300"/>
        <v>-0.2999999999999996</v>
      </c>
    </row>
    <row r="2323" spans="1:21" x14ac:dyDescent="0.2">
      <c r="A2323" t="str">
        <f t="shared" si="295"/>
        <v>United Kingdom2008Q1</v>
      </c>
      <c r="B2323" t="s">
        <v>1640</v>
      </c>
      <c r="C2323" t="s">
        <v>32</v>
      </c>
      <c r="D2323" s="1">
        <v>2008</v>
      </c>
      <c r="E2323" s="1">
        <v>1</v>
      </c>
      <c r="F2323" s="1">
        <f t="shared" si="296"/>
        <v>33</v>
      </c>
      <c r="G2323" s="1">
        <v>402228</v>
      </c>
      <c r="H2323" s="1">
        <f t="shared" si="293"/>
        <v>795584.43793261354</v>
      </c>
      <c r="I2323" s="6">
        <f t="shared" si="297"/>
        <v>12.894817302548114</v>
      </c>
      <c r="J2323" s="1">
        <f>IFERROR(VLOOKUP($B2323,Population!$A$2:$E$2577,5,FALSE),"")</f>
        <v>61698</v>
      </c>
      <c r="K2323" s="3">
        <f>IFERROR(VLOOKUP(A2323,'Exchange rates'!$A$6:$D$1909,4,FALSE),"")</f>
        <v>0.50557549999999996</v>
      </c>
      <c r="L2323" s="3">
        <f>IFERROR(VLOOKUP(B2323,'Work hours'!$A$6:$G$3151,7,FALSE),"")</f>
        <v>34.9</v>
      </c>
      <c r="M2323" s="4">
        <f>IFERROR(VLOOKUP(B2323,Unemployment!$A$7:$D$3208,4,FALSE),"")</f>
        <v>5.2000000000000005E-2</v>
      </c>
      <c r="N2323" s="1">
        <f>IFERROR(VLOOKUP($B2323,Compensation!$A$5:$H$3867,6,FALSE),"")</f>
        <v>212351</v>
      </c>
      <c r="O2323" s="1">
        <f>IFERROR(VLOOKUP($B2323,Compensation!$A$5:$H$3867,7,FALSE),"")</f>
        <v>177654</v>
      </c>
      <c r="P2323" s="1">
        <f>IFERROR(VLOOKUP($B2323,Compensation!$A$5:$H$3867,8,FALSE),"")</f>
        <v>34697</v>
      </c>
      <c r="Q2323" s="4">
        <f t="shared" si="294"/>
        <v>0.44167487096870434</v>
      </c>
      <c r="R2323" s="3" t="str">
        <f>IFERROR(VLOOKUP(B2323,Growth!$C$6:$G$1733,2,FALSE),"")</f>
        <v/>
      </c>
      <c r="S2323" s="6">
        <f t="shared" si="298"/>
        <v>-0.30000000000000426</v>
      </c>
      <c r="T2323" s="6">
        <f t="shared" si="299"/>
        <v>-0.51154900090564226</v>
      </c>
      <c r="U2323" s="6">
        <f t="shared" si="300"/>
        <v>-0.2999999999999996</v>
      </c>
    </row>
    <row r="2324" spans="1:21" x14ac:dyDescent="0.2">
      <c r="A2324" t="str">
        <f t="shared" si="295"/>
        <v>United Kingdom2008Q2</v>
      </c>
      <c r="B2324" t="s">
        <v>1641</v>
      </c>
      <c r="C2324" t="s">
        <v>32</v>
      </c>
      <c r="D2324" s="1">
        <v>2008</v>
      </c>
      <c r="E2324" s="1">
        <v>2</v>
      </c>
      <c r="F2324" s="1">
        <f t="shared" si="296"/>
        <v>34</v>
      </c>
      <c r="G2324" s="1">
        <v>396938</v>
      </c>
      <c r="H2324" s="1">
        <f t="shared" si="293"/>
        <v>782340.08254681423</v>
      </c>
      <c r="I2324" s="6">
        <f t="shared" si="297"/>
        <v>12.654310341401628</v>
      </c>
      <c r="J2324" s="1">
        <f>IFERROR(VLOOKUP($B2324,Population!$A$2:$E$2577,5,FALSE),"")</f>
        <v>61824</v>
      </c>
      <c r="K2324" s="3">
        <f>IFERROR(VLOOKUP(A2324,'Exchange rates'!$A$6:$D$1909,4,FALSE),"")</f>
        <v>0.50737270000000001</v>
      </c>
      <c r="L2324" s="3">
        <f>IFERROR(VLOOKUP(B2324,'Work hours'!$A$6:$G$3151,7,FALSE),"")</f>
        <v>35.6</v>
      </c>
      <c r="M2324" s="4">
        <f>IFERROR(VLOOKUP(B2324,Unemployment!$A$7:$D$3208,4,FALSE),"")</f>
        <v>5.4000000000000006E-2</v>
      </c>
      <c r="N2324" s="1">
        <f>IFERROR(VLOOKUP($B2324,Compensation!$A$5:$H$3867,6,FALSE),"")</f>
        <v>195466</v>
      </c>
      <c r="O2324" s="1">
        <f>IFERROR(VLOOKUP($B2324,Compensation!$A$5:$H$3867,7,FALSE),"")</f>
        <v>165240</v>
      </c>
      <c r="P2324" s="1">
        <f>IFERROR(VLOOKUP($B2324,Compensation!$A$5:$H$3867,8,FALSE),"")</f>
        <v>30226</v>
      </c>
      <c r="Q2324" s="4">
        <f t="shared" si="294"/>
        <v>0.4162866744932458</v>
      </c>
      <c r="R2324" s="3" t="str">
        <f>IFERROR(VLOOKUP(B2324,Growth!$C$6:$G$1733,2,FALSE),"")</f>
        <v/>
      </c>
      <c r="S2324" s="6">
        <f t="shared" si="298"/>
        <v>0.10000000000000142</v>
      </c>
      <c r="T2324" s="6">
        <f t="shared" si="299"/>
        <v>-0.38166423406543193</v>
      </c>
      <c r="U2324" s="6">
        <f t="shared" si="300"/>
        <v>0</v>
      </c>
    </row>
    <row r="2325" spans="1:21" x14ac:dyDescent="0.2">
      <c r="A2325" t="str">
        <f t="shared" si="295"/>
        <v>United Kingdom2008Q3</v>
      </c>
      <c r="B2325" t="s">
        <v>1642</v>
      </c>
      <c r="C2325" t="s">
        <v>32</v>
      </c>
      <c r="D2325" s="1">
        <v>2008</v>
      </c>
      <c r="E2325" s="1">
        <v>3</v>
      </c>
      <c r="F2325" s="1">
        <f t="shared" si="296"/>
        <v>35</v>
      </c>
      <c r="G2325" s="1">
        <v>398235</v>
      </c>
      <c r="H2325" s="1">
        <f t="shared" si="293"/>
        <v>751227.9006647839</v>
      </c>
      <c r="I2325" s="6">
        <f t="shared" si="297"/>
        <v>12.129686930469765</v>
      </c>
      <c r="J2325" s="1">
        <f>IFERROR(VLOOKUP($B2325,Population!$A$2:$E$2577,5,FALSE),"")</f>
        <v>61933</v>
      </c>
      <c r="K2325" s="3">
        <f>IFERROR(VLOOKUP(A2325,'Exchange rates'!$A$6:$D$1909,4,FALSE),"")</f>
        <v>0.53011209999999997</v>
      </c>
      <c r="L2325" s="3">
        <f>IFERROR(VLOOKUP(B2325,'Work hours'!$A$6:$G$3151,7,FALSE),"")</f>
        <v>36.1</v>
      </c>
      <c r="M2325" s="4">
        <f>IFERROR(VLOOKUP(B2325,Unemployment!$A$7:$D$3208,4,FALSE),"")</f>
        <v>5.9000000000000004E-2</v>
      </c>
      <c r="N2325" s="1">
        <f>IFERROR(VLOOKUP($B2325,Compensation!$A$5:$H$3867,6,FALSE),"")</f>
        <v>192392</v>
      </c>
      <c r="O2325" s="1">
        <f>IFERROR(VLOOKUP($B2325,Compensation!$A$5:$H$3867,7,FALSE),"")</f>
        <v>162840</v>
      </c>
      <c r="P2325" s="1">
        <f>IFERROR(VLOOKUP($B2325,Compensation!$A$5:$H$3867,8,FALSE),"")</f>
        <v>29552</v>
      </c>
      <c r="Q2325" s="4">
        <f t="shared" si="294"/>
        <v>0.40890429018042113</v>
      </c>
      <c r="R2325" s="3" t="str">
        <f>IFERROR(VLOOKUP(B2325,Growth!$C$6:$G$1733,2,FALSE),"")</f>
        <v/>
      </c>
      <c r="S2325" s="6">
        <f t="shared" si="298"/>
        <v>-0.10000000000000142</v>
      </c>
      <c r="T2325" s="6">
        <f t="shared" si="299"/>
        <v>-0.42510685368493673</v>
      </c>
      <c r="U2325" s="6">
        <f t="shared" si="300"/>
        <v>0.60000000000000053</v>
      </c>
    </row>
    <row r="2326" spans="1:21" x14ac:dyDescent="0.2">
      <c r="A2326" t="str">
        <f t="shared" si="295"/>
        <v>United Kingdom2008Q4</v>
      </c>
      <c r="B2326" t="s">
        <v>1643</v>
      </c>
      <c r="C2326" t="s">
        <v>32</v>
      </c>
      <c r="D2326" s="1">
        <v>2008</v>
      </c>
      <c r="E2326" s="1">
        <v>4</v>
      </c>
      <c r="F2326" s="1">
        <f t="shared" si="296"/>
        <v>36</v>
      </c>
      <c r="G2326" s="1">
        <v>397336</v>
      </c>
      <c r="H2326" s="1">
        <f t="shared" si="293"/>
        <v>621103.99243175273</v>
      </c>
      <c r="I2326" s="6">
        <f t="shared" si="297"/>
        <v>10.01102466767275</v>
      </c>
      <c r="J2326" s="1">
        <f>IFERROR(VLOOKUP($B2326,Population!$A$2:$E$2577,5,FALSE),"")</f>
        <v>62042</v>
      </c>
      <c r="K2326" s="3">
        <f>IFERROR(VLOOKUP(A2326,'Exchange rates'!$A$6:$D$1909,4,FALSE),"")</f>
        <v>0.6397254</v>
      </c>
      <c r="L2326" s="3">
        <f>IFERROR(VLOOKUP(B2326,'Work hours'!$A$6:$G$3151,7,FALSE),"")</f>
        <v>35.5</v>
      </c>
      <c r="M2326" s="4">
        <f>IFERROR(VLOOKUP(B2326,Unemployment!$A$7:$D$3208,4,FALSE),"")</f>
        <v>6.4000000000000001E-2</v>
      </c>
      <c r="N2326" s="1">
        <f>IFERROR(VLOOKUP($B2326,Compensation!$A$5:$H$3867,6,FALSE),"")</f>
        <v>193294</v>
      </c>
      <c r="O2326" s="1">
        <f>IFERROR(VLOOKUP($B2326,Compensation!$A$5:$H$3867,7,FALSE),"")</f>
        <v>162437</v>
      </c>
      <c r="P2326" s="1">
        <f>IFERROR(VLOOKUP($B2326,Compensation!$A$5:$H$3867,8,FALSE),"")</f>
        <v>30857</v>
      </c>
      <c r="Q2326" s="4">
        <f t="shared" si="294"/>
        <v>0.40881520929389736</v>
      </c>
      <c r="R2326" s="3" t="str">
        <f>IFERROR(VLOOKUP(B2326,Growth!$C$6:$G$1733,2,FALSE),"")</f>
        <v/>
      </c>
      <c r="S2326" s="6">
        <f t="shared" si="298"/>
        <v>-0.79999999999999716</v>
      </c>
      <c r="T2326" s="6">
        <f t="shared" si="299"/>
        <v>-0.39137020072453343</v>
      </c>
      <c r="U2326" s="6">
        <f t="shared" si="300"/>
        <v>1.1999999999999997</v>
      </c>
    </row>
    <row r="2327" spans="1:21" x14ac:dyDescent="0.2">
      <c r="A2327" t="str">
        <f t="shared" si="295"/>
        <v>United Kingdom2009Q1</v>
      </c>
      <c r="B2327" t="s">
        <v>1644</v>
      </c>
      <c r="C2327" t="s">
        <v>32</v>
      </c>
      <c r="D2327" s="1">
        <v>2009</v>
      </c>
      <c r="E2327" s="1">
        <v>1</v>
      </c>
      <c r="F2327" s="1">
        <f t="shared" si="296"/>
        <v>37</v>
      </c>
      <c r="G2327" s="1">
        <v>390885</v>
      </c>
      <c r="H2327" s="1">
        <f t="shared" si="293"/>
        <v>560616.85423215991</v>
      </c>
      <c r="I2327" s="6">
        <f t="shared" si="297"/>
        <v>9.0202386805065071</v>
      </c>
      <c r="J2327" s="1">
        <f>IFERROR(VLOOKUP($B2327,Population!$A$2:$E$2577,5,FALSE),"")</f>
        <v>62151</v>
      </c>
      <c r="K2327" s="3">
        <f>IFERROR(VLOOKUP(A2327,'Exchange rates'!$A$6:$D$1909,4,FALSE),"")</f>
        <v>0.69724090000000005</v>
      </c>
      <c r="L2327" s="3">
        <f>IFERROR(VLOOKUP(B2327,'Work hours'!$A$6:$G$3151,7,FALSE),"")</f>
        <v>35.200000000000003</v>
      </c>
      <c r="M2327" s="4">
        <f>IFERROR(VLOOKUP(B2327,Unemployment!$A$7:$D$3208,4,FALSE),"")</f>
        <v>7.0999999999999994E-2</v>
      </c>
      <c r="N2327" s="1">
        <f>IFERROR(VLOOKUP($B2327,Compensation!$A$5:$H$3867,6,FALSE),"")</f>
        <v>202940</v>
      </c>
      <c r="O2327" s="1">
        <f>IFERROR(VLOOKUP($B2327,Compensation!$A$5:$H$3867,7,FALSE),"")</f>
        <v>169176</v>
      </c>
      <c r="P2327" s="1">
        <f>IFERROR(VLOOKUP($B2327,Compensation!$A$5:$H$3867,8,FALSE),"")</f>
        <v>33764</v>
      </c>
      <c r="Q2327" s="4">
        <f t="shared" si="294"/>
        <v>0.43280248666487586</v>
      </c>
      <c r="R2327" s="3" t="str">
        <f>IFERROR(VLOOKUP(B2327,Growth!$C$6:$G$1733,2,FALSE),"")</f>
        <v/>
      </c>
      <c r="S2327" s="6">
        <f t="shared" si="298"/>
        <v>0.30000000000000426</v>
      </c>
      <c r="T2327" s="6">
        <f t="shared" si="299"/>
        <v>-0.88723843038284733</v>
      </c>
      <c r="U2327" s="6">
        <f t="shared" si="300"/>
        <v>1.899999999999999</v>
      </c>
    </row>
    <row r="2328" spans="1:21" x14ac:dyDescent="0.2">
      <c r="A2328" t="str">
        <f t="shared" si="295"/>
        <v>United Kingdom2009Q2</v>
      </c>
      <c r="B2328" t="s">
        <v>1645</v>
      </c>
      <c r="C2328" t="s">
        <v>32</v>
      </c>
      <c r="D2328" s="1">
        <v>2009</v>
      </c>
      <c r="E2328" s="1">
        <v>2</v>
      </c>
      <c r="F2328" s="1">
        <f t="shared" si="296"/>
        <v>38</v>
      </c>
      <c r="G2328" s="1">
        <v>382330</v>
      </c>
      <c r="H2328" s="1">
        <f t="shared" si="293"/>
        <v>591683.19344572315</v>
      </c>
      <c r="I2328" s="6">
        <f t="shared" si="297"/>
        <v>9.5032716057519657</v>
      </c>
      <c r="J2328" s="1">
        <f>IFERROR(VLOOKUP($B2328,Population!$A$2:$E$2577,5,FALSE),"")</f>
        <v>62261</v>
      </c>
      <c r="K2328" s="3">
        <f>IFERROR(VLOOKUP(A2328,'Exchange rates'!$A$6:$D$1909,4,FALSE),"")</f>
        <v>0.64617349999999996</v>
      </c>
      <c r="L2328" s="3">
        <f>IFERROR(VLOOKUP(B2328,'Work hours'!$A$6:$G$3151,7,FALSE),"")</f>
        <v>35.200000000000003</v>
      </c>
      <c r="M2328" s="4">
        <f>IFERROR(VLOOKUP(B2328,Unemployment!$A$7:$D$3208,4,FALSE),"")</f>
        <v>7.8E-2</v>
      </c>
      <c r="N2328" s="1">
        <f>IFERROR(VLOOKUP($B2328,Compensation!$A$5:$H$3867,6,FALSE),"")</f>
        <v>193533</v>
      </c>
      <c r="O2328" s="1">
        <f>IFERROR(VLOOKUP($B2328,Compensation!$A$5:$H$3867,7,FALSE),"")</f>
        <v>163515</v>
      </c>
      <c r="P2328" s="1">
        <f>IFERROR(VLOOKUP($B2328,Compensation!$A$5:$H$3867,8,FALSE),"")</f>
        <v>30018</v>
      </c>
      <c r="Q2328" s="4">
        <f t="shared" si="294"/>
        <v>0.42768027620118748</v>
      </c>
      <c r="R2328" s="3" t="str">
        <f>IFERROR(VLOOKUP(B2328,Growth!$C$6:$G$1733,2,FALSE),"")</f>
        <v/>
      </c>
      <c r="S2328" s="6">
        <f t="shared" si="298"/>
        <v>-0.39999999999999858</v>
      </c>
      <c r="T2328" s="6">
        <f t="shared" si="299"/>
        <v>1.1393601707941681</v>
      </c>
      <c r="U2328" s="6">
        <f t="shared" si="300"/>
        <v>2.3999999999999995</v>
      </c>
    </row>
    <row r="2329" spans="1:21" x14ac:dyDescent="0.2">
      <c r="A2329" t="str">
        <f t="shared" si="295"/>
        <v>United Kingdom2009Q3</v>
      </c>
      <c r="B2329" t="s">
        <v>1646</v>
      </c>
      <c r="C2329" t="s">
        <v>32</v>
      </c>
      <c r="D2329" s="1">
        <v>2009</v>
      </c>
      <c r="E2329" s="1">
        <v>3</v>
      </c>
      <c r="F2329" s="1">
        <f t="shared" si="296"/>
        <v>39</v>
      </c>
      <c r="G2329" s="1">
        <v>387732</v>
      </c>
      <c r="H2329" s="1">
        <f t="shared" si="293"/>
        <v>636126.37083188689</v>
      </c>
      <c r="I2329" s="6">
        <f t="shared" si="297"/>
        <v>10.196784015899444</v>
      </c>
      <c r="J2329" s="1">
        <f>IFERROR(VLOOKUP($B2329,Population!$A$2:$E$2577,5,FALSE),"")</f>
        <v>62385</v>
      </c>
      <c r="K2329" s="3">
        <f>IFERROR(VLOOKUP(A2329,'Exchange rates'!$A$6:$D$1909,4,FALSE),"")</f>
        <v>0.60952039999999996</v>
      </c>
      <c r="L2329" s="3">
        <f>IFERROR(VLOOKUP(B2329,'Work hours'!$A$6:$G$3151,7,FALSE),"")</f>
        <v>35.799999999999997</v>
      </c>
      <c r="M2329" s="4">
        <f>IFERROR(VLOOKUP(B2329,Unemployment!$A$7:$D$3208,4,FALSE),"")</f>
        <v>7.8E-2</v>
      </c>
      <c r="N2329" s="1">
        <f>IFERROR(VLOOKUP($B2329,Compensation!$A$5:$H$3867,6,FALSE),"")</f>
        <v>190999</v>
      </c>
      <c r="O2329" s="1">
        <f>IFERROR(VLOOKUP($B2329,Compensation!$A$5:$H$3867,7,FALSE),"")</f>
        <v>161597</v>
      </c>
      <c r="P2329" s="1">
        <f>IFERROR(VLOOKUP($B2329,Compensation!$A$5:$H$3867,8,FALSE),"")</f>
        <v>29402</v>
      </c>
      <c r="Q2329" s="4">
        <f t="shared" si="294"/>
        <v>0.41677498890986558</v>
      </c>
      <c r="R2329" s="3" t="str">
        <f>IFERROR(VLOOKUP(B2329,Growth!$C$6:$G$1733,2,FALSE),"")</f>
        <v/>
      </c>
      <c r="S2329" s="6">
        <f t="shared" si="298"/>
        <v>-0.30000000000000426</v>
      </c>
      <c r="T2329" s="6">
        <f t="shared" si="299"/>
        <v>0.78706987294444586</v>
      </c>
      <c r="U2329" s="6">
        <f t="shared" si="300"/>
        <v>1.8999999999999997</v>
      </c>
    </row>
    <row r="2330" spans="1:21" x14ac:dyDescent="0.2">
      <c r="A2330" t="str">
        <f t="shared" si="295"/>
        <v>United Kingdom2009Q4</v>
      </c>
      <c r="B2330" t="s">
        <v>1647</v>
      </c>
      <c r="C2330" t="s">
        <v>32</v>
      </c>
      <c r="D2330" s="1">
        <v>2009</v>
      </c>
      <c r="E2330" s="1">
        <v>4</v>
      </c>
      <c r="F2330" s="1">
        <f t="shared" si="296"/>
        <v>40</v>
      </c>
      <c r="G2330" s="1">
        <v>390935</v>
      </c>
      <c r="H2330" s="1">
        <f t="shared" si="293"/>
        <v>638447.49480379012</v>
      </c>
      <c r="I2330" s="6">
        <f t="shared" si="297"/>
        <v>10.213525752740203</v>
      </c>
      <c r="J2330" s="1">
        <f>IFERROR(VLOOKUP($B2330,Population!$A$2:$E$2577,5,FALSE),"")</f>
        <v>62510</v>
      </c>
      <c r="K2330" s="3">
        <f>IFERROR(VLOOKUP(A2330,'Exchange rates'!$A$6:$D$1909,4,FALSE),"")</f>
        <v>0.61232129999999996</v>
      </c>
      <c r="L2330" s="3">
        <f>IFERROR(VLOOKUP(B2330,'Work hours'!$A$6:$G$3151,7,FALSE),"")</f>
        <v>35.4</v>
      </c>
      <c r="M2330" s="4">
        <f>IFERROR(VLOOKUP(B2330,Unemployment!$A$7:$D$3208,4,FALSE),"")</f>
        <v>7.8E-2</v>
      </c>
      <c r="N2330" s="1">
        <f>IFERROR(VLOOKUP($B2330,Compensation!$A$5:$H$3867,6,FALSE),"")</f>
        <v>196148</v>
      </c>
      <c r="O2330" s="1">
        <f>IFERROR(VLOOKUP($B2330,Compensation!$A$5:$H$3867,7,FALSE),"")</f>
        <v>162702</v>
      </c>
      <c r="P2330" s="1">
        <f>IFERROR(VLOOKUP($B2330,Compensation!$A$5:$H$3867,8,FALSE),"")</f>
        <v>33446</v>
      </c>
      <c r="Q2330" s="4">
        <f t="shared" si="294"/>
        <v>0.41618683412843566</v>
      </c>
      <c r="R2330" s="3" t="str">
        <f>IFERROR(VLOOKUP(B2330,Growth!$C$6:$G$1733,2,FALSE),"")</f>
        <v/>
      </c>
      <c r="S2330" s="6">
        <f t="shared" si="298"/>
        <v>-0.10000000000000142</v>
      </c>
      <c r="T2330" s="6">
        <f t="shared" si="299"/>
        <v>0.73716248345382929</v>
      </c>
      <c r="U2330" s="6">
        <f t="shared" si="300"/>
        <v>1.4</v>
      </c>
    </row>
    <row r="2331" spans="1:21" x14ac:dyDescent="0.2">
      <c r="A2331" t="str">
        <f t="shared" si="295"/>
        <v>United Kingdom2010Q1</v>
      </c>
      <c r="B2331" t="s">
        <v>1648</v>
      </c>
      <c r="C2331" t="s">
        <v>32</v>
      </c>
      <c r="D2331" s="1">
        <v>2010</v>
      </c>
      <c r="E2331" s="1">
        <v>1</v>
      </c>
      <c r="F2331" s="1">
        <f t="shared" si="296"/>
        <v>41</v>
      </c>
      <c r="G2331" s="1">
        <v>400334</v>
      </c>
      <c r="H2331" s="1">
        <f t="shared" si="293"/>
        <v>624818.07601406472</v>
      </c>
      <c r="I2331" s="6">
        <f t="shared" si="297"/>
        <v>9.9755420454069572</v>
      </c>
      <c r="J2331" s="1">
        <f>IFERROR(VLOOKUP($B2331,Population!$A$2:$E$2577,5,FALSE),"")</f>
        <v>62635</v>
      </c>
      <c r="K2331" s="3">
        <f>IFERROR(VLOOKUP(A2331,'Exchange rates'!$A$6:$D$1909,4,FALSE),"")</f>
        <v>0.64072090000000004</v>
      </c>
      <c r="L2331" s="3">
        <f>IFERROR(VLOOKUP(B2331,'Work hours'!$A$6:$G$3151,7,FALSE),"")</f>
        <v>35.200000000000003</v>
      </c>
      <c r="M2331" s="4">
        <f>IFERROR(VLOOKUP(B2331,Unemployment!$A$7:$D$3208,4,FALSE),"")</f>
        <v>0.08</v>
      </c>
      <c r="N2331" s="1">
        <f>IFERROR(VLOOKUP($B2331,Compensation!$A$5:$H$3867,6,FALSE),"")</f>
        <v>210618</v>
      </c>
      <c r="O2331" s="1">
        <f>IFERROR(VLOOKUP($B2331,Compensation!$A$5:$H$3867,7,FALSE),"")</f>
        <v>172393</v>
      </c>
      <c r="P2331" s="1">
        <f>IFERROR(VLOOKUP($B2331,Compensation!$A$5:$H$3867,8,FALSE),"")</f>
        <v>38225</v>
      </c>
      <c r="Q2331" s="4">
        <f t="shared" si="294"/>
        <v>0.43062292985357226</v>
      </c>
      <c r="R2331" s="3" t="str">
        <f>IFERROR(VLOOKUP(B2331,Growth!$C$6:$G$1733,2,FALSE),"")</f>
        <v/>
      </c>
      <c r="S2331" s="6">
        <f t="shared" si="298"/>
        <v>0</v>
      </c>
      <c r="T2331" s="6">
        <f t="shared" si="299"/>
        <v>-0.21795568113036068</v>
      </c>
      <c r="U2331" s="6">
        <f t="shared" si="300"/>
        <v>0.9000000000000008</v>
      </c>
    </row>
    <row r="2332" spans="1:21" x14ac:dyDescent="0.2">
      <c r="A2332" t="str">
        <f t="shared" si="295"/>
        <v>United Kingdom2010Q2</v>
      </c>
      <c r="B2332" t="s">
        <v>1649</v>
      </c>
      <c r="C2332" t="s">
        <v>32</v>
      </c>
      <c r="D2332" s="1">
        <v>2010</v>
      </c>
      <c r="E2332" s="1">
        <v>2</v>
      </c>
      <c r="F2332" s="1">
        <f t="shared" si="296"/>
        <v>42</v>
      </c>
      <c r="G2332" s="1">
        <v>399174</v>
      </c>
      <c r="H2332" s="1">
        <f t="shared" si="293"/>
        <v>595340.3825311102</v>
      </c>
      <c r="I2332" s="6">
        <f t="shared" si="297"/>
        <v>9.4859844252885619</v>
      </c>
      <c r="J2332" s="1">
        <f>IFERROR(VLOOKUP($B2332,Population!$A$2:$E$2577,5,FALSE),"")</f>
        <v>62760</v>
      </c>
      <c r="K2332" s="3">
        <f>IFERROR(VLOOKUP(A2332,'Exchange rates'!$A$6:$D$1909,4,FALSE),"")</f>
        <v>0.67049709999999996</v>
      </c>
      <c r="L2332" s="3">
        <f>IFERROR(VLOOKUP(B2332,'Work hours'!$A$6:$G$3151,7,FALSE),"")</f>
        <v>35.1</v>
      </c>
      <c r="M2332" s="4">
        <f>IFERROR(VLOOKUP(B2332,Unemployment!$A$7:$D$3208,4,FALSE),"")</f>
        <v>7.9000000000000001E-2</v>
      </c>
      <c r="N2332" s="1">
        <f>IFERROR(VLOOKUP($B2332,Compensation!$A$5:$H$3867,6,FALSE),"")</f>
        <v>197733</v>
      </c>
      <c r="O2332" s="1">
        <f>IFERROR(VLOOKUP($B2332,Compensation!$A$5:$H$3867,7,FALSE),"")</f>
        <v>162974</v>
      </c>
      <c r="P2332" s="1">
        <f>IFERROR(VLOOKUP($B2332,Compensation!$A$5:$H$3867,8,FALSE),"")</f>
        <v>34759</v>
      </c>
      <c r="Q2332" s="4">
        <f t="shared" si="294"/>
        <v>0.4082780942646565</v>
      </c>
      <c r="R2332" s="3" t="str">
        <f>IFERROR(VLOOKUP(B2332,Growth!$C$6:$G$1733,2,FALSE),"")</f>
        <v/>
      </c>
      <c r="S2332" s="6">
        <f t="shared" si="298"/>
        <v>-0.10000000000000142</v>
      </c>
      <c r="T2332" s="6">
        <f t="shared" si="299"/>
        <v>-1.9402181936530982</v>
      </c>
      <c r="U2332" s="6">
        <f t="shared" si="300"/>
        <v>0.10000000000000009</v>
      </c>
    </row>
    <row r="2333" spans="1:21" x14ac:dyDescent="0.2">
      <c r="A2333" t="str">
        <f t="shared" si="295"/>
        <v>United Kingdom2010Q3</v>
      </c>
      <c r="B2333" t="s">
        <v>1650</v>
      </c>
      <c r="C2333" t="s">
        <v>32</v>
      </c>
      <c r="D2333" s="1">
        <v>2010</v>
      </c>
      <c r="E2333" s="1">
        <v>3</v>
      </c>
      <c r="F2333" s="1">
        <f t="shared" si="296"/>
        <v>43</v>
      </c>
      <c r="G2333" s="1">
        <v>403647</v>
      </c>
      <c r="H2333" s="1">
        <f t="shared" si="293"/>
        <v>625441.98848800117</v>
      </c>
      <c r="I2333" s="6">
        <f t="shared" si="297"/>
        <v>9.9448567917190243</v>
      </c>
      <c r="J2333" s="1">
        <f>IFERROR(VLOOKUP($B2333,Population!$A$2:$E$2577,5,FALSE),"")</f>
        <v>62891</v>
      </c>
      <c r="K2333" s="3">
        <f>IFERROR(VLOOKUP(A2333,'Exchange rates'!$A$6:$D$1909,4,FALSE),"")</f>
        <v>0.64537880000000003</v>
      </c>
      <c r="L2333" s="3">
        <f>IFERROR(VLOOKUP(B2333,'Work hours'!$A$6:$G$3151,7,FALSE),"")</f>
        <v>35.5</v>
      </c>
      <c r="M2333" s="4">
        <f>IFERROR(VLOOKUP(B2333,Unemployment!$A$7:$D$3208,4,FALSE),"")</f>
        <v>7.8E-2</v>
      </c>
      <c r="N2333" s="1">
        <f>IFERROR(VLOOKUP($B2333,Compensation!$A$5:$H$3867,6,FALSE),"")</f>
        <v>197764</v>
      </c>
      <c r="O2333" s="1">
        <f>IFERROR(VLOOKUP($B2333,Compensation!$A$5:$H$3867,7,FALSE),"")</f>
        <v>162988</v>
      </c>
      <c r="P2333" s="1">
        <f>IFERROR(VLOOKUP($B2333,Compensation!$A$5:$H$3867,8,FALSE),"")</f>
        <v>34776</v>
      </c>
      <c r="Q2333" s="4">
        <f t="shared" si="294"/>
        <v>0.40378845872755154</v>
      </c>
      <c r="R2333" s="3" t="str">
        <f>IFERROR(VLOOKUP(B2333,Growth!$C$6:$G$1733,2,FALSE),"")</f>
        <v/>
      </c>
      <c r="S2333" s="6">
        <f t="shared" si="298"/>
        <v>-0.29999999999999716</v>
      </c>
      <c r="T2333" s="6">
        <f t="shared" si="299"/>
        <v>-1.2986530182314049</v>
      </c>
      <c r="U2333" s="6">
        <f t="shared" si="300"/>
        <v>0</v>
      </c>
    </row>
    <row r="2334" spans="1:21" x14ac:dyDescent="0.2">
      <c r="A2334" t="str">
        <f t="shared" si="295"/>
        <v>United Kingdom2010Q4</v>
      </c>
      <c r="B2334" t="s">
        <v>1651</v>
      </c>
      <c r="C2334" t="s">
        <v>32</v>
      </c>
      <c r="D2334" s="1">
        <v>2010</v>
      </c>
      <c r="E2334" s="1">
        <v>4</v>
      </c>
      <c r="F2334" s="1">
        <f t="shared" si="296"/>
        <v>44</v>
      </c>
      <c r="G2334" s="1">
        <v>409226</v>
      </c>
      <c r="H2334" s="1">
        <f t="shared" si="293"/>
        <v>646228.79499093967</v>
      </c>
      <c r="I2334" s="6">
        <f t="shared" si="297"/>
        <v>10.25401915189838</v>
      </c>
      <c r="J2334" s="1">
        <f>IFERROR(VLOOKUP($B2334,Population!$A$2:$E$2577,5,FALSE),"")</f>
        <v>63022</v>
      </c>
      <c r="K2334" s="3">
        <f>IFERROR(VLOOKUP(A2334,'Exchange rates'!$A$6:$D$1909,4,FALSE),"")</f>
        <v>0.6332525</v>
      </c>
      <c r="L2334" s="3">
        <f>IFERROR(VLOOKUP(B2334,'Work hours'!$A$6:$G$3151,7,FALSE),"")</f>
        <v>35.200000000000003</v>
      </c>
      <c r="M2334" s="4">
        <f>IFERROR(VLOOKUP(B2334,Unemployment!$A$7:$D$3208,4,FALSE),"")</f>
        <v>7.9000000000000001E-2</v>
      </c>
      <c r="N2334" s="1">
        <f>IFERROR(VLOOKUP($B2334,Compensation!$A$5:$H$3867,6,FALSE),"")</f>
        <v>199247</v>
      </c>
      <c r="O2334" s="1">
        <f>IFERROR(VLOOKUP($B2334,Compensation!$A$5:$H$3867,7,FALSE),"")</f>
        <v>164092</v>
      </c>
      <c r="P2334" s="1">
        <f>IFERROR(VLOOKUP($B2334,Compensation!$A$5:$H$3867,8,FALSE),"")</f>
        <v>35155</v>
      </c>
      <c r="Q2334" s="4">
        <f t="shared" si="294"/>
        <v>0.40098136482041707</v>
      </c>
      <c r="R2334" s="3" t="str">
        <f>IFERROR(VLOOKUP(B2334,Growth!$C$6:$G$1733,2,FALSE),"")</f>
        <v/>
      </c>
      <c r="S2334" s="6">
        <f t="shared" si="298"/>
        <v>-0.19999999999999574</v>
      </c>
      <c r="T2334" s="6">
        <f t="shared" si="299"/>
        <v>-1.5205469308018582</v>
      </c>
      <c r="U2334" s="6">
        <f t="shared" si="300"/>
        <v>0.10000000000000009</v>
      </c>
    </row>
    <row r="2335" spans="1:21" x14ac:dyDescent="0.2">
      <c r="A2335" t="str">
        <f t="shared" si="295"/>
        <v>United Kingdom2011Q1</v>
      </c>
      <c r="B2335" t="s">
        <v>1652</v>
      </c>
      <c r="C2335" t="s">
        <v>32</v>
      </c>
      <c r="D2335" s="1">
        <v>2011</v>
      </c>
      <c r="E2335" s="1">
        <v>1</v>
      </c>
      <c r="F2335" s="1">
        <f t="shared" si="296"/>
        <v>45</v>
      </c>
      <c r="G2335" s="1">
        <v>418427</v>
      </c>
      <c r="H2335" s="1">
        <f t="shared" si="293"/>
        <v>670271.33184283401</v>
      </c>
      <c r="I2335" s="6">
        <f t="shared" si="297"/>
        <v>10.613283906685783</v>
      </c>
      <c r="J2335" s="1">
        <f>IFERROR(VLOOKUP($B2335,Population!$A$2:$E$2577,5,FALSE),"")</f>
        <v>63154</v>
      </c>
      <c r="K2335" s="3">
        <f>IFERROR(VLOOKUP(A2335,'Exchange rates'!$A$6:$D$1909,4,FALSE),"")</f>
        <v>0.62426510000000002</v>
      </c>
      <c r="L2335" s="3">
        <f>IFERROR(VLOOKUP(B2335,'Work hours'!$A$6:$G$3151,7,FALSE),"")</f>
        <v>35.299999999999997</v>
      </c>
      <c r="M2335" s="4">
        <f>IFERROR(VLOOKUP(B2335,Unemployment!$A$7:$D$3208,4,FALSE),"")</f>
        <v>7.8E-2</v>
      </c>
      <c r="N2335" s="1">
        <f>IFERROR(VLOOKUP($B2335,Compensation!$A$5:$H$3867,6,FALSE),"")</f>
        <v>216979</v>
      </c>
      <c r="O2335" s="1">
        <f>IFERROR(VLOOKUP($B2335,Compensation!$A$5:$H$3867,7,FALSE),"")</f>
        <v>179253</v>
      </c>
      <c r="P2335" s="1">
        <f>IFERROR(VLOOKUP($B2335,Compensation!$A$5:$H$3867,8,FALSE),"")</f>
        <v>37726</v>
      </c>
      <c r="Q2335" s="4">
        <f t="shared" si="294"/>
        <v>0.42839730705714496</v>
      </c>
      <c r="R2335" s="3" t="str">
        <f>IFERROR(VLOOKUP(B2335,Growth!$C$6:$G$1733,2,FALSE),"")</f>
        <v/>
      </c>
      <c r="S2335" s="6">
        <f t="shared" si="298"/>
        <v>9.9999999999994316E-2</v>
      </c>
      <c r="T2335" s="6">
        <f t="shared" si="299"/>
        <v>-0.22256227964272957</v>
      </c>
      <c r="U2335" s="6">
        <f t="shared" si="300"/>
        <v>-0.20000000000000018</v>
      </c>
    </row>
    <row r="2336" spans="1:21" x14ac:dyDescent="0.2">
      <c r="A2336" t="str">
        <f t="shared" si="295"/>
        <v>United Kingdom2011Q2</v>
      </c>
      <c r="B2336" t="s">
        <v>1653</v>
      </c>
      <c r="C2336" t="s">
        <v>32</v>
      </c>
      <c r="D2336" s="1">
        <v>2011</v>
      </c>
      <c r="E2336" s="1">
        <v>2</v>
      </c>
      <c r="F2336" s="1">
        <f t="shared" si="296"/>
        <v>46</v>
      </c>
      <c r="G2336" s="1">
        <v>408813</v>
      </c>
      <c r="H2336" s="1">
        <f t="shared" si="293"/>
        <v>666680.25642238266</v>
      </c>
      <c r="I2336" s="6">
        <f t="shared" si="297"/>
        <v>10.534569904754408</v>
      </c>
      <c r="J2336" s="1">
        <f>IFERROR(VLOOKUP($B2336,Population!$A$2:$E$2577,5,FALSE),"")</f>
        <v>63285</v>
      </c>
      <c r="K2336" s="3">
        <f>IFERROR(VLOOKUP(A2336,'Exchange rates'!$A$6:$D$1909,4,FALSE),"")</f>
        <v>0.61320699999999995</v>
      </c>
      <c r="L2336" s="3">
        <f>IFERROR(VLOOKUP(B2336,'Work hours'!$A$6:$G$3151,7,FALSE),"")</f>
        <v>34.9</v>
      </c>
      <c r="M2336" s="4">
        <f>IFERROR(VLOOKUP(B2336,Unemployment!$A$7:$D$3208,4,FALSE),"")</f>
        <v>7.9000000000000001E-2</v>
      </c>
      <c r="N2336" s="1">
        <f>IFERROR(VLOOKUP($B2336,Compensation!$A$5:$H$3867,6,FALSE),"")</f>
        <v>203942</v>
      </c>
      <c r="O2336" s="1">
        <f>IFERROR(VLOOKUP($B2336,Compensation!$A$5:$H$3867,7,FALSE),"")</f>
        <v>168641</v>
      </c>
      <c r="P2336" s="1">
        <f>IFERROR(VLOOKUP($B2336,Compensation!$A$5:$H$3867,8,FALSE),"")</f>
        <v>35301</v>
      </c>
      <c r="Q2336" s="4">
        <f t="shared" si="294"/>
        <v>0.41251378992351029</v>
      </c>
      <c r="R2336" s="3" t="str">
        <f>IFERROR(VLOOKUP(B2336,Growth!$C$6:$G$1733,2,FALSE),"")</f>
        <v/>
      </c>
      <c r="S2336" s="6">
        <f t="shared" si="298"/>
        <v>-0.20000000000000284</v>
      </c>
      <c r="T2336" s="6">
        <f t="shared" si="299"/>
        <v>0.42356956588537886</v>
      </c>
      <c r="U2336" s="6">
        <f t="shared" si="300"/>
        <v>0</v>
      </c>
    </row>
    <row r="2337" spans="1:21" x14ac:dyDescent="0.2">
      <c r="A2337" t="str">
        <f t="shared" si="295"/>
        <v>United Kingdom2011Q3</v>
      </c>
      <c r="B2337" t="s">
        <v>1654</v>
      </c>
      <c r="C2337" t="s">
        <v>32</v>
      </c>
      <c r="D2337" s="1">
        <v>2011</v>
      </c>
      <c r="E2337" s="1">
        <v>3</v>
      </c>
      <c r="F2337" s="1">
        <f t="shared" si="296"/>
        <v>47</v>
      </c>
      <c r="G2337" s="1">
        <v>414725</v>
      </c>
      <c r="H2337" s="1">
        <f t="shared" si="293"/>
        <v>667349.69204319955</v>
      </c>
      <c r="I2337" s="6">
        <f t="shared" si="297"/>
        <v>10.527680896721874</v>
      </c>
      <c r="J2337" s="1">
        <f>IFERROR(VLOOKUP($B2337,Population!$A$2:$E$2577,5,FALSE),"")</f>
        <v>63390</v>
      </c>
      <c r="K2337" s="3">
        <f>IFERROR(VLOOKUP(A2337,'Exchange rates'!$A$6:$D$1909,4,FALSE),"")</f>
        <v>0.62145079999999997</v>
      </c>
      <c r="L2337" s="3">
        <f>IFERROR(VLOOKUP(B2337,'Work hours'!$A$6:$G$3151,7,FALSE),"")</f>
        <v>35.6</v>
      </c>
      <c r="M2337" s="4">
        <f>IFERROR(VLOOKUP(B2337,Unemployment!$A$7:$D$3208,4,FALSE),"")</f>
        <v>8.3000000000000004E-2</v>
      </c>
      <c r="N2337" s="1">
        <f>IFERROR(VLOOKUP($B2337,Compensation!$A$5:$H$3867,6,FALSE),"")</f>
        <v>200250</v>
      </c>
      <c r="O2337" s="1">
        <f>IFERROR(VLOOKUP($B2337,Compensation!$A$5:$H$3867,7,FALSE),"")</f>
        <v>165130</v>
      </c>
      <c r="P2337" s="1">
        <f>IFERROR(VLOOKUP($B2337,Compensation!$A$5:$H$3867,8,FALSE),"")</f>
        <v>35120</v>
      </c>
      <c r="Q2337" s="4">
        <f t="shared" si="294"/>
        <v>0.39816746036530232</v>
      </c>
      <c r="R2337" s="3" t="str">
        <f>IFERROR(VLOOKUP(B2337,Growth!$C$6:$G$1733,2,FALSE),"")</f>
        <v/>
      </c>
      <c r="S2337" s="6">
        <f t="shared" si="298"/>
        <v>0.10000000000000142</v>
      </c>
      <c r="T2337" s="6">
        <f t="shared" si="299"/>
        <v>-0.56209983622492188</v>
      </c>
      <c r="U2337" s="6">
        <f t="shared" si="300"/>
        <v>0.50000000000000044</v>
      </c>
    </row>
    <row r="2338" spans="1:21" x14ac:dyDescent="0.2">
      <c r="A2338" t="str">
        <f t="shared" si="295"/>
        <v>United Kingdom2011Q4</v>
      </c>
      <c r="B2338" t="s">
        <v>1655</v>
      </c>
      <c r="C2338" t="s">
        <v>32</v>
      </c>
      <c r="D2338" s="1">
        <v>2011</v>
      </c>
      <c r="E2338" s="1">
        <v>4</v>
      </c>
      <c r="F2338" s="1">
        <f t="shared" si="296"/>
        <v>48</v>
      </c>
      <c r="G2338" s="1">
        <v>422246</v>
      </c>
      <c r="H2338" s="1">
        <f t="shared" si="293"/>
        <v>663580.56219360675</v>
      </c>
      <c r="I2338" s="6">
        <f t="shared" si="297"/>
        <v>10.450910499938685</v>
      </c>
      <c r="J2338" s="1">
        <f>IFERROR(VLOOKUP($B2338,Population!$A$2:$E$2577,5,FALSE),"")</f>
        <v>63495</v>
      </c>
      <c r="K2338" s="3">
        <f>IFERROR(VLOOKUP(A2338,'Exchange rates'!$A$6:$D$1909,4,FALSE),"")</f>
        <v>0.63631459999999995</v>
      </c>
      <c r="L2338" s="3">
        <f>IFERROR(VLOOKUP(B2338,'Work hours'!$A$6:$G$3151,7,FALSE),"")</f>
        <v>35.200000000000003</v>
      </c>
      <c r="M2338" s="4">
        <f>IFERROR(VLOOKUP(B2338,Unemployment!$A$7:$D$3208,4,FALSE),"")</f>
        <v>8.4000000000000005E-2</v>
      </c>
      <c r="N2338" s="1">
        <f>IFERROR(VLOOKUP($B2338,Compensation!$A$5:$H$3867,6,FALSE),"")</f>
        <v>201677</v>
      </c>
      <c r="O2338" s="1">
        <f>IFERROR(VLOOKUP($B2338,Compensation!$A$5:$H$3867,7,FALSE),"")</f>
        <v>166020</v>
      </c>
      <c r="P2338" s="1">
        <f>IFERROR(VLOOKUP($B2338,Compensation!$A$5:$H$3867,8,FALSE),"")</f>
        <v>35657</v>
      </c>
      <c r="Q2338" s="4">
        <f t="shared" si="294"/>
        <v>0.39318312074004252</v>
      </c>
      <c r="R2338" s="3" t="str">
        <f>IFERROR(VLOOKUP(B2338,Growth!$C$6:$G$1733,2,FALSE),"")</f>
        <v/>
      </c>
      <c r="S2338" s="6">
        <f t="shared" si="298"/>
        <v>0</v>
      </c>
      <c r="T2338" s="6">
        <f t="shared" si="299"/>
        <v>-0.77982440803745501</v>
      </c>
      <c r="U2338" s="6">
        <f t="shared" si="300"/>
        <v>0.50000000000000044</v>
      </c>
    </row>
    <row r="2339" spans="1:21" x14ac:dyDescent="0.2">
      <c r="A2339" t="str">
        <f t="shared" si="295"/>
        <v>United Kingdom2012Q1</v>
      </c>
      <c r="B2339" t="s">
        <v>1656</v>
      </c>
      <c r="C2339" t="s">
        <v>32</v>
      </c>
      <c r="D2339" s="1">
        <v>2012</v>
      </c>
      <c r="E2339" s="1">
        <v>1</v>
      </c>
      <c r="F2339" s="1">
        <f t="shared" si="296"/>
        <v>49</v>
      </c>
      <c r="G2339" s="1">
        <v>425568</v>
      </c>
      <c r="H2339" s="1">
        <f t="shared" si="293"/>
        <v>668577.66060031357</v>
      </c>
      <c r="I2339" s="6">
        <f t="shared" si="297"/>
        <v>10.512227367929459</v>
      </c>
      <c r="J2339" s="1">
        <f>IFERROR(VLOOKUP($B2339,Population!$A$2:$E$2577,5,FALSE),"")</f>
        <v>63600</v>
      </c>
      <c r="K2339" s="3">
        <f>IFERROR(VLOOKUP(A2339,'Exchange rates'!$A$6:$D$1909,4,FALSE),"")</f>
        <v>0.63652739999999997</v>
      </c>
      <c r="L2339" s="3">
        <f>IFERROR(VLOOKUP(B2339,'Work hours'!$A$6:$G$3151,7,FALSE),"")</f>
        <v>35.299999999999997</v>
      </c>
      <c r="M2339" s="4">
        <f>IFERROR(VLOOKUP(B2339,Unemployment!$A$7:$D$3208,4,FALSE),"")</f>
        <v>8.199999999999999E-2</v>
      </c>
      <c r="N2339" s="1">
        <f>IFERROR(VLOOKUP($B2339,Compensation!$A$5:$H$3867,6,FALSE),"")</f>
        <v>216821</v>
      </c>
      <c r="O2339" s="1">
        <f>IFERROR(VLOOKUP($B2339,Compensation!$A$5:$H$3867,7,FALSE),"")</f>
        <v>178168</v>
      </c>
      <c r="P2339" s="1">
        <f>IFERROR(VLOOKUP($B2339,Compensation!$A$5:$H$3867,8,FALSE),"")</f>
        <v>38653</v>
      </c>
      <c r="Q2339" s="4">
        <f t="shared" si="294"/>
        <v>0.41865929769155574</v>
      </c>
      <c r="R2339" s="3" t="str">
        <f>IFERROR(VLOOKUP(B2339,Growth!$C$6:$G$1733,2,FALSE),"")</f>
        <v/>
      </c>
      <c r="S2339" s="6">
        <f t="shared" si="298"/>
        <v>0</v>
      </c>
      <c r="T2339" s="6">
        <f t="shared" si="299"/>
        <v>-0.97380093655892175</v>
      </c>
      <c r="U2339" s="6">
        <f t="shared" si="300"/>
        <v>0.39999999999999897</v>
      </c>
    </row>
    <row r="2340" spans="1:21" x14ac:dyDescent="0.2">
      <c r="A2340" t="str">
        <f t="shared" si="295"/>
        <v>United Kingdom2012Q2</v>
      </c>
      <c r="B2340" t="s">
        <v>1657</v>
      </c>
      <c r="C2340" t="s">
        <v>32</v>
      </c>
      <c r="D2340" s="1">
        <v>2012</v>
      </c>
      <c r="E2340" s="1">
        <v>2</v>
      </c>
      <c r="F2340" s="1">
        <f t="shared" si="296"/>
        <v>50</v>
      </c>
      <c r="G2340" s="1">
        <v>422093</v>
      </c>
      <c r="H2340" s="1">
        <f t="shared" si="293"/>
        <v>667553.80096824584</v>
      </c>
      <c r="I2340" s="6">
        <f t="shared" si="297"/>
        <v>10.47882899251622</v>
      </c>
      <c r="J2340" s="1">
        <f>IFERROR(VLOOKUP($B2340,Population!$A$2:$E$2577,5,FALSE),"")</f>
        <v>63705</v>
      </c>
      <c r="K2340" s="3">
        <f>IFERROR(VLOOKUP(A2340,'Exchange rates'!$A$6:$D$1909,4,FALSE),"")</f>
        <v>0.63229809999999997</v>
      </c>
      <c r="L2340" s="3">
        <f>IFERROR(VLOOKUP(B2340,'Work hours'!$A$6:$G$3151,7,FALSE),"")</f>
        <v>35.1</v>
      </c>
      <c r="M2340" s="4">
        <f>IFERROR(VLOOKUP(B2340,Unemployment!$A$7:$D$3208,4,FALSE),"")</f>
        <v>0.08</v>
      </c>
      <c r="N2340" s="1">
        <f>IFERROR(VLOOKUP($B2340,Compensation!$A$5:$H$3867,6,FALSE),"")</f>
        <v>206944</v>
      </c>
      <c r="O2340" s="1">
        <f>IFERROR(VLOOKUP($B2340,Compensation!$A$5:$H$3867,7,FALSE),"")</f>
        <v>170076</v>
      </c>
      <c r="P2340" s="1">
        <f>IFERROR(VLOOKUP($B2340,Compensation!$A$5:$H$3867,8,FALSE),"")</f>
        <v>36868</v>
      </c>
      <c r="Q2340" s="4">
        <f t="shared" si="294"/>
        <v>0.40293489823332773</v>
      </c>
      <c r="R2340" s="3" t="str">
        <f>IFERROR(VLOOKUP(B2340,Growth!$C$6:$G$1733,2,FALSE),"")</f>
        <v/>
      </c>
      <c r="S2340" s="6">
        <f t="shared" si="298"/>
        <v>0.20000000000000284</v>
      </c>
      <c r="T2340" s="6">
        <f t="shared" si="299"/>
        <v>-0.9578891690182556</v>
      </c>
      <c r="U2340" s="6">
        <f t="shared" si="300"/>
        <v>0.10000000000000009</v>
      </c>
    </row>
    <row r="2341" spans="1:21" x14ac:dyDescent="0.2">
      <c r="A2341" t="str">
        <f t="shared" si="295"/>
        <v>United Kingdom2012Q3</v>
      </c>
      <c r="B2341" t="s">
        <v>1658</v>
      </c>
      <c r="C2341" t="s">
        <v>32</v>
      </c>
      <c r="D2341" s="1">
        <v>2012</v>
      </c>
      <c r="E2341" s="1">
        <v>3</v>
      </c>
      <c r="F2341" s="1">
        <f t="shared" si="296"/>
        <v>51</v>
      </c>
      <c r="G2341" s="1">
        <v>428724</v>
      </c>
      <c r="H2341" s="1">
        <f t="shared" si="293"/>
        <v>677496.20144546556</v>
      </c>
      <c r="I2341" s="6">
        <f t="shared" si="297"/>
        <v>10.618230568849864</v>
      </c>
      <c r="J2341" s="1">
        <f>IFERROR(VLOOKUP($B2341,Population!$A$2:$E$2577,5,FALSE),"")</f>
        <v>63805</v>
      </c>
      <c r="K2341" s="3">
        <f>IFERROR(VLOOKUP(A2341,'Exchange rates'!$A$6:$D$1909,4,FALSE),"")</f>
        <v>0.63280650000000005</v>
      </c>
      <c r="L2341" s="3">
        <f>IFERROR(VLOOKUP(B2341,'Work hours'!$A$6:$G$3151,7,FALSE),"")</f>
        <v>35.799999999999997</v>
      </c>
      <c r="M2341" s="4">
        <f>IFERROR(VLOOKUP(B2341,Unemployment!$A$7:$D$3208,4,FALSE),"")</f>
        <v>7.9000000000000001E-2</v>
      </c>
      <c r="N2341" s="1">
        <f>IFERROR(VLOOKUP($B2341,Compensation!$A$5:$H$3867,6,FALSE),"")</f>
        <v>206322</v>
      </c>
      <c r="O2341" s="1">
        <f>IFERROR(VLOOKUP($B2341,Compensation!$A$5:$H$3867,7,FALSE),"")</f>
        <v>169370</v>
      </c>
      <c r="P2341" s="1">
        <f>IFERROR(VLOOKUP($B2341,Compensation!$A$5:$H$3867,8,FALSE),"")</f>
        <v>36952</v>
      </c>
      <c r="Q2341" s="4">
        <f t="shared" si="294"/>
        <v>0.39505602672115392</v>
      </c>
      <c r="R2341" s="3" t="str">
        <f>IFERROR(VLOOKUP(B2341,Growth!$C$6:$G$1733,2,FALSE),"")</f>
        <v/>
      </c>
      <c r="S2341" s="6">
        <f t="shared" si="298"/>
        <v>0.19999999999999574</v>
      </c>
      <c r="T2341" s="6">
        <f t="shared" si="299"/>
        <v>-0.31114336441483981</v>
      </c>
      <c r="U2341" s="6">
        <f t="shared" si="300"/>
        <v>-0.40000000000000036</v>
      </c>
    </row>
    <row r="2342" spans="1:21" x14ac:dyDescent="0.2">
      <c r="A2342" t="str">
        <f t="shared" si="295"/>
        <v>United Kingdom2012Q4</v>
      </c>
      <c r="B2342" t="s">
        <v>1659</v>
      </c>
      <c r="C2342" t="s">
        <v>32</v>
      </c>
      <c r="D2342" s="1">
        <v>2012</v>
      </c>
      <c r="E2342" s="1">
        <v>4</v>
      </c>
      <c r="F2342" s="1">
        <f t="shared" si="296"/>
        <v>52</v>
      </c>
      <c r="G2342" s="1">
        <v>436856</v>
      </c>
      <c r="H2342" s="1">
        <f t="shared" si="293"/>
        <v>701579.25030577742</v>
      </c>
      <c r="I2342" s="6">
        <f t="shared" si="297"/>
        <v>10.978471955336476</v>
      </c>
      <c r="J2342" s="1">
        <f>IFERROR(VLOOKUP($B2342,Population!$A$2:$E$2577,5,FALSE),"")</f>
        <v>63905</v>
      </c>
      <c r="K2342" s="3">
        <f>IFERROR(VLOOKUP(A2342,'Exchange rates'!$A$6:$D$1909,4,FALSE),"")</f>
        <v>0.62267519999999998</v>
      </c>
      <c r="L2342" s="3">
        <f>IFERROR(VLOOKUP(B2342,'Work hours'!$A$6:$G$3151,7,FALSE),"")</f>
        <v>35.4</v>
      </c>
      <c r="M2342" s="4">
        <f>IFERROR(VLOOKUP(B2342,Unemployment!$A$7:$D$3208,4,FALSE),"")</f>
        <v>7.8E-2</v>
      </c>
      <c r="N2342" s="1">
        <f>IFERROR(VLOOKUP($B2342,Compensation!$A$5:$H$3867,6,FALSE),"")</f>
        <v>207433</v>
      </c>
      <c r="O2342" s="1">
        <f>IFERROR(VLOOKUP($B2342,Compensation!$A$5:$H$3867,7,FALSE),"")</f>
        <v>170143</v>
      </c>
      <c r="P2342" s="1">
        <f>IFERROR(VLOOKUP($B2342,Compensation!$A$5:$H$3867,8,FALSE),"")</f>
        <v>37290</v>
      </c>
      <c r="Q2342" s="4">
        <f t="shared" si="294"/>
        <v>0.38947158789166225</v>
      </c>
      <c r="R2342" s="3" t="str">
        <f>IFERROR(VLOOKUP(B2342,Growth!$C$6:$G$1733,2,FALSE),"")</f>
        <v/>
      </c>
      <c r="S2342" s="6">
        <f t="shared" si="298"/>
        <v>0.19999999999999574</v>
      </c>
      <c r="T2342" s="6">
        <f t="shared" si="299"/>
        <v>-0.37115328483802723</v>
      </c>
      <c r="U2342" s="6">
        <f t="shared" si="300"/>
        <v>-0.60000000000000053</v>
      </c>
    </row>
    <row r="2343" spans="1:21" x14ac:dyDescent="0.2">
      <c r="A2343" t="str">
        <f t="shared" si="295"/>
        <v>United Kingdom2013Q1</v>
      </c>
      <c r="B2343" t="s">
        <v>1660</v>
      </c>
      <c r="C2343" t="s">
        <v>32</v>
      </c>
      <c r="D2343" s="1">
        <v>2013</v>
      </c>
      <c r="E2343" s="1">
        <v>1</v>
      </c>
      <c r="F2343" s="1">
        <f t="shared" si="296"/>
        <v>53</v>
      </c>
      <c r="G2343" s="1">
        <v>439310</v>
      </c>
      <c r="H2343" s="1">
        <f t="shared" si="293"/>
        <v>680796.68600738177</v>
      </c>
      <c r="I2343" s="6">
        <f t="shared" si="297"/>
        <v>10.636451051579254</v>
      </c>
      <c r="J2343" s="1">
        <f>IFERROR(VLOOKUP($B2343,Population!$A$2:$E$2577,5,FALSE),"")</f>
        <v>64006</v>
      </c>
      <c r="K2343" s="3">
        <f>IFERROR(VLOOKUP(A2343,'Exchange rates'!$A$6:$D$1909,4,FALSE),"")</f>
        <v>0.64528810000000003</v>
      </c>
      <c r="L2343" s="3">
        <f>IFERROR(VLOOKUP(B2343,'Work hours'!$A$6:$G$3151,7,FALSE),"")</f>
        <v>35.1</v>
      </c>
      <c r="M2343" s="4">
        <f>IFERROR(VLOOKUP(B2343,Unemployment!$A$7:$D$3208,4,FALSE),"")</f>
        <v>7.8E-2</v>
      </c>
      <c r="N2343" s="1">
        <f>IFERROR(VLOOKUP($B2343,Compensation!$A$5:$H$3867,6,FALSE),"")</f>
        <v>220883</v>
      </c>
      <c r="O2343" s="1">
        <f>IFERROR(VLOOKUP($B2343,Compensation!$A$5:$H$3867,7,FALSE),"")</f>
        <v>181492</v>
      </c>
      <c r="P2343" s="1">
        <f>IFERROR(VLOOKUP($B2343,Compensation!$A$5:$H$3867,8,FALSE),"")</f>
        <v>39391</v>
      </c>
      <c r="Q2343" s="4">
        <f t="shared" si="294"/>
        <v>0.41312968063554212</v>
      </c>
      <c r="R2343" s="3" t="str">
        <f>IFERROR(VLOOKUP(B2343,Growth!$C$6:$G$1733,2,FALSE),"")</f>
        <v/>
      </c>
      <c r="S2343" s="6">
        <f t="shared" si="298"/>
        <v>-0.19999999999999574</v>
      </c>
      <c r="T2343" s="6">
        <f t="shared" si="299"/>
        <v>-0.55296170560136249</v>
      </c>
      <c r="U2343" s="6">
        <f t="shared" si="300"/>
        <v>-0.39999999999999897</v>
      </c>
    </row>
    <row r="2344" spans="1:21" x14ac:dyDescent="0.2">
      <c r="A2344" t="str">
        <f t="shared" si="295"/>
        <v>United Kingdom2013Q2</v>
      </c>
      <c r="B2344" t="s">
        <v>1661</v>
      </c>
      <c r="C2344" t="s">
        <v>32</v>
      </c>
      <c r="D2344" s="1">
        <v>2013</v>
      </c>
      <c r="E2344" s="1">
        <v>2</v>
      </c>
      <c r="F2344" s="1">
        <f t="shared" si="296"/>
        <v>54</v>
      </c>
      <c r="G2344" s="1">
        <v>440085</v>
      </c>
      <c r="H2344" s="1">
        <f t="shared" si="293"/>
        <v>675764.38374590757</v>
      </c>
      <c r="I2344" s="6">
        <f t="shared" si="297"/>
        <v>10.541359369573948</v>
      </c>
      <c r="J2344" s="1">
        <f>IFERROR(VLOOKUP($B2344,Population!$A$2:$E$2577,5,FALSE),"")</f>
        <v>64106</v>
      </c>
      <c r="K2344" s="3">
        <f>IFERROR(VLOOKUP(A2344,'Exchange rates'!$A$6:$D$1909,4,FALSE),"")</f>
        <v>0.65124029999999999</v>
      </c>
      <c r="L2344" s="3">
        <f>IFERROR(VLOOKUP(B2344,'Work hours'!$A$6:$G$3151,7,FALSE),"")</f>
        <v>35.4</v>
      </c>
      <c r="M2344" s="4">
        <f>IFERROR(VLOOKUP(B2344,Unemployment!$A$7:$D$3208,4,FALSE),"")</f>
        <v>7.6999999999999999E-2</v>
      </c>
      <c r="N2344" s="1">
        <f>IFERROR(VLOOKUP($B2344,Compensation!$A$5:$H$3867,6,FALSE),"")</f>
        <v>217040</v>
      </c>
      <c r="O2344" s="1">
        <f>IFERROR(VLOOKUP($B2344,Compensation!$A$5:$H$3867,7,FALSE),"")</f>
        <v>179156</v>
      </c>
      <c r="P2344" s="1">
        <f>IFERROR(VLOOKUP($B2344,Compensation!$A$5:$H$3867,8,FALSE),"")</f>
        <v>37884</v>
      </c>
      <c r="Q2344" s="4">
        <f t="shared" si="294"/>
        <v>0.40709408409739029</v>
      </c>
      <c r="R2344" s="3" t="str">
        <f>IFERROR(VLOOKUP(B2344,Growth!$C$6:$G$1733,2,FALSE),"")</f>
        <v/>
      </c>
      <c r="S2344" s="6">
        <f t="shared" si="298"/>
        <v>0.29999999999999716</v>
      </c>
      <c r="T2344" s="6">
        <f t="shared" si="299"/>
        <v>0.41591858640625534</v>
      </c>
      <c r="U2344" s="6">
        <f t="shared" si="300"/>
        <v>-0.30000000000000027</v>
      </c>
    </row>
    <row r="2345" spans="1:21" x14ac:dyDescent="0.2">
      <c r="A2345" t="str">
        <f t="shared" si="295"/>
        <v>United Kingdom2013Q3</v>
      </c>
      <c r="B2345" t="s">
        <v>1662</v>
      </c>
      <c r="C2345" t="s">
        <v>32</v>
      </c>
      <c r="D2345" s="1">
        <v>2013</v>
      </c>
      <c r="E2345" s="1">
        <v>3</v>
      </c>
      <c r="F2345" s="1">
        <f t="shared" si="296"/>
        <v>55</v>
      </c>
      <c r="G2345" s="1">
        <v>446459</v>
      </c>
      <c r="H2345" s="1">
        <f t="shared" si="293"/>
        <v>692399.83784104011</v>
      </c>
      <c r="I2345" s="6">
        <f t="shared" si="297"/>
        <v>10.780342496123811</v>
      </c>
      <c r="J2345" s="1">
        <f>IFERROR(VLOOKUP($B2345,Population!$A$2:$E$2577,5,FALSE),"")</f>
        <v>64228</v>
      </c>
      <c r="K2345" s="3">
        <f>IFERROR(VLOOKUP(A2345,'Exchange rates'!$A$6:$D$1909,4,FALSE),"")</f>
        <v>0.64479940000000002</v>
      </c>
      <c r="L2345" s="3">
        <f>IFERROR(VLOOKUP(B2345,'Work hours'!$A$6:$G$3151,7,FALSE),"")</f>
        <v>35.9</v>
      </c>
      <c r="M2345" s="4">
        <f>IFERROR(VLOOKUP(B2345,Unemployment!$A$7:$D$3208,4,FALSE),"")</f>
        <v>7.5999999999999998E-2</v>
      </c>
      <c r="N2345" s="1">
        <f>IFERROR(VLOOKUP($B2345,Compensation!$A$5:$H$3867,6,FALSE),"")</f>
        <v>215605</v>
      </c>
      <c r="O2345" s="1">
        <f>IFERROR(VLOOKUP($B2345,Compensation!$A$5:$H$3867,7,FALSE),"")</f>
        <v>178286</v>
      </c>
      <c r="P2345" s="1">
        <f>IFERROR(VLOOKUP($B2345,Compensation!$A$5:$H$3867,8,FALSE),"")</f>
        <v>37319</v>
      </c>
      <c r="Q2345" s="4">
        <f t="shared" si="294"/>
        <v>0.39933342143399508</v>
      </c>
      <c r="R2345" s="3" t="str">
        <f>IFERROR(VLOOKUP(B2345,Growth!$C$6:$G$1733,2,FALSE),"")</f>
        <v/>
      </c>
      <c r="S2345" s="6">
        <f t="shared" si="298"/>
        <v>0.10000000000000142</v>
      </c>
      <c r="T2345" s="6">
        <f t="shared" si="299"/>
        <v>0.42773947128411649</v>
      </c>
      <c r="U2345" s="6">
        <f t="shared" si="300"/>
        <v>-0.30000000000000027</v>
      </c>
    </row>
    <row r="2346" spans="1:21" x14ac:dyDescent="0.2">
      <c r="A2346" t="str">
        <f t="shared" si="295"/>
        <v>United Kingdom2013Q4</v>
      </c>
      <c r="B2346" t="s">
        <v>1663</v>
      </c>
      <c r="C2346" t="s">
        <v>32</v>
      </c>
      <c r="D2346" s="1">
        <v>2013</v>
      </c>
      <c r="E2346" s="1">
        <v>4</v>
      </c>
      <c r="F2346" s="1">
        <f t="shared" si="296"/>
        <v>56</v>
      </c>
      <c r="G2346" s="1">
        <v>456442</v>
      </c>
      <c r="H2346" s="1">
        <f t="shared" si="293"/>
        <v>738992.07129937306</v>
      </c>
      <c r="I2346" s="6">
        <f t="shared" si="297"/>
        <v>11.483769813979162</v>
      </c>
      <c r="J2346" s="1">
        <f>IFERROR(VLOOKUP($B2346,Population!$A$2:$E$2577,5,FALSE),"")</f>
        <v>64351</v>
      </c>
      <c r="K2346" s="3">
        <f>IFERROR(VLOOKUP(A2346,'Exchange rates'!$A$6:$D$1909,4,FALSE),"")</f>
        <v>0.61765479999999995</v>
      </c>
      <c r="L2346" s="3">
        <f>IFERROR(VLOOKUP(B2346,'Work hours'!$A$6:$G$3151,7,FALSE),"")</f>
        <v>35.5</v>
      </c>
      <c r="M2346" s="4">
        <f>IFERROR(VLOOKUP(B2346,Unemployment!$A$7:$D$3208,4,FALSE),"")</f>
        <v>7.2000000000000008E-2</v>
      </c>
      <c r="N2346" s="1">
        <f>IFERROR(VLOOKUP($B2346,Compensation!$A$5:$H$3867,6,FALSE),"")</f>
        <v>218216</v>
      </c>
      <c r="O2346" s="1">
        <f>IFERROR(VLOOKUP($B2346,Compensation!$A$5:$H$3867,7,FALSE),"")</f>
        <v>181315</v>
      </c>
      <c r="P2346" s="1">
        <f>IFERROR(VLOOKUP($B2346,Compensation!$A$5:$H$3867,8,FALSE),"")</f>
        <v>36901</v>
      </c>
      <c r="Q2346" s="4">
        <f t="shared" si="294"/>
        <v>0.39723557428983308</v>
      </c>
      <c r="R2346" s="3" t="str">
        <f>IFERROR(VLOOKUP(B2346,Growth!$C$6:$G$1733,2,FALSE),"")</f>
        <v/>
      </c>
      <c r="S2346" s="6">
        <f t="shared" si="298"/>
        <v>0.10000000000000142</v>
      </c>
      <c r="T2346" s="6">
        <f t="shared" si="299"/>
        <v>0.77639863981708301</v>
      </c>
      <c r="U2346" s="6">
        <f t="shared" si="300"/>
        <v>-0.5999999999999992</v>
      </c>
    </row>
    <row r="2347" spans="1:21" x14ac:dyDescent="0.2">
      <c r="A2347" t="str">
        <f t="shared" si="295"/>
        <v>United Kingdom2014Q1</v>
      </c>
      <c r="B2347" t="s">
        <v>1664</v>
      </c>
      <c r="C2347" t="s">
        <v>32</v>
      </c>
      <c r="D2347" s="1">
        <v>2014</v>
      </c>
      <c r="E2347" s="1">
        <v>1</v>
      </c>
      <c r="F2347" s="1">
        <f t="shared" si="296"/>
        <v>57</v>
      </c>
      <c r="G2347" s="1">
        <v>463110</v>
      </c>
      <c r="H2347" s="1">
        <f t="shared" si="293"/>
        <v>766595.75271091936</v>
      </c>
      <c r="I2347" s="6">
        <f t="shared" si="297"/>
        <v>11.889998335932614</v>
      </c>
      <c r="J2347" s="1">
        <f>IFERROR(VLOOKUP($B2347,Population!$A$2:$E$2577,5,FALSE),"")</f>
        <v>64474</v>
      </c>
      <c r="K2347" s="3">
        <f>IFERROR(VLOOKUP(A2347,'Exchange rates'!$A$6:$D$1909,4,FALSE),"")</f>
        <v>0.60411239999999999</v>
      </c>
      <c r="L2347" s="3">
        <f>IFERROR(VLOOKUP(B2347,'Work hours'!$A$6:$G$3151,7,FALSE),"")</f>
        <v>35.4</v>
      </c>
      <c r="M2347" s="4">
        <f>IFERROR(VLOOKUP(B2347,Unemployment!$A$7:$D$3208,4,FALSE),"")</f>
        <v>6.8000000000000005E-2</v>
      </c>
      <c r="N2347" s="1">
        <f>IFERROR(VLOOKUP($B2347,Compensation!$A$5:$H$3867,6,FALSE),"")</f>
        <v>232787</v>
      </c>
      <c r="O2347" s="1">
        <f>IFERROR(VLOOKUP($B2347,Compensation!$A$5:$H$3867,7,FALSE),"")</f>
        <v>194092</v>
      </c>
      <c r="P2347" s="1">
        <f>IFERROR(VLOOKUP($B2347,Compensation!$A$5:$H$3867,8,FALSE),"")</f>
        <v>38695</v>
      </c>
      <c r="Q2347" s="4">
        <f t="shared" si="294"/>
        <v>0.41910561205761049</v>
      </c>
      <c r="R2347" s="3" t="str">
        <f>IFERROR(VLOOKUP(B2347,Growth!$C$6:$G$1733,2,FALSE),"")</f>
        <v/>
      </c>
      <c r="S2347" s="6">
        <f t="shared" si="298"/>
        <v>0.29999999999999716</v>
      </c>
      <c r="T2347" s="6">
        <f t="shared" si="299"/>
        <v>0.59759314220683701</v>
      </c>
      <c r="U2347" s="6">
        <f t="shared" si="300"/>
        <v>-0.99999999999999956</v>
      </c>
    </row>
    <row r="2348" spans="1:21" x14ac:dyDescent="0.2">
      <c r="A2348" t="str">
        <f t="shared" si="295"/>
        <v>United Kingdom2014Q2</v>
      </c>
      <c r="B2348" t="s">
        <v>1665</v>
      </c>
      <c r="C2348" t="s">
        <v>32</v>
      </c>
      <c r="D2348" s="1">
        <v>2014</v>
      </c>
      <c r="E2348" s="1">
        <v>2</v>
      </c>
      <c r="F2348" s="1">
        <f t="shared" si="296"/>
        <v>58</v>
      </c>
      <c r="G2348" s="1">
        <v>460481</v>
      </c>
      <c r="H2348" s="1">
        <f t="shared" si="293"/>
        <v>775112.88415329531</v>
      </c>
      <c r="I2348" s="6">
        <f t="shared" si="297"/>
        <v>11.999208696275296</v>
      </c>
      <c r="J2348" s="1">
        <f>IFERROR(VLOOKUP($B2348,Population!$A$2:$E$2577,5,FALSE),"")</f>
        <v>64597</v>
      </c>
      <c r="K2348" s="3">
        <f>IFERROR(VLOOKUP(A2348,'Exchange rates'!$A$6:$D$1909,4,FALSE),"")</f>
        <v>0.59408249999999996</v>
      </c>
      <c r="L2348" s="3">
        <f>IFERROR(VLOOKUP(B2348,'Work hours'!$A$6:$G$3151,7,FALSE),"")</f>
        <v>35.4</v>
      </c>
      <c r="M2348" s="4">
        <f>IFERROR(VLOOKUP(B2348,Unemployment!$A$7:$D$3208,4,FALSE),"")</f>
        <v>6.3E-2</v>
      </c>
      <c r="N2348" s="1">
        <f>IFERROR(VLOOKUP($B2348,Compensation!$A$5:$H$3867,6,FALSE),"")</f>
        <v>221426</v>
      </c>
      <c r="O2348" s="1">
        <f>IFERROR(VLOOKUP($B2348,Compensation!$A$5:$H$3867,7,FALSE),"")</f>
        <v>185346</v>
      </c>
      <c r="P2348" s="1">
        <f>IFERROR(VLOOKUP($B2348,Compensation!$A$5:$H$3867,8,FALSE),"")</f>
        <v>36080</v>
      </c>
      <c r="Q2348" s="4">
        <f t="shared" si="294"/>
        <v>0.4025052065123208</v>
      </c>
      <c r="R2348" s="3" t="str">
        <f>IFERROR(VLOOKUP(B2348,Growth!$C$6:$G$1733,2,FALSE),"")</f>
        <v/>
      </c>
      <c r="S2348" s="6">
        <f t="shared" si="298"/>
        <v>0</v>
      </c>
      <c r="T2348" s="6">
        <f t="shared" si="299"/>
        <v>-0.45888775850694841</v>
      </c>
      <c r="U2348" s="6">
        <f t="shared" si="300"/>
        <v>-1.4</v>
      </c>
    </row>
    <row r="2349" spans="1:21" x14ac:dyDescent="0.2">
      <c r="A2349" t="str">
        <f t="shared" si="295"/>
        <v>United Kingdom2014Q3</v>
      </c>
      <c r="B2349" t="s">
        <v>1666</v>
      </c>
      <c r="C2349" t="s">
        <v>32</v>
      </c>
      <c r="D2349" s="1">
        <v>2014</v>
      </c>
      <c r="E2349" s="1">
        <v>3</v>
      </c>
      <c r="F2349" s="1">
        <f t="shared" si="296"/>
        <v>59</v>
      </c>
      <c r="G2349" s="1">
        <v>465738</v>
      </c>
      <c r="H2349" s="1">
        <f t="shared" si="293"/>
        <v>777116.30114145181</v>
      </c>
      <c r="I2349" s="6">
        <f t="shared" si="297"/>
        <v>12.006431844595625</v>
      </c>
      <c r="J2349" s="1">
        <f>IFERROR(VLOOKUP($B2349,Population!$A$2:$E$2577,5,FALSE),"")</f>
        <v>64725</v>
      </c>
      <c r="K2349" s="3">
        <f>IFERROR(VLOOKUP(A2349,'Exchange rates'!$A$6:$D$1909,4,FALSE),"")</f>
        <v>0.59931570000000001</v>
      </c>
      <c r="L2349" s="3">
        <f>IFERROR(VLOOKUP(B2349,'Work hours'!$A$6:$G$3151,7,FALSE),"")</f>
        <v>35.9</v>
      </c>
      <c r="M2349" s="4">
        <f>IFERROR(VLOOKUP(B2349,Unemployment!$A$7:$D$3208,4,FALSE),"")</f>
        <v>0.06</v>
      </c>
      <c r="N2349" s="1">
        <f>IFERROR(VLOOKUP($B2349,Compensation!$A$5:$H$3867,6,FALSE),"")</f>
        <v>218135</v>
      </c>
      <c r="O2349" s="1">
        <f>IFERROR(VLOOKUP($B2349,Compensation!$A$5:$H$3867,7,FALSE),"")</f>
        <v>182383</v>
      </c>
      <c r="P2349" s="1">
        <f>IFERROR(VLOOKUP($B2349,Compensation!$A$5:$H$3867,8,FALSE),"")</f>
        <v>35752</v>
      </c>
      <c r="Q2349" s="4">
        <f t="shared" si="294"/>
        <v>0.39159999828229608</v>
      </c>
      <c r="R2349" s="3" t="str">
        <f>IFERROR(VLOOKUP(B2349,Growth!$C$6:$G$1733,2,FALSE),"")</f>
        <v/>
      </c>
      <c r="S2349" s="6">
        <f t="shared" si="298"/>
        <v>0</v>
      </c>
      <c r="T2349" s="6">
        <f t="shared" si="299"/>
        <v>-0.77334231516990037</v>
      </c>
      <c r="U2349" s="6">
        <f t="shared" si="300"/>
        <v>-1.6</v>
      </c>
    </row>
    <row r="2350" spans="1:21" x14ac:dyDescent="0.2">
      <c r="A2350" t="str">
        <f t="shared" si="295"/>
        <v>United Kingdom2014Q4</v>
      </c>
      <c r="B2350" t="s">
        <v>1667</v>
      </c>
      <c r="C2350" t="s">
        <v>32</v>
      </c>
      <c r="D2350" s="1">
        <v>2014</v>
      </c>
      <c r="E2350" s="1">
        <v>4</v>
      </c>
      <c r="F2350" s="1">
        <f t="shared" si="296"/>
        <v>60</v>
      </c>
      <c r="G2350" s="1">
        <v>473498</v>
      </c>
      <c r="H2350" s="1">
        <f t="shared" si="293"/>
        <v>749270.54604251345</v>
      </c>
      <c r="I2350" s="6">
        <f t="shared" si="297"/>
        <v>11.553367554970679</v>
      </c>
      <c r="J2350" s="1">
        <f>IFERROR(VLOOKUP($B2350,Population!$A$2:$E$2577,5,FALSE),"")</f>
        <v>64853</v>
      </c>
      <c r="K2350" s="3">
        <f>IFERROR(VLOOKUP(A2350,'Exchange rates'!$A$6:$D$1909,4,FALSE),"")</f>
        <v>0.63194530000000004</v>
      </c>
      <c r="L2350" s="3">
        <f>IFERROR(VLOOKUP(B2350,'Work hours'!$A$6:$G$3151,7,FALSE),"")</f>
        <v>35.700000000000003</v>
      </c>
      <c r="M2350" s="4">
        <f>IFERROR(VLOOKUP(B2350,Unemployment!$A$7:$D$3208,4,FALSE),"")</f>
        <v>5.7000000000000002E-2</v>
      </c>
      <c r="N2350" s="1">
        <f>IFERROR(VLOOKUP($B2350,Compensation!$A$5:$H$3867,6,FALSE),"")</f>
        <v>220904</v>
      </c>
      <c r="O2350" s="1">
        <f>IFERROR(VLOOKUP($B2350,Compensation!$A$5:$H$3867,7,FALSE),"")</f>
        <v>184721</v>
      </c>
      <c r="P2350" s="1">
        <f>IFERROR(VLOOKUP($B2350,Compensation!$A$5:$H$3867,8,FALSE),"")</f>
        <v>36183</v>
      </c>
      <c r="Q2350" s="4">
        <f t="shared" si="294"/>
        <v>0.39011991602921237</v>
      </c>
      <c r="R2350" s="3" t="str">
        <f>IFERROR(VLOOKUP(B2350,Growth!$C$6:$G$1733,2,FALSE),"")</f>
        <v/>
      </c>
      <c r="S2350" s="6">
        <f t="shared" si="298"/>
        <v>0.20000000000000284</v>
      </c>
      <c r="T2350" s="6">
        <f t="shared" si="299"/>
        <v>-0.71156582606207164</v>
      </c>
      <c r="U2350" s="6">
        <f t="shared" si="300"/>
        <v>-1.5000000000000007</v>
      </c>
    </row>
    <row r="2351" spans="1:21" x14ac:dyDescent="0.2">
      <c r="A2351" t="str">
        <f t="shared" si="295"/>
        <v>United Kingdom2015Q1</v>
      </c>
      <c r="B2351" t="s">
        <v>1668</v>
      </c>
      <c r="C2351" t="s">
        <v>32</v>
      </c>
      <c r="D2351" s="1">
        <v>2015</v>
      </c>
      <c r="E2351" s="1">
        <v>1</v>
      </c>
      <c r="F2351" s="1">
        <f t="shared" si="296"/>
        <v>61</v>
      </c>
      <c r="G2351" s="1">
        <v>476180</v>
      </c>
      <c r="H2351" s="1">
        <f t="shared" si="293"/>
        <v>721336.10023751168</v>
      </c>
      <c r="I2351" s="6">
        <f t="shared" si="297"/>
        <v>11.100552464336458</v>
      </c>
      <c r="J2351" s="1">
        <f>IFERROR(VLOOKUP($B2351,Population!$A$2:$E$2577,5,FALSE),"")</f>
        <v>64982</v>
      </c>
      <c r="K2351" s="3">
        <f>IFERROR(VLOOKUP(A2351,'Exchange rates'!$A$6:$D$1909,4,FALSE),"")</f>
        <v>0.6601361</v>
      </c>
      <c r="L2351" s="3">
        <f>IFERROR(VLOOKUP(B2351,'Work hours'!$A$6:$G$3151,7,FALSE),"")</f>
        <v>35.6</v>
      </c>
      <c r="M2351" s="4">
        <f>IFERROR(VLOOKUP(B2351,Unemployment!$A$7:$D$3208,4,FALSE),"")</f>
        <v>5.5E-2</v>
      </c>
      <c r="N2351" s="1">
        <f>IFERROR(VLOOKUP($B2351,Compensation!$A$5:$H$3867,6,FALSE),"")</f>
        <v>237318</v>
      </c>
      <c r="O2351" s="1">
        <f>IFERROR(VLOOKUP($B2351,Compensation!$A$5:$H$3867,7,FALSE),"")</f>
        <v>198329</v>
      </c>
      <c r="P2351" s="1">
        <f>IFERROR(VLOOKUP($B2351,Compensation!$A$5:$H$3867,8,FALSE),"")</f>
        <v>38989</v>
      </c>
      <c r="Q2351" s="4">
        <f t="shared" si="294"/>
        <v>0.41650006300138603</v>
      </c>
      <c r="R2351" s="3" t="str">
        <f>IFERROR(VLOOKUP(B2351,Growth!$C$6:$G$1733,2,FALSE),"")</f>
        <v/>
      </c>
      <c r="S2351" s="6">
        <f t="shared" si="298"/>
        <v>0.20000000000000284</v>
      </c>
      <c r="T2351" s="6">
        <f t="shared" si="299"/>
        <v>-0.26055490562244543</v>
      </c>
      <c r="U2351" s="6">
        <f t="shared" si="300"/>
        <v>-1.3000000000000005</v>
      </c>
    </row>
    <row r="2352" spans="1:21" x14ac:dyDescent="0.2">
      <c r="A2352" t="str">
        <f t="shared" si="295"/>
        <v>United Kingdom2015Q2</v>
      </c>
      <c r="B2352" t="s">
        <v>1669</v>
      </c>
      <c r="C2352" t="s">
        <v>32</v>
      </c>
      <c r="D2352" s="1">
        <v>2015</v>
      </c>
      <c r="E2352" s="1">
        <v>2</v>
      </c>
      <c r="F2352" s="1">
        <f t="shared" si="296"/>
        <v>62</v>
      </c>
      <c r="G2352" s="1">
        <v>476035</v>
      </c>
      <c r="H2352" s="1">
        <f t="shared" si="293"/>
        <v>729310.77538726456</v>
      </c>
      <c r="I2352" s="6">
        <f t="shared" si="297"/>
        <v>11.201209881542997</v>
      </c>
      <c r="J2352" s="1">
        <f>IFERROR(VLOOKUP($B2352,Population!$A$2:$E$2577,5,FALSE),"")</f>
        <v>65110</v>
      </c>
      <c r="K2352" s="3">
        <f>IFERROR(VLOOKUP(A2352,'Exchange rates'!$A$6:$D$1909,4,FALSE),"")</f>
        <v>0.65271900000000005</v>
      </c>
      <c r="L2352" s="3">
        <f>IFERROR(VLOOKUP(B2352,'Work hours'!$A$6:$G$3151,7,FALSE),"")</f>
        <v>35.5</v>
      </c>
      <c r="M2352" s="4">
        <f>IFERROR(VLOOKUP(B2352,Unemployment!$A$7:$D$3208,4,FALSE),"")</f>
        <v>5.5999999999999994E-2</v>
      </c>
      <c r="N2352" s="1">
        <f>IFERROR(VLOOKUP($B2352,Compensation!$A$5:$H$3867,6,FALSE),"")</f>
        <v>228102</v>
      </c>
      <c r="O2352" s="1">
        <f>IFERROR(VLOOKUP($B2352,Compensation!$A$5:$H$3867,7,FALSE),"")</f>
        <v>190636</v>
      </c>
      <c r="P2352" s="1">
        <f>IFERROR(VLOOKUP($B2352,Compensation!$A$5:$H$3867,8,FALSE),"")</f>
        <v>37466</v>
      </c>
      <c r="Q2352" s="4">
        <f t="shared" si="294"/>
        <v>0.40046635226401422</v>
      </c>
      <c r="R2352" s="3" t="str">
        <f>IFERROR(VLOOKUP(B2352,Growth!$C$6:$G$1733,2,FALSE),"")</f>
        <v/>
      </c>
      <c r="S2352" s="6">
        <f t="shared" si="298"/>
        <v>0.10000000000000142</v>
      </c>
      <c r="T2352" s="6">
        <f t="shared" si="299"/>
        <v>-0.20388542483065764</v>
      </c>
      <c r="U2352" s="6">
        <f t="shared" si="300"/>
        <v>-0.70000000000000062</v>
      </c>
    </row>
    <row r="2353" spans="1:21" x14ac:dyDescent="0.2">
      <c r="A2353" t="str">
        <f t="shared" si="295"/>
        <v>United Kingdom2015Q3</v>
      </c>
      <c r="B2353" t="s">
        <v>1670</v>
      </c>
      <c r="C2353" t="s">
        <v>32</v>
      </c>
      <c r="D2353" s="1">
        <v>2015</v>
      </c>
      <c r="E2353" s="1">
        <v>3</v>
      </c>
      <c r="F2353" s="1">
        <f t="shared" si="296"/>
        <v>63</v>
      </c>
      <c r="G2353" s="1">
        <v>479642</v>
      </c>
      <c r="H2353" s="1">
        <f t="shared" si="293"/>
        <v>742762.60886303312</v>
      </c>
      <c r="I2353" s="6">
        <f t="shared" si="297"/>
        <v>11.384207354786316</v>
      </c>
      <c r="J2353" s="1">
        <f>IFERROR(VLOOKUP($B2353,Population!$A$2:$E$2577,5,FALSE),"")</f>
        <v>65245</v>
      </c>
      <c r="K2353" s="3">
        <f>IFERROR(VLOOKUP(A2353,'Exchange rates'!$A$6:$D$1909,4,FALSE),"")</f>
        <v>0.6457541</v>
      </c>
      <c r="L2353" s="3">
        <f>IFERROR(VLOOKUP(B2353,'Work hours'!$A$6:$G$3151,7,FALSE),"")</f>
        <v>35.9</v>
      </c>
      <c r="M2353" s="4">
        <f>IFERROR(VLOOKUP(B2353,Unemployment!$A$7:$D$3208,4,FALSE),"")</f>
        <v>5.2999999999999999E-2</v>
      </c>
      <c r="N2353" s="1">
        <f>IFERROR(VLOOKUP($B2353,Compensation!$A$5:$H$3867,6,FALSE),"")</f>
        <v>228098</v>
      </c>
      <c r="O2353" s="1">
        <f>IFERROR(VLOOKUP($B2353,Compensation!$A$5:$H$3867,7,FALSE),"")</f>
        <v>190512</v>
      </c>
      <c r="P2353" s="1">
        <f>IFERROR(VLOOKUP($B2353,Compensation!$A$5:$H$3867,8,FALSE),"")</f>
        <v>37586</v>
      </c>
      <c r="Q2353" s="4">
        <f t="shared" si="294"/>
        <v>0.39719624219730548</v>
      </c>
      <c r="R2353" s="3" t="str">
        <f>IFERROR(VLOOKUP(B2353,Growth!$C$6:$G$1733,2,FALSE),"")</f>
        <v/>
      </c>
      <c r="S2353" s="6">
        <f t="shared" si="298"/>
        <v>0</v>
      </c>
      <c r="T2353" s="6">
        <f t="shared" si="299"/>
        <v>0.55962439150094023</v>
      </c>
      <c r="U2353" s="6">
        <f t="shared" si="300"/>
        <v>-0.7</v>
      </c>
    </row>
    <row r="2354" spans="1:21" x14ac:dyDescent="0.2">
      <c r="A2354" t="str">
        <f t="shared" si="295"/>
        <v>United Kingdom2015Q4</v>
      </c>
      <c r="B2354" t="s">
        <v>1671</v>
      </c>
      <c r="C2354" t="s">
        <v>32</v>
      </c>
      <c r="D2354" s="1">
        <v>2015</v>
      </c>
      <c r="E2354" s="1">
        <v>4</v>
      </c>
      <c r="F2354" s="1">
        <f t="shared" si="296"/>
        <v>64</v>
      </c>
      <c r="G2354" s="1">
        <v>489141</v>
      </c>
      <c r="H2354" s="1">
        <f t="shared" si="293"/>
        <v>741824.98826161493</v>
      </c>
      <c r="I2354" s="6">
        <f t="shared" si="297"/>
        <v>11.346533110962463</v>
      </c>
      <c r="J2354" s="1">
        <f>IFERROR(VLOOKUP($B2354,Population!$A$2:$E$2577,5,FALSE),"")</f>
        <v>65379</v>
      </c>
      <c r="K2354" s="3">
        <f>IFERROR(VLOOKUP(A2354,'Exchange rates'!$A$6:$D$1909,4,FALSE),"")</f>
        <v>0.65937520000000005</v>
      </c>
      <c r="L2354" s="3">
        <f>IFERROR(VLOOKUP(B2354,'Work hours'!$A$6:$G$3151,7,FALSE),"")</f>
        <v>35.5</v>
      </c>
      <c r="M2354" s="4">
        <f>IFERROR(VLOOKUP(B2354,Unemployment!$A$7:$D$3208,4,FALSE),"")</f>
        <v>5.0999999999999997E-2</v>
      </c>
      <c r="N2354" s="1">
        <f>IFERROR(VLOOKUP($B2354,Compensation!$A$5:$H$3867,6,FALSE),"")</f>
        <v>230435</v>
      </c>
      <c r="O2354" s="1">
        <f>IFERROR(VLOOKUP($B2354,Compensation!$A$5:$H$3867,7,FALSE),"")</f>
        <v>192375</v>
      </c>
      <c r="P2354" s="1">
        <f>IFERROR(VLOOKUP($B2354,Compensation!$A$5:$H$3867,8,FALSE),"")</f>
        <v>38060</v>
      </c>
      <c r="Q2354" s="4">
        <f t="shared" si="294"/>
        <v>0.39329150490349407</v>
      </c>
      <c r="R2354" s="3" t="str">
        <f>IFERROR(VLOOKUP(B2354,Growth!$C$6:$G$1733,2,FALSE),"")</f>
        <v/>
      </c>
      <c r="S2354" s="6">
        <f t="shared" si="298"/>
        <v>-0.20000000000000284</v>
      </c>
      <c r="T2354" s="6">
        <f t="shared" si="299"/>
        <v>0.31715888742817056</v>
      </c>
      <c r="U2354" s="6">
        <f t="shared" si="300"/>
        <v>-0.60000000000000053</v>
      </c>
    </row>
    <row r="2355" spans="1:21" x14ac:dyDescent="0.2">
      <c r="A2355" t="str">
        <f t="shared" si="295"/>
        <v>United Kingdom2016Q1</v>
      </c>
      <c r="B2355" t="s">
        <v>1672</v>
      </c>
      <c r="C2355" t="s">
        <v>32</v>
      </c>
      <c r="D2355" s="1">
        <v>2016</v>
      </c>
      <c r="E2355" s="1">
        <v>1</v>
      </c>
      <c r="F2355" s="1">
        <f t="shared" si="296"/>
        <v>65</v>
      </c>
      <c r="G2355" s="1">
        <v>492752</v>
      </c>
      <c r="H2355" s="1">
        <f t="shared" si="293"/>
        <v>705145.18490470236</v>
      </c>
      <c r="I2355" s="6">
        <f t="shared" si="297"/>
        <v>10.763274794772146</v>
      </c>
      <c r="J2355" s="1">
        <f>IFERROR(VLOOKUP($B2355,Population!$A$2:$E$2577,5,FALSE),"")</f>
        <v>65514</v>
      </c>
      <c r="K2355" s="3">
        <f>IFERROR(VLOOKUP(A2355,'Exchange rates'!$A$6:$D$1909,4,FALSE),"")</f>
        <v>0.6987951</v>
      </c>
      <c r="L2355" s="3">
        <f>IFERROR(VLOOKUP(B2355,'Work hours'!$A$6:$G$3151,7,FALSE),"")</f>
        <v>35.5</v>
      </c>
      <c r="M2355" s="4">
        <f>IFERROR(VLOOKUP(B2355,Unemployment!$A$7:$D$3208,4,FALSE),"")</f>
        <v>5.0999999999999997E-2</v>
      </c>
      <c r="N2355" s="1">
        <f>IFERROR(VLOOKUP($B2355,Compensation!$A$5:$H$3867,6,FALSE),"")</f>
        <v>245008</v>
      </c>
      <c r="O2355" s="1">
        <f>IFERROR(VLOOKUP($B2355,Compensation!$A$5:$H$3867,7,FALSE),"")</f>
        <v>204959</v>
      </c>
      <c r="P2355" s="1">
        <f>IFERROR(VLOOKUP($B2355,Compensation!$A$5:$H$3867,8,FALSE),"")</f>
        <v>40049</v>
      </c>
      <c r="Q2355" s="4">
        <f t="shared" si="294"/>
        <v>0.41594757606260352</v>
      </c>
      <c r="R2355" s="3" t="str">
        <f>IFERROR(VLOOKUP(B2355,Growth!$C$6:$G$1733,2,FALSE),"")</f>
        <v/>
      </c>
      <c r="S2355" s="6">
        <f t="shared" si="298"/>
        <v>-0.10000000000000142</v>
      </c>
      <c r="T2355" s="6">
        <f t="shared" si="299"/>
        <v>-5.5248693878251487E-2</v>
      </c>
      <c r="U2355" s="6">
        <f t="shared" si="300"/>
        <v>-0.40000000000000036</v>
      </c>
    </row>
    <row r="2356" spans="1:21" x14ac:dyDescent="0.2">
      <c r="A2356" t="str">
        <f t="shared" si="295"/>
        <v>United Kingdom2016Q2</v>
      </c>
      <c r="B2356" t="s">
        <v>1673</v>
      </c>
      <c r="C2356" t="s">
        <v>32</v>
      </c>
      <c r="D2356" s="1">
        <v>2016</v>
      </c>
      <c r="E2356" s="1">
        <v>2</v>
      </c>
      <c r="F2356" s="1">
        <f t="shared" si="296"/>
        <v>66</v>
      </c>
      <c r="G2356" s="1">
        <v>494155</v>
      </c>
      <c r="H2356" s="1">
        <f t="shared" si="293"/>
        <v>708718.64993295819</v>
      </c>
      <c r="I2356" s="6">
        <f t="shared" si="297"/>
        <v>10.795738635342405</v>
      </c>
      <c r="J2356" s="1">
        <f>IFERROR(VLOOKUP($B2356,Population!$A$2:$E$2577,5,FALSE),"")</f>
        <v>65648</v>
      </c>
      <c r="K2356" s="3">
        <f>IFERROR(VLOOKUP(A2356,'Exchange rates'!$A$6:$D$1909,4,FALSE),"")</f>
        <v>0.69725130000000002</v>
      </c>
      <c r="L2356" s="3">
        <f>IFERROR(VLOOKUP(B2356,'Work hours'!$A$6:$G$3151,7,FALSE),"")</f>
        <v>35.9</v>
      </c>
      <c r="M2356" s="4">
        <f>IFERROR(VLOOKUP(B2356,Unemployment!$A$7:$D$3208,4,FALSE),"")</f>
        <v>4.9000000000000002E-2</v>
      </c>
      <c r="N2356" s="1">
        <f>IFERROR(VLOOKUP($B2356,Compensation!$A$5:$H$3867,6,FALSE),"")</f>
        <v>238415</v>
      </c>
      <c r="O2356" s="1">
        <f>IFERROR(VLOOKUP($B2356,Compensation!$A$5:$H$3867,7,FALSE),"")</f>
        <v>198180</v>
      </c>
      <c r="P2356" s="1">
        <f>IFERROR(VLOOKUP($B2356,Compensation!$A$5:$H$3867,8,FALSE),"")</f>
        <v>40235</v>
      </c>
      <c r="Q2356" s="4">
        <f t="shared" si="294"/>
        <v>0.4010482540903158</v>
      </c>
      <c r="R2356" s="3" t="str">
        <f>IFERROR(VLOOKUP(B2356,Growth!$C$6:$G$1733,2,FALSE),"")</f>
        <v/>
      </c>
      <c r="S2356" s="6">
        <f t="shared" si="298"/>
        <v>0.39999999999999858</v>
      </c>
      <c r="T2356" s="6">
        <f t="shared" si="299"/>
        <v>5.819018263015785E-2</v>
      </c>
      <c r="U2356" s="6">
        <f t="shared" si="300"/>
        <v>-0.69999999999999929</v>
      </c>
    </row>
    <row r="2357" spans="1:21" x14ac:dyDescent="0.2">
      <c r="A2357" t="str">
        <f t="shared" si="295"/>
        <v>United Kingdom2016Q3</v>
      </c>
      <c r="B2357" t="s">
        <v>1674</v>
      </c>
      <c r="C2357" t="s">
        <v>32</v>
      </c>
      <c r="D2357" s="1">
        <v>2016</v>
      </c>
      <c r="E2357" s="1">
        <v>3</v>
      </c>
      <c r="F2357" s="1">
        <f t="shared" si="296"/>
        <v>67</v>
      </c>
      <c r="G2357" s="1">
        <v>497377</v>
      </c>
      <c r="H2357" s="1">
        <f t="shared" si="293"/>
        <v>652903.85657714226</v>
      </c>
      <c r="I2357" s="6">
        <f t="shared" si="297"/>
        <v>9.9307008270790966</v>
      </c>
      <c r="J2357" s="1">
        <f>IFERROR(VLOOKUP($B2357,Population!$A$2:$E$2577,5,FALSE),"")</f>
        <v>65746</v>
      </c>
      <c r="K2357" s="3">
        <f>IFERROR(VLOOKUP(A2357,'Exchange rates'!$A$6:$D$1909,4,FALSE),"")</f>
        <v>0.76179209999999997</v>
      </c>
      <c r="L2357" s="3">
        <f>IFERROR(VLOOKUP(B2357,'Work hours'!$A$6:$G$3151,7,FALSE),"")</f>
        <v>35.9</v>
      </c>
      <c r="M2357" s="4">
        <f>IFERROR(VLOOKUP(B2357,Unemployment!$A$7:$D$3208,4,FALSE),"")</f>
        <v>4.8000000000000001E-2</v>
      </c>
      <c r="N2357" s="1">
        <f>IFERROR(VLOOKUP($B2357,Compensation!$A$5:$H$3867,6,FALSE),"")</f>
        <v>237677</v>
      </c>
      <c r="O2357" s="1">
        <f>IFERROR(VLOOKUP($B2357,Compensation!$A$5:$H$3867,7,FALSE),"")</f>
        <v>197289</v>
      </c>
      <c r="P2357" s="1">
        <f>IFERROR(VLOOKUP($B2357,Compensation!$A$5:$H$3867,8,FALSE),"")</f>
        <v>40388</v>
      </c>
      <c r="Q2357" s="4">
        <f t="shared" si="294"/>
        <v>0.39665887244484566</v>
      </c>
      <c r="R2357" s="3" t="str">
        <f>IFERROR(VLOOKUP(B2357,Growth!$C$6:$G$1733,2,FALSE),"")</f>
        <v/>
      </c>
      <c r="S2357" s="6">
        <f t="shared" si="298"/>
        <v>0</v>
      </c>
      <c r="T2357" s="6">
        <f t="shared" si="299"/>
        <v>-5.3736975245982643E-2</v>
      </c>
      <c r="U2357" s="6">
        <f t="shared" si="300"/>
        <v>-0.49999999999999978</v>
      </c>
    </row>
    <row r="2358" spans="1:21" x14ac:dyDescent="0.2">
      <c r="A2358" t="str">
        <f t="shared" si="295"/>
        <v>United Kingdom2016Q4</v>
      </c>
      <c r="B2358" t="s">
        <v>1675</v>
      </c>
      <c r="C2358" t="s">
        <v>32</v>
      </c>
      <c r="D2358" s="1">
        <v>2016</v>
      </c>
      <c r="E2358" s="1">
        <v>4</v>
      </c>
      <c r="F2358" s="1">
        <f t="shared" si="296"/>
        <v>68</v>
      </c>
      <c r="G2358" s="1">
        <v>515177</v>
      </c>
      <c r="H2358" s="1">
        <f t="shared" si="293"/>
        <v>639199.22826151014</v>
      </c>
      <c r="I2358" s="6">
        <f t="shared" si="297"/>
        <v>9.7077824594725435</v>
      </c>
      <c r="J2358" s="1">
        <f>IFERROR(VLOOKUP($B2358,Population!$A$2:$E$2577,5,FALSE),"")</f>
        <v>65844</v>
      </c>
      <c r="K2358" s="3">
        <f>IFERROR(VLOOKUP(A2358,'Exchange rates'!$A$6:$D$1909,4,FALSE),"")</f>
        <v>0.80597249999999998</v>
      </c>
      <c r="L2358" s="3">
        <f>IFERROR(VLOOKUP(B2358,'Work hours'!$A$6:$G$3151,7,FALSE),"")</f>
        <v>35.6</v>
      </c>
      <c r="M2358" s="4">
        <f>IFERROR(VLOOKUP(B2358,Unemployment!$A$7:$D$3208,4,FALSE),"")</f>
        <v>4.7E-2</v>
      </c>
      <c r="N2358" s="1">
        <f>IFERROR(VLOOKUP($B2358,Compensation!$A$5:$H$3867,6,FALSE),"")</f>
        <v>238799</v>
      </c>
      <c r="O2358" s="1">
        <f>IFERROR(VLOOKUP($B2358,Compensation!$A$5:$H$3867,7,FALSE),"")</f>
        <v>197699</v>
      </c>
      <c r="P2358" s="1">
        <f>IFERROR(VLOOKUP($B2358,Compensation!$A$5:$H$3867,8,FALSE),"")</f>
        <v>41100</v>
      </c>
      <c r="Q2358" s="4">
        <f t="shared" si="294"/>
        <v>0.38374966273727285</v>
      </c>
      <c r="R2358" s="3" t="str">
        <f>IFERROR(VLOOKUP(B2358,Growth!$C$6:$G$1733,2,FALSE),"")</f>
        <v/>
      </c>
      <c r="S2358" s="6">
        <f t="shared" si="298"/>
        <v>0.10000000000000142</v>
      </c>
      <c r="T2358" s="6">
        <f t="shared" si="299"/>
        <v>-0.95418421662212261</v>
      </c>
      <c r="U2358" s="6">
        <f t="shared" si="300"/>
        <v>-0.39999999999999969</v>
      </c>
    </row>
    <row r="2359" spans="1:21" x14ac:dyDescent="0.2">
      <c r="A2359" t="str">
        <f t="shared" si="295"/>
        <v>United Kingdom2017Q1</v>
      </c>
      <c r="B2359" t="s">
        <v>1676</v>
      </c>
      <c r="C2359" t="s">
        <v>32</v>
      </c>
      <c r="D2359" s="1">
        <v>2017</v>
      </c>
      <c r="E2359" s="1">
        <v>1</v>
      </c>
      <c r="F2359" s="1">
        <f t="shared" si="296"/>
        <v>69</v>
      </c>
      <c r="G2359" s="1">
        <v>516222</v>
      </c>
      <c r="H2359" s="1">
        <f t="shared" si="293"/>
        <v>639827.68769162567</v>
      </c>
      <c r="I2359" s="6">
        <f t="shared" si="297"/>
        <v>9.7028856827458316</v>
      </c>
      <c r="J2359" s="1">
        <f>IFERROR(VLOOKUP($B2359,Population!$A$2:$E$2577,5,FALSE),"")</f>
        <v>65942</v>
      </c>
      <c r="K2359" s="3">
        <f>IFERROR(VLOOKUP(A2359,'Exchange rates'!$A$6:$D$1909,4,FALSE),"")</f>
        <v>0.80681409999999998</v>
      </c>
      <c r="L2359" s="3">
        <f>IFERROR(VLOOKUP(B2359,'Work hours'!$A$6:$G$3151,7,FALSE),"")</f>
        <v>35.700000000000003</v>
      </c>
      <c r="M2359" s="4">
        <f>IFERROR(VLOOKUP(B2359,Unemployment!$A$7:$D$3208,4,FALSE),"")</f>
        <v>4.5999999999999999E-2</v>
      </c>
      <c r="N2359" s="1">
        <f>IFERROR(VLOOKUP($B2359,Compensation!$A$5:$H$3867,6,FALSE),"")</f>
        <v>255070</v>
      </c>
      <c r="O2359" s="1">
        <f>IFERROR(VLOOKUP($B2359,Compensation!$A$5:$H$3867,7,FALSE),"")</f>
        <v>211316</v>
      </c>
      <c r="P2359" s="1">
        <f>IFERROR(VLOOKUP($B2359,Compensation!$A$5:$H$3867,8,FALSE),"")</f>
        <v>43754</v>
      </c>
      <c r="Q2359" s="4">
        <f t="shared" si="294"/>
        <v>0.40935101564830634</v>
      </c>
      <c r="R2359" s="3" t="str">
        <f>IFERROR(VLOOKUP(B2359,Growth!$C$6:$G$1733,2,FALSE),"")</f>
        <v/>
      </c>
      <c r="S2359" s="6">
        <f t="shared" si="298"/>
        <v>0.20000000000000284</v>
      </c>
      <c r="T2359" s="6">
        <f t="shared" si="299"/>
        <v>-0.65965604142971812</v>
      </c>
      <c r="U2359" s="6">
        <f t="shared" si="300"/>
        <v>-0.49999999999999978</v>
      </c>
    </row>
    <row r="2360" spans="1:21" x14ac:dyDescent="0.2">
      <c r="A2360" t="str">
        <f t="shared" si="295"/>
        <v>United Kingdom2017Q2</v>
      </c>
      <c r="B2360" t="s">
        <v>1677</v>
      </c>
      <c r="C2360" t="s">
        <v>32</v>
      </c>
      <c r="D2360" s="1">
        <v>2017</v>
      </c>
      <c r="E2360" s="1">
        <v>2</v>
      </c>
      <c r="F2360" s="1">
        <f t="shared" si="296"/>
        <v>70</v>
      </c>
      <c r="G2360" s="1">
        <v>513353</v>
      </c>
      <c r="H2360" s="1">
        <f t="shared" si="293"/>
        <v>656685.17850961536</v>
      </c>
      <c r="I2360" s="6">
        <f t="shared" si="297"/>
        <v>9.943748917468433</v>
      </c>
      <c r="J2360" s="1">
        <f>IFERROR(VLOOKUP($B2360,Population!$A$2:$E$2577,5,FALSE),"")</f>
        <v>66040</v>
      </c>
      <c r="K2360" s="3">
        <f>IFERROR(VLOOKUP(A2360,'Exchange rates'!$A$6:$D$1909,4,FALSE),"")</f>
        <v>0.78173380000000003</v>
      </c>
      <c r="L2360" s="3">
        <f>IFERROR(VLOOKUP(B2360,'Work hours'!$A$6:$G$3151,7,FALSE),"")</f>
        <v>35.5</v>
      </c>
      <c r="M2360" s="4">
        <f>IFERROR(VLOOKUP(B2360,Unemployment!$A$7:$D$3208,4,FALSE),"")</f>
        <v>4.4000000000000004E-2</v>
      </c>
      <c r="N2360" s="1">
        <f>IFERROR(VLOOKUP($B2360,Compensation!$A$5:$H$3867,6,FALSE),"")</f>
        <v>246877</v>
      </c>
      <c r="O2360" s="1">
        <f>IFERROR(VLOOKUP($B2360,Compensation!$A$5:$H$3867,7,FALSE),"")</f>
        <v>205291</v>
      </c>
      <c r="P2360" s="1">
        <f>IFERROR(VLOOKUP($B2360,Compensation!$A$5:$H$3867,8,FALSE),"")</f>
        <v>41586</v>
      </c>
      <c r="Q2360" s="4">
        <f t="shared" si="294"/>
        <v>0.39990221153864886</v>
      </c>
      <c r="R2360" s="3" t="str">
        <f>IFERROR(VLOOKUP(B2360,Growth!$C$6:$G$1733,2,FALSE),"")</f>
        <v/>
      </c>
      <c r="S2360" s="6">
        <f t="shared" si="298"/>
        <v>-0.39999999999999858</v>
      </c>
      <c r="T2360" s="6">
        <f t="shared" si="299"/>
        <v>-0.11460425516669481</v>
      </c>
      <c r="U2360" s="6">
        <f t="shared" si="300"/>
        <v>-0.49999999999999978</v>
      </c>
    </row>
    <row r="2361" spans="1:21" x14ac:dyDescent="0.2">
      <c r="A2361" t="str">
        <f t="shared" si="295"/>
        <v>United Kingdom2017Q3</v>
      </c>
      <c r="B2361" t="s">
        <v>1678</v>
      </c>
      <c r="C2361" t="s">
        <v>32</v>
      </c>
      <c r="D2361" s="1">
        <v>2017</v>
      </c>
      <c r="E2361" s="1">
        <v>3</v>
      </c>
      <c r="F2361" s="1">
        <f t="shared" si="296"/>
        <v>71</v>
      </c>
      <c r="G2361" s="1">
        <v>519869</v>
      </c>
      <c r="H2361" s="1">
        <f t="shared" si="293"/>
        <v>680332.13808987883</v>
      </c>
      <c r="I2361" s="6">
        <f t="shared" si="297"/>
        <v>10.286398918790409</v>
      </c>
      <c r="J2361" s="1">
        <f>IFERROR(VLOOKUP($B2361,Population!$A$2:$E$2577,5,FALSE),"")</f>
        <v>66139</v>
      </c>
      <c r="K2361" s="3">
        <f>IFERROR(VLOOKUP(A2361,'Exchange rates'!$A$6:$D$1909,4,FALSE),"")</f>
        <v>0.76414000000000004</v>
      </c>
      <c r="L2361" s="3">
        <f>IFERROR(VLOOKUP(B2361,'Work hours'!$A$6:$G$3151,7,FALSE),"")</f>
        <v>35.799999999999997</v>
      </c>
      <c r="M2361" s="4">
        <f>IFERROR(VLOOKUP(B2361,Unemployment!$A$7:$D$3208,4,FALSE),"")</f>
        <v>4.2999999999999997E-2</v>
      </c>
      <c r="N2361" s="1">
        <f>IFERROR(VLOOKUP($B2361,Compensation!$A$5:$H$3867,6,FALSE),"")</f>
        <v>245803</v>
      </c>
      <c r="O2361" s="1">
        <f>IFERROR(VLOOKUP($B2361,Compensation!$A$5:$H$3867,7,FALSE),"")</f>
        <v>204388</v>
      </c>
      <c r="P2361" s="1">
        <f>IFERROR(VLOOKUP($B2361,Compensation!$A$5:$H$3867,8,FALSE),"")</f>
        <v>41415</v>
      </c>
      <c r="Q2361" s="4">
        <f t="shared" si="294"/>
        <v>0.39315289043970691</v>
      </c>
      <c r="R2361" s="3" t="str">
        <f>IFERROR(VLOOKUP(B2361,Growth!$C$6:$G$1733,2,FALSE),"")</f>
        <v/>
      </c>
      <c r="S2361" s="6">
        <f t="shared" si="298"/>
        <v>-0.10000000000000142</v>
      </c>
      <c r="T2361" s="6">
        <f t="shared" si="299"/>
        <v>-0.35059820051387414</v>
      </c>
      <c r="U2361" s="6">
        <f t="shared" si="300"/>
        <v>-0.50000000000000044</v>
      </c>
    </row>
    <row r="2362" spans="1:21" x14ac:dyDescent="0.2">
      <c r="A2362" t="str">
        <f t="shared" si="295"/>
        <v>United Kingdom2017Q4</v>
      </c>
      <c r="B2362" t="s">
        <v>1679</v>
      </c>
      <c r="C2362" t="s">
        <v>32</v>
      </c>
      <c r="D2362" s="1">
        <v>2017</v>
      </c>
      <c r="E2362" s="1">
        <v>4</v>
      </c>
      <c r="F2362" s="1">
        <f t="shared" si="296"/>
        <v>72</v>
      </c>
      <c r="G2362" s="1">
        <v>535564</v>
      </c>
      <c r="H2362" s="1">
        <f t="shared" si="293"/>
        <v>710702.76720292331</v>
      </c>
      <c r="I2362" s="6">
        <f t="shared" si="297"/>
        <v>10.729532401384754</v>
      </c>
      <c r="J2362" s="1">
        <f>IFERROR(VLOOKUP($B2362,Population!$A$2:$E$2577,5,FALSE),"")</f>
        <v>66238</v>
      </c>
      <c r="K2362" s="3">
        <f>IFERROR(VLOOKUP(A2362,'Exchange rates'!$A$6:$D$1909,4,FALSE),"")</f>
        <v>0.75356959999999995</v>
      </c>
      <c r="L2362" s="3">
        <f>IFERROR(VLOOKUP(B2362,'Work hours'!$A$6:$G$3151,7,FALSE),"")</f>
        <v>35.5</v>
      </c>
      <c r="M2362" s="4">
        <f>IFERROR(VLOOKUP(B2362,Unemployment!$A$7:$D$3208,4,FALSE),"")</f>
        <v>4.4000000000000004E-2</v>
      </c>
      <c r="N2362" s="1">
        <f>IFERROR(VLOOKUP($B2362,Compensation!$A$5:$H$3867,6,FALSE),"")</f>
        <v>249504</v>
      </c>
      <c r="O2362" s="1">
        <f>IFERROR(VLOOKUP($B2362,Compensation!$A$5:$H$3867,7,FALSE),"")</f>
        <v>207570</v>
      </c>
      <c r="P2362" s="1">
        <f>IFERROR(VLOOKUP($B2362,Compensation!$A$5:$H$3867,8,FALSE),"")</f>
        <v>41934</v>
      </c>
      <c r="Q2362" s="4">
        <f t="shared" si="294"/>
        <v>0.38757272706903378</v>
      </c>
      <c r="R2362" s="3" t="str">
        <f>IFERROR(VLOOKUP(B2362,Growth!$C$6:$G$1733,2,FALSE),"")</f>
        <v/>
      </c>
      <c r="S2362" s="6">
        <f t="shared" si="298"/>
        <v>-0.10000000000000142</v>
      </c>
      <c r="T2362" s="6">
        <f t="shared" si="299"/>
        <v>0.38230643317609392</v>
      </c>
      <c r="U2362" s="6">
        <f t="shared" si="300"/>
        <v>-0.2999999999999996</v>
      </c>
    </row>
    <row r="2363" spans="1:21" x14ac:dyDescent="0.2">
      <c r="A2363" t="str">
        <f t="shared" si="295"/>
        <v>United Kingdom2018Q1</v>
      </c>
      <c r="B2363" t="s">
        <v>1680</v>
      </c>
      <c r="C2363" t="s">
        <v>32</v>
      </c>
      <c r="D2363" s="1">
        <v>2018</v>
      </c>
      <c r="E2363" s="1">
        <v>1</v>
      </c>
      <c r="F2363" s="1">
        <f t="shared" si="296"/>
        <v>73</v>
      </c>
      <c r="G2363" s="1">
        <v>534139</v>
      </c>
      <c r="H2363" s="1">
        <f t="shared" si="293"/>
        <v>743219.09058387484</v>
      </c>
      <c r="I2363" s="6">
        <f t="shared" si="297"/>
        <v>11.203688598879582</v>
      </c>
      <c r="J2363" s="1">
        <f>IFERROR(VLOOKUP($B2363,Population!$A$2:$E$2577,5,FALSE),"")</f>
        <v>66337</v>
      </c>
      <c r="K2363" s="3">
        <f>IFERROR(VLOOKUP(A2363,'Exchange rates'!$A$6:$D$1909,4,FALSE),"")</f>
        <v>0.71868310000000002</v>
      </c>
      <c r="L2363" s="3">
        <f>IFERROR(VLOOKUP(B2363,'Work hours'!$A$6:$G$3151,7,FALSE),"")</f>
        <v>35.200000000000003</v>
      </c>
      <c r="M2363" s="4">
        <f>IFERROR(VLOOKUP(B2363,Unemployment!$A$7:$D$3208,4,FALSE),"")</f>
        <v>4.2000000000000003E-2</v>
      </c>
      <c r="N2363" s="1">
        <f>IFERROR(VLOOKUP($B2363,Compensation!$A$5:$H$3867,6,FALSE),"")</f>
        <v>266982</v>
      </c>
      <c r="O2363" s="1">
        <f>IFERROR(VLOOKUP($B2363,Compensation!$A$5:$H$3867,7,FALSE),"")</f>
        <v>221826</v>
      </c>
      <c r="P2363" s="1">
        <f>IFERROR(VLOOKUP($B2363,Compensation!$A$5:$H$3867,8,FALSE),"")</f>
        <v>45156</v>
      </c>
      <c r="Q2363" s="4">
        <f t="shared" si="294"/>
        <v>0.41529639288649584</v>
      </c>
      <c r="R2363" s="3" t="str">
        <f>IFERROR(VLOOKUP(B2363,Growth!$C$6:$G$1733,2,FALSE),"")</f>
        <v/>
      </c>
      <c r="S2363" s="6">
        <f t="shared" si="298"/>
        <v>-0.5</v>
      </c>
      <c r="T2363" s="6">
        <f t="shared" si="299"/>
        <v>0.59453772381894976</v>
      </c>
      <c r="U2363" s="6">
        <f t="shared" si="300"/>
        <v>-0.39999999999999969</v>
      </c>
    </row>
    <row r="2364" spans="1:21" x14ac:dyDescent="0.2">
      <c r="A2364" t="str">
        <f t="shared" si="295"/>
        <v>United Kingdom2018Q2</v>
      </c>
      <c r="B2364" t="s">
        <v>1681</v>
      </c>
      <c r="C2364" t="s">
        <v>32</v>
      </c>
      <c r="D2364" s="1">
        <v>2018</v>
      </c>
      <c r="E2364" s="1">
        <v>2</v>
      </c>
      <c r="F2364" s="1">
        <f t="shared" si="296"/>
        <v>74</v>
      </c>
      <c r="G2364" s="1">
        <v>534019</v>
      </c>
      <c r="H2364" s="1">
        <f t="shared" si="293"/>
        <v>726221.90647954564</v>
      </c>
      <c r="I2364" s="6">
        <f t="shared" si="297"/>
        <v>10.931150377499332</v>
      </c>
      <c r="J2364" s="1">
        <f>IFERROR(VLOOKUP($B2364,Population!$A$2:$E$2577,5,FALSE),"")</f>
        <v>66436</v>
      </c>
      <c r="K2364" s="3">
        <f>IFERROR(VLOOKUP(A2364,'Exchange rates'!$A$6:$D$1909,4,FALSE),"")</f>
        <v>0.73533859999999995</v>
      </c>
      <c r="L2364" s="3">
        <f>IFERROR(VLOOKUP(B2364,'Work hours'!$A$6:$G$3151,7,FALSE),"")</f>
        <v>35.5</v>
      </c>
      <c r="M2364" s="4">
        <f>IFERROR(VLOOKUP(B2364,Unemployment!$A$7:$D$3208,4,FALSE),"")</f>
        <v>0.04</v>
      </c>
      <c r="N2364" s="1">
        <f>IFERROR(VLOOKUP($B2364,Compensation!$A$5:$H$3867,6,FALSE),"")</f>
        <v>254528</v>
      </c>
      <c r="O2364" s="1">
        <f>IFERROR(VLOOKUP($B2364,Compensation!$A$5:$H$3867,7,FALSE),"")</f>
        <v>211536</v>
      </c>
      <c r="P2364" s="1">
        <f>IFERROR(VLOOKUP($B2364,Compensation!$A$5:$H$3867,8,FALSE),"")</f>
        <v>42992</v>
      </c>
      <c r="Q2364" s="4">
        <f t="shared" si="294"/>
        <v>0.39612073727713809</v>
      </c>
      <c r="R2364" s="3" t="str">
        <f>IFERROR(VLOOKUP(B2364,Growth!$C$6:$G$1733,2,FALSE),"")</f>
        <v/>
      </c>
      <c r="S2364" s="6">
        <f t="shared" si="298"/>
        <v>0</v>
      </c>
      <c r="T2364" s="6">
        <f t="shared" si="299"/>
        <v>-0.37814742615107644</v>
      </c>
      <c r="U2364" s="6">
        <f t="shared" si="300"/>
        <v>-0.40000000000000036</v>
      </c>
    </row>
    <row r="2365" spans="1:21" x14ac:dyDescent="0.2">
      <c r="A2365" t="str">
        <f t="shared" si="295"/>
        <v>United Kingdom2018Q3</v>
      </c>
      <c r="B2365" t="s">
        <v>1682</v>
      </c>
      <c r="C2365" t="s">
        <v>32</v>
      </c>
      <c r="D2365" s="1">
        <v>2018</v>
      </c>
      <c r="E2365" s="1">
        <v>3</v>
      </c>
      <c r="F2365" s="1">
        <f t="shared" si="296"/>
        <v>75</v>
      </c>
      <c r="G2365" s="1">
        <v>537372</v>
      </c>
      <c r="H2365" s="1">
        <f t="shared" si="293"/>
        <v>700467.89365733287</v>
      </c>
      <c r="I2365" s="6">
        <f t="shared" si="297"/>
        <v>10.529235090901796</v>
      </c>
      <c r="J2365" s="1">
        <f>IFERROR(VLOOKUP($B2365,Population!$A$2:$E$2577,5,FALSE),"")</f>
        <v>66526</v>
      </c>
      <c r="K2365" s="3">
        <f>IFERROR(VLOOKUP(A2365,'Exchange rates'!$A$6:$D$1909,4,FALSE),"")</f>
        <v>0.76716150000000005</v>
      </c>
      <c r="L2365" s="3">
        <f>IFERROR(VLOOKUP(B2365,'Work hours'!$A$6:$G$3151,7,FALSE),"")</f>
        <v>35.799999999999997</v>
      </c>
      <c r="M2365" s="4">
        <f>IFERROR(VLOOKUP(B2365,Unemployment!$A$7:$D$3208,4,FALSE),"")</f>
        <v>4.0999999999999995E-2</v>
      </c>
      <c r="N2365" s="1">
        <f>IFERROR(VLOOKUP($B2365,Compensation!$A$5:$H$3867,6,FALSE),"")</f>
        <v>257217</v>
      </c>
      <c r="O2365" s="1">
        <f>IFERROR(VLOOKUP($B2365,Compensation!$A$5:$H$3867,7,FALSE),"")</f>
        <v>213755</v>
      </c>
      <c r="P2365" s="1">
        <f>IFERROR(VLOOKUP($B2365,Compensation!$A$5:$H$3867,8,FALSE),"")</f>
        <v>43462</v>
      </c>
      <c r="Q2365" s="4">
        <f t="shared" si="294"/>
        <v>0.39777844770475573</v>
      </c>
      <c r="R2365" s="3" t="str">
        <f>IFERROR(VLOOKUP(B2365,Growth!$C$6:$G$1733,2,FALSE),"")</f>
        <v/>
      </c>
      <c r="S2365" s="6">
        <f t="shared" si="298"/>
        <v>0</v>
      </c>
      <c r="T2365" s="6">
        <f t="shared" si="299"/>
        <v>0.46255572650488186</v>
      </c>
      <c r="U2365" s="6">
        <f t="shared" si="300"/>
        <v>-0.20000000000000018</v>
      </c>
    </row>
    <row r="2366" spans="1:21" x14ac:dyDescent="0.2">
      <c r="A2366" t="str">
        <f t="shared" si="295"/>
        <v>United Kingdom2018Q4</v>
      </c>
      <c r="B2366" t="s">
        <v>1683</v>
      </c>
      <c r="C2366" t="s">
        <v>32</v>
      </c>
      <c r="D2366" s="1">
        <v>2018</v>
      </c>
      <c r="E2366" s="1">
        <v>4</v>
      </c>
      <c r="F2366" s="1">
        <f t="shared" si="296"/>
        <v>76</v>
      </c>
      <c r="G2366" s="1">
        <v>551880</v>
      </c>
      <c r="H2366" s="1">
        <f t="shared" si="293"/>
        <v>709546.93420002598</v>
      </c>
      <c r="I2366" s="6">
        <f t="shared" si="297"/>
        <v>10.651299000240572</v>
      </c>
      <c r="J2366" s="1">
        <f>IFERROR(VLOOKUP($B2366,Population!$A$2:$E$2577,5,FALSE),"")</f>
        <v>66616</v>
      </c>
      <c r="K2366" s="3">
        <f>IFERROR(VLOOKUP(A2366,'Exchange rates'!$A$6:$D$1909,4,FALSE),"")</f>
        <v>0.77779209999999999</v>
      </c>
      <c r="L2366" s="3">
        <f>IFERROR(VLOOKUP(B2366,'Work hours'!$A$6:$G$3151,7,FALSE),"")</f>
        <v>35.5</v>
      </c>
      <c r="M2366" s="4">
        <f>IFERROR(VLOOKUP(B2366,Unemployment!$A$7:$D$3208,4,FALSE),"")</f>
        <v>0.04</v>
      </c>
      <c r="N2366" s="1">
        <f>IFERROR(VLOOKUP($B2366,Compensation!$A$5:$H$3867,6,FALSE),"")</f>
        <v>263261</v>
      </c>
      <c r="O2366" s="1">
        <f>IFERROR(VLOOKUP($B2366,Compensation!$A$5:$H$3867,7,FALSE),"")</f>
        <v>218745</v>
      </c>
      <c r="P2366" s="1">
        <f>IFERROR(VLOOKUP($B2366,Compensation!$A$5:$H$3867,8,FALSE),"")</f>
        <v>44516</v>
      </c>
      <c r="Q2366" s="4">
        <f t="shared" si="294"/>
        <v>0.39636333985649053</v>
      </c>
      <c r="R2366" s="3" t="str">
        <f>IFERROR(VLOOKUP(B2366,Growth!$C$6:$G$1733,2,FALSE),"")</f>
        <v/>
      </c>
      <c r="S2366" s="6">
        <f t="shared" si="298"/>
        <v>0</v>
      </c>
      <c r="T2366" s="6">
        <f t="shared" si="299"/>
        <v>0.87906127874567419</v>
      </c>
      <c r="U2366" s="6">
        <f t="shared" si="300"/>
        <v>-0.40000000000000036</v>
      </c>
    </row>
    <row r="2367" spans="1:21" x14ac:dyDescent="0.2">
      <c r="A2367" t="str">
        <f t="shared" si="295"/>
        <v>United Kingdom2019Q1</v>
      </c>
      <c r="B2367" t="s">
        <v>1684</v>
      </c>
      <c r="C2367" t="s">
        <v>32</v>
      </c>
      <c r="D2367" s="1">
        <v>2019</v>
      </c>
      <c r="E2367" s="1">
        <v>1</v>
      </c>
      <c r="F2367" s="1">
        <f t="shared" si="296"/>
        <v>77</v>
      </c>
      <c r="G2367" s="1">
        <v>553951</v>
      </c>
      <c r="H2367" s="1">
        <f t="shared" si="293"/>
        <v>721410.03598774062</v>
      </c>
      <c r="I2367" s="6">
        <f t="shared" si="297"/>
        <v>10.814607702156305</v>
      </c>
      <c r="J2367" s="1">
        <f>IFERROR(VLOOKUP($B2367,Population!$A$2:$E$2577,5,FALSE),"")</f>
        <v>66707</v>
      </c>
      <c r="K2367" s="3">
        <f>IFERROR(VLOOKUP(A2367,'Exchange rates'!$A$6:$D$1909,4,FALSE),"")</f>
        <v>0.76787260000000002</v>
      </c>
      <c r="L2367" s="3">
        <f>IFERROR(VLOOKUP(B2367,'Work hours'!$A$6:$G$3151,7,FALSE),"")</f>
        <v>35.5</v>
      </c>
      <c r="M2367" s="4">
        <f>IFERROR(VLOOKUP(B2367,Unemployment!$A$7:$D$3208,4,FALSE),"")</f>
        <v>3.7999999999999999E-2</v>
      </c>
      <c r="N2367" s="1">
        <f>IFERROR(VLOOKUP($B2367,Compensation!$A$5:$H$3867,6,FALSE),"")</f>
        <v>279580</v>
      </c>
      <c r="O2367" s="1">
        <f>IFERROR(VLOOKUP($B2367,Compensation!$A$5:$H$3867,7,FALSE),"")</f>
        <v>231350</v>
      </c>
      <c r="P2367" s="1">
        <f>IFERROR(VLOOKUP($B2367,Compensation!$A$5:$H$3867,8,FALSE),"")</f>
        <v>48230</v>
      </c>
      <c r="Q2367" s="4">
        <f t="shared" si="294"/>
        <v>0.41763621692171327</v>
      </c>
      <c r="R2367" s="3" t="str">
        <f>IFERROR(VLOOKUP(B2367,Growth!$C$6:$G$1733,2,FALSE),"")</f>
        <v/>
      </c>
      <c r="S2367" s="6">
        <f t="shared" si="298"/>
        <v>0.29999999999999716</v>
      </c>
      <c r="T2367" s="6">
        <f t="shared" si="299"/>
        <v>0.23398240352174304</v>
      </c>
      <c r="U2367" s="6">
        <f t="shared" si="300"/>
        <v>-0.40000000000000036</v>
      </c>
    </row>
    <row r="2368" spans="1:21" x14ac:dyDescent="0.2">
      <c r="A2368" t="str">
        <f t="shared" si="295"/>
        <v>United Kingdom2019Q2</v>
      </c>
      <c r="B2368" t="s">
        <v>1685</v>
      </c>
      <c r="C2368" t="s">
        <v>32</v>
      </c>
      <c r="D2368" s="1">
        <v>2019</v>
      </c>
      <c r="E2368" s="1">
        <v>2</v>
      </c>
      <c r="F2368" s="1">
        <f t="shared" si="296"/>
        <v>78</v>
      </c>
      <c r="G2368" s="1">
        <v>550695</v>
      </c>
      <c r="H2368" s="1">
        <f t="shared" si="293"/>
        <v>707619.81235247885</v>
      </c>
      <c r="I2368" s="6">
        <f t="shared" si="297"/>
        <v>10.593586723243241</v>
      </c>
      <c r="J2368" s="1">
        <f>IFERROR(VLOOKUP($B2368,Population!$A$2:$E$2577,5,FALSE),"")</f>
        <v>66797</v>
      </c>
      <c r="K2368" s="3">
        <f>IFERROR(VLOOKUP(A2368,'Exchange rates'!$A$6:$D$1909,4,FALSE),"")</f>
        <v>0.77823569999999997</v>
      </c>
      <c r="L2368" s="3">
        <f>IFERROR(VLOOKUP(B2368,'Work hours'!$A$6:$G$3151,7,FALSE),"")</f>
        <v>35.4</v>
      </c>
      <c r="M2368" s="4">
        <f>IFERROR(VLOOKUP(B2368,Unemployment!$A$7:$D$3208,4,FALSE),"")</f>
        <v>3.9E-2</v>
      </c>
      <c r="N2368" s="1">
        <f>IFERROR(VLOOKUP($B2368,Compensation!$A$5:$H$3867,6,FALSE),"")</f>
        <v>270692</v>
      </c>
      <c r="O2368" s="1">
        <f>IFERROR(VLOOKUP($B2368,Compensation!$A$5:$H$3867,7,FALSE),"")</f>
        <v>223730</v>
      </c>
      <c r="P2368" s="1">
        <f>IFERROR(VLOOKUP($B2368,Compensation!$A$5:$H$3867,8,FALSE),"")</f>
        <v>46962</v>
      </c>
      <c r="Q2368" s="4">
        <f t="shared" si="294"/>
        <v>0.40626844260434541</v>
      </c>
      <c r="R2368" s="3" t="str">
        <f>IFERROR(VLOOKUP(B2368,Growth!$C$6:$G$1733,2,FALSE),"")</f>
        <v/>
      </c>
      <c r="S2368" s="6">
        <f t="shared" si="298"/>
        <v>-0.10000000000000142</v>
      </c>
      <c r="T2368" s="6">
        <f t="shared" si="299"/>
        <v>1.0147705327207324</v>
      </c>
      <c r="U2368" s="6">
        <f t="shared" si="300"/>
        <v>-0.10000000000000009</v>
      </c>
    </row>
    <row r="2369" spans="1:21" x14ac:dyDescent="0.2">
      <c r="A2369" t="str">
        <f t="shared" si="295"/>
        <v>United Kingdom2019Q3</v>
      </c>
      <c r="B2369" t="s">
        <v>1686</v>
      </c>
      <c r="C2369" t="s">
        <v>32</v>
      </c>
      <c r="D2369" s="1">
        <v>2019</v>
      </c>
      <c r="E2369" s="1">
        <v>3</v>
      </c>
      <c r="F2369" s="1">
        <f t="shared" si="296"/>
        <v>79</v>
      </c>
      <c r="G2369" s="1">
        <v>557939</v>
      </c>
      <c r="H2369" s="1">
        <f t="shared" si="293"/>
        <v>687619.58401861461</v>
      </c>
      <c r="I2369" s="6">
        <f t="shared" si="297"/>
        <v>10.2832383803705</v>
      </c>
      <c r="J2369" s="1">
        <f>IFERROR(VLOOKUP($B2369,Population!$A$2:$E$2577,5,FALSE),"")</f>
        <v>66868</v>
      </c>
      <c r="K2369" s="3">
        <f>IFERROR(VLOOKUP(A2369,'Exchange rates'!$A$6:$D$1909,4,FALSE),"")</f>
        <v>0.81140650000000003</v>
      </c>
      <c r="L2369" s="3">
        <f>IFERROR(VLOOKUP(B2369,'Work hours'!$A$6:$G$3151,7,FALSE),"")</f>
        <v>35.9</v>
      </c>
      <c r="M2369" s="4">
        <f>IFERROR(VLOOKUP(B2369,Unemployment!$A$7:$D$3208,4,FALSE),"")</f>
        <v>3.7999999999999999E-2</v>
      </c>
      <c r="N2369" s="1">
        <f>IFERROR(VLOOKUP($B2369,Compensation!$A$5:$H$3867,6,FALSE),"")</f>
        <v>268893</v>
      </c>
      <c r="O2369" s="1">
        <f>IFERROR(VLOOKUP($B2369,Compensation!$A$5:$H$3867,7,FALSE),"")</f>
        <v>221440</v>
      </c>
      <c r="P2369" s="1">
        <f>IFERROR(VLOOKUP($B2369,Compensation!$A$5:$H$3867,8,FALSE),"")</f>
        <v>47453</v>
      </c>
      <c r="Q2369" s="4">
        <f t="shared" si="294"/>
        <v>0.39688926567241223</v>
      </c>
      <c r="R2369" s="3" t="str">
        <f>IFERROR(VLOOKUP(B2369,Growth!$C$6:$G$1733,2,FALSE),"")</f>
        <v/>
      </c>
      <c r="S2369" s="6">
        <f t="shared" si="298"/>
        <v>0.10000000000000142</v>
      </c>
      <c r="T2369" s="6">
        <f t="shared" si="299"/>
        <v>-8.8918203234350512E-2</v>
      </c>
      <c r="U2369" s="6">
        <f t="shared" si="300"/>
        <v>-0.2999999999999996</v>
      </c>
    </row>
    <row r="2370" spans="1:21" x14ac:dyDescent="0.2">
      <c r="A2370" t="str">
        <f t="shared" si="295"/>
        <v>United Kingdom2019Q4</v>
      </c>
      <c r="B2370" t="s">
        <v>1687</v>
      </c>
      <c r="C2370" t="s">
        <v>32</v>
      </c>
      <c r="D2370" s="1">
        <v>2019</v>
      </c>
      <c r="E2370" s="1">
        <v>4</v>
      </c>
      <c r="F2370" s="1">
        <f t="shared" si="296"/>
        <v>80</v>
      </c>
      <c r="G2370" s="1">
        <v>575763</v>
      </c>
      <c r="H2370" s="1">
        <f t="shared" si="293"/>
        <v>741083.26099648769</v>
      </c>
      <c r="I2370" s="6">
        <f t="shared" si="297"/>
        <v>11.071023782794599</v>
      </c>
      <c r="J2370" s="1">
        <f>IFERROR(VLOOKUP($B2370,Population!$A$2:$E$2577,5,FALSE),"")</f>
        <v>66939</v>
      </c>
      <c r="K2370" s="3">
        <f>IFERROR(VLOOKUP(A2370,'Exchange rates'!$A$6:$D$1909,4,FALSE),"")</f>
        <v>0.77692079999999997</v>
      </c>
      <c r="L2370" s="3">
        <f>IFERROR(VLOOKUP(B2370,'Work hours'!$A$6:$G$3151,7,FALSE),"")</f>
        <v>35.5</v>
      </c>
      <c r="M2370" s="4">
        <f>IFERROR(VLOOKUP(B2370,Unemployment!$A$7:$D$3208,4,FALSE),"")</f>
        <v>3.7999999999999999E-2</v>
      </c>
      <c r="N2370" s="1">
        <f>IFERROR(VLOOKUP($B2370,Compensation!$A$5:$H$3867,6,FALSE),"")</f>
        <v>270992</v>
      </c>
      <c r="O2370" s="1">
        <f>IFERROR(VLOOKUP($B2370,Compensation!$A$5:$H$3867,7,FALSE),"")</f>
        <v>222789</v>
      </c>
      <c r="P2370" s="1">
        <f>IFERROR(VLOOKUP($B2370,Compensation!$A$5:$H$3867,8,FALSE),"")</f>
        <v>48203</v>
      </c>
      <c r="Q2370" s="4">
        <f t="shared" si="294"/>
        <v>0.38694567035394772</v>
      </c>
      <c r="R2370" s="3" t="str">
        <f>IFERROR(VLOOKUP(B2370,Growth!$C$6:$G$1733,2,FALSE),"")</f>
        <v/>
      </c>
      <c r="S2370" s="6">
        <f t="shared" si="298"/>
        <v>0</v>
      </c>
      <c r="T2370" s="6">
        <f t="shared" si="299"/>
        <v>-0.94176695025428026</v>
      </c>
      <c r="U2370" s="6">
        <f t="shared" si="300"/>
        <v>-0.20000000000000018</v>
      </c>
    </row>
    <row r="2371" spans="1:21" x14ac:dyDescent="0.2">
      <c r="A2371" t="str">
        <f t="shared" si="295"/>
        <v>United Kingdom2020Q1</v>
      </c>
      <c r="B2371" t="s">
        <v>1688</v>
      </c>
      <c r="C2371" t="s">
        <v>32</v>
      </c>
      <c r="D2371" s="1">
        <v>2020</v>
      </c>
      <c r="E2371" s="1">
        <v>1</v>
      </c>
      <c r="F2371" s="1">
        <f t="shared" si="296"/>
        <v>81</v>
      </c>
      <c r="G2371" s="1">
        <v>565026</v>
      </c>
      <c r="H2371" s="1">
        <f t="shared" ref="H2371:H2434" si="301">IFERROR(G2371/K2371,"")</f>
        <v>722362.93090961245</v>
      </c>
      <c r="I2371" s="6">
        <f t="shared" si="297"/>
        <v>10.779927337854238</v>
      </c>
      <c r="J2371" s="1">
        <f>IFERROR(VLOOKUP($B2371,Population!$A$2:$E$2577,5,FALSE),"")</f>
        <v>67010</v>
      </c>
      <c r="K2371" s="3">
        <f>IFERROR(VLOOKUP(A2371,'Exchange rates'!$A$6:$D$1909,4,FALSE),"")</f>
        <v>0.78219130000000003</v>
      </c>
      <c r="L2371" s="3">
        <f>IFERROR(VLOOKUP(B2371,'Work hours'!$A$6:$G$3151,7,FALSE),"")</f>
        <v>35.1</v>
      </c>
      <c r="M2371" s="4">
        <f>IFERROR(VLOOKUP(B2371,Unemployment!$A$7:$D$3208,4,FALSE),"")</f>
        <v>0.04</v>
      </c>
      <c r="N2371" s="1">
        <f>IFERROR(VLOOKUP($B2371,Compensation!$A$5:$H$3867,6,FALSE),"")</f>
        <v>286371</v>
      </c>
      <c r="O2371" s="1">
        <f>IFERROR(VLOOKUP($B2371,Compensation!$A$5:$H$3867,7,FALSE),"")</f>
        <v>235717</v>
      </c>
      <c r="P2371" s="1">
        <f>IFERROR(VLOOKUP($B2371,Compensation!$A$5:$H$3867,8,FALSE),"")</f>
        <v>50654</v>
      </c>
      <c r="Q2371" s="4">
        <f t="shared" ref="Q2371:Q2434" si="302">IFERROR(O2371/G2371,"")</f>
        <v>0.41717903246930232</v>
      </c>
      <c r="R2371" s="3" t="str">
        <f>IFERROR(VLOOKUP(B2371,Growth!$C$6:$G$1733,2,FALSE),"")</f>
        <v/>
      </c>
      <c r="S2371" s="6">
        <f t="shared" si="298"/>
        <v>-0.39999999999999858</v>
      </c>
      <c r="T2371" s="6">
        <f t="shared" si="299"/>
        <v>-4.5718445241094141E-2</v>
      </c>
      <c r="U2371" s="6">
        <f t="shared" si="300"/>
        <v>0.20000000000000018</v>
      </c>
    </row>
    <row r="2372" spans="1:21" x14ac:dyDescent="0.2">
      <c r="A2372" t="str">
        <f t="shared" ref="A2372:A2435" si="303">B2372</f>
        <v>United Kingdom2020Q2</v>
      </c>
      <c r="B2372" t="s">
        <v>1689</v>
      </c>
      <c r="C2372" t="s">
        <v>32</v>
      </c>
      <c r="D2372" s="1">
        <v>2020</v>
      </c>
      <c r="E2372" s="1">
        <v>2</v>
      </c>
      <c r="F2372" s="1">
        <f t="shared" ref="F2372:F2435" si="304">E2372+(D2372-2000)*4</f>
        <v>82</v>
      </c>
      <c r="G2372" s="1">
        <v>474378</v>
      </c>
      <c r="H2372" s="1">
        <f t="shared" si="301"/>
        <v>588839.65527449897</v>
      </c>
      <c r="I2372" s="6">
        <f t="shared" ref="I2372:I2435" si="305">IFERROR(H2372/J2372,"")</f>
        <v>8.7780393147761515</v>
      </c>
      <c r="J2372" s="1">
        <f>IFERROR(VLOOKUP($B2372,Population!$A$2:$E$2577,5,FALSE),"")</f>
        <v>67081</v>
      </c>
      <c r="K2372" s="3">
        <f>IFERROR(VLOOKUP(A2372,'Exchange rates'!$A$6:$D$1909,4,FALSE),"")</f>
        <v>0.80561490000000002</v>
      </c>
      <c r="L2372" s="3">
        <f>IFERROR(VLOOKUP(B2372,'Work hours'!$A$6:$G$3151,7,FALSE),"")</f>
        <v>35.1</v>
      </c>
      <c r="M2372" s="4">
        <f>IFERROR(VLOOKUP(B2372,Unemployment!$A$7:$D$3208,4,FALSE),"")</f>
        <v>4.0999999999999995E-2</v>
      </c>
      <c r="N2372" s="1">
        <f>IFERROR(VLOOKUP($B2372,Compensation!$A$5:$H$3867,6,FALSE),"")</f>
        <v>263070</v>
      </c>
      <c r="O2372" s="1">
        <f>IFERROR(VLOOKUP($B2372,Compensation!$A$5:$H$3867,7,FALSE),"")</f>
        <v>216580</v>
      </c>
      <c r="P2372" s="1">
        <f>IFERROR(VLOOKUP($B2372,Compensation!$A$5:$H$3867,8,FALSE),"")</f>
        <v>46490</v>
      </c>
      <c r="Q2372" s="4">
        <f t="shared" si="302"/>
        <v>0.45655574246697783</v>
      </c>
      <c r="R2372" s="3" t="str">
        <f>IFERROR(VLOOKUP(B2372,Growth!$C$6:$G$1733,2,FALSE),"")</f>
        <v/>
      </c>
      <c r="S2372" s="6">
        <f t="shared" si="298"/>
        <v>-0.29999999999999716</v>
      </c>
      <c r="T2372" s="6">
        <f t="shared" si="299"/>
        <v>5.028729986263242</v>
      </c>
      <c r="U2372" s="6">
        <f t="shared" si="300"/>
        <v>0.19999999999999948</v>
      </c>
    </row>
    <row r="2373" spans="1:21" x14ac:dyDescent="0.2">
      <c r="A2373" t="str">
        <f t="shared" si="303"/>
        <v>United Kingdom2020Q3</v>
      </c>
      <c r="B2373" t="s">
        <v>1690</v>
      </c>
      <c r="C2373" t="s">
        <v>32</v>
      </c>
      <c r="D2373" s="1">
        <v>2020</v>
      </c>
      <c r="E2373" s="1">
        <v>3</v>
      </c>
      <c r="F2373" s="1">
        <f t="shared" si="304"/>
        <v>83</v>
      </c>
      <c r="G2373" s="1">
        <v>524344</v>
      </c>
      <c r="H2373" s="1">
        <f t="shared" si="301"/>
        <v>677594.27823979326</v>
      </c>
      <c r="I2373" s="6">
        <f t="shared" si="305"/>
        <v>10.091056743905899</v>
      </c>
      <c r="J2373" s="1">
        <f>IFERROR(VLOOKUP($B2373,Population!$A$2:$E$2577,5,FALSE),"")</f>
        <v>67148</v>
      </c>
      <c r="K2373" s="3">
        <f>IFERROR(VLOOKUP(A2373,'Exchange rates'!$A$6:$D$1909,4,FALSE),"")</f>
        <v>0.77383179999999996</v>
      </c>
      <c r="L2373" s="3">
        <f>IFERROR(VLOOKUP(B2373,'Work hours'!$A$6:$G$3151,7,FALSE),"")</f>
        <v>35.4</v>
      </c>
      <c r="M2373" s="4">
        <f>IFERROR(VLOOKUP(B2373,Unemployment!$A$7:$D$3208,4,FALSE),"")</f>
        <v>4.9000000000000002E-2</v>
      </c>
      <c r="N2373" s="1">
        <f>IFERROR(VLOOKUP($B2373,Compensation!$A$5:$H$3867,6,FALSE),"")</f>
        <v>267099</v>
      </c>
      <c r="O2373" s="1">
        <f>IFERROR(VLOOKUP($B2373,Compensation!$A$5:$H$3867,7,FALSE),"")</f>
        <v>218390</v>
      </c>
      <c r="P2373" s="1">
        <f>IFERROR(VLOOKUP($B2373,Compensation!$A$5:$H$3867,8,FALSE),"")</f>
        <v>48709</v>
      </c>
      <c r="Q2373" s="4">
        <f t="shared" si="302"/>
        <v>0.4165013807729277</v>
      </c>
      <c r="R2373" s="3" t="str">
        <f>IFERROR(VLOOKUP(B2373,Growth!$C$6:$G$1733,2,FALSE),"")</f>
        <v/>
      </c>
      <c r="S2373" s="6">
        <f t="shared" si="298"/>
        <v>-0.5</v>
      </c>
      <c r="T2373" s="6">
        <f t="shared" si="299"/>
        <v>1.961211510051547</v>
      </c>
      <c r="U2373" s="6">
        <f t="shared" si="300"/>
        <v>1.1000000000000003</v>
      </c>
    </row>
    <row r="2374" spans="1:21" x14ac:dyDescent="0.2">
      <c r="A2374" t="str">
        <f t="shared" si="303"/>
        <v>United Kingdom2020Q4</v>
      </c>
      <c r="B2374" t="s">
        <v>1691</v>
      </c>
      <c r="C2374" t="s">
        <v>32</v>
      </c>
      <c r="D2374" s="1">
        <v>2020</v>
      </c>
      <c r="E2374" s="1">
        <v>4</v>
      </c>
      <c r="F2374" s="1">
        <f t="shared" si="304"/>
        <v>84</v>
      </c>
      <c r="G2374" s="1">
        <v>545846</v>
      </c>
      <c r="H2374" s="1">
        <f t="shared" si="301"/>
        <v>720842.38217141735</v>
      </c>
      <c r="I2374" s="6">
        <f t="shared" si="305"/>
        <v>10.724267766177954</v>
      </c>
      <c r="J2374" s="1">
        <f>IFERROR(VLOOKUP($B2374,Population!$A$2:$E$2577,5,FALSE),"")</f>
        <v>67216</v>
      </c>
      <c r="K2374" s="3">
        <f>IFERROR(VLOOKUP(A2374,'Exchange rates'!$A$6:$D$1909,4,FALSE),"")</f>
        <v>0.7572335</v>
      </c>
      <c r="L2374" s="3" t="str">
        <f>IFERROR(VLOOKUP(B2374,'Work hours'!$A$6:$G$3151,7,FALSE),"")</f>
        <v/>
      </c>
      <c r="M2374" s="4">
        <f>IFERROR(VLOOKUP(B2374,Unemployment!$A$7:$D$3208,4,FALSE),"")</f>
        <v>5.2000000000000005E-2</v>
      </c>
      <c r="N2374" s="1">
        <f>IFERROR(VLOOKUP($B2374,Compensation!$A$5:$H$3867,6,FALSE),"")</f>
        <v>278272</v>
      </c>
      <c r="O2374" s="1">
        <f>IFERROR(VLOOKUP($B2374,Compensation!$A$5:$H$3867,7,FALSE),"")</f>
        <v>227813</v>
      </c>
      <c r="P2374" s="1">
        <f>IFERROR(VLOOKUP($B2374,Compensation!$A$5:$H$3867,8,FALSE),"")</f>
        <v>50459</v>
      </c>
      <c r="Q2374" s="4">
        <f t="shared" si="302"/>
        <v>0.41735764299820827</v>
      </c>
      <c r="R2374" s="3" t="str">
        <f>IFERROR(VLOOKUP(B2374,Growth!$C$6:$G$1733,2,FALSE),"")</f>
        <v/>
      </c>
      <c r="S2374" s="6" t="str">
        <f t="shared" si="298"/>
        <v/>
      </c>
      <c r="T2374" s="6">
        <f t="shared" si="299"/>
        <v>3.0411972644260543</v>
      </c>
      <c r="U2374" s="6">
        <f t="shared" si="300"/>
        <v>1.4000000000000006</v>
      </c>
    </row>
    <row r="2375" spans="1:21" x14ac:dyDescent="0.2">
      <c r="A2375" t="str">
        <f t="shared" si="303"/>
        <v>United Kingdom2021Q1</v>
      </c>
      <c r="B2375" t="s">
        <v>1692</v>
      </c>
      <c r="C2375" t="s">
        <v>32</v>
      </c>
      <c r="D2375" s="1">
        <v>2021</v>
      </c>
      <c r="E2375" s="1">
        <v>1</v>
      </c>
      <c r="F2375" s="1">
        <f t="shared" si="304"/>
        <v>85</v>
      </c>
      <c r="G2375" s="1">
        <v>540636</v>
      </c>
      <c r="H2375" s="1">
        <f t="shared" si="301"/>
        <v>745323.94135135075</v>
      </c>
      <c r="I2375" s="6">
        <f t="shared" si="305"/>
        <v>11.077448112470472</v>
      </c>
      <c r="J2375" s="1">
        <f>IFERROR(VLOOKUP($B2375,Population!$A$2:$E$2577,5,FALSE),"")</f>
        <v>67283</v>
      </c>
      <c r="K2375" s="3">
        <f>IFERROR(VLOOKUP(A2375,'Exchange rates'!$A$6:$D$1909,4,FALSE),"")</f>
        <v>0.72537050000000003</v>
      </c>
      <c r="L2375" s="3" t="str">
        <f>IFERROR(VLOOKUP(B2375,'Work hours'!$A$6:$G$3151,7,FALSE),"")</f>
        <v/>
      </c>
      <c r="M2375" s="4">
        <f>IFERROR(VLOOKUP(B2375,Unemployment!$A$7:$D$3208,4,FALSE),"")</f>
        <v>4.9000000000000002E-2</v>
      </c>
      <c r="N2375" s="1">
        <f>IFERROR(VLOOKUP($B2375,Compensation!$A$5:$H$3867,6,FALSE),"")</f>
        <v>291414</v>
      </c>
      <c r="O2375" s="1">
        <f>IFERROR(VLOOKUP($B2375,Compensation!$A$5:$H$3867,7,FALSE),"")</f>
        <v>239846</v>
      </c>
      <c r="P2375" s="1">
        <f>IFERROR(VLOOKUP($B2375,Compensation!$A$5:$H$3867,8,FALSE),"")</f>
        <v>51568</v>
      </c>
      <c r="Q2375" s="4">
        <f t="shared" si="302"/>
        <v>0.44363675374928785</v>
      </c>
      <c r="R2375" s="3" t="str">
        <f>IFERROR(VLOOKUP(B2375,Growth!$C$6:$G$1733,2,FALSE),"")</f>
        <v/>
      </c>
      <c r="S2375" s="6" t="str">
        <f t="shared" si="298"/>
        <v/>
      </c>
      <c r="T2375" s="6">
        <f t="shared" si="299"/>
        <v>2.6457721279985522</v>
      </c>
      <c r="U2375" s="6">
        <f t="shared" si="300"/>
        <v>0.90000000000000013</v>
      </c>
    </row>
    <row r="2376" spans="1:21" x14ac:dyDescent="0.2">
      <c r="A2376" t="str">
        <f t="shared" si="303"/>
        <v>United Kingdom2021Q2</v>
      </c>
      <c r="B2376" t="s">
        <v>1693</v>
      </c>
      <c r="C2376" t="s">
        <v>32</v>
      </c>
      <c r="D2376" s="1">
        <v>2021</v>
      </c>
      <c r="E2376" s="1">
        <v>2</v>
      </c>
      <c r="F2376" s="1">
        <f t="shared" si="304"/>
        <v>86</v>
      </c>
      <c r="G2376" s="1">
        <v>560954</v>
      </c>
      <c r="H2376" s="1">
        <f t="shared" si="301"/>
        <v>784474.79580656148</v>
      </c>
      <c r="I2376" s="6">
        <f t="shared" si="305"/>
        <v>11.647559736404233</v>
      </c>
      <c r="J2376" s="1">
        <f>IFERROR(VLOOKUP($B2376,Population!$A$2:$E$2577,5,FALSE),"")</f>
        <v>67351</v>
      </c>
      <c r="K2376" s="3">
        <f>IFERROR(VLOOKUP(A2376,'Exchange rates'!$A$6:$D$1909,4,FALSE),"")</f>
        <v>0.71506950000000002</v>
      </c>
      <c r="L2376" s="3" t="str">
        <f>IFERROR(VLOOKUP(B2376,'Work hours'!$A$6:$G$3151,7,FALSE),"")</f>
        <v/>
      </c>
      <c r="M2376" s="4">
        <f>IFERROR(VLOOKUP(B2376,Unemployment!$A$7:$D$3208,4,FALSE),"")</f>
        <v>4.7E-2</v>
      </c>
      <c r="N2376" s="1">
        <f>IFERROR(VLOOKUP($B2376,Compensation!$A$5:$H$3867,6,FALSE),"")</f>
        <v>285544</v>
      </c>
      <c r="O2376" s="1">
        <f>IFERROR(VLOOKUP($B2376,Compensation!$A$5:$H$3867,7,FALSE),"")</f>
        <v>236045</v>
      </c>
      <c r="P2376" s="1">
        <f>IFERROR(VLOOKUP($B2376,Compensation!$A$5:$H$3867,8,FALSE),"")</f>
        <v>49499</v>
      </c>
      <c r="Q2376" s="4">
        <f t="shared" si="302"/>
        <v>0.42079207920792078</v>
      </c>
      <c r="R2376" s="3" t="str">
        <f>IFERROR(VLOOKUP(B2376,Growth!$C$6:$G$1733,2,FALSE),"")</f>
        <v/>
      </c>
      <c r="S2376" s="6" t="str">
        <f t="shared" ref="S2376:S2439" si="306">IFERROR(IF($C2376=$C2372,L2376-L2372,""),"")</f>
        <v/>
      </c>
      <c r="T2376" s="6">
        <f t="shared" ref="T2376:T2439" si="307">IFERROR(IF($C2376=$C2372,100*(Q2376-Q2372),""),"")</f>
        <v>-3.5763663259057052</v>
      </c>
      <c r="U2376" s="6">
        <f t="shared" ref="U2376:U2439" si="308">IFERROR(IF($C2376=$C2372,100*(M2376-M2372),""),"")</f>
        <v>0.60000000000000053</v>
      </c>
    </row>
    <row r="2377" spans="1:21" x14ac:dyDescent="0.2">
      <c r="A2377" t="str">
        <f t="shared" si="303"/>
        <v>United Kingdom2021Q3</v>
      </c>
      <c r="B2377" t="s">
        <v>1694</v>
      </c>
      <c r="C2377" t="s">
        <v>32</v>
      </c>
      <c r="D2377" s="1">
        <v>2021</v>
      </c>
      <c r="E2377" s="1">
        <v>3</v>
      </c>
      <c r="F2377" s="1">
        <f t="shared" si="304"/>
        <v>87</v>
      </c>
      <c r="G2377" s="1">
        <v>569158</v>
      </c>
      <c r="H2377" s="1">
        <f t="shared" si="301"/>
        <v>784207.22675760405</v>
      </c>
      <c r="I2377" s="6">
        <f t="shared" si="305"/>
        <v>11.633050892387173</v>
      </c>
      <c r="J2377" s="1">
        <f>IFERROR(VLOOKUP($B2377,Population!$A$2:$E$2577,5,FALSE),"")</f>
        <v>67412</v>
      </c>
      <c r="K2377" s="3">
        <f>IFERROR(VLOOKUP(A2377,'Exchange rates'!$A$6:$D$1909,4,FALSE),"")</f>
        <v>0.72577499999999995</v>
      </c>
      <c r="L2377" s="3" t="str">
        <f>IFERROR(VLOOKUP(B2377,'Work hours'!$A$6:$G$3151,7,FALSE),"")</f>
        <v/>
      </c>
      <c r="M2377" s="4">
        <f>IFERROR(VLOOKUP(B2377,Unemployment!$A$7:$D$3208,4,FALSE),"")</f>
        <v>4.2999999999999997E-2</v>
      </c>
      <c r="N2377" s="1">
        <f>IFERROR(VLOOKUP($B2377,Compensation!$A$5:$H$3867,6,FALSE),"")</f>
        <v>287801</v>
      </c>
      <c r="O2377" s="1">
        <f>IFERROR(VLOOKUP($B2377,Compensation!$A$5:$H$3867,7,FALSE),"")</f>
        <v>236812</v>
      </c>
      <c r="P2377" s="1">
        <f>IFERROR(VLOOKUP($B2377,Compensation!$A$5:$H$3867,8,FALSE),"")</f>
        <v>50989</v>
      </c>
      <c r="Q2377" s="4">
        <f t="shared" si="302"/>
        <v>0.41607427111628054</v>
      </c>
      <c r="R2377" s="3" t="str">
        <f>IFERROR(VLOOKUP(B2377,Growth!$C$6:$G$1733,2,FALSE),"")</f>
        <v/>
      </c>
      <c r="S2377" s="6" t="str">
        <f t="shared" si="306"/>
        <v/>
      </c>
      <c r="T2377" s="6">
        <f t="shared" si="307"/>
        <v>-4.2710965664716216E-2</v>
      </c>
      <c r="U2377" s="6">
        <f t="shared" si="308"/>
        <v>-0.60000000000000053</v>
      </c>
    </row>
    <row r="2378" spans="1:21" x14ac:dyDescent="0.2">
      <c r="A2378" t="str">
        <f t="shared" si="303"/>
        <v>United Kingdom2021Q4</v>
      </c>
      <c r="B2378" t="s">
        <v>1695</v>
      </c>
      <c r="C2378" t="s">
        <v>32</v>
      </c>
      <c r="D2378" s="1">
        <v>2021</v>
      </c>
      <c r="E2378" s="1">
        <v>4</v>
      </c>
      <c r="F2378" s="1">
        <f t="shared" si="304"/>
        <v>88</v>
      </c>
      <c r="G2378" s="1">
        <v>599498</v>
      </c>
      <c r="H2378" s="1">
        <f t="shared" si="301"/>
        <v>808315.25235969515</v>
      </c>
      <c r="I2378" s="6">
        <f t="shared" si="305"/>
        <v>11.9798327087827</v>
      </c>
      <c r="J2378" s="1">
        <f>IFERROR(VLOOKUP($B2378,Population!$A$2:$E$2577,5,FALSE),"")</f>
        <v>67473</v>
      </c>
      <c r="K2378" s="3">
        <f>IFERROR(VLOOKUP(A2378,'Exchange rates'!$A$6:$D$1909,4,FALSE),"")</f>
        <v>0.74166359999999998</v>
      </c>
      <c r="L2378" s="3" t="str">
        <f>IFERROR(VLOOKUP(B2378,'Work hours'!$A$6:$G$3151,7,FALSE),"")</f>
        <v/>
      </c>
      <c r="M2378" s="4">
        <f>IFERROR(VLOOKUP(B2378,Unemployment!$A$7:$D$3208,4,FALSE),"")</f>
        <v>0.04</v>
      </c>
      <c r="N2378" s="1">
        <f>IFERROR(VLOOKUP($B2378,Compensation!$A$5:$H$3867,6,FALSE),"")</f>
        <v>295724</v>
      </c>
      <c r="O2378" s="1">
        <f>IFERROR(VLOOKUP($B2378,Compensation!$A$5:$H$3867,7,FALSE),"")</f>
        <v>244233</v>
      </c>
      <c r="P2378" s="1">
        <f>IFERROR(VLOOKUP($B2378,Compensation!$A$5:$H$3867,8,FALSE),"")</f>
        <v>51491</v>
      </c>
      <c r="Q2378" s="4">
        <f t="shared" si="302"/>
        <v>0.4073958545316248</v>
      </c>
      <c r="R2378" s="3" t="str">
        <f>IFERROR(VLOOKUP(B2378,Growth!$C$6:$G$1733,2,FALSE),"")</f>
        <v/>
      </c>
      <c r="S2378" s="6" t="str">
        <f t="shared" si="306"/>
        <v/>
      </c>
      <c r="T2378" s="6">
        <f t="shared" si="307"/>
        <v>-0.99617884665834655</v>
      </c>
      <c r="U2378" s="6">
        <f t="shared" si="308"/>
        <v>-1.2000000000000004</v>
      </c>
    </row>
    <row r="2379" spans="1:21" x14ac:dyDescent="0.2">
      <c r="A2379" t="str">
        <f t="shared" si="303"/>
        <v>United States2000Q1</v>
      </c>
      <c r="B2379" t="s">
        <v>3669</v>
      </c>
      <c r="C2379" t="s">
        <v>33</v>
      </c>
      <c r="D2379" s="1">
        <v>2000</v>
      </c>
      <c r="E2379" s="1">
        <v>1</v>
      </c>
      <c r="F2379" s="1">
        <f t="shared" si="304"/>
        <v>1</v>
      </c>
      <c r="G2379" s="1">
        <v>2449139</v>
      </c>
      <c r="H2379" s="1" t="str">
        <f t="shared" si="301"/>
        <v/>
      </c>
      <c r="I2379" s="6" t="str">
        <f t="shared" si="305"/>
        <v/>
      </c>
      <c r="J2379" s="1">
        <f>IFERROR(VLOOKUP($B2379,Population!$A$2:$E$2577,5,FALSE),"")</f>
        <v>281304</v>
      </c>
      <c r="K2379" s="3" t="str">
        <f>IFERROR(VLOOKUP(A2379,'Exchange rates'!$A$6:$D$1909,4,FALSE),"")</f>
        <v/>
      </c>
      <c r="L2379" s="3" t="str">
        <f>IFERROR(VLOOKUP(B2379,'Work hours'!$A$6:$G$3151,7,FALSE),"")</f>
        <v/>
      </c>
      <c r="M2379" s="4">
        <f>IFERROR(VLOOKUP(B2379,Unemployment!$A$7:$D$3208,4,FALSE),"")</f>
        <v>4.0333333333333297E-2</v>
      </c>
      <c r="N2379" s="1" t="str">
        <f>IFERROR(VLOOKUP($B2379,Compensation!$A$5:$H$3867,6,FALSE),"")</f>
        <v/>
      </c>
      <c r="O2379" s="1" t="str">
        <f>IFERROR(VLOOKUP($B2379,Compensation!$A$5:$H$3867,7,FALSE),"")</f>
        <v/>
      </c>
      <c r="P2379" s="1" t="str">
        <f>IFERROR(VLOOKUP($B2379,Compensation!$A$5:$H$3867,8,FALSE),"")</f>
        <v/>
      </c>
      <c r="Q2379" s="4" t="str">
        <f t="shared" si="302"/>
        <v/>
      </c>
      <c r="R2379" s="3" t="str">
        <f>IFERROR(VLOOKUP(B2379,Growth!$C$6:$G$1733,2,FALSE),"")</f>
        <v/>
      </c>
      <c r="S2379" s="6" t="str">
        <f t="shared" si="306"/>
        <v/>
      </c>
      <c r="T2379" s="6" t="str">
        <f t="shared" si="307"/>
        <v/>
      </c>
      <c r="U2379" s="6" t="str">
        <f t="shared" si="308"/>
        <v/>
      </c>
    </row>
    <row r="2380" spans="1:21" x14ac:dyDescent="0.2">
      <c r="A2380" t="str">
        <f t="shared" si="303"/>
        <v>United States2000Q2</v>
      </c>
      <c r="B2380" t="s">
        <v>3670</v>
      </c>
      <c r="C2380" t="s">
        <v>33</v>
      </c>
      <c r="D2380" s="1">
        <v>2000</v>
      </c>
      <c r="E2380" s="1">
        <v>2</v>
      </c>
      <c r="F2380" s="1">
        <f t="shared" si="304"/>
        <v>2</v>
      </c>
      <c r="G2380" s="1">
        <v>2569476</v>
      </c>
      <c r="H2380" s="1" t="str">
        <f t="shared" si="301"/>
        <v/>
      </c>
      <c r="I2380" s="6" t="str">
        <f t="shared" si="305"/>
        <v/>
      </c>
      <c r="J2380" s="1">
        <f>IFERROR(VLOOKUP($B2380,Population!$A$2:$E$2577,5,FALSE),"")</f>
        <v>282002</v>
      </c>
      <c r="K2380" s="3" t="str">
        <f>IFERROR(VLOOKUP(A2380,'Exchange rates'!$A$6:$D$1909,4,FALSE),"")</f>
        <v/>
      </c>
      <c r="L2380" s="3" t="str">
        <f>IFERROR(VLOOKUP(B2380,'Work hours'!$A$6:$G$3151,7,FALSE),"")</f>
        <v/>
      </c>
      <c r="M2380" s="4">
        <f>IFERROR(VLOOKUP(B2380,Unemployment!$A$7:$D$3208,4,FALSE),"")</f>
        <v>3.9333333333333304E-2</v>
      </c>
      <c r="N2380" s="1" t="str">
        <f>IFERROR(VLOOKUP($B2380,Compensation!$A$5:$H$3867,6,FALSE),"")</f>
        <v/>
      </c>
      <c r="O2380" s="1" t="str">
        <f>IFERROR(VLOOKUP($B2380,Compensation!$A$5:$H$3867,7,FALSE),"")</f>
        <v/>
      </c>
      <c r="P2380" s="1" t="str">
        <f>IFERROR(VLOOKUP($B2380,Compensation!$A$5:$H$3867,8,FALSE),"")</f>
        <v/>
      </c>
      <c r="Q2380" s="4" t="str">
        <f t="shared" si="302"/>
        <v/>
      </c>
      <c r="R2380" s="3" t="str">
        <f>IFERROR(VLOOKUP(B2380,Growth!$C$6:$G$1733,2,FALSE),"")</f>
        <v/>
      </c>
      <c r="S2380" s="6" t="str">
        <f t="shared" si="306"/>
        <v/>
      </c>
      <c r="T2380" s="6" t="str">
        <f t="shared" si="307"/>
        <v/>
      </c>
      <c r="U2380" s="6" t="str">
        <f t="shared" si="308"/>
        <v/>
      </c>
    </row>
    <row r="2381" spans="1:21" x14ac:dyDescent="0.2">
      <c r="A2381" t="str">
        <f t="shared" si="303"/>
        <v>United States2000Q3</v>
      </c>
      <c r="B2381" t="s">
        <v>3671</v>
      </c>
      <c r="C2381" t="s">
        <v>33</v>
      </c>
      <c r="D2381" s="1">
        <v>2000</v>
      </c>
      <c r="E2381" s="1">
        <v>3</v>
      </c>
      <c r="F2381" s="1">
        <f t="shared" si="304"/>
        <v>3</v>
      </c>
      <c r="G2381" s="1">
        <v>2578060</v>
      </c>
      <c r="H2381" s="1" t="str">
        <f t="shared" si="301"/>
        <v/>
      </c>
      <c r="I2381" s="6" t="str">
        <f t="shared" si="305"/>
        <v/>
      </c>
      <c r="J2381" s="1">
        <f>IFERROR(VLOOKUP($B2381,Population!$A$2:$E$2577,5,FALSE),"")</f>
        <v>282769</v>
      </c>
      <c r="K2381" s="3" t="str">
        <f>IFERROR(VLOOKUP(A2381,'Exchange rates'!$A$6:$D$1909,4,FALSE),"")</f>
        <v/>
      </c>
      <c r="L2381" s="3" t="str">
        <f>IFERROR(VLOOKUP(B2381,'Work hours'!$A$6:$G$3151,7,FALSE),"")</f>
        <v/>
      </c>
      <c r="M2381" s="4">
        <f>IFERROR(VLOOKUP(B2381,Unemployment!$A$7:$D$3208,4,FALSE),"")</f>
        <v>0.04</v>
      </c>
      <c r="N2381" s="1" t="str">
        <f>IFERROR(VLOOKUP($B2381,Compensation!$A$5:$H$3867,6,FALSE),"")</f>
        <v/>
      </c>
      <c r="O2381" s="1" t="str">
        <f>IFERROR(VLOOKUP($B2381,Compensation!$A$5:$H$3867,7,FALSE),"")</f>
        <v/>
      </c>
      <c r="P2381" s="1" t="str">
        <f>IFERROR(VLOOKUP($B2381,Compensation!$A$5:$H$3867,8,FALSE),"")</f>
        <v/>
      </c>
      <c r="Q2381" s="4" t="str">
        <f t="shared" si="302"/>
        <v/>
      </c>
      <c r="R2381" s="3" t="str">
        <f>IFERROR(VLOOKUP(B2381,Growth!$C$6:$G$1733,2,FALSE),"")</f>
        <v/>
      </c>
      <c r="S2381" s="6" t="str">
        <f t="shared" si="306"/>
        <v/>
      </c>
      <c r="T2381" s="6" t="str">
        <f t="shared" si="307"/>
        <v/>
      </c>
      <c r="U2381" s="6" t="str">
        <f t="shared" si="308"/>
        <v/>
      </c>
    </row>
    <row r="2382" spans="1:21" x14ac:dyDescent="0.2">
      <c r="A2382" t="str">
        <f t="shared" si="303"/>
        <v>United States2000Q4</v>
      </c>
      <c r="B2382" t="s">
        <v>3672</v>
      </c>
      <c r="C2382" t="s">
        <v>33</v>
      </c>
      <c r="D2382" s="1">
        <v>2000</v>
      </c>
      <c r="E2382" s="1">
        <v>4</v>
      </c>
      <c r="F2382" s="1">
        <f t="shared" si="304"/>
        <v>4</v>
      </c>
      <c r="G2382" s="1">
        <v>2655679</v>
      </c>
      <c r="H2382" s="1" t="str">
        <f t="shared" si="301"/>
        <v/>
      </c>
      <c r="I2382" s="6" t="str">
        <f t="shared" si="305"/>
        <v/>
      </c>
      <c r="J2382" s="1">
        <f>IFERROR(VLOOKUP($B2382,Population!$A$2:$E$2577,5,FALSE),"")</f>
        <v>283518</v>
      </c>
      <c r="K2382" s="3" t="str">
        <f>IFERROR(VLOOKUP(A2382,'Exchange rates'!$A$6:$D$1909,4,FALSE),"")</f>
        <v/>
      </c>
      <c r="L2382" s="3" t="str">
        <f>IFERROR(VLOOKUP(B2382,'Work hours'!$A$6:$G$3151,7,FALSE),"")</f>
        <v/>
      </c>
      <c r="M2382" s="4">
        <f>IFERROR(VLOOKUP(B2382,Unemployment!$A$7:$D$3208,4,FALSE),"")</f>
        <v>3.9E-2</v>
      </c>
      <c r="N2382" s="1" t="str">
        <f>IFERROR(VLOOKUP($B2382,Compensation!$A$5:$H$3867,6,FALSE),"")</f>
        <v/>
      </c>
      <c r="O2382" s="1" t="str">
        <f>IFERROR(VLOOKUP($B2382,Compensation!$A$5:$H$3867,7,FALSE),"")</f>
        <v/>
      </c>
      <c r="P2382" s="1" t="str">
        <f>IFERROR(VLOOKUP($B2382,Compensation!$A$5:$H$3867,8,FALSE),"")</f>
        <v/>
      </c>
      <c r="Q2382" s="4" t="str">
        <f t="shared" si="302"/>
        <v/>
      </c>
      <c r="R2382" s="3" t="str">
        <f>IFERROR(VLOOKUP(B2382,Growth!$C$6:$G$1733,2,FALSE),"")</f>
        <v/>
      </c>
      <c r="S2382" s="6" t="str">
        <f t="shared" si="306"/>
        <v/>
      </c>
      <c r="T2382" s="6" t="str">
        <f t="shared" si="307"/>
        <v/>
      </c>
      <c r="U2382" s="6" t="str">
        <f t="shared" si="308"/>
        <v/>
      </c>
    </row>
    <row r="2383" spans="1:21" x14ac:dyDescent="0.2">
      <c r="A2383" t="str">
        <f t="shared" si="303"/>
        <v>United States2001Q1</v>
      </c>
      <c r="B2383" t="s">
        <v>3673</v>
      </c>
      <c r="C2383" t="s">
        <v>33</v>
      </c>
      <c r="D2383" s="1">
        <v>2001</v>
      </c>
      <c r="E2383" s="1">
        <v>1</v>
      </c>
      <c r="F2383" s="1">
        <f t="shared" si="304"/>
        <v>5</v>
      </c>
      <c r="G2383" s="1">
        <v>2562436</v>
      </c>
      <c r="H2383" s="1" t="str">
        <f t="shared" si="301"/>
        <v/>
      </c>
      <c r="I2383" s="6" t="str">
        <f t="shared" si="305"/>
        <v/>
      </c>
      <c r="J2383" s="1">
        <f>IFERROR(VLOOKUP($B2383,Population!$A$2:$E$2577,5,FALSE),"")</f>
        <v>284169</v>
      </c>
      <c r="K2383" s="3" t="str">
        <f>IFERROR(VLOOKUP(A2383,'Exchange rates'!$A$6:$D$1909,4,FALSE),"")</f>
        <v/>
      </c>
      <c r="L2383" s="3" t="str">
        <f>IFERROR(VLOOKUP(B2383,'Work hours'!$A$6:$G$3151,7,FALSE),"")</f>
        <v/>
      </c>
      <c r="M2383" s="4">
        <f>IFERROR(VLOOKUP(B2383,Unemployment!$A$7:$D$3208,4,FALSE),"")</f>
        <v>4.2333333333333299E-2</v>
      </c>
      <c r="N2383" s="1" t="str">
        <f>IFERROR(VLOOKUP($B2383,Compensation!$A$5:$H$3867,6,FALSE),"")</f>
        <v/>
      </c>
      <c r="O2383" s="1" t="str">
        <f>IFERROR(VLOOKUP($B2383,Compensation!$A$5:$H$3867,7,FALSE),"")</f>
        <v/>
      </c>
      <c r="P2383" s="1" t="str">
        <f>IFERROR(VLOOKUP($B2383,Compensation!$A$5:$H$3867,8,FALSE),"")</f>
        <v/>
      </c>
      <c r="Q2383" s="4" t="str">
        <f t="shared" si="302"/>
        <v/>
      </c>
      <c r="R2383" s="3" t="str">
        <f>IFERROR(VLOOKUP(B2383,Growth!$C$6:$G$1733,2,FALSE),"")</f>
        <v/>
      </c>
      <c r="S2383" s="6" t="str">
        <f t="shared" si="306"/>
        <v/>
      </c>
      <c r="T2383" s="6" t="str">
        <f t="shared" si="307"/>
        <v/>
      </c>
      <c r="U2383" s="6">
        <f t="shared" si="308"/>
        <v>0.20000000000000018</v>
      </c>
    </row>
    <row r="2384" spans="1:21" x14ac:dyDescent="0.2">
      <c r="A2384" t="str">
        <f t="shared" si="303"/>
        <v>United States2001Q2</v>
      </c>
      <c r="B2384" t="s">
        <v>3674</v>
      </c>
      <c r="C2384" t="s">
        <v>33</v>
      </c>
      <c r="D2384" s="1">
        <v>2001</v>
      </c>
      <c r="E2384" s="1">
        <v>2</v>
      </c>
      <c r="F2384" s="1">
        <f t="shared" si="304"/>
        <v>6</v>
      </c>
      <c r="G2384" s="1">
        <v>2656364</v>
      </c>
      <c r="H2384" s="1" t="str">
        <f t="shared" si="301"/>
        <v/>
      </c>
      <c r="I2384" s="6" t="str">
        <f t="shared" si="305"/>
        <v/>
      </c>
      <c r="J2384" s="1">
        <f>IFERROR(VLOOKUP($B2384,Population!$A$2:$E$2577,5,FALSE),"")</f>
        <v>284838</v>
      </c>
      <c r="K2384" s="3" t="str">
        <f>IFERROR(VLOOKUP(A2384,'Exchange rates'!$A$6:$D$1909,4,FALSE),"")</f>
        <v/>
      </c>
      <c r="L2384" s="3" t="str">
        <f>IFERROR(VLOOKUP(B2384,'Work hours'!$A$6:$G$3151,7,FALSE),"")</f>
        <v/>
      </c>
      <c r="M2384" s="4">
        <f>IFERROR(VLOOKUP(B2384,Unemployment!$A$7:$D$3208,4,FALSE),"")</f>
        <v>4.4000000000000004E-2</v>
      </c>
      <c r="N2384" s="1" t="str">
        <f>IFERROR(VLOOKUP($B2384,Compensation!$A$5:$H$3867,6,FALSE),"")</f>
        <v/>
      </c>
      <c r="O2384" s="1" t="str">
        <f>IFERROR(VLOOKUP($B2384,Compensation!$A$5:$H$3867,7,FALSE),"")</f>
        <v/>
      </c>
      <c r="P2384" s="1" t="str">
        <f>IFERROR(VLOOKUP($B2384,Compensation!$A$5:$H$3867,8,FALSE),"")</f>
        <v/>
      </c>
      <c r="Q2384" s="4" t="str">
        <f t="shared" si="302"/>
        <v/>
      </c>
      <c r="R2384" s="3" t="str">
        <f>IFERROR(VLOOKUP(B2384,Growth!$C$6:$G$1733,2,FALSE),"")</f>
        <v/>
      </c>
      <c r="S2384" s="6" t="str">
        <f t="shared" si="306"/>
        <v/>
      </c>
      <c r="T2384" s="6" t="str">
        <f t="shared" si="307"/>
        <v/>
      </c>
      <c r="U2384" s="6">
        <f t="shared" si="308"/>
        <v>0.46666666666667012</v>
      </c>
    </row>
    <row r="2385" spans="1:21" x14ac:dyDescent="0.2">
      <c r="A2385" t="str">
        <f t="shared" si="303"/>
        <v>United States2001Q3</v>
      </c>
      <c r="B2385" t="s">
        <v>3675</v>
      </c>
      <c r="C2385" t="s">
        <v>33</v>
      </c>
      <c r="D2385" s="1">
        <v>2001</v>
      </c>
      <c r="E2385" s="1">
        <v>3</v>
      </c>
      <c r="F2385" s="1">
        <f t="shared" si="304"/>
        <v>7</v>
      </c>
      <c r="G2385" s="1">
        <v>2651331</v>
      </c>
      <c r="H2385" s="1" t="str">
        <f t="shared" si="301"/>
        <v/>
      </c>
      <c r="I2385" s="6" t="str">
        <f t="shared" si="305"/>
        <v/>
      </c>
      <c r="J2385" s="1">
        <f>IFERROR(VLOOKUP($B2385,Population!$A$2:$E$2577,5,FALSE),"")</f>
        <v>285584</v>
      </c>
      <c r="K2385" s="3" t="str">
        <f>IFERROR(VLOOKUP(A2385,'Exchange rates'!$A$6:$D$1909,4,FALSE),"")</f>
        <v/>
      </c>
      <c r="L2385" s="3" t="str">
        <f>IFERROR(VLOOKUP(B2385,'Work hours'!$A$6:$G$3151,7,FALSE),"")</f>
        <v/>
      </c>
      <c r="M2385" s="4">
        <f>IFERROR(VLOOKUP(B2385,Unemployment!$A$7:$D$3208,4,FALSE),"")</f>
        <v>4.8333333333333305E-2</v>
      </c>
      <c r="N2385" s="1" t="str">
        <f>IFERROR(VLOOKUP($B2385,Compensation!$A$5:$H$3867,6,FALSE),"")</f>
        <v/>
      </c>
      <c r="O2385" s="1" t="str">
        <f>IFERROR(VLOOKUP($B2385,Compensation!$A$5:$H$3867,7,FALSE),"")</f>
        <v/>
      </c>
      <c r="P2385" s="1" t="str">
        <f>IFERROR(VLOOKUP($B2385,Compensation!$A$5:$H$3867,8,FALSE),"")</f>
        <v/>
      </c>
      <c r="Q2385" s="4" t="str">
        <f t="shared" si="302"/>
        <v/>
      </c>
      <c r="R2385" s="3" t="str">
        <f>IFERROR(VLOOKUP(B2385,Growth!$C$6:$G$1733,2,FALSE),"")</f>
        <v/>
      </c>
      <c r="S2385" s="6" t="str">
        <f t="shared" si="306"/>
        <v/>
      </c>
      <c r="T2385" s="6" t="str">
        <f t="shared" si="307"/>
        <v/>
      </c>
      <c r="U2385" s="6">
        <f t="shared" si="308"/>
        <v>0.83333333333333037</v>
      </c>
    </row>
    <row r="2386" spans="1:21" x14ac:dyDescent="0.2">
      <c r="A2386" t="str">
        <f t="shared" si="303"/>
        <v>United States2001Q4</v>
      </c>
      <c r="B2386" t="s">
        <v>3676</v>
      </c>
      <c r="C2386" t="s">
        <v>33</v>
      </c>
      <c r="D2386" s="1">
        <v>2001</v>
      </c>
      <c r="E2386" s="1">
        <v>4</v>
      </c>
      <c r="F2386" s="1">
        <f t="shared" si="304"/>
        <v>8</v>
      </c>
      <c r="G2386" s="1">
        <v>2711685</v>
      </c>
      <c r="H2386" s="1" t="str">
        <f t="shared" si="301"/>
        <v/>
      </c>
      <c r="I2386" s="6" t="str">
        <f t="shared" si="305"/>
        <v/>
      </c>
      <c r="J2386" s="1">
        <f>IFERROR(VLOOKUP($B2386,Population!$A$2:$E$2577,5,FALSE),"")</f>
        <v>286311</v>
      </c>
      <c r="K2386" s="3" t="str">
        <f>IFERROR(VLOOKUP(A2386,'Exchange rates'!$A$6:$D$1909,4,FALSE),"")</f>
        <v/>
      </c>
      <c r="L2386" s="3" t="str">
        <f>IFERROR(VLOOKUP(B2386,'Work hours'!$A$6:$G$3151,7,FALSE),"")</f>
        <v/>
      </c>
      <c r="M2386" s="4">
        <f>IFERROR(VLOOKUP(B2386,Unemployment!$A$7:$D$3208,4,FALSE),"")</f>
        <v>5.5E-2</v>
      </c>
      <c r="N2386" s="1" t="str">
        <f>IFERROR(VLOOKUP($B2386,Compensation!$A$5:$H$3867,6,FALSE),"")</f>
        <v/>
      </c>
      <c r="O2386" s="1" t="str">
        <f>IFERROR(VLOOKUP($B2386,Compensation!$A$5:$H$3867,7,FALSE),"")</f>
        <v/>
      </c>
      <c r="P2386" s="1" t="str">
        <f>IFERROR(VLOOKUP($B2386,Compensation!$A$5:$H$3867,8,FALSE),"")</f>
        <v/>
      </c>
      <c r="Q2386" s="4" t="str">
        <f t="shared" si="302"/>
        <v/>
      </c>
      <c r="R2386" s="3" t="str">
        <f>IFERROR(VLOOKUP(B2386,Growth!$C$6:$G$1733,2,FALSE),"")</f>
        <v/>
      </c>
      <c r="S2386" s="6" t="str">
        <f t="shared" si="306"/>
        <v/>
      </c>
      <c r="T2386" s="6" t="str">
        <f t="shared" si="307"/>
        <v/>
      </c>
      <c r="U2386" s="6">
        <f t="shared" si="308"/>
        <v>1.6</v>
      </c>
    </row>
    <row r="2387" spans="1:21" x14ac:dyDescent="0.2">
      <c r="A2387" t="str">
        <f t="shared" si="303"/>
        <v>United States2002Q1</v>
      </c>
      <c r="B2387" t="s">
        <v>3677</v>
      </c>
      <c r="C2387" t="s">
        <v>33</v>
      </c>
      <c r="D2387" s="1">
        <v>2002</v>
      </c>
      <c r="E2387" s="1">
        <v>1</v>
      </c>
      <c r="F2387" s="1">
        <f t="shared" si="304"/>
        <v>9</v>
      </c>
      <c r="G2387" s="1">
        <v>2631119</v>
      </c>
      <c r="H2387" s="1" t="str">
        <f t="shared" si="301"/>
        <v/>
      </c>
      <c r="I2387" s="6" t="str">
        <f t="shared" si="305"/>
        <v/>
      </c>
      <c r="J2387" s="1">
        <f>IFERROR(VLOOKUP($B2387,Population!$A$2:$E$2577,5,FALSE),"")</f>
        <v>286935</v>
      </c>
      <c r="K2387" s="3" t="str">
        <f>IFERROR(VLOOKUP(A2387,'Exchange rates'!$A$6:$D$1909,4,FALSE),"")</f>
        <v/>
      </c>
      <c r="L2387" s="3" t="str">
        <f>IFERROR(VLOOKUP(B2387,'Work hours'!$A$6:$G$3151,7,FALSE),"")</f>
        <v/>
      </c>
      <c r="M2387" s="4">
        <f>IFERROR(VLOOKUP(B2387,Unemployment!$A$7:$D$3208,4,FALSE),"")</f>
        <v>5.7000000000000002E-2</v>
      </c>
      <c r="N2387" s="1" t="str">
        <f>IFERROR(VLOOKUP($B2387,Compensation!$A$5:$H$3867,6,FALSE),"")</f>
        <v/>
      </c>
      <c r="O2387" s="1" t="str">
        <f>IFERROR(VLOOKUP($B2387,Compensation!$A$5:$H$3867,7,FALSE),"")</f>
        <v/>
      </c>
      <c r="P2387" s="1" t="str">
        <f>IFERROR(VLOOKUP($B2387,Compensation!$A$5:$H$3867,8,FALSE),"")</f>
        <v/>
      </c>
      <c r="Q2387" s="4" t="str">
        <f t="shared" si="302"/>
        <v/>
      </c>
      <c r="R2387" s="3" t="str">
        <f>IFERROR(VLOOKUP(B2387,Growth!$C$6:$G$1733,2,FALSE),"")</f>
        <v/>
      </c>
      <c r="S2387" s="6" t="str">
        <f t="shared" si="306"/>
        <v/>
      </c>
      <c r="T2387" s="6" t="str">
        <f t="shared" si="307"/>
        <v/>
      </c>
      <c r="U2387" s="6">
        <f t="shared" si="308"/>
        <v>1.4666666666666703</v>
      </c>
    </row>
    <row r="2388" spans="1:21" x14ac:dyDescent="0.2">
      <c r="A2388" t="str">
        <f t="shared" si="303"/>
        <v>United States2002Q2</v>
      </c>
      <c r="B2388" t="s">
        <v>3678</v>
      </c>
      <c r="C2388" t="s">
        <v>33</v>
      </c>
      <c r="D2388" s="1">
        <v>2002</v>
      </c>
      <c r="E2388" s="1">
        <v>2</v>
      </c>
      <c r="F2388" s="1">
        <f t="shared" si="304"/>
        <v>10</v>
      </c>
      <c r="G2388" s="1">
        <v>2721842</v>
      </c>
      <c r="H2388" s="1" t="str">
        <f t="shared" si="301"/>
        <v/>
      </c>
      <c r="I2388" s="6" t="str">
        <f t="shared" si="305"/>
        <v/>
      </c>
      <c r="J2388" s="1">
        <f>IFERROR(VLOOKUP($B2388,Population!$A$2:$E$2577,5,FALSE),"")</f>
        <v>287574</v>
      </c>
      <c r="K2388" s="3" t="str">
        <f>IFERROR(VLOOKUP(A2388,'Exchange rates'!$A$6:$D$1909,4,FALSE),"")</f>
        <v/>
      </c>
      <c r="L2388" s="3" t="str">
        <f>IFERROR(VLOOKUP(B2388,'Work hours'!$A$6:$G$3151,7,FALSE),"")</f>
        <v/>
      </c>
      <c r="M2388" s="4">
        <f>IFERROR(VLOOKUP(B2388,Unemployment!$A$7:$D$3208,4,FALSE),"")</f>
        <v>5.8333333333333307E-2</v>
      </c>
      <c r="N2388" s="1" t="str">
        <f>IFERROR(VLOOKUP($B2388,Compensation!$A$5:$H$3867,6,FALSE),"")</f>
        <v/>
      </c>
      <c r="O2388" s="1" t="str">
        <f>IFERROR(VLOOKUP($B2388,Compensation!$A$5:$H$3867,7,FALSE),"")</f>
        <v/>
      </c>
      <c r="P2388" s="1" t="str">
        <f>IFERROR(VLOOKUP($B2388,Compensation!$A$5:$H$3867,8,FALSE),"")</f>
        <v/>
      </c>
      <c r="Q2388" s="4" t="str">
        <f t="shared" si="302"/>
        <v/>
      </c>
      <c r="R2388" s="3" t="str">
        <f>IFERROR(VLOOKUP(B2388,Growth!$C$6:$G$1733,2,FALSE),"")</f>
        <v/>
      </c>
      <c r="S2388" s="6" t="str">
        <f t="shared" si="306"/>
        <v/>
      </c>
      <c r="T2388" s="6" t="str">
        <f t="shared" si="307"/>
        <v/>
      </c>
      <c r="U2388" s="6">
        <f t="shared" si="308"/>
        <v>1.4333333333333302</v>
      </c>
    </row>
    <row r="2389" spans="1:21" x14ac:dyDescent="0.2">
      <c r="A2389" t="str">
        <f t="shared" si="303"/>
        <v>United States2002Q3</v>
      </c>
      <c r="B2389" t="s">
        <v>3679</v>
      </c>
      <c r="C2389" t="s">
        <v>33</v>
      </c>
      <c r="D2389" s="1">
        <v>2002</v>
      </c>
      <c r="E2389" s="1">
        <v>3</v>
      </c>
      <c r="F2389" s="1">
        <f t="shared" si="304"/>
        <v>11</v>
      </c>
      <c r="G2389" s="1">
        <v>2751463</v>
      </c>
      <c r="H2389" s="1" t="str">
        <f t="shared" si="301"/>
        <v/>
      </c>
      <c r="I2389" s="6" t="str">
        <f t="shared" si="305"/>
        <v/>
      </c>
      <c r="J2389" s="1">
        <f>IFERROR(VLOOKUP($B2389,Population!$A$2:$E$2577,5,FALSE),"")</f>
        <v>288303</v>
      </c>
      <c r="K2389" s="3" t="str">
        <f>IFERROR(VLOOKUP(A2389,'Exchange rates'!$A$6:$D$1909,4,FALSE),"")</f>
        <v/>
      </c>
      <c r="L2389" s="3" t="str">
        <f>IFERROR(VLOOKUP(B2389,'Work hours'!$A$6:$G$3151,7,FALSE),"")</f>
        <v/>
      </c>
      <c r="M2389" s="4">
        <f>IFERROR(VLOOKUP(B2389,Unemployment!$A$7:$D$3208,4,FALSE),"")</f>
        <v>5.7333333333333299E-2</v>
      </c>
      <c r="N2389" s="1" t="str">
        <f>IFERROR(VLOOKUP($B2389,Compensation!$A$5:$H$3867,6,FALSE),"")</f>
        <v/>
      </c>
      <c r="O2389" s="1" t="str">
        <f>IFERROR(VLOOKUP($B2389,Compensation!$A$5:$H$3867,7,FALSE),"")</f>
        <v/>
      </c>
      <c r="P2389" s="1" t="str">
        <f>IFERROR(VLOOKUP($B2389,Compensation!$A$5:$H$3867,8,FALSE),"")</f>
        <v/>
      </c>
      <c r="Q2389" s="4" t="str">
        <f t="shared" si="302"/>
        <v/>
      </c>
      <c r="R2389" s="3" t="str">
        <f>IFERROR(VLOOKUP(B2389,Growth!$C$6:$G$1733,2,FALSE),"")</f>
        <v/>
      </c>
      <c r="S2389" s="6" t="str">
        <f t="shared" si="306"/>
        <v/>
      </c>
      <c r="T2389" s="6" t="str">
        <f t="shared" si="307"/>
        <v/>
      </c>
      <c r="U2389" s="6">
        <f t="shared" si="308"/>
        <v>0.89999999999999947</v>
      </c>
    </row>
    <row r="2390" spans="1:21" x14ac:dyDescent="0.2">
      <c r="A2390" t="str">
        <f t="shared" si="303"/>
        <v>United States2002Q4</v>
      </c>
      <c r="B2390" t="s">
        <v>3680</v>
      </c>
      <c r="C2390" t="s">
        <v>33</v>
      </c>
      <c r="D2390" s="1">
        <v>2002</v>
      </c>
      <c r="E2390" s="1">
        <v>4</v>
      </c>
      <c r="F2390" s="1">
        <f t="shared" si="304"/>
        <v>12</v>
      </c>
      <c r="G2390" s="1">
        <v>2824686</v>
      </c>
      <c r="H2390" s="1" t="str">
        <f t="shared" si="301"/>
        <v/>
      </c>
      <c r="I2390" s="6" t="str">
        <f t="shared" si="305"/>
        <v/>
      </c>
      <c r="J2390" s="1">
        <f>IFERROR(VLOOKUP($B2390,Population!$A$2:$E$2577,5,FALSE),"")</f>
        <v>289007</v>
      </c>
      <c r="K2390" s="3" t="str">
        <f>IFERROR(VLOOKUP(A2390,'Exchange rates'!$A$6:$D$1909,4,FALSE),"")</f>
        <v/>
      </c>
      <c r="L2390" s="3" t="str">
        <f>IFERROR(VLOOKUP(B2390,'Work hours'!$A$6:$G$3151,7,FALSE),"")</f>
        <v/>
      </c>
      <c r="M2390" s="4">
        <f>IFERROR(VLOOKUP(B2390,Unemployment!$A$7:$D$3208,4,FALSE),"")</f>
        <v>5.86666666666667E-2</v>
      </c>
      <c r="N2390" s="1" t="str">
        <f>IFERROR(VLOOKUP($B2390,Compensation!$A$5:$H$3867,6,FALSE),"")</f>
        <v/>
      </c>
      <c r="O2390" s="1" t="str">
        <f>IFERROR(VLOOKUP($B2390,Compensation!$A$5:$H$3867,7,FALSE),"")</f>
        <v/>
      </c>
      <c r="P2390" s="1" t="str">
        <f>IFERROR(VLOOKUP($B2390,Compensation!$A$5:$H$3867,8,FALSE),"")</f>
        <v/>
      </c>
      <c r="Q2390" s="4" t="str">
        <f t="shared" si="302"/>
        <v/>
      </c>
      <c r="R2390" s="3" t="str">
        <f>IFERROR(VLOOKUP(B2390,Growth!$C$6:$G$1733,2,FALSE),"")</f>
        <v/>
      </c>
      <c r="S2390" s="6" t="str">
        <f t="shared" si="306"/>
        <v/>
      </c>
      <c r="T2390" s="6" t="str">
        <f t="shared" si="307"/>
        <v/>
      </c>
      <c r="U2390" s="6">
        <f t="shared" si="308"/>
        <v>0.36666666666667003</v>
      </c>
    </row>
    <row r="2391" spans="1:21" x14ac:dyDescent="0.2">
      <c r="A2391" t="str">
        <f t="shared" si="303"/>
        <v>United States2003Q1</v>
      </c>
      <c r="B2391" t="s">
        <v>3275</v>
      </c>
      <c r="C2391" t="s">
        <v>33</v>
      </c>
      <c r="D2391" s="1">
        <v>2003</v>
      </c>
      <c r="E2391" s="1">
        <v>1</v>
      </c>
      <c r="F2391" s="1">
        <f t="shared" si="304"/>
        <v>13</v>
      </c>
      <c r="G2391" s="1">
        <v>2743734</v>
      </c>
      <c r="H2391" s="1" t="str">
        <f t="shared" si="301"/>
        <v/>
      </c>
      <c r="I2391" s="6" t="str">
        <f t="shared" si="305"/>
        <v/>
      </c>
      <c r="J2391" s="1">
        <f>IFERROR(VLOOKUP($B2391,Population!$A$2:$E$2577,5,FALSE),"")</f>
        <v>289609</v>
      </c>
      <c r="K2391" s="3" t="str">
        <f>IFERROR(VLOOKUP(A2391,'Exchange rates'!$A$6:$D$1909,4,FALSE),"")</f>
        <v/>
      </c>
      <c r="L2391" s="3">
        <f>IFERROR(VLOOKUP(B2391,'Work hours'!$A$6:$G$3151,7,FALSE),"")</f>
        <v>36.869999999999997</v>
      </c>
      <c r="M2391" s="4">
        <f>IFERROR(VLOOKUP(B2391,Unemployment!$A$7:$D$3208,4,FALSE),"")</f>
        <v>5.86666666666667E-2</v>
      </c>
      <c r="N2391" s="1" t="str">
        <f>IFERROR(VLOOKUP($B2391,Compensation!$A$5:$H$3867,6,FALSE),"")</f>
        <v/>
      </c>
      <c r="O2391" s="1" t="str">
        <f>IFERROR(VLOOKUP($B2391,Compensation!$A$5:$H$3867,7,FALSE),"")</f>
        <v/>
      </c>
      <c r="P2391" s="1" t="str">
        <f>IFERROR(VLOOKUP($B2391,Compensation!$A$5:$H$3867,8,FALSE),"")</f>
        <v/>
      </c>
      <c r="Q2391" s="4" t="str">
        <f t="shared" si="302"/>
        <v/>
      </c>
      <c r="R2391" s="3" t="str">
        <f>IFERROR(VLOOKUP(B2391,Growth!$C$6:$G$1733,2,FALSE),"")</f>
        <v/>
      </c>
      <c r="S2391" s="6" t="str">
        <f t="shared" si="306"/>
        <v/>
      </c>
      <c r="T2391" s="6" t="str">
        <f t="shared" si="307"/>
        <v/>
      </c>
      <c r="U2391" s="6">
        <f t="shared" si="308"/>
        <v>0.16666666666666982</v>
      </c>
    </row>
    <row r="2392" spans="1:21" x14ac:dyDescent="0.2">
      <c r="A2392" t="str">
        <f t="shared" si="303"/>
        <v>United States2003Q2</v>
      </c>
      <c r="B2392" t="s">
        <v>3274</v>
      </c>
      <c r="C2392" t="s">
        <v>33</v>
      </c>
      <c r="D2392" s="1">
        <v>2003</v>
      </c>
      <c r="E2392" s="1">
        <v>2</v>
      </c>
      <c r="F2392" s="1">
        <f t="shared" si="304"/>
        <v>14</v>
      </c>
      <c r="G2392" s="1">
        <v>2831413</v>
      </c>
      <c r="H2392" s="1" t="str">
        <f t="shared" si="301"/>
        <v/>
      </c>
      <c r="I2392" s="6" t="str">
        <f t="shared" si="305"/>
        <v/>
      </c>
      <c r="J2392" s="1">
        <f>IFERROR(VLOOKUP($B2392,Population!$A$2:$E$2577,5,FALSE),"")</f>
        <v>290253</v>
      </c>
      <c r="K2392" s="3" t="str">
        <f>IFERROR(VLOOKUP(A2392,'Exchange rates'!$A$6:$D$1909,4,FALSE),"")</f>
        <v/>
      </c>
      <c r="L2392" s="3">
        <f>IFERROR(VLOOKUP(B2392,'Work hours'!$A$6:$G$3151,7,FALSE),"")</f>
        <v>36.93</v>
      </c>
      <c r="M2392" s="4">
        <f>IFERROR(VLOOKUP(B2392,Unemployment!$A$7:$D$3208,4,FALSE),"")</f>
        <v>6.1333333333333302E-2</v>
      </c>
      <c r="N2392" s="1" t="str">
        <f>IFERROR(VLOOKUP($B2392,Compensation!$A$5:$H$3867,6,FALSE),"")</f>
        <v/>
      </c>
      <c r="O2392" s="1" t="str">
        <f>IFERROR(VLOOKUP($B2392,Compensation!$A$5:$H$3867,7,FALSE),"")</f>
        <v/>
      </c>
      <c r="P2392" s="1" t="str">
        <f>IFERROR(VLOOKUP($B2392,Compensation!$A$5:$H$3867,8,FALSE),"")</f>
        <v/>
      </c>
      <c r="Q2392" s="4" t="str">
        <f t="shared" si="302"/>
        <v/>
      </c>
      <c r="R2392" s="3" t="str">
        <f>IFERROR(VLOOKUP(B2392,Growth!$C$6:$G$1733,2,FALSE),"")</f>
        <v/>
      </c>
      <c r="S2392" s="6" t="str">
        <f t="shared" si="306"/>
        <v/>
      </c>
      <c r="T2392" s="6" t="str">
        <f t="shared" si="307"/>
        <v/>
      </c>
      <c r="U2392" s="6">
        <f t="shared" si="308"/>
        <v>0.2999999999999996</v>
      </c>
    </row>
    <row r="2393" spans="1:21" x14ac:dyDescent="0.2">
      <c r="A2393" t="str">
        <f t="shared" si="303"/>
        <v>United States2003Q3</v>
      </c>
      <c r="B2393" t="s">
        <v>3273</v>
      </c>
      <c r="C2393" t="s">
        <v>33</v>
      </c>
      <c r="D2393" s="1">
        <v>2003</v>
      </c>
      <c r="E2393" s="1">
        <v>3</v>
      </c>
      <c r="F2393" s="1">
        <f t="shared" si="304"/>
        <v>15</v>
      </c>
      <c r="G2393" s="1">
        <v>2886905</v>
      </c>
      <c r="H2393" s="1" t="str">
        <f t="shared" si="301"/>
        <v/>
      </c>
      <c r="I2393" s="6" t="str">
        <f t="shared" si="305"/>
        <v/>
      </c>
      <c r="J2393" s="1">
        <f>IFERROR(VLOOKUP($B2393,Population!$A$2:$E$2577,5,FALSE),"")</f>
        <v>290974</v>
      </c>
      <c r="K2393" s="3" t="str">
        <f>IFERROR(VLOOKUP(A2393,'Exchange rates'!$A$6:$D$1909,4,FALSE),"")</f>
        <v/>
      </c>
      <c r="L2393" s="3">
        <f>IFERROR(VLOOKUP(B2393,'Work hours'!$A$6:$G$3151,7,FALSE),"")</f>
        <v>36.159999999999997</v>
      </c>
      <c r="M2393" s="4">
        <f>IFERROR(VLOOKUP(B2393,Unemployment!$A$7:$D$3208,4,FALSE),"")</f>
        <v>6.1333333333333302E-2</v>
      </c>
      <c r="N2393" s="1" t="str">
        <f>IFERROR(VLOOKUP($B2393,Compensation!$A$5:$H$3867,6,FALSE),"")</f>
        <v/>
      </c>
      <c r="O2393" s="1" t="str">
        <f>IFERROR(VLOOKUP($B2393,Compensation!$A$5:$H$3867,7,FALSE),"")</f>
        <v/>
      </c>
      <c r="P2393" s="1" t="str">
        <f>IFERROR(VLOOKUP($B2393,Compensation!$A$5:$H$3867,8,FALSE),"")</f>
        <v/>
      </c>
      <c r="Q2393" s="4" t="str">
        <f t="shared" si="302"/>
        <v/>
      </c>
      <c r="R2393" s="3" t="str">
        <f>IFERROR(VLOOKUP(B2393,Growth!$C$6:$G$1733,2,FALSE),"")</f>
        <v/>
      </c>
      <c r="S2393" s="6" t="str">
        <f t="shared" si="306"/>
        <v/>
      </c>
      <c r="T2393" s="6" t="str">
        <f t="shared" si="307"/>
        <v/>
      </c>
      <c r="U2393" s="6">
        <f t="shared" si="308"/>
        <v>0.40000000000000036</v>
      </c>
    </row>
    <row r="2394" spans="1:21" x14ac:dyDescent="0.2">
      <c r="A2394" t="str">
        <f t="shared" si="303"/>
        <v>United States2003Q4</v>
      </c>
      <c r="B2394" t="s">
        <v>3272</v>
      </c>
      <c r="C2394" t="s">
        <v>33</v>
      </c>
      <c r="D2394" s="1">
        <v>2003</v>
      </c>
      <c r="E2394" s="1">
        <v>4</v>
      </c>
      <c r="F2394" s="1">
        <f t="shared" si="304"/>
        <v>16</v>
      </c>
      <c r="G2394" s="1">
        <v>2994399</v>
      </c>
      <c r="H2394" s="1" t="str">
        <f t="shared" si="301"/>
        <v/>
      </c>
      <c r="I2394" s="6" t="str">
        <f t="shared" si="305"/>
        <v/>
      </c>
      <c r="J2394" s="1">
        <f>IFERROR(VLOOKUP($B2394,Population!$A$2:$E$2577,5,FALSE),"")</f>
        <v>291669</v>
      </c>
      <c r="K2394" s="3" t="str">
        <f>IFERROR(VLOOKUP(A2394,'Exchange rates'!$A$6:$D$1909,4,FALSE),"")</f>
        <v/>
      </c>
      <c r="L2394" s="3">
        <f>IFERROR(VLOOKUP(B2394,'Work hours'!$A$6:$G$3151,7,FALSE),"")</f>
        <v>37.049999999999997</v>
      </c>
      <c r="M2394" s="4">
        <f>IFERROR(VLOOKUP(B2394,Unemployment!$A$7:$D$3208,4,FALSE),"")</f>
        <v>5.8333333333333307E-2</v>
      </c>
      <c r="N2394" s="1" t="str">
        <f>IFERROR(VLOOKUP($B2394,Compensation!$A$5:$H$3867,6,FALSE),"")</f>
        <v/>
      </c>
      <c r="O2394" s="1" t="str">
        <f>IFERROR(VLOOKUP($B2394,Compensation!$A$5:$H$3867,7,FALSE),"")</f>
        <v/>
      </c>
      <c r="P2394" s="1" t="str">
        <f>IFERROR(VLOOKUP($B2394,Compensation!$A$5:$H$3867,8,FALSE),"")</f>
        <v/>
      </c>
      <c r="Q2394" s="4" t="str">
        <f t="shared" si="302"/>
        <v/>
      </c>
      <c r="R2394" s="3" t="str">
        <f>IFERROR(VLOOKUP(B2394,Growth!$C$6:$G$1733,2,FALSE),"")</f>
        <v/>
      </c>
      <c r="S2394" s="6" t="str">
        <f t="shared" si="306"/>
        <v/>
      </c>
      <c r="T2394" s="6" t="str">
        <f t="shared" si="307"/>
        <v/>
      </c>
      <c r="U2394" s="6">
        <f t="shared" si="308"/>
        <v>-3.3333333333339377E-2</v>
      </c>
    </row>
    <row r="2395" spans="1:21" x14ac:dyDescent="0.2">
      <c r="A2395" t="str">
        <f t="shared" si="303"/>
        <v>United States2004Q1</v>
      </c>
      <c r="B2395" t="s">
        <v>3271</v>
      </c>
      <c r="C2395" t="s">
        <v>33</v>
      </c>
      <c r="D2395" s="1">
        <v>2004</v>
      </c>
      <c r="E2395" s="1">
        <v>1</v>
      </c>
      <c r="F2395" s="1">
        <f t="shared" si="304"/>
        <v>17</v>
      </c>
      <c r="G2395" s="1">
        <v>2924602</v>
      </c>
      <c r="H2395" s="1" t="str">
        <f t="shared" si="301"/>
        <v/>
      </c>
      <c r="I2395" s="6" t="str">
        <f t="shared" si="305"/>
        <v/>
      </c>
      <c r="J2395" s="1">
        <f>IFERROR(VLOOKUP($B2395,Population!$A$2:$E$2577,5,FALSE),"")</f>
        <v>292237</v>
      </c>
      <c r="K2395" s="3" t="str">
        <f>IFERROR(VLOOKUP(A2395,'Exchange rates'!$A$6:$D$1909,4,FALSE),"")</f>
        <v/>
      </c>
      <c r="L2395" s="3">
        <f>IFERROR(VLOOKUP(B2395,'Work hours'!$A$6:$G$3151,7,FALSE),"")</f>
        <v>37.020000000000003</v>
      </c>
      <c r="M2395" s="4">
        <f>IFERROR(VLOOKUP(B2395,Unemployment!$A$7:$D$3208,4,FALSE),"")</f>
        <v>5.7000000000000002E-2</v>
      </c>
      <c r="N2395" s="1" t="str">
        <f>IFERROR(VLOOKUP($B2395,Compensation!$A$5:$H$3867,6,FALSE),"")</f>
        <v/>
      </c>
      <c r="O2395" s="1" t="str">
        <f>IFERROR(VLOOKUP($B2395,Compensation!$A$5:$H$3867,7,FALSE),"")</f>
        <v/>
      </c>
      <c r="P2395" s="1" t="str">
        <f>IFERROR(VLOOKUP($B2395,Compensation!$A$5:$H$3867,8,FALSE),"")</f>
        <v/>
      </c>
      <c r="Q2395" s="4" t="str">
        <f t="shared" si="302"/>
        <v/>
      </c>
      <c r="R2395" s="3" t="str">
        <f>IFERROR(VLOOKUP(B2395,Growth!$C$6:$G$1733,2,FALSE),"")</f>
        <v/>
      </c>
      <c r="S2395" s="6">
        <f t="shared" si="306"/>
        <v>0.15000000000000568</v>
      </c>
      <c r="T2395" s="6" t="str">
        <f t="shared" si="307"/>
        <v/>
      </c>
      <c r="U2395" s="6">
        <f t="shared" si="308"/>
        <v>-0.16666666666666982</v>
      </c>
    </row>
    <row r="2396" spans="1:21" x14ac:dyDescent="0.2">
      <c r="A2396" t="str">
        <f t="shared" si="303"/>
        <v>United States2004Q2</v>
      </c>
      <c r="B2396" t="s">
        <v>3270</v>
      </c>
      <c r="C2396" t="s">
        <v>33</v>
      </c>
      <c r="D2396" s="1">
        <v>2004</v>
      </c>
      <c r="E2396" s="1">
        <v>2</v>
      </c>
      <c r="F2396" s="1">
        <f t="shared" si="304"/>
        <v>18</v>
      </c>
      <c r="G2396" s="1">
        <v>3032386</v>
      </c>
      <c r="H2396" s="1" t="str">
        <f t="shared" si="301"/>
        <v/>
      </c>
      <c r="I2396" s="6" t="str">
        <f t="shared" si="305"/>
        <v/>
      </c>
      <c r="J2396" s="1">
        <f>IFERROR(VLOOKUP($B2396,Population!$A$2:$E$2577,5,FALSE),"")</f>
        <v>292875</v>
      </c>
      <c r="K2396" s="3" t="str">
        <f>IFERROR(VLOOKUP(A2396,'Exchange rates'!$A$6:$D$1909,4,FALSE),"")</f>
        <v/>
      </c>
      <c r="L2396" s="3">
        <f>IFERROR(VLOOKUP(B2396,'Work hours'!$A$6:$G$3151,7,FALSE),"")</f>
        <v>36.799999999999997</v>
      </c>
      <c r="M2396" s="4">
        <f>IFERROR(VLOOKUP(B2396,Unemployment!$A$7:$D$3208,4,FALSE),"")</f>
        <v>5.5999999999999994E-2</v>
      </c>
      <c r="N2396" s="1" t="str">
        <f>IFERROR(VLOOKUP($B2396,Compensation!$A$5:$H$3867,6,FALSE),"")</f>
        <v/>
      </c>
      <c r="O2396" s="1" t="str">
        <f>IFERROR(VLOOKUP($B2396,Compensation!$A$5:$H$3867,7,FALSE),"")</f>
        <v/>
      </c>
      <c r="P2396" s="1" t="str">
        <f>IFERROR(VLOOKUP($B2396,Compensation!$A$5:$H$3867,8,FALSE),"")</f>
        <v/>
      </c>
      <c r="Q2396" s="4" t="str">
        <f t="shared" si="302"/>
        <v/>
      </c>
      <c r="R2396" s="3" t="str">
        <f>IFERROR(VLOOKUP(B2396,Growth!$C$6:$G$1733,2,FALSE),"")</f>
        <v/>
      </c>
      <c r="S2396" s="6">
        <f t="shared" si="306"/>
        <v>-0.13000000000000256</v>
      </c>
      <c r="T2396" s="6" t="str">
        <f t="shared" si="307"/>
        <v/>
      </c>
      <c r="U2396" s="6">
        <f t="shared" si="308"/>
        <v>-0.53333333333333077</v>
      </c>
    </row>
    <row r="2397" spans="1:21" x14ac:dyDescent="0.2">
      <c r="A2397" t="str">
        <f t="shared" si="303"/>
        <v>United States2004Q3</v>
      </c>
      <c r="B2397" t="s">
        <v>3269</v>
      </c>
      <c r="C2397" t="s">
        <v>33</v>
      </c>
      <c r="D2397" s="1">
        <v>2004</v>
      </c>
      <c r="E2397" s="1">
        <v>3</v>
      </c>
      <c r="F2397" s="1">
        <f t="shared" si="304"/>
        <v>19</v>
      </c>
      <c r="G2397" s="1">
        <v>3069688</v>
      </c>
      <c r="H2397" s="1" t="str">
        <f t="shared" si="301"/>
        <v/>
      </c>
      <c r="I2397" s="6" t="str">
        <f t="shared" si="305"/>
        <v/>
      </c>
      <c r="J2397" s="1">
        <f>IFERROR(VLOOKUP($B2397,Population!$A$2:$E$2577,5,FALSE),"")</f>
        <v>293603</v>
      </c>
      <c r="K2397" s="3" t="str">
        <f>IFERROR(VLOOKUP(A2397,'Exchange rates'!$A$6:$D$1909,4,FALSE),"")</f>
        <v/>
      </c>
      <c r="L2397" s="3">
        <f>IFERROR(VLOOKUP(B2397,'Work hours'!$A$6:$G$3151,7,FALSE),"")</f>
        <v>36.17</v>
      </c>
      <c r="M2397" s="4">
        <f>IFERROR(VLOOKUP(B2397,Unemployment!$A$7:$D$3208,4,FALSE),"")</f>
        <v>5.4333333333333303E-2</v>
      </c>
      <c r="N2397" s="1" t="str">
        <f>IFERROR(VLOOKUP($B2397,Compensation!$A$5:$H$3867,6,FALSE),"")</f>
        <v/>
      </c>
      <c r="O2397" s="1" t="str">
        <f>IFERROR(VLOOKUP($B2397,Compensation!$A$5:$H$3867,7,FALSE),"")</f>
        <v/>
      </c>
      <c r="P2397" s="1" t="str">
        <f>IFERROR(VLOOKUP($B2397,Compensation!$A$5:$H$3867,8,FALSE),"")</f>
        <v/>
      </c>
      <c r="Q2397" s="4" t="str">
        <f t="shared" si="302"/>
        <v/>
      </c>
      <c r="R2397" s="3" t="str">
        <f>IFERROR(VLOOKUP(B2397,Growth!$C$6:$G$1733,2,FALSE),"")</f>
        <v/>
      </c>
      <c r="S2397" s="6">
        <f t="shared" si="306"/>
        <v>1.0000000000005116E-2</v>
      </c>
      <c r="T2397" s="6" t="str">
        <f t="shared" si="307"/>
        <v/>
      </c>
      <c r="U2397" s="6">
        <f t="shared" si="308"/>
        <v>-0.7</v>
      </c>
    </row>
    <row r="2398" spans="1:21" x14ac:dyDescent="0.2">
      <c r="A2398" t="str">
        <f t="shared" si="303"/>
        <v>United States2004Q4</v>
      </c>
      <c r="B2398" t="s">
        <v>3268</v>
      </c>
      <c r="C2398" t="s">
        <v>33</v>
      </c>
      <c r="D2398" s="1">
        <v>2004</v>
      </c>
      <c r="E2398" s="1">
        <v>4</v>
      </c>
      <c r="F2398" s="1">
        <f t="shared" si="304"/>
        <v>20</v>
      </c>
      <c r="G2398" s="1">
        <v>3190521</v>
      </c>
      <c r="H2398" s="1" t="str">
        <f t="shared" si="301"/>
        <v/>
      </c>
      <c r="I2398" s="6" t="str">
        <f t="shared" si="305"/>
        <v/>
      </c>
      <c r="J2398" s="1">
        <f>IFERROR(VLOOKUP($B2398,Population!$A$2:$E$2577,5,FALSE),"")</f>
        <v>294334</v>
      </c>
      <c r="K2398" s="3" t="str">
        <f>IFERROR(VLOOKUP(A2398,'Exchange rates'!$A$6:$D$1909,4,FALSE),"")</f>
        <v/>
      </c>
      <c r="L2398" s="3">
        <f>IFERROR(VLOOKUP(B2398,'Work hours'!$A$6:$G$3151,7,FALSE),"")</f>
        <v>37.07</v>
      </c>
      <c r="M2398" s="4">
        <f>IFERROR(VLOOKUP(B2398,Unemployment!$A$7:$D$3208,4,FALSE),"")</f>
        <v>5.4333333333333303E-2</v>
      </c>
      <c r="N2398" s="1" t="str">
        <f>IFERROR(VLOOKUP($B2398,Compensation!$A$5:$H$3867,6,FALSE),"")</f>
        <v/>
      </c>
      <c r="O2398" s="1" t="str">
        <f>IFERROR(VLOOKUP($B2398,Compensation!$A$5:$H$3867,7,FALSE),"")</f>
        <v/>
      </c>
      <c r="P2398" s="1" t="str">
        <f>IFERROR(VLOOKUP($B2398,Compensation!$A$5:$H$3867,8,FALSE),"")</f>
        <v/>
      </c>
      <c r="Q2398" s="4" t="str">
        <f t="shared" si="302"/>
        <v/>
      </c>
      <c r="R2398" s="3" t="str">
        <f>IFERROR(VLOOKUP(B2398,Growth!$C$6:$G$1733,2,FALSE),"")</f>
        <v/>
      </c>
      <c r="S2398" s="6">
        <f t="shared" si="306"/>
        <v>2.0000000000003126E-2</v>
      </c>
      <c r="T2398" s="6" t="str">
        <f t="shared" si="307"/>
        <v/>
      </c>
      <c r="U2398" s="6">
        <f t="shared" si="308"/>
        <v>-0.40000000000000036</v>
      </c>
    </row>
    <row r="2399" spans="1:21" x14ac:dyDescent="0.2">
      <c r="A2399" t="str">
        <f t="shared" si="303"/>
        <v>United States2005Q1</v>
      </c>
      <c r="B2399" t="s">
        <v>2308</v>
      </c>
      <c r="C2399" t="s">
        <v>33</v>
      </c>
      <c r="D2399" s="1">
        <v>2005</v>
      </c>
      <c r="E2399" s="1">
        <v>1</v>
      </c>
      <c r="F2399" s="1">
        <f t="shared" si="304"/>
        <v>21</v>
      </c>
      <c r="G2399" s="1">
        <v>3111329</v>
      </c>
      <c r="H2399" s="1" t="str">
        <f t="shared" si="301"/>
        <v/>
      </c>
      <c r="I2399" s="6" t="str">
        <f t="shared" si="305"/>
        <v/>
      </c>
      <c r="J2399" s="1">
        <f>IFERROR(VLOOKUP($B2399,Population!$A$2:$E$2577,5,FALSE),"")</f>
        <v>294957</v>
      </c>
      <c r="K2399" s="3" t="str">
        <f>IFERROR(VLOOKUP(A2399,'Exchange rates'!$A$6:$D$1909,4,FALSE),"")</f>
        <v/>
      </c>
      <c r="L2399" s="3">
        <f>IFERROR(VLOOKUP(B2399,'Work hours'!$A$6:$G$3151,7,FALSE),"")</f>
        <v>36.950000000000003</v>
      </c>
      <c r="M2399" s="4">
        <f>IFERROR(VLOOKUP(B2399,Unemployment!$A$7:$D$3208,4,FALSE),"")</f>
        <v>5.2999999999999999E-2</v>
      </c>
      <c r="N2399" s="1" t="str">
        <f>IFERROR(VLOOKUP($B2399,Compensation!$A$5:$H$3867,6,FALSE),"")</f>
        <v/>
      </c>
      <c r="O2399" s="1" t="str">
        <f>IFERROR(VLOOKUP($B2399,Compensation!$A$5:$H$3867,7,FALSE),"")</f>
        <v/>
      </c>
      <c r="P2399" s="1" t="str">
        <f>IFERROR(VLOOKUP($B2399,Compensation!$A$5:$H$3867,8,FALSE),"")</f>
        <v/>
      </c>
      <c r="Q2399" s="4" t="str">
        <f t="shared" si="302"/>
        <v/>
      </c>
      <c r="R2399" s="3" t="str">
        <f>IFERROR(VLOOKUP(B2399,Growth!$C$6:$G$1733,2,FALSE),"")</f>
        <v/>
      </c>
      <c r="S2399" s="6">
        <f t="shared" si="306"/>
        <v>-7.0000000000000284E-2</v>
      </c>
      <c r="T2399" s="6" t="str">
        <f t="shared" si="307"/>
        <v/>
      </c>
      <c r="U2399" s="6">
        <f t="shared" si="308"/>
        <v>-0.40000000000000036</v>
      </c>
    </row>
    <row r="2400" spans="1:21" x14ac:dyDescent="0.2">
      <c r="A2400" t="str">
        <f t="shared" si="303"/>
        <v>United States2005Q2</v>
      </c>
      <c r="B2400" t="s">
        <v>2309</v>
      </c>
      <c r="C2400" t="s">
        <v>33</v>
      </c>
      <c r="D2400" s="1">
        <v>2005</v>
      </c>
      <c r="E2400" s="1">
        <v>2</v>
      </c>
      <c r="F2400" s="1">
        <f t="shared" si="304"/>
        <v>22</v>
      </c>
      <c r="G2400" s="1">
        <v>3232051</v>
      </c>
      <c r="H2400" s="1" t="str">
        <f t="shared" si="301"/>
        <v/>
      </c>
      <c r="I2400" s="6" t="str">
        <f t="shared" si="305"/>
        <v/>
      </c>
      <c r="J2400" s="1">
        <f>IFERROR(VLOOKUP($B2400,Population!$A$2:$E$2577,5,FALSE),"")</f>
        <v>295588</v>
      </c>
      <c r="K2400" s="3" t="str">
        <f>IFERROR(VLOOKUP(A2400,'Exchange rates'!$A$6:$D$1909,4,FALSE),"")</f>
        <v/>
      </c>
      <c r="L2400" s="3">
        <f>IFERROR(VLOOKUP(B2400,'Work hours'!$A$6:$G$3151,7,FALSE),"")</f>
        <v>37.01</v>
      </c>
      <c r="M2400" s="4">
        <f>IFERROR(VLOOKUP(B2400,Unemployment!$A$7:$D$3208,4,FALSE),"")</f>
        <v>5.0999999999999997E-2</v>
      </c>
      <c r="N2400" s="1" t="str">
        <f>IFERROR(VLOOKUP($B2400,Compensation!$A$5:$H$3867,6,FALSE),"")</f>
        <v/>
      </c>
      <c r="O2400" s="1" t="str">
        <f>IFERROR(VLOOKUP($B2400,Compensation!$A$5:$H$3867,7,FALSE),"")</f>
        <v/>
      </c>
      <c r="P2400" s="1" t="str">
        <f>IFERROR(VLOOKUP($B2400,Compensation!$A$5:$H$3867,8,FALSE),"")</f>
        <v/>
      </c>
      <c r="Q2400" s="4" t="str">
        <f t="shared" si="302"/>
        <v/>
      </c>
      <c r="R2400" s="3" t="str">
        <f>IFERROR(VLOOKUP(B2400,Growth!$C$6:$G$1733,2,FALSE),"")</f>
        <v/>
      </c>
      <c r="S2400" s="6">
        <f t="shared" si="306"/>
        <v>0.21000000000000085</v>
      </c>
      <c r="T2400" s="6" t="str">
        <f t="shared" si="307"/>
        <v/>
      </c>
      <c r="U2400" s="6">
        <f t="shared" si="308"/>
        <v>-0.49999999999999978</v>
      </c>
    </row>
    <row r="2401" spans="1:21" x14ac:dyDescent="0.2">
      <c r="A2401" t="str">
        <f t="shared" si="303"/>
        <v>United States2005Q3</v>
      </c>
      <c r="B2401" t="s">
        <v>2310</v>
      </c>
      <c r="C2401" t="s">
        <v>33</v>
      </c>
      <c r="D2401" s="1">
        <v>2005</v>
      </c>
      <c r="E2401" s="1">
        <v>3</v>
      </c>
      <c r="F2401" s="1">
        <f t="shared" si="304"/>
        <v>23</v>
      </c>
      <c r="G2401" s="1">
        <v>3306451</v>
      </c>
      <c r="H2401" s="1" t="str">
        <f t="shared" si="301"/>
        <v/>
      </c>
      <c r="I2401" s="6" t="str">
        <f t="shared" si="305"/>
        <v/>
      </c>
      <c r="J2401" s="1">
        <f>IFERROR(VLOOKUP($B2401,Population!$A$2:$E$2577,5,FALSE),"")</f>
        <v>296340</v>
      </c>
      <c r="K2401" s="3" t="str">
        <f>IFERROR(VLOOKUP(A2401,'Exchange rates'!$A$6:$D$1909,4,FALSE),"")</f>
        <v/>
      </c>
      <c r="L2401" s="3">
        <f>IFERROR(VLOOKUP(B2401,'Work hours'!$A$6:$G$3151,7,FALSE),"")</f>
        <v>36.42</v>
      </c>
      <c r="M2401" s="4">
        <f>IFERROR(VLOOKUP(B2401,Unemployment!$A$7:$D$3208,4,FALSE),"")</f>
        <v>4.9666666666666706E-2</v>
      </c>
      <c r="N2401" s="1" t="str">
        <f>IFERROR(VLOOKUP($B2401,Compensation!$A$5:$H$3867,6,FALSE),"")</f>
        <v/>
      </c>
      <c r="O2401" s="1" t="str">
        <f>IFERROR(VLOOKUP($B2401,Compensation!$A$5:$H$3867,7,FALSE),"")</f>
        <v/>
      </c>
      <c r="P2401" s="1" t="str">
        <f>IFERROR(VLOOKUP($B2401,Compensation!$A$5:$H$3867,8,FALSE),"")</f>
        <v/>
      </c>
      <c r="Q2401" s="4" t="str">
        <f t="shared" si="302"/>
        <v/>
      </c>
      <c r="R2401" s="3" t="str">
        <f>IFERROR(VLOOKUP(B2401,Growth!$C$6:$G$1733,2,FALSE),"")</f>
        <v/>
      </c>
      <c r="S2401" s="6">
        <f t="shared" si="306"/>
        <v>0.25</v>
      </c>
      <c r="T2401" s="6" t="str">
        <f t="shared" si="307"/>
        <v/>
      </c>
      <c r="U2401" s="6">
        <f t="shared" si="308"/>
        <v>-0.46666666666665968</v>
      </c>
    </row>
    <row r="2402" spans="1:21" x14ac:dyDescent="0.2">
      <c r="A2402" t="str">
        <f t="shared" si="303"/>
        <v>United States2005Q4</v>
      </c>
      <c r="B2402" t="s">
        <v>2311</v>
      </c>
      <c r="C2402" t="s">
        <v>33</v>
      </c>
      <c r="D2402" s="1">
        <v>2005</v>
      </c>
      <c r="E2402" s="1">
        <v>4</v>
      </c>
      <c r="F2402" s="1">
        <f t="shared" si="304"/>
        <v>24</v>
      </c>
      <c r="G2402" s="1">
        <v>3389367</v>
      </c>
      <c r="H2402" s="1" t="str">
        <f t="shared" si="301"/>
        <v/>
      </c>
      <c r="I2402" s="6" t="str">
        <f t="shared" si="305"/>
        <v/>
      </c>
      <c r="J2402" s="1">
        <f>IFERROR(VLOOKUP($B2402,Population!$A$2:$E$2577,5,FALSE),"")</f>
        <v>297086</v>
      </c>
      <c r="K2402" s="3" t="str">
        <f>IFERROR(VLOOKUP(A2402,'Exchange rates'!$A$6:$D$1909,4,FALSE),"")</f>
        <v/>
      </c>
      <c r="L2402" s="3">
        <f>IFERROR(VLOOKUP(B2402,'Work hours'!$A$6:$G$3151,7,FALSE),"")</f>
        <v>37.18</v>
      </c>
      <c r="M2402" s="4">
        <f>IFERROR(VLOOKUP(B2402,Unemployment!$A$7:$D$3208,4,FALSE),"")</f>
        <v>4.9666666666666706E-2</v>
      </c>
      <c r="N2402" s="1" t="str">
        <f>IFERROR(VLOOKUP($B2402,Compensation!$A$5:$H$3867,6,FALSE),"")</f>
        <v/>
      </c>
      <c r="O2402" s="1" t="str">
        <f>IFERROR(VLOOKUP($B2402,Compensation!$A$5:$H$3867,7,FALSE),"")</f>
        <v/>
      </c>
      <c r="P2402" s="1" t="str">
        <f>IFERROR(VLOOKUP($B2402,Compensation!$A$5:$H$3867,8,FALSE),"")</f>
        <v/>
      </c>
      <c r="Q2402" s="4" t="str">
        <f t="shared" si="302"/>
        <v/>
      </c>
      <c r="R2402" s="3" t="str">
        <f>IFERROR(VLOOKUP(B2402,Growth!$C$6:$G$1733,2,FALSE),"")</f>
        <v/>
      </c>
      <c r="S2402" s="6">
        <f t="shared" si="306"/>
        <v>0.10999999999999943</v>
      </c>
      <c r="T2402" s="6" t="str">
        <f t="shared" si="307"/>
        <v/>
      </c>
      <c r="U2402" s="6">
        <f t="shared" si="308"/>
        <v>-0.46666666666665968</v>
      </c>
    </row>
    <row r="2403" spans="1:21" x14ac:dyDescent="0.2">
      <c r="A2403" t="str">
        <f t="shared" si="303"/>
        <v>United States2006Q1</v>
      </c>
      <c r="B2403" t="s">
        <v>2312</v>
      </c>
      <c r="C2403" t="s">
        <v>33</v>
      </c>
      <c r="D2403" s="1">
        <v>2006</v>
      </c>
      <c r="E2403" s="1">
        <v>1</v>
      </c>
      <c r="F2403" s="1">
        <f t="shared" si="304"/>
        <v>25</v>
      </c>
      <c r="G2403" s="1">
        <v>3333266</v>
      </c>
      <c r="H2403" s="1" t="str">
        <f t="shared" si="301"/>
        <v/>
      </c>
      <c r="I2403" s="6" t="str">
        <f t="shared" si="305"/>
        <v/>
      </c>
      <c r="J2403" s="1">
        <f>IFERROR(VLOOKUP($B2403,Population!$A$2:$E$2577,5,FALSE),"")</f>
        <v>297736</v>
      </c>
      <c r="K2403" s="3" t="str">
        <f>IFERROR(VLOOKUP(A2403,'Exchange rates'!$A$6:$D$1909,4,FALSE),"")</f>
        <v/>
      </c>
      <c r="L2403" s="3">
        <f>IFERROR(VLOOKUP(B2403,'Work hours'!$A$6:$G$3151,7,FALSE),"")</f>
        <v>37</v>
      </c>
      <c r="M2403" s="4">
        <f>IFERROR(VLOOKUP(B2403,Unemployment!$A$7:$D$3208,4,FALSE),"")</f>
        <v>4.7333333333333297E-2</v>
      </c>
      <c r="N2403" s="1" t="str">
        <f>IFERROR(VLOOKUP($B2403,Compensation!$A$5:$H$3867,6,FALSE),"")</f>
        <v/>
      </c>
      <c r="O2403" s="1" t="str">
        <f>IFERROR(VLOOKUP($B2403,Compensation!$A$5:$H$3867,7,FALSE),"")</f>
        <v/>
      </c>
      <c r="P2403" s="1" t="str">
        <f>IFERROR(VLOOKUP($B2403,Compensation!$A$5:$H$3867,8,FALSE),"")</f>
        <v/>
      </c>
      <c r="Q2403" s="4" t="str">
        <f t="shared" si="302"/>
        <v/>
      </c>
      <c r="R2403" s="3" t="str">
        <f>IFERROR(VLOOKUP(B2403,Growth!$C$6:$G$1733,2,FALSE),"")</f>
        <v/>
      </c>
      <c r="S2403" s="6">
        <f t="shared" si="306"/>
        <v>4.9999999999997158E-2</v>
      </c>
      <c r="T2403" s="6" t="str">
        <f t="shared" si="307"/>
        <v/>
      </c>
      <c r="U2403" s="6">
        <f t="shared" si="308"/>
        <v>-0.5666666666666702</v>
      </c>
    </row>
    <row r="2404" spans="1:21" x14ac:dyDescent="0.2">
      <c r="A2404" t="str">
        <f t="shared" si="303"/>
        <v>United States2006Q2</v>
      </c>
      <c r="B2404" t="s">
        <v>2313</v>
      </c>
      <c r="C2404" t="s">
        <v>33</v>
      </c>
      <c r="D2404" s="1">
        <v>2006</v>
      </c>
      <c r="E2404" s="1">
        <v>2</v>
      </c>
      <c r="F2404" s="1">
        <f t="shared" si="304"/>
        <v>26</v>
      </c>
      <c r="G2404" s="1">
        <v>3460990</v>
      </c>
      <c r="H2404" s="1" t="str">
        <f t="shared" si="301"/>
        <v/>
      </c>
      <c r="I2404" s="6" t="str">
        <f t="shared" si="305"/>
        <v/>
      </c>
      <c r="J2404" s="1">
        <f>IFERROR(VLOOKUP($B2404,Population!$A$2:$E$2577,5,FALSE),"")</f>
        <v>298408</v>
      </c>
      <c r="K2404" s="3" t="str">
        <f>IFERROR(VLOOKUP(A2404,'Exchange rates'!$A$6:$D$1909,4,FALSE),"")</f>
        <v/>
      </c>
      <c r="L2404" s="3">
        <f>IFERROR(VLOOKUP(B2404,'Work hours'!$A$6:$G$3151,7,FALSE),"")</f>
        <v>36.770000000000003</v>
      </c>
      <c r="M2404" s="4">
        <f>IFERROR(VLOOKUP(B2404,Unemployment!$A$7:$D$3208,4,FALSE),"")</f>
        <v>4.6333333333333303E-2</v>
      </c>
      <c r="N2404" s="1" t="str">
        <f>IFERROR(VLOOKUP($B2404,Compensation!$A$5:$H$3867,6,FALSE),"")</f>
        <v/>
      </c>
      <c r="O2404" s="1" t="str">
        <f>IFERROR(VLOOKUP($B2404,Compensation!$A$5:$H$3867,7,FALSE),"")</f>
        <v/>
      </c>
      <c r="P2404" s="1" t="str">
        <f>IFERROR(VLOOKUP($B2404,Compensation!$A$5:$H$3867,8,FALSE),"")</f>
        <v/>
      </c>
      <c r="Q2404" s="4" t="str">
        <f t="shared" si="302"/>
        <v/>
      </c>
      <c r="R2404" s="3" t="str">
        <f>IFERROR(VLOOKUP(B2404,Growth!$C$6:$G$1733,2,FALSE),"")</f>
        <v/>
      </c>
      <c r="S2404" s="6">
        <f t="shared" si="306"/>
        <v>-0.23999999999999488</v>
      </c>
      <c r="T2404" s="6" t="str">
        <f t="shared" si="307"/>
        <v/>
      </c>
      <c r="U2404" s="6">
        <f t="shared" si="308"/>
        <v>-0.46666666666666939</v>
      </c>
    </row>
    <row r="2405" spans="1:21" x14ac:dyDescent="0.2">
      <c r="A2405" t="str">
        <f t="shared" si="303"/>
        <v>United States2006Q3</v>
      </c>
      <c r="B2405" t="s">
        <v>2314</v>
      </c>
      <c r="C2405" t="s">
        <v>33</v>
      </c>
      <c r="D2405" s="1">
        <v>2006</v>
      </c>
      <c r="E2405" s="1">
        <v>3</v>
      </c>
      <c r="F2405" s="1">
        <f t="shared" si="304"/>
        <v>27</v>
      </c>
      <c r="G2405" s="1">
        <v>3463694</v>
      </c>
      <c r="H2405" s="1" t="str">
        <f t="shared" si="301"/>
        <v/>
      </c>
      <c r="I2405" s="6" t="str">
        <f t="shared" si="305"/>
        <v/>
      </c>
      <c r="J2405" s="1">
        <f>IFERROR(VLOOKUP($B2405,Population!$A$2:$E$2577,5,FALSE),"")</f>
        <v>299180</v>
      </c>
      <c r="K2405" s="3" t="str">
        <f>IFERROR(VLOOKUP(A2405,'Exchange rates'!$A$6:$D$1909,4,FALSE),"")</f>
        <v/>
      </c>
      <c r="L2405" s="3">
        <f>IFERROR(VLOOKUP(B2405,'Work hours'!$A$6:$G$3151,7,FALSE),"")</f>
        <v>36.6</v>
      </c>
      <c r="M2405" s="4">
        <f>IFERROR(VLOOKUP(B2405,Unemployment!$A$7:$D$3208,4,FALSE),"")</f>
        <v>4.6333333333333303E-2</v>
      </c>
      <c r="N2405" s="1" t="str">
        <f>IFERROR(VLOOKUP($B2405,Compensation!$A$5:$H$3867,6,FALSE),"")</f>
        <v/>
      </c>
      <c r="O2405" s="1" t="str">
        <f>IFERROR(VLOOKUP($B2405,Compensation!$A$5:$H$3867,7,FALSE),"")</f>
        <v/>
      </c>
      <c r="P2405" s="1" t="str">
        <f>IFERROR(VLOOKUP($B2405,Compensation!$A$5:$H$3867,8,FALSE),"")</f>
        <v/>
      </c>
      <c r="Q2405" s="4" t="str">
        <f t="shared" si="302"/>
        <v/>
      </c>
      <c r="R2405" s="3" t="str">
        <f>IFERROR(VLOOKUP(B2405,Growth!$C$6:$G$1733,2,FALSE),"")</f>
        <v/>
      </c>
      <c r="S2405" s="6">
        <f t="shared" si="306"/>
        <v>0.17999999999999972</v>
      </c>
      <c r="T2405" s="6" t="str">
        <f t="shared" si="307"/>
        <v/>
      </c>
      <c r="U2405" s="6">
        <f t="shared" si="308"/>
        <v>-0.33333333333334036</v>
      </c>
    </row>
    <row r="2406" spans="1:21" x14ac:dyDescent="0.2">
      <c r="A2406" t="str">
        <f t="shared" si="303"/>
        <v>United States2006Q4</v>
      </c>
      <c r="B2406" t="s">
        <v>2315</v>
      </c>
      <c r="C2406" t="s">
        <v>33</v>
      </c>
      <c r="D2406" s="1">
        <v>2006</v>
      </c>
      <c r="E2406" s="1">
        <v>4</v>
      </c>
      <c r="F2406" s="1">
        <f t="shared" si="304"/>
        <v>28</v>
      </c>
      <c r="G2406" s="1">
        <v>3557633</v>
      </c>
      <c r="H2406" s="1" t="str">
        <f t="shared" si="301"/>
        <v/>
      </c>
      <c r="I2406" s="6" t="str">
        <f t="shared" si="305"/>
        <v/>
      </c>
      <c r="J2406" s="1">
        <f>IFERROR(VLOOKUP($B2406,Population!$A$2:$E$2577,5,FALSE),"")</f>
        <v>299946</v>
      </c>
      <c r="K2406" s="3" t="str">
        <f>IFERROR(VLOOKUP(A2406,'Exchange rates'!$A$6:$D$1909,4,FALSE),"")</f>
        <v/>
      </c>
      <c r="L2406" s="3">
        <f>IFERROR(VLOOKUP(B2406,'Work hours'!$A$6:$G$3151,7,FALSE),"")</f>
        <v>37.32</v>
      </c>
      <c r="M2406" s="4">
        <f>IFERROR(VLOOKUP(B2406,Unemployment!$A$7:$D$3208,4,FALSE),"")</f>
        <v>4.4333333333333301E-2</v>
      </c>
      <c r="N2406" s="1" t="str">
        <f>IFERROR(VLOOKUP($B2406,Compensation!$A$5:$H$3867,6,FALSE),"")</f>
        <v/>
      </c>
      <c r="O2406" s="1" t="str">
        <f>IFERROR(VLOOKUP($B2406,Compensation!$A$5:$H$3867,7,FALSE),"")</f>
        <v/>
      </c>
      <c r="P2406" s="1" t="str">
        <f>IFERROR(VLOOKUP($B2406,Compensation!$A$5:$H$3867,8,FALSE),"")</f>
        <v/>
      </c>
      <c r="Q2406" s="4" t="str">
        <f t="shared" si="302"/>
        <v/>
      </c>
      <c r="R2406" s="3" t="str">
        <f>IFERROR(VLOOKUP(B2406,Growth!$C$6:$G$1733,2,FALSE),"")</f>
        <v/>
      </c>
      <c r="S2406" s="6">
        <f t="shared" si="306"/>
        <v>0.14000000000000057</v>
      </c>
      <c r="T2406" s="6" t="str">
        <f t="shared" si="307"/>
        <v/>
      </c>
      <c r="U2406" s="6">
        <f t="shared" si="308"/>
        <v>-0.53333333333334054</v>
      </c>
    </row>
    <row r="2407" spans="1:21" x14ac:dyDescent="0.2">
      <c r="A2407" t="str">
        <f t="shared" si="303"/>
        <v>United States2007Q1</v>
      </c>
      <c r="B2407" t="s">
        <v>2316</v>
      </c>
      <c r="C2407" t="s">
        <v>33</v>
      </c>
      <c r="D2407" s="1">
        <v>2007</v>
      </c>
      <c r="E2407" s="1">
        <v>1</v>
      </c>
      <c r="F2407" s="1">
        <f t="shared" si="304"/>
        <v>29</v>
      </c>
      <c r="G2407" s="1">
        <v>3482006</v>
      </c>
      <c r="H2407" s="1" t="str">
        <f t="shared" si="301"/>
        <v/>
      </c>
      <c r="I2407" s="6" t="str">
        <f t="shared" si="305"/>
        <v/>
      </c>
      <c r="J2407" s="1">
        <f>IFERROR(VLOOKUP($B2407,Population!$A$2:$E$2577,5,FALSE),"")</f>
        <v>300609</v>
      </c>
      <c r="K2407" s="3" t="str">
        <f>IFERROR(VLOOKUP(A2407,'Exchange rates'!$A$6:$D$1909,4,FALSE),"")</f>
        <v/>
      </c>
      <c r="L2407" s="3">
        <f>IFERROR(VLOOKUP(B2407,'Work hours'!$A$6:$G$3151,7,FALSE),"")</f>
        <v>36.85</v>
      </c>
      <c r="M2407" s="4">
        <f>IFERROR(VLOOKUP(B2407,Unemployment!$A$7:$D$3208,4,FALSE),"")</f>
        <v>4.4999999999999998E-2</v>
      </c>
      <c r="N2407" s="1" t="str">
        <f>IFERROR(VLOOKUP($B2407,Compensation!$A$5:$H$3867,6,FALSE),"")</f>
        <v/>
      </c>
      <c r="O2407" s="1" t="str">
        <f>IFERROR(VLOOKUP($B2407,Compensation!$A$5:$H$3867,7,FALSE),"")</f>
        <v/>
      </c>
      <c r="P2407" s="1" t="str">
        <f>IFERROR(VLOOKUP($B2407,Compensation!$A$5:$H$3867,8,FALSE),"")</f>
        <v/>
      </c>
      <c r="Q2407" s="4" t="str">
        <f t="shared" si="302"/>
        <v/>
      </c>
      <c r="R2407" s="3" t="str">
        <f>IFERROR(VLOOKUP(B2407,Growth!$C$6:$G$1733,2,FALSE),"")</f>
        <v/>
      </c>
      <c r="S2407" s="6">
        <f t="shared" si="306"/>
        <v>-0.14999999999999858</v>
      </c>
      <c r="T2407" s="6" t="str">
        <f t="shared" si="307"/>
        <v/>
      </c>
      <c r="U2407" s="6">
        <f t="shared" si="308"/>
        <v>-0.23333333333332984</v>
      </c>
    </row>
    <row r="2408" spans="1:21" x14ac:dyDescent="0.2">
      <c r="A2408" t="str">
        <f t="shared" si="303"/>
        <v>United States2007Q2</v>
      </c>
      <c r="B2408" t="s">
        <v>2317</v>
      </c>
      <c r="C2408" t="s">
        <v>33</v>
      </c>
      <c r="D2408" s="1">
        <v>2007</v>
      </c>
      <c r="E2408" s="1">
        <v>2</v>
      </c>
      <c r="F2408" s="1">
        <f t="shared" si="304"/>
        <v>30</v>
      </c>
      <c r="G2408" s="1">
        <v>3613882</v>
      </c>
      <c r="H2408" s="1" t="str">
        <f t="shared" si="301"/>
        <v/>
      </c>
      <c r="I2408" s="6" t="str">
        <f t="shared" si="305"/>
        <v/>
      </c>
      <c r="J2408" s="1">
        <f>IFERROR(VLOOKUP($B2408,Population!$A$2:$E$2577,5,FALSE),"")</f>
        <v>301284</v>
      </c>
      <c r="K2408" s="3" t="str">
        <f>IFERROR(VLOOKUP(A2408,'Exchange rates'!$A$6:$D$1909,4,FALSE),"")</f>
        <v/>
      </c>
      <c r="L2408" s="3">
        <f>IFERROR(VLOOKUP(B2408,'Work hours'!$A$6:$G$3151,7,FALSE),"")</f>
        <v>36.93</v>
      </c>
      <c r="M2408" s="4">
        <f>IFERROR(VLOOKUP(B2408,Unemployment!$A$7:$D$3208,4,FALSE),"")</f>
        <v>4.4999999999999998E-2</v>
      </c>
      <c r="N2408" s="1" t="str">
        <f>IFERROR(VLOOKUP($B2408,Compensation!$A$5:$H$3867,6,FALSE),"")</f>
        <v/>
      </c>
      <c r="O2408" s="1" t="str">
        <f>IFERROR(VLOOKUP($B2408,Compensation!$A$5:$H$3867,7,FALSE),"")</f>
        <v/>
      </c>
      <c r="P2408" s="1" t="str">
        <f>IFERROR(VLOOKUP($B2408,Compensation!$A$5:$H$3867,8,FALSE),"")</f>
        <v/>
      </c>
      <c r="Q2408" s="4" t="str">
        <f t="shared" si="302"/>
        <v/>
      </c>
      <c r="R2408" s="3" t="str">
        <f>IFERROR(VLOOKUP(B2408,Growth!$C$6:$G$1733,2,FALSE),"")</f>
        <v/>
      </c>
      <c r="S2408" s="6">
        <f t="shared" si="306"/>
        <v>0.15999999999999659</v>
      </c>
      <c r="T2408" s="6" t="str">
        <f t="shared" si="307"/>
        <v/>
      </c>
      <c r="U2408" s="6">
        <f t="shared" si="308"/>
        <v>-0.13333333333333044</v>
      </c>
    </row>
    <row r="2409" spans="1:21" x14ac:dyDescent="0.2">
      <c r="A2409" t="str">
        <f t="shared" si="303"/>
        <v>United States2007Q3</v>
      </c>
      <c r="B2409" t="s">
        <v>2318</v>
      </c>
      <c r="C2409" t="s">
        <v>33</v>
      </c>
      <c r="D2409" s="1">
        <v>2007</v>
      </c>
      <c r="E2409" s="1">
        <v>3</v>
      </c>
      <c r="F2409" s="1">
        <f t="shared" si="304"/>
        <v>31</v>
      </c>
      <c r="G2409" s="1">
        <v>3637993</v>
      </c>
      <c r="H2409" s="1" t="str">
        <f t="shared" si="301"/>
        <v/>
      </c>
      <c r="I2409" s="6" t="str">
        <f t="shared" si="305"/>
        <v/>
      </c>
      <c r="J2409" s="1">
        <f>IFERROR(VLOOKUP($B2409,Population!$A$2:$E$2577,5,FALSE),"")</f>
        <v>302062</v>
      </c>
      <c r="K2409" s="3" t="str">
        <f>IFERROR(VLOOKUP(A2409,'Exchange rates'!$A$6:$D$1909,4,FALSE),"")</f>
        <v/>
      </c>
      <c r="L2409" s="3">
        <f>IFERROR(VLOOKUP(B2409,'Work hours'!$A$6:$G$3151,7,FALSE),"")</f>
        <v>36.450000000000003</v>
      </c>
      <c r="M2409" s="4">
        <f>IFERROR(VLOOKUP(B2409,Unemployment!$A$7:$D$3208,4,FALSE),"")</f>
        <v>4.6666666666666697E-2</v>
      </c>
      <c r="N2409" s="1" t="str">
        <f>IFERROR(VLOOKUP($B2409,Compensation!$A$5:$H$3867,6,FALSE),"")</f>
        <v/>
      </c>
      <c r="O2409" s="1" t="str">
        <f>IFERROR(VLOOKUP($B2409,Compensation!$A$5:$H$3867,7,FALSE),"")</f>
        <v/>
      </c>
      <c r="P2409" s="1" t="str">
        <f>IFERROR(VLOOKUP($B2409,Compensation!$A$5:$H$3867,8,FALSE),"")</f>
        <v/>
      </c>
      <c r="Q2409" s="4" t="str">
        <f t="shared" si="302"/>
        <v/>
      </c>
      <c r="R2409" s="3" t="str">
        <f>IFERROR(VLOOKUP(B2409,Growth!$C$6:$G$1733,2,FALSE),"")</f>
        <v/>
      </c>
      <c r="S2409" s="6">
        <f t="shared" si="306"/>
        <v>-0.14999999999999858</v>
      </c>
      <c r="T2409" s="6" t="str">
        <f t="shared" si="307"/>
        <v/>
      </c>
      <c r="U2409" s="6">
        <f t="shared" si="308"/>
        <v>3.3333333333339377E-2</v>
      </c>
    </row>
    <row r="2410" spans="1:21" x14ac:dyDescent="0.2">
      <c r="A2410" t="str">
        <f t="shared" si="303"/>
        <v>United States2007Q4</v>
      </c>
      <c r="B2410" t="s">
        <v>2319</v>
      </c>
      <c r="C2410" t="s">
        <v>33</v>
      </c>
      <c r="D2410" s="1">
        <v>2007</v>
      </c>
      <c r="E2410" s="1">
        <v>4</v>
      </c>
      <c r="F2410" s="1">
        <f t="shared" si="304"/>
        <v>32</v>
      </c>
      <c r="G2410" s="1">
        <v>3740350</v>
      </c>
      <c r="H2410" s="1" t="str">
        <f t="shared" si="301"/>
        <v/>
      </c>
      <c r="I2410" s="6" t="str">
        <f t="shared" si="305"/>
        <v/>
      </c>
      <c r="J2410" s="1">
        <f>IFERROR(VLOOKUP($B2410,Population!$A$2:$E$2577,5,FALSE),"")</f>
        <v>302829</v>
      </c>
      <c r="K2410" s="3" t="str">
        <f>IFERROR(VLOOKUP(A2410,'Exchange rates'!$A$6:$D$1909,4,FALSE),"")</f>
        <v/>
      </c>
      <c r="L2410" s="3">
        <f>IFERROR(VLOOKUP(B2410,'Work hours'!$A$6:$G$3151,7,FALSE),"")</f>
        <v>37.32</v>
      </c>
      <c r="M2410" s="4">
        <f>IFERROR(VLOOKUP(B2410,Unemployment!$A$7:$D$3208,4,FALSE),"")</f>
        <v>4.8000000000000001E-2</v>
      </c>
      <c r="N2410" s="1" t="str">
        <f>IFERROR(VLOOKUP($B2410,Compensation!$A$5:$H$3867,6,FALSE),"")</f>
        <v/>
      </c>
      <c r="O2410" s="1" t="str">
        <f>IFERROR(VLOOKUP($B2410,Compensation!$A$5:$H$3867,7,FALSE),"")</f>
        <v/>
      </c>
      <c r="P2410" s="1" t="str">
        <f>IFERROR(VLOOKUP($B2410,Compensation!$A$5:$H$3867,8,FALSE),"")</f>
        <v/>
      </c>
      <c r="Q2410" s="4" t="str">
        <f t="shared" si="302"/>
        <v/>
      </c>
      <c r="R2410" s="3" t="str">
        <f>IFERROR(VLOOKUP(B2410,Growth!$C$6:$G$1733,2,FALSE),"")</f>
        <v/>
      </c>
      <c r="S2410" s="6">
        <f t="shared" si="306"/>
        <v>0</v>
      </c>
      <c r="T2410" s="6" t="str">
        <f t="shared" si="307"/>
        <v/>
      </c>
      <c r="U2410" s="6">
        <f t="shared" si="308"/>
        <v>0.36666666666667003</v>
      </c>
    </row>
    <row r="2411" spans="1:21" x14ac:dyDescent="0.2">
      <c r="A2411" t="str">
        <f t="shared" si="303"/>
        <v>United States2008Q1</v>
      </c>
      <c r="B2411" t="s">
        <v>2320</v>
      </c>
      <c r="C2411" t="s">
        <v>33</v>
      </c>
      <c r="D2411" s="1">
        <v>2008</v>
      </c>
      <c r="E2411" s="1">
        <v>1</v>
      </c>
      <c r="F2411" s="1">
        <f t="shared" si="304"/>
        <v>33</v>
      </c>
      <c r="G2411" s="1">
        <v>3657487</v>
      </c>
      <c r="H2411" s="1" t="str">
        <f t="shared" si="301"/>
        <v/>
      </c>
      <c r="I2411" s="6" t="str">
        <f t="shared" si="305"/>
        <v/>
      </c>
      <c r="J2411" s="1">
        <f>IFERROR(VLOOKUP($B2411,Population!$A$2:$E$2577,5,FALSE),"")</f>
        <v>303494</v>
      </c>
      <c r="K2411" s="3" t="str">
        <f>IFERROR(VLOOKUP(A2411,'Exchange rates'!$A$6:$D$1909,4,FALSE),"")</f>
        <v/>
      </c>
      <c r="L2411" s="3">
        <f>IFERROR(VLOOKUP(B2411,'Work hours'!$A$6:$G$3151,7,FALSE),"")</f>
        <v>36.96</v>
      </c>
      <c r="M2411" s="4">
        <f>IFERROR(VLOOKUP(B2411,Unemployment!$A$7:$D$3208,4,FALSE),"")</f>
        <v>0.05</v>
      </c>
      <c r="N2411" s="1" t="str">
        <f>IFERROR(VLOOKUP($B2411,Compensation!$A$5:$H$3867,6,FALSE),"")</f>
        <v/>
      </c>
      <c r="O2411" s="1" t="str">
        <f>IFERROR(VLOOKUP($B2411,Compensation!$A$5:$H$3867,7,FALSE),"")</f>
        <v/>
      </c>
      <c r="P2411" s="1" t="str">
        <f>IFERROR(VLOOKUP($B2411,Compensation!$A$5:$H$3867,8,FALSE),"")</f>
        <v/>
      </c>
      <c r="Q2411" s="4" t="str">
        <f t="shared" si="302"/>
        <v/>
      </c>
      <c r="R2411" s="3" t="str">
        <f>IFERROR(VLOOKUP(B2411,Growth!$C$6:$G$1733,2,FALSE),"")</f>
        <v/>
      </c>
      <c r="S2411" s="6">
        <f t="shared" si="306"/>
        <v>0.10999999999999943</v>
      </c>
      <c r="T2411" s="6" t="str">
        <f t="shared" si="307"/>
        <v/>
      </c>
      <c r="U2411" s="6">
        <f t="shared" si="308"/>
        <v>0.50000000000000044</v>
      </c>
    </row>
    <row r="2412" spans="1:21" x14ac:dyDescent="0.2">
      <c r="A2412" t="str">
        <f t="shared" si="303"/>
        <v>United States2008Q2</v>
      </c>
      <c r="B2412" t="s">
        <v>2321</v>
      </c>
      <c r="C2412" t="s">
        <v>33</v>
      </c>
      <c r="D2412" s="1">
        <v>2008</v>
      </c>
      <c r="E2412" s="1">
        <v>2</v>
      </c>
      <c r="F2412" s="1">
        <f t="shared" si="304"/>
        <v>34</v>
      </c>
      <c r="G2412" s="1">
        <v>3715835</v>
      </c>
      <c r="H2412" s="1" t="str">
        <f t="shared" si="301"/>
        <v/>
      </c>
      <c r="I2412" s="6" t="str">
        <f t="shared" si="305"/>
        <v/>
      </c>
      <c r="J2412" s="1">
        <f>IFERROR(VLOOKUP($B2412,Population!$A$2:$E$2577,5,FALSE),"")</f>
        <v>304160</v>
      </c>
      <c r="K2412" s="3" t="str">
        <f>IFERROR(VLOOKUP(A2412,'Exchange rates'!$A$6:$D$1909,4,FALSE),"")</f>
        <v/>
      </c>
      <c r="L2412" s="3">
        <f>IFERROR(VLOOKUP(B2412,'Work hours'!$A$6:$G$3151,7,FALSE),"")</f>
        <v>36.979999999999997</v>
      </c>
      <c r="M2412" s="4">
        <f>IFERROR(VLOOKUP(B2412,Unemployment!$A$7:$D$3208,4,FALSE),"")</f>
        <v>5.3333333333333302E-2</v>
      </c>
      <c r="N2412" s="1" t="str">
        <f>IFERROR(VLOOKUP($B2412,Compensation!$A$5:$H$3867,6,FALSE),"")</f>
        <v/>
      </c>
      <c r="O2412" s="1" t="str">
        <f>IFERROR(VLOOKUP($B2412,Compensation!$A$5:$H$3867,7,FALSE),"")</f>
        <v/>
      </c>
      <c r="P2412" s="1" t="str">
        <f>IFERROR(VLOOKUP($B2412,Compensation!$A$5:$H$3867,8,FALSE),"")</f>
        <v/>
      </c>
      <c r="Q2412" s="4" t="str">
        <f t="shared" si="302"/>
        <v/>
      </c>
      <c r="R2412" s="3" t="str">
        <f>IFERROR(VLOOKUP(B2412,Growth!$C$6:$G$1733,2,FALSE),"")</f>
        <v/>
      </c>
      <c r="S2412" s="6">
        <f t="shared" si="306"/>
        <v>4.9999999999997158E-2</v>
      </c>
      <c r="T2412" s="6" t="str">
        <f t="shared" si="307"/>
        <v/>
      </c>
      <c r="U2412" s="6">
        <f t="shared" si="308"/>
        <v>0.83333333333333037</v>
      </c>
    </row>
    <row r="2413" spans="1:21" x14ac:dyDescent="0.2">
      <c r="A2413" t="str">
        <f t="shared" si="303"/>
        <v>United States2008Q3</v>
      </c>
      <c r="B2413" t="s">
        <v>2322</v>
      </c>
      <c r="C2413" t="s">
        <v>33</v>
      </c>
      <c r="D2413" s="1">
        <v>2008</v>
      </c>
      <c r="E2413" s="1">
        <v>3</v>
      </c>
      <c r="F2413" s="1">
        <f t="shared" si="304"/>
        <v>35</v>
      </c>
      <c r="G2413" s="1">
        <v>3698182</v>
      </c>
      <c r="H2413" s="1" t="str">
        <f t="shared" si="301"/>
        <v/>
      </c>
      <c r="I2413" s="6" t="str">
        <f t="shared" si="305"/>
        <v/>
      </c>
      <c r="J2413" s="1">
        <f>IFERROR(VLOOKUP($B2413,Population!$A$2:$E$2577,5,FALSE),"")</f>
        <v>304902</v>
      </c>
      <c r="K2413" s="3" t="str">
        <f>IFERROR(VLOOKUP(A2413,'Exchange rates'!$A$6:$D$1909,4,FALSE),"")</f>
        <v/>
      </c>
      <c r="L2413" s="3">
        <f>IFERROR(VLOOKUP(B2413,'Work hours'!$A$6:$G$3151,7,FALSE),"")</f>
        <v>36.11</v>
      </c>
      <c r="M2413" s="4">
        <f>IFERROR(VLOOKUP(B2413,Unemployment!$A$7:$D$3208,4,FALSE),"")</f>
        <v>0.06</v>
      </c>
      <c r="N2413" s="1" t="str">
        <f>IFERROR(VLOOKUP($B2413,Compensation!$A$5:$H$3867,6,FALSE),"")</f>
        <v/>
      </c>
      <c r="O2413" s="1" t="str">
        <f>IFERROR(VLOOKUP($B2413,Compensation!$A$5:$H$3867,7,FALSE),"")</f>
        <v/>
      </c>
      <c r="P2413" s="1" t="str">
        <f>IFERROR(VLOOKUP($B2413,Compensation!$A$5:$H$3867,8,FALSE),"")</f>
        <v/>
      </c>
      <c r="Q2413" s="4" t="str">
        <f t="shared" si="302"/>
        <v/>
      </c>
      <c r="R2413" s="3" t="str">
        <f>IFERROR(VLOOKUP(B2413,Growth!$C$6:$G$1733,2,FALSE),"")</f>
        <v/>
      </c>
      <c r="S2413" s="6">
        <f t="shared" si="306"/>
        <v>-0.34000000000000341</v>
      </c>
      <c r="T2413" s="6" t="str">
        <f t="shared" si="307"/>
        <v/>
      </c>
      <c r="U2413" s="6">
        <f t="shared" si="308"/>
        <v>1.3333333333333302</v>
      </c>
    </row>
    <row r="2414" spans="1:21" x14ac:dyDescent="0.2">
      <c r="A2414" t="str">
        <f t="shared" si="303"/>
        <v>United States2008Q4</v>
      </c>
      <c r="B2414" t="s">
        <v>2323</v>
      </c>
      <c r="C2414" t="s">
        <v>33</v>
      </c>
      <c r="D2414" s="1">
        <v>2008</v>
      </c>
      <c r="E2414" s="1">
        <v>4</v>
      </c>
      <c r="F2414" s="1">
        <f t="shared" si="304"/>
        <v>36</v>
      </c>
      <c r="G2414" s="1">
        <v>3698360</v>
      </c>
      <c r="H2414" s="1" t="str">
        <f t="shared" si="301"/>
        <v/>
      </c>
      <c r="I2414" s="6" t="str">
        <f t="shared" si="305"/>
        <v/>
      </c>
      <c r="J2414" s="1">
        <f>IFERROR(VLOOKUP($B2414,Population!$A$2:$E$2577,5,FALSE),"")</f>
        <v>305616</v>
      </c>
      <c r="K2414" s="3" t="str">
        <f>IFERROR(VLOOKUP(A2414,'Exchange rates'!$A$6:$D$1909,4,FALSE),"")</f>
        <v/>
      </c>
      <c r="L2414" s="3">
        <f>IFERROR(VLOOKUP(B2414,'Work hours'!$A$6:$G$3151,7,FALSE),"")</f>
        <v>36.69</v>
      </c>
      <c r="M2414" s="4">
        <f>IFERROR(VLOOKUP(B2414,Unemployment!$A$7:$D$3208,4,FALSE),"")</f>
        <v>6.8666666666666695E-2</v>
      </c>
      <c r="N2414" s="1" t="str">
        <f>IFERROR(VLOOKUP($B2414,Compensation!$A$5:$H$3867,6,FALSE),"")</f>
        <v/>
      </c>
      <c r="O2414" s="1" t="str">
        <f>IFERROR(VLOOKUP($B2414,Compensation!$A$5:$H$3867,7,FALSE),"")</f>
        <v/>
      </c>
      <c r="P2414" s="1" t="str">
        <f>IFERROR(VLOOKUP($B2414,Compensation!$A$5:$H$3867,8,FALSE),"")</f>
        <v/>
      </c>
      <c r="Q2414" s="4" t="str">
        <f t="shared" si="302"/>
        <v/>
      </c>
      <c r="R2414" s="3" t="str">
        <f>IFERROR(VLOOKUP(B2414,Growth!$C$6:$G$1733,2,FALSE),"")</f>
        <v/>
      </c>
      <c r="S2414" s="6">
        <f t="shared" si="306"/>
        <v>-0.63000000000000256</v>
      </c>
      <c r="T2414" s="6" t="str">
        <f t="shared" si="307"/>
        <v/>
      </c>
      <c r="U2414" s="6">
        <f t="shared" si="308"/>
        <v>2.0666666666666695</v>
      </c>
    </row>
    <row r="2415" spans="1:21" x14ac:dyDescent="0.2">
      <c r="A2415" t="str">
        <f t="shared" si="303"/>
        <v>United States2009Q1</v>
      </c>
      <c r="B2415" t="s">
        <v>2324</v>
      </c>
      <c r="C2415" t="s">
        <v>33</v>
      </c>
      <c r="D2415" s="1">
        <v>2009</v>
      </c>
      <c r="E2415" s="1">
        <v>1</v>
      </c>
      <c r="F2415" s="1">
        <f t="shared" si="304"/>
        <v>37</v>
      </c>
      <c r="G2415" s="1">
        <v>3522117</v>
      </c>
      <c r="H2415" s="1" t="str">
        <f t="shared" si="301"/>
        <v/>
      </c>
      <c r="I2415" s="6" t="str">
        <f t="shared" si="305"/>
        <v/>
      </c>
      <c r="J2415" s="1">
        <f>IFERROR(VLOOKUP($B2415,Population!$A$2:$E$2577,5,FALSE),"")</f>
        <v>306237</v>
      </c>
      <c r="K2415" s="3" t="str">
        <f>IFERROR(VLOOKUP(A2415,'Exchange rates'!$A$6:$D$1909,4,FALSE),"")</f>
        <v/>
      </c>
      <c r="L2415" s="3">
        <f>IFERROR(VLOOKUP(B2415,'Work hours'!$A$6:$G$3151,7,FALSE),"")</f>
        <v>36.299999999999997</v>
      </c>
      <c r="M2415" s="4">
        <f>IFERROR(VLOOKUP(B2415,Unemployment!$A$7:$D$3208,4,FALSE),"")</f>
        <v>8.2666666666666694E-2</v>
      </c>
      <c r="N2415" s="1" t="str">
        <f>IFERROR(VLOOKUP($B2415,Compensation!$A$5:$H$3867,6,FALSE),"")</f>
        <v/>
      </c>
      <c r="O2415" s="1" t="str">
        <f>IFERROR(VLOOKUP($B2415,Compensation!$A$5:$H$3867,7,FALSE),"")</f>
        <v/>
      </c>
      <c r="P2415" s="1" t="str">
        <f>IFERROR(VLOOKUP($B2415,Compensation!$A$5:$H$3867,8,FALSE),"")</f>
        <v/>
      </c>
      <c r="Q2415" s="4" t="str">
        <f t="shared" si="302"/>
        <v/>
      </c>
      <c r="R2415" s="3" t="str">
        <f>IFERROR(VLOOKUP(B2415,Growth!$C$6:$G$1733,2,FALSE),"")</f>
        <v/>
      </c>
      <c r="S2415" s="6">
        <f t="shared" si="306"/>
        <v>-0.66000000000000369</v>
      </c>
      <c r="T2415" s="6" t="str">
        <f t="shared" si="307"/>
        <v/>
      </c>
      <c r="U2415" s="6">
        <f t="shared" si="308"/>
        <v>3.2666666666666693</v>
      </c>
    </row>
    <row r="2416" spans="1:21" x14ac:dyDescent="0.2">
      <c r="A2416" t="str">
        <f t="shared" si="303"/>
        <v>United States2009Q2</v>
      </c>
      <c r="B2416" t="s">
        <v>2325</v>
      </c>
      <c r="C2416" t="s">
        <v>33</v>
      </c>
      <c r="D2416" s="1">
        <v>2009</v>
      </c>
      <c r="E2416" s="1">
        <v>2</v>
      </c>
      <c r="F2416" s="1">
        <f t="shared" si="304"/>
        <v>38</v>
      </c>
      <c r="G2416" s="1">
        <v>3598010</v>
      </c>
      <c r="H2416" s="1" t="str">
        <f t="shared" si="301"/>
        <v/>
      </c>
      <c r="I2416" s="6" t="str">
        <f t="shared" si="305"/>
        <v/>
      </c>
      <c r="J2416" s="1">
        <f>IFERROR(VLOOKUP($B2416,Population!$A$2:$E$2577,5,FALSE),"")</f>
        <v>306866</v>
      </c>
      <c r="K2416" s="3" t="str">
        <f>IFERROR(VLOOKUP(A2416,'Exchange rates'!$A$6:$D$1909,4,FALSE),"")</f>
        <v/>
      </c>
      <c r="L2416" s="3">
        <f>IFERROR(VLOOKUP(B2416,'Work hours'!$A$6:$G$3151,7,FALSE),"")</f>
        <v>35.93</v>
      </c>
      <c r="M2416" s="4">
        <f>IFERROR(VLOOKUP(B2416,Unemployment!$A$7:$D$3208,4,FALSE),"")</f>
        <v>9.3000000000000013E-2</v>
      </c>
      <c r="N2416" s="1" t="str">
        <f>IFERROR(VLOOKUP($B2416,Compensation!$A$5:$H$3867,6,FALSE),"")</f>
        <v/>
      </c>
      <c r="O2416" s="1" t="str">
        <f>IFERROR(VLOOKUP($B2416,Compensation!$A$5:$H$3867,7,FALSE),"")</f>
        <v/>
      </c>
      <c r="P2416" s="1" t="str">
        <f>IFERROR(VLOOKUP($B2416,Compensation!$A$5:$H$3867,8,FALSE),"")</f>
        <v/>
      </c>
      <c r="Q2416" s="4" t="str">
        <f t="shared" si="302"/>
        <v/>
      </c>
      <c r="R2416" s="3" t="str">
        <f>IFERROR(VLOOKUP(B2416,Growth!$C$6:$G$1733,2,FALSE),"")</f>
        <v/>
      </c>
      <c r="S2416" s="6">
        <f t="shared" si="306"/>
        <v>-1.0499999999999972</v>
      </c>
      <c r="T2416" s="6" t="str">
        <f t="shared" si="307"/>
        <v/>
      </c>
      <c r="U2416" s="6">
        <f t="shared" si="308"/>
        <v>3.9666666666666712</v>
      </c>
    </row>
    <row r="2417" spans="1:21" x14ac:dyDescent="0.2">
      <c r="A2417" t="str">
        <f t="shared" si="303"/>
        <v>United States2009Q3</v>
      </c>
      <c r="B2417" t="s">
        <v>2326</v>
      </c>
      <c r="C2417" t="s">
        <v>33</v>
      </c>
      <c r="D2417" s="1">
        <v>2009</v>
      </c>
      <c r="E2417" s="1">
        <v>3</v>
      </c>
      <c r="F2417" s="1">
        <f t="shared" si="304"/>
        <v>39</v>
      </c>
      <c r="G2417" s="1">
        <v>3623204</v>
      </c>
      <c r="H2417" s="1" t="str">
        <f t="shared" si="301"/>
        <v/>
      </c>
      <c r="I2417" s="6" t="str">
        <f t="shared" si="305"/>
        <v/>
      </c>
      <c r="J2417" s="1">
        <f>IFERROR(VLOOKUP($B2417,Population!$A$2:$E$2577,5,FALSE),"")</f>
        <v>307573</v>
      </c>
      <c r="K2417" s="3" t="str">
        <f>IFERROR(VLOOKUP(A2417,'Exchange rates'!$A$6:$D$1909,4,FALSE),"")</f>
        <v/>
      </c>
      <c r="L2417" s="3">
        <f>IFERROR(VLOOKUP(B2417,'Work hours'!$A$6:$G$3151,7,FALSE),"")</f>
        <v>34.6</v>
      </c>
      <c r="M2417" s="4">
        <f>IFERROR(VLOOKUP(B2417,Unemployment!$A$7:$D$3208,4,FALSE),"")</f>
        <v>9.6333333333333299E-2</v>
      </c>
      <c r="N2417" s="1" t="str">
        <f>IFERROR(VLOOKUP($B2417,Compensation!$A$5:$H$3867,6,FALSE),"")</f>
        <v/>
      </c>
      <c r="O2417" s="1" t="str">
        <f>IFERROR(VLOOKUP($B2417,Compensation!$A$5:$H$3867,7,FALSE),"")</f>
        <v/>
      </c>
      <c r="P2417" s="1" t="str">
        <f>IFERROR(VLOOKUP($B2417,Compensation!$A$5:$H$3867,8,FALSE),"")</f>
        <v/>
      </c>
      <c r="Q2417" s="4" t="str">
        <f t="shared" si="302"/>
        <v/>
      </c>
      <c r="R2417" s="3" t="str">
        <f>IFERROR(VLOOKUP(B2417,Growth!$C$6:$G$1733,2,FALSE),"")</f>
        <v/>
      </c>
      <c r="S2417" s="6">
        <f t="shared" si="306"/>
        <v>-1.509999999999998</v>
      </c>
      <c r="T2417" s="6" t="str">
        <f t="shared" si="307"/>
        <v/>
      </c>
      <c r="U2417" s="6">
        <f t="shared" si="308"/>
        <v>3.6333333333333302</v>
      </c>
    </row>
    <row r="2418" spans="1:21" x14ac:dyDescent="0.2">
      <c r="A2418" t="str">
        <f t="shared" si="303"/>
        <v>United States2009Q4</v>
      </c>
      <c r="B2418" t="s">
        <v>2327</v>
      </c>
      <c r="C2418" t="s">
        <v>33</v>
      </c>
      <c r="D2418" s="1">
        <v>2009</v>
      </c>
      <c r="E2418" s="1">
        <v>4</v>
      </c>
      <c r="F2418" s="1">
        <f t="shared" si="304"/>
        <v>40</v>
      </c>
      <c r="G2418" s="1">
        <v>3734738</v>
      </c>
      <c r="H2418" s="1" t="str">
        <f t="shared" si="301"/>
        <v/>
      </c>
      <c r="I2418" s="6" t="str">
        <f t="shared" si="305"/>
        <v/>
      </c>
      <c r="J2418" s="1">
        <f>IFERROR(VLOOKUP($B2418,Population!$A$2:$E$2577,5,FALSE),"")</f>
        <v>308285</v>
      </c>
      <c r="K2418" s="3" t="str">
        <f>IFERROR(VLOOKUP(A2418,'Exchange rates'!$A$6:$D$1909,4,FALSE),"")</f>
        <v/>
      </c>
      <c r="L2418" s="3">
        <f>IFERROR(VLOOKUP(B2418,'Work hours'!$A$6:$G$3151,7,FALSE),"")</f>
        <v>36.07</v>
      </c>
      <c r="M2418" s="4">
        <f>IFERROR(VLOOKUP(B2418,Unemployment!$A$7:$D$3208,4,FALSE),"")</f>
        <v>9.9333333333333301E-2</v>
      </c>
      <c r="N2418" s="1" t="str">
        <f>IFERROR(VLOOKUP($B2418,Compensation!$A$5:$H$3867,6,FALSE),"")</f>
        <v/>
      </c>
      <c r="O2418" s="1" t="str">
        <f>IFERROR(VLOOKUP($B2418,Compensation!$A$5:$H$3867,7,FALSE),"")</f>
        <v/>
      </c>
      <c r="P2418" s="1" t="str">
        <f>IFERROR(VLOOKUP($B2418,Compensation!$A$5:$H$3867,8,FALSE),"")</f>
        <v/>
      </c>
      <c r="Q2418" s="4" t="str">
        <f t="shared" si="302"/>
        <v/>
      </c>
      <c r="R2418" s="3" t="str">
        <f>IFERROR(VLOOKUP(B2418,Growth!$C$6:$G$1733,2,FALSE),"")</f>
        <v/>
      </c>
      <c r="S2418" s="6">
        <f t="shared" si="306"/>
        <v>-0.61999999999999744</v>
      </c>
      <c r="T2418" s="6" t="str">
        <f t="shared" si="307"/>
        <v/>
      </c>
      <c r="U2418" s="6">
        <f t="shared" si="308"/>
        <v>3.0666666666666607</v>
      </c>
    </row>
    <row r="2419" spans="1:21" x14ac:dyDescent="0.2">
      <c r="A2419" t="str">
        <f t="shared" si="303"/>
        <v>United States2010Q1</v>
      </c>
      <c r="B2419" t="s">
        <v>2328</v>
      </c>
      <c r="C2419" t="s">
        <v>33</v>
      </c>
      <c r="D2419" s="1">
        <v>2010</v>
      </c>
      <c r="E2419" s="1">
        <v>1</v>
      </c>
      <c r="F2419" s="1">
        <f t="shared" si="304"/>
        <v>41</v>
      </c>
      <c r="G2419" s="1">
        <v>3602418</v>
      </c>
      <c r="H2419" s="1" t="str">
        <f t="shared" si="301"/>
        <v/>
      </c>
      <c r="I2419" s="6" t="str">
        <f t="shared" si="305"/>
        <v/>
      </c>
      <c r="J2419" s="1">
        <f>IFERROR(VLOOKUP($B2419,Population!$A$2:$E$2577,5,FALSE),"")</f>
        <v>308901</v>
      </c>
      <c r="K2419" s="3" t="str">
        <f>IFERROR(VLOOKUP(A2419,'Exchange rates'!$A$6:$D$1909,4,FALSE),"")</f>
        <v/>
      </c>
      <c r="L2419" s="3">
        <f>IFERROR(VLOOKUP(B2419,'Work hours'!$A$6:$G$3151,7,FALSE),"")</f>
        <v>35.89</v>
      </c>
      <c r="M2419" s="4">
        <f>IFERROR(VLOOKUP(B2419,Unemployment!$A$7:$D$3208,4,FALSE),"")</f>
        <v>9.83333333333333E-2</v>
      </c>
      <c r="N2419" s="1" t="str">
        <f>IFERROR(VLOOKUP($B2419,Compensation!$A$5:$H$3867,6,FALSE),"")</f>
        <v/>
      </c>
      <c r="O2419" s="1" t="str">
        <f>IFERROR(VLOOKUP($B2419,Compensation!$A$5:$H$3867,7,FALSE),"")</f>
        <v/>
      </c>
      <c r="P2419" s="1" t="str">
        <f>IFERROR(VLOOKUP($B2419,Compensation!$A$5:$H$3867,8,FALSE),"")</f>
        <v/>
      </c>
      <c r="Q2419" s="4" t="str">
        <f t="shared" si="302"/>
        <v/>
      </c>
      <c r="R2419" s="3" t="str">
        <f>IFERROR(VLOOKUP(B2419,Growth!$C$6:$G$1733,2,FALSE),"")</f>
        <v/>
      </c>
      <c r="S2419" s="6">
        <f t="shared" si="306"/>
        <v>-0.40999999999999659</v>
      </c>
      <c r="T2419" s="6" t="str">
        <f t="shared" si="307"/>
        <v/>
      </c>
      <c r="U2419" s="6">
        <f t="shared" si="308"/>
        <v>1.5666666666666607</v>
      </c>
    </row>
    <row r="2420" spans="1:21" x14ac:dyDescent="0.2">
      <c r="A2420" t="str">
        <f t="shared" si="303"/>
        <v>United States2010Q2</v>
      </c>
      <c r="B2420" t="s">
        <v>2329</v>
      </c>
      <c r="C2420" t="s">
        <v>33</v>
      </c>
      <c r="D2420" s="1">
        <v>2010</v>
      </c>
      <c r="E2420" s="1">
        <v>2</v>
      </c>
      <c r="F2420" s="1">
        <f t="shared" si="304"/>
        <v>42</v>
      </c>
      <c r="G2420" s="1">
        <v>3755370</v>
      </c>
      <c r="H2420" s="1" t="str">
        <f t="shared" si="301"/>
        <v/>
      </c>
      <c r="I2420" s="6" t="str">
        <f t="shared" si="305"/>
        <v/>
      </c>
      <c r="J2420" s="1">
        <f>IFERROR(VLOOKUP($B2420,Population!$A$2:$E$2577,5,FALSE),"")</f>
        <v>309488</v>
      </c>
      <c r="K2420" s="3" t="str">
        <f>IFERROR(VLOOKUP(A2420,'Exchange rates'!$A$6:$D$1909,4,FALSE),"")</f>
        <v/>
      </c>
      <c r="L2420" s="3">
        <f>IFERROR(VLOOKUP(B2420,'Work hours'!$A$6:$G$3151,7,FALSE),"")</f>
        <v>36.4</v>
      </c>
      <c r="M2420" s="4">
        <f>IFERROR(VLOOKUP(B2420,Unemployment!$A$7:$D$3208,4,FALSE),"")</f>
        <v>9.6333333333333299E-2</v>
      </c>
      <c r="N2420" s="1" t="str">
        <f>IFERROR(VLOOKUP($B2420,Compensation!$A$5:$H$3867,6,FALSE),"")</f>
        <v/>
      </c>
      <c r="O2420" s="1" t="str">
        <f>IFERROR(VLOOKUP($B2420,Compensation!$A$5:$H$3867,7,FALSE),"")</f>
        <v/>
      </c>
      <c r="P2420" s="1" t="str">
        <f>IFERROR(VLOOKUP($B2420,Compensation!$A$5:$H$3867,8,FALSE),"")</f>
        <v/>
      </c>
      <c r="Q2420" s="4" t="str">
        <f t="shared" si="302"/>
        <v/>
      </c>
      <c r="R2420" s="3" t="str">
        <f>IFERROR(VLOOKUP(B2420,Growth!$C$6:$G$1733,2,FALSE),"")</f>
        <v/>
      </c>
      <c r="S2420" s="6">
        <f t="shared" si="306"/>
        <v>0.46999999999999886</v>
      </c>
      <c r="T2420" s="6" t="str">
        <f t="shared" si="307"/>
        <v/>
      </c>
      <c r="U2420" s="6">
        <f t="shared" si="308"/>
        <v>0.33333333333332854</v>
      </c>
    </row>
    <row r="2421" spans="1:21" x14ac:dyDescent="0.2">
      <c r="A2421" t="str">
        <f t="shared" si="303"/>
        <v>United States2010Q3</v>
      </c>
      <c r="B2421" t="s">
        <v>2330</v>
      </c>
      <c r="C2421" t="s">
        <v>33</v>
      </c>
      <c r="D2421" s="1">
        <v>2010</v>
      </c>
      <c r="E2421" s="1">
        <v>3</v>
      </c>
      <c r="F2421" s="1">
        <f t="shared" si="304"/>
        <v>43</v>
      </c>
      <c r="G2421" s="1">
        <v>3793867</v>
      </c>
      <c r="H2421" s="1" t="str">
        <f t="shared" si="301"/>
        <v/>
      </c>
      <c r="I2421" s="6" t="str">
        <f t="shared" si="305"/>
        <v/>
      </c>
      <c r="J2421" s="1">
        <f>IFERROR(VLOOKUP($B2421,Population!$A$2:$E$2577,5,FALSE),"")</f>
        <v>310148</v>
      </c>
      <c r="K2421" s="3" t="str">
        <f>IFERROR(VLOOKUP(A2421,'Exchange rates'!$A$6:$D$1909,4,FALSE),"")</f>
        <v/>
      </c>
      <c r="L2421" s="3">
        <f>IFERROR(VLOOKUP(B2421,'Work hours'!$A$6:$G$3151,7,FALSE),"")</f>
        <v>35.67</v>
      </c>
      <c r="M2421" s="4">
        <f>IFERROR(VLOOKUP(B2421,Unemployment!$A$7:$D$3208,4,FALSE),"")</f>
        <v>9.4666666666666704E-2</v>
      </c>
      <c r="N2421" s="1" t="str">
        <f>IFERROR(VLOOKUP($B2421,Compensation!$A$5:$H$3867,6,FALSE),"")</f>
        <v/>
      </c>
      <c r="O2421" s="1" t="str">
        <f>IFERROR(VLOOKUP($B2421,Compensation!$A$5:$H$3867,7,FALSE),"")</f>
        <v/>
      </c>
      <c r="P2421" s="1" t="str">
        <f>IFERROR(VLOOKUP($B2421,Compensation!$A$5:$H$3867,8,FALSE),"")</f>
        <v/>
      </c>
      <c r="Q2421" s="4" t="str">
        <f t="shared" si="302"/>
        <v/>
      </c>
      <c r="R2421" s="3" t="str">
        <f>IFERROR(VLOOKUP(B2421,Growth!$C$6:$G$1733,2,FALSE),"")</f>
        <v/>
      </c>
      <c r="S2421" s="6">
        <f t="shared" si="306"/>
        <v>1.0700000000000003</v>
      </c>
      <c r="T2421" s="6" t="str">
        <f t="shared" si="307"/>
        <v/>
      </c>
      <c r="U2421" s="6">
        <f t="shared" si="308"/>
        <v>-0.16666666666665941</v>
      </c>
    </row>
    <row r="2422" spans="1:21" x14ac:dyDescent="0.2">
      <c r="A2422" t="str">
        <f t="shared" si="303"/>
        <v>United States2010Q4</v>
      </c>
      <c r="B2422" t="s">
        <v>2331</v>
      </c>
      <c r="C2422" t="s">
        <v>33</v>
      </c>
      <c r="D2422" s="1">
        <v>2010</v>
      </c>
      <c r="E2422" s="1">
        <v>4</v>
      </c>
      <c r="F2422" s="1">
        <f t="shared" si="304"/>
        <v>44</v>
      </c>
      <c r="G2422" s="1">
        <v>3897315</v>
      </c>
      <c r="H2422" s="1" t="str">
        <f t="shared" si="301"/>
        <v/>
      </c>
      <c r="I2422" s="6" t="str">
        <f t="shared" si="305"/>
        <v/>
      </c>
      <c r="J2422" s="1">
        <f>IFERROR(VLOOKUP($B2422,Population!$A$2:$E$2577,5,FALSE),"")</f>
        <v>310817</v>
      </c>
      <c r="K2422" s="3" t="str">
        <f>IFERROR(VLOOKUP(A2422,'Exchange rates'!$A$6:$D$1909,4,FALSE),"")</f>
        <v/>
      </c>
      <c r="L2422" s="3">
        <f>IFERROR(VLOOKUP(B2422,'Work hours'!$A$6:$G$3151,7,FALSE),"")</f>
        <v>36.42</v>
      </c>
      <c r="M2422" s="4">
        <f>IFERROR(VLOOKUP(B2422,Unemployment!$A$7:$D$3208,4,FALSE),"")</f>
        <v>9.5000000000000001E-2</v>
      </c>
      <c r="N2422" s="1" t="str">
        <f>IFERROR(VLOOKUP($B2422,Compensation!$A$5:$H$3867,6,FALSE),"")</f>
        <v/>
      </c>
      <c r="O2422" s="1" t="str">
        <f>IFERROR(VLOOKUP($B2422,Compensation!$A$5:$H$3867,7,FALSE),"")</f>
        <v/>
      </c>
      <c r="P2422" s="1" t="str">
        <f>IFERROR(VLOOKUP($B2422,Compensation!$A$5:$H$3867,8,FALSE),"")</f>
        <v/>
      </c>
      <c r="Q2422" s="4" t="str">
        <f t="shared" si="302"/>
        <v/>
      </c>
      <c r="R2422" s="3" t="str">
        <f>IFERROR(VLOOKUP(B2422,Growth!$C$6:$G$1733,2,FALSE),"")</f>
        <v/>
      </c>
      <c r="S2422" s="6">
        <f t="shared" si="306"/>
        <v>0.35000000000000142</v>
      </c>
      <c r="T2422" s="6" t="str">
        <f t="shared" si="307"/>
        <v/>
      </c>
      <c r="U2422" s="6">
        <f t="shared" si="308"/>
        <v>-0.43333333333333002</v>
      </c>
    </row>
    <row r="2423" spans="1:21" x14ac:dyDescent="0.2">
      <c r="A2423" t="str">
        <f t="shared" si="303"/>
        <v>United States2011Q1</v>
      </c>
      <c r="B2423" t="s">
        <v>2332</v>
      </c>
      <c r="C2423" t="s">
        <v>33</v>
      </c>
      <c r="D2423" s="1">
        <v>2011</v>
      </c>
      <c r="E2423" s="1">
        <v>1</v>
      </c>
      <c r="F2423" s="1">
        <f t="shared" si="304"/>
        <v>45</v>
      </c>
      <c r="G2423" s="1">
        <v>3764835</v>
      </c>
      <c r="H2423" s="1" t="str">
        <f t="shared" si="301"/>
        <v/>
      </c>
      <c r="I2423" s="6" t="str">
        <f t="shared" si="305"/>
        <v/>
      </c>
      <c r="J2423" s="1">
        <f>IFERROR(VLOOKUP($B2423,Population!$A$2:$E$2577,5,FALSE),"")</f>
        <v>311376</v>
      </c>
      <c r="K2423" s="3" t="str">
        <f>IFERROR(VLOOKUP(A2423,'Exchange rates'!$A$6:$D$1909,4,FALSE),"")</f>
        <v/>
      </c>
      <c r="L2423" s="3">
        <f>IFERROR(VLOOKUP(B2423,'Work hours'!$A$6:$G$3151,7,FALSE),"")</f>
        <v>36.119999999999997</v>
      </c>
      <c r="M2423" s="4">
        <f>IFERROR(VLOOKUP(B2423,Unemployment!$A$7:$D$3208,4,FALSE),"")</f>
        <v>9.0333333333333293E-2</v>
      </c>
      <c r="N2423" s="1" t="str">
        <f>IFERROR(VLOOKUP($B2423,Compensation!$A$5:$H$3867,6,FALSE),"")</f>
        <v/>
      </c>
      <c r="O2423" s="1" t="str">
        <f>IFERROR(VLOOKUP($B2423,Compensation!$A$5:$H$3867,7,FALSE),"")</f>
        <v/>
      </c>
      <c r="P2423" s="1" t="str">
        <f>IFERROR(VLOOKUP($B2423,Compensation!$A$5:$H$3867,8,FALSE),"")</f>
        <v/>
      </c>
      <c r="Q2423" s="4" t="str">
        <f t="shared" si="302"/>
        <v/>
      </c>
      <c r="R2423" s="3" t="str">
        <f>IFERROR(VLOOKUP(B2423,Growth!$C$6:$G$1733,2,FALSE),"")</f>
        <v/>
      </c>
      <c r="S2423" s="6">
        <f t="shared" si="306"/>
        <v>0.22999999999999687</v>
      </c>
      <c r="T2423" s="6" t="str">
        <f t="shared" si="307"/>
        <v/>
      </c>
      <c r="U2423" s="6">
        <f t="shared" si="308"/>
        <v>-0.80000000000000071</v>
      </c>
    </row>
    <row r="2424" spans="1:21" x14ac:dyDescent="0.2">
      <c r="A2424" t="str">
        <f t="shared" si="303"/>
        <v>United States2011Q2</v>
      </c>
      <c r="B2424" t="s">
        <v>2333</v>
      </c>
      <c r="C2424" t="s">
        <v>33</v>
      </c>
      <c r="D2424" s="1">
        <v>2011</v>
      </c>
      <c r="E2424" s="1">
        <v>2</v>
      </c>
      <c r="F2424" s="1">
        <f t="shared" si="304"/>
        <v>46</v>
      </c>
      <c r="G2424" s="1">
        <v>3893028</v>
      </c>
      <c r="H2424" s="1" t="str">
        <f t="shared" si="301"/>
        <v/>
      </c>
      <c r="I2424" s="6" t="str">
        <f t="shared" si="305"/>
        <v/>
      </c>
      <c r="J2424" s="1">
        <f>IFERROR(VLOOKUP($B2424,Population!$A$2:$E$2577,5,FALSE),"")</f>
        <v>311940</v>
      </c>
      <c r="K2424" s="3" t="str">
        <f>IFERROR(VLOOKUP(A2424,'Exchange rates'!$A$6:$D$1909,4,FALSE),"")</f>
        <v/>
      </c>
      <c r="L2424" s="3">
        <f>IFERROR(VLOOKUP(B2424,'Work hours'!$A$6:$G$3151,7,FALSE),"")</f>
        <v>36.43</v>
      </c>
      <c r="M2424" s="4">
        <f>IFERROR(VLOOKUP(B2424,Unemployment!$A$7:$D$3208,4,FALSE),"")</f>
        <v>9.0666666666666701E-2</v>
      </c>
      <c r="N2424" s="1" t="str">
        <f>IFERROR(VLOOKUP($B2424,Compensation!$A$5:$H$3867,6,FALSE),"")</f>
        <v/>
      </c>
      <c r="O2424" s="1" t="str">
        <f>IFERROR(VLOOKUP($B2424,Compensation!$A$5:$H$3867,7,FALSE),"")</f>
        <v/>
      </c>
      <c r="P2424" s="1" t="str">
        <f>IFERROR(VLOOKUP($B2424,Compensation!$A$5:$H$3867,8,FALSE),"")</f>
        <v/>
      </c>
      <c r="Q2424" s="4" t="str">
        <f t="shared" si="302"/>
        <v/>
      </c>
      <c r="R2424" s="3" t="str">
        <f>IFERROR(VLOOKUP(B2424,Growth!$C$6:$G$1733,2,FALSE),"")</f>
        <v/>
      </c>
      <c r="S2424" s="6">
        <f t="shared" si="306"/>
        <v>3.0000000000001137E-2</v>
      </c>
      <c r="T2424" s="6" t="str">
        <f t="shared" si="307"/>
        <v/>
      </c>
      <c r="U2424" s="6">
        <f t="shared" si="308"/>
        <v>-0.56666666666665977</v>
      </c>
    </row>
    <row r="2425" spans="1:21" x14ac:dyDescent="0.2">
      <c r="A2425" t="str">
        <f t="shared" si="303"/>
        <v>United States2011Q3</v>
      </c>
      <c r="B2425" t="s">
        <v>2334</v>
      </c>
      <c r="C2425" t="s">
        <v>33</v>
      </c>
      <c r="D2425" s="1">
        <v>2011</v>
      </c>
      <c r="E2425" s="1">
        <v>3</v>
      </c>
      <c r="F2425" s="1">
        <f t="shared" si="304"/>
        <v>47</v>
      </c>
      <c r="G2425" s="1">
        <v>3927583</v>
      </c>
      <c r="H2425" s="1" t="str">
        <f t="shared" si="301"/>
        <v/>
      </c>
      <c r="I2425" s="6" t="str">
        <f t="shared" si="305"/>
        <v/>
      </c>
      <c r="J2425" s="1">
        <f>IFERROR(VLOOKUP($B2425,Population!$A$2:$E$2577,5,FALSE),"")</f>
        <v>312606</v>
      </c>
      <c r="K2425" s="3" t="str">
        <f>IFERROR(VLOOKUP(A2425,'Exchange rates'!$A$6:$D$1909,4,FALSE),"")</f>
        <v/>
      </c>
      <c r="L2425" s="3">
        <f>IFERROR(VLOOKUP(B2425,'Work hours'!$A$6:$G$3151,7,FALSE),"")</f>
        <v>35.799999999999997</v>
      </c>
      <c r="M2425" s="4">
        <f>IFERROR(VLOOKUP(B2425,Unemployment!$A$7:$D$3208,4,FALSE),"")</f>
        <v>0.09</v>
      </c>
      <c r="N2425" s="1" t="str">
        <f>IFERROR(VLOOKUP($B2425,Compensation!$A$5:$H$3867,6,FALSE),"")</f>
        <v/>
      </c>
      <c r="O2425" s="1" t="str">
        <f>IFERROR(VLOOKUP($B2425,Compensation!$A$5:$H$3867,7,FALSE),"")</f>
        <v/>
      </c>
      <c r="P2425" s="1" t="str">
        <f>IFERROR(VLOOKUP($B2425,Compensation!$A$5:$H$3867,8,FALSE),"")</f>
        <v/>
      </c>
      <c r="Q2425" s="4" t="str">
        <f t="shared" si="302"/>
        <v/>
      </c>
      <c r="R2425" s="3" t="str">
        <f>IFERROR(VLOOKUP(B2425,Growth!$C$6:$G$1733,2,FALSE),"")</f>
        <v/>
      </c>
      <c r="S2425" s="6">
        <f t="shared" si="306"/>
        <v>0.12999999999999545</v>
      </c>
      <c r="T2425" s="6" t="str">
        <f t="shared" si="307"/>
        <v/>
      </c>
      <c r="U2425" s="6">
        <f t="shared" si="308"/>
        <v>-0.46666666666667078</v>
      </c>
    </row>
    <row r="2426" spans="1:21" x14ac:dyDescent="0.2">
      <c r="A2426" t="str">
        <f t="shared" si="303"/>
        <v>United States2011Q4</v>
      </c>
      <c r="B2426" t="s">
        <v>2335</v>
      </c>
      <c r="C2426" t="s">
        <v>33</v>
      </c>
      <c r="D2426" s="1">
        <v>2011</v>
      </c>
      <c r="E2426" s="1">
        <v>4</v>
      </c>
      <c r="F2426" s="1">
        <f t="shared" si="304"/>
        <v>48</v>
      </c>
      <c r="G2426" s="1">
        <v>4014288</v>
      </c>
      <c r="H2426" s="1" t="str">
        <f t="shared" si="301"/>
        <v/>
      </c>
      <c r="I2426" s="6" t="str">
        <f t="shared" si="305"/>
        <v/>
      </c>
      <c r="J2426" s="1">
        <f>IFERROR(VLOOKUP($B2426,Population!$A$2:$E$2577,5,FALSE),"")</f>
        <v>313258</v>
      </c>
      <c r="K2426" s="3" t="str">
        <f>IFERROR(VLOOKUP(A2426,'Exchange rates'!$A$6:$D$1909,4,FALSE),"")</f>
        <v/>
      </c>
      <c r="L2426" s="3">
        <f>IFERROR(VLOOKUP(B2426,'Work hours'!$A$6:$G$3151,7,FALSE),"")</f>
        <v>36.619999999999997</v>
      </c>
      <c r="M2426" s="4">
        <f>IFERROR(VLOOKUP(B2426,Unemployment!$A$7:$D$3208,4,FALSE),"")</f>
        <v>8.633333333333329E-2</v>
      </c>
      <c r="N2426" s="1" t="str">
        <f>IFERROR(VLOOKUP($B2426,Compensation!$A$5:$H$3867,6,FALSE),"")</f>
        <v/>
      </c>
      <c r="O2426" s="1" t="str">
        <f>IFERROR(VLOOKUP($B2426,Compensation!$A$5:$H$3867,7,FALSE),"")</f>
        <v/>
      </c>
      <c r="P2426" s="1" t="str">
        <f>IFERROR(VLOOKUP($B2426,Compensation!$A$5:$H$3867,8,FALSE),"")</f>
        <v/>
      </c>
      <c r="Q2426" s="4" t="str">
        <f t="shared" si="302"/>
        <v/>
      </c>
      <c r="R2426" s="3" t="str">
        <f>IFERROR(VLOOKUP(B2426,Growth!$C$6:$G$1733,2,FALSE),"")</f>
        <v/>
      </c>
      <c r="S2426" s="6">
        <f t="shared" si="306"/>
        <v>0.19999999999999574</v>
      </c>
      <c r="T2426" s="6" t="str">
        <f t="shared" si="307"/>
        <v/>
      </c>
      <c r="U2426" s="6">
        <f t="shared" si="308"/>
        <v>-0.86666666666667114</v>
      </c>
    </row>
    <row r="2427" spans="1:21" x14ac:dyDescent="0.2">
      <c r="A2427" t="str">
        <f t="shared" si="303"/>
        <v>United States2012Q1</v>
      </c>
      <c r="B2427" t="s">
        <v>2336</v>
      </c>
      <c r="C2427" t="s">
        <v>33</v>
      </c>
      <c r="D2427" s="1">
        <v>2012</v>
      </c>
      <c r="E2427" s="1">
        <v>1</v>
      </c>
      <c r="F2427" s="1">
        <f t="shared" si="304"/>
        <v>49</v>
      </c>
      <c r="G2427" s="1">
        <v>3960259</v>
      </c>
      <c r="H2427" s="1" t="str">
        <f t="shared" si="301"/>
        <v/>
      </c>
      <c r="I2427" s="6" t="str">
        <f t="shared" si="305"/>
        <v/>
      </c>
      <c r="J2427" s="1">
        <f>IFERROR(VLOOKUP($B2427,Population!$A$2:$E$2577,5,FALSE),"")</f>
        <v>313813</v>
      </c>
      <c r="K2427" s="3" t="str">
        <f>IFERROR(VLOOKUP(A2427,'Exchange rates'!$A$6:$D$1909,4,FALSE),"")</f>
        <v/>
      </c>
      <c r="L2427" s="3">
        <f>IFERROR(VLOOKUP(B2427,'Work hours'!$A$6:$G$3151,7,FALSE),"")</f>
        <v>36.4</v>
      </c>
      <c r="M2427" s="4">
        <f>IFERROR(VLOOKUP(B2427,Unemployment!$A$7:$D$3208,4,FALSE),"")</f>
        <v>8.2666666666666694E-2</v>
      </c>
      <c r="N2427" s="1" t="str">
        <f>IFERROR(VLOOKUP($B2427,Compensation!$A$5:$H$3867,6,FALSE),"")</f>
        <v/>
      </c>
      <c r="O2427" s="1" t="str">
        <f>IFERROR(VLOOKUP($B2427,Compensation!$A$5:$H$3867,7,FALSE),"")</f>
        <v/>
      </c>
      <c r="P2427" s="1" t="str">
        <f>IFERROR(VLOOKUP($B2427,Compensation!$A$5:$H$3867,8,FALSE),"")</f>
        <v/>
      </c>
      <c r="Q2427" s="4" t="str">
        <f t="shared" si="302"/>
        <v/>
      </c>
      <c r="R2427" s="3" t="str">
        <f>IFERROR(VLOOKUP(B2427,Growth!$C$6:$G$1733,2,FALSE),"")</f>
        <v/>
      </c>
      <c r="S2427" s="6">
        <f t="shared" si="306"/>
        <v>0.28000000000000114</v>
      </c>
      <c r="T2427" s="6" t="str">
        <f t="shared" si="307"/>
        <v/>
      </c>
      <c r="U2427" s="6">
        <f t="shared" si="308"/>
        <v>-0.76666666666665995</v>
      </c>
    </row>
    <row r="2428" spans="1:21" x14ac:dyDescent="0.2">
      <c r="A2428" t="str">
        <f t="shared" si="303"/>
        <v>United States2012Q2</v>
      </c>
      <c r="B2428" t="s">
        <v>2337</v>
      </c>
      <c r="C2428" t="s">
        <v>33</v>
      </c>
      <c r="D2428" s="1">
        <v>2012</v>
      </c>
      <c r="E2428" s="1">
        <v>2</v>
      </c>
      <c r="F2428" s="1">
        <f t="shared" si="304"/>
        <v>50</v>
      </c>
      <c r="G2428" s="1">
        <v>4047165</v>
      </c>
      <c r="H2428" s="1" t="str">
        <f t="shared" si="301"/>
        <v/>
      </c>
      <c r="I2428" s="6" t="str">
        <f t="shared" si="305"/>
        <v/>
      </c>
      <c r="J2428" s="1">
        <f>IFERROR(VLOOKUP($B2428,Population!$A$2:$E$2577,5,FALSE),"")</f>
        <v>314373</v>
      </c>
      <c r="K2428" s="3" t="str">
        <f>IFERROR(VLOOKUP(A2428,'Exchange rates'!$A$6:$D$1909,4,FALSE),"")</f>
        <v/>
      </c>
      <c r="L2428" s="3">
        <f>IFERROR(VLOOKUP(B2428,'Work hours'!$A$6:$G$3151,7,FALSE),"")</f>
        <v>36.35</v>
      </c>
      <c r="M2428" s="4">
        <f>IFERROR(VLOOKUP(B2428,Unemployment!$A$7:$D$3208,4,FALSE),"")</f>
        <v>8.199999999999999E-2</v>
      </c>
      <c r="N2428" s="1" t="str">
        <f>IFERROR(VLOOKUP($B2428,Compensation!$A$5:$H$3867,6,FALSE),"")</f>
        <v/>
      </c>
      <c r="O2428" s="1" t="str">
        <f>IFERROR(VLOOKUP($B2428,Compensation!$A$5:$H$3867,7,FALSE),"")</f>
        <v/>
      </c>
      <c r="P2428" s="1" t="str">
        <f>IFERROR(VLOOKUP($B2428,Compensation!$A$5:$H$3867,8,FALSE),"")</f>
        <v/>
      </c>
      <c r="Q2428" s="4" t="str">
        <f t="shared" si="302"/>
        <v/>
      </c>
      <c r="R2428" s="3" t="str">
        <f>IFERROR(VLOOKUP(B2428,Growth!$C$6:$G$1733,2,FALSE),"")</f>
        <v/>
      </c>
      <c r="S2428" s="6">
        <f t="shared" si="306"/>
        <v>-7.9999999999998295E-2</v>
      </c>
      <c r="T2428" s="6" t="str">
        <f t="shared" si="307"/>
        <v/>
      </c>
      <c r="U2428" s="6">
        <f t="shared" si="308"/>
        <v>-0.86666666666667114</v>
      </c>
    </row>
    <row r="2429" spans="1:21" x14ac:dyDescent="0.2">
      <c r="A2429" t="str">
        <f t="shared" si="303"/>
        <v>United States2012Q3</v>
      </c>
      <c r="B2429" t="s">
        <v>2338</v>
      </c>
      <c r="C2429" t="s">
        <v>33</v>
      </c>
      <c r="D2429" s="1">
        <v>2012</v>
      </c>
      <c r="E2429" s="1">
        <v>3</v>
      </c>
      <c r="F2429" s="1">
        <f t="shared" si="304"/>
        <v>51</v>
      </c>
      <c r="G2429" s="1">
        <v>4086346</v>
      </c>
      <c r="H2429" s="1" t="str">
        <f t="shared" si="301"/>
        <v/>
      </c>
      <c r="I2429" s="6" t="str">
        <f t="shared" si="305"/>
        <v/>
      </c>
      <c r="J2429" s="1">
        <f>IFERROR(VLOOKUP($B2429,Population!$A$2:$E$2577,5,FALSE),"")</f>
        <v>315030</v>
      </c>
      <c r="K2429" s="3" t="str">
        <f>IFERROR(VLOOKUP(A2429,'Exchange rates'!$A$6:$D$1909,4,FALSE),"")</f>
        <v/>
      </c>
      <c r="L2429" s="3">
        <f>IFERROR(VLOOKUP(B2429,'Work hours'!$A$6:$G$3151,7,FALSE),"")</f>
        <v>36.01</v>
      </c>
      <c r="M2429" s="4">
        <f>IFERROR(VLOOKUP(B2429,Unemployment!$A$7:$D$3208,4,FALSE),"")</f>
        <v>8.0333333333333298E-2</v>
      </c>
      <c r="N2429" s="1" t="str">
        <f>IFERROR(VLOOKUP($B2429,Compensation!$A$5:$H$3867,6,FALSE),"")</f>
        <v/>
      </c>
      <c r="O2429" s="1" t="str">
        <f>IFERROR(VLOOKUP($B2429,Compensation!$A$5:$H$3867,7,FALSE),"")</f>
        <v/>
      </c>
      <c r="P2429" s="1" t="str">
        <f>IFERROR(VLOOKUP($B2429,Compensation!$A$5:$H$3867,8,FALSE),"")</f>
        <v/>
      </c>
      <c r="Q2429" s="4" t="str">
        <f t="shared" si="302"/>
        <v/>
      </c>
      <c r="R2429" s="3" t="str">
        <f>IFERROR(VLOOKUP(B2429,Growth!$C$6:$G$1733,2,FALSE),"")</f>
        <v/>
      </c>
      <c r="S2429" s="6">
        <f t="shared" si="306"/>
        <v>0.21000000000000085</v>
      </c>
      <c r="T2429" s="6" t="str">
        <f t="shared" si="307"/>
        <v/>
      </c>
      <c r="U2429" s="6">
        <f t="shared" si="308"/>
        <v>-0.96666666666666989</v>
      </c>
    </row>
    <row r="2430" spans="1:21" x14ac:dyDescent="0.2">
      <c r="A2430" t="str">
        <f t="shared" si="303"/>
        <v>United States2012Q4</v>
      </c>
      <c r="B2430" t="s">
        <v>2339</v>
      </c>
      <c r="C2430" t="s">
        <v>33</v>
      </c>
      <c r="D2430" s="1">
        <v>2012</v>
      </c>
      <c r="E2430" s="1">
        <v>4</v>
      </c>
      <c r="F2430" s="1">
        <f t="shared" si="304"/>
        <v>52</v>
      </c>
      <c r="G2430" s="1">
        <v>4160201</v>
      </c>
      <c r="H2430" s="1" t="str">
        <f t="shared" si="301"/>
        <v/>
      </c>
      <c r="I2430" s="6" t="str">
        <f t="shared" si="305"/>
        <v/>
      </c>
      <c r="J2430" s="1">
        <f>IFERROR(VLOOKUP($B2430,Population!$A$2:$E$2577,5,FALSE),"")</f>
        <v>315685</v>
      </c>
      <c r="K2430" s="3" t="str">
        <f>IFERROR(VLOOKUP(A2430,'Exchange rates'!$A$6:$D$1909,4,FALSE),"")</f>
        <v/>
      </c>
      <c r="L2430" s="3">
        <f>IFERROR(VLOOKUP(B2430,'Work hours'!$A$6:$G$3151,7,FALSE),"")</f>
        <v>36.81</v>
      </c>
      <c r="M2430" s="4">
        <f>IFERROR(VLOOKUP(B2430,Unemployment!$A$7:$D$3208,4,FALSE),"")</f>
        <v>7.8E-2</v>
      </c>
      <c r="N2430" s="1" t="str">
        <f>IFERROR(VLOOKUP($B2430,Compensation!$A$5:$H$3867,6,FALSE),"")</f>
        <v/>
      </c>
      <c r="O2430" s="1" t="str">
        <f>IFERROR(VLOOKUP($B2430,Compensation!$A$5:$H$3867,7,FALSE),"")</f>
        <v/>
      </c>
      <c r="P2430" s="1" t="str">
        <f>IFERROR(VLOOKUP($B2430,Compensation!$A$5:$H$3867,8,FALSE),"")</f>
        <v/>
      </c>
      <c r="Q2430" s="4" t="str">
        <f t="shared" si="302"/>
        <v/>
      </c>
      <c r="R2430" s="3" t="str">
        <f>IFERROR(VLOOKUP(B2430,Growth!$C$6:$G$1733,2,FALSE),"")</f>
        <v/>
      </c>
      <c r="S2430" s="6">
        <f t="shared" si="306"/>
        <v>0.19000000000000483</v>
      </c>
      <c r="T2430" s="6" t="str">
        <f t="shared" si="307"/>
        <v/>
      </c>
      <c r="U2430" s="6">
        <f t="shared" si="308"/>
        <v>-0.83333333333332904</v>
      </c>
    </row>
    <row r="2431" spans="1:21" x14ac:dyDescent="0.2">
      <c r="A2431" t="str">
        <f t="shared" si="303"/>
        <v>United States2013Q1</v>
      </c>
      <c r="B2431" t="s">
        <v>2340</v>
      </c>
      <c r="C2431" t="s">
        <v>33</v>
      </c>
      <c r="D2431" s="1">
        <v>2013</v>
      </c>
      <c r="E2431" s="1">
        <v>1</v>
      </c>
      <c r="F2431" s="1">
        <f t="shared" si="304"/>
        <v>53</v>
      </c>
      <c r="G2431" s="1">
        <v>4065318</v>
      </c>
      <c r="H2431" s="1" t="str">
        <f t="shared" si="301"/>
        <v/>
      </c>
      <c r="I2431" s="6" t="str">
        <f t="shared" si="305"/>
        <v/>
      </c>
      <c r="J2431" s="1">
        <f>IFERROR(VLOOKUP($B2431,Population!$A$2:$E$2577,5,FALSE),"")</f>
        <v>316196</v>
      </c>
      <c r="K2431" s="3" t="str">
        <f>IFERROR(VLOOKUP(A2431,'Exchange rates'!$A$6:$D$1909,4,FALSE),"")</f>
        <v/>
      </c>
      <c r="L2431" s="3">
        <f>IFERROR(VLOOKUP(B2431,'Work hours'!$A$6:$G$3151,7,FALSE),"")</f>
        <v>36.51</v>
      </c>
      <c r="M2431" s="4">
        <f>IFERROR(VLOOKUP(B2431,Unemployment!$A$7:$D$3208,4,FALSE),"")</f>
        <v>7.7333333333333296E-2</v>
      </c>
      <c r="N2431" s="1" t="str">
        <f>IFERROR(VLOOKUP($B2431,Compensation!$A$5:$H$3867,6,FALSE),"")</f>
        <v/>
      </c>
      <c r="O2431" s="1" t="str">
        <f>IFERROR(VLOOKUP($B2431,Compensation!$A$5:$H$3867,7,FALSE),"")</f>
        <v/>
      </c>
      <c r="P2431" s="1" t="str">
        <f>IFERROR(VLOOKUP($B2431,Compensation!$A$5:$H$3867,8,FALSE),"")</f>
        <v/>
      </c>
      <c r="Q2431" s="4" t="str">
        <f t="shared" si="302"/>
        <v/>
      </c>
      <c r="R2431" s="3" t="str">
        <f>IFERROR(VLOOKUP(B2431,Growth!$C$6:$G$1733,2,FALSE),"")</f>
        <v/>
      </c>
      <c r="S2431" s="6">
        <f t="shared" si="306"/>
        <v>0.10999999999999943</v>
      </c>
      <c r="T2431" s="6" t="str">
        <f t="shared" si="307"/>
        <v/>
      </c>
      <c r="U2431" s="6">
        <f t="shared" si="308"/>
        <v>-0.53333333333333988</v>
      </c>
    </row>
    <row r="2432" spans="1:21" x14ac:dyDescent="0.2">
      <c r="A2432" t="str">
        <f t="shared" si="303"/>
        <v>United States2013Q2</v>
      </c>
      <c r="B2432" t="s">
        <v>2341</v>
      </c>
      <c r="C2432" t="s">
        <v>33</v>
      </c>
      <c r="D2432" s="1">
        <v>2013</v>
      </c>
      <c r="E2432" s="1">
        <v>2</v>
      </c>
      <c r="F2432" s="1">
        <f t="shared" si="304"/>
        <v>54</v>
      </c>
      <c r="G2432" s="1">
        <v>4177428</v>
      </c>
      <c r="H2432" s="1" t="str">
        <f t="shared" si="301"/>
        <v/>
      </c>
      <c r="I2432" s="6" t="str">
        <f t="shared" si="305"/>
        <v/>
      </c>
      <c r="J2432" s="1">
        <f>IFERROR(VLOOKUP($B2432,Population!$A$2:$E$2577,5,FALSE),"")</f>
        <v>316733</v>
      </c>
      <c r="K2432" s="3" t="str">
        <f>IFERROR(VLOOKUP(A2432,'Exchange rates'!$A$6:$D$1909,4,FALSE),"")</f>
        <v/>
      </c>
      <c r="L2432" s="3">
        <f>IFERROR(VLOOKUP(B2432,'Work hours'!$A$6:$G$3151,7,FALSE),"")</f>
        <v>36.69</v>
      </c>
      <c r="M2432" s="4">
        <f>IFERROR(VLOOKUP(B2432,Unemployment!$A$7:$D$3208,4,FALSE),"")</f>
        <v>7.5333333333333294E-2</v>
      </c>
      <c r="N2432" s="1" t="str">
        <f>IFERROR(VLOOKUP($B2432,Compensation!$A$5:$H$3867,6,FALSE),"")</f>
        <v/>
      </c>
      <c r="O2432" s="1" t="str">
        <f>IFERROR(VLOOKUP($B2432,Compensation!$A$5:$H$3867,7,FALSE),"")</f>
        <v/>
      </c>
      <c r="P2432" s="1" t="str">
        <f>IFERROR(VLOOKUP($B2432,Compensation!$A$5:$H$3867,8,FALSE),"")</f>
        <v/>
      </c>
      <c r="Q2432" s="4" t="str">
        <f t="shared" si="302"/>
        <v/>
      </c>
      <c r="R2432" s="3" t="str">
        <f>IFERROR(VLOOKUP(B2432,Growth!$C$6:$G$1733,2,FALSE),"")</f>
        <v/>
      </c>
      <c r="S2432" s="6">
        <f t="shared" si="306"/>
        <v>0.33999999999999631</v>
      </c>
      <c r="T2432" s="6" t="str">
        <f t="shared" si="307"/>
        <v/>
      </c>
      <c r="U2432" s="6">
        <f t="shared" si="308"/>
        <v>-0.66666666666666963</v>
      </c>
    </row>
    <row r="2433" spans="1:21" x14ac:dyDescent="0.2">
      <c r="A2433" t="str">
        <f t="shared" si="303"/>
        <v>United States2013Q3</v>
      </c>
      <c r="B2433" t="s">
        <v>2342</v>
      </c>
      <c r="C2433" t="s">
        <v>33</v>
      </c>
      <c r="D2433" s="1">
        <v>2013</v>
      </c>
      <c r="E2433" s="1">
        <v>3</v>
      </c>
      <c r="F2433" s="1">
        <f t="shared" si="304"/>
        <v>55</v>
      </c>
      <c r="G2433" s="1">
        <v>4249371</v>
      </c>
      <c r="H2433" s="1" t="str">
        <f t="shared" si="301"/>
        <v/>
      </c>
      <c r="I2433" s="6" t="str">
        <f t="shared" si="305"/>
        <v/>
      </c>
      <c r="J2433" s="1">
        <f>IFERROR(VLOOKUP($B2433,Population!$A$2:$E$2577,5,FALSE),"")</f>
        <v>317396</v>
      </c>
      <c r="K2433" s="3" t="str">
        <f>IFERROR(VLOOKUP(A2433,'Exchange rates'!$A$6:$D$1909,4,FALSE),"")</f>
        <v/>
      </c>
      <c r="L2433" s="3">
        <f>IFERROR(VLOOKUP(B2433,'Work hours'!$A$6:$G$3151,7,FALSE),"")</f>
        <v>36.18</v>
      </c>
      <c r="M2433" s="4">
        <f>IFERROR(VLOOKUP(B2433,Unemployment!$A$7:$D$3208,4,FALSE),"")</f>
        <v>7.2333333333333305E-2</v>
      </c>
      <c r="N2433" s="1" t="str">
        <f>IFERROR(VLOOKUP($B2433,Compensation!$A$5:$H$3867,6,FALSE),"")</f>
        <v/>
      </c>
      <c r="O2433" s="1" t="str">
        <f>IFERROR(VLOOKUP($B2433,Compensation!$A$5:$H$3867,7,FALSE),"")</f>
        <v/>
      </c>
      <c r="P2433" s="1" t="str">
        <f>IFERROR(VLOOKUP($B2433,Compensation!$A$5:$H$3867,8,FALSE),"")</f>
        <v/>
      </c>
      <c r="Q2433" s="4" t="str">
        <f t="shared" si="302"/>
        <v/>
      </c>
      <c r="R2433" s="3" t="str">
        <f>IFERROR(VLOOKUP(B2433,Growth!$C$6:$G$1733,2,FALSE),"")</f>
        <v/>
      </c>
      <c r="S2433" s="6">
        <f t="shared" si="306"/>
        <v>0.17000000000000171</v>
      </c>
      <c r="T2433" s="6" t="str">
        <f t="shared" si="307"/>
        <v/>
      </c>
      <c r="U2433" s="6">
        <f t="shared" si="308"/>
        <v>-0.79999999999999938</v>
      </c>
    </row>
    <row r="2434" spans="1:21" x14ac:dyDescent="0.2">
      <c r="A2434" t="str">
        <f t="shared" si="303"/>
        <v>United States2013Q4</v>
      </c>
      <c r="B2434" t="s">
        <v>2343</v>
      </c>
      <c r="C2434" t="s">
        <v>33</v>
      </c>
      <c r="D2434" s="1">
        <v>2013</v>
      </c>
      <c r="E2434" s="1">
        <v>4</v>
      </c>
      <c r="F2434" s="1">
        <f t="shared" si="304"/>
        <v>56</v>
      </c>
      <c r="G2434" s="1">
        <v>4351081</v>
      </c>
      <c r="H2434" s="1" t="str">
        <f t="shared" si="301"/>
        <v/>
      </c>
      <c r="I2434" s="6" t="str">
        <f t="shared" si="305"/>
        <v/>
      </c>
      <c r="J2434" s="1">
        <f>IFERROR(VLOOKUP($B2434,Population!$A$2:$E$2577,5,FALSE),"")</f>
        <v>318072</v>
      </c>
      <c r="K2434" s="3" t="str">
        <f>IFERROR(VLOOKUP(A2434,'Exchange rates'!$A$6:$D$1909,4,FALSE),"")</f>
        <v/>
      </c>
      <c r="L2434" s="3">
        <f>IFERROR(VLOOKUP(B2434,'Work hours'!$A$6:$G$3151,7,FALSE),"")</f>
        <v>36.97</v>
      </c>
      <c r="M2434" s="4">
        <f>IFERROR(VLOOKUP(B2434,Unemployment!$A$7:$D$3208,4,FALSE),"")</f>
        <v>6.9333333333333302E-2</v>
      </c>
      <c r="N2434" s="1" t="str">
        <f>IFERROR(VLOOKUP($B2434,Compensation!$A$5:$H$3867,6,FALSE),"")</f>
        <v/>
      </c>
      <c r="O2434" s="1" t="str">
        <f>IFERROR(VLOOKUP($B2434,Compensation!$A$5:$H$3867,7,FALSE),"")</f>
        <v/>
      </c>
      <c r="P2434" s="1" t="str">
        <f>IFERROR(VLOOKUP($B2434,Compensation!$A$5:$H$3867,8,FALSE),"")</f>
        <v/>
      </c>
      <c r="Q2434" s="4" t="str">
        <f t="shared" si="302"/>
        <v/>
      </c>
      <c r="R2434" s="3" t="str">
        <f>IFERROR(VLOOKUP(B2434,Growth!$C$6:$G$1733,2,FALSE),"")</f>
        <v/>
      </c>
      <c r="S2434" s="6">
        <f t="shared" si="306"/>
        <v>0.15999999999999659</v>
      </c>
      <c r="T2434" s="6" t="str">
        <f t="shared" si="307"/>
        <v/>
      </c>
      <c r="U2434" s="6">
        <f t="shared" si="308"/>
        <v>-0.8666666666666698</v>
      </c>
    </row>
    <row r="2435" spans="1:21" x14ac:dyDescent="0.2">
      <c r="A2435" t="str">
        <f t="shared" si="303"/>
        <v>United States2014Q1</v>
      </c>
      <c r="B2435" t="s">
        <v>2344</v>
      </c>
      <c r="C2435" t="s">
        <v>33</v>
      </c>
      <c r="D2435" s="1">
        <v>2014</v>
      </c>
      <c r="E2435" s="1">
        <v>1</v>
      </c>
      <c r="F2435" s="1">
        <f t="shared" si="304"/>
        <v>57</v>
      </c>
      <c r="G2435" s="1">
        <v>4203940</v>
      </c>
      <c r="H2435" s="1" t="str">
        <f t="shared" ref="H2435:H2498" si="309">IFERROR(G2435/K2435,"")</f>
        <v/>
      </c>
      <c r="I2435" s="6" t="str">
        <f t="shared" si="305"/>
        <v/>
      </c>
      <c r="J2435" s="1">
        <f>IFERROR(VLOOKUP($B2435,Population!$A$2:$E$2577,5,FALSE),"")</f>
        <v>318645</v>
      </c>
      <c r="K2435" s="3" t="str">
        <f>IFERROR(VLOOKUP(A2435,'Exchange rates'!$A$6:$D$1909,4,FALSE),"")</f>
        <v/>
      </c>
      <c r="L2435" s="3">
        <f>IFERROR(VLOOKUP(B2435,'Work hours'!$A$6:$G$3151,7,FALSE),"")</f>
        <v>36.43</v>
      </c>
      <c r="M2435" s="4">
        <f>IFERROR(VLOOKUP(B2435,Unemployment!$A$7:$D$3208,4,FALSE),"")</f>
        <v>6.6666666666666693E-2</v>
      </c>
      <c r="N2435" s="1" t="str">
        <f>IFERROR(VLOOKUP($B2435,Compensation!$A$5:$H$3867,6,FALSE),"")</f>
        <v/>
      </c>
      <c r="O2435" s="1" t="str">
        <f>IFERROR(VLOOKUP($B2435,Compensation!$A$5:$H$3867,7,FALSE),"")</f>
        <v/>
      </c>
      <c r="P2435" s="1" t="str">
        <f>IFERROR(VLOOKUP($B2435,Compensation!$A$5:$H$3867,8,FALSE),"")</f>
        <v/>
      </c>
      <c r="Q2435" s="4" t="str">
        <f t="shared" ref="Q2435:Q2498" si="310">IFERROR(O2435/G2435,"")</f>
        <v/>
      </c>
      <c r="R2435" s="3" t="str">
        <f>IFERROR(VLOOKUP(B2435,Growth!$C$6:$G$1733,2,FALSE),"")</f>
        <v/>
      </c>
      <c r="S2435" s="6">
        <f t="shared" si="306"/>
        <v>-7.9999999999998295E-2</v>
      </c>
      <c r="T2435" s="6" t="str">
        <f t="shared" si="307"/>
        <v/>
      </c>
      <c r="U2435" s="6">
        <f t="shared" si="308"/>
        <v>-1.0666666666666602</v>
      </c>
    </row>
    <row r="2436" spans="1:21" x14ac:dyDescent="0.2">
      <c r="A2436" t="str">
        <f t="shared" ref="A2436:A2466" si="311">B2436</f>
        <v>United States2014Q2</v>
      </c>
      <c r="B2436" t="s">
        <v>2345</v>
      </c>
      <c r="C2436" t="s">
        <v>33</v>
      </c>
      <c r="D2436" s="1">
        <v>2014</v>
      </c>
      <c r="E2436" s="1">
        <v>2</v>
      </c>
      <c r="F2436" s="1">
        <f t="shared" ref="F2436:F2499" si="312">E2436+(D2436-2000)*4</f>
        <v>58</v>
      </c>
      <c r="G2436" s="1">
        <v>4360754</v>
      </c>
      <c r="H2436" s="1" t="str">
        <f t="shared" si="309"/>
        <v/>
      </c>
      <c r="I2436" s="6" t="str">
        <f t="shared" ref="I2436:I2499" si="313">IFERROR(H2436/J2436,"")</f>
        <v/>
      </c>
      <c r="J2436" s="1">
        <f>IFERROR(VLOOKUP($B2436,Population!$A$2:$E$2577,5,FALSE),"")</f>
        <v>319228</v>
      </c>
      <c r="K2436" s="3" t="str">
        <f>IFERROR(VLOOKUP(A2436,'Exchange rates'!$A$6:$D$1909,4,FALSE),"")</f>
        <v/>
      </c>
      <c r="L2436" s="3">
        <f>IFERROR(VLOOKUP(B2436,'Work hours'!$A$6:$G$3151,7,FALSE),"")</f>
        <v>36.78</v>
      </c>
      <c r="M2436" s="4">
        <f>IFERROR(VLOOKUP(B2436,Unemployment!$A$7:$D$3208,4,FALSE),"")</f>
        <v>6.2E-2</v>
      </c>
      <c r="N2436" s="1" t="str">
        <f>IFERROR(VLOOKUP($B2436,Compensation!$A$5:$H$3867,6,FALSE),"")</f>
        <v/>
      </c>
      <c r="O2436" s="1" t="str">
        <f>IFERROR(VLOOKUP($B2436,Compensation!$A$5:$H$3867,7,FALSE),"")</f>
        <v/>
      </c>
      <c r="P2436" s="1" t="str">
        <f>IFERROR(VLOOKUP($B2436,Compensation!$A$5:$H$3867,8,FALSE),"")</f>
        <v/>
      </c>
      <c r="Q2436" s="4" t="str">
        <f t="shared" si="310"/>
        <v/>
      </c>
      <c r="R2436" s="3" t="str">
        <f>IFERROR(VLOOKUP(B2436,Growth!$C$6:$G$1733,2,FALSE),"")</f>
        <v/>
      </c>
      <c r="S2436" s="6">
        <f t="shared" si="306"/>
        <v>9.0000000000003411E-2</v>
      </c>
      <c r="T2436" s="6" t="str">
        <f t="shared" si="307"/>
        <v/>
      </c>
      <c r="U2436" s="6">
        <f t="shared" si="308"/>
        <v>-1.3333333333333295</v>
      </c>
    </row>
    <row r="2437" spans="1:21" x14ac:dyDescent="0.2">
      <c r="A2437" t="str">
        <f t="shared" si="311"/>
        <v>United States2014Q3</v>
      </c>
      <c r="B2437" t="s">
        <v>2346</v>
      </c>
      <c r="C2437" t="s">
        <v>33</v>
      </c>
      <c r="D2437" s="1">
        <v>2014</v>
      </c>
      <c r="E2437" s="1">
        <v>3</v>
      </c>
      <c r="F2437" s="1">
        <f t="shared" si="312"/>
        <v>59</v>
      </c>
      <c r="G2437" s="1">
        <v>4454942</v>
      </c>
      <c r="H2437" s="1" t="str">
        <f t="shared" si="309"/>
        <v/>
      </c>
      <c r="I2437" s="6" t="str">
        <f t="shared" si="313"/>
        <v/>
      </c>
      <c r="J2437" s="1">
        <f>IFERROR(VLOOKUP($B2437,Population!$A$2:$E$2577,5,FALSE),"")</f>
        <v>319919</v>
      </c>
      <c r="K2437" s="3" t="str">
        <f>IFERROR(VLOOKUP(A2437,'Exchange rates'!$A$6:$D$1909,4,FALSE),"")</f>
        <v/>
      </c>
      <c r="L2437" s="3">
        <f>IFERROR(VLOOKUP(B2437,'Work hours'!$A$6:$G$3151,7,FALSE),"")</f>
        <v>36.26</v>
      </c>
      <c r="M2437" s="4">
        <f>IFERROR(VLOOKUP(B2437,Unemployment!$A$7:$D$3208,4,FALSE),"")</f>
        <v>6.0666666666666702E-2</v>
      </c>
      <c r="N2437" s="1" t="str">
        <f>IFERROR(VLOOKUP($B2437,Compensation!$A$5:$H$3867,6,FALSE),"")</f>
        <v/>
      </c>
      <c r="O2437" s="1" t="str">
        <f>IFERROR(VLOOKUP($B2437,Compensation!$A$5:$H$3867,7,FALSE),"")</f>
        <v/>
      </c>
      <c r="P2437" s="1" t="str">
        <f>IFERROR(VLOOKUP($B2437,Compensation!$A$5:$H$3867,8,FALSE),"")</f>
        <v/>
      </c>
      <c r="Q2437" s="4" t="str">
        <f t="shared" si="310"/>
        <v/>
      </c>
      <c r="R2437" s="3" t="str">
        <f>IFERROR(VLOOKUP(B2437,Growth!$C$6:$G$1733,2,FALSE),"")</f>
        <v/>
      </c>
      <c r="S2437" s="6">
        <f t="shared" si="306"/>
        <v>7.9999999999998295E-2</v>
      </c>
      <c r="T2437" s="6" t="str">
        <f t="shared" si="307"/>
        <v/>
      </c>
      <c r="U2437" s="6">
        <f t="shared" si="308"/>
        <v>-1.1666666666666603</v>
      </c>
    </row>
    <row r="2438" spans="1:21" x14ac:dyDescent="0.2">
      <c r="A2438" t="str">
        <f t="shared" si="311"/>
        <v>United States2014Q4</v>
      </c>
      <c r="B2438" t="s">
        <v>2347</v>
      </c>
      <c r="C2438" t="s">
        <v>33</v>
      </c>
      <c r="D2438" s="1">
        <v>2014</v>
      </c>
      <c r="E2438" s="1">
        <v>4</v>
      </c>
      <c r="F2438" s="1">
        <f t="shared" si="312"/>
        <v>60</v>
      </c>
      <c r="G2438" s="1">
        <v>4531052</v>
      </c>
      <c r="H2438" s="1" t="str">
        <f t="shared" si="309"/>
        <v/>
      </c>
      <c r="I2438" s="6" t="str">
        <f t="shared" si="313"/>
        <v/>
      </c>
      <c r="J2438" s="1">
        <f>IFERROR(VLOOKUP($B2438,Population!$A$2:$E$2577,5,FALSE),"")</f>
        <v>320611</v>
      </c>
      <c r="K2438" s="3" t="str">
        <f>IFERROR(VLOOKUP(A2438,'Exchange rates'!$A$6:$D$1909,4,FALSE),"")</f>
        <v/>
      </c>
      <c r="L2438" s="3">
        <f>IFERROR(VLOOKUP(B2438,'Work hours'!$A$6:$G$3151,7,FALSE),"")</f>
        <v>36.94</v>
      </c>
      <c r="M2438" s="4">
        <f>IFERROR(VLOOKUP(B2438,Unemployment!$A$7:$D$3208,4,FALSE),"")</f>
        <v>5.7000000000000002E-2</v>
      </c>
      <c r="N2438" s="1" t="str">
        <f>IFERROR(VLOOKUP($B2438,Compensation!$A$5:$H$3867,6,FALSE),"")</f>
        <v/>
      </c>
      <c r="O2438" s="1" t="str">
        <f>IFERROR(VLOOKUP($B2438,Compensation!$A$5:$H$3867,7,FALSE),"")</f>
        <v/>
      </c>
      <c r="P2438" s="1" t="str">
        <f>IFERROR(VLOOKUP($B2438,Compensation!$A$5:$H$3867,8,FALSE),"")</f>
        <v/>
      </c>
      <c r="Q2438" s="4" t="str">
        <f t="shared" si="310"/>
        <v/>
      </c>
      <c r="R2438" s="3" t="str">
        <f>IFERROR(VLOOKUP(B2438,Growth!$C$6:$G$1733,2,FALSE),"")</f>
        <v/>
      </c>
      <c r="S2438" s="6">
        <f t="shared" si="306"/>
        <v>-3.0000000000001137E-2</v>
      </c>
      <c r="T2438" s="6" t="str">
        <f t="shared" si="307"/>
        <v/>
      </c>
      <c r="U2438" s="6">
        <f t="shared" si="308"/>
        <v>-1.2333333333333301</v>
      </c>
    </row>
    <row r="2439" spans="1:21" x14ac:dyDescent="0.2">
      <c r="A2439" t="str">
        <f t="shared" si="311"/>
        <v>United States2015Q1</v>
      </c>
      <c r="B2439" t="s">
        <v>2348</v>
      </c>
      <c r="C2439" t="s">
        <v>33</v>
      </c>
      <c r="D2439" s="1">
        <v>2015</v>
      </c>
      <c r="E2439" s="1">
        <v>1</v>
      </c>
      <c r="F2439" s="1">
        <f t="shared" si="312"/>
        <v>61</v>
      </c>
      <c r="G2439" s="1">
        <v>4389973</v>
      </c>
      <c r="H2439" s="1" t="str">
        <f t="shared" si="309"/>
        <v/>
      </c>
      <c r="I2439" s="6" t="str">
        <f t="shared" si="313"/>
        <v/>
      </c>
      <c r="J2439" s="1">
        <f>IFERROR(VLOOKUP($B2439,Population!$A$2:$E$2577,5,FALSE),"")</f>
        <v>321168</v>
      </c>
      <c r="K2439" s="3" t="str">
        <f>IFERROR(VLOOKUP(A2439,'Exchange rates'!$A$6:$D$1909,4,FALSE),"")</f>
        <v/>
      </c>
      <c r="L2439" s="3">
        <f>IFERROR(VLOOKUP(B2439,'Work hours'!$A$6:$G$3151,7,FALSE),"")</f>
        <v>36.79</v>
      </c>
      <c r="M2439" s="4">
        <f>IFERROR(VLOOKUP(B2439,Unemployment!$A$7:$D$3208,4,FALSE),"")</f>
        <v>5.5333333333333297E-2</v>
      </c>
      <c r="N2439" s="1" t="str">
        <f>IFERROR(VLOOKUP($B2439,Compensation!$A$5:$H$3867,6,FALSE),"")</f>
        <v/>
      </c>
      <c r="O2439" s="1" t="str">
        <f>IFERROR(VLOOKUP($B2439,Compensation!$A$5:$H$3867,7,FALSE),"")</f>
        <v/>
      </c>
      <c r="P2439" s="1" t="str">
        <f>IFERROR(VLOOKUP($B2439,Compensation!$A$5:$H$3867,8,FALSE),"")</f>
        <v/>
      </c>
      <c r="Q2439" s="4" t="str">
        <f t="shared" si="310"/>
        <v/>
      </c>
      <c r="R2439" s="3" t="str">
        <f>IFERROR(VLOOKUP(B2439,Growth!$C$6:$G$1733,2,FALSE),"")</f>
        <v/>
      </c>
      <c r="S2439" s="6">
        <f t="shared" si="306"/>
        <v>0.35999999999999943</v>
      </c>
      <c r="T2439" s="6" t="str">
        <f t="shared" si="307"/>
        <v/>
      </c>
      <c r="U2439" s="6">
        <f t="shared" si="308"/>
        <v>-1.1333333333333397</v>
      </c>
    </row>
    <row r="2440" spans="1:21" x14ac:dyDescent="0.2">
      <c r="A2440" t="str">
        <f t="shared" si="311"/>
        <v>United States2015Q2</v>
      </c>
      <c r="B2440" t="s">
        <v>2349</v>
      </c>
      <c r="C2440" t="s">
        <v>33</v>
      </c>
      <c r="D2440" s="1">
        <v>2015</v>
      </c>
      <c r="E2440" s="1">
        <v>2</v>
      </c>
      <c r="F2440" s="1">
        <f t="shared" si="312"/>
        <v>62</v>
      </c>
      <c r="G2440" s="1">
        <v>4556248</v>
      </c>
      <c r="H2440" s="1" t="str">
        <f t="shared" si="309"/>
        <v/>
      </c>
      <c r="I2440" s="6" t="str">
        <f t="shared" si="313"/>
        <v/>
      </c>
      <c r="J2440" s="1">
        <f>IFERROR(VLOOKUP($B2440,Population!$A$2:$E$2577,5,FALSE),"")</f>
        <v>321744</v>
      </c>
      <c r="K2440" s="3" t="str">
        <f>IFERROR(VLOOKUP(A2440,'Exchange rates'!$A$6:$D$1909,4,FALSE),"")</f>
        <v/>
      </c>
      <c r="L2440" s="3">
        <f>IFERROR(VLOOKUP(B2440,'Work hours'!$A$6:$G$3151,7,FALSE),"")</f>
        <v>36.869999999999997</v>
      </c>
      <c r="M2440" s="4">
        <f>IFERROR(VLOOKUP(B2440,Unemployment!$A$7:$D$3208,4,FALSE),"")</f>
        <v>5.4333333333333303E-2</v>
      </c>
      <c r="N2440" s="1" t="str">
        <f>IFERROR(VLOOKUP($B2440,Compensation!$A$5:$H$3867,6,FALSE),"")</f>
        <v/>
      </c>
      <c r="O2440" s="1" t="str">
        <f>IFERROR(VLOOKUP($B2440,Compensation!$A$5:$H$3867,7,FALSE),"")</f>
        <v/>
      </c>
      <c r="P2440" s="1" t="str">
        <f>IFERROR(VLOOKUP($B2440,Compensation!$A$5:$H$3867,8,FALSE),"")</f>
        <v/>
      </c>
      <c r="Q2440" s="4" t="str">
        <f t="shared" si="310"/>
        <v/>
      </c>
      <c r="R2440" s="3" t="str">
        <f>IFERROR(VLOOKUP(B2440,Growth!$C$6:$G$1733,2,FALSE),"")</f>
        <v/>
      </c>
      <c r="S2440" s="6">
        <f t="shared" ref="S2440:S2503" si="314">IFERROR(IF($C2440=$C2436,L2440-L2436,""),"")</f>
        <v>8.9999999999996305E-2</v>
      </c>
      <c r="T2440" s="6" t="str">
        <f t="shared" ref="T2440:T2503" si="315">IFERROR(IF($C2440=$C2436,100*(Q2440-Q2436),""),"")</f>
        <v/>
      </c>
      <c r="U2440" s="6">
        <f t="shared" ref="U2440:U2503" si="316">IFERROR(IF($C2440=$C2436,100*(M2440-M2436),""),"")</f>
        <v>-0.76666666666666972</v>
      </c>
    </row>
    <row r="2441" spans="1:21" x14ac:dyDescent="0.2">
      <c r="A2441" t="str">
        <f t="shared" si="311"/>
        <v>United States2015Q3</v>
      </c>
      <c r="B2441" t="s">
        <v>2350</v>
      </c>
      <c r="C2441" t="s">
        <v>33</v>
      </c>
      <c r="D2441" s="1">
        <v>2015</v>
      </c>
      <c r="E2441" s="1">
        <v>3</v>
      </c>
      <c r="F2441" s="1">
        <f t="shared" si="312"/>
        <v>63</v>
      </c>
      <c r="G2441" s="1">
        <v>4605088</v>
      </c>
      <c r="H2441" s="1" t="str">
        <f t="shared" si="309"/>
        <v/>
      </c>
      <c r="I2441" s="6" t="str">
        <f t="shared" si="313"/>
        <v/>
      </c>
      <c r="J2441" s="1">
        <f>IFERROR(VLOOKUP($B2441,Population!$A$2:$E$2577,5,FALSE),"")</f>
        <v>322428</v>
      </c>
      <c r="K2441" s="3" t="str">
        <f>IFERROR(VLOOKUP(A2441,'Exchange rates'!$A$6:$D$1909,4,FALSE),"")</f>
        <v/>
      </c>
      <c r="L2441" s="3">
        <f>IFERROR(VLOOKUP(B2441,'Work hours'!$A$6:$G$3151,7,FALSE),"")</f>
        <v>35.71</v>
      </c>
      <c r="M2441" s="4">
        <f>IFERROR(VLOOKUP(B2441,Unemployment!$A$7:$D$3208,4,FALSE),"")</f>
        <v>5.0999999999999997E-2</v>
      </c>
      <c r="N2441" s="1" t="str">
        <f>IFERROR(VLOOKUP($B2441,Compensation!$A$5:$H$3867,6,FALSE),"")</f>
        <v/>
      </c>
      <c r="O2441" s="1" t="str">
        <f>IFERROR(VLOOKUP($B2441,Compensation!$A$5:$H$3867,7,FALSE),"")</f>
        <v/>
      </c>
      <c r="P2441" s="1" t="str">
        <f>IFERROR(VLOOKUP($B2441,Compensation!$A$5:$H$3867,8,FALSE),"")</f>
        <v/>
      </c>
      <c r="Q2441" s="4" t="str">
        <f t="shared" si="310"/>
        <v/>
      </c>
      <c r="R2441" s="3" t="str">
        <f>IFERROR(VLOOKUP(B2441,Growth!$C$6:$G$1733,2,FALSE),"")</f>
        <v/>
      </c>
      <c r="S2441" s="6">
        <f t="shared" si="314"/>
        <v>-0.54999999999999716</v>
      </c>
      <c r="T2441" s="6" t="str">
        <f t="shared" si="315"/>
        <v/>
      </c>
      <c r="U2441" s="6">
        <f t="shared" si="316"/>
        <v>-0.96666666666667056</v>
      </c>
    </row>
    <row r="2442" spans="1:21" x14ac:dyDescent="0.2">
      <c r="A2442" t="str">
        <f t="shared" si="311"/>
        <v>United States2015Q4</v>
      </c>
      <c r="B2442" t="s">
        <v>2351</v>
      </c>
      <c r="C2442" t="s">
        <v>33</v>
      </c>
      <c r="D2442" s="1">
        <v>2015</v>
      </c>
      <c r="E2442" s="1">
        <v>4</v>
      </c>
      <c r="F2442" s="1">
        <f t="shared" si="312"/>
        <v>64</v>
      </c>
      <c r="G2442" s="1">
        <v>4654715</v>
      </c>
      <c r="H2442" s="1" t="str">
        <f t="shared" si="309"/>
        <v/>
      </c>
      <c r="I2442" s="6" t="str">
        <f t="shared" si="313"/>
        <v/>
      </c>
      <c r="J2442" s="1">
        <f>IFERROR(VLOOKUP($B2442,Population!$A$2:$E$2577,5,FALSE),"")</f>
        <v>323110</v>
      </c>
      <c r="K2442" s="3" t="str">
        <f>IFERROR(VLOOKUP(A2442,'Exchange rates'!$A$6:$D$1909,4,FALSE),"")</f>
        <v/>
      </c>
      <c r="L2442" s="3">
        <f>IFERROR(VLOOKUP(B2442,'Work hours'!$A$6:$G$3151,7,FALSE),"")</f>
        <v>36.97</v>
      </c>
      <c r="M2442" s="4">
        <f>IFERROR(VLOOKUP(B2442,Unemployment!$A$7:$D$3208,4,FALSE),"")</f>
        <v>5.0333333333333299E-2</v>
      </c>
      <c r="N2442" s="1" t="str">
        <f>IFERROR(VLOOKUP($B2442,Compensation!$A$5:$H$3867,6,FALSE),"")</f>
        <v/>
      </c>
      <c r="O2442" s="1" t="str">
        <f>IFERROR(VLOOKUP($B2442,Compensation!$A$5:$H$3867,7,FALSE),"")</f>
        <v/>
      </c>
      <c r="P2442" s="1" t="str">
        <f>IFERROR(VLOOKUP($B2442,Compensation!$A$5:$H$3867,8,FALSE),"")</f>
        <v/>
      </c>
      <c r="Q2442" s="4" t="str">
        <f t="shared" si="310"/>
        <v/>
      </c>
      <c r="R2442" s="3" t="str">
        <f>IFERROR(VLOOKUP(B2442,Growth!$C$6:$G$1733,2,FALSE),"")</f>
        <v/>
      </c>
      <c r="S2442" s="6">
        <f t="shared" si="314"/>
        <v>3.0000000000001137E-2</v>
      </c>
      <c r="T2442" s="6" t="str">
        <f t="shared" si="315"/>
        <v/>
      </c>
      <c r="U2442" s="6">
        <f t="shared" si="316"/>
        <v>-0.66666666666667029</v>
      </c>
    </row>
    <row r="2443" spans="1:21" x14ac:dyDescent="0.2">
      <c r="A2443" t="str">
        <f t="shared" si="311"/>
        <v>United States2016Q1</v>
      </c>
      <c r="B2443" t="s">
        <v>2352</v>
      </c>
      <c r="C2443" t="s">
        <v>33</v>
      </c>
      <c r="D2443" s="1">
        <v>2016</v>
      </c>
      <c r="E2443" s="1">
        <v>1</v>
      </c>
      <c r="F2443" s="1">
        <f t="shared" si="312"/>
        <v>65</v>
      </c>
      <c r="G2443" s="1">
        <v>4496788</v>
      </c>
      <c r="H2443" s="1" t="str">
        <f t="shared" si="309"/>
        <v/>
      </c>
      <c r="I2443" s="6" t="str">
        <f t="shared" si="313"/>
        <v/>
      </c>
      <c r="J2443" s="1">
        <f>IFERROR(VLOOKUP($B2443,Population!$A$2:$E$2577,5,FALSE),"")</f>
        <v>323689</v>
      </c>
      <c r="K2443" s="3" t="str">
        <f>IFERROR(VLOOKUP(A2443,'Exchange rates'!$A$6:$D$1909,4,FALSE),"")</f>
        <v/>
      </c>
      <c r="L2443" s="3">
        <f>IFERROR(VLOOKUP(B2443,'Work hours'!$A$6:$G$3151,7,FALSE),"")</f>
        <v>36.799999999999997</v>
      </c>
      <c r="M2443" s="4">
        <f>IFERROR(VLOOKUP(B2443,Unemployment!$A$7:$D$3208,4,FALSE),"")</f>
        <v>4.9000000000000002E-2</v>
      </c>
      <c r="N2443" s="1" t="str">
        <f>IFERROR(VLOOKUP($B2443,Compensation!$A$5:$H$3867,6,FALSE),"")</f>
        <v/>
      </c>
      <c r="O2443" s="1" t="str">
        <f>IFERROR(VLOOKUP($B2443,Compensation!$A$5:$H$3867,7,FALSE),"")</f>
        <v/>
      </c>
      <c r="P2443" s="1" t="str">
        <f>IFERROR(VLOOKUP($B2443,Compensation!$A$5:$H$3867,8,FALSE),"")</f>
        <v/>
      </c>
      <c r="Q2443" s="4" t="str">
        <f t="shared" si="310"/>
        <v/>
      </c>
      <c r="R2443" s="3" t="str">
        <f>IFERROR(VLOOKUP(B2443,Growth!$C$6:$G$1733,2,FALSE),"")</f>
        <v/>
      </c>
      <c r="S2443" s="6">
        <f t="shared" si="314"/>
        <v>9.9999999999980105E-3</v>
      </c>
      <c r="T2443" s="6" t="str">
        <f t="shared" si="315"/>
        <v/>
      </c>
      <c r="U2443" s="6">
        <f t="shared" si="316"/>
        <v>-0.63333333333332953</v>
      </c>
    </row>
    <row r="2444" spans="1:21" x14ac:dyDescent="0.2">
      <c r="A2444" t="str">
        <f t="shared" si="311"/>
        <v>United States2016Q2</v>
      </c>
      <c r="B2444" t="s">
        <v>2353</v>
      </c>
      <c r="C2444" t="s">
        <v>33</v>
      </c>
      <c r="D2444" s="1">
        <v>2016</v>
      </c>
      <c r="E2444" s="1">
        <v>2</v>
      </c>
      <c r="F2444" s="1">
        <f t="shared" si="312"/>
        <v>66</v>
      </c>
      <c r="G2444" s="1">
        <v>4666051</v>
      </c>
      <c r="H2444" s="1" t="str">
        <f t="shared" si="309"/>
        <v/>
      </c>
      <c r="I2444" s="6" t="str">
        <f t="shared" si="313"/>
        <v/>
      </c>
      <c r="J2444" s="1">
        <f>IFERROR(VLOOKUP($B2444,Population!$A$2:$E$2577,5,FALSE),"")</f>
        <v>324265</v>
      </c>
      <c r="K2444" s="3" t="str">
        <f>IFERROR(VLOOKUP(A2444,'Exchange rates'!$A$6:$D$1909,4,FALSE),"")</f>
        <v/>
      </c>
      <c r="L2444" s="3">
        <f>IFERROR(VLOOKUP(B2444,'Work hours'!$A$6:$G$3151,7,FALSE),"")</f>
        <v>36.840000000000003</v>
      </c>
      <c r="M2444" s="4">
        <f>IFERROR(VLOOKUP(B2444,Unemployment!$A$7:$D$3208,4,FALSE),"")</f>
        <v>4.9333333333333299E-2</v>
      </c>
      <c r="N2444" s="1" t="str">
        <f>IFERROR(VLOOKUP($B2444,Compensation!$A$5:$H$3867,6,FALSE),"")</f>
        <v/>
      </c>
      <c r="O2444" s="1" t="str">
        <f>IFERROR(VLOOKUP($B2444,Compensation!$A$5:$H$3867,7,FALSE),"")</f>
        <v/>
      </c>
      <c r="P2444" s="1" t="str">
        <f>IFERROR(VLOOKUP($B2444,Compensation!$A$5:$H$3867,8,FALSE),"")</f>
        <v/>
      </c>
      <c r="Q2444" s="4" t="str">
        <f t="shared" si="310"/>
        <v/>
      </c>
      <c r="R2444" s="3" t="str">
        <f>IFERROR(VLOOKUP(B2444,Growth!$C$6:$G$1733,2,FALSE),"")</f>
        <v/>
      </c>
      <c r="S2444" s="6">
        <f t="shared" si="314"/>
        <v>-2.9999999999994031E-2</v>
      </c>
      <c r="T2444" s="6" t="str">
        <f t="shared" si="315"/>
        <v/>
      </c>
      <c r="U2444" s="6">
        <f t="shared" si="316"/>
        <v>-0.50000000000000044</v>
      </c>
    </row>
    <row r="2445" spans="1:21" x14ac:dyDescent="0.2">
      <c r="A2445" t="str">
        <f t="shared" si="311"/>
        <v>United States2016Q3</v>
      </c>
      <c r="B2445" t="s">
        <v>2354</v>
      </c>
      <c r="C2445" t="s">
        <v>33</v>
      </c>
      <c r="D2445" s="1">
        <v>2016</v>
      </c>
      <c r="E2445" s="1">
        <v>3</v>
      </c>
      <c r="F2445" s="1">
        <f t="shared" si="312"/>
        <v>67</v>
      </c>
      <c r="G2445" s="1">
        <v>4720618</v>
      </c>
      <c r="H2445" s="1" t="str">
        <f t="shared" si="309"/>
        <v/>
      </c>
      <c r="I2445" s="6" t="str">
        <f t="shared" si="313"/>
        <v/>
      </c>
      <c r="J2445" s="1">
        <f>IFERROR(VLOOKUP($B2445,Population!$A$2:$E$2577,5,FALSE),"")</f>
        <v>324926</v>
      </c>
      <c r="K2445" s="3" t="str">
        <f>IFERROR(VLOOKUP(A2445,'Exchange rates'!$A$6:$D$1909,4,FALSE),"")</f>
        <v/>
      </c>
      <c r="L2445" s="3">
        <f>IFERROR(VLOOKUP(B2445,'Work hours'!$A$6:$G$3151,7,FALSE),"")</f>
        <v>36.29</v>
      </c>
      <c r="M2445" s="4">
        <f>IFERROR(VLOOKUP(B2445,Unemployment!$A$7:$D$3208,4,FALSE),"")</f>
        <v>4.9000000000000002E-2</v>
      </c>
      <c r="N2445" s="1" t="str">
        <f>IFERROR(VLOOKUP($B2445,Compensation!$A$5:$H$3867,6,FALSE),"")</f>
        <v/>
      </c>
      <c r="O2445" s="1" t="str">
        <f>IFERROR(VLOOKUP($B2445,Compensation!$A$5:$H$3867,7,FALSE),"")</f>
        <v/>
      </c>
      <c r="P2445" s="1" t="str">
        <f>IFERROR(VLOOKUP($B2445,Compensation!$A$5:$H$3867,8,FALSE),"")</f>
        <v/>
      </c>
      <c r="Q2445" s="4" t="str">
        <f t="shared" si="310"/>
        <v/>
      </c>
      <c r="R2445" s="3" t="str">
        <f>IFERROR(VLOOKUP(B2445,Growth!$C$6:$G$1733,2,FALSE),"")</f>
        <v/>
      </c>
      <c r="S2445" s="6">
        <f t="shared" si="314"/>
        <v>0.57999999999999829</v>
      </c>
      <c r="T2445" s="6" t="str">
        <f t="shared" si="315"/>
        <v/>
      </c>
      <c r="U2445" s="6">
        <f t="shared" si="316"/>
        <v>-0.19999999999999948</v>
      </c>
    </row>
    <row r="2446" spans="1:21" x14ac:dyDescent="0.2">
      <c r="A2446" t="str">
        <f t="shared" si="311"/>
        <v>United States2016Q4</v>
      </c>
      <c r="B2446" t="s">
        <v>2355</v>
      </c>
      <c r="C2446" t="s">
        <v>33</v>
      </c>
      <c r="D2446" s="1">
        <v>2016</v>
      </c>
      <c r="E2446" s="1">
        <v>4</v>
      </c>
      <c r="F2446" s="1">
        <f t="shared" si="312"/>
        <v>68</v>
      </c>
      <c r="G2446" s="1">
        <v>4811649</v>
      </c>
      <c r="H2446" s="1" t="str">
        <f t="shared" si="309"/>
        <v/>
      </c>
      <c r="I2446" s="6" t="str">
        <f t="shared" si="313"/>
        <v/>
      </c>
      <c r="J2446" s="1">
        <f>IFERROR(VLOOKUP($B2446,Population!$A$2:$E$2577,5,FALSE),"")</f>
        <v>325557</v>
      </c>
      <c r="K2446" s="3" t="str">
        <f>IFERROR(VLOOKUP(A2446,'Exchange rates'!$A$6:$D$1909,4,FALSE),"")</f>
        <v/>
      </c>
      <c r="L2446" s="3">
        <f>IFERROR(VLOOKUP(B2446,'Work hours'!$A$6:$G$3151,7,FALSE),"")</f>
        <v>36.81</v>
      </c>
      <c r="M2446" s="4">
        <f>IFERROR(VLOOKUP(B2446,Unemployment!$A$7:$D$3208,4,FALSE),"")</f>
        <v>4.7666666666666704E-2</v>
      </c>
      <c r="N2446" s="1" t="str">
        <f>IFERROR(VLOOKUP($B2446,Compensation!$A$5:$H$3867,6,FALSE),"")</f>
        <v/>
      </c>
      <c r="O2446" s="1" t="str">
        <f>IFERROR(VLOOKUP($B2446,Compensation!$A$5:$H$3867,7,FALSE),"")</f>
        <v/>
      </c>
      <c r="P2446" s="1" t="str">
        <f>IFERROR(VLOOKUP($B2446,Compensation!$A$5:$H$3867,8,FALSE),"")</f>
        <v/>
      </c>
      <c r="Q2446" s="4" t="str">
        <f t="shared" si="310"/>
        <v/>
      </c>
      <c r="R2446" s="3" t="str">
        <f>IFERROR(VLOOKUP(B2446,Growth!$C$6:$G$1733,2,FALSE),"")</f>
        <v/>
      </c>
      <c r="S2446" s="6">
        <f t="shared" si="314"/>
        <v>-0.15999999999999659</v>
      </c>
      <c r="T2446" s="6" t="str">
        <f t="shared" si="315"/>
        <v/>
      </c>
      <c r="U2446" s="6">
        <f t="shared" si="316"/>
        <v>-0.2666666666666595</v>
      </c>
    </row>
    <row r="2447" spans="1:21" x14ac:dyDescent="0.2">
      <c r="A2447" t="str">
        <f t="shared" si="311"/>
        <v>United States2017Q1</v>
      </c>
      <c r="B2447" t="s">
        <v>2356</v>
      </c>
      <c r="C2447" t="s">
        <v>33</v>
      </c>
      <c r="D2447" s="1">
        <v>2017</v>
      </c>
      <c r="E2447" s="1">
        <v>1</v>
      </c>
      <c r="F2447" s="1">
        <f t="shared" si="312"/>
        <v>69</v>
      </c>
      <c r="G2447" s="1">
        <v>4647311</v>
      </c>
      <c r="H2447" s="1" t="str">
        <f t="shared" si="309"/>
        <v/>
      </c>
      <c r="I2447" s="6" t="str">
        <f t="shared" si="313"/>
        <v/>
      </c>
      <c r="J2447" s="1">
        <f>IFERROR(VLOOKUP($B2447,Population!$A$2:$E$2577,5,FALSE),"")</f>
        <v>326053</v>
      </c>
      <c r="K2447" s="3" t="str">
        <f>IFERROR(VLOOKUP(A2447,'Exchange rates'!$A$6:$D$1909,4,FALSE),"")</f>
        <v/>
      </c>
      <c r="L2447" s="3">
        <f>IFERROR(VLOOKUP(B2447,'Work hours'!$A$6:$G$3151,7,FALSE),"")</f>
        <v>36.5</v>
      </c>
      <c r="M2447" s="4">
        <f>IFERROR(VLOOKUP(B2447,Unemployment!$A$7:$D$3208,4,FALSE),"")</f>
        <v>4.5666666666666703E-2</v>
      </c>
      <c r="N2447" s="1" t="str">
        <f>IFERROR(VLOOKUP($B2447,Compensation!$A$5:$H$3867,6,FALSE),"")</f>
        <v/>
      </c>
      <c r="O2447" s="1" t="str">
        <f>IFERROR(VLOOKUP($B2447,Compensation!$A$5:$H$3867,7,FALSE),"")</f>
        <v/>
      </c>
      <c r="P2447" s="1" t="str">
        <f>IFERROR(VLOOKUP($B2447,Compensation!$A$5:$H$3867,8,FALSE),"")</f>
        <v/>
      </c>
      <c r="Q2447" s="4" t="str">
        <f t="shared" si="310"/>
        <v/>
      </c>
      <c r="R2447" s="3" t="str">
        <f>IFERROR(VLOOKUP(B2447,Growth!$C$6:$G$1733,2,FALSE),"")</f>
        <v/>
      </c>
      <c r="S2447" s="6">
        <f t="shared" si="314"/>
        <v>-0.29999999999999716</v>
      </c>
      <c r="T2447" s="6" t="str">
        <f t="shared" si="315"/>
        <v/>
      </c>
      <c r="U2447" s="6">
        <f t="shared" si="316"/>
        <v>-0.33333333333332993</v>
      </c>
    </row>
    <row r="2448" spans="1:21" x14ac:dyDescent="0.2">
      <c r="A2448" t="str">
        <f t="shared" si="311"/>
        <v>United States2017Q2</v>
      </c>
      <c r="B2448" t="s">
        <v>2357</v>
      </c>
      <c r="C2448" t="s">
        <v>33</v>
      </c>
      <c r="D2448" s="1">
        <v>2017</v>
      </c>
      <c r="E2448" s="1">
        <v>2</v>
      </c>
      <c r="F2448" s="1">
        <f t="shared" si="312"/>
        <v>70</v>
      </c>
      <c r="G2448" s="1">
        <v>4857936</v>
      </c>
      <c r="H2448" s="1" t="str">
        <f t="shared" si="309"/>
        <v/>
      </c>
      <c r="I2448" s="6" t="str">
        <f t="shared" si="313"/>
        <v/>
      </c>
      <c r="J2448" s="1">
        <f>IFERROR(VLOOKUP($B2448,Population!$A$2:$E$2577,5,FALSE),"")</f>
        <v>326554</v>
      </c>
      <c r="K2448" s="3" t="str">
        <f>IFERROR(VLOOKUP(A2448,'Exchange rates'!$A$6:$D$1909,4,FALSE),"")</f>
        <v/>
      </c>
      <c r="L2448" s="3">
        <f>IFERROR(VLOOKUP(B2448,'Work hours'!$A$6:$G$3151,7,FALSE),"")</f>
        <v>36.659999999999997</v>
      </c>
      <c r="M2448" s="4">
        <f>IFERROR(VLOOKUP(B2448,Unemployment!$A$7:$D$3208,4,FALSE),"")</f>
        <v>4.3666666666666701E-2</v>
      </c>
      <c r="N2448" s="1" t="str">
        <f>IFERROR(VLOOKUP($B2448,Compensation!$A$5:$H$3867,6,FALSE),"")</f>
        <v/>
      </c>
      <c r="O2448" s="1" t="str">
        <f>IFERROR(VLOOKUP($B2448,Compensation!$A$5:$H$3867,7,FALSE),"")</f>
        <v/>
      </c>
      <c r="P2448" s="1" t="str">
        <f>IFERROR(VLOOKUP($B2448,Compensation!$A$5:$H$3867,8,FALSE),"")</f>
        <v/>
      </c>
      <c r="Q2448" s="4" t="str">
        <f t="shared" si="310"/>
        <v/>
      </c>
      <c r="R2448" s="3" t="str">
        <f>IFERROR(VLOOKUP(B2448,Growth!$C$6:$G$1733,2,FALSE),"")</f>
        <v/>
      </c>
      <c r="S2448" s="6">
        <f t="shared" si="314"/>
        <v>-0.18000000000000682</v>
      </c>
      <c r="T2448" s="6" t="str">
        <f t="shared" si="315"/>
        <v/>
      </c>
      <c r="U2448" s="6">
        <f t="shared" si="316"/>
        <v>-0.56666666666665977</v>
      </c>
    </row>
    <row r="2449" spans="1:21" x14ac:dyDescent="0.2">
      <c r="A2449" t="str">
        <f t="shared" si="311"/>
        <v>United States2017Q3</v>
      </c>
      <c r="B2449" t="s">
        <v>2358</v>
      </c>
      <c r="C2449" t="s">
        <v>33</v>
      </c>
      <c r="D2449" s="1">
        <v>2017</v>
      </c>
      <c r="E2449" s="1">
        <v>3</v>
      </c>
      <c r="F2449" s="1">
        <f t="shared" si="312"/>
        <v>71</v>
      </c>
      <c r="G2449" s="1">
        <v>4920944</v>
      </c>
      <c r="H2449" s="1" t="str">
        <f t="shared" si="309"/>
        <v/>
      </c>
      <c r="I2449" s="6" t="str">
        <f t="shared" si="313"/>
        <v/>
      </c>
      <c r="J2449" s="1">
        <f>IFERROR(VLOOKUP($B2449,Population!$A$2:$E$2577,5,FALSE),"")</f>
        <v>327140</v>
      </c>
      <c r="K2449" s="3" t="str">
        <f>IFERROR(VLOOKUP(A2449,'Exchange rates'!$A$6:$D$1909,4,FALSE),"")</f>
        <v/>
      </c>
      <c r="L2449" s="3">
        <f>IFERROR(VLOOKUP(B2449,'Work hours'!$A$6:$G$3151,7,FALSE),"")</f>
        <v>36.159999999999997</v>
      </c>
      <c r="M2449" s="4">
        <f>IFERROR(VLOOKUP(B2449,Unemployment!$A$7:$D$3208,4,FALSE),"")</f>
        <v>4.3333333333333307E-2</v>
      </c>
      <c r="N2449" s="1" t="str">
        <f>IFERROR(VLOOKUP($B2449,Compensation!$A$5:$H$3867,6,FALSE),"")</f>
        <v/>
      </c>
      <c r="O2449" s="1" t="str">
        <f>IFERROR(VLOOKUP($B2449,Compensation!$A$5:$H$3867,7,FALSE),"")</f>
        <v/>
      </c>
      <c r="P2449" s="1" t="str">
        <f>IFERROR(VLOOKUP($B2449,Compensation!$A$5:$H$3867,8,FALSE),"")</f>
        <v/>
      </c>
      <c r="Q2449" s="4" t="str">
        <f t="shared" si="310"/>
        <v/>
      </c>
      <c r="R2449" s="3" t="str">
        <f>IFERROR(VLOOKUP(B2449,Growth!$C$6:$G$1733,2,FALSE),"")</f>
        <v/>
      </c>
      <c r="S2449" s="6">
        <f t="shared" si="314"/>
        <v>-0.13000000000000256</v>
      </c>
      <c r="T2449" s="6" t="str">
        <f t="shared" si="315"/>
        <v/>
      </c>
      <c r="U2449" s="6">
        <f t="shared" si="316"/>
        <v>-0.56666666666666954</v>
      </c>
    </row>
    <row r="2450" spans="1:21" x14ac:dyDescent="0.2">
      <c r="A2450" t="str">
        <f t="shared" si="311"/>
        <v>United States2017Q4</v>
      </c>
      <c r="B2450" t="s">
        <v>2359</v>
      </c>
      <c r="C2450" t="s">
        <v>33</v>
      </c>
      <c r="D2450" s="1">
        <v>2017</v>
      </c>
      <c r="E2450" s="1">
        <v>4</v>
      </c>
      <c r="F2450" s="1">
        <f t="shared" si="312"/>
        <v>72</v>
      </c>
      <c r="G2450" s="1">
        <v>5050987</v>
      </c>
      <c r="H2450" s="1" t="str">
        <f t="shared" si="309"/>
        <v/>
      </c>
      <c r="I2450" s="6" t="str">
        <f t="shared" si="313"/>
        <v/>
      </c>
      <c r="J2450" s="1">
        <f>IFERROR(VLOOKUP($B2450,Population!$A$2:$E$2577,5,FALSE),"")</f>
        <v>327692</v>
      </c>
      <c r="K2450" s="3" t="str">
        <f>IFERROR(VLOOKUP(A2450,'Exchange rates'!$A$6:$D$1909,4,FALSE),"")</f>
        <v/>
      </c>
      <c r="L2450" s="3">
        <f>IFERROR(VLOOKUP(B2450,'Work hours'!$A$6:$G$3151,7,FALSE),"")</f>
        <v>37.090000000000003</v>
      </c>
      <c r="M2450" s="4">
        <f>IFERROR(VLOOKUP(B2450,Unemployment!$A$7:$D$3208,4,FALSE),"")</f>
        <v>4.1666666666666699E-2</v>
      </c>
      <c r="N2450" s="1" t="str">
        <f>IFERROR(VLOOKUP($B2450,Compensation!$A$5:$H$3867,6,FALSE),"")</f>
        <v/>
      </c>
      <c r="O2450" s="1" t="str">
        <f>IFERROR(VLOOKUP($B2450,Compensation!$A$5:$H$3867,7,FALSE),"")</f>
        <v/>
      </c>
      <c r="P2450" s="1" t="str">
        <f>IFERROR(VLOOKUP($B2450,Compensation!$A$5:$H$3867,8,FALSE),"")</f>
        <v/>
      </c>
      <c r="Q2450" s="4" t="str">
        <f t="shared" si="310"/>
        <v/>
      </c>
      <c r="R2450" s="3" t="str">
        <f>IFERROR(VLOOKUP(B2450,Growth!$C$6:$G$1733,2,FALSE),"")</f>
        <v/>
      </c>
      <c r="S2450" s="6">
        <f t="shared" si="314"/>
        <v>0.28000000000000114</v>
      </c>
      <c r="T2450" s="6" t="str">
        <f t="shared" si="315"/>
        <v/>
      </c>
      <c r="U2450" s="6">
        <f t="shared" si="316"/>
        <v>-0.60000000000000053</v>
      </c>
    </row>
    <row r="2451" spans="1:21" x14ac:dyDescent="0.2">
      <c r="A2451" t="str">
        <f t="shared" si="311"/>
        <v>United States2018Q1</v>
      </c>
      <c r="B2451" t="s">
        <v>2360</v>
      </c>
      <c r="C2451" t="s">
        <v>33</v>
      </c>
      <c r="D2451" s="1">
        <v>2018</v>
      </c>
      <c r="E2451" s="1">
        <v>1</v>
      </c>
      <c r="F2451" s="1">
        <f t="shared" si="312"/>
        <v>73</v>
      </c>
      <c r="G2451" s="1">
        <v>4923798</v>
      </c>
      <c r="H2451" s="1" t="str">
        <f t="shared" si="309"/>
        <v/>
      </c>
      <c r="I2451" s="6" t="str">
        <f t="shared" si="313"/>
        <v/>
      </c>
      <c r="J2451" s="1">
        <f>IFERROR(VLOOKUP($B2451,Population!$A$2:$E$2577,5,FALSE),"")</f>
        <v>328091</v>
      </c>
      <c r="K2451" s="3" t="str">
        <f>IFERROR(VLOOKUP(A2451,'Exchange rates'!$A$6:$D$1909,4,FALSE),"")</f>
        <v/>
      </c>
      <c r="L2451" s="3">
        <f>IFERROR(VLOOKUP(B2451,'Work hours'!$A$6:$G$3151,7,FALSE),"")</f>
        <v>36.57</v>
      </c>
      <c r="M2451" s="4">
        <f>IFERROR(VLOOKUP(B2451,Unemployment!$A$7:$D$3208,4,FALSE),"")</f>
        <v>4.0333333333333297E-2</v>
      </c>
      <c r="N2451" s="1" t="str">
        <f>IFERROR(VLOOKUP($B2451,Compensation!$A$5:$H$3867,6,FALSE),"")</f>
        <v/>
      </c>
      <c r="O2451" s="1" t="str">
        <f>IFERROR(VLOOKUP($B2451,Compensation!$A$5:$H$3867,7,FALSE),"")</f>
        <v/>
      </c>
      <c r="P2451" s="1" t="str">
        <f>IFERROR(VLOOKUP($B2451,Compensation!$A$5:$H$3867,8,FALSE),"")</f>
        <v/>
      </c>
      <c r="Q2451" s="4" t="str">
        <f t="shared" si="310"/>
        <v/>
      </c>
      <c r="R2451" s="3" t="str">
        <f>IFERROR(VLOOKUP(B2451,Growth!$C$6:$G$1733,2,FALSE),"")</f>
        <v/>
      </c>
      <c r="S2451" s="6">
        <f t="shared" si="314"/>
        <v>7.0000000000000284E-2</v>
      </c>
      <c r="T2451" s="6" t="str">
        <f t="shared" si="315"/>
        <v/>
      </c>
      <c r="U2451" s="6">
        <f t="shared" si="316"/>
        <v>-0.53333333333334054</v>
      </c>
    </row>
    <row r="2452" spans="1:21" x14ac:dyDescent="0.2">
      <c r="A2452" t="str">
        <f t="shared" si="311"/>
        <v>United States2018Q2</v>
      </c>
      <c r="B2452" t="s">
        <v>2361</v>
      </c>
      <c r="C2452" t="s">
        <v>33</v>
      </c>
      <c r="D2452" s="1">
        <v>2018</v>
      </c>
      <c r="E2452" s="1">
        <v>2</v>
      </c>
      <c r="F2452" s="1">
        <f t="shared" si="312"/>
        <v>74</v>
      </c>
      <c r="G2452" s="1">
        <v>5135597</v>
      </c>
      <c r="H2452" s="1" t="str">
        <f t="shared" si="309"/>
        <v/>
      </c>
      <c r="I2452" s="6" t="str">
        <f t="shared" si="313"/>
        <v/>
      </c>
      <c r="J2452" s="1">
        <f>IFERROR(VLOOKUP($B2452,Population!$A$2:$E$2577,5,FALSE),"")</f>
        <v>328526</v>
      </c>
      <c r="K2452" s="3" t="str">
        <f>IFERROR(VLOOKUP(A2452,'Exchange rates'!$A$6:$D$1909,4,FALSE),"")</f>
        <v/>
      </c>
      <c r="L2452" s="3">
        <f>IFERROR(VLOOKUP(B2452,'Work hours'!$A$6:$G$3151,7,FALSE),"")</f>
        <v>37.01</v>
      </c>
      <c r="M2452" s="4">
        <f>IFERROR(VLOOKUP(B2452,Unemployment!$A$7:$D$3208,4,FALSE),"")</f>
        <v>3.9333333333333304E-2</v>
      </c>
      <c r="N2452" s="1" t="str">
        <f>IFERROR(VLOOKUP($B2452,Compensation!$A$5:$H$3867,6,FALSE),"")</f>
        <v/>
      </c>
      <c r="O2452" s="1" t="str">
        <f>IFERROR(VLOOKUP($B2452,Compensation!$A$5:$H$3867,7,FALSE),"")</f>
        <v/>
      </c>
      <c r="P2452" s="1" t="str">
        <f>IFERROR(VLOOKUP($B2452,Compensation!$A$5:$H$3867,8,FALSE),"")</f>
        <v/>
      </c>
      <c r="Q2452" s="4" t="str">
        <f t="shared" si="310"/>
        <v/>
      </c>
      <c r="R2452" s="3" t="str">
        <f>IFERROR(VLOOKUP(B2452,Growth!$C$6:$G$1733,2,FALSE),"")</f>
        <v/>
      </c>
      <c r="S2452" s="6">
        <f t="shared" si="314"/>
        <v>0.35000000000000142</v>
      </c>
      <c r="T2452" s="6" t="str">
        <f t="shared" si="315"/>
        <v/>
      </c>
      <c r="U2452" s="6">
        <f t="shared" si="316"/>
        <v>-0.43333333333333973</v>
      </c>
    </row>
    <row r="2453" spans="1:21" x14ac:dyDescent="0.2">
      <c r="A2453" t="str">
        <f t="shared" si="311"/>
        <v>United States2018Q3</v>
      </c>
      <c r="B2453" t="s">
        <v>2362</v>
      </c>
      <c r="C2453" t="s">
        <v>33</v>
      </c>
      <c r="D2453" s="1">
        <v>2018</v>
      </c>
      <c r="E2453" s="1">
        <v>3</v>
      </c>
      <c r="F2453" s="1">
        <f t="shared" si="312"/>
        <v>75</v>
      </c>
      <c r="G2453" s="1">
        <v>5187829</v>
      </c>
      <c r="H2453" s="1" t="str">
        <f t="shared" si="309"/>
        <v/>
      </c>
      <c r="I2453" s="6" t="str">
        <f t="shared" si="313"/>
        <v/>
      </c>
      <c r="J2453" s="1">
        <f>IFERROR(VLOOKUP($B2453,Population!$A$2:$E$2577,5,FALSE),"")</f>
        <v>329040</v>
      </c>
      <c r="K2453" s="3" t="str">
        <f>IFERROR(VLOOKUP(A2453,'Exchange rates'!$A$6:$D$1909,4,FALSE),"")</f>
        <v/>
      </c>
      <c r="L2453" s="3">
        <f>IFERROR(VLOOKUP(B2453,'Work hours'!$A$6:$G$3151,7,FALSE),"")</f>
        <v>36.630000000000003</v>
      </c>
      <c r="M2453" s="4">
        <f>IFERROR(VLOOKUP(B2453,Unemployment!$A$7:$D$3208,4,FALSE),"")</f>
        <v>3.7666666666666702E-2</v>
      </c>
      <c r="N2453" s="1" t="str">
        <f>IFERROR(VLOOKUP($B2453,Compensation!$A$5:$H$3867,6,FALSE),"")</f>
        <v/>
      </c>
      <c r="O2453" s="1" t="str">
        <f>IFERROR(VLOOKUP($B2453,Compensation!$A$5:$H$3867,7,FALSE),"")</f>
        <v/>
      </c>
      <c r="P2453" s="1" t="str">
        <f>IFERROR(VLOOKUP($B2453,Compensation!$A$5:$H$3867,8,FALSE),"")</f>
        <v/>
      </c>
      <c r="Q2453" s="4" t="str">
        <f t="shared" si="310"/>
        <v/>
      </c>
      <c r="R2453" s="3" t="str">
        <f>IFERROR(VLOOKUP(B2453,Growth!$C$6:$G$1733,2,FALSE),"")</f>
        <v/>
      </c>
      <c r="S2453" s="6">
        <f t="shared" si="314"/>
        <v>0.47000000000000597</v>
      </c>
      <c r="T2453" s="6" t="str">
        <f t="shared" si="315"/>
        <v/>
      </c>
      <c r="U2453" s="6">
        <f t="shared" si="316"/>
        <v>-0.56666666666666043</v>
      </c>
    </row>
    <row r="2454" spans="1:21" x14ac:dyDescent="0.2">
      <c r="A2454" t="str">
        <f t="shared" si="311"/>
        <v>United States2018Q4</v>
      </c>
      <c r="B2454" t="s">
        <v>2363</v>
      </c>
      <c r="C2454" t="s">
        <v>33</v>
      </c>
      <c r="D2454" s="1">
        <v>2018</v>
      </c>
      <c r="E2454" s="1">
        <v>4</v>
      </c>
      <c r="F2454" s="1">
        <f t="shared" si="312"/>
        <v>76</v>
      </c>
      <c r="G2454" s="1">
        <v>5285745</v>
      </c>
      <c r="H2454" s="1" t="str">
        <f t="shared" si="309"/>
        <v/>
      </c>
      <c r="I2454" s="6" t="str">
        <f t="shared" si="313"/>
        <v/>
      </c>
      <c r="J2454" s="1">
        <f>IFERROR(VLOOKUP($B2454,Population!$A$2:$E$2577,5,FALSE),"")</f>
        <v>329522</v>
      </c>
      <c r="K2454" s="3" t="str">
        <f>IFERROR(VLOOKUP(A2454,'Exchange rates'!$A$6:$D$1909,4,FALSE),"")</f>
        <v/>
      </c>
      <c r="L2454" s="3">
        <f>IFERROR(VLOOKUP(B2454,'Work hours'!$A$6:$G$3151,7,FALSE),"")</f>
        <v>37.200000000000003</v>
      </c>
      <c r="M2454" s="4">
        <f>IFERROR(VLOOKUP(B2454,Unemployment!$A$7:$D$3208,4,FALSE),"")</f>
        <v>3.8333333333333303E-2</v>
      </c>
      <c r="N2454" s="1" t="str">
        <f>IFERROR(VLOOKUP($B2454,Compensation!$A$5:$H$3867,6,FALSE),"")</f>
        <v/>
      </c>
      <c r="O2454" s="1" t="str">
        <f>IFERROR(VLOOKUP($B2454,Compensation!$A$5:$H$3867,7,FALSE),"")</f>
        <v/>
      </c>
      <c r="P2454" s="1" t="str">
        <f>IFERROR(VLOOKUP($B2454,Compensation!$A$5:$H$3867,8,FALSE),"")</f>
        <v/>
      </c>
      <c r="Q2454" s="4" t="str">
        <f t="shared" si="310"/>
        <v/>
      </c>
      <c r="R2454" s="3" t="str">
        <f>IFERROR(VLOOKUP(B2454,Growth!$C$6:$G$1733,2,FALSE),"")</f>
        <v/>
      </c>
      <c r="S2454" s="6">
        <f t="shared" si="314"/>
        <v>0.10999999999999943</v>
      </c>
      <c r="T2454" s="6" t="str">
        <f t="shared" si="315"/>
        <v/>
      </c>
      <c r="U2454" s="6">
        <f t="shared" si="316"/>
        <v>-0.33333333333333964</v>
      </c>
    </row>
    <row r="2455" spans="1:21" x14ac:dyDescent="0.2">
      <c r="A2455" t="str">
        <f t="shared" si="311"/>
        <v>United States2019Q1</v>
      </c>
      <c r="B2455" t="s">
        <v>2364</v>
      </c>
      <c r="C2455" t="s">
        <v>33</v>
      </c>
      <c r="D2455" s="1">
        <v>2019</v>
      </c>
      <c r="E2455" s="1">
        <v>1</v>
      </c>
      <c r="F2455" s="1">
        <f t="shared" si="312"/>
        <v>77</v>
      </c>
      <c r="G2455" s="1">
        <v>5120261</v>
      </c>
      <c r="H2455" s="1" t="str">
        <f t="shared" si="309"/>
        <v/>
      </c>
      <c r="I2455" s="6" t="str">
        <f t="shared" si="313"/>
        <v/>
      </c>
      <c r="J2455" s="1">
        <f>IFERROR(VLOOKUP($B2455,Population!$A$2:$E$2577,5,FALSE),"")</f>
        <v>329868</v>
      </c>
      <c r="K2455" s="3" t="str">
        <f>IFERROR(VLOOKUP(A2455,'Exchange rates'!$A$6:$D$1909,4,FALSE),"")</f>
        <v/>
      </c>
      <c r="L2455" s="3">
        <f>IFERROR(VLOOKUP(B2455,'Work hours'!$A$6:$G$3151,7,FALSE),"")</f>
        <v>36.770000000000003</v>
      </c>
      <c r="M2455" s="4">
        <f>IFERROR(VLOOKUP(B2455,Unemployment!$A$7:$D$3208,4,FALSE),"")</f>
        <v>3.8666666666666696E-2</v>
      </c>
      <c r="N2455" s="1" t="str">
        <f>IFERROR(VLOOKUP($B2455,Compensation!$A$5:$H$3867,6,FALSE),"")</f>
        <v/>
      </c>
      <c r="O2455" s="1" t="str">
        <f>IFERROR(VLOOKUP($B2455,Compensation!$A$5:$H$3867,7,FALSE),"")</f>
        <v/>
      </c>
      <c r="P2455" s="1" t="str">
        <f>IFERROR(VLOOKUP($B2455,Compensation!$A$5:$H$3867,8,FALSE),"")</f>
        <v/>
      </c>
      <c r="Q2455" s="4" t="str">
        <f t="shared" si="310"/>
        <v/>
      </c>
      <c r="R2455" s="3" t="str">
        <f>IFERROR(VLOOKUP(B2455,Growth!$C$6:$G$1733,2,FALSE),"")</f>
        <v/>
      </c>
      <c r="S2455" s="6">
        <f t="shared" si="314"/>
        <v>0.20000000000000284</v>
      </c>
      <c r="T2455" s="6" t="str">
        <f t="shared" si="315"/>
        <v/>
      </c>
      <c r="U2455" s="6">
        <f t="shared" si="316"/>
        <v>-0.16666666666666011</v>
      </c>
    </row>
    <row r="2456" spans="1:21" x14ac:dyDescent="0.2">
      <c r="A2456" t="str">
        <f t="shared" si="311"/>
        <v>United States2019Q2</v>
      </c>
      <c r="B2456" t="s">
        <v>2365</v>
      </c>
      <c r="C2456" t="s">
        <v>33</v>
      </c>
      <c r="D2456" s="1">
        <v>2019</v>
      </c>
      <c r="E2456" s="1">
        <v>2</v>
      </c>
      <c r="F2456" s="1">
        <f t="shared" si="312"/>
        <v>78</v>
      </c>
      <c r="G2456" s="1">
        <v>5352103</v>
      </c>
      <c r="H2456" s="1" t="str">
        <f t="shared" si="309"/>
        <v/>
      </c>
      <c r="I2456" s="6" t="str">
        <f t="shared" si="313"/>
        <v/>
      </c>
      <c r="J2456" s="1">
        <f>IFERROR(VLOOKUP($B2456,Population!$A$2:$E$2577,5,FALSE),"")</f>
        <v>330245</v>
      </c>
      <c r="K2456" s="3" t="str">
        <f>IFERROR(VLOOKUP(A2456,'Exchange rates'!$A$6:$D$1909,4,FALSE),"")</f>
        <v/>
      </c>
      <c r="L2456" s="3">
        <f>IFERROR(VLOOKUP(B2456,'Work hours'!$A$6:$G$3151,7,FALSE),"")</f>
        <v>37.01</v>
      </c>
      <c r="M2456" s="4">
        <f>IFERROR(VLOOKUP(B2456,Unemployment!$A$7:$D$3208,4,FALSE),"")</f>
        <v>3.6333333333333301E-2</v>
      </c>
      <c r="N2456" s="1" t="str">
        <f>IFERROR(VLOOKUP($B2456,Compensation!$A$5:$H$3867,6,FALSE),"")</f>
        <v/>
      </c>
      <c r="O2456" s="1" t="str">
        <f>IFERROR(VLOOKUP($B2456,Compensation!$A$5:$H$3867,7,FALSE),"")</f>
        <v/>
      </c>
      <c r="P2456" s="1" t="str">
        <f>IFERROR(VLOOKUP($B2456,Compensation!$A$5:$H$3867,8,FALSE),"")</f>
        <v/>
      </c>
      <c r="Q2456" s="4" t="str">
        <f t="shared" si="310"/>
        <v/>
      </c>
      <c r="R2456" s="3" t="str">
        <f>IFERROR(VLOOKUP(B2456,Growth!$C$6:$G$1733,2,FALSE),"")</f>
        <v/>
      </c>
      <c r="S2456" s="6">
        <f t="shared" si="314"/>
        <v>0</v>
      </c>
      <c r="T2456" s="6" t="str">
        <f t="shared" si="315"/>
        <v/>
      </c>
      <c r="U2456" s="6">
        <f t="shared" si="316"/>
        <v>-0.30000000000000027</v>
      </c>
    </row>
    <row r="2457" spans="1:21" x14ac:dyDescent="0.2">
      <c r="A2457" t="str">
        <f t="shared" si="311"/>
        <v>United States2019Q3</v>
      </c>
      <c r="B2457" t="s">
        <v>2366</v>
      </c>
      <c r="C2457" t="s">
        <v>33</v>
      </c>
      <c r="D2457" s="1">
        <v>2019</v>
      </c>
      <c r="E2457" s="1">
        <v>3</v>
      </c>
      <c r="F2457" s="1">
        <f t="shared" si="312"/>
        <v>79</v>
      </c>
      <c r="G2457" s="1">
        <v>5397764</v>
      </c>
      <c r="H2457" s="1" t="str">
        <f t="shared" si="309"/>
        <v/>
      </c>
      <c r="I2457" s="6" t="str">
        <f t="shared" si="313"/>
        <v/>
      </c>
      <c r="J2457" s="1">
        <f>IFERROR(VLOOKUP($B2457,Population!$A$2:$E$2577,5,FALSE),"")</f>
        <v>330729</v>
      </c>
      <c r="K2457" s="3" t="str">
        <f>IFERROR(VLOOKUP(A2457,'Exchange rates'!$A$6:$D$1909,4,FALSE),"")</f>
        <v/>
      </c>
      <c r="L2457" s="3">
        <f>IFERROR(VLOOKUP(B2457,'Work hours'!$A$6:$G$3151,7,FALSE),"")</f>
        <v>36.659999999999997</v>
      </c>
      <c r="M2457" s="4">
        <f>IFERROR(VLOOKUP(B2457,Unemployment!$A$7:$D$3208,4,FALSE),"")</f>
        <v>3.6333333333333301E-2</v>
      </c>
      <c r="N2457" s="1" t="str">
        <f>IFERROR(VLOOKUP($B2457,Compensation!$A$5:$H$3867,6,FALSE),"")</f>
        <v/>
      </c>
      <c r="O2457" s="1" t="str">
        <f>IFERROR(VLOOKUP($B2457,Compensation!$A$5:$H$3867,7,FALSE),"")</f>
        <v/>
      </c>
      <c r="P2457" s="1" t="str">
        <f>IFERROR(VLOOKUP($B2457,Compensation!$A$5:$H$3867,8,FALSE),"")</f>
        <v/>
      </c>
      <c r="Q2457" s="4" t="str">
        <f t="shared" si="310"/>
        <v/>
      </c>
      <c r="R2457" s="3" t="str">
        <f>IFERROR(VLOOKUP(B2457,Growth!$C$6:$G$1733,2,FALSE),"")</f>
        <v/>
      </c>
      <c r="S2457" s="6">
        <f t="shared" si="314"/>
        <v>2.9999999999994031E-2</v>
      </c>
      <c r="T2457" s="6" t="str">
        <f t="shared" si="315"/>
        <v/>
      </c>
      <c r="U2457" s="6">
        <f t="shared" si="316"/>
        <v>-0.13333333333334016</v>
      </c>
    </row>
    <row r="2458" spans="1:21" x14ac:dyDescent="0.2">
      <c r="A2458" t="str">
        <f t="shared" si="311"/>
        <v>United States2019Q4</v>
      </c>
      <c r="B2458" t="s">
        <v>2367</v>
      </c>
      <c r="C2458" t="s">
        <v>33</v>
      </c>
      <c r="D2458" s="1">
        <v>2019</v>
      </c>
      <c r="E2458" s="1">
        <v>4</v>
      </c>
      <c r="F2458" s="1">
        <f t="shared" si="312"/>
        <v>80</v>
      </c>
      <c r="G2458" s="1">
        <v>5511056</v>
      </c>
      <c r="H2458" s="1" t="str">
        <f t="shared" si="309"/>
        <v/>
      </c>
      <c r="I2458" s="6" t="str">
        <f t="shared" si="313"/>
        <v/>
      </c>
      <c r="J2458" s="1">
        <f>IFERROR(VLOOKUP($B2458,Population!$A$2:$E$2577,5,FALSE),"")</f>
        <v>331208</v>
      </c>
      <c r="K2458" s="3" t="str">
        <f>IFERROR(VLOOKUP(A2458,'Exchange rates'!$A$6:$D$1909,4,FALSE),"")</f>
        <v/>
      </c>
      <c r="L2458" s="3">
        <f>IFERROR(VLOOKUP(B2458,'Work hours'!$A$6:$G$3151,7,FALSE),"")</f>
        <v>37.32</v>
      </c>
      <c r="M2458" s="4">
        <f>IFERROR(VLOOKUP(B2458,Unemployment!$A$7:$D$3208,4,FALSE),"")</f>
        <v>3.6000000000000004E-2</v>
      </c>
      <c r="N2458" s="1" t="str">
        <f>IFERROR(VLOOKUP($B2458,Compensation!$A$5:$H$3867,6,FALSE),"")</f>
        <v/>
      </c>
      <c r="O2458" s="1" t="str">
        <f>IFERROR(VLOOKUP($B2458,Compensation!$A$5:$H$3867,7,FALSE),"")</f>
        <v/>
      </c>
      <c r="P2458" s="1" t="str">
        <f>IFERROR(VLOOKUP($B2458,Compensation!$A$5:$H$3867,8,FALSE),"")</f>
        <v/>
      </c>
      <c r="Q2458" s="4" t="str">
        <f t="shared" si="310"/>
        <v/>
      </c>
      <c r="R2458" s="3" t="str">
        <f>IFERROR(VLOOKUP(B2458,Growth!$C$6:$G$1733,2,FALSE),"")</f>
        <v/>
      </c>
      <c r="S2458" s="6">
        <f t="shared" si="314"/>
        <v>0.11999999999999744</v>
      </c>
      <c r="T2458" s="6" t="str">
        <f t="shared" si="315"/>
        <v/>
      </c>
      <c r="U2458" s="6">
        <f t="shared" si="316"/>
        <v>-0.23333333333332984</v>
      </c>
    </row>
    <row r="2459" spans="1:21" x14ac:dyDescent="0.2">
      <c r="A2459" t="str">
        <f t="shared" si="311"/>
        <v>United States2020Q1</v>
      </c>
      <c r="B2459" t="s">
        <v>2368</v>
      </c>
      <c r="C2459" t="s">
        <v>33</v>
      </c>
      <c r="D2459" s="1">
        <v>2020</v>
      </c>
      <c r="E2459" s="1">
        <v>1</v>
      </c>
      <c r="F2459" s="1">
        <f t="shared" si="312"/>
        <v>81</v>
      </c>
      <c r="G2459" s="1">
        <v>5254152</v>
      </c>
      <c r="H2459" s="1" t="str">
        <f t="shared" si="309"/>
        <v/>
      </c>
      <c r="I2459" s="6" t="str">
        <f t="shared" si="313"/>
        <v/>
      </c>
      <c r="J2459" s="1">
        <f>IFERROR(VLOOKUP($B2459,Population!$A$2:$E$2577,5,FALSE),"")</f>
        <v>331534</v>
      </c>
      <c r="K2459" s="3" t="str">
        <f>IFERROR(VLOOKUP(A2459,'Exchange rates'!$A$6:$D$1909,4,FALSE),"")</f>
        <v/>
      </c>
      <c r="L2459" s="3">
        <f>IFERROR(VLOOKUP(B2459,'Work hours'!$A$6:$G$3151,7,FALSE),"")</f>
        <v>36.6</v>
      </c>
      <c r="M2459" s="4">
        <f>IFERROR(VLOOKUP(B2459,Unemployment!$A$7:$D$3208,4,FALSE),"")</f>
        <v>3.7999999999999999E-2</v>
      </c>
      <c r="N2459" s="1" t="str">
        <f>IFERROR(VLOOKUP($B2459,Compensation!$A$5:$H$3867,6,FALSE),"")</f>
        <v/>
      </c>
      <c r="O2459" s="1" t="str">
        <f>IFERROR(VLOOKUP($B2459,Compensation!$A$5:$H$3867,7,FALSE),"")</f>
        <v/>
      </c>
      <c r="P2459" s="1" t="str">
        <f>IFERROR(VLOOKUP($B2459,Compensation!$A$5:$H$3867,8,FALSE),"")</f>
        <v/>
      </c>
      <c r="Q2459" s="4" t="str">
        <f t="shared" si="310"/>
        <v/>
      </c>
      <c r="R2459" s="3" t="str">
        <f>IFERROR(VLOOKUP(B2459,Growth!$C$6:$G$1733,2,FALSE),"")</f>
        <v/>
      </c>
      <c r="S2459" s="6">
        <f t="shared" si="314"/>
        <v>-0.17000000000000171</v>
      </c>
      <c r="T2459" s="6" t="str">
        <f t="shared" si="315"/>
        <v/>
      </c>
      <c r="U2459" s="6">
        <f t="shared" si="316"/>
        <v>-6.6666666666669733E-2</v>
      </c>
    </row>
    <row r="2460" spans="1:21" x14ac:dyDescent="0.2">
      <c r="A2460" t="str">
        <f t="shared" si="311"/>
        <v>United States2020Q2</v>
      </c>
      <c r="B2460" t="s">
        <v>2369</v>
      </c>
      <c r="C2460" t="s">
        <v>33</v>
      </c>
      <c r="D2460" s="1">
        <v>2020</v>
      </c>
      <c r="E2460" s="1">
        <v>2</v>
      </c>
      <c r="F2460" s="1">
        <f t="shared" si="312"/>
        <v>82</v>
      </c>
      <c r="G2460" s="1">
        <v>4930197</v>
      </c>
      <c r="H2460" s="1" t="str">
        <f t="shared" si="309"/>
        <v/>
      </c>
      <c r="I2460" s="6" t="str">
        <f t="shared" si="313"/>
        <v/>
      </c>
      <c r="J2460" s="1">
        <f>IFERROR(VLOOKUP($B2460,Population!$A$2:$E$2577,5,FALSE),"")</f>
        <v>331699</v>
      </c>
      <c r="K2460" s="3" t="str">
        <f>IFERROR(VLOOKUP(A2460,'Exchange rates'!$A$6:$D$1909,4,FALSE),"")</f>
        <v/>
      </c>
      <c r="L2460" s="3">
        <f>IFERROR(VLOOKUP(B2460,'Work hours'!$A$6:$G$3151,7,FALSE),"")</f>
        <v>34.880000000000003</v>
      </c>
      <c r="M2460" s="4">
        <f>IFERROR(VLOOKUP(B2460,Unemployment!$A$7:$D$3208,4,FALSE),"")</f>
        <v>0.12966666666666701</v>
      </c>
      <c r="N2460" s="1" t="str">
        <f>IFERROR(VLOOKUP($B2460,Compensation!$A$5:$H$3867,6,FALSE),"")</f>
        <v/>
      </c>
      <c r="O2460" s="1" t="str">
        <f>IFERROR(VLOOKUP($B2460,Compensation!$A$5:$H$3867,7,FALSE),"")</f>
        <v/>
      </c>
      <c r="P2460" s="1" t="str">
        <f>IFERROR(VLOOKUP($B2460,Compensation!$A$5:$H$3867,8,FALSE),"")</f>
        <v/>
      </c>
      <c r="Q2460" s="4" t="str">
        <f t="shared" si="310"/>
        <v/>
      </c>
      <c r="R2460" s="3" t="str">
        <f>IFERROR(VLOOKUP(B2460,Growth!$C$6:$G$1733,2,FALSE),"")</f>
        <v/>
      </c>
      <c r="S2460" s="6">
        <f t="shared" si="314"/>
        <v>-2.1299999999999955</v>
      </c>
      <c r="T2460" s="6" t="str">
        <f t="shared" si="315"/>
        <v/>
      </c>
      <c r="U2460" s="6">
        <f t="shared" si="316"/>
        <v>9.3333333333333712</v>
      </c>
    </row>
    <row r="2461" spans="1:21" x14ac:dyDescent="0.2">
      <c r="A2461" t="str">
        <f t="shared" si="311"/>
        <v>United States2020Q3</v>
      </c>
      <c r="B2461" t="s">
        <v>2370</v>
      </c>
      <c r="C2461" t="s">
        <v>33</v>
      </c>
      <c r="D2461" s="1">
        <v>2020</v>
      </c>
      <c r="E2461" s="1">
        <v>3</v>
      </c>
      <c r="F2461" s="1">
        <f t="shared" si="312"/>
        <v>83</v>
      </c>
      <c r="G2461" s="1">
        <v>5349433</v>
      </c>
      <c r="H2461" s="1" t="str">
        <f t="shared" si="309"/>
        <v/>
      </c>
      <c r="I2461" s="6" t="str">
        <f t="shared" si="313"/>
        <v/>
      </c>
      <c r="J2461" s="1">
        <f>IFERROR(VLOOKUP($B2461,Population!$A$2:$E$2577,5,FALSE),"")</f>
        <v>331872</v>
      </c>
      <c r="K2461" s="3" t="str">
        <f>IFERROR(VLOOKUP(A2461,'Exchange rates'!$A$6:$D$1909,4,FALSE),"")</f>
        <v/>
      </c>
      <c r="L2461" s="3">
        <f>IFERROR(VLOOKUP(B2461,'Work hours'!$A$6:$G$3151,7,FALSE),"")</f>
        <v>35.46</v>
      </c>
      <c r="M2461" s="4">
        <f>IFERROR(VLOOKUP(B2461,Unemployment!$A$7:$D$3208,4,FALSE),"")</f>
        <v>8.8333333333333305E-2</v>
      </c>
      <c r="N2461" s="1" t="str">
        <f>IFERROR(VLOOKUP($B2461,Compensation!$A$5:$H$3867,6,FALSE),"")</f>
        <v/>
      </c>
      <c r="O2461" s="1" t="str">
        <f>IFERROR(VLOOKUP($B2461,Compensation!$A$5:$H$3867,7,FALSE),"")</f>
        <v/>
      </c>
      <c r="P2461" s="1" t="str">
        <f>IFERROR(VLOOKUP($B2461,Compensation!$A$5:$H$3867,8,FALSE),"")</f>
        <v/>
      </c>
      <c r="Q2461" s="4" t="str">
        <f t="shared" si="310"/>
        <v/>
      </c>
      <c r="R2461" s="3" t="str">
        <f>IFERROR(VLOOKUP(B2461,Growth!$C$6:$G$1733,2,FALSE),"")</f>
        <v/>
      </c>
      <c r="S2461" s="6">
        <f t="shared" si="314"/>
        <v>-1.1999999999999957</v>
      </c>
      <c r="T2461" s="6" t="str">
        <f t="shared" si="315"/>
        <v/>
      </c>
      <c r="U2461" s="6">
        <f t="shared" si="316"/>
        <v>5.2</v>
      </c>
    </row>
    <row r="2462" spans="1:21" x14ac:dyDescent="0.2">
      <c r="A2462" t="str">
        <f t="shared" si="311"/>
        <v>United States2020Q4</v>
      </c>
      <c r="B2462" t="s">
        <v>2371</v>
      </c>
      <c r="C2462" t="s">
        <v>33</v>
      </c>
      <c r="D2462" s="1">
        <v>2020</v>
      </c>
      <c r="E2462" s="1">
        <v>4</v>
      </c>
      <c r="F2462" s="1">
        <f t="shared" si="312"/>
        <v>84</v>
      </c>
      <c r="G2462" s="1">
        <v>5539370</v>
      </c>
      <c r="H2462" s="1" t="str">
        <f t="shared" si="309"/>
        <v/>
      </c>
      <c r="I2462" s="6" t="str">
        <f t="shared" si="313"/>
        <v/>
      </c>
      <c r="J2462" s="1">
        <f>IFERROR(VLOOKUP($B2462,Population!$A$2:$E$2577,5,FALSE),"")</f>
        <v>332045</v>
      </c>
      <c r="K2462" s="3" t="str">
        <f>IFERROR(VLOOKUP(A2462,'Exchange rates'!$A$6:$D$1909,4,FALSE),"")</f>
        <v/>
      </c>
      <c r="L2462" s="3">
        <f>IFERROR(VLOOKUP(B2462,'Work hours'!$A$6:$G$3151,7,FALSE),"")</f>
        <v>36.54</v>
      </c>
      <c r="M2462" s="4">
        <f>IFERROR(VLOOKUP(B2462,Unemployment!$A$7:$D$3208,4,FALSE),"")</f>
        <v>6.7666666666666708E-2</v>
      </c>
      <c r="N2462" s="1" t="str">
        <f>IFERROR(VLOOKUP($B2462,Compensation!$A$5:$H$3867,6,FALSE),"")</f>
        <v/>
      </c>
      <c r="O2462" s="1" t="str">
        <f>IFERROR(VLOOKUP($B2462,Compensation!$A$5:$H$3867,7,FALSE),"")</f>
        <v/>
      </c>
      <c r="P2462" s="1" t="str">
        <f>IFERROR(VLOOKUP($B2462,Compensation!$A$5:$H$3867,8,FALSE),"")</f>
        <v/>
      </c>
      <c r="Q2462" s="4" t="str">
        <f t="shared" si="310"/>
        <v/>
      </c>
      <c r="R2462" s="3" t="str">
        <f>IFERROR(VLOOKUP(B2462,Growth!$C$6:$G$1733,2,FALSE),"")</f>
        <v/>
      </c>
      <c r="S2462" s="6">
        <f t="shared" si="314"/>
        <v>-0.78000000000000114</v>
      </c>
      <c r="T2462" s="6" t="str">
        <f t="shared" si="315"/>
        <v/>
      </c>
      <c r="U2462" s="6">
        <f t="shared" si="316"/>
        <v>3.1666666666666705</v>
      </c>
    </row>
    <row r="2463" spans="1:21" x14ac:dyDescent="0.2">
      <c r="A2463" t="str">
        <f t="shared" si="311"/>
        <v>United States2021Q1</v>
      </c>
      <c r="B2463" t="s">
        <v>2372</v>
      </c>
      <c r="C2463" t="s">
        <v>33</v>
      </c>
      <c r="D2463" s="1">
        <v>2021</v>
      </c>
      <c r="E2463" s="1">
        <v>1</v>
      </c>
      <c r="F2463" s="1">
        <f t="shared" si="312"/>
        <v>85</v>
      </c>
      <c r="G2463" s="1">
        <v>5444406</v>
      </c>
      <c r="H2463" s="1" t="str">
        <f t="shared" si="309"/>
        <v/>
      </c>
      <c r="I2463" s="6" t="str">
        <f t="shared" si="313"/>
        <v/>
      </c>
      <c r="J2463" s="1">
        <f>IFERROR(VLOOKUP($B2463,Population!$A$2:$E$2577,5,FALSE),"")</f>
        <v>331989</v>
      </c>
      <c r="K2463" s="3" t="str">
        <f>IFERROR(VLOOKUP(A2463,'Exchange rates'!$A$6:$D$1909,4,FALSE),"")</f>
        <v/>
      </c>
      <c r="L2463" s="3">
        <f>IFERROR(VLOOKUP(B2463,'Work hours'!$A$6:$G$3151,7,FALSE),"")</f>
        <v>36.57</v>
      </c>
      <c r="M2463" s="4">
        <f>IFERROR(VLOOKUP(B2463,Unemployment!$A$7:$D$3208,4,FALSE),"")</f>
        <v>6.2E-2</v>
      </c>
      <c r="N2463" s="1" t="str">
        <f>IFERROR(VLOOKUP($B2463,Compensation!$A$5:$H$3867,6,FALSE),"")</f>
        <v/>
      </c>
      <c r="O2463" s="1" t="str">
        <f>IFERROR(VLOOKUP($B2463,Compensation!$A$5:$H$3867,7,FALSE),"")</f>
        <v/>
      </c>
      <c r="P2463" s="1" t="str">
        <f>IFERROR(VLOOKUP($B2463,Compensation!$A$5:$H$3867,8,FALSE),"")</f>
        <v/>
      </c>
      <c r="Q2463" s="4" t="str">
        <f t="shared" si="310"/>
        <v/>
      </c>
      <c r="R2463" s="3" t="str">
        <f>IFERROR(VLOOKUP(B2463,Growth!$C$6:$G$1733,2,FALSE),"")</f>
        <v/>
      </c>
      <c r="S2463" s="6">
        <f t="shared" si="314"/>
        <v>-3.0000000000001137E-2</v>
      </c>
      <c r="T2463" s="6" t="str">
        <f t="shared" si="315"/>
        <v/>
      </c>
      <c r="U2463" s="6">
        <f t="shared" si="316"/>
        <v>2.4</v>
      </c>
    </row>
    <row r="2464" spans="1:21" x14ac:dyDescent="0.2">
      <c r="A2464" t="str">
        <f t="shared" si="311"/>
        <v>United States2021Q2</v>
      </c>
      <c r="B2464" t="s">
        <v>2373</v>
      </c>
      <c r="C2464" t="s">
        <v>33</v>
      </c>
      <c r="D2464" s="1">
        <v>2021</v>
      </c>
      <c r="E2464" s="1">
        <v>2</v>
      </c>
      <c r="F2464" s="1">
        <f t="shared" si="312"/>
        <v>86</v>
      </c>
      <c r="G2464" s="1">
        <v>5784816</v>
      </c>
      <c r="H2464" s="1" t="str">
        <f t="shared" si="309"/>
        <v/>
      </c>
      <c r="I2464" s="6" t="str">
        <f t="shared" si="313"/>
        <v/>
      </c>
      <c r="J2464" s="1">
        <f>IFERROR(VLOOKUP($B2464,Population!$A$2:$E$2577,5,FALSE),"")</f>
        <v>332149</v>
      </c>
      <c r="K2464" s="3" t="str">
        <f>IFERROR(VLOOKUP(A2464,'Exchange rates'!$A$6:$D$1909,4,FALSE),"")</f>
        <v/>
      </c>
      <c r="L2464" s="3">
        <f>IFERROR(VLOOKUP(B2464,'Work hours'!$A$6:$G$3151,7,FALSE),"")</f>
        <v>36.74</v>
      </c>
      <c r="M2464" s="4">
        <f>IFERROR(VLOOKUP(B2464,Unemployment!$A$7:$D$3208,4,FALSE),"")</f>
        <v>5.93333333333333E-2</v>
      </c>
      <c r="N2464" s="1" t="str">
        <f>IFERROR(VLOOKUP($B2464,Compensation!$A$5:$H$3867,6,FALSE),"")</f>
        <v/>
      </c>
      <c r="O2464" s="1" t="str">
        <f>IFERROR(VLOOKUP($B2464,Compensation!$A$5:$H$3867,7,FALSE),"")</f>
        <v/>
      </c>
      <c r="P2464" s="1" t="str">
        <f>IFERROR(VLOOKUP($B2464,Compensation!$A$5:$H$3867,8,FALSE),"")</f>
        <v/>
      </c>
      <c r="Q2464" s="4" t="str">
        <f t="shared" si="310"/>
        <v/>
      </c>
      <c r="R2464" s="3" t="str">
        <f>IFERROR(VLOOKUP(B2464,Growth!$C$6:$G$1733,2,FALSE),"")</f>
        <v/>
      </c>
      <c r="S2464" s="6">
        <f t="shared" si="314"/>
        <v>1.8599999999999994</v>
      </c>
      <c r="T2464" s="6" t="str">
        <f t="shared" si="315"/>
        <v/>
      </c>
      <c r="U2464" s="6">
        <f t="shared" si="316"/>
        <v>-7.0333333333333723</v>
      </c>
    </row>
    <row r="2465" spans="1:21" x14ac:dyDescent="0.2">
      <c r="A2465" t="str">
        <f t="shared" si="311"/>
        <v>United States2021Q3</v>
      </c>
      <c r="B2465" t="s">
        <v>2374</v>
      </c>
      <c r="C2465" t="s">
        <v>33</v>
      </c>
      <c r="D2465" s="1">
        <v>2021</v>
      </c>
      <c r="E2465" s="1">
        <v>3</v>
      </c>
      <c r="F2465" s="1">
        <f t="shared" si="312"/>
        <v>87</v>
      </c>
      <c r="G2465" s="1">
        <v>5883177</v>
      </c>
      <c r="H2465" s="1" t="str">
        <f t="shared" si="309"/>
        <v/>
      </c>
      <c r="I2465" s="6" t="str">
        <f t="shared" si="313"/>
        <v/>
      </c>
      <c r="J2465" s="1">
        <f>IFERROR(VLOOKUP($B2465,Population!$A$2:$E$2577,5,FALSE),"")</f>
        <v>332480</v>
      </c>
      <c r="K2465" s="3" t="str">
        <f>IFERROR(VLOOKUP(A2465,'Exchange rates'!$A$6:$D$1909,4,FALSE),"")</f>
        <v/>
      </c>
      <c r="L2465" s="3">
        <f>IFERROR(VLOOKUP(B2465,'Work hours'!$A$6:$G$3151,7,FALSE),"")</f>
        <v>36.24</v>
      </c>
      <c r="M2465" s="4">
        <f>IFERROR(VLOOKUP(B2465,Unemployment!$A$7:$D$3208,4,FALSE),"")</f>
        <v>5.13333333333333E-2</v>
      </c>
      <c r="N2465" s="1" t="str">
        <f>IFERROR(VLOOKUP($B2465,Compensation!$A$5:$H$3867,6,FALSE),"")</f>
        <v/>
      </c>
      <c r="O2465" s="1" t="str">
        <f>IFERROR(VLOOKUP($B2465,Compensation!$A$5:$H$3867,7,FALSE),"")</f>
        <v/>
      </c>
      <c r="P2465" s="1" t="str">
        <f>IFERROR(VLOOKUP($B2465,Compensation!$A$5:$H$3867,8,FALSE),"")</f>
        <v/>
      </c>
      <c r="Q2465" s="4" t="str">
        <f t="shared" si="310"/>
        <v/>
      </c>
      <c r="R2465" s="3" t="str">
        <f>IFERROR(VLOOKUP(B2465,Growth!$C$6:$G$1733,2,FALSE),"")</f>
        <v/>
      </c>
      <c r="S2465" s="6">
        <f t="shared" si="314"/>
        <v>0.78000000000000114</v>
      </c>
      <c r="T2465" s="6" t="str">
        <f t="shared" si="315"/>
        <v/>
      </c>
      <c r="U2465" s="6">
        <f t="shared" si="316"/>
        <v>-3.7000000000000006</v>
      </c>
    </row>
    <row r="2466" spans="1:21" x14ac:dyDescent="0.2">
      <c r="A2466" t="str">
        <f t="shared" si="311"/>
        <v>United States2021Q4</v>
      </c>
      <c r="B2466" t="s">
        <v>2375</v>
      </c>
      <c r="C2466" t="s">
        <v>33</v>
      </c>
      <c r="D2466" s="1">
        <v>2021</v>
      </c>
      <c r="E2466" s="1">
        <v>4</v>
      </c>
      <c r="F2466" s="1">
        <f t="shared" si="312"/>
        <v>88</v>
      </c>
      <c r="G2466" s="1">
        <v>6203369</v>
      </c>
      <c r="H2466" s="1" t="str">
        <f t="shared" si="309"/>
        <v/>
      </c>
      <c r="I2466" s="6" t="str">
        <f t="shared" si="313"/>
        <v/>
      </c>
      <c r="J2466" s="1">
        <f>IFERROR(VLOOKUP($B2466,Population!$A$2:$E$2577,5,FALSE),"")</f>
        <v>332786</v>
      </c>
      <c r="K2466" s="3" t="str">
        <f>IFERROR(VLOOKUP(A2466,'Exchange rates'!$A$6:$D$1909,4,FALSE),"")</f>
        <v/>
      </c>
      <c r="L2466" s="3">
        <f>IFERROR(VLOOKUP(B2466,'Work hours'!$A$6:$G$3151,7,FALSE),"")</f>
        <v>36.770000000000003</v>
      </c>
      <c r="M2466" s="4">
        <f>IFERROR(VLOOKUP(B2466,Unemployment!$A$7:$D$3208,4,FALSE),"")</f>
        <v>4.2000000000000003E-2</v>
      </c>
      <c r="N2466" s="1" t="str">
        <f>IFERROR(VLOOKUP($B2466,Compensation!$A$5:$H$3867,6,FALSE),"")</f>
        <v/>
      </c>
      <c r="O2466" s="1" t="str">
        <f>IFERROR(VLOOKUP($B2466,Compensation!$A$5:$H$3867,7,FALSE),"")</f>
        <v/>
      </c>
      <c r="P2466" s="1" t="str">
        <f>IFERROR(VLOOKUP($B2466,Compensation!$A$5:$H$3867,8,FALSE),"")</f>
        <v/>
      </c>
      <c r="Q2466" s="4" t="str">
        <f t="shared" si="310"/>
        <v/>
      </c>
      <c r="R2466" s="3" t="str">
        <f>IFERROR(VLOOKUP(B2466,Growth!$C$6:$G$1733,2,FALSE),"")</f>
        <v/>
      </c>
      <c r="S2466" s="6">
        <f t="shared" si="314"/>
        <v>0.23000000000000398</v>
      </c>
      <c r="T2466" s="6" t="str">
        <f t="shared" si="315"/>
        <v/>
      </c>
      <c r="U2466" s="6">
        <f t="shared" si="316"/>
        <v>-2.5666666666666704</v>
      </c>
    </row>
    <row r="2467" spans="1:21" x14ac:dyDescent="0.2">
      <c r="A2467" t="str">
        <f>_xlfn.TEXTJOIN(,TRUE,"Euro",D2467,"Q",E2467)</f>
        <v>Euro2000Q1</v>
      </c>
      <c r="B2467" t="s">
        <v>3681</v>
      </c>
      <c r="C2467" t="s">
        <v>38</v>
      </c>
      <c r="D2467" s="1">
        <v>2000</v>
      </c>
      <c r="E2467" s="1">
        <v>1</v>
      </c>
      <c r="F2467" s="1">
        <f t="shared" si="312"/>
        <v>1</v>
      </c>
      <c r="G2467" s="1">
        <v>5527.8</v>
      </c>
      <c r="H2467" s="1">
        <f t="shared" si="309"/>
        <v>5457.3995458584268</v>
      </c>
      <c r="I2467" s="6" t="str">
        <f t="shared" si="313"/>
        <v/>
      </c>
      <c r="J2467" s="1" t="str">
        <f>IFERROR(VLOOKUP($B2467,Population!$A$2:$E$2577,5,FALSE),"")</f>
        <v/>
      </c>
      <c r="K2467" s="3">
        <f>IFERROR(VLOOKUP(A2467,'Exchange rates'!$A$6:$D$1909,4,FALSE),"")</f>
        <v>1.0128999999999999</v>
      </c>
      <c r="L2467" s="3" t="str">
        <f>IFERROR(VLOOKUP(B2467,'Work hours'!$A$6:$G$3151,7,FALSE),"")</f>
        <v/>
      </c>
      <c r="M2467" s="4" t="str">
        <f>IFERROR(VLOOKUP(B2467,Unemployment!$A$7:$D$3208,4,FALSE),"")</f>
        <v/>
      </c>
      <c r="N2467" s="1">
        <f>IFERROR(VLOOKUP($B2467,Compensation!$A$5:$H$3867,6,FALSE),"")</f>
        <v>2940</v>
      </c>
      <c r="O2467" s="1">
        <f>IFERROR(VLOOKUP($B2467,Compensation!$A$5:$H$3867,7,FALSE),"")</f>
        <v>2502</v>
      </c>
      <c r="P2467" s="1">
        <f>IFERROR(VLOOKUP($B2467,Compensation!$A$5:$H$3867,8,FALSE),"")</f>
        <v>437</v>
      </c>
      <c r="Q2467" s="4">
        <f t="shared" si="310"/>
        <v>0.45262129599478995</v>
      </c>
      <c r="R2467" s="3" t="str">
        <f>IFERROR(VLOOKUP(B2467,Growth!$C$6:$G$1733,2,FALSE),"")</f>
        <v/>
      </c>
      <c r="S2467" s="6" t="str">
        <f t="shared" si="314"/>
        <v/>
      </c>
      <c r="T2467" s="6" t="str">
        <f t="shared" si="315"/>
        <v/>
      </c>
      <c r="U2467" s="6" t="str">
        <f t="shared" si="316"/>
        <v/>
      </c>
    </row>
    <row r="2468" spans="1:21" x14ac:dyDescent="0.2">
      <c r="A2468" t="str">
        <f t="shared" ref="A2468:A2531" si="317">_xlfn.TEXTJOIN(,TRUE,"Euro",D2468,"Q",E2468)</f>
        <v>Euro2000Q2</v>
      </c>
      <c r="B2468" t="s">
        <v>3682</v>
      </c>
      <c r="C2468" t="s">
        <v>38</v>
      </c>
      <c r="D2468" s="1">
        <v>2000</v>
      </c>
      <c r="E2468" s="1">
        <v>2</v>
      </c>
      <c r="F2468" s="1">
        <f t="shared" si="312"/>
        <v>2</v>
      </c>
      <c r="G2468" s="1">
        <v>6018.3</v>
      </c>
      <c r="H2468" s="1">
        <f t="shared" si="309"/>
        <v>5620.3825367786112</v>
      </c>
      <c r="I2468" s="6" t="str">
        <f t="shared" si="313"/>
        <v/>
      </c>
      <c r="J2468" s="1" t="str">
        <f>IFERROR(VLOOKUP($B2468,Population!$A$2:$E$2577,5,FALSE),"")</f>
        <v/>
      </c>
      <c r="K2468" s="3">
        <f>IFERROR(VLOOKUP(A2468,'Exchange rates'!$A$6:$D$1909,4,FALSE),"")</f>
        <v>1.0707990000000001</v>
      </c>
      <c r="L2468" s="3" t="str">
        <f>IFERROR(VLOOKUP(B2468,'Work hours'!$A$6:$G$3151,7,FALSE),"")</f>
        <v/>
      </c>
      <c r="M2468" s="4" t="str">
        <f>IFERROR(VLOOKUP(B2468,Unemployment!$A$7:$D$3208,4,FALSE),"")</f>
        <v/>
      </c>
      <c r="N2468" s="1">
        <f>IFERROR(VLOOKUP($B2468,Compensation!$A$5:$H$3867,6,FALSE),"")</f>
        <v>3061</v>
      </c>
      <c r="O2468" s="1">
        <f>IFERROR(VLOOKUP($B2468,Compensation!$A$5:$H$3867,7,FALSE),"")</f>
        <v>2612</v>
      </c>
      <c r="P2468" s="1">
        <f>IFERROR(VLOOKUP($B2468,Compensation!$A$5:$H$3867,8,FALSE),"")</f>
        <v>449</v>
      </c>
      <c r="Q2468" s="4">
        <f t="shared" si="310"/>
        <v>0.43400960404100825</v>
      </c>
      <c r="R2468" s="3" t="str">
        <f>IFERROR(VLOOKUP(B2468,Growth!$C$6:$G$1733,2,FALSE),"")</f>
        <v/>
      </c>
      <c r="S2468" s="6" t="str">
        <f t="shared" si="314"/>
        <v/>
      </c>
      <c r="T2468" s="6" t="str">
        <f t="shared" si="315"/>
        <v/>
      </c>
      <c r="U2468" s="6" t="str">
        <f t="shared" si="316"/>
        <v/>
      </c>
    </row>
    <row r="2469" spans="1:21" x14ac:dyDescent="0.2">
      <c r="A2469" t="str">
        <f t="shared" si="317"/>
        <v>Euro2000Q3</v>
      </c>
      <c r="B2469" t="s">
        <v>3683</v>
      </c>
      <c r="C2469" t="s">
        <v>38</v>
      </c>
      <c r="D2469" s="1">
        <v>2000</v>
      </c>
      <c r="E2469" s="1">
        <v>3</v>
      </c>
      <c r="F2469" s="1">
        <f t="shared" si="312"/>
        <v>3</v>
      </c>
      <c r="G2469" s="1">
        <v>6486.6</v>
      </c>
      <c r="H2469" s="1">
        <f t="shared" si="309"/>
        <v>5861.8340077825233</v>
      </c>
      <c r="I2469" s="6" t="str">
        <f t="shared" si="313"/>
        <v/>
      </c>
      <c r="J2469" s="1" t="str">
        <f>IFERROR(VLOOKUP($B2469,Population!$A$2:$E$2577,5,FALSE),"")</f>
        <v/>
      </c>
      <c r="K2469" s="3">
        <f>IFERROR(VLOOKUP(A2469,'Exchange rates'!$A$6:$D$1909,4,FALSE),"")</f>
        <v>1.106582</v>
      </c>
      <c r="L2469" s="3" t="str">
        <f>IFERROR(VLOOKUP(B2469,'Work hours'!$A$6:$G$3151,7,FALSE),"")</f>
        <v/>
      </c>
      <c r="M2469" s="4" t="str">
        <f>IFERROR(VLOOKUP(B2469,Unemployment!$A$7:$D$3208,4,FALSE),"")</f>
        <v/>
      </c>
      <c r="N2469" s="1">
        <f>IFERROR(VLOOKUP($B2469,Compensation!$A$5:$H$3867,6,FALSE),"")</f>
        <v>3076</v>
      </c>
      <c r="O2469" s="1">
        <f>IFERROR(VLOOKUP($B2469,Compensation!$A$5:$H$3867,7,FALSE),"")</f>
        <v>2610</v>
      </c>
      <c r="P2469" s="1">
        <f>IFERROR(VLOOKUP($B2469,Compensation!$A$5:$H$3867,8,FALSE),"")</f>
        <v>466</v>
      </c>
      <c r="Q2469" s="4">
        <f t="shared" si="310"/>
        <v>0.40236795856072516</v>
      </c>
      <c r="R2469" s="3" t="str">
        <f>IFERROR(VLOOKUP(B2469,Growth!$C$6:$G$1733,2,FALSE),"")</f>
        <v/>
      </c>
      <c r="S2469" s="6" t="str">
        <f t="shared" si="314"/>
        <v/>
      </c>
      <c r="T2469" s="6" t="str">
        <f t="shared" si="315"/>
        <v/>
      </c>
      <c r="U2469" s="6" t="str">
        <f t="shared" si="316"/>
        <v/>
      </c>
    </row>
    <row r="2470" spans="1:21" x14ac:dyDescent="0.2">
      <c r="A2470" t="str">
        <f t="shared" si="317"/>
        <v>Euro2000Q4</v>
      </c>
      <c r="B2470" t="s">
        <v>3684</v>
      </c>
      <c r="C2470" t="s">
        <v>38</v>
      </c>
      <c r="D2470" s="1">
        <v>2000</v>
      </c>
      <c r="E2470" s="1">
        <v>4</v>
      </c>
      <c r="F2470" s="1">
        <f t="shared" si="312"/>
        <v>4</v>
      </c>
      <c r="G2470" s="1">
        <v>5926.2</v>
      </c>
      <c r="H2470" s="1">
        <f t="shared" si="309"/>
        <v>5152.7558836034677</v>
      </c>
      <c r="I2470" s="6" t="str">
        <f t="shared" si="313"/>
        <v/>
      </c>
      <c r="J2470" s="1" t="str">
        <f>IFERROR(VLOOKUP($B2470,Population!$A$2:$E$2577,5,FALSE),"")</f>
        <v/>
      </c>
      <c r="K2470" s="3">
        <f>IFERROR(VLOOKUP(A2470,'Exchange rates'!$A$6:$D$1909,4,FALSE),"")</f>
        <v>1.1501030000000001</v>
      </c>
      <c r="L2470" s="3" t="str">
        <f>IFERROR(VLOOKUP(B2470,'Work hours'!$A$6:$G$3151,7,FALSE),"")</f>
        <v/>
      </c>
      <c r="M2470" s="4" t="str">
        <f>IFERROR(VLOOKUP(B2470,Unemployment!$A$7:$D$3208,4,FALSE),"")</f>
        <v/>
      </c>
      <c r="N2470" s="1">
        <f>IFERROR(VLOOKUP($B2470,Compensation!$A$5:$H$3867,6,FALSE),"")</f>
        <v>3077</v>
      </c>
      <c r="O2470" s="1">
        <f>IFERROR(VLOOKUP($B2470,Compensation!$A$5:$H$3867,7,FALSE),"")</f>
        <v>2622</v>
      </c>
      <c r="P2470" s="1">
        <f>IFERROR(VLOOKUP($B2470,Compensation!$A$5:$H$3867,8,FALSE),"")</f>
        <v>455</v>
      </c>
      <c r="Q2470" s="4">
        <f t="shared" si="310"/>
        <v>0.44244203705578616</v>
      </c>
      <c r="R2470" s="3" t="str">
        <f>IFERROR(VLOOKUP(B2470,Growth!$C$6:$G$1733,2,FALSE),"")</f>
        <v/>
      </c>
      <c r="S2470" s="6" t="str">
        <f t="shared" si="314"/>
        <v/>
      </c>
      <c r="T2470" s="6" t="str">
        <f t="shared" si="315"/>
        <v/>
      </c>
      <c r="U2470" s="6" t="str">
        <f t="shared" si="316"/>
        <v/>
      </c>
    </row>
    <row r="2471" spans="1:21" x14ac:dyDescent="0.2">
      <c r="A2471" t="str">
        <f t="shared" si="317"/>
        <v>Euro2001Q1</v>
      </c>
      <c r="B2471" t="s">
        <v>3685</v>
      </c>
      <c r="C2471" t="s">
        <v>38</v>
      </c>
      <c r="D2471" s="1">
        <v>2001</v>
      </c>
      <c r="E2471" s="1">
        <v>1</v>
      </c>
      <c r="F2471" s="1">
        <f t="shared" si="312"/>
        <v>5</v>
      </c>
      <c r="G2471" s="1">
        <v>5955.3</v>
      </c>
      <c r="H2471" s="1">
        <f t="shared" si="309"/>
        <v>5494.6555518136984</v>
      </c>
      <c r="I2471" s="6" t="str">
        <f t="shared" si="313"/>
        <v/>
      </c>
      <c r="J2471" s="1" t="str">
        <f>IFERROR(VLOOKUP($B2471,Population!$A$2:$E$2577,5,FALSE),"")</f>
        <v/>
      </c>
      <c r="K2471" s="3">
        <f>IFERROR(VLOOKUP(A2471,'Exchange rates'!$A$6:$D$1909,4,FALSE),"")</f>
        <v>1.0838350000000001</v>
      </c>
      <c r="L2471" s="3" t="str">
        <f>IFERROR(VLOOKUP(B2471,'Work hours'!$A$6:$G$3151,7,FALSE),"")</f>
        <v/>
      </c>
      <c r="M2471" s="4" t="str">
        <f>IFERROR(VLOOKUP(B2471,Unemployment!$A$7:$D$3208,4,FALSE),"")</f>
        <v/>
      </c>
      <c r="N2471" s="1">
        <f>IFERROR(VLOOKUP($B2471,Compensation!$A$5:$H$3867,6,FALSE),"")</f>
        <v>3112</v>
      </c>
      <c r="O2471" s="1">
        <f>IFERROR(VLOOKUP($B2471,Compensation!$A$5:$H$3867,7,FALSE),"")</f>
        <v>2667</v>
      </c>
      <c r="P2471" s="1">
        <f>IFERROR(VLOOKUP($B2471,Compensation!$A$5:$H$3867,8,FALSE),"")</f>
        <v>445</v>
      </c>
      <c r="Q2471" s="4">
        <f t="shared" si="310"/>
        <v>0.44783638103873857</v>
      </c>
      <c r="R2471" s="3" t="str">
        <f>IFERROR(VLOOKUP(B2471,Growth!$C$6:$G$1733,2,FALSE),"")</f>
        <v/>
      </c>
      <c r="S2471" s="6" t="str">
        <f t="shared" si="314"/>
        <v/>
      </c>
      <c r="T2471" s="6">
        <f t="shared" si="315"/>
        <v>-0.47849149560513782</v>
      </c>
      <c r="U2471" s="6" t="str">
        <f t="shared" si="316"/>
        <v/>
      </c>
    </row>
    <row r="2472" spans="1:21" x14ac:dyDescent="0.2">
      <c r="A2472" t="str">
        <f t="shared" si="317"/>
        <v>Euro2001Q2</v>
      </c>
      <c r="B2472" t="s">
        <v>3686</v>
      </c>
      <c r="C2472" t="s">
        <v>38</v>
      </c>
      <c r="D2472" s="1">
        <v>2001</v>
      </c>
      <c r="E2472" s="1">
        <v>2</v>
      </c>
      <c r="F2472" s="1">
        <f t="shared" si="312"/>
        <v>6</v>
      </c>
      <c r="G2472" s="1">
        <v>6543.7</v>
      </c>
      <c r="H2472" s="1">
        <f t="shared" si="309"/>
        <v>5717.9382322512083</v>
      </c>
      <c r="I2472" s="6" t="str">
        <f t="shared" si="313"/>
        <v/>
      </c>
      <c r="J2472" s="1" t="str">
        <f>IFERROR(VLOOKUP($B2472,Population!$A$2:$E$2577,5,FALSE),"")</f>
        <v/>
      </c>
      <c r="K2472" s="3">
        <f>IFERROR(VLOOKUP(A2472,'Exchange rates'!$A$6:$D$1909,4,FALSE),"")</f>
        <v>1.1444160000000001</v>
      </c>
      <c r="L2472" s="3" t="str">
        <f>IFERROR(VLOOKUP(B2472,'Work hours'!$A$6:$G$3151,7,FALSE),"")</f>
        <v/>
      </c>
      <c r="M2472" s="4" t="str">
        <f>IFERROR(VLOOKUP(B2472,Unemployment!$A$7:$D$3208,4,FALSE),"")</f>
        <v/>
      </c>
      <c r="N2472" s="1">
        <f>IFERROR(VLOOKUP($B2472,Compensation!$A$5:$H$3867,6,FALSE),"")</f>
        <v>3093</v>
      </c>
      <c r="O2472" s="1">
        <f>IFERROR(VLOOKUP($B2472,Compensation!$A$5:$H$3867,7,FALSE),"")</f>
        <v>2638</v>
      </c>
      <c r="P2472" s="1">
        <f>IFERROR(VLOOKUP($B2472,Compensation!$A$5:$H$3867,8,FALSE),"")</f>
        <v>455</v>
      </c>
      <c r="Q2472" s="4">
        <f t="shared" si="310"/>
        <v>0.4031358405794887</v>
      </c>
      <c r="R2472" s="3" t="str">
        <f>IFERROR(VLOOKUP(B2472,Growth!$C$6:$G$1733,2,FALSE),"")</f>
        <v/>
      </c>
      <c r="S2472" s="6" t="str">
        <f t="shared" si="314"/>
        <v/>
      </c>
      <c r="T2472" s="6">
        <f t="shared" si="315"/>
        <v>-3.0873763461519541</v>
      </c>
      <c r="U2472" s="6" t="str">
        <f t="shared" si="316"/>
        <v/>
      </c>
    </row>
    <row r="2473" spans="1:21" x14ac:dyDescent="0.2">
      <c r="A2473" t="str">
        <f t="shared" si="317"/>
        <v>Euro2001Q3</v>
      </c>
      <c r="B2473" t="s">
        <v>3687</v>
      </c>
      <c r="C2473" t="s">
        <v>38</v>
      </c>
      <c r="D2473" s="1">
        <v>2001</v>
      </c>
      <c r="E2473" s="1">
        <v>3</v>
      </c>
      <c r="F2473" s="1">
        <f t="shared" si="312"/>
        <v>7</v>
      </c>
      <c r="G2473" s="1">
        <v>6908.1</v>
      </c>
      <c r="H2473" s="1">
        <f t="shared" si="309"/>
        <v>6158.1264162683437</v>
      </c>
      <c r="I2473" s="6" t="str">
        <f t="shared" si="313"/>
        <v/>
      </c>
      <c r="J2473" s="1" t="str">
        <f>IFERROR(VLOOKUP($B2473,Population!$A$2:$E$2577,5,FALSE),"")</f>
        <v/>
      </c>
      <c r="K2473" s="3">
        <f>IFERROR(VLOOKUP(A2473,'Exchange rates'!$A$6:$D$1909,4,FALSE),"")</f>
        <v>1.1217859999999999</v>
      </c>
      <c r="L2473" s="3" t="str">
        <f>IFERROR(VLOOKUP(B2473,'Work hours'!$A$6:$G$3151,7,FALSE),"")</f>
        <v/>
      </c>
      <c r="M2473" s="4" t="str">
        <f>IFERROR(VLOOKUP(B2473,Unemployment!$A$7:$D$3208,4,FALSE),"")</f>
        <v/>
      </c>
      <c r="N2473" s="1">
        <f>IFERROR(VLOOKUP($B2473,Compensation!$A$5:$H$3867,6,FALSE),"")</f>
        <v>3087</v>
      </c>
      <c r="O2473" s="1">
        <f>IFERROR(VLOOKUP($B2473,Compensation!$A$5:$H$3867,7,FALSE),"")</f>
        <v>2615</v>
      </c>
      <c r="P2473" s="1">
        <f>IFERROR(VLOOKUP($B2473,Compensation!$A$5:$H$3867,8,FALSE),"")</f>
        <v>472</v>
      </c>
      <c r="Q2473" s="4">
        <f t="shared" si="310"/>
        <v>0.37854113287300412</v>
      </c>
      <c r="R2473" s="3" t="str">
        <f>IFERROR(VLOOKUP(B2473,Growth!$C$6:$G$1733,2,FALSE),"")</f>
        <v/>
      </c>
      <c r="S2473" s="6" t="str">
        <f t="shared" si="314"/>
        <v/>
      </c>
      <c r="T2473" s="6">
        <f t="shared" si="315"/>
        <v>-2.382682568772104</v>
      </c>
      <c r="U2473" s="6" t="str">
        <f t="shared" si="316"/>
        <v/>
      </c>
    </row>
    <row r="2474" spans="1:21" x14ac:dyDescent="0.2">
      <c r="A2474" t="str">
        <f t="shared" si="317"/>
        <v>Euro2001Q4</v>
      </c>
      <c r="B2474" t="s">
        <v>3688</v>
      </c>
      <c r="C2474" t="s">
        <v>38</v>
      </c>
      <c r="D2474" s="1">
        <v>2001</v>
      </c>
      <c r="E2474" s="1">
        <v>4</v>
      </c>
      <c r="F2474" s="1">
        <f t="shared" si="312"/>
        <v>8</v>
      </c>
      <c r="G2474" s="1">
        <v>6343.9</v>
      </c>
      <c r="H2474" s="1">
        <f t="shared" si="309"/>
        <v>5682.0186889771212</v>
      </c>
      <c r="I2474" s="6" t="str">
        <f t="shared" si="313"/>
        <v/>
      </c>
      <c r="J2474" s="1" t="str">
        <f>IFERROR(VLOOKUP($B2474,Population!$A$2:$E$2577,5,FALSE),"")</f>
        <v/>
      </c>
      <c r="K2474" s="3">
        <f>IFERROR(VLOOKUP(A2474,'Exchange rates'!$A$6:$D$1909,4,FALSE),"")</f>
        <v>1.116487</v>
      </c>
      <c r="L2474" s="3" t="str">
        <f>IFERROR(VLOOKUP(B2474,'Work hours'!$A$6:$G$3151,7,FALSE),"")</f>
        <v/>
      </c>
      <c r="M2474" s="4" t="str">
        <f>IFERROR(VLOOKUP(B2474,Unemployment!$A$7:$D$3208,4,FALSE),"")</f>
        <v/>
      </c>
      <c r="N2474" s="1">
        <f>IFERROR(VLOOKUP($B2474,Compensation!$A$5:$H$3867,6,FALSE),"")</f>
        <v>3103</v>
      </c>
      <c r="O2474" s="1">
        <f>IFERROR(VLOOKUP($B2474,Compensation!$A$5:$H$3867,7,FALSE),"")</f>
        <v>2642</v>
      </c>
      <c r="P2474" s="1">
        <f>IFERROR(VLOOKUP($B2474,Compensation!$A$5:$H$3867,8,FALSE),"")</f>
        <v>461</v>
      </c>
      <c r="Q2474" s="4">
        <f t="shared" si="310"/>
        <v>0.41646305900156055</v>
      </c>
      <c r="R2474" s="3" t="str">
        <f>IFERROR(VLOOKUP(B2474,Growth!$C$6:$G$1733,2,FALSE),"")</f>
        <v/>
      </c>
      <c r="S2474" s="6" t="str">
        <f t="shared" si="314"/>
        <v/>
      </c>
      <c r="T2474" s="6">
        <f t="shared" si="315"/>
        <v>-2.5978978054225612</v>
      </c>
      <c r="U2474" s="6" t="str">
        <f t="shared" si="316"/>
        <v/>
      </c>
    </row>
    <row r="2475" spans="1:21" x14ac:dyDescent="0.2">
      <c r="A2475" t="str">
        <f t="shared" si="317"/>
        <v>Euro2002Q1</v>
      </c>
      <c r="B2475" t="s">
        <v>2877</v>
      </c>
      <c r="C2475" t="s">
        <v>38</v>
      </c>
      <c r="D2475" s="1">
        <v>2002</v>
      </c>
      <c r="E2475" s="1">
        <v>1</v>
      </c>
      <c r="F2475" s="1">
        <f t="shared" si="312"/>
        <v>9</v>
      </c>
      <c r="G2475" s="1">
        <v>6518.7</v>
      </c>
      <c r="H2475" s="1">
        <f t="shared" si="309"/>
        <v>5714.4835820476828</v>
      </c>
      <c r="I2475" s="6" t="str">
        <f t="shared" si="313"/>
        <v/>
      </c>
      <c r="J2475" s="1" t="str">
        <f>IFERROR(VLOOKUP($B2475,Population!$A$2:$E$2577,5,FALSE),"")</f>
        <v/>
      </c>
      <c r="K2475" s="3">
        <f>IFERROR(VLOOKUP(A2475,'Exchange rates'!$A$6:$D$1909,4,FALSE),"")</f>
        <v>1.140733</v>
      </c>
      <c r="L2475" s="3">
        <f>IFERROR(VLOOKUP(B2475,'Work hours'!$A$6:$G$3151,7,FALSE),"")</f>
        <v>40.6</v>
      </c>
      <c r="M2475" s="4" t="str">
        <f>IFERROR(VLOOKUP(B2475,Unemployment!$A$7:$D$3208,4,FALSE),"")</f>
        <v/>
      </c>
      <c r="N2475" s="1">
        <f>IFERROR(VLOOKUP($B2475,Compensation!$A$5:$H$3867,6,FALSE),"")</f>
        <v>3174</v>
      </c>
      <c r="O2475" s="1">
        <f>IFERROR(VLOOKUP($B2475,Compensation!$A$5:$H$3867,7,FALSE),"")</f>
        <v>2719</v>
      </c>
      <c r="P2475" s="1">
        <f>IFERROR(VLOOKUP($B2475,Compensation!$A$5:$H$3867,8,FALSE),"")</f>
        <v>456</v>
      </c>
      <c r="Q2475" s="4">
        <f t="shared" si="310"/>
        <v>0.41710770552410759</v>
      </c>
      <c r="R2475" s="3" t="str">
        <f>IFERROR(VLOOKUP(B2475,Growth!$C$6:$G$1733,2,FALSE),"")</f>
        <v/>
      </c>
      <c r="S2475" s="6" t="str">
        <f t="shared" si="314"/>
        <v/>
      </c>
      <c r="T2475" s="6">
        <f t="shared" si="315"/>
        <v>-3.0728675514630988</v>
      </c>
      <c r="U2475" s="6" t="str">
        <f t="shared" si="316"/>
        <v/>
      </c>
    </row>
    <row r="2476" spans="1:21" x14ac:dyDescent="0.2">
      <c r="A2476" t="str">
        <f t="shared" si="317"/>
        <v>Euro2002Q2</v>
      </c>
      <c r="B2476" t="s">
        <v>2876</v>
      </c>
      <c r="C2476" t="s">
        <v>38</v>
      </c>
      <c r="D2476" s="1">
        <v>2002</v>
      </c>
      <c r="E2476" s="1">
        <v>2</v>
      </c>
      <c r="F2476" s="1">
        <f t="shared" si="312"/>
        <v>10</v>
      </c>
      <c r="G2476" s="1">
        <v>7039.6</v>
      </c>
      <c r="H2476" s="1">
        <f t="shared" si="309"/>
        <v>6473.7192526843555</v>
      </c>
      <c r="I2476" s="6" t="str">
        <f t="shared" si="313"/>
        <v/>
      </c>
      <c r="J2476" s="1" t="str">
        <f>IFERROR(VLOOKUP($B2476,Population!$A$2:$E$2577,5,FALSE),"")</f>
        <v/>
      </c>
      <c r="K2476" s="3">
        <f>IFERROR(VLOOKUP(A2476,'Exchange rates'!$A$6:$D$1909,4,FALSE),"")</f>
        <v>1.087412</v>
      </c>
      <c r="L2476" s="3">
        <f>IFERROR(VLOOKUP(B2476,'Work hours'!$A$6:$G$3151,7,FALSE),"")</f>
        <v>40.6</v>
      </c>
      <c r="M2476" s="4" t="str">
        <f>IFERROR(VLOOKUP(B2476,Unemployment!$A$7:$D$3208,4,FALSE),"")</f>
        <v/>
      </c>
      <c r="N2476" s="1">
        <f>IFERROR(VLOOKUP($B2476,Compensation!$A$5:$H$3867,6,FALSE),"")</f>
        <v>3425</v>
      </c>
      <c r="O2476" s="1">
        <f>IFERROR(VLOOKUP($B2476,Compensation!$A$5:$H$3867,7,FALSE),"")</f>
        <v>2956</v>
      </c>
      <c r="P2476" s="1">
        <f>IFERROR(VLOOKUP($B2476,Compensation!$A$5:$H$3867,8,FALSE),"")</f>
        <v>469</v>
      </c>
      <c r="Q2476" s="4">
        <f t="shared" si="310"/>
        <v>0.41991022217171425</v>
      </c>
      <c r="R2476" s="3" t="str">
        <f>IFERROR(VLOOKUP(B2476,Growth!$C$6:$G$1733,2,FALSE),"")</f>
        <v/>
      </c>
      <c r="S2476" s="6" t="str">
        <f t="shared" si="314"/>
        <v/>
      </c>
      <c r="T2476" s="6">
        <f t="shared" si="315"/>
        <v>1.6774381592225551</v>
      </c>
      <c r="U2476" s="6" t="str">
        <f t="shared" si="316"/>
        <v/>
      </c>
    </row>
    <row r="2477" spans="1:21" x14ac:dyDescent="0.2">
      <c r="A2477" t="str">
        <f t="shared" si="317"/>
        <v>Euro2002Q3</v>
      </c>
      <c r="B2477" t="s">
        <v>2875</v>
      </c>
      <c r="C2477" t="s">
        <v>38</v>
      </c>
      <c r="D2477" s="1">
        <v>2002</v>
      </c>
      <c r="E2477" s="1">
        <v>3</v>
      </c>
      <c r="F2477" s="1">
        <f t="shared" si="312"/>
        <v>11</v>
      </c>
      <c r="G2477" s="1">
        <v>7708.4</v>
      </c>
      <c r="H2477" s="1">
        <f t="shared" si="309"/>
        <v>7582.6642612204414</v>
      </c>
      <c r="I2477" s="6" t="str">
        <f t="shared" si="313"/>
        <v/>
      </c>
      <c r="J2477" s="1" t="str">
        <f>IFERROR(VLOOKUP($B2477,Population!$A$2:$E$2577,5,FALSE),"")</f>
        <v/>
      </c>
      <c r="K2477" s="3">
        <f>IFERROR(VLOOKUP(A2477,'Exchange rates'!$A$6:$D$1909,4,FALSE),"")</f>
        <v>1.0165820000000001</v>
      </c>
      <c r="L2477" s="3">
        <f>IFERROR(VLOOKUP(B2477,'Work hours'!$A$6:$G$3151,7,FALSE),"")</f>
        <v>40.4</v>
      </c>
      <c r="M2477" s="4" t="str">
        <f>IFERROR(VLOOKUP(B2477,Unemployment!$A$7:$D$3208,4,FALSE),"")</f>
        <v/>
      </c>
      <c r="N2477" s="1">
        <f>IFERROR(VLOOKUP($B2477,Compensation!$A$5:$H$3867,6,FALSE),"")</f>
        <v>3491</v>
      </c>
      <c r="O2477" s="1">
        <f>IFERROR(VLOOKUP($B2477,Compensation!$A$5:$H$3867,7,FALSE),"")</f>
        <v>3004</v>
      </c>
      <c r="P2477" s="1">
        <f>IFERROR(VLOOKUP($B2477,Compensation!$A$5:$H$3867,8,FALSE),"")</f>
        <v>487</v>
      </c>
      <c r="Q2477" s="4">
        <f t="shared" si="310"/>
        <v>0.38970473768875513</v>
      </c>
      <c r="R2477" s="3" t="str">
        <f>IFERROR(VLOOKUP(B2477,Growth!$C$6:$G$1733,2,FALSE),"")</f>
        <v/>
      </c>
      <c r="S2477" s="6" t="str">
        <f t="shared" si="314"/>
        <v/>
      </c>
      <c r="T2477" s="6">
        <f t="shared" si="315"/>
        <v>1.1163604815751016</v>
      </c>
      <c r="U2477" s="6" t="str">
        <f t="shared" si="316"/>
        <v/>
      </c>
    </row>
    <row r="2478" spans="1:21" x14ac:dyDescent="0.2">
      <c r="A2478" t="str">
        <f t="shared" si="317"/>
        <v>Euro2002Q4</v>
      </c>
      <c r="B2478" t="s">
        <v>2874</v>
      </c>
      <c r="C2478" t="s">
        <v>38</v>
      </c>
      <c r="D2478" s="1">
        <v>2002</v>
      </c>
      <c r="E2478" s="1">
        <v>4</v>
      </c>
      <c r="F2478" s="1">
        <f t="shared" si="312"/>
        <v>12</v>
      </c>
      <c r="G2478" s="1">
        <v>7030.8</v>
      </c>
      <c r="H2478" s="1">
        <f t="shared" si="309"/>
        <v>7034.0835101825533</v>
      </c>
      <c r="I2478" s="6" t="str">
        <f t="shared" si="313"/>
        <v/>
      </c>
      <c r="J2478" s="1" t="str">
        <f>IFERROR(VLOOKUP($B2478,Population!$A$2:$E$2577,5,FALSE),"")</f>
        <v/>
      </c>
      <c r="K2478" s="3">
        <f>IFERROR(VLOOKUP(A2478,'Exchange rates'!$A$6:$D$1909,4,FALSE),"")</f>
        <v>0.99953320000000001</v>
      </c>
      <c r="L2478" s="3">
        <f>IFERROR(VLOOKUP(B2478,'Work hours'!$A$6:$G$3151,7,FALSE),"")</f>
        <v>40.4</v>
      </c>
      <c r="M2478" s="4" t="str">
        <f>IFERROR(VLOOKUP(B2478,Unemployment!$A$7:$D$3208,4,FALSE),"")</f>
        <v/>
      </c>
      <c r="N2478" s="1">
        <f>IFERROR(VLOOKUP($B2478,Compensation!$A$5:$H$3867,6,FALSE),"")</f>
        <v>3679</v>
      </c>
      <c r="O2478" s="1">
        <f>IFERROR(VLOOKUP($B2478,Compensation!$A$5:$H$3867,7,FALSE),"")</f>
        <v>3202</v>
      </c>
      <c r="P2478" s="1">
        <f>IFERROR(VLOOKUP($B2478,Compensation!$A$5:$H$3867,8,FALSE),"")</f>
        <v>478</v>
      </c>
      <c r="Q2478" s="4">
        <f t="shared" si="310"/>
        <v>0.45542470273653068</v>
      </c>
      <c r="R2478" s="3" t="str">
        <f>IFERROR(VLOOKUP(B2478,Growth!$C$6:$G$1733,2,FALSE),"")</f>
        <v/>
      </c>
      <c r="S2478" s="6" t="str">
        <f t="shared" si="314"/>
        <v/>
      </c>
      <c r="T2478" s="6">
        <f t="shared" si="315"/>
        <v>3.8961643734970131</v>
      </c>
      <c r="U2478" s="6" t="str">
        <f t="shared" si="316"/>
        <v/>
      </c>
    </row>
    <row r="2479" spans="1:21" x14ac:dyDescent="0.2">
      <c r="A2479" t="str">
        <f t="shared" si="317"/>
        <v>Euro2003Q1</v>
      </c>
      <c r="B2479" t="s">
        <v>2873</v>
      </c>
      <c r="C2479" t="s">
        <v>38</v>
      </c>
      <c r="D2479" s="1">
        <v>2003</v>
      </c>
      <c r="E2479" s="1">
        <v>1</v>
      </c>
      <c r="F2479" s="1">
        <f t="shared" si="312"/>
        <v>13</v>
      </c>
      <c r="G2479" s="1">
        <v>7152.9</v>
      </c>
      <c r="H2479" s="1">
        <f t="shared" si="309"/>
        <v>7678.8068944690885</v>
      </c>
      <c r="I2479" s="6" t="str">
        <f t="shared" si="313"/>
        <v/>
      </c>
      <c r="J2479" s="1" t="str">
        <f>IFERROR(VLOOKUP($B2479,Population!$A$2:$E$2577,5,FALSE),"")</f>
        <v/>
      </c>
      <c r="K2479" s="3">
        <f>IFERROR(VLOOKUP(A2479,'Exchange rates'!$A$6:$D$1909,4,FALSE),"")</f>
        <v>0.93151189999999995</v>
      </c>
      <c r="L2479" s="3">
        <f>IFERROR(VLOOKUP(B2479,'Work hours'!$A$6:$G$3151,7,FALSE),"")</f>
        <v>40.5</v>
      </c>
      <c r="M2479" s="4" t="str">
        <f>IFERROR(VLOOKUP(B2479,Unemployment!$A$7:$D$3208,4,FALSE),"")</f>
        <v/>
      </c>
      <c r="N2479" s="1">
        <f>IFERROR(VLOOKUP($B2479,Compensation!$A$5:$H$3867,6,FALSE),"")</f>
        <v>3575</v>
      </c>
      <c r="O2479" s="1">
        <f>IFERROR(VLOOKUP($B2479,Compensation!$A$5:$H$3867,7,FALSE),"")</f>
        <v>3076</v>
      </c>
      <c r="P2479" s="1">
        <f>IFERROR(VLOOKUP($B2479,Compensation!$A$5:$H$3867,8,FALSE),"")</f>
        <v>499</v>
      </c>
      <c r="Q2479" s="4">
        <f t="shared" si="310"/>
        <v>0.43003537026940125</v>
      </c>
      <c r="R2479" s="3" t="str">
        <f>IFERROR(VLOOKUP(B2479,Growth!$C$6:$G$1733,2,FALSE),"")</f>
        <v/>
      </c>
      <c r="S2479" s="6">
        <f t="shared" si="314"/>
        <v>-0.10000000000000142</v>
      </c>
      <c r="T2479" s="6">
        <f t="shared" si="315"/>
        <v>1.2927664745293665</v>
      </c>
      <c r="U2479" s="6" t="str">
        <f t="shared" si="316"/>
        <v/>
      </c>
    </row>
    <row r="2480" spans="1:21" x14ac:dyDescent="0.2">
      <c r="A2480" t="str">
        <f t="shared" si="317"/>
        <v>Euro2003Q2</v>
      </c>
      <c r="B2480" t="s">
        <v>2872</v>
      </c>
      <c r="C2480" t="s">
        <v>38</v>
      </c>
      <c r="D2480" s="1">
        <v>2003</v>
      </c>
      <c r="E2480" s="1">
        <v>2</v>
      </c>
      <c r="F2480" s="1">
        <f t="shared" si="312"/>
        <v>14</v>
      </c>
      <c r="G2480" s="1">
        <v>7819.2</v>
      </c>
      <c r="H2480" s="1">
        <f t="shared" si="309"/>
        <v>8881.7635671176195</v>
      </c>
      <c r="I2480" s="6" t="str">
        <f t="shared" si="313"/>
        <v/>
      </c>
      <c r="J2480" s="1" t="str">
        <f>IFERROR(VLOOKUP($B2480,Population!$A$2:$E$2577,5,FALSE),"")</f>
        <v/>
      </c>
      <c r="K2480" s="3">
        <f>IFERROR(VLOOKUP(A2480,'Exchange rates'!$A$6:$D$1909,4,FALSE),"")</f>
        <v>0.88036570000000003</v>
      </c>
      <c r="L2480" s="3">
        <f>IFERROR(VLOOKUP(B2480,'Work hours'!$A$6:$G$3151,7,FALSE),"")</f>
        <v>40.5</v>
      </c>
      <c r="M2480" s="4" t="str">
        <f>IFERROR(VLOOKUP(B2480,Unemployment!$A$7:$D$3208,4,FALSE),"")</f>
        <v/>
      </c>
      <c r="N2480" s="1">
        <f>IFERROR(VLOOKUP($B2480,Compensation!$A$5:$H$3867,6,FALSE),"")</f>
        <v>3901</v>
      </c>
      <c r="O2480" s="1">
        <f>IFERROR(VLOOKUP($B2480,Compensation!$A$5:$H$3867,7,FALSE),"")</f>
        <v>3389</v>
      </c>
      <c r="P2480" s="1">
        <f>IFERROR(VLOOKUP($B2480,Compensation!$A$5:$H$3867,8,FALSE),"")</f>
        <v>512</v>
      </c>
      <c r="Q2480" s="4">
        <f t="shared" si="310"/>
        <v>0.4334202987517905</v>
      </c>
      <c r="R2480" s="3" t="str">
        <f>IFERROR(VLOOKUP(B2480,Growth!$C$6:$G$1733,2,FALSE),"")</f>
        <v/>
      </c>
      <c r="S2480" s="6">
        <f t="shared" si="314"/>
        <v>-0.10000000000000142</v>
      </c>
      <c r="T2480" s="6">
        <f t="shared" si="315"/>
        <v>1.3510076580076247</v>
      </c>
      <c r="U2480" s="6" t="str">
        <f t="shared" si="316"/>
        <v/>
      </c>
    </row>
    <row r="2481" spans="1:21" x14ac:dyDescent="0.2">
      <c r="A2481" t="str">
        <f t="shared" si="317"/>
        <v>Euro2003Q3</v>
      </c>
      <c r="B2481" t="s">
        <v>2871</v>
      </c>
      <c r="C2481" t="s">
        <v>38</v>
      </c>
      <c r="D2481" s="1">
        <v>2003</v>
      </c>
      <c r="E2481" s="1">
        <v>3</v>
      </c>
      <c r="F2481" s="1">
        <f t="shared" si="312"/>
        <v>15</v>
      </c>
      <c r="G2481" s="1">
        <v>8498.5</v>
      </c>
      <c r="H2481" s="1">
        <f t="shared" si="309"/>
        <v>9566.3968841811402</v>
      </c>
      <c r="I2481" s="6" t="str">
        <f t="shared" si="313"/>
        <v/>
      </c>
      <c r="J2481" s="1" t="str">
        <f>IFERROR(VLOOKUP($B2481,Population!$A$2:$E$2577,5,FALSE),"")</f>
        <v/>
      </c>
      <c r="K2481" s="3">
        <f>IFERROR(VLOOKUP(A2481,'Exchange rates'!$A$6:$D$1909,4,FALSE),"")</f>
        <v>0.88836999999999999</v>
      </c>
      <c r="L2481" s="3">
        <f>IFERROR(VLOOKUP(B2481,'Work hours'!$A$6:$G$3151,7,FALSE),"")</f>
        <v>40.5</v>
      </c>
      <c r="M2481" s="4" t="str">
        <f>IFERROR(VLOOKUP(B2481,Unemployment!$A$7:$D$3208,4,FALSE),"")</f>
        <v/>
      </c>
      <c r="N2481" s="1">
        <f>IFERROR(VLOOKUP($B2481,Compensation!$A$5:$H$3867,6,FALSE),"")</f>
        <v>3916</v>
      </c>
      <c r="O2481" s="1">
        <f>IFERROR(VLOOKUP($B2481,Compensation!$A$5:$H$3867,7,FALSE),"")</f>
        <v>3388</v>
      </c>
      <c r="P2481" s="1">
        <f>IFERROR(VLOOKUP($B2481,Compensation!$A$5:$H$3867,8,FALSE),"")</f>
        <v>527</v>
      </c>
      <c r="Q2481" s="4">
        <f t="shared" si="310"/>
        <v>0.39865858680943694</v>
      </c>
      <c r="R2481" s="3" t="str">
        <f>IFERROR(VLOOKUP(B2481,Growth!$C$6:$G$1733,2,FALSE),"")</f>
        <v/>
      </c>
      <c r="S2481" s="6">
        <f t="shared" si="314"/>
        <v>0.10000000000000142</v>
      </c>
      <c r="T2481" s="6">
        <f t="shared" si="315"/>
        <v>0.89538491206818116</v>
      </c>
      <c r="U2481" s="6" t="str">
        <f t="shared" si="316"/>
        <v/>
      </c>
    </row>
    <row r="2482" spans="1:21" x14ac:dyDescent="0.2">
      <c r="A2482" t="str">
        <f t="shared" si="317"/>
        <v>Euro2003Q4</v>
      </c>
      <c r="B2482" t="s">
        <v>2870</v>
      </c>
      <c r="C2482" t="s">
        <v>38</v>
      </c>
      <c r="D2482" s="1">
        <v>2003</v>
      </c>
      <c r="E2482" s="1">
        <v>4</v>
      </c>
      <c r="F2482" s="1">
        <f t="shared" si="312"/>
        <v>16</v>
      </c>
      <c r="G2482" s="1">
        <v>7696.3</v>
      </c>
      <c r="H2482" s="1">
        <f t="shared" si="309"/>
        <v>9157.8443350897887</v>
      </c>
      <c r="I2482" s="6" t="str">
        <f t="shared" si="313"/>
        <v/>
      </c>
      <c r="J2482" s="1" t="str">
        <f>IFERROR(VLOOKUP($B2482,Population!$A$2:$E$2577,5,FALSE),"")</f>
        <v/>
      </c>
      <c r="K2482" s="3">
        <f>IFERROR(VLOOKUP(A2482,'Exchange rates'!$A$6:$D$1909,4,FALSE),"")</f>
        <v>0.84040519999999996</v>
      </c>
      <c r="L2482" s="3">
        <f>IFERROR(VLOOKUP(B2482,'Work hours'!$A$6:$G$3151,7,FALSE),"")</f>
        <v>40.5</v>
      </c>
      <c r="M2482" s="4" t="str">
        <f>IFERROR(VLOOKUP(B2482,Unemployment!$A$7:$D$3208,4,FALSE),"")</f>
        <v/>
      </c>
      <c r="N2482" s="1">
        <f>IFERROR(VLOOKUP($B2482,Compensation!$A$5:$H$3867,6,FALSE),"")</f>
        <v>3834</v>
      </c>
      <c r="O2482" s="1">
        <f>IFERROR(VLOOKUP($B2482,Compensation!$A$5:$H$3867,7,FALSE),"")</f>
        <v>3313</v>
      </c>
      <c r="P2482" s="1">
        <f>IFERROR(VLOOKUP($B2482,Compensation!$A$5:$H$3867,8,FALSE),"")</f>
        <v>521</v>
      </c>
      <c r="Q2482" s="4">
        <f t="shared" si="310"/>
        <v>0.43046658784091058</v>
      </c>
      <c r="R2482" s="3" t="str">
        <f>IFERROR(VLOOKUP(B2482,Growth!$C$6:$G$1733,2,FALSE),"")</f>
        <v/>
      </c>
      <c r="S2482" s="6">
        <f t="shared" si="314"/>
        <v>0.10000000000000142</v>
      </c>
      <c r="T2482" s="6">
        <f t="shared" si="315"/>
        <v>-2.4958114895620112</v>
      </c>
      <c r="U2482" s="6" t="str">
        <f t="shared" si="316"/>
        <v/>
      </c>
    </row>
    <row r="2483" spans="1:21" x14ac:dyDescent="0.2">
      <c r="A2483" t="str">
        <f t="shared" si="317"/>
        <v>Euro2004Q1</v>
      </c>
      <c r="B2483" t="s">
        <v>2869</v>
      </c>
      <c r="C2483" t="s">
        <v>38</v>
      </c>
      <c r="D2483" s="1">
        <v>2004</v>
      </c>
      <c r="E2483" s="1">
        <v>1</v>
      </c>
      <c r="F2483" s="1">
        <f t="shared" si="312"/>
        <v>17</v>
      </c>
      <c r="G2483" s="1">
        <v>7735.6</v>
      </c>
      <c r="H2483" s="1">
        <f t="shared" si="309"/>
        <v>9670.6592702800244</v>
      </c>
      <c r="I2483" s="6" t="str">
        <f t="shared" si="313"/>
        <v/>
      </c>
      <c r="J2483" s="1" t="str">
        <f>IFERROR(VLOOKUP($B2483,Population!$A$2:$E$2577,5,FALSE),"")</f>
        <v/>
      </c>
      <c r="K2483" s="3">
        <f>IFERROR(VLOOKUP(A2483,'Exchange rates'!$A$6:$D$1909,4,FALSE),"")</f>
        <v>0.79990410000000001</v>
      </c>
      <c r="L2483" s="3">
        <f>IFERROR(VLOOKUP(B2483,'Work hours'!$A$6:$G$3151,7,FALSE),"")</f>
        <v>40.200000000000003</v>
      </c>
      <c r="M2483" s="4" t="str">
        <f>IFERROR(VLOOKUP(B2483,Unemployment!$A$7:$D$3208,4,FALSE),"")</f>
        <v/>
      </c>
      <c r="N2483" s="1">
        <f>IFERROR(VLOOKUP($B2483,Compensation!$A$5:$H$3867,6,FALSE),"")</f>
        <v>4046</v>
      </c>
      <c r="O2483" s="1">
        <f>IFERROR(VLOOKUP($B2483,Compensation!$A$5:$H$3867,7,FALSE),"")</f>
        <v>3502</v>
      </c>
      <c r="P2483" s="1">
        <f>IFERROR(VLOOKUP($B2483,Compensation!$A$5:$H$3867,8,FALSE),"")</f>
        <v>544</v>
      </c>
      <c r="Q2483" s="4">
        <f t="shared" si="310"/>
        <v>0.45271213609804023</v>
      </c>
      <c r="R2483" s="3" t="str">
        <f>IFERROR(VLOOKUP(B2483,Growth!$C$6:$G$1733,2,FALSE),"")</f>
        <v/>
      </c>
      <c r="S2483" s="6">
        <f t="shared" si="314"/>
        <v>-0.29999999999999716</v>
      </c>
      <c r="T2483" s="6">
        <f t="shared" si="315"/>
        <v>2.2676765828638978</v>
      </c>
      <c r="U2483" s="6" t="str">
        <f t="shared" si="316"/>
        <v/>
      </c>
    </row>
    <row r="2484" spans="1:21" x14ac:dyDescent="0.2">
      <c r="A2484" t="str">
        <f t="shared" si="317"/>
        <v>Euro2004Q2</v>
      </c>
      <c r="B2484" t="s">
        <v>2868</v>
      </c>
      <c r="C2484" t="s">
        <v>38</v>
      </c>
      <c r="D2484" s="1">
        <v>2004</v>
      </c>
      <c r="E2484" s="1">
        <v>2</v>
      </c>
      <c r="F2484" s="1">
        <f t="shared" si="312"/>
        <v>18</v>
      </c>
      <c r="G2484" s="1">
        <v>8417.5</v>
      </c>
      <c r="H2484" s="1">
        <f t="shared" si="309"/>
        <v>10145.159851802928</v>
      </c>
      <c r="I2484" s="6" t="str">
        <f t="shared" si="313"/>
        <v/>
      </c>
      <c r="J2484" s="1" t="str">
        <f>IFERROR(VLOOKUP($B2484,Population!$A$2:$E$2577,5,FALSE),"")</f>
        <v/>
      </c>
      <c r="K2484" s="3">
        <f>IFERROR(VLOOKUP(A2484,'Exchange rates'!$A$6:$D$1909,4,FALSE),"")</f>
        <v>0.82970600000000005</v>
      </c>
      <c r="L2484" s="3">
        <f>IFERROR(VLOOKUP(B2484,'Work hours'!$A$6:$G$3151,7,FALSE),"")</f>
        <v>40.200000000000003</v>
      </c>
      <c r="M2484" s="4" t="str">
        <f>IFERROR(VLOOKUP(B2484,Unemployment!$A$7:$D$3208,4,FALSE),"")</f>
        <v/>
      </c>
      <c r="N2484" s="1">
        <f>IFERROR(VLOOKUP($B2484,Compensation!$A$5:$H$3867,6,FALSE),"")</f>
        <v>4081</v>
      </c>
      <c r="O2484" s="1">
        <f>IFERROR(VLOOKUP($B2484,Compensation!$A$5:$H$3867,7,FALSE),"")</f>
        <v>3527</v>
      </c>
      <c r="P2484" s="1">
        <f>IFERROR(VLOOKUP($B2484,Compensation!$A$5:$H$3867,8,FALSE),"")</f>
        <v>554</v>
      </c>
      <c r="Q2484" s="4">
        <f t="shared" si="310"/>
        <v>0.41900801900801898</v>
      </c>
      <c r="R2484" s="3" t="str">
        <f>IFERROR(VLOOKUP(B2484,Growth!$C$6:$G$1733,2,FALSE),"")</f>
        <v/>
      </c>
      <c r="S2484" s="6">
        <f t="shared" si="314"/>
        <v>-0.29999999999999716</v>
      </c>
      <c r="T2484" s="6">
        <f t="shared" si="315"/>
        <v>-1.4412279743771517</v>
      </c>
      <c r="U2484" s="6" t="str">
        <f t="shared" si="316"/>
        <v/>
      </c>
    </row>
    <row r="2485" spans="1:21" x14ac:dyDescent="0.2">
      <c r="A2485" t="str">
        <f t="shared" si="317"/>
        <v>Euro2004Q3</v>
      </c>
      <c r="B2485" t="s">
        <v>2867</v>
      </c>
      <c r="C2485" t="s">
        <v>38</v>
      </c>
      <c r="D2485" s="1">
        <v>2004</v>
      </c>
      <c r="E2485" s="1">
        <v>3</v>
      </c>
      <c r="F2485" s="1">
        <f t="shared" si="312"/>
        <v>19</v>
      </c>
      <c r="G2485" s="1">
        <v>9107.7999999999993</v>
      </c>
      <c r="H2485" s="1">
        <f t="shared" si="309"/>
        <v>11135.900213882936</v>
      </c>
      <c r="I2485" s="6" t="str">
        <f t="shared" si="313"/>
        <v/>
      </c>
      <c r="J2485" s="1" t="str">
        <f>IFERROR(VLOOKUP($B2485,Population!$A$2:$E$2577,5,FALSE),"")</f>
        <v/>
      </c>
      <c r="K2485" s="3">
        <f>IFERROR(VLOOKUP(A2485,'Exchange rates'!$A$6:$D$1909,4,FALSE),"")</f>
        <v>0.81787730000000003</v>
      </c>
      <c r="L2485" s="3">
        <f>IFERROR(VLOOKUP(B2485,'Work hours'!$A$6:$G$3151,7,FALSE),"")</f>
        <v>40.4</v>
      </c>
      <c r="M2485" s="4" t="str">
        <f>IFERROR(VLOOKUP(B2485,Unemployment!$A$7:$D$3208,4,FALSE),"")</f>
        <v/>
      </c>
      <c r="N2485" s="1">
        <f>IFERROR(VLOOKUP($B2485,Compensation!$A$5:$H$3867,6,FALSE),"")</f>
        <v>4021</v>
      </c>
      <c r="O2485" s="1">
        <f>IFERROR(VLOOKUP($B2485,Compensation!$A$5:$H$3867,7,FALSE),"")</f>
        <v>3427</v>
      </c>
      <c r="P2485" s="1">
        <f>IFERROR(VLOOKUP($B2485,Compensation!$A$5:$H$3867,8,FALSE),"")</f>
        <v>594</v>
      </c>
      <c r="Q2485" s="4">
        <f t="shared" si="310"/>
        <v>0.3762708886888162</v>
      </c>
      <c r="R2485" s="3" t="str">
        <f>IFERROR(VLOOKUP(B2485,Growth!$C$6:$G$1733,2,FALSE),"")</f>
        <v/>
      </c>
      <c r="S2485" s="6">
        <f t="shared" si="314"/>
        <v>-0.10000000000000142</v>
      </c>
      <c r="T2485" s="6">
        <f t="shared" si="315"/>
        <v>-2.2387698120620749</v>
      </c>
      <c r="U2485" s="6" t="str">
        <f t="shared" si="316"/>
        <v/>
      </c>
    </row>
    <row r="2486" spans="1:21" x14ac:dyDescent="0.2">
      <c r="A2486" t="str">
        <f t="shared" si="317"/>
        <v>Euro2004Q4</v>
      </c>
      <c r="B2486" t="s">
        <v>2866</v>
      </c>
      <c r="C2486" t="s">
        <v>38</v>
      </c>
      <c r="D2486" s="1">
        <v>2004</v>
      </c>
      <c r="E2486" s="1">
        <v>4</v>
      </c>
      <c r="F2486" s="1">
        <f t="shared" si="312"/>
        <v>20</v>
      </c>
      <c r="G2486" s="1">
        <v>8387.4</v>
      </c>
      <c r="H2486" s="1">
        <f t="shared" si="309"/>
        <v>10865.056654416479</v>
      </c>
      <c r="I2486" s="6" t="str">
        <f t="shared" si="313"/>
        <v/>
      </c>
      <c r="J2486" s="1" t="str">
        <f>IFERROR(VLOOKUP($B2486,Population!$A$2:$E$2577,5,FALSE),"")</f>
        <v/>
      </c>
      <c r="K2486" s="3">
        <f>IFERROR(VLOOKUP(A2486,'Exchange rates'!$A$6:$D$1909,4,FALSE),"")</f>
        <v>0.77196100000000001</v>
      </c>
      <c r="L2486" s="3">
        <f>IFERROR(VLOOKUP(B2486,'Work hours'!$A$6:$G$3151,7,FALSE),"")</f>
        <v>40.4</v>
      </c>
      <c r="M2486" s="4" t="str">
        <f>IFERROR(VLOOKUP(B2486,Unemployment!$A$7:$D$3208,4,FALSE),"")</f>
        <v/>
      </c>
      <c r="N2486" s="1">
        <f>IFERROR(VLOOKUP($B2486,Compensation!$A$5:$H$3867,6,FALSE),"")</f>
        <v>4050</v>
      </c>
      <c r="O2486" s="1">
        <f>IFERROR(VLOOKUP($B2486,Compensation!$A$5:$H$3867,7,FALSE),"")</f>
        <v>3484</v>
      </c>
      <c r="P2486" s="1">
        <f>IFERROR(VLOOKUP($B2486,Compensation!$A$5:$H$3867,8,FALSE),"")</f>
        <v>566</v>
      </c>
      <c r="Q2486" s="4">
        <f t="shared" si="310"/>
        <v>0.41538498223525766</v>
      </c>
      <c r="R2486" s="3" t="str">
        <f>IFERROR(VLOOKUP(B2486,Growth!$C$6:$G$1733,2,FALSE),"")</f>
        <v/>
      </c>
      <c r="S2486" s="6">
        <f t="shared" si="314"/>
        <v>-0.10000000000000142</v>
      </c>
      <c r="T2486" s="6">
        <f t="shared" si="315"/>
        <v>-1.5081605605652915</v>
      </c>
      <c r="U2486" s="6" t="str">
        <f t="shared" si="316"/>
        <v/>
      </c>
    </row>
    <row r="2487" spans="1:21" x14ac:dyDescent="0.2">
      <c r="A2487" t="str">
        <f t="shared" si="317"/>
        <v>Euro2005Q1</v>
      </c>
      <c r="B2487" t="s">
        <v>1696</v>
      </c>
      <c r="C2487" t="s">
        <v>38</v>
      </c>
      <c r="D2487" s="1">
        <v>2005</v>
      </c>
      <c r="E2487" s="1">
        <v>1</v>
      </c>
      <c r="F2487" s="1">
        <f t="shared" si="312"/>
        <v>21</v>
      </c>
      <c r="G2487" s="1">
        <v>8125.5</v>
      </c>
      <c r="H2487" s="1">
        <f t="shared" si="309"/>
        <v>10648.133284147445</v>
      </c>
      <c r="I2487" s="6" t="str">
        <f t="shared" si="313"/>
        <v/>
      </c>
      <c r="J2487" s="1" t="str">
        <f>IFERROR(VLOOKUP($B2487,Population!$A$2:$E$2577,5,FALSE),"")</f>
        <v/>
      </c>
      <c r="K2487" s="3">
        <f>IFERROR(VLOOKUP(A2487,'Exchange rates'!$A$6:$D$1909,4,FALSE),"")</f>
        <v>0.76309150000000003</v>
      </c>
      <c r="L2487" s="3">
        <f>IFERROR(VLOOKUP(B2487,'Work hours'!$A$6:$G$3151,7,FALSE),"")</f>
        <v>39.5</v>
      </c>
      <c r="M2487" s="4" t="str">
        <f>IFERROR(VLOOKUP(B2487,Unemployment!$A$7:$D$3208,4,FALSE),"")</f>
        <v/>
      </c>
      <c r="N2487" s="1">
        <f>IFERROR(VLOOKUP($B2487,Compensation!$A$5:$H$3867,6,FALSE),"")</f>
        <v>4064</v>
      </c>
      <c r="O2487" s="1">
        <f>IFERROR(VLOOKUP($B2487,Compensation!$A$5:$H$3867,7,FALSE),"")</f>
        <v>3490</v>
      </c>
      <c r="P2487" s="1">
        <f>IFERROR(VLOOKUP($B2487,Compensation!$A$5:$H$3867,8,FALSE),"")</f>
        <v>574</v>
      </c>
      <c r="Q2487" s="4">
        <f t="shared" si="310"/>
        <v>0.4295120300289213</v>
      </c>
      <c r="R2487" s="3" t="str">
        <f>IFERROR(VLOOKUP(B2487,Growth!$C$6:$G$1733,2,FALSE),"")</f>
        <v/>
      </c>
      <c r="S2487" s="6">
        <f t="shared" si="314"/>
        <v>-0.70000000000000284</v>
      </c>
      <c r="T2487" s="6">
        <f t="shared" si="315"/>
        <v>-2.3200106069118931</v>
      </c>
      <c r="U2487" s="6" t="str">
        <f t="shared" si="316"/>
        <v/>
      </c>
    </row>
    <row r="2488" spans="1:21" x14ac:dyDescent="0.2">
      <c r="A2488" t="str">
        <f t="shared" si="317"/>
        <v>Euro2005Q2</v>
      </c>
      <c r="B2488" t="s">
        <v>1697</v>
      </c>
      <c r="C2488" t="s">
        <v>38</v>
      </c>
      <c r="D2488" s="1">
        <v>2005</v>
      </c>
      <c r="E2488" s="1">
        <v>2</v>
      </c>
      <c r="F2488" s="1">
        <f t="shared" si="312"/>
        <v>22</v>
      </c>
      <c r="G2488" s="1">
        <v>9100</v>
      </c>
      <c r="H2488" s="1">
        <f t="shared" si="309"/>
        <v>11452.45005662041</v>
      </c>
      <c r="I2488" s="6" t="str">
        <f t="shared" si="313"/>
        <v/>
      </c>
      <c r="J2488" s="1" t="str">
        <f>IFERROR(VLOOKUP($B2488,Population!$A$2:$E$2577,5,FALSE),"")</f>
        <v/>
      </c>
      <c r="K2488" s="3">
        <f>IFERROR(VLOOKUP(A2488,'Exchange rates'!$A$6:$D$1909,4,FALSE),"")</f>
        <v>0.79458980000000001</v>
      </c>
      <c r="L2488" s="3">
        <f>IFERROR(VLOOKUP(B2488,'Work hours'!$A$6:$G$3151,7,FALSE),"")</f>
        <v>39.5</v>
      </c>
      <c r="M2488" s="4" t="str">
        <f>IFERROR(VLOOKUP(B2488,Unemployment!$A$7:$D$3208,4,FALSE),"")</f>
        <v/>
      </c>
      <c r="N2488" s="1">
        <f>IFERROR(VLOOKUP($B2488,Compensation!$A$5:$H$3867,6,FALSE),"")</f>
        <v>4338</v>
      </c>
      <c r="O2488" s="1">
        <f>IFERROR(VLOOKUP($B2488,Compensation!$A$5:$H$3867,7,FALSE),"")</f>
        <v>3739</v>
      </c>
      <c r="P2488" s="1">
        <f>IFERROR(VLOOKUP($B2488,Compensation!$A$5:$H$3867,8,FALSE),"")</f>
        <v>600</v>
      </c>
      <c r="Q2488" s="4">
        <f t="shared" si="310"/>
        <v>0.41087912087912087</v>
      </c>
      <c r="R2488" s="3" t="str">
        <f>IFERROR(VLOOKUP(B2488,Growth!$C$6:$G$1733,2,FALSE),"")</f>
        <v/>
      </c>
      <c r="S2488" s="6">
        <f t="shared" si="314"/>
        <v>-0.70000000000000284</v>
      </c>
      <c r="T2488" s="6">
        <f t="shared" si="315"/>
        <v>-0.81288981288981099</v>
      </c>
      <c r="U2488" s="6" t="str">
        <f t="shared" si="316"/>
        <v/>
      </c>
    </row>
    <row r="2489" spans="1:21" x14ac:dyDescent="0.2">
      <c r="A2489" t="str">
        <f t="shared" si="317"/>
        <v>Euro2005Q3</v>
      </c>
      <c r="B2489" t="s">
        <v>1698</v>
      </c>
      <c r="C2489" t="s">
        <v>38</v>
      </c>
      <c r="D2489" s="1">
        <v>2005</v>
      </c>
      <c r="E2489" s="1">
        <v>3</v>
      </c>
      <c r="F2489" s="1">
        <f t="shared" si="312"/>
        <v>23</v>
      </c>
      <c r="G2489" s="1">
        <v>9867.9</v>
      </c>
      <c r="H2489" s="1">
        <f t="shared" si="309"/>
        <v>12033.912856417428</v>
      </c>
      <c r="I2489" s="6" t="str">
        <f t="shared" si="313"/>
        <v/>
      </c>
      <c r="J2489" s="1" t="str">
        <f>IFERROR(VLOOKUP($B2489,Population!$A$2:$E$2577,5,FALSE),"")</f>
        <v/>
      </c>
      <c r="K2489" s="3">
        <f>IFERROR(VLOOKUP(A2489,'Exchange rates'!$A$6:$D$1909,4,FALSE),"")</f>
        <v>0.82000759999999995</v>
      </c>
      <c r="L2489" s="3">
        <f>IFERROR(VLOOKUP(B2489,'Work hours'!$A$6:$G$3151,7,FALSE),"")</f>
        <v>39.700000000000003</v>
      </c>
      <c r="M2489" s="4" t="str">
        <f>IFERROR(VLOOKUP(B2489,Unemployment!$A$7:$D$3208,4,FALSE),"")</f>
        <v/>
      </c>
      <c r="N2489" s="1">
        <f>IFERROR(VLOOKUP($B2489,Compensation!$A$5:$H$3867,6,FALSE),"")</f>
        <v>4358</v>
      </c>
      <c r="O2489" s="1">
        <f>IFERROR(VLOOKUP($B2489,Compensation!$A$5:$H$3867,7,FALSE),"")</f>
        <v>3756</v>
      </c>
      <c r="P2489" s="1">
        <f>IFERROR(VLOOKUP($B2489,Compensation!$A$5:$H$3867,8,FALSE),"")</f>
        <v>602</v>
      </c>
      <c r="Q2489" s="4">
        <f t="shared" si="310"/>
        <v>0.38062809716353024</v>
      </c>
      <c r="R2489" s="3" t="str">
        <f>IFERROR(VLOOKUP(B2489,Growth!$C$6:$G$1733,2,FALSE),"")</f>
        <v/>
      </c>
      <c r="S2489" s="6">
        <f t="shared" si="314"/>
        <v>-0.69999999999999574</v>
      </c>
      <c r="T2489" s="6">
        <f t="shared" si="315"/>
        <v>0.43572084747140472</v>
      </c>
      <c r="U2489" s="6" t="str">
        <f t="shared" si="316"/>
        <v/>
      </c>
    </row>
    <row r="2490" spans="1:21" x14ac:dyDescent="0.2">
      <c r="A2490" t="str">
        <f t="shared" si="317"/>
        <v>Euro2005Q4</v>
      </c>
      <c r="B2490" t="s">
        <v>1699</v>
      </c>
      <c r="C2490" t="s">
        <v>38</v>
      </c>
      <c r="D2490" s="1">
        <v>2005</v>
      </c>
      <c r="E2490" s="1">
        <v>4</v>
      </c>
      <c r="F2490" s="1">
        <f t="shared" si="312"/>
        <v>24</v>
      </c>
      <c r="G2490" s="1">
        <v>9097.9</v>
      </c>
      <c r="H2490" s="1">
        <f t="shared" si="309"/>
        <v>10820.672206860985</v>
      </c>
      <c r="I2490" s="6" t="str">
        <f t="shared" si="313"/>
        <v/>
      </c>
      <c r="J2490" s="1" t="str">
        <f>IFERROR(VLOOKUP($B2490,Population!$A$2:$E$2577,5,FALSE),"")</f>
        <v/>
      </c>
      <c r="K2490" s="3">
        <f>IFERROR(VLOOKUP(A2490,'Exchange rates'!$A$6:$D$1909,4,FALSE),"")</f>
        <v>0.8407888</v>
      </c>
      <c r="L2490" s="3">
        <f>IFERROR(VLOOKUP(B2490,'Work hours'!$A$6:$G$3151,7,FALSE),"")</f>
        <v>39.700000000000003</v>
      </c>
      <c r="M2490" s="4" t="str">
        <f>IFERROR(VLOOKUP(B2490,Unemployment!$A$7:$D$3208,4,FALSE),"")</f>
        <v/>
      </c>
      <c r="N2490" s="1">
        <f>IFERROR(VLOOKUP($B2490,Compensation!$A$5:$H$3867,6,FALSE),"")</f>
        <v>4445</v>
      </c>
      <c r="O2490" s="1">
        <f>IFERROR(VLOOKUP($B2490,Compensation!$A$5:$H$3867,7,FALSE),"")</f>
        <v>3815</v>
      </c>
      <c r="P2490" s="1">
        <f>IFERROR(VLOOKUP($B2490,Compensation!$A$5:$H$3867,8,FALSE),"")</f>
        <v>630</v>
      </c>
      <c r="Q2490" s="4">
        <f t="shared" si="310"/>
        <v>0.41932753712395171</v>
      </c>
      <c r="R2490" s="3" t="str">
        <f>IFERROR(VLOOKUP(B2490,Growth!$C$6:$G$1733,2,FALSE),"")</f>
        <v/>
      </c>
      <c r="S2490" s="6">
        <f t="shared" si="314"/>
        <v>-0.69999999999999574</v>
      </c>
      <c r="T2490" s="6">
        <f t="shared" si="315"/>
        <v>0.39425548886940498</v>
      </c>
      <c r="U2490" s="6" t="str">
        <f t="shared" si="316"/>
        <v/>
      </c>
    </row>
    <row r="2491" spans="1:21" x14ac:dyDescent="0.2">
      <c r="A2491" t="str">
        <f t="shared" si="317"/>
        <v>Euro2006Q1</v>
      </c>
      <c r="B2491" t="s">
        <v>1700</v>
      </c>
      <c r="C2491" t="s">
        <v>38</v>
      </c>
      <c r="D2491" s="1">
        <v>2006</v>
      </c>
      <c r="E2491" s="1">
        <v>1</v>
      </c>
      <c r="F2491" s="1">
        <f t="shared" si="312"/>
        <v>25</v>
      </c>
      <c r="G2491" s="1">
        <v>8978</v>
      </c>
      <c r="H2491" s="1">
        <f t="shared" si="309"/>
        <v>10799.61540955238</v>
      </c>
      <c r="I2491" s="6" t="str">
        <f t="shared" si="313"/>
        <v/>
      </c>
      <c r="J2491" s="1" t="str">
        <f>IFERROR(VLOOKUP($B2491,Population!$A$2:$E$2577,5,FALSE),"")</f>
        <v/>
      </c>
      <c r="K2491" s="3">
        <f>IFERROR(VLOOKUP(A2491,'Exchange rates'!$A$6:$D$1909,4,FALSE),"")</f>
        <v>0.83132589999999995</v>
      </c>
      <c r="L2491" s="3">
        <f>IFERROR(VLOOKUP(B2491,'Work hours'!$A$6:$G$3151,7,FALSE),"")</f>
        <v>39.700000000000003</v>
      </c>
      <c r="M2491" s="4" t="str">
        <f>IFERROR(VLOOKUP(B2491,Unemployment!$A$7:$D$3208,4,FALSE),"")</f>
        <v/>
      </c>
      <c r="N2491" s="1">
        <f>IFERROR(VLOOKUP($B2491,Compensation!$A$5:$H$3867,6,FALSE),"")</f>
        <v>4416</v>
      </c>
      <c r="O2491" s="1">
        <f>IFERROR(VLOOKUP($B2491,Compensation!$A$5:$H$3867,7,FALSE),"")</f>
        <v>3803</v>
      </c>
      <c r="P2491" s="1">
        <f>IFERROR(VLOOKUP($B2491,Compensation!$A$5:$H$3867,8,FALSE),"")</f>
        <v>613</v>
      </c>
      <c r="Q2491" s="4">
        <f t="shared" si="310"/>
        <v>0.42359100022276674</v>
      </c>
      <c r="R2491" s="3" t="str">
        <f>IFERROR(VLOOKUP(B2491,Growth!$C$6:$G$1733,2,FALSE),"")</f>
        <v/>
      </c>
      <c r="S2491" s="6">
        <f t="shared" si="314"/>
        <v>0.20000000000000284</v>
      </c>
      <c r="T2491" s="6">
        <f t="shared" si="315"/>
        <v>-0.59210298061545541</v>
      </c>
      <c r="U2491" s="6" t="str">
        <f t="shared" si="316"/>
        <v/>
      </c>
    </row>
    <row r="2492" spans="1:21" x14ac:dyDescent="0.2">
      <c r="A2492" t="str">
        <f t="shared" si="317"/>
        <v>Euro2006Q2</v>
      </c>
      <c r="B2492" t="s">
        <v>1701</v>
      </c>
      <c r="C2492" t="s">
        <v>38</v>
      </c>
      <c r="D2492" s="1">
        <v>2006</v>
      </c>
      <c r="E2492" s="1">
        <v>2</v>
      </c>
      <c r="F2492" s="1">
        <f t="shared" si="312"/>
        <v>26</v>
      </c>
      <c r="G2492" s="1">
        <v>9875.7999999999993</v>
      </c>
      <c r="H2492" s="1">
        <f t="shared" si="309"/>
        <v>12412.745468080964</v>
      </c>
      <c r="I2492" s="6" t="str">
        <f t="shared" si="313"/>
        <v/>
      </c>
      <c r="J2492" s="1" t="str">
        <f>IFERROR(VLOOKUP($B2492,Population!$A$2:$E$2577,5,FALSE),"")</f>
        <v/>
      </c>
      <c r="K2492" s="3">
        <f>IFERROR(VLOOKUP(A2492,'Exchange rates'!$A$6:$D$1909,4,FALSE),"")</f>
        <v>0.79561769999999998</v>
      </c>
      <c r="L2492" s="3">
        <f>IFERROR(VLOOKUP(B2492,'Work hours'!$A$6:$G$3151,7,FALSE),"")</f>
        <v>39.700000000000003</v>
      </c>
      <c r="M2492" s="4" t="str">
        <f>IFERROR(VLOOKUP(B2492,Unemployment!$A$7:$D$3208,4,FALSE),"")</f>
        <v/>
      </c>
      <c r="N2492" s="1">
        <f>IFERROR(VLOOKUP($B2492,Compensation!$A$5:$H$3867,6,FALSE),"")</f>
        <v>4633</v>
      </c>
      <c r="O2492" s="1">
        <f>IFERROR(VLOOKUP($B2492,Compensation!$A$5:$H$3867,7,FALSE),"")</f>
        <v>3978</v>
      </c>
      <c r="P2492" s="1">
        <f>IFERROR(VLOOKUP($B2492,Compensation!$A$5:$H$3867,8,FALSE),"")</f>
        <v>655</v>
      </c>
      <c r="Q2492" s="4">
        <f t="shared" si="310"/>
        <v>0.40280281091152115</v>
      </c>
      <c r="R2492" s="3" t="str">
        <f>IFERROR(VLOOKUP(B2492,Growth!$C$6:$G$1733,2,FALSE),"")</f>
        <v/>
      </c>
      <c r="S2492" s="6">
        <f t="shared" si="314"/>
        <v>0.20000000000000284</v>
      </c>
      <c r="T2492" s="6">
        <f t="shared" si="315"/>
        <v>-0.80763099675997263</v>
      </c>
      <c r="U2492" s="6" t="str">
        <f t="shared" si="316"/>
        <v/>
      </c>
    </row>
    <row r="2493" spans="1:21" x14ac:dyDescent="0.2">
      <c r="A2493" t="str">
        <f t="shared" si="317"/>
        <v>Euro2006Q3</v>
      </c>
      <c r="B2493" t="s">
        <v>1702</v>
      </c>
      <c r="C2493" t="s">
        <v>38</v>
      </c>
      <c r="D2493" s="1">
        <v>2006</v>
      </c>
      <c r="E2493" s="1">
        <v>3</v>
      </c>
      <c r="F2493" s="1">
        <f t="shared" si="312"/>
        <v>27</v>
      </c>
      <c r="G2493" s="1">
        <v>10687.6</v>
      </c>
      <c r="H2493" s="1">
        <f t="shared" si="309"/>
        <v>13621.825714146607</v>
      </c>
      <c r="I2493" s="6" t="str">
        <f t="shared" si="313"/>
        <v/>
      </c>
      <c r="J2493" s="1" t="str">
        <f>IFERROR(VLOOKUP($B2493,Population!$A$2:$E$2577,5,FALSE),"")</f>
        <v/>
      </c>
      <c r="K2493" s="3">
        <f>IFERROR(VLOOKUP(A2493,'Exchange rates'!$A$6:$D$1909,4,FALSE),"")</f>
        <v>0.78459380000000001</v>
      </c>
      <c r="L2493" s="3">
        <f>IFERROR(VLOOKUP(B2493,'Work hours'!$A$6:$G$3151,7,FALSE),"")</f>
        <v>39.799999999999997</v>
      </c>
      <c r="M2493" s="4" t="str">
        <f>IFERROR(VLOOKUP(B2493,Unemployment!$A$7:$D$3208,4,FALSE),"")</f>
        <v/>
      </c>
      <c r="N2493" s="1">
        <f>IFERROR(VLOOKUP($B2493,Compensation!$A$5:$H$3867,6,FALSE),"")</f>
        <v>4633</v>
      </c>
      <c r="O2493" s="1">
        <f>IFERROR(VLOOKUP($B2493,Compensation!$A$5:$H$3867,7,FALSE),"")</f>
        <v>3974</v>
      </c>
      <c r="P2493" s="1">
        <f>IFERROR(VLOOKUP($B2493,Compensation!$A$5:$H$3867,8,FALSE),"")</f>
        <v>659</v>
      </c>
      <c r="Q2493" s="4">
        <f t="shared" si="310"/>
        <v>0.37183277817283578</v>
      </c>
      <c r="R2493" s="3" t="str">
        <f>IFERROR(VLOOKUP(B2493,Growth!$C$6:$G$1733,2,FALSE),"")</f>
        <v/>
      </c>
      <c r="S2493" s="6">
        <f t="shared" si="314"/>
        <v>9.9999999999994316E-2</v>
      </c>
      <c r="T2493" s="6">
        <f t="shared" si="315"/>
        <v>-0.87953189906944673</v>
      </c>
      <c r="U2493" s="6" t="str">
        <f t="shared" si="316"/>
        <v/>
      </c>
    </row>
    <row r="2494" spans="1:21" x14ac:dyDescent="0.2">
      <c r="A2494" t="str">
        <f t="shared" si="317"/>
        <v>Euro2006Q4</v>
      </c>
      <c r="B2494" t="s">
        <v>1703</v>
      </c>
      <c r="C2494" t="s">
        <v>38</v>
      </c>
      <c r="D2494" s="1">
        <v>2006</v>
      </c>
      <c r="E2494" s="1">
        <v>4</v>
      </c>
      <c r="F2494" s="1">
        <f t="shared" si="312"/>
        <v>28</v>
      </c>
      <c r="G2494" s="1">
        <v>9908</v>
      </c>
      <c r="H2494" s="1">
        <f t="shared" si="309"/>
        <v>12780.368693256318</v>
      </c>
      <c r="I2494" s="6" t="str">
        <f t="shared" si="313"/>
        <v/>
      </c>
      <c r="J2494" s="1" t="str">
        <f>IFERROR(VLOOKUP($B2494,Population!$A$2:$E$2577,5,FALSE),"")</f>
        <v/>
      </c>
      <c r="K2494" s="3">
        <f>IFERROR(VLOOKUP(A2494,'Exchange rates'!$A$6:$D$1909,4,FALSE),"")</f>
        <v>0.77525149999999998</v>
      </c>
      <c r="L2494" s="3">
        <f>IFERROR(VLOOKUP(B2494,'Work hours'!$A$6:$G$3151,7,FALSE),"")</f>
        <v>39.799999999999997</v>
      </c>
      <c r="M2494" s="4" t="str">
        <f>IFERROR(VLOOKUP(B2494,Unemployment!$A$7:$D$3208,4,FALSE),"")</f>
        <v/>
      </c>
      <c r="N2494" s="1">
        <f>IFERROR(VLOOKUP($B2494,Compensation!$A$5:$H$3867,6,FALSE),"")</f>
        <v>4782</v>
      </c>
      <c r="O2494" s="1">
        <f>IFERROR(VLOOKUP($B2494,Compensation!$A$5:$H$3867,7,FALSE),"")</f>
        <v>4101</v>
      </c>
      <c r="P2494" s="1">
        <f>IFERROR(VLOOKUP($B2494,Compensation!$A$5:$H$3867,8,FALSE),"")</f>
        <v>681</v>
      </c>
      <c r="Q2494" s="4">
        <f t="shared" si="310"/>
        <v>0.41390795316915624</v>
      </c>
      <c r="R2494" s="3" t="str">
        <f>IFERROR(VLOOKUP(B2494,Growth!$C$6:$G$1733,2,FALSE),"")</f>
        <v/>
      </c>
      <c r="S2494" s="6">
        <f t="shared" si="314"/>
        <v>9.9999999999994316E-2</v>
      </c>
      <c r="T2494" s="6">
        <f t="shared" si="315"/>
        <v>-0.54195839547954705</v>
      </c>
      <c r="U2494" s="6" t="str">
        <f t="shared" si="316"/>
        <v/>
      </c>
    </row>
    <row r="2495" spans="1:21" x14ac:dyDescent="0.2">
      <c r="A2495" t="str">
        <f t="shared" si="317"/>
        <v>Euro2007Q1</v>
      </c>
      <c r="B2495" t="s">
        <v>1704</v>
      </c>
      <c r="C2495" t="s">
        <v>38</v>
      </c>
      <c r="D2495" s="1">
        <v>2007</v>
      </c>
      <c r="E2495" s="1">
        <v>1</v>
      </c>
      <c r="F2495" s="1">
        <f t="shared" si="312"/>
        <v>29</v>
      </c>
      <c r="G2495" s="1">
        <v>9855.5</v>
      </c>
      <c r="H2495" s="1">
        <f t="shared" si="309"/>
        <v>12921.697306995298</v>
      </c>
      <c r="I2495" s="6" t="str">
        <f t="shared" si="313"/>
        <v/>
      </c>
      <c r="J2495" s="1" t="str">
        <f>IFERROR(VLOOKUP($B2495,Population!$A$2:$E$2577,5,FALSE),"")</f>
        <v/>
      </c>
      <c r="K2495" s="3">
        <f>IFERROR(VLOOKUP(A2495,'Exchange rates'!$A$6:$D$1909,4,FALSE),"")</f>
        <v>0.76270939999999998</v>
      </c>
      <c r="L2495" s="3">
        <f>IFERROR(VLOOKUP(B2495,'Work hours'!$A$6:$G$3151,7,FALSE),"")</f>
        <v>39.9</v>
      </c>
      <c r="M2495" s="4" t="str">
        <f>IFERROR(VLOOKUP(B2495,Unemployment!$A$7:$D$3208,4,FALSE),"")</f>
        <v/>
      </c>
      <c r="N2495" s="1">
        <f>IFERROR(VLOOKUP($B2495,Compensation!$A$5:$H$3867,6,FALSE),"")</f>
        <v>4842</v>
      </c>
      <c r="O2495" s="1">
        <f>IFERROR(VLOOKUP($B2495,Compensation!$A$5:$H$3867,7,FALSE),"")</f>
        <v>4154</v>
      </c>
      <c r="P2495" s="1">
        <f>IFERROR(VLOOKUP($B2495,Compensation!$A$5:$H$3867,8,FALSE),"")</f>
        <v>688</v>
      </c>
      <c r="Q2495" s="4">
        <f t="shared" si="310"/>
        <v>0.42149053827811883</v>
      </c>
      <c r="R2495" s="3" t="str">
        <f>IFERROR(VLOOKUP(B2495,Growth!$C$6:$G$1733,2,FALSE),"")</f>
        <v/>
      </c>
      <c r="S2495" s="6">
        <f t="shared" si="314"/>
        <v>0.19999999999999574</v>
      </c>
      <c r="T2495" s="6">
        <f t="shared" si="315"/>
        <v>-0.21004619446479134</v>
      </c>
      <c r="U2495" s="6" t="str">
        <f t="shared" si="316"/>
        <v/>
      </c>
    </row>
    <row r="2496" spans="1:21" x14ac:dyDescent="0.2">
      <c r="A2496" t="str">
        <f t="shared" si="317"/>
        <v>Euro2007Q2</v>
      </c>
      <c r="B2496" t="s">
        <v>1705</v>
      </c>
      <c r="C2496" t="s">
        <v>38</v>
      </c>
      <c r="D2496" s="1">
        <v>2007</v>
      </c>
      <c r="E2496" s="1">
        <v>2</v>
      </c>
      <c r="F2496" s="1">
        <f t="shared" si="312"/>
        <v>30</v>
      </c>
      <c r="G2496" s="1">
        <v>10845.9</v>
      </c>
      <c r="H2496" s="1">
        <f t="shared" si="309"/>
        <v>14621.127845861747</v>
      </c>
      <c r="I2496" s="6" t="str">
        <f t="shared" si="313"/>
        <v/>
      </c>
      <c r="J2496" s="1" t="str">
        <f>IFERROR(VLOOKUP($B2496,Population!$A$2:$E$2577,5,FALSE),"")</f>
        <v/>
      </c>
      <c r="K2496" s="3">
        <f>IFERROR(VLOOKUP(A2496,'Exchange rates'!$A$6:$D$1909,4,FALSE),"")</f>
        <v>0.74179640000000002</v>
      </c>
      <c r="L2496" s="3">
        <f>IFERROR(VLOOKUP(B2496,'Work hours'!$A$6:$G$3151,7,FALSE),"")</f>
        <v>40.5</v>
      </c>
      <c r="M2496" s="4" t="str">
        <f>IFERROR(VLOOKUP(B2496,Unemployment!$A$7:$D$3208,4,FALSE),"")</f>
        <v/>
      </c>
      <c r="N2496" s="1">
        <f>IFERROR(VLOOKUP($B2496,Compensation!$A$5:$H$3867,6,FALSE),"")</f>
        <v>5082</v>
      </c>
      <c r="O2496" s="1">
        <f>IFERROR(VLOOKUP($B2496,Compensation!$A$5:$H$3867,7,FALSE),"")</f>
        <v>4364</v>
      </c>
      <c r="P2496" s="1">
        <f>IFERROR(VLOOKUP($B2496,Compensation!$A$5:$H$3867,8,FALSE),"")</f>
        <v>718</v>
      </c>
      <c r="Q2496" s="4">
        <f t="shared" si="310"/>
        <v>0.40236402695949625</v>
      </c>
      <c r="R2496" s="3" t="str">
        <f>IFERROR(VLOOKUP(B2496,Growth!$C$6:$G$1733,2,FALSE),"")</f>
        <v/>
      </c>
      <c r="S2496" s="6">
        <f t="shared" si="314"/>
        <v>0.79999999999999716</v>
      </c>
      <c r="T2496" s="6">
        <f t="shared" si="315"/>
        <v>-4.387839520249015E-2</v>
      </c>
      <c r="U2496" s="6" t="str">
        <f t="shared" si="316"/>
        <v/>
      </c>
    </row>
    <row r="2497" spans="1:21" x14ac:dyDescent="0.2">
      <c r="A2497" t="str">
        <f t="shared" si="317"/>
        <v>Euro2007Q3</v>
      </c>
      <c r="B2497" t="s">
        <v>1706</v>
      </c>
      <c r="C2497" t="s">
        <v>38</v>
      </c>
      <c r="D2497" s="1">
        <v>2007</v>
      </c>
      <c r="E2497" s="1">
        <v>3</v>
      </c>
      <c r="F2497" s="1">
        <f t="shared" si="312"/>
        <v>31</v>
      </c>
      <c r="G2497" s="1">
        <v>11657.1</v>
      </c>
      <c r="H2497" s="1">
        <f t="shared" si="309"/>
        <v>16027.060848963607</v>
      </c>
      <c r="I2497" s="6" t="str">
        <f t="shared" si="313"/>
        <v/>
      </c>
      <c r="J2497" s="1" t="str">
        <f>IFERROR(VLOOKUP($B2497,Population!$A$2:$E$2577,5,FALSE),"")</f>
        <v/>
      </c>
      <c r="K2497" s="3">
        <f>IFERROR(VLOOKUP(A2497,'Exchange rates'!$A$6:$D$1909,4,FALSE),"")</f>
        <v>0.72733859999999995</v>
      </c>
      <c r="L2497" s="3">
        <f>IFERROR(VLOOKUP(B2497,'Work hours'!$A$6:$G$3151,7,FALSE),"")</f>
        <v>40.6</v>
      </c>
      <c r="M2497" s="4" t="str">
        <f>IFERROR(VLOOKUP(B2497,Unemployment!$A$7:$D$3208,4,FALSE),"")</f>
        <v/>
      </c>
      <c r="N2497" s="1">
        <f>IFERROR(VLOOKUP($B2497,Compensation!$A$5:$H$3867,6,FALSE),"")</f>
        <v>5110</v>
      </c>
      <c r="O2497" s="1">
        <f>IFERROR(VLOOKUP($B2497,Compensation!$A$5:$H$3867,7,FALSE),"")</f>
        <v>4379</v>
      </c>
      <c r="P2497" s="1">
        <f>IFERROR(VLOOKUP($B2497,Compensation!$A$5:$H$3867,8,FALSE),"")</f>
        <v>731</v>
      </c>
      <c r="Q2497" s="4">
        <f t="shared" si="310"/>
        <v>0.37565089087337328</v>
      </c>
      <c r="R2497" s="3" t="str">
        <f>IFERROR(VLOOKUP(B2497,Growth!$C$6:$G$1733,2,FALSE),"")</f>
        <v/>
      </c>
      <c r="S2497" s="6">
        <f t="shared" si="314"/>
        <v>0.80000000000000426</v>
      </c>
      <c r="T2497" s="6">
        <f t="shared" si="315"/>
        <v>0.38181127005375015</v>
      </c>
      <c r="U2497" s="6" t="str">
        <f t="shared" si="316"/>
        <v/>
      </c>
    </row>
    <row r="2498" spans="1:21" x14ac:dyDescent="0.2">
      <c r="A2498" t="str">
        <f t="shared" si="317"/>
        <v>Euro2007Q4</v>
      </c>
      <c r="B2498" t="s">
        <v>1707</v>
      </c>
      <c r="C2498" t="s">
        <v>38</v>
      </c>
      <c r="D2498" s="1">
        <v>2007</v>
      </c>
      <c r="E2498" s="1">
        <v>4</v>
      </c>
      <c r="F2498" s="1">
        <f t="shared" si="312"/>
        <v>32</v>
      </c>
      <c r="G2498" s="1">
        <v>10818.4</v>
      </c>
      <c r="H2498" s="1">
        <f t="shared" si="309"/>
        <v>15676.629947689984</v>
      </c>
      <c r="I2498" s="6" t="str">
        <f t="shared" si="313"/>
        <v/>
      </c>
      <c r="J2498" s="1" t="str">
        <f>IFERROR(VLOOKUP($B2498,Population!$A$2:$E$2577,5,FALSE),"")</f>
        <v/>
      </c>
      <c r="K2498" s="3">
        <f>IFERROR(VLOOKUP(A2498,'Exchange rates'!$A$6:$D$1909,4,FALSE),"")</f>
        <v>0.69009730000000002</v>
      </c>
      <c r="L2498" s="3">
        <f>IFERROR(VLOOKUP(B2498,'Work hours'!$A$6:$G$3151,7,FALSE),"")</f>
        <v>39.4</v>
      </c>
      <c r="M2498" s="4" t="str">
        <f>IFERROR(VLOOKUP(B2498,Unemployment!$A$7:$D$3208,4,FALSE),"")</f>
        <v/>
      </c>
      <c r="N2498" s="1">
        <f>IFERROR(VLOOKUP($B2498,Compensation!$A$5:$H$3867,6,FALSE),"")</f>
        <v>5259</v>
      </c>
      <c r="O2498" s="1">
        <f>IFERROR(VLOOKUP($B2498,Compensation!$A$5:$H$3867,7,FALSE),"")</f>
        <v>4517</v>
      </c>
      <c r="P2498" s="1">
        <f>IFERROR(VLOOKUP($B2498,Compensation!$A$5:$H$3867,8,FALSE),"")</f>
        <v>742</v>
      </c>
      <c r="Q2498" s="4">
        <f t="shared" si="310"/>
        <v>0.41752939436515568</v>
      </c>
      <c r="R2498" s="3" t="str">
        <f>IFERROR(VLOOKUP(B2498,Growth!$C$6:$G$1733,2,FALSE),"")</f>
        <v/>
      </c>
      <c r="S2498" s="6">
        <f t="shared" si="314"/>
        <v>-0.39999999999999858</v>
      </c>
      <c r="T2498" s="6">
        <f t="shared" si="315"/>
        <v>0.36214411959994419</v>
      </c>
      <c r="U2498" s="6" t="str">
        <f t="shared" si="316"/>
        <v/>
      </c>
    </row>
    <row r="2499" spans="1:21" x14ac:dyDescent="0.2">
      <c r="A2499" t="str">
        <f t="shared" si="317"/>
        <v>Euro2008Q1</v>
      </c>
      <c r="B2499" t="s">
        <v>1708</v>
      </c>
      <c r="C2499" t="s">
        <v>38</v>
      </c>
      <c r="D2499" s="1">
        <v>2008</v>
      </c>
      <c r="E2499" s="1">
        <v>1</v>
      </c>
      <c r="F2499" s="1">
        <f t="shared" si="312"/>
        <v>33</v>
      </c>
      <c r="G2499" s="1">
        <v>10657.9</v>
      </c>
      <c r="H2499" s="1">
        <f t="shared" ref="H2499:H2562" si="318">IFERROR(G2499/K2499,"")</f>
        <v>15967.745391026905</v>
      </c>
      <c r="I2499" s="6" t="str">
        <f t="shared" si="313"/>
        <v/>
      </c>
      <c r="J2499" s="1" t="str">
        <f>IFERROR(VLOOKUP($B2499,Population!$A$2:$E$2577,5,FALSE),"")</f>
        <v/>
      </c>
      <c r="K2499" s="3">
        <f>IFERROR(VLOOKUP(A2499,'Exchange rates'!$A$6:$D$1909,4,FALSE),"")</f>
        <v>0.66746430000000001</v>
      </c>
      <c r="L2499" s="3">
        <f>IFERROR(VLOOKUP(B2499,'Work hours'!$A$6:$G$3151,7,FALSE),"")</f>
        <v>39.200000000000003</v>
      </c>
      <c r="M2499" s="4" t="str">
        <f>IFERROR(VLOOKUP(B2499,Unemployment!$A$7:$D$3208,4,FALSE),"")</f>
        <v/>
      </c>
      <c r="N2499" s="1">
        <f>IFERROR(VLOOKUP($B2499,Compensation!$A$5:$H$3867,6,FALSE),"")</f>
        <v>5333</v>
      </c>
      <c r="O2499" s="1">
        <f>IFERROR(VLOOKUP($B2499,Compensation!$A$5:$H$3867,7,FALSE),"")</f>
        <v>4591</v>
      </c>
      <c r="P2499" s="1">
        <f>IFERROR(VLOOKUP($B2499,Compensation!$A$5:$H$3867,8,FALSE),"")</f>
        <v>742</v>
      </c>
      <c r="Q2499" s="4">
        <f t="shared" ref="Q2499:Q2562" si="319">IFERROR(O2499/G2499,"")</f>
        <v>0.43076028110603404</v>
      </c>
      <c r="R2499" s="3" t="str">
        <f>IFERROR(VLOOKUP(B2499,Growth!$C$6:$G$1733,2,FALSE),"")</f>
        <v/>
      </c>
      <c r="S2499" s="6">
        <f t="shared" si="314"/>
        <v>-0.69999999999999574</v>
      </c>
      <c r="T2499" s="6">
        <f t="shared" si="315"/>
        <v>0.92697428279152061</v>
      </c>
      <c r="U2499" s="6" t="str">
        <f t="shared" si="316"/>
        <v/>
      </c>
    </row>
    <row r="2500" spans="1:21" x14ac:dyDescent="0.2">
      <c r="A2500" t="str">
        <f t="shared" si="317"/>
        <v>Euro2008Q2</v>
      </c>
      <c r="B2500" t="s">
        <v>1709</v>
      </c>
      <c r="C2500" t="s">
        <v>38</v>
      </c>
      <c r="D2500" s="1">
        <v>2008</v>
      </c>
      <c r="E2500" s="1">
        <v>2</v>
      </c>
      <c r="F2500" s="1">
        <f t="shared" ref="F2500:F2563" si="320">E2500+(D2500-2000)*4</f>
        <v>34</v>
      </c>
      <c r="G2500" s="1">
        <v>11809.2</v>
      </c>
      <c r="H2500" s="1">
        <f t="shared" si="318"/>
        <v>18446.655173044004</v>
      </c>
      <c r="I2500" s="6" t="str">
        <f t="shared" ref="I2500:I2563" si="321">IFERROR(H2500/J2500,"")</f>
        <v/>
      </c>
      <c r="J2500" s="1" t="str">
        <f>IFERROR(VLOOKUP($B2500,Population!$A$2:$E$2577,5,FALSE),"")</f>
        <v/>
      </c>
      <c r="K2500" s="3">
        <f>IFERROR(VLOOKUP(A2500,'Exchange rates'!$A$6:$D$1909,4,FALSE),"")</f>
        <v>0.64018109999999995</v>
      </c>
      <c r="L2500" s="3">
        <f>IFERROR(VLOOKUP(B2500,'Work hours'!$A$6:$G$3151,7,FALSE),"")</f>
        <v>40.200000000000003</v>
      </c>
      <c r="M2500" s="4" t="str">
        <f>IFERROR(VLOOKUP(B2500,Unemployment!$A$7:$D$3208,4,FALSE),"")</f>
        <v/>
      </c>
      <c r="N2500" s="1">
        <f>IFERROR(VLOOKUP($B2500,Compensation!$A$5:$H$3867,6,FALSE),"")</f>
        <v>5618</v>
      </c>
      <c r="O2500" s="1">
        <f>IFERROR(VLOOKUP($B2500,Compensation!$A$5:$H$3867,7,FALSE),"")</f>
        <v>4833</v>
      </c>
      <c r="P2500" s="1">
        <f>IFERROR(VLOOKUP($B2500,Compensation!$A$5:$H$3867,8,FALSE),"")</f>
        <v>785</v>
      </c>
      <c r="Q2500" s="4">
        <f t="shared" si="319"/>
        <v>0.40925718931002947</v>
      </c>
      <c r="R2500" s="3" t="str">
        <f>IFERROR(VLOOKUP(B2500,Growth!$C$6:$G$1733,2,FALSE),"")</f>
        <v/>
      </c>
      <c r="S2500" s="6">
        <f t="shared" si="314"/>
        <v>-0.29999999999999716</v>
      </c>
      <c r="T2500" s="6">
        <f t="shared" si="315"/>
        <v>0.68931623505332218</v>
      </c>
      <c r="U2500" s="6" t="str">
        <f t="shared" si="316"/>
        <v/>
      </c>
    </row>
    <row r="2501" spans="1:21" x14ac:dyDescent="0.2">
      <c r="A2501" t="str">
        <f t="shared" si="317"/>
        <v>Euro2008Q3</v>
      </c>
      <c r="B2501" t="s">
        <v>1710</v>
      </c>
      <c r="C2501" t="s">
        <v>38</v>
      </c>
      <c r="D2501" s="1">
        <v>2008</v>
      </c>
      <c r="E2501" s="1">
        <v>3</v>
      </c>
      <c r="F2501" s="1">
        <f t="shared" si="320"/>
        <v>35</v>
      </c>
      <c r="G2501" s="1">
        <v>12641.7</v>
      </c>
      <c r="H2501" s="1">
        <f t="shared" si="318"/>
        <v>18956.350325626005</v>
      </c>
      <c r="I2501" s="6" t="str">
        <f t="shared" si="321"/>
        <v/>
      </c>
      <c r="J2501" s="1" t="str">
        <f>IFERROR(VLOOKUP($B2501,Population!$A$2:$E$2577,5,FALSE),"")</f>
        <v/>
      </c>
      <c r="K2501" s="3">
        <f>IFERROR(VLOOKUP(A2501,'Exchange rates'!$A$6:$D$1909,4,FALSE),"")</f>
        <v>0.6668847</v>
      </c>
      <c r="L2501" s="3">
        <f>IFERROR(VLOOKUP(B2501,'Work hours'!$A$6:$G$3151,7,FALSE),"")</f>
        <v>40.299999999999997</v>
      </c>
      <c r="M2501" s="4" t="str">
        <f>IFERROR(VLOOKUP(B2501,Unemployment!$A$7:$D$3208,4,FALSE),"")</f>
        <v/>
      </c>
      <c r="N2501" s="1">
        <f>IFERROR(VLOOKUP($B2501,Compensation!$A$5:$H$3867,6,FALSE),"")</f>
        <v>5596</v>
      </c>
      <c r="O2501" s="1">
        <f>IFERROR(VLOOKUP($B2501,Compensation!$A$5:$H$3867,7,FALSE),"")</f>
        <v>4803</v>
      </c>
      <c r="P2501" s="1">
        <f>IFERROR(VLOOKUP($B2501,Compensation!$A$5:$H$3867,8,FALSE),"")</f>
        <v>793</v>
      </c>
      <c r="Q2501" s="4">
        <f t="shared" si="319"/>
        <v>0.37993307862075509</v>
      </c>
      <c r="R2501" s="3" t="str">
        <f>IFERROR(VLOOKUP(B2501,Growth!$C$6:$G$1733,2,FALSE),"")</f>
        <v/>
      </c>
      <c r="S2501" s="6">
        <f t="shared" si="314"/>
        <v>-0.30000000000000426</v>
      </c>
      <c r="T2501" s="6">
        <f t="shared" si="315"/>
        <v>0.4282187747381816</v>
      </c>
      <c r="U2501" s="6" t="str">
        <f t="shared" si="316"/>
        <v/>
      </c>
    </row>
    <row r="2502" spans="1:21" x14ac:dyDescent="0.2">
      <c r="A2502" t="str">
        <f t="shared" si="317"/>
        <v>Euro2008Q4</v>
      </c>
      <c r="B2502" t="s">
        <v>1711</v>
      </c>
      <c r="C2502" t="s">
        <v>38</v>
      </c>
      <c r="D2502" s="1">
        <v>2008</v>
      </c>
      <c r="E2502" s="1">
        <v>4</v>
      </c>
      <c r="F2502" s="1">
        <f t="shared" si="320"/>
        <v>36</v>
      </c>
      <c r="G2502" s="1">
        <v>11358.5</v>
      </c>
      <c r="H2502" s="1">
        <f t="shared" si="318"/>
        <v>14917.928083201547</v>
      </c>
      <c r="I2502" s="6" t="str">
        <f t="shared" si="321"/>
        <v/>
      </c>
      <c r="J2502" s="1" t="str">
        <f>IFERROR(VLOOKUP($B2502,Population!$A$2:$E$2577,5,FALSE),"")</f>
        <v/>
      </c>
      <c r="K2502" s="3">
        <f>IFERROR(VLOOKUP(A2502,'Exchange rates'!$A$6:$D$1909,4,FALSE),"")</f>
        <v>0.7613993</v>
      </c>
      <c r="L2502" s="3">
        <f>IFERROR(VLOOKUP(B2502,'Work hours'!$A$6:$G$3151,7,FALSE),"")</f>
        <v>39.200000000000003</v>
      </c>
      <c r="M2502" s="4" t="str">
        <f>IFERROR(VLOOKUP(B2502,Unemployment!$A$7:$D$3208,4,FALSE),"")</f>
        <v/>
      </c>
      <c r="N2502" s="1">
        <f>IFERROR(VLOOKUP($B2502,Compensation!$A$5:$H$3867,6,FALSE),"")</f>
        <v>5301</v>
      </c>
      <c r="O2502" s="1">
        <f>IFERROR(VLOOKUP($B2502,Compensation!$A$5:$H$3867,7,FALSE),"")</f>
        <v>4506</v>
      </c>
      <c r="P2502" s="1">
        <f>IFERROR(VLOOKUP($B2502,Compensation!$A$5:$H$3867,8,FALSE),"")</f>
        <v>796</v>
      </c>
      <c r="Q2502" s="4">
        <f t="shared" si="319"/>
        <v>0.3967073117048906</v>
      </c>
      <c r="R2502" s="3" t="str">
        <f>IFERROR(VLOOKUP(B2502,Growth!$C$6:$G$1733,2,FALSE),"")</f>
        <v/>
      </c>
      <c r="S2502" s="6">
        <f t="shared" si="314"/>
        <v>-0.19999999999999574</v>
      </c>
      <c r="T2502" s="6">
        <f t="shared" si="315"/>
        <v>-2.0822082660265084</v>
      </c>
      <c r="U2502" s="6" t="str">
        <f t="shared" si="316"/>
        <v/>
      </c>
    </row>
    <row r="2503" spans="1:21" x14ac:dyDescent="0.2">
      <c r="A2503" t="str">
        <f t="shared" si="317"/>
        <v>Euro2009Q1</v>
      </c>
      <c r="B2503" t="s">
        <v>1712</v>
      </c>
      <c r="C2503" t="s">
        <v>38</v>
      </c>
      <c r="D2503" s="1">
        <v>2009</v>
      </c>
      <c r="E2503" s="1">
        <v>1</v>
      </c>
      <c r="F2503" s="1">
        <f t="shared" si="320"/>
        <v>37</v>
      </c>
      <c r="G2503" s="1">
        <v>10198.6</v>
      </c>
      <c r="H2503" s="1">
        <f t="shared" si="318"/>
        <v>13268.982942462606</v>
      </c>
      <c r="I2503" s="6" t="str">
        <f t="shared" si="321"/>
        <v/>
      </c>
      <c r="J2503" s="1" t="str">
        <f>IFERROR(VLOOKUP($B2503,Population!$A$2:$E$2577,5,FALSE),"")</f>
        <v/>
      </c>
      <c r="K2503" s="3">
        <f>IFERROR(VLOOKUP(A2503,'Exchange rates'!$A$6:$D$1909,4,FALSE),"")</f>
        <v>0.76860450000000002</v>
      </c>
      <c r="L2503" s="3">
        <f>IFERROR(VLOOKUP(B2503,'Work hours'!$A$6:$G$3151,7,FALSE),"")</f>
        <v>38.799999999999997</v>
      </c>
      <c r="M2503" s="4" t="str">
        <f>IFERROR(VLOOKUP(B2503,Unemployment!$A$7:$D$3208,4,FALSE),"")</f>
        <v/>
      </c>
      <c r="N2503" s="1">
        <f>IFERROR(VLOOKUP($B2503,Compensation!$A$5:$H$3867,6,FALSE),"")</f>
        <v>5275</v>
      </c>
      <c r="O2503" s="1">
        <f>IFERROR(VLOOKUP($B2503,Compensation!$A$5:$H$3867,7,FALSE),"")</f>
        <v>4511</v>
      </c>
      <c r="P2503" s="1">
        <f>IFERROR(VLOOKUP($B2503,Compensation!$A$5:$H$3867,8,FALSE),"")</f>
        <v>764</v>
      </c>
      <c r="Q2503" s="4">
        <f t="shared" si="319"/>
        <v>0.4423156119467378</v>
      </c>
      <c r="R2503" s="3" t="str">
        <f>IFERROR(VLOOKUP(B2503,Growth!$C$6:$G$1733,2,FALSE),"")</f>
        <v/>
      </c>
      <c r="S2503" s="6">
        <f t="shared" si="314"/>
        <v>-0.40000000000000568</v>
      </c>
      <c r="T2503" s="6">
        <f t="shared" si="315"/>
        <v>1.1555330840703759</v>
      </c>
      <c r="U2503" s="6" t="str">
        <f t="shared" si="316"/>
        <v/>
      </c>
    </row>
    <row r="2504" spans="1:21" x14ac:dyDescent="0.2">
      <c r="A2504" t="str">
        <f t="shared" si="317"/>
        <v>Euro2009Q2</v>
      </c>
      <c r="B2504" t="s">
        <v>1713</v>
      </c>
      <c r="C2504" t="s">
        <v>38</v>
      </c>
      <c r="D2504" s="1">
        <v>2009</v>
      </c>
      <c r="E2504" s="1">
        <v>2</v>
      </c>
      <c r="F2504" s="1">
        <f t="shared" si="320"/>
        <v>38</v>
      </c>
      <c r="G2504" s="1">
        <v>11279.7</v>
      </c>
      <c r="H2504" s="1">
        <f t="shared" si="318"/>
        <v>15360.953188837575</v>
      </c>
      <c r="I2504" s="6" t="str">
        <f t="shared" si="321"/>
        <v/>
      </c>
      <c r="J2504" s="1" t="str">
        <f>IFERROR(VLOOKUP($B2504,Population!$A$2:$E$2577,5,FALSE),"")</f>
        <v/>
      </c>
      <c r="K2504" s="3">
        <f>IFERROR(VLOOKUP(A2504,'Exchange rates'!$A$6:$D$1909,4,FALSE),"")</f>
        <v>0.73430989999999996</v>
      </c>
      <c r="L2504" s="3">
        <f>IFERROR(VLOOKUP(B2504,'Work hours'!$A$6:$G$3151,7,FALSE),"")</f>
        <v>39.5</v>
      </c>
      <c r="M2504" s="4" t="str">
        <f>IFERROR(VLOOKUP(B2504,Unemployment!$A$7:$D$3208,4,FALSE),"")</f>
        <v/>
      </c>
      <c r="N2504" s="1">
        <f>IFERROR(VLOOKUP($B2504,Compensation!$A$5:$H$3867,6,FALSE),"")</f>
        <v>5665</v>
      </c>
      <c r="O2504" s="1">
        <f>IFERROR(VLOOKUP($B2504,Compensation!$A$5:$H$3867,7,FALSE),"")</f>
        <v>4889</v>
      </c>
      <c r="P2504" s="1">
        <f>IFERROR(VLOOKUP($B2504,Compensation!$A$5:$H$3867,8,FALSE),"")</f>
        <v>775</v>
      </c>
      <c r="Q2504" s="4">
        <f t="shared" si="319"/>
        <v>0.43343351330265872</v>
      </c>
      <c r="R2504" s="3" t="str">
        <f>IFERROR(VLOOKUP(B2504,Growth!$C$6:$G$1733,2,FALSE),"")</f>
        <v/>
      </c>
      <c r="S2504" s="6">
        <f t="shared" ref="S2504:S2567" si="322">IFERROR(IF($C2504=$C2500,L2504-L2500,""),"")</f>
        <v>-0.70000000000000284</v>
      </c>
      <c r="T2504" s="6">
        <f t="shared" ref="T2504:T2567" si="323">IFERROR(IF($C2504=$C2500,100*(Q2504-Q2500),""),"")</f>
        <v>2.4176323992629256</v>
      </c>
      <c r="U2504" s="6" t="str">
        <f t="shared" ref="U2504:U2567" si="324">IFERROR(IF($C2504=$C2500,100*(M2504-M2500),""),"")</f>
        <v/>
      </c>
    </row>
    <row r="2505" spans="1:21" x14ac:dyDescent="0.2">
      <c r="A2505" t="str">
        <f t="shared" si="317"/>
        <v>Euro2009Q3</v>
      </c>
      <c r="B2505" t="s">
        <v>1714</v>
      </c>
      <c r="C2505" t="s">
        <v>38</v>
      </c>
      <c r="D2505" s="1">
        <v>2009</v>
      </c>
      <c r="E2505" s="1">
        <v>3</v>
      </c>
      <c r="F2505" s="1">
        <f t="shared" si="320"/>
        <v>39</v>
      </c>
      <c r="G2505" s="1">
        <v>11865.3</v>
      </c>
      <c r="H2505" s="1">
        <f t="shared" si="318"/>
        <v>16972.407839580828</v>
      </c>
      <c r="I2505" s="6" t="str">
        <f t="shared" si="321"/>
        <v/>
      </c>
      <c r="J2505" s="1" t="str">
        <f>IFERROR(VLOOKUP($B2505,Population!$A$2:$E$2577,5,FALSE),"")</f>
        <v/>
      </c>
      <c r="K2505" s="3">
        <f>IFERROR(VLOOKUP(A2505,'Exchange rates'!$A$6:$D$1909,4,FALSE),"")</f>
        <v>0.69909350000000003</v>
      </c>
      <c r="L2505" s="3">
        <f>IFERROR(VLOOKUP(B2505,'Work hours'!$A$6:$G$3151,7,FALSE),"")</f>
        <v>40.4</v>
      </c>
      <c r="M2505" s="4" t="str">
        <f>IFERROR(VLOOKUP(B2505,Unemployment!$A$7:$D$3208,4,FALSE),"")</f>
        <v/>
      </c>
      <c r="N2505" s="1">
        <f>IFERROR(VLOOKUP($B2505,Compensation!$A$5:$H$3867,6,FALSE),"")</f>
        <v>5447</v>
      </c>
      <c r="O2505" s="1">
        <f>IFERROR(VLOOKUP($B2505,Compensation!$A$5:$H$3867,7,FALSE),"")</f>
        <v>4689</v>
      </c>
      <c r="P2505" s="1">
        <f>IFERROR(VLOOKUP($B2505,Compensation!$A$5:$H$3867,8,FALSE),"")</f>
        <v>758</v>
      </c>
      <c r="Q2505" s="4">
        <f t="shared" si="319"/>
        <v>0.39518596242825721</v>
      </c>
      <c r="R2505" s="3" t="str">
        <f>IFERROR(VLOOKUP(B2505,Growth!$C$6:$G$1733,2,FALSE),"")</f>
        <v/>
      </c>
      <c r="S2505" s="6">
        <f t="shared" si="322"/>
        <v>0.10000000000000142</v>
      </c>
      <c r="T2505" s="6">
        <f t="shared" si="323"/>
        <v>1.5252883807502116</v>
      </c>
      <c r="U2505" s="6" t="str">
        <f t="shared" si="324"/>
        <v/>
      </c>
    </row>
    <row r="2506" spans="1:21" x14ac:dyDescent="0.2">
      <c r="A2506" t="str">
        <f t="shared" si="317"/>
        <v>Euro2009Q4</v>
      </c>
      <c r="B2506" t="s">
        <v>1715</v>
      </c>
      <c r="C2506" t="s">
        <v>38</v>
      </c>
      <c r="D2506" s="1">
        <v>2009</v>
      </c>
      <c r="E2506" s="1">
        <v>4</v>
      </c>
      <c r="F2506" s="1">
        <f t="shared" si="320"/>
        <v>40</v>
      </c>
      <c r="G2506" s="1">
        <v>11065.7</v>
      </c>
      <c r="H2506" s="1">
        <f t="shared" si="318"/>
        <v>16340.524136594893</v>
      </c>
      <c r="I2506" s="6" t="str">
        <f t="shared" si="321"/>
        <v/>
      </c>
      <c r="J2506" s="1" t="str">
        <f>IFERROR(VLOOKUP($B2506,Population!$A$2:$E$2577,5,FALSE),"")</f>
        <v/>
      </c>
      <c r="K2506" s="3">
        <f>IFERROR(VLOOKUP(A2506,'Exchange rates'!$A$6:$D$1909,4,FALSE),"")</f>
        <v>0.67719370000000001</v>
      </c>
      <c r="L2506" s="3">
        <f>IFERROR(VLOOKUP(B2506,'Work hours'!$A$6:$G$3151,7,FALSE),"")</f>
        <v>39.299999999999997</v>
      </c>
      <c r="M2506" s="4" t="str">
        <f>IFERROR(VLOOKUP(B2506,Unemployment!$A$7:$D$3208,4,FALSE),"")</f>
        <v/>
      </c>
      <c r="N2506" s="1">
        <f>IFERROR(VLOOKUP($B2506,Compensation!$A$5:$H$3867,6,FALSE),"")</f>
        <v>5302</v>
      </c>
      <c r="O2506" s="1">
        <f>IFERROR(VLOOKUP($B2506,Compensation!$A$5:$H$3867,7,FALSE),"")</f>
        <v>4553</v>
      </c>
      <c r="P2506" s="1">
        <f>IFERROR(VLOOKUP($B2506,Compensation!$A$5:$H$3867,8,FALSE),"")</f>
        <v>749</v>
      </c>
      <c r="Q2506" s="4">
        <f t="shared" si="319"/>
        <v>0.41145160270023584</v>
      </c>
      <c r="R2506" s="3" t="str">
        <f>IFERROR(VLOOKUP(B2506,Growth!$C$6:$G$1733,2,FALSE),"")</f>
        <v/>
      </c>
      <c r="S2506" s="6">
        <f t="shared" si="322"/>
        <v>9.9999999999994316E-2</v>
      </c>
      <c r="T2506" s="6">
        <f t="shared" si="323"/>
        <v>1.4744290995345244</v>
      </c>
      <c r="U2506" s="6" t="str">
        <f t="shared" si="324"/>
        <v/>
      </c>
    </row>
    <row r="2507" spans="1:21" x14ac:dyDescent="0.2">
      <c r="A2507" t="str">
        <f t="shared" si="317"/>
        <v>Euro2010Q1</v>
      </c>
      <c r="B2507" t="s">
        <v>1716</v>
      </c>
      <c r="C2507" t="s">
        <v>38</v>
      </c>
      <c r="D2507" s="1">
        <v>2010</v>
      </c>
      <c r="E2507" s="1">
        <v>1</v>
      </c>
      <c r="F2507" s="1">
        <f t="shared" si="320"/>
        <v>41</v>
      </c>
      <c r="G2507" s="1">
        <v>10117.4</v>
      </c>
      <c r="H2507" s="1">
        <f t="shared" si="318"/>
        <v>14000.138100083261</v>
      </c>
      <c r="I2507" s="6" t="str">
        <f t="shared" si="321"/>
        <v/>
      </c>
      <c r="J2507" s="1" t="str">
        <f>IFERROR(VLOOKUP($B2507,Population!$A$2:$E$2577,5,FALSE),"")</f>
        <v/>
      </c>
      <c r="K2507" s="3">
        <f>IFERROR(VLOOKUP(A2507,'Exchange rates'!$A$6:$D$1909,4,FALSE),"")</f>
        <v>0.72266430000000004</v>
      </c>
      <c r="L2507" s="3">
        <f>IFERROR(VLOOKUP(B2507,'Work hours'!$A$6:$G$3151,7,FALSE),"")</f>
        <v>38.799999999999997</v>
      </c>
      <c r="M2507" s="4" t="str">
        <f>IFERROR(VLOOKUP(B2507,Unemployment!$A$7:$D$3208,4,FALSE),"")</f>
        <v/>
      </c>
      <c r="N2507" s="1">
        <f>IFERROR(VLOOKUP($B2507,Compensation!$A$5:$H$3867,6,FALSE),"")</f>
        <v>5085</v>
      </c>
      <c r="O2507" s="1">
        <f>IFERROR(VLOOKUP($B2507,Compensation!$A$5:$H$3867,7,FALSE),"")</f>
        <v>4358</v>
      </c>
      <c r="P2507" s="1">
        <f>IFERROR(VLOOKUP($B2507,Compensation!$A$5:$H$3867,8,FALSE),"")</f>
        <v>727</v>
      </c>
      <c r="Q2507" s="4">
        <f t="shared" si="319"/>
        <v>0.43074307628442093</v>
      </c>
      <c r="R2507" s="3" t="str">
        <f>IFERROR(VLOOKUP(B2507,Growth!$C$6:$G$1733,2,FALSE),"")</f>
        <v/>
      </c>
      <c r="S2507" s="6">
        <f t="shared" si="322"/>
        <v>0</v>
      </c>
      <c r="T2507" s="6">
        <f t="shared" si="323"/>
        <v>-1.1572535662316863</v>
      </c>
      <c r="U2507" s="6" t="str">
        <f t="shared" si="324"/>
        <v/>
      </c>
    </row>
    <row r="2508" spans="1:21" x14ac:dyDescent="0.2">
      <c r="A2508" t="str">
        <f t="shared" si="317"/>
        <v>Euro2010Q2</v>
      </c>
      <c r="B2508" t="s">
        <v>1717</v>
      </c>
      <c r="C2508" t="s">
        <v>38</v>
      </c>
      <c r="D2508" s="1">
        <v>2010</v>
      </c>
      <c r="E2508" s="1">
        <v>2</v>
      </c>
      <c r="F2508" s="1">
        <f t="shared" si="320"/>
        <v>42</v>
      </c>
      <c r="G2508" s="1">
        <v>11061.4</v>
      </c>
      <c r="H2508" s="1">
        <f t="shared" si="318"/>
        <v>14055.571184998986</v>
      </c>
      <c r="I2508" s="6" t="str">
        <f t="shared" si="321"/>
        <v/>
      </c>
      <c r="J2508" s="1" t="str">
        <f>IFERROR(VLOOKUP($B2508,Population!$A$2:$E$2577,5,FALSE),"")</f>
        <v/>
      </c>
      <c r="K2508" s="3">
        <f>IFERROR(VLOOKUP(A2508,'Exchange rates'!$A$6:$D$1909,4,FALSE),"")</f>
        <v>0.78697620000000001</v>
      </c>
      <c r="L2508" s="3">
        <f>IFERROR(VLOOKUP(B2508,'Work hours'!$A$6:$G$3151,7,FALSE),"")</f>
        <v>39.4</v>
      </c>
      <c r="M2508" s="4" t="str">
        <f>IFERROR(VLOOKUP(B2508,Unemployment!$A$7:$D$3208,4,FALSE),"")</f>
        <v/>
      </c>
      <c r="N2508" s="1">
        <f>IFERROR(VLOOKUP($B2508,Compensation!$A$5:$H$3867,6,FALSE),"")</f>
        <v>5461</v>
      </c>
      <c r="O2508" s="1">
        <f>IFERROR(VLOOKUP($B2508,Compensation!$A$5:$H$3867,7,FALSE),"")</f>
        <v>4711</v>
      </c>
      <c r="P2508" s="1">
        <f>IFERROR(VLOOKUP($B2508,Compensation!$A$5:$H$3867,8,FALSE),"")</f>
        <v>750</v>
      </c>
      <c r="Q2508" s="4">
        <f t="shared" si="319"/>
        <v>0.42589545627135805</v>
      </c>
      <c r="R2508" s="3" t="str">
        <f>IFERROR(VLOOKUP(B2508,Growth!$C$6:$G$1733,2,FALSE),"")</f>
        <v/>
      </c>
      <c r="S2508" s="6">
        <f t="shared" si="322"/>
        <v>-0.10000000000000142</v>
      </c>
      <c r="T2508" s="6">
        <f t="shared" si="323"/>
        <v>-0.75380570313006712</v>
      </c>
      <c r="U2508" s="6" t="str">
        <f t="shared" si="324"/>
        <v/>
      </c>
    </row>
    <row r="2509" spans="1:21" x14ac:dyDescent="0.2">
      <c r="A2509" t="str">
        <f t="shared" si="317"/>
        <v>Euro2010Q3</v>
      </c>
      <c r="B2509" t="s">
        <v>1718</v>
      </c>
      <c r="C2509" t="s">
        <v>38</v>
      </c>
      <c r="D2509" s="1">
        <v>2010</v>
      </c>
      <c r="E2509" s="1">
        <v>3</v>
      </c>
      <c r="F2509" s="1">
        <f t="shared" si="320"/>
        <v>43</v>
      </c>
      <c r="G2509" s="1">
        <v>12093.3</v>
      </c>
      <c r="H2509" s="1">
        <f t="shared" si="318"/>
        <v>15628.701353432898</v>
      </c>
      <c r="I2509" s="6" t="str">
        <f t="shared" si="321"/>
        <v/>
      </c>
      <c r="J2509" s="1" t="str">
        <f>IFERROR(VLOOKUP($B2509,Population!$A$2:$E$2577,5,FALSE),"")</f>
        <v/>
      </c>
      <c r="K2509" s="3">
        <f>IFERROR(VLOOKUP(A2509,'Exchange rates'!$A$6:$D$1909,4,FALSE),"")</f>
        <v>0.77378789999999997</v>
      </c>
      <c r="L2509" s="3">
        <f>IFERROR(VLOOKUP(B2509,'Work hours'!$A$6:$G$3151,7,FALSE),"")</f>
        <v>40.1</v>
      </c>
      <c r="M2509" s="4" t="str">
        <f>IFERROR(VLOOKUP(B2509,Unemployment!$A$7:$D$3208,4,FALSE),"")</f>
        <v/>
      </c>
      <c r="N2509" s="1">
        <f>IFERROR(VLOOKUP($B2509,Compensation!$A$5:$H$3867,6,FALSE),"")</f>
        <v>5295</v>
      </c>
      <c r="O2509" s="1">
        <f>IFERROR(VLOOKUP($B2509,Compensation!$A$5:$H$3867,7,FALSE),"")</f>
        <v>4543</v>
      </c>
      <c r="P2509" s="1">
        <f>IFERROR(VLOOKUP($B2509,Compensation!$A$5:$H$3867,8,FALSE),"")</f>
        <v>752</v>
      </c>
      <c r="Q2509" s="4">
        <f t="shared" si="319"/>
        <v>0.37566255695302359</v>
      </c>
      <c r="R2509" s="3" t="str">
        <f>IFERROR(VLOOKUP(B2509,Growth!$C$6:$G$1733,2,FALSE),"")</f>
        <v/>
      </c>
      <c r="S2509" s="6">
        <f t="shared" si="322"/>
        <v>-0.29999999999999716</v>
      </c>
      <c r="T2509" s="6">
        <f t="shared" si="323"/>
        <v>-1.9523405475233624</v>
      </c>
      <c r="U2509" s="6" t="str">
        <f t="shared" si="324"/>
        <v/>
      </c>
    </row>
    <row r="2510" spans="1:21" x14ac:dyDescent="0.2">
      <c r="A2510" t="str">
        <f t="shared" si="317"/>
        <v>Euro2010Q4</v>
      </c>
      <c r="B2510" t="s">
        <v>1719</v>
      </c>
      <c r="C2510" t="s">
        <v>38</v>
      </c>
      <c r="D2510" s="1">
        <v>2010</v>
      </c>
      <c r="E2510" s="1">
        <v>4</v>
      </c>
      <c r="F2510" s="1">
        <f t="shared" si="320"/>
        <v>44</v>
      </c>
      <c r="G2510" s="1">
        <v>11001</v>
      </c>
      <c r="H2510" s="1">
        <f t="shared" si="318"/>
        <v>14931.882194901173</v>
      </c>
      <c r="I2510" s="6" t="str">
        <f t="shared" si="321"/>
        <v/>
      </c>
      <c r="J2510" s="1" t="str">
        <f>IFERROR(VLOOKUP($B2510,Population!$A$2:$E$2577,5,FALSE),"")</f>
        <v/>
      </c>
      <c r="K2510" s="3">
        <f>IFERROR(VLOOKUP(A2510,'Exchange rates'!$A$6:$D$1909,4,FALSE),"")</f>
        <v>0.73674569999999995</v>
      </c>
      <c r="L2510" s="3">
        <f>IFERROR(VLOOKUP(B2510,'Work hours'!$A$6:$G$3151,7,FALSE),"")</f>
        <v>39.299999999999997</v>
      </c>
      <c r="M2510" s="4" t="str">
        <f>IFERROR(VLOOKUP(B2510,Unemployment!$A$7:$D$3208,4,FALSE),"")</f>
        <v/>
      </c>
      <c r="N2510" s="1">
        <f>IFERROR(VLOOKUP($B2510,Compensation!$A$5:$H$3867,6,FALSE),"")</f>
        <v>5201</v>
      </c>
      <c r="O2510" s="1">
        <f>IFERROR(VLOOKUP($B2510,Compensation!$A$5:$H$3867,7,FALSE),"")</f>
        <v>4449</v>
      </c>
      <c r="P2510" s="1">
        <f>IFERROR(VLOOKUP($B2510,Compensation!$A$5:$H$3867,8,FALSE),"")</f>
        <v>752</v>
      </c>
      <c r="Q2510" s="4">
        <f t="shared" si="319"/>
        <v>0.40441778020179986</v>
      </c>
      <c r="R2510" s="3" t="str">
        <f>IFERROR(VLOOKUP(B2510,Growth!$C$6:$G$1733,2,FALSE),"")</f>
        <v/>
      </c>
      <c r="S2510" s="6">
        <f t="shared" si="322"/>
        <v>0</v>
      </c>
      <c r="T2510" s="6">
        <f t="shared" si="323"/>
        <v>-0.70338224984359821</v>
      </c>
      <c r="U2510" s="6" t="str">
        <f t="shared" si="324"/>
        <v/>
      </c>
    </row>
    <row r="2511" spans="1:21" x14ac:dyDescent="0.2">
      <c r="A2511" t="str">
        <f t="shared" si="317"/>
        <v>Euro2011Q1</v>
      </c>
      <c r="B2511" t="s">
        <v>1720</v>
      </c>
      <c r="C2511" t="s">
        <v>38</v>
      </c>
      <c r="D2511" s="1">
        <v>2011</v>
      </c>
      <c r="E2511" s="1">
        <v>1</v>
      </c>
      <c r="F2511" s="1">
        <f t="shared" si="320"/>
        <v>45</v>
      </c>
      <c r="G2511" s="1">
        <v>10125.799999999999</v>
      </c>
      <c r="H2511" s="1">
        <f t="shared" si="318"/>
        <v>13844.252771571333</v>
      </c>
      <c r="I2511" s="6" t="str">
        <f t="shared" si="321"/>
        <v/>
      </c>
      <c r="J2511" s="1" t="str">
        <f>IFERROR(VLOOKUP($B2511,Population!$A$2:$E$2577,5,FALSE),"")</f>
        <v/>
      </c>
      <c r="K2511" s="3">
        <f>IFERROR(VLOOKUP(A2511,'Exchange rates'!$A$6:$D$1909,4,FALSE),"")</f>
        <v>0.73140819999999995</v>
      </c>
      <c r="L2511" s="3">
        <f>IFERROR(VLOOKUP(B2511,'Work hours'!$A$6:$G$3151,7,FALSE),"")</f>
        <v>39</v>
      </c>
      <c r="M2511" s="4" t="str">
        <f>IFERROR(VLOOKUP(B2511,Unemployment!$A$7:$D$3208,4,FALSE),"")</f>
        <v/>
      </c>
      <c r="N2511" s="1">
        <f>IFERROR(VLOOKUP($B2511,Compensation!$A$5:$H$3867,6,FALSE),"")</f>
        <v>5040</v>
      </c>
      <c r="O2511" s="1">
        <f>IFERROR(VLOOKUP($B2511,Compensation!$A$5:$H$3867,7,FALSE),"")</f>
        <v>4319</v>
      </c>
      <c r="P2511" s="1">
        <f>IFERROR(VLOOKUP($B2511,Compensation!$A$5:$H$3867,8,FALSE),"")</f>
        <v>720</v>
      </c>
      <c r="Q2511" s="4">
        <f t="shared" si="319"/>
        <v>0.42653419976693202</v>
      </c>
      <c r="R2511" s="3" t="str">
        <f>IFERROR(VLOOKUP(B2511,Growth!$C$6:$G$1733,2,FALSE),"")</f>
        <v/>
      </c>
      <c r="S2511" s="6">
        <f t="shared" si="322"/>
        <v>0.20000000000000284</v>
      </c>
      <c r="T2511" s="6">
        <f t="shared" si="323"/>
        <v>-0.42088765174889131</v>
      </c>
      <c r="U2511" s="6" t="str">
        <f t="shared" si="324"/>
        <v/>
      </c>
    </row>
    <row r="2512" spans="1:21" x14ac:dyDescent="0.2">
      <c r="A2512" t="str">
        <f t="shared" si="317"/>
        <v>Euro2011Q2</v>
      </c>
      <c r="B2512" t="s">
        <v>1721</v>
      </c>
      <c r="C2512" t="s">
        <v>38</v>
      </c>
      <c r="D2512" s="1">
        <v>2011</v>
      </c>
      <c r="E2512" s="1">
        <v>2</v>
      </c>
      <c r="F2512" s="1">
        <f t="shared" si="320"/>
        <v>46</v>
      </c>
      <c r="G2512" s="1">
        <v>11386.1</v>
      </c>
      <c r="H2512" s="1">
        <f t="shared" si="318"/>
        <v>16387.980372593713</v>
      </c>
      <c r="I2512" s="6" t="str">
        <f t="shared" si="321"/>
        <v/>
      </c>
      <c r="J2512" s="1" t="str">
        <f>IFERROR(VLOOKUP($B2512,Population!$A$2:$E$2577,5,FALSE),"")</f>
        <v/>
      </c>
      <c r="K2512" s="3">
        <f>IFERROR(VLOOKUP(A2512,'Exchange rates'!$A$6:$D$1909,4,FALSE),"")</f>
        <v>0.69478359999999995</v>
      </c>
      <c r="L2512" s="3">
        <f>IFERROR(VLOOKUP(B2512,'Work hours'!$A$6:$G$3151,7,FALSE),"")</f>
        <v>39.5</v>
      </c>
      <c r="M2512" s="4" t="str">
        <f>IFERROR(VLOOKUP(B2512,Unemployment!$A$7:$D$3208,4,FALSE),"")</f>
        <v/>
      </c>
      <c r="N2512" s="1">
        <f>IFERROR(VLOOKUP($B2512,Compensation!$A$5:$H$3867,6,FALSE),"")</f>
        <v>5461</v>
      </c>
      <c r="O2512" s="1">
        <f>IFERROR(VLOOKUP($B2512,Compensation!$A$5:$H$3867,7,FALSE),"")</f>
        <v>4711</v>
      </c>
      <c r="P2512" s="1">
        <f>IFERROR(VLOOKUP($B2512,Compensation!$A$5:$H$3867,8,FALSE),"")</f>
        <v>750</v>
      </c>
      <c r="Q2512" s="4">
        <f t="shared" si="319"/>
        <v>0.41375009880468289</v>
      </c>
      <c r="R2512" s="3" t="str">
        <f>IFERROR(VLOOKUP(B2512,Growth!$C$6:$G$1733,2,FALSE),"")</f>
        <v/>
      </c>
      <c r="S2512" s="6">
        <f t="shared" si="322"/>
        <v>0.10000000000000142</v>
      </c>
      <c r="T2512" s="6">
        <f t="shared" si="323"/>
        <v>-1.2145357466675166</v>
      </c>
      <c r="U2512" s="6" t="str">
        <f t="shared" si="324"/>
        <v/>
      </c>
    </row>
    <row r="2513" spans="1:21" x14ac:dyDescent="0.2">
      <c r="A2513" t="str">
        <f t="shared" si="317"/>
        <v>Euro2011Q3</v>
      </c>
      <c r="B2513" t="s">
        <v>1722</v>
      </c>
      <c r="C2513" t="s">
        <v>38</v>
      </c>
      <c r="D2513" s="1">
        <v>2011</v>
      </c>
      <c r="E2513" s="1">
        <v>3</v>
      </c>
      <c r="F2513" s="1">
        <f t="shared" si="320"/>
        <v>47</v>
      </c>
      <c r="G2513" s="1">
        <v>12300.6</v>
      </c>
      <c r="H2513" s="1">
        <f t="shared" si="318"/>
        <v>17368.008164542414</v>
      </c>
      <c r="I2513" s="6" t="str">
        <f t="shared" si="321"/>
        <v/>
      </c>
      <c r="J2513" s="1" t="str">
        <f>IFERROR(VLOOKUP($B2513,Population!$A$2:$E$2577,5,FALSE),"")</f>
        <v/>
      </c>
      <c r="K2513" s="3">
        <f>IFERROR(VLOOKUP(A2513,'Exchange rates'!$A$6:$D$1909,4,FALSE),"")</f>
        <v>0.70823320000000001</v>
      </c>
      <c r="L2513" s="3">
        <f>IFERROR(VLOOKUP(B2513,'Work hours'!$A$6:$G$3151,7,FALSE),"")</f>
        <v>39.700000000000003</v>
      </c>
      <c r="M2513" s="4" t="str">
        <f>IFERROR(VLOOKUP(B2513,Unemployment!$A$7:$D$3208,4,FALSE),"")</f>
        <v/>
      </c>
      <c r="N2513" s="1">
        <f>IFERROR(VLOOKUP($B2513,Compensation!$A$5:$H$3867,6,FALSE),"")</f>
        <v>5300</v>
      </c>
      <c r="O2513" s="1">
        <f>IFERROR(VLOOKUP($B2513,Compensation!$A$5:$H$3867,7,FALSE),"")</f>
        <v>4550</v>
      </c>
      <c r="P2513" s="1">
        <f>IFERROR(VLOOKUP($B2513,Compensation!$A$5:$H$3867,8,FALSE),"")</f>
        <v>750</v>
      </c>
      <c r="Q2513" s="4">
        <f t="shared" si="319"/>
        <v>0.36990065525258931</v>
      </c>
      <c r="R2513" s="3" t="str">
        <f>IFERROR(VLOOKUP(B2513,Growth!$C$6:$G$1733,2,FALSE),"")</f>
        <v/>
      </c>
      <c r="S2513" s="6">
        <f t="shared" si="322"/>
        <v>-0.39999999999999858</v>
      </c>
      <c r="T2513" s="6">
        <f t="shared" si="323"/>
        <v>-0.57619017004342798</v>
      </c>
      <c r="U2513" s="6" t="str">
        <f t="shared" si="324"/>
        <v/>
      </c>
    </row>
    <row r="2514" spans="1:21" x14ac:dyDescent="0.2">
      <c r="A2514" t="str">
        <f t="shared" si="317"/>
        <v>Euro2011Q4</v>
      </c>
      <c r="B2514" t="s">
        <v>1723</v>
      </c>
      <c r="C2514" t="s">
        <v>38</v>
      </c>
      <c r="D2514" s="1">
        <v>2011</v>
      </c>
      <c r="E2514" s="1">
        <v>4</v>
      </c>
      <c r="F2514" s="1">
        <f t="shared" si="320"/>
        <v>48</v>
      </c>
      <c r="G2514" s="1">
        <v>11160.1</v>
      </c>
      <c r="H2514" s="1">
        <f t="shared" si="318"/>
        <v>15036.310478166557</v>
      </c>
      <c r="I2514" s="6" t="str">
        <f t="shared" si="321"/>
        <v/>
      </c>
      <c r="J2514" s="1" t="str">
        <f>IFERROR(VLOOKUP($B2514,Population!$A$2:$E$2577,5,FALSE),"")</f>
        <v/>
      </c>
      <c r="K2514" s="3">
        <f>IFERROR(VLOOKUP(A2514,'Exchange rates'!$A$6:$D$1909,4,FALSE),"")</f>
        <v>0.74221000000000004</v>
      </c>
      <c r="L2514" s="3">
        <f>IFERROR(VLOOKUP(B2514,'Work hours'!$A$6:$G$3151,7,FALSE),"")</f>
        <v>38.700000000000003</v>
      </c>
      <c r="M2514" s="4" t="str">
        <f>IFERROR(VLOOKUP(B2514,Unemployment!$A$7:$D$3208,4,FALSE),"")</f>
        <v/>
      </c>
      <c r="N2514" s="1">
        <f>IFERROR(VLOOKUP($B2514,Compensation!$A$5:$H$3867,6,FALSE),"")</f>
        <v>5169</v>
      </c>
      <c r="O2514" s="1">
        <f>IFERROR(VLOOKUP($B2514,Compensation!$A$5:$H$3867,7,FALSE),"")</f>
        <v>4422</v>
      </c>
      <c r="P2514" s="1">
        <f>IFERROR(VLOOKUP($B2514,Compensation!$A$5:$H$3867,8,FALSE),"")</f>
        <v>748</v>
      </c>
      <c r="Q2514" s="4">
        <f t="shared" si="319"/>
        <v>0.39623300866479688</v>
      </c>
      <c r="R2514" s="3" t="str">
        <f>IFERROR(VLOOKUP(B2514,Growth!$C$6:$G$1733,2,FALSE),"")</f>
        <v/>
      </c>
      <c r="S2514" s="6">
        <f t="shared" si="322"/>
        <v>-0.59999999999999432</v>
      </c>
      <c r="T2514" s="6">
        <f t="shared" si="323"/>
        <v>-0.81847715370029772</v>
      </c>
      <c r="U2514" s="6" t="str">
        <f t="shared" si="324"/>
        <v/>
      </c>
    </row>
    <row r="2515" spans="1:21" x14ac:dyDescent="0.2">
      <c r="A2515" t="str">
        <f t="shared" si="317"/>
        <v>Euro2012Q1</v>
      </c>
      <c r="B2515" t="s">
        <v>1724</v>
      </c>
      <c r="C2515" t="s">
        <v>38</v>
      </c>
      <c r="D2515" s="1">
        <v>2012</v>
      </c>
      <c r="E2515" s="1">
        <v>1</v>
      </c>
      <c r="F2515" s="1">
        <f t="shared" si="320"/>
        <v>49</v>
      </c>
      <c r="G2515" s="1">
        <v>10078.700000000001</v>
      </c>
      <c r="H2515" s="1">
        <f t="shared" si="318"/>
        <v>13217.317181122242</v>
      </c>
      <c r="I2515" s="6" t="str">
        <f t="shared" si="321"/>
        <v/>
      </c>
      <c r="J2515" s="1" t="str">
        <f>IFERROR(VLOOKUP($B2515,Population!$A$2:$E$2577,5,FALSE),"")</f>
        <v/>
      </c>
      <c r="K2515" s="3">
        <f>IFERROR(VLOOKUP(A2515,'Exchange rates'!$A$6:$D$1909,4,FALSE),"")</f>
        <v>0.76253749999999998</v>
      </c>
      <c r="L2515" s="3">
        <f>IFERROR(VLOOKUP(B2515,'Work hours'!$A$6:$G$3151,7,FALSE),"")</f>
        <v>39.299999999999997</v>
      </c>
      <c r="M2515" s="4" t="str">
        <f>IFERROR(VLOOKUP(B2515,Unemployment!$A$7:$D$3208,4,FALSE),"")</f>
        <v/>
      </c>
      <c r="N2515" s="1">
        <f>IFERROR(VLOOKUP($B2515,Compensation!$A$5:$H$3867,6,FALSE),"")</f>
        <v>5066</v>
      </c>
      <c r="O2515" s="1">
        <f>IFERROR(VLOOKUP($B2515,Compensation!$A$5:$H$3867,7,FALSE),"")</f>
        <v>4341</v>
      </c>
      <c r="P2515" s="1">
        <f>IFERROR(VLOOKUP($B2515,Compensation!$A$5:$H$3867,8,FALSE),"")</f>
        <v>725</v>
      </c>
      <c r="Q2515" s="4">
        <f t="shared" si="319"/>
        <v>0.43071030986139081</v>
      </c>
      <c r="R2515" s="3" t="str">
        <f>IFERROR(VLOOKUP(B2515,Growth!$C$6:$G$1733,2,FALSE),"")</f>
        <v/>
      </c>
      <c r="S2515" s="6">
        <f t="shared" si="322"/>
        <v>0.29999999999999716</v>
      </c>
      <c r="T2515" s="6">
        <f t="shared" si="323"/>
        <v>0.41761100944587848</v>
      </c>
      <c r="U2515" s="6" t="str">
        <f t="shared" si="324"/>
        <v/>
      </c>
    </row>
    <row r="2516" spans="1:21" x14ac:dyDescent="0.2">
      <c r="A2516" t="str">
        <f t="shared" si="317"/>
        <v>Euro2012Q2</v>
      </c>
      <c r="B2516" t="s">
        <v>1725</v>
      </c>
      <c r="C2516" t="s">
        <v>38</v>
      </c>
      <c r="D2516" s="1">
        <v>2012</v>
      </c>
      <c r="E2516" s="1">
        <v>2</v>
      </c>
      <c r="F2516" s="1">
        <f t="shared" si="320"/>
        <v>50</v>
      </c>
      <c r="G2516" s="1">
        <v>11205.5</v>
      </c>
      <c r="H2516" s="1">
        <f t="shared" si="318"/>
        <v>14369.407978595988</v>
      </c>
      <c r="I2516" s="6" t="str">
        <f t="shared" si="321"/>
        <v/>
      </c>
      <c r="J2516" s="1" t="str">
        <f>IFERROR(VLOOKUP($B2516,Population!$A$2:$E$2577,5,FALSE),"")</f>
        <v/>
      </c>
      <c r="K2516" s="3">
        <f>IFERROR(VLOOKUP(A2516,'Exchange rates'!$A$6:$D$1909,4,FALSE),"")</f>
        <v>0.77981639999999997</v>
      </c>
      <c r="L2516" s="3">
        <f>IFERROR(VLOOKUP(B2516,'Work hours'!$A$6:$G$3151,7,FALSE),"")</f>
        <v>39</v>
      </c>
      <c r="M2516" s="4" t="str">
        <f>IFERROR(VLOOKUP(B2516,Unemployment!$A$7:$D$3208,4,FALSE),"")</f>
        <v/>
      </c>
      <c r="N2516" s="1">
        <f>IFERROR(VLOOKUP($B2516,Compensation!$A$5:$H$3867,6,FALSE),"")</f>
        <v>5402</v>
      </c>
      <c r="O2516" s="1">
        <f>IFERROR(VLOOKUP($B2516,Compensation!$A$5:$H$3867,7,FALSE),"")</f>
        <v>4663</v>
      </c>
      <c r="P2516" s="1">
        <f>IFERROR(VLOOKUP($B2516,Compensation!$A$5:$H$3867,8,FALSE),"")</f>
        <v>740</v>
      </c>
      <c r="Q2516" s="4">
        <f t="shared" si="319"/>
        <v>0.41613493373789656</v>
      </c>
      <c r="R2516" s="3" t="str">
        <f>IFERROR(VLOOKUP(B2516,Growth!$C$6:$G$1733,2,FALSE),"")</f>
        <v/>
      </c>
      <c r="S2516" s="6">
        <f t="shared" si="322"/>
        <v>-0.5</v>
      </c>
      <c r="T2516" s="6">
        <f t="shared" si="323"/>
        <v>0.23848349332136753</v>
      </c>
      <c r="U2516" s="6" t="str">
        <f t="shared" si="324"/>
        <v/>
      </c>
    </row>
    <row r="2517" spans="1:21" x14ac:dyDescent="0.2">
      <c r="A2517" t="str">
        <f t="shared" si="317"/>
        <v>Euro2012Q3</v>
      </c>
      <c r="B2517" t="s">
        <v>1726</v>
      </c>
      <c r="C2517" t="s">
        <v>38</v>
      </c>
      <c r="D2517" s="1">
        <v>2012</v>
      </c>
      <c r="E2517" s="1">
        <v>3</v>
      </c>
      <c r="F2517" s="1">
        <f t="shared" si="320"/>
        <v>51</v>
      </c>
      <c r="G2517" s="1">
        <v>12212.1</v>
      </c>
      <c r="H2517" s="1">
        <f t="shared" si="318"/>
        <v>15281.587089692372</v>
      </c>
      <c r="I2517" s="6" t="str">
        <f t="shared" si="321"/>
        <v/>
      </c>
      <c r="J2517" s="1" t="str">
        <f>IFERROR(VLOOKUP($B2517,Population!$A$2:$E$2577,5,FALSE),"")</f>
        <v/>
      </c>
      <c r="K2517" s="3">
        <f>IFERROR(VLOOKUP(A2517,'Exchange rates'!$A$6:$D$1909,4,FALSE),"")</f>
        <v>0.79913820000000002</v>
      </c>
      <c r="L2517" s="3">
        <f>IFERROR(VLOOKUP(B2517,'Work hours'!$A$6:$G$3151,7,FALSE),"")</f>
        <v>39.6</v>
      </c>
      <c r="M2517" s="4" t="str">
        <f>IFERROR(VLOOKUP(B2517,Unemployment!$A$7:$D$3208,4,FALSE),"")</f>
        <v/>
      </c>
      <c r="N2517" s="1">
        <f>IFERROR(VLOOKUP($B2517,Compensation!$A$5:$H$3867,6,FALSE),"")</f>
        <v>5210</v>
      </c>
      <c r="O2517" s="1">
        <f>IFERROR(VLOOKUP($B2517,Compensation!$A$5:$H$3867,7,FALSE),"")</f>
        <v>4539</v>
      </c>
      <c r="P2517" s="1">
        <f>IFERROR(VLOOKUP($B2517,Compensation!$A$5:$H$3867,8,FALSE),"")</f>
        <v>671</v>
      </c>
      <c r="Q2517" s="4">
        <f t="shared" si="319"/>
        <v>0.37168054634338071</v>
      </c>
      <c r="R2517" s="3" t="str">
        <f>IFERROR(VLOOKUP(B2517,Growth!$C$6:$G$1733,2,FALSE),"")</f>
        <v/>
      </c>
      <c r="S2517" s="6">
        <f t="shared" si="322"/>
        <v>-0.10000000000000142</v>
      </c>
      <c r="T2517" s="6">
        <f t="shared" si="323"/>
        <v>0.17798910907914078</v>
      </c>
      <c r="U2517" s="6" t="str">
        <f t="shared" si="324"/>
        <v/>
      </c>
    </row>
    <row r="2518" spans="1:21" x14ac:dyDescent="0.2">
      <c r="A2518" t="str">
        <f t="shared" si="317"/>
        <v>Euro2012Q4</v>
      </c>
      <c r="B2518" t="s">
        <v>1727</v>
      </c>
      <c r="C2518" t="s">
        <v>38</v>
      </c>
      <c r="D2518" s="1">
        <v>2012</v>
      </c>
      <c r="E2518" s="1">
        <v>4</v>
      </c>
      <c r="F2518" s="1">
        <f t="shared" si="320"/>
        <v>52</v>
      </c>
      <c r="G2518" s="1">
        <v>11049.1</v>
      </c>
      <c r="H2518" s="1">
        <f t="shared" si="318"/>
        <v>14339.562012042061</v>
      </c>
      <c r="I2518" s="6" t="str">
        <f t="shared" si="321"/>
        <v/>
      </c>
      <c r="J2518" s="1" t="str">
        <f>IFERROR(VLOOKUP($B2518,Population!$A$2:$E$2577,5,FALSE),"")</f>
        <v/>
      </c>
      <c r="K2518" s="3">
        <f>IFERROR(VLOOKUP(A2518,'Exchange rates'!$A$6:$D$1909,4,FALSE),"")</f>
        <v>0.77053260000000001</v>
      </c>
      <c r="L2518" s="3">
        <f>IFERROR(VLOOKUP(B2518,'Work hours'!$A$6:$G$3151,7,FALSE),"")</f>
        <v>38.4</v>
      </c>
      <c r="M2518" s="4" t="str">
        <f>IFERROR(VLOOKUP(B2518,Unemployment!$A$7:$D$3208,4,FALSE),"")</f>
        <v/>
      </c>
      <c r="N2518" s="1">
        <f>IFERROR(VLOOKUP($B2518,Compensation!$A$5:$H$3867,6,FALSE),"")</f>
        <v>5071</v>
      </c>
      <c r="O2518" s="1">
        <f>IFERROR(VLOOKUP($B2518,Compensation!$A$5:$H$3867,7,FALSE),"")</f>
        <v>4386</v>
      </c>
      <c r="P2518" s="1">
        <f>IFERROR(VLOOKUP($B2518,Compensation!$A$5:$H$3867,8,FALSE),"")</f>
        <v>685</v>
      </c>
      <c r="Q2518" s="4">
        <f t="shared" si="319"/>
        <v>0.39695540813278907</v>
      </c>
      <c r="R2518" s="3" t="str">
        <f>IFERROR(VLOOKUP(B2518,Growth!$C$6:$G$1733,2,FALSE),"")</f>
        <v/>
      </c>
      <c r="S2518" s="6">
        <f t="shared" si="322"/>
        <v>-0.30000000000000426</v>
      </c>
      <c r="T2518" s="6">
        <f t="shared" si="323"/>
        <v>7.2239946799218524E-2</v>
      </c>
      <c r="U2518" s="6" t="str">
        <f t="shared" si="324"/>
        <v/>
      </c>
    </row>
    <row r="2519" spans="1:21" x14ac:dyDescent="0.2">
      <c r="A2519" t="str">
        <f t="shared" si="317"/>
        <v>Euro2013Q1</v>
      </c>
      <c r="B2519" t="s">
        <v>1728</v>
      </c>
      <c r="C2519" t="s">
        <v>38</v>
      </c>
      <c r="D2519" s="1">
        <v>2013</v>
      </c>
      <c r="E2519" s="1">
        <v>1</v>
      </c>
      <c r="F2519" s="1">
        <f t="shared" si="320"/>
        <v>53</v>
      </c>
      <c r="G2519" s="1">
        <v>10183.700000000001</v>
      </c>
      <c r="H2519" s="1">
        <f t="shared" si="318"/>
        <v>13437.339433973668</v>
      </c>
      <c r="I2519" s="6" t="str">
        <f t="shared" si="321"/>
        <v/>
      </c>
      <c r="J2519" s="1" t="str">
        <f>IFERROR(VLOOKUP($B2519,Population!$A$2:$E$2577,5,FALSE),"")</f>
        <v/>
      </c>
      <c r="K2519" s="3">
        <f>IFERROR(VLOOKUP(A2519,'Exchange rates'!$A$6:$D$1909,4,FALSE),"")</f>
        <v>0.75786580000000003</v>
      </c>
      <c r="L2519" s="3">
        <f>IFERROR(VLOOKUP(B2519,'Work hours'!$A$6:$G$3151,7,FALSE),"")</f>
        <v>39.200000000000003</v>
      </c>
      <c r="M2519" s="4" t="str">
        <f>IFERROR(VLOOKUP(B2519,Unemployment!$A$7:$D$3208,4,FALSE),"")</f>
        <v/>
      </c>
      <c r="N2519" s="1">
        <f>IFERROR(VLOOKUP($B2519,Compensation!$A$5:$H$3867,6,FALSE),"")</f>
        <v>4987</v>
      </c>
      <c r="O2519" s="1">
        <f>IFERROR(VLOOKUP($B2519,Compensation!$A$5:$H$3867,7,FALSE),"")</f>
        <v>4320</v>
      </c>
      <c r="P2519" s="1">
        <f>IFERROR(VLOOKUP($B2519,Compensation!$A$5:$H$3867,8,FALSE),"")</f>
        <v>667</v>
      </c>
      <c r="Q2519" s="4">
        <f t="shared" si="319"/>
        <v>0.42420731168435832</v>
      </c>
      <c r="R2519" s="3" t="str">
        <f>IFERROR(VLOOKUP(B2519,Growth!$C$6:$G$1733,2,FALSE),"")</f>
        <v/>
      </c>
      <c r="S2519" s="6">
        <f t="shared" si="322"/>
        <v>-9.9999999999994316E-2</v>
      </c>
      <c r="T2519" s="6">
        <f t="shared" si="323"/>
        <v>-0.65029981770324818</v>
      </c>
      <c r="U2519" s="6" t="str">
        <f t="shared" si="324"/>
        <v/>
      </c>
    </row>
    <row r="2520" spans="1:21" x14ac:dyDescent="0.2">
      <c r="A2520" t="str">
        <f t="shared" si="317"/>
        <v>Euro2013Q2</v>
      </c>
      <c r="B2520" t="s">
        <v>1729</v>
      </c>
      <c r="C2520" t="s">
        <v>38</v>
      </c>
      <c r="D2520" s="1">
        <v>2013</v>
      </c>
      <c r="E2520" s="1">
        <v>2</v>
      </c>
      <c r="F2520" s="1">
        <f t="shared" si="320"/>
        <v>54</v>
      </c>
      <c r="G2520" s="1">
        <v>11370.1</v>
      </c>
      <c r="H2520" s="1">
        <f t="shared" si="318"/>
        <v>14849.462772841787</v>
      </c>
      <c r="I2520" s="6" t="str">
        <f t="shared" si="321"/>
        <v/>
      </c>
      <c r="J2520" s="1" t="str">
        <f>IFERROR(VLOOKUP($B2520,Population!$A$2:$E$2577,5,FALSE),"")</f>
        <v/>
      </c>
      <c r="K2520" s="3">
        <f>IFERROR(VLOOKUP(A2520,'Exchange rates'!$A$6:$D$1909,4,FALSE),"")</f>
        <v>0.76569100000000001</v>
      </c>
      <c r="L2520" s="3">
        <f>IFERROR(VLOOKUP(B2520,'Work hours'!$A$6:$G$3151,7,FALSE),"")</f>
        <v>39</v>
      </c>
      <c r="M2520" s="4" t="str">
        <f>IFERROR(VLOOKUP(B2520,Unemployment!$A$7:$D$3208,4,FALSE),"")</f>
        <v/>
      </c>
      <c r="N2520" s="1">
        <f>IFERROR(VLOOKUP($B2520,Compensation!$A$5:$H$3867,6,FALSE),"")</f>
        <v>5307</v>
      </c>
      <c r="O2520" s="1">
        <f>IFERROR(VLOOKUP($B2520,Compensation!$A$5:$H$3867,7,FALSE),"")</f>
        <v>4615</v>
      </c>
      <c r="P2520" s="1">
        <f>IFERROR(VLOOKUP($B2520,Compensation!$A$5:$H$3867,8,FALSE),"")</f>
        <v>692</v>
      </c>
      <c r="Q2520" s="4">
        <f t="shared" si="319"/>
        <v>0.40588913026270657</v>
      </c>
      <c r="R2520" s="3" t="str">
        <f>IFERROR(VLOOKUP(B2520,Growth!$C$6:$G$1733,2,FALSE),"")</f>
        <v/>
      </c>
      <c r="S2520" s="6">
        <f t="shared" si="322"/>
        <v>0</v>
      </c>
      <c r="T2520" s="6">
        <f t="shared" si="323"/>
        <v>-1.0245803475189996</v>
      </c>
      <c r="U2520" s="6" t="str">
        <f t="shared" si="324"/>
        <v/>
      </c>
    </row>
    <row r="2521" spans="1:21" x14ac:dyDescent="0.2">
      <c r="A2521" t="str">
        <f t="shared" si="317"/>
        <v>Euro2013Q3</v>
      </c>
      <c r="B2521" t="s">
        <v>1730</v>
      </c>
      <c r="C2521" t="s">
        <v>38</v>
      </c>
      <c r="D2521" s="1">
        <v>2013</v>
      </c>
      <c r="E2521" s="1">
        <v>3</v>
      </c>
      <c r="F2521" s="1">
        <f t="shared" si="320"/>
        <v>55</v>
      </c>
      <c r="G2521" s="1">
        <v>12180.6</v>
      </c>
      <c r="H2521" s="1">
        <f t="shared" si="318"/>
        <v>16134.49946373314</v>
      </c>
      <c r="I2521" s="6" t="str">
        <f t="shared" si="321"/>
        <v/>
      </c>
      <c r="J2521" s="1" t="str">
        <f>IFERROR(VLOOKUP($B2521,Population!$A$2:$E$2577,5,FALSE),"")</f>
        <v/>
      </c>
      <c r="K2521" s="3">
        <f>IFERROR(VLOOKUP(A2521,'Exchange rates'!$A$6:$D$1909,4,FALSE),"")</f>
        <v>0.75494130000000004</v>
      </c>
      <c r="L2521" s="3">
        <f>IFERROR(VLOOKUP(B2521,'Work hours'!$A$6:$G$3151,7,FALSE),"")</f>
        <v>39.4</v>
      </c>
      <c r="M2521" s="4" t="str">
        <f>IFERROR(VLOOKUP(B2521,Unemployment!$A$7:$D$3208,4,FALSE),"")</f>
        <v/>
      </c>
      <c r="N2521" s="1">
        <f>IFERROR(VLOOKUP($B2521,Compensation!$A$5:$H$3867,6,FALSE),"")</f>
        <v>5114</v>
      </c>
      <c r="O2521" s="1">
        <f>IFERROR(VLOOKUP($B2521,Compensation!$A$5:$H$3867,7,FALSE),"")</f>
        <v>4420</v>
      </c>
      <c r="P2521" s="1">
        <f>IFERROR(VLOOKUP($B2521,Compensation!$A$5:$H$3867,8,FALSE),"")</f>
        <v>694</v>
      </c>
      <c r="Q2521" s="4">
        <f t="shared" si="319"/>
        <v>0.36287210810633302</v>
      </c>
      <c r="R2521" s="3" t="str">
        <f>IFERROR(VLOOKUP(B2521,Growth!$C$6:$G$1733,2,FALSE),"")</f>
        <v/>
      </c>
      <c r="S2521" s="6">
        <f t="shared" si="322"/>
        <v>-0.20000000000000284</v>
      </c>
      <c r="T2521" s="6">
        <f t="shared" si="323"/>
        <v>-0.88084382370476888</v>
      </c>
      <c r="U2521" s="6" t="str">
        <f t="shared" si="324"/>
        <v/>
      </c>
    </row>
    <row r="2522" spans="1:21" x14ac:dyDescent="0.2">
      <c r="A2522" t="str">
        <f t="shared" si="317"/>
        <v>Euro2013Q4</v>
      </c>
      <c r="B2522" t="s">
        <v>1731</v>
      </c>
      <c r="C2522" t="s">
        <v>38</v>
      </c>
      <c r="D2522" s="1">
        <v>2013</v>
      </c>
      <c r="E2522" s="1">
        <v>4</v>
      </c>
      <c r="F2522" s="1">
        <f t="shared" si="320"/>
        <v>56</v>
      </c>
      <c r="G2522" s="1">
        <v>10962.8</v>
      </c>
      <c r="H2522" s="1">
        <f t="shared" si="318"/>
        <v>14921.616866920514</v>
      </c>
      <c r="I2522" s="6" t="str">
        <f t="shared" si="321"/>
        <v/>
      </c>
      <c r="J2522" s="1" t="str">
        <f>IFERROR(VLOOKUP($B2522,Population!$A$2:$E$2577,5,FALSE),"")</f>
        <v/>
      </c>
      <c r="K2522" s="3">
        <f>IFERROR(VLOOKUP(A2522,'Exchange rates'!$A$6:$D$1909,4,FALSE),"")</f>
        <v>0.73469249999999997</v>
      </c>
      <c r="L2522" s="3">
        <f>IFERROR(VLOOKUP(B2522,'Work hours'!$A$6:$G$3151,7,FALSE),"")</f>
        <v>38.299999999999997</v>
      </c>
      <c r="M2522" s="4" t="str">
        <f>IFERROR(VLOOKUP(B2522,Unemployment!$A$7:$D$3208,4,FALSE),"")</f>
        <v/>
      </c>
      <c r="N2522" s="1">
        <f>IFERROR(VLOOKUP($B2522,Compensation!$A$5:$H$3867,6,FALSE),"")</f>
        <v>4959</v>
      </c>
      <c r="O2522" s="1">
        <f>IFERROR(VLOOKUP($B2522,Compensation!$A$5:$H$3867,7,FALSE),"")</f>
        <v>4275</v>
      </c>
      <c r="P2522" s="1">
        <f>IFERROR(VLOOKUP($B2522,Compensation!$A$5:$H$3867,8,FALSE),"")</f>
        <v>683</v>
      </c>
      <c r="Q2522" s="4">
        <f t="shared" si="319"/>
        <v>0.38995512095450069</v>
      </c>
      <c r="R2522" s="3" t="str">
        <f>IFERROR(VLOOKUP(B2522,Growth!$C$6:$G$1733,2,FALSE),"")</f>
        <v/>
      </c>
      <c r="S2522" s="6">
        <f t="shared" si="322"/>
        <v>-0.10000000000000142</v>
      </c>
      <c r="T2522" s="6">
        <f t="shared" si="323"/>
        <v>-0.7000287178288378</v>
      </c>
      <c r="U2522" s="6" t="str">
        <f t="shared" si="324"/>
        <v/>
      </c>
    </row>
    <row r="2523" spans="1:21" x14ac:dyDescent="0.2">
      <c r="A2523" t="str">
        <f t="shared" si="317"/>
        <v>Euro2014Q1</v>
      </c>
      <c r="B2523" t="s">
        <v>1732</v>
      </c>
      <c r="C2523" t="s">
        <v>38</v>
      </c>
      <c r="D2523" s="1">
        <v>2014</v>
      </c>
      <c r="E2523" s="1">
        <v>1</v>
      </c>
      <c r="F2523" s="1">
        <f t="shared" si="320"/>
        <v>57</v>
      </c>
      <c r="G2523" s="1">
        <v>9993.4</v>
      </c>
      <c r="H2523" s="1">
        <f t="shared" si="318"/>
        <v>13695.879765048247</v>
      </c>
      <c r="I2523" s="6" t="str">
        <f t="shared" si="321"/>
        <v/>
      </c>
      <c r="J2523" s="1" t="str">
        <f>IFERROR(VLOOKUP($B2523,Population!$A$2:$E$2577,5,FALSE),"")</f>
        <v/>
      </c>
      <c r="K2523" s="3">
        <f>IFERROR(VLOOKUP(A2523,'Exchange rates'!$A$6:$D$1909,4,FALSE),"")</f>
        <v>0.72966470000000005</v>
      </c>
      <c r="L2523" s="3">
        <f>IFERROR(VLOOKUP(B2523,'Work hours'!$A$6:$G$3151,7,FALSE),"")</f>
        <v>39.1</v>
      </c>
      <c r="M2523" s="4" t="str">
        <f>IFERROR(VLOOKUP(B2523,Unemployment!$A$7:$D$3208,4,FALSE),"")</f>
        <v/>
      </c>
      <c r="N2523" s="1">
        <f>IFERROR(VLOOKUP($B2523,Compensation!$A$5:$H$3867,6,FALSE),"")</f>
        <v>4966</v>
      </c>
      <c r="O2523" s="1">
        <f>IFERROR(VLOOKUP($B2523,Compensation!$A$5:$H$3867,7,FALSE),"")</f>
        <v>4300</v>
      </c>
      <c r="P2523" s="1">
        <f>IFERROR(VLOOKUP($B2523,Compensation!$A$5:$H$3867,8,FALSE),"")</f>
        <v>666</v>
      </c>
      <c r="Q2523" s="4">
        <f t="shared" si="319"/>
        <v>0.43028398743170493</v>
      </c>
      <c r="R2523" s="3" t="str">
        <f>IFERROR(VLOOKUP(B2523,Growth!$C$6:$G$1733,2,FALSE),"")</f>
        <v/>
      </c>
      <c r="S2523" s="6">
        <f t="shared" si="322"/>
        <v>-0.10000000000000142</v>
      </c>
      <c r="T2523" s="6">
        <f t="shared" si="323"/>
        <v>0.60766757473466049</v>
      </c>
      <c r="U2523" s="6" t="str">
        <f t="shared" si="324"/>
        <v/>
      </c>
    </row>
    <row r="2524" spans="1:21" x14ac:dyDescent="0.2">
      <c r="A2524" t="str">
        <f t="shared" si="317"/>
        <v>Euro2014Q2</v>
      </c>
      <c r="B2524" t="s">
        <v>1733</v>
      </c>
      <c r="C2524" t="s">
        <v>38</v>
      </c>
      <c r="D2524" s="1">
        <v>2014</v>
      </c>
      <c r="E2524" s="1">
        <v>2</v>
      </c>
      <c r="F2524" s="1">
        <f t="shared" si="320"/>
        <v>58</v>
      </c>
      <c r="G2524" s="1">
        <v>11282.5</v>
      </c>
      <c r="H2524" s="1">
        <f t="shared" si="318"/>
        <v>15471.215585715609</v>
      </c>
      <c r="I2524" s="6" t="str">
        <f t="shared" si="321"/>
        <v/>
      </c>
      <c r="J2524" s="1" t="str">
        <f>IFERROR(VLOOKUP($B2524,Population!$A$2:$E$2577,5,FALSE),"")</f>
        <v/>
      </c>
      <c r="K2524" s="3">
        <f>IFERROR(VLOOKUP(A2524,'Exchange rates'!$A$6:$D$1909,4,FALSE),"")</f>
        <v>0.7292575</v>
      </c>
      <c r="L2524" s="3">
        <f>IFERROR(VLOOKUP(B2524,'Work hours'!$A$6:$G$3151,7,FALSE),"")</f>
        <v>38.700000000000003</v>
      </c>
      <c r="M2524" s="4" t="str">
        <f>IFERROR(VLOOKUP(B2524,Unemployment!$A$7:$D$3208,4,FALSE),"")</f>
        <v/>
      </c>
      <c r="N2524" s="1">
        <f>IFERROR(VLOOKUP($B2524,Compensation!$A$5:$H$3867,6,FALSE),"")</f>
        <v>5312</v>
      </c>
      <c r="O2524" s="1">
        <f>IFERROR(VLOOKUP($B2524,Compensation!$A$5:$H$3867,7,FALSE),"")</f>
        <v>4546</v>
      </c>
      <c r="P2524" s="1">
        <f>IFERROR(VLOOKUP($B2524,Compensation!$A$5:$H$3867,8,FALSE),"")</f>
        <v>766</v>
      </c>
      <c r="Q2524" s="4">
        <f t="shared" si="319"/>
        <v>0.40292488366939949</v>
      </c>
      <c r="R2524" s="3" t="str">
        <f>IFERROR(VLOOKUP(B2524,Growth!$C$6:$G$1733,2,FALSE),"")</f>
        <v/>
      </c>
      <c r="S2524" s="6">
        <f t="shared" si="322"/>
        <v>-0.29999999999999716</v>
      </c>
      <c r="T2524" s="6">
        <f t="shared" si="323"/>
        <v>-0.29642465933070739</v>
      </c>
      <c r="U2524" s="6" t="str">
        <f t="shared" si="324"/>
        <v/>
      </c>
    </row>
    <row r="2525" spans="1:21" x14ac:dyDescent="0.2">
      <c r="A2525" t="str">
        <f t="shared" si="317"/>
        <v>Euro2014Q3</v>
      </c>
      <c r="B2525" t="s">
        <v>1734</v>
      </c>
      <c r="C2525" t="s">
        <v>38</v>
      </c>
      <c r="D2525" s="1">
        <v>2014</v>
      </c>
      <c r="E2525" s="1">
        <v>3</v>
      </c>
      <c r="F2525" s="1">
        <f t="shared" si="320"/>
        <v>59</v>
      </c>
      <c r="G2525" s="1">
        <v>12253</v>
      </c>
      <c r="H2525" s="1">
        <f t="shared" si="318"/>
        <v>16229.379826561666</v>
      </c>
      <c r="I2525" s="6" t="str">
        <f t="shared" si="321"/>
        <v/>
      </c>
      <c r="J2525" s="1" t="str">
        <f>IFERROR(VLOOKUP($B2525,Population!$A$2:$E$2577,5,FALSE),"")</f>
        <v/>
      </c>
      <c r="K2525" s="3">
        <f>IFERROR(VLOOKUP(A2525,'Exchange rates'!$A$6:$D$1909,4,FALSE),"")</f>
        <v>0.75498880000000002</v>
      </c>
      <c r="L2525" s="3">
        <f>IFERROR(VLOOKUP(B2525,'Work hours'!$A$6:$G$3151,7,FALSE),"")</f>
        <v>39.5</v>
      </c>
      <c r="M2525" s="4" t="str">
        <f>IFERROR(VLOOKUP(B2525,Unemployment!$A$7:$D$3208,4,FALSE),"")</f>
        <v/>
      </c>
      <c r="N2525" s="1">
        <f>IFERROR(VLOOKUP($B2525,Compensation!$A$5:$H$3867,6,FALSE),"")</f>
        <v>5147</v>
      </c>
      <c r="O2525" s="1">
        <f>IFERROR(VLOOKUP($B2525,Compensation!$A$5:$H$3867,7,FALSE),"")</f>
        <v>4387</v>
      </c>
      <c r="P2525" s="1">
        <f>IFERROR(VLOOKUP($B2525,Compensation!$A$5:$H$3867,8,FALSE),"")</f>
        <v>760</v>
      </c>
      <c r="Q2525" s="4">
        <f t="shared" si="319"/>
        <v>0.35803476699583775</v>
      </c>
      <c r="R2525" s="3" t="str">
        <f>IFERROR(VLOOKUP(B2525,Growth!$C$6:$G$1733,2,FALSE),"")</f>
        <v/>
      </c>
      <c r="S2525" s="6">
        <f t="shared" si="322"/>
        <v>0.10000000000000142</v>
      </c>
      <c r="T2525" s="6">
        <f t="shared" si="323"/>
        <v>-0.48373411104952746</v>
      </c>
      <c r="U2525" s="6" t="str">
        <f t="shared" si="324"/>
        <v/>
      </c>
    </row>
    <row r="2526" spans="1:21" x14ac:dyDescent="0.2">
      <c r="A2526" t="str">
        <f t="shared" si="317"/>
        <v>Euro2014Q4</v>
      </c>
      <c r="B2526" t="s">
        <v>1735</v>
      </c>
      <c r="C2526" t="s">
        <v>38</v>
      </c>
      <c r="D2526" s="1">
        <v>2014</v>
      </c>
      <c r="E2526" s="1">
        <v>4</v>
      </c>
      <c r="F2526" s="1">
        <f t="shared" si="320"/>
        <v>60</v>
      </c>
      <c r="G2526" s="1">
        <v>11043.6</v>
      </c>
      <c r="H2526" s="1">
        <f t="shared" si="318"/>
        <v>13789.512523575939</v>
      </c>
      <c r="I2526" s="6" t="str">
        <f t="shared" si="321"/>
        <v/>
      </c>
      <c r="J2526" s="1" t="str">
        <f>IFERROR(VLOOKUP($B2526,Population!$A$2:$E$2577,5,FALSE),"")</f>
        <v/>
      </c>
      <c r="K2526" s="3">
        <f>IFERROR(VLOOKUP(A2526,'Exchange rates'!$A$6:$D$1909,4,FALSE),"")</f>
        <v>0.80086950000000001</v>
      </c>
      <c r="L2526" s="3">
        <f>IFERROR(VLOOKUP(B2526,'Work hours'!$A$6:$G$3151,7,FALSE),"")</f>
        <v>38.799999999999997</v>
      </c>
      <c r="M2526" s="4" t="str">
        <f>IFERROR(VLOOKUP(B2526,Unemployment!$A$7:$D$3208,4,FALSE),"")</f>
        <v/>
      </c>
      <c r="N2526" s="1">
        <f>IFERROR(VLOOKUP($B2526,Compensation!$A$5:$H$3867,6,FALSE),"")</f>
        <v>5037</v>
      </c>
      <c r="O2526" s="1">
        <f>IFERROR(VLOOKUP($B2526,Compensation!$A$5:$H$3867,7,FALSE),"")</f>
        <v>4288</v>
      </c>
      <c r="P2526" s="1">
        <f>IFERROR(VLOOKUP($B2526,Compensation!$A$5:$H$3867,8,FALSE),"")</f>
        <v>749</v>
      </c>
      <c r="Q2526" s="4">
        <f t="shared" si="319"/>
        <v>0.38827918432395231</v>
      </c>
      <c r="R2526" s="3" t="str">
        <f>IFERROR(VLOOKUP(B2526,Growth!$C$6:$G$1733,2,FALSE),"")</f>
        <v/>
      </c>
      <c r="S2526" s="6">
        <f t="shared" si="322"/>
        <v>0.5</v>
      </c>
      <c r="T2526" s="6">
        <f t="shared" si="323"/>
        <v>-0.16759366305483803</v>
      </c>
      <c r="U2526" s="6" t="str">
        <f t="shared" si="324"/>
        <v/>
      </c>
    </row>
    <row r="2527" spans="1:21" x14ac:dyDescent="0.2">
      <c r="A2527" t="str">
        <f t="shared" si="317"/>
        <v>Euro2015Q1</v>
      </c>
      <c r="B2527" t="s">
        <v>1736</v>
      </c>
      <c r="C2527" t="s">
        <v>38</v>
      </c>
      <c r="D2527" s="1">
        <v>2015</v>
      </c>
      <c r="E2527" s="1">
        <v>1</v>
      </c>
      <c r="F2527" s="1">
        <f t="shared" si="320"/>
        <v>61</v>
      </c>
      <c r="G2527" s="1">
        <v>10159.1</v>
      </c>
      <c r="H2527" s="1">
        <f t="shared" si="318"/>
        <v>11436.399430470889</v>
      </c>
      <c r="I2527" s="6" t="str">
        <f t="shared" si="321"/>
        <v/>
      </c>
      <c r="J2527" s="1" t="str">
        <f>IFERROR(VLOOKUP($B2527,Population!$A$2:$E$2577,5,FALSE),"")</f>
        <v/>
      </c>
      <c r="K2527" s="3">
        <f>IFERROR(VLOOKUP(A2527,'Exchange rates'!$A$6:$D$1909,4,FALSE),"")</f>
        <v>0.88831280000000001</v>
      </c>
      <c r="L2527" s="3">
        <f>IFERROR(VLOOKUP(B2527,'Work hours'!$A$6:$G$3151,7,FALSE),"")</f>
        <v>38</v>
      </c>
      <c r="M2527" s="4" t="str">
        <f>IFERROR(VLOOKUP(B2527,Unemployment!$A$7:$D$3208,4,FALSE),"")</f>
        <v/>
      </c>
      <c r="N2527" s="1">
        <f>IFERROR(VLOOKUP($B2527,Compensation!$A$5:$H$3867,6,FALSE),"")</f>
        <v>5039</v>
      </c>
      <c r="O2527" s="1">
        <f>IFERROR(VLOOKUP($B2527,Compensation!$A$5:$H$3867,7,FALSE),"")</f>
        <v>4311</v>
      </c>
      <c r="P2527" s="1">
        <f>IFERROR(VLOOKUP($B2527,Compensation!$A$5:$H$3867,8,FALSE),"")</f>
        <v>728</v>
      </c>
      <c r="Q2527" s="4">
        <f t="shared" si="319"/>
        <v>0.42434861355828762</v>
      </c>
      <c r="R2527" s="3" t="str">
        <f>IFERROR(VLOOKUP(B2527,Growth!$C$6:$G$1733,2,FALSE),"")</f>
        <v/>
      </c>
      <c r="S2527" s="6">
        <f t="shared" si="322"/>
        <v>-1.1000000000000014</v>
      </c>
      <c r="T2527" s="6">
        <f t="shared" si="323"/>
        <v>-0.59353738734173045</v>
      </c>
      <c r="U2527" s="6" t="str">
        <f t="shared" si="324"/>
        <v/>
      </c>
    </row>
    <row r="2528" spans="1:21" x14ac:dyDescent="0.2">
      <c r="A2528" t="str">
        <f t="shared" si="317"/>
        <v>Euro2015Q2</v>
      </c>
      <c r="B2528" t="s">
        <v>1737</v>
      </c>
      <c r="C2528" t="s">
        <v>38</v>
      </c>
      <c r="D2528" s="1">
        <v>2015</v>
      </c>
      <c r="E2528" s="1">
        <v>2</v>
      </c>
      <c r="F2528" s="1">
        <f t="shared" si="320"/>
        <v>62</v>
      </c>
      <c r="G2528" s="1">
        <v>11523.7</v>
      </c>
      <c r="H2528" s="1">
        <f t="shared" si="318"/>
        <v>12745.762426916514</v>
      </c>
      <c r="I2528" s="6" t="str">
        <f t="shared" si="321"/>
        <v/>
      </c>
      <c r="J2528" s="1" t="str">
        <f>IFERROR(VLOOKUP($B2528,Population!$A$2:$E$2577,5,FALSE),"")</f>
        <v/>
      </c>
      <c r="K2528" s="3">
        <f>IFERROR(VLOOKUP(A2528,'Exchange rates'!$A$6:$D$1909,4,FALSE),"")</f>
        <v>0.90412009999999998</v>
      </c>
      <c r="L2528" s="3">
        <f>IFERROR(VLOOKUP(B2528,'Work hours'!$A$6:$G$3151,7,FALSE),"")</f>
        <v>37.6</v>
      </c>
      <c r="M2528" s="4" t="str">
        <f>IFERROR(VLOOKUP(B2528,Unemployment!$A$7:$D$3208,4,FALSE),"")</f>
        <v/>
      </c>
      <c r="N2528" s="1">
        <f>IFERROR(VLOOKUP($B2528,Compensation!$A$5:$H$3867,6,FALSE),"")</f>
        <v>5443</v>
      </c>
      <c r="O2528" s="1">
        <f>IFERROR(VLOOKUP($B2528,Compensation!$A$5:$H$3867,7,FALSE),"")</f>
        <v>4671</v>
      </c>
      <c r="P2528" s="1">
        <f>IFERROR(VLOOKUP($B2528,Compensation!$A$5:$H$3867,8,FALSE),"")</f>
        <v>772</v>
      </c>
      <c r="Q2528" s="4">
        <f t="shared" si="319"/>
        <v>0.40533856313510414</v>
      </c>
      <c r="R2528" s="3" t="str">
        <f>IFERROR(VLOOKUP(B2528,Growth!$C$6:$G$1733,2,FALSE),"")</f>
        <v/>
      </c>
      <c r="S2528" s="6">
        <f t="shared" si="322"/>
        <v>-1.1000000000000014</v>
      </c>
      <c r="T2528" s="6">
        <f t="shared" si="323"/>
        <v>0.24136794657046434</v>
      </c>
      <c r="U2528" s="6" t="str">
        <f t="shared" si="324"/>
        <v/>
      </c>
    </row>
    <row r="2529" spans="1:21" x14ac:dyDescent="0.2">
      <c r="A2529" t="str">
        <f t="shared" si="317"/>
        <v>Euro2015Q3</v>
      </c>
      <c r="B2529" t="s">
        <v>1738</v>
      </c>
      <c r="C2529" t="s">
        <v>38</v>
      </c>
      <c r="D2529" s="1">
        <v>2015</v>
      </c>
      <c r="E2529" s="1">
        <v>3</v>
      </c>
      <c r="F2529" s="1">
        <f t="shared" si="320"/>
        <v>63</v>
      </c>
      <c r="G2529" s="1">
        <v>12710.5</v>
      </c>
      <c r="H2529" s="1">
        <f t="shared" si="318"/>
        <v>14130.230689453649</v>
      </c>
      <c r="I2529" s="6" t="str">
        <f t="shared" si="321"/>
        <v/>
      </c>
      <c r="J2529" s="1" t="str">
        <f>IFERROR(VLOOKUP($B2529,Population!$A$2:$E$2577,5,FALSE),"")</f>
        <v/>
      </c>
      <c r="K2529" s="3">
        <f>IFERROR(VLOOKUP(A2529,'Exchange rates'!$A$6:$D$1909,4,FALSE),"")</f>
        <v>0.89952529999999997</v>
      </c>
      <c r="L2529" s="3">
        <f>IFERROR(VLOOKUP(B2529,'Work hours'!$A$6:$G$3151,7,FALSE),"")</f>
        <v>39.299999999999997</v>
      </c>
      <c r="M2529" s="4" t="str">
        <f>IFERROR(VLOOKUP(B2529,Unemployment!$A$7:$D$3208,4,FALSE),"")</f>
        <v/>
      </c>
      <c r="N2529" s="1">
        <f>IFERROR(VLOOKUP($B2529,Compensation!$A$5:$H$3867,6,FALSE),"")</f>
        <v>5255</v>
      </c>
      <c r="O2529" s="1">
        <f>IFERROR(VLOOKUP($B2529,Compensation!$A$5:$H$3867,7,FALSE),"")</f>
        <v>4484</v>
      </c>
      <c r="P2529" s="1">
        <f>IFERROR(VLOOKUP($B2529,Compensation!$A$5:$H$3867,8,FALSE),"")</f>
        <v>771</v>
      </c>
      <c r="Q2529" s="4">
        <f t="shared" si="319"/>
        <v>0.3527791983006176</v>
      </c>
      <c r="R2529" s="3" t="str">
        <f>IFERROR(VLOOKUP(B2529,Growth!$C$6:$G$1733,2,FALSE),"")</f>
        <v/>
      </c>
      <c r="S2529" s="6">
        <f t="shared" si="322"/>
        <v>-0.20000000000000284</v>
      </c>
      <c r="T2529" s="6">
        <f t="shared" si="323"/>
        <v>-0.52555686952201475</v>
      </c>
      <c r="U2529" s="6" t="str">
        <f t="shared" si="324"/>
        <v/>
      </c>
    </row>
    <row r="2530" spans="1:21" x14ac:dyDescent="0.2">
      <c r="A2530" t="str">
        <f t="shared" si="317"/>
        <v>Euro2015Q4</v>
      </c>
      <c r="B2530" t="s">
        <v>1739</v>
      </c>
      <c r="C2530" t="s">
        <v>38</v>
      </c>
      <c r="D2530" s="1">
        <v>2015</v>
      </c>
      <c r="E2530" s="1">
        <v>4</v>
      </c>
      <c r="F2530" s="1">
        <f t="shared" si="320"/>
        <v>64</v>
      </c>
      <c r="G2530" s="1">
        <v>11340.3</v>
      </c>
      <c r="H2530" s="1">
        <f t="shared" si="318"/>
        <v>12409.390048654685</v>
      </c>
      <c r="I2530" s="6" t="str">
        <f t="shared" si="321"/>
        <v/>
      </c>
      <c r="J2530" s="1" t="str">
        <f>IFERROR(VLOOKUP($B2530,Population!$A$2:$E$2577,5,FALSE),"")</f>
        <v/>
      </c>
      <c r="K2530" s="3">
        <f>IFERROR(VLOOKUP(A2530,'Exchange rates'!$A$6:$D$1909,4,FALSE),"")</f>
        <v>0.91384829999999995</v>
      </c>
      <c r="L2530" s="3">
        <f>IFERROR(VLOOKUP(B2530,'Work hours'!$A$6:$G$3151,7,FALSE),"")</f>
        <v>37.6</v>
      </c>
      <c r="M2530" s="4" t="str">
        <f>IFERROR(VLOOKUP(B2530,Unemployment!$A$7:$D$3208,4,FALSE),"")</f>
        <v/>
      </c>
      <c r="N2530" s="1">
        <f>IFERROR(VLOOKUP($B2530,Compensation!$A$5:$H$3867,6,FALSE),"")</f>
        <v>5117</v>
      </c>
      <c r="O2530" s="1">
        <f>IFERROR(VLOOKUP($B2530,Compensation!$A$5:$H$3867,7,FALSE),"")</f>
        <v>4373</v>
      </c>
      <c r="P2530" s="1">
        <f>IFERROR(VLOOKUP($B2530,Compensation!$A$5:$H$3867,8,FALSE),"")</f>
        <v>744</v>
      </c>
      <c r="Q2530" s="4">
        <f t="shared" si="319"/>
        <v>0.38561590081391145</v>
      </c>
      <c r="R2530" s="3" t="str">
        <f>IFERROR(VLOOKUP(B2530,Growth!$C$6:$G$1733,2,FALSE),"")</f>
        <v/>
      </c>
      <c r="S2530" s="6">
        <f t="shared" si="322"/>
        <v>-1.1999999999999957</v>
      </c>
      <c r="T2530" s="6">
        <f t="shared" si="323"/>
        <v>-0.26632835100408592</v>
      </c>
      <c r="U2530" s="6" t="str">
        <f t="shared" si="324"/>
        <v/>
      </c>
    </row>
    <row r="2531" spans="1:21" x14ac:dyDescent="0.2">
      <c r="A2531" t="str">
        <f t="shared" si="317"/>
        <v>Euro2016Q1</v>
      </c>
      <c r="B2531" t="s">
        <v>1740</v>
      </c>
      <c r="C2531" t="s">
        <v>38</v>
      </c>
      <c r="D2531" s="1">
        <v>2016</v>
      </c>
      <c r="E2531" s="1">
        <v>1</v>
      </c>
      <c r="F2531" s="1">
        <f t="shared" si="320"/>
        <v>65</v>
      </c>
      <c r="G2531" s="1">
        <v>10471.6</v>
      </c>
      <c r="H2531" s="1">
        <f t="shared" si="318"/>
        <v>11541.106236127576</v>
      </c>
      <c r="I2531" s="6" t="str">
        <f t="shared" si="321"/>
        <v/>
      </c>
      <c r="J2531" s="1" t="str">
        <f>IFERROR(VLOOKUP($B2531,Population!$A$2:$E$2577,5,FALSE),"")</f>
        <v/>
      </c>
      <c r="K2531" s="3">
        <f>IFERROR(VLOOKUP(A2531,'Exchange rates'!$A$6:$D$1909,4,FALSE),"")</f>
        <v>0.90733070000000005</v>
      </c>
      <c r="L2531" s="3">
        <f>IFERROR(VLOOKUP(B2531,'Work hours'!$A$6:$G$3151,7,FALSE),"")</f>
        <v>37.700000000000003</v>
      </c>
      <c r="M2531" s="4" t="str">
        <f>IFERROR(VLOOKUP(B2531,Unemployment!$A$7:$D$3208,4,FALSE),"")</f>
        <v/>
      </c>
      <c r="N2531" s="1">
        <f>IFERROR(VLOOKUP($B2531,Compensation!$A$5:$H$3867,6,FALSE),"")</f>
        <v>5227</v>
      </c>
      <c r="O2531" s="1">
        <f>IFERROR(VLOOKUP($B2531,Compensation!$A$5:$H$3867,7,FALSE),"")</f>
        <v>4508</v>
      </c>
      <c r="P2531" s="1">
        <f>IFERROR(VLOOKUP($B2531,Compensation!$A$5:$H$3867,8,FALSE),"")</f>
        <v>719</v>
      </c>
      <c r="Q2531" s="4">
        <f t="shared" si="319"/>
        <v>0.43049772718591234</v>
      </c>
      <c r="R2531" s="3" t="str">
        <f>IFERROR(VLOOKUP(B2531,Growth!$C$6:$G$1733,2,FALSE),"")</f>
        <v/>
      </c>
      <c r="S2531" s="6">
        <f t="shared" si="322"/>
        <v>-0.29999999999999716</v>
      </c>
      <c r="T2531" s="6">
        <f t="shared" si="323"/>
        <v>0.61491136276247138</v>
      </c>
      <c r="U2531" s="6" t="str">
        <f t="shared" si="324"/>
        <v/>
      </c>
    </row>
    <row r="2532" spans="1:21" x14ac:dyDescent="0.2">
      <c r="A2532" t="str">
        <f t="shared" ref="A2532:A2554" si="325">_xlfn.TEXTJOIN(,TRUE,"Euro",D2532,"Q",E2532)</f>
        <v>Euro2016Q2</v>
      </c>
      <c r="B2532" t="s">
        <v>1741</v>
      </c>
      <c r="C2532" t="s">
        <v>38</v>
      </c>
      <c r="D2532" s="1">
        <v>2016</v>
      </c>
      <c r="E2532" s="1">
        <v>2</v>
      </c>
      <c r="F2532" s="1">
        <f t="shared" si="320"/>
        <v>66</v>
      </c>
      <c r="G2532" s="1">
        <v>11855.9</v>
      </c>
      <c r="H2532" s="1">
        <f t="shared" si="318"/>
        <v>13387.889594147942</v>
      </c>
      <c r="I2532" s="6" t="str">
        <f t="shared" si="321"/>
        <v/>
      </c>
      <c r="J2532" s="1" t="str">
        <f>IFERROR(VLOOKUP($B2532,Population!$A$2:$E$2577,5,FALSE),"")</f>
        <v/>
      </c>
      <c r="K2532" s="3">
        <f>IFERROR(VLOOKUP(A2532,'Exchange rates'!$A$6:$D$1909,4,FALSE),"")</f>
        <v>0.88556900000000005</v>
      </c>
      <c r="L2532" s="3">
        <f>IFERROR(VLOOKUP(B2532,'Work hours'!$A$6:$G$3151,7,FALSE),"")</f>
        <v>38.5</v>
      </c>
      <c r="M2532" s="4" t="str">
        <f>IFERROR(VLOOKUP(B2532,Unemployment!$A$7:$D$3208,4,FALSE),"")</f>
        <v/>
      </c>
      <c r="N2532" s="1">
        <f>IFERROR(VLOOKUP($B2532,Compensation!$A$5:$H$3867,6,FALSE),"")</f>
        <v>5566</v>
      </c>
      <c r="O2532" s="1">
        <f>IFERROR(VLOOKUP($B2532,Compensation!$A$5:$H$3867,7,FALSE),"")</f>
        <v>4822</v>
      </c>
      <c r="P2532" s="1">
        <f>IFERROR(VLOOKUP($B2532,Compensation!$A$5:$H$3867,8,FALSE),"")</f>
        <v>743</v>
      </c>
      <c r="Q2532" s="4">
        <f t="shared" si="319"/>
        <v>0.40671733061176291</v>
      </c>
      <c r="R2532" s="3" t="str">
        <f>IFERROR(VLOOKUP(B2532,Growth!$C$6:$G$1733,2,FALSE),"")</f>
        <v/>
      </c>
      <c r="S2532" s="6">
        <f t="shared" si="322"/>
        <v>0.89999999999999858</v>
      </c>
      <c r="T2532" s="6">
        <f t="shared" si="323"/>
        <v>0.1378767476658771</v>
      </c>
      <c r="U2532" s="6" t="str">
        <f t="shared" si="324"/>
        <v/>
      </c>
    </row>
    <row r="2533" spans="1:21" x14ac:dyDescent="0.2">
      <c r="A2533" t="str">
        <f t="shared" si="325"/>
        <v>Euro2016Q3</v>
      </c>
      <c r="B2533" t="s">
        <v>1742</v>
      </c>
      <c r="C2533" t="s">
        <v>38</v>
      </c>
      <c r="D2533" s="1">
        <v>2016</v>
      </c>
      <c r="E2533" s="1">
        <v>3</v>
      </c>
      <c r="F2533" s="1">
        <f t="shared" si="320"/>
        <v>67</v>
      </c>
      <c r="G2533" s="1">
        <v>13194</v>
      </c>
      <c r="H2533" s="1">
        <f t="shared" si="318"/>
        <v>14722.817354043922</v>
      </c>
      <c r="I2533" s="6" t="str">
        <f t="shared" si="321"/>
        <v/>
      </c>
      <c r="J2533" s="1" t="str">
        <f>IFERROR(VLOOKUP($B2533,Population!$A$2:$E$2577,5,FALSE),"")</f>
        <v/>
      </c>
      <c r="K2533" s="3">
        <f>IFERROR(VLOOKUP(A2533,'Exchange rates'!$A$6:$D$1909,4,FALSE),"")</f>
        <v>0.89615999999999996</v>
      </c>
      <c r="L2533" s="3">
        <f>IFERROR(VLOOKUP(B2533,'Work hours'!$A$6:$G$3151,7,FALSE),"")</f>
        <v>38.6</v>
      </c>
      <c r="M2533" s="4" t="str">
        <f>IFERROR(VLOOKUP(B2533,Unemployment!$A$7:$D$3208,4,FALSE),"")</f>
        <v/>
      </c>
      <c r="N2533" s="1">
        <f>IFERROR(VLOOKUP($B2533,Compensation!$A$5:$H$3867,6,FALSE),"")</f>
        <v>5389</v>
      </c>
      <c r="O2533" s="1">
        <f>IFERROR(VLOOKUP($B2533,Compensation!$A$5:$H$3867,7,FALSE),"")</f>
        <v>4645</v>
      </c>
      <c r="P2533" s="1">
        <f>IFERROR(VLOOKUP($B2533,Compensation!$A$5:$H$3867,8,FALSE),"")</f>
        <v>744</v>
      </c>
      <c r="Q2533" s="4">
        <f t="shared" si="319"/>
        <v>0.35205396392299532</v>
      </c>
      <c r="R2533" s="3" t="str">
        <f>IFERROR(VLOOKUP(B2533,Growth!$C$6:$G$1733,2,FALSE),"")</f>
        <v/>
      </c>
      <c r="S2533" s="6">
        <f t="shared" si="322"/>
        <v>-0.69999999999999574</v>
      </c>
      <c r="T2533" s="6">
        <f t="shared" si="323"/>
        <v>-7.2523437762228582E-2</v>
      </c>
      <c r="U2533" s="6" t="str">
        <f t="shared" si="324"/>
        <v/>
      </c>
    </row>
    <row r="2534" spans="1:21" x14ac:dyDescent="0.2">
      <c r="A2534" t="str">
        <f t="shared" si="325"/>
        <v>Euro2016Q4</v>
      </c>
      <c r="B2534" t="s">
        <v>1743</v>
      </c>
      <c r="C2534" t="s">
        <v>38</v>
      </c>
      <c r="D2534" s="1">
        <v>2016</v>
      </c>
      <c r="E2534" s="1">
        <v>4</v>
      </c>
      <c r="F2534" s="1">
        <f t="shared" si="320"/>
        <v>68</v>
      </c>
      <c r="G2534" s="1">
        <v>11809.7</v>
      </c>
      <c r="H2534" s="1">
        <f t="shared" si="318"/>
        <v>12725.060698788438</v>
      </c>
      <c r="I2534" s="6" t="str">
        <f t="shared" si="321"/>
        <v/>
      </c>
      <c r="J2534" s="1" t="str">
        <f>IFERROR(VLOOKUP($B2534,Population!$A$2:$E$2577,5,FALSE),"")</f>
        <v/>
      </c>
      <c r="K2534" s="3">
        <f>IFERROR(VLOOKUP(A2534,'Exchange rates'!$A$6:$D$1909,4,FALSE),"")</f>
        <v>0.92806630000000001</v>
      </c>
      <c r="L2534" s="3">
        <f>IFERROR(VLOOKUP(B2534,'Work hours'!$A$6:$G$3151,7,FALSE),"")</f>
        <v>38.6</v>
      </c>
      <c r="M2534" s="4" t="str">
        <f>IFERROR(VLOOKUP(B2534,Unemployment!$A$7:$D$3208,4,FALSE),"")</f>
        <v/>
      </c>
      <c r="N2534" s="1">
        <f>IFERROR(VLOOKUP($B2534,Compensation!$A$5:$H$3867,6,FALSE),"")</f>
        <v>5243</v>
      </c>
      <c r="O2534" s="1">
        <f>IFERROR(VLOOKUP($B2534,Compensation!$A$5:$H$3867,7,FALSE),"")</f>
        <v>4510</v>
      </c>
      <c r="P2534" s="1">
        <f>IFERROR(VLOOKUP($B2534,Compensation!$A$5:$H$3867,8,FALSE),"")</f>
        <v>733</v>
      </c>
      <c r="Q2534" s="4">
        <f t="shared" si="319"/>
        <v>0.38188946374590377</v>
      </c>
      <c r="R2534" s="3" t="str">
        <f>IFERROR(VLOOKUP(B2534,Growth!$C$6:$G$1733,2,FALSE),"")</f>
        <v/>
      </c>
      <c r="S2534" s="6">
        <f t="shared" si="322"/>
        <v>1</v>
      </c>
      <c r="T2534" s="6">
        <f t="shared" si="323"/>
        <v>-0.37264370680076819</v>
      </c>
      <c r="U2534" s="6" t="str">
        <f t="shared" si="324"/>
        <v/>
      </c>
    </row>
    <row r="2535" spans="1:21" x14ac:dyDescent="0.2">
      <c r="A2535" t="str">
        <f t="shared" si="325"/>
        <v>Euro2017Q1</v>
      </c>
      <c r="B2535" t="s">
        <v>1744</v>
      </c>
      <c r="C2535" t="s">
        <v>38</v>
      </c>
      <c r="D2535" s="1">
        <v>2017</v>
      </c>
      <c r="E2535" s="1">
        <v>1</v>
      </c>
      <c r="F2535" s="1">
        <f t="shared" si="320"/>
        <v>69</v>
      </c>
      <c r="G2535" s="1">
        <v>10848.2</v>
      </c>
      <c r="H2535" s="1">
        <f t="shared" si="318"/>
        <v>11559.376785474156</v>
      </c>
      <c r="I2535" s="6" t="str">
        <f t="shared" si="321"/>
        <v/>
      </c>
      <c r="J2535" s="1" t="str">
        <f>IFERROR(VLOOKUP($B2535,Population!$A$2:$E$2577,5,FALSE),"")</f>
        <v/>
      </c>
      <c r="K2535" s="3">
        <f>IFERROR(VLOOKUP(A2535,'Exchange rates'!$A$6:$D$1909,4,FALSE),"")</f>
        <v>0.93847619999999998</v>
      </c>
      <c r="L2535" s="3">
        <f>IFERROR(VLOOKUP(B2535,'Work hours'!$A$6:$G$3151,7,FALSE),"")</f>
        <v>38.700000000000003</v>
      </c>
      <c r="M2535" s="4" t="str">
        <f>IFERROR(VLOOKUP(B2535,Unemployment!$A$7:$D$3208,4,FALSE),"")</f>
        <v/>
      </c>
      <c r="N2535" s="1">
        <f>IFERROR(VLOOKUP($B2535,Compensation!$A$5:$H$3867,6,FALSE),"")</f>
        <v>5385</v>
      </c>
      <c r="O2535" s="1">
        <f>IFERROR(VLOOKUP($B2535,Compensation!$A$5:$H$3867,7,FALSE),"")</f>
        <v>4646</v>
      </c>
      <c r="P2535" s="1">
        <f>IFERROR(VLOOKUP($B2535,Compensation!$A$5:$H$3867,8,FALSE),"")</f>
        <v>739</v>
      </c>
      <c r="Q2535" s="4">
        <f t="shared" si="319"/>
        <v>0.42827381501078515</v>
      </c>
      <c r="R2535" s="3" t="str">
        <f>IFERROR(VLOOKUP(B2535,Growth!$C$6:$G$1733,2,FALSE),"")</f>
        <v/>
      </c>
      <c r="S2535" s="6">
        <f t="shared" si="322"/>
        <v>1</v>
      </c>
      <c r="T2535" s="6">
        <f t="shared" si="323"/>
        <v>-0.22239121751271851</v>
      </c>
      <c r="U2535" s="6" t="str">
        <f t="shared" si="324"/>
        <v/>
      </c>
    </row>
    <row r="2536" spans="1:21" x14ac:dyDescent="0.2">
      <c r="A2536" t="str">
        <f t="shared" si="325"/>
        <v>Euro2017Q2</v>
      </c>
      <c r="B2536" t="s">
        <v>1745</v>
      </c>
      <c r="C2536" t="s">
        <v>38</v>
      </c>
      <c r="D2536" s="1">
        <v>2017</v>
      </c>
      <c r="E2536" s="1">
        <v>2</v>
      </c>
      <c r="F2536" s="1">
        <f t="shared" si="320"/>
        <v>70</v>
      </c>
      <c r="G2536" s="1">
        <v>12400.6</v>
      </c>
      <c r="H2536" s="1">
        <f t="shared" si="318"/>
        <v>13637.893825995274</v>
      </c>
      <c r="I2536" s="6" t="str">
        <f t="shared" si="321"/>
        <v/>
      </c>
      <c r="J2536" s="1" t="str">
        <f>IFERROR(VLOOKUP($B2536,Population!$A$2:$E$2577,5,FALSE),"")</f>
        <v/>
      </c>
      <c r="K2536" s="3">
        <f>IFERROR(VLOOKUP(A2536,'Exchange rates'!$A$6:$D$1909,4,FALSE),"")</f>
        <v>0.90927530000000001</v>
      </c>
      <c r="L2536" s="3">
        <f>IFERROR(VLOOKUP(B2536,'Work hours'!$A$6:$G$3151,7,FALSE),"")</f>
        <v>38.5</v>
      </c>
      <c r="M2536" s="4" t="str">
        <f>IFERROR(VLOOKUP(B2536,Unemployment!$A$7:$D$3208,4,FALSE),"")</f>
        <v/>
      </c>
      <c r="N2536" s="1">
        <f>IFERROR(VLOOKUP($B2536,Compensation!$A$5:$H$3867,6,FALSE),"")</f>
        <v>5846</v>
      </c>
      <c r="O2536" s="1">
        <f>IFERROR(VLOOKUP($B2536,Compensation!$A$5:$H$3867,7,FALSE),"")</f>
        <v>5076</v>
      </c>
      <c r="P2536" s="1">
        <f>IFERROR(VLOOKUP($B2536,Compensation!$A$5:$H$3867,8,FALSE),"")</f>
        <v>770</v>
      </c>
      <c r="Q2536" s="4">
        <f t="shared" si="319"/>
        <v>0.40933503217586242</v>
      </c>
      <c r="R2536" s="3" t="str">
        <f>IFERROR(VLOOKUP(B2536,Growth!$C$6:$G$1733,2,FALSE),"")</f>
        <v/>
      </c>
      <c r="S2536" s="6">
        <f t="shared" si="322"/>
        <v>0</v>
      </c>
      <c r="T2536" s="6">
        <f t="shared" si="323"/>
        <v>0.26177015640995172</v>
      </c>
      <c r="U2536" s="6" t="str">
        <f t="shared" si="324"/>
        <v/>
      </c>
    </row>
    <row r="2537" spans="1:21" x14ac:dyDescent="0.2">
      <c r="A2537" t="str">
        <f t="shared" si="325"/>
        <v>Euro2017Q3</v>
      </c>
      <c r="B2537" t="s">
        <v>1746</v>
      </c>
      <c r="C2537" t="s">
        <v>38</v>
      </c>
      <c r="D2537" s="1">
        <v>2017</v>
      </c>
      <c r="E2537" s="1">
        <v>3</v>
      </c>
      <c r="F2537" s="1">
        <f t="shared" si="320"/>
        <v>71</v>
      </c>
      <c r="G2537" s="1">
        <v>13931.1</v>
      </c>
      <c r="H2537" s="1">
        <f t="shared" si="318"/>
        <v>16361.945097265434</v>
      </c>
      <c r="I2537" s="6" t="str">
        <f t="shared" si="321"/>
        <v/>
      </c>
      <c r="J2537" s="1" t="str">
        <f>IFERROR(VLOOKUP($B2537,Population!$A$2:$E$2577,5,FALSE),"")</f>
        <v/>
      </c>
      <c r="K2537" s="3">
        <f>IFERROR(VLOOKUP(A2537,'Exchange rates'!$A$6:$D$1909,4,FALSE),"")</f>
        <v>0.851433</v>
      </c>
      <c r="L2537" s="3">
        <f>IFERROR(VLOOKUP(B2537,'Work hours'!$A$6:$G$3151,7,FALSE),"")</f>
        <v>39.5</v>
      </c>
      <c r="M2537" s="4" t="str">
        <f>IFERROR(VLOOKUP(B2537,Unemployment!$A$7:$D$3208,4,FALSE),"")</f>
        <v/>
      </c>
      <c r="N2537" s="1">
        <f>IFERROR(VLOOKUP($B2537,Compensation!$A$5:$H$3867,6,FALSE),"")</f>
        <v>5679</v>
      </c>
      <c r="O2537" s="1">
        <f>IFERROR(VLOOKUP($B2537,Compensation!$A$5:$H$3867,7,FALSE),"")</f>
        <v>4905</v>
      </c>
      <c r="P2537" s="1">
        <f>IFERROR(VLOOKUP($B2537,Compensation!$A$5:$H$3867,8,FALSE),"")</f>
        <v>774</v>
      </c>
      <c r="Q2537" s="4">
        <f t="shared" si="319"/>
        <v>0.35208992828994118</v>
      </c>
      <c r="R2537" s="3" t="str">
        <f>IFERROR(VLOOKUP(B2537,Growth!$C$6:$G$1733,2,FALSE),"")</f>
        <v/>
      </c>
      <c r="S2537" s="6">
        <f t="shared" si="322"/>
        <v>0.89999999999999858</v>
      </c>
      <c r="T2537" s="6">
        <f t="shared" si="323"/>
        <v>3.5964366945862025E-3</v>
      </c>
      <c r="U2537" s="6" t="str">
        <f t="shared" si="324"/>
        <v/>
      </c>
    </row>
    <row r="2538" spans="1:21" x14ac:dyDescent="0.2">
      <c r="A2538" t="str">
        <f t="shared" si="325"/>
        <v>Euro2017Q4</v>
      </c>
      <c r="B2538" t="s">
        <v>1747</v>
      </c>
      <c r="C2538" t="s">
        <v>38</v>
      </c>
      <c r="D2538" s="1">
        <v>2017</v>
      </c>
      <c r="E2538" s="1">
        <v>4</v>
      </c>
      <c r="F2538" s="1">
        <f t="shared" si="320"/>
        <v>72</v>
      </c>
      <c r="G2538" s="1">
        <v>12336.3</v>
      </c>
      <c r="H2538" s="1">
        <f t="shared" si="318"/>
        <v>14526.210482214656</v>
      </c>
      <c r="I2538" s="6" t="str">
        <f t="shared" si="321"/>
        <v/>
      </c>
      <c r="J2538" s="1" t="str">
        <f>IFERROR(VLOOKUP($B2538,Population!$A$2:$E$2577,5,FALSE),"")</f>
        <v/>
      </c>
      <c r="K2538" s="3">
        <f>IFERROR(VLOOKUP(A2538,'Exchange rates'!$A$6:$D$1909,4,FALSE),"")</f>
        <v>0.8492442</v>
      </c>
      <c r="L2538" s="3">
        <f>IFERROR(VLOOKUP(B2538,'Work hours'!$A$6:$G$3151,7,FALSE),"")</f>
        <v>38.4</v>
      </c>
      <c r="M2538" s="4" t="str">
        <f>IFERROR(VLOOKUP(B2538,Unemployment!$A$7:$D$3208,4,FALSE),"")</f>
        <v/>
      </c>
      <c r="N2538" s="1">
        <f>IFERROR(VLOOKUP($B2538,Compensation!$A$5:$H$3867,6,FALSE),"")</f>
        <v>5506</v>
      </c>
      <c r="O2538" s="1">
        <f>IFERROR(VLOOKUP($B2538,Compensation!$A$5:$H$3867,7,FALSE),"")</f>
        <v>4737</v>
      </c>
      <c r="P2538" s="1">
        <f>IFERROR(VLOOKUP($B2538,Compensation!$A$5:$H$3867,8,FALSE),"")</f>
        <v>769</v>
      </c>
      <c r="Q2538" s="4">
        <f t="shared" si="319"/>
        <v>0.38398871622771824</v>
      </c>
      <c r="R2538" s="3" t="str">
        <f>IFERROR(VLOOKUP(B2538,Growth!$C$6:$G$1733,2,FALSE),"")</f>
        <v/>
      </c>
      <c r="S2538" s="6">
        <f t="shared" si="322"/>
        <v>-0.20000000000000284</v>
      </c>
      <c r="T2538" s="6">
        <f t="shared" si="323"/>
        <v>0.20992524818144731</v>
      </c>
      <c r="U2538" s="6" t="str">
        <f t="shared" si="324"/>
        <v/>
      </c>
    </row>
    <row r="2539" spans="1:21" x14ac:dyDescent="0.2">
      <c r="A2539" t="str">
        <f t="shared" si="325"/>
        <v>Euro2018Q1</v>
      </c>
      <c r="B2539" t="s">
        <v>1748</v>
      </c>
      <c r="C2539" t="s">
        <v>38</v>
      </c>
      <c r="D2539" s="1">
        <v>2018</v>
      </c>
      <c r="E2539" s="1">
        <v>1</v>
      </c>
      <c r="F2539" s="1">
        <f t="shared" si="320"/>
        <v>73</v>
      </c>
      <c r="G2539" s="1">
        <v>11297.7</v>
      </c>
      <c r="H2539" s="1">
        <f t="shared" si="318"/>
        <v>13883.490361360058</v>
      </c>
      <c r="I2539" s="6" t="str">
        <f t="shared" si="321"/>
        <v/>
      </c>
      <c r="J2539" s="1" t="str">
        <f>IFERROR(VLOOKUP($B2539,Population!$A$2:$E$2577,5,FALSE),"")</f>
        <v/>
      </c>
      <c r="K2539" s="3">
        <f>IFERROR(VLOOKUP(A2539,'Exchange rates'!$A$6:$D$1909,4,FALSE),"")</f>
        <v>0.81375070000000005</v>
      </c>
      <c r="L2539" s="3">
        <f>IFERROR(VLOOKUP(B2539,'Work hours'!$A$6:$G$3151,7,FALSE),"")</f>
        <v>38.9</v>
      </c>
      <c r="M2539" s="4" t="str">
        <f>IFERROR(VLOOKUP(B2539,Unemployment!$A$7:$D$3208,4,FALSE),"")</f>
        <v/>
      </c>
      <c r="N2539" s="1">
        <f>IFERROR(VLOOKUP($B2539,Compensation!$A$5:$H$3867,6,FALSE),"")</f>
        <v>5702</v>
      </c>
      <c r="O2539" s="1">
        <f>IFERROR(VLOOKUP($B2539,Compensation!$A$5:$H$3867,7,FALSE),"")</f>
        <v>4940</v>
      </c>
      <c r="P2539" s="1">
        <f>IFERROR(VLOOKUP($B2539,Compensation!$A$5:$H$3867,8,FALSE),"")</f>
        <v>762</v>
      </c>
      <c r="Q2539" s="4">
        <f t="shared" si="319"/>
        <v>0.43725714083397504</v>
      </c>
      <c r="R2539" s="3" t="str">
        <f>IFERROR(VLOOKUP(B2539,Growth!$C$6:$G$1733,2,FALSE),"")</f>
        <v/>
      </c>
      <c r="S2539" s="6">
        <f t="shared" si="322"/>
        <v>0.19999999999999574</v>
      </c>
      <c r="T2539" s="6">
        <f t="shared" si="323"/>
        <v>0.89833258231898916</v>
      </c>
      <c r="U2539" s="6" t="str">
        <f t="shared" si="324"/>
        <v/>
      </c>
    </row>
    <row r="2540" spans="1:21" x14ac:dyDescent="0.2">
      <c r="A2540" t="str">
        <f t="shared" si="325"/>
        <v>Euro2018Q2</v>
      </c>
      <c r="B2540" t="s">
        <v>1749</v>
      </c>
      <c r="C2540" t="s">
        <v>38</v>
      </c>
      <c r="D2540" s="1">
        <v>2018</v>
      </c>
      <c r="E2540" s="1">
        <v>2</v>
      </c>
      <c r="F2540" s="1">
        <f t="shared" si="320"/>
        <v>74</v>
      </c>
      <c r="G2540" s="1">
        <v>13101.3</v>
      </c>
      <c r="H2540" s="1">
        <f t="shared" si="318"/>
        <v>15606.36504978532</v>
      </c>
      <c r="I2540" s="6" t="str">
        <f t="shared" si="321"/>
        <v/>
      </c>
      <c r="J2540" s="1" t="str">
        <f>IFERROR(VLOOKUP($B2540,Population!$A$2:$E$2577,5,FALSE),"")</f>
        <v/>
      </c>
      <c r="K2540" s="3">
        <f>IFERROR(VLOOKUP(A2540,'Exchange rates'!$A$6:$D$1909,4,FALSE),"")</f>
        <v>0.83948440000000002</v>
      </c>
      <c r="L2540" s="3">
        <f>IFERROR(VLOOKUP(B2540,'Work hours'!$A$6:$G$3151,7,FALSE),"")</f>
        <v>37.9</v>
      </c>
      <c r="M2540" s="4" t="str">
        <f>IFERROR(VLOOKUP(B2540,Unemployment!$A$7:$D$3208,4,FALSE),"")</f>
        <v/>
      </c>
      <c r="N2540" s="1">
        <f>IFERROR(VLOOKUP($B2540,Compensation!$A$5:$H$3867,6,FALSE),"")</f>
        <v>6290</v>
      </c>
      <c r="O2540" s="1">
        <f>IFERROR(VLOOKUP($B2540,Compensation!$A$5:$H$3867,7,FALSE),"")</f>
        <v>5481</v>
      </c>
      <c r="P2540" s="1">
        <f>IFERROR(VLOOKUP($B2540,Compensation!$A$5:$H$3867,8,FALSE),"")</f>
        <v>809</v>
      </c>
      <c r="Q2540" s="4">
        <f t="shared" si="319"/>
        <v>0.41835543037713818</v>
      </c>
      <c r="R2540" s="3" t="str">
        <f>IFERROR(VLOOKUP(B2540,Growth!$C$6:$G$1733,2,FALSE),"")</f>
        <v/>
      </c>
      <c r="S2540" s="6">
        <f t="shared" si="322"/>
        <v>-0.60000000000000142</v>
      </c>
      <c r="T2540" s="6">
        <f t="shared" si="323"/>
        <v>0.90203982012757589</v>
      </c>
      <c r="U2540" s="6" t="str">
        <f t="shared" si="324"/>
        <v/>
      </c>
    </row>
    <row r="2541" spans="1:21" x14ac:dyDescent="0.2">
      <c r="A2541" t="str">
        <f t="shared" si="325"/>
        <v>Euro2018Q3</v>
      </c>
      <c r="B2541" t="s">
        <v>1750</v>
      </c>
      <c r="C2541" t="s">
        <v>38</v>
      </c>
      <c r="D2541" s="1">
        <v>2018</v>
      </c>
      <c r="E2541" s="1">
        <v>3</v>
      </c>
      <c r="F2541" s="1">
        <f t="shared" si="320"/>
        <v>75</v>
      </c>
      <c r="G2541" s="1">
        <v>14633.5</v>
      </c>
      <c r="H2541" s="1">
        <f t="shared" si="318"/>
        <v>17024.146401958551</v>
      </c>
      <c r="I2541" s="6" t="str">
        <f t="shared" si="321"/>
        <v/>
      </c>
      <c r="J2541" s="1" t="str">
        <f>IFERROR(VLOOKUP($B2541,Population!$A$2:$E$2577,5,FALSE),"")</f>
        <v/>
      </c>
      <c r="K2541" s="3">
        <f>IFERROR(VLOOKUP(A2541,'Exchange rates'!$A$6:$D$1909,4,FALSE),"")</f>
        <v>0.85957320000000004</v>
      </c>
      <c r="L2541" s="3">
        <f>IFERROR(VLOOKUP(B2541,'Work hours'!$A$6:$G$3151,7,FALSE),"")</f>
        <v>39.4</v>
      </c>
      <c r="M2541" s="4" t="str">
        <f>IFERROR(VLOOKUP(B2541,Unemployment!$A$7:$D$3208,4,FALSE),"")</f>
        <v/>
      </c>
      <c r="N2541" s="1">
        <f>IFERROR(VLOOKUP($B2541,Compensation!$A$5:$H$3867,6,FALSE),"")</f>
        <v>6099</v>
      </c>
      <c r="O2541" s="1">
        <f>IFERROR(VLOOKUP($B2541,Compensation!$A$5:$H$3867,7,FALSE),"")</f>
        <v>5287</v>
      </c>
      <c r="P2541" s="1">
        <f>IFERROR(VLOOKUP($B2541,Compensation!$A$5:$H$3867,8,FALSE),"")</f>
        <v>812</v>
      </c>
      <c r="Q2541" s="4">
        <f t="shared" si="319"/>
        <v>0.36129429049783029</v>
      </c>
      <c r="R2541" s="3" t="str">
        <f>IFERROR(VLOOKUP(B2541,Growth!$C$6:$G$1733,2,FALSE),"")</f>
        <v/>
      </c>
      <c r="S2541" s="6">
        <f t="shared" si="322"/>
        <v>-0.10000000000000142</v>
      </c>
      <c r="T2541" s="6">
        <f t="shared" si="323"/>
        <v>0.92043622078891163</v>
      </c>
      <c r="U2541" s="6" t="str">
        <f t="shared" si="324"/>
        <v/>
      </c>
    </row>
    <row r="2542" spans="1:21" x14ac:dyDescent="0.2">
      <c r="A2542" t="str">
        <f t="shared" si="325"/>
        <v>Euro2018Q4</v>
      </c>
      <c r="B2542" t="s">
        <v>1751</v>
      </c>
      <c r="C2542" t="s">
        <v>38</v>
      </c>
      <c r="D2542" s="1">
        <v>2018</v>
      </c>
      <c r="E2542" s="1">
        <v>4</v>
      </c>
      <c r="F2542" s="1">
        <f t="shared" si="320"/>
        <v>76</v>
      </c>
      <c r="G2542" s="1">
        <v>12900.5</v>
      </c>
      <c r="H2542" s="1">
        <f t="shared" si="318"/>
        <v>14718.372014910388</v>
      </c>
      <c r="I2542" s="6" t="str">
        <f t="shared" si="321"/>
        <v/>
      </c>
      <c r="J2542" s="1" t="str">
        <f>IFERROR(VLOOKUP($B2542,Population!$A$2:$E$2577,5,FALSE),"")</f>
        <v/>
      </c>
      <c r="K2542" s="3">
        <f>IFERROR(VLOOKUP(A2542,'Exchange rates'!$A$6:$D$1909,4,FALSE),"")</f>
        <v>0.87648959999999998</v>
      </c>
      <c r="L2542" s="3">
        <f>IFERROR(VLOOKUP(B2542,'Work hours'!$A$6:$G$3151,7,FALSE),"")</f>
        <v>37.799999999999997</v>
      </c>
      <c r="M2542" s="4" t="str">
        <f>IFERROR(VLOOKUP(B2542,Unemployment!$A$7:$D$3208,4,FALSE),"")</f>
        <v/>
      </c>
      <c r="N2542" s="1">
        <f>IFERROR(VLOOKUP($B2542,Compensation!$A$5:$H$3867,6,FALSE),"")</f>
        <v>5899</v>
      </c>
      <c r="O2542" s="1">
        <f>IFERROR(VLOOKUP($B2542,Compensation!$A$5:$H$3867,7,FALSE),"")</f>
        <v>5101</v>
      </c>
      <c r="P2542" s="1">
        <f>IFERROR(VLOOKUP($B2542,Compensation!$A$5:$H$3867,8,FALSE),"")</f>
        <v>798</v>
      </c>
      <c r="Q2542" s="4">
        <f t="shared" si="319"/>
        <v>0.39541103058021004</v>
      </c>
      <c r="R2542" s="3" t="str">
        <f>IFERROR(VLOOKUP(B2542,Growth!$C$6:$G$1733,2,FALSE),"")</f>
        <v/>
      </c>
      <c r="S2542" s="6">
        <f t="shared" si="322"/>
        <v>-0.60000000000000142</v>
      </c>
      <c r="T2542" s="6">
        <f t="shared" si="323"/>
        <v>1.1422314352491802</v>
      </c>
      <c r="U2542" s="6" t="str">
        <f t="shared" si="324"/>
        <v/>
      </c>
    </row>
    <row r="2543" spans="1:21" x14ac:dyDescent="0.2">
      <c r="A2543" t="str">
        <f t="shared" si="325"/>
        <v>Euro2019Q1</v>
      </c>
      <c r="B2543" t="s">
        <v>1752</v>
      </c>
      <c r="C2543" t="s">
        <v>38</v>
      </c>
      <c r="D2543" s="1">
        <v>2019</v>
      </c>
      <c r="E2543" s="1">
        <v>1</v>
      </c>
      <c r="F2543" s="1">
        <f t="shared" si="320"/>
        <v>77</v>
      </c>
      <c r="G2543" s="1">
        <v>12064.7</v>
      </c>
      <c r="H2543" s="1">
        <f t="shared" si="318"/>
        <v>13697.868041006295</v>
      </c>
      <c r="I2543" s="6" t="str">
        <f t="shared" si="321"/>
        <v/>
      </c>
      <c r="J2543" s="1" t="str">
        <f>IFERROR(VLOOKUP($B2543,Population!$A$2:$E$2577,5,FALSE),"")</f>
        <v/>
      </c>
      <c r="K2543" s="3">
        <f>IFERROR(VLOOKUP(A2543,'Exchange rates'!$A$6:$D$1909,4,FALSE),"")</f>
        <v>0.88077209999999995</v>
      </c>
      <c r="L2543" s="3">
        <f>IFERROR(VLOOKUP(B2543,'Work hours'!$A$6:$G$3151,7,FALSE),"")</f>
        <v>38.799999999999997</v>
      </c>
      <c r="M2543" s="4" t="str">
        <f>IFERROR(VLOOKUP(B2543,Unemployment!$A$7:$D$3208,4,FALSE),"")</f>
        <v/>
      </c>
      <c r="N2543" s="1">
        <f>IFERROR(VLOOKUP($B2543,Compensation!$A$5:$H$3867,6,FALSE),"")</f>
        <v>5907</v>
      </c>
      <c r="O2543" s="1">
        <f>IFERROR(VLOOKUP($B2543,Compensation!$A$5:$H$3867,7,FALSE),"")</f>
        <v>5134</v>
      </c>
      <c r="P2543" s="1">
        <f>IFERROR(VLOOKUP($B2543,Compensation!$A$5:$H$3867,8,FALSE),"")</f>
        <v>773</v>
      </c>
      <c r="Q2543" s="4">
        <f t="shared" si="319"/>
        <v>0.42553896905849292</v>
      </c>
      <c r="R2543" s="3" t="str">
        <f>IFERROR(VLOOKUP(B2543,Growth!$C$6:$G$1733,2,FALSE),"")</f>
        <v/>
      </c>
      <c r="S2543" s="6">
        <f t="shared" si="322"/>
        <v>-0.10000000000000142</v>
      </c>
      <c r="T2543" s="6">
        <f t="shared" si="323"/>
        <v>-1.1718171775482122</v>
      </c>
      <c r="U2543" s="6" t="str">
        <f t="shared" si="324"/>
        <v/>
      </c>
    </row>
    <row r="2544" spans="1:21" x14ac:dyDescent="0.2">
      <c r="A2544" t="str">
        <f t="shared" si="325"/>
        <v>Euro2019Q2</v>
      </c>
      <c r="B2544" t="s">
        <v>1753</v>
      </c>
      <c r="C2544" t="s">
        <v>38</v>
      </c>
      <c r="D2544" s="1">
        <v>2019</v>
      </c>
      <c r="E2544" s="1">
        <v>2</v>
      </c>
      <c r="F2544" s="1">
        <f t="shared" si="320"/>
        <v>78</v>
      </c>
      <c r="G2544" s="1">
        <v>13803.7</v>
      </c>
      <c r="H2544" s="1">
        <f t="shared" si="318"/>
        <v>15514.183749517138</v>
      </c>
      <c r="I2544" s="6" t="str">
        <f t="shared" si="321"/>
        <v/>
      </c>
      <c r="J2544" s="1" t="str">
        <f>IFERROR(VLOOKUP($B2544,Population!$A$2:$E$2577,5,FALSE),"")</f>
        <v/>
      </c>
      <c r="K2544" s="3">
        <f>IFERROR(VLOOKUP(A2544,'Exchange rates'!$A$6:$D$1909,4,FALSE),"")</f>
        <v>0.88974710000000001</v>
      </c>
      <c r="L2544" s="3">
        <f>IFERROR(VLOOKUP(B2544,'Work hours'!$A$6:$G$3151,7,FALSE),"")</f>
        <v>38.1</v>
      </c>
      <c r="M2544" s="4" t="str">
        <f>IFERROR(VLOOKUP(B2544,Unemployment!$A$7:$D$3208,4,FALSE),"")</f>
        <v/>
      </c>
      <c r="N2544" s="1">
        <f>IFERROR(VLOOKUP($B2544,Compensation!$A$5:$H$3867,6,FALSE),"")</f>
        <v>6518</v>
      </c>
      <c r="O2544" s="1">
        <f>IFERROR(VLOOKUP($B2544,Compensation!$A$5:$H$3867,7,FALSE),"")</f>
        <v>5688</v>
      </c>
      <c r="P2544" s="1">
        <f>IFERROR(VLOOKUP($B2544,Compensation!$A$5:$H$3867,8,FALSE),"")</f>
        <v>830</v>
      </c>
      <c r="Q2544" s="4">
        <f t="shared" si="319"/>
        <v>0.41206343226815995</v>
      </c>
      <c r="R2544" s="3" t="str">
        <f>IFERROR(VLOOKUP(B2544,Growth!$C$6:$G$1733,2,FALSE),"")</f>
        <v/>
      </c>
      <c r="S2544" s="6">
        <f t="shared" si="322"/>
        <v>0.20000000000000284</v>
      </c>
      <c r="T2544" s="6">
        <f t="shared" si="323"/>
        <v>-0.62919981089782362</v>
      </c>
      <c r="U2544" s="6" t="str">
        <f t="shared" si="324"/>
        <v/>
      </c>
    </row>
    <row r="2545" spans="1:21" x14ac:dyDescent="0.2">
      <c r="A2545" t="str">
        <f t="shared" si="325"/>
        <v>Euro2019Q3</v>
      </c>
      <c r="B2545" t="s">
        <v>1754</v>
      </c>
      <c r="C2545" t="s">
        <v>38</v>
      </c>
      <c r="D2545" s="1">
        <v>2019</v>
      </c>
      <c r="E2545" s="1">
        <v>3</v>
      </c>
      <c r="F2545" s="1">
        <f t="shared" si="320"/>
        <v>79</v>
      </c>
      <c r="G2545" s="1">
        <v>15361.2</v>
      </c>
      <c r="H2545" s="1">
        <f t="shared" si="318"/>
        <v>17074.342169541422</v>
      </c>
      <c r="I2545" s="6" t="str">
        <f t="shared" si="321"/>
        <v/>
      </c>
      <c r="J2545" s="1" t="str">
        <f>IFERROR(VLOOKUP($B2545,Population!$A$2:$E$2577,5,FALSE),"")</f>
        <v/>
      </c>
      <c r="K2545" s="3">
        <f>IFERROR(VLOOKUP(A2545,'Exchange rates'!$A$6:$D$1909,4,FALSE),"")</f>
        <v>0.89966570000000001</v>
      </c>
      <c r="L2545" s="3">
        <f>IFERROR(VLOOKUP(B2545,'Work hours'!$A$6:$G$3151,7,FALSE),"")</f>
        <v>39.1</v>
      </c>
      <c r="M2545" s="4" t="str">
        <f>IFERROR(VLOOKUP(B2545,Unemployment!$A$7:$D$3208,4,FALSE),"")</f>
        <v/>
      </c>
      <c r="N2545" s="1">
        <f>IFERROR(VLOOKUP($B2545,Compensation!$A$5:$H$3867,6,FALSE),"")</f>
        <v>6316</v>
      </c>
      <c r="O2545" s="1">
        <f>IFERROR(VLOOKUP($B2545,Compensation!$A$5:$H$3867,7,FALSE),"")</f>
        <v>5492</v>
      </c>
      <c r="P2545" s="1">
        <f>IFERROR(VLOOKUP($B2545,Compensation!$A$5:$H$3867,8,FALSE),"")</f>
        <v>824</v>
      </c>
      <c r="Q2545" s="4">
        <f t="shared" si="319"/>
        <v>0.35752415175897717</v>
      </c>
      <c r="R2545" s="3" t="str">
        <f>IFERROR(VLOOKUP(B2545,Growth!$C$6:$G$1733,2,FALSE),"")</f>
        <v/>
      </c>
      <c r="S2545" s="6">
        <f t="shared" si="322"/>
        <v>-0.29999999999999716</v>
      </c>
      <c r="T2545" s="6">
        <f t="shared" si="323"/>
        <v>-0.37701387388531238</v>
      </c>
      <c r="U2545" s="6" t="str">
        <f t="shared" si="324"/>
        <v/>
      </c>
    </row>
    <row r="2546" spans="1:21" x14ac:dyDescent="0.2">
      <c r="A2546" t="str">
        <f t="shared" si="325"/>
        <v>Euro2019Q4</v>
      </c>
      <c r="B2546" t="s">
        <v>1755</v>
      </c>
      <c r="C2546" t="s">
        <v>38</v>
      </c>
      <c r="D2546" s="1">
        <v>2019</v>
      </c>
      <c r="E2546" s="1">
        <v>4</v>
      </c>
      <c r="F2546" s="1">
        <f t="shared" si="320"/>
        <v>80</v>
      </c>
      <c r="G2546" s="1">
        <v>13554.4</v>
      </c>
      <c r="H2546" s="1">
        <f t="shared" si="318"/>
        <v>15006.941363607326</v>
      </c>
      <c r="I2546" s="6" t="str">
        <f t="shared" si="321"/>
        <v/>
      </c>
      <c r="J2546" s="1" t="str">
        <f>IFERROR(VLOOKUP($B2546,Population!$A$2:$E$2577,5,FALSE),"")</f>
        <v/>
      </c>
      <c r="K2546" s="3">
        <f>IFERROR(VLOOKUP(A2546,'Exchange rates'!$A$6:$D$1909,4,FALSE),"")</f>
        <v>0.90320869999999998</v>
      </c>
      <c r="L2546" s="3">
        <f>IFERROR(VLOOKUP(B2546,'Work hours'!$A$6:$G$3151,7,FALSE),"")</f>
        <v>37.5</v>
      </c>
      <c r="M2546" s="4" t="str">
        <f>IFERROR(VLOOKUP(B2546,Unemployment!$A$7:$D$3208,4,FALSE),"")</f>
        <v/>
      </c>
      <c r="N2546" s="1">
        <f>IFERROR(VLOOKUP($B2546,Compensation!$A$5:$H$3867,6,FALSE),"")</f>
        <v>6064</v>
      </c>
      <c r="O2546" s="1">
        <f>IFERROR(VLOOKUP($B2546,Compensation!$A$5:$H$3867,7,FALSE),"")</f>
        <v>5255</v>
      </c>
      <c r="P2546" s="1">
        <f>IFERROR(VLOOKUP($B2546,Compensation!$A$5:$H$3867,8,FALSE),"")</f>
        <v>808</v>
      </c>
      <c r="Q2546" s="4">
        <f t="shared" si="319"/>
        <v>0.38769698400519392</v>
      </c>
      <c r="R2546" s="3" t="str">
        <f>IFERROR(VLOOKUP(B2546,Growth!$C$6:$G$1733,2,FALSE),"")</f>
        <v/>
      </c>
      <c r="S2546" s="6">
        <f t="shared" si="322"/>
        <v>-0.29999999999999716</v>
      </c>
      <c r="T2546" s="6">
        <f t="shared" si="323"/>
        <v>-0.77140465750161202</v>
      </c>
      <c r="U2546" s="6" t="str">
        <f t="shared" si="324"/>
        <v/>
      </c>
    </row>
    <row r="2547" spans="1:21" x14ac:dyDescent="0.2">
      <c r="A2547" t="str">
        <f t="shared" si="325"/>
        <v>Euro2020Q1</v>
      </c>
      <c r="B2547" t="s">
        <v>1756</v>
      </c>
      <c r="C2547" t="s">
        <v>38</v>
      </c>
      <c r="D2547" s="1">
        <v>2020</v>
      </c>
      <c r="E2547" s="1">
        <v>1</v>
      </c>
      <c r="F2547" s="1">
        <f t="shared" si="320"/>
        <v>81</v>
      </c>
      <c r="G2547" s="1">
        <v>12364.4</v>
      </c>
      <c r="H2547" s="1">
        <f t="shared" si="318"/>
        <v>13619.540037057081</v>
      </c>
      <c r="I2547" s="6" t="str">
        <f t="shared" si="321"/>
        <v/>
      </c>
      <c r="J2547" s="1" t="str">
        <f>IFERROR(VLOOKUP($B2547,Population!$A$2:$E$2577,5,FALSE),"")</f>
        <v/>
      </c>
      <c r="K2547" s="3">
        <f>IFERROR(VLOOKUP(A2547,'Exchange rates'!$A$6:$D$1909,4,FALSE),"")</f>
        <v>0.9078427</v>
      </c>
      <c r="L2547" s="3">
        <f>IFERROR(VLOOKUP(B2547,'Work hours'!$A$6:$G$3151,7,FALSE),"")</f>
        <v>37.9</v>
      </c>
      <c r="M2547" s="4" t="str">
        <f>IFERROR(VLOOKUP(B2547,Unemployment!$A$7:$D$3208,4,FALSE),"")</f>
        <v/>
      </c>
      <c r="N2547" s="1">
        <f>IFERROR(VLOOKUP($B2547,Compensation!$A$5:$H$3867,6,FALSE),"")</f>
        <v>6008</v>
      </c>
      <c r="O2547" s="1">
        <f>IFERROR(VLOOKUP($B2547,Compensation!$A$5:$H$3867,7,FALSE),"")</f>
        <v>5245</v>
      </c>
      <c r="P2547" s="1">
        <f>IFERROR(VLOOKUP($B2547,Compensation!$A$5:$H$3867,8,FALSE),"")</f>
        <v>763</v>
      </c>
      <c r="Q2547" s="4">
        <f t="shared" si="319"/>
        <v>0.424201740480735</v>
      </c>
      <c r="R2547" s="3" t="str">
        <f>IFERROR(VLOOKUP(B2547,Growth!$C$6:$G$1733,2,FALSE),"")</f>
        <v/>
      </c>
      <c r="S2547" s="6">
        <f t="shared" si="322"/>
        <v>-0.89999999999999858</v>
      </c>
      <c r="T2547" s="6">
        <f t="shared" si="323"/>
        <v>-0.13372285777579207</v>
      </c>
      <c r="U2547" s="6" t="str">
        <f t="shared" si="324"/>
        <v/>
      </c>
    </row>
    <row r="2548" spans="1:21" x14ac:dyDescent="0.2">
      <c r="A2548" t="str">
        <f t="shared" si="325"/>
        <v>Euro2020Q2</v>
      </c>
      <c r="B2548" t="s">
        <v>1757</v>
      </c>
      <c r="C2548" t="s">
        <v>38</v>
      </c>
      <c r="D2548" s="1">
        <v>2020</v>
      </c>
      <c r="E2548" s="1">
        <v>2</v>
      </c>
      <c r="F2548" s="1">
        <f t="shared" si="320"/>
        <v>82</v>
      </c>
      <c r="G2548" s="1">
        <v>11761.6</v>
      </c>
      <c r="H2548" s="1">
        <f t="shared" si="318"/>
        <v>12949.429119062061</v>
      </c>
      <c r="I2548" s="6" t="str">
        <f t="shared" si="321"/>
        <v/>
      </c>
      <c r="J2548" s="1" t="str">
        <f>IFERROR(VLOOKUP($B2548,Population!$A$2:$E$2577,5,FALSE),"")</f>
        <v/>
      </c>
      <c r="K2548" s="3">
        <f>IFERROR(VLOOKUP(A2548,'Exchange rates'!$A$6:$D$1909,4,FALSE),"")</f>
        <v>0.90827170000000002</v>
      </c>
      <c r="L2548" s="3">
        <f>IFERROR(VLOOKUP(B2548,'Work hours'!$A$6:$G$3151,7,FALSE),"")</f>
        <v>37.200000000000003</v>
      </c>
      <c r="M2548" s="4" t="str">
        <f>IFERROR(VLOOKUP(B2548,Unemployment!$A$7:$D$3208,4,FALSE),"")</f>
        <v/>
      </c>
      <c r="N2548" s="1">
        <f>IFERROR(VLOOKUP($B2548,Compensation!$A$5:$H$3867,6,FALSE),"")</f>
        <v>6264</v>
      </c>
      <c r="O2548" s="1">
        <f>IFERROR(VLOOKUP($B2548,Compensation!$A$5:$H$3867,7,FALSE),"")</f>
        <v>5549</v>
      </c>
      <c r="P2548" s="1">
        <f>IFERROR(VLOOKUP($B2548,Compensation!$A$5:$H$3867,8,FALSE),"")</f>
        <v>716</v>
      </c>
      <c r="Q2548" s="4">
        <f t="shared" si="319"/>
        <v>0.47178955244184462</v>
      </c>
      <c r="R2548" s="3" t="str">
        <f>IFERROR(VLOOKUP(B2548,Growth!$C$6:$G$1733,2,FALSE),"")</f>
        <v/>
      </c>
      <c r="S2548" s="6">
        <f t="shared" si="322"/>
        <v>-0.89999999999999858</v>
      </c>
      <c r="T2548" s="6">
        <f t="shared" si="323"/>
        <v>5.9726120173684674</v>
      </c>
      <c r="U2548" s="6" t="str">
        <f t="shared" si="324"/>
        <v/>
      </c>
    </row>
    <row r="2549" spans="1:21" x14ac:dyDescent="0.2">
      <c r="A2549" t="str">
        <f t="shared" si="325"/>
        <v>Euro2020Q3</v>
      </c>
      <c r="B2549" t="s">
        <v>1758</v>
      </c>
      <c r="C2549" t="s">
        <v>38</v>
      </c>
      <c r="D2549" s="1">
        <v>2020</v>
      </c>
      <c r="E2549" s="1">
        <v>3</v>
      </c>
      <c r="F2549" s="1">
        <f t="shared" si="320"/>
        <v>83</v>
      </c>
      <c r="G2549" s="1">
        <v>13465.6</v>
      </c>
      <c r="H2549" s="1">
        <f t="shared" si="318"/>
        <v>15745.902739676692</v>
      </c>
      <c r="I2549" s="6" t="str">
        <f t="shared" si="321"/>
        <v/>
      </c>
      <c r="J2549" s="1" t="str">
        <f>IFERROR(VLOOKUP($B2549,Population!$A$2:$E$2577,5,FALSE),"")</f>
        <v/>
      </c>
      <c r="K2549" s="3">
        <f>IFERROR(VLOOKUP(A2549,'Exchange rates'!$A$6:$D$1909,4,FALSE),"")</f>
        <v>0.85518119999999997</v>
      </c>
      <c r="L2549" s="3">
        <f>IFERROR(VLOOKUP(B2549,'Work hours'!$A$6:$G$3151,7,FALSE),"")</f>
        <v>39.200000000000003</v>
      </c>
      <c r="M2549" s="4" t="str">
        <f>IFERROR(VLOOKUP(B2549,Unemployment!$A$7:$D$3208,4,FALSE),"")</f>
        <v/>
      </c>
      <c r="N2549" s="1">
        <f>IFERROR(VLOOKUP($B2549,Compensation!$A$5:$H$3867,6,FALSE),"")</f>
        <v>6275</v>
      </c>
      <c r="O2549" s="1">
        <f>IFERROR(VLOOKUP($B2549,Compensation!$A$5:$H$3867,7,FALSE),"")</f>
        <v>5482</v>
      </c>
      <c r="P2549" s="1">
        <f>IFERROR(VLOOKUP($B2549,Compensation!$A$5:$H$3867,8,FALSE),"")</f>
        <v>793</v>
      </c>
      <c r="Q2549" s="4">
        <f t="shared" si="319"/>
        <v>0.40711145437262358</v>
      </c>
      <c r="R2549" s="3" t="str">
        <f>IFERROR(VLOOKUP(B2549,Growth!$C$6:$G$1733,2,FALSE),"")</f>
        <v/>
      </c>
      <c r="S2549" s="6">
        <f t="shared" si="322"/>
        <v>0.10000000000000142</v>
      </c>
      <c r="T2549" s="6">
        <f t="shared" si="323"/>
        <v>4.9587302613646411</v>
      </c>
      <c r="U2549" s="6" t="str">
        <f t="shared" si="324"/>
        <v/>
      </c>
    </row>
    <row r="2550" spans="1:21" x14ac:dyDescent="0.2">
      <c r="A2550" t="str">
        <f t="shared" si="325"/>
        <v>Euro2020Q4</v>
      </c>
      <c r="B2550" t="s">
        <v>1759</v>
      </c>
      <c r="C2550" t="s">
        <v>38</v>
      </c>
      <c r="D2550" s="1">
        <v>2020</v>
      </c>
      <c r="E2550" s="1">
        <v>4</v>
      </c>
      <c r="F2550" s="1">
        <f t="shared" si="320"/>
        <v>84</v>
      </c>
      <c r="G2550" s="1">
        <v>12859.4</v>
      </c>
      <c r="H2550" s="1">
        <f t="shared" si="318"/>
        <v>15329.416639606479</v>
      </c>
      <c r="I2550" s="6" t="str">
        <f t="shared" si="321"/>
        <v/>
      </c>
      <c r="J2550" s="1" t="str">
        <f>IFERROR(VLOOKUP($B2550,Population!$A$2:$E$2577,5,FALSE),"")</f>
        <v/>
      </c>
      <c r="K2550" s="3">
        <f>IFERROR(VLOOKUP(A2550,'Exchange rates'!$A$6:$D$1909,4,FALSE),"")</f>
        <v>0.83887080000000003</v>
      </c>
      <c r="L2550" s="3">
        <f>IFERROR(VLOOKUP(B2550,'Work hours'!$A$6:$G$3151,7,FALSE),"")</f>
        <v>37.799999999999997</v>
      </c>
      <c r="M2550" s="4" t="str">
        <f>IFERROR(VLOOKUP(B2550,Unemployment!$A$7:$D$3208,4,FALSE),"")</f>
        <v/>
      </c>
      <c r="N2550" s="1">
        <f>IFERROR(VLOOKUP($B2550,Compensation!$A$5:$H$3867,6,FALSE),"")</f>
        <v>6245</v>
      </c>
      <c r="O2550" s="1">
        <f>IFERROR(VLOOKUP($B2550,Compensation!$A$5:$H$3867,7,FALSE),"")</f>
        <v>5450</v>
      </c>
      <c r="P2550" s="1">
        <f>IFERROR(VLOOKUP($B2550,Compensation!$A$5:$H$3867,8,FALSE),"")</f>
        <v>795</v>
      </c>
      <c r="Q2550" s="4">
        <f t="shared" si="319"/>
        <v>0.423814485901364</v>
      </c>
      <c r="R2550" s="3" t="str">
        <f>IFERROR(VLOOKUP(B2550,Growth!$C$6:$G$1733,2,FALSE),"")</f>
        <v/>
      </c>
      <c r="S2550" s="6">
        <f t="shared" si="322"/>
        <v>0.29999999999999716</v>
      </c>
      <c r="T2550" s="6">
        <f t="shared" si="323"/>
        <v>3.6117501896170081</v>
      </c>
      <c r="U2550" s="6" t="str">
        <f t="shared" si="324"/>
        <v/>
      </c>
    </row>
    <row r="2551" spans="1:21" x14ac:dyDescent="0.2">
      <c r="A2551" t="str">
        <f t="shared" si="325"/>
        <v>Euro2021Q1</v>
      </c>
      <c r="B2551" t="s">
        <v>1760</v>
      </c>
      <c r="C2551" t="s">
        <v>38</v>
      </c>
      <c r="D2551" s="1">
        <v>2021</v>
      </c>
      <c r="E2551" s="1">
        <v>1</v>
      </c>
      <c r="F2551" s="1">
        <f t="shared" si="320"/>
        <v>85</v>
      </c>
      <c r="G2551" s="1">
        <v>12722</v>
      </c>
      <c r="H2551" s="1">
        <f t="shared" si="318"/>
        <v>15334.289807952544</v>
      </c>
      <c r="I2551" s="6" t="str">
        <f t="shared" si="321"/>
        <v/>
      </c>
      <c r="J2551" s="1" t="str">
        <f>IFERROR(VLOOKUP($B2551,Population!$A$2:$E$2577,5,FALSE),"")</f>
        <v/>
      </c>
      <c r="K2551" s="3">
        <f>IFERROR(VLOOKUP(A2551,'Exchange rates'!$A$6:$D$1909,4,FALSE),"")</f>
        <v>0.82964389999999999</v>
      </c>
      <c r="L2551" s="3">
        <f>IFERROR(VLOOKUP(B2551,'Work hours'!$A$6:$G$3151,7,FALSE),"")</f>
        <v>37.5</v>
      </c>
      <c r="M2551" s="4" t="str">
        <f>IFERROR(VLOOKUP(B2551,Unemployment!$A$7:$D$3208,4,FALSE),"")</f>
        <v/>
      </c>
      <c r="N2551" s="1">
        <f>IFERROR(VLOOKUP($B2551,Compensation!$A$5:$H$3867,6,FALSE),"")</f>
        <v>6392</v>
      </c>
      <c r="O2551" s="1">
        <f>IFERROR(VLOOKUP($B2551,Compensation!$A$5:$H$3867,7,FALSE),"")</f>
        <v>5588</v>
      </c>
      <c r="P2551" s="1">
        <f>IFERROR(VLOOKUP($B2551,Compensation!$A$5:$H$3867,8,FALSE),"")</f>
        <v>804</v>
      </c>
      <c r="Q2551" s="4">
        <f t="shared" si="319"/>
        <v>0.43923911334695803</v>
      </c>
      <c r="R2551" s="3" t="str">
        <f>IFERROR(VLOOKUP(B2551,Growth!$C$6:$G$1733,2,FALSE),"")</f>
        <v/>
      </c>
      <c r="S2551" s="6">
        <f t="shared" si="322"/>
        <v>-0.39999999999999858</v>
      </c>
      <c r="T2551" s="6">
        <f t="shared" si="323"/>
        <v>1.5037372866223031</v>
      </c>
      <c r="U2551" s="6" t="str">
        <f t="shared" si="324"/>
        <v/>
      </c>
    </row>
    <row r="2552" spans="1:21" x14ac:dyDescent="0.2">
      <c r="A2552" t="str">
        <f t="shared" si="325"/>
        <v>Euro2021Q2</v>
      </c>
      <c r="B2552" t="s">
        <v>1761</v>
      </c>
      <c r="C2552" t="s">
        <v>38</v>
      </c>
      <c r="D2552" s="1">
        <v>2021</v>
      </c>
      <c r="E2552" s="1">
        <v>2</v>
      </c>
      <c r="F2552" s="1">
        <f t="shared" si="320"/>
        <v>86</v>
      </c>
      <c r="G2552" s="1">
        <v>14364.7</v>
      </c>
      <c r="H2552" s="1">
        <f t="shared" si="318"/>
        <v>17313.922371742319</v>
      </c>
      <c r="I2552" s="6" t="str">
        <f t="shared" si="321"/>
        <v/>
      </c>
      <c r="J2552" s="1" t="str">
        <f>IFERROR(VLOOKUP($B2552,Population!$A$2:$E$2577,5,FALSE),"")</f>
        <v/>
      </c>
      <c r="K2552" s="3">
        <f>IFERROR(VLOOKUP(A2552,'Exchange rates'!$A$6:$D$1909,4,FALSE),"")</f>
        <v>0.8296618</v>
      </c>
      <c r="L2552" s="3">
        <f>IFERROR(VLOOKUP(B2552,'Work hours'!$A$6:$G$3151,7,FALSE),"")</f>
        <v>37.799999999999997</v>
      </c>
      <c r="M2552" s="4" t="str">
        <f>IFERROR(VLOOKUP(B2552,Unemployment!$A$7:$D$3208,4,FALSE),"")</f>
        <v/>
      </c>
      <c r="N2552" s="1">
        <f>IFERROR(VLOOKUP($B2552,Compensation!$A$5:$H$3867,6,FALSE),"")</f>
        <v>6995</v>
      </c>
      <c r="O2552" s="1">
        <f>IFERROR(VLOOKUP($B2552,Compensation!$A$5:$H$3867,7,FALSE),"")</f>
        <v>6151</v>
      </c>
      <c r="P2552" s="1">
        <f>IFERROR(VLOOKUP($B2552,Compensation!$A$5:$H$3867,8,FALSE),"")</f>
        <v>844</v>
      </c>
      <c r="Q2552" s="4">
        <f t="shared" si="319"/>
        <v>0.42820246855137939</v>
      </c>
      <c r="R2552" s="3" t="str">
        <f>IFERROR(VLOOKUP(B2552,Growth!$C$6:$G$1733,2,FALSE),"")</f>
        <v/>
      </c>
      <c r="S2552" s="6">
        <f t="shared" si="322"/>
        <v>0.59999999999999432</v>
      </c>
      <c r="T2552" s="6">
        <f t="shared" si="323"/>
        <v>-4.358708389046523</v>
      </c>
      <c r="U2552" s="6" t="str">
        <f t="shared" si="324"/>
        <v/>
      </c>
    </row>
    <row r="2553" spans="1:21" x14ac:dyDescent="0.2">
      <c r="A2553" t="str">
        <f t="shared" si="325"/>
        <v>Euro2021Q3</v>
      </c>
      <c r="B2553" t="s">
        <v>1762</v>
      </c>
      <c r="C2553" t="s">
        <v>38</v>
      </c>
      <c r="D2553" s="1">
        <v>2021</v>
      </c>
      <c r="E2553" s="1">
        <v>3</v>
      </c>
      <c r="F2553" s="1">
        <f t="shared" si="320"/>
        <v>87</v>
      </c>
      <c r="G2553" s="1">
        <v>16329.9</v>
      </c>
      <c r="H2553" s="1">
        <f t="shared" si="318"/>
        <v>19248.452364267814</v>
      </c>
      <c r="I2553" s="6" t="str">
        <f t="shared" si="321"/>
        <v/>
      </c>
      <c r="J2553" s="1" t="str">
        <f>IFERROR(VLOOKUP($B2553,Population!$A$2:$E$2577,5,FALSE),"")</f>
        <v/>
      </c>
      <c r="K2553" s="3">
        <f>IFERROR(VLOOKUP(A2553,'Exchange rates'!$A$6:$D$1909,4,FALSE),"")</f>
        <v>0.84837470000000004</v>
      </c>
      <c r="L2553" s="3">
        <f>IFERROR(VLOOKUP(B2553,'Work hours'!$A$6:$G$3151,7,FALSE),"")</f>
        <v>38.9</v>
      </c>
      <c r="M2553" s="4" t="str">
        <f>IFERROR(VLOOKUP(B2553,Unemployment!$A$7:$D$3208,4,FALSE),"")</f>
        <v/>
      </c>
      <c r="N2553" s="1">
        <f>IFERROR(VLOOKUP($B2553,Compensation!$A$5:$H$3867,6,FALSE),"")</f>
        <v>7047</v>
      </c>
      <c r="O2553" s="1">
        <f>IFERROR(VLOOKUP($B2553,Compensation!$A$5:$H$3867,7,FALSE),"")</f>
        <v>6170</v>
      </c>
      <c r="P2553" s="1">
        <f>IFERROR(VLOOKUP($B2553,Compensation!$A$5:$H$3867,8,FALSE),"")</f>
        <v>877</v>
      </c>
      <c r="Q2553" s="4">
        <f t="shared" si="319"/>
        <v>0.37783452440002696</v>
      </c>
      <c r="R2553" s="3" t="str">
        <f>IFERROR(VLOOKUP(B2553,Growth!$C$6:$G$1733,2,FALSE),"")</f>
        <v/>
      </c>
      <c r="S2553" s="6">
        <f t="shared" si="322"/>
        <v>-0.30000000000000426</v>
      </c>
      <c r="T2553" s="6">
        <f t="shared" si="323"/>
        <v>-2.9276929972596619</v>
      </c>
      <c r="U2553" s="6" t="str">
        <f t="shared" si="324"/>
        <v/>
      </c>
    </row>
    <row r="2554" spans="1:21" x14ac:dyDescent="0.2">
      <c r="A2554" t="str">
        <f t="shared" si="325"/>
        <v>Euro2021Q4</v>
      </c>
      <c r="B2554" t="s">
        <v>1763</v>
      </c>
      <c r="C2554" t="s">
        <v>38</v>
      </c>
      <c r="D2554" s="1">
        <v>2021</v>
      </c>
      <c r="E2554" s="1">
        <v>4</v>
      </c>
      <c r="F2554" s="1">
        <f t="shared" si="320"/>
        <v>88</v>
      </c>
      <c r="G2554" s="1">
        <v>14790.4</v>
      </c>
      <c r="H2554" s="1">
        <f t="shared" si="318"/>
        <v>16912.338709649754</v>
      </c>
      <c r="I2554" s="6" t="str">
        <f t="shared" si="321"/>
        <v/>
      </c>
      <c r="J2554" s="1" t="str">
        <f>IFERROR(VLOOKUP($B2554,Population!$A$2:$E$2577,5,FALSE),"")</f>
        <v/>
      </c>
      <c r="K2554" s="3">
        <f>IFERROR(VLOOKUP(A2554,'Exchange rates'!$A$6:$D$1909,4,FALSE),"")</f>
        <v>0.87453309999999995</v>
      </c>
      <c r="L2554" s="3">
        <f>IFERROR(VLOOKUP(B2554,'Work hours'!$A$6:$G$3151,7,FALSE),"")</f>
        <v>37.6</v>
      </c>
      <c r="M2554" s="4" t="str">
        <f>IFERROR(VLOOKUP(B2554,Unemployment!$A$7:$D$3208,4,FALSE),"")</f>
        <v/>
      </c>
      <c r="N2554" s="1">
        <f>IFERROR(VLOOKUP($B2554,Compensation!$A$5:$H$3867,6,FALSE),"")</f>
        <v>7050</v>
      </c>
      <c r="O2554" s="1">
        <f>IFERROR(VLOOKUP($B2554,Compensation!$A$5:$H$3867,7,FALSE),"")</f>
        <v>6166</v>
      </c>
      <c r="P2554" s="1">
        <f>IFERROR(VLOOKUP($B2554,Compensation!$A$5:$H$3867,8,FALSE),"")</f>
        <v>885</v>
      </c>
      <c r="Q2554" s="4">
        <f t="shared" si="319"/>
        <v>0.4168920380787538</v>
      </c>
      <c r="R2554" s="3" t="str">
        <f>IFERROR(VLOOKUP(B2554,Growth!$C$6:$G$1733,2,FALSE),"")</f>
        <v/>
      </c>
      <c r="S2554" s="6">
        <f t="shared" si="322"/>
        <v>-0.19999999999999574</v>
      </c>
      <c r="T2554" s="6">
        <f t="shared" si="323"/>
        <v>-0.69224478226102004</v>
      </c>
      <c r="U2554" s="6" t="str">
        <f t="shared" si="324"/>
        <v/>
      </c>
    </row>
    <row r="2555" spans="1:21" x14ac:dyDescent="0.2">
      <c r="A2555" t="str">
        <f>B2555</f>
        <v>Romania2000Q1</v>
      </c>
      <c r="B2555" t="s">
        <v>3203</v>
      </c>
      <c r="C2555" t="s">
        <v>23</v>
      </c>
      <c r="D2555" s="1">
        <v>2000</v>
      </c>
      <c r="E2555" s="1">
        <v>1</v>
      </c>
      <c r="F2555" s="1">
        <f t="shared" si="320"/>
        <v>1</v>
      </c>
      <c r="G2555" s="1">
        <v>14621.4</v>
      </c>
      <c r="H2555" s="1" t="str">
        <f t="shared" si="318"/>
        <v/>
      </c>
      <c r="I2555" s="6" t="str">
        <f t="shared" si="321"/>
        <v/>
      </c>
      <c r="J2555" s="1" t="str">
        <f>IFERROR(VLOOKUP($B2555,Population!$A$2:$E$2577,5,FALSE),"")</f>
        <v/>
      </c>
      <c r="K2555" s="3" t="str">
        <f>IFERROR(VLOOKUP(A2555,'Exchange rates'!$A$6:$D$1909,4,FALSE),"")</f>
        <v/>
      </c>
      <c r="L2555" s="3">
        <f>IFERROR(VLOOKUP(B2555,'Work hours'!$A$6:$G$3151,7,FALSE),"")</f>
        <v>37.1</v>
      </c>
      <c r="M2555" s="4" t="str">
        <f>IFERROR(VLOOKUP(B2555,Unemployment!$A$7:$D$3208,4,FALSE),"")</f>
        <v/>
      </c>
      <c r="N2555" s="1">
        <f>IFERROR(VLOOKUP($B2555,Compensation!$A$5:$H$3867,6,FALSE),"")</f>
        <v>6560</v>
      </c>
      <c r="O2555" s="1">
        <f>IFERROR(VLOOKUP($B2555,Compensation!$A$5:$H$3867,7,FALSE),"")</f>
        <v>5173</v>
      </c>
      <c r="P2555" s="1">
        <f>IFERROR(VLOOKUP($B2555,Compensation!$A$5:$H$3867,8,FALSE),"")</f>
        <v>1387</v>
      </c>
      <c r="Q2555" s="4">
        <f t="shared" si="319"/>
        <v>0.35379649007618968</v>
      </c>
      <c r="R2555" s="3" t="str">
        <f>IFERROR(VLOOKUP(B2555,Growth!$C$6:$G$1733,2,FALSE),"")</f>
        <v/>
      </c>
      <c r="S2555" s="6" t="str">
        <f t="shared" si="322"/>
        <v/>
      </c>
      <c r="T2555" s="6" t="str">
        <f t="shared" si="323"/>
        <v/>
      </c>
      <c r="U2555" s="6" t="str">
        <f t="shared" si="324"/>
        <v/>
      </c>
    </row>
    <row r="2556" spans="1:21" x14ac:dyDescent="0.2">
      <c r="A2556" t="str">
        <f t="shared" ref="A2556:A2619" si="326">B2556</f>
        <v>Romania2000Q2</v>
      </c>
      <c r="B2556" t="s">
        <v>3202</v>
      </c>
      <c r="C2556" t="s">
        <v>23</v>
      </c>
      <c r="D2556" s="1">
        <v>2000</v>
      </c>
      <c r="E2556" s="1">
        <v>2</v>
      </c>
      <c r="F2556" s="1">
        <f t="shared" si="320"/>
        <v>2</v>
      </c>
      <c r="G2556" s="1">
        <v>18132.3</v>
      </c>
      <c r="H2556" s="1" t="str">
        <f t="shared" si="318"/>
        <v/>
      </c>
      <c r="I2556" s="6" t="str">
        <f t="shared" si="321"/>
        <v/>
      </c>
      <c r="J2556" s="1" t="str">
        <f>IFERROR(VLOOKUP($B2556,Population!$A$2:$E$2577,5,FALSE),"")</f>
        <v/>
      </c>
      <c r="K2556" s="3" t="str">
        <f>IFERROR(VLOOKUP(A2556,'Exchange rates'!$A$6:$D$1909,4,FALSE),"")</f>
        <v/>
      </c>
      <c r="L2556" s="3">
        <f>IFERROR(VLOOKUP(B2556,'Work hours'!$A$6:$G$3151,7,FALSE),"")</f>
        <v>39.4</v>
      </c>
      <c r="M2556" s="4" t="str">
        <f>IFERROR(VLOOKUP(B2556,Unemployment!$A$7:$D$3208,4,FALSE),"")</f>
        <v/>
      </c>
      <c r="N2556" s="1">
        <f>IFERROR(VLOOKUP($B2556,Compensation!$A$5:$H$3867,6,FALSE),"")</f>
        <v>7989</v>
      </c>
      <c r="O2556" s="1">
        <f>IFERROR(VLOOKUP($B2556,Compensation!$A$5:$H$3867,7,FALSE),"")</f>
        <v>6272</v>
      </c>
      <c r="P2556" s="1">
        <f>IFERROR(VLOOKUP($B2556,Compensation!$A$5:$H$3867,8,FALSE),"")</f>
        <v>1717</v>
      </c>
      <c r="Q2556" s="4">
        <f t="shared" si="319"/>
        <v>0.34590206427204495</v>
      </c>
      <c r="R2556" s="3" t="str">
        <f>IFERROR(VLOOKUP(B2556,Growth!$C$6:$G$1733,2,FALSE),"")</f>
        <v/>
      </c>
      <c r="S2556" s="6" t="str">
        <f t="shared" si="322"/>
        <v/>
      </c>
      <c r="T2556" s="6" t="str">
        <f t="shared" si="323"/>
        <v/>
      </c>
      <c r="U2556" s="6" t="str">
        <f t="shared" si="324"/>
        <v/>
      </c>
    </row>
    <row r="2557" spans="1:21" x14ac:dyDescent="0.2">
      <c r="A2557" t="str">
        <f t="shared" si="326"/>
        <v>Romania2000Q3</v>
      </c>
      <c r="B2557" t="s">
        <v>3201</v>
      </c>
      <c r="C2557" t="s">
        <v>23</v>
      </c>
      <c r="D2557" s="1">
        <v>2000</v>
      </c>
      <c r="E2557" s="1">
        <v>3</v>
      </c>
      <c r="F2557" s="1">
        <f t="shared" si="320"/>
        <v>3</v>
      </c>
      <c r="G2557" s="1">
        <v>22823.1</v>
      </c>
      <c r="H2557" s="1" t="str">
        <f t="shared" si="318"/>
        <v/>
      </c>
      <c r="I2557" s="6" t="str">
        <f t="shared" si="321"/>
        <v/>
      </c>
      <c r="J2557" s="1" t="str">
        <f>IFERROR(VLOOKUP($B2557,Population!$A$2:$E$2577,5,FALSE),"")</f>
        <v/>
      </c>
      <c r="K2557" s="3" t="str">
        <f>IFERROR(VLOOKUP(A2557,'Exchange rates'!$A$6:$D$1909,4,FALSE),"")</f>
        <v/>
      </c>
      <c r="L2557" s="3">
        <f>IFERROR(VLOOKUP(B2557,'Work hours'!$A$6:$G$3151,7,FALSE),"")</f>
        <v>39.6</v>
      </c>
      <c r="M2557" s="4" t="str">
        <f>IFERROR(VLOOKUP(B2557,Unemployment!$A$7:$D$3208,4,FALSE),"")</f>
        <v/>
      </c>
      <c r="N2557" s="1">
        <f>IFERROR(VLOOKUP($B2557,Compensation!$A$5:$H$3867,6,FALSE),"")</f>
        <v>7751</v>
      </c>
      <c r="O2557" s="1">
        <f>IFERROR(VLOOKUP($B2557,Compensation!$A$5:$H$3867,7,FALSE),"")</f>
        <v>6157</v>
      </c>
      <c r="P2557" s="1">
        <f>IFERROR(VLOOKUP($B2557,Compensation!$A$5:$H$3867,8,FALSE),"")</f>
        <v>1595</v>
      </c>
      <c r="Q2557" s="4">
        <f t="shared" si="319"/>
        <v>0.26977053949726376</v>
      </c>
      <c r="R2557" s="3" t="str">
        <f>IFERROR(VLOOKUP(B2557,Growth!$C$6:$G$1733,2,FALSE),"")</f>
        <v/>
      </c>
      <c r="S2557" s="6" t="str">
        <f t="shared" si="322"/>
        <v/>
      </c>
      <c r="T2557" s="6" t="str">
        <f t="shared" si="323"/>
        <v/>
      </c>
      <c r="U2557" s="6" t="str">
        <f t="shared" si="324"/>
        <v/>
      </c>
    </row>
    <row r="2558" spans="1:21" x14ac:dyDescent="0.2">
      <c r="A2558" t="str">
        <f t="shared" si="326"/>
        <v>Romania2000Q4</v>
      </c>
      <c r="B2558" t="s">
        <v>3200</v>
      </c>
      <c r="C2558" t="s">
        <v>23</v>
      </c>
      <c r="D2558" s="1">
        <v>2000</v>
      </c>
      <c r="E2558" s="1">
        <v>4</v>
      </c>
      <c r="F2558" s="1">
        <f t="shared" si="320"/>
        <v>4</v>
      </c>
      <c r="G2558" s="1">
        <v>25296.3</v>
      </c>
      <c r="H2558" s="1" t="str">
        <f t="shared" si="318"/>
        <v/>
      </c>
      <c r="I2558" s="6" t="str">
        <f t="shared" si="321"/>
        <v/>
      </c>
      <c r="J2558" s="1" t="str">
        <f>IFERROR(VLOOKUP($B2558,Population!$A$2:$E$2577,5,FALSE),"")</f>
        <v/>
      </c>
      <c r="K2558" s="3" t="str">
        <f>IFERROR(VLOOKUP(A2558,'Exchange rates'!$A$6:$D$1909,4,FALSE),"")</f>
        <v/>
      </c>
      <c r="L2558" s="3">
        <f>IFERROR(VLOOKUP(B2558,'Work hours'!$A$6:$G$3151,7,FALSE),"")</f>
        <v>37.9</v>
      </c>
      <c r="M2558" s="4" t="str">
        <f>IFERROR(VLOOKUP(B2558,Unemployment!$A$7:$D$3208,4,FALSE),"")</f>
        <v/>
      </c>
      <c r="N2558" s="1">
        <f>IFERROR(VLOOKUP($B2558,Compensation!$A$5:$H$3867,6,FALSE),"")</f>
        <v>9573</v>
      </c>
      <c r="O2558" s="1">
        <f>IFERROR(VLOOKUP($B2558,Compensation!$A$5:$H$3867,7,FALSE),"")</f>
        <v>7453</v>
      </c>
      <c r="P2558" s="1">
        <f>IFERROR(VLOOKUP($B2558,Compensation!$A$5:$H$3867,8,FALSE),"")</f>
        <v>2120</v>
      </c>
      <c r="Q2558" s="4">
        <f t="shared" si="319"/>
        <v>0.29462806813644682</v>
      </c>
      <c r="R2558" s="3" t="str">
        <f>IFERROR(VLOOKUP(B2558,Growth!$C$6:$G$1733,2,FALSE),"")</f>
        <v/>
      </c>
      <c r="S2558" s="6" t="str">
        <f t="shared" si="322"/>
        <v/>
      </c>
      <c r="T2558" s="6" t="str">
        <f t="shared" si="323"/>
        <v/>
      </c>
      <c r="U2558" s="6" t="str">
        <f t="shared" si="324"/>
        <v/>
      </c>
    </row>
    <row r="2559" spans="1:21" x14ac:dyDescent="0.2">
      <c r="A2559" t="str">
        <f t="shared" si="326"/>
        <v>Romania2001Q1</v>
      </c>
      <c r="B2559" t="s">
        <v>3199</v>
      </c>
      <c r="C2559" t="s">
        <v>23</v>
      </c>
      <c r="D2559" s="1">
        <v>2001</v>
      </c>
      <c r="E2559" s="1">
        <v>1</v>
      </c>
      <c r="F2559" s="1">
        <f t="shared" si="320"/>
        <v>5</v>
      </c>
      <c r="G2559" s="1">
        <v>21074</v>
      </c>
      <c r="H2559" s="1" t="str">
        <f t="shared" si="318"/>
        <v/>
      </c>
      <c r="I2559" s="6" t="str">
        <f t="shared" si="321"/>
        <v/>
      </c>
      <c r="J2559" s="1" t="str">
        <f>IFERROR(VLOOKUP($B2559,Population!$A$2:$E$2577,5,FALSE),"")</f>
        <v/>
      </c>
      <c r="K2559" s="3" t="str">
        <f>IFERROR(VLOOKUP(A2559,'Exchange rates'!$A$6:$D$1909,4,FALSE),"")</f>
        <v/>
      </c>
      <c r="L2559" s="3">
        <f>IFERROR(VLOOKUP(B2559,'Work hours'!$A$6:$G$3151,7,FALSE),"")</f>
        <v>37.200000000000003</v>
      </c>
      <c r="M2559" s="4" t="str">
        <f>IFERROR(VLOOKUP(B2559,Unemployment!$A$7:$D$3208,4,FALSE),"")</f>
        <v/>
      </c>
      <c r="N2559" s="1">
        <f>IFERROR(VLOOKUP($B2559,Compensation!$A$5:$H$3867,6,FALSE),"")</f>
        <v>10019</v>
      </c>
      <c r="O2559" s="1">
        <f>IFERROR(VLOOKUP($B2559,Compensation!$A$5:$H$3867,7,FALSE),"")</f>
        <v>8245</v>
      </c>
      <c r="P2559" s="1">
        <f>IFERROR(VLOOKUP($B2559,Compensation!$A$5:$H$3867,8,FALSE),"")</f>
        <v>1775</v>
      </c>
      <c r="Q2559" s="4">
        <f t="shared" si="319"/>
        <v>0.39124039100313185</v>
      </c>
      <c r="R2559" s="3" t="str">
        <f>IFERROR(VLOOKUP(B2559,Growth!$C$6:$G$1733,2,FALSE),"")</f>
        <v/>
      </c>
      <c r="S2559" s="6">
        <f t="shared" si="322"/>
        <v>0.10000000000000142</v>
      </c>
      <c r="T2559" s="6">
        <f t="shared" si="323"/>
        <v>3.7443900926942164</v>
      </c>
      <c r="U2559" s="6" t="str">
        <f t="shared" si="324"/>
        <v/>
      </c>
    </row>
    <row r="2560" spans="1:21" x14ac:dyDescent="0.2">
      <c r="A2560" t="str">
        <f t="shared" si="326"/>
        <v>Romania2001Q2</v>
      </c>
      <c r="B2560" t="s">
        <v>3198</v>
      </c>
      <c r="C2560" t="s">
        <v>23</v>
      </c>
      <c r="D2560" s="1">
        <v>2001</v>
      </c>
      <c r="E2560" s="1">
        <v>2</v>
      </c>
      <c r="F2560" s="1">
        <f t="shared" si="320"/>
        <v>6</v>
      </c>
      <c r="G2560" s="1">
        <v>26876.7</v>
      </c>
      <c r="H2560" s="1" t="str">
        <f t="shared" si="318"/>
        <v/>
      </c>
      <c r="I2560" s="6" t="str">
        <f t="shared" si="321"/>
        <v/>
      </c>
      <c r="J2560" s="1" t="str">
        <f>IFERROR(VLOOKUP($B2560,Population!$A$2:$E$2577,5,FALSE),"")</f>
        <v/>
      </c>
      <c r="K2560" s="3" t="str">
        <f>IFERROR(VLOOKUP(A2560,'Exchange rates'!$A$6:$D$1909,4,FALSE),"")</f>
        <v/>
      </c>
      <c r="L2560" s="3">
        <f>IFERROR(VLOOKUP(B2560,'Work hours'!$A$6:$G$3151,7,FALSE),"")</f>
        <v>39.4</v>
      </c>
      <c r="M2560" s="4" t="str">
        <f>IFERROR(VLOOKUP(B2560,Unemployment!$A$7:$D$3208,4,FALSE),"")</f>
        <v/>
      </c>
      <c r="N2560" s="1">
        <f>IFERROR(VLOOKUP($B2560,Compensation!$A$5:$H$3867,6,FALSE),"")</f>
        <v>12939</v>
      </c>
      <c r="O2560" s="1">
        <f>IFERROR(VLOOKUP($B2560,Compensation!$A$5:$H$3867,7,FALSE),"")</f>
        <v>10424</v>
      </c>
      <c r="P2560" s="1">
        <f>IFERROR(VLOOKUP($B2560,Compensation!$A$5:$H$3867,8,FALSE),"")</f>
        <v>2516</v>
      </c>
      <c r="Q2560" s="4">
        <f t="shared" si="319"/>
        <v>0.38784523397589732</v>
      </c>
      <c r="R2560" s="3" t="str">
        <f>IFERROR(VLOOKUP(B2560,Growth!$C$6:$G$1733,2,FALSE),"")</f>
        <v/>
      </c>
      <c r="S2560" s="6">
        <f t="shared" si="322"/>
        <v>0</v>
      </c>
      <c r="T2560" s="6">
        <f t="shared" si="323"/>
        <v>4.1943169703852368</v>
      </c>
      <c r="U2560" s="6" t="str">
        <f t="shared" si="324"/>
        <v/>
      </c>
    </row>
    <row r="2561" spans="1:21" x14ac:dyDescent="0.2">
      <c r="A2561" t="str">
        <f t="shared" si="326"/>
        <v>Romania2001Q3</v>
      </c>
      <c r="B2561" t="s">
        <v>3197</v>
      </c>
      <c r="C2561" t="s">
        <v>23</v>
      </c>
      <c r="D2561" s="1">
        <v>2001</v>
      </c>
      <c r="E2561" s="1">
        <v>3</v>
      </c>
      <c r="F2561" s="1">
        <f t="shared" si="320"/>
        <v>7</v>
      </c>
      <c r="G2561" s="1">
        <v>33063.4</v>
      </c>
      <c r="H2561" s="1" t="str">
        <f t="shared" si="318"/>
        <v/>
      </c>
      <c r="I2561" s="6" t="str">
        <f t="shared" si="321"/>
        <v/>
      </c>
      <c r="J2561" s="1" t="str">
        <f>IFERROR(VLOOKUP($B2561,Population!$A$2:$E$2577,5,FALSE),"")</f>
        <v/>
      </c>
      <c r="K2561" s="3" t="str">
        <f>IFERROR(VLOOKUP(A2561,'Exchange rates'!$A$6:$D$1909,4,FALSE),"")</f>
        <v/>
      </c>
      <c r="L2561" s="3">
        <f>IFERROR(VLOOKUP(B2561,'Work hours'!$A$6:$G$3151,7,FALSE),"")</f>
        <v>39.799999999999997</v>
      </c>
      <c r="M2561" s="4" t="str">
        <f>IFERROR(VLOOKUP(B2561,Unemployment!$A$7:$D$3208,4,FALSE),"")</f>
        <v/>
      </c>
      <c r="N2561" s="1">
        <f>IFERROR(VLOOKUP($B2561,Compensation!$A$5:$H$3867,6,FALSE),"")</f>
        <v>12188</v>
      </c>
      <c r="O2561" s="1">
        <f>IFERROR(VLOOKUP($B2561,Compensation!$A$5:$H$3867,7,FALSE),"")</f>
        <v>10078</v>
      </c>
      <c r="P2561" s="1">
        <f>IFERROR(VLOOKUP($B2561,Compensation!$A$5:$H$3867,8,FALSE),"")</f>
        <v>2110</v>
      </c>
      <c r="Q2561" s="4">
        <f t="shared" si="319"/>
        <v>0.30480833792048001</v>
      </c>
      <c r="R2561" s="3" t="str">
        <f>IFERROR(VLOOKUP(B2561,Growth!$C$6:$G$1733,2,FALSE),"")</f>
        <v/>
      </c>
      <c r="S2561" s="6">
        <f t="shared" si="322"/>
        <v>0.19999999999999574</v>
      </c>
      <c r="T2561" s="6">
        <f t="shared" si="323"/>
        <v>3.5037798423216246</v>
      </c>
      <c r="U2561" s="6" t="str">
        <f t="shared" si="324"/>
        <v/>
      </c>
    </row>
    <row r="2562" spans="1:21" x14ac:dyDescent="0.2">
      <c r="A2562" t="str">
        <f t="shared" si="326"/>
        <v>Romania2001Q4</v>
      </c>
      <c r="B2562" t="s">
        <v>3196</v>
      </c>
      <c r="C2562" t="s">
        <v>23</v>
      </c>
      <c r="D2562" s="1">
        <v>2001</v>
      </c>
      <c r="E2562" s="1">
        <v>4</v>
      </c>
      <c r="F2562" s="1">
        <f t="shared" si="320"/>
        <v>8</v>
      </c>
      <c r="G2562" s="1">
        <v>36377.300000000003</v>
      </c>
      <c r="H2562" s="1" t="str">
        <f t="shared" si="318"/>
        <v/>
      </c>
      <c r="I2562" s="6" t="str">
        <f t="shared" si="321"/>
        <v/>
      </c>
      <c r="J2562" s="1" t="str">
        <f>IFERROR(VLOOKUP($B2562,Population!$A$2:$E$2577,5,FALSE),"")</f>
        <v/>
      </c>
      <c r="K2562" s="3" t="str">
        <f>IFERROR(VLOOKUP(A2562,'Exchange rates'!$A$6:$D$1909,4,FALSE),"")</f>
        <v/>
      </c>
      <c r="L2562" s="3">
        <f>IFERROR(VLOOKUP(B2562,'Work hours'!$A$6:$G$3151,7,FALSE),"")</f>
        <v>38.1</v>
      </c>
      <c r="M2562" s="4" t="str">
        <f>IFERROR(VLOOKUP(B2562,Unemployment!$A$7:$D$3208,4,FALSE),"")</f>
        <v/>
      </c>
      <c r="N2562" s="1">
        <f>IFERROR(VLOOKUP($B2562,Compensation!$A$5:$H$3867,6,FALSE),"")</f>
        <v>13534</v>
      </c>
      <c r="O2562" s="1">
        <f>IFERROR(VLOOKUP($B2562,Compensation!$A$5:$H$3867,7,FALSE),"")</f>
        <v>11206</v>
      </c>
      <c r="P2562" s="1">
        <f>IFERROR(VLOOKUP($B2562,Compensation!$A$5:$H$3867,8,FALSE),"")</f>
        <v>2327</v>
      </c>
      <c r="Q2562" s="4">
        <f t="shared" si="319"/>
        <v>0.30804925049412679</v>
      </c>
      <c r="R2562" s="3" t="str">
        <f>IFERROR(VLOOKUP(B2562,Growth!$C$6:$G$1733,2,FALSE),"")</f>
        <v/>
      </c>
      <c r="S2562" s="6">
        <f t="shared" si="322"/>
        <v>0.20000000000000284</v>
      </c>
      <c r="T2562" s="6">
        <f t="shared" si="323"/>
        <v>1.3421182357679973</v>
      </c>
      <c r="U2562" s="6" t="str">
        <f t="shared" si="324"/>
        <v/>
      </c>
    </row>
    <row r="2563" spans="1:21" x14ac:dyDescent="0.2">
      <c r="A2563" t="str">
        <f t="shared" si="326"/>
        <v>Romania2002Q1</v>
      </c>
      <c r="B2563" t="s">
        <v>3195</v>
      </c>
      <c r="C2563" t="s">
        <v>23</v>
      </c>
      <c r="D2563" s="1">
        <v>2002</v>
      </c>
      <c r="E2563" s="1">
        <v>1</v>
      </c>
      <c r="F2563" s="1">
        <f t="shared" si="320"/>
        <v>9</v>
      </c>
      <c r="G2563" s="1">
        <v>27464.3</v>
      </c>
      <c r="H2563" s="1" t="str">
        <f t="shared" ref="H2563:H2626" si="327">IFERROR(G2563/K2563,"")</f>
        <v/>
      </c>
      <c r="I2563" s="6" t="str">
        <f t="shared" si="321"/>
        <v/>
      </c>
      <c r="J2563" s="1" t="str">
        <f>IFERROR(VLOOKUP($B2563,Population!$A$2:$E$2577,5,FALSE),"")</f>
        <v/>
      </c>
      <c r="K2563" s="3" t="str">
        <f>IFERROR(VLOOKUP(A2563,'Exchange rates'!$A$6:$D$1909,4,FALSE),"")</f>
        <v/>
      </c>
      <c r="L2563" s="3">
        <f>IFERROR(VLOOKUP(B2563,'Work hours'!$A$6:$G$3151,7,FALSE),"")</f>
        <v>38.4</v>
      </c>
      <c r="M2563" s="4" t="str">
        <f>IFERROR(VLOOKUP(B2563,Unemployment!$A$7:$D$3208,4,FALSE),"")</f>
        <v/>
      </c>
      <c r="N2563" s="1">
        <f>IFERROR(VLOOKUP($B2563,Compensation!$A$5:$H$3867,6,FALSE),"")</f>
        <v>13783</v>
      </c>
      <c r="O2563" s="1">
        <f>IFERROR(VLOOKUP($B2563,Compensation!$A$5:$H$3867,7,FALSE),"")</f>
        <v>11226</v>
      </c>
      <c r="P2563" s="1">
        <f>IFERROR(VLOOKUP($B2563,Compensation!$A$5:$H$3867,8,FALSE),"")</f>
        <v>2558</v>
      </c>
      <c r="Q2563" s="4">
        <f t="shared" ref="Q2563:Q2626" si="328">IFERROR(O2563/G2563,"")</f>
        <v>0.40874881209424602</v>
      </c>
      <c r="R2563" s="3" t="str">
        <f>IFERROR(VLOOKUP(B2563,Growth!$C$6:$G$1733,2,FALSE),"")</f>
        <v/>
      </c>
      <c r="S2563" s="6">
        <f t="shared" si="322"/>
        <v>1.1999999999999957</v>
      </c>
      <c r="T2563" s="6">
        <f t="shared" si="323"/>
        <v>1.7508421091114168</v>
      </c>
      <c r="U2563" s="6" t="str">
        <f t="shared" si="324"/>
        <v/>
      </c>
    </row>
    <row r="2564" spans="1:21" x14ac:dyDescent="0.2">
      <c r="A2564" t="str">
        <f t="shared" si="326"/>
        <v>Romania2002Q2</v>
      </c>
      <c r="B2564" t="s">
        <v>3194</v>
      </c>
      <c r="C2564" t="s">
        <v>23</v>
      </c>
      <c r="D2564" s="1">
        <v>2002</v>
      </c>
      <c r="E2564" s="1">
        <v>2</v>
      </c>
      <c r="F2564" s="1">
        <f t="shared" ref="F2564:F2627" si="329">E2564+(D2564-2000)*4</f>
        <v>10</v>
      </c>
      <c r="G2564" s="1">
        <v>35274.199999999997</v>
      </c>
      <c r="H2564" s="1" t="str">
        <f t="shared" si="327"/>
        <v/>
      </c>
      <c r="I2564" s="6" t="str">
        <f t="shared" ref="I2564:I2627" si="330">IFERROR(H2564/J2564,"")</f>
        <v/>
      </c>
      <c r="J2564" s="1" t="str">
        <f>IFERROR(VLOOKUP($B2564,Population!$A$2:$E$2577,5,FALSE),"")</f>
        <v/>
      </c>
      <c r="K2564" s="3" t="str">
        <f>IFERROR(VLOOKUP(A2564,'Exchange rates'!$A$6:$D$1909,4,FALSE),"")</f>
        <v/>
      </c>
      <c r="L2564" s="3">
        <f>IFERROR(VLOOKUP(B2564,'Work hours'!$A$6:$G$3151,7,FALSE),"")</f>
        <v>40.6</v>
      </c>
      <c r="M2564" s="4" t="str">
        <f>IFERROR(VLOOKUP(B2564,Unemployment!$A$7:$D$3208,4,FALSE),"")</f>
        <v/>
      </c>
      <c r="N2564" s="1">
        <f>IFERROR(VLOOKUP($B2564,Compensation!$A$5:$H$3867,6,FALSE),"")</f>
        <v>15316</v>
      </c>
      <c r="O2564" s="1">
        <f>IFERROR(VLOOKUP($B2564,Compensation!$A$5:$H$3867,7,FALSE),"")</f>
        <v>12920</v>
      </c>
      <c r="P2564" s="1">
        <f>IFERROR(VLOOKUP($B2564,Compensation!$A$5:$H$3867,8,FALSE),"")</f>
        <v>2396</v>
      </c>
      <c r="Q2564" s="4">
        <f t="shared" si="328"/>
        <v>0.36627336693674134</v>
      </c>
      <c r="R2564" s="3" t="str">
        <f>IFERROR(VLOOKUP(B2564,Growth!$C$6:$G$1733,2,FALSE),"")</f>
        <v/>
      </c>
      <c r="S2564" s="6">
        <f t="shared" si="322"/>
        <v>1.2000000000000028</v>
      </c>
      <c r="T2564" s="6">
        <f t="shared" si="323"/>
        <v>-2.1571867039155981</v>
      </c>
      <c r="U2564" s="6" t="str">
        <f t="shared" si="324"/>
        <v/>
      </c>
    </row>
    <row r="2565" spans="1:21" x14ac:dyDescent="0.2">
      <c r="A2565" t="str">
        <f t="shared" si="326"/>
        <v>Romania2002Q3</v>
      </c>
      <c r="B2565" t="s">
        <v>3193</v>
      </c>
      <c r="C2565" t="s">
        <v>23</v>
      </c>
      <c r="D2565" s="1">
        <v>2002</v>
      </c>
      <c r="E2565" s="1">
        <v>3</v>
      </c>
      <c r="F2565" s="1">
        <f t="shared" si="329"/>
        <v>11</v>
      </c>
      <c r="G2565" s="1">
        <v>42337.599999999999</v>
      </c>
      <c r="H2565" s="1" t="str">
        <f t="shared" si="327"/>
        <v/>
      </c>
      <c r="I2565" s="6" t="str">
        <f t="shared" si="330"/>
        <v/>
      </c>
      <c r="J2565" s="1" t="str">
        <f>IFERROR(VLOOKUP($B2565,Population!$A$2:$E$2577,5,FALSE),"")</f>
        <v/>
      </c>
      <c r="K2565" s="3" t="str">
        <f>IFERROR(VLOOKUP(A2565,'Exchange rates'!$A$6:$D$1909,4,FALSE),"")</f>
        <v/>
      </c>
      <c r="L2565" s="3">
        <f>IFERROR(VLOOKUP(B2565,'Work hours'!$A$6:$G$3151,7,FALSE),"")</f>
        <v>41</v>
      </c>
      <c r="M2565" s="4" t="str">
        <f>IFERROR(VLOOKUP(B2565,Unemployment!$A$7:$D$3208,4,FALSE),"")</f>
        <v/>
      </c>
      <c r="N2565" s="1">
        <f>IFERROR(VLOOKUP($B2565,Compensation!$A$5:$H$3867,6,FALSE),"")</f>
        <v>14845</v>
      </c>
      <c r="O2565" s="1">
        <f>IFERROR(VLOOKUP($B2565,Compensation!$A$5:$H$3867,7,FALSE),"")</f>
        <v>12119</v>
      </c>
      <c r="P2565" s="1">
        <f>IFERROR(VLOOKUP($B2565,Compensation!$A$5:$H$3867,8,FALSE),"")</f>
        <v>2726</v>
      </c>
      <c r="Q2565" s="4">
        <f t="shared" si="328"/>
        <v>0.2862467404859983</v>
      </c>
      <c r="R2565" s="3" t="str">
        <f>IFERROR(VLOOKUP(B2565,Growth!$C$6:$G$1733,2,FALSE),"")</f>
        <v/>
      </c>
      <c r="S2565" s="6">
        <f t="shared" si="322"/>
        <v>1.2000000000000028</v>
      </c>
      <c r="T2565" s="6">
        <f t="shared" si="323"/>
        <v>-1.8561597434481714</v>
      </c>
      <c r="U2565" s="6" t="str">
        <f t="shared" si="324"/>
        <v/>
      </c>
    </row>
    <row r="2566" spans="1:21" x14ac:dyDescent="0.2">
      <c r="A2566" t="str">
        <f t="shared" si="326"/>
        <v>Romania2002Q4</v>
      </c>
      <c r="B2566" t="s">
        <v>3192</v>
      </c>
      <c r="C2566" t="s">
        <v>23</v>
      </c>
      <c r="D2566" s="1">
        <v>2002</v>
      </c>
      <c r="E2566" s="1">
        <v>4</v>
      </c>
      <c r="F2566" s="1">
        <f t="shared" si="329"/>
        <v>12</v>
      </c>
      <c r="G2566" s="1">
        <v>47195.4</v>
      </c>
      <c r="H2566" s="1" t="str">
        <f t="shared" si="327"/>
        <v/>
      </c>
      <c r="I2566" s="6" t="str">
        <f t="shared" si="330"/>
        <v/>
      </c>
      <c r="J2566" s="1" t="str">
        <f>IFERROR(VLOOKUP($B2566,Population!$A$2:$E$2577,5,FALSE),"")</f>
        <v/>
      </c>
      <c r="K2566" s="3" t="str">
        <f>IFERROR(VLOOKUP(A2566,'Exchange rates'!$A$6:$D$1909,4,FALSE),"")</f>
        <v/>
      </c>
      <c r="L2566" s="3">
        <f>IFERROR(VLOOKUP(B2566,'Work hours'!$A$6:$G$3151,7,FALSE),"")</f>
        <v>39.299999999999997</v>
      </c>
      <c r="M2566" s="4" t="str">
        <f>IFERROR(VLOOKUP(B2566,Unemployment!$A$7:$D$3208,4,FALSE),"")</f>
        <v/>
      </c>
      <c r="N2566" s="1">
        <f>IFERROR(VLOOKUP($B2566,Compensation!$A$5:$H$3867,6,FALSE),"")</f>
        <v>16228</v>
      </c>
      <c r="O2566" s="1">
        <f>IFERROR(VLOOKUP($B2566,Compensation!$A$5:$H$3867,7,FALSE),"")</f>
        <v>13476</v>
      </c>
      <c r="P2566" s="1">
        <f>IFERROR(VLOOKUP($B2566,Compensation!$A$5:$H$3867,8,FALSE),"")</f>
        <v>2751</v>
      </c>
      <c r="Q2566" s="4">
        <f t="shared" si="328"/>
        <v>0.28553630226674631</v>
      </c>
      <c r="R2566" s="3" t="str">
        <f>IFERROR(VLOOKUP(B2566,Growth!$C$6:$G$1733,2,FALSE),"")</f>
        <v/>
      </c>
      <c r="S2566" s="6">
        <f t="shared" si="322"/>
        <v>1.1999999999999957</v>
      </c>
      <c r="T2566" s="6">
        <f t="shared" si="323"/>
        <v>-2.251294822738048</v>
      </c>
      <c r="U2566" s="6" t="str">
        <f t="shared" si="324"/>
        <v/>
      </c>
    </row>
    <row r="2567" spans="1:21" x14ac:dyDescent="0.2">
      <c r="A2567" t="str">
        <f t="shared" si="326"/>
        <v>Romania2003Q1</v>
      </c>
      <c r="B2567" t="s">
        <v>3191</v>
      </c>
      <c r="C2567" t="s">
        <v>23</v>
      </c>
      <c r="D2567" s="1">
        <v>2003</v>
      </c>
      <c r="E2567" s="1">
        <v>1</v>
      </c>
      <c r="F2567" s="1">
        <f t="shared" si="329"/>
        <v>13</v>
      </c>
      <c r="G2567" s="1">
        <v>34454</v>
      </c>
      <c r="H2567" s="1" t="str">
        <f t="shared" si="327"/>
        <v/>
      </c>
      <c r="I2567" s="6" t="str">
        <f t="shared" si="330"/>
        <v/>
      </c>
      <c r="J2567" s="1" t="str">
        <f>IFERROR(VLOOKUP($B2567,Population!$A$2:$E$2577,5,FALSE),"")</f>
        <v/>
      </c>
      <c r="K2567" s="3" t="str">
        <f>IFERROR(VLOOKUP(A2567,'Exchange rates'!$A$6:$D$1909,4,FALSE),"")</f>
        <v/>
      </c>
      <c r="L2567" s="3">
        <f>IFERROR(VLOOKUP(B2567,'Work hours'!$A$6:$G$3151,7,FALSE),"")</f>
        <v>38.4</v>
      </c>
      <c r="M2567" s="4" t="str">
        <f>IFERROR(VLOOKUP(B2567,Unemployment!$A$7:$D$3208,4,FALSE),"")</f>
        <v/>
      </c>
      <c r="N2567" s="1">
        <f>IFERROR(VLOOKUP($B2567,Compensation!$A$5:$H$3867,6,FALSE),"")</f>
        <v>16006</v>
      </c>
      <c r="O2567" s="1">
        <f>IFERROR(VLOOKUP($B2567,Compensation!$A$5:$H$3867,7,FALSE),"")</f>
        <v>14016</v>
      </c>
      <c r="P2567" s="1">
        <f>IFERROR(VLOOKUP($B2567,Compensation!$A$5:$H$3867,8,FALSE),"")</f>
        <v>1990</v>
      </c>
      <c r="Q2567" s="4">
        <f t="shared" si="328"/>
        <v>0.40680327393045801</v>
      </c>
      <c r="R2567" s="3" t="str">
        <f>IFERROR(VLOOKUP(B2567,Growth!$C$6:$G$1733,2,FALSE),"")</f>
        <v/>
      </c>
      <c r="S2567" s="6">
        <f t="shared" si="322"/>
        <v>0</v>
      </c>
      <c r="T2567" s="6">
        <f t="shared" si="323"/>
        <v>-0.19455381637880076</v>
      </c>
      <c r="U2567" s="6" t="str">
        <f t="shared" si="324"/>
        <v/>
      </c>
    </row>
    <row r="2568" spans="1:21" x14ac:dyDescent="0.2">
      <c r="A2568" t="str">
        <f t="shared" si="326"/>
        <v>Romania2003Q2</v>
      </c>
      <c r="B2568" t="s">
        <v>3190</v>
      </c>
      <c r="C2568" t="s">
        <v>23</v>
      </c>
      <c r="D2568" s="1">
        <v>2003</v>
      </c>
      <c r="E2568" s="1">
        <v>2</v>
      </c>
      <c r="F2568" s="1">
        <f t="shared" si="329"/>
        <v>14</v>
      </c>
      <c r="G2568" s="1">
        <v>43501.3</v>
      </c>
      <c r="H2568" s="1" t="str">
        <f t="shared" si="327"/>
        <v/>
      </c>
      <c r="I2568" s="6" t="str">
        <f t="shared" si="330"/>
        <v/>
      </c>
      <c r="J2568" s="1" t="str">
        <f>IFERROR(VLOOKUP($B2568,Population!$A$2:$E$2577,5,FALSE),"")</f>
        <v/>
      </c>
      <c r="K2568" s="3" t="str">
        <f>IFERROR(VLOOKUP(A2568,'Exchange rates'!$A$6:$D$1909,4,FALSE),"")</f>
        <v/>
      </c>
      <c r="L2568" s="3">
        <f>IFERROR(VLOOKUP(B2568,'Work hours'!$A$6:$G$3151,7,FALSE),"")</f>
        <v>40.700000000000003</v>
      </c>
      <c r="M2568" s="4" t="str">
        <f>IFERROR(VLOOKUP(B2568,Unemployment!$A$7:$D$3208,4,FALSE),"")</f>
        <v/>
      </c>
      <c r="N2568" s="1">
        <f>IFERROR(VLOOKUP($B2568,Compensation!$A$5:$H$3867,6,FALSE),"")</f>
        <v>19286</v>
      </c>
      <c r="O2568" s="1">
        <f>IFERROR(VLOOKUP($B2568,Compensation!$A$5:$H$3867,7,FALSE),"")</f>
        <v>15669</v>
      </c>
      <c r="P2568" s="1">
        <f>IFERROR(VLOOKUP($B2568,Compensation!$A$5:$H$3867,8,FALSE),"")</f>
        <v>3617</v>
      </c>
      <c r="Q2568" s="4">
        <f t="shared" si="328"/>
        <v>0.36019613206961626</v>
      </c>
      <c r="R2568" s="3" t="str">
        <f>IFERROR(VLOOKUP(B2568,Growth!$C$6:$G$1733,2,FALSE),"")</f>
        <v/>
      </c>
      <c r="S2568" s="6">
        <f t="shared" ref="S2568:S2631" si="331">IFERROR(IF($C2568=$C2564,L2568-L2564,""),"")</f>
        <v>0.10000000000000142</v>
      </c>
      <c r="T2568" s="6">
        <f t="shared" ref="T2568:T2631" si="332">IFERROR(IF($C2568=$C2564,100*(Q2568-Q2564),""),"")</f>
        <v>-0.60772348671250809</v>
      </c>
      <c r="U2568" s="6" t="str">
        <f t="shared" ref="U2568:U2631" si="333">IFERROR(IF($C2568=$C2564,100*(M2568-M2564),""),"")</f>
        <v/>
      </c>
    </row>
    <row r="2569" spans="1:21" x14ac:dyDescent="0.2">
      <c r="A2569" t="str">
        <f t="shared" si="326"/>
        <v>Romania2003Q3</v>
      </c>
      <c r="B2569" t="s">
        <v>3189</v>
      </c>
      <c r="C2569" t="s">
        <v>23</v>
      </c>
      <c r="D2569" s="1">
        <v>2003</v>
      </c>
      <c r="E2569" s="1">
        <v>3</v>
      </c>
      <c r="F2569" s="1">
        <f t="shared" si="329"/>
        <v>15</v>
      </c>
      <c r="G2569" s="1">
        <v>54157.8</v>
      </c>
      <c r="H2569" s="1" t="str">
        <f t="shared" si="327"/>
        <v/>
      </c>
      <c r="I2569" s="6" t="str">
        <f t="shared" si="330"/>
        <v/>
      </c>
      <c r="J2569" s="1" t="str">
        <f>IFERROR(VLOOKUP($B2569,Population!$A$2:$E$2577,5,FALSE),"")</f>
        <v/>
      </c>
      <c r="K2569" s="3" t="str">
        <f>IFERROR(VLOOKUP(A2569,'Exchange rates'!$A$6:$D$1909,4,FALSE),"")</f>
        <v/>
      </c>
      <c r="L2569" s="3">
        <f>IFERROR(VLOOKUP(B2569,'Work hours'!$A$6:$G$3151,7,FALSE),"")</f>
        <v>41</v>
      </c>
      <c r="M2569" s="4" t="str">
        <f>IFERROR(VLOOKUP(B2569,Unemployment!$A$7:$D$3208,4,FALSE),"")</f>
        <v/>
      </c>
      <c r="N2569" s="1">
        <f>IFERROR(VLOOKUP($B2569,Compensation!$A$5:$H$3867,6,FALSE),"")</f>
        <v>17670</v>
      </c>
      <c r="O2569" s="1">
        <f>IFERROR(VLOOKUP($B2569,Compensation!$A$5:$H$3867,7,FALSE),"")</f>
        <v>14667</v>
      </c>
      <c r="P2569" s="1">
        <f>IFERROR(VLOOKUP($B2569,Compensation!$A$5:$H$3867,8,FALSE),"")</f>
        <v>3003</v>
      </c>
      <c r="Q2569" s="4">
        <f t="shared" si="328"/>
        <v>0.27081971571961932</v>
      </c>
      <c r="R2569" s="3" t="str">
        <f>IFERROR(VLOOKUP(B2569,Growth!$C$6:$G$1733,2,FALSE),"")</f>
        <v/>
      </c>
      <c r="S2569" s="6">
        <f t="shared" si="331"/>
        <v>0</v>
      </c>
      <c r="T2569" s="6">
        <f t="shared" si="332"/>
        <v>-1.5427024766378972</v>
      </c>
      <c r="U2569" s="6" t="str">
        <f t="shared" si="333"/>
        <v/>
      </c>
    </row>
    <row r="2570" spans="1:21" x14ac:dyDescent="0.2">
      <c r="A2570" t="str">
        <f t="shared" si="326"/>
        <v>Romania2003Q4</v>
      </c>
      <c r="B2570" t="s">
        <v>3188</v>
      </c>
      <c r="C2570" t="s">
        <v>23</v>
      </c>
      <c r="D2570" s="1">
        <v>2003</v>
      </c>
      <c r="E2570" s="1">
        <v>4</v>
      </c>
      <c r="F2570" s="1">
        <f t="shared" si="329"/>
        <v>16</v>
      </c>
      <c r="G2570" s="1">
        <v>59804.5</v>
      </c>
      <c r="H2570" s="1" t="str">
        <f t="shared" si="327"/>
        <v/>
      </c>
      <c r="I2570" s="6" t="str">
        <f t="shared" si="330"/>
        <v/>
      </c>
      <c r="J2570" s="1" t="str">
        <f>IFERROR(VLOOKUP($B2570,Population!$A$2:$E$2577,5,FALSE),"")</f>
        <v/>
      </c>
      <c r="K2570" s="3" t="str">
        <f>IFERROR(VLOOKUP(A2570,'Exchange rates'!$A$6:$D$1909,4,FALSE),"")</f>
        <v/>
      </c>
      <c r="L2570" s="3">
        <f>IFERROR(VLOOKUP(B2570,'Work hours'!$A$6:$G$3151,7,FALSE),"")</f>
        <v>39.200000000000003</v>
      </c>
      <c r="M2570" s="4" t="str">
        <f>IFERROR(VLOOKUP(B2570,Unemployment!$A$7:$D$3208,4,FALSE),"")</f>
        <v/>
      </c>
      <c r="N2570" s="1">
        <f>IFERROR(VLOOKUP($B2570,Compensation!$A$5:$H$3867,6,FALSE),"")</f>
        <v>20714</v>
      </c>
      <c r="O2570" s="1">
        <f>IFERROR(VLOOKUP($B2570,Compensation!$A$5:$H$3867,7,FALSE),"")</f>
        <v>16322</v>
      </c>
      <c r="P2570" s="1">
        <f>IFERROR(VLOOKUP($B2570,Compensation!$A$5:$H$3867,8,FALSE),"")</f>
        <v>4392</v>
      </c>
      <c r="Q2570" s="4">
        <f t="shared" si="328"/>
        <v>0.27292260615839947</v>
      </c>
      <c r="R2570" s="3" t="str">
        <f>IFERROR(VLOOKUP(B2570,Growth!$C$6:$G$1733,2,FALSE),"")</f>
        <v/>
      </c>
      <c r="S2570" s="6">
        <f t="shared" si="331"/>
        <v>-9.9999999999994316E-2</v>
      </c>
      <c r="T2570" s="6">
        <f t="shared" si="332"/>
        <v>-1.2613696108346839</v>
      </c>
      <c r="U2570" s="6" t="str">
        <f t="shared" si="333"/>
        <v/>
      </c>
    </row>
    <row r="2571" spans="1:21" x14ac:dyDescent="0.2">
      <c r="A2571" t="str">
        <f t="shared" si="326"/>
        <v>Romania2004Q1</v>
      </c>
      <c r="B2571" t="s">
        <v>3187</v>
      </c>
      <c r="C2571" t="s">
        <v>23</v>
      </c>
      <c r="D2571" s="1">
        <v>2004</v>
      </c>
      <c r="E2571" s="1">
        <v>1</v>
      </c>
      <c r="F2571" s="1">
        <f t="shared" si="329"/>
        <v>17</v>
      </c>
      <c r="G2571" s="1">
        <v>43984.4</v>
      </c>
      <c r="H2571" s="1" t="str">
        <f t="shared" si="327"/>
        <v/>
      </c>
      <c r="I2571" s="6" t="str">
        <f t="shared" si="330"/>
        <v/>
      </c>
      <c r="J2571" s="1" t="str">
        <f>IFERROR(VLOOKUP($B2571,Population!$A$2:$E$2577,5,FALSE),"")</f>
        <v/>
      </c>
      <c r="K2571" s="3" t="str">
        <f>IFERROR(VLOOKUP(A2571,'Exchange rates'!$A$6:$D$1909,4,FALSE),"")</f>
        <v/>
      </c>
      <c r="L2571" s="3">
        <f>IFERROR(VLOOKUP(B2571,'Work hours'!$A$6:$G$3151,7,FALSE),"")</f>
        <v>37.799999999999997</v>
      </c>
      <c r="M2571" s="4" t="str">
        <f>IFERROR(VLOOKUP(B2571,Unemployment!$A$7:$D$3208,4,FALSE),"")</f>
        <v/>
      </c>
      <c r="N2571" s="1">
        <f>IFERROR(VLOOKUP($B2571,Compensation!$A$5:$H$3867,6,FALSE),"")</f>
        <v>21070</v>
      </c>
      <c r="O2571" s="1">
        <f>IFERROR(VLOOKUP($B2571,Compensation!$A$5:$H$3867,7,FALSE),"")</f>
        <v>17678</v>
      </c>
      <c r="P2571" s="1">
        <f>IFERROR(VLOOKUP($B2571,Compensation!$A$5:$H$3867,8,FALSE),"")</f>
        <v>3393</v>
      </c>
      <c r="Q2571" s="4">
        <f t="shared" si="328"/>
        <v>0.40191522448868233</v>
      </c>
      <c r="R2571" s="3" t="str">
        <f>IFERROR(VLOOKUP(B2571,Growth!$C$6:$G$1733,2,FALSE),"")</f>
        <v/>
      </c>
      <c r="S2571" s="6">
        <f t="shared" si="331"/>
        <v>-0.60000000000000142</v>
      </c>
      <c r="T2571" s="6">
        <f t="shared" si="332"/>
        <v>-0.4888049441775677</v>
      </c>
      <c r="U2571" s="6" t="str">
        <f t="shared" si="333"/>
        <v/>
      </c>
    </row>
    <row r="2572" spans="1:21" x14ac:dyDescent="0.2">
      <c r="A2572" t="str">
        <f t="shared" si="326"/>
        <v>Romania2004Q2</v>
      </c>
      <c r="B2572" t="s">
        <v>3186</v>
      </c>
      <c r="C2572" t="s">
        <v>23</v>
      </c>
      <c r="D2572" s="1">
        <v>2004</v>
      </c>
      <c r="E2572" s="1">
        <v>2</v>
      </c>
      <c r="F2572" s="1">
        <f t="shared" si="329"/>
        <v>18</v>
      </c>
      <c r="G2572" s="1">
        <v>55098.7</v>
      </c>
      <c r="H2572" s="1" t="str">
        <f t="shared" si="327"/>
        <v/>
      </c>
      <c r="I2572" s="6" t="str">
        <f t="shared" si="330"/>
        <v/>
      </c>
      <c r="J2572" s="1" t="str">
        <f>IFERROR(VLOOKUP($B2572,Population!$A$2:$E$2577,5,FALSE),"")</f>
        <v/>
      </c>
      <c r="K2572" s="3" t="str">
        <f>IFERROR(VLOOKUP(A2572,'Exchange rates'!$A$6:$D$1909,4,FALSE),"")</f>
        <v/>
      </c>
      <c r="L2572" s="3">
        <f>IFERROR(VLOOKUP(B2572,'Work hours'!$A$6:$G$3151,7,FALSE),"")</f>
        <v>40.700000000000003</v>
      </c>
      <c r="M2572" s="4" t="str">
        <f>IFERROR(VLOOKUP(B2572,Unemployment!$A$7:$D$3208,4,FALSE),"")</f>
        <v/>
      </c>
      <c r="N2572" s="1">
        <f>IFERROR(VLOOKUP($B2572,Compensation!$A$5:$H$3867,6,FALSE),"")</f>
        <v>23253</v>
      </c>
      <c r="O2572" s="1">
        <f>IFERROR(VLOOKUP($B2572,Compensation!$A$5:$H$3867,7,FALSE),"")</f>
        <v>19303</v>
      </c>
      <c r="P2572" s="1">
        <f>IFERROR(VLOOKUP($B2572,Compensation!$A$5:$H$3867,8,FALSE),"")</f>
        <v>3950</v>
      </c>
      <c r="Q2572" s="4">
        <f t="shared" si="328"/>
        <v>0.35033494438162788</v>
      </c>
      <c r="R2572" s="3" t="str">
        <f>IFERROR(VLOOKUP(B2572,Growth!$C$6:$G$1733,2,FALSE),"")</f>
        <v/>
      </c>
      <c r="S2572" s="6">
        <f t="shared" si="331"/>
        <v>0</v>
      </c>
      <c r="T2572" s="6">
        <f t="shared" si="332"/>
        <v>-0.9861187687988382</v>
      </c>
      <c r="U2572" s="6" t="str">
        <f t="shared" si="333"/>
        <v/>
      </c>
    </row>
    <row r="2573" spans="1:21" x14ac:dyDescent="0.2">
      <c r="A2573" t="str">
        <f t="shared" si="326"/>
        <v>Romania2004Q3</v>
      </c>
      <c r="B2573" t="s">
        <v>3185</v>
      </c>
      <c r="C2573" t="s">
        <v>23</v>
      </c>
      <c r="D2573" s="1">
        <v>2004</v>
      </c>
      <c r="E2573" s="1">
        <v>3</v>
      </c>
      <c r="F2573" s="1">
        <f t="shared" si="329"/>
        <v>19</v>
      </c>
      <c r="G2573" s="1">
        <v>68569.2</v>
      </c>
      <c r="H2573" s="1" t="str">
        <f t="shared" si="327"/>
        <v/>
      </c>
      <c r="I2573" s="6" t="str">
        <f t="shared" si="330"/>
        <v/>
      </c>
      <c r="J2573" s="1" t="str">
        <f>IFERROR(VLOOKUP($B2573,Population!$A$2:$E$2577,5,FALSE),"")</f>
        <v/>
      </c>
      <c r="K2573" s="3" t="str">
        <f>IFERROR(VLOOKUP(A2573,'Exchange rates'!$A$6:$D$1909,4,FALSE),"")</f>
        <v/>
      </c>
      <c r="L2573" s="3">
        <f>IFERROR(VLOOKUP(B2573,'Work hours'!$A$6:$G$3151,7,FALSE),"")</f>
        <v>41.3</v>
      </c>
      <c r="M2573" s="4" t="str">
        <f>IFERROR(VLOOKUP(B2573,Unemployment!$A$7:$D$3208,4,FALSE),"")</f>
        <v/>
      </c>
      <c r="N2573" s="1">
        <f>IFERROR(VLOOKUP($B2573,Compensation!$A$5:$H$3867,6,FALSE),"")</f>
        <v>21763</v>
      </c>
      <c r="O2573" s="1">
        <f>IFERROR(VLOOKUP($B2573,Compensation!$A$5:$H$3867,7,FALSE),"")</f>
        <v>18179</v>
      </c>
      <c r="P2573" s="1">
        <f>IFERROR(VLOOKUP($B2573,Compensation!$A$5:$H$3867,8,FALSE),"")</f>
        <v>3585</v>
      </c>
      <c r="Q2573" s="4">
        <f t="shared" si="328"/>
        <v>0.26511903303524031</v>
      </c>
      <c r="R2573" s="3" t="str">
        <f>IFERROR(VLOOKUP(B2573,Growth!$C$6:$G$1733,2,FALSE),"")</f>
        <v/>
      </c>
      <c r="S2573" s="6">
        <f t="shared" si="331"/>
        <v>0.29999999999999716</v>
      </c>
      <c r="T2573" s="6">
        <f t="shared" si="332"/>
        <v>-0.57006826843790104</v>
      </c>
      <c r="U2573" s="6" t="str">
        <f t="shared" si="333"/>
        <v/>
      </c>
    </row>
    <row r="2574" spans="1:21" x14ac:dyDescent="0.2">
      <c r="A2574" t="str">
        <f t="shared" si="326"/>
        <v>Romania2004Q4</v>
      </c>
      <c r="B2574" t="s">
        <v>3184</v>
      </c>
      <c r="C2574" t="s">
        <v>23</v>
      </c>
      <c r="D2574" s="1">
        <v>2004</v>
      </c>
      <c r="E2574" s="1">
        <v>4</v>
      </c>
      <c r="F2574" s="1">
        <f t="shared" si="329"/>
        <v>20</v>
      </c>
      <c r="G2574" s="1">
        <v>77036</v>
      </c>
      <c r="H2574" s="1" t="str">
        <f t="shared" si="327"/>
        <v/>
      </c>
      <c r="I2574" s="6" t="str">
        <f t="shared" si="330"/>
        <v/>
      </c>
      <c r="J2574" s="1" t="str">
        <f>IFERROR(VLOOKUP($B2574,Population!$A$2:$E$2577,5,FALSE),"")</f>
        <v/>
      </c>
      <c r="K2574" s="3" t="str">
        <f>IFERROR(VLOOKUP(A2574,'Exchange rates'!$A$6:$D$1909,4,FALSE),"")</f>
        <v/>
      </c>
      <c r="L2574" s="3">
        <f>IFERROR(VLOOKUP(B2574,'Work hours'!$A$6:$G$3151,7,FALSE),"")</f>
        <v>40</v>
      </c>
      <c r="M2574" s="4" t="str">
        <f>IFERROR(VLOOKUP(B2574,Unemployment!$A$7:$D$3208,4,FALSE),"")</f>
        <v/>
      </c>
      <c r="N2574" s="1">
        <f>IFERROR(VLOOKUP($B2574,Compensation!$A$5:$H$3867,6,FALSE),"")</f>
        <v>24955</v>
      </c>
      <c r="O2574" s="1">
        <f>IFERROR(VLOOKUP($B2574,Compensation!$A$5:$H$3867,7,FALSE),"")</f>
        <v>20157</v>
      </c>
      <c r="P2574" s="1">
        <f>IFERROR(VLOOKUP($B2574,Compensation!$A$5:$H$3867,8,FALSE),"")</f>
        <v>4798</v>
      </c>
      <c r="Q2574" s="4">
        <f t="shared" si="328"/>
        <v>0.26165688768887274</v>
      </c>
      <c r="R2574" s="3" t="str">
        <f>IFERROR(VLOOKUP(B2574,Growth!$C$6:$G$1733,2,FALSE),"")</f>
        <v/>
      </c>
      <c r="S2574" s="6">
        <f t="shared" si="331"/>
        <v>0.79999999999999716</v>
      </c>
      <c r="T2574" s="6">
        <f t="shared" si="332"/>
        <v>-1.1265718469526731</v>
      </c>
      <c r="U2574" s="6" t="str">
        <f t="shared" si="333"/>
        <v/>
      </c>
    </row>
    <row r="2575" spans="1:21" x14ac:dyDescent="0.2">
      <c r="A2575" t="str">
        <f t="shared" si="326"/>
        <v>Romania2005Q1</v>
      </c>
      <c r="B2575" t="s">
        <v>1764</v>
      </c>
      <c r="C2575" t="s">
        <v>23</v>
      </c>
      <c r="D2575" s="1">
        <v>2005</v>
      </c>
      <c r="E2575" s="1">
        <v>1</v>
      </c>
      <c r="F2575" s="1">
        <f t="shared" si="329"/>
        <v>21</v>
      </c>
      <c r="G2575" s="1">
        <v>54939.6</v>
      </c>
      <c r="H2575" s="1" t="str">
        <f t="shared" si="327"/>
        <v/>
      </c>
      <c r="I2575" s="6" t="str">
        <f t="shared" si="330"/>
        <v/>
      </c>
      <c r="J2575" s="1" t="str">
        <f>IFERROR(VLOOKUP($B2575,Population!$A$2:$E$2577,5,FALSE),"")</f>
        <v/>
      </c>
      <c r="K2575" s="3" t="str">
        <f>IFERROR(VLOOKUP(A2575,'Exchange rates'!$A$6:$D$1909,4,FALSE),"")</f>
        <v/>
      </c>
      <c r="L2575" s="3">
        <f>IFERROR(VLOOKUP(B2575,'Work hours'!$A$6:$G$3151,7,FALSE),"")</f>
        <v>39</v>
      </c>
      <c r="M2575" s="4" t="str">
        <f>IFERROR(VLOOKUP(B2575,Unemployment!$A$7:$D$3208,4,FALSE),"")</f>
        <v/>
      </c>
      <c r="N2575" s="1">
        <f>IFERROR(VLOOKUP($B2575,Compensation!$A$5:$H$3867,6,FALSE),"")</f>
        <v>26212</v>
      </c>
      <c r="O2575" s="1">
        <f>IFERROR(VLOOKUP($B2575,Compensation!$A$5:$H$3867,7,FALSE),"")</f>
        <v>21693</v>
      </c>
      <c r="P2575" s="1">
        <f>IFERROR(VLOOKUP($B2575,Compensation!$A$5:$H$3867,8,FALSE),"")</f>
        <v>4519</v>
      </c>
      <c r="Q2575" s="4">
        <f t="shared" si="328"/>
        <v>0.39485180088679206</v>
      </c>
      <c r="R2575" s="3" t="str">
        <f>IFERROR(VLOOKUP(B2575,Growth!$C$6:$G$1733,2,FALSE),"")</f>
        <v/>
      </c>
      <c r="S2575" s="6">
        <f t="shared" si="331"/>
        <v>1.2000000000000028</v>
      </c>
      <c r="T2575" s="6">
        <f t="shared" si="332"/>
        <v>-0.7063423601890273</v>
      </c>
      <c r="U2575" s="6" t="str">
        <f t="shared" si="333"/>
        <v/>
      </c>
    </row>
    <row r="2576" spans="1:21" x14ac:dyDescent="0.2">
      <c r="A2576" t="str">
        <f t="shared" si="326"/>
        <v>Romania2005Q2</v>
      </c>
      <c r="B2576" t="s">
        <v>1765</v>
      </c>
      <c r="C2576" t="s">
        <v>23</v>
      </c>
      <c r="D2576" s="1">
        <v>2005</v>
      </c>
      <c r="E2576" s="1">
        <v>2</v>
      </c>
      <c r="F2576" s="1">
        <f t="shared" si="329"/>
        <v>22</v>
      </c>
      <c r="G2576" s="1">
        <v>63561</v>
      </c>
      <c r="H2576" s="1" t="str">
        <f t="shared" si="327"/>
        <v/>
      </c>
      <c r="I2576" s="6" t="str">
        <f t="shared" si="330"/>
        <v/>
      </c>
      <c r="J2576" s="1" t="str">
        <f>IFERROR(VLOOKUP($B2576,Population!$A$2:$E$2577,5,FALSE),"")</f>
        <v/>
      </c>
      <c r="K2576" s="3" t="str">
        <f>IFERROR(VLOOKUP(A2576,'Exchange rates'!$A$6:$D$1909,4,FALSE),"")</f>
        <v/>
      </c>
      <c r="L2576" s="3">
        <f>IFERROR(VLOOKUP(B2576,'Work hours'!$A$6:$G$3151,7,FALSE),"")</f>
        <v>40.6</v>
      </c>
      <c r="M2576" s="4" t="str">
        <f>IFERROR(VLOOKUP(B2576,Unemployment!$A$7:$D$3208,4,FALSE),"")</f>
        <v/>
      </c>
      <c r="N2576" s="1">
        <f>IFERROR(VLOOKUP($B2576,Compensation!$A$5:$H$3867,6,FALSE),"")</f>
        <v>28248</v>
      </c>
      <c r="O2576" s="1">
        <f>IFERROR(VLOOKUP($B2576,Compensation!$A$5:$H$3867,7,FALSE),"")</f>
        <v>23898</v>
      </c>
      <c r="P2576" s="1">
        <f>IFERROR(VLOOKUP($B2576,Compensation!$A$5:$H$3867,8,FALSE),"")</f>
        <v>4351</v>
      </c>
      <c r="Q2576" s="4">
        <f t="shared" si="328"/>
        <v>0.37598527398876669</v>
      </c>
      <c r="R2576" s="3" t="str">
        <f>IFERROR(VLOOKUP(B2576,Growth!$C$6:$G$1733,2,FALSE),"")</f>
        <v/>
      </c>
      <c r="S2576" s="6">
        <f t="shared" si="331"/>
        <v>-0.10000000000000142</v>
      </c>
      <c r="T2576" s="6">
        <f t="shared" si="332"/>
        <v>2.5650329607138813</v>
      </c>
      <c r="U2576" s="6" t="str">
        <f t="shared" si="333"/>
        <v/>
      </c>
    </row>
    <row r="2577" spans="1:21" x14ac:dyDescent="0.2">
      <c r="A2577" t="str">
        <f t="shared" si="326"/>
        <v>Romania2005Q3</v>
      </c>
      <c r="B2577" t="s">
        <v>1766</v>
      </c>
      <c r="C2577" t="s">
        <v>23</v>
      </c>
      <c r="D2577" s="1">
        <v>2005</v>
      </c>
      <c r="E2577" s="1">
        <v>3</v>
      </c>
      <c r="F2577" s="1">
        <f t="shared" si="329"/>
        <v>23</v>
      </c>
      <c r="G2577" s="1">
        <v>79289.7</v>
      </c>
      <c r="H2577" s="1" t="str">
        <f t="shared" si="327"/>
        <v/>
      </c>
      <c r="I2577" s="6" t="str">
        <f t="shared" si="330"/>
        <v/>
      </c>
      <c r="J2577" s="1" t="str">
        <f>IFERROR(VLOOKUP($B2577,Population!$A$2:$E$2577,5,FALSE),"")</f>
        <v/>
      </c>
      <c r="K2577" s="3" t="str">
        <f>IFERROR(VLOOKUP(A2577,'Exchange rates'!$A$6:$D$1909,4,FALSE),"")</f>
        <v/>
      </c>
      <c r="L2577" s="3">
        <f>IFERROR(VLOOKUP(B2577,'Work hours'!$A$6:$G$3151,7,FALSE),"")</f>
        <v>41</v>
      </c>
      <c r="M2577" s="4" t="str">
        <f>IFERROR(VLOOKUP(B2577,Unemployment!$A$7:$D$3208,4,FALSE),"")</f>
        <v/>
      </c>
      <c r="N2577" s="1">
        <f>IFERROR(VLOOKUP($B2577,Compensation!$A$5:$H$3867,6,FALSE),"")</f>
        <v>28339</v>
      </c>
      <c r="O2577" s="1">
        <f>IFERROR(VLOOKUP($B2577,Compensation!$A$5:$H$3867,7,FALSE),"")</f>
        <v>22456</v>
      </c>
      <c r="P2577" s="1">
        <f>IFERROR(VLOOKUP($B2577,Compensation!$A$5:$H$3867,8,FALSE),"")</f>
        <v>5883</v>
      </c>
      <c r="Q2577" s="4">
        <f t="shared" si="328"/>
        <v>0.28321459155476691</v>
      </c>
      <c r="R2577" s="3" t="str">
        <f>IFERROR(VLOOKUP(B2577,Growth!$C$6:$G$1733,2,FALSE),"")</f>
        <v/>
      </c>
      <c r="S2577" s="6">
        <f t="shared" si="331"/>
        <v>-0.29999999999999716</v>
      </c>
      <c r="T2577" s="6">
        <f t="shared" si="332"/>
        <v>1.80955585195266</v>
      </c>
      <c r="U2577" s="6" t="str">
        <f t="shared" si="333"/>
        <v/>
      </c>
    </row>
    <row r="2578" spans="1:21" x14ac:dyDescent="0.2">
      <c r="A2578" t="str">
        <f t="shared" si="326"/>
        <v>Romania2005Q4</v>
      </c>
      <c r="B2578" t="s">
        <v>1767</v>
      </c>
      <c r="C2578" t="s">
        <v>23</v>
      </c>
      <c r="D2578" s="1">
        <v>2005</v>
      </c>
      <c r="E2578" s="1">
        <v>4</v>
      </c>
      <c r="F2578" s="1">
        <f t="shared" si="329"/>
        <v>24</v>
      </c>
      <c r="G2578" s="1">
        <v>89071.6</v>
      </c>
      <c r="H2578" s="1" t="str">
        <f t="shared" si="327"/>
        <v/>
      </c>
      <c r="I2578" s="6" t="str">
        <f t="shared" si="330"/>
        <v/>
      </c>
      <c r="J2578" s="1" t="str">
        <f>IFERROR(VLOOKUP($B2578,Population!$A$2:$E$2577,5,FALSE),"")</f>
        <v/>
      </c>
      <c r="K2578" s="3" t="str">
        <f>IFERROR(VLOOKUP(A2578,'Exchange rates'!$A$6:$D$1909,4,FALSE),"")</f>
        <v/>
      </c>
      <c r="L2578" s="3">
        <f>IFERROR(VLOOKUP(B2578,'Work hours'!$A$6:$G$3151,7,FALSE),"")</f>
        <v>39.700000000000003</v>
      </c>
      <c r="M2578" s="4" t="str">
        <f>IFERROR(VLOOKUP(B2578,Unemployment!$A$7:$D$3208,4,FALSE),"")</f>
        <v/>
      </c>
      <c r="N2578" s="1">
        <f>IFERROR(VLOOKUP($B2578,Compensation!$A$5:$H$3867,6,FALSE),"")</f>
        <v>30196</v>
      </c>
      <c r="O2578" s="1">
        <f>IFERROR(VLOOKUP($B2578,Compensation!$A$5:$H$3867,7,FALSE),"")</f>
        <v>24740</v>
      </c>
      <c r="P2578" s="1">
        <f>IFERROR(VLOOKUP($B2578,Compensation!$A$5:$H$3867,8,FALSE),"")</f>
        <v>5457</v>
      </c>
      <c r="Q2578" s="4">
        <f t="shared" si="328"/>
        <v>0.27775407649576295</v>
      </c>
      <c r="R2578" s="3" t="str">
        <f>IFERROR(VLOOKUP(B2578,Growth!$C$6:$G$1733,2,FALSE),"")</f>
        <v/>
      </c>
      <c r="S2578" s="6">
        <f t="shared" si="331"/>
        <v>-0.29999999999999716</v>
      </c>
      <c r="T2578" s="6">
        <f t="shared" si="332"/>
        <v>1.6097188806890206</v>
      </c>
      <c r="U2578" s="6" t="str">
        <f t="shared" si="333"/>
        <v/>
      </c>
    </row>
    <row r="2579" spans="1:21" x14ac:dyDescent="0.2">
      <c r="A2579" t="str">
        <f t="shared" si="326"/>
        <v>Romania2006Q1</v>
      </c>
      <c r="B2579" t="s">
        <v>1768</v>
      </c>
      <c r="C2579" t="s">
        <v>23</v>
      </c>
      <c r="D2579" s="1">
        <v>2006</v>
      </c>
      <c r="E2579" s="1">
        <v>1</v>
      </c>
      <c r="F2579" s="1">
        <f t="shared" si="329"/>
        <v>25</v>
      </c>
      <c r="G2579" s="1">
        <v>64667.199999999997</v>
      </c>
      <c r="H2579" s="1" t="str">
        <f t="shared" si="327"/>
        <v/>
      </c>
      <c r="I2579" s="6" t="str">
        <f t="shared" si="330"/>
        <v/>
      </c>
      <c r="J2579" s="1" t="str">
        <f>IFERROR(VLOOKUP($B2579,Population!$A$2:$E$2577,5,FALSE),"")</f>
        <v/>
      </c>
      <c r="K2579" s="3" t="str">
        <f>IFERROR(VLOOKUP(A2579,'Exchange rates'!$A$6:$D$1909,4,FALSE),"")</f>
        <v/>
      </c>
      <c r="L2579" s="3">
        <f>IFERROR(VLOOKUP(B2579,'Work hours'!$A$6:$G$3151,7,FALSE),"")</f>
        <v>38.799999999999997</v>
      </c>
      <c r="M2579" s="4" t="str">
        <f>IFERROR(VLOOKUP(B2579,Unemployment!$A$7:$D$3208,4,FALSE),"")</f>
        <v/>
      </c>
      <c r="N2579" s="1">
        <f>IFERROR(VLOOKUP($B2579,Compensation!$A$5:$H$3867,6,FALSE),"")</f>
        <v>31163</v>
      </c>
      <c r="O2579" s="1">
        <f>IFERROR(VLOOKUP($B2579,Compensation!$A$5:$H$3867,7,FALSE),"")</f>
        <v>25923</v>
      </c>
      <c r="P2579" s="1">
        <f>IFERROR(VLOOKUP($B2579,Compensation!$A$5:$H$3867,8,FALSE),"")</f>
        <v>5240</v>
      </c>
      <c r="Q2579" s="4">
        <f t="shared" si="328"/>
        <v>0.40086782789420294</v>
      </c>
      <c r="R2579" s="3" t="str">
        <f>IFERROR(VLOOKUP(B2579,Growth!$C$6:$G$1733,2,FALSE),"")</f>
        <v/>
      </c>
      <c r="S2579" s="6">
        <f t="shared" si="331"/>
        <v>-0.20000000000000284</v>
      </c>
      <c r="T2579" s="6">
        <f t="shared" si="332"/>
        <v>0.60160270074108846</v>
      </c>
      <c r="U2579" s="6" t="str">
        <f t="shared" si="333"/>
        <v/>
      </c>
    </row>
    <row r="2580" spans="1:21" x14ac:dyDescent="0.2">
      <c r="A2580" t="str">
        <f t="shared" si="326"/>
        <v>Romania2006Q2</v>
      </c>
      <c r="B2580" t="s">
        <v>1769</v>
      </c>
      <c r="C2580" t="s">
        <v>23</v>
      </c>
      <c r="D2580" s="1">
        <v>2006</v>
      </c>
      <c r="E2580" s="1">
        <v>2</v>
      </c>
      <c r="F2580" s="1">
        <f t="shared" si="329"/>
        <v>26</v>
      </c>
      <c r="G2580" s="1">
        <v>78622.600000000006</v>
      </c>
      <c r="H2580" s="1" t="str">
        <f t="shared" si="327"/>
        <v/>
      </c>
      <c r="I2580" s="6" t="str">
        <f t="shared" si="330"/>
        <v/>
      </c>
      <c r="J2580" s="1" t="str">
        <f>IFERROR(VLOOKUP($B2580,Population!$A$2:$E$2577,5,FALSE),"")</f>
        <v/>
      </c>
      <c r="K2580" s="3" t="str">
        <f>IFERROR(VLOOKUP(A2580,'Exchange rates'!$A$6:$D$1909,4,FALSE),"")</f>
        <v/>
      </c>
      <c r="L2580" s="3">
        <f>IFERROR(VLOOKUP(B2580,'Work hours'!$A$6:$G$3151,7,FALSE),"")</f>
        <v>40.299999999999997</v>
      </c>
      <c r="M2580" s="4" t="str">
        <f>IFERROR(VLOOKUP(B2580,Unemployment!$A$7:$D$3208,4,FALSE),"")</f>
        <v/>
      </c>
      <c r="N2580" s="1">
        <f>IFERROR(VLOOKUP($B2580,Compensation!$A$5:$H$3867,6,FALSE),"")</f>
        <v>31236</v>
      </c>
      <c r="O2580" s="1">
        <f>IFERROR(VLOOKUP($B2580,Compensation!$A$5:$H$3867,7,FALSE),"")</f>
        <v>25638</v>
      </c>
      <c r="P2580" s="1">
        <f>IFERROR(VLOOKUP($B2580,Compensation!$A$5:$H$3867,8,FALSE),"")</f>
        <v>5598</v>
      </c>
      <c r="Q2580" s="4">
        <f t="shared" si="328"/>
        <v>0.32608944501962539</v>
      </c>
      <c r="R2580" s="3" t="str">
        <f>IFERROR(VLOOKUP(B2580,Growth!$C$6:$G$1733,2,FALSE),"")</f>
        <v/>
      </c>
      <c r="S2580" s="6">
        <f t="shared" si="331"/>
        <v>-0.30000000000000426</v>
      </c>
      <c r="T2580" s="6">
        <f t="shared" si="332"/>
        <v>-4.98958289691413</v>
      </c>
      <c r="U2580" s="6" t="str">
        <f t="shared" si="333"/>
        <v/>
      </c>
    </row>
    <row r="2581" spans="1:21" x14ac:dyDescent="0.2">
      <c r="A2581" t="str">
        <f t="shared" si="326"/>
        <v>Romania2006Q3</v>
      </c>
      <c r="B2581" t="s">
        <v>1770</v>
      </c>
      <c r="C2581" t="s">
        <v>23</v>
      </c>
      <c r="D2581" s="1">
        <v>2006</v>
      </c>
      <c r="E2581" s="1">
        <v>3</v>
      </c>
      <c r="F2581" s="1">
        <f t="shared" si="329"/>
        <v>27</v>
      </c>
      <c r="G2581" s="1">
        <v>93855</v>
      </c>
      <c r="H2581" s="1" t="str">
        <f t="shared" si="327"/>
        <v/>
      </c>
      <c r="I2581" s="6" t="str">
        <f t="shared" si="330"/>
        <v/>
      </c>
      <c r="J2581" s="1" t="str">
        <f>IFERROR(VLOOKUP($B2581,Population!$A$2:$E$2577,5,FALSE),"")</f>
        <v/>
      </c>
      <c r="K2581" s="3" t="str">
        <f>IFERROR(VLOOKUP(A2581,'Exchange rates'!$A$6:$D$1909,4,FALSE),"")</f>
        <v/>
      </c>
      <c r="L2581" s="3">
        <f>IFERROR(VLOOKUP(B2581,'Work hours'!$A$6:$G$3151,7,FALSE),"")</f>
        <v>40.700000000000003</v>
      </c>
      <c r="M2581" s="4" t="str">
        <f>IFERROR(VLOOKUP(B2581,Unemployment!$A$7:$D$3208,4,FALSE),"")</f>
        <v/>
      </c>
      <c r="N2581" s="1">
        <f>IFERROR(VLOOKUP($B2581,Compensation!$A$5:$H$3867,6,FALSE),"")</f>
        <v>32409</v>
      </c>
      <c r="O2581" s="1">
        <f>IFERROR(VLOOKUP($B2581,Compensation!$A$5:$H$3867,7,FALSE),"")</f>
        <v>26610</v>
      </c>
      <c r="P2581" s="1">
        <f>IFERROR(VLOOKUP($B2581,Compensation!$A$5:$H$3867,8,FALSE),"")</f>
        <v>5799</v>
      </c>
      <c r="Q2581" s="4">
        <f t="shared" si="328"/>
        <v>0.28352245485056737</v>
      </c>
      <c r="R2581" s="3" t="str">
        <f>IFERROR(VLOOKUP(B2581,Growth!$C$6:$G$1733,2,FALSE),"")</f>
        <v/>
      </c>
      <c r="S2581" s="6">
        <f t="shared" si="331"/>
        <v>-0.29999999999999716</v>
      </c>
      <c r="T2581" s="6">
        <f t="shared" si="332"/>
        <v>3.0786329580045901E-2</v>
      </c>
      <c r="U2581" s="6" t="str">
        <f t="shared" si="333"/>
        <v/>
      </c>
    </row>
    <row r="2582" spans="1:21" x14ac:dyDescent="0.2">
      <c r="A2582" t="str">
        <f t="shared" si="326"/>
        <v>Romania2006Q4</v>
      </c>
      <c r="B2582" t="s">
        <v>1771</v>
      </c>
      <c r="C2582" t="s">
        <v>23</v>
      </c>
      <c r="D2582" s="1">
        <v>2006</v>
      </c>
      <c r="E2582" s="1">
        <v>4</v>
      </c>
      <c r="F2582" s="1">
        <f t="shared" si="329"/>
        <v>28</v>
      </c>
      <c r="G2582" s="1">
        <v>105617.8</v>
      </c>
      <c r="H2582" s="1" t="str">
        <f t="shared" si="327"/>
        <v/>
      </c>
      <c r="I2582" s="6" t="str">
        <f t="shared" si="330"/>
        <v/>
      </c>
      <c r="J2582" s="1" t="str">
        <f>IFERROR(VLOOKUP($B2582,Population!$A$2:$E$2577,5,FALSE),"")</f>
        <v/>
      </c>
      <c r="K2582" s="3" t="str">
        <f>IFERROR(VLOOKUP(A2582,'Exchange rates'!$A$6:$D$1909,4,FALSE),"")</f>
        <v/>
      </c>
      <c r="L2582" s="3">
        <f>IFERROR(VLOOKUP(B2582,'Work hours'!$A$6:$G$3151,7,FALSE),"")</f>
        <v>39.299999999999997</v>
      </c>
      <c r="M2582" s="4" t="str">
        <f>IFERROR(VLOOKUP(B2582,Unemployment!$A$7:$D$3208,4,FALSE),"")</f>
        <v/>
      </c>
      <c r="N2582" s="1">
        <f>IFERROR(VLOOKUP($B2582,Compensation!$A$5:$H$3867,6,FALSE),"")</f>
        <v>37684</v>
      </c>
      <c r="O2582" s="1">
        <f>IFERROR(VLOOKUP($B2582,Compensation!$A$5:$H$3867,7,FALSE),"")</f>
        <v>30651</v>
      </c>
      <c r="P2582" s="1">
        <f>IFERROR(VLOOKUP($B2582,Compensation!$A$5:$H$3867,8,FALSE),"")</f>
        <v>7033</v>
      </c>
      <c r="Q2582" s="4">
        <f t="shared" si="328"/>
        <v>0.29020676439009335</v>
      </c>
      <c r="R2582" s="3" t="str">
        <f>IFERROR(VLOOKUP(B2582,Growth!$C$6:$G$1733,2,FALSE),"")</f>
        <v/>
      </c>
      <c r="S2582" s="6">
        <f t="shared" si="331"/>
        <v>-0.40000000000000568</v>
      </c>
      <c r="T2582" s="6">
        <f t="shared" si="332"/>
        <v>1.2452687894330405</v>
      </c>
      <c r="U2582" s="6" t="str">
        <f t="shared" si="333"/>
        <v/>
      </c>
    </row>
    <row r="2583" spans="1:21" x14ac:dyDescent="0.2">
      <c r="A2583" t="str">
        <f t="shared" si="326"/>
        <v>Romania2007Q1</v>
      </c>
      <c r="B2583" t="s">
        <v>1772</v>
      </c>
      <c r="C2583" t="s">
        <v>23</v>
      </c>
      <c r="D2583" s="1">
        <v>2007</v>
      </c>
      <c r="E2583" s="1">
        <v>1</v>
      </c>
      <c r="F2583" s="1">
        <f t="shared" si="329"/>
        <v>29</v>
      </c>
      <c r="G2583" s="1">
        <v>78903.600000000006</v>
      </c>
      <c r="H2583" s="1" t="str">
        <f t="shared" si="327"/>
        <v/>
      </c>
      <c r="I2583" s="6" t="str">
        <f t="shared" si="330"/>
        <v/>
      </c>
      <c r="J2583" s="1" t="str">
        <f>IFERROR(VLOOKUP($B2583,Population!$A$2:$E$2577,5,FALSE),"")</f>
        <v/>
      </c>
      <c r="K2583" s="3" t="str">
        <f>IFERROR(VLOOKUP(A2583,'Exchange rates'!$A$6:$D$1909,4,FALSE),"")</f>
        <v/>
      </c>
      <c r="L2583" s="3">
        <f>IFERROR(VLOOKUP(B2583,'Work hours'!$A$6:$G$3151,7,FALSE),"")</f>
        <v>39.200000000000003</v>
      </c>
      <c r="M2583" s="4" t="str">
        <f>IFERROR(VLOOKUP(B2583,Unemployment!$A$7:$D$3208,4,FALSE),"")</f>
        <v/>
      </c>
      <c r="N2583" s="1">
        <f>IFERROR(VLOOKUP($B2583,Compensation!$A$5:$H$3867,6,FALSE),"")</f>
        <v>33653</v>
      </c>
      <c r="O2583" s="1">
        <f>IFERROR(VLOOKUP($B2583,Compensation!$A$5:$H$3867,7,FALSE),"")</f>
        <v>27355</v>
      </c>
      <c r="P2583" s="1">
        <f>IFERROR(VLOOKUP($B2583,Compensation!$A$5:$H$3867,8,FALSE),"")</f>
        <v>6298</v>
      </c>
      <c r="Q2583" s="4">
        <f t="shared" si="328"/>
        <v>0.34668887097673612</v>
      </c>
      <c r="R2583" s="3" t="str">
        <f>IFERROR(VLOOKUP(B2583,Growth!$C$6:$G$1733,2,FALSE),"")</f>
        <v/>
      </c>
      <c r="S2583" s="6">
        <f t="shared" si="331"/>
        <v>0.40000000000000568</v>
      </c>
      <c r="T2583" s="6">
        <f t="shared" si="332"/>
        <v>-5.4178956917466827</v>
      </c>
      <c r="U2583" s="6" t="str">
        <f t="shared" si="333"/>
        <v/>
      </c>
    </row>
    <row r="2584" spans="1:21" x14ac:dyDescent="0.2">
      <c r="A2584" t="str">
        <f t="shared" si="326"/>
        <v>Romania2007Q2</v>
      </c>
      <c r="B2584" t="s">
        <v>1773</v>
      </c>
      <c r="C2584" t="s">
        <v>23</v>
      </c>
      <c r="D2584" s="1">
        <v>2007</v>
      </c>
      <c r="E2584" s="1">
        <v>2</v>
      </c>
      <c r="F2584" s="1">
        <f t="shared" si="329"/>
        <v>30</v>
      </c>
      <c r="G2584" s="1">
        <v>97253.3</v>
      </c>
      <c r="H2584" s="1" t="str">
        <f t="shared" si="327"/>
        <v/>
      </c>
      <c r="I2584" s="6" t="str">
        <f t="shared" si="330"/>
        <v/>
      </c>
      <c r="J2584" s="1" t="str">
        <f>IFERROR(VLOOKUP($B2584,Population!$A$2:$E$2577,5,FALSE),"")</f>
        <v/>
      </c>
      <c r="K2584" s="3" t="str">
        <f>IFERROR(VLOOKUP(A2584,'Exchange rates'!$A$6:$D$1909,4,FALSE),"")</f>
        <v/>
      </c>
      <c r="L2584" s="3">
        <f>IFERROR(VLOOKUP(B2584,'Work hours'!$A$6:$G$3151,7,FALSE),"")</f>
        <v>40.4</v>
      </c>
      <c r="M2584" s="4" t="str">
        <f>IFERROR(VLOOKUP(B2584,Unemployment!$A$7:$D$3208,4,FALSE),"")</f>
        <v/>
      </c>
      <c r="N2584" s="1">
        <f>IFERROR(VLOOKUP($B2584,Compensation!$A$5:$H$3867,6,FALSE),"")</f>
        <v>36511</v>
      </c>
      <c r="O2584" s="1">
        <f>IFERROR(VLOOKUP($B2584,Compensation!$A$5:$H$3867,7,FALSE),"")</f>
        <v>29638</v>
      </c>
      <c r="P2584" s="1">
        <f>IFERROR(VLOOKUP($B2584,Compensation!$A$5:$H$3867,8,FALSE),"")</f>
        <v>6873</v>
      </c>
      <c r="Q2584" s="4">
        <f t="shared" si="328"/>
        <v>0.30475058429893892</v>
      </c>
      <c r="R2584" s="3" t="str">
        <f>IFERROR(VLOOKUP(B2584,Growth!$C$6:$G$1733,2,FALSE),"")</f>
        <v/>
      </c>
      <c r="S2584" s="6">
        <f t="shared" si="331"/>
        <v>0.10000000000000142</v>
      </c>
      <c r="T2584" s="6">
        <f t="shared" si="332"/>
        <v>-2.133886072068647</v>
      </c>
      <c r="U2584" s="6" t="str">
        <f t="shared" si="333"/>
        <v/>
      </c>
    </row>
    <row r="2585" spans="1:21" x14ac:dyDescent="0.2">
      <c r="A2585" t="str">
        <f t="shared" si="326"/>
        <v>Romania2007Q3</v>
      </c>
      <c r="B2585" t="s">
        <v>1774</v>
      </c>
      <c r="C2585" t="s">
        <v>23</v>
      </c>
      <c r="D2585" s="1">
        <v>2007</v>
      </c>
      <c r="E2585" s="1">
        <v>3</v>
      </c>
      <c r="F2585" s="1">
        <f t="shared" si="329"/>
        <v>31</v>
      </c>
      <c r="G2585" s="1">
        <v>115153.7</v>
      </c>
      <c r="H2585" s="1" t="str">
        <f t="shared" si="327"/>
        <v/>
      </c>
      <c r="I2585" s="6" t="str">
        <f t="shared" si="330"/>
        <v/>
      </c>
      <c r="J2585" s="1" t="str">
        <f>IFERROR(VLOOKUP($B2585,Population!$A$2:$E$2577,5,FALSE),"")</f>
        <v/>
      </c>
      <c r="K2585" s="3" t="str">
        <f>IFERROR(VLOOKUP(A2585,'Exchange rates'!$A$6:$D$1909,4,FALSE),"")</f>
        <v/>
      </c>
      <c r="L2585" s="3">
        <f>IFERROR(VLOOKUP(B2585,'Work hours'!$A$6:$G$3151,7,FALSE),"")</f>
        <v>39.799999999999997</v>
      </c>
      <c r="M2585" s="4" t="str">
        <f>IFERROR(VLOOKUP(B2585,Unemployment!$A$7:$D$3208,4,FALSE),"")</f>
        <v/>
      </c>
      <c r="N2585" s="1">
        <f>IFERROR(VLOOKUP($B2585,Compensation!$A$5:$H$3867,6,FALSE),"")</f>
        <v>35196</v>
      </c>
      <c r="O2585" s="1">
        <f>IFERROR(VLOOKUP($B2585,Compensation!$A$5:$H$3867,7,FALSE),"")</f>
        <v>28212</v>
      </c>
      <c r="P2585" s="1">
        <f>IFERROR(VLOOKUP($B2585,Compensation!$A$5:$H$3867,8,FALSE),"")</f>
        <v>6984</v>
      </c>
      <c r="Q2585" s="4">
        <f t="shared" si="328"/>
        <v>0.24499429892395991</v>
      </c>
      <c r="R2585" s="3" t="str">
        <f>IFERROR(VLOOKUP(B2585,Growth!$C$6:$G$1733,2,FALSE),"")</f>
        <v/>
      </c>
      <c r="S2585" s="6">
        <f t="shared" si="331"/>
        <v>-0.90000000000000568</v>
      </c>
      <c r="T2585" s="6">
        <f t="shared" si="332"/>
        <v>-3.8528155926607468</v>
      </c>
      <c r="U2585" s="6" t="str">
        <f t="shared" si="333"/>
        <v/>
      </c>
    </row>
    <row r="2586" spans="1:21" x14ac:dyDescent="0.2">
      <c r="A2586" t="str">
        <f t="shared" si="326"/>
        <v>Romania2007Q4</v>
      </c>
      <c r="B2586" t="s">
        <v>1775</v>
      </c>
      <c r="C2586" t="s">
        <v>23</v>
      </c>
      <c r="D2586" s="1">
        <v>2007</v>
      </c>
      <c r="E2586" s="1">
        <v>4</v>
      </c>
      <c r="F2586" s="1">
        <f t="shared" si="329"/>
        <v>32</v>
      </c>
      <c r="G2586" s="1">
        <v>134380.5</v>
      </c>
      <c r="H2586" s="1" t="str">
        <f t="shared" si="327"/>
        <v/>
      </c>
      <c r="I2586" s="6" t="str">
        <f t="shared" si="330"/>
        <v/>
      </c>
      <c r="J2586" s="1" t="str">
        <f>IFERROR(VLOOKUP($B2586,Population!$A$2:$E$2577,5,FALSE),"")</f>
        <v/>
      </c>
      <c r="K2586" s="3" t="str">
        <f>IFERROR(VLOOKUP(A2586,'Exchange rates'!$A$6:$D$1909,4,FALSE),"")</f>
        <v/>
      </c>
      <c r="L2586" s="3">
        <f>IFERROR(VLOOKUP(B2586,'Work hours'!$A$6:$G$3151,7,FALSE),"")</f>
        <v>39.4</v>
      </c>
      <c r="M2586" s="4" t="str">
        <f>IFERROR(VLOOKUP(B2586,Unemployment!$A$7:$D$3208,4,FALSE),"")</f>
        <v/>
      </c>
      <c r="N2586" s="1">
        <f>IFERROR(VLOOKUP($B2586,Compensation!$A$5:$H$3867,6,FALSE),"")</f>
        <v>39059</v>
      </c>
      <c r="O2586" s="1">
        <f>IFERROR(VLOOKUP($B2586,Compensation!$A$5:$H$3867,7,FALSE),"")</f>
        <v>30568</v>
      </c>
      <c r="P2586" s="1">
        <f>IFERROR(VLOOKUP($B2586,Compensation!$A$5:$H$3867,8,FALSE),"")</f>
        <v>8491</v>
      </c>
      <c r="Q2586" s="4">
        <f t="shared" si="328"/>
        <v>0.22747348015523086</v>
      </c>
      <c r="R2586" s="3" t="str">
        <f>IFERROR(VLOOKUP(B2586,Growth!$C$6:$G$1733,2,FALSE),"")</f>
        <v/>
      </c>
      <c r="S2586" s="6">
        <f t="shared" si="331"/>
        <v>0.10000000000000142</v>
      </c>
      <c r="T2586" s="6">
        <f t="shared" si="332"/>
        <v>-6.273328423486249</v>
      </c>
      <c r="U2586" s="6" t="str">
        <f t="shared" si="333"/>
        <v/>
      </c>
    </row>
    <row r="2587" spans="1:21" x14ac:dyDescent="0.2">
      <c r="A2587" t="str">
        <f t="shared" si="326"/>
        <v>Romania2008Q1</v>
      </c>
      <c r="B2587" t="s">
        <v>1776</v>
      </c>
      <c r="C2587" t="s">
        <v>23</v>
      </c>
      <c r="D2587" s="1">
        <v>2008</v>
      </c>
      <c r="E2587" s="1">
        <v>1</v>
      </c>
      <c r="F2587" s="1">
        <f t="shared" si="329"/>
        <v>33</v>
      </c>
      <c r="G2587" s="1">
        <v>101049.3</v>
      </c>
      <c r="H2587" s="1" t="str">
        <f t="shared" si="327"/>
        <v/>
      </c>
      <c r="I2587" s="6" t="str">
        <f t="shared" si="330"/>
        <v/>
      </c>
      <c r="J2587" s="1" t="str">
        <f>IFERROR(VLOOKUP($B2587,Population!$A$2:$E$2577,5,FALSE),"")</f>
        <v/>
      </c>
      <c r="K2587" s="3" t="str">
        <f>IFERROR(VLOOKUP(A2587,'Exchange rates'!$A$6:$D$1909,4,FALSE),"")</f>
        <v/>
      </c>
      <c r="L2587" s="3">
        <f>IFERROR(VLOOKUP(B2587,'Work hours'!$A$6:$G$3151,7,FALSE),"")</f>
        <v>39</v>
      </c>
      <c r="M2587" s="4" t="str">
        <f>IFERROR(VLOOKUP(B2587,Unemployment!$A$7:$D$3208,4,FALSE),"")</f>
        <v/>
      </c>
      <c r="N2587" s="1">
        <f>IFERROR(VLOOKUP($B2587,Compensation!$A$5:$H$3867,6,FALSE),"")</f>
        <v>38913</v>
      </c>
      <c r="O2587" s="1">
        <f>IFERROR(VLOOKUP($B2587,Compensation!$A$5:$H$3867,7,FALSE),"")</f>
        <v>30828</v>
      </c>
      <c r="P2587" s="1">
        <f>IFERROR(VLOOKUP($B2587,Compensation!$A$5:$H$3867,8,FALSE),"")</f>
        <v>8085</v>
      </c>
      <c r="Q2587" s="4">
        <f t="shared" si="328"/>
        <v>0.30507880806695342</v>
      </c>
      <c r="R2587" s="3" t="str">
        <f>IFERROR(VLOOKUP(B2587,Growth!$C$6:$G$1733,2,FALSE),"")</f>
        <v/>
      </c>
      <c r="S2587" s="6">
        <f t="shared" si="331"/>
        <v>-0.20000000000000284</v>
      </c>
      <c r="T2587" s="6">
        <f t="shared" si="332"/>
        <v>-4.1610062909782695</v>
      </c>
      <c r="U2587" s="6" t="str">
        <f t="shared" si="333"/>
        <v/>
      </c>
    </row>
    <row r="2588" spans="1:21" x14ac:dyDescent="0.2">
      <c r="A2588" t="str">
        <f t="shared" si="326"/>
        <v>Romania2008Q2</v>
      </c>
      <c r="B2588" t="s">
        <v>1777</v>
      </c>
      <c r="C2588" t="s">
        <v>23</v>
      </c>
      <c r="D2588" s="1">
        <v>2008</v>
      </c>
      <c r="E2588" s="1">
        <v>2</v>
      </c>
      <c r="F2588" s="1">
        <f t="shared" si="329"/>
        <v>34</v>
      </c>
      <c r="G2588" s="1">
        <v>125089.2</v>
      </c>
      <c r="H2588" s="1" t="str">
        <f t="shared" si="327"/>
        <v/>
      </c>
      <c r="I2588" s="6" t="str">
        <f t="shared" si="330"/>
        <v/>
      </c>
      <c r="J2588" s="1" t="str">
        <f>IFERROR(VLOOKUP($B2588,Population!$A$2:$E$2577,5,FALSE),"")</f>
        <v/>
      </c>
      <c r="K2588" s="3" t="str">
        <f>IFERROR(VLOOKUP(A2588,'Exchange rates'!$A$6:$D$1909,4,FALSE),"")</f>
        <v/>
      </c>
      <c r="L2588" s="3">
        <f>IFERROR(VLOOKUP(B2588,'Work hours'!$A$6:$G$3151,7,FALSE),"")</f>
        <v>40</v>
      </c>
      <c r="M2588" s="4" t="str">
        <f>IFERROR(VLOOKUP(B2588,Unemployment!$A$7:$D$3208,4,FALSE),"")</f>
        <v/>
      </c>
      <c r="N2588" s="1">
        <f>IFERROR(VLOOKUP($B2588,Compensation!$A$5:$H$3867,6,FALSE),"")</f>
        <v>47336</v>
      </c>
      <c r="O2588" s="1">
        <f>IFERROR(VLOOKUP($B2588,Compensation!$A$5:$H$3867,7,FALSE),"")</f>
        <v>38477</v>
      </c>
      <c r="P2588" s="1">
        <f>IFERROR(VLOOKUP($B2588,Compensation!$A$5:$H$3867,8,FALSE),"")</f>
        <v>8859</v>
      </c>
      <c r="Q2588" s="4">
        <f t="shared" si="328"/>
        <v>0.30759649913821496</v>
      </c>
      <c r="R2588" s="3" t="str">
        <f>IFERROR(VLOOKUP(B2588,Growth!$C$6:$G$1733,2,FALSE),"")</f>
        <v/>
      </c>
      <c r="S2588" s="6">
        <f t="shared" si="331"/>
        <v>-0.39999999999999858</v>
      </c>
      <c r="T2588" s="6">
        <f t="shared" si="332"/>
        <v>0.28459148392760425</v>
      </c>
      <c r="U2588" s="6" t="str">
        <f t="shared" si="333"/>
        <v/>
      </c>
    </row>
    <row r="2589" spans="1:21" x14ac:dyDescent="0.2">
      <c r="A2589" t="str">
        <f t="shared" si="326"/>
        <v>Romania2008Q3</v>
      </c>
      <c r="B2589" t="s">
        <v>1778</v>
      </c>
      <c r="C2589" t="s">
        <v>23</v>
      </c>
      <c r="D2589" s="1">
        <v>2008</v>
      </c>
      <c r="E2589" s="1">
        <v>3</v>
      </c>
      <c r="F2589" s="1">
        <f t="shared" si="329"/>
        <v>35</v>
      </c>
      <c r="G2589" s="1">
        <v>149415</v>
      </c>
      <c r="H2589" s="1" t="str">
        <f t="shared" si="327"/>
        <v/>
      </c>
      <c r="I2589" s="6" t="str">
        <f t="shared" si="330"/>
        <v/>
      </c>
      <c r="J2589" s="1" t="str">
        <f>IFERROR(VLOOKUP($B2589,Population!$A$2:$E$2577,5,FALSE),"")</f>
        <v/>
      </c>
      <c r="K2589" s="3" t="str">
        <f>IFERROR(VLOOKUP(A2589,'Exchange rates'!$A$6:$D$1909,4,FALSE),"")</f>
        <v/>
      </c>
      <c r="L2589" s="3">
        <f>IFERROR(VLOOKUP(B2589,'Work hours'!$A$6:$G$3151,7,FALSE),"")</f>
        <v>40.1</v>
      </c>
      <c r="M2589" s="4" t="str">
        <f>IFERROR(VLOOKUP(B2589,Unemployment!$A$7:$D$3208,4,FALSE),"")</f>
        <v/>
      </c>
      <c r="N2589" s="1">
        <f>IFERROR(VLOOKUP($B2589,Compensation!$A$5:$H$3867,6,FALSE),"")</f>
        <v>49670</v>
      </c>
      <c r="O2589" s="1">
        <f>IFERROR(VLOOKUP($B2589,Compensation!$A$5:$H$3867,7,FALSE),"")</f>
        <v>41039</v>
      </c>
      <c r="P2589" s="1">
        <f>IFERROR(VLOOKUP($B2589,Compensation!$A$5:$H$3867,8,FALSE),"")</f>
        <v>8631</v>
      </c>
      <c r="Q2589" s="4">
        <f t="shared" si="328"/>
        <v>0.27466452498075827</v>
      </c>
      <c r="R2589" s="3" t="str">
        <f>IFERROR(VLOOKUP(B2589,Growth!$C$6:$G$1733,2,FALSE),"")</f>
        <v/>
      </c>
      <c r="S2589" s="6">
        <f t="shared" si="331"/>
        <v>0.30000000000000426</v>
      </c>
      <c r="T2589" s="6">
        <f t="shared" si="332"/>
        <v>2.9670226056798366</v>
      </c>
      <c r="U2589" s="6" t="str">
        <f t="shared" si="333"/>
        <v/>
      </c>
    </row>
    <row r="2590" spans="1:21" x14ac:dyDescent="0.2">
      <c r="A2590" t="str">
        <f t="shared" si="326"/>
        <v>Romania2008Q4</v>
      </c>
      <c r="B2590" t="s">
        <v>1779</v>
      </c>
      <c r="C2590" t="s">
        <v>23</v>
      </c>
      <c r="D2590" s="1">
        <v>2008</v>
      </c>
      <c r="E2590" s="1">
        <v>4</v>
      </c>
      <c r="F2590" s="1">
        <f t="shared" si="329"/>
        <v>36</v>
      </c>
      <c r="G2590" s="1">
        <v>164281.1</v>
      </c>
      <c r="H2590" s="1" t="str">
        <f t="shared" si="327"/>
        <v/>
      </c>
      <c r="I2590" s="6" t="str">
        <f t="shared" si="330"/>
        <v/>
      </c>
      <c r="J2590" s="1" t="str">
        <f>IFERROR(VLOOKUP($B2590,Population!$A$2:$E$2577,5,FALSE),"")</f>
        <v/>
      </c>
      <c r="K2590" s="3" t="str">
        <f>IFERROR(VLOOKUP(A2590,'Exchange rates'!$A$6:$D$1909,4,FALSE),"")</f>
        <v/>
      </c>
      <c r="L2590" s="3">
        <f>IFERROR(VLOOKUP(B2590,'Work hours'!$A$6:$G$3151,7,FALSE),"")</f>
        <v>39.1</v>
      </c>
      <c r="M2590" s="4" t="str">
        <f>IFERROR(VLOOKUP(B2590,Unemployment!$A$7:$D$3208,4,FALSE),"")</f>
        <v/>
      </c>
      <c r="N2590" s="1">
        <f>IFERROR(VLOOKUP($B2590,Compensation!$A$5:$H$3867,6,FALSE),"")</f>
        <v>59807</v>
      </c>
      <c r="O2590" s="1">
        <f>IFERROR(VLOOKUP($B2590,Compensation!$A$5:$H$3867,7,FALSE),"")</f>
        <v>50915</v>
      </c>
      <c r="P2590" s="1">
        <f>IFERROR(VLOOKUP($B2590,Compensation!$A$5:$H$3867,8,FALSE),"")</f>
        <v>8892</v>
      </c>
      <c r="Q2590" s="4">
        <f t="shared" si="328"/>
        <v>0.30992609618513633</v>
      </c>
      <c r="R2590" s="3" t="str">
        <f>IFERROR(VLOOKUP(B2590,Growth!$C$6:$G$1733,2,FALSE),"")</f>
        <v/>
      </c>
      <c r="S2590" s="6">
        <f t="shared" si="331"/>
        <v>-0.29999999999999716</v>
      </c>
      <c r="T2590" s="6">
        <f t="shared" si="332"/>
        <v>8.2452616029905474</v>
      </c>
      <c r="U2590" s="6" t="str">
        <f t="shared" si="333"/>
        <v/>
      </c>
    </row>
    <row r="2591" spans="1:21" x14ac:dyDescent="0.2">
      <c r="A2591" t="str">
        <f t="shared" si="326"/>
        <v>Romania2009Q1</v>
      </c>
      <c r="B2591" t="s">
        <v>1780</v>
      </c>
      <c r="C2591" t="s">
        <v>23</v>
      </c>
      <c r="D2591" s="1">
        <v>2009</v>
      </c>
      <c r="E2591" s="1">
        <v>1</v>
      </c>
      <c r="F2591" s="1">
        <f t="shared" si="329"/>
        <v>37</v>
      </c>
      <c r="G2591" s="1">
        <v>101545.8</v>
      </c>
      <c r="H2591" s="1" t="str">
        <f t="shared" si="327"/>
        <v/>
      </c>
      <c r="I2591" s="6" t="str">
        <f t="shared" si="330"/>
        <v/>
      </c>
      <c r="J2591" s="1" t="str">
        <f>IFERROR(VLOOKUP($B2591,Population!$A$2:$E$2577,5,FALSE),"")</f>
        <v/>
      </c>
      <c r="K2591" s="3" t="str">
        <f>IFERROR(VLOOKUP(A2591,'Exchange rates'!$A$6:$D$1909,4,FALSE),"")</f>
        <v/>
      </c>
      <c r="L2591" s="3">
        <f>IFERROR(VLOOKUP(B2591,'Work hours'!$A$6:$G$3151,7,FALSE),"")</f>
        <v>38.6</v>
      </c>
      <c r="M2591" s="4" t="str">
        <f>IFERROR(VLOOKUP(B2591,Unemployment!$A$7:$D$3208,4,FALSE),"")</f>
        <v/>
      </c>
      <c r="N2591" s="1">
        <f>IFERROR(VLOOKUP($B2591,Compensation!$A$5:$H$3867,6,FALSE),"")</f>
        <v>39136</v>
      </c>
      <c r="O2591" s="1">
        <f>IFERROR(VLOOKUP($B2591,Compensation!$A$5:$H$3867,7,FALSE),"")</f>
        <v>30926</v>
      </c>
      <c r="P2591" s="1">
        <f>IFERROR(VLOOKUP($B2591,Compensation!$A$5:$H$3867,8,FALSE),"")</f>
        <v>8210</v>
      </c>
      <c r="Q2591" s="4">
        <f t="shared" si="328"/>
        <v>0.30455223160386741</v>
      </c>
      <c r="R2591" s="3" t="str">
        <f>IFERROR(VLOOKUP(B2591,Growth!$C$6:$G$1733,2,FALSE),"")</f>
        <v/>
      </c>
      <c r="S2591" s="6">
        <f t="shared" si="331"/>
        <v>-0.39999999999999858</v>
      </c>
      <c r="T2591" s="6">
        <f t="shared" si="332"/>
        <v>-5.265764630860148E-2</v>
      </c>
      <c r="U2591" s="6" t="str">
        <f t="shared" si="333"/>
        <v/>
      </c>
    </row>
    <row r="2592" spans="1:21" x14ac:dyDescent="0.2">
      <c r="A2592" t="str">
        <f t="shared" si="326"/>
        <v>Romania2009Q2</v>
      </c>
      <c r="B2592" t="s">
        <v>1781</v>
      </c>
      <c r="C2592" t="s">
        <v>23</v>
      </c>
      <c r="D2592" s="1">
        <v>2009</v>
      </c>
      <c r="E2592" s="1">
        <v>2</v>
      </c>
      <c r="F2592" s="1">
        <f t="shared" si="329"/>
        <v>38</v>
      </c>
      <c r="G2592" s="1">
        <v>124474.8</v>
      </c>
      <c r="H2592" s="1" t="str">
        <f t="shared" si="327"/>
        <v/>
      </c>
      <c r="I2592" s="6" t="str">
        <f t="shared" si="330"/>
        <v/>
      </c>
      <c r="J2592" s="1" t="str">
        <f>IFERROR(VLOOKUP($B2592,Population!$A$2:$E$2577,5,FALSE),"")</f>
        <v/>
      </c>
      <c r="K2592" s="3" t="str">
        <f>IFERROR(VLOOKUP(A2592,'Exchange rates'!$A$6:$D$1909,4,FALSE),"")</f>
        <v/>
      </c>
      <c r="L2592" s="3">
        <f>IFERROR(VLOOKUP(B2592,'Work hours'!$A$6:$G$3151,7,FALSE),"")</f>
        <v>39.799999999999997</v>
      </c>
      <c r="M2592" s="4" t="str">
        <f>IFERROR(VLOOKUP(B2592,Unemployment!$A$7:$D$3208,4,FALSE),"")</f>
        <v/>
      </c>
      <c r="N2592" s="1">
        <f>IFERROR(VLOOKUP($B2592,Compensation!$A$5:$H$3867,6,FALSE),"")</f>
        <v>44941</v>
      </c>
      <c r="O2592" s="1">
        <f>IFERROR(VLOOKUP($B2592,Compensation!$A$5:$H$3867,7,FALSE),"")</f>
        <v>35497</v>
      </c>
      <c r="P2592" s="1">
        <f>IFERROR(VLOOKUP($B2592,Compensation!$A$5:$H$3867,8,FALSE),"")</f>
        <v>9444</v>
      </c>
      <c r="Q2592" s="4">
        <f t="shared" si="328"/>
        <v>0.28517418786774512</v>
      </c>
      <c r="R2592" s="3" t="str">
        <f>IFERROR(VLOOKUP(B2592,Growth!$C$6:$G$1733,2,FALSE),"")</f>
        <v/>
      </c>
      <c r="S2592" s="6">
        <f t="shared" si="331"/>
        <v>-0.20000000000000284</v>
      </c>
      <c r="T2592" s="6">
        <f t="shared" si="332"/>
        <v>-2.2422311270469839</v>
      </c>
      <c r="U2592" s="6" t="str">
        <f t="shared" si="333"/>
        <v/>
      </c>
    </row>
    <row r="2593" spans="1:21" x14ac:dyDescent="0.2">
      <c r="A2593" t="str">
        <f t="shared" si="326"/>
        <v>Romania2009Q3</v>
      </c>
      <c r="B2593" t="s">
        <v>1782</v>
      </c>
      <c r="C2593" t="s">
        <v>23</v>
      </c>
      <c r="D2593" s="1">
        <v>2009</v>
      </c>
      <c r="E2593" s="1">
        <v>3</v>
      </c>
      <c r="F2593" s="1">
        <f t="shared" si="329"/>
        <v>39</v>
      </c>
      <c r="G2593" s="1">
        <v>142724.79999999999</v>
      </c>
      <c r="H2593" s="1" t="str">
        <f t="shared" si="327"/>
        <v/>
      </c>
      <c r="I2593" s="6" t="str">
        <f t="shared" si="330"/>
        <v/>
      </c>
      <c r="J2593" s="1" t="str">
        <f>IFERROR(VLOOKUP($B2593,Population!$A$2:$E$2577,5,FALSE),"")</f>
        <v/>
      </c>
      <c r="K2593" s="3" t="str">
        <f>IFERROR(VLOOKUP(A2593,'Exchange rates'!$A$6:$D$1909,4,FALSE),"")</f>
        <v/>
      </c>
      <c r="L2593" s="3">
        <f>IFERROR(VLOOKUP(B2593,'Work hours'!$A$6:$G$3151,7,FALSE),"")</f>
        <v>40.1</v>
      </c>
      <c r="M2593" s="4" t="str">
        <f>IFERROR(VLOOKUP(B2593,Unemployment!$A$7:$D$3208,4,FALSE),"")</f>
        <v/>
      </c>
      <c r="N2593" s="1">
        <f>IFERROR(VLOOKUP($B2593,Compensation!$A$5:$H$3867,6,FALSE),"")</f>
        <v>44977</v>
      </c>
      <c r="O2593" s="1">
        <f>IFERROR(VLOOKUP($B2593,Compensation!$A$5:$H$3867,7,FALSE),"")</f>
        <v>37294</v>
      </c>
      <c r="P2593" s="1">
        <f>IFERROR(VLOOKUP($B2593,Compensation!$A$5:$H$3867,8,FALSE),"")</f>
        <v>7684</v>
      </c>
      <c r="Q2593" s="4">
        <f t="shared" si="328"/>
        <v>0.26130006838335035</v>
      </c>
      <c r="R2593" s="3" t="str">
        <f>IFERROR(VLOOKUP(B2593,Growth!$C$6:$G$1733,2,FALSE),"")</f>
        <v/>
      </c>
      <c r="S2593" s="6">
        <f t="shared" si="331"/>
        <v>0</v>
      </c>
      <c r="T2593" s="6">
        <f t="shared" si="332"/>
        <v>-1.3364456597407925</v>
      </c>
      <c r="U2593" s="6" t="str">
        <f t="shared" si="333"/>
        <v/>
      </c>
    </row>
    <row r="2594" spans="1:21" x14ac:dyDescent="0.2">
      <c r="A2594" t="str">
        <f t="shared" si="326"/>
        <v>Romania2009Q4</v>
      </c>
      <c r="B2594" t="s">
        <v>1783</v>
      </c>
      <c r="C2594" t="s">
        <v>23</v>
      </c>
      <c r="D2594" s="1">
        <v>2009</v>
      </c>
      <c r="E2594" s="1">
        <v>4</v>
      </c>
      <c r="F2594" s="1">
        <f t="shared" si="329"/>
        <v>40</v>
      </c>
      <c r="G2594" s="1">
        <v>162149</v>
      </c>
      <c r="H2594" s="1" t="str">
        <f t="shared" si="327"/>
        <v/>
      </c>
      <c r="I2594" s="6" t="str">
        <f t="shared" si="330"/>
        <v/>
      </c>
      <c r="J2594" s="1" t="str">
        <f>IFERROR(VLOOKUP($B2594,Population!$A$2:$E$2577,5,FALSE),"")</f>
        <v/>
      </c>
      <c r="K2594" s="3" t="str">
        <f>IFERROR(VLOOKUP(A2594,'Exchange rates'!$A$6:$D$1909,4,FALSE),"")</f>
        <v/>
      </c>
      <c r="L2594" s="3">
        <f>IFERROR(VLOOKUP(B2594,'Work hours'!$A$6:$G$3151,7,FALSE),"")</f>
        <v>38.9</v>
      </c>
      <c r="M2594" s="4" t="str">
        <f>IFERROR(VLOOKUP(B2594,Unemployment!$A$7:$D$3208,4,FALSE),"")</f>
        <v/>
      </c>
      <c r="N2594" s="1">
        <f>IFERROR(VLOOKUP($B2594,Compensation!$A$5:$H$3867,6,FALSE),"")</f>
        <v>52571</v>
      </c>
      <c r="O2594" s="1">
        <f>IFERROR(VLOOKUP($B2594,Compensation!$A$5:$H$3867,7,FALSE),"")</f>
        <v>44424</v>
      </c>
      <c r="P2594" s="1">
        <f>IFERROR(VLOOKUP($B2594,Compensation!$A$5:$H$3867,8,FALSE),"")</f>
        <v>8147</v>
      </c>
      <c r="Q2594" s="4">
        <f t="shared" si="328"/>
        <v>0.27397023725092351</v>
      </c>
      <c r="R2594" s="3" t="str">
        <f>IFERROR(VLOOKUP(B2594,Growth!$C$6:$G$1733,2,FALSE),"")</f>
        <v/>
      </c>
      <c r="S2594" s="6">
        <f t="shared" si="331"/>
        <v>-0.20000000000000284</v>
      </c>
      <c r="T2594" s="6">
        <f t="shared" si="332"/>
        <v>-3.5955858934212825</v>
      </c>
      <c r="U2594" s="6" t="str">
        <f t="shared" si="333"/>
        <v/>
      </c>
    </row>
    <row r="2595" spans="1:21" x14ac:dyDescent="0.2">
      <c r="A2595" t="str">
        <f t="shared" si="326"/>
        <v>Romania2010Q1</v>
      </c>
      <c r="B2595" t="s">
        <v>1784</v>
      </c>
      <c r="C2595" t="s">
        <v>23</v>
      </c>
      <c r="D2595" s="1">
        <v>2010</v>
      </c>
      <c r="E2595" s="1">
        <v>1</v>
      </c>
      <c r="F2595" s="1">
        <f t="shared" si="329"/>
        <v>41</v>
      </c>
      <c r="G2595" s="1">
        <v>103450.3</v>
      </c>
      <c r="H2595" s="1" t="str">
        <f t="shared" si="327"/>
        <v/>
      </c>
      <c r="I2595" s="6" t="str">
        <f t="shared" si="330"/>
        <v/>
      </c>
      <c r="J2595" s="1" t="str">
        <f>IFERROR(VLOOKUP($B2595,Population!$A$2:$E$2577,5,FALSE),"")</f>
        <v/>
      </c>
      <c r="K2595" s="3" t="str">
        <f>IFERROR(VLOOKUP(A2595,'Exchange rates'!$A$6:$D$1909,4,FALSE),"")</f>
        <v/>
      </c>
      <c r="L2595" s="3">
        <f>IFERROR(VLOOKUP(B2595,'Work hours'!$A$6:$G$3151,7,FALSE),"")</f>
        <v>38.299999999999997</v>
      </c>
      <c r="M2595" s="4" t="str">
        <f>IFERROR(VLOOKUP(B2595,Unemployment!$A$7:$D$3208,4,FALSE),"")</f>
        <v/>
      </c>
      <c r="N2595" s="1">
        <f>IFERROR(VLOOKUP($B2595,Compensation!$A$5:$H$3867,6,FALSE),"")</f>
        <v>41999</v>
      </c>
      <c r="O2595" s="1">
        <f>IFERROR(VLOOKUP($B2595,Compensation!$A$5:$H$3867,7,FALSE),"")</f>
        <v>33584</v>
      </c>
      <c r="P2595" s="1">
        <f>IFERROR(VLOOKUP($B2595,Compensation!$A$5:$H$3867,8,FALSE),"")</f>
        <v>8415</v>
      </c>
      <c r="Q2595" s="4">
        <f t="shared" si="328"/>
        <v>0.32463898123060059</v>
      </c>
      <c r="R2595" s="3" t="str">
        <f>IFERROR(VLOOKUP(B2595,Growth!$C$6:$G$1733,2,FALSE),"")</f>
        <v/>
      </c>
      <c r="S2595" s="6">
        <f t="shared" si="331"/>
        <v>-0.30000000000000426</v>
      </c>
      <c r="T2595" s="6">
        <f t="shared" si="332"/>
        <v>2.008674962673318</v>
      </c>
      <c r="U2595" s="6" t="str">
        <f t="shared" si="333"/>
        <v/>
      </c>
    </row>
    <row r="2596" spans="1:21" x14ac:dyDescent="0.2">
      <c r="A2596" t="str">
        <f t="shared" si="326"/>
        <v>Romania2010Q2</v>
      </c>
      <c r="B2596" t="s">
        <v>1785</v>
      </c>
      <c r="C2596" t="s">
        <v>23</v>
      </c>
      <c r="D2596" s="1">
        <v>2010</v>
      </c>
      <c r="E2596" s="1">
        <v>2</v>
      </c>
      <c r="F2596" s="1">
        <f t="shared" si="329"/>
        <v>42</v>
      </c>
      <c r="G2596" s="1">
        <v>127161.60000000001</v>
      </c>
      <c r="H2596" s="1" t="str">
        <f t="shared" si="327"/>
        <v/>
      </c>
      <c r="I2596" s="6" t="str">
        <f t="shared" si="330"/>
        <v/>
      </c>
      <c r="J2596" s="1" t="str">
        <f>IFERROR(VLOOKUP($B2596,Population!$A$2:$E$2577,5,FALSE),"")</f>
        <v/>
      </c>
      <c r="K2596" s="3" t="str">
        <f>IFERROR(VLOOKUP(A2596,'Exchange rates'!$A$6:$D$1909,4,FALSE),"")</f>
        <v/>
      </c>
      <c r="L2596" s="3">
        <f>IFERROR(VLOOKUP(B2596,'Work hours'!$A$6:$G$3151,7,FALSE),"")</f>
        <v>39.6</v>
      </c>
      <c r="M2596" s="4" t="str">
        <f>IFERROR(VLOOKUP(B2596,Unemployment!$A$7:$D$3208,4,FALSE),"")</f>
        <v/>
      </c>
      <c r="N2596" s="1">
        <f>IFERROR(VLOOKUP($B2596,Compensation!$A$5:$H$3867,6,FALSE),"")</f>
        <v>46083</v>
      </c>
      <c r="O2596" s="1">
        <f>IFERROR(VLOOKUP($B2596,Compensation!$A$5:$H$3867,7,FALSE),"")</f>
        <v>37700</v>
      </c>
      <c r="P2596" s="1">
        <f>IFERROR(VLOOKUP($B2596,Compensation!$A$5:$H$3867,8,FALSE),"")</f>
        <v>8383</v>
      </c>
      <c r="Q2596" s="4">
        <f t="shared" si="328"/>
        <v>0.29647314912678041</v>
      </c>
      <c r="R2596" s="3" t="str">
        <f>IFERROR(VLOOKUP(B2596,Growth!$C$6:$G$1733,2,FALSE),"")</f>
        <v/>
      </c>
      <c r="S2596" s="6">
        <f t="shared" si="331"/>
        <v>-0.19999999999999574</v>
      </c>
      <c r="T2596" s="6">
        <f t="shared" si="332"/>
        <v>1.1298961259035289</v>
      </c>
      <c r="U2596" s="6" t="str">
        <f t="shared" si="333"/>
        <v/>
      </c>
    </row>
    <row r="2597" spans="1:21" x14ac:dyDescent="0.2">
      <c r="A2597" t="str">
        <f t="shared" si="326"/>
        <v>Romania2010Q3</v>
      </c>
      <c r="B2597" t="s">
        <v>1786</v>
      </c>
      <c r="C2597" t="s">
        <v>23</v>
      </c>
      <c r="D2597" s="1">
        <v>2010</v>
      </c>
      <c r="E2597" s="1">
        <v>3</v>
      </c>
      <c r="F2597" s="1">
        <f t="shared" si="329"/>
        <v>43</v>
      </c>
      <c r="G2597" s="1">
        <v>148415.9</v>
      </c>
      <c r="H2597" s="1" t="str">
        <f t="shared" si="327"/>
        <v/>
      </c>
      <c r="I2597" s="6" t="str">
        <f t="shared" si="330"/>
        <v/>
      </c>
      <c r="J2597" s="1" t="str">
        <f>IFERROR(VLOOKUP($B2597,Population!$A$2:$E$2577,5,FALSE),"")</f>
        <v/>
      </c>
      <c r="K2597" s="3" t="str">
        <f>IFERROR(VLOOKUP(A2597,'Exchange rates'!$A$6:$D$1909,4,FALSE),"")</f>
        <v/>
      </c>
      <c r="L2597" s="3">
        <f>IFERROR(VLOOKUP(B2597,'Work hours'!$A$6:$G$3151,7,FALSE),"")</f>
        <v>39.799999999999997</v>
      </c>
      <c r="M2597" s="4" t="str">
        <f>IFERROR(VLOOKUP(B2597,Unemployment!$A$7:$D$3208,4,FALSE),"")</f>
        <v/>
      </c>
      <c r="N2597" s="1">
        <f>IFERROR(VLOOKUP($B2597,Compensation!$A$5:$H$3867,6,FALSE),"")</f>
        <v>43342</v>
      </c>
      <c r="O2597" s="1">
        <f>IFERROR(VLOOKUP($B2597,Compensation!$A$5:$H$3867,7,FALSE),"")</f>
        <v>35755</v>
      </c>
      <c r="P2597" s="1">
        <f>IFERROR(VLOOKUP($B2597,Compensation!$A$5:$H$3867,8,FALSE),"")</f>
        <v>7586</v>
      </c>
      <c r="Q2597" s="4">
        <f t="shared" si="328"/>
        <v>0.2409108458056044</v>
      </c>
      <c r="R2597" s="3" t="str">
        <f>IFERROR(VLOOKUP(B2597,Growth!$C$6:$G$1733,2,FALSE),"")</f>
        <v/>
      </c>
      <c r="S2597" s="6">
        <f t="shared" si="331"/>
        <v>-0.30000000000000426</v>
      </c>
      <c r="T2597" s="6">
        <f t="shared" si="332"/>
        <v>-2.0389222577745949</v>
      </c>
      <c r="U2597" s="6" t="str">
        <f t="shared" si="333"/>
        <v/>
      </c>
    </row>
    <row r="2598" spans="1:21" x14ac:dyDescent="0.2">
      <c r="A2598" t="str">
        <f t="shared" si="326"/>
        <v>Romania2010Q4</v>
      </c>
      <c r="B2598" t="s">
        <v>1787</v>
      </c>
      <c r="C2598" t="s">
        <v>23</v>
      </c>
      <c r="D2598" s="1">
        <v>2010</v>
      </c>
      <c r="E2598" s="1">
        <v>4</v>
      </c>
      <c r="F2598" s="1">
        <f t="shared" si="329"/>
        <v>44</v>
      </c>
      <c r="G2598" s="1">
        <v>161308.5</v>
      </c>
      <c r="H2598" s="1" t="str">
        <f t="shared" si="327"/>
        <v/>
      </c>
      <c r="I2598" s="6" t="str">
        <f t="shared" si="330"/>
        <v/>
      </c>
      <c r="J2598" s="1" t="str">
        <f>IFERROR(VLOOKUP($B2598,Population!$A$2:$E$2577,5,FALSE),"")</f>
        <v/>
      </c>
      <c r="K2598" s="3" t="str">
        <f>IFERROR(VLOOKUP(A2598,'Exchange rates'!$A$6:$D$1909,4,FALSE),"")</f>
        <v/>
      </c>
      <c r="L2598" s="3">
        <f>IFERROR(VLOOKUP(B2598,'Work hours'!$A$6:$G$3151,7,FALSE),"")</f>
        <v>38.799999999999997</v>
      </c>
      <c r="M2598" s="4" t="str">
        <f>IFERROR(VLOOKUP(B2598,Unemployment!$A$7:$D$3208,4,FALSE),"")</f>
        <v/>
      </c>
      <c r="N2598" s="1">
        <f>IFERROR(VLOOKUP($B2598,Compensation!$A$5:$H$3867,6,FALSE),"")</f>
        <v>49555</v>
      </c>
      <c r="O2598" s="1">
        <f>IFERROR(VLOOKUP($B2598,Compensation!$A$5:$H$3867,7,FALSE),"")</f>
        <v>41171</v>
      </c>
      <c r="P2598" s="1">
        <f>IFERROR(VLOOKUP($B2598,Compensation!$A$5:$H$3867,8,FALSE),"")</f>
        <v>8385</v>
      </c>
      <c r="Q2598" s="4">
        <f t="shared" si="328"/>
        <v>0.25523143541722848</v>
      </c>
      <c r="R2598" s="3" t="str">
        <f>IFERROR(VLOOKUP(B2598,Growth!$C$6:$G$1733,2,FALSE),"")</f>
        <v/>
      </c>
      <c r="S2598" s="6">
        <f t="shared" si="331"/>
        <v>-0.10000000000000142</v>
      </c>
      <c r="T2598" s="6">
        <f t="shared" si="332"/>
        <v>-1.8738801833695029</v>
      </c>
      <c r="U2598" s="6" t="str">
        <f t="shared" si="333"/>
        <v/>
      </c>
    </row>
    <row r="2599" spans="1:21" x14ac:dyDescent="0.2">
      <c r="A2599" t="str">
        <f t="shared" si="326"/>
        <v>Romania2011Q1</v>
      </c>
      <c r="B2599" t="s">
        <v>1788</v>
      </c>
      <c r="C2599" t="s">
        <v>23</v>
      </c>
      <c r="D2599" s="1">
        <v>2011</v>
      </c>
      <c r="E2599" s="1">
        <v>1</v>
      </c>
      <c r="F2599" s="1">
        <f t="shared" si="329"/>
        <v>45</v>
      </c>
      <c r="G2599" s="1">
        <v>116301.2</v>
      </c>
      <c r="H2599" s="1" t="str">
        <f t="shared" si="327"/>
        <v/>
      </c>
      <c r="I2599" s="6" t="str">
        <f t="shared" si="330"/>
        <v/>
      </c>
      <c r="J2599" s="1" t="str">
        <f>IFERROR(VLOOKUP($B2599,Population!$A$2:$E$2577,5,FALSE),"")</f>
        <v/>
      </c>
      <c r="K2599" s="3" t="str">
        <f>IFERROR(VLOOKUP(A2599,'Exchange rates'!$A$6:$D$1909,4,FALSE),"")</f>
        <v/>
      </c>
      <c r="L2599" s="3">
        <f>IFERROR(VLOOKUP(B2599,'Work hours'!$A$6:$G$3151,7,FALSE),"")</f>
        <v>38</v>
      </c>
      <c r="M2599" s="4" t="str">
        <f>IFERROR(VLOOKUP(B2599,Unemployment!$A$7:$D$3208,4,FALSE),"")</f>
        <v/>
      </c>
      <c r="N2599" s="1">
        <f>IFERROR(VLOOKUP($B2599,Compensation!$A$5:$H$3867,6,FALSE),"")</f>
        <v>42263</v>
      </c>
      <c r="O2599" s="1">
        <f>IFERROR(VLOOKUP($B2599,Compensation!$A$5:$H$3867,7,FALSE),"")</f>
        <v>34588</v>
      </c>
      <c r="P2599" s="1">
        <f>IFERROR(VLOOKUP($B2599,Compensation!$A$5:$H$3867,8,FALSE),"")</f>
        <v>7675</v>
      </c>
      <c r="Q2599" s="4">
        <f t="shared" si="328"/>
        <v>0.29740019879416552</v>
      </c>
      <c r="R2599" s="3" t="str">
        <f>IFERROR(VLOOKUP(B2599,Growth!$C$6:$G$1733,2,FALSE),"")</f>
        <v/>
      </c>
      <c r="S2599" s="6">
        <f t="shared" si="331"/>
        <v>-0.29999999999999716</v>
      </c>
      <c r="T2599" s="6">
        <f t="shared" si="332"/>
        <v>-2.7238782436435072</v>
      </c>
      <c r="U2599" s="6" t="str">
        <f t="shared" si="333"/>
        <v/>
      </c>
    </row>
    <row r="2600" spans="1:21" x14ac:dyDescent="0.2">
      <c r="A2600" t="str">
        <f t="shared" si="326"/>
        <v>Romania2011Q2</v>
      </c>
      <c r="B2600" t="s">
        <v>1789</v>
      </c>
      <c r="C2600" t="s">
        <v>23</v>
      </c>
      <c r="D2600" s="1">
        <v>2011</v>
      </c>
      <c r="E2600" s="1">
        <v>2</v>
      </c>
      <c r="F2600" s="1">
        <f t="shared" si="329"/>
        <v>46</v>
      </c>
      <c r="G2600" s="1">
        <v>136795.5</v>
      </c>
      <c r="H2600" s="1" t="str">
        <f t="shared" si="327"/>
        <v/>
      </c>
      <c r="I2600" s="6" t="str">
        <f t="shared" si="330"/>
        <v/>
      </c>
      <c r="J2600" s="1" t="str">
        <f>IFERROR(VLOOKUP($B2600,Population!$A$2:$E$2577,5,FALSE),"")</f>
        <v/>
      </c>
      <c r="K2600" s="3" t="str">
        <f>IFERROR(VLOOKUP(A2600,'Exchange rates'!$A$6:$D$1909,4,FALSE),"")</f>
        <v/>
      </c>
      <c r="L2600" s="3">
        <f>IFERROR(VLOOKUP(B2600,'Work hours'!$A$6:$G$3151,7,FALSE),"")</f>
        <v>39.6</v>
      </c>
      <c r="M2600" s="4" t="str">
        <f>IFERROR(VLOOKUP(B2600,Unemployment!$A$7:$D$3208,4,FALSE),"")</f>
        <v/>
      </c>
      <c r="N2600" s="1">
        <f>IFERROR(VLOOKUP($B2600,Compensation!$A$5:$H$3867,6,FALSE),"")</f>
        <v>46728</v>
      </c>
      <c r="O2600" s="1">
        <f>IFERROR(VLOOKUP($B2600,Compensation!$A$5:$H$3867,7,FALSE),"")</f>
        <v>38600</v>
      </c>
      <c r="P2600" s="1">
        <f>IFERROR(VLOOKUP($B2600,Compensation!$A$5:$H$3867,8,FALSE),"")</f>
        <v>8128</v>
      </c>
      <c r="Q2600" s="4">
        <f t="shared" si="328"/>
        <v>0.28217302469744987</v>
      </c>
      <c r="R2600" s="3" t="str">
        <f>IFERROR(VLOOKUP(B2600,Growth!$C$6:$G$1733,2,FALSE),"")</f>
        <v/>
      </c>
      <c r="S2600" s="6">
        <f t="shared" si="331"/>
        <v>0</v>
      </c>
      <c r="T2600" s="6">
        <f t="shared" si="332"/>
        <v>-1.4300124429330541</v>
      </c>
      <c r="U2600" s="6" t="str">
        <f t="shared" si="333"/>
        <v/>
      </c>
    </row>
    <row r="2601" spans="1:21" x14ac:dyDescent="0.2">
      <c r="A2601" t="str">
        <f t="shared" si="326"/>
        <v>Romania2011Q3</v>
      </c>
      <c r="B2601" t="s">
        <v>1790</v>
      </c>
      <c r="C2601" t="s">
        <v>23</v>
      </c>
      <c r="D2601" s="1">
        <v>2011</v>
      </c>
      <c r="E2601" s="1">
        <v>3</v>
      </c>
      <c r="F2601" s="1">
        <f t="shared" si="329"/>
        <v>47</v>
      </c>
      <c r="G2601" s="1">
        <v>161316.79999999999</v>
      </c>
      <c r="H2601" s="1" t="str">
        <f t="shared" si="327"/>
        <v/>
      </c>
      <c r="I2601" s="6" t="str">
        <f t="shared" si="330"/>
        <v/>
      </c>
      <c r="J2601" s="1" t="str">
        <f>IFERROR(VLOOKUP($B2601,Population!$A$2:$E$2577,5,FALSE),"")</f>
        <v/>
      </c>
      <c r="K2601" s="3" t="str">
        <f>IFERROR(VLOOKUP(A2601,'Exchange rates'!$A$6:$D$1909,4,FALSE),"")</f>
        <v/>
      </c>
      <c r="L2601" s="3">
        <f>IFERROR(VLOOKUP(B2601,'Work hours'!$A$6:$G$3151,7,FALSE),"")</f>
        <v>39.9</v>
      </c>
      <c r="M2601" s="4" t="str">
        <f>IFERROR(VLOOKUP(B2601,Unemployment!$A$7:$D$3208,4,FALSE),"")</f>
        <v/>
      </c>
      <c r="N2601" s="1">
        <f>IFERROR(VLOOKUP($B2601,Compensation!$A$5:$H$3867,6,FALSE),"")</f>
        <v>46538</v>
      </c>
      <c r="O2601" s="1">
        <f>IFERROR(VLOOKUP($B2601,Compensation!$A$5:$H$3867,7,FALSE),"")</f>
        <v>38589</v>
      </c>
      <c r="P2601" s="1">
        <f>IFERROR(VLOOKUP($B2601,Compensation!$A$5:$H$3867,8,FALSE),"")</f>
        <v>7949</v>
      </c>
      <c r="Q2601" s="4">
        <f t="shared" si="328"/>
        <v>0.23921253087093225</v>
      </c>
      <c r="R2601" s="3" t="str">
        <f>IFERROR(VLOOKUP(B2601,Growth!$C$6:$G$1733,2,FALSE),"")</f>
        <v/>
      </c>
      <c r="S2601" s="6">
        <f t="shared" si="331"/>
        <v>0.10000000000000142</v>
      </c>
      <c r="T2601" s="6">
        <f t="shared" si="332"/>
        <v>-0.16983149346721516</v>
      </c>
      <c r="U2601" s="6" t="str">
        <f t="shared" si="333"/>
        <v/>
      </c>
    </row>
    <row r="2602" spans="1:21" x14ac:dyDescent="0.2">
      <c r="A2602" t="str">
        <f t="shared" si="326"/>
        <v>Romania2011Q4</v>
      </c>
      <c r="B2602" t="s">
        <v>1791</v>
      </c>
      <c r="C2602" t="s">
        <v>23</v>
      </c>
      <c r="D2602" s="1">
        <v>2011</v>
      </c>
      <c r="E2602" s="1">
        <v>4</v>
      </c>
      <c r="F2602" s="1">
        <f t="shared" si="329"/>
        <v>48</v>
      </c>
      <c r="G2602" s="1">
        <v>172789.8</v>
      </c>
      <c r="H2602" s="1" t="str">
        <f t="shared" si="327"/>
        <v/>
      </c>
      <c r="I2602" s="6" t="str">
        <f t="shared" si="330"/>
        <v/>
      </c>
      <c r="J2602" s="1" t="str">
        <f>IFERROR(VLOOKUP($B2602,Population!$A$2:$E$2577,5,FALSE),"")</f>
        <v/>
      </c>
      <c r="K2602" s="3" t="str">
        <f>IFERROR(VLOOKUP(A2602,'Exchange rates'!$A$6:$D$1909,4,FALSE),"")</f>
        <v/>
      </c>
      <c r="L2602" s="3">
        <f>IFERROR(VLOOKUP(B2602,'Work hours'!$A$6:$G$3151,7,FALSE),"")</f>
        <v>38.700000000000003</v>
      </c>
      <c r="M2602" s="4" t="str">
        <f>IFERROR(VLOOKUP(B2602,Unemployment!$A$7:$D$3208,4,FALSE),"")</f>
        <v/>
      </c>
      <c r="N2602" s="1">
        <f>IFERROR(VLOOKUP($B2602,Compensation!$A$5:$H$3867,6,FALSE),"")</f>
        <v>49079</v>
      </c>
      <c r="O2602" s="1">
        <f>IFERROR(VLOOKUP($B2602,Compensation!$A$5:$H$3867,7,FALSE),"")</f>
        <v>41363</v>
      </c>
      <c r="P2602" s="1">
        <f>IFERROR(VLOOKUP($B2602,Compensation!$A$5:$H$3867,8,FALSE),"")</f>
        <v>7715</v>
      </c>
      <c r="Q2602" s="4">
        <f t="shared" si="328"/>
        <v>0.23938334322975086</v>
      </c>
      <c r="R2602" s="3" t="str">
        <f>IFERROR(VLOOKUP(B2602,Growth!$C$6:$G$1733,2,FALSE),"")</f>
        <v/>
      </c>
      <c r="S2602" s="6">
        <f t="shared" si="331"/>
        <v>-9.9999999999994316E-2</v>
      </c>
      <c r="T2602" s="6">
        <f t="shared" si="332"/>
        <v>-1.5848092187477625</v>
      </c>
      <c r="U2602" s="6" t="str">
        <f t="shared" si="333"/>
        <v/>
      </c>
    </row>
    <row r="2603" spans="1:21" x14ac:dyDescent="0.2">
      <c r="A2603" t="str">
        <f t="shared" si="326"/>
        <v>Romania2012Q1</v>
      </c>
      <c r="B2603" t="s">
        <v>1792</v>
      </c>
      <c r="C2603" t="s">
        <v>23</v>
      </c>
      <c r="D2603" s="1">
        <v>2012</v>
      </c>
      <c r="E2603" s="1">
        <v>1</v>
      </c>
      <c r="F2603" s="1">
        <f t="shared" si="329"/>
        <v>49</v>
      </c>
      <c r="G2603" s="1">
        <v>119588.1</v>
      </c>
      <c r="H2603" s="1" t="str">
        <f t="shared" si="327"/>
        <v/>
      </c>
      <c r="I2603" s="6" t="str">
        <f t="shared" si="330"/>
        <v/>
      </c>
      <c r="J2603" s="1" t="str">
        <f>IFERROR(VLOOKUP($B2603,Population!$A$2:$E$2577,5,FALSE),"")</f>
        <v/>
      </c>
      <c r="K2603" s="3" t="str">
        <f>IFERROR(VLOOKUP(A2603,'Exchange rates'!$A$6:$D$1909,4,FALSE),"")</f>
        <v/>
      </c>
      <c r="L2603" s="3">
        <f>IFERROR(VLOOKUP(B2603,'Work hours'!$A$6:$G$3151,7,FALSE),"")</f>
        <v>38</v>
      </c>
      <c r="M2603" s="4" t="str">
        <f>IFERROR(VLOOKUP(B2603,Unemployment!$A$7:$D$3208,4,FALSE),"")</f>
        <v/>
      </c>
      <c r="N2603" s="1">
        <f>IFERROR(VLOOKUP($B2603,Compensation!$A$5:$H$3867,6,FALSE),"")</f>
        <v>43315</v>
      </c>
      <c r="O2603" s="1">
        <f>IFERROR(VLOOKUP($B2603,Compensation!$A$5:$H$3867,7,FALSE),"")</f>
        <v>35630</v>
      </c>
      <c r="P2603" s="1">
        <f>IFERROR(VLOOKUP($B2603,Compensation!$A$5:$H$3867,8,FALSE),"")</f>
        <v>7685</v>
      </c>
      <c r="Q2603" s="4">
        <f t="shared" si="328"/>
        <v>0.29793934346310375</v>
      </c>
      <c r="R2603" s="3" t="str">
        <f>IFERROR(VLOOKUP(B2603,Growth!$C$6:$G$1733,2,FALSE),"")</f>
        <v/>
      </c>
      <c r="S2603" s="6">
        <f t="shared" si="331"/>
        <v>0</v>
      </c>
      <c r="T2603" s="6">
        <f t="shared" si="332"/>
        <v>5.3914466893822954E-2</v>
      </c>
      <c r="U2603" s="6" t="str">
        <f t="shared" si="333"/>
        <v/>
      </c>
    </row>
    <row r="2604" spans="1:21" x14ac:dyDescent="0.2">
      <c r="A2604" t="str">
        <f t="shared" si="326"/>
        <v>Romania2012Q2</v>
      </c>
      <c r="B2604" t="s">
        <v>1793</v>
      </c>
      <c r="C2604" t="s">
        <v>23</v>
      </c>
      <c r="D2604" s="1">
        <v>2012</v>
      </c>
      <c r="E2604" s="1">
        <v>2</v>
      </c>
      <c r="F2604" s="1">
        <f t="shared" si="329"/>
        <v>50</v>
      </c>
      <c r="G2604" s="1">
        <v>146537.79999999999</v>
      </c>
      <c r="H2604" s="1" t="str">
        <f t="shared" si="327"/>
        <v/>
      </c>
      <c r="I2604" s="6" t="str">
        <f t="shared" si="330"/>
        <v/>
      </c>
      <c r="J2604" s="1" t="str">
        <f>IFERROR(VLOOKUP($B2604,Population!$A$2:$E$2577,5,FALSE),"")</f>
        <v/>
      </c>
      <c r="K2604" s="3" t="str">
        <f>IFERROR(VLOOKUP(A2604,'Exchange rates'!$A$6:$D$1909,4,FALSE),"")</f>
        <v/>
      </c>
      <c r="L2604" s="3">
        <f>IFERROR(VLOOKUP(B2604,'Work hours'!$A$6:$G$3151,7,FALSE),"")</f>
        <v>39.5</v>
      </c>
      <c r="M2604" s="4" t="str">
        <f>IFERROR(VLOOKUP(B2604,Unemployment!$A$7:$D$3208,4,FALSE),"")</f>
        <v/>
      </c>
      <c r="N2604" s="1">
        <f>IFERROR(VLOOKUP($B2604,Compensation!$A$5:$H$3867,6,FALSE),"")</f>
        <v>47432</v>
      </c>
      <c r="O2604" s="1">
        <f>IFERROR(VLOOKUP($B2604,Compensation!$A$5:$H$3867,7,FALSE),"")</f>
        <v>39217</v>
      </c>
      <c r="P2604" s="1">
        <f>IFERROR(VLOOKUP($B2604,Compensation!$A$5:$H$3867,8,FALSE),"")</f>
        <v>8216</v>
      </c>
      <c r="Q2604" s="4">
        <f t="shared" si="328"/>
        <v>0.26762378034882467</v>
      </c>
      <c r="R2604" s="3" t="str">
        <f>IFERROR(VLOOKUP(B2604,Growth!$C$6:$G$1733,2,FALSE),"")</f>
        <v/>
      </c>
      <c r="S2604" s="6">
        <f t="shared" si="331"/>
        <v>-0.10000000000000142</v>
      </c>
      <c r="T2604" s="6">
        <f t="shared" si="332"/>
        <v>-1.4549244348625201</v>
      </c>
      <c r="U2604" s="6" t="str">
        <f t="shared" si="333"/>
        <v/>
      </c>
    </row>
    <row r="2605" spans="1:21" x14ac:dyDescent="0.2">
      <c r="A2605" t="str">
        <f t="shared" si="326"/>
        <v>Romania2012Q3</v>
      </c>
      <c r="B2605" t="s">
        <v>1794</v>
      </c>
      <c r="C2605" t="s">
        <v>23</v>
      </c>
      <c r="D2605" s="1">
        <v>2012</v>
      </c>
      <c r="E2605" s="1">
        <v>3</v>
      </c>
      <c r="F2605" s="1">
        <f t="shared" si="329"/>
        <v>51</v>
      </c>
      <c r="G2605" s="1">
        <v>170358.5</v>
      </c>
      <c r="H2605" s="1" t="str">
        <f t="shared" si="327"/>
        <v/>
      </c>
      <c r="I2605" s="6" t="str">
        <f t="shared" si="330"/>
        <v/>
      </c>
      <c r="J2605" s="1" t="str">
        <f>IFERROR(VLOOKUP($B2605,Population!$A$2:$E$2577,5,FALSE),"")</f>
        <v/>
      </c>
      <c r="K2605" s="3" t="str">
        <f>IFERROR(VLOOKUP(A2605,'Exchange rates'!$A$6:$D$1909,4,FALSE),"")</f>
        <v/>
      </c>
      <c r="L2605" s="3">
        <f>IFERROR(VLOOKUP(B2605,'Work hours'!$A$6:$G$3151,7,FALSE),"")</f>
        <v>39.700000000000003</v>
      </c>
      <c r="M2605" s="4" t="str">
        <f>IFERROR(VLOOKUP(B2605,Unemployment!$A$7:$D$3208,4,FALSE),"")</f>
        <v/>
      </c>
      <c r="N2605" s="1">
        <f>IFERROR(VLOOKUP($B2605,Compensation!$A$5:$H$3867,6,FALSE),"")</f>
        <v>49351</v>
      </c>
      <c r="O2605" s="1">
        <f>IFERROR(VLOOKUP($B2605,Compensation!$A$5:$H$3867,7,FALSE),"")</f>
        <v>41115</v>
      </c>
      <c r="P2605" s="1">
        <f>IFERROR(VLOOKUP($B2605,Compensation!$A$5:$H$3867,8,FALSE),"")</f>
        <v>8237</v>
      </c>
      <c r="Q2605" s="4">
        <f t="shared" si="328"/>
        <v>0.24134398929316705</v>
      </c>
      <c r="R2605" s="3" t="str">
        <f>IFERROR(VLOOKUP(B2605,Growth!$C$6:$G$1733,2,FALSE),"")</f>
        <v/>
      </c>
      <c r="S2605" s="6">
        <f t="shared" si="331"/>
        <v>-0.19999999999999574</v>
      </c>
      <c r="T2605" s="6">
        <f t="shared" si="332"/>
        <v>0.21314584222348054</v>
      </c>
      <c r="U2605" s="6" t="str">
        <f t="shared" si="333"/>
        <v/>
      </c>
    </row>
    <row r="2606" spans="1:21" x14ac:dyDescent="0.2">
      <c r="A2606" t="str">
        <f t="shared" si="326"/>
        <v>Romania2012Q4</v>
      </c>
      <c r="B2606" t="s">
        <v>1795</v>
      </c>
      <c r="C2606" t="s">
        <v>23</v>
      </c>
      <c r="D2606" s="1">
        <v>2012</v>
      </c>
      <c r="E2606" s="1">
        <v>4</v>
      </c>
      <c r="F2606" s="1">
        <f t="shared" si="329"/>
        <v>52</v>
      </c>
      <c r="G2606" s="1">
        <v>184784.3</v>
      </c>
      <c r="H2606" s="1" t="str">
        <f t="shared" si="327"/>
        <v/>
      </c>
      <c r="I2606" s="6" t="str">
        <f t="shared" si="330"/>
        <v/>
      </c>
      <c r="J2606" s="1" t="str">
        <f>IFERROR(VLOOKUP($B2606,Population!$A$2:$E$2577,5,FALSE),"")</f>
        <v/>
      </c>
      <c r="K2606" s="3" t="str">
        <f>IFERROR(VLOOKUP(A2606,'Exchange rates'!$A$6:$D$1909,4,FALSE),"")</f>
        <v/>
      </c>
      <c r="L2606" s="3">
        <f>IFERROR(VLOOKUP(B2606,'Work hours'!$A$6:$G$3151,7,FALSE),"")</f>
        <v>38.5</v>
      </c>
      <c r="M2606" s="4" t="str">
        <f>IFERROR(VLOOKUP(B2606,Unemployment!$A$7:$D$3208,4,FALSE),"")</f>
        <v/>
      </c>
      <c r="N2606" s="1">
        <f>IFERROR(VLOOKUP($B2606,Compensation!$A$5:$H$3867,6,FALSE),"")</f>
        <v>52810</v>
      </c>
      <c r="O2606" s="1">
        <f>IFERROR(VLOOKUP($B2606,Compensation!$A$5:$H$3867,7,FALSE),"")</f>
        <v>44149</v>
      </c>
      <c r="P2606" s="1">
        <f>IFERROR(VLOOKUP($B2606,Compensation!$A$5:$H$3867,8,FALSE),"")</f>
        <v>8661</v>
      </c>
      <c r="Q2606" s="4">
        <f t="shared" si="328"/>
        <v>0.23892181316269837</v>
      </c>
      <c r="R2606" s="3" t="str">
        <f>IFERROR(VLOOKUP(B2606,Growth!$C$6:$G$1733,2,FALSE),"")</f>
        <v/>
      </c>
      <c r="S2606" s="6">
        <f t="shared" si="331"/>
        <v>-0.20000000000000284</v>
      </c>
      <c r="T2606" s="6">
        <f t="shared" si="332"/>
        <v>-4.6153006705249022E-2</v>
      </c>
      <c r="U2606" s="6" t="str">
        <f t="shared" si="333"/>
        <v/>
      </c>
    </row>
    <row r="2607" spans="1:21" x14ac:dyDescent="0.2">
      <c r="A2607" t="str">
        <f t="shared" si="326"/>
        <v>Romania2013Q1</v>
      </c>
      <c r="B2607" t="s">
        <v>1796</v>
      </c>
      <c r="C2607" t="s">
        <v>23</v>
      </c>
      <c r="D2607" s="1">
        <v>2013</v>
      </c>
      <c r="E2607" s="1">
        <v>1</v>
      </c>
      <c r="F2607" s="1">
        <f t="shared" si="329"/>
        <v>53</v>
      </c>
      <c r="G2607" s="1">
        <v>120758.7</v>
      </c>
      <c r="H2607" s="1" t="str">
        <f t="shared" si="327"/>
        <v/>
      </c>
      <c r="I2607" s="6" t="str">
        <f t="shared" si="330"/>
        <v/>
      </c>
      <c r="J2607" s="1" t="str">
        <f>IFERROR(VLOOKUP($B2607,Population!$A$2:$E$2577,5,FALSE),"")</f>
        <v/>
      </c>
      <c r="K2607" s="3" t="str">
        <f>IFERROR(VLOOKUP(A2607,'Exchange rates'!$A$6:$D$1909,4,FALSE),"")</f>
        <v/>
      </c>
      <c r="L2607" s="3">
        <f>IFERROR(VLOOKUP(B2607,'Work hours'!$A$6:$G$3151,7,FALSE),"")</f>
        <v>37.9</v>
      </c>
      <c r="M2607" s="4" t="str">
        <f>IFERROR(VLOOKUP(B2607,Unemployment!$A$7:$D$3208,4,FALSE),"")</f>
        <v/>
      </c>
      <c r="N2607" s="1">
        <f>IFERROR(VLOOKUP($B2607,Compensation!$A$5:$H$3867,6,FALSE),"")</f>
        <v>49523</v>
      </c>
      <c r="O2607" s="1">
        <f>IFERROR(VLOOKUP($B2607,Compensation!$A$5:$H$3867,7,FALSE),"")</f>
        <v>40644</v>
      </c>
      <c r="P2607" s="1">
        <f>IFERROR(VLOOKUP($B2607,Compensation!$A$5:$H$3867,8,FALSE),"")</f>
        <v>8879</v>
      </c>
      <c r="Q2607" s="4">
        <f t="shared" si="328"/>
        <v>0.33657202338216624</v>
      </c>
      <c r="R2607" s="3" t="str">
        <f>IFERROR(VLOOKUP(B2607,Growth!$C$6:$G$1733,2,FALSE),"")</f>
        <v/>
      </c>
      <c r="S2607" s="6">
        <f t="shared" si="331"/>
        <v>-0.10000000000000142</v>
      </c>
      <c r="T2607" s="6">
        <f t="shared" si="332"/>
        <v>3.8632679919062496</v>
      </c>
      <c r="U2607" s="6" t="str">
        <f t="shared" si="333"/>
        <v/>
      </c>
    </row>
    <row r="2608" spans="1:21" x14ac:dyDescent="0.2">
      <c r="A2608" t="str">
        <f t="shared" si="326"/>
        <v>Romania2013Q2</v>
      </c>
      <c r="B2608" t="s">
        <v>1797</v>
      </c>
      <c r="C2608" t="s">
        <v>23</v>
      </c>
      <c r="D2608" s="1">
        <v>2013</v>
      </c>
      <c r="E2608" s="1">
        <v>2</v>
      </c>
      <c r="F2608" s="1">
        <f t="shared" si="329"/>
        <v>54</v>
      </c>
      <c r="G2608" s="1">
        <v>146956</v>
      </c>
      <c r="H2608" s="1" t="str">
        <f t="shared" si="327"/>
        <v/>
      </c>
      <c r="I2608" s="6" t="str">
        <f t="shared" si="330"/>
        <v/>
      </c>
      <c r="J2608" s="1" t="str">
        <f>IFERROR(VLOOKUP($B2608,Population!$A$2:$E$2577,5,FALSE),"")</f>
        <v/>
      </c>
      <c r="K2608" s="3" t="str">
        <f>IFERROR(VLOOKUP(A2608,'Exchange rates'!$A$6:$D$1909,4,FALSE),"")</f>
        <v/>
      </c>
      <c r="L2608" s="3">
        <f>IFERROR(VLOOKUP(B2608,'Work hours'!$A$6:$G$3151,7,FALSE),"")</f>
        <v>39.4</v>
      </c>
      <c r="M2608" s="4" t="str">
        <f>IFERROR(VLOOKUP(B2608,Unemployment!$A$7:$D$3208,4,FALSE),"")</f>
        <v/>
      </c>
      <c r="N2608" s="1">
        <f>IFERROR(VLOOKUP($B2608,Compensation!$A$5:$H$3867,6,FALSE),"")</f>
        <v>48758</v>
      </c>
      <c r="O2608" s="1">
        <f>IFERROR(VLOOKUP($B2608,Compensation!$A$5:$H$3867,7,FALSE),"")</f>
        <v>40255</v>
      </c>
      <c r="P2608" s="1">
        <f>IFERROR(VLOOKUP($B2608,Compensation!$A$5:$H$3867,8,FALSE),"")</f>
        <v>8504</v>
      </c>
      <c r="Q2608" s="4">
        <f t="shared" si="328"/>
        <v>0.27392552872968778</v>
      </c>
      <c r="R2608" s="3" t="str">
        <f>IFERROR(VLOOKUP(B2608,Growth!$C$6:$G$1733,2,FALSE),"")</f>
        <v/>
      </c>
      <c r="S2608" s="6">
        <f t="shared" si="331"/>
        <v>-0.10000000000000142</v>
      </c>
      <c r="T2608" s="6">
        <f t="shared" si="332"/>
        <v>0.63017483808631147</v>
      </c>
      <c r="U2608" s="6" t="str">
        <f t="shared" si="333"/>
        <v/>
      </c>
    </row>
    <row r="2609" spans="1:21" x14ac:dyDescent="0.2">
      <c r="A2609" t="str">
        <f t="shared" si="326"/>
        <v>Romania2013Q3</v>
      </c>
      <c r="B2609" t="s">
        <v>1798</v>
      </c>
      <c r="C2609" t="s">
        <v>23</v>
      </c>
      <c r="D2609" s="1">
        <v>2013</v>
      </c>
      <c r="E2609" s="1">
        <v>3</v>
      </c>
      <c r="F2609" s="1">
        <f t="shared" si="329"/>
        <v>55</v>
      </c>
      <c r="G2609" s="1">
        <v>174157.3</v>
      </c>
      <c r="H2609" s="1" t="str">
        <f t="shared" si="327"/>
        <v/>
      </c>
      <c r="I2609" s="6" t="str">
        <f t="shared" si="330"/>
        <v/>
      </c>
      <c r="J2609" s="1" t="str">
        <f>IFERROR(VLOOKUP($B2609,Population!$A$2:$E$2577,5,FALSE),"")</f>
        <v/>
      </c>
      <c r="K2609" s="3" t="str">
        <f>IFERROR(VLOOKUP(A2609,'Exchange rates'!$A$6:$D$1909,4,FALSE),"")</f>
        <v/>
      </c>
      <c r="L2609" s="3">
        <f>IFERROR(VLOOKUP(B2609,'Work hours'!$A$6:$G$3151,7,FALSE),"")</f>
        <v>39.6</v>
      </c>
      <c r="M2609" s="4" t="str">
        <f>IFERROR(VLOOKUP(B2609,Unemployment!$A$7:$D$3208,4,FALSE),"")</f>
        <v/>
      </c>
      <c r="N2609" s="1">
        <f>IFERROR(VLOOKUP($B2609,Compensation!$A$5:$H$3867,6,FALSE),"")</f>
        <v>51047</v>
      </c>
      <c r="O2609" s="1">
        <f>IFERROR(VLOOKUP($B2609,Compensation!$A$5:$H$3867,7,FALSE),"")</f>
        <v>42125</v>
      </c>
      <c r="P2609" s="1">
        <f>IFERROR(VLOOKUP($B2609,Compensation!$A$5:$H$3867,8,FALSE),"")</f>
        <v>8923</v>
      </c>
      <c r="Q2609" s="4">
        <f t="shared" si="328"/>
        <v>0.24187903693959428</v>
      </c>
      <c r="R2609" s="3" t="str">
        <f>IFERROR(VLOOKUP(B2609,Growth!$C$6:$G$1733,2,FALSE),"")</f>
        <v/>
      </c>
      <c r="S2609" s="6">
        <f t="shared" si="331"/>
        <v>-0.10000000000000142</v>
      </c>
      <c r="T2609" s="6">
        <f t="shared" si="332"/>
        <v>5.3504764642722802E-2</v>
      </c>
      <c r="U2609" s="6" t="str">
        <f t="shared" si="333"/>
        <v/>
      </c>
    </row>
    <row r="2610" spans="1:21" x14ac:dyDescent="0.2">
      <c r="A2610" t="str">
        <f t="shared" si="326"/>
        <v>Romania2013Q4</v>
      </c>
      <c r="B2610" t="s">
        <v>1799</v>
      </c>
      <c r="C2610" t="s">
        <v>23</v>
      </c>
      <c r="D2610" s="1">
        <v>2013</v>
      </c>
      <c r="E2610" s="1">
        <v>4</v>
      </c>
      <c r="F2610" s="1">
        <f t="shared" si="329"/>
        <v>56</v>
      </c>
      <c r="G2610" s="1">
        <v>189730.9</v>
      </c>
      <c r="H2610" s="1" t="str">
        <f t="shared" si="327"/>
        <v/>
      </c>
      <c r="I2610" s="6" t="str">
        <f t="shared" si="330"/>
        <v/>
      </c>
      <c r="J2610" s="1" t="str">
        <f>IFERROR(VLOOKUP($B2610,Population!$A$2:$E$2577,5,FALSE),"")</f>
        <v/>
      </c>
      <c r="K2610" s="3" t="str">
        <f>IFERROR(VLOOKUP(A2610,'Exchange rates'!$A$6:$D$1909,4,FALSE),"")</f>
        <v/>
      </c>
      <c r="L2610" s="3">
        <f>IFERROR(VLOOKUP(B2610,'Work hours'!$A$6:$G$3151,7,FALSE),"")</f>
        <v>38.700000000000003</v>
      </c>
      <c r="M2610" s="4" t="str">
        <f>IFERROR(VLOOKUP(B2610,Unemployment!$A$7:$D$3208,4,FALSE),"")</f>
        <v/>
      </c>
      <c r="N2610" s="1">
        <f>IFERROR(VLOOKUP($B2610,Compensation!$A$5:$H$3867,6,FALSE),"")</f>
        <v>52569</v>
      </c>
      <c r="O2610" s="1">
        <f>IFERROR(VLOOKUP($B2610,Compensation!$A$5:$H$3867,7,FALSE),"")</f>
        <v>43397</v>
      </c>
      <c r="P2610" s="1">
        <f>IFERROR(VLOOKUP($B2610,Compensation!$A$5:$H$3867,8,FALSE),"")</f>
        <v>9173</v>
      </c>
      <c r="Q2610" s="4">
        <f t="shared" si="328"/>
        <v>0.22872921595796994</v>
      </c>
      <c r="R2610" s="3" t="str">
        <f>IFERROR(VLOOKUP(B2610,Growth!$C$6:$G$1733,2,FALSE),"")</f>
        <v/>
      </c>
      <c r="S2610" s="6">
        <f t="shared" si="331"/>
        <v>0.20000000000000284</v>
      </c>
      <c r="T2610" s="6">
        <f t="shared" si="332"/>
        <v>-1.0192597204728426</v>
      </c>
      <c r="U2610" s="6" t="str">
        <f t="shared" si="333"/>
        <v/>
      </c>
    </row>
    <row r="2611" spans="1:21" x14ac:dyDescent="0.2">
      <c r="A2611" t="str">
        <f t="shared" si="326"/>
        <v>Romania2014Q1</v>
      </c>
      <c r="B2611" t="s">
        <v>1800</v>
      </c>
      <c r="C2611" t="s">
        <v>23</v>
      </c>
      <c r="D2611" s="1">
        <v>2014</v>
      </c>
      <c r="E2611" s="1">
        <v>1</v>
      </c>
      <c r="F2611" s="1">
        <f t="shared" si="329"/>
        <v>57</v>
      </c>
      <c r="G2611" s="1">
        <v>129307.5</v>
      </c>
      <c r="H2611" s="1" t="str">
        <f t="shared" si="327"/>
        <v/>
      </c>
      <c r="I2611" s="6" t="str">
        <f t="shared" si="330"/>
        <v/>
      </c>
      <c r="J2611" s="1" t="str">
        <f>IFERROR(VLOOKUP($B2611,Population!$A$2:$E$2577,5,FALSE),"")</f>
        <v/>
      </c>
      <c r="K2611" s="3" t="str">
        <f>IFERROR(VLOOKUP(A2611,'Exchange rates'!$A$6:$D$1909,4,FALSE),"")</f>
        <v/>
      </c>
      <c r="L2611" s="3">
        <f>IFERROR(VLOOKUP(B2611,'Work hours'!$A$6:$G$3151,7,FALSE),"")</f>
        <v>38.200000000000003</v>
      </c>
      <c r="M2611" s="4" t="str">
        <f>IFERROR(VLOOKUP(B2611,Unemployment!$A$7:$D$3208,4,FALSE),"")</f>
        <v/>
      </c>
      <c r="N2611" s="1">
        <f>IFERROR(VLOOKUP($B2611,Compensation!$A$5:$H$3867,6,FALSE),"")</f>
        <v>50143</v>
      </c>
      <c r="O2611" s="1">
        <f>IFERROR(VLOOKUP($B2611,Compensation!$A$5:$H$3867,7,FALSE),"")</f>
        <v>41399</v>
      </c>
      <c r="P2611" s="1">
        <f>IFERROR(VLOOKUP($B2611,Compensation!$A$5:$H$3867,8,FALSE),"")</f>
        <v>8745</v>
      </c>
      <c r="Q2611" s="4">
        <f t="shared" si="328"/>
        <v>0.32015931017149046</v>
      </c>
      <c r="R2611" s="3" t="str">
        <f>IFERROR(VLOOKUP(B2611,Growth!$C$6:$G$1733,2,FALSE),"")</f>
        <v/>
      </c>
      <c r="S2611" s="6">
        <f t="shared" si="331"/>
        <v>0.30000000000000426</v>
      </c>
      <c r="T2611" s="6">
        <f t="shared" si="332"/>
        <v>-1.6412713210675778</v>
      </c>
      <c r="U2611" s="6" t="str">
        <f t="shared" si="333"/>
        <v/>
      </c>
    </row>
    <row r="2612" spans="1:21" x14ac:dyDescent="0.2">
      <c r="A2612" t="str">
        <f t="shared" si="326"/>
        <v>Romania2014Q2</v>
      </c>
      <c r="B2612" t="s">
        <v>1801</v>
      </c>
      <c r="C2612" t="s">
        <v>23</v>
      </c>
      <c r="D2612" s="1">
        <v>2014</v>
      </c>
      <c r="E2612" s="1">
        <v>2</v>
      </c>
      <c r="F2612" s="1">
        <f t="shared" si="329"/>
        <v>58</v>
      </c>
      <c r="G2612" s="1">
        <v>156422.79999999999</v>
      </c>
      <c r="H2612" s="1" t="str">
        <f t="shared" si="327"/>
        <v/>
      </c>
      <c r="I2612" s="6" t="str">
        <f t="shared" si="330"/>
        <v/>
      </c>
      <c r="J2612" s="1" t="str">
        <f>IFERROR(VLOOKUP($B2612,Population!$A$2:$E$2577,5,FALSE),"")</f>
        <v/>
      </c>
      <c r="K2612" s="3" t="str">
        <f>IFERROR(VLOOKUP(A2612,'Exchange rates'!$A$6:$D$1909,4,FALSE),"")</f>
        <v/>
      </c>
      <c r="L2612" s="3">
        <f>IFERROR(VLOOKUP(B2612,'Work hours'!$A$6:$G$3151,7,FALSE),"")</f>
        <v>39.1</v>
      </c>
      <c r="M2612" s="4" t="str">
        <f>IFERROR(VLOOKUP(B2612,Unemployment!$A$7:$D$3208,4,FALSE),"")</f>
        <v/>
      </c>
      <c r="N2612" s="1">
        <f>IFERROR(VLOOKUP($B2612,Compensation!$A$5:$H$3867,6,FALSE),"")</f>
        <v>53732</v>
      </c>
      <c r="O2612" s="1">
        <f>IFERROR(VLOOKUP($B2612,Compensation!$A$5:$H$3867,7,FALSE),"")</f>
        <v>44129</v>
      </c>
      <c r="P2612" s="1">
        <f>IFERROR(VLOOKUP($B2612,Compensation!$A$5:$H$3867,8,FALSE),"")</f>
        <v>9603</v>
      </c>
      <c r="Q2612" s="4">
        <f t="shared" si="328"/>
        <v>0.28211360492204463</v>
      </c>
      <c r="R2612" s="3" t="str">
        <f>IFERROR(VLOOKUP(B2612,Growth!$C$6:$G$1733,2,FALSE),"")</f>
        <v/>
      </c>
      <c r="S2612" s="6">
        <f t="shared" si="331"/>
        <v>-0.29999999999999716</v>
      </c>
      <c r="T2612" s="6">
        <f t="shared" si="332"/>
        <v>0.81880761923568413</v>
      </c>
      <c r="U2612" s="6" t="str">
        <f t="shared" si="333"/>
        <v/>
      </c>
    </row>
    <row r="2613" spans="1:21" x14ac:dyDescent="0.2">
      <c r="A2613" t="str">
        <f t="shared" si="326"/>
        <v>Romania2014Q3</v>
      </c>
      <c r="B2613" t="s">
        <v>1802</v>
      </c>
      <c r="C2613" t="s">
        <v>23</v>
      </c>
      <c r="D2613" s="1">
        <v>2014</v>
      </c>
      <c r="E2613" s="1">
        <v>3</v>
      </c>
      <c r="F2613" s="1">
        <f t="shared" si="329"/>
        <v>59</v>
      </c>
      <c r="G2613" s="1">
        <v>184666.4</v>
      </c>
      <c r="H2613" s="1" t="str">
        <f t="shared" si="327"/>
        <v/>
      </c>
      <c r="I2613" s="6" t="str">
        <f t="shared" si="330"/>
        <v/>
      </c>
      <c r="J2613" s="1" t="str">
        <f>IFERROR(VLOOKUP($B2613,Population!$A$2:$E$2577,5,FALSE),"")</f>
        <v/>
      </c>
      <c r="K2613" s="3" t="str">
        <f>IFERROR(VLOOKUP(A2613,'Exchange rates'!$A$6:$D$1909,4,FALSE),"")</f>
        <v/>
      </c>
      <c r="L2613" s="3">
        <f>IFERROR(VLOOKUP(B2613,'Work hours'!$A$6:$G$3151,7,FALSE),"")</f>
        <v>39.5</v>
      </c>
      <c r="M2613" s="4" t="str">
        <f>IFERROR(VLOOKUP(B2613,Unemployment!$A$7:$D$3208,4,FALSE),"")</f>
        <v/>
      </c>
      <c r="N2613" s="1">
        <f>IFERROR(VLOOKUP($B2613,Compensation!$A$5:$H$3867,6,FALSE),"")</f>
        <v>56194</v>
      </c>
      <c r="O2613" s="1">
        <f>IFERROR(VLOOKUP($B2613,Compensation!$A$5:$H$3867,7,FALSE),"")</f>
        <v>46764</v>
      </c>
      <c r="P2613" s="1">
        <f>IFERROR(VLOOKUP($B2613,Compensation!$A$5:$H$3867,8,FALSE),"")</f>
        <v>9431</v>
      </c>
      <c r="Q2613" s="4">
        <f t="shared" si="328"/>
        <v>0.2532350227220545</v>
      </c>
      <c r="R2613" s="3" t="str">
        <f>IFERROR(VLOOKUP(B2613,Growth!$C$6:$G$1733,2,FALSE),"")</f>
        <v/>
      </c>
      <c r="S2613" s="6">
        <f t="shared" si="331"/>
        <v>-0.10000000000000142</v>
      </c>
      <c r="T2613" s="6">
        <f t="shared" si="332"/>
        <v>1.1355985782460221</v>
      </c>
      <c r="U2613" s="6" t="str">
        <f t="shared" si="333"/>
        <v/>
      </c>
    </row>
    <row r="2614" spans="1:21" x14ac:dyDescent="0.2">
      <c r="A2614" t="str">
        <f t="shared" si="326"/>
        <v>Romania2014Q4</v>
      </c>
      <c r="B2614" t="s">
        <v>1803</v>
      </c>
      <c r="C2614" t="s">
        <v>23</v>
      </c>
      <c r="D2614" s="1">
        <v>2014</v>
      </c>
      <c r="E2614" s="1">
        <v>4</v>
      </c>
      <c r="F2614" s="1">
        <f t="shared" si="329"/>
        <v>60</v>
      </c>
      <c r="G2614" s="1">
        <v>198479.7</v>
      </c>
      <c r="H2614" s="1" t="str">
        <f t="shared" si="327"/>
        <v/>
      </c>
      <c r="I2614" s="6" t="str">
        <f t="shared" si="330"/>
        <v/>
      </c>
      <c r="J2614" s="1" t="str">
        <f>IFERROR(VLOOKUP($B2614,Population!$A$2:$E$2577,5,FALSE),"")</f>
        <v/>
      </c>
      <c r="K2614" s="3" t="str">
        <f>IFERROR(VLOOKUP(A2614,'Exchange rates'!$A$6:$D$1909,4,FALSE),"")</f>
        <v/>
      </c>
      <c r="L2614" s="3">
        <f>IFERROR(VLOOKUP(B2614,'Work hours'!$A$6:$G$3151,7,FALSE),"")</f>
        <v>38.799999999999997</v>
      </c>
      <c r="M2614" s="4" t="str">
        <f>IFERROR(VLOOKUP(B2614,Unemployment!$A$7:$D$3208,4,FALSE),"")</f>
        <v/>
      </c>
      <c r="N2614" s="1">
        <f>IFERROR(VLOOKUP($B2614,Compensation!$A$5:$H$3867,6,FALSE),"")</f>
        <v>57925</v>
      </c>
      <c r="O2614" s="1">
        <f>IFERROR(VLOOKUP($B2614,Compensation!$A$5:$H$3867,7,FALSE),"")</f>
        <v>49082</v>
      </c>
      <c r="P2614" s="1">
        <f>IFERROR(VLOOKUP($B2614,Compensation!$A$5:$H$3867,8,FALSE),"")</f>
        <v>8843</v>
      </c>
      <c r="Q2614" s="4">
        <f t="shared" si="328"/>
        <v>0.24728977321106388</v>
      </c>
      <c r="R2614" s="3" t="str">
        <f>IFERROR(VLOOKUP(B2614,Growth!$C$6:$G$1733,2,FALSE),"")</f>
        <v/>
      </c>
      <c r="S2614" s="6">
        <f t="shared" si="331"/>
        <v>9.9999999999994316E-2</v>
      </c>
      <c r="T2614" s="6">
        <f t="shared" si="332"/>
        <v>1.8560557253093939</v>
      </c>
      <c r="U2614" s="6" t="str">
        <f t="shared" si="333"/>
        <v/>
      </c>
    </row>
    <row r="2615" spans="1:21" x14ac:dyDescent="0.2">
      <c r="A2615" t="str">
        <f t="shared" si="326"/>
        <v>Romania2015Q1</v>
      </c>
      <c r="B2615" t="s">
        <v>1804</v>
      </c>
      <c r="C2615" t="s">
        <v>23</v>
      </c>
      <c r="D2615" s="1">
        <v>2015</v>
      </c>
      <c r="E2615" s="1">
        <v>1</v>
      </c>
      <c r="F2615" s="1">
        <f t="shared" si="329"/>
        <v>61</v>
      </c>
      <c r="G2615" s="1">
        <v>139671.20000000001</v>
      </c>
      <c r="H2615" s="1" t="str">
        <f t="shared" si="327"/>
        <v/>
      </c>
      <c r="I2615" s="6" t="str">
        <f t="shared" si="330"/>
        <v/>
      </c>
      <c r="J2615" s="1" t="str">
        <f>IFERROR(VLOOKUP($B2615,Population!$A$2:$E$2577,5,FALSE),"")</f>
        <v/>
      </c>
      <c r="K2615" s="3" t="str">
        <f>IFERROR(VLOOKUP(A2615,'Exchange rates'!$A$6:$D$1909,4,FALSE),"")</f>
        <v/>
      </c>
      <c r="L2615" s="3">
        <f>IFERROR(VLOOKUP(B2615,'Work hours'!$A$6:$G$3151,7,FALSE),"")</f>
        <v>37.700000000000003</v>
      </c>
      <c r="M2615" s="4" t="str">
        <f>IFERROR(VLOOKUP(B2615,Unemployment!$A$7:$D$3208,4,FALSE),"")</f>
        <v/>
      </c>
      <c r="N2615" s="1">
        <f>IFERROR(VLOOKUP($B2615,Compensation!$A$5:$H$3867,6,FALSE),"")</f>
        <v>54291</v>
      </c>
      <c r="O2615" s="1">
        <f>IFERROR(VLOOKUP($B2615,Compensation!$A$5:$H$3867,7,FALSE),"")</f>
        <v>45763</v>
      </c>
      <c r="P2615" s="1">
        <f>IFERROR(VLOOKUP($B2615,Compensation!$A$5:$H$3867,8,FALSE),"")</f>
        <v>8528</v>
      </c>
      <c r="Q2615" s="4">
        <f t="shared" si="328"/>
        <v>0.32764807633928822</v>
      </c>
      <c r="R2615" s="3" t="str">
        <f>IFERROR(VLOOKUP(B2615,Growth!$C$6:$G$1733,2,FALSE),"")</f>
        <v/>
      </c>
      <c r="S2615" s="6">
        <f t="shared" si="331"/>
        <v>-0.5</v>
      </c>
      <c r="T2615" s="6">
        <f t="shared" si="332"/>
        <v>0.74887661677977557</v>
      </c>
      <c r="U2615" s="6" t="str">
        <f t="shared" si="333"/>
        <v/>
      </c>
    </row>
    <row r="2616" spans="1:21" x14ac:dyDescent="0.2">
      <c r="A2616" t="str">
        <f t="shared" si="326"/>
        <v>Romania2015Q2</v>
      </c>
      <c r="B2616" t="s">
        <v>1805</v>
      </c>
      <c r="C2616" t="s">
        <v>23</v>
      </c>
      <c r="D2616" s="1">
        <v>2015</v>
      </c>
      <c r="E2616" s="1">
        <v>2</v>
      </c>
      <c r="F2616" s="1">
        <f t="shared" si="329"/>
        <v>62</v>
      </c>
      <c r="G2616" s="1">
        <v>162468.1</v>
      </c>
      <c r="H2616" s="1" t="str">
        <f t="shared" si="327"/>
        <v/>
      </c>
      <c r="I2616" s="6" t="str">
        <f t="shared" si="330"/>
        <v/>
      </c>
      <c r="J2616" s="1" t="str">
        <f>IFERROR(VLOOKUP($B2616,Population!$A$2:$E$2577,5,FALSE),"")</f>
        <v/>
      </c>
      <c r="K2616" s="3" t="str">
        <f>IFERROR(VLOOKUP(A2616,'Exchange rates'!$A$6:$D$1909,4,FALSE),"")</f>
        <v/>
      </c>
      <c r="L2616" s="3">
        <f>IFERROR(VLOOKUP(B2616,'Work hours'!$A$6:$G$3151,7,FALSE),"")</f>
        <v>38.700000000000003</v>
      </c>
      <c r="M2616" s="4" t="str">
        <f>IFERROR(VLOOKUP(B2616,Unemployment!$A$7:$D$3208,4,FALSE),"")</f>
        <v/>
      </c>
      <c r="N2616" s="1">
        <f>IFERROR(VLOOKUP($B2616,Compensation!$A$5:$H$3867,6,FALSE),"")</f>
        <v>54837</v>
      </c>
      <c r="O2616" s="1">
        <f>IFERROR(VLOOKUP($B2616,Compensation!$A$5:$H$3867,7,FALSE),"")</f>
        <v>46148</v>
      </c>
      <c r="P2616" s="1">
        <f>IFERROR(VLOOKUP($B2616,Compensation!$A$5:$H$3867,8,FALSE),"")</f>
        <v>8689</v>
      </c>
      <c r="Q2616" s="4">
        <f t="shared" si="328"/>
        <v>0.2840434522223132</v>
      </c>
      <c r="R2616" s="3" t="str">
        <f>IFERROR(VLOOKUP(B2616,Growth!$C$6:$G$1733,2,FALSE),"")</f>
        <v/>
      </c>
      <c r="S2616" s="6">
        <f t="shared" si="331"/>
        <v>-0.39999999999999858</v>
      </c>
      <c r="T2616" s="6">
        <f t="shared" si="332"/>
        <v>0.19298473002685723</v>
      </c>
      <c r="U2616" s="6" t="str">
        <f t="shared" si="333"/>
        <v/>
      </c>
    </row>
    <row r="2617" spans="1:21" x14ac:dyDescent="0.2">
      <c r="A2617" t="str">
        <f t="shared" si="326"/>
        <v>Romania2015Q3</v>
      </c>
      <c r="B2617" t="s">
        <v>1806</v>
      </c>
      <c r="C2617" t="s">
        <v>23</v>
      </c>
      <c r="D2617" s="1">
        <v>2015</v>
      </c>
      <c r="E2617" s="1">
        <v>3</v>
      </c>
      <c r="F2617" s="1">
        <f t="shared" si="329"/>
        <v>63</v>
      </c>
      <c r="G2617" s="1">
        <v>197664.2</v>
      </c>
      <c r="H2617" s="1" t="str">
        <f t="shared" si="327"/>
        <v/>
      </c>
      <c r="I2617" s="6" t="str">
        <f t="shared" si="330"/>
        <v/>
      </c>
      <c r="J2617" s="1" t="str">
        <f>IFERROR(VLOOKUP($B2617,Population!$A$2:$E$2577,5,FALSE),"")</f>
        <v/>
      </c>
      <c r="K2617" s="3" t="str">
        <f>IFERROR(VLOOKUP(A2617,'Exchange rates'!$A$6:$D$1909,4,FALSE),"")</f>
        <v/>
      </c>
      <c r="L2617" s="3">
        <f>IFERROR(VLOOKUP(B2617,'Work hours'!$A$6:$G$3151,7,FALSE),"")</f>
        <v>39</v>
      </c>
      <c r="M2617" s="4" t="str">
        <f>IFERROR(VLOOKUP(B2617,Unemployment!$A$7:$D$3208,4,FALSE),"")</f>
        <v/>
      </c>
      <c r="N2617" s="1">
        <f>IFERROR(VLOOKUP($B2617,Compensation!$A$5:$H$3867,6,FALSE),"")</f>
        <v>59187</v>
      </c>
      <c r="O2617" s="1">
        <f>IFERROR(VLOOKUP($B2617,Compensation!$A$5:$H$3867,7,FALSE),"")</f>
        <v>50396</v>
      </c>
      <c r="P2617" s="1">
        <f>IFERROR(VLOOKUP($B2617,Compensation!$A$5:$H$3867,8,FALSE),"")</f>
        <v>8791</v>
      </c>
      <c r="Q2617" s="4">
        <f t="shared" si="328"/>
        <v>0.25495765039901003</v>
      </c>
      <c r="R2617" s="3" t="str">
        <f>IFERROR(VLOOKUP(B2617,Growth!$C$6:$G$1733,2,FALSE),"")</f>
        <v/>
      </c>
      <c r="S2617" s="6">
        <f t="shared" si="331"/>
        <v>-0.5</v>
      </c>
      <c r="T2617" s="6">
        <f t="shared" si="332"/>
        <v>0.17226276769555238</v>
      </c>
      <c r="U2617" s="6" t="str">
        <f t="shared" si="333"/>
        <v/>
      </c>
    </row>
    <row r="2618" spans="1:21" x14ac:dyDescent="0.2">
      <c r="A2618" t="str">
        <f t="shared" si="326"/>
        <v>Romania2015Q4</v>
      </c>
      <c r="B2618" t="s">
        <v>1807</v>
      </c>
      <c r="C2618" t="s">
        <v>23</v>
      </c>
      <c r="D2618" s="1">
        <v>2015</v>
      </c>
      <c r="E2618" s="1">
        <v>4</v>
      </c>
      <c r="F2618" s="1">
        <f t="shared" si="329"/>
        <v>64</v>
      </c>
      <c r="G2618" s="1">
        <v>212740.1</v>
      </c>
      <c r="H2618" s="1" t="str">
        <f t="shared" si="327"/>
        <v/>
      </c>
      <c r="I2618" s="6" t="str">
        <f t="shared" si="330"/>
        <v/>
      </c>
      <c r="J2618" s="1" t="str">
        <f>IFERROR(VLOOKUP($B2618,Population!$A$2:$E$2577,5,FALSE),"")</f>
        <v/>
      </c>
      <c r="K2618" s="3" t="str">
        <f>IFERROR(VLOOKUP(A2618,'Exchange rates'!$A$6:$D$1909,4,FALSE),"")</f>
        <v/>
      </c>
      <c r="L2618" s="3">
        <f>IFERROR(VLOOKUP(B2618,'Work hours'!$A$6:$G$3151,7,FALSE),"")</f>
        <v>38.4</v>
      </c>
      <c r="M2618" s="4" t="str">
        <f>IFERROR(VLOOKUP(B2618,Unemployment!$A$7:$D$3208,4,FALSE),"")</f>
        <v/>
      </c>
      <c r="N2618" s="1">
        <f>IFERROR(VLOOKUP($B2618,Compensation!$A$5:$H$3867,6,FALSE),"")</f>
        <v>60223</v>
      </c>
      <c r="O2618" s="1">
        <f>IFERROR(VLOOKUP($B2618,Compensation!$A$5:$H$3867,7,FALSE),"")</f>
        <v>50530</v>
      </c>
      <c r="P2618" s="1">
        <f>IFERROR(VLOOKUP($B2618,Compensation!$A$5:$H$3867,8,FALSE),"")</f>
        <v>9693</v>
      </c>
      <c r="Q2618" s="4">
        <f t="shared" si="328"/>
        <v>0.23751986578928935</v>
      </c>
      <c r="R2618" s="3" t="str">
        <f>IFERROR(VLOOKUP(B2618,Growth!$C$6:$G$1733,2,FALSE),"")</f>
        <v/>
      </c>
      <c r="S2618" s="6">
        <f t="shared" si="331"/>
        <v>-0.39999999999999858</v>
      </c>
      <c r="T2618" s="6">
        <f t="shared" si="332"/>
        <v>-0.97699074217745263</v>
      </c>
      <c r="U2618" s="6" t="str">
        <f t="shared" si="333"/>
        <v/>
      </c>
    </row>
    <row r="2619" spans="1:21" x14ac:dyDescent="0.2">
      <c r="A2619" t="str">
        <f t="shared" si="326"/>
        <v>Romania2016Q1</v>
      </c>
      <c r="B2619" t="s">
        <v>1808</v>
      </c>
      <c r="C2619" t="s">
        <v>23</v>
      </c>
      <c r="D2619" s="1">
        <v>2016</v>
      </c>
      <c r="E2619" s="1">
        <v>1</v>
      </c>
      <c r="F2619" s="1">
        <f t="shared" si="329"/>
        <v>65</v>
      </c>
      <c r="G2619" s="1">
        <v>144789</v>
      </c>
      <c r="H2619" s="1" t="str">
        <f t="shared" si="327"/>
        <v/>
      </c>
      <c r="I2619" s="6" t="str">
        <f t="shared" si="330"/>
        <v/>
      </c>
      <c r="J2619" s="1" t="str">
        <f>IFERROR(VLOOKUP($B2619,Population!$A$2:$E$2577,5,FALSE),"")</f>
        <v/>
      </c>
      <c r="K2619" s="3" t="str">
        <f>IFERROR(VLOOKUP(A2619,'Exchange rates'!$A$6:$D$1909,4,FALSE),"")</f>
        <v/>
      </c>
      <c r="L2619" s="3">
        <f>IFERROR(VLOOKUP(B2619,'Work hours'!$A$6:$G$3151,7,FALSE),"")</f>
        <v>38.1</v>
      </c>
      <c r="M2619" s="4" t="str">
        <f>IFERROR(VLOOKUP(B2619,Unemployment!$A$7:$D$3208,4,FALSE),"")</f>
        <v/>
      </c>
      <c r="N2619" s="1">
        <f>IFERROR(VLOOKUP($B2619,Compensation!$A$5:$H$3867,6,FALSE),"")</f>
        <v>63256</v>
      </c>
      <c r="O2619" s="1">
        <f>IFERROR(VLOOKUP($B2619,Compensation!$A$5:$H$3867,7,FALSE),"")</f>
        <v>53048</v>
      </c>
      <c r="P2619" s="1">
        <f>IFERROR(VLOOKUP($B2619,Compensation!$A$5:$H$3867,8,FALSE),"")</f>
        <v>10208</v>
      </c>
      <c r="Q2619" s="4">
        <f t="shared" si="328"/>
        <v>0.36638142400320467</v>
      </c>
      <c r="R2619" s="3" t="str">
        <f>IFERROR(VLOOKUP(B2619,Growth!$C$6:$G$1733,2,FALSE),"")</f>
        <v/>
      </c>
      <c r="S2619" s="6">
        <f t="shared" si="331"/>
        <v>0.39999999999999858</v>
      </c>
      <c r="T2619" s="6">
        <f t="shared" si="332"/>
        <v>3.8733347663916451</v>
      </c>
      <c r="U2619" s="6" t="str">
        <f t="shared" si="333"/>
        <v/>
      </c>
    </row>
    <row r="2620" spans="1:21" x14ac:dyDescent="0.2">
      <c r="A2620" t="str">
        <f t="shared" ref="A2620:A2642" si="334">B2620</f>
        <v>Romania2016Q2</v>
      </c>
      <c r="B2620" t="s">
        <v>1809</v>
      </c>
      <c r="C2620" t="s">
        <v>23</v>
      </c>
      <c r="D2620" s="1">
        <v>2016</v>
      </c>
      <c r="E2620" s="1">
        <v>2</v>
      </c>
      <c r="F2620" s="1">
        <f t="shared" si="329"/>
        <v>66</v>
      </c>
      <c r="G2620" s="1">
        <v>176125.4</v>
      </c>
      <c r="H2620" s="1" t="str">
        <f t="shared" si="327"/>
        <v/>
      </c>
      <c r="I2620" s="6" t="str">
        <f t="shared" si="330"/>
        <v/>
      </c>
      <c r="J2620" s="1" t="str">
        <f>IFERROR(VLOOKUP($B2620,Population!$A$2:$E$2577,5,FALSE),"")</f>
        <v/>
      </c>
      <c r="K2620" s="3" t="str">
        <f>IFERROR(VLOOKUP(A2620,'Exchange rates'!$A$6:$D$1909,4,FALSE),"")</f>
        <v/>
      </c>
      <c r="L2620" s="3">
        <f>IFERROR(VLOOKUP(B2620,'Work hours'!$A$6:$G$3151,7,FALSE),"")</f>
        <v>39.1</v>
      </c>
      <c r="M2620" s="4" t="str">
        <f>IFERROR(VLOOKUP(B2620,Unemployment!$A$7:$D$3208,4,FALSE),"")</f>
        <v/>
      </c>
      <c r="N2620" s="1">
        <f>IFERROR(VLOOKUP($B2620,Compensation!$A$5:$H$3867,6,FALSE),"")</f>
        <v>66794</v>
      </c>
      <c r="O2620" s="1">
        <f>IFERROR(VLOOKUP($B2620,Compensation!$A$5:$H$3867,7,FALSE),"")</f>
        <v>56161</v>
      </c>
      <c r="P2620" s="1">
        <f>IFERROR(VLOOKUP($B2620,Compensation!$A$5:$H$3867,8,FALSE),"")</f>
        <v>10633</v>
      </c>
      <c r="Q2620" s="4">
        <f t="shared" si="328"/>
        <v>0.31886939646411022</v>
      </c>
      <c r="R2620" s="3" t="str">
        <f>IFERROR(VLOOKUP(B2620,Growth!$C$6:$G$1733,2,FALSE),"")</f>
        <v/>
      </c>
      <c r="S2620" s="6">
        <f t="shared" si="331"/>
        <v>0.39999999999999858</v>
      </c>
      <c r="T2620" s="6">
        <f t="shared" si="332"/>
        <v>3.4825944241797027</v>
      </c>
      <c r="U2620" s="6" t="str">
        <f t="shared" si="333"/>
        <v/>
      </c>
    </row>
    <row r="2621" spans="1:21" x14ac:dyDescent="0.2">
      <c r="A2621" t="str">
        <f t="shared" si="334"/>
        <v>Romania2016Q3</v>
      </c>
      <c r="B2621" t="s">
        <v>1810</v>
      </c>
      <c r="C2621" t="s">
        <v>23</v>
      </c>
      <c r="D2621" s="1">
        <v>2016</v>
      </c>
      <c r="E2621" s="1">
        <v>3</v>
      </c>
      <c r="F2621" s="1">
        <f t="shared" si="329"/>
        <v>67</v>
      </c>
      <c r="G2621" s="1">
        <v>205833.3</v>
      </c>
      <c r="H2621" s="1" t="str">
        <f t="shared" si="327"/>
        <v/>
      </c>
      <c r="I2621" s="6" t="str">
        <f t="shared" si="330"/>
        <v/>
      </c>
      <c r="J2621" s="1" t="str">
        <f>IFERROR(VLOOKUP($B2621,Population!$A$2:$E$2577,5,FALSE),"")</f>
        <v/>
      </c>
      <c r="K2621" s="3" t="str">
        <f>IFERROR(VLOOKUP(A2621,'Exchange rates'!$A$6:$D$1909,4,FALSE),"")</f>
        <v/>
      </c>
      <c r="L2621" s="3">
        <f>IFERROR(VLOOKUP(B2621,'Work hours'!$A$6:$G$3151,7,FALSE),"")</f>
        <v>39.299999999999997</v>
      </c>
      <c r="M2621" s="4" t="str">
        <f>IFERROR(VLOOKUP(B2621,Unemployment!$A$7:$D$3208,4,FALSE),"")</f>
        <v/>
      </c>
      <c r="N2621" s="1">
        <f>IFERROR(VLOOKUP($B2621,Compensation!$A$5:$H$3867,6,FALSE),"")</f>
        <v>67509</v>
      </c>
      <c r="O2621" s="1">
        <f>IFERROR(VLOOKUP($B2621,Compensation!$A$5:$H$3867,7,FALSE),"")</f>
        <v>56551</v>
      </c>
      <c r="P2621" s="1">
        <f>IFERROR(VLOOKUP($B2621,Compensation!$A$5:$H$3867,8,FALSE),"")</f>
        <v>10959</v>
      </c>
      <c r="Q2621" s="4">
        <f t="shared" si="328"/>
        <v>0.27474174489744857</v>
      </c>
      <c r="R2621" s="3" t="str">
        <f>IFERROR(VLOOKUP(B2621,Growth!$C$6:$G$1733,2,FALSE),"")</f>
        <v/>
      </c>
      <c r="S2621" s="6">
        <f t="shared" si="331"/>
        <v>0.29999999999999716</v>
      </c>
      <c r="T2621" s="6">
        <f t="shared" si="332"/>
        <v>1.9784094498438543</v>
      </c>
      <c r="U2621" s="6" t="str">
        <f t="shared" si="333"/>
        <v/>
      </c>
    </row>
    <row r="2622" spans="1:21" x14ac:dyDescent="0.2">
      <c r="A2622" t="str">
        <f t="shared" si="334"/>
        <v>Romania2016Q4</v>
      </c>
      <c r="B2622" t="s">
        <v>1811</v>
      </c>
      <c r="C2622" t="s">
        <v>23</v>
      </c>
      <c r="D2622" s="1">
        <v>2016</v>
      </c>
      <c r="E2622" s="1">
        <v>4</v>
      </c>
      <c r="F2622" s="1">
        <f t="shared" si="329"/>
        <v>68</v>
      </c>
      <c r="G2622" s="1">
        <v>225368.7</v>
      </c>
      <c r="H2622" s="1" t="str">
        <f t="shared" si="327"/>
        <v/>
      </c>
      <c r="I2622" s="6" t="str">
        <f t="shared" si="330"/>
        <v/>
      </c>
      <c r="J2622" s="1" t="str">
        <f>IFERROR(VLOOKUP($B2622,Population!$A$2:$E$2577,5,FALSE),"")</f>
        <v/>
      </c>
      <c r="K2622" s="3" t="str">
        <f>IFERROR(VLOOKUP(A2622,'Exchange rates'!$A$6:$D$1909,4,FALSE),"")</f>
        <v/>
      </c>
      <c r="L2622" s="3">
        <f>IFERROR(VLOOKUP(B2622,'Work hours'!$A$6:$G$3151,7,FALSE),"")</f>
        <v>38.700000000000003</v>
      </c>
      <c r="M2622" s="4" t="str">
        <f>IFERROR(VLOOKUP(B2622,Unemployment!$A$7:$D$3208,4,FALSE),"")</f>
        <v/>
      </c>
      <c r="N2622" s="1">
        <f>IFERROR(VLOOKUP($B2622,Compensation!$A$5:$H$3867,6,FALSE),"")</f>
        <v>71376</v>
      </c>
      <c r="O2622" s="1">
        <f>IFERROR(VLOOKUP($B2622,Compensation!$A$5:$H$3867,7,FALSE),"")</f>
        <v>59943</v>
      </c>
      <c r="P2622" s="1">
        <f>IFERROR(VLOOKUP($B2622,Compensation!$A$5:$H$3867,8,FALSE),"")</f>
        <v>11432</v>
      </c>
      <c r="Q2622" s="4">
        <f t="shared" si="328"/>
        <v>0.26597748489475243</v>
      </c>
      <c r="R2622" s="3" t="str">
        <f>IFERROR(VLOOKUP(B2622,Growth!$C$6:$G$1733,2,FALSE),"")</f>
        <v/>
      </c>
      <c r="S2622" s="6">
        <f t="shared" si="331"/>
        <v>0.30000000000000426</v>
      </c>
      <c r="T2622" s="6">
        <f t="shared" si="332"/>
        <v>2.8457619105463072</v>
      </c>
      <c r="U2622" s="6" t="str">
        <f t="shared" si="333"/>
        <v/>
      </c>
    </row>
    <row r="2623" spans="1:21" x14ac:dyDescent="0.2">
      <c r="A2623" t="str">
        <f t="shared" si="334"/>
        <v>Romania2017Q1</v>
      </c>
      <c r="B2623" t="s">
        <v>1812</v>
      </c>
      <c r="C2623" t="s">
        <v>23</v>
      </c>
      <c r="D2623" s="1">
        <v>2017</v>
      </c>
      <c r="E2623" s="1">
        <v>1</v>
      </c>
      <c r="F2623" s="1">
        <f t="shared" si="329"/>
        <v>69</v>
      </c>
      <c r="G2623" s="1">
        <v>163310.79999999999</v>
      </c>
      <c r="H2623" s="1" t="str">
        <f t="shared" si="327"/>
        <v/>
      </c>
      <c r="I2623" s="6" t="str">
        <f t="shared" si="330"/>
        <v/>
      </c>
      <c r="J2623" s="1" t="str">
        <f>IFERROR(VLOOKUP($B2623,Population!$A$2:$E$2577,5,FALSE),"")</f>
        <v/>
      </c>
      <c r="K2623" s="3" t="str">
        <f>IFERROR(VLOOKUP(A2623,'Exchange rates'!$A$6:$D$1909,4,FALSE),"")</f>
        <v/>
      </c>
      <c r="L2623" s="3">
        <f>IFERROR(VLOOKUP(B2623,'Work hours'!$A$6:$G$3151,7,FALSE),"")</f>
        <v>38.5</v>
      </c>
      <c r="M2623" s="4" t="str">
        <f>IFERROR(VLOOKUP(B2623,Unemployment!$A$7:$D$3208,4,FALSE),"")</f>
        <v/>
      </c>
      <c r="N2623" s="1">
        <f>IFERROR(VLOOKUP($B2623,Compensation!$A$5:$H$3867,6,FALSE),"")</f>
        <v>74255</v>
      </c>
      <c r="O2623" s="1">
        <f>IFERROR(VLOOKUP($B2623,Compensation!$A$5:$H$3867,7,FALSE),"")</f>
        <v>62181</v>
      </c>
      <c r="P2623" s="1">
        <f>IFERROR(VLOOKUP($B2623,Compensation!$A$5:$H$3867,8,FALSE),"")</f>
        <v>12074</v>
      </c>
      <c r="Q2623" s="4">
        <f t="shared" si="328"/>
        <v>0.380752528307987</v>
      </c>
      <c r="R2623" s="3" t="str">
        <f>IFERROR(VLOOKUP(B2623,Growth!$C$6:$G$1733,2,FALSE),"")</f>
        <v/>
      </c>
      <c r="S2623" s="6">
        <f t="shared" si="331"/>
        <v>0.39999999999999858</v>
      </c>
      <c r="T2623" s="6">
        <f t="shared" si="332"/>
        <v>1.4371104304782334</v>
      </c>
      <c r="U2623" s="6" t="str">
        <f t="shared" si="333"/>
        <v/>
      </c>
    </row>
    <row r="2624" spans="1:21" x14ac:dyDescent="0.2">
      <c r="A2624" t="str">
        <f t="shared" si="334"/>
        <v>Romania2017Q2</v>
      </c>
      <c r="B2624" t="s">
        <v>1813</v>
      </c>
      <c r="C2624" t="s">
        <v>23</v>
      </c>
      <c r="D2624" s="1">
        <v>2017</v>
      </c>
      <c r="E2624" s="1">
        <v>2</v>
      </c>
      <c r="F2624" s="1">
        <f t="shared" si="329"/>
        <v>70</v>
      </c>
      <c r="G2624" s="1">
        <v>194964</v>
      </c>
      <c r="H2624" s="1" t="str">
        <f t="shared" si="327"/>
        <v/>
      </c>
      <c r="I2624" s="6" t="str">
        <f t="shared" si="330"/>
        <v/>
      </c>
      <c r="J2624" s="1" t="str">
        <f>IFERROR(VLOOKUP($B2624,Population!$A$2:$E$2577,5,FALSE),"")</f>
        <v/>
      </c>
      <c r="K2624" s="3" t="str">
        <f>IFERROR(VLOOKUP(A2624,'Exchange rates'!$A$6:$D$1909,4,FALSE),"")</f>
        <v/>
      </c>
      <c r="L2624" s="3">
        <f>IFERROR(VLOOKUP(B2624,'Work hours'!$A$6:$G$3151,7,FALSE),"")</f>
        <v>38.799999999999997</v>
      </c>
      <c r="M2624" s="4" t="str">
        <f>IFERROR(VLOOKUP(B2624,Unemployment!$A$7:$D$3208,4,FALSE),"")</f>
        <v/>
      </c>
      <c r="N2624" s="1">
        <f>IFERROR(VLOOKUP($B2624,Compensation!$A$5:$H$3867,6,FALSE),"")</f>
        <v>79062</v>
      </c>
      <c r="O2624" s="1">
        <f>IFERROR(VLOOKUP($B2624,Compensation!$A$5:$H$3867,7,FALSE),"")</f>
        <v>66227</v>
      </c>
      <c r="P2624" s="1">
        <f>IFERROR(VLOOKUP($B2624,Compensation!$A$5:$H$3867,8,FALSE),"")</f>
        <v>12835</v>
      </c>
      <c r="Q2624" s="4">
        <f t="shared" si="328"/>
        <v>0.33968835272152809</v>
      </c>
      <c r="R2624" s="3" t="str">
        <f>IFERROR(VLOOKUP(B2624,Growth!$C$6:$G$1733,2,FALSE),"")</f>
        <v/>
      </c>
      <c r="S2624" s="6">
        <f t="shared" si="331"/>
        <v>-0.30000000000000426</v>
      </c>
      <c r="T2624" s="6">
        <f t="shared" si="332"/>
        <v>2.0818956257417867</v>
      </c>
      <c r="U2624" s="6" t="str">
        <f t="shared" si="333"/>
        <v/>
      </c>
    </row>
    <row r="2625" spans="1:21" x14ac:dyDescent="0.2">
      <c r="A2625" t="str">
        <f t="shared" si="334"/>
        <v>Romania2017Q3</v>
      </c>
      <c r="B2625" t="s">
        <v>1814</v>
      </c>
      <c r="C2625" t="s">
        <v>23</v>
      </c>
      <c r="D2625" s="1">
        <v>2017</v>
      </c>
      <c r="E2625" s="1">
        <v>3</v>
      </c>
      <c r="F2625" s="1">
        <f t="shared" si="329"/>
        <v>71</v>
      </c>
      <c r="G2625" s="1">
        <v>237244.3</v>
      </c>
      <c r="H2625" s="1" t="str">
        <f t="shared" si="327"/>
        <v/>
      </c>
      <c r="I2625" s="6" t="str">
        <f t="shared" si="330"/>
        <v/>
      </c>
      <c r="J2625" s="1" t="str">
        <f>IFERROR(VLOOKUP($B2625,Population!$A$2:$E$2577,5,FALSE),"")</f>
        <v/>
      </c>
      <c r="K2625" s="3" t="str">
        <f>IFERROR(VLOOKUP(A2625,'Exchange rates'!$A$6:$D$1909,4,FALSE),"")</f>
        <v/>
      </c>
      <c r="L2625" s="3">
        <f>IFERROR(VLOOKUP(B2625,'Work hours'!$A$6:$G$3151,7,FALSE),"")</f>
        <v>39.299999999999997</v>
      </c>
      <c r="M2625" s="4" t="str">
        <f>IFERROR(VLOOKUP(B2625,Unemployment!$A$7:$D$3208,4,FALSE),"")</f>
        <v/>
      </c>
      <c r="N2625" s="1">
        <f>IFERROR(VLOOKUP($B2625,Compensation!$A$5:$H$3867,6,FALSE),"")</f>
        <v>79186</v>
      </c>
      <c r="O2625" s="1">
        <f>IFERROR(VLOOKUP($B2625,Compensation!$A$5:$H$3867,7,FALSE),"")</f>
        <v>66121</v>
      </c>
      <c r="P2625" s="1">
        <f>IFERROR(VLOOKUP($B2625,Compensation!$A$5:$H$3867,8,FALSE),"")</f>
        <v>13065</v>
      </c>
      <c r="Q2625" s="4">
        <f t="shared" si="328"/>
        <v>0.27870427234711226</v>
      </c>
      <c r="R2625" s="3" t="str">
        <f>IFERROR(VLOOKUP(B2625,Growth!$C$6:$G$1733,2,FALSE),"")</f>
        <v/>
      </c>
      <c r="S2625" s="6">
        <f t="shared" si="331"/>
        <v>0</v>
      </c>
      <c r="T2625" s="6">
        <f t="shared" si="332"/>
        <v>0.39625274496636886</v>
      </c>
      <c r="U2625" s="6" t="str">
        <f t="shared" si="333"/>
        <v/>
      </c>
    </row>
    <row r="2626" spans="1:21" x14ac:dyDescent="0.2">
      <c r="A2626" t="str">
        <f t="shared" si="334"/>
        <v>Romania2017Q4</v>
      </c>
      <c r="B2626" t="s">
        <v>1815</v>
      </c>
      <c r="C2626" t="s">
        <v>23</v>
      </c>
      <c r="D2626" s="1">
        <v>2017</v>
      </c>
      <c r="E2626" s="1">
        <v>4</v>
      </c>
      <c r="F2626" s="1">
        <f t="shared" si="329"/>
        <v>72</v>
      </c>
      <c r="G2626" s="1">
        <v>256100.6</v>
      </c>
      <c r="H2626" s="1" t="str">
        <f t="shared" si="327"/>
        <v/>
      </c>
      <c r="I2626" s="6" t="str">
        <f t="shared" si="330"/>
        <v/>
      </c>
      <c r="J2626" s="1" t="str">
        <f>IFERROR(VLOOKUP($B2626,Population!$A$2:$E$2577,5,FALSE),"")</f>
        <v/>
      </c>
      <c r="K2626" s="3" t="str">
        <f>IFERROR(VLOOKUP(A2626,'Exchange rates'!$A$6:$D$1909,4,FALSE),"")</f>
        <v/>
      </c>
      <c r="L2626" s="3">
        <f>IFERROR(VLOOKUP(B2626,'Work hours'!$A$6:$G$3151,7,FALSE),"")</f>
        <v>38.799999999999997</v>
      </c>
      <c r="M2626" s="4" t="str">
        <f>IFERROR(VLOOKUP(B2626,Unemployment!$A$7:$D$3208,4,FALSE),"")</f>
        <v/>
      </c>
      <c r="N2626" s="1">
        <f>IFERROR(VLOOKUP($B2626,Compensation!$A$5:$H$3867,6,FALSE),"")</f>
        <v>85201</v>
      </c>
      <c r="O2626" s="1">
        <f>IFERROR(VLOOKUP($B2626,Compensation!$A$5:$H$3867,7,FALSE),"")</f>
        <v>70206</v>
      </c>
      <c r="P2626" s="1">
        <f>IFERROR(VLOOKUP($B2626,Compensation!$A$5:$H$3867,8,FALSE),"")</f>
        <v>14995</v>
      </c>
      <c r="Q2626" s="4">
        <f t="shared" si="328"/>
        <v>0.27413446122344109</v>
      </c>
      <c r="R2626" s="3" t="str">
        <f>IFERROR(VLOOKUP(B2626,Growth!$C$6:$G$1733,2,FALSE),"")</f>
        <v/>
      </c>
      <c r="S2626" s="6">
        <f t="shared" si="331"/>
        <v>9.9999999999994316E-2</v>
      </c>
      <c r="T2626" s="6">
        <f t="shared" si="332"/>
        <v>0.81569763286886698</v>
      </c>
      <c r="U2626" s="6" t="str">
        <f t="shared" si="333"/>
        <v/>
      </c>
    </row>
    <row r="2627" spans="1:21" x14ac:dyDescent="0.2">
      <c r="A2627" t="str">
        <f t="shared" si="334"/>
        <v>Romania2018Q1</v>
      </c>
      <c r="B2627" t="s">
        <v>1816</v>
      </c>
      <c r="C2627" t="s">
        <v>23</v>
      </c>
      <c r="D2627" s="1">
        <v>2018</v>
      </c>
      <c r="E2627" s="1">
        <v>1</v>
      </c>
      <c r="F2627" s="1">
        <f t="shared" si="329"/>
        <v>73</v>
      </c>
      <c r="G2627" s="1">
        <v>181398.9</v>
      </c>
      <c r="H2627" s="1" t="str">
        <f t="shared" ref="H2627:H2642" si="335">IFERROR(G2627/K2627,"")</f>
        <v/>
      </c>
      <c r="I2627" s="6" t="str">
        <f t="shared" si="330"/>
        <v/>
      </c>
      <c r="J2627" s="1" t="str">
        <f>IFERROR(VLOOKUP($B2627,Population!$A$2:$E$2577,5,FALSE),"")</f>
        <v/>
      </c>
      <c r="K2627" s="3" t="str">
        <f>IFERROR(VLOOKUP(A2627,'Exchange rates'!$A$6:$D$1909,4,FALSE),"")</f>
        <v/>
      </c>
      <c r="L2627" s="3">
        <f>IFERROR(VLOOKUP(B2627,'Work hours'!$A$6:$G$3151,7,FALSE),"")</f>
        <v>38</v>
      </c>
      <c r="M2627" s="4" t="str">
        <f>IFERROR(VLOOKUP(B2627,Unemployment!$A$7:$D$3208,4,FALSE),"")</f>
        <v/>
      </c>
      <c r="N2627" s="1">
        <f>IFERROR(VLOOKUP($B2627,Compensation!$A$5:$H$3867,6,FALSE),"")</f>
        <v>86660</v>
      </c>
      <c r="O2627" s="1">
        <f>IFERROR(VLOOKUP($B2627,Compensation!$A$5:$H$3867,7,FALSE),"")</f>
        <v>81227</v>
      </c>
      <c r="P2627" s="1">
        <f>IFERROR(VLOOKUP($B2627,Compensation!$A$5:$H$3867,8,FALSE),"")</f>
        <v>5433</v>
      </c>
      <c r="Q2627" s="4">
        <f t="shared" ref="Q2627:Q2642" si="336">IFERROR(O2627/G2627,"")</f>
        <v>0.44778110561861184</v>
      </c>
      <c r="R2627" s="3" t="str">
        <f>IFERROR(VLOOKUP(B2627,Growth!$C$6:$G$1733,2,FALSE),"")</f>
        <v/>
      </c>
      <c r="S2627" s="6">
        <f t="shared" si="331"/>
        <v>-0.5</v>
      </c>
      <c r="T2627" s="6">
        <f t="shared" si="332"/>
        <v>6.7028577310624833</v>
      </c>
      <c r="U2627" s="6" t="str">
        <f t="shared" si="333"/>
        <v/>
      </c>
    </row>
    <row r="2628" spans="1:21" x14ac:dyDescent="0.2">
      <c r="A2628" t="str">
        <f t="shared" si="334"/>
        <v>Romania2018Q2</v>
      </c>
      <c r="B2628" t="s">
        <v>1817</v>
      </c>
      <c r="C2628" t="s">
        <v>23</v>
      </c>
      <c r="D2628" s="1">
        <v>2018</v>
      </c>
      <c r="E2628" s="1">
        <v>2</v>
      </c>
      <c r="F2628" s="1">
        <f t="shared" ref="F2628:F2642" si="337">E2628+(D2628-2000)*4</f>
        <v>74</v>
      </c>
      <c r="G2628" s="1">
        <v>221319.4</v>
      </c>
      <c r="H2628" s="1" t="str">
        <f t="shared" si="335"/>
        <v/>
      </c>
      <c r="I2628" s="6" t="str">
        <f t="shared" ref="I2628:I2642" si="338">IFERROR(H2628/J2628,"")</f>
        <v/>
      </c>
      <c r="J2628" s="1" t="str">
        <f>IFERROR(VLOOKUP($B2628,Population!$A$2:$E$2577,5,FALSE),"")</f>
        <v/>
      </c>
      <c r="K2628" s="3" t="str">
        <f>IFERROR(VLOOKUP(A2628,'Exchange rates'!$A$6:$D$1909,4,FALSE),"")</f>
        <v/>
      </c>
      <c r="L2628" s="3">
        <f>IFERROR(VLOOKUP(B2628,'Work hours'!$A$6:$G$3151,7,FALSE),"")</f>
        <v>39</v>
      </c>
      <c r="M2628" s="4" t="str">
        <f>IFERROR(VLOOKUP(B2628,Unemployment!$A$7:$D$3208,4,FALSE),"")</f>
        <v/>
      </c>
      <c r="N2628" s="1">
        <f>IFERROR(VLOOKUP($B2628,Compensation!$A$5:$H$3867,6,FALSE),"")</f>
        <v>92381</v>
      </c>
      <c r="O2628" s="1">
        <f>IFERROR(VLOOKUP($B2628,Compensation!$A$5:$H$3867,7,FALSE),"")</f>
        <v>87804</v>
      </c>
      <c r="P2628" s="1">
        <f>IFERROR(VLOOKUP($B2628,Compensation!$A$5:$H$3867,8,FALSE),"")</f>
        <v>4577</v>
      </c>
      <c r="Q2628" s="4">
        <f t="shared" si="336"/>
        <v>0.39672979413463078</v>
      </c>
      <c r="R2628" s="3" t="str">
        <f>IFERROR(VLOOKUP(B2628,Growth!$C$6:$G$1733,2,FALSE),"")</f>
        <v/>
      </c>
      <c r="S2628" s="6">
        <f t="shared" si="331"/>
        <v>0.20000000000000284</v>
      </c>
      <c r="T2628" s="6">
        <f t="shared" si="332"/>
        <v>5.7041441413102687</v>
      </c>
      <c r="U2628" s="6" t="str">
        <f t="shared" si="333"/>
        <v/>
      </c>
    </row>
    <row r="2629" spans="1:21" x14ac:dyDescent="0.2">
      <c r="A2629" t="str">
        <f t="shared" si="334"/>
        <v>Romania2018Q3</v>
      </c>
      <c r="B2629" t="s">
        <v>1818</v>
      </c>
      <c r="C2629" t="s">
        <v>23</v>
      </c>
      <c r="D2629" s="1">
        <v>2018</v>
      </c>
      <c r="E2629" s="1">
        <v>3</v>
      </c>
      <c r="F2629" s="1">
        <f t="shared" si="337"/>
        <v>75</v>
      </c>
      <c r="G2629" s="1">
        <v>267023</v>
      </c>
      <c r="H2629" s="1" t="str">
        <f t="shared" si="335"/>
        <v/>
      </c>
      <c r="I2629" s="6" t="str">
        <f t="shared" si="338"/>
        <v/>
      </c>
      <c r="J2629" s="1" t="str">
        <f>IFERROR(VLOOKUP($B2629,Population!$A$2:$E$2577,5,FALSE),"")</f>
        <v/>
      </c>
      <c r="K2629" s="3" t="str">
        <f>IFERROR(VLOOKUP(A2629,'Exchange rates'!$A$6:$D$1909,4,FALSE),"")</f>
        <v/>
      </c>
      <c r="L2629" s="3">
        <f>IFERROR(VLOOKUP(B2629,'Work hours'!$A$6:$G$3151,7,FALSE),"")</f>
        <v>39.299999999999997</v>
      </c>
      <c r="M2629" s="4" t="str">
        <f>IFERROR(VLOOKUP(B2629,Unemployment!$A$7:$D$3208,4,FALSE),"")</f>
        <v/>
      </c>
      <c r="N2629" s="1">
        <f>IFERROR(VLOOKUP($B2629,Compensation!$A$5:$H$3867,6,FALSE),"")</f>
        <v>91730</v>
      </c>
      <c r="O2629" s="1">
        <f>IFERROR(VLOOKUP($B2629,Compensation!$A$5:$H$3867,7,FALSE),"")</f>
        <v>87217</v>
      </c>
      <c r="P2629" s="1">
        <f>IFERROR(VLOOKUP($B2629,Compensation!$A$5:$H$3867,8,FALSE),"")</f>
        <v>4513</v>
      </c>
      <c r="Q2629" s="4">
        <f t="shared" si="336"/>
        <v>0.32662729427802101</v>
      </c>
      <c r="R2629" s="3" t="str">
        <f>IFERROR(VLOOKUP(B2629,Growth!$C$6:$G$1733,2,FALSE),"")</f>
        <v/>
      </c>
      <c r="S2629" s="6">
        <f t="shared" si="331"/>
        <v>0</v>
      </c>
      <c r="T2629" s="6">
        <f t="shared" si="332"/>
        <v>4.7923021930908751</v>
      </c>
      <c r="U2629" s="6" t="str">
        <f t="shared" si="333"/>
        <v/>
      </c>
    </row>
    <row r="2630" spans="1:21" x14ac:dyDescent="0.2">
      <c r="A2630" t="str">
        <f t="shared" si="334"/>
        <v>Romania2018Q4</v>
      </c>
      <c r="B2630" t="s">
        <v>1819</v>
      </c>
      <c r="C2630" t="s">
        <v>23</v>
      </c>
      <c r="D2630" s="1">
        <v>2018</v>
      </c>
      <c r="E2630" s="1">
        <v>4</v>
      </c>
      <c r="F2630" s="1">
        <f t="shared" si="337"/>
        <v>76</v>
      </c>
      <c r="G2630" s="1">
        <v>289317.3</v>
      </c>
      <c r="H2630" s="1" t="str">
        <f t="shared" si="335"/>
        <v/>
      </c>
      <c r="I2630" s="6" t="str">
        <f t="shared" si="338"/>
        <v/>
      </c>
      <c r="J2630" s="1" t="str">
        <f>IFERROR(VLOOKUP($B2630,Population!$A$2:$E$2577,5,FALSE),"")</f>
        <v/>
      </c>
      <c r="K2630" s="3" t="str">
        <f>IFERROR(VLOOKUP(A2630,'Exchange rates'!$A$6:$D$1909,4,FALSE),"")</f>
        <v/>
      </c>
      <c r="L2630" s="3">
        <f>IFERROR(VLOOKUP(B2630,'Work hours'!$A$6:$G$3151,7,FALSE),"")</f>
        <v>38.5</v>
      </c>
      <c r="M2630" s="4" t="str">
        <f>IFERROR(VLOOKUP(B2630,Unemployment!$A$7:$D$3208,4,FALSE),"")</f>
        <v/>
      </c>
      <c r="N2630" s="1">
        <f>IFERROR(VLOOKUP($B2630,Compensation!$A$5:$H$3867,6,FALSE),"")</f>
        <v>93801</v>
      </c>
      <c r="O2630" s="1">
        <f>IFERROR(VLOOKUP($B2630,Compensation!$A$5:$H$3867,7,FALSE),"")</f>
        <v>89136</v>
      </c>
      <c r="P2630" s="1">
        <f>IFERROR(VLOOKUP($B2630,Compensation!$A$5:$H$3867,8,FALSE),"")</f>
        <v>4665</v>
      </c>
      <c r="Q2630" s="4">
        <f t="shared" si="336"/>
        <v>0.30809080549279289</v>
      </c>
      <c r="R2630" s="3" t="str">
        <f>IFERROR(VLOOKUP(B2630,Growth!$C$6:$G$1733,2,FALSE),"")</f>
        <v/>
      </c>
      <c r="S2630" s="6">
        <f t="shared" si="331"/>
        <v>-0.29999999999999716</v>
      </c>
      <c r="T2630" s="6">
        <f t="shared" si="332"/>
        <v>3.395634426935179</v>
      </c>
      <c r="U2630" s="6" t="str">
        <f t="shared" si="333"/>
        <v/>
      </c>
    </row>
    <row r="2631" spans="1:21" x14ac:dyDescent="0.2">
      <c r="A2631" t="str">
        <f t="shared" si="334"/>
        <v>Romania2019Q1</v>
      </c>
      <c r="B2631" t="s">
        <v>1820</v>
      </c>
      <c r="C2631" t="s">
        <v>23</v>
      </c>
      <c r="D2631" s="1">
        <v>2019</v>
      </c>
      <c r="E2631" s="1">
        <v>1</v>
      </c>
      <c r="F2631" s="1">
        <f t="shared" si="337"/>
        <v>77</v>
      </c>
      <c r="G2631" s="1">
        <v>202555.4</v>
      </c>
      <c r="H2631" s="1" t="str">
        <f t="shared" si="335"/>
        <v/>
      </c>
      <c r="I2631" s="6" t="str">
        <f t="shared" si="338"/>
        <v/>
      </c>
      <c r="J2631" s="1" t="str">
        <f>IFERROR(VLOOKUP($B2631,Population!$A$2:$E$2577,5,FALSE),"")</f>
        <v/>
      </c>
      <c r="K2631" s="3" t="str">
        <f>IFERROR(VLOOKUP(A2631,'Exchange rates'!$A$6:$D$1909,4,FALSE),"")</f>
        <v/>
      </c>
      <c r="L2631" s="3">
        <f>IFERROR(VLOOKUP(B2631,'Work hours'!$A$6:$G$3151,7,FALSE),"")</f>
        <v>38.1</v>
      </c>
      <c r="M2631" s="4" t="str">
        <f>IFERROR(VLOOKUP(B2631,Unemployment!$A$7:$D$3208,4,FALSE),"")</f>
        <v/>
      </c>
      <c r="N2631" s="1">
        <f>IFERROR(VLOOKUP($B2631,Compensation!$A$5:$H$3867,6,FALSE),"")</f>
        <v>98564</v>
      </c>
      <c r="O2631" s="1">
        <f>IFERROR(VLOOKUP($B2631,Compensation!$A$5:$H$3867,7,FALSE),"")</f>
        <v>94170</v>
      </c>
      <c r="P2631" s="1">
        <f>IFERROR(VLOOKUP($B2631,Compensation!$A$5:$H$3867,8,FALSE),"")</f>
        <v>4395</v>
      </c>
      <c r="Q2631" s="4">
        <f t="shared" si="336"/>
        <v>0.46490984688633336</v>
      </c>
      <c r="R2631" s="3" t="str">
        <f>IFERROR(VLOOKUP(B2631,Growth!$C$6:$G$1733,2,FALSE),"")</f>
        <v/>
      </c>
      <c r="S2631" s="6">
        <f t="shared" si="331"/>
        <v>0.10000000000000142</v>
      </c>
      <c r="T2631" s="6">
        <f t="shared" si="332"/>
        <v>1.7128741267721515</v>
      </c>
      <c r="U2631" s="6" t="str">
        <f t="shared" si="333"/>
        <v/>
      </c>
    </row>
    <row r="2632" spans="1:21" x14ac:dyDescent="0.2">
      <c r="A2632" t="str">
        <f t="shared" si="334"/>
        <v>Romania2019Q2</v>
      </c>
      <c r="B2632" t="s">
        <v>1821</v>
      </c>
      <c r="C2632" t="s">
        <v>23</v>
      </c>
      <c r="D2632" s="1">
        <v>2019</v>
      </c>
      <c r="E2632" s="1">
        <v>2</v>
      </c>
      <c r="F2632" s="1">
        <f t="shared" si="337"/>
        <v>78</v>
      </c>
      <c r="G2632" s="1">
        <v>247082.1</v>
      </c>
      <c r="H2632" s="1" t="str">
        <f t="shared" si="335"/>
        <v/>
      </c>
      <c r="I2632" s="6" t="str">
        <f t="shared" si="338"/>
        <v/>
      </c>
      <c r="J2632" s="1" t="str">
        <f>IFERROR(VLOOKUP($B2632,Population!$A$2:$E$2577,5,FALSE),"")</f>
        <v/>
      </c>
      <c r="K2632" s="3" t="str">
        <f>IFERROR(VLOOKUP(A2632,'Exchange rates'!$A$6:$D$1909,4,FALSE),"")</f>
        <v/>
      </c>
      <c r="L2632" s="3">
        <f>IFERROR(VLOOKUP(B2632,'Work hours'!$A$6:$G$3151,7,FALSE),"")</f>
        <v>39.200000000000003</v>
      </c>
      <c r="M2632" s="4" t="str">
        <f>IFERROR(VLOOKUP(B2632,Unemployment!$A$7:$D$3208,4,FALSE),"")</f>
        <v/>
      </c>
      <c r="N2632" s="1">
        <f>IFERROR(VLOOKUP($B2632,Compensation!$A$5:$H$3867,6,FALSE),"")</f>
        <v>103831</v>
      </c>
      <c r="O2632" s="1">
        <f>IFERROR(VLOOKUP($B2632,Compensation!$A$5:$H$3867,7,FALSE),"")</f>
        <v>99101</v>
      </c>
      <c r="P2632" s="1">
        <f>IFERROR(VLOOKUP($B2632,Compensation!$A$5:$H$3867,8,FALSE),"")</f>
        <v>4730</v>
      </c>
      <c r="Q2632" s="4">
        <f t="shared" si="336"/>
        <v>0.40108530727236008</v>
      </c>
      <c r="R2632" s="3" t="str">
        <f>IFERROR(VLOOKUP(B2632,Growth!$C$6:$G$1733,2,FALSE),"")</f>
        <v/>
      </c>
      <c r="S2632" s="6">
        <f t="shared" ref="S2632:S2642" si="339">IFERROR(IF($C2632=$C2628,L2632-L2628,""),"")</f>
        <v>0.20000000000000284</v>
      </c>
      <c r="T2632" s="6">
        <f t="shared" ref="T2632:T2642" si="340">IFERROR(IF($C2632=$C2628,100*(Q2632-Q2628),""),"")</f>
        <v>0.43555131377293055</v>
      </c>
      <c r="U2632" s="6" t="str">
        <f t="shared" ref="U2632:U2642" si="341">IFERROR(IF($C2632=$C2628,100*(M2632-M2628),""),"")</f>
        <v/>
      </c>
    </row>
    <row r="2633" spans="1:21" x14ac:dyDescent="0.2">
      <c r="A2633" t="str">
        <f t="shared" si="334"/>
        <v>Romania2019Q3</v>
      </c>
      <c r="B2633" t="s">
        <v>1822</v>
      </c>
      <c r="C2633" t="s">
        <v>23</v>
      </c>
      <c r="D2633" s="1">
        <v>2019</v>
      </c>
      <c r="E2633" s="1">
        <v>3</v>
      </c>
      <c r="F2633" s="1">
        <f t="shared" si="337"/>
        <v>79</v>
      </c>
      <c r="G2633" s="1">
        <v>292199.8</v>
      </c>
      <c r="H2633" s="1" t="str">
        <f t="shared" si="335"/>
        <v/>
      </c>
      <c r="I2633" s="6" t="str">
        <f t="shared" si="338"/>
        <v/>
      </c>
      <c r="J2633" s="1" t="str">
        <f>IFERROR(VLOOKUP($B2633,Population!$A$2:$E$2577,5,FALSE),"")</f>
        <v/>
      </c>
      <c r="K2633" s="3" t="str">
        <f>IFERROR(VLOOKUP(A2633,'Exchange rates'!$A$6:$D$1909,4,FALSE),"")</f>
        <v/>
      </c>
      <c r="L2633" s="3">
        <f>IFERROR(VLOOKUP(B2633,'Work hours'!$A$6:$G$3151,7,FALSE),"")</f>
        <v>39.6</v>
      </c>
      <c r="M2633" s="4" t="str">
        <f>IFERROR(VLOOKUP(B2633,Unemployment!$A$7:$D$3208,4,FALSE),"")</f>
        <v/>
      </c>
      <c r="N2633" s="1">
        <f>IFERROR(VLOOKUP($B2633,Compensation!$A$5:$H$3867,6,FALSE),"")</f>
        <v>101968</v>
      </c>
      <c r="O2633" s="1">
        <f>IFERROR(VLOOKUP($B2633,Compensation!$A$5:$H$3867,7,FALSE),"")</f>
        <v>97403</v>
      </c>
      <c r="P2633" s="1">
        <f>IFERROR(VLOOKUP($B2633,Compensation!$A$5:$H$3867,8,FALSE),"")</f>
        <v>4565</v>
      </c>
      <c r="Q2633" s="4">
        <f t="shared" si="336"/>
        <v>0.33334382843520088</v>
      </c>
      <c r="R2633" s="3" t="str">
        <f>IFERROR(VLOOKUP(B2633,Growth!$C$6:$G$1733,2,FALSE),"")</f>
        <v/>
      </c>
      <c r="S2633" s="6">
        <f t="shared" si="339"/>
        <v>0.30000000000000426</v>
      </c>
      <c r="T2633" s="6">
        <f t="shared" si="340"/>
        <v>0.67165341571798765</v>
      </c>
      <c r="U2633" s="6" t="str">
        <f t="shared" si="341"/>
        <v/>
      </c>
    </row>
    <row r="2634" spans="1:21" x14ac:dyDescent="0.2">
      <c r="A2634" t="str">
        <f t="shared" si="334"/>
        <v>Romania2019Q4</v>
      </c>
      <c r="B2634" t="s">
        <v>1823</v>
      </c>
      <c r="C2634" t="s">
        <v>23</v>
      </c>
      <c r="D2634" s="1">
        <v>2019</v>
      </c>
      <c r="E2634" s="1">
        <v>4</v>
      </c>
      <c r="F2634" s="1">
        <f t="shared" si="337"/>
        <v>80</v>
      </c>
      <c r="G2634" s="1">
        <v>321957.3</v>
      </c>
      <c r="H2634" s="1" t="str">
        <f t="shared" si="335"/>
        <v/>
      </c>
      <c r="I2634" s="6" t="str">
        <f t="shared" si="338"/>
        <v/>
      </c>
      <c r="J2634" s="1" t="str">
        <f>IFERROR(VLOOKUP($B2634,Population!$A$2:$E$2577,5,FALSE),"")</f>
        <v/>
      </c>
      <c r="K2634" s="3" t="str">
        <f>IFERROR(VLOOKUP(A2634,'Exchange rates'!$A$6:$D$1909,4,FALSE),"")</f>
        <v/>
      </c>
      <c r="L2634" s="3">
        <f>IFERROR(VLOOKUP(B2634,'Work hours'!$A$6:$G$3151,7,FALSE),"")</f>
        <v>38.9</v>
      </c>
      <c r="M2634" s="4" t="str">
        <f>IFERROR(VLOOKUP(B2634,Unemployment!$A$7:$D$3208,4,FALSE),"")</f>
        <v/>
      </c>
      <c r="N2634" s="1">
        <f>IFERROR(VLOOKUP($B2634,Compensation!$A$5:$H$3867,6,FALSE),"")</f>
        <v>106355</v>
      </c>
      <c r="O2634" s="1">
        <f>IFERROR(VLOOKUP($B2634,Compensation!$A$5:$H$3867,7,FALSE),"")</f>
        <v>101736</v>
      </c>
      <c r="P2634" s="1">
        <f>IFERROR(VLOOKUP($B2634,Compensation!$A$5:$H$3867,8,FALSE),"")</f>
        <v>4618</v>
      </c>
      <c r="Q2634" s="4">
        <f t="shared" si="336"/>
        <v>0.31599221387432436</v>
      </c>
      <c r="R2634" s="3" t="str">
        <f>IFERROR(VLOOKUP(B2634,Growth!$C$6:$G$1733,2,FALSE),"")</f>
        <v/>
      </c>
      <c r="S2634" s="6">
        <f t="shared" si="339"/>
        <v>0.39999999999999858</v>
      </c>
      <c r="T2634" s="6">
        <f t="shared" si="340"/>
        <v>0.79014083815314717</v>
      </c>
      <c r="U2634" s="6" t="str">
        <f t="shared" si="341"/>
        <v/>
      </c>
    </row>
    <row r="2635" spans="1:21" x14ac:dyDescent="0.2">
      <c r="A2635" t="str">
        <f t="shared" si="334"/>
        <v>Romania2020Q1</v>
      </c>
      <c r="B2635" t="s">
        <v>1824</v>
      </c>
      <c r="C2635" t="s">
        <v>23</v>
      </c>
      <c r="D2635" s="1">
        <v>2020</v>
      </c>
      <c r="E2635" s="1">
        <v>1</v>
      </c>
      <c r="F2635" s="1">
        <f t="shared" si="337"/>
        <v>81</v>
      </c>
      <c r="G2635" s="1">
        <v>219326.1</v>
      </c>
      <c r="H2635" s="1" t="str">
        <f t="shared" si="335"/>
        <v/>
      </c>
      <c r="I2635" s="6" t="str">
        <f t="shared" si="338"/>
        <v/>
      </c>
      <c r="J2635" s="1" t="str">
        <f>IFERROR(VLOOKUP($B2635,Population!$A$2:$E$2577,5,FALSE),"")</f>
        <v/>
      </c>
      <c r="K2635" s="3" t="str">
        <f>IFERROR(VLOOKUP(A2635,'Exchange rates'!$A$6:$D$1909,4,FALSE),"")</f>
        <v/>
      </c>
      <c r="L2635" s="3">
        <f>IFERROR(VLOOKUP(B2635,'Work hours'!$A$6:$G$3151,7,FALSE),"")</f>
        <v>38.200000000000003</v>
      </c>
      <c r="M2635" s="4" t="str">
        <f>IFERROR(VLOOKUP(B2635,Unemployment!$A$7:$D$3208,4,FALSE),"")</f>
        <v/>
      </c>
      <c r="N2635" s="1">
        <f>IFERROR(VLOOKUP($B2635,Compensation!$A$5:$H$3867,6,FALSE),"")</f>
        <v>103954</v>
      </c>
      <c r="O2635" s="1">
        <f>IFERROR(VLOOKUP($B2635,Compensation!$A$5:$H$3867,7,FALSE),"")</f>
        <v>99325</v>
      </c>
      <c r="P2635" s="1">
        <f>IFERROR(VLOOKUP($B2635,Compensation!$A$5:$H$3867,8,FALSE),"")</f>
        <v>4630</v>
      </c>
      <c r="Q2635" s="4">
        <f t="shared" si="336"/>
        <v>0.45286447896533971</v>
      </c>
      <c r="R2635" s="3" t="str">
        <f>IFERROR(VLOOKUP(B2635,Growth!$C$6:$G$1733,2,FALSE),"")</f>
        <v/>
      </c>
      <c r="S2635" s="6">
        <f t="shared" si="339"/>
        <v>0.10000000000000142</v>
      </c>
      <c r="T2635" s="6">
        <f t="shared" si="340"/>
        <v>-1.2045367920993644</v>
      </c>
      <c r="U2635" s="6" t="str">
        <f t="shared" si="341"/>
        <v/>
      </c>
    </row>
    <row r="2636" spans="1:21" x14ac:dyDescent="0.2">
      <c r="A2636" t="str">
        <f t="shared" si="334"/>
        <v>Romania2020Q2</v>
      </c>
      <c r="B2636" t="s">
        <v>1825</v>
      </c>
      <c r="C2636" t="s">
        <v>23</v>
      </c>
      <c r="D2636" s="1">
        <v>2020</v>
      </c>
      <c r="E2636" s="1">
        <v>2</v>
      </c>
      <c r="F2636" s="1">
        <f t="shared" si="337"/>
        <v>82</v>
      </c>
      <c r="G2636" s="1">
        <v>226768.8</v>
      </c>
      <c r="H2636" s="1" t="str">
        <f t="shared" si="335"/>
        <v/>
      </c>
      <c r="I2636" s="6" t="str">
        <f t="shared" si="338"/>
        <v/>
      </c>
      <c r="J2636" s="1" t="str">
        <f>IFERROR(VLOOKUP($B2636,Population!$A$2:$E$2577,5,FALSE),"")</f>
        <v/>
      </c>
      <c r="K2636" s="3" t="str">
        <f>IFERROR(VLOOKUP(A2636,'Exchange rates'!$A$6:$D$1909,4,FALSE),"")</f>
        <v/>
      </c>
      <c r="L2636" s="3">
        <f>IFERROR(VLOOKUP(B2636,'Work hours'!$A$6:$G$3151,7,FALSE),"")</f>
        <v>37.799999999999997</v>
      </c>
      <c r="M2636" s="4" t="str">
        <f>IFERROR(VLOOKUP(B2636,Unemployment!$A$7:$D$3208,4,FALSE),"")</f>
        <v/>
      </c>
      <c r="N2636" s="1">
        <f>IFERROR(VLOOKUP($B2636,Compensation!$A$5:$H$3867,6,FALSE),"")</f>
        <v>101353</v>
      </c>
      <c r="O2636" s="1">
        <f>IFERROR(VLOOKUP($B2636,Compensation!$A$5:$H$3867,7,FALSE),"")</f>
        <v>96682</v>
      </c>
      <c r="P2636" s="1">
        <f>IFERROR(VLOOKUP($B2636,Compensation!$A$5:$H$3867,8,FALSE),"")</f>
        <v>4671</v>
      </c>
      <c r="Q2636" s="4">
        <f t="shared" si="336"/>
        <v>0.4263461287443423</v>
      </c>
      <c r="R2636" s="3" t="str">
        <f>IFERROR(VLOOKUP(B2636,Growth!$C$6:$G$1733,2,FALSE),"")</f>
        <v/>
      </c>
      <c r="S2636" s="6">
        <f t="shared" si="339"/>
        <v>-1.4000000000000057</v>
      </c>
      <c r="T2636" s="6">
        <f t="shared" si="340"/>
        <v>2.5260821471982222</v>
      </c>
      <c r="U2636" s="6" t="str">
        <f t="shared" si="341"/>
        <v/>
      </c>
    </row>
    <row r="2637" spans="1:21" x14ac:dyDescent="0.2">
      <c r="A2637" t="str">
        <f t="shared" si="334"/>
        <v>Romania2020Q3</v>
      </c>
      <c r="B2637" t="s">
        <v>1826</v>
      </c>
      <c r="C2637" t="s">
        <v>23</v>
      </c>
      <c r="D2637" s="1">
        <v>2020</v>
      </c>
      <c r="E2637" s="1">
        <v>3</v>
      </c>
      <c r="F2637" s="1">
        <f t="shared" si="337"/>
        <v>83</v>
      </c>
      <c r="G2637" s="1">
        <v>288914.8</v>
      </c>
      <c r="H2637" s="1" t="str">
        <f t="shared" si="335"/>
        <v/>
      </c>
      <c r="I2637" s="6" t="str">
        <f t="shared" si="338"/>
        <v/>
      </c>
      <c r="J2637" s="1" t="str">
        <f>IFERROR(VLOOKUP($B2637,Population!$A$2:$E$2577,5,FALSE),"")</f>
        <v/>
      </c>
      <c r="K2637" s="3" t="str">
        <f>IFERROR(VLOOKUP(A2637,'Exchange rates'!$A$6:$D$1909,4,FALSE),"")</f>
        <v/>
      </c>
      <c r="L2637" s="3">
        <f>IFERROR(VLOOKUP(B2637,'Work hours'!$A$6:$G$3151,7,FALSE),"")</f>
        <v>39.200000000000003</v>
      </c>
      <c r="M2637" s="4" t="str">
        <f>IFERROR(VLOOKUP(B2637,Unemployment!$A$7:$D$3208,4,FALSE),"")</f>
        <v/>
      </c>
      <c r="N2637" s="1">
        <f>IFERROR(VLOOKUP($B2637,Compensation!$A$5:$H$3867,6,FALSE),"")</f>
        <v>104602</v>
      </c>
      <c r="O2637" s="1">
        <f>IFERROR(VLOOKUP($B2637,Compensation!$A$5:$H$3867,7,FALSE),"")</f>
        <v>99856</v>
      </c>
      <c r="P2637" s="1">
        <f>IFERROR(VLOOKUP($B2637,Compensation!$A$5:$H$3867,8,FALSE),"")</f>
        <v>4745</v>
      </c>
      <c r="Q2637" s="4">
        <f t="shared" si="336"/>
        <v>0.34562438476672019</v>
      </c>
      <c r="R2637" s="3" t="str">
        <f>IFERROR(VLOOKUP(B2637,Growth!$C$6:$G$1733,2,FALSE),"")</f>
        <v/>
      </c>
      <c r="S2637" s="6">
        <f t="shared" si="339"/>
        <v>-0.39999999999999858</v>
      </c>
      <c r="T2637" s="6">
        <f t="shared" si="340"/>
        <v>1.228055633151931</v>
      </c>
      <c r="U2637" s="6" t="str">
        <f t="shared" si="341"/>
        <v/>
      </c>
    </row>
    <row r="2638" spans="1:21" x14ac:dyDescent="0.2">
      <c r="A2638" t="str">
        <f t="shared" si="334"/>
        <v>Romania2020Q4</v>
      </c>
      <c r="B2638" t="s">
        <v>1827</v>
      </c>
      <c r="C2638" t="s">
        <v>23</v>
      </c>
      <c r="D2638" s="1">
        <v>2020</v>
      </c>
      <c r="E2638" s="1">
        <v>4</v>
      </c>
      <c r="F2638" s="1">
        <f t="shared" si="337"/>
        <v>84</v>
      </c>
      <c r="G2638" s="1">
        <v>331770.8</v>
      </c>
      <c r="H2638" s="1" t="str">
        <f t="shared" si="335"/>
        <v/>
      </c>
      <c r="I2638" s="6" t="str">
        <f t="shared" si="338"/>
        <v/>
      </c>
      <c r="J2638" s="1" t="str">
        <f>IFERROR(VLOOKUP($B2638,Population!$A$2:$E$2577,5,FALSE),"")</f>
        <v/>
      </c>
      <c r="K2638" s="3" t="str">
        <f>IFERROR(VLOOKUP(A2638,'Exchange rates'!$A$6:$D$1909,4,FALSE),"")</f>
        <v/>
      </c>
      <c r="L2638" s="3">
        <f>IFERROR(VLOOKUP(B2638,'Work hours'!$A$6:$G$3151,7,FALSE),"")</f>
        <v>38.700000000000003</v>
      </c>
      <c r="M2638" s="4" t="str">
        <f>IFERROR(VLOOKUP(B2638,Unemployment!$A$7:$D$3208,4,FALSE),"")</f>
        <v/>
      </c>
      <c r="N2638" s="1">
        <f>IFERROR(VLOOKUP($B2638,Compensation!$A$5:$H$3867,6,FALSE),"")</f>
        <v>110812</v>
      </c>
      <c r="O2638" s="1">
        <f>IFERROR(VLOOKUP($B2638,Compensation!$A$5:$H$3867,7,FALSE),"")</f>
        <v>105870</v>
      </c>
      <c r="P2638" s="1">
        <f>IFERROR(VLOOKUP($B2638,Compensation!$A$5:$H$3867,8,FALSE),"")</f>
        <v>4942</v>
      </c>
      <c r="Q2638" s="4">
        <f t="shared" si="336"/>
        <v>0.31910584053810642</v>
      </c>
      <c r="R2638" s="3" t="str">
        <f>IFERROR(VLOOKUP(B2638,Growth!$C$6:$G$1733,2,FALSE),"")</f>
        <v/>
      </c>
      <c r="S2638" s="6">
        <f t="shared" si="339"/>
        <v>-0.19999999999999574</v>
      </c>
      <c r="T2638" s="6">
        <f t="shared" si="340"/>
        <v>0.31136266637820653</v>
      </c>
      <c r="U2638" s="6" t="str">
        <f t="shared" si="341"/>
        <v/>
      </c>
    </row>
    <row r="2639" spans="1:21" x14ac:dyDescent="0.2">
      <c r="A2639" t="str">
        <f t="shared" si="334"/>
        <v>Romania2021Q1</v>
      </c>
      <c r="B2639" t="s">
        <v>1828</v>
      </c>
      <c r="C2639" t="s">
        <v>23</v>
      </c>
      <c r="D2639" s="1">
        <v>2021</v>
      </c>
      <c r="E2639" s="1">
        <v>1</v>
      </c>
      <c r="F2639" s="1">
        <f t="shared" si="337"/>
        <v>85</v>
      </c>
      <c r="G2639" s="1">
        <v>228053.4</v>
      </c>
      <c r="H2639" s="1" t="str">
        <f t="shared" si="335"/>
        <v/>
      </c>
      <c r="I2639" s="6" t="str">
        <f t="shared" si="338"/>
        <v/>
      </c>
      <c r="J2639" s="1" t="str">
        <f>IFERROR(VLOOKUP($B2639,Population!$A$2:$E$2577,5,FALSE),"")</f>
        <v/>
      </c>
      <c r="K2639" s="3" t="str">
        <f>IFERROR(VLOOKUP(A2639,'Exchange rates'!$A$6:$D$1909,4,FALSE),"")</f>
        <v/>
      </c>
      <c r="L2639" s="3">
        <f>IFERROR(VLOOKUP(B2639,'Work hours'!$A$6:$G$3151,7,FALSE),"")</f>
        <v>39.700000000000003</v>
      </c>
      <c r="M2639" s="4" t="str">
        <f>IFERROR(VLOOKUP(B2639,Unemployment!$A$7:$D$3208,4,FALSE),"")</f>
        <v/>
      </c>
      <c r="N2639" s="1">
        <f>IFERROR(VLOOKUP($B2639,Compensation!$A$5:$H$3867,6,FALSE),"")</f>
        <v>108504</v>
      </c>
      <c r="O2639" s="1">
        <f>IFERROR(VLOOKUP($B2639,Compensation!$A$5:$H$3867,7,FALSE),"")</f>
        <v>103424</v>
      </c>
      <c r="P2639" s="1">
        <f>IFERROR(VLOOKUP($B2639,Compensation!$A$5:$H$3867,8,FALSE),"")</f>
        <v>5080</v>
      </c>
      <c r="Q2639" s="4">
        <f t="shared" si="336"/>
        <v>0.45350781878279389</v>
      </c>
      <c r="R2639" s="3" t="str">
        <f>IFERROR(VLOOKUP(B2639,Growth!$C$6:$G$1733,2,FALSE),"")</f>
        <v/>
      </c>
      <c r="S2639" s="6">
        <f t="shared" si="339"/>
        <v>1.5</v>
      </c>
      <c r="T2639" s="6">
        <f t="shared" si="340"/>
        <v>6.4333981745418045E-2</v>
      </c>
      <c r="U2639" s="6" t="str">
        <f t="shared" si="341"/>
        <v/>
      </c>
    </row>
    <row r="2640" spans="1:21" x14ac:dyDescent="0.2">
      <c r="A2640" t="str">
        <f t="shared" si="334"/>
        <v>Romania2021Q2</v>
      </c>
      <c r="B2640" t="s">
        <v>1829</v>
      </c>
      <c r="C2640" t="s">
        <v>23</v>
      </c>
      <c r="D2640" s="1">
        <v>2021</v>
      </c>
      <c r="E2640" s="1">
        <v>2</v>
      </c>
      <c r="F2640" s="1">
        <f t="shared" si="337"/>
        <v>86</v>
      </c>
      <c r="G2640" s="1">
        <v>275104.59999999998</v>
      </c>
      <c r="H2640" s="1" t="str">
        <f t="shared" si="335"/>
        <v/>
      </c>
      <c r="I2640" s="6" t="str">
        <f t="shared" si="338"/>
        <v/>
      </c>
      <c r="J2640" s="1" t="str">
        <f>IFERROR(VLOOKUP($B2640,Population!$A$2:$E$2577,5,FALSE),"")</f>
        <v/>
      </c>
      <c r="K2640" s="3" t="str">
        <f>IFERROR(VLOOKUP(A2640,'Exchange rates'!$A$6:$D$1909,4,FALSE),"")</f>
        <v/>
      </c>
      <c r="L2640" s="3">
        <f>IFERROR(VLOOKUP(B2640,'Work hours'!$A$6:$G$3151,7,FALSE),"")</f>
        <v>39.700000000000003</v>
      </c>
      <c r="M2640" s="4" t="str">
        <f>IFERROR(VLOOKUP(B2640,Unemployment!$A$7:$D$3208,4,FALSE),"")</f>
        <v/>
      </c>
      <c r="N2640" s="1">
        <f>IFERROR(VLOOKUP($B2640,Compensation!$A$5:$H$3867,6,FALSE),"")</f>
        <v>111704</v>
      </c>
      <c r="O2640" s="1">
        <f>IFERROR(VLOOKUP($B2640,Compensation!$A$5:$H$3867,7,FALSE),"")</f>
        <v>106537</v>
      </c>
      <c r="P2640" s="1">
        <f>IFERROR(VLOOKUP($B2640,Compensation!$A$5:$H$3867,8,FALSE),"")</f>
        <v>5167</v>
      </c>
      <c r="Q2640" s="4">
        <f t="shared" si="336"/>
        <v>0.38725997311568039</v>
      </c>
      <c r="R2640" s="3" t="str">
        <f>IFERROR(VLOOKUP(B2640,Growth!$C$6:$G$1733,2,FALSE),"")</f>
        <v/>
      </c>
      <c r="S2640" s="6">
        <f t="shared" si="339"/>
        <v>1.9000000000000057</v>
      </c>
      <c r="T2640" s="6">
        <f t="shared" si="340"/>
        <v>-3.9086155628661912</v>
      </c>
      <c r="U2640" s="6" t="str">
        <f t="shared" si="341"/>
        <v/>
      </c>
    </row>
    <row r="2641" spans="1:21" x14ac:dyDescent="0.2">
      <c r="A2641" t="str">
        <f t="shared" si="334"/>
        <v>Romania2021Q3</v>
      </c>
      <c r="B2641" t="s">
        <v>1830</v>
      </c>
      <c r="C2641" t="s">
        <v>23</v>
      </c>
      <c r="D2641" s="1">
        <v>2021</v>
      </c>
      <c r="E2641" s="1">
        <v>3</v>
      </c>
      <c r="F2641" s="1">
        <f t="shared" si="337"/>
        <v>87</v>
      </c>
      <c r="G2641" s="1">
        <v>321425</v>
      </c>
      <c r="H2641" s="1" t="str">
        <f t="shared" si="335"/>
        <v/>
      </c>
      <c r="I2641" s="6" t="str">
        <f t="shared" si="338"/>
        <v/>
      </c>
      <c r="J2641" s="1" t="str">
        <f>IFERROR(VLOOKUP($B2641,Population!$A$2:$E$2577,5,FALSE),"")</f>
        <v/>
      </c>
      <c r="K2641" s="3" t="str">
        <f>IFERROR(VLOOKUP(A2641,'Exchange rates'!$A$6:$D$1909,4,FALSE),"")</f>
        <v/>
      </c>
      <c r="L2641" s="3">
        <f>IFERROR(VLOOKUP(B2641,'Work hours'!$A$6:$G$3151,7,FALSE),"")</f>
        <v>40.200000000000003</v>
      </c>
      <c r="M2641" s="4" t="str">
        <f>IFERROR(VLOOKUP(B2641,Unemployment!$A$7:$D$3208,4,FALSE),"")</f>
        <v/>
      </c>
      <c r="N2641" s="1">
        <f>IFERROR(VLOOKUP($B2641,Compensation!$A$5:$H$3867,6,FALSE),"")</f>
        <v>111393</v>
      </c>
      <c r="O2641" s="1">
        <f>IFERROR(VLOOKUP($B2641,Compensation!$A$5:$H$3867,7,FALSE),"")</f>
        <v>106158</v>
      </c>
      <c r="P2641" s="1">
        <f>IFERROR(VLOOKUP($B2641,Compensation!$A$5:$H$3867,8,FALSE),"")</f>
        <v>5235</v>
      </c>
      <c r="Q2641" s="4">
        <f t="shared" si="336"/>
        <v>0.33027300303336704</v>
      </c>
      <c r="R2641" s="3" t="str">
        <f>IFERROR(VLOOKUP(B2641,Growth!$C$6:$G$1733,2,FALSE),"")</f>
        <v/>
      </c>
      <c r="S2641" s="6">
        <f t="shared" si="339"/>
        <v>1</v>
      </c>
      <c r="T2641" s="6">
        <f t="shared" si="340"/>
        <v>-1.5351381733353153</v>
      </c>
      <c r="U2641" s="6" t="str">
        <f t="shared" si="341"/>
        <v/>
      </c>
    </row>
    <row r="2642" spans="1:21" x14ac:dyDescent="0.2">
      <c r="A2642" t="str">
        <f t="shared" si="334"/>
        <v>Romania2021Q4</v>
      </c>
      <c r="B2642" t="s">
        <v>1831</v>
      </c>
      <c r="C2642" t="s">
        <v>23</v>
      </c>
      <c r="D2642" s="1">
        <v>2021</v>
      </c>
      <c r="E2642" s="1">
        <v>4</v>
      </c>
      <c r="F2642" s="1">
        <f t="shared" si="337"/>
        <v>88</v>
      </c>
      <c r="G2642" s="1">
        <v>357334.9</v>
      </c>
      <c r="H2642" s="1" t="str">
        <f t="shared" si="335"/>
        <v/>
      </c>
      <c r="I2642" s="6" t="str">
        <f t="shared" si="338"/>
        <v/>
      </c>
      <c r="J2642" s="1" t="str">
        <f>IFERROR(VLOOKUP($B2642,Population!$A$2:$E$2577,5,FALSE),"")</f>
        <v/>
      </c>
      <c r="K2642" s="3" t="str">
        <f>IFERROR(VLOOKUP(A2642,'Exchange rates'!$A$6:$D$1909,4,FALSE),"")</f>
        <v/>
      </c>
      <c r="L2642" s="3">
        <f>IFERROR(VLOOKUP(B2642,'Work hours'!$A$6:$G$3151,7,FALSE),"")</f>
        <v>39.5</v>
      </c>
      <c r="M2642" s="4" t="str">
        <f>IFERROR(VLOOKUP(B2642,Unemployment!$A$7:$D$3208,4,FALSE),"")</f>
        <v/>
      </c>
      <c r="N2642" s="1">
        <f>IFERROR(VLOOKUP($B2642,Compensation!$A$5:$H$3867,6,FALSE),"")</f>
        <v>116840</v>
      </c>
      <c r="O2642" s="1">
        <f>IFERROR(VLOOKUP($B2642,Compensation!$A$5:$H$3867,7,FALSE),"")</f>
        <v>111435</v>
      </c>
      <c r="P2642" s="1">
        <f>IFERROR(VLOOKUP($B2642,Compensation!$A$5:$H$3867,8,FALSE),"")</f>
        <v>5405</v>
      </c>
      <c r="Q2642" s="4">
        <f t="shared" si="336"/>
        <v>0.31185031185031181</v>
      </c>
      <c r="R2642" s="3" t="str">
        <f>IFERROR(VLOOKUP(B2642,Growth!$C$6:$G$1733,2,FALSE),"")</f>
        <v/>
      </c>
      <c r="S2642" s="6">
        <f t="shared" si="339"/>
        <v>0.79999999999999716</v>
      </c>
      <c r="T2642" s="6">
        <f t="shared" si="340"/>
        <v>-0.72555286877946101</v>
      </c>
      <c r="U2642" s="6" t="str">
        <f t="shared" si="341"/>
        <v/>
      </c>
    </row>
    <row r="2643" spans="1:21" x14ac:dyDescent="0.2">
      <c r="J2643" s="1"/>
    </row>
    <row r="2648" spans="1:21" ht="17" thickBot="1" x14ac:dyDescent="0.25">
      <c r="A2648" t="s">
        <v>4376</v>
      </c>
      <c r="B2648" t="s">
        <v>3690</v>
      </c>
      <c r="C2648" t="s">
        <v>44</v>
      </c>
      <c r="D2648" t="s">
        <v>4375</v>
      </c>
      <c r="F2648" t="s">
        <v>3690</v>
      </c>
      <c r="G2648" t="s">
        <v>44</v>
      </c>
      <c r="H2648" t="s">
        <v>4375</v>
      </c>
    </row>
    <row r="2649" spans="1:21" x14ac:dyDescent="0.2">
      <c r="A2649">
        <v>0</v>
      </c>
      <c r="B2649" s="7" t="s">
        <v>2756</v>
      </c>
      <c r="C2649" s="8" t="s">
        <v>31</v>
      </c>
      <c r="D2649" s="9">
        <v>0.98183937447419256</v>
      </c>
      <c r="E2649" s="8"/>
      <c r="F2649" s="8" t="s">
        <v>1355</v>
      </c>
      <c r="G2649" s="8" t="s">
        <v>21</v>
      </c>
      <c r="H2649" s="10">
        <v>4.8427056918377369</v>
      </c>
    </row>
    <row r="2650" spans="1:21" x14ac:dyDescent="0.2">
      <c r="A2650">
        <v>0</v>
      </c>
      <c r="B2650" s="11" t="s">
        <v>3147</v>
      </c>
      <c r="C2650" t="s">
        <v>21</v>
      </c>
      <c r="D2650" s="5">
        <v>1.0679834922579552</v>
      </c>
      <c r="F2650" t="s">
        <v>811</v>
      </c>
      <c r="G2650" t="s">
        <v>11</v>
      </c>
      <c r="H2650" s="12">
        <v>5.1188398519943394</v>
      </c>
    </row>
    <row r="2651" spans="1:21" x14ac:dyDescent="0.2">
      <c r="A2651">
        <v>0</v>
      </c>
      <c r="B2651" s="11" t="s">
        <v>2900</v>
      </c>
      <c r="C2651" t="s">
        <v>11</v>
      </c>
      <c r="D2651" s="5">
        <v>1.1068047333294293</v>
      </c>
      <c r="F2651" t="s">
        <v>743</v>
      </c>
      <c r="G2651" t="s">
        <v>10</v>
      </c>
      <c r="H2651" s="12">
        <v>5.1628043548971201</v>
      </c>
    </row>
    <row r="2652" spans="1:21" x14ac:dyDescent="0.2">
      <c r="A2652">
        <v>0</v>
      </c>
      <c r="B2652" s="11" t="s">
        <v>3306</v>
      </c>
      <c r="C2652" t="s">
        <v>35</v>
      </c>
      <c r="D2652" s="5">
        <v>1.3056658485526704</v>
      </c>
      <c r="F2652" t="s">
        <v>2239</v>
      </c>
      <c r="G2652" t="s">
        <v>35</v>
      </c>
      <c r="H2652" s="12">
        <v>5.4524777634600605</v>
      </c>
    </row>
    <row r="2653" spans="1:21" x14ac:dyDescent="0.2">
      <c r="A2653">
        <v>0</v>
      </c>
      <c r="B2653" s="11" t="s">
        <v>2656</v>
      </c>
      <c r="C2653" t="s">
        <v>43</v>
      </c>
      <c r="D2653" s="5">
        <v>1.4527280332840939</v>
      </c>
      <c r="F2653" t="s">
        <v>1423</v>
      </c>
      <c r="G2653" t="s">
        <v>22</v>
      </c>
      <c r="H2653" s="12">
        <v>6.2989684808559563</v>
      </c>
    </row>
    <row r="2654" spans="1:21" x14ac:dyDescent="0.2">
      <c r="A2654">
        <v>0</v>
      </c>
      <c r="B2654" s="11" t="s">
        <v>3232</v>
      </c>
      <c r="C2654" t="s">
        <v>24</v>
      </c>
      <c r="D2654" s="5">
        <v>2.1275346818794096</v>
      </c>
      <c r="F2654" t="s">
        <v>335</v>
      </c>
      <c r="G2654" t="s">
        <v>43</v>
      </c>
      <c r="H2654" s="12">
        <v>6.7872416944541394</v>
      </c>
    </row>
    <row r="2655" spans="1:21" x14ac:dyDescent="0.2">
      <c r="A2655">
        <v>0</v>
      </c>
      <c r="B2655" s="11" t="s">
        <v>3172</v>
      </c>
      <c r="C2655" t="s">
        <v>22</v>
      </c>
      <c r="D2655" s="5">
        <v>2.9367360867355745</v>
      </c>
      <c r="F2655" t="s">
        <v>1491</v>
      </c>
      <c r="G2655" t="s">
        <v>24</v>
      </c>
      <c r="H2655" s="12">
        <v>7.5995360582703277</v>
      </c>
    </row>
    <row r="2656" spans="1:21" x14ac:dyDescent="0.2">
      <c r="A2656">
        <v>0</v>
      </c>
      <c r="B2656" s="11" t="s">
        <v>2854</v>
      </c>
      <c r="C2656" t="s">
        <v>10</v>
      </c>
      <c r="D2656" s="5">
        <v>2.9681559396769357</v>
      </c>
      <c r="F2656" t="s">
        <v>471</v>
      </c>
      <c r="G2656" t="s">
        <v>31</v>
      </c>
      <c r="H2656" s="12">
        <v>7.6487052764449519</v>
      </c>
    </row>
    <row r="2657" spans="1:8" ht="17" thickBot="1" x14ac:dyDescent="0.25">
      <c r="A2657">
        <v>0</v>
      </c>
      <c r="B2657" s="13" t="s">
        <v>2725</v>
      </c>
      <c r="C2657" s="14" t="s">
        <v>25</v>
      </c>
      <c r="D2657" s="15">
        <v>3.7511487033164039</v>
      </c>
      <c r="E2657" s="14"/>
      <c r="F2657" s="14" t="s">
        <v>1559</v>
      </c>
      <c r="G2657" s="14" t="s">
        <v>25</v>
      </c>
      <c r="H2657" s="16">
        <v>7.9501078805466561</v>
      </c>
    </row>
    <row r="2658" spans="1:8" x14ac:dyDescent="0.2">
      <c r="A2658">
        <v>1</v>
      </c>
      <c r="B2658" s="7" t="s">
        <v>2975</v>
      </c>
      <c r="C2658" s="8" t="s">
        <v>13</v>
      </c>
      <c r="D2658" s="9">
        <v>5.0226674087967726</v>
      </c>
      <c r="E2658" s="8"/>
      <c r="F2658" s="8" t="s">
        <v>947</v>
      </c>
      <c r="G2658" s="8" t="s">
        <v>13</v>
      </c>
      <c r="H2658" s="10">
        <v>9.3199431549015213</v>
      </c>
    </row>
    <row r="2659" spans="1:8" x14ac:dyDescent="0.2">
      <c r="A2659">
        <v>1</v>
      </c>
      <c r="B2659" s="11" t="s">
        <v>2421</v>
      </c>
      <c r="C2659" t="s">
        <v>1</v>
      </c>
      <c r="D2659" s="5">
        <v>5.4132670813628057</v>
      </c>
      <c r="F2659" t="s">
        <v>267</v>
      </c>
      <c r="G2659" t="s">
        <v>3</v>
      </c>
      <c r="H2659" s="12">
        <v>13.442283553050901</v>
      </c>
    </row>
    <row r="2660" spans="1:8" x14ac:dyDescent="0.2">
      <c r="A2660">
        <v>1</v>
      </c>
      <c r="B2660" s="11" t="s">
        <v>2494</v>
      </c>
      <c r="C2660" t="s">
        <v>3</v>
      </c>
      <c r="D2660" s="5">
        <v>5.9546245157831104</v>
      </c>
      <c r="F2660" t="s">
        <v>199</v>
      </c>
      <c r="G2660" t="s">
        <v>2</v>
      </c>
      <c r="H2660" s="12">
        <v>13.818611576885084</v>
      </c>
    </row>
    <row r="2661" spans="1:8" x14ac:dyDescent="0.2">
      <c r="A2661">
        <v>1</v>
      </c>
      <c r="B2661" s="11" t="s">
        <v>2782</v>
      </c>
      <c r="C2661" t="s">
        <v>7</v>
      </c>
      <c r="D2661" s="5">
        <v>6.0650325419260911</v>
      </c>
      <c r="F2661" t="s">
        <v>539</v>
      </c>
      <c r="G2661" t="s">
        <v>7</v>
      </c>
      <c r="H2661" s="12">
        <v>14.002898210443229</v>
      </c>
    </row>
    <row r="2662" spans="1:8" x14ac:dyDescent="0.2">
      <c r="A2662">
        <v>1</v>
      </c>
      <c r="B2662" s="11" t="s">
        <v>2465</v>
      </c>
      <c r="C2662" t="s">
        <v>2</v>
      </c>
      <c r="D2662" s="5">
        <v>6.2495198913893324</v>
      </c>
      <c r="F2662" t="s">
        <v>1219</v>
      </c>
      <c r="G2662" t="s">
        <v>19</v>
      </c>
      <c r="H2662" s="12">
        <v>14.590314871182777</v>
      </c>
    </row>
    <row r="2663" spans="1:8" x14ac:dyDescent="0.2">
      <c r="A2663">
        <v>1</v>
      </c>
      <c r="B2663" s="11" t="s">
        <v>2930</v>
      </c>
      <c r="C2663" t="s">
        <v>12</v>
      </c>
      <c r="D2663" s="5">
        <v>6.6781671933563933</v>
      </c>
      <c r="F2663" t="s">
        <v>131</v>
      </c>
      <c r="G2663" t="s">
        <v>1</v>
      </c>
      <c r="H2663" s="12">
        <v>16.541134096255469</v>
      </c>
    </row>
    <row r="2664" spans="1:8" x14ac:dyDescent="0.2">
      <c r="A2664">
        <v>1</v>
      </c>
      <c r="B2664" s="11" t="s">
        <v>3097</v>
      </c>
      <c r="C2664" t="s">
        <v>19</v>
      </c>
      <c r="D2664" s="5">
        <v>6.786136422019923</v>
      </c>
      <c r="F2664" t="s">
        <v>403</v>
      </c>
      <c r="G2664" t="s">
        <v>6</v>
      </c>
      <c r="H2664" s="12">
        <v>17.774332028301384</v>
      </c>
    </row>
    <row r="2665" spans="1:8" x14ac:dyDescent="0.2">
      <c r="A2665">
        <v>1</v>
      </c>
      <c r="B2665" s="11" t="s">
        <v>2697</v>
      </c>
      <c r="C2665" t="s">
        <v>6</v>
      </c>
      <c r="D2665" s="5">
        <v>7.8798564647879239</v>
      </c>
      <c r="F2665" t="s">
        <v>879</v>
      </c>
      <c r="G2665" t="s">
        <v>12</v>
      </c>
      <c r="H2665" s="12">
        <v>24.668382092901854</v>
      </c>
    </row>
    <row r="2666" spans="1:8" ht="17" thickBot="1" x14ac:dyDescent="0.25">
      <c r="A2666">
        <v>1</v>
      </c>
      <c r="B2666" s="13" t="s">
        <v>3122</v>
      </c>
      <c r="C2666" s="14" t="s">
        <v>20</v>
      </c>
      <c r="D2666" s="15">
        <v>9.8954303258466307</v>
      </c>
      <c r="E2666" s="14"/>
      <c r="F2666" s="14" t="s">
        <v>1287</v>
      </c>
      <c r="G2666" s="14" t="s">
        <v>20</v>
      </c>
      <c r="H2666" s="16">
        <v>26.656940105140936</v>
      </c>
    </row>
  </sheetData>
  <autoFilter ref="A2:U2644" xr:uid="{7F667D3E-F820-4B86-BAE6-380E82410D78}"/>
  <sortState xmlns:xlrd2="http://schemas.microsoft.com/office/spreadsheetml/2017/richdata2" ref="F2649:H2666">
    <sortCondition ref="H2649:H266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91D2E-014F-704B-AC27-2F5466981B0B}">
  <dimension ref="A1:E1737"/>
  <sheetViews>
    <sheetView topLeftCell="A4" workbookViewId="0">
      <selection activeCell="E4" sqref="E4"/>
    </sheetView>
  </sheetViews>
  <sheetFormatPr baseColWidth="10" defaultRowHeight="16" x14ac:dyDescent="0.2"/>
  <cols>
    <col min="3" max="3" width="16.1640625" customWidth="1"/>
    <col min="4" max="4" width="12.5" customWidth="1"/>
    <col min="6" max="6" width="14.6640625" customWidth="1"/>
  </cols>
  <sheetData>
    <row r="1" spans="1:5" x14ac:dyDescent="0.2">
      <c r="A1" t="s">
        <v>3276</v>
      </c>
    </row>
    <row r="2" spans="1:5" x14ac:dyDescent="0.2">
      <c r="A2" t="s">
        <v>3277</v>
      </c>
      <c r="D2" t="s">
        <v>4377</v>
      </c>
    </row>
    <row r="3" spans="1:5" x14ac:dyDescent="0.2">
      <c r="A3" t="s">
        <v>2378</v>
      </c>
      <c r="D3" t="s">
        <v>2379</v>
      </c>
    </row>
    <row r="4" spans="1:5" x14ac:dyDescent="0.2">
      <c r="A4" t="s">
        <v>2376</v>
      </c>
    </row>
    <row r="5" spans="1:5" x14ac:dyDescent="0.2">
      <c r="A5" t="s">
        <v>44</v>
      </c>
      <c r="B5" t="s">
        <v>4380</v>
      </c>
      <c r="C5" t="s">
        <v>4382</v>
      </c>
      <c r="D5" t="s">
        <v>4378</v>
      </c>
      <c r="E5" t="s">
        <v>4379</v>
      </c>
    </row>
    <row r="6" spans="1:5" x14ac:dyDescent="0.2">
      <c r="A6" t="s">
        <v>1</v>
      </c>
      <c r="B6" t="s">
        <v>3712</v>
      </c>
      <c r="C6" t="s">
        <v>2425</v>
      </c>
      <c r="D6">
        <v>5.1733937670000003</v>
      </c>
      <c r="E6">
        <v>0.73036766099999995</v>
      </c>
    </row>
    <row r="7" spans="1:5" x14ac:dyDescent="0.2">
      <c r="A7" t="s">
        <v>1</v>
      </c>
      <c r="B7" t="s">
        <v>3713</v>
      </c>
      <c r="C7" t="s">
        <v>2424</v>
      </c>
      <c r="D7">
        <v>4.541221148</v>
      </c>
      <c r="E7">
        <v>0.32460221500000003</v>
      </c>
    </row>
    <row r="8" spans="1:5" x14ac:dyDescent="0.2">
      <c r="A8" t="s">
        <v>1</v>
      </c>
      <c r="B8" t="s">
        <v>3714</v>
      </c>
      <c r="C8" t="s">
        <v>2423</v>
      </c>
      <c r="D8">
        <v>3.7765993249999998</v>
      </c>
      <c r="E8">
        <v>1.15815717</v>
      </c>
    </row>
    <row r="9" spans="1:5" x14ac:dyDescent="0.2">
      <c r="A9" t="s">
        <v>1</v>
      </c>
      <c r="B9" t="s">
        <v>3715</v>
      </c>
      <c r="C9" t="s">
        <v>2422</v>
      </c>
      <c r="D9">
        <v>3.9627592749999998</v>
      </c>
      <c r="E9">
        <v>1.697206368</v>
      </c>
    </row>
    <row r="10" spans="1:5" x14ac:dyDescent="0.2">
      <c r="A10" t="s">
        <v>1</v>
      </c>
      <c r="B10" t="s">
        <v>3716</v>
      </c>
      <c r="C10" t="s">
        <v>2421</v>
      </c>
      <c r="D10">
        <v>3.6236277160000001</v>
      </c>
      <c r="E10">
        <v>0.40178032000000002</v>
      </c>
    </row>
    <row r="11" spans="1:5" x14ac:dyDescent="0.2">
      <c r="A11" t="s">
        <v>1</v>
      </c>
      <c r="B11" t="s">
        <v>3717</v>
      </c>
      <c r="C11" t="s">
        <v>2420</v>
      </c>
      <c r="D11">
        <v>4.2379436320000003</v>
      </c>
      <c r="E11">
        <v>0.91936039300000005</v>
      </c>
    </row>
    <row r="12" spans="1:5" x14ac:dyDescent="0.2">
      <c r="A12" t="s">
        <v>1</v>
      </c>
      <c r="B12" t="s">
        <v>3718</v>
      </c>
      <c r="C12" t="s">
        <v>2419</v>
      </c>
      <c r="D12">
        <v>3.3305797539999999</v>
      </c>
      <c r="E12">
        <v>0.277602022</v>
      </c>
    </row>
    <row r="13" spans="1:5" x14ac:dyDescent="0.2">
      <c r="A13" t="s">
        <v>1</v>
      </c>
      <c r="B13" t="s">
        <v>3719</v>
      </c>
      <c r="C13" t="s">
        <v>2418</v>
      </c>
      <c r="D13">
        <v>1.2291725410000001</v>
      </c>
      <c r="E13">
        <v>-0.37098335399999999</v>
      </c>
    </row>
    <row r="14" spans="1:5" x14ac:dyDescent="0.2">
      <c r="A14" t="s">
        <v>1</v>
      </c>
      <c r="B14" t="s">
        <v>3720</v>
      </c>
      <c r="C14" t="s">
        <v>2417</v>
      </c>
      <c r="D14">
        <v>1.868474631</v>
      </c>
      <c r="E14">
        <v>1.035857102</v>
      </c>
    </row>
    <row r="15" spans="1:5" x14ac:dyDescent="0.2">
      <c r="A15" t="s">
        <v>1</v>
      </c>
      <c r="B15" t="s">
        <v>3721</v>
      </c>
      <c r="C15" t="s">
        <v>2416</v>
      </c>
      <c r="D15">
        <v>1.763667262</v>
      </c>
      <c r="E15">
        <v>0.81552952000000001</v>
      </c>
    </row>
    <row r="16" spans="1:5" x14ac:dyDescent="0.2">
      <c r="A16" t="s">
        <v>1</v>
      </c>
      <c r="B16" t="s">
        <v>3722</v>
      </c>
      <c r="C16" t="s">
        <v>2415</v>
      </c>
      <c r="D16">
        <v>2.6731943880000002</v>
      </c>
      <c r="E16">
        <v>1.1738472310000001</v>
      </c>
    </row>
    <row r="17" spans="1:5" x14ac:dyDescent="0.2">
      <c r="A17" t="s">
        <v>1</v>
      </c>
      <c r="B17" t="s">
        <v>3723</v>
      </c>
      <c r="C17" t="s">
        <v>2414</v>
      </c>
      <c r="D17">
        <v>4.3098817580000004</v>
      </c>
      <c r="E17">
        <v>1.217177551</v>
      </c>
    </row>
    <row r="18" spans="1:5" x14ac:dyDescent="0.2">
      <c r="A18" t="s">
        <v>1</v>
      </c>
      <c r="B18" t="s">
        <v>3724</v>
      </c>
      <c r="C18" t="s">
        <v>2413</v>
      </c>
      <c r="D18">
        <v>4.0179186769999999</v>
      </c>
      <c r="E18">
        <v>0.75305800700000003</v>
      </c>
    </row>
    <row r="19" spans="1:5" x14ac:dyDescent="0.2">
      <c r="A19" t="s">
        <v>1</v>
      </c>
      <c r="B19" t="s">
        <v>3725</v>
      </c>
      <c r="C19" t="s">
        <v>2412</v>
      </c>
      <c r="D19">
        <v>4.9597161410000004</v>
      </c>
      <c r="E19">
        <v>1.7283319610000001</v>
      </c>
    </row>
    <row r="20" spans="1:5" x14ac:dyDescent="0.2">
      <c r="A20" t="s">
        <v>1</v>
      </c>
      <c r="B20" t="s">
        <v>3726</v>
      </c>
      <c r="C20" t="s">
        <v>2411</v>
      </c>
      <c r="D20">
        <v>4.0527540130000004</v>
      </c>
      <c r="E20">
        <v>0.29959898400000001</v>
      </c>
    </row>
    <row r="21" spans="1:5" x14ac:dyDescent="0.2">
      <c r="A21" t="s">
        <v>1</v>
      </c>
      <c r="B21" t="s">
        <v>3727</v>
      </c>
      <c r="C21" t="s">
        <v>2410</v>
      </c>
      <c r="D21">
        <v>3.6397273860000001</v>
      </c>
      <c r="E21">
        <v>0.81540645099999998</v>
      </c>
    </row>
    <row r="22" spans="1:5" x14ac:dyDescent="0.2">
      <c r="A22" t="s">
        <v>1</v>
      </c>
      <c r="B22" t="s">
        <v>3728</v>
      </c>
      <c r="C22" t="s">
        <v>2409</v>
      </c>
      <c r="D22">
        <v>3.059128641</v>
      </c>
      <c r="E22">
        <v>0.18863063399999999</v>
      </c>
    </row>
    <row r="23" spans="1:5" x14ac:dyDescent="0.2">
      <c r="A23" t="s">
        <v>1</v>
      </c>
      <c r="B23" t="s">
        <v>3729</v>
      </c>
      <c r="C23" t="s">
        <v>2408</v>
      </c>
      <c r="D23">
        <v>1.739596999</v>
      </c>
      <c r="E23">
        <v>0.42583935699999997</v>
      </c>
    </row>
    <row r="24" spans="1:5" x14ac:dyDescent="0.2">
      <c r="A24" t="s">
        <v>1</v>
      </c>
      <c r="B24" t="s">
        <v>3730</v>
      </c>
      <c r="C24" t="s">
        <v>2407</v>
      </c>
      <c r="D24">
        <v>3.202256051</v>
      </c>
      <c r="E24">
        <v>1.741555908</v>
      </c>
    </row>
    <row r="25" spans="1:5" x14ac:dyDescent="0.2">
      <c r="A25" t="s">
        <v>1</v>
      </c>
      <c r="B25" t="s">
        <v>3731</v>
      </c>
      <c r="C25" t="s">
        <v>2406</v>
      </c>
      <c r="D25">
        <v>4.0639933260000003</v>
      </c>
      <c r="E25">
        <v>1.657213568</v>
      </c>
    </row>
    <row r="26" spans="1:5" x14ac:dyDescent="0.2">
      <c r="A26" t="s">
        <v>1</v>
      </c>
      <c r="B26" t="s">
        <v>3732</v>
      </c>
      <c r="C26" t="s">
        <v>2405</v>
      </c>
      <c r="D26">
        <v>4.6634154700000003</v>
      </c>
      <c r="E26">
        <v>0.76573018500000001</v>
      </c>
    </row>
    <row r="27" spans="1:5" x14ac:dyDescent="0.2">
      <c r="A27" t="s">
        <v>1</v>
      </c>
      <c r="B27" t="s">
        <v>3733</v>
      </c>
      <c r="C27" t="s">
        <v>2404</v>
      </c>
      <c r="D27">
        <v>4.9237897820000001</v>
      </c>
      <c r="E27">
        <v>0.675671723</v>
      </c>
    </row>
    <row r="28" spans="1:5" x14ac:dyDescent="0.2">
      <c r="A28" t="s">
        <v>1</v>
      </c>
      <c r="B28" t="s">
        <v>3734</v>
      </c>
      <c r="C28" t="s">
        <v>2403</v>
      </c>
      <c r="D28">
        <v>3.9175677819999999</v>
      </c>
      <c r="E28">
        <v>0.76585161800000001</v>
      </c>
    </row>
    <row r="29" spans="1:5" x14ac:dyDescent="0.2">
      <c r="A29" t="s">
        <v>1</v>
      </c>
      <c r="B29" t="s">
        <v>3735</v>
      </c>
      <c r="C29" t="s">
        <v>2402</v>
      </c>
      <c r="D29">
        <v>2.9865835110000001</v>
      </c>
      <c r="E29">
        <v>0.74647952299999998</v>
      </c>
    </row>
    <row r="30" spans="1:5" x14ac:dyDescent="0.2">
      <c r="A30" t="s">
        <v>1</v>
      </c>
      <c r="B30" t="s">
        <v>3317</v>
      </c>
      <c r="C30" t="s">
        <v>64</v>
      </c>
      <c r="D30">
        <v>2.9802680459999999</v>
      </c>
      <c r="E30">
        <v>0.759550909</v>
      </c>
    </row>
    <row r="31" spans="1:5" x14ac:dyDescent="0.2">
      <c r="A31" t="s">
        <v>1</v>
      </c>
      <c r="B31" t="s">
        <v>3318</v>
      </c>
      <c r="C31" t="s">
        <v>65</v>
      </c>
      <c r="D31">
        <v>2.7502091860000002</v>
      </c>
      <c r="E31">
        <v>0.450761352</v>
      </c>
    </row>
    <row r="32" spans="1:5" x14ac:dyDescent="0.2">
      <c r="A32" t="s">
        <v>1</v>
      </c>
      <c r="B32" t="s">
        <v>3319</v>
      </c>
      <c r="C32" t="s">
        <v>66</v>
      </c>
      <c r="D32">
        <v>3.1179720209999999</v>
      </c>
      <c r="E32">
        <v>1.126512054</v>
      </c>
    </row>
    <row r="33" spans="1:5" x14ac:dyDescent="0.2">
      <c r="A33" t="s">
        <v>1</v>
      </c>
      <c r="B33" t="s">
        <v>3320</v>
      </c>
      <c r="C33" t="s">
        <v>67</v>
      </c>
      <c r="D33">
        <v>3.1415185870000002</v>
      </c>
      <c r="E33">
        <v>0.76948456799999998</v>
      </c>
    </row>
    <row r="34" spans="1:5" x14ac:dyDescent="0.2">
      <c r="A34" t="s">
        <v>1</v>
      </c>
      <c r="B34" t="s">
        <v>3321</v>
      </c>
      <c r="C34" t="s">
        <v>68</v>
      </c>
      <c r="D34">
        <v>2.4699563439999999</v>
      </c>
      <c r="E34">
        <v>0.10349783799999999</v>
      </c>
    </row>
    <row r="35" spans="1:5" x14ac:dyDescent="0.2">
      <c r="A35" t="s">
        <v>1</v>
      </c>
      <c r="B35" t="s">
        <v>3322</v>
      </c>
      <c r="C35" t="s">
        <v>69</v>
      </c>
      <c r="D35">
        <v>2.243975818</v>
      </c>
      <c r="E35">
        <v>0.229233827</v>
      </c>
    </row>
    <row r="36" spans="1:5" x14ac:dyDescent="0.2">
      <c r="A36" t="s">
        <v>1</v>
      </c>
      <c r="B36" t="s">
        <v>3323</v>
      </c>
      <c r="C36" t="s">
        <v>70</v>
      </c>
      <c r="D36">
        <v>2.6112704880000002</v>
      </c>
      <c r="E36">
        <v>1.489792419</v>
      </c>
    </row>
    <row r="37" spans="1:5" x14ac:dyDescent="0.2">
      <c r="A37" t="s">
        <v>1</v>
      </c>
      <c r="B37" t="s">
        <v>3324</v>
      </c>
      <c r="C37" t="s">
        <v>71</v>
      </c>
      <c r="D37">
        <v>3.1301852970000001</v>
      </c>
      <c r="E37">
        <v>1.2790852930000001</v>
      </c>
    </row>
    <row r="38" spans="1:5" x14ac:dyDescent="0.2">
      <c r="A38" t="s">
        <v>1</v>
      </c>
      <c r="B38" t="s">
        <v>3325</v>
      </c>
      <c r="C38" t="s">
        <v>72</v>
      </c>
      <c r="D38">
        <v>4.4510722989999998</v>
      </c>
      <c r="E38">
        <v>1.385619157</v>
      </c>
    </row>
    <row r="39" spans="1:5" x14ac:dyDescent="0.2">
      <c r="A39" t="s">
        <v>1</v>
      </c>
      <c r="B39" t="s">
        <v>3326</v>
      </c>
      <c r="C39" t="s">
        <v>73</v>
      </c>
      <c r="D39">
        <v>4.905778304</v>
      </c>
      <c r="E39">
        <v>0.66556093699999996</v>
      </c>
    </row>
    <row r="40" spans="1:5" x14ac:dyDescent="0.2">
      <c r="A40" t="s">
        <v>1</v>
      </c>
      <c r="B40" t="s">
        <v>3327</v>
      </c>
      <c r="C40" t="s">
        <v>74</v>
      </c>
      <c r="D40">
        <v>4.5296622989999999</v>
      </c>
      <c r="E40">
        <v>1.1259236610000001</v>
      </c>
    </row>
    <row r="41" spans="1:5" x14ac:dyDescent="0.2">
      <c r="A41" t="s">
        <v>1</v>
      </c>
      <c r="B41" t="s">
        <v>3328</v>
      </c>
      <c r="C41" t="s">
        <v>75</v>
      </c>
      <c r="D41">
        <v>3.6322055560000002</v>
      </c>
      <c r="E41">
        <v>0.40953691800000003</v>
      </c>
    </row>
    <row r="42" spans="1:5" x14ac:dyDescent="0.2">
      <c r="A42" t="s">
        <v>1</v>
      </c>
      <c r="B42" t="s">
        <v>3329</v>
      </c>
      <c r="C42" t="s">
        <v>76</v>
      </c>
      <c r="D42">
        <v>3.2431500029999998</v>
      </c>
      <c r="E42">
        <v>1.004997728</v>
      </c>
    </row>
    <row r="43" spans="1:5" x14ac:dyDescent="0.2">
      <c r="A43" t="s">
        <v>1</v>
      </c>
      <c r="B43" t="s">
        <v>3330</v>
      </c>
      <c r="C43" t="s">
        <v>77</v>
      </c>
      <c r="D43">
        <v>2.8985086980000001</v>
      </c>
      <c r="E43">
        <v>0.329524015</v>
      </c>
    </row>
    <row r="44" spans="1:5" x14ac:dyDescent="0.2">
      <c r="A44" t="s">
        <v>1</v>
      </c>
      <c r="B44" t="s">
        <v>3331</v>
      </c>
      <c r="C44" t="s">
        <v>78</v>
      </c>
      <c r="D44">
        <v>2.4434051779999999</v>
      </c>
      <c r="E44">
        <v>0.67865999899999996</v>
      </c>
    </row>
    <row r="45" spans="1:5" x14ac:dyDescent="0.2">
      <c r="A45" t="s">
        <v>1</v>
      </c>
      <c r="B45" t="s">
        <v>3332</v>
      </c>
      <c r="C45" t="s">
        <v>79</v>
      </c>
      <c r="D45">
        <v>1.6031673909999999</v>
      </c>
      <c r="E45">
        <v>-0.41401914099999998</v>
      </c>
    </row>
    <row r="46" spans="1:5" x14ac:dyDescent="0.2">
      <c r="A46" t="s">
        <v>1</v>
      </c>
      <c r="B46" t="s">
        <v>3333</v>
      </c>
      <c r="C46" t="s">
        <v>80</v>
      </c>
      <c r="D46">
        <v>1.519357608</v>
      </c>
      <c r="E46">
        <v>0.92168135900000003</v>
      </c>
    </row>
    <row r="47" spans="1:5" x14ac:dyDescent="0.2">
      <c r="A47" t="s">
        <v>1</v>
      </c>
      <c r="B47" t="s">
        <v>3334</v>
      </c>
      <c r="C47" t="s">
        <v>81</v>
      </c>
      <c r="D47">
        <v>1.9212047299999999</v>
      </c>
      <c r="E47">
        <v>0.72666138300000005</v>
      </c>
    </row>
    <row r="48" spans="1:5" x14ac:dyDescent="0.2">
      <c r="A48" t="s">
        <v>1</v>
      </c>
      <c r="B48" t="s">
        <v>3335</v>
      </c>
      <c r="C48" t="s">
        <v>82</v>
      </c>
      <c r="D48">
        <v>1.5782094120000001</v>
      </c>
      <c r="E48">
        <v>0.33984621500000001</v>
      </c>
    </row>
    <row r="49" spans="1:5" x14ac:dyDescent="0.2">
      <c r="A49" t="s">
        <v>1</v>
      </c>
      <c r="B49" t="s">
        <v>3336</v>
      </c>
      <c r="C49" t="s">
        <v>83</v>
      </c>
      <c r="D49">
        <v>2.777309314</v>
      </c>
      <c r="E49">
        <v>0.76156310800000004</v>
      </c>
    </row>
    <row r="50" spans="1:5" x14ac:dyDescent="0.2">
      <c r="A50" t="s">
        <v>1</v>
      </c>
      <c r="B50" t="s">
        <v>3337</v>
      </c>
      <c r="C50" t="s">
        <v>84</v>
      </c>
      <c r="D50">
        <v>2.2734120419999999</v>
      </c>
      <c r="E50">
        <v>0.42688187300000002</v>
      </c>
    </row>
    <row r="51" spans="1:5" x14ac:dyDescent="0.2">
      <c r="A51" t="s">
        <v>1</v>
      </c>
      <c r="B51" t="s">
        <v>3338</v>
      </c>
      <c r="C51" t="s">
        <v>85</v>
      </c>
      <c r="D51">
        <v>2.1994485039999998</v>
      </c>
      <c r="E51">
        <v>0.653816446</v>
      </c>
    </row>
    <row r="52" spans="1:5" x14ac:dyDescent="0.2">
      <c r="A52" t="s">
        <v>1</v>
      </c>
      <c r="B52" t="s">
        <v>3339</v>
      </c>
      <c r="C52" t="s">
        <v>86</v>
      </c>
      <c r="D52">
        <v>2.5464766430000001</v>
      </c>
      <c r="E52">
        <v>0.68055989400000005</v>
      </c>
    </row>
    <row r="53" spans="1:5" x14ac:dyDescent="0.2">
      <c r="A53" t="s">
        <v>1</v>
      </c>
      <c r="B53" t="s">
        <v>3340</v>
      </c>
      <c r="C53" t="s">
        <v>87</v>
      </c>
      <c r="D53">
        <v>2.6358774700000001</v>
      </c>
      <c r="E53">
        <v>0.849407833</v>
      </c>
    </row>
    <row r="54" spans="1:5" x14ac:dyDescent="0.2">
      <c r="A54" t="s">
        <v>1</v>
      </c>
      <c r="B54" t="s">
        <v>3341</v>
      </c>
      <c r="C54" t="s">
        <v>88</v>
      </c>
      <c r="D54">
        <v>1.877030025</v>
      </c>
      <c r="E54">
        <v>-0.31563316800000002</v>
      </c>
    </row>
    <row r="55" spans="1:5" x14ac:dyDescent="0.2">
      <c r="A55" t="s">
        <v>1</v>
      </c>
      <c r="B55" t="s">
        <v>3342</v>
      </c>
      <c r="C55" t="s">
        <v>89</v>
      </c>
      <c r="D55">
        <v>2.5082579680000001</v>
      </c>
      <c r="E55">
        <v>1.2774653840000001</v>
      </c>
    </row>
    <row r="56" spans="1:5" x14ac:dyDescent="0.2">
      <c r="A56" t="s">
        <v>1</v>
      </c>
      <c r="B56" t="s">
        <v>3343</v>
      </c>
      <c r="C56" t="s">
        <v>90</v>
      </c>
      <c r="D56">
        <v>3.2068382579999999</v>
      </c>
      <c r="E56">
        <v>1.3666846619999999</v>
      </c>
    </row>
    <row r="57" spans="1:5" x14ac:dyDescent="0.2">
      <c r="A57" t="s">
        <v>1</v>
      </c>
      <c r="B57" t="s">
        <v>3344</v>
      </c>
      <c r="C57" t="s">
        <v>91</v>
      </c>
      <c r="D57">
        <v>3.4412009079999999</v>
      </c>
      <c r="E57">
        <v>1.0784172169999999</v>
      </c>
    </row>
    <row r="58" spans="1:5" x14ac:dyDescent="0.2">
      <c r="A58" t="s">
        <v>1</v>
      </c>
      <c r="B58" t="s">
        <v>3345</v>
      </c>
      <c r="C58" t="s">
        <v>92</v>
      </c>
      <c r="D58">
        <v>4.758236578</v>
      </c>
      <c r="E58">
        <v>0.95356968099999995</v>
      </c>
    </row>
    <row r="59" spans="1:5" x14ac:dyDescent="0.2">
      <c r="A59" t="s">
        <v>1</v>
      </c>
      <c r="B59" t="s">
        <v>3346</v>
      </c>
      <c r="C59" t="s">
        <v>93</v>
      </c>
      <c r="D59">
        <v>4.1957890950000003</v>
      </c>
      <c r="E59">
        <v>0.73370617900000001</v>
      </c>
    </row>
    <row r="60" spans="1:5" x14ac:dyDescent="0.2">
      <c r="A60" t="s">
        <v>1</v>
      </c>
      <c r="B60" t="s">
        <v>3347</v>
      </c>
      <c r="C60" t="s">
        <v>94</v>
      </c>
      <c r="D60">
        <v>3.3857945279999999</v>
      </c>
      <c r="E60">
        <v>0.57868291500000002</v>
      </c>
    </row>
    <row r="61" spans="1:5" x14ac:dyDescent="0.2">
      <c r="A61" t="s">
        <v>1</v>
      </c>
      <c r="B61" t="s">
        <v>3348</v>
      </c>
      <c r="C61" t="s">
        <v>95</v>
      </c>
      <c r="D61">
        <v>2.773829289</v>
      </c>
      <c r="E61">
        <v>0.48010989599999998</v>
      </c>
    </row>
    <row r="62" spans="1:5" x14ac:dyDescent="0.2">
      <c r="A62" t="s">
        <v>1</v>
      </c>
      <c r="B62" t="s">
        <v>3349</v>
      </c>
      <c r="C62" t="s">
        <v>96</v>
      </c>
      <c r="D62">
        <v>2.2611975439999998</v>
      </c>
      <c r="E62">
        <v>0.45001731699999997</v>
      </c>
    </row>
    <row r="63" spans="1:5" x14ac:dyDescent="0.2">
      <c r="A63" t="s">
        <v>1</v>
      </c>
      <c r="B63" t="s">
        <v>3350</v>
      </c>
      <c r="C63" t="s">
        <v>97</v>
      </c>
      <c r="D63">
        <v>1.9168151950000001</v>
      </c>
      <c r="E63">
        <v>0.39446792200000003</v>
      </c>
    </row>
    <row r="64" spans="1:5" x14ac:dyDescent="0.2">
      <c r="A64" t="s">
        <v>1</v>
      </c>
      <c r="B64" t="s">
        <v>3351</v>
      </c>
      <c r="C64" t="s">
        <v>98</v>
      </c>
      <c r="D64">
        <v>2.1503062220000002</v>
      </c>
      <c r="E64">
        <v>0.80910828599999995</v>
      </c>
    </row>
    <row r="65" spans="1:5" x14ac:dyDescent="0.2">
      <c r="A65" t="s">
        <v>1</v>
      </c>
      <c r="B65" t="s">
        <v>3352</v>
      </c>
      <c r="C65" t="s">
        <v>99</v>
      </c>
      <c r="D65">
        <v>2.4825005920000001</v>
      </c>
      <c r="E65">
        <v>0.80687276299999999</v>
      </c>
    </row>
    <row r="66" spans="1:5" x14ac:dyDescent="0.2">
      <c r="A66" t="s">
        <v>1</v>
      </c>
      <c r="B66" t="s">
        <v>3353</v>
      </c>
      <c r="C66" t="s">
        <v>100</v>
      </c>
      <c r="D66">
        <v>2.7966618799999998</v>
      </c>
      <c r="E66">
        <v>0.75794800399999995</v>
      </c>
    </row>
    <row r="67" spans="1:5" x14ac:dyDescent="0.2">
      <c r="A67" t="s">
        <v>1</v>
      </c>
      <c r="B67" t="s">
        <v>3354</v>
      </c>
      <c r="C67" t="s">
        <v>101</v>
      </c>
      <c r="D67">
        <v>2.881247938</v>
      </c>
      <c r="E67">
        <v>0.47707733899999999</v>
      </c>
    </row>
    <row r="68" spans="1:5" x14ac:dyDescent="0.2">
      <c r="A68" t="s">
        <v>1</v>
      </c>
      <c r="B68" t="s">
        <v>3355</v>
      </c>
      <c r="C68" t="s">
        <v>102</v>
      </c>
      <c r="D68">
        <v>2.510046687</v>
      </c>
      <c r="E68">
        <v>0.445383429</v>
      </c>
    </row>
    <row r="69" spans="1:5" x14ac:dyDescent="0.2">
      <c r="A69" t="s">
        <v>1</v>
      </c>
      <c r="B69" t="s">
        <v>3356</v>
      </c>
      <c r="C69" t="s">
        <v>103</v>
      </c>
      <c r="D69">
        <v>2.0601778249999998</v>
      </c>
      <c r="E69">
        <v>0.36447833899999998</v>
      </c>
    </row>
    <row r="70" spans="1:5" x14ac:dyDescent="0.2">
      <c r="A70" t="s">
        <v>1</v>
      </c>
      <c r="B70" t="s">
        <v>3357</v>
      </c>
      <c r="C70" t="s">
        <v>104</v>
      </c>
      <c r="D70">
        <v>2.2214327329999999</v>
      </c>
      <c r="E70">
        <v>0.91714538999999995</v>
      </c>
    </row>
    <row r="71" spans="1:5" x14ac:dyDescent="0.2">
      <c r="A71" t="s">
        <v>1</v>
      </c>
      <c r="B71" t="s">
        <v>3358</v>
      </c>
      <c r="C71" t="s">
        <v>105</v>
      </c>
      <c r="D71">
        <v>1.8258963669999999</v>
      </c>
      <c r="E71">
        <v>8.8290594999999999E-2</v>
      </c>
    </row>
    <row r="72" spans="1:5" x14ac:dyDescent="0.2">
      <c r="A72" t="s">
        <v>1</v>
      </c>
      <c r="B72" t="s">
        <v>3359</v>
      </c>
      <c r="C72" t="s">
        <v>106</v>
      </c>
      <c r="D72">
        <v>2.4201624079999999</v>
      </c>
      <c r="E72">
        <v>1.0315926600000001</v>
      </c>
    </row>
    <row r="73" spans="1:5" x14ac:dyDescent="0.2">
      <c r="A73" t="s">
        <v>1</v>
      </c>
      <c r="B73" t="s">
        <v>3360</v>
      </c>
      <c r="C73" t="s">
        <v>107</v>
      </c>
      <c r="D73">
        <v>2.6610287279999998</v>
      </c>
      <c r="E73">
        <v>0.60051021000000004</v>
      </c>
    </row>
    <row r="74" spans="1:5" x14ac:dyDescent="0.2">
      <c r="A74" t="s">
        <v>1</v>
      </c>
      <c r="B74" t="s">
        <v>3361</v>
      </c>
      <c r="C74" t="s">
        <v>108</v>
      </c>
      <c r="D74">
        <v>2.6374926329999999</v>
      </c>
      <c r="E74">
        <v>0.89400909900000003</v>
      </c>
    </row>
    <row r="75" spans="1:5" x14ac:dyDescent="0.2">
      <c r="A75" t="s">
        <v>1</v>
      </c>
      <c r="B75" t="s">
        <v>3362</v>
      </c>
      <c r="C75" t="s">
        <v>109</v>
      </c>
      <c r="D75">
        <v>3.1985195790000001</v>
      </c>
      <c r="E75">
        <v>0.63538334399999996</v>
      </c>
    </row>
    <row r="76" spans="1:5" x14ac:dyDescent="0.2">
      <c r="A76" t="s">
        <v>1</v>
      </c>
      <c r="B76" t="s">
        <v>3363</v>
      </c>
      <c r="C76" t="s">
        <v>110</v>
      </c>
      <c r="D76">
        <v>2.2472701659999998</v>
      </c>
      <c r="E76">
        <v>0.100317253</v>
      </c>
    </row>
    <row r="77" spans="1:5" x14ac:dyDescent="0.2">
      <c r="A77" t="s">
        <v>1</v>
      </c>
      <c r="B77" t="s">
        <v>3364</v>
      </c>
      <c r="C77" t="s">
        <v>111</v>
      </c>
      <c r="D77">
        <v>2.6847859299999999</v>
      </c>
      <c r="E77">
        <v>1.030979493</v>
      </c>
    </row>
    <row r="78" spans="1:5" x14ac:dyDescent="0.2">
      <c r="A78" t="s">
        <v>1</v>
      </c>
      <c r="B78" t="s">
        <v>3365</v>
      </c>
      <c r="C78" t="s">
        <v>112</v>
      </c>
      <c r="D78">
        <v>2.1101625579999999</v>
      </c>
      <c r="E78">
        <v>0.329406902</v>
      </c>
    </row>
    <row r="79" spans="1:5" x14ac:dyDescent="0.2">
      <c r="A79" t="s">
        <v>1</v>
      </c>
      <c r="B79" t="s">
        <v>3366</v>
      </c>
      <c r="C79" t="s">
        <v>113</v>
      </c>
      <c r="D79">
        <v>2.0905697600000002</v>
      </c>
      <c r="E79">
        <v>0.61607352500000001</v>
      </c>
    </row>
    <row r="80" spans="1:5" x14ac:dyDescent="0.2">
      <c r="A80" t="s">
        <v>1</v>
      </c>
      <c r="B80" t="s">
        <v>3367</v>
      </c>
      <c r="C80" t="s">
        <v>114</v>
      </c>
      <c r="D80">
        <v>2.9655797330000002</v>
      </c>
      <c r="E80">
        <v>0.95826893400000002</v>
      </c>
    </row>
    <row r="81" spans="1:5" x14ac:dyDescent="0.2">
      <c r="A81" t="s">
        <v>1</v>
      </c>
      <c r="B81" t="s">
        <v>3368</v>
      </c>
      <c r="C81" t="s">
        <v>115</v>
      </c>
      <c r="D81">
        <v>2.3630915479999999</v>
      </c>
      <c r="E81">
        <v>0.43981134100000002</v>
      </c>
    </row>
    <row r="82" spans="1:5" x14ac:dyDescent="0.2">
      <c r="A82" t="s">
        <v>1</v>
      </c>
      <c r="B82" t="s">
        <v>3369</v>
      </c>
      <c r="C82" t="s">
        <v>116</v>
      </c>
      <c r="D82">
        <v>3.0239302650000002</v>
      </c>
      <c r="E82">
        <v>0.97711649700000003</v>
      </c>
    </row>
    <row r="83" spans="1:5" x14ac:dyDescent="0.2">
      <c r="A83" t="s">
        <v>1</v>
      </c>
      <c r="B83" t="s">
        <v>3370</v>
      </c>
      <c r="C83" t="s">
        <v>117</v>
      </c>
      <c r="D83">
        <v>3.1771702300000002</v>
      </c>
      <c r="E83">
        <v>0.76573199400000003</v>
      </c>
    </row>
    <row r="84" spans="1:5" x14ac:dyDescent="0.2">
      <c r="A84" t="s">
        <v>1</v>
      </c>
      <c r="B84" t="s">
        <v>3371</v>
      </c>
      <c r="C84" t="s">
        <v>118</v>
      </c>
      <c r="D84">
        <v>2.6666477409999998</v>
      </c>
      <c r="E84">
        <v>0.45872560800000001</v>
      </c>
    </row>
    <row r="85" spans="1:5" x14ac:dyDescent="0.2">
      <c r="A85" t="s">
        <v>1</v>
      </c>
      <c r="B85" t="s">
        <v>3372</v>
      </c>
      <c r="C85" t="s">
        <v>119</v>
      </c>
      <c r="D85">
        <v>2.402414528</v>
      </c>
      <c r="E85">
        <v>0.18130933799999999</v>
      </c>
    </row>
    <row r="86" spans="1:5" x14ac:dyDescent="0.2">
      <c r="A86" t="s">
        <v>1</v>
      </c>
      <c r="B86" t="s">
        <v>3373</v>
      </c>
      <c r="C86" t="s">
        <v>120</v>
      </c>
      <c r="D86">
        <v>1.9659119309999999</v>
      </c>
      <c r="E86">
        <v>0.54668940399999999</v>
      </c>
    </row>
    <row r="87" spans="1:5" x14ac:dyDescent="0.2">
      <c r="A87" t="s">
        <v>1</v>
      </c>
      <c r="B87" t="s">
        <v>3374</v>
      </c>
      <c r="C87" t="s">
        <v>121</v>
      </c>
      <c r="D87">
        <v>1.6636739709999999</v>
      </c>
      <c r="E87">
        <v>0.46705149699999998</v>
      </c>
    </row>
    <row r="88" spans="1:5" x14ac:dyDescent="0.2">
      <c r="A88" t="s">
        <v>1</v>
      </c>
      <c r="B88" t="s">
        <v>3375</v>
      </c>
      <c r="C88" t="s">
        <v>122</v>
      </c>
      <c r="D88">
        <v>1.9436440020000001</v>
      </c>
      <c r="E88">
        <v>0.73537734899999996</v>
      </c>
    </row>
    <row r="89" spans="1:5" x14ac:dyDescent="0.2">
      <c r="A89" t="s">
        <v>1</v>
      </c>
      <c r="B89" t="s">
        <v>3376</v>
      </c>
      <c r="C89" t="s">
        <v>123</v>
      </c>
      <c r="D89">
        <v>2.1991778960000001</v>
      </c>
      <c r="E89">
        <v>0.43242573000000001</v>
      </c>
    </row>
    <row r="90" spans="1:5" x14ac:dyDescent="0.2">
      <c r="A90" t="s">
        <v>1</v>
      </c>
      <c r="B90" t="s">
        <v>3377</v>
      </c>
      <c r="C90" t="s">
        <v>124</v>
      </c>
      <c r="D90">
        <v>1.4721337699999999</v>
      </c>
      <c r="E90">
        <v>-0.16859893100000001</v>
      </c>
    </row>
    <row r="91" spans="1:5" x14ac:dyDescent="0.2">
      <c r="A91" t="s">
        <v>1</v>
      </c>
      <c r="B91" t="s">
        <v>3378</v>
      </c>
      <c r="C91" t="s">
        <v>125</v>
      </c>
      <c r="D91">
        <v>-5.7651398350000003</v>
      </c>
      <c r="E91">
        <v>-6.6985368569999997</v>
      </c>
    </row>
    <row r="92" spans="1:5" x14ac:dyDescent="0.2">
      <c r="A92" t="s">
        <v>1</v>
      </c>
      <c r="B92" t="s">
        <v>3379</v>
      </c>
      <c r="C92" t="s">
        <v>126</v>
      </c>
      <c r="D92">
        <v>-2.8266538539999999</v>
      </c>
      <c r="E92">
        <v>3.876566221</v>
      </c>
    </row>
    <row r="93" spans="1:5" x14ac:dyDescent="0.2">
      <c r="A93" t="s">
        <v>1</v>
      </c>
      <c r="B93" t="s">
        <v>3380</v>
      </c>
      <c r="C93" t="s">
        <v>127</v>
      </c>
      <c r="D93">
        <v>-0.13136827500000001</v>
      </c>
      <c r="E93">
        <v>3.2181080130000002</v>
      </c>
    </row>
    <row r="94" spans="1:5" x14ac:dyDescent="0.2">
      <c r="A94" t="s">
        <v>1</v>
      </c>
      <c r="B94" t="s">
        <v>3381</v>
      </c>
      <c r="C94" t="s">
        <v>128</v>
      </c>
      <c r="D94">
        <v>2.1338470690000002</v>
      </c>
      <c r="E94">
        <v>2.095771949</v>
      </c>
    </row>
    <row r="95" spans="1:5" x14ac:dyDescent="0.2">
      <c r="A95" t="s">
        <v>1</v>
      </c>
      <c r="B95" t="s">
        <v>3382</v>
      </c>
      <c r="C95" t="s">
        <v>129</v>
      </c>
      <c r="D95">
        <v>10.299886093</v>
      </c>
      <c r="E95">
        <v>0.76131519800000003</v>
      </c>
    </row>
    <row r="96" spans="1:5" x14ac:dyDescent="0.2">
      <c r="A96" t="s">
        <v>1</v>
      </c>
      <c r="B96" t="s">
        <v>3383</v>
      </c>
      <c r="C96" t="s">
        <v>130</v>
      </c>
      <c r="D96">
        <v>4.1071200709999998</v>
      </c>
      <c r="E96">
        <v>-1.9555637340000001</v>
      </c>
    </row>
    <row r="97" spans="1:5" x14ac:dyDescent="0.2">
      <c r="A97" t="s">
        <v>1</v>
      </c>
      <c r="B97" t="s">
        <v>3384</v>
      </c>
      <c r="C97" t="s">
        <v>131</v>
      </c>
      <c r="D97">
        <v>4.5515917239999997</v>
      </c>
      <c r="E97">
        <v>3.6587841459999999</v>
      </c>
    </row>
    <row r="98" spans="1:5" x14ac:dyDescent="0.2">
      <c r="A98" t="s">
        <v>1</v>
      </c>
      <c r="B98" t="s">
        <v>3387</v>
      </c>
      <c r="C98" t="s">
        <v>2401</v>
      </c>
      <c r="D98">
        <v>2.990205445</v>
      </c>
      <c r="E98">
        <v>0.57106118400000005</v>
      </c>
    </row>
    <row r="99" spans="1:5" x14ac:dyDescent="0.2">
      <c r="A99" t="s">
        <v>1</v>
      </c>
      <c r="B99" t="s">
        <v>3388</v>
      </c>
      <c r="C99" t="s">
        <v>2400</v>
      </c>
      <c r="D99">
        <v>3.1339716059999998</v>
      </c>
      <c r="E99">
        <v>0.90197000500000002</v>
      </c>
    </row>
    <row r="100" spans="1:5" x14ac:dyDescent="0.2">
      <c r="A100" t="s">
        <v>1</v>
      </c>
      <c r="B100" t="s">
        <v>3389</v>
      </c>
      <c r="C100" t="s">
        <v>2398</v>
      </c>
      <c r="D100">
        <v>5.9115074080000003</v>
      </c>
      <c r="E100">
        <v>0.684904073</v>
      </c>
    </row>
    <row r="101" spans="1:5" x14ac:dyDescent="0.2">
      <c r="A101" t="s">
        <v>1</v>
      </c>
      <c r="B101" t="s">
        <v>3391</v>
      </c>
      <c r="C101" t="s">
        <v>3390</v>
      </c>
      <c r="D101">
        <v>2.6635357759999998</v>
      </c>
      <c r="E101">
        <v>0.47989642599999999</v>
      </c>
    </row>
    <row r="102" spans="1:5" x14ac:dyDescent="0.2">
      <c r="A102" t="s">
        <v>2</v>
      </c>
      <c r="B102" t="s">
        <v>3712</v>
      </c>
      <c r="C102" t="s">
        <v>2469</v>
      </c>
      <c r="D102">
        <v>2.7649976610000002</v>
      </c>
      <c r="E102">
        <v>0.65369501299999999</v>
      </c>
    </row>
    <row r="103" spans="1:5" x14ac:dyDescent="0.2">
      <c r="A103" t="s">
        <v>2</v>
      </c>
      <c r="B103" t="s">
        <v>3713</v>
      </c>
      <c r="C103" t="s">
        <v>2468</v>
      </c>
      <c r="D103">
        <v>3.0838214669999999</v>
      </c>
      <c r="E103">
        <v>1.3091454010000001</v>
      </c>
    </row>
    <row r="104" spans="1:5" x14ac:dyDescent="0.2">
      <c r="A104" t="s">
        <v>2</v>
      </c>
      <c r="B104" t="s">
        <v>3714</v>
      </c>
      <c r="C104" t="s">
        <v>2467</v>
      </c>
      <c r="D104">
        <v>4.0457393430000002</v>
      </c>
      <c r="E104">
        <v>1.661113099</v>
      </c>
    </row>
    <row r="105" spans="1:5" x14ac:dyDescent="0.2">
      <c r="A105" t="s">
        <v>2</v>
      </c>
      <c r="B105" t="s">
        <v>3715</v>
      </c>
      <c r="C105" t="s">
        <v>2466</v>
      </c>
      <c r="D105">
        <v>3.9566719259999998</v>
      </c>
      <c r="E105">
        <v>0.28111003000000001</v>
      </c>
    </row>
    <row r="106" spans="1:5" x14ac:dyDescent="0.2">
      <c r="A106" t="s">
        <v>2</v>
      </c>
      <c r="B106" t="s">
        <v>3716</v>
      </c>
      <c r="C106" t="s">
        <v>2465</v>
      </c>
      <c r="D106">
        <v>4.2390997879999999</v>
      </c>
      <c r="E106">
        <v>0.92714939900000004</v>
      </c>
    </row>
    <row r="107" spans="1:5" x14ac:dyDescent="0.2">
      <c r="A107" t="s">
        <v>2</v>
      </c>
      <c r="B107" t="s">
        <v>3717</v>
      </c>
      <c r="C107" t="s">
        <v>2464</v>
      </c>
      <c r="D107">
        <v>3.7083760300000002</v>
      </c>
      <c r="E107">
        <v>0.793339236</v>
      </c>
    </row>
    <row r="108" spans="1:5" x14ac:dyDescent="0.2">
      <c r="A108" t="s">
        <v>2</v>
      </c>
      <c r="B108" t="s">
        <v>3718</v>
      </c>
      <c r="C108" t="s">
        <v>2463</v>
      </c>
      <c r="D108">
        <v>2.5831847699999999</v>
      </c>
      <c r="E108">
        <v>0.55813376100000001</v>
      </c>
    </row>
    <row r="109" spans="1:5" x14ac:dyDescent="0.2">
      <c r="A109" t="s">
        <v>2</v>
      </c>
      <c r="B109" t="s">
        <v>3719</v>
      </c>
      <c r="C109" t="s">
        <v>2462</v>
      </c>
      <c r="D109">
        <v>3.6094938700000001</v>
      </c>
      <c r="E109">
        <v>1.284387672</v>
      </c>
    </row>
    <row r="110" spans="1:5" x14ac:dyDescent="0.2">
      <c r="A110" t="s">
        <v>2</v>
      </c>
      <c r="B110" t="s">
        <v>3720</v>
      </c>
      <c r="C110" t="s">
        <v>2461</v>
      </c>
      <c r="D110">
        <v>2.4242032259999999</v>
      </c>
      <c r="E110">
        <v>-0.22745527500000001</v>
      </c>
    </row>
    <row r="111" spans="1:5" x14ac:dyDescent="0.2">
      <c r="A111" t="s">
        <v>2</v>
      </c>
      <c r="B111" t="s">
        <v>3721</v>
      </c>
      <c r="C111" t="s">
        <v>2460</v>
      </c>
      <c r="D111">
        <v>1.539620102</v>
      </c>
      <c r="E111">
        <v>-7.7158985999999999E-2</v>
      </c>
    </row>
    <row r="112" spans="1:5" x14ac:dyDescent="0.2">
      <c r="A112" t="s">
        <v>2</v>
      </c>
      <c r="B112" t="s">
        <v>3722</v>
      </c>
      <c r="C112" t="s">
        <v>2459</v>
      </c>
      <c r="D112">
        <v>1.0169012180000001</v>
      </c>
      <c r="E112">
        <v>4.0467500000000003E-2</v>
      </c>
    </row>
    <row r="113" spans="1:5" x14ac:dyDescent="0.2">
      <c r="A113" t="s">
        <v>2</v>
      </c>
      <c r="B113" t="s">
        <v>3723</v>
      </c>
      <c r="C113" t="s">
        <v>2458</v>
      </c>
      <c r="D113">
        <v>0.102074119</v>
      </c>
      <c r="E113">
        <v>0.36713816799999999</v>
      </c>
    </row>
    <row r="114" spans="1:5" x14ac:dyDescent="0.2">
      <c r="A114" t="s">
        <v>2</v>
      </c>
      <c r="B114" t="s">
        <v>3724</v>
      </c>
      <c r="C114" t="s">
        <v>2457</v>
      </c>
      <c r="D114">
        <v>1.3354093250000001</v>
      </c>
      <c r="E114">
        <v>1.0018198730000001</v>
      </c>
    </row>
    <row r="115" spans="1:5" x14ac:dyDescent="0.2">
      <c r="A115" t="s">
        <v>2</v>
      </c>
      <c r="B115" t="s">
        <v>3725</v>
      </c>
      <c r="C115" t="s">
        <v>2456</v>
      </c>
      <c r="D115">
        <v>1.9493783840000001</v>
      </c>
      <c r="E115">
        <v>0.52825163100000005</v>
      </c>
    </row>
    <row r="116" spans="1:5" x14ac:dyDescent="0.2">
      <c r="A116" t="s">
        <v>2</v>
      </c>
      <c r="B116" t="s">
        <v>3726</v>
      </c>
      <c r="C116" t="s">
        <v>2455</v>
      </c>
      <c r="D116">
        <v>2.1374303509999999</v>
      </c>
      <c r="E116">
        <v>0.22499836200000001</v>
      </c>
    </row>
    <row r="117" spans="1:5" x14ac:dyDescent="0.2">
      <c r="A117" t="s">
        <v>2</v>
      </c>
      <c r="B117" t="s">
        <v>3727</v>
      </c>
      <c r="C117" t="s">
        <v>2454</v>
      </c>
      <c r="D117">
        <v>1.4288428769999999</v>
      </c>
      <c r="E117">
        <v>-0.32916774599999998</v>
      </c>
    </row>
    <row r="118" spans="1:5" x14ac:dyDescent="0.2">
      <c r="A118" t="s">
        <v>2</v>
      </c>
      <c r="B118" t="s">
        <v>3728</v>
      </c>
      <c r="C118" t="s">
        <v>2453</v>
      </c>
      <c r="D118">
        <v>1.0853392390000001</v>
      </c>
      <c r="E118">
        <v>0.65976241099999999</v>
      </c>
    </row>
    <row r="119" spans="1:5" x14ac:dyDescent="0.2">
      <c r="A119" t="s">
        <v>2</v>
      </c>
      <c r="B119" t="s">
        <v>3729</v>
      </c>
      <c r="C119" t="s">
        <v>2452</v>
      </c>
      <c r="D119">
        <v>0.74118304499999998</v>
      </c>
      <c r="E119">
        <v>0.18599210299999999</v>
      </c>
    </row>
    <row r="120" spans="1:5" x14ac:dyDescent="0.2">
      <c r="A120" t="s">
        <v>2</v>
      </c>
      <c r="B120" t="s">
        <v>3730</v>
      </c>
      <c r="C120" t="s">
        <v>2451</v>
      </c>
      <c r="D120">
        <v>0.77212829299999997</v>
      </c>
      <c r="E120">
        <v>0.25578505099999999</v>
      </c>
    </row>
    <row r="121" spans="1:5" x14ac:dyDescent="0.2">
      <c r="A121" t="s">
        <v>2</v>
      </c>
      <c r="B121" t="s">
        <v>3731</v>
      </c>
      <c r="C121" t="s">
        <v>2450</v>
      </c>
      <c r="D121">
        <v>1.2672302710000001</v>
      </c>
      <c r="E121">
        <v>0.160523471</v>
      </c>
    </row>
    <row r="122" spans="1:5" x14ac:dyDescent="0.2">
      <c r="A122" t="s">
        <v>2</v>
      </c>
      <c r="B122" t="s">
        <v>3732</v>
      </c>
      <c r="C122" t="s">
        <v>2447</v>
      </c>
      <c r="D122">
        <v>1.595817085</v>
      </c>
      <c r="E122">
        <v>0.98637814400000001</v>
      </c>
    </row>
    <row r="123" spans="1:5" x14ac:dyDescent="0.2">
      <c r="A123" t="s">
        <v>2</v>
      </c>
      <c r="B123" t="s">
        <v>3733</v>
      </c>
      <c r="C123" t="s">
        <v>2446</v>
      </c>
      <c r="D123">
        <v>2.1781928100000001</v>
      </c>
      <c r="E123">
        <v>0.76028631499999999</v>
      </c>
    </row>
    <row r="124" spans="1:5" x14ac:dyDescent="0.2">
      <c r="A124" t="s">
        <v>2</v>
      </c>
      <c r="B124" t="s">
        <v>3734</v>
      </c>
      <c r="C124" t="s">
        <v>2445</v>
      </c>
      <c r="D124">
        <v>3.0894748440000002</v>
      </c>
      <c r="E124">
        <v>1.1499219810000001</v>
      </c>
    </row>
    <row r="125" spans="1:5" x14ac:dyDescent="0.2">
      <c r="A125" t="s">
        <v>2</v>
      </c>
      <c r="B125" t="s">
        <v>3735</v>
      </c>
      <c r="C125" t="s">
        <v>2444</v>
      </c>
      <c r="D125">
        <v>3.2756501120000001</v>
      </c>
      <c r="E125">
        <v>0.34140917599999998</v>
      </c>
    </row>
    <row r="126" spans="1:5" x14ac:dyDescent="0.2">
      <c r="A126" t="s">
        <v>2</v>
      </c>
      <c r="B126" t="s">
        <v>3317</v>
      </c>
      <c r="C126" t="s">
        <v>132</v>
      </c>
      <c r="D126">
        <v>2.088668433</v>
      </c>
      <c r="E126">
        <v>-0.174292165</v>
      </c>
    </row>
    <row r="127" spans="1:5" x14ac:dyDescent="0.2">
      <c r="A127" t="s">
        <v>2</v>
      </c>
      <c r="B127" t="s">
        <v>3318</v>
      </c>
      <c r="C127" t="s">
        <v>133</v>
      </c>
      <c r="D127">
        <v>2.6053784100000001</v>
      </c>
      <c r="E127">
        <v>1.270272839</v>
      </c>
    </row>
    <row r="128" spans="1:5" x14ac:dyDescent="0.2">
      <c r="A128" t="s">
        <v>2</v>
      </c>
      <c r="B128" t="s">
        <v>3319</v>
      </c>
      <c r="C128" t="s">
        <v>134</v>
      </c>
      <c r="D128">
        <v>2.119813315</v>
      </c>
      <c r="E128">
        <v>0.67124462399999996</v>
      </c>
    </row>
    <row r="129" spans="1:5" x14ac:dyDescent="0.2">
      <c r="A129" t="s">
        <v>2</v>
      </c>
      <c r="B129" t="s">
        <v>3320</v>
      </c>
      <c r="C129" t="s">
        <v>135</v>
      </c>
      <c r="D129">
        <v>2.6691668169999998</v>
      </c>
      <c r="E129">
        <v>0.88119575400000005</v>
      </c>
    </row>
    <row r="130" spans="1:5" x14ac:dyDescent="0.2">
      <c r="A130" t="s">
        <v>2</v>
      </c>
      <c r="B130" t="s">
        <v>3321</v>
      </c>
      <c r="C130" t="s">
        <v>136</v>
      </c>
      <c r="D130">
        <v>4.0571800969999998</v>
      </c>
      <c r="E130">
        <v>1.1752795949999999</v>
      </c>
    </row>
    <row r="131" spans="1:5" x14ac:dyDescent="0.2">
      <c r="A131" t="s">
        <v>2</v>
      </c>
      <c r="B131" t="s">
        <v>3322</v>
      </c>
      <c r="C131" t="s">
        <v>137</v>
      </c>
      <c r="D131">
        <v>2.9259569480000001</v>
      </c>
      <c r="E131">
        <v>0.169346629</v>
      </c>
    </row>
    <row r="132" spans="1:5" x14ac:dyDescent="0.2">
      <c r="A132" t="s">
        <v>2</v>
      </c>
      <c r="B132" t="s">
        <v>3323</v>
      </c>
      <c r="C132" t="s">
        <v>138</v>
      </c>
      <c r="D132">
        <v>3.60872196</v>
      </c>
      <c r="E132">
        <v>1.3390528770000001</v>
      </c>
    </row>
    <row r="133" spans="1:5" x14ac:dyDescent="0.2">
      <c r="A133" t="s">
        <v>2</v>
      </c>
      <c r="B133" t="s">
        <v>3324</v>
      </c>
      <c r="C133" t="s">
        <v>139</v>
      </c>
      <c r="D133">
        <v>3.5857506020000001</v>
      </c>
      <c r="E133">
        <v>0.85882912300000003</v>
      </c>
    </row>
    <row r="134" spans="1:5" x14ac:dyDescent="0.2">
      <c r="A134" t="s">
        <v>2</v>
      </c>
      <c r="B134" t="s">
        <v>3325</v>
      </c>
      <c r="C134" t="s">
        <v>140</v>
      </c>
      <c r="D134">
        <v>3.5439033790000001</v>
      </c>
      <c r="E134">
        <v>1.1344061700000001</v>
      </c>
    </row>
    <row r="135" spans="1:5" x14ac:dyDescent="0.2">
      <c r="A135" t="s">
        <v>2</v>
      </c>
      <c r="B135" t="s">
        <v>3326</v>
      </c>
      <c r="C135" t="s">
        <v>141</v>
      </c>
      <c r="D135">
        <v>4.4221077839999996</v>
      </c>
      <c r="E135">
        <v>1.018929835</v>
      </c>
    </row>
    <row r="136" spans="1:5" x14ac:dyDescent="0.2">
      <c r="A136" t="s">
        <v>2</v>
      </c>
      <c r="B136" t="s">
        <v>3327</v>
      </c>
      <c r="C136" t="s">
        <v>142</v>
      </c>
      <c r="D136">
        <v>3.3704040470000001</v>
      </c>
      <c r="E136">
        <v>0.31840061400000003</v>
      </c>
    </row>
    <row r="137" spans="1:5" x14ac:dyDescent="0.2">
      <c r="A137" t="s">
        <v>2</v>
      </c>
      <c r="B137" t="s">
        <v>3328</v>
      </c>
      <c r="C137" t="s">
        <v>143</v>
      </c>
      <c r="D137">
        <v>3.3598407290000001</v>
      </c>
      <c r="E137">
        <v>0.84852245999999998</v>
      </c>
    </row>
    <row r="138" spans="1:5" x14ac:dyDescent="0.2">
      <c r="A138" t="s">
        <v>2</v>
      </c>
      <c r="B138" t="s">
        <v>3329</v>
      </c>
      <c r="C138" t="s">
        <v>144</v>
      </c>
      <c r="D138">
        <v>3.0358412530000001</v>
      </c>
      <c r="E138">
        <v>0.81738270700000004</v>
      </c>
    </row>
    <row r="139" spans="1:5" x14ac:dyDescent="0.2">
      <c r="A139" t="s">
        <v>2</v>
      </c>
      <c r="B139" t="s">
        <v>3330</v>
      </c>
      <c r="C139" t="s">
        <v>145</v>
      </c>
      <c r="D139">
        <v>2.8132269189999999</v>
      </c>
      <c r="E139">
        <v>0.800673144</v>
      </c>
    </row>
    <row r="140" spans="1:5" x14ac:dyDescent="0.2">
      <c r="A140" t="s">
        <v>2</v>
      </c>
      <c r="B140" t="s">
        <v>3331</v>
      </c>
      <c r="C140" t="s">
        <v>146</v>
      </c>
      <c r="D140">
        <v>1.8264633400000001</v>
      </c>
      <c r="E140">
        <v>-0.64441853800000004</v>
      </c>
    </row>
    <row r="141" spans="1:5" x14ac:dyDescent="0.2">
      <c r="A141" t="s">
        <v>2</v>
      </c>
      <c r="B141" t="s">
        <v>3332</v>
      </c>
      <c r="C141" t="s">
        <v>147</v>
      </c>
      <c r="D141">
        <v>-1.3154321929999999</v>
      </c>
      <c r="E141">
        <v>-2.263198322</v>
      </c>
    </row>
    <row r="142" spans="1:5" x14ac:dyDescent="0.2">
      <c r="A142" t="s">
        <v>2</v>
      </c>
      <c r="B142" t="s">
        <v>3333</v>
      </c>
      <c r="C142" t="s">
        <v>148</v>
      </c>
      <c r="D142">
        <v>-3.856841916</v>
      </c>
      <c r="E142">
        <v>-1.778953097</v>
      </c>
    </row>
    <row r="143" spans="1:5" x14ac:dyDescent="0.2">
      <c r="A143" t="s">
        <v>2</v>
      </c>
      <c r="B143" t="s">
        <v>3334</v>
      </c>
      <c r="C143" t="s">
        <v>149</v>
      </c>
      <c r="D143">
        <v>-5.3709485170000004</v>
      </c>
      <c r="E143">
        <v>-0.78678214400000002</v>
      </c>
    </row>
    <row r="144" spans="1:5" x14ac:dyDescent="0.2">
      <c r="A144" t="s">
        <v>2</v>
      </c>
      <c r="B144" t="s">
        <v>3335</v>
      </c>
      <c r="C144" t="s">
        <v>150</v>
      </c>
      <c r="D144">
        <v>-4.3994245779999996</v>
      </c>
      <c r="E144">
        <v>0.37563106000000002</v>
      </c>
    </row>
    <row r="145" spans="1:5" x14ac:dyDescent="0.2">
      <c r="A145" t="s">
        <v>2</v>
      </c>
      <c r="B145" t="s">
        <v>3336</v>
      </c>
      <c r="C145" t="s">
        <v>151</v>
      </c>
      <c r="D145">
        <v>-1.5368478699999999</v>
      </c>
      <c r="E145">
        <v>0.66334360199999998</v>
      </c>
    </row>
    <row r="146" spans="1:5" x14ac:dyDescent="0.2">
      <c r="A146" t="s">
        <v>2</v>
      </c>
      <c r="B146" t="s">
        <v>3337</v>
      </c>
      <c r="C146" t="s">
        <v>152</v>
      </c>
      <c r="D146">
        <v>-0.20145645000000001</v>
      </c>
      <c r="E146">
        <v>-0.446845192</v>
      </c>
    </row>
    <row r="147" spans="1:5" x14ac:dyDescent="0.2">
      <c r="A147" t="s">
        <v>2</v>
      </c>
      <c r="B147" t="s">
        <v>3338</v>
      </c>
      <c r="C147" t="s">
        <v>153</v>
      </c>
      <c r="D147">
        <v>1.883515067</v>
      </c>
      <c r="E147">
        <v>1.285960864</v>
      </c>
    </row>
    <row r="148" spans="1:5" x14ac:dyDescent="0.2">
      <c r="A148" t="s">
        <v>2</v>
      </c>
      <c r="B148" t="s">
        <v>3339</v>
      </c>
      <c r="C148" t="s">
        <v>154</v>
      </c>
      <c r="D148">
        <v>2.481197249</v>
      </c>
      <c r="E148">
        <v>0.96446750000000003</v>
      </c>
    </row>
    <row r="149" spans="1:5" x14ac:dyDescent="0.2">
      <c r="A149" t="s">
        <v>2</v>
      </c>
      <c r="B149" t="s">
        <v>3340</v>
      </c>
      <c r="C149" t="s">
        <v>155</v>
      </c>
      <c r="D149">
        <v>2.969825218</v>
      </c>
      <c r="E149">
        <v>1.143304087</v>
      </c>
    </row>
    <row r="150" spans="1:5" x14ac:dyDescent="0.2">
      <c r="A150" t="s">
        <v>2</v>
      </c>
      <c r="B150" t="s">
        <v>3341</v>
      </c>
      <c r="C150" t="s">
        <v>156</v>
      </c>
      <c r="D150">
        <v>4.2621353109999998</v>
      </c>
      <c r="E150">
        <v>0.80258439999999998</v>
      </c>
    </row>
    <row r="151" spans="1:5" x14ac:dyDescent="0.2">
      <c r="A151" t="s">
        <v>2</v>
      </c>
      <c r="B151" t="s">
        <v>3342</v>
      </c>
      <c r="C151" t="s">
        <v>157</v>
      </c>
      <c r="D151">
        <v>3.36210772</v>
      </c>
      <c r="E151">
        <v>0.41162466199999997</v>
      </c>
    </row>
    <row r="152" spans="1:5" x14ac:dyDescent="0.2">
      <c r="A152" t="s">
        <v>2</v>
      </c>
      <c r="B152" t="s">
        <v>3343</v>
      </c>
      <c r="C152" t="s">
        <v>158</v>
      </c>
      <c r="D152">
        <v>2.878243479</v>
      </c>
      <c r="E152">
        <v>0.49182722099999998</v>
      </c>
    </row>
    <row r="153" spans="1:5" x14ac:dyDescent="0.2">
      <c r="A153" t="s">
        <v>2</v>
      </c>
      <c r="B153" t="s">
        <v>3344</v>
      </c>
      <c r="C153" t="s">
        <v>159</v>
      </c>
      <c r="D153">
        <v>1.6812029719999999</v>
      </c>
      <c r="E153">
        <v>-3.3549521999999998E-2</v>
      </c>
    </row>
    <row r="154" spans="1:5" x14ac:dyDescent="0.2">
      <c r="A154" t="s">
        <v>2</v>
      </c>
      <c r="B154" t="s">
        <v>3345</v>
      </c>
      <c r="C154" t="s">
        <v>160</v>
      </c>
      <c r="D154">
        <v>1.745008326</v>
      </c>
      <c r="E154">
        <v>0.86583841699999997</v>
      </c>
    </row>
    <row r="155" spans="1:5" x14ac:dyDescent="0.2">
      <c r="A155" t="s">
        <v>2</v>
      </c>
      <c r="B155" t="s">
        <v>3346</v>
      </c>
      <c r="C155" t="s">
        <v>161</v>
      </c>
      <c r="D155">
        <v>0.89685036100000004</v>
      </c>
      <c r="E155">
        <v>-0.42541806500000001</v>
      </c>
    </row>
    <row r="156" spans="1:5" x14ac:dyDescent="0.2">
      <c r="A156" t="s">
        <v>2</v>
      </c>
      <c r="B156" t="s">
        <v>3347</v>
      </c>
      <c r="C156" t="s">
        <v>162</v>
      </c>
      <c r="D156">
        <v>0.176307663</v>
      </c>
      <c r="E156">
        <v>-0.225823052</v>
      </c>
    </row>
    <row r="157" spans="1:5" x14ac:dyDescent="0.2">
      <c r="A157" t="s">
        <v>2</v>
      </c>
      <c r="B157" t="s">
        <v>3348</v>
      </c>
      <c r="C157" t="s">
        <v>163</v>
      </c>
      <c r="D157">
        <v>0.1299254</v>
      </c>
      <c r="E157">
        <v>-7.9834619999999995E-2</v>
      </c>
    </row>
    <row r="158" spans="1:5" x14ac:dyDescent="0.2">
      <c r="A158" t="s">
        <v>2</v>
      </c>
      <c r="B158" t="s">
        <v>3349</v>
      </c>
      <c r="C158" t="s">
        <v>164</v>
      </c>
      <c r="D158">
        <v>-0.80510083799999999</v>
      </c>
      <c r="E158">
        <v>-7.6059872000000001E-2</v>
      </c>
    </row>
    <row r="159" spans="1:5" x14ac:dyDescent="0.2">
      <c r="A159" t="s">
        <v>2</v>
      </c>
      <c r="B159" t="s">
        <v>3350</v>
      </c>
      <c r="C159" t="s">
        <v>165</v>
      </c>
      <c r="D159">
        <v>-0.38522657599999999</v>
      </c>
      <c r="E159">
        <v>-3.9366740000000002E-3</v>
      </c>
    </row>
    <row r="160" spans="1:5" x14ac:dyDescent="0.2">
      <c r="A160" t="s">
        <v>2</v>
      </c>
      <c r="B160" t="s">
        <v>3351</v>
      </c>
      <c r="C160" t="s">
        <v>166</v>
      </c>
      <c r="D160">
        <v>0.33225302099999998</v>
      </c>
      <c r="E160">
        <v>0.49280465499999998</v>
      </c>
    </row>
    <row r="161" spans="1:5" x14ac:dyDescent="0.2">
      <c r="A161" t="s">
        <v>2</v>
      </c>
      <c r="B161" t="s">
        <v>3352</v>
      </c>
      <c r="C161" t="s">
        <v>167</v>
      </c>
      <c r="D161">
        <v>0.79736374499999996</v>
      </c>
      <c r="E161">
        <v>0.38336578700000001</v>
      </c>
    </row>
    <row r="162" spans="1:5" x14ac:dyDescent="0.2">
      <c r="A162" t="s">
        <v>2</v>
      </c>
      <c r="B162" t="s">
        <v>3353</v>
      </c>
      <c r="C162" t="s">
        <v>168</v>
      </c>
      <c r="D162">
        <v>0.671906106</v>
      </c>
      <c r="E162">
        <v>-0.20043040200000001</v>
      </c>
    </row>
    <row r="163" spans="1:5" x14ac:dyDescent="0.2">
      <c r="A163" t="s">
        <v>2</v>
      </c>
      <c r="B163" t="s">
        <v>3354</v>
      </c>
      <c r="C163" t="s">
        <v>169</v>
      </c>
      <c r="D163">
        <v>1.297760773</v>
      </c>
      <c r="E163">
        <v>0.61771642999999998</v>
      </c>
    </row>
    <row r="164" spans="1:5" x14ac:dyDescent="0.2">
      <c r="A164" t="s">
        <v>2</v>
      </c>
      <c r="B164" t="s">
        <v>3355</v>
      </c>
      <c r="C164" t="s">
        <v>170</v>
      </c>
      <c r="D164">
        <v>0.68992651999999999</v>
      </c>
      <c r="E164">
        <v>-0.110199482</v>
      </c>
    </row>
    <row r="165" spans="1:5" x14ac:dyDescent="0.2">
      <c r="A165" t="s">
        <v>2</v>
      </c>
      <c r="B165" t="s">
        <v>3356</v>
      </c>
      <c r="C165" t="s">
        <v>171</v>
      </c>
      <c r="D165">
        <v>0.54322721200000001</v>
      </c>
      <c r="E165">
        <v>0.23711312100000001</v>
      </c>
    </row>
    <row r="166" spans="1:5" x14ac:dyDescent="0.2">
      <c r="A166" t="s">
        <v>2</v>
      </c>
      <c r="B166" t="s">
        <v>3357</v>
      </c>
      <c r="C166" t="s">
        <v>172</v>
      </c>
      <c r="D166">
        <v>0.93502157100000005</v>
      </c>
      <c r="E166">
        <v>0.18846609</v>
      </c>
    </row>
    <row r="167" spans="1:5" x14ac:dyDescent="0.2">
      <c r="A167" t="s">
        <v>2</v>
      </c>
      <c r="B167" t="s">
        <v>3358</v>
      </c>
      <c r="C167" t="s">
        <v>173</v>
      </c>
      <c r="D167">
        <v>0.49238324999999999</v>
      </c>
      <c r="E167">
        <v>0.176469612</v>
      </c>
    </row>
    <row r="168" spans="1:5" x14ac:dyDescent="0.2">
      <c r="A168" t="s">
        <v>2</v>
      </c>
      <c r="B168" t="s">
        <v>3359</v>
      </c>
      <c r="C168" t="s">
        <v>174</v>
      </c>
      <c r="D168">
        <v>1.222310521</v>
      </c>
      <c r="E168">
        <v>0.61535092499999999</v>
      </c>
    </row>
    <row r="169" spans="1:5" x14ac:dyDescent="0.2">
      <c r="A169" t="s">
        <v>2</v>
      </c>
      <c r="B169" t="s">
        <v>3360</v>
      </c>
      <c r="C169" t="s">
        <v>175</v>
      </c>
      <c r="D169">
        <v>1.221971599</v>
      </c>
      <c r="E169">
        <v>0.236777497</v>
      </c>
    </row>
    <row r="170" spans="1:5" x14ac:dyDescent="0.2">
      <c r="A170" t="s">
        <v>2</v>
      </c>
      <c r="B170" t="s">
        <v>3361</v>
      </c>
      <c r="C170" t="s">
        <v>176</v>
      </c>
      <c r="D170">
        <v>1.8254966180000001</v>
      </c>
      <c r="E170">
        <v>0.785828945</v>
      </c>
    </row>
    <row r="171" spans="1:5" x14ac:dyDescent="0.2">
      <c r="A171" t="s">
        <v>2</v>
      </c>
      <c r="B171" t="s">
        <v>3362</v>
      </c>
      <c r="C171" t="s">
        <v>177</v>
      </c>
      <c r="D171">
        <v>1.8804566979999999</v>
      </c>
      <c r="E171">
        <v>0.23053963299999999</v>
      </c>
    </row>
    <row r="172" spans="1:5" x14ac:dyDescent="0.2">
      <c r="A172" t="s">
        <v>2</v>
      </c>
      <c r="B172" t="s">
        <v>3363</v>
      </c>
      <c r="C172" t="s">
        <v>178</v>
      </c>
      <c r="D172">
        <v>1.7628959019999999</v>
      </c>
      <c r="E172">
        <v>0.499249946</v>
      </c>
    </row>
    <row r="173" spans="1:5" x14ac:dyDescent="0.2">
      <c r="A173" t="s">
        <v>2</v>
      </c>
      <c r="B173" t="s">
        <v>3364</v>
      </c>
      <c r="C173" t="s">
        <v>179</v>
      </c>
      <c r="D173">
        <v>2.4982873470000002</v>
      </c>
      <c r="E173">
        <v>0.96114041900000002</v>
      </c>
    </row>
    <row r="174" spans="1:5" x14ac:dyDescent="0.2">
      <c r="A174" t="s">
        <v>2</v>
      </c>
      <c r="B174" t="s">
        <v>3365</v>
      </c>
      <c r="C174" t="s">
        <v>180</v>
      </c>
      <c r="D174">
        <v>2.0117088710000002</v>
      </c>
      <c r="E174">
        <v>0.30737982899999999</v>
      </c>
    </row>
    <row r="175" spans="1:5" x14ac:dyDescent="0.2">
      <c r="A175" t="s">
        <v>2</v>
      </c>
      <c r="B175" t="s">
        <v>3366</v>
      </c>
      <c r="C175" t="s">
        <v>181</v>
      </c>
      <c r="D175">
        <v>2.4459126979999999</v>
      </c>
      <c r="E175">
        <v>0.65716207000000004</v>
      </c>
    </row>
    <row r="176" spans="1:5" x14ac:dyDescent="0.2">
      <c r="A176" t="s">
        <v>2</v>
      </c>
      <c r="B176" t="s">
        <v>3367</v>
      </c>
      <c r="C176" t="s">
        <v>182</v>
      </c>
      <c r="D176">
        <v>2.6342533129999999</v>
      </c>
      <c r="E176">
        <v>0.68401173999999998</v>
      </c>
    </row>
    <row r="177" spans="1:5" x14ac:dyDescent="0.2">
      <c r="A177" t="s">
        <v>2</v>
      </c>
      <c r="B177" t="s">
        <v>3368</v>
      </c>
      <c r="C177" t="s">
        <v>183</v>
      </c>
      <c r="D177">
        <v>2.2245001960000002</v>
      </c>
      <c r="E177">
        <v>0.55806697500000002</v>
      </c>
    </row>
    <row r="178" spans="1:5" x14ac:dyDescent="0.2">
      <c r="A178" t="s">
        <v>2</v>
      </c>
      <c r="B178" t="s">
        <v>3369</v>
      </c>
      <c r="C178" t="s">
        <v>184</v>
      </c>
      <c r="D178">
        <v>2.7026411320000001</v>
      </c>
      <c r="E178">
        <v>0.77655369900000004</v>
      </c>
    </row>
    <row r="179" spans="1:5" x14ac:dyDescent="0.2">
      <c r="A179" t="s">
        <v>2</v>
      </c>
      <c r="B179" t="s">
        <v>3370</v>
      </c>
      <c r="C179" t="s">
        <v>185</v>
      </c>
      <c r="D179">
        <v>2.2353530500000001</v>
      </c>
      <c r="E179">
        <v>0.19918074099999999</v>
      </c>
    </row>
    <row r="180" spans="1:5" x14ac:dyDescent="0.2">
      <c r="A180" t="s">
        <v>2</v>
      </c>
      <c r="B180" t="s">
        <v>3371</v>
      </c>
      <c r="C180" t="s">
        <v>186</v>
      </c>
      <c r="D180">
        <v>2.0429369479999999</v>
      </c>
      <c r="E180">
        <v>0.49451539999999999</v>
      </c>
    </row>
    <row r="181" spans="1:5" x14ac:dyDescent="0.2">
      <c r="A181" t="s">
        <v>2</v>
      </c>
      <c r="B181" t="s">
        <v>3372</v>
      </c>
      <c r="C181" t="s">
        <v>187</v>
      </c>
      <c r="D181">
        <v>2.6550088789999999</v>
      </c>
      <c r="E181">
        <v>1.1612323879999999</v>
      </c>
    </row>
    <row r="182" spans="1:5" x14ac:dyDescent="0.2">
      <c r="A182" t="s">
        <v>2</v>
      </c>
      <c r="B182" t="s">
        <v>3373</v>
      </c>
      <c r="C182" t="s">
        <v>188</v>
      </c>
      <c r="D182">
        <v>2.3986498109999999</v>
      </c>
      <c r="E182">
        <v>0.52488567399999997</v>
      </c>
    </row>
    <row r="183" spans="1:5" x14ac:dyDescent="0.2">
      <c r="A183" t="s">
        <v>2</v>
      </c>
      <c r="B183" t="s">
        <v>3374</v>
      </c>
      <c r="C183" t="s">
        <v>189</v>
      </c>
      <c r="D183">
        <v>1.7210617530000001</v>
      </c>
      <c r="E183">
        <v>-0.463853083</v>
      </c>
    </row>
    <row r="184" spans="1:5" x14ac:dyDescent="0.2">
      <c r="A184" t="s">
        <v>2</v>
      </c>
      <c r="B184" t="s">
        <v>3375</v>
      </c>
      <c r="C184" t="s">
        <v>190</v>
      </c>
      <c r="D184">
        <v>1.8003144929999999</v>
      </c>
      <c r="E184">
        <v>0.57281251600000005</v>
      </c>
    </row>
    <row r="185" spans="1:5" x14ac:dyDescent="0.2">
      <c r="A185" t="s">
        <v>2</v>
      </c>
      <c r="B185" t="s">
        <v>3376</v>
      </c>
      <c r="C185" t="s">
        <v>191</v>
      </c>
      <c r="D185">
        <v>0.10232648799999999</v>
      </c>
      <c r="E185">
        <v>-0.52609598599999996</v>
      </c>
    </row>
    <row r="186" spans="1:5" x14ac:dyDescent="0.2">
      <c r="A186" t="s">
        <v>2</v>
      </c>
      <c r="B186" t="s">
        <v>3377</v>
      </c>
      <c r="C186" t="s">
        <v>192</v>
      </c>
      <c r="D186">
        <v>-2.8700051370000002</v>
      </c>
      <c r="E186">
        <v>-2.4599929720000002</v>
      </c>
    </row>
    <row r="187" spans="1:5" x14ac:dyDescent="0.2">
      <c r="A187" t="s">
        <v>2</v>
      </c>
      <c r="B187" t="s">
        <v>3378</v>
      </c>
      <c r="C187" t="s">
        <v>193</v>
      </c>
      <c r="D187">
        <v>-13.572795879999999</v>
      </c>
      <c r="E187">
        <v>-11.431778628</v>
      </c>
    </row>
    <row r="188" spans="1:5" x14ac:dyDescent="0.2">
      <c r="A188" t="s">
        <v>2</v>
      </c>
      <c r="B188" t="s">
        <v>3379</v>
      </c>
      <c r="C188" t="s">
        <v>194</v>
      </c>
      <c r="D188">
        <v>-4.3082908050000004</v>
      </c>
      <c r="E188">
        <v>11.353646415</v>
      </c>
    </row>
    <row r="189" spans="1:5" x14ac:dyDescent="0.2">
      <c r="A189" t="s">
        <v>2</v>
      </c>
      <c r="B189" t="s">
        <v>3380</v>
      </c>
      <c r="C189" t="s">
        <v>195</v>
      </c>
      <c r="D189">
        <v>-5.4747188009999999</v>
      </c>
      <c r="E189">
        <v>-1.738626805</v>
      </c>
    </row>
    <row r="190" spans="1:5" x14ac:dyDescent="0.2">
      <c r="A190" t="s">
        <v>2</v>
      </c>
      <c r="B190" t="s">
        <v>3381</v>
      </c>
      <c r="C190" t="s">
        <v>196</v>
      </c>
      <c r="D190">
        <v>-4.3174850510000002</v>
      </c>
      <c r="E190">
        <v>-1.2658511859999999</v>
      </c>
    </row>
    <row r="191" spans="1:5" x14ac:dyDescent="0.2">
      <c r="A191" t="s">
        <v>2</v>
      </c>
      <c r="B191" t="s">
        <v>3382</v>
      </c>
      <c r="C191" t="s">
        <v>197</v>
      </c>
      <c r="D191">
        <v>12.492631488000001</v>
      </c>
      <c r="E191">
        <v>4.1284532880000002</v>
      </c>
    </row>
    <row r="192" spans="1:5" x14ac:dyDescent="0.2">
      <c r="A192" t="s">
        <v>2</v>
      </c>
      <c r="B192" t="s">
        <v>3383</v>
      </c>
      <c r="C192" t="s">
        <v>198</v>
      </c>
      <c r="D192">
        <v>5.3111382660000004</v>
      </c>
      <c r="E192">
        <v>4.2448656309999997</v>
      </c>
    </row>
    <row r="193" spans="1:5" x14ac:dyDescent="0.2">
      <c r="A193" t="s">
        <v>2</v>
      </c>
      <c r="B193" t="s">
        <v>3384</v>
      </c>
      <c r="C193" t="s">
        <v>199</v>
      </c>
      <c r="D193">
        <v>6.3642143139999998</v>
      </c>
      <c r="E193">
        <v>-0.75604604200000003</v>
      </c>
    </row>
    <row r="194" spans="1:5" x14ac:dyDescent="0.2">
      <c r="A194" t="s">
        <v>2</v>
      </c>
      <c r="B194" t="s">
        <v>3387</v>
      </c>
      <c r="C194" t="s">
        <v>2443</v>
      </c>
      <c r="D194">
        <v>8.6037734459999999</v>
      </c>
      <c r="E194">
        <v>0.81305256999999997</v>
      </c>
    </row>
    <row r="195" spans="1:5" x14ac:dyDescent="0.2">
      <c r="A195" t="s">
        <v>2</v>
      </c>
      <c r="B195" t="s">
        <v>3388</v>
      </c>
      <c r="C195" t="s">
        <v>2440</v>
      </c>
      <c r="D195">
        <v>6.4610330960000004</v>
      </c>
      <c r="E195">
        <v>2.074010506</v>
      </c>
    </row>
    <row r="196" spans="1:5" x14ac:dyDescent="0.2">
      <c r="A196" t="s">
        <v>2</v>
      </c>
      <c r="B196" t="s">
        <v>3389</v>
      </c>
      <c r="C196" t="s">
        <v>2438</v>
      </c>
      <c r="D196">
        <v>2.2214534330000002</v>
      </c>
      <c r="E196">
        <v>9.3540028999999997E-2</v>
      </c>
    </row>
    <row r="197" spans="1:5" x14ac:dyDescent="0.2">
      <c r="A197" t="s">
        <v>2</v>
      </c>
      <c r="B197" t="s">
        <v>3391</v>
      </c>
      <c r="C197" t="s">
        <v>4154</v>
      </c>
      <c r="D197">
        <v>2.9638656750000001</v>
      </c>
      <c r="E197">
        <v>-3.5258732000000001E-2</v>
      </c>
    </row>
    <row r="198" spans="1:5" x14ac:dyDescent="0.2">
      <c r="A198" t="s">
        <v>3</v>
      </c>
      <c r="B198" t="s">
        <v>3712</v>
      </c>
      <c r="C198" t="s">
        <v>2498</v>
      </c>
      <c r="D198">
        <v>1.9047993089999999</v>
      </c>
      <c r="E198">
        <v>1.0449659899999999</v>
      </c>
    </row>
    <row r="199" spans="1:5" x14ac:dyDescent="0.2">
      <c r="A199" t="s">
        <v>3</v>
      </c>
      <c r="B199" t="s">
        <v>3713</v>
      </c>
      <c r="C199" t="s">
        <v>2497</v>
      </c>
      <c r="D199">
        <v>2.956680585</v>
      </c>
      <c r="E199">
        <v>1.3681735850000001</v>
      </c>
    </row>
    <row r="200" spans="1:5" x14ac:dyDescent="0.2">
      <c r="A200" t="s">
        <v>3</v>
      </c>
      <c r="B200" t="s">
        <v>3714</v>
      </c>
      <c r="C200" t="s">
        <v>2496</v>
      </c>
      <c r="D200">
        <v>4.1475853459999996</v>
      </c>
      <c r="E200">
        <v>1.452361037</v>
      </c>
    </row>
    <row r="201" spans="1:5" x14ac:dyDescent="0.2">
      <c r="A201" t="s">
        <v>3</v>
      </c>
      <c r="B201" t="s">
        <v>3715</v>
      </c>
      <c r="C201" t="s">
        <v>2495</v>
      </c>
      <c r="D201">
        <v>5.145646191</v>
      </c>
      <c r="E201">
        <v>1.1842302499999999</v>
      </c>
    </row>
    <row r="202" spans="1:5" x14ac:dyDescent="0.2">
      <c r="A202" t="s">
        <v>3</v>
      </c>
      <c r="B202" t="s">
        <v>3716</v>
      </c>
      <c r="C202" t="s">
        <v>2494</v>
      </c>
      <c r="D202">
        <v>4.7982425710000003</v>
      </c>
      <c r="E202">
        <v>0.71111111100000002</v>
      </c>
    </row>
    <row r="203" spans="1:5" x14ac:dyDescent="0.2">
      <c r="A203" t="s">
        <v>3</v>
      </c>
      <c r="B203" t="s">
        <v>3717</v>
      </c>
      <c r="C203" t="s">
        <v>2493</v>
      </c>
      <c r="D203">
        <v>4.1276962460000002</v>
      </c>
      <c r="E203">
        <v>0.71957438500000004</v>
      </c>
    </row>
    <row r="204" spans="1:5" x14ac:dyDescent="0.2">
      <c r="A204" t="s">
        <v>3</v>
      </c>
      <c r="B204" t="s">
        <v>3718</v>
      </c>
      <c r="C204" t="s">
        <v>2492</v>
      </c>
      <c r="D204">
        <v>3.1129765649999999</v>
      </c>
      <c r="E204">
        <v>0.46371237700000001</v>
      </c>
    </row>
    <row r="205" spans="1:5" x14ac:dyDescent="0.2">
      <c r="A205" t="s">
        <v>3</v>
      </c>
      <c r="B205" t="s">
        <v>3719</v>
      </c>
      <c r="C205" t="s">
        <v>2491</v>
      </c>
      <c r="D205">
        <v>2.9024691360000001</v>
      </c>
      <c r="E205">
        <v>0.97766039900000001</v>
      </c>
    </row>
    <row r="206" spans="1:5" x14ac:dyDescent="0.2">
      <c r="A206" t="s">
        <v>3</v>
      </c>
      <c r="B206" t="s">
        <v>3720</v>
      </c>
      <c r="C206" t="s">
        <v>2490</v>
      </c>
      <c r="D206">
        <v>2.2335000489999999</v>
      </c>
      <c r="E206">
        <v>5.6388045999999997E-2</v>
      </c>
    </row>
    <row r="207" spans="1:5" x14ac:dyDescent="0.2">
      <c r="A207" t="s">
        <v>3</v>
      </c>
      <c r="B207" t="s">
        <v>3721</v>
      </c>
      <c r="C207" t="s">
        <v>2489</v>
      </c>
      <c r="D207">
        <v>1.521366065</v>
      </c>
      <c r="E207">
        <v>1.7986043E-2</v>
      </c>
    </row>
    <row r="208" spans="1:5" x14ac:dyDescent="0.2">
      <c r="A208" t="s">
        <v>3</v>
      </c>
      <c r="B208" t="s">
        <v>3722</v>
      </c>
      <c r="C208" t="s">
        <v>2488</v>
      </c>
      <c r="D208">
        <v>0.86014731499999997</v>
      </c>
      <c r="E208">
        <v>-0.19061776899999999</v>
      </c>
    </row>
    <row r="209" spans="1:5" x14ac:dyDescent="0.2">
      <c r="A209" t="s">
        <v>3</v>
      </c>
      <c r="B209" t="s">
        <v>3723</v>
      </c>
      <c r="C209" t="s">
        <v>2487</v>
      </c>
      <c r="D209">
        <v>-0.215954218</v>
      </c>
      <c r="E209">
        <v>-9.9694909999999998E-2</v>
      </c>
    </row>
    <row r="210" spans="1:5" x14ac:dyDescent="0.2">
      <c r="A210" t="s">
        <v>3</v>
      </c>
      <c r="B210" t="s">
        <v>3724</v>
      </c>
      <c r="C210" t="s">
        <v>2486</v>
      </c>
      <c r="D210">
        <v>0.58514592700000001</v>
      </c>
      <c r="E210">
        <v>0.85967464599999999</v>
      </c>
    </row>
    <row r="211" spans="1:5" x14ac:dyDescent="0.2">
      <c r="A211" t="s">
        <v>3</v>
      </c>
      <c r="B211" t="s">
        <v>3725</v>
      </c>
      <c r="C211" t="s">
        <v>2485</v>
      </c>
      <c r="D211">
        <v>1.42783499</v>
      </c>
      <c r="E211">
        <v>0.85592351499999997</v>
      </c>
    </row>
    <row r="212" spans="1:5" x14ac:dyDescent="0.2">
      <c r="A212" t="s">
        <v>3</v>
      </c>
      <c r="B212" t="s">
        <v>3726</v>
      </c>
      <c r="C212" t="s">
        <v>2484</v>
      </c>
      <c r="D212">
        <v>2.1656617100000002</v>
      </c>
      <c r="E212">
        <v>0.53543567700000005</v>
      </c>
    </row>
    <row r="213" spans="1:5" x14ac:dyDescent="0.2">
      <c r="A213" t="s">
        <v>3</v>
      </c>
      <c r="B213" t="s">
        <v>3727</v>
      </c>
      <c r="C213" t="s">
        <v>2483</v>
      </c>
      <c r="D213">
        <v>2.6499621260000001</v>
      </c>
      <c r="E213">
        <v>0.37386693599999998</v>
      </c>
    </row>
    <row r="214" spans="1:5" x14ac:dyDescent="0.2">
      <c r="A214" t="s">
        <v>3</v>
      </c>
      <c r="B214" t="s">
        <v>3728</v>
      </c>
      <c r="C214" t="s">
        <v>2482</v>
      </c>
      <c r="D214">
        <v>1.5068068569999999</v>
      </c>
      <c r="E214">
        <v>-0.26354319199999998</v>
      </c>
    </row>
    <row r="215" spans="1:5" x14ac:dyDescent="0.2">
      <c r="A215" t="s">
        <v>3</v>
      </c>
      <c r="B215" t="s">
        <v>3729</v>
      </c>
      <c r="C215" t="s">
        <v>2481</v>
      </c>
      <c r="D215">
        <v>0.86047940999999994</v>
      </c>
      <c r="E215">
        <v>0.21374045799999999</v>
      </c>
    </row>
    <row r="216" spans="1:5" x14ac:dyDescent="0.2">
      <c r="A216" t="s">
        <v>3</v>
      </c>
      <c r="B216" t="s">
        <v>3730</v>
      </c>
      <c r="C216" t="s">
        <v>2480</v>
      </c>
      <c r="D216">
        <v>0.733625686</v>
      </c>
      <c r="E216">
        <v>0.40899076499999998</v>
      </c>
    </row>
    <row r="217" spans="1:5" x14ac:dyDescent="0.2">
      <c r="A217" t="s">
        <v>3</v>
      </c>
      <c r="B217" t="s">
        <v>3731</v>
      </c>
      <c r="C217" t="s">
        <v>2479</v>
      </c>
      <c r="D217">
        <v>1.0565153730000001</v>
      </c>
      <c r="E217">
        <v>0.69560345899999998</v>
      </c>
    </row>
    <row r="218" spans="1:5" x14ac:dyDescent="0.2">
      <c r="A218" t="s">
        <v>3</v>
      </c>
      <c r="B218" t="s">
        <v>3732</v>
      </c>
      <c r="C218" t="s">
        <v>2478</v>
      </c>
      <c r="D218">
        <v>2.8420434530000001</v>
      </c>
      <c r="E218">
        <v>1.498661289</v>
      </c>
    </row>
    <row r="219" spans="1:5" x14ac:dyDescent="0.2">
      <c r="A219" t="s">
        <v>3</v>
      </c>
      <c r="B219" t="s">
        <v>3733</v>
      </c>
      <c r="C219" t="s">
        <v>2477</v>
      </c>
      <c r="D219">
        <v>3.6094313969999998</v>
      </c>
      <c r="E219">
        <v>0.96151650099999997</v>
      </c>
    </row>
    <row r="220" spans="1:5" x14ac:dyDescent="0.2">
      <c r="A220" t="s">
        <v>3</v>
      </c>
      <c r="B220" t="s">
        <v>3734</v>
      </c>
      <c r="C220" t="s">
        <v>2476</v>
      </c>
      <c r="D220">
        <v>4.0872538839999999</v>
      </c>
      <c r="E220">
        <v>0.87205356700000003</v>
      </c>
    </row>
    <row r="221" spans="1:5" x14ac:dyDescent="0.2">
      <c r="A221" t="s">
        <v>3</v>
      </c>
      <c r="B221" t="s">
        <v>3735</v>
      </c>
      <c r="C221" t="s">
        <v>2475</v>
      </c>
      <c r="D221">
        <v>3.736801233</v>
      </c>
      <c r="E221">
        <v>0.356570198</v>
      </c>
    </row>
    <row r="222" spans="1:5" x14ac:dyDescent="0.2">
      <c r="A222" t="s">
        <v>3</v>
      </c>
      <c r="B222" t="s">
        <v>3317</v>
      </c>
      <c r="C222" t="s">
        <v>200</v>
      </c>
      <c r="D222">
        <v>2.7429484980000001</v>
      </c>
      <c r="E222">
        <v>0.526251103</v>
      </c>
    </row>
    <row r="223" spans="1:5" x14ac:dyDescent="0.2">
      <c r="A223" t="s">
        <v>3</v>
      </c>
      <c r="B223" t="s">
        <v>3318</v>
      </c>
      <c r="C223" t="s">
        <v>201</v>
      </c>
      <c r="D223">
        <v>2.3741121110000001</v>
      </c>
      <c r="E223">
        <v>0.59907526799999999</v>
      </c>
    </row>
    <row r="224" spans="1:5" x14ac:dyDescent="0.2">
      <c r="A224" t="s">
        <v>3</v>
      </c>
      <c r="B224" t="s">
        <v>3319</v>
      </c>
      <c r="C224" t="s">
        <v>202</v>
      </c>
      <c r="D224">
        <v>1.890494825</v>
      </c>
      <c r="E224">
        <v>0.395532035</v>
      </c>
    </row>
    <row r="225" spans="1:5" x14ac:dyDescent="0.2">
      <c r="A225" t="s">
        <v>3</v>
      </c>
      <c r="B225" t="s">
        <v>3320</v>
      </c>
      <c r="C225" t="s">
        <v>203</v>
      </c>
      <c r="D225">
        <v>2.3072367909999998</v>
      </c>
      <c r="E225">
        <v>0.76703826399999997</v>
      </c>
    </row>
    <row r="226" spans="1:5" x14ac:dyDescent="0.2">
      <c r="A226" t="s">
        <v>3</v>
      </c>
      <c r="B226" t="s">
        <v>3321</v>
      </c>
      <c r="C226" t="s">
        <v>204</v>
      </c>
      <c r="D226">
        <v>2.3974125279999998</v>
      </c>
      <c r="E226">
        <v>0.61485704299999999</v>
      </c>
    </row>
    <row r="227" spans="1:5" x14ac:dyDescent="0.2">
      <c r="A227" t="s">
        <v>3</v>
      </c>
      <c r="B227" t="s">
        <v>3322</v>
      </c>
      <c r="C227" t="s">
        <v>205</v>
      </c>
      <c r="D227">
        <v>2.148910077</v>
      </c>
      <c r="E227">
        <v>0.35493709899999998</v>
      </c>
    </row>
    <row r="228" spans="1:5" x14ac:dyDescent="0.2">
      <c r="A228" t="s">
        <v>3</v>
      </c>
      <c r="B228" t="s">
        <v>3323</v>
      </c>
      <c r="C228" t="s">
        <v>206</v>
      </c>
      <c r="D228">
        <v>2.6422652389999999</v>
      </c>
      <c r="E228">
        <v>0.880418794</v>
      </c>
    </row>
    <row r="229" spans="1:5" x14ac:dyDescent="0.2">
      <c r="A229" t="s">
        <v>3</v>
      </c>
      <c r="B229" t="s">
        <v>3324</v>
      </c>
      <c r="C229" t="s">
        <v>207</v>
      </c>
      <c r="D229">
        <v>3.017495577</v>
      </c>
      <c r="E229">
        <v>1.135413316</v>
      </c>
    </row>
    <row r="230" spans="1:5" x14ac:dyDescent="0.2">
      <c r="A230" t="s">
        <v>3</v>
      </c>
      <c r="B230" t="s">
        <v>3325</v>
      </c>
      <c r="C230" t="s">
        <v>208</v>
      </c>
      <c r="D230">
        <v>3.8391820170000002</v>
      </c>
      <c r="E230">
        <v>1.417379597</v>
      </c>
    </row>
    <row r="231" spans="1:5" x14ac:dyDescent="0.2">
      <c r="A231" t="s">
        <v>3</v>
      </c>
      <c r="B231" t="s">
        <v>3326</v>
      </c>
      <c r="C231" t="s">
        <v>209</v>
      </c>
      <c r="D231">
        <v>3.9445790430000001</v>
      </c>
      <c r="E231">
        <v>0.45679760800000002</v>
      </c>
    </row>
    <row r="232" spans="1:5" x14ac:dyDescent="0.2">
      <c r="A232" t="s">
        <v>3</v>
      </c>
      <c r="B232" t="s">
        <v>3327</v>
      </c>
      <c r="C232" t="s">
        <v>210</v>
      </c>
      <c r="D232">
        <v>3.832958079</v>
      </c>
      <c r="E232">
        <v>0.77208827999999996</v>
      </c>
    </row>
    <row r="233" spans="1:5" x14ac:dyDescent="0.2">
      <c r="A233" t="s">
        <v>3</v>
      </c>
      <c r="B233" t="s">
        <v>3328</v>
      </c>
      <c r="C233" t="s">
        <v>211</v>
      </c>
      <c r="D233">
        <v>3.0838872460000002</v>
      </c>
      <c r="E233">
        <v>0.40580308700000001</v>
      </c>
    </row>
    <row r="234" spans="1:5" x14ac:dyDescent="0.2">
      <c r="A234" t="s">
        <v>3</v>
      </c>
      <c r="B234" t="s">
        <v>3329</v>
      </c>
      <c r="C234" t="s">
        <v>212</v>
      </c>
      <c r="D234">
        <v>2.0822444760000001</v>
      </c>
      <c r="E234">
        <v>0.43192990399999998</v>
      </c>
    </row>
    <row r="235" spans="1:5" x14ac:dyDescent="0.2">
      <c r="A235" t="s">
        <v>3</v>
      </c>
      <c r="B235" t="s">
        <v>3330</v>
      </c>
      <c r="C235" t="s">
        <v>213</v>
      </c>
      <c r="D235">
        <v>1.682569743</v>
      </c>
      <c r="E235">
        <v>6.3486862000000005E-2</v>
      </c>
    </row>
    <row r="236" spans="1:5" x14ac:dyDescent="0.2">
      <c r="A236" t="s">
        <v>3</v>
      </c>
      <c r="B236" t="s">
        <v>3331</v>
      </c>
      <c r="C236" t="s">
        <v>214</v>
      </c>
      <c r="D236">
        <v>0.31390365999999997</v>
      </c>
      <c r="E236">
        <v>-0.58432255399999999</v>
      </c>
    </row>
    <row r="237" spans="1:5" x14ac:dyDescent="0.2">
      <c r="A237" t="s">
        <v>3</v>
      </c>
      <c r="B237" t="s">
        <v>3332</v>
      </c>
      <c r="C237" t="s">
        <v>215</v>
      </c>
      <c r="D237">
        <v>-2.2583763549999998</v>
      </c>
      <c r="E237">
        <v>-2.1688334409999999</v>
      </c>
    </row>
    <row r="238" spans="1:5" x14ac:dyDescent="0.2">
      <c r="A238" t="s">
        <v>3</v>
      </c>
      <c r="B238" t="s">
        <v>3333</v>
      </c>
      <c r="C238" t="s">
        <v>216</v>
      </c>
      <c r="D238">
        <v>-3.6259190239999999</v>
      </c>
      <c r="E238">
        <v>-0.97325393000000004</v>
      </c>
    </row>
    <row r="239" spans="1:5" x14ac:dyDescent="0.2">
      <c r="A239" t="s">
        <v>3</v>
      </c>
      <c r="B239" t="s">
        <v>3334</v>
      </c>
      <c r="C239" t="s">
        <v>217</v>
      </c>
      <c r="D239">
        <v>-3.6410151449999999</v>
      </c>
      <c r="E239">
        <v>4.7812829000000001E-2</v>
      </c>
    </row>
    <row r="240" spans="1:5" x14ac:dyDescent="0.2">
      <c r="A240" t="s">
        <v>3</v>
      </c>
      <c r="B240" t="s">
        <v>3335</v>
      </c>
      <c r="C240" t="s">
        <v>218</v>
      </c>
      <c r="D240">
        <v>-1.849735973</v>
      </c>
      <c r="E240">
        <v>1.2637794440000001</v>
      </c>
    </row>
    <row r="241" spans="1:5" x14ac:dyDescent="0.2">
      <c r="A241" t="s">
        <v>3</v>
      </c>
      <c r="B241" t="s">
        <v>3336</v>
      </c>
      <c r="C241" t="s">
        <v>219</v>
      </c>
      <c r="D241">
        <v>1.131078891</v>
      </c>
      <c r="E241">
        <v>0.80229046100000001</v>
      </c>
    </row>
    <row r="242" spans="1:5" x14ac:dyDescent="0.2">
      <c r="A242" t="s">
        <v>3</v>
      </c>
      <c r="B242" t="s">
        <v>3337</v>
      </c>
      <c r="C242" t="s">
        <v>220</v>
      </c>
      <c r="D242">
        <v>2.6541432469999999</v>
      </c>
      <c r="E242">
        <v>0.51811854300000004</v>
      </c>
    </row>
    <row r="243" spans="1:5" x14ac:dyDescent="0.2">
      <c r="A243" t="s">
        <v>3</v>
      </c>
      <c r="B243" t="s">
        <v>3338</v>
      </c>
      <c r="C243" t="s">
        <v>221</v>
      </c>
      <c r="D243">
        <v>3.6161084090000002</v>
      </c>
      <c r="E243">
        <v>0.98535424100000002</v>
      </c>
    </row>
    <row r="244" spans="1:5" x14ac:dyDescent="0.2">
      <c r="A244" t="s">
        <v>3</v>
      </c>
      <c r="B244" t="s">
        <v>3339</v>
      </c>
      <c r="C244" t="s">
        <v>222</v>
      </c>
      <c r="D244">
        <v>2.7498112259999998</v>
      </c>
      <c r="E244">
        <v>0.417149241</v>
      </c>
    </row>
    <row r="245" spans="1:5" x14ac:dyDescent="0.2">
      <c r="A245" t="s">
        <v>3</v>
      </c>
      <c r="B245" t="s">
        <v>3340</v>
      </c>
      <c r="C245" t="s">
        <v>223</v>
      </c>
      <c r="D245">
        <v>2.4470176970000002</v>
      </c>
      <c r="E245">
        <v>0.505236083</v>
      </c>
    </row>
    <row r="246" spans="1:5" x14ac:dyDescent="0.2">
      <c r="A246" t="s">
        <v>3</v>
      </c>
      <c r="B246" t="s">
        <v>3341</v>
      </c>
      <c r="C246" t="s">
        <v>224</v>
      </c>
      <c r="D246">
        <v>2.4095637320000001</v>
      </c>
      <c r="E246">
        <v>0.481369771</v>
      </c>
    </row>
    <row r="247" spans="1:5" x14ac:dyDescent="0.2">
      <c r="A247" t="s">
        <v>3</v>
      </c>
      <c r="B247" t="s">
        <v>3342</v>
      </c>
      <c r="C247" t="s">
        <v>225</v>
      </c>
      <c r="D247">
        <v>1.6204249390000001</v>
      </c>
      <c r="E247">
        <v>0.20718999799999999</v>
      </c>
    </row>
    <row r="248" spans="1:5" x14ac:dyDescent="0.2">
      <c r="A248" t="s">
        <v>3</v>
      </c>
      <c r="B248" t="s">
        <v>3343</v>
      </c>
      <c r="C248" t="s">
        <v>226</v>
      </c>
      <c r="D248">
        <v>1.4881499170000001</v>
      </c>
      <c r="E248">
        <v>0.28644047299999997</v>
      </c>
    </row>
    <row r="249" spans="1:5" x14ac:dyDescent="0.2">
      <c r="A249" t="s">
        <v>3</v>
      </c>
      <c r="B249" t="s">
        <v>3344</v>
      </c>
      <c r="C249" t="s">
        <v>227</v>
      </c>
      <c r="D249">
        <v>1.272481695</v>
      </c>
      <c r="E249">
        <v>0.29165660999999998</v>
      </c>
    </row>
    <row r="250" spans="1:5" x14ac:dyDescent="0.2">
      <c r="A250" t="s">
        <v>3</v>
      </c>
      <c r="B250" t="s">
        <v>3345</v>
      </c>
      <c r="C250" t="s">
        <v>228</v>
      </c>
      <c r="D250">
        <v>1.0036081379999999</v>
      </c>
      <c r="E250">
        <v>0.21459657800000001</v>
      </c>
    </row>
    <row r="251" spans="1:5" x14ac:dyDescent="0.2">
      <c r="A251" t="s">
        <v>3</v>
      </c>
      <c r="B251" t="s">
        <v>3346</v>
      </c>
      <c r="C251" t="s">
        <v>229</v>
      </c>
      <c r="D251">
        <v>0.79376285999999996</v>
      </c>
      <c r="E251">
        <v>-1.0006399999999999E-3</v>
      </c>
    </row>
    <row r="252" spans="1:5" x14ac:dyDescent="0.2">
      <c r="A252" t="s">
        <v>3</v>
      </c>
      <c r="B252" t="s">
        <v>3347</v>
      </c>
      <c r="C252" t="s">
        <v>230</v>
      </c>
      <c r="D252">
        <v>0.75026148500000001</v>
      </c>
      <c r="E252">
        <v>0.24315805300000001</v>
      </c>
    </row>
    <row r="253" spans="1:5" x14ac:dyDescent="0.2">
      <c r="A253" t="s">
        <v>3</v>
      </c>
      <c r="B253" t="s">
        <v>3348</v>
      </c>
      <c r="C253" t="s">
        <v>231</v>
      </c>
      <c r="D253">
        <v>0.41114297700000002</v>
      </c>
      <c r="E253">
        <v>-4.5918265E-2</v>
      </c>
    </row>
    <row r="254" spans="1:5" x14ac:dyDescent="0.2">
      <c r="A254" t="s">
        <v>3</v>
      </c>
      <c r="B254" t="s">
        <v>3349</v>
      </c>
      <c r="C254" t="s">
        <v>232</v>
      </c>
      <c r="D254">
        <v>-7.9050592000000003E-2</v>
      </c>
      <c r="E254">
        <v>-0.27463747900000002</v>
      </c>
    </row>
    <row r="255" spans="1:5" x14ac:dyDescent="0.2">
      <c r="A255" t="s">
        <v>3</v>
      </c>
      <c r="B255" t="s">
        <v>3350</v>
      </c>
      <c r="C255" t="s">
        <v>233</v>
      </c>
      <c r="D255">
        <v>0.50532846399999998</v>
      </c>
      <c r="E255">
        <v>0.58383488400000005</v>
      </c>
    </row>
    <row r="256" spans="1:5" x14ac:dyDescent="0.2">
      <c r="A256" t="s">
        <v>3</v>
      </c>
      <c r="B256" t="s">
        <v>3351</v>
      </c>
      <c r="C256" t="s">
        <v>234</v>
      </c>
      <c r="D256">
        <v>0.57198187199999995</v>
      </c>
      <c r="E256">
        <v>0.30963759499999999</v>
      </c>
    </row>
    <row r="257" spans="1:5" x14ac:dyDescent="0.2">
      <c r="A257" t="s">
        <v>3</v>
      </c>
      <c r="B257" t="s">
        <v>3352</v>
      </c>
      <c r="C257" t="s">
        <v>235</v>
      </c>
      <c r="D257">
        <v>0.83789398000000004</v>
      </c>
      <c r="E257">
        <v>0.21836011599999999</v>
      </c>
    </row>
    <row r="258" spans="1:5" x14ac:dyDescent="0.2">
      <c r="A258" t="s">
        <v>3</v>
      </c>
      <c r="B258" t="s">
        <v>3353</v>
      </c>
      <c r="C258" t="s">
        <v>236</v>
      </c>
      <c r="D258">
        <v>1.55021681</v>
      </c>
      <c r="E258">
        <v>0.429826386</v>
      </c>
    </row>
    <row r="259" spans="1:5" x14ac:dyDescent="0.2">
      <c r="A259" t="s">
        <v>3</v>
      </c>
      <c r="B259" t="s">
        <v>3354</v>
      </c>
      <c r="C259" t="s">
        <v>237</v>
      </c>
      <c r="D259">
        <v>1.228594186</v>
      </c>
      <c r="E259">
        <v>0.26527291600000003</v>
      </c>
    </row>
    <row r="260" spans="1:5" x14ac:dyDescent="0.2">
      <c r="A260" t="s">
        <v>3</v>
      </c>
      <c r="B260" t="s">
        <v>3355</v>
      </c>
      <c r="C260" t="s">
        <v>238</v>
      </c>
      <c r="D260">
        <v>1.6128872169999999</v>
      </c>
      <c r="E260">
        <v>0.69044200099999997</v>
      </c>
    </row>
    <row r="261" spans="1:5" x14ac:dyDescent="0.2">
      <c r="A261" t="s">
        <v>3</v>
      </c>
      <c r="B261" t="s">
        <v>3356</v>
      </c>
      <c r="C261" t="s">
        <v>239</v>
      </c>
      <c r="D261">
        <v>1.9213437520000001</v>
      </c>
      <c r="E261">
        <v>0.52258341799999997</v>
      </c>
    </row>
    <row r="262" spans="1:5" x14ac:dyDescent="0.2">
      <c r="A262" t="s">
        <v>3</v>
      </c>
      <c r="B262" t="s">
        <v>3357</v>
      </c>
      <c r="C262" t="s">
        <v>240</v>
      </c>
      <c r="D262">
        <v>2.0127212659999998</v>
      </c>
      <c r="E262">
        <v>0.519866681</v>
      </c>
    </row>
    <row r="263" spans="1:5" x14ac:dyDescent="0.2">
      <c r="A263" t="s">
        <v>3</v>
      </c>
      <c r="B263" t="s">
        <v>3358</v>
      </c>
      <c r="C263" t="s">
        <v>241</v>
      </c>
      <c r="D263">
        <v>2.4263823590000002</v>
      </c>
      <c r="E263">
        <v>0.671848114</v>
      </c>
    </row>
    <row r="264" spans="1:5" x14ac:dyDescent="0.2">
      <c r="A264" t="s">
        <v>3</v>
      </c>
      <c r="B264" t="s">
        <v>3359</v>
      </c>
      <c r="C264" t="s">
        <v>242</v>
      </c>
      <c r="D264">
        <v>1.918418379</v>
      </c>
      <c r="E264">
        <v>0.19108708399999999</v>
      </c>
    </row>
    <row r="265" spans="1:5" x14ac:dyDescent="0.2">
      <c r="A265" t="s">
        <v>3</v>
      </c>
      <c r="B265" t="s">
        <v>3360</v>
      </c>
      <c r="C265" t="s">
        <v>243</v>
      </c>
      <c r="D265">
        <v>1.811273819</v>
      </c>
      <c r="E265">
        <v>0.41690626800000002</v>
      </c>
    </row>
    <row r="266" spans="1:5" x14ac:dyDescent="0.2">
      <c r="A266" t="s">
        <v>3</v>
      </c>
      <c r="B266" t="s">
        <v>3361</v>
      </c>
      <c r="C266" t="s">
        <v>244</v>
      </c>
      <c r="D266">
        <v>1.3427295400000001</v>
      </c>
      <c r="E266">
        <v>5.7265569000000002E-2</v>
      </c>
    </row>
    <row r="267" spans="1:5" x14ac:dyDescent="0.2">
      <c r="A267" t="s">
        <v>3</v>
      </c>
      <c r="B267" t="s">
        <v>3362</v>
      </c>
      <c r="C267" t="s">
        <v>245</v>
      </c>
      <c r="D267">
        <v>1.219500485</v>
      </c>
      <c r="E267">
        <v>0.54943482600000004</v>
      </c>
    </row>
    <row r="268" spans="1:5" x14ac:dyDescent="0.2">
      <c r="A268" t="s">
        <v>3</v>
      </c>
      <c r="B268" t="s">
        <v>3363</v>
      </c>
      <c r="C268" t="s">
        <v>246</v>
      </c>
      <c r="D268">
        <v>1.2037569480000001</v>
      </c>
      <c r="E268">
        <v>0.175503505</v>
      </c>
    </row>
    <row r="269" spans="1:5" x14ac:dyDescent="0.2">
      <c r="A269" t="s">
        <v>3</v>
      </c>
      <c r="B269" t="s">
        <v>3364</v>
      </c>
      <c r="C269" t="s">
        <v>247</v>
      </c>
      <c r="D269">
        <v>1.300882844</v>
      </c>
      <c r="E269">
        <v>0.51327701800000003</v>
      </c>
    </row>
    <row r="270" spans="1:5" x14ac:dyDescent="0.2">
      <c r="A270" t="s">
        <v>3</v>
      </c>
      <c r="B270" t="s">
        <v>3365</v>
      </c>
      <c r="C270" t="s">
        <v>248</v>
      </c>
      <c r="D270">
        <v>1.902990414</v>
      </c>
      <c r="E270">
        <v>0.65198138299999997</v>
      </c>
    </row>
    <row r="271" spans="1:5" x14ac:dyDescent="0.2">
      <c r="A271" t="s">
        <v>3</v>
      </c>
      <c r="B271" t="s">
        <v>3366</v>
      </c>
      <c r="C271" t="s">
        <v>249</v>
      </c>
      <c r="D271">
        <v>1.5909155589999999</v>
      </c>
      <c r="E271">
        <v>0.24150519500000001</v>
      </c>
    </row>
    <row r="272" spans="1:5" x14ac:dyDescent="0.2">
      <c r="A272" t="s">
        <v>3</v>
      </c>
      <c r="B272" t="s">
        <v>3367</v>
      </c>
      <c r="C272" t="s">
        <v>250</v>
      </c>
      <c r="D272">
        <v>1.3475889240000001</v>
      </c>
      <c r="E272">
        <v>-6.4432989999999996E-2</v>
      </c>
    </row>
    <row r="273" spans="1:5" x14ac:dyDescent="0.2">
      <c r="A273" t="s">
        <v>3</v>
      </c>
      <c r="B273" t="s">
        <v>3368</v>
      </c>
      <c r="C273" t="s">
        <v>251</v>
      </c>
      <c r="D273">
        <v>1.638432983</v>
      </c>
      <c r="E273">
        <v>0.80172679599999996</v>
      </c>
    </row>
    <row r="274" spans="1:5" x14ac:dyDescent="0.2">
      <c r="A274" t="s">
        <v>3</v>
      </c>
      <c r="B274" t="s">
        <v>3369</v>
      </c>
      <c r="C274" t="s">
        <v>252</v>
      </c>
      <c r="D274">
        <v>1.3563605729999999</v>
      </c>
      <c r="E274">
        <v>0.37264662500000001</v>
      </c>
    </row>
    <row r="275" spans="1:5" x14ac:dyDescent="0.2">
      <c r="A275" t="s">
        <v>3</v>
      </c>
      <c r="B275" t="s">
        <v>3370</v>
      </c>
      <c r="C275" t="s">
        <v>253</v>
      </c>
      <c r="D275">
        <v>1.5697370390000001</v>
      </c>
      <c r="E275">
        <v>0.45253465599999998</v>
      </c>
    </row>
    <row r="276" spans="1:5" x14ac:dyDescent="0.2">
      <c r="A276" t="s">
        <v>3</v>
      </c>
      <c r="B276" t="s">
        <v>3371</v>
      </c>
      <c r="C276" t="s">
        <v>254</v>
      </c>
      <c r="D276">
        <v>2.0323493959999999</v>
      </c>
      <c r="E276">
        <v>0.39073633099999999</v>
      </c>
    </row>
    <row r="277" spans="1:5" x14ac:dyDescent="0.2">
      <c r="A277" t="s">
        <v>3</v>
      </c>
      <c r="B277" t="s">
        <v>3372</v>
      </c>
      <c r="C277" t="s">
        <v>255</v>
      </c>
      <c r="D277">
        <v>2.2099242659999998</v>
      </c>
      <c r="E277">
        <v>0.97715991700000004</v>
      </c>
    </row>
    <row r="278" spans="1:5" x14ac:dyDescent="0.2">
      <c r="A278" t="s">
        <v>3</v>
      </c>
      <c r="B278" t="s">
        <v>3373</v>
      </c>
      <c r="C278" t="s">
        <v>256</v>
      </c>
      <c r="D278">
        <v>2.0927418979999999</v>
      </c>
      <c r="E278">
        <v>0.25757067300000003</v>
      </c>
    </row>
    <row r="279" spans="1:5" x14ac:dyDescent="0.2">
      <c r="A279" t="s">
        <v>3</v>
      </c>
      <c r="B279" t="s">
        <v>3374</v>
      </c>
      <c r="C279" t="s">
        <v>257</v>
      </c>
      <c r="D279">
        <v>2.1872040749999999</v>
      </c>
      <c r="E279">
        <v>0.54547921700000002</v>
      </c>
    </row>
    <row r="280" spans="1:5" x14ac:dyDescent="0.2">
      <c r="A280" t="s">
        <v>3</v>
      </c>
      <c r="B280" t="s">
        <v>3375</v>
      </c>
      <c r="C280" t="s">
        <v>258</v>
      </c>
      <c r="D280">
        <v>2.5303588110000002</v>
      </c>
      <c r="E280">
        <v>0.72785835099999996</v>
      </c>
    </row>
    <row r="281" spans="1:5" x14ac:dyDescent="0.2">
      <c r="A281" t="s">
        <v>3</v>
      </c>
      <c r="B281" t="s">
        <v>3376</v>
      </c>
      <c r="C281" t="s">
        <v>259</v>
      </c>
      <c r="D281">
        <v>2.1512592850000001</v>
      </c>
      <c r="E281">
        <v>0.60380324600000002</v>
      </c>
    </row>
    <row r="282" spans="1:5" x14ac:dyDescent="0.2">
      <c r="A282" t="s">
        <v>3</v>
      </c>
      <c r="B282" t="s">
        <v>3377</v>
      </c>
      <c r="C282" t="s">
        <v>260</v>
      </c>
      <c r="D282">
        <v>-1.037586503</v>
      </c>
      <c r="E282">
        <v>-2.8721600239999998</v>
      </c>
    </row>
    <row r="283" spans="1:5" x14ac:dyDescent="0.2">
      <c r="A283" t="s">
        <v>3</v>
      </c>
      <c r="B283" t="s">
        <v>3378</v>
      </c>
      <c r="C283" t="s">
        <v>261</v>
      </c>
      <c r="D283">
        <v>-12.792852773</v>
      </c>
      <c r="E283">
        <v>-11.39783177</v>
      </c>
    </row>
    <row r="284" spans="1:5" x14ac:dyDescent="0.2">
      <c r="A284" t="s">
        <v>3</v>
      </c>
      <c r="B284" t="s">
        <v>3379</v>
      </c>
      <c r="C284" t="s">
        <v>262</v>
      </c>
      <c r="D284">
        <v>-3.2664326479999999</v>
      </c>
      <c r="E284">
        <v>11.731267216000001</v>
      </c>
    </row>
    <row r="285" spans="1:5" x14ac:dyDescent="0.2">
      <c r="A285" t="s">
        <v>3</v>
      </c>
      <c r="B285" t="s">
        <v>3380</v>
      </c>
      <c r="C285" t="s">
        <v>263</v>
      </c>
      <c r="D285">
        <v>-4.3539637579999999</v>
      </c>
      <c r="E285">
        <v>-0.52723915099999996</v>
      </c>
    </row>
    <row r="286" spans="1:5" x14ac:dyDescent="0.2">
      <c r="A286" t="s">
        <v>3</v>
      </c>
      <c r="B286" t="s">
        <v>3381</v>
      </c>
      <c r="C286" t="s">
        <v>264</v>
      </c>
      <c r="D286">
        <v>-0.181904605</v>
      </c>
      <c r="E286">
        <v>1.364535083</v>
      </c>
    </row>
    <row r="287" spans="1:5" x14ac:dyDescent="0.2">
      <c r="A287" t="s">
        <v>3</v>
      </c>
      <c r="B287" t="s">
        <v>3382</v>
      </c>
      <c r="C287" t="s">
        <v>265</v>
      </c>
      <c r="D287">
        <v>14.604504328000001</v>
      </c>
      <c r="E287">
        <v>1.7271220430000001</v>
      </c>
    </row>
    <row r="288" spans="1:5" x14ac:dyDescent="0.2">
      <c r="A288" t="s">
        <v>3</v>
      </c>
      <c r="B288" t="s">
        <v>3383</v>
      </c>
      <c r="C288" t="s">
        <v>266</v>
      </c>
      <c r="D288">
        <v>4.9547553090000003</v>
      </c>
      <c r="E288">
        <v>2.3234460100000001</v>
      </c>
    </row>
    <row r="289" spans="1:5" x14ac:dyDescent="0.2">
      <c r="A289" t="s">
        <v>3</v>
      </c>
      <c r="B289" t="s">
        <v>3384</v>
      </c>
      <c r="C289" t="s">
        <v>267</v>
      </c>
      <c r="D289">
        <v>6.1125602209999998</v>
      </c>
      <c r="E289">
        <v>0.57009131999999996</v>
      </c>
    </row>
    <row r="290" spans="1:5" x14ac:dyDescent="0.2">
      <c r="A290" t="s">
        <v>3</v>
      </c>
      <c r="B290" t="s">
        <v>3387</v>
      </c>
      <c r="C290" t="s">
        <v>2473</v>
      </c>
      <c r="D290">
        <v>5.2784366159999996</v>
      </c>
      <c r="E290">
        <v>0.56773448599999998</v>
      </c>
    </row>
    <row r="291" spans="1:5" x14ac:dyDescent="0.2">
      <c r="A291" t="s">
        <v>3</v>
      </c>
      <c r="B291" t="s">
        <v>3388</v>
      </c>
      <c r="C291" t="s">
        <v>2472</v>
      </c>
      <c r="D291">
        <v>4.0536526080000002</v>
      </c>
      <c r="E291">
        <v>0.54365317499999999</v>
      </c>
    </row>
    <row r="292" spans="1:5" x14ac:dyDescent="0.2">
      <c r="A292" t="s">
        <v>3</v>
      </c>
      <c r="B292" t="s">
        <v>3389</v>
      </c>
      <c r="C292" t="s">
        <v>2471</v>
      </c>
      <c r="D292">
        <v>1.905583024</v>
      </c>
      <c r="E292">
        <v>0.21109457700000001</v>
      </c>
    </row>
    <row r="293" spans="1:5" x14ac:dyDescent="0.2">
      <c r="A293" t="s">
        <v>3</v>
      </c>
      <c r="B293" t="s">
        <v>3391</v>
      </c>
      <c r="C293" t="s">
        <v>4170</v>
      </c>
      <c r="D293">
        <v>1.4381440590000001</v>
      </c>
      <c r="E293">
        <v>0.108778231</v>
      </c>
    </row>
    <row r="294" spans="1:5" x14ac:dyDescent="0.2">
      <c r="A294" t="s">
        <v>43</v>
      </c>
      <c r="B294" t="s">
        <v>3712</v>
      </c>
      <c r="C294" t="s">
        <v>2660</v>
      </c>
      <c r="D294">
        <v>0.39478470100000002</v>
      </c>
      <c r="E294">
        <v>2.0765021000000002E-2</v>
      </c>
    </row>
    <row r="295" spans="1:5" x14ac:dyDescent="0.2">
      <c r="A295" t="s">
        <v>43</v>
      </c>
      <c r="B295" t="s">
        <v>3713</v>
      </c>
      <c r="C295" t="s">
        <v>2659</v>
      </c>
      <c r="D295">
        <v>0.58159202200000004</v>
      </c>
      <c r="E295">
        <v>0.46067066600000001</v>
      </c>
    </row>
    <row r="296" spans="1:5" x14ac:dyDescent="0.2">
      <c r="A296" t="s">
        <v>43</v>
      </c>
      <c r="B296" t="s">
        <v>3714</v>
      </c>
      <c r="C296" t="s">
        <v>2658</v>
      </c>
      <c r="D296">
        <v>1.470524326</v>
      </c>
      <c r="E296">
        <v>0.91846713199999996</v>
      </c>
    </row>
    <row r="297" spans="1:5" x14ac:dyDescent="0.2">
      <c r="A297" t="s">
        <v>43</v>
      </c>
      <c r="B297" t="s">
        <v>3715</v>
      </c>
      <c r="C297" t="s">
        <v>2657</v>
      </c>
      <c r="D297">
        <v>2.5454116089999999</v>
      </c>
      <c r="E297">
        <v>1.1251880439999999</v>
      </c>
    </row>
    <row r="298" spans="1:5" x14ac:dyDescent="0.2">
      <c r="A298" t="s">
        <v>43</v>
      </c>
      <c r="B298" t="s">
        <v>3716</v>
      </c>
      <c r="C298" t="s">
        <v>2656</v>
      </c>
      <c r="D298">
        <v>3.883609758</v>
      </c>
      <c r="E298">
        <v>1.3260170120000001</v>
      </c>
    </row>
    <row r="299" spans="1:5" x14ac:dyDescent="0.2">
      <c r="A299" t="s">
        <v>43</v>
      </c>
      <c r="B299" t="s">
        <v>3717</v>
      </c>
      <c r="C299" t="s">
        <v>2655</v>
      </c>
      <c r="D299">
        <v>4.3940548159999997</v>
      </c>
      <c r="E299">
        <v>0.95429668599999995</v>
      </c>
    </row>
    <row r="300" spans="1:5" x14ac:dyDescent="0.2">
      <c r="A300" t="s">
        <v>43</v>
      </c>
      <c r="B300" t="s">
        <v>3718</v>
      </c>
      <c r="C300" t="s">
        <v>2654</v>
      </c>
      <c r="D300">
        <v>4.7873023860000004</v>
      </c>
      <c r="E300">
        <v>1.2986223240000001</v>
      </c>
    </row>
    <row r="301" spans="1:5" x14ac:dyDescent="0.2">
      <c r="A301" t="s">
        <v>43</v>
      </c>
      <c r="B301" t="s">
        <v>3719</v>
      </c>
      <c r="C301" t="s">
        <v>2653</v>
      </c>
      <c r="D301">
        <v>4.1142394299999996</v>
      </c>
      <c r="E301">
        <v>0.475647341</v>
      </c>
    </row>
    <row r="302" spans="1:5" x14ac:dyDescent="0.2">
      <c r="A302" t="s">
        <v>43</v>
      </c>
      <c r="B302" t="s">
        <v>3720</v>
      </c>
      <c r="C302" t="s">
        <v>2652</v>
      </c>
      <c r="D302">
        <v>3.9705325299999998</v>
      </c>
      <c r="E302">
        <v>1.186158643</v>
      </c>
    </row>
    <row r="303" spans="1:5" x14ac:dyDescent="0.2">
      <c r="A303" t="s">
        <v>43</v>
      </c>
      <c r="B303" t="s">
        <v>3721</v>
      </c>
      <c r="C303" t="s">
        <v>2651</v>
      </c>
      <c r="D303">
        <v>3.2263072909999999</v>
      </c>
      <c r="E303">
        <v>0.23166178400000001</v>
      </c>
    </row>
    <row r="304" spans="1:5" x14ac:dyDescent="0.2">
      <c r="A304" t="s">
        <v>43</v>
      </c>
      <c r="B304" t="s">
        <v>3722</v>
      </c>
      <c r="C304" t="s">
        <v>2650</v>
      </c>
      <c r="D304">
        <v>2.3431123739999999</v>
      </c>
      <c r="E304">
        <v>0.43192050500000001</v>
      </c>
    </row>
    <row r="305" spans="1:5" x14ac:dyDescent="0.2">
      <c r="A305" t="s">
        <v>43</v>
      </c>
      <c r="B305" t="s">
        <v>3723</v>
      </c>
      <c r="C305" t="s">
        <v>2649</v>
      </c>
      <c r="D305">
        <v>2.6132100779999998</v>
      </c>
      <c r="E305">
        <v>0.74081654600000002</v>
      </c>
    </row>
    <row r="306" spans="1:5" x14ac:dyDescent="0.2">
      <c r="A306" t="s">
        <v>43</v>
      </c>
      <c r="B306" t="s">
        <v>3724</v>
      </c>
      <c r="C306" t="s">
        <v>2648</v>
      </c>
      <c r="D306">
        <v>1.2111991639999999</v>
      </c>
      <c r="E306">
        <v>-0.196354374</v>
      </c>
    </row>
    <row r="307" spans="1:5" x14ac:dyDescent="0.2">
      <c r="A307" t="s">
        <v>43</v>
      </c>
      <c r="B307" t="s">
        <v>3725</v>
      </c>
      <c r="C307" t="s">
        <v>2647</v>
      </c>
      <c r="D307">
        <v>1.48364568</v>
      </c>
      <c r="E307">
        <v>0.50147152100000003</v>
      </c>
    </row>
    <row r="308" spans="1:5" x14ac:dyDescent="0.2">
      <c r="A308" t="s">
        <v>43</v>
      </c>
      <c r="B308" t="s">
        <v>3726</v>
      </c>
      <c r="C308" t="s">
        <v>2646</v>
      </c>
      <c r="D308">
        <v>1.690923749</v>
      </c>
      <c r="E308">
        <v>0.63705044899999996</v>
      </c>
    </row>
    <row r="309" spans="1:5" x14ac:dyDescent="0.2">
      <c r="A309" t="s">
        <v>43</v>
      </c>
      <c r="B309" t="s">
        <v>3727</v>
      </c>
      <c r="C309" t="s">
        <v>2645</v>
      </c>
      <c r="D309">
        <v>1.6123357620000001</v>
      </c>
      <c r="E309">
        <v>0.66296281300000004</v>
      </c>
    </row>
    <row r="310" spans="1:5" x14ac:dyDescent="0.2">
      <c r="A310" t="s">
        <v>43</v>
      </c>
      <c r="B310" t="s">
        <v>3728</v>
      </c>
      <c r="C310" t="s">
        <v>2644</v>
      </c>
      <c r="D310">
        <v>2.887060918</v>
      </c>
      <c r="E310">
        <v>1.055680792</v>
      </c>
    </row>
    <row r="311" spans="1:5" x14ac:dyDescent="0.2">
      <c r="A311" t="s">
        <v>43</v>
      </c>
      <c r="B311" t="s">
        <v>3729</v>
      </c>
      <c r="C311" t="s">
        <v>2643</v>
      </c>
      <c r="D311">
        <v>3.4505458400000002</v>
      </c>
      <c r="E311">
        <v>1.051891208</v>
      </c>
    </row>
    <row r="312" spans="1:5" x14ac:dyDescent="0.2">
      <c r="A312" t="s">
        <v>43</v>
      </c>
      <c r="B312" t="s">
        <v>3730</v>
      </c>
      <c r="C312" t="s">
        <v>2642</v>
      </c>
      <c r="D312">
        <v>3.9011962050000002</v>
      </c>
      <c r="E312">
        <v>1.075444689</v>
      </c>
    </row>
    <row r="313" spans="1:5" x14ac:dyDescent="0.2">
      <c r="A313" t="s">
        <v>43</v>
      </c>
      <c r="B313" t="s">
        <v>3731</v>
      </c>
      <c r="C313" t="s">
        <v>2641</v>
      </c>
      <c r="D313">
        <v>4.0560623920000003</v>
      </c>
      <c r="E313">
        <v>0.81300236800000003</v>
      </c>
    </row>
    <row r="314" spans="1:5" x14ac:dyDescent="0.2">
      <c r="A314" t="s">
        <v>43</v>
      </c>
      <c r="B314" t="s">
        <v>3732</v>
      </c>
      <c r="C314" t="s">
        <v>2640</v>
      </c>
      <c r="D314">
        <v>4.0664118670000002</v>
      </c>
      <c r="E314">
        <v>1.0657318469999999</v>
      </c>
    </row>
    <row r="315" spans="1:5" x14ac:dyDescent="0.2">
      <c r="A315" t="s">
        <v>43</v>
      </c>
      <c r="B315" t="s">
        <v>3733</v>
      </c>
      <c r="C315" t="s">
        <v>2639</v>
      </c>
      <c r="D315">
        <v>4.2545012160000004</v>
      </c>
      <c r="E315">
        <v>1.234532121</v>
      </c>
    </row>
    <row r="316" spans="1:5" x14ac:dyDescent="0.2">
      <c r="A316" t="s">
        <v>43</v>
      </c>
      <c r="B316" t="s">
        <v>3734</v>
      </c>
      <c r="C316" t="s">
        <v>2638</v>
      </c>
      <c r="D316">
        <v>4.6427242609999997</v>
      </c>
      <c r="E316">
        <v>1.4518295590000001</v>
      </c>
    </row>
    <row r="317" spans="1:5" x14ac:dyDescent="0.2">
      <c r="A317" t="s">
        <v>43</v>
      </c>
      <c r="B317" t="s">
        <v>3735</v>
      </c>
      <c r="C317" t="s">
        <v>2637</v>
      </c>
      <c r="D317">
        <v>5.7383848589999999</v>
      </c>
      <c r="E317">
        <v>1.8685639009999999</v>
      </c>
    </row>
    <row r="318" spans="1:5" x14ac:dyDescent="0.2">
      <c r="A318" t="s">
        <v>43</v>
      </c>
      <c r="B318" t="s">
        <v>3317</v>
      </c>
      <c r="C318" t="s">
        <v>268</v>
      </c>
      <c r="D318">
        <v>6.4209813660000004</v>
      </c>
      <c r="E318">
        <v>1.718163938</v>
      </c>
    </row>
    <row r="319" spans="1:5" x14ac:dyDescent="0.2">
      <c r="A319" t="s">
        <v>43</v>
      </c>
      <c r="B319" t="s">
        <v>3318</v>
      </c>
      <c r="C319" t="s">
        <v>269</v>
      </c>
      <c r="D319">
        <v>6.7287112520000001</v>
      </c>
      <c r="E319">
        <v>1.5272647260000001</v>
      </c>
    </row>
    <row r="320" spans="1:5" x14ac:dyDescent="0.2">
      <c r="A320" t="s">
        <v>43</v>
      </c>
      <c r="B320" t="s">
        <v>3319</v>
      </c>
      <c r="C320" t="s">
        <v>270</v>
      </c>
      <c r="D320">
        <v>6.7723871539999996</v>
      </c>
      <c r="E320">
        <v>1.493346037</v>
      </c>
    </row>
    <row r="321" spans="1:5" x14ac:dyDescent="0.2">
      <c r="A321" t="s">
        <v>43</v>
      </c>
      <c r="B321" t="s">
        <v>3320</v>
      </c>
      <c r="C321" t="s">
        <v>271</v>
      </c>
      <c r="D321">
        <v>6.7522092020000004</v>
      </c>
      <c r="E321">
        <v>1.8493126790000001</v>
      </c>
    </row>
    <row r="322" spans="1:5" x14ac:dyDescent="0.2">
      <c r="A322" t="s">
        <v>43</v>
      </c>
      <c r="B322" t="s">
        <v>3321</v>
      </c>
      <c r="C322" t="s">
        <v>272</v>
      </c>
      <c r="D322">
        <v>6.879772021</v>
      </c>
      <c r="E322">
        <v>1.839711359</v>
      </c>
    </row>
    <row r="323" spans="1:5" x14ac:dyDescent="0.2">
      <c r="A323" t="s">
        <v>43</v>
      </c>
      <c r="B323" t="s">
        <v>3322</v>
      </c>
      <c r="C323" t="s">
        <v>273</v>
      </c>
      <c r="D323">
        <v>7.3190908590000001</v>
      </c>
      <c r="E323">
        <v>1.944582606</v>
      </c>
    </row>
    <row r="324" spans="1:5" x14ac:dyDescent="0.2">
      <c r="A324" t="s">
        <v>43</v>
      </c>
      <c r="B324" t="s">
        <v>3323</v>
      </c>
      <c r="C324" t="s">
        <v>274</v>
      </c>
      <c r="D324">
        <v>7.0214257250000003</v>
      </c>
      <c r="E324">
        <v>1.211839455</v>
      </c>
    </row>
    <row r="325" spans="1:5" x14ac:dyDescent="0.2">
      <c r="A325" t="s">
        <v>43</v>
      </c>
      <c r="B325" t="s">
        <v>3324</v>
      </c>
      <c r="C325" t="s">
        <v>275</v>
      </c>
      <c r="D325">
        <v>6.4957671279999998</v>
      </c>
      <c r="E325">
        <v>1.34905802</v>
      </c>
    </row>
    <row r="326" spans="1:5" x14ac:dyDescent="0.2">
      <c r="A326" t="s">
        <v>43</v>
      </c>
      <c r="B326" t="s">
        <v>3325</v>
      </c>
      <c r="C326" t="s">
        <v>276</v>
      </c>
      <c r="D326">
        <v>6.3612995550000004</v>
      </c>
      <c r="E326">
        <v>1.7111227849999999</v>
      </c>
    </row>
    <row r="327" spans="1:5" x14ac:dyDescent="0.2">
      <c r="A327" t="s">
        <v>43</v>
      </c>
      <c r="B327" t="s">
        <v>3326</v>
      </c>
      <c r="C327" t="s">
        <v>277</v>
      </c>
      <c r="D327">
        <v>5.1791864749999998</v>
      </c>
      <c r="E327">
        <v>0.81155748299999997</v>
      </c>
    </row>
    <row r="328" spans="1:5" x14ac:dyDescent="0.2">
      <c r="A328" t="s">
        <v>43</v>
      </c>
      <c r="B328" t="s">
        <v>3327</v>
      </c>
      <c r="C328" t="s">
        <v>278</v>
      </c>
      <c r="D328">
        <v>5.3808221779999998</v>
      </c>
      <c r="E328">
        <v>1.4058694810000001</v>
      </c>
    </row>
    <row r="329" spans="1:5" x14ac:dyDescent="0.2">
      <c r="A329" t="s">
        <v>43</v>
      </c>
      <c r="B329" t="s">
        <v>3328</v>
      </c>
      <c r="C329" t="s">
        <v>279</v>
      </c>
      <c r="D329">
        <v>5.3338570540000001</v>
      </c>
      <c r="E329">
        <v>1.303889735</v>
      </c>
    </row>
    <row r="330" spans="1:5" x14ac:dyDescent="0.2">
      <c r="A330" t="s">
        <v>43</v>
      </c>
      <c r="B330" t="s">
        <v>3329</v>
      </c>
      <c r="C330" t="s">
        <v>280</v>
      </c>
      <c r="D330">
        <v>4.0489713470000002</v>
      </c>
      <c r="E330">
        <v>0.47042799299999999</v>
      </c>
    </row>
    <row r="331" spans="1:5" x14ac:dyDescent="0.2">
      <c r="A331" t="s">
        <v>43</v>
      </c>
      <c r="B331" t="s">
        <v>3330</v>
      </c>
      <c r="C331" t="s">
        <v>281</v>
      </c>
      <c r="D331">
        <v>3.955255518</v>
      </c>
      <c r="E331">
        <v>0.72075756000000002</v>
      </c>
    </row>
    <row r="332" spans="1:5" x14ac:dyDescent="0.2">
      <c r="A332" t="s">
        <v>43</v>
      </c>
      <c r="B332" t="s">
        <v>3331</v>
      </c>
      <c r="C332" t="s">
        <v>282</v>
      </c>
      <c r="D332">
        <v>2.767976993</v>
      </c>
      <c r="E332">
        <v>0.24770763000000001</v>
      </c>
    </row>
    <row r="333" spans="1:5" x14ac:dyDescent="0.2">
      <c r="A333" t="s">
        <v>43</v>
      </c>
      <c r="B333" t="s">
        <v>3332</v>
      </c>
      <c r="C333" t="s">
        <v>283</v>
      </c>
      <c r="D333">
        <v>-0.55907276500000003</v>
      </c>
      <c r="E333">
        <v>-1.975761103</v>
      </c>
    </row>
    <row r="334" spans="1:5" x14ac:dyDescent="0.2">
      <c r="A334" t="s">
        <v>43</v>
      </c>
      <c r="B334" t="s">
        <v>3333</v>
      </c>
      <c r="C334" t="s">
        <v>284</v>
      </c>
      <c r="D334">
        <v>-4.3392810109999997</v>
      </c>
      <c r="E334">
        <v>-3.3489163249999998</v>
      </c>
    </row>
    <row r="335" spans="1:5" x14ac:dyDescent="0.2">
      <c r="A335" t="s">
        <v>43</v>
      </c>
      <c r="B335" t="s">
        <v>3334</v>
      </c>
      <c r="C335" t="s">
        <v>285</v>
      </c>
      <c r="D335">
        <v>-5.3862922309999997</v>
      </c>
      <c r="E335">
        <v>-0.38163602899999999</v>
      </c>
    </row>
    <row r="336" spans="1:5" x14ac:dyDescent="0.2">
      <c r="A336" t="s">
        <v>43</v>
      </c>
      <c r="B336" t="s">
        <v>3335</v>
      </c>
      <c r="C336" t="s">
        <v>286</v>
      </c>
      <c r="D336">
        <v>-5.1683925650000004</v>
      </c>
      <c r="E336">
        <v>0.47858265300000002</v>
      </c>
    </row>
    <row r="337" spans="1:5" x14ac:dyDescent="0.2">
      <c r="A337" t="s">
        <v>43</v>
      </c>
      <c r="B337" t="s">
        <v>3336</v>
      </c>
      <c r="C337" t="s">
        <v>287</v>
      </c>
      <c r="D337">
        <v>-3.1905430099999998</v>
      </c>
      <c r="E337">
        <v>6.8675372999999998E-2</v>
      </c>
    </row>
    <row r="338" spans="1:5" x14ac:dyDescent="0.2">
      <c r="A338" t="s">
        <v>43</v>
      </c>
      <c r="B338" t="s">
        <v>3337</v>
      </c>
      <c r="C338" t="s">
        <v>288</v>
      </c>
      <c r="D338">
        <v>0.85261570900000005</v>
      </c>
      <c r="E338">
        <v>0.68762807699999995</v>
      </c>
    </row>
    <row r="339" spans="1:5" x14ac:dyDescent="0.2">
      <c r="A339" t="s">
        <v>43</v>
      </c>
      <c r="B339" t="s">
        <v>3338</v>
      </c>
      <c r="C339" t="s">
        <v>289</v>
      </c>
      <c r="D339">
        <v>2.474577713</v>
      </c>
      <c r="E339">
        <v>1.2204761239999999</v>
      </c>
    </row>
    <row r="340" spans="1:5" x14ac:dyDescent="0.2">
      <c r="A340" t="s">
        <v>43</v>
      </c>
      <c r="B340" t="s">
        <v>3339</v>
      </c>
      <c r="C340" t="s">
        <v>290</v>
      </c>
      <c r="D340">
        <v>2.7341262739999999</v>
      </c>
      <c r="E340">
        <v>0.73307573999999998</v>
      </c>
    </row>
    <row r="341" spans="1:5" x14ac:dyDescent="0.2">
      <c r="A341" t="s">
        <v>43</v>
      </c>
      <c r="B341" t="s">
        <v>3340</v>
      </c>
      <c r="C341" t="s">
        <v>291</v>
      </c>
      <c r="D341">
        <v>3.123834569</v>
      </c>
      <c r="E341">
        <v>0.448272634</v>
      </c>
    </row>
    <row r="342" spans="1:5" x14ac:dyDescent="0.2">
      <c r="A342" t="s">
        <v>43</v>
      </c>
      <c r="B342" t="s">
        <v>3341</v>
      </c>
      <c r="C342" t="s">
        <v>292</v>
      </c>
      <c r="D342">
        <v>3.0064665659999998</v>
      </c>
      <c r="E342">
        <v>0.57303278599999996</v>
      </c>
    </row>
    <row r="343" spans="1:5" x14ac:dyDescent="0.2">
      <c r="A343" t="s">
        <v>43</v>
      </c>
      <c r="B343" t="s">
        <v>3342</v>
      </c>
      <c r="C343" t="s">
        <v>293</v>
      </c>
      <c r="D343">
        <v>2.088883901</v>
      </c>
      <c r="E343">
        <v>0.31880308000000002</v>
      </c>
    </row>
    <row r="344" spans="1:5" x14ac:dyDescent="0.2">
      <c r="A344" t="s">
        <v>43</v>
      </c>
      <c r="B344" t="s">
        <v>3343</v>
      </c>
      <c r="C344" t="s">
        <v>294</v>
      </c>
      <c r="D344">
        <v>1.1580376370000001</v>
      </c>
      <c r="E344">
        <v>-0.18540826799999999</v>
      </c>
    </row>
    <row r="345" spans="1:5" x14ac:dyDescent="0.2">
      <c r="A345" t="s">
        <v>43</v>
      </c>
      <c r="B345" t="s">
        <v>3344</v>
      </c>
      <c r="C345" t="s">
        <v>295</v>
      </c>
      <c r="D345">
        <v>0.81070903999999999</v>
      </c>
      <c r="E345">
        <v>0.103381032</v>
      </c>
    </row>
    <row r="346" spans="1:5" x14ac:dyDescent="0.2">
      <c r="A346" t="s">
        <v>43</v>
      </c>
      <c r="B346" t="s">
        <v>3345</v>
      </c>
      <c r="C346" t="s">
        <v>296</v>
      </c>
      <c r="D346">
        <v>6.6262848999999999E-2</v>
      </c>
      <c r="E346">
        <v>-0.169658261</v>
      </c>
    </row>
    <row r="347" spans="1:5" x14ac:dyDescent="0.2">
      <c r="A347" t="s">
        <v>43</v>
      </c>
      <c r="B347" t="s">
        <v>3346</v>
      </c>
      <c r="C347" t="s">
        <v>297</v>
      </c>
      <c r="D347">
        <v>-0.78653013999999999</v>
      </c>
      <c r="E347">
        <v>-0.53614212900000002</v>
      </c>
    </row>
    <row r="348" spans="1:5" x14ac:dyDescent="0.2">
      <c r="A348" t="s">
        <v>43</v>
      </c>
      <c r="B348" t="s">
        <v>3347</v>
      </c>
      <c r="C348" t="s">
        <v>298</v>
      </c>
      <c r="D348">
        <v>-0.96106413000000002</v>
      </c>
      <c r="E348">
        <v>-0.36099973699999999</v>
      </c>
    </row>
    <row r="349" spans="1:5" x14ac:dyDescent="0.2">
      <c r="A349" t="s">
        <v>43</v>
      </c>
      <c r="B349" t="s">
        <v>3348</v>
      </c>
      <c r="C349" t="s">
        <v>299</v>
      </c>
      <c r="D349">
        <v>-1.1845567530000001</v>
      </c>
      <c r="E349">
        <v>-0.122513632</v>
      </c>
    </row>
    <row r="350" spans="1:5" x14ac:dyDescent="0.2">
      <c r="A350" t="s">
        <v>43</v>
      </c>
      <c r="B350" t="s">
        <v>3349</v>
      </c>
      <c r="C350" t="s">
        <v>300</v>
      </c>
      <c r="D350">
        <v>-1.437090588</v>
      </c>
      <c r="E350">
        <v>-0.42478578299999997</v>
      </c>
    </row>
    <row r="351" spans="1:5" x14ac:dyDescent="0.2">
      <c r="A351" t="s">
        <v>43</v>
      </c>
      <c r="B351" t="s">
        <v>3350</v>
      </c>
      <c r="C351" t="s">
        <v>301</v>
      </c>
      <c r="D351">
        <v>-0.54201172900000005</v>
      </c>
      <c r="E351">
        <v>0.36711851000000001</v>
      </c>
    </row>
    <row r="352" spans="1:5" x14ac:dyDescent="0.2">
      <c r="A352" t="s">
        <v>43</v>
      </c>
      <c r="B352" t="s">
        <v>3351</v>
      </c>
      <c r="C352" t="s">
        <v>302</v>
      </c>
      <c r="D352">
        <v>0.24717662600000001</v>
      </c>
      <c r="E352">
        <v>0.42962492800000002</v>
      </c>
    </row>
    <row r="353" spans="1:5" x14ac:dyDescent="0.2">
      <c r="A353" t="s">
        <v>43</v>
      </c>
      <c r="B353" t="s">
        <v>3352</v>
      </c>
      <c r="C353" t="s">
        <v>303</v>
      </c>
      <c r="D353">
        <v>1.5822802579999999</v>
      </c>
      <c r="E353">
        <v>1.2076664210000001</v>
      </c>
    </row>
    <row r="354" spans="1:5" x14ac:dyDescent="0.2">
      <c r="A354" t="s">
        <v>43</v>
      </c>
      <c r="B354" t="s">
        <v>3353</v>
      </c>
      <c r="C354" t="s">
        <v>304</v>
      </c>
      <c r="D354">
        <v>1.4569164299999999</v>
      </c>
      <c r="E354">
        <v>-0.54767266699999995</v>
      </c>
    </row>
    <row r="355" spans="1:5" x14ac:dyDescent="0.2">
      <c r="A355" t="s">
        <v>43</v>
      </c>
      <c r="B355" t="s">
        <v>3354</v>
      </c>
      <c r="C355" t="s">
        <v>305</v>
      </c>
      <c r="D355">
        <v>2.0307244080000002</v>
      </c>
      <c r="E355">
        <v>0.93476293799999999</v>
      </c>
    </row>
    <row r="356" spans="1:5" x14ac:dyDescent="0.2">
      <c r="A356" t="s">
        <v>43</v>
      </c>
      <c r="B356" t="s">
        <v>3355</v>
      </c>
      <c r="C356" t="s">
        <v>306</v>
      </c>
      <c r="D356">
        <v>2.8020098249999998</v>
      </c>
      <c r="E356">
        <v>1.1888070820000001</v>
      </c>
    </row>
    <row r="357" spans="1:5" x14ac:dyDescent="0.2">
      <c r="A357" t="s">
        <v>43</v>
      </c>
      <c r="B357" t="s">
        <v>3356</v>
      </c>
      <c r="C357" t="s">
        <v>307</v>
      </c>
      <c r="D357">
        <v>2.7398370609999998</v>
      </c>
      <c r="E357">
        <v>1.146457887</v>
      </c>
    </row>
    <row r="358" spans="1:5" x14ac:dyDescent="0.2">
      <c r="A358" t="s">
        <v>43</v>
      </c>
      <c r="B358" t="s">
        <v>3357</v>
      </c>
      <c r="C358" t="s">
        <v>308</v>
      </c>
      <c r="D358">
        <v>5.2625680839999998</v>
      </c>
      <c r="E358">
        <v>1.894335015</v>
      </c>
    </row>
    <row r="359" spans="1:5" x14ac:dyDescent="0.2">
      <c r="A359" t="s">
        <v>43</v>
      </c>
      <c r="B359" t="s">
        <v>3358</v>
      </c>
      <c r="C359" t="s">
        <v>309</v>
      </c>
      <c r="D359">
        <v>5.703998414</v>
      </c>
      <c r="E359">
        <v>1.3580441350000001</v>
      </c>
    </row>
    <row r="360" spans="1:5" x14ac:dyDescent="0.2">
      <c r="A360" t="s">
        <v>43</v>
      </c>
      <c r="B360" t="s">
        <v>3359</v>
      </c>
      <c r="C360" t="s">
        <v>310</v>
      </c>
      <c r="D360">
        <v>5.7264859609999998</v>
      </c>
      <c r="E360">
        <v>1.210334064</v>
      </c>
    </row>
    <row r="361" spans="1:5" x14ac:dyDescent="0.2">
      <c r="A361" t="s">
        <v>43</v>
      </c>
      <c r="B361" t="s">
        <v>3360</v>
      </c>
      <c r="C361" t="s">
        <v>311</v>
      </c>
      <c r="D361">
        <v>5.1485031350000003</v>
      </c>
      <c r="E361">
        <v>0.59351304000000005</v>
      </c>
    </row>
    <row r="362" spans="1:5" x14ac:dyDescent="0.2">
      <c r="A362" t="s">
        <v>43</v>
      </c>
      <c r="B362" t="s">
        <v>3361</v>
      </c>
      <c r="C362" t="s">
        <v>312</v>
      </c>
      <c r="D362">
        <v>3.356089114</v>
      </c>
      <c r="E362">
        <v>0.157393173</v>
      </c>
    </row>
    <row r="363" spans="1:5" x14ac:dyDescent="0.2">
      <c r="A363" t="s">
        <v>43</v>
      </c>
      <c r="B363" t="s">
        <v>3362</v>
      </c>
      <c r="C363" t="s">
        <v>313</v>
      </c>
      <c r="D363">
        <v>2.309209407</v>
      </c>
      <c r="E363">
        <v>0.33140235200000001</v>
      </c>
    </row>
    <row r="364" spans="1:5" x14ac:dyDescent="0.2">
      <c r="A364" t="s">
        <v>43</v>
      </c>
      <c r="B364" t="s">
        <v>3363</v>
      </c>
      <c r="C364" t="s">
        <v>314</v>
      </c>
      <c r="D364">
        <v>1.9918709299999999</v>
      </c>
      <c r="E364">
        <v>0.89640403300000004</v>
      </c>
    </row>
    <row r="365" spans="1:5" x14ac:dyDescent="0.2">
      <c r="A365" t="s">
        <v>43</v>
      </c>
      <c r="B365" t="s">
        <v>3364</v>
      </c>
      <c r="C365" t="s">
        <v>315</v>
      </c>
      <c r="D365">
        <v>2.1722133690000001</v>
      </c>
      <c r="E365">
        <v>0.77138289699999996</v>
      </c>
    </row>
    <row r="366" spans="1:5" x14ac:dyDescent="0.2">
      <c r="A366" t="s">
        <v>43</v>
      </c>
      <c r="B366" t="s">
        <v>3365</v>
      </c>
      <c r="C366" t="s">
        <v>316</v>
      </c>
      <c r="D366">
        <v>3.695055354</v>
      </c>
      <c r="E366">
        <v>1.6502049510000001</v>
      </c>
    </row>
    <row r="367" spans="1:5" x14ac:dyDescent="0.2">
      <c r="A367" t="s">
        <v>43</v>
      </c>
      <c r="B367" t="s">
        <v>3366</v>
      </c>
      <c r="C367" t="s">
        <v>317</v>
      </c>
      <c r="D367">
        <v>5.9155029959999998</v>
      </c>
      <c r="E367">
        <v>2.479823267</v>
      </c>
    </row>
    <row r="368" spans="1:5" x14ac:dyDescent="0.2">
      <c r="A368" t="s">
        <v>43</v>
      </c>
      <c r="B368" t="s">
        <v>3367</v>
      </c>
      <c r="C368" t="s">
        <v>318</v>
      </c>
      <c r="D368">
        <v>5.8516788699999998</v>
      </c>
      <c r="E368">
        <v>0.835604389</v>
      </c>
    </row>
    <row r="369" spans="1:5" x14ac:dyDescent="0.2">
      <c r="A369" t="s">
        <v>43</v>
      </c>
      <c r="B369" t="s">
        <v>3368</v>
      </c>
      <c r="C369" t="s">
        <v>319</v>
      </c>
      <c r="D369">
        <v>5.895675336</v>
      </c>
      <c r="E369">
        <v>0.813267776</v>
      </c>
    </row>
    <row r="370" spans="1:5" x14ac:dyDescent="0.2">
      <c r="A370" t="s">
        <v>43</v>
      </c>
      <c r="B370" t="s">
        <v>3369</v>
      </c>
      <c r="C370" t="s">
        <v>320</v>
      </c>
      <c r="D370">
        <v>4.7408651590000002</v>
      </c>
      <c r="E370">
        <v>0.54169234300000002</v>
      </c>
    </row>
    <row r="371" spans="1:5" x14ac:dyDescent="0.2">
      <c r="A371" t="s">
        <v>43</v>
      </c>
      <c r="B371" t="s">
        <v>3370</v>
      </c>
      <c r="C371" t="s">
        <v>321</v>
      </c>
      <c r="D371">
        <v>2.8213163630000002</v>
      </c>
      <c r="E371">
        <v>0.60171178700000005</v>
      </c>
    </row>
    <row r="372" spans="1:5" x14ac:dyDescent="0.2">
      <c r="A372" t="s">
        <v>43</v>
      </c>
      <c r="B372" t="s">
        <v>3371</v>
      </c>
      <c r="C372" t="s">
        <v>322</v>
      </c>
      <c r="D372">
        <v>2.6958511980000002</v>
      </c>
      <c r="E372">
        <v>0.71256224000000001</v>
      </c>
    </row>
    <row r="373" spans="1:5" x14ac:dyDescent="0.2">
      <c r="A373" t="s">
        <v>43</v>
      </c>
      <c r="B373" t="s">
        <v>3372</v>
      </c>
      <c r="C373" t="s">
        <v>323</v>
      </c>
      <c r="D373">
        <v>2.619965863</v>
      </c>
      <c r="E373">
        <v>0.73877354299999998</v>
      </c>
    </row>
    <row r="374" spans="1:5" x14ac:dyDescent="0.2">
      <c r="A374" t="s">
        <v>43</v>
      </c>
      <c r="B374" t="s">
        <v>3373</v>
      </c>
      <c r="C374" t="s">
        <v>324</v>
      </c>
      <c r="D374">
        <v>2.9978994559999999</v>
      </c>
      <c r="E374">
        <v>0.91197197399999996</v>
      </c>
    </row>
    <row r="375" spans="1:5" x14ac:dyDescent="0.2">
      <c r="A375" t="s">
        <v>43</v>
      </c>
      <c r="B375" t="s">
        <v>3374</v>
      </c>
      <c r="C375" t="s">
        <v>325</v>
      </c>
      <c r="D375">
        <v>3.0712009079999998</v>
      </c>
      <c r="E375">
        <v>0.673307922</v>
      </c>
    </row>
    <row r="376" spans="1:5" x14ac:dyDescent="0.2">
      <c r="A376" t="s">
        <v>43</v>
      </c>
      <c r="B376" t="s">
        <v>3375</v>
      </c>
      <c r="C376" t="s">
        <v>326</v>
      </c>
      <c r="D376">
        <v>3.029280961</v>
      </c>
      <c r="E376">
        <v>0.67160157099999995</v>
      </c>
    </row>
    <row r="377" spans="1:5" x14ac:dyDescent="0.2">
      <c r="A377" t="s">
        <v>43</v>
      </c>
      <c r="B377" t="s">
        <v>3376</v>
      </c>
      <c r="C377" t="s">
        <v>327</v>
      </c>
      <c r="D377">
        <v>2.7680914240000001</v>
      </c>
      <c r="E377">
        <v>0.48339067200000002</v>
      </c>
    </row>
    <row r="378" spans="1:5" x14ac:dyDescent="0.2">
      <c r="A378" t="s">
        <v>43</v>
      </c>
      <c r="B378" t="s">
        <v>3377</v>
      </c>
      <c r="C378" t="s">
        <v>328</v>
      </c>
      <c r="D378">
        <v>-1.462892348</v>
      </c>
      <c r="E378">
        <v>-3.2425949730000001</v>
      </c>
    </row>
    <row r="379" spans="1:5" x14ac:dyDescent="0.2">
      <c r="A379" t="s">
        <v>43</v>
      </c>
      <c r="B379" t="s">
        <v>3378</v>
      </c>
      <c r="C379" t="s">
        <v>329</v>
      </c>
      <c r="D379">
        <v>-10.782890147</v>
      </c>
      <c r="E379">
        <v>-8.8487394629999994</v>
      </c>
    </row>
    <row r="380" spans="1:5" x14ac:dyDescent="0.2">
      <c r="A380" t="s">
        <v>43</v>
      </c>
      <c r="B380" t="s">
        <v>3379</v>
      </c>
      <c r="C380" t="s">
        <v>330</v>
      </c>
      <c r="D380">
        <v>-5.2160091059999996</v>
      </c>
      <c r="E380">
        <v>6.953208665</v>
      </c>
    </row>
    <row r="381" spans="1:5" x14ac:dyDescent="0.2">
      <c r="A381" t="s">
        <v>43</v>
      </c>
      <c r="B381" t="s">
        <v>3380</v>
      </c>
      <c r="C381" t="s">
        <v>331</v>
      </c>
      <c r="D381">
        <v>-4.596123382</v>
      </c>
      <c r="E381">
        <v>1.140550376</v>
      </c>
    </row>
    <row r="382" spans="1:5" x14ac:dyDescent="0.2">
      <c r="A382" t="s">
        <v>43</v>
      </c>
      <c r="B382" t="s">
        <v>3381</v>
      </c>
      <c r="C382" t="s">
        <v>332</v>
      </c>
      <c r="D382">
        <v>-1.8871173889999999</v>
      </c>
      <c r="E382">
        <v>-0.49515535700000002</v>
      </c>
    </row>
    <row r="383" spans="1:5" x14ac:dyDescent="0.2">
      <c r="A383" t="s">
        <v>43</v>
      </c>
      <c r="B383" t="s">
        <v>3382</v>
      </c>
      <c r="C383" t="s">
        <v>333</v>
      </c>
      <c r="D383">
        <v>9.1334096979999995</v>
      </c>
      <c r="E383">
        <v>1.389823598</v>
      </c>
    </row>
    <row r="384" spans="1:5" x14ac:dyDescent="0.2">
      <c r="A384" t="s">
        <v>43</v>
      </c>
      <c r="B384" t="s">
        <v>3383</v>
      </c>
      <c r="C384" t="s">
        <v>334</v>
      </c>
      <c r="D384">
        <v>3.7708347689999999</v>
      </c>
      <c r="E384">
        <v>1.6977640039999999</v>
      </c>
    </row>
    <row r="385" spans="1:5" x14ac:dyDescent="0.2">
      <c r="A385" t="s">
        <v>43</v>
      </c>
      <c r="B385" t="s">
        <v>3384</v>
      </c>
      <c r="C385" t="s">
        <v>335</v>
      </c>
      <c r="D385">
        <v>3.4726665940000001</v>
      </c>
      <c r="E385">
        <v>0.84993988399999998</v>
      </c>
    </row>
    <row r="386" spans="1:5" x14ac:dyDescent="0.2">
      <c r="A386" t="s">
        <v>43</v>
      </c>
      <c r="B386" t="s">
        <v>3387</v>
      </c>
      <c r="C386" t="s">
        <v>2636</v>
      </c>
      <c r="D386">
        <v>4.6584317830000002</v>
      </c>
      <c r="E386">
        <v>0.64513980299999996</v>
      </c>
    </row>
    <row r="387" spans="1:5" x14ac:dyDescent="0.2">
      <c r="A387" t="s">
        <v>43</v>
      </c>
      <c r="B387" t="s">
        <v>3388</v>
      </c>
      <c r="C387" t="s">
        <v>2635</v>
      </c>
      <c r="D387">
        <v>3.50017778</v>
      </c>
      <c r="E387">
        <v>0.26774325500000001</v>
      </c>
    </row>
    <row r="388" spans="1:5" x14ac:dyDescent="0.2">
      <c r="A388" t="s">
        <v>43</v>
      </c>
      <c r="B388" t="s">
        <v>3389</v>
      </c>
      <c r="C388" t="s">
        <v>2634</v>
      </c>
      <c r="D388">
        <v>1.496898796</v>
      </c>
      <c r="E388">
        <v>-0.27062868699999998</v>
      </c>
    </row>
    <row r="389" spans="1:5" x14ac:dyDescent="0.2">
      <c r="A389" t="s">
        <v>43</v>
      </c>
      <c r="B389" t="s">
        <v>3391</v>
      </c>
      <c r="C389" t="s">
        <v>3392</v>
      </c>
      <c r="D389">
        <v>0.28733435299999999</v>
      </c>
      <c r="E389">
        <v>-0.35191458399999997</v>
      </c>
    </row>
    <row r="390" spans="1:5" x14ac:dyDescent="0.2">
      <c r="A390" t="s">
        <v>6</v>
      </c>
      <c r="B390" t="s">
        <v>3712</v>
      </c>
      <c r="C390" t="s">
        <v>2701</v>
      </c>
      <c r="D390">
        <v>2.3110575400000002</v>
      </c>
      <c r="E390">
        <v>0.90603632300000003</v>
      </c>
    </row>
    <row r="391" spans="1:5" x14ac:dyDescent="0.2">
      <c r="A391" t="s">
        <v>6</v>
      </c>
      <c r="B391" t="s">
        <v>3713</v>
      </c>
      <c r="C391" t="s">
        <v>2700</v>
      </c>
      <c r="D391">
        <v>3.6219454010000001</v>
      </c>
      <c r="E391">
        <v>0.51638309299999996</v>
      </c>
    </row>
    <row r="392" spans="1:5" x14ac:dyDescent="0.2">
      <c r="A392" t="s">
        <v>6</v>
      </c>
      <c r="B392" t="s">
        <v>3714</v>
      </c>
      <c r="C392" t="s">
        <v>2699</v>
      </c>
      <c r="D392">
        <v>2.3813169689999998</v>
      </c>
      <c r="E392">
        <v>0.61805336700000002</v>
      </c>
    </row>
    <row r="393" spans="1:5" x14ac:dyDescent="0.2">
      <c r="A393" t="s">
        <v>6</v>
      </c>
      <c r="B393" t="s">
        <v>3715</v>
      </c>
      <c r="C393" t="s">
        <v>2698</v>
      </c>
      <c r="D393">
        <v>3.4814985630000002</v>
      </c>
      <c r="E393">
        <v>1.3987960589999999</v>
      </c>
    </row>
    <row r="394" spans="1:5" x14ac:dyDescent="0.2">
      <c r="A394" t="s">
        <v>6</v>
      </c>
      <c r="B394" t="s">
        <v>3716</v>
      </c>
      <c r="C394" t="s">
        <v>2697</v>
      </c>
      <c r="D394">
        <v>3.5523246369999999</v>
      </c>
      <c r="E394">
        <v>0.97509966800000003</v>
      </c>
    </row>
    <row r="395" spans="1:5" x14ac:dyDescent="0.2">
      <c r="A395" t="s">
        <v>6</v>
      </c>
      <c r="B395" t="s">
        <v>3717</v>
      </c>
      <c r="C395" t="s">
        <v>2696</v>
      </c>
      <c r="D395">
        <v>4.1931464649999999</v>
      </c>
      <c r="E395">
        <v>1.1384173420000001</v>
      </c>
    </row>
    <row r="396" spans="1:5" x14ac:dyDescent="0.2">
      <c r="A396" t="s">
        <v>6</v>
      </c>
      <c r="B396" t="s">
        <v>3718</v>
      </c>
      <c r="C396" t="s">
        <v>2695</v>
      </c>
      <c r="D396">
        <v>3.8391861660000002</v>
      </c>
      <c r="E396">
        <v>0.27623821399999998</v>
      </c>
    </row>
    <row r="397" spans="1:5" x14ac:dyDescent="0.2">
      <c r="A397" t="s">
        <v>6</v>
      </c>
      <c r="B397" t="s">
        <v>3719</v>
      </c>
      <c r="C397" t="s">
        <v>2694</v>
      </c>
      <c r="D397">
        <v>3.4080580610000002</v>
      </c>
      <c r="E397">
        <v>0.97780016700000005</v>
      </c>
    </row>
    <row r="398" spans="1:5" x14ac:dyDescent="0.2">
      <c r="A398" t="s">
        <v>6</v>
      </c>
      <c r="B398" t="s">
        <v>3720</v>
      </c>
      <c r="C398" t="s">
        <v>2693</v>
      </c>
      <c r="D398">
        <v>1.297581844</v>
      </c>
      <c r="E398">
        <v>-1.085721803</v>
      </c>
    </row>
    <row r="399" spans="1:5" x14ac:dyDescent="0.2">
      <c r="A399" t="s">
        <v>6</v>
      </c>
      <c r="B399" t="s">
        <v>3721</v>
      </c>
      <c r="C399" t="s">
        <v>2692</v>
      </c>
      <c r="D399">
        <v>0.64632245799999999</v>
      </c>
      <c r="E399">
        <v>0.48818125099999998</v>
      </c>
    </row>
    <row r="400" spans="1:5" x14ac:dyDescent="0.2">
      <c r="A400" t="s">
        <v>6</v>
      </c>
      <c r="B400" t="s">
        <v>3722</v>
      </c>
      <c r="C400" t="s">
        <v>2691</v>
      </c>
      <c r="D400">
        <v>1.270204581</v>
      </c>
      <c r="E400">
        <v>0.89782627400000004</v>
      </c>
    </row>
    <row r="401" spans="1:5" x14ac:dyDescent="0.2">
      <c r="A401" t="s">
        <v>6</v>
      </c>
      <c r="B401" t="s">
        <v>3723</v>
      </c>
      <c r="C401" t="s">
        <v>2690</v>
      </c>
      <c r="D401">
        <v>9.1785342000000006E-2</v>
      </c>
      <c r="E401">
        <v>-0.197216541</v>
      </c>
    </row>
    <row r="402" spans="1:5" x14ac:dyDescent="0.2">
      <c r="A402" t="s">
        <v>6</v>
      </c>
      <c r="B402" t="s">
        <v>3724</v>
      </c>
      <c r="C402" t="s">
        <v>2689</v>
      </c>
      <c r="D402">
        <v>1.156465893</v>
      </c>
      <c r="E402">
        <v>-3.3566445E-2</v>
      </c>
    </row>
    <row r="403" spans="1:5" x14ac:dyDescent="0.2">
      <c r="A403" t="s">
        <v>6</v>
      </c>
      <c r="B403" t="s">
        <v>3725</v>
      </c>
      <c r="C403" t="s">
        <v>2688</v>
      </c>
      <c r="D403">
        <v>0.65505192400000001</v>
      </c>
      <c r="E403">
        <v>-9.9201529999999993E-3</v>
      </c>
    </row>
    <row r="404" spans="1:5" x14ac:dyDescent="0.2">
      <c r="A404" t="s">
        <v>6</v>
      </c>
      <c r="B404" t="s">
        <v>3726</v>
      </c>
      <c r="C404" t="s">
        <v>2687</v>
      </c>
      <c r="D404">
        <v>9.8620025E-2</v>
      </c>
      <c r="E404">
        <v>0.34005229199999998</v>
      </c>
    </row>
    <row r="405" spans="1:5" x14ac:dyDescent="0.2">
      <c r="A405" t="s">
        <v>6</v>
      </c>
      <c r="B405" t="s">
        <v>3727</v>
      </c>
      <c r="C405" t="s">
        <v>2686</v>
      </c>
      <c r="D405">
        <v>-3.4579327999999999E-2</v>
      </c>
      <c r="E405">
        <v>-0.330022229</v>
      </c>
    </row>
    <row r="406" spans="1:5" x14ac:dyDescent="0.2">
      <c r="A406" t="s">
        <v>6</v>
      </c>
      <c r="B406" t="s">
        <v>3728</v>
      </c>
      <c r="C406" t="s">
        <v>2685</v>
      </c>
      <c r="D406">
        <v>0.53488712900000002</v>
      </c>
      <c r="E406">
        <v>0.53590578200000005</v>
      </c>
    </row>
    <row r="407" spans="1:5" x14ac:dyDescent="0.2">
      <c r="A407" t="s">
        <v>6</v>
      </c>
      <c r="B407" t="s">
        <v>3729</v>
      </c>
      <c r="C407" t="s">
        <v>2684</v>
      </c>
      <c r="D407">
        <v>-0.39022355600000003</v>
      </c>
      <c r="E407">
        <v>-0.93001758300000004</v>
      </c>
    </row>
    <row r="408" spans="1:5" x14ac:dyDescent="0.2">
      <c r="A408" t="s">
        <v>6</v>
      </c>
      <c r="B408" t="s">
        <v>3730</v>
      </c>
      <c r="C408" t="s">
        <v>2683</v>
      </c>
      <c r="D408">
        <v>-0.38683434</v>
      </c>
      <c r="E408">
        <v>0.34346635599999997</v>
      </c>
    </row>
    <row r="409" spans="1:5" x14ac:dyDescent="0.2">
      <c r="A409" t="s">
        <v>6</v>
      </c>
      <c r="B409" t="s">
        <v>3731</v>
      </c>
      <c r="C409" t="s">
        <v>2682</v>
      </c>
      <c r="D409">
        <v>1.8049206820000001</v>
      </c>
      <c r="E409">
        <v>1.8629828100000001</v>
      </c>
    </row>
    <row r="410" spans="1:5" x14ac:dyDescent="0.2">
      <c r="A410" t="s">
        <v>6</v>
      </c>
      <c r="B410" t="s">
        <v>3732</v>
      </c>
      <c r="C410" t="s">
        <v>2681</v>
      </c>
      <c r="D410">
        <v>1.7499471470000001</v>
      </c>
      <c r="E410">
        <v>0.48161750199999998</v>
      </c>
    </row>
    <row r="411" spans="1:5" x14ac:dyDescent="0.2">
      <c r="A411" t="s">
        <v>6</v>
      </c>
      <c r="B411" t="s">
        <v>3733</v>
      </c>
      <c r="C411" t="s">
        <v>2680</v>
      </c>
      <c r="D411">
        <v>3.3166103059999998</v>
      </c>
      <c r="E411">
        <v>0.59538165200000004</v>
      </c>
    </row>
    <row r="412" spans="1:5" x14ac:dyDescent="0.2">
      <c r="A412" t="s">
        <v>6</v>
      </c>
      <c r="B412" t="s">
        <v>3734</v>
      </c>
      <c r="C412" t="s">
        <v>2679</v>
      </c>
      <c r="D412">
        <v>3.2055743539999999</v>
      </c>
      <c r="E412">
        <v>0.235625688</v>
      </c>
    </row>
    <row r="413" spans="1:5" x14ac:dyDescent="0.2">
      <c r="A413" t="s">
        <v>6</v>
      </c>
      <c r="B413" t="s">
        <v>3735</v>
      </c>
      <c r="C413" t="s">
        <v>2678</v>
      </c>
      <c r="D413">
        <v>2.4131564349999999</v>
      </c>
      <c r="E413">
        <v>1.0808733800000001</v>
      </c>
    </row>
    <row r="414" spans="1:5" x14ac:dyDescent="0.2">
      <c r="A414" t="s">
        <v>6</v>
      </c>
      <c r="B414" t="s">
        <v>3317</v>
      </c>
      <c r="C414" t="s">
        <v>336</v>
      </c>
      <c r="D414">
        <v>1.552318238</v>
      </c>
      <c r="E414">
        <v>-0.362985061</v>
      </c>
    </row>
    <row r="415" spans="1:5" x14ac:dyDescent="0.2">
      <c r="A415" t="s">
        <v>6</v>
      </c>
      <c r="B415" t="s">
        <v>3318</v>
      </c>
      <c r="C415" t="s">
        <v>337</v>
      </c>
      <c r="D415">
        <v>2.938909518</v>
      </c>
      <c r="E415">
        <v>1.968906957</v>
      </c>
    </row>
    <row r="416" spans="1:5" x14ac:dyDescent="0.2">
      <c r="A416" t="s">
        <v>6</v>
      </c>
      <c r="B416" t="s">
        <v>3319</v>
      </c>
      <c r="C416" t="s">
        <v>338</v>
      </c>
      <c r="D416">
        <v>2.8112668150000002</v>
      </c>
      <c r="E416">
        <v>0.11133501699999999</v>
      </c>
    </row>
    <row r="417" spans="1:5" x14ac:dyDescent="0.2">
      <c r="A417" t="s">
        <v>6</v>
      </c>
      <c r="B417" t="s">
        <v>3320</v>
      </c>
      <c r="C417" t="s">
        <v>339</v>
      </c>
      <c r="D417">
        <v>2.0421723510000001</v>
      </c>
      <c r="E417">
        <v>0.32472337200000001</v>
      </c>
    </row>
    <row r="418" spans="1:5" x14ac:dyDescent="0.2">
      <c r="A418" t="s">
        <v>6</v>
      </c>
      <c r="B418" t="s">
        <v>3321</v>
      </c>
      <c r="C418" t="s">
        <v>340</v>
      </c>
      <c r="D418">
        <v>3.7009154070000001</v>
      </c>
      <c r="E418">
        <v>1.2566610410000001</v>
      </c>
    </row>
    <row r="419" spans="1:5" x14ac:dyDescent="0.2">
      <c r="A419" t="s">
        <v>6</v>
      </c>
      <c r="B419" t="s">
        <v>3322</v>
      </c>
      <c r="C419" t="s">
        <v>341</v>
      </c>
      <c r="D419">
        <v>4.7316381200000004</v>
      </c>
      <c r="E419">
        <v>2.982414581</v>
      </c>
    </row>
    <row r="420" spans="1:5" x14ac:dyDescent="0.2">
      <c r="A420" t="s">
        <v>6</v>
      </c>
      <c r="B420" t="s">
        <v>3323</v>
      </c>
      <c r="C420" t="s">
        <v>342</v>
      </c>
      <c r="D420">
        <v>3.9175672810000002</v>
      </c>
      <c r="E420">
        <v>-0.66682256699999998</v>
      </c>
    </row>
    <row r="421" spans="1:5" x14ac:dyDescent="0.2">
      <c r="A421" t="s">
        <v>6</v>
      </c>
      <c r="B421" t="s">
        <v>3324</v>
      </c>
      <c r="C421" t="s">
        <v>343</v>
      </c>
      <c r="D421">
        <v>3.3004877010000002</v>
      </c>
      <c r="E421">
        <v>-0.27102131099999999</v>
      </c>
    </row>
    <row r="422" spans="1:5" x14ac:dyDescent="0.2">
      <c r="A422" t="s">
        <v>6</v>
      </c>
      <c r="B422" t="s">
        <v>3325</v>
      </c>
      <c r="C422" t="s">
        <v>344</v>
      </c>
      <c r="D422">
        <v>2.3564465540000001</v>
      </c>
      <c r="E422">
        <v>0.33129798999999999</v>
      </c>
    </row>
    <row r="423" spans="1:5" x14ac:dyDescent="0.2">
      <c r="A423" t="s">
        <v>6</v>
      </c>
      <c r="B423" t="s">
        <v>3326</v>
      </c>
      <c r="C423" t="s">
        <v>345</v>
      </c>
      <c r="D423">
        <v>-1.0530040570000001</v>
      </c>
      <c r="E423">
        <v>-0.44788676500000002</v>
      </c>
    </row>
    <row r="424" spans="1:5" x14ac:dyDescent="0.2">
      <c r="A424" t="s">
        <v>6</v>
      </c>
      <c r="B424" t="s">
        <v>3327</v>
      </c>
      <c r="C424" t="s">
        <v>346</v>
      </c>
      <c r="D424">
        <v>0.54708885699999998</v>
      </c>
      <c r="E424">
        <v>0.93951537100000004</v>
      </c>
    </row>
    <row r="425" spans="1:5" x14ac:dyDescent="0.2">
      <c r="A425" t="s">
        <v>6</v>
      </c>
      <c r="B425" t="s">
        <v>3328</v>
      </c>
      <c r="C425" t="s">
        <v>347</v>
      </c>
      <c r="D425">
        <v>1.834574414</v>
      </c>
      <c r="E425">
        <v>1.0059885079999999</v>
      </c>
    </row>
    <row r="426" spans="1:5" x14ac:dyDescent="0.2">
      <c r="A426" t="s">
        <v>6</v>
      </c>
      <c r="B426" t="s">
        <v>3329</v>
      </c>
      <c r="C426" t="s">
        <v>348</v>
      </c>
      <c r="D426">
        <v>1.4561288299999999</v>
      </c>
      <c r="E426">
        <v>-4.1561001E-2</v>
      </c>
    </row>
    <row r="427" spans="1:5" x14ac:dyDescent="0.2">
      <c r="A427" t="s">
        <v>6</v>
      </c>
      <c r="B427" t="s">
        <v>3330</v>
      </c>
      <c r="C427" t="s">
        <v>349</v>
      </c>
      <c r="D427">
        <v>0.97225072400000001</v>
      </c>
      <c r="E427">
        <v>-0.92268398500000004</v>
      </c>
    </row>
    <row r="428" spans="1:5" x14ac:dyDescent="0.2">
      <c r="A428" t="s">
        <v>6</v>
      </c>
      <c r="B428" t="s">
        <v>3331</v>
      </c>
      <c r="C428" t="s">
        <v>350</v>
      </c>
      <c r="D428">
        <v>-0.55189543900000004</v>
      </c>
      <c r="E428">
        <v>-0.58413666200000003</v>
      </c>
    </row>
    <row r="429" spans="1:5" x14ac:dyDescent="0.2">
      <c r="A429" t="s">
        <v>6</v>
      </c>
      <c r="B429" t="s">
        <v>3332</v>
      </c>
      <c r="C429" t="s">
        <v>351</v>
      </c>
      <c r="D429">
        <v>-3.867425881</v>
      </c>
      <c r="E429">
        <v>-2.3614806979999998</v>
      </c>
    </row>
    <row r="430" spans="1:5" x14ac:dyDescent="0.2">
      <c r="A430" t="s">
        <v>6</v>
      </c>
      <c r="B430" t="s">
        <v>3333</v>
      </c>
      <c r="C430" t="s">
        <v>352</v>
      </c>
      <c r="D430">
        <v>-5.1964215720000002</v>
      </c>
      <c r="E430">
        <v>-1.423447795</v>
      </c>
    </row>
    <row r="431" spans="1:5" x14ac:dyDescent="0.2">
      <c r="A431" t="s">
        <v>6</v>
      </c>
      <c r="B431" t="s">
        <v>3334</v>
      </c>
      <c r="C431" t="s">
        <v>353</v>
      </c>
      <c r="D431">
        <v>-6.1682680090000002</v>
      </c>
      <c r="E431">
        <v>-1.938341181</v>
      </c>
    </row>
    <row r="432" spans="1:5" x14ac:dyDescent="0.2">
      <c r="A432" t="s">
        <v>6</v>
      </c>
      <c r="B432" t="s">
        <v>3335</v>
      </c>
      <c r="C432" t="s">
        <v>354</v>
      </c>
      <c r="D432">
        <v>-5.2906003520000002</v>
      </c>
      <c r="E432">
        <v>0.345762915</v>
      </c>
    </row>
    <row r="433" spans="1:5" x14ac:dyDescent="0.2">
      <c r="A433" t="s">
        <v>6</v>
      </c>
      <c r="B433" t="s">
        <v>3336</v>
      </c>
      <c r="C433" t="s">
        <v>355</v>
      </c>
      <c r="D433">
        <v>-2.9119422089999998</v>
      </c>
      <c r="E433">
        <v>9.0743262000000005E-2</v>
      </c>
    </row>
    <row r="434" spans="1:5" x14ac:dyDescent="0.2">
      <c r="A434" t="s">
        <v>6</v>
      </c>
      <c r="B434" t="s">
        <v>3337</v>
      </c>
      <c r="C434" t="s">
        <v>356</v>
      </c>
      <c r="D434">
        <v>-0.65945902199999995</v>
      </c>
      <c r="E434">
        <v>0.86356907900000002</v>
      </c>
    </row>
    <row r="435" spans="1:5" x14ac:dyDescent="0.2">
      <c r="A435" t="s">
        <v>6</v>
      </c>
      <c r="B435" t="s">
        <v>3338</v>
      </c>
      <c r="C435" t="s">
        <v>357</v>
      </c>
      <c r="D435">
        <v>1.996593348</v>
      </c>
      <c r="E435">
        <v>0.68351791900000003</v>
      </c>
    </row>
    <row r="436" spans="1:5" x14ac:dyDescent="0.2">
      <c r="A436" t="s">
        <v>6</v>
      </c>
      <c r="B436" t="s">
        <v>3339</v>
      </c>
      <c r="C436" t="s">
        <v>358</v>
      </c>
      <c r="D436">
        <v>3.256597062</v>
      </c>
      <c r="E436">
        <v>1.5853732760000001</v>
      </c>
    </row>
    <row r="437" spans="1:5" x14ac:dyDescent="0.2">
      <c r="A437" t="s">
        <v>6</v>
      </c>
      <c r="B437" t="s">
        <v>3340</v>
      </c>
      <c r="C437" t="s">
        <v>359</v>
      </c>
      <c r="D437">
        <v>2.9308156689999998</v>
      </c>
      <c r="E437">
        <v>-0.22504965299999999</v>
      </c>
    </row>
    <row r="438" spans="1:5" x14ac:dyDescent="0.2">
      <c r="A438" t="s">
        <v>6</v>
      </c>
      <c r="B438" t="s">
        <v>3341</v>
      </c>
      <c r="C438" t="s">
        <v>360</v>
      </c>
      <c r="D438">
        <v>2.2718550390000001</v>
      </c>
      <c r="E438">
        <v>0.217842912</v>
      </c>
    </row>
    <row r="439" spans="1:5" x14ac:dyDescent="0.2">
      <c r="A439" t="s">
        <v>6</v>
      </c>
      <c r="B439" t="s">
        <v>3342</v>
      </c>
      <c r="C439" t="s">
        <v>361</v>
      </c>
      <c r="D439">
        <v>2.5956930520000001</v>
      </c>
      <c r="E439">
        <v>1.002326552</v>
      </c>
    </row>
    <row r="440" spans="1:5" x14ac:dyDescent="0.2">
      <c r="A440" t="s">
        <v>6</v>
      </c>
      <c r="B440" t="s">
        <v>3343</v>
      </c>
      <c r="C440" t="s">
        <v>362</v>
      </c>
      <c r="D440">
        <v>-0.26152291599999999</v>
      </c>
      <c r="E440">
        <v>-1.243706016</v>
      </c>
    </row>
    <row r="441" spans="1:5" x14ac:dyDescent="0.2">
      <c r="A441" t="s">
        <v>6</v>
      </c>
      <c r="B441" t="s">
        <v>3344</v>
      </c>
      <c r="C441" t="s">
        <v>363</v>
      </c>
      <c r="D441">
        <v>0.78033347500000005</v>
      </c>
      <c r="E441">
        <v>0.81718773300000003</v>
      </c>
    </row>
    <row r="442" spans="1:5" x14ac:dyDescent="0.2">
      <c r="A442" t="s">
        <v>6</v>
      </c>
      <c r="B442" t="s">
        <v>3345</v>
      </c>
      <c r="C442" t="s">
        <v>364</v>
      </c>
      <c r="D442">
        <v>0.49142101599999999</v>
      </c>
      <c r="E442">
        <v>-6.9457024000000006E-2</v>
      </c>
    </row>
    <row r="443" spans="1:5" x14ac:dyDescent="0.2">
      <c r="A443" t="s">
        <v>6</v>
      </c>
      <c r="B443" t="s">
        <v>3346</v>
      </c>
      <c r="C443" t="s">
        <v>365</v>
      </c>
      <c r="D443">
        <v>-0.43096579600000001</v>
      </c>
      <c r="E443">
        <v>7.5250259E-2</v>
      </c>
    </row>
    <row r="444" spans="1:5" x14ac:dyDescent="0.2">
      <c r="A444" t="s">
        <v>6</v>
      </c>
      <c r="B444" t="s">
        <v>3347</v>
      </c>
      <c r="C444" t="s">
        <v>366</v>
      </c>
      <c r="D444">
        <v>0.91764258600000004</v>
      </c>
      <c r="E444">
        <v>9.3894243000000002E-2</v>
      </c>
    </row>
    <row r="445" spans="1:5" x14ac:dyDescent="0.2">
      <c r="A445" t="s">
        <v>6</v>
      </c>
      <c r="B445" t="s">
        <v>3348</v>
      </c>
      <c r="C445" t="s">
        <v>367</v>
      </c>
      <c r="D445">
        <v>-6.2150336E-2</v>
      </c>
      <c r="E445">
        <v>-0.16162989</v>
      </c>
    </row>
    <row r="446" spans="1:5" x14ac:dyDescent="0.2">
      <c r="A446" t="s">
        <v>6</v>
      </c>
      <c r="B446" t="s">
        <v>3349</v>
      </c>
      <c r="C446" t="s">
        <v>368</v>
      </c>
      <c r="D446">
        <v>0.57118820299999995</v>
      </c>
      <c r="E446">
        <v>0.563835211</v>
      </c>
    </row>
    <row r="447" spans="1:5" x14ac:dyDescent="0.2">
      <c r="A447" t="s">
        <v>6</v>
      </c>
      <c r="B447" t="s">
        <v>3350</v>
      </c>
      <c r="C447" t="s">
        <v>369</v>
      </c>
      <c r="D447">
        <v>0.57021508499999995</v>
      </c>
      <c r="E447">
        <v>7.4281939000000005E-2</v>
      </c>
    </row>
    <row r="448" spans="1:5" x14ac:dyDescent="0.2">
      <c r="A448" t="s">
        <v>6</v>
      </c>
      <c r="B448" t="s">
        <v>3351</v>
      </c>
      <c r="C448" t="s">
        <v>370</v>
      </c>
      <c r="D448">
        <v>1.1122699899999999</v>
      </c>
      <c r="E448">
        <v>0.63338186699999999</v>
      </c>
    </row>
    <row r="449" spans="1:5" x14ac:dyDescent="0.2">
      <c r="A449" t="s">
        <v>6</v>
      </c>
      <c r="B449" t="s">
        <v>3352</v>
      </c>
      <c r="C449" t="s">
        <v>371</v>
      </c>
      <c r="D449">
        <v>1.479632236</v>
      </c>
      <c r="E449">
        <v>0.201104009</v>
      </c>
    </row>
    <row r="450" spans="1:5" x14ac:dyDescent="0.2">
      <c r="A450" t="s">
        <v>6</v>
      </c>
      <c r="B450" t="s">
        <v>3353</v>
      </c>
      <c r="C450" t="s">
        <v>372</v>
      </c>
      <c r="D450">
        <v>1.1662242860000001</v>
      </c>
      <c r="E450">
        <v>0.25325559199999997</v>
      </c>
    </row>
    <row r="451" spans="1:5" x14ac:dyDescent="0.2">
      <c r="A451" t="s">
        <v>6</v>
      </c>
      <c r="B451" t="s">
        <v>3354</v>
      </c>
      <c r="C451" t="s">
        <v>373</v>
      </c>
      <c r="D451">
        <v>1.017899621</v>
      </c>
      <c r="E451">
        <v>-7.2441775E-2</v>
      </c>
    </row>
    <row r="452" spans="1:5" x14ac:dyDescent="0.2">
      <c r="A452" t="s">
        <v>6</v>
      </c>
      <c r="B452" t="s">
        <v>3355</v>
      </c>
      <c r="C452" t="s">
        <v>374</v>
      </c>
      <c r="D452">
        <v>2.0623688850000002</v>
      </c>
      <c r="E452">
        <v>1.673875429</v>
      </c>
    </row>
    <row r="453" spans="1:5" x14ac:dyDescent="0.2">
      <c r="A453" t="s">
        <v>6</v>
      </c>
      <c r="B453" t="s">
        <v>3356</v>
      </c>
      <c r="C453" t="s">
        <v>375</v>
      </c>
      <c r="D453">
        <v>2.2228855059999999</v>
      </c>
      <c r="E453">
        <v>0.35869336200000002</v>
      </c>
    </row>
    <row r="454" spans="1:5" x14ac:dyDescent="0.2">
      <c r="A454" t="s">
        <v>6</v>
      </c>
      <c r="B454" t="s">
        <v>3357</v>
      </c>
      <c r="C454" t="s">
        <v>376</v>
      </c>
      <c r="D454">
        <v>2.6627859950000001</v>
      </c>
      <c r="E454">
        <v>0.684680081</v>
      </c>
    </row>
    <row r="455" spans="1:5" x14ac:dyDescent="0.2">
      <c r="A455" t="s">
        <v>6</v>
      </c>
      <c r="B455" t="s">
        <v>3358</v>
      </c>
      <c r="C455" t="s">
        <v>377</v>
      </c>
      <c r="D455">
        <v>3.2177876630000002</v>
      </c>
      <c r="E455">
        <v>0.46777307499999998</v>
      </c>
    </row>
    <row r="456" spans="1:5" x14ac:dyDescent="0.2">
      <c r="A456" t="s">
        <v>6</v>
      </c>
      <c r="B456" t="s">
        <v>3359</v>
      </c>
      <c r="C456" t="s">
        <v>378</v>
      </c>
      <c r="D456">
        <v>1.824728012</v>
      </c>
      <c r="E456">
        <v>0.30165290099999997</v>
      </c>
    </row>
    <row r="457" spans="1:5" x14ac:dyDescent="0.2">
      <c r="A457" t="s">
        <v>6</v>
      </c>
      <c r="B457" t="s">
        <v>3360</v>
      </c>
      <c r="C457" t="s">
        <v>379</v>
      </c>
      <c r="D457">
        <v>1.6868750180000001</v>
      </c>
      <c r="E457">
        <v>0.22282512400000001</v>
      </c>
    </row>
    <row r="458" spans="1:5" x14ac:dyDescent="0.2">
      <c r="A458" t="s">
        <v>6</v>
      </c>
      <c r="B458" t="s">
        <v>3361</v>
      </c>
      <c r="C458" t="s">
        <v>380</v>
      </c>
      <c r="D458">
        <v>2.1589061780000001</v>
      </c>
      <c r="E458">
        <v>1.152059046</v>
      </c>
    </row>
    <row r="459" spans="1:5" x14ac:dyDescent="0.2">
      <c r="A459" t="s">
        <v>6</v>
      </c>
      <c r="B459" t="s">
        <v>3362</v>
      </c>
      <c r="C459" t="s">
        <v>381</v>
      </c>
      <c r="D459">
        <v>3.0586654449999999</v>
      </c>
      <c r="E459">
        <v>1.352637774</v>
      </c>
    </row>
    <row r="460" spans="1:5" x14ac:dyDescent="0.2">
      <c r="A460" t="s">
        <v>6</v>
      </c>
      <c r="B460" t="s">
        <v>3363</v>
      </c>
      <c r="C460" t="s">
        <v>382</v>
      </c>
      <c r="D460">
        <v>3.6204224250000001</v>
      </c>
      <c r="E460">
        <v>0.84838182900000003</v>
      </c>
    </row>
    <row r="461" spans="1:5" x14ac:dyDescent="0.2">
      <c r="A461" t="s">
        <v>6</v>
      </c>
      <c r="B461" t="s">
        <v>3364</v>
      </c>
      <c r="C461" t="s">
        <v>383</v>
      </c>
      <c r="D461">
        <v>4.1349655670000001</v>
      </c>
      <c r="E461">
        <v>0.72049697400000001</v>
      </c>
    </row>
    <row r="462" spans="1:5" x14ac:dyDescent="0.2">
      <c r="A462" t="s">
        <v>6</v>
      </c>
      <c r="B462" t="s">
        <v>3365</v>
      </c>
      <c r="C462" t="s">
        <v>384</v>
      </c>
      <c r="D462">
        <v>3.6226212389999999</v>
      </c>
      <c r="E462">
        <v>0.65439062699999995</v>
      </c>
    </row>
    <row r="463" spans="1:5" x14ac:dyDescent="0.2">
      <c r="A463" t="s">
        <v>6</v>
      </c>
      <c r="B463" t="s">
        <v>3366</v>
      </c>
      <c r="C463" t="s">
        <v>385</v>
      </c>
      <c r="D463">
        <v>3.3825010080000002</v>
      </c>
      <c r="E463">
        <v>1.1177776779999999</v>
      </c>
    </row>
    <row r="464" spans="1:5" x14ac:dyDescent="0.2">
      <c r="A464" t="s">
        <v>6</v>
      </c>
      <c r="B464" t="s">
        <v>3367</v>
      </c>
      <c r="C464" t="s">
        <v>386</v>
      </c>
      <c r="D464">
        <v>2.1368106280000001</v>
      </c>
      <c r="E464">
        <v>-0.36677410100000002</v>
      </c>
    </row>
    <row r="465" spans="1:5" x14ac:dyDescent="0.2">
      <c r="A465" t="s">
        <v>6</v>
      </c>
      <c r="B465" t="s">
        <v>3368</v>
      </c>
      <c r="C465" t="s">
        <v>387</v>
      </c>
      <c r="D465">
        <v>2.171760752</v>
      </c>
      <c r="E465">
        <v>0.75496244999999995</v>
      </c>
    </row>
    <row r="466" spans="1:5" x14ac:dyDescent="0.2">
      <c r="A466" t="s">
        <v>6</v>
      </c>
      <c r="B466" t="s">
        <v>3369</v>
      </c>
      <c r="C466" t="s">
        <v>388</v>
      </c>
      <c r="D466">
        <v>2.0272795459999999</v>
      </c>
      <c r="E466">
        <v>0.51205513599999997</v>
      </c>
    </row>
    <row r="467" spans="1:5" x14ac:dyDescent="0.2">
      <c r="A467" t="s">
        <v>6</v>
      </c>
      <c r="B467" t="s">
        <v>3370</v>
      </c>
      <c r="C467" t="s">
        <v>389</v>
      </c>
      <c r="D467">
        <v>1.4065674850000001</v>
      </c>
      <c r="E467">
        <v>0.50259883100000002</v>
      </c>
    </row>
    <row r="468" spans="1:5" x14ac:dyDescent="0.2">
      <c r="A468" t="s">
        <v>6</v>
      </c>
      <c r="B468" t="s">
        <v>3371</v>
      </c>
      <c r="C468" t="s">
        <v>390</v>
      </c>
      <c r="D468">
        <v>2.392719949</v>
      </c>
      <c r="E468">
        <v>0.60213307800000004</v>
      </c>
    </row>
    <row r="469" spans="1:5" x14ac:dyDescent="0.2">
      <c r="A469" t="s">
        <v>6</v>
      </c>
      <c r="B469" t="s">
        <v>3372</v>
      </c>
      <c r="C469" t="s">
        <v>391</v>
      </c>
      <c r="D469">
        <v>2.1329458849999998</v>
      </c>
      <c r="E469">
        <v>0.49934343599999997</v>
      </c>
    </row>
    <row r="470" spans="1:5" x14ac:dyDescent="0.2">
      <c r="A470" t="s">
        <v>6</v>
      </c>
      <c r="B470" t="s">
        <v>3373</v>
      </c>
      <c r="C470" t="s">
        <v>392</v>
      </c>
      <c r="D470">
        <v>1.39096194</v>
      </c>
      <c r="E470">
        <v>-0.21815322600000001</v>
      </c>
    </row>
    <row r="471" spans="1:5" x14ac:dyDescent="0.2">
      <c r="A471" t="s">
        <v>6</v>
      </c>
      <c r="B471" t="s">
        <v>3374</v>
      </c>
      <c r="C471" t="s">
        <v>393</v>
      </c>
      <c r="D471">
        <v>1.8979676830000001</v>
      </c>
      <c r="E471">
        <v>1.005162313</v>
      </c>
    </row>
    <row r="472" spans="1:5" x14ac:dyDescent="0.2">
      <c r="A472" t="s">
        <v>6</v>
      </c>
      <c r="B472" t="s">
        <v>3375</v>
      </c>
      <c r="C472" t="s">
        <v>394</v>
      </c>
      <c r="D472">
        <v>1.751288661</v>
      </c>
      <c r="E472">
        <v>0.45731937</v>
      </c>
    </row>
    <row r="473" spans="1:5" x14ac:dyDescent="0.2">
      <c r="A473" t="s">
        <v>6</v>
      </c>
      <c r="B473" t="s">
        <v>3376</v>
      </c>
      <c r="C473" t="s">
        <v>395</v>
      </c>
      <c r="D473">
        <v>0.93778172000000004</v>
      </c>
      <c r="E473">
        <v>-0.30415413600000002</v>
      </c>
    </row>
    <row r="474" spans="1:5" x14ac:dyDescent="0.2">
      <c r="A474" t="s">
        <v>6</v>
      </c>
      <c r="B474" t="s">
        <v>3377</v>
      </c>
      <c r="C474" t="s">
        <v>396</v>
      </c>
      <c r="D474">
        <v>0.68825129200000001</v>
      </c>
      <c r="E474">
        <v>-0.46482604399999999</v>
      </c>
    </row>
    <row r="475" spans="1:5" x14ac:dyDescent="0.2">
      <c r="A475" t="s">
        <v>6</v>
      </c>
      <c r="B475" t="s">
        <v>3378</v>
      </c>
      <c r="C475" t="s">
        <v>397</v>
      </c>
      <c r="D475">
        <v>-6.3191441270000004</v>
      </c>
      <c r="E475">
        <v>-6.0242885179999996</v>
      </c>
    </row>
    <row r="476" spans="1:5" x14ac:dyDescent="0.2">
      <c r="A476" t="s">
        <v>6</v>
      </c>
      <c r="B476" t="s">
        <v>3379</v>
      </c>
      <c r="C476" t="s">
        <v>398</v>
      </c>
      <c r="D476">
        <v>-1.4616723039999999</v>
      </c>
      <c r="E476">
        <v>5.6661594659999999</v>
      </c>
    </row>
    <row r="477" spans="1:5" x14ac:dyDescent="0.2">
      <c r="A477" t="s">
        <v>6</v>
      </c>
      <c r="B477" t="s">
        <v>3380</v>
      </c>
      <c r="C477" t="s">
        <v>399</v>
      </c>
      <c r="D477">
        <v>-0.86326448700000002</v>
      </c>
      <c r="E477">
        <v>0.30128310800000002</v>
      </c>
    </row>
    <row r="478" spans="1:5" x14ac:dyDescent="0.2">
      <c r="A478" t="s">
        <v>6</v>
      </c>
      <c r="B478" t="s">
        <v>3381</v>
      </c>
      <c r="C478" t="s">
        <v>400</v>
      </c>
      <c r="D478">
        <v>0.28500482399999999</v>
      </c>
      <c r="E478">
        <v>0.68805825300000001</v>
      </c>
    </row>
    <row r="479" spans="1:5" x14ac:dyDescent="0.2">
      <c r="A479" t="s">
        <v>6</v>
      </c>
      <c r="B479" t="s">
        <v>3382</v>
      </c>
      <c r="C479" t="s">
        <v>401</v>
      </c>
      <c r="D479">
        <v>9.0281407980000008</v>
      </c>
      <c r="E479">
        <v>2.1687850649999998</v>
      </c>
    </row>
    <row r="480" spans="1:5" x14ac:dyDescent="0.2">
      <c r="A480" t="s">
        <v>6</v>
      </c>
      <c r="B480" t="s">
        <v>3383</v>
      </c>
      <c r="C480" t="s">
        <v>402</v>
      </c>
      <c r="D480">
        <v>3.8460879810000002</v>
      </c>
      <c r="E480">
        <v>0.64389993499999998</v>
      </c>
    </row>
    <row r="481" spans="1:5" x14ac:dyDescent="0.2">
      <c r="A481" t="s">
        <v>6</v>
      </c>
      <c r="B481" t="s">
        <v>3384</v>
      </c>
      <c r="C481" t="s">
        <v>403</v>
      </c>
      <c r="D481">
        <v>6.514490769</v>
      </c>
      <c r="E481">
        <v>2.8785994860000002</v>
      </c>
    </row>
    <row r="482" spans="1:5" x14ac:dyDescent="0.2">
      <c r="A482" t="s">
        <v>6</v>
      </c>
      <c r="B482" t="s">
        <v>3387</v>
      </c>
      <c r="C482" t="s">
        <v>2677</v>
      </c>
      <c r="D482">
        <v>5.3887180450000001</v>
      </c>
      <c r="E482">
        <v>-0.37613375300000002</v>
      </c>
    </row>
    <row r="483" spans="1:5" x14ac:dyDescent="0.2">
      <c r="A483" t="s">
        <v>6</v>
      </c>
      <c r="B483" t="s">
        <v>3388</v>
      </c>
      <c r="C483" t="s">
        <v>2676</v>
      </c>
      <c r="D483">
        <v>4.4727782300000003</v>
      </c>
      <c r="E483">
        <v>1.280829886</v>
      </c>
    </row>
    <row r="484" spans="1:5" x14ac:dyDescent="0.2">
      <c r="A484" t="s">
        <v>6</v>
      </c>
      <c r="B484" t="s">
        <v>3389</v>
      </c>
      <c r="C484" t="s">
        <v>2675</v>
      </c>
      <c r="D484">
        <v>3.9335582649999998</v>
      </c>
      <c r="E484">
        <v>0.124442129</v>
      </c>
    </row>
    <row r="485" spans="1:5" x14ac:dyDescent="0.2">
      <c r="A485" t="s">
        <v>6</v>
      </c>
      <c r="B485" t="s">
        <v>3391</v>
      </c>
      <c r="C485" t="s">
        <v>3393</v>
      </c>
      <c r="D485">
        <v>1.5924105719999999</v>
      </c>
      <c r="E485">
        <v>0.561215189</v>
      </c>
    </row>
    <row r="486" spans="1:5" x14ac:dyDescent="0.2">
      <c r="A486" t="s">
        <v>31</v>
      </c>
      <c r="B486" t="s">
        <v>3712</v>
      </c>
      <c r="C486" t="s">
        <v>4177</v>
      </c>
      <c r="D486">
        <v>-3.214108016</v>
      </c>
      <c r="E486">
        <v>-0.75795414999999999</v>
      </c>
    </row>
    <row r="487" spans="1:5" x14ac:dyDescent="0.2">
      <c r="A487" t="s">
        <v>31</v>
      </c>
      <c r="B487" t="s">
        <v>3713</v>
      </c>
      <c r="C487" t="s">
        <v>2757</v>
      </c>
      <c r="D487">
        <v>-1.809841322</v>
      </c>
      <c r="E487">
        <v>0.87741243999999996</v>
      </c>
    </row>
    <row r="488" spans="1:5" x14ac:dyDescent="0.2">
      <c r="A488" t="s">
        <v>31</v>
      </c>
      <c r="B488" t="s">
        <v>3714</v>
      </c>
      <c r="C488" t="s">
        <v>4178</v>
      </c>
      <c r="D488">
        <v>-0.69614605600000001</v>
      </c>
      <c r="E488">
        <v>1.031386666</v>
      </c>
    </row>
    <row r="489" spans="1:5" x14ac:dyDescent="0.2">
      <c r="A489" t="s">
        <v>31</v>
      </c>
      <c r="B489" t="s">
        <v>3715</v>
      </c>
      <c r="C489" t="s">
        <v>4179</v>
      </c>
      <c r="D489">
        <v>3.7650059649999998</v>
      </c>
      <c r="E489">
        <v>2.5899833239999999</v>
      </c>
    </row>
    <row r="490" spans="1:5" x14ac:dyDescent="0.2">
      <c r="A490" t="s">
        <v>31</v>
      </c>
      <c r="B490" t="s">
        <v>3716</v>
      </c>
      <c r="C490" t="s">
        <v>2756</v>
      </c>
      <c r="D490">
        <v>8.5286316380000002</v>
      </c>
      <c r="E490">
        <v>3.7980322649999998</v>
      </c>
    </row>
    <row r="491" spans="1:5" x14ac:dyDescent="0.2">
      <c r="A491" t="s">
        <v>31</v>
      </c>
      <c r="B491" t="s">
        <v>3717</v>
      </c>
      <c r="C491" t="s">
        <v>2755</v>
      </c>
      <c r="D491">
        <v>10.27885903</v>
      </c>
      <c r="E491">
        <v>2.5042495969999998</v>
      </c>
    </row>
    <row r="492" spans="1:5" x14ac:dyDescent="0.2">
      <c r="A492" t="s">
        <v>31</v>
      </c>
      <c r="B492" t="s">
        <v>3718</v>
      </c>
      <c r="C492" t="s">
        <v>2754</v>
      </c>
      <c r="D492">
        <v>10.499844883</v>
      </c>
      <c r="E492">
        <v>1.2338416720000001</v>
      </c>
    </row>
    <row r="493" spans="1:5" x14ac:dyDescent="0.2">
      <c r="A493" t="s">
        <v>31</v>
      </c>
      <c r="B493" t="s">
        <v>3719</v>
      </c>
      <c r="C493" t="s">
        <v>2753</v>
      </c>
      <c r="D493">
        <v>10.133562711</v>
      </c>
      <c r="E493">
        <v>2.2499205670000002</v>
      </c>
    </row>
    <row r="494" spans="1:5" x14ac:dyDescent="0.2">
      <c r="A494" t="s">
        <v>31</v>
      </c>
      <c r="B494" t="s">
        <v>3720</v>
      </c>
      <c r="C494" t="s">
        <v>2752</v>
      </c>
      <c r="D494">
        <v>7.6345748560000004</v>
      </c>
      <c r="E494">
        <v>1.4428008919999999</v>
      </c>
    </row>
    <row r="495" spans="1:5" x14ac:dyDescent="0.2">
      <c r="A495" t="s">
        <v>31</v>
      </c>
      <c r="B495" t="s">
        <v>3721</v>
      </c>
      <c r="C495" t="s">
        <v>2751</v>
      </c>
      <c r="D495">
        <v>5.1354689929999999</v>
      </c>
      <c r="E495">
        <v>0.124261833</v>
      </c>
    </row>
    <row r="496" spans="1:5" x14ac:dyDescent="0.2">
      <c r="A496" t="s">
        <v>31</v>
      </c>
      <c r="B496" t="s">
        <v>3722</v>
      </c>
      <c r="C496" t="s">
        <v>2750</v>
      </c>
      <c r="D496">
        <v>5.9987871080000001</v>
      </c>
      <c r="E496">
        <v>2.0651216410000002</v>
      </c>
    </row>
    <row r="497" spans="1:5" x14ac:dyDescent="0.2">
      <c r="A497" t="s">
        <v>31</v>
      </c>
      <c r="B497" t="s">
        <v>3723</v>
      </c>
      <c r="C497" t="s">
        <v>2749</v>
      </c>
      <c r="D497">
        <v>5.1872636109999997</v>
      </c>
      <c r="E497">
        <v>1.4670982779999999</v>
      </c>
    </row>
    <row r="498" spans="1:5" x14ac:dyDescent="0.2">
      <c r="A498" t="s">
        <v>31</v>
      </c>
      <c r="B498" t="s">
        <v>3724</v>
      </c>
      <c r="C498" t="s">
        <v>2748</v>
      </c>
      <c r="D498">
        <v>4.413932086</v>
      </c>
      <c r="E498">
        <v>0.69699847100000001</v>
      </c>
    </row>
    <row r="499" spans="1:5" x14ac:dyDescent="0.2">
      <c r="A499" t="s">
        <v>31</v>
      </c>
      <c r="B499" t="s">
        <v>3725</v>
      </c>
      <c r="C499" t="s">
        <v>2747</v>
      </c>
      <c r="D499">
        <v>7.9312103699999996</v>
      </c>
      <c r="E499">
        <v>3.497038673</v>
      </c>
    </row>
    <row r="500" spans="1:5" x14ac:dyDescent="0.2">
      <c r="A500" t="s">
        <v>31</v>
      </c>
      <c r="B500" t="s">
        <v>3726</v>
      </c>
      <c r="C500" t="s">
        <v>2746</v>
      </c>
      <c r="D500">
        <v>7.8670718070000003</v>
      </c>
      <c r="E500">
        <v>2.0044690250000001</v>
      </c>
    </row>
    <row r="501" spans="1:5" x14ac:dyDescent="0.2">
      <c r="A501" t="s">
        <v>31</v>
      </c>
      <c r="B501" t="s">
        <v>3727</v>
      </c>
      <c r="C501" t="s">
        <v>2745</v>
      </c>
      <c r="D501">
        <v>7.085630213</v>
      </c>
      <c r="E501">
        <v>0.73202120900000001</v>
      </c>
    </row>
    <row r="502" spans="1:5" x14ac:dyDescent="0.2">
      <c r="A502" t="s">
        <v>31</v>
      </c>
      <c r="B502" t="s">
        <v>3728</v>
      </c>
      <c r="C502" t="s">
        <v>2744</v>
      </c>
      <c r="D502">
        <v>8.7837459950000003</v>
      </c>
      <c r="E502">
        <v>2.2938062029999999</v>
      </c>
    </row>
    <row r="503" spans="1:5" x14ac:dyDescent="0.2">
      <c r="A503" t="s">
        <v>31</v>
      </c>
      <c r="B503" t="s">
        <v>3729</v>
      </c>
      <c r="C503" t="s">
        <v>2743</v>
      </c>
      <c r="D503">
        <v>7.5421184920000002</v>
      </c>
      <c r="E503">
        <v>2.3157521810000001</v>
      </c>
    </row>
    <row r="504" spans="1:5" x14ac:dyDescent="0.2">
      <c r="A504" t="s">
        <v>31</v>
      </c>
      <c r="B504" t="s">
        <v>3730</v>
      </c>
      <c r="C504" t="s">
        <v>2742</v>
      </c>
      <c r="D504">
        <v>6.4658716189999996</v>
      </c>
      <c r="E504">
        <v>0.98364116300000004</v>
      </c>
    </row>
    <row r="505" spans="1:5" x14ac:dyDescent="0.2">
      <c r="A505" t="s">
        <v>31</v>
      </c>
      <c r="B505" t="s">
        <v>3731</v>
      </c>
      <c r="C505" t="s">
        <v>2741</v>
      </c>
      <c r="D505">
        <v>8.4519292440000005</v>
      </c>
      <c r="E505">
        <v>2.6111172589999998</v>
      </c>
    </row>
    <row r="506" spans="1:5" x14ac:dyDescent="0.2">
      <c r="A506" t="s">
        <v>31</v>
      </c>
      <c r="B506" t="s">
        <v>3732</v>
      </c>
      <c r="C506" t="s">
        <v>2740</v>
      </c>
      <c r="D506">
        <v>8.4787228849999998</v>
      </c>
      <c r="E506">
        <v>2.3190784469999999</v>
      </c>
    </row>
    <row r="507" spans="1:5" x14ac:dyDescent="0.2">
      <c r="A507" t="s">
        <v>31</v>
      </c>
      <c r="B507" t="s">
        <v>3733</v>
      </c>
      <c r="C507" t="s">
        <v>2739</v>
      </c>
      <c r="D507">
        <v>5.3029122559999999</v>
      </c>
      <c r="E507">
        <v>-0.67963202599999994</v>
      </c>
    </row>
    <row r="508" spans="1:5" x14ac:dyDescent="0.2">
      <c r="A508" t="s">
        <v>31</v>
      </c>
      <c r="B508" t="s">
        <v>3734</v>
      </c>
      <c r="C508" t="s">
        <v>2738</v>
      </c>
      <c r="D508">
        <v>6.6352655150000004</v>
      </c>
      <c r="E508">
        <v>2.2613445099999998</v>
      </c>
    </row>
    <row r="509" spans="1:5" x14ac:dyDescent="0.2">
      <c r="A509" t="s">
        <v>31</v>
      </c>
      <c r="B509" t="s">
        <v>3735</v>
      </c>
      <c r="C509" t="s">
        <v>2737</v>
      </c>
      <c r="D509">
        <v>6.0817646740000004</v>
      </c>
      <c r="E509">
        <v>2.0785041560000002</v>
      </c>
    </row>
    <row r="510" spans="1:5" x14ac:dyDescent="0.2">
      <c r="A510" t="s">
        <v>31</v>
      </c>
      <c r="B510" t="s">
        <v>3317</v>
      </c>
      <c r="C510" t="s">
        <v>404</v>
      </c>
      <c r="D510">
        <v>5.4982483530000001</v>
      </c>
      <c r="E510">
        <v>1.756259263</v>
      </c>
    </row>
    <row r="511" spans="1:5" x14ac:dyDescent="0.2">
      <c r="A511" t="s">
        <v>31</v>
      </c>
      <c r="B511" t="s">
        <v>3318</v>
      </c>
      <c r="C511" t="s">
        <v>405</v>
      </c>
      <c r="D511">
        <v>10.426394885000001</v>
      </c>
      <c r="E511">
        <v>3.9599267779999998</v>
      </c>
    </row>
    <row r="512" spans="1:5" x14ac:dyDescent="0.2">
      <c r="A512" t="s">
        <v>31</v>
      </c>
      <c r="B512" t="s">
        <v>3319</v>
      </c>
      <c r="C512" t="s">
        <v>406</v>
      </c>
      <c r="D512">
        <v>10.570551867000001</v>
      </c>
      <c r="E512">
        <v>2.3948423640000001</v>
      </c>
    </row>
    <row r="513" spans="1:5" x14ac:dyDescent="0.2">
      <c r="A513" t="s">
        <v>31</v>
      </c>
      <c r="B513" t="s">
        <v>3320</v>
      </c>
      <c r="C513" t="s">
        <v>407</v>
      </c>
      <c r="D513">
        <v>10.82048196</v>
      </c>
      <c r="E513">
        <v>2.3092391000000001</v>
      </c>
    </row>
    <row r="514" spans="1:5" x14ac:dyDescent="0.2">
      <c r="A514" t="s">
        <v>31</v>
      </c>
      <c r="B514" t="s">
        <v>3321</v>
      </c>
      <c r="C514" t="s">
        <v>408</v>
      </c>
      <c r="D514">
        <v>11.409671726999999</v>
      </c>
      <c r="E514">
        <v>2.2972580530000002</v>
      </c>
    </row>
    <row r="515" spans="1:5" x14ac:dyDescent="0.2">
      <c r="A515" t="s">
        <v>31</v>
      </c>
      <c r="B515" t="s">
        <v>3322</v>
      </c>
      <c r="C515" t="s">
        <v>409</v>
      </c>
      <c r="D515">
        <v>9.4108709959999999</v>
      </c>
      <c r="E515">
        <v>2.0947819079999999</v>
      </c>
    </row>
    <row r="516" spans="1:5" x14ac:dyDescent="0.2">
      <c r="A516" t="s">
        <v>31</v>
      </c>
      <c r="B516" t="s">
        <v>3323</v>
      </c>
      <c r="C516" t="s">
        <v>410</v>
      </c>
      <c r="D516">
        <v>9.2990855680000006</v>
      </c>
      <c r="E516">
        <v>2.2902252349999999</v>
      </c>
    </row>
    <row r="517" spans="1:5" x14ac:dyDescent="0.2">
      <c r="A517" t="s">
        <v>31</v>
      </c>
      <c r="B517" t="s">
        <v>3324</v>
      </c>
      <c r="C517" t="s">
        <v>411</v>
      </c>
      <c r="D517">
        <v>9.4825420430000005</v>
      </c>
      <c r="E517">
        <v>2.480963247</v>
      </c>
    </row>
    <row r="518" spans="1:5" x14ac:dyDescent="0.2">
      <c r="A518" t="s">
        <v>31</v>
      </c>
      <c r="B518" t="s">
        <v>3325</v>
      </c>
      <c r="C518" t="s">
        <v>412</v>
      </c>
      <c r="D518">
        <v>10.572499733000001</v>
      </c>
      <c r="E518">
        <v>3.3156823709999999</v>
      </c>
    </row>
    <row r="519" spans="1:5" x14ac:dyDescent="0.2">
      <c r="A519" t="s">
        <v>31</v>
      </c>
      <c r="B519" t="s">
        <v>3326</v>
      </c>
      <c r="C519" t="s">
        <v>413</v>
      </c>
      <c r="D519">
        <v>8.7264906920000005</v>
      </c>
      <c r="E519">
        <v>0.390308455</v>
      </c>
    </row>
    <row r="520" spans="1:5" x14ac:dyDescent="0.2">
      <c r="A520" t="s">
        <v>31</v>
      </c>
      <c r="B520" t="s">
        <v>3327</v>
      </c>
      <c r="C520" t="s">
        <v>414</v>
      </c>
      <c r="D520">
        <v>6.5058804849999996</v>
      </c>
      <c r="E520">
        <v>0.201068151</v>
      </c>
    </row>
    <row r="521" spans="1:5" x14ac:dyDescent="0.2">
      <c r="A521" t="s">
        <v>31</v>
      </c>
      <c r="B521" t="s">
        <v>3328</v>
      </c>
      <c r="C521" t="s">
        <v>415</v>
      </c>
      <c r="D521">
        <v>3.3035588570000001</v>
      </c>
      <c r="E521">
        <v>-0.60034084300000001</v>
      </c>
    </row>
    <row r="522" spans="1:5" x14ac:dyDescent="0.2">
      <c r="A522" t="s">
        <v>31</v>
      </c>
      <c r="B522" t="s">
        <v>3329</v>
      </c>
      <c r="C522" t="s">
        <v>416</v>
      </c>
      <c r="D522">
        <v>-2.2316356110000002</v>
      </c>
      <c r="E522">
        <v>-2.220161697</v>
      </c>
    </row>
    <row r="523" spans="1:5" x14ac:dyDescent="0.2">
      <c r="A523" t="s">
        <v>31</v>
      </c>
      <c r="B523" t="s">
        <v>3330</v>
      </c>
      <c r="C523" t="s">
        <v>417</v>
      </c>
      <c r="D523">
        <v>-1.622402144</v>
      </c>
      <c r="E523">
        <v>1.0158802950000001</v>
      </c>
    </row>
    <row r="524" spans="1:5" x14ac:dyDescent="0.2">
      <c r="A524" t="s">
        <v>31</v>
      </c>
      <c r="B524" t="s">
        <v>3331</v>
      </c>
      <c r="C524" t="s">
        <v>418</v>
      </c>
      <c r="D524">
        <v>-1.77298277</v>
      </c>
      <c r="E524">
        <v>4.7696450000000001E-2</v>
      </c>
    </row>
    <row r="525" spans="1:5" x14ac:dyDescent="0.2">
      <c r="A525" t="s">
        <v>31</v>
      </c>
      <c r="B525" t="s">
        <v>3332</v>
      </c>
      <c r="C525" t="s">
        <v>419</v>
      </c>
      <c r="D525">
        <v>-12.838644642</v>
      </c>
      <c r="E525">
        <v>-11.798105465000001</v>
      </c>
    </row>
    <row r="526" spans="1:5" x14ac:dyDescent="0.2">
      <c r="A526" t="s">
        <v>31</v>
      </c>
      <c r="B526" t="s">
        <v>3333</v>
      </c>
      <c r="C526" t="s">
        <v>420</v>
      </c>
      <c r="D526">
        <v>-13.223558714999999</v>
      </c>
      <c r="E526">
        <v>-2.6519681510000002</v>
      </c>
    </row>
    <row r="527" spans="1:5" x14ac:dyDescent="0.2">
      <c r="A527" t="s">
        <v>31</v>
      </c>
      <c r="B527" t="s">
        <v>3334</v>
      </c>
      <c r="C527" t="s">
        <v>421</v>
      </c>
      <c r="D527">
        <v>-16.995007648000001</v>
      </c>
      <c r="E527">
        <v>-3.3744384169999999</v>
      </c>
    </row>
    <row r="528" spans="1:5" x14ac:dyDescent="0.2">
      <c r="A528" t="s">
        <v>31</v>
      </c>
      <c r="B528" t="s">
        <v>3335</v>
      </c>
      <c r="C528" t="s">
        <v>422</v>
      </c>
      <c r="D528">
        <v>-18.666623177000002</v>
      </c>
      <c r="E528">
        <v>-1.9671375769999999</v>
      </c>
    </row>
    <row r="529" spans="1:5" x14ac:dyDescent="0.2">
      <c r="A529" t="s">
        <v>31</v>
      </c>
      <c r="B529" t="s">
        <v>3336</v>
      </c>
      <c r="C529" t="s">
        <v>423</v>
      </c>
      <c r="D529">
        <v>-7.3549500800000001</v>
      </c>
      <c r="E529">
        <v>0.46882647</v>
      </c>
    </row>
    <row r="530" spans="1:5" x14ac:dyDescent="0.2">
      <c r="A530" t="s">
        <v>31</v>
      </c>
      <c r="B530" t="s">
        <v>3337</v>
      </c>
      <c r="C530" t="s">
        <v>424</v>
      </c>
      <c r="D530">
        <v>-3.5195272289999999</v>
      </c>
      <c r="E530">
        <v>1.3781539780000001</v>
      </c>
    </row>
    <row r="531" spans="1:5" x14ac:dyDescent="0.2">
      <c r="A531" t="s">
        <v>31</v>
      </c>
      <c r="B531" t="s">
        <v>3338</v>
      </c>
      <c r="C531" t="s">
        <v>425</v>
      </c>
      <c r="D531">
        <v>1.115471804</v>
      </c>
      <c r="E531">
        <v>1.267530799</v>
      </c>
    </row>
    <row r="532" spans="1:5" x14ac:dyDescent="0.2">
      <c r="A532" t="s">
        <v>31</v>
      </c>
      <c r="B532" t="s">
        <v>3339</v>
      </c>
      <c r="C532" t="s">
        <v>426</v>
      </c>
      <c r="D532">
        <v>4.6562867350000001</v>
      </c>
      <c r="E532">
        <v>1.4657319609999999</v>
      </c>
    </row>
    <row r="533" spans="1:5" x14ac:dyDescent="0.2">
      <c r="A533" t="s">
        <v>31</v>
      </c>
      <c r="B533" t="s">
        <v>3340</v>
      </c>
      <c r="C533" t="s">
        <v>427</v>
      </c>
      <c r="D533">
        <v>6.3566192060000004</v>
      </c>
      <c r="E533">
        <v>2.1011260030000001</v>
      </c>
    </row>
    <row r="534" spans="1:5" x14ac:dyDescent="0.2">
      <c r="A534" t="s">
        <v>31</v>
      </c>
      <c r="B534" t="s">
        <v>3341</v>
      </c>
      <c r="C534" t="s">
        <v>428</v>
      </c>
      <c r="D534">
        <v>7.0378211259999999</v>
      </c>
      <c r="E534">
        <v>2.0274694009999998</v>
      </c>
    </row>
    <row r="535" spans="1:5" x14ac:dyDescent="0.2">
      <c r="A535" t="s">
        <v>31</v>
      </c>
      <c r="B535" t="s">
        <v>3342</v>
      </c>
      <c r="C535" t="s">
        <v>429</v>
      </c>
      <c r="D535">
        <v>7.7160302449999998</v>
      </c>
      <c r="E535">
        <v>1.909178415</v>
      </c>
    </row>
    <row r="536" spans="1:5" x14ac:dyDescent="0.2">
      <c r="A536" t="s">
        <v>31</v>
      </c>
      <c r="B536" t="s">
        <v>3343</v>
      </c>
      <c r="C536" t="s">
        <v>430</v>
      </c>
      <c r="D536">
        <v>7.9334064</v>
      </c>
      <c r="E536">
        <v>1.670494712</v>
      </c>
    </row>
    <row r="537" spans="1:5" x14ac:dyDescent="0.2">
      <c r="A537" t="s">
        <v>31</v>
      </c>
      <c r="B537" t="s">
        <v>3344</v>
      </c>
      <c r="C537" t="s">
        <v>431</v>
      </c>
      <c r="D537">
        <v>5.6774763879999997</v>
      </c>
      <c r="E537">
        <v>-3.2902766E-2</v>
      </c>
    </row>
    <row r="538" spans="1:5" x14ac:dyDescent="0.2">
      <c r="A538" t="s">
        <v>31</v>
      </c>
      <c r="B538" t="s">
        <v>3345</v>
      </c>
      <c r="C538" t="s">
        <v>432</v>
      </c>
      <c r="D538">
        <v>4.1924716829999999</v>
      </c>
      <c r="E538">
        <v>0.59375545100000005</v>
      </c>
    </row>
    <row r="539" spans="1:5" x14ac:dyDescent="0.2">
      <c r="A539" t="s">
        <v>31</v>
      </c>
      <c r="B539" t="s">
        <v>3346</v>
      </c>
      <c r="C539" t="s">
        <v>433</v>
      </c>
      <c r="D539">
        <v>3.4941596960000001</v>
      </c>
      <c r="E539">
        <v>1.2261693680000001</v>
      </c>
    </row>
    <row r="540" spans="1:5" x14ac:dyDescent="0.2">
      <c r="A540" t="s">
        <v>31</v>
      </c>
      <c r="B540" t="s">
        <v>3347</v>
      </c>
      <c r="C540" t="s">
        <v>434</v>
      </c>
      <c r="D540">
        <v>2.3025962880000002</v>
      </c>
      <c r="E540">
        <v>0.49992777700000002</v>
      </c>
    </row>
    <row r="541" spans="1:5" x14ac:dyDescent="0.2">
      <c r="A541" t="s">
        <v>31</v>
      </c>
      <c r="B541" t="s">
        <v>3348</v>
      </c>
      <c r="C541" t="s">
        <v>435</v>
      </c>
      <c r="D541">
        <v>3.245199699</v>
      </c>
      <c r="E541">
        <v>0.88818164799999999</v>
      </c>
    </row>
    <row r="542" spans="1:5" x14ac:dyDescent="0.2">
      <c r="A542" t="s">
        <v>31</v>
      </c>
      <c r="B542" t="s">
        <v>3349</v>
      </c>
      <c r="C542" t="s">
        <v>436</v>
      </c>
      <c r="D542">
        <v>3.1276819480000002</v>
      </c>
      <c r="E542">
        <v>0.47925567800000002</v>
      </c>
    </row>
    <row r="543" spans="1:5" x14ac:dyDescent="0.2">
      <c r="A543" t="s">
        <v>31</v>
      </c>
      <c r="B543" t="s">
        <v>3350</v>
      </c>
      <c r="C543" t="s">
        <v>437</v>
      </c>
      <c r="D543">
        <v>1.617110158</v>
      </c>
      <c r="E543">
        <v>-0.256549849</v>
      </c>
    </row>
    <row r="544" spans="1:5" x14ac:dyDescent="0.2">
      <c r="A544" t="s">
        <v>31</v>
      </c>
      <c r="B544" t="s">
        <v>3351</v>
      </c>
      <c r="C544" t="s">
        <v>438</v>
      </c>
      <c r="D544">
        <v>0.86017849400000002</v>
      </c>
      <c r="E544">
        <v>-0.24868215099999999</v>
      </c>
    </row>
    <row r="545" spans="1:5" x14ac:dyDescent="0.2">
      <c r="A545" t="s">
        <v>31</v>
      </c>
      <c r="B545" t="s">
        <v>3352</v>
      </c>
      <c r="C545" t="s">
        <v>439</v>
      </c>
      <c r="D545">
        <v>-7.7655783000000006E-2</v>
      </c>
      <c r="E545">
        <v>-4.9913013999999999E-2</v>
      </c>
    </row>
    <row r="546" spans="1:5" x14ac:dyDescent="0.2">
      <c r="A546" t="s">
        <v>31</v>
      </c>
      <c r="B546" t="s">
        <v>3353</v>
      </c>
      <c r="C546" t="s">
        <v>440</v>
      </c>
      <c r="D546">
        <v>1.0782577229999999</v>
      </c>
      <c r="E546">
        <v>1.641611602</v>
      </c>
    </row>
    <row r="547" spans="1:5" x14ac:dyDescent="0.2">
      <c r="A547" t="s">
        <v>31</v>
      </c>
      <c r="B547" t="s">
        <v>3354</v>
      </c>
      <c r="C547" t="s">
        <v>441</v>
      </c>
      <c r="D547">
        <v>1.751805592</v>
      </c>
      <c r="E547">
        <v>0.408103359</v>
      </c>
    </row>
    <row r="548" spans="1:5" x14ac:dyDescent="0.2">
      <c r="A548" t="s">
        <v>31</v>
      </c>
      <c r="B548" t="s">
        <v>3355</v>
      </c>
      <c r="C548" t="s">
        <v>442</v>
      </c>
      <c r="D548">
        <v>3.3727760359999999</v>
      </c>
      <c r="E548">
        <v>1.3404192610000001</v>
      </c>
    </row>
    <row r="549" spans="1:5" x14ac:dyDescent="0.2">
      <c r="A549" t="s">
        <v>31</v>
      </c>
      <c r="B549" t="s">
        <v>3356</v>
      </c>
      <c r="C549" t="s">
        <v>443</v>
      </c>
      <c r="D549">
        <v>4.9733411099999998</v>
      </c>
      <c r="E549">
        <v>1.497657097</v>
      </c>
    </row>
    <row r="550" spans="1:5" x14ac:dyDescent="0.2">
      <c r="A550" t="s">
        <v>31</v>
      </c>
      <c r="B550" t="s">
        <v>3357</v>
      </c>
      <c r="C550" t="s">
        <v>444</v>
      </c>
      <c r="D550">
        <v>1.835319446</v>
      </c>
      <c r="E550">
        <v>-1.396812972</v>
      </c>
    </row>
    <row r="551" spans="1:5" x14ac:dyDescent="0.2">
      <c r="A551" t="s">
        <v>31</v>
      </c>
      <c r="B551" t="s">
        <v>3358</v>
      </c>
      <c r="C551" t="s">
        <v>445</v>
      </c>
      <c r="D551">
        <v>3.4218619370000001</v>
      </c>
      <c r="E551">
        <v>1.97241055</v>
      </c>
    </row>
    <row r="552" spans="1:5" x14ac:dyDescent="0.2">
      <c r="A552" t="s">
        <v>31</v>
      </c>
      <c r="B552" t="s">
        <v>3359</v>
      </c>
      <c r="C552" t="s">
        <v>446</v>
      </c>
      <c r="D552">
        <v>2.8139757510000001</v>
      </c>
      <c r="E552">
        <v>0.74476724100000002</v>
      </c>
    </row>
    <row r="553" spans="1:5" x14ac:dyDescent="0.2">
      <c r="A553" t="s">
        <v>31</v>
      </c>
      <c r="B553" t="s">
        <v>3360</v>
      </c>
      <c r="C553" t="s">
        <v>447</v>
      </c>
      <c r="D553">
        <v>1.109251601</v>
      </c>
      <c r="E553">
        <v>-0.185241613</v>
      </c>
    </row>
    <row r="554" spans="1:5" x14ac:dyDescent="0.2">
      <c r="A554" t="s">
        <v>31</v>
      </c>
      <c r="B554" t="s">
        <v>3361</v>
      </c>
      <c r="C554" t="s">
        <v>448</v>
      </c>
      <c r="D554">
        <v>4.2065020970000004</v>
      </c>
      <c r="E554">
        <v>1.6236699720000001</v>
      </c>
    </row>
    <row r="555" spans="1:5" x14ac:dyDescent="0.2">
      <c r="A555" t="s">
        <v>31</v>
      </c>
      <c r="B555" t="s">
        <v>3362</v>
      </c>
      <c r="C555" t="s">
        <v>449</v>
      </c>
      <c r="D555">
        <v>2.008569772</v>
      </c>
      <c r="E555">
        <v>-0.17840012799999999</v>
      </c>
    </row>
    <row r="556" spans="1:5" x14ac:dyDescent="0.2">
      <c r="A556" t="s">
        <v>31</v>
      </c>
      <c r="B556" t="s">
        <v>3363</v>
      </c>
      <c r="C556" t="s">
        <v>450</v>
      </c>
      <c r="D556">
        <v>2.353005955</v>
      </c>
      <c r="E556">
        <v>1.0849361420000001</v>
      </c>
    </row>
    <row r="557" spans="1:5" x14ac:dyDescent="0.2">
      <c r="A557" t="s">
        <v>31</v>
      </c>
      <c r="B557" t="s">
        <v>3364</v>
      </c>
      <c r="C557" t="s">
        <v>451</v>
      </c>
      <c r="D557">
        <v>3.7825184429999998</v>
      </c>
      <c r="E557">
        <v>1.2088204579999999</v>
      </c>
    </row>
    <row r="558" spans="1:5" x14ac:dyDescent="0.2">
      <c r="A558" t="s">
        <v>31</v>
      </c>
      <c r="B558" t="s">
        <v>3365</v>
      </c>
      <c r="C558" t="s">
        <v>452</v>
      </c>
      <c r="D558">
        <v>4.239473759</v>
      </c>
      <c r="E558">
        <v>2.0711198610000001</v>
      </c>
    </row>
    <row r="559" spans="1:5" x14ac:dyDescent="0.2">
      <c r="A559" t="s">
        <v>31</v>
      </c>
      <c r="B559" t="s">
        <v>3366</v>
      </c>
      <c r="C559" t="s">
        <v>453</v>
      </c>
      <c r="D559">
        <v>6.2611301590000004</v>
      </c>
      <c r="E559">
        <v>1.7575744980000001</v>
      </c>
    </row>
    <row r="560" spans="1:5" x14ac:dyDescent="0.2">
      <c r="A560" t="s">
        <v>31</v>
      </c>
      <c r="B560" t="s">
        <v>3367</v>
      </c>
      <c r="C560" t="s">
        <v>454</v>
      </c>
      <c r="D560">
        <v>5.4903207399999996</v>
      </c>
      <c r="E560">
        <v>0.35167440500000002</v>
      </c>
    </row>
    <row r="561" spans="1:5" x14ac:dyDescent="0.2">
      <c r="A561" t="s">
        <v>31</v>
      </c>
      <c r="B561" t="s">
        <v>3368</v>
      </c>
      <c r="C561" t="s">
        <v>455</v>
      </c>
      <c r="D561">
        <v>5.8204993170000003</v>
      </c>
      <c r="E561">
        <v>1.525598188</v>
      </c>
    </row>
    <row r="562" spans="1:5" x14ac:dyDescent="0.2">
      <c r="A562" t="s">
        <v>31</v>
      </c>
      <c r="B562" t="s">
        <v>3369</v>
      </c>
      <c r="C562" t="s">
        <v>456</v>
      </c>
      <c r="D562">
        <v>4.3860859620000001</v>
      </c>
      <c r="E562">
        <v>0.68752992899999998</v>
      </c>
    </row>
    <row r="563" spans="1:5" x14ac:dyDescent="0.2">
      <c r="A563" t="s">
        <v>31</v>
      </c>
      <c r="B563" t="s">
        <v>3370</v>
      </c>
      <c r="C563" t="s">
        <v>457</v>
      </c>
      <c r="D563">
        <v>3.4753863209999998</v>
      </c>
      <c r="E563">
        <v>0.86980688299999998</v>
      </c>
    </row>
    <row r="564" spans="1:5" x14ac:dyDescent="0.2">
      <c r="A564" t="s">
        <v>31</v>
      </c>
      <c r="B564" t="s">
        <v>3371</v>
      </c>
      <c r="C564" t="s">
        <v>458</v>
      </c>
      <c r="D564">
        <v>4.0025561810000001</v>
      </c>
      <c r="E564">
        <v>0.86293007700000002</v>
      </c>
    </row>
    <row r="565" spans="1:5" x14ac:dyDescent="0.2">
      <c r="A565" t="s">
        <v>31</v>
      </c>
      <c r="B565" t="s">
        <v>3372</v>
      </c>
      <c r="C565" t="s">
        <v>459</v>
      </c>
      <c r="D565">
        <v>3.5741177839999998</v>
      </c>
      <c r="E565">
        <v>1.107363616</v>
      </c>
    </row>
    <row r="566" spans="1:5" x14ac:dyDescent="0.2">
      <c r="A566" t="s">
        <v>31</v>
      </c>
      <c r="B566" t="s">
        <v>3373</v>
      </c>
      <c r="C566" t="s">
        <v>460</v>
      </c>
      <c r="D566">
        <v>4.4368833929999996</v>
      </c>
      <c r="E566">
        <v>1.52625045</v>
      </c>
    </row>
    <row r="567" spans="1:5" x14ac:dyDescent="0.2">
      <c r="A567" t="s">
        <v>31</v>
      </c>
      <c r="B567" t="s">
        <v>3374</v>
      </c>
      <c r="C567" t="s">
        <v>461</v>
      </c>
      <c r="D567">
        <v>3.709118723</v>
      </c>
      <c r="E567">
        <v>0.16689925799999999</v>
      </c>
    </row>
    <row r="568" spans="1:5" x14ac:dyDescent="0.2">
      <c r="A568" t="s">
        <v>31</v>
      </c>
      <c r="B568" t="s">
        <v>3375</v>
      </c>
      <c r="C568" t="s">
        <v>462</v>
      </c>
      <c r="D568">
        <v>3.1249393159999999</v>
      </c>
      <c r="E568">
        <v>0.29478286500000001</v>
      </c>
    </row>
    <row r="569" spans="1:5" x14ac:dyDescent="0.2">
      <c r="A569" t="s">
        <v>31</v>
      </c>
      <c r="B569" t="s">
        <v>3376</v>
      </c>
      <c r="C569" t="s">
        <v>463</v>
      </c>
      <c r="D569">
        <v>3.1738189050000001</v>
      </c>
      <c r="E569">
        <v>1.1552869059999999</v>
      </c>
    </row>
    <row r="570" spans="1:5" x14ac:dyDescent="0.2">
      <c r="A570" t="s">
        <v>31</v>
      </c>
      <c r="B570" t="s">
        <v>3377</v>
      </c>
      <c r="C570" t="s">
        <v>464</v>
      </c>
      <c r="D570">
        <v>2.3504973260000002</v>
      </c>
      <c r="E570">
        <v>0.71607637899999999</v>
      </c>
    </row>
    <row r="571" spans="1:5" x14ac:dyDescent="0.2">
      <c r="A571" t="s">
        <v>31</v>
      </c>
      <c r="B571" t="s">
        <v>3378</v>
      </c>
      <c r="C571" t="s">
        <v>465</v>
      </c>
      <c r="D571">
        <v>-4.6973990859999999</v>
      </c>
      <c r="E571">
        <v>-6.7306337129999996</v>
      </c>
    </row>
    <row r="572" spans="1:5" x14ac:dyDescent="0.2">
      <c r="A572" t="s">
        <v>31</v>
      </c>
      <c r="B572" t="s">
        <v>3379</v>
      </c>
      <c r="C572" t="s">
        <v>466</v>
      </c>
      <c r="D572">
        <v>-0.53874800700000003</v>
      </c>
      <c r="E572">
        <v>4.6712741979999999</v>
      </c>
    </row>
    <row r="573" spans="1:5" x14ac:dyDescent="0.2">
      <c r="A573" t="s">
        <v>31</v>
      </c>
      <c r="B573" t="s">
        <v>3380</v>
      </c>
      <c r="C573" t="s">
        <v>467</v>
      </c>
      <c r="D573">
        <v>0.98766214299999999</v>
      </c>
      <c r="E573">
        <v>2.7076950420000001</v>
      </c>
    </row>
    <row r="574" spans="1:5" x14ac:dyDescent="0.2">
      <c r="A574" t="s">
        <v>31</v>
      </c>
      <c r="B574" t="s">
        <v>3381</v>
      </c>
      <c r="C574" t="s">
        <v>468</v>
      </c>
      <c r="D574">
        <v>3.1368919169999998</v>
      </c>
      <c r="E574">
        <v>2.8595262360000002</v>
      </c>
    </row>
    <row r="575" spans="1:5" x14ac:dyDescent="0.2">
      <c r="A575" t="s">
        <v>31</v>
      </c>
      <c r="B575" t="s">
        <v>3382</v>
      </c>
      <c r="C575" t="s">
        <v>469</v>
      </c>
      <c r="D575">
        <v>13.517815839000001</v>
      </c>
      <c r="E575">
        <v>2.6571050270000001</v>
      </c>
    </row>
    <row r="576" spans="1:5" x14ac:dyDescent="0.2">
      <c r="A576" t="s">
        <v>31</v>
      </c>
      <c r="B576" t="s">
        <v>3383</v>
      </c>
      <c r="C576" t="s">
        <v>470</v>
      </c>
      <c r="D576">
        <v>9.0949012870000008</v>
      </c>
      <c r="E576">
        <v>0.59304120500000002</v>
      </c>
    </row>
    <row r="577" spans="1:5" x14ac:dyDescent="0.2">
      <c r="A577" t="s">
        <v>31</v>
      </c>
      <c r="B577" t="s">
        <v>3384</v>
      </c>
      <c r="C577" t="s">
        <v>471</v>
      </c>
      <c r="D577">
        <v>6.6603346119999998</v>
      </c>
      <c r="E577">
        <v>0.415665546</v>
      </c>
    </row>
    <row r="578" spans="1:5" x14ac:dyDescent="0.2">
      <c r="A578" t="s">
        <v>31</v>
      </c>
      <c r="B578" t="s">
        <v>3387</v>
      </c>
      <c r="C578" t="s">
        <v>2736</v>
      </c>
      <c r="D578">
        <v>3.2777030169999999</v>
      </c>
      <c r="E578">
        <v>-0.40256631700000001</v>
      </c>
    </row>
    <row r="579" spans="1:5" x14ac:dyDescent="0.2">
      <c r="A579" t="s">
        <v>31</v>
      </c>
      <c r="B579" t="s">
        <v>3388</v>
      </c>
      <c r="C579" t="s">
        <v>2735</v>
      </c>
      <c r="D579">
        <v>-0.55660264999999998</v>
      </c>
      <c r="E579">
        <v>-1.1541602129999999</v>
      </c>
    </row>
    <row r="580" spans="1:5" x14ac:dyDescent="0.2">
      <c r="A580" t="s">
        <v>31</v>
      </c>
      <c r="B580" t="s">
        <v>3389</v>
      </c>
      <c r="C580" t="s">
        <v>2734</v>
      </c>
      <c r="D580">
        <v>-2.425068515</v>
      </c>
      <c r="E580">
        <v>-1.2970255939999999</v>
      </c>
    </row>
    <row r="581" spans="1:5" x14ac:dyDescent="0.2">
      <c r="A581" t="s">
        <v>31</v>
      </c>
      <c r="B581" t="s">
        <v>3391</v>
      </c>
      <c r="C581" t="s">
        <v>4180</v>
      </c>
      <c r="D581">
        <v>-4.4194880589999999</v>
      </c>
      <c r="E581">
        <v>-1.6368182520000001</v>
      </c>
    </row>
    <row r="582" spans="1:5" x14ac:dyDescent="0.2">
      <c r="A582" t="s">
        <v>7</v>
      </c>
      <c r="B582" t="s">
        <v>3712</v>
      </c>
      <c r="C582" t="s">
        <v>2786</v>
      </c>
      <c r="D582">
        <v>5.934262693</v>
      </c>
      <c r="E582">
        <v>1.649363081</v>
      </c>
    </row>
    <row r="583" spans="1:5" x14ac:dyDescent="0.2">
      <c r="A583" t="s">
        <v>7</v>
      </c>
      <c r="B583" t="s">
        <v>3713</v>
      </c>
      <c r="C583" t="s">
        <v>2785</v>
      </c>
      <c r="D583">
        <v>4.3902316719999996</v>
      </c>
      <c r="E583">
        <v>0.531208499</v>
      </c>
    </row>
    <row r="584" spans="1:5" x14ac:dyDescent="0.2">
      <c r="A584" t="s">
        <v>7</v>
      </c>
      <c r="B584" t="s">
        <v>3714</v>
      </c>
      <c r="C584" t="s">
        <v>2784</v>
      </c>
      <c r="D584">
        <v>3.6449176670000001</v>
      </c>
      <c r="E584">
        <v>0.53320523600000003</v>
      </c>
    </row>
    <row r="585" spans="1:5" x14ac:dyDescent="0.2">
      <c r="A585" t="s">
        <v>7</v>
      </c>
      <c r="B585" t="s">
        <v>3715</v>
      </c>
      <c r="C585" t="s">
        <v>2783</v>
      </c>
      <c r="D585">
        <v>3.6104361489999999</v>
      </c>
      <c r="E585">
        <v>0.85290393499999995</v>
      </c>
    </row>
    <row r="586" spans="1:5" x14ac:dyDescent="0.2">
      <c r="A586" t="s">
        <v>7</v>
      </c>
      <c r="B586" t="s">
        <v>3716</v>
      </c>
      <c r="C586" t="s">
        <v>2782</v>
      </c>
      <c r="D586">
        <v>4.969214053</v>
      </c>
      <c r="E586">
        <v>2.9824228929999999</v>
      </c>
    </row>
    <row r="587" spans="1:5" x14ac:dyDescent="0.2">
      <c r="A587" t="s">
        <v>7</v>
      </c>
      <c r="B587" t="s">
        <v>3717</v>
      </c>
      <c r="C587" t="s">
        <v>2781</v>
      </c>
      <c r="D587">
        <v>5.2191665670000003</v>
      </c>
      <c r="E587">
        <v>0.77059324200000001</v>
      </c>
    </row>
    <row r="588" spans="1:5" x14ac:dyDescent="0.2">
      <c r="A588" t="s">
        <v>7</v>
      </c>
      <c r="B588" t="s">
        <v>3718</v>
      </c>
      <c r="C588" t="s">
        <v>2780</v>
      </c>
      <c r="D588">
        <v>6.3000215019999999</v>
      </c>
      <c r="E588">
        <v>1.5659240320000001</v>
      </c>
    </row>
    <row r="589" spans="1:5" x14ac:dyDescent="0.2">
      <c r="A589" t="s">
        <v>7</v>
      </c>
      <c r="B589" t="s">
        <v>3719</v>
      </c>
      <c r="C589" t="s">
        <v>2779</v>
      </c>
      <c r="D589">
        <v>6.5215331409999999</v>
      </c>
      <c r="E589">
        <v>1.0630646829999999</v>
      </c>
    </row>
    <row r="590" spans="1:5" x14ac:dyDescent="0.2">
      <c r="A590" t="s">
        <v>7</v>
      </c>
      <c r="B590" t="s">
        <v>3720</v>
      </c>
      <c r="C590" t="s">
        <v>2778</v>
      </c>
      <c r="D590">
        <v>3.9426770640000002</v>
      </c>
      <c r="E590">
        <v>0.489247671</v>
      </c>
    </row>
    <row r="591" spans="1:5" x14ac:dyDescent="0.2">
      <c r="A591" t="s">
        <v>7</v>
      </c>
      <c r="B591" t="s">
        <v>3721</v>
      </c>
      <c r="C591" t="s">
        <v>2777</v>
      </c>
      <c r="D591">
        <v>3.2710920379999999</v>
      </c>
      <c r="E591">
        <v>0.119503397</v>
      </c>
    </row>
    <row r="592" spans="1:5" x14ac:dyDescent="0.2">
      <c r="A592" t="s">
        <v>7</v>
      </c>
      <c r="B592" t="s">
        <v>3722</v>
      </c>
      <c r="C592" t="s">
        <v>2776</v>
      </c>
      <c r="D592">
        <v>2.3216613480000001</v>
      </c>
      <c r="E592">
        <v>0.63216993399999999</v>
      </c>
    </row>
    <row r="593" spans="1:5" x14ac:dyDescent="0.2">
      <c r="A593" t="s">
        <v>7</v>
      </c>
      <c r="B593" t="s">
        <v>3723</v>
      </c>
      <c r="C593" t="s">
        <v>2775</v>
      </c>
      <c r="D593">
        <v>0.96070451700000004</v>
      </c>
      <c r="E593">
        <v>-0.28115184399999998</v>
      </c>
    </row>
    <row r="594" spans="1:5" x14ac:dyDescent="0.2">
      <c r="A594" t="s">
        <v>7</v>
      </c>
      <c r="B594" t="s">
        <v>3724</v>
      </c>
      <c r="C594" t="s">
        <v>2774</v>
      </c>
      <c r="D594">
        <v>1.126430168</v>
      </c>
      <c r="E594">
        <v>0.65419943199999997</v>
      </c>
    </row>
    <row r="595" spans="1:5" x14ac:dyDescent="0.2">
      <c r="A595" t="s">
        <v>7</v>
      </c>
      <c r="B595" t="s">
        <v>3725</v>
      </c>
      <c r="C595" t="s">
        <v>2773</v>
      </c>
      <c r="D595">
        <v>2.0048186380000002</v>
      </c>
      <c r="E595">
        <v>0.98914565799999998</v>
      </c>
    </row>
    <row r="596" spans="1:5" x14ac:dyDescent="0.2">
      <c r="A596" t="s">
        <v>7</v>
      </c>
      <c r="B596" t="s">
        <v>3726</v>
      </c>
      <c r="C596" t="s">
        <v>2772</v>
      </c>
      <c r="D596">
        <v>1.126803875</v>
      </c>
      <c r="E596">
        <v>-0.23402964400000001</v>
      </c>
    </row>
    <row r="597" spans="1:5" x14ac:dyDescent="0.2">
      <c r="A597" t="s">
        <v>7</v>
      </c>
      <c r="B597" t="s">
        <v>3727</v>
      </c>
      <c r="C597" t="s">
        <v>2771</v>
      </c>
      <c r="D597">
        <v>2.5661358179999998</v>
      </c>
      <c r="E597">
        <v>1.138140747</v>
      </c>
    </row>
    <row r="598" spans="1:5" x14ac:dyDescent="0.2">
      <c r="A598" t="s">
        <v>7</v>
      </c>
      <c r="B598" t="s">
        <v>3728</v>
      </c>
      <c r="C598" t="s">
        <v>2770</v>
      </c>
      <c r="D598">
        <v>1.1795343140000001</v>
      </c>
      <c r="E598">
        <v>-0.70655442000000002</v>
      </c>
    </row>
    <row r="599" spans="1:5" x14ac:dyDescent="0.2">
      <c r="A599" t="s">
        <v>7</v>
      </c>
      <c r="B599" t="s">
        <v>3729</v>
      </c>
      <c r="C599" t="s">
        <v>2769</v>
      </c>
      <c r="D599">
        <v>1.629539742</v>
      </c>
      <c r="E599">
        <v>1.4383043150000001</v>
      </c>
    </row>
    <row r="600" spans="1:5" x14ac:dyDescent="0.2">
      <c r="A600" t="s">
        <v>7</v>
      </c>
      <c r="B600" t="s">
        <v>3730</v>
      </c>
      <c r="C600" t="s">
        <v>2768</v>
      </c>
      <c r="D600">
        <v>3.0864465679999999</v>
      </c>
      <c r="E600">
        <v>1.1961620470000001</v>
      </c>
    </row>
    <row r="601" spans="1:5" x14ac:dyDescent="0.2">
      <c r="A601" t="s">
        <v>7</v>
      </c>
      <c r="B601" t="s">
        <v>3731</v>
      </c>
      <c r="C601" t="s">
        <v>2767</v>
      </c>
      <c r="D601">
        <v>2.113220514</v>
      </c>
      <c r="E601">
        <v>0.18330840100000001</v>
      </c>
    </row>
    <row r="602" spans="1:5" x14ac:dyDescent="0.2">
      <c r="A602" t="s">
        <v>7</v>
      </c>
      <c r="B602" t="s">
        <v>3732</v>
      </c>
      <c r="C602" t="s">
        <v>2766</v>
      </c>
      <c r="D602">
        <v>4.152698172</v>
      </c>
      <c r="E602">
        <v>1.276604694</v>
      </c>
    </row>
    <row r="603" spans="1:5" x14ac:dyDescent="0.2">
      <c r="A603" t="s">
        <v>7</v>
      </c>
      <c r="B603" t="s">
        <v>3733</v>
      </c>
      <c r="C603" t="s">
        <v>2765</v>
      </c>
      <c r="D603">
        <v>3.558635394</v>
      </c>
      <c r="E603">
        <v>0.85972380900000001</v>
      </c>
    </row>
    <row r="604" spans="1:5" x14ac:dyDescent="0.2">
      <c r="A604" t="s">
        <v>7</v>
      </c>
      <c r="B604" t="s">
        <v>3734</v>
      </c>
      <c r="C604" t="s">
        <v>2764</v>
      </c>
      <c r="D604">
        <v>3.4449337350000002</v>
      </c>
      <c r="E604">
        <v>1.085054253</v>
      </c>
    </row>
    <row r="605" spans="1:5" x14ac:dyDescent="0.2">
      <c r="A605" t="s">
        <v>7</v>
      </c>
      <c r="B605" t="s">
        <v>3735</v>
      </c>
      <c r="C605" t="s">
        <v>2763</v>
      </c>
      <c r="D605">
        <v>4.8098763350000002</v>
      </c>
      <c r="E605">
        <v>1.5052142740000001</v>
      </c>
    </row>
    <row r="606" spans="1:5" x14ac:dyDescent="0.2">
      <c r="A606" t="s">
        <v>7</v>
      </c>
      <c r="B606" t="s">
        <v>3317</v>
      </c>
      <c r="C606" t="s">
        <v>472</v>
      </c>
      <c r="D606">
        <v>4.5125116810000003</v>
      </c>
      <c r="E606">
        <v>0.98926457300000004</v>
      </c>
    </row>
    <row r="607" spans="1:5" x14ac:dyDescent="0.2">
      <c r="A607" t="s">
        <v>7</v>
      </c>
      <c r="B607" t="s">
        <v>3318</v>
      </c>
      <c r="C607" t="s">
        <v>473</v>
      </c>
      <c r="D607">
        <v>2.3821779319999998</v>
      </c>
      <c r="E607">
        <v>-1.1961532349999999</v>
      </c>
    </row>
    <row r="608" spans="1:5" x14ac:dyDescent="0.2">
      <c r="A608" t="s">
        <v>7</v>
      </c>
      <c r="B608" t="s">
        <v>3319</v>
      </c>
      <c r="C608" t="s">
        <v>474</v>
      </c>
      <c r="D608">
        <v>2.7497148440000001</v>
      </c>
      <c r="E608">
        <v>1.4479346820000001</v>
      </c>
    </row>
    <row r="609" spans="1:5" x14ac:dyDescent="0.2">
      <c r="A609" t="s">
        <v>7</v>
      </c>
      <c r="B609" t="s">
        <v>3320</v>
      </c>
      <c r="C609" t="s">
        <v>475</v>
      </c>
      <c r="D609">
        <v>1.51700612</v>
      </c>
      <c r="E609">
        <v>0.28743606999999999</v>
      </c>
    </row>
    <row r="610" spans="1:5" x14ac:dyDescent="0.2">
      <c r="A610" t="s">
        <v>7</v>
      </c>
      <c r="B610" t="s">
        <v>3321</v>
      </c>
      <c r="C610" t="s">
        <v>476</v>
      </c>
      <c r="D610">
        <v>3.030122397</v>
      </c>
      <c r="E610">
        <v>2.4945148349999999</v>
      </c>
    </row>
    <row r="611" spans="1:5" x14ac:dyDescent="0.2">
      <c r="A611" t="s">
        <v>7</v>
      </c>
      <c r="B611" t="s">
        <v>3322</v>
      </c>
      <c r="C611" t="s">
        <v>477</v>
      </c>
      <c r="D611">
        <v>4.5328399629999998</v>
      </c>
      <c r="E611">
        <v>0.24492314800000001</v>
      </c>
    </row>
    <row r="612" spans="1:5" x14ac:dyDescent="0.2">
      <c r="A612" t="s">
        <v>7</v>
      </c>
      <c r="B612" t="s">
        <v>3323</v>
      </c>
      <c r="C612" t="s">
        <v>478</v>
      </c>
      <c r="D612">
        <v>4.020140348</v>
      </c>
      <c r="E612">
        <v>0.95036552500000004</v>
      </c>
    </row>
    <row r="613" spans="1:5" x14ac:dyDescent="0.2">
      <c r="A613" t="s">
        <v>7</v>
      </c>
      <c r="B613" t="s">
        <v>3324</v>
      </c>
      <c r="C613" t="s">
        <v>479</v>
      </c>
      <c r="D613">
        <v>4.5363799890000003</v>
      </c>
      <c r="E613">
        <v>0.78515074100000004</v>
      </c>
    </row>
    <row r="614" spans="1:5" x14ac:dyDescent="0.2">
      <c r="A614" t="s">
        <v>7</v>
      </c>
      <c r="B614" t="s">
        <v>3325</v>
      </c>
      <c r="C614" t="s">
        <v>480</v>
      </c>
      <c r="D614">
        <v>3.9631265309999999</v>
      </c>
      <c r="E614">
        <v>1.932458496</v>
      </c>
    </row>
    <row r="615" spans="1:5" x14ac:dyDescent="0.2">
      <c r="A615" t="s">
        <v>7</v>
      </c>
      <c r="B615" t="s">
        <v>3326</v>
      </c>
      <c r="C615" t="s">
        <v>481</v>
      </c>
      <c r="D615">
        <v>5.5732974219999996</v>
      </c>
      <c r="E615">
        <v>1.797506864</v>
      </c>
    </row>
    <row r="616" spans="1:5" x14ac:dyDescent="0.2">
      <c r="A616" t="s">
        <v>7</v>
      </c>
      <c r="B616" t="s">
        <v>3327</v>
      </c>
      <c r="C616" t="s">
        <v>482</v>
      </c>
      <c r="D616">
        <v>5.5398864200000002</v>
      </c>
      <c r="E616">
        <v>0.91841755199999997</v>
      </c>
    </row>
    <row r="617" spans="1:5" x14ac:dyDescent="0.2">
      <c r="A617" t="s">
        <v>7</v>
      </c>
      <c r="B617" t="s">
        <v>3328</v>
      </c>
      <c r="C617" t="s">
        <v>483</v>
      </c>
      <c r="D617">
        <v>6.0999130199999998</v>
      </c>
      <c r="E617">
        <v>1.319947274</v>
      </c>
    </row>
    <row r="618" spans="1:5" x14ac:dyDescent="0.2">
      <c r="A618" t="s">
        <v>7</v>
      </c>
      <c r="B618" t="s">
        <v>3329</v>
      </c>
      <c r="C618" t="s">
        <v>484</v>
      </c>
      <c r="D618">
        <v>3.9604511389999999</v>
      </c>
      <c r="E618">
        <v>-0.122968349</v>
      </c>
    </row>
    <row r="619" spans="1:5" x14ac:dyDescent="0.2">
      <c r="A619" t="s">
        <v>7</v>
      </c>
      <c r="B619" t="s">
        <v>3330</v>
      </c>
      <c r="C619" t="s">
        <v>485</v>
      </c>
      <c r="D619">
        <v>1.3047360459999999</v>
      </c>
      <c r="E619">
        <v>-0.80295487399999999</v>
      </c>
    </row>
    <row r="620" spans="1:5" x14ac:dyDescent="0.2">
      <c r="A620" t="s">
        <v>7</v>
      </c>
      <c r="B620" t="s">
        <v>3331</v>
      </c>
      <c r="C620" t="s">
        <v>486</v>
      </c>
      <c r="D620">
        <v>0.729492064</v>
      </c>
      <c r="E620">
        <v>0.34536722199999997</v>
      </c>
    </row>
    <row r="621" spans="1:5" x14ac:dyDescent="0.2">
      <c r="A621" t="s">
        <v>7</v>
      </c>
      <c r="B621" t="s">
        <v>3332</v>
      </c>
      <c r="C621" t="s">
        <v>487</v>
      </c>
      <c r="D621">
        <v>-2.7159965779999999</v>
      </c>
      <c r="E621">
        <v>-2.1457381020000001</v>
      </c>
    </row>
    <row r="622" spans="1:5" x14ac:dyDescent="0.2">
      <c r="A622" t="s">
        <v>7</v>
      </c>
      <c r="B622" t="s">
        <v>3333</v>
      </c>
      <c r="C622" t="s">
        <v>488</v>
      </c>
      <c r="D622">
        <v>-8.9056617239999998</v>
      </c>
      <c r="E622">
        <v>-6.4776141279999999</v>
      </c>
    </row>
    <row r="623" spans="1:5" x14ac:dyDescent="0.2">
      <c r="A623" t="s">
        <v>7</v>
      </c>
      <c r="B623" t="s">
        <v>3334</v>
      </c>
      <c r="C623" t="s">
        <v>489</v>
      </c>
      <c r="D623">
        <v>-8.5694242079999992</v>
      </c>
      <c r="E623">
        <v>-0.436809528</v>
      </c>
    </row>
    <row r="624" spans="1:5" x14ac:dyDescent="0.2">
      <c r="A624" t="s">
        <v>7</v>
      </c>
      <c r="B624" t="s">
        <v>3335</v>
      </c>
      <c r="C624" t="s">
        <v>490</v>
      </c>
      <c r="D624">
        <v>-8.0415882409999995</v>
      </c>
      <c r="E624">
        <v>0.92466898799999997</v>
      </c>
    </row>
    <row r="625" spans="1:5" x14ac:dyDescent="0.2">
      <c r="A625" t="s">
        <v>7</v>
      </c>
      <c r="B625" t="s">
        <v>3336</v>
      </c>
      <c r="C625" t="s">
        <v>491</v>
      </c>
      <c r="D625">
        <v>-6.7505678900000001</v>
      </c>
      <c r="E625">
        <v>-0.77194487199999995</v>
      </c>
    </row>
    <row r="626" spans="1:5" x14ac:dyDescent="0.2">
      <c r="A626" t="s">
        <v>7</v>
      </c>
      <c r="B626" t="s">
        <v>3337</v>
      </c>
      <c r="C626" t="s">
        <v>492</v>
      </c>
      <c r="D626">
        <v>0.70712215</v>
      </c>
      <c r="E626">
        <v>1.001905585</v>
      </c>
    </row>
    <row r="627" spans="1:5" x14ac:dyDescent="0.2">
      <c r="A627" t="s">
        <v>7</v>
      </c>
      <c r="B627" t="s">
        <v>3338</v>
      </c>
      <c r="C627" t="s">
        <v>493</v>
      </c>
      <c r="D627">
        <v>3.9426311749999998</v>
      </c>
      <c r="E627">
        <v>2.7619473669999999</v>
      </c>
    </row>
    <row r="628" spans="1:5" x14ac:dyDescent="0.2">
      <c r="A628" t="s">
        <v>7</v>
      </c>
      <c r="B628" t="s">
        <v>3339</v>
      </c>
      <c r="C628" t="s">
        <v>494</v>
      </c>
      <c r="D628">
        <v>2.5673015069999998</v>
      </c>
      <c r="E628">
        <v>-0.41072814299999999</v>
      </c>
    </row>
    <row r="629" spans="1:5" x14ac:dyDescent="0.2">
      <c r="A629" t="s">
        <v>7</v>
      </c>
      <c r="B629" t="s">
        <v>3340</v>
      </c>
      <c r="C629" t="s">
        <v>495</v>
      </c>
      <c r="D629">
        <v>5.536019488</v>
      </c>
      <c r="E629">
        <v>2.1001216359999999</v>
      </c>
    </row>
    <row r="630" spans="1:5" x14ac:dyDescent="0.2">
      <c r="A630" t="s">
        <v>7</v>
      </c>
      <c r="B630" t="s">
        <v>3341</v>
      </c>
      <c r="C630" t="s">
        <v>496</v>
      </c>
      <c r="D630">
        <v>5.0726469959999996</v>
      </c>
      <c r="E630">
        <v>0.55844083300000003</v>
      </c>
    </row>
    <row r="631" spans="1:5" x14ac:dyDescent="0.2">
      <c r="A631" t="s">
        <v>7</v>
      </c>
      <c r="B631" t="s">
        <v>3342</v>
      </c>
      <c r="C631" t="s">
        <v>497</v>
      </c>
      <c r="D631">
        <v>2.070675525</v>
      </c>
      <c r="E631">
        <v>-0.174006405</v>
      </c>
    </row>
    <row r="632" spans="1:5" x14ac:dyDescent="0.2">
      <c r="A632" t="s">
        <v>7</v>
      </c>
      <c r="B632" t="s">
        <v>3343</v>
      </c>
      <c r="C632" t="s">
        <v>498</v>
      </c>
      <c r="D632">
        <v>2.6170746540000001</v>
      </c>
      <c r="E632">
        <v>0.122387672</v>
      </c>
    </row>
    <row r="633" spans="1:5" x14ac:dyDescent="0.2">
      <c r="A633" t="s">
        <v>7</v>
      </c>
      <c r="B633" t="s">
        <v>3344</v>
      </c>
      <c r="C633" t="s">
        <v>499</v>
      </c>
      <c r="D633">
        <v>0.53424172999999997</v>
      </c>
      <c r="E633">
        <v>2.7781378999999998E-2</v>
      </c>
    </row>
    <row r="634" spans="1:5" x14ac:dyDescent="0.2">
      <c r="A634" t="s">
        <v>7</v>
      </c>
      <c r="B634" t="s">
        <v>3345</v>
      </c>
      <c r="C634" t="s">
        <v>500</v>
      </c>
      <c r="D634">
        <v>-0.46093186000000003</v>
      </c>
      <c r="E634">
        <v>-0.43697229999999998</v>
      </c>
    </row>
    <row r="635" spans="1:5" x14ac:dyDescent="0.2">
      <c r="A635" t="s">
        <v>7</v>
      </c>
      <c r="B635" t="s">
        <v>3346</v>
      </c>
      <c r="C635" t="s">
        <v>501</v>
      </c>
      <c r="D635">
        <v>-1.342555677</v>
      </c>
      <c r="E635">
        <v>-1.0581715389999999</v>
      </c>
    </row>
    <row r="636" spans="1:5" x14ac:dyDescent="0.2">
      <c r="A636" t="s">
        <v>7</v>
      </c>
      <c r="B636" t="s">
        <v>3347</v>
      </c>
      <c r="C636" t="s">
        <v>502</v>
      </c>
      <c r="D636">
        <v>-1.8428314779999999</v>
      </c>
      <c r="E636">
        <v>-0.38531661699999997</v>
      </c>
    </row>
    <row r="637" spans="1:5" x14ac:dyDescent="0.2">
      <c r="A637" t="s">
        <v>7</v>
      </c>
      <c r="B637" t="s">
        <v>3348</v>
      </c>
      <c r="C637" t="s">
        <v>503</v>
      </c>
      <c r="D637">
        <v>-1.9460079990000001</v>
      </c>
      <c r="E637">
        <v>-7.7361410000000005E-2</v>
      </c>
    </row>
    <row r="638" spans="1:5" x14ac:dyDescent="0.2">
      <c r="A638" t="s">
        <v>7</v>
      </c>
      <c r="B638" t="s">
        <v>3349</v>
      </c>
      <c r="C638" t="s">
        <v>504</v>
      </c>
      <c r="D638">
        <v>-2.3599642940000001</v>
      </c>
      <c r="E638">
        <v>-0.85729931800000003</v>
      </c>
    </row>
    <row r="639" spans="1:5" x14ac:dyDescent="0.2">
      <c r="A639" t="s">
        <v>7</v>
      </c>
      <c r="B639" t="s">
        <v>3350</v>
      </c>
      <c r="C639" t="s">
        <v>505</v>
      </c>
      <c r="D639">
        <v>-0.86085371099999997</v>
      </c>
      <c r="E639">
        <v>0.46092604199999998</v>
      </c>
    </row>
    <row r="640" spans="1:5" x14ac:dyDescent="0.2">
      <c r="A640" t="s">
        <v>7</v>
      </c>
      <c r="B640" t="s">
        <v>3351</v>
      </c>
      <c r="C640" t="s">
        <v>506</v>
      </c>
      <c r="D640">
        <v>-0.130193592</v>
      </c>
      <c r="E640">
        <v>0.34884823199999998</v>
      </c>
    </row>
    <row r="641" spans="1:5" x14ac:dyDescent="0.2">
      <c r="A641" t="s">
        <v>7</v>
      </c>
      <c r="B641" t="s">
        <v>3352</v>
      </c>
      <c r="C641" t="s">
        <v>507</v>
      </c>
      <c r="D641">
        <v>-0.23226391199999999</v>
      </c>
      <c r="E641">
        <v>-0.17948572600000001</v>
      </c>
    </row>
    <row r="642" spans="1:5" x14ac:dyDescent="0.2">
      <c r="A642" t="s">
        <v>7</v>
      </c>
      <c r="B642" t="s">
        <v>3353</v>
      </c>
      <c r="C642" t="s">
        <v>508</v>
      </c>
      <c r="D642">
        <v>-0.146658286</v>
      </c>
      <c r="E642">
        <v>-0.772230003</v>
      </c>
    </row>
    <row r="643" spans="1:5" x14ac:dyDescent="0.2">
      <c r="A643" t="s">
        <v>7</v>
      </c>
      <c r="B643" t="s">
        <v>3354</v>
      </c>
      <c r="C643" t="s">
        <v>509</v>
      </c>
      <c r="D643">
        <v>-0.44364394699999998</v>
      </c>
      <c r="E643">
        <v>0.16213329300000001</v>
      </c>
    </row>
    <row r="644" spans="1:5" x14ac:dyDescent="0.2">
      <c r="A644" t="s">
        <v>7</v>
      </c>
      <c r="B644" t="s">
        <v>3355</v>
      </c>
      <c r="C644" t="s">
        <v>510</v>
      </c>
      <c r="D644">
        <v>-0.406204538</v>
      </c>
      <c r="E644">
        <v>0.38658566799999999</v>
      </c>
    </row>
    <row r="645" spans="1:5" x14ac:dyDescent="0.2">
      <c r="A645" t="s">
        <v>7</v>
      </c>
      <c r="B645" t="s">
        <v>3356</v>
      </c>
      <c r="C645" t="s">
        <v>511</v>
      </c>
      <c r="D645">
        <v>-0.46560926699999999</v>
      </c>
      <c r="E645">
        <v>-0.23902568599999999</v>
      </c>
    </row>
    <row r="646" spans="1:5" x14ac:dyDescent="0.2">
      <c r="A646" t="s">
        <v>7</v>
      </c>
      <c r="B646" t="s">
        <v>3357</v>
      </c>
      <c r="C646" t="s">
        <v>512</v>
      </c>
      <c r="D646">
        <v>-0.47114027400000003</v>
      </c>
      <c r="E646">
        <v>-0.77774397200000001</v>
      </c>
    </row>
    <row r="647" spans="1:5" x14ac:dyDescent="0.2">
      <c r="A647" t="s">
        <v>7</v>
      </c>
      <c r="B647" t="s">
        <v>3358</v>
      </c>
      <c r="C647" t="s">
        <v>513</v>
      </c>
      <c r="D647">
        <v>0.87981565799999994</v>
      </c>
      <c r="E647">
        <v>1.5216849690000001</v>
      </c>
    </row>
    <row r="648" spans="1:5" x14ac:dyDescent="0.2">
      <c r="A648" t="s">
        <v>7</v>
      </c>
      <c r="B648" t="s">
        <v>3359</v>
      </c>
      <c r="C648" t="s">
        <v>514</v>
      </c>
      <c r="D648">
        <v>0.48184543000000002</v>
      </c>
      <c r="E648">
        <v>-9.4387710000000003E-3</v>
      </c>
    </row>
    <row r="649" spans="1:5" x14ac:dyDescent="0.2">
      <c r="A649" t="s">
        <v>7</v>
      </c>
      <c r="B649" t="s">
        <v>3360</v>
      </c>
      <c r="C649" t="s">
        <v>515</v>
      </c>
      <c r="D649">
        <v>1.2873659390000001</v>
      </c>
      <c r="E649">
        <v>0.56071590400000004</v>
      </c>
    </row>
    <row r="650" spans="1:5" x14ac:dyDescent="0.2">
      <c r="A650" t="s">
        <v>7</v>
      </c>
      <c r="B650" t="s">
        <v>3361</v>
      </c>
      <c r="C650" t="s">
        <v>516</v>
      </c>
      <c r="D650">
        <v>3.3404243089999999</v>
      </c>
      <c r="E650">
        <v>1.233455365</v>
      </c>
    </row>
    <row r="651" spans="1:5" x14ac:dyDescent="0.2">
      <c r="A651" t="s">
        <v>7</v>
      </c>
      <c r="B651" t="s">
        <v>3362</v>
      </c>
      <c r="C651" t="s">
        <v>517</v>
      </c>
      <c r="D651">
        <v>1.9500500249999999</v>
      </c>
      <c r="E651">
        <v>0.15578057200000001</v>
      </c>
    </row>
    <row r="652" spans="1:5" x14ac:dyDescent="0.2">
      <c r="A652" t="s">
        <v>7</v>
      </c>
      <c r="B652" t="s">
        <v>3363</v>
      </c>
      <c r="C652" t="s">
        <v>518</v>
      </c>
      <c r="D652">
        <v>3.1113124910000001</v>
      </c>
      <c r="E652">
        <v>1.1295041290000001</v>
      </c>
    </row>
    <row r="653" spans="1:5" x14ac:dyDescent="0.2">
      <c r="A653" t="s">
        <v>7</v>
      </c>
      <c r="B653" t="s">
        <v>3364</v>
      </c>
      <c r="C653" t="s">
        <v>519</v>
      </c>
      <c r="D653">
        <v>2.8517788419999999</v>
      </c>
      <c r="E653">
        <v>0.30760216800000001</v>
      </c>
    </row>
    <row r="654" spans="1:5" x14ac:dyDescent="0.2">
      <c r="A654" t="s">
        <v>7</v>
      </c>
      <c r="B654" t="s">
        <v>3365</v>
      </c>
      <c r="C654" t="s">
        <v>520</v>
      </c>
      <c r="D654">
        <v>2.6352880089999999</v>
      </c>
      <c r="E654">
        <v>1.0203709110000001</v>
      </c>
    </row>
    <row r="655" spans="1:5" x14ac:dyDescent="0.2">
      <c r="A655" t="s">
        <v>7</v>
      </c>
      <c r="B655" t="s">
        <v>3366</v>
      </c>
      <c r="C655" t="s">
        <v>521</v>
      </c>
      <c r="D655">
        <v>3.7810613640000001</v>
      </c>
      <c r="E655">
        <v>1.2738738409999999</v>
      </c>
    </row>
    <row r="656" spans="1:5" x14ac:dyDescent="0.2">
      <c r="A656" t="s">
        <v>7</v>
      </c>
      <c r="B656" t="s">
        <v>3367</v>
      </c>
      <c r="C656" t="s">
        <v>522</v>
      </c>
      <c r="D656">
        <v>3.0046140330000002</v>
      </c>
      <c r="E656">
        <v>0.37289466199999999</v>
      </c>
    </row>
    <row r="657" spans="1:5" x14ac:dyDescent="0.2">
      <c r="A657" t="s">
        <v>7</v>
      </c>
      <c r="B657" t="s">
        <v>3368</v>
      </c>
      <c r="C657" t="s">
        <v>523</v>
      </c>
      <c r="D657">
        <v>3.3531688079999999</v>
      </c>
      <c r="E657">
        <v>0.64703059200000002</v>
      </c>
    </row>
    <row r="658" spans="1:5" x14ac:dyDescent="0.2">
      <c r="A658" t="s">
        <v>7</v>
      </c>
      <c r="B658" t="s">
        <v>3369</v>
      </c>
      <c r="C658" t="s">
        <v>524</v>
      </c>
      <c r="D658">
        <v>2.591113601</v>
      </c>
      <c r="E658">
        <v>0.27551615099999999</v>
      </c>
    </row>
    <row r="659" spans="1:5" x14ac:dyDescent="0.2">
      <c r="A659" t="s">
        <v>7</v>
      </c>
      <c r="B659" t="s">
        <v>3370</v>
      </c>
      <c r="C659" t="s">
        <v>525</v>
      </c>
      <c r="D659">
        <v>1.1811304600000001</v>
      </c>
      <c r="E659">
        <v>-0.11800553</v>
      </c>
    </row>
    <row r="660" spans="1:5" x14ac:dyDescent="0.2">
      <c r="A660" t="s">
        <v>7</v>
      </c>
      <c r="B660" t="s">
        <v>3371</v>
      </c>
      <c r="C660" t="s">
        <v>526</v>
      </c>
      <c r="D660">
        <v>0.71102262800000005</v>
      </c>
      <c r="E660">
        <v>-9.3457944000000001E-2</v>
      </c>
    </row>
    <row r="661" spans="1:5" x14ac:dyDescent="0.2">
      <c r="A661" t="s">
        <v>7</v>
      </c>
      <c r="B661" t="s">
        <v>3372</v>
      </c>
      <c r="C661" t="s">
        <v>527</v>
      </c>
      <c r="D661">
        <v>0.102435492</v>
      </c>
      <c r="E661">
        <v>3.8830152999999999E-2</v>
      </c>
    </row>
    <row r="662" spans="1:5" x14ac:dyDescent="0.2">
      <c r="A662" t="s">
        <v>7</v>
      </c>
      <c r="B662" t="s">
        <v>3373</v>
      </c>
      <c r="C662" t="s">
        <v>528</v>
      </c>
      <c r="D662">
        <v>0.46497701499999999</v>
      </c>
      <c r="E662">
        <v>0.63868452200000003</v>
      </c>
    </row>
    <row r="663" spans="1:5" x14ac:dyDescent="0.2">
      <c r="A663" t="s">
        <v>7</v>
      </c>
      <c r="B663" t="s">
        <v>3374</v>
      </c>
      <c r="C663" t="s">
        <v>529</v>
      </c>
      <c r="D663">
        <v>1.4671133839999999</v>
      </c>
      <c r="E663">
        <v>0.87831559800000003</v>
      </c>
    </row>
    <row r="664" spans="1:5" x14ac:dyDescent="0.2">
      <c r="A664" t="s">
        <v>7</v>
      </c>
      <c r="B664" t="s">
        <v>3375</v>
      </c>
      <c r="C664" t="s">
        <v>530</v>
      </c>
      <c r="D664">
        <v>1.5973313090000001</v>
      </c>
      <c r="E664">
        <v>3.4757220999999998E-2</v>
      </c>
    </row>
    <row r="665" spans="1:5" x14ac:dyDescent="0.2">
      <c r="A665" t="s">
        <v>7</v>
      </c>
      <c r="B665" t="s">
        <v>3376</v>
      </c>
      <c r="C665" t="s">
        <v>531</v>
      </c>
      <c r="D665">
        <v>1.3673494589999999</v>
      </c>
      <c r="E665">
        <v>-0.18762377999999999</v>
      </c>
    </row>
    <row r="666" spans="1:5" x14ac:dyDescent="0.2">
      <c r="A666" t="s">
        <v>7</v>
      </c>
      <c r="B666" t="s">
        <v>3377</v>
      </c>
      <c r="C666" t="s">
        <v>532</v>
      </c>
      <c r="D666">
        <v>0.44003436099999998</v>
      </c>
      <c r="E666">
        <v>-0.28196470200000001</v>
      </c>
    </row>
    <row r="667" spans="1:5" x14ac:dyDescent="0.2">
      <c r="A667" t="s">
        <v>7</v>
      </c>
      <c r="B667" t="s">
        <v>3378</v>
      </c>
      <c r="C667" t="s">
        <v>533</v>
      </c>
      <c r="D667">
        <v>-6.6629592300000002</v>
      </c>
      <c r="E667">
        <v>-6.2556726940000003</v>
      </c>
    </row>
    <row r="668" spans="1:5" x14ac:dyDescent="0.2">
      <c r="A668" t="s">
        <v>7</v>
      </c>
      <c r="B668" t="s">
        <v>3379</v>
      </c>
      <c r="C668" t="s">
        <v>534</v>
      </c>
      <c r="D668">
        <v>-2.0742851189999998</v>
      </c>
      <c r="E668">
        <v>4.9527072319999998</v>
      </c>
    </row>
    <row r="669" spans="1:5" x14ac:dyDescent="0.2">
      <c r="A669" t="s">
        <v>7</v>
      </c>
      <c r="B669" t="s">
        <v>3380</v>
      </c>
      <c r="C669" t="s">
        <v>535</v>
      </c>
      <c r="D669">
        <v>-1.1000104429999999</v>
      </c>
      <c r="E669">
        <v>0.805421516</v>
      </c>
    </row>
    <row r="670" spans="1:5" x14ac:dyDescent="0.2">
      <c r="A670" t="s">
        <v>7</v>
      </c>
      <c r="B670" t="s">
        <v>3381</v>
      </c>
      <c r="C670" t="s">
        <v>536</v>
      </c>
      <c r="D670">
        <v>-1.0577392999999999</v>
      </c>
      <c r="E670">
        <v>-0.23934391599999999</v>
      </c>
    </row>
    <row r="671" spans="1:5" x14ac:dyDescent="0.2">
      <c r="A671" t="s">
        <v>7</v>
      </c>
      <c r="B671" t="s">
        <v>3382</v>
      </c>
      <c r="C671" t="s">
        <v>537</v>
      </c>
      <c r="D671">
        <v>7.0920533250000002</v>
      </c>
      <c r="E671">
        <v>1.4659704339999999</v>
      </c>
    </row>
    <row r="672" spans="1:5" x14ac:dyDescent="0.2">
      <c r="A672" t="s">
        <v>7</v>
      </c>
      <c r="B672" t="s">
        <v>3383</v>
      </c>
      <c r="C672" t="s">
        <v>538</v>
      </c>
      <c r="D672">
        <v>3.0921799600000002</v>
      </c>
      <c r="E672">
        <v>1.0327381470000001</v>
      </c>
    </row>
    <row r="673" spans="1:5" x14ac:dyDescent="0.2">
      <c r="A673" t="s">
        <v>7</v>
      </c>
      <c r="B673" t="s">
        <v>3384</v>
      </c>
      <c r="C673" t="s">
        <v>539</v>
      </c>
      <c r="D673">
        <v>3.3191369540000002</v>
      </c>
      <c r="E673">
        <v>1.0273442209999999</v>
      </c>
    </row>
    <row r="674" spans="1:5" x14ac:dyDescent="0.2">
      <c r="A674" t="s">
        <v>7</v>
      </c>
      <c r="B674" t="s">
        <v>3387</v>
      </c>
      <c r="C674" t="s">
        <v>2762</v>
      </c>
      <c r="D674">
        <v>3.4841054229999999</v>
      </c>
      <c r="E674">
        <v>-8.0057232000000006E-2</v>
      </c>
    </row>
    <row r="675" spans="1:5" x14ac:dyDescent="0.2">
      <c r="A675" t="s">
        <v>7</v>
      </c>
      <c r="B675" t="s">
        <v>3388</v>
      </c>
      <c r="C675" t="s">
        <v>2761</v>
      </c>
      <c r="D675">
        <v>2.9834657579999999</v>
      </c>
      <c r="E675">
        <v>0.975094185</v>
      </c>
    </row>
    <row r="676" spans="1:5" x14ac:dyDescent="0.2">
      <c r="A676" t="s">
        <v>7</v>
      </c>
      <c r="B676" t="s">
        <v>3389</v>
      </c>
      <c r="C676" t="s">
        <v>2760</v>
      </c>
      <c r="D676">
        <v>1.698473611</v>
      </c>
      <c r="E676">
        <v>-0.22791349399999999</v>
      </c>
    </row>
    <row r="677" spans="1:5" x14ac:dyDescent="0.2">
      <c r="A677" t="s">
        <v>7</v>
      </c>
      <c r="B677" t="s">
        <v>3391</v>
      </c>
      <c r="C677" t="s">
        <v>4193</v>
      </c>
      <c r="D677">
        <v>0.27594194999999999</v>
      </c>
      <c r="E677">
        <v>-0.385799858</v>
      </c>
    </row>
    <row r="678" spans="1:5" x14ac:dyDescent="0.2">
      <c r="A678" t="s">
        <v>10</v>
      </c>
      <c r="B678" t="s">
        <v>3712</v>
      </c>
      <c r="C678" t="s">
        <v>2858</v>
      </c>
      <c r="D678">
        <v>2.3617043550000001</v>
      </c>
      <c r="E678">
        <v>0.76233132400000003</v>
      </c>
    </row>
    <row r="679" spans="1:5" x14ac:dyDescent="0.2">
      <c r="A679" t="s">
        <v>10</v>
      </c>
      <c r="B679" t="s">
        <v>3713</v>
      </c>
      <c r="C679" t="s">
        <v>2857</v>
      </c>
      <c r="D679">
        <v>2.8619761800000001</v>
      </c>
      <c r="E679">
        <v>0.93320508999999996</v>
      </c>
    </row>
    <row r="680" spans="1:5" x14ac:dyDescent="0.2">
      <c r="A680" t="s">
        <v>10</v>
      </c>
      <c r="B680" t="s">
        <v>3714</v>
      </c>
      <c r="C680" t="s">
        <v>2856</v>
      </c>
      <c r="D680">
        <v>2.8964432969999998</v>
      </c>
      <c r="E680">
        <v>0.38279775599999999</v>
      </c>
    </row>
    <row r="681" spans="1:5" x14ac:dyDescent="0.2">
      <c r="A681" t="s">
        <v>10</v>
      </c>
      <c r="B681" t="s">
        <v>3715</v>
      </c>
      <c r="C681" t="s">
        <v>2855</v>
      </c>
      <c r="D681">
        <v>3.7243394639999998</v>
      </c>
      <c r="E681">
        <v>1.5989245139999999</v>
      </c>
    </row>
    <row r="682" spans="1:5" x14ac:dyDescent="0.2">
      <c r="A682" t="s">
        <v>10</v>
      </c>
      <c r="B682" t="s">
        <v>3716</v>
      </c>
      <c r="C682" t="s">
        <v>2854</v>
      </c>
      <c r="D682">
        <v>3.3304217739999999</v>
      </c>
      <c r="E682">
        <v>0.37966255999999998</v>
      </c>
    </row>
    <row r="683" spans="1:5" x14ac:dyDescent="0.2">
      <c r="A683" t="s">
        <v>10</v>
      </c>
      <c r="B683" t="s">
        <v>3717</v>
      </c>
      <c r="C683" t="s">
        <v>2853</v>
      </c>
      <c r="D683">
        <v>3.3189444950000002</v>
      </c>
      <c r="E683">
        <v>0.92199407799999999</v>
      </c>
    </row>
    <row r="684" spans="1:5" x14ac:dyDescent="0.2">
      <c r="A684" t="s">
        <v>10</v>
      </c>
      <c r="B684" t="s">
        <v>3718</v>
      </c>
      <c r="C684" t="s">
        <v>2852</v>
      </c>
      <c r="D684">
        <v>4.848009813</v>
      </c>
      <c r="E684">
        <v>1.8684096670000001</v>
      </c>
    </row>
    <row r="685" spans="1:5" x14ac:dyDescent="0.2">
      <c r="A685" t="s">
        <v>10</v>
      </c>
      <c r="B685" t="s">
        <v>3719</v>
      </c>
      <c r="C685" t="s">
        <v>2851</v>
      </c>
      <c r="D685">
        <v>4.6622546160000002</v>
      </c>
      <c r="E685">
        <v>1.418925598</v>
      </c>
    </row>
    <row r="686" spans="1:5" x14ac:dyDescent="0.2">
      <c r="A686" t="s">
        <v>10</v>
      </c>
      <c r="B686" t="s">
        <v>3720</v>
      </c>
      <c r="C686" t="s">
        <v>2850</v>
      </c>
      <c r="D686">
        <v>5.5570850160000003</v>
      </c>
      <c r="E686">
        <v>1.237878102</v>
      </c>
    </row>
    <row r="687" spans="1:5" x14ac:dyDescent="0.2">
      <c r="A687" t="s">
        <v>10</v>
      </c>
      <c r="B687" t="s">
        <v>3721</v>
      </c>
      <c r="C687" t="s">
        <v>2849</v>
      </c>
      <c r="D687">
        <v>4.3170669449999997</v>
      </c>
      <c r="E687">
        <v>-0.26357386700000002</v>
      </c>
    </row>
    <row r="688" spans="1:5" x14ac:dyDescent="0.2">
      <c r="A688" t="s">
        <v>10</v>
      </c>
      <c r="B688" t="s">
        <v>3722</v>
      </c>
      <c r="C688" t="s">
        <v>2848</v>
      </c>
      <c r="D688">
        <v>4.0643412909999999</v>
      </c>
      <c r="E688">
        <v>1.621616296</v>
      </c>
    </row>
    <row r="689" spans="1:5" x14ac:dyDescent="0.2">
      <c r="A689" t="s">
        <v>10</v>
      </c>
      <c r="B689" t="s">
        <v>3723</v>
      </c>
      <c r="C689" t="s">
        <v>2847</v>
      </c>
      <c r="D689">
        <v>2.8802126440000002</v>
      </c>
      <c r="E689">
        <v>0.26489864099999999</v>
      </c>
    </row>
    <row r="690" spans="1:5" x14ac:dyDescent="0.2">
      <c r="A690" t="s">
        <v>10</v>
      </c>
      <c r="B690" t="s">
        <v>3724</v>
      </c>
      <c r="C690" t="s">
        <v>2846</v>
      </c>
      <c r="D690">
        <v>2.4525552749999999</v>
      </c>
      <c r="E690">
        <v>0.81704766799999995</v>
      </c>
    </row>
    <row r="691" spans="1:5" x14ac:dyDescent="0.2">
      <c r="A691" t="s">
        <v>10</v>
      </c>
      <c r="B691" t="s">
        <v>3725</v>
      </c>
      <c r="C691" t="s">
        <v>2845</v>
      </c>
      <c r="D691">
        <v>5.0225698220000004</v>
      </c>
      <c r="E691">
        <v>2.238306787</v>
      </c>
    </row>
    <row r="692" spans="1:5" x14ac:dyDescent="0.2">
      <c r="A692" t="s">
        <v>10</v>
      </c>
      <c r="B692" t="s">
        <v>3726</v>
      </c>
      <c r="C692" t="s">
        <v>2844</v>
      </c>
      <c r="D692">
        <v>3.943039937</v>
      </c>
      <c r="E692">
        <v>0.57704490600000002</v>
      </c>
    </row>
    <row r="693" spans="1:5" x14ac:dyDescent="0.2">
      <c r="A693" t="s">
        <v>10</v>
      </c>
      <c r="B693" t="s">
        <v>3727</v>
      </c>
      <c r="C693" t="s">
        <v>2843</v>
      </c>
      <c r="D693">
        <v>4.4677284549999996</v>
      </c>
      <c r="E693">
        <v>0.77102046599999996</v>
      </c>
    </row>
    <row r="694" spans="1:5" x14ac:dyDescent="0.2">
      <c r="A694" t="s">
        <v>10</v>
      </c>
      <c r="B694" t="s">
        <v>3728</v>
      </c>
      <c r="C694" t="s">
        <v>2842</v>
      </c>
      <c r="D694">
        <v>5.7784367750000003</v>
      </c>
      <c r="E694">
        <v>2.0819525830000001</v>
      </c>
    </row>
    <row r="695" spans="1:5" x14ac:dyDescent="0.2">
      <c r="A695" t="s">
        <v>10</v>
      </c>
      <c r="B695" t="s">
        <v>3729</v>
      </c>
      <c r="C695" t="s">
        <v>2841</v>
      </c>
      <c r="D695">
        <v>5.2951285600000002</v>
      </c>
      <c r="E695">
        <v>1.771173645</v>
      </c>
    </row>
    <row r="696" spans="1:5" x14ac:dyDescent="0.2">
      <c r="A696" t="s">
        <v>10</v>
      </c>
      <c r="B696" t="s">
        <v>3730</v>
      </c>
      <c r="C696" t="s">
        <v>2840</v>
      </c>
      <c r="D696">
        <v>5.3477605940000004</v>
      </c>
      <c r="E696">
        <v>0.62731859400000001</v>
      </c>
    </row>
    <row r="697" spans="1:5" x14ac:dyDescent="0.2">
      <c r="A697" t="s">
        <v>10</v>
      </c>
      <c r="B697" t="s">
        <v>3731</v>
      </c>
      <c r="C697" t="s">
        <v>2839</v>
      </c>
      <c r="D697">
        <v>6.7759668309999999</v>
      </c>
      <c r="E697">
        <v>2.1371795480000002</v>
      </c>
    </row>
    <row r="698" spans="1:5" x14ac:dyDescent="0.2">
      <c r="A698" t="s">
        <v>10</v>
      </c>
      <c r="B698" t="s">
        <v>3732</v>
      </c>
      <c r="C698" t="s">
        <v>2838</v>
      </c>
      <c r="D698">
        <v>6.5109272929999999</v>
      </c>
      <c r="E698">
        <v>1.8285645370000001</v>
      </c>
    </row>
    <row r="699" spans="1:5" x14ac:dyDescent="0.2">
      <c r="A699" t="s">
        <v>10</v>
      </c>
      <c r="B699" t="s">
        <v>3733</v>
      </c>
      <c r="C699" t="s">
        <v>2837</v>
      </c>
      <c r="D699">
        <v>4.637807316</v>
      </c>
      <c r="E699">
        <v>-1.8592187999999999E-2</v>
      </c>
    </row>
    <row r="700" spans="1:5" x14ac:dyDescent="0.2">
      <c r="A700" t="s">
        <v>10</v>
      </c>
      <c r="B700" t="s">
        <v>3734</v>
      </c>
      <c r="C700" t="s">
        <v>2836</v>
      </c>
      <c r="D700">
        <v>5.3731311120000003</v>
      </c>
      <c r="E700">
        <v>1.334459386</v>
      </c>
    </row>
    <row r="701" spans="1:5" x14ac:dyDescent="0.2">
      <c r="A701" t="s">
        <v>10</v>
      </c>
      <c r="B701" t="s">
        <v>3735</v>
      </c>
      <c r="C701" t="s">
        <v>2835</v>
      </c>
      <c r="D701">
        <v>2.7748216029999999</v>
      </c>
      <c r="E701">
        <v>-0.381337288</v>
      </c>
    </row>
    <row r="702" spans="1:5" x14ac:dyDescent="0.2">
      <c r="A702" t="s">
        <v>10</v>
      </c>
      <c r="B702" t="s">
        <v>3317</v>
      </c>
      <c r="C702" t="s">
        <v>676</v>
      </c>
      <c r="D702">
        <v>0.33570945699999999</v>
      </c>
      <c r="E702">
        <v>-0.588090483</v>
      </c>
    </row>
    <row r="703" spans="1:5" x14ac:dyDescent="0.2">
      <c r="A703" t="s">
        <v>10</v>
      </c>
      <c r="B703" t="s">
        <v>3318</v>
      </c>
      <c r="C703" t="s">
        <v>677</v>
      </c>
      <c r="D703">
        <v>0.59302548799999999</v>
      </c>
      <c r="E703">
        <v>0.23781521799999999</v>
      </c>
    </row>
    <row r="704" spans="1:5" x14ac:dyDescent="0.2">
      <c r="A704" t="s">
        <v>10</v>
      </c>
      <c r="B704" t="s">
        <v>3319</v>
      </c>
      <c r="C704" t="s">
        <v>678</v>
      </c>
      <c r="D704">
        <v>0.64899672399999997</v>
      </c>
      <c r="E704">
        <v>1.3908431649999999</v>
      </c>
    </row>
    <row r="705" spans="1:5" x14ac:dyDescent="0.2">
      <c r="A705" t="s">
        <v>10</v>
      </c>
      <c r="B705" t="s">
        <v>3320</v>
      </c>
      <c r="C705" t="s">
        <v>679</v>
      </c>
      <c r="D705">
        <v>1.54047551</v>
      </c>
      <c r="E705">
        <v>0.50101551600000005</v>
      </c>
    </row>
    <row r="706" spans="1:5" x14ac:dyDescent="0.2">
      <c r="A706" t="s">
        <v>10</v>
      </c>
      <c r="B706" t="s">
        <v>3321</v>
      </c>
      <c r="C706" t="s">
        <v>680</v>
      </c>
      <c r="D706">
        <v>5.469142465</v>
      </c>
      <c r="E706">
        <v>3.2582208709999998</v>
      </c>
    </row>
    <row r="707" spans="1:5" x14ac:dyDescent="0.2">
      <c r="A707" t="s">
        <v>10</v>
      </c>
      <c r="B707" t="s">
        <v>3322</v>
      </c>
      <c r="C707" t="s">
        <v>681</v>
      </c>
      <c r="D707">
        <v>5.5419910899999998</v>
      </c>
      <c r="E707">
        <v>0.30705051100000003</v>
      </c>
    </row>
    <row r="708" spans="1:5" x14ac:dyDescent="0.2">
      <c r="A708" t="s">
        <v>10</v>
      </c>
      <c r="B708" t="s">
        <v>3323</v>
      </c>
      <c r="C708" t="s">
        <v>682</v>
      </c>
      <c r="D708">
        <v>4.5911902570000001</v>
      </c>
      <c r="E708">
        <v>0.47743896299999999</v>
      </c>
    </row>
    <row r="709" spans="1:5" x14ac:dyDescent="0.2">
      <c r="A709" t="s">
        <v>10</v>
      </c>
      <c r="B709" t="s">
        <v>3324</v>
      </c>
      <c r="C709" t="s">
        <v>683</v>
      </c>
      <c r="D709">
        <v>6.7162171089999996</v>
      </c>
      <c r="E709">
        <v>2.5429404259999999</v>
      </c>
    </row>
    <row r="710" spans="1:5" x14ac:dyDescent="0.2">
      <c r="A710" t="s">
        <v>10</v>
      </c>
      <c r="B710" t="s">
        <v>3325</v>
      </c>
      <c r="C710" t="s">
        <v>684</v>
      </c>
      <c r="D710">
        <v>2.5372983040000001</v>
      </c>
      <c r="E710">
        <v>-0.78528566200000005</v>
      </c>
    </row>
    <row r="711" spans="1:5" x14ac:dyDescent="0.2">
      <c r="A711" t="s">
        <v>10</v>
      </c>
      <c r="B711" t="s">
        <v>3326</v>
      </c>
      <c r="C711" t="s">
        <v>685</v>
      </c>
      <c r="D711">
        <v>5.1998824199999998</v>
      </c>
      <c r="E711">
        <v>2.9117218239999998</v>
      </c>
    </row>
    <row r="712" spans="1:5" x14ac:dyDescent="0.2">
      <c r="A712" t="s">
        <v>10</v>
      </c>
      <c r="B712" t="s">
        <v>3327</v>
      </c>
      <c r="C712" t="s">
        <v>686</v>
      </c>
      <c r="D712">
        <v>4.0476039930000001</v>
      </c>
      <c r="E712">
        <v>-0.62311345799999995</v>
      </c>
    </row>
    <row r="713" spans="1:5" x14ac:dyDescent="0.2">
      <c r="A713" t="s">
        <v>10</v>
      </c>
      <c r="B713" t="s">
        <v>3328</v>
      </c>
      <c r="C713" t="s">
        <v>687</v>
      </c>
      <c r="D713">
        <v>0.96419671900000004</v>
      </c>
      <c r="E713">
        <v>-0.49587677200000002</v>
      </c>
    </row>
    <row r="714" spans="1:5" x14ac:dyDescent="0.2">
      <c r="A714" t="s">
        <v>10</v>
      </c>
      <c r="B714" t="s">
        <v>3329</v>
      </c>
      <c r="C714" t="s">
        <v>688</v>
      </c>
      <c r="D714">
        <v>2.385711643</v>
      </c>
      <c r="E714">
        <v>0.61159760600000002</v>
      </c>
    </row>
    <row r="715" spans="1:5" x14ac:dyDescent="0.2">
      <c r="A715" t="s">
        <v>10</v>
      </c>
      <c r="B715" t="s">
        <v>3330</v>
      </c>
      <c r="C715" t="s">
        <v>689</v>
      </c>
      <c r="D715">
        <v>-1.147594182</v>
      </c>
      <c r="E715">
        <v>-0.63973648299999997</v>
      </c>
    </row>
    <row r="716" spans="1:5" x14ac:dyDescent="0.2">
      <c r="A716" t="s">
        <v>10</v>
      </c>
      <c r="B716" t="s">
        <v>3331</v>
      </c>
      <c r="C716" t="s">
        <v>690</v>
      </c>
      <c r="D716">
        <v>-0.624737981</v>
      </c>
      <c r="E716">
        <v>-9.7483140999999995E-2</v>
      </c>
    </row>
    <row r="717" spans="1:5" x14ac:dyDescent="0.2">
      <c r="A717" t="s">
        <v>10</v>
      </c>
      <c r="B717" t="s">
        <v>3332</v>
      </c>
      <c r="C717" t="s">
        <v>691</v>
      </c>
      <c r="D717">
        <v>-1.52470938</v>
      </c>
      <c r="E717">
        <v>-1.397015176</v>
      </c>
    </row>
    <row r="718" spans="1:5" x14ac:dyDescent="0.2">
      <c r="A718" t="s">
        <v>10</v>
      </c>
      <c r="B718" t="s">
        <v>3333</v>
      </c>
      <c r="C718" t="s">
        <v>692</v>
      </c>
      <c r="D718">
        <v>-6.7702908109999997</v>
      </c>
      <c r="E718">
        <v>-4.7477806170000001</v>
      </c>
    </row>
    <row r="719" spans="1:5" x14ac:dyDescent="0.2">
      <c r="A719" t="s">
        <v>10</v>
      </c>
      <c r="B719" t="s">
        <v>3334</v>
      </c>
      <c r="C719" t="s">
        <v>693</v>
      </c>
      <c r="D719">
        <v>-3.564516207</v>
      </c>
      <c r="E719">
        <v>2.7768419029999998</v>
      </c>
    </row>
    <row r="720" spans="1:5" x14ac:dyDescent="0.2">
      <c r="A720" t="s">
        <v>10</v>
      </c>
      <c r="B720" t="s">
        <v>3335</v>
      </c>
      <c r="C720" t="s">
        <v>694</v>
      </c>
      <c r="D720">
        <v>-4.1706773479999999</v>
      </c>
      <c r="E720">
        <v>-0.72543689099999997</v>
      </c>
    </row>
    <row r="721" spans="1:5" x14ac:dyDescent="0.2">
      <c r="A721" t="s">
        <v>10</v>
      </c>
      <c r="B721" t="s">
        <v>3336</v>
      </c>
      <c r="C721" t="s">
        <v>695</v>
      </c>
      <c r="D721">
        <v>-2.6883492979999999</v>
      </c>
      <c r="E721">
        <v>0.128217041</v>
      </c>
    </row>
    <row r="722" spans="1:5" x14ac:dyDescent="0.2">
      <c r="A722" t="s">
        <v>10</v>
      </c>
      <c r="B722" t="s">
        <v>3337</v>
      </c>
      <c r="C722" t="s">
        <v>696</v>
      </c>
      <c r="D722">
        <v>-3.6273048980000002</v>
      </c>
      <c r="E722">
        <v>-5.6668648599999996</v>
      </c>
    </row>
    <row r="723" spans="1:5" x14ac:dyDescent="0.2">
      <c r="A723" t="s">
        <v>10</v>
      </c>
      <c r="B723" t="s">
        <v>3338</v>
      </c>
      <c r="C723" t="s">
        <v>697</v>
      </c>
      <c r="D723">
        <v>-9.6363550189999998</v>
      </c>
      <c r="E723">
        <v>-3.6315208970000001</v>
      </c>
    </row>
    <row r="724" spans="1:5" x14ac:dyDescent="0.2">
      <c r="A724" t="s">
        <v>10</v>
      </c>
      <c r="B724" t="s">
        <v>3339</v>
      </c>
      <c r="C724" t="s">
        <v>698</v>
      </c>
      <c r="D724">
        <v>-11.96777617</v>
      </c>
      <c r="E724">
        <v>-3.2867635860000002</v>
      </c>
    </row>
    <row r="725" spans="1:5" x14ac:dyDescent="0.2">
      <c r="A725" t="s">
        <v>10</v>
      </c>
      <c r="B725" t="s">
        <v>3340</v>
      </c>
      <c r="C725" t="s">
        <v>699</v>
      </c>
      <c r="D725">
        <v>-12.736357567000001</v>
      </c>
      <c r="E725">
        <v>-0.74597063200000002</v>
      </c>
    </row>
    <row r="726" spans="1:5" x14ac:dyDescent="0.2">
      <c r="A726" t="s">
        <v>10</v>
      </c>
      <c r="B726" t="s">
        <v>3341</v>
      </c>
      <c r="C726" t="s">
        <v>700</v>
      </c>
      <c r="D726">
        <v>-11.121386333</v>
      </c>
      <c r="E726">
        <v>-3.9210599020000001</v>
      </c>
    </row>
    <row r="727" spans="1:5" x14ac:dyDescent="0.2">
      <c r="A727" t="s">
        <v>10</v>
      </c>
      <c r="B727" t="s">
        <v>3342</v>
      </c>
      <c r="C727" t="s">
        <v>701</v>
      </c>
      <c r="D727">
        <v>-9.4026715670000005</v>
      </c>
      <c r="E727">
        <v>-1.767968786</v>
      </c>
    </row>
    <row r="728" spans="1:5" x14ac:dyDescent="0.2">
      <c r="A728" t="s">
        <v>10</v>
      </c>
      <c r="B728" t="s">
        <v>3343</v>
      </c>
      <c r="C728" t="s">
        <v>702</v>
      </c>
      <c r="D728">
        <v>-8.2253731470000009</v>
      </c>
      <c r="E728">
        <v>-2.0299898779999999</v>
      </c>
    </row>
    <row r="729" spans="1:5" x14ac:dyDescent="0.2">
      <c r="A729" t="s">
        <v>10</v>
      </c>
      <c r="B729" t="s">
        <v>3344</v>
      </c>
      <c r="C729" t="s">
        <v>703</v>
      </c>
      <c r="D729">
        <v>-11.681116318000001</v>
      </c>
      <c r="E729">
        <v>-4.4833482260000004</v>
      </c>
    </row>
    <row r="730" spans="1:5" x14ac:dyDescent="0.2">
      <c r="A730" t="s">
        <v>10</v>
      </c>
      <c r="B730" t="s">
        <v>3345</v>
      </c>
      <c r="C730" t="s">
        <v>704</v>
      </c>
      <c r="D730">
        <v>-8.2998687810000007</v>
      </c>
      <c r="E730">
        <v>-0.242722202</v>
      </c>
    </row>
    <row r="731" spans="1:5" x14ac:dyDescent="0.2">
      <c r="A731" t="s">
        <v>10</v>
      </c>
      <c r="B731" t="s">
        <v>3346</v>
      </c>
      <c r="C731" t="s">
        <v>705</v>
      </c>
      <c r="D731">
        <v>-8.3050060469999991</v>
      </c>
      <c r="E731">
        <v>-1.7734719859999999</v>
      </c>
    </row>
    <row r="732" spans="1:5" x14ac:dyDescent="0.2">
      <c r="A732" t="s">
        <v>10</v>
      </c>
      <c r="B732" t="s">
        <v>3347</v>
      </c>
      <c r="C732" t="s">
        <v>706</v>
      </c>
      <c r="D732">
        <v>-7.8166716569999997</v>
      </c>
      <c r="E732">
        <v>-1.5082370199999999</v>
      </c>
    </row>
    <row r="733" spans="1:5" x14ac:dyDescent="0.2">
      <c r="A733" t="s">
        <v>10</v>
      </c>
      <c r="B733" t="s">
        <v>3348</v>
      </c>
      <c r="C733" t="s">
        <v>707</v>
      </c>
      <c r="D733">
        <v>-4.3242944489999999</v>
      </c>
      <c r="E733">
        <v>-0.86468763299999996</v>
      </c>
    </row>
    <row r="734" spans="1:5" x14ac:dyDescent="0.2">
      <c r="A734" t="s">
        <v>10</v>
      </c>
      <c r="B734" t="s">
        <v>3349</v>
      </c>
      <c r="C734" t="s">
        <v>708</v>
      </c>
      <c r="D734">
        <v>-4.9136787030000004</v>
      </c>
      <c r="E734">
        <v>-0.85724987600000002</v>
      </c>
    </row>
    <row r="735" spans="1:5" x14ac:dyDescent="0.2">
      <c r="A735" t="s">
        <v>10</v>
      </c>
      <c r="B735" t="s">
        <v>3350</v>
      </c>
      <c r="C735" t="s">
        <v>709</v>
      </c>
      <c r="D735">
        <v>-3.1838146200000002</v>
      </c>
      <c r="E735">
        <v>1.3520512E-2</v>
      </c>
    </row>
    <row r="736" spans="1:5" x14ac:dyDescent="0.2">
      <c r="A736" t="s">
        <v>10</v>
      </c>
      <c r="B736" t="s">
        <v>3351</v>
      </c>
      <c r="C736" t="s">
        <v>710</v>
      </c>
      <c r="D736">
        <v>-1.5850731090000001</v>
      </c>
      <c r="E736">
        <v>0.118173578</v>
      </c>
    </row>
    <row r="737" spans="1:5" x14ac:dyDescent="0.2">
      <c r="A737" t="s">
        <v>10</v>
      </c>
      <c r="B737" t="s">
        <v>3352</v>
      </c>
      <c r="C737" t="s">
        <v>711</v>
      </c>
      <c r="D737">
        <v>-0.119770999</v>
      </c>
      <c r="E737">
        <v>0.61134031300000002</v>
      </c>
    </row>
    <row r="738" spans="1:5" x14ac:dyDescent="0.2">
      <c r="A738" t="s">
        <v>10</v>
      </c>
      <c r="B738" t="s">
        <v>3353</v>
      </c>
      <c r="C738" t="s">
        <v>712</v>
      </c>
      <c r="D738">
        <v>0.57847312100000003</v>
      </c>
      <c r="E738">
        <v>-0.16416133299999999</v>
      </c>
    </row>
    <row r="739" spans="1:5" x14ac:dyDescent="0.2">
      <c r="A739" t="s">
        <v>10</v>
      </c>
      <c r="B739" t="s">
        <v>3354</v>
      </c>
      <c r="C739" t="s">
        <v>713</v>
      </c>
      <c r="D739">
        <v>0.49472999600000001</v>
      </c>
      <c r="E739">
        <v>-6.9752225000000001E-2</v>
      </c>
    </row>
    <row r="740" spans="1:5" x14ac:dyDescent="0.2">
      <c r="A740" t="s">
        <v>10</v>
      </c>
      <c r="B740" t="s">
        <v>3355</v>
      </c>
      <c r="C740" t="s">
        <v>714</v>
      </c>
      <c r="D740">
        <v>1.4303284949999999</v>
      </c>
      <c r="E740">
        <v>1.0502663649999999</v>
      </c>
    </row>
    <row r="741" spans="1:5" x14ac:dyDescent="0.2">
      <c r="A741" t="s">
        <v>10</v>
      </c>
      <c r="B741" t="s">
        <v>3356</v>
      </c>
      <c r="C741" t="s">
        <v>715</v>
      </c>
      <c r="D741">
        <v>-0.19577071400000001</v>
      </c>
      <c r="E741">
        <v>-1.0016291349999999</v>
      </c>
    </row>
    <row r="742" spans="1:5" x14ac:dyDescent="0.2">
      <c r="A742" t="s">
        <v>10</v>
      </c>
      <c r="B742" t="s">
        <v>3357</v>
      </c>
      <c r="C742" t="s">
        <v>716</v>
      </c>
      <c r="D742">
        <v>0.538016402</v>
      </c>
      <c r="E742">
        <v>0.56985818399999999</v>
      </c>
    </row>
    <row r="743" spans="1:5" x14ac:dyDescent="0.2">
      <c r="A743" t="s">
        <v>10</v>
      </c>
      <c r="B743" t="s">
        <v>3358</v>
      </c>
      <c r="C743" t="s">
        <v>717</v>
      </c>
      <c r="D743">
        <v>0.50052041999999997</v>
      </c>
      <c r="E743">
        <v>-0.107021538</v>
      </c>
    </row>
    <row r="744" spans="1:5" x14ac:dyDescent="0.2">
      <c r="A744" t="s">
        <v>10</v>
      </c>
      <c r="B744" t="s">
        <v>3359</v>
      </c>
      <c r="C744" t="s">
        <v>718</v>
      </c>
      <c r="D744">
        <v>-2.4626255609999999</v>
      </c>
      <c r="E744">
        <v>-1.9290882629999999</v>
      </c>
    </row>
    <row r="745" spans="1:5" x14ac:dyDescent="0.2">
      <c r="A745" t="s">
        <v>10</v>
      </c>
      <c r="B745" t="s">
        <v>3360</v>
      </c>
      <c r="C745" t="s">
        <v>719</v>
      </c>
      <c r="D745">
        <v>0.24757231599999999</v>
      </c>
      <c r="E745">
        <v>1.7491643539999999</v>
      </c>
    </row>
    <row r="746" spans="1:5" x14ac:dyDescent="0.2">
      <c r="A746" t="s">
        <v>10</v>
      </c>
      <c r="B746" t="s">
        <v>3361</v>
      </c>
      <c r="C746" t="s">
        <v>720</v>
      </c>
      <c r="D746">
        <v>-1.21983978</v>
      </c>
      <c r="E746">
        <v>-0.90227149399999995</v>
      </c>
    </row>
    <row r="747" spans="1:5" x14ac:dyDescent="0.2">
      <c r="A747" t="s">
        <v>10</v>
      </c>
      <c r="B747" t="s">
        <v>3362</v>
      </c>
      <c r="C747" t="s">
        <v>721</v>
      </c>
      <c r="D747">
        <v>-1.4026884529999999</v>
      </c>
      <c r="E747">
        <v>-0.29193011099999999</v>
      </c>
    </row>
    <row r="748" spans="1:5" x14ac:dyDescent="0.2">
      <c r="A748" t="s">
        <v>10</v>
      </c>
      <c r="B748" t="s">
        <v>3363</v>
      </c>
      <c r="C748" t="s">
        <v>722</v>
      </c>
      <c r="D748">
        <v>0.90945432199999998</v>
      </c>
      <c r="E748">
        <v>0.37071024400000002</v>
      </c>
    </row>
    <row r="749" spans="1:5" x14ac:dyDescent="0.2">
      <c r="A749" t="s">
        <v>10</v>
      </c>
      <c r="B749" t="s">
        <v>3364</v>
      </c>
      <c r="C749" t="s">
        <v>723</v>
      </c>
      <c r="D749">
        <v>-0.170858132</v>
      </c>
      <c r="E749">
        <v>0.65986216499999995</v>
      </c>
    </row>
    <row r="750" spans="1:5" x14ac:dyDescent="0.2">
      <c r="A750" t="s">
        <v>10</v>
      </c>
      <c r="B750" t="s">
        <v>3365</v>
      </c>
      <c r="C750" t="s">
        <v>724</v>
      </c>
      <c r="D750">
        <v>0.55193596300000003</v>
      </c>
      <c r="E750">
        <v>-0.18477305999999999</v>
      </c>
    </row>
    <row r="751" spans="1:5" x14ac:dyDescent="0.2">
      <c r="A751" t="s">
        <v>10</v>
      </c>
      <c r="B751" t="s">
        <v>3366</v>
      </c>
      <c r="C751" t="s">
        <v>725</v>
      </c>
      <c r="D751">
        <v>1.3393676859999999</v>
      </c>
      <c r="E751">
        <v>0.48889321600000002</v>
      </c>
    </row>
    <row r="752" spans="1:5" x14ac:dyDescent="0.2">
      <c r="A752" t="s">
        <v>10</v>
      </c>
      <c r="B752" t="s">
        <v>3367</v>
      </c>
      <c r="C752" t="s">
        <v>726</v>
      </c>
      <c r="D752">
        <v>1.9829587909999999</v>
      </c>
      <c r="E752">
        <v>1.0081495519999999</v>
      </c>
    </row>
    <row r="753" spans="1:5" x14ac:dyDescent="0.2">
      <c r="A753" t="s">
        <v>10</v>
      </c>
      <c r="B753" t="s">
        <v>3368</v>
      </c>
      <c r="C753" t="s">
        <v>727</v>
      </c>
      <c r="D753">
        <v>0.36643907599999997</v>
      </c>
      <c r="E753">
        <v>-0.93568530299999997</v>
      </c>
    </row>
    <row r="754" spans="1:5" x14ac:dyDescent="0.2">
      <c r="A754" t="s">
        <v>10</v>
      </c>
      <c r="B754" t="s">
        <v>3369</v>
      </c>
      <c r="C754" t="s">
        <v>728</v>
      </c>
      <c r="D754">
        <v>1.829927547</v>
      </c>
      <c r="E754">
        <v>1.270677938</v>
      </c>
    </row>
    <row r="755" spans="1:5" x14ac:dyDescent="0.2">
      <c r="A755" t="s">
        <v>10</v>
      </c>
      <c r="B755" t="s">
        <v>3370</v>
      </c>
      <c r="C755" t="s">
        <v>729</v>
      </c>
      <c r="D755">
        <v>1.662001415</v>
      </c>
      <c r="E755">
        <v>0.323178562</v>
      </c>
    </row>
    <row r="756" spans="1:5" x14ac:dyDescent="0.2">
      <c r="A756" t="s">
        <v>10</v>
      </c>
      <c r="B756" t="s">
        <v>3371</v>
      </c>
      <c r="C756" t="s">
        <v>730</v>
      </c>
      <c r="D756">
        <v>0.52275001700000001</v>
      </c>
      <c r="E756">
        <v>-0.12377460799999999</v>
      </c>
    </row>
    <row r="757" spans="1:5" x14ac:dyDescent="0.2">
      <c r="A757" t="s">
        <v>10</v>
      </c>
      <c r="B757" t="s">
        <v>3372</v>
      </c>
      <c r="C757" t="s">
        <v>731</v>
      </c>
      <c r="D757">
        <v>2.1606922200000001</v>
      </c>
      <c r="E757">
        <v>0.67849279900000004</v>
      </c>
    </row>
    <row r="758" spans="1:5" x14ac:dyDescent="0.2">
      <c r="A758" t="s">
        <v>10</v>
      </c>
      <c r="B758" t="s">
        <v>3373</v>
      </c>
      <c r="C758" t="s">
        <v>732</v>
      </c>
      <c r="D758">
        <v>1.6760837959999999</v>
      </c>
      <c r="E758">
        <v>0.79029137599999999</v>
      </c>
    </row>
    <row r="759" spans="1:5" x14ac:dyDescent="0.2">
      <c r="A759" t="s">
        <v>10</v>
      </c>
      <c r="B759" t="s">
        <v>3374</v>
      </c>
      <c r="C759" t="s">
        <v>733</v>
      </c>
      <c r="D759">
        <v>2.416837992</v>
      </c>
      <c r="E759">
        <v>1.0540762589999999</v>
      </c>
    </row>
    <row r="760" spans="1:5" x14ac:dyDescent="0.2">
      <c r="A760" t="s">
        <v>10</v>
      </c>
      <c r="B760" t="s">
        <v>3375</v>
      </c>
      <c r="C760" t="s">
        <v>734</v>
      </c>
      <c r="D760">
        <v>2.1210610559999998</v>
      </c>
      <c r="E760">
        <v>-0.41221432699999999</v>
      </c>
    </row>
    <row r="761" spans="1:5" x14ac:dyDescent="0.2">
      <c r="A761" t="s">
        <v>10</v>
      </c>
      <c r="B761" t="s">
        <v>3376</v>
      </c>
      <c r="C761" t="s">
        <v>735</v>
      </c>
      <c r="D761">
        <v>1.1302218340000001</v>
      </c>
      <c r="E761">
        <v>-0.29834976800000002</v>
      </c>
    </row>
    <row r="762" spans="1:5" x14ac:dyDescent="0.2">
      <c r="A762" t="s">
        <v>10</v>
      </c>
      <c r="B762" t="s">
        <v>3377</v>
      </c>
      <c r="C762" t="s">
        <v>736</v>
      </c>
      <c r="D762">
        <v>-1.551575744</v>
      </c>
      <c r="E762">
        <v>-1.8824918369999999</v>
      </c>
    </row>
    <row r="763" spans="1:5" x14ac:dyDescent="0.2">
      <c r="A763" t="s">
        <v>10</v>
      </c>
      <c r="B763" t="s">
        <v>3378</v>
      </c>
      <c r="C763" t="s">
        <v>737</v>
      </c>
      <c r="D763">
        <v>-15.592397121999999</v>
      </c>
      <c r="E763">
        <v>-13.358366043</v>
      </c>
    </row>
    <row r="764" spans="1:5" x14ac:dyDescent="0.2">
      <c r="A764" t="s">
        <v>10</v>
      </c>
      <c r="B764" t="s">
        <v>3379</v>
      </c>
      <c r="C764" t="s">
        <v>738</v>
      </c>
      <c r="D764">
        <v>-10.758819759</v>
      </c>
      <c r="E764">
        <v>5.2906518849999999</v>
      </c>
    </row>
    <row r="765" spans="1:5" x14ac:dyDescent="0.2">
      <c r="A765" t="s">
        <v>10</v>
      </c>
      <c r="B765" t="s">
        <v>3380</v>
      </c>
      <c r="C765" t="s">
        <v>739</v>
      </c>
      <c r="D765">
        <v>-6.8543891419999996</v>
      </c>
      <c r="E765">
        <v>4.0637415299999997</v>
      </c>
    </row>
    <row r="766" spans="1:5" x14ac:dyDescent="0.2">
      <c r="A766" t="s">
        <v>10</v>
      </c>
      <c r="B766" t="s">
        <v>3381</v>
      </c>
      <c r="C766" t="s">
        <v>740</v>
      </c>
      <c r="D766">
        <v>-1.94951287</v>
      </c>
      <c r="E766">
        <v>3.2841953880000001</v>
      </c>
    </row>
    <row r="767" spans="1:5" x14ac:dyDescent="0.2">
      <c r="A767" t="s">
        <v>10</v>
      </c>
      <c r="B767" t="s">
        <v>3382</v>
      </c>
      <c r="C767" t="s">
        <v>741</v>
      </c>
      <c r="D767">
        <v>14.634812699999999</v>
      </c>
      <c r="E767">
        <v>1.2962584020000001</v>
      </c>
    </row>
    <row r="768" spans="1:5" x14ac:dyDescent="0.2">
      <c r="A768" t="s">
        <v>10</v>
      </c>
      <c r="B768" t="s">
        <v>3383</v>
      </c>
      <c r="C768" t="s">
        <v>742</v>
      </c>
      <c r="D768">
        <v>12.401320988</v>
      </c>
      <c r="E768">
        <v>3.2392174840000001</v>
      </c>
    </row>
    <row r="769" spans="1:5" x14ac:dyDescent="0.2">
      <c r="A769" t="s">
        <v>10</v>
      </c>
      <c r="B769" t="s">
        <v>3384</v>
      </c>
      <c r="C769" t="s">
        <v>743</v>
      </c>
      <c r="D769">
        <v>8.5793076419999998</v>
      </c>
      <c r="E769">
        <v>0.52523321499999998</v>
      </c>
    </row>
    <row r="770" spans="1:5" x14ac:dyDescent="0.2">
      <c r="A770" t="s">
        <v>10</v>
      </c>
      <c r="B770" t="s">
        <v>3387</v>
      </c>
      <c r="C770" t="s">
        <v>2834</v>
      </c>
      <c r="D770">
        <v>7.4742136209999996</v>
      </c>
      <c r="E770">
        <v>2.2329937430000002</v>
      </c>
    </row>
    <row r="771" spans="1:5" x14ac:dyDescent="0.2">
      <c r="A771" t="s">
        <v>10</v>
      </c>
      <c r="B771" t="s">
        <v>3388</v>
      </c>
      <c r="C771" t="s">
        <v>2833</v>
      </c>
      <c r="D771">
        <v>7.2767168069999997</v>
      </c>
      <c r="E771">
        <v>1.1101143250000001</v>
      </c>
    </row>
    <row r="772" spans="1:5" x14ac:dyDescent="0.2">
      <c r="A772" t="s">
        <v>10</v>
      </c>
      <c r="B772" t="s">
        <v>3389</v>
      </c>
      <c r="C772" t="s">
        <v>2832</v>
      </c>
      <c r="D772">
        <v>4.3714740059999997</v>
      </c>
      <c r="E772">
        <v>0.443317289</v>
      </c>
    </row>
    <row r="773" spans="1:5" x14ac:dyDescent="0.2">
      <c r="A773" t="s">
        <v>10</v>
      </c>
      <c r="B773" t="s">
        <v>3391</v>
      </c>
      <c r="C773" t="s">
        <v>4232</v>
      </c>
      <c r="D773">
        <v>5.2443735819999997</v>
      </c>
      <c r="E773">
        <v>1.36596517</v>
      </c>
    </row>
    <row r="774" spans="1:5" x14ac:dyDescent="0.2">
      <c r="A774" t="s">
        <v>11</v>
      </c>
      <c r="B774" t="s">
        <v>3712</v>
      </c>
      <c r="C774" t="s">
        <v>2904</v>
      </c>
      <c r="D774">
        <v>2.5537026940000001</v>
      </c>
      <c r="E774">
        <v>6.8095332999999994E-2</v>
      </c>
    </row>
    <row r="775" spans="1:5" x14ac:dyDescent="0.2">
      <c r="A775" t="s">
        <v>11</v>
      </c>
      <c r="B775" t="s">
        <v>3713</v>
      </c>
      <c r="C775" t="s">
        <v>2903</v>
      </c>
      <c r="D775">
        <v>2.0501596649999998</v>
      </c>
      <c r="E775">
        <v>1.0228875230000001</v>
      </c>
    </row>
    <row r="776" spans="1:5" x14ac:dyDescent="0.2">
      <c r="A776" t="s">
        <v>11</v>
      </c>
      <c r="B776" t="s">
        <v>3714</v>
      </c>
      <c r="C776" t="s">
        <v>2902</v>
      </c>
      <c r="D776">
        <v>3.0362611679999998</v>
      </c>
      <c r="E776">
        <v>1.881850797</v>
      </c>
    </row>
    <row r="777" spans="1:5" x14ac:dyDescent="0.2">
      <c r="A777" t="s">
        <v>11</v>
      </c>
      <c r="B777" t="s">
        <v>3715</v>
      </c>
      <c r="C777" t="s">
        <v>2901</v>
      </c>
      <c r="D777">
        <v>4.1312894050000004</v>
      </c>
      <c r="E777">
        <v>1.1041561820000001</v>
      </c>
    </row>
    <row r="778" spans="1:5" x14ac:dyDescent="0.2">
      <c r="A778" t="s">
        <v>11</v>
      </c>
      <c r="B778" t="s">
        <v>3716</v>
      </c>
      <c r="C778" t="s">
        <v>2900</v>
      </c>
      <c r="D778">
        <v>4.9388418420000004</v>
      </c>
      <c r="E778">
        <v>0.84413714299999998</v>
      </c>
    </row>
    <row r="779" spans="1:5" x14ac:dyDescent="0.2">
      <c r="A779" t="s">
        <v>11</v>
      </c>
      <c r="B779" t="s">
        <v>3717</v>
      </c>
      <c r="C779" t="s">
        <v>2899</v>
      </c>
      <c r="D779">
        <v>5.0164683419999996</v>
      </c>
      <c r="E779">
        <v>1.0976172710000001</v>
      </c>
    </row>
    <row r="780" spans="1:5" x14ac:dyDescent="0.2">
      <c r="A780" t="s">
        <v>11</v>
      </c>
      <c r="B780" t="s">
        <v>3718</v>
      </c>
      <c r="C780" t="s">
        <v>2898</v>
      </c>
      <c r="D780">
        <v>3.9822353160000001</v>
      </c>
      <c r="E780">
        <v>0.878488406</v>
      </c>
    </row>
    <row r="781" spans="1:5" x14ac:dyDescent="0.2">
      <c r="A781" t="s">
        <v>11</v>
      </c>
      <c r="B781" t="s">
        <v>3719</v>
      </c>
      <c r="C781" t="s">
        <v>2897</v>
      </c>
      <c r="D781">
        <v>4.8249122199999999</v>
      </c>
      <c r="E781">
        <v>1.923508998</v>
      </c>
    </row>
    <row r="782" spans="1:5" x14ac:dyDescent="0.2">
      <c r="A782" t="s">
        <v>11</v>
      </c>
      <c r="B782" t="s">
        <v>3720</v>
      </c>
      <c r="C782" t="s">
        <v>2896</v>
      </c>
      <c r="D782">
        <v>4.6495363999999997</v>
      </c>
      <c r="E782">
        <v>0.67542130099999997</v>
      </c>
    </row>
    <row r="783" spans="1:5" x14ac:dyDescent="0.2">
      <c r="A783" t="s">
        <v>11</v>
      </c>
      <c r="B783" t="s">
        <v>3721</v>
      </c>
      <c r="C783" t="s">
        <v>2895</v>
      </c>
      <c r="D783">
        <v>4.3430219450000003</v>
      </c>
      <c r="E783">
        <v>0.80150625099999995</v>
      </c>
    </row>
    <row r="784" spans="1:5" x14ac:dyDescent="0.2">
      <c r="A784" t="s">
        <v>11</v>
      </c>
      <c r="B784" t="s">
        <v>3722</v>
      </c>
      <c r="C784" t="s">
        <v>2894</v>
      </c>
      <c r="D784">
        <v>4.3750373229999999</v>
      </c>
      <c r="E784">
        <v>0.90944076699999998</v>
      </c>
    </row>
    <row r="785" spans="1:5" x14ac:dyDescent="0.2">
      <c r="A785" t="s">
        <v>11</v>
      </c>
      <c r="B785" t="s">
        <v>3723</v>
      </c>
      <c r="C785" t="s">
        <v>2893</v>
      </c>
      <c r="D785">
        <v>3.1602930840000001</v>
      </c>
      <c r="E785">
        <v>0.73729629299999999</v>
      </c>
    </row>
    <row r="786" spans="1:5" x14ac:dyDescent="0.2">
      <c r="A786" t="s">
        <v>11</v>
      </c>
      <c r="B786" t="s">
        <v>3724</v>
      </c>
      <c r="C786" t="s">
        <v>2892</v>
      </c>
      <c r="D786">
        <v>4.8205553200000004</v>
      </c>
      <c r="E786">
        <v>2.2956919980000001</v>
      </c>
    </row>
    <row r="787" spans="1:5" x14ac:dyDescent="0.2">
      <c r="A787" t="s">
        <v>11</v>
      </c>
      <c r="B787" t="s">
        <v>3725</v>
      </c>
      <c r="C787" t="s">
        <v>2891</v>
      </c>
      <c r="D787">
        <v>4.5290394410000001</v>
      </c>
      <c r="E787">
        <v>0.521167728</v>
      </c>
    </row>
    <row r="788" spans="1:5" x14ac:dyDescent="0.2">
      <c r="A788" t="s">
        <v>11</v>
      </c>
      <c r="B788" t="s">
        <v>3726</v>
      </c>
      <c r="C788" t="s">
        <v>2890</v>
      </c>
      <c r="D788">
        <v>4.5367115470000003</v>
      </c>
      <c r="E788">
        <v>0.91684720600000003</v>
      </c>
    </row>
    <row r="789" spans="1:5" x14ac:dyDescent="0.2">
      <c r="A789" t="s">
        <v>11</v>
      </c>
      <c r="B789" t="s">
        <v>3727</v>
      </c>
      <c r="C789" t="s">
        <v>2889</v>
      </c>
      <c r="D789">
        <v>5.0503563109999998</v>
      </c>
      <c r="E789">
        <v>1.2322724979999999</v>
      </c>
    </row>
    <row r="790" spans="1:5" x14ac:dyDescent="0.2">
      <c r="A790" t="s">
        <v>11</v>
      </c>
      <c r="B790" t="s">
        <v>3728</v>
      </c>
      <c r="C790" t="s">
        <v>2888</v>
      </c>
      <c r="D790">
        <v>3.470059166</v>
      </c>
      <c r="E790">
        <v>0.75683391499999997</v>
      </c>
    </row>
    <row r="791" spans="1:5" x14ac:dyDescent="0.2">
      <c r="A791" t="s">
        <v>11</v>
      </c>
      <c r="B791" t="s">
        <v>3729</v>
      </c>
      <c r="C791" t="s">
        <v>2887</v>
      </c>
      <c r="D791">
        <v>4.0098743829999997</v>
      </c>
      <c r="E791">
        <v>1.045598238</v>
      </c>
    </row>
    <row r="792" spans="1:5" x14ac:dyDescent="0.2">
      <c r="A792" t="s">
        <v>11</v>
      </c>
      <c r="B792" t="s">
        <v>3730</v>
      </c>
      <c r="C792" t="s">
        <v>2886</v>
      </c>
      <c r="D792">
        <v>4.2932263519999996</v>
      </c>
      <c r="E792">
        <v>1.191772906</v>
      </c>
    </row>
    <row r="793" spans="1:5" x14ac:dyDescent="0.2">
      <c r="A793" t="s">
        <v>11</v>
      </c>
      <c r="B793" t="s">
        <v>3731</v>
      </c>
      <c r="C793" t="s">
        <v>2885</v>
      </c>
      <c r="D793">
        <v>4.0778970760000002</v>
      </c>
      <c r="E793">
        <v>1.0232630279999999</v>
      </c>
    </row>
    <row r="794" spans="1:5" x14ac:dyDescent="0.2">
      <c r="A794" t="s">
        <v>11</v>
      </c>
      <c r="B794" t="s">
        <v>3732</v>
      </c>
      <c r="C794" t="s">
        <v>2884</v>
      </c>
      <c r="D794">
        <v>4.8915818079999998</v>
      </c>
      <c r="E794">
        <v>1.5445544550000001</v>
      </c>
    </row>
    <row r="795" spans="1:5" x14ac:dyDescent="0.2">
      <c r="A795" t="s">
        <v>11</v>
      </c>
      <c r="B795" t="s">
        <v>3733</v>
      </c>
      <c r="C795" t="s">
        <v>2883</v>
      </c>
      <c r="D795">
        <v>5.0201431870000004</v>
      </c>
      <c r="E795">
        <v>1.16944575</v>
      </c>
    </row>
    <row r="796" spans="1:5" x14ac:dyDescent="0.2">
      <c r="A796" t="s">
        <v>11</v>
      </c>
      <c r="B796" t="s">
        <v>3734</v>
      </c>
      <c r="C796" t="s">
        <v>2882</v>
      </c>
      <c r="D796">
        <v>5.0436819770000003</v>
      </c>
      <c r="E796">
        <v>1.2144536189999999</v>
      </c>
    </row>
    <row r="797" spans="1:5" x14ac:dyDescent="0.2">
      <c r="A797" t="s">
        <v>11</v>
      </c>
      <c r="B797" t="s">
        <v>3735</v>
      </c>
      <c r="C797" t="s">
        <v>2881</v>
      </c>
      <c r="D797">
        <v>4.358103893</v>
      </c>
      <c r="E797">
        <v>0.36392460999999998</v>
      </c>
    </row>
    <row r="798" spans="1:5" x14ac:dyDescent="0.2">
      <c r="A798" t="s">
        <v>11</v>
      </c>
      <c r="B798" t="s">
        <v>3317</v>
      </c>
      <c r="C798" t="s">
        <v>744</v>
      </c>
      <c r="D798">
        <v>3.8297394910000002</v>
      </c>
      <c r="E798">
        <v>1.0304350360000001</v>
      </c>
    </row>
    <row r="799" spans="1:5" x14ac:dyDescent="0.2">
      <c r="A799" t="s">
        <v>11</v>
      </c>
      <c r="B799" t="s">
        <v>3318</v>
      </c>
      <c r="C799" t="s">
        <v>745</v>
      </c>
      <c r="D799">
        <v>4.5780576369999997</v>
      </c>
      <c r="E799">
        <v>1.898590719</v>
      </c>
    </row>
    <row r="800" spans="1:5" x14ac:dyDescent="0.2">
      <c r="A800" t="s">
        <v>11</v>
      </c>
      <c r="B800" t="s">
        <v>3319</v>
      </c>
      <c r="C800" t="s">
        <v>746</v>
      </c>
      <c r="D800">
        <v>4.0955084270000004</v>
      </c>
      <c r="E800">
        <v>0.74742491600000005</v>
      </c>
    </row>
    <row r="801" spans="1:5" x14ac:dyDescent="0.2">
      <c r="A801" t="s">
        <v>11</v>
      </c>
      <c r="B801" t="s">
        <v>3320</v>
      </c>
      <c r="C801" t="s">
        <v>747</v>
      </c>
      <c r="D801">
        <v>4.898078752</v>
      </c>
      <c r="E801">
        <v>1.1377246409999999</v>
      </c>
    </row>
    <row r="802" spans="1:5" x14ac:dyDescent="0.2">
      <c r="A802" t="s">
        <v>11</v>
      </c>
      <c r="B802" t="s">
        <v>3321</v>
      </c>
      <c r="C802" t="s">
        <v>748</v>
      </c>
      <c r="D802">
        <v>4.6607315419999997</v>
      </c>
      <c r="E802">
        <v>0.80183893399999995</v>
      </c>
    </row>
    <row r="803" spans="1:5" x14ac:dyDescent="0.2">
      <c r="A803" t="s">
        <v>11</v>
      </c>
      <c r="B803" t="s">
        <v>3322</v>
      </c>
      <c r="C803" t="s">
        <v>749</v>
      </c>
      <c r="D803">
        <v>4.162439086</v>
      </c>
      <c r="E803">
        <v>1.4134488869999999</v>
      </c>
    </row>
    <row r="804" spans="1:5" x14ac:dyDescent="0.2">
      <c r="A804" t="s">
        <v>11</v>
      </c>
      <c r="B804" t="s">
        <v>3323</v>
      </c>
      <c r="C804" t="s">
        <v>750</v>
      </c>
      <c r="D804">
        <v>3.947683337</v>
      </c>
      <c r="E804">
        <v>0.53971003399999995</v>
      </c>
    </row>
    <row r="805" spans="1:5" x14ac:dyDescent="0.2">
      <c r="A805" t="s">
        <v>11</v>
      </c>
      <c r="B805" t="s">
        <v>3324</v>
      </c>
      <c r="C805" t="s">
        <v>751</v>
      </c>
      <c r="D805">
        <v>3.7812483079999999</v>
      </c>
      <c r="E805">
        <v>0.97578875499999995</v>
      </c>
    </row>
    <row r="806" spans="1:5" x14ac:dyDescent="0.2">
      <c r="A806" t="s">
        <v>11</v>
      </c>
      <c r="B806" t="s">
        <v>3325</v>
      </c>
      <c r="C806" t="s">
        <v>752</v>
      </c>
      <c r="D806">
        <v>1.663697322</v>
      </c>
      <c r="E806">
        <v>-1.2549202290000001</v>
      </c>
    </row>
    <row r="807" spans="1:5" x14ac:dyDescent="0.2">
      <c r="A807" t="s">
        <v>11</v>
      </c>
      <c r="B807" t="s">
        <v>3326</v>
      </c>
      <c r="C807" t="s">
        <v>753</v>
      </c>
      <c r="D807">
        <v>0.118447512</v>
      </c>
      <c r="E807">
        <v>-0.12799724200000001</v>
      </c>
    </row>
    <row r="808" spans="1:5" x14ac:dyDescent="0.2">
      <c r="A808" t="s">
        <v>11</v>
      </c>
      <c r="B808" t="s">
        <v>3327</v>
      </c>
      <c r="C808" t="s">
        <v>754</v>
      </c>
      <c r="D808">
        <v>9.7330546000000004E-2</v>
      </c>
      <c r="E808">
        <v>0.51850421599999996</v>
      </c>
    </row>
    <row r="809" spans="1:5" x14ac:dyDescent="0.2">
      <c r="A809" t="s">
        <v>11</v>
      </c>
      <c r="B809" t="s">
        <v>3328</v>
      </c>
      <c r="C809" t="s">
        <v>755</v>
      </c>
      <c r="D809">
        <v>-0.55749559900000001</v>
      </c>
      <c r="E809">
        <v>0.31521582999999997</v>
      </c>
    </row>
    <row r="810" spans="1:5" x14ac:dyDescent="0.2">
      <c r="A810" t="s">
        <v>11</v>
      </c>
      <c r="B810" t="s">
        <v>3329</v>
      </c>
      <c r="C810" t="s">
        <v>756</v>
      </c>
      <c r="D810">
        <v>1.61420154</v>
      </c>
      <c r="E810">
        <v>0.90154604800000004</v>
      </c>
    </row>
    <row r="811" spans="1:5" x14ac:dyDescent="0.2">
      <c r="A811" t="s">
        <v>11</v>
      </c>
      <c r="B811" t="s">
        <v>3330</v>
      </c>
      <c r="C811" t="s">
        <v>757</v>
      </c>
      <c r="D811">
        <v>2.3568626570000002</v>
      </c>
      <c r="E811">
        <v>0.60193078099999997</v>
      </c>
    </row>
    <row r="812" spans="1:5" x14ac:dyDescent="0.2">
      <c r="A812" t="s">
        <v>11</v>
      </c>
      <c r="B812" t="s">
        <v>3331</v>
      </c>
      <c r="C812" t="s">
        <v>758</v>
      </c>
      <c r="D812">
        <v>1.6240949469999999</v>
      </c>
      <c r="E812">
        <v>-0.20110277700000001</v>
      </c>
    </row>
    <row r="813" spans="1:5" x14ac:dyDescent="0.2">
      <c r="A813" t="s">
        <v>11</v>
      </c>
      <c r="B813" t="s">
        <v>3332</v>
      </c>
      <c r="C813" t="s">
        <v>759</v>
      </c>
      <c r="D813">
        <v>-2.2364094899999998</v>
      </c>
      <c r="E813">
        <v>-3.4955668000000002</v>
      </c>
    </row>
    <row r="814" spans="1:5" x14ac:dyDescent="0.2">
      <c r="A814" t="s">
        <v>11</v>
      </c>
      <c r="B814" t="s">
        <v>3333</v>
      </c>
      <c r="C814" t="s">
        <v>760</v>
      </c>
      <c r="D814">
        <v>-7.105415045</v>
      </c>
      <c r="E814">
        <v>-4.12374185</v>
      </c>
    </row>
    <row r="815" spans="1:5" x14ac:dyDescent="0.2">
      <c r="A815" t="s">
        <v>11</v>
      </c>
      <c r="B815" t="s">
        <v>3334</v>
      </c>
      <c r="C815" t="s">
        <v>761</v>
      </c>
      <c r="D815">
        <v>-7.6158629449999999</v>
      </c>
      <c r="E815">
        <v>4.9131665999999997E-2</v>
      </c>
    </row>
    <row r="816" spans="1:5" x14ac:dyDescent="0.2">
      <c r="A816" t="s">
        <v>11</v>
      </c>
      <c r="B816" t="s">
        <v>3335</v>
      </c>
      <c r="C816" t="s">
        <v>762</v>
      </c>
      <c r="D816">
        <v>-7.4483069840000002</v>
      </c>
      <c r="E816">
        <v>-2.0098758000000001E-2</v>
      </c>
    </row>
    <row r="817" spans="1:5" x14ac:dyDescent="0.2">
      <c r="A817" t="s">
        <v>11</v>
      </c>
      <c r="B817" t="s">
        <v>3336</v>
      </c>
      <c r="C817" t="s">
        <v>763</v>
      </c>
      <c r="D817">
        <v>-4.1350147760000002</v>
      </c>
      <c r="E817">
        <v>-4.0768987E-2</v>
      </c>
    </row>
    <row r="818" spans="1:5" x14ac:dyDescent="0.2">
      <c r="A818" t="s">
        <v>11</v>
      </c>
      <c r="B818" t="s">
        <v>3337</v>
      </c>
      <c r="C818" t="s">
        <v>764</v>
      </c>
      <c r="D818">
        <v>3.4274331999999998E-2</v>
      </c>
      <c r="E818">
        <v>4.6037531E-2</v>
      </c>
    </row>
    <row r="819" spans="1:5" x14ac:dyDescent="0.2">
      <c r="A819" t="s">
        <v>11</v>
      </c>
      <c r="B819" t="s">
        <v>3338</v>
      </c>
      <c r="C819" t="s">
        <v>765</v>
      </c>
      <c r="D819">
        <v>0.77641373599999997</v>
      </c>
      <c r="E819">
        <v>0.79138129400000001</v>
      </c>
    </row>
    <row r="820" spans="1:5" x14ac:dyDescent="0.2">
      <c r="A820" t="s">
        <v>11</v>
      </c>
      <c r="B820" t="s">
        <v>3339</v>
      </c>
      <c r="C820" t="s">
        <v>766</v>
      </c>
      <c r="D820">
        <v>1.622218996</v>
      </c>
      <c r="E820">
        <v>0.81902145999999998</v>
      </c>
    </row>
    <row r="821" spans="1:5" x14ac:dyDescent="0.2">
      <c r="A821" t="s">
        <v>11</v>
      </c>
      <c r="B821" t="s">
        <v>3340</v>
      </c>
      <c r="C821" t="s">
        <v>767</v>
      </c>
      <c r="D821">
        <v>1.620677385</v>
      </c>
      <c r="E821">
        <v>-4.2285371000000002E-2</v>
      </c>
    </row>
    <row r="822" spans="1:5" x14ac:dyDescent="0.2">
      <c r="A822" t="s">
        <v>11</v>
      </c>
      <c r="B822" t="s">
        <v>3341</v>
      </c>
      <c r="C822" t="s">
        <v>768</v>
      </c>
      <c r="D822">
        <v>2.5126922660000002</v>
      </c>
      <c r="E822">
        <v>0.92423040099999998</v>
      </c>
    </row>
    <row r="823" spans="1:5" x14ac:dyDescent="0.2">
      <c r="A823" t="s">
        <v>11</v>
      </c>
      <c r="B823" t="s">
        <v>3342</v>
      </c>
      <c r="C823" t="s">
        <v>769</v>
      </c>
      <c r="D823">
        <v>1.628248809</v>
      </c>
      <c r="E823">
        <v>-7.8211296999999999E-2</v>
      </c>
    </row>
    <row r="824" spans="1:5" x14ac:dyDescent="0.2">
      <c r="A824" t="s">
        <v>11</v>
      </c>
      <c r="B824" t="s">
        <v>3343</v>
      </c>
      <c r="C824" t="s">
        <v>770</v>
      </c>
      <c r="D824">
        <v>1.025521036</v>
      </c>
      <c r="E824">
        <v>0.22109297999999999</v>
      </c>
    </row>
    <row r="825" spans="1:5" x14ac:dyDescent="0.2">
      <c r="A825" t="s">
        <v>11</v>
      </c>
      <c r="B825" t="s">
        <v>3344</v>
      </c>
      <c r="C825" t="s">
        <v>771</v>
      </c>
      <c r="D825">
        <v>2.3548267749999998</v>
      </c>
      <c r="E825">
        <v>1.272970046</v>
      </c>
    </row>
    <row r="826" spans="1:5" x14ac:dyDescent="0.2">
      <c r="A826" t="s">
        <v>11</v>
      </c>
      <c r="B826" t="s">
        <v>3345</v>
      </c>
      <c r="C826" t="s">
        <v>772</v>
      </c>
      <c r="D826">
        <v>-0.38533614399999999</v>
      </c>
      <c r="E826">
        <v>-1.7776337170000001</v>
      </c>
    </row>
    <row r="827" spans="1:5" x14ac:dyDescent="0.2">
      <c r="A827" t="s">
        <v>11</v>
      </c>
      <c r="B827" t="s">
        <v>3346</v>
      </c>
      <c r="C827" t="s">
        <v>773</v>
      </c>
      <c r="D827">
        <v>-0.93845770399999995</v>
      </c>
      <c r="E827">
        <v>-0.63303820200000005</v>
      </c>
    </row>
    <row r="828" spans="1:5" x14ac:dyDescent="0.2">
      <c r="A828" t="s">
        <v>11</v>
      </c>
      <c r="B828" t="s">
        <v>3347</v>
      </c>
      <c r="C828" t="s">
        <v>774</v>
      </c>
      <c r="D828">
        <v>-0.81512188500000005</v>
      </c>
      <c r="E828">
        <v>0.34587248900000001</v>
      </c>
    </row>
    <row r="829" spans="1:5" x14ac:dyDescent="0.2">
      <c r="A829" t="s">
        <v>11</v>
      </c>
      <c r="B829" t="s">
        <v>3348</v>
      </c>
      <c r="C829" t="s">
        <v>775</v>
      </c>
      <c r="D829">
        <v>-2.1904288759999999</v>
      </c>
      <c r="E829">
        <v>-0.13129062699999999</v>
      </c>
    </row>
    <row r="830" spans="1:5" x14ac:dyDescent="0.2">
      <c r="A830" t="s">
        <v>11</v>
      </c>
      <c r="B830" t="s">
        <v>3349</v>
      </c>
      <c r="C830" t="s">
        <v>776</v>
      </c>
      <c r="D830">
        <v>-0.22904675999999999</v>
      </c>
      <c r="E830">
        <v>0.19202621</v>
      </c>
    </row>
    <row r="831" spans="1:5" x14ac:dyDescent="0.2">
      <c r="A831" t="s">
        <v>11</v>
      </c>
      <c r="B831" t="s">
        <v>3350</v>
      </c>
      <c r="C831" t="s">
        <v>777</v>
      </c>
      <c r="D831">
        <v>1.3835908990000001</v>
      </c>
      <c r="E831">
        <v>0.97306958200000004</v>
      </c>
    </row>
    <row r="832" spans="1:5" x14ac:dyDescent="0.2">
      <c r="A832" t="s">
        <v>11</v>
      </c>
      <c r="B832" t="s">
        <v>3351</v>
      </c>
      <c r="C832" t="s">
        <v>778</v>
      </c>
      <c r="D832">
        <v>2.6029897700000002</v>
      </c>
      <c r="E832">
        <v>1.552790122</v>
      </c>
    </row>
    <row r="833" spans="1:5" x14ac:dyDescent="0.2">
      <c r="A833" t="s">
        <v>11</v>
      </c>
      <c r="B833" t="s">
        <v>3352</v>
      </c>
      <c r="C833" t="s">
        <v>779</v>
      </c>
      <c r="D833">
        <v>3.6474151500000001</v>
      </c>
      <c r="E833">
        <v>0.88530172699999998</v>
      </c>
    </row>
    <row r="834" spans="1:5" x14ac:dyDescent="0.2">
      <c r="A834" t="s">
        <v>11</v>
      </c>
      <c r="B834" t="s">
        <v>3353</v>
      </c>
      <c r="C834" t="s">
        <v>780</v>
      </c>
      <c r="D834">
        <v>4.2464645470000004</v>
      </c>
      <c r="E834">
        <v>0.77110454699999997</v>
      </c>
    </row>
    <row r="835" spans="1:5" x14ac:dyDescent="0.2">
      <c r="A835" t="s">
        <v>11</v>
      </c>
      <c r="B835" t="s">
        <v>3354</v>
      </c>
      <c r="C835" t="s">
        <v>781</v>
      </c>
      <c r="D835">
        <v>4.6115118600000002</v>
      </c>
      <c r="E835">
        <v>1.3266542130000001</v>
      </c>
    </row>
    <row r="836" spans="1:5" x14ac:dyDescent="0.2">
      <c r="A836" t="s">
        <v>11</v>
      </c>
      <c r="B836" t="s">
        <v>3355</v>
      </c>
      <c r="C836" t="s">
        <v>782</v>
      </c>
      <c r="D836">
        <v>3.989489179</v>
      </c>
      <c r="E836">
        <v>0.948954678</v>
      </c>
    </row>
    <row r="837" spans="1:5" x14ac:dyDescent="0.2">
      <c r="A837" t="s">
        <v>11</v>
      </c>
      <c r="B837" t="s">
        <v>3356</v>
      </c>
      <c r="C837" t="s">
        <v>783</v>
      </c>
      <c r="D837">
        <v>3.658956431</v>
      </c>
      <c r="E837">
        <v>0.56463570299999999</v>
      </c>
    </row>
    <row r="838" spans="1:5" x14ac:dyDescent="0.2">
      <c r="A838" t="s">
        <v>11</v>
      </c>
      <c r="B838" t="s">
        <v>3357</v>
      </c>
      <c r="C838" t="s">
        <v>784</v>
      </c>
      <c r="D838">
        <v>4.5695251189999997</v>
      </c>
      <c r="E838">
        <v>1.6563055529999999</v>
      </c>
    </row>
    <row r="839" spans="1:5" x14ac:dyDescent="0.2">
      <c r="A839" t="s">
        <v>11</v>
      </c>
      <c r="B839" t="s">
        <v>3358</v>
      </c>
      <c r="C839" t="s">
        <v>785</v>
      </c>
      <c r="D839">
        <v>3.320526417</v>
      </c>
      <c r="E839">
        <v>0.11638899</v>
      </c>
    </row>
    <row r="840" spans="1:5" x14ac:dyDescent="0.2">
      <c r="A840" t="s">
        <v>11</v>
      </c>
      <c r="B840" t="s">
        <v>3359</v>
      </c>
      <c r="C840" t="s">
        <v>786</v>
      </c>
      <c r="D840">
        <v>3.1227736749999999</v>
      </c>
      <c r="E840">
        <v>0.75574106200000002</v>
      </c>
    </row>
    <row r="841" spans="1:5" x14ac:dyDescent="0.2">
      <c r="A841" t="s">
        <v>11</v>
      </c>
      <c r="B841" t="s">
        <v>3360</v>
      </c>
      <c r="C841" t="s">
        <v>787</v>
      </c>
      <c r="D841">
        <v>3.5966486450000001</v>
      </c>
      <c r="E841">
        <v>1.026755388</v>
      </c>
    </row>
    <row r="842" spans="1:5" x14ac:dyDescent="0.2">
      <c r="A842" t="s">
        <v>11</v>
      </c>
      <c r="B842" t="s">
        <v>3361</v>
      </c>
      <c r="C842" t="s">
        <v>788</v>
      </c>
      <c r="D842">
        <v>1.3895434360000001</v>
      </c>
      <c r="E842">
        <v>-0.50946104800000003</v>
      </c>
    </row>
    <row r="843" spans="1:5" x14ac:dyDescent="0.2">
      <c r="A843" t="s">
        <v>11</v>
      </c>
      <c r="B843" t="s">
        <v>3362</v>
      </c>
      <c r="C843" t="s">
        <v>789</v>
      </c>
      <c r="D843">
        <v>2.5847329989999999</v>
      </c>
      <c r="E843">
        <v>1.2965704870000001</v>
      </c>
    </row>
    <row r="844" spans="1:5" x14ac:dyDescent="0.2">
      <c r="A844" t="s">
        <v>11</v>
      </c>
      <c r="B844" t="s">
        <v>3363</v>
      </c>
      <c r="C844" t="s">
        <v>790</v>
      </c>
      <c r="D844">
        <v>2.3629019499999999</v>
      </c>
      <c r="E844">
        <v>0.53786505799999995</v>
      </c>
    </row>
    <row r="845" spans="1:5" x14ac:dyDescent="0.2">
      <c r="A845" t="s">
        <v>11</v>
      </c>
      <c r="B845" t="s">
        <v>3364</v>
      </c>
      <c r="C845" t="s">
        <v>791</v>
      </c>
      <c r="D845">
        <v>2.2221669180000001</v>
      </c>
      <c r="E845">
        <v>0.88785737499999995</v>
      </c>
    </row>
    <row r="846" spans="1:5" x14ac:dyDescent="0.2">
      <c r="A846" t="s">
        <v>11</v>
      </c>
      <c r="B846" t="s">
        <v>3365</v>
      </c>
      <c r="C846" t="s">
        <v>792</v>
      </c>
      <c r="D846">
        <v>4.1708859709999997</v>
      </c>
      <c r="E846">
        <v>1.3871834350000001</v>
      </c>
    </row>
    <row r="847" spans="1:5" x14ac:dyDescent="0.2">
      <c r="A847" t="s">
        <v>11</v>
      </c>
      <c r="B847" t="s">
        <v>3366</v>
      </c>
      <c r="C847" t="s">
        <v>793</v>
      </c>
      <c r="D847">
        <v>4.0874623940000001</v>
      </c>
      <c r="E847">
        <v>1.2154487599999999</v>
      </c>
    </row>
    <row r="848" spans="1:5" x14ac:dyDescent="0.2">
      <c r="A848" t="s">
        <v>11</v>
      </c>
      <c r="B848" t="s">
        <v>3367</v>
      </c>
      <c r="C848" t="s">
        <v>794</v>
      </c>
      <c r="D848">
        <v>4.4929776600000002</v>
      </c>
      <c r="E848">
        <v>0.92955141600000002</v>
      </c>
    </row>
    <row r="849" spans="1:5" x14ac:dyDescent="0.2">
      <c r="A849" t="s">
        <v>11</v>
      </c>
      <c r="B849" t="s">
        <v>3368</v>
      </c>
      <c r="C849" t="s">
        <v>795</v>
      </c>
      <c r="D849">
        <v>5.0943919060000002</v>
      </c>
      <c r="E849">
        <v>1.468522181</v>
      </c>
    </row>
    <row r="850" spans="1:5" x14ac:dyDescent="0.2">
      <c r="A850" t="s">
        <v>11</v>
      </c>
      <c r="B850" t="s">
        <v>3369</v>
      </c>
      <c r="C850" t="s">
        <v>796</v>
      </c>
      <c r="D850">
        <v>5.4670526349999999</v>
      </c>
      <c r="E850">
        <v>1.7466985429999999</v>
      </c>
    </row>
    <row r="851" spans="1:5" x14ac:dyDescent="0.2">
      <c r="A851" t="s">
        <v>11</v>
      </c>
      <c r="B851" t="s">
        <v>3370</v>
      </c>
      <c r="C851" t="s">
        <v>797</v>
      </c>
      <c r="D851">
        <v>5.1157140429999997</v>
      </c>
      <c r="E851">
        <v>0.87827338300000002</v>
      </c>
    </row>
    <row r="852" spans="1:5" x14ac:dyDescent="0.2">
      <c r="A852" t="s">
        <v>11</v>
      </c>
      <c r="B852" t="s">
        <v>3371</v>
      </c>
      <c r="C852" t="s">
        <v>798</v>
      </c>
      <c r="D852">
        <v>5.7465467669999999</v>
      </c>
      <c r="E852">
        <v>1.5352616509999999</v>
      </c>
    </row>
    <row r="853" spans="1:5" x14ac:dyDescent="0.2">
      <c r="A853" t="s">
        <v>11</v>
      </c>
      <c r="B853" t="s">
        <v>3372</v>
      </c>
      <c r="C853" t="s">
        <v>799</v>
      </c>
      <c r="D853">
        <v>5.2901129190000002</v>
      </c>
      <c r="E853">
        <v>1.0305535720000001</v>
      </c>
    </row>
    <row r="854" spans="1:5" x14ac:dyDescent="0.2">
      <c r="A854" t="s">
        <v>11</v>
      </c>
      <c r="B854" t="s">
        <v>3373</v>
      </c>
      <c r="C854" t="s">
        <v>800</v>
      </c>
      <c r="D854">
        <v>5.4997234180000003</v>
      </c>
      <c r="E854">
        <v>1.949254848</v>
      </c>
    </row>
    <row r="855" spans="1:5" x14ac:dyDescent="0.2">
      <c r="A855" t="s">
        <v>11</v>
      </c>
      <c r="B855" t="s">
        <v>3374</v>
      </c>
      <c r="C855" t="s">
        <v>801</v>
      </c>
      <c r="D855">
        <v>4.9009387990000004</v>
      </c>
      <c r="E855">
        <v>0.30571872100000003</v>
      </c>
    </row>
    <row r="856" spans="1:5" x14ac:dyDescent="0.2">
      <c r="A856" t="s">
        <v>11</v>
      </c>
      <c r="B856" t="s">
        <v>3375</v>
      </c>
      <c r="C856" t="s">
        <v>802</v>
      </c>
      <c r="D856">
        <v>4.7639977250000003</v>
      </c>
      <c r="E856">
        <v>1.4027142420000001</v>
      </c>
    </row>
    <row r="857" spans="1:5" x14ac:dyDescent="0.2">
      <c r="A857" t="s">
        <v>11</v>
      </c>
      <c r="B857" t="s">
        <v>3376</v>
      </c>
      <c r="C857" t="s">
        <v>803</v>
      </c>
      <c r="D857">
        <v>4.3041760849999999</v>
      </c>
      <c r="E857">
        <v>0.58711846099999998</v>
      </c>
    </row>
    <row r="858" spans="1:5" x14ac:dyDescent="0.2">
      <c r="A858" t="s">
        <v>11</v>
      </c>
      <c r="B858" t="s">
        <v>3377</v>
      </c>
      <c r="C858" t="s">
        <v>804</v>
      </c>
      <c r="D858">
        <v>1.712986184</v>
      </c>
      <c r="E858">
        <v>-0.58343261899999999</v>
      </c>
    </row>
    <row r="859" spans="1:5" x14ac:dyDescent="0.2">
      <c r="A859" t="s">
        <v>11</v>
      </c>
      <c r="B859" t="s">
        <v>3378</v>
      </c>
      <c r="C859" t="s">
        <v>805</v>
      </c>
      <c r="D859">
        <v>-13.199694557999999</v>
      </c>
      <c r="E859">
        <v>-14.400635069</v>
      </c>
    </row>
    <row r="860" spans="1:5" x14ac:dyDescent="0.2">
      <c r="A860" t="s">
        <v>11</v>
      </c>
      <c r="B860" t="s">
        <v>3379</v>
      </c>
      <c r="C860" t="s">
        <v>806</v>
      </c>
      <c r="D860">
        <v>-4.2404350209999997</v>
      </c>
      <c r="E860">
        <v>11.869189330999999</v>
      </c>
    </row>
    <row r="861" spans="1:5" x14ac:dyDescent="0.2">
      <c r="A861" t="s">
        <v>11</v>
      </c>
      <c r="B861" t="s">
        <v>3380</v>
      </c>
      <c r="C861" t="s">
        <v>807</v>
      </c>
      <c r="D861">
        <v>-3.2822819000000001</v>
      </c>
      <c r="E861">
        <v>1.59357522</v>
      </c>
    </row>
    <row r="862" spans="1:5" x14ac:dyDescent="0.2">
      <c r="A862" t="s">
        <v>11</v>
      </c>
      <c r="B862" t="s">
        <v>3381</v>
      </c>
      <c r="C862" t="s">
        <v>808</v>
      </c>
      <c r="D862">
        <v>-1.64703486</v>
      </c>
      <c r="E862">
        <v>1.0974449989999999</v>
      </c>
    </row>
    <row r="863" spans="1:5" x14ac:dyDescent="0.2">
      <c r="A863" t="s">
        <v>11</v>
      </c>
      <c r="B863" t="s">
        <v>3382</v>
      </c>
      <c r="C863" t="s">
        <v>809</v>
      </c>
      <c r="D863">
        <v>17.563414005999999</v>
      </c>
      <c r="E863">
        <v>2.3187614499999998</v>
      </c>
    </row>
    <row r="864" spans="1:5" x14ac:dyDescent="0.2">
      <c r="A864" t="s">
        <v>11</v>
      </c>
      <c r="B864" t="s">
        <v>3383</v>
      </c>
      <c r="C864" t="s">
        <v>810</v>
      </c>
      <c r="D864">
        <v>6.7254262589999998</v>
      </c>
      <c r="E864">
        <v>1.5561432740000001</v>
      </c>
    </row>
    <row r="865" spans="1:5" x14ac:dyDescent="0.2">
      <c r="A865" t="s">
        <v>11</v>
      </c>
      <c r="B865" t="s">
        <v>3384</v>
      </c>
      <c r="C865" t="s">
        <v>811</v>
      </c>
      <c r="D865">
        <v>7.6255579249999998</v>
      </c>
      <c r="E865">
        <v>2.4504244009999998</v>
      </c>
    </row>
    <row r="866" spans="1:5" x14ac:dyDescent="0.2">
      <c r="A866" t="s">
        <v>11</v>
      </c>
      <c r="B866" t="s">
        <v>3387</v>
      </c>
      <c r="C866" t="s">
        <v>2880</v>
      </c>
      <c r="D866">
        <v>7.8701135080000002</v>
      </c>
      <c r="E866">
        <v>1.327166871</v>
      </c>
    </row>
    <row r="867" spans="1:5" x14ac:dyDescent="0.2">
      <c r="A867" t="s">
        <v>11</v>
      </c>
      <c r="B867" t="s">
        <v>3388</v>
      </c>
      <c r="C867" t="s">
        <v>2879</v>
      </c>
      <c r="D867">
        <v>6.1313902330000003</v>
      </c>
      <c r="E867">
        <v>0.66951861300000004</v>
      </c>
    </row>
    <row r="868" spans="1:5" x14ac:dyDescent="0.2">
      <c r="A868" t="s">
        <v>11</v>
      </c>
      <c r="B868" t="s">
        <v>3389</v>
      </c>
      <c r="C868" t="s">
        <v>2878</v>
      </c>
      <c r="D868">
        <v>3.7543120760000002</v>
      </c>
      <c r="E868">
        <v>-0.71846077500000005</v>
      </c>
    </row>
    <row r="869" spans="1:5" x14ac:dyDescent="0.2">
      <c r="A869" t="s">
        <v>11</v>
      </c>
      <c r="B869" t="s">
        <v>3391</v>
      </c>
      <c r="C869" t="s">
        <v>3394</v>
      </c>
      <c r="D869">
        <v>0.85564598599999997</v>
      </c>
      <c r="E869">
        <v>-0.41181394999999998</v>
      </c>
    </row>
    <row r="870" spans="1:5" x14ac:dyDescent="0.2">
      <c r="A870" t="s">
        <v>12</v>
      </c>
      <c r="B870" t="s">
        <v>3712</v>
      </c>
      <c r="C870" t="s">
        <v>4248</v>
      </c>
      <c r="D870">
        <v>9.7138380000000009</v>
      </c>
      <c r="E870">
        <v>5.6395935389999998</v>
      </c>
    </row>
    <row r="871" spans="1:5" x14ac:dyDescent="0.2">
      <c r="A871" t="s">
        <v>12</v>
      </c>
      <c r="B871" t="s">
        <v>3713</v>
      </c>
      <c r="C871" t="s">
        <v>2933</v>
      </c>
      <c r="D871">
        <v>8.1644015260000007</v>
      </c>
      <c r="E871">
        <v>1.1417676349999999</v>
      </c>
    </row>
    <row r="872" spans="1:5" x14ac:dyDescent="0.2">
      <c r="A872" t="s">
        <v>12</v>
      </c>
      <c r="B872" t="s">
        <v>3714</v>
      </c>
      <c r="C872" t="s">
        <v>2932</v>
      </c>
      <c r="D872">
        <v>8.4994361079999994</v>
      </c>
      <c r="E872">
        <v>4.0306542529999998</v>
      </c>
    </row>
    <row r="873" spans="1:5" x14ac:dyDescent="0.2">
      <c r="A873" t="s">
        <v>12</v>
      </c>
      <c r="B873" t="s">
        <v>3715</v>
      </c>
      <c r="C873" t="s">
        <v>2931</v>
      </c>
      <c r="D873">
        <v>13.744797489</v>
      </c>
      <c r="E873">
        <v>2.3323508240000002</v>
      </c>
    </row>
    <row r="874" spans="1:5" x14ac:dyDescent="0.2">
      <c r="A874" t="s">
        <v>12</v>
      </c>
      <c r="B874" t="s">
        <v>3716</v>
      </c>
      <c r="C874" t="s">
        <v>2930</v>
      </c>
      <c r="D874">
        <v>8.6945259480000008</v>
      </c>
      <c r="E874">
        <v>0.949193234</v>
      </c>
    </row>
    <row r="875" spans="1:5" x14ac:dyDescent="0.2">
      <c r="A875" t="s">
        <v>12</v>
      </c>
      <c r="B875" t="s">
        <v>3717</v>
      </c>
      <c r="C875" t="s">
        <v>2929</v>
      </c>
      <c r="D875">
        <v>10.289986808</v>
      </c>
      <c r="E875">
        <v>2.6263661479999998</v>
      </c>
    </row>
    <row r="876" spans="1:5" x14ac:dyDescent="0.2">
      <c r="A876" t="s">
        <v>12</v>
      </c>
      <c r="B876" t="s">
        <v>3718</v>
      </c>
      <c r="C876" t="s">
        <v>2928</v>
      </c>
      <c r="D876">
        <v>8.3082191660000007</v>
      </c>
      <c r="E876">
        <v>2.161358678</v>
      </c>
    </row>
    <row r="877" spans="1:5" x14ac:dyDescent="0.2">
      <c r="A877" t="s">
        <v>12</v>
      </c>
      <c r="B877" t="s">
        <v>3719</v>
      </c>
      <c r="C877" t="s">
        <v>2927</v>
      </c>
      <c r="D877">
        <v>6.9788127649999998</v>
      </c>
      <c r="E877">
        <v>1.0762939600000001</v>
      </c>
    </row>
    <row r="878" spans="1:5" x14ac:dyDescent="0.2">
      <c r="A878" t="s">
        <v>12</v>
      </c>
      <c r="B878" t="s">
        <v>3720</v>
      </c>
      <c r="C878" t="s">
        <v>2926</v>
      </c>
      <c r="D878">
        <v>7.6338823089999996</v>
      </c>
      <c r="E878">
        <v>1.5673412609999999</v>
      </c>
    </row>
    <row r="879" spans="1:5" x14ac:dyDescent="0.2">
      <c r="A879" t="s">
        <v>12</v>
      </c>
      <c r="B879" t="s">
        <v>3721</v>
      </c>
      <c r="C879" t="s">
        <v>2925</v>
      </c>
      <c r="D879">
        <v>6.0912080069999996</v>
      </c>
      <c r="E879">
        <v>1.1554626139999999</v>
      </c>
    </row>
    <row r="880" spans="1:5" x14ac:dyDescent="0.2">
      <c r="A880" t="s">
        <v>12</v>
      </c>
      <c r="B880" t="s">
        <v>3722</v>
      </c>
      <c r="C880" t="s">
        <v>2924</v>
      </c>
      <c r="D880">
        <v>3.3144497550000001</v>
      </c>
      <c r="E880">
        <v>-0.51254240200000001</v>
      </c>
    </row>
    <row r="881" spans="1:5" x14ac:dyDescent="0.2">
      <c r="A881" t="s">
        <v>12</v>
      </c>
      <c r="B881" t="s">
        <v>3723</v>
      </c>
      <c r="C881" t="s">
        <v>2923</v>
      </c>
      <c r="D881">
        <v>4.1717437689999999</v>
      </c>
      <c r="E881">
        <v>1.9150159579999999</v>
      </c>
    </row>
    <row r="882" spans="1:5" x14ac:dyDescent="0.2">
      <c r="A882" t="s">
        <v>12</v>
      </c>
      <c r="B882" t="s">
        <v>3724</v>
      </c>
      <c r="C882" t="s">
        <v>2922</v>
      </c>
      <c r="D882">
        <v>4.5600033460000002</v>
      </c>
      <c r="E882">
        <v>1.945893943</v>
      </c>
    </row>
    <row r="883" spans="1:5" x14ac:dyDescent="0.2">
      <c r="A883" t="s">
        <v>12</v>
      </c>
      <c r="B883" t="s">
        <v>3725</v>
      </c>
      <c r="C883" t="s">
        <v>2921</v>
      </c>
      <c r="D883">
        <v>3.8534332920000001</v>
      </c>
      <c r="E883">
        <v>0.47189893300000002</v>
      </c>
    </row>
    <row r="884" spans="1:5" x14ac:dyDescent="0.2">
      <c r="A884" t="s">
        <v>12</v>
      </c>
      <c r="B884" t="s">
        <v>3726</v>
      </c>
      <c r="C884" t="s">
        <v>2920</v>
      </c>
      <c r="D884">
        <v>6.4234711329999996</v>
      </c>
      <c r="E884">
        <v>1.949451609</v>
      </c>
    </row>
    <row r="885" spans="1:5" x14ac:dyDescent="0.2">
      <c r="A885" t="s">
        <v>12</v>
      </c>
      <c r="B885" t="s">
        <v>3727</v>
      </c>
      <c r="C885" t="s">
        <v>2919</v>
      </c>
      <c r="D885">
        <v>6.0727005719999996</v>
      </c>
      <c r="E885">
        <v>1.5791052139999999</v>
      </c>
    </row>
    <row r="886" spans="1:5" x14ac:dyDescent="0.2">
      <c r="A886" t="s">
        <v>12</v>
      </c>
      <c r="B886" t="s">
        <v>3728</v>
      </c>
      <c r="C886" t="s">
        <v>2918</v>
      </c>
      <c r="D886">
        <v>3.7730972110000001</v>
      </c>
      <c r="E886">
        <v>-0.26424230399999998</v>
      </c>
    </row>
    <row r="887" spans="1:5" x14ac:dyDescent="0.2">
      <c r="A887" t="s">
        <v>12</v>
      </c>
      <c r="B887" t="s">
        <v>3729</v>
      </c>
      <c r="C887" t="s">
        <v>2917</v>
      </c>
      <c r="D887">
        <v>3.9372790449999999</v>
      </c>
      <c r="E887">
        <v>0.63085786499999996</v>
      </c>
    </row>
    <row r="888" spans="1:5" x14ac:dyDescent="0.2">
      <c r="A888" t="s">
        <v>12</v>
      </c>
      <c r="B888" t="s">
        <v>3730</v>
      </c>
      <c r="C888" t="s">
        <v>2916</v>
      </c>
      <c r="D888">
        <v>1.838997051</v>
      </c>
      <c r="E888">
        <v>-0.108700198</v>
      </c>
    </row>
    <row r="889" spans="1:5" x14ac:dyDescent="0.2">
      <c r="A889" t="s">
        <v>12</v>
      </c>
      <c r="B889" t="s">
        <v>3731</v>
      </c>
      <c r="C889" t="s">
        <v>2915</v>
      </c>
      <c r="D889">
        <v>6.5962516149999999</v>
      </c>
      <c r="E889">
        <v>6.3242193249999996</v>
      </c>
    </row>
    <row r="890" spans="1:5" x14ac:dyDescent="0.2">
      <c r="A890" t="s">
        <v>12</v>
      </c>
      <c r="B890" t="s">
        <v>3732</v>
      </c>
      <c r="C890" t="s">
        <v>2914</v>
      </c>
      <c r="D890">
        <v>6.2813785429999998</v>
      </c>
      <c r="E890">
        <v>-0.55885026599999998</v>
      </c>
    </row>
    <row r="891" spans="1:5" x14ac:dyDescent="0.2">
      <c r="A891" t="s">
        <v>12</v>
      </c>
      <c r="B891" t="s">
        <v>3733</v>
      </c>
      <c r="C891" t="s">
        <v>2913</v>
      </c>
      <c r="D891">
        <v>7.8724271549999996</v>
      </c>
      <c r="E891">
        <v>2.1373173109999999</v>
      </c>
    </row>
    <row r="892" spans="1:5" x14ac:dyDescent="0.2">
      <c r="A892" t="s">
        <v>12</v>
      </c>
      <c r="B892" t="s">
        <v>3734</v>
      </c>
      <c r="C892" t="s">
        <v>2912</v>
      </c>
      <c r="D892">
        <v>6.8326701009999997</v>
      </c>
      <c r="E892">
        <v>-1.071529035</v>
      </c>
    </row>
    <row r="893" spans="1:5" x14ac:dyDescent="0.2">
      <c r="A893" t="s">
        <v>12</v>
      </c>
      <c r="B893" t="s">
        <v>3735</v>
      </c>
      <c r="C893" t="s">
        <v>2911</v>
      </c>
      <c r="D893">
        <v>4.0640200059999998</v>
      </c>
      <c r="E893">
        <v>3.5687461200000001</v>
      </c>
    </row>
    <row r="894" spans="1:5" x14ac:dyDescent="0.2">
      <c r="A894" t="s">
        <v>12</v>
      </c>
      <c r="B894" t="s">
        <v>3317</v>
      </c>
      <c r="C894" t="s">
        <v>812</v>
      </c>
      <c r="D894">
        <v>6.1821978150000003</v>
      </c>
      <c r="E894">
        <v>1.4652310319999999</v>
      </c>
    </row>
    <row r="895" spans="1:5" x14ac:dyDescent="0.2">
      <c r="A895" t="s">
        <v>12</v>
      </c>
      <c r="B895" t="s">
        <v>3318</v>
      </c>
      <c r="C895" t="s">
        <v>813</v>
      </c>
      <c r="D895">
        <v>6.433262665</v>
      </c>
      <c r="E895">
        <v>2.3788181540000002</v>
      </c>
    </row>
    <row r="896" spans="1:5" x14ac:dyDescent="0.2">
      <c r="A896" t="s">
        <v>12</v>
      </c>
      <c r="B896" t="s">
        <v>3319</v>
      </c>
      <c r="C896" t="s">
        <v>814</v>
      </c>
      <c r="D896">
        <v>5.5441275130000003</v>
      </c>
      <c r="E896">
        <v>-1.8979697449999999</v>
      </c>
    </row>
    <row r="897" spans="1:5" x14ac:dyDescent="0.2">
      <c r="A897" t="s">
        <v>12</v>
      </c>
      <c r="B897" t="s">
        <v>3320</v>
      </c>
      <c r="C897" t="s">
        <v>815</v>
      </c>
      <c r="D897">
        <v>5.924439886</v>
      </c>
      <c r="E897">
        <v>3.9419405040000002</v>
      </c>
    </row>
    <row r="898" spans="1:5" x14ac:dyDescent="0.2">
      <c r="A898" t="s">
        <v>12</v>
      </c>
      <c r="B898" t="s">
        <v>3321</v>
      </c>
      <c r="C898" t="s">
        <v>816</v>
      </c>
      <c r="D898">
        <v>6.4333808350000004</v>
      </c>
      <c r="E898">
        <v>1.952746576</v>
      </c>
    </row>
    <row r="899" spans="1:5" x14ac:dyDescent="0.2">
      <c r="A899" t="s">
        <v>12</v>
      </c>
      <c r="B899" t="s">
        <v>3322</v>
      </c>
      <c r="C899" t="s">
        <v>817</v>
      </c>
      <c r="D899">
        <v>4.1350117600000003</v>
      </c>
      <c r="E899">
        <v>0.168005083</v>
      </c>
    </row>
    <row r="900" spans="1:5" x14ac:dyDescent="0.2">
      <c r="A900" t="s">
        <v>12</v>
      </c>
      <c r="B900" t="s">
        <v>3323</v>
      </c>
      <c r="C900" t="s">
        <v>818</v>
      </c>
      <c r="D900">
        <v>6.7951652820000001</v>
      </c>
      <c r="E900">
        <v>0.60806983699999995</v>
      </c>
    </row>
    <row r="901" spans="1:5" x14ac:dyDescent="0.2">
      <c r="A901" t="s">
        <v>12</v>
      </c>
      <c r="B901" t="s">
        <v>3324</v>
      </c>
      <c r="C901" t="s">
        <v>819</v>
      </c>
      <c r="D901">
        <v>3.701433057</v>
      </c>
      <c r="E901">
        <v>0.93086289600000005</v>
      </c>
    </row>
    <row r="902" spans="1:5" x14ac:dyDescent="0.2">
      <c r="A902" t="s">
        <v>12</v>
      </c>
      <c r="B902" t="s">
        <v>3325</v>
      </c>
      <c r="C902" t="s">
        <v>820</v>
      </c>
      <c r="D902">
        <v>7.31721764</v>
      </c>
      <c r="E902">
        <v>5.5075592560000004</v>
      </c>
    </row>
    <row r="903" spans="1:5" x14ac:dyDescent="0.2">
      <c r="A903" t="s">
        <v>12</v>
      </c>
      <c r="B903" t="s">
        <v>3326</v>
      </c>
      <c r="C903" t="s">
        <v>821</v>
      </c>
      <c r="D903">
        <v>5.9374369649999998</v>
      </c>
      <c r="E903">
        <v>-1.1198579529999999</v>
      </c>
    </row>
    <row r="904" spans="1:5" x14ac:dyDescent="0.2">
      <c r="A904" t="s">
        <v>12</v>
      </c>
      <c r="B904" t="s">
        <v>3327</v>
      </c>
      <c r="C904" t="s">
        <v>822</v>
      </c>
      <c r="D904">
        <v>2.516319964</v>
      </c>
      <c r="E904">
        <v>-2.6409419189999999</v>
      </c>
    </row>
    <row r="905" spans="1:5" x14ac:dyDescent="0.2">
      <c r="A905" t="s">
        <v>12</v>
      </c>
      <c r="B905" t="s">
        <v>3328</v>
      </c>
      <c r="C905" t="s">
        <v>823</v>
      </c>
      <c r="D905">
        <v>5.3708591810000001</v>
      </c>
      <c r="E905">
        <v>3.7412554889999998</v>
      </c>
    </row>
    <row r="906" spans="1:5" x14ac:dyDescent="0.2">
      <c r="A906" t="s">
        <v>12</v>
      </c>
      <c r="B906" t="s">
        <v>3329</v>
      </c>
      <c r="C906" t="s">
        <v>824</v>
      </c>
      <c r="D906">
        <v>-2.6403108639999999</v>
      </c>
      <c r="E906">
        <v>-2.514003867</v>
      </c>
    </row>
    <row r="907" spans="1:5" x14ac:dyDescent="0.2">
      <c r="A907" t="s">
        <v>12</v>
      </c>
      <c r="B907" t="s">
        <v>3330</v>
      </c>
      <c r="C907" t="s">
        <v>825</v>
      </c>
      <c r="D907">
        <v>-3.1517774630000002</v>
      </c>
      <c r="E907">
        <v>-1.639312055</v>
      </c>
    </row>
    <row r="908" spans="1:5" x14ac:dyDescent="0.2">
      <c r="A908" t="s">
        <v>12</v>
      </c>
      <c r="B908" t="s">
        <v>3331</v>
      </c>
      <c r="C908" t="s">
        <v>826</v>
      </c>
      <c r="D908">
        <v>-1.7582619799999999</v>
      </c>
      <c r="E908">
        <v>-1.240076202</v>
      </c>
    </row>
    <row r="909" spans="1:5" x14ac:dyDescent="0.2">
      <c r="A909" t="s">
        <v>12</v>
      </c>
      <c r="B909" t="s">
        <v>3332</v>
      </c>
      <c r="C909" t="s">
        <v>827</v>
      </c>
      <c r="D909">
        <v>-9.6460084269999999</v>
      </c>
      <c r="E909">
        <v>-4.5880425850000002</v>
      </c>
    </row>
    <row r="910" spans="1:5" x14ac:dyDescent="0.2">
      <c r="A910" t="s">
        <v>12</v>
      </c>
      <c r="B910" t="s">
        <v>3333</v>
      </c>
      <c r="C910" t="s">
        <v>828</v>
      </c>
      <c r="D910">
        <v>-7.2072083019999997</v>
      </c>
      <c r="E910">
        <v>0.117300576</v>
      </c>
    </row>
    <row r="911" spans="1:5" x14ac:dyDescent="0.2">
      <c r="A911" t="s">
        <v>12</v>
      </c>
      <c r="B911" t="s">
        <v>3334</v>
      </c>
      <c r="C911" t="s">
        <v>829</v>
      </c>
      <c r="D911">
        <v>-5.6307831640000003</v>
      </c>
      <c r="E911">
        <v>3.1704177E-2</v>
      </c>
    </row>
    <row r="912" spans="1:5" x14ac:dyDescent="0.2">
      <c r="A912" t="s">
        <v>12</v>
      </c>
      <c r="B912" t="s">
        <v>3335</v>
      </c>
      <c r="C912" t="s">
        <v>830</v>
      </c>
      <c r="D912">
        <v>-5.51320415</v>
      </c>
      <c r="E912">
        <v>-1.1170266010000001</v>
      </c>
    </row>
    <row r="913" spans="1:5" x14ac:dyDescent="0.2">
      <c r="A913" t="s">
        <v>12</v>
      </c>
      <c r="B913" t="s">
        <v>3336</v>
      </c>
      <c r="C913" t="s">
        <v>831</v>
      </c>
      <c r="D913">
        <v>-4.4516028719999996</v>
      </c>
      <c r="E913">
        <v>-3.5160467049999999</v>
      </c>
    </row>
    <row r="914" spans="1:5" x14ac:dyDescent="0.2">
      <c r="A914" t="s">
        <v>12</v>
      </c>
      <c r="B914" t="s">
        <v>3337</v>
      </c>
      <c r="C914" t="s">
        <v>832</v>
      </c>
      <c r="D914">
        <v>-0.42027498600000002</v>
      </c>
      <c r="E914">
        <v>4.3413972420000002</v>
      </c>
    </row>
    <row r="915" spans="1:5" x14ac:dyDescent="0.2">
      <c r="A915" t="s">
        <v>12</v>
      </c>
      <c r="B915" t="s">
        <v>3338</v>
      </c>
      <c r="C915" t="s">
        <v>833</v>
      </c>
      <c r="D915">
        <v>0.22575350899999999</v>
      </c>
      <c r="E915">
        <v>0.68066490899999998</v>
      </c>
    </row>
    <row r="916" spans="1:5" x14ac:dyDescent="0.2">
      <c r="A916" t="s">
        <v>12</v>
      </c>
      <c r="B916" t="s">
        <v>3339</v>
      </c>
      <c r="C916" t="s">
        <v>834</v>
      </c>
      <c r="D916">
        <v>1.469879851</v>
      </c>
      <c r="E916">
        <v>0.11043148899999999</v>
      </c>
    </row>
    <row r="917" spans="1:5" x14ac:dyDescent="0.2">
      <c r="A917" t="s">
        <v>12</v>
      </c>
      <c r="B917" t="s">
        <v>3340</v>
      </c>
      <c r="C917" t="s">
        <v>835</v>
      </c>
      <c r="D917">
        <v>3.2921288610000001</v>
      </c>
      <c r="E917">
        <v>-1.7833375629999999</v>
      </c>
    </row>
    <row r="918" spans="1:5" x14ac:dyDescent="0.2">
      <c r="A918" t="s">
        <v>12</v>
      </c>
      <c r="B918" t="s">
        <v>3341</v>
      </c>
      <c r="C918" t="s">
        <v>836</v>
      </c>
      <c r="D918">
        <v>2.3202683739999999</v>
      </c>
      <c r="E918">
        <v>3.3596643419999999</v>
      </c>
    </row>
    <row r="919" spans="1:5" x14ac:dyDescent="0.2">
      <c r="A919" t="s">
        <v>12</v>
      </c>
      <c r="B919" t="s">
        <v>3342</v>
      </c>
      <c r="C919" t="s">
        <v>837</v>
      </c>
      <c r="D919">
        <v>2.8240733790000001</v>
      </c>
      <c r="E919">
        <v>1.1763968279999999</v>
      </c>
    </row>
    <row r="920" spans="1:5" x14ac:dyDescent="0.2">
      <c r="A920" t="s">
        <v>12</v>
      </c>
      <c r="B920" t="s">
        <v>3343</v>
      </c>
      <c r="C920" t="s">
        <v>838</v>
      </c>
      <c r="D920">
        <v>1.252783658</v>
      </c>
      <c r="E920">
        <v>-1.419390146</v>
      </c>
    </row>
    <row r="921" spans="1:5" x14ac:dyDescent="0.2">
      <c r="A921" t="s">
        <v>12</v>
      </c>
      <c r="B921" t="s">
        <v>3344</v>
      </c>
      <c r="C921" t="s">
        <v>839</v>
      </c>
      <c r="D921">
        <v>2.9282662579999998</v>
      </c>
      <c r="E921">
        <v>-0.158095243</v>
      </c>
    </row>
    <row r="922" spans="1:5" x14ac:dyDescent="0.2">
      <c r="A922" t="s">
        <v>12</v>
      </c>
      <c r="B922" t="s">
        <v>3345</v>
      </c>
      <c r="C922" t="s">
        <v>840</v>
      </c>
      <c r="D922">
        <v>-0.43241940800000001</v>
      </c>
      <c r="E922">
        <v>-1.5106797999999999E-2</v>
      </c>
    </row>
    <row r="923" spans="1:5" x14ac:dyDescent="0.2">
      <c r="A923" t="s">
        <v>12</v>
      </c>
      <c r="B923" t="s">
        <v>3346</v>
      </c>
      <c r="C923" t="s">
        <v>841</v>
      </c>
      <c r="D923">
        <v>-0.32445304200000002</v>
      </c>
      <c r="E923">
        <v>1.2861077169999999</v>
      </c>
    </row>
    <row r="924" spans="1:5" x14ac:dyDescent="0.2">
      <c r="A924" t="s">
        <v>12</v>
      </c>
      <c r="B924" t="s">
        <v>3347</v>
      </c>
      <c r="C924" t="s">
        <v>842</v>
      </c>
      <c r="D924">
        <v>0.10239346000000001</v>
      </c>
      <c r="E924">
        <v>-0.99723255700000002</v>
      </c>
    </row>
    <row r="925" spans="1:5" x14ac:dyDescent="0.2">
      <c r="A925" t="s">
        <v>12</v>
      </c>
      <c r="B925" t="s">
        <v>3348</v>
      </c>
      <c r="C925" t="s">
        <v>843</v>
      </c>
      <c r="D925">
        <v>0.30530065200000001</v>
      </c>
      <c r="E925">
        <v>4.4283940000000001E-2</v>
      </c>
    </row>
    <row r="926" spans="1:5" x14ac:dyDescent="0.2">
      <c r="A926" t="s">
        <v>12</v>
      </c>
      <c r="B926" t="s">
        <v>3349</v>
      </c>
      <c r="C926" t="s">
        <v>844</v>
      </c>
      <c r="D926">
        <v>-0.48439597400000001</v>
      </c>
      <c r="E926">
        <v>-0.802280879</v>
      </c>
    </row>
    <row r="927" spans="1:5" x14ac:dyDescent="0.2">
      <c r="A927" t="s">
        <v>12</v>
      </c>
      <c r="B927" t="s">
        <v>3350</v>
      </c>
      <c r="C927" t="s">
        <v>845</v>
      </c>
      <c r="D927">
        <v>-0.109520932</v>
      </c>
      <c r="E927">
        <v>1.667652243</v>
      </c>
    </row>
    <row r="928" spans="1:5" x14ac:dyDescent="0.2">
      <c r="A928" t="s">
        <v>12</v>
      </c>
      <c r="B928" t="s">
        <v>3351</v>
      </c>
      <c r="C928" t="s">
        <v>846</v>
      </c>
      <c r="D928">
        <v>4.0444319200000001</v>
      </c>
      <c r="E928">
        <v>3.119804743</v>
      </c>
    </row>
    <row r="929" spans="1:5" x14ac:dyDescent="0.2">
      <c r="A929" t="s">
        <v>12</v>
      </c>
      <c r="B929" t="s">
        <v>3352</v>
      </c>
      <c r="C929" t="s">
        <v>847</v>
      </c>
      <c r="D929">
        <v>2.7953086119999999</v>
      </c>
      <c r="E929">
        <v>-1.1568149050000001</v>
      </c>
    </row>
    <row r="930" spans="1:5" x14ac:dyDescent="0.2">
      <c r="A930" t="s">
        <v>12</v>
      </c>
      <c r="B930" t="s">
        <v>3353</v>
      </c>
      <c r="C930" t="s">
        <v>848</v>
      </c>
      <c r="D930">
        <v>7.571621157</v>
      </c>
      <c r="E930">
        <v>3.8068721710000002</v>
      </c>
    </row>
    <row r="931" spans="1:5" x14ac:dyDescent="0.2">
      <c r="A931" t="s">
        <v>12</v>
      </c>
      <c r="B931" t="s">
        <v>3354</v>
      </c>
      <c r="C931" t="s">
        <v>849</v>
      </c>
      <c r="D931">
        <v>9.0837588119999992</v>
      </c>
      <c r="E931">
        <v>3.096797622</v>
      </c>
    </row>
    <row r="932" spans="1:5" x14ac:dyDescent="0.2">
      <c r="A932" t="s">
        <v>12</v>
      </c>
      <c r="B932" t="s">
        <v>3355</v>
      </c>
      <c r="C932" t="s">
        <v>850</v>
      </c>
      <c r="D932">
        <v>7.6380667180000001</v>
      </c>
      <c r="E932">
        <v>1.753153207</v>
      </c>
    </row>
    <row r="933" spans="1:5" x14ac:dyDescent="0.2">
      <c r="A933" t="s">
        <v>12</v>
      </c>
      <c r="B933" t="s">
        <v>3356</v>
      </c>
      <c r="C933" t="s">
        <v>851</v>
      </c>
      <c r="D933">
        <v>8.6341683539999998</v>
      </c>
      <c r="E933">
        <v>-0.242102653</v>
      </c>
    </row>
    <row r="934" spans="1:5" x14ac:dyDescent="0.2">
      <c r="A934" t="s">
        <v>12</v>
      </c>
      <c r="B934" t="s">
        <v>3357</v>
      </c>
      <c r="C934" t="s">
        <v>852</v>
      </c>
      <c r="D934">
        <v>26.652768965</v>
      </c>
      <c r="E934">
        <v>21.024793554999999</v>
      </c>
    </row>
    <row r="935" spans="1:5" x14ac:dyDescent="0.2">
      <c r="A935" t="s">
        <v>12</v>
      </c>
      <c r="B935" t="s">
        <v>3358</v>
      </c>
      <c r="C935" t="s">
        <v>853</v>
      </c>
      <c r="D935">
        <v>19.65729541</v>
      </c>
      <c r="E935">
        <v>-2.597597591</v>
      </c>
    </row>
    <row r="936" spans="1:5" x14ac:dyDescent="0.2">
      <c r="A936" t="s">
        <v>12</v>
      </c>
      <c r="B936" t="s">
        <v>3359</v>
      </c>
      <c r="C936" t="s">
        <v>854</v>
      </c>
      <c r="D936">
        <v>21.754529663</v>
      </c>
      <c r="E936">
        <v>3.5365814339999999</v>
      </c>
    </row>
    <row r="937" spans="1:5" x14ac:dyDescent="0.2">
      <c r="A937" t="s">
        <v>12</v>
      </c>
      <c r="B937" t="s">
        <v>3360</v>
      </c>
      <c r="C937" t="s">
        <v>855</v>
      </c>
      <c r="D937">
        <v>23.422941547000001</v>
      </c>
      <c r="E937">
        <v>1.12488765</v>
      </c>
    </row>
    <row r="938" spans="1:5" x14ac:dyDescent="0.2">
      <c r="A938" t="s">
        <v>12</v>
      </c>
      <c r="B938" t="s">
        <v>3361</v>
      </c>
      <c r="C938" t="s">
        <v>856</v>
      </c>
      <c r="D938">
        <v>-1.6333745740000001</v>
      </c>
      <c r="E938">
        <v>-3.5446701749999998</v>
      </c>
    </row>
    <row r="939" spans="1:5" x14ac:dyDescent="0.2">
      <c r="A939" t="s">
        <v>12</v>
      </c>
      <c r="B939" t="s">
        <v>3362</v>
      </c>
      <c r="C939" t="s">
        <v>857</v>
      </c>
      <c r="D939">
        <v>2.3671377109999998</v>
      </c>
      <c r="E939">
        <v>1.3637003160000001</v>
      </c>
    </row>
    <row r="940" spans="1:5" x14ac:dyDescent="0.2">
      <c r="A940" t="s">
        <v>12</v>
      </c>
      <c r="B940" t="s">
        <v>3363</v>
      </c>
      <c r="C940" t="s">
        <v>858</v>
      </c>
      <c r="D940">
        <v>-0.72842279799999998</v>
      </c>
      <c r="E940">
        <v>0.405657196</v>
      </c>
    </row>
    <row r="941" spans="1:5" x14ac:dyDescent="0.2">
      <c r="A941" t="s">
        <v>12</v>
      </c>
      <c r="B941" t="s">
        <v>3364</v>
      </c>
      <c r="C941" t="s">
        <v>859</v>
      </c>
      <c r="D941">
        <v>8.91822655</v>
      </c>
      <c r="E941">
        <v>10.951631205</v>
      </c>
    </row>
    <row r="942" spans="1:5" x14ac:dyDescent="0.2">
      <c r="A942" t="s">
        <v>12</v>
      </c>
      <c r="B942" t="s">
        <v>3365</v>
      </c>
      <c r="C942" t="s">
        <v>860</v>
      </c>
      <c r="D942">
        <v>8.0842675699999997</v>
      </c>
      <c r="E942">
        <v>-4.2832039440000003</v>
      </c>
    </row>
    <row r="943" spans="1:5" x14ac:dyDescent="0.2">
      <c r="A943" t="s">
        <v>12</v>
      </c>
      <c r="B943" t="s">
        <v>3366</v>
      </c>
      <c r="C943" t="s">
        <v>861</v>
      </c>
      <c r="D943">
        <v>8.5020785110000006</v>
      </c>
      <c r="E943">
        <v>1.755532208</v>
      </c>
    </row>
    <row r="944" spans="1:5" x14ac:dyDescent="0.2">
      <c r="A944" t="s">
        <v>12</v>
      </c>
      <c r="B944" t="s">
        <v>3367</v>
      </c>
      <c r="C944" t="s">
        <v>862</v>
      </c>
      <c r="D944">
        <v>13.755755445</v>
      </c>
      <c r="E944">
        <v>5.2673049399999998</v>
      </c>
    </row>
    <row r="945" spans="1:5" x14ac:dyDescent="0.2">
      <c r="A945" t="s">
        <v>12</v>
      </c>
      <c r="B945" t="s">
        <v>3368</v>
      </c>
      <c r="C945" t="s">
        <v>863</v>
      </c>
      <c r="D945">
        <v>7.7900685799999998</v>
      </c>
      <c r="E945">
        <v>5.1330008749999996</v>
      </c>
    </row>
    <row r="946" spans="1:5" x14ac:dyDescent="0.2">
      <c r="A946" t="s">
        <v>12</v>
      </c>
      <c r="B946" t="s">
        <v>3369</v>
      </c>
      <c r="C946" t="s">
        <v>864</v>
      </c>
      <c r="D946">
        <v>12.346297573999999</v>
      </c>
      <c r="E946">
        <v>-0.237305772</v>
      </c>
    </row>
    <row r="947" spans="1:5" x14ac:dyDescent="0.2">
      <c r="A947" t="s">
        <v>12</v>
      </c>
      <c r="B947" t="s">
        <v>3370</v>
      </c>
      <c r="C947" t="s">
        <v>865</v>
      </c>
      <c r="D947">
        <v>12.810221871</v>
      </c>
      <c r="E947">
        <v>2.1757228569999998</v>
      </c>
    </row>
    <row r="948" spans="1:5" x14ac:dyDescent="0.2">
      <c r="A948" t="s">
        <v>12</v>
      </c>
      <c r="B948" t="s">
        <v>3371</v>
      </c>
      <c r="C948" t="s">
        <v>866</v>
      </c>
      <c r="D948">
        <v>7.5318744869999996</v>
      </c>
      <c r="E948">
        <v>0.34188776999999998</v>
      </c>
    </row>
    <row r="949" spans="1:5" x14ac:dyDescent="0.2">
      <c r="A949" t="s">
        <v>12</v>
      </c>
      <c r="B949" t="s">
        <v>3372</v>
      </c>
      <c r="C949" t="s">
        <v>867</v>
      </c>
      <c r="D949">
        <v>3.3232508780000001</v>
      </c>
      <c r="E949">
        <v>1.0182652990000001</v>
      </c>
    </row>
    <row r="950" spans="1:5" x14ac:dyDescent="0.2">
      <c r="A950" t="s">
        <v>12</v>
      </c>
      <c r="B950" t="s">
        <v>3373</v>
      </c>
      <c r="C950" t="s">
        <v>868</v>
      </c>
      <c r="D950">
        <v>5.2040452620000002</v>
      </c>
      <c r="E950">
        <v>1.578675756</v>
      </c>
    </row>
    <row r="951" spans="1:5" x14ac:dyDescent="0.2">
      <c r="A951" t="s">
        <v>12</v>
      </c>
      <c r="B951" t="s">
        <v>3374</v>
      </c>
      <c r="C951" t="s">
        <v>869</v>
      </c>
      <c r="D951">
        <v>4.6513049359999998</v>
      </c>
      <c r="E951">
        <v>1.6388932869999999</v>
      </c>
    </row>
    <row r="952" spans="1:5" x14ac:dyDescent="0.2">
      <c r="A952" t="s">
        <v>12</v>
      </c>
      <c r="B952" t="s">
        <v>3375</v>
      </c>
      <c r="C952" t="s">
        <v>870</v>
      </c>
      <c r="D952">
        <v>6.1698052140000001</v>
      </c>
      <c r="E952">
        <v>1.797858</v>
      </c>
    </row>
    <row r="953" spans="1:5" x14ac:dyDescent="0.2">
      <c r="A953" t="s">
        <v>12</v>
      </c>
      <c r="B953" t="s">
        <v>3376</v>
      </c>
      <c r="C953" t="s">
        <v>871</v>
      </c>
      <c r="D953">
        <v>6.4346154609999999</v>
      </c>
      <c r="E953">
        <v>1.270226501</v>
      </c>
    </row>
    <row r="954" spans="1:5" x14ac:dyDescent="0.2">
      <c r="A954" t="s">
        <v>12</v>
      </c>
      <c r="B954" t="s">
        <v>3377</v>
      </c>
      <c r="C954" t="s">
        <v>872</v>
      </c>
      <c r="D954">
        <v>7.5873620959999997</v>
      </c>
      <c r="E954">
        <v>2.678829838</v>
      </c>
    </row>
    <row r="955" spans="1:5" x14ac:dyDescent="0.2">
      <c r="A955" t="s">
        <v>12</v>
      </c>
      <c r="B955" t="s">
        <v>3378</v>
      </c>
      <c r="C955" t="s">
        <v>873</v>
      </c>
      <c r="D955">
        <v>-6.3023757999999999E-2</v>
      </c>
      <c r="E955">
        <v>-5.5885053239999998</v>
      </c>
    </row>
    <row r="956" spans="1:5" x14ac:dyDescent="0.2">
      <c r="A956" t="s">
        <v>12</v>
      </c>
      <c r="B956" t="s">
        <v>3379</v>
      </c>
      <c r="C956" t="s">
        <v>874</v>
      </c>
      <c r="D956">
        <v>10.816743646000001</v>
      </c>
      <c r="E956">
        <v>12.880212689</v>
      </c>
    </row>
    <row r="957" spans="1:5" x14ac:dyDescent="0.2">
      <c r="A957" t="s">
        <v>12</v>
      </c>
      <c r="B957" t="s">
        <v>3380</v>
      </c>
      <c r="C957" t="s">
        <v>875</v>
      </c>
      <c r="D957">
        <v>4.2183978250000003</v>
      </c>
      <c r="E957">
        <v>-4.7596923889999996</v>
      </c>
    </row>
    <row r="958" spans="1:5" x14ac:dyDescent="0.2">
      <c r="A958" t="s">
        <v>12</v>
      </c>
      <c r="B958" t="s">
        <v>3381</v>
      </c>
      <c r="C958" t="s">
        <v>876</v>
      </c>
      <c r="D958">
        <v>10.76372508</v>
      </c>
      <c r="E958">
        <v>9.1274661380000008</v>
      </c>
    </row>
    <row r="959" spans="1:5" x14ac:dyDescent="0.2">
      <c r="A959" t="s">
        <v>12</v>
      </c>
      <c r="B959" t="s">
        <v>3382</v>
      </c>
      <c r="C959" t="s">
        <v>877</v>
      </c>
      <c r="D959">
        <v>19.564765296000001</v>
      </c>
      <c r="E959">
        <v>1.9132228899999999</v>
      </c>
    </row>
    <row r="960" spans="1:5" x14ac:dyDescent="0.2">
      <c r="A960" t="s">
        <v>12</v>
      </c>
      <c r="B960" t="s">
        <v>3383</v>
      </c>
      <c r="C960" t="s">
        <v>878</v>
      </c>
      <c r="D960">
        <v>9.9158846749999991</v>
      </c>
      <c r="E960">
        <v>3.7707756899999998</v>
      </c>
    </row>
    <row r="961" spans="1:5" x14ac:dyDescent="0.2">
      <c r="A961" t="s">
        <v>12</v>
      </c>
      <c r="B961" t="s">
        <v>3384</v>
      </c>
      <c r="C961" t="s">
        <v>879</v>
      </c>
      <c r="D961">
        <v>13.951442341</v>
      </c>
      <c r="E961">
        <v>-1.262947995</v>
      </c>
    </row>
    <row r="962" spans="1:5" x14ac:dyDescent="0.2">
      <c r="A962" t="s">
        <v>12</v>
      </c>
      <c r="B962" t="s">
        <v>3387</v>
      </c>
      <c r="C962" t="s">
        <v>2910</v>
      </c>
      <c r="D962">
        <v>11.926675181</v>
      </c>
      <c r="E962">
        <v>7.1884146859999998</v>
      </c>
    </row>
    <row r="963" spans="1:5" x14ac:dyDescent="0.2">
      <c r="A963" t="s">
        <v>12</v>
      </c>
      <c r="B963" t="s">
        <v>3388</v>
      </c>
      <c r="C963" t="s">
        <v>2909</v>
      </c>
      <c r="D963">
        <v>12.330636999999999</v>
      </c>
      <c r="E963">
        <v>2.281044509</v>
      </c>
    </row>
    <row r="964" spans="1:5" x14ac:dyDescent="0.2">
      <c r="A964" t="s">
        <v>12</v>
      </c>
      <c r="B964" t="s">
        <v>3389</v>
      </c>
      <c r="C964" t="s">
        <v>2908</v>
      </c>
      <c r="D964">
        <v>11.328078876999999</v>
      </c>
      <c r="E964">
        <v>2.8446148770000002</v>
      </c>
    </row>
    <row r="965" spans="1:5" x14ac:dyDescent="0.2">
      <c r="A965" t="s">
        <v>12</v>
      </c>
      <c r="B965" t="s">
        <v>3391</v>
      </c>
      <c r="C965" t="s">
        <v>4249</v>
      </c>
      <c r="D965">
        <v>13.095467297000001</v>
      </c>
      <c r="E965">
        <v>0.30455163499999999</v>
      </c>
    </row>
    <row r="966" spans="1:5" x14ac:dyDescent="0.2">
      <c r="A966" t="s">
        <v>13</v>
      </c>
      <c r="B966" t="s">
        <v>3712</v>
      </c>
      <c r="C966" t="s">
        <v>2979</v>
      </c>
      <c r="D966">
        <v>0.86099052600000003</v>
      </c>
      <c r="E966">
        <v>0.68951212299999998</v>
      </c>
    </row>
    <row r="967" spans="1:5" x14ac:dyDescent="0.2">
      <c r="A967" t="s">
        <v>13</v>
      </c>
      <c r="B967" t="s">
        <v>3713</v>
      </c>
      <c r="C967" t="s">
        <v>2978</v>
      </c>
      <c r="D967">
        <v>0.62252004500000002</v>
      </c>
      <c r="E967">
        <v>0.34668479299999999</v>
      </c>
    </row>
    <row r="968" spans="1:5" x14ac:dyDescent="0.2">
      <c r="A968" t="s">
        <v>13</v>
      </c>
      <c r="B968" t="s">
        <v>3714</v>
      </c>
      <c r="C968" t="s">
        <v>2977</v>
      </c>
      <c r="D968">
        <v>1.371027357</v>
      </c>
      <c r="E968">
        <v>0.88251902100000001</v>
      </c>
    </row>
    <row r="969" spans="1:5" x14ac:dyDescent="0.2">
      <c r="A969" t="s">
        <v>13</v>
      </c>
      <c r="B969" t="s">
        <v>3715</v>
      </c>
      <c r="C969" t="s">
        <v>2976</v>
      </c>
      <c r="D969">
        <v>3.4206773109999999</v>
      </c>
      <c r="E969">
        <v>1.462181135</v>
      </c>
    </row>
    <row r="970" spans="1:5" x14ac:dyDescent="0.2">
      <c r="A970" t="s">
        <v>13</v>
      </c>
      <c r="B970" t="s">
        <v>3716</v>
      </c>
      <c r="C970" t="s">
        <v>2975</v>
      </c>
      <c r="D970">
        <v>3.8555428570000001</v>
      </c>
      <c r="E970">
        <v>1.112893605</v>
      </c>
    </row>
    <row r="971" spans="1:5" x14ac:dyDescent="0.2">
      <c r="A971" t="s">
        <v>13</v>
      </c>
      <c r="B971" t="s">
        <v>3717</v>
      </c>
      <c r="C971" t="s">
        <v>2974</v>
      </c>
      <c r="D971">
        <v>4.3421812209999997</v>
      </c>
      <c r="E971">
        <v>0.816881619</v>
      </c>
    </row>
    <row r="972" spans="1:5" x14ac:dyDescent="0.2">
      <c r="A972" t="s">
        <v>13</v>
      </c>
      <c r="B972" t="s">
        <v>3718</v>
      </c>
      <c r="C972" t="s">
        <v>2973</v>
      </c>
      <c r="D972">
        <v>4.0650780480000002</v>
      </c>
      <c r="E972">
        <v>0.61460372699999999</v>
      </c>
    </row>
    <row r="973" spans="1:5" x14ac:dyDescent="0.2">
      <c r="A973" t="s">
        <v>13</v>
      </c>
      <c r="B973" t="s">
        <v>3719</v>
      </c>
      <c r="C973" t="s">
        <v>2972</v>
      </c>
      <c r="D973">
        <v>4.1050517549999999</v>
      </c>
      <c r="E973">
        <v>1.5011550119999999</v>
      </c>
    </row>
    <row r="974" spans="1:5" x14ac:dyDescent="0.2">
      <c r="A974" t="s">
        <v>13</v>
      </c>
      <c r="B974" t="s">
        <v>3720</v>
      </c>
      <c r="C974" t="s">
        <v>2971</v>
      </c>
      <c r="D974">
        <v>3.5726112799999998</v>
      </c>
      <c r="E974">
        <v>0.59575638399999997</v>
      </c>
    </row>
    <row r="975" spans="1:5" x14ac:dyDescent="0.2">
      <c r="A975" t="s">
        <v>13</v>
      </c>
      <c r="B975" t="s">
        <v>3721</v>
      </c>
      <c r="C975" t="s">
        <v>2970</v>
      </c>
      <c r="D975">
        <v>2.3736736519999999</v>
      </c>
      <c r="E975">
        <v>-0.35015618599999998</v>
      </c>
    </row>
    <row r="976" spans="1:5" x14ac:dyDescent="0.2">
      <c r="A976" t="s">
        <v>13</v>
      </c>
      <c r="B976" t="s">
        <v>3722</v>
      </c>
      <c r="C976" t="s">
        <v>2969</v>
      </c>
      <c r="D976">
        <v>1.4260360030000001</v>
      </c>
      <c r="E976">
        <v>-0.31675081999999999</v>
      </c>
    </row>
    <row r="977" spans="1:5" x14ac:dyDescent="0.2">
      <c r="A977" t="s">
        <v>13</v>
      </c>
      <c r="B977" t="s">
        <v>3723</v>
      </c>
      <c r="C977" t="s">
        <v>2968</v>
      </c>
      <c r="D977">
        <v>-0.27359541500000001</v>
      </c>
      <c r="E977">
        <v>-0.199735202</v>
      </c>
    </row>
    <row r="978" spans="1:5" x14ac:dyDescent="0.2">
      <c r="A978" t="s">
        <v>13</v>
      </c>
      <c r="B978" t="s">
        <v>3724</v>
      </c>
      <c r="C978" t="s">
        <v>2967</v>
      </c>
      <c r="D978">
        <v>-0.69972418999999997</v>
      </c>
      <c r="E978">
        <v>0.16591288800000001</v>
      </c>
    </row>
    <row r="979" spans="1:5" x14ac:dyDescent="0.2">
      <c r="A979" t="s">
        <v>13</v>
      </c>
      <c r="B979" t="s">
        <v>3725</v>
      </c>
      <c r="C979" t="s">
        <v>2966</v>
      </c>
      <c r="D979">
        <v>1.0105050000000001E-2</v>
      </c>
      <c r="E979">
        <v>0.36217187499999998</v>
      </c>
    </row>
    <row r="980" spans="1:5" x14ac:dyDescent="0.2">
      <c r="A980" t="s">
        <v>13</v>
      </c>
      <c r="B980" t="s">
        <v>3726</v>
      </c>
      <c r="C980" t="s">
        <v>2965</v>
      </c>
      <c r="D980">
        <v>0.53338512400000004</v>
      </c>
      <c r="E980">
        <v>0.204819055</v>
      </c>
    </row>
    <row r="981" spans="1:5" x14ac:dyDescent="0.2">
      <c r="A981" t="s">
        <v>13</v>
      </c>
      <c r="B981" t="s">
        <v>3727</v>
      </c>
      <c r="C981" t="s">
        <v>2964</v>
      </c>
      <c r="D981">
        <v>1.1618885919999999</v>
      </c>
      <c r="E981">
        <v>0.42418502499999999</v>
      </c>
    </row>
    <row r="982" spans="1:5" x14ac:dyDescent="0.2">
      <c r="A982" t="s">
        <v>13</v>
      </c>
      <c r="B982" t="s">
        <v>3728</v>
      </c>
      <c r="C982" t="s">
        <v>2963</v>
      </c>
      <c r="D982">
        <v>0.63622931800000004</v>
      </c>
      <c r="E982">
        <v>-0.35457107900000001</v>
      </c>
    </row>
    <row r="983" spans="1:5" x14ac:dyDescent="0.2">
      <c r="A983" t="s">
        <v>13</v>
      </c>
      <c r="B983" t="s">
        <v>3729</v>
      </c>
      <c r="C983" t="s">
        <v>2962</v>
      </c>
      <c r="D983">
        <v>0.13973305499999999</v>
      </c>
      <c r="E983">
        <v>-0.13297230500000001</v>
      </c>
    </row>
    <row r="984" spans="1:5" x14ac:dyDescent="0.2">
      <c r="A984" t="s">
        <v>13</v>
      </c>
      <c r="B984" t="s">
        <v>3730</v>
      </c>
      <c r="C984" t="s">
        <v>2961</v>
      </c>
      <c r="D984">
        <v>-0.14851776699999999</v>
      </c>
      <c r="E984">
        <v>-8.3619115999999993E-2</v>
      </c>
    </row>
    <row r="985" spans="1:5" x14ac:dyDescent="0.2">
      <c r="A985" t="s">
        <v>13</v>
      </c>
      <c r="B985" t="s">
        <v>3731</v>
      </c>
      <c r="C985" t="s">
        <v>2960</v>
      </c>
      <c r="D985">
        <v>0.30539938500000002</v>
      </c>
      <c r="E985">
        <v>0.88070563999999996</v>
      </c>
    </row>
    <row r="986" spans="1:5" x14ac:dyDescent="0.2">
      <c r="A986" t="s">
        <v>13</v>
      </c>
      <c r="B986" t="s">
        <v>3732</v>
      </c>
      <c r="C986" t="s">
        <v>2959</v>
      </c>
      <c r="D986">
        <v>0.92751008199999996</v>
      </c>
      <c r="E986">
        <v>0.26344637199999998</v>
      </c>
    </row>
    <row r="987" spans="1:5" x14ac:dyDescent="0.2">
      <c r="A987" t="s">
        <v>13</v>
      </c>
      <c r="B987" t="s">
        <v>3733</v>
      </c>
      <c r="C987" t="s">
        <v>2958</v>
      </c>
      <c r="D987">
        <v>1.4625919380000001</v>
      </c>
      <c r="E987">
        <v>0.39648724899999999</v>
      </c>
    </row>
    <row r="988" spans="1:5" x14ac:dyDescent="0.2">
      <c r="A988" t="s">
        <v>13</v>
      </c>
      <c r="B988" t="s">
        <v>3734</v>
      </c>
      <c r="C988" t="s">
        <v>2957</v>
      </c>
      <c r="D988">
        <v>1.4932380999999999</v>
      </c>
      <c r="E988">
        <v>-5.3439977999999999E-2</v>
      </c>
    </row>
    <row r="989" spans="1:5" x14ac:dyDescent="0.2">
      <c r="A989" t="s">
        <v>13</v>
      </c>
      <c r="B989" t="s">
        <v>3735</v>
      </c>
      <c r="C989" t="s">
        <v>2956</v>
      </c>
      <c r="D989">
        <v>0.92926591199999997</v>
      </c>
      <c r="E989">
        <v>0.32013713999999999</v>
      </c>
    </row>
    <row r="990" spans="1:5" x14ac:dyDescent="0.2">
      <c r="A990" t="s">
        <v>13</v>
      </c>
      <c r="B990" t="s">
        <v>3317</v>
      </c>
      <c r="C990" t="s">
        <v>880</v>
      </c>
      <c r="D990">
        <v>0.40500156599999998</v>
      </c>
      <c r="E990">
        <v>-0.25735945900000001</v>
      </c>
    </row>
    <row r="991" spans="1:5" x14ac:dyDescent="0.2">
      <c r="A991" t="s">
        <v>13</v>
      </c>
      <c r="B991" t="s">
        <v>3318</v>
      </c>
      <c r="C991" t="s">
        <v>881</v>
      </c>
      <c r="D991">
        <v>0.81818929600000001</v>
      </c>
      <c r="E991">
        <v>0.80963993999999995</v>
      </c>
    </row>
    <row r="992" spans="1:5" x14ac:dyDescent="0.2">
      <c r="A992" t="s">
        <v>13</v>
      </c>
      <c r="B992" t="s">
        <v>3319</v>
      </c>
      <c r="C992" t="s">
        <v>882</v>
      </c>
      <c r="D992">
        <v>1.5126253199999999</v>
      </c>
      <c r="E992">
        <v>0.63499226099999995</v>
      </c>
    </row>
    <row r="993" spans="1:5" x14ac:dyDescent="0.2">
      <c r="A993" t="s">
        <v>13</v>
      </c>
      <c r="B993" t="s">
        <v>3320</v>
      </c>
      <c r="C993" t="s">
        <v>883</v>
      </c>
      <c r="D993">
        <v>1.3440346299999999</v>
      </c>
      <c r="E993">
        <v>0.15352691700000001</v>
      </c>
    </row>
    <row r="994" spans="1:5" x14ac:dyDescent="0.2">
      <c r="A994" t="s">
        <v>13</v>
      </c>
      <c r="B994" t="s">
        <v>3321</v>
      </c>
      <c r="C994" t="s">
        <v>884</v>
      </c>
      <c r="D994">
        <v>1.757538289</v>
      </c>
      <c r="E994">
        <v>0.149610197</v>
      </c>
    </row>
    <row r="995" spans="1:5" x14ac:dyDescent="0.2">
      <c r="A995" t="s">
        <v>13</v>
      </c>
      <c r="B995" t="s">
        <v>3322</v>
      </c>
      <c r="C995" t="s">
        <v>885</v>
      </c>
      <c r="D995">
        <v>1.6545105579999999</v>
      </c>
      <c r="E995">
        <v>0.70757194000000001</v>
      </c>
    </row>
    <row r="996" spans="1:5" x14ac:dyDescent="0.2">
      <c r="A996" t="s">
        <v>13</v>
      </c>
      <c r="B996" t="s">
        <v>3323</v>
      </c>
      <c r="C996" t="s">
        <v>886</v>
      </c>
      <c r="D996">
        <v>1.497299653</v>
      </c>
      <c r="E996">
        <v>0.479358063</v>
      </c>
    </row>
    <row r="997" spans="1:5" x14ac:dyDescent="0.2">
      <c r="A997" t="s">
        <v>13</v>
      </c>
      <c r="B997" t="s">
        <v>3324</v>
      </c>
      <c r="C997" t="s">
        <v>887</v>
      </c>
      <c r="D997">
        <v>2.6557353429999999</v>
      </c>
      <c r="E997">
        <v>1.2966255069999999</v>
      </c>
    </row>
    <row r="998" spans="1:5" x14ac:dyDescent="0.2">
      <c r="A998" t="s">
        <v>13</v>
      </c>
      <c r="B998" t="s">
        <v>3325</v>
      </c>
      <c r="C998" t="s">
        <v>888</v>
      </c>
      <c r="D998">
        <v>2.2212567019999998</v>
      </c>
      <c r="E998">
        <v>-0.27426155600000002</v>
      </c>
    </row>
    <row r="999" spans="1:5" x14ac:dyDescent="0.2">
      <c r="A999" t="s">
        <v>13</v>
      </c>
      <c r="B999" t="s">
        <v>3326</v>
      </c>
      <c r="C999" t="s">
        <v>889</v>
      </c>
      <c r="D999">
        <v>1.778843723</v>
      </c>
      <c r="E999">
        <v>0.271710179</v>
      </c>
    </row>
    <row r="1000" spans="1:5" x14ac:dyDescent="0.2">
      <c r="A1000" t="s">
        <v>13</v>
      </c>
      <c r="B1000" t="s">
        <v>3327</v>
      </c>
      <c r="C1000" t="s">
        <v>890</v>
      </c>
      <c r="D1000">
        <v>1.5044980379999999</v>
      </c>
      <c r="E1000">
        <v>0.20851515200000001</v>
      </c>
    </row>
    <row r="1001" spans="1:5" x14ac:dyDescent="0.2">
      <c r="A1001" t="s">
        <v>13</v>
      </c>
      <c r="B1001" t="s">
        <v>3328</v>
      </c>
      <c r="C1001" t="s">
        <v>891</v>
      </c>
      <c r="D1001">
        <v>-0.15462712000000001</v>
      </c>
      <c r="E1001">
        <v>-0.359101905</v>
      </c>
    </row>
    <row r="1002" spans="1:5" x14ac:dyDescent="0.2">
      <c r="A1002" t="s">
        <v>13</v>
      </c>
      <c r="B1002" t="s">
        <v>3329</v>
      </c>
      <c r="C1002" t="s">
        <v>892</v>
      </c>
      <c r="D1002">
        <v>1.286697905</v>
      </c>
      <c r="E1002">
        <v>1.1653364770000001</v>
      </c>
    </row>
    <row r="1003" spans="1:5" x14ac:dyDescent="0.2">
      <c r="A1003" t="s">
        <v>13</v>
      </c>
      <c r="B1003" t="s">
        <v>3330</v>
      </c>
      <c r="C1003" t="s">
        <v>893</v>
      </c>
      <c r="D1003">
        <v>5.290284E-2</v>
      </c>
      <c r="E1003">
        <v>-0.94972110200000004</v>
      </c>
    </row>
    <row r="1004" spans="1:5" x14ac:dyDescent="0.2">
      <c r="A1004" t="s">
        <v>13</v>
      </c>
      <c r="B1004" t="s">
        <v>3331</v>
      </c>
      <c r="C1004" t="s">
        <v>894</v>
      </c>
      <c r="D1004">
        <v>-1.4187581680000001</v>
      </c>
      <c r="E1004">
        <v>-1.26543473</v>
      </c>
    </row>
    <row r="1005" spans="1:5" x14ac:dyDescent="0.2">
      <c r="A1005" t="s">
        <v>13</v>
      </c>
      <c r="B1005" t="s">
        <v>3332</v>
      </c>
      <c r="C1005" t="s">
        <v>895</v>
      </c>
      <c r="D1005">
        <v>-3.7725919609999998</v>
      </c>
      <c r="E1005">
        <v>-2.7382372130000001</v>
      </c>
    </row>
    <row r="1006" spans="1:5" x14ac:dyDescent="0.2">
      <c r="A1006" t="s">
        <v>13</v>
      </c>
      <c r="B1006" t="s">
        <v>3333</v>
      </c>
      <c r="C1006" t="s">
        <v>896</v>
      </c>
      <c r="D1006">
        <v>-7.2537407890000001</v>
      </c>
      <c r="E1006">
        <v>-2.494448191</v>
      </c>
    </row>
    <row r="1007" spans="1:5" x14ac:dyDescent="0.2">
      <c r="A1007" t="s">
        <v>13</v>
      </c>
      <c r="B1007" t="s">
        <v>3334</v>
      </c>
      <c r="C1007" t="s">
        <v>897</v>
      </c>
      <c r="D1007">
        <v>-6.8309876559999996</v>
      </c>
      <c r="E1007">
        <v>-0.49823318</v>
      </c>
    </row>
    <row r="1008" spans="1:5" x14ac:dyDescent="0.2">
      <c r="A1008" t="s">
        <v>13</v>
      </c>
      <c r="B1008" t="s">
        <v>3335</v>
      </c>
      <c r="C1008" t="s">
        <v>898</v>
      </c>
      <c r="D1008">
        <v>-5.0383808239999999</v>
      </c>
      <c r="E1008">
        <v>0.63425543299999998</v>
      </c>
    </row>
    <row r="1009" spans="1:5" x14ac:dyDescent="0.2">
      <c r="A1009" t="s">
        <v>13</v>
      </c>
      <c r="B1009" t="s">
        <v>3336</v>
      </c>
      <c r="C1009" t="s">
        <v>899</v>
      </c>
      <c r="D1009">
        <v>-2.0427225569999998</v>
      </c>
      <c r="E1009">
        <v>0.32998136</v>
      </c>
    </row>
    <row r="1010" spans="1:5" x14ac:dyDescent="0.2">
      <c r="A1010" t="s">
        <v>13</v>
      </c>
      <c r="B1010" t="s">
        <v>3337</v>
      </c>
      <c r="C1010" t="s">
        <v>900</v>
      </c>
      <c r="D1010">
        <v>0.80554236000000001</v>
      </c>
      <c r="E1010">
        <v>0.34068207900000003</v>
      </c>
    </row>
    <row r="1011" spans="1:5" x14ac:dyDescent="0.2">
      <c r="A1011" t="s">
        <v>13</v>
      </c>
      <c r="B1011" t="s">
        <v>3338</v>
      </c>
      <c r="C1011" t="s">
        <v>901</v>
      </c>
      <c r="D1011">
        <v>2.01610215</v>
      </c>
      <c r="E1011">
        <v>0.69666974999999998</v>
      </c>
    </row>
    <row r="1012" spans="1:5" x14ac:dyDescent="0.2">
      <c r="A1012" t="s">
        <v>13</v>
      </c>
      <c r="B1012" t="s">
        <v>3339</v>
      </c>
      <c r="C1012" t="s">
        <v>902</v>
      </c>
      <c r="D1012">
        <v>1.8250246349999999</v>
      </c>
      <c r="E1012">
        <v>0.44576613500000001</v>
      </c>
    </row>
    <row r="1013" spans="1:5" x14ac:dyDescent="0.2">
      <c r="A1013" t="s">
        <v>13</v>
      </c>
      <c r="B1013" t="s">
        <v>3340</v>
      </c>
      <c r="C1013" t="s">
        <v>903</v>
      </c>
      <c r="D1013">
        <v>2.0338921280000002</v>
      </c>
      <c r="E1013">
        <v>0.53578216099999998</v>
      </c>
    </row>
    <row r="1014" spans="1:5" x14ac:dyDescent="0.2">
      <c r="A1014" t="s">
        <v>13</v>
      </c>
      <c r="B1014" t="s">
        <v>3341</v>
      </c>
      <c r="C1014" t="s">
        <v>904</v>
      </c>
      <c r="D1014">
        <v>2.2145687170000001</v>
      </c>
      <c r="E1014">
        <v>0.51836041499999996</v>
      </c>
    </row>
    <row r="1015" spans="1:5" x14ac:dyDescent="0.2">
      <c r="A1015" t="s">
        <v>13</v>
      </c>
      <c r="B1015" t="s">
        <v>3342</v>
      </c>
      <c r="C1015" t="s">
        <v>905</v>
      </c>
      <c r="D1015">
        <v>1.5530022750000001</v>
      </c>
      <c r="E1015">
        <v>4.4927651999999998E-2</v>
      </c>
    </row>
    <row r="1016" spans="1:5" x14ac:dyDescent="0.2">
      <c r="A1016" t="s">
        <v>13</v>
      </c>
      <c r="B1016" t="s">
        <v>3343</v>
      </c>
      <c r="C1016" t="s">
        <v>906</v>
      </c>
      <c r="D1016">
        <v>0.60872464900000001</v>
      </c>
      <c r="E1016">
        <v>-0.48821599700000001</v>
      </c>
    </row>
    <row r="1017" spans="1:5" x14ac:dyDescent="0.2">
      <c r="A1017" t="s">
        <v>13</v>
      </c>
      <c r="B1017" t="s">
        <v>3344</v>
      </c>
      <c r="C1017" t="s">
        <v>907</v>
      </c>
      <c r="D1017">
        <v>-0.89499977500000005</v>
      </c>
      <c r="E1017">
        <v>-0.96685204499999999</v>
      </c>
    </row>
    <row r="1018" spans="1:5" x14ac:dyDescent="0.2">
      <c r="A1018" t="s">
        <v>13</v>
      </c>
      <c r="B1018" t="s">
        <v>3345</v>
      </c>
      <c r="C1018" t="s">
        <v>908</v>
      </c>
      <c r="D1018">
        <v>-2.5252478639999998</v>
      </c>
      <c r="E1018">
        <v>-1.1351370329999999</v>
      </c>
    </row>
    <row r="1019" spans="1:5" x14ac:dyDescent="0.2">
      <c r="A1019" t="s">
        <v>13</v>
      </c>
      <c r="B1019" t="s">
        <v>3346</v>
      </c>
      <c r="C1019" t="s">
        <v>909</v>
      </c>
      <c r="D1019">
        <v>-3.2396119460000001</v>
      </c>
      <c r="E1019">
        <v>-0.68827249899999998</v>
      </c>
    </row>
    <row r="1020" spans="1:5" x14ac:dyDescent="0.2">
      <c r="A1020" t="s">
        <v>13</v>
      </c>
      <c r="B1020" t="s">
        <v>3347</v>
      </c>
      <c r="C1020" t="s">
        <v>910</v>
      </c>
      <c r="D1020">
        <v>-3.2625983509999998</v>
      </c>
      <c r="E1020">
        <v>-0.51185602299999999</v>
      </c>
    </row>
    <row r="1021" spans="1:5" x14ac:dyDescent="0.2">
      <c r="A1021" t="s">
        <v>13</v>
      </c>
      <c r="B1021" t="s">
        <v>3348</v>
      </c>
      <c r="C1021" t="s">
        <v>911</v>
      </c>
      <c r="D1021">
        <v>-3.0420577149999999</v>
      </c>
      <c r="E1021">
        <v>-0.74107759799999995</v>
      </c>
    </row>
    <row r="1022" spans="1:5" x14ac:dyDescent="0.2">
      <c r="A1022" t="s">
        <v>13</v>
      </c>
      <c r="B1022" t="s">
        <v>3349</v>
      </c>
      <c r="C1022" t="s">
        <v>912</v>
      </c>
      <c r="D1022">
        <v>-2.8813509970000002</v>
      </c>
      <c r="E1022">
        <v>-0.97126961499999998</v>
      </c>
    </row>
    <row r="1023" spans="1:5" x14ac:dyDescent="0.2">
      <c r="A1023" t="s">
        <v>13</v>
      </c>
      <c r="B1023" t="s">
        <v>3350</v>
      </c>
      <c r="C1023" t="s">
        <v>913</v>
      </c>
      <c r="D1023">
        <v>-2.171401329</v>
      </c>
      <c r="E1023">
        <v>3.7708852000000001E-2</v>
      </c>
    </row>
    <row r="1024" spans="1:5" x14ac:dyDescent="0.2">
      <c r="A1024" t="s">
        <v>13</v>
      </c>
      <c r="B1024" t="s">
        <v>3351</v>
      </c>
      <c r="C1024" t="s">
        <v>914</v>
      </c>
      <c r="D1024">
        <v>-1.4549607870000001</v>
      </c>
      <c r="E1024">
        <v>0.216738076</v>
      </c>
    </row>
    <row r="1025" spans="1:5" x14ac:dyDescent="0.2">
      <c r="A1025" t="s">
        <v>13</v>
      </c>
      <c r="B1025" t="s">
        <v>3352</v>
      </c>
      <c r="C1025" t="s">
        <v>915</v>
      </c>
      <c r="D1025">
        <v>-0.92212318400000004</v>
      </c>
      <c r="E1025">
        <v>-0.20437999500000001</v>
      </c>
    </row>
    <row r="1026" spans="1:5" x14ac:dyDescent="0.2">
      <c r="A1026" t="s">
        <v>13</v>
      </c>
      <c r="B1026" t="s">
        <v>3353</v>
      </c>
      <c r="C1026" t="s">
        <v>916</v>
      </c>
      <c r="D1026">
        <v>0.22108551300000001</v>
      </c>
      <c r="E1026">
        <v>0.17137200699999999</v>
      </c>
    </row>
    <row r="1027" spans="1:5" x14ac:dyDescent="0.2">
      <c r="A1027" t="s">
        <v>13</v>
      </c>
      <c r="B1027" t="s">
        <v>3354</v>
      </c>
      <c r="C1027" t="s">
        <v>917</v>
      </c>
      <c r="D1027">
        <v>0.135281596</v>
      </c>
      <c r="E1027">
        <v>-4.7938067000000001E-2</v>
      </c>
    </row>
    <row r="1028" spans="1:5" x14ac:dyDescent="0.2">
      <c r="A1028" t="s">
        <v>13</v>
      </c>
      <c r="B1028" t="s">
        <v>3355</v>
      </c>
      <c r="C1028" t="s">
        <v>918</v>
      </c>
      <c r="D1028">
        <v>5.6674967E-2</v>
      </c>
      <c r="E1028">
        <v>0.13806750300000001</v>
      </c>
    </row>
    <row r="1029" spans="1:5" x14ac:dyDescent="0.2">
      <c r="A1029" t="s">
        <v>13</v>
      </c>
      <c r="B1029" t="s">
        <v>3356</v>
      </c>
      <c r="C1029" t="s">
        <v>919</v>
      </c>
      <c r="D1029">
        <v>-9.9256405000000006E-2</v>
      </c>
      <c r="E1029">
        <v>-0.35990453100000003</v>
      </c>
    </row>
    <row r="1030" spans="1:5" x14ac:dyDescent="0.2">
      <c r="A1030" t="s">
        <v>13</v>
      </c>
      <c r="B1030" t="s">
        <v>3357</v>
      </c>
      <c r="C1030" t="s">
        <v>920</v>
      </c>
      <c r="D1030">
        <v>8.3399103000000002E-2</v>
      </c>
      <c r="E1030">
        <v>0.354522324</v>
      </c>
    </row>
    <row r="1031" spans="1:5" x14ac:dyDescent="0.2">
      <c r="A1031" t="s">
        <v>13</v>
      </c>
      <c r="B1031" t="s">
        <v>3358</v>
      </c>
      <c r="C1031" t="s">
        <v>921</v>
      </c>
      <c r="D1031">
        <v>0.51540496599999996</v>
      </c>
      <c r="E1031">
        <v>0.38350088399999999</v>
      </c>
    </row>
    <row r="1032" spans="1:5" x14ac:dyDescent="0.2">
      <c r="A1032" t="s">
        <v>13</v>
      </c>
      <c r="B1032" t="s">
        <v>3359</v>
      </c>
      <c r="C1032" t="s">
        <v>922</v>
      </c>
      <c r="D1032">
        <v>0.55257774800000004</v>
      </c>
      <c r="E1032">
        <v>0.17510073800000001</v>
      </c>
    </row>
    <row r="1033" spans="1:5" x14ac:dyDescent="0.2">
      <c r="A1033" t="s">
        <v>13</v>
      </c>
      <c r="B1033" t="s">
        <v>3360</v>
      </c>
      <c r="C1033" t="s">
        <v>923</v>
      </c>
      <c r="D1033">
        <v>1.4368921240000001</v>
      </c>
      <c r="E1033">
        <v>0.51638497699999997</v>
      </c>
    </row>
    <row r="1034" spans="1:5" x14ac:dyDescent="0.2">
      <c r="A1034" t="s">
        <v>13</v>
      </c>
      <c r="B1034" t="s">
        <v>3361</v>
      </c>
      <c r="C1034" t="s">
        <v>924</v>
      </c>
      <c r="D1034">
        <v>1.460613213</v>
      </c>
      <c r="E1034">
        <v>0.37799029899999997</v>
      </c>
    </row>
    <row r="1035" spans="1:5" x14ac:dyDescent="0.2">
      <c r="A1035" t="s">
        <v>13</v>
      </c>
      <c r="B1035" t="s">
        <v>3362</v>
      </c>
      <c r="C1035" t="s">
        <v>925</v>
      </c>
      <c r="D1035">
        <v>1.234831805</v>
      </c>
      <c r="E1035">
        <v>0.160116386</v>
      </c>
    </row>
    <row r="1036" spans="1:5" x14ac:dyDescent="0.2">
      <c r="A1036" t="s">
        <v>13</v>
      </c>
      <c r="B1036" t="s">
        <v>3363</v>
      </c>
      <c r="C1036" t="s">
        <v>926</v>
      </c>
      <c r="D1036">
        <v>1.5935725439999999</v>
      </c>
      <c r="E1036">
        <v>0.53008616200000003</v>
      </c>
    </row>
    <row r="1037" spans="1:5" x14ac:dyDescent="0.2">
      <c r="A1037" t="s">
        <v>13</v>
      </c>
      <c r="B1037" t="s">
        <v>3364</v>
      </c>
      <c r="C1037" t="s">
        <v>927</v>
      </c>
      <c r="D1037">
        <v>1.3817250029999999</v>
      </c>
      <c r="E1037">
        <v>0.30678363600000003</v>
      </c>
    </row>
    <row r="1038" spans="1:5" x14ac:dyDescent="0.2">
      <c r="A1038" t="s">
        <v>13</v>
      </c>
      <c r="B1038" t="s">
        <v>3365</v>
      </c>
      <c r="C1038" t="s">
        <v>928</v>
      </c>
      <c r="D1038">
        <v>1.5233211849999999</v>
      </c>
      <c r="E1038">
        <v>0.51818460099999997</v>
      </c>
    </row>
    <row r="1039" spans="1:5" x14ac:dyDescent="0.2">
      <c r="A1039" t="s">
        <v>13</v>
      </c>
      <c r="B1039" t="s">
        <v>3366</v>
      </c>
      <c r="C1039" t="s">
        <v>929</v>
      </c>
      <c r="D1039">
        <v>1.7973476799999999</v>
      </c>
      <c r="E1039">
        <v>0.43046338899999997</v>
      </c>
    </row>
    <row r="1040" spans="1:5" x14ac:dyDescent="0.2">
      <c r="A1040" t="s">
        <v>13</v>
      </c>
      <c r="B1040" t="s">
        <v>3367</v>
      </c>
      <c r="C1040" t="s">
        <v>930</v>
      </c>
      <c r="D1040">
        <v>1.7042108119999999</v>
      </c>
      <c r="E1040">
        <v>0.438108742</v>
      </c>
    </row>
    <row r="1041" spans="1:5" x14ac:dyDescent="0.2">
      <c r="A1041" t="s">
        <v>13</v>
      </c>
      <c r="B1041" t="s">
        <v>3368</v>
      </c>
      <c r="C1041" t="s">
        <v>931</v>
      </c>
      <c r="D1041">
        <v>1.9381588620000001</v>
      </c>
      <c r="E1041">
        <v>0.53751721399999997</v>
      </c>
    </row>
    <row r="1042" spans="1:5" x14ac:dyDescent="0.2">
      <c r="A1042" t="s">
        <v>13</v>
      </c>
      <c r="B1042" t="s">
        <v>3369</v>
      </c>
      <c r="C1042" t="s">
        <v>932</v>
      </c>
      <c r="D1042">
        <v>1.3035873360000001</v>
      </c>
      <c r="E1042">
        <v>-0.10754749399999999</v>
      </c>
    </row>
    <row r="1043" spans="1:5" x14ac:dyDescent="0.2">
      <c r="A1043" t="s">
        <v>13</v>
      </c>
      <c r="B1043" t="s">
        <v>3370</v>
      </c>
      <c r="C1043" t="s">
        <v>933</v>
      </c>
      <c r="D1043">
        <v>0.91446097100000001</v>
      </c>
      <c r="E1043">
        <v>4.4690858999999999E-2</v>
      </c>
    </row>
    <row r="1044" spans="1:5" x14ac:dyDescent="0.2">
      <c r="A1044" t="s">
        <v>13</v>
      </c>
      <c r="B1044" t="s">
        <v>3371</v>
      </c>
      <c r="C1044" t="s">
        <v>934</v>
      </c>
      <c r="D1044">
        <v>0.60106408899999997</v>
      </c>
      <c r="E1044">
        <v>0.126191204</v>
      </c>
    </row>
    <row r="1045" spans="1:5" x14ac:dyDescent="0.2">
      <c r="A1045" t="s">
        <v>13</v>
      </c>
      <c r="B1045" t="s">
        <v>3372</v>
      </c>
      <c r="C1045" t="s">
        <v>935</v>
      </c>
      <c r="D1045">
        <v>0.355304536</v>
      </c>
      <c r="E1045">
        <v>0.291912901</v>
      </c>
    </row>
    <row r="1046" spans="1:5" x14ac:dyDescent="0.2">
      <c r="A1046" t="s">
        <v>13</v>
      </c>
      <c r="B1046" t="s">
        <v>3373</v>
      </c>
      <c r="C1046" t="s">
        <v>936</v>
      </c>
      <c r="D1046">
        <v>0.65382796200000004</v>
      </c>
      <c r="E1046">
        <v>0.18959910199999999</v>
      </c>
    </row>
    <row r="1047" spans="1:5" x14ac:dyDescent="0.2">
      <c r="A1047" t="s">
        <v>13</v>
      </c>
      <c r="B1047" t="s">
        <v>3374</v>
      </c>
      <c r="C1047" t="s">
        <v>937</v>
      </c>
      <c r="D1047">
        <v>0.82572484899999998</v>
      </c>
      <c r="E1047">
        <v>0.21554746</v>
      </c>
    </row>
    <row r="1048" spans="1:5" x14ac:dyDescent="0.2">
      <c r="A1048" t="s">
        <v>13</v>
      </c>
      <c r="B1048" t="s">
        <v>3375</v>
      </c>
      <c r="C1048" t="s">
        <v>938</v>
      </c>
      <c r="D1048">
        <v>0.76086600199999999</v>
      </c>
      <c r="E1048">
        <v>6.1782351999999999E-2</v>
      </c>
    </row>
    <row r="1049" spans="1:5" x14ac:dyDescent="0.2">
      <c r="A1049" t="s">
        <v>13</v>
      </c>
      <c r="B1049" t="s">
        <v>3376</v>
      </c>
      <c r="C1049" t="s">
        <v>939</v>
      </c>
      <c r="D1049">
        <v>-0.33698522400000003</v>
      </c>
      <c r="E1049">
        <v>-0.80082879399999995</v>
      </c>
    </row>
    <row r="1050" spans="1:5" x14ac:dyDescent="0.2">
      <c r="A1050" t="s">
        <v>13</v>
      </c>
      <c r="B1050" t="s">
        <v>3377</v>
      </c>
      <c r="C1050" t="s">
        <v>940</v>
      </c>
      <c r="D1050">
        <v>-6.2758877909999997</v>
      </c>
      <c r="E1050">
        <v>-5.7806825389999998</v>
      </c>
    </row>
    <row r="1051" spans="1:5" x14ac:dyDescent="0.2">
      <c r="A1051" t="s">
        <v>13</v>
      </c>
      <c r="B1051" t="s">
        <v>3378</v>
      </c>
      <c r="C1051" t="s">
        <v>941</v>
      </c>
      <c r="D1051">
        <v>-17.767228294999999</v>
      </c>
      <c r="E1051">
        <v>-12.071695945</v>
      </c>
    </row>
    <row r="1052" spans="1:5" x14ac:dyDescent="0.2">
      <c r="A1052" t="s">
        <v>13</v>
      </c>
      <c r="B1052" t="s">
        <v>3379</v>
      </c>
      <c r="C1052" t="s">
        <v>942</v>
      </c>
      <c r="D1052">
        <v>-6.1058004019999998</v>
      </c>
      <c r="E1052">
        <v>14.251541927</v>
      </c>
    </row>
    <row r="1053" spans="1:5" x14ac:dyDescent="0.2">
      <c r="A1053" t="s">
        <v>13</v>
      </c>
      <c r="B1053" t="s">
        <v>3380</v>
      </c>
      <c r="C1053" t="s">
        <v>943</v>
      </c>
      <c r="D1053">
        <v>-5.9986016329999998</v>
      </c>
      <c r="E1053">
        <v>-0.687573353</v>
      </c>
    </row>
    <row r="1054" spans="1:5" x14ac:dyDescent="0.2">
      <c r="A1054" t="s">
        <v>13</v>
      </c>
      <c r="B1054" t="s">
        <v>3381</v>
      </c>
      <c r="C1054" t="s">
        <v>944</v>
      </c>
      <c r="D1054">
        <v>0.24563213</v>
      </c>
      <c r="E1054">
        <v>0.47802694299999998</v>
      </c>
    </row>
    <row r="1055" spans="1:5" x14ac:dyDescent="0.2">
      <c r="A1055" t="s">
        <v>13</v>
      </c>
      <c r="B1055" t="s">
        <v>3382</v>
      </c>
      <c r="C1055" t="s">
        <v>945</v>
      </c>
      <c r="D1055">
        <v>16.764754437000001</v>
      </c>
      <c r="E1055">
        <v>2.4176975380000001</v>
      </c>
    </row>
    <row r="1056" spans="1:5" x14ac:dyDescent="0.2">
      <c r="A1056" t="s">
        <v>13</v>
      </c>
      <c r="B1056" t="s">
        <v>3383</v>
      </c>
      <c r="C1056" t="s">
        <v>946</v>
      </c>
      <c r="D1056">
        <v>5.1654992499999999</v>
      </c>
      <c r="E1056">
        <v>2.9019459240000001</v>
      </c>
    </row>
    <row r="1057" spans="1:5" x14ac:dyDescent="0.2">
      <c r="A1057" t="s">
        <v>13</v>
      </c>
      <c r="B1057" t="s">
        <v>3384</v>
      </c>
      <c r="C1057" t="s">
        <v>947</v>
      </c>
      <c r="D1057">
        <v>6.8735766089999997</v>
      </c>
      <c r="E1057">
        <v>0.92543955200000005</v>
      </c>
    </row>
    <row r="1058" spans="1:5" x14ac:dyDescent="0.2">
      <c r="A1058" t="s">
        <v>13</v>
      </c>
      <c r="B1058" t="s">
        <v>3387</v>
      </c>
      <c r="C1058" t="s">
        <v>2955</v>
      </c>
      <c r="D1058">
        <v>6.5032754019999999</v>
      </c>
      <c r="E1058">
        <v>0.129885374</v>
      </c>
    </row>
    <row r="1059" spans="1:5" x14ac:dyDescent="0.2">
      <c r="A1059" t="s">
        <v>13</v>
      </c>
      <c r="B1059" t="s">
        <v>3388</v>
      </c>
      <c r="C1059" t="s">
        <v>2954</v>
      </c>
      <c r="D1059">
        <v>5.061195283</v>
      </c>
      <c r="E1059">
        <v>1.030937132</v>
      </c>
    </row>
    <row r="1060" spans="1:5" x14ac:dyDescent="0.2">
      <c r="A1060" t="s">
        <v>13</v>
      </c>
      <c r="B1060" t="s">
        <v>3389</v>
      </c>
      <c r="C1060" t="s">
        <v>2953</v>
      </c>
      <c r="D1060">
        <v>2.5039793549999998</v>
      </c>
      <c r="E1060">
        <v>0.39728666899999998</v>
      </c>
    </row>
    <row r="1061" spans="1:5" x14ac:dyDescent="0.2">
      <c r="A1061" t="s">
        <v>13</v>
      </c>
      <c r="B1061" t="s">
        <v>3391</v>
      </c>
      <c r="C1061" t="s">
        <v>4262</v>
      </c>
      <c r="D1061">
        <v>1.431146976</v>
      </c>
      <c r="E1061">
        <v>-0.13087143400000001</v>
      </c>
    </row>
    <row r="1062" spans="1:5" x14ac:dyDescent="0.2">
      <c r="A1062" t="s">
        <v>19</v>
      </c>
      <c r="B1062" t="s">
        <v>3712</v>
      </c>
      <c r="C1062" t="s">
        <v>4305</v>
      </c>
      <c r="D1062">
        <v>4.2134169999999997</v>
      </c>
      <c r="E1062">
        <v>1.6667538310000001</v>
      </c>
    </row>
    <row r="1063" spans="1:5" x14ac:dyDescent="0.2">
      <c r="A1063" t="s">
        <v>19</v>
      </c>
      <c r="B1063" t="s">
        <v>3713</v>
      </c>
      <c r="C1063" t="s">
        <v>3098</v>
      </c>
      <c r="D1063">
        <v>4.6244231960000004</v>
      </c>
      <c r="E1063">
        <v>1.1129019090000001</v>
      </c>
    </row>
    <row r="1064" spans="1:5" x14ac:dyDescent="0.2">
      <c r="A1064" t="s">
        <v>19</v>
      </c>
      <c r="B1064" t="s">
        <v>3714</v>
      </c>
      <c r="C1064" t="s">
        <v>4306</v>
      </c>
      <c r="D1064">
        <v>5.1676466049999998</v>
      </c>
      <c r="E1064">
        <v>1.37722889</v>
      </c>
    </row>
    <row r="1065" spans="1:5" x14ac:dyDescent="0.2">
      <c r="A1065" t="s">
        <v>19</v>
      </c>
      <c r="B1065" t="s">
        <v>3715</v>
      </c>
      <c r="C1065" t="s">
        <v>4307</v>
      </c>
      <c r="D1065">
        <v>5.6801320799999999</v>
      </c>
      <c r="E1065">
        <v>1.406875109</v>
      </c>
    </row>
    <row r="1066" spans="1:5" x14ac:dyDescent="0.2">
      <c r="A1066" t="s">
        <v>19</v>
      </c>
      <c r="B1066" t="s">
        <v>3716</v>
      </c>
      <c r="C1066" t="s">
        <v>3097</v>
      </c>
      <c r="D1066">
        <v>4.5948738799999997</v>
      </c>
      <c r="E1066">
        <v>0.62271010999999998</v>
      </c>
    </row>
    <row r="1067" spans="1:5" x14ac:dyDescent="0.2">
      <c r="A1067" t="s">
        <v>19</v>
      </c>
      <c r="B1067" t="s">
        <v>3717</v>
      </c>
      <c r="C1067" t="s">
        <v>3096</v>
      </c>
      <c r="D1067">
        <v>4.5989091970000002</v>
      </c>
      <c r="E1067">
        <v>1.1168028889999999</v>
      </c>
    </row>
    <row r="1068" spans="1:5" x14ac:dyDescent="0.2">
      <c r="A1068" t="s">
        <v>19</v>
      </c>
      <c r="B1068" t="s">
        <v>3718</v>
      </c>
      <c r="C1068" t="s">
        <v>3095</v>
      </c>
      <c r="D1068">
        <v>4.0292995060000001</v>
      </c>
      <c r="E1068">
        <v>0.82516336300000004</v>
      </c>
    </row>
    <row r="1069" spans="1:5" x14ac:dyDescent="0.2">
      <c r="A1069" t="s">
        <v>19</v>
      </c>
      <c r="B1069" t="s">
        <v>3719</v>
      </c>
      <c r="C1069" t="s">
        <v>3094</v>
      </c>
      <c r="D1069">
        <v>3.919383045</v>
      </c>
      <c r="E1069">
        <v>1.299729479</v>
      </c>
    </row>
    <row r="1070" spans="1:5" x14ac:dyDescent="0.2">
      <c r="A1070" t="s">
        <v>19</v>
      </c>
      <c r="B1070" t="s">
        <v>3720</v>
      </c>
      <c r="C1070" t="s">
        <v>3093</v>
      </c>
      <c r="D1070">
        <v>3.3883473799999999</v>
      </c>
      <c r="E1070">
        <v>0.10852068400000001</v>
      </c>
    </row>
    <row r="1071" spans="1:5" x14ac:dyDescent="0.2">
      <c r="A1071" t="s">
        <v>19</v>
      </c>
      <c r="B1071" t="s">
        <v>3721</v>
      </c>
      <c r="C1071" t="s">
        <v>3092</v>
      </c>
      <c r="D1071">
        <v>2.7634846720000001</v>
      </c>
      <c r="E1071">
        <v>0.50566903500000004</v>
      </c>
    </row>
    <row r="1072" spans="1:5" x14ac:dyDescent="0.2">
      <c r="A1072" t="s">
        <v>19</v>
      </c>
      <c r="B1072" t="s">
        <v>3722</v>
      </c>
      <c r="C1072" t="s">
        <v>3091</v>
      </c>
      <c r="D1072">
        <v>2.0995866950000002</v>
      </c>
      <c r="E1072">
        <v>0.17378780599999999</v>
      </c>
    </row>
    <row r="1073" spans="1:5" x14ac:dyDescent="0.2">
      <c r="A1073" t="s">
        <v>19</v>
      </c>
      <c r="B1073" t="s">
        <v>3723</v>
      </c>
      <c r="C1073" t="s">
        <v>3090</v>
      </c>
      <c r="D1073">
        <v>1.1146564859999999</v>
      </c>
      <c r="E1073">
        <v>0.32251530099999998</v>
      </c>
    </row>
    <row r="1074" spans="1:5" x14ac:dyDescent="0.2">
      <c r="A1074" t="s">
        <v>19</v>
      </c>
      <c r="B1074" t="s">
        <v>3724</v>
      </c>
      <c r="C1074" t="s">
        <v>3089</v>
      </c>
      <c r="D1074">
        <v>0.38873254600000001</v>
      </c>
      <c r="E1074">
        <v>-0.61017998900000003</v>
      </c>
    </row>
    <row r="1075" spans="1:5" x14ac:dyDescent="0.2">
      <c r="A1075" t="s">
        <v>19</v>
      </c>
      <c r="B1075" t="s">
        <v>3725</v>
      </c>
      <c r="C1075" t="s">
        <v>3088</v>
      </c>
      <c r="D1075">
        <v>0.23151022800000001</v>
      </c>
      <c r="E1075">
        <v>0.34826357800000002</v>
      </c>
    </row>
    <row r="1076" spans="1:5" x14ac:dyDescent="0.2">
      <c r="A1076" t="s">
        <v>19</v>
      </c>
      <c r="B1076" t="s">
        <v>3726</v>
      </c>
      <c r="C1076" t="s">
        <v>3087</v>
      </c>
      <c r="D1076">
        <v>0.212975631</v>
      </c>
      <c r="E1076">
        <v>0.15526388299999999</v>
      </c>
    </row>
    <row r="1077" spans="1:5" x14ac:dyDescent="0.2">
      <c r="A1077" t="s">
        <v>19</v>
      </c>
      <c r="B1077" t="s">
        <v>3727</v>
      </c>
      <c r="C1077" t="s">
        <v>3086</v>
      </c>
      <c r="D1077">
        <v>4.0300272999999998E-2</v>
      </c>
      <c r="E1077">
        <v>0.14965119700000001</v>
      </c>
    </row>
    <row r="1078" spans="1:5" x14ac:dyDescent="0.2">
      <c r="A1078" t="s">
        <v>19</v>
      </c>
      <c r="B1078" t="s">
        <v>3728</v>
      </c>
      <c r="C1078" t="s">
        <v>3085</v>
      </c>
      <c r="D1078">
        <v>0.67193139499999999</v>
      </c>
      <c r="E1078">
        <v>1.7344153000000001E-2</v>
      </c>
    </row>
    <row r="1079" spans="1:5" x14ac:dyDescent="0.2">
      <c r="A1079" t="s">
        <v>19</v>
      </c>
      <c r="B1079" t="s">
        <v>3729</v>
      </c>
      <c r="C1079" t="s">
        <v>3084</v>
      </c>
      <c r="D1079">
        <v>-2.3899152E-2</v>
      </c>
      <c r="E1079">
        <v>-0.34532982099999998</v>
      </c>
    </row>
    <row r="1080" spans="1:5" x14ac:dyDescent="0.2">
      <c r="A1080" t="s">
        <v>19</v>
      </c>
      <c r="B1080" t="s">
        <v>3730</v>
      </c>
      <c r="C1080" t="s">
        <v>3083</v>
      </c>
      <c r="D1080">
        <v>-9.0331270000000005E-2</v>
      </c>
      <c r="E1080">
        <v>8.8712713999999998E-2</v>
      </c>
    </row>
    <row r="1081" spans="1:5" x14ac:dyDescent="0.2">
      <c r="A1081" t="s">
        <v>19</v>
      </c>
      <c r="B1081" t="s">
        <v>3731</v>
      </c>
      <c r="C1081" t="s">
        <v>3082</v>
      </c>
      <c r="D1081">
        <v>0.29448898000000001</v>
      </c>
      <c r="E1081">
        <v>0.53539578399999999</v>
      </c>
    </row>
    <row r="1082" spans="1:5" x14ac:dyDescent="0.2">
      <c r="A1082" t="s">
        <v>19</v>
      </c>
      <c r="B1082" t="s">
        <v>3732</v>
      </c>
      <c r="C1082" t="s">
        <v>3081</v>
      </c>
      <c r="D1082">
        <v>1.184842103</v>
      </c>
      <c r="E1082">
        <v>0.90523695299999996</v>
      </c>
    </row>
    <row r="1083" spans="1:5" x14ac:dyDescent="0.2">
      <c r="A1083" t="s">
        <v>19</v>
      </c>
      <c r="B1083" t="s">
        <v>3733</v>
      </c>
      <c r="C1083" t="s">
        <v>3080</v>
      </c>
      <c r="D1083">
        <v>2.0195915609999999</v>
      </c>
      <c r="E1083">
        <v>0.47679610300000003</v>
      </c>
    </row>
    <row r="1084" spans="1:5" x14ac:dyDescent="0.2">
      <c r="A1084" t="s">
        <v>19</v>
      </c>
      <c r="B1084" t="s">
        <v>3734</v>
      </c>
      <c r="C1084" t="s">
        <v>3079</v>
      </c>
      <c r="D1084">
        <v>2.0814376179999998</v>
      </c>
      <c r="E1084">
        <v>0.14938823900000001</v>
      </c>
    </row>
    <row r="1085" spans="1:5" x14ac:dyDescent="0.2">
      <c r="A1085" t="s">
        <v>19</v>
      </c>
      <c r="B1085" t="s">
        <v>3735</v>
      </c>
      <c r="C1085" t="s">
        <v>3078</v>
      </c>
      <c r="D1085">
        <v>1.7591751200000001</v>
      </c>
      <c r="E1085">
        <v>0.21801400900000001</v>
      </c>
    </row>
    <row r="1086" spans="1:5" x14ac:dyDescent="0.2">
      <c r="A1086" t="s">
        <v>19</v>
      </c>
      <c r="B1086" t="s">
        <v>3317</v>
      </c>
      <c r="C1086" t="s">
        <v>1152</v>
      </c>
      <c r="D1086">
        <v>1.171867896</v>
      </c>
      <c r="E1086">
        <v>0.322858268</v>
      </c>
    </row>
    <row r="1087" spans="1:5" x14ac:dyDescent="0.2">
      <c r="A1087" t="s">
        <v>19</v>
      </c>
      <c r="B1087" t="s">
        <v>3318</v>
      </c>
      <c r="C1087" t="s">
        <v>1153</v>
      </c>
      <c r="D1087">
        <v>1.4001097259999999</v>
      </c>
      <c r="E1087">
        <v>0.703469864</v>
      </c>
    </row>
    <row r="1088" spans="1:5" x14ac:dyDescent="0.2">
      <c r="A1088" t="s">
        <v>19</v>
      </c>
      <c r="B1088" t="s">
        <v>3319</v>
      </c>
      <c r="C1088" t="s">
        <v>1154</v>
      </c>
      <c r="D1088">
        <v>2.608579642</v>
      </c>
      <c r="E1088">
        <v>1.342952261</v>
      </c>
    </row>
    <row r="1089" spans="1:5" x14ac:dyDescent="0.2">
      <c r="A1089" t="s">
        <v>19</v>
      </c>
      <c r="B1089" t="s">
        <v>3320</v>
      </c>
      <c r="C1089" t="s">
        <v>1155</v>
      </c>
      <c r="D1089">
        <v>3.0309570699999999</v>
      </c>
      <c r="E1089">
        <v>0.63055092499999998</v>
      </c>
    </row>
    <row r="1090" spans="1:5" x14ac:dyDescent="0.2">
      <c r="A1090" t="s">
        <v>19</v>
      </c>
      <c r="B1090" t="s">
        <v>3321</v>
      </c>
      <c r="C1090" t="s">
        <v>1156</v>
      </c>
      <c r="D1090">
        <v>3.3401639699999999</v>
      </c>
      <c r="E1090">
        <v>0.62393787499999998</v>
      </c>
    </row>
    <row r="1091" spans="1:5" x14ac:dyDescent="0.2">
      <c r="A1091" t="s">
        <v>19</v>
      </c>
      <c r="B1091" t="s">
        <v>3322</v>
      </c>
      <c r="C1091" t="s">
        <v>1157</v>
      </c>
      <c r="D1091">
        <v>4.154503032</v>
      </c>
      <c r="E1091">
        <v>1.497031303</v>
      </c>
    </row>
    <row r="1092" spans="1:5" x14ac:dyDescent="0.2">
      <c r="A1092" t="s">
        <v>19</v>
      </c>
      <c r="B1092" t="s">
        <v>3323</v>
      </c>
      <c r="C1092" t="s">
        <v>1158</v>
      </c>
      <c r="D1092">
        <v>3.389040595</v>
      </c>
      <c r="E1092">
        <v>0.59815274699999998</v>
      </c>
    </row>
    <row r="1093" spans="1:5" x14ac:dyDescent="0.2">
      <c r="A1093" t="s">
        <v>19</v>
      </c>
      <c r="B1093" t="s">
        <v>3324</v>
      </c>
      <c r="C1093" t="s">
        <v>1159</v>
      </c>
      <c r="D1093">
        <v>3.5883066910000001</v>
      </c>
      <c r="E1093">
        <v>0.82450046799999999</v>
      </c>
    </row>
    <row r="1094" spans="1:5" x14ac:dyDescent="0.2">
      <c r="A1094" t="s">
        <v>19</v>
      </c>
      <c r="B1094" t="s">
        <v>3325</v>
      </c>
      <c r="C1094" t="s">
        <v>1160</v>
      </c>
      <c r="D1094">
        <v>4.1254371650000001</v>
      </c>
      <c r="E1094">
        <v>1.1456973779999999</v>
      </c>
    </row>
    <row r="1095" spans="1:5" x14ac:dyDescent="0.2">
      <c r="A1095" t="s">
        <v>19</v>
      </c>
      <c r="B1095" t="s">
        <v>3326</v>
      </c>
      <c r="C1095" t="s">
        <v>1161</v>
      </c>
      <c r="D1095">
        <v>3.1145347409999999</v>
      </c>
      <c r="E1095">
        <v>0.51164677300000005</v>
      </c>
    </row>
    <row r="1096" spans="1:5" x14ac:dyDescent="0.2">
      <c r="A1096" t="s">
        <v>19</v>
      </c>
      <c r="B1096" t="s">
        <v>3327</v>
      </c>
      <c r="C1096" t="s">
        <v>1162</v>
      </c>
      <c r="D1096">
        <v>3.646875004</v>
      </c>
      <c r="E1096">
        <v>1.1175019079999999</v>
      </c>
    </row>
    <row r="1097" spans="1:5" x14ac:dyDescent="0.2">
      <c r="A1097" t="s">
        <v>19</v>
      </c>
      <c r="B1097" t="s">
        <v>3328</v>
      </c>
      <c r="C1097" t="s">
        <v>1163</v>
      </c>
      <c r="D1097">
        <v>4.1901931030000004</v>
      </c>
      <c r="E1097">
        <v>1.3530236470000001</v>
      </c>
    </row>
    <row r="1098" spans="1:5" x14ac:dyDescent="0.2">
      <c r="A1098" t="s">
        <v>19</v>
      </c>
      <c r="B1098" t="s">
        <v>3329</v>
      </c>
      <c r="C1098" t="s">
        <v>1164</v>
      </c>
      <c r="D1098">
        <v>3.3474002490000001</v>
      </c>
      <c r="E1098">
        <v>0.327531403</v>
      </c>
    </row>
    <row r="1099" spans="1:5" x14ac:dyDescent="0.2">
      <c r="A1099" t="s">
        <v>19</v>
      </c>
      <c r="B1099" t="s">
        <v>3330</v>
      </c>
      <c r="C1099" t="s">
        <v>1165</v>
      </c>
      <c r="D1099">
        <v>3.3278025649999998</v>
      </c>
      <c r="E1099">
        <v>0.492586831</v>
      </c>
    </row>
    <row r="1100" spans="1:5" x14ac:dyDescent="0.2">
      <c r="A1100" t="s">
        <v>19</v>
      </c>
      <c r="B1100" t="s">
        <v>3331</v>
      </c>
      <c r="C1100" t="s">
        <v>1166</v>
      </c>
      <c r="D1100">
        <v>2.0610554470000002</v>
      </c>
      <c r="E1100">
        <v>-0.122148031</v>
      </c>
    </row>
    <row r="1101" spans="1:5" x14ac:dyDescent="0.2">
      <c r="A1101" t="s">
        <v>19</v>
      </c>
      <c r="B1101" t="s">
        <v>3332</v>
      </c>
      <c r="C1101" t="s">
        <v>1167</v>
      </c>
      <c r="D1101">
        <v>3.4028852999999998E-2</v>
      </c>
      <c r="E1101">
        <v>-0.65994078300000003</v>
      </c>
    </row>
    <row r="1102" spans="1:5" x14ac:dyDescent="0.2">
      <c r="A1102" t="s">
        <v>19</v>
      </c>
      <c r="B1102" t="s">
        <v>3333</v>
      </c>
      <c r="C1102" t="s">
        <v>1168</v>
      </c>
      <c r="D1102">
        <v>-3.8756721729999999</v>
      </c>
      <c r="E1102">
        <v>-3.5936407930000001</v>
      </c>
    </row>
    <row r="1103" spans="1:5" x14ac:dyDescent="0.2">
      <c r="A1103" t="s">
        <v>19</v>
      </c>
      <c r="B1103" t="s">
        <v>3334</v>
      </c>
      <c r="C1103" t="s">
        <v>1169</v>
      </c>
      <c r="D1103">
        <v>-4.3444474729999998</v>
      </c>
      <c r="E1103">
        <v>2.5085789999999999E-3</v>
      </c>
    </row>
    <row r="1104" spans="1:5" x14ac:dyDescent="0.2">
      <c r="A1104" t="s">
        <v>19</v>
      </c>
      <c r="B1104" t="s">
        <v>3335</v>
      </c>
      <c r="C1104" t="s">
        <v>1170</v>
      </c>
      <c r="D1104">
        <v>-3.8436950759999999</v>
      </c>
      <c r="E1104">
        <v>0.400707908</v>
      </c>
    </row>
    <row r="1105" spans="1:5" x14ac:dyDescent="0.2">
      <c r="A1105" t="s">
        <v>19</v>
      </c>
      <c r="B1105" t="s">
        <v>3336</v>
      </c>
      <c r="C1105" t="s">
        <v>1171</v>
      </c>
      <c r="D1105">
        <v>-2.62188036</v>
      </c>
      <c r="E1105">
        <v>0.60232846100000004</v>
      </c>
    </row>
    <row r="1106" spans="1:5" x14ac:dyDescent="0.2">
      <c r="A1106" t="s">
        <v>19</v>
      </c>
      <c r="B1106" t="s">
        <v>3337</v>
      </c>
      <c r="C1106" t="s">
        <v>1172</v>
      </c>
      <c r="D1106">
        <v>0.81722148999999999</v>
      </c>
      <c r="E1106">
        <v>-0.18885859399999999</v>
      </c>
    </row>
    <row r="1107" spans="1:5" x14ac:dyDescent="0.2">
      <c r="A1107" t="s">
        <v>19</v>
      </c>
      <c r="B1107" t="s">
        <v>3338</v>
      </c>
      <c r="C1107" t="s">
        <v>1173</v>
      </c>
      <c r="D1107">
        <v>1.2572191800000001</v>
      </c>
      <c r="E1107">
        <v>0.43895060899999999</v>
      </c>
    </row>
    <row r="1108" spans="1:5" x14ac:dyDescent="0.2">
      <c r="A1108" t="s">
        <v>19</v>
      </c>
      <c r="B1108" t="s">
        <v>3339</v>
      </c>
      <c r="C1108" t="s">
        <v>1174</v>
      </c>
      <c r="D1108">
        <v>1.29867369</v>
      </c>
      <c r="E1108">
        <v>0.441811764</v>
      </c>
    </row>
    <row r="1109" spans="1:5" x14ac:dyDescent="0.2">
      <c r="A1109" t="s">
        <v>19</v>
      </c>
      <c r="B1109" t="s">
        <v>3340</v>
      </c>
      <c r="C1109" t="s">
        <v>1175</v>
      </c>
      <c r="D1109">
        <v>1.828137541</v>
      </c>
      <c r="E1109">
        <v>1.1281526820000001</v>
      </c>
    </row>
    <row r="1110" spans="1:5" x14ac:dyDescent="0.2">
      <c r="A1110" t="s">
        <v>19</v>
      </c>
      <c r="B1110" t="s">
        <v>3341</v>
      </c>
      <c r="C1110" t="s">
        <v>1176</v>
      </c>
      <c r="D1110">
        <v>2.6096283680000001</v>
      </c>
      <c r="E1110">
        <v>0.57715258300000005</v>
      </c>
    </row>
    <row r="1111" spans="1:5" x14ac:dyDescent="0.2">
      <c r="A1111" t="s">
        <v>19</v>
      </c>
      <c r="B1111" t="s">
        <v>3342</v>
      </c>
      <c r="C1111" t="s">
        <v>1177</v>
      </c>
      <c r="D1111">
        <v>2.0698547920000001</v>
      </c>
      <c r="E1111">
        <v>-8.9404209999999998E-2</v>
      </c>
    </row>
    <row r="1112" spans="1:5" x14ac:dyDescent="0.2">
      <c r="A1112" t="s">
        <v>19</v>
      </c>
      <c r="B1112" t="s">
        <v>3343</v>
      </c>
      <c r="C1112" t="s">
        <v>1178</v>
      </c>
      <c r="D1112">
        <v>1.6212728080000001</v>
      </c>
      <c r="E1112">
        <v>3.8478900000000002E-4</v>
      </c>
    </row>
    <row r="1113" spans="1:5" x14ac:dyDescent="0.2">
      <c r="A1113" t="s">
        <v>19</v>
      </c>
      <c r="B1113" t="s">
        <v>3344</v>
      </c>
      <c r="C1113" t="s">
        <v>1179</v>
      </c>
      <c r="D1113">
        <v>-0.11867016599999999</v>
      </c>
      <c r="E1113">
        <v>-0.60334716899999996</v>
      </c>
    </row>
    <row r="1114" spans="1:5" x14ac:dyDescent="0.2">
      <c r="A1114" t="s">
        <v>19</v>
      </c>
      <c r="B1114" t="s">
        <v>3345</v>
      </c>
      <c r="C1114" t="s">
        <v>1180</v>
      </c>
      <c r="D1114">
        <v>-0.89854306100000003</v>
      </c>
      <c r="E1114">
        <v>-0.20815329299999999</v>
      </c>
    </row>
    <row r="1115" spans="1:5" x14ac:dyDescent="0.2">
      <c r="A1115" t="s">
        <v>19</v>
      </c>
      <c r="B1115" t="s">
        <v>3346</v>
      </c>
      <c r="C1115" t="s">
        <v>1181</v>
      </c>
      <c r="D1115">
        <v>-0.759337119</v>
      </c>
      <c r="E1115">
        <v>5.0938314999999998E-2</v>
      </c>
    </row>
    <row r="1116" spans="1:5" x14ac:dyDescent="0.2">
      <c r="A1116" t="s">
        <v>19</v>
      </c>
      <c r="B1116" t="s">
        <v>3347</v>
      </c>
      <c r="C1116" t="s">
        <v>1182</v>
      </c>
      <c r="D1116">
        <v>-1.1856849279999999</v>
      </c>
      <c r="E1116">
        <v>-0.42922686100000002</v>
      </c>
    </row>
    <row r="1117" spans="1:5" x14ac:dyDescent="0.2">
      <c r="A1117" t="s">
        <v>19</v>
      </c>
      <c r="B1117" t="s">
        <v>3348</v>
      </c>
      <c r="C1117" t="s">
        <v>1183</v>
      </c>
      <c r="D1117">
        <v>-1.2815215040000001</v>
      </c>
      <c r="E1117">
        <v>-0.69974853400000003</v>
      </c>
    </row>
    <row r="1118" spans="1:5" x14ac:dyDescent="0.2">
      <c r="A1118" t="s">
        <v>19</v>
      </c>
      <c r="B1118" t="s">
        <v>3349</v>
      </c>
      <c r="C1118" t="s">
        <v>1184</v>
      </c>
      <c r="D1118">
        <v>-0.75617883100000005</v>
      </c>
      <c r="E1118">
        <v>0.32290144300000001</v>
      </c>
    </row>
    <row r="1119" spans="1:5" x14ac:dyDescent="0.2">
      <c r="A1119" t="s">
        <v>19</v>
      </c>
      <c r="B1119" t="s">
        <v>3350</v>
      </c>
      <c r="C1119" t="s">
        <v>1185</v>
      </c>
      <c r="D1119">
        <v>-0.98595240100000003</v>
      </c>
      <c r="E1119">
        <v>-0.18070392699999999</v>
      </c>
    </row>
    <row r="1120" spans="1:5" x14ac:dyDescent="0.2">
      <c r="A1120" t="s">
        <v>19</v>
      </c>
      <c r="B1120" t="s">
        <v>3351</v>
      </c>
      <c r="C1120" t="s">
        <v>1186</v>
      </c>
      <c r="D1120">
        <v>4.0540039999999999E-2</v>
      </c>
      <c r="E1120">
        <v>0.60303723099999995</v>
      </c>
    </row>
    <row r="1121" spans="1:5" x14ac:dyDescent="0.2">
      <c r="A1121" t="s">
        <v>19</v>
      </c>
      <c r="B1121" t="s">
        <v>3352</v>
      </c>
      <c r="C1121" t="s">
        <v>1187</v>
      </c>
      <c r="D1121">
        <v>1.3849673760000001</v>
      </c>
      <c r="E1121">
        <v>0.63473019200000003</v>
      </c>
    </row>
    <row r="1122" spans="1:5" x14ac:dyDescent="0.2">
      <c r="A1122" t="s">
        <v>19</v>
      </c>
      <c r="B1122" t="s">
        <v>3353</v>
      </c>
      <c r="C1122" t="s">
        <v>1188</v>
      </c>
      <c r="D1122">
        <v>0.96282617400000003</v>
      </c>
      <c r="E1122">
        <v>-9.4817586999999995E-2</v>
      </c>
    </row>
    <row r="1123" spans="1:5" x14ac:dyDescent="0.2">
      <c r="A1123" t="s">
        <v>19</v>
      </c>
      <c r="B1123" t="s">
        <v>3354</v>
      </c>
      <c r="C1123" t="s">
        <v>1189</v>
      </c>
      <c r="D1123">
        <v>1.737787301</v>
      </c>
      <c r="E1123">
        <v>0.58547979800000005</v>
      </c>
    </row>
    <row r="1124" spans="1:5" x14ac:dyDescent="0.2">
      <c r="A1124" t="s">
        <v>19</v>
      </c>
      <c r="B1124" t="s">
        <v>3355</v>
      </c>
      <c r="C1124" t="s">
        <v>1190</v>
      </c>
      <c r="D1124">
        <v>1.380761087</v>
      </c>
      <c r="E1124">
        <v>0.24999317099999999</v>
      </c>
    </row>
    <row r="1125" spans="1:5" x14ac:dyDescent="0.2">
      <c r="A1125" t="s">
        <v>19</v>
      </c>
      <c r="B1125" t="s">
        <v>3356</v>
      </c>
      <c r="C1125" t="s">
        <v>1191</v>
      </c>
      <c r="D1125">
        <v>1.6436397220000001</v>
      </c>
      <c r="E1125">
        <v>0.89567438200000005</v>
      </c>
    </row>
    <row r="1126" spans="1:5" x14ac:dyDescent="0.2">
      <c r="A1126" t="s">
        <v>19</v>
      </c>
      <c r="B1126" t="s">
        <v>3357</v>
      </c>
      <c r="C1126" t="s">
        <v>1192</v>
      </c>
      <c r="D1126">
        <v>2.3458801249999999</v>
      </c>
      <c r="E1126">
        <v>0.59541208000000001</v>
      </c>
    </row>
    <row r="1127" spans="1:5" x14ac:dyDescent="0.2">
      <c r="A1127" t="s">
        <v>19</v>
      </c>
      <c r="B1127" t="s">
        <v>3358</v>
      </c>
      <c r="C1127" t="s">
        <v>1193</v>
      </c>
      <c r="D1127">
        <v>2.0636265050000002</v>
      </c>
      <c r="E1127">
        <v>0.30808108099999998</v>
      </c>
    </row>
    <row r="1128" spans="1:5" x14ac:dyDescent="0.2">
      <c r="A1128" t="s">
        <v>19</v>
      </c>
      <c r="B1128" t="s">
        <v>3359</v>
      </c>
      <c r="C1128" t="s">
        <v>1194</v>
      </c>
      <c r="D1128">
        <v>2.159635363</v>
      </c>
      <c r="E1128">
        <v>0.34429598700000003</v>
      </c>
    </row>
    <row r="1129" spans="1:5" x14ac:dyDescent="0.2">
      <c r="A1129" t="s">
        <v>19</v>
      </c>
      <c r="B1129" t="s">
        <v>3360</v>
      </c>
      <c r="C1129" t="s">
        <v>1195</v>
      </c>
      <c r="D1129">
        <v>1.2693553500000001</v>
      </c>
      <c r="E1129">
        <v>1.6409277999999999E-2</v>
      </c>
    </row>
    <row r="1130" spans="1:5" x14ac:dyDescent="0.2">
      <c r="A1130" t="s">
        <v>19</v>
      </c>
      <c r="B1130" t="s">
        <v>3361</v>
      </c>
      <c r="C1130" t="s">
        <v>1196</v>
      </c>
      <c r="D1130">
        <v>1.5949599139999999</v>
      </c>
      <c r="E1130">
        <v>0.91884975899999999</v>
      </c>
    </row>
    <row r="1131" spans="1:5" x14ac:dyDescent="0.2">
      <c r="A1131" t="s">
        <v>19</v>
      </c>
      <c r="B1131" t="s">
        <v>3362</v>
      </c>
      <c r="C1131" t="s">
        <v>1197</v>
      </c>
      <c r="D1131">
        <v>1.521442237</v>
      </c>
      <c r="E1131">
        <v>0.23549463500000001</v>
      </c>
    </row>
    <row r="1132" spans="1:5" x14ac:dyDescent="0.2">
      <c r="A1132" t="s">
        <v>19</v>
      </c>
      <c r="B1132" t="s">
        <v>3363</v>
      </c>
      <c r="C1132" t="s">
        <v>1198</v>
      </c>
      <c r="D1132">
        <v>2.3026415259999999</v>
      </c>
      <c r="E1132">
        <v>1.1164372300000001</v>
      </c>
    </row>
    <row r="1133" spans="1:5" x14ac:dyDescent="0.2">
      <c r="A1133" t="s">
        <v>19</v>
      </c>
      <c r="B1133" t="s">
        <v>3364</v>
      </c>
      <c r="C1133" t="s">
        <v>1199</v>
      </c>
      <c r="D1133">
        <v>3.142398885</v>
      </c>
      <c r="E1133">
        <v>0.83739996299999997</v>
      </c>
    </row>
    <row r="1134" spans="1:5" x14ac:dyDescent="0.2">
      <c r="A1134" t="s">
        <v>19</v>
      </c>
      <c r="B1134" t="s">
        <v>3365</v>
      </c>
      <c r="C1134" t="s">
        <v>1200</v>
      </c>
      <c r="D1134">
        <v>2.7392992550000002</v>
      </c>
      <c r="E1134">
        <v>0.52444017200000004</v>
      </c>
    </row>
    <row r="1135" spans="1:5" x14ac:dyDescent="0.2">
      <c r="A1135" t="s">
        <v>19</v>
      </c>
      <c r="B1135" t="s">
        <v>3366</v>
      </c>
      <c r="C1135" t="s">
        <v>1201</v>
      </c>
      <c r="D1135">
        <v>3.3994317519999999</v>
      </c>
      <c r="E1135">
        <v>0.879539395</v>
      </c>
    </row>
    <row r="1136" spans="1:5" x14ac:dyDescent="0.2">
      <c r="A1136" t="s">
        <v>19</v>
      </c>
      <c r="B1136" t="s">
        <v>3367</v>
      </c>
      <c r="C1136" t="s">
        <v>1202</v>
      </c>
      <c r="D1136">
        <v>2.9900520820000001</v>
      </c>
      <c r="E1136">
        <v>0.71609640600000002</v>
      </c>
    </row>
    <row r="1137" spans="1:5" x14ac:dyDescent="0.2">
      <c r="A1137" t="s">
        <v>19</v>
      </c>
      <c r="B1137" t="s">
        <v>3368</v>
      </c>
      <c r="C1137" t="s">
        <v>1203</v>
      </c>
      <c r="D1137">
        <v>2.9077990219999998</v>
      </c>
      <c r="E1137">
        <v>0.75686611999999998</v>
      </c>
    </row>
    <row r="1138" spans="1:5" x14ac:dyDescent="0.2">
      <c r="A1138" t="s">
        <v>19</v>
      </c>
      <c r="B1138" t="s">
        <v>3369</v>
      </c>
      <c r="C1138" t="s">
        <v>1204</v>
      </c>
      <c r="D1138">
        <v>2.8284250919999998</v>
      </c>
      <c r="E1138">
        <v>0.44690455299999998</v>
      </c>
    </row>
    <row r="1139" spans="1:5" x14ac:dyDescent="0.2">
      <c r="A1139" t="s">
        <v>19</v>
      </c>
      <c r="B1139" t="s">
        <v>3370</v>
      </c>
      <c r="C1139" t="s">
        <v>1205</v>
      </c>
      <c r="D1139">
        <v>2.5861923230000001</v>
      </c>
      <c r="E1139">
        <v>0.64189761400000001</v>
      </c>
    </row>
    <row r="1140" spans="1:5" x14ac:dyDescent="0.2">
      <c r="A1140" t="s">
        <v>19</v>
      </c>
      <c r="B1140" t="s">
        <v>3371</v>
      </c>
      <c r="C1140" t="s">
        <v>1206</v>
      </c>
      <c r="D1140">
        <v>2.1065363420000001</v>
      </c>
      <c r="E1140">
        <v>0.24518431800000001</v>
      </c>
    </row>
    <row r="1141" spans="1:5" x14ac:dyDescent="0.2">
      <c r="A1141" t="s">
        <v>19</v>
      </c>
      <c r="B1141" t="s">
        <v>3372</v>
      </c>
      <c r="C1141" t="s">
        <v>1207</v>
      </c>
      <c r="D1141">
        <v>1.758016292</v>
      </c>
      <c r="E1141">
        <v>0.41295289699999999</v>
      </c>
    </row>
    <row r="1142" spans="1:5" x14ac:dyDescent="0.2">
      <c r="A1142" t="s">
        <v>19</v>
      </c>
      <c r="B1142" t="s">
        <v>3373</v>
      </c>
      <c r="C1142" t="s">
        <v>1208</v>
      </c>
      <c r="D1142">
        <v>2.014049263</v>
      </c>
      <c r="E1142">
        <v>0.69963864099999995</v>
      </c>
    </row>
    <row r="1143" spans="1:5" x14ac:dyDescent="0.2">
      <c r="A1143" t="s">
        <v>19</v>
      </c>
      <c r="B1143" t="s">
        <v>3374</v>
      </c>
      <c r="C1143" t="s">
        <v>1209</v>
      </c>
      <c r="D1143">
        <v>1.786977101</v>
      </c>
      <c r="E1143">
        <v>0.41787971099999999</v>
      </c>
    </row>
    <row r="1144" spans="1:5" x14ac:dyDescent="0.2">
      <c r="A1144" t="s">
        <v>19</v>
      </c>
      <c r="B1144" t="s">
        <v>3375</v>
      </c>
      <c r="C1144" t="s">
        <v>1210</v>
      </c>
      <c r="D1144">
        <v>1.929863492</v>
      </c>
      <c r="E1144">
        <v>0.385906374</v>
      </c>
    </row>
    <row r="1145" spans="1:5" x14ac:dyDescent="0.2">
      <c r="A1145" t="s">
        <v>19</v>
      </c>
      <c r="B1145" t="s">
        <v>3376</v>
      </c>
      <c r="C1145" t="s">
        <v>1211</v>
      </c>
      <c r="D1145">
        <v>1.9031986569999999</v>
      </c>
      <c r="E1145">
        <v>0.38668488600000001</v>
      </c>
    </row>
    <row r="1146" spans="1:5" x14ac:dyDescent="0.2">
      <c r="A1146" t="s">
        <v>19</v>
      </c>
      <c r="B1146" t="s">
        <v>3377</v>
      </c>
      <c r="C1146" t="s">
        <v>1212</v>
      </c>
      <c r="D1146">
        <v>-0.244852348</v>
      </c>
      <c r="E1146">
        <v>-1.4230421280000001</v>
      </c>
    </row>
    <row r="1147" spans="1:5" x14ac:dyDescent="0.2">
      <c r="A1147" t="s">
        <v>19</v>
      </c>
      <c r="B1147" t="s">
        <v>3378</v>
      </c>
      <c r="C1147" t="s">
        <v>1213</v>
      </c>
      <c r="D1147">
        <v>-8.5502660440000007</v>
      </c>
      <c r="E1147">
        <v>-7.9427117279999999</v>
      </c>
    </row>
    <row r="1148" spans="1:5" x14ac:dyDescent="0.2">
      <c r="A1148" t="s">
        <v>19</v>
      </c>
      <c r="B1148" t="s">
        <v>3379</v>
      </c>
      <c r="C1148" t="s">
        <v>1214</v>
      </c>
      <c r="D1148">
        <v>-3.1492756850000001</v>
      </c>
      <c r="E1148">
        <v>6.3146640539999996</v>
      </c>
    </row>
    <row r="1149" spans="1:5" x14ac:dyDescent="0.2">
      <c r="A1149" t="s">
        <v>19</v>
      </c>
      <c r="B1149" t="s">
        <v>3380</v>
      </c>
      <c r="C1149" t="s">
        <v>1215</v>
      </c>
      <c r="D1149">
        <v>-3.5842563699999999</v>
      </c>
      <c r="E1149">
        <v>-6.4176678000000001E-2</v>
      </c>
    </row>
    <row r="1150" spans="1:5" x14ac:dyDescent="0.2">
      <c r="A1150" t="s">
        <v>19</v>
      </c>
      <c r="B1150" t="s">
        <v>3381</v>
      </c>
      <c r="C1150" t="s">
        <v>1216</v>
      </c>
      <c r="D1150">
        <v>-2.021449456</v>
      </c>
      <c r="E1150">
        <v>0.17479600000000001</v>
      </c>
    </row>
    <row r="1151" spans="1:5" x14ac:dyDescent="0.2">
      <c r="A1151" t="s">
        <v>19</v>
      </c>
      <c r="B1151" t="s">
        <v>3382</v>
      </c>
      <c r="C1151" t="s">
        <v>1217</v>
      </c>
      <c r="D1151">
        <v>10.282342506999999</v>
      </c>
      <c r="E1151">
        <v>3.6175095380000002</v>
      </c>
    </row>
    <row r="1152" spans="1:5" x14ac:dyDescent="0.2">
      <c r="A1152" t="s">
        <v>19</v>
      </c>
      <c r="B1152" t="s">
        <v>3383</v>
      </c>
      <c r="C1152" t="s">
        <v>1218</v>
      </c>
      <c r="D1152">
        <v>5.5407970459999998</v>
      </c>
      <c r="E1152">
        <v>1.74370735</v>
      </c>
    </row>
    <row r="1153" spans="1:5" x14ac:dyDescent="0.2">
      <c r="A1153" t="s">
        <v>19</v>
      </c>
      <c r="B1153" t="s">
        <v>3384</v>
      </c>
      <c r="C1153" t="s">
        <v>1219</v>
      </c>
      <c r="D1153">
        <v>6.1380983330000003</v>
      </c>
      <c r="E1153">
        <v>0.50140362500000002</v>
      </c>
    </row>
    <row r="1154" spans="1:5" x14ac:dyDescent="0.2">
      <c r="A1154" t="s">
        <v>19</v>
      </c>
      <c r="B1154" t="s">
        <v>3387</v>
      </c>
      <c r="C1154" t="s">
        <v>3077</v>
      </c>
      <c r="D1154">
        <v>6.1069129740000001</v>
      </c>
      <c r="E1154">
        <v>0.145362771</v>
      </c>
    </row>
    <row r="1155" spans="1:5" x14ac:dyDescent="0.2">
      <c r="A1155" t="s">
        <v>19</v>
      </c>
      <c r="B1155" t="s">
        <v>3388</v>
      </c>
      <c r="C1155" t="s">
        <v>3076</v>
      </c>
      <c r="D1155">
        <v>5.1881169219999999</v>
      </c>
      <c r="E1155">
        <v>2.7202696130000001</v>
      </c>
    </row>
    <row r="1156" spans="1:5" x14ac:dyDescent="0.2">
      <c r="A1156" t="s">
        <v>19</v>
      </c>
      <c r="B1156" t="s">
        <v>3389</v>
      </c>
      <c r="C1156" t="s">
        <v>3075</v>
      </c>
      <c r="D1156">
        <v>3.37724365</v>
      </c>
      <c r="E1156">
        <v>-7.8684519999999997E-3</v>
      </c>
    </row>
    <row r="1157" spans="1:5" x14ac:dyDescent="0.2">
      <c r="A1157" t="s">
        <v>19</v>
      </c>
      <c r="B1157" t="s">
        <v>3391</v>
      </c>
      <c r="C1157" t="s">
        <v>4308</v>
      </c>
      <c r="D1157">
        <v>3.5288954239999999</v>
      </c>
      <c r="E1157">
        <v>0.64883661599999998</v>
      </c>
    </row>
    <row r="1158" spans="1:5" x14ac:dyDescent="0.2">
      <c r="A1158" t="s">
        <v>20</v>
      </c>
      <c r="B1158" t="s">
        <v>3712</v>
      </c>
      <c r="C1158" t="s">
        <v>3949</v>
      </c>
      <c r="D1158">
        <v>0.68084412900000002</v>
      </c>
      <c r="E1158">
        <v>0.85604586500000002</v>
      </c>
    </row>
    <row r="1159" spans="1:5" x14ac:dyDescent="0.2">
      <c r="A1159" t="s">
        <v>20</v>
      </c>
      <c r="B1159" t="s">
        <v>3713</v>
      </c>
      <c r="C1159" t="s">
        <v>3123</v>
      </c>
      <c r="D1159">
        <v>-0.40764372300000001</v>
      </c>
      <c r="E1159">
        <v>4.5643771E-2</v>
      </c>
    </row>
    <row r="1160" spans="1:5" x14ac:dyDescent="0.2">
      <c r="A1160" t="s">
        <v>20</v>
      </c>
      <c r="B1160" t="s">
        <v>3714</v>
      </c>
      <c r="C1160" t="s">
        <v>3950</v>
      </c>
      <c r="D1160">
        <v>3.5154589949999999</v>
      </c>
      <c r="E1160">
        <v>2.0653281780000001</v>
      </c>
    </row>
    <row r="1161" spans="1:5" x14ac:dyDescent="0.2">
      <c r="A1161" t="s">
        <v>20</v>
      </c>
      <c r="B1161" t="s">
        <v>3715</v>
      </c>
      <c r="C1161" t="s">
        <v>3951</v>
      </c>
      <c r="D1161">
        <v>4.7663667350000001</v>
      </c>
      <c r="E1161">
        <v>1.7287073850000001</v>
      </c>
    </row>
    <row r="1162" spans="1:5" x14ac:dyDescent="0.2">
      <c r="A1162" t="s">
        <v>20</v>
      </c>
      <c r="B1162" t="s">
        <v>3716</v>
      </c>
      <c r="C1162" t="s">
        <v>3122</v>
      </c>
      <c r="D1162">
        <v>5.4477945319999996</v>
      </c>
      <c r="E1162">
        <v>1.512039914</v>
      </c>
    </row>
    <row r="1163" spans="1:5" x14ac:dyDescent="0.2">
      <c r="A1163" t="s">
        <v>20</v>
      </c>
      <c r="B1163" t="s">
        <v>3717</v>
      </c>
      <c r="C1163" t="s">
        <v>3121</v>
      </c>
      <c r="D1163">
        <v>3.869861352</v>
      </c>
      <c r="E1163">
        <v>-1.451450991</v>
      </c>
    </row>
    <row r="1164" spans="1:5" x14ac:dyDescent="0.2">
      <c r="A1164" t="s">
        <v>20</v>
      </c>
      <c r="B1164" t="s">
        <v>3718</v>
      </c>
      <c r="C1164" t="s">
        <v>3120</v>
      </c>
      <c r="D1164">
        <v>2.760764397</v>
      </c>
      <c r="E1164">
        <v>0.97549958699999995</v>
      </c>
    </row>
    <row r="1165" spans="1:5" x14ac:dyDescent="0.2">
      <c r="A1165" t="s">
        <v>20</v>
      </c>
      <c r="B1165" t="s">
        <v>3719</v>
      </c>
      <c r="C1165" t="s">
        <v>3119</v>
      </c>
      <c r="D1165">
        <v>1.0544078830000001</v>
      </c>
      <c r="E1165">
        <v>3.9488318000000001E-2</v>
      </c>
    </row>
    <row r="1166" spans="1:5" x14ac:dyDescent="0.2">
      <c r="A1166" t="s">
        <v>20</v>
      </c>
      <c r="B1166" t="s">
        <v>3720</v>
      </c>
      <c r="C1166" t="s">
        <v>3118</v>
      </c>
      <c r="D1166">
        <v>0.72772093299999996</v>
      </c>
      <c r="E1166">
        <v>1.1838735389999999</v>
      </c>
    </row>
    <row r="1167" spans="1:5" x14ac:dyDescent="0.2">
      <c r="A1167" t="s">
        <v>20</v>
      </c>
      <c r="B1167" t="s">
        <v>3721</v>
      </c>
      <c r="C1167" t="s">
        <v>3117</v>
      </c>
      <c r="D1167">
        <v>2.028877155</v>
      </c>
      <c r="E1167">
        <v>-0.178444349</v>
      </c>
    </row>
    <row r="1168" spans="1:5" x14ac:dyDescent="0.2">
      <c r="A1168" t="s">
        <v>20</v>
      </c>
      <c r="B1168" t="s">
        <v>3722</v>
      </c>
      <c r="C1168" t="s">
        <v>3116</v>
      </c>
      <c r="D1168">
        <v>2.2927904510000001</v>
      </c>
      <c r="E1168">
        <v>1.236688161</v>
      </c>
    </row>
    <row r="1169" spans="1:5" x14ac:dyDescent="0.2">
      <c r="A1169" t="s">
        <v>20</v>
      </c>
      <c r="B1169" t="s">
        <v>3723</v>
      </c>
      <c r="C1169" t="s">
        <v>3115</v>
      </c>
      <c r="D1169">
        <v>3.145174844</v>
      </c>
      <c r="E1169">
        <v>0.87309641599999999</v>
      </c>
    </row>
    <row r="1170" spans="1:5" x14ac:dyDescent="0.2">
      <c r="A1170" t="s">
        <v>20</v>
      </c>
      <c r="B1170" t="s">
        <v>3724</v>
      </c>
      <c r="C1170" t="s">
        <v>3114</v>
      </c>
      <c r="D1170">
        <v>1.022359641</v>
      </c>
      <c r="E1170">
        <v>-0.89857641899999996</v>
      </c>
    </row>
    <row r="1171" spans="1:5" x14ac:dyDescent="0.2">
      <c r="A1171" t="s">
        <v>20</v>
      </c>
      <c r="B1171" t="s">
        <v>3725</v>
      </c>
      <c r="C1171" t="s">
        <v>3113</v>
      </c>
      <c r="D1171">
        <v>3.3117779239999998</v>
      </c>
      <c r="E1171">
        <v>2.0837607249999999</v>
      </c>
    </row>
    <row r="1172" spans="1:5" x14ac:dyDescent="0.2">
      <c r="A1172" t="s">
        <v>20</v>
      </c>
      <c r="B1172" t="s">
        <v>3726</v>
      </c>
      <c r="C1172" t="s">
        <v>3112</v>
      </c>
      <c r="D1172">
        <v>0.530945161</v>
      </c>
      <c r="E1172">
        <v>-1.48828962</v>
      </c>
    </row>
    <row r="1173" spans="1:5" x14ac:dyDescent="0.2">
      <c r="A1173" t="s">
        <v>20</v>
      </c>
      <c r="B1173" t="s">
        <v>3727</v>
      </c>
      <c r="C1173" t="s">
        <v>3111</v>
      </c>
      <c r="D1173">
        <v>0.78944968699999996</v>
      </c>
      <c r="E1173">
        <v>1.1324807480000001</v>
      </c>
    </row>
    <row r="1174" spans="1:5" x14ac:dyDescent="0.2">
      <c r="A1174" t="s">
        <v>20</v>
      </c>
      <c r="B1174" t="s">
        <v>3728</v>
      </c>
      <c r="C1174" t="s">
        <v>3110</v>
      </c>
      <c r="D1174">
        <v>1.674218929</v>
      </c>
      <c r="E1174">
        <v>-2.8625331E-2</v>
      </c>
    </row>
    <row r="1175" spans="1:5" x14ac:dyDescent="0.2">
      <c r="A1175" t="s">
        <v>20</v>
      </c>
      <c r="B1175" t="s">
        <v>3729</v>
      </c>
      <c r="C1175" t="s">
        <v>3109</v>
      </c>
      <c r="D1175">
        <v>-0.87624676800000001</v>
      </c>
      <c r="E1175">
        <v>-0.47697819800000002</v>
      </c>
    </row>
    <row r="1176" spans="1:5" x14ac:dyDescent="0.2">
      <c r="A1176" t="s">
        <v>20</v>
      </c>
      <c r="B1176" t="s">
        <v>3730</v>
      </c>
      <c r="C1176" t="s">
        <v>3108</v>
      </c>
      <c r="D1176">
        <v>2.0371153689999999</v>
      </c>
      <c r="E1176">
        <v>1.407083868</v>
      </c>
    </row>
    <row r="1177" spans="1:5" x14ac:dyDescent="0.2">
      <c r="A1177" t="s">
        <v>20</v>
      </c>
      <c r="B1177" t="s">
        <v>3731</v>
      </c>
      <c r="C1177" t="s">
        <v>3107</v>
      </c>
      <c r="D1177">
        <v>0.92683780599999999</v>
      </c>
      <c r="E1177">
        <v>3.2046617999999999E-2</v>
      </c>
    </row>
    <row r="1178" spans="1:5" x14ac:dyDescent="0.2">
      <c r="A1178" t="s">
        <v>20</v>
      </c>
      <c r="B1178" t="s">
        <v>3732</v>
      </c>
      <c r="C1178" t="s">
        <v>3106</v>
      </c>
      <c r="D1178">
        <v>4.5289933019999999</v>
      </c>
      <c r="E1178">
        <v>3.5394289589999999</v>
      </c>
    </row>
    <row r="1179" spans="1:5" x14ac:dyDescent="0.2">
      <c r="A1179" t="s">
        <v>20</v>
      </c>
      <c r="B1179" t="s">
        <v>3733</v>
      </c>
      <c r="C1179" t="s">
        <v>3105</v>
      </c>
      <c r="D1179">
        <v>5.2464148359999996</v>
      </c>
      <c r="E1179">
        <v>0.20608548300000001</v>
      </c>
    </row>
    <row r="1180" spans="1:5" x14ac:dyDescent="0.2">
      <c r="A1180" t="s">
        <v>20</v>
      </c>
      <c r="B1180" t="s">
        <v>3734</v>
      </c>
      <c r="C1180" t="s">
        <v>3104</v>
      </c>
      <c r="D1180">
        <v>2.586073834</v>
      </c>
      <c r="E1180">
        <v>-1.156209367</v>
      </c>
    </row>
    <row r="1181" spans="1:5" x14ac:dyDescent="0.2">
      <c r="A1181" t="s">
        <v>20</v>
      </c>
      <c r="B1181" t="s">
        <v>3735</v>
      </c>
      <c r="C1181" t="s">
        <v>3103</v>
      </c>
      <c r="D1181">
        <v>3.5622070990000001</v>
      </c>
      <c r="E1181">
        <v>0.98387764700000002</v>
      </c>
    </row>
    <row r="1182" spans="1:5" x14ac:dyDescent="0.2">
      <c r="A1182" t="s">
        <v>20</v>
      </c>
      <c r="B1182" t="s">
        <v>3317</v>
      </c>
      <c r="C1182" t="s">
        <v>1220</v>
      </c>
      <c r="D1182">
        <v>1.5889304280000001</v>
      </c>
      <c r="E1182">
        <v>1.566586303</v>
      </c>
    </row>
    <row r="1183" spans="1:5" x14ac:dyDescent="0.2">
      <c r="A1183" t="s">
        <v>20</v>
      </c>
      <c r="B1183" t="s">
        <v>3318</v>
      </c>
      <c r="C1183" t="s">
        <v>1221</v>
      </c>
      <c r="D1183">
        <v>1.9127099460000001</v>
      </c>
      <c r="E1183">
        <v>0.52545766199999999</v>
      </c>
    </row>
    <row r="1184" spans="1:5" x14ac:dyDescent="0.2">
      <c r="A1184" t="s">
        <v>20</v>
      </c>
      <c r="B1184" t="s">
        <v>3319</v>
      </c>
      <c r="C1184" t="s">
        <v>1222</v>
      </c>
      <c r="D1184">
        <v>3.961877249</v>
      </c>
      <c r="E1184">
        <v>0.83125092099999998</v>
      </c>
    </row>
    <row r="1185" spans="1:5" x14ac:dyDescent="0.2">
      <c r="A1185" t="s">
        <v>20</v>
      </c>
      <c r="B1185" t="s">
        <v>3320</v>
      </c>
      <c r="C1185" t="s">
        <v>1223</v>
      </c>
      <c r="D1185">
        <v>3.1811351220000001</v>
      </c>
      <c r="E1185">
        <v>0.225499966</v>
      </c>
    </row>
    <row r="1186" spans="1:5" x14ac:dyDescent="0.2">
      <c r="A1186" t="s">
        <v>20</v>
      </c>
      <c r="B1186" t="s">
        <v>3321</v>
      </c>
      <c r="C1186" t="s">
        <v>1224</v>
      </c>
      <c r="D1186">
        <v>2.3076267499999998</v>
      </c>
      <c r="E1186">
        <v>0.70674634000000003</v>
      </c>
    </row>
    <row r="1187" spans="1:5" x14ac:dyDescent="0.2">
      <c r="A1187" t="s">
        <v>20</v>
      </c>
      <c r="B1187" t="s">
        <v>3322</v>
      </c>
      <c r="C1187" t="s">
        <v>1225</v>
      </c>
      <c r="D1187">
        <v>1.900160941</v>
      </c>
      <c r="E1187">
        <v>0.12508978900000001</v>
      </c>
    </row>
    <row r="1188" spans="1:5" x14ac:dyDescent="0.2">
      <c r="A1188" t="s">
        <v>20</v>
      </c>
      <c r="B1188" t="s">
        <v>3323</v>
      </c>
      <c r="C1188" t="s">
        <v>1226</v>
      </c>
      <c r="D1188">
        <v>2.098555615</v>
      </c>
      <c r="E1188">
        <v>1.027564479</v>
      </c>
    </row>
    <row r="1189" spans="1:5" x14ac:dyDescent="0.2">
      <c r="A1189" t="s">
        <v>20</v>
      </c>
      <c r="B1189" t="s">
        <v>3324</v>
      </c>
      <c r="C1189" t="s">
        <v>1227</v>
      </c>
      <c r="D1189">
        <v>3.7357574589999998</v>
      </c>
      <c r="E1189">
        <v>1.8326664180000001</v>
      </c>
    </row>
    <row r="1190" spans="1:5" x14ac:dyDescent="0.2">
      <c r="A1190" t="s">
        <v>20</v>
      </c>
      <c r="B1190" t="s">
        <v>3325</v>
      </c>
      <c r="C1190" t="s">
        <v>1228</v>
      </c>
      <c r="D1190">
        <v>3.0362951570000001</v>
      </c>
      <c r="E1190">
        <v>2.7707844999999998E-2</v>
      </c>
    </row>
    <row r="1191" spans="1:5" x14ac:dyDescent="0.2">
      <c r="A1191" t="s">
        <v>20</v>
      </c>
      <c r="B1191" t="s">
        <v>3326</v>
      </c>
      <c r="C1191" t="s">
        <v>1229</v>
      </c>
      <c r="D1191">
        <v>2.905931614</v>
      </c>
      <c r="E1191">
        <v>-1.59044E-3</v>
      </c>
    </row>
    <row r="1192" spans="1:5" x14ac:dyDescent="0.2">
      <c r="A1192" t="s">
        <v>20</v>
      </c>
      <c r="B1192" t="s">
        <v>3327</v>
      </c>
      <c r="C1192" t="s">
        <v>1230</v>
      </c>
      <c r="D1192">
        <v>3.1686566119999999</v>
      </c>
      <c r="E1192">
        <v>1.2854938929999999</v>
      </c>
    </row>
    <row r="1193" spans="1:5" x14ac:dyDescent="0.2">
      <c r="A1193" t="s">
        <v>20</v>
      </c>
      <c r="B1193" t="s">
        <v>3328</v>
      </c>
      <c r="C1193" t="s">
        <v>1231</v>
      </c>
      <c r="D1193">
        <v>2.4162831979999999</v>
      </c>
      <c r="E1193">
        <v>1.09003592</v>
      </c>
    </row>
    <row r="1194" spans="1:5" x14ac:dyDescent="0.2">
      <c r="A1194" t="s">
        <v>20</v>
      </c>
      <c r="B1194" t="s">
        <v>3329</v>
      </c>
      <c r="C1194" t="s">
        <v>1232</v>
      </c>
      <c r="D1194">
        <v>1.3457776459999999</v>
      </c>
      <c r="E1194">
        <v>-1.017831138</v>
      </c>
    </row>
    <row r="1195" spans="1:5" x14ac:dyDescent="0.2">
      <c r="A1195" t="s">
        <v>20</v>
      </c>
      <c r="B1195" t="s">
        <v>3330</v>
      </c>
      <c r="C1195" t="s">
        <v>1233</v>
      </c>
      <c r="D1195">
        <v>1.3978868010000001</v>
      </c>
      <c r="E1195">
        <v>4.9825936000000001E-2</v>
      </c>
    </row>
    <row r="1196" spans="1:5" x14ac:dyDescent="0.2">
      <c r="A1196" t="s">
        <v>20</v>
      </c>
      <c r="B1196" t="s">
        <v>3331</v>
      </c>
      <c r="C1196" t="s">
        <v>1234</v>
      </c>
      <c r="D1196">
        <v>-7.1840302999999994E-2</v>
      </c>
      <c r="E1196">
        <v>-0.18260411500000001</v>
      </c>
    </row>
    <row r="1197" spans="1:5" x14ac:dyDescent="0.2">
      <c r="A1197" t="s">
        <v>20</v>
      </c>
      <c r="B1197" t="s">
        <v>3332</v>
      </c>
      <c r="C1197" t="s">
        <v>1235</v>
      </c>
      <c r="D1197">
        <v>-0.83984337099999995</v>
      </c>
      <c r="E1197">
        <v>0.31310319199999997</v>
      </c>
    </row>
    <row r="1198" spans="1:5" x14ac:dyDescent="0.2">
      <c r="A1198" t="s">
        <v>20</v>
      </c>
      <c r="B1198" t="s">
        <v>3333</v>
      </c>
      <c r="C1198" t="s">
        <v>1236</v>
      </c>
      <c r="D1198">
        <v>-1.2980898750000001</v>
      </c>
      <c r="E1198">
        <v>-1.4752551119999999</v>
      </c>
    </row>
    <row r="1199" spans="1:5" x14ac:dyDescent="0.2">
      <c r="A1199" t="s">
        <v>20</v>
      </c>
      <c r="B1199" t="s">
        <v>3334</v>
      </c>
      <c r="C1199" t="s">
        <v>1237</v>
      </c>
      <c r="D1199">
        <v>-2.220005934</v>
      </c>
      <c r="E1199">
        <v>-0.88468020599999997</v>
      </c>
    </row>
    <row r="1200" spans="1:5" x14ac:dyDescent="0.2">
      <c r="A1200" t="s">
        <v>20</v>
      </c>
      <c r="B1200" t="s">
        <v>3335</v>
      </c>
      <c r="C1200" t="s">
        <v>1238</v>
      </c>
      <c r="D1200">
        <v>-1.9777488519999999</v>
      </c>
      <c r="E1200">
        <v>6.4700779E-2</v>
      </c>
    </row>
    <row r="1201" spans="1:5" x14ac:dyDescent="0.2">
      <c r="A1201" t="s">
        <v>20</v>
      </c>
      <c r="B1201" t="s">
        <v>3336</v>
      </c>
      <c r="C1201" t="s">
        <v>1239</v>
      </c>
      <c r="D1201">
        <v>-2.2312238180000001</v>
      </c>
      <c r="E1201">
        <v>5.3704330000000002E-2</v>
      </c>
    </row>
    <row r="1202" spans="1:5" x14ac:dyDescent="0.2">
      <c r="A1202" t="s">
        <v>20</v>
      </c>
      <c r="B1202" t="s">
        <v>3337</v>
      </c>
      <c r="C1202" t="s">
        <v>1240</v>
      </c>
      <c r="D1202">
        <v>1.534443832</v>
      </c>
      <c r="E1202">
        <v>2.3195294710000001</v>
      </c>
    </row>
    <row r="1203" spans="1:5" x14ac:dyDescent="0.2">
      <c r="A1203" t="s">
        <v>20</v>
      </c>
      <c r="B1203" t="s">
        <v>3338</v>
      </c>
      <c r="C1203" t="s">
        <v>1241</v>
      </c>
      <c r="D1203">
        <v>1.3492251280000001</v>
      </c>
      <c r="E1203">
        <v>-1.0654859539999999</v>
      </c>
    </row>
    <row r="1204" spans="1:5" x14ac:dyDescent="0.2">
      <c r="A1204" t="s">
        <v>20</v>
      </c>
      <c r="B1204" t="s">
        <v>3339</v>
      </c>
      <c r="C1204" t="s">
        <v>1242</v>
      </c>
      <c r="D1204">
        <v>-1.2356003600000001</v>
      </c>
      <c r="E1204">
        <v>-2.4873640109999999</v>
      </c>
    </row>
    <row r="1205" spans="1:5" x14ac:dyDescent="0.2">
      <c r="A1205" t="s">
        <v>20</v>
      </c>
      <c r="B1205" t="s">
        <v>3340</v>
      </c>
      <c r="C1205" t="s">
        <v>1243</v>
      </c>
      <c r="D1205">
        <v>1.4891614200000001</v>
      </c>
      <c r="E1205">
        <v>2.814036094</v>
      </c>
    </row>
    <row r="1206" spans="1:5" x14ac:dyDescent="0.2">
      <c r="A1206" t="s">
        <v>20</v>
      </c>
      <c r="B1206" t="s">
        <v>3341</v>
      </c>
      <c r="C1206" t="s">
        <v>1244</v>
      </c>
      <c r="D1206">
        <v>-0.76260868500000001</v>
      </c>
      <c r="E1206">
        <v>4.9335744000000001E-2</v>
      </c>
    </row>
    <row r="1207" spans="1:5" x14ac:dyDescent="0.2">
      <c r="A1207" t="s">
        <v>20</v>
      </c>
      <c r="B1207" t="s">
        <v>3342</v>
      </c>
      <c r="C1207" t="s">
        <v>1245</v>
      </c>
      <c r="D1207">
        <v>-0.109608627</v>
      </c>
      <c r="E1207">
        <v>-0.41447888399999999</v>
      </c>
    </row>
    <row r="1208" spans="1:5" x14ac:dyDescent="0.2">
      <c r="A1208" t="s">
        <v>20</v>
      </c>
      <c r="B1208" t="s">
        <v>3343</v>
      </c>
      <c r="C1208" t="s">
        <v>1246</v>
      </c>
      <c r="D1208">
        <v>4.093500015</v>
      </c>
      <c r="E1208">
        <v>1.615695326</v>
      </c>
    </row>
    <row r="1209" spans="1:5" x14ac:dyDescent="0.2">
      <c r="A1209" t="s">
        <v>20</v>
      </c>
      <c r="B1209" t="s">
        <v>3344</v>
      </c>
      <c r="C1209" t="s">
        <v>1247</v>
      </c>
      <c r="D1209">
        <v>1.2968064640000001</v>
      </c>
      <c r="E1209">
        <v>5.1718066E-2</v>
      </c>
    </row>
    <row r="1210" spans="1:5" x14ac:dyDescent="0.2">
      <c r="A1210" t="s">
        <v>20</v>
      </c>
      <c r="B1210" t="s">
        <v>3345</v>
      </c>
      <c r="C1210" t="s">
        <v>1248</v>
      </c>
      <c r="D1210">
        <v>3.6059136879999998</v>
      </c>
      <c r="E1210">
        <v>2.3300062989999999</v>
      </c>
    </row>
    <row r="1211" spans="1:5" x14ac:dyDescent="0.2">
      <c r="A1211" t="s">
        <v>20</v>
      </c>
      <c r="B1211" t="s">
        <v>3346</v>
      </c>
      <c r="C1211" t="s">
        <v>1249</v>
      </c>
      <c r="D1211">
        <v>4.2827281959999999</v>
      </c>
      <c r="E1211">
        <v>0.236072065</v>
      </c>
    </row>
    <row r="1212" spans="1:5" x14ac:dyDescent="0.2">
      <c r="A1212" t="s">
        <v>20</v>
      </c>
      <c r="B1212" t="s">
        <v>3347</v>
      </c>
      <c r="C1212" t="s">
        <v>1250</v>
      </c>
      <c r="D1212">
        <v>1.1353285070000001</v>
      </c>
      <c r="E1212">
        <v>-1.4512095519999999</v>
      </c>
    </row>
    <row r="1213" spans="1:5" x14ac:dyDescent="0.2">
      <c r="A1213" t="s">
        <v>20</v>
      </c>
      <c r="B1213" t="s">
        <v>3348</v>
      </c>
      <c r="C1213" t="s">
        <v>1251</v>
      </c>
      <c r="D1213">
        <v>1.9101116300000001</v>
      </c>
      <c r="E1213">
        <v>0.81819980599999997</v>
      </c>
    </row>
    <row r="1214" spans="1:5" x14ac:dyDescent="0.2">
      <c r="A1214" t="s">
        <v>20</v>
      </c>
      <c r="B1214" t="s">
        <v>3349</v>
      </c>
      <c r="C1214" t="s">
        <v>1252</v>
      </c>
      <c r="D1214">
        <v>-0.32605867500000002</v>
      </c>
      <c r="E1214">
        <v>8.4622423000000002E-2</v>
      </c>
    </row>
    <row r="1215" spans="1:5" x14ac:dyDescent="0.2">
      <c r="A1215" t="s">
        <v>20</v>
      </c>
      <c r="B1215" t="s">
        <v>3350</v>
      </c>
      <c r="C1215" t="s">
        <v>1253</v>
      </c>
      <c r="D1215">
        <v>0.158910042</v>
      </c>
      <c r="E1215">
        <v>0.72377585899999997</v>
      </c>
    </row>
    <row r="1216" spans="1:5" x14ac:dyDescent="0.2">
      <c r="A1216" t="s">
        <v>20</v>
      </c>
      <c r="B1216" t="s">
        <v>3351</v>
      </c>
      <c r="C1216" t="s">
        <v>1254</v>
      </c>
      <c r="D1216">
        <v>2.6324242510000002</v>
      </c>
      <c r="E1216">
        <v>0.98254130799999995</v>
      </c>
    </row>
    <row r="1217" spans="1:5" x14ac:dyDescent="0.2">
      <c r="A1217" t="s">
        <v>20</v>
      </c>
      <c r="B1217" t="s">
        <v>3352</v>
      </c>
      <c r="C1217" t="s">
        <v>1255</v>
      </c>
      <c r="D1217">
        <v>1.6187861779999999</v>
      </c>
      <c r="E1217">
        <v>-0.17752027500000001</v>
      </c>
    </row>
    <row r="1218" spans="1:5" x14ac:dyDescent="0.2">
      <c r="A1218" t="s">
        <v>20</v>
      </c>
      <c r="B1218" t="s">
        <v>3353</v>
      </c>
      <c r="C1218" t="s">
        <v>1256</v>
      </c>
      <c r="D1218">
        <v>2.5705248520000001</v>
      </c>
      <c r="E1218">
        <v>1.0219924650000001</v>
      </c>
    </row>
    <row r="1219" spans="1:5" x14ac:dyDescent="0.2">
      <c r="A1219" t="s">
        <v>20</v>
      </c>
      <c r="B1219" t="s">
        <v>3354</v>
      </c>
      <c r="C1219" t="s">
        <v>1257</v>
      </c>
      <c r="D1219">
        <v>2.583658867</v>
      </c>
      <c r="E1219">
        <v>0.73667339899999995</v>
      </c>
    </row>
    <row r="1220" spans="1:5" x14ac:dyDescent="0.2">
      <c r="A1220" t="s">
        <v>20</v>
      </c>
      <c r="B1220" t="s">
        <v>3355</v>
      </c>
      <c r="C1220" t="s">
        <v>1258</v>
      </c>
      <c r="D1220">
        <v>2.011187032</v>
      </c>
      <c r="E1220">
        <v>0.41900456800000002</v>
      </c>
    </row>
    <row r="1221" spans="1:5" x14ac:dyDescent="0.2">
      <c r="A1221" t="s">
        <v>20</v>
      </c>
      <c r="B1221" t="s">
        <v>3356</v>
      </c>
      <c r="C1221" t="s">
        <v>1259</v>
      </c>
      <c r="D1221">
        <v>3.4380784690000001</v>
      </c>
      <c r="E1221">
        <v>1.2187564049999999</v>
      </c>
    </row>
    <row r="1222" spans="1:5" x14ac:dyDescent="0.2">
      <c r="A1222" t="s">
        <v>20</v>
      </c>
      <c r="B1222" t="s">
        <v>3357</v>
      </c>
      <c r="C1222" t="s">
        <v>1260</v>
      </c>
      <c r="D1222">
        <v>2.1679352160000001</v>
      </c>
      <c r="E1222">
        <v>-0.21848303399999999</v>
      </c>
    </row>
    <row r="1223" spans="1:5" x14ac:dyDescent="0.2">
      <c r="A1223" t="s">
        <v>20</v>
      </c>
      <c r="B1223" t="s">
        <v>3358</v>
      </c>
      <c r="C1223" t="s">
        <v>1261</v>
      </c>
      <c r="D1223">
        <v>1.9566280979999999</v>
      </c>
      <c r="E1223">
        <v>0.52832646400000005</v>
      </c>
    </row>
    <row r="1224" spans="1:5" x14ac:dyDescent="0.2">
      <c r="A1224" t="s">
        <v>20</v>
      </c>
      <c r="B1224" t="s">
        <v>3359</v>
      </c>
      <c r="C1224" t="s">
        <v>1262</v>
      </c>
      <c r="D1224">
        <v>2.7168290490000002</v>
      </c>
      <c r="E1224">
        <v>1.167740813</v>
      </c>
    </row>
    <row r="1225" spans="1:5" x14ac:dyDescent="0.2">
      <c r="A1225" t="s">
        <v>20</v>
      </c>
      <c r="B1225" t="s">
        <v>3360</v>
      </c>
      <c r="C1225" t="s">
        <v>1263</v>
      </c>
      <c r="D1225">
        <v>0.59191685500000002</v>
      </c>
      <c r="E1225">
        <v>-0.87516502699999998</v>
      </c>
    </row>
    <row r="1226" spans="1:5" x14ac:dyDescent="0.2">
      <c r="A1226" t="s">
        <v>20</v>
      </c>
      <c r="B1226" t="s">
        <v>3361</v>
      </c>
      <c r="C1226" t="s">
        <v>1264</v>
      </c>
      <c r="D1226">
        <v>1.3118244029999999</v>
      </c>
      <c r="E1226">
        <v>0.49562471400000002</v>
      </c>
    </row>
    <row r="1227" spans="1:5" x14ac:dyDescent="0.2">
      <c r="A1227" t="s">
        <v>20</v>
      </c>
      <c r="B1227" t="s">
        <v>3362</v>
      </c>
      <c r="C1227" t="s">
        <v>1265</v>
      </c>
      <c r="D1227">
        <v>0.74734928499999997</v>
      </c>
      <c r="E1227">
        <v>-3.1783269000000003E-2</v>
      </c>
    </row>
    <row r="1228" spans="1:5" x14ac:dyDescent="0.2">
      <c r="A1228" t="s">
        <v>20</v>
      </c>
      <c r="B1228" t="s">
        <v>3363</v>
      </c>
      <c r="C1228" t="s">
        <v>1266</v>
      </c>
      <c r="D1228">
        <v>-0.72127935399999998</v>
      </c>
      <c r="E1228">
        <v>-0.307016018</v>
      </c>
    </row>
    <row r="1229" spans="1:5" x14ac:dyDescent="0.2">
      <c r="A1229" t="s">
        <v>20</v>
      </c>
      <c r="B1229" t="s">
        <v>3364</v>
      </c>
      <c r="C1229" t="s">
        <v>1267</v>
      </c>
      <c r="D1229">
        <v>1.4967577080000001</v>
      </c>
      <c r="E1229">
        <v>1.3394339959999999</v>
      </c>
    </row>
    <row r="1230" spans="1:5" x14ac:dyDescent="0.2">
      <c r="A1230" t="s">
        <v>20</v>
      </c>
      <c r="B1230" t="s">
        <v>3365</v>
      </c>
      <c r="C1230" t="s">
        <v>1268</v>
      </c>
      <c r="D1230">
        <v>2.1406331710000002</v>
      </c>
      <c r="E1230">
        <v>1.133149186</v>
      </c>
    </row>
    <row r="1231" spans="1:5" x14ac:dyDescent="0.2">
      <c r="A1231" t="s">
        <v>20</v>
      </c>
      <c r="B1231" t="s">
        <v>3366</v>
      </c>
      <c r="C1231" t="s">
        <v>1269</v>
      </c>
      <c r="D1231">
        <v>3.1575019769999999</v>
      </c>
      <c r="E1231">
        <v>0.96345787999999999</v>
      </c>
    </row>
    <row r="1232" spans="1:5" x14ac:dyDescent="0.2">
      <c r="A1232" t="s">
        <v>20</v>
      </c>
      <c r="B1232" t="s">
        <v>3367</v>
      </c>
      <c r="C1232" t="s">
        <v>1270</v>
      </c>
      <c r="D1232">
        <v>4.1842570170000002</v>
      </c>
      <c r="E1232">
        <v>0.68525572099999998</v>
      </c>
    </row>
    <row r="1233" spans="1:5" x14ac:dyDescent="0.2">
      <c r="A1233" t="s">
        <v>20</v>
      </c>
      <c r="B1233" t="s">
        <v>3368</v>
      </c>
      <c r="C1233" t="s">
        <v>1271</v>
      </c>
      <c r="D1233">
        <v>2.2215281720000002</v>
      </c>
      <c r="E1233">
        <v>-0.56970118400000003</v>
      </c>
    </row>
    <row r="1234" spans="1:5" x14ac:dyDescent="0.2">
      <c r="A1234" t="s">
        <v>20</v>
      </c>
      <c r="B1234" t="s">
        <v>3369</v>
      </c>
      <c r="C1234" t="s">
        <v>1272</v>
      </c>
      <c r="D1234">
        <v>1.5714755410000001</v>
      </c>
      <c r="E1234">
        <v>0.49001783300000001</v>
      </c>
    </row>
    <row r="1235" spans="1:5" x14ac:dyDescent="0.2">
      <c r="A1235" t="s">
        <v>20</v>
      </c>
      <c r="B1235" t="s">
        <v>3370</v>
      </c>
      <c r="C1235" t="s">
        <v>1273</v>
      </c>
      <c r="D1235">
        <v>0.90483528599999996</v>
      </c>
      <c r="E1235">
        <v>0.300808205</v>
      </c>
    </row>
    <row r="1236" spans="1:5" x14ac:dyDescent="0.2">
      <c r="A1236" t="s">
        <v>20</v>
      </c>
      <c r="B1236" t="s">
        <v>3371</v>
      </c>
      <c r="C1236" t="s">
        <v>1274</v>
      </c>
      <c r="D1236">
        <v>0.84946928399999999</v>
      </c>
      <c r="E1236">
        <v>0.63001019999999996</v>
      </c>
    </row>
    <row r="1237" spans="1:5" x14ac:dyDescent="0.2">
      <c r="A1237" t="s">
        <v>20</v>
      </c>
      <c r="B1237" t="s">
        <v>3372</v>
      </c>
      <c r="C1237" t="s">
        <v>1275</v>
      </c>
      <c r="D1237">
        <v>1.461456694</v>
      </c>
      <c r="E1237">
        <v>3.3674237000000003E-2</v>
      </c>
    </row>
    <row r="1238" spans="1:5" x14ac:dyDescent="0.2">
      <c r="A1238" t="s">
        <v>20</v>
      </c>
      <c r="B1238" t="s">
        <v>3373</v>
      </c>
      <c r="C1238" t="s">
        <v>1276</v>
      </c>
      <c r="D1238">
        <v>0.519304557</v>
      </c>
      <c r="E1238">
        <v>-0.443113704</v>
      </c>
    </row>
    <row r="1239" spans="1:5" x14ac:dyDescent="0.2">
      <c r="A1239" t="s">
        <v>20</v>
      </c>
      <c r="B1239" t="s">
        <v>3374</v>
      </c>
      <c r="C1239" t="s">
        <v>1277</v>
      </c>
      <c r="D1239">
        <v>1.0796387759999999</v>
      </c>
      <c r="E1239">
        <v>0.85992443900000004</v>
      </c>
    </row>
    <row r="1240" spans="1:5" x14ac:dyDescent="0.2">
      <c r="A1240" t="s">
        <v>20</v>
      </c>
      <c r="B1240" t="s">
        <v>3375</v>
      </c>
      <c r="C1240" t="s">
        <v>1278</v>
      </c>
      <c r="D1240">
        <v>1.0175575640000001</v>
      </c>
      <c r="E1240">
        <v>0.56820514200000005</v>
      </c>
    </row>
    <row r="1241" spans="1:5" x14ac:dyDescent="0.2">
      <c r="A1241" t="s">
        <v>20</v>
      </c>
      <c r="B1241" t="s">
        <v>3376</v>
      </c>
      <c r="C1241" t="s">
        <v>1279</v>
      </c>
      <c r="D1241">
        <v>1.8206591750000001</v>
      </c>
      <c r="E1241">
        <v>0.82895385799999999</v>
      </c>
    </row>
    <row r="1242" spans="1:5" x14ac:dyDescent="0.2">
      <c r="A1242" t="s">
        <v>20</v>
      </c>
      <c r="B1242" t="s">
        <v>3377</v>
      </c>
      <c r="C1242" t="s">
        <v>1280</v>
      </c>
      <c r="D1242">
        <v>0.98999994199999997</v>
      </c>
      <c r="E1242">
        <v>-1.255304937</v>
      </c>
    </row>
    <row r="1243" spans="1:5" x14ac:dyDescent="0.2">
      <c r="A1243" t="s">
        <v>20</v>
      </c>
      <c r="B1243" t="s">
        <v>3378</v>
      </c>
      <c r="C1243" t="s">
        <v>1281</v>
      </c>
      <c r="D1243">
        <v>-5.3455526520000003</v>
      </c>
      <c r="E1243">
        <v>-5.4674679389999996</v>
      </c>
    </row>
    <row r="1244" spans="1:5" x14ac:dyDescent="0.2">
      <c r="A1244" t="s">
        <v>20</v>
      </c>
      <c r="B1244" t="s">
        <v>3379</v>
      </c>
      <c r="C1244" t="s">
        <v>1282</v>
      </c>
      <c r="D1244">
        <v>-1.807801985</v>
      </c>
      <c r="E1244">
        <v>4.3269850490000001</v>
      </c>
    </row>
    <row r="1245" spans="1:5" x14ac:dyDescent="0.2">
      <c r="A1245" t="s">
        <v>20</v>
      </c>
      <c r="B1245" t="s">
        <v>3380</v>
      </c>
      <c r="C1245" t="s">
        <v>1283</v>
      </c>
      <c r="D1245">
        <v>-1.223143581</v>
      </c>
      <c r="E1245">
        <v>1.4293120989999999</v>
      </c>
    </row>
    <row r="1246" spans="1:5" x14ac:dyDescent="0.2">
      <c r="A1246" t="s">
        <v>20</v>
      </c>
      <c r="B1246" t="s">
        <v>3381</v>
      </c>
      <c r="C1246" t="s">
        <v>1284</v>
      </c>
      <c r="D1246">
        <v>-0.57863371399999997</v>
      </c>
      <c r="E1246">
        <v>-0.61100491899999998</v>
      </c>
    </row>
    <row r="1247" spans="1:5" x14ac:dyDescent="0.2">
      <c r="A1247" t="s">
        <v>20</v>
      </c>
      <c r="B1247" t="s">
        <v>3382</v>
      </c>
      <c r="C1247" t="s">
        <v>1285</v>
      </c>
      <c r="D1247">
        <v>6.5436041500000002</v>
      </c>
      <c r="E1247">
        <v>1.3045490259999999</v>
      </c>
    </row>
    <row r="1248" spans="1:5" x14ac:dyDescent="0.2">
      <c r="A1248" t="s">
        <v>20</v>
      </c>
      <c r="B1248" t="s">
        <v>3383</v>
      </c>
      <c r="C1248" t="s">
        <v>1286</v>
      </c>
      <c r="D1248">
        <v>5.5066275139999998</v>
      </c>
      <c r="E1248">
        <v>3.3115825110000001</v>
      </c>
    </row>
    <row r="1249" spans="1:5" x14ac:dyDescent="0.2">
      <c r="A1249" t="s">
        <v>20</v>
      </c>
      <c r="B1249" t="s">
        <v>3384</v>
      </c>
      <c r="C1249" t="s">
        <v>1287</v>
      </c>
      <c r="D1249">
        <v>4.6968939729999999</v>
      </c>
      <c r="E1249">
        <v>0.65087080100000005</v>
      </c>
    </row>
    <row r="1250" spans="1:5" x14ac:dyDescent="0.2">
      <c r="A1250" t="s">
        <v>20</v>
      </c>
      <c r="B1250" t="s">
        <v>3387</v>
      </c>
      <c r="C1250" t="s">
        <v>3102</v>
      </c>
      <c r="D1250">
        <v>4.494159368</v>
      </c>
      <c r="E1250">
        <v>-0.80346133200000003</v>
      </c>
    </row>
    <row r="1251" spans="1:5" x14ac:dyDescent="0.2">
      <c r="A1251" t="s">
        <v>20</v>
      </c>
      <c r="B1251" t="s">
        <v>3388</v>
      </c>
      <c r="C1251" t="s">
        <v>3101</v>
      </c>
      <c r="D1251">
        <v>4.3124746299999996</v>
      </c>
      <c r="E1251">
        <v>1.1284100859999999</v>
      </c>
    </row>
    <row r="1252" spans="1:5" x14ac:dyDescent="0.2">
      <c r="A1252" t="s">
        <v>20</v>
      </c>
      <c r="B1252" t="s">
        <v>3389</v>
      </c>
      <c r="C1252" t="s">
        <v>3100</v>
      </c>
      <c r="D1252">
        <v>2.2755852860000001</v>
      </c>
      <c r="E1252">
        <v>1.2942373920000001</v>
      </c>
    </row>
    <row r="1253" spans="1:5" x14ac:dyDescent="0.2">
      <c r="A1253" t="s">
        <v>20</v>
      </c>
      <c r="B1253" t="s">
        <v>3391</v>
      </c>
      <c r="C1253" t="s">
        <v>3547</v>
      </c>
      <c r="D1253">
        <v>1.8122190499999999</v>
      </c>
      <c r="E1253">
        <v>0.19486544</v>
      </c>
    </row>
    <row r="1254" spans="1:5" x14ac:dyDescent="0.2">
      <c r="A1254" t="s">
        <v>21</v>
      </c>
      <c r="B1254" t="s">
        <v>3712</v>
      </c>
      <c r="C1254" t="s">
        <v>3148</v>
      </c>
      <c r="D1254">
        <v>2.1644368639999998</v>
      </c>
      <c r="E1254">
        <v>0.81634784599999999</v>
      </c>
    </row>
    <row r="1255" spans="1:5" x14ac:dyDescent="0.2">
      <c r="A1255" t="s">
        <v>21</v>
      </c>
      <c r="B1255" t="s">
        <v>3713</v>
      </c>
      <c r="C1255" t="s">
        <v>3967</v>
      </c>
      <c r="D1255">
        <v>4.2437407970000001</v>
      </c>
      <c r="E1255">
        <v>2.0703716729999999</v>
      </c>
    </row>
    <row r="1256" spans="1:5" x14ac:dyDescent="0.2">
      <c r="A1256" t="s">
        <v>21</v>
      </c>
      <c r="B1256" t="s">
        <v>3714</v>
      </c>
      <c r="C1256" t="s">
        <v>3968</v>
      </c>
      <c r="D1256">
        <v>5.2803437000000004</v>
      </c>
      <c r="E1256">
        <v>1.974871161</v>
      </c>
    </row>
    <row r="1257" spans="1:5" x14ac:dyDescent="0.2">
      <c r="A1257" t="s">
        <v>21</v>
      </c>
      <c r="B1257" t="s">
        <v>3715</v>
      </c>
      <c r="C1257" t="s">
        <v>3969</v>
      </c>
      <c r="D1257">
        <v>6.4691855719999998</v>
      </c>
      <c r="E1257">
        <v>1.4612269369999999</v>
      </c>
    </row>
    <row r="1258" spans="1:5" x14ac:dyDescent="0.2">
      <c r="A1258" t="s">
        <v>21</v>
      </c>
      <c r="B1258" t="s">
        <v>3716</v>
      </c>
      <c r="C1258" t="s">
        <v>3147</v>
      </c>
      <c r="D1258">
        <v>6.375240539</v>
      </c>
      <c r="E1258">
        <v>0.72739069700000003</v>
      </c>
    </row>
    <row r="1259" spans="1:5" x14ac:dyDescent="0.2">
      <c r="A1259" t="s">
        <v>21</v>
      </c>
      <c r="B1259" t="s">
        <v>3717</v>
      </c>
      <c r="C1259" t="s">
        <v>3146</v>
      </c>
      <c r="D1259">
        <v>5.3664612360000001</v>
      </c>
      <c r="E1259">
        <v>1.102416367</v>
      </c>
    </row>
    <row r="1260" spans="1:5" x14ac:dyDescent="0.2">
      <c r="A1260" t="s">
        <v>21</v>
      </c>
      <c r="B1260" t="s">
        <v>3718</v>
      </c>
      <c r="C1260" t="s">
        <v>3145</v>
      </c>
      <c r="D1260">
        <v>3.6577304160000002</v>
      </c>
      <c r="E1260">
        <v>0.32114185099999998</v>
      </c>
    </row>
    <row r="1261" spans="1:5" x14ac:dyDescent="0.2">
      <c r="A1261" t="s">
        <v>21</v>
      </c>
      <c r="B1261" t="s">
        <v>3719</v>
      </c>
      <c r="C1261" t="s">
        <v>3144</v>
      </c>
      <c r="D1261">
        <v>3.9913411390000002</v>
      </c>
      <c r="E1261">
        <v>1.787768461</v>
      </c>
    </row>
    <row r="1262" spans="1:5" x14ac:dyDescent="0.2">
      <c r="A1262" t="s">
        <v>21</v>
      </c>
      <c r="B1262" t="s">
        <v>3720</v>
      </c>
      <c r="C1262" t="s">
        <v>3143</v>
      </c>
      <c r="D1262">
        <v>2.9050389000000001</v>
      </c>
      <c r="E1262">
        <v>-0.32481604200000003</v>
      </c>
    </row>
    <row r="1263" spans="1:5" x14ac:dyDescent="0.2">
      <c r="A1263" t="s">
        <v>21</v>
      </c>
      <c r="B1263" t="s">
        <v>3721</v>
      </c>
      <c r="C1263" t="s">
        <v>3142</v>
      </c>
      <c r="D1263">
        <v>1.4840864499999999</v>
      </c>
      <c r="E1263">
        <v>-0.293644776</v>
      </c>
    </row>
    <row r="1264" spans="1:5" x14ac:dyDescent="0.2">
      <c r="A1264" t="s">
        <v>21</v>
      </c>
      <c r="B1264" t="s">
        <v>3722</v>
      </c>
      <c r="C1264" t="s">
        <v>3141</v>
      </c>
      <c r="D1264">
        <v>1.6447983960000001</v>
      </c>
      <c r="E1264">
        <v>0.48001213799999998</v>
      </c>
    </row>
    <row r="1265" spans="1:5" x14ac:dyDescent="0.2">
      <c r="A1265" t="s">
        <v>21</v>
      </c>
      <c r="B1265" t="s">
        <v>3723</v>
      </c>
      <c r="C1265" t="s">
        <v>3140</v>
      </c>
      <c r="D1265">
        <v>-0.12668048500000001</v>
      </c>
      <c r="E1265">
        <v>1.3797879000000001E-2</v>
      </c>
    </row>
    <row r="1266" spans="1:5" x14ac:dyDescent="0.2">
      <c r="A1266" t="s">
        <v>21</v>
      </c>
      <c r="B1266" t="s">
        <v>3724</v>
      </c>
      <c r="C1266" t="s">
        <v>3139</v>
      </c>
      <c r="D1266">
        <v>0.87355687999999998</v>
      </c>
      <c r="E1266">
        <v>0.67343698299999999</v>
      </c>
    </row>
    <row r="1267" spans="1:5" x14ac:dyDescent="0.2">
      <c r="A1267" t="s">
        <v>21</v>
      </c>
      <c r="B1267" t="s">
        <v>3725</v>
      </c>
      <c r="C1267" t="s">
        <v>3138</v>
      </c>
      <c r="D1267">
        <v>1.8755413919999999</v>
      </c>
      <c r="E1267">
        <v>0.69674583499999998</v>
      </c>
    </row>
    <row r="1268" spans="1:5" x14ac:dyDescent="0.2">
      <c r="A1268" t="s">
        <v>21</v>
      </c>
      <c r="B1268" t="s">
        <v>3726</v>
      </c>
      <c r="C1268" t="s">
        <v>3137</v>
      </c>
      <c r="D1268">
        <v>2.345341951</v>
      </c>
      <c r="E1268">
        <v>0.94337719399999997</v>
      </c>
    </row>
    <row r="1269" spans="1:5" x14ac:dyDescent="0.2">
      <c r="A1269" t="s">
        <v>21</v>
      </c>
      <c r="B1269" t="s">
        <v>3727</v>
      </c>
      <c r="C1269" t="s">
        <v>3136</v>
      </c>
      <c r="D1269">
        <v>2.8730212439999998</v>
      </c>
      <c r="E1269">
        <v>0.52945603399999996</v>
      </c>
    </row>
    <row r="1270" spans="1:5" x14ac:dyDescent="0.2">
      <c r="A1270" t="s">
        <v>21</v>
      </c>
      <c r="B1270" t="s">
        <v>3728</v>
      </c>
      <c r="C1270" t="s">
        <v>3135</v>
      </c>
      <c r="D1270">
        <v>2.5860820740000001</v>
      </c>
      <c r="E1270">
        <v>0.392633016</v>
      </c>
    </row>
    <row r="1271" spans="1:5" x14ac:dyDescent="0.2">
      <c r="A1271" t="s">
        <v>21</v>
      </c>
      <c r="B1271" t="s">
        <v>3729</v>
      </c>
      <c r="C1271" t="s">
        <v>3134</v>
      </c>
      <c r="D1271">
        <v>3.5828011750000002</v>
      </c>
      <c r="E1271">
        <v>1.675108279</v>
      </c>
    </row>
    <row r="1272" spans="1:5" x14ac:dyDescent="0.2">
      <c r="A1272" t="s">
        <v>21</v>
      </c>
      <c r="B1272" t="s">
        <v>3730</v>
      </c>
      <c r="C1272" t="s">
        <v>3133</v>
      </c>
      <c r="D1272">
        <v>3.9343997800000001</v>
      </c>
      <c r="E1272">
        <v>1.2860166099999999</v>
      </c>
    </row>
    <row r="1273" spans="1:5" x14ac:dyDescent="0.2">
      <c r="A1273" t="s">
        <v>21</v>
      </c>
      <c r="B1273" t="s">
        <v>3731</v>
      </c>
      <c r="C1273" t="s">
        <v>3132</v>
      </c>
      <c r="D1273">
        <v>4.1809162710000001</v>
      </c>
      <c r="E1273">
        <v>0.76789651999999997</v>
      </c>
    </row>
    <row r="1274" spans="1:5" x14ac:dyDescent="0.2">
      <c r="A1274" t="s">
        <v>21</v>
      </c>
      <c r="B1274" t="s">
        <v>3732</v>
      </c>
      <c r="C1274" t="s">
        <v>3131</v>
      </c>
      <c r="D1274">
        <v>6.0999246390000001</v>
      </c>
      <c r="E1274">
        <v>2.2418613559999998</v>
      </c>
    </row>
    <row r="1275" spans="1:5" x14ac:dyDescent="0.2">
      <c r="A1275" t="s">
        <v>21</v>
      </c>
      <c r="B1275" t="s">
        <v>3733</v>
      </c>
      <c r="C1275" t="s">
        <v>3130</v>
      </c>
      <c r="D1275">
        <v>5.2316423480000003</v>
      </c>
      <c r="E1275">
        <v>0.84303703699999999</v>
      </c>
    </row>
    <row r="1276" spans="1:5" x14ac:dyDescent="0.2">
      <c r="A1276" t="s">
        <v>21</v>
      </c>
      <c r="B1276" t="s">
        <v>3734</v>
      </c>
      <c r="C1276" t="s">
        <v>3129</v>
      </c>
      <c r="D1276">
        <v>3.8525937969999999</v>
      </c>
      <c r="E1276">
        <v>-4.1324970000000003E-2</v>
      </c>
    </row>
    <row r="1277" spans="1:5" x14ac:dyDescent="0.2">
      <c r="A1277" t="s">
        <v>21</v>
      </c>
      <c r="B1277" t="s">
        <v>3735</v>
      </c>
      <c r="C1277" t="s">
        <v>3128</v>
      </c>
      <c r="D1277">
        <v>4.1210722410000002</v>
      </c>
      <c r="E1277">
        <v>1.028400443</v>
      </c>
    </row>
    <row r="1278" spans="1:5" x14ac:dyDescent="0.2">
      <c r="A1278" t="s">
        <v>21</v>
      </c>
      <c r="B1278" t="s">
        <v>3317</v>
      </c>
      <c r="C1278" t="s">
        <v>1288</v>
      </c>
      <c r="D1278">
        <v>2.5536128730000001</v>
      </c>
      <c r="E1278">
        <v>0.70269200300000001</v>
      </c>
    </row>
    <row r="1279" spans="1:5" x14ac:dyDescent="0.2">
      <c r="A1279" t="s">
        <v>21</v>
      </c>
      <c r="B1279" t="s">
        <v>3318</v>
      </c>
      <c r="C1279" t="s">
        <v>1289</v>
      </c>
      <c r="D1279">
        <v>2.1624266510000001</v>
      </c>
      <c r="E1279">
        <v>0.45837573100000001</v>
      </c>
    </row>
    <row r="1280" spans="1:5" x14ac:dyDescent="0.2">
      <c r="A1280" t="s">
        <v>21</v>
      </c>
      <c r="B1280" t="s">
        <v>3319</v>
      </c>
      <c r="C1280" t="s">
        <v>1290</v>
      </c>
      <c r="D1280">
        <v>4.1465946169999999</v>
      </c>
      <c r="E1280">
        <v>1.900042394</v>
      </c>
    </row>
    <row r="1281" spans="1:5" x14ac:dyDescent="0.2">
      <c r="A1281" t="s">
        <v>21</v>
      </c>
      <c r="B1281" t="s">
        <v>3320</v>
      </c>
      <c r="C1281" t="s">
        <v>1291</v>
      </c>
      <c r="D1281">
        <v>4.8850207010000002</v>
      </c>
      <c r="E1281">
        <v>1.7447177300000001</v>
      </c>
    </row>
    <row r="1282" spans="1:5" x14ac:dyDescent="0.2">
      <c r="A1282" t="s">
        <v>21</v>
      </c>
      <c r="B1282" t="s">
        <v>3321</v>
      </c>
      <c r="C1282" t="s">
        <v>1292</v>
      </c>
      <c r="D1282">
        <v>5.7477973840000001</v>
      </c>
      <c r="E1282">
        <v>1.5310651500000001</v>
      </c>
    </row>
    <row r="1283" spans="1:5" x14ac:dyDescent="0.2">
      <c r="A1283" t="s">
        <v>21</v>
      </c>
      <c r="B1283" t="s">
        <v>3322</v>
      </c>
      <c r="C1283" t="s">
        <v>1293</v>
      </c>
      <c r="D1283">
        <v>7.7069279640000001</v>
      </c>
      <c r="E1283">
        <v>2.3195121400000001</v>
      </c>
    </row>
    <row r="1284" spans="1:5" x14ac:dyDescent="0.2">
      <c r="A1284" t="s">
        <v>21</v>
      </c>
      <c r="B1284" t="s">
        <v>3323</v>
      </c>
      <c r="C1284" t="s">
        <v>1294</v>
      </c>
      <c r="D1284">
        <v>7.3890200420000003</v>
      </c>
      <c r="E1284">
        <v>1.5992740830000001</v>
      </c>
    </row>
    <row r="1285" spans="1:5" x14ac:dyDescent="0.2">
      <c r="A1285" t="s">
        <v>21</v>
      </c>
      <c r="B1285" t="s">
        <v>3324</v>
      </c>
      <c r="C1285" t="s">
        <v>1295</v>
      </c>
      <c r="D1285">
        <v>4.0319213899999999</v>
      </c>
      <c r="E1285">
        <v>-1.435933836</v>
      </c>
    </row>
    <row r="1286" spans="1:5" x14ac:dyDescent="0.2">
      <c r="A1286" t="s">
        <v>21</v>
      </c>
      <c r="B1286" t="s">
        <v>3325</v>
      </c>
      <c r="C1286" t="s">
        <v>1296</v>
      </c>
      <c r="D1286">
        <v>7.034357719</v>
      </c>
      <c r="E1286">
        <v>4.461324963</v>
      </c>
    </row>
    <row r="1287" spans="1:5" x14ac:dyDescent="0.2">
      <c r="A1287" t="s">
        <v>21</v>
      </c>
      <c r="B1287" t="s">
        <v>3326</v>
      </c>
      <c r="C1287" t="s">
        <v>1297</v>
      </c>
      <c r="D1287">
        <v>6.0087234799999996</v>
      </c>
      <c r="E1287">
        <v>1.339056918</v>
      </c>
    </row>
    <row r="1288" spans="1:5" x14ac:dyDescent="0.2">
      <c r="A1288" t="s">
        <v>21</v>
      </c>
      <c r="B1288" t="s">
        <v>3327</v>
      </c>
      <c r="C1288" t="s">
        <v>1298</v>
      </c>
      <c r="D1288">
        <v>6.1537484400000002</v>
      </c>
      <c r="E1288">
        <v>1.738266707</v>
      </c>
    </row>
    <row r="1289" spans="1:5" x14ac:dyDescent="0.2">
      <c r="A1289" t="s">
        <v>21</v>
      </c>
      <c r="B1289" t="s">
        <v>3328</v>
      </c>
      <c r="C1289" t="s">
        <v>1299</v>
      </c>
      <c r="D1289">
        <v>9.121832307</v>
      </c>
      <c r="E1289">
        <v>1.319940723</v>
      </c>
    </row>
    <row r="1290" spans="1:5" x14ac:dyDescent="0.2">
      <c r="A1290" t="s">
        <v>21</v>
      </c>
      <c r="B1290" t="s">
        <v>3329</v>
      </c>
      <c r="C1290" t="s">
        <v>1300</v>
      </c>
      <c r="D1290">
        <v>5.9100994099999999</v>
      </c>
      <c r="E1290">
        <v>1.386762644</v>
      </c>
    </row>
    <row r="1291" spans="1:5" x14ac:dyDescent="0.2">
      <c r="A1291" t="s">
        <v>21</v>
      </c>
      <c r="B1291" t="s">
        <v>3330</v>
      </c>
      <c r="C1291" t="s">
        <v>1301</v>
      </c>
      <c r="D1291">
        <v>5.1350313549999997</v>
      </c>
      <c r="E1291">
        <v>0.59744052599999997</v>
      </c>
    </row>
    <row r="1292" spans="1:5" x14ac:dyDescent="0.2">
      <c r="A1292" t="s">
        <v>21</v>
      </c>
      <c r="B1292" t="s">
        <v>3331</v>
      </c>
      <c r="C1292" t="s">
        <v>1302</v>
      </c>
      <c r="D1292">
        <v>3.3666881989999999</v>
      </c>
      <c r="E1292">
        <v>2.7056225E-2</v>
      </c>
    </row>
    <row r="1293" spans="1:5" x14ac:dyDescent="0.2">
      <c r="A1293" t="s">
        <v>21</v>
      </c>
      <c r="B1293" t="s">
        <v>3332</v>
      </c>
      <c r="C1293" t="s">
        <v>1303</v>
      </c>
      <c r="D1293">
        <v>2.155933133</v>
      </c>
      <c r="E1293">
        <v>0.133159628</v>
      </c>
    </row>
    <row r="1294" spans="1:5" x14ac:dyDescent="0.2">
      <c r="A1294" t="s">
        <v>21</v>
      </c>
      <c r="B1294" t="s">
        <v>3333</v>
      </c>
      <c r="C1294" t="s">
        <v>1304</v>
      </c>
      <c r="D1294">
        <v>2.1876155929999999</v>
      </c>
      <c r="E1294">
        <v>1.418206555</v>
      </c>
    </row>
    <row r="1295" spans="1:5" x14ac:dyDescent="0.2">
      <c r="A1295" t="s">
        <v>21</v>
      </c>
      <c r="B1295" t="s">
        <v>3334</v>
      </c>
      <c r="C1295" t="s">
        <v>1305</v>
      </c>
      <c r="D1295">
        <v>1.8011872360000001</v>
      </c>
      <c r="E1295">
        <v>0.21702550800000001</v>
      </c>
    </row>
    <row r="1296" spans="1:5" x14ac:dyDescent="0.2">
      <c r="A1296" t="s">
        <v>21</v>
      </c>
      <c r="B1296" t="s">
        <v>3335</v>
      </c>
      <c r="C1296" t="s">
        <v>1306</v>
      </c>
      <c r="D1296">
        <v>2.5048768959999999</v>
      </c>
      <c r="E1296">
        <v>0.71848239700000005</v>
      </c>
    </row>
    <row r="1297" spans="1:5" x14ac:dyDescent="0.2">
      <c r="A1297" t="s">
        <v>21</v>
      </c>
      <c r="B1297" t="s">
        <v>3336</v>
      </c>
      <c r="C1297" t="s">
        <v>1307</v>
      </c>
      <c r="D1297">
        <v>3.9174237000000001</v>
      </c>
      <c r="E1297">
        <v>1.513023483</v>
      </c>
    </row>
    <row r="1298" spans="1:5" x14ac:dyDescent="0.2">
      <c r="A1298" t="s">
        <v>21</v>
      </c>
      <c r="B1298" t="s">
        <v>3337</v>
      </c>
      <c r="C1298" t="s">
        <v>1308</v>
      </c>
      <c r="D1298">
        <v>2.0257875140000001</v>
      </c>
      <c r="E1298">
        <v>-0.42793572400000002</v>
      </c>
    </row>
    <row r="1299" spans="1:5" x14ac:dyDescent="0.2">
      <c r="A1299" t="s">
        <v>21</v>
      </c>
      <c r="B1299" t="s">
        <v>3338</v>
      </c>
      <c r="C1299" t="s">
        <v>1309</v>
      </c>
      <c r="D1299">
        <v>3.2627268150000002</v>
      </c>
      <c r="E1299">
        <v>1.432035757</v>
      </c>
    </row>
    <row r="1300" spans="1:5" x14ac:dyDescent="0.2">
      <c r="A1300" t="s">
        <v>21</v>
      </c>
      <c r="B1300" t="s">
        <v>3339</v>
      </c>
      <c r="C1300" t="s">
        <v>1310</v>
      </c>
      <c r="D1300">
        <v>3.7420267530000002</v>
      </c>
      <c r="E1300">
        <v>1.1859730770000001</v>
      </c>
    </row>
    <row r="1301" spans="1:5" x14ac:dyDescent="0.2">
      <c r="A1301" t="s">
        <v>21</v>
      </c>
      <c r="B1301" t="s">
        <v>3340</v>
      </c>
      <c r="C1301" t="s">
        <v>1311</v>
      </c>
      <c r="D1301">
        <v>3.2984954489999998</v>
      </c>
      <c r="E1301">
        <v>1.079021902</v>
      </c>
    </row>
    <row r="1302" spans="1:5" x14ac:dyDescent="0.2">
      <c r="A1302" t="s">
        <v>21</v>
      </c>
      <c r="B1302" t="s">
        <v>3341</v>
      </c>
      <c r="C1302" t="s">
        <v>1312</v>
      </c>
      <c r="D1302">
        <v>5.3392221739999997</v>
      </c>
      <c r="E1302">
        <v>1.5391730100000001</v>
      </c>
    </row>
    <row r="1303" spans="1:5" x14ac:dyDescent="0.2">
      <c r="A1303" t="s">
        <v>21</v>
      </c>
      <c r="B1303" t="s">
        <v>3342</v>
      </c>
      <c r="C1303" t="s">
        <v>1313</v>
      </c>
      <c r="D1303">
        <v>5.1370326970000004</v>
      </c>
      <c r="E1303">
        <v>1.2373457839999999</v>
      </c>
    </row>
    <row r="1304" spans="1:5" x14ac:dyDescent="0.2">
      <c r="A1304" t="s">
        <v>21</v>
      </c>
      <c r="B1304" t="s">
        <v>3343</v>
      </c>
      <c r="C1304" t="s">
        <v>1314</v>
      </c>
      <c r="D1304">
        <v>5.0714055199999999</v>
      </c>
      <c r="E1304">
        <v>1.122812175</v>
      </c>
    </row>
    <row r="1305" spans="1:5" x14ac:dyDescent="0.2">
      <c r="A1305" t="s">
        <v>21</v>
      </c>
      <c r="B1305" t="s">
        <v>3344</v>
      </c>
      <c r="C1305" t="s">
        <v>1315</v>
      </c>
      <c r="D1305">
        <v>4.7888473510000003</v>
      </c>
      <c r="E1305">
        <v>0.80720005699999997</v>
      </c>
    </row>
    <row r="1306" spans="1:5" x14ac:dyDescent="0.2">
      <c r="A1306" t="s">
        <v>21</v>
      </c>
      <c r="B1306" t="s">
        <v>3345</v>
      </c>
      <c r="C1306" t="s">
        <v>1316</v>
      </c>
      <c r="D1306">
        <v>3.5257618669999999</v>
      </c>
      <c r="E1306">
        <v>0.31525788199999999</v>
      </c>
    </row>
    <row r="1307" spans="1:5" x14ac:dyDescent="0.2">
      <c r="A1307" t="s">
        <v>21</v>
      </c>
      <c r="B1307" t="s">
        <v>3346</v>
      </c>
      <c r="C1307" t="s">
        <v>1317</v>
      </c>
      <c r="D1307">
        <v>2.074262912</v>
      </c>
      <c r="E1307">
        <v>-0.18206807899999999</v>
      </c>
    </row>
    <row r="1308" spans="1:5" x14ac:dyDescent="0.2">
      <c r="A1308" t="s">
        <v>21</v>
      </c>
      <c r="B1308" t="s">
        <v>3347</v>
      </c>
      <c r="C1308" t="s">
        <v>1318</v>
      </c>
      <c r="D1308">
        <v>0.98117637999999996</v>
      </c>
      <c r="E1308">
        <v>3.9914479000000003E-2</v>
      </c>
    </row>
    <row r="1309" spans="1:5" x14ac:dyDescent="0.2">
      <c r="A1309" t="s">
        <v>21</v>
      </c>
      <c r="B1309" t="s">
        <v>3348</v>
      </c>
      <c r="C1309" t="s">
        <v>1319</v>
      </c>
      <c r="D1309">
        <v>0.103145637</v>
      </c>
      <c r="E1309">
        <v>-6.9317962999999996E-2</v>
      </c>
    </row>
    <row r="1310" spans="1:5" x14ac:dyDescent="0.2">
      <c r="A1310" t="s">
        <v>21</v>
      </c>
      <c r="B1310" t="s">
        <v>3349</v>
      </c>
      <c r="C1310" t="s">
        <v>1320</v>
      </c>
      <c r="D1310">
        <v>-0.36916190700000001</v>
      </c>
      <c r="E1310">
        <v>-0.15805045200000001</v>
      </c>
    </row>
    <row r="1311" spans="1:5" x14ac:dyDescent="0.2">
      <c r="A1311" t="s">
        <v>21</v>
      </c>
      <c r="B1311" t="s">
        <v>3350</v>
      </c>
      <c r="C1311" t="s">
        <v>1321</v>
      </c>
      <c r="D1311">
        <v>0.57050220200000001</v>
      </c>
      <c r="E1311">
        <v>0.759360598</v>
      </c>
    </row>
    <row r="1312" spans="1:5" x14ac:dyDescent="0.2">
      <c r="A1312" t="s">
        <v>21</v>
      </c>
      <c r="B1312" t="s">
        <v>3351</v>
      </c>
      <c r="C1312" t="s">
        <v>1322</v>
      </c>
      <c r="D1312">
        <v>1.2708941629999999</v>
      </c>
      <c r="E1312">
        <v>0.73661132699999998</v>
      </c>
    </row>
    <row r="1313" spans="1:5" x14ac:dyDescent="0.2">
      <c r="A1313" t="s">
        <v>21</v>
      </c>
      <c r="B1313" t="s">
        <v>3352</v>
      </c>
      <c r="C1313" t="s">
        <v>1323</v>
      </c>
      <c r="D1313">
        <v>1.9328820849999999</v>
      </c>
      <c r="E1313">
        <v>0.58390925599999999</v>
      </c>
    </row>
    <row r="1314" spans="1:5" x14ac:dyDescent="0.2">
      <c r="A1314" t="s">
        <v>21</v>
      </c>
      <c r="B1314" t="s">
        <v>3353</v>
      </c>
      <c r="C1314" t="s">
        <v>1324</v>
      </c>
      <c r="D1314">
        <v>3.3811906860000001</v>
      </c>
      <c r="E1314">
        <v>1.260549232</v>
      </c>
    </row>
    <row r="1315" spans="1:5" x14ac:dyDescent="0.2">
      <c r="A1315" t="s">
        <v>21</v>
      </c>
      <c r="B1315" t="s">
        <v>3354</v>
      </c>
      <c r="C1315" t="s">
        <v>1325</v>
      </c>
      <c r="D1315">
        <v>3.739674393</v>
      </c>
      <c r="E1315">
        <v>1.10875287</v>
      </c>
    </row>
    <row r="1316" spans="1:5" x14ac:dyDescent="0.2">
      <c r="A1316" t="s">
        <v>21</v>
      </c>
      <c r="B1316" t="s">
        <v>3355</v>
      </c>
      <c r="C1316" t="s">
        <v>1326</v>
      </c>
      <c r="D1316">
        <v>3.8053856690000001</v>
      </c>
      <c r="E1316">
        <v>0.80042038800000004</v>
      </c>
    </row>
    <row r="1317" spans="1:5" x14ac:dyDescent="0.2">
      <c r="A1317" t="s">
        <v>21</v>
      </c>
      <c r="B1317" t="s">
        <v>3356</v>
      </c>
      <c r="C1317" t="s">
        <v>1327</v>
      </c>
      <c r="D1317">
        <v>4.0846654859999996</v>
      </c>
      <c r="E1317">
        <v>0.85452195600000003</v>
      </c>
    </row>
    <row r="1318" spans="1:5" x14ac:dyDescent="0.2">
      <c r="A1318" t="s">
        <v>21</v>
      </c>
      <c r="B1318" t="s">
        <v>3357</v>
      </c>
      <c r="C1318" t="s">
        <v>1328</v>
      </c>
      <c r="D1318">
        <v>4.4540104569999999</v>
      </c>
      <c r="E1318">
        <v>1.619872813</v>
      </c>
    </row>
    <row r="1319" spans="1:5" x14ac:dyDescent="0.2">
      <c r="A1319" t="s">
        <v>21</v>
      </c>
      <c r="B1319" t="s">
        <v>3358</v>
      </c>
      <c r="C1319" t="s">
        <v>1329</v>
      </c>
      <c r="D1319">
        <v>3.8789836549999999</v>
      </c>
      <c r="E1319">
        <v>0.55214195099999996</v>
      </c>
    </row>
    <row r="1320" spans="1:5" x14ac:dyDescent="0.2">
      <c r="A1320" t="s">
        <v>21</v>
      </c>
      <c r="B1320" t="s">
        <v>3359</v>
      </c>
      <c r="C1320" t="s">
        <v>1330</v>
      </c>
      <c r="D1320">
        <v>4.4271994570000004</v>
      </c>
      <c r="E1320">
        <v>1.332389236</v>
      </c>
    </row>
    <row r="1321" spans="1:5" x14ac:dyDescent="0.2">
      <c r="A1321" t="s">
        <v>21</v>
      </c>
      <c r="B1321" t="s">
        <v>3360</v>
      </c>
      <c r="C1321" t="s">
        <v>1331</v>
      </c>
      <c r="D1321">
        <v>4.3700814399999999</v>
      </c>
      <c r="E1321">
        <v>0.79935806799999998</v>
      </c>
    </row>
    <row r="1322" spans="1:5" x14ac:dyDescent="0.2">
      <c r="A1322" t="s">
        <v>21</v>
      </c>
      <c r="B1322" t="s">
        <v>3361</v>
      </c>
      <c r="C1322" t="s">
        <v>1332</v>
      </c>
      <c r="D1322">
        <v>2.5269402489999999</v>
      </c>
      <c r="E1322">
        <v>-0.17470060200000001</v>
      </c>
    </row>
    <row r="1323" spans="1:5" x14ac:dyDescent="0.2">
      <c r="A1323" t="s">
        <v>21</v>
      </c>
      <c r="B1323" t="s">
        <v>3362</v>
      </c>
      <c r="C1323" t="s">
        <v>1333</v>
      </c>
      <c r="D1323">
        <v>3.452882845</v>
      </c>
      <c r="E1323">
        <v>1.4602497240000001</v>
      </c>
    </row>
    <row r="1324" spans="1:5" x14ac:dyDescent="0.2">
      <c r="A1324" t="s">
        <v>21</v>
      </c>
      <c r="B1324" t="s">
        <v>3363</v>
      </c>
      <c r="C1324" t="s">
        <v>1334</v>
      </c>
      <c r="D1324">
        <v>2.6769813359999999</v>
      </c>
      <c r="E1324">
        <v>0.57239152900000001</v>
      </c>
    </row>
    <row r="1325" spans="1:5" x14ac:dyDescent="0.2">
      <c r="A1325" t="s">
        <v>21</v>
      </c>
      <c r="B1325" t="s">
        <v>3364</v>
      </c>
      <c r="C1325" t="s">
        <v>1335</v>
      </c>
      <c r="D1325">
        <v>3.8154646620000001</v>
      </c>
      <c r="E1325">
        <v>1.91702229</v>
      </c>
    </row>
    <row r="1326" spans="1:5" x14ac:dyDescent="0.2">
      <c r="A1326" t="s">
        <v>21</v>
      </c>
      <c r="B1326" t="s">
        <v>3365</v>
      </c>
      <c r="C1326" t="s">
        <v>1336</v>
      </c>
      <c r="D1326">
        <v>5.2553186429999998</v>
      </c>
      <c r="E1326">
        <v>1.2098123439999999</v>
      </c>
    </row>
    <row r="1327" spans="1:5" x14ac:dyDescent="0.2">
      <c r="A1327" t="s">
        <v>21</v>
      </c>
      <c r="B1327" t="s">
        <v>3366</v>
      </c>
      <c r="C1327" t="s">
        <v>1337</v>
      </c>
      <c r="D1327">
        <v>4.7610349430000003</v>
      </c>
      <c r="E1327">
        <v>0.98378783700000005</v>
      </c>
    </row>
    <row r="1328" spans="1:5" x14ac:dyDescent="0.2">
      <c r="A1328" t="s">
        <v>21</v>
      </c>
      <c r="B1328" t="s">
        <v>3367</v>
      </c>
      <c r="C1328" t="s">
        <v>1338</v>
      </c>
      <c r="D1328">
        <v>5.7048847370000004</v>
      </c>
      <c r="E1328">
        <v>1.47850353</v>
      </c>
    </row>
    <row r="1329" spans="1:5" x14ac:dyDescent="0.2">
      <c r="A1329" t="s">
        <v>21</v>
      </c>
      <c r="B1329" t="s">
        <v>3368</v>
      </c>
      <c r="C1329" t="s">
        <v>1339</v>
      </c>
      <c r="D1329">
        <v>5.1190457289999998</v>
      </c>
      <c r="E1329">
        <v>1.352176424</v>
      </c>
    </row>
    <row r="1330" spans="1:5" x14ac:dyDescent="0.2">
      <c r="A1330" t="s">
        <v>21</v>
      </c>
      <c r="B1330" t="s">
        <v>3369</v>
      </c>
      <c r="C1330" t="s">
        <v>1340</v>
      </c>
      <c r="D1330">
        <v>5.7490056000000003</v>
      </c>
      <c r="E1330">
        <v>1.8163448689999999</v>
      </c>
    </row>
    <row r="1331" spans="1:5" x14ac:dyDescent="0.2">
      <c r="A1331" t="s">
        <v>21</v>
      </c>
      <c r="B1331" t="s">
        <v>3370</v>
      </c>
      <c r="C1331" t="s">
        <v>1341</v>
      </c>
      <c r="D1331">
        <v>6.1942542999999999</v>
      </c>
      <c r="E1331">
        <v>1.4089729259999999</v>
      </c>
    </row>
    <row r="1332" spans="1:5" x14ac:dyDescent="0.2">
      <c r="A1332" t="s">
        <v>21</v>
      </c>
      <c r="B1332" t="s">
        <v>3371</v>
      </c>
      <c r="C1332" t="s">
        <v>1342</v>
      </c>
      <c r="D1332">
        <v>5.9482661869999998</v>
      </c>
      <c r="E1332">
        <v>1.243438971</v>
      </c>
    </row>
    <row r="1333" spans="1:5" x14ac:dyDescent="0.2">
      <c r="A1333" t="s">
        <v>21</v>
      </c>
      <c r="B1333" t="s">
        <v>3372</v>
      </c>
      <c r="C1333" t="s">
        <v>1343</v>
      </c>
      <c r="D1333">
        <v>5.5608384830000004</v>
      </c>
      <c r="E1333">
        <v>0.98155553100000004</v>
      </c>
    </row>
    <row r="1334" spans="1:5" x14ac:dyDescent="0.2">
      <c r="A1334" t="s">
        <v>21</v>
      </c>
      <c r="B1334" t="s">
        <v>3373</v>
      </c>
      <c r="C1334" t="s">
        <v>1344</v>
      </c>
      <c r="D1334">
        <v>5.1239819449999997</v>
      </c>
      <c r="E1334">
        <v>1.3949846699999999</v>
      </c>
    </row>
    <row r="1335" spans="1:5" x14ac:dyDescent="0.2">
      <c r="A1335" t="s">
        <v>21</v>
      </c>
      <c r="B1335" t="s">
        <v>3374</v>
      </c>
      <c r="C1335" t="s">
        <v>1345</v>
      </c>
      <c r="D1335">
        <v>4.6009347920000003</v>
      </c>
      <c r="E1335">
        <v>0.90440989900000002</v>
      </c>
    </row>
    <row r="1336" spans="1:5" x14ac:dyDescent="0.2">
      <c r="A1336" t="s">
        <v>21</v>
      </c>
      <c r="B1336" t="s">
        <v>3375</v>
      </c>
      <c r="C1336" t="s">
        <v>1346</v>
      </c>
      <c r="D1336">
        <v>4.0840814930000002</v>
      </c>
      <c r="E1336">
        <v>0.74317570300000002</v>
      </c>
    </row>
    <row r="1337" spans="1:5" x14ac:dyDescent="0.2">
      <c r="A1337" t="s">
        <v>21</v>
      </c>
      <c r="B1337" t="s">
        <v>3376</v>
      </c>
      <c r="C1337" t="s">
        <v>1347</v>
      </c>
      <c r="D1337">
        <v>3.7461912960000001</v>
      </c>
      <c r="E1337">
        <v>0.65373712500000003</v>
      </c>
    </row>
    <row r="1338" spans="1:5" x14ac:dyDescent="0.2">
      <c r="A1338" t="s">
        <v>21</v>
      </c>
      <c r="B1338" t="s">
        <v>3377</v>
      </c>
      <c r="C1338" t="s">
        <v>1348</v>
      </c>
      <c r="D1338">
        <v>3.0764872429999999</v>
      </c>
      <c r="E1338">
        <v>0.740458163</v>
      </c>
    </row>
    <row r="1339" spans="1:5" x14ac:dyDescent="0.2">
      <c r="A1339" t="s">
        <v>21</v>
      </c>
      <c r="B1339" t="s">
        <v>3378</v>
      </c>
      <c r="C1339" t="s">
        <v>1349</v>
      </c>
      <c r="D1339">
        <v>-7.2511503240000001</v>
      </c>
      <c r="E1339">
        <v>-9.2055987189999993</v>
      </c>
    </row>
    <row r="1340" spans="1:5" x14ac:dyDescent="0.2">
      <c r="A1340" t="s">
        <v>21</v>
      </c>
      <c r="B1340" t="s">
        <v>3379</v>
      </c>
      <c r="C1340" t="s">
        <v>1350</v>
      </c>
      <c r="D1340">
        <v>-1.710193936</v>
      </c>
      <c r="E1340">
        <v>6.7617252040000002</v>
      </c>
    </row>
    <row r="1341" spans="1:5" x14ac:dyDescent="0.2">
      <c r="A1341" t="s">
        <v>21</v>
      </c>
      <c r="B1341" t="s">
        <v>3380</v>
      </c>
      <c r="C1341" t="s">
        <v>1351</v>
      </c>
      <c r="D1341">
        <v>-2.2299233269999998</v>
      </c>
      <c r="E1341">
        <v>0.12150791800000001</v>
      </c>
    </row>
    <row r="1342" spans="1:5" x14ac:dyDescent="0.2">
      <c r="A1342" t="s">
        <v>21</v>
      </c>
      <c r="B1342" t="s">
        <v>3381</v>
      </c>
      <c r="C1342" t="s">
        <v>1352</v>
      </c>
      <c r="D1342">
        <v>-0.452623371</v>
      </c>
      <c r="E1342">
        <v>2.5717547920000001</v>
      </c>
    </row>
    <row r="1343" spans="1:5" x14ac:dyDescent="0.2">
      <c r="A1343" t="s">
        <v>21</v>
      </c>
      <c r="B1343" t="s">
        <v>3382</v>
      </c>
      <c r="C1343" t="s">
        <v>1353</v>
      </c>
      <c r="D1343">
        <v>12.023524777</v>
      </c>
      <c r="E1343">
        <v>2.1735499809999999</v>
      </c>
    </row>
    <row r="1344" spans="1:5" x14ac:dyDescent="0.2">
      <c r="A1344" t="s">
        <v>21</v>
      </c>
      <c r="B1344" t="s">
        <v>3383</v>
      </c>
      <c r="C1344" t="s">
        <v>1354</v>
      </c>
      <c r="D1344">
        <v>7.1202058590000004</v>
      </c>
      <c r="E1344">
        <v>2.0887175660000001</v>
      </c>
    </row>
    <row r="1345" spans="1:5" x14ac:dyDescent="0.2">
      <c r="A1345" t="s">
        <v>21</v>
      </c>
      <c r="B1345" t="s">
        <v>3384</v>
      </c>
      <c r="C1345" t="s">
        <v>1355</v>
      </c>
      <c r="D1345">
        <v>8.7394007039999995</v>
      </c>
      <c r="E1345">
        <v>1.6349126789999999</v>
      </c>
    </row>
    <row r="1346" spans="1:5" x14ac:dyDescent="0.2">
      <c r="A1346" t="s">
        <v>21</v>
      </c>
      <c r="B1346" t="s">
        <v>3387</v>
      </c>
      <c r="C1346" t="s">
        <v>3127</v>
      </c>
      <c r="D1346">
        <v>10.524163174</v>
      </c>
      <c r="E1346">
        <v>4.2552864030000004</v>
      </c>
    </row>
    <row r="1347" spans="1:5" x14ac:dyDescent="0.2">
      <c r="A1347" t="s">
        <v>21</v>
      </c>
      <c r="B1347" t="s">
        <v>3388</v>
      </c>
      <c r="C1347" t="s">
        <v>3126</v>
      </c>
      <c r="D1347">
        <v>5.6462945590000002</v>
      </c>
      <c r="E1347">
        <v>-2.3357730339999998</v>
      </c>
    </row>
    <row r="1348" spans="1:5" x14ac:dyDescent="0.2">
      <c r="A1348" t="s">
        <v>21</v>
      </c>
      <c r="B1348" t="s">
        <v>3389</v>
      </c>
      <c r="C1348" t="s">
        <v>3125</v>
      </c>
      <c r="D1348">
        <v>4.4770065089999997</v>
      </c>
      <c r="E1348">
        <v>0.95880460499999998</v>
      </c>
    </row>
    <row r="1349" spans="1:5" x14ac:dyDescent="0.2">
      <c r="A1349" t="s">
        <v>21</v>
      </c>
      <c r="B1349" t="s">
        <v>3391</v>
      </c>
      <c r="C1349" t="s">
        <v>3548</v>
      </c>
      <c r="D1349">
        <v>0.372621808</v>
      </c>
      <c r="E1349">
        <v>-2.3578202159999999</v>
      </c>
    </row>
    <row r="1350" spans="1:5" x14ac:dyDescent="0.2">
      <c r="A1350" t="s">
        <v>22</v>
      </c>
      <c r="B1350" t="s">
        <v>3712</v>
      </c>
      <c r="C1350" t="s">
        <v>3176</v>
      </c>
      <c r="D1350">
        <v>4.809349106</v>
      </c>
      <c r="E1350">
        <v>1.3291963899999999</v>
      </c>
    </row>
    <row r="1351" spans="1:5" x14ac:dyDescent="0.2">
      <c r="A1351" t="s">
        <v>22</v>
      </c>
      <c r="B1351" t="s">
        <v>3713</v>
      </c>
      <c r="C1351" t="s">
        <v>3175</v>
      </c>
      <c r="D1351">
        <v>3.7630549900000001</v>
      </c>
      <c r="E1351">
        <v>0.52210511000000004</v>
      </c>
    </row>
    <row r="1352" spans="1:5" x14ac:dyDescent="0.2">
      <c r="A1352" t="s">
        <v>22</v>
      </c>
      <c r="B1352" t="s">
        <v>3714</v>
      </c>
      <c r="C1352" t="s">
        <v>3174</v>
      </c>
      <c r="D1352">
        <v>3.6315866510000001</v>
      </c>
      <c r="E1352">
        <v>0.98039887299999995</v>
      </c>
    </row>
    <row r="1353" spans="1:5" x14ac:dyDescent="0.2">
      <c r="A1353" t="s">
        <v>22</v>
      </c>
      <c r="B1353" t="s">
        <v>3715</v>
      </c>
      <c r="C1353" t="s">
        <v>3173</v>
      </c>
      <c r="D1353">
        <v>3.4476035110000001</v>
      </c>
      <c r="E1353">
        <v>0.57433716000000001</v>
      </c>
    </row>
    <row r="1354" spans="1:5" x14ac:dyDescent="0.2">
      <c r="A1354" t="s">
        <v>22</v>
      </c>
      <c r="B1354" t="s">
        <v>3716</v>
      </c>
      <c r="C1354" t="s">
        <v>3172</v>
      </c>
      <c r="D1354">
        <v>4.3626133400000002</v>
      </c>
      <c r="E1354">
        <v>2.2254685850000002</v>
      </c>
    </row>
    <row r="1355" spans="1:5" x14ac:dyDescent="0.2">
      <c r="A1355" t="s">
        <v>22</v>
      </c>
      <c r="B1355" t="s">
        <v>3717</v>
      </c>
      <c r="C1355" t="s">
        <v>3171</v>
      </c>
      <c r="D1355">
        <v>3.2718818559999998</v>
      </c>
      <c r="E1355">
        <v>-0.52848783099999996</v>
      </c>
    </row>
    <row r="1356" spans="1:5" x14ac:dyDescent="0.2">
      <c r="A1356" t="s">
        <v>22</v>
      </c>
      <c r="B1356" t="s">
        <v>3718</v>
      </c>
      <c r="C1356" t="s">
        <v>3170</v>
      </c>
      <c r="D1356">
        <v>3.7673411749999999</v>
      </c>
      <c r="E1356">
        <v>1.4648645250000001</v>
      </c>
    </row>
    <row r="1357" spans="1:5" x14ac:dyDescent="0.2">
      <c r="A1357" t="s">
        <v>22</v>
      </c>
      <c r="B1357" t="s">
        <v>3719</v>
      </c>
      <c r="C1357" t="s">
        <v>3169</v>
      </c>
      <c r="D1357">
        <v>3.8654236829999999</v>
      </c>
      <c r="E1357">
        <v>0.66940159099999996</v>
      </c>
    </row>
    <row r="1358" spans="1:5" x14ac:dyDescent="0.2">
      <c r="A1358" t="s">
        <v>22</v>
      </c>
      <c r="B1358" t="s">
        <v>3720</v>
      </c>
      <c r="C1358" t="s">
        <v>3168</v>
      </c>
      <c r="D1358">
        <v>1.2865530599999999</v>
      </c>
      <c r="E1358">
        <v>-0.31268365599999998</v>
      </c>
    </row>
    <row r="1359" spans="1:5" x14ac:dyDescent="0.2">
      <c r="A1359" t="s">
        <v>22</v>
      </c>
      <c r="B1359" t="s">
        <v>3721</v>
      </c>
      <c r="C1359" t="s">
        <v>3167</v>
      </c>
      <c r="D1359">
        <v>2.8097831050000002</v>
      </c>
      <c r="E1359">
        <v>0.96744614500000004</v>
      </c>
    </row>
    <row r="1360" spans="1:5" x14ac:dyDescent="0.2">
      <c r="A1360" t="s">
        <v>22</v>
      </c>
      <c r="B1360" t="s">
        <v>3722</v>
      </c>
      <c r="C1360" t="s">
        <v>3166</v>
      </c>
      <c r="D1360">
        <v>1.4737829280000001</v>
      </c>
      <c r="E1360">
        <v>0.14634139500000001</v>
      </c>
    </row>
    <row r="1361" spans="1:5" x14ac:dyDescent="0.2">
      <c r="A1361" t="s">
        <v>22</v>
      </c>
      <c r="B1361" t="s">
        <v>3723</v>
      </c>
      <c r="C1361" t="s">
        <v>3165</v>
      </c>
      <c r="D1361">
        <v>2.2092510619999999</v>
      </c>
      <c r="E1361">
        <v>1.3990396789999999</v>
      </c>
    </row>
    <row r="1362" spans="1:5" x14ac:dyDescent="0.2">
      <c r="A1362" t="s">
        <v>22</v>
      </c>
      <c r="B1362" t="s">
        <v>3724</v>
      </c>
      <c r="C1362" t="s">
        <v>3164</v>
      </c>
      <c r="D1362">
        <v>2.7121519489999999</v>
      </c>
      <c r="E1362">
        <v>0.17780853799999999</v>
      </c>
    </row>
    <row r="1363" spans="1:5" x14ac:dyDescent="0.2">
      <c r="A1363" t="s">
        <v>22</v>
      </c>
      <c r="B1363" t="s">
        <v>3725</v>
      </c>
      <c r="C1363" t="s">
        <v>3163</v>
      </c>
      <c r="D1363">
        <v>1.2559850130000001</v>
      </c>
      <c r="E1363">
        <v>-0.46398581300000002</v>
      </c>
    </row>
    <row r="1364" spans="1:5" x14ac:dyDescent="0.2">
      <c r="A1364" t="s">
        <v>22</v>
      </c>
      <c r="B1364" t="s">
        <v>3726</v>
      </c>
      <c r="C1364" t="s">
        <v>3162</v>
      </c>
      <c r="D1364">
        <v>0.64939600500000005</v>
      </c>
      <c r="E1364">
        <v>-0.45360012799999999</v>
      </c>
    </row>
    <row r="1365" spans="1:5" x14ac:dyDescent="0.2">
      <c r="A1365" t="s">
        <v>22</v>
      </c>
      <c r="B1365" t="s">
        <v>3727</v>
      </c>
      <c r="C1365" t="s">
        <v>3161</v>
      </c>
      <c r="D1365">
        <v>-1.4802233300000001</v>
      </c>
      <c r="E1365">
        <v>-0.74644120800000002</v>
      </c>
    </row>
    <row r="1366" spans="1:5" x14ac:dyDescent="0.2">
      <c r="A1366" t="s">
        <v>22</v>
      </c>
      <c r="B1366" t="s">
        <v>3728</v>
      </c>
      <c r="C1366" t="s">
        <v>3160</v>
      </c>
      <c r="D1366">
        <v>-1.5517664680000001</v>
      </c>
      <c r="E1366">
        <v>0.105061371</v>
      </c>
    </row>
    <row r="1367" spans="1:5" x14ac:dyDescent="0.2">
      <c r="A1367" t="s">
        <v>22</v>
      </c>
      <c r="B1367" t="s">
        <v>3729</v>
      </c>
      <c r="C1367" t="s">
        <v>3159</v>
      </c>
      <c r="D1367">
        <v>-1.9719000099999999</v>
      </c>
      <c r="E1367">
        <v>-0.88876152200000003</v>
      </c>
    </row>
    <row r="1368" spans="1:5" x14ac:dyDescent="0.2">
      <c r="A1368" t="s">
        <v>22</v>
      </c>
      <c r="B1368" t="s">
        <v>3730</v>
      </c>
      <c r="C1368" t="s">
        <v>3158</v>
      </c>
      <c r="D1368">
        <v>-0.65138245100000003</v>
      </c>
      <c r="E1368">
        <v>0.88737015500000005</v>
      </c>
    </row>
    <row r="1369" spans="1:5" x14ac:dyDescent="0.2">
      <c r="A1369" t="s">
        <v>22</v>
      </c>
      <c r="B1369" t="s">
        <v>3731</v>
      </c>
      <c r="C1369" t="s">
        <v>3157</v>
      </c>
      <c r="D1369">
        <v>0.47393297699999998</v>
      </c>
      <c r="E1369">
        <v>0.37779749600000001</v>
      </c>
    </row>
    <row r="1370" spans="1:5" x14ac:dyDescent="0.2">
      <c r="A1370" t="s">
        <v>22</v>
      </c>
      <c r="B1370" t="s">
        <v>3732</v>
      </c>
      <c r="C1370" t="s">
        <v>3156</v>
      </c>
      <c r="D1370">
        <v>1.2747061150000001</v>
      </c>
      <c r="E1370">
        <v>0.90289461599999998</v>
      </c>
    </row>
    <row r="1371" spans="1:5" x14ac:dyDescent="0.2">
      <c r="A1371" t="s">
        <v>22</v>
      </c>
      <c r="B1371" t="s">
        <v>3733</v>
      </c>
      <c r="C1371" t="s">
        <v>3155</v>
      </c>
      <c r="D1371">
        <v>2.7674509939999998</v>
      </c>
      <c r="E1371">
        <v>0.57209478999999996</v>
      </c>
    </row>
    <row r="1372" spans="1:5" x14ac:dyDescent="0.2">
      <c r="A1372" t="s">
        <v>22</v>
      </c>
      <c r="B1372" t="s">
        <v>3734</v>
      </c>
      <c r="C1372" t="s">
        <v>3154</v>
      </c>
      <c r="D1372">
        <v>1.903675089</v>
      </c>
      <c r="E1372">
        <v>3.9396611999999998E-2</v>
      </c>
    </row>
    <row r="1373" spans="1:5" x14ac:dyDescent="0.2">
      <c r="A1373" t="s">
        <v>22</v>
      </c>
      <c r="B1373" t="s">
        <v>3735</v>
      </c>
      <c r="C1373" t="s">
        <v>3153</v>
      </c>
      <c r="D1373">
        <v>1.219915938</v>
      </c>
      <c r="E1373">
        <v>-0.295723234</v>
      </c>
    </row>
    <row r="1374" spans="1:5" x14ac:dyDescent="0.2">
      <c r="A1374" t="s">
        <v>22</v>
      </c>
      <c r="B1374" t="s">
        <v>3317</v>
      </c>
      <c r="C1374" t="s">
        <v>1356</v>
      </c>
      <c r="D1374">
        <v>1.0856134639999999</v>
      </c>
      <c r="E1374">
        <v>0.76901277800000001</v>
      </c>
    </row>
    <row r="1375" spans="1:5" x14ac:dyDescent="0.2">
      <c r="A1375" t="s">
        <v>22</v>
      </c>
      <c r="B1375" t="s">
        <v>3318</v>
      </c>
      <c r="C1375" t="s">
        <v>1357</v>
      </c>
      <c r="D1375">
        <v>0.88112699299999997</v>
      </c>
      <c r="E1375">
        <v>0.368647118</v>
      </c>
    </row>
    <row r="1376" spans="1:5" x14ac:dyDescent="0.2">
      <c r="A1376" t="s">
        <v>22</v>
      </c>
      <c r="B1376" t="s">
        <v>3319</v>
      </c>
      <c r="C1376" t="s">
        <v>1358</v>
      </c>
      <c r="D1376">
        <v>0.36549073900000001</v>
      </c>
      <c r="E1376">
        <v>-0.47193728299999999</v>
      </c>
    </row>
    <row r="1377" spans="1:5" x14ac:dyDescent="0.2">
      <c r="A1377" t="s">
        <v>22</v>
      </c>
      <c r="B1377" t="s">
        <v>3320</v>
      </c>
      <c r="C1377" t="s">
        <v>1359</v>
      </c>
      <c r="D1377">
        <v>0.79709233000000002</v>
      </c>
      <c r="E1377">
        <v>0.13303493999999999</v>
      </c>
    </row>
    <row r="1378" spans="1:5" x14ac:dyDescent="0.2">
      <c r="A1378" t="s">
        <v>22</v>
      </c>
      <c r="B1378" t="s">
        <v>3321</v>
      </c>
      <c r="C1378" t="s">
        <v>1360</v>
      </c>
      <c r="D1378">
        <v>0.84548567900000005</v>
      </c>
      <c r="E1378">
        <v>0.81739264499999997</v>
      </c>
    </row>
    <row r="1379" spans="1:5" x14ac:dyDescent="0.2">
      <c r="A1379" t="s">
        <v>22</v>
      </c>
      <c r="B1379" t="s">
        <v>3322</v>
      </c>
      <c r="C1379" t="s">
        <v>1361</v>
      </c>
      <c r="D1379">
        <v>1.444794216</v>
      </c>
      <c r="E1379">
        <v>0.96512187999999999</v>
      </c>
    </row>
    <row r="1380" spans="1:5" x14ac:dyDescent="0.2">
      <c r="A1380" t="s">
        <v>22</v>
      </c>
      <c r="B1380" t="s">
        <v>3323</v>
      </c>
      <c r="C1380" t="s">
        <v>1362</v>
      </c>
      <c r="D1380">
        <v>1.810916905</v>
      </c>
      <c r="E1380">
        <v>-0.112732238</v>
      </c>
    </row>
    <row r="1381" spans="1:5" x14ac:dyDescent="0.2">
      <c r="A1381" t="s">
        <v>22</v>
      </c>
      <c r="B1381" t="s">
        <v>3324</v>
      </c>
      <c r="C1381" t="s">
        <v>1363</v>
      </c>
      <c r="D1381">
        <v>2.3995824699999999</v>
      </c>
      <c r="E1381">
        <v>0.71199907699999998</v>
      </c>
    </row>
    <row r="1382" spans="1:5" x14ac:dyDescent="0.2">
      <c r="A1382" t="s">
        <v>22</v>
      </c>
      <c r="B1382" t="s">
        <v>3325</v>
      </c>
      <c r="C1382" t="s">
        <v>1364</v>
      </c>
      <c r="D1382">
        <v>2.6381464760000002</v>
      </c>
      <c r="E1382">
        <v>1.0522705670000001</v>
      </c>
    </row>
    <row r="1383" spans="1:5" x14ac:dyDescent="0.2">
      <c r="A1383" t="s">
        <v>22</v>
      </c>
      <c r="B1383" t="s">
        <v>3326</v>
      </c>
      <c r="C1383" t="s">
        <v>1365</v>
      </c>
      <c r="D1383">
        <v>2.10749605</v>
      </c>
      <c r="E1383">
        <v>0.44312117400000001</v>
      </c>
    </row>
    <row r="1384" spans="1:5" x14ac:dyDescent="0.2">
      <c r="A1384" t="s">
        <v>22</v>
      </c>
      <c r="B1384" t="s">
        <v>3327</v>
      </c>
      <c r="C1384" t="s">
        <v>1366</v>
      </c>
      <c r="D1384">
        <v>2.4333121850000001</v>
      </c>
      <c r="E1384">
        <v>0.205999342</v>
      </c>
    </row>
    <row r="1385" spans="1:5" x14ac:dyDescent="0.2">
      <c r="A1385" t="s">
        <v>22</v>
      </c>
      <c r="B1385" t="s">
        <v>3328</v>
      </c>
      <c r="C1385" t="s">
        <v>1367</v>
      </c>
      <c r="D1385">
        <v>2.8465058129999998</v>
      </c>
      <c r="E1385">
        <v>1.118249303</v>
      </c>
    </row>
    <row r="1386" spans="1:5" x14ac:dyDescent="0.2">
      <c r="A1386" t="s">
        <v>22</v>
      </c>
      <c r="B1386" t="s">
        <v>3329</v>
      </c>
      <c r="C1386" t="s">
        <v>1368</v>
      </c>
      <c r="D1386">
        <v>1.7833610639999999</v>
      </c>
      <c r="E1386">
        <v>7.6731840000000004E-3</v>
      </c>
    </row>
    <row r="1387" spans="1:5" x14ac:dyDescent="0.2">
      <c r="A1387" t="s">
        <v>22</v>
      </c>
      <c r="B1387" t="s">
        <v>3330</v>
      </c>
      <c r="C1387" t="s">
        <v>1369</v>
      </c>
      <c r="D1387">
        <v>0.83514815200000003</v>
      </c>
      <c r="E1387">
        <v>-0.49260607499999998</v>
      </c>
    </row>
    <row r="1388" spans="1:5" x14ac:dyDescent="0.2">
      <c r="A1388" t="s">
        <v>22</v>
      </c>
      <c r="B1388" t="s">
        <v>3331</v>
      </c>
      <c r="C1388" t="s">
        <v>1370</v>
      </c>
      <c r="D1388">
        <v>0.54480643100000004</v>
      </c>
      <c r="E1388">
        <v>-8.2530827000000001E-2</v>
      </c>
    </row>
    <row r="1389" spans="1:5" x14ac:dyDescent="0.2">
      <c r="A1389" t="s">
        <v>22</v>
      </c>
      <c r="B1389" t="s">
        <v>3332</v>
      </c>
      <c r="C1389" t="s">
        <v>1371</v>
      </c>
      <c r="D1389">
        <v>-1.8515323450000001</v>
      </c>
      <c r="E1389">
        <v>-1.2917566469999999</v>
      </c>
    </row>
    <row r="1390" spans="1:5" x14ac:dyDescent="0.2">
      <c r="A1390" t="s">
        <v>22</v>
      </c>
      <c r="B1390" t="s">
        <v>3333</v>
      </c>
      <c r="C1390" t="s">
        <v>1372</v>
      </c>
      <c r="D1390">
        <v>-4.3289468649999998</v>
      </c>
      <c r="E1390">
        <v>-2.5166704719999999</v>
      </c>
    </row>
    <row r="1391" spans="1:5" x14ac:dyDescent="0.2">
      <c r="A1391" t="s">
        <v>22</v>
      </c>
      <c r="B1391" t="s">
        <v>3334</v>
      </c>
      <c r="C1391" t="s">
        <v>1373</v>
      </c>
      <c r="D1391">
        <v>-3.7693423250000002</v>
      </c>
      <c r="E1391">
        <v>8.9438207000000006E-2</v>
      </c>
    </row>
    <row r="1392" spans="1:5" x14ac:dyDescent="0.2">
      <c r="A1392" t="s">
        <v>22</v>
      </c>
      <c r="B1392" t="s">
        <v>3335</v>
      </c>
      <c r="C1392" t="s">
        <v>1374</v>
      </c>
      <c r="D1392">
        <v>-2.8401853930000001</v>
      </c>
      <c r="E1392">
        <v>0.88222418300000005</v>
      </c>
    </row>
    <row r="1393" spans="1:5" x14ac:dyDescent="0.2">
      <c r="A1393" t="s">
        <v>22</v>
      </c>
      <c r="B1393" t="s">
        <v>3336</v>
      </c>
      <c r="C1393" t="s">
        <v>1375</v>
      </c>
      <c r="D1393">
        <v>-1.521659332</v>
      </c>
      <c r="E1393">
        <v>4.7782666000000001E-2</v>
      </c>
    </row>
    <row r="1394" spans="1:5" x14ac:dyDescent="0.2">
      <c r="A1394" t="s">
        <v>22</v>
      </c>
      <c r="B1394" t="s">
        <v>3337</v>
      </c>
      <c r="C1394" t="s">
        <v>1376</v>
      </c>
      <c r="D1394">
        <v>1.8521177310000001</v>
      </c>
      <c r="E1394">
        <v>0.82301842700000005</v>
      </c>
    </row>
    <row r="1395" spans="1:5" x14ac:dyDescent="0.2">
      <c r="A1395" t="s">
        <v>22</v>
      </c>
      <c r="B1395" t="s">
        <v>3338</v>
      </c>
      <c r="C1395" t="s">
        <v>1377</v>
      </c>
      <c r="D1395">
        <v>2.3232618719999998</v>
      </c>
      <c r="E1395">
        <v>0.55242860400000005</v>
      </c>
    </row>
    <row r="1396" spans="1:5" x14ac:dyDescent="0.2">
      <c r="A1396" t="s">
        <v>22</v>
      </c>
      <c r="B1396" t="s">
        <v>3339</v>
      </c>
      <c r="C1396" t="s">
        <v>1378</v>
      </c>
      <c r="D1396">
        <v>1.5134662210000001</v>
      </c>
      <c r="E1396">
        <v>8.3833036E-2</v>
      </c>
    </row>
    <row r="1397" spans="1:5" x14ac:dyDescent="0.2">
      <c r="A1397" t="s">
        <v>22</v>
      </c>
      <c r="B1397" t="s">
        <v>3340</v>
      </c>
      <c r="C1397" t="s">
        <v>1379</v>
      </c>
      <c r="D1397">
        <v>1.268103738</v>
      </c>
      <c r="E1397">
        <v>-0.194037196</v>
      </c>
    </row>
    <row r="1398" spans="1:5" x14ac:dyDescent="0.2">
      <c r="A1398" t="s">
        <v>22</v>
      </c>
      <c r="B1398" t="s">
        <v>3341</v>
      </c>
      <c r="C1398" t="s">
        <v>1380</v>
      </c>
      <c r="D1398">
        <v>-0.22223320899999999</v>
      </c>
      <c r="E1398">
        <v>-0.66076831199999997</v>
      </c>
    </row>
    <row r="1399" spans="1:5" x14ac:dyDescent="0.2">
      <c r="A1399" t="s">
        <v>22</v>
      </c>
      <c r="B1399" t="s">
        <v>3342</v>
      </c>
      <c r="C1399" t="s">
        <v>1381</v>
      </c>
      <c r="D1399">
        <v>-1.196017007</v>
      </c>
      <c r="E1399">
        <v>-0.42891552799999999</v>
      </c>
    </row>
    <row r="1400" spans="1:5" x14ac:dyDescent="0.2">
      <c r="A1400" t="s">
        <v>22</v>
      </c>
      <c r="B1400" t="s">
        <v>3343</v>
      </c>
      <c r="C1400" t="s">
        <v>1382</v>
      </c>
      <c r="D1400">
        <v>-2.049629081</v>
      </c>
      <c r="E1400">
        <v>-0.78083623800000002</v>
      </c>
    </row>
    <row r="1401" spans="1:5" x14ac:dyDescent="0.2">
      <c r="A1401" t="s">
        <v>22</v>
      </c>
      <c r="B1401" t="s">
        <v>3344</v>
      </c>
      <c r="C1401" t="s">
        <v>1383</v>
      </c>
      <c r="D1401">
        <v>-3.3101667080000001</v>
      </c>
      <c r="E1401">
        <v>-1.478454706</v>
      </c>
    </row>
    <row r="1402" spans="1:5" x14ac:dyDescent="0.2">
      <c r="A1402" t="s">
        <v>22</v>
      </c>
      <c r="B1402" t="s">
        <v>3345</v>
      </c>
      <c r="C1402" t="s">
        <v>1384</v>
      </c>
      <c r="D1402">
        <v>-3.19826619</v>
      </c>
      <c r="E1402">
        <v>-0.54580160799999999</v>
      </c>
    </row>
    <row r="1403" spans="1:5" x14ac:dyDescent="0.2">
      <c r="A1403" t="s">
        <v>22</v>
      </c>
      <c r="B1403" t="s">
        <v>3346</v>
      </c>
      <c r="C1403" t="s">
        <v>1385</v>
      </c>
      <c r="D1403">
        <v>-4.0917441290000003</v>
      </c>
      <c r="E1403">
        <v>-1.3479545129999999</v>
      </c>
    </row>
    <row r="1404" spans="1:5" x14ac:dyDescent="0.2">
      <c r="A1404" t="s">
        <v>22</v>
      </c>
      <c r="B1404" t="s">
        <v>3347</v>
      </c>
      <c r="C1404" t="s">
        <v>1386</v>
      </c>
      <c r="D1404">
        <v>-4.4286947659999996</v>
      </c>
      <c r="E1404">
        <v>-1.129418955</v>
      </c>
    </row>
    <row r="1405" spans="1:5" x14ac:dyDescent="0.2">
      <c r="A1405" t="s">
        <v>22</v>
      </c>
      <c r="B1405" t="s">
        <v>3348</v>
      </c>
      <c r="C1405" t="s">
        <v>1387</v>
      </c>
      <c r="D1405">
        <v>-4.5276429540000001</v>
      </c>
      <c r="E1405">
        <v>-1.5804573770000001</v>
      </c>
    </row>
    <row r="1406" spans="1:5" x14ac:dyDescent="0.2">
      <c r="A1406" t="s">
        <v>22</v>
      </c>
      <c r="B1406" t="s">
        <v>3349</v>
      </c>
      <c r="C1406" t="s">
        <v>1388</v>
      </c>
      <c r="D1406">
        <v>-3.6042074770000001</v>
      </c>
      <c r="E1406">
        <v>0.41614735800000002</v>
      </c>
    </row>
    <row r="1407" spans="1:5" x14ac:dyDescent="0.2">
      <c r="A1407" t="s">
        <v>22</v>
      </c>
      <c r="B1407" t="s">
        <v>3350</v>
      </c>
      <c r="C1407" t="s">
        <v>1389</v>
      </c>
      <c r="D1407">
        <v>-1.546055897</v>
      </c>
      <c r="E1407">
        <v>0.75837043999999998</v>
      </c>
    </row>
    <row r="1408" spans="1:5" x14ac:dyDescent="0.2">
      <c r="A1408" t="s">
        <v>22</v>
      </c>
      <c r="B1408" t="s">
        <v>3351</v>
      </c>
      <c r="C1408" t="s">
        <v>1390</v>
      </c>
      <c r="D1408">
        <v>-0.56010572800000002</v>
      </c>
      <c r="E1408">
        <v>-0.13929644699999999</v>
      </c>
    </row>
    <row r="1409" spans="1:5" x14ac:dyDescent="0.2">
      <c r="A1409" t="s">
        <v>22</v>
      </c>
      <c r="B1409" t="s">
        <v>3352</v>
      </c>
      <c r="C1409" t="s">
        <v>1391</v>
      </c>
      <c r="D1409">
        <v>2.1430560930000002</v>
      </c>
      <c r="E1409">
        <v>1.0949673310000001</v>
      </c>
    </row>
    <row r="1410" spans="1:5" x14ac:dyDescent="0.2">
      <c r="A1410" t="s">
        <v>22</v>
      </c>
      <c r="B1410" t="s">
        <v>3353</v>
      </c>
      <c r="C1410" t="s">
        <v>1392</v>
      </c>
      <c r="D1410">
        <v>1.066874721</v>
      </c>
      <c r="E1410">
        <v>-0.64183926700000005</v>
      </c>
    </row>
    <row r="1411" spans="1:5" x14ac:dyDescent="0.2">
      <c r="A1411" t="s">
        <v>22</v>
      </c>
      <c r="B1411" t="s">
        <v>3354</v>
      </c>
      <c r="C1411" t="s">
        <v>1393</v>
      </c>
      <c r="D1411">
        <v>0.63991803300000005</v>
      </c>
      <c r="E1411">
        <v>0.33271702800000003</v>
      </c>
    </row>
    <row r="1412" spans="1:5" x14ac:dyDescent="0.2">
      <c r="A1412" t="s">
        <v>22</v>
      </c>
      <c r="B1412" t="s">
        <v>3355</v>
      </c>
      <c r="C1412" t="s">
        <v>1394</v>
      </c>
      <c r="D1412">
        <v>0.87572742400000003</v>
      </c>
      <c r="E1412">
        <v>9.4687166000000003E-2</v>
      </c>
    </row>
    <row r="1413" spans="1:5" x14ac:dyDescent="0.2">
      <c r="A1413" t="s">
        <v>22</v>
      </c>
      <c r="B1413" t="s">
        <v>3356</v>
      </c>
      <c r="C1413" t="s">
        <v>1395</v>
      </c>
      <c r="D1413">
        <v>0.590349244</v>
      </c>
      <c r="E1413">
        <v>0.80896891900000001</v>
      </c>
    </row>
    <row r="1414" spans="1:5" x14ac:dyDescent="0.2">
      <c r="A1414" t="s">
        <v>22</v>
      </c>
      <c r="B1414" t="s">
        <v>3357</v>
      </c>
      <c r="C1414" t="s">
        <v>1396</v>
      </c>
      <c r="D1414">
        <v>1.892981477</v>
      </c>
      <c r="E1414">
        <v>0.64483628199999998</v>
      </c>
    </row>
    <row r="1415" spans="1:5" x14ac:dyDescent="0.2">
      <c r="A1415" t="s">
        <v>22</v>
      </c>
      <c r="B1415" t="s">
        <v>3358</v>
      </c>
      <c r="C1415" t="s">
        <v>1397</v>
      </c>
      <c r="D1415">
        <v>1.857357964</v>
      </c>
      <c r="E1415">
        <v>0.29763900999999998</v>
      </c>
    </row>
    <row r="1416" spans="1:5" x14ac:dyDescent="0.2">
      <c r="A1416" t="s">
        <v>22</v>
      </c>
      <c r="B1416" t="s">
        <v>3359</v>
      </c>
      <c r="C1416" t="s">
        <v>1398</v>
      </c>
      <c r="D1416">
        <v>1.876774457</v>
      </c>
      <c r="E1416">
        <v>0.113767651</v>
      </c>
    </row>
    <row r="1417" spans="1:5" x14ac:dyDescent="0.2">
      <c r="A1417" t="s">
        <v>22</v>
      </c>
      <c r="B1417" t="s">
        <v>3360</v>
      </c>
      <c r="C1417" t="s">
        <v>1399</v>
      </c>
      <c r="D1417">
        <v>1.5435730759999999</v>
      </c>
      <c r="E1417">
        <v>0.47925993700000002</v>
      </c>
    </row>
    <row r="1418" spans="1:5" x14ac:dyDescent="0.2">
      <c r="A1418" t="s">
        <v>22</v>
      </c>
      <c r="B1418" t="s">
        <v>3361</v>
      </c>
      <c r="C1418" t="s">
        <v>1400</v>
      </c>
      <c r="D1418">
        <v>1.3639343829999999</v>
      </c>
      <c r="E1418">
        <v>0.46678752499999998</v>
      </c>
    </row>
    <row r="1419" spans="1:5" x14ac:dyDescent="0.2">
      <c r="A1419" t="s">
        <v>22</v>
      </c>
      <c r="B1419" t="s">
        <v>3362</v>
      </c>
      <c r="C1419" t="s">
        <v>1401</v>
      </c>
      <c r="D1419">
        <v>1.3658777129999999</v>
      </c>
      <c r="E1419">
        <v>0.29956189700000002</v>
      </c>
    </row>
    <row r="1420" spans="1:5" x14ac:dyDescent="0.2">
      <c r="A1420" t="s">
        <v>22</v>
      </c>
      <c r="B1420" t="s">
        <v>3363</v>
      </c>
      <c r="C1420" t="s">
        <v>1402</v>
      </c>
      <c r="D1420">
        <v>2.4394637970000002</v>
      </c>
      <c r="E1420">
        <v>1.17409239</v>
      </c>
    </row>
    <row r="1421" spans="1:5" x14ac:dyDescent="0.2">
      <c r="A1421" t="s">
        <v>22</v>
      </c>
      <c r="B1421" t="s">
        <v>3364</v>
      </c>
      <c r="C1421" t="s">
        <v>1403</v>
      </c>
      <c r="D1421">
        <v>2.9010111080000001</v>
      </c>
      <c r="E1421">
        <v>0.93197542899999997</v>
      </c>
    </row>
    <row r="1422" spans="1:5" x14ac:dyDescent="0.2">
      <c r="A1422" t="s">
        <v>22</v>
      </c>
      <c r="B1422" t="s">
        <v>3365</v>
      </c>
      <c r="C1422" t="s">
        <v>1404</v>
      </c>
      <c r="D1422">
        <v>3.6220976340000002</v>
      </c>
      <c r="E1422">
        <v>1.170816047</v>
      </c>
    </row>
    <row r="1423" spans="1:5" x14ac:dyDescent="0.2">
      <c r="A1423" t="s">
        <v>22</v>
      </c>
      <c r="B1423" t="s">
        <v>3366</v>
      </c>
      <c r="C1423" t="s">
        <v>1405</v>
      </c>
      <c r="D1423">
        <v>3.8345971639999998</v>
      </c>
      <c r="E1423">
        <v>0.50524784899999997</v>
      </c>
    </row>
    <row r="1424" spans="1:5" x14ac:dyDescent="0.2">
      <c r="A1424" t="s">
        <v>22</v>
      </c>
      <c r="B1424" t="s">
        <v>3367</v>
      </c>
      <c r="C1424" t="s">
        <v>1406</v>
      </c>
      <c r="D1424">
        <v>3.3428961410000002</v>
      </c>
      <c r="E1424">
        <v>0.69498998999999995</v>
      </c>
    </row>
    <row r="1425" spans="1:5" x14ac:dyDescent="0.2">
      <c r="A1425" t="s">
        <v>22</v>
      </c>
      <c r="B1425" t="s">
        <v>3368</v>
      </c>
      <c r="C1425" t="s">
        <v>1407</v>
      </c>
      <c r="D1425">
        <v>3.2338227869999998</v>
      </c>
      <c r="E1425">
        <v>0.82544668200000004</v>
      </c>
    </row>
    <row r="1426" spans="1:5" x14ac:dyDescent="0.2">
      <c r="A1426" t="s">
        <v>22</v>
      </c>
      <c r="B1426" t="s">
        <v>3369</v>
      </c>
      <c r="C1426" t="s">
        <v>1408</v>
      </c>
      <c r="D1426">
        <v>2.7813323579999998</v>
      </c>
      <c r="E1426">
        <v>0.72736810900000004</v>
      </c>
    </row>
    <row r="1427" spans="1:5" x14ac:dyDescent="0.2">
      <c r="A1427" t="s">
        <v>22</v>
      </c>
      <c r="B1427" t="s">
        <v>3370</v>
      </c>
      <c r="C1427" t="s">
        <v>1409</v>
      </c>
      <c r="D1427">
        <v>3.0618326900000001</v>
      </c>
      <c r="E1427">
        <v>0.77953652299999998</v>
      </c>
    </row>
    <row r="1428" spans="1:5" x14ac:dyDescent="0.2">
      <c r="A1428" t="s">
        <v>22</v>
      </c>
      <c r="B1428" t="s">
        <v>3371</v>
      </c>
      <c r="C1428" t="s">
        <v>1410</v>
      </c>
      <c r="D1428">
        <v>2.8885880319999999</v>
      </c>
      <c r="E1428">
        <v>0.52572394200000006</v>
      </c>
    </row>
    <row r="1429" spans="1:5" x14ac:dyDescent="0.2">
      <c r="A1429" t="s">
        <v>22</v>
      </c>
      <c r="B1429" t="s">
        <v>3372</v>
      </c>
      <c r="C1429" t="s">
        <v>1411</v>
      </c>
      <c r="D1429">
        <v>2.6677071969999999</v>
      </c>
      <c r="E1429">
        <v>0.60899499199999996</v>
      </c>
    </row>
    <row r="1430" spans="1:5" x14ac:dyDescent="0.2">
      <c r="A1430" t="s">
        <v>22</v>
      </c>
      <c r="B1430" t="s">
        <v>3373</v>
      </c>
      <c r="C1430" t="s">
        <v>1412</v>
      </c>
      <c r="D1430">
        <v>2.8263245879999999</v>
      </c>
      <c r="E1430">
        <v>0.88298775500000004</v>
      </c>
    </row>
    <row r="1431" spans="1:5" x14ac:dyDescent="0.2">
      <c r="A1431" t="s">
        <v>22</v>
      </c>
      <c r="B1431" t="s">
        <v>3374</v>
      </c>
      <c r="C1431" t="s">
        <v>1413</v>
      </c>
      <c r="D1431">
        <v>2.613559736</v>
      </c>
      <c r="E1431">
        <v>0.571006817</v>
      </c>
    </row>
    <row r="1432" spans="1:5" x14ac:dyDescent="0.2">
      <c r="A1432" t="s">
        <v>22</v>
      </c>
      <c r="B1432" t="s">
        <v>3375</v>
      </c>
      <c r="C1432" t="s">
        <v>1414</v>
      </c>
      <c r="D1432">
        <v>2.5381828620000002</v>
      </c>
      <c r="E1432">
        <v>0.45188073099999998</v>
      </c>
    </row>
    <row r="1433" spans="1:5" x14ac:dyDescent="0.2">
      <c r="A1433" t="s">
        <v>22</v>
      </c>
      <c r="B1433" t="s">
        <v>3376</v>
      </c>
      <c r="C1433" t="s">
        <v>1415</v>
      </c>
      <c r="D1433">
        <v>2.754033556</v>
      </c>
      <c r="E1433">
        <v>0.82078459800000003</v>
      </c>
    </row>
    <row r="1434" spans="1:5" x14ac:dyDescent="0.2">
      <c r="A1434" t="s">
        <v>22</v>
      </c>
      <c r="B1434" t="s">
        <v>3377</v>
      </c>
      <c r="C1434" t="s">
        <v>1416</v>
      </c>
      <c r="D1434">
        <v>-2.5815983010000001</v>
      </c>
      <c r="E1434">
        <v>-4.3554877049999998</v>
      </c>
    </row>
    <row r="1435" spans="1:5" x14ac:dyDescent="0.2">
      <c r="A1435" t="s">
        <v>22</v>
      </c>
      <c r="B1435" t="s">
        <v>3378</v>
      </c>
      <c r="C1435" t="s">
        <v>1417</v>
      </c>
      <c r="D1435">
        <v>-17.780250957</v>
      </c>
      <c r="E1435">
        <v>-15.119496960999999</v>
      </c>
    </row>
    <row r="1436" spans="1:5" x14ac:dyDescent="0.2">
      <c r="A1436" t="s">
        <v>22</v>
      </c>
      <c r="B1436" t="s">
        <v>3379</v>
      </c>
      <c r="C1436" t="s">
        <v>1418</v>
      </c>
      <c r="D1436">
        <v>-6.2098525650000003</v>
      </c>
      <c r="E1436">
        <v>14.588001222000001</v>
      </c>
    </row>
    <row r="1437" spans="1:5" x14ac:dyDescent="0.2">
      <c r="A1437" t="s">
        <v>22</v>
      </c>
      <c r="B1437" t="s">
        <v>3380</v>
      </c>
      <c r="C1437" t="s">
        <v>1419</v>
      </c>
      <c r="D1437">
        <v>-6.6286781799999996</v>
      </c>
      <c r="E1437">
        <v>0.37056324499999999</v>
      </c>
    </row>
    <row r="1438" spans="1:5" x14ac:dyDescent="0.2">
      <c r="A1438" t="s">
        <v>22</v>
      </c>
      <c r="B1438" t="s">
        <v>3381</v>
      </c>
      <c r="C1438" t="s">
        <v>1420</v>
      </c>
      <c r="D1438">
        <v>-4.8758268029999998</v>
      </c>
      <c r="E1438">
        <v>-2.559961929</v>
      </c>
    </row>
    <row r="1439" spans="1:5" x14ac:dyDescent="0.2">
      <c r="A1439" t="s">
        <v>22</v>
      </c>
      <c r="B1439" t="s">
        <v>3382</v>
      </c>
      <c r="C1439" t="s">
        <v>1421</v>
      </c>
      <c r="D1439">
        <v>17.028683501</v>
      </c>
      <c r="E1439">
        <v>4.42617467</v>
      </c>
    </row>
    <row r="1440" spans="1:5" x14ac:dyDescent="0.2">
      <c r="A1440" t="s">
        <v>22</v>
      </c>
      <c r="B1440" t="s">
        <v>3383</v>
      </c>
      <c r="C1440" t="s">
        <v>1422</v>
      </c>
      <c r="D1440">
        <v>4.9924974989999997</v>
      </c>
      <c r="E1440">
        <v>2.8028349279999998</v>
      </c>
    </row>
    <row r="1441" spans="1:5" x14ac:dyDescent="0.2">
      <c r="A1441" t="s">
        <v>22</v>
      </c>
      <c r="B1441" t="s">
        <v>3384</v>
      </c>
      <c r="C1441" t="s">
        <v>1423</v>
      </c>
      <c r="D1441">
        <v>6.6209461879999996</v>
      </c>
      <c r="E1441">
        <v>1.9273250710000001</v>
      </c>
    </row>
    <row r="1442" spans="1:5" x14ac:dyDescent="0.2">
      <c r="A1442" t="s">
        <v>22</v>
      </c>
      <c r="B1442" t="s">
        <v>3387</v>
      </c>
      <c r="C1442" t="s">
        <v>3152</v>
      </c>
      <c r="D1442">
        <v>11.892075352999999</v>
      </c>
      <c r="E1442">
        <v>2.2572812569999998</v>
      </c>
    </row>
    <row r="1443" spans="1:5" x14ac:dyDescent="0.2">
      <c r="A1443" t="s">
        <v>22</v>
      </c>
      <c r="B1443" t="s">
        <v>3388</v>
      </c>
      <c r="C1443" t="s">
        <v>3151</v>
      </c>
      <c r="D1443">
        <v>7.3577249409999999</v>
      </c>
      <c r="E1443">
        <v>0.19437481500000001</v>
      </c>
    </row>
    <row r="1444" spans="1:5" x14ac:dyDescent="0.2">
      <c r="A1444" t="s">
        <v>22</v>
      </c>
      <c r="B1444" t="s">
        <v>3389</v>
      </c>
      <c r="C1444" t="s">
        <v>3150</v>
      </c>
      <c r="D1444">
        <v>4.7788707050000001</v>
      </c>
      <c r="E1444">
        <v>0.33339431200000003</v>
      </c>
    </row>
    <row r="1445" spans="1:5" x14ac:dyDescent="0.2">
      <c r="A1445" t="s">
        <v>22</v>
      </c>
      <c r="B1445" t="s">
        <v>3391</v>
      </c>
      <c r="C1445" t="s">
        <v>4321</v>
      </c>
      <c r="D1445">
        <v>3.157262953</v>
      </c>
      <c r="E1445">
        <v>0.349849199</v>
      </c>
    </row>
    <row r="1446" spans="1:5" x14ac:dyDescent="0.2">
      <c r="A1446" t="s">
        <v>35</v>
      </c>
      <c r="B1446" t="s">
        <v>3712</v>
      </c>
      <c r="C1446" t="s">
        <v>3310</v>
      </c>
      <c r="D1446">
        <v>3.1037037810000001</v>
      </c>
      <c r="E1446">
        <v>-3.3492561080000001</v>
      </c>
    </row>
    <row r="1447" spans="1:5" x14ac:dyDescent="0.2">
      <c r="A1447" t="s">
        <v>35</v>
      </c>
      <c r="B1447" t="s">
        <v>3713</v>
      </c>
      <c r="C1447" t="s">
        <v>3309</v>
      </c>
      <c r="D1447">
        <v>1.3418293210000001</v>
      </c>
      <c r="E1447">
        <v>-1.6996214249999999</v>
      </c>
    </row>
    <row r="1448" spans="1:5" x14ac:dyDescent="0.2">
      <c r="A1448" t="s">
        <v>35</v>
      </c>
      <c r="B1448" t="s">
        <v>3714</v>
      </c>
      <c r="C1448" t="s">
        <v>3308</v>
      </c>
      <c r="D1448">
        <v>1.549380389</v>
      </c>
      <c r="E1448">
        <v>-0.62265060999999999</v>
      </c>
    </row>
    <row r="1449" spans="1:5" x14ac:dyDescent="0.2">
      <c r="A1449" t="s">
        <v>35</v>
      </c>
      <c r="B1449" t="s">
        <v>3715</v>
      </c>
      <c r="C1449" t="s">
        <v>3307</v>
      </c>
      <c r="D1449">
        <v>-6.0109406999999999</v>
      </c>
      <c r="E1449">
        <v>-0.452696035</v>
      </c>
    </row>
    <row r="1450" spans="1:5" x14ac:dyDescent="0.2">
      <c r="A1450" t="s">
        <v>35</v>
      </c>
      <c r="B1450" t="s">
        <v>3716</v>
      </c>
      <c r="C1450" t="s">
        <v>3306</v>
      </c>
      <c r="D1450">
        <v>-1.7172506249999999</v>
      </c>
      <c r="E1450">
        <v>1.066027361</v>
      </c>
    </row>
    <row r="1451" spans="1:5" x14ac:dyDescent="0.2">
      <c r="A1451" t="s">
        <v>35</v>
      </c>
      <c r="B1451" t="s">
        <v>3717</v>
      </c>
      <c r="C1451" t="s">
        <v>3305</v>
      </c>
      <c r="D1451">
        <v>0.97227315700000005</v>
      </c>
      <c r="E1451">
        <v>0.99038478299999999</v>
      </c>
    </row>
    <row r="1452" spans="1:5" x14ac:dyDescent="0.2">
      <c r="A1452" t="s">
        <v>35</v>
      </c>
      <c r="B1452" t="s">
        <v>3718</v>
      </c>
      <c r="C1452" t="s">
        <v>3304</v>
      </c>
      <c r="D1452">
        <v>2.2211260199999998</v>
      </c>
      <c r="E1452">
        <v>0.60647579699999998</v>
      </c>
    </row>
    <row r="1453" spans="1:5" x14ac:dyDescent="0.2">
      <c r="A1453" t="s">
        <v>35</v>
      </c>
      <c r="B1453" t="s">
        <v>3719</v>
      </c>
      <c r="C1453" t="s">
        <v>3303</v>
      </c>
      <c r="D1453">
        <v>3.2689336419999999</v>
      </c>
      <c r="E1453">
        <v>0.56770383599999996</v>
      </c>
    </row>
    <row r="1454" spans="1:5" x14ac:dyDescent="0.2">
      <c r="A1454" t="s">
        <v>35</v>
      </c>
      <c r="B1454" t="s">
        <v>3720</v>
      </c>
      <c r="C1454" t="s">
        <v>3302</v>
      </c>
      <c r="D1454">
        <v>2.90487816</v>
      </c>
      <c r="E1454">
        <v>0.70973781800000002</v>
      </c>
    </row>
    <row r="1455" spans="1:5" x14ac:dyDescent="0.2">
      <c r="A1455" t="s">
        <v>35</v>
      </c>
      <c r="B1455" t="s">
        <v>3721</v>
      </c>
      <c r="C1455" t="s">
        <v>3301</v>
      </c>
      <c r="D1455">
        <v>2.9719002400000001</v>
      </c>
      <c r="E1455">
        <v>1.0561599509999999</v>
      </c>
    </row>
    <row r="1456" spans="1:5" x14ac:dyDescent="0.2">
      <c r="A1456" t="s">
        <v>35</v>
      </c>
      <c r="B1456" t="s">
        <v>3722</v>
      </c>
      <c r="C1456" t="s">
        <v>3300</v>
      </c>
      <c r="D1456">
        <v>2.743164626</v>
      </c>
      <c r="E1456">
        <v>0.38299459499999999</v>
      </c>
    </row>
    <row r="1457" spans="1:5" x14ac:dyDescent="0.2">
      <c r="A1457" t="s">
        <v>35</v>
      </c>
      <c r="B1457" t="s">
        <v>3723</v>
      </c>
      <c r="C1457" t="s">
        <v>3299</v>
      </c>
      <c r="D1457">
        <v>4.3815867879999999</v>
      </c>
      <c r="E1457">
        <v>2.1714344140000001</v>
      </c>
    </row>
    <row r="1458" spans="1:5" x14ac:dyDescent="0.2">
      <c r="A1458" t="s">
        <v>35</v>
      </c>
      <c r="B1458" t="s">
        <v>3724</v>
      </c>
      <c r="C1458" t="s">
        <v>3298</v>
      </c>
      <c r="D1458">
        <v>3.9734759190000002</v>
      </c>
      <c r="E1458">
        <v>0.31598313500000003</v>
      </c>
    </row>
    <row r="1459" spans="1:5" x14ac:dyDescent="0.2">
      <c r="A1459" t="s">
        <v>35</v>
      </c>
      <c r="B1459" t="s">
        <v>3725</v>
      </c>
      <c r="C1459" t="s">
        <v>3297</v>
      </c>
      <c r="D1459">
        <v>3.9208045569999999</v>
      </c>
      <c r="E1459">
        <v>1.0049664570000001</v>
      </c>
    </row>
    <row r="1460" spans="1:5" x14ac:dyDescent="0.2">
      <c r="A1460" t="s">
        <v>35</v>
      </c>
      <c r="B1460" t="s">
        <v>3726</v>
      </c>
      <c r="C1460" t="s">
        <v>3296</v>
      </c>
      <c r="D1460">
        <v>5.851410617</v>
      </c>
      <c r="E1460">
        <v>2.2478764010000001</v>
      </c>
    </row>
    <row r="1461" spans="1:5" x14ac:dyDescent="0.2">
      <c r="A1461" t="s">
        <v>35</v>
      </c>
      <c r="B1461" t="s">
        <v>3727</v>
      </c>
      <c r="C1461" t="s">
        <v>3295</v>
      </c>
      <c r="D1461">
        <v>4.287043841</v>
      </c>
      <c r="E1461">
        <v>0.66145361599999997</v>
      </c>
    </row>
    <row r="1462" spans="1:5" x14ac:dyDescent="0.2">
      <c r="A1462" t="s">
        <v>35</v>
      </c>
      <c r="B1462" t="s">
        <v>3728</v>
      </c>
      <c r="C1462" t="s">
        <v>3294</v>
      </c>
      <c r="D1462">
        <v>5.8079006270000004</v>
      </c>
      <c r="E1462">
        <v>1.778928464</v>
      </c>
    </row>
    <row r="1463" spans="1:5" x14ac:dyDescent="0.2">
      <c r="A1463" t="s">
        <v>35</v>
      </c>
      <c r="B1463" t="s">
        <v>3729</v>
      </c>
      <c r="C1463" t="s">
        <v>3293</v>
      </c>
      <c r="D1463">
        <v>6.3371443010000004</v>
      </c>
      <c r="E1463">
        <v>1.5101861919999999</v>
      </c>
    </row>
    <row r="1464" spans="1:5" x14ac:dyDescent="0.2">
      <c r="A1464" t="s">
        <v>35</v>
      </c>
      <c r="B1464" t="s">
        <v>3730</v>
      </c>
      <c r="C1464" t="s">
        <v>3292</v>
      </c>
      <c r="D1464">
        <v>4.4084152889999997</v>
      </c>
      <c r="E1464">
        <v>0.39331798699999998</v>
      </c>
    </row>
    <row r="1465" spans="1:5" x14ac:dyDescent="0.2">
      <c r="A1465" t="s">
        <v>35</v>
      </c>
      <c r="B1465" t="s">
        <v>3731</v>
      </c>
      <c r="C1465" t="s">
        <v>3291</v>
      </c>
      <c r="D1465">
        <v>5.4712747669999997</v>
      </c>
      <c r="E1465">
        <v>1.6861696770000001</v>
      </c>
    </row>
    <row r="1466" spans="1:5" x14ac:dyDescent="0.2">
      <c r="A1466" t="s">
        <v>35</v>
      </c>
      <c r="B1466" t="s">
        <v>3732</v>
      </c>
      <c r="C1466" t="s">
        <v>3290</v>
      </c>
      <c r="D1466">
        <v>4.9736715690000004</v>
      </c>
      <c r="E1466">
        <v>1.2987453950000001</v>
      </c>
    </row>
    <row r="1467" spans="1:5" x14ac:dyDescent="0.2">
      <c r="A1467" t="s">
        <v>35</v>
      </c>
      <c r="B1467" t="s">
        <v>3733</v>
      </c>
      <c r="C1467" t="s">
        <v>3289</v>
      </c>
      <c r="D1467">
        <v>4.0950842840000004</v>
      </c>
      <c r="E1467">
        <v>0.66058688300000001</v>
      </c>
    </row>
    <row r="1468" spans="1:5" x14ac:dyDescent="0.2">
      <c r="A1468" t="s">
        <v>35</v>
      </c>
      <c r="B1468" t="s">
        <v>3734</v>
      </c>
      <c r="C1468" t="s">
        <v>3288</v>
      </c>
      <c r="D1468">
        <v>6.0923408270000001</v>
      </c>
      <c r="E1468">
        <v>2.3195493030000001</v>
      </c>
    </row>
    <row r="1469" spans="1:5" x14ac:dyDescent="0.2">
      <c r="A1469" t="s">
        <v>35</v>
      </c>
      <c r="B1469" t="s">
        <v>3735</v>
      </c>
      <c r="C1469" t="s">
        <v>3287</v>
      </c>
      <c r="D1469">
        <v>5.9330395090000003</v>
      </c>
      <c r="E1469">
        <v>1.533484377</v>
      </c>
    </row>
    <row r="1470" spans="1:5" x14ac:dyDescent="0.2">
      <c r="A1470" t="s">
        <v>35</v>
      </c>
      <c r="B1470" t="s">
        <v>3317</v>
      </c>
      <c r="C1470" t="s">
        <v>2172</v>
      </c>
      <c r="D1470">
        <v>5.8681694499999999</v>
      </c>
      <c r="E1470">
        <v>1.2367132329999999</v>
      </c>
    </row>
    <row r="1471" spans="1:5" x14ac:dyDescent="0.2">
      <c r="A1471" t="s">
        <v>35</v>
      </c>
      <c r="B1471" t="s">
        <v>3318</v>
      </c>
      <c r="C1471" t="s">
        <v>2173</v>
      </c>
      <c r="D1471">
        <v>7.3796691780000003</v>
      </c>
      <c r="E1471">
        <v>2.0977369769999998</v>
      </c>
    </row>
    <row r="1472" spans="1:5" x14ac:dyDescent="0.2">
      <c r="A1472" t="s">
        <v>35</v>
      </c>
      <c r="B1472" t="s">
        <v>3319</v>
      </c>
      <c r="C1472" t="s">
        <v>2174</v>
      </c>
      <c r="D1472">
        <v>6.6607141260000002</v>
      </c>
      <c r="E1472">
        <v>1.634474024</v>
      </c>
    </row>
    <row r="1473" spans="1:5" x14ac:dyDescent="0.2">
      <c r="A1473" t="s">
        <v>35</v>
      </c>
      <c r="B1473" t="s">
        <v>3320</v>
      </c>
      <c r="C1473" t="s">
        <v>2175</v>
      </c>
      <c r="D1473">
        <v>6.5811181220000003</v>
      </c>
      <c r="E1473">
        <v>1.4577145899999999</v>
      </c>
    </row>
    <row r="1474" spans="1:5" x14ac:dyDescent="0.2">
      <c r="A1474" t="s">
        <v>35</v>
      </c>
      <c r="B1474" t="s">
        <v>3321</v>
      </c>
      <c r="C1474" t="s">
        <v>2176</v>
      </c>
      <c r="D1474">
        <v>7.7822765309999999</v>
      </c>
      <c r="E1474">
        <v>2.3776407399999999</v>
      </c>
    </row>
    <row r="1475" spans="1:5" x14ac:dyDescent="0.2">
      <c r="A1475" t="s">
        <v>35</v>
      </c>
      <c r="B1475" t="s">
        <v>3322</v>
      </c>
      <c r="C1475" t="s">
        <v>2177</v>
      </c>
      <c r="D1475">
        <v>8.0339130910000005</v>
      </c>
      <c r="E1475">
        <v>2.3361019860000001</v>
      </c>
    </row>
    <row r="1476" spans="1:5" x14ac:dyDescent="0.2">
      <c r="A1476" t="s">
        <v>35</v>
      </c>
      <c r="B1476" t="s">
        <v>3323</v>
      </c>
      <c r="C1476" t="s">
        <v>2178</v>
      </c>
      <c r="D1476">
        <v>8.3265823440000002</v>
      </c>
      <c r="E1476">
        <v>1.9098068779999999</v>
      </c>
    </row>
    <row r="1477" spans="1:5" x14ac:dyDescent="0.2">
      <c r="A1477" t="s">
        <v>35</v>
      </c>
      <c r="B1477" t="s">
        <v>3324</v>
      </c>
      <c r="C1477" t="s">
        <v>2179</v>
      </c>
      <c r="D1477">
        <v>9.7780157669999994</v>
      </c>
      <c r="E1477">
        <v>2.8171142370000002</v>
      </c>
    </row>
    <row r="1478" spans="1:5" x14ac:dyDescent="0.2">
      <c r="A1478" t="s">
        <v>35</v>
      </c>
      <c r="B1478" t="s">
        <v>3325</v>
      </c>
      <c r="C1478" t="s">
        <v>2180</v>
      </c>
      <c r="D1478">
        <v>9.4786368139999997</v>
      </c>
      <c r="E1478">
        <v>2.098443574</v>
      </c>
    </row>
    <row r="1479" spans="1:5" x14ac:dyDescent="0.2">
      <c r="A1479" t="s">
        <v>35</v>
      </c>
      <c r="B1479" t="s">
        <v>3326</v>
      </c>
      <c r="C1479" t="s">
        <v>2181</v>
      </c>
      <c r="D1479">
        <v>9.6275154319999992</v>
      </c>
      <c r="E1479">
        <v>2.4752675609999999</v>
      </c>
    </row>
    <row r="1480" spans="1:5" x14ac:dyDescent="0.2">
      <c r="A1480" t="s">
        <v>35</v>
      </c>
      <c r="B1480" t="s">
        <v>3327</v>
      </c>
      <c r="C1480" t="s">
        <v>2182</v>
      </c>
      <c r="D1480">
        <v>10.120469919</v>
      </c>
      <c r="E1480">
        <v>2.3680576769999999</v>
      </c>
    </row>
    <row r="1481" spans="1:5" x14ac:dyDescent="0.2">
      <c r="A1481" t="s">
        <v>35</v>
      </c>
      <c r="B1481" t="s">
        <v>3328</v>
      </c>
      <c r="C1481" t="s">
        <v>2183</v>
      </c>
      <c r="D1481">
        <v>13.935804706000001</v>
      </c>
      <c r="E1481">
        <v>6.3794102649999997</v>
      </c>
    </row>
    <row r="1482" spans="1:5" x14ac:dyDescent="0.2">
      <c r="A1482" t="s">
        <v>35</v>
      </c>
      <c r="B1482" t="s">
        <v>3329</v>
      </c>
      <c r="C1482" t="s">
        <v>2184</v>
      </c>
      <c r="D1482">
        <v>8.4166784559999996</v>
      </c>
      <c r="E1482">
        <v>-2.8472730199999998</v>
      </c>
    </row>
    <row r="1483" spans="1:5" x14ac:dyDescent="0.2">
      <c r="A1483" t="s">
        <v>35</v>
      </c>
      <c r="B1483" t="s">
        <v>3330</v>
      </c>
      <c r="C1483" t="s">
        <v>2185</v>
      </c>
      <c r="D1483">
        <v>7.1338797390000002</v>
      </c>
      <c r="E1483">
        <v>1.262768307</v>
      </c>
    </row>
    <row r="1484" spans="1:5" x14ac:dyDescent="0.2">
      <c r="A1484" t="s">
        <v>35</v>
      </c>
      <c r="B1484" t="s">
        <v>3331</v>
      </c>
      <c r="C1484" t="s">
        <v>2186</v>
      </c>
      <c r="D1484">
        <v>6.1679387620000004</v>
      </c>
      <c r="E1484">
        <v>1.4450863270000001</v>
      </c>
    </row>
    <row r="1485" spans="1:5" x14ac:dyDescent="0.2">
      <c r="A1485" t="s">
        <v>35</v>
      </c>
      <c r="B1485" t="s">
        <v>3332</v>
      </c>
      <c r="C1485" t="s">
        <v>2187</v>
      </c>
      <c r="D1485">
        <v>1.0392524729999999</v>
      </c>
      <c r="E1485">
        <v>1.2405083589999999</v>
      </c>
    </row>
    <row r="1486" spans="1:5" x14ac:dyDescent="0.2">
      <c r="A1486" t="s">
        <v>35</v>
      </c>
      <c r="B1486" t="s">
        <v>3333</v>
      </c>
      <c r="C1486" t="s">
        <v>2188</v>
      </c>
      <c r="D1486">
        <v>-6.129156976</v>
      </c>
      <c r="E1486">
        <v>-9.7399460060000003</v>
      </c>
    </row>
    <row r="1487" spans="1:5" x14ac:dyDescent="0.2">
      <c r="A1487" t="s">
        <v>35</v>
      </c>
      <c r="B1487" t="s">
        <v>3334</v>
      </c>
      <c r="C1487" t="s">
        <v>2189</v>
      </c>
      <c r="D1487">
        <v>-5.7106820340000004</v>
      </c>
      <c r="E1487">
        <v>1.714196351</v>
      </c>
    </row>
    <row r="1488" spans="1:5" x14ac:dyDescent="0.2">
      <c r="A1488" t="s">
        <v>35</v>
      </c>
      <c r="B1488" t="s">
        <v>3335</v>
      </c>
      <c r="C1488" t="s">
        <v>2190</v>
      </c>
      <c r="D1488">
        <v>-5.3789240730000003</v>
      </c>
      <c r="E1488">
        <v>1.802021935</v>
      </c>
    </row>
    <row r="1489" spans="1:5" x14ac:dyDescent="0.2">
      <c r="A1489" t="s">
        <v>35</v>
      </c>
      <c r="B1489" t="s">
        <v>3336</v>
      </c>
      <c r="C1489" t="s">
        <v>2191</v>
      </c>
      <c r="D1489">
        <v>-4.6350574120000001</v>
      </c>
      <c r="E1489">
        <v>2.0364139020000001</v>
      </c>
    </row>
    <row r="1490" spans="1:5" x14ac:dyDescent="0.2">
      <c r="A1490" t="s">
        <v>35</v>
      </c>
      <c r="B1490" t="s">
        <v>3337</v>
      </c>
      <c r="C1490" t="s">
        <v>2192</v>
      </c>
      <c r="D1490">
        <v>7.7962934849999996</v>
      </c>
      <c r="E1490">
        <v>2.0259542580000001</v>
      </c>
    </row>
    <row r="1491" spans="1:5" x14ac:dyDescent="0.2">
      <c r="A1491" t="s">
        <v>35</v>
      </c>
      <c r="B1491" t="s">
        <v>3338</v>
      </c>
      <c r="C1491" t="s">
        <v>2193</v>
      </c>
      <c r="D1491">
        <v>7.3042400489999997</v>
      </c>
      <c r="E1491">
        <v>1.249905622</v>
      </c>
    </row>
    <row r="1492" spans="1:5" x14ac:dyDescent="0.2">
      <c r="A1492" t="s">
        <v>35</v>
      </c>
      <c r="B1492" t="s">
        <v>3339</v>
      </c>
      <c r="C1492" t="s">
        <v>2194</v>
      </c>
      <c r="D1492">
        <v>6.6248733919999996</v>
      </c>
      <c r="E1492">
        <v>1.1574910270000001</v>
      </c>
    </row>
    <row r="1493" spans="1:5" x14ac:dyDescent="0.2">
      <c r="A1493" t="s">
        <v>35</v>
      </c>
      <c r="B1493" t="s">
        <v>3340</v>
      </c>
      <c r="C1493" t="s">
        <v>2195</v>
      </c>
      <c r="D1493">
        <v>5.2190081309999998</v>
      </c>
      <c r="E1493">
        <v>0.69104818099999998</v>
      </c>
    </row>
    <row r="1494" spans="1:5" x14ac:dyDescent="0.2">
      <c r="A1494" t="s">
        <v>35</v>
      </c>
      <c r="B1494" t="s">
        <v>3341</v>
      </c>
      <c r="C1494" t="s">
        <v>2196</v>
      </c>
      <c r="D1494">
        <v>3.4432341329999998</v>
      </c>
      <c r="E1494">
        <v>0.30406921199999998</v>
      </c>
    </row>
    <row r="1495" spans="1:5" x14ac:dyDescent="0.2">
      <c r="A1495" t="s">
        <v>35</v>
      </c>
      <c r="B1495" t="s">
        <v>3342</v>
      </c>
      <c r="C1495" t="s">
        <v>2197</v>
      </c>
      <c r="D1495">
        <v>2.8721513980000002</v>
      </c>
      <c r="E1495">
        <v>0.69093167300000002</v>
      </c>
    </row>
    <row r="1496" spans="1:5" x14ac:dyDescent="0.2">
      <c r="A1496" t="s">
        <v>35</v>
      </c>
      <c r="B1496" t="s">
        <v>3343</v>
      </c>
      <c r="C1496" t="s">
        <v>2198</v>
      </c>
      <c r="D1496">
        <v>2.1624399049999998</v>
      </c>
      <c r="E1496">
        <v>0.45960891700000001</v>
      </c>
    </row>
    <row r="1497" spans="1:5" x14ac:dyDescent="0.2">
      <c r="A1497" t="s">
        <v>35</v>
      </c>
      <c r="B1497" t="s">
        <v>3344</v>
      </c>
      <c r="C1497" t="s">
        <v>2199</v>
      </c>
      <c r="D1497">
        <v>2.2315714760000001</v>
      </c>
      <c r="E1497">
        <v>0.75918408599999998</v>
      </c>
    </row>
    <row r="1498" spans="1:5" x14ac:dyDescent="0.2">
      <c r="A1498" t="s">
        <v>35</v>
      </c>
      <c r="B1498" t="s">
        <v>3345</v>
      </c>
      <c r="C1498" t="s">
        <v>2200</v>
      </c>
      <c r="D1498">
        <v>2.143567059</v>
      </c>
      <c r="E1498">
        <v>0.217724055</v>
      </c>
    </row>
    <row r="1499" spans="1:5" x14ac:dyDescent="0.2">
      <c r="A1499" t="s">
        <v>35</v>
      </c>
      <c r="B1499" t="s">
        <v>3346</v>
      </c>
      <c r="C1499" t="s">
        <v>2201</v>
      </c>
      <c r="D1499">
        <v>1.598402272</v>
      </c>
      <c r="E1499">
        <v>0.15351994999999999</v>
      </c>
    </row>
    <row r="1500" spans="1:5" x14ac:dyDescent="0.2">
      <c r="A1500" t="s">
        <v>35</v>
      </c>
      <c r="B1500" t="s">
        <v>3347</v>
      </c>
      <c r="C1500" t="s">
        <v>2202</v>
      </c>
      <c r="D1500">
        <v>1.218745658</v>
      </c>
      <c r="E1500">
        <v>8.4207788000000006E-2</v>
      </c>
    </row>
    <row r="1501" spans="1:5" x14ac:dyDescent="0.2">
      <c r="A1501" t="s">
        <v>35</v>
      </c>
      <c r="B1501" t="s">
        <v>3348</v>
      </c>
      <c r="C1501" t="s">
        <v>2203</v>
      </c>
      <c r="D1501">
        <v>0.33266668599999999</v>
      </c>
      <c r="E1501">
        <v>-0.122871839</v>
      </c>
    </row>
    <row r="1502" spans="1:5" x14ac:dyDescent="0.2">
      <c r="A1502" t="s">
        <v>35</v>
      </c>
      <c r="B1502" t="s">
        <v>3349</v>
      </c>
      <c r="C1502" t="s">
        <v>2204</v>
      </c>
      <c r="D1502">
        <v>0.148758686</v>
      </c>
      <c r="E1502">
        <v>3.4026743999999998E-2</v>
      </c>
    </row>
    <row r="1503" spans="1:5" x14ac:dyDescent="0.2">
      <c r="A1503" t="s">
        <v>35</v>
      </c>
      <c r="B1503" t="s">
        <v>3350</v>
      </c>
      <c r="C1503" t="s">
        <v>2205</v>
      </c>
      <c r="D1503">
        <v>0.31174798599999998</v>
      </c>
      <c r="E1503">
        <v>0.31651699900000002</v>
      </c>
    </row>
    <row r="1504" spans="1:5" x14ac:dyDescent="0.2">
      <c r="A1504" t="s">
        <v>35</v>
      </c>
      <c r="B1504" t="s">
        <v>3351</v>
      </c>
      <c r="C1504" t="s">
        <v>2206</v>
      </c>
      <c r="D1504">
        <v>0.68333599199999995</v>
      </c>
      <c r="E1504">
        <v>0.45495290900000002</v>
      </c>
    </row>
    <row r="1505" spans="1:5" x14ac:dyDescent="0.2">
      <c r="A1505" t="s">
        <v>35</v>
      </c>
      <c r="B1505" t="s">
        <v>3352</v>
      </c>
      <c r="C1505" t="s">
        <v>2207</v>
      </c>
      <c r="D1505">
        <v>1.386625148</v>
      </c>
      <c r="E1505">
        <v>0.57478582700000003</v>
      </c>
    </row>
    <row r="1506" spans="1:5" x14ac:dyDescent="0.2">
      <c r="A1506" t="s">
        <v>35</v>
      </c>
      <c r="B1506" t="s">
        <v>3353</v>
      </c>
      <c r="C1506" t="s">
        <v>2208</v>
      </c>
      <c r="D1506">
        <v>1.973131226</v>
      </c>
      <c r="E1506">
        <v>0.61270824800000001</v>
      </c>
    </row>
    <row r="1507" spans="1:5" x14ac:dyDescent="0.2">
      <c r="A1507" t="s">
        <v>35</v>
      </c>
      <c r="B1507" t="s">
        <v>3354</v>
      </c>
      <c r="C1507" t="s">
        <v>2209</v>
      </c>
      <c r="D1507">
        <v>2.4197877800000001</v>
      </c>
      <c r="E1507">
        <v>0.75591735100000002</v>
      </c>
    </row>
    <row r="1508" spans="1:5" x14ac:dyDescent="0.2">
      <c r="A1508" t="s">
        <v>35</v>
      </c>
      <c r="B1508" t="s">
        <v>3355</v>
      </c>
      <c r="C1508" t="s">
        <v>2210</v>
      </c>
      <c r="D1508">
        <v>2.928840245</v>
      </c>
      <c r="E1508">
        <v>0.95423964400000005</v>
      </c>
    </row>
    <row r="1509" spans="1:5" x14ac:dyDescent="0.2">
      <c r="A1509" t="s">
        <v>35</v>
      </c>
      <c r="B1509" t="s">
        <v>3356</v>
      </c>
      <c r="C1509" t="s">
        <v>2211</v>
      </c>
      <c r="D1509">
        <v>3.455829697</v>
      </c>
      <c r="E1509">
        <v>1.089722662</v>
      </c>
    </row>
    <row r="1510" spans="1:5" x14ac:dyDescent="0.2">
      <c r="A1510" t="s">
        <v>35</v>
      </c>
      <c r="B1510" t="s">
        <v>3357</v>
      </c>
      <c r="C1510" t="s">
        <v>2212</v>
      </c>
      <c r="D1510">
        <v>4.7869629089999997</v>
      </c>
      <c r="E1510">
        <v>1.9072599219999999</v>
      </c>
    </row>
    <row r="1511" spans="1:5" x14ac:dyDescent="0.2">
      <c r="A1511" t="s">
        <v>35</v>
      </c>
      <c r="B1511" t="s">
        <v>3358</v>
      </c>
      <c r="C1511" t="s">
        <v>2213</v>
      </c>
      <c r="D1511">
        <v>5.2845864149999997</v>
      </c>
      <c r="E1511">
        <v>1.234397798</v>
      </c>
    </row>
    <row r="1512" spans="1:5" x14ac:dyDescent="0.2">
      <c r="A1512" t="s">
        <v>35</v>
      </c>
      <c r="B1512" t="s">
        <v>3359</v>
      </c>
      <c r="C1512" t="s">
        <v>2214</v>
      </c>
      <c r="D1512">
        <v>5.4872773270000001</v>
      </c>
      <c r="E1512">
        <v>1.1485938950000001</v>
      </c>
    </row>
    <row r="1513" spans="1:5" x14ac:dyDescent="0.2">
      <c r="A1513" t="s">
        <v>35</v>
      </c>
      <c r="B1513" t="s">
        <v>3360</v>
      </c>
      <c r="C1513" t="s">
        <v>2215</v>
      </c>
      <c r="D1513">
        <v>5.105264708</v>
      </c>
      <c r="E1513">
        <v>0.72363538900000002</v>
      </c>
    </row>
    <row r="1514" spans="1:5" x14ac:dyDescent="0.2">
      <c r="A1514" t="s">
        <v>35</v>
      </c>
      <c r="B1514" t="s">
        <v>3361</v>
      </c>
      <c r="C1514" t="s">
        <v>2216</v>
      </c>
      <c r="D1514">
        <v>3.132811808</v>
      </c>
      <c r="E1514">
        <v>-5.1777749999999999E-3</v>
      </c>
    </row>
    <row r="1515" spans="1:5" x14ac:dyDescent="0.2">
      <c r="A1515" t="s">
        <v>35</v>
      </c>
      <c r="B1515" t="s">
        <v>3362</v>
      </c>
      <c r="C1515" t="s">
        <v>2217</v>
      </c>
      <c r="D1515">
        <v>2.1283994719999999</v>
      </c>
      <c r="E1515">
        <v>0.248474151</v>
      </c>
    </row>
    <row r="1516" spans="1:5" x14ac:dyDescent="0.2">
      <c r="A1516" t="s">
        <v>35</v>
      </c>
      <c r="B1516" t="s">
        <v>3363</v>
      </c>
      <c r="C1516" t="s">
        <v>2218</v>
      </c>
      <c r="D1516">
        <v>1.337243564</v>
      </c>
      <c r="E1516">
        <v>0.36502822699999998</v>
      </c>
    </row>
    <row r="1517" spans="1:5" x14ac:dyDescent="0.2">
      <c r="A1517" t="s">
        <v>35</v>
      </c>
      <c r="B1517" t="s">
        <v>3364</v>
      </c>
      <c r="C1517" t="s">
        <v>2219</v>
      </c>
      <c r="D1517">
        <v>1.212567497</v>
      </c>
      <c r="E1517">
        <v>0.59971424900000003</v>
      </c>
    </row>
    <row r="1518" spans="1:5" x14ac:dyDescent="0.2">
      <c r="A1518" t="s">
        <v>35</v>
      </c>
      <c r="B1518" t="s">
        <v>3365</v>
      </c>
      <c r="C1518" t="s">
        <v>2220</v>
      </c>
      <c r="D1518">
        <v>2.0161949290000001</v>
      </c>
      <c r="E1518">
        <v>0.788780763</v>
      </c>
    </row>
    <row r="1519" spans="1:5" x14ac:dyDescent="0.2">
      <c r="A1519" t="s">
        <v>35</v>
      </c>
      <c r="B1519" t="s">
        <v>3366</v>
      </c>
      <c r="C1519" t="s">
        <v>2221</v>
      </c>
      <c r="D1519">
        <v>2.7201750800000002</v>
      </c>
      <c r="E1519">
        <v>0.94025584299999998</v>
      </c>
    </row>
    <row r="1520" spans="1:5" x14ac:dyDescent="0.2">
      <c r="A1520" t="s">
        <v>35</v>
      </c>
      <c r="B1520" t="s">
        <v>3367</v>
      </c>
      <c r="C1520" t="s">
        <v>2222</v>
      </c>
      <c r="D1520">
        <v>3.2004076829999999</v>
      </c>
      <c r="E1520">
        <v>0.83425015599999996</v>
      </c>
    </row>
    <row r="1521" spans="1:5" x14ac:dyDescent="0.2">
      <c r="A1521" t="s">
        <v>35</v>
      </c>
      <c r="B1521" t="s">
        <v>3368</v>
      </c>
      <c r="C1521" t="s">
        <v>2223</v>
      </c>
      <c r="D1521">
        <v>3.8038826440000002</v>
      </c>
      <c r="E1521">
        <v>1.1879813880000001</v>
      </c>
    </row>
    <row r="1522" spans="1:5" x14ac:dyDescent="0.2">
      <c r="A1522" t="s">
        <v>35</v>
      </c>
      <c r="B1522" t="s">
        <v>3369</v>
      </c>
      <c r="C1522" t="s">
        <v>2224</v>
      </c>
      <c r="D1522">
        <v>3.9282931169999999</v>
      </c>
      <c r="E1522">
        <v>0.90957759299999996</v>
      </c>
    </row>
    <row r="1523" spans="1:5" x14ac:dyDescent="0.2">
      <c r="A1523" t="s">
        <v>35</v>
      </c>
      <c r="B1523" t="s">
        <v>3370</v>
      </c>
      <c r="C1523" t="s">
        <v>2225</v>
      </c>
      <c r="D1523">
        <v>4.1795706949999998</v>
      </c>
      <c r="E1523">
        <v>1.1843089520000001</v>
      </c>
    </row>
    <row r="1524" spans="1:5" x14ac:dyDescent="0.2">
      <c r="A1524" t="s">
        <v>35</v>
      </c>
      <c r="B1524" t="s">
        <v>3371</v>
      </c>
      <c r="C1524" t="s">
        <v>2226</v>
      </c>
      <c r="D1524">
        <v>4.3526719439999999</v>
      </c>
      <c r="E1524">
        <v>1.001792934</v>
      </c>
    </row>
    <row r="1525" spans="1:5" x14ac:dyDescent="0.2">
      <c r="A1525" t="s">
        <v>35</v>
      </c>
      <c r="B1525" t="s">
        <v>3372</v>
      </c>
      <c r="C1525" t="s">
        <v>2227</v>
      </c>
      <c r="D1525">
        <v>3.6648124740000001</v>
      </c>
      <c r="E1525">
        <v>0.52098254700000002</v>
      </c>
    </row>
    <row r="1526" spans="1:5" x14ac:dyDescent="0.2">
      <c r="A1526" t="s">
        <v>35</v>
      </c>
      <c r="B1526" t="s">
        <v>3373</v>
      </c>
      <c r="C1526" t="s">
        <v>2228</v>
      </c>
      <c r="D1526">
        <v>3.6003082530000001</v>
      </c>
      <c r="E1526">
        <v>0.84678778499999996</v>
      </c>
    </row>
    <row r="1527" spans="1:5" x14ac:dyDescent="0.2">
      <c r="A1527" t="s">
        <v>35</v>
      </c>
      <c r="B1527" t="s">
        <v>3374</v>
      </c>
      <c r="C1527" t="s">
        <v>2229</v>
      </c>
      <c r="D1527">
        <v>2.6927750530000001</v>
      </c>
      <c r="E1527">
        <v>0.29793977700000002</v>
      </c>
    </row>
    <row r="1528" spans="1:5" x14ac:dyDescent="0.2">
      <c r="A1528" t="s">
        <v>35</v>
      </c>
      <c r="B1528" t="s">
        <v>3375</v>
      </c>
      <c r="C1528" t="s">
        <v>2230</v>
      </c>
      <c r="D1528">
        <v>1.9173124189999999</v>
      </c>
      <c r="E1528">
        <v>0.23909938999999999</v>
      </c>
    </row>
    <row r="1529" spans="1:5" x14ac:dyDescent="0.2">
      <c r="A1529" t="s">
        <v>35</v>
      </c>
      <c r="B1529" t="s">
        <v>3376</v>
      </c>
      <c r="C1529" t="s">
        <v>2231</v>
      </c>
      <c r="D1529">
        <v>1.8965805920000001</v>
      </c>
      <c r="E1529">
        <v>0.50053475999999997</v>
      </c>
    </row>
    <row r="1530" spans="1:5" x14ac:dyDescent="0.2">
      <c r="A1530" t="s">
        <v>35</v>
      </c>
      <c r="B1530" t="s">
        <v>3377</v>
      </c>
      <c r="C1530" t="s">
        <v>2232</v>
      </c>
      <c r="D1530">
        <v>-1.7612197119999999</v>
      </c>
      <c r="E1530">
        <v>-2.7733279139999998</v>
      </c>
    </row>
    <row r="1531" spans="1:5" x14ac:dyDescent="0.2">
      <c r="A1531" t="s">
        <v>35</v>
      </c>
      <c r="B1531" t="s">
        <v>3378</v>
      </c>
      <c r="C1531" t="s">
        <v>2233</v>
      </c>
      <c r="D1531">
        <v>-9.3072486249999997</v>
      </c>
      <c r="E1531">
        <v>-7.4062596359999997</v>
      </c>
    </row>
    <row r="1532" spans="1:5" x14ac:dyDescent="0.2">
      <c r="A1532" t="s">
        <v>35</v>
      </c>
      <c r="B1532" t="s">
        <v>3379</v>
      </c>
      <c r="C1532" t="s">
        <v>2234</v>
      </c>
      <c r="D1532">
        <v>-1.1929284449999999</v>
      </c>
      <c r="E1532">
        <v>9.2075355079999994</v>
      </c>
    </row>
    <row r="1533" spans="1:5" x14ac:dyDescent="0.2">
      <c r="A1533" t="s">
        <v>35</v>
      </c>
      <c r="B1533" t="s">
        <v>3380</v>
      </c>
      <c r="C1533" t="s">
        <v>2235</v>
      </c>
      <c r="D1533">
        <v>-1.2534685780000001</v>
      </c>
      <c r="E1533">
        <v>0.438957025</v>
      </c>
    </row>
    <row r="1534" spans="1:5" x14ac:dyDescent="0.2">
      <c r="A1534" t="s">
        <v>35</v>
      </c>
      <c r="B1534" t="s">
        <v>3381</v>
      </c>
      <c r="C1534" t="s">
        <v>2236</v>
      </c>
      <c r="D1534">
        <v>9.7908044999999999E-2</v>
      </c>
      <c r="E1534">
        <v>-1.442751033</v>
      </c>
    </row>
    <row r="1535" spans="1:5" x14ac:dyDescent="0.2">
      <c r="A1535" t="s">
        <v>35</v>
      </c>
      <c r="B1535" t="s">
        <v>3382</v>
      </c>
      <c r="C1535" t="s">
        <v>2237</v>
      </c>
      <c r="D1535">
        <v>10.173079163000001</v>
      </c>
      <c r="E1535">
        <v>1.913593264</v>
      </c>
    </row>
    <row r="1536" spans="1:5" x14ac:dyDescent="0.2">
      <c r="A1536" t="s">
        <v>35</v>
      </c>
      <c r="B1536" t="s">
        <v>3383</v>
      </c>
      <c r="C1536" t="s">
        <v>2238</v>
      </c>
      <c r="D1536">
        <v>1.225790055</v>
      </c>
      <c r="E1536">
        <v>0.33865936899999999</v>
      </c>
    </row>
    <row r="1537" spans="1:5" x14ac:dyDescent="0.2">
      <c r="A1537" t="s">
        <v>35</v>
      </c>
      <c r="B1537" t="s">
        <v>3384</v>
      </c>
      <c r="C1537" t="s">
        <v>2239</v>
      </c>
      <c r="D1537">
        <v>1.139951401</v>
      </c>
      <c r="E1537">
        <v>0.35378559900000001</v>
      </c>
    </row>
    <row r="1538" spans="1:5" x14ac:dyDescent="0.2">
      <c r="A1538" t="s">
        <v>35</v>
      </c>
      <c r="B1538" t="s">
        <v>3387</v>
      </c>
      <c r="C1538" t="s">
        <v>3286</v>
      </c>
      <c r="D1538">
        <v>2.8997541820000001</v>
      </c>
      <c r="E1538">
        <v>0.27211355199999998</v>
      </c>
    </row>
    <row r="1539" spans="1:5" x14ac:dyDescent="0.2">
      <c r="A1539" t="s">
        <v>35</v>
      </c>
      <c r="B1539" t="s">
        <v>3388</v>
      </c>
      <c r="C1539" t="s">
        <v>3285</v>
      </c>
      <c r="D1539">
        <v>1.305288636</v>
      </c>
      <c r="E1539">
        <v>0.334408606</v>
      </c>
    </row>
    <row r="1540" spans="1:5" x14ac:dyDescent="0.2">
      <c r="A1540" t="s">
        <v>35</v>
      </c>
      <c r="B1540" t="s">
        <v>3389</v>
      </c>
      <c r="C1540" t="s">
        <v>3284</v>
      </c>
      <c r="D1540">
        <v>1.290802255</v>
      </c>
      <c r="E1540">
        <v>0.32431121299999999</v>
      </c>
    </row>
    <row r="1541" spans="1:5" x14ac:dyDescent="0.2">
      <c r="A1541" t="s">
        <v>35</v>
      </c>
      <c r="B1541" t="s">
        <v>3391</v>
      </c>
      <c r="C1541" t="s">
        <v>4322</v>
      </c>
      <c r="D1541">
        <v>1.2065688750000001</v>
      </c>
      <c r="E1541">
        <v>0.27033144100000001</v>
      </c>
    </row>
    <row r="1542" spans="1:5" x14ac:dyDescent="0.2">
      <c r="A1542" t="s">
        <v>24</v>
      </c>
      <c r="B1542" t="s">
        <v>3712</v>
      </c>
      <c r="C1542" t="s">
        <v>3236</v>
      </c>
      <c r="D1542">
        <v>4.1639671900000002</v>
      </c>
      <c r="E1542">
        <v>1.7770725780000001</v>
      </c>
    </row>
    <row r="1543" spans="1:5" x14ac:dyDescent="0.2">
      <c r="A1543" t="s">
        <v>24</v>
      </c>
      <c r="B1543" t="s">
        <v>3713</v>
      </c>
      <c r="C1543" t="s">
        <v>3235</v>
      </c>
      <c r="D1543">
        <v>7.6350132359999998</v>
      </c>
      <c r="E1543">
        <v>4.1827591699999997</v>
      </c>
    </row>
    <row r="1544" spans="1:5" x14ac:dyDescent="0.2">
      <c r="A1544" t="s">
        <v>24</v>
      </c>
      <c r="B1544" t="s">
        <v>3714</v>
      </c>
      <c r="C1544" t="s">
        <v>3234</v>
      </c>
      <c r="D1544">
        <v>3.973213721</v>
      </c>
      <c r="E1544">
        <v>-2.6616376239999999</v>
      </c>
    </row>
    <row r="1545" spans="1:5" x14ac:dyDescent="0.2">
      <c r="A1545" t="s">
        <v>24</v>
      </c>
      <c r="B1545" t="s">
        <v>3715</v>
      </c>
      <c r="C1545" t="s">
        <v>3233</v>
      </c>
      <c r="D1545">
        <v>5.0627920489999996</v>
      </c>
      <c r="E1545">
        <v>1.793276246</v>
      </c>
    </row>
    <row r="1546" spans="1:5" x14ac:dyDescent="0.2">
      <c r="A1546" t="s">
        <v>24</v>
      </c>
      <c r="B1546" t="s">
        <v>3716</v>
      </c>
      <c r="C1546" t="s">
        <v>3232</v>
      </c>
      <c r="D1546">
        <v>4.4501757790000003</v>
      </c>
      <c r="E1546">
        <v>1.1836151859999999</v>
      </c>
    </row>
    <row r="1547" spans="1:5" x14ac:dyDescent="0.2">
      <c r="A1547" t="s">
        <v>24</v>
      </c>
      <c r="B1547" t="s">
        <v>3717</v>
      </c>
      <c r="C1547" t="s">
        <v>3231</v>
      </c>
      <c r="D1547">
        <v>1.5751223990000001</v>
      </c>
      <c r="E1547">
        <v>1.315066592</v>
      </c>
    </row>
    <row r="1548" spans="1:5" x14ac:dyDescent="0.2">
      <c r="A1548" t="s">
        <v>24</v>
      </c>
      <c r="B1548" t="s">
        <v>3718</v>
      </c>
      <c r="C1548" t="s">
        <v>3230</v>
      </c>
      <c r="D1548">
        <v>5.5733947060000002</v>
      </c>
      <c r="E1548">
        <v>1.1698643179999999</v>
      </c>
    </row>
    <row r="1549" spans="1:5" x14ac:dyDescent="0.2">
      <c r="A1549" t="s">
        <v>24</v>
      </c>
      <c r="B1549" t="s">
        <v>3719</v>
      </c>
      <c r="C1549" t="s">
        <v>3229</v>
      </c>
      <c r="D1549">
        <v>4.570427477</v>
      </c>
      <c r="E1549">
        <v>0.826220858</v>
      </c>
    </row>
    <row r="1550" spans="1:5" x14ac:dyDescent="0.2">
      <c r="A1550" t="s">
        <v>24</v>
      </c>
      <c r="B1550" t="s">
        <v>3720</v>
      </c>
      <c r="C1550" t="s">
        <v>3228</v>
      </c>
      <c r="D1550">
        <v>4.7068753660000002</v>
      </c>
      <c r="E1550">
        <v>1.31564382</v>
      </c>
    </row>
    <row r="1551" spans="1:5" x14ac:dyDescent="0.2">
      <c r="A1551" t="s">
        <v>24</v>
      </c>
      <c r="B1551" t="s">
        <v>3721</v>
      </c>
      <c r="C1551" t="s">
        <v>3227</v>
      </c>
      <c r="D1551">
        <v>3.3763792760000002</v>
      </c>
      <c r="E1551">
        <v>2.7669756E-2</v>
      </c>
    </row>
    <row r="1552" spans="1:5" x14ac:dyDescent="0.2">
      <c r="A1552" t="s">
        <v>24</v>
      </c>
      <c r="B1552" t="s">
        <v>3722</v>
      </c>
      <c r="C1552" t="s">
        <v>3226</v>
      </c>
      <c r="D1552">
        <v>2.828068102</v>
      </c>
      <c r="E1552">
        <v>0.63325655999999997</v>
      </c>
    </row>
    <row r="1553" spans="1:5" x14ac:dyDescent="0.2">
      <c r="A1553" t="s">
        <v>24</v>
      </c>
      <c r="B1553" t="s">
        <v>3723</v>
      </c>
      <c r="C1553" t="s">
        <v>3225</v>
      </c>
      <c r="D1553">
        <v>3.1503149399999999</v>
      </c>
      <c r="E1553">
        <v>1.142194224</v>
      </c>
    </row>
    <row r="1554" spans="1:5" x14ac:dyDescent="0.2">
      <c r="A1554" t="s">
        <v>24</v>
      </c>
      <c r="B1554" t="s">
        <v>3724</v>
      </c>
      <c r="C1554" t="s">
        <v>3224</v>
      </c>
      <c r="D1554">
        <v>3.251252322</v>
      </c>
      <c r="E1554">
        <v>1.414785891</v>
      </c>
    </row>
    <row r="1555" spans="1:5" x14ac:dyDescent="0.2">
      <c r="A1555" t="s">
        <v>24</v>
      </c>
      <c r="B1555" t="s">
        <v>3725</v>
      </c>
      <c r="C1555" t="s">
        <v>3223</v>
      </c>
      <c r="D1555">
        <v>2.739964472</v>
      </c>
      <c r="E1555">
        <v>-0.46765529900000002</v>
      </c>
    </row>
    <row r="1556" spans="1:5" x14ac:dyDescent="0.2">
      <c r="A1556" t="s">
        <v>24</v>
      </c>
      <c r="B1556" t="s">
        <v>3726</v>
      </c>
      <c r="C1556" t="s">
        <v>3222</v>
      </c>
      <c r="D1556">
        <v>3.4212498419999999</v>
      </c>
      <c r="E1556">
        <v>1.3005720089999999</v>
      </c>
    </row>
    <row r="1557" spans="1:5" x14ac:dyDescent="0.2">
      <c r="A1557" t="s">
        <v>24</v>
      </c>
      <c r="B1557" t="s">
        <v>3727</v>
      </c>
      <c r="C1557" t="s">
        <v>3221</v>
      </c>
      <c r="D1557">
        <v>4.19219952</v>
      </c>
      <c r="E1557">
        <v>1.8961547700000001</v>
      </c>
    </row>
    <row r="1558" spans="1:5" x14ac:dyDescent="0.2">
      <c r="A1558" t="s">
        <v>24</v>
      </c>
      <c r="B1558" t="s">
        <v>3728</v>
      </c>
      <c r="C1558" t="s">
        <v>3220</v>
      </c>
      <c r="D1558">
        <v>2.6129502160000002</v>
      </c>
      <c r="E1558">
        <v>-0.12236593699999999</v>
      </c>
    </row>
    <row r="1559" spans="1:5" x14ac:dyDescent="0.2">
      <c r="A1559" t="s">
        <v>24</v>
      </c>
      <c r="B1559" t="s">
        <v>3729</v>
      </c>
      <c r="C1559" t="s">
        <v>3219</v>
      </c>
      <c r="D1559">
        <v>3.0848302080000001</v>
      </c>
      <c r="E1559">
        <v>-9.9419020000000007E-3</v>
      </c>
    </row>
    <row r="1560" spans="1:5" x14ac:dyDescent="0.2">
      <c r="A1560" t="s">
        <v>24</v>
      </c>
      <c r="B1560" t="s">
        <v>3730</v>
      </c>
      <c r="C1560" t="s">
        <v>3218</v>
      </c>
      <c r="D1560">
        <v>3.3806508289999999</v>
      </c>
      <c r="E1560">
        <v>1.5912723769999999</v>
      </c>
    </row>
    <row r="1561" spans="1:5" x14ac:dyDescent="0.2">
      <c r="A1561" t="s">
        <v>24</v>
      </c>
      <c r="B1561" t="s">
        <v>3731</v>
      </c>
      <c r="C1561" t="s">
        <v>3217</v>
      </c>
      <c r="D1561">
        <v>2.153686934</v>
      </c>
      <c r="E1561">
        <v>0.686809483</v>
      </c>
    </row>
    <row r="1562" spans="1:5" x14ac:dyDescent="0.2">
      <c r="A1562" t="s">
        <v>24</v>
      </c>
      <c r="B1562" t="s">
        <v>3732</v>
      </c>
      <c r="C1562" t="s">
        <v>3216</v>
      </c>
      <c r="D1562">
        <v>3.1844221460000002</v>
      </c>
      <c r="E1562">
        <v>0.88540380100000005</v>
      </c>
    </row>
    <row r="1563" spans="1:5" x14ac:dyDescent="0.2">
      <c r="A1563" t="s">
        <v>24</v>
      </c>
      <c r="B1563" t="s">
        <v>3733</v>
      </c>
      <c r="C1563" t="s">
        <v>3215</v>
      </c>
      <c r="D1563">
        <v>4.4956749030000003</v>
      </c>
      <c r="E1563">
        <v>1.2607173380000001</v>
      </c>
    </row>
    <row r="1564" spans="1:5" x14ac:dyDescent="0.2">
      <c r="A1564" t="s">
        <v>24</v>
      </c>
      <c r="B1564" t="s">
        <v>3734</v>
      </c>
      <c r="C1564" t="s">
        <v>3214</v>
      </c>
      <c r="D1564">
        <v>3.9222591740000001</v>
      </c>
      <c r="E1564">
        <v>1.0337944370000001</v>
      </c>
    </row>
    <row r="1565" spans="1:5" x14ac:dyDescent="0.2">
      <c r="A1565" t="s">
        <v>24</v>
      </c>
      <c r="B1565" t="s">
        <v>3735</v>
      </c>
      <c r="C1565" t="s">
        <v>3213</v>
      </c>
      <c r="D1565">
        <v>3.5445961650000002</v>
      </c>
      <c r="E1565">
        <v>0.32090439500000001</v>
      </c>
    </row>
    <row r="1566" spans="1:5" x14ac:dyDescent="0.2">
      <c r="A1566" t="s">
        <v>24</v>
      </c>
      <c r="B1566" t="s">
        <v>3317</v>
      </c>
      <c r="C1566" t="s">
        <v>1424</v>
      </c>
      <c r="D1566">
        <v>3.5313833149999998</v>
      </c>
      <c r="E1566">
        <v>0.87253027800000005</v>
      </c>
    </row>
    <row r="1567" spans="1:5" x14ac:dyDescent="0.2">
      <c r="A1567" t="s">
        <v>24</v>
      </c>
      <c r="B1567" t="s">
        <v>3318</v>
      </c>
      <c r="C1567" t="s">
        <v>1425</v>
      </c>
      <c r="D1567">
        <v>4.1333060010000002</v>
      </c>
      <c r="E1567">
        <v>1.849438565</v>
      </c>
    </row>
    <row r="1568" spans="1:5" x14ac:dyDescent="0.2">
      <c r="A1568" t="s">
        <v>24</v>
      </c>
      <c r="B1568" t="s">
        <v>3319</v>
      </c>
      <c r="C1568" t="s">
        <v>1426</v>
      </c>
      <c r="D1568">
        <v>3.953871039</v>
      </c>
      <c r="E1568">
        <v>0.85970032900000004</v>
      </c>
    </row>
    <row r="1569" spans="1:5" x14ac:dyDescent="0.2">
      <c r="A1569" t="s">
        <v>24</v>
      </c>
      <c r="B1569" t="s">
        <v>3320</v>
      </c>
      <c r="C1569" t="s">
        <v>1427</v>
      </c>
      <c r="D1569">
        <v>5.4481731330000001</v>
      </c>
      <c r="E1569">
        <v>1.7629838090000001</v>
      </c>
    </row>
    <row r="1570" spans="1:5" x14ac:dyDescent="0.2">
      <c r="A1570" t="s">
        <v>24</v>
      </c>
      <c r="B1570" t="s">
        <v>3321</v>
      </c>
      <c r="C1570" t="s">
        <v>1428</v>
      </c>
      <c r="D1570">
        <v>5.1436316189999998</v>
      </c>
      <c r="E1570">
        <v>0.58120353199999997</v>
      </c>
    </row>
    <row r="1571" spans="1:5" x14ac:dyDescent="0.2">
      <c r="A1571" t="s">
        <v>24</v>
      </c>
      <c r="B1571" t="s">
        <v>3322</v>
      </c>
      <c r="C1571" t="s">
        <v>1429</v>
      </c>
      <c r="D1571">
        <v>5.6469477340000003</v>
      </c>
      <c r="E1571">
        <v>2.3369855799999999</v>
      </c>
    </row>
    <row r="1572" spans="1:5" x14ac:dyDescent="0.2">
      <c r="A1572" t="s">
        <v>24</v>
      </c>
      <c r="B1572" t="s">
        <v>3323</v>
      </c>
      <c r="C1572" t="s">
        <v>1430</v>
      </c>
      <c r="D1572">
        <v>6.484802663</v>
      </c>
      <c r="E1572">
        <v>1.6595890040000001</v>
      </c>
    </row>
    <row r="1573" spans="1:5" x14ac:dyDescent="0.2">
      <c r="A1573" t="s">
        <v>24</v>
      </c>
      <c r="B1573" t="s">
        <v>3324</v>
      </c>
      <c r="C1573" t="s">
        <v>1431</v>
      </c>
      <c r="D1573">
        <v>6.8818251760000004</v>
      </c>
      <c r="E1573">
        <v>2.14240129</v>
      </c>
    </row>
    <row r="1574" spans="1:5" x14ac:dyDescent="0.2">
      <c r="A1574" t="s">
        <v>24</v>
      </c>
      <c r="B1574" t="s">
        <v>3325</v>
      </c>
      <c r="C1574" t="s">
        <v>1432</v>
      </c>
      <c r="D1574">
        <v>8.2343303500000005</v>
      </c>
      <c r="E1574">
        <v>1.853979311</v>
      </c>
    </row>
    <row r="1575" spans="1:5" x14ac:dyDescent="0.2">
      <c r="A1575" t="s">
        <v>24</v>
      </c>
      <c r="B1575" t="s">
        <v>3326</v>
      </c>
      <c r="C1575" t="s">
        <v>1433</v>
      </c>
      <c r="D1575">
        <v>7.269323355</v>
      </c>
      <c r="E1575">
        <v>1.4245587500000001</v>
      </c>
    </row>
    <row r="1576" spans="1:5" x14ac:dyDescent="0.2">
      <c r="A1576" t="s">
        <v>24</v>
      </c>
      <c r="B1576" t="s">
        <v>3327</v>
      </c>
      <c r="C1576" t="s">
        <v>1434</v>
      </c>
      <c r="D1576">
        <v>7.5510225030000004</v>
      </c>
      <c r="E1576">
        <v>1.9265564719999999</v>
      </c>
    </row>
    <row r="1577" spans="1:5" x14ac:dyDescent="0.2">
      <c r="A1577" t="s">
        <v>24</v>
      </c>
      <c r="B1577" t="s">
        <v>3328</v>
      </c>
      <c r="C1577" t="s">
        <v>1435</v>
      </c>
      <c r="D1577">
        <v>5.3324497290000004</v>
      </c>
      <c r="E1577">
        <v>3.5398072000000003E-2</v>
      </c>
    </row>
    <row r="1578" spans="1:5" x14ac:dyDescent="0.2">
      <c r="A1578" t="s">
        <v>24</v>
      </c>
      <c r="B1578" t="s">
        <v>3329</v>
      </c>
      <c r="C1578" t="s">
        <v>1436</v>
      </c>
      <c r="D1578">
        <v>5.2578188619999997</v>
      </c>
      <c r="E1578">
        <v>1.7818130329999999</v>
      </c>
    </row>
    <row r="1579" spans="1:5" x14ac:dyDescent="0.2">
      <c r="A1579" t="s">
        <v>24</v>
      </c>
      <c r="B1579" t="s">
        <v>3330</v>
      </c>
      <c r="C1579" t="s">
        <v>1437</v>
      </c>
      <c r="D1579">
        <v>5.5624088089999999</v>
      </c>
      <c r="E1579">
        <v>1.718056195</v>
      </c>
    </row>
    <row r="1580" spans="1:5" x14ac:dyDescent="0.2">
      <c r="A1580" t="s">
        <v>24</v>
      </c>
      <c r="B1580" t="s">
        <v>3331</v>
      </c>
      <c r="C1580" t="s">
        <v>1438</v>
      </c>
      <c r="D1580">
        <v>2.8710607220000002</v>
      </c>
      <c r="E1580">
        <v>-0.672094372</v>
      </c>
    </row>
    <row r="1581" spans="1:5" x14ac:dyDescent="0.2">
      <c r="A1581" t="s">
        <v>24</v>
      </c>
      <c r="B1581" t="s">
        <v>3332</v>
      </c>
      <c r="C1581" t="s">
        <v>1439</v>
      </c>
      <c r="D1581">
        <v>-1.145246523</v>
      </c>
      <c r="E1581">
        <v>-3.8701988109999998</v>
      </c>
    </row>
    <row r="1582" spans="1:5" x14ac:dyDescent="0.2">
      <c r="A1582" t="s">
        <v>24</v>
      </c>
      <c r="B1582" t="s">
        <v>3333</v>
      </c>
      <c r="C1582" t="s">
        <v>1440</v>
      </c>
      <c r="D1582">
        <v>-6.9755220199999997</v>
      </c>
      <c r="E1582">
        <v>-4.2210951699999999</v>
      </c>
    </row>
    <row r="1583" spans="1:5" x14ac:dyDescent="0.2">
      <c r="A1583" t="s">
        <v>24</v>
      </c>
      <c r="B1583" t="s">
        <v>3334</v>
      </c>
      <c r="C1583" t="s">
        <v>1441</v>
      </c>
      <c r="D1583">
        <v>-9.4931721160000002</v>
      </c>
      <c r="E1583">
        <v>-1.03488023</v>
      </c>
    </row>
    <row r="1584" spans="1:5" x14ac:dyDescent="0.2">
      <c r="A1584" t="s">
        <v>24</v>
      </c>
      <c r="B1584" t="s">
        <v>3335</v>
      </c>
      <c r="C1584" t="s">
        <v>1442</v>
      </c>
      <c r="D1584">
        <v>-8.7754250000000003</v>
      </c>
      <c r="E1584">
        <v>0.115606616</v>
      </c>
    </row>
    <row r="1585" spans="1:5" x14ac:dyDescent="0.2">
      <c r="A1585" t="s">
        <v>24</v>
      </c>
      <c r="B1585" t="s">
        <v>3336</v>
      </c>
      <c r="C1585" t="s">
        <v>1443</v>
      </c>
      <c r="D1585">
        <v>-5.334067256</v>
      </c>
      <c r="E1585">
        <v>-0.24379621400000001</v>
      </c>
    </row>
    <row r="1586" spans="1:5" x14ac:dyDescent="0.2">
      <c r="A1586" t="s">
        <v>24</v>
      </c>
      <c r="B1586" t="s">
        <v>3337</v>
      </c>
      <c r="C1586" t="s">
        <v>1444</v>
      </c>
      <c r="D1586">
        <v>-1.1401011240000001</v>
      </c>
      <c r="E1586">
        <v>2.2178745E-2</v>
      </c>
    </row>
    <row r="1587" spans="1:5" x14ac:dyDescent="0.2">
      <c r="A1587" t="s">
        <v>24</v>
      </c>
      <c r="B1587" t="s">
        <v>3338</v>
      </c>
      <c r="C1587" t="s">
        <v>1445</v>
      </c>
      <c r="D1587">
        <v>1.677687484</v>
      </c>
      <c r="E1587">
        <v>1.7859074720000001</v>
      </c>
    </row>
    <row r="1588" spans="1:5" x14ac:dyDescent="0.2">
      <c r="A1588" t="s">
        <v>24</v>
      </c>
      <c r="B1588" t="s">
        <v>3339</v>
      </c>
      <c r="C1588" t="s">
        <v>1446</v>
      </c>
      <c r="D1588">
        <v>1.8118895239999999</v>
      </c>
      <c r="E1588">
        <v>0.24774690199999999</v>
      </c>
    </row>
    <row r="1589" spans="1:5" x14ac:dyDescent="0.2">
      <c r="A1589" t="s">
        <v>24</v>
      </c>
      <c r="B1589" t="s">
        <v>3340</v>
      </c>
      <c r="C1589" t="s">
        <v>1447</v>
      </c>
      <c r="D1589">
        <v>2.5272743879999999</v>
      </c>
      <c r="E1589">
        <v>0.45714430099999998</v>
      </c>
    </row>
    <row r="1590" spans="1:5" x14ac:dyDescent="0.2">
      <c r="A1590" t="s">
        <v>24</v>
      </c>
      <c r="B1590" t="s">
        <v>3341</v>
      </c>
      <c r="C1590" t="s">
        <v>1448</v>
      </c>
      <c r="D1590">
        <v>3.2725017350000001</v>
      </c>
      <c r="E1590">
        <v>0.74919761200000001</v>
      </c>
    </row>
    <row r="1591" spans="1:5" x14ac:dyDescent="0.2">
      <c r="A1591" t="s">
        <v>24</v>
      </c>
      <c r="B1591" t="s">
        <v>3342</v>
      </c>
      <c r="C1591" t="s">
        <v>1449</v>
      </c>
      <c r="D1591">
        <v>0.83243640299999999</v>
      </c>
      <c r="E1591">
        <v>-0.61903343600000005</v>
      </c>
    </row>
    <row r="1592" spans="1:5" x14ac:dyDescent="0.2">
      <c r="A1592" t="s">
        <v>24</v>
      </c>
      <c r="B1592" t="s">
        <v>3343</v>
      </c>
      <c r="C1592" t="s">
        <v>1450</v>
      </c>
      <c r="D1592">
        <v>0.50339825000000005</v>
      </c>
      <c r="E1592">
        <v>-7.9383281999999999E-2</v>
      </c>
    </row>
    <row r="1593" spans="1:5" x14ac:dyDescent="0.2">
      <c r="A1593" t="s">
        <v>24</v>
      </c>
      <c r="B1593" t="s">
        <v>3344</v>
      </c>
      <c r="C1593" t="s">
        <v>1451</v>
      </c>
      <c r="D1593">
        <v>7.1780775000000005E-2</v>
      </c>
      <c r="E1593">
        <v>2.5725465999999999E-2</v>
      </c>
    </row>
    <row r="1594" spans="1:5" x14ac:dyDescent="0.2">
      <c r="A1594" t="s">
        <v>24</v>
      </c>
      <c r="B1594" t="s">
        <v>3345</v>
      </c>
      <c r="C1594" t="s">
        <v>1452</v>
      </c>
      <c r="D1594">
        <v>-1.235983754</v>
      </c>
      <c r="E1594">
        <v>-0.56741957899999995</v>
      </c>
    </row>
    <row r="1595" spans="1:5" x14ac:dyDescent="0.2">
      <c r="A1595" t="s">
        <v>24</v>
      </c>
      <c r="B1595" t="s">
        <v>3346</v>
      </c>
      <c r="C1595" t="s">
        <v>1453</v>
      </c>
      <c r="D1595">
        <v>-2.497232092</v>
      </c>
      <c r="E1595">
        <v>-1.888160429</v>
      </c>
    </row>
    <row r="1596" spans="1:5" x14ac:dyDescent="0.2">
      <c r="A1596" t="s">
        <v>24</v>
      </c>
      <c r="B1596" t="s">
        <v>3347</v>
      </c>
      <c r="C1596" t="s">
        <v>1454</v>
      </c>
      <c r="D1596">
        <v>-2.097033057</v>
      </c>
      <c r="E1596">
        <v>0.33073978700000001</v>
      </c>
    </row>
    <row r="1597" spans="1:5" x14ac:dyDescent="0.2">
      <c r="A1597" t="s">
        <v>24</v>
      </c>
      <c r="B1597" t="s">
        <v>3348</v>
      </c>
      <c r="C1597" t="s">
        <v>1455</v>
      </c>
      <c r="D1597">
        <v>-4.1577293849999997</v>
      </c>
      <c r="E1597">
        <v>-2.0796514359999998</v>
      </c>
    </row>
    <row r="1598" spans="1:5" x14ac:dyDescent="0.2">
      <c r="A1598" t="s">
        <v>24</v>
      </c>
      <c r="B1598" t="s">
        <v>3349</v>
      </c>
      <c r="C1598" t="s">
        <v>1456</v>
      </c>
      <c r="D1598">
        <v>-3.38554836</v>
      </c>
      <c r="E1598">
        <v>0.23368781699999999</v>
      </c>
    </row>
    <row r="1599" spans="1:5" x14ac:dyDescent="0.2">
      <c r="A1599" t="s">
        <v>24</v>
      </c>
      <c r="B1599" t="s">
        <v>3350</v>
      </c>
      <c r="C1599" t="s">
        <v>1457</v>
      </c>
      <c r="D1599">
        <v>-1.311663504</v>
      </c>
      <c r="E1599">
        <v>0.21786672200000001</v>
      </c>
    </row>
    <row r="1600" spans="1:5" x14ac:dyDescent="0.2">
      <c r="A1600" t="s">
        <v>24</v>
      </c>
      <c r="B1600" t="s">
        <v>3351</v>
      </c>
      <c r="C1600" t="s">
        <v>1458</v>
      </c>
      <c r="D1600">
        <v>-1.5522706909999999</v>
      </c>
      <c r="E1600">
        <v>8.6128337999999999E-2</v>
      </c>
    </row>
    <row r="1601" spans="1:5" x14ac:dyDescent="0.2">
      <c r="A1601" t="s">
        <v>24</v>
      </c>
      <c r="B1601" t="s">
        <v>3352</v>
      </c>
      <c r="C1601" t="s">
        <v>1459</v>
      </c>
      <c r="D1601">
        <v>2.490527889</v>
      </c>
      <c r="E1601">
        <v>1.941490025</v>
      </c>
    </row>
    <row r="1602" spans="1:5" x14ac:dyDescent="0.2">
      <c r="A1602" t="s">
        <v>24</v>
      </c>
      <c r="B1602" t="s">
        <v>3353</v>
      </c>
      <c r="C1602" t="s">
        <v>1460</v>
      </c>
      <c r="D1602">
        <v>2.2693114940000001</v>
      </c>
      <c r="E1602">
        <v>1.7342604000000001E-2</v>
      </c>
    </row>
    <row r="1603" spans="1:5" x14ac:dyDescent="0.2">
      <c r="A1603" t="s">
        <v>24</v>
      </c>
      <c r="B1603" t="s">
        <v>3354</v>
      </c>
      <c r="C1603" t="s">
        <v>1461</v>
      </c>
      <c r="D1603">
        <v>2.975959032</v>
      </c>
      <c r="E1603">
        <v>0.91033944700000002</v>
      </c>
    </row>
    <row r="1604" spans="1:5" x14ac:dyDescent="0.2">
      <c r="A1604" t="s">
        <v>24</v>
      </c>
      <c r="B1604" t="s">
        <v>3355</v>
      </c>
      <c r="C1604" t="s">
        <v>1462</v>
      </c>
      <c r="D1604">
        <v>3.51876357</v>
      </c>
      <c r="E1604">
        <v>0.61370006600000004</v>
      </c>
    </row>
    <row r="1605" spans="1:5" x14ac:dyDescent="0.2">
      <c r="A1605" t="s">
        <v>24</v>
      </c>
      <c r="B1605" t="s">
        <v>3356</v>
      </c>
      <c r="C1605" t="s">
        <v>1463</v>
      </c>
      <c r="D1605">
        <v>1.6096784639999999</v>
      </c>
      <c r="E1605">
        <v>6.1492878000000001E-2</v>
      </c>
    </row>
    <row r="1606" spans="1:5" x14ac:dyDescent="0.2">
      <c r="A1606" t="s">
        <v>24</v>
      </c>
      <c r="B1606" t="s">
        <v>3357</v>
      </c>
      <c r="C1606" t="s">
        <v>1464</v>
      </c>
      <c r="D1606">
        <v>2.0465576479999998</v>
      </c>
      <c r="E1606">
        <v>0.447375409</v>
      </c>
    </row>
    <row r="1607" spans="1:5" x14ac:dyDescent="0.2">
      <c r="A1607" t="s">
        <v>24</v>
      </c>
      <c r="B1607" t="s">
        <v>3358</v>
      </c>
      <c r="C1607" t="s">
        <v>1465</v>
      </c>
      <c r="D1607">
        <v>1.949266113</v>
      </c>
      <c r="E1607">
        <v>0.81413118600000001</v>
      </c>
    </row>
    <row r="1608" spans="1:5" x14ac:dyDescent="0.2">
      <c r="A1608" t="s">
        <v>24</v>
      </c>
      <c r="B1608" t="s">
        <v>3359</v>
      </c>
      <c r="C1608" t="s">
        <v>1466</v>
      </c>
      <c r="D1608">
        <v>1.932187366</v>
      </c>
      <c r="E1608">
        <v>0.59684505600000004</v>
      </c>
    </row>
    <row r="1609" spans="1:5" x14ac:dyDescent="0.2">
      <c r="A1609" t="s">
        <v>24</v>
      </c>
      <c r="B1609" t="s">
        <v>3360</v>
      </c>
      <c r="C1609" t="s">
        <v>1467</v>
      </c>
      <c r="D1609">
        <v>1.853803707</v>
      </c>
      <c r="E1609">
        <v>-1.5452257E-2</v>
      </c>
    </row>
    <row r="1610" spans="1:5" x14ac:dyDescent="0.2">
      <c r="A1610" t="s">
        <v>24</v>
      </c>
      <c r="B1610" t="s">
        <v>3361</v>
      </c>
      <c r="C1610" t="s">
        <v>1468</v>
      </c>
      <c r="D1610">
        <v>2.5816076190000001</v>
      </c>
      <c r="E1610">
        <v>1.1651295829999999</v>
      </c>
    </row>
    <row r="1611" spans="1:5" x14ac:dyDescent="0.2">
      <c r="A1611" t="s">
        <v>24</v>
      </c>
      <c r="B1611" t="s">
        <v>3362</v>
      </c>
      <c r="C1611" t="s">
        <v>1469</v>
      </c>
      <c r="D1611">
        <v>3.06346075</v>
      </c>
      <c r="E1611">
        <v>1.2876820090000001</v>
      </c>
    </row>
    <row r="1612" spans="1:5" x14ac:dyDescent="0.2">
      <c r="A1612" t="s">
        <v>24</v>
      </c>
      <c r="B1612" t="s">
        <v>3363</v>
      </c>
      <c r="C1612" t="s">
        <v>1470</v>
      </c>
      <c r="D1612">
        <v>3.4068376580000002</v>
      </c>
      <c r="E1612">
        <v>0.93200393100000001</v>
      </c>
    </row>
    <row r="1613" spans="1:5" x14ac:dyDescent="0.2">
      <c r="A1613" t="s">
        <v>24</v>
      </c>
      <c r="B1613" t="s">
        <v>3364</v>
      </c>
      <c r="C1613" t="s">
        <v>1471</v>
      </c>
      <c r="D1613">
        <v>4.215252188</v>
      </c>
      <c r="E1613">
        <v>0.76620747600000005</v>
      </c>
    </row>
    <row r="1614" spans="1:5" x14ac:dyDescent="0.2">
      <c r="A1614" t="s">
        <v>24</v>
      </c>
      <c r="B1614" t="s">
        <v>3365</v>
      </c>
      <c r="C1614" t="s">
        <v>1472</v>
      </c>
      <c r="D1614">
        <v>4.7988853709999999</v>
      </c>
      <c r="E1614">
        <v>1.7316812669999999</v>
      </c>
    </row>
    <row r="1615" spans="1:5" x14ac:dyDescent="0.2">
      <c r="A1615" t="s">
        <v>24</v>
      </c>
      <c r="B1615" t="s">
        <v>3366</v>
      </c>
      <c r="C1615" t="s">
        <v>1473</v>
      </c>
      <c r="D1615">
        <v>4.7425498350000002</v>
      </c>
      <c r="E1615">
        <v>1.2332339510000001</v>
      </c>
    </row>
    <row r="1616" spans="1:5" x14ac:dyDescent="0.2">
      <c r="A1616" t="s">
        <v>24</v>
      </c>
      <c r="B1616" t="s">
        <v>3367</v>
      </c>
      <c r="C1616" t="s">
        <v>1474</v>
      </c>
      <c r="D1616">
        <v>4.7221959780000002</v>
      </c>
      <c r="E1616">
        <v>0.91239055000000002</v>
      </c>
    </row>
    <row r="1617" spans="1:5" x14ac:dyDescent="0.2">
      <c r="A1617" t="s">
        <v>24</v>
      </c>
      <c r="B1617" t="s">
        <v>3368</v>
      </c>
      <c r="C1617" t="s">
        <v>1475</v>
      </c>
      <c r="D1617">
        <v>6.305582094</v>
      </c>
      <c r="E1617">
        <v>2.289779555</v>
      </c>
    </row>
    <row r="1618" spans="1:5" x14ac:dyDescent="0.2">
      <c r="A1618" t="s">
        <v>24</v>
      </c>
      <c r="B1618" t="s">
        <v>3369</v>
      </c>
      <c r="C1618" t="s">
        <v>1476</v>
      </c>
      <c r="D1618">
        <v>4.514125612</v>
      </c>
      <c r="E1618">
        <v>1.7303938000000001E-2</v>
      </c>
    </row>
    <row r="1619" spans="1:5" x14ac:dyDescent="0.2">
      <c r="A1619" t="s">
        <v>24</v>
      </c>
      <c r="B1619" t="s">
        <v>3370</v>
      </c>
      <c r="C1619" t="s">
        <v>1477</v>
      </c>
      <c r="D1619">
        <v>4.6468067949999998</v>
      </c>
      <c r="E1619">
        <v>1.3617500259999999</v>
      </c>
    </row>
    <row r="1620" spans="1:5" x14ac:dyDescent="0.2">
      <c r="A1620" t="s">
        <v>24</v>
      </c>
      <c r="B1620" t="s">
        <v>3371</v>
      </c>
      <c r="C1620" t="s">
        <v>1478</v>
      </c>
      <c r="D1620">
        <v>5.1114883080000002</v>
      </c>
      <c r="E1620">
        <v>1.360489482</v>
      </c>
    </row>
    <row r="1621" spans="1:5" x14ac:dyDescent="0.2">
      <c r="A1621" t="s">
        <v>24</v>
      </c>
      <c r="B1621" t="s">
        <v>3372</v>
      </c>
      <c r="C1621" t="s">
        <v>1479</v>
      </c>
      <c r="D1621">
        <v>3.989364197</v>
      </c>
      <c r="E1621">
        <v>1.197778768</v>
      </c>
    </row>
    <row r="1622" spans="1:5" x14ac:dyDescent="0.2">
      <c r="A1622" t="s">
        <v>24</v>
      </c>
      <c r="B1622" t="s">
        <v>3373</v>
      </c>
      <c r="C1622" t="s">
        <v>1480</v>
      </c>
      <c r="D1622">
        <v>4.5955565470000002</v>
      </c>
      <c r="E1622">
        <v>0.60034168399999999</v>
      </c>
    </row>
    <row r="1623" spans="1:5" x14ac:dyDescent="0.2">
      <c r="A1623" t="s">
        <v>24</v>
      </c>
      <c r="B1623" t="s">
        <v>3374</v>
      </c>
      <c r="C1623" t="s">
        <v>1481</v>
      </c>
      <c r="D1623">
        <v>2.8303902509999999</v>
      </c>
      <c r="E1623">
        <v>-0.34884218900000002</v>
      </c>
    </row>
    <row r="1624" spans="1:5" x14ac:dyDescent="0.2">
      <c r="A1624" t="s">
        <v>24</v>
      </c>
      <c r="B1624" t="s">
        <v>3375</v>
      </c>
      <c r="C1624" t="s">
        <v>1482</v>
      </c>
      <c r="D1624">
        <v>3.1114813560000001</v>
      </c>
      <c r="E1624">
        <v>1.6375625519999999</v>
      </c>
    </row>
    <row r="1625" spans="1:5" x14ac:dyDescent="0.2">
      <c r="A1625" t="s">
        <v>24</v>
      </c>
      <c r="B1625" t="s">
        <v>3376</v>
      </c>
      <c r="C1625" t="s">
        <v>1483</v>
      </c>
      <c r="D1625">
        <v>3.1091523630000002</v>
      </c>
      <c r="E1625">
        <v>1.1954929990000001</v>
      </c>
    </row>
    <row r="1626" spans="1:5" x14ac:dyDescent="0.2">
      <c r="A1626" t="s">
        <v>24</v>
      </c>
      <c r="B1626" t="s">
        <v>3377</v>
      </c>
      <c r="C1626" t="s">
        <v>1484</v>
      </c>
      <c r="D1626">
        <v>-2.375453249</v>
      </c>
      <c r="E1626">
        <v>-4.7508146959999999</v>
      </c>
    </row>
    <row r="1627" spans="1:5" x14ac:dyDescent="0.2">
      <c r="A1627" t="s">
        <v>24</v>
      </c>
      <c r="B1627" t="s">
        <v>3378</v>
      </c>
      <c r="C1627" t="s">
        <v>1485</v>
      </c>
      <c r="D1627">
        <v>-11.572299084999999</v>
      </c>
      <c r="E1627">
        <v>-9.7366075240000001</v>
      </c>
    </row>
    <row r="1628" spans="1:5" x14ac:dyDescent="0.2">
      <c r="A1628" t="s">
        <v>24</v>
      </c>
      <c r="B1628" t="s">
        <v>3379</v>
      </c>
      <c r="C1628" t="s">
        <v>1486</v>
      </c>
      <c r="D1628">
        <v>-1.7078549679999999</v>
      </c>
      <c r="E1628">
        <v>12.975616642</v>
      </c>
    </row>
    <row r="1629" spans="1:5" x14ac:dyDescent="0.2">
      <c r="A1629" t="s">
        <v>24</v>
      </c>
      <c r="B1629" t="s">
        <v>3380</v>
      </c>
      <c r="C1629" t="s">
        <v>1487</v>
      </c>
      <c r="D1629">
        <v>-4.0952940099999999</v>
      </c>
      <c r="E1629">
        <v>-1.262466085</v>
      </c>
    </row>
    <row r="1630" spans="1:5" x14ac:dyDescent="0.2">
      <c r="A1630" t="s">
        <v>24</v>
      </c>
      <c r="B1630" t="s">
        <v>3381</v>
      </c>
      <c r="C1630" t="s">
        <v>1488</v>
      </c>
      <c r="D1630">
        <v>2.4220939819999998</v>
      </c>
      <c r="E1630">
        <v>1.7220261320000001</v>
      </c>
    </row>
    <row r="1631" spans="1:5" x14ac:dyDescent="0.2">
      <c r="A1631" t="s">
        <v>24</v>
      </c>
      <c r="B1631" t="s">
        <v>3382</v>
      </c>
      <c r="C1631" t="s">
        <v>1489</v>
      </c>
      <c r="D1631">
        <v>15.723489281000001</v>
      </c>
      <c r="E1631">
        <v>1.985756447</v>
      </c>
    </row>
    <row r="1632" spans="1:5" x14ac:dyDescent="0.2">
      <c r="A1632" t="s">
        <v>24</v>
      </c>
      <c r="B1632" t="s">
        <v>3383</v>
      </c>
      <c r="C1632" t="s">
        <v>1490</v>
      </c>
      <c r="D1632">
        <v>5.3882462369999997</v>
      </c>
      <c r="E1632">
        <v>2.8857855859999999</v>
      </c>
    </row>
    <row r="1633" spans="1:5" x14ac:dyDescent="0.2">
      <c r="A1633" t="s">
        <v>24</v>
      </c>
      <c r="B1633" t="s">
        <v>3384</v>
      </c>
      <c r="C1633" t="s">
        <v>1491</v>
      </c>
      <c r="D1633">
        <v>10.348976518000001</v>
      </c>
      <c r="E1633">
        <v>3.3852085079999998</v>
      </c>
    </row>
    <row r="1634" spans="1:5" x14ac:dyDescent="0.2">
      <c r="A1634" t="s">
        <v>24</v>
      </c>
      <c r="B1634" t="s">
        <v>3387</v>
      </c>
      <c r="C1634" t="s">
        <v>3212</v>
      </c>
      <c r="D1634">
        <v>9.6066545520000002</v>
      </c>
      <c r="E1634">
        <v>1.037738005</v>
      </c>
    </row>
    <row r="1635" spans="1:5" x14ac:dyDescent="0.2">
      <c r="A1635" t="s">
        <v>24</v>
      </c>
      <c r="B1635" t="s">
        <v>3388</v>
      </c>
      <c r="C1635" t="s">
        <v>3211</v>
      </c>
      <c r="D1635">
        <v>8.3301707</v>
      </c>
      <c r="E1635">
        <v>0.79802590600000001</v>
      </c>
    </row>
    <row r="1636" spans="1:5" x14ac:dyDescent="0.2">
      <c r="A1636" t="s">
        <v>24</v>
      </c>
      <c r="B1636" t="s">
        <v>3389</v>
      </c>
      <c r="C1636" t="s">
        <v>3210</v>
      </c>
      <c r="D1636">
        <v>3.9467246</v>
      </c>
      <c r="E1636">
        <v>-1.2773602180000001</v>
      </c>
    </row>
    <row r="1637" spans="1:5" x14ac:dyDescent="0.2">
      <c r="A1637" t="s">
        <v>24</v>
      </c>
      <c r="B1637" t="s">
        <v>3391</v>
      </c>
      <c r="C1637" t="s">
        <v>4332</v>
      </c>
      <c r="D1637">
        <v>1.333494161</v>
      </c>
      <c r="E1637">
        <v>0.78609463599999996</v>
      </c>
    </row>
    <row r="1638" spans="1:5" x14ac:dyDescent="0.2">
      <c r="A1638" t="s">
        <v>25</v>
      </c>
      <c r="B1638" t="s">
        <v>3712</v>
      </c>
      <c r="C1638" t="s">
        <v>2729</v>
      </c>
      <c r="D1638">
        <v>4.2353493880000004</v>
      </c>
      <c r="E1638">
        <v>1.003493424</v>
      </c>
    </row>
    <row r="1639" spans="1:5" x14ac:dyDescent="0.2">
      <c r="A1639" t="s">
        <v>25</v>
      </c>
      <c r="B1639" t="s">
        <v>3713</v>
      </c>
      <c r="C1639" t="s">
        <v>2728</v>
      </c>
      <c r="D1639">
        <v>4.2954016429999999</v>
      </c>
      <c r="E1639">
        <v>1.1924241390000001</v>
      </c>
    </row>
    <row r="1640" spans="1:5" x14ac:dyDescent="0.2">
      <c r="A1640" t="s">
        <v>25</v>
      </c>
      <c r="B1640" t="s">
        <v>3714</v>
      </c>
      <c r="C1640" t="s">
        <v>2727</v>
      </c>
      <c r="D1640">
        <v>4.6928302039999998</v>
      </c>
      <c r="E1640">
        <v>1.3303898220000001</v>
      </c>
    </row>
    <row r="1641" spans="1:5" x14ac:dyDescent="0.2">
      <c r="A1641" t="s">
        <v>25</v>
      </c>
      <c r="B1641" t="s">
        <v>3715</v>
      </c>
      <c r="C1641" t="s">
        <v>2726</v>
      </c>
      <c r="D1641">
        <v>4.7294823199999998</v>
      </c>
      <c r="E1641">
        <v>1.121813248</v>
      </c>
    </row>
    <row r="1642" spans="1:5" x14ac:dyDescent="0.2">
      <c r="A1642" t="s">
        <v>25</v>
      </c>
      <c r="B1642" t="s">
        <v>3716</v>
      </c>
      <c r="C1642" t="s">
        <v>2725</v>
      </c>
      <c r="D1642">
        <v>5.353171143</v>
      </c>
      <c r="E1642">
        <v>1.6049931019999999</v>
      </c>
    </row>
    <row r="1643" spans="1:5" x14ac:dyDescent="0.2">
      <c r="A1643" t="s">
        <v>25</v>
      </c>
      <c r="B1643" t="s">
        <v>3717</v>
      </c>
      <c r="C1643" t="s">
        <v>2724</v>
      </c>
      <c r="D1643">
        <v>5.4217742400000004</v>
      </c>
      <c r="E1643">
        <v>1.2583178719999999</v>
      </c>
    </row>
    <row r="1644" spans="1:5" x14ac:dyDescent="0.2">
      <c r="A1644" t="s">
        <v>25</v>
      </c>
      <c r="B1644" t="s">
        <v>3718</v>
      </c>
      <c r="C1644" t="s">
        <v>2723</v>
      </c>
      <c r="D1644">
        <v>5.1613920420000001</v>
      </c>
      <c r="E1644">
        <v>1.0801129709999999</v>
      </c>
    </row>
    <row r="1645" spans="1:5" x14ac:dyDescent="0.2">
      <c r="A1645" t="s">
        <v>25</v>
      </c>
      <c r="B1645" t="s">
        <v>3719</v>
      </c>
      <c r="C1645" t="s">
        <v>2722</v>
      </c>
      <c r="D1645">
        <v>5.0540509890000003</v>
      </c>
      <c r="E1645">
        <v>1.0185955010000001</v>
      </c>
    </row>
    <row r="1646" spans="1:5" x14ac:dyDescent="0.2">
      <c r="A1646" t="s">
        <v>25</v>
      </c>
      <c r="B1646" t="s">
        <v>3720</v>
      </c>
      <c r="C1646" t="s">
        <v>2721</v>
      </c>
      <c r="D1646">
        <v>4.4975796209999999</v>
      </c>
      <c r="E1646">
        <v>1.0667913959999999</v>
      </c>
    </row>
    <row r="1647" spans="1:5" x14ac:dyDescent="0.2">
      <c r="A1647" t="s">
        <v>25</v>
      </c>
      <c r="B1647" t="s">
        <v>3721</v>
      </c>
      <c r="C1647" t="s">
        <v>2720</v>
      </c>
      <c r="D1647">
        <v>3.9682211660000002</v>
      </c>
      <c r="E1647">
        <v>0.74536870200000005</v>
      </c>
    </row>
    <row r="1648" spans="1:5" x14ac:dyDescent="0.2">
      <c r="A1648" t="s">
        <v>25</v>
      </c>
      <c r="B1648" t="s">
        <v>3722</v>
      </c>
      <c r="C1648" t="s">
        <v>2719</v>
      </c>
      <c r="D1648">
        <v>3.8158713720000002</v>
      </c>
      <c r="E1648">
        <v>0.93199526499999996</v>
      </c>
    </row>
    <row r="1649" spans="1:5" x14ac:dyDescent="0.2">
      <c r="A1649" t="s">
        <v>25</v>
      </c>
      <c r="B1649" t="s">
        <v>3723</v>
      </c>
      <c r="C1649" t="s">
        <v>2718</v>
      </c>
      <c r="D1649">
        <v>3.468421266</v>
      </c>
      <c r="E1649">
        <v>0.68050729499999996</v>
      </c>
    </row>
    <row r="1650" spans="1:5" x14ac:dyDescent="0.2">
      <c r="A1650" t="s">
        <v>25</v>
      </c>
      <c r="B1650" t="s">
        <v>3724</v>
      </c>
      <c r="C1650" t="s">
        <v>2717</v>
      </c>
      <c r="D1650">
        <v>2.8172711939999999</v>
      </c>
      <c r="E1650">
        <v>0.43075532100000002</v>
      </c>
    </row>
    <row r="1651" spans="1:5" x14ac:dyDescent="0.2">
      <c r="A1651" t="s">
        <v>25</v>
      </c>
      <c r="B1651" t="s">
        <v>3725</v>
      </c>
      <c r="C1651" t="s">
        <v>2716</v>
      </c>
      <c r="D1651">
        <v>2.894485768</v>
      </c>
      <c r="E1651">
        <v>0.82102730099999999</v>
      </c>
    </row>
    <row r="1652" spans="1:5" x14ac:dyDescent="0.2">
      <c r="A1652" t="s">
        <v>25</v>
      </c>
      <c r="B1652" t="s">
        <v>3726</v>
      </c>
      <c r="C1652" t="s">
        <v>2715</v>
      </c>
      <c r="D1652">
        <v>2.573236589</v>
      </c>
      <c r="E1652">
        <v>0.61687322099999997</v>
      </c>
    </row>
    <row r="1653" spans="1:5" x14ac:dyDescent="0.2">
      <c r="A1653" t="s">
        <v>25</v>
      </c>
      <c r="B1653" t="s">
        <v>3727</v>
      </c>
      <c r="C1653" t="s">
        <v>2714</v>
      </c>
      <c r="D1653">
        <v>2.6423426829999999</v>
      </c>
      <c r="E1653">
        <v>0.74833821099999998</v>
      </c>
    </row>
    <row r="1654" spans="1:5" x14ac:dyDescent="0.2">
      <c r="A1654" t="s">
        <v>25</v>
      </c>
      <c r="B1654" t="s">
        <v>3728</v>
      </c>
      <c r="C1654" t="s">
        <v>2713</v>
      </c>
      <c r="D1654">
        <v>3.1594619389999998</v>
      </c>
      <c r="E1654">
        <v>0.93673244700000002</v>
      </c>
    </row>
    <row r="1655" spans="1:5" x14ac:dyDescent="0.2">
      <c r="A1655" t="s">
        <v>25</v>
      </c>
      <c r="B1655" t="s">
        <v>3729</v>
      </c>
      <c r="C1655" t="s">
        <v>2712</v>
      </c>
      <c r="D1655">
        <v>2.8585656089999998</v>
      </c>
      <c r="E1655">
        <v>0.52695173500000003</v>
      </c>
    </row>
    <row r="1656" spans="1:5" x14ac:dyDescent="0.2">
      <c r="A1656" t="s">
        <v>25</v>
      </c>
      <c r="B1656" t="s">
        <v>3730</v>
      </c>
      <c r="C1656" t="s">
        <v>2711</v>
      </c>
      <c r="D1656">
        <v>2.90247711</v>
      </c>
      <c r="E1656">
        <v>0.65982771900000003</v>
      </c>
    </row>
    <row r="1657" spans="1:5" x14ac:dyDescent="0.2">
      <c r="A1657" t="s">
        <v>25</v>
      </c>
      <c r="B1657" t="s">
        <v>3731</v>
      </c>
      <c r="C1657" t="s">
        <v>2710</v>
      </c>
      <c r="D1657">
        <v>3.0088083339999998</v>
      </c>
      <c r="E1657">
        <v>0.85244351900000004</v>
      </c>
    </row>
    <row r="1658" spans="1:5" x14ac:dyDescent="0.2">
      <c r="A1658" t="s">
        <v>25</v>
      </c>
      <c r="B1658" t="s">
        <v>3732</v>
      </c>
      <c r="C1658" t="s">
        <v>2709</v>
      </c>
      <c r="D1658">
        <v>2.673776599</v>
      </c>
      <c r="E1658">
        <v>0.60844005000000001</v>
      </c>
    </row>
    <row r="1659" spans="1:5" x14ac:dyDescent="0.2">
      <c r="A1659" t="s">
        <v>25</v>
      </c>
      <c r="B1659" t="s">
        <v>3733</v>
      </c>
      <c r="C1659" t="s">
        <v>2708</v>
      </c>
      <c r="D1659">
        <v>3.1397115289999999</v>
      </c>
      <c r="E1659">
        <v>0.983144346</v>
      </c>
    </row>
    <row r="1660" spans="1:5" x14ac:dyDescent="0.2">
      <c r="A1660" t="s">
        <v>25</v>
      </c>
      <c r="B1660" t="s">
        <v>3734</v>
      </c>
      <c r="C1660" t="s">
        <v>2707</v>
      </c>
      <c r="D1660">
        <v>3.4280170320000001</v>
      </c>
      <c r="E1660">
        <v>0.94120122500000003</v>
      </c>
    </row>
    <row r="1661" spans="1:5" x14ac:dyDescent="0.2">
      <c r="A1661" t="s">
        <v>25</v>
      </c>
      <c r="B1661" t="s">
        <v>3735</v>
      </c>
      <c r="C1661" t="s">
        <v>2706</v>
      </c>
      <c r="D1661">
        <v>3.2428210239999999</v>
      </c>
      <c r="E1661">
        <v>0.671859278</v>
      </c>
    </row>
    <row r="1662" spans="1:5" x14ac:dyDescent="0.2">
      <c r="A1662" t="s">
        <v>25</v>
      </c>
      <c r="B1662" t="s">
        <v>3317</v>
      </c>
      <c r="C1662" t="s">
        <v>1492</v>
      </c>
      <c r="D1662">
        <v>3.6257023190000002</v>
      </c>
      <c r="E1662">
        <v>0.98155160799999996</v>
      </c>
    </row>
    <row r="1663" spans="1:5" x14ac:dyDescent="0.2">
      <c r="A1663" t="s">
        <v>25</v>
      </c>
      <c r="B1663" t="s">
        <v>3318</v>
      </c>
      <c r="C1663" t="s">
        <v>1493</v>
      </c>
      <c r="D1663">
        <v>3.5288976289999998</v>
      </c>
      <c r="E1663">
        <v>0.88880827100000004</v>
      </c>
    </row>
    <row r="1664" spans="1:5" x14ac:dyDescent="0.2">
      <c r="A1664" t="s">
        <v>25</v>
      </c>
      <c r="B1664" t="s">
        <v>3319</v>
      </c>
      <c r="C1664" t="s">
        <v>1494</v>
      </c>
      <c r="D1664">
        <v>3.5557230299999998</v>
      </c>
      <c r="E1664">
        <v>0.96735612800000004</v>
      </c>
    </row>
    <row r="1665" spans="1:5" x14ac:dyDescent="0.2">
      <c r="A1665" t="s">
        <v>25</v>
      </c>
      <c r="B1665" t="s">
        <v>3320</v>
      </c>
      <c r="C1665" t="s">
        <v>1495</v>
      </c>
      <c r="D1665">
        <v>3.8947489979999999</v>
      </c>
      <c r="E1665">
        <v>1.001443906</v>
      </c>
    </row>
    <row r="1666" spans="1:5" x14ac:dyDescent="0.2">
      <c r="A1666" t="s">
        <v>25</v>
      </c>
      <c r="B1666" t="s">
        <v>3321</v>
      </c>
      <c r="C1666" t="s">
        <v>1496</v>
      </c>
      <c r="D1666">
        <v>4.0686440739999998</v>
      </c>
      <c r="E1666">
        <v>1.150570686</v>
      </c>
    </row>
    <row r="1667" spans="1:5" x14ac:dyDescent="0.2">
      <c r="A1667" t="s">
        <v>25</v>
      </c>
      <c r="B1667" t="s">
        <v>3322</v>
      </c>
      <c r="C1667" t="s">
        <v>1497</v>
      </c>
      <c r="D1667">
        <v>4.1582633710000003</v>
      </c>
      <c r="E1667">
        <v>0.97568923399999996</v>
      </c>
    </row>
    <row r="1668" spans="1:5" x14ac:dyDescent="0.2">
      <c r="A1668" t="s">
        <v>25</v>
      </c>
      <c r="B1668" t="s">
        <v>3323</v>
      </c>
      <c r="C1668" t="s">
        <v>1498</v>
      </c>
      <c r="D1668">
        <v>4.1195848670000004</v>
      </c>
      <c r="E1668">
        <v>0.92986254700000004</v>
      </c>
    </row>
    <row r="1669" spans="1:5" x14ac:dyDescent="0.2">
      <c r="A1669" t="s">
        <v>25</v>
      </c>
      <c r="B1669" t="s">
        <v>3324</v>
      </c>
      <c r="C1669" t="s">
        <v>1499</v>
      </c>
      <c r="D1669">
        <v>4.0653242059999997</v>
      </c>
      <c r="E1669">
        <v>0.948808227</v>
      </c>
    </row>
    <row r="1670" spans="1:5" x14ac:dyDescent="0.2">
      <c r="A1670" t="s">
        <v>25</v>
      </c>
      <c r="B1670" t="s">
        <v>3325</v>
      </c>
      <c r="C1670" t="s">
        <v>1500</v>
      </c>
      <c r="D1670">
        <v>3.8284908830000002</v>
      </c>
      <c r="E1670">
        <v>0.92037080000000004</v>
      </c>
    </row>
    <row r="1671" spans="1:5" x14ac:dyDescent="0.2">
      <c r="A1671" t="s">
        <v>25</v>
      </c>
      <c r="B1671" t="s">
        <v>3326</v>
      </c>
      <c r="C1671" t="s">
        <v>1501</v>
      </c>
      <c r="D1671">
        <v>3.7532224350000001</v>
      </c>
      <c r="E1671">
        <v>0.90248886900000003</v>
      </c>
    </row>
    <row r="1672" spans="1:5" x14ac:dyDescent="0.2">
      <c r="A1672" t="s">
        <v>25</v>
      </c>
      <c r="B1672" t="s">
        <v>3327</v>
      </c>
      <c r="C1672" t="s">
        <v>1502</v>
      </c>
      <c r="D1672">
        <v>3.5862868959999998</v>
      </c>
      <c r="E1672">
        <v>0.767469701</v>
      </c>
    </row>
    <row r="1673" spans="1:5" x14ac:dyDescent="0.2">
      <c r="A1673" t="s">
        <v>25</v>
      </c>
      <c r="B1673" t="s">
        <v>3328</v>
      </c>
      <c r="C1673" t="s">
        <v>1503</v>
      </c>
      <c r="D1673">
        <v>3.259416399</v>
      </c>
      <c r="E1673">
        <v>0.63026039499999997</v>
      </c>
    </row>
    <row r="1674" spans="1:5" x14ac:dyDescent="0.2">
      <c r="A1674" t="s">
        <v>25</v>
      </c>
      <c r="B1674" t="s">
        <v>3329</v>
      </c>
      <c r="C1674" t="s">
        <v>1504</v>
      </c>
      <c r="D1674">
        <v>2.543974892</v>
      </c>
      <c r="E1674">
        <v>0.22113556700000001</v>
      </c>
    </row>
    <row r="1675" spans="1:5" x14ac:dyDescent="0.2">
      <c r="A1675" t="s">
        <v>25</v>
      </c>
      <c r="B1675" t="s">
        <v>3330</v>
      </c>
      <c r="C1675" t="s">
        <v>1505</v>
      </c>
      <c r="D1675">
        <v>1.7443479580000001</v>
      </c>
      <c r="E1675">
        <v>0.11566206699999999</v>
      </c>
    </row>
    <row r="1676" spans="1:5" x14ac:dyDescent="0.2">
      <c r="A1676" t="s">
        <v>25</v>
      </c>
      <c r="B1676" t="s">
        <v>3331</v>
      </c>
      <c r="C1676" t="s">
        <v>1506</v>
      </c>
      <c r="D1676">
        <v>0.78495414799999996</v>
      </c>
      <c r="E1676">
        <v>-0.18271267899999999</v>
      </c>
    </row>
    <row r="1677" spans="1:5" x14ac:dyDescent="0.2">
      <c r="A1677" t="s">
        <v>25</v>
      </c>
      <c r="B1677" t="s">
        <v>3332</v>
      </c>
      <c r="C1677" t="s">
        <v>1507</v>
      </c>
      <c r="D1677">
        <v>-1.475901573</v>
      </c>
      <c r="E1677">
        <v>-1.6271251630000001</v>
      </c>
    </row>
    <row r="1678" spans="1:5" x14ac:dyDescent="0.2">
      <c r="A1678" t="s">
        <v>25</v>
      </c>
      <c r="B1678" t="s">
        <v>3333</v>
      </c>
      <c r="C1678" t="s">
        <v>1508</v>
      </c>
      <c r="D1678">
        <v>-4.2496023000000003</v>
      </c>
      <c r="E1678">
        <v>-2.6003410159999998</v>
      </c>
    </row>
    <row r="1679" spans="1:5" x14ac:dyDescent="0.2">
      <c r="A1679" t="s">
        <v>25</v>
      </c>
      <c r="B1679" t="s">
        <v>3334</v>
      </c>
      <c r="C1679" t="s">
        <v>1509</v>
      </c>
      <c r="D1679">
        <v>-4.3644869120000003</v>
      </c>
      <c r="E1679">
        <v>-4.4601379999999998E-3</v>
      </c>
    </row>
    <row r="1680" spans="1:5" x14ac:dyDescent="0.2">
      <c r="A1680" t="s">
        <v>25</v>
      </c>
      <c r="B1680" t="s">
        <v>3335</v>
      </c>
      <c r="C1680" t="s">
        <v>1510</v>
      </c>
      <c r="D1680">
        <v>-3.9846582289999999</v>
      </c>
      <c r="E1680">
        <v>0.21372445500000001</v>
      </c>
    </row>
    <row r="1681" spans="1:5" x14ac:dyDescent="0.2">
      <c r="A1681" t="s">
        <v>25</v>
      </c>
      <c r="B1681" t="s">
        <v>3336</v>
      </c>
      <c r="C1681" t="s">
        <v>1511</v>
      </c>
      <c r="D1681">
        <v>-2.4309188260000001</v>
      </c>
      <c r="E1681">
        <v>-3.523569E-2</v>
      </c>
    </row>
    <row r="1682" spans="1:5" x14ac:dyDescent="0.2">
      <c r="A1682" t="s">
        <v>25</v>
      </c>
      <c r="B1682" t="s">
        <v>3337</v>
      </c>
      <c r="C1682" t="s">
        <v>1512</v>
      </c>
      <c r="D1682">
        <v>0.15164467600000001</v>
      </c>
      <c r="E1682">
        <v>-2.2261963999999999E-2</v>
      </c>
    </row>
    <row r="1683" spans="1:5" x14ac:dyDescent="0.2">
      <c r="A1683" t="s">
        <v>25</v>
      </c>
      <c r="B1683" t="s">
        <v>3338</v>
      </c>
      <c r="C1683" t="s">
        <v>1513</v>
      </c>
      <c r="D1683">
        <v>0.31259524700000002</v>
      </c>
      <c r="E1683">
        <v>0.156239562</v>
      </c>
    </row>
    <row r="1684" spans="1:5" x14ac:dyDescent="0.2">
      <c r="A1684" t="s">
        <v>25</v>
      </c>
      <c r="B1684" t="s">
        <v>3339</v>
      </c>
      <c r="C1684" t="s">
        <v>1514</v>
      </c>
      <c r="D1684">
        <v>5.0071770000000002E-2</v>
      </c>
      <c r="E1684">
        <v>-4.8540272000000002E-2</v>
      </c>
    </row>
    <row r="1685" spans="1:5" x14ac:dyDescent="0.2">
      <c r="A1685" t="s">
        <v>25</v>
      </c>
      <c r="B1685" t="s">
        <v>3340</v>
      </c>
      <c r="C1685" t="s">
        <v>1515</v>
      </c>
      <c r="D1685">
        <v>0.13765314400000001</v>
      </c>
      <c r="E1685">
        <v>5.2271008000000001E-2</v>
      </c>
    </row>
    <row r="1686" spans="1:5" x14ac:dyDescent="0.2">
      <c r="A1686" t="s">
        <v>25</v>
      </c>
      <c r="B1686" t="s">
        <v>3341</v>
      </c>
      <c r="C1686" t="s">
        <v>1516</v>
      </c>
      <c r="D1686">
        <v>9.6489990000000001E-3</v>
      </c>
      <c r="E1686">
        <v>-0.150061692</v>
      </c>
    </row>
    <row r="1687" spans="1:5" x14ac:dyDescent="0.2">
      <c r="A1687" t="s">
        <v>25</v>
      </c>
      <c r="B1687" t="s">
        <v>3342</v>
      </c>
      <c r="C1687" t="s">
        <v>1517</v>
      </c>
      <c r="D1687">
        <v>-0.45613034000000002</v>
      </c>
      <c r="E1687">
        <v>-0.31022249899999998</v>
      </c>
    </row>
    <row r="1688" spans="1:5" x14ac:dyDescent="0.2">
      <c r="A1688" t="s">
        <v>25</v>
      </c>
      <c r="B1688" t="s">
        <v>3343</v>
      </c>
      <c r="C1688" t="s">
        <v>1518</v>
      </c>
      <c r="D1688">
        <v>-1.0509809160000001</v>
      </c>
      <c r="E1688">
        <v>-0.64582650900000005</v>
      </c>
    </row>
    <row r="1689" spans="1:5" x14ac:dyDescent="0.2">
      <c r="A1689" t="s">
        <v>25</v>
      </c>
      <c r="B1689" t="s">
        <v>3344</v>
      </c>
      <c r="C1689" t="s">
        <v>1519</v>
      </c>
      <c r="D1689">
        <v>-1.758500717</v>
      </c>
      <c r="E1689">
        <v>-0.663137427</v>
      </c>
    </row>
    <row r="1690" spans="1:5" x14ac:dyDescent="0.2">
      <c r="A1690" t="s">
        <v>25</v>
      </c>
      <c r="B1690" t="s">
        <v>3345</v>
      </c>
      <c r="C1690" t="s">
        <v>1520</v>
      </c>
      <c r="D1690">
        <v>-2.5270516989999998</v>
      </c>
      <c r="E1690">
        <v>-0.93119561900000003</v>
      </c>
    </row>
    <row r="1691" spans="1:5" x14ac:dyDescent="0.2">
      <c r="A1691" t="s">
        <v>25</v>
      </c>
      <c r="B1691" t="s">
        <v>3346</v>
      </c>
      <c r="C1691" t="s">
        <v>1521</v>
      </c>
      <c r="D1691">
        <v>-3.1610136679999998</v>
      </c>
      <c r="E1691">
        <v>-0.95860267899999996</v>
      </c>
    </row>
    <row r="1692" spans="1:5" x14ac:dyDescent="0.2">
      <c r="A1692" t="s">
        <v>25</v>
      </c>
      <c r="B1692" t="s">
        <v>3347</v>
      </c>
      <c r="C1692" t="s">
        <v>1522</v>
      </c>
      <c r="D1692">
        <v>-3.0380685839999999</v>
      </c>
      <c r="E1692">
        <v>-0.51968818699999997</v>
      </c>
    </row>
    <row r="1693" spans="1:5" x14ac:dyDescent="0.2">
      <c r="A1693" t="s">
        <v>25</v>
      </c>
      <c r="B1693" t="s">
        <v>3348</v>
      </c>
      <c r="C1693" t="s">
        <v>1523</v>
      </c>
      <c r="D1693">
        <v>-3.1137914260000001</v>
      </c>
      <c r="E1693">
        <v>-0.74071498099999999</v>
      </c>
    </row>
    <row r="1694" spans="1:5" x14ac:dyDescent="0.2">
      <c r="A1694" t="s">
        <v>25</v>
      </c>
      <c r="B1694" t="s">
        <v>3349</v>
      </c>
      <c r="C1694" t="s">
        <v>1524</v>
      </c>
      <c r="D1694">
        <v>-2.5038641049999999</v>
      </c>
      <c r="E1694">
        <v>-0.30752821299999999</v>
      </c>
    </row>
    <row r="1695" spans="1:5" x14ac:dyDescent="0.2">
      <c r="A1695" t="s">
        <v>25</v>
      </c>
      <c r="B1695" t="s">
        <v>3350</v>
      </c>
      <c r="C1695" t="s">
        <v>1525</v>
      </c>
      <c r="D1695">
        <v>-1.64708867</v>
      </c>
      <c r="E1695">
        <v>-8.8247811999999995E-2</v>
      </c>
    </row>
    <row r="1696" spans="1:5" x14ac:dyDescent="0.2">
      <c r="A1696" t="s">
        <v>25</v>
      </c>
      <c r="B1696" t="s">
        <v>3351</v>
      </c>
      <c r="C1696" t="s">
        <v>1526</v>
      </c>
      <c r="D1696">
        <v>-1.1696109800000001</v>
      </c>
      <c r="E1696">
        <v>-3.6737262E-2</v>
      </c>
    </row>
    <row r="1697" spans="1:5" x14ac:dyDescent="0.2">
      <c r="A1697" t="s">
        <v>25</v>
      </c>
      <c r="B1697" t="s">
        <v>3352</v>
      </c>
      <c r="C1697" t="s">
        <v>1527</v>
      </c>
      <c r="D1697">
        <v>-0.26665421</v>
      </c>
      <c r="E1697">
        <v>0.166160366</v>
      </c>
    </row>
    <row r="1698" spans="1:5" x14ac:dyDescent="0.2">
      <c r="A1698" t="s">
        <v>25</v>
      </c>
      <c r="B1698" t="s">
        <v>3353</v>
      </c>
      <c r="C1698" t="s">
        <v>1528</v>
      </c>
      <c r="D1698">
        <v>0.40843899</v>
      </c>
      <c r="E1698">
        <v>0.36728831200000001</v>
      </c>
    </row>
    <row r="1699" spans="1:5" x14ac:dyDescent="0.2">
      <c r="A1699" t="s">
        <v>25</v>
      </c>
      <c r="B1699" t="s">
        <v>3354</v>
      </c>
      <c r="C1699" t="s">
        <v>1529</v>
      </c>
      <c r="D1699">
        <v>0.97080169299999997</v>
      </c>
      <c r="E1699">
        <v>0.47133307099999999</v>
      </c>
    </row>
    <row r="1700" spans="1:5" x14ac:dyDescent="0.2">
      <c r="A1700" t="s">
        <v>25</v>
      </c>
      <c r="B1700" t="s">
        <v>3355</v>
      </c>
      <c r="C1700" t="s">
        <v>1530</v>
      </c>
      <c r="D1700">
        <v>1.7495709150000001</v>
      </c>
      <c r="E1700">
        <v>0.73426099700000003</v>
      </c>
    </row>
    <row r="1701" spans="1:5" x14ac:dyDescent="0.2">
      <c r="A1701" t="s">
        <v>25</v>
      </c>
      <c r="B1701" t="s">
        <v>3356</v>
      </c>
      <c r="C1701" t="s">
        <v>1531</v>
      </c>
      <c r="D1701">
        <v>2.4535327589999998</v>
      </c>
      <c r="E1701">
        <v>0.85916726899999996</v>
      </c>
    </row>
    <row r="1702" spans="1:5" x14ac:dyDescent="0.2">
      <c r="A1702" t="s">
        <v>25</v>
      </c>
      <c r="B1702" t="s">
        <v>3357</v>
      </c>
      <c r="C1702" t="s">
        <v>1532</v>
      </c>
      <c r="D1702">
        <v>3.2499426389999999</v>
      </c>
      <c r="E1702">
        <v>1.1474810280000001</v>
      </c>
    </row>
    <row r="1703" spans="1:5" x14ac:dyDescent="0.2">
      <c r="A1703" t="s">
        <v>25</v>
      </c>
      <c r="B1703" t="s">
        <v>3358</v>
      </c>
      <c r="C1703" t="s">
        <v>1533</v>
      </c>
      <c r="D1703">
        <v>3.8745137500000002</v>
      </c>
      <c r="E1703">
        <v>1.079096045</v>
      </c>
    </row>
    <row r="1704" spans="1:5" x14ac:dyDescent="0.2">
      <c r="A1704" t="s">
        <v>25</v>
      </c>
      <c r="B1704" t="s">
        <v>3359</v>
      </c>
      <c r="C1704" t="s">
        <v>1534</v>
      </c>
      <c r="D1704">
        <v>4.0514578180000003</v>
      </c>
      <c r="E1704">
        <v>0.905855831</v>
      </c>
    </row>
    <row r="1705" spans="1:5" x14ac:dyDescent="0.2">
      <c r="A1705" t="s">
        <v>25</v>
      </c>
      <c r="B1705" t="s">
        <v>3360</v>
      </c>
      <c r="C1705" t="s">
        <v>1535</v>
      </c>
      <c r="D1705">
        <v>4.1689524850000002</v>
      </c>
      <c r="E1705">
        <v>0.97305720900000003</v>
      </c>
    </row>
    <row r="1706" spans="1:5" x14ac:dyDescent="0.2">
      <c r="A1706" t="s">
        <v>25</v>
      </c>
      <c r="B1706" t="s">
        <v>3361</v>
      </c>
      <c r="C1706" t="s">
        <v>1536</v>
      </c>
      <c r="D1706">
        <v>3.6877589450000001</v>
      </c>
      <c r="E1706">
        <v>0.68024474199999996</v>
      </c>
    </row>
    <row r="1707" spans="1:5" x14ac:dyDescent="0.2">
      <c r="A1707" t="s">
        <v>25</v>
      </c>
      <c r="B1707" t="s">
        <v>3362</v>
      </c>
      <c r="C1707" t="s">
        <v>1537</v>
      </c>
      <c r="D1707">
        <v>3.0063532880000001</v>
      </c>
      <c r="E1707">
        <v>0.414833758</v>
      </c>
    </row>
    <row r="1708" spans="1:5" x14ac:dyDescent="0.2">
      <c r="A1708" t="s">
        <v>25</v>
      </c>
      <c r="B1708" t="s">
        <v>3363</v>
      </c>
      <c r="C1708" t="s">
        <v>1538</v>
      </c>
      <c r="D1708">
        <v>2.9560997950000001</v>
      </c>
      <c r="E1708">
        <v>0.856627103</v>
      </c>
    </row>
    <row r="1709" spans="1:5" x14ac:dyDescent="0.2">
      <c r="A1709" t="s">
        <v>25</v>
      </c>
      <c r="B1709" t="s">
        <v>3364</v>
      </c>
      <c r="C1709" t="s">
        <v>1539</v>
      </c>
      <c r="D1709">
        <v>2.5183684369999999</v>
      </c>
      <c r="E1709">
        <v>0.54375701700000001</v>
      </c>
    </row>
    <row r="1710" spans="1:5" x14ac:dyDescent="0.2">
      <c r="A1710" t="s">
        <v>25</v>
      </c>
      <c r="B1710" t="s">
        <v>3365</v>
      </c>
      <c r="C1710" t="s">
        <v>1540</v>
      </c>
      <c r="D1710">
        <v>2.625222038</v>
      </c>
      <c r="E1710">
        <v>0.78518248999999996</v>
      </c>
    </row>
    <row r="1711" spans="1:5" x14ac:dyDescent="0.2">
      <c r="A1711" t="s">
        <v>25</v>
      </c>
      <c r="B1711" t="s">
        <v>3366</v>
      </c>
      <c r="C1711" t="s">
        <v>1541</v>
      </c>
      <c r="D1711">
        <v>3.2481650160000002</v>
      </c>
      <c r="E1711">
        <v>1.02435951</v>
      </c>
    </row>
    <row r="1712" spans="1:5" x14ac:dyDescent="0.2">
      <c r="A1712" t="s">
        <v>25</v>
      </c>
      <c r="B1712" t="s">
        <v>3367</v>
      </c>
      <c r="C1712" t="s">
        <v>1542</v>
      </c>
      <c r="D1712">
        <v>3.0157711059999999</v>
      </c>
      <c r="E1712">
        <v>0.62961613400000005</v>
      </c>
    </row>
    <row r="1713" spans="1:5" x14ac:dyDescent="0.2">
      <c r="A1713" t="s">
        <v>25</v>
      </c>
      <c r="B1713" t="s">
        <v>3368</v>
      </c>
      <c r="C1713" t="s">
        <v>1543</v>
      </c>
      <c r="D1713">
        <v>3.01123371</v>
      </c>
      <c r="E1713">
        <v>0.53932850300000001</v>
      </c>
    </row>
    <row r="1714" spans="1:5" x14ac:dyDescent="0.2">
      <c r="A1714" t="s">
        <v>25</v>
      </c>
      <c r="B1714" t="s">
        <v>3369</v>
      </c>
      <c r="C1714" t="s">
        <v>1544</v>
      </c>
      <c r="D1714">
        <v>2.6451411949999999</v>
      </c>
      <c r="E1714">
        <v>0.42700115700000002</v>
      </c>
    </row>
    <row r="1715" spans="1:5" x14ac:dyDescent="0.2">
      <c r="A1715" t="s">
        <v>25</v>
      </c>
      <c r="B1715" t="s">
        <v>3370</v>
      </c>
      <c r="C1715" t="s">
        <v>1545</v>
      </c>
      <c r="D1715">
        <v>2.1996272060000002</v>
      </c>
      <c r="E1715">
        <v>0.58588025099999996</v>
      </c>
    </row>
    <row r="1716" spans="1:5" x14ac:dyDescent="0.2">
      <c r="A1716" t="s">
        <v>25</v>
      </c>
      <c r="B1716" t="s">
        <v>3371</v>
      </c>
      <c r="C1716" t="s">
        <v>1546</v>
      </c>
      <c r="D1716">
        <v>2.088722846</v>
      </c>
      <c r="E1716">
        <v>0.52041550999999997</v>
      </c>
    </row>
    <row r="1717" spans="1:5" x14ac:dyDescent="0.2">
      <c r="A1717" t="s">
        <v>25</v>
      </c>
      <c r="B1717" t="s">
        <v>3372</v>
      </c>
      <c r="C1717" t="s">
        <v>1547</v>
      </c>
      <c r="D1717">
        <v>2.2105015269999999</v>
      </c>
      <c r="E1717">
        <v>0.65925895599999995</v>
      </c>
    </row>
    <row r="1718" spans="1:5" x14ac:dyDescent="0.2">
      <c r="A1718" t="s">
        <v>25</v>
      </c>
      <c r="B1718" t="s">
        <v>3373</v>
      </c>
      <c r="C1718" t="s">
        <v>1548</v>
      </c>
      <c r="D1718">
        <v>2.3955915870000002</v>
      </c>
      <c r="E1718">
        <v>0.60886152699999996</v>
      </c>
    </row>
    <row r="1719" spans="1:5" x14ac:dyDescent="0.2">
      <c r="A1719" t="s">
        <v>25</v>
      </c>
      <c r="B1719" t="s">
        <v>3374</v>
      </c>
      <c r="C1719" t="s">
        <v>1549</v>
      </c>
      <c r="D1719">
        <v>2.1515993010000001</v>
      </c>
      <c r="E1719">
        <v>0.34620021699999998</v>
      </c>
    </row>
    <row r="1720" spans="1:5" x14ac:dyDescent="0.2">
      <c r="A1720" t="s">
        <v>25</v>
      </c>
      <c r="B1720" t="s">
        <v>3375</v>
      </c>
      <c r="C1720" t="s">
        <v>1550</v>
      </c>
      <c r="D1720">
        <v>1.9225259880000001</v>
      </c>
      <c r="E1720">
        <v>0.29500010100000001</v>
      </c>
    </row>
    <row r="1721" spans="1:5" x14ac:dyDescent="0.2">
      <c r="A1721" t="s">
        <v>25</v>
      </c>
      <c r="B1721" t="s">
        <v>3376</v>
      </c>
      <c r="C1721" t="s">
        <v>1551</v>
      </c>
      <c r="D1721">
        <v>1.474888274</v>
      </c>
      <c r="E1721">
        <v>0.21716943599999999</v>
      </c>
    </row>
    <row r="1722" spans="1:5" x14ac:dyDescent="0.2">
      <c r="A1722" t="s">
        <v>25</v>
      </c>
      <c r="B1722" t="s">
        <v>3377</v>
      </c>
      <c r="C1722" t="s">
        <v>1552</v>
      </c>
      <c r="D1722">
        <v>-4.673702928</v>
      </c>
      <c r="E1722">
        <v>-5.4872551700000001</v>
      </c>
    </row>
    <row r="1723" spans="1:5" x14ac:dyDescent="0.2">
      <c r="A1723" t="s">
        <v>25</v>
      </c>
      <c r="B1723" t="s">
        <v>3378</v>
      </c>
      <c r="C1723" t="s">
        <v>1553</v>
      </c>
      <c r="D1723">
        <v>-21.937066645000002</v>
      </c>
      <c r="E1723">
        <v>-17.826255917000001</v>
      </c>
    </row>
    <row r="1724" spans="1:5" x14ac:dyDescent="0.2">
      <c r="A1724" t="s">
        <v>25</v>
      </c>
      <c r="B1724" t="s">
        <v>3379</v>
      </c>
      <c r="C1724" t="s">
        <v>1554</v>
      </c>
      <c r="D1724">
        <v>-9.2168180829999997</v>
      </c>
      <c r="E1724">
        <v>16.637933628999999</v>
      </c>
    </row>
    <row r="1725" spans="1:5" x14ac:dyDescent="0.2">
      <c r="A1725" t="s">
        <v>25</v>
      </c>
      <c r="B1725" t="s">
        <v>3380</v>
      </c>
      <c r="C1725" t="s">
        <v>1555</v>
      </c>
      <c r="D1725">
        <v>-9.4669676190000001</v>
      </c>
      <c r="E1725">
        <v>-5.8975087000000002E-2</v>
      </c>
    </row>
    <row r="1726" spans="1:5" x14ac:dyDescent="0.2">
      <c r="A1726" t="s">
        <v>25</v>
      </c>
      <c r="B1726" t="s">
        <v>3381</v>
      </c>
      <c r="C1726" t="s">
        <v>1556</v>
      </c>
      <c r="D1726">
        <v>-4.4298028690000004</v>
      </c>
      <c r="E1726">
        <v>-0.22866331500000001</v>
      </c>
    </row>
    <row r="1727" spans="1:5" x14ac:dyDescent="0.2">
      <c r="A1727" t="s">
        <v>25</v>
      </c>
      <c r="B1727" t="s">
        <v>3382</v>
      </c>
      <c r="C1727" t="s">
        <v>1557</v>
      </c>
      <c r="D1727">
        <v>17.875245591999999</v>
      </c>
      <c r="E1727">
        <v>1.3522055589999999</v>
      </c>
    </row>
    <row r="1728" spans="1:5" x14ac:dyDescent="0.2">
      <c r="A1728" t="s">
        <v>25</v>
      </c>
      <c r="B1728" t="s">
        <v>3383</v>
      </c>
      <c r="C1728" t="s">
        <v>1558</v>
      </c>
      <c r="D1728">
        <v>4.2019749280000003</v>
      </c>
      <c r="E1728">
        <v>3.1081884460000002</v>
      </c>
    </row>
    <row r="1729" spans="1:5" x14ac:dyDescent="0.2">
      <c r="A1729" t="s">
        <v>25</v>
      </c>
      <c r="B1729" t="s">
        <v>3384</v>
      </c>
      <c r="C1729" t="s">
        <v>1559</v>
      </c>
      <c r="D1729">
        <v>6.6253351580000004</v>
      </c>
      <c r="E1729">
        <v>2.2652908900000002</v>
      </c>
    </row>
    <row r="1730" spans="1:5" x14ac:dyDescent="0.2">
      <c r="A1730" t="s">
        <v>25</v>
      </c>
      <c r="B1730" t="s">
        <v>3387</v>
      </c>
      <c r="C1730" t="s">
        <v>2705</v>
      </c>
      <c r="D1730">
        <v>6.8600958890000001</v>
      </c>
      <c r="E1730">
        <v>-8.9932720000000001E-3</v>
      </c>
    </row>
    <row r="1731" spans="1:5" x14ac:dyDescent="0.2">
      <c r="A1731" t="s">
        <v>25</v>
      </c>
      <c r="B1731" t="s">
        <v>3388</v>
      </c>
      <c r="C1731" t="s">
        <v>2704</v>
      </c>
      <c r="D1731">
        <v>7.7938135309999996</v>
      </c>
      <c r="E1731">
        <v>2.2377965880000001</v>
      </c>
    </row>
    <row r="1732" spans="1:5" x14ac:dyDescent="0.2">
      <c r="A1732" t="s">
        <v>25</v>
      </c>
      <c r="B1732" t="s">
        <v>3389</v>
      </c>
      <c r="C1732" t="s">
        <v>2703</v>
      </c>
      <c r="D1732">
        <v>4.737514193</v>
      </c>
      <c r="E1732">
        <v>0.184741565</v>
      </c>
    </row>
    <row r="1733" spans="1:5" x14ac:dyDescent="0.2">
      <c r="A1733" t="s">
        <v>25</v>
      </c>
      <c r="B1733" t="s">
        <v>3391</v>
      </c>
      <c r="C1733" t="s">
        <v>4345</v>
      </c>
      <c r="D1733">
        <v>2.6108161390000002</v>
      </c>
      <c r="E1733">
        <v>0.188791397</v>
      </c>
    </row>
    <row r="1734" spans="1:5" x14ac:dyDescent="0.2">
      <c r="A1734" t="s">
        <v>4381</v>
      </c>
    </row>
    <row r="1735" spans="1:5" x14ac:dyDescent="0.2">
      <c r="A1735" t="s">
        <v>2389</v>
      </c>
    </row>
    <row r="1736" spans="1:5" x14ac:dyDescent="0.2">
      <c r="A1736" t="s">
        <v>2392</v>
      </c>
      <c r="B1736" t="s">
        <v>2393</v>
      </c>
    </row>
    <row r="1737" spans="1:5" x14ac:dyDescent="0.2">
      <c r="A1737" t="s">
        <v>2390</v>
      </c>
      <c r="B1737" t="s">
        <v>2391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72FA2-2C0B-5744-94A3-21FF0D1E2470}">
  <dimension ref="A1:E2577"/>
  <sheetViews>
    <sheetView topLeftCell="A2475" workbookViewId="0">
      <selection activeCell="C3" sqref="C3"/>
    </sheetView>
  </sheetViews>
  <sheetFormatPr baseColWidth="10" defaultColWidth="11" defaultRowHeight="16" x14ac:dyDescent="0.2"/>
  <cols>
    <col min="1" max="1" width="17" customWidth="1"/>
  </cols>
  <sheetData>
    <row r="1" spans="1:5" x14ac:dyDescent="0.2">
      <c r="A1" t="s">
        <v>4373</v>
      </c>
      <c r="B1" t="s">
        <v>44</v>
      </c>
      <c r="C1" t="s">
        <v>37</v>
      </c>
      <c r="D1" t="s">
        <v>45</v>
      </c>
      <c r="E1" t="s">
        <v>4374</v>
      </c>
    </row>
    <row r="2" spans="1:5" x14ac:dyDescent="0.2">
      <c r="A2" t="s">
        <v>2421</v>
      </c>
      <c r="B2" t="s">
        <v>1</v>
      </c>
      <c r="C2">
        <v>2000</v>
      </c>
      <c r="D2">
        <v>1</v>
      </c>
      <c r="E2">
        <v>18986.7</v>
      </c>
    </row>
    <row r="3" spans="1:5" x14ac:dyDescent="0.2">
      <c r="A3" t="s">
        <v>2420</v>
      </c>
      <c r="B3" t="s">
        <v>1</v>
      </c>
      <c r="C3">
        <v>2000</v>
      </c>
      <c r="D3">
        <v>2</v>
      </c>
      <c r="E3">
        <v>19028.8</v>
      </c>
    </row>
    <row r="4" spans="1:5" x14ac:dyDescent="0.2">
      <c r="A4" t="s">
        <v>2419</v>
      </c>
      <c r="B4" t="s">
        <v>1</v>
      </c>
      <c r="C4">
        <v>2000</v>
      </c>
      <c r="D4">
        <v>3</v>
      </c>
      <c r="E4">
        <v>19086</v>
      </c>
    </row>
    <row r="5" spans="1:5" x14ac:dyDescent="0.2">
      <c r="A5" t="s">
        <v>2418</v>
      </c>
      <c r="B5" t="s">
        <v>1</v>
      </c>
      <c r="C5">
        <v>2000</v>
      </c>
      <c r="D5">
        <v>4</v>
      </c>
      <c r="E5">
        <v>19141</v>
      </c>
    </row>
    <row r="6" spans="1:5" x14ac:dyDescent="0.2">
      <c r="A6" t="s">
        <v>2417</v>
      </c>
      <c r="B6" t="s">
        <v>1</v>
      </c>
      <c r="C6">
        <v>2001</v>
      </c>
      <c r="D6">
        <v>1</v>
      </c>
      <c r="E6">
        <v>19225.2</v>
      </c>
    </row>
    <row r="7" spans="1:5" x14ac:dyDescent="0.2">
      <c r="A7" t="s">
        <v>2416</v>
      </c>
      <c r="B7" t="s">
        <v>1</v>
      </c>
      <c r="C7">
        <v>2001</v>
      </c>
      <c r="D7">
        <v>2</v>
      </c>
      <c r="E7">
        <v>19274.7</v>
      </c>
    </row>
    <row r="8" spans="1:5" x14ac:dyDescent="0.2">
      <c r="A8" t="s">
        <v>2415</v>
      </c>
      <c r="B8" t="s">
        <v>1</v>
      </c>
      <c r="C8">
        <v>2001</v>
      </c>
      <c r="D8">
        <v>3</v>
      </c>
      <c r="E8">
        <v>19329.099999999999</v>
      </c>
    </row>
    <row r="9" spans="1:5" x14ac:dyDescent="0.2">
      <c r="A9" t="s">
        <v>2414</v>
      </c>
      <c r="B9" t="s">
        <v>1</v>
      </c>
      <c r="C9">
        <v>2001</v>
      </c>
      <c r="D9">
        <v>4</v>
      </c>
      <c r="E9">
        <v>19386.5</v>
      </c>
    </row>
    <row r="10" spans="1:5" x14ac:dyDescent="0.2">
      <c r="A10" t="s">
        <v>2413</v>
      </c>
      <c r="B10" t="s">
        <v>1</v>
      </c>
      <c r="C10">
        <v>2002</v>
      </c>
      <c r="D10">
        <v>1</v>
      </c>
      <c r="E10">
        <v>19453.400000000001</v>
      </c>
    </row>
    <row r="11" spans="1:5" x14ac:dyDescent="0.2">
      <c r="A11" t="s">
        <v>2412</v>
      </c>
      <c r="B11" t="s">
        <v>1</v>
      </c>
      <c r="C11">
        <v>2002</v>
      </c>
      <c r="D11">
        <v>2</v>
      </c>
      <c r="E11">
        <v>19495.2</v>
      </c>
    </row>
    <row r="12" spans="1:5" x14ac:dyDescent="0.2">
      <c r="A12" t="s">
        <v>2411</v>
      </c>
      <c r="B12" t="s">
        <v>1</v>
      </c>
      <c r="C12">
        <v>2002</v>
      </c>
      <c r="D12">
        <v>3</v>
      </c>
      <c r="E12">
        <v>19548.900000000001</v>
      </c>
    </row>
    <row r="13" spans="1:5" x14ac:dyDescent="0.2">
      <c r="A13" t="s">
        <v>2410</v>
      </c>
      <c r="B13" t="s">
        <v>1</v>
      </c>
      <c r="C13">
        <v>2002</v>
      </c>
      <c r="D13">
        <v>4</v>
      </c>
      <c r="E13">
        <v>19605.400000000001</v>
      </c>
    </row>
    <row r="14" spans="1:5" x14ac:dyDescent="0.2">
      <c r="A14" t="s">
        <v>2409</v>
      </c>
      <c r="B14" t="s">
        <v>1</v>
      </c>
      <c r="C14">
        <v>2003</v>
      </c>
      <c r="D14">
        <v>1</v>
      </c>
      <c r="E14">
        <v>19676.599999999999</v>
      </c>
    </row>
    <row r="15" spans="1:5" x14ac:dyDescent="0.2">
      <c r="A15" t="s">
        <v>2408</v>
      </c>
      <c r="B15" t="s">
        <v>1</v>
      </c>
      <c r="C15">
        <v>2003</v>
      </c>
      <c r="D15">
        <v>2</v>
      </c>
      <c r="E15">
        <v>19720.7</v>
      </c>
    </row>
    <row r="16" spans="1:5" x14ac:dyDescent="0.2">
      <c r="A16" t="s">
        <v>2407</v>
      </c>
      <c r="B16" t="s">
        <v>1</v>
      </c>
      <c r="C16">
        <v>2003</v>
      </c>
      <c r="D16">
        <v>3</v>
      </c>
      <c r="E16">
        <v>19773.400000000001</v>
      </c>
    </row>
    <row r="17" spans="1:5" x14ac:dyDescent="0.2">
      <c r="A17" t="s">
        <v>2406</v>
      </c>
      <c r="B17" t="s">
        <v>1</v>
      </c>
      <c r="C17">
        <v>2003</v>
      </c>
      <c r="D17">
        <v>4</v>
      </c>
      <c r="E17">
        <v>19827.2</v>
      </c>
    </row>
    <row r="18" spans="1:5" x14ac:dyDescent="0.2">
      <c r="A18" t="s">
        <v>2405</v>
      </c>
      <c r="B18" t="s">
        <v>1</v>
      </c>
      <c r="C18">
        <v>2004</v>
      </c>
      <c r="D18">
        <v>1</v>
      </c>
      <c r="E18">
        <v>19894.099999999999</v>
      </c>
    </row>
    <row r="19" spans="1:5" x14ac:dyDescent="0.2">
      <c r="A19" t="s">
        <v>2404</v>
      </c>
      <c r="B19" t="s">
        <v>1</v>
      </c>
      <c r="C19">
        <v>2004</v>
      </c>
      <c r="D19">
        <v>2</v>
      </c>
      <c r="E19">
        <v>19932.7</v>
      </c>
    </row>
    <row r="20" spans="1:5" x14ac:dyDescent="0.2">
      <c r="A20" t="s">
        <v>2403</v>
      </c>
      <c r="B20" t="s">
        <v>1</v>
      </c>
      <c r="C20">
        <v>2004</v>
      </c>
      <c r="D20">
        <v>3</v>
      </c>
      <c r="E20">
        <v>19989.7</v>
      </c>
    </row>
    <row r="21" spans="1:5" x14ac:dyDescent="0.2">
      <c r="A21" t="s">
        <v>2402</v>
      </c>
      <c r="B21" t="s">
        <v>1</v>
      </c>
      <c r="C21">
        <v>2004</v>
      </c>
      <c r="D21">
        <v>4</v>
      </c>
      <c r="E21">
        <v>20046</v>
      </c>
    </row>
    <row r="22" spans="1:5" x14ac:dyDescent="0.2">
      <c r="A22" t="s">
        <v>64</v>
      </c>
      <c r="B22" t="s">
        <v>1</v>
      </c>
      <c r="C22">
        <v>2005</v>
      </c>
      <c r="D22">
        <v>1</v>
      </c>
      <c r="E22">
        <v>20126.599999999999</v>
      </c>
    </row>
    <row r="23" spans="1:5" x14ac:dyDescent="0.2">
      <c r="A23" t="s">
        <v>65</v>
      </c>
      <c r="B23" t="s">
        <v>1</v>
      </c>
      <c r="C23">
        <v>2005</v>
      </c>
      <c r="D23">
        <v>2</v>
      </c>
      <c r="E23">
        <v>20176.8</v>
      </c>
    </row>
    <row r="24" spans="1:5" x14ac:dyDescent="0.2">
      <c r="A24" t="s">
        <v>66</v>
      </c>
      <c r="B24" t="s">
        <v>1</v>
      </c>
      <c r="C24">
        <v>2005</v>
      </c>
      <c r="D24">
        <v>3</v>
      </c>
      <c r="E24">
        <v>20244.7</v>
      </c>
    </row>
    <row r="25" spans="1:5" x14ac:dyDescent="0.2">
      <c r="A25" t="s">
        <v>67</v>
      </c>
      <c r="B25" t="s">
        <v>1</v>
      </c>
      <c r="C25">
        <v>2005</v>
      </c>
      <c r="D25">
        <v>4</v>
      </c>
      <c r="E25">
        <v>20311.5</v>
      </c>
    </row>
    <row r="26" spans="1:5" x14ac:dyDescent="0.2">
      <c r="A26" t="s">
        <v>68</v>
      </c>
      <c r="B26" t="s">
        <v>1</v>
      </c>
      <c r="C26">
        <v>2006</v>
      </c>
      <c r="D26">
        <v>1</v>
      </c>
      <c r="E26">
        <v>20398.099999999999</v>
      </c>
    </row>
    <row r="27" spans="1:5" x14ac:dyDescent="0.2">
      <c r="A27" t="s">
        <v>69</v>
      </c>
      <c r="B27" t="s">
        <v>1</v>
      </c>
      <c r="C27">
        <v>2006</v>
      </c>
      <c r="D27">
        <v>2</v>
      </c>
      <c r="E27">
        <v>20451</v>
      </c>
    </row>
    <row r="28" spans="1:5" x14ac:dyDescent="0.2">
      <c r="A28" t="s">
        <v>70</v>
      </c>
      <c r="B28" t="s">
        <v>1</v>
      </c>
      <c r="C28">
        <v>2006</v>
      </c>
      <c r="D28">
        <v>3</v>
      </c>
      <c r="E28">
        <v>20542.3</v>
      </c>
    </row>
    <row r="29" spans="1:5" x14ac:dyDescent="0.2">
      <c r="A29" t="s">
        <v>71</v>
      </c>
      <c r="B29" t="s">
        <v>1</v>
      </c>
      <c r="C29">
        <v>2006</v>
      </c>
      <c r="D29">
        <v>4</v>
      </c>
      <c r="E29">
        <v>20627.5</v>
      </c>
    </row>
    <row r="30" spans="1:5" x14ac:dyDescent="0.2">
      <c r="A30" t="s">
        <v>72</v>
      </c>
      <c r="B30" t="s">
        <v>1</v>
      </c>
      <c r="C30">
        <v>2007</v>
      </c>
      <c r="D30">
        <v>1</v>
      </c>
      <c r="E30">
        <v>20742.8</v>
      </c>
    </row>
    <row r="31" spans="1:5" x14ac:dyDescent="0.2">
      <c r="A31" t="s">
        <v>73</v>
      </c>
      <c r="B31" t="s">
        <v>1</v>
      </c>
      <c r="C31">
        <v>2007</v>
      </c>
      <c r="D31">
        <v>2</v>
      </c>
      <c r="E31">
        <v>20827.599999999999</v>
      </c>
    </row>
    <row r="32" spans="1:5" x14ac:dyDescent="0.2">
      <c r="A32" t="s">
        <v>74</v>
      </c>
      <c r="B32" t="s">
        <v>1</v>
      </c>
      <c r="C32">
        <v>2007</v>
      </c>
      <c r="D32">
        <v>3</v>
      </c>
      <c r="E32">
        <v>20924.2</v>
      </c>
    </row>
    <row r="33" spans="1:5" x14ac:dyDescent="0.2">
      <c r="A33" t="s">
        <v>75</v>
      </c>
      <c r="B33" t="s">
        <v>1</v>
      </c>
      <c r="C33">
        <v>2007</v>
      </c>
      <c r="D33">
        <v>4</v>
      </c>
      <c r="E33">
        <v>21016.1</v>
      </c>
    </row>
    <row r="34" spans="1:5" x14ac:dyDescent="0.2">
      <c r="A34" t="s">
        <v>76</v>
      </c>
      <c r="B34" t="s">
        <v>1</v>
      </c>
      <c r="C34">
        <v>2008</v>
      </c>
      <c r="D34">
        <v>1</v>
      </c>
      <c r="E34">
        <v>21148.9</v>
      </c>
    </row>
    <row r="35" spans="1:5" x14ac:dyDescent="0.2">
      <c r="A35" t="s">
        <v>77</v>
      </c>
      <c r="B35" t="s">
        <v>1</v>
      </c>
      <c r="C35">
        <v>2008</v>
      </c>
      <c r="D35">
        <v>2</v>
      </c>
      <c r="E35">
        <v>21249.200000000001</v>
      </c>
    </row>
    <row r="36" spans="1:5" x14ac:dyDescent="0.2">
      <c r="A36" t="s">
        <v>78</v>
      </c>
      <c r="B36" t="s">
        <v>1</v>
      </c>
      <c r="C36">
        <v>2008</v>
      </c>
      <c r="D36">
        <v>3</v>
      </c>
      <c r="E36">
        <v>21366</v>
      </c>
    </row>
    <row r="37" spans="1:5" x14ac:dyDescent="0.2">
      <c r="A37" t="s">
        <v>79</v>
      </c>
      <c r="B37" t="s">
        <v>1</v>
      </c>
      <c r="C37">
        <v>2008</v>
      </c>
      <c r="D37">
        <v>4</v>
      </c>
      <c r="E37">
        <v>21475.599999999999</v>
      </c>
    </row>
    <row r="38" spans="1:5" x14ac:dyDescent="0.2">
      <c r="A38" t="s">
        <v>80</v>
      </c>
      <c r="B38" t="s">
        <v>1</v>
      </c>
      <c r="C38">
        <v>2009</v>
      </c>
      <c r="D38">
        <v>1</v>
      </c>
      <c r="E38">
        <v>21601.7</v>
      </c>
    </row>
    <row r="39" spans="1:5" x14ac:dyDescent="0.2">
      <c r="A39" t="s">
        <v>81</v>
      </c>
      <c r="B39" t="s">
        <v>1</v>
      </c>
      <c r="C39">
        <v>2009</v>
      </c>
      <c r="D39">
        <v>2</v>
      </c>
      <c r="E39">
        <v>21691.7</v>
      </c>
    </row>
    <row r="40" spans="1:5" x14ac:dyDescent="0.2">
      <c r="A40" t="s">
        <v>82</v>
      </c>
      <c r="B40" t="s">
        <v>1</v>
      </c>
      <c r="C40">
        <v>2009</v>
      </c>
      <c r="D40">
        <v>3</v>
      </c>
      <c r="E40">
        <v>21788.1</v>
      </c>
    </row>
    <row r="41" spans="1:5" x14ac:dyDescent="0.2">
      <c r="A41" t="s">
        <v>83</v>
      </c>
      <c r="B41" t="s">
        <v>1</v>
      </c>
      <c r="C41">
        <v>2009</v>
      </c>
      <c r="D41">
        <v>4</v>
      </c>
      <c r="E41">
        <v>21865.599999999999</v>
      </c>
    </row>
    <row r="42" spans="1:5" x14ac:dyDescent="0.2">
      <c r="A42" t="s">
        <v>84</v>
      </c>
      <c r="B42" t="s">
        <v>1</v>
      </c>
      <c r="C42">
        <v>2010</v>
      </c>
      <c r="D42">
        <v>1</v>
      </c>
      <c r="E42">
        <v>21964.1</v>
      </c>
    </row>
    <row r="43" spans="1:5" x14ac:dyDescent="0.2">
      <c r="A43" t="s">
        <v>85</v>
      </c>
      <c r="B43" t="s">
        <v>1</v>
      </c>
      <c r="C43">
        <v>2010</v>
      </c>
      <c r="D43">
        <v>2</v>
      </c>
      <c r="E43">
        <v>22031.8</v>
      </c>
    </row>
    <row r="44" spans="1:5" x14ac:dyDescent="0.2">
      <c r="A44" t="s">
        <v>86</v>
      </c>
      <c r="B44" t="s">
        <v>1</v>
      </c>
      <c r="C44">
        <v>2010</v>
      </c>
      <c r="D44">
        <v>3</v>
      </c>
      <c r="E44">
        <v>22104.400000000001</v>
      </c>
    </row>
    <row r="45" spans="1:5" x14ac:dyDescent="0.2">
      <c r="A45" t="s">
        <v>87</v>
      </c>
      <c r="B45" t="s">
        <v>1</v>
      </c>
      <c r="C45">
        <v>2010</v>
      </c>
      <c r="D45">
        <v>4</v>
      </c>
      <c r="E45">
        <v>22172.5</v>
      </c>
    </row>
    <row r="46" spans="1:5" x14ac:dyDescent="0.2">
      <c r="A46" t="s">
        <v>88</v>
      </c>
      <c r="B46" t="s">
        <v>1</v>
      </c>
      <c r="C46">
        <v>2011</v>
      </c>
      <c r="D46">
        <v>1</v>
      </c>
      <c r="E46">
        <v>22268.799999999999</v>
      </c>
    </row>
    <row r="47" spans="1:5" x14ac:dyDescent="0.2">
      <c r="A47" t="s">
        <v>89</v>
      </c>
      <c r="B47" t="s">
        <v>1</v>
      </c>
      <c r="C47">
        <v>2011</v>
      </c>
      <c r="D47">
        <v>2</v>
      </c>
      <c r="E47">
        <v>22340</v>
      </c>
    </row>
    <row r="48" spans="1:5" x14ac:dyDescent="0.2">
      <c r="A48" t="s">
        <v>90</v>
      </c>
      <c r="B48" t="s">
        <v>1</v>
      </c>
      <c r="C48">
        <v>2011</v>
      </c>
      <c r="D48">
        <v>3</v>
      </c>
      <c r="E48">
        <v>22432.799999999999</v>
      </c>
    </row>
    <row r="49" spans="1:5" x14ac:dyDescent="0.2">
      <c r="A49" t="s">
        <v>91</v>
      </c>
      <c r="B49" t="s">
        <v>1</v>
      </c>
      <c r="C49">
        <v>2011</v>
      </c>
      <c r="D49">
        <v>4</v>
      </c>
      <c r="E49">
        <v>22522.2</v>
      </c>
    </row>
    <row r="50" spans="1:5" x14ac:dyDescent="0.2">
      <c r="A50" t="s">
        <v>92</v>
      </c>
      <c r="B50" t="s">
        <v>1</v>
      </c>
      <c r="C50">
        <v>2012</v>
      </c>
      <c r="D50">
        <v>1</v>
      </c>
      <c r="E50">
        <v>22640.9</v>
      </c>
    </row>
    <row r="51" spans="1:5" x14ac:dyDescent="0.2">
      <c r="A51" t="s">
        <v>93</v>
      </c>
      <c r="B51" t="s">
        <v>1</v>
      </c>
      <c r="C51">
        <v>2012</v>
      </c>
      <c r="D51">
        <v>2</v>
      </c>
      <c r="E51">
        <v>22733.5</v>
      </c>
    </row>
    <row r="52" spans="1:5" x14ac:dyDescent="0.2">
      <c r="A52" t="s">
        <v>94</v>
      </c>
      <c r="B52" t="s">
        <v>1</v>
      </c>
      <c r="C52">
        <v>2012</v>
      </c>
      <c r="D52">
        <v>3</v>
      </c>
      <c r="E52">
        <v>22833.9</v>
      </c>
    </row>
    <row r="53" spans="1:5" x14ac:dyDescent="0.2">
      <c r="A53" t="s">
        <v>95</v>
      </c>
      <c r="B53" t="s">
        <v>1</v>
      </c>
      <c r="C53">
        <v>2012</v>
      </c>
      <c r="D53">
        <v>4</v>
      </c>
      <c r="E53">
        <v>22928</v>
      </c>
    </row>
    <row r="54" spans="1:5" x14ac:dyDescent="0.2">
      <c r="A54" t="s">
        <v>96</v>
      </c>
      <c r="B54" t="s">
        <v>1</v>
      </c>
      <c r="C54">
        <v>2013</v>
      </c>
      <c r="D54">
        <v>1</v>
      </c>
      <c r="E54">
        <v>23043</v>
      </c>
    </row>
    <row r="55" spans="1:5" x14ac:dyDescent="0.2">
      <c r="A55" t="s">
        <v>97</v>
      </c>
      <c r="B55" t="s">
        <v>1</v>
      </c>
      <c r="C55">
        <v>2013</v>
      </c>
      <c r="D55">
        <v>2</v>
      </c>
      <c r="E55">
        <v>23128.1</v>
      </c>
    </row>
    <row r="56" spans="1:5" x14ac:dyDescent="0.2">
      <c r="A56" t="s">
        <v>98</v>
      </c>
      <c r="B56" t="s">
        <v>1</v>
      </c>
      <c r="C56">
        <v>2013</v>
      </c>
      <c r="D56">
        <v>3</v>
      </c>
      <c r="E56">
        <v>23220.2</v>
      </c>
    </row>
    <row r="57" spans="1:5" x14ac:dyDescent="0.2">
      <c r="A57" t="s">
        <v>99</v>
      </c>
      <c r="B57" t="s">
        <v>1</v>
      </c>
      <c r="C57">
        <v>2013</v>
      </c>
      <c r="D57">
        <v>4</v>
      </c>
      <c r="E57">
        <v>23297.8</v>
      </c>
    </row>
    <row r="58" spans="1:5" x14ac:dyDescent="0.2">
      <c r="A58" t="s">
        <v>100</v>
      </c>
      <c r="B58" t="s">
        <v>1</v>
      </c>
      <c r="C58">
        <v>2014</v>
      </c>
      <c r="D58">
        <v>1</v>
      </c>
      <c r="E58">
        <v>23406.2</v>
      </c>
    </row>
    <row r="59" spans="1:5" x14ac:dyDescent="0.2">
      <c r="A59" t="s">
        <v>101</v>
      </c>
      <c r="B59" t="s">
        <v>1</v>
      </c>
      <c r="C59">
        <v>2014</v>
      </c>
      <c r="D59">
        <v>2</v>
      </c>
      <c r="E59">
        <v>23475.7</v>
      </c>
    </row>
    <row r="60" spans="1:5" x14ac:dyDescent="0.2">
      <c r="A60" t="s">
        <v>102</v>
      </c>
      <c r="B60" t="s">
        <v>1</v>
      </c>
      <c r="C60">
        <v>2014</v>
      </c>
      <c r="D60">
        <v>3</v>
      </c>
      <c r="E60">
        <v>23562.9</v>
      </c>
    </row>
    <row r="61" spans="1:5" x14ac:dyDescent="0.2">
      <c r="A61" t="s">
        <v>103</v>
      </c>
      <c r="B61" t="s">
        <v>1</v>
      </c>
      <c r="C61">
        <v>2014</v>
      </c>
      <c r="D61">
        <v>4</v>
      </c>
      <c r="E61">
        <v>23640.3</v>
      </c>
    </row>
    <row r="62" spans="1:5" x14ac:dyDescent="0.2">
      <c r="A62" t="s">
        <v>104</v>
      </c>
      <c r="B62" t="s">
        <v>1</v>
      </c>
      <c r="C62">
        <v>2015</v>
      </c>
      <c r="D62">
        <v>1</v>
      </c>
      <c r="E62">
        <v>23745.599999999999</v>
      </c>
    </row>
    <row r="63" spans="1:5" x14ac:dyDescent="0.2">
      <c r="A63" t="s">
        <v>105</v>
      </c>
      <c r="B63" t="s">
        <v>1</v>
      </c>
      <c r="C63">
        <v>2015</v>
      </c>
      <c r="D63">
        <v>2</v>
      </c>
      <c r="E63">
        <v>23816</v>
      </c>
    </row>
    <row r="64" spans="1:5" x14ac:dyDescent="0.2">
      <c r="A64" t="s">
        <v>106</v>
      </c>
      <c r="B64" t="s">
        <v>1</v>
      </c>
      <c r="C64">
        <v>2015</v>
      </c>
      <c r="D64">
        <v>3</v>
      </c>
      <c r="E64">
        <v>23904.3</v>
      </c>
    </row>
    <row r="65" spans="1:5" x14ac:dyDescent="0.2">
      <c r="A65" t="s">
        <v>107</v>
      </c>
      <c r="B65" t="s">
        <v>1</v>
      </c>
      <c r="C65">
        <v>2015</v>
      </c>
      <c r="D65">
        <v>4</v>
      </c>
      <c r="E65">
        <v>23984.6</v>
      </c>
    </row>
    <row r="66" spans="1:5" x14ac:dyDescent="0.2">
      <c r="A66" t="s">
        <v>108</v>
      </c>
      <c r="B66" t="s">
        <v>1</v>
      </c>
      <c r="C66">
        <v>2016</v>
      </c>
      <c r="D66">
        <v>1</v>
      </c>
      <c r="E66">
        <v>24103.4</v>
      </c>
    </row>
    <row r="67" spans="1:5" x14ac:dyDescent="0.2">
      <c r="A67" t="s">
        <v>109</v>
      </c>
      <c r="B67" t="s">
        <v>1</v>
      </c>
      <c r="C67">
        <v>2016</v>
      </c>
      <c r="D67">
        <v>2</v>
      </c>
      <c r="E67">
        <v>24190.9</v>
      </c>
    </row>
    <row r="68" spans="1:5" x14ac:dyDescent="0.2">
      <c r="A68" t="s">
        <v>110</v>
      </c>
      <c r="B68" t="s">
        <v>1</v>
      </c>
      <c r="C68">
        <v>2016</v>
      </c>
      <c r="D68">
        <v>3</v>
      </c>
      <c r="E68">
        <v>24297.9</v>
      </c>
    </row>
    <row r="69" spans="1:5" x14ac:dyDescent="0.2">
      <c r="A69" t="s">
        <v>111</v>
      </c>
      <c r="B69" t="s">
        <v>1</v>
      </c>
      <c r="C69">
        <v>2016</v>
      </c>
      <c r="D69">
        <v>4</v>
      </c>
      <c r="E69">
        <v>24385.9</v>
      </c>
    </row>
    <row r="70" spans="1:5" x14ac:dyDescent="0.2">
      <c r="A70" t="s">
        <v>112</v>
      </c>
      <c r="B70" t="s">
        <v>1</v>
      </c>
      <c r="C70">
        <v>2017</v>
      </c>
      <c r="D70">
        <v>1</v>
      </c>
      <c r="E70">
        <v>24512.6</v>
      </c>
    </row>
    <row r="71" spans="1:5" x14ac:dyDescent="0.2">
      <c r="A71" t="s">
        <v>113</v>
      </c>
      <c r="B71" t="s">
        <v>1</v>
      </c>
      <c r="C71">
        <v>2017</v>
      </c>
      <c r="D71">
        <v>2</v>
      </c>
      <c r="E71">
        <v>24594.2</v>
      </c>
    </row>
    <row r="72" spans="1:5" x14ac:dyDescent="0.2">
      <c r="A72" t="s">
        <v>114</v>
      </c>
      <c r="B72" t="s">
        <v>1</v>
      </c>
      <c r="C72">
        <v>2017</v>
      </c>
      <c r="D72">
        <v>3</v>
      </c>
      <c r="E72">
        <v>24692</v>
      </c>
    </row>
    <row r="73" spans="1:5" x14ac:dyDescent="0.2">
      <c r="A73" t="s">
        <v>115</v>
      </c>
      <c r="B73" t="s">
        <v>1</v>
      </c>
      <c r="C73">
        <v>2017</v>
      </c>
      <c r="D73">
        <v>4</v>
      </c>
      <c r="E73">
        <v>24761.4</v>
      </c>
    </row>
    <row r="74" spans="1:5" x14ac:dyDescent="0.2">
      <c r="A74" t="s">
        <v>116</v>
      </c>
      <c r="B74" t="s">
        <v>1</v>
      </c>
      <c r="C74">
        <v>2018</v>
      </c>
      <c r="D74">
        <v>1</v>
      </c>
      <c r="E74">
        <v>24884.6</v>
      </c>
    </row>
    <row r="75" spans="1:5" x14ac:dyDescent="0.2">
      <c r="A75" t="s">
        <v>117</v>
      </c>
      <c r="B75" t="s">
        <v>1</v>
      </c>
      <c r="C75">
        <v>2018</v>
      </c>
      <c r="D75">
        <v>2</v>
      </c>
      <c r="E75">
        <v>24966.6</v>
      </c>
    </row>
    <row r="76" spans="1:5" x14ac:dyDescent="0.2">
      <c r="A76" t="s">
        <v>118</v>
      </c>
      <c r="B76" t="s">
        <v>1</v>
      </c>
      <c r="C76">
        <v>2018</v>
      </c>
      <c r="D76">
        <v>3</v>
      </c>
      <c r="E76">
        <v>25071.200000000001</v>
      </c>
    </row>
    <row r="77" spans="1:5" x14ac:dyDescent="0.2">
      <c r="A77" t="s">
        <v>119</v>
      </c>
      <c r="B77" t="s">
        <v>1</v>
      </c>
      <c r="C77">
        <v>2018</v>
      </c>
      <c r="D77">
        <v>4</v>
      </c>
      <c r="E77">
        <v>25150.5</v>
      </c>
    </row>
    <row r="78" spans="1:5" x14ac:dyDescent="0.2">
      <c r="A78" t="s">
        <v>120</v>
      </c>
      <c r="B78" t="s">
        <v>1</v>
      </c>
      <c r="C78">
        <v>2019</v>
      </c>
      <c r="D78">
        <v>1</v>
      </c>
      <c r="E78">
        <v>25269.8</v>
      </c>
    </row>
    <row r="79" spans="1:5" x14ac:dyDescent="0.2">
      <c r="A79" t="s">
        <v>121</v>
      </c>
      <c r="B79" t="s">
        <v>1</v>
      </c>
      <c r="C79">
        <v>2019</v>
      </c>
      <c r="D79">
        <v>2</v>
      </c>
      <c r="E79">
        <v>25340.2</v>
      </c>
    </row>
    <row r="80" spans="1:5" x14ac:dyDescent="0.2">
      <c r="A80" t="s">
        <v>122</v>
      </c>
      <c r="B80" t="s">
        <v>1</v>
      </c>
      <c r="C80">
        <v>2019</v>
      </c>
      <c r="D80">
        <v>3</v>
      </c>
      <c r="E80">
        <v>25443.9</v>
      </c>
    </row>
    <row r="81" spans="1:5" x14ac:dyDescent="0.2">
      <c r="A81" t="s">
        <v>123</v>
      </c>
      <c r="B81" t="s">
        <v>1</v>
      </c>
      <c r="C81">
        <v>2019</v>
      </c>
      <c r="D81">
        <v>4</v>
      </c>
      <c r="E81">
        <v>25526.799999999999</v>
      </c>
    </row>
    <row r="82" spans="1:5" x14ac:dyDescent="0.2">
      <c r="A82" t="s">
        <v>124</v>
      </c>
      <c r="B82" t="s">
        <v>1</v>
      </c>
      <c r="C82">
        <v>2020</v>
      </c>
      <c r="D82">
        <v>1</v>
      </c>
      <c r="E82">
        <v>25634.400000000001</v>
      </c>
    </row>
    <row r="83" spans="1:5" x14ac:dyDescent="0.2">
      <c r="A83" t="s">
        <v>125</v>
      </c>
      <c r="B83" t="s">
        <v>1</v>
      </c>
      <c r="C83">
        <v>2020</v>
      </c>
      <c r="D83">
        <v>2</v>
      </c>
      <c r="E83">
        <v>25655.3</v>
      </c>
    </row>
    <row r="84" spans="1:5" x14ac:dyDescent="0.2">
      <c r="A84" t="s">
        <v>126</v>
      </c>
      <c r="B84" t="s">
        <v>1</v>
      </c>
      <c r="C84">
        <v>2020</v>
      </c>
      <c r="D84">
        <v>3</v>
      </c>
      <c r="E84">
        <v>25639.599999999999</v>
      </c>
    </row>
    <row r="85" spans="1:5" x14ac:dyDescent="0.2">
      <c r="A85" t="s">
        <v>127</v>
      </c>
      <c r="B85" t="s">
        <v>1</v>
      </c>
      <c r="C85">
        <v>2020</v>
      </c>
      <c r="D85">
        <v>4</v>
      </c>
      <c r="E85">
        <v>25638.7</v>
      </c>
    </row>
    <row r="86" spans="1:5" x14ac:dyDescent="0.2">
      <c r="A86" t="s">
        <v>128</v>
      </c>
      <c r="B86" t="s">
        <v>1</v>
      </c>
      <c r="C86">
        <v>2021</v>
      </c>
      <c r="D86">
        <v>1</v>
      </c>
      <c r="E86">
        <v>25656.6</v>
      </c>
    </row>
    <row r="87" spans="1:5" x14ac:dyDescent="0.2">
      <c r="A87" t="s">
        <v>129</v>
      </c>
      <c r="B87" t="s">
        <v>1</v>
      </c>
      <c r="C87">
        <v>2021</v>
      </c>
      <c r="D87">
        <v>2</v>
      </c>
      <c r="E87">
        <v>25688.1</v>
      </c>
    </row>
    <row r="88" spans="1:5" x14ac:dyDescent="0.2">
      <c r="A88" t="s">
        <v>130</v>
      </c>
      <c r="B88" t="s">
        <v>1</v>
      </c>
      <c r="C88">
        <v>2021</v>
      </c>
      <c r="D88">
        <v>3</v>
      </c>
      <c r="E88">
        <v>25703.200000000001</v>
      </c>
    </row>
    <row r="89" spans="1:5" x14ac:dyDescent="0.2">
      <c r="A89" t="s">
        <v>131</v>
      </c>
      <c r="B89" t="s">
        <v>1</v>
      </c>
      <c r="C89">
        <v>2021</v>
      </c>
      <c r="D89">
        <v>4</v>
      </c>
      <c r="E89">
        <v>25766.6</v>
      </c>
    </row>
    <row r="90" spans="1:5" x14ac:dyDescent="0.2">
      <c r="A90" t="s">
        <v>2401</v>
      </c>
      <c r="B90" t="s">
        <v>1</v>
      </c>
      <c r="C90">
        <v>2022</v>
      </c>
      <c r="D90">
        <v>1</v>
      </c>
      <c r="E90">
        <v>25890.799999999999</v>
      </c>
    </row>
    <row r="91" spans="1:5" x14ac:dyDescent="0.2">
      <c r="A91" t="s">
        <v>2400</v>
      </c>
      <c r="B91" t="s">
        <v>1</v>
      </c>
      <c r="C91">
        <v>2022</v>
      </c>
      <c r="D91">
        <v>2</v>
      </c>
      <c r="E91">
        <v>25978.9</v>
      </c>
    </row>
    <row r="92" spans="1:5" x14ac:dyDescent="0.2">
      <c r="A92" t="s">
        <v>2398</v>
      </c>
      <c r="B92" t="s">
        <v>1</v>
      </c>
      <c r="C92">
        <v>2022</v>
      </c>
      <c r="D92">
        <v>3</v>
      </c>
      <c r="E92">
        <v>26083</v>
      </c>
    </row>
    <row r="93" spans="1:5" x14ac:dyDescent="0.2">
      <c r="A93" t="s">
        <v>3390</v>
      </c>
      <c r="B93" t="s">
        <v>1</v>
      </c>
      <c r="C93">
        <v>2022</v>
      </c>
      <c r="D93">
        <v>4</v>
      </c>
      <c r="E93" t="s">
        <v>2384</v>
      </c>
    </row>
    <row r="94" spans="1:5" x14ac:dyDescent="0.2">
      <c r="A94" t="s">
        <v>2465</v>
      </c>
      <c r="B94" t="s">
        <v>2</v>
      </c>
      <c r="C94">
        <v>2000</v>
      </c>
      <c r="D94">
        <v>1</v>
      </c>
      <c r="E94">
        <v>8003</v>
      </c>
    </row>
    <row r="95" spans="1:5" x14ac:dyDescent="0.2">
      <c r="A95" t="s">
        <v>2464</v>
      </c>
      <c r="B95" t="s">
        <v>2</v>
      </c>
      <c r="C95">
        <v>2000</v>
      </c>
      <c r="D95">
        <v>2</v>
      </c>
      <c r="E95">
        <v>8008.1</v>
      </c>
    </row>
    <row r="96" spans="1:5" x14ac:dyDescent="0.2">
      <c r="A96" t="s">
        <v>2463</v>
      </c>
      <c r="B96" t="s">
        <v>2</v>
      </c>
      <c r="C96">
        <v>2000</v>
      </c>
      <c r="D96">
        <v>3</v>
      </c>
      <c r="E96">
        <v>8014.1</v>
      </c>
    </row>
    <row r="97" spans="1:5" x14ac:dyDescent="0.2">
      <c r="A97" t="s">
        <v>2462</v>
      </c>
      <c r="B97" t="s">
        <v>2</v>
      </c>
      <c r="C97">
        <v>2000</v>
      </c>
      <c r="D97">
        <v>4</v>
      </c>
      <c r="E97">
        <v>8021</v>
      </c>
    </row>
    <row r="98" spans="1:5" x14ac:dyDescent="0.2">
      <c r="A98" t="s">
        <v>2461</v>
      </c>
      <c r="B98" t="s">
        <v>2</v>
      </c>
      <c r="C98">
        <v>2001</v>
      </c>
      <c r="D98">
        <v>1</v>
      </c>
      <c r="E98">
        <v>8028.7</v>
      </c>
    </row>
    <row r="99" spans="1:5" x14ac:dyDescent="0.2">
      <c r="A99" t="s">
        <v>2460</v>
      </c>
      <c r="B99" t="s">
        <v>2</v>
      </c>
      <c r="C99">
        <v>2001</v>
      </c>
      <c r="D99">
        <v>2</v>
      </c>
      <c r="E99">
        <v>8037.2</v>
      </c>
    </row>
    <row r="100" spans="1:5" x14ac:dyDescent="0.2">
      <c r="A100" t="s">
        <v>2459</v>
      </c>
      <c r="B100" t="s">
        <v>2</v>
      </c>
      <c r="C100">
        <v>2001</v>
      </c>
      <c r="D100">
        <v>3</v>
      </c>
      <c r="E100">
        <v>8046.6</v>
      </c>
    </row>
    <row r="101" spans="1:5" x14ac:dyDescent="0.2">
      <c r="A101" t="s">
        <v>2458</v>
      </c>
      <c r="B101" t="s">
        <v>2</v>
      </c>
      <c r="C101">
        <v>2001</v>
      </c>
      <c r="D101">
        <v>4</v>
      </c>
      <c r="E101">
        <v>8056.7</v>
      </c>
    </row>
    <row r="102" spans="1:5" x14ac:dyDescent="0.2">
      <c r="A102" t="s">
        <v>2457</v>
      </c>
      <c r="B102" t="s">
        <v>2</v>
      </c>
      <c r="C102">
        <v>2002</v>
      </c>
      <c r="D102">
        <v>1</v>
      </c>
      <c r="E102">
        <v>8068.3</v>
      </c>
    </row>
    <row r="103" spans="1:5" x14ac:dyDescent="0.2">
      <c r="A103" t="s">
        <v>2456</v>
      </c>
      <c r="B103" t="s">
        <v>2</v>
      </c>
      <c r="C103">
        <v>2002</v>
      </c>
      <c r="D103">
        <v>2</v>
      </c>
      <c r="E103">
        <v>8076.7</v>
      </c>
    </row>
    <row r="104" spans="1:5" x14ac:dyDescent="0.2">
      <c r="A104" t="s">
        <v>2455</v>
      </c>
      <c r="B104" t="s">
        <v>2</v>
      </c>
      <c r="C104">
        <v>2002</v>
      </c>
      <c r="D104">
        <v>3</v>
      </c>
      <c r="E104">
        <v>8086.8</v>
      </c>
    </row>
    <row r="105" spans="1:5" x14ac:dyDescent="0.2">
      <c r="A105" t="s">
        <v>2454</v>
      </c>
      <c r="B105" t="s">
        <v>2</v>
      </c>
      <c r="C105">
        <v>2002</v>
      </c>
      <c r="D105">
        <v>4</v>
      </c>
      <c r="E105">
        <v>8096.7</v>
      </c>
    </row>
    <row r="106" spans="1:5" x14ac:dyDescent="0.2">
      <c r="A106" t="s">
        <v>2453</v>
      </c>
      <c r="B106" t="s">
        <v>2</v>
      </c>
      <c r="C106">
        <v>2003</v>
      </c>
      <c r="D106">
        <v>1</v>
      </c>
      <c r="E106">
        <v>8103</v>
      </c>
    </row>
    <row r="107" spans="1:5" x14ac:dyDescent="0.2">
      <c r="A107" t="s">
        <v>2452</v>
      </c>
      <c r="B107" t="s">
        <v>2</v>
      </c>
      <c r="C107">
        <v>2003</v>
      </c>
      <c r="D107">
        <v>2</v>
      </c>
      <c r="E107">
        <v>8110</v>
      </c>
    </row>
    <row r="108" spans="1:5" x14ac:dyDescent="0.2">
      <c r="A108" t="s">
        <v>2451</v>
      </c>
      <c r="B108" t="s">
        <v>2</v>
      </c>
      <c r="C108">
        <v>2003</v>
      </c>
      <c r="D108">
        <v>3</v>
      </c>
      <c r="E108">
        <v>8123</v>
      </c>
    </row>
    <row r="109" spans="1:5" x14ac:dyDescent="0.2">
      <c r="A109" t="s">
        <v>2450</v>
      </c>
      <c r="B109" t="s">
        <v>2</v>
      </c>
      <c r="C109">
        <v>2003</v>
      </c>
      <c r="D109">
        <v>4</v>
      </c>
      <c r="E109">
        <v>8137</v>
      </c>
    </row>
    <row r="110" spans="1:5" x14ac:dyDescent="0.2">
      <c r="A110" t="s">
        <v>2447</v>
      </c>
      <c r="B110" t="s">
        <v>2</v>
      </c>
      <c r="C110">
        <v>2004</v>
      </c>
      <c r="D110">
        <v>1</v>
      </c>
      <c r="E110">
        <v>8147.6</v>
      </c>
    </row>
    <row r="111" spans="1:5" x14ac:dyDescent="0.2">
      <c r="A111" t="s">
        <v>2446</v>
      </c>
      <c r="B111" t="s">
        <v>2</v>
      </c>
      <c r="C111">
        <v>2004</v>
      </c>
      <c r="D111">
        <v>2</v>
      </c>
      <c r="E111">
        <v>8159.5</v>
      </c>
    </row>
    <row r="112" spans="1:5" x14ac:dyDescent="0.2">
      <c r="A112" t="s">
        <v>2445</v>
      </c>
      <c r="B112" t="s">
        <v>2</v>
      </c>
      <c r="C112">
        <v>2004</v>
      </c>
      <c r="D112">
        <v>3</v>
      </c>
      <c r="E112">
        <v>8176.6</v>
      </c>
    </row>
    <row r="113" spans="1:5" x14ac:dyDescent="0.2">
      <c r="A113" t="s">
        <v>2444</v>
      </c>
      <c r="B113" t="s">
        <v>2</v>
      </c>
      <c r="C113">
        <v>2004</v>
      </c>
      <c r="D113">
        <v>4</v>
      </c>
      <c r="E113">
        <v>8194.1</v>
      </c>
    </row>
    <row r="114" spans="1:5" x14ac:dyDescent="0.2">
      <c r="A114" t="s">
        <v>132</v>
      </c>
      <c r="B114" t="s">
        <v>2</v>
      </c>
      <c r="C114">
        <v>2005</v>
      </c>
      <c r="D114">
        <v>1</v>
      </c>
      <c r="E114">
        <v>8205.9</v>
      </c>
    </row>
    <row r="115" spans="1:5" x14ac:dyDescent="0.2">
      <c r="A115" t="s">
        <v>133</v>
      </c>
      <c r="B115" t="s">
        <v>2</v>
      </c>
      <c r="C115">
        <v>2005</v>
      </c>
      <c r="D115">
        <v>2</v>
      </c>
      <c r="E115">
        <v>8216.2000000000007</v>
      </c>
    </row>
    <row r="116" spans="1:5" x14ac:dyDescent="0.2">
      <c r="A116" t="s">
        <v>134</v>
      </c>
      <c r="B116" t="s">
        <v>2</v>
      </c>
      <c r="C116">
        <v>2005</v>
      </c>
      <c r="D116">
        <v>3</v>
      </c>
      <c r="E116">
        <v>8231.5</v>
      </c>
    </row>
    <row r="117" spans="1:5" x14ac:dyDescent="0.2">
      <c r="A117" t="s">
        <v>135</v>
      </c>
      <c r="B117" t="s">
        <v>2</v>
      </c>
      <c r="C117">
        <v>2005</v>
      </c>
      <c r="D117">
        <v>4</v>
      </c>
      <c r="E117">
        <v>8247.6</v>
      </c>
    </row>
    <row r="118" spans="1:5" x14ac:dyDescent="0.2">
      <c r="A118" t="s">
        <v>136</v>
      </c>
      <c r="B118" t="s">
        <v>2</v>
      </c>
      <c r="C118">
        <v>2006</v>
      </c>
      <c r="D118">
        <v>1</v>
      </c>
      <c r="E118">
        <v>8257.7000000000007</v>
      </c>
    </row>
    <row r="119" spans="1:5" x14ac:dyDescent="0.2">
      <c r="A119" t="s">
        <v>137</v>
      </c>
      <c r="B119" t="s">
        <v>2</v>
      </c>
      <c r="C119">
        <v>2006</v>
      </c>
      <c r="D119">
        <v>2</v>
      </c>
      <c r="E119">
        <v>8263.4</v>
      </c>
    </row>
    <row r="120" spans="1:5" x14ac:dyDescent="0.2">
      <c r="A120" t="s">
        <v>138</v>
      </c>
      <c r="B120" t="s">
        <v>2</v>
      </c>
      <c r="C120">
        <v>2006</v>
      </c>
      <c r="D120">
        <v>3</v>
      </c>
      <c r="E120">
        <v>8271</v>
      </c>
    </row>
    <row r="121" spans="1:5" x14ac:dyDescent="0.2">
      <c r="A121" t="s">
        <v>139</v>
      </c>
      <c r="B121" t="s">
        <v>2</v>
      </c>
      <c r="C121">
        <v>2006</v>
      </c>
      <c r="D121">
        <v>4</v>
      </c>
      <c r="E121">
        <v>8279.7000000000007</v>
      </c>
    </row>
    <row r="122" spans="1:5" x14ac:dyDescent="0.2">
      <c r="A122" t="s">
        <v>140</v>
      </c>
      <c r="B122" t="s">
        <v>2</v>
      </c>
      <c r="C122">
        <v>2007</v>
      </c>
      <c r="D122">
        <v>1</v>
      </c>
      <c r="E122">
        <v>8285.6</v>
      </c>
    </row>
    <row r="123" spans="1:5" x14ac:dyDescent="0.2">
      <c r="A123" t="s">
        <v>141</v>
      </c>
      <c r="B123" t="s">
        <v>2</v>
      </c>
      <c r="C123">
        <v>2007</v>
      </c>
      <c r="D123">
        <v>2</v>
      </c>
      <c r="E123">
        <v>8290.9</v>
      </c>
    </row>
    <row r="124" spans="1:5" x14ac:dyDescent="0.2">
      <c r="A124" t="s">
        <v>142</v>
      </c>
      <c r="B124" t="s">
        <v>2</v>
      </c>
      <c r="C124">
        <v>2007</v>
      </c>
      <c r="D124">
        <v>3</v>
      </c>
      <c r="E124">
        <v>8298.5</v>
      </c>
    </row>
    <row r="125" spans="1:5" x14ac:dyDescent="0.2">
      <c r="A125" t="s">
        <v>143</v>
      </c>
      <c r="B125" t="s">
        <v>2</v>
      </c>
      <c r="C125">
        <v>2007</v>
      </c>
      <c r="D125">
        <v>4</v>
      </c>
      <c r="E125">
        <v>8305.7000000000007</v>
      </c>
    </row>
    <row r="126" spans="1:5" x14ac:dyDescent="0.2">
      <c r="A126" t="s">
        <v>144</v>
      </c>
      <c r="B126" t="s">
        <v>2</v>
      </c>
      <c r="C126">
        <v>2008</v>
      </c>
      <c r="D126">
        <v>1</v>
      </c>
      <c r="E126">
        <v>8311.2999999999993</v>
      </c>
    </row>
    <row r="127" spans="1:5" x14ac:dyDescent="0.2">
      <c r="A127" t="s">
        <v>145</v>
      </c>
      <c r="B127" t="s">
        <v>2</v>
      </c>
      <c r="C127">
        <v>2008</v>
      </c>
      <c r="D127">
        <v>2</v>
      </c>
      <c r="E127">
        <v>8317</v>
      </c>
    </row>
    <row r="128" spans="1:5" x14ac:dyDescent="0.2">
      <c r="A128" t="s">
        <v>146</v>
      </c>
      <c r="B128" t="s">
        <v>2</v>
      </c>
      <c r="C128">
        <v>2008</v>
      </c>
      <c r="D128">
        <v>3</v>
      </c>
      <c r="E128">
        <v>8325.1</v>
      </c>
    </row>
    <row r="129" spans="1:5" x14ac:dyDescent="0.2">
      <c r="A129" t="s">
        <v>147</v>
      </c>
      <c r="B129" t="s">
        <v>2</v>
      </c>
      <c r="C129">
        <v>2008</v>
      </c>
      <c r="D129">
        <v>4</v>
      </c>
      <c r="E129">
        <v>8332.9</v>
      </c>
    </row>
    <row r="130" spans="1:5" x14ac:dyDescent="0.2">
      <c r="A130" t="s">
        <v>148</v>
      </c>
      <c r="B130" t="s">
        <v>2</v>
      </c>
      <c r="C130">
        <v>2009</v>
      </c>
      <c r="D130">
        <v>1</v>
      </c>
      <c r="E130">
        <v>8335.7000000000007</v>
      </c>
    </row>
    <row r="131" spans="1:5" x14ac:dyDescent="0.2">
      <c r="A131" t="s">
        <v>149</v>
      </c>
      <c r="B131" t="s">
        <v>2</v>
      </c>
      <c r="C131">
        <v>2009</v>
      </c>
      <c r="D131">
        <v>2</v>
      </c>
      <c r="E131">
        <v>8337.6</v>
      </c>
    </row>
    <row r="132" spans="1:5" x14ac:dyDescent="0.2">
      <c r="A132" t="s">
        <v>150</v>
      </c>
      <c r="B132" t="s">
        <v>2</v>
      </c>
      <c r="C132">
        <v>2009</v>
      </c>
      <c r="D132">
        <v>3</v>
      </c>
      <c r="E132">
        <v>8343.1</v>
      </c>
    </row>
    <row r="133" spans="1:5" x14ac:dyDescent="0.2">
      <c r="A133" t="s">
        <v>151</v>
      </c>
      <c r="B133" t="s">
        <v>2</v>
      </c>
      <c r="C133">
        <v>2009</v>
      </c>
      <c r="D133">
        <v>4</v>
      </c>
      <c r="E133">
        <v>8349.5</v>
      </c>
    </row>
    <row r="134" spans="1:5" x14ac:dyDescent="0.2">
      <c r="A134" t="s">
        <v>152</v>
      </c>
      <c r="B134" t="s">
        <v>2</v>
      </c>
      <c r="C134">
        <v>2010</v>
      </c>
      <c r="D134">
        <v>1</v>
      </c>
      <c r="E134">
        <v>8353.7999999999993</v>
      </c>
    </row>
    <row r="135" spans="1:5" x14ac:dyDescent="0.2">
      <c r="A135" t="s">
        <v>153</v>
      </c>
      <c r="B135" t="s">
        <v>2</v>
      </c>
      <c r="C135">
        <v>2010</v>
      </c>
      <c r="D135">
        <v>2</v>
      </c>
      <c r="E135">
        <v>8356.7000000000007</v>
      </c>
    </row>
    <row r="136" spans="1:5" x14ac:dyDescent="0.2">
      <c r="A136" t="s">
        <v>154</v>
      </c>
      <c r="B136" t="s">
        <v>2</v>
      </c>
      <c r="C136">
        <v>2010</v>
      </c>
      <c r="D136">
        <v>3</v>
      </c>
      <c r="E136">
        <v>8362.5</v>
      </c>
    </row>
    <row r="137" spans="1:5" x14ac:dyDescent="0.2">
      <c r="A137" t="s">
        <v>155</v>
      </c>
      <c r="B137" t="s">
        <v>2</v>
      </c>
      <c r="C137">
        <v>2010</v>
      </c>
      <c r="D137">
        <v>4</v>
      </c>
      <c r="E137">
        <v>8371.4</v>
      </c>
    </row>
    <row r="138" spans="1:5" x14ac:dyDescent="0.2">
      <c r="A138" t="s">
        <v>156</v>
      </c>
      <c r="B138" t="s">
        <v>2</v>
      </c>
      <c r="C138">
        <v>2011</v>
      </c>
      <c r="D138">
        <v>1</v>
      </c>
      <c r="E138">
        <v>8377.6</v>
      </c>
    </row>
    <row r="139" spans="1:5" x14ac:dyDescent="0.2">
      <c r="A139" t="s">
        <v>157</v>
      </c>
      <c r="B139" t="s">
        <v>2</v>
      </c>
      <c r="C139">
        <v>2011</v>
      </c>
      <c r="D139">
        <v>2</v>
      </c>
      <c r="E139">
        <v>8382.5</v>
      </c>
    </row>
    <row r="140" spans="1:5" x14ac:dyDescent="0.2">
      <c r="A140" t="s">
        <v>158</v>
      </c>
      <c r="B140" t="s">
        <v>2</v>
      </c>
      <c r="C140">
        <v>2011</v>
      </c>
      <c r="D140">
        <v>3</v>
      </c>
      <c r="E140">
        <v>8391.2000000000007</v>
      </c>
    </row>
    <row r="141" spans="1:5" x14ac:dyDescent="0.2">
      <c r="A141" t="s">
        <v>159</v>
      </c>
      <c r="B141" t="s">
        <v>2</v>
      </c>
      <c r="C141">
        <v>2011</v>
      </c>
      <c r="D141">
        <v>4</v>
      </c>
      <c r="E141">
        <v>8402.7999999999993</v>
      </c>
    </row>
    <row r="142" spans="1:5" x14ac:dyDescent="0.2">
      <c r="A142" t="s">
        <v>160</v>
      </c>
      <c r="B142" t="s">
        <v>2</v>
      </c>
      <c r="C142">
        <v>2012</v>
      </c>
      <c r="D142">
        <v>1</v>
      </c>
      <c r="E142">
        <v>8411.7999999999993</v>
      </c>
    </row>
    <row r="143" spans="1:5" x14ac:dyDescent="0.2">
      <c r="A143" t="s">
        <v>161</v>
      </c>
      <c r="B143" t="s">
        <v>2</v>
      </c>
      <c r="C143">
        <v>2012</v>
      </c>
      <c r="D143">
        <v>2</v>
      </c>
      <c r="E143">
        <v>8417.9</v>
      </c>
    </row>
    <row r="144" spans="1:5" x14ac:dyDescent="0.2">
      <c r="A144" t="s">
        <v>162</v>
      </c>
      <c r="B144" t="s">
        <v>2</v>
      </c>
      <c r="C144">
        <v>2012</v>
      </c>
      <c r="D144">
        <v>3</v>
      </c>
      <c r="E144">
        <v>8429.9</v>
      </c>
    </row>
    <row r="145" spans="1:5" x14ac:dyDescent="0.2">
      <c r="A145" t="s">
        <v>163</v>
      </c>
      <c r="B145" t="s">
        <v>2</v>
      </c>
      <c r="C145">
        <v>2012</v>
      </c>
      <c r="D145">
        <v>4</v>
      </c>
      <c r="E145">
        <v>8445.7000000000007</v>
      </c>
    </row>
    <row r="146" spans="1:5" x14ac:dyDescent="0.2">
      <c r="A146" t="s">
        <v>164</v>
      </c>
      <c r="B146" t="s">
        <v>2</v>
      </c>
      <c r="C146">
        <v>2013</v>
      </c>
      <c r="D146">
        <v>1</v>
      </c>
      <c r="E146">
        <v>8457.5</v>
      </c>
    </row>
    <row r="147" spans="1:5" x14ac:dyDescent="0.2">
      <c r="A147" t="s">
        <v>165</v>
      </c>
      <c r="B147" t="s">
        <v>2</v>
      </c>
      <c r="C147">
        <v>2013</v>
      </c>
      <c r="D147">
        <v>2</v>
      </c>
      <c r="E147">
        <v>8467.7000000000007</v>
      </c>
    </row>
    <row r="148" spans="1:5" x14ac:dyDescent="0.2">
      <c r="A148" t="s">
        <v>166</v>
      </c>
      <c r="B148" t="s">
        <v>2</v>
      </c>
      <c r="C148">
        <v>2013</v>
      </c>
      <c r="D148">
        <v>3</v>
      </c>
      <c r="E148">
        <v>8483</v>
      </c>
    </row>
    <row r="149" spans="1:5" x14ac:dyDescent="0.2">
      <c r="A149" t="s">
        <v>167</v>
      </c>
      <c r="B149" t="s">
        <v>2</v>
      </c>
      <c r="C149">
        <v>2013</v>
      </c>
      <c r="D149">
        <v>4</v>
      </c>
      <c r="E149">
        <v>8500.7999999999993</v>
      </c>
    </row>
    <row r="150" spans="1:5" x14ac:dyDescent="0.2">
      <c r="A150" t="s">
        <v>168</v>
      </c>
      <c r="B150" t="s">
        <v>2</v>
      </c>
      <c r="C150">
        <v>2014</v>
      </c>
      <c r="D150">
        <v>1</v>
      </c>
      <c r="E150">
        <v>8516.1</v>
      </c>
    </row>
    <row r="151" spans="1:5" x14ac:dyDescent="0.2">
      <c r="A151" t="s">
        <v>169</v>
      </c>
      <c r="B151" t="s">
        <v>2</v>
      </c>
      <c r="C151">
        <v>2014</v>
      </c>
      <c r="D151">
        <v>2</v>
      </c>
      <c r="E151">
        <v>8531.4</v>
      </c>
    </row>
    <row r="152" spans="1:5" x14ac:dyDescent="0.2">
      <c r="A152" t="s">
        <v>170</v>
      </c>
      <c r="B152" t="s">
        <v>2</v>
      </c>
      <c r="C152">
        <v>2014</v>
      </c>
      <c r="D152">
        <v>3</v>
      </c>
      <c r="E152">
        <v>8552.5</v>
      </c>
    </row>
    <row r="153" spans="1:5" x14ac:dyDescent="0.2">
      <c r="A153" t="s">
        <v>171</v>
      </c>
      <c r="B153" t="s">
        <v>2</v>
      </c>
      <c r="C153">
        <v>2014</v>
      </c>
      <c r="D153">
        <v>4</v>
      </c>
      <c r="E153">
        <v>8575.7999999999993</v>
      </c>
    </row>
    <row r="154" spans="1:5" x14ac:dyDescent="0.2">
      <c r="A154" t="s">
        <v>172</v>
      </c>
      <c r="B154" t="s">
        <v>2</v>
      </c>
      <c r="C154">
        <v>2015</v>
      </c>
      <c r="D154">
        <v>1</v>
      </c>
      <c r="E154">
        <v>8592.4</v>
      </c>
    </row>
    <row r="155" spans="1:5" x14ac:dyDescent="0.2">
      <c r="A155" t="s">
        <v>173</v>
      </c>
      <c r="B155" t="s">
        <v>2</v>
      </c>
      <c r="C155">
        <v>2015</v>
      </c>
      <c r="D155">
        <v>2</v>
      </c>
      <c r="E155">
        <v>8609.2999999999993</v>
      </c>
    </row>
    <row r="156" spans="1:5" x14ac:dyDescent="0.2">
      <c r="A156" t="s">
        <v>174</v>
      </c>
      <c r="B156" t="s">
        <v>2</v>
      </c>
      <c r="C156">
        <v>2015</v>
      </c>
      <c r="D156">
        <v>3</v>
      </c>
      <c r="E156">
        <v>8637.7999999999993</v>
      </c>
    </row>
    <row r="157" spans="1:5" x14ac:dyDescent="0.2">
      <c r="A157" t="s">
        <v>175</v>
      </c>
      <c r="B157" t="s">
        <v>2</v>
      </c>
      <c r="C157">
        <v>2015</v>
      </c>
      <c r="D157">
        <v>4</v>
      </c>
      <c r="E157">
        <v>8678.7000000000007</v>
      </c>
    </row>
    <row r="158" spans="1:5" x14ac:dyDescent="0.2">
      <c r="A158" t="s">
        <v>176</v>
      </c>
      <c r="B158" t="s">
        <v>2</v>
      </c>
      <c r="C158">
        <v>2016</v>
      </c>
      <c r="D158">
        <v>1</v>
      </c>
      <c r="E158">
        <v>8712.1</v>
      </c>
    </row>
    <row r="159" spans="1:5" x14ac:dyDescent="0.2">
      <c r="A159" t="s">
        <v>177</v>
      </c>
      <c r="B159" t="s">
        <v>2</v>
      </c>
      <c r="C159">
        <v>2016</v>
      </c>
      <c r="D159">
        <v>2</v>
      </c>
      <c r="E159">
        <v>8730.7000000000007</v>
      </c>
    </row>
    <row r="160" spans="1:5" x14ac:dyDescent="0.2">
      <c r="A160" t="s">
        <v>178</v>
      </c>
      <c r="B160" t="s">
        <v>2</v>
      </c>
      <c r="C160">
        <v>2016</v>
      </c>
      <c r="D160">
        <v>3</v>
      </c>
      <c r="E160">
        <v>8749.4</v>
      </c>
    </row>
    <row r="161" spans="1:5" x14ac:dyDescent="0.2">
      <c r="A161" t="s">
        <v>179</v>
      </c>
      <c r="B161" t="s">
        <v>2</v>
      </c>
      <c r="C161">
        <v>2016</v>
      </c>
      <c r="D161">
        <v>4</v>
      </c>
      <c r="E161">
        <v>8767</v>
      </c>
    </row>
    <row r="162" spans="1:5" x14ac:dyDescent="0.2">
      <c r="A162" t="s">
        <v>180</v>
      </c>
      <c r="B162" t="s">
        <v>2</v>
      </c>
      <c r="C162">
        <v>2017</v>
      </c>
      <c r="D162">
        <v>1</v>
      </c>
      <c r="E162">
        <v>8776.9</v>
      </c>
    </row>
    <row r="163" spans="1:5" x14ac:dyDescent="0.2">
      <c r="A163" t="s">
        <v>181</v>
      </c>
      <c r="B163" t="s">
        <v>2</v>
      </c>
      <c r="C163">
        <v>2017</v>
      </c>
      <c r="D163">
        <v>2</v>
      </c>
      <c r="E163">
        <v>8785.7999999999993</v>
      </c>
    </row>
    <row r="164" spans="1:5" x14ac:dyDescent="0.2">
      <c r="A164" t="s">
        <v>182</v>
      </c>
      <c r="B164" t="s">
        <v>2</v>
      </c>
      <c r="C164">
        <v>2017</v>
      </c>
      <c r="D164">
        <v>3</v>
      </c>
      <c r="E164">
        <v>8800.7999999999993</v>
      </c>
    </row>
    <row r="165" spans="1:5" x14ac:dyDescent="0.2">
      <c r="A165" t="s">
        <v>183</v>
      </c>
      <c r="B165" t="s">
        <v>2</v>
      </c>
      <c r="C165">
        <v>2017</v>
      </c>
      <c r="D165">
        <v>4</v>
      </c>
      <c r="E165">
        <v>8816.7000000000007</v>
      </c>
    </row>
    <row r="166" spans="1:5" x14ac:dyDescent="0.2">
      <c r="A166" t="s">
        <v>184</v>
      </c>
      <c r="B166" t="s">
        <v>2</v>
      </c>
      <c r="C166">
        <v>2018</v>
      </c>
      <c r="D166">
        <v>1</v>
      </c>
      <c r="E166">
        <v>8824.7000000000007</v>
      </c>
    </row>
    <row r="167" spans="1:5" x14ac:dyDescent="0.2">
      <c r="A167" t="s">
        <v>185</v>
      </c>
      <c r="B167" t="s">
        <v>2</v>
      </c>
      <c r="C167">
        <v>2018</v>
      </c>
      <c r="D167">
        <v>2</v>
      </c>
      <c r="E167">
        <v>8830.2000000000007</v>
      </c>
    </row>
    <row r="168" spans="1:5" x14ac:dyDescent="0.2">
      <c r="A168" t="s">
        <v>186</v>
      </c>
      <c r="B168" t="s">
        <v>2</v>
      </c>
      <c r="C168">
        <v>2018</v>
      </c>
      <c r="D168">
        <v>3</v>
      </c>
      <c r="E168">
        <v>8841.6</v>
      </c>
    </row>
    <row r="169" spans="1:5" x14ac:dyDescent="0.2">
      <c r="A169" t="s">
        <v>187</v>
      </c>
      <c r="B169" t="s">
        <v>2</v>
      </c>
      <c r="C169">
        <v>2018</v>
      </c>
      <c r="D169">
        <v>4</v>
      </c>
      <c r="E169">
        <v>8854.4</v>
      </c>
    </row>
    <row r="170" spans="1:5" x14ac:dyDescent="0.2">
      <c r="A170" t="s">
        <v>188</v>
      </c>
      <c r="B170" t="s">
        <v>2</v>
      </c>
      <c r="C170">
        <v>2019</v>
      </c>
      <c r="D170">
        <v>1</v>
      </c>
      <c r="E170">
        <v>8862.6</v>
      </c>
    </row>
    <row r="171" spans="1:5" x14ac:dyDescent="0.2">
      <c r="A171" t="s">
        <v>189</v>
      </c>
      <c r="B171" t="s">
        <v>2</v>
      </c>
      <c r="C171">
        <v>2019</v>
      </c>
      <c r="D171">
        <v>2</v>
      </c>
      <c r="E171">
        <v>8869.4</v>
      </c>
    </row>
    <row r="172" spans="1:5" x14ac:dyDescent="0.2">
      <c r="A172" t="s">
        <v>190</v>
      </c>
      <c r="B172" t="s">
        <v>2</v>
      </c>
      <c r="C172">
        <v>2019</v>
      </c>
      <c r="D172">
        <v>3</v>
      </c>
      <c r="E172">
        <v>8882</v>
      </c>
    </row>
    <row r="173" spans="1:5" x14ac:dyDescent="0.2">
      <c r="A173" t="s">
        <v>191</v>
      </c>
      <c r="B173" t="s">
        <v>2</v>
      </c>
      <c r="C173">
        <v>2019</v>
      </c>
      <c r="D173">
        <v>4</v>
      </c>
      <c r="E173">
        <v>8896.6</v>
      </c>
    </row>
    <row r="174" spans="1:5" x14ac:dyDescent="0.2">
      <c r="A174" t="s">
        <v>192</v>
      </c>
      <c r="B174" t="s">
        <v>2</v>
      </c>
      <c r="C174">
        <v>2020</v>
      </c>
      <c r="D174">
        <v>1</v>
      </c>
      <c r="E174">
        <v>8905.2999999999993</v>
      </c>
    </row>
    <row r="175" spans="1:5" x14ac:dyDescent="0.2">
      <c r="A175" t="s">
        <v>193</v>
      </c>
      <c r="B175" t="s">
        <v>2</v>
      </c>
      <c r="C175">
        <v>2020</v>
      </c>
      <c r="D175">
        <v>2</v>
      </c>
      <c r="E175">
        <v>8910.7999999999993</v>
      </c>
    </row>
    <row r="176" spans="1:5" x14ac:dyDescent="0.2">
      <c r="A176" t="s">
        <v>194</v>
      </c>
      <c r="B176" t="s">
        <v>2</v>
      </c>
      <c r="C176">
        <v>2020</v>
      </c>
      <c r="D176">
        <v>3</v>
      </c>
      <c r="E176">
        <v>8921</v>
      </c>
    </row>
    <row r="177" spans="1:5" x14ac:dyDescent="0.2">
      <c r="A177" t="s">
        <v>195</v>
      </c>
      <c r="B177" t="s">
        <v>2</v>
      </c>
      <c r="C177">
        <v>2020</v>
      </c>
      <c r="D177">
        <v>4</v>
      </c>
      <c r="E177">
        <v>8930.2000000000007</v>
      </c>
    </row>
    <row r="178" spans="1:5" x14ac:dyDescent="0.2">
      <c r="A178" t="s">
        <v>196</v>
      </c>
      <c r="B178" t="s">
        <v>2</v>
      </c>
      <c r="C178">
        <v>2021</v>
      </c>
      <c r="D178">
        <v>1</v>
      </c>
      <c r="E178">
        <v>8933.7999999999993</v>
      </c>
    </row>
    <row r="179" spans="1:5" x14ac:dyDescent="0.2">
      <c r="A179" t="s">
        <v>197</v>
      </c>
      <c r="B179" t="s">
        <v>2</v>
      </c>
      <c r="C179">
        <v>2021</v>
      </c>
      <c r="D179">
        <v>2</v>
      </c>
      <c r="E179">
        <v>8941.2000000000007</v>
      </c>
    </row>
    <row r="180" spans="1:5" x14ac:dyDescent="0.2">
      <c r="A180" t="s">
        <v>198</v>
      </c>
      <c r="B180" t="s">
        <v>2</v>
      </c>
      <c r="C180">
        <v>2021</v>
      </c>
      <c r="D180">
        <v>3</v>
      </c>
      <c r="E180">
        <v>8958.1</v>
      </c>
    </row>
    <row r="181" spans="1:5" x14ac:dyDescent="0.2">
      <c r="A181" t="s">
        <v>199</v>
      </c>
      <c r="B181" t="s">
        <v>2</v>
      </c>
      <c r="C181">
        <v>2021</v>
      </c>
      <c r="D181">
        <v>4</v>
      </c>
      <c r="E181">
        <v>8972.9</v>
      </c>
    </row>
    <row r="182" spans="1:5" x14ac:dyDescent="0.2">
      <c r="A182" t="s">
        <v>2443</v>
      </c>
      <c r="B182" t="s">
        <v>2</v>
      </c>
      <c r="C182">
        <v>2022</v>
      </c>
      <c r="D182">
        <v>1</v>
      </c>
      <c r="E182">
        <v>9001.2999999999993</v>
      </c>
    </row>
    <row r="183" spans="1:5" x14ac:dyDescent="0.2">
      <c r="A183" t="s">
        <v>2440</v>
      </c>
      <c r="B183" t="s">
        <v>2</v>
      </c>
      <c r="C183">
        <v>2022</v>
      </c>
      <c r="D183">
        <v>2</v>
      </c>
      <c r="E183">
        <v>9041.5</v>
      </c>
    </row>
    <row r="184" spans="1:5" x14ac:dyDescent="0.2">
      <c r="A184" t="s">
        <v>2438</v>
      </c>
      <c r="B184" t="s">
        <v>2</v>
      </c>
      <c r="C184">
        <v>2022</v>
      </c>
      <c r="D184">
        <v>3</v>
      </c>
      <c r="E184">
        <v>9074.2999999999993</v>
      </c>
    </row>
    <row r="185" spans="1:5" x14ac:dyDescent="0.2">
      <c r="A185" t="s">
        <v>4154</v>
      </c>
      <c r="B185" t="s">
        <v>2</v>
      </c>
      <c r="C185">
        <v>2022</v>
      </c>
      <c r="D185">
        <v>4</v>
      </c>
      <c r="E185">
        <v>9097.7000000000007</v>
      </c>
    </row>
    <row r="186" spans="1:5" x14ac:dyDescent="0.2">
      <c r="A186" t="s">
        <v>2494</v>
      </c>
      <c r="B186" t="s">
        <v>3</v>
      </c>
      <c r="C186">
        <v>2000</v>
      </c>
      <c r="D186">
        <v>1</v>
      </c>
      <c r="E186">
        <v>10242</v>
      </c>
    </row>
    <row r="187" spans="1:5" x14ac:dyDescent="0.2">
      <c r="A187" t="s">
        <v>2493</v>
      </c>
      <c r="B187" t="s">
        <v>3</v>
      </c>
      <c r="C187">
        <v>2000</v>
      </c>
      <c r="D187">
        <v>2</v>
      </c>
      <c r="E187">
        <v>10245</v>
      </c>
    </row>
    <row r="188" spans="1:5" x14ac:dyDescent="0.2">
      <c r="A188" t="s">
        <v>2492</v>
      </c>
      <c r="B188" t="s">
        <v>3</v>
      </c>
      <c r="C188">
        <v>2000</v>
      </c>
      <c r="D188">
        <v>3</v>
      </c>
      <c r="E188">
        <v>10253</v>
      </c>
    </row>
    <row r="189" spans="1:5" x14ac:dyDescent="0.2">
      <c r="A189" t="s">
        <v>2491</v>
      </c>
      <c r="B189" t="s">
        <v>3</v>
      </c>
      <c r="C189">
        <v>2000</v>
      </c>
      <c r="D189">
        <v>4</v>
      </c>
      <c r="E189">
        <v>10265</v>
      </c>
    </row>
    <row r="190" spans="1:5" x14ac:dyDescent="0.2">
      <c r="A190" t="s">
        <v>2490</v>
      </c>
      <c r="B190" t="s">
        <v>3</v>
      </c>
      <c r="C190">
        <v>2001</v>
      </c>
      <c r="D190">
        <v>1</v>
      </c>
      <c r="E190">
        <v>10271</v>
      </c>
    </row>
    <row r="191" spans="1:5" x14ac:dyDescent="0.2">
      <c r="A191" t="s">
        <v>2489</v>
      </c>
      <c r="B191" t="s">
        <v>3</v>
      </c>
      <c r="C191">
        <v>2001</v>
      </c>
      <c r="D191">
        <v>2</v>
      </c>
      <c r="E191">
        <v>10276</v>
      </c>
    </row>
    <row r="192" spans="1:5" x14ac:dyDescent="0.2">
      <c r="A192" t="s">
        <v>2488</v>
      </c>
      <c r="B192" t="s">
        <v>3</v>
      </c>
      <c r="C192">
        <v>2001</v>
      </c>
      <c r="D192">
        <v>3</v>
      </c>
      <c r="E192">
        <v>10292</v>
      </c>
    </row>
    <row r="193" spans="1:5" x14ac:dyDescent="0.2">
      <c r="A193" t="s">
        <v>2487</v>
      </c>
      <c r="B193" t="s">
        <v>3</v>
      </c>
      <c r="C193">
        <v>2001</v>
      </c>
      <c r="D193">
        <v>4</v>
      </c>
      <c r="E193">
        <v>10307</v>
      </c>
    </row>
    <row r="194" spans="1:5" x14ac:dyDescent="0.2">
      <c r="A194" t="s">
        <v>2486</v>
      </c>
      <c r="B194" t="s">
        <v>3</v>
      </c>
      <c r="C194">
        <v>2002</v>
      </c>
      <c r="D194">
        <v>1</v>
      </c>
      <c r="E194">
        <v>10317</v>
      </c>
    </row>
    <row r="195" spans="1:5" x14ac:dyDescent="0.2">
      <c r="A195" t="s">
        <v>2485</v>
      </c>
      <c r="B195" t="s">
        <v>3</v>
      </c>
      <c r="C195">
        <v>2002</v>
      </c>
      <c r="D195">
        <v>2</v>
      </c>
      <c r="E195">
        <v>10325</v>
      </c>
    </row>
    <row r="196" spans="1:5" x14ac:dyDescent="0.2">
      <c r="A196" t="s">
        <v>2484</v>
      </c>
      <c r="B196" t="s">
        <v>3</v>
      </c>
      <c r="C196">
        <v>2002</v>
      </c>
      <c r="D196">
        <v>3</v>
      </c>
      <c r="E196">
        <v>10338</v>
      </c>
    </row>
    <row r="197" spans="1:5" x14ac:dyDescent="0.2">
      <c r="A197" t="s">
        <v>2483</v>
      </c>
      <c r="B197" t="s">
        <v>3</v>
      </c>
      <c r="C197">
        <v>2002</v>
      </c>
      <c r="D197">
        <v>4</v>
      </c>
      <c r="E197">
        <v>10351</v>
      </c>
    </row>
    <row r="198" spans="1:5" x14ac:dyDescent="0.2">
      <c r="A198" t="s">
        <v>2482</v>
      </c>
      <c r="B198" t="s">
        <v>3</v>
      </c>
      <c r="C198">
        <v>2003</v>
      </c>
      <c r="D198">
        <v>1</v>
      </c>
      <c r="E198">
        <v>10360</v>
      </c>
    </row>
    <row r="199" spans="1:5" x14ac:dyDescent="0.2">
      <c r="A199" t="s">
        <v>2481</v>
      </c>
      <c r="B199" t="s">
        <v>3</v>
      </c>
      <c r="C199">
        <v>2003</v>
      </c>
      <c r="D199">
        <v>2</v>
      </c>
      <c r="E199">
        <v>10368</v>
      </c>
    </row>
    <row r="200" spans="1:5" x14ac:dyDescent="0.2">
      <c r="A200" t="s">
        <v>2480</v>
      </c>
      <c r="B200" t="s">
        <v>3</v>
      </c>
      <c r="C200">
        <v>2003</v>
      </c>
      <c r="D200">
        <v>3</v>
      </c>
      <c r="E200">
        <v>10381</v>
      </c>
    </row>
    <row r="201" spans="1:5" x14ac:dyDescent="0.2">
      <c r="A201" t="s">
        <v>2479</v>
      </c>
      <c r="B201" t="s">
        <v>3</v>
      </c>
      <c r="C201">
        <v>2003</v>
      </c>
      <c r="D201">
        <v>4</v>
      </c>
      <c r="E201">
        <v>10396</v>
      </c>
    </row>
    <row r="202" spans="1:5" x14ac:dyDescent="0.2">
      <c r="A202" t="s">
        <v>2478</v>
      </c>
      <c r="B202" t="s">
        <v>3</v>
      </c>
      <c r="C202">
        <v>2004</v>
      </c>
      <c r="D202">
        <v>1</v>
      </c>
      <c r="E202">
        <v>10403</v>
      </c>
    </row>
    <row r="203" spans="1:5" x14ac:dyDescent="0.2">
      <c r="A203" t="s">
        <v>2477</v>
      </c>
      <c r="B203" t="s">
        <v>3</v>
      </c>
      <c r="C203">
        <v>2004</v>
      </c>
      <c r="D203">
        <v>2</v>
      </c>
      <c r="E203">
        <v>10412</v>
      </c>
    </row>
    <row r="204" spans="1:5" x14ac:dyDescent="0.2">
      <c r="A204" t="s">
        <v>2476</v>
      </c>
      <c r="B204" t="s">
        <v>3</v>
      </c>
      <c r="C204">
        <v>2004</v>
      </c>
      <c r="D204">
        <v>3</v>
      </c>
      <c r="E204">
        <v>10427</v>
      </c>
    </row>
    <row r="205" spans="1:5" x14ac:dyDescent="0.2">
      <c r="A205" t="s">
        <v>2475</v>
      </c>
      <c r="B205" t="s">
        <v>3</v>
      </c>
      <c r="C205">
        <v>2004</v>
      </c>
      <c r="D205">
        <v>4</v>
      </c>
      <c r="E205">
        <v>10443</v>
      </c>
    </row>
    <row r="206" spans="1:5" x14ac:dyDescent="0.2">
      <c r="A206" t="s">
        <v>200</v>
      </c>
      <c r="B206" t="s">
        <v>3</v>
      </c>
      <c r="C206">
        <v>2005</v>
      </c>
      <c r="D206">
        <v>1</v>
      </c>
      <c r="E206">
        <v>10454</v>
      </c>
    </row>
    <row r="207" spans="1:5" x14ac:dyDescent="0.2">
      <c r="A207" t="s">
        <v>201</v>
      </c>
      <c r="B207" t="s">
        <v>3</v>
      </c>
      <c r="C207">
        <v>2005</v>
      </c>
      <c r="D207">
        <v>2</v>
      </c>
      <c r="E207">
        <v>10467</v>
      </c>
    </row>
    <row r="208" spans="1:5" x14ac:dyDescent="0.2">
      <c r="A208" t="s">
        <v>202</v>
      </c>
      <c r="B208" t="s">
        <v>3</v>
      </c>
      <c r="C208">
        <v>2005</v>
      </c>
      <c r="D208">
        <v>3</v>
      </c>
      <c r="E208">
        <v>10486</v>
      </c>
    </row>
    <row r="209" spans="1:5" x14ac:dyDescent="0.2">
      <c r="A209" t="s">
        <v>203</v>
      </c>
      <c r="B209" t="s">
        <v>3</v>
      </c>
      <c r="C209">
        <v>2005</v>
      </c>
      <c r="D209">
        <v>4</v>
      </c>
      <c r="E209">
        <v>10508</v>
      </c>
    </row>
    <row r="210" spans="1:5" x14ac:dyDescent="0.2">
      <c r="A210" t="s">
        <v>204</v>
      </c>
      <c r="B210" t="s">
        <v>3</v>
      </c>
      <c r="C210">
        <v>2006</v>
      </c>
      <c r="D210">
        <v>1</v>
      </c>
      <c r="E210">
        <v>10521</v>
      </c>
    </row>
    <row r="211" spans="1:5" x14ac:dyDescent="0.2">
      <c r="A211" t="s">
        <v>205</v>
      </c>
      <c r="B211" t="s">
        <v>3</v>
      </c>
      <c r="C211">
        <v>2006</v>
      </c>
      <c r="D211">
        <v>2</v>
      </c>
      <c r="E211">
        <v>10536</v>
      </c>
    </row>
    <row r="212" spans="1:5" x14ac:dyDescent="0.2">
      <c r="A212" t="s">
        <v>206</v>
      </c>
      <c r="B212" t="s">
        <v>3</v>
      </c>
      <c r="C212">
        <v>2006</v>
      </c>
      <c r="D212">
        <v>3</v>
      </c>
      <c r="E212">
        <v>10556</v>
      </c>
    </row>
    <row r="213" spans="1:5" x14ac:dyDescent="0.2">
      <c r="A213" t="s">
        <v>207</v>
      </c>
      <c r="B213" t="s">
        <v>3</v>
      </c>
      <c r="C213">
        <v>2006</v>
      </c>
      <c r="D213">
        <v>4</v>
      </c>
      <c r="E213">
        <v>10579</v>
      </c>
    </row>
    <row r="214" spans="1:5" x14ac:dyDescent="0.2">
      <c r="A214" t="s">
        <v>208</v>
      </c>
      <c r="B214" t="s">
        <v>3</v>
      </c>
      <c r="C214">
        <v>2007</v>
      </c>
      <c r="D214">
        <v>1</v>
      </c>
      <c r="E214">
        <v>10595</v>
      </c>
    </row>
    <row r="215" spans="1:5" x14ac:dyDescent="0.2">
      <c r="A215" t="s">
        <v>209</v>
      </c>
      <c r="B215" t="s">
        <v>3</v>
      </c>
      <c r="C215">
        <v>2007</v>
      </c>
      <c r="D215">
        <v>2</v>
      </c>
      <c r="E215">
        <v>10613</v>
      </c>
    </row>
    <row r="216" spans="1:5" x14ac:dyDescent="0.2">
      <c r="A216" t="s">
        <v>210</v>
      </c>
      <c r="B216" t="s">
        <v>3</v>
      </c>
      <c r="C216">
        <v>2007</v>
      </c>
      <c r="D216">
        <v>3</v>
      </c>
      <c r="E216">
        <v>10637</v>
      </c>
    </row>
    <row r="217" spans="1:5" x14ac:dyDescent="0.2">
      <c r="A217" t="s">
        <v>211</v>
      </c>
      <c r="B217" t="s">
        <v>3</v>
      </c>
      <c r="C217">
        <v>2007</v>
      </c>
      <c r="D217">
        <v>4</v>
      </c>
      <c r="E217">
        <v>10659</v>
      </c>
    </row>
    <row r="218" spans="1:5" x14ac:dyDescent="0.2">
      <c r="A218" t="s">
        <v>212</v>
      </c>
      <c r="B218" t="s">
        <v>3</v>
      </c>
      <c r="C218">
        <v>2008</v>
      </c>
      <c r="D218">
        <v>1</v>
      </c>
      <c r="E218">
        <v>10674</v>
      </c>
    </row>
    <row r="219" spans="1:5" x14ac:dyDescent="0.2">
      <c r="A219" t="s">
        <v>213</v>
      </c>
      <c r="B219" t="s">
        <v>3</v>
      </c>
      <c r="C219">
        <v>2008</v>
      </c>
      <c r="D219">
        <v>2</v>
      </c>
      <c r="E219">
        <v>10694</v>
      </c>
    </row>
    <row r="220" spans="1:5" x14ac:dyDescent="0.2">
      <c r="A220" t="s">
        <v>214</v>
      </c>
      <c r="B220" t="s">
        <v>3</v>
      </c>
      <c r="C220">
        <v>2008</v>
      </c>
      <c r="D220">
        <v>3</v>
      </c>
      <c r="E220">
        <v>10722</v>
      </c>
    </row>
    <row r="221" spans="1:5" x14ac:dyDescent="0.2">
      <c r="A221" t="s">
        <v>215</v>
      </c>
      <c r="B221" t="s">
        <v>3</v>
      </c>
      <c r="C221">
        <v>2008</v>
      </c>
      <c r="D221">
        <v>4</v>
      </c>
      <c r="E221">
        <v>10750</v>
      </c>
    </row>
    <row r="222" spans="1:5" x14ac:dyDescent="0.2">
      <c r="A222" t="s">
        <v>216</v>
      </c>
      <c r="B222" t="s">
        <v>3</v>
      </c>
      <c r="C222">
        <v>2009</v>
      </c>
      <c r="D222">
        <v>1</v>
      </c>
      <c r="E222">
        <v>10761</v>
      </c>
    </row>
    <row r="223" spans="1:5" x14ac:dyDescent="0.2">
      <c r="A223" t="s">
        <v>217</v>
      </c>
      <c r="B223" t="s">
        <v>3</v>
      </c>
      <c r="C223">
        <v>2009</v>
      </c>
      <c r="D223">
        <v>2</v>
      </c>
      <c r="E223">
        <v>10782</v>
      </c>
    </row>
    <row r="224" spans="1:5" x14ac:dyDescent="0.2">
      <c r="A224" t="s">
        <v>218</v>
      </c>
      <c r="B224" t="s">
        <v>3</v>
      </c>
      <c r="C224">
        <v>2009</v>
      </c>
      <c r="D224">
        <v>3</v>
      </c>
      <c r="E224">
        <v>10807</v>
      </c>
    </row>
    <row r="225" spans="1:5" x14ac:dyDescent="0.2">
      <c r="A225" t="s">
        <v>219</v>
      </c>
      <c r="B225" t="s">
        <v>3</v>
      </c>
      <c r="C225">
        <v>2009</v>
      </c>
      <c r="D225">
        <v>4</v>
      </c>
      <c r="E225">
        <v>10837</v>
      </c>
    </row>
    <row r="226" spans="1:5" x14ac:dyDescent="0.2">
      <c r="A226" t="s">
        <v>220</v>
      </c>
      <c r="B226" t="s">
        <v>3</v>
      </c>
      <c r="C226">
        <v>2010</v>
      </c>
      <c r="D226">
        <v>1</v>
      </c>
      <c r="E226">
        <v>10856</v>
      </c>
    </row>
    <row r="227" spans="1:5" x14ac:dyDescent="0.2">
      <c r="A227" t="s">
        <v>221</v>
      </c>
      <c r="B227" t="s">
        <v>3</v>
      </c>
      <c r="C227">
        <v>2010</v>
      </c>
      <c r="D227">
        <v>2</v>
      </c>
      <c r="E227">
        <v>10878</v>
      </c>
    </row>
    <row r="228" spans="1:5" x14ac:dyDescent="0.2">
      <c r="A228" t="s">
        <v>222</v>
      </c>
      <c r="B228" t="s">
        <v>3</v>
      </c>
      <c r="C228">
        <v>2010</v>
      </c>
      <c r="D228">
        <v>3</v>
      </c>
      <c r="E228">
        <v>10908</v>
      </c>
    </row>
    <row r="229" spans="1:5" x14ac:dyDescent="0.2">
      <c r="A229" t="s">
        <v>223</v>
      </c>
      <c r="B229" t="s">
        <v>3</v>
      </c>
      <c r="C229">
        <v>2010</v>
      </c>
      <c r="D229">
        <v>4</v>
      </c>
      <c r="E229">
        <v>10940</v>
      </c>
    </row>
    <row r="230" spans="1:5" x14ac:dyDescent="0.2">
      <c r="A230" t="s">
        <v>224</v>
      </c>
      <c r="B230" t="s">
        <v>3</v>
      </c>
      <c r="C230">
        <v>2011</v>
      </c>
      <c r="D230">
        <v>1</v>
      </c>
      <c r="E230">
        <v>11006</v>
      </c>
    </row>
    <row r="231" spans="1:5" x14ac:dyDescent="0.2">
      <c r="A231" t="s">
        <v>225</v>
      </c>
      <c r="B231" t="s">
        <v>3</v>
      </c>
      <c r="C231">
        <v>2011</v>
      </c>
      <c r="D231">
        <v>2</v>
      </c>
      <c r="E231">
        <v>11025</v>
      </c>
    </row>
    <row r="232" spans="1:5" x14ac:dyDescent="0.2">
      <c r="A232" t="s">
        <v>226</v>
      </c>
      <c r="B232" t="s">
        <v>3</v>
      </c>
      <c r="C232">
        <v>2011</v>
      </c>
      <c r="D232">
        <v>3</v>
      </c>
      <c r="E232">
        <v>11053</v>
      </c>
    </row>
    <row r="233" spans="1:5" x14ac:dyDescent="0.2">
      <c r="A233" t="s">
        <v>227</v>
      </c>
      <c r="B233" t="s">
        <v>3</v>
      </c>
      <c r="C233">
        <v>2011</v>
      </c>
      <c r="D233">
        <v>4</v>
      </c>
      <c r="E233">
        <v>11070</v>
      </c>
    </row>
    <row r="234" spans="1:5" x14ac:dyDescent="0.2">
      <c r="A234" t="s">
        <v>228</v>
      </c>
      <c r="B234" t="s">
        <v>3</v>
      </c>
      <c r="C234">
        <v>2012</v>
      </c>
      <c r="D234">
        <v>1</v>
      </c>
      <c r="E234">
        <v>11086</v>
      </c>
    </row>
    <row r="235" spans="1:5" x14ac:dyDescent="0.2">
      <c r="A235" t="s">
        <v>229</v>
      </c>
      <c r="B235" t="s">
        <v>3</v>
      </c>
      <c r="C235">
        <v>2012</v>
      </c>
      <c r="D235">
        <v>2</v>
      </c>
      <c r="E235">
        <v>11095</v>
      </c>
    </row>
    <row r="236" spans="1:5" x14ac:dyDescent="0.2">
      <c r="A236" t="s">
        <v>230</v>
      </c>
      <c r="B236" t="s">
        <v>3</v>
      </c>
      <c r="C236">
        <v>2012</v>
      </c>
      <c r="D236">
        <v>3</v>
      </c>
      <c r="E236">
        <v>11112</v>
      </c>
    </row>
    <row r="237" spans="1:5" x14ac:dyDescent="0.2">
      <c r="A237" t="s">
        <v>231</v>
      </c>
      <c r="B237" t="s">
        <v>3</v>
      </c>
      <c r="C237">
        <v>2012</v>
      </c>
      <c r="D237">
        <v>4</v>
      </c>
      <c r="E237">
        <v>11135</v>
      </c>
    </row>
    <row r="238" spans="1:5" x14ac:dyDescent="0.2">
      <c r="A238" t="s">
        <v>232</v>
      </c>
      <c r="B238" t="s">
        <v>3</v>
      </c>
      <c r="C238">
        <v>2013</v>
      </c>
      <c r="D238">
        <v>1</v>
      </c>
      <c r="E238">
        <v>11145</v>
      </c>
    </row>
    <row r="239" spans="1:5" x14ac:dyDescent="0.2">
      <c r="A239" t="s">
        <v>233</v>
      </c>
      <c r="B239" t="s">
        <v>3</v>
      </c>
      <c r="C239">
        <v>2013</v>
      </c>
      <c r="D239">
        <v>2</v>
      </c>
      <c r="E239">
        <v>11149</v>
      </c>
    </row>
    <row r="240" spans="1:5" x14ac:dyDescent="0.2">
      <c r="A240" t="s">
        <v>234</v>
      </c>
      <c r="B240" t="s">
        <v>3</v>
      </c>
      <c r="C240">
        <v>2013</v>
      </c>
      <c r="D240">
        <v>3</v>
      </c>
      <c r="E240">
        <v>11164</v>
      </c>
    </row>
    <row r="241" spans="1:5" x14ac:dyDescent="0.2">
      <c r="A241" t="s">
        <v>235</v>
      </c>
      <c r="B241" t="s">
        <v>3</v>
      </c>
      <c r="C241">
        <v>2013</v>
      </c>
      <c r="D241">
        <v>4</v>
      </c>
      <c r="E241">
        <v>11180</v>
      </c>
    </row>
    <row r="242" spans="1:5" x14ac:dyDescent="0.2">
      <c r="A242" t="s">
        <v>236</v>
      </c>
      <c r="B242" t="s">
        <v>3</v>
      </c>
      <c r="C242">
        <v>2014</v>
      </c>
      <c r="D242">
        <v>1</v>
      </c>
      <c r="E242">
        <v>11187</v>
      </c>
    </row>
    <row r="243" spans="1:5" x14ac:dyDescent="0.2">
      <c r="A243" t="s">
        <v>237</v>
      </c>
      <c r="B243" t="s">
        <v>3</v>
      </c>
      <c r="C243">
        <v>2014</v>
      </c>
      <c r="D243">
        <v>2</v>
      </c>
      <c r="E243">
        <v>11198</v>
      </c>
    </row>
    <row r="244" spans="1:5" x14ac:dyDescent="0.2">
      <c r="A244" t="s">
        <v>238</v>
      </c>
      <c r="B244" t="s">
        <v>3</v>
      </c>
      <c r="C244">
        <v>2014</v>
      </c>
      <c r="D244">
        <v>3</v>
      </c>
      <c r="E244">
        <v>11214</v>
      </c>
    </row>
    <row r="245" spans="1:5" x14ac:dyDescent="0.2">
      <c r="A245" t="s">
        <v>239</v>
      </c>
      <c r="B245" t="s">
        <v>3</v>
      </c>
      <c r="C245">
        <v>2014</v>
      </c>
      <c r="D245">
        <v>4</v>
      </c>
      <c r="E245">
        <v>11237</v>
      </c>
    </row>
    <row r="246" spans="1:5" x14ac:dyDescent="0.2">
      <c r="A246" t="s">
        <v>240</v>
      </c>
      <c r="B246" t="s">
        <v>3</v>
      </c>
      <c r="C246">
        <v>2015</v>
      </c>
      <c r="D246">
        <v>1</v>
      </c>
      <c r="E246">
        <v>11249</v>
      </c>
    </row>
    <row r="247" spans="1:5" x14ac:dyDescent="0.2">
      <c r="A247" t="s">
        <v>241</v>
      </c>
      <c r="B247" t="s">
        <v>3</v>
      </c>
      <c r="C247">
        <v>2015</v>
      </c>
      <c r="D247">
        <v>2</v>
      </c>
      <c r="E247">
        <v>11263</v>
      </c>
    </row>
    <row r="248" spans="1:5" x14ac:dyDescent="0.2">
      <c r="A248" t="s">
        <v>242</v>
      </c>
      <c r="B248" t="s">
        <v>3</v>
      </c>
      <c r="C248">
        <v>2015</v>
      </c>
      <c r="D248">
        <v>3</v>
      </c>
      <c r="E248">
        <v>11280</v>
      </c>
    </row>
    <row r="249" spans="1:5" x14ac:dyDescent="0.2">
      <c r="A249" t="s">
        <v>243</v>
      </c>
      <c r="B249" t="s">
        <v>3</v>
      </c>
      <c r="C249">
        <v>2015</v>
      </c>
      <c r="D249">
        <v>4</v>
      </c>
      <c r="E249">
        <v>11304</v>
      </c>
    </row>
    <row r="250" spans="1:5" x14ac:dyDescent="0.2">
      <c r="A250" t="s">
        <v>244</v>
      </c>
      <c r="B250" t="s">
        <v>3</v>
      </c>
      <c r="C250">
        <v>2016</v>
      </c>
      <c r="D250">
        <v>1</v>
      </c>
      <c r="E250">
        <v>11314</v>
      </c>
    </row>
    <row r="251" spans="1:5" x14ac:dyDescent="0.2">
      <c r="A251" t="s">
        <v>245</v>
      </c>
      <c r="B251" t="s">
        <v>3</v>
      </c>
      <c r="C251">
        <v>2016</v>
      </c>
      <c r="D251">
        <v>2</v>
      </c>
      <c r="E251">
        <v>11323</v>
      </c>
    </row>
    <row r="252" spans="1:5" x14ac:dyDescent="0.2">
      <c r="A252" t="s">
        <v>246</v>
      </c>
      <c r="B252" t="s">
        <v>3</v>
      </c>
      <c r="C252">
        <v>2016</v>
      </c>
      <c r="D252">
        <v>3</v>
      </c>
      <c r="E252">
        <v>11336</v>
      </c>
    </row>
    <row r="253" spans="1:5" x14ac:dyDescent="0.2">
      <c r="A253" t="s">
        <v>247</v>
      </c>
      <c r="B253" t="s">
        <v>3</v>
      </c>
      <c r="C253">
        <v>2016</v>
      </c>
      <c r="D253">
        <v>4</v>
      </c>
      <c r="E253">
        <v>11352</v>
      </c>
    </row>
    <row r="254" spans="1:5" x14ac:dyDescent="0.2">
      <c r="A254" t="s">
        <v>248</v>
      </c>
      <c r="B254" t="s">
        <v>3</v>
      </c>
      <c r="C254">
        <v>2017</v>
      </c>
      <c r="D254">
        <v>1</v>
      </c>
      <c r="E254">
        <v>11358</v>
      </c>
    </row>
    <row r="255" spans="1:5" x14ac:dyDescent="0.2">
      <c r="A255" t="s">
        <v>249</v>
      </c>
      <c r="B255" t="s">
        <v>3</v>
      </c>
      <c r="C255">
        <v>2017</v>
      </c>
      <c r="D255">
        <v>2</v>
      </c>
      <c r="E255">
        <v>11368</v>
      </c>
    </row>
    <row r="256" spans="1:5" x14ac:dyDescent="0.2">
      <c r="A256" t="s">
        <v>250</v>
      </c>
      <c r="B256" t="s">
        <v>3</v>
      </c>
      <c r="C256">
        <v>2017</v>
      </c>
      <c r="D256">
        <v>3</v>
      </c>
      <c r="E256">
        <v>11379</v>
      </c>
    </row>
    <row r="257" spans="1:5" x14ac:dyDescent="0.2">
      <c r="A257" t="s">
        <v>251</v>
      </c>
      <c r="B257" t="s">
        <v>3</v>
      </c>
      <c r="C257">
        <v>2017</v>
      </c>
      <c r="D257">
        <v>4</v>
      </c>
      <c r="E257">
        <v>11397</v>
      </c>
    </row>
    <row r="258" spans="1:5" x14ac:dyDescent="0.2">
      <c r="A258" t="s">
        <v>252</v>
      </c>
      <c r="B258" t="s">
        <v>3</v>
      </c>
      <c r="C258">
        <v>2018</v>
      </c>
      <c r="D258">
        <v>1</v>
      </c>
      <c r="E258">
        <v>11407</v>
      </c>
    </row>
    <row r="259" spans="1:5" x14ac:dyDescent="0.2">
      <c r="A259" t="s">
        <v>253</v>
      </c>
      <c r="B259" t="s">
        <v>3</v>
      </c>
      <c r="C259">
        <v>2018</v>
      </c>
      <c r="D259">
        <v>2</v>
      </c>
      <c r="E259">
        <v>11418</v>
      </c>
    </row>
    <row r="260" spans="1:5" x14ac:dyDescent="0.2">
      <c r="A260" t="s">
        <v>254</v>
      </c>
      <c r="B260" t="s">
        <v>3</v>
      </c>
      <c r="C260">
        <v>2018</v>
      </c>
      <c r="D260">
        <v>3</v>
      </c>
      <c r="E260">
        <v>11431</v>
      </c>
    </row>
    <row r="261" spans="1:5" x14ac:dyDescent="0.2">
      <c r="A261" t="s">
        <v>255</v>
      </c>
      <c r="B261" t="s">
        <v>3</v>
      </c>
      <c r="C261">
        <v>2018</v>
      </c>
      <c r="D261">
        <v>4</v>
      </c>
      <c r="E261">
        <v>11452</v>
      </c>
    </row>
    <row r="262" spans="1:5" x14ac:dyDescent="0.2">
      <c r="A262" t="s">
        <v>256</v>
      </c>
      <c r="B262" t="s">
        <v>3</v>
      </c>
      <c r="C262">
        <v>2019</v>
      </c>
      <c r="D262">
        <v>1</v>
      </c>
      <c r="E262">
        <v>11464</v>
      </c>
    </row>
    <row r="263" spans="1:5" x14ac:dyDescent="0.2">
      <c r="A263" t="s">
        <v>257</v>
      </c>
      <c r="B263" t="s">
        <v>3</v>
      </c>
      <c r="C263">
        <v>2019</v>
      </c>
      <c r="D263">
        <v>2</v>
      </c>
      <c r="E263">
        <v>11480</v>
      </c>
    </row>
    <row r="264" spans="1:5" x14ac:dyDescent="0.2">
      <c r="A264" t="s">
        <v>258</v>
      </c>
      <c r="B264" t="s">
        <v>3</v>
      </c>
      <c r="C264">
        <v>2019</v>
      </c>
      <c r="D264">
        <v>3</v>
      </c>
      <c r="E264">
        <v>11494</v>
      </c>
    </row>
    <row r="265" spans="1:5" x14ac:dyDescent="0.2">
      <c r="A265" t="s">
        <v>259</v>
      </c>
      <c r="B265" t="s">
        <v>3</v>
      </c>
      <c r="C265">
        <v>2019</v>
      </c>
      <c r="D265">
        <v>4</v>
      </c>
      <c r="E265">
        <v>11517</v>
      </c>
    </row>
    <row r="266" spans="1:5" x14ac:dyDescent="0.2">
      <c r="A266" t="s">
        <v>260</v>
      </c>
      <c r="B266" t="s">
        <v>3</v>
      </c>
      <c r="C266">
        <v>2020</v>
      </c>
      <c r="D266">
        <v>1</v>
      </c>
      <c r="E266">
        <v>11536</v>
      </c>
    </row>
    <row r="267" spans="1:5" x14ac:dyDescent="0.2">
      <c r="A267" t="s">
        <v>261</v>
      </c>
      <c r="B267" t="s">
        <v>3</v>
      </c>
      <c r="C267">
        <v>2020</v>
      </c>
      <c r="D267">
        <v>2</v>
      </c>
      <c r="E267">
        <v>11535</v>
      </c>
    </row>
    <row r="268" spans="1:5" x14ac:dyDescent="0.2">
      <c r="A268" t="s">
        <v>262</v>
      </c>
      <c r="B268" t="s">
        <v>3</v>
      </c>
      <c r="C268">
        <v>2020</v>
      </c>
      <c r="D268">
        <v>3</v>
      </c>
      <c r="E268">
        <v>11546</v>
      </c>
    </row>
    <row r="269" spans="1:5" x14ac:dyDescent="0.2">
      <c r="A269" t="s">
        <v>263</v>
      </c>
      <c r="B269" t="s">
        <v>3</v>
      </c>
      <c r="C269">
        <v>2020</v>
      </c>
      <c r="D269">
        <v>4</v>
      </c>
      <c r="E269">
        <v>11560</v>
      </c>
    </row>
    <row r="270" spans="1:5" x14ac:dyDescent="0.2">
      <c r="A270" t="s">
        <v>264</v>
      </c>
      <c r="B270" t="s">
        <v>3</v>
      </c>
      <c r="C270">
        <v>2021</v>
      </c>
      <c r="D270">
        <v>1</v>
      </c>
      <c r="E270">
        <v>11568</v>
      </c>
    </row>
    <row r="271" spans="1:5" x14ac:dyDescent="0.2">
      <c r="A271" t="s">
        <v>265</v>
      </c>
      <c r="B271" t="s">
        <v>3</v>
      </c>
      <c r="C271">
        <v>2021</v>
      </c>
      <c r="D271">
        <v>2</v>
      </c>
      <c r="E271">
        <v>11581</v>
      </c>
    </row>
    <row r="272" spans="1:5" x14ac:dyDescent="0.2">
      <c r="A272" t="s">
        <v>266</v>
      </c>
      <c r="B272" t="s">
        <v>3</v>
      </c>
      <c r="C272">
        <v>2021</v>
      </c>
      <c r="D272">
        <v>3</v>
      </c>
      <c r="E272">
        <v>11597</v>
      </c>
    </row>
    <row r="273" spans="1:5" x14ac:dyDescent="0.2">
      <c r="A273" t="s">
        <v>267</v>
      </c>
      <c r="B273" t="s">
        <v>3</v>
      </c>
      <c r="C273">
        <v>2021</v>
      </c>
      <c r="D273">
        <v>4</v>
      </c>
      <c r="E273">
        <v>11622</v>
      </c>
    </row>
    <row r="274" spans="1:5" x14ac:dyDescent="0.2">
      <c r="A274" t="s">
        <v>2473</v>
      </c>
      <c r="B274" t="s">
        <v>3</v>
      </c>
      <c r="C274">
        <v>2022</v>
      </c>
      <c r="D274">
        <v>1</v>
      </c>
      <c r="E274">
        <v>11642</v>
      </c>
    </row>
    <row r="275" spans="1:5" x14ac:dyDescent="0.2">
      <c r="A275" t="s">
        <v>2472</v>
      </c>
      <c r="B275" t="s">
        <v>3</v>
      </c>
      <c r="C275">
        <v>2022</v>
      </c>
      <c r="D275">
        <v>2</v>
      </c>
      <c r="E275">
        <v>11686</v>
      </c>
    </row>
    <row r="276" spans="1:5" x14ac:dyDescent="0.2">
      <c r="A276" t="s">
        <v>2471</v>
      </c>
      <c r="B276" t="s">
        <v>3</v>
      </c>
      <c r="C276">
        <v>2022</v>
      </c>
      <c r="D276">
        <v>3</v>
      </c>
      <c r="E276">
        <v>11708</v>
      </c>
    </row>
    <row r="277" spans="1:5" x14ac:dyDescent="0.2">
      <c r="A277" t="s">
        <v>4170</v>
      </c>
      <c r="B277" t="s">
        <v>3</v>
      </c>
      <c r="C277">
        <v>2022</v>
      </c>
      <c r="D277">
        <v>4</v>
      </c>
      <c r="E277">
        <v>11735</v>
      </c>
    </row>
    <row r="278" spans="1:5" x14ac:dyDescent="0.2">
      <c r="A278" t="s">
        <v>2656</v>
      </c>
      <c r="B278" t="s">
        <v>43</v>
      </c>
      <c r="C278">
        <v>2000</v>
      </c>
      <c r="D278">
        <v>1</v>
      </c>
      <c r="E278">
        <v>10274</v>
      </c>
    </row>
    <row r="279" spans="1:5" x14ac:dyDescent="0.2">
      <c r="A279" t="s">
        <v>2655</v>
      </c>
      <c r="B279" t="s">
        <v>43</v>
      </c>
      <c r="C279">
        <v>2000</v>
      </c>
      <c r="D279">
        <v>2</v>
      </c>
      <c r="E279">
        <v>10272</v>
      </c>
    </row>
    <row r="280" spans="1:5" x14ac:dyDescent="0.2">
      <c r="A280" t="s">
        <v>2654</v>
      </c>
      <c r="B280" t="s">
        <v>43</v>
      </c>
      <c r="C280">
        <v>2000</v>
      </c>
      <c r="D280">
        <v>3</v>
      </c>
      <c r="E280">
        <v>10272</v>
      </c>
    </row>
    <row r="281" spans="1:5" x14ac:dyDescent="0.2">
      <c r="A281" t="s">
        <v>2653</v>
      </c>
      <c r="B281" t="s">
        <v>43</v>
      </c>
      <c r="C281">
        <v>2000</v>
      </c>
      <c r="D281">
        <v>4</v>
      </c>
      <c r="E281">
        <v>10269</v>
      </c>
    </row>
    <row r="282" spans="1:5" x14ac:dyDescent="0.2">
      <c r="A282" t="s">
        <v>2652</v>
      </c>
      <c r="B282" t="s">
        <v>43</v>
      </c>
      <c r="C282">
        <v>2001</v>
      </c>
      <c r="D282">
        <v>1</v>
      </c>
      <c r="E282">
        <v>10231</v>
      </c>
    </row>
    <row r="283" spans="1:5" x14ac:dyDescent="0.2">
      <c r="A283" t="s">
        <v>2651</v>
      </c>
      <c r="B283" t="s">
        <v>43</v>
      </c>
      <c r="C283">
        <v>2001</v>
      </c>
      <c r="D283">
        <v>2</v>
      </c>
      <c r="E283">
        <v>10227</v>
      </c>
    </row>
    <row r="284" spans="1:5" x14ac:dyDescent="0.2">
      <c r="A284" t="s">
        <v>2650</v>
      </c>
      <c r="B284" t="s">
        <v>43</v>
      </c>
      <c r="C284">
        <v>2001</v>
      </c>
      <c r="D284">
        <v>3</v>
      </c>
      <c r="E284">
        <v>10221</v>
      </c>
    </row>
    <row r="285" spans="1:5" x14ac:dyDescent="0.2">
      <c r="A285" t="s">
        <v>2649</v>
      </c>
      <c r="B285" t="s">
        <v>43</v>
      </c>
      <c r="C285">
        <v>2001</v>
      </c>
      <c r="D285">
        <v>4</v>
      </c>
      <c r="E285">
        <v>10213</v>
      </c>
    </row>
    <row r="286" spans="1:5" x14ac:dyDescent="0.2">
      <c r="A286" t="s">
        <v>2648</v>
      </c>
      <c r="B286" t="s">
        <v>43</v>
      </c>
      <c r="C286">
        <v>2002</v>
      </c>
      <c r="D286">
        <v>1</v>
      </c>
      <c r="E286">
        <v>10203</v>
      </c>
    </row>
    <row r="287" spans="1:5" x14ac:dyDescent="0.2">
      <c r="A287" t="s">
        <v>2647</v>
      </c>
      <c r="B287" t="s">
        <v>43</v>
      </c>
      <c r="C287">
        <v>2002</v>
      </c>
      <c r="D287">
        <v>2</v>
      </c>
      <c r="E287">
        <v>10201</v>
      </c>
    </row>
    <row r="288" spans="1:5" x14ac:dyDescent="0.2">
      <c r="A288" t="s">
        <v>2646</v>
      </c>
      <c r="B288" t="s">
        <v>43</v>
      </c>
      <c r="C288">
        <v>2002</v>
      </c>
      <c r="D288">
        <v>3</v>
      </c>
      <c r="E288">
        <v>10201</v>
      </c>
    </row>
    <row r="289" spans="1:5" x14ac:dyDescent="0.2">
      <c r="A289" t="s">
        <v>2645</v>
      </c>
      <c r="B289" t="s">
        <v>43</v>
      </c>
      <c r="C289">
        <v>2002</v>
      </c>
      <c r="D289">
        <v>4</v>
      </c>
      <c r="E289">
        <v>10203</v>
      </c>
    </row>
    <row r="290" spans="1:5" x14ac:dyDescent="0.2">
      <c r="A290" t="s">
        <v>2644</v>
      </c>
      <c r="B290" t="s">
        <v>43</v>
      </c>
      <c r="C290">
        <v>2003</v>
      </c>
      <c r="D290">
        <v>1</v>
      </c>
      <c r="E290">
        <v>10198</v>
      </c>
    </row>
    <row r="291" spans="1:5" x14ac:dyDescent="0.2">
      <c r="A291" t="s">
        <v>2643</v>
      </c>
      <c r="B291" t="s">
        <v>43</v>
      </c>
      <c r="C291">
        <v>2003</v>
      </c>
      <c r="D291">
        <v>2</v>
      </c>
      <c r="E291">
        <v>10199</v>
      </c>
    </row>
    <row r="292" spans="1:5" x14ac:dyDescent="0.2">
      <c r="A292" t="s">
        <v>2642</v>
      </c>
      <c r="B292" t="s">
        <v>43</v>
      </c>
      <c r="C292">
        <v>2003</v>
      </c>
      <c r="D292">
        <v>3</v>
      </c>
      <c r="E292">
        <v>10206</v>
      </c>
    </row>
    <row r="293" spans="1:5" x14ac:dyDescent="0.2">
      <c r="A293" t="s">
        <v>2641</v>
      </c>
      <c r="B293" t="s">
        <v>43</v>
      </c>
      <c r="C293">
        <v>2003</v>
      </c>
      <c r="D293">
        <v>4</v>
      </c>
      <c r="E293">
        <v>10211</v>
      </c>
    </row>
    <row r="294" spans="1:5" x14ac:dyDescent="0.2">
      <c r="A294" t="s">
        <v>2640</v>
      </c>
      <c r="B294" t="s">
        <v>43</v>
      </c>
      <c r="C294">
        <v>2004</v>
      </c>
      <c r="D294">
        <v>1</v>
      </c>
      <c r="E294">
        <v>10207</v>
      </c>
    </row>
    <row r="295" spans="1:5" x14ac:dyDescent="0.2">
      <c r="A295" t="s">
        <v>2639</v>
      </c>
      <c r="B295" t="s">
        <v>43</v>
      </c>
      <c r="C295">
        <v>2004</v>
      </c>
      <c r="D295">
        <v>2</v>
      </c>
      <c r="E295">
        <v>10206</v>
      </c>
    </row>
    <row r="296" spans="1:5" x14ac:dyDescent="0.2">
      <c r="A296" t="s">
        <v>2638</v>
      </c>
      <c r="B296" t="s">
        <v>43</v>
      </c>
      <c r="C296">
        <v>2004</v>
      </c>
      <c r="D296">
        <v>3</v>
      </c>
      <c r="E296">
        <v>10210</v>
      </c>
    </row>
    <row r="297" spans="1:5" x14ac:dyDescent="0.2">
      <c r="A297" t="s">
        <v>2637</v>
      </c>
      <c r="B297" t="s">
        <v>43</v>
      </c>
      <c r="C297">
        <v>2004</v>
      </c>
      <c r="D297">
        <v>4</v>
      </c>
      <c r="E297">
        <v>10217</v>
      </c>
    </row>
    <row r="298" spans="1:5" x14ac:dyDescent="0.2">
      <c r="A298" t="s">
        <v>268</v>
      </c>
      <c r="B298" t="s">
        <v>43</v>
      </c>
      <c r="C298">
        <v>2005</v>
      </c>
      <c r="D298">
        <v>1</v>
      </c>
      <c r="E298">
        <v>10222</v>
      </c>
    </row>
    <row r="299" spans="1:5" x14ac:dyDescent="0.2">
      <c r="A299" t="s">
        <v>269</v>
      </c>
      <c r="B299" t="s">
        <v>43</v>
      </c>
      <c r="C299">
        <v>2005</v>
      </c>
      <c r="D299">
        <v>2</v>
      </c>
      <c r="E299">
        <v>10228</v>
      </c>
    </row>
    <row r="300" spans="1:5" x14ac:dyDescent="0.2">
      <c r="A300" t="s">
        <v>270</v>
      </c>
      <c r="B300" t="s">
        <v>43</v>
      </c>
      <c r="C300">
        <v>2005</v>
      </c>
      <c r="D300">
        <v>3</v>
      </c>
      <c r="E300">
        <v>10239</v>
      </c>
    </row>
    <row r="301" spans="1:5" x14ac:dyDescent="0.2">
      <c r="A301" t="s">
        <v>271</v>
      </c>
      <c r="B301" t="s">
        <v>43</v>
      </c>
      <c r="C301">
        <v>2005</v>
      </c>
      <c r="D301">
        <v>4</v>
      </c>
      <c r="E301">
        <v>10250</v>
      </c>
    </row>
    <row r="302" spans="1:5" x14ac:dyDescent="0.2">
      <c r="A302" t="s">
        <v>272</v>
      </c>
      <c r="B302" t="s">
        <v>43</v>
      </c>
      <c r="C302">
        <v>2006</v>
      </c>
      <c r="D302">
        <v>1</v>
      </c>
      <c r="E302">
        <v>10254</v>
      </c>
    </row>
    <row r="303" spans="1:5" x14ac:dyDescent="0.2">
      <c r="A303" t="s">
        <v>273</v>
      </c>
      <c r="B303" t="s">
        <v>43</v>
      </c>
      <c r="C303">
        <v>2006</v>
      </c>
      <c r="D303">
        <v>2</v>
      </c>
      <c r="E303">
        <v>10262</v>
      </c>
    </row>
    <row r="304" spans="1:5" x14ac:dyDescent="0.2">
      <c r="A304" t="s">
        <v>274</v>
      </c>
      <c r="B304" t="s">
        <v>43</v>
      </c>
      <c r="C304">
        <v>2006</v>
      </c>
      <c r="D304">
        <v>3</v>
      </c>
      <c r="E304">
        <v>10272</v>
      </c>
    </row>
    <row r="305" spans="1:5" x14ac:dyDescent="0.2">
      <c r="A305" t="s">
        <v>275</v>
      </c>
      <c r="B305" t="s">
        <v>43</v>
      </c>
      <c r="C305">
        <v>2006</v>
      </c>
      <c r="D305">
        <v>4</v>
      </c>
      <c r="E305">
        <v>10284</v>
      </c>
    </row>
    <row r="306" spans="1:5" x14ac:dyDescent="0.2">
      <c r="A306" t="s">
        <v>276</v>
      </c>
      <c r="B306" t="s">
        <v>43</v>
      </c>
      <c r="C306">
        <v>2007</v>
      </c>
      <c r="D306">
        <v>1</v>
      </c>
      <c r="E306">
        <v>10295</v>
      </c>
    </row>
    <row r="307" spans="1:5" x14ac:dyDescent="0.2">
      <c r="A307" t="s">
        <v>277</v>
      </c>
      <c r="B307" t="s">
        <v>43</v>
      </c>
      <c r="C307">
        <v>2007</v>
      </c>
      <c r="D307">
        <v>2</v>
      </c>
      <c r="E307">
        <v>10310</v>
      </c>
    </row>
    <row r="308" spans="1:5" x14ac:dyDescent="0.2">
      <c r="A308" t="s">
        <v>278</v>
      </c>
      <c r="B308" t="s">
        <v>43</v>
      </c>
      <c r="C308">
        <v>2007</v>
      </c>
      <c r="D308">
        <v>3</v>
      </c>
      <c r="E308">
        <v>10333</v>
      </c>
    </row>
    <row r="309" spans="1:5" x14ac:dyDescent="0.2">
      <c r="A309" t="s">
        <v>279</v>
      </c>
      <c r="B309" t="s">
        <v>43</v>
      </c>
      <c r="C309">
        <v>2007</v>
      </c>
      <c r="D309">
        <v>4</v>
      </c>
      <c r="E309">
        <v>10357</v>
      </c>
    </row>
    <row r="310" spans="1:5" x14ac:dyDescent="0.2">
      <c r="A310" t="s">
        <v>280</v>
      </c>
      <c r="B310" t="s">
        <v>43</v>
      </c>
      <c r="C310">
        <v>2008</v>
      </c>
      <c r="D310">
        <v>1</v>
      </c>
      <c r="E310">
        <v>10393</v>
      </c>
    </row>
    <row r="311" spans="1:5" x14ac:dyDescent="0.2">
      <c r="A311" t="s">
        <v>281</v>
      </c>
      <c r="B311" t="s">
        <v>43</v>
      </c>
      <c r="C311">
        <v>2008</v>
      </c>
      <c r="D311">
        <v>2</v>
      </c>
      <c r="E311">
        <v>10419</v>
      </c>
    </row>
    <row r="312" spans="1:5" x14ac:dyDescent="0.2">
      <c r="A312" t="s">
        <v>282</v>
      </c>
      <c r="B312" t="s">
        <v>43</v>
      </c>
      <c r="C312">
        <v>2008</v>
      </c>
      <c r="D312">
        <v>3</v>
      </c>
      <c r="E312">
        <v>10441</v>
      </c>
    </row>
    <row r="313" spans="1:5" x14ac:dyDescent="0.2">
      <c r="A313" t="s">
        <v>283</v>
      </c>
      <c r="B313" t="s">
        <v>43</v>
      </c>
      <c r="C313">
        <v>2008</v>
      </c>
      <c r="D313">
        <v>4</v>
      </c>
      <c r="E313">
        <v>10461</v>
      </c>
    </row>
    <row r="314" spans="1:5" x14ac:dyDescent="0.2">
      <c r="A314" t="s">
        <v>284</v>
      </c>
      <c r="B314" t="s">
        <v>43</v>
      </c>
      <c r="C314">
        <v>2009</v>
      </c>
      <c r="D314">
        <v>1</v>
      </c>
      <c r="E314">
        <v>10474</v>
      </c>
    </row>
    <row r="315" spans="1:5" x14ac:dyDescent="0.2">
      <c r="A315" t="s">
        <v>285</v>
      </c>
      <c r="B315" t="s">
        <v>43</v>
      </c>
      <c r="C315">
        <v>2009</v>
      </c>
      <c r="D315">
        <v>2</v>
      </c>
      <c r="E315">
        <v>10486</v>
      </c>
    </row>
    <row r="316" spans="1:5" x14ac:dyDescent="0.2">
      <c r="A316" t="s">
        <v>286</v>
      </c>
      <c r="B316" t="s">
        <v>43</v>
      </c>
      <c r="C316">
        <v>2009</v>
      </c>
      <c r="D316">
        <v>3</v>
      </c>
      <c r="E316">
        <v>10497</v>
      </c>
    </row>
    <row r="317" spans="1:5" x14ac:dyDescent="0.2">
      <c r="A317" t="s">
        <v>287</v>
      </c>
      <c r="B317" t="s">
        <v>43</v>
      </c>
      <c r="C317">
        <v>2009</v>
      </c>
      <c r="D317">
        <v>4</v>
      </c>
      <c r="E317">
        <v>10506</v>
      </c>
    </row>
    <row r="318" spans="1:5" x14ac:dyDescent="0.2">
      <c r="A318" t="s">
        <v>288</v>
      </c>
      <c r="B318" t="s">
        <v>43</v>
      </c>
      <c r="C318">
        <v>2010</v>
      </c>
      <c r="D318">
        <v>1</v>
      </c>
      <c r="E318">
        <v>10508</v>
      </c>
    </row>
    <row r="319" spans="1:5" x14ac:dyDescent="0.2">
      <c r="A319" t="s">
        <v>289</v>
      </c>
      <c r="B319" t="s">
        <v>43</v>
      </c>
      <c r="C319">
        <v>2010</v>
      </c>
      <c r="D319">
        <v>2</v>
      </c>
      <c r="E319">
        <v>10513</v>
      </c>
    </row>
    <row r="320" spans="1:5" x14ac:dyDescent="0.2">
      <c r="A320" t="s">
        <v>290</v>
      </c>
      <c r="B320" t="s">
        <v>43</v>
      </c>
      <c r="C320">
        <v>2010</v>
      </c>
      <c r="D320">
        <v>3</v>
      </c>
      <c r="E320">
        <v>10522</v>
      </c>
    </row>
    <row r="321" spans="1:5" x14ac:dyDescent="0.2">
      <c r="A321" t="s">
        <v>291</v>
      </c>
      <c r="B321" t="s">
        <v>43</v>
      </c>
      <c r="C321">
        <v>2010</v>
      </c>
      <c r="D321">
        <v>4</v>
      </c>
      <c r="E321">
        <v>10531</v>
      </c>
    </row>
    <row r="322" spans="1:5" x14ac:dyDescent="0.2">
      <c r="A322" t="s">
        <v>292</v>
      </c>
      <c r="B322" t="s">
        <v>43</v>
      </c>
      <c r="C322">
        <v>2011</v>
      </c>
      <c r="D322">
        <v>1</v>
      </c>
      <c r="E322">
        <v>10489</v>
      </c>
    </row>
    <row r="323" spans="1:5" x14ac:dyDescent="0.2">
      <c r="A323" t="s">
        <v>293</v>
      </c>
      <c r="B323" t="s">
        <v>43</v>
      </c>
      <c r="C323">
        <v>2011</v>
      </c>
      <c r="D323">
        <v>2</v>
      </c>
      <c r="E323">
        <v>10493</v>
      </c>
    </row>
    <row r="324" spans="1:5" x14ac:dyDescent="0.2">
      <c r="A324" t="s">
        <v>294</v>
      </c>
      <c r="B324" t="s">
        <v>43</v>
      </c>
      <c r="C324">
        <v>2011</v>
      </c>
      <c r="D324">
        <v>3</v>
      </c>
      <c r="E324">
        <v>10500</v>
      </c>
    </row>
    <row r="325" spans="1:5" x14ac:dyDescent="0.2">
      <c r="A325" t="s">
        <v>295</v>
      </c>
      <c r="B325" t="s">
        <v>43</v>
      </c>
      <c r="C325">
        <v>2011</v>
      </c>
      <c r="D325">
        <v>4</v>
      </c>
      <c r="E325">
        <v>10506</v>
      </c>
    </row>
    <row r="326" spans="1:5" x14ac:dyDescent="0.2">
      <c r="A326" t="s">
        <v>296</v>
      </c>
      <c r="B326" t="s">
        <v>43</v>
      </c>
      <c r="C326">
        <v>2012</v>
      </c>
      <c r="D326">
        <v>1</v>
      </c>
      <c r="E326">
        <v>10506</v>
      </c>
    </row>
    <row r="327" spans="1:5" x14ac:dyDescent="0.2">
      <c r="A327" t="s">
        <v>297</v>
      </c>
      <c r="B327" t="s">
        <v>43</v>
      </c>
      <c r="C327">
        <v>2012</v>
      </c>
      <c r="D327">
        <v>2</v>
      </c>
      <c r="E327">
        <v>10508</v>
      </c>
    </row>
    <row r="328" spans="1:5" x14ac:dyDescent="0.2">
      <c r="A328" t="s">
        <v>298</v>
      </c>
      <c r="B328" t="s">
        <v>43</v>
      </c>
      <c r="C328">
        <v>2012</v>
      </c>
      <c r="D328">
        <v>3</v>
      </c>
      <c r="E328">
        <v>10514</v>
      </c>
    </row>
    <row r="329" spans="1:5" x14ac:dyDescent="0.2">
      <c r="A329" t="s">
        <v>299</v>
      </c>
      <c r="B329" t="s">
        <v>43</v>
      </c>
      <c r="C329">
        <v>2012</v>
      </c>
      <c r="D329">
        <v>4</v>
      </c>
      <c r="E329">
        <v>10517</v>
      </c>
    </row>
    <row r="330" spans="1:5" x14ac:dyDescent="0.2">
      <c r="A330" t="s">
        <v>300</v>
      </c>
      <c r="B330" t="s">
        <v>43</v>
      </c>
      <c r="C330">
        <v>2013</v>
      </c>
      <c r="D330">
        <v>1</v>
      </c>
      <c r="E330">
        <v>10514</v>
      </c>
    </row>
    <row r="331" spans="1:5" x14ac:dyDescent="0.2">
      <c r="A331" t="s">
        <v>301</v>
      </c>
      <c r="B331" t="s">
        <v>43</v>
      </c>
      <c r="C331">
        <v>2013</v>
      </c>
      <c r="D331">
        <v>2</v>
      </c>
      <c r="E331">
        <v>10511</v>
      </c>
    </row>
    <row r="332" spans="1:5" x14ac:dyDescent="0.2">
      <c r="A332" t="s">
        <v>302</v>
      </c>
      <c r="B332" t="s">
        <v>43</v>
      </c>
      <c r="C332">
        <v>2013</v>
      </c>
      <c r="D332">
        <v>3</v>
      </c>
      <c r="E332">
        <v>10512</v>
      </c>
    </row>
    <row r="333" spans="1:5" x14ac:dyDescent="0.2">
      <c r="A333" t="s">
        <v>303</v>
      </c>
      <c r="B333" t="s">
        <v>43</v>
      </c>
      <c r="C333">
        <v>2013</v>
      </c>
      <c r="D333">
        <v>4</v>
      </c>
      <c r="E333">
        <v>10514</v>
      </c>
    </row>
    <row r="334" spans="1:5" x14ac:dyDescent="0.2">
      <c r="A334" t="s">
        <v>304</v>
      </c>
      <c r="B334" t="s">
        <v>43</v>
      </c>
      <c r="C334">
        <v>2014</v>
      </c>
      <c r="D334">
        <v>1</v>
      </c>
      <c r="E334">
        <v>10517</v>
      </c>
    </row>
    <row r="335" spans="1:5" x14ac:dyDescent="0.2">
      <c r="A335" t="s">
        <v>305</v>
      </c>
      <c r="B335" t="s">
        <v>43</v>
      </c>
      <c r="C335">
        <v>2014</v>
      </c>
      <c r="D335">
        <v>2</v>
      </c>
      <c r="E335">
        <v>10522</v>
      </c>
    </row>
    <row r="336" spans="1:5" x14ac:dyDescent="0.2">
      <c r="A336" t="s">
        <v>306</v>
      </c>
      <c r="B336" t="s">
        <v>43</v>
      </c>
      <c r="C336">
        <v>2014</v>
      </c>
      <c r="D336">
        <v>3</v>
      </c>
      <c r="E336">
        <v>10528</v>
      </c>
    </row>
    <row r="337" spans="1:5" x14ac:dyDescent="0.2">
      <c r="A337" t="s">
        <v>307</v>
      </c>
      <c r="B337" t="s">
        <v>43</v>
      </c>
      <c r="C337">
        <v>2014</v>
      </c>
      <c r="D337">
        <v>4</v>
      </c>
      <c r="E337">
        <v>10536</v>
      </c>
    </row>
    <row r="338" spans="1:5" x14ac:dyDescent="0.2">
      <c r="A338" t="s">
        <v>308</v>
      </c>
      <c r="B338" t="s">
        <v>43</v>
      </c>
      <c r="C338">
        <v>2015</v>
      </c>
      <c r="D338">
        <v>1</v>
      </c>
      <c r="E338">
        <v>10538</v>
      </c>
    </row>
    <row r="339" spans="1:5" x14ac:dyDescent="0.2">
      <c r="A339" t="s">
        <v>309</v>
      </c>
      <c r="B339" t="s">
        <v>43</v>
      </c>
      <c r="C339">
        <v>2015</v>
      </c>
      <c r="D339">
        <v>2</v>
      </c>
      <c r="E339">
        <v>10540</v>
      </c>
    </row>
    <row r="340" spans="1:5" x14ac:dyDescent="0.2">
      <c r="A340" t="s">
        <v>310</v>
      </c>
      <c r="B340" t="s">
        <v>43</v>
      </c>
      <c r="C340">
        <v>2015</v>
      </c>
      <c r="D340">
        <v>3</v>
      </c>
      <c r="E340">
        <v>10545</v>
      </c>
    </row>
    <row r="341" spans="1:5" x14ac:dyDescent="0.2">
      <c r="A341" t="s">
        <v>311</v>
      </c>
      <c r="B341" t="s">
        <v>43</v>
      </c>
      <c r="C341">
        <v>2015</v>
      </c>
      <c r="D341">
        <v>4</v>
      </c>
      <c r="E341">
        <v>10551</v>
      </c>
    </row>
    <row r="342" spans="1:5" x14ac:dyDescent="0.2">
      <c r="A342" t="s">
        <v>312</v>
      </c>
      <c r="B342" t="s">
        <v>43</v>
      </c>
      <c r="C342">
        <v>2016</v>
      </c>
      <c r="D342">
        <v>1</v>
      </c>
      <c r="E342">
        <v>10556</v>
      </c>
    </row>
    <row r="343" spans="1:5" x14ac:dyDescent="0.2">
      <c r="A343" t="s">
        <v>313</v>
      </c>
      <c r="B343" t="s">
        <v>43</v>
      </c>
      <c r="C343">
        <v>2016</v>
      </c>
      <c r="D343">
        <v>2</v>
      </c>
      <c r="E343">
        <v>10561</v>
      </c>
    </row>
    <row r="344" spans="1:5" x14ac:dyDescent="0.2">
      <c r="A344" t="s">
        <v>314</v>
      </c>
      <c r="B344" t="s">
        <v>43</v>
      </c>
      <c r="C344">
        <v>2016</v>
      </c>
      <c r="D344">
        <v>3</v>
      </c>
      <c r="E344">
        <v>10569</v>
      </c>
    </row>
    <row r="345" spans="1:5" x14ac:dyDescent="0.2">
      <c r="A345" t="s">
        <v>315</v>
      </c>
      <c r="B345" t="s">
        <v>43</v>
      </c>
      <c r="C345">
        <v>2016</v>
      </c>
      <c r="D345">
        <v>4</v>
      </c>
      <c r="E345">
        <v>10577</v>
      </c>
    </row>
    <row r="346" spans="1:5" x14ac:dyDescent="0.2">
      <c r="A346" t="s">
        <v>316</v>
      </c>
      <c r="B346" t="s">
        <v>43</v>
      </c>
      <c r="C346">
        <v>2017</v>
      </c>
      <c r="D346">
        <v>1</v>
      </c>
      <c r="E346">
        <v>10578</v>
      </c>
    </row>
    <row r="347" spans="1:5" x14ac:dyDescent="0.2">
      <c r="A347" t="s">
        <v>317</v>
      </c>
      <c r="B347" t="s">
        <v>43</v>
      </c>
      <c r="C347">
        <v>2017</v>
      </c>
      <c r="D347">
        <v>2</v>
      </c>
      <c r="E347">
        <v>10584</v>
      </c>
    </row>
    <row r="348" spans="1:5" x14ac:dyDescent="0.2">
      <c r="A348" t="s">
        <v>318</v>
      </c>
      <c r="B348" t="s">
        <v>43</v>
      </c>
      <c r="C348">
        <v>2017</v>
      </c>
      <c r="D348">
        <v>3</v>
      </c>
      <c r="E348">
        <v>10595</v>
      </c>
    </row>
    <row r="349" spans="1:5" x14ac:dyDescent="0.2">
      <c r="A349" t="s">
        <v>319</v>
      </c>
      <c r="B349" t="s">
        <v>43</v>
      </c>
      <c r="C349">
        <v>2017</v>
      </c>
      <c r="D349">
        <v>4</v>
      </c>
      <c r="E349">
        <v>10606</v>
      </c>
    </row>
    <row r="350" spans="1:5" x14ac:dyDescent="0.2">
      <c r="A350" t="s">
        <v>320</v>
      </c>
      <c r="B350" t="s">
        <v>43</v>
      </c>
      <c r="C350">
        <v>2018</v>
      </c>
      <c r="D350">
        <v>1</v>
      </c>
      <c r="E350">
        <v>10612</v>
      </c>
    </row>
    <row r="351" spans="1:5" x14ac:dyDescent="0.2">
      <c r="A351" t="s">
        <v>321</v>
      </c>
      <c r="B351" t="s">
        <v>43</v>
      </c>
      <c r="C351">
        <v>2018</v>
      </c>
      <c r="D351">
        <v>2</v>
      </c>
      <c r="E351">
        <v>10619</v>
      </c>
    </row>
    <row r="352" spans="1:5" x14ac:dyDescent="0.2">
      <c r="A352" t="s">
        <v>322</v>
      </c>
      <c r="B352" t="s">
        <v>43</v>
      </c>
      <c r="C352">
        <v>2018</v>
      </c>
      <c r="D352">
        <v>3</v>
      </c>
      <c r="E352">
        <v>10633</v>
      </c>
    </row>
    <row r="353" spans="1:5" x14ac:dyDescent="0.2">
      <c r="A353" t="s">
        <v>323</v>
      </c>
      <c r="B353" t="s">
        <v>43</v>
      </c>
      <c r="C353">
        <v>2018</v>
      </c>
      <c r="D353">
        <v>4</v>
      </c>
      <c r="E353">
        <v>10646</v>
      </c>
    </row>
    <row r="354" spans="1:5" x14ac:dyDescent="0.2">
      <c r="A354" t="s">
        <v>324</v>
      </c>
      <c r="B354" t="s">
        <v>43</v>
      </c>
      <c r="C354">
        <v>2019</v>
      </c>
      <c r="D354">
        <v>1</v>
      </c>
      <c r="E354">
        <v>10653</v>
      </c>
    </row>
    <row r="355" spans="1:5" x14ac:dyDescent="0.2">
      <c r="A355" t="s">
        <v>325</v>
      </c>
      <c r="B355" t="s">
        <v>43</v>
      </c>
      <c r="C355">
        <v>2019</v>
      </c>
      <c r="D355">
        <v>2</v>
      </c>
      <c r="E355">
        <v>10662</v>
      </c>
    </row>
    <row r="356" spans="1:5" x14ac:dyDescent="0.2">
      <c r="A356" t="s">
        <v>326</v>
      </c>
      <c r="B356" t="s">
        <v>43</v>
      </c>
      <c r="C356">
        <v>2019</v>
      </c>
      <c r="D356">
        <v>3</v>
      </c>
      <c r="E356">
        <v>10676</v>
      </c>
    </row>
    <row r="357" spans="1:5" x14ac:dyDescent="0.2">
      <c r="A357" t="s">
        <v>327</v>
      </c>
      <c r="B357" t="s">
        <v>43</v>
      </c>
      <c r="C357">
        <v>2019</v>
      </c>
      <c r="D357">
        <v>4</v>
      </c>
      <c r="E357">
        <v>10689</v>
      </c>
    </row>
    <row r="358" spans="1:5" x14ac:dyDescent="0.2">
      <c r="A358" t="s">
        <v>328</v>
      </c>
      <c r="B358" t="s">
        <v>43</v>
      </c>
      <c r="C358">
        <v>2020</v>
      </c>
      <c r="D358">
        <v>1</v>
      </c>
      <c r="E358">
        <v>10694</v>
      </c>
    </row>
    <row r="359" spans="1:5" x14ac:dyDescent="0.2">
      <c r="A359" t="s">
        <v>329</v>
      </c>
      <c r="B359" t="s">
        <v>43</v>
      </c>
      <c r="C359">
        <v>2020</v>
      </c>
      <c r="D359">
        <v>2</v>
      </c>
      <c r="E359">
        <v>10697</v>
      </c>
    </row>
    <row r="360" spans="1:5" x14ac:dyDescent="0.2">
      <c r="A360" t="s">
        <v>330</v>
      </c>
      <c r="B360" t="s">
        <v>43</v>
      </c>
      <c r="C360">
        <v>2020</v>
      </c>
      <c r="D360">
        <v>3</v>
      </c>
      <c r="E360">
        <v>10705</v>
      </c>
    </row>
    <row r="361" spans="1:5" x14ac:dyDescent="0.2">
      <c r="A361" t="s">
        <v>331</v>
      </c>
      <c r="B361" t="s">
        <v>43</v>
      </c>
      <c r="C361">
        <v>2020</v>
      </c>
      <c r="D361">
        <v>4</v>
      </c>
      <c r="E361">
        <v>10706</v>
      </c>
    </row>
    <row r="362" spans="1:5" x14ac:dyDescent="0.2">
      <c r="A362" t="s">
        <v>332</v>
      </c>
      <c r="B362" t="s">
        <v>43</v>
      </c>
      <c r="C362">
        <v>2021</v>
      </c>
      <c r="D362">
        <v>1</v>
      </c>
      <c r="E362">
        <v>10700</v>
      </c>
    </row>
    <row r="363" spans="1:5" x14ac:dyDescent="0.2">
      <c r="A363" t="s">
        <v>333</v>
      </c>
      <c r="B363" t="s">
        <v>43</v>
      </c>
      <c r="C363">
        <v>2021</v>
      </c>
      <c r="D363">
        <v>2</v>
      </c>
      <c r="E363">
        <v>10697</v>
      </c>
    </row>
    <row r="364" spans="1:5" x14ac:dyDescent="0.2">
      <c r="A364" t="s">
        <v>334</v>
      </c>
      <c r="B364" t="s">
        <v>43</v>
      </c>
      <c r="C364">
        <v>2021</v>
      </c>
      <c r="D364">
        <v>3</v>
      </c>
      <c r="E364">
        <v>10695</v>
      </c>
    </row>
    <row r="365" spans="1:5" x14ac:dyDescent="0.2">
      <c r="A365" t="s">
        <v>335</v>
      </c>
      <c r="B365" t="s">
        <v>43</v>
      </c>
      <c r="C365">
        <v>2021</v>
      </c>
      <c r="D365">
        <v>4</v>
      </c>
      <c r="E365">
        <v>10697</v>
      </c>
    </row>
    <row r="366" spans="1:5" x14ac:dyDescent="0.2">
      <c r="A366" t="s">
        <v>2636</v>
      </c>
      <c r="B366" t="s">
        <v>43</v>
      </c>
      <c r="C366">
        <v>2022</v>
      </c>
      <c r="D366">
        <v>1</v>
      </c>
      <c r="E366">
        <v>10690</v>
      </c>
    </row>
    <row r="367" spans="1:5" x14ac:dyDescent="0.2">
      <c r="A367" t="s">
        <v>2635</v>
      </c>
      <c r="B367" t="s">
        <v>43</v>
      </c>
      <c r="C367">
        <v>2022</v>
      </c>
      <c r="D367">
        <v>2</v>
      </c>
      <c r="E367">
        <v>10688</v>
      </c>
    </row>
    <row r="368" spans="1:5" x14ac:dyDescent="0.2">
      <c r="A368" t="s">
        <v>2634</v>
      </c>
      <c r="B368" t="s">
        <v>43</v>
      </c>
      <c r="C368">
        <v>2022</v>
      </c>
      <c r="D368">
        <v>3</v>
      </c>
      <c r="E368">
        <v>10686</v>
      </c>
    </row>
    <row r="369" spans="1:5" x14ac:dyDescent="0.2">
      <c r="A369" t="s">
        <v>3392</v>
      </c>
      <c r="B369" t="s">
        <v>43</v>
      </c>
      <c r="C369">
        <v>2022</v>
      </c>
      <c r="D369">
        <v>4</v>
      </c>
      <c r="E369">
        <v>10688</v>
      </c>
    </row>
    <row r="370" spans="1:5" x14ac:dyDescent="0.2">
      <c r="A370" t="s">
        <v>2697</v>
      </c>
      <c r="B370" t="s">
        <v>6</v>
      </c>
      <c r="C370">
        <v>2000</v>
      </c>
      <c r="D370">
        <v>1</v>
      </c>
      <c r="E370">
        <v>5331</v>
      </c>
    </row>
    <row r="371" spans="1:5" x14ac:dyDescent="0.2">
      <c r="A371" t="s">
        <v>2696</v>
      </c>
      <c r="B371" t="s">
        <v>6</v>
      </c>
      <c r="C371">
        <v>2000</v>
      </c>
      <c r="D371">
        <v>2</v>
      </c>
      <c r="E371">
        <v>5335</v>
      </c>
    </row>
    <row r="372" spans="1:5" x14ac:dyDescent="0.2">
      <c r="A372" t="s">
        <v>2695</v>
      </c>
      <c r="B372" t="s">
        <v>6</v>
      </c>
      <c r="C372">
        <v>2000</v>
      </c>
      <c r="D372">
        <v>3</v>
      </c>
      <c r="E372">
        <v>5341</v>
      </c>
    </row>
    <row r="373" spans="1:5" x14ac:dyDescent="0.2">
      <c r="A373" t="s">
        <v>2694</v>
      </c>
      <c r="B373" t="s">
        <v>6</v>
      </c>
      <c r="C373">
        <v>2000</v>
      </c>
      <c r="D373">
        <v>4</v>
      </c>
      <c r="E373">
        <v>5347</v>
      </c>
    </row>
    <row r="374" spans="1:5" x14ac:dyDescent="0.2">
      <c r="A374" t="s">
        <v>2693</v>
      </c>
      <c r="B374" t="s">
        <v>6</v>
      </c>
      <c r="C374">
        <v>2001</v>
      </c>
      <c r="D374">
        <v>1</v>
      </c>
      <c r="E374">
        <v>5350</v>
      </c>
    </row>
    <row r="375" spans="1:5" x14ac:dyDescent="0.2">
      <c r="A375" t="s">
        <v>2692</v>
      </c>
      <c r="B375" t="s">
        <v>6</v>
      </c>
      <c r="C375">
        <v>2001</v>
      </c>
      <c r="D375">
        <v>2</v>
      </c>
      <c r="E375">
        <v>5353</v>
      </c>
    </row>
    <row r="376" spans="1:5" x14ac:dyDescent="0.2">
      <c r="A376" t="s">
        <v>2691</v>
      </c>
      <c r="B376" t="s">
        <v>6</v>
      </c>
      <c r="C376">
        <v>2001</v>
      </c>
      <c r="D376">
        <v>3</v>
      </c>
      <c r="E376">
        <v>5359</v>
      </c>
    </row>
    <row r="377" spans="1:5" x14ac:dyDescent="0.2">
      <c r="A377" t="s">
        <v>2690</v>
      </c>
      <c r="B377" t="s">
        <v>6</v>
      </c>
      <c r="C377">
        <v>2001</v>
      </c>
      <c r="D377">
        <v>4</v>
      </c>
      <c r="E377">
        <v>5366</v>
      </c>
    </row>
    <row r="378" spans="1:5" x14ac:dyDescent="0.2">
      <c r="A378" t="s">
        <v>2689</v>
      </c>
      <c r="B378" t="s">
        <v>6</v>
      </c>
      <c r="C378">
        <v>2002</v>
      </c>
      <c r="D378">
        <v>1</v>
      </c>
      <c r="E378">
        <v>5369</v>
      </c>
    </row>
    <row r="379" spans="1:5" x14ac:dyDescent="0.2">
      <c r="A379" t="s">
        <v>2688</v>
      </c>
      <c r="B379" t="s">
        <v>6</v>
      </c>
      <c r="C379">
        <v>2002</v>
      </c>
      <c r="D379">
        <v>2</v>
      </c>
      <c r="E379">
        <v>5372</v>
      </c>
    </row>
    <row r="380" spans="1:5" x14ac:dyDescent="0.2">
      <c r="A380" t="s">
        <v>2687</v>
      </c>
      <c r="B380" t="s">
        <v>6</v>
      </c>
      <c r="C380">
        <v>2002</v>
      </c>
      <c r="D380">
        <v>3</v>
      </c>
      <c r="E380">
        <v>5378</v>
      </c>
    </row>
    <row r="381" spans="1:5" x14ac:dyDescent="0.2">
      <c r="A381" t="s">
        <v>2686</v>
      </c>
      <c r="B381" t="s">
        <v>6</v>
      </c>
      <c r="C381">
        <v>2002</v>
      </c>
      <c r="D381">
        <v>4</v>
      </c>
      <c r="E381">
        <v>5383</v>
      </c>
    </row>
    <row r="382" spans="1:5" x14ac:dyDescent="0.2">
      <c r="A382" t="s">
        <v>2685</v>
      </c>
      <c r="B382" t="s">
        <v>6</v>
      </c>
      <c r="C382">
        <v>2003</v>
      </c>
      <c r="D382">
        <v>1</v>
      </c>
      <c r="E382">
        <v>5384</v>
      </c>
    </row>
    <row r="383" spans="1:5" x14ac:dyDescent="0.2">
      <c r="A383" t="s">
        <v>2684</v>
      </c>
      <c r="B383" t="s">
        <v>6</v>
      </c>
      <c r="C383">
        <v>2003</v>
      </c>
      <c r="D383">
        <v>2</v>
      </c>
      <c r="E383">
        <v>5386</v>
      </c>
    </row>
    <row r="384" spans="1:5" x14ac:dyDescent="0.2">
      <c r="A384" t="s">
        <v>2683</v>
      </c>
      <c r="B384" t="s">
        <v>6</v>
      </c>
      <c r="C384">
        <v>2003</v>
      </c>
      <c r="D384">
        <v>3</v>
      </c>
      <c r="E384">
        <v>5392</v>
      </c>
    </row>
    <row r="385" spans="1:5" x14ac:dyDescent="0.2">
      <c r="A385" t="s">
        <v>2682</v>
      </c>
      <c r="B385" t="s">
        <v>6</v>
      </c>
      <c r="C385">
        <v>2003</v>
      </c>
      <c r="D385">
        <v>4</v>
      </c>
      <c r="E385">
        <v>5397</v>
      </c>
    </row>
    <row r="386" spans="1:5" x14ac:dyDescent="0.2">
      <c r="A386" t="s">
        <v>2681</v>
      </c>
      <c r="B386" t="s">
        <v>6</v>
      </c>
      <c r="C386">
        <v>2004</v>
      </c>
      <c r="D386">
        <v>1</v>
      </c>
      <c r="E386">
        <v>5398</v>
      </c>
    </row>
    <row r="387" spans="1:5" x14ac:dyDescent="0.2">
      <c r="A387" t="s">
        <v>2680</v>
      </c>
      <c r="B387" t="s">
        <v>6</v>
      </c>
      <c r="C387">
        <v>2004</v>
      </c>
      <c r="D387">
        <v>2</v>
      </c>
      <c r="E387">
        <v>5399</v>
      </c>
    </row>
    <row r="388" spans="1:5" x14ac:dyDescent="0.2">
      <c r="A388" t="s">
        <v>2679</v>
      </c>
      <c r="B388" t="s">
        <v>6</v>
      </c>
      <c r="C388">
        <v>2004</v>
      </c>
      <c r="D388">
        <v>3</v>
      </c>
      <c r="E388">
        <v>5405</v>
      </c>
    </row>
    <row r="389" spans="1:5" x14ac:dyDescent="0.2">
      <c r="A389" t="s">
        <v>2678</v>
      </c>
      <c r="B389" t="s">
        <v>6</v>
      </c>
      <c r="C389">
        <v>2004</v>
      </c>
      <c r="D389">
        <v>4</v>
      </c>
      <c r="E389">
        <v>5410</v>
      </c>
    </row>
    <row r="390" spans="1:5" x14ac:dyDescent="0.2">
      <c r="A390" t="s">
        <v>336</v>
      </c>
      <c r="B390" t="s">
        <v>6</v>
      </c>
      <c r="C390">
        <v>2005</v>
      </c>
      <c r="D390">
        <v>1</v>
      </c>
      <c r="E390">
        <v>5412</v>
      </c>
    </row>
    <row r="391" spans="1:5" x14ac:dyDescent="0.2">
      <c r="A391" t="s">
        <v>337</v>
      </c>
      <c r="B391" t="s">
        <v>6</v>
      </c>
      <c r="C391">
        <v>2005</v>
      </c>
      <c r="D391">
        <v>2</v>
      </c>
      <c r="E391">
        <v>5415</v>
      </c>
    </row>
    <row r="392" spans="1:5" x14ac:dyDescent="0.2">
      <c r="A392" t="s">
        <v>338</v>
      </c>
      <c r="B392" t="s">
        <v>6</v>
      </c>
      <c r="C392">
        <v>2005</v>
      </c>
      <c r="D392">
        <v>3</v>
      </c>
      <c r="E392">
        <v>5421</v>
      </c>
    </row>
    <row r="393" spans="1:5" x14ac:dyDescent="0.2">
      <c r="A393" t="s">
        <v>339</v>
      </c>
      <c r="B393" t="s">
        <v>6</v>
      </c>
      <c r="C393">
        <v>2005</v>
      </c>
      <c r="D393">
        <v>4</v>
      </c>
      <c r="E393">
        <v>5426</v>
      </c>
    </row>
    <row r="394" spans="1:5" x14ac:dyDescent="0.2">
      <c r="A394" t="s">
        <v>340</v>
      </c>
      <c r="B394" t="s">
        <v>6</v>
      </c>
      <c r="C394">
        <v>2006</v>
      </c>
      <c r="D394">
        <v>1</v>
      </c>
      <c r="E394">
        <v>5429</v>
      </c>
    </row>
    <row r="395" spans="1:5" x14ac:dyDescent="0.2">
      <c r="A395" t="s">
        <v>341</v>
      </c>
      <c r="B395" t="s">
        <v>6</v>
      </c>
      <c r="C395">
        <v>2006</v>
      </c>
      <c r="D395">
        <v>2</v>
      </c>
      <c r="E395">
        <v>5433</v>
      </c>
    </row>
    <row r="396" spans="1:5" x14ac:dyDescent="0.2">
      <c r="A396" t="s">
        <v>342</v>
      </c>
      <c r="B396" t="s">
        <v>6</v>
      </c>
      <c r="C396">
        <v>2006</v>
      </c>
      <c r="D396">
        <v>3</v>
      </c>
      <c r="E396">
        <v>5439</v>
      </c>
    </row>
    <row r="397" spans="1:5" x14ac:dyDescent="0.2">
      <c r="A397" t="s">
        <v>343</v>
      </c>
      <c r="B397" t="s">
        <v>6</v>
      </c>
      <c r="C397">
        <v>2006</v>
      </c>
      <c r="D397">
        <v>4</v>
      </c>
      <c r="E397">
        <v>5446</v>
      </c>
    </row>
    <row r="398" spans="1:5" x14ac:dyDescent="0.2">
      <c r="A398" t="s">
        <v>344</v>
      </c>
      <c r="B398" t="s">
        <v>6</v>
      </c>
      <c r="C398">
        <v>2007</v>
      </c>
      <c r="D398">
        <v>1</v>
      </c>
      <c r="E398">
        <v>5449</v>
      </c>
    </row>
    <row r="399" spans="1:5" x14ac:dyDescent="0.2">
      <c r="A399" t="s">
        <v>345</v>
      </c>
      <c r="B399" t="s">
        <v>6</v>
      </c>
      <c r="C399">
        <v>2007</v>
      </c>
      <c r="D399">
        <v>2</v>
      </c>
      <c r="E399">
        <v>5455</v>
      </c>
    </row>
    <row r="400" spans="1:5" x14ac:dyDescent="0.2">
      <c r="A400" t="s">
        <v>346</v>
      </c>
      <c r="B400" t="s">
        <v>6</v>
      </c>
      <c r="C400">
        <v>2007</v>
      </c>
      <c r="D400">
        <v>3</v>
      </c>
      <c r="E400">
        <v>5464</v>
      </c>
    </row>
    <row r="401" spans="1:5" x14ac:dyDescent="0.2">
      <c r="A401" t="s">
        <v>347</v>
      </c>
      <c r="B401" t="s">
        <v>6</v>
      </c>
      <c r="C401">
        <v>2007</v>
      </c>
      <c r="D401">
        <v>4</v>
      </c>
      <c r="E401">
        <v>5473</v>
      </c>
    </row>
    <row r="402" spans="1:5" x14ac:dyDescent="0.2">
      <c r="A402" t="s">
        <v>348</v>
      </c>
      <c r="B402" t="s">
        <v>6</v>
      </c>
      <c r="C402">
        <v>2008</v>
      </c>
      <c r="D402">
        <v>1</v>
      </c>
      <c r="E402">
        <v>5479</v>
      </c>
    </row>
    <row r="403" spans="1:5" x14ac:dyDescent="0.2">
      <c r="A403" t="s">
        <v>349</v>
      </c>
      <c r="B403" t="s">
        <v>6</v>
      </c>
      <c r="C403">
        <v>2008</v>
      </c>
      <c r="D403">
        <v>2</v>
      </c>
      <c r="E403">
        <v>5486</v>
      </c>
    </row>
    <row r="404" spans="1:5" x14ac:dyDescent="0.2">
      <c r="A404" t="s">
        <v>350</v>
      </c>
      <c r="B404" t="s">
        <v>6</v>
      </c>
      <c r="C404">
        <v>2008</v>
      </c>
      <c r="D404">
        <v>3</v>
      </c>
      <c r="E404">
        <v>5498</v>
      </c>
    </row>
    <row r="405" spans="1:5" x14ac:dyDescent="0.2">
      <c r="A405" t="s">
        <v>351</v>
      </c>
      <c r="B405" t="s">
        <v>6</v>
      </c>
      <c r="C405">
        <v>2008</v>
      </c>
      <c r="D405">
        <v>4</v>
      </c>
      <c r="E405">
        <v>5509</v>
      </c>
    </row>
    <row r="406" spans="1:5" x14ac:dyDescent="0.2">
      <c r="A406" t="s">
        <v>352</v>
      </c>
      <c r="B406" t="s">
        <v>6</v>
      </c>
      <c r="C406">
        <v>2009</v>
      </c>
      <c r="D406">
        <v>1</v>
      </c>
      <c r="E406">
        <v>5513</v>
      </c>
    </row>
    <row r="407" spans="1:5" x14ac:dyDescent="0.2">
      <c r="A407" t="s">
        <v>353</v>
      </c>
      <c r="B407" t="s">
        <v>6</v>
      </c>
      <c r="C407">
        <v>2009</v>
      </c>
      <c r="D407">
        <v>2</v>
      </c>
      <c r="E407">
        <v>5517</v>
      </c>
    </row>
    <row r="408" spans="1:5" x14ac:dyDescent="0.2">
      <c r="A408" t="s">
        <v>354</v>
      </c>
      <c r="B408" t="s">
        <v>6</v>
      </c>
      <c r="C408">
        <v>2009</v>
      </c>
      <c r="D408">
        <v>3</v>
      </c>
      <c r="E408">
        <v>5526</v>
      </c>
    </row>
    <row r="409" spans="1:5" x14ac:dyDescent="0.2">
      <c r="A409" t="s">
        <v>355</v>
      </c>
      <c r="B409" t="s">
        <v>6</v>
      </c>
      <c r="C409">
        <v>2009</v>
      </c>
      <c r="D409">
        <v>4</v>
      </c>
      <c r="E409">
        <v>5534</v>
      </c>
    </row>
    <row r="410" spans="1:5" x14ac:dyDescent="0.2">
      <c r="A410" t="s">
        <v>356</v>
      </c>
      <c r="B410" t="s">
        <v>6</v>
      </c>
      <c r="C410">
        <v>2010</v>
      </c>
      <c r="D410">
        <v>1</v>
      </c>
      <c r="E410">
        <v>5537</v>
      </c>
    </row>
    <row r="411" spans="1:5" x14ac:dyDescent="0.2">
      <c r="A411" t="s">
        <v>357</v>
      </c>
      <c r="B411" t="s">
        <v>6</v>
      </c>
      <c r="C411">
        <v>2010</v>
      </c>
      <c r="D411">
        <v>2</v>
      </c>
      <c r="E411">
        <v>5542</v>
      </c>
    </row>
    <row r="412" spans="1:5" x14ac:dyDescent="0.2">
      <c r="A412" t="s">
        <v>358</v>
      </c>
      <c r="B412" t="s">
        <v>6</v>
      </c>
      <c r="C412">
        <v>2010</v>
      </c>
      <c r="D412">
        <v>3</v>
      </c>
      <c r="E412">
        <v>5551</v>
      </c>
    </row>
    <row r="413" spans="1:5" x14ac:dyDescent="0.2">
      <c r="A413" t="s">
        <v>359</v>
      </c>
      <c r="B413" t="s">
        <v>6</v>
      </c>
      <c r="C413">
        <v>2010</v>
      </c>
      <c r="D413">
        <v>4</v>
      </c>
      <c r="E413">
        <v>5559</v>
      </c>
    </row>
    <row r="414" spans="1:5" x14ac:dyDescent="0.2">
      <c r="A414" t="s">
        <v>360</v>
      </c>
      <c r="B414" t="s">
        <v>6</v>
      </c>
      <c r="C414">
        <v>2011</v>
      </c>
      <c r="D414">
        <v>1</v>
      </c>
      <c r="E414">
        <v>5562</v>
      </c>
    </row>
    <row r="415" spans="1:5" x14ac:dyDescent="0.2">
      <c r="A415" t="s">
        <v>361</v>
      </c>
      <c r="B415" t="s">
        <v>6</v>
      </c>
      <c r="C415">
        <v>2011</v>
      </c>
      <c r="D415">
        <v>2</v>
      </c>
      <c r="E415">
        <v>5566</v>
      </c>
    </row>
    <row r="416" spans="1:5" x14ac:dyDescent="0.2">
      <c r="A416" t="s">
        <v>362</v>
      </c>
      <c r="B416" t="s">
        <v>6</v>
      </c>
      <c r="C416">
        <v>2011</v>
      </c>
      <c r="D416">
        <v>3</v>
      </c>
      <c r="E416">
        <v>5573</v>
      </c>
    </row>
    <row r="417" spans="1:5" x14ac:dyDescent="0.2">
      <c r="A417" t="s">
        <v>363</v>
      </c>
      <c r="B417" t="s">
        <v>6</v>
      </c>
      <c r="C417">
        <v>2011</v>
      </c>
      <c r="D417">
        <v>4</v>
      </c>
      <c r="E417">
        <v>5580</v>
      </c>
    </row>
    <row r="418" spans="1:5" x14ac:dyDescent="0.2">
      <c r="A418" t="s">
        <v>364</v>
      </c>
      <c r="B418" t="s">
        <v>6</v>
      </c>
      <c r="C418">
        <v>2012</v>
      </c>
      <c r="D418">
        <v>1</v>
      </c>
      <c r="E418">
        <v>5583</v>
      </c>
    </row>
    <row r="419" spans="1:5" x14ac:dyDescent="0.2">
      <c r="A419" t="s">
        <v>365</v>
      </c>
      <c r="B419" t="s">
        <v>6</v>
      </c>
      <c r="C419">
        <v>2012</v>
      </c>
      <c r="D419">
        <v>2</v>
      </c>
      <c r="E419">
        <v>5586</v>
      </c>
    </row>
    <row r="420" spans="1:5" x14ac:dyDescent="0.2">
      <c r="A420" t="s">
        <v>366</v>
      </c>
      <c r="B420" t="s">
        <v>6</v>
      </c>
      <c r="C420">
        <v>2012</v>
      </c>
      <c r="D420">
        <v>3</v>
      </c>
      <c r="E420">
        <v>5593</v>
      </c>
    </row>
    <row r="421" spans="1:5" x14ac:dyDescent="0.2">
      <c r="A421" t="s">
        <v>367</v>
      </c>
      <c r="B421" t="s">
        <v>6</v>
      </c>
      <c r="C421">
        <v>2012</v>
      </c>
      <c r="D421">
        <v>4</v>
      </c>
      <c r="E421">
        <v>5601</v>
      </c>
    </row>
    <row r="422" spans="1:5" x14ac:dyDescent="0.2">
      <c r="A422" t="s">
        <v>368</v>
      </c>
      <c r="B422" t="s">
        <v>6</v>
      </c>
      <c r="C422">
        <v>2013</v>
      </c>
      <c r="D422">
        <v>1</v>
      </c>
      <c r="E422">
        <v>5604</v>
      </c>
    </row>
    <row r="423" spans="1:5" x14ac:dyDescent="0.2">
      <c r="A423" t="s">
        <v>369</v>
      </c>
      <c r="B423" t="s">
        <v>6</v>
      </c>
      <c r="C423">
        <v>2013</v>
      </c>
      <c r="D423">
        <v>2</v>
      </c>
      <c r="E423">
        <v>5607</v>
      </c>
    </row>
    <row r="424" spans="1:5" x14ac:dyDescent="0.2">
      <c r="A424" t="s">
        <v>370</v>
      </c>
      <c r="B424" t="s">
        <v>6</v>
      </c>
      <c r="C424">
        <v>2013</v>
      </c>
      <c r="D424">
        <v>3</v>
      </c>
      <c r="E424">
        <v>5616</v>
      </c>
    </row>
    <row r="425" spans="1:5" x14ac:dyDescent="0.2">
      <c r="A425" t="s">
        <v>371</v>
      </c>
      <c r="B425" t="s">
        <v>6</v>
      </c>
      <c r="C425">
        <v>2013</v>
      </c>
      <c r="D425">
        <v>4</v>
      </c>
      <c r="E425">
        <v>5625</v>
      </c>
    </row>
    <row r="426" spans="1:5" x14ac:dyDescent="0.2">
      <c r="A426" t="s">
        <v>372</v>
      </c>
      <c r="B426" t="s">
        <v>6</v>
      </c>
      <c r="C426">
        <v>2014</v>
      </c>
      <c r="D426">
        <v>1</v>
      </c>
      <c r="E426">
        <v>5631</v>
      </c>
    </row>
    <row r="427" spans="1:5" x14ac:dyDescent="0.2">
      <c r="A427" t="s">
        <v>373</v>
      </c>
      <c r="B427" t="s">
        <v>6</v>
      </c>
      <c r="C427">
        <v>2014</v>
      </c>
      <c r="D427">
        <v>2</v>
      </c>
      <c r="E427">
        <v>5637</v>
      </c>
    </row>
    <row r="428" spans="1:5" x14ac:dyDescent="0.2">
      <c r="A428" t="s">
        <v>374</v>
      </c>
      <c r="B428" t="s">
        <v>6</v>
      </c>
      <c r="C428">
        <v>2014</v>
      </c>
      <c r="D428">
        <v>3</v>
      </c>
      <c r="E428">
        <v>5648</v>
      </c>
    </row>
    <row r="429" spans="1:5" x14ac:dyDescent="0.2">
      <c r="A429" t="s">
        <v>375</v>
      </c>
      <c r="B429" t="s">
        <v>6</v>
      </c>
      <c r="C429">
        <v>2014</v>
      </c>
      <c r="D429">
        <v>4</v>
      </c>
      <c r="E429">
        <v>5658</v>
      </c>
    </row>
    <row r="430" spans="1:5" x14ac:dyDescent="0.2">
      <c r="A430" t="s">
        <v>376</v>
      </c>
      <c r="B430" t="s">
        <v>6</v>
      </c>
      <c r="C430">
        <v>2015</v>
      </c>
      <c r="D430">
        <v>1</v>
      </c>
      <c r="E430">
        <v>5665</v>
      </c>
    </row>
    <row r="431" spans="1:5" x14ac:dyDescent="0.2">
      <c r="A431" t="s">
        <v>377</v>
      </c>
      <c r="B431" t="s">
        <v>6</v>
      </c>
      <c r="C431">
        <v>2015</v>
      </c>
      <c r="D431">
        <v>2</v>
      </c>
      <c r="E431">
        <v>5673</v>
      </c>
    </row>
    <row r="432" spans="1:5" x14ac:dyDescent="0.2">
      <c r="A432" t="s">
        <v>378</v>
      </c>
      <c r="B432" t="s">
        <v>6</v>
      </c>
      <c r="C432">
        <v>2015</v>
      </c>
      <c r="D432">
        <v>3</v>
      </c>
      <c r="E432">
        <v>5692</v>
      </c>
    </row>
    <row r="433" spans="1:5" x14ac:dyDescent="0.2">
      <c r="A433" t="s">
        <v>379</v>
      </c>
      <c r="B433" t="s">
        <v>6</v>
      </c>
      <c r="C433">
        <v>2015</v>
      </c>
      <c r="D433">
        <v>4</v>
      </c>
      <c r="E433">
        <v>5700</v>
      </c>
    </row>
    <row r="434" spans="1:5" x14ac:dyDescent="0.2">
      <c r="A434" t="s">
        <v>380</v>
      </c>
      <c r="B434" t="s">
        <v>6</v>
      </c>
      <c r="C434">
        <v>2016</v>
      </c>
      <c r="D434">
        <v>1</v>
      </c>
      <c r="E434">
        <v>5713</v>
      </c>
    </row>
    <row r="435" spans="1:5" x14ac:dyDescent="0.2">
      <c r="A435" t="s">
        <v>381</v>
      </c>
      <c r="B435" t="s">
        <v>6</v>
      </c>
      <c r="C435">
        <v>2016</v>
      </c>
      <c r="D435">
        <v>2</v>
      </c>
      <c r="E435">
        <v>5719</v>
      </c>
    </row>
    <row r="436" spans="1:5" x14ac:dyDescent="0.2">
      <c r="A436" t="s">
        <v>382</v>
      </c>
      <c r="B436" t="s">
        <v>6</v>
      </c>
      <c r="C436">
        <v>2016</v>
      </c>
      <c r="D436">
        <v>3</v>
      </c>
      <c r="E436">
        <v>5739</v>
      </c>
    </row>
    <row r="437" spans="1:5" x14ac:dyDescent="0.2">
      <c r="A437" t="s">
        <v>383</v>
      </c>
      <c r="B437" t="s">
        <v>6</v>
      </c>
      <c r="C437">
        <v>2016</v>
      </c>
      <c r="D437">
        <v>4</v>
      </c>
      <c r="E437">
        <v>5744</v>
      </c>
    </row>
    <row r="438" spans="1:5" x14ac:dyDescent="0.2">
      <c r="A438" t="s">
        <v>384</v>
      </c>
      <c r="B438" t="s">
        <v>6</v>
      </c>
      <c r="C438">
        <v>2017</v>
      </c>
      <c r="D438">
        <v>1</v>
      </c>
      <c r="E438">
        <v>5752</v>
      </c>
    </row>
    <row r="439" spans="1:5" x14ac:dyDescent="0.2">
      <c r="A439" t="s">
        <v>385</v>
      </c>
      <c r="B439" t="s">
        <v>6</v>
      </c>
      <c r="C439">
        <v>2017</v>
      </c>
      <c r="D439">
        <v>2</v>
      </c>
      <c r="E439">
        <v>5758</v>
      </c>
    </row>
    <row r="440" spans="1:5" x14ac:dyDescent="0.2">
      <c r="A440" t="s">
        <v>386</v>
      </c>
      <c r="B440" t="s">
        <v>6</v>
      </c>
      <c r="C440">
        <v>2017</v>
      </c>
      <c r="D440">
        <v>3</v>
      </c>
      <c r="E440">
        <v>5770</v>
      </c>
    </row>
    <row r="441" spans="1:5" x14ac:dyDescent="0.2">
      <c r="A441" t="s">
        <v>387</v>
      </c>
      <c r="B441" t="s">
        <v>6</v>
      </c>
      <c r="C441">
        <v>2017</v>
      </c>
      <c r="D441">
        <v>4</v>
      </c>
      <c r="E441">
        <v>5780</v>
      </c>
    </row>
    <row r="442" spans="1:5" x14ac:dyDescent="0.2">
      <c r="A442" t="s">
        <v>388</v>
      </c>
      <c r="B442" t="s">
        <v>6</v>
      </c>
      <c r="C442">
        <v>2018</v>
      </c>
      <c r="D442">
        <v>1</v>
      </c>
      <c r="E442">
        <v>5784</v>
      </c>
    </row>
    <row r="443" spans="1:5" x14ac:dyDescent="0.2">
      <c r="A443" t="s">
        <v>389</v>
      </c>
      <c r="B443" t="s">
        <v>6</v>
      </c>
      <c r="C443">
        <v>2018</v>
      </c>
      <c r="D443">
        <v>2</v>
      </c>
      <c r="E443">
        <v>5788</v>
      </c>
    </row>
    <row r="444" spans="1:5" x14ac:dyDescent="0.2">
      <c r="A444" t="s">
        <v>390</v>
      </c>
      <c r="B444" t="s">
        <v>6</v>
      </c>
      <c r="C444">
        <v>2018</v>
      </c>
      <c r="D444">
        <v>3</v>
      </c>
      <c r="E444">
        <v>5798</v>
      </c>
    </row>
    <row r="445" spans="1:5" x14ac:dyDescent="0.2">
      <c r="A445" t="s">
        <v>391</v>
      </c>
      <c r="B445" t="s">
        <v>6</v>
      </c>
      <c r="C445">
        <v>2018</v>
      </c>
      <c r="D445">
        <v>4</v>
      </c>
      <c r="E445">
        <v>5806</v>
      </c>
    </row>
    <row r="446" spans="1:5" x14ac:dyDescent="0.2">
      <c r="A446" t="s">
        <v>392</v>
      </c>
      <c r="B446" t="s">
        <v>6</v>
      </c>
      <c r="C446">
        <v>2019</v>
      </c>
      <c r="D446">
        <v>1</v>
      </c>
      <c r="E446">
        <v>5809</v>
      </c>
    </row>
    <row r="447" spans="1:5" x14ac:dyDescent="0.2">
      <c r="A447" t="s">
        <v>393</v>
      </c>
      <c r="B447" t="s">
        <v>6</v>
      </c>
      <c r="C447">
        <v>2019</v>
      </c>
      <c r="D447">
        <v>2</v>
      </c>
      <c r="E447">
        <v>5813</v>
      </c>
    </row>
    <row r="448" spans="1:5" x14ac:dyDescent="0.2">
      <c r="A448" t="s">
        <v>394</v>
      </c>
      <c r="B448" t="s">
        <v>6</v>
      </c>
      <c r="C448">
        <v>2019</v>
      </c>
      <c r="D448">
        <v>3</v>
      </c>
      <c r="E448">
        <v>5821</v>
      </c>
    </row>
    <row r="449" spans="1:5" x14ac:dyDescent="0.2">
      <c r="A449" t="s">
        <v>395</v>
      </c>
      <c r="B449" t="s">
        <v>6</v>
      </c>
      <c r="C449">
        <v>2019</v>
      </c>
      <c r="D449">
        <v>4</v>
      </c>
      <c r="E449">
        <v>5825</v>
      </c>
    </row>
    <row r="450" spans="1:5" x14ac:dyDescent="0.2">
      <c r="A450" t="s">
        <v>396</v>
      </c>
      <c r="B450" t="s">
        <v>6</v>
      </c>
      <c r="C450">
        <v>2020</v>
      </c>
      <c r="D450">
        <v>1</v>
      </c>
      <c r="E450">
        <v>5824</v>
      </c>
    </row>
    <row r="451" spans="1:5" x14ac:dyDescent="0.2">
      <c r="A451" t="s">
        <v>397</v>
      </c>
      <c r="B451" t="s">
        <v>6</v>
      </c>
      <c r="C451">
        <v>2020</v>
      </c>
      <c r="D451">
        <v>2</v>
      </c>
      <c r="E451">
        <v>5825</v>
      </c>
    </row>
    <row r="452" spans="1:5" x14ac:dyDescent="0.2">
      <c r="A452" t="s">
        <v>398</v>
      </c>
      <c r="B452" t="s">
        <v>6</v>
      </c>
      <c r="C452">
        <v>2020</v>
      </c>
      <c r="D452">
        <v>3</v>
      </c>
      <c r="E452">
        <v>5831</v>
      </c>
    </row>
    <row r="453" spans="1:5" x14ac:dyDescent="0.2">
      <c r="A453" t="s">
        <v>399</v>
      </c>
      <c r="B453" t="s">
        <v>6</v>
      </c>
      <c r="C453">
        <v>2020</v>
      </c>
      <c r="D453">
        <v>4</v>
      </c>
      <c r="E453">
        <v>5839</v>
      </c>
    </row>
    <row r="454" spans="1:5" x14ac:dyDescent="0.2">
      <c r="A454" t="s">
        <v>400</v>
      </c>
      <c r="B454" t="s">
        <v>6</v>
      </c>
      <c r="C454">
        <v>2021</v>
      </c>
      <c r="D454">
        <v>1</v>
      </c>
      <c r="E454">
        <v>5842</v>
      </c>
    </row>
    <row r="455" spans="1:5" x14ac:dyDescent="0.2">
      <c r="A455" t="s">
        <v>401</v>
      </c>
      <c r="B455" t="s">
        <v>6</v>
      </c>
      <c r="C455">
        <v>2021</v>
      </c>
      <c r="D455">
        <v>2</v>
      </c>
      <c r="E455">
        <v>5847</v>
      </c>
    </row>
    <row r="456" spans="1:5" x14ac:dyDescent="0.2">
      <c r="A456" t="s">
        <v>402</v>
      </c>
      <c r="B456" t="s">
        <v>6</v>
      </c>
      <c r="C456">
        <v>2021</v>
      </c>
      <c r="D456">
        <v>3</v>
      </c>
      <c r="E456">
        <v>5859</v>
      </c>
    </row>
    <row r="457" spans="1:5" x14ac:dyDescent="0.2">
      <c r="A457" t="s">
        <v>403</v>
      </c>
      <c r="B457" t="s">
        <v>6</v>
      </c>
      <c r="C457">
        <v>2021</v>
      </c>
      <c r="D457">
        <v>4</v>
      </c>
      <c r="E457">
        <v>5870</v>
      </c>
    </row>
    <row r="458" spans="1:5" x14ac:dyDescent="0.2">
      <c r="A458" t="s">
        <v>2677</v>
      </c>
      <c r="B458" t="s">
        <v>6</v>
      </c>
      <c r="C458">
        <v>2022</v>
      </c>
      <c r="D458">
        <v>1</v>
      </c>
      <c r="E458">
        <v>5878</v>
      </c>
    </row>
    <row r="459" spans="1:5" x14ac:dyDescent="0.2">
      <c r="A459" t="s">
        <v>2676</v>
      </c>
      <c r="B459" t="s">
        <v>6</v>
      </c>
      <c r="C459">
        <v>2022</v>
      </c>
      <c r="D459">
        <v>2</v>
      </c>
      <c r="E459">
        <v>5897</v>
      </c>
    </row>
    <row r="460" spans="1:5" x14ac:dyDescent="0.2">
      <c r="A460" t="s">
        <v>2675</v>
      </c>
      <c r="B460" t="s">
        <v>6</v>
      </c>
      <c r="C460">
        <v>2022</v>
      </c>
      <c r="D460">
        <v>3</v>
      </c>
      <c r="E460">
        <v>5919</v>
      </c>
    </row>
    <row r="461" spans="1:5" x14ac:dyDescent="0.2">
      <c r="A461" t="s">
        <v>3393</v>
      </c>
      <c r="B461" t="s">
        <v>6</v>
      </c>
      <c r="C461">
        <v>2022</v>
      </c>
      <c r="D461">
        <v>4</v>
      </c>
      <c r="E461">
        <v>5931</v>
      </c>
    </row>
    <row r="462" spans="1:5" x14ac:dyDescent="0.2">
      <c r="A462" t="s">
        <v>2756</v>
      </c>
      <c r="B462" t="s">
        <v>31</v>
      </c>
      <c r="C462">
        <v>2000</v>
      </c>
      <c r="D462">
        <v>1</v>
      </c>
      <c r="E462">
        <v>1401.3</v>
      </c>
    </row>
    <row r="463" spans="1:5" x14ac:dyDescent="0.2">
      <c r="A463" t="s">
        <v>2755</v>
      </c>
      <c r="B463" t="s">
        <v>31</v>
      </c>
      <c r="C463">
        <v>2000</v>
      </c>
      <c r="D463">
        <v>2</v>
      </c>
      <c r="E463">
        <v>1401.3</v>
      </c>
    </row>
    <row r="464" spans="1:5" x14ac:dyDescent="0.2">
      <c r="A464" t="s">
        <v>2754</v>
      </c>
      <c r="B464" t="s">
        <v>31</v>
      </c>
      <c r="C464">
        <v>2000</v>
      </c>
      <c r="D464">
        <v>3</v>
      </c>
      <c r="E464">
        <v>1401.3</v>
      </c>
    </row>
    <row r="465" spans="1:5" x14ac:dyDescent="0.2">
      <c r="A465" t="s">
        <v>2753</v>
      </c>
      <c r="B465" t="s">
        <v>31</v>
      </c>
      <c r="C465">
        <v>2000</v>
      </c>
      <c r="D465">
        <v>4</v>
      </c>
      <c r="E465">
        <v>1401.3</v>
      </c>
    </row>
    <row r="466" spans="1:5" x14ac:dyDescent="0.2">
      <c r="A466" t="s">
        <v>2752</v>
      </c>
      <c r="B466" t="s">
        <v>31</v>
      </c>
      <c r="C466">
        <v>2001</v>
      </c>
      <c r="D466">
        <v>1</v>
      </c>
      <c r="E466">
        <v>1392.7</v>
      </c>
    </row>
    <row r="467" spans="1:5" x14ac:dyDescent="0.2">
      <c r="A467" t="s">
        <v>2751</v>
      </c>
      <c r="B467" t="s">
        <v>31</v>
      </c>
      <c r="C467">
        <v>2001</v>
      </c>
      <c r="D467">
        <v>2</v>
      </c>
      <c r="E467">
        <v>1392.7</v>
      </c>
    </row>
    <row r="468" spans="1:5" x14ac:dyDescent="0.2">
      <c r="A468" t="s">
        <v>2750</v>
      </c>
      <c r="B468" t="s">
        <v>31</v>
      </c>
      <c r="C468">
        <v>2001</v>
      </c>
      <c r="D468">
        <v>3</v>
      </c>
      <c r="E468">
        <v>1392.7</v>
      </c>
    </row>
    <row r="469" spans="1:5" x14ac:dyDescent="0.2">
      <c r="A469" t="s">
        <v>2749</v>
      </c>
      <c r="B469" t="s">
        <v>31</v>
      </c>
      <c r="C469">
        <v>2001</v>
      </c>
      <c r="D469">
        <v>4</v>
      </c>
      <c r="E469">
        <v>1392.7</v>
      </c>
    </row>
    <row r="470" spans="1:5" x14ac:dyDescent="0.2">
      <c r="A470" t="s">
        <v>2748</v>
      </c>
      <c r="B470" t="s">
        <v>31</v>
      </c>
      <c r="C470">
        <v>2002</v>
      </c>
      <c r="D470">
        <v>1</v>
      </c>
      <c r="E470">
        <v>1383.5</v>
      </c>
    </row>
    <row r="471" spans="1:5" x14ac:dyDescent="0.2">
      <c r="A471" t="s">
        <v>2747</v>
      </c>
      <c r="B471" t="s">
        <v>31</v>
      </c>
      <c r="C471">
        <v>2002</v>
      </c>
      <c r="D471">
        <v>2</v>
      </c>
      <c r="E471">
        <v>1383.5</v>
      </c>
    </row>
    <row r="472" spans="1:5" x14ac:dyDescent="0.2">
      <c r="A472" t="s">
        <v>2746</v>
      </c>
      <c r="B472" t="s">
        <v>31</v>
      </c>
      <c r="C472">
        <v>2002</v>
      </c>
      <c r="D472">
        <v>3</v>
      </c>
      <c r="E472">
        <v>1383.5</v>
      </c>
    </row>
    <row r="473" spans="1:5" x14ac:dyDescent="0.2">
      <c r="A473" t="s">
        <v>2745</v>
      </c>
      <c r="B473" t="s">
        <v>31</v>
      </c>
      <c r="C473">
        <v>2002</v>
      </c>
      <c r="D473">
        <v>4</v>
      </c>
      <c r="E473">
        <v>1383.5</v>
      </c>
    </row>
    <row r="474" spans="1:5" x14ac:dyDescent="0.2">
      <c r="A474" t="s">
        <v>2744</v>
      </c>
      <c r="B474" t="s">
        <v>31</v>
      </c>
      <c r="C474">
        <v>2003</v>
      </c>
      <c r="D474">
        <v>1</v>
      </c>
      <c r="E474">
        <v>1375.2</v>
      </c>
    </row>
    <row r="475" spans="1:5" x14ac:dyDescent="0.2">
      <c r="A475" t="s">
        <v>2743</v>
      </c>
      <c r="B475" t="s">
        <v>31</v>
      </c>
      <c r="C475">
        <v>2003</v>
      </c>
      <c r="D475">
        <v>2</v>
      </c>
      <c r="E475">
        <v>1375.2</v>
      </c>
    </row>
    <row r="476" spans="1:5" x14ac:dyDescent="0.2">
      <c r="A476" t="s">
        <v>2742</v>
      </c>
      <c r="B476" t="s">
        <v>31</v>
      </c>
      <c r="C476">
        <v>2003</v>
      </c>
      <c r="D476">
        <v>3</v>
      </c>
      <c r="E476">
        <v>1375.2</v>
      </c>
    </row>
    <row r="477" spans="1:5" x14ac:dyDescent="0.2">
      <c r="A477" t="s">
        <v>2741</v>
      </c>
      <c r="B477" t="s">
        <v>31</v>
      </c>
      <c r="C477">
        <v>2003</v>
      </c>
      <c r="D477">
        <v>4</v>
      </c>
      <c r="E477">
        <v>1375.2</v>
      </c>
    </row>
    <row r="478" spans="1:5" x14ac:dyDescent="0.2">
      <c r="A478" t="s">
        <v>2740</v>
      </c>
      <c r="B478" t="s">
        <v>31</v>
      </c>
      <c r="C478">
        <v>2004</v>
      </c>
      <c r="D478">
        <v>1</v>
      </c>
      <c r="E478">
        <v>1366.3</v>
      </c>
    </row>
    <row r="479" spans="1:5" x14ac:dyDescent="0.2">
      <c r="A479" t="s">
        <v>2739</v>
      </c>
      <c r="B479" t="s">
        <v>31</v>
      </c>
      <c r="C479">
        <v>2004</v>
      </c>
      <c r="D479">
        <v>2</v>
      </c>
      <c r="E479">
        <v>1366.3</v>
      </c>
    </row>
    <row r="480" spans="1:5" x14ac:dyDescent="0.2">
      <c r="A480" t="s">
        <v>2738</v>
      </c>
      <c r="B480" t="s">
        <v>31</v>
      </c>
      <c r="C480">
        <v>2004</v>
      </c>
      <c r="D480">
        <v>3</v>
      </c>
      <c r="E480">
        <v>1366.3</v>
      </c>
    </row>
    <row r="481" spans="1:5" x14ac:dyDescent="0.2">
      <c r="A481" t="s">
        <v>2737</v>
      </c>
      <c r="B481" t="s">
        <v>31</v>
      </c>
      <c r="C481">
        <v>2004</v>
      </c>
      <c r="D481">
        <v>4</v>
      </c>
      <c r="E481">
        <v>1366.3</v>
      </c>
    </row>
    <row r="482" spans="1:5" x14ac:dyDescent="0.2">
      <c r="A482" t="s">
        <v>404</v>
      </c>
      <c r="B482" t="s">
        <v>31</v>
      </c>
      <c r="C482">
        <v>2005</v>
      </c>
      <c r="D482">
        <v>1</v>
      </c>
      <c r="E482">
        <v>1358.9</v>
      </c>
    </row>
    <row r="483" spans="1:5" x14ac:dyDescent="0.2">
      <c r="A483" t="s">
        <v>405</v>
      </c>
      <c r="B483" t="s">
        <v>31</v>
      </c>
      <c r="C483">
        <v>2005</v>
      </c>
      <c r="D483">
        <v>2</v>
      </c>
      <c r="E483">
        <v>1358.9</v>
      </c>
    </row>
    <row r="484" spans="1:5" x14ac:dyDescent="0.2">
      <c r="A484" t="s">
        <v>406</v>
      </c>
      <c r="B484" t="s">
        <v>31</v>
      </c>
      <c r="C484">
        <v>2005</v>
      </c>
      <c r="D484">
        <v>3</v>
      </c>
      <c r="E484">
        <v>1358.9</v>
      </c>
    </row>
    <row r="485" spans="1:5" x14ac:dyDescent="0.2">
      <c r="A485" t="s">
        <v>407</v>
      </c>
      <c r="B485" t="s">
        <v>31</v>
      </c>
      <c r="C485">
        <v>2005</v>
      </c>
      <c r="D485">
        <v>4</v>
      </c>
      <c r="E485">
        <v>1358.9</v>
      </c>
    </row>
    <row r="486" spans="1:5" x14ac:dyDescent="0.2">
      <c r="A486" t="s">
        <v>408</v>
      </c>
      <c r="B486" t="s">
        <v>31</v>
      </c>
      <c r="C486">
        <v>2006</v>
      </c>
      <c r="D486">
        <v>1</v>
      </c>
      <c r="E486">
        <v>1350.7</v>
      </c>
    </row>
    <row r="487" spans="1:5" x14ac:dyDescent="0.2">
      <c r="A487" t="s">
        <v>409</v>
      </c>
      <c r="B487" t="s">
        <v>31</v>
      </c>
      <c r="C487">
        <v>2006</v>
      </c>
      <c r="D487">
        <v>2</v>
      </c>
      <c r="E487">
        <v>1350.7</v>
      </c>
    </row>
    <row r="488" spans="1:5" x14ac:dyDescent="0.2">
      <c r="A488" t="s">
        <v>410</v>
      </c>
      <c r="B488" t="s">
        <v>31</v>
      </c>
      <c r="C488">
        <v>2006</v>
      </c>
      <c r="D488">
        <v>3</v>
      </c>
      <c r="E488">
        <v>1350.7</v>
      </c>
    </row>
    <row r="489" spans="1:5" x14ac:dyDescent="0.2">
      <c r="A489" t="s">
        <v>411</v>
      </c>
      <c r="B489" t="s">
        <v>31</v>
      </c>
      <c r="C489">
        <v>2006</v>
      </c>
      <c r="D489">
        <v>4</v>
      </c>
      <c r="E489">
        <v>1350.7</v>
      </c>
    </row>
    <row r="490" spans="1:5" x14ac:dyDescent="0.2">
      <c r="A490" t="s">
        <v>412</v>
      </c>
      <c r="B490" t="s">
        <v>31</v>
      </c>
      <c r="C490">
        <v>2007</v>
      </c>
      <c r="D490">
        <v>1</v>
      </c>
      <c r="E490">
        <v>1342.9</v>
      </c>
    </row>
    <row r="491" spans="1:5" x14ac:dyDescent="0.2">
      <c r="A491" t="s">
        <v>413</v>
      </c>
      <c r="B491" t="s">
        <v>31</v>
      </c>
      <c r="C491">
        <v>2007</v>
      </c>
      <c r="D491">
        <v>2</v>
      </c>
      <c r="E491">
        <v>1342.9</v>
      </c>
    </row>
    <row r="492" spans="1:5" x14ac:dyDescent="0.2">
      <c r="A492" t="s">
        <v>414</v>
      </c>
      <c r="B492" t="s">
        <v>31</v>
      </c>
      <c r="C492">
        <v>2007</v>
      </c>
      <c r="D492">
        <v>3</v>
      </c>
      <c r="E492">
        <v>1342.9</v>
      </c>
    </row>
    <row r="493" spans="1:5" x14ac:dyDescent="0.2">
      <c r="A493" t="s">
        <v>415</v>
      </c>
      <c r="B493" t="s">
        <v>31</v>
      </c>
      <c r="C493">
        <v>2007</v>
      </c>
      <c r="D493">
        <v>4</v>
      </c>
      <c r="E493">
        <v>1342.9</v>
      </c>
    </row>
    <row r="494" spans="1:5" x14ac:dyDescent="0.2">
      <c r="A494" t="s">
        <v>416</v>
      </c>
      <c r="B494" t="s">
        <v>31</v>
      </c>
      <c r="C494">
        <v>2008</v>
      </c>
      <c r="D494">
        <v>1</v>
      </c>
      <c r="E494">
        <v>1338.4</v>
      </c>
    </row>
    <row r="495" spans="1:5" x14ac:dyDescent="0.2">
      <c r="A495" t="s">
        <v>417</v>
      </c>
      <c r="B495" t="s">
        <v>31</v>
      </c>
      <c r="C495">
        <v>2008</v>
      </c>
      <c r="D495">
        <v>2</v>
      </c>
      <c r="E495">
        <v>1338.4</v>
      </c>
    </row>
    <row r="496" spans="1:5" x14ac:dyDescent="0.2">
      <c r="A496" t="s">
        <v>418</v>
      </c>
      <c r="B496" t="s">
        <v>31</v>
      </c>
      <c r="C496">
        <v>2008</v>
      </c>
      <c r="D496">
        <v>3</v>
      </c>
      <c r="E496">
        <v>1338.4</v>
      </c>
    </row>
    <row r="497" spans="1:5" x14ac:dyDescent="0.2">
      <c r="A497" t="s">
        <v>419</v>
      </c>
      <c r="B497" t="s">
        <v>31</v>
      </c>
      <c r="C497">
        <v>2008</v>
      </c>
      <c r="D497">
        <v>4</v>
      </c>
      <c r="E497">
        <v>1338.4</v>
      </c>
    </row>
    <row r="498" spans="1:5" x14ac:dyDescent="0.2">
      <c r="A498" t="s">
        <v>420</v>
      </c>
      <c r="B498" t="s">
        <v>31</v>
      </c>
      <c r="C498">
        <v>2009</v>
      </c>
      <c r="D498">
        <v>1</v>
      </c>
      <c r="E498">
        <v>1335.7</v>
      </c>
    </row>
    <row r="499" spans="1:5" x14ac:dyDescent="0.2">
      <c r="A499" t="s">
        <v>421</v>
      </c>
      <c r="B499" t="s">
        <v>31</v>
      </c>
      <c r="C499">
        <v>2009</v>
      </c>
      <c r="D499">
        <v>2</v>
      </c>
      <c r="E499">
        <v>1335.7</v>
      </c>
    </row>
    <row r="500" spans="1:5" x14ac:dyDescent="0.2">
      <c r="A500" t="s">
        <v>422</v>
      </c>
      <c r="B500" t="s">
        <v>31</v>
      </c>
      <c r="C500">
        <v>2009</v>
      </c>
      <c r="D500">
        <v>3</v>
      </c>
      <c r="E500">
        <v>1335.7</v>
      </c>
    </row>
    <row r="501" spans="1:5" x14ac:dyDescent="0.2">
      <c r="A501" t="s">
        <v>423</v>
      </c>
      <c r="B501" t="s">
        <v>31</v>
      </c>
      <c r="C501">
        <v>2009</v>
      </c>
      <c r="D501">
        <v>4</v>
      </c>
      <c r="E501">
        <v>1335.7</v>
      </c>
    </row>
    <row r="502" spans="1:5" x14ac:dyDescent="0.2">
      <c r="A502" t="s">
        <v>424</v>
      </c>
      <c r="B502" t="s">
        <v>31</v>
      </c>
      <c r="C502">
        <v>2010</v>
      </c>
      <c r="D502">
        <v>1</v>
      </c>
      <c r="E502">
        <v>1333.3</v>
      </c>
    </row>
    <row r="503" spans="1:5" x14ac:dyDescent="0.2">
      <c r="A503" t="s">
        <v>425</v>
      </c>
      <c r="B503" t="s">
        <v>31</v>
      </c>
      <c r="C503">
        <v>2010</v>
      </c>
      <c r="D503">
        <v>2</v>
      </c>
      <c r="E503">
        <v>1333.3</v>
      </c>
    </row>
    <row r="504" spans="1:5" x14ac:dyDescent="0.2">
      <c r="A504" t="s">
        <v>426</v>
      </c>
      <c r="B504" t="s">
        <v>31</v>
      </c>
      <c r="C504">
        <v>2010</v>
      </c>
      <c r="D504">
        <v>3</v>
      </c>
      <c r="E504">
        <v>1333.3</v>
      </c>
    </row>
    <row r="505" spans="1:5" x14ac:dyDescent="0.2">
      <c r="A505" t="s">
        <v>427</v>
      </c>
      <c r="B505" t="s">
        <v>31</v>
      </c>
      <c r="C505">
        <v>2010</v>
      </c>
      <c r="D505">
        <v>4</v>
      </c>
      <c r="E505">
        <v>1333.3</v>
      </c>
    </row>
    <row r="506" spans="1:5" x14ac:dyDescent="0.2">
      <c r="A506" t="s">
        <v>428</v>
      </c>
      <c r="B506" t="s">
        <v>31</v>
      </c>
      <c r="C506">
        <v>2011</v>
      </c>
      <c r="D506">
        <v>1</v>
      </c>
      <c r="E506">
        <v>1329.7</v>
      </c>
    </row>
    <row r="507" spans="1:5" x14ac:dyDescent="0.2">
      <c r="A507" t="s">
        <v>429</v>
      </c>
      <c r="B507" t="s">
        <v>31</v>
      </c>
      <c r="C507">
        <v>2011</v>
      </c>
      <c r="D507">
        <v>2</v>
      </c>
      <c r="E507">
        <v>1329.7</v>
      </c>
    </row>
    <row r="508" spans="1:5" x14ac:dyDescent="0.2">
      <c r="A508" t="s">
        <v>430</v>
      </c>
      <c r="B508" t="s">
        <v>31</v>
      </c>
      <c r="C508">
        <v>2011</v>
      </c>
      <c r="D508">
        <v>3</v>
      </c>
      <c r="E508">
        <v>1329.7</v>
      </c>
    </row>
    <row r="509" spans="1:5" x14ac:dyDescent="0.2">
      <c r="A509" t="s">
        <v>431</v>
      </c>
      <c r="B509" t="s">
        <v>31</v>
      </c>
      <c r="C509">
        <v>2011</v>
      </c>
      <c r="D509">
        <v>4</v>
      </c>
      <c r="E509">
        <v>1329.7</v>
      </c>
    </row>
    <row r="510" spans="1:5" x14ac:dyDescent="0.2">
      <c r="A510" t="s">
        <v>432</v>
      </c>
      <c r="B510" t="s">
        <v>31</v>
      </c>
      <c r="C510">
        <v>2012</v>
      </c>
      <c r="D510">
        <v>1</v>
      </c>
      <c r="E510">
        <v>1325.2</v>
      </c>
    </row>
    <row r="511" spans="1:5" x14ac:dyDescent="0.2">
      <c r="A511" t="s">
        <v>433</v>
      </c>
      <c r="B511" t="s">
        <v>31</v>
      </c>
      <c r="C511">
        <v>2012</v>
      </c>
      <c r="D511">
        <v>2</v>
      </c>
      <c r="E511">
        <v>1325.2</v>
      </c>
    </row>
    <row r="512" spans="1:5" x14ac:dyDescent="0.2">
      <c r="A512" t="s">
        <v>434</v>
      </c>
      <c r="B512" t="s">
        <v>31</v>
      </c>
      <c r="C512">
        <v>2012</v>
      </c>
      <c r="D512">
        <v>3</v>
      </c>
      <c r="E512">
        <v>1325.2</v>
      </c>
    </row>
    <row r="513" spans="1:5" x14ac:dyDescent="0.2">
      <c r="A513" t="s">
        <v>435</v>
      </c>
      <c r="B513" t="s">
        <v>31</v>
      </c>
      <c r="C513">
        <v>2012</v>
      </c>
      <c r="D513">
        <v>4</v>
      </c>
      <c r="E513">
        <v>1325.2</v>
      </c>
    </row>
    <row r="514" spans="1:5" x14ac:dyDescent="0.2">
      <c r="A514" t="s">
        <v>436</v>
      </c>
      <c r="B514" t="s">
        <v>31</v>
      </c>
      <c r="C514">
        <v>2013</v>
      </c>
      <c r="D514">
        <v>1</v>
      </c>
      <c r="E514">
        <v>1320.2</v>
      </c>
    </row>
    <row r="515" spans="1:5" x14ac:dyDescent="0.2">
      <c r="A515" t="s">
        <v>437</v>
      </c>
      <c r="B515" t="s">
        <v>31</v>
      </c>
      <c r="C515">
        <v>2013</v>
      </c>
      <c r="D515">
        <v>2</v>
      </c>
      <c r="E515">
        <v>1320.2</v>
      </c>
    </row>
    <row r="516" spans="1:5" x14ac:dyDescent="0.2">
      <c r="A516" t="s">
        <v>438</v>
      </c>
      <c r="B516" t="s">
        <v>31</v>
      </c>
      <c r="C516">
        <v>2013</v>
      </c>
      <c r="D516">
        <v>3</v>
      </c>
      <c r="E516">
        <v>1320.2</v>
      </c>
    </row>
    <row r="517" spans="1:5" x14ac:dyDescent="0.2">
      <c r="A517" t="s">
        <v>439</v>
      </c>
      <c r="B517" t="s">
        <v>31</v>
      </c>
      <c r="C517">
        <v>2013</v>
      </c>
      <c r="D517">
        <v>4</v>
      </c>
      <c r="E517">
        <v>1320.2</v>
      </c>
    </row>
    <row r="518" spans="1:5" x14ac:dyDescent="0.2">
      <c r="A518" t="s">
        <v>440</v>
      </c>
      <c r="B518" t="s">
        <v>31</v>
      </c>
      <c r="C518">
        <v>2014</v>
      </c>
      <c r="D518">
        <v>1</v>
      </c>
      <c r="E518">
        <v>1315.8</v>
      </c>
    </row>
    <row r="519" spans="1:5" x14ac:dyDescent="0.2">
      <c r="A519" t="s">
        <v>441</v>
      </c>
      <c r="B519" t="s">
        <v>31</v>
      </c>
      <c r="C519">
        <v>2014</v>
      </c>
      <c r="D519">
        <v>2</v>
      </c>
      <c r="E519">
        <v>1315.8</v>
      </c>
    </row>
    <row r="520" spans="1:5" x14ac:dyDescent="0.2">
      <c r="A520" t="s">
        <v>442</v>
      </c>
      <c r="B520" t="s">
        <v>31</v>
      </c>
      <c r="C520">
        <v>2014</v>
      </c>
      <c r="D520">
        <v>3</v>
      </c>
      <c r="E520">
        <v>1315.8</v>
      </c>
    </row>
    <row r="521" spans="1:5" x14ac:dyDescent="0.2">
      <c r="A521" t="s">
        <v>443</v>
      </c>
      <c r="B521" t="s">
        <v>31</v>
      </c>
      <c r="C521">
        <v>2014</v>
      </c>
      <c r="D521">
        <v>4</v>
      </c>
      <c r="E521">
        <v>1315.8</v>
      </c>
    </row>
    <row r="522" spans="1:5" x14ac:dyDescent="0.2">
      <c r="A522" t="s">
        <v>444</v>
      </c>
      <c r="B522" t="s">
        <v>31</v>
      </c>
      <c r="C522">
        <v>2015</v>
      </c>
      <c r="D522">
        <v>1</v>
      </c>
      <c r="E522">
        <v>1313.3</v>
      </c>
    </row>
    <row r="523" spans="1:5" x14ac:dyDescent="0.2">
      <c r="A523" t="s">
        <v>445</v>
      </c>
      <c r="B523" t="s">
        <v>31</v>
      </c>
      <c r="C523">
        <v>2015</v>
      </c>
      <c r="D523">
        <v>2</v>
      </c>
      <c r="E523">
        <v>1313.3</v>
      </c>
    </row>
    <row r="524" spans="1:5" x14ac:dyDescent="0.2">
      <c r="A524" t="s">
        <v>446</v>
      </c>
      <c r="B524" t="s">
        <v>31</v>
      </c>
      <c r="C524">
        <v>2015</v>
      </c>
      <c r="D524">
        <v>3</v>
      </c>
      <c r="E524">
        <v>1313.3</v>
      </c>
    </row>
    <row r="525" spans="1:5" x14ac:dyDescent="0.2">
      <c r="A525" t="s">
        <v>447</v>
      </c>
      <c r="B525" t="s">
        <v>31</v>
      </c>
      <c r="C525">
        <v>2015</v>
      </c>
      <c r="D525">
        <v>4</v>
      </c>
      <c r="E525">
        <v>1313.3</v>
      </c>
    </row>
    <row r="526" spans="1:5" x14ac:dyDescent="0.2">
      <c r="A526" t="s">
        <v>448</v>
      </c>
      <c r="B526" t="s">
        <v>31</v>
      </c>
      <c r="C526">
        <v>2016</v>
      </c>
      <c r="D526">
        <v>1</v>
      </c>
      <c r="E526">
        <v>1315.9</v>
      </c>
    </row>
    <row r="527" spans="1:5" x14ac:dyDescent="0.2">
      <c r="A527" t="s">
        <v>449</v>
      </c>
      <c r="B527" t="s">
        <v>31</v>
      </c>
      <c r="C527">
        <v>2016</v>
      </c>
      <c r="D527">
        <v>2</v>
      </c>
      <c r="E527">
        <v>1315.9</v>
      </c>
    </row>
    <row r="528" spans="1:5" x14ac:dyDescent="0.2">
      <c r="A528" t="s">
        <v>450</v>
      </c>
      <c r="B528" t="s">
        <v>31</v>
      </c>
      <c r="C528">
        <v>2016</v>
      </c>
      <c r="D528">
        <v>3</v>
      </c>
      <c r="E528">
        <v>1315.9</v>
      </c>
    </row>
    <row r="529" spans="1:5" x14ac:dyDescent="0.2">
      <c r="A529" t="s">
        <v>451</v>
      </c>
      <c r="B529" t="s">
        <v>31</v>
      </c>
      <c r="C529">
        <v>2016</v>
      </c>
      <c r="D529">
        <v>4</v>
      </c>
      <c r="E529">
        <v>1315.9</v>
      </c>
    </row>
    <row r="530" spans="1:5" x14ac:dyDescent="0.2">
      <c r="A530" t="s">
        <v>452</v>
      </c>
      <c r="B530" t="s">
        <v>31</v>
      </c>
      <c r="C530">
        <v>2017</v>
      </c>
      <c r="D530">
        <v>1</v>
      </c>
      <c r="E530">
        <v>1315.6</v>
      </c>
    </row>
    <row r="531" spans="1:5" x14ac:dyDescent="0.2">
      <c r="A531" t="s">
        <v>453</v>
      </c>
      <c r="B531" t="s">
        <v>31</v>
      </c>
      <c r="C531">
        <v>2017</v>
      </c>
      <c r="D531">
        <v>2</v>
      </c>
      <c r="E531">
        <v>1315.6</v>
      </c>
    </row>
    <row r="532" spans="1:5" x14ac:dyDescent="0.2">
      <c r="A532" t="s">
        <v>454</v>
      </c>
      <c r="B532" t="s">
        <v>31</v>
      </c>
      <c r="C532">
        <v>2017</v>
      </c>
      <c r="D532">
        <v>3</v>
      </c>
      <c r="E532">
        <v>1315.6</v>
      </c>
    </row>
    <row r="533" spans="1:5" x14ac:dyDescent="0.2">
      <c r="A533" t="s">
        <v>455</v>
      </c>
      <c r="B533" t="s">
        <v>31</v>
      </c>
      <c r="C533">
        <v>2017</v>
      </c>
      <c r="D533">
        <v>4</v>
      </c>
      <c r="E533">
        <v>1315.6</v>
      </c>
    </row>
    <row r="534" spans="1:5" x14ac:dyDescent="0.2">
      <c r="A534" t="s">
        <v>456</v>
      </c>
      <c r="B534" t="s">
        <v>31</v>
      </c>
      <c r="C534">
        <v>2018</v>
      </c>
      <c r="D534">
        <v>1</v>
      </c>
      <c r="E534">
        <v>1319.1</v>
      </c>
    </row>
    <row r="535" spans="1:5" x14ac:dyDescent="0.2">
      <c r="A535" t="s">
        <v>457</v>
      </c>
      <c r="B535" t="s">
        <v>31</v>
      </c>
      <c r="C535">
        <v>2018</v>
      </c>
      <c r="D535">
        <v>2</v>
      </c>
      <c r="E535">
        <v>1319.1</v>
      </c>
    </row>
    <row r="536" spans="1:5" x14ac:dyDescent="0.2">
      <c r="A536" t="s">
        <v>458</v>
      </c>
      <c r="B536" t="s">
        <v>31</v>
      </c>
      <c r="C536">
        <v>2018</v>
      </c>
      <c r="D536">
        <v>3</v>
      </c>
      <c r="E536">
        <v>1319.1</v>
      </c>
    </row>
    <row r="537" spans="1:5" x14ac:dyDescent="0.2">
      <c r="A537" t="s">
        <v>459</v>
      </c>
      <c r="B537" t="s">
        <v>31</v>
      </c>
      <c r="C537">
        <v>2018</v>
      </c>
      <c r="D537">
        <v>4</v>
      </c>
      <c r="E537">
        <v>1319.1</v>
      </c>
    </row>
    <row r="538" spans="1:5" x14ac:dyDescent="0.2">
      <c r="A538" t="s">
        <v>460</v>
      </c>
      <c r="B538" t="s">
        <v>31</v>
      </c>
      <c r="C538">
        <v>2019</v>
      </c>
      <c r="D538">
        <v>1</v>
      </c>
      <c r="E538">
        <v>1324.8</v>
      </c>
    </row>
    <row r="539" spans="1:5" x14ac:dyDescent="0.2">
      <c r="A539" t="s">
        <v>461</v>
      </c>
      <c r="B539" t="s">
        <v>31</v>
      </c>
      <c r="C539">
        <v>2019</v>
      </c>
      <c r="D539">
        <v>2</v>
      </c>
      <c r="E539">
        <v>1324.8</v>
      </c>
    </row>
    <row r="540" spans="1:5" x14ac:dyDescent="0.2">
      <c r="A540" t="s">
        <v>462</v>
      </c>
      <c r="B540" t="s">
        <v>31</v>
      </c>
      <c r="C540">
        <v>2019</v>
      </c>
      <c r="D540">
        <v>3</v>
      </c>
      <c r="E540">
        <v>1324.8</v>
      </c>
    </row>
    <row r="541" spans="1:5" x14ac:dyDescent="0.2">
      <c r="A541" t="s">
        <v>463</v>
      </c>
      <c r="B541" t="s">
        <v>31</v>
      </c>
      <c r="C541">
        <v>2019</v>
      </c>
      <c r="D541">
        <v>4</v>
      </c>
      <c r="E541">
        <v>1324.8</v>
      </c>
    </row>
    <row r="542" spans="1:5" x14ac:dyDescent="0.2">
      <c r="A542" t="s">
        <v>464</v>
      </c>
      <c r="B542" t="s">
        <v>31</v>
      </c>
      <c r="C542">
        <v>2020</v>
      </c>
      <c r="D542">
        <v>1</v>
      </c>
      <c r="E542">
        <v>1328.9</v>
      </c>
    </row>
    <row r="543" spans="1:5" x14ac:dyDescent="0.2">
      <c r="A543" t="s">
        <v>465</v>
      </c>
      <c r="B543" t="s">
        <v>31</v>
      </c>
      <c r="C543">
        <v>2020</v>
      </c>
      <c r="D543">
        <v>2</v>
      </c>
      <c r="E543">
        <v>1328.9</v>
      </c>
    </row>
    <row r="544" spans="1:5" x14ac:dyDescent="0.2">
      <c r="A544" t="s">
        <v>466</v>
      </c>
      <c r="B544" t="s">
        <v>31</v>
      </c>
      <c r="C544">
        <v>2020</v>
      </c>
      <c r="D544">
        <v>3</v>
      </c>
      <c r="E544">
        <v>1328.9</v>
      </c>
    </row>
    <row r="545" spans="1:5" x14ac:dyDescent="0.2">
      <c r="A545" t="s">
        <v>467</v>
      </c>
      <c r="B545" t="s">
        <v>31</v>
      </c>
      <c r="C545">
        <v>2020</v>
      </c>
      <c r="D545">
        <v>4</v>
      </c>
      <c r="E545">
        <v>1328.9</v>
      </c>
    </row>
    <row r="546" spans="1:5" x14ac:dyDescent="0.2">
      <c r="A546" t="s">
        <v>468</v>
      </c>
      <c r="B546" t="s">
        <v>31</v>
      </c>
      <c r="C546">
        <v>2021</v>
      </c>
      <c r="D546">
        <v>1</v>
      </c>
      <c r="E546">
        <v>1330.1</v>
      </c>
    </row>
    <row r="547" spans="1:5" x14ac:dyDescent="0.2">
      <c r="A547" t="s">
        <v>469</v>
      </c>
      <c r="B547" t="s">
        <v>31</v>
      </c>
      <c r="C547">
        <v>2021</v>
      </c>
      <c r="D547">
        <v>2</v>
      </c>
      <c r="E547">
        <v>1330.1</v>
      </c>
    </row>
    <row r="548" spans="1:5" x14ac:dyDescent="0.2">
      <c r="A548" t="s">
        <v>470</v>
      </c>
      <c r="B548" t="s">
        <v>31</v>
      </c>
      <c r="C548">
        <v>2021</v>
      </c>
      <c r="D548">
        <v>3</v>
      </c>
      <c r="E548">
        <v>1330.1</v>
      </c>
    </row>
    <row r="549" spans="1:5" x14ac:dyDescent="0.2">
      <c r="A549" t="s">
        <v>471</v>
      </c>
      <c r="B549" t="s">
        <v>31</v>
      </c>
      <c r="C549">
        <v>2021</v>
      </c>
      <c r="D549">
        <v>4</v>
      </c>
      <c r="E549">
        <v>1330.1</v>
      </c>
    </row>
    <row r="550" spans="1:5" x14ac:dyDescent="0.2">
      <c r="A550" t="s">
        <v>2736</v>
      </c>
      <c r="B550" t="s">
        <v>31</v>
      </c>
      <c r="C550">
        <v>2022</v>
      </c>
      <c r="D550">
        <v>1</v>
      </c>
      <c r="E550">
        <v>1331.8</v>
      </c>
    </row>
    <row r="551" spans="1:5" x14ac:dyDescent="0.2">
      <c r="A551" t="s">
        <v>2735</v>
      </c>
      <c r="B551" t="s">
        <v>31</v>
      </c>
      <c r="C551">
        <v>2022</v>
      </c>
      <c r="D551">
        <v>2</v>
      </c>
      <c r="E551">
        <v>1331.8</v>
      </c>
    </row>
    <row r="552" spans="1:5" x14ac:dyDescent="0.2">
      <c r="A552" t="s">
        <v>2734</v>
      </c>
      <c r="B552" t="s">
        <v>31</v>
      </c>
      <c r="C552">
        <v>2022</v>
      </c>
      <c r="D552">
        <v>3</v>
      </c>
      <c r="E552">
        <v>1331.8</v>
      </c>
    </row>
    <row r="553" spans="1:5" x14ac:dyDescent="0.2">
      <c r="A553" t="s">
        <v>4180</v>
      </c>
      <c r="B553" t="s">
        <v>31</v>
      </c>
      <c r="C553">
        <v>2022</v>
      </c>
      <c r="D553">
        <v>4</v>
      </c>
      <c r="E553">
        <v>1331.8</v>
      </c>
    </row>
    <row r="554" spans="1:5" x14ac:dyDescent="0.2">
      <c r="A554" t="s">
        <v>2782</v>
      </c>
      <c r="B554" t="s">
        <v>7</v>
      </c>
      <c r="C554">
        <v>2000</v>
      </c>
      <c r="D554">
        <v>1</v>
      </c>
      <c r="E554">
        <v>5172</v>
      </c>
    </row>
    <row r="555" spans="1:5" x14ac:dyDescent="0.2">
      <c r="A555" t="s">
        <v>2781</v>
      </c>
      <c r="B555" t="s">
        <v>7</v>
      </c>
      <c r="C555">
        <v>2000</v>
      </c>
      <c r="D555">
        <v>2</v>
      </c>
      <c r="E555">
        <v>5174.8</v>
      </c>
    </row>
    <row r="556" spans="1:5" x14ac:dyDescent="0.2">
      <c r="A556" t="s">
        <v>2780</v>
      </c>
      <c r="B556" t="s">
        <v>7</v>
      </c>
      <c r="C556">
        <v>2000</v>
      </c>
      <c r="D556">
        <v>3</v>
      </c>
      <c r="E556">
        <v>5178.3999999999996</v>
      </c>
    </row>
    <row r="557" spans="1:5" x14ac:dyDescent="0.2">
      <c r="A557" t="s">
        <v>2779</v>
      </c>
      <c r="B557" t="s">
        <v>7</v>
      </c>
      <c r="C557">
        <v>2000</v>
      </c>
      <c r="D557">
        <v>4</v>
      </c>
      <c r="E557">
        <v>5179.6000000000004</v>
      </c>
    </row>
    <row r="558" spans="1:5" x14ac:dyDescent="0.2">
      <c r="A558" t="s">
        <v>2778</v>
      </c>
      <c r="B558" t="s">
        <v>7</v>
      </c>
      <c r="C558">
        <v>2001</v>
      </c>
      <c r="D558">
        <v>1</v>
      </c>
      <c r="E558">
        <v>5182.3999999999996</v>
      </c>
    </row>
    <row r="559" spans="1:5" x14ac:dyDescent="0.2">
      <c r="A559" t="s">
        <v>2777</v>
      </c>
      <c r="B559" t="s">
        <v>7</v>
      </c>
      <c r="C559">
        <v>2001</v>
      </c>
      <c r="D559">
        <v>2</v>
      </c>
      <c r="E559">
        <v>5186</v>
      </c>
    </row>
    <row r="560" spans="1:5" x14ac:dyDescent="0.2">
      <c r="A560" t="s">
        <v>2776</v>
      </c>
      <c r="B560" t="s">
        <v>7</v>
      </c>
      <c r="C560">
        <v>2001</v>
      </c>
      <c r="D560">
        <v>3</v>
      </c>
      <c r="E560">
        <v>5190</v>
      </c>
    </row>
    <row r="561" spans="1:5" x14ac:dyDescent="0.2">
      <c r="A561" t="s">
        <v>2775</v>
      </c>
      <c r="B561" t="s">
        <v>7</v>
      </c>
      <c r="C561">
        <v>2001</v>
      </c>
      <c r="D561">
        <v>4</v>
      </c>
      <c r="E561">
        <v>5193.6000000000004</v>
      </c>
    </row>
    <row r="562" spans="1:5" x14ac:dyDescent="0.2">
      <c r="A562" t="s">
        <v>2774</v>
      </c>
      <c r="B562" t="s">
        <v>7</v>
      </c>
      <c r="C562">
        <v>2002</v>
      </c>
      <c r="D562">
        <v>1</v>
      </c>
      <c r="E562">
        <v>5195.6000000000004</v>
      </c>
    </row>
    <row r="563" spans="1:5" x14ac:dyDescent="0.2">
      <c r="A563" t="s">
        <v>2773</v>
      </c>
      <c r="B563" t="s">
        <v>7</v>
      </c>
      <c r="C563">
        <v>2002</v>
      </c>
      <c r="D563">
        <v>2</v>
      </c>
      <c r="E563">
        <v>5198.8</v>
      </c>
    </row>
    <row r="564" spans="1:5" x14ac:dyDescent="0.2">
      <c r="A564" t="s">
        <v>2772</v>
      </c>
      <c r="B564" t="s">
        <v>7</v>
      </c>
      <c r="C564">
        <v>2002</v>
      </c>
      <c r="D564">
        <v>3</v>
      </c>
      <c r="E564">
        <v>5202.3999999999996</v>
      </c>
    </row>
    <row r="565" spans="1:5" x14ac:dyDescent="0.2">
      <c r="A565" t="s">
        <v>2771</v>
      </c>
      <c r="B565" t="s">
        <v>7</v>
      </c>
      <c r="C565">
        <v>2002</v>
      </c>
      <c r="D565">
        <v>4</v>
      </c>
      <c r="E565">
        <v>5205.6000000000004</v>
      </c>
    </row>
    <row r="566" spans="1:5" x14ac:dyDescent="0.2">
      <c r="A566" t="s">
        <v>2770</v>
      </c>
      <c r="B566" t="s">
        <v>7</v>
      </c>
      <c r="C566">
        <v>2003</v>
      </c>
      <c r="D566">
        <v>1</v>
      </c>
      <c r="E566">
        <v>5206.8</v>
      </c>
    </row>
    <row r="567" spans="1:5" x14ac:dyDescent="0.2">
      <c r="A567" t="s">
        <v>2769</v>
      </c>
      <c r="B567" t="s">
        <v>7</v>
      </c>
      <c r="C567">
        <v>2003</v>
      </c>
      <c r="D567">
        <v>2</v>
      </c>
      <c r="E567">
        <v>5210.8</v>
      </c>
    </row>
    <row r="568" spans="1:5" x14ac:dyDescent="0.2">
      <c r="A568" t="s">
        <v>2768</v>
      </c>
      <c r="B568" t="s">
        <v>7</v>
      </c>
      <c r="C568">
        <v>2003</v>
      </c>
      <c r="D568">
        <v>3</v>
      </c>
      <c r="E568">
        <v>5215.2</v>
      </c>
    </row>
    <row r="569" spans="1:5" x14ac:dyDescent="0.2">
      <c r="A569" t="s">
        <v>2767</v>
      </c>
      <c r="B569" t="s">
        <v>7</v>
      </c>
      <c r="C569">
        <v>2003</v>
      </c>
      <c r="D569">
        <v>4</v>
      </c>
      <c r="E569">
        <v>5219.2</v>
      </c>
    </row>
    <row r="570" spans="1:5" x14ac:dyDescent="0.2">
      <c r="A570" t="s">
        <v>2766</v>
      </c>
      <c r="B570" t="s">
        <v>7</v>
      </c>
      <c r="C570">
        <v>2004</v>
      </c>
      <c r="D570">
        <v>1</v>
      </c>
      <c r="E570">
        <v>5221.6000000000004</v>
      </c>
    </row>
    <row r="571" spans="1:5" x14ac:dyDescent="0.2">
      <c r="A571" t="s">
        <v>2765</v>
      </c>
      <c r="B571" t="s">
        <v>7</v>
      </c>
      <c r="C571">
        <v>2004</v>
      </c>
      <c r="D571">
        <v>2</v>
      </c>
      <c r="E571">
        <v>5225.2</v>
      </c>
    </row>
    <row r="572" spans="1:5" x14ac:dyDescent="0.2">
      <c r="A572" t="s">
        <v>2764</v>
      </c>
      <c r="B572" t="s">
        <v>7</v>
      </c>
      <c r="C572">
        <v>2004</v>
      </c>
      <c r="D572">
        <v>3</v>
      </c>
      <c r="E572">
        <v>5230.8</v>
      </c>
    </row>
    <row r="573" spans="1:5" x14ac:dyDescent="0.2">
      <c r="A573" t="s">
        <v>2763</v>
      </c>
      <c r="B573" t="s">
        <v>7</v>
      </c>
      <c r="C573">
        <v>2004</v>
      </c>
      <c r="D573">
        <v>4</v>
      </c>
      <c r="E573">
        <v>5235.2</v>
      </c>
    </row>
    <row r="574" spans="1:5" x14ac:dyDescent="0.2">
      <c r="A574" t="s">
        <v>472</v>
      </c>
      <c r="B574" t="s">
        <v>7</v>
      </c>
      <c r="C574">
        <v>2005</v>
      </c>
      <c r="D574">
        <v>1</v>
      </c>
      <c r="E574">
        <v>5238.8</v>
      </c>
    </row>
    <row r="575" spans="1:5" x14ac:dyDescent="0.2">
      <c r="A575" t="s">
        <v>473</v>
      </c>
      <c r="B575" t="s">
        <v>7</v>
      </c>
      <c r="C575">
        <v>2005</v>
      </c>
      <c r="D575">
        <v>2</v>
      </c>
      <c r="E575">
        <v>5243.2</v>
      </c>
    </row>
    <row r="576" spans="1:5" x14ac:dyDescent="0.2">
      <c r="A576" t="s">
        <v>474</v>
      </c>
      <c r="B576" t="s">
        <v>7</v>
      </c>
      <c r="C576">
        <v>2005</v>
      </c>
      <c r="D576">
        <v>3</v>
      </c>
      <c r="E576">
        <v>5249.2</v>
      </c>
    </row>
    <row r="577" spans="1:5" x14ac:dyDescent="0.2">
      <c r="A577" t="s">
        <v>475</v>
      </c>
      <c r="B577" t="s">
        <v>7</v>
      </c>
      <c r="C577">
        <v>2005</v>
      </c>
      <c r="D577">
        <v>4</v>
      </c>
      <c r="E577">
        <v>5253.2</v>
      </c>
    </row>
    <row r="578" spans="1:5" x14ac:dyDescent="0.2">
      <c r="A578" t="s">
        <v>476</v>
      </c>
      <c r="B578" t="s">
        <v>7</v>
      </c>
      <c r="C578">
        <v>2006</v>
      </c>
      <c r="D578">
        <v>1</v>
      </c>
      <c r="E578">
        <v>5256.4</v>
      </c>
    </row>
    <row r="579" spans="1:5" x14ac:dyDescent="0.2">
      <c r="A579" t="s">
        <v>477</v>
      </c>
      <c r="B579" t="s">
        <v>7</v>
      </c>
      <c r="C579">
        <v>2006</v>
      </c>
      <c r="D579">
        <v>2</v>
      </c>
      <c r="E579">
        <v>5264.8</v>
      </c>
    </row>
    <row r="580" spans="1:5" x14ac:dyDescent="0.2">
      <c r="A580" t="s">
        <v>478</v>
      </c>
      <c r="B580" t="s">
        <v>7</v>
      </c>
      <c r="C580">
        <v>2006</v>
      </c>
      <c r="D580">
        <v>3</v>
      </c>
      <c r="E580">
        <v>5269.6</v>
      </c>
    </row>
    <row r="581" spans="1:5" x14ac:dyDescent="0.2">
      <c r="A581" t="s">
        <v>479</v>
      </c>
      <c r="B581" t="s">
        <v>7</v>
      </c>
      <c r="C581">
        <v>2006</v>
      </c>
      <c r="D581">
        <v>4</v>
      </c>
      <c r="E581">
        <v>5274.4</v>
      </c>
    </row>
    <row r="582" spans="1:5" x14ac:dyDescent="0.2">
      <c r="A582" t="s">
        <v>480</v>
      </c>
      <c r="B582" t="s">
        <v>7</v>
      </c>
      <c r="C582">
        <v>2007</v>
      </c>
      <c r="D582">
        <v>1</v>
      </c>
      <c r="E582">
        <v>5279.2</v>
      </c>
    </row>
    <row r="583" spans="1:5" x14ac:dyDescent="0.2">
      <c r="A583" t="s">
        <v>481</v>
      </c>
      <c r="B583" t="s">
        <v>7</v>
      </c>
      <c r="C583">
        <v>2007</v>
      </c>
      <c r="D583">
        <v>2</v>
      </c>
      <c r="E583">
        <v>5284.8</v>
      </c>
    </row>
    <row r="584" spans="1:5" x14ac:dyDescent="0.2">
      <c r="A584" t="s">
        <v>482</v>
      </c>
      <c r="B584" t="s">
        <v>7</v>
      </c>
      <c r="C584">
        <v>2007</v>
      </c>
      <c r="D584">
        <v>3</v>
      </c>
      <c r="E584">
        <v>5292</v>
      </c>
    </row>
    <row r="585" spans="1:5" x14ac:dyDescent="0.2">
      <c r="A585" t="s">
        <v>483</v>
      </c>
      <c r="B585" t="s">
        <v>7</v>
      </c>
      <c r="C585">
        <v>2007</v>
      </c>
      <c r="D585">
        <v>4</v>
      </c>
      <c r="E585">
        <v>5298.8</v>
      </c>
    </row>
    <row r="586" spans="1:5" x14ac:dyDescent="0.2">
      <c r="A586" t="s">
        <v>484</v>
      </c>
      <c r="B586" t="s">
        <v>7</v>
      </c>
      <c r="C586">
        <v>2008</v>
      </c>
      <c r="D586">
        <v>1</v>
      </c>
      <c r="E586">
        <v>5304</v>
      </c>
    </row>
    <row r="587" spans="1:5" x14ac:dyDescent="0.2">
      <c r="A587" t="s">
        <v>485</v>
      </c>
      <c r="B587" t="s">
        <v>7</v>
      </c>
      <c r="C587">
        <v>2008</v>
      </c>
      <c r="D587">
        <v>2</v>
      </c>
      <c r="E587">
        <v>5309.6</v>
      </c>
    </row>
    <row r="588" spans="1:5" x14ac:dyDescent="0.2">
      <c r="A588" t="s">
        <v>486</v>
      </c>
      <c r="B588" t="s">
        <v>7</v>
      </c>
      <c r="C588">
        <v>2008</v>
      </c>
      <c r="D588">
        <v>3</v>
      </c>
      <c r="E588">
        <v>5317.2</v>
      </c>
    </row>
    <row r="589" spans="1:5" x14ac:dyDescent="0.2">
      <c r="A589" t="s">
        <v>487</v>
      </c>
      <c r="B589" t="s">
        <v>7</v>
      </c>
      <c r="C589">
        <v>2008</v>
      </c>
      <c r="D589">
        <v>4</v>
      </c>
      <c r="E589">
        <v>5322.8</v>
      </c>
    </row>
    <row r="590" spans="1:5" x14ac:dyDescent="0.2">
      <c r="A590" t="s">
        <v>488</v>
      </c>
      <c r="B590" t="s">
        <v>7</v>
      </c>
      <c r="C590">
        <v>2009</v>
      </c>
      <c r="D590">
        <v>1</v>
      </c>
      <c r="E590">
        <v>5328.8</v>
      </c>
    </row>
    <row r="591" spans="1:5" x14ac:dyDescent="0.2">
      <c r="A591" t="s">
        <v>489</v>
      </c>
      <c r="B591" t="s">
        <v>7</v>
      </c>
      <c r="C591">
        <v>2009</v>
      </c>
      <c r="D591">
        <v>2</v>
      </c>
      <c r="E591">
        <v>5334.8</v>
      </c>
    </row>
    <row r="592" spans="1:5" x14ac:dyDescent="0.2">
      <c r="A592" t="s">
        <v>490</v>
      </c>
      <c r="B592" t="s">
        <v>7</v>
      </c>
      <c r="C592">
        <v>2009</v>
      </c>
      <c r="D592">
        <v>3</v>
      </c>
      <c r="E592">
        <v>5342.8</v>
      </c>
    </row>
    <row r="593" spans="1:5" x14ac:dyDescent="0.2">
      <c r="A593" t="s">
        <v>491</v>
      </c>
      <c r="B593" t="s">
        <v>7</v>
      </c>
      <c r="C593">
        <v>2009</v>
      </c>
      <c r="D593">
        <v>4</v>
      </c>
      <c r="E593">
        <v>5349.2</v>
      </c>
    </row>
    <row r="594" spans="1:5" x14ac:dyDescent="0.2">
      <c r="A594" t="s">
        <v>492</v>
      </c>
      <c r="B594" t="s">
        <v>7</v>
      </c>
      <c r="C594">
        <v>2010</v>
      </c>
      <c r="D594">
        <v>1</v>
      </c>
      <c r="E594">
        <v>5353.6</v>
      </c>
    </row>
    <row r="595" spans="1:5" x14ac:dyDescent="0.2">
      <c r="A595" t="s">
        <v>493</v>
      </c>
      <c r="B595" t="s">
        <v>7</v>
      </c>
      <c r="C595">
        <v>2010</v>
      </c>
      <c r="D595">
        <v>2</v>
      </c>
      <c r="E595">
        <v>5359.6</v>
      </c>
    </row>
    <row r="596" spans="1:5" x14ac:dyDescent="0.2">
      <c r="A596" t="s">
        <v>494</v>
      </c>
      <c r="B596" t="s">
        <v>7</v>
      </c>
      <c r="C596">
        <v>2010</v>
      </c>
      <c r="D596">
        <v>3</v>
      </c>
      <c r="E596">
        <v>5367.2</v>
      </c>
    </row>
    <row r="597" spans="1:5" x14ac:dyDescent="0.2">
      <c r="A597" t="s">
        <v>495</v>
      </c>
      <c r="B597" t="s">
        <v>7</v>
      </c>
      <c r="C597">
        <v>2010</v>
      </c>
      <c r="D597">
        <v>4</v>
      </c>
      <c r="E597">
        <v>5373.2</v>
      </c>
    </row>
    <row r="598" spans="1:5" x14ac:dyDescent="0.2">
      <c r="A598" t="s">
        <v>496</v>
      </c>
      <c r="B598" t="s">
        <v>7</v>
      </c>
      <c r="C598">
        <v>2011</v>
      </c>
      <c r="D598">
        <v>1</v>
      </c>
      <c r="E598">
        <v>5378</v>
      </c>
    </row>
    <row r="599" spans="1:5" x14ac:dyDescent="0.2">
      <c r="A599" t="s">
        <v>497</v>
      </c>
      <c r="B599" t="s">
        <v>7</v>
      </c>
      <c r="C599">
        <v>2011</v>
      </c>
      <c r="D599">
        <v>2</v>
      </c>
      <c r="E599">
        <v>5383.6</v>
      </c>
    </row>
    <row r="600" spans="1:5" x14ac:dyDescent="0.2">
      <c r="A600" t="s">
        <v>498</v>
      </c>
      <c r="B600" t="s">
        <v>7</v>
      </c>
      <c r="C600">
        <v>2011</v>
      </c>
      <c r="D600">
        <v>3</v>
      </c>
      <c r="E600">
        <v>5392.4</v>
      </c>
    </row>
    <row r="601" spans="1:5" x14ac:dyDescent="0.2">
      <c r="A601" t="s">
        <v>499</v>
      </c>
      <c r="B601" t="s">
        <v>7</v>
      </c>
      <c r="C601">
        <v>2011</v>
      </c>
      <c r="D601">
        <v>4</v>
      </c>
      <c r="E601">
        <v>5399.2</v>
      </c>
    </row>
    <row r="602" spans="1:5" x14ac:dyDescent="0.2">
      <c r="A602" t="s">
        <v>500</v>
      </c>
      <c r="B602" t="s">
        <v>7</v>
      </c>
      <c r="C602">
        <v>2012</v>
      </c>
      <c r="D602">
        <v>1</v>
      </c>
      <c r="E602">
        <v>5404.8</v>
      </c>
    </row>
    <row r="603" spans="1:5" x14ac:dyDescent="0.2">
      <c r="A603" t="s">
        <v>501</v>
      </c>
      <c r="B603" t="s">
        <v>7</v>
      </c>
      <c r="C603">
        <v>2012</v>
      </c>
      <c r="D603">
        <v>2</v>
      </c>
      <c r="E603">
        <v>5409.2</v>
      </c>
    </row>
    <row r="604" spans="1:5" x14ac:dyDescent="0.2">
      <c r="A604" t="s">
        <v>502</v>
      </c>
      <c r="B604" t="s">
        <v>7</v>
      </c>
      <c r="C604">
        <v>2012</v>
      </c>
      <c r="D604">
        <v>3</v>
      </c>
      <c r="E604">
        <v>5417.2</v>
      </c>
    </row>
    <row r="605" spans="1:5" x14ac:dyDescent="0.2">
      <c r="A605" t="s">
        <v>503</v>
      </c>
      <c r="B605" t="s">
        <v>7</v>
      </c>
      <c r="C605">
        <v>2012</v>
      </c>
      <c r="D605">
        <v>4</v>
      </c>
      <c r="E605">
        <v>5424.8</v>
      </c>
    </row>
    <row r="606" spans="1:5" x14ac:dyDescent="0.2">
      <c r="A606" t="s">
        <v>504</v>
      </c>
      <c r="B606" t="s">
        <v>7</v>
      </c>
      <c r="C606">
        <v>2013</v>
      </c>
      <c r="D606">
        <v>1</v>
      </c>
      <c r="E606">
        <v>5429.2</v>
      </c>
    </row>
    <row r="607" spans="1:5" x14ac:dyDescent="0.2">
      <c r="A607" t="s">
        <v>505</v>
      </c>
      <c r="B607" t="s">
        <v>7</v>
      </c>
      <c r="C607">
        <v>2013</v>
      </c>
      <c r="D607">
        <v>2</v>
      </c>
      <c r="E607">
        <v>5434.4</v>
      </c>
    </row>
    <row r="608" spans="1:5" x14ac:dyDescent="0.2">
      <c r="A608" t="s">
        <v>506</v>
      </c>
      <c r="B608" t="s">
        <v>7</v>
      </c>
      <c r="C608">
        <v>2013</v>
      </c>
      <c r="D608">
        <v>3</v>
      </c>
      <c r="E608">
        <v>5442.8</v>
      </c>
    </row>
    <row r="609" spans="1:5" x14ac:dyDescent="0.2">
      <c r="A609" t="s">
        <v>507</v>
      </c>
      <c r="B609" t="s">
        <v>7</v>
      </c>
      <c r="C609">
        <v>2013</v>
      </c>
      <c r="D609">
        <v>4</v>
      </c>
      <c r="E609">
        <v>5449.6</v>
      </c>
    </row>
    <row r="610" spans="1:5" x14ac:dyDescent="0.2">
      <c r="A610" t="s">
        <v>508</v>
      </c>
      <c r="B610" t="s">
        <v>7</v>
      </c>
      <c r="C610">
        <v>2014</v>
      </c>
      <c r="D610">
        <v>1</v>
      </c>
      <c r="E610">
        <v>5453.6</v>
      </c>
    </row>
    <row r="611" spans="1:5" x14ac:dyDescent="0.2">
      <c r="A611" t="s">
        <v>509</v>
      </c>
      <c r="B611" t="s">
        <v>7</v>
      </c>
      <c r="C611">
        <v>2014</v>
      </c>
      <c r="D611">
        <v>2</v>
      </c>
      <c r="E611">
        <v>5458.8</v>
      </c>
    </row>
    <row r="612" spans="1:5" x14ac:dyDescent="0.2">
      <c r="A612" t="s">
        <v>510</v>
      </c>
      <c r="B612" t="s">
        <v>7</v>
      </c>
      <c r="C612">
        <v>2014</v>
      </c>
      <c r="D612">
        <v>3</v>
      </c>
      <c r="E612">
        <v>5466</v>
      </c>
    </row>
    <row r="613" spans="1:5" x14ac:dyDescent="0.2">
      <c r="A613" t="s">
        <v>511</v>
      </c>
      <c r="B613" t="s">
        <v>7</v>
      </c>
      <c r="C613">
        <v>2014</v>
      </c>
      <c r="D613">
        <v>4</v>
      </c>
      <c r="E613">
        <v>5471.6</v>
      </c>
    </row>
    <row r="614" spans="1:5" x14ac:dyDescent="0.2">
      <c r="A614" t="s">
        <v>512</v>
      </c>
      <c r="B614" t="s">
        <v>7</v>
      </c>
      <c r="C614">
        <v>2015</v>
      </c>
      <c r="D614">
        <v>1</v>
      </c>
      <c r="E614">
        <v>5474</v>
      </c>
    </row>
    <row r="615" spans="1:5" x14ac:dyDescent="0.2">
      <c r="A615" t="s">
        <v>513</v>
      </c>
      <c r="B615" t="s">
        <v>7</v>
      </c>
      <c r="C615">
        <v>2015</v>
      </c>
      <c r="D615">
        <v>2</v>
      </c>
      <c r="E615">
        <v>5476.8</v>
      </c>
    </row>
    <row r="616" spans="1:5" x14ac:dyDescent="0.2">
      <c r="A616" t="s">
        <v>514</v>
      </c>
      <c r="B616" t="s">
        <v>7</v>
      </c>
      <c r="C616">
        <v>2015</v>
      </c>
      <c r="D616">
        <v>3</v>
      </c>
      <c r="E616">
        <v>5483.6</v>
      </c>
    </row>
    <row r="617" spans="1:5" x14ac:dyDescent="0.2">
      <c r="A617" t="s">
        <v>515</v>
      </c>
      <c r="B617" t="s">
        <v>7</v>
      </c>
      <c r="C617">
        <v>2015</v>
      </c>
      <c r="D617">
        <v>4</v>
      </c>
      <c r="E617">
        <v>5487.6</v>
      </c>
    </row>
    <row r="618" spans="1:5" x14ac:dyDescent="0.2">
      <c r="A618" t="s">
        <v>516</v>
      </c>
      <c r="B618" t="s">
        <v>7</v>
      </c>
      <c r="C618">
        <v>2016</v>
      </c>
      <c r="D618">
        <v>1</v>
      </c>
      <c r="E618">
        <v>5488.4</v>
      </c>
    </row>
    <row r="619" spans="1:5" x14ac:dyDescent="0.2">
      <c r="A619" t="s">
        <v>517</v>
      </c>
      <c r="B619" t="s">
        <v>7</v>
      </c>
      <c r="C619">
        <v>2016</v>
      </c>
      <c r="D619">
        <v>2</v>
      </c>
      <c r="E619">
        <v>5492.4</v>
      </c>
    </row>
    <row r="620" spans="1:5" x14ac:dyDescent="0.2">
      <c r="A620" t="s">
        <v>518</v>
      </c>
      <c r="B620" t="s">
        <v>7</v>
      </c>
      <c r="C620">
        <v>2016</v>
      </c>
      <c r="D620">
        <v>3</v>
      </c>
      <c r="E620">
        <v>5498</v>
      </c>
    </row>
    <row r="621" spans="1:5" x14ac:dyDescent="0.2">
      <c r="A621" t="s">
        <v>519</v>
      </c>
      <c r="B621" t="s">
        <v>7</v>
      </c>
      <c r="C621">
        <v>2016</v>
      </c>
      <c r="D621">
        <v>4</v>
      </c>
      <c r="E621">
        <v>5502.4</v>
      </c>
    </row>
    <row r="622" spans="1:5" x14ac:dyDescent="0.2">
      <c r="A622" t="s">
        <v>520</v>
      </c>
      <c r="B622" t="s">
        <v>7</v>
      </c>
      <c r="C622">
        <v>2017</v>
      </c>
      <c r="D622">
        <v>1</v>
      </c>
      <c r="E622">
        <v>5502.8</v>
      </c>
    </row>
    <row r="623" spans="1:5" x14ac:dyDescent="0.2">
      <c r="A623" t="s">
        <v>521</v>
      </c>
      <c r="B623" t="s">
        <v>7</v>
      </c>
      <c r="C623">
        <v>2017</v>
      </c>
      <c r="D623">
        <v>2</v>
      </c>
      <c r="E623">
        <v>5505.6</v>
      </c>
    </row>
    <row r="624" spans="1:5" x14ac:dyDescent="0.2">
      <c r="A624" t="s">
        <v>522</v>
      </c>
      <c r="B624" t="s">
        <v>7</v>
      </c>
      <c r="C624">
        <v>2017</v>
      </c>
      <c r="D624">
        <v>3</v>
      </c>
      <c r="E624">
        <v>5510.8</v>
      </c>
    </row>
    <row r="625" spans="1:5" x14ac:dyDescent="0.2">
      <c r="A625" t="s">
        <v>523</v>
      </c>
      <c r="B625" t="s">
        <v>7</v>
      </c>
      <c r="C625">
        <v>2017</v>
      </c>
      <c r="D625">
        <v>4</v>
      </c>
      <c r="E625">
        <v>5513.6</v>
      </c>
    </row>
    <row r="626" spans="1:5" x14ac:dyDescent="0.2">
      <c r="A626" t="s">
        <v>524</v>
      </c>
      <c r="B626" t="s">
        <v>7</v>
      </c>
      <c r="C626">
        <v>2018</v>
      </c>
      <c r="D626">
        <v>1</v>
      </c>
      <c r="E626">
        <v>5514</v>
      </c>
    </row>
    <row r="627" spans="1:5" x14ac:dyDescent="0.2">
      <c r="A627" t="s">
        <v>525</v>
      </c>
      <c r="B627" t="s">
        <v>7</v>
      </c>
      <c r="C627">
        <v>2018</v>
      </c>
      <c r="D627">
        <v>2</v>
      </c>
      <c r="E627">
        <v>5514.4</v>
      </c>
    </row>
    <row r="628" spans="1:5" x14ac:dyDescent="0.2">
      <c r="A628" t="s">
        <v>526</v>
      </c>
      <c r="B628" t="s">
        <v>7</v>
      </c>
      <c r="C628">
        <v>2018</v>
      </c>
      <c r="D628">
        <v>3</v>
      </c>
      <c r="E628">
        <v>5517.6</v>
      </c>
    </row>
    <row r="629" spans="1:5" x14ac:dyDescent="0.2">
      <c r="A629" t="s">
        <v>527</v>
      </c>
      <c r="B629" t="s">
        <v>7</v>
      </c>
      <c r="C629">
        <v>2018</v>
      </c>
      <c r="D629">
        <v>4</v>
      </c>
      <c r="E629">
        <v>5518.8</v>
      </c>
    </row>
    <row r="630" spans="1:5" x14ac:dyDescent="0.2">
      <c r="A630" t="s">
        <v>528</v>
      </c>
      <c r="B630" t="s">
        <v>7</v>
      </c>
      <c r="C630">
        <v>2019</v>
      </c>
      <c r="D630">
        <v>1</v>
      </c>
      <c r="E630">
        <v>5518</v>
      </c>
    </row>
    <row r="631" spans="1:5" x14ac:dyDescent="0.2">
      <c r="A631" t="s">
        <v>529</v>
      </c>
      <c r="B631" t="s">
        <v>7</v>
      </c>
      <c r="C631">
        <v>2019</v>
      </c>
      <c r="D631">
        <v>2</v>
      </c>
      <c r="E631">
        <v>5519.6</v>
      </c>
    </row>
    <row r="632" spans="1:5" x14ac:dyDescent="0.2">
      <c r="A632" t="s">
        <v>530</v>
      </c>
      <c r="B632" t="s">
        <v>7</v>
      </c>
      <c r="C632">
        <v>2019</v>
      </c>
      <c r="D632">
        <v>3</v>
      </c>
      <c r="E632">
        <v>5523.2</v>
      </c>
    </row>
    <row r="633" spans="1:5" x14ac:dyDescent="0.2">
      <c r="A633" t="s">
        <v>531</v>
      </c>
      <c r="B633" t="s">
        <v>7</v>
      </c>
      <c r="C633">
        <v>2019</v>
      </c>
      <c r="D633">
        <v>4</v>
      </c>
      <c r="E633">
        <v>5525.6</v>
      </c>
    </row>
    <row r="634" spans="1:5" x14ac:dyDescent="0.2">
      <c r="A634" t="s">
        <v>532</v>
      </c>
      <c r="B634" t="s">
        <v>7</v>
      </c>
      <c r="C634">
        <v>2020</v>
      </c>
      <c r="D634">
        <v>1</v>
      </c>
      <c r="E634">
        <v>5527.6</v>
      </c>
    </row>
    <row r="635" spans="1:5" x14ac:dyDescent="0.2">
      <c r="A635" t="s">
        <v>533</v>
      </c>
      <c r="B635" t="s">
        <v>7</v>
      </c>
      <c r="C635">
        <v>2020</v>
      </c>
      <c r="D635">
        <v>2</v>
      </c>
      <c r="E635">
        <v>5528.8</v>
      </c>
    </row>
    <row r="636" spans="1:5" x14ac:dyDescent="0.2">
      <c r="A636" t="s">
        <v>534</v>
      </c>
      <c r="B636" t="s">
        <v>7</v>
      </c>
      <c r="C636">
        <v>2020</v>
      </c>
      <c r="D636">
        <v>3</v>
      </c>
      <c r="E636">
        <v>5532</v>
      </c>
    </row>
    <row r="637" spans="1:5" x14ac:dyDescent="0.2">
      <c r="A637" t="s">
        <v>535</v>
      </c>
      <c r="B637" t="s">
        <v>7</v>
      </c>
      <c r="C637">
        <v>2020</v>
      </c>
      <c r="D637">
        <v>4</v>
      </c>
      <c r="E637">
        <v>5534.4</v>
      </c>
    </row>
    <row r="638" spans="1:5" x14ac:dyDescent="0.2">
      <c r="A638" t="s">
        <v>536</v>
      </c>
      <c r="B638" t="s">
        <v>7</v>
      </c>
      <c r="C638">
        <v>2021</v>
      </c>
      <c r="D638">
        <v>1</v>
      </c>
      <c r="E638">
        <v>5535.6</v>
      </c>
    </row>
    <row r="639" spans="1:5" x14ac:dyDescent="0.2">
      <c r="A639" t="s">
        <v>537</v>
      </c>
      <c r="B639" t="s">
        <v>7</v>
      </c>
      <c r="C639">
        <v>2021</v>
      </c>
      <c r="D639">
        <v>2</v>
      </c>
      <c r="E639">
        <v>5539.2</v>
      </c>
    </row>
    <row r="640" spans="1:5" x14ac:dyDescent="0.2">
      <c r="A640" t="s">
        <v>538</v>
      </c>
      <c r="B640" t="s">
        <v>7</v>
      </c>
      <c r="C640">
        <v>2021</v>
      </c>
      <c r="D640">
        <v>3</v>
      </c>
      <c r="E640">
        <v>5544</v>
      </c>
    </row>
    <row r="641" spans="1:5" x14ac:dyDescent="0.2">
      <c r="A641" t="s">
        <v>539</v>
      </c>
      <c r="B641" t="s">
        <v>7</v>
      </c>
      <c r="C641">
        <v>2021</v>
      </c>
      <c r="D641">
        <v>4</v>
      </c>
      <c r="E641">
        <v>5547.2</v>
      </c>
    </row>
    <row r="642" spans="1:5" x14ac:dyDescent="0.2">
      <c r="A642" t="s">
        <v>2762</v>
      </c>
      <c r="B642" t="s">
        <v>7</v>
      </c>
      <c r="C642">
        <v>2022</v>
      </c>
      <c r="D642">
        <v>1</v>
      </c>
      <c r="E642">
        <v>5549.5</v>
      </c>
    </row>
    <row r="643" spans="1:5" x14ac:dyDescent="0.2">
      <c r="A643" t="s">
        <v>2761</v>
      </c>
      <c r="B643" t="s">
        <v>7</v>
      </c>
      <c r="C643">
        <v>2022</v>
      </c>
      <c r="D643">
        <v>2</v>
      </c>
      <c r="E643">
        <v>5552</v>
      </c>
    </row>
    <row r="644" spans="1:5" x14ac:dyDescent="0.2">
      <c r="A644" t="s">
        <v>2760</v>
      </c>
      <c r="B644" t="s">
        <v>7</v>
      </c>
      <c r="C644">
        <v>2022</v>
      </c>
      <c r="D644">
        <v>3</v>
      </c>
      <c r="E644">
        <v>5559.4</v>
      </c>
    </row>
    <row r="645" spans="1:5" x14ac:dyDescent="0.2">
      <c r="A645" t="s">
        <v>4193</v>
      </c>
      <c r="B645" t="s">
        <v>7</v>
      </c>
      <c r="C645">
        <v>2022</v>
      </c>
      <c r="D645">
        <v>4</v>
      </c>
      <c r="E645">
        <v>5564.8</v>
      </c>
    </row>
    <row r="646" spans="1:5" x14ac:dyDescent="0.2">
      <c r="A646" t="s">
        <v>2805</v>
      </c>
      <c r="B646" t="s">
        <v>8</v>
      </c>
      <c r="C646">
        <v>2000</v>
      </c>
      <c r="D646">
        <v>1</v>
      </c>
      <c r="E646">
        <v>60738</v>
      </c>
    </row>
    <row r="647" spans="1:5" x14ac:dyDescent="0.2">
      <c r="A647" t="s">
        <v>3556</v>
      </c>
      <c r="B647" t="s">
        <v>8</v>
      </c>
      <c r="C647">
        <v>2000</v>
      </c>
      <c r="D647">
        <v>2</v>
      </c>
      <c r="E647">
        <v>60847.199999999997</v>
      </c>
    </row>
    <row r="648" spans="1:5" x14ac:dyDescent="0.2">
      <c r="A648" t="s">
        <v>3557</v>
      </c>
      <c r="B648" t="s">
        <v>8</v>
      </c>
      <c r="C648">
        <v>2000</v>
      </c>
      <c r="D648">
        <v>3</v>
      </c>
      <c r="E648">
        <v>60957.3</v>
      </c>
    </row>
    <row r="649" spans="1:5" x14ac:dyDescent="0.2">
      <c r="A649" t="s">
        <v>3558</v>
      </c>
      <c r="B649" t="s">
        <v>8</v>
      </c>
      <c r="C649">
        <v>2000</v>
      </c>
      <c r="D649">
        <v>4</v>
      </c>
      <c r="E649">
        <v>61068.1</v>
      </c>
    </row>
    <row r="650" spans="1:5" x14ac:dyDescent="0.2">
      <c r="A650" t="s">
        <v>2804</v>
      </c>
      <c r="B650" t="s">
        <v>8</v>
      </c>
      <c r="C650">
        <v>2001</v>
      </c>
      <c r="D650">
        <v>1</v>
      </c>
      <c r="E650">
        <v>61179.6</v>
      </c>
    </row>
    <row r="651" spans="1:5" x14ac:dyDescent="0.2">
      <c r="A651" t="s">
        <v>3559</v>
      </c>
      <c r="B651" t="s">
        <v>8</v>
      </c>
      <c r="C651">
        <v>2001</v>
      </c>
      <c r="D651">
        <v>2</v>
      </c>
      <c r="E651">
        <v>61291.6</v>
      </c>
    </row>
    <row r="652" spans="1:5" x14ac:dyDescent="0.2">
      <c r="A652" t="s">
        <v>3560</v>
      </c>
      <c r="B652" t="s">
        <v>8</v>
      </c>
      <c r="C652">
        <v>2001</v>
      </c>
      <c r="D652">
        <v>3</v>
      </c>
      <c r="E652">
        <v>61403.9</v>
      </c>
    </row>
    <row r="653" spans="1:5" x14ac:dyDescent="0.2">
      <c r="A653" t="s">
        <v>3561</v>
      </c>
      <c r="B653" t="s">
        <v>8</v>
      </c>
      <c r="C653">
        <v>2001</v>
      </c>
      <c r="D653">
        <v>4</v>
      </c>
      <c r="E653">
        <v>61516.6</v>
      </c>
    </row>
    <row r="654" spans="1:5" x14ac:dyDescent="0.2">
      <c r="A654" t="s">
        <v>2803</v>
      </c>
      <c r="B654" t="s">
        <v>8</v>
      </c>
      <c r="C654">
        <v>2002</v>
      </c>
      <c r="D654">
        <v>1</v>
      </c>
      <c r="E654">
        <v>61629.7</v>
      </c>
    </row>
    <row r="655" spans="1:5" x14ac:dyDescent="0.2">
      <c r="A655" t="s">
        <v>3562</v>
      </c>
      <c r="B655" t="s">
        <v>8</v>
      </c>
      <c r="C655">
        <v>2002</v>
      </c>
      <c r="D655">
        <v>2</v>
      </c>
      <c r="E655">
        <v>61741.5</v>
      </c>
    </row>
    <row r="656" spans="1:5" x14ac:dyDescent="0.2">
      <c r="A656" t="s">
        <v>3563</v>
      </c>
      <c r="B656" t="s">
        <v>8</v>
      </c>
      <c r="C656">
        <v>2002</v>
      </c>
      <c r="D656">
        <v>3</v>
      </c>
      <c r="E656">
        <v>61851.9</v>
      </c>
    </row>
    <row r="657" spans="1:5" x14ac:dyDescent="0.2">
      <c r="A657" t="s">
        <v>3564</v>
      </c>
      <c r="B657" t="s">
        <v>8</v>
      </c>
      <c r="C657">
        <v>2002</v>
      </c>
      <c r="D657">
        <v>4</v>
      </c>
      <c r="E657">
        <v>61961.1</v>
      </c>
    </row>
    <row r="658" spans="1:5" x14ac:dyDescent="0.2">
      <c r="A658" t="s">
        <v>2802</v>
      </c>
      <c r="B658" t="s">
        <v>8</v>
      </c>
      <c r="C658">
        <v>2003</v>
      </c>
      <c r="D658">
        <v>1</v>
      </c>
      <c r="E658">
        <v>62069</v>
      </c>
    </row>
    <row r="659" spans="1:5" x14ac:dyDescent="0.2">
      <c r="A659" t="s">
        <v>2801</v>
      </c>
      <c r="B659" t="s">
        <v>8</v>
      </c>
      <c r="C659">
        <v>2003</v>
      </c>
      <c r="D659">
        <v>2</v>
      </c>
      <c r="E659">
        <v>62178.7</v>
      </c>
    </row>
    <row r="660" spans="1:5" x14ac:dyDescent="0.2">
      <c r="A660" t="s">
        <v>2800</v>
      </c>
      <c r="B660" t="s">
        <v>8</v>
      </c>
      <c r="C660">
        <v>2003</v>
      </c>
      <c r="D660">
        <v>3</v>
      </c>
      <c r="E660">
        <v>62290.1</v>
      </c>
    </row>
    <row r="661" spans="1:5" x14ac:dyDescent="0.2">
      <c r="A661" t="s">
        <v>2799</v>
      </c>
      <c r="B661" t="s">
        <v>8</v>
      </c>
      <c r="C661">
        <v>2003</v>
      </c>
      <c r="D661">
        <v>4</v>
      </c>
      <c r="E661">
        <v>62403.3</v>
      </c>
    </row>
    <row r="662" spans="1:5" x14ac:dyDescent="0.2">
      <c r="A662" t="s">
        <v>2798</v>
      </c>
      <c r="B662" t="s">
        <v>8</v>
      </c>
      <c r="C662">
        <v>2004</v>
      </c>
      <c r="D662">
        <v>1</v>
      </c>
      <c r="E662">
        <v>62518.3</v>
      </c>
    </row>
    <row r="663" spans="1:5" x14ac:dyDescent="0.2">
      <c r="A663" t="s">
        <v>2797</v>
      </c>
      <c r="B663" t="s">
        <v>8</v>
      </c>
      <c r="C663">
        <v>2004</v>
      </c>
      <c r="D663">
        <v>2</v>
      </c>
      <c r="E663">
        <v>62634.8</v>
      </c>
    </row>
    <row r="664" spans="1:5" x14ac:dyDescent="0.2">
      <c r="A664" t="s">
        <v>2796</v>
      </c>
      <c r="B664" t="s">
        <v>8</v>
      </c>
      <c r="C664">
        <v>2004</v>
      </c>
      <c r="D664">
        <v>3</v>
      </c>
      <c r="E664">
        <v>62752.800000000003</v>
      </c>
    </row>
    <row r="665" spans="1:5" x14ac:dyDescent="0.2">
      <c r="A665" t="s">
        <v>2795</v>
      </c>
      <c r="B665" t="s">
        <v>8</v>
      </c>
      <c r="C665">
        <v>2004</v>
      </c>
      <c r="D665">
        <v>4</v>
      </c>
      <c r="E665">
        <v>62872.2</v>
      </c>
    </row>
    <row r="666" spans="1:5" x14ac:dyDescent="0.2">
      <c r="A666" t="s">
        <v>540</v>
      </c>
      <c r="B666" t="s">
        <v>8</v>
      </c>
      <c r="C666">
        <v>2005</v>
      </c>
      <c r="D666">
        <v>1</v>
      </c>
      <c r="E666">
        <v>62993.2</v>
      </c>
    </row>
    <row r="667" spans="1:5" x14ac:dyDescent="0.2">
      <c r="A667" t="s">
        <v>541</v>
      </c>
      <c r="B667" t="s">
        <v>8</v>
      </c>
      <c r="C667">
        <v>2005</v>
      </c>
      <c r="D667">
        <v>2</v>
      </c>
      <c r="E667">
        <v>63111.6</v>
      </c>
    </row>
    <row r="668" spans="1:5" x14ac:dyDescent="0.2">
      <c r="A668" t="s">
        <v>542</v>
      </c>
      <c r="B668" t="s">
        <v>8</v>
      </c>
      <c r="C668">
        <v>2005</v>
      </c>
      <c r="D668">
        <v>3</v>
      </c>
      <c r="E668">
        <v>63227.4</v>
      </c>
    </row>
    <row r="669" spans="1:5" x14ac:dyDescent="0.2">
      <c r="A669" t="s">
        <v>543</v>
      </c>
      <c r="B669" t="s">
        <v>8</v>
      </c>
      <c r="C669">
        <v>2005</v>
      </c>
      <c r="D669">
        <v>4</v>
      </c>
      <c r="E669">
        <v>63340.7</v>
      </c>
    </row>
    <row r="670" spans="1:5" x14ac:dyDescent="0.2">
      <c r="A670" t="s">
        <v>544</v>
      </c>
      <c r="B670" t="s">
        <v>8</v>
      </c>
      <c r="C670">
        <v>2006</v>
      </c>
      <c r="D670">
        <v>1</v>
      </c>
      <c r="E670">
        <v>63451.5</v>
      </c>
    </row>
    <row r="671" spans="1:5" x14ac:dyDescent="0.2">
      <c r="A671" t="s">
        <v>545</v>
      </c>
      <c r="B671" t="s">
        <v>8</v>
      </c>
      <c r="C671">
        <v>2006</v>
      </c>
      <c r="D671">
        <v>2</v>
      </c>
      <c r="E671">
        <v>63559</v>
      </c>
    </row>
    <row r="672" spans="1:5" x14ac:dyDescent="0.2">
      <c r="A672" t="s">
        <v>546</v>
      </c>
      <c r="B672" t="s">
        <v>8</v>
      </c>
      <c r="C672">
        <v>2006</v>
      </c>
      <c r="D672">
        <v>3</v>
      </c>
      <c r="E672">
        <v>63663.199999999997</v>
      </c>
    </row>
    <row r="673" spans="1:5" x14ac:dyDescent="0.2">
      <c r="A673" t="s">
        <v>547</v>
      </c>
      <c r="B673" t="s">
        <v>8</v>
      </c>
      <c r="C673">
        <v>2006</v>
      </c>
      <c r="D673">
        <v>4</v>
      </c>
      <c r="E673">
        <v>63764.3</v>
      </c>
    </row>
    <row r="674" spans="1:5" x14ac:dyDescent="0.2">
      <c r="A674" t="s">
        <v>548</v>
      </c>
      <c r="B674" t="s">
        <v>8</v>
      </c>
      <c r="C674">
        <v>2007</v>
      </c>
      <c r="D674">
        <v>1</v>
      </c>
      <c r="E674">
        <v>63862.1</v>
      </c>
    </row>
    <row r="675" spans="1:5" x14ac:dyDescent="0.2">
      <c r="A675" t="s">
        <v>549</v>
      </c>
      <c r="B675" t="s">
        <v>8</v>
      </c>
      <c r="C675">
        <v>2007</v>
      </c>
      <c r="D675">
        <v>2</v>
      </c>
      <c r="E675">
        <v>63957.8</v>
      </c>
    </row>
    <row r="676" spans="1:5" x14ac:dyDescent="0.2">
      <c r="A676" t="s">
        <v>550</v>
      </c>
      <c r="B676" t="s">
        <v>8</v>
      </c>
      <c r="C676">
        <v>2007</v>
      </c>
      <c r="D676">
        <v>3</v>
      </c>
      <c r="E676">
        <v>64051.3</v>
      </c>
    </row>
    <row r="677" spans="1:5" x14ac:dyDescent="0.2">
      <c r="A677" t="s">
        <v>551</v>
      </c>
      <c r="B677" t="s">
        <v>8</v>
      </c>
      <c r="C677">
        <v>2007</v>
      </c>
      <c r="D677">
        <v>4</v>
      </c>
      <c r="E677">
        <v>64142.6</v>
      </c>
    </row>
    <row r="678" spans="1:5" x14ac:dyDescent="0.2">
      <c r="A678" t="s">
        <v>552</v>
      </c>
      <c r="B678" t="s">
        <v>8</v>
      </c>
      <c r="C678">
        <v>2008</v>
      </c>
      <c r="D678">
        <v>1</v>
      </c>
      <c r="E678">
        <v>64231.7</v>
      </c>
    </row>
    <row r="679" spans="1:5" x14ac:dyDescent="0.2">
      <c r="A679" t="s">
        <v>553</v>
      </c>
      <c r="B679" t="s">
        <v>8</v>
      </c>
      <c r="C679">
        <v>2008</v>
      </c>
      <c r="D679">
        <v>2</v>
      </c>
      <c r="E679">
        <v>64319</v>
      </c>
    </row>
    <row r="680" spans="1:5" x14ac:dyDescent="0.2">
      <c r="A680" t="s">
        <v>554</v>
      </c>
      <c r="B680" t="s">
        <v>8</v>
      </c>
      <c r="C680">
        <v>2008</v>
      </c>
      <c r="D680">
        <v>3</v>
      </c>
      <c r="E680">
        <v>64404.6</v>
      </c>
    </row>
    <row r="681" spans="1:5" x14ac:dyDescent="0.2">
      <c r="A681" t="s">
        <v>555</v>
      </c>
      <c r="B681" t="s">
        <v>8</v>
      </c>
      <c r="C681">
        <v>2008</v>
      </c>
      <c r="D681">
        <v>4</v>
      </c>
      <c r="E681">
        <v>64488.4</v>
      </c>
    </row>
    <row r="682" spans="1:5" x14ac:dyDescent="0.2">
      <c r="A682" t="s">
        <v>556</v>
      </c>
      <c r="B682" t="s">
        <v>8</v>
      </c>
      <c r="C682">
        <v>2009</v>
      </c>
      <c r="D682">
        <v>1</v>
      </c>
      <c r="E682">
        <v>64570.3</v>
      </c>
    </row>
    <row r="683" spans="1:5" x14ac:dyDescent="0.2">
      <c r="A683" t="s">
        <v>557</v>
      </c>
      <c r="B683" t="s">
        <v>8</v>
      </c>
      <c r="C683">
        <v>2009</v>
      </c>
      <c r="D683">
        <v>2</v>
      </c>
      <c r="E683">
        <v>64651.7</v>
      </c>
    </row>
    <row r="684" spans="1:5" x14ac:dyDescent="0.2">
      <c r="A684" t="s">
        <v>558</v>
      </c>
      <c r="B684" t="s">
        <v>8</v>
      </c>
      <c r="C684">
        <v>2009</v>
      </c>
      <c r="D684">
        <v>3</v>
      </c>
      <c r="E684">
        <v>64732.3</v>
      </c>
    </row>
    <row r="685" spans="1:5" x14ac:dyDescent="0.2">
      <c r="A685" t="s">
        <v>559</v>
      </c>
      <c r="B685" t="s">
        <v>8</v>
      </c>
      <c r="C685">
        <v>2009</v>
      </c>
      <c r="D685">
        <v>4</v>
      </c>
      <c r="E685">
        <v>64812.3</v>
      </c>
    </row>
    <row r="686" spans="1:5" x14ac:dyDescent="0.2">
      <c r="A686" t="s">
        <v>560</v>
      </c>
      <c r="B686" t="s">
        <v>8</v>
      </c>
      <c r="C686">
        <v>2010</v>
      </c>
      <c r="D686">
        <v>1</v>
      </c>
      <c r="E686">
        <v>64891.6</v>
      </c>
    </row>
    <row r="687" spans="1:5" x14ac:dyDescent="0.2">
      <c r="A687" t="s">
        <v>561</v>
      </c>
      <c r="B687" t="s">
        <v>8</v>
      </c>
      <c r="C687">
        <v>2010</v>
      </c>
      <c r="D687">
        <v>2</v>
      </c>
      <c r="E687">
        <v>64971.1</v>
      </c>
    </row>
    <row r="688" spans="1:5" x14ac:dyDescent="0.2">
      <c r="A688" t="s">
        <v>562</v>
      </c>
      <c r="B688" t="s">
        <v>8</v>
      </c>
      <c r="C688">
        <v>2010</v>
      </c>
      <c r="D688">
        <v>3</v>
      </c>
      <c r="E688">
        <v>65050.7</v>
      </c>
    </row>
    <row r="689" spans="1:5" x14ac:dyDescent="0.2">
      <c r="A689" t="s">
        <v>563</v>
      </c>
      <c r="B689" t="s">
        <v>8</v>
      </c>
      <c r="C689">
        <v>2010</v>
      </c>
      <c r="D689">
        <v>4</v>
      </c>
      <c r="E689">
        <v>65130.5</v>
      </c>
    </row>
    <row r="690" spans="1:5" x14ac:dyDescent="0.2">
      <c r="A690" t="s">
        <v>564</v>
      </c>
      <c r="B690" t="s">
        <v>8</v>
      </c>
      <c r="C690">
        <v>2011</v>
      </c>
      <c r="D690">
        <v>1</v>
      </c>
      <c r="E690">
        <v>65210.5</v>
      </c>
    </row>
    <row r="691" spans="1:5" x14ac:dyDescent="0.2">
      <c r="A691" t="s">
        <v>565</v>
      </c>
      <c r="B691" t="s">
        <v>8</v>
      </c>
      <c r="C691">
        <v>2011</v>
      </c>
      <c r="D691">
        <v>2</v>
      </c>
      <c r="E691">
        <v>65290.2</v>
      </c>
    </row>
    <row r="692" spans="1:5" x14ac:dyDescent="0.2">
      <c r="A692" t="s">
        <v>566</v>
      </c>
      <c r="B692" t="s">
        <v>8</v>
      </c>
      <c r="C692">
        <v>2011</v>
      </c>
      <c r="D692">
        <v>3</v>
      </c>
      <c r="E692">
        <v>65369.7</v>
      </c>
    </row>
    <row r="693" spans="1:5" x14ac:dyDescent="0.2">
      <c r="A693" t="s">
        <v>567</v>
      </c>
      <c r="B693" t="s">
        <v>8</v>
      </c>
      <c r="C693">
        <v>2011</v>
      </c>
      <c r="D693">
        <v>4</v>
      </c>
      <c r="E693">
        <v>65448.800000000003</v>
      </c>
    </row>
    <row r="694" spans="1:5" x14ac:dyDescent="0.2">
      <c r="A694" t="s">
        <v>568</v>
      </c>
      <c r="B694" t="s">
        <v>8</v>
      </c>
      <c r="C694">
        <v>2012</v>
      </c>
      <c r="D694">
        <v>1</v>
      </c>
      <c r="E694">
        <v>65527.6</v>
      </c>
    </row>
    <row r="695" spans="1:5" x14ac:dyDescent="0.2">
      <c r="A695" t="s">
        <v>569</v>
      </c>
      <c r="B695" t="s">
        <v>8</v>
      </c>
      <c r="C695">
        <v>2012</v>
      </c>
      <c r="D695">
        <v>2</v>
      </c>
      <c r="E695">
        <v>65608.5</v>
      </c>
    </row>
    <row r="696" spans="1:5" x14ac:dyDescent="0.2">
      <c r="A696" t="s">
        <v>570</v>
      </c>
      <c r="B696" t="s">
        <v>8</v>
      </c>
      <c r="C696">
        <v>2012</v>
      </c>
      <c r="D696">
        <v>3</v>
      </c>
      <c r="E696">
        <v>65691.399999999994</v>
      </c>
    </row>
    <row r="697" spans="1:5" x14ac:dyDescent="0.2">
      <c r="A697" t="s">
        <v>571</v>
      </c>
      <c r="B697" t="s">
        <v>8</v>
      </c>
      <c r="C697">
        <v>2012</v>
      </c>
      <c r="D697">
        <v>4</v>
      </c>
      <c r="E697">
        <v>65776.399999999994</v>
      </c>
    </row>
    <row r="698" spans="1:5" x14ac:dyDescent="0.2">
      <c r="A698" t="s">
        <v>572</v>
      </c>
      <c r="B698" t="s">
        <v>8</v>
      </c>
      <c r="C698">
        <v>2013</v>
      </c>
      <c r="D698">
        <v>1</v>
      </c>
      <c r="E698">
        <v>65863.399999999994</v>
      </c>
    </row>
    <row r="699" spans="1:5" x14ac:dyDescent="0.2">
      <c r="A699" t="s">
        <v>573</v>
      </c>
      <c r="B699" t="s">
        <v>8</v>
      </c>
      <c r="C699">
        <v>2013</v>
      </c>
      <c r="D699">
        <v>2</v>
      </c>
      <c r="E699">
        <v>65949.2</v>
      </c>
    </row>
    <row r="700" spans="1:5" x14ac:dyDescent="0.2">
      <c r="A700" t="s">
        <v>574</v>
      </c>
      <c r="B700" t="s">
        <v>8</v>
      </c>
      <c r="C700">
        <v>2013</v>
      </c>
      <c r="D700">
        <v>3</v>
      </c>
      <c r="E700">
        <v>66033.8</v>
      </c>
    </row>
    <row r="701" spans="1:5" x14ac:dyDescent="0.2">
      <c r="A701" t="s">
        <v>575</v>
      </c>
      <c r="B701" t="s">
        <v>8</v>
      </c>
      <c r="C701">
        <v>2013</v>
      </c>
      <c r="D701">
        <v>4</v>
      </c>
      <c r="E701">
        <v>66117.100000000006</v>
      </c>
    </row>
    <row r="702" spans="1:5" x14ac:dyDescent="0.2">
      <c r="A702" t="s">
        <v>576</v>
      </c>
      <c r="B702" t="s">
        <v>8</v>
      </c>
      <c r="C702">
        <v>2014</v>
      </c>
      <c r="D702">
        <v>1</v>
      </c>
      <c r="E702">
        <v>66199.3</v>
      </c>
    </row>
    <row r="703" spans="1:5" x14ac:dyDescent="0.2">
      <c r="A703" t="s">
        <v>577</v>
      </c>
      <c r="B703" t="s">
        <v>8</v>
      </c>
      <c r="C703">
        <v>2014</v>
      </c>
      <c r="D703">
        <v>2</v>
      </c>
      <c r="E703">
        <v>66277.2</v>
      </c>
    </row>
    <row r="704" spans="1:5" x14ac:dyDescent="0.2">
      <c r="A704" t="s">
        <v>578</v>
      </c>
      <c r="B704" t="s">
        <v>8</v>
      </c>
      <c r="C704">
        <v>2014</v>
      </c>
      <c r="D704">
        <v>3</v>
      </c>
      <c r="E704">
        <v>66351.100000000006</v>
      </c>
    </row>
    <row r="705" spans="1:5" x14ac:dyDescent="0.2">
      <c r="A705" t="s">
        <v>579</v>
      </c>
      <c r="B705" t="s">
        <v>8</v>
      </c>
      <c r="C705">
        <v>2014</v>
      </c>
      <c r="D705">
        <v>4</v>
      </c>
      <c r="E705">
        <v>66420.7</v>
      </c>
    </row>
    <row r="706" spans="1:5" x14ac:dyDescent="0.2">
      <c r="A706" t="s">
        <v>580</v>
      </c>
      <c r="B706" t="s">
        <v>8</v>
      </c>
      <c r="C706">
        <v>2015</v>
      </c>
      <c r="D706">
        <v>1</v>
      </c>
      <c r="E706">
        <v>66486.2</v>
      </c>
    </row>
    <row r="707" spans="1:5" x14ac:dyDescent="0.2">
      <c r="A707" t="s">
        <v>581</v>
      </c>
      <c r="B707" t="s">
        <v>8</v>
      </c>
      <c r="C707">
        <v>2015</v>
      </c>
      <c r="D707">
        <v>2</v>
      </c>
      <c r="E707">
        <v>66550.3</v>
      </c>
    </row>
    <row r="708" spans="1:5" x14ac:dyDescent="0.2">
      <c r="A708" t="s">
        <v>582</v>
      </c>
      <c r="B708" t="s">
        <v>8</v>
      </c>
      <c r="C708">
        <v>2015</v>
      </c>
      <c r="D708">
        <v>3</v>
      </c>
      <c r="E708">
        <v>66613</v>
      </c>
    </row>
    <row r="709" spans="1:5" x14ac:dyDescent="0.2">
      <c r="A709" t="s">
        <v>583</v>
      </c>
      <c r="B709" t="s">
        <v>8</v>
      </c>
      <c r="C709">
        <v>2015</v>
      </c>
      <c r="D709">
        <v>4</v>
      </c>
      <c r="E709">
        <v>66674.3</v>
      </c>
    </row>
    <row r="710" spans="1:5" x14ac:dyDescent="0.2">
      <c r="A710" t="s">
        <v>584</v>
      </c>
      <c r="B710" t="s">
        <v>8</v>
      </c>
      <c r="C710">
        <v>2016</v>
      </c>
      <c r="D710">
        <v>1</v>
      </c>
      <c r="E710">
        <v>66734.3</v>
      </c>
    </row>
    <row r="711" spans="1:5" x14ac:dyDescent="0.2">
      <c r="A711" t="s">
        <v>585</v>
      </c>
      <c r="B711" t="s">
        <v>8</v>
      </c>
      <c r="C711">
        <v>2016</v>
      </c>
      <c r="D711">
        <v>2</v>
      </c>
      <c r="E711">
        <v>66797</v>
      </c>
    </row>
    <row r="712" spans="1:5" x14ac:dyDescent="0.2">
      <c r="A712" t="s">
        <v>586</v>
      </c>
      <c r="B712" t="s">
        <v>8</v>
      </c>
      <c r="C712">
        <v>2016</v>
      </c>
      <c r="D712">
        <v>3</v>
      </c>
      <c r="E712">
        <v>66862.2</v>
      </c>
    </row>
    <row r="713" spans="1:5" x14ac:dyDescent="0.2">
      <c r="A713" t="s">
        <v>587</v>
      </c>
      <c r="B713" t="s">
        <v>8</v>
      </c>
      <c r="C713">
        <v>2016</v>
      </c>
      <c r="D713">
        <v>4</v>
      </c>
      <c r="E713">
        <v>66930.2</v>
      </c>
    </row>
    <row r="714" spans="1:5" x14ac:dyDescent="0.2">
      <c r="A714" t="s">
        <v>588</v>
      </c>
      <c r="B714" t="s">
        <v>8</v>
      </c>
      <c r="C714">
        <v>2017</v>
      </c>
      <c r="D714">
        <v>1</v>
      </c>
      <c r="E714">
        <v>67000.7</v>
      </c>
    </row>
    <row r="715" spans="1:5" x14ac:dyDescent="0.2">
      <c r="A715" t="s">
        <v>589</v>
      </c>
      <c r="B715" t="s">
        <v>8</v>
      </c>
      <c r="C715">
        <v>2017</v>
      </c>
      <c r="D715">
        <v>2</v>
      </c>
      <c r="E715">
        <v>67075.3</v>
      </c>
    </row>
    <row r="716" spans="1:5" x14ac:dyDescent="0.2">
      <c r="A716" t="s">
        <v>590</v>
      </c>
      <c r="B716" t="s">
        <v>8</v>
      </c>
      <c r="C716">
        <v>2017</v>
      </c>
      <c r="D716">
        <v>3</v>
      </c>
      <c r="E716">
        <v>67153.7</v>
      </c>
    </row>
    <row r="717" spans="1:5" x14ac:dyDescent="0.2">
      <c r="A717" t="s">
        <v>591</v>
      </c>
      <c r="B717" t="s">
        <v>8</v>
      </c>
      <c r="C717">
        <v>2017</v>
      </c>
      <c r="D717">
        <v>4</v>
      </c>
      <c r="E717">
        <v>67236.100000000006</v>
      </c>
    </row>
    <row r="718" spans="1:5" x14ac:dyDescent="0.2">
      <c r="A718" t="s">
        <v>592</v>
      </c>
      <c r="B718" t="s">
        <v>8</v>
      </c>
      <c r="C718">
        <v>2018</v>
      </c>
      <c r="D718">
        <v>1</v>
      </c>
      <c r="E718">
        <v>67322.5</v>
      </c>
    </row>
    <row r="719" spans="1:5" x14ac:dyDescent="0.2">
      <c r="A719" t="s">
        <v>593</v>
      </c>
      <c r="B719" t="s">
        <v>8</v>
      </c>
      <c r="C719">
        <v>2018</v>
      </c>
      <c r="D719">
        <v>2</v>
      </c>
      <c r="E719">
        <v>67407.600000000006</v>
      </c>
    </row>
    <row r="720" spans="1:5" x14ac:dyDescent="0.2">
      <c r="A720" t="s">
        <v>594</v>
      </c>
      <c r="B720" t="s">
        <v>8</v>
      </c>
      <c r="C720">
        <v>2018</v>
      </c>
      <c r="D720">
        <v>3</v>
      </c>
      <c r="E720">
        <v>67491.3</v>
      </c>
    </row>
    <row r="721" spans="1:5" x14ac:dyDescent="0.2">
      <c r="A721" t="s">
        <v>595</v>
      </c>
      <c r="B721" t="s">
        <v>8</v>
      </c>
      <c r="C721">
        <v>2018</v>
      </c>
      <c r="D721">
        <v>4</v>
      </c>
      <c r="E721">
        <v>67573.600000000006</v>
      </c>
    </row>
    <row r="722" spans="1:5" x14ac:dyDescent="0.2">
      <c r="A722" t="s">
        <v>596</v>
      </c>
      <c r="B722" t="s">
        <v>8</v>
      </c>
      <c r="C722">
        <v>2019</v>
      </c>
      <c r="D722">
        <v>1</v>
      </c>
      <c r="E722">
        <v>67654.600000000006</v>
      </c>
    </row>
    <row r="723" spans="1:5" x14ac:dyDescent="0.2">
      <c r="A723" t="s">
        <v>597</v>
      </c>
      <c r="B723" t="s">
        <v>8</v>
      </c>
      <c r="C723">
        <v>2019</v>
      </c>
      <c r="D723">
        <v>2</v>
      </c>
      <c r="E723">
        <v>67730.100000000006</v>
      </c>
    </row>
    <row r="724" spans="1:5" x14ac:dyDescent="0.2">
      <c r="A724" t="s">
        <v>598</v>
      </c>
      <c r="B724" t="s">
        <v>8</v>
      </c>
      <c r="C724">
        <v>2019</v>
      </c>
      <c r="D724">
        <v>3</v>
      </c>
      <c r="E724">
        <v>67799.899999999994</v>
      </c>
    </row>
    <row r="725" spans="1:5" x14ac:dyDescent="0.2">
      <c r="A725" t="s">
        <v>599</v>
      </c>
      <c r="B725" t="s">
        <v>8</v>
      </c>
      <c r="C725">
        <v>2019</v>
      </c>
      <c r="D725">
        <v>4</v>
      </c>
      <c r="E725">
        <v>67864.2</v>
      </c>
    </row>
    <row r="726" spans="1:5" x14ac:dyDescent="0.2">
      <c r="A726" t="s">
        <v>600</v>
      </c>
      <c r="B726" t="s">
        <v>8</v>
      </c>
      <c r="C726">
        <v>2020</v>
      </c>
      <c r="D726">
        <v>1</v>
      </c>
      <c r="E726">
        <v>67922.8</v>
      </c>
    </row>
    <row r="727" spans="1:5" x14ac:dyDescent="0.2">
      <c r="A727" t="s">
        <v>601</v>
      </c>
      <c r="B727" t="s">
        <v>8</v>
      </c>
      <c r="C727">
        <v>2020</v>
      </c>
      <c r="D727">
        <v>2</v>
      </c>
      <c r="E727">
        <v>67978.899999999994</v>
      </c>
    </row>
    <row r="728" spans="1:5" x14ac:dyDescent="0.2">
      <c r="A728" t="s">
        <v>602</v>
      </c>
      <c r="B728" t="s">
        <v>8</v>
      </c>
      <c r="C728">
        <v>2020</v>
      </c>
      <c r="D728">
        <v>3</v>
      </c>
      <c r="E728">
        <v>68032.3</v>
      </c>
    </row>
    <row r="729" spans="1:5" x14ac:dyDescent="0.2">
      <c r="A729" t="s">
        <v>603</v>
      </c>
      <c r="B729" t="s">
        <v>8</v>
      </c>
      <c r="C729">
        <v>2020</v>
      </c>
      <c r="D729">
        <v>4</v>
      </c>
      <c r="E729">
        <v>68083.199999999997</v>
      </c>
    </row>
    <row r="730" spans="1:5" x14ac:dyDescent="0.2">
      <c r="A730" t="s">
        <v>604</v>
      </c>
      <c r="B730" t="s">
        <v>8</v>
      </c>
      <c r="C730">
        <v>2021</v>
      </c>
      <c r="D730">
        <v>1</v>
      </c>
      <c r="E730">
        <v>68131.399999999994</v>
      </c>
    </row>
    <row r="731" spans="1:5" x14ac:dyDescent="0.2">
      <c r="A731" t="s">
        <v>605</v>
      </c>
      <c r="B731" t="s">
        <v>8</v>
      </c>
      <c r="C731">
        <v>2021</v>
      </c>
      <c r="D731">
        <v>2</v>
      </c>
      <c r="E731">
        <v>68184.899999999994</v>
      </c>
    </row>
    <row r="732" spans="1:5" x14ac:dyDescent="0.2">
      <c r="A732" t="s">
        <v>606</v>
      </c>
      <c r="B732" t="s">
        <v>8</v>
      </c>
      <c r="C732">
        <v>2021</v>
      </c>
      <c r="D732">
        <v>3</v>
      </c>
      <c r="E732">
        <v>68243.600000000006</v>
      </c>
    </row>
    <row r="733" spans="1:5" x14ac:dyDescent="0.2">
      <c r="A733" t="s">
        <v>607</v>
      </c>
      <c r="B733" t="s">
        <v>8</v>
      </c>
      <c r="C733">
        <v>2021</v>
      </c>
      <c r="D733">
        <v>4</v>
      </c>
      <c r="E733">
        <v>68307.5</v>
      </c>
    </row>
    <row r="734" spans="1:5" x14ac:dyDescent="0.2">
      <c r="A734" t="s">
        <v>2793</v>
      </c>
      <c r="B734" t="s">
        <v>8</v>
      </c>
      <c r="C734">
        <v>2022</v>
      </c>
      <c r="D734">
        <v>1</v>
      </c>
      <c r="E734">
        <v>68376.7</v>
      </c>
    </row>
    <row r="735" spans="1:5" x14ac:dyDescent="0.2">
      <c r="A735" t="s">
        <v>2792</v>
      </c>
      <c r="B735" t="s">
        <v>8</v>
      </c>
      <c r="C735">
        <v>2022</v>
      </c>
      <c r="D735">
        <v>2</v>
      </c>
      <c r="E735">
        <v>68449.600000000006</v>
      </c>
    </row>
    <row r="736" spans="1:5" x14ac:dyDescent="0.2">
      <c r="A736" t="s">
        <v>2791</v>
      </c>
      <c r="B736" t="s">
        <v>8</v>
      </c>
      <c r="C736">
        <v>2022</v>
      </c>
      <c r="D736">
        <v>3</v>
      </c>
      <c r="E736">
        <v>68526.100000000006</v>
      </c>
    </row>
    <row r="737" spans="1:5" x14ac:dyDescent="0.2">
      <c r="A737" t="s">
        <v>4212</v>
      </c>
      <c r="B737" t="s">
        <v>8</v>
      </c>
      <c r="C737">
        <v>2022</v>
      </c>
      <c r="D737">
        <v>4</v>
      </c>
      <c r="E737">
        <v>68606.399999999994</v>
      </c>
    </row>
    <row r="738" spans="1:5" x14ac:dyDescent="0.2">
      <c r="A738" t="s">
        <v>3565</v>
      </c>
      <c r="B738" t="s">
        <v>9</v>
      </c>
      <c r="C738">
        <v>2000</v>
      </c>
      <c r="D738">
        <v>1</v>
      </c>
      <c r="E738">
        <v>81414</v>
      </c>
    </row>
    <row r="739" spans="1:5" x14ac:dyDescent="0.2">
      <c r="A739" t="s">
        <v>2672</v>
      </c>
      <c r="B739" t="s">
        <v>9</v>
      </c>
      <c r="C739">
        <v>2000</v>
      </c>
      <c r="D739">
        <v>2</v>
      </c>
      <c r="E739">
        <v>81425</v>
      </c>
    </row>
    <row r="740" spans="1:5" x14ac:dyDescent="0.2">
      <c r="A740" t="s">
        <v>3566</v>
      </c>
      <c r="B740" t="s">
        <v>9</v>
      </c>
      <c r="C740">
        <v>2000</v>
      </c>
      <c r="D740">
        <v>3</v>
      </c>
      <c r="E740">
        <v>81471</v>
      </c>
    </row>
    <row r="741" spans="1:5" x14ac:dyDescent="0.2">
      <c r="A741" t="s">
        <v>3567</v>
      </c>
      <c r="B741" t="s">
        <v>9</v>
      </c>
      <c r="C741">
        <v>2000</v>
      </c>
      <c r="D741">
        <v>4</v>
      </c>
      <c r="E741">
        <v>81517</v>
      </c>
    </row>
    <row r="742" spans="1:5" x14ac:dyDescent="0.2">
      <c r="A742" t="s">
        <v>3568</v>
      </c>
      <c r="B742" t="s">
        <v>9</v>
      </c>
      <c r="C742">
        <v>2001</v>
      </c>
      <c r="D742">
        <v>1</v>
      </c>
      <c r="E742">
        <v>81438</v>
      </c>
    </row>
    <row r="743" spans="1:5" x14ac:dyDescent="0.2">
      <c r="A743" t="s">
        <v>2671</v>
      </c>
      <c r="B743" t="s">
        <v>9</v>
      </c>
      <c r="C743">
        <v>2001</v>
      </c>
      <c r="D743">
        <v>2</v>
      </c>
      <c r="E743">
        <v>81478</v>
      </c>
    </row>
    <row r="744" spans="1:5" x14ac:dyDescent="0.2">
      <c r="A744" t="s">
        <v>3569</v>
      </c>
      <c r="B744" t="s">
        <v>9</v>
      </c>
      <c r="C744">
        <v>2001</v>
      </c>
      <c r="D744">
        <v>3</v>
      </c>
      <c r="E744">
        <v>81543</v>
      </c>
    </row>
    <row r="745" spans="1:5" x14ac:dyDescent="0.2">
      <c r="A745" t="s">
        <v>3570</v>
      </c>
      <c r="B745" t="s">
        <v>9</v>
      </c>
      <c r="C745">
        <v>2001</v>
      </c>
      <c r="D745">
        <v>4</v>
      </c>
      <c r="E745">
        <v>81610</v>
      </c>
    </row>
    <row r="746" spans="1:5" x14ac:dyDescent="0.2">
      <c r="A746" t="s">
        <v>3571</v>
      </c>
      <c r="B746" t="s">
        <v>9</v>
      </c>
      <c r="C746">
        <v>2002</v>
      </c>
      <c r="D746">
        <v>1</v>
      </c>
      <c r="E746">
        <v>81531</v>
      </c>
    </row>
    <row r="747" spans="1:5" x14ac:dyDescent="0.2">
      <c r="A747" t="s">
        <v>2670</v>
      </c>
      <c r="B747" t="s">
        <v>9</v>
      </c>
      <c r="C747">
        <v>2002</v>
      </c>
      <c r="D747">
        <v>2</v>
      </c>
      <c r="E747">
        <v>81552</v>
      </c>
    </row>
    <row r="748" spans="1:5" x14ac:dyDescent="0.2">
      <c r="A748" t="s">
        <v>3572</v>
      </c>
      <c r="B748" t="s">
        <v>9</v>
      </c>
      <c r="C748">
        <v>2002</v>
      </c>
      <c r="D748">
        <v>3</v>
      </c>
      <c r="E748">
        <v>81594</v>
      </c>
    </row>
    <row r="749" spans="1:5" x14ac:dyDescent="0.2">
      <c r="A749" t="s">
        <v>3573</v>
      </c>
      <c r="B749" t="s">
        <v>9</v>
      </c>
      <c r="C749">
        <v>2002</v>
      </c>
      <c r="D749">
        <v>4</v>
      </c>
      <c r="E749">
        <v>81636</v>
      </c>
    </row>
    <row r="750" spans="1:5" x14ac:dyDescent="0.2">
      <c r="A750" t="s">
        <v>3574</v>
      </c>
      <c r="B750" t="s">
        <v>9</v>
      </c>
      <c r="C750">
        <v>2003</v>
      </c>
      <c r="D750">
        <v>1</v>
      </c>
      <c r="E750">
        <v>81542</v>
      </c>
    </row>
    <row r="751" spans="1:5" x14ac:dyDescent="0.2">
      <c r="A751" t="s">
        <v>2669</v>
      </c>
      <c r="B751" t="s">
        <v>9</v>
      </c>
      <c r="C751">
        <v>2003</v>
      </c>
      <c r="D751">
        <v>2</v>
      </c>
      <c r="E751">
        <v>81533</v>
      </c>
    </row>
    <row r="752" spans="1:5" x14ac:dyDescent="0.2">
      <c r="A752" t="s">
        <v>3575</v>
      </c>
      <c r="B752" t="s">
        <v>9</v>
      </c>
      <c r="C752">
        <v>2003</v>
      </c>
      <c r="D752">
        <v>3</v>
      </c>
      <c r="E752">
        <v>81552</v>
      </c>
    </row>
    <row r="753" spans="1:5" x14ac:dyDescent="0.2">
      <c r="A753" t="s">
        <v>3576</v>
      </c>
      <c r="B753" t="s">
        <v>9</v>
      </c>
      <c r="C753">
        <v>2003</v>
      </c>
      <c r="D753">
        <v>4</v>
      </c>
      <c r="E753">
        <v>81568</v>
      </c>
    </row>
    <row r="754" spans="1:5" x14ac:dyDescent="0.2">
      <c r="A754" t="s">
        <v>3577</v>
      </c>
      <c r="B754" t="s">
        <v>9</v>
      </c>
      <c r="C754">
        <v>2004</v>
      </c>
      <c r="D754">
        <v>1</v>
      </c>
      <c r="E754">
        <v>81463</v>
      </c>
    </row>
    <row r="755" spans="1:5" x14ac:dyDescent="0.2">
      <c r="A755" t="s">
        <v>2668</v>
      </c>
      <c r="B755" t="s">
        <v>9</v>
      </c>
      <c r="C755">
        <v>2004</v>
      </c>
      <c r="D755">
        <v>2</v>
      </c>
      <c r="E755">
        <v>81445</v>
      </c>
    </row>
    <row r="756" spans="1:5" x14ac:dyDescent="0.2">
      <c r="A756" t="s">
        <v>3578</v>
      </c>
      <c r="B756" t="s">
        <v>9</v>
      </c>
      <c r="C756">
        <v>2004</v>
      </c>
      <c r="D756">
        <v>3</v>
      </c>
      <c r="E756">
        <v>81454</v>
      </c>
    </row>
    <row r="757" spans="1:5" x14ac:dyDescent="0.2">
      <c r="A757" t="s">
        <v>3579</v>
      </c>
      <c r="B757" t="s">
        <v>9</v>
      </c>
      <c r="C757">
        <v>2004</v>
      </c>
      <c r="D757">
        <v>4</v>
      </c>
      <c r="E757">
        <v>81463</v>
      </c>
    </row>
    <row r="758" spans="1:5" x14ac:dyDescent="0.2">
      <c r="A758" t="s">
        <v>608</v>
      </c>
      <c r="B758" t="s">
        <v>9</v>
      </c>
      <c r="C758">
        <v>2005</v>
      </c>
      <c r="D758">
        <v>1</v>
      </c>
      <c r="E758">
        <v>81347</v>
      </c>
    </row>
    <row r="759" spans="1:5" x14ac:dyDescent="0.2">
      <c r="A759" t="s">
        <v>609</v>
      </c>
      <c r="B759" t="s">
        <v>9</v>
      </c>
      <c r="C759">
        <v>2005</v>
      </c>
      <c r="D759">
        <v>2</v>
      </c>
      <c r="E759">
        <v>81328</v>
      </c>
    </row>
    <row r="760" spans="1:5" x14ac:dyDescent="0.2">
      <c r="A760" t="s">
        <v>610</v>
      </c>
      <c r="B760" t="s">
        <v>9</v>
      </c>
      <c r="C760">
        <v>2005</v>
      </c>
      <c r="D760">
        <v>3</v>
      </c>
      <c r="E760">
        <v>81337</v>
      </c>
    </row>
    <row r="761" spans="1:5" x14ac:dyDescent="0.2">
      <c r="A761" t="s">
        <v>611</v>
      </c>
      <c r="B761" t="s">
        <v>9</v>
      </c>
      <c r="C761">
        <v>2005</v>
      </c>
      <c r="D761">
        <v>4</v>
      </c>
      <c r="E761">
        <v>81335</v>
      </c>
    </row>
    <row r="762" spans="1:5" x14ac:dyDescent="0.2">
      <c r="A762" t="s">
        <v>612</v>
      </c>
      <c r="B762" t="s">
        <v>9</v>
      </c>
      <c r="C762">
        <v>2006</v>
      </c>
      <c r="D762">
        <v>1</v>
      </c>
      <c r="E762">
        <v>81207</v>
      </c>
    </row>
    <row r="763" spans="1:5" x14ac:dyDescent="0.2">
      <c r="A763" t="s">
        <v>613</v>
      </c>
      <c r="B763" t="s">
        <v>9</v>
      </c>
      <c r="C763">
        <v>2006</v>
      </c>
      <c r="D763">
        <v>2</v>
      </c>
      <c r="E763">
        <v>81177</v>
      </c>
    </row>
    <row r="764" spans="1:5" x14ac:dyDescent="0.2">
      <c r="A764" t="s">
        <v>614</v>
      </c>
      <c r="B764" t="s">
        <v>9</v>
      </c>
      <c r="C764">
        <v>2006</v>
      </c>
      <c r="D764">
        <v>3</v>
      </c>
      <c r="E764">
        <v>81161</v>
      </c>
    </row>
    <row r="765" spans="1:5" x14ac:dyDescent="0.2">
      <c r="A765" t="s">
        <v>615</v>
      </c>
      <c r="B765" t="s">
        <v>9</v>
      </c>
      <c r="C765">
        <v>2006</v>
      </c>
      <c r="D765">
        <v>4</v>
      </c>
      <c r="E765">
        <v>81148</v>
      </c>
    </row>
    <row r="766" spans="1:5" x14ac:dyDescent="0.2">
      <c r="A766" t="s">
        <v>616</v>
      </c>
      <c r="B766" t="s">
        <v>9</v>
      </c>
      <c r="C766">
        <v>2007</v>
      </c>
      <c r="D766">
        <v>1</v>
      </c>
      <c r="E766">
        <v>81018</v>
      </c>
    </row>
    <row r="767" spans="1:5" x14ac:dyDescent="0.2">
      <c r="A767" t="s">
        <v>617</v>
      </c>
      <c r="B767" t="s">
        <v>9</v>
      </c>
      <c r="C767">
        <v>2007</v>
      </c>
      <c r="D767">
        <v>2</v>
      </c>
      <c r="E767">
        <v>80991</v>
      </c>
    </row>
    <row r="768" spans="1:5" x14ac:dyDescent="0.2">
      <c r="A768" t="s">
        <v>618</v>
      </c>
      <c r="B768" t="s">
        <v>9</v>
      </c>
      <c r="C768">
        <v>2007</v>
      </c>
      <c r="D768">
        <v>3</v>
      </c>
      <c r="E768">
        <v>80982</v>
      </c>
    </row>
    <row r="769" spans="1:5" x14ac:dyDescent="0.2">
      <c r="A769" t="s">
        <v>619</v>
      </c>
      <c r="B769" t="s">
        <v>9</v>
      </c>
      <c r="C769">
        <v>2007</v>
      </c>
      <c r="D769">
        <v>4</v>
      </c>
      <c r="E769">
        <v>80978</v>
      </c>
    </row>
    <row r="770" spans="1:5" x14ac:dyDescent="0.2">
      <c r="A770" t="s">
        <v>620</v>
      </c>
      <c r="B770" t="s">
        <v>9</v>
      </c>
      <c r="C770">
        <v>2008</v>
      </c>
      <c r="D770">
        <v>1</v>
      </c>
      <c r="E770">
        <v>80823</v>
      </c>
    </row>
    <row r="771" spans="1:5" x14ac:dyDescent="0.2">
      <c r="A771" t="s">
        <v>621</v>
      </c>
      <c r="B771" t="s">
        <v>9</v>
      </c>
      <c r="C771">
        <v>2008</v>
      </c>
      <c r="D771">
        <v>2</v>
      </c>
      <c r="E771">
        <v>80776</v>
      </c>
    </row>
    <row r="772" spans="1:5" x14ac:dyDescent="0.2">
      <c r="A772" t="s">
        <v>622</v>
      </c>
      <c r="B772" t="s">
        <v>9</v>
      </c>
      <c r="C772">
        <v>2008</v>
      </c>
      <c r="D772">
        <v>3</v>
      </c>
      <c r="E772">
        <v>80753</v>
      </c>
    </row>
    <row r="773" spans="1:5" x14ac:dyDescent="0.2">
      <c r="A773" t="s">
        <v>623</v>
      </c>
      <c r="B773" t="s">
        <v>9</v>
      </c>
      <c r="C773">
        <v>2008</v>
      </c>
      <c r="D773">
        <v>4</v>
      </c>
      <c r="E773">
        <v>80703</v>
      </c>
    </row>
    <row r="774" spans="1:5" x14ac:dyDescent="0.2">
      <c r="A774" t="s">
        <v>624</v>
      </c>
      <c r="B774" t="s">
        <v>9</v>
      </c>
      <c r="C774">
        <v>2009</v>
      </c>
      <c r="D774">
        <v>1</v>
      </c>
      <c r="E774">
        <v>80550</v>
      </c>
    </row>
    <row r="775" spans="1:5" x14ac:dyDescent="0.2">
      <c r="A775" t="s">
        <v>625</v>
      </c>
      <c r="B775" t="s">
        <v>9</v>
      </c>
      <c r="C775">
        <v>2009</v>
      </c>
      <c r="D775">
        <v>2</v>
      </c>
      <c r="E775">
        <v>80476</v>
      </c>
    </row>
    <row r="776" spans="1:5" x14ac:dyDescent="0.2">
      <c r="A776" t="s">
        <v>626</v>
      </c>
      <c r="B776" t="s">
        <v>9</v>
      </c>
      <c r="C776">
        <v>2009</v>
      </c>
      <c r="D776">
        <v>3</v>
      </c>
      <c r="E776">
        <v>80459</v>
      </c>
    </row>
    <row r="777" spans="1:5" x14ac:dyDescent="0.2">
      <c r="A777" t="s">
        <v>627</v>
      </c>
      <c r="B777" t="s">
        <v>9</v>
      </c>
      <c r="C777">
        <v>2009</v>
      </c>
      <c r="D777">
        <v>4</v>
      </c>
      <c r="E777">
        <v>80446</v>
      </c>
    </row>
    <row r="778" spans="1:5" x14ac:dyDescent="0.2">
      <c r="A778" t="s">
        <v>628</v>
      </c>
      <c r="B778" t="s">
        <v>9</v>
      </c>
      <c r="C778">
        <v>2010</v>
      </c>
      <c r="D778">
        <v>1</v>
      </c>
      <c r="E778">
        <v>80297</v>
      </c>
    </row>
    <row r="779" spans="1:5" x14ac:dyDescent="0.2">
      <c r="A779" t="s">
        <v>629</v>
      </c>
      <c r="B779" t="s">
        <v>9</v>
      </c>
      <c r="C779">
        <v>2010</v>
      </c>
      <c r="D779">
        <v>2</v>
      </c>
      <c r="E779">
        <v>80271</v>
      </c>
    </row>
    <row r="780" spans="1:5" x14ac:dyDescent="0.2">
      <c r="A780" t="s">
        <v>630</v>
      </c>
      <c r="B780" t="s">
        <v>9</v>
      </c>
      <c r="C780">
        <v>2010</v>
      </c>
      <c r="D780">
        <v>3</v>
      </c>
      <c r="E780">
        <v>80274</v>
      </c>
    </row>
    <row r="781" spans="1:5" x14ac:dyDescent="0.2">
      <c r="A781" t="s">
        <v>631</v>
      </c>
      <c r="B781" t="s">
        <v>9</v>
      </c>
      <c r="C781">
        <v>2010</v>
      </c>
      <c r="D781">
        <v>4</v>
      </c>
      <c r="E781">
        <v>80295</v>
      </c>
    </row>
    <row r="782" spans="1:5" x14ac:dyDescent="0.2">
      <c r="A782" t="s">
        <v>632</v>
      </c>
      <c r="B782" t="s">
        <v>9</v>
      </c>
      <c r="C782">
        <v>2011</v>
      </c>
      <c r="D782">
        <v>1</v>
      </c>
      <c r="E782">
        <v>80229</v>
      </c>
    </row>
    <row r="783" spans="1:5" x14ac:dyDescent="0.2">
      <c r="A783" t="s">
        <v>633</v>
      </c>
      <c r="B783" t="s">
        <v>9</v>
      </c>
      <c r="C783">
        <v>2011</v>
      </c>
      <c r="D783">
        <v>2</v>
      </c>
      <c r="E783">
        <v>80236</v>
      </c>
    </row>
    <row r="784" spans="1:5" x14ac:dyDescent="0.2">
      <c r="A784" t="s">
        <v>634</v>
      </c>
      <c r="B784" t="s">
        <v>9</v>
      </c>
      <c r="C784">
        <v>2011</v>
      </c>
      <c r="D784">
        <v>3</v>
      </c>
      <c r="E784">
        <v>80289</v>
      </c>
    </row>
    <row r="785" spans="1:5" x14ac:dyDescent="0.2">
      <c r="A785" t="s">
        <v>635</v>
      </c>
      <c r="B785" t="s">
        <v>9</v>
      </c>
      <c r="C785">
        <v>2011</v>
      </c>
      <c r="D785">
        <v>4</v>
      </c>
      <c r="E785">
        <v>80345</v>
      </c>
    </row>
    <row r="786" spans="1:5" x14ac:dyDescent="0.2">
      <c r="A786" t="s">
        <v>636</v>
      </c>
      <c r="B786" t="s">
        <v>9</v>
      </c>
      <c r="C786">
        <v>2012</v>
      </c>
      <c r="D786">
        <v>1</v>
      </c>
      <c r="E786">
        <v>80339</v>
      </c>
    </row>
    <row r="787" spans="1:5" x14ac:dyDescent="0.2">
      <c r="A787" t="s">
        <v>637</v>
      </c>
      <c r="B787" t="s">
        <v>9</v>
      </c>
      <c r="C787">
        <v>2012</v>
      </c>
      <c r="D787">
        <v>2</v>
      </c>
      <c r="E787">
        <v>80375</v>
      </c>
    </row>
    <row r="788" spans="1:5" x14ac:dyDescent="0.2">
      <c r="A788" t="s">
        <v>638</v>
      </c>
      <c r="B788" t="s">
        <v>9</v>
      </c>
      <c r="C788">
        <v>2012</v>
      </c>
      <c r="D788">
        <v>3</v>
      </c>
      <c r="E788">
        <v>80450</v>
      </c>
    </row>
    <row r="789" spans="1:5" x14ac:dyDescent="0.2">
      <c r="A789" t="s">
        <v>639</v>
      </c>
      <c r="B789" t="s">
        <v>9</v>
      </c>
      <c r="C789">
        <v>2012</v>
      </c>
      <c r="D789">
        <v>4</v>
      </c>
      <c r="E789">
        <v>80539</v>
      </c>
    </row>
    <row r="790" spans="1:5" x14ac:dyDescent="0.2">
      <c r="A790" t="s">
        <v>640</v>
      </c>
      <c r="B790" t="s">
        <v>9</v>
      </c>
      <c r="C790">
        <v>2013</v>
      </c>
      <c r="D790">
        <v>1</v>
      </c>
      <c r="E790">
        <v>80547</v>
      </c>
    </row>
    <row r="791" spans="1:5" x14ac:dyDescent="0.2">
      <c r="A791" t="s">
        <v>641</v>
      </c>
      <c r="B791" t="s">
        <v>9</v>
      </c>
      <c r="C791">
        <v>2013</v>
      </c>
      <c r="D791">
        <v>2</v>
      </c>
      <c r="E791">
        <v>80572</v>
      </c>
    </row>
    <row r="792" spans="1:5" x14ac:dyDescent="0.2">
      <c r="A792" t="s">
        <v>642</v>
      </c>
      <c r="B792" t="s">
        <v>9</v>
      </c>
      <c r="C792">
        <v>2013</v>
      </c>
      <c r="D792">
        <v>3</v>
      </c>
      <c r="E792">
        <v>80671</v>
      </c>
    </row>
    <row r="793" spans="1:5" x14ac:dyDescent="0.2">
      <c r="A793" t="s">
        <v>643</v>
      </c>
      <c r="B793" t="s">
        <v>9</v>
      </c>
      <c r="C793">
        <v>2013</v>
      </c>
      <c r="D793">
        <v>4</v>
      </c>
      <c r="E793">
        <v>80793</v>
      </c>
    </row>
    <row r="794" spans="1:5" x14ac:dyDescent="0.2">
      <c r="A794" t="s">
        <v>644</v>
      </c>
      <c r="B794" t="s">
        <v>9</v>
      </c>
      <c r="C794">
        <v>2014</v>
      </c>
      <c r="D794">
        <v>1</v>
      </c>
      <c r="E794">
        <v>80824</v>
      </c>
    </row>
    <row r="795" spans="1:5" x14ac:dyDescent="0.2">
      <c r="A795" t="s">
        <v>645</v>
      </c>
      <c r="B795" t="s">
        <v>9</v>
      </c>
      <c r="C795">
        <v>2014</v>
      </c>
      <c r="D795">
        <v>2</v>
      </c>
      <c r="E795">
        <v>80895</v>
      </c>
    </row>
    <row r="796" spans="1:5" x14ac:dyDescent="0.2">
      <c r="A796" t="s">
        <v>646</v>
      </c>
      <c r="B796" t="s">
        <v>9</v>
      </c>
      <c r="C796">
        <v>2014</v>
      </c>
      <c r="D796">
        <v>3</v>
      </c>
      <c r="E796">
        <v>81024</v>
      </c>
    </row>
    <row r="797" spans="1:5" x14ac:dyDescent="0.2">
      <c r="A797" t="s">
        <v>647</v>
      </c>
      <c r="B797" t="s">
        <v>9</v>
      </c>
      <c r="C797">
        <v>2014</v>
      </c>
      <c r="D797">
        <v>4</v>
      </c>
      <c r="E797">
        <v>81188</v>
      </c>
    </row>
    <row r="798" spans="1:5" x14ac:dyDescent="0.2">
      <c r="A798" t="s">
        <v>648</v>
      </c>
      <c r="B798" t="s">
        <v>9</v>
      </c>
      <c r="C798">
        <v>2015</v>
      </c>
      <c r="D798">
        <v>1</v>
      </c>
      <c r="E798">
        <v>81383</v>
      </c>
    </row>
    <row r="799" spans="1:5" x14ac:dyDescent="0.2">
      <c r="A799" t="s">
        <v>649</v>
      </c>
      <c r="B799" t="s">
        <v>9</v>
      </c>
      <c r="C799">
        <v>2015</v>
      </c>
      <c r="D799">
        <v>2</v>
      </c>
      <c r="E799">
        <v>81507</v>
      </c>
    </row>
    <row r="800" spans="1:5" x14ac:dyDescent="0.2">
      <c r="A800" t="s">
        <v>650</v>
      </c>
      <c r="B800" t="s">
        <v>9</v>
      </c>
      <c r="C800">
        <v>2015</v>
      </c>
      <c r="D800">
        <v>3</v>
      </c>
      <c r="E800">
        <v>81735</v>
      </c>
    </row>
    <row r="801" spans="1:5" x14ac:dyDescent="0.2">
      <c r="A801" t="s">
        <v>651</v>
      </c>
      <c r="B801" t="s">
        <v>9</v>
      </c>
      <c r="C801">
        <v>2015</v>
      </c>
      <c r="D801">
        <v>4</v>
      </c>
      <c r="E801">
        <v>82122</v>
      </c>
    </row>
    <row r="802" spans="1:5" x14ac:dyDescent="0.2">
      <c r="A802" t="s">
        <v>652</v>
      </c>
      <c r="B802" t="s">
        <v>9</v>
      </c>
      <c r="C802">
        <v>2016</v>
      </c>
      <c r="D802">
        <v>1</v>
      </c>
      <c r="E802">
        <v>82212</v>
      </c>
    </row>
    <row r="803" spans="1:5" x14ac:dyDescent="0.2">
      <c r="A803" t="s">
        <v>653</v>
      </c>
      <c r="B803" t="s">
        <v>9</v>
      </c>
      <c r="C803">
        <v>2016</v>
      </c>
      <c r="D803">
        <v>2</v>
      </c>
      <c r="E803">
        <v>82300</v>
      </c>
    </row>
    <row r="804" spans="1:5" x14ac:dyDescent="0.2">
      <c r="A804" t="s">
        <v>654</v>
      </c>
      <c r="B804" t="s">
        <v>9</v>
      </c>
      <c r="C804">
        <v>2016</v>
      </c>
      <c r="D804">
        <v>3</v>
      </c>
      <c r="E804">
        <v>82383</v>
      </c>
    </row>
    <row r="805" spans="1:5" x14ac:dyDescent="0.2">
      <c r="A805" t="s">
        <v>655</v>
      </c>
      <c r="B805" t="s">
        <v>9</v>
      </c>
      <c r="C805">
        <v>2016</v>
      </c>
      <c r="D805">
        <v>4</v>
      </c>
      <c r="E805">
        <v>82500</v>
      </c>
    </row>
    <row r="806" spans="1:5" x14ac:dyDescent="0.2">
      <c r="A806" t="s">
        <v>656</v>
      </c>
      <c r="B806" t="s">
        <v>9</v>
      </c>
      <c r="C806">
        <v>2017</v>
      </c>
      <c r="D806">
        <v>1</v>
      </c>
      <c r="E806">
        <v>82541</v>
      </c>
    </row>
    <row r="807" spans="1:5" x14ac:dyDescent="0.2">
      <c r="A807" t="s">
        <v>657</v>
      </c>
      <c r="B807" t="s">
        <v>9</v>
      </c>
      <c r="C807">
        <v>2017</v>
      </c>
      <c r="D807">
        <v>2</v>
      </c>
      <c r="E807">
        <v>82622</v>
      </c>
    </row>
    <row r="808" spans="1:5" x14ac:dyDescent="0.2">
      <c r="A808" t="s">
        <v>658</v>
      </c>
      <c r="B808" t="s">
        <v>9</v>
      </c>
      <c r="C808">
        <v>2017</v>
      </c>
      <c r="D808">
        <v>3</v>
      </c>
      <c r="E808">
        <v>82690</v>
      </c>
    </row>
    <row r="809" spans="1:5" x14ac:dyDescent="0.2">
      <c r="A809" t="s">
        <v>659</v>
      </c>
      <c r="B809" t="s">
        <v>9</v>
      </c>
      <c r="C809">
        <v>2017</v>
      </c>
      <c r="D809">
        <v>4</v>
      </c>
      <c r="E809">
        <v>82775</v>
      </c>
    </row>
    <row r="810" spans="1:5" x14ac:dyDescent="0.2">
      <c r="A810" t="s">
        <v>660</v>
      </c>
      <c r="B810" t="s">
        <v>9</v>
      </c>
      <c r="C810">
        <v>2018</v>
      </c>
      <c r="D810">
        <v>1</v>
      </c>
      <c r="E810">
        <v>82811</v>
      </c>
    </row>
    <row r="811" spans="1:5" x14ac:dyDescent="0.2">
      <c r="A811" t="s">
        <v>661</v>
      </c>
      <c r="B811" t="s">
        <v>9</v>
      </c>
      <c r="C811">
        <v>2018</v>
      </c>
      <c r="D811">
        <v>2</v>
      </c>
      <c r="E811">
        <v>82847</v>
      </c>
    </row>
    <row r="812" spans="1:5" x14ac:dyDescent="0.2">
      <c r="A812" t="s">
        <v>662</v>
      </c>
      <c r="B812" t="s">
        <v>9</v>
      </c>
      <c r="C812">
        <v>2018</v>
      </c>
      <c r="D812">
        <v>3</v>
      </c>
      <c r="E812">
        <v>82931</v>
      </c>
    </row>
    <row r="813" spans="1:5" x14ac:dyDescent="0.2">
      <c r="A813" t="s">
        <v>663</v>
      </c>
      <c r="B813" t="s">
        <v>9</v>
      </c>
      <c r="C813">
        <v>2018</v>
      </c>
      <c r="D813">
        <v>4</v>
      </c>
      <c r="E813">
        <v>83033</v>
      </c>
    </row>
    <row r="814" spans="1:5" x14ac:dyDescent="0.2">
      <c r="A814" t="s">
        <v>664</v>
      </c>
      <c r="B814" t="s">
        <v>9</v>
      </c>
      <c r="C814">
        <v>2019</v>
      </c>
      <c r="D814">
        <v>1</v>
      </c>
      <c r="E814">
        <v>83037</v>
      </c>
    </row>
    <row r="815" spans="1:5" x14ac:dyDescent="0.2">
      <c r="A815" t="s">
        <v>665</v>
      </c>
      <c r="B815" t="s">
        <v>9</v>
      </c>
      <c r="C815">
        <v>2019</v>
      </c>
      <c r="D815">
        <v>2</v>
      </c>
      <c r="E815">
        <v>83058</v>
      </c>
    </row>
    <row r="816" spans="1:5" x14ac:dyDescent="0.2">
      <c r="A816" t="s">
        <v>666</v>
      </c>
      <c r="B816" t="s">
        <v>9</v>
      </c>
      <c r="C816">
        <v>2019</v>
      </c>
      <c r="D816">
        <v>3</v>
      </c>
      <c r="E816">
        <v>83099</v>
      </c>
    </row>
    <row r="817" spans="1:5" x14ac:dyDescent="0.2">
      <c r="A817" t="s">
        <v>667</v>
      </c>
      <c r="B817" t="s">
        <v>9</v>
      </c>
      <c r="C817">
        <v>2019</v>
      </c>
      <c r="D817">
        <v>4</v>
      </c>
      <c r="E817">
        <v>83178</v>
      </c>
    </row>
    <row r="818" spans="1:5" x14ac:dyDescent="0.2">
      <c r="A818" t="s">
        <v>668</v>
      </c>
      <c r="B818" t="s">
        <v>9</v>
      </c>
      <c r="C818">
        <v>2020</v>
      </c>
      <c r="D818">
        <v>1</v>
      </c>
      <c r="E818">
        <v>83171</v>
      </c>
    </row>
    <row r="819" spans="1:5" x14ac:dyDescent="0.2">
      <c r="A819" t="s">
        <v>669</v>
      </c>
      <c r="B819" t="s">
        <v>9</v>
      </c>
      <c r="C819">
        <v>2020</v>
      </c>
      <c r="D819">
        <v>2</v>
      </c>
      <c r="E819">
        <v>83128</v>
      </c>
    </row>
    <row r="820" spans="1:5" x14ac:dyDescent="0.2">
      <c r="A820" t="s">
        <v>670</v>
      </c>
      <c r="B820" t="s">
        <v>9</v>
      </c>
      <c r="C820">
        <v>2020</v>
      </c>
      <c r="D820">
        <v>3</v>
      </c>
      <c r="E820">
        <v>83151</v>
      </c>
    </row>
    <row r="821" spans="1:5" x14ac:dyDescent="0.2">
      <c r="A821" t="s">
        <v>671</v>
      </c>
      <c r="B821" t="s">
        <v>9</v>
      </c>
      <c r="C821">
        <v>2020</v>
      </c>
      <c r="D821">
        <v>4</v>
      </c>
      <c r="E821">
        <v>83194</v>
      </c>
    </row>
    <row r="822" spans="1:5" x14ac:dyDescent="0.2">
      <c r="A822" t="s">
        <v>672</v>
      </c>
      <c r="B822" t="s">
        <v>9</v>
      </c>
      <c r="C822">
        <v>2021</v>
      </c>
      <c r="D822">
        <v>1</v>
      </c>
      <c r="E822">
        <v>83155</v>
      </c>
    </row>
    <row r="823" spans="1:5" x14ac:dyDescent="0.2">
      <c r="A823" t="s">
        <v>673</v>
      </c>
      <c r="B823" t="s">
        <v>9</v>
      </c>
      <c r="C823">
        <v>2021</v>
      </c>
      <c r="D823">
        <v>2</v>
      </c>
      <c r="E823">
        <v>83150</v>
      </c>
    </row>
    <row r="824" spans="1:5" x14ac:dyDescent="0.2">
      <c r="A824" t="s">
        <v>674</v>
      </c>
      <c r="B824" t="s">
        <v>9</v>
      </c>
      <c r="C824">
        <v>2021</v>
      </c>
      <c r="D824">
        <v>3</v>
      </c>
      <c r="E824">
        <v>83196</v>
      </c>
    </row>
    <row r="825" spans="1:5" x14ac:dyDescent="0.2">
      <c r="A825" t="s">
        <v>675</v>
      </c>
      <c r="B825" t="s">
        <v>9</v>
      </c>
      <c r="C825">
        <v>2021</v>
      </c>
      <c r="D825">
        <v>4</v>
      </c>
      <c r="E825">
        <v>83283</v>
      </c>
    </row>
    <row r="826" spans="1:5" x14ac:dyDescent="0.2">
      <c r="A826" t="s">
        <v>2667</v>
      </c>
      <c r="B826" t="s">
        <v>9</v>
      </c>
      <c r="C826">
        <v>2022</v>
      </c>
      <c r="D826">
        <v>1</v>
      </c>
      <c r="E826">
        <v>83173</v>
      </c>
    </row>
    <row r="827" spans="1:5" x14ac:dyDescent="0.2">
      <c r="A827" t="s">
        <v>2666</v>
      </c>
      <c r="B827" t="s">
        <v>9</v>
      </c>
      <c r="C827">
        <v>2022</v>
      </c>
      <c r="D827">
        <v>2</v>
      </c>
      <c r="E827">
        <v>83787</v>
      </c>
    </row>
    <row r="828" spans="1:5" x14ac:dyDescent="0.2">
      <c r="A828" t="s">
        <v>2665</v>
      </c>
      <c r="B828" t="s">
        <v>9</v>
      </c>
      <c r="C828">
        <v>2022</v>
      </c>
      <c r="D828">
        <v>3</v>
      </c>
      <c r="E828">
        <v>84019</v>
      </c>
    </row>
    <row r="829" spans="1:5" x14ac:dyDescent="0.2">
      <c r="A829" t="s">
        <v>4231</v>
      </c>
      <c r="B829" t="s">
        <v>9</v>
      </c>
      <c r="C829">
        <v>2022</v>
      </c>
      <c r="D829">
        <v>4</v>
      </c>
      <c r="E829">
        <v>84196</v>
      </c>
    </row>
    <row r="830" spans="1:5" x14ac:dyDescent="0.2">
      <c r="A830" t="s">
        <v>2854</v>
      </c>
      <c r="B830" t="s">
        <v>10</v>
      </c>
      <c r="C830">
        <v>2000</v>
      </c>
      <c r="D830">
        <v>1</v>
      </c>
      <c r="E830">
        <v>10783.3</v>
      </c>
    </row>
    <row r="831" spans="1:5" x14ac:dyDescent="0.2">
      <c r="A831" t="s">
        <v>2853</v>
      </c>
      <c r="B831" t="s">
        <v>10</v>
      </c>
      <c r="C831">
        <v>2000</v>
      </c>
      <c r="D831">
        <v>2</v>
      </c>
      <c r="E831">
        <v>10798.1</v>
      </c>
    </row>
    <row r="832" spans="1:5" x14ac:dyDescent="0.2">
      <c r="A832" t="s">
        <v>2852</v>
      </c>
      <c r="B832" t="s">
        <v>10</v>
      </c>
      <c r="C832">
        <v>2000</v>
      </c>
      <c r="D832">
        <v>3</v>
      </c>
      <c r="E832">
        <v>10813.3</v>
      </c>
    </row>
    <row r="833" spans="1:5" x14ac:dyDescent="0.2">
      <c r="A833" t="s">
        <v>2851</v>
      </c>
      <c r="B833" t="s">
        <v>10</v>
      </c>
      <c r="C833">
        <v>2000</v>
      </c>
      <c r="D833">
        <v>4</v>
      </c>
      <c r="E833">
        <v>10828.4</v>
      </c>
    </row>
    <row r="834" spans="1:5" x14ac:dyDescent="0.2">
      <c r="A834" t="s">
        <v>2850</v>
      </c>
      <c r="B834" t="s">
        <v>10</v>
      </c>
      <c r="C834">
        <v>2001</v>
      </c>
      <c r="D834">
        <v>1</v>
      </c>
      <c r="E834">
        <v>10842.6</v>
      </c>
    </row>
    <row r="835" spans="1:5" x14ac:dyDescent="0.2">
      <c r="A835" t="s">
        <v>2849</v>
      </c>
      <c r="B835" t="s">
        <v>10</v>
      </c>
      <c r="C835">
        <v>2001</v>
      </c>
      <c r="D835">
        <v>2</v>
      </c>
      <c r="E835">
        <v>10855.5</v>
      </c>
    </row>
    <row r="836" spans="1:5" x14ac:dyDescent="0.2">
      <c r="A836" t="s">
        <v>2848</v>
      </c>
      <c r="B836" t="s">
        <v>10</v>
      </c>
      <c r="C836">
        <v>2001</v>
      </c>
      <c r="D836">
        <v>3</v>
      </c>
      <c r="E836">
        <v>10868.7</v>
      </c>
    </row>
    <row r="837" spans="1:5" x14ac:dyDescent="0.2">
      <c r="A837" t="s">
        <v>2847</v>
      </c>
      <c r="B837" t="s">
        <v>10</v>
      </c>
      <c r="C837">
        <v>2001</v>
      </c>
      <c r="D837">
        <v>4</v>
      </c>
      <c r="E837">
        <v>10881.7</v>
      </c>
    </row>
    <row r="838" spans="1:5" x14ac:dyDescent="0.2">
      <c r="A838" t="s">
        <v>2846</v>
      </c>
      <c r="B838" t="s">
        <v>10</v>
      </c>
      <c r="C838">
        <v>2002</v>
      </c>
      <c r="D838">
        <v>1</v>
      </c>
      <c r="E838">
        <v>10891.8</v>
      </c>
    </row>
    <row r="839" spans="1:5" x14ac:dyDescent="0.2">
      <c r="A839" t="s">
        <v>2845</v>
      </c>
      <c r="B839" t="s">
        <v>10</v>
      </c>
      <c r="C839">
        <v>2002</v>
      </c>
      <c r="D839">
        <v>2</v>
      </c>
      <c r="E839">
        <v>10898.5</v>
      </c>
    </row>
    <row r="840" spans="1:5" x14ac:dyDescent="0.2">
      <c r="A840" t="s">
        <v>2844</v>
      </c>
      <c r="B840" t="s">
        <v>10</v>
      </c>
      <c r="C840">
        <v>2002</v>
      </c>
      <c r="D840">
        <v>3</v>
      </c>
      <c r="E840">
        <v>10905.4</v>
      </c>
    </row>
    <row r="841" spans="1:5" x14ac:dyDescent="0.2">
      <c r="A841" t="s">
        <v>2843</v>
      </c>
      <c r="B841" t="s">
        <v>10</v>
      </c>
      <c r="C841">
        <v>2002</v>
      </c>
      <c r="D841">
        <v>4</v>
      </c>
      <c r="E841">
        <v>10912.3</v>
      </c>
    </row>
    <row r="842" spans="1:5" x14ac:dyDescent="0.2">
      <c r="A842" t="s">
        <v>2842</v>
      </c>
      <c r="B842" t="s">
        <v>10</v>
      </c>
      <c r="C842">
        <v>2003</v>
      </c>
      <c r="D842">
        <v>1</v>
      </c>
      <c r="E842">
        <v>10918.9</v>
      </c>
    </row>
    <row r="843" spans="1:5" x14ac:dyDescent="0.2">
      <c r="A843" t="s">
        <v>2841</v>
      </c>
      <c r="B843" t="s">
        <v>10</v>
      </c>
      <c r="C843">
        <v>2003</v>
      </c>
      <c r="D843">
        <v>2</v>
      </c>
      <c r="E843">
        <v>10925</v>
      </c>
    </row>
    <row r="844" spans="1:5" x14ac:dyDescent="0.2">
      <c r="A844" t="s">
        <v>2840</v>
      </c>
      <c r="B844" t="s">
        <v>10</v>
      </c>
      <c r="C844">
        <v>2003</v>
      </c>
      <c r="D844">
        <v>3</v>
      </c>
      <c r="E844">
        <v>10931.2</v>
      </c>
    </row>
    <row r="845" spans="1:5" x14ac:dyDescent="0.2">
      <c r="A845" t="s">
        <v>2839</v>
      </c>
      <c r="B845" t="s">
        <v>10</v>
      </c>
      <c r="C845">
        <v>2003</v>
      </c>
      <c r="D845">
        <v>4</v>
      </c>
      <c r="E845">
        <v>10937.3</v>
      </c>
    </row>
    <row r="846" spans="1:5" x14ac:dyDescent="0.2">
      <c r="A846" t="s">
        <v>2838</v>
      </c>
      <c r="B846" t="s">
        <v>10</v>
      </c>
      <c r="C846">
        <v>2004</v>
      </c>
      <c r="D846">
        <v>1</v>
      </c>
      <c r="E846">
        <v>10944.1</v>
      </c>
    </row>
    <row r="847" spans="1:5" x14ac:dyDescent="0.2">
      <c r="A847" t="s">
        <v>2837</v>
      </c>
      <c r="B847" t="s">
        <v>10</v>
      </c>
      <c r="C847">
        <v>2004</v>
      </c>
      <c r="D847">
        <v>2</v>
      </c>
      <c r="E847">
        <v>10951.4</v>
      </c>
    </row>
    <row r="848" spans="1:5" x14ac:dyDescent="0.2">
      <c r="A848" t="s">
        <v>2836</v>
      </c>
      <c r="B848" t="s">
        <v>10</v>
      </c>
      <c r="C848">
        <v>2004</v>
      </c>
      <c r="D848">
        <v>3</v>
      </c>
      <c r="E848">
        <v>10958.8</v>
      </c>
    </row>
    <row r="849" spans="1:5" x14ac:dyDescent="0.2">
      <c r="A849" t="s">
        <v>2835</v>
      </c>
      <c r="B849" t="s">
        <v>10</v>
      </c>
      <c r="C849">
        <v>2004</v>
      </c>
      <c r="D849">
        <v>4</v>
      </c>
      <c r="E849">
        <v>10966.2</v>
      </c>
    </row>
    <row r="850" spans="1:5" x14ac:dyDescent="0.2">
      <c r="A850" t="s">
        <v>676</v>
      </c>
      <c r="B850" t="s">
        <v>10</v>
      </c>
      <c r="C850">
        <v>2005</v>
      </c>
      <c r="D850">
        <v>1</v>
      </c>
      <c r="E850">
        <v>10974.3</v>
      </c>
    </row>
    <row r="851" spans="1:5" x14ac:dyDescent="0.2">
      <c r="A851" t="s">
        <v>677</v>
      </c>
      <c r="B851" t="s">
        <v>10</v>
      </c>
      <c r="C851">
        <v>2005</v>
      </c>
      <c r="D851">
        <v>2</v>
      </c>
      <c r="E851">
        <v>10982.9</v>
      </c>
    </row>
    <row r="852" spans="1:5" x14ac:dyDescent="0.2">
      <c r="A852" t="s">
        <v>678</v>
      </c>
      <c r="B852" t="s">
        <v>10</v>
      </c>
      <c r="C852">
        <v>2005</v>
      </c>
      <c r="D852">
        <v>3</v>
      </c>
      <c r="E852">
        <v>10991.7</v>
      </c>
    </row>
    <row r="853" spans="1:5" x14ac:dyDescent="0.2">
      <c r="A853" t="s">
        <v>679</v>
      </c>
      <c r="B853" t="s">
        <v>10</v>
      </c>
      <c r="C853">
        <v>2005</v>
      </c>
      <c r="D853">
        <v>4</v>
      </c>
      <c r="E853">
        <v>11000.4</v>
      </c>
    </row>
    <row r="854" spans="1:5" x14ac:dyDescent="0.2">
      <c r="A854" t="s">
        <v>680</v>
      </c>
      <c r="B854" t="s">
        <v>10</v>
      </c>
      <c r="C854">
        <v>2006</v>
      </c>
      <c r="D854">
        <v>1</v>
      </c>
      <c r="E854">
        <v>11008.7</v>
      </c>
    </row>
    <row r="855" spans="1:5" x14ac:dyDescent="0.2">
      <c r="A855" t="s">
        <v>681</v>
      </c>
      <c r="B855" t="s">
        <v>10</v>
      </c>
      <c r="C855">
        <v>2006</v>
      </c>
      <c r="D855">
        <v>2</v>
      </c>
      <c r="E855">
        <v>11016.4</v>
      </c>
    </row>
    <row r="856" spans="1:5" x14ac:dyDescent="0.2">
      <c r="A856" t="s">
        <v>682</v>
      </c>
      <c r="B856" t="s">
        <v>10</v>
      </c>
      <c r="C856">
        <v>2006</v>
      </c>
      <c r="D856">
        <v>3</v>
      </c>
      <c r="E856">
        <v>11024.3</v>
      </c>
    </row>
    <row r="857" spans="1:5" x14ac:dyDescent="0.2">
      <c r="A857" t="s">
        <v>683</v>
      </c>
      <c r="B857" t="s">
        <v>10</v>
      </c>
      <c r="C857">
        <v>2006</v>
      </c>
      <c r="D857">
        <v>4</v>
      </c>
      <c r="E857">
        <v>11032.1</v>
      </c>
    </row>
    <row r="858" spans="1:5" x14ac:dyDescent="0.2">
      <c r="A858" t="s">
        <v>684</v>
      </c>
      <c r="B858" t="s">
        <v>10</v>
      </c>
      <c r="C858">
        <v>2007</v>
      </c>
      <c r="D858">
        <v>1</v>
      </c>
      <c r="E858">
        <v>11039.2</v>
      </c>
    </row>
    <row r="859" spans="1:5" x14ac:dyDescent="0.2">
      <c r="A859" t="s">
        <v>685</v>
      </c>
      <c r="B859" t="s">
        <v>10</v>
      </c>
      <c r="C859">
        <v>2007</v>
      </c>
      <c r="D859">
        <v>2</v>
      </c>
      <c r="E859">
        <v>11045.3</v>
      </c>
    </row>
    <row r="860" spans="1:5" x14ac:dyDescent="0.2">
      <c r="A860" t="s">
        <v>686</v>
      </c>
      <c r="B860" t="s">
        <v>10</v>
      </c>
      <c r="C860">
        <v>2007</v>
      </c>
      <c r="D860">
        <v>3</v>
      </c>
      <c r="E860">
        <v>11051.6</v>
      </c>
    </row>
    <row r="861" spans="1:5" x14ac:dyDescent="0.2">
      <c r="A861" t="s">
        <v>687</v>
      </c>
      <c r="B861" t="s">
        <v>10</v>
      </c>
      <c r="C861">
        <v>2007</v>
      </c>
      <c r="D861">
        <v>4</v>
      </c>
      <c r="E861">
        <v>11057.8</v>
      </c>
    </row>
    <row r="862" spans="1:5" x14ac:dyDescent="0.2">
      <c r="A862" t="s">
        <v>688</v>
      </c>
      <c r="B862" t="s">
        <v>10</v>
      </c>
      <c r="C862">
        <v>2008</v>
      </c>
      <c r="D862">
        <v>1</v>
      </c>
      <c r="E862">
        <v>11065.2</v>
      </c>
    </row>
    <row r="863" spans="1:5" x14ac:dyDescent="0.2">
      <c r="A863" t="s">
        <v>689</v>
      </c>
      <c r="B863" t="s">
        <v>10</v>
      </c>
      <c r="C863">
        <v>2008</v>
      </c>
      <c r="D863">
        <v>2</v>
      </c>
      <c r="E863">
        <v>11073.6</v>
      </c>
    </row>
    <row r="864" spans="1:5" x14ac:dyDescent="0.2">
      <c r="A864" t="s">
        <v>690</v>
      </c>
      <c r="B864" t="s">
        <v>10</v>
      </c>
      <c r="C864">
        <v>2008</v>
      </c>
      <c r="D864">
        <v>3</v>
      </c>
      <c r="E864">
        <v>11082.1</v>
      </c>
    </row>
    <row r="865" spans="1:5" x14ac:dyDescent="0.2">
      <c r="A865" t="s">
        <v>691</v>
      </c>
      <c r="B865" t="s">
        <v>10</v>
      </c>
      <c r="C865">
        <v>2008</v>
      </c>
      <c r="D865">
        <v>4</v>
      </c>
      <c r="E865">
        <v>11090.5</v>
      </c>
    </row>
    <row r="866" spans="1:5" x14ac:dyDescent="0.2">
      <c r="A866" t="s">
        <v>692</v>
      </c>
      <c r="B866" t="s">
        <v>10</v>
      </c>
      <c r="C866">
        <v>2009</v>
      </c>
      <c r="D866">
        <v>1</v>
      </c>
      <c r="E866">
        <v>11097.9</v>
      </c>
    </row>
    <row r="867" spans="1:5" x14ac:dyDescent="0.2">
      <c r="A867" t="s">
        <v>693</v>
      </c>
      <c r="B867" t="s">
        <v>10</v>
      </c>
      <c r="C867">
        <v>2009</v>
      </c>
      <c r="D867">
        <v>2</v>
      </c>
      <c r="E867">
        <v>11103.9</v>
      </c>
    </row>
    <row r="868" spans="1:5" x14ac:dyDescent="0.2">
      <c r="A868" t="s">
        <v>694</v>
      </c>
      <c r="B868" t="s">
        <v>10</v>
      </c>
      <c r="C868">
        <v>2009</v>
      </c>
      <c r="D868">
        <v>3</v>
      </c>
      <c r="E868">
        <v>11110.1</v>
      </c>
    </row>
    <row r="869" spans="1:5" x14ac:dyDescent="0.2">
      <c r="A869" t="s">
        <v>695</v>
      </c>
      <c r="B869" t="s">
        <v>10</v>
      </c>
      <c r="C869">
        <v>2009</v>
      </c>
      <c r="D869">
        <v>4</v>
      </c>
      <c r="E869">
        <v>11116.2</v>
      </c>
    </row>
    <row r="870" spans="1:5" x14ac:dyDescent="0.2">
      <c r="A870" t="s">
        <v>696</v>
      </c>
      <c r="B870" t="s">
        <v>10</v>
      </c>
      <c r="C870">
        <v>2010</v>
      </c>
      <c r="D870">
        <v>1</v>
      </c>
      <c r="E870">
        <v>11119.8</v>
      </c>
    </row>
    <row r="871" spans="1:5" x14ac:dyDescent="0.2">
      <c r="A871" t="s">
        <v>697</v>
      </c>
      <c r="B871" t="s">
        <v>10</v>
      </c>
      <c r="C871">
        <v>2010</v>
      </c>
      <c r="D871">
        <v>2</v>
      </c>
      <c r="E871">
        <v>11120.9</v>
      </c>
    </row>
    <row r="872" spans="1:5" x14ac:dyDescent="0.2">
      <c r="A872" t="s">
        <v>698</v>
      </c>
      <c r="B872" t="s">
        <v>10</v>
      </c>
      <c r="C872">
        <v>2010</v>
      </c>
      <c r="D872">
        <v>3</v>
      </c>
      <c r="E872">
        <v>11121.9</v>
      </c>
    </row>
    <row r="873" spans="1:5" x14ac:dyDescent="0.2">
      <c r="A873" t="s">
        <v>699</v>
      </c>
      <c r="B873" t="s">
        <v>10</v>
      </c>
      <c r="C873">
        <v>2010</v>
      </c>
      <c r="D873">
        <v>4</v>
      </c>
      <c r="E873">
        <v>11122.9</v>
      </c>
    </row>
    <row r="874" spans="1:5" x14ac:dyDescent="0.2">
      <c r="A874" t="s">
        <v>700</v>
      </c>
      <c r="B874" t="s">
        <v>10</v>
      </c>
      <c r="C874">
        <v>2011</v>
      </c>
      <c r="D874">
        <v>1</v>
      </c>
      <c r="E874">
        <v>11118.7</v>
      </c>
    </row>
    <row r="875" spans="1:5" x14ac:dyDescent="0.2">
      <c r="A875" t="s">
        <v>701</v>
      </c>
      <c r="B875" t="s">
        <v>10</v>
      </c>
      <c r="C875">
        <v>2011</v>
      </c>
      <c r="D875">
        <v>2</v>
      </c>
      <c r="E875">
        <v>11109.7</v>
      </c>
    </row>
    <row r="876" spans="1:5" x14ac:dyDescent="0.2">
      <c r="A876" t="s">
        <v>702</v>
      </c>
      <c r="B876" t="s">
        <v>10</v>
      </c>
      <c r="C876">
        <v>2011</v>
      </c>
      <c r="D876">
        <v>3</v>
      </c>
      <c r="E876">
        <v>11100.3</v>
      </c>
    </row>
    <row r="877" spans="1:5" x14ac:dyDescent="0.2">
      <c r="A877" t="s">
        <v>703</v>
      </c>
      <c r="B877" t="s">
        <v>10</v>
      </c>
      <c r="C877">
        <v>2011</v>
      </c>
      <c r="D877">
        <v>4</v>
      </c>
      <c r="E877">
        <v>11091</v>
      </c>
    </row>
    <row r="878" spans="1:5" x14ac:dyDescent="0.2">
      <c r="A878" t="s">
        <v>704</v>
      </c>
      <c r="B878" t="s">
        <v>10</v>
      </c>
      <c r="C878">
        <v>2012</v>
      </c>
      <c r="D878">
        <v>1</v>
      </c>
      <c r="E878">
        <v>11075.9</v>
      </c>
    </row>
    <row r="879" spans="1:5" x14ac:dyDescent="0.2">
      <c r="A879" t="s">
        <v>705</v>
      </c>
      <c r="B879" t="s">
        <v>10</v>
      </c>
      <c r="C879">
        <v>2012</v>
      </c>
      <c r="D879">
        <v>2</v>
      </c>
      <c r="E879">
        <v>11055.5</v>
      </c>
    </row>
    <row r="880" spans="1:5" x14ac:dyDescent="0.2">
      <c r="A880" t="s">
        <v>706</v>
      </c>
      <c r="B880" t="s">
        <v>10</v>
      </c>
      <c r="C880">
        <v>2012</v>
      </c>
      <c r="D880">
        <v>3</v>
      </c>
      <c r="E880">
        <v>11034.7</v>
      </c>
    </row>
    <row r="881" spans="1:5" x14ac:dyDescent="0.2">
      <c r="A881" t="s">
        <v>707</v>
      </c>
      <c r="B881" t="s">
        <v>10</v>
      </c>
      <c r="C881">
        <v>2012</v>
      </c>
      <c r="D881">
        <v>4</v>
      </c>
      <c r="E881">
        <v>11014</v>
      </c>
    </row>
    <row r="882" spans="1:5" x14ac:dyDescent="0.2">
      <c r="A882" t="s">
        <v>708</v>
      </c>
      <c r="B882" t="s">
        <v>10</v>
      </c>
      <c r="C882">
        <v>2013</v>
      </c>
      <c r="D882">
        <v>1</v>
      </c>
      <c r="E882">
        <v>10993.9</v>
      </c>
    </row>
    <row r="883" spans="1:5" x14ac:dyDescent="0.2">
      <c r="A883" t="s">
        <v>709</v>
      </c>
      <c r="B883" t="s">
        <v>10</v>
      </c>
      <c r="C883">
        <v>2013</v>
      </c>
      <c r="D883">
        <v>2</v>
      </c>
      <c r="E883">
        <v>10975</v>
      </c>
    </row>
    <row r="884" spans="1:5" x14ac:dyDescent="0.2">
      <c r="A884" t="s">
        <v>710</v>
      </c>
      <c r="B884" t="s">
        <v>10</v>
      </c>
      <c r="C884">
        <v>2013</v>
      </c>
      <c r="D884">
        <v>3</v>
      </c>
      <c r="E884">
        <v>10955.6</v>
      </c>
    </row>
    <row r="885" spans="1:5" x14ac:dyDescent="0.2">
      <c r="A885" t="s">
        <v>711</v>
      </c>
      <c r="B885" t="s">
        <v>10</v>
      </c>
      <c r="C885">
        <v>2013</v>
      </c>
      <c r="D885">
        <v>4</v>
      </c>
      <c r="E885">
        <v>10936.4</v>
      </c>
    </row>
    <row r="886" spans="1:5" x14ac:dyDescent="0.2">
      <c r="A886" t="s">
        <v>712</v>
      </c>
      <c r="B886" t="s">
        <v>10</v>
      </c>
      <c r="C886">
        <v>2014</v>
      </c>
      <c r="D886">
        <v>1</v>
      </c>
      <c r="E886">
        <v>10918</v>
      </c>
    </row>
    <row r="887" spans="1:5" x14ac:dyDescent="0.2">
      <c r="A887" t="s">
        <v>713</v>
      </c>
      <c r="B887" t="s">
        <v>10</v>
      </c>
      <c r="C887">
        <v>2014</v>
      </c>
      <c r="D887">
        <v>2</v>
      </c>
      <c r="E887">
        <v>10901.1</v>
      </c>
    </row>
    <row r="888" spans="1:5" x14ac:dyDescent="0.2">
      <c r="A888" t="s">
        <v>714</v>
      </c>
      <c r="B888" t="s">
        <v>10</v>
      </c>
      <c r="C888">
        <v>2014</v>
      </c>
      <c r="D888">
        <v>3</v>
      </c>
      <c r="E888">
        <v>10883.8</v>
      </c>
    </row>
    <row r="889" spans="1:5" x14ac:dyDescent="0.2">
      <c r="A889" t="s">
        <v>715</v>
      </c>
      <c r="B889" t="s">
        <v>10</v>
      </c>
      <c r="C889">
        <v>2014</v>
      </c>
      <c r="D889">
        <v>4</v>
      </c>
      <c r="E889">
        <v>10866.6</v>
      </c>
    </row>
    <row r="890" spans="1:5" x14ac:dyDescent="0.2">
      <c r="A890" t="s">
        <v>716</v>
      </c>
      <c r="B890" t="s">
        <v>10</v>
      </c>
      <c r="C890">
        <v>2015</v>
      </c>
      <c r="D890">
        <v>1</v>
      </c>
      <c r="E890">
        <v>10848.6</v>
      </c>
    </row>
    <row r="891" spans="1:5" x14ac:dyDescent="0.2">
      <c r="A891" t="s">
        <v>717</v>
      </c>
      <c r="B891" t="s">
        <v>10</v>
      </c>
      <c r="C891">
        <v>2015</v>
      </c>
      <c r="D891">
        <v>2</v>
      </c>
      <c r="E891">
        <v>10830.4</v>
      </c>
    </row>
    <row r="892" spans="1:5" x14ac:dyDescent="0.2">
      <c r="A892" t="s">
        <v>718</v>
      </c>
      <c r="B892" t="s">
        <v>10</v>
      </c>
      <c r="C892">
        <v>2015</v>
      </c>
      <c r="D892">
        <v>3</v>
      </c>
      <c r="E892">
        <v>10811.6</v>
      </c>
    </row>
    <row r="893" spans="1:5" x14ac:dyDescent="0.2">
      <c r="A893" t="s">
        <v>719</v>
      </c>
      <c r="B893" t="s">
        <v>10</v>
      </c>
      <c r="C893">
        <v>2015</v>
      </c>
      <c r="D893">
        <v>4</v>
      </c>
      <c r="E893">
        <v>10793</v>
      </c>
    </row>
    <row r="894" spans="1:5" x14ac:dyDescent="0.2">
      <c r="A894" t="s">
        <v>720</v>
      </c>
      <c r="B894" t="s">
        <v>10</v>
      </c>
      <c r="C894">
        <v>2016</v>
      </c>
      <c r="D894">
        <v>1</v>
      </c>
      <c r="E894">
        <v>10781.8</v>
      </c>
    </row>
    <row r="895" spans="1:5" x14ac:dyDescent="0.2">
      <c r="A895" t="s">
        <v>721</v>
      </c>
      <c r="B895" t="s">
        <v>10</v>
      </c>
      <c r="C895">
        <v>2016</v>
      </c>
      <c r="D895">
        <v>2</v>
      </c>
      <c r="E895">
        <v>10778</v>
      </c>
    </row>
    <row r="896" spans="1:5" x14ac:dyDescent="0.2">
      <c r="A896" t="s">
        <v>722</v>
      </c>
      <c r="B896" t="s">
        <v>10</v>
      </c>
      <c r="C896">
        <v>2016</v>
      </c>
      <c r="D896">
        <v>3</v>
      </c>
      <c r="E896">
        <v>10774</v>
      </c>
    </row>
    <row r="897" spans="1:5" x14ac:dyDescent="0.2">
      <c r="A897" t="s">
        <v>723</v>
      </c>
      <c r="B897" t="s">
        <v>10</v>
      </c>
      <c r="C897">
        <v>2016</v>
      </c>
      <c r="D897">
        <v>4</v>
      </c>
      <c r="E897">
        <v>10770.1</v>
      </c>
    </row>
    <row r="898" spans="1:5" x14ac:dyDescent="0.2">
      <c r="A898" t="s">
        <v>724</v>
      </c>
      <c r="B898" t="s">
        <v>10</v>
      </c>
      <c r="C898">
        <v>2017</v>
      </c>
      <c r="D898">
        <v>1</v>
      </c>
      <c r="E898">
        <v>10764.8</v>
      </c>
    </row>
    <row r="899" spans="1:5" x14ac:dyDescent="0.2">
      <c r="A899" t="s">
        <v>725</v>
      </c>
      <c r="B899" t="s">
        <v>10</v>
      </c>
      <c r="C899">
        <v>2017</v>
      </c>
      <c r="D899">
        <v>2</v>
      </c>
      <c r="E899">
        <v>10758.1</v>
      </c>
    </row>
    <row r="900" spans="1:5" x14ac:dyDescent="0.2">
      <c r="A900" t="s">
        <v>726</v>
      </c>
      <c r="B900" t="s">
        <v>10</v>
      </c>
      <c r="C900">
        <v>2017</v>
      </c>
      <c r="D900">
        <v>3</v>
      </c>
      <c r="E900">
        <v>10751.3</v>
      </c>
    </row>
    <row r="901" spans="1:5" x14ac:dyDescent="0.2">
      <c r="A901" t="s">
        <v>727</v>
      </c>
      <c r="B901" t="s">
        <v>10</v>
      </c>
      <c r="C901">
        <v>2017</v>
      </c>
      <c r="D901">
        <v>4</v>
      </c>
      <c r="E901">
        <v>10744.5</v>
      </c>
    </row>
    <row r="902" spans="1:5" x14ac:dyDescent="0.2">
      <c r="A902" t="s">
        <v>728</v>
      </c>
      <c r="B902" t="s">
        <v>10</v>
      </c>
      <c r="C902">
        <v>2018</v>
      </c>
      <c r="D902">
        <v>1</v>
      </c>
      <c r="E902">
        <v>10739.1</v>
      </c>
    </row>
    <row r="903" spans="1:5" x14ac:dyDescent="0.2">
      <c r="A903" t="s">
        <v>729</v>
      </c>
      <c r="B903" t="s">
        <v>10</v>
      </c>
      <c r="C903">
        <v>2018</v>
      </c>
      <c r="D903">
        <v>2</v>
      </c>
      <c r="E903">
        <v>10735</v>
      </c>
    </row>
    <row r="904" spans="1:5" x14ac:dyDescent="0.2">
      <c r="A904" t="s">
        <v>730</v>
      </c>
      <c r="B904" t="s">
        <v>10</v>
      </c>
      <c r="C904">
        <v>2018</v>
      </c>
      <c r="D904">
        <v>3</v>
      </c>
      <c r="E904">
        <v>10730.8</v>
      </c>
    </row>
    <row r="905" spans="1:5" x14ac:dyDescent="0.2">
      <c r="A905" t="s">
        <v>731</v>
      </c>
      <c r="B905" t="s">
        <v>10</v>
      </c>
      <c r="C905">
        <v>2018</v>
      </c>
      <c r="D905">
        <v>4</v>
      </c>
      <c r="E905">
        <v>10726.7</v>
      </c>
    </row>
    <row r="906" spans="1:5" x14ac:dyDescent="0.2">
      <c r="A906" t="s">
        <v>732</v>
      </c>
      <c r="B906" t="s">
        <v>10</v>
      </c>
      <c r="C906">
        <v>2019</v>
      </c>
      <c r="D906">
        <v>1</v>
      </c>
      <c r="E906">
        <v>10723.8</v>
      </c>
    </row>
    <row r="907" spans="1:5" x14ac:dyDescent="0.2">
      <c r="A907" t="s">
        <v>733</v>
      </c>
      <c r="B907" t="s">
        <v>10</v>
      </c>
      <c r="C907">
        <v>2019</v>
      </c>
      <c r="D907">
        <v>2</v>
      </c>
      <c r="E907">
        <v>10722.3</v>
      </c>
    </row>
    <row r="908" spans="1:5" x14ac:dyDescent="0.2">
      <c r="A908" t="s">
        <v>734</v>
      </c>
      <c r="B908" t="s">
        <v>10</v>
      </c>
      <c r="C908">
        <v>2019</v>
      </c>
      <c r="D908">
        <v>3</v>
      </c>
      <c r="E908">
        <v>10720.8</v>
      </c>
    </row>
    <row r="909" spans="1:5" x14ac:dyDescent="0.2">
      <c r="A909" t="s">
        <v>735</v>
      </c>
      <c r="B909" t="s">
        <v>10</v>
      </c>
      <c r="C909">
        <v>2019</v>
      </c>
      <c r="D909">
        <v>4</v>
      </c>
      <c r="E909">
        <v>10719.3</v>
      </c>
    </row>
    <row r="910" spans="1:5" x14ac:dyDescent="0.2">
      <c r="A910" t="s">
        <v>736</v>
      </c>
      <c r="B910" t="s">
        <v>10</v>
      </c>
      <c r="C910">
        <v>2020</v>
      </c>
      <c r="D910">
        <v>1</v>
      </c>
      <c r="E910">
        <v>10713.5</v>
      </c>
    </row>
    <row r="911" spans="1:5" x14ac:dyDescent="0.2">
      <c r="A911" t="s">
        <v>737</v>
      </c>
      <c r="B911" t="s">
        <v>10</v>
      </c>
      <c r="C911">
        <v>2020</v>
      </c>
      <c r="D911">
        <v>2</v>
      </c>
      <c r="E911">
        <v>10703.7</v>
      </c>
    </row>
    <row r="912" spans="1:5" x14ac:dyDescent="0.2">
      <c r="A912" t="s">
        <v>738</v>
      </c>
      <c r="B912" t="s">
        <v>10</v>
      </c>
      <c r="C912">
        <v>2020</v>
      </c>
      <c r="D912">
        <v>3</v>
      </c>
      <c r="E912">
        <v>10693.6</v>
      </c>
    </row>
    <row r="913" spans="1:5" x14ac:dyDescent="0.2">
      <c r="A913" t="s">
        <v>739</v>
      </c>
      <c r="B913" t="s">
        <v>10</v>
      </c>
      <c r="C913">
        <v>2020</v>
      </c>
      <c r="D913">
        <v>4</v>
      </c>
      <c r="E913">
        <v>10683.6</v>
      </c>
    </row>
    <row r="914" spans="1:5" x14ac:dyDescent="0.2">
      <c r="A914" t="s">
        <v>740</v>
      </c>
      <c r="B914" t="s">
        <v>10</v>
      </c>
      <c r="C914">
        <v>2021</v>
      </c>
      <c r="D914">
        <v>1</v>
      </c>
      <c r="E914">
        <v>10669.3</v>
      </c>
    </row>
    <row r="915" spans="1:5" x14ac:dyDescent="0.2">
      <c r="A915" t="s">
        <v>741</v>
      </c>
      <c r="B915" t="s">
        <v>10</v>
      </c>
      <c r="C915">
        <v>2021</v>
      </c>
      <c r="D915">
        <v>2</v>
      </c>
      <c r="E915">
        <v>10648.9</v>
      </c>
    </row>
    <row r="916" spans="1:5" x14ac:dyDescent="0.2">
      <c r="A916" t="s">
        <v>742</v>
      </c>
      <c r="B916" t="s">
        <v>10</v>
      </c>
      <c r="C916">
        <v>2021</v>
      </c>
      <c r="D916">
        <v>3</v>
      </c>
      <c r="E916">
        <v>10630.8</v>
      </c>
    </row>
    <row r="917" spans="1:5" x14ac:dyDescent="0.2">
      <c r="A917" t="s">
        <v>743</v>
      </c>
      <c r="B917" t="s">
        <v>10</v>
      </c>
      <c r="C917">
        <v>2021</v>
      </c>
      <c r="D917">
        <v>4</v>
      </c>
      <c r="E917">
        <v>10612.7</v>
      </c>
    </row>
    <row r="918" spans="1:5" x14ac:dyDescent="0.2">
      <c r="A918" t="s">
        <v>2834</v>
      </c>
      <c r="B918" t="s">
        <v>10</v>
      </c>
      <c r="C918">
        <v>2022</v>
      </c>
      <c r="D918">
        <v>1</v>
      </c>
      <c r="E918">
        <v>10594.8</v>
      </c>
    </row>
    <row r="919" spans="1:5" x14ac:dyDescent="0.2">
      <c r="A919" t="s">
        <v>2833</v>
      </c>
      <c r="B919" t="s">
        <v>10</v>
      </c>
      <c r="C919">
        <v>2022</v>
      </c>
      <c r="D919">
        <v>2</v>
      </c>
      <c r="E919">
        <v>10583.4</v>
      </c>
    </row>
    <row r="920" spans="1:5" x14ac:dyDescent="0.2">
      <c r="A920" t="s">
        <v>2832</v>
      </c>
      <c r="B920" t="s">
        <v>10</v>
      </c>
      <c r="C920">
        <v>2022</v>
      </c>
      <c r="D920">
        <v>3</v>
      </c>
      <c r="E920">
        <v>10575.1</v>
      </c>
    </row>
    <row r="921" spans="1:5" x14ac:dyDescent="0.2">
      <c r="A921" t="s">
        <v>4232</v>
      </c>
      <c r="B921" t="s">
        <v>10</v>
      </c>
      <c r="C921">
        <v>2022</v>
      </c>
      <c r="D921">
        <v>4</v>
      </c>
      <c r="E921">
        <v>10558.9</v>
      </c>
    </row>
    <row r="922" spans="1:5" x14ac:dyDescent="0.2">
      <c r="A922" t="s">
        <v>2900</v>
      </c>
      <c r="B922" t="s">
        <v>11</v>
      </c>
      <c r="C922">
        <v>2000</v>
      </c>
      <c r="D922">
        <v>1</v>
      </c>
      <c r="E922">
        <v>10216.700000000001</v>
      </c>
    </row>
    <row r="923" spans="1:5" x14ac:dyDescent="0.2">
      <c r="A923" t="s">
        <v>2899</v>
      </c>
      <c r="B923" t="s">
        <v>11</v>
      </c>
      <c r="C923">
        <v>2000</v>
      </c>
      <c r="D923">
        <v>2</v>
      </c>
      <c r="E923">
        <v>10209.5</v>
      </c>
    </row>
    <row r="924" spans="1:5" x14ac:dyDescent="0.2">
      <c r="A924" t="s">
        <v>2898</v>
      </c>
      <c r="B924" t="s">
        <v>11</v>
      </c>
      <c r="C924">
        <v>2000</v>
      </c>
      <c r="D924">
        <v>3</v>
      </c>
      <c r="E924">
        <v>10206.1</v>
      </c>
    </row>
    <row r="925" spans="1:5" x14ac:dyDescent="0.2">
      <c r="A925" t="s">
        <v>2897</v>
      </c>
      <c r="B925" t="s">
        <v>11</v>
      </c>
      <c r="C925">
        <v>2000</v>
      </c>
      <c r="D925">
        <v>4</v>
      </c>
      <c r="E925">
        <v>10202.700000000001</v>
      </c>
    </row>
    <row r="926" spans="1:5" x14ac:dyDescent="0.2">
      <c r="A926" t="s">
        <v>2896</v>
      </c>
      <c r="B926" t="s">
        <v>11</v>
      </c>
      <c r="C926">
        <v>2001</v>
      </c>
      <c r="D926">
        <v>1</v>
      </c>
      <c r="E926">
        <v>10196.9</v>
      </c>
    </row>
    <row r="927" spans="1:5" x14ac:dyDescent="0.2">
      <c r="A927" t="s">
        <v>2895</v>
      </c>
      <c r="B927" t="s">
        <v>11</v>
      </c>
      <c r="C927">
        <v>2001</v>
      </c>
      <c r="D927">
        <v>2</v>
      </c>
      <c r="E927">
        <v>10190.200000000001</v>
      </c>
    </row>
    <row r="928" spans="1:5" x14ac:dyDescent="0.2">
      <c r="A928" t="s">
        <v>2894</v>
      </c>
      <c r="B928" t="s">
        <v>11</v>
      </c>
      <c r="C928">
        <v>2001</v>
      </c>
      <c r="D928">
        <v>3</v>
      </c>
      <c r="E928">
        <v>10185.799999999999</v>
      </c>
    </row>
    <row r="929" spans="1:5" x14ac:dyDescent="0.2">
      <c r="A929" t="s">
        <v>2893</v>
      </c>
      <c r="B929" t="s">
        <v>11</v>
      </c>
      <c r="C929">
        <v>2001</v>
      </c>
      <c r="D929">
        <v>4</v>
      </c>
      <c r="E929">
        <v>10179.9</v>
      </c>
    </row>
    <row r="930" spans="1:5" x14ac:dyDescent="0.2">
      <c r="A930" t="s">
        <v>2892</v>
      </c>
      <c r="B930" t="s">
        <v>11</v>
      </c>
      <c r="C930">
        <v>2002</v>
      </c>
      <c r="D930">
        <v>1</v>
      </c>
      <c r="E930">
        <v>10170</v>
      </c>
    </row>
    <row r="931" spans="1:5" x14ac:dyDescent="0.2">
      <c r="A931" t="s">
        <v>2891</v>
      </c>
      <c r="B931" t="s">
        <v>11</v>
      </c>
      <c r="C931">
        <v>2002</v>
      </c>
      <c r="D931">
        <v>2</v>
      </c>
      <c r="E931">
        <v>10160</v>
      </c>
    </row>
    <row r="932" spans="1:5" x14ac:dyDescent="0.2">
      <c r="A932" t="s">
        <v>2890</v>
      </c>
      <c r="B932" t="s">
        <v>11</v>
      </c>
      <c r="C932">
        <v>2002</v>
      </c>
      <c r="D932">
        <v>3</v>
      </c>
      <c r="E932">
        <v>10153.5</v>
      </c>
    </row>
    <row r="933" spans="1:5" x14ac:dyDescent="0.2">
      <c r="A933" t="s">
        <v>2889</v>
      </c>
      <c r="B933" t="s">
        <v>11</v>
      </c>
      <c r="C933">
        <v>2002</v>
      </c>
      <c r="D933">
        <v>4</v>
      </c>
      <c r="E933">
        <v>10147.200000000001</v>
      </c>
    </row>
    <row r="934" spans="1:5" x14ac:dyDescent="0.2">
      <c r="A934" t="s">
        <v>2888</v>
      </c>
      <c r="B934" t="s">
        <v>11</v>
      </c>
      <c r="C934">
        <v>2003</v>
      </c>
      <c r="D934">
        <v>1</v>
      </c>
      <c r="E934">
        <v>10136.700000000001</v>
      </c>
    </row>
    <row r="935" spans="1:5" x14ac:dyDescent="0.2">
      <c r="A935" t="s">
        <v>2887</v>
      </c>
      <c r="B935" t="s">
        <v>11</v>
      </c>
      <c r="C935">
        <v>2003</v>
      </c>
      <c r="D935">
        <v>2</v>
      </c>
      <c r="E935">
        <v>10127.700000000001</v>
      </c>
    </row>
    <row r="936" spans="1:5" x14ac:dyDescent="0.2">
      <c r="A936" t="s">
        <v>2886</v>
      </c>
      <c r="B936" t="s">
        <v>11</v>
      </c>
      <c r="C936">
        <v>2003</v>
      </c>
      <c r="D936">
        <v>3</v>
      </c>
      <c r="E936">
        <v>10123.299999999999</v>
      </c>
    </row>
    <row r="937" spans="1:5" x14ac:dyDescent="0.2">
      <c r="A937" t="s">
        <v>2885</v>
      </c>
      <c r="B937" t="s">
        <v>11</v>
      </c>
      <c r="C937">
        <v>2003</v>
      </c>
      <c r="D937">
        <v>4</v>
      </c>
      <c r="E937">
        <v>10119.5</v>
      </c>
    </row>
    <row r="938" spans="1:5" x14ac:dyDescent="0.2">
      <c r="A938" t="s">
        <v>2884</v>
      </c>
      <c r="B938" t="s">
        <v>11</v>
      </c>
      <c r="C938">
        <v>2004</v>
      </c>
      <c r="D938">
        <v>1</v>
      </c>
      <c r="E938">
        <v>10113</v>
      </c>
    </row>
    <row r="939" spans="1:5" x14ac:dyDescent="0.2">
      <c r="A939" t="s">
        <v>2883</v>
      </c>
      <c r="B939" t="s">
        <v>11</v>
      </c>
      <c r="C939">
        <v>2004</v>
      </c>
      <c r="D939">
        <v>2</v>
      </c>
      <c r="E939">
        <v>10107.200000000001</v>
      </c>
    </row>
    <row r="940" spans="1:5" x14ac:dyDescent="0.2">
      <c r="A940" t="s">
        <v>2882</v>
      </c>
      <c r="B940" t="s">
        <v>11</v>
      </c>
      <c r="C940">
        <v>2004</v>
      </c>
      <c r="D940">
        <v>3</v>
      </c>
      <c r="E940">
        <v>10103.200000000001</v>
      </c>
    </row>
    <row r="941" spans="1:5" x14ac:dyDescent="0.2">
      <c r="A941" t="s">
        <v>2881</v>
      </c>
      <c r="B941" t="s">
        <v>11</v>
      </c>
      <c r="C941">
        <v>2004</v>
      </c>
      <c r="D941">
        <v>4</v>
      </c>
      <c r="E941">
        <v>10099.4</v>
      </c>
    </row>
    <row r="942" spans="1:5" x14ac:dyDescent="0.2">
      <c r="A942" t="s">
        <v>744</v>
      </c>
      <c r="B942" t="s">
        <v>11</v>
      </c>
      <c r="C942">
        <v>2005</v>
      </c>
      <c r="D942">
        <v>1</v>
      </c>
      <c r="E942">
        <v>10094</v>
      </c>
    </row>
    <row r="943" spans="1:5" x14ac:dyDescent="0.2">
      <c r="A943" t="s">
        <v>745</v>
      </c>
      <c r="B943" t="s">
        <v>11</v>
      </c>
      <c r="C943">
        <v>2005</v>
      </c>
      <c r="D943">
        <v>2</v>
      </c>
      <c r="E943">
        <v>10087.1</v>
      </c>
    </row>
    <row r="944" spans="1:5" x14ac:dyDescent="0.2">
      <c r="A944" t="s">
        <v>746</v>
      </c>
      <c r="B944" t="s">
        <v>11</v>
      </c>
      <c r="C944">
        <v>2005</v>
      </c>
      <c r="D944">
        <v>3</v>
      </c>
      <c r="E944">
        <v>10082.9</v>
      </c>
    </row>
    <row r="945" spans="1:5" x14ac:dyDescent="0.2">
      <c r="A945" t="s">
        <v>747</v>
      </c>
      <c r="B945" t="s">
        <v>11</v>
      </c>
      <c r="C945">
        <v>2005</v>
      </c>
      <c r="D945">
        <v>4</v>
      </c>
      <c r="E945">
        <v>10079.299999999999</v>
      </c>
    </row>
    <row r="946" spans="1:5" x14ac:dyDescent="0.2">
      <c r="A946" t="s">
        <v>748</v>
      </c>
      <c r="B946" t="s">
        <v>11</v>
      </c>
      <c r="C946">
        <v>2006</v>
      </c>
      <c r="D946">
        <v>1</v>
      </c>
      <c r="E946">
        <v>10074.299999999999</v>
      </c>
    </row>
    <row r="947" spans="1:5" x14ac:dyDescent="0.2">
      <c r="A947" t="s">
        <v>749</v>
      </c>
      <c r="B947" t="s">
        <v>11</v>
      </c>
      <c r="C947">
        <v>2006</v>
      </c>
      <c r="D947">
        <v>2</v>
      </c>
      <c r="E947">
        <v>10070</v>
      </c>
    </row>
    <row r="948" spans="1:5" x14ac:dyDescent="0.2">
      <c r="A948" t="s">
        <v>750</v>
      </c>
      <c r="B948" t="s">
        <v>11</v>
      </c>
      <c r="C948">
        <v>2006</v>
      </c>
      <c r="D948">
        <v>3</v>
      </c>
      <c r="E948">
        <v>10067.6</v>
      </c>
    </row>
    <row r="949" spans="1:5" x14ac:dyDescent="0.2">
      <c r="A949" t="s">
        <v>751</v>
      </c>
      <c r="B949" t="s">
        <v>11</v>
      </c>
      <c r="C949">
        <v>2006</v>
      </c>
      <c r="D949">
        <v>4</v>
      </c>
      <c r="E949">
        <v>10065.9</v>
      </c>
    </row>
    <row r="950" spans="1:5" x14ac:dyDescent="0.2">
      <c r="A950" t="s">
        <v>752</v>
      </c>
      <c r="B950" t="s">
        <v>11</v>
      </c>
      <c r="C950">
        <v>2007</v>
      </c>
      <c r="D950">
        <v>1</v>
      </c>
      <c r="E950">
        <v>10062.200000000001</v>
      </c>
    </row>
    <row r="951" spans="1:5" x14ac:dyDescent="0.2">
      <c r="A951" t="s">
        <v>753</v>
      </c>
      <c r="B951" t="s">
        <v>11</v>
      </c>
      <c r="C951">
        <v>2007</v>
      </c>
      <c r="D951">
        <v>2</v>
      </c>
      <c r="E951">
        <v>10055.6</v>
      </c>
    </row>
    <row r="952" spans="1:5" x14ac:dyDescent="0.2">
      <c r="A952" t="s">
        <v>754</v>
      </c>
      <c r="B952" t="s">
        <v>11</v>
      </c>
      <c r="C952">
        <v>2007</v>
      </c>
      <c r="D952">
        <v>3</v>
      </c>
      <c r="E952">
        <v>10051.9</v>
      </c>
    </row>
    <row r="953" spans="1:5" x14ac:dyDescent="0.2">
      <c r="A953" t="s">
        <v>755</v>
      </c>
      <c r="B953" t="s">
        <v>11</v>
      </c>
      <c r="C953">
        <v>2007</v>
      </c>
      <c r="D953">
        <v>4</v>
      </c>
      <c r="E953">
        <v>10048</v>
      </c>
    </row>
    <row r="954" spans="1:5" x14ac:dyDescent="0.2">
      <c r="A954" t="s">
        <v>756</v>
      </c>
      <c r="B954" t="s">
        <v>11</v>
      </c>
      <c r="C954">
        <v>2008</v>
      </c>
      <c r="D954">
        <v>1</v>
      </c>
      <c r="E954">
        <v>10041.9</v>
      </c>
    </row>
    <row r="955" spans="1:5" x14ac:dyDescent="0.2">
      <c r="A955" t="s">
        <v>757</v>
      </c>
      <c r="B955" t="s">
        <v>11</v>
      </c>
      <c r="C955">
        <v>2008</v>
      </c>
      <c r="D955">
        <v>2</v>
      </c>
      <c r="E955">
        <v>10036.9</v>
      </c>
    </row>
    <row r="956" spans="1:5" x14ac:dyDescent="0.2">
      <c r="A956" t="s">
        <v>758</v>
      </c>
      <c r="B956" t="s">
        <v>11</v>
      </c>
      <c r="C956">
        <v>2008</v>
      </c>
      <c r="D956">
        <v>3</v>
      </c>
      <c r="E956">
        <v>10035.799999999999</v>
      </c>
    </row>
    <row r="957" spans="1:5" x14ac:dyDescent="0.2">
      <c r="A957" t="s">
        <v>759</v>
      </c>
      <c r="B957" t="s">
        <v>11</v>
      </c>
      <c r="C957">
        <v>2008</v>
      </c>
      <c r="D957">
        <v>4</v>
      </c>
      <c r="E957">
        <v>10033.6</v>
      </c>
    </row>
    <row r="958" spans="1:5" x14ac:dyDescent="0.2">
      <c r="A958" t="s">
        <v>760</v>
      </c>
      <c r="B958" t="s">
        <v>11</v>
      </c>
      <c r="C958">
        <v>2009</v>
      </c>
      <c r="D958">
        <v>1</v>
      </c>
      <c r="E958">
        <v>10027.1</v>
      </c>
    </row>
    <row r="959" spans="1:5" x14ac:dyDescent="0.2">
      <c r="A959" t="s">
        <v>761</v>
      </c>
      <c r="B959" t="s">
        <v>11</v>
      </c>
      <c r="C959">
        <v>2009</v>
      </c>
      <c r="D959">
        <v>2</v>
      </c>
      <c r="E959">
        <v>10021.700000000001</v>
      </c>
    </row>
    <row r="960" spans="1:5" x14ac:dyDescent="0.2">
      <c r="A960" t="s">
        <v>762</v>
      </c>
      <c r="B960" t="s">
        <v>11</v>
      </c>
      <c r="C960">
        <v>2009</v>
      </c>
      <c r="D960">
        <v>3</v>
      </c>
      <c r="E960">
        <v>10020.4</v>
      </c>
    </row>
    <row r="961" spans="1:5" x14ac:dyDescent="0.2">
      <c r="A961" t="s">
        <v>763</v>
      </c>
      <c r="B961" t="s">
        <v>11</v>
      </c>
      <c r="C961">
        <v>2009</v>
      </c>
      <c r="D961">
        <v>4</v>
      </c>
      <c r="E961">
        <v>10017.4</v>
      </c>
    </row>
    <row r="962" spans="1:5" x14ac:dyDescent="0.2">
      <c r="A962" t="s">
        <v>764</v>
      </c>
      <c r="B962" t="s">
        <v>11</v>
      </c>
      <c r="C962">
        <v>2010</v>
      </c>
      <c r="D962">
        <v>1</v>
      </c>
      <c r="E962">
        <v>10011</v>
      </c>
    </row>
    <row r="963" spans="1:5" x14ac:dyDescent="0.2">
      <c r="A963" t="s">
        <v>765</v>
      </c>
      <c r="B963" t="s">
        <v>11</v>
      </c>
      <c r="C963">
        <v>2010</v>
      </c>
      <c r="D963">
        <v>2</v>
      </c>
      <c r="E963">
        <v>10004.299999999999</v>
      </c>
    </row>
    <row r="964" spans="1:5" x14ac:dyDescent="0.2">
      <c r="A964" t="s">
        <v>766</v>
      </c>
      <c r="B964" t="s">
        <v>11</v>
      </c>
      <c r="C964">
        <v>2010</v>
      </c>
      <c r="D964">
        <v>3</v>
      </c>
      <c r="E964">
        <v>9997.9</v>
      </c>
    </row>
    <row r="965" spans="1:5" x14ac:dyDescent="0.2">
      <c r="A965" t="s">
        <v>767</v>
      </c>
      <c r="B965" t="s">
        <v>11</v>
      </c>
      <c r="C965">
        <v>2010</v>
      </c>
      <c r="D965">
        <v>4</v>
      </c>
      <c r="E965">
        <v>9990.2000000000007</v>
      </c>
    </row>
    <row r="966" spans="1:5" x14ac:dyDescent="0.2">
      <c r="A966" t="s">
        <v>768</v>
      </c>
      <c r="B966" t="s">
        <v>11</v>
      </c>
      <c r="C966">
        <v>2011</v>
      </c>
      <c r="D966">
        <v>1</v>
      </c>
      <c r="E966">
        <v>9980.9</v>
      </c>
    </row>
    <row r="967" spans="1:5" x14ac:dyDescent="0.2">
      <c r="A967" t="s">
        <v>769</v>
      </c>
      <c r="B967" t="s">
        <v>11</v>
      </c>
      <c r="C967">
        <v>2011</v>
      </c>
      <c r="D967">
        <v>2</v>
      </c>
      <c r="E967">
        <v>9972.9</v>
      </c>
    </row>
    <row r="968" spans="1:5" x14ac:dyDescent="0.2">
      <c r="A968" t="s">
        <v>770</v>
      </c>
      <c r="B968" t="s">
        <v>11</v>
      </c>
      <c r="C968">
        <v>2011</v>
      </c>
      <c r="D968">
        <v>3</v>
      </c>
      <c r="E968">
        <v>9968.9</v>
      </c>
    </row>
    <row r="969" spans="1:5" x14ac:dyDescent="0.2">
      <c r="A969" t="s">
        <v>771</v>
      </c>
      <c r="B969" t="s">
        <v>11</v>
      </c>
      <c r="C969">
        <v>2011</v>
      </c>
      <c r="D969">
        <v>4</v>
      </c>
      <c r="E969">
        <v>9965.2999999999993</v>
      </c>
    </row>
    <row r="970" spans="1:5" x14ac:dyDescent="0.2">
      <c r="A970" t="s">
        <v>772</v>
      </c>
      <c r="B970" t="s">
        <v>11</v>
      </c>
      <c r="C970">
        <v>2012</v>
      </c>
      <c r="D970">
        <v>1</v>
      </c>
      <c r="E970">
        <v>9951.7000000000007</v>
      </c>
    </row>
    <row r="971" spans="1:5" x14ac:dyDescent="0.2">
      <c r="A971" t="s">
        <v>773</v>
      </c>
      <c r="B971" t="s">
        <v>11</v>
      </c>
      <c r="C971">
        <v>2012</v>
      </c>
      <c r="D971">
        <v>2</v>
      </c>
      <c r="E971">
        <v>9941.7000000000007</v>
      </c>
    </row>
    <row r="972" spans="1:5" x14ac:dyDescent="0.2">
      <c r="A972" t="s">
        <v>774</v>
      </c>
      <c r="B972" t="s">
        <v>11</v>
      </c>
      <c r="C972">
        <v>2012</v>
      </c>
      <c r="D972">
        <v>3</v>
      </c>
      <c r="E972">
        <v>9935.5</v>
      </c>
    </row>
    <row r="973" spans="1:5" x14ac:dyDescent="0.2">
      <c r="A973" t="s">
        <v>775</v>
      </c>
      <c r="B973" t="s">
        <v>11</v>
      </c>
      <c r="C973">
        <v>2012</v>
      </c>
      <c r="D973">
        <v>4</v>
      </c>
      <c r="E973">
        <v>9929.2999999999993</v>
      </c>
    </row>
    <row r="974" spans="1:5" x14ac:dyDescent="0.2">
      <c r="A974" t="s">
        <v>776</v>
      </c>
      <c r="B974" t="s">
        <v>11</v>
      </c>
      <c r="C974">
        <v>2013</v>
      </c>
      <c r="D974">
        <v>1</v>
      </c>
      <c r="E974">
        <v>9903.2000000000007</v>
      </c>
    </row>
    <row r="975" spans="1:5" x14ac:dyDescent="0.2">
      <c r="A975" t="s">
        <v>777</v>
      </c>
      <c r="B975" t="s">
        <v>11</v>
      </c>
      <c r="C975">
        <v>2013</v>
      </c>
      <c r="D975">
        <v>2</v>
      </c>
      <c r="E975">
        <v>9893.4</v>
      </c>
    </row>
    <row r="976" spans="1:5" x14ac:dyDescent="0.2">
      <c r="A976" t="s">
        <v>778</v>
      </c>
      <c r="B976" t="s">
        <v>11</v>
      </c>
      <c r="C976">
        <v>2013</v>
      </c>
      <c r="D976">
        <v>3</v>
      </c>
      <c r="E976">
        <v>9887.2000000000007</v>
      </c>
    </row>
    <row r="977" spans="1:5" x14ac:dyDescent="0.2">
      <c r="A977" t="s">
        <v>779</v>
      </c>
      <c r="B977" t="s">
        <v>11</v>
      </c>
      <c r="C977">
        <v>2013</v>
      </c>
      <c r="D977">
        <v>4</v>
      </c>
      <c r="E977">
        <v>9881.2999999999993</v>
      </c>
    </row>
    <row r="978" spans="1:5" x14ac:dyDescent="0.2">
      <c r="A978" t="s">
        <v>780</v>
      </c>
      <c r="B978" t="s">
        <v>11</v>
      </c>
      <c r="C978">
        <v>2014</v>
      </c>
      <c r="D978">
        <v>1</v>
      </c>
      <c r="E978">
        <v>9873.1</v>
      </c>
    </row>
    <row r="979" spans="1:5" x14ac:dyDescent="0.2">
      <c r="A979" t="s">
        <v>781</v>
      </c>
      <c r="B979" t="s">
        <v>11</v>
      </c>
      <c r="C979">
        <v>2014</v>
      </c>
      <c r="D979">
        <v>2</v>
      </c>
      <c r="E979">
        <v>9866.2999999999993</v>
      </c>
    </row>
    <row r="980" spans="1:5" x14ac:dyDescent="0.2">
      <c r="A980" t="s">
        <v>782</v>
      </c>
      <c r="B980" t="s">
        <v>11</v>
      </c>
      <c r="C980">
        <v>2014</v>
      </c>
      <c r="D980">
        <v>3</v>
      </c>
      <c r="E980">
        <v>9862.9</v>
      </c>
    </row>
    <row r="981" spans="1:5" x14ac:dyDescent="0.2">
      <c r="A981" t="s">
        <v>783</v>
      </c>
      <c r="B981" t="s">
        <v>11</v>
      </c>
      <c r="C981">
        <v>2014</v>
      </c>
      <c r="D981">
        <v>4</v>
      </c>
      <c r="E981">
        <v>9858.9</v>
      </c>
    </row>
    <row r="982" spans="1:5" x14ac:dyDescent="0.2">
      <c r="A982" t="s">
        <v>784</v>
      </c>
      <c r="B982" t="s">
        <v>11</v>
      </c>
      <c r="C982">
        <v>2015</v>
      </c>
      <c r="D982">
        <v>1</v>
      </c>
      <c r="E982">
        <v>9849.1</v>
      </c>
    </row>
    <row r="983" spans="1:5" x14ac:dyDescent="0.2">
      <c r="A983" t="s">
        <v>785</v>
      </c>
      <c r="B983" t="s">
        <v>11</v>
      </c>
      <c r="C983">
        <v>2015</v>
      </c>
      <c r="D983">
        <v>2</v>
      </c>
      <c r="E983">
        <v>9840.1</v>
      </c>
    </row>
    <row r="984" spans="1:5" x14ac:dyDescent="0.2">
      <c r="A984" t="s">
        <v>786</v>
      </c>
      <c r="B984" t="s">
        <v>11</v>
      </c>
      <c r="C984">
        <v>2015</v>
      </c>
      <c r="D984">
        <v>3</v>
      </c>
      <c r="E984">
        <v>9836.6</v>
      </c>
    </row>
    <row r="985" spans="1:5" x14ac:dyDescent="0.2">
      <c r="A985" t="s">
        <v>787</v>
      </c>
      <c r="B985" t="s">
        <v>11</v>
      </c>
      <c r="C985">
        <v>2015</v>
      </c>
      <c r="D985">
        <v>4</v>
      </c>
      <c r="E985">
        <v>9833</v>
      </c>
    </row>
    <row r="986" spans="1:5" x14ac:dyDescent="0.2">
      <c r="A986" t="s">
        <v>788</v>
      </c>
      <c r="B986" t="s">
        <v>11</v>
      </c>
      <c r="C986">
        <v>2016</v>
      </c>
      <c r="D986">
        <v>1</v>
      </c>
      <c r="E986">
        <v>9825.4</v>
      </c>
    </row>
    <row r="987" spans="1:5" x14ac:dyDescent="0.2">
      <c r="A987" t="s">
        <v>789</v>
      </c>
      <c r="B987" t="s">
        <v>11</v>
      </c>
      <c r="C987">
        <v>2016</v>
      </c>
      <c r="D987">
        <v>2</v>
      </c>
      <c r="E987">
        <v>9816.1</v>
      </c>
    </row>
    <row r="988" spans="1:5" x14ac:dyDescent="0.2">
      <c r="A988" t="s">
        <v>790</v>
      </c>
      <c r="B988" t="s">
        <v>11</v>
      </c>
      <c r="C988">
        <v>2016</v>
      </c>
      <c r="D988">
        <v>3</v>
      </c>
      <c r="E988">
        <v>9810.1</v>
      </c>
    </row>
    <row r="989" spans="1:5" x14ac:dyDescent="0.2">
      <c r="A989" t="s">
        <v>791</v>
      </c>
      <c r="B989" t="s">
        <v>11</v>
      </c>
      <c r="C989">
        <v>2016</v>
      </c>
      <c r="D989">
        <v>4</v>
      </c>
      <c r="E989">
        <v>9803.7000000000007</v>
      </c>
    </row>
    <row r="990" spans="1:5" x14ac:dyDescent="0.2">
      <c r="A990" t="s">
        <v>792</v>
      </c>
      <c r="B990" t="s">
        <v>11</v>
      </c>
      <c r="C990">
        <v>2017</v>
      </c>
      <c r="D990">
        <v>1</v>
      </c>
      <c r="E990">
        <v>9791.7000000000007</v>
      </c>
    </row>
    <row r="991" spans="1:5" x14ac:dyDescent="0.2">
      <c r="A991" t="s">
        <v>793</v>
      </c>
      <c r="B991" t="s">
        <v>11</v>
      </c>
      <c r="C991">
        <v>2017</v>
      </c>
      <c r="D991">
        <v>2</v>
      </c>
      <c r="E991">
        <v>9784.2000000000007</v>
      </c>
    </row>
    <row r="992" spans="1:5" x14ac:dyDescent="0.2">
      <c r="A992" t="s">
        <v>794</v>
      </c>
      <c r="B992" t="s">
        <v>11</v>
      </c>
      <c r="C992">
        <v>2017</v>
      </c>
      <c r="D992">
        <v>3</v>
      </c>
      <c r="E992">
        <v>9782.7000000000007</v>
      </c>
    </row>
    <row r="993" spans="1:5" x14ac:dyDescent="0.2">
      <c r="A993" t="s">
        <v>795</v>
      </c>
      <c r="B993" t="s">
        <v>11</v>
      </c>
      <c r="C993">
        <v>2017</v>
      </c>
      <c r="D993">
        <v>4</v>
      </c>
      <c r="E993">
        <v>9780.6</v>
      </c>
    </row>
    <row r="994" spans="1:5" x14ac:dyDescent="0.2">
      <c r="A994" t="s">
        <v>796</v>
      </c>
      <c r="B994" t="s">
        <v>11</v>
      </c>
      <c r="C994">
        <v>2018</v>
      </c>
      <c r="D994">
        <v>1</v>
      </c>
      <c r="E994">
        <v>9775.1</v>
      </c>
    </row>
    <row r="995" spans="1:5" x14ac:dyDescent="0.2">
      <c r="A995" t="s">
        <v>797</v>
      </c>
      <c r="B995" t="s">
        <v>11</v>
      </c>
      <c r="C995">
        <v>2018</v>
      </c>
      <c r="D995">
        <v>2</v>
      </c>
      <c r="E995">
        <v>9772</v>
      </c>
    </row>
    <row r="996" spans="1:5" x14ac:dyDescent="0.2">
      <c r="A996" t="s">
        <v>798</v>
      </c>
      <c r="B996" t="s">
        <v>11</v>
      </c>
      <c r="C996">
        <v>2018</v>
      </c>
      <c r="D996">
        <v>3</v>
      </c>
      <c r="E996">
        <v>9773.4</v>
      </c>
    </row>
    <row r="997" spans="1:5" x14ac:dyDescent="0.2">
      <c r="A997" t="s">
        <v>799</v>
      </c>
      <c r="B997" t="s">
        <v>11</v>
      </c>
      <c r="C997">
        <v>2018</v>
      </c>
      <c r="D997">
        <v>4</v>
      </c>
      <c r="E997">
        <v>9773.7999999999993</v>
      </c>
    </row>
    <row r="998" spans="1:5" x14ac:dyDescent="0.2">
      <c r="A998" t="s">
        <v>800</v>
      </c>
      <c r="B998" t="s">
        <v>11</v>
      </c>
      <c r="C998">
        <v>2019</v>
      </c>
      <c r="D998">
        <v>1</v>
      </c>
      <c r="E998">
        <v>9768.9</v>
      </c>
    </row>
    <row r="999" spans="1:5" x14ac:dyDescent="0.2">
      <c r="A999" t="s">
        <v>801</v>
      </c>
      <c r="B999" t="s">
        <v>11</v>
      </c>
      <c r="C999">
        <v>2019</v>
      </c>
      <c r="D999">
        <v>2</v>
      </c>
      <c r="E999">
        <v>9765.1</v>
      </c>
    </row>
    <row r="1000" spans="1:5" x14ac:dyDescent="0.2">
      <c r="A1000" t="s">
        <v>802</v>
      </c>
      <c r="B1000" t="s">
        <v>11</v>
      </c>
      <c r="C1000">
        <v>2019</v>
      </c>
      <c r="D1000">
        <v>3</v>
      </c>
      <c r="E1000">
        <v>9767.1</v>
      </c>
    </row>
    <row r="1001" spans="1:5" x14ac:dyDescent="0.2">
      <c r="A1001" t="s">
        <v>803</v>
      </c>
      <c r="B1001" t="s">
        <v>11</v>
      </c>
      <c r="C1001">
        <v>2019</v>
      </c>
      <c r="D1001">
        <v>4</v>
      </c>
      <c r="E1001">
        <v>9769.2999999999993</v>
      </c>
    </row>
    <row r="1002" spans="1:5" x14ac:dyDescent="0.2">
      <c r="A1002" t="s">
        <v>804</v>
      </c>
      <c r="B1002" t="s">
        <v>11</v>
      </c>
      <c r="C1002">
        <v>2020</v>
      </c>
      <c r="D1002">
        <v>1</v>
      </c>
      <c r="E1002">
        <v>9764.6</v>
      </c>
    </row>
    <row r="1003" spans="1:5" x14ac:dyDescent="0.2">
      <c r="A1003" t="s">
        <v>805</v>
      </c>
      <c r="B1003" t="s">
        <v>11</v>
      </c>
      <c r="C1003">
        <v>2020</v>
      </c>
      <c r="D1003">
        <v>2</v>
      </c>
      <c r="E1003">
        <v>9756.7999999999993</v>
      </c>
    </row>
    <row r="1004" spans="1:5" x14ac:dyDescent="0.2">
      <c r="A1004" t="s">
        <v>806</v>
      </c>
      <c r="B1004" t="s">
        <v>11</v>
      </c>
      <c r="C1004">
        <v>2020</v>
      </c>
      <c r="D1004">
        <v>3</v>
      </c>
      <c r="E1004">
        <v>9752.9</v>
      </c>
    </row>
    <row r="1005" spans="1:5" x14ac:dyDescent="0.2">
      <c r="A1005" t="s">
        <v>807</v>
      </c>
      <c r="B1005" t="s">
        <v>11</v>
      </c>
      <c r="C1005">
        <v>2020</v>
      </c>
      <c r="D1005">
        <v>4</v>
      </c>
      <c r="E1005">
        <v>9741.2999999999993</v>
      </c>
    </row>
    <row r="1006" spans="1:5" x14ac:dyDescent="0.2">
      <c r="A1006" t="s">
        <v>808</v>
      </c>
      <c r="B1006" t="s">
        <v>11</v>
      </c>
      <c r="C1006">
        <v>2021</v>
      </c>
      <c r="D1006">
        <v>1</v>
      </c>
      <c r="E1006">
        <v>9722.7000000000007</v>
      </c>
    </row>
    <row r="1007" spans="1:5" x14ac:dyDescent="0.2">
      <c r="A1007" t="s">
        <v>809</v>
      </c>
      <c r="B1007" t="s">
        <v>11</v>
      </c>
      <c r="C1007">
        <v>2021</v>
      </c>
      <c r="D1007">
        <v>2</v>
      </c>
      <c r="E1007">
        <v>9709.5</v>
      </c>
    </row>
    <row r="1008" spans="1:5" x14ac:dyDescent="0.2">
      <c r="A1008" t="s">
        <v>810</v>
      </c>
      <c r="B1008" t="s">
        <v>11</v>
      </c>
      <c r="C1008">
        <v>2021</v>
      </c>
      <c r="D1008">
        <v>3</v>
      </c>
      <c r="E1008">
        <v>9704.2999999999993</v>
      </c>
    </row>
    <row r="1009" spans="1:5" x14ac:dyDescent="0.2">
      <c r="A1009" t="s">
        <v>811</v>
      </c>
      <c r="B1009" t="s">
        <v>11</v>
      </c>
      <c r="C1009">
        <v>2021</v>
      </c>
      <c r="D1009">
        <v>4</v>
      </c>
      <c r="E1009">
        <v>9696.6</v>
      </c>
    </row>
    <row r="1010" spans="1:5" x14ac:dyDescent="0.2">
      <c r="A1010" t="s">
        <v>2880</v>
      </c>
      <c r="B1010" t="s">
        <v>11</v>
      </c>
      <c r="C1010">
        <v>2022</v>
      </c>
      <c r="D1010">
        <v>1</v>
      </c>
      <c r="E1010">
        <v>9684.2999999999993</v>
      </c>
    </row>
    <row r="1011" spans="1:5" x14ac:dyDescent="0.2">
      <c r="A1011" t="s">
        <v>2879</v>
      </c>
      <c r="B1011" t="s">
        <v>11</v>
      </c>
      <c r="C1011">
        <v>2022</v>
      </c>
      <c r="D1011">
        <v>2</v>
      </c>
      <c r="E1011">
        <v>9679.5</v>
      </c>
    </row>
    <row r="1012" spans="1:5" x14ac:dyDescent="0.2">
      <c r="A1012" t="s">
        <v>2878</v>
      </c>
      <c r="B1012" t="s">
        <v>11</v>
      </c>
      <c r="C1012">
        <v>2022</v>
      </c>
      <c r="D1012">
        <v>3</v>
      </c>
      <c r="E1012">
        <v>9680.2000000000007</v>
      </c>
    </row>
    <row r="1013" spans="1:5" x14ac:dyDescent="0.2">
      <c r="A1013" t="s">
        <v>3394</v>
      </c>
      <c r="B1013" t="s">
        <v>11</v>
      </c>
      <c r="C1013">
        <v>2022</v>
      </c>
      <c r="D1013">
        <v>4</v>
      </c>
      <c r="E1013">
        <v>9679.4</v>
      </c>
    </row>
    <row r="1014" spans="1:5" x14ac:dyDescent="0.2">
      <c r="A1014" t="s">
        <v>2930</v>
      </c>
      <c r="B1014" t="s">
        <v>12</v>
      </c>
      <c r="C1014">
        <v>2000</v>
      </c>
      <c r="D1014">
        <v>1</v>
      </c>
      <c r="E1014">
        <v>3782.6</v>
      </c>
    </row>
    <row r="1015" spans="1:5" x14ac:dyDescent="0.2">
      <c r="A1015" t="s">
        <v>2929</v>
      </c>
      <c r="B1015" t="s">
        <v>12</v>
      </c>
      <c r="C1015">
        <v>2000</v>
      </c>
      <c r="D1015">
        <v>2</v>
      </c>
      <c r="E1015">
        <v>3792.9</v>
      </c>
    </row>
    <row r="1016" spans="1:5" x14ac:dyDescent="0.2">
      <c r="A1016" t="s">
        <v>2928</v>
      </c>
      <c r="B1016" t="s">
        <v>12</v>
      </c>
      <c r="C1016">
        <v>2000</v>
      </c>
      <c r="D1016">
        <v>3</v>
      </c>
      <c r="E1016">
        <v>3809.7</v>
      </c>
    </row>
    <row r="1017" spans="1:5" x14ac:dyDescent="0.2">
      <c r="A1017" t="s">
        <v>2927</v>
      </c>
      <c r="B1017" t="s">
        <v>12</v>
      </c>
      <c r="C1017">
        <v>2000</v>
      </c>
      <c r="D1017">
        <v>4</v>
      </c>
      <c r="E1017">
        <v>3831.8</v>
      </c>
    </row>
    <row r="1018" spans="1:5" x14ac:dyDescent="0.2">
      <c r="A1018" t="s">
        <v>2926</v>
      </c>
      <c r="B1018" t="s">
        <v>12</v>
      </c>
      <c r="C1018">
        <v>2001</v>
      </c>
      <c r="D1018">
        <v>1</v>
      </c>
      <c r="E1018">
        <v>3839.3</v>
      </c>
    </row>
    <row r="1019" spans="1:5" x14ac:dyDescent="0.2">
      <c r="A1019" t="s">
        <v>2925</v>
      </c>
      <c r="B1019" t="s">
        <v>12</v>
      </c>
      <c r="C1019">
        <v>2001</v>
      </c>
      <c r="D1019">
        <v>2</v>
      </c>
      <c r="E1019">
        <v>3852.3</v>
      </c>
    </row>
    <row r="1020" spans="1:5" x14ac:dyDescent="0.2">
      <c r="A1020" t="s">
        <v>2924</v>
      </c>
      <c r="B1020" t="s">
        <v>12</v>
      </c>
      <c r="C1020">
        <v>2001</v>
      </c>
      <c r="D1020">
        <v>3</v>
      </c>
      <c r="E1020">
        <v>3871.3</v>
      </c>
    </row>
    <row r="1021" spans="1:5" x14ac:dyDescent="0.2">
      <c r="A1021" t="s">
        <v>2923</v>
      </c>
      <c r="B1021" t="s">
        <v>12</v>
      </c>
      <c r="C1021">
        <v>2001</v>
      </c>
      <c r="D1021">
        <v>4</v>
      </c>
      <c r="E1021">
        <v>3892.2</v>
      </c>
    </row>
    <row r="1022" spans="1:5" x14ac:dyDescent="0.2">
      <c r="A1022" t="s">
        <v>2922</v>
      </c>
      <c r="B1022" t="s">
        <v>12</v>
      </c>
      <c r="C1022">
        <v>2002</v>
      </c>
      <c r="D1022">
        <v>1</v>
      </c>
      <c r="E1022">
        <v>3905.9</v>
      </c>
    </row>
    <row r="1023" spans="1:5" x14ac:dyDescent="0.2">
      <c r="A1023" t="s">
        <v>2921</v>
      </c>
      <c r="B1023" t="s">
        <v>12</v>
      </c>
      <c r="C1023">
        <v>2002</v>
      </c>
      <c r="D1023">
        <v>2</v>
      </c>
      <c r="E1023">
        <v>3921.9</v>
      </c>
    </row>
    <row r="1024" spans="1:5" x14ac:dyDescent="0.2">
      <c r="A1024" t="s">
        <v>2920</v>
      </c>
      <c r="B1024" t="s">
        <v>12</v>
      </c>
      <c r="C1024">
        <v>2002</v>
      </c>
      <c r="D1024">
        <v>3</v>
      </c>
      <c r="E1024">
        <v>3939.5</v>
      </c>
    </row>
    <row r="1025" spans="1:5" x14ac:dyDescent="0.2">
      <c r="A1025" t="s">
        <v>2919</v>
      </c>
      <c r="B1025" t="s">
        <v>12</v>
      </c>
      <c r="C1025">
        <v>2002</v>
      </c>
      <c r="D1025">
        <v>4</v>
      </c>
      <c r="E1025">
        <v>3960.1</v>
      </c>
    </row>
    <row r="1026" spans="1:5" x14ac:dyDescent="0.2">
      <c r="A1026" t="s">
        <v>2918</v>
      </c>
      <c r="B1026" t="s">
        <v>12</v>
      </c>
      <c r="C1026">
        <v>2003</v>
      </c>
      <c r="D1026">
        <v>1</v>
      </c>
      <c r="E1026">
        <v>3973.5</v>
      </c>
    </row>
    <row r="1027" spans="1:5" x14ac:dyDescent="0.2">
      <c r="A1027" t="s">
        <v>2917</v>
      </c>
      <c r="B1027" t="s">
        <v>12</v>
      </c>
      <c r="C1027">
        <v>2003</v>
      </c>
      <c r="D1027">
        <v>2</v>
      </c>
      <c r="E1027">
        <v>3985</v>
      </c>
    </row>
    <row r="1028" spans="1:5" x14ac:dyDescent="0.2">
      <c r="A1028" t="s">
        <v>2916</v>
      </c>
      <c r="B1028" t="s">
        <v>12</v>
      </c>
      <c r="C1028">
        <v>2003</v>
      </c>
      <c r="D1028">
        <v>3</v>
      </c>
      <c r="E1028">
        <v>4004.2</v>
      </c>
    </row>
    <row r="1029" spans="1:5" x14ac:dyDescent="0.2">
      <c r="A1029" t="s">
        <v>2915</v>
      </c>
      <c r="B1029" t="s">
        <v>12</v>
      </c>
      <c r="C1029">
        <v>2003</v>
      </c>
      <c r="D1029">
        <v>4</v>
      </c>
      <c r="E1029">
        <v>4025.3</v>
      </c>
    </row>
    <row r="1030" spans="1:5" x14ac:dyDescent="0.2">
      <c r="A1030" t="s">
        <v>2914</v>
      </c>
      <c r="B1030" t="s">
        <v>12</v>
      </c>
      <c r="C1030">
        <v>2004</v>
      </c>
      <c r="D1030">
        <v>1</v>
      </c>
      <c r="E1030">
        <v>4037.6</v>
      </c>
    </row>
    <row r="1031" spans="1:5" x14ac:dyDescent="0.2">
      <c r="A1031" t="s">
        <v>2913</v>
      </c>
      <c r="B1031" t="s">
        <v>12</v>
      </c>
      <c r="C1031">
        <v>2004</v>
      </c>
      <c r="D1031">
        <v>2</v>
      </c>
      <c r="E1031">
        <v>4051.8</v>
      </c>
    </row>
    <row r="1032" spans="1:5" x14ac:dyDescent="0.2">
      <c r="A1032" t="s">
        <v>2912</v>
      </c>
      <c r="B1032" t="s">
        <v>12</v>
      </c>
      <c r="C1032">
        <v>2004</v>
      </c>
      <c r="D1032">
        <v>3</v>
      </c>
      <c r="E1032">
        <v>4076.1</v>
      </c>
    </row>
    <row r="1033" spans="1:5" x14ac:dyDescent="0.2">
      <c r="A1033" t="s">
        <v>2911</v>
      </c>
      <c r="B1033" t="s">
        <v>12</v>
      </c>
      <c r="C1033">
        <v>2004</v>
      </c>
      <c r="D1033">
        <v>4</v>
      </c>
      <c r="E1033">
        <v>4103.8</v>
      </c>
    </row>
    <row r="1034" spans="1:5" x14ac:dyDescent="0.2">
      <c r="A1034" t="s">
        <v>812</v>
      </c>
      <c r="B1034" t="s">
        <v>12</v>
      </c>
      <c r="C1034">
        <v>2005</v>
      </c>
      <c r="D1034">
        <v>1</v>
      </c>
      <c r="E1034">
        <v>4122.3</v>
      </c>
    </row>
    <row r="1035" spans="1:5" x14ac:dyDescent="0.2">
      <c r="A1035" t="s">
        <v>813</v>
      </c>
      <c r="B1035" t="s">
        <v>12</v>
      </c>
      <c r="C1035">
        <v>2005</v>
      </c>
      <c r="D1035">
        <v>2</v>
      </c>
      <c r="E1035">
        <v>4142.3</v>
      </c>
    </row>
    <row r="1036" spans="1:5" x14ac:dyDescent="0.2">
      <c r="A1036" t="s">
        <v>814</v>
      </c>
      <c r="B1036" t="s">
        <v>12</v>
      </c>
      <c r="C1036">
        <v>2005</v>
      </c>
      <c r="D1036">
        <v>3</v>
      </c>
      <c r="E1036">
        <v>4172</v>
      </c>
    </row>
    <row r="1037" spans="1:5" x14ac:dyDescent="0.2">
      <c r="A1037" t="s">
        <v>815</v>
      </c>
      <c r="B1037" t="s">
        <v>12</v>
      </c>
      <c r="C1037">
        <v>2005</v>
      </c>
      <c r="D1037">
        <v>4</v>
      </c>
      <c r="E1037">
        <v>4203.5</v>
      </c>
    </row>
    <row r="1038" spans="1:5" x14ac:dyDescent="0.2">
      <c r="A1038" t="s">
        <v>816</v>
      </c>
      <c r="B1038" t="s">
        <v>12</v>
      </c>
      <c r="C1038">
        <v>2006</v>
      </c>
      <c r="D1038">
        <v>1</v>
      </c>
      <c r="E1038">
        <v>4225.8999999999996</v>
      </c>
    </row>
    <row r="1039" spans="1:5" x14ac:dyDescent="0.2">
      <c r="A1039" t="s">
        <v>817</v>
      </c>
      <c r="B1039" t="s">
        <v>12</v>
      </c>
      <c r="C1039">
        <v>2006</v>
      </c>
      <c r="D1039">
        <v>2</v>
      </c>
      <c r="E1039">
        <v>4243</v>
      </c>
    </row>
    <row r="1040" spans="1:5" x14ac:dyDescent="0.2">
      <c r="A1040" t="s">
        <v>818</v>
      </c>
      <c r="B1040" t="s">
        <v>12</v>
      </c>
      <c r="C1040">
        <v>2006</v>
      </c>
      <c r="D1040">
        <v>3</v>
      </c>
      <c r="E1040">
        <v>4286.8999999999996</v>
      </c>
    </row>
    <row r="1041" spans="1:5" x14ac:dyDescent="0.2">
      <c r="A1041" t="s">
        <v>819</v>
      </c>
      <c r="B1041" t="s">
        <v>12</v>
      </c>
      <c r="C1041">
        <v>2006</v>
      </c>
      <c r="D1041">
        <v>4</v>
      </c>
      <c r="E1041">
        <v>4323.6000000000004</v>
      </c>
    </row>
    <row r="1042" spans="1:5" x14ac:dyDescent="0.2">
      <c r="A1042" t="s">
        <v>820</v>
      </c>
      <c r="B1042" t="s">
        <v>12</v>
      </c>
      <c r="C1042">
        <v>2007</v>
      </c>
      <c r="D1042">
        <v>1</v>
      </c>
      <c r="E1042">
        <v>4354</v>
      </c>
    </row>
    <row r="1043" spans="1:5" x14ac:dyDescent="0.2">
      <c r="A1043" t="s">
        <v>821</v>
      </c>
      <c r="B1043" t="s">
        <v>12</v>
      </c>
      <c r="C1043">
        <v>2007</v>
      </c>
      <c r="D1043">
        <v>2</v>
      </c>
      <c r="E1043">
        <v>4384.8</v>
      </c>
    </row>
    <row r="1044" spans="1:5" x14ac:dyDescent="0.2">
      <c r="A1044" t="s">
        <v>822</v>
      </c>
      <c r="B1044" t="s">
        <v>12</v>
      </c>
      <c r="C1044">
        <v>2007</v>
      </c>
      <c r="D1044">
        <v>3</v>
      </c>
      <c r="E1044">
        <v>4415.2</v>
      </c>
    </row>
    <row r="1045" spans="1:5" x14ac:dyDescent="0.2">
      <c r="A1045" t="s">
        <v>823</v>
      </c>
      <c r="B1045" t="s">
        <v>12</v>
      </c>
      <c r="C1045">
        <v>2007</v>
      </c>
      <c r="D1045">
        <v>4</v>
      </c>
      <c r="E1045">
        <v>4446.7</v>
      </c>
    </row>
    <row r="1046" spans="1:5" x14ac:dyDescent="0.2">
      <c r="A1046" t="s">
        <v>824</v>
      </c>
      <c r="B1046" t="s">
        <v>12</v>
      </c>
      <c r="C1046">
        <v>2008</v>
      </c>
      <c r="D1046">
        <v>1</v>
      </c>
      <c r="E1046">
        <v>4471.6000000000004</v>
      </c>
    </row>
    <row r="1047" spans="1:5" x14ac:dyDescent="0.2">
      <c r="A1047" t="s">
        <v>825</v>
      </c>
      <c r="B1047" t="s">
        <v>12</v>
      </c>
      <c r="C1047">
        <v>2008</v>
      </c>
      <c r="D1047">
        <v>2</v>
      </c>
      <c r="E1047">
        <v>4491</v>
      </c>
    </row>
    <row r="1048" spans="1:5" x14ac:dyDescent="0.2">
      <c r="A1048" t="s">
        <v>826</v>
      </c>
      <c r="B1048" t="s">
        <v>12</v>
      </c>
      <c r="C1048">
        <v>2008</v>
      </c>
      <c r="D1048">
        <v>3</v>
      </c>
      <c r="E1048">
        <v>4504.3</v>
      </c>
    </row>
    <row r="1049" spans="1:5" x14ac:dyDescent="0.2">
      <c r="A1049" t="s">
        <v>827</v>
      </c>
      <c r="B1049" t="s">
        <v>12</v>
      </c>
      <c r="C1049">
        <v>2008</v>
      </c>
      <c r="D1049">
        <v>4</v>
      </c>
      <c r="E1049">
        <v>4517.2</v>
      </c>
    </row>
    <row r="1050" spans="1:5" x14ac:dyDescent="0.2">
      <c r="A1050" t="s">
        <v>828</v>
      </c>
      <c r="B1050" t="s">
        <v>12</v>
      </c>
      <c r="C1050">
        <v>2009</v>
      </c>
      <c r="D1050">
        <v>1</v>
      </c>
      <c r="E1050">
        <v>4525.8999999999996</v>
      </c>
    </row>
    <row r="1051" spans="1:5" x14ac:dyDescent="0.2">
      <c r="A1051" t="s">
        <v>829</v>
      </c>
      <c r="B1051" t="s">
        <v>12</v>
      </c>
      <c r="C1051">
        <v>2009</v>
      </c>
      <c r="D1051">
        <v>2</v>
      </c>
      <c r="E1051">
        <v>4537.3999999999996</v>
      </c>
    </row>
    <row r="1052" spans="1:5" x14ac:dyDescent="0.2">
      <c r="A1052" t="s">
        <v>830</v>
      </c>
      <c r="B1052" t="s">
        <v>12</v>
      </c>
      <c r="C1052">
        <v>2009</v>
      </c>
      <c r="D1052">
        <v>3</v>
      </c>
      <c r="E1052">
        <v>4545.1000000000004</v>
      </c>
    </row>
    <row r="1053" spans="1:5" x14ac:dyDescent="0.2">
      <c r="A1053" t="s">
        <v>831</v>
      </c>
      <c r="B1053" t="s">
        <v>12</v>
      </c>
      <c r="C1053">
        <v>2009</v>
      </c>
      <c r="D1053">
        <v>4</v>
      </c>
      <c r="E1053">
        <v>4548.2</v>
      </c>
    </row>
    <row r="1054" spans="1:5" x14ac:dyDescent="0.2">
      <c r="A1054" t="s">
        <v>832</v>
      </c>
      <c r="B1054" t="s">
        <v>12</v>
      </c>
      <c r="C1054">
        <v>2010</v>
      </c>
      <c r="D1054">
        <v>1</v>
      </c>
      <c r="E1054">
        <v>4551.3999999999996</v>
      </c>
    </row>
    <row r="1055" spans="1:5" x14ac:dyDescent="0.2">
      <c r="A1055" t="s">
        <v>833</v>
      </c>
      <c r="B1055" t="s">
        <v>12</v>
      </c>
      <c r="C1055">
        <v>2010</v>
      </c>
      <c r="D1055">
        <v>2</v>
      </c>
      <c r="E1055">
        <v>4556.2</v>
      </c>
    </row>
    <row r="1056" spans="1:5" x14ac:dyDescent="0.2">
      <c r="A1056" t="s">
        <v>834</v>
      </c>
      <c r="B1056" t="s">
        <v>12</v>
      </c>
      <c r="C1056">
        <v>2010</v>
      </c>
      <c r="D1056">
        <v>3</v>
      </c>
      <c r="E1056">
        <v>4562.3</v>
      </c>
    </row>
    <row r="1057" spans="1:5" x14ac:dyDescent="0.2">
      <c r="A1057" t="s">
        <v>835</v>
      </c>
      <c r="B1057" t="s">
        <v>12</v>
      </c>
      <c r="C1057">
        <v>2010</v>
      </c>
      <c r="D1057">
        <v>4</v>
      </c>
      <c r="E1057">
        <v>4569.1000000000004</v>
      </c>
    </row>
    <row r="1058" spans="1:5" x14ac:dyDescent="0.2">
      <c r="A1058" t="s">
        <v>836</v>
      </c>
      <c r="B1058" t="s">
        <v>12</v>
      </c>
      <c r="C1058">
        <v>2011</v>
      </c>
      <c r="D1058">
        <v>1</v>
      </c>
      <c r="E1058">
        <v>4571.3</v>
      </c>
    </row>
    <row r="1059" spans="1:5" x14ac:dyDescent="0.2">
      <c r="A1059" t="s">
        <v>837</v>
      </c>
      <c r="B1059" t="s">
        <v>12</v>
      </c>
      <c r="C1059">
        <v>2011</v>
      </c>
      <c r="D1059">
        <v>2</v>
      </c>
      <c r="E1059">
        <v>4576.1000000000004</v>
      </c>
    </row>
    <row r="1060" spans="1:5" x14ac:dyDescent="0.2">
      <c r="A1060" t="s">
        <v>838</v>
      </c>
      <c r="B1060" t="s">
        <v>12</v>
      </c>
      <c r="C1060">
        <v>2011</v>
      </c>
      <c r="D1060">
        <v>3</v>
      </c>
      <c r="E1060">
        <v>4581</v>
      </c>
    </row>
    <row r="1061" spans="1:5" x14ac:dyDescent="0.2">
      <c r="A1061" t="s">
        <v>839</v>
      </c>
      <c r="B1061" t="s">
        <v>12</v>
      </c>
      <c r="C1061">
        <v>2011</v>
      </c>
      <c r="D1061">
        <v>4</v>
      </c>
      <c r="E1061">
        <v>4585.7</v>
      </c>
    </row>
    <row r="1062" spans="1:5" x14ac:dyDescent="0.2">
      <c r="A1062" t="s">
        <v>840</v>
      </c>
      <c r="B1062" t="s">
        <v>12</v>
      </c>
      <c r="C1062">
        <v>2012</v>
      </c>
      <c r="D1062">
        <v>1</v>
      </c>
      <c r="E1062">
        <v>4589.3</v>
      </c>
    </row>
    <row r="1063" spans="1:5" x14ac:dyDescent="0.2">
      <c r="A1063" t="s">
        <v>841</v>
      </c>
      <c r="B1063" t="s">
        <v>12</v>
      </c>
      <c r="C1063">
        <v>2012</v>
      </c>
      <c r="D1063">
        <v>2</v>
      </c>
      <c r="E1063">
        <v>4593.7</v>
      </c>
    </row>
    <row r="1064" spans="1:5" x14ac:dyDescent="0.2">
      <c r="A1064" t="s">
        <v>842</v>
      </c>
      <c r="B1064" t="s">
        <v>12</v>
      </c>
      <c r="C1064">
        <v>2012</v>
      </c>
      <c r="D1064">
        <v>3</v>
      </c>
      <c r="E1064">
        <v>4600.8</v>
      </c>
    </row>
    <row r="1065" spans="1:5" x14ac:dyDescent="0.2">
      <c r="A1065" t="s">
        <v>843</v>
      </c>
      <c r="B1065" t="s">
        <v>12</v>
      </c>
      <c r="C1065">
        <v>2012</v>
      </c>
      <c r="D1065">
        <v>4</v>
      </c>
      <c r="E1065">
        <v>4606</v>
      </c>
    </row>
    <row r="1066" spans="1:5" x14ac:dyDescent="0.2">
      <c r="A1066" t="s">
        <v>844</v>
      </c>
      <c r="B1066" t="s">
        <v>12</v>
      </c>
      <c r="C1066">
        <v>2013</v>
      </c>
      <c r="D1066">
        <v>1</v>
      </c>
      <c r="E1066">
        <v>4609.8</v>
      </c>
    </row>
    <row r="1067" spans="1:5" x14ac:dyDescent="0.2">
      <c r="A1067" t="s">
        <v>845</v>
      </c>
      <c r="B1067" t="s">
        <v>12</v>
      </c>
      <c r="C1067">
        <v>2013</v>
      </c>
      <c r="D1067">
        <v>2</v>
      </c>
      <c r="E1067">
        <v>4614.7</v>
      </c>
    </row>
    <row r="1068" spans="1:5" x14ac:dyDescent="0.2">
      <c r="A1068" t="s">
        <v>846</v>
      </c>
      <c r="B1068" t="s">
        <v>12</v>
      </c>
      <c r="C1068">
        <v>2013</v>
      </c>
      <c r="D1068">
        <v>3</v>
      </c>
      <c r="E1068">
        <v>4623.8999999999996</v>
      </c>
    </row>
    <row r="1069" spans="1:5" x14ac:dyDescent="0.2">
      <c r="A1069" t="s">
        <v>847</v>
      </c>
      <c r="B1069" t="s">
        <v>12</v>
      </c>
      <c r="C1069">
        <v>2013</v>
      </c>
      <c r="D1069">
        <v>4</v>
      </c>
      <c r="E1069">
        <v>4631.8999999999996</v>
      </c>
    </row>
    <row r="1070" spans="1:5" x14ac:dyDescent="0.2">
      <c r="A1070" t="s">
        <v>848</v>
      </c>
      <c r="B1070" t="s">
        <v>12</v>
      </c>
      <c r="C1070">
        <v>2014</v>
      </c>
      <c r="D1070">
        <v>1</v>
      </c>
      <c r="E1070">
        <v>4637.8999999999996</v>
      </c>
    </row>
    <row r="1071" spans="1:5" x14ac:dyDescent="0.2">
      <c r="A1071" t="s">
        <v>849</v>
      </c>
      <c r="B1071" t="s">
        <v>12</v>
      </c>
      <c r="C1071">
        <v>2014</v>
      </c>
      <c r="D1071">
        <v>2</v>
      </c>
      <c r="E1071">
        <v>4645.3999999999996</v>
      </c>
    </row>
    <row r="1072" spans="1:5" x14ac:dyDescent="0.2">
      <c r="A1072" t="s">
        <v>850</v>
      </c>
      <c r="B1072" t="s">
        <v>12</v>
      </c>
      <c r="C1072">
        <v>2014</v>
      </c>
      <c r="D1072">
        <v>3</v>
      </c>
      <c r="E1072">
        <v>4657.8</v>
      </c>
    </row>
    <row r="1073" spans="1:5" x14ac:dyDescent="0.2">
      <c r="A1073" t="s">
        <v>851</v>
      </c>
      <c r="B1073" t="s">
        <v>12</v>
      </c>
      <c r="C1073">
        <v>2014</v>
      </c>
      <c r="D1073">
        <v>4</v>
      </c>
      <c r="E1073">
        <v>4668.8</v>
      </c>
    </row>
    <row r="1074" spans="1:5" x14ac:dyDescent="0.2">
      <c r="A1074" t="s">
        <v>852</v>
      </c>
      <c r="B1074" t="s">
        <v>12</v>
      </c>
      <c r="C1074">
        <v>2015</v>
      </c>
      <c r="D1074">
        <v>1</v>
      </c>
      <c r="E1074">
        <v>4677.6000000000004</v>
      </c>
    </row>
    <row r="1075" spans="1:5" x14ac:dyDescent="0.2">
      <c r="A1075" t="s">
        <v>853</v>
      </c>
      <c r="B1075" t="s">
        <v>12</v>
      </c>
      <c r="C1075">
        <v>2015</v>
      </c>
      <c r="D1075">
        <v>2</v>
      </c>
      <c r="E1075">
        <v>4687.8</v>
      </c>
    </row>
    <row r="1076" spans="1:5" x14ac:dyDescent="0.2">
      <c r="A1076" t="s">
        <v>854</v>
      </c>
      <c r="B1076" t="s">
        <v>12</v>
      </c>
      <c r="C1076">
        <v>2015</v>
      </c>
      <c r="D1076">
        <v>3</v>
      </c>
      <c r="E1076">
        <v>4702.3999999999996</v>
      </c>
    </row>
    <row r="1077" spans="1:5" x14ac:dyDescent="0.2">
      <c r="A1077" t="s">
        <v>855</v>
      </c>
      <c r="B1077" t="s">
        <v>12</v>
      </c>
      <c r="C1077">
        <v>2015</v>
      </c>
      <c r="D1077">
        <v>4</v>
      </c>
      <c r="E1077">
        <v>4715.3</v>
      </c>
    </row>
    <row r="1078" spans="1:5" x14ac:dyDescent="0.2">
      <c r="A1078" t="s">
        <v>856</v>
      </c>
      <c r="B1078" t="s">
        <v>12</v>
      </c>
      <c r="C1078">
        <v>2016</v>
      </c>
      <c r="D1078">
        <v>1</v>
      </c>
      <c r="E1078">
        <v>4726.3</v>
      </c>
    </row>
    <row r="1079" spans="1:5" x14ac:dyDescent="0.2">
      <c r="A1079" t="s">
        <v>857</v>
      </c>
      <c r="B1079" t="s">
        <v>12</v>
      </c>
      <c r="C1079">
        <v>2016</v>
      </c>
      <c r="D1079">
        <v>2</v>
      </c>
      <c r="E1079">
        <v>4739.6000000000004</v>
      </c>
    </row>
    <row r="1080" spans="1:5" x14ac:dyDescent="0.2">
      <c r="A1080" t="s">
        <v>858</v>
      </c>
      <c r="B1080" t="s">
        <v>12</v>
      </c>
      <c r="C1080">
        <v>2016</v>
      </c>
      <c r="D1080">
        <v>3</v>
      </c>
      <c r="E1080">
        <v>4757.6000000000004</v>
      </c>
    </row>
    <row r="1081" spans="1:5" x14ac:dyDescent="0.2">
      <c r="A1081" t="s">
        <v>859</v>
      </c>
      <c r="B1081" t="s">
        <v>12</v>
      </c>
      <c r="C1081">
        <v>2016</v>
      </c>
      <c r="D1081">
        <v>4</v>
      </c>
      <c r="E1081">
        <v>4772.5</v>
      </c>
    </row>
    <row r="1082" spans="1:5" x14ac:dyDescent="0.2">
      <c r="A1082" t="s">
        <v>860</v>
      </c>
      <c r="B1082" t="s">
        <v>12</v>
      </c>
      <c r="C1082">
        <v>2017</v>
      </c>
      <c r="D1082">
        <v>1</v>
      </c>
      <c r="E1082">
        <v>4784.3999999999996</v>
      </c>
    </row>
    <row r="1083" spans="1:5" x14ac:dyDescent="0.2">
      <c r="A1083" t="s">
        <v>861</v>
      </c>
      <c r="B1083" t="s">
        <v>12</v>
      </c>
      <c r="C1083">
        <v>2017</v>
      </c>
      <c r="D1083">
        <v>2</v>
      </c>
      <c r="E1083">
        <v>4792.5</v>
      </c>
    </row>
    <row r="1084" spans="1:5" x14ac:dyDescent="0.2">
      <c r="A1084" t="s">
        <v>862</v>
      </c>
      <c r="B1084" t="s">
        <v>12</v>
      </c>
      <c r="C1084">
        <v>2017</v>
      </c>
      <c r="D1084">
        <v>3</v>
      </c>
      <c r="E1084">
        <v>4805.8999999999996</v>
      </c>
    </row>
    <row r="1085" spans="1:5" x14ac:dyDescent="0.2">
      <c r="A1085" t="s">
        <v>863</v>
      </c>
      <c r="B1085" t="s">
        <v>12</v>
      </c>
      <c r="C1085">
        <v>2017</v>
      </c>
      <c r="D1085">
        <v>4</v>
      </c>
      <c r="E1085">
        <v>4826.3999999999996</v>
      </c>
    </row>
    <row r="1086" spans="1:5" x14ac:dyDescent="0.2">
      <c r="A1086" t="s">
        <v>864</v>
      </c>
      <c r="B1086" t="s">
        <v>12</v>
      </c>
      <c r="C1086">
        <v>2018</v>
      </c>
      <c r="D1086">
        <v>1</v>
      </c>
      <c r="E1086">
        <v>4830.3999999999996</v>
      </c>
    </row>
    <row r="1087" spans="1:5" x14ac:dyDescent="0.2">
      <c r="A1087" t="s">
        <v>865</v>
      </c>
      <c r="B1087" t="s">
        <v>12</v>
      </c>
      <c r="C1087">
        <v>2018</v>
      </c>
      <c r="D1087">
        <v>2</v>
      </c>
      <c r="E1087">
        <v>4857</v>
      </c>
    </row>
    <row r="1088" spans="1:5" x14ac:dyDescent="0.2">
      <c r="A1088" t="s">
        <v>866</v>
      </c>
      <c r="B1088" t="s">
        <v>12</v>
      </c>
      <c r="C1088">
        <v>2018</v>
      </c>
      <c r="D1088">
        <v>3</v>
      </c>
      <c r="E1088">
        <v>4868.8</v>
      </c>
    </row>
    <row r="1089" spans="1:5" x14ac:dyDescent="0.2">
      <c r="A1089" t="s">
        <v>867</v>
      </c>
      <c r="B1089" t="s">
        <v>12</v>
      </c>
      <c r="C1089">
        <v>2018</v>
      </c>
      <c r="D1089">
        <v>4</v>
      </c>
      <c r="E1089">
        <v>4886.3999999999996</v>
      </c>
    </row>
    <row r="1090" spans="1:5" x14ac:dyDescent="0.2">
      <c r="A1090" t="s">
        <v>868</v>
      </c>
      <c r="B1090" t="s">
        <v>12</v>
      </c>
      <c r="C1090">
        <v>2019</v>
      </c>
      <c r="D1090">
        <v>1</v>
      </c>
      <c r="E1090">
        <v>4904.2</v>
      </c>
    </row>
    <row r="1091" spans="1:5" x14ac:dyDescent="0.2">
      <c r="A1091" t="s">
        <v>869</v>
      </c>
      <c r="B1091" t="s">
        <v>12</v>
      </c>
      <c r="C1091">
        <v>2019</v>
      </c>
      <c r="D1091">
        <v>2</v>
      </c>
      <c r="E1091">
        <v>4921.5</v>
      </c>
    </row>
    <row r="1092" spans="1:5" x14ac:dyDescent="0.2">
      <c r="A1092" t="s">
        <v>870</v>
      </c>
      <c r="B1092" t="s">
        <v>12</v>
      </c>
      <c r="C1092">
        <v>2019</v>
      </c>
      <c r="D1092">
        <v>3</v>
      </c>
      <c r="E1092">
        <v>4932.8999999999996</v>
      </c>
    </row>
    <row r="1093" spans="1:5" x14ac:dyDescent="0.2">
      <c r="A1093" t="s">
        <v>871</v>
      </c>
      <c r="B1093" t="s">
        <v>12</v>
      </c>
      <c r="C1093">
        <v>2019</v>
      </c>
      <c r="D1093">
        <v>4</v>
      </c>
      <c r="E1093">
        <v>4950.1000000000004</v>
      </c>
    </row>
    <row r="1094" spans="1:5" x14ac:dyDescent="0.2">
      <c r="A1094" t="s">
        <v>872</v>
      </c>
      <c r="B1094" t="s">
        <v>12</v>
      </c>
      <c r="C1094">
        <v>2020</v>
      </c>
      <c r="D1094">
        <v>1</v>
      </c>
      <c r="E1094">
        <v>4964.3999999999996</v>
      </c>
    </row>
    <row r="1095" spans="1:5" x14ac:dyDescent="0.2">
      <c r="A1095" t="s">
        <v>873</v>
      </c>
      <c r="B1095" t="s">
        <v>12</v>
      </c>
      <c r="C1095">
        <v>2020</v>
      </c>
      <c r="D1095">
        <v>2</v>
      </c>
      <c r="E1095">
        <v>4977.3999999999996</v>
      </c>
    </row>
    <row r="1096" spans="1:5" x14ac:dyDescent="0.2">
      <c r="A1096" t="s">
        <v>874</v>
      </c>
      <c r="B1096" t="s">
        <v>12</v>
      </c>
      <c r="C1096">
        <v>2020</v>
      </c>
      <c r="D1096">
        <v>3</v>
      </c>
      <c r="E1096">
        <v>4986.1000000000004</v>
      </c>
    </row>
    <row r="1097" spans="1:5" x14ac:dyDescent="0.2">
      <c r="A1097" t="s">
        <v>875</v>
      </c>
      <c r="B1097" t="s">
        <v>12</v>
      </c>
      <c r="C1097">
        <v>2020</v>
      </c>
      <c r="D1097">
        <v>4</v>
      </c>
      <c r="E1097">
        <v>4993.3</v>
      </c>
    </row>
    <row r="1098" spans="1:5" x14ac:dyDescent="0.2">
      <c r="A1098" t="s">
        <v>876</v>
      </c>
      <c r="B1098" t="s">
        <v>12</v>
      </c>
      <c r="C1098">
        <v>2021</v>
      </c>
      <c r="D1098">
        <v>1</v>
      </c>
      <c r="E1098">
        <v>5004.8999999999996</v>
      </c>
    </row>
    <row r="1099" spans="1:5" x14ac:dyDescent="0.2">
      <c r="A1099" t="s">
        <v>877</v>
      </c>
      <c r="B1099" t="s">
        <v>12</v>
      </c>
      <c r="C1099">
        <v>2021</v>
      </c>
      <c r="D1099">
        <v>2</v>
      </c>
      <c r="E1099">
        <v>5010.8</v>
      </c>
    </row>
    <row r="1100" spans="1:5" x14ac:dyDescent="0.2">
      <c r="A1100" t="s">
        <v>878</v>
      </c>
      <c r="B1100" t="s">
        <v>12</v>
      </c>
      <c r="C1100">
        <v>2021</v>
      </c>
      <c r="D1100">
        <v>3</v>
      </c>
      <c r="E1100">
        <v>5019.7</v>
      </c>
    </row>
    <row r="1101" spans="1:5" x14ac:dyDescent="0.2">
      <c r="A1101" t="s">
        <v>879</v>
      </c>
      <c r="B1101" t="s">
        <v>12</v>
      </c>
      <c r="C1101">
        <v>2021</v>
      </c>
      <c r="D1101">
        <v>4</v>
      </c>
      <c r="E1101">
        <v>5039.1000000000004</v>
      </c>
    </row>
    <row r="1102" spans="1:5" x14ac:dyDescent="0.2">
      <c r="A1102" t="s">
        <v>2910</v>
      </c>
      <c r="B1102" t="s">
        <v>12</v>
      </c>
      <c r="C1102">
        <v>2022</v>
      </c>
      <c r="D1102">
        <v>1</v>
      </c>
      <c r="E1102">
        <v>5060</v>
      </c>
    </row>
    <row r="1103" spans="1:5" x14ac:dyDescent="0.2">
      <c r="A1103" t="s">
        <v>2909</v>
      </c>
      <c r="B1103" t="s">
        <v>12</v>
      </c>
      <c r="C1103">
        <v>2022</v>
      </c>
      <c r="D1103">
        <v>2</v>
      </c>
      <c r="E1103">
        <v>5100.2</v>
      </c>
    </row>
    <row r="1104" spans="1:5" x14ac:dyDescent="0.2">
      <c r="A1104" t="s">
        <v>2908</v>
      </c>
      <c r="B1104" t="s">
        <v>12</v>
      </c>
      <c r="C1104">
        <v>2022</v>
      </c>
      <c r="D1104">
        <v>3</v>
      </c>
      <c r="E1104">
        <v>5131.8</v>
      </c>
    </row>
    <row r="1105" spans="1:5" x14ac:dyDescent="0.2">
      <c r="A1105" t="s">
        <v>4249</v>
      </c>
      <c r="B1105" t="s">
        <v>12</v>
      </c>
      <c r="C1105">
        <v>2022</v>
      </c>
      <c r="D1105">
        <v>4</v>
      </c>
      <c r="E1105">
        <v>5166.8</v>
      </c>
    </row>
    <row r="1106" spans="1:5" x14ac:dyDescent="0.2">
      <c r="A1106" t="s">
        <v>2975</v>
      </c>
      <c r="B1106" t="s">
        <v>13</v>
      </c>
      <c r="C1106">
        <v>2000</v>
      </c>
      <c r="D1106">
        <v>1</v>
      </c>
      <c r="E1106">
        <v>56929</v>
      </c>
    </row>
    <row r="1107" spans="1:5" x14ac:dyDescent="0.2">
      <c r="A1107" t="s">
        <v>2974</v>
      </c>
      <c r="B1107" t="s">
        <v>13</v>
      </c>
      <c r="C1107">
        <v>2000</v>
      </c>
      <c r="D1107">
        <v>2</v>
      </c>
      <c r="E1107">
        <v>56937.599999999999</v>
      </c>
    </row>
    <row r="1108" spans="1:5" x14ac:dyDescent="0.2">
      <c r="A1108" t="s">
        <v>2973</v>
      </c>
      <c r="B1108" t="s">
        <v>13</v>
      </c>
      <c r="C1108">
        <v>2000</v>
      </c>
      <c r="D1108">
        <v>3</v>
      </c>
      <c r="E1108">
        <v>56946.400000000001</v>
      </c>
    </row>
    <row r="1109" spans="1:5" x14ac:dyDescent="0.2">
      <c r="A1109" t="s">
        <v>2972</v>
      </c>
      <c r="B1109" t="s">
        <v>13</v>
      </c>
      <c r="C1109">
        <v>2000</v>
      </c>
      <c r="D1109">
        <v>4</v>
      </c>
      <c r="E1109">
        <v>56955.4</v>
      </c>
    </row>
    <row r="1110" spans="1:5" x14ac:dyDescent="0.2">
      <c r="A1110" t="s">
        <v>2971</v>
      </c>
      <c r="B1110" t="s">
        <v>13</v>
      </c>
      <c r="C1110">
        <v>2001</v>
      </c>
      <c r="D1110">
        <v>1</v>
      </c>
      <c r="E1110">
        <v>56964.7</v>
      </c>
    </row>
    <row r="1111" spans="1:5" x14ac:dyDescent="0.2">
      <c r="A1111" t="s">
        <v>2970</v>
      </c>
      <c r="B1111" t="s">
        <v>13</v>
      </c>
      <c r="C1111">
        <v>2001</v>
      </c>
      <c r="D1111">
        <v>2</v>
      </c>
      <c r="E1111">
        <v>56974.5</v>
      </c>
    </row>
    <row r="1112" spans="1:5" x14ac:dyDescent="0.2">
      <c r="A1112" t="s">
        <v>2969</v>
      </c>
      <c r="B1112" t="s">
        <v>13</v>
      </c>
      <c r="C1112">
        <v>2001</v>
      </c>
      <c r="D1112">
        <v>3</v>
      </c>
      <c r="E1112">
        <v>56984.7</v>
      </c>
    </row>
    <row r="1113" spans="1:5" x14ac:dyDescent="0.2">
      <c r="A1113" t="s">
        <v>2968</v>
      </c>
      <c r="B1113" t="s">
        <v>13</v>
      </c>
      <c r="C1113">
        <v>2001</v>
      </c>
      <c r="D1113">
        <v>4</v>
      </c>
      <c r="E1113">
        <v>56995.3</v>
      </c>
    </row>
    <row r="1114" spans="1:5" x14ac:dyDescent="0.2">
      <c r="A1114" t="s">
        <v>2967</v>
      </c>
      <c r="B1114" t="s">
        <v>13</v>
      </c>
      <c r="C1114">
        <v>2002</v>
      </c>
      <c r="D1114">
        <v>1</v>
      </c>
      <c r="E1114">
        <v>57015.8</v>
      </c>
    </row>
    <row r="1115" spans="1:5" x14ac:dyDescent="0.2">
      <c r="A1115" t="s">
        <v>2966</v>
      </c>
      <c r="B1115" t="s">
        <v>13</v>
      </c>
      <c r="C1115">
        <v>2002</v>
      </c>
      <c r="D1115">
        <v>2</v>
      </c>
      <c r="E1115">
        <v>57065.4</v>
      </c>
    </row>
    <row r="1116" spans="1:5" x14ac:dyDescent="0.2">
      <c r="A1116" t="s">
        <v>2965</v>
      </c>
      <c r="B1116" t="s">
        <v>13</v>
      </c>
      <c r="C1116">
        <v>2002</v>
      </c>
      <c r="D1116">
        <v>3</v>
      </c>
      <c r="E1116">
        <v>57114.5</v>
      </c>
    </row>
    <row r="1117" spans="1:5" x14ac:dyDescent="0.2">
      <c r="A1117" t="s">
        <v>2964</v>
      </c>
      <c r="B1117" t="s">
        <v>13</v>
      </c>
      <c r="C1117">
        <v>2002</v>
      </c>
      <c r="D1117">
        <v>4</v>
      </c>
      <c r="E1117">
        <v>57163.5</v>
      </c>
    </row>
    <row r="1118" spans="1:5" x14ac:dyDescent="0.2">
      <c r="A1118" t="s">
        <v>2963</v>
      </c>
      <c r="B1118" t="s">
        <v>13</v>
      </c>
      <c r="C1118">
        <v>2003</v>
      </c>
      <c r="D1118">
        <v>1</v>
      </c>
      <c r="E1118">
        <v>57239.9</v>
      </c>
    </row>
    <row r="1119" spans="1:5" x14ac:dyDescent="0.2">
      <c r="A1119" t="s">
        <v>2962</v>
      </c>
      <c r="B1119" t="s">
        <v>13</v>
      </c>
      <c r="C1119">
        <v>2003</v>
      </c>
      <c r="D1119">
        <v>2</v>
      </c>
      <c r="E1119">
        <v>57345.599999999999</v>
      </c>
    </row>
    <row r="1120" spans="1:5" x14ac:dyDescent="0.2">
      <c r="A1120" t="s">
        <v>2961</v>
      </c>
      <c r="B1120" t="s">
        <v>13</v>
      </c>
      <c r="C1120">
        <v>2003</v>
      </c>
      <c r="D1120">
        <v>3</v>
      </c>
      <c r="E1120">
        <v>57452.2</v>
      </c>
    </row>
    <row r="1121" spans="1:5" x14ac:dyDescent="0.2">
      <c r="A1121" t="s">
        <v>2960</v>
      </c>
      <c r="B1121" t="s">
        <v>13</v>
      </c>
      <c r="C1121">
        <v>2003</v>
      </c>
      <c r="D1121">
        <v>4</v>
      </c>
      <c r="E1121">
        <v>57559.1</v>
      </c>
    </row>
    <row r="1122" spans="1:5" x14ac:dyDescent="0.2">
      <c r="A1122" t="s">
        <v>2959</v>
      </c>
      <c r="B1122" t="s">
        <v>13</v>
      </c>
      <c r="C1122">
        <v>2004</v>
      </c>
      <c r="D1122">
        <v>1</v>
      </c>
      <c r="E1122">
        <v>57666.1</v>
      </c>
    </row>
    <row r="1123" spans="1:5" x14ac:dyDescent="0.2">
      <c r="A1123" t="s">
        <v>2958</v>
      </c>
      <c r="B1123" t="s">
        <v>13</v>
      </c>
      <c r="C1123">
        <v>2004</v>
      </c>
      <c r="D1123">
        <v>2</v>
      </c>
      <c r="E1123">
        <v>57773.8</v>
      </c>
    </row>
    <row r="1124" spans="1:5" x14ac:dyDescent="0.2">
      <c r="A1124" t="s">
        <v>2957</v>
      </c>
      <c r="B1124" t="s">
        <v>13</v>
      </c>
      <c r="C1124">
        <v>2004</v>
      </c>
      <c r="D1124">
        <v>3</v>
      </c>
      <c r="E1124">
        <v>57882.3</v>
      </c>
    </row>
    <row r="1125" spans="1:5" x14ac:dyDescent="0.2">
      <c r="A1125" t="s">
        <v>2956</v>
      </c>
      <c r="B1125" t="s">
        <v>13</v>
      </c>
      <c r="C1125">
        <v>2004</v>
      </c>
      <c r="D1125">
        <v>4</v>
      </c>
      <c r="E1125">
        <v>57990.7</v>
      </c>
    </row>
    <row r="1126" spans="1:5" x14ac:dyDescent="0.2">
      <c r="A1126" t="s">
        <v>880</v>
      </c>
      <c r="B1126" t="s">
        <v>13</v>
      </c>
      <c r="C1126">
        <v>2005</v>
      </c>
      <c r="D1126">
        <v>1</v>
      </c>
      <c r="E1126">
        <v>58074.9</v>
      </c>
    </row>
    <row r="1127" spans="1:5" x14ac:dyDescent="0.2">
      <c r="A1127" t="s">
        <v>881</v>
      </c>
      <c r="B1127" t="s">
        <v>13</v>
      </c>
      <c r="C1127">
        <v>2005</v>
      </c>
      <c r="D1127">
        <v>2</v>
      </c>
      <c r="E1127">
        <v>58135.8</v>
      </c>
    </row>
    <row r="1128" spans="1:5" x14ac:dyDescent="0.2">
      <c r="A1128" t="s">
        <v>882</v>
      </c>
      <c r="B1128" t="s">
        <v>13</v>
      </c>
      <c r="C1128">
        <v>2005</v>
      </c>
      <c r="D1128">
        <v>3</v>
      </c>
      <c r="E1128">
        <v>58197.4</v>
      </c>
    </row>
    <row r="1129" spans="1:5" x14ac:dyDescent="0.2">
      <c r="A1129" t="s">
        <v>883</v>
      </c>
      <c r="B1129" t="s">
        <v>13</v>
      </c>
      <c r="C1129">
        <v>2005</v>
      </c>
      <c r="D1129">
        <v>4</v>
      </c>
      <c r="E1129">
        <v>58258.7</v>
      </c>
    </row>
    <row r="1130" spans="1:5" x14ac:dyDescent="0.2">
      <c r="A1130" t="s">
        <v>884</v>
      </c>
      <c r="B1130" t="s">
        <v>13</v>
      </c>
      <c r="C1130">
        <v>2006</v>
      </c>
      <c r="D1130">
        <v>1</v>
      </c>
      <c r="E1130">
        <v>58316.3</v>
      </c>
    </row>
    <row r="1131" spans="1:5" x14ac:dyDescent="0.2">
      <c r="A1131" t="s">
        <v>885</v>
      </c>
      <c r="B1131" t="s">
        <v>13</v>
      </c>
      <c r="C1131">
        <v>2006</v>
      </c>
      <c r="D1131">
        <v>2</v>
      </c>
      <c r="E1131">
        <v>58371.5</v>
      </c>
    </row>
    <row r="1132" spans="1:5" x14ac:dyDescent="0.2">
      <c r="A1132" t="s">
        <v>886</v>
      </c>
      <c r="B1132" t="s">
        <v>13</v>
      </c>
      <c r="C1132">
        <v>2006</v>
      </c>
      <c r="D1132">
        <v>3</v>
      </c>
      <c r="E1132">
        <v>58427.7</v>
      </c>
    </row>
    <row r="1133" spans="1:5" x14ac:dyDescent="0.2">
      <c r="A1133" t="s">
        <v>887</v>
      </c>
      <c r="B1133" t="s">
        <v>13</v>
      </c>
      <c r="C1133">
        <v>2006</v>
      </c>
      <c r="D1133">
        <v>4</v>
      </c>
      <c r="E1133">
        <v>58484.1</v>
      </c>
    </row>
    <row r="1134" spans="1:5" x14ac:dyDescent="0.2">
      <c r="A1134" t="s">
        <v>888</v>
      </c>
      <c r="B1134" t="s">
        <v>13</v>
      </c>
      <c r="C1134">
        <v>2007</v>
      </c>
      <c r="D1134">
        <v>1</v>
      </c>
      <c r="E1134">
        <v>58572.7</v>
      </c>
    </row>
    <row r="1135" spans="1:5" x14ac:dyDescent="0.2">
      <c r="A1135" t="s">
        <v>889</v>
      </c>
      <c r="B1135" t="s">
        <v>13</v>
      </c>
      <c r="C1135">
        <v>2007</v>
      </c>
      <c r="D1135">
        <v>2</v>
      </c>
      <c r="E1135">
        <v>58694.1</v>
      </c>
    </row>
    <row r="1136" spans="1:5" x14ac:dyDescent="0.2">
      <c r="A1136" t="s">
        <v>890</v>
      </c>
      <c r="B1136" t="s">
        <v>13</v>
      </c>
      <c r="C1136">
        <v>2007</v>
      </c>
      <c r="D1136">
        <v>3</v>
      </c>
      <c r="E1136">
        <v>58817.4</v>
      </c>
    </row>
    <row r="1137" spans="1:5" x14ac:dyDescent="0.2">
      <c r="A1137" t="s">
        <v>891</v>
      </c>
      <c r="B1137" t="s">
        <v>13</v>
      </c>
      <c r="C1137">
        <v>2007</v>
      </c>
      <c r="D1137">
        <v>4</v>
      </c>
      <c r="E1137">
        <v>58940.6</v>
      </c>
    </row>
    <row r="1138" spans="1:5" x14ac:dyDescent="0.2">
      <c r="A1138" t="s">
        <v>892</v>
      </c>
      <c r="B1138" t="s">
        <v>13</v>
      </c>
      <c r="C1138">
        <v>2008</v>
      </c>
      <c r="D1138">
        <v>1</v>
      </c>
      <c r="E1138">
        <v>59054.8</v>
      </c>
    </row>
    <row r="1139" spans="1:5" x14ac:dyDescent="0.2">
      <c r="A1139" t="s">
        <v>893</v>
      </c>
      <c r="B1139" t="s">
        <v>13</v>
      </c>
      <c r="C1139">
        <v>2008</v>
      </c>
      <c r="D1139">
        <v>2</v>
      </c>
      <c r="E1139">
        <v>59158.3</v>
      </c>
    </row>
    <row r="1140" spans="1:5" x14ac:dyDescent="0.2">
      <c r="A1140" t="s">
        <v>894</v>
      </c>
      <c r="B1140" t="s">
        <v>13</v>
      </c>
      <c r="C1140">
        <v>2008</v>
      </c>
      <c r="D1140">
        <v>3</v>
      </c>
      <c r="E1140">
        <v>59263.3</v>
      </c>
    </row>
    <row r="1141" spans="1:5" x14ac:dyDescent="0.2">
      <c r="A1141" t="s">
        <v>895</v>
      </c>
      <c r="B1141" t="s">
        <v>13</v>
      </c>
      <c r="C1141">
        <v>2008</v>
      </c>
      <c r="D1141">
        <v>4</v>
      </c>
      <c r="E1141">
        <v>59368.5</v>
      </c>
    </row>
    <row r="1142" spans="1:5" x14ac:dyDescent="0.2">
      <c r="A1142" t="s">
        <v>896</v>
      </c>
      <c r="B1142" t="s">
        <v>13</v>
      </c>
      <c r="C1142">
        <v>2009</v>
      </c>
      <c r="D1142">
        <v>1</v>
      </c>
      <c r="E1142">
        <v>59454.5</v>
      </c>
    </row>
    <row r="1143" spans="1:5" x14ac:dyDescent="0.2">
      <c r="A1143" t="s">
        <v>897</v>
      </c>
      <c r="B1143" t="s">
        <v>13</v>
      </c>
      <c r="C1143">
        <v>2009</v>
      </c>
      <c r="D1143">
        <v>2</v>
      </c>
      <c r="E1143">
        <v>59521.3</v>
      </c>
    </row>
    <row r="1144" spans="1:5" x14ac:dyDescent="0.2">
      <c r="A1144" t="s">
        <v>898</v>
      </c>
      <c r="B1144" t="s">
        <v>13</v>
      </c>
      <c r="C1144">
        <v>2009</v>
      </c>
      <c r="D1144">
        <v>3</v>
      </c>
      <c r="E1144">
        <v>59589.3</v>
      </c>
    </row>
    <row r="1145" spans="1:5" x14ac:dyDescent="0.2">
      <c r="A1145" t="s">
        <v>899</v>
      </c>
      <c r="B1145" t="s">
        <v>13</v>
      </c>
      <c r="C1145">
        <v>2009</v>
      </c>
      <c r="D1145">
        <v>4</v>
      </c>
      <c r="E1145">
        <v>59656.9</v>
      </c>
    </row>
    <row r="1146" spans="1:5" x14ac:dyDescent="0.2">
      <c r="A1146" t="s">
        <v>900</v>
      </c>
      <c r="B1146" t="s">
        <v>13</v>
      </c>
      <c r="C1146">
        <v>2010</v>
      </c>
      <c r="D1146">
        <v>1</v>
      </c>
      <c r="E1146">
        <v>59723.5</v>
      </c>
    </row>
    <row r="1147" spans="1:5" x14ac:dyDescent="0.2">
      <c r="A1147" t="s">
        <v>901</v>
      </c>
      <c r="B1147" t="s">
        <v>13</v>
      </c>
      <c r="C1147">
        <v>2010</v>
      </c>
      <c r="D1147">
        <v>2</v>
      </c>
      <c r="E1147">
        <v>59787.199999999997</v>
      </c>
    </row>
    <row r="1148" spans="1:5" x14ac:dyDescent="0.2">
      <c r="A1148" t="s">
        <v>902</v>
      </c>
      <c r="B1148" t="s">
        <v>13</v>
      </c>
      <c r="C1148">
        <v>2010</v>
      </c>
      <c r="D1148">
        <v>3</v>
      </c>
      <c r="E1148">
        <v>59851.1</v>
      </c>
    </row>
    <row r="1149" spans="1:5" x14ac:dyDescent="0.2">
      <c r="A1149" t="s">
        <v>903</v>
      </c>
      <c r="B1149" t="s">
        <v>13</v>
      </c>
      <c r="C1149">
        <v>2010</v>
      </c>
      <c r="D1149">
        <v>4</v>
      </c>
      <c r="E1149">
        <v>59915.7</v>
      </c>
    </row>
    <row r="1150" spans="1:5" x14ac:dyDescent="0.2">
      <c r="A1150" t="s">
        <v>904</v>
      </c>
      <c r="B1150" t="s">
        <v>13</v>
      </c>
      <c r="C1150">
        <v>2011</v>
      </c>
      <c r="D1150">
        <v>1</v>
      </c>
      <c r="E1150">
        <v>59967.9</v>
      </c>
    </row>
    <row r="1151" spans="1:5" x14ac:dyDescent="0.2">
      <c r="A1151" t="s">
        <v>905</v>
      </c>
      <c r="B1151" t="s">
        <v>13</v>
      </c>
      <c r="C1151">
        <v>2011</v>
      </c>
      <c r="D1151">
        <v>2</v>
      </c>
      <c r="E1151">
        <v>60006.5</v>
      </c>
    </row>
    <row r="1152" spans="1:5" x14ac:dyDescent="0.2">
      <c r="A1152" t="s">
        <v>906</v>
      </c>
      <c r="B1152" t="s">
        <v>13</v>
      </c>
      <c r="C1152">
        <v>2011</v>
      </c>
      <c r="D1152">
        <v>3</v>
      </c>
      <c r="E1152">
        <v>60046.5</v>
      </c>
    </row>
    <row r="1153" spans="1:5" x14ac:dyDescent="0.2">
      <c r="A1153" t="s">
        <v>907</v>
      </c>
      <c r="B1153" t="s">
        <v>13</v>
      </c>
      <c r="C1153">
        <v>2011</v>
      </c>
      <c r="D1153">
        <v>4</v>
      </c>
      <c r="E1153">
        <v>60086.3</v>
      </c>
    </row>
    <row r="1154" spans="1:5" x14ac:dyDescent="0.2">
      <c r="A1154" t="s">
        <v>908</v>
      </c>
      <c r="B1154" t="s">
        <v>13</v>
      </c>
      <c r="C1154">
        <v>2012</v>
      </c>
      <c r="D1154">
        <v>1</v>
      </c>
      <c r="E1154">
        <v>60126.8</v>
      </c>
    </row>
    <row r="1155" spans="1:5" x14ac:dyDescent="0.2">
      <c r="A1155" t="s">
        <v>909</v>
      </c>
      <c r="B1155" t="s">
        <v>13</v>
      </c>
      <c r="C1155">
        <v>2012</v>
      </c>
      <c r="D1155">
        <v>2</v>
      </c>
      <c r="E1155">
        <v>60169.5</v>
      </c>
    </row>
    <row r="1156" spans="1:5" x14ac:dyDescent="0.2">
      <c r="A1156" t="s">
        <v>910</v>
      </c>
      <c r="B1156" t="s">
        <v>13</v>
      </c>
      <c r="C1156">
        <v>2012</v>
      </c>
      <c r="D1156">
        <v>3</v>
      </c>
      <c r="E1156">
        <v>60212.9</v>
      </c>
    </row>
    <row r="1157" spans="1:5" x14ac:dyDescent="0.2">
      <c r="A1157" t="s">
        <v>911</v>
      </c>
      <c r="B1157" t="s">
        <v>13</v>
      </c>
      <c r="C1157">
        <v>2012</v>
      </c>
      <c r="D1157">
        <v>4</v>
      </c>
      <c r="E1157">
        <v>60255.6</v>
      </c>
    </row>
    <row r="1158" spans="1:5" x14ac:dyDescent="0.2">
      <c r="A1158" t="s">
        <v>912</v>
      </c>
      <c r="B1158" t="s">
        <v>13</v>
      </c>
      <c r="C1158">
        <v>2013</v>
      </c>
      <c r="D1158">
        <v>1</v>
      </c>
      <c r="E1158">
        <v>60285.5</v>
      </c>
    </row>
    <row r="1159" spans="1:5" x14ac:dyDescent="0.2">
      <c r="A1159" t="s">
        <v>913</v>
      </c>
      <c r="B1159" t="s">
        <v>13</v>
      </c>
      <c r="C1159">
        <v>2013</v>
      </c>
      <c r="D1159">
        <v>2</v>
      </c>
      <c r="E1159">
        <v>60302.7</v>
      </c>
    </row>
    <row r="1160" spans="1:5" x14ac:dyDescent="0.2">
      <c r="A1160" t="s">
        <v>914</v>
      </c>
      <c r="B1160" t="s">
        <v>13</v>
      </c>
      <c r="C1160">
        <v>2013</v>
      </c>
      <c r="D1160">
        <v>3</v>
      </c>
      <c r="E1160">
        <v>60320.2</v>
      </c>
    </row>
    <row r="1161" spans="1:5" x14ac:dyDescent="0.2">
      <c r="A1161" t="s">
        <v>915</v>
      </c>
      <c r="B1161" t="s">
        <v>13</v>
      </c>
      <c r="C1161">
        <v>2013</v>
      </c>
      <c r="D1161">
        <v>4</v>
      </c>
      <c r="E1161">
        <v>60338</v>
      </c>
    </row>
    <row r="1162" spans="1:5" x14ac:dyDescent="0.2">
      <c r="A1162" t="s">
        <v>916</v>
      </c>
      <c r="B1162" t="s">
        <v>13</v>
      </c>
      <c r="C1162">
        <v>2014</v>
      </c>
      <c r="D1162">
        <v>1</v>
      </c>
      <c r="E1162">
        <v>60339.1</v>
      </c>
    </row>
    <row r="1163" spans="1:5" x14ac:dyDescent="0.2">
      <c r="A1163" t="s">
        <v>917</v>
      </c>
      <c r="B1163" t="s">
        <v>13</v>
      </c>
      <c r="C1163">
        <v>2014</v>
      </c>
      <c r="D1163">
        <v>2</v>
      </c>
      <c r="E1163">
        <v>60327.1</v>
      </c>
    </row>
    <row r="1164" spans="1:5" x14ac:dyDescent="0.2">
      <c r="A1164" t="s">
        <v>918</v>
      </c>
      <c r="B1164" t="s">
        <v>13</v>
      </c>
      <c r="C1164">
        <v>2014</v>
      </c>
      <c r="D1164">
        <v>3</v>
      </c>
      <c r="E1164">
        <v>60314.9</v>
      </c>
    </row>
    <row r="1165" spans="1:5" x14ac:dyDescent="0.2">
      <c r="A1165" t="s">
        <v>919</v>
      </c>
      <c r="B1165" t="s">
        <v>13</v>
      </c>
      <c r="C1165">
        <v>2014</v>
      </c>
      <c r="D1165">
        <v>4</v>
      </c>
      <c r="E1165">
        <v>60301.7</v>
      </c>
    </row>
    <row r="1166" spans="1:5" x14ac:dyDescent="0.2">
      <c r="A1166" t="s">
        <v>920</v>
      </c>
      <c r="B1166" t="s">
        <v>13</v>
      </c>
      <c r="C1166">
        <v>2015</v>
      </c>
      <c r="D1166">
        <v>1</v>
      </c>
      <c r="E1166">
        <v>60279.5</v>
      </c>
    </row>
    <row r="1167" spans="1:5" x14ac:dyDescent="0.2">
      <c r="A1167" t="s">
        <v>921</v>
      </c>
      <c r="B1167" t="s">
        <v>13</v>
      </c>
      <c r="C1167">
        <v>2015</v>
      </c>
      <c r="D1167">
        <v>2</v>
      </c>
      <c r="E1167">
        <v>60246.5</v>
      </c>
    </row>
    <row r="1168" spans="1:5" x14ac:dyDescent="0.2">
      <c r="A1168" t="s">
        <v>922</v>
      </c>
      <c r="B1168" t="s">
        <v>13</v>
      </c>
      <c r="C1168">
        <v>2015</v>
      </c>
      <c r="D1168">
        <v>3</v>
      </c>
      <c r="E1168">
        <v>60212.800000000003</v>
      </c>
    </row>
    <row r="1169" spans="1:5" x14ac:dyDescent="0.2">
      <c r="A1169" t="s">
        <v>923</v>
      </c>
      <c r="B1169" t="s">
        <v>13</v>
      </c>
      <c r="C1169">
        <v>2015</v>
      </c>
      <c r="D1169">
        <v>4</v>
      </c>
      <c r="E1169">
        <v>60179.7</v>
      </c>
    </row>
    <row r="1170" spans="1:5" x14ac:dyDescent="0.2">
      <c r="A1170" t="s">
        <v>924</v>
      </c>
      <c r="B1170" t="s">
        <v>13</v>
      </c>
      <c r="C1170">
        <v>2016</v>
      </c>
      <c r="D1170">
        <v>1</v>
      </c>
      <c r="E1170">
        <v>60150.9</v>
      </c>
    </row>
    <row r="1171" spans="1:5" x14ac:dyDescent="0.2">
      <c r="A1171" t="s">
        <v>925</v>
      </c>
      <c r="B1171" t="s">
        <v>13</v>
      </c>
      <c r="C1171">
        <v>2016</v>
      </c>
      <c r="D1171">
        <v>2</v>
      </c>
      <c r="E1171">
        <v>60127</v>
      </c>
    </row>
    <row r="1172" spans="1:5" x14ac:dyDescent="0.2">
      <c r="A1172" t="s">
        <v>926</v>
      </c>
      <c r="B1172" t="s">
        <v>13</v>
      </c>
      <c r="C1172">
        <v>2016</v>
      </c>
      <c r="D1172">
        <v>3</v>
      </c>
      <c r="E1172">
        <v>60103.6</v>
      </c>
    </row>
    <row r="1173" spans="1:5" x14ac:dyDescent="0.2">
      <c r="A1173" t="s">
        <v>927</v>
      </c>
      <c r="B1173" t="s">
        <v>13</v>
      </c>
      <c r="C1173">
        <v>2016</v>
      </c>
      <c r="D1173">
        <v>4</v>
      </c>
      <c r="E1173">
        <v>60079.199999999997</v>
      </c>
    </row>
    <row r="1174" spans="1:5" x14ac:dyDescent="0.2">
      <c r="A1174" t="s">
        <v>928</v>
      </c>
      <c r="B1174" t="s">
        <v>13</v>
      </c>
      <c r="C1174">
        <v>2017</v>
      </c>
      <c r="D1174">
        <v>1</v>
      </c>
      <c r="E1174">
        <v>60052.2</v>
      </c>
    </row>
    <row r="1175" spans="1:5" x14ac:dyDescent="0.2">
      <c r="A1175" t="s">
        <v>929</v>
      </c>
      <c r="B1175" t="s">
        <v>13</v>
      </c>
      <c r="C1175">
        <v>2017</v>
      </c>
      <c r="D1175">
        <v>2</v>
      </c>
      <c r="E1175">
        <v>60019.9</v>
      </c>
    </row>
    <row r="1176" spans="1:5" x14ac:dyDescent="0.2">
      <c r="A1176" t="s">
        <v>930</v>
      </c>
      <c r="B1176" t="s">
        <v>13</v>
      </c>
      <c r="C1176">
        <v>2017</v>
      </c>
      <c r="D1176">
        <v>3</v>
      </c>
      <c r="E1176">
        <v>59986.1</v>
      </c>
    </row>
    <row r="1177" spans="1:5" x14ac:dyDescent="0.2">
      <c r="A1177" t="s">
        <v>931</v>
      </c>
      <c r="B1177" t="s">
        <v>13</v>
      </c>
      <c r="C1177">
        <v>2017</v>
      </c>
      <c r="D1177">
        <v>4</v>
      </c>
      <c r="E1177">
        <v>59951</v>
      </c>
    </row>
    <row r="1178" spans="1:5" x14ac:dyDescent="0.2">
      <c r="A1178" t="s">
        <v>932</v>
      </c>
      <c r="B1178" t="s">
        <v>13</v>
      </c>
      <c r="C1178">
        <v>2018</v>
      </c>
      <c r="D1178">
        <v>1</v>
      </c>
      <c r="E1178">
        <v>59916.2</v>
      </c>
    </row>
    <row r="1179" spans="1:5" x14ac:dyDescent="0.2">
      <c r="A1179" t="s">
        <v>933</v>
      </c>
      <c r="B1179" t="s">
        <v>13</v>
      </c>
      <c r="C1179">
        <v>2018</v>
      </c>
      <c r="D1179">
        <v>2</v>
      </c>
      <c r="E1179">
        <v>59886.8</v>
      </c>
    </row>
    <row r="1180" spans="1:5" x14ac:dyDescent="0.2">
      <c r="A1180" t="s">
        <v>934</v>
      </c>
      <c r="B1180" t="s">
        <v>13</v>
      </c>
      <c r="C1180">
        <v>2018</v>
      </c>
      <c r="D1180">
        <v>3</v>
      </c>
      <c r="E1180">
        <v>59863.1</v>
      </c>
    </row>
    <row r="1181" spans="1:5" x14ac:dyDescent="0.2">
      <c r="A1181" t="s">
        <v>935</v>
      </c>
      <c r="B1181" t="s">
        <v>13</v>
      </c>
      <c r="C1181">
        <v>2018</v>
      </c>
      <c r="D1181">
        <v>4</v>
      </c>
      <c r="E1181">
        <v>59842.7</v>
      </c>
    </row>
    <row r="1182" spans="1:5" x14ac:dyDescent="0.2">
      <c r="A1182" t="s">
        <v>936</v>
      </c>
      <c r="B1182" t="s">
        <v>13</v>
      </c>
      <c r="C1182">
        <v>2019</v>
      </c>
      <c r="D1182">
        <v>1</v>
      </c>
      <c r="E1182">
        <v>59800.7</v>
      </c>
    </row>
    <row r="1183" spans="1:5" x14ac:dyDescent="0.2">
      <c r="A1183" t="s">
        <v>937</v>
      </c>
      <c r="B1183" t="s">
        <v>13</v>
      </c>
      <c r="C1183">
        <v>2019</v>
      </c>
      <c r="D1183">
        <v>2</v>
      </c>
      <c r="E1183">
        <v>59740.1</v>
      </c>
    </row>
    <row r="1184" spans="1:5" x14ac:dyDescent="0.2">
      <c r="A1184" t="s">
        <v>938</v>
      </c>
      <c r="B1184" t="s">
        <v>13</v>
      </c>
      <c r="C1184">
        <v>2019</v>
      </c>
      <c r="D1184">
        <v>3</v>
      </c>
      <c r="E1184">
        <v>59702.3</v>
      </c>
    </row>
    <row r="1185" spans="1:5" x14ac:dyDescent="0.2">
      <c r="A1185" t="s">
        <v>939</v>
      </c>
      <c r="B1185" t="s">
        <v>13</v>
      </c>
      <c r="C1185">
        <v>2019</v>
      </c>
      <c r="D1185">
        <v>4</v>
      </c>
      <c r="E1185">
        <v>59673.2</v>
      </c>
    </row>
    <row r="1186" spans="1:5" x14ac:dyDescent="0.2">
      <c r="A1186" t="s">
        <v>940</v>
      </c>
      <c r="B1186" t="s">
        <v>13</v>
      </c>
      <c r="C1186">
        <v>2020</v>
      </c>
      <c r="D1186">
        <v>1</v>
      </c>
      <c r="E1186">
        <v>59585.7</v>
      </c>
    </row>
    <row r="1187" spans="1:5" x14ac:dyDescent="0.2">
      <c r="A1187" t="s">
        <v>941</v>
      </c>
      <c r="B1187" t="s">
        <v>13</v>
      </c>
      <c r="C1187">
        <v>2020</v>
      </c>
      <c r="D1187">
        <v>2</v>
      </c>
      <c r="E1187">
        <v>59445.599999999999</v>
      </c>
    </row>
    <row r="1188" spans="1:5" x14ac:dyDescent="0.2">
      <c r="A1188" t="s">
        <v>942</v>
      </c>
      <c r="B1188" t="s">
        <v>13</v>
      </c>
      <c r="C1188">
        <v>2020</v>
      </c>
      <c r="D1188">
        <v>3</v>
      </c>
      <c r="E1188">
        <v>59386.7</v>
      </c>
    </row>
    <row r="1189" spans="1:5" x14ac:dyDescent="0.2">
      <c r="A1189" t="s">
        <v>943</v>
      </c>
      <c r="B1189" t="s">
        <v>13</v>
      </c>
      <c r="C1189">
        <v>2020</v>
      </c>
      <c r="D1189">
        <v>4</v>
      </c>
      <c r="E1189">
        <v>59337.599999999999</v>
      </c>
    </row>
    <row r="1190" spans="1:5" x14ac:dyDescent="0.2">
      <c r="A1190" t="s">
        <v>944</v>
      </c>
      <c r="B1190" t="s">
        <v>13</v>
      </c>
      <c r="C1190">
        <v>2021</v>
      </c>
      <c r="D1190">
        <v>1</v>
      </c>
      <c r="E1190">
        <v>59216.5</v>
      </c>
    </row>
    <row r="1191" spans="1:5" x14ac:dyDescent="0.2">
      <c r="A1191" t="s">
        <v>945</v>
      </c>
      <c r="B1191" t="s">
        <v>13</v>
      </c>
      <c r="C1191">
        <v>2021</v>
      </c>
      <c r="D1191">
        <v>2</v>
      </c>
      <c r="E1191">
        <v>59141.2</v>
      </c>
    </row>
    <row r="1192" spans="1:5" x14ac:dyDescent="0.2">
      <c r="A1192" t="s">
        <v>946</v>
      </c>
      <c r="B1192" t="s">
        <v>13</v>
      </c>
      <c r="C1192">
        <v>2021</v>
      </c>
      <c r="D1192">
        <v>3</v>
      </c>
      <c r="E1192">
        <v>59104.9</v>
      </c>
    </row>
    <row r="1193" spans="1:5" x14ac:dyDescent="0.2">
      <c r="A1193" t="s">
        <v>947</v>
      </c>
      <c r="B1193" t="s">
        <v>13</v>
      </c>
      <c r="C1193">
        <v>2021</v>
      </c>
      <c r="D1193">
        <v>4</v>
      </c>
      <c r="E1193">
        <v>59070.2</v>
      </c>
    </row>
    <row r="1194" spans="1:5" x14ac:dyDescent="0.2">
      <c r="A1194" t="s">
        <v>2955</v>
      </c>
      <c r="B1194" t="s">
        <v>13</v>
      </c>
      <c r="C1194">
        <v>2022</v>
      </c>
      <c r="D1194">
        <v>1</v>
      </c>
      <c r="E1194">
        <v>59025</v>
      </c>
    </row>
    <row r="1195" spans="1:5" x14ac:dyDescent="0.2">
      <c r="A1195" t="s">
        <v>2954</v>
      </c>
      <c r="B1195" t="s">
        <v>13</v>
      </c>
      <c r="C1195">
        <v>2022</v>
      </c>
      <c r="D1195">
        <v>2</v>
      </c>
      <c r="E1195">
        <v>58948.2</v>
      </c>
    </row>
    <row r="1196" spans="1:5" x14ac:dyDescent="0.2">
      <c r="A1196" t="s">
        <v>2953</v>
      </c>
      <c r="B1196" t="s">
        <v>13</v>
      </c>
      <c r="C1196">
        <v>2022</v>
      </c>
      <c r="D1196">
        <v>3</v>
      </c>
      <c r="E1196">
        <v>58907.1</v>
      </c>
    </row>
    <row r="1197" spans="1:5" x14ac:dyDescent="0.2">
      <c r="A1197" t="s">
        <v>4262</v>
      </c>
      <c r="B1197" t="s">
        <v>13</v>
      </c>
      <c r="C1197">
        <v>2022</v>
      </c>
      <c r="D1197">
        <v>4</v>
      </c>
      <c r="E1197">
        <v>58886.1</v>
      </c>
    </row>
    <row r="1198" spans="1:5" x14ac:dyDescent="0.2">
      <c r="A1198" t="s">
        <v>3858</v>
      </c>
      <c r="B1198" t="s">
        <v>3402</v>
      </c>
      <c r="C1198">
        <v>2000</v>
      </c>
      <c r="D1198">
        <v>1</v>
      </c>
      <c r="E1198">
        <v>46848.7</v>
      </c>
    </row>
    <row r="1199" spans="1:5" x14ac:dyDescent="0.2">
      <c r="A1199" t="s">
        <v>3859</v>
      </c>
      <c r="B1199" t="s">
        <v>3402</v>
      </c>
      <c r="C1199">
        <v>2000</v>
      </c>
      <c r="D1199">
        <v>2</v>
      </c>
      <c r="E1199">
        <v>46951.3</v>
      </c>
    </row>
    <row r="1200" spans="1:5" x14ac:dyDescent="0.2">
      <c r="A1200" t="s">
        <v>3860</v>
      </c>
      <c r="B1200" t="s">
        <v>3402</v>
      </c>
      <c r="C1200">
        <v>2000</v>
      </c>
      <c r="D1200">
        <v>3</v>
      </c>
      <c r="E1200">
        <v>47064.7</v>
      </c>
    </row>
    <row r="1201" spans="1:5" x14ac:dyDescent="0.2">
      <c r="A1201" t="s">
        <v>3861</v>
      </c>
      <c r="B1201" t="s">
        <v>3402</v>
      </c>
      <c r="C1201">
        <v>2000</v>
      </c>
      <c r="D1201">
        <v>4</v>
      </c>
      <c r="E1201">
        <v>47167.3</v>
      </c>
    </row>
    <row r="1202" spans="1:5" x14ac:dyDescent="0.2">
      <c r="A1202" t="s">
        <v>3862</v>
      </c>
      <c r="B1202" t="s">
        <v>3402</v>
      </c>
      <c r="C1202">
        <v>2001</v>
      </c>
      <c r="D1202">
        <v>1</v>
      </c>
      <c r="E1202">
        <v>47248.9</v>
      </c>
    </row>
    <row r="1203" spans="1:5" x14ac:dyDescent="0.2">
      <c r="A1203" t="s">
        <v>3863</v>
      </c>
      <c r="B1203" t="s">
        <v>3402</v>
      </c>
      <c r="C1203">
        <v>2001</v>
      </c>
      <c r="D1203">
        <v>2</v>
      </c>
      <c r="E1203">
        <v>47330.2</v>
      </c>
    </row>
    <row r="1204" spans="1:5" x14ac:dyDescent="0.2">
      <c r="A1204" t="s">
        <v>3864</v>
      </c>
      <c r="B1204" t="s">
        <v>3402</v>
      </c>
      <c r="C1204">
        <v>2001</v>
      </c>
      <c r="D1204">
        <v>3</v>
      </c>
      <c r="E1204">
        <v>47415</v>
      </c>
    </row>
    <row r="1205" spans="1:5" x14ac:dyDescent="0.2">
      <c r="A1205" t="s">
        <v>3865</v>
      </c>
      <c r="B1205" t="s">
        <v>3402</v>
      </c>
      <c r="C1205">
        <v>2001</v>
      </c>
      <c r="D1205">
        <v>4</v>
      </c>
      <c r="E1205">
        <v>47486</v>
      </c>
    </row>
    <row r="1206" spans="1:5" x14ac:dyDescent="0.2">
      <c r="A1206" t="s">
        <v>3866</v>
      </c>
      <c r="B1206" t="s">
        <v>3402</v>
      </c>
      <c r="C1206">
        <v>2002</v>
      </c>
      <c r="D1206">
        <v>1</v>
      </c>
      <c r="E1206">
        <v>47553.3</v>
      </c>
    </row>
    <row r="1207" spans="1:5" x14ac:dyDescent="0.2">
      <c r="A1207" t="s">
        <v>3867</v>
      </c>
      <c r="B1207" t="s">
        <v>3402</v>
      </c>
      <c r="C1207">
        <v>2002</v>
      </c>
      <c r="D1207">
        <v>2</v>
      </c>
      <c r="E1207">
        <v>47613.7</v>
      </c>
    </row>
    <row r="1208" spans="1:5" x14ac:dyDescent="0.2">
      <c r="A1208" t="s">
        <v>3868</v>
      </c>
      <c r="B1208" t="s">
        <v>3402</v>
      </c>
      <c r="C1208">
        <v>2002</v>
      </c>
      <c r="D1208">
        <v>3</v>
      </c>
      <c r="E1208">
        <v>47676.2</v>
      </c>
    </row>
    <row r="1209" spans="1:5" x14ac:dyDescent="0.2">
      <c r="A1209" t="s">
        <v>3869</v>
      </c>
      <c r="B1209" t="s">
        <v>3402</v>
      </c>
      <c r="C1209">
        <v>2002</v>
      </c>
      <c r="D1209">
        <v>4</v>
      </c>
      <c r="E1209">
        <v>47736.800000000003</v>
      </c>
    </row>
    <row r="1210" spans="1:5" x14ac:dyDescent="0.2">
      <c r="A1210" t="s">
        <v>3870</v>
      </c>
      <c r="B1210" t="s">
        <v>3402</v>
      </c>
      <c r="C1210">
        <v>2003</v>
      </c>
      <c r="D1210">
        <v>1</v>
      </c>
      <c r="E1210">
        <v>47801.4</v>
      </c>
    </row>
    <row r="1211" spans="1:5" x14ac:dyDescent="0.2">
      <c r="A1211" t="s">
        <v>3871</v>
      </c>
      <c r="B1211" t="s">
        <v>3402</v>
      </c>
      <c r="C1211">
        <v>2003</v>
      </c>
      <c r="D1211">
        <v>2</v>
      </c>
      <c r="E1211">
        <v>47867</v>
      </c>
    </row>
    <row r="1212" spans="1:5" x14ac:dyDescent="0.2">
      <c r="A1212" t="s">
        <v>3872</v>
      </c>
      <c r="B1212" t="s">
        <v>3402</v>
      </c>
      <c r="C1212">
        <v>2003</v>
      </c>
      <c r="D1212">
        <v>3</v>
      </c>
      <c r="E1212">
        <v>47924.5</v>
      </c>
    </row>
    <row r="1213" spans="1:5" x14ac:dyDescent="0.2">
      <c r="A1213" t="s">
        <v>3873</v>
      </c>
      <c r="B1213" t="s">
        <v>3402</v>
      </c>
      <c r="C1213">
        <v>2003</v>
      </c>
      <c r="D1213">
        <v>4</v>
      </c>
      <c r="E1213">
        <v>47975</v>
      </c>
    </row>
    <row r="1214" spans="1:5" x14ac:dyDescent="0.2">
      <c r="A1214" t="s">
        <v>3874</v>
      </c>
      <c r="B1214" t="s">
        <v>3402</v>
      </c>
      <c r="C1214">
        <v>2004</v>
      </c>
      <c r="D1214">
        <v>1</v>
      </c>
      <c r="E1214">
        <v>48030.3</v>
      </c>
    </row>
    <row r="1215" spans="1:5" x14ac:dyDescent="0.2">
      <c r="A1215" t="s">
        <v>3875</v>
      </c>
      <c r="B1215" t="s">
        <v>3402</v>
      </c>
      <c r="C1215">
        <v>2004</v>
      </c>
      <c r="D1215">
        <v>2</v>
      </c>
      <c r="E1215">
        <v>48070.2</v>
      </c>
    </row>
    <row r="1216" spans="1:5" x14ac:dyDescent="0.2">
      <c r="A1216" t="s">
        <v>3876</v>
      </c>
      <c r="B1216" t="s">
        <v>3402</v>
      </c>
      <c r="C1216">
        <v>2004</v>
      </c>
      <c r="D1216">
        <v>3</v>
      </c>
      <c r="E1216">
        <v>48106.6</v>
      </c>
    </row>
    <row r="1217" spans="1:5" x14ac:dyDescent="0.2">
      <c r="A1217" t="s">
        <v>3877</v>
      </c>
      <c r="B1217" t="s">
        <v>3402</v>
      </c>
      <c r="C1217">
        <v>2004</v>
      </c>
      <c r="D1217">
        <v>4</v>
      </c>
      <c r="E1217">
        <v>48125</v>
      </c>
    </row>
    <row r="1218" spans="1:5" x14ac:dyDescent="0.2">
      <c r="A1218" t="s">
        <v>3401</v>
      </c>
      <c r="B1218" t="s">
        <v>3402</v>
      </c>
      <c r="C1218">
        <v>2005</v>
      </c>
      <c r="D1218">
        <v>1</v>
      </c>
      <c r="E1218">
        <v>48132.5</v>
      </c>
    </row>
    <row r="1219" spans="1:5" x14ac:dyDescent="0.2">
      <c r="A1219" t="s">
        <v>3403</v>
      </c>
      <c r="B1219" t="s">
        <v>3402</v>
      </c>
      <c r="C1219">
        <v>2005</v>
      </c>
      <c r="D1219">
        <v>2</v>
      </c>
      <c r="E1219">
        <v>48152.2</v>
      </c>
    </row>
    <row r="1220" spans="1:5" x14ac:dyDescent="0.2">
      <c r="A1220" t="s">
        <v>3404</v>
      </c>
      <c r="B1220" t="s">
        <v>3402</v>
      </c>
      <c r="C1220">
        <v>2005</v>
      </c>
      <c r="D1220">
        <v>3</v>
      </c>
      <c r="E1220">
        <v>48194.8</v>
      </c>
    </row>
    <row r="1221" spans="1:5" x14ac:dyDescent="0.2">
      <c r="A1221" t="s">
        <v>3405</v>
      </c>
      <c r="B1221" t="s">
        <v>3402</v>
      </c>
      <c r="C1221">
        <v>2005</v>
      </c>
      <c r="D1221">
        <v>4</v>
      </c>
      <c r="E1221">
        <v>48260.5</v>
      </c>
    </row>
    <row r="1222" spans="1:5" x14ac:dyDescent="0.2">
      <c r="A1222" t="s">
        <v>3406</v>
      </c>
      <c r="B1222" t="s">
        <v>3402</v>
      </c>
      <c r="C1222">
        <v>2006</v>
      </c>
      <c r="D1222">
        <v>1</v>
      </c>
      <c r="E1222">
        <v>48336.800000000003</v>
      </c>
    </row>
    <row r="1223" spans="1:5" x14ac:dyDescent="0.2">
      <c r="A1223" t="s">
        <v>3407</v>
      </c>
      <c r="B1223" t="s">
        <v>3402</v>
      </c>
      <c r="C1223">
        <v>2006</v>
      </c>
      <c r="D1223">
        <v>2</v>
      </c>
      <c r="E1223">
        <v>48409.2</v>
      </c>
    </row>
    <row r="1224" spans="1:5" x14ac:dyDescent="0.2">
      <c r="A1224" t="s">
        <v>3408</v>
      </c>
      <c r="B1224" t="s">
        <v>3402</v>
      </c>
      <c r="C1224">
        <v>2006</v>
      </c>
      <c r="D1224">
        <v>3</v>
      </c>
      <c r="E1224">
        <v>48477.599999999999</v>
      </c>
    </row>
    <row r="1225" spans="1:5" x14ac:dyDescent="0.2">
      <c r="A1225" t="s">
        <v>3409</v>
      </c>
      <c r="B1225" t="s">
        <v>3402</v>
      </c>
      <c r="C1225">
        <v>2006</v>
      </c>
      <c r="D1225">
        <v>4</v>
      </c>
      <c r="E1225">
        <v>48528.5</v>
      </c>
    </row>
    <row r="1226" spans="1:5" x14ac:dyDescent="0.2">
      <c r="A1226" t="s">
        <v>3410</v>
      </c>
      <c r="B1226" t="s">
        <v>3402</v>
      </c>
      <c r="C1226">
        <v>2007</v>
      </c>
      <c r="D1226">
        <v>1</v>
      </c>
      <c r="E1226">
        <v>48573.599999999999</v>
      </c>
    </row>
    <row r="1227" spans="1:5" x14ac:dyDescent="0.2">
      <c r="A1227" t="s">
        <v>3411</v>
      </c>
      <c r="B1227" t="s">
        <v>3402</v>
      </c>
      <c r="C1227">
        <v>2007</v>
      </c>
      <c r="D1227">
        <v>2</v>
      </c>
      <c r="E1227">
        <v>48633.3</v>
      </c>
    </row>
    <row r="1228" spans="1:5" x14ac:dyDescent="0.2">
      <c r="A1228" t="s">
        <v>3412</v>
      </c>
      <c r="B1228" t="s">
        <v>3402</v>
      </c>
      <c r="C1228">
        <v>2007</v>
      </c>
      <c r="D1228">
        <v>3</v>
      </c>
      <c r="E1228">
        <v>48715</v>
      </c>
    </row>
    <row r="1229" spans="1:5" x14ac:dyDescent="0.2">
      <c r="A1229" t="s">
        <v>3413</v>
      </c>
      <c r="B1229" t="s">
        <v>3402</v>
      </c>
      <c r="C1229">
        <v>2007</v>
      </c>
      <c r="D1229">
        <v>4</v>
      </c>
      <c r="E1229">
        <v>48814.1</v>
      </c>
    </row>
    <row r="1230" spans="1:5" x14ac:dyDescent="0.2">
      <c r="A1230" t="s">
        <v>3414</v>
      </c>
      <c r="B1230" t="s">
        <v>3402</v>
      </c>
      <c r="C1230">
        <v>2008</v>
      </c>
      <c r="D1230">
        <v>1</v>
      </c>
      <c r="E1230">
        <v>48925.4</v>
      </c>
    </row>
    <row r="1231" spans="1:5" x14ac:dyDescent="0.2">
      <c r="A1231" t="s">
        <v>3415</v>
      </c>
      <c r="B1231" t="s">
        <v>3402</v>
      </c>
      <c r="C1231">
        <v>2008</v>
      </c>
      <c r="D1231">
        <v>2</v>
      </c>
      <c r="E1231">
        <v>49020.9</v>
      </c>
    </row>
    <row r="1232" spans="1:5" x14ac:dyDescent="0.2">
      <c r="A1232" t="s">
        <v>3416</v>
      </c>
      <c r="B1232" t="s">
        <v>3402</v>
      </c>
      <c r="C1232">
        <v>2008</v>
      </c>
      <c r="D1232">
        <v>3</v>
      </c>
      <c r="E1232">
        <v>49104.800000000003</v>
      </c>
    </row>
    <row r="1233" spans="1:5" x14ac:dyDescent="0.2">
      <c r="A1233" t="s">
        <v>3417</v>
      </c>
      <c r="B1233" t="s">
        <v>3402</v>
      </c>
      <c r="C1233">
        <v>2008</v>
      </c>
      <c r="D1233">
        <v>4</v>
      </c>
      <c r="E1233">
        <v>49168.9</v>
      </c>
    </row>
    <row r="1234" spans="1:5" x14ac:dyDescent="0.2">
      <c r="A1234" t="s">
        <v>3418</v>
      </c>
      <c r="B1234" t="s">
        <v>3402</v>
      </c>
      <c r="C1234">
        <v>2009</v>
      </c>
      <c r="D1234">
        <v>1</v>
      </c>
      <c r="E1234">
        <v>49234.1</v>
      </c>
    </row>
    <row r="1235" spans="1:5" x14ac:dyDescent="0.2">
      <c r="A1235" t="s">
        <v>3419</v>
      </c>
      <c r="B1235" t="s">
        <v>3402</v>
      </c>
      <c r="C1235">
        <v>2009</v>
      </c>
      <c r="D1235">
        <v>2</v>
      </c>
      <c r="E1235">
        <v>49281.8</v>
      </c>
    </row>
    <row r="1236" spans="1:5" x14ac:dyDescent="0.2">
      <c r="A1236" t="s">
        <v>3420</v>
      </c>
      <c r="B1236" t="s">
        <v>3402</v>
      </c>
      <c r="C1236">
        <v>2009</v>
      </c>
      <c r="D1236">
        <v>3</v>
      </c>
      <c r="E1236">
        <v>49335.3</v>
      </c>
    </row>
    <row r="1237" spans="1:5" x14ac:dyDescent="0.2">
      <c r="A1237" t="s">
        <v>3421</v>
      </c>
      <c r="B1237" t="s">
        <v>3402</v>
      </c>
      <c r="C1237">
        <v>2009</v>
      </c>
      <c r="D1237">
        <v>4</v>
      </c>
      <c r="E1237">
        <v>49380.800000000003</v>
      </c>
    </row>
    <row r="1238" spans="1:5" x14ac:dyDescent="0.2">
      <c r="A1238" t="s">
        <v>3422</v>
      </c>
      <c r="B1238" t="s">
        <v>3402</v>
      </c>
      <c r="C1238">
        <v>2010</v>
      </c>
      <c r="D1238">
        <v>1</v>
      </c>
      <c r="E1238">
        <v>49444.6</v>
      </c>
    </row>
    <row r="1239" spans="1:5" x14ac:dyDescent="0.2">
      <c r="A1239" t="s">
        <v>3423</v>
      </c>
      <c r="B1239" t="s">
        <v>3402</v>
      </c>
      <c r="C1239">
        <v>2010</v>
      </c>
      <c r="D1239">
        <v>2</v>
      </c>
      <c r="E1239">
        <v>49501.2</v>
      </c>
    </row>
    <row r="1240" spans="1:5" x14ac:dyDescent="0.2">
      <c r="A1240" t="s">
        <v>3424</v>
      </c>
      <c r="B1240" t="s">
        <v>3402</v>
      </c>
      <c r="C1240">
        <v>2010</v>
      </c>
      <c r="D1240">
        <v>3</v>
      </c>
      <c r="E1240">
        <v>49585.3</v>
      </c>
    </row>
    <row r="1241" spans="1:5" x14ac:dyDescent="0.2">
      <c r="A1241" t="s">
        <v>3425</v>
      </c>
      <c r="B1241" t="s">
        <v>3402</v>
      </c>
      <c r="C1241">
        <v>2010</v>
      </c>
      <c r="D1241">
        <v>4</v>
      </c>
      <c r="E1241">
        <v>49684.800000000003</v>
      </c>
    </row>
    <row r="1242" spans="1:5" x14ac:dyDescent="0.2">
      <c r="A1242" t="s">
        <v>3426</v>
      </c>
      <c r="B1242" t="s">
        <v>3402</v>
      </c>
      <c r="C1242">
        <v>2011</v>
      </c>
      <c r="D1242">
        <v>1</v>
      </c>
      <c r="E1242">
        <v>49801.4</v>
      </c>
    </row>
    <row r="1243" spans="1:5" x14ac:dyDescent="0.2">
      <c r="A1243" t="s">
        <v>3427</v>
      </c>
      <c r="B1243" t="s">
        <v>3402</v>
      </c>
      <c r="C1243">
        <v>2011</v>
      </c>
      <c r="D1243">
        <v>2</v>
      </c>
      <c r="E1243">
        <v>49903.3</v>
      </c>
    </row>
    <row r="1244" spans="1:5" x14ac:dyDescent="0.2">
      <c r="A1244" t="s">
        <v>3428</v>
      </c>
      <c r="B1244" t="s">
        <v>3402</v>
      </c>
      <c r="C1244">
        <v>2011</v>
      </c>
      <c r="D1244">
        <v>3</v>
      </c>
      <c r="E1244">
        <v>49986.6</v>
      </c>
    </row>
    <row r="1245" spans="1:5" x14ac:dyDescent="0.2">
      <c r="A1245" t="s">
        <v>3429</v>
      </c>
      <c r="B1245" t="s">
        <v>3402</v>
      </c>
      <c r="C1245">
        <v>2011</v>
      </c>
      <c r="D1245">
        <v>4</v>
      </c>
      <c r="E1245">
        <v>50056.7</v>
      </c>
    </row>
    <row r="1246" spans="1:5" x14ac:dyDescent="0.2">
      <c r="A1246" t="s">
        <v>3430</v>
      </c>
      <c r="B1246" t="s">
        <v>3402</v>
      </c>
      <c r="C1246">
        <v>2012</v>
      </c>
      <c r="D1246">
        <v>1</v>
      </c>
      <c r="E1246">
        <v>50121.7</v>
      </c>
    </row>
    <row r="1247" spans="1:5" x14ac:dyDescent="0.2">
      <c r="A1247" t="s">
        <v>3431</v>
      </c>
      <c r="B1247" t="s">
        <v>3402</v>
      </c>
      <c r="C1247">
        <v>2012</v>
      </c>
      <c r="D1247">
        <v>2</v>
      </c>
      <c r="E1247">
        <v>50176.6</v>
      </c>
    </row>
    <row r="1248" spans="1:5" x14ac:dyDescent="0.2">
      <c r="A1248" t="s">
        <v>3432</v>
      </c>
      <c r="B1248" t="s">
        <v>3402</v>
      </c>
      <c r="C1248">
        <v>2012</v>
      </c>
      <c r="D1248">
        <v>3</v>
      </c>
      <c r="E1248">
        <v>50225.8</v>
      </c>
    </row>
    <row r="1249" spans="1:5" x14ac:dyDescent="0.2">
      <c r="A1249" t="s">
        <v>3433</v>
      </c>
      <c r="B1249" t="s">
        <v>3402</v>
      </c>
      <c r="C1249">
        <v>2012</v>
      </c>
      <c r="D1249">
        <v>4</v>
      </c>
      <c r="E1249">
        <v>50275.8</v>
      </c>
    </row>
    <row r="1250" spans="1:5" x14ac:dyDescent="0.2">
      <c r="A1250" t="s">
        <v>3434</v>
      </c>
      <c r="B1250" t="s">
        <v>3402</v>
      </c>
      <c r="C1250">
        <v>2013</v>
      </c>
      <c r="D1250">
        <v>1</v>
      </c>
      <c r="E1250">
        <v>50331.4</v>
      </c>
    </row>
    <row r="1251" spans="1:5" x14ac:dyDescent="0.2">
      <c r="A1251" t="s">
        <v>3435</v>
      </c>
      <c r="B1251" t="s">
        <v>3402</v>
      </c>
      <c r="C1251">
        <v>2013</v>
      </c>
      <c r="D1251">
        <v>2</v>
      </c>
      <c r="E1251">
        <v>50385.8</v>
      </c>
    </row>
    <row r="1252" spans="1:5" x14ac:dyDescent="0.2">
      <c r="A1252" t="s">
        <v>3436</v>
      </c>
      <c r="B1252" t="s">
        <v>3402</v>
      </c>
      <c r="C1252">
        <v>2013</v>
      </c>
      <c r="D1252">
        <v>3</v>
      </c>
      <c r="E1252">
        <v>50457.9</v>
      </c>
    </row>
    <row r="1253" spans="1:5" x14ac:dyDescent="0.2">
      <c r="A1253" t="s">
        <v>3437</v>
      </c>
      <c r="B1253" t="s">
        <v>3402</v>
      </c>
      <c r="C1253">
        <v>2013</v>
      </c>
      <c r="D1253">
        <v>4</v>
      </c>
      <c r="E1253">
        <v>50541</v>
      </c>
    </row>
    <row r="1254" spans="1:5" x14ac:dyDescent="0.2">
      <c r="A1254" t="s">
        <v>3438</v>
      </c>
      <c r="B1254" t="s">
        <v>3402</v>
      </c>
      <c r="C1254">
        <v>2014</v>
      </c>
      <c r="D1254">
        <v>1</v>
      </c>
      <c r="E1254">
        <v>50629</v>
      </c>
    </row>
    <row r="1255" spans="1:5" x14ac:dyDescent="0.2">
      <c r="A1255" t="s">
        <v>3439</v>
      </c>
      <c r="B1255" t="s">
        <v>3402</v>
      </c>
      <c r="C1255">
        <v>2014</v>
      </c>
      <c r="D1255">
        <v>2</v>
      </c>
      <c r="E1255">
        <v>50713.4</v>
      </c>
    </row>
    <row r="1256" spans="1:5" x14ac:dyDescent="0.2">
      <c r="A1256" t="s">
        <v>3440</v>
      </c>
      <c r="B1256" t="s">
        <v>3402</v>
      </c>
      <c r="C1256">
        <v>2014</v>
      </c>
      <c r="D1256">
        <v>3</v>
      </c>
      <c r="E1256">
        <v>50790</v>
      </c>
    </row>
    <row r="1257" spans="1:5" x14ac:dyDescent="0.2">
      <c r="A1257" t="s">
        <v>3441</v>
      </c>
      <c r="B1257" t="s">
        <v>3402</v>
      </c>
      <c r="C1257">
        <v>2014</v>
      </c>
      <c r="D1257">
        <v>4</v>
      </c>
      <c r="E1257">
        <v>50855.7</v>
      </c>
    </row>
    <row r="1258" spans="1:5" x14ac:dyDescent="0.2">
      <c r="A1258" t="s">
        <v>3442</v>
      </c>
      <c r="B1258" t="s">
        <v>3402</v>
      </c>
      <c r="C1258">
        <v>2015</v>
      </c>
      <c r="D1258">
        <v>1</v>
      </c>
      <c r="E1258">
        <v>50921</v>
      </c>
    </row>
    <row r="1259" spans="1:5" x14ac:dyDescent="0.2">
      <c r="A1259" t="s">
        <v>3443</v>
      </c>
      <c r="B1259" t="s">
        <v>3402</v>
      </c>
      <c r="C1259">
        <v>2015</v>
      </c>
      <c r="D1259">
        <v>2</v>
      </c>
      <c r="E1259">
        <v>50988.1</v>
      </c>
    </row>
    <row r="1260" spans="1:5" x14ac:dyDescent="0.2">
      <c r="A1260" t="s">
        <v>3444</v>
      </c>
      <c r="B1260" t="s">
        <v>3402</v>
      </c>
      <c r="C1260">
        <v>2015</v>
      </c>
      <c r="D1260">
        <v>3</v>
      </c>
      <c r="E1260">
        <v>51048.4</v>
      </c>
    </row>
    <row r="1261" spans="1:5" x14ac:dyDescent="0.2">
      <c r="A1261" t="s">
        <v>3445</v>
      </c>
      <c r="B1261" t="s">
        <v>3402</v>
      </c>
      <c r="C1261">
        <v>2015</v>
      </c>
      <c r="D1261">
        <v>4</v>
      </c>
      <c r="E1261">
        <v>51102.5</v>
      </c>
    </row>
    <row r="1262" spans="1:5" x14ac:dyDescent="0.2">
      <c r="A1262" t="s">
        <v>3446</v>
      </c>
      <c r="B1262" t="s">
        <v>3402</v>
      </c>
      <c r="C1262">
        <v>2016</v>
      </c>
      <c r="D1262">
        <v>1</v>
      </c>
      <c r="E1262">
        <v>51153.9</v>
      </c>
    </row>
    <row r="1263" spans="1:5" x14ac:dyDescent="0.2">
      <c r="A1263" t="s">
        <v>3447</v>
      </c>
      <c r="B1263" t="s">
        <v>3402</v>
      </c>
      <c r="C1263">
        <v>2016</v>
      </c>
      <c r="D1263">
        <v>2</v>
      </c>
      <c r="E1263">
        <v>51205.9</v>
      </c>
    </row>
    <row r="1264" spans="1:5" x14ac:dyDescent="0.2">
      <c r="A1264" t="s">
        <v>3448</v>
      </c>
      <c r="B1264" t="s">
        <v>3402</v>
      </c>
      <c r="C1264">
        <v>2016</v>
      </c>
      <c r="D1264">
        <v>3</v>
      </c>
      <c r="E1264">
        <v>51242.6</v>
      </c>
    </row>
    <row r="1265" spans="1:5" x14ac:dyDescent="0.2">
      <c r="A1265" t="s">
        <v>3449</v>
      </c>
      <c r="B1265" t="s">
        <v>3402</v>
      </c>
      <c r="C1265">
        <v>2016</v>
      </c>
      <c r="D1265">
        <v>4</v>
      </c>
      <c r="E1265">
        <v>51269.599999999999</v>
      </c>
    </row>
    <row r="1266" spans="1:5" x14ac:dyDescent="0.2">
      <c r="A1266" t="s">
        <v>3450</v>
      </c>
      <c r="B1266" t="s">
        <v>3402</v>
      </c>
      <c r="C1266">
        <v>2017</v>
      </c>
      <c r="D1266">
        <v>1</v>
      </c>
      <c r="E1266">
        <v>51296.2</v>
      </c>
    </row>
    <row r="1267" spans="1:5" x14ac:dyDescent="0.2">
      <c r="A1267" t="s">
        <v>3451</v>
      </c>
      <c r="B1267" t="s">
        <v>3402</v>
      </c>
      <c r="C1267">
        <v>2017</v>
      </c>
      <c r="D1267">
        <v>2</v>
      </c>
      <c r="E1267">
        <v>51333.7</v>
      </c>
    </row>
    <row r="1268" spans="1:5" x14ac:dyDescent="0.2">
      <c r="A1268" t="s">
        <v>3452</v>
      </c>
      <c r="B1268" t="s">
        <v>3402</v>
      </c>
      <c r="C1268">
        <v>2017</v>
      </c>
      <c r="D1268">
        <v>3</v>
      </c>
      <c r="E1268">
        <v>51378.1</v>
      </c>
    </row>
    <row r="1269" spans="1:5" x14ac:dyDescent="0.2">
      <c r="A1269" t="s">
        <v>3453</v>
      </c>
      <c r="B1269" t="s">
        <v>3402</v>
      </c>
      <c r="C1269">
        <v>2017</v>
      </c>
      <c r="D1269">
        <v>4</v>
      </c>
      <c r="E1269">
        <v>51440</v>
      </c>
    </row>
    <row r="1270" spans="1:5" x14ac:dyDescent="0.2">
      <c r="A1270" t="s">
        <v>3454</v>
      </c>
      <c r="B1270" t="s">
        <v>3402</v>
      </c>
      <c r="C1270">
        <v>2018</v>
      </c>
      <c r="D1270">
        <v>1</v>
      </c>
      <c r="E1270">
        <v>51504.7</v>
      </c>
    </row>
    <row r="1271" spans="1:5" x14ac:dyDescent="0.2">
      <c r="A1271" t="s">
        <v>3455</v>
      </c>
      <c r="B1271" t="s">
        <v>3402</v>
      </c>
      <c r="C1271">
        <v>2018</v>
      </c>
      <c r="D1271">
        <v>2</v>
      </c>
      <c r="E1271">
        <v>51559.8</v>
      </c>
    </row>
    <row r="1272" spans="1:5" x14ac:dyDescent="0.2">
      <c r="A1272" t="s">
        <v>3456</v>
      </c>
      <c r="B1272" t="s">
        <v>3402</v>
      </c>
      <c r="C1272">
        <v>2018</v>
      </c>
      <c r="D1272">
        <v>3</v>
      </c>
      <c r="E1272">
        <v>51614.400000000001</v>
      </c>
    </row>
    <row r="1273" spans="1:5" x14ac:dyDescent="0.2">
      <c r="A1273" t="s">
        <v>3457</v>
      </c>
      <c r="B1273" t="s">
        <v>3402</v>
      </c>
      <c r="C1273">
        <v>2018</v>
      </c>
      <c r="D1273">
        <v>4</v>
      </c>
      <c r="E1273">
        <v>51661</v>
      </c>
    </row>
    <row r="1274" spans="1:5" x14ac:dyDescent="0.2">
      <c r="A1274" t="s">
        <v>3458</v>
      </c>
      <c r="B1274" t="s">
        <v>3402</v>
      </c>
      <c r="C1274">
        <v>2019</v>
      </c>
      <c r="D1274">
        <v>1</v>
      </c>
      <c r="E1274">
        <v>51700.9</v>
      </c>
    </row>
    <row r="1275" spans="1:5" x14ac:dyDescent="0.2">
      <c r="A1275" t="s">
        <v>3459</v>
      </c>
      <c r="B1275" t="s">
        <v>3402</v>
      </c>
      <c r="C1275">
        <v>2019</v>
      </c>
      <c r="D1275">
        <v>2</v>
      </c>
      <c r="E1275">
        <v>51748.1</v>
      </c>
    </row>
    <row r="1276" spans="1:5" x14ac:dyDescent="0.2">
      <c r="A1276" t="s">
        <v>3460</v>
      </c>
      <c r="B1276" t="s">
        <v>3402</v>
      </c>
      <c r="C1276">
        <v>2019</v>
      </c>
      <c r="D1276">
        <v>3</v>
      </c>
      <c r="E1276">
        <v>51787.3</v>
      </c>
    </row>
    <row r="1277" spans="1:5" x14ac:dyDescent="0.2">
      <c r="A1277" t="s">
        <v>3461</v>
      </c>
      <c r="B1277" t="s">
        <v>3402</v>
      </c>
      <c r="C1277">
        <v>2019</v>
      </c>
      <c r="D1277">
        <v>4</v>
      </c>
      <c r="E1277">
        <v>51823.7</v>
      </c>
    </row>
    <row r="1278" spans="1:5" x14ac:dyDescent="0.2">
      <c r="A1278" t="s">
        <v>3462</v>
      </c>
      <c r="B1278" t="s">
        <v>3402</v>
      </c>
      <c r="C1278">
        <v>2020</v>
      </c>
      <c r="D1278">
        <v>1</v>
      </c>
      <c r="E1278">
        <v>51849.9</v>
      </c>
    </row>
    <row r="1279" spans="1:5" x14ac:dyDescent="0.2">
      <c r="A1279" t="s">
        <v>3463</v>
      </c>
      <c r="B1279" t="s">
        <v>3402</v>
      </c>
      <c r="C1279">
        <v>2020</v>
      </c>
      <c r="D1279">
        <v>2</v>
      </c>
      <c r="E1279">
        <v>51853.599999999999</v>
      </c>
    </row>
    <row r="1280" spans="1:5" x14ac:dyDescent="0.2">
      <c r="A1280" t="s">
        <v>3464</v>
      </c>
      <c r="B1280" t="s">
        <v>3402</v>
      </c>
      <c r="C1280">
        <v>2020</v>
      </c>
      <c r="D1280">
        <v>3</v>
      </c>
      <c r="E1280">
        <v>51836.1</v>
      </c>
    </row>
    <row r="1281" spans="1:5" x14ac:dyDescent="0.2">
      <c r="A1281" t="s">
        <v>3465</v>
      </c>
      <c r="B1281" t="s">
        <v>3402</v>
      </c>
      <c r="C1281">
        <v>2020</v>
      </c>
      <c r="D1281">
        <v>4</v>
      </c>
      <c r="E1281">
        <v>51804.4</v>
      </c>
    </row>
    <row r="1282" spans="1:5" x14ac:dyDescent="0.2">
      <c r="A1282" t="s">
        <v>3466</v>
      </c>
      <c r="B1282" t="s">
        <v>3402</v>
      </c>
      <c r="C1282">
        <v>2021</v>
      </c>
      <c r="D1282">
        <v>1</v>
      </c>
      <c r="E1282">
        <v>51770.3</v>
      </c>
    </row>
    <row r="1283" spans="1:5" x14ac:dyDescent="0.2">
      <c r="A1283" t="s">
        <v>3467</v>
      </c>
      <c r="B1283" t="s">
        <v>3402</v>
      </c>
      <c r="C1283">
        <v>2021</v>
      </c>
      <c r="D1283">
        <v>2</v>
      </c>
      <c r="E1283">
        <v>51736.2</v>
      </c>
    </row>
    <row r="1284" spans="1:5" x14ac:dyDescent="0.2">
      <c r="A1284" t="s">
        <v>3468</v>
      </c>
      <c r="B1284" t="s">
        <v>3402</v>
      </c>
      <c r="C1284">
        <v>2021</v>
      </c>
      <c r="D1284">
        <v>3</v>
      </c>
      <c r="E1284">
        <v>51725.4</v>
      </c>
    </row>
    <row r="1285" spans="1:5" x14ac:dyDescent="0.2">
      <c r="A1285" t="s">
        <v>3469</v>
      </c>
      <c r="B1285" t="s">
        <v>3402</v>
      </c>
      <c r="C1285">
        <v>2021</v>
      </c>
      <c r="D1285">
        <v>4</v>
      </c>
      <c r="E1285">
        <v>51748.1</v>
      </c>
    </row>
    <row r="1286" spans="1:5" x14ac:dyDescent="0.2">
      <c r="A1286" t="s">
        <v>3470</v>
      </c>
      <c r="B1286" t="s">
        <v>3402</v>
      </c>
      <c r="C1286">
        <v>2022</v>
      </c>
      <c r="D1286">
        <v>1</v>
      </c>
      <c r="E1286">
        <v>51772.3</v>
      </c>
    </row>
    <row r="1287" spans="1:5" x14ac:dyDescent="0.2">
      <c r="A1287" t="s">
        <v>3471</v>
      </c>
      <c r="B1287" t="s">
        <v>3402</v>
      </c>
      <c r="C1287">
        <v>2022</v>
      </c>
      <c r="D1287">
        <v>2</v>
      </c>
      <c r="E1287">
        <v>51796</v>
      </c>
    </row>
    <row r="1288" spans="1:5" x14ac:dyDescent="0.2">
      <c r="A1288" t="s">
        <v>3472</v>
      </c>
      <c r="B1288" t="s">
        <v>3402</v>
      </c>
      <c r="C1288">
        <v>2022</v>
      </c>
      <c r="D1288">
        <v>3</v>
      </c>
      <c r="E1288">
        <v>51817.599999999999</v>
      </c>
    </row>
    <row r="1289" spans="1:5" x14ac:dyDescent="0.2">
      <c r="A1289" t="s">
        <v>3473</v>
      </c>
      <c r="B1289" t="s">
        <v>3402</v>
      </c>
      <c r="C1289">
        <v>2022</v>
      </c>
      <c r="D1289">
        <v>4</v>
      </c>
      <c r="E1289" t="s">
        <v>2384</v>
      </c>
    </row>
    <row r="1290" spans="1:5" x14ac:dyDescent="0.2">
      <c r="A1290" t="s">
        <v>3629</v>
      </c>
      <c r="B1290" t="s">
        <v>15</v>
      </c>
      <c r="C1290">
        <v>2000</v>
      </c>
      <c r="D1290">
        <v>1</v>
      </c>
      <c r="E1290">
        <v>2377.6</v>
      </c>
    </row>
    <row r="1291" spans="1:5" x14ac:dyDescent="0.2">
      <c r="A1291" t="s">
        <v>3045</v>
      </c>
      <c r="B1291" t="s">
        <v>15</v>
      </c>
      <c r="C1291">
        <v>2000</v>
      </c>
      <c r="D1291">
        <v>2</v>
      </c>
      <c r="E1291">
        <v>2370.8000000000002</v>
      </c>
    </row>
    <row r="1292" spans="1:5" x14ac:dyDescent="0.2">
      <c r="A1292" t="s">
        <v>3630</v>
      </c>
      <c r="B1292" t="s">
        <v>15</v>
      </c>
      <c r="C1292">
        <v>2000</v>
      </c>
      <c r="D1292">
        <v>3</v>
      </c>
      <c r="E1292">
        <v>2364.6999999999998</v>
      </c>
    </row>
    <row r="1293" spans="1:5" x14ac:dyDescent="0.2">
      <c r="A1293" t="s">
        <v>3044</v>
      </c>
      <c r="B1293" t="s">
        <v>15</v>
      </c>
      <c r="C1293">
        <v>2000</v>
      </c>
      <c r="D1293">
        <v>4</v>
      </c>
      <c r="E1293">
        <v>2357.3000000000002</v>
      </c>
    </row>
    <row r="1294" spans="1:5" x14ac:dyDescent="0.2">
      <c r="A1294" t="s">
        <v>3631</v>
      </c>
      <c r="B1294" t="s">
        <v>15</v>
      </c>
      <c r="C1294">
        <v>2001</v>
      </c>
      <c r="D1294">
        <v>1</v>
      </c>
      <c r="E1294">
        <v>2349.3000000000002</v>
      </c>
    </row>
    <row r="1295" spans="1:5" x14ac:dyDescent="0.2">
      <c r="A1295" t="s">
        <v>3043</v>
      </c>
      <c r="B1295" t="s">
        <v>15</v>
      </c>
      <c r="C1295">
        <v>2001</v>
      </c>
      <c r="D1295">
        <v>2</v>
      </c>
      <c r="E1295">
        <v>2341.4</v>
      </c>
    </row>
    <row r="1296" spans="1:5" x14ac:dyDescent="0.2">
      <c r="A1296" t="s">
        <v>3632</v>
      </c>
      <c r="B1296" t="s">
        <v>15</v>
      </c>
      <c r="C1296">
        <v>2001</v>
      </c>
      <c r="D1296">
        <v>3</v>
      </c>
      <c r="E1296">
        <v>2334.1999999999998</v>
      </c>
    </row>
    <row r="1297" spans="1:5" x14ac:dyDescent="0.2">
      <c r="A1297" t="s">
        <v>3042</v>
      </c>
      <c r="B1297" t="s">
        <v>15</v>
      </c>
      <c r="C1297">
        <v>2001</v>
      </c>
      <c r="D1297">
        <v>4</v>
      </c>
      <c r="E1297">
        <v>2325.8000000000002</v>
      </c>
    </row>
    <row r="1298" spans="1:5" x14ac:dyDescent="0.2">
      <c r="A1298" t="s">
        <v>3041</v>
      </c>
      <c r="B1298" t="s">
        <v>15</v>
      </c>
      <c r="C1298">
        <v>2002</v>
      </c>
      <c r="D1298">
        <v>1</v>
      </c>
      <c r="E1298">
        <v>2318.1999999999998</v>
      </c>
    </row>
    <row r="1299" spans="1:5" x14ac:dyDescent="0.2">
      <c r="A1299" t="s">
        <v>3040</v>
      </c>
      <c r="B1299" t="s">
        <v>15</v>
      </c>
      <c r="C1299">
        <v>2002</v>
      </c>
      <c r="D1299">
        <v>2</v>
      </c>
      <c r="E1299">
        <v>2312.8000000000002</v>
      </c>
    </row>
    <row r="1300" spans="1:5" x14ac:dyDescent="0.2">
      <c r="A1300" t="s">
        <v>3039</v>
      </c>
      <c r="B1300" t="s">
        <v>15</v>
      </c>
      <c r="C1300">
        <v>2002</v>
      </c>
      <c r="D1300">
        <v>3</v>
      </c>
      <c r="E1300">
        <v>2308</v>
      </c>
    </row>
    <row r="1301" spans="1:5" x14ac:dyDescent="0.2">
      <c r="A1301" t="s">
        <v>3038</v>
      </c>
      <c r="B1301" t="s">
        <v>15</v>
      </c>
      <c r="C1301">
        <v>2002</v>
      </c>
      <c r="D1301">
        <v>4</v>
      </c>
      <c r="E1301">
        <v>2302.6</v>
      </c>
    </row>
    <row r="1302" spans="1:5" x14ac:dyDescent="0.2">
      <c r="A1302" t="s">
        <v>3037</v>
      </c>
      <c r="B1302" t="s">
        <v>15</v>
      </c>
      <c r="C1302">
        <v>2003</v>
      </c>
      <c r="D1302">
        <v>1</v>
      </c>
      <c r="E1302">
        <v>2296.1999999999998</v>
      </c>
    </row>
    <row r="1303" spans="1:5" x14ac:dyDescent="0.2">
      <c r="A1303" t="s">
        <v>3036</v>
      </c>
      <c r="B1303" t="s">
        <v>15</v>
      </c>
      <c r="C1303">
        <v>2003</v>
      </c>
      <c r="D1303">
        <v>2</v>
      </c>
      <c r="E1303">
        <v>2290.4</v>
      </c>
    </row>
    <row r="1304" spans="1:5" x14ac:dyDescent="0.2">
      <c r="A1304" t="s">
        <v>3035</v>
      </c>
      <c r="B1304" t="s">
        <v>15</v>
      </c>
      <c r="C1304">
        <v>2003</v>
      </c>
      <c r="D1304">
        <v>3</v>
      </c>
      <c r="E1304">
        <v>2285.8000000000002</v>
      </c>
    </row>
    <row r="1305" spans="1:5" x14ac:dyDescent="0.2">
      <c r="A1305" t="s">
        <v>3034</v>
      </c>
      <c r="B1305" t="s">
        <v>15</v>
      </c>
      <c r="C1305">
        <v>2003</v>
      </c>
      <c r="D1305">
        <v>4</v>
      </c>
      <c r="E1305">
        <v>2280</v>
      </c>
    </row>
    <row r="1306" spans="1:5" x14ac:dyDescent="0.2">
      <c r="A1306" t="s">
        <v>3033</v>
      </c>
      <c r="B1306" t="s">
        <v>15</v>
      </c>
      <c r="C1306">
        <v>2004</v>
      </c>
      <c r="D1306">
        <v>1</v>
      </c>
      <c r="E1306">
        <v>2272.5</v>
      </c>
    </row>
    <row r="1307" spans="1:5" x14ac:dyDescent="0.2">
      <c r="A1307" t="s">
        <v>3032</v>
      </c>
      <c r="B1307" t="s">
        <v>15</v>
      </c>
      <c r="C1307">
        <v>2004</v>
      </c>
      <c r="D1307">
        <v>2</v>
      </c>
      <c r="E1307">
        <v>2265.6</v>
      </c>
    </row>
    <row r="1308" spans="1:5" x14ac:dyDescent="0.2">
      <c r="A1308" t="s">
        <v>3031</v>
      </c>
      <c r="B1308" t="s">
        <v>15</v>
      </c>
      <c r="C1308">
        <v>2004</v>
      </c>
      <c r="D1308">
        <v>3</v>
      </c>
      <c r="E1308">
        <v>2260.1999999999998</v>
      </c>
    </row>
    <row r="1309" spans="1:5" x14ac:dyDescent="0.2">
      <c r="A1309" t="s">
        <v>3030</v>
      </c>
      <c r="B1309" t="s">
        <v>15</v>
      </c>
      <c r="C1309">
        <v>2004</v>
      </c>
      <c r="D1309">
        <v>4</v>
      </c>
      <c r="E1309">
        <v>2253.8000000000002</v>
      </c>
    </row>
    <row r="1310" spans="1:5" x14ac:dyDescent="0.2">
      <c r="A1310" t="s">
        <v>948</v>
      </c>
      <c r="B1310" t="s">
        <v>15</v>
      </c>
      <c r="C1310">
        <v>2005</v>
      </c>
      <c r="D1310">
        <v>1</v>
      </c>
      <c r="E1310">
        <v>2246.5</v>
      </c>
    </row>
    <row r="1311" spans="1:5" x14ac:dyDescent="0.2">
      <c r="A1311" t="s">
        <v>949</v>
      </c>
      <c r="B1311" t="s">
        <v>15</v>
      </c>
      <c r="C1311">
        <v>2005</v>
      </c>
      <c r="D1311">
        <v>2</v>
      </c>
      <c r="E1311">
        <v>2240.8000000000002</v>
      </c>
    </row>
    <row r="1312" spans="1:5" x14ac:dyDescent="0.2">
      <c r="A1312" t="s">
        <v>950</v>
      </c>
      <c r="B1312" t="s">
        <v>15</v>
      </c>
      <c r="C1312">
        <v>2005</v>
      </c>
      <c r="D1312">
        <v>3</v>
      </c>
      <c r="E1312">
        <v>2236.4</v>
      </c>
    </row>
    <row r="1313" spans="1:5" x14ac:dyDescent="0.2">
      <c r="A1313" t="s">
        <v>951</v>
      </c>
      <c r="B1313" t="s">
        <v>15</v>
      </c>
      <c r="C1313">
        <v>2005</v>
      </c>
      <c r="D1313">
        <v>4</v>
      </c>
      <c r="E1313">
        <v>2231.3000000000002</v>
      </c>
    </row>
    <row r="1314" spans="1:5" x14ac:dyDescent="0.2">
      <c r="A1314" t="s">
        <v>952</v>
      </c>
      <c r="B1314" t="s">
        <v>15</v>
      </c>
      <c r="C1314">
        <v>2006</v>
      </c>
      <c r="D1314">
        <v>1</v>
      </c>
      <c r="E1314">
        <v>2225.3000000000002</v>
      </c>
    </row>
    <row r="1315" spans="1:5" x14ac:dyDescent="0.2">
      <c r="A1315" t="s">
        <v>953</v>
      </c>
      <c r="B1315" t="s">
        <v>15</v>
      </c>
      <c r="C1315">
        <v>2006</v>
      </c>
      <c r="D1315">
        <v>2</v>
      </c>
      <c r="E1315">
        <v>2220.8000000000002</v>
      </c>
    </row>
    <row r="1316" spans="1:5" x14ac:dyDescent="0.2">
      <c r="A1316" t="s">
        <v>954</v>
      </c>
      <c r="B1316" t="s">
        <v>15</v>
      </c>
      <c r="C1316">
        <v>2006</v>
      </c>
      <c r="D1316">
        <v>3</v>
      </c>
      <c r="E1316">
        <v>2216.8000000000002</v>
      </c>
    </row>
    <row r="1317" spans="1:5" x14ac:dyDescent="0.2">
      <c r="A1317" t="s">
        <v>955</v>
      </c>
      <c r="B1317" t="s">
        <v>15</v>
      </c>
      <c r="C1317">
        <v>2006</v>
      </c>
      <c r="D1317">
        <v>4</v>
      </c>
      <c r="E1317">
        <v>2211.6999999999998</v>
      </c>
    </row>
    <row r="1318" spans="1:5" x14ac:dyDescent="0.2">
      <c r="A1318" t="s">
        <v>956</v>
      </c>
      <c r="B1318" t="s">
        <v>15</v>
      </c>
      <c r="C1318">
        <v>2007</v>
      </c>
      <c r="D1318">
        <v>1</v>
      </c>
      <c r="E1318">
        <v>2206.6</v>
      </c>
    </row>
    <row r="1319" spans="1:5" x14ac:dyDescent="0.2">
      <c r="A1319" t="s">
        <v>957</v>
      </c>
      <c r="B1319" t="s">
        <v>15</v>
      </c>
      <c r="C1319">
        <v>2007</v>
      </c>
      <c r="D1319">
        <v>2</v>
      </c>
      <c r="E1319">
        <v>2202.8000000000002</v>
      </c>
    </row>
    <row r="1320" spans="1:5" x14ac:dyDescent="0.2">
      <c r="A1320" t="s">
        <v>958</v>
      </c>
      <c r="B1320" t="s">
        <v>15</v>
      </c>
      <c r="C1320">
        <v>2007</v>
      </c>
      <c r="D1320">
        <v>3</v>
      </c>
      <c r="E1320">
        <v>2199.6999999999998</v>
      </c>
    </row>
    <row r="1321" spans="1:5" x14ac:dyDescent="0.2">
      <c r="A1321" t="s">
        <v>959</v>
      </c>
      <c r="B1321" t="s">
        <v>15</v>
      </c>
      <c r="C1321">
        <v>2007</v>
      </c>
      <c r="D1321">
        <v>4</v>
      </c>
      <c r="E1321">
        <v>2194.9</v>
      </c>
    </row>
    <row r="1322" spans="1:5" x14ac:dyDescent="0.2">
      <c r="A1322" t="s">
        <v>960</v>
      </c>
      <c r="B1322" t="s">
        <v>15</v>
      </c>
      <c r="C1322">
        <v>2008</v>
      </c>
      <c r="D1322">
        <v>1</v>
      </c>
      <c r="E1322">
        <v>2188</v>
      </c>
    </row>
    <row r="1323" spans="1:5" x14ac:dyDescent="0.2">
      <c r="A1323" t="s">
        <v>961</v>
      </c>
      <c r="B1323" t="s">
        <v>15</v>
      </c>
      <c r="C1323">
        <v>2008</v>
      </c>
      <c r="D1323">
        <v>2</v>
      </c>
      <c r="E1323">
        <v>2181</v>
      </c>
    </row>
    <row r="1324" spans="1:5" x14ac:dyDescent="0.2">
      <c r="A1324" t="s">
        <v>962</v>
      </c>
      <c r="B1324" t="s">
        <v>15</v>
      </c>
      <c r="C1324">
        <v>2008</v>
      </c>
      <c r="D1324">
        <v>3</v>
      </c>
      <c r="E1324">
        <v>2174.6999999999998</v>
      </c>
    </row>
    <row r="1325" spans="1:5" x14ac:dyDescent="0.2">
      <c r="A1325" t="s">
        <v>963</v>
      </c>
      <c r="B1325" t="s">
        <v>15</v>
      </c>
      <c r="C1325">
        <v>2008</v>
      </c>
      <c r="D1325">
        <v>4</v>
      </c>
      <c r="E1325">
        <v>2167.1999999999998</v>
      </c>
    </row>
    <row r="1326" spans="1:5" x14ac:dyDescent="0.2">
      <c r="A1326" t="s">
        <v>964</v>
      </c>
      <c r="B1326" t="s">
        <v>15</v>
      </c>
      <c r="C1326">
        <v>2009</v>
      </c>
      <c r="D1326">
        <v>1</v>
      </c>
      <c r="E1326">
        <v>2157.3000000000002</v>
      </c>
    </row>
    <row r="1327" spans="1:5" x14ac:dyDescent="0.2">
      <c r="A1327" t="s">
        <v>965</v>
      </c>
      <c r="B1327" t="s">
        <v>15</v>
      </c>
      <c r="C1327">
        <v>2009</v>
      </c>
      <c r="D1327">
        <v>2</v>
      </c>
      <c r="E1327">
        <v>2146.8000000000002</v>
      </c>
    </row>
    <row r="1328" spans="1:5" x14ac:dyDescent="0.2">
      <c r="A1328" t="s">
        <v>966</v>
      </c>
      <c r="B1328" t="s">
        <v>15</v>
      </c>
      <c r="C1328">
        <v>2009</v>
      </c>
      <c r="D1328">
        <v>3</v>
      </c>
      <c r="E1328">
        <v>2137.1999999999998</v>
      </c>
    </row>
    <row r="1329" spans="1:5" x14ac:dyDescent="0.2">
      <c r="A1329" t="s">
        <v>967</v>
      </c>
      <c r="B1329" t="s">
        <v>15</v>
      </c>
      <c r="C1329">
        <v>2009</v>
      </c>
      <c r="D1329">
        <v>4</v>
      </c>
      <c r="E1329">
        <v>2126.6</v>
      </c>
    </row>
    <row r="1330" spans="1:5" x14ac:dyDescent="0.2">
      <c r="A1330" t="s">
        <v>968</v>
      </c>
      <c r="B1330" t="s">
        <v>15</v>
      </c>
      <c r="C1330">
        <v>2010</v>
      </c>
      <c r="D1330">
        <v>1</v>
      </c>
      <c r="E1330">
        <v>2114.3000000000002</v>
      </c>
    </row>
    <row r="1331" spans="1:5" x14ac:dyDescent="0.2">
      <c r="A1331" t="s">
        <v>969</v>
      </c>
      <c r="B1331" t="s">
        <v>15</v>
      </c>
      <c r="C1331">
        <v>2010</v>
      </c>
      <c r="D1331">
        <v>2</v>
      </c>
      <c r="E1331">
        <v>2102.8000000000002</v>
      </c>
    </row>
    <row r="1332" spans="1:5" x14ac:dyDescent="0.2">
      <c r="A1332" t="s">
        <v>970</v>
      </c>
      <c r="B1332" t="s">
        <v>15</v>
      </c>
      <c r="C1332">
        <v>2010</v>
      </c>
      <c r="D1332">
        <v>3</v>
      </c>
      <c r="E1332">
        <v>2091.8000000000002</v>
      </c>
    </row>
    <row r="1333" spans="1:5" x14ac:dyDescent="0.2">
      <c r="A1333" t="s">
        <v>971</v>
      </c>
      <c r="B1333" t="s">
        <v>15</v>
      </c>
      <c r="C1333">
        <v>2010</v>
      </c>
      <c r="D1333">
        <v>4</v>
      </c>
      <c r="E1333">
        <v>2080.3000000000002</v>
      </c>
    </row>
    <row r="1334" spans="1:5" x14ac:dyDescent="0.2">
      <c r="A1334" t="s">
        <v>972</v>
      </c>
      <c r="B1334" t="s">
        <v>15</v>
      </c>
      <c r="C1334">
        <v>2011</v>
      </c>
      <c r="D1334">
        <v>1</v>
      </c>
      <c r="E1334">
        <v>2071</v>
      </c>
    </row>
    <row r="1335" spans="1:5" x14ac:dyDescent="0.2">
      <c r="A1335" t="s">
        <v>973</v>
      </c>
      <c r="B1335" t="s">
        <v>15</v>
      </c>
      <c r="C1335">
        <v>2011</v>
      </c>
      <c r="D1335">
        <v>2</v>
      </c>
      <c r="E1335">
        <v>2062.6</v>
      </c>
    </row>
    <row r="1336" spans="1:5" x14ac:dyDescent="0.2">
      <c r="A1336" t="s">
        <v>974</v>
      </c>
      <c r="B1336" t="s">
        <v>15</v>
      </c>
      <c r="C1336">
        <v>2011</v>
      </c>
      <c r="D1336">
        <v>3</v>
      </c>
      <c r="E1336">
        <v>2054.1</v>
      </c>
    </row>
    <row r="1337" spans="1:5" x14ac:dyDescent="0.2">
      <c r="A1337" t="s">
        <v>975</v>
      </c>
      <c r="B1337" t="s">
        <v>15</v>
      </c>
      <c r="C1337">
        <v>2011</v>
      </c>
      <c r="D1337">
        <v>4</v>
      </c>
      <c r="E1337">
        <v>2047.7</v>
      </c>
    </row>
    <row r="1338" spans="1:5" x14ac:dyDescent="0.2">
      <c r="A1338" t="s">
        <v>976</v>
      </c>
      <c r="B1338" t="s">
        <v>15</v>
      </c>
      <c r="C1338">
        <v>2012</v>
      </c>
      <c r="D1338">
        <v>1</v>
      </c>
      <c r="E1338">
        <v>2042</v>
      </c>
    </row>
    <row r="1339" spans="1:5" x14ac:dyDescent="0.2">
      <c r="A1339" t="s">
        <v>977</v>
      </c>
      <c r="B1339" t="s">
        <v>15</v>
      </c>
      <c r="C1339">
        <v>2012</v>
      </c>
      <c r="D1339">
        <v>2</v>
      </c>
      <c r="E1339">
        <v>2036</v>
      </c>
    </row>
    <row r="1340" spans="1:5" x14ac:dyDescent="0.2">
      <c r="A1340" t="s">
        <v>978</v>
      </c>
      <c r="B1340" t="s">
        <v>15</v>
      </c>
      <c r="C1340">
        <v>2012</v>
      </c>
      <c r="D1340">
        <v>3</v>
      </c>
      <c r="E1340">
        <v>2030.6</v>
      </c>
    </row>
    <row r="1341" spans="1:5" x14ac:dyDescent="0.2">
      <c r="A1341" t="s">
        <v>979</v>
      </c>
      <c r="B1341" t="s">
        <v>15</v>
      </c>
      <c r="C1341">
        <v>2012</v>
      </c>
      <c r="D1341">
        <v>4</v>
      </c>
      <c r="E1341">
        <v>2026.1</v>
      </c>
    </row>
    <row r="1342" spans="1:5" x14ac:dyDescent="0.2">
      <c r="A1342" t="s">
        <v>980</v>
      </c>
      <c r="B1342" t="s">
        <v>15</v>
      </c>
      <c r="C1342">
        <v>2013</v>
      </c>
      <c r="D1342">
        <v>1</v>
      </c>
      <c r="E1342">
        <v>2020.8</v>
      </c>
    </row>
    <row r="1343" spans="1:5" x14ac:dyDescent="0.2">
      <c r="A1343" t="s">
        <v>981</v>
      </c>
      <c r="B1343" t="s">
        <v>15</v>
      </c>
      <c r="C1343">
        <v>2013</v>
      </c>
      <c r="D1343">
        <v>2</v>
      </c>
      <c r="E1343">
        <v>2015.2</v>
      </c>
    </row>
    <row r="1344" spans="1:5" x14ac:dyDescent="0.2">
      <c r="A1344" t="s">
        <v>982</v>
      </c>
      <c r="B1344" t="s">
        <v>15</v>
      </c>
      <c r="C1344">
        <v>2013</v>
      </c>
      <c r="D1344">
        <v>3</v>
      </c>
      <c r="E1344">
        <v>2010.5</v>
      </c>
    </row>
    <row r="1345" spans="1:5" x14ac:dyDescent="0.2">
      <c r="A1345" t="s">
        <v>983</v>
      </c>
      <c r="B1345" t="s">
        <v>15</v>
      </c>
      <c r="C1345">
        <v>2013</v>
      </c>
      <c r="D1345">
        <v>4</v>
      </c>
      <c r="E1345">
        <v>2004.8</v>
      </c>
    </row>
    <row r="1346" spans="1:5" x14ac:dyDescent="0.2">
      <c r="A1346" t="s">
        <v>984</v>
      </c>
      <c r="B1346" t="s">
        <v>15</v>
      </c>
      <c r="C1346">
        <v>2014</v>
      </c>
      <c r="D1346">
        <v>1</v>
      </c>
      <c r="E1346">
        <v>1999.8</v>
      </c>
    </row>
    <row r="1347" spans="1:5" x14ac:dyDescent="0.2">
      <c r="A1347" t="s">
        <v>985</v>
      </c>
      <c r="B1347" t="s">
        <v>15</v>
      </c>
      <c r="C1347">
        <v>2014</v>
      </c>
      <c r="D1347">
        <v>2</v>
      </c>
      <c r="E1347">
        <v>1996.6</v>
      </c>
    </row>
    <row r="1348" spans="1:5" x14ac:dyDescent="0.2">
      <c r="A1348" t="s">
        <v>986</v>
      </c>
      <c r="B1348" t="s">
        <v>15</v>
      </c>
      <c r="C1348">
        <v>2014</v>
      </c>
      <c r="D1348">
        <v>3</v>
      </c>
      <c r="E1348">
        <v>1992.6</v>
      </c>
    </row>
    <row r="1349" spans="1:5" x14ac:dyDescent="0.2">
      <c r="A1349" t="s">
        <v>987</v>
      </c>
      <c r="B1349" t="s">
        <v>15</v>
      </c>
      <c r="C1349">
        <v>2014</v>
      </c>
      <c r="D1349">
        <v>4</v>
      </c>
      <c r="E1349">
        <v>1988.1</v>
      </c>
    </row>
    <row r="1350" spans="1:5" x14ac:dyDescent="0.2">
      <c r="A1350" t="s">
        <v>988</v>
      </c>
      <c r="B1350" t="s">
        <v>15</v>
      </c>
      <c r="C1350">
        <v>2015</v>
      </c>
      <c r="D1350">
        <v>1</v>
      </c>
      <c r="E1350">
        <v>1983.2</v>
      </c>
    </row>
    <row r="1351" spans="1:5" x14ac:dyDescent="0.2">
      <c r="A1351" t="s">
        <v>989</v>
      </c>
      <c r="B1351" t="s">
        <v>15</v>
      </c>
      <c r="C1351">
        <v>2015</v>
      </c>
      <c r="D1351">
        <v>2</v>
      </c>
      <c r="E1351">
        <v>1979.1</v>
      </c>
    </row>
    <row r="1352" spans="1:5" x14ac:dyDescent="0.2">
      <c r="A1352" t="s">
        <v>990</v>
      </c>
      <c r="B1352" t="s">
        <v>15</v>
      </c>
      <c r="C1352">
        <v>2015</v>
      </c>
      <c r="D1352">
        <v>3</v>
      </c>
      <c r="E1352">
        <v>1975.8</v>
      </c>
    </row>
    <row r="1353" spans="1:5" x14ac:dyDescent="0.2">
      <c r="A1353" t="s">
        <v>991</v>
      </c>
      <c r="B1353" t="s">
        <v>15</v>
      </c>
      <c r="C1353">
        <v>2015</v>
      </c>
      <c r="D1353">
        <v>4</v>
      </c>
      <c r="E1353">
        <v>1971.3</v>
      </c>
    </row>
    <row r="1354" spans="1:5" x14ac:dyDescent="0.2">
      <c r="A1354" t="s">
        <v>992</v>
      </c>
      <c r="B1354" t="s">
        <v>15</v>
      </c>
      <c r="C1354">
        <v>2016</v>
      </c>
      <c r="D1354">
        <v>1</v>
      </c>
      <c r="E1354">
        <v>1966.6</v>
      </c>
    </row>
    <row r="1355" spans="1:5" x14ac:dyDescent="0.2">
      <c r="A1355" t="s">
        <v>993</v>
      </c>
      <c r="B1355" t="s">
        <v>15</v>
      </c>
      <c r="C1355">
        <v>2016</v>
      </c>
      <c r="D1355">
        <v>2</v>
      </c>
      <c r="E1355">
        <v>1961.3</v>
      </c>
    </row>
    <row r="1356" spans="1:5" x14ac:dyDescent="0.2">
      <c r="A1356" t="s">
        <v>994</v>
      </c>
      <c r="B1356" t="s">
        <v>15</v>
      </c>
      <c r="C1356">
        <v>2016</v>
      </c>
      <c r="D1356">
        <v>3</v>
      </c>
      <c r="E1356">
        <v>1956.8</v>
      </c>
    </row>
    <row r="1357" spans="1:5" x14ac:dyDescent="0.2">
      <c r="A1357" t="s">
        <v>995</v>
      </c>
      <c r="B1357" t="s">
        <v>15</v>
      </c>
      <c r="C1357">
        <v>2016</v>
      </c>
      <c r="D1357">
        <v>4</v>
      </c>
      <c r="E1357">
        <v>1952.6</v>
      </c>
    </row>
    <row r="1358" spans="1:5" x14ac:dyDescent="0.2">
      <c r="A1358" t="s">
        <v>996</v>
      </c>
      <c r="B1358" t="s">
        <v>15</v>
      </c>
      <c r="C1358">
        <v>2017</v>
      </c>
      <c r="D1358">
        <v>1</v>
      </c>
      <c r="E1358">
        <v>1947.3</v>
      </c>
    </row>
    <row r="1359" spans="1:5" x14ac:dyDescent="0.2">
      <c r="A1359" t="s">
        <v>997</v>
      </c>
      <c r="B1359" t="s">
        <v>15</v>
      </c>
      <c r="C1359">
        <v>2017</v>
      </c>
      <c r="D1359">
        <v>2</v>
      </c>
      <c r="E1359">
        <v>1942.5</v>
      </c>
    </row>
    <row r="1360" spans="1:5" x14ac:dyDescent="0.2">
      <c r="A1360" t="s">
        <v>998</v>
      </c>
      <c r="B1360" t="s">
        <v>15</v>
      </c>
      <c r="C1360">
        <v>2017</v>
      </c>
      <c r="D1360">
        <v>3</v>
      </c>
      <c r="E1360">
        <v>1939</v>
      </c>
    </row>
    <row r="1361" spans="1:5" x14ac:dyDescent="0.2">
      <c r="A1361" t="s">
        <v>999</v>
      </c>
      <c r="B1361" t="s">
        <v>15</v>
      </c>
      <c r="C1361">
        <v>2017</v>
      </c>
      <c r="D1361">
        <v>4</v>
      </c>
      <c r="E1361">
        <v>1935.9</v>
      </c>
    </row>
    <row r="1362" spans="1:5" x14ac:dyDescent="0.2">
      <c r="A1362" t="s">
        <v>1000</v>
      </c>
      <c r="B1362" t="s">
        <v>15</v>
      </c>
      <c r="C1362">
        <v>2018</v>
      </c>
      <c r="D1362">
        <v>1</v>
      </c>
      <c r="E1362">
        <v>1931.8</v>
      </c>
    </row>
    <row r="1363" spans="1:5" x14ac:dyDescent="0.2">
      <c r="A1363" t="s">
        <v>1001</v>
      </c>
      <c r="B1363" t="s">
        <v>15</v>
      </c>
      <c r="C1363">
        <v>2018</v>
      </c>
      <c r="D1363">
        <v>2</v>
      </c>
      <c r="E1363">
        <v>1927.5</v>
      </c>
    </row>
    <row r="1364" spans="1:5" x14ac:dyDescent="0.2">
      <c r="A1364" t="s">
        <v>1002</v>
      </c>
      <c r="B1364" t="s">
        <v>15</v>
      </c>
      <c r="C1364">
        <v>2018</v>
      </c>
      <c r="D1364">
        <v>3</v>
      </c>
      <c r="E1364">
        <v>1924.3</v>
      </c>
    </row>
    <row r="1365" spans="1:5" x14ac:dyDescent="0.2">
      <c r="A1365" t="s">
        <v>1003</v>
      </c>
      <c r="B1365" t="s">
        <v>15</v>
      </c>
      <c r="C1365">
        <v>2018</v>
      </c>
      <c r="D1365">
        <v>4</v>
      </c>
      <c r="E1365">
        <v>1921.4</v>
      </c>
    </row>
    <row r="1366" spans="1:5" x14ac:dyDescent="0.2">
      <c r="A1366" t="s">
        <v>1004</v>
      </c>
      <c r="B1366" t="s">
        <v>15</v>
      </c>
      <c r="C1366">
        <v>2019</v>
      </c>
      <c r="D1366">
        <v>1</v>
      </c>
      <c r="E1366">
        <v>1918.1</v>
      </c>
    </row>
    <row r="1367" spans="1:5" x14ac:dyDescent="0.2">
      <c r="A1367" t="s">
        <v>1005</v>
      </c>
      <c r="B1367" t="s">
        <v>15</v>
      </c>
      <c r="C1367">
        <v>2019</v>
      </c>
      <c r="D1367">
        <v>2</v>
      </c>
      <c r="E1367">
        <v>1914.5</v>
      </c>
    </row>
    <row r="1368" spans="1:5" x14ac:dyDescent="0.2">
      <c r="A1368" t="s">
        <v>1006</v>
      </c>
      <c r="B1368" t="s">
        <v>15</v>
      </c>
      <c r="C1368">
        <v>2019</v>
      </c>
      <c r="D1368">
        <v>3</v>
      </c>
      <c r="E1368">
        <v>1911.4</v>
      </c>
    </row>
    <row r="1369" spans="1:5" x14ac:dyDescent="0.2">
      <c r="A1369" t="s">
        <v>1007</v>
      </c>
      <c r="B1369" t="s">
        <v>15</v>
      </c>
      <c r="C1369">
        <v>2019</v>
      </c>
      <c r="D1369">
        <v>4</v>
      </c>
      <c r="E1369">
        <v>1908.8</v>
      </c>
    </row>
    <row r="1370" spans="1:5" x14ac:dyDescent="0.2">
      <c r="A1370" t="s">
        <v>1008</v>
      </c>
      <c r="B1370" t="s">
        <v>15</v>
      </c>
      <c r="C1370">
        <v>2020</v>
      </c>
      <c r="D1370">
        <v>1</v>
      </c>
      <c r="E1370">
        <v>1906</v>
      </c>
    </row>
    <row r="1371" spans="1:5" x14ac:dyDescent="0.2">
      <c r="A1371" t="s">
        <v>1009</v>
      </c>
      <c r="B1371" t="s">
        <v>15</v>
      </c>
      <c r="C1371">
        <v>2020</v>
      </c>
      <c r="D1371">
        <v>2</v>
      </c>
      <c r="E1371">
        <v>1902.5</v>
      </c>
    </row>
    <row r="1372" spans="1:5" x14ac:dyDescent="0.2">
      <c r="A1372" t="s">
        <v>1010</v>
      </c>
      <c r="B1372" t="s">
        <v>15</v>
      </c>
      <c r="C1372">
        <v>2020</v>
      </c>
      <c r="D1372">
        <v>3</v>
      </c>
      <c r="E1372">
        <v>1899.4</v>
      </c>
    </row>
    <row r="1373" spans="1:5" x14ac:dyDescent="0.2">
      <c r="A1373" t="s">
        <v>1011</v>
      </c>
      <c r="B1373" t="s">
        <v>15</v>
      </c>
      <c r="C1373">
        <v>2020</v>
      </c>
      <c r="D1373">
        <v>4</v>
      </c>
      <c r="E1373">
        <v>1895.7</v>
      </c>
    </row>
    <row r="1374" spans="1:5" x14ac:dyDescent="0.2">
      <c r="A1374" t="s">
        <v>1012</v>
      </c>
      <c r="B1374" t="s">
        <v>15</v>
      </c>
      <c r="C1374">
        <v>2021</v>
      </c>
      <c r="D1374">
        <v>1</v>
      </c>
      <c r="E1374">
        <v>1890.1</v>
      </c>
    </row>
    <row r="1375" spans="1:5" x14ac:dyDescent="0.2">
      <c r="A1375" t="s">
        <v>1013</v>
      </c>
      <c r="B1375" t="s">
        <v>15</v>
      </c>
      <c r="C1375">
        <v>2021</v>
      </c>
      <c r="D1375">
        <v>2</v>
      </c>
      <c r="E1375">
        <v>1884.6</v>
      </c>
    </row>
    <row r="1376" spans="1:5" x14ac:dyDescent="0.2">
      <c r="A1376" t="s">
        <v>1014</v>
      </c>
      <c r="B1376" t="s">
        <v>15</v>
      </c>
      <c r="C1376">
        <v>2021</v>
      </c>
      <c r="D1376">
        <v>3</v>
      </c>
      <c r="E1376">
        <v>1881</v>
      </c>
    </row>
    <row r="1377" spans="1:5" x14ac:dyDescent="0.2">
      <c r="A1377" t="s">
        <v>1015</v>
      </c>
      <c r="B1377" t="s">
        <v>15</v>
      </c>
      <c r="C1377">
        <v>2021</v>
      </c>
      <c r="D1377">
        <v>4</v>
      </c>
      <c r="E1377">
        <v>1876.3</v>
      </c>
    </row>
    <row r="1378" spans="1:5" x14ac:dyDescent="0.2">
      <c r="A1378" t="s">
        <v>3029</v>
      </c>
      <c r="B1378" t="s">
        <v>15</v>
      </c>
      <c r="C1378">
        <v>2022</v>
      </c>
      <c r="D1378">
        <v>1</v>
      </c>
      <c r="E1378">
        <v>1872.9</v>
      </c>
    </row>
    <row r="1379" spans="1:5" x14ac:dyDescent="0.2">
      <c r="A1379" t="s">
        <v>3028</v>
      </c>
      <c r="B1379" t="s">
        <v>15</v>
      </c>
      <c r="C1379">
        <v>2022</v>
      </c>
      <c r="D1379">
        <v>2</v>
      </c>
      <c r="E1379">
        <v>1883.1</v>
      </c>
    </row>
    <row r="1380" spans="1:5" x14ac:dyDescent="0.2">
      <c r="A1380" t="s">
        <v>3027</v>
      </c>
      <c r="B1380" t="s">
        <v>15</v>
      </c>
      <c r="C1380">
        <v>2022</v>
      </c>
      <c r="D1380">
        <v>3</v>
      </c>
      <c r="E1380">
        <v>1895.8</v>
      </c>
    </row>
    <row r="1381" spans="1:5" x14ac:dyDescent="0.2">
      <c r="A1381" t="s">
        <v>4266</v>
      </c>
      <c r="B1381" t="s">
        <v>15</v>
      </c>
      <c r="C1381">
        <v>2022</v>
      </c>
      <c r="D1381">
        <v>4</v>
      </c>
      <c r="E1381">
        <v>1893.2</v>
      </c>
    </row>
    <row r="1382" spans="1:5" x14ac:dyDescent="0.2">
      <c r="A1382" t="s">
        <v>3633</v>
      </c>
      <c r="B1382" t="s">
        <v>16</v>
      </c>
      <c r="C1382">
        <v>2000</v>
      </c>
      <c r="D1382">
        <v>1</v>
      </c>
      <c r="E1382">
        <v>3499.5</v>
      </c>
    </row>
    <row r="1383" spans="1:5" x14ac:dyDescent="0.2">
      <c r="A1383" t="s">
        <v>3006</v>
      </c>
      <c r="B1383" t="s">
        <v>16</v>
      </c>
      <c r="C1383">
        <v>2000</v>
      </c>
      <c r="D1383">
        <v>2</v>
      </c>
      <c r="E1383">
        <v>3499.5</v>
      </c>
    </row>
    <row r="1384" spans="1:5" x14ac:dyDescent="0.2">
      <c r="A1384" t="s">
        <v>3634</v>
      </c>
      <c r="B1384" t="s">
        <v>16</v>
      </c>
      <c r="C1384">
        <v>2000</v>
      </c>
      <c r="D1384">
        <v>3</v>
      </c>
      <c r="E1384">
        <v>3499.5</v>
      </c>
    </row>
    <row r="1385" spans="1:5" x14ac:dyDescent="0.2">
      <c r="A1385" t="s">
        <v>3005</v>
      </c>
      <c r="B1385" t="s">
        <v>16</v>
      </c>
      <c r="C1385">
        <v>2000</v>
      </c>
      <c r="D1385">
        <v>4</v>
      </c>
      <c r="E1385">
        <v>3499.5</v>
      </c>
    </row>
    <row r="1386" spans="1:5" x14ac:dyDescent="0.2">
      <c r="A1386" t="s">
        <v>3635</v>
      </c>
      <c r="B1386" t="s">
        <v>16</v>
      </c>
      <c r="C1386">
        <v>2001</v>
      </c>
      <c r="D1386">
        <v>1</v>
      </c>
      <c r="E1386">
        <v>3470.8</v>
      </c>
    </row>
    <row r="1387" spans="1:5" x14ac:dyDescent="0.2">
      <c r="A1387" t="s">
        <v>3004</v>
      </c>
      <c r="B1387" t="s">
        <v>16</v>
      </c>
      <c r="C1387">
        <v>2001</v>
      </c>
      <c r="D1387">
        <v>2</v>
      </c>
      <c r="E1387">
        <v>3470.8</v>
      </c>
    </row>
    <row r="1388" spans="1:5" x14ac:dyDescent="0.2">
      <c r="A1388" t="s">
        <v>3636</v>
      </c>
      <c r="B1388" t="s">
        <v>16</v>
      </c>
      <c r="C1388">
        <v>2001</v>
      </c>
      <c r="D1388">
        <v>3</v>
      </c>
      <c r="E1388">
        <v>3470.8</v>
      </c>
    </row>
    <row r="1389" spans="1:5" x14ac:dyDescent="0.2">
      <c r="A1389" t="s">
        <v>3003</v>
      </c>
      <c r="B1389" t="s">
        <v>16</v>
      </c>
      <c r="C1389">
        <v>2001</v>
      </c>
      <c r="D1389">
        <v>4</v>
      </c>
      <c r="E1389">
        <v>3470.8</v>
      </c>
    </row>
    <row r="1390" spans="1:5" x14ac:dyDescent="0.2">
      <c r="A1390" t="s">
        <v>3002</v>
      </c>
      <c r="B1390" t="s">
        <v>16</v>
      </c>
      <c r="C1390">
        <v>2002</v>
      </c>
      <c r="D1390">
        <v>1</v>
      </c>
      <c r="E1390">
        <v>3443.1</v>
      </c>
    </row>
    <row r="1391" spans="1:5" x14ac:dyDescent="0.2">
      <c r="A1391" t="s">
        <v>3001</v>
      </c>
      <c r="B1391" t="s">
        <v>16</v>
      </c>
      <c r="C1391">
        <v>2002</v>
      </c>
      <c r="D1391">
        <v>2</v>
      </c>
      <c r="E1391">
        <v>3443.1</v>
      </c>
    </row>
    <row r="1392" spans="1:5" x14ac:dyDescent="0.2">
      <c r="A1392" t="s">
        <v>3000</v>
      </c>
      <c r="B1392" t="s">
        <v>16</v>
      </c>
      <c r="C1392">
        <v>2002</v>
      </c>
      <c r="D1392">
        <v>3</v>
      </c>
      <c r="E1392">
        <v>3443.1</v>
      </c>
    </row>
    <row r="1393" spans="1:5" x14ac:dyDescent="0.2">
      <c r="A1393" t="s">
        <v>2999</v>
      </c>
      <c r="B1393" t="s">
        <v>16</v>
      </c>
      <c r="C1393">
        <v>2002</v>
      </c>
      <c r="D1393">
        <v>4</v>
      </c>
      <c r="E1393">
        <v>3443.1</v>
      </c>
    </row>
    <row r="1394" spans="1:5" x14ac:dyDescent="0.2">
      <c r="A1394" t="s">
        <v>2998</v>
      </c>
      <c r="B1394" t="s">
        <v>16</v>
      </c>
      <c r="C1394">
        <v>2003</v>
      </c>
      <c r="D1394">
        <v>1</v>
      </c>
      <c r="E1394">
        <v>3415.2</v>
      </c>
    </row>
    <row r="1395" spans="1:5" x14ac:dyDescent="0.2">
      <c r="A1395" t="s">
        <v>2997</v>
      </c>
      <c r="B1395" t="s">
        <v>16</v>
      </c>
      <c r="C1395">
        <v>2003</v>
      </c>
      <c r="D1395">
        <v>2</v>
      </c>
      <c r="E1395">
        <v>3415.2</v>
      </c>
    </row>
    <row r="1396" spans="1:5" x14ac:dyDescent="0.2">
      <c r="A1396" t="s">
        <v>2996</v>
      </c>
      <c r="B1396" t="s">
        <v>16</v>
      </c>
      <c r="C1396">
        <v>2003</v>
      </c>
      <c r="D1396">
        <v>3</v>
      </c>
      <c r="E1396">
        <v>3415.2</v>
      </c>
    </row>
    <row r="1397" spans="1:5" x14ac:dyDescent="0.2">
      <c r="A1397" t="s">
        <v>2995</v>
      </c>
      <c r="B1397" t="s">
        <v>16</v>
      </c>
      <c r="C1397">
        <v>2003</v>
      </c>
      <c r="D1397">
        <v>4</v>
      </c>
      <c r="E1397">
        <v>3415.2</v>
      </c>
    </row>
    <row r="1398" spans="1:5" x14ac:dyDescent="0.2">
      <c r="A1398" t="s">
        <v>2994</v>
      </c>
      <c r="B1398" t="s">
        <v>16</v>
      </c>
      <c r="C1398">
        <v>2004</v>
      </c>
      <c r="D1398">
        <v>1</v>
      </c>
      <c r="E1398">
        <v>3377.1</v>
      </c>
    </row>
    <row r="1399" spans="1:5" x14ac:dyDescent="0.2">
      <c r="A1399" t="s">
        <v>2993</v>
      </c>
      <c r="B1399" t="s">
        <v>16</v>
      </c>
      <c r="C1399">
        <v>2004</v>
      </c>
      <c r="D1399">
        <v>2</v>
      </c>
      <c r="E1399">
        <v>3377.1</v>
      </c>
    </row>
    <row r="1400" spans="1:5" x14ac:dyDescent="0.2">
      <c r="A1400" t="s">
        <v>2992</v>
      </c>
      <c r="B1400" t="s">
        <v>16</v>
      </c>
      <c r="C1400">
        <v>2004</v>
      </c>
      <c r="D1400">
        <v>3</v>
      </c>
      <c r="E1400">
        <v>3377.1</v>
      </c>
    </row>
    <row r="1401" spans="1:5" x14ac:dyDescent="0.2">
      <c r="A1401" t="s">
        <v>2991</v>
      </c>
      <c r="B1401" t="s">
        <v>16</v>
      </c>
      <c r="C1401">
        <v>2004</v>
      </c>
      <c r="D1401">
        <v>4</v>
      </c>
      <c r="E1401">
        <v>3377.1</v>
      </c>
    </row>
    <row r="1402" spans="1:5" x14ac:dyDescent="0.2">
      <c r="A1402" t="s">
        <v>1016</v>
      </c>
      <c r="B1402" t="s">
        <v>16</v>
      </c>
      <c r="C1402">
        <v>2005</v>
      </c>
      <c r="D1402">
        <v>1</v>
      </c>
      <c r="E1402">
        <v>3322.5</v>
      </c>
    </row>
    <row r="1403" spans="1:5" x14ac:dyDescent="0.2">
      <c r="A1403" t="s">
        <v>1017</v>
      </c>
      <c r="B1403" t="s">
        <v>16</v>
      </c>
      <c r="C1403">
        <v>2005</v>
      </c>
      <c r="D1403">
        <v>2</v>
      </c>
      <c r="E1403">
        <v>3322.5</v>
      </c>
    </row>
    <row r="1404" spans="1:5" x14ac:dyDescent="0.2">
      <c r="A1404" t="s">
        <v>1018</v>
      </c>
      <c r="B1404" t="s">
        <v>16</v>
      </c>
      <c r="C1404">
        <v>2005</v>
      </c>
      <c r="D1404">
        <v>3</v>
      </c>
      <c r="E1404">
        <v>3322.5</v>
      </c>
    </row>
    <row r="1405" spans="1:5" x14ac:dyDescent="0.2">
      <c r="A1405" t="s">
        <v>1019</v>
      </c>
      <c r="B1405" t="s">
        <v>16</v>
      </c>
      <c r="C1405">
        <v>2005</v>
      </c>
      <c r="D1405">
        <v>4</v>
      </c>
      <c r="E1405">
        <v>3322.5</v>
      </c>
    </row>
    <row r="1406" spans="1:5" x14ac:dyDescent="0.2">
      <c r="A1406" t="s">
        <v>1020</v>
      </c>
      <c r="B1406" t="s">
        <v>16</v>
      </c>
      <c r="C1406">
        <v>2006</v>
      </c>
      <c r="D1406">
        <v>1</v>
      </c>
      <c r="E1406">
        <v>3269.9</v>
      </c>
    </row>
    <row r="1407" spans="1:5" x14ac:dyDescent="0.2">
      <c r="A1407" t="s">
        <v>1021</v>
      </c>
      <c r="B1407" t="s">
        <v>16</v>
      </c>
      <c r="C1407">
        <v>2006</v>
      </c>
      <c r="D1407">
        <v>2</v>
      </c>
      <c r="E1407">
        <v>3269.9</v>
      </c>
    </row>
    <row r="1408" spans="1:5" x14ac:dyDescent="0.2">
      <c r="A1408" t="s">
        <v>1022</v>
      </c>
      <c r="B1408" t="s">
        <v>16</v>
      </c>
      <c r="C1408">
        <v>2006</v>
      </c>
      <c r="D1408">
        <v>3</v>
      </c>
      <c r="E1408">
        <v>3269.9</v>
      </c>
    </row>
    <row r="1409" spans="1:5" x14ac:dyDescent="0.2">
      <c r="A1409" t="s">
        <v>1023</v>
      </c>
      <c r="B1409" t="s">
        <v>16</v>
      </c>
      <c r="C1409">
        <v>2006</v>
      </c>
      <c r="D1409">
        <v>4</v>
      </c>
      <c r="E1409">
        <v>3269.9</v>
      </c>
    </row>
    <row r="1410" spans="1:5" x14ac:dyDescent="0.2">
      <c r="A1410" t="s">
        <v>1024</v>
      </c>
      <c r="B1410" t="s">
        <v>16</v>
      </c>
      <c r="C1410">
        <v>2007</v>
      </c>
      <c r="D1410">
        <v>1</v>
      </c>
      <c r="E1410">
        <v>3231.3</v>
      </c>
    </row>
    <row r="1411" spans="1:5" x14ac:dyDescent="0.2">
      <c r="A1411" t="s">
        <v>1025</v>
      </c>
      <c r="B1411" t="s">
        <v>16</v>
      </c>
      <c r="C1411">
        <v>2007</v>
      </c>
      <c r="D1411">
        <v>2</v>
      </c>
      <c r="E1411">
        <v>3231.3</v>
      </c>
    </row>
    <row r="1412" spans="1:5" x14ac:dyDescent="0.2">
      <c r="A1412" t="s">
        <v>1026</v>
      </c>
      <c r="B1412" t="s">
        <v>16</v>
      </c>
      <c r="C1412">
        <v>2007</v>
      </c>
      <c r="D1412">
        <v>3</v>
      </c>
      <c r="E1412">
        <v>3231.3</v>
      </c>
    </row>
    <row r="1413" spans="1:5" x14ac:dyDescent="0.2">
      <c r="A1413" t="s">
        <v>1027</v>
      </c>
      <c r="B1413" t="s">
        <v>16</v>
      </c>
      <c r="C1413">
        <v>2007</v>
      </c>
      <c r="D1413">
        <v>4</v>
      </c>
      <c r="E1413">
        <v>3231.3</v>
      </c>
    </row>
    <row r="1414" spans="1:5" x14ac:dyDescent="0.2">
      <c r="A1414" t="s">
        <v>1028</v>
      </c>
      <c r="B1414" t="s">
        <v>16</v>
      </c>
      <c r="C1414">
        <v>2008</v>
      </c>
      <c r="D1414">
        <v>1</v>
      </c>
      <c r="E1414">
        <v>3198.2</v>
      </c>
    </row>
    <row r="1415" spans="1:5" x14ac:dyDescent="0.2">
      <c r="A1415" t="s">
        <v>1029</v>
      </c>
      <c r="B1415" t="s">
        <v>16</v>
      </c>
      <c r="C1415">
        <v>2008</v>
      </c>
      <c r="D1415">
        <v>2</v>
      </c>
      <c r="E1415">
        <v>3198.2</v>
      </c>
    </row>
    <row r="1416" spans="1:5" x14ac:dyDescent="0.2">
      <c r="A1416" t="s">
        <v>1030</v>
      </c>
      <c r="B1416" t="s">
        <v>16</v>
      </c>
      <c r="C1416">
        <v>2008</v>
      </c>
      <c r="D1416">
        <v>3</v>
      </c>
      <c r="E1416">
        <v>3198.2</v>
      </c>
    </row>
    <row r="1417" spans="1:5" x14ac:dyDescent="0.2">
      <c r="A1417" t="s">
        <v>1031</v>
      </c>
      <c r="B1417" t="s">
        <v>16</v>
      </c>
      <c r="C1417">
        <v>2008</v>
      </c>
      <c r="D1417">
        <v>4</v>
      </c>
      <c r="E1417">
        <v>3198.2</v>
      </c>
    </row>
    <row r="1418" spans="1:5" x14ac:dyDescent="0.2">
      <c r="A1418" t="s">
        <v>1032</v>
      </c>
      <c r="B1418" t="s">
        <v>16</v>
      </c>
      <c r="C1418">
        <v>2009</v>
      </c>
      <c r="D1418">
        <v>1</v>
      </c>
      <c r="E1418">
        <v>3162.9</v>
      </c>
    </row>
    <row r="1419" spans="1:5" x14ac:dyDescent="0.2">
      <c r="A1419" t="s">
        <v>1033</v>
      </c>
      <c r="B1419" t="s">
        <v>16</v>
      </c>
      <c r="C1419">
        <v>2009</v>
      </c>
      <c r="D1419">
        <v>2</v>
      </c>
      <c r="E1419">
        <v>3162.9</v>
      </c>
    </row>
    <row r="1420" spans="1:5" x14ac:dyDescent="0.2">
      <c r="A1420" t="s">
        <v>1034</v>
      </c>
      <c r="B1420" t="s">
        <v>16</v>
      </c>
      <c r="C1420">
        <v>2009</v>
      </c>
      <c r="D1420">
        <v>3</v>
      </c>
      <c r="E1420">
        <v>3162.9</v>
      </c>
    </row>
    <row r="1421" spans="1:5" x14ac:dyDescent="0.2">
      <c r="A1421" t="s">
        <v>1035</v>
      </c>
      <c r="B1421" t="s">
        <v>16</v>
      </c>
      <c r="C1421">
        <v>2009</v>
      </c>
      <c r="D1421">
        <v>4</v>
      </c>
      <c r="E1421">
        <v>3162.9</v>
      </c>
    </row>
    <row r="1422" spans="1:5" x14ac:dyDescent="0.2">
      <c r="A1422" t="s">
        <v>1036</v>
      </c>
      <c r="B1422" t="s">
        <v>16</v>
      </c>
      <c r="C1422">
        <v>2010</v>
      </c>
      <c r="D1422">
        <v>1</v>
      </c>
      <c r="E1422">
        <v>3097.3</v>
      </c>
    </row>
    <row r="1423" spans="1:5" x14ac:dyDescent="0.2">
      <c r="A1423" t="s">
        <v>1037</v>
      </c>
      <c r="B1423" t="s">
        <v>16</v>
      </c>
      <c r="C1423">
        <v>2010</v>
      </c>
      <c r="D1423">
        <v>2</v>
      </c>
      <c r="E1423">
        <v>3097.3</v>
      </c>
    </row>
    <row r="1424" spans="1:5" x14ac:dyDescent="0.2">
      <c r="A1424" t="s">
        <v>1038</v>
      </c>
      <c r="B1424" t="s">
        <v>16</v>
      </c>
      <c r="C1424">
        <v>2010</v>
      </c>
      <c r="D1424">
        <v>3</v>
      </c>
      <c r="E1424">
        <v>3097.3</v>
      </c>
    </row>
    <row r="1425" spans="1:5" x14ac:dyDescent="0.2">
      <c r="A1425" t="s">
        <v>1039</v>
      </c>
      <c r="B1425" t="s">
        <v>16</v>
      </c>
      <c r="C1425">
        <v>2010</v>
      </c>
      <c r="D1425">
        <v>4</v>
      </c>
      <c r="E1425">
        <v>3097.3</v>
      </c>
    </row>
    <row r="1426" spans="1:5" x14ac:dyDescent="0.2">
      <c r="A1426" t="s">
        <v>1040</v>
      </c>
      <c r="B1426" t="s">
        <v>16</v>
      </c>
      <c r="C1426">
        <v>2011</v>
      </c>
      <c r="D1426">
        <v>1</v>
      </c>
      <c r="E1426">
        <v>3028.1</v>
      </c>
    </row>
    <row r="1427" spans="1:5" x14ac:dyDescent="0.2">
      <c r="A1427" t="s">
        <v>1041</v>
      </c>
      <c r="B1427" t="s">
        <v>16</v>
      </c>
      <c r="C1427">
        <v>2011</v>
      </c>
      <c r="D1427">
        <v>2</v>
      </c>
      <c r="E1427">
        <v>3028.1</v>
      </c>
    </row>
    <row r="1428" spans="1:5" x14ac:dyDescent="0.2">
      <c r="A1428" t="s">
        <v>1042</v>
      </c>
      <c r="B1428" t="s">
        <v>16</v>
      </c>
      <c r="C1428">
        <v>2011</v>
      </c>
      <c r="D1428">
        <v>3</v>
      </c>
      <c r="E1428">
        <v>3028.1</v>
      </c>
    </row>
    <row r="1429" spans="1:5" x14ac:dyDescent="0.2">
      <c r="A1429" t="s">
        <v>1043</v>
      </c>
      <c r="B1429" t="s">
        <v>16</v>
      </c>
      <c r="C1429">
        <v>2011</v>
      </c>
      <c r="D1429">
        <v>4</v>
      </c>
      <c r="E1429">
        <v>3028.1</v>
      </c>
    </row>
    <row r="1430" spans="1:5" x14ac:dyDescent="0.2">
      <c r="A1430" t="s">
        <v>1044</v>
      </c>
      <c r="B1430" t="s">
        <v>16</v>
      </c>
      <c r="C1430">
        <v>2012</v>
      </c>
      <c r="D1430">
        <v>1</v>
      </c>
      <c r="E1430">
        <v>2987.8</v>
      </c>
    </row>
    <row r="1431" spans="1:5" x14ac:dyDescent="0.2">
      <c r="A1431" t="s">
        <v>1045</v>
      </c>
      <c r="B1431" t="s">
        <v>16</v>
      </c>
      <c r="C1431">
        <v>2012</v>
      </c>
      <c r="D1431">
        <v>2</v>
      </c>
      <c r="E1431">
        <v>2987.8</v>
      </c>
    </row>
    <row r="1432" spans="1:5" x14ac:dyDescent="0.2">
      <c r="A1432" t="s">
        <v>1046</v>
      </c>
      <c r="B1432" t="s">
        <v>16</v>
      </c>
      <c r="C1432">
        <v>2012</v>
      </c>
      <c r="D1432">
        <v>3</v>
      </c>
      <c r="E1432">
        <v>2987.8</v>
      </c>
    </row>
    <row r="1433" spans="1:5" x14ac:dyDescent="0.2">
      <c r="A1433" t="s">
        <v>1047</v>
      </c>
      <c r="B1433" t="s">
        <v>16</v>
      </c>
      <c r="C1433">
        <v>2012</v>
      </c>
      <c r="D1433">
        <v>4</v>
      </c>
      <c r="E1433">
        <v>2987.8</v>
      </c>
    </row>
    <row r="1434" spans="1:5" x14ac:dyDescent="0.2">
      <c r="A1434" t="s">
        <v>1048</v>
      </c>
      <c r="B1434" t="s">
        <v>16</v>
      </c>
      <c r="C1434">
        <v>2013</v>
      </c>
      <c r="D1434">
        <v>1</v>
      </c>
      <c r="E1434">
        <v>2957.7</v>
      </c>
    </row>
    <row r="1435" spans="1:5" x14ac:dyDescent="0.2">
      <c r="A1435" t="s">
        <v>1049</v>
      </c>
      <c r="B1435" t="s">
        <v>16</v>
      </c>
      <c r="C1435">
        <v>2013</v>
      </c>
      <c r="D1435">
        <v>2</v>
      </c>
      <c r="E1435">
        <v>2957.7</v>
      </c>
    </row>
    <row r="1436" spans="1:5" x14ac:dyDescent="0.2">
      <c r="A1436" t="s">
        <v>1050</v>
      </c>
      <c r="B1436" t="s">
        <v>16</v>
      </c>
      <c r="C1436">
        <v>2013</v>
      </c>
      <c r="D1436">
        <v>3</v>
      </c>
      <c r="E1436">
        <v>2957.7</v>
      </c>
    </row>
    <row r="1437" spans="1:5" x14ac:dyDescent="0.2">
      <c r="A1437" t="s">
        <v>1051</v>
      </c>
      <c r="B1437" t="s">
        <v>16</v>
      </c>
      <c r="C1437">
        <v>2013</v>
      </c>
      <c r="D1437">
        <v>4</v>
      </c>
      <c r="E1437">
        <v>2957.7</v>
      </c>
    </row>
    <row r="1438" spans="1:5" x14ac:dyDescent="0.2">
      <c r="A1438" t="s">
        <v>1052</v>
      </c>
      <c r="B1438" t="s">
        <v>16</v>
      </c>
      <c r="C1438">
        <v>2014</v>
      </c>
      <c r="D1438">
        <v>1</v>
      </c>
      <c r="E1438">
        <v>2932.4</v>
      </c>
    </row>
    <row r="1439" spans="1:5" x14ac:dyDescent="0.2">
      <c r="A1439" t="s">
        <v>1053</v>
      </c>
      <c r="B1439" t="s">
        <v>16</v>
      </c>
      <c r="C1439">
        <v>2014</v>
      </c>
      <c r="D1439">
        <v>2</v>
      </c>
      <c r="E1439">
        <v>2932.4</v>
      </c>
    </row>
    <row r="1440" spans="1:5" x14ac:dyDescent="0.2">
      <c r="A1440" t="s">
        <v>1054</v>
      </c>
      <c r="B1440" t="s">
        <v>16</v>
      </c>
      <c r="C1440">
        <v>2014</v>
      </c>
      <c r="D1440">
        <v>3</v>
      </c>
      <c r="E1440">
        <v>2932.4</v>
      </c>
    </row>
    <row r="1441" spans="1:5" x14ac:dyDescent="0.2">
      <c r="A1441" t="s">
        <v>1055</v>
      </c>
      <c r="B1441" t="s">
        <v>16</v>
      </c>
      <c r="C1441">
        <v>2014</v>
      </c>
      <c r="D1441">
        <v>4</v>
      </c>
      <c r="E1441">
        <v>2932.4</v>
      </c>
    </row>
    <row r="1442" spans="1:5" x14ac:dyDescent="0.2">
      <c r="A1442" t="s">
        <v>1056</v>
      </c>
      <c r="B1442" t="s">
        <v>16</v>
      </c>
      <c r="C1442">
        <v>2015</v>
      </c>
      <c r="D1442">
        <v>1</v>
      </c>
      <c r="E1442">
        <v>2904.9</v>
      </c>
    </row>
    <row r="1443" spans="1:5" x14ac:dyDescent="0.2">
      <c r="A1443" t="s">
        <v>1057</v>
      </c>
      <c r="B1443" t="s">
        <v>16</v>
      </c>
      <c r="C1443">
        <v>2015</v>
      </c>
      <c r="D1443">
        <v>2</v>
      </c>
      <c r="E1443">
        <v>2904.9</v>
      </c>
    </row>
    <row r="1444" spans="1:5" x14ac:dyDescent="0.2">
      <c r="A1444" t="s">
        <v>1058</v>
      </c>
      <c r="B1444" t="s">
        <v>16</v>
      </c>
      <c r="C1444">
        <v>2015</v>
      </c>
      <c r="D1444">
        <v>3</v>
      </c>
      <c r="E1444">
        <v>2904.9</v>
      </c>
    </row>
    <row r="1445" spans="1:5" x14ac:dyDescent="0.2">
      <c r="A1445" t="s">
        <v>1059</v>
      </c>
      <c r="B1445" t="s">
        <v>16</v>
      </c>
      <c r="C1445">
        <v>2015</v>
      </c>
      <c r="D1445">
        <v>4</v>
      </c>
      <c r="E1445">
        <v>2904.9</v>
      </c>
    </row>
    <row r="1446" spans="1:5" x14ac:dyDescent="0.2">
      <c r="A1446" t="s">
        <v>1060</v>
      </c>
      <c r="B1446" t="s">
        <v>16</v>
      </c>
      <c r="C1446">
        <v>2016</v>
      </c>
      <c r="D1446">
        <v>1</v>
      </c>
      <c r="E1446">
        <v>2868.2</v>
      </c>
    </row>
    <row r="1447" spans="1:5" x14ac:dyDescent="0.2">
      <c r="A1447" t="s">
        <v>1061</v>
      </c>
      <c r="B1447" t="s">
        <v>16</v>
      </c>
      <c r="C1447">
        <v>2016</v>
      </c>
      <c r="D1447">
        <v>2</v>
      </c>
      <c r="E1447">
        <v>2868.2</v>
      </c>
    </row>
    <row r="1448" spans="1:5" x14ac:dyDescent="0.2">
      <c r="A1448" t="s">
        <v>1062</v>
      </c>
      <c r="B1448" t="s">
        <v>16</v>
      </c>
      <c r="C1448">
        <v>2016</v>
      </c>
      <c r="D1448">
        <v>3</v>
      </c>
      <c r="E1448">
        <v>2868.2</v>
      </c>
    </row>
    <row r="1449" spans="1:5" x14ac:dyDescent="0.2">
      <c r="A1449" t="s">
        <v>1063</v>
      </c>
      <c r="B1449" t="s">
        <v>16</v>
      </c>
      <c r="C1449">
        <v>2016</v>
      </c>
      <c r="D1449">
        <v>4</v>
      </c>
      <c r="E1449">
        <v>2868.2</v>
      </c>
    </row>
    <row r="1450" spans="1:5" x14ac:dyDescent="0.2">
      <c r="A1450" t="s">
        <v>1064</v>
      </c>
      <c r="B1450" t="s">
        <v>16</v>
      </c>
      <c r="C1450">
        <v>2017</v>
      </c>
      <c r="D1450">
        <v>1</v>
      </c>
      <c r="E1450">
        <v>2828.4</v>
      </c>
    </row>
    <row r="1451" spans="1:5" x14ac:dyDescent="0.2">
      <c r="A1451" t="s">
        <v>1065</v>
      </c>
      <c r="B1451" t="s">
        <v>16</v>
      </c>
      <c r="C1451">
        <v>2017</v>
      </c>
      <c r="D1451">
        <v>2</v>
      </c>
      <c r="E1451">
        <v>2828.4</v>
      </c>
    </row>
    <row r="1452" spans="1:5" x14ac:dyDescent="0.2">
      <c r="A1452" t="s">
        <v>1066</v>
      </c>
      <c r="B1452" t="s">
        <v>16</v>
      </c>
      <c r="C1452">
        <v>2017</v>
      </c>
      <c r="D1452">
        <v>3</v>
      </c>
      <c r="E1452">
        <v>2828.4</v>
      </c>
    </row>
    <row r="1453" spans="1:5" x14ac:dyDescent="0.2">
      <c r="A1453" t="s">
        <v>1067</v>
      </c>
      <c r="B1453" t="s">
        <v>16</v>
      </c>
      <c r="C1453">
        <v>2017</v>
      </c>
      <c r="D1453">
        <v>4</v>
      </c>
      <c r="E1453">
        <v>2828.4</v>
      </c>
    </row>
    <row r="1454" spans="1:5" x14ac:dyDescent="0.2">
      <c r="A1454" t="s">
        <v>1068</v>
      </c>
      <c r="B1454" t="s">
        <v>16</v>
      </c>
      <c r="C1454">
        <v>2018</v>
      </c>
      <c r="D1454">
        <v>1</v>
      </c>
      <c r="E1454">
        <v>2801.5</v>
      </c>
    </row>
    <row r="1455" spans="1:5" x14ac:dyDescent="0.2">
      <c r="A1455" t="s">
        <v>1069</v>
      </c>
      <c r="B1455" t="s">
        <v>16</v>
      </c>
      <c r="C1455">
        <v>2018</v>
      </c>
      <c r="D1455">
        <v>2</v>
      </c>
      <c r="E1455">
        <v>2801.5</v>
      </c>
    </row>
    <row r="1456" spans="1:5" x14ac:dyDescent="0.2">
      <c r="A1456" t="s">
        <v>1070</v>
      </c>
      <c r="B1456" t="s">
        <v>16</v>
      </c>
      <c r="C1456">
        <v>2018</v>
      </c>
      <c r="D1456">
        <v>3</v>
      </c>
      <c r="E1456">
        <v>2801.5</v>
      </c>
    </row>
    <row r="1457" spans="1:5" x14ac:dyDescent="0.2">
      <c r="A1457" t="s">
        <v>1071</v>
      </c>
      <c r="B1457" t="s">
        <v>16</v>
      </c>
      <c r="C1457">
        <v>2018</v>
      </c>
      <c r="D1457">
        <v>4</v>
      </c>
      <c r="E1457">
        <v>2801.5</v>
      </c>
    </row>
    <row r="1458" spans="1:5" x14ac:dyDescent="0.2">
      <c r="A1458" t="s">
        <v>1072</v>
      </c>
      <c r="B1458" t="s">
        <v>16</v>
      </c>
      <c r="C1458">
        <v>2019</v>
      </c>
      <c r="D1458">
        <v>1</v>
      </c>
      <c r="E1458">
        <v>2794.1</v>
      </c>
    </row>
    <row r="1459" spans="1:5" x14ac:dyDescent="0.2">
      <c r="A1459" t="s">
        <v>1073</v>
      </c>
      <c r="B1459" t="s">
        <v>16</v>
      </c>
      <c r="C1459">
        <v>2019</v>
      </c>
      <c r="D1459">
        <v>2</v>
      </c>
      <c r="E1459">
        <v>2794.1</v>
      </c>
    </row>
    <row r="1460" spans="1:5" x14ac:dyDescent="0.2">
      <c r="A1460" t="s">
        <v>1074</v>
      </c>
      <c r="B1460" t="s">
        <v>16</v>
      </c>
      <c r="C1460">
        <v>2019</v>
      </c>
      <c r="D1460">
        <v>3</v>
      </c>
      <c r="E1460">
        <v>2794.1</v>
      </c>
    </row>
    <row r="1461" spans="1:5" x14ac:dyDescent="0.2">
      <c r="A1461" t="s">
        <v>1075</v>
      </c>
      <c r="B1461" t="s">
        <v>16</v>
      </c>
      <c r="C1461">
        <v>2019</v>
      </c>
      <c r="D1461">
        <v>4</v>
      </c>
      <c r="E1461">
        <v>2794.1</v>
      </c>
    </row>
    <row r="1462" spans="1:5" x14ac:dyDescent="0.2">
      <c r="A1462" t="s">
        <v>1076</v>
      </c>
      <c r="B1462" t="s">
        <v>16</v>
      </c>
      <c r="C1462">
        <v>2020</v>
      </c>
      <c r="D1462">
        <v>1</v>
      </c>
      <c r="E1462">
        <v>2794.9</v>
      </c>
    </row>
    <row r="1463" spans="1:5" x14ac:dyDescent="0.2">
      <c r="A1463" t="s">
        <v>1077</v>
      </c>
      <c r="B1463" t="s">
        <v>16</v>
      </c>
      <c r="C1463">
        <v>2020</v>
      </c>
      <c r="D1463">
        <v>2</v>
      </c>
      <c r="E1463">
        <v>2794.9</v>
      </c>
    </row>
    <row r="1464" spans="1:5" x14ac:dyDescent="0.2">
      <c r="A1464" t="s">
        <v>1078</v>
      </c>
      <c r="B1464" t="s">
        <v>16</v>
      </c>
      <c r="C1464">
        <v>2020</v>
      </c>
      <c r="D1464">
        <v>3</v>
      </c>
      <c r="E1464">
        <v>2794.9</v>
      </c>
    </row>
    <row r="1465" spans="1:5" x14ac:dyDescent="0.2">
      <c r="A1465" t="s">
        <v>1079</v>
      </c>
      <c r="B1465" t="s">
        <v>16</v>
      </c>
      <c r="C1465">
        <v>2020</v>
      </c>
      <c r="D1465">
        <v>4</v>
      </c>
      <c r="E1465">
        <v>2794.9</v>
      </c>
    </row>
    <row r="1466" spans="1:5" x14ac:dyDescent="0.2">
      <c r="A1466" t="s">
        <v>1080</v>
      </c>
      <c r="B1466" t="s">
        <v>16</v>
      </c>
      <c r="C1466">
        <v>2021</v>
      </c>
      <c r="D1466">
        <v>1</v>
      </c>
      <c r="E1466">
        <v>2808.4</v>
      </c>
    </row>
    <row r="1467" spans="1:5" x14ac:dyDescent="0.2">
      <c r="A1467" t="s">
        <v>1081</v>
      </c>
      <c r="B1467" t="s">
        <v>16</v>
      </c>
      <c r="C1467">
        <v>2021</v>
      </c>
      <c r="D1467">
        <v>2</v>
      </c>
      <c r="E1467">
        <v>2808.4</v>
      </c>
    </row>
    <row r="1468" spans="1:5" x14ac:dyDescent="0.2">
      <c r="A1468" t="s">
        <v>1082</v>
      </c>
      <c r="B1468" t="s">
        <v>16</v>
      </c>
      <c r="C1468">
        <v>2021</v>
      </c>
      <c r="D1468">
        <v>3</v>
      </c>
      <c r="E1468">
        <v>2808.4</v>
      </c>
    </row>
    <row r="1469" spans="1:5" x14ac:dyDescent="0.2">
      <c r="A1469" t="s">
        <v>1083</v>
      </c>
      <c r="B1469" t="s">
        <v>16</v>
      </c>
      <c r="C1469">
        <v>2021</v>
      </c>
      <c r="D1469">
        <v>4</v>
      </c>
      <c r="E1469">
        <v>2808.4</v>
      </c>
    </row>
    <row r="1470" spans="1:5" x14ac:dyDescent="0.2">
      <c r="A1470" t="s">
        <v>2990</v>
      </c>
      <c r="B1470" t="s">
        <v>16</v>
      </c>
      <c r="C1470">
        <v>2022</v>
      </c>
      <c r="D1470">
        <v>1</v>
      </c>
      <c r="E1470">
        <v>2833</v>
      </c>
    </row>
    <row r="1471" spans="1:5" x14ac:dyDescent="0.2">
      <c r="A1471" t="s">
        <v>2989</v>
      </c>
      <c r="B1471" t="s">
        <v>16</v>
      </c>
      <c r="C1471">
        <v>2022</v>
      </c>
      <c r="D1471">
        <v>2</v>
      </c>
      <c r="E1471">
        <v>2833</v>
      </c>
    </row>
    <row r="1472" spans="1:5" x14ac:dyDescent="0.2">
      <c r="A1472" t="s">
        <v>2988</v>
      </c>
      <c r="B1472" t="s">
        <v>16</v>
      </c>
      <c r="C1472">
        <v>2022</v>
      </c>
      <c r="D1472">
        <v>3</v>
      </c>
      <c r="E1472">
        <v>2833</v>
      </c>
    </row>
    <row r="1473" spans="1:5" x14ac:dyDescent="0.2">
      <c r="A1473" t="s">
        <v>4270</v>
      </c>
      <c r="B1473" t="s">
        <v>16</v>
      </c>
      <c r="C1473">
        <v>2022</v>
      </c>
      <c r="D1473">
        <v>4</v>
      </c>
      <c r="E1473">
        <v>2833</v>
      </c>
    </row>
    <row r="1474" spans="1:5" x14ac:dyDescent="0.2">
      <c r="A1474" t="s">
        <v>3637</v>
      </c>
      <c r="B1474" t="s">
        <v>17</v>
      </c>
      <c r="C1474">
        <v>2000</v>
      </c>
      <c r="D1474">
        <v>1</v>
      </c>
      <c r="E1474">
        <v>435.1</v>
      </c>
    </row>
    <row r="1475" spans="1:5" x14ac:dyDescent="0.2">
      <c r="A1475" t="s">
        <v>3024</v>
      </c>
      <c r="B1475" t="s">
        <v>17</v>
      </c>
      <c r="C1475">
        <v>2000</v>
      </c>
      <c r="D1475">
        <v>2</v>
      </c>
      <c r="E1475">
        <v>436.3</v>
      </c>
    </row>
    <row r="1476" spans="1:5" x14ac:dyDescent="0.2">
      <c r="A1476" t="s">
        <v>3638</v>
      </c>
      <c r="B1476" t="s">
        <v>17</v>
      </c>
      <c r="C1476">
        <v>2000</v>
      </c>
      <c r="D1476">
        <v>3</v>
      </c>
      <c r="E1476">
        <v>437.6</v>
      </c>
    </row>
    <row r="1477" spans="1:5" x14ac:dyDescent="0.2">
      <c r="A1477" t="s">
        <v>3639</v>
      </c>
      <c r="B1477" t="s">
        <v>17</v>
      </c>
      <c r="C1477">
        <v>2000</v>
      </c>
      <c r="D1477">
        <v>4</v>
      </c>
      <c r="E1477">
        <v>439</v>
      </c>
    </row>
    <row r="1478" spans="1:5" x14ac:dyDescent="0.2">
      <c r="A1478" t="s">
        <v>3640</v>
      </c>
      <c r="B1478" t="s">
        <v>17</v>
      </c>
      <c r="C1478">
        <v>2001</v>
      </c>
      <c r="D1478">
        <v>1</v>
      </c>
      <c r="E1478">
        <v>439.8</v>
      </c>
    </row>
    <row r="1479" spans="1:5" x14ac:dyDescent="0.2">
      <c r="A1479" t="s">
        <v>3023</v>
      </c>
      <c r="B1479" t="s">
        <v>17</v>
      </c>
      <c r="C1479">
        <v>2001</v>
      </c>
      <c r="D1479">
        <v>2</v>
      </c>
      <c r="E1479">
        <v>441.3</v>
      </c>
    </row>
    <row r="1480" spans="1:5" x14ac:dyDescent="0.2">
      <c r="A1480" t="s">
        <v>3641</v>
      </c>
      <c r="B1480" t="s">
        <v>17</v>
      </c>
      <c r="C1480">
        <v>2001</v>
      </c>
      <c r="D1480">
        <v>3</v>
      </c>
      <c r="E1480">
        <v>442.4</v>
      </c>
    </row>
    <row r="1481" spans="1:5" x14ac:dyDescent="0.2">
      <c r="A1481" t="s">
        <v>3642</v>
      </c>
      <c r="B1481" t="s">
        <v>17</v>
      </c>
      <c r="C1481">
        <v>2001</v>
      </c>
      <c r="D1481">
        <v>4</v>
      </c>
      <c r="E1481">
        <v>444.1</v>
      </c>
    </row>
    <row r="1482" spans="1:5" x14ac:dyDescent="0.2">
      <c r="A1482" t="s">
        <v>3643</v>
      </c>
      <c r="B1482" t="s">
        <v>17</v>
      </c>
      <c r="C1482">
        <v>2002</v>
      </c>
      <c r="D1482">
        <v>1</v>
      </c>
      <c r="E1482">
        <v>445.1</v>
      </c>
    </row>
    <row r="1483" spans="1:5" x14ac:dyDescent="0.2">
      <c r="A1483" t="s">
        <v>3022</v>
      </c>
      <c r="B1483" t="s">
        <v>17</v>
      </c>
      <c r="C1483">
        <v>2002</v>
      </c>
      <c r="D1483">
        <v>2</v>
      </c>
      <c r="E1483">
        <v>446.1</v>
      </c>
    </row>
    <row r="1484" spans="1:5" x14ac:dyDescent="0.2">
      <c r="A1484" t="s">
        <v>3644</v>
      </c>
      <c r="B1484" t="s">
        <v>17</v>
      </c>
      <c r="C1484">
        <v>2002</v>
      </c>
      <c r="D1484">
        <v>3</v>
      </c>
      <c r="E1484">
        <v>447.1</v>
      </c>
    </row>
    <row r="1485" spans="1:5" x14ac:dyDescent="0.2">
      <c r="A1485" t="s">
        <v>3645</v>
      </c>
      <c r="B1485" t="s">
        <v>17</v>
      </c>
      <c r="C1485">
        <v>2002</v>
      </c>
      <c r="D1485">
        <v>4</v>
      </c>
      <c r="E1485">
        <v>448.3</v>
      </c>
    </row>
    <row r="1486" spans="1:5" x14ac:dyDescent="0.2">
      <c r="A1486" t="s">
        <v>3021</v>
      </c>
      <c r="B1486" t="s">
        <v>17</v>
      </c>
      <c r="C1486">
        <v>2003</v>
      </c>
      <c r="D1486">
        <v>1</v>
      </c>
      <c r="E1486">
        <v>449.6</v>
      </c>
    </row>
    <row r="1487" spans="1:5" x14ac:dyDescent="0.2">
      <c r="A1487" t="s">
        <v>3020</v>
      </c>
      <c r="B1487" t="s">
        <v>17</v>
      </c>
      <c r="C1487">
        <v>2003</v>
      </c>
      <c r="D1487">
        <v>2</v>
      </c>
      <c r="E1487">
        <v>451.4</v>
      </c>
    </row>
    <row r="1488" spans="1:5" x14ac:dyDescent="0.2">
      <c r="A1488" t="s">
        <v>3019</v>
      </c>
      <c r="B1488" t="s">
        <v>17</v>
      </c>
      <c r="C1488">
        <v>2003</v>
      </c>
      <c r="D1488">
        <v>3</v>
      </c>
      <c r="E1488">
        <v>453.1</v>
      </c>
    </row>
    <row r="1489" spans="1:5" x14ac:dyDescent="0.2">
      <c r="A1489" t="s">
        <v>3018</v>
      </c>
      <c r="B1489" t="s">
        <v>17</v>
      </c>
      <c r="C1489">
        <v>2003</v>
      </c>
      <c r="D1489">
        <v>4</v>
      </c>
      <c r="E1489">
        <v>454.9</v>
      </c>
    </row>
    <row r="1490" spans="1:5" x14ac:dyDescent="0.2">
      <c r="A1490" t="s">
        <v>3017</v>
      </c>
      <c r="B1490" t="s">
        <v>17</v>
      </c>
      <c r="C1490">
        <v>2004</v>
      </c>
      <c r="D1490">
        <v>1</v>
      </c>
      <c r="E1490">
        <v>455.7</v>
      </c>
    </row>
    <row r="1491" spans="1:5" x14ac:dyDescent="0.2">
      <c r="A1491" t="s">
        <v>3016</v>
      </c>
      <c r="B1491" t="s">
        <v>17</v>
      </c>
      <c r="C1491">
        <v>2004</v>
      </c>
      <c r="D1491">
        <v>2</v>
      </c>
      <c r="E1491">
        <v>457.9</v>
      </c>
    </row>
    <row r="1492" spans="1:5" x14ac:dyDescent="0.2">
      <c r="A1492" t="s">
        <v>3015</v>
      </c>
      <c r="B1492" t="s">
        <v>17</v>
      </c>
      <c r="C1492">
        <v>2004</v>
      </c>
      <c r="D1492">
        <v>3</v>
      </c>
      <c r="E1492">
        <v>459.3</v>
      </c>
    </row>
    <row r="1493" spans="1:5" x14ac:dyDescent="0.2">
      <c r="A1493" t="s">
        <v>3014</v>
      </c>
      <c r="B1493" t="s">
        <v>17</v>
      </c>
      <c r="C1493">
        <v>2004</v>
      </c>
      <c r="D1493">
        <v>4</v>
      </c>
      <c r="E1493">
        <v>461.3</v>
      </c>
    </row>
    <row r="1494" spans="1:5" x14ac:dyDescent="0.2">
      <c r="A1494" t="s">
        <v>1084</v>
      </c>
      <c r="B1494" t="s">
        <v>17</v>
      </c>
      <c r="C1494">
        <v>2005</v>
      </c>
      <c r="D1494">
        <v>1</v>
      </c>
      <c r="E1494">
        <v>462.5</v>
      </c>
    </row>
    <row r="1495" spans="1:5" x14ac:dyDescent="0.2">
      <c r="A1495" t="s">
        <v>1085</v>
      </c>
      <c r="B1495" t="s">
        <v>17</v>
      </c>
      <c r="C1495">
        <v>2005</v>
      </c>
      <c r="D1495">
        <v>2</v>
      </c>
      <c r="E1495">
        <v>464.4</v>
      </c>
    </row>
    <row r="1496" spans="1:5" x14ac:dyDescent="0.2">
      <c r="A1496" t="s">
        <v>1086</v>
      </c>
      <c r="B1496" t="s">
        <v>17</v>
      </c>
      <c r="C1496">
        <v>2005</v>
      </c>
      <c r="D1496">
        <v>3</v>
      </c>
      <c r="E1496">
        <v>466.9</v>
      </c>
    </row>
    <row r="1497" spans="1:5" x14ac:dyDescent="0.2">
      <c r="A1497" t="s">
        <v>1087</v>
      </c>
      <c r="B1497" t="s">
        <v>17</v>
      </c>
      <c r="C1497">
        <v>2005</v>
      </c>
      <c r="D1497">
        <v>4</v>
      </c>
      <c r="E1497">
        <v>469.1</v>
      </c>
    </row>
    <row r="1498" spans="1:5" x14ac:dyDescent="0.2">
      <c r="A1498" t="s">
        <v>1088</v>
      </c>
      <c r="B1498" t="s">
        <v>17</v>
      </c>
      <c r="C1498">
        <v>2006</v>
      </c>
      <c r="D1498">
        <v>1</v>
      </c>
      <c r="E1498">
        <v>470.3</v>
      </c>
    </row>
    <row r="1499" spans="1:5" x14ac:dyDescent="0.2">
      <c r="A1499" t="s">
        <v>1089</v>
      </c>
      <c r="B1499" t="s">
        <v>17</v>
      </c>
      <c r="C1499">
        <v>2006</v>
      </c>
      <c r="D1499">
        <v>2</v>
      </c>
      <c r="E1499">
        <v>471.5</v>
      </c>
    </row>
    <row r="1500" spans="1:5" x14ac:dyDescent="0.2">
      <c r="A1500" t="s">
        <v>1090</v>
      </c>
      <c r="B1500" t="s">
        <v>17</v>
      </c>
      <c r="C1500">
        <v>2006</v>
      </c>
      <c r="D1500">
        <v>3</v>
      </c>
      <c r="E1500">
        <v>473.8</v>
      </c>
    </row>
    <row r="1501" spans="1:5" x14ac:dyDescent="0.2">
      <c r="A1501" t="s">
        <v>1091</v>
      </c>
      <c r="B1501" t="s">
        <v>17</v>
      </c>
      <c r="C1501">
        <v>2006</v>
      </c>
      <c r="D1501">
        <v>4</v>
      </c>
      <c r="E1501">
        <v>476.2</v>
      </c>
    </row>
    <row r="1502" spans="1:5" x14ac:dyDescent="0.2">
      <c r="A1502" t="s">
        <v>1092</v>
      </c>
      <c r="B1502" t="s">
        <v>17</v>
      </c>
      <c r="C1502">
        <v>2007</v>
      </c>
      <c r="D1502">
        <v>1</v>
      </c>
      <c r="E1502">
        <v>477.7</v>
      </c>
    </row>
    <row r="1503" spans="1:5" x14ac:dyDescent="0.2">
      <c r="A1503" t="s">
        <v>1093</v>
      </c>
      <c r="B1503" t="s">
        <v>17</v>
      </c>
      <c r="C1503">
        <v>2007</v>
      </c>
      <c r="D1503">
        <v>2</v>
      </c>
      <c r="E1503">
        <v>479.8</v>
      </c>
    </row>
    <row r="1504" spans="1:5" x14ac:dyDescent="0.2">
      <c r="A1504" t="s">
        <v>1094</v>
      </c>
      <c r="B1504" t="s">
        <v>17</v>
      </c>
      <c r="C1504">
        <v>2007</v>
      </c>
      <c r="D1504">
        <v>3</v>
      </c>
      <c r="E1504">
        <v>481.5</v>
      </c>
    </row>
    <row r="1505" spans="1:5" x14ac:dyDescent="0.2">
      <c r="A1505" t="s">
        <v>1095</v>
      </c>
      <c r="B1505" t="s">
        <v>17</v>
      </c>
      <c r="C1505">
        <v>2007</v>
      </c>
      <c r="D1505">
        <v>4</v>
      </c>
      <c r="E1505">
        <v>483.8</v>
      </c>
    </row>
    <row r="1506" spans="1:5" x14ac:dyDescent="0.2">
      <c r="A1506" t="s">
        <v>1096</v>
      </c>
      <c r="B1506" t="s">
        <v>17</v>
      </c>
      <c r="C1506">
        <v>2008</v>
      </c>
      <c r="D1506">
        <v>1</v>
      </c>
      <c r="E1506">
        <v>485.7</v>
      </c>
    </row>
    <row r="1507" spans="1:5" x14ac:dyDescent="0.2">
      <c r="A1507" t="s">
        <v>1097</v>
      </c>
      <c r="B1507" t="s">
        <v>17</v>
      </c>
      <c r="C1507">
        <v>2008</v>
      </c>
      <c r="D1507">
        <v>2</v>
      </c>
      <c r="E1507">
        <v>487.7</v>
      </c>
    </row>
    <row r="1508" spans="1:5" x14ac:dyDescent="0.2">
      <c r="A1508" t="s">
        <v>1098</v>
      </c>
      <c r="B1508" t="s">
        <v>17</v>
      </c>
      <c r="C1508">
        <v>2008</v>
      </c>
      <c r="D1508">
        <v>3</v>
      </c>
      <c r="E1508">
        <v>490</v>
      </c>
    </row>
    <row r="1509" spans="1:5" x14ac:dyDescent="0.2">
      <c r="A1509" t="s">
        <v>1099</v>
      </c>
      <c r="B1509" t="s">
        <v>17</v>
      </c>
      <c r="C1509">
        <v>2008</v>
      </c>
      <c r="D1509">
        <v>4</v>
      </c>
      <c r="E1509">
        <v>493.5</v>
      </c>
    </row>
    <row r="1510" spans="1:5" x14ac:dyDescent="0.2">
      <c r="A1510" t="s">
        <v>1100</v>
      </c>
      <c r="B1510" t="s">
        <v>17</v>
      </c>
      <c r="C1510">
        <v>2009</v>
      </c>
      <c r="D1510">
        <v>1</v>
      </c>
      <c r="E1510">
        <v>495</v>
      </c>
    </row>
    <row r="1511" spans="1:5" x14ac:dyDescent="0.2">
      <c r="A1511" t="s">
        <v>1101</v>
      </c>
      <c r="B1511" t="s">
        <v>17</v>
      </c>
      <c r="C1511">
        <v>2009</v>
      </c>
      <c r="D1511">
        <v>2</v>
      </c>
      <c r="E1511">
        <v>497.1</v>
      </c>
    </row>
    <row r="1512" spans="1:5" x14ac:dyDescent="0.2">
      <c r="A1512" t="s">
        <v>1102</v>
      </c>
      <c r="B1512" t="s">
        <v>17</v>
      </c>
      <c r="C1512">
        <v>2009</v>
      </c>
      <c r="D1512">
        <v>3</v>
      </c>
      <c r="E1512">
        <v>498.7</v>
      </c>
    </row>
    <row r="1513" spans="1:5" x14ac:dyDescent="0.2">
      <c r="A1513" t="s">
        <v>1103</v>
      </c>
      <c r="B1513" t="s">
        <v>17</v>
      </c>
      <c r="C1513">
        <v>2009</v>
      </c>
      <c r="D1513">
        <v>4</v>
      </c>
      <c r="E1513">
        <v>502.1</v>
      </c>
    </row>
    <row r="1514" spans="1:5" x14ac:dyDescent="0.2">
      <c r="A1514" t="s">
        <v>1104</v>
      </c>
      <c r="B1514" t="s">
        <v>17</v>
      </c>
      <c r="C1514">
        <v>2010</v>
      </c>
      <c r="D1514">
        <v>1</v>
      </c>
      <c r="E1514">
        <v>503.6</v>
      </c>
    </row>
    <row r="1515" spans="1:5" x14ac:dyDescent="0.2">
      <c r="A1515" t="s">
        <v>1105</v>
      </c>
      <c r="B1515" t="s">
        <v>17</v>
      </c>
      <c r="C1515">
        <v>2010</v>
      </c>
      <c r="D1515">
        <v>2</v>
      </c>
      <c r="E1515">
        <v>505.7</v>
      </c>
    </row>
    <row r="1516" spans="1:5" x14ac:dyDescent="0.2">
      <c r="A1516" t="s">
        <v>1106</v>
      </c>
      <c r="B1516" t="s">
        <v>17</v>
      </c>
      <c r="C1516">
        <v>2010</v>
      </c>
      <c r="D1516">
        <v>3</v>
      </c>
      <c r="E1516">
        <v>509</v>
      </c>
    </row>
    <row r="1517" spans="1:5" x14ac:dyDescent="0.2">
      <c r="A1517" t="s">
        <v>1107</v>
      </c>
      <c r="B1517" t="s">
        <v>17</v>
      </c>
      <c r="C1517">
        <v>2010</v>
      </c>
      <c r="D1517">
        <v>4</v>
      </c>
      <c r="E1517">
        <v>511.8</v>
      </c>
    </row>
    <row r="1518" spans="1:5" x14ac:dyDescent="0.2">
      <c r="A1518" t="s">
        <v>1108</v>
      </c>
      <c r="B1518" t="s">
        <v>17</v>
      </c>
      <c r="C1518">
        <v>2011</v>
      </c>
      <c r="D1518">
        <v>1</v>
      </c>
      <c r="E1518">
        <v>514.4</v>
      </c>
    </row>
    <row r="1519" spans="1:5" x14ac:dyDescent="0.2">
      <c r="A1519" t="s">
        <v>1109</v>
      </c>
      <c r="B1519" t="s">
        <v>17</v>
      </c>
      <c r="C1519">
        <v>2011</v>
      </c>
      <c r="D1519">
        <v>2</v>
      </c>
      <c r="E1519">
        <v>517.20000000000005</v>
      </c>
    </row>
    <row r="1520" spans="1:5" x14ac:dyDescent="0.2">
      <c r="A1520" t="s">
        <v>1110</v>
      </c>
      <c r="B1520" t="s">
        <v>17</v>
      </c>
      <c r="C1520">
        <v>2011</v>
      </c>
      <c r="D1520">
        <v>3</v>
      </c>
      <c r="E1520">
        <v>521.20000000000005</v>
      </c>
    </row>
    <row r="1521" spans="1:5" x14ac:dyDescent="0.2">
      <c r="A1521" t="s">
        <v>1111</v>
      </c>
      <c r="B1521" t="s">
        <v>17</v>
      </c>
      <c r="C1521">
        <v>2011</v>
      </c>
      <c r="D1521">
        <v>4</v>
      </c>
      <c r="E1521">
        <v>524.9</v>
      </c>
    </row>
    <row r="1522" spans="1:5" x14ac:dyDescent="0.2">
      <c r="A1522" t="s">
        <v>1112</v>
      </c>
      <c r="B1522" t="s">
        <v>17</v>
      </c>
      <c r="C1522">
        <v>2012</v>
      </c>
      <c r="D1522">
        <v>1</v>
      </c>
      <c r="E1522">
        <v>527</v>
      </c>
    </row>
    <row r="1523" spans="1:5" x14ac:dyDescent="0.2">
      <c r="A1523" t="s">
        <v>1113</v>
      </c>
      <c r="B1523" t="s">
        <v>17</v>
      </c>
      <c r="C1523">
        <v>2012</v>
      </c>
      <c r="D1523">
        <v>2</v>
      </c>
      <c r="E1523">
        <v>529</v>
      </c>
    </row>
    <row r="1524" spans="1:5" x14ac:dyDescent="0.2">
      <c r="A1524" t="s">
        <v>1114</v>
      </c>
      <c r="B1524" t="s">
        <v>17</v>
      </c>
      <c r="C1524">
        <v>2012</v>
      </c>
      <c r="D1524">
        <v>3</v>
      </c>
      <c r="E1524">
        <v>533</v>
      </c>
    </row>
    <row r="1525" spans="1:5" x14ac:dyDescent="0.2">
      <c r="A1525" t="s">
        <v>1115</v>
      </c>
      <c r="B1525" t="s">
        <v>17</v>
      </c>
      <c r="C1525">
        <v>2012</v>
      </c>
      <c r="D1525">
        <v>4</v>
      </c>
      <c r="E1525">
        <v>537</v>
      </c>
    </row>
    <row r="1526" spans="1:5" x14ac:dyDescent="0.2">
      <c r="A1526" t="s">
        <v>1116</v>
      </c>
      <c r="B1526" t="s">
        <v>17</v>
      </c>
      <c r="C1526">
        <v>2013</v>
      </c>
      <c r="D1526">
        <v>1</v>
      </c>
      <c r="E1526">
        <v>541.1</v>
      </c>
    </row>
    <row r="1527" spans="1:5" x14ac:dyDescent="0.2">
      <c r="A1527" t="s">
        <v>1117</v>
      </c>
      <c r="B1527" t="s">
        <v>17</v>
      </c>
      <c r="C1527">
        <v>2013</v>
      </c>
      <c r="D1527">
        <v>2</v>
      </c>
      <c r="E1527">
        <v>544</v>
      </c>
    </row>
    <row r="1528" spans="1:5" x14ac:dyDescent="0.2">
      <c r="A1528" t="s">
        <v>1118</v>
      </c>
      <c r="B1528" t="s">
        <v>17</v>
      </c>
      <c r="C1528">
        <v>2013</v>
      </c>
      <c r="D1528">
        <v>3</v>
      </c>
      <c r="E1528">
        <v>546.5</v>
      </c>
    </row>
    <row r="1529" spans="1:5" x14ac:dyDescent="0.2">
      <c r="A1529" t="s">
        <v>1119</v>
      </c>
      <c r="B1529" t="s">
        <v>17</v>
      </c>
      <c r="C1529">
        <v>2013</v>
      </c>
      <c r="D1529">
        <v>4</v>
      </c>
      <c r="E1529">
        <v>549.70000000000005</v>
      </c>
    </row>
    <row r="1530" spans="1:5" x14ac:dyDescent="0.2">
      <c r="A1530" t="s">
        <v>1120</v>
      </c>
      <c r="B1530" t="s">
        <v>17</v>
      </c>
      <c r="C1530">
        <v>2014</v>
      </c>
      <c r="D1530">
        <v>1</v>
      </c>
      <c r="E1530">
        <v>553.9</v>
      </c>
    </row>
    <row r="1531" spans="1:5" x14ac:dyDescent="0.2">
      <c r="A1531" t="s">
        <v>1121</v>
      </c>
      <c r="B1531" t="s">
        <v>17</v>
      </c>
      <c r="C1531">
        <v>2014</v>
      </c>
      <c r="D1531">
        <v>2</v>
      </c>
      <c r="E1531">
        <v>556.9</v>
      </c>
    </row>
    <row r="1532" spans="1:5" x14ac:dyDescent="0.2">
      <c r="A1532" t="s">
        <v>1122</v>
      </c>
      <c r="B1532" t="s">
        <v>17</v>
      </c>
      <c r="C1532">
        <v>2014</v>
      </c>
      <c r="D1532">
        <v>3</v>
      </c>
      <c r="E1532">
        <v>559.5</v>
      </c>
    </row>
    <row r="1533" spans="1:5" x14ac:dyDescent="0.2">
      <c r="A1533" t="s">
        <v>1123</v>
      </c>
      <c r="B1533" t="s">
        <v>17</v>
      </c>
      <c r="C1533">
        <v>2014</v>
      </c>
      <c r="D1533">
        <v>4</v>
      </c>
      <c r="E1533">
        <v>563</v>
      </c>
    </row>
    <row r="1534" spans="1:5" x14ac:dyDescent="0.2">
      <c r="A1534" t="s">
        <v>1124</v>
      </c>
      <c r="B1534" t="s">
        <v>17</v>
      </c>
      <c r="C1534">
        <v>2015</v>
      </c>
      <c r="D1534">
        <v>1</v>
      </c>
      <c r="E1534">
        <v>564.9</v>
      </c>
    </row>
    <row r="1535" spans="1:5" x14ac:dyDescent="0.2">
      <c r="A1535" t="s">
        <v>1125</v>
      </c>
      <c r="B1535" t="s">
        <v>17</v>
      </c>
      <c r="C1535">
        <v>2015</v>
      </c>
      <c r="D1535">
        <v>2</v>
      </c>
      <c r="E1535">
        <v>566.29999999999995</v>
      </c>
    </row>
    <row r="1536" spans="1:5" x14ac:dyDescent="0.2">
      <c r="A1536" t="s">
        <v>1126</v>
      </c>
      <c r="B1536" t="s">
        <v>17</v>
      </c>
      <c r="C1536">
        <v>2015</v>
      </c>
      <c r="D1536">
        <v>3</v>
      </c>
      <c r="E1536">
        <v>570.4</v>
      </c>
    </row>
    <row r="1537" spans="1:5" x14ac:dyDescent="0.2">
      <c r="A1537" t="s">
        <v>1127</v>
      </c>
      <c r="B1537" t="s">
        <v>17</v>
      </c>
      <c r="C1537">
        <v>2015</v>
      </c>
      <c r="D1537">
        <v>4</v>
      </c>
      <c r="E1537">
        <v>576</v>
      </c>
    </row>
    <row r="1538" spans="1:5" x14ac:dyDescent="0.2">
      <c r="A1538" t="s">
        <v>1128</v>
      </c>
      <c r="B1538" t="s">
        <v>17</v>
      </c>
      <c r="C1538">
        <v>2016</v>
      </c>
      <c r="D1538">
        <v>1</v>
      </c>
      <c r="E1538">
        <v>577.5</v>
      </c>
    </row>
    <row r="1539" spans="1:5" x14ac:dyDescent="0.2">
      <c r="A1539" t="s">
        <v>1129</v>
      </c>
      <c r="B1539" t="s">
        <v>17</v>
      </c>
      <c r="C1539">
        <v>2016</v>
      </c>
      <c r="D1539">
        <v>2</v>
      </c>
      <c r="E1539">
        <v>582</v>
      </c>
    </row>
    <row r="1540" spans="1:5" x14ac:dyDescent="0.2">
      <c r="A1540" t="s">
        <v>1130</v>
      </c>
      <c r="B1540" t="s">
        <v>17</v>
      </c>
      <c r="C1540">
        <v>2016</v>
      </c>
      <c r="D1540">
        <v>3</v>
      </c>
      <c r="E1540">
        <v>586</v>
      </c>
    </row>
    <row r="1541" spans="1:5" x14ac:dyDescent="0.2">
      <c r="A1541" t="s">
        <v>1131</v>
      </c>
      <c r="B1541" t="s">
        <v>17</v>
      </c>
      <c r="C1541">
        <v>2016</v>
      </c>
      <c r="D1541">
        <v>4</v>
      </c>
      <c r="E1541">
        <v>591</v>
      </c>
    </row>
    <row r="1542" spans="1:5" x14ac:dyDescent="0.2">
      <c r="A1542" t="s">
        <v>1132</v>
      </c>
      <c r="B1542" t="s">
        <v>17</v>
      </c>
      <c r="C1542">
        <v>2017</v>
      </c>
      <c r="D1542">
        <v>1</v>
      </c>
      <c r="E1542">
        <v>592.20000000000005</v>
      </c>
    </row>
    <row r="1543" spans="1:5" x14ac:dyDescent="0.2">
      <c r="A1543" t="s">
        <v>1133</v>
      </c>
      <c r="B1543" t="s">
        <v>17</v>
      </c>
      <c r="C1543">
        <v>2017</v>
      </c>
      <c r="D1543">
        <v>2</v>
      </c>
      <c r="E1543">
        <v>594.70000000000005</v>
      </c>
    </row>
    <row r="1544" spans="1:5" x14ac:dyDescent="0.2">
      <c r="A1544" t="s">
        <v>1134</v>
      </c>
      <c r="B1544" t="s">
        <v>17</v>
      </c>
      <c r="C1544">
        <v>2017</v>
      </c>
      <c r="D1544">
        <v>3</v>
      </c>
      <c r="E1544">
        <v>599</v>
      </c>
    </row>
    <row r="1545" spans="1:5" x14ac:dyDescent="0.2">
      <c r="A1545" t="s">
        <v>1135</v>
      </c>
      <c r="B1545" t="s">
        <v>17</v>
      </c>
      <c r="C1545">
        <v>2017</v>
      </c>
      <c r="D1545">
        <v>4</v>
      </c>
      <c r="E1545">
        <v>602</v>
      </c>
    </row>
    <row r="1546" spans="1:5" x14ac:dyDescent="0.2">
      <c r="A1546" t="s">
        <v>1136</v>
      </c>
      <c r="B1546" t="s">
        <v>17</v>
      </c>
      <c r="C1546">
        <v>2018</v>
      </c>
      <c r="D1546">
        <v>1</v>
      </c>
      <c r="E1546">
        <v>604.1</v>
      </c>
    </row>
    <row r="1547" spans="1:5" x14ac:dyDescent="0.2">
      <c r="A1547" t="s">
        <v>1137</v>
      </c>
      <c r="B1547" t="s">
        <v>17</v>
      </c>
      <c r="C1547">
        <v>2018</v>
      </c>
      <c r="D1547">
        <v>2</v>
      </c>
      <c r="E1547">
        <v>606.4</v>
      </c>
    </row>
    <row r="1548" spans="1:5" x14ac:dyDescent="0.2">
      <c r="A1548" t="s">
        <v>1138</v>
      </c>
      <c r="B1548" t="s">
        <v>17</v>
      </c>
      <c r="C1548">
        <v>2018</v>
      </c>
      <c r="D1548">
        <v>3</v>
      </c>
      <c r="E1548">
        <v>610.79999999999995</v>
      </c>
    </row>
    <row r="1549" spans="1:5" x14ac:dyDescent="0.2">
      <c r="A1549" t="s">
        <v>1139</v>
      </c>
      <c r="B1549" t="s">
        <v>17</v>
      </c>
      <c r="C1549">
        <v>2018</v>
      </c>
      <c r="D1549">
        <v>4</v>
      </c>
      <c r="E1549">
        <v>613.9</v>
      </c>
    </row>
    <row r="1550" spans="1:5" x14ac:dyDescent="0.2">
      <c r="A1550" t="s">
        <v>1140</v>
      </c>
      <c r="B1550" t="s">
        <v>17</v>
      </c>
      <c r="C1550">
        <v>2019</v>
      </c>
      <c r="D1550">
        <v>1</v>
      </c>
      <c r="E1550">
        <v>617</v>
      </c>
    </row>
    <row r="1551" spans="1:5" x14ac:dyDescent="0.2">
      <c r="A1551" t="s">
        <v>1141</v>
      </c>
      <c r="B1551" t="s">
        <v>17</v>
      </c>
      <c r="C1551">
        <v>2019</v>
      </c>
      <c r="D1551">
        <v>2</v>
      </c>
      <c r="E1551">
        <v>619.5</v>
      </c>
    </row>
    <row r="1552" spans="1:5" x14ac:dyDescent="0.2">
      <c r="A1552" t="s">
        <v>1142</v>
      </c>
      <c r="B1552" t="s">
        <v>17</v>
      </c>
      <c r="C1552">
        <v>2019</v>
      </c>
      <c r="D1552">
        <v>3</v>
      </c>
      <c r="E1552">
        <v>623.5</v>
      </c>
    </row>
    <row r="1553" spans="1:5" x14ac:dyDescent="0.2">
      <c r="A1553" t="s">
        <v>1143</v>
      </c>
      <c r="B1553" t="s">
        <v>17</v>
      </c>
      <c r="C1553">
        <v>2019</v>
      </c>
      <c r="D1553">
        <v>4</v>
      </c>
      <c r="E1553">
        <v>626</v>
      </c>
    </row>
    <row r="1554" spans="1:5" x14ac:dyDescent="0.2">
      <c r="A1554" t="s">
        <v>1144</v>
      </c>
      <c r="B1554" t="s">
        <v>17</v>
      </c>
      <c r="C1554">
        <v>2020</v>
      </c>
      <c r="D1554">
        <v>1</v>
      </c>
      <c r="E1554">
        <v>628.79999999999995</v>
      </c>
    </row>
    <row r="1555" spans="1:5" x14ac:dyDescent="0.2">
      <c r="A1555" t="s">
        <v>1145</v>
      </c>
      <c r="B1555" t="s">
        <v>17</v>
      </c>
      <c r="C1555">
        <v>2020</v>
      </c>
      <c r="D1555">
        <v>2</v>
      </c>
      <c r="E1555">
        <v>628.9</v>
      </c>
    </row>
    <row r="1556" spans="1:5" x14ac:dyDescent="0.2">
      <c r="A1556" t="s">
        <v>1146</v>
      </c>
      <c r="B1556" t="s">
        <v>17</v>
      </c>
      <c r="C1556">
        <v>2020</v>
      </c>
      <c r="D1556">
        <v>3</v>
      </c>
      <c r="E1556">
        <v>632.20000000000005</v>
      </c>
    </row>
    <row r="1557" spans="1:5" x14ac:dyDescent="0.2">
      <c r="A1557" t="s">
        <v>1147</v>
      </c>
      <c r="B1557" t="s">
        <v>17</v>
      </c>
      <c r="C1557">
        <v>2020</v>
      </c>
      <c r="D1557">
        <v>4</v>
      </c>
      <c r="E1557">
        <v>634.5</v>
      </c>
    </row>
    <row r="1558" spans="1:5" x14ac:dyDescent="0.2">
      <c r="A1558" t="s">
        <v>1148</v>
      </c>
      <c r="B1558" t="s">
        <v>17</v>
      </c>
      <c r="C1558">
        <v>2021</v>
      </c>
      <c r="D1558">
        <v>1</v>
      </c>
      <c r="E1558">
        <v>636.79999999999995</v>
      </c>
    </row>
    <row r="1559" spans="1:5" x14ac:dyDescent="0.2">
      <c r="A1559" t="s">
        <v>1149</v>
      </c>
      <c r="B1559" t="s">
        <v>17</v>
      </c>
      <c r="C1559">
        <v>2021</v>
      </c>
      <c r="D1559">
        <v>2</v>
      </c>
      <c r="E1559">
        <v>639.5</v>
      </c>
    </row>
    <row r="1560" spans="1:5" x14ac:dyDescent="0.2">
      <c r="A1560" t="s">
        <v>1150</v>
      </c>
      <c r="B1560" t="s">
        <v>17</v>
      </c>
      <c r="C1560">
        <v>2021</v>
      </c>
      <c r="D1560">
        <v>3</v>
      </c>
      <c r="E1560">
        <v>642.79999999999995</v>
      </c>
    </row>
    <row r="1561" spans="1:5" x14ac:dyDescent="0.2">
      <c r="A1561" t="s">
        <v>1151</v>
      </c>
      <c r="B1561" t="s">
        <v>17</v>
      </c>
      <c r="C1561">
        <v>2021</v>
      </c>
      <c r="D1561">
        <v>4</v>
      </c>
      <c r="E1561">
        <v>645</v>
      </c>
    </row>
    <row r="1562" spans="1:5" x14ac:dyDescent="0.2">
      <c r="A1562" t="s">
        <v>3013</v>
      </c>
      <c r="B1562" t="s">
        <v>17</v>
      </c>
      <c r="C1562">
        <v>2022</v>
      </c>
      <c r="D1562">
        <v>1</v>
      </c>
      <c r="E1562">
        <v>648.9</v>
      </c>
    </row>
    <row r="1563" spans="1:5" x14ac:dyDescent="0.2">
      <c r="A1563" t="s">
        <v>3012</v>
      </c>
      <c r="B1563" t="s">
        <v>17</v>
      </c>
      <c r="C1563">
        <v>2022</v>
      </c>
      <c r="D1563">
        <v>2</v>
      </c>
      <c r="E1563">
        <v>653.70000000000005</v>
      </c>
    </row>
    <row r="1564" spans="1:5" x14ac:dyDescent="0.2">
      <c r="A1564" t="s">
        <v>3011</v>
      </c>
      <c r="B1564" t="s">
        <v>17</v>
      </c>
      <c r="C1564">
        <v>2022</v>
      </c>
      <c r="D1564">
        <v>3</v>
      </c>
      <c r="E1564">
        <v>657.7</v>
      </c>
    </row>
    <row r="1565" spans="1:5" x14ac:dyDescent="0.2">
      <c r="A1565" t="s">
        <v>4289</v>
      </c>
      <c r="B1565" t="s">
        <v>17</v>
      </c>
      <c r="C1565">
        <v>2022</v>
      </c>
      <c r="D1565">
        <v>4</v>
      </c>
      <c r="E1565" t="s">
        <v>2384</v>
      </c>
    </row>
    <row r="1566" spans="1:5" x14ac:dyDescent="0.2">
      <c r="A1566" t="s">
        <v>3097</v>
      </c>
      <c r="B1566" t="s">
        <v>19</v>
      </c>
      <c r="C1566">
        <v>2000</v>
      </c>
      <c r="D1566">
        <v>1</v>
      </c>
      <c r="E1566">
        <v>15880</v>
      </c>
    </row>
    <row r="1567" spans="1:5" x14ac:dyDescent="0.2">
      <c r="A1567" t="s">
        <v>3096</v>
      </c>
      <c r="B1567" t="s">
        <v>19</v>
      </c>
      <c r="C1567">
        <v>2000</v>
      </c>
      <c r="D1567">
        <v>2</v>
      </c>
      <c r="E1567">
        <v>15907</v>
      </c>
    </row>
    <row r="1568" spans="1:5" x14ac:dyDescent="0.2">
      <c r="A1568" t="s">
        <v>3095</v>
      </c>
      <c r="B1568" t="s">
        <v>19</v>
      </c>
      <c r="C1568">
        <v>2000</v>
      </c>
      <c r="D1568">
        <v>3</v>
      </c>
      <c r="E1568">
        <v>15940</v>
      </c>
    </row>
    <row r="1569" spans="1:5" x14ac:dyDescent="0.2">
      <c r="A1569" t="s">
        <v>3094</v>
      </c>
      <c r="B1569" t="s">
        <v>19</v>
      </c>
      <c r="C1569">
        <v>2000</v>
      </c>
      <c r="D1569">
        <v>4</v>
      </c>
      <c r="E1569">
        <v>15975</v>
      </c>
    </row>
    <row r="1570" spans="1:5" x14ac:dyDescent="0.2">
      <c r="A1570" t="s">
        <v>3093</v>
      </c>
      <c r="B1570" t="s">
        <v>19</v>
      </c>
      <c r="C1570">
        <v>2001</v>
      </c>
      <c r="D1570">
        <v>1</v>
      </c>
      <c r="E1570">
        <v>16003</v>
      </c>
    </row>
    <row r="1571" spans="1:5" x14ac:dyDescent="0.2">
      <c r="A1571" t="s">
        <v>3092</v>
      </c>
      <c r="B1571" t="s">
        <v>19</v>
      </c>
      <c r="C1571">
        <v>2001</v>
      </c>
      <c r="D1571">
        <v>2</v>
      </c>
      <c r="E1571">
        <v>16028</v>
      </c>
    </row>
    <row r="1572" spans="1:5" x14ac:dyDescent="0.2">
      <c r="A1572" t="s">
        <v>3091</v>
      </c>
      <c r="B1572" t="s">
        <v>19</v>
      </c>
      <c r="C1572">
        <v>2001</v>
      </c>
      <c r="D1572">
        <v>3</v>
      </c>
      <c r="E1572">
        <v>16060</v>
      </c>
    </row>
    <row r="1573" spans="1:5" x14ac:dyDescent="0.2">
      <c r="A1573" t="s">
        <v>3090</v>
      </c>
      <c r="B1573" t="s">
        <v>19</v>
      </c>
      <c r="C1573">
        <v>2001</v>
      </c>
      <c r="D1573">
        <v>4</v>
      </c>
      <c r="E1573">
        <v>16094</v>
      </c>
    </row>
    <row r="1574" spans="1:5" x14ac:dyDescent="0.2">
      <c r="A1574" t="s">
        <v>3089</v>
      </c>
      <c r="B1574" t="s">
        <v>19</v>
      </c>
      <c r="C1574">
        <v>2002</v>
      </c>
      <c r="D1574">
        <v>1</v>
      </c>
      <c r="E1574">
        <v>16117</v>
      </c>
    </row>
    <row r="1575" spans="1:5" x14ac:dyDescent="0.2">
      <c r="A1575" t="s">
        <v>3088</v>
      </c>
      <c r="B1575" t="s">
        <v>19</v>
      </c>
      <c r="C1575">
        <v>2002</v>
      </c>
      <c r="D1575">
        <v>2</v>
      </c>
      <c r="E1575">
        <v>16135</v>
      </c>
    </row>
    <row r="1576" spans="1:5" x14ac:dyDescent="0.2">
      <c r="A1576" t="s">
        <v>3087</v>
      </c>
      <c r="B1576" t="s">
        <v>19</v>
      </c>
      <c r="C1576">
        <v>2002</v>
      </c>
      <c r="D1576">
        <v>3</v>
      </c>
      <c r="E1576">
        <v>16159</v>
      </c>
    </row>
    <row r="1577" spans="1:5" x14ac:dyDescent="0.2">
      <c r="A1577" t="s">
        <v>3086</v>
      </c>
      <c r="B1577" t="s">
        <v>19</v>
      </c>
      <c r="C1577">
        <v>2002</v>
      </c>
      <c r="D1577">
        <v>4</v>
      </c>
      <c r="E1577">
        <v>16184</v>
      </c>
    </row>
    <row r="1578" spans="1:5" x14ac:dyDescent="0.2">
      <c r="A1578" t="s">
        <v>3085</v>
      </c>
      <c r="B1578" t="s">
        <v>19</v>
      </c>
      <c r="C1578">
        <v>2003</v>
      </c>
      <c r="D1578">
        <v>1</v>
      </c>
      <c r="E1578">
        <v>16201</v>
      </c>
    </row>
    <row r="1579" spans="1:5" x14ac:dyDescent="0.2">
      <c r="A1579" t="s">
        <v>3084</v>
      </c>
      <c r="B1579" t="s">
        <v>19</v>
      </c>
      <c r="C1579">
        <v>2003</v>
      </c>
      <c r="D1579">
        <v>2</v>
      </c>
      <c r="E1579">
        <v>16215</v>
      </c>
    </row>
    <row r="1580" spans="1:5" x14ac:dyDescent="0.2">
      <c r="A1580" t="s">
        <v>3083</v>
      </c>
      <c r="B1580" t="s">
        <v>19</v>
      </c>
      <c r="C1580">
        <v>2003</v>
      </c>
      <c r="D1580">
        <v>3</v>
      </c>
      <c r="E1580">
        <v>16233</v>
      </c>
    </row>
    <row r="1581" spans="1:5" x14ac:dyDescent="0.2">
      <c r="A1581" t="s">
        <v>3082</v>
      </c>
      <c r="B1581" t="s">
        <v>19</v>
      </c>
      <c r="C1581">
        <v>2003</v>
      </c>
      <c r="D1581">
        <v>4</v>
      </c>
      <c r="E1581">
        <v>16252</v>
      </c>
    </row>
    <row r="1582" spans="1:5" x14ac:dyDescent="0.2">
      <c r="A1582" t="s">
        <v>3081</v>
      </c>
      <c r="B1582" t="s">
        <v>19</v>
      </c>
      <c r="C1582">
        <v>2004</v>
      </c>
      <c r="D1582">
        <v>1</v>
      </c>
      <c r="E1582">
        <v>16266</v>
      </c>
    </row>
    <row r="1583" spans="1:5" x14ac:dyDescent="0.2">
      <c r="A1583" t="s">
        <v>3080</v>
      </c>
      <c r="B1583" t="s">
        <v>19</v>
      </c>
      <c r="C1583">
        <v>2004</v>
      </c>
      <c r="D1583">
        <v>2</v>
      </c>
      <c r="E1583">
        <v>16273</v>
      </c>
    </row>
    <row r="1584" spans="1:5" x14ac:dyDescent="0.2">
      <c r="A1584" t="s">
        <v>3079</v>
      </c>
      <c r="B1584" t="s">
        <v>19</v>
      </c>
      <c r="C1584">
        <v>2004</v>
      </c>
      <c r="D1584">
        <v>3</v>
      </c>
      <c r="E1584">
        <v>16286</v>
      </c>
    </row>
    <row r="1585" spans="1:5" x14ac:dyDescent="0.2">
      <c r="A1585" t="s">
        <v>3078</v>
      </c>
      <c r="B1585" t="s">
        <v>19</v>
      </c>
      <c r="C1585">
        <v>2004</v>
      </c>
      <c r="D1585">
        <v>4</v>
      </c>
      <c r="E1585">
        <v>16303</v>
      </c>
    </row>
    <row r="1586" spans="1:5" x14ac:dyDescent="0.2">
      <c r="A1586" t="s">
        <v>1152</v>
      </c>
      <c r="B1586" t="s">
        <v>19</v>
      </c>
      <c r="C1586">
        <v>2005</v>
      </c>
      <c r="D1586">
        <v>1</v>
      </c>
      <c r="E1586">
        <v>16309</v>
      </c>
    </row>
    <row r="1587" spans="1:5" x14ac:dyDescent="0.2">
      <c r="A1587" t="s">
        <v>1153</v>
      </c>
      <c r="B1587" t="s">
        <v>19</v>
      </c>
      <c r="C1587">
        <v>2005</v>
      </c>
      <c r="D1587">
        <v>2</v>
      </c>
      <c r="E1587">
        <v>16313</v>
      </c>
    </row>
    <row r="1588" spans="1:5" x14ac:dyDescent="0.2">
      <c r="A1588" t="s">
        <v>1154</v>
      </c>
      <c r="B1588" t="s">
        <v>19</v>
      </c>
      <c r="C1588">
        <v>2005</v>
      </c>
      <c r="D1588">
        <v>3</v>
      </c>
      <c r="E1588">
        <v>16323</v>
      </c>
    </row>
    <row r="1589" spans="1:5" x14ac:dyDescent="0.2">
      <c r="A1589" t="s">
        <v>1155</v>
      </c>
      <c r="B1589" t="s">
        <v>19</v>
      </c>
      <c r="C1589">
        <v>2005</v>
      </c>
      <c r="D1589">
        <v>4</v>
      </c>
      <c r="E1589">
        <v>16334</v>
      </c>
    </row>
    <row r="1590" spans="1:5" x14ac:dyDescent="0.2">
      <c r="A1590" t="s">
        <v>1156</v>
      </c>
      <c r="B1590" t="s">
        <v>19</v>
      </c>
      <c r="C1590">
        <v>2006</v>
      </c>
      <c r="D1590">
        <v>1</v>
      </c>
      <c r="E1590">
        <v>16339</v>
      </c>
    </row>
    <row r="1591" spans="1:5" x14ac:dyDescent="0.2">
      <c r="A1591" t="s">
        <v>1157</v>
      </c>
      <c r="B1591" t="s">
        <v>19</v>
      </c>
      <c r="C1591">
        <v>2006</v>
      </c>
      <c r="D1591">
        <v>2</v>
      </c>
      <c r="E1591">
        <v>16340</v>
      </c>
    </row>
    <row r="1592" spans="1:5" x14ac:dyDescent="0.2">
      <c r="A1592" t="s">
        <v>1158</v>
      </c>
      <c r="B1592" t="s">
        <v>19</v>
      </c>
      <c r="C1592">
        <v>2006</v>
      </c>
      <c r="D1592">
        <v>3</v>
      </c>
      <c r="E1592">
        <v>16347</v>
      </c>
    </row>
    <row r="1593" spans="1:5" x14ac:dyDescent="0.2">
      <c r="A1593" t="s">
        <v>1159</v>
      </c>
      <c r="B1593" t="s">
        <v>19</v>
      </c>
      <c r="C1593">
        <v>2006</v>
      </c>
      <c r="D1593">
        <v>4</v>
      </c>
      <c r="E1593">
        <v>16358</v>
      </c>
    </row>
    <row r="1594" spans="1:5" x14ac:dyDescent="0.2">
      <c r="A1594" t="s">
        <v>1160</v>
      </c>
      <c r="B1594" t="s">
        <v>19</v>
      </c>
      <c r="C1594">
        <v>2007</v>
      </c>
      <c r="D1594">
        <v>1</v>
      </c>
      <c r="E1594">
        <v>16364</v>
      </c>
    </row>
    <row r="1595" spans="1:5" x14ac:dyDescent="0.2">
      <c r="A1595" t="s">
        <v>1161</v>
      </c>
      <c r="B1595" t="s">
        <v>19</v>
      </c>
      <c r="C1595">
        <v>2007</v>
      </c>
      <c r="D1595">
        <v>2</v>
      </c>
      <c r="E1595">
        <v>16373</v>
      </c>
    </row>
    <row r="1596" spans="1:5" x14ac:dyDescent="0.2">
      <c r="A1596" t="s">
        <v>1162</v>
      </c>
      <c r="B1596" t="s">
        <v>19</v>
      </c>
      <c r="C1596">
        <v>2007</v>
      </c>
      <c r="D1596">
        <v>3</v>
      </c>
      <c r="E1596">
        <v>16387</v>
      </c>
    </row>
    <row r="1597" spans="1:5" x14ac:dyDescent="0.2">
      <c r="A1597" t="s">
        <v>1163</v>
      </c>
      <c r="B1597" t="s">
        <v>19</v>
      </c>
      <c r="C1597">
        <v>2007</v>
      </c>
      <c r="D1597">
        <v>4</v>
      </c>
      <c r="E1597">
        <v>16403</v>
      </c>
    </row>
    <row r="1598" spans="1:5" x14ac:dyDescent="0.2">
      <c r="A1598" t="s">
        <v>1164</v>
      </c>
      <c r="B1598" t="s">
        <v>19</v>
      </c>
      <c r="C1598">
        <v>2008</v>
      </c>
      <c r="D1598">
        <v>1</v>
      </c>
      <c r="E1598">
        <v>16416</v>
      </c>
    </row>
    <row r="1599" spans="1:5" x14ac:dyDescent="0.2">
      <c r="A1599" t="s">
        <v>1165</v>
      </c>
      <c r="B1599" t="s">
        <v>19</v>
      </c>
      <c r="C1599">
        <v>2008</v>
      </c>
      <c r="D1599">
        <v>2</v>
      </c>
      <c r="E1599">
        <v>16431</v>
      </c>
    </row>
    <row r="1600" spans="1:5" x14ac:dyDescent="0.2">
      <c r="A1600" t="s">
        <v>1166</v>
      </c>
      <c r="B1600" t="s">
        <v>19</v>
      </c>
      <c r="C1600">
        <v>2008</v>
      </c>
      <c r="D1600">
        <v>3</v>
      </c>
      <c r="E1600">
        <v>16455</v>
      </c>
    </row>
    <row r="1601" spans="1:5" x14ac:dyDescent="0.2">
      <c r="A1601" t="s">
        <v>1167</v>
      </c>
      <c r="B1601" t="s">
        <v>19</v>
      </c>
      <c r="C1601">
        <v>2008</v>
      </c>
      <c r="D1601">
        <v>4</v>
      </c>
      <c r="E1601">
        <v>16480</v>
      </c>
    </row>
    <row r="1602" spans="1:5" x14ac:dyDescent="0.2">
      <c r="A1602" t="s">
        <v>1168</v>
      </c>
      <c r="B1602" t="s">
        <v>19</v>
      </c>
      <c r="C1602">
        <v>2009</v>
      </c>
      <c r="D1602">
        <v>1</v>
      </c>
      <c r="E1602">
        <v>16497</v>
      </c>
    </row>
    <row r="1603" spans="1:5" x14ac:dyDescent="0.2">
      <c r="A1603" t="s">
        <v>1169</v>
      </c>
      <c r="B1603" t="s">
        <v>19</v>
      </c>
      <c r="C1603">
        <v>2009</v>
      </c>
      <c r="D1603">
        <v>2</v>
      </c>
      <c r="E1603">
        <v>16515</v>
      </c>
    </row>
    <row r="1604" spans="1:5" x14ac:dyDescent="0.2">
      <c r="A1604" t="s">
        <v>1170</v>
      </c>
      <c r="B1604" t="s">
        <v>19</v>
      </c>
      <c r="C1604">
        <v>2009</v>
      </c>
      <c r="D1604">
        <v>3</v>
      </c>
      <c r="E1604">
        <v>16541</v>
      </c>
    </row>
    <row r="1605" spans="1:5" x14ac:dyDescent="0.2">
      <c r="A1605" t="s">
        <v>1171</v>
      </c>
      <c r="B1605" t="s">
        <v>19</v>
      </c>
      <c r="C1605">
        <v>2009</v>
      </c>
      <c r="D1605">
        <v>4</v>
      </c>
      <c r="E1605">
        <v>16568</v>
      </c>
    </row>
    <row r="1606" spans="1:5" x14ac:dyDescent="0.2">
      <c r="A1606" t="s">
        <v>1172</v>
      </c>
      <c r="B1606" t="s">
        <v>19</v>
      </c>
      <c r="C1606">
        <v>2010</v>
      </c>
      <c r="D1606">
        <v>1</v>
      </c>
      <c r="E1606">
        <v>16585</v>
      </c>
    </row>
    <row r="1607" spans="1:5" x14ac:dyDescent="0.2">
      <c r="A1607" t="s">
        <v>1173</v>
      </c>
      <c r="B1607" t="s">
        <v>19</v>
      </c>
      <c r="C1607">
        <v>2010</v>
      </c>
      <c r="D1607">
        <v>2</v>
      </c>
      <c r="E1607">
        <v>16601</v>
      </c>
    </row>
    <row r="1608" spans="1:5" x14ac:dyDescent="0.2">
      <c r="A1608" t="s">
        <v>1174</v>
      </c>
      <c r="B1608" t="s">
        <v>19</v>
      </c>
      <c r="C1608">
        <v>2010</v>
      </c>
      <c r="D1608">
        <v>3</v>
      </c>
      <c r="E1608">
        <v>16626</v>
      </c>
    </row>
    <row r="1609" spans="1:5" x14ac:dyDescent="0.2">
      <c r="A1609" t="s">
        <v>1175</v>
      </c>
      <c r="B1609" t="s">
        <v>19</v>
      </c>
      <c r="C1609">
        <v>2010</v>
      </c>
      <c r="D1609">
        <v>4</v>
      </c>
      <c r="E1609">
        <v>16650</v>
      </c>
    </row>
    <row r="1610" spans="1:5" x14ac:dyDescent="0.2">
      <c r="A1610" t="s">
        <v>1176</v>
      </c>
      <c r="B1610" t="s">
        <v>19</v>
      </c>
      <c r="C1610">
        <v>2011</v>
      </c>
      <c r="D1610">
        <v>1</v>
      </c>
      <c r="E1610">
        <v>16665</v>
      </c>
    </row>
    <row r="1611" spans="1:5" x14ac:dyDescent="0.2">
      <c r="A1611" t="s">
        <v>1177</v>
      </c>
      <c r="B1611" t="s">
        <v>19</v>
      </c>
      <c r="C1611">
        <v>2011</v>
      </c>
      <c r="D1611">
        <v>2</v>
      </c>
      <c r="E1611">
        <v>16680</v>
      </c>
    </row>
    <row r="1612" spans="1:5" x14ac:dyDescent="0.2">
      <c r="A1612" t="s">
        <v>1178</v>
      </c>
      <c r="B1612" t="s">
        <v>19</v>
      </c>
      <c r="C1612">
        <v>2011</v>
      </c>
      <c r="D1612">
        <v>3</v>
      </c>
      <c r="E1612">
        <v>16703</v>
      </c>
    </row>
    <row r="1613" spans="1:5" x14ac:dyDescent="0.2">
      <c r="A1613" t="s">
        <v>1179</v>
      </c>
      <c r="B1613" t="s">
        <v>19</v>
      </c>
      <c r="C1613">
        <v>2011</v>
      </c>
      <c r="D1613">
        <v>4</v>
      </c>
      <c r="E1613">
        <v>16725</v>
      </c>
    </row>
    <row r="1614" spans="1:5" x14ac:dyDescent="0.2">
      <c r="A1614" t="s">
        <v>1180</v>
      </c>
      <c r="B1614" t="s">
        <v>19</v>
      </c>
      <c r="C1614">
        <v>2012</v>
      </c>
      <c r="D1614">
        <v>1</v>
      </c>
      <c r="E1614">
        <v>16736</v>
      </c>
    </row>
    <row r="1615" spans="1:5" x14ac:dyDescent="0.2">
      <c r="A1615" t="s">
        <v>1181</v>
      </c>
      <c r="B1615" t="s">
        <v>19</v>
      </c>
      <c r="C1615">
        <v>2012</v>
      </c>
      <c r="D1615">
        <v>2</v>
      </c>
      <c r="E1615">
        <v>16744</v>
      </c>
    </row>
    <row r="1616" spans="1:5" x14ac:dyDescent="0.2">
      <c r="A1616" t="s">
        <v>1182</v>
      </c>
      <c r="B1616" t="s">
        <v>19</v>
      </c>
      <c r="C1616">
        <v>2012</v>
      </c>
      <c r="D1616">
        <v>3</v>
      </c>
      <c r="E1616">
        <v>16761</v>
      </c>
    </row>
    <row r="1617" spans="1:5" x14ac:dyDescent="0.2">
      <c r="A1617" t="s">
        <v>1183</v>
      </c>
      <c r="B1617" t="s">
        <v>19</v>
      </c>
      <c r="C1617">
        <v>2012</v>
      </c>
      <c r="D1617">
        <v>4</v>
      </c>
      <c r="E1617">
        <v>16779</v>
      </c>
    </row>
    <row r="1618" spans="1:5" x14ac:dyDescent="0.2">
      <c r="A1618" t="s">
        <v>1184</v>
      </c>
      <c r="B1618" t="s">
        <v>19</v>
      </c>
      <c r="C1618">
        <v>2013</v>
      </c>
      <c r="D1618">
        <v>1</v>
      </c>
      <c r="E1618">
        <v>16786</v>
      </c>
    </row>
    <row r="1619" spans="1:5" x14ac:dyDescent="0.2">
      <c r="A1619" t="s">
        <v>1185</v>
      </c>
      <c r="B1619" t="s">
        <v>19</v>
      </c>
      <c r="C1619">
        <v>2013</v>
      </c>
      <c r="D1619">
        <v>2</v>
      </c>
      <c r="E1619">
        <v>16793</v>
      </c>
    </row>
    <row r="1620" spans="1:5" x14ac:dyDescent="0.2">
      <c r="A1620" t="s">
        <v>1186</v>
      </c>
      <c r="B1620" t="s">
        <v>19</v>
      </c>
      <c r="C1620">
        <v>2013</v>
      </c>
      <c r="D1620">
        <v>3</v>
      </c>
      <c r="E1620">
        <v>16810</v>
      </c>
    </row>
    <row r="1621" spans="1:5" x14ac:dyDescent="0.2">
      <c r="A1621" t="s">
        <v>1187</v>
      </c>
      <c r="B1621" t="s">
        <v>19</v>
      </c>
      <c r="C1621">
        <v>2013</v>
      </c>
      <c r="D1621">
        <v>4</v>
      </c>
      <c r="E1621">
        <v>16829</v>
      </c>
    </row>
    <row r="1622" spans="1:5" x14ac:dyDescent="0.2">
      <c r="A1622" t="s">
        <v>1188</v>
      </c>
      <c r="B1622" t="s">
        <v>19</v>
      </c>
      <c r="C1622">
        <v>2014</v>
      </c>
      <c r="D1622">
        <v>1</v>
      </c>
      <c r="E1622">
        <v>16838</v>
      </c>
    </row>
    <row r="1623" spans="1:5" x14ac:dyDescent="0.2">
      <c r="A1623" t="s">
        <v>1189</v>
      </c>
      <c r="B1623" t="s">
        <v>19</v>
      </c>
      <c r="C1623">
        <v>2014</v>
      </c>
      <c r="D1623">
        <v>2</v>
      </c>
      <c r="E1623">
        <v>16853</v>
      </c>
    </row>
    <row r="1624" spans="1:5" x14ac:dyDescent="0.2">
      <c r="A1624" t="s">
        <v>1190</v>
      </c>
      <c r="B1624" t="s">
        <v>19</v>
      </c>
      <c r="C1624">
        <v>2014</v>
      </c>
      <c r="D1624">
        <v>3</v>
      </c>
      <c r="E1624">
        <v>16874</v>
      </c>
    </row>
    <row r="1625" spans="1:5" x14ac:dyDescent="0.2">
      <c r="A1625" t="s">
        <v>1191</v>
      </c>
      <c r="B1625" t="s">
        <v>19</v>
      </c>
      <c r="C1625">
        <v>2014</v>
      </c>
      <c r="D1625">
        <v>4</v>
      </c>
      <c r="E1625">
        <v>16895</v>
      </c>
    </row>
    <row r="1626" spans="1:5" x14ac:dyDescent="0.2">
      <c r="A1626" t="s">
        <v>1192</v>
      </c>
      <c r="B1626" t="s">
        <v>19</v>
      </c>
      <c r="C1626">
        <v>2015</v>
      </c>
      <c r="D1626">
        <v>1</v>
      </c>
      <c r="E1626">
        <v>16913</v>
      </c>
    </row>
    <row r="1627" spans="1:5" x14ac:dyDescent="0.2">
      <c r="A1627" t="s">
        <v>1193</v>
      </c>
      <c r="B1627" t="s">
        <v>19</v>
      </c>
      <c r="C1627">
        <v>2015</v>
      </c>
      <c r="D1627">
        <v>2</v>
      </c>
      <c r="E1627">
        <v>16923</v>
      </c>
    </row>
    <row r="1628" spans="1:5" x14ac:dyDescent="0.2">
      <c r="A1628" t="s">
        <v>1194</v>
      </c>
      <c r="B1628" t="s">
        <v>19</v>
      </c>
      <c r="C1628">
        <v>2015</v>
      </c>
      <c r="D1628">
        <v>3</v>
      </c>
      <c r="E1628">
        <v>16947</v>
      </c>
    </row>
    <row r="1629" spans="1:5" x14ac:dyDescent="0.2">
      <c r="A1629" t="s">
        <v>1195</v>
      </c>
      <c r="B1629" t="s">
        <v>19</v>
      </c>
      <c r="C1629">
        <v>2015</v>
      </c>
      <c r="D1629">
        <v>4</v>
      </c>
      <c r="E1629">
        <v>16976</v>
      </c>
    </row>
    <row r="1630" spans="1:5" x14ac:dyDescent="0.2">
      <c r="A1630" t="s">
        <v>1196</v>
      </c>
      <c r="B1630" t="s">
        <v>19</v>
      </c>
      <c r="C1630">
        <v>2016</v>
      </c>
      <c r="D1630">
        <v>1</v>
      </c>
      <c r="E1630">
        <v>16992</v>
      </c>
    </row>
    <row r="1631" spans="1:5" x14ac:dyDescent="0.2">
      <c r="A1631" t="s">
        <v>1197</v>
      </c>
      <c r="B1631" t="s">
        <v>19</v>
      </c>
      <c r="C1631">
        <v>2016</v>
      </c>
      <c r="D1631">
        <v>2</v>
      </c>
      <c r="E1631">
        <v>17011</v>
      </c>
    </row>
    <row r="1632" spans="1:5" x14ac:dyDescent="0.2">
      <c r="A1632" t="s">
        <v>1198</v>
      </c>
      <c r="B1632" t="s">
        <v>19</v>
      </c>
      <c r="C1632">
        <v>2016</v>
      </c>
      <c r="D1632">
        <v>3</v>
      </c>
      <c r="E1632">
        <v>17043</v>
      </c>
    </row>
    <row r="1633" spans="1:5" x14ac:dyDescent="0.2">
      <c r="A1633" t="s">
        <v>1199</v>
      </c>
      <c r="B1633" t="s">
        <v>19</v>
      </c>
      <c r="C1633">
        <v>2016</v>
      </c>
      <c r="D1633">
        <v>4</v>
      </c>
      <c r="E1633">
        <v>17075</v>
      </c>
    </row>
    <row r="1634" spans="1:5" x14ac:dyDescent="0.2">
      <c r="A1634" t="s">
        <v>1200</v>
      </c>
      <c r="B1634" t="s">
        <v>19</v>
      </c>
      <c r="C1634">
        <v>2017</v>
      </c>
      <c r="D1634">
        <v>1</v>
      </c>
      <c r="E1634">
        <v>17094</v>
      </c>
    </row>
    <row r="1635" spans="1:5" x14ac:dyDescent="0.2">
      <c r="A1635" t="s">
        <v>1201</v>
      </c>
      <c r="B1635" t="s">
        <v>19</v>
      </c>
      <c r="C1635">
        <v>2017</v>
      </c>
      <c r="D1635">
        <v>2</v>
      </c>
      <c r="E1635">
        <v>17112</v>
      </c>
    </row>
    <row r="1636" spans="1:5" x14ac:dyDescent="0.2">
      <c r="A1636" t="s">
        <v>1202</v>
      </c>
      <c r="B1636" t="s">
        <v>19</v>
      </c>
      <c r="C1636">
        <v>2017</v>
      </c>
      <c r="D1636">
        <v>3</v>
      </c>
      <c r="E1636">
        <v>17144</v>
      </c>
    </row>
    <row r="1637" spans="1:5" x14ac:dyDescent="0.2">
      <c r="A1637" t="s">
        <v>1203</v>
      </c>
      <c r="B1637" t="s">
        <v>19</v>
      </c>
      <c r="C1637">
        <v>2017</v>
      </c>
      <c r="D1637">
        <v>4</v>
      </c>
      <c r="E1637">
        <v>17176</v>
      </c>
    </row>
    <row r="1638" spans="1:5" x14ac:dyDescent="0.2">
      <c r="A1638" t="s">
        <v>1204</v>
      </c>
      <c r="B1638" t="s">
        <v>19</v>
      </c>
      <c r="C1638">
        <v>2018</v>
      </c>
      <c r="D1638">
        <v>1</v>
      </c>
      <c r="E1638">
        <v>17194</v>
      </c>
    </row>
    <row r="1639" spans="1:5" x14ac:dyDescent="0.2">
      <c r="A1639" t="s">
        <v>1205</v>
      </c>
      <c r="B1639" t="s">
        <v>19</v>
      </c>
      <c r="C1639">
        <v>2018</v>
      </c>
      <c r="D1639">
        <v>2</v>
      </c>
      <c r="E1639">
        <v>17210</v>
      </c>
    </row>
    <row r="1640" spans="1:5" x14ac:dyDescent="0.2">
      <c r="A1640" t="s">
        <v>1206</v>
      </c>
      <c r="B1640" t="s">
        <v>19</v>
      </c>
      <c r="C1640">
        <v>2018</v>
      </c>
      <c r="D1640">
        <v>3</v>
      </c>
      <c r="E1640">
        <v>17244</v>
      </c>
    </row>
    <row r="1641" spans="1:5" x14ac:dyDescent="0.2">
      <c r="A1641" t="s">
        <v>1207</v>
      </c>
      <c r="B1641" t="s">
        <v>19</v>
      </c>
      <c r="C1641">
        <v>2018</v>
      </c>
      <c r="D1641">
        <v>4</v>
      </c>
      <c r="E1641">
        <v>17278</v>
      </c>
    </row>
    <row r="1642" spans="1:5" x14ac:dyDescent="0.2">
      <c r="A1642" t="s">
        <v>1208</v>
      </c>
      <c r="B1642" t="s">
        <v>19</v>
      </c>
      <c r="C1642">
        <v>2019</v>
      </c>
      <c r="D1642">
        <v>1</v>
      </c>
      <c r="E1642">
        <v>17294</v>
      </c>
    </row>
    <row r="1643" spans="1:5" x14ac:dyDescent="0.2">
      <c r="A1643" t="s">
        <v>1209</v>
      </c>
      <c r="B1643" t="s">
        <v>19</v>
      </c>
      <c r="C1643">
        <v>2019</v>
      </c>
      <c r="D1643">
        <v>2</v>
      </c>
      <c r="E1643">
        <v>17317</v>
      </c>
    </row>
    <row r="1644" spans="1:5" x14ac:dyDescent="0.2">
      <c r="A1644" t="s">
        <v>1210</v>
      </c>
      <c r="B1644" t="s">
        <v>19</v>
      </c>
      <c r="C1644">
        <v>2019</v>
      </c>
      <c r="D1644">
        <v>3</v>
      </c>
      <c r="E1644">
        <v>17357</v>
      </c>
    </row>
    <row r="1645" spans="1:5" x14ac:dyDescent="0.2">
      <c r="A1645" t="s">
        <v>1211</v>
      </c>
      <c r="B1645" t="s">
        <v>19</v>
      </c>
      <c r="C1645">
        <v>2019</v>
      </c>
      <c r="D1645">
        <v>4</v>
      </c>
      <c r="E1645">
        <v>17396</v>
      </c>
    </row>
    <row r="1646" spans="1:5" x14ac:dyDescent="0.2">
      <c r="A1646" t="s">
        <v>1212</v>
      </c>
      <c r="B1646" t="s">
        <v>19</v>
      </c>
      <c r="C1646">
        <v>2020</v>
      </c>
      <c r="D1646">
        <v>1</v>
      </c>
      <c r="E1646">
        <v>17416</v>
      </c>
    </row>
    <row r="1647" spans="1:5" x14ac:dyDescent="0.2">
      <c r="A1647" t="s">
        <v>1213</v>
      </c>
      <c r="B1647" t="s">
        <v>19</v>
      </c>
      <c r="C1647">
        <v>2020</v>
      </c>
      <c r="D1647">
        <v>2</v>
      </c>
      <c r="E1647">
        <v>17425</v>
      </c>
    </row>
    <row r="1648" spans="1:5" x14ac:dyDescent="0.2">
      <c r="A1648" t="s">
        <v>1214</v>
      </c>
      <c r="B1648" t="s">
        <v>19</v>
      </c>
      <c r="C1648">
        <v>2020</v>
      </c>
      <c r="D1648">
        <v>3</v>
      </c>
      <c r="E1648">
        <v>17446</v>
      </c>
    </row>
    <row r="1649" spans="1:5" x14ac:dyDescent="0.2">
      <c r="A1649" t="s">
        <v>1215</v>
      </c>
      <c r="B1649" t="s">
        <v>19</v>
      </c>
      <c r="C1649">
        <v>2020</v>
      </c>
      <c r="D1649">
        <v>4</v>
      </c>
      <c r="E1649">
        <v>17470</v>
      </c>
    </row>
    <row r="1650" spans="1:5" x14ac:dyDescent="0.2">
      <c r="A1650" t="s">
        <v>1216</v>
      </c>
      <c r="B1650" t="s">
        <v>19</v>
      </c>
      <c r="C1650">
        <v>2021</v>
      </c>
      <c r="D1650">
        <v>1</v>
      </c>
      <c r="E1650">
        <v>17482</v>
      </c>
    </row>
    <row r="1651" spans="1:5" x14ac:dyDescent="0.2">
      <c r="A1651" t="s">
        <v>1217</v>
      </c>
      <c r="B1651" t="s">
        <v>19</v>
      </c>
      <c r="C1651">
        <v>2021</v>
      </c>
      <c r="D1651">
        <v>2</v>
      </c>
      <c r="E1651">
        <v>17498</v>
      </c>
    </row>
    <row r="1652" spans="1:5" x14ac:dyDescent="0.2">
      <c r="A1652" t="s">
        <v>1218</v>
      </c>
      <c r="B1652" t="s">
        <v>19</v>
      </c>
      <c r="C1652">
        <v>2021</v>
      </c>
      <c r="D1652">
        <v>3</v>
      </c>
      <c r="E1652">
        <v>17538</v>
      </c>
    </row>
    <row r="1653" spans="1:5" x14ac:dyDescent="0.2">
      <c r="A1653" t="s">
        <v>1219</v>
      </c>
      <c r="B1653" t="s">
        <v>19</v>
      </c>
      <c r="C1653">
        <v>2021</v>
      </c>
      <c r="D1653">
        <v>4</v>
      </c>
      <c r="E1653">
        <v>17579</v>
      </c>
    </row>
    <row r="1654" spans="1:5" x14ac:dyDescent="0.2">
      <c r="A1654" t="s">
        <v>3077</v>
      </c>
      <c r="B1654" t="s">
        <v>19</v>
      </c>
      <c r="C1654">
        <v>2022</v>
      </c>
      <c r="D1654">
        <v>1</v>
      </c>
      <c r="E1654">
        <v>17616</v>
      </c>
    </row>
    <row r="1655" spans="1:5" x14ac:dyDescent="0.2">
      <c r="A1655" t="s">
        <v>3076</v>
      </c>
      <c r="B1655" t="s">
        <v>19</v>
      </c>
      <c r="C1655">
        <v>2022</v>
      </c>
      <c r="D1655">
        <v>2</v>
      </c>
      <c r="E1655">
        <v>17675</v>
      </c>
    </row>
    <row r="1656" spans="1:5" x14ac:dyDescent="0.2">
      <c r="A1656" t="s">
        <v>3075</v>
      </c>
      <c r="B1656" t="s">
        <v>19</v>
      </c>
      <c r="C1656">
        <v>2022</v>
      </c>
      <c r="D1656">
        <v>3</v>
      </c>
      <c r="E1656">
        <v>17746</v>
      </c>
    </row>
    <row r="1657" spans="1:5" x14ac:dyDescent="0.2">
      <c r="A1657" t="s">
        <v>4308</v>
      </c>
      <c r="B1657" t="s">
        <v>19</v>
      </c>
      <c r="C1657">
        <v>2022</v>
      </c>
      <c r="D1657">
        <v>4</v>
      </c>
      <c r="E1657">
        <v>17799</v>
      </c>
    </row>
    <row r="1658" spans="1:5" x14ac:dyDescent="0.2">
      <c r="A1658" t="s">
        <v>3122</v>
      </c>
      <c r="B1658" t="s">
        <v>20</v>
      </c>
      <c r="C1658">
        <v>2000</v>
      </c>
      <c r="D1658">
        <v>1</v>
      </c>
      <c r="E1658">
        <v>4482</v>
      </c>
    </row>
    <row r="1659" spans="1:5" x14ac:dyDescent="0.2">
      <c r="A1659" t="s">
        <v>3121</v>
      </c>
      <c r="B1659" t="s">
        <v>20</v>
      </c>
      <c r="C1659">
        <v>2000</v>
      </c>
      <c r="D1659">
        <v>2</v>
      </c>
      <c r="E1659">
        <v>4489</v>
      </c>
    </row>
    <row r="1660" spans="1:5" x14ac:dyDescent="0.2">
      <c r="A1660" t="s">
        <v>3120</v>
      </c>
      <c r="B1660" t="s">
        <v>20</v>
      </c>
      <c r="C1660">
        <v>2000</v>
      </c>
      <c r="D1660">
        <v>3</v>
      </c>
      <c r="E1660">
        <v>4497</v>
      </c>
    </row>
    <row r="1661" spans="1:5" x14ac:dyDescent="0.2">
      <c r="A1661" t="s">
        <v>3119</v>
      </c>
      <c r="B1661" t="s">
        <v>20</v>
      </c>
      <c r="C1661">
        <v>2000</v>
      </c>
      <c r="D1661">
        <v>4</v>
      </c>
      <c r="E1661">
        <v>4502</v>
      </c>
    </row>
    <row r="1662" spans="1:5" x14ac:dyDescent="0.2">
      <c r="A1662" t="s">
        <v>3118</v>
      </c>
      <c r="B1662" t="s">
        <v>20</v>
      </c>
      <c r="C1662">
        <v>2001</v>
      </c>
      <c r="D1662">
        <v>1</v>
      </c>
      <c r="E1662">
        <v>4506</v>
      </c>
    </row>
    <row r="1663" spans="1:5" x14ac:dyDescent="0.2">
      <c r="A1663" t="s">
        <v>3117</v>
      </c>
      <c r="B1663" t="s">
        <v>20</v>
      </c>
      <c r="C1663">
        <v>2001</v>
      </c>
      <c r="D1663">
        <v>2</v>
      </c>
      <c r="E1663">
        <v>4510</v>
      </c>
    </row>
    <row r="1664" spans="1:5" x14ac:dyDescent="0.2">
      <c r="A1664" t="s">
        <v>3116</v>
      </c>
      <c r="B1664" t="s">
        <v>20</v>
      </c>
      <c r="C1664">
        <v>2001</v>
      </c>
      <c r="D1664">
        <v>3</v>
      </c>
      <c r="E1664">
        <v>4516</v>
      </c>
    </row>
    <row r="1665" spans="1:5" x14ac:dyDescent="0.2">
      <c r="A1665" t="s">
        <v>3115</v>
      </c>
      <c r="B1665" t="s">
        <v>20</v>
      </c>
      <c r="C1665">
        <v>2001</v>
      </c>
      <c r="D1665">
        <v>4</v>
      </c>
      <c r="E1665">
        <v>4522</v>
      </c>
    </row>
    <row r="1666" spans="1:5" x14ac:dyDescent="0.2">
      <c r="A1666" t="s">
        <v>3114</v>
      </c>
      <c r="B1666" t="s">
        <v>20</v>
      </c>
      <c r="C1666">
        <v>2002</v>
      </c>
      <c r="D1666">
        <v>1</v>
      </c>
      <c r="E1666">
        <v>4527</v>
      </c>
    </row>
    <row r="1667" spans="1:5" x14ac:dyDescent="0.2">
      <c r="A1667" t="s">
        <v>3113</v>
      </c>
      <c r="B1667" t="s">
        <v>20</v>
      </c>
      <c r="C1667">
        <v>2002</v>
      </c>
      <c r="D1667">
        <v>2</v>
      </c>
      <c r="E1667">
        <v>4534</v>
      </c>
    </row>
    <row r="1668" spans="1:5" x14ac:dyDescent="0.2">
      <c r="A1668" t="s">
        <v>3112</v>
      </c>
      <c r="B1668" t="s">
        <v>20</v>
      </c>
      <c r="C1668">
        <v>2002</v>
      </c>
      <c r="D1668">
        <v>3</v>
      </c>
      <c r="E1668">
        <v>4543</v>
      </c>
    </row>
    <row r="1669" spans="1:5" x14ac:dyDescent="0.2">
      <c r="A1669" t="s">
        <v>3111</v>
      </c>
      <c r="B1669" t="s">
        <v>20</v>
      </c>
      <c r="C1669">
        <v>2002</v>
      </c>
      <c r="D1669">
        <v>4</v>
      </c>
      <c r="E1669">
        <v>4550</v>
      </c>
    </row>
    <row r="1670" spans="1:5" x14ac:dyDescent="0.2">
      <c r="A1670" t="s">
        <v>3110</v>
      </c>
      <c r="B1670" t="s">
        <v>20</v>
      </c>
      <c r="C1670">
        <v>2003</v>
      </c>
      <c r="D1670">
        <v>1</v>
      </c>
      <c r="E1670">
        <v>4555</v>
      </c>
    </row>
    <row r="1671" spans="1:5" x14ac:dyDescent="0.2">
      <c r="A1671" t="s">
        <v>3109</v>
      </c>
      <c r="B1671" t="s">
        <v>20</v>
      </c>
      <c r="C1671">
        <v>2003</v>
      </c>
      <c r="D1671">
        <v>2</v>
      </c>
      <c r="E1671">
        <v>4562</v>
      </c>
    </row>
    <row r="1672" spans="1:5" x14ac:dyDescent="0.2">
      <c r="A1672" t="s">
        <v>3108</v>
      </c>
      <c r="B1672" t="s">
        <v>20</v>
      </c>
      <c r="C1672">
        <v>2003</v>
      </c>
      <c r="D1672">
        <v>3</v>
      </c>
      <c r="E1672">
        <v>4569</v>
      </c>
    </row>
    <row r="1673" spans="1:5" x14ac:dyDescent="0.2">
      <c r="A1673" t="s">
        <v>3107</v>
      </c>
      <c r="B1673" t="s">
        <v>20</v>
      </c>
      <c r="C1673">
        <v>2003</v>
      </c>
      <c r="D1673">
        <v>4</v>
      </c>
      <c r="E1673">
        <v>4575</v>
      </c>
    </row>
    <row r="1674" spans="1:5" x14ac:dyDescent="0.2">
      <c r="A1674" t="s">
        <v>3106</v>
      </c>
      <c r="B1674" t="s">
        <v>20</v>
      </c>
      <c r="C1674">
        <v>2004</v>
      </c>
      <c r="D1674">
        <v>1</v>
      </c>
      <c r="E1674">
        <v>4580</v>
      </c>
    </row>
    <row r="1675" spans="1:5" x14ac:dyDescent="0.2">
      <c r="A1675" t="s">
        <v>3105</v>
      </c>
      <c r="B1675" t="s">
        <v>20</v>
      </c>
      <c r="C1675">
        <v>2004</v>
      </c>
      <c r="D1675">
        <v>2</v>
      </c>
      <c r="E1675">
        <v>4586</v>
      </c>
    </row>
    <row r="1676" spans="1:5" x14ac:dyDescent="0.2">
      <c r="A1676" t="s">
        <v>3104</v>
      </c>
      <c r="B1676" t="s">
        <v>20</v>
      </c>
      <c r="C1676">
        <v>2004</v>
      </c>
      <c r="D1676">
        <v>3</v>
      </c>
      <c r="E1676">
        <v>4594</v>
      </c>
    </row>
    <row r="1677" spans="1:5" x14ac:dyDescent="0.2">
      <c r="A1677" t="s">
        <v>3103</v>
      </c>
      <c r="B1677" t="s">
        <v>20</v>
      </c>
      <c r="C1677">
        <v>2004</v>
      </c>
      <c r="D1677">
        <v>4</v>
      </c>
      <c r="E1677">
        <v>4603</v>
      </c>
    </row>
    <row r="1678" spans="1:5" x14ac:dyDescent="0.2">
      <c r="A1678" t="s">
        <v>1220</v>
      </c>
      <c r="B1678" t="s">
        <v>20</v>
      </c>
      <c r="C1678">
        <v>2005</v>
      </c>
      <c r="D1678">
        <v>1</v>
      </c>
      <c r="E1678">
        <v>4610</v>
      </c>
    </row>
    <row r="1679" spans="1:5" x14ac:dyDescent="0.2">
      <c r="A1679" t="s">
        <v>1221</v>
      </c>
      <c r="B1679" t="s">
        <v>20</v>
      </c>
      <c r="C1679">
        <v>2005</v>
      </c>
      <c r="D1679">
        <v>2</v>
      </c>
      <c r="E1679">
        <v>4617</v>
      </c>
    </row>
    <row r="1680" spans="1:5" x14ac:dyDescent="0.2">
      <c r="A1680" t="s">
        <v>1222</v>
      </c>
      <c r="B1680" t="s">
        <v>20</v>
      </c>
      <c r="C1680">
        <v>2005</v>
      </c>
      <c r="D1680">
        <v>3</v>
      </c>
      <c r="E1680">
        <v>4627</v>
      </c>
    </row>
    <row r="1681" spans="1:5" x14ac:dyDescent="0.2">
      <c r="A1681" t="s">
        <v>1223</v>
      </c>
      <c r="B1681" t="s">
        <v>20</v>
      </c>
      <c r="C1681">
        <v>2005</v>
      </c>
      <c r="D1681">
        <v>4</v>
      </c>
      <c r="E1681">
        <v>4636</v>
      </c>
    </row>
    <row r="1682" spans="1:5" x14ac:dyDescent="0.2">
      <c r="A1682" t="s">
        <v>1224</v>
      </c>
      <c r="B1682" t="s">
        <v>20</v>
      </c>
      <c r="C1682">
        <v>2006</v>
      </c>
      <c r="D1682">
        <v>1</v>
      </c>
      <c r="E1682">
        <v>4645</v>
      </c>
    </row>
    <row r="1683" spans="1:5" x14ac:dyDescent="0.2">
      <c r="A1683" t="s">
        <v>1225</v>
      </c>
      <c r="B1683" t="s">
        <v>20</v>
      </c>
      <c r="C1683">
        <v>2006</v>
      </c>
      <c r="D1683">
        <v>2</v>
      </c>
      <c r="E1683">
        <v>4655</v>
      </c>
    </row>
    <row r="1684" spans="1:5" x14ac:dyDescent="0.2">
      <c r="A1684" t="s">
        <v>1226</v>
      </c>
      <c r="B1684" t="s">
        <v>20</v>
      </c>
      <c r="C1684">
        <v>2006</v>
      </c>
      <c r="D1684">
        <v>3</v>
      </c>
      <c r="E1684">
        <v>4666</v>
      </c>
    </row>
    <row r="1685" spans="1:5" x14ac:dyDescent="0.2">
      <c r="A1685" t="s">
        <v>1227</v>
      </c>
      <c r="B1685" t="s">
        <v>20</v>
      </c>
      <c r="C1685">
        <v>2006</v>
      </c>
      <c r="D1685">
        <v>4</v>
      </c>
      <c r="E1685">
        <v>4677</v>
      </c>
    </row>
    <row r="1686" spans="1:5" x14ac:dyDescent="0.2">
      <c r="A1686" t="s">
        <v>1228</v>
      </c>
      <c r="B1686" t="s">
        <v>20</v>
      </c>
      <c r="C1686">
        <v>2007</v>
      </c>
      <c r="D1686">
        <v>1</v>
      </c>
      <c r="E1686">
        <v>4686</v>
      </c>
    </row>
    <row r="1687" spans="1:5" x14ac:dyDescent="0.2">
      <c r="A1687" t="s">
        <v>1229</v>
      </c>
      <c r="B1687" t="s">
        <v>20</v>
      </c>
      <c r="C1687">
        <v>2007</v>
      </c>
      <c r="D1687">
        <v>2</v>
      </c>
      <c r="E1687">
        <v>4698</v>
      </c>
    </row>
    <row r="1688" spans="1:5" x14ac:dyDescent="0.2">
      <c r="A1688" t="s">
        <v>1230</v>
      </c>
      <c r="B1688" t="s">
        <v>20</v>
      </c>
      <c r="C1688">
        <v>2007</v>
      </c>
      <c r="D1688">
        <v>3</v>
      </c>
      <c r="E1688">
        <v>4713</v>
      </c>
    </row>
    <row r="1689" spans="1:5" x14ac:dyDescent="0.2">
      <c r="A1689" t="s">
        <v>1231</v>
      </c>
      <c r="B1689" t="s">
        <v>20</v>
      </c>
      <c r="C1689">
        <v>2007</v>
      </c>
      <c r="D1689">
        <v>4</v>
      </c>
      <c r="E1689">
        <v>4729</v>
      </c>
    </row>
    <row r="1690" spans="1:5" x14ac:dyDescent="0.2">
      <c r="A1690" t="s">
        <v>1232</v>
      </c>
      <c r="B1690" t="s">
        <v>20</v>
      </c>
      <c r="C1690">
        <v>2008</v>
      </c>
      <c r="D1690">
        <v>1</v>
      </c>
      <c r="E1690">
        <v>4745</v>
      </c>
    </row>
    <row r="1691" spans="1:5" x14ac:dyDescent="0.2">
      <c r="A1691" t="s">
        <v>1233</v>
      </c>
      <c r="B1691" t="s">
        <v>20</v>
      </c>
      <c r="C1691">
        <v>2008</v>
      </c>
      <c r="D1691">
        <v>2</v>
      </c>
      <c r="E1691">
        <v>4761</v>
      </c>
    </row>
    <row r="1692" spans="1:5" x14ac:dyDescent="0.2">
      <c r="A1692" t="s">
        <v>1234</v>
      </c>
      <c r="B1692" t="s">
        <v>20</v>
      </c>
      <c r="C1692">
        <v>2008</v>
      </c>
      <c r="D1692">
        <v>3</v>
      </c>
      <c r="E1692">
        <v>4778</v>
      </c>
    </row>
    <row r="1693" spans="1:5" x14ac:dyDescent="0.2">
      <c r="A1693" t="s">
        <v>1235</v>
      </c>
      <c r="B1693" t="s">
        <v>20</v>
      </c>
      <c r="C1693">
        <v>2008</v>
      </c>
      <c r="D1693">
        <v>4</v>
      </c>
      <c r="E1693">
        <v>4793</v>
      </c>
    </row>
    <row r="1694" spans="1:5" x14ac:dyDescent="0.2">
      <c r="A1694" t="s">
        <v>1236</v>
      </c>
      <c r="B1694" t="s">
        <v>20</v>
      </c>
      <c r="C1694">
        <v>2009</v>
      </c>
      <c r="D1694">
        <v>1</v>
      </c>
      <c r="E1694">
        <v>4806</v>
      </c>
    </row>
    <row r="1695" spans="1:5" x14ac:dyDescent="0.2">
      <c r="A1695" t="s">
        <v>1237</v>
      </c>
      <c r="B1695" t="s">
        <v>20</v>
      </c>
      <c r="C1695">
        <v>2009</v>
      </c>
      <c r="D1695">
        <v>2</v>
      </c>
      <c r="E1695">
        <v>4819</v>
      </c>
    </row>
    <row r="1696" spans="1:5" x14ac:dyDescent="0.2">
      <c r="A1696" t="s">
        <v>1238</v>
      </c>
      <c r="B1696" t="s">
        <v>20</v>
      </c>
      <c r="C1696">
        <v>2009</v>
      </c>
      <c r="D1696">
        <v>3</v>
      </c>
      <c r="E1696">
        <v>4834</v>
      </c>
    </row>
    <row r="1697" spans="1:5" x14ac:dyDescent="0.2">
      <c r="A1697" t="s">
        <v>1239</v>
      </c>
      <c r="B1697" t="s">
        <v>20</v>
      </c>
      <c r="C1697">
        <v>2009</v>
      </c>
      <c r="D1697">
        <v>4</v>
      </c>
      <c r="E1697">
        <v>4850</v>
      </c>
    </row>
    <row r="1698" spans="1:5" x14ac:dyDescent="0.2">
      <c r="A1698" t="s">
        <v>1240</v>
      </c>
      <c r="B1698" t="s">
        <v>20</v>
      </c>
      <c r="C1698">
        <v>2010</v>
      </c>
      <c r="D1698">
        <v>1</v>
      </c>
      <c r="E1698">
        <v>4866</v>
      </c>
    </row>
    <row r="1699" spans="1:5" x14ac:dyDescent="0.2">
      <c r="A1699" t="s">
        <v>1241</v>
      </c>
      <c r="B1699" t="s">
        <v>20</v>
      </c>
      <c r="C1699">
        <v>2010</v>
      </c>
      <c r="D1699">
        <v>2</v>
      </c>
      <c r="E1699">
        <v>4881</v>
      </c>
    </row>
    <row r="1700" spans="1:5" x14ac:dyDescent="0.2">
      <c r="A1700" t="s">
        <v>1242</v>
      </c>
      <c r="B1700" t="s">
        <v>20</v>
      </c>
      <c r="C1700">
        <v>2010</v>
      </c>
      <c r="D1700">
        <v>3</v>
      </c>
      <c r="E1700">
        <v>4898</v>
      </c>
    </row>
    <row r="1701" spans="1:5" x14ac:dyDescent="0.2">
      <c r="A1701" t="s">
        <v>1243</v>
      </c>
      <c r="B1701" t="s">
        <v>20</v>
      </c>
      <c r="C1701">
        <v>2010</v>
      </c>
      <c r="D1701">
        <v>4</v>
      </c>
      <c r="E1701">
        <v>4914</v>
      </c>
    </row>
    <row r="1702" spans="1:5" x14ac:dyDescent="0.2">
      <c r="A1702" t="s">
        <v>1244</v>
      </c>
      <c r="B1702" t="s">
        <v>20</v>
      </c>
      <c r="C1702">
        <v>2011</v>
      </c>
      <c r="D1702">
        <v>1</v>
      </c>
      <c r="E1702">
        <v>4929</v>
      </c>
    </row>
    <row r="1703" spans="1:5" x14ac:dyDescent="0.2">
      <c r="A1703" t="s">
        <v>1245</v>
      </c>
      <c r="B1703" t="s">
        <v>20</v>
      </c>
      <c r="C1703">
        <v>2011</v>
      </c>
      <c r="D1703">
        <v>2</v>
      </c>
      <c r="E1703">
        <v>4945</v>
      </c>
    </row>
    <row r="1704" spans="1:5" x14ac:dyDescent="0.2">
      <c r="A1704" t="s">
        <v>1246</v>
      </c>
      <c r="B1704" t="s">
        <v>20</v>
      </c>
      <c r="C1704">
        <v>2011</v>
      </c>
      <c r="D1704">
        <v>3</v>
      </c>
      <c r="E1704">
        <v>4963</v>
      </c>
    </row>
    <row r="1705" spans="1:5" x14ac:dyDescent="0.2">
      <c r="A1705" t="s">
        <v>1247</v>
      </c>
      <c r="B1705" t="s">
        <v>20</v>
      </c>
      <c r="C1705">
        <v>2011</v>
      </c>
      <c r="D1705">
        <v>4</v>
      </c>
      <c r="E1705">
        <v>4979</v>
      </c>
    </row>
    <row r="1706" spans="1:5" x14ac:dyDescent="0.2">
      <c r="A1706" t="s">
        <v>1248</v>
      </c>
      <c r="B1706" t="s">
        <v>20</v>
      </c>
      <c r="C1706">
        <v>2012</v>
      </c>
      <c r="D1706">
        <v>1</v>
      </c>
      <c r="E1706">
        <v>4994</v>
      </c>
    </row>
    <row r="1707" spans="1:5" x14ac:dyDescent="0.2">
      <c r="A1707" t="s">
        <v>1249</v>
      </c>
      <c r="B1707" t="s">
        <v>20</v>
      </c>
      <c r="C1707">
        <v>2012</v>
      </c>
      <c r="D1707">
        <v>2</v>
      </c>
      <c r="E1707">
        <v>5010</v>
      </c>
    </row>
    <row r="1708" spans="1:5" x14ac:dyDescent="0.2">
      <c r="A1708" t="s">
        <v>1250</v>
      </c>
      <c r="B1708" t="s">
        <v>20</v>
      </c>
      <c r="C1708">
        <v>2012</v>
      </c>
      <c r="D1708">
        <v>3</v>
      </c>
      <c r="E1708">
        <v>5028</v>
      </c>
    </row>
    <row r="1709" spans="1:5" x14ac:dyDescent="0.2">
      <c r="A1709" t="s">
        <v>1251</v>
      </c>
      <c r="B1709" t="s">
        <v>20</v>
      </c>
      <c r="C1709">
        <v>2012</v>
      </c>
      <c r="D1709">
        <v>4</v>
      </c>
      <c r="E1709">
        <v>5045</v>
      </c>
    </row>
    <row r="1710" spans="1:5" x14ac:dyDescent="0.2">
      <c r="A1710" t="s">
        <v>1252</v>
      </c>
      <c r="B1710" t="s">
        <v>20</v>
      </c>
      <c r="C1710">
        <v>2013</v>
      </c>
      <c r="D1710">
        <v>1</v>
      </c>
      <c r="E1710">
        <v>5057</v>
      </c>
    </row>
    <row r="1711" spans="1:5" x14ac:dyDescent="0.2">
      <c r="A1711" t="s">
        <v>1253</v>
      </c>
      <c r="B1711" t="s">
        <v>20</v>
      </c>
      <c r="C1711">
        <v>2013</v>
      </c>
      <c r="D1711">
        <v>2</v>
      </c>
      <c r="E1711">
        <v>5071</v>
      </c>
    </row>
    <row r="1712" spans="1:5" x14ac:dyDescent="0.2">
      <c r="A1712" t="s">
        <v>1254</v>
      </c>
      <c r="B1712" t="s">
        <v>20</v>
      </c>
      <c r="C1712">
        <v>2013</v>
      </c>
      <c r="D1712">
        <v>3</v>
      </c>
      <c r="E1712">
        <v>5087</v>
      </c>
    </row>
    <row r="1713" spans="1:5" x14ac:dyDescent="0.2">
      <c r="A1713" t="s">
        <v>1255</v>
      </c>
      <c r="B1713" t="s">
        <v>20</v>
      </c>
      <c r="C1713">
        <v>2013</v>
      </c>
      <c r="D1713">
        <v>4</v>
      </c>
      <c r="E1713">
        <v>5103</v>
      </c>
    </row>
    <row r="1714" spans="1:5" x14ac:dyDescent="0.2">
      <c r="A1714" t="s">
        <v>1256</v>
      </c>
      <c r="B1714" t="s">
        <v>20</v>
      </c>
      <c r="C1714">
        <v>2014</v>
      </c>
      <c r="D1714">
        <v>1</v>
      </c>
      <c r="E1714">
        <v>5117</v>
      </c>
    </row>
    <row r="1715" spans="1:5" x14ac:dyDescent="0.2">
      <c r="A1715" t="s">
        <v>1257</v>
      </c>
      <c r="B1715" t="s">
        <v>20</v>
      </c>
      <c r="C1715">
        <v>2014</v>
      </c>
      <c r="D1715">
        <v>2</v>
      </c>
      <c r="E1715">
        <v>5131</v>
      </c>
    </row>
    <row r="1716" spans="1:5" x14ac:dyDescent="0.2">
      <c r="A1716" t="s">
        <v>1258</v>
      </c>
      <c r="B1716" t="s">
        <v>20</v>
      </c>
      <c r="C1716">
        <v>2014</v>
      </c>
      <c r="D1716">
        <v>3</v>
      </c>
      <c r="E1716">
        <v>5147</v>
      </c>
    </row>
    <row r="1717" spans="1:5" x14ac:dyDescent="0.2">
      <c r="A1717" t="s">
        <v>1259</v>
      </c>
      <c r="B1717" t="s">
        <v>20</v>
      </c>
      <c r="C1717">
        <v>2014</v>
      </c>
      <c r="D1717">
        <v>4</v>
      </c>
      <c r="E1717">
        <v>5161</v>
      </c>
    </row>
    <row r="1718" spans="1:5" x14ac:dyDescent="0.2">
      <c r="A1718" t="s">
        <v>1260</v>
      </c>
      <c r="B1718" t="s">
        <v>20</v>
      </c>
      <c r="C1718">
        <v>2015</v>
      </c>
      <c r="D1718">
        <v>1</v>
      </c>
      <c r="E1718">
        <v>5171</v>
      </c>
    </row>
    <row r="1719" spans="1:5" x14ac:dyDescent="0.2">
      <c r="A1719" t="s">
        <v>1261</v>
      </c>
      <c r="B1719" t="s">
        <v>20</v>
      </c>
      <c r="C1719">
        <v>2015</v>
      </c>
      <c r="D1719">
        <v>2</v>
      </c>
      <c r="E1719">
        <v>5183</v>
      </c>
    </row>
    <row r="1720" spans="1:5" x14ac:dyDescent="0.2">
      <c r="A1720" t="s">
        <v>1262</v>
      </c>
      <c r="B1720" t="s">
        <v>20</v>
      </c>
      <c r="C1720">
        <v>2015</v>
      </c>
      <c r="D1720">
        <v>3</v>
      </c>
      <c r="E1720">
        <v>5197</v>
      </c>
    </row>
    <row r="1721" spans="1:5" x14ac:dyDescent="0.2">
      <c r="A1721" t="s">
        <v>1263</v>
      </c>
      <c r="B1721" t="s">
        <v>20</v>
      </c>
      <c r="C1721">
        <v>2015</v>
      </c>
      <c r="D1721">
        <v>4</v>
      </c>
      <c r="E1721">
        <v>5210</v>
      </c>
    </row>
    <row r="1722" spans="1:5" x14ac:dyDescent="0.2">
      <c r="A1722" t="s">
        <v>1264</v>
      </c>
      <c r="B1722" t="s">
        <v>20</v>
      </c>
      <c r="C1722">
        <v>2016</v>
      </c>
      <c r="D1722">
        <v>1</v>
      </c>
      <c r="E1722">
        <v>5219</v>
      </c>
    </row>
    <row r="1723" spans="1:5" x14ac:dyDescent="0.2">
      <c r="A1723" t="s">
        <v>1265</v>
      </c>
      <c r="B1723" t="s">
        <v>20</v>
      </c>
      <c r="C1723">
        <v>2016</v>
      </c>
      <c r="D1723">
        <v>2</v>
      </c>
      <c r="E1723">
        <v>5230</v>
      </c>
    </row>
    <row r="1724" spans="1:5" x14ac:dyDescent="0.2">
      <c r="A1724" t="s">
        <v>1266</v>
      </c>
      <c r="B1724" t="s">
        <v>20</v>
      </c>
      <c r="C1724">
        <v>2016</v>
      </c>
      <c r="D1724">
        <v>3</v>
      </c>
      <c r="E1724">
        <v>5244</v>
      </c>
    </row>
    <row r="1725" spans="1:5" x14ac:dyDescent="0.2">
      <c r="A1725" t="s">
        <v>1267</v>
      </c>
      <c r="B1725" t="s">
        <v>20</v>
      </c>
      <c r="C1725">
        <v>2016</v>
      </c>
      <c r="D1725">
        <v>4</v>
      </c>
      <c r="E1725">
        <v>5255</v>
      </c>
    </row>
    <row r="1726" spans="1:5" x14ac:dyDescent="0.2">
      <c r="A1726" t="s">
        <v>1268</v>
      </c>
      <c r="B1726" t="s">
        <v>20</v>
      </c>
      <c r="C1726">
        <v>2017</v>
      </c>
      <c r="D1726">
        <v>1</v>
      </c>
      <c r="E1726">
        <v>5263</v>
      </c>
    </row>
    <row r="1727" spans="1:5" x14ac:dyDescent="0.2">
      <c r="A1727" t="s">
        <v>1269</v>
      </c>
      <c r="B1727" t="s">
        <v>20</v>
      </c>
      <c r="C1727">
        <v>2017</v>
      </c>
      <c r="D1727">
        <v>2</v>
      </c>
      <c r="E1727">
        <v>5272</v>
      </c>
    </row>
    <row r="1728" spans="1:5" x14ac:dyDescent="0.2">
      <c r="A1728" t="s">
        <v>1270</v>
      </c>
      <c r="B1728" t="s">
        <v>20</v>
      </c>
      <c r="C1728">
        <v>2017</v>
      </c>
      <c r="D1728">
        <v>3</v>
      </c>
      <c r="E1728">
        <v>5284</v>
      </c>
    </row>
    <row r="1729" spans="1:5" x14ac:dyDescent="0.2">
      <c r="A1729" t="s">
        <v>1271</v>
      </c>
      <c r="B1729" t="s">
        <v>20</v>
      </c>
      <c r="C1729">
        <v>2017</v>
      </c>
      <c r="D1729">
        <v>4</v>
      </c>
      <c r="E1729">
        <v>5293</v>
      </c>
    </row>
    <row r="1730" spans="1:5" x14ac:dyDescent="0.2">
      <c r="A1730" t="s">
        <v>1272</v>
      </c>
      <c r="B1730" t="s">
        <v>20</v>
      </c>
      <c r="C1730">
        <v>2018</v>
      </c>
      <c r="D1730">
        <v>1</v>
      </c>
      <c r="E1730">
        <v>5299</v>
      </c>
    </row>
    <row r="1731" spans="1:5" x14ac:dyDescent="0.2">
      <c r="A1731" t="s">
        <v>1273</v>
      </c>
      <c r="B1731" t="s">
        <v>20</v>
      </c>
      <c r="C1731">
        <v>2018</v>
      </c>
      <c r="D1731">
        <v>2</v>
      </c>
      <c r="E1731">
        <v>5308</v>
      </c>
    </row>
    <row r="1732" spans="1:5" x14ac:dyDescent="0.2">
      <c r="A1732" t="s">
        <v>1274</v>
      </c>
      <c r="B1732" t="s">
        <v>20</v>
      </c>
      <c r="C1732">
        <v>2018</v>
      </c>
      <c r="D1732">
        <v>3</v>
      </c>
      <c r="E1732">
        <v>5318</v>
      </c>
    </row>
    <row r="1733" spans="1:5" x14ac:dyDescent="0.2">
      <c r="A1733" t="s">
        <v>1275</v>
      </c>
      <c r="B1733" t="s">
        <v>20</v>
      </c>
      <c r="C1733">
        <v>2018</v>
      </c>
      <c r="D1733">
        <v>4</v>
      </c>
      <c r="E1733">
        <v>5326</v>
      </c>
    </row>
    <row r="1734" spans="1:5" x14ac:dyDescent="0.2">
      <c r="A1734" t="s">
        <v>1276</v>
      </c>
      <c r="B1734" t="s">
        <v>20</v>
      </c>
      <c r="C1734">
        <v>2019</v>
      </c>
      <c r="D1734">
        <v>1</v>
      </c>
      <c r="E1734">
        <v>5332</v>
      </c>
    </row>
    <row r="1735" spans="1:5" x14ac:dyDescent="0.2">
      <c r="A1735" t="s">
        <v>1277</v>
      </c>
      <c r="B1735" t="s">
        <v>20</v>
      </c>
      <c r="C1735">
        <v>2019</v>
      </c>
      <c r="D1735">
        <v>2</v>
      </c>
      <c r="E1735">
        <v>5341</v>
      </c>
    </row>
    <row r="1736" spans="1:5" x14ac:dyDescent="0.2">
      <c r="A1736" t="s">
        <v>1278</v>
      </c>
      <c r="B1736" t="s">
        <v>20</v>
      </c>
      <c r="C1736">
        <v>2019</v>
      </c>
      <c r="D1736">
        <v>3</v>
      </c>
      <c r="E1736">
        <v>5351</v>
      </c>
    </row>
    <row r="1737" spans="1:5" x14ac:dyDescent="0.2">
      <c r="A1737" t="s">
        <v>1279</v>
      </c>
      <c r="B1737" t="s">
        <v>20</v>
      </c>
      <c r="C1737">
        <v>2019</v>
      </c>
      <c r="D1737">
        <v>4</v>
      </c>
      <c r="E1737">
        <v>5362</v>
      </c>
    </row>
    <row r="1738" spans="1:5" x14ac:dyDescent="0.2">
      <c r="A1738" t="s">
        <v>1280</v>
      </c>
      <c r="B1738" t="s">
        <v>20</v>
      </c>
      <c r="C1738">
        <v>2020</v>
      </c>
      <c r="D1738">
        <v>1</v>
      </c>
      <c r="E1738">
        <v>5370</v>
      </c>
    </row>
    <row r="1739" spans="1:5" x14ac:dyDescent="0.2">
      <c r="A1739" t="s">
        <v>1281</v>
      </c>
      <c r="B1739" t="s">
        <v>20</v>
      </c>
      <c r="C1739">
        <v>2020</v>
      </c>
      <c r="D1739">
        <v>2</v>
      </c>
      <c r="E1739">
        <v>5374</v>
      </c>
    </row>
    <row r="1740" spans="1:5" x14ac:dyDescent="0.2">
      <c r="A1740" t="s">
        <v>1282</v>
      </c>
      <c r="B1740" t="s">
        <v>20</v>
      </c>
      <c r="C1740">
        <v>2020</v>
      </c>
      <c r="D1740">
        <v>3</v>
      </c>
      <c r="E1740">
        <v>5380</v>
      </c>
    </row>
    <row r="1741" spans="1:5" x14ac:dyDescent="0.2">
      <c r="A1741" t="s">
        <v>1283</v>
      </c>
      <c r="B1741" t="s">
        <v>20</v>
      </c>
      <c r="C1741">
        <v>2020</v>
      </c>
      <c r="D1741">
        <v>4</v>
      </c>
      <c r="E1741">
        <v>5388</v>
      </c>
    </row>
    <row r="1742" spans="1:5" x14ac:dyDescent="0.2">
      <c r="A1742" t="s">
        <v>1284</v>
      </c>
      <c r="B1742" t="s">
        <v>20</v>
      </c>
      <c r="C1742">
        <v>2021</v>
      </c>
      <c r="D1742">
        <v>1</v>
      </c>
      <c r="E1742">
        <v>5395</v>
      </c>
    </row>
    <row r="1743" spans="1:5" x14ac:dyDescent="0.2">
      <c r="A1743" t="s">
        <v>1285</v>
      </c>
      <c r="B1743" t="s">
        <v>20</v>
      </c>
      <c r="C1743">
        <v>2021</v>
      </c>
      <c r="D1743">
        <v>2</v>
      </c>
      <c r="E1743">
        <v>5400</v>
      </c>
    </row>
    <row r="1744" spans="1:5" x14ac:dyDescent="0.2">
      <c r="A1744" t="s">
        <v>1286</v>
      </c>
      <c r="B1744" t="s">
        <v>20</v>
      </c>
      <c r="C1744">
        <v>2021</v>
      </c>
      <c r="D1744">
        <v>3</v>
      </c>
      <c r="E1744">
        <v>5409</v>
      </c>
    </row>
    <row r="1745" spans="1:5" x14ac:dyDescent="0.2">
      <c r="A1745" t="s">
        <v>1287</v>
      </c>
      <c r="B1745" t="s">
        <v>20</v>
      </c>
      <c r="C1745">
        <v>2021</v>
      </c>
      <c r="D1745">
        <v>4</v>
      </c>
      <c r="E1745">
        <v>5420</v>
      </c>
    </row>
    <row r="1746" spans="1:5" x14ac:dyDescent="0.2">
      <c r="A1746" t="s">
        <v>3102</v>
      </c>
      <c r="B1746" t="s">
        <v>20</v>
      </c>
      <c r="C1746">
        <v>2022</v>
      </c>
      <c r="D1746">
        <v>1</v>
      </c>
      <c r="E1746">
        <v>5430</v>
      </c>
    </row>
    <row r="1747" spans="1:5" x14ac:dyDescent="0.2">
      <c r="A1747" t="s">
        <v>3101</v>
      </c>
      <c r="B1747" t="s">
        <v>20</v>
      </c>
      <c r="C1747">
        <v>2022</v>
      </c>
      <c r="D1747">
        <v>2</v>
      </c>
      <c r="E1747">
        <v>5446</v>
      </c>
    </row>
    <row r="1748" spans="1:5" x14ac:dyDescent="0.2">
      <c r="A1748" t="s">
        <v>3100</v>
      </c>
      <c r="B1748" t="s">
        <v>20</v>
      </c>
      <c r="C1748">
        <v>2022</v>
      </c>
      <c r="D1748">
        <v>3</v>
      </c>
      <c r="E1748">
        <v>5465</v>
      </c>
    </row>
    <row r="1749" spans="1:5" x14ac:dyDescent="0.2">
      <c r="A1749" t="s">
        <v>3547</v>
      </c>
      <c r="B1749" t="s">
        <v>20</v>
      </c>
      <c r="C1749">
        <v>2022</v>
      </c>
      <c r="D1749">
        <v>4</v>
      </c>
      <c r="E1749">
        <v>5482</v>
      </c>
    </row>
    <row r="1750" spans="1:5" x14ac:dyDescent="0.2">
      <c r="A1750" t="s">
        <v>3147</v>
      </c>
      <c r="B1750" t="s">
        <v>21</v>
      </c>
      <c r="C1750">
        <v>2000</v>
      </c>
      <c r="D1750">
        <v>1</v>
      </c>
      <c r="E1750">
        <v>38261</v>
      </c>
    </row>
    <row r="1751" spans="1:5" x14ac:dyDescent="0.2">
      <c r="A1751" t="s">
        <v>3146</v>
      </c>
      <c r="B1751" t="s">
        <v>21</v>
      </c>
      <c r="C1751">
        <v>2000</v>
      </c>
      <c r="D1751">
        <v>2</v>
      </c>
      <c r="E1751">
        <v>38258</v>
      </c>
    </row>
    <row r="1752" spans="1:5" x14ac:dyDescent="0.2">
      <c r="A1752" t="s">
        <v>3145</v>
      </c>
      <c r="B1752" t="s">
        <v>21</v>
      </c>
      <c r="C1752">
        <v>2000</v>
      </c>
      <c r="D1752">
        <v>3</v>
      </c>
      <c r="E1752">
        <v>38255</v>
      </c>
    </row>
    <row r="1753" spans="1:5" x14ac:dyDescent="0.2">
      <c r="A1753" t="s">
        <v>3144</v>
      </c>
      <c r="B1753" t="s">
        <v>21</v>
      </c>
      <c r="C1753">
        <v>2000</v>
      </c>
      <c r="D1753">
        <v>4</v>
      </c>
      <c r="E1753">
        <v>38254</v>
      </c>
    </row>
    <row r="1754" spans="1:5" x14ac:dyDescent="0.2">
      <c r="A1754" t="s">
        <v>3143</v>
      </c>
      <c r="B1754" t="s">
        <v>21</v>
      </c>
      <c r="C1754">
        <v>2001</v>
      </c>
      <c r="D1754">
        <v>1</v>
      </c>
      <c r="E1754">
        <v>38253</v>
      </c>
    </row>
    <row r="1755" spans="1:5" x14ac:dyDescent="0.2">
      <c r="A1755" t="s">
        <v>3142</v>
      </c>
      <c r="B1755" t="s">
        <v>21</v>
      </c>
      <c r="C1755">
        <v>2001</v>
      </c>
      <c r="D1755">
        <v>2</v>
      </c>
      <c r="E1755">
        <v>38252</v>
      </c>
    </row>
    <row r="1756" spans="1:5" x14ac:dyDescent="0.2">
      <c r="A1756" t="s">
        <v>3141</v>
      </c>
      <c r="B1756" t="s">
        <v>21</v>
      </c>
      <c r="C1756">
        <v>2001</v>
      </c>
      <c r="D1756">
        <v>3</v>
      </c>
      <c r="E1756">
        <v>38249</v>
      </c>
    </row>
    <row r="1757" spans="1:5" x14ac:dyDescent="0.2">
      <c r="A1757" t="s">
        <v>3140</v>
      </c>
      <c r="B1757" t="s">
        <v>21</v>
      </c>
      <c r="C1757">
        <v>2001</v>
      </c>
      <c r="D1757">
        <v>4</v>
      </c>
      <c r="E1757">
        <v>38244</v>
      </c>
    </row>
    <row r="1758" spans="1:5" x14ac:dyDescent="0.2">
      <c r="A1758" t="s">
        <v>3139</v>
      </c>
      <c r="B1758" t="s">
        <v>21</v>
      </c>
      <c r="C1758">
        <v>2002</v>
      </c>
      <c r="D1758">
        <v>1</v>
      </c>
      <c r="E1758">
        <v>38240</v>
      </c>
    </row>
    <row r="1759" spans="1:5" x14ac:dyDescent="0.2">
      <c r="A1759" t="s">
        <v>3138</v>
      </c>
      <c r="B1759" t="s">
        <v>21</v>
      </c>
      <c r="C1759">
        <v>2002</v>
      </c>
      <c r="D1759">
        <v>2</v>
      </c>
      <c r="E1759">
        <v>38235</v>
      </c>
    </row>
    <row r="1760" spans="1:5" x14ac:dyDescent="0.2">
      <c r="A1760" t="s">
        <v>3137</v>
      </c>
      <c r="B1760" t="s">
        <v>21</v>
      </c>
      <c r="C1760">
        <v>2002</v>
      </c>
      <c r="D1760">
        <v>3</v>
      </c>
      <c r="E1760">
        <v>38234</v>
      </c>
    </row>
    <row r="1761" spans="1:5" x14ac:dyDescent="0.2">
      <c r="A1761" t="s">
        <v>3136</v>
      </c>
      <c r="B1761" t="s">
        <v>21</v>
      </c>
      <c r="C1761">
        <v>2002</v>
      </c>
      <c r="D1761">
        <v>4</v>
      </c>
      <c r="E1761">
        <v>38227</v>
      </c>
    </row>
    <row r="1762" spans="1:5" x14ac:dyDescent="0.2">
      <c r="A1762" t="s">
        <v>3135</v>
      </c>
      <c r="B1762" t="s">
        <v>21</v>
      </c>
      <c r="C1762">
        <v>2003</v>
      </c>
      <c r="D1762">
        <v>1</v>
      </c>
      <c r="E1762">
        <v>38209</v>
      </c>
    </row>
    <row r="1763" spans="1:5" x14ac:dyDescent="0.2">
      <c r="A1763" t="s">
        <v>3134</v>
      </c>
      <c r="B1763" t="s">
        <v>21</v>
      </c>
      <c r="C1763">
        <v>2003</v>
      </c>
      <c r="D1763">
        <v>2</v>
      </c>
      <c r="E1763">
        <v>38197</v>
      </c>
    </row>
    <row r="1764" spans="1:5" x14ac:dyDescent="0.2">
      <c r="A1764" t="s">
        <v>3133</v>
      </c>
      <c r="B1764" t="s">
        <v>21</v>
      </c>
      <c r="C1764">
        <v>2003</v>
      </c>
      <c r="D1764">
        <v>3</v>
      </c>
      <c r="E1764">
        <v>38199</v>
      </c>
    </row>
    <row r="1765" spans="1:5" x14ac:dyDescent="0.2">
      <c r="A1765" t="s">
        <v>3132</v>
      </c>
      <c r="B1765" t="s">
        <v>21</v>
      </c>
      <c r="C1765">
        <v>2003</v>
      </c>
      <c r="D1765">
        <v>4</v>
      </c>
      <c r="E1765">
        <v>38196</v>
      </c>
    </row>
    <row r="1766" spans="1:5" x14ac:dyDescent="0.2">
      <c r="A1766" t="s">
        <v>3131</v>
      </c>
      <c r="B1766" t="s">
        <v>21</v>
      </c>
      <c r="C1766">
        <v>2004</v>
      </c>
      <c r="D1766">
        <v>1</v>
      </c>
      <c r="E1766">
        <v>38186</v>
      </c>
    </row>
    <row r="1767" spans="1:5" x14ac:dyDescent="0.2">
      <c r="A1767" t="s">
        <v>3130</v>
      </c>
      <c r="B1767" t="s">
        <v>21</v>
      </c>
      <c r="C1767">
        <v>2004</v>
      </c>
      <c r="D1767">
        <v>2</v>
      </c>
      <c r="E1767">
        <v>38181</v>
      </c>
    </row>
    <row r="1768" spans="1:5" x14ac:dyDescent="0.2">
      <c r="A1768" t="s">
        <v>3129</v>
      </c>
      <c r="B1768" t="s">
        <v>21</v>
      </c>
      <c r="C1768">
        <v>2004</v>
      </c>
      <c r="D1768">
        <v>3</v>
      </c>
      <c r="E1768">
        <v>38183</v>
      </c>
    </row>
    <row r="1769" spans="1:5" x14ac:dyDescent="0.2">
      <c r="A1769" t="s">
        <v>3128</v>
      </c>
      <c r="B1769" t="s">
        <v>21</v>
      </c>
      <c r="C1769">
        <v>2004</v>
      </c>
      <c r="D1769">
        <v>4</v>
      </c>
      <c r="E1769">
        <v>38180</v>
      </c>
    </row>
    <row r="1770" spans="1:5" x14ac:dyDescent="0.2">
      <c r="A1770" t="s">
        <v>1288</v>
      </c>
      <c r="B1770" t="s">
        <v>21</v>
      </c>
      <c r="C1770">
        <v>2005</v>
      </c>
      <c r="D1770">
        <v>1</v>
      </c>
      <c r="E1770">
        <v>38168</v>
      </c>
    </row>
    <row r="1771" spans="1:5" x14ac:dyDescent="0.2">
      <c r="A1771" t="s">
        <v>1289</v>
      </c>
      <c r="B1771" t="s">
        <v>21</v>
      </c>
      <c r="C1771">
        <v>2005</v>
      </c>
      <c r="D1771">
        <v>2</v>
      </c>
      <c r="E1771">
        <v>38161</v>
      </c>
    </row>
    <row r="1772" spans="1:5" x14ac:dyDescent="0.2">
      <c r="A1772" t="s">
        <v>1290</v>
      </c>
      <c r="B1772" t="s">
        <v>21</v>
      </c>
      <c r="C1772">
        <v>2005</v>
      </c>
      <c r="D1772">
        <v>3</v>
      </c>
      <c r="E1772">
        <v>38165</v>
      </c>
    </row>
    <row r="1773" spans="1:5" x14ac:dyDescent="0.2">
      <c r="A1773" t="s">
        <v>1291</v>
      </c>
      <c r="B1773" t="s">
        <v>21</v>
      </c>
      <c r="C1773">
        <v>2005</v>
      </c>
      <c r="D1773">
        <v>4</v>
      </c>
      <c r="E1773">
        <v>38163</v>
      </c>
    </row>
    <row r="1774" spans="1:5" x14ac:dyDescent="0.2">
      <c r="A1774" t="s">
        <v>1292</v>
      </c>
      <c r="B1774" t="s">
        <v>21</v>
      </c>
      <c r="C1774">
        <v>2006</v>
      </c>
      <c r="D1774">
        <v>1</v>
      </c>
      <c r="E1774">
        <v>38152</v>
      </c>
    </row>
    <row r="1775" spans="1:5" x14ac:dyDescent="0.2">
      <c r="A1775" t="s">
        <v>1293</v>
      </c>
      <c r="B1775" t="s">
        <v>21</v>
      </c>
      <c r="C1775">
        <v>2006</v>
      </c>
      <c r="D1775">
        <v>2</v>
      </c>
      <c r="E1775">
        <v>38140</v>
      </c>
    </row>
    <row r="1776" spans="1:5" x14ac:dyDescent="0.2">
      <c r="A1776" t="s">
        <v>1294</v>
      </c>
      <c r="B1776" t="s">
        <v>21</v>
      </c>
      <c r="C1776">
        <v>2006</v>
      </c>
      <c r="D1776">
        <v>3</v>
      </c>
      <c r="E1776">
        <v>38133</v>
      </c>
    </row>
    <row r="1777" spans="1:5" x14ac:dyDescent="0.2">
      <c r="A1777" t="s">
        <v>1295</v>
      </c>
      <c r="B1777" t="s">
        <v>21</v>
      </c>
      <c r="C1777">
        <v>2006</v>
      </c>
      <c r="D1777">
        <v>4</v>
      </c>
      <c r="E1777">
        <v>38130</v>
      </c>
    </row>
    <row r="1778" spans="1:5" x14ac:dyDescent="0.2">
      <c r="A1778" t="s">
        <v>1296</v>
      </c>
      <c r="B1778" t="s">
        <v>21</v>
      </c>
      <c r="C1778">
        <v>2007</v>
      </c>
      <c r="D1778">
        <v>1</v>
      </c>
      <c r="E1778">
        <v>38121</v>
      </c>
    </row>
    <row r="1779" spans="1:5" x14ac:dyDescent="0.2">
      <c r="A1779" t="s">
        <v>1297</v>
      </c>
      <c r="B1779" t="s">
        <v>21</v>
      </c>
      <c r="C1779">
        <v>2007</v>
      </c>
      <c r="D1779">
        <v>2</v>
      </c>
      <c r="E1779">
        <v>38116</v>
      </c>
    </row>
    <row r="1780" spans="1:5" x14ac:dyDescent="0.2">
      <c r="A1780" t="s">
        <v>1298</v>
      </c>
      <c r="B1780" t="s">
        <v>21</v>
      </c>
      <c r="C1780">
        <v>2007</v>
      </c>
      <c r="D1780">
        <v>3</v>
      </c>
      <c r="E1780">
        <v>38121</v>
      </c>
    </row>
    <row r="1781" spans="1:5" x14ac:dyDescent="0.2">
      <c r="A1781" t="s">
        <v>1299</v>
      </c>
      <c r="B1781" t="s">
        <v>21</v>
      </c>
      <c r="C1781">
        <v>2007</v>
      </c>
      <c r="D1781">
        <v>4</v>
      </c>
      <c r="E1781">
        <v>38120</v>
      </c>
    </row>
    <row r="1782" spans="1:5" x14ac:dyDescent="0.2">
      <c r="A1782" t="s">
        <v>1300</v>
      </c>
      <c r="B1782" t="s">
        <v>21</v>
      </c>
      <c r="C1782">
        <v>2008</v>
      </c>
      <c r="D1782">
        <v>1</v>
      </c>
      <c r="E1782">
        <v>38113</v>
      </c>
    </row>
    <row r="1783" spans="1:5" x14ac:dyDescent="0.2">
      <c r="A1783" t="s">
        <v>1301</v>
      </c>
      <c r="B1783" t="s">
        <v>21</v>
      </c>
      <c r="C1783">
        <v>2008</v>
      </c>
      <c r="D1783">
        <v>2</v>
      </c>
      <c r="E1783">
        <v>38113</v>
      </c>
    </row>
    <row r="1784" spans="1:5" x14ac:dyDescent="0.2">
      <c r="A1784" t="s">
        <v>1302</v>
      </c>
      <c r="B1784" t="s">
        <v>21</v>
      </c>
      <c r="C1784">
        <v>2008</v>
      </c>
      <c r="D1784">
        <v>3</v>
      </c>
      <c r="E1784">
        <v>38126</v>
      </c>
    </row>
    <row r="1785" spans="1:5" x14ac:dyDescent="0.2">
      <c r="A1785" t="s">
        <v>1303</v>
      </c>
      <c r="B1785" t="s">
        <v>21</v>
      </c>
      <c r="C1785">
        <v>2008</v>
      </c>
      <c r="D1785">
        <v>4</v>
      </c>
      <c r="E1785">
        <v>38136</v>
      </c>
    </row>
    <row r="1786" spans="1:5" x14ac:dyDescent="0.2">
      <c r="A1786" t="s">
        <v>1304</v>
      </c>
      <c r="B1786" t="s">
        <v>21</v>
      </c>
      <c r="C1786">
        <v>2009</v>
      </c>
      <c r="D1786">
        <v>1</v>
      </c>
      <c r="E1786">
        <v>38138</v>
      </c>
    </row>
    <row r="1787" spans="1:5" x14ac:dyDescent="0.2">
      <c r="A1787" t="s">
        <v>1305</v>
      </c>
      <c r="B1787" t="s">
        <v>21</v>
      </c>
      <c r="C1787">
        <v>2009</v>
      </c>
      <c r="D1787">
        <v>2</v>
      </c>
      <c r="E1787">
        <v>38146</v>
      </c>
    </row>
    <row r="1788" spans="1:5" x14ac:dyDescent="0.2">
      <c r="A1788" t="s">
        <v>1306</v>
      </c>
      <c r="B1788" t="s">
        <v>21</v>
      </c>
      <c r="C1788">
        <v>2009</v>
      </c>
      <c r="D1788">
        <v>3</v>
      </c>
      <c r="E1788">
        <v>38166</v>
      </c>
    </row>
    <row r="1789" spans="1:5" x14ac:dyDescent="0.2">
      <c r="A1789" t="s">
        <v>1307</v>
      </c>
      <c r="B1789" t="s">
        <v>21</v>
      </c>
      <c r="C1789">
        <v>2009</v>
      </c>
      <c r="D1789">
        <v>4</v>
      </c>
      <c r="E1789">
        <v>38221</v>
      </c>
    </row>
    <row r="1790" spans="1:5" x14ac:dyDescent="0.2">
      <c r="A1790" t="s">
        <v>1308</v>
      </c>
      <c r="B1790" t="s">
        <v>21</v>
      </c>
      <c r="C1790">
        <v>2010</v>
      </c>
      <c r="D1790">
        <v>1</v>
      </c>
      <c r="E1790">
        <v>38501</v>
      </c>
    </row>
    <row r="1791" spans="1:5" x14ac:dyDescent="0.2">
      <c r="A1791" t="s">
        <v>1309</v>
      </c>
      <c r="B1791" t="s">
        <v>21</v>
      </c>
      <c r="C1791">
        <v>2010</v>
      </c>
      <c r="D1791">
        <v>2</v>
      </c>
      <c r="E1791">
        <v>38511</v>
      </c>
    </row>
    <row r="1792" spans="1:5" x14ac:dyDescent="0.2">
      <c r="A1792" t="s">
        <v>1310</v>
      </c>
      <c r="B1792" t="s">
        <v>21</v>
      </c>
      <c r="C1792">
        <v>2010</v>
      </c>
      <c r="D1792">
        <v>3</v>
      </c>
      <c r="E1792">
        <v>38524</v>
      </c>
    </row>
    <row r="1793" spans="1:5" x14ac:dyDescent="0.2">
      <c r="A1793" t="s">
        <v>1311</v>
      </c>
      <c r="B1793" t="s">
        <v>21</v>
      </c>
      <c r="C1793">
        <v>2010</v>
      </c>
      <c r="D1793">
        <v>4</v>
      </c>
      <c r="E1793">
        <v>38530</v>
      </c>
    </row>
    <row r="1794" spans="1:5" x14ac:dyDescent="0.2">
      <c r="A1794" t="s">
        <v>1312</v>
      </c>
      <c r="B1794" t="s">
        <v>21</v>
      </c>
      <c r="C1794">
        <v>2011</v>
      </c>
      <c r="D1794">
        <v>1</v>
      </c>
      <c r="E1794">
        <v>38521</v>
      </c>
    </row>
    <row r="1795" spans="1:5" x14ac:dyDescent="0.2">
      <c r="A1795" t="s">
        <v>1313</v>
      </c>
      <c r="B1795" t="s">
        <v>21</v>
      </c>
      <c r="C1795">
        <v>2011</v>
      </c>
      <c r="D1795">
        <v>2</v>
      </c>
      <c r="E1795">
        <v>38519</v>
      </c>
    </row>
    <row r="1796" spans="1:5" x14ac:dyDescent="0.2">
      <c r="A1796" t="s">
        <v>1314</v>
      </c>
      <c r="B1796" t="s">
        <v>21</v>
      </c>
      <c r="C1796">
        <v>2011</v>
      </c>
      <c r="D1796">
        <v>3</v>
      </c>
      <c r="E1796">
        <v>38534</v>
      </c>
    </row>
    <row r="1797" spans="1:5" x14ac:dyDescent="0.2">
      <c r="A1797" t="s">
        <v>1315</v>
      </c>
      <c r="B1797" t="s">
        <v>21</v>
      </c>
      <c r="C1797">
        <v>2011</v>
      </c>
      <c r="D1797">
        <v>4</v>
      </c>
      <c r="E1797">
        <v>38541</v>
      </c>
    </row>
    <row r="1798" spans="1:5" x14ac:dyDescent="0.2">
      <c r="A1798" t="s">
        <v>1316</v>
      </c>
      <c r="B1798" t="s">
        <v>21</v>
      </c>
      <c r="C1798">
        <v>2012</v>
      </c>
      <c r="D1798">
        <v>1</v>
      </c>
      <c r="E1798">
        <v>38535</v>
      </c>
    </row>
    <row r="1799" spans="1:5" x14ac:dyDescent="0.2">
      <c r="A1799" t="s">
        <v>1317</v>
      </c>
      <c r="B1799" t="s">
        <v>21</v>
      </c>
      <c r="C1799">
        <v>2012</v>
      </c>
      <c r="D1799">
        <v>2</v>
      </c>
      <c r="E1799">
        <v>38533</v>
      </c>
    </row>
    <row r="1800" spans="1:5" x14ac:dyDescent="0.2">
      <c r="A1800" t="s">
        <v>1318</v>
      </c>
      <c r="B1800" t="s">
        <v>21</v>
      </c>
      <c r="C1800">
        <v>2012</v>
      </c>
      <c r="D1800">
        <v>3</v>
      </c>
      <c r="E1800">
        <v>38539</v>
      </c>
    </row>
    <row r="1801" spans="1:5" x14ac:dyDescent="0.2">
      <c r="A1801" t="s">
        <v>1319</v>
      </c>
      <c r="B1801" t="s">
        <v>21</v>
      </c>
      <c r="C1801">
        <v>2012</v>
      </c>
      <c r="D1801">
        <v>4</v>
      </c>
      <c r="E1801">
        <v>38539</v>
      </c>
    </row>
    <row r="1802" spans="1:5" x14ac:dyDescent="0.2">
      <c r="A1802" t="s">
        <v>1320</v>
      </c>
      <c r="B1802" t="s">
        <v>21</v>
      </c>
      <c r="C1802">
        <v>2013</v>
      </c>
      <c r="D1802">
        <v>1</v>
      </c>
      <c r="E1802">
        <v>38523</v>
      </c>
    </row>
    <row r="1803" spans="1:5" x14ac:dyDescent="0.2">
      <c r="A1803" t="s">
        <v>1321</v>
      </c>
      <c r="B1803" t="s">
        <v>21</v>
      </c>
      <c r="C1803">
        <v>2013</v>
      </c>
      <c r="D1803">
        <v>2</v>
      </c>
      <c r="E1803">
        <v>38507</v>
      </c>
    </row>
    <row r="1804" spans="1:5" x14ac:dyDescent="0.2">
      <c r="A1804" t="s">
        <v>1322</v>
      </c>
      <c r="B1804" t="s">
        <v>21</v>
      </c>
      <c r="C1804">
        <v>2013</v>
      </c>
      <c r="D1804">
        <v>3</v>
      </c>
      <c r="E1804">
        <v>38505</v>
      </c>
    </row>
    <row r="1805" spans="1:5" x14ac:dyDescent="0.2">
      <c r="A1805" t="s">
        <v>1323</v>
      </c>
      <c r="B1805" t="s">
        <v>21</v>
      </c>
      <c r="C1805">
        <v>2013</v>
      </c>
      <c r="D1805">
        <v>4</v>
      </c>
      <c r="E1805">
        <v>38501</v>
      </c>
    </row>
    <row r="1806" spans="1:5" x14ac:dyDescent="0.2">
      <c r="A1806" t="s">
        <v>1324</v>
      </c>
      <c r="B1806" t="s">
        <v>21</v>
      </c>
      <c r="C1806">
        <v>2014</v>
      </c>
      <c r="D1806">
        <v>1</v>
      </c>
      <c r="E1806">
        <v>38491</v>
      </c>
    </row>
    <row r="1807" spans="1:5" x14ac:dyDescent="0.2">
      <c r="A1807" t="s">
        <v>1325</v>
      </c>
      <c r="B1807" t="s">
        <v>21</v>
      </c>
      <c r="C1807">
        <v>2014</v>
      </c>
      <c r="D1807">
        <v>2</v>
      </c>
      <c r="E1807">
        <v>38485</v>
      </c>
    </row>
    <row r="1808" spans="1:5" x14ac:dyDescent="0.2">
      <c r="A1808" t="s">
        <v>1326</v>
      </c>
      <c r="B1808" t="s">
        <v>21</v>
      </c>
      <c r="C1808">
        <v>2014</v>
      </c>
      <c r="D1808">
        <v>3</v>
      </c>
      <c r="E1808">
        <v>38488</v>
      </c>
    </row>
    <row r="1809" spans="1:5" x14ac:dyDescent="0.2">
      <c r="A1809" t="s">
        <v>1327</v>
      </c>
      <c r="B1809" t="s">
        <v>21</v>
      </c>
      <c r="C1809">
        <v>2014</v>
      </c>
      <c r="D1809">
        <v>4</v>
      </c>
      <c r="E1809">
        <v>38485</v>
      </c>
    </row>
    <row r="1810" spans="1:5" x14ac:dyDescent="0.2">
      <c r="A1810" t="s">
        <v>1328</v>
      </c>
      <c r="B1810" t="s">
        <v>21</v>
      </c>
      <c r="C1810">
        <v>2015</v>
      </c>
      <c r="D1810">
        <v>1</v>
      </c>
      <c r="E1810">
        <v>38469</v>
      </c>
    </row>
    <row r="1811" spans="1:5" x14ac:dyDescent="0.2">
      <c r="A1811" t="s">
        <v>1329</v>
      </c>
      <c r="B1811" t="s">
        <v>21</v>
      </c>
      <c r="C1811">
        <v>2015</v>
      </c>
      <c r="D1811">
        <v>2</v>
      </c>
      <c r="E1811">
        <v>38457</v>
      </c>
    </row>
    <row r="1812" spans="1:5" x14ac:dyDescent="0.2">
      <c r="A1812" t="s">
        <v>1330</v>
      </c>
      <c r="B1812" t="s">
        <v>21</v>
      </c>
      <c r="C1812">
        <v>2015</v>
      </c>
      <c r="D1812">
        <v>3</v>
      </c>
      <c r="E1812">
        <v>38457</v>
      </c>
    </row>
    <row r="1813" spans="1:5" x14ac:dyDescent="0.2">
      <c r="A1813" t="s">
        <v>1331</v>
      </c>
      <c r="B1813" t="s">
        <v>21</v>
      </c>
      <c r="C1813">
        <v>2015</v>
      </c>
      <c r="D1813">
        <v>4</v>
      </c>
      <c r="E1813">
        <v>38449</v>
      </c>
    </row>
    <row r="1814" spans="1:5" x14ac:dyDescent="0.2">
      <c r="A1814" t="s">
        <v>1332</v>
      </c>
      <c r="B1814" t="s">
        <v>21</v>
      </c>
      <c r="C1814">
        <v>2016</v>
      </c>
      <c r="D1814">
        <v>1</v>
      </c>
      <c r="E1814">
        <v>38432</v>
      </c>
    </row>
    <row r="1815" spans="1:5" x14ac:dyDescent="0.2">
      <c r="A1815" t="s">
        <v>1333</v>
      </c>
      <c r="B1815" t="s">
        <v>21</v>
      </c>
      <c r="C1815">
        <v>2016</v>
      </c>
      <c r="D1815">
        <v>2</v>
      </c>
      <c r="E1815">
        <v>38427</v>
      </c>
    </row>
    <row r="1816" spans="1:5" x14ac:dyDescent="0.2">
      <c r="A1816" t="s">
        <v>1334</v>
      </c>
      <c r="B1816" t="s">
        <v>21</v>
      </c>
      <c r="C1816">
        <v>2016</v>
      </c>
      <c r="D1816">
        <v>3</v>
      </c>
      <c r="E1816">
        <v>38433</v>
      </c>
    </row>
    <row r="1817" spans="1:5" x14ac:dyDescent="0.2">
      <c r="A1817" t="s">
        <v>1335</v>
      </c>
      <c r="B1817" t="s">
        <v>21</v>
      </c>
      <c r="C1817">
        <v>2016</v>
      </c>
      <c r="D1817">
        <v>4</v>
      </c>
      <c r="E1817">
        <v>38436</v>
      </c>
    </row>
    <row r="1818" spans="1:5" x14ac:dyDescent="0.2">
      <c r="A1818" t="s">
        <v>1336</v>
      </c>
      <c r="B1818" t="s">
        <v>21</v>
      </c>
      <c r="C1818">
        <v>2017</v>
      </c>
      <c r="D1818">
        <v>1</v>
      </c>
      <c r="E1818">
        <v>38425</v>
      </c>
    </row>
    <row r="1819" spans="1:5" x14ac:dyDescent="0.2">
      <c r="A1819" t="s">
        <v>1337</v>
      </c>
      <c r="B1819" t="s">
        <v>21</v>
      </c>
      <c r="C1819">
        <v>2017</v>
      </c>
      <c r="D1819">
        <v>2</v>
      </c>
      <c r="E1819">
        <v>38419</v>
      </c>
    </row>
    <row r="1820" spans="1:5" x14ac:dyDescent="0.2">
      <c r="A1820" t="s">
        <v>1338</v>
      </c>
      <c r="B1820" t="s">
        <v>21</v>
      </c>
      <c r="C1820">
        <v>2017</v>
      </c>
      <c r="D1820">
        <v>3</v>
      </c>
      <c r="E1820">
        <v>38430</v>
      </c>
    </row>
    <row r="1821" spans="1:5" x14ac:dyDescent="0.2">
      <c r="A1821" t="s">
        <v>1339</v>
      </c>
      <c r="B1821" t="s">
        <v>21</v>
      </c>
      <c r="C1821">
        <v>2017</v>
      </c>
      <c r="D1821">
        <v>4</v>
      </c>
      <c r="E1821">
        <v>38436</v>
      </c>
    </row>
    <row r="1822" spans="1:5" x14ac:dyDescent="0.2">
      <c r="A1822" t="s">
        <v>1340</v>
      </c>
      <c r="B1822" t="s">
        <v>21</v>
      </c>
      <c r="C1822">
        <v>2018</v>
      </c>
      <c r="D1822">
        <v>1</v>
      </c>
      <c r="E1822">
        <v>38424</v>
      </c>
    </row>
    <row r="1823" spans="1:5" x14ac:dyDescent="0.2">
      <c r="A1823" t="s">
        <v>1341</v>
      </c>
      <c r="B1823" t="s">
        <v>21</v>
      </c>
      <c r="C1823">
        <v>2018</v>
      </c>
      <c r="D1823">
        <v>2</v>
      </c>
      <c r="E1823">
        <v>38413</v>
      </c>
    </row>
    <row r="1824" spans="1:5" x14ac:dyDescent="0.2">
      <c r="A1824" t="s">
        <v>1342</v>
      </c>
      <c r="B1824" t="s">
        <v>21</v>
      </c>
      <c r="C1824">
        <v>2018</v>
      </c>
      <c r="D1824">
        <v>3</v>
      </c>
      <c r="E1824">
        <v>38418</v>
      </c>
    </row>
    <row r="1825" spans="1:5" x14ac:dyDescent="0.2">
      <c r="A1825" t="s">
        <v>1343</v>
      </c>
      <c r="B1825" t="s">
        <v>21</v>
      </c>
      <c r="C1825">
        <v>2018</v>
      </c>
      <c r="D1825">
        <v>4</v>
      </c>
      <c r="E1825">
        <v>38417</v>
      </c>
    </row>
    <row r="1826" spans="1:5" x14ac:dyDescent="0.2">
      <c r="A1826" t="s">
        <v>1344</v>
      </c>
      <c r="B1826" t="s">
        <v>21</v>
      </c>
      <c r="C1826">
        <v>2019</v>
      </c>
      <c r="D1826">
        <v>1</v>
      </c>
      <c r="E1826">
        <v>38402</v>
      </c>
    </row>
    <row r="1827" spans="1:5" x14ac:dyDescent="0.2">
      <c r="A1827" t="s">
        <v>1345</v>
      </c>
      <c r="B1827" t="s">
        <v>21</v>
      </c>
      <c r="C1827">
        <v>2019</v>
      </c>
      <c r="D1827">
        <v>2</v>
      </c>
      <c r="E1827">
        <v>38390</v>
      </c>
    </row>
    <row r="1828" spans="1:5" x14ac:dyDescent="0.2">
      <c r="A1828" t="s">
        <v>1346</v>
      </c>
      <c r="B1828" t="s">
        <v>21</v>
      </c>
      <c r="C1828">
        <v>2019</v>
      </c>
      <c r="D1828">
        <v>3</v>
      </c>
      <c r="E1828">
        <v>38391</v>
      </c>
    </row>
    <row r="1829" spans="1:5" x14ac:dyDescent="0.2">
      <c r="A1829" t="s">
        <v>1347</v>
      </c>
      <c r="B1829" t="s">
        <v>21</v>
      </c>
      <c r="C1829">
        <v>2019</v>
      </c>
      <c r="D1829">
        <v>4</v>
      </c>
      <c r="E1829">
        <v>38389</v>
      </c>
    </row>
    <row r="1830" spans="1:5" x14ac:dyDescent="0.2">
      <c r="A1830" t="s">
        <v>1348</v>
      </c>
      <c r="B1830" t="s">
        <v>21</v>
      </c>
      <c r="C1830">
        <v>2020</v>
      </c>
      <c r="D1830">
        <v>1</v>
      </c>
      <c r="E1830">
        <v>38373</v>
      </c>
    </row>
    <row r="1831" spans="1:5" x14ac:dyDescent="0.2">
      <c r="A1831" t="s">
        <v>1349</v>
      </c>
      <c r="B1831" t="s">
        <v>21</v>
      </c>
      <c r="C1831">
        <v>2020</v>
      </c>
      <c r="D1831">
        <v>2</v>
      </c>
      <c r="E1831">
        <v>38359</v>
      </c>
    </row>
    <row r="1832" spans="1:5" x14ac:dyDescent="0.2">
      <c r="A1832" t="s">
        <v>1350</v>
      </c>
      <c r="B1832" t="s">
        <v>21</v>
      </c>
      <c r="C1832">
        <v>2020</v>
      </c>
      <c r="D1832">
        <v>3</v>
      </c>
      <c r="E1832">
        <v>38353</v>
      </c>
    </row>
    <row r="1833" spans="1:5" x14ac:dyDescent="0.2">
      <c r="A1833" t="s">
        <v>1351</v>
      </c>
      <c r="B1833" t="s">
        <v>21</v>
      </c>
      <c r="C1833">
        <v>2020</v>
      </c>
      <c r="D1833">
        <v>4</v>
      </c>
      <c r="E1833">
        <v>38308</v>
      </c>
    </row>
    <row r="1834" spans="1:5" x14ac:dyDescent="0.2">
      <c r="A1834" t="s">
        <v>1352</v>
      </c>
      <c r="B1834" t="s">
        <v>21</v>
      </c>
      <c r="C1834">
        <v>2021</v>
      </c>
      <c r="D1834">
        <v>1</v>
      </c>
      <c r="E1834">
        <v>38237</v>
      </c>
    </row>
    <row r="1835" spans="1:5" x14ac:dyDescent="0.2">
      <c r="A1835" t="s">
        <v>1353</v>
      </c>
      <c r="B1835" t="s">
        <v>21</v>
      </c>
      <c r="C1835">
        <v>2021</v>
      </c>
      <c r="D1835">
        <v>2</v>
      </c>
      <c r="E1835">
        <v>38186</v>
      </c>
    </row>
    <row r="1836" spans="1:5" x14ac:dyDescent="0.2">
      <c r="A1836" t="s">
        <v>1354</v>
      </c>
      <c r="B1836" t="s">
        <v>21</v>
      </c>
      <c r="C1836">
        <v>2021</v>
      </c>
      <c r="D1836">
        <v>3</v>
      </c>
      <c r="E1836">
        <v>38155</v>
      </c>
    </row>
    <row r="1837" spans="1:5" x14ac:dyDescent="0.2">
      <c r="A1837" t="s">
        <v>1355</v>
      </c>
      <c r="B1837" t="s">
        <v>21</v>
      </c>
      <c r="C1837">
        <v>2021</v>
      </c>
      <c r="D1837">
        <v>4</v>
      </c>
      <c r="E1837">
        <v>38114</v>
      </c>
    </row>
    <row r="1838" spans="1:5" x14ac:dyDescent="0.2">
      <c r="A1838" t="s">
        <v>3127</v>
      </c>
      <c r="B1838" t="s">
        <v>21</v>
      </c>
      <c r="C1838">
        <v>2022</v>
      </c>
      <c r="D1838">
        <v>1</v>
      </c>
      <c r="E1838">
        <v>37880</v>
      </c>
    </row>
    <row r="1839" spans="1:5" x14ac:dyDescent="0.2">
      <c r="A1839" t="s">
        <v>3126</v>
      </c>
      <c r="B1839" t="s">
        <v>21</v>
      </c>
      <c r="C1839">
        <v>2022</v>
      </c>
      <c r="D1839">
        <v>2</v>
      </c>
      <c r="E1839">
        <v>37840</v>
      </c>
    </row>
    <row r="1840" spans="1:5" x14ac:dyDescent="0.2">
      <c r="A1840" t="s">
        <v>3125</v>
      </c>
      <c r="B1840" t="s">
        <v>21</v>
      </c>
      <c r="C1840">
        <v>2022</v>
      </c>
      <c r="D1840">
        <v>3</v>
      </c>
      <c r="E1840">
        <v>37817</v>
      </c>
    </row>
    <row r="1841" spans="1:5" x14ac:dyDescent="0.2">
      <c r="A1841" t="s">
        <v>3548</v>
      </c>
      <c r="B1841" t="s">
        <v>21</v>
      </c>
      <c r="C1841">
        <v>2022</v>
      </c>
      <c r="D1841">
        <v>4</v>
      </c>
      <c r="E1841">
        <v>37787</v>
      </c>
    </row>
    <row r="1842" spans="1:5" x14ac:dyDescent="0.2">
      <c r="A1842" t="s">
        <v>3172</v>
      </c>
      <c r="B1842" t="s">
        <v>22</v>
      </c>
      <c r="C1842">
        <v>2000</v>
      </c>
      <c r="D1842">
        <v>1</v>
      </c>
      <c r="E1842">
        <v>10256.1</v>
      </c>
    </row>
    <row r="1843" spans="1:5" x14ac:dyDescent="0.2">
      <c r="A1843" t="s">
        <v>3171</v>
      </c>
      <c r="B1843" t="s">
        <v>22</v>
      </c>
      <c r="C1843">
        <v>2000</v>
      </c>
      <c r="D1843">
        <v>2</v>
      </c>
      <c r="E1843">
        <v>10278.4</v>
      </c>
    </row>
    <row r="1844" spans="1:5" x14ac:dyDescent="0.2">
      <c r="A1844" t="s">
        <v>3170</v>
      </c>
      <c r="B1844" t="s">
        <v>22</v>
      </c>
      <c r="C1844">
        <v>2000</v>
      </c>
      <c r="D1844">
        <v>3</v>
      </c>
      <c r="E1844">
        <v>10302.1</v>
      </c>
    </row>
    <row r="1845" spans="1:5" x14ac:dyDescent="0.2">
      <c r="A1845" t="s">
        <v>3169</v>
      </c>
      <c r="B1845" t="s">
        <v>22</v>
      </c>
      <c r="C1845">
        <v>2000</v>
      </c>
      <c r="D1845">
        <v>4</v>
      </c>
      <c r="E1845">
        <v>10323</v>
      </c>
    </row>
    <row r="1846" spans="1:5" x14ac:dyDescent="0.2">
      <c r="A1846" t="s">
        <v>3168</v>
      </c>
      <c r="B1846" t="s">
        <v>22</v>
      </c>
      <c r="C1846">
        <v>2001</v>
      </c>
      <c r="D1846">
        <v>1</v>
      </c>
      <c r="E1846">
        <v>10335.700000000001</v>
      </c>
    </row>
    <row r="1847" spans="1:5" x14ac:dyDescent="0.2">
      <c r="A1847" t="s">
        <v>3167</v>
      </c>
      <c r="B1847" t="s">
        <v>22</v>
      </c>
      <c r="C1847">
        <v>2001</v>
      </c>
      <c r="D1847">
        <v>2</v>
      </c>
      <c r="E1847">
        <v>10353.1</v>
      </c>
    </row>
    <row r="1848" spans="1:5" x14ac:dyDescent="0.2">
      <c r="A1848" t="s">
        <v>3166</v>
      </c>
      <c r="B1848" t="s">
        <v>22</v>
      </c>
      <c r="C1848">
        <v>2001</v>
      </c>
      <c r="D1848">
        <v>3</v>
      </c>
      <c r="E1848">
        <v>10372.5</v>
      </c>
    </row>
    <row r="1849" spans="1:5" x14ac:dyDescent="0.2">
      <c r="A1849" t="s">
        <v>3165</v>
      </c>
      <c r="B1849" t="s">
        <v>22</v>
      </c>
      <c r="C1849">
        <v>2001</v>
      </c>
      <c r="D1849">
        <v>4</v>
      </c>
      <c r="E1849">
        <v>10389.700000000001</v>
      </c>
    </row>
    <row r="1850" spans="1:5" x14ac:dyDescent="0.2">
      <c r="A1850" t="s">
        <v>3164</v>
      </c>
      <c r="B1850" t="s">
        <v>22</v>
      </c>
      <c r="C1850">
        <v>2002</v>
      </c>
      <c r="D1850">
        <v>1</v>
      </c>
      <c r="E1850">
        <v>10398.1</v>
      </c>
    </row>
    <row r="1851" spans="1:5" x14ac:dyDescent="0.2">
      <c r="A1851" t="s">
        <v>3163</v>
      </c>
      <c r="B1851" t="s">
        <v>22</v>
      </c>
      <c r="C1851">
        <v>2002</v>
      </c>
      <c r="D1851">
        <v>2</v>
      </c>
      <c r="E1851">
        <v>10412.200000000001</v>
      </c>
    </row>
    <row r="1852" spans="1:5" x14ac:dyDescent="0.2">
      <c r="A1852" t="s">
        <v>3162</v>
      </c>
      <c r="B1852" t="s">
        <v>22</v>
      </c>
      <c r="C1852">
        <v>2002</v>
      </c>
      <c r="D1852">
        <v>3</v>
      </c>
      <c r="E1852">
        <v>10427.4</v>
      </c>
    </row>
    <row r="1853" spans="1:5" x14ac:dyDescent="0.2">
      <c r="A1853" t="s">
        <v>3161</v>
      </c>
      <c r="B1853" t="s">
        <v>22</v>
      </c>
      <c r="C1853">
        <v>2002</v>
      </c>
      <c r="D1853">
        <v>4</v>
      </c>
      <c r="E1853">
        <v>10440.799999999999</v>
      </c>
    </row>
    <row r="1854" spans="1:5" x14ac:dyDescent="0.2">
      <c r="A1854" t="s">
        <v>3160</v>
      </c>
      <c r="B1854" t="s">
        <v>22</v>
      </c>
      <c r="C1854">
        <v>2003</v>
      </c>
      <c r="D1854">
        <v>1</v>
      </c>
      <c r="E1854">
        <v>10447.1</v>
      </c>
    </row>
    <row r="1855" spans="1:5" x14ac:dyDescent="0.2">
      <c r="A1855" t="s">
        <v>3159</v>
      </c>
      <c r="B1855" t="s">
        <v>22</v>
      </c>
      <c r="C1855">
        <v>2003</v>
      </c>
      <c r="D1855">
        <v>2</v>
      </c>
      <c r="E1855">
        <v>10454.799999999999</v>
      </c>
    </row>
    <row r="1856" spans="1:5" x14ac:dyDescent="0.2">
      <c r="A1856" t="s">
        <v>3158</v>
      </c>
      <c r="B1856" t="s">
        <v>22</v>
      </c>
      <c r="C1856">
        <v>2003</v>
      </c>
      <c r="D1856">
        <v>3</v>
      </c>
      <c r="E1856">
        <v>10461.9</v>
      </c>
    </row>
    <row r="1857" spans="1:5" x14ac:dyDescent="0.2">
      <c r="A1857" t="s">
        <v>3157</v>
      </c>
      <c r="B1857" t="s">
        <v>22</v>
      </c>
      <c r="C1857">
        <v>2003</v>
      </c>
      <c r="D1857">
        <v>4</v>
      </c>
      <c r="E1857">
        <v>10471.5</v>
      </c>
    </row>
    <row r="1858" spans="1:5" x14ac:dyDescent="0.2">
      <c r="A1858" t="s">
        <v>3156</v>
      </c>
      <c r="B1858" t="s">
        <v>22</v>
      </c>
      <c r="C1858">
        <v>2004</v>
      </c>
      <c r="D1858">
        <v>1</v>
      </c>
      <c r="E1858">
        <v>10473.299999999999</v>
      </c>
    </row>
    <row r="1859" spans="1:5" x14ac:dyDescent="0.2">
      <c r="A1859" t="s">
        <v>3155</v>
      </c>
      <c r="B1859" t="s">
        <v>22</v>
      </c>
      <c r="C1859">
        <v>2004</v>
      </c>
      <c r="D1859">
        <v>2</v>
      </c>
      <c r="E1859">
        <v>10478.299999999999</v>
      </c>
    </row>
    <row r="1860" spans="1:5" x14ac:dyDescent="0.2">
      <c r="A1860" t="s">
        <v>3154</v>
      </c>
      <c r="B1860" t="s">
        <v>22</v>
      </c>
      <c r="C1860">
        <v>2004</v>
      </c>
      <c r="D1860">
        <v>3</v>
      </c>
      <c r="E1860">
        <v>10487</v>
      </c>
    </row>
    <row r="1861" spans="1:5" x14ac:dyDescent="0.2">
      <c r="A1861" t="s">
        <v>3153</v>
      </c>
      <c r="B1861" t="s">
        <v>22</v>
      </c>
      <c r="C1861">
        <v>2004</v>
      </c>
      <c r="D1861">
        <v>4</v>
      </c>
      <c r="E1861">
        <v>10496.8</v>
      </c>
    </row>
    <row r="1862" spans="1:5" x14ac:dyDescent="0.2">
      <c r="A1862" t="s">
        <v>1356</v>
      </c>
      <c r="B1862" t="s">
        <v>22</v>
      </c>
      <c r="C1862">
        <v>2005</v>
      </c>
      <c r="D1862">
        <v>1</v>
      </c>
      <c r="E1862">
        <v>10494.2</v>
      </c>
    </row>
    <row r="1863" spans="1:5" x14ac:dyDescent="0.2">
      <c r="A1863" t="s">
        <v>1357</v>
      </c>
      <c r="B1863" t="s">
        <v>22</v>
      </c>
      <c r="C1863">
        <v>2005</v>
      </c>
      <c r="D1863">
        <v>2</v>
      </c>
      <c r="E1863">
        <v>10497.7</v>
      </c>
    </row>
    <row r="1864" spans="1:5" x14ac:dyDescent="0.2">
      <c r="A1864" t="s">
        <v>1358</v>
      </c>
      <c r="B1864" t="s">
        <v>22</v>
      </c>
      <c r="C1864">
        <v>2005</v>
      </c>
      <c r="D1864">
        <v>3</v>
      </c>
      <c r="E1864">
        <v>10506.5</v>
      </c>
    </row>
    <row r="1865" spans="1:5" x14ac:dyDescent="0.2">
      <c r="A1865" t="s">
        <v>1359</v>
      </c>
      <c r="B1865" t="s">
        <v>22</v>
      </c>
      <c r="C1865">
        <v>2005</v>
      </c>
      <c r="D1865">
        <v>4</v>
      </c>
      <c r="E1865">
        <v>10515</v>
      </c>
    </row>
    <row r="1866" spans="1:5" x14ac:dyDescent="0.2">
      <c r="A1866" t="s">
        <v>1360</v>
      </c>
      <c r="B1866" t="s">
        <v>22</v>
      </c>
      <c r="C1866">
        <v>2006</v>
      </c>
      <c r="D1866">
        <v>1</v>
      </c>
      <c r="E1866">
        <v>10514</v>
      </c>
    </row>
    <row r="1867" spans="1:5" x14ac:dyDescent="0.2">
      <c r="A1867" t="s">
        <v>1361</v>
      </c>
      <c r="B1867" t="s">
        <v>22</v>
      </c>
      <c r="C1867">
        <v>2006</v>
      </c>
      <c r="D1867">
        <v>2</v>
      </c>
      <c r="E1867">
        <v>10518</v>
      </c>
    </row>
    <row r="1868" spans="1:5" x14ac:dyDescent="0.2">
      <c r="A1868" t="s">
        <v>1362</v>
      </c>
      <c r="B1868" t="s">
        <v>22</v>
      </c>
      <c r="C1868">
        <v>2006</v>
      </c>
      <c r="D1868">
        <v>3</v>
      </c>
      <c r="E1868">
        <v>10524</v>
      </c>
    </row>
    <row r="1869" spans="1:5" x14ac:dyDescent="0.2">
      <c r="A1869" t="s">
        <v>1363</v>
      </c>
      <c r="B1869" t="s">
        <v>22</v>
      </c>
      <c r="C1869">
        <v>2006</v>
      </c>
      <c r="D1869">
        <v>4</v>
      </c>
      <c r="E1869">
        <v>10533.1</v>
      </c>
    </row>
    <row r="1870" spans="1:5" x14ac:dyDescent="0.2">
      <c r="A1870" t="s">
        <v>1364</v>
      </c>
      <c r="B1870" t="s">
        <v>22</v>
      </c>
      <c r="C1870">
        <v>2007</v>
      </c>
      <c r="D1870">
        <v>1</v>
      </c>
      <c r="E1870">
        <v>10531.6</v>
      </c>
    </row>
    <row r="1871" spans="1:5" x14ac:dyDescent="0.2">
      <c r="A1871" t="s">
        <v>1365</v>
      </c>
      <c r="B1871" t="s">
        <v>22</v>
      </c>
      <c r="C1871">
        <v>2007</v>
      </c>
      <c r="D1871">
        <v>2</v>
      </c>
      <c r="E1871">
        <v>10538.7</v>
      </c>
    </row>
    <row r="1872" spans="1:5" x14ac:dyDescent="0.2">
      <c r="A1872" t="s">
        <v>1366</v>
      </c>
      <c r="B1872" t="s">
        <v>22</v>
      </c>
      <c r="C1872">
        <v>2007</v>
      </c>
      <c r="D1872">
        <v>3</v>
      </c>
      <c r="E1872">
        <v>10547.1</v>
      </c>
    </row>
    <row r="1873" spans="1:5" x14ac:dyDescent="0.2">
      <c r="A1873" t="s">
        <v>1367</v>
      </c>
      <c r="B1873" t="s">
        <v>22</v>
      </c>
      <c r="C1873">
        <v>2007</v>
      </c>
      <c r="D1873">
        <v>4</v>
      </c>
      <c r="E1873">
        <v>10554.4</v>
      </c>
    </row>
    <row r="1874" spans="1:5" x14ac:dyDescent="0.2">
      <c r="A1874" t="s">
        <v>1368</v>
      </c>
      <c r="B1874" t="s">
        <v>22</v>
      </c>
      <c r="C1874">
        <v>2008</v>
      </c>
      <c r="D1874">
        <v>1</v>
      </c>
      <c r="E1874">
        <v>10550.8</v>
      </c>
    </row>
    <row r="1875" spans="1:5" x14ac:dyDescent="0.2">
      <c r="A1875" t="s">
        <v>1369</v>
      </c>
      <c r="B1875" t="s">
        <v>22</v>
      </c>
      <c r="C1875">
        <v>2008</v>
      </c>
      <c r="D1875">
        <v>2</v>
      </c>
      <c r="E1875">
        <v>10554.7</v>
      </c>
    </row>
    <row r="1876" spans="1:5" x14ac:dyDescent="0.2">
      <c r="A1876" t="s">
        <v>1370</v>
      </c>
      <c r="B1876" t="s">
        <v>22</v>
      </c>
      <c r="C1876">
        <v>2008</v>
      </c>
      <c r="D1876">
        <v>3</v>
      </c>
      <c r="E1876">
        <v>10560.9</v>
      </c>
    </row>
    <row r="1877" spans="1:5" x14ac:dyDescent="0.2">
      <c r="A1877" t="s">
        <v>1371</v>
      </c>
      <c r="B1877" t="s">
        <v>22</v>
      </c>
      <c r="C1877">
        <v>2008</v>
      </c>
      <c r="D1877">
        <v>4</v>
      </c>
      <c r="E1877">
        <v>10566.3</v>
      </c>
    </row>
    <row r="1878" spans="1:5" x14ac:dyDescent="0.2">
      <c r="A1878" t="s">
        <v>1372</v>
      </c>
      <c r="B1878" t="s">
        <v>22</v>
      </c>
      <c r="C1878">
        <v>2009</v>
      </c>
      <c r="D1878">
        <v>1</v>
      </c>
      <c r="E1878">
        <v>10560.8</v>
      </c>
    </row>
    <row r="1879" spans="1:5" x14ac:dyDescent="0.2">
      <c r="A1879" t="s">
        <v>1373</v>
      </c>
      <c r="B1879" t="s">
        <v>22</v>
      </c>
      <c r="C1879">
        <v>2009</v>
      </c>
      <c r="D1879">
        <v>2</v>
      </c>
      <c r="E1879">
        <v>10564.2</v>
      </c>
    </row>
    <row r="1880" spans="1:5" x14ac:dyDescent="0.2">
      <c r="A1880" t="s">
        <v>1374</v>
      </c>
      <c r="B1880" t="s">
        <v>22</v>
      </c>
      <c r="C1880">
        <v>2009</v>
      </c>
      <c r="D1880">
        <v>3</v>
      </c>
      <c r="E1880">
        <v>10570.5</v>
      </c>
    </row>
    <row r="1881" spans="1:5" x14ac:dyDescent="0.2">
      <c r="A1881" t="s">
        <v>1375</v>
      </c>
      <c r="B1881" t="s">
        <v>22</v>
      </c>
      <c r="C1881">
        <v>2009</v>
      </c>
      <c r="D1881">
        <v>4</v>
      </c>
      <c r="E1881">
        <v>10577.4</v>
      </c>
    </row>
    <row r="1882" spans="1:5" x14ac:dyDescent="0.2">
      <c r="A1882" t="s">
        <v>1376</v>
      </c>
      <c r="B1882" t="s">
        <v>22</v>
      </c>
      <c r="C1882">
        <v>2010</v>
      </c>
      <c r="D1882">
        <v>1</v>
      </c>
      <c r="E1882">
        <v>10570.2</v>
      </c>
    </row>
    <row r="1883" spans="1:5" x14ac:dyDescent="0.2">
      <c r="A1883" t="s">
        <v>1377</v>
      </c>
      <c r="B1883" t="s">
        <v>22</v>
      </c>
      <c r="C1883">
        <v>2010</v>
      </c>
      <c r="D1883">
        <v>2</v>
      </c>
      <c r="E1883">
        <v>10570.6</v>
      </c>
    </row>
    <row r="1884" spans="1:5" x14ac:dyDescent="0.2">
      <c r="A1884" t="s">
        <v>1378</v>
      </c>
      <c r="B1884" t="s">
        <v>22</v>
      </c>
      <c r="C1884">
        <v>2010</v>
      </c>
      <c r="D1884">
        <v>3</v>
      </c>
      <c r="E1884">
        <v>10573.6</v>
      </c>
    </row>
    <row r="1885" spans="1:5" x14ac:dyDescent="0.2">
      <c r="A1885" t="s">
        <v>1379</v>
      </c>
      <c r="B1885" t="s">
        <v>22</v>
      </c>
      <c r="C1885">
        <v>2010</v>
      </c>
      <c r="D1885">
        <v>4</v>
      </c>
      <c r="E1885">
        <v>10578</v>
      </c>
    </row>
    <row r="1886" spans="1:5" x14ac:dyDescent="0.2">
      <c r="A1886" t="s">
        <v>1380</v>
      </c>
      <c r="B1886" t="s">
        <v>22</v>
      </c>
      <c r="C1886">
        <v>2011</v>
      </c>
      <c r="D1886">
        <v>1</v>
      </c>
      <c r="E1886">
        <v>10563.8</v>
      </c>
    </row>
    <row r="1887" spans="1:5" x14ac:dyDescent="0.2">
      <c r="A1887" t="s">
        <v>1381</v>
      </c>
      <c r="B1887" t="s">
        <v>22</v>
      </c>
      <c r="C1887">
        <v>2011</v>
      </c>
      <c r="D1887">
        <v>2</v>
      </c>
      <c r="E1887">
        <v>10559.2</v>
      </c>
    </row>
    <row r="1888" spans="1:5" x14ac:dyDescent="0.2">
      <c r="A1888" t="s">
        <v>1382</v>
      </c>
      <c r="B1888" t="s">
        <v>22</v>
      </c>
      <c r="C1888">
        <v>2011</v>
      </c>
      <c r="D1888">
        <v>3</v>
      </c>
      <c r="E1888">
        <v>10556.4</v>
      </c>
    </row>
    <row r="1889" spans="1:5" x14ac:dyDescent="0.2">
      <c r="A1889" t="s">
        <v>1383</v>
      </c>
      <c r="B1889" t="s">
        <v>22</v>
      </c>
      <c r="C1889">
        <v>2011</v>
      </c>
      <c r="D1889">
        <v>4</v>
      </c>
      <c r="E1889">
        <v>10550.8</v>
      </c>
    </row>
    <row r="1890" spans="1:5" x14ac:dyDescent="0.2">
      <c r="A1890" t="s">
        <v>1384</v>
      </c>
      <c r="B1890" t="s">
        <v>22</v>
      </c>
      <c r="C1890">
        <v>2012</v>
      </c>
      <c r="D1890">
        <v>1</v>
      </c>
      <c r="E1890">
        <v>10530.3</v>
      </c>
    </row>
    <row r="1891" spans="1:5" x14ac:dyDescent="0.2">
      <c r="A1891" t="s">
        <v>1385</v>
      </c>
      <c r="B1891" t="s">
        <v>22</v>
      </c>
      <c r="C1891">
        <v>2012</v>
      </c>
      <c r="D1891">
        <v>2</v>
      </c>
      <c r="E1891">
        <v>10519.7</v>
      </c>
    </row>
    <row r="1892" spans="1:5" x14ac:dyDescent="0.2">
      <c r="A1892" t="s">
        <v>1386</v>
      </c>
      <c r="B1892" t="s">
        <v>22</v>
      </c>
      <c r="C1892">
        <v>2012</v>
      </c>
      <c r="D1892">
        <v>3</v>
      </c>
      <c r="E1892">
        <v>10510.6</v>
      </c>
    </row>
    <row r="1893" spans="1:5" x14ac:dyDescent="0.2">
      <c r="A1893" t="s">
        <v>1387</v>
      </c>
      <c r="B1893" t="s">
        <v>22</v>
      </c>
      <c r="C1893">
        <v>2012</v>
      </c>
      <c r="D1893">
        <v>4</v>
      </c>
      <c r="E1893">
        <v>10498.8</v>
      </c>
    </row>
    <row r="1894" spans="1:5" x14ac:dyDescent="0.2">
      <c r="A1894" t="s">
        <v>1388</v>
      </c>
      <c r="B1894" t="s">
        <v>22</v>
      </c>
      <c r="C1894">
        <v>2013</v>
      </c>
      <c r="D1894">
        <v>1</v>
      </c>
      <c r="E1894">
        <v>10475.6</v>
      </c>
    </row>
    <row r="1895" spans="1:5" x14ac:dyDescent="0.2">
      <c r="A1895" t="s">
        <v>1389</v>
      </c>
      <c r="B1895" t="s">
        <v>22</v>
      </c>
      <c r="C1895">
        <v>2013</v>
      </c>
      <c r="D1895">
        <v>2</v>
      </c>
      <c r="E1895">
        <v>10464</v>
      </c>
    </row>
    <row r="1896" spans="1:5" x14ac:dyDescent="0.2">
      <c r="A1896" t="s">
        <v>1390</v>
      </c>
      <c r="B1896" t="s">
        <v>22</v>
      </c>
      <c r="C1896">
        <v>2013</v>
      </c>
      <c r="D1896">
        <v>3</v>
      </c>
      <c r="E1896">
        <v>10451.9</v>
      </c>
    </row>
    <row r="1897" spans="1:5" x14ac:dyDescent="0.2">
      <c r="A1897" t="s">
        <v>1391</v>
      </c>
      <c r="B1897" t="s">
        <v>22</v>
      </c>
      <c r="C1897">
        <v>2013</v>
      </c>
      <c r="D1897">
        <v>4</v>
      </c>
      <c r="E1897">
        <v>10437.6</v>
      </c>
    </row>
    <row r="1898" spans="1:5" x14ac:dyDescent="0.2">
      <c r="A1898" t="s">
        <v>1392</v>
      </c>
      <c r="B1898" t="s">
        <v>22</v>
      </c>
      <c r="C1898">
        <v>2014</v>
      </c>
      <c r="D1898">
        <v>1</v>
      </c>
      <c r="E1898">
        <v>10417.1</v>
      </c>
    </row>
    <row r="1899" spans="1:5" x14ac:dyDescent="0.2">
      <c r="A1899" t="s">
        <v>1393</v>
      </c>
      <c r="B1899" t="s">
        <v>22</v>
      </c>
      <c r="C1899">
        <v>2014</v>
      </c>
      <c r="D1899">
        <v>2</v>
      </c>
      <c r="E1899">
        <v>10406.4</v>
      </c>
    </row>
    <row r="1900" spans="1:5" x14ac:dyDescent="0.2">
      <c r="A1900" t="s">
        <v>1394</v>
      </c>
      <c r="B1900" t="s">
        <v>22</v>
      </c>
      <c r="C1900">
        <v>2014</v>
      </c>
      <c r="D1900">
        <v>3</v>
      </c>
      <c r="E1900">
        <v>10396.1</v>
      </c>
    </row>
    <row r="1901" spans="1:5" x14ac:dyDescent="0.2">
      <c r="A1901" t="s">
        <v>1395</v>
      </c>
      <c r="B1901" t="s">
        <v>22</v>
      </c>
      <c r="C1901">
        <v>2014</v>
      </c>
      <c r="D1901">
        <v>4</v>
      </c>
      <c r="E1901">
        <v>10384.700000000001</v>
      </c>
    </row>
    <row r="1902" spans="1:5" x14ac:dyDescent="0.2">
      <c r="A1902" t="s">
        <v>1396</v>
      </c>
      <c r="B1902" t="s">
        <v>22</v>
      </c>
      <c r="C1902">
        <v>2015</v>
      </c>
      <c r="D1902">
        <v>1</v>
      </c>
      <c r="E1902">
        <v>10374</v>
      </c>
    </row>
    <row r="1903" spans="1:5" x14ac:dyDescent="0.2">
      <c r="A1903" t="s">
        <v>1397</v>
      </c>
      <c r="B1903" t="s">
        <v>22</v>
      </c>
      <c r="C1903">
        <v>2015</v>
      </c>
      <c r="D1903">
        <v>2</v>
      </c>
      <c r="E1903">
        <v>10364.200000000001</v>
      </c>
    </row>
    <row r="1904" spans="1:5" x14ac:dyDescent="0.2">
      <c r="A1904" t="s">
        <v>1398</v>
      </c>
      <c r="B1904" t="s">
        <v>22</v>
      </c>
      <c r="C1904">
        <v>2015</v>
      </c>
      <c r="D1904">
        <v>3</v>
      </c>
      <c r="E1904">
        <v>10353.4</v>
      </c>
    </row>
    <row r="1905" spans="1:5" x14ac:dyDescent="0.2">
      <c r="A1905" t="s">
        <v>1399</v>
      </c>
      <c r="B1905" t="s">
        <v>22</v>
      </c>
      <c r="C1905">
        <v>2015</v>
      </c>
      <c r="D1905">
        <v>4</v>
      </c>
      <c r="E1905">
        <v>10340.700000000001</v>
      </c>
    </row>
    <row r="1906" spans="1:5" x14ac:dyDescent="0.2">
      <c r="A1906" t="s">
        <v>1400</v>
      </c>
      <c r="B1906" t="s">
        <v>22</v>
      </c>
      <c r="C1906">
        <v>2016</v>
      </c>
      <c r="D1906">
        <v>1</v>
      </c>
      <c r="E1906">
        <v>10339.5</v>
      </c>
    </row>
    <row r="1907" spans="1:5" x14ac:dyDescent="0.2">
      <c r="A1907" t="s">
        <v>1401</v>
      </c>
      <c r="B1907" t="s">
        <v>22</v>
      </c>
      <c r="C1907">
        <v>2016</v>
      </c>
      <c r="D1907">
        <v>2</v>
      </c>
      <c r="E1907">
        <v>10330.1</v>
      </c>
    </row>
    <row r="1908" spans="1:5" x14ac:dyDescent="0.2">
      <c r="A1908" t="s">
        <v>1402</v>
      </c>
      <c r="B1908" t="s">
        <v>22</v>
      </c>
      <c r="C1908">
        <v>2016</v>
      </c>
      <c r="D1908">
        <v>3</v>
      </c>
      <c r="E1908">
        <v>10320.799999999999</v>
      </c>
    </row>
    <row r="1909" spans="1:5" x14ac:dyDescent="0.2">
      <c r="A1909" t="s">
        <v>1403</v>
      </c>
      <c r="B1909" t="s">
        <v>22</v>
      </c>
      <c r="C1909">
        <v>2016</v>
      </c>
      <c r="D1909">
        <v>4</v>
      </c>
      <c r="E1909">
        <v>10311.4</v>
      </c>
    </row>
    <row r="1910" spans="1:5" x14ac:dyDescent="0.2">
      <c r="A1910" t="s">
        <v>1404</v>
      </c>
      <c r="B1910" t="s">
        <v>22</v>
      </c>
      <c r="C1910">
        <v>2017</v>
      </c>
      <c r="D1910">
        <v>1</v>
      </c>
      <c r="E1910">
        <v>10309.700000000001</v>
      </c>
    </row>
    <row r="1911" spans="1:5" x14ac:dyDescent="0.2">
      <c r="A1911" t="s">
        <v>1405</v>
      </c>
      <c r="B1911" t="s">
        <v>22</v>
      </c>
      <c r="C1911">
        <v>2017</v>
      </c>
      <c r="D1911">
        <v>2</v>
      </c>
      <c r="E1911">
        <v>10301.4</v>
      </c>
    </row>
    <row r="1912" spans="1:5" x14ac:dyDescent="0.2">
      <c r="A1912" t="s">
        <v>1406</v>
      </c>
      <c r="B1912" t="s">
        <v>22</v>
      </c>
      <c r="C1912">
        <v>2017</v>
      </c>
      <c r="D1912">
        <v>3</v>
      </c>
      <c r="E1912">
        <v>10296.5</v>
      </c>
    </row>
    <row r="1913" spans="1:5" x14ac:dyDescent="0.2">
      <c r="A1913" t="s">
        <v>1407</v>
      </c>
      <c r="B1913" t="s">
        <v>22</v>
      </c>
      <c r="C1913">
        <v>2017</v>
      </c>
      <c r="D1913">
        <v>4</v>
      </c>
      <c r="E1913">
        <v>10293.6</v>
      </c>
    </row>
    <row r="1914" spans="1:5" x14ac:dyDescent="0.2">
      <c r="A1914" t="s">
        <v>1408</v>
      </c>
      <c r="B1914" t="s">
        <v>22</v>
      </c>
      <c r="C1914">
        <v>2018</v>
      </c>
      <c r="D1914">
        <v>1</v>
      </c>
      <c r="E1914">
        <v>10287.700000000001</v>
      </c>
    </row>
    <row r="1915" spans="1:5" x14ac:dyDescent="0.2">
      <c r="A1915" t="s">
        <v>1409</v>
      </c>
      <c r="B1915" t="s">
        <v>22</v>
      </c>
      <c r="C1915">
        <v>2018</v>
      </c>
      <c r="D1915">
        <v>2</v>
      </c>
      <c r="E1915">
        <v>10282.9</v>
      </c>
    </row>
    <row r="1916" spans="1:5" x14ac:dyDescent="0.2">
      <c r="A1916" t="s">
        <v>1410</v>
      </c>
      <c r="B1916" t="s">
        <v>22</v>
      </c>
      <c r="C1916">
        <v>2018</v>
      </c>
      <c r="D1916">
        <v>3</v>
      </c>
      <c r="E1916">
        <v>10281.6</v>
      </c>
    </row>
    <row r="1917" spans="1:5" x14ac:dyDescent="0.2">
      <c r="A1917" t="s">
        <v>1411</v>
      </c>
      <c r="B1917" t="s">
        <v>22</v>
      </c>
      <c r="C1917">
        <v>2018</v>
      </c>
      <c r="D1917">
        <v>4</v>
      </c>
      <c r="E1917">
        <v>10283.1</v>
      </c>
    </row>
    <row r="1918" spans="1:5" x14ac:dyDescent="0.2">
      <c r="A1918" t="s">
        <v>1412</v>
      </c>
      <c r="B1918" t="s">
        <v>22</v>
      </c>
      <c r="C1918">
        <v>2019</v>
      </c>
      <c r="D1918">
        <v>1</v>
      </c>
      <c r="E1918">
        <v>10290.4</v>
      </c>
    </row>
    <row r="1919" spans="1:5" x14ac:dyDescent="0.2">
      <c r="A1919" t="s">
        <v>1413</v>
      </c>
      <c r="B1919" t="s">
        <v>22</v>
      </c>
      <c r="C1919">
        <v>2019</v>
      </c>
      <c r="D1919">
        <v>2</v>
      </c>
      <c r="E1919">
        <v>10287.5</v>
      </c>
    </row>
    <row r="1920" spans="1:5" x14ac:dyDescent="0.2">
      <c r="A1920" t="s">
        <v>1414</v>
      </c>
      <c r="B1920" t="s">
        <v>22</v>
      </c>
      <c r="C1920">
        <v>2019</v>
      </c>
      <c r="D1920">
        <v>3</v>
      </c>
      <c r="E1920">
        <v>10284.1</v>
      </c>
    </row>
    <row r="1921" spans="1:5" x14ac:dyDescent="0.2">
      <c r="A1921" t="s">
        <v>1415</v>
      </c>
      <c r="B1921" t="s">
        <v>22</v>
      </c>
      <c r="C1921">
        <v>2019</v>
      </c>
      <c r="D1921">
        <v>4</v>
      </c>
      <c r="E1921">
        <v>10283</v>
      </c>
    </row>
    <row r="1922" spans="1:5" x14ac:dyDescent="0.2">
      <c r="A1922" t="s">
        <v>1416</v>
      </c>
      <c r="B1922" t="s">
        <v>22</v>
      </c>
      <c r="C1922">
        <v>2020</v>
      </c>
      <c r="D1922">
        <v>1</v>
      </c>
      <c r="E1922">
        <v>10295</v>
      </c>
    </row>
    <row r="1923" spans="1:5" x14ac:dyDescent="0.2">
      <c r="A1923" t="s">
        <v>1417</v>
      </c>
      <c r="B1923" t="s">
        <v>22</v>
      </c>
      <c r="C1923">
        <v>2020</v>
      </c>
      <c r="D1923">
        <v>2</v>
      </c>
      <c r="E1923">
        <v>10291.799999999999</v>
      </c>
    </row>
    <row r="1924" spans="1:5" x14ac:dyDescent="0.2">
      <c r="A1924" t="s">
        <v>1418</v>
      </c>
      <c r="B1924" t="s">
        <v>22</v>
      </c>
      <c r="C1924">
        <v>2020</v>
      </c>
      <c r="D1924">
        <v>3</v>
      </c>
      <c r="E1924">
        <v>10294.299999999999</v>
      </c>
    </row>
    <row r="1925" spans="1:5" x14ac:dyDescent="0.2">
      <c r="A1925" t="s">
        <v>1419</v>
      </c>
      <c r="B1925" t="s">
        <v>22</v>
      </c>
      <c r="C1925">
        <v>2020</v>
      </c>
      <c r="D1925">
        <v>4</v>
      </c>
      <c r="E1925">
        <v>10307.200000000001</v>
      </c>
    </row>
    <row r="1926" spans="1:5" x14ac:dyDescent="0.2">
      <c r="A1926" t="s">
        <v>1420</v>
      </c>
      <c r="B1926" t="s">
        <v>22</v>
      </c>
      <c r="C1926">
        <v>2021</v>
      </c>
      <c r="D1926">
        <v>1</v>
      </c>
      <c r="E1926">
        <v>10281.4</v>
      </c>
    </row>
    <row r="1927" spans="1:5" x14ac:dyDescent="0.2">
      <c r="A1927" t="s">
        <v>1421</v>
      </c>
      <c r="B1927" t="s">
        <v>22</v>
      </c>
      <c r="C1927">
        <v>2021</v>
      </c>
      <c r="D1927">
        <v>2</v>
      </c>
      <c r="E1927">
        <v>10284</v>
      </c>
    </row>
    <row r="1928" spans="1:5" x14ac:dyDescent="0.2">
      <c r="A1928" t="s">
        <v>1422</v>
      </c>
      <c r="B1928" t="s">
        <v>22</v>
      </c>
      <c r="C1928">
        <v>2021</v>
      </c>
      <c r="D1928">
        <v>3</v>
      </c>
      <c r="E1928">
        <v>10288.1</v>
      </c>
    </row>
    <row r="1929" spans="1:5" x14ac:dyDescent="0.2">
      <c r="A1929" t="s">
        <v>1423</v>
      </c>
      <c r="B1929" t="s">
        <v>22</v>
      </c>
      <c r="C1929">
        <v>2021</v>
      </c>
      <c r="D1929">
        <v>4</v>
      </c>
      <c r="E1929">
        <v>10298.700000000001</v>
      </c>
    </row>
    <row r="1930" spans="1:5" x14ac:dyDescent="0.2">
      <c r="A1930" t="s">
        <v>3152</v>
      </c>
      <c r="B1930" t="s">
        <v>22</v>
      </c>
      <c r="C1930">
        <v>2022</v>
      </c>
      <c r="D1930">
        <v>1</v>
      </c>
      <c r="E1930">
        <v>10273.6</v>
      </c>
    </row>
    <row r="1931" spans="1:5" x14ac:dyDescent="0.2">
      <c r="A1931" t="s">
        <v>3151</v>
      </c>
      <c r="B1931" t="s">
        <v>22</v>
      </c>
      <c r="C1931">
        <v>2022</v>
      </c>
      <c r="D1931">
        <v>2</v>
      </c>
      <c r="E1931">
        <v>10271.4</v>
      </c>
    </row>
    <row r="1932" spans="1:5" x14ac:dyDescent="0.2">
      <c r="A1932" t="s">
        <v>3150</v>
      </c>
      <c r="B1932" t="s">
        <v>22</v>
      </c>
      <c r="C1932">
        <v>2022</v>
      </c>
      <c r="D1932">
        <v>3</v>
      </c>
      <c r="E1932">
        <v>10273.1</v>
      </c>
    </row>
    <row r="1933" spans="1:5" x14ac:dyDescent="0.2">
      <c r="A1933" t="s">
        <v>4321</v>
      </c>
      <c r="B1933" t="s">
        <v>22</v>
      </c>
      <c r="C1933">
        <v>2022</v>
      </c>
      <c r="D1933">
        <v>4</v>
      </c>
      <c r="E1933">
        <v>10278.299999999999</v>
      </c>
    </row>
    <row r="1934" spans="1:5" x14ac:dyDescent="0.2">
      <c r="A1934" t="s">
        <v>3306</v>
      </c>
      <c r="B1934" t="s">
        <v>35</v>
      </c>
      <c r="C1934">
        <v>2000</v>
      </c>
      <c r="D1934">
        <v>1</v>
      </c>
      <c r="E1934">
        <v>5398.3</v>
      </c>
    </row>
    <row r="1935" spans="1:5" x14ac:dyDescent="0.2">
      <c r="A1935" t="s">
        <v>3305</v>
      </c>
      <c r="B1935" t="s">
        <v>35</v>
      </c>
      <c r="C1935">
        <v>2000</v>
      </c>
      <c r="D1935">
        <v>2</v>
      </c>
      <c r="E1935">
        <v>5399.5</v>
      </c>
    </row>
    <row r="1936" spans="1:5" x14ac:dyDescent="0.2">
      <c r="A1936" t="s">
        <v>3304</v>
      </c>
      <c r="B1936" t="s">
        <v>35</v>
      </c>
      <c r="C1936">
        <v>2000</v>
      </c>
      <c r="D1936">
        <v>3</v>
      </c>
      <c r="E1936">
        <v>5402</v>
      </c>
    </row>
    <row r="1937" spans="1:5" x14ac:dyDescent="0.2">
      <c r="A1937" t="s">
        <v>3303</v>
      </c>
      <c r="B1937" t="s">
        <v>35</v>
      </c>
      <c r="C1937">
        <v>2000</v>
      </c>
      <c r="D1937">
        <v>4</v>
      </c>
      <c r="E1937">
        <v>5403</v>
      </c>
    </row>
    <row r="1938" spans="1:5" x14ac:dyDescent="0.2">
      <c r="A1938" t="s">
        <v>3302</v>
      </c>
      <c r="B1938" t="s">
        <v>35</v>
      </c>
      <c r="C1938">
        <v>2001</v>
      </c>
      <c r="D1938">
        <v>1</v>
      </c>
      <c r="E1938">
        <v>5378.9</v>
      </c>
    </row>
    <row r="1939" spans="1:5" x14ac:dyDescent="0.2">
      <c r="A1939" t="s">
        <v>3301</v>
      </c>
      <c r="B1939" t="s">
        <v>35</v>
      </c>
      <c r="C1939">
        <v>2001</v>
      </c>
      <c r="D1939">
        <v>2</v>
      </c>
      <c r="E1939">
        <v>5379.3</v>
      </c>
    </row>
    <row r="1940" spans="1:5" x14ac:dyDescent="0.2">
      <c r="A1940" t="s">
        <v>3300</v>
      </c>
      <c r="B1940" t="s">
        <v>35</v>
      </c>
      <c r="C1940">
        <v>2001</v>
      </c>
      <c r="D1940">
        <v>3</v>
      </c>
      <c r="E1940">
        <v>5380.1</v>
      </c>
    </row>
    <row r="1941" spans="1:5" x14ac:dyDescent="0.2">
      <c r="A1941" t="s">
        <v>3299</v>
      </c>
      <c r="B1941" t="s">
        <v>35</v>
      </c>
      <c r="C1941">
        <v>2001</v>
      </c>
      <c r="D1941">
        <v>4</v>
      </c>
      <c r="E1941">
        <v>5379.8</v>
      </c>
    </row>
    <row r="1942" spans="1:5" x14ac:dyDescent="0.2">
      <c r="A1942" t="s">
        <v>3298</v>
      </c>
      <c r="B1942" t="s">
        <v>35</v>
      </c>
      <c r="C1942">
        <v>2002</v>
      </c>
      <c r="D1942">
        <v>1</v>
      </c>
      <c r="E1942">
        <v>5378.7</v>
      </c>
    </row>
    <row r="1943" spans="1:5" x14ac:dyDescent="0.2">
      <c r="A1943" t="s">
        <v>3297</v>
      </c>
      <c r="B1943" t="s">
        <v>35</v>
      </c>
      <c r="C1943">
        <v>2002</v>
      </c>
      <c r="D1943">
        <v>2</v>
      </c>
      <c r="E1943">
        <v>5378.5</v>
      </c>
    </row>
    <row r="1944" spans="1:5" x14ac:dyDescent="0.2">
      <c r="A1944" t="s">
        <v>3296</v>
      </c>
      <c r="B1944" t="s">
        <v>35</v>
      </c>
      <c r="C1944">
        <v>2002</v>
      </c>
      <c r="D1944">
        <v>3</v>
      </c>
      <c r="E1944">
        <v>5378.6</v>
      </c>
    </row>
    <row r="1945" spans="1:5" x14ac:dyDescent="0.2">
      <c r="A1945" t="s">
        <v>3295</v>
      </c>
      <c r="B1945" t="s">
        <v>35</v>
      </c>
      <c r="C1945">
        <v>2002</v>
      </c>
      <c r="D1945">
        <v>4</v>
      </c>
      <c r="E1945">
        <v>5378.9</v>
      </c>
    </row>
    <row r="1946" spans="1:5" x14ac:dyDescent="0.2">
      <c r="A1946" t="s">
        <v>3294</v>
      </c>
      <c r="B1946" t="s">
        <v>35</v>
      </c>
      <c r="C1946">
        <v>2003</v>
      </c>
      <c r="D1946">
        <v>1</v>
      </c>
      <c r="E1946">
        <v>5378.7</v>
      </c>
    </row>
    <row r="1947" spans="1:5" x14ac:dyDescent="0.2">
      <c r="A1947" t="s">
        <v>3293</v>
      </c>
      <c r="B1947" t="s">
        <v>35</v>
      </c>
      <c r="C1947">
        <v>2003</v>
      </c>
      <c r="D1947">
        <v>2</v>
      </c>
      <c r="E1947">
        <v>5378.5</v>
      </c>
    </row>
    <row r="1948" spans="1:5" x14ac:dyDescent="0.2">
      <c r="A1948" t="s">
        <v>3292</v>
      </c>
      <c r="B1948" t="s">
        <v>35</v>
      </c>
      <c r="C1948">
        <v>2003</v>
      </c>
      <c r="D1948">
        <v>3</v>
      </c>
      <c r="E1948">
        <v>5379.8</v>
      </c>
    </row>
    <row r="1949" spans="1:5" x14ac:dyDescent="0.2">
      <c r="A1949" t="s">
        <v>3291</v>
      </c>
      <c r="B1949" t="s">
        <v>35</v>
      </c>
      <c r="C1949">
        <v>2003</v>
      </c>
      <c r="D1949">
        <v>4</v>
      </c>
      <c r="E1949">
        <v>5380.4</v>
      </c>
    </row>
    <row r="1950" spans="1:5" x14ac:dyDescent="0.2">
      <c r="A1950" t="s">
        <v>3290</v>
      </c>
      <c r="B1950" t="s">
        <v>35</v>
      </c>
      <c r="C1950">
        <v>2004</v>
      </c>
      <c r="D1950">
        <v>1</v>
      </c>
      <c r="E1950">
        <v>5380.1</v>
      </c>
    </row>
    <row r="1951" spans="1:5" x14ac:dyDescent="0.2">
      <c r="A1951" t="s">
        <v>3289</v>
      </c>
      <c r="B1951" t="s">
        <v>35</v>
      </c>
      <c r="C1951">
        <v>2004</v>
      </c>
      <c r="D1951">
        <v>2</v>
      </c>
      <c r="E1951">
        <v>5381.1</v>
      </c>
    </row>
    <row r="1952" spans="1:5" x14ac:dyDescent="0.2">
      <c r="A1952" t="s">
        <v>3288</v>
      </c>
      <c r="B1952" t="s">
        <v>35</v>
      </c>
      <c r="C1952">
        <v>2004</v>
      </c>
      <c r="D1952">
        <v>3</v>
      </c>
      <c r="E1952">
        <v>5383.4</v>
      </c>
    </row>
    <row r="1953" spans="1:5" x14ac:dyDescent="0.2">
      <c r="A1953" t="s">
        <v>3287</v>
      </c>
      <c r="B1953" t="s">
        <v>35</v>
      </c>
      <c r="C1953">
        <v>2004</v>
      </c>
      <c r="D1953">
        <v>4</v>
      </c>
      <c r="E1953">
        <v>5384.8</v>
      </c>
    </row>
    <row r="1954" spans="1:5" x14ac:dyDescent="0.2">
      <c r="A1954" t="s">
        <v>2172</v>
      </c>
      <c r="B1954" t="s">
        <v>35</v>
      </c>
      <c r="C1954">
        <v>2005</v>
      </c>
      <c r="D1954">
        <v>1</v>
      </c>
      <c r="E1954">
        <v>5385</v>
      </c>
    </row>
    <row r="1955" spans="1:5" x14ac:dyDescent="0.2">
      <c r="A1955" t="s">
        <v>2173</v>
      </c>
      <c r="B1955" t="s">
        <v>35</v>
      </c>
      <c r="C1955">
        <v>2005</v>
      </c>
      <c r="D1955">
        <v>2</v>
      </c>
      <c r="E1955">
        <v>5386</v>
      </c>
    </row>
    <row r="1956" spans="1:5" x14ac:dyDescent="0.2">
      <c r="A1956" t="s">
        <v>2174</v>
      </c>
      <c r="B1956" t="s">
        <v>35</v>
      </c>
      <c r="C1956">
        <v>2005</v>
      </c>
      <c r="D1956">
        <v>3</v>
      </c>
      <c r="E1956">
        <v>5388.1</v>
      </c>
    </row>
    <row r="1957" spans="1:5" x14ac:dyDescent="0.2">
      <c r="A1957" t="s">
        <v>2175</v>
      </c>
      <c r="B1957" t="s">
        <v>35</v>
      </c>
      <c r="C1957">
        <v>2005</v>
      </c>
      <c r="D1957">
        <v>4</v>
      </c>
      <c r="E1957">
        <v>5389.3</v>
      </c>
    </row>
    <row r="1958" spans="1:5" x14ac:dyDescent="0.2">
      <c r="A1958" t="s">
        <v>2176</v>
      </c>
      <c r="B1958" t="s">
        <v>35</v>
      </c>
      <c r="C1958">
        <v>2006</v>
      </c>
      <c r="D1958">
        <v>1</v>
      </c>
      <c r="E1958">
        <v>5389.2</v>
      </c>
    </row>
    <row r="1959" spans="1:5" x14ac:dyDescent="0.2">
      <c r="A1959" t="s">
        <v>2177</v>
      </c>
      <c r="B1959" t="s">
        <v>35</v>
      </c>
      <c r="C1959">
        <v>2006</v>
      </c>
      <c r="D1959">
        <v>2</v>
      </c>
      <c r="E1959">
        <v>5389.8</v>
      </c>
    </row>
    <row r="1960" spans="1:5" x14ac:dyDescent="0.2">
      <c r="A1960" t="s">
        <v>2178</v>
      </c>
      <c r="B1960" t="s">
        <v>35</v>
      </c>
      <c r="C1960">
        <v>2006</v>
      </c>
      <c r="D1960">
        <v>3</v>
      </c>
      <c r="E1960">
        <v>5391.6</v>
      </c>
    </row>
    <row r="1961" spans="1:5" x14ac:dyDescent="0.2">
      <c r="A1961" t="s">
        <v>2179</v>
      </c>
      <c r="B1961" t="s">
        <v>35</v>
      </c>
      <c r="C1961">
        <v>2006</v>
      </c>
      <c r="D1961">
        <v>4</v>
      </c>
      <c r="E1961">
        <v>5393.2</v>
      </c>
    </row>
    <row r="1962" spans="1:5" x14ac:dyDescent="0.2">
      <c r="A1962" t="s">
        <v>2180</v>
      </c>
      <c r="B1962" t="s">
        <v>35</v>
      </c>
      <c r="C1962">
        <v>2007</v>
      </c>
      <c r="D1962">
        <v>1</v>
      </c>
      <c r="E1962">
        <v>5393.9</v>
      </c>
    </row>
    <row r="1963" spans="1:5" x14ac:dyDescent="0.2">
      <c r="A1963" t="s">
        <v>2181</v>
      </c>
      <c r="B1963" t="s">
        <v>35</v>
      </c>
      <c r="C1963">
        <v>2007</v>
      </c>
      <c r="D1963">
        <v>2</v>
      </c>
      <c r="E1963">
        <v>5395.2</v>
      </c>
    </row>
    <row r="1964" spans="1:5" x14ac:dyDescent="0.2">
      <c r="A1964" t="s">
        <v>2182</v>
      </c>
      <c r="B1964" t="s">
        <v>35</v>
      </c>
      <c r="C1964">
        <v>2007</v>
      </c>
      <c r="D1964">
        <v>3</v>
      </c>
      <c r="E1964">
        <v>5397.4</v>
      </c>
    </row>
    <row r="1965" spans="1:5" x14ac:dyDescent="0.2">
      <c r="A1965" t="s">
        <v>2183</v>
      </c>
      <c r="B1965" t="s">
        <v>35</v>
      </c>
      <c r="C1965">
        <v>2007</v>
      </c>
      <c r="D1965">
        <v>4</v>
      </c>
      <c r="E1965">
        <v>5399.8</v>
      </c>
    </row>
    <row r="1966" spans="1:5" x14ac:dyDescent="0.2">
      <c r="A1966" t="s">
        <v>2184</v>
      </c>
      <c r="B1966" t="s">
        <v>35</v>
      </c>
      <c r="C1966">
        <v>2008</v>
      </c>
      <c r="D1966">
        <v>1</v>
      </c>
      <c r="E1966">
        <v>5401.6</v>
      </c>
    </row>
    <row r="1967" spans="1:5" x14ac:dyDescent="0.2">
      <c r="A1967" t="s">
        <v>2185</v>
      </c>
      <c r="B1967" t="s">
        <v>35</v>
      </c>
      <c r="C1967">
        <v>2008</v>
      </c>
      <c r="D1967">
        <v>2</v>
      </c>
      <c r="E1967">
        <v>5403.5</v>
      </c>
    </row>
    <row r="1968" spans="1:5" x14ac:dyDescent="0.2">
      <c r="A1968" t="s">
        <v>2186</v>
      </c>
      <c r="B1968" t="s">
        <v>35</v>
      </c>
      <c r="C1968">
        <v>2008</v>
      </c>
      <c r="D1968">
        <v>3</v>
      </c>
      <c r="E1968">
        <v>5407.3</v>
      </c>
    </row>
    <row r="1969" spans="1:5" x14ac:dyDescent="0.2">
      <c r="A1969" t="s">
        <v>2187</v>
      </c>
      <c r="B1969" t="s">
        <v>35</v>
      </c>
      <c r="C1969">
        <v>2008</v>
      </c>
      <c r="D1969">
        <v>4</v>
      </c>
      <c r="E1969">
        <v>5411</v>
      </c>
    </row>
    <row r="1970" spans="1:5" x14ac:dyDescent="0.2">
      <c r="A1970" t="s">
        <v>2188</v>
      </c>
      <c r="B1970" t="s">
        <v>35</v>
      </c>
      <c r="C1970">
        <v>2009</v>
      </c>
      <c r="D1970">
        <v>1</v>
      </c>
      <c r="E1970">
        <v>5412.9</v>
      </c>
    </row>
    <row r="1971" spans="1:5" x14ac:dyDescent="0.2">
      <c r="A1971" t="s">
        <v>2189</v>
      </c>
      <c r="B1971" t="s">
        <v>35</v>
      </c>
      <c r="C1971">
        <v>2009</v>
      </c>
      <c r="D1971">
        <v>2</v>
      </c>
      <c r="E1971">
        <v>5415.3</v>
      </c>
    </row>
    <row r="1972" spans="1:5" x14ac:dyDescent="0.2">
      <c r="A1972" t="s">
        <v>2190</v>
      </c>
      <c r="B1972" t="s">
        <v>35</v>
      </c>
      <c r="C1972">
        <v>2009</v>
      </c>
      <c r="D1972">
        <v>3</v>
      </c>
      <c r="E1972">
        <v>5419.4</v>
      </c>
    </row>
    <row r="1973" spans="1:5" x14ac:dyDescent="0.2">
      <c r="A1973" t="s">
        <v>2191</v>
      </c>
      <c r="B1973" t="s">
        <v>35</v>
      </c>
      <c r="C1973">
        <v>2009</v>
      </c>
      <c r="D1973">
        <v>4</v>
      </c>
      <c r="E1973">
        <v>5423.4</v>
      </c>
    </row>
    <row r="1974" spans="1:5" x14ac:dyDescent="0.2">
      <c r="A1974" t="s">
        <v>2192</v>
      </c>
      <c r="B1974" t="s">
        <v>35</v>
      </c>
      <c r="C1974">
        <v>2010</v>
      </c>
      <c r="D1974">
        <v>1</v>
      </c>
      <c r="E1974">
        <v>5425.8</v>
      </c>
    </row>
    <row r="1975" spans="1:5" x14ac:dyDescent="0.2">
      <c r="A1975" t="s">
        <v>2193</v>
      </c>
      <c r="B1975" t="s">
        <v>35</v>
      </c>
      <c r="C1975">
        <v>2010</v>
      </c>
      <c r="D1975">
        <v>2</v>
      </c>
      <c r="E1975">
        <v>5428.2</v>
      </c>
    </row>
    <row r="1976" spans="1:5" x14ac:dyDescent="0.2">
      <c r="A1976" t="s">
        <v>2194</v>
      </c>
      <c r="B1976" t="s">
        <v>35</v>
      </c>
      <c r="C1976">
        <v>2010</v>
      </c>
      <c r="D1976">
        <v>3</v>
      </c>
      <c r="E1976">
        <v>5431.6</v>
      </c>
    </row>
    <row r="1977" spans="1:5" x14ac:dyDescent="0.2">
      <c r="A1977" t="s">
        <v>2195</v>
      </c>
      <c r="B1977" t="s">
        <v>35</v>
      </c>
      <c r="C1977">
        <v>2010</v>
      </c>
      <c r="D1977">
        <v>4</v>
      </c>
      <c r="E1977">
        <v>5434.3</v>
      </c>
    </row>
    <row r="1978" spans="1:5" x14ac:dyDescent="0.2">
      <c r="A1978" t="s">
        <v>2196</v>
      </c>
      <c r="B1978" t="s">
        <v>35</v>
      </c>
      <c r="C1978">
        <v>2011</v>
      </c>
      <c r="D1978">
        <v>1</v>
      </c>
      <c r="E1978">
        <v>5393.4</v>
      </c>
    </row>
    <row r="1979" spans="1:5" x14ac:dyDescent="0.2">
      <c r="A1979" t="s">
        <v>2197</v>
      </c>
      <c r="B1979" t="s">
        <v>35</v>
      </c>
      <c r="C1979">
        <v>2011</v>
      </c>
      <c r="D1979">
        <v>2</v>
      </c>
      <c r="E1979">
        <v>5395.8</v>
      </c>
    </row>
    <row r="1980" spans="1:5" x14ac:dyDescent="0.2">
      <c r="A1980" t="s">
        <v>2198</v>
      </c>
      <c r="B1980" t="s">
        <v>35</v>
      </c>
      <c r="C1980">
        <v>2011</v>
      </c>
      <c r="D1980">
        <v>3</v>
      </c>
      <c r="E1980">
        <v>5399.9</v>
      </c>
    </row>
    <row r="1981" spans="1:5" x14ac:dyDescent="0.2">
      <c r="A1981" t="s">
        <v>2199</v>
      </c>
      <c r="B1981" t="s">
        <v>35</v>
      </c>
      <c r="C1981">
        <v>2011</v>
      </c>
      <c r="D1981">
        <v>4</v>
      </c>
      <c r="E1981">
        <v>5403.4</v>
      </c>
    </row>
    <row r="1982" spans="1:5" x14ac:dyDescent="0.2">
      <c r="A1982" t="s">
        <v>2200</v>
      </c>
      <c r="B1982" t="s">
        <v>35</v>
      </c>
      <c r="C1982">
        <v>2012</v>
      </c>
      <c r="D1982">
        <v>1</v>
      </c>
      <c r="E1982">
        <v>5404.6</v>
      </c>
    </row>
    <row r="1983" spans="1:5" x14ac:dyDescent="0.2">
      <c r="A1983" t="s">
        <v>2201</v>
      </c>
      <c r="B1983" t="s">
        <v>35</v>
      </c>
      <c r="C1983">
        <v>2012</v>
      </c>
      <c r="D1983">
        <v>2</v>
      </c>
      <c r="E1983">
        <v>5404.6</v>
      </c>
    </row>
    <row r="1984" spans="1:5" x14ac:dyDescent="0.2">
      <c r="A1984" t="s">
        <v>2202</v>
      </c>
      <c r="B1984" t="s">
        <v>35</v>
      </c>
      <c r="C1984">
        <v>2012</v>
      </c>
      <c r="D1984">
        <v>3</v>
      </c>
      <c r="E1984">
        <v>5406.3</v>
      </c>
    </row>
    <row r="1985" spans="1:5" x14ac:dyDescent="0.2">
      <c r="A1985" t="s">
        <v>2203</v>
      </c>
      <c r="B1985" t="s">
        <v>35</v>
      </c>
      <c r="C1985">
        <v>2012</v>
      </c>
      <c r="D1985">
        <v>4</v>
      </c>
      <c r="E1985">
        <v>5409.5</v>
      </c>
    </row>
    <row r="1986" spans="1:5" x14ac:dyDescent="0.2">
      <c r="A1986" t="s">
        <v>2204</v>
      </c>
      <c r="B1986" t="s">
        <v>35</v>
      </c>
      <c r="C1986">
        <v>2013</v>
      </c>
      <c r="D1986">
        <v>1</v>
      </c>
      <c r="E1986">
        <v>5410.7</v>
      </c>
    </row>
    <row r="1987" spans="1:5" x14ac:dyDescent="0.2">
      <c r="A1987" t="s">
        <v>2205</v>
      </c>
      <c r="B1987" t="s">
        <v>35</v>
      </c>
      <c r="C1987">
        <v>2013</v>
      </c>
      <c r="D1987">
        <v>2</v>
      </c>
      <c r="E1987">
        <v>5411.2</v>
      </c>
    </row>
    <row r="1988" spans="1:5" x14ac:dyDescent="0.2">
      <c r="A1988" t="s">
        <v>2206</v>
      </c>
      <c r="B1988" t="s">
        <v>35</v>
      </c>
      <c r="C1988">
        <v>2013</v>
      </c>
      <c r="D1988">
        <v>3</v>
      </c>
      <c r="E1988">
        <v>5413.6</v>
      </c>
    </row>
    <row r="1989" spans="1:5" x14ac:dyDescent="0.2">
      <c r="A1989" t="s">
        <v>2207</v>
      </c>
      <c r="B1989" t="s">
        <v>35</v>
      </c>
      <c r="C1989">
        <v>2013</v>
      </c>
      <c r="D1989">
        <v>4</v>
      </c>
      <c r="E1989">
        <v>5416.5</v>
      </c>
    </row>
    <row r="1990" spans="1:5" x14ac:dyDescent="0.2">
      <c r="A1990" t="s">
        <v>2208</v>
      </c>
      <c r="B1990" t="s">
        <v>35</v>
      </c>
      <c r="C1990">
        <v>2014</v>
      </c>
      <c r="D1990">
        <v>1</v>
      </c>
      <c r="E1990">
        <v>5416.3</v>
      </c>
    </row>
    <row r="1991" spans="1:5" x14ac:dyDescent="0.2">
      <c r="A1991" t="s">
        <v>2209</v>
      </c>
      <c r="B1991" t="s">
        <v>35</v>
      </c>
      <c r="C1991">
        <v>2014</v>
      </c>
      <c r="D1991">
        <v>2</v>
      </c>
      <c r="E1991">
        <v>5417.2</v>
      </c>
    </row>
    <row r="1992" spans="1:5" x14ac:dyDescent="0.2">
      <c r="A1992" t="s">
        <v>2210</v>
      </c>
      <c r="B1992" t="s">
        <v>35</v>
      </c>
      <c r="C1992">
        <v>2014</v>
      </c>
      <c r="D1992">
        <v>3</v>
      </c>
      <c r="E1992">
        <v>5419.4</v>
      </c>
    </row>
    <row r="1993" spans="1:5" x14ac:dyDescent="0.2">
      <c r="A1993" t="s">
        <v>2211</v>
      </c>
      <c r="B1993" t="s">
        <v>35</v>
      </c>
      <c r="C1993">
        <v>2014</v>
      </c>
      <c r="D1993">
        <v>4</v>
      </c>
      <c r="E1993">
        <v>5421.4</v>
      </c>
    </row>
    <row r="1994" spans="1:5" x14ac:dyDescent="0.2">
      <c r="A1994" t="s">
        <v>2212</v>
      </c>
      <c r="B1994" t="s">
        <v>35</v>
      </c>
      <c r="C1994">
        <v>2015</v>
      </c>
      <c r="D1994">
        <v>1</v>
      </c>
      <c r="E1994">
        <v>5420.9</v>
      </c>
    </row>
    <row r="1995" spans="1:5" x14ac:dyDescent="0.2">
      <c r="A1995" t="s">
        <v>2213</v>
      </c>
      <c r="B1995" t="s">
        <v>35</v>
      </c>
      <c r="C1995">
        <v>2015</v>
      </c>
      <c r="D1995">
        <v>2</v>
      </c>
      <c r="E1995">
        <v>5420.6</v>
      </c>
    </row>
    <row r="1996" spans="1:5" x14ac:dyDescent="0.2">
      <c r="A1996" t="s">
        <v>2214</v>
      </c>
      <c r="B1996" t="s">
        <v>35</v>
      </c>
      <c r="C1996">
        <v>2015</v>
      </c>
      <c r="D1996">
        <v>3</v>
      </c>
      <c r="E1996">
        <v>5422.6</v>
      </c>
    </row>
    <row r="1997" spans="1:5" x14ac:dyDescent="0.2">
      <c r="A1997" t="s">
        <v>2215</v>
      </c>
      <c r="B1997" t="s">
        <v>35</v>
      </c>
      <c r="C1997">
        <v>2015</v>
      </c>
      <c r="D1997">
        <v>4</v>
      </c>
      <c r="E1997">
        <v>5425.2</v>
      </c>
    </row>
    <row r="1998" spans="1:5" x14ac:dyDescent="0.2">
      <c r="A1998" t="s">
        <v>2216</v>
      </c>
      <c r="B1998" t="s">
        <v>35</v>
      </c>
      <c r="C1998">
        <v>2016</v>
      </c>
      <c r="D1998">
        <v>1</v>
      </c>
      <c r="E1998">
        <v>5427</v>
      </c>
    </row>
    <row r="1999" spans="1:5" x14ac:dyDescent="0.2">
      <c r="A1999" t="s">
        <v>2217</v>
      </c>
      <c r="B1999" t="s">
        <v>35</v>
      </c>
      <c r="C1999">
        <v>2016</v>
      </c>
      <c r="D1999">
        <v>2</v>
      </c>
      <c r="E1999">
        <v>5428.7</v>
      </c>
    </row>
    <row r="2000" spans="1:5" x14ac:dyDescent="0.2">
      <c r="A2000" t="s">
        <v>2218</v>
      </c>
      <c r="B2000" t="s">
        <v>35</v>
      </c>
      <c r="C2000">
        <v>2016</v>
      </c>
      <c r="D2000">
        <v>3</v>
      </c>
      <c r="E2000">
        <v>5432.1</v>
      </c>
    </row>
    <row r="2001" spans="1:5" x14ac:dyDescent="0.2">
      <c r="A2001" t="s">
        <v>2219</v>
      </c>
      <c r="B2001" t="s">
        <v>35</v>
      </c>
      <c r="C2001">
        <v>2016</v>
      </c>
      <c r="D2001">
        <v>4</v>
      </c>
      <c r="E2001">
        <v>5435.4</v>
      </c>
    </row>
    <row r="2002" spans="1:5" x14ac:dyDescent="0.2">
      <c r="A2002" t="s">
        <v>2220</v>
      </c>
      <c r="B2002" t="s">
        <v>35</v>
      </c>
      <c r="C2002">
        <v>2017</v>
      </c>
      <c r="D2002">
        <v>1</v>
      </c>
      <c r="E2002">
        <v>5434.7</v>
      </c>
    </row>
    <row r="2003" spans="1:5" x14ac:dyDescent="0.2">
      <c r="A2003" t="s">
        <v>2221</v>
      </c>
      <c r="B2003" t="s">
        <v>35</v>
      </c>
      <c r="C2003">
        <v>2017</v>
      </c>
      <c r="D2003">
        <v>2</v>
      </c>
      <c r="E2003">
        <v>5436.1</v>
      </c>
    </row>
    <row r="2004" spans="1:5" x14ac:dyDescent="0.2">
      <c r="A2004" t="s">
        <v>2222</v>
      </c>
      <c r="B2004" t="s">
        <v>35</v>
      </c>
      <c r="C2004">
        <v>2017</v>
      </c>
      <c r="D2004">
        <v>3</v>
      </c>
      <c r="E2004">
        <v>5439.9</v>
      </c>
    </row>
    <row r="2005" spans="1:5" x14ac:dyDescent="0.2">
      <c r="A2005" t="s">
        <v>2223</v>
      </c>
      <c r="B2005" t="s">
        <v>35</v>
      </c>
      <c r="C2005">
        <v>2017</v>
      </c>
      <c r="D2005">
        <v>4</v>
      </c>
      <c r="E2005">
        <v>5442.8</v>
      </c>
    </row>
    <row r="2006" spans="1:5" x14ac:dyDescent="0.2">
      <c r="A2006" t="s">
        <v>2224</v>
      </c>
      <c r="B2006" t="s">
        <v>35</v>
      </c>
      <c r="C2006">
        <v>2018</v>
      </c>
      <c r="D2006">
        <v>1</v>
      </c>
      <c r="E2006">
        <v>5443.2</v>
      </c>
    </row>
    <row r="2007" spans="1:5" x14ac:dyDescent="0.2">
      <c r="A2007" t="s">
        <v>2225</v>
      </c>
      <c r="B2007" t="s">
        <v>35</v>
      </c>
      <c r="C2007">
        <v>2018</v>
      </c>
      <c r="D2007">
        <v>2</v>
      </c>
      <c r="E2007">
        <v>5443.8</v>
      </c>
    </row>
    <row r="2008" spans="1:5" x14ac:dyDescent="0.2">
      <c r="A2008" t="s">
        <v>2226</v>
      </c>
      <c r="B2008" t="s">
        <v>35</v>
      </c>
      <c r="C2008">
        <v>2018</v>
      </c>
      <c r="D2008">
        <v>3</v>
      </c>
      <c r="E2008">
        <v>5447.1</v>
      </c>
    </row>
    <row r="2009" spans="1:5" x14ac:dyDescent="0.2">
      <c r="A2009" t="s">
        <v>2227</v>
      </c>
      <c r="B2009" t="s">
        <v>35</v>
      </c>
      <c r="C2009">
        <v>2018</v>
      </c>
      <c r="D2009">
        <v>4</v>
      </c>
      <c r="E2009">
        <v>5450</v>
      </c>
    </row>
    <row r="2010" spans="1:5" x14ac:dyDescent="0.2">
      <c r="A2010" t="s">
        <v>2228</v>
      </c>
      <c r="B2010" t="s">
        <v>35</v>
      </c>
      <c r="C2010">
        <v>2019</v>
      </c>
      <c r="D2010">
        <v>1</v>
      </c>
      <c r="E2010">
        <v>5450.3</v>
      </c>
    </row>
    <row r="2011" spans="1:5" x14ac:dyDescent="0.2">
      <c r="A2011" t="s">
        <v>2229</v>
      </c>
      <c r="B2011" t="s">
        <v>35</v>
      </c>
      <c r="C2011">
        <v>2019</v>
      </c>
      <c r="D2011">
        <v>2</v>
      </c>
      <c r="E2011">
        <v>5451</v>
      </c>
    </row>
    <row r="2012" spans="1:5" x14ac:dyDescent="0.2">
      <c r="A2012" t="s">
        <v>2230</v>
      </c>
      <c r="B2012" t="s">
        <v>35</v>
      </c>
      <c r="C2012">
        <v>2019</v>
      </c>
      <c r="D2012">
        <v>3</v>
      </c>
      <c r="E2012">
        <v>5454.3</v>
      </c>
    </row>
    <row r="2013" spans="1:5" x14ac:dyDescent="0.2">
      <c r="A2013" t="s">
        <v>2231</v>
      </c>
      <c r="B2013" t="s">
        <v>35</v>
      </c>
      <c r="C2013">
        <v>2019</v>
      </c>
      <c r="D2013">
        <v>4</v>
      </c>
      <c r="E2013">
        <v>5457.4</v>
      </c>
    </row>
    <row r="2014" spans="1:5" x14ac:dyDescent="0.2">
      <c r="A2014" t="s">
        <v>2232</v>
      </c>
      <c r="B2014" t="s">
        <v>35</v>
      </c>
      <c r="C2014">
        <v>2020</v>
      </c>
      <c r="D2014">
        <v>1</v>
      </c>
      <c r="E2014">
        <v>5458.2</v>
      </c>
    </row>
    <row r="2015" spans="1:5" x14ac:dyDescent="0.2">
      <c r="A2015" t="s">
        <v>2233</v>
      </c>
      <c r="B2015" t="s">
        <v>35</v>
      </c>
      <c r="C2015">
        <v>2020</v>
      </c>
      <c r="D2015">
        <v>2</v>
      </c>
      <c r="E2015">
        <v>5458.7</v>
      </c>
    </row>
    <row r="2016" spans="1:5" x14ac:dyDescent="0.2">
      <c r="A2016" t="s">
        <v>2234</v>
      </c>
      <c r="B2016" t="s">
        <v>35</v>
      </c>
      <c r="C2016">
        <v>2020</v>
      </c>
      <c r="D2016">
        <v>3</v>
      </c>
      <c r="E2016">
        <v>5462.2</v>
      </c>
    </row>
    <row r="2017" spans="1:5" x14ac:dyDescent="0.2">
      <c r="A2017" t="s">
        <v>2235</v>
      </c>
      <c r="B2017" t="s">
        <v>35</v>
      </c>
      <c r="C2017">
        <v>2020</v>
      </c>
      <c r="D2017">
        <v>4</v>
      </c>
      <c r="E2017">
        <v>5462.9</v>
      </c>
    </row>
    <row r="2018" spans="1:5" x14ac:dyDescent="0.2">
      <c r="A2018" t="s">
        <v>2236</v>
      </c>
      <c r="B2018" t="s">
        <v>35</v>
      </c>
      <c r="C2018">
        <v>2021</v>
      </c>
      <c r="D2018">
        <v>1</v>
      </c>
      <c r="E2018">
        <v>5444.8</v>
      </c>
    </row>
    <row r="2019" spans="1:5" x14ac:dyDescent="0.2">
      <c r="A2019" t="s">
        <v>2237</v>
      </c>
      <c r="B2019" t="s">
        <v>35</v>
      </c>
      <c r="C2019">
        <v>2021</v>
      </c>
      <c r="D2019">
        <v>2</v>
      </c>
      <c r="E2019">
        <v>5438.5</v>
      </c>
    </row>
    <row r="2020" spans="1:5" x14ac:dyDescent="0.2">
      <c r="A2020" t="s">
        <v>2238</v>
      </c>
      <c r="B2020" t="s">
        <v>35</v>
      </c>
      <c r="C2020">
        <v>2021</v>
      </c>
      <c r="D2020">
        <v>3</v>
      </c>
      <c r="E2020">
        <v>5440.5</v>
      </c>
    </row>
    <row r="2021" spans="1:5" x14ac:dyDescent="0.2">
      <c r="A2021" t="s">
        <v>2239</v>
      </c>
      <c r="B2021" t="s">
        <v>35</v>
      </c>
      <c r="C2021">
        <v>2021</v>
      </c>
      <c r="D2021">
        <v>4</v>
      </c>
      <c r="E2021">
        <v>5438.9</v>
      </c>
    </row>
    <row r="2022" spans="1:5" x14ac:dyDescent="0.2">
      <c r="A2022" t="s">
        <v>3286</v>
      </c>
      <c r="B2022" t="s">
        <v>35</v>
      </c>
      <c r="C2022">
        <v>2022</v>
      </c>
      <c r="D2022">
        <v>1</v>
      </c>
      <c r="E2022">
        <v>5444.2</v>
      </c>
    </row>
    <row r="2023" spans="1:5" x14ac:dyDescent="0.2">
      <c r="A2023" t="s">
        <v>3285</v>
      </c>
      <c r="B2023" t="s">
        <v>35</v>
      </c>
      <c r="C2023">
        <v>2022</v>
      </c>
      <c r="D2023">
        <v>2</v>
      </c>
      <c r="E2023">
        <v>5505.8</v>
      </c>
    </row>
    <row r="2024" spans="1:5" x14ac:dyDescent="0.2">
      <c r="A2024" t="s">
        <v>3284</v>
      </c>
      <c r="B2024" t="s">
        <v>35</v>
      </c>
      <c r="C2024">
        <v>2022</v>
      </c>
      <c r="D2024">
        <v>3</v>
      </c>
      <c r="E2024">
        <v>5520.9</v>
      </c>
    </row>
    <row r="2025" spans="1:5" x14ac:dyDescent="0.2">
      <c r="A2025" t="s">
        <v>4322</v>
      </c>
      <c r="B2025" t="s">
        <v>35</v>
      </c>
      <c r="C2025">
        <v>2022</v>
      </c>
      <c r="D2025">
        <v>4</v>
      </c>
      <c r="E2025">
        <v>5531.3</v>
      </c>
    </row>
    <row r="2026" spans="1:5" x14ac:dyDescent="0.2">
      <c r="A2026" t="s">
        <v>3232</v>
      </c>
      <c r="B2026" t="s">
        <v>24</v>
      </c>
      <c r="C2026">
        <v>2000</v>
      </c>
      <c r="D2026">
        <v>1</v>
      </c>
      <c r="E2026">
        <v>1988</v>
      </c>
    </row>
    <row r="2027" spans="1:5" x14ac:dyDescent="0.2">
      <c r="A2027" t="s">
        <v>3231</v>
      </c>
      <c r="B2027" t="s">
        <v>24</v>
      </c>
      <c r="C2027">
        <v>2000</v>
      </c>
      <c r="D2027">
        <v>2</v>
      </c>
      <c r="E2027">
        <v>1989.3</v>
      </c>
    </row>
    <row r="2028" spans="1:5" x14ac:dyDescent="0.2">
      <c r="A2028" t="s">
        <v>3230</v>
      </c>
      <c r="B2028" t="s">
        <v>24</v>
      </c>
      <c r="C2028">
        <v>2000</v>
      </c>
      <c r="D2028">
        <v>3</v>
      </c>
      <c r="E2028">
        <v>1990.2</v>
      </c>
    </row>
    <row r="2029" spans="1:5" x14ac:dyDescent="0.2">
      <c r="A2029" t="s">
        <v>3229</v>
      </c>
      <c r="B2029" t="s">
        <v>24</v>
      </c>
      <c r="C2029">
        <v>2000</v>
      </c>
      <c r="D2029">
        <v>4</v>
      </c>
      <c r="E2029">
        <v>1990.1</v>
      </c>
    </row>
    <row r="2030" spans="1:5" x14ac:dyDescent="0.2">
      <c r="A2030" t="s">
        <v>3228</v>
      </c>
      <c r="B2030" t="s">
        <v>24</v>
      </c>
      <c r="C2030">
        <v>2001</v>
      </c>
      <c r="D2030">
        <v>1</v>
      </c>
      <c r="E2030">
        <v>1990.4</v>
      </c>
    </row>
    <row r="2031" spans="1:5" x14ac:dyDescent="0.2">
      <c r="A2031" t="s">
        <v>3227</v>
      </c>
      <c r="B2031" t="s">
        <v>24</v>
      </c>
      <c r="C2031">
        <v>2001</v>
      </c>
      <c r="D2031">
        <v>2</v>
      </c>
      <c r="E2031">
        <v>1991.4</v>
      </c>
    </row>
    <row r="2032" spans="1:5" x14ac:dyDescent="0.2">
      <c r="A2032" t="s">
        <v>3226</v>
      </c>
      <c r="B2032" t="s">
        <v>24</v>
      </c>
      <c r="C2032">
        <v>2001</v>
      </c>
      <c r="D2032">
        <v>3</v>
      </c>
      <c r="E2032">
        <v>1992.5</v>
      </c>
    </row>
    <row r="2033" spans="1:5" x14ac:dyDescent="0.2">
      <c r="A2033" t="s">
        <v>3225</v>
      </c>
      <c r="B2033" t="s">
        <v>24</v>
      </c>
      <c r="C2033">
        <v>2001</v>
      </c>
      <c r="D2033">
        <v>4</v>
      </c>
      <c r="E2033">
        <v>1993.5</v>
      </c>
    </row>
    <row r="2034" spans="1:5" x14ac:dyDescent="0.2">
      <c r="A2034" t="s">
        <v>3224</v>
      </c>
      <c r="B2034" t="s">
        <v>24</v>
      </c>
      <c r="C2034">
        <v>2002</v>
      </c>
      <c r="D2034">
        <v>1</v>
      </c>
      <c r="E2034">
        <v>1994.4</v>
      </c>
    </row>
    <row r="2035" spans="1:5" x14ac:dyDescent="0.2">
      <c r="A2035" t="s">
        <v>3223</v>
      </c>
      <c r="B2035" t="s">
        <v>24</v>
      </c>
      <c r="C2035">
        <v>2002</v>
      </c>
      <c r="D2035">
        <v>2</v>
      </c>
      <c r="E2035">
        <v>1995.3</v>
      </c>
    </row>
    <row r="2036" spans="1:5" x14ac:dyDescent="0.2">
      <c r="A2036" t="s">
        <v>3222</v>
      </c>
      <c r="B2036" t="s">
        <v>24</v>
      </c>
      <c r="C2036">
        <v>2002</v>
      </c>
      <c r="D2036">
        <v>3</v>
      </c>
      <c r="E2036">
        <v>1995.4</v>
      </c>
    </row>
    <row r="2037" spans="1:5" x14ac:dyDescent="0.2">
      <c r="A2037" t="s">
        <v>3221</v>
      </c>
      <c r="B2037" t="s">
        <v>24</v>
      </c>
      <c r="C2037">
        <v>2002</v>
      </c>
      <c r="D2037">
        <v>4</v>
      </c>
      <c r="E2037">
        <v>1995.1</v>
      </c>
    </row>
    <row r="2038" spans="1:5" x14ac:dyDescent="0.2">
      <c r="A2038" t="s">
        <v>3220</v>
      </c>
      <c r="B2038" t="s">
        <v>24</v>
      </c>
      <c r="C2038">
        <v>2003</v>
      </c>
      <c r="D2038">
        <v>1</v>
      </c>
      <c r="E2038">
        <v>1994.9</v>
      </c>
    </row>
    <row r="2039" spans="1:5" x14ac:dyDescent="0.2">
      <c r="A2039" t="s">
        <v>3219</v>
      </c>
      <c r="B2039" t="s">
        <v>24</v>
      </c>
      <c r="C2039">
        <v>2003</v>
      </c>
      <c r="D2039">
        <v>2</v>
      </c>
      <c r="E2039">
        <v>1995.7</v>
      </c>
    </row>
    <row r="2040" spans="1:5" x14ac:dyDescent="0.2">
      <c r="A2040" t="s">
        <v>3218</v>
      </c>
      <c r="B2040" t="s">
        <v>24</v>
      </c>
      <c r="C2040">
        <v>2003</v>
      </c>
      <c r="D2040">
        <v>3</v>
      </c>
      <c r="E2040">
        <v>1997.3</v>
      </c>
    </row>
    <row r="2041" spans="1:5" x14ac:dyDescent="0.2">
      <c r="A2041" t="s">
        <v>3217</v>
      </c>
      <c r="B2041" t="s">
        <v>24</v>
      </c>
      <c r="C2041">
        <v>2003</v>
      </c>
      <c r="D2041">
        <v>4</v>
      </c>
      <c r="E2041">
        <v>1997.2</v>
      </c>
    </row>
    <row r="2042" spans="1:5" x14ac:dyDescent="0.2">
      <c r="A2042" t="s">
        <v>3216</v>
      </c>
      <c r="B2042" t="s">
        <v>24</v>
      </c>
      <c r="C2042">
        <v>2004</v>
      </c>
      <c r="D2042">
        <v>1</v>
      </c>
      <c r="E2042">
        <v>1996.4</v>
      </c>
    </row>
    <row r="2043" spans="1:5" x14ac:dyDescent="0.2">
      <c r="A2043" t="s">
        <v>3215</v>
      </c>
      <c r="B2043" t="s">
        <v>24</v>
      </c>
      <c r="C2043">
        <v>2004</v>
      </c>
      <c r="D2043">
        <v>2</v>
      </c>
      <c r="E2043">
        <v>1996.7</v>
      </c>
    </row>
    <row r="2044" spans="1:5" x14ac:dyDescent="0.2">
      <c r="A2044" t="s">
        <v>3214</v>
      </c>
      <c r="B2044" t="s">
        <v>24</v>
      </c>
      <c r="C2044">
        <v>2004</v>
      </c>
      <c r="D2044">
        <v>3</v>
      </c>
      <c r="E2044">
        <v>1997.9</v>
      </c>
    </row>
    <row r="2045" spans="1:5" x14ac:dyDescent="0.2">
      <c r="A2045" t="s">
        <v>3213</v>
      </c>
      <c r="B2045" t="s">
        <v>24</v>
      </c>
      <c r="C2045">
        <v>2004</v>
      </c>
      <c r="D2045">
        <v>4</v>
      </c>
      <c r="E2045">
        <v>1998.1</v>
      </c>
    </row>
    <row r="2046" spans="1:5" x14ac:dyDescent="0.2">
      <c r="A2046" t="s">
        <v>1424</v>
      </c>
      <c r="B2046" t="s">
        <v>24</v>
      </c>
      <c r="C2046">
        <v>2005</v>
      </c>
      <c r="D2046">
        <v>1</v>
      </c>
      <c r="E2046">
        <v>1997.8</v>
      </c>
    </row>
    <row r="2047" spans="1:5" x14ac:dyDescent="0.2">
      <c r="A2047" t="s">
        <v>1425</v>
      </c>
      <c r="B2047" t="s">
        <v>24</v>
      </c>
      <c r="C2047">
        <v>2005</v>
      </c>
      <c r="D2047">
        <v>2</v>
      </c>
      <c r="E2047">
        <v>1999.6</v>
      </c>
    </row>
    <row r="2048" spans="1:5" x14ac:dyDescent="0.2">
      <c r="A2048" t="s">
        <v>1426</v>
      </c>
      <c r="B2048" t="s">
        <v>24</v>
      </c>
      <c r="C2048">
        <v>2005</v>
      </c>
      <c r="D2048">
        <v>3</v>
      </c>
      <c r="E2048">
        <v>2002.3</v>
      </c>
    </row>
    <row r="2049" spans="1:5" x14ac:dyDescent="0.2">
      <c r="A2049" t="s">
        <v>1427</v>
      </c>
      <c r="B2049" t="s">
        <v>24</v>
      </c>
      <c r="C2049">
        <v>2005</v>
      </c>
      <c r="D2049">
        <v>4</v>
      </c>
      <c r="E2049">
        <v>2003.5</v>
      </c>
    </row>
    <row r="2050" spans="1:5" x14ac:dyDescent="0.2">
      <c r="A2050" t="s">
        <v>1428</v>
      </c>
      <c r="B2050" t="s">
        <v>24</v>
      </c>
      <c r="C2050">
        <v>2006</v>
      </c>
      <c r="D2050">
        <v>1</v>
      </c>
      <c r="E2050">
        <v>2003.9</v>
      </c>
    </row>
    <row r="2051" spans="1:5" x14ac:dyDescent="0.2">
      <c r="A2051" t="s">
        <v>1429</v>
      </c>
      <c r="B2051" t="s">
        <v>24</v>
      </c>
      <c r="C2051">
        <v>2006</v>
      </c>
      <c r="D2051">
        <v>2</v>
      </c>
      <c r="E2051">
        <v>2006.5</v>
      </c>
    </row>
    <row r="2052" spans="1:5" x14ac:dyDescent="0.2">
      <c r="A2052" t="s">
        <v>1430</v>
      </c>
      <c r="B2052" t="s">
        <v>24</v>
      </c>
      <c r="C2052">
        <v>2006</v>
      </c>
      <c r="D2052">
        <v>3</v>
      </c>
      <c r="E2052">
        <v>2010.1</v>
      </c>
    </row>
    <row r="2053" spans="1:5" x14ac:dyDescent="0.2">
      <c r="A2053" t="s">
        <v>1431</v>
      </c>
      <c r="B2053" t="s">
        <v>24</v>
      </c>
      <c r="C2053">
        <v>2006</v>
      </c>
      <c r="D2053">
        <v>4</v>
      </c>
      <c r="E2053">
        <v>2011</v>
      </c>
    </row>
    <row r="2054" spans="1:5" x14ac:dyDescent="0.2">
      <c r="A2054" t="s">
        <v>1432</v>
      </c>
      <c r="B2054" t="s">
        <v>24</v>
      </c>
      <c r="C2054">
        <v>2007</v>
      </c>
      <c r="D2054">
        <v>1</v>
      </c>
      <c r="E2054">
        <v>2012</v>
      </c>
    </row>
    <row r="2055" spans="1:5" x14ac:dyDescent="0.2">
      <c r="A2055" t="s">
        <v>1433</v>
      </c>
      <c r="B2055" t="s">
        <v>24</v>
      </c>
      <c r="C2055">
        <v>2007</v>
      </c>
      <c r="D2055">
        <v>2</v>
      </c>
      <c r="E2055">
        <v>2016.5</v>
      </c>
    </row>
    <row r="2056" spans="1:5" x14ac:dyDescent="0.2">
      <c r="A2056" t="s">
        <v>1434</v>
      </c>
      <c r="B2056" t="s">
        <v>24</v>
      </c>
      <c r="C2056">
        <v>2007</v>
      </c>
      <c r="D2056">
        <v>3</v>
      </c>
      <c r="E2056">
        <v>2021.9</v>
      </c>
    </row>
    <row r="2057" spans="1:5" x14ac:dyDescent="0.2">
      <c r="A2057" t="s">
        <v>1435</v>
      </c>
      <c r="B2057" t="s">
        <v>24</v>
      </c>
      <c r="C2057">
        <v>2007</v>
      </c>
      <c r="D2057">
        <v>4</v>
      </c>
      <c r="E2057">
        <v>2025.1</v>
      </c>
    </row>
    <row r="2058" spans="1:5" x14ac:dyDescent="0.2">
      <c r="A2058" t="s">
        <v>1436</v>
      </c>
      <c r="B2058" t="s">
        <v>24</v>
      </c>
      <c r="C2058">
        <v>2008</v>
      </c>
      <c r="D2058">
        <v>1</v>
      </c>
      <c r="E2058">
        <v>2013.4</v>
      </c>
    </row>
    <row r="2059" spans="1:5" x14ac:dyDescent="0.2">
      <c r="A2059" t="s">
        <v>1437</v>
      </c>
      <c r="B2059" t="s">
        <v>24</v>
      </c>
      <c r="C2059">
        <v>2008</v>
      </c>
      <c r="D2059">
        <v>2</v>
      </c>
      <c r="E2059">
        <v>2019.5</v>
      </c>
    </row>
    <row r="2060" spans="1:5" x14ac:dyDescent="0.2">
      <c r="A2060" t="s">
        <v>1438</v>
      </c>
      <c r="B2060" t="s">
        <v>24</v>
      </c>
      <c r="C2060">
        <v>2008</v>
      </c>
      <c r="D2060">
        <v>3</v>
      </c>
      <c r="E2060">
        <v>2025.1</v>
      </c>
    </row>
    <row r="2061" spans="1:5" x14ac:dyDescent="0.2">
      <c r="A2061" t="s">
        <v>1439</v>
      </c>
      <c r="B2061" t="s">
        <v>24</v>
      </c>
      <c r="C2061">
        <v>2008</v>
      </c>
      <c r="D2061">
        <v>4</v>
      </c>
      <c r="E2061">
        <v>2029.9</v>
      </c>
    </row>
    <row r="2062" spans="1:5" x14ac:dyDescent="0.2">
      <c r="A2062" t="s">
        <v>1440</v>
      </c>
      <c r="B2062" t="s">
        <v>24</v>
      </c>
      <c r="C2062">
        <v>2009</v>
      </c>
      <c r="D2062">
        <v>1</v>
      </c>
      <c r="E2062">
        <v>2035.5</v>
      </c>
    </row>
    <row r="2063" spans="1:5" x14ac:dyDescent="0.2">
      <c r="A2063" t="s">
        <v>1441</v>
      </c>
      <c r="B2063" t="s">
        <v>24</v>
      </c>
      <c r="C2063">
        <v>2009</v>
      </c>
      <c r="D2063">
        <v>2</v>
      </c>
      <c r="E2063">
        <v>2040.5</v>
      </c>
    </row>
    <row r="2064" spans="1:5" x14ac:dyDescent="0.2">
      <c r="A2064" t="s">
        <v>1442</v>
      </c>
      <c r="B2064" t="s">
        <v>24</v>
      </c>
      <c r="C2064">
        <v>2009</v>
      </c>
      <c r="D2064">
        <v>3</v>
      </c>
      <c r="E2064">
        <v>2044.1</v>
      </c>
    </row>
    <row r="2065" spans="1:5" x14ac:dyDescent="0.2">
      <c r="A2065" t="s">
        <v>1443</v>
      </c>
      <c r="B2065" t="s">
        <v>24</v>
      </c>
      <c r="C2065">
        <v>2009</v>
      </c>
      <c r="D2065">
        <v>4</v>
      </c>
      <c r="E2065">
        <v>2046.4</v>
      </c>
    </row>
    <row r="2066" spans="1:5" x14ac:dyDescent="0.2">
      <c r="A2066" t="s">
        <v>1444</v>
      </c>
      <c r="B2066" t="s">
        <v>24</v>
      </c>
      <c r="C2066">
        <v>2010</v>
      </c>
      <c r="D2066">
        <v>1</v>
      </c>
      <c r="E2066">
        <v>2047.7</v>
      </c>
    </row>
    <row r="2067" spans="1:5" x14ac:dyDescent="0.2">
      <c r="A2067" t="s">
        <v>1445</v>
      </c>
      <c r="B2067" t="s">
        <v>24</v>
      </c>
      <c r="C2067">
        <v>2010</v>
      </c>
      <c r="D2067">
        <v>2</v>
      </c>
      <c r="E2067">
        <v>2048.9</v>
      </c>
    </row>
    <row r="2068" spans="1:5" x14ac:dyDescent="0.2">
      <c r="A2068" t="s">
        <v>1446</v>
      </c>
      <c r="B2068" t="s">
        <v>24</v>
      </c>
      <c r="C2068">
        <v>2010</v>
      </c>
      <c r="D2068">
        <v>3</v>
      </c>
      <c r="E2068">
        <v>2049.1</v>
      </c>
    </row>
    <row r="2069" spans="1:5" x14ac:dyDescent="0.2">
      <c r="A2069" t="s">
        <v>1447</v>
      </c>
      <c r="B2069" t="s">
        <v>24</v>
      </c>
      <c r="C2069">
        <v>2010</v>
      </c>
      <c r="D2069">
        <v>4</v>
      </c>
      <c r="E2069">
        <v>2049.6</v>
      </c>
    </row>
    <row r="2070" spans="1:5" x14ac:dyDescent="0.2">
      <c r="A2070" t="s">
        <v>1448</v>
      </c>
      <c r="B2070" t="s">
        <v>24</v>
      </c>
      <c r="C2070">
        <v>2011</v>
      </c>
      <c r="D2070">
        <v>1</v>
      </c>
      <c r="E2070">
        <v>2050.6999999999998</v>
      </c>
    </row>
    <row r="2071" spans="1:5" x14ac:dyDescent="0.2">
      <c r="A2071" t="s">
        <v>1449</v>
      </c>
      <c r="B2071" t="s">
        <v>24</v>
      </c>
      <c r="C2071">
        <v>2011</v>
      </c>
      <c r="D2071">
        <v>2</v>
      </c>
      <c r="E2071">
        <v>2051.9</v>
      </c>
    </row>
    <row r="2072" spans="1:5" x14ac:dyDescent="0.2">
      <c r="A2072" t="s">
        <v>1450</v>
      </c>
      <c r="B2072" t="s">
        <v>24</v>
      </c>
      <c r="C2072">
        <v>2011</v>
      </c>
      <c r="D2072">
        <v>3</v>
      </c>
      <c r="E2072">
        <v>2053.6</v>
      </c>
    </row>
    <row r="2073" spans="1:5" x14ac:dyDescent="0.2">
      <c r="A2073" t="s">
        <v>1451</v>
      </c>
      <c r="B2073" t="s">
        <v>24</v>
      </c>
      <c r="C2073">
        <v>2011</v>
      </c>
      <c r="D2073">
        <v>4</v>
      </c>
      <c r="E2073">
        <v>2055.1</v>
      </c>
    </row>
    <row r="2074" spans="1:5" x14ac:dyDescent="0.2">
      <c r="A2074" t="s">
        <v>1452</v>
      </c>
      <c r="B2074" t="s">
        <v>24</v>
      </c>
      <c r="C2074">
        <v>2012</v>
      </c>
      <c r="D2074">
        <v>1</v>
      </c>
      <c r="E2074">
        <v>2055.5</v>
      </c>
    </row>
    <row r="2075" spans="1:5" x14ac:dyDescent="0.2">
      <c r="A2075" t="s">
        <v>1453</v>
      </c>
      <c r="B2075" t="s">
        <v>24</v>
      </c>
      <c r="C2075">
        <v>2012</v>
      </c>
      <c r="D2075">
        <v>2</v>
      </c>
      <c r="E2075">
        <v>2055.9</v>
      </c>
    </row>
    <row r="2076" spans="1:5" x14ac:dyDescent="0.2">
      <c r="A2076" t="s">
        <v>1454</v>
      </c>
      <c r="B2076" t="s">
        <v>24</v>
      </c>
      <c r="C2076">
        <v>2012</v>
      </c>
      <c r="D2076">
        <v>3</v>
      </c>
      <c r="E2076">
        <v>2057.1999999999998</v>
      </c>
    </row>
    <row r="2077" spans="1:5" x14ac:dyDescent="0.2">
      <c r="A2077" t="s">
        <v>1455</v>
      </c>
      <c r="B2077" t="s">
        <v>24</v>
      </c>
      <c r="C2077">
        <v>2012</v>
      </c>
      <c r="D2077">
        <v>4</v>
      </c>
      <c r="E2077">
        <v>2058.5</v>
      </c>
    </row>
    <row r="2078" spans="1:5" x14ac:dyDescent="0.2">
      <c r="A2078" t="s">
        <v>1456</v>
      </c>
      <c r="B2078" t="s">
        <v>24</v>
      </c>
      <c r="C2078">
        <v>2013</v>
      </c>
      <c r="D2078">
        <v>1</v>
      </c>
      <c r="E2078">
        <v>2058.6</v>
      </c>
    </row>
    <row r="2079" spans="1:5" x14ac:dyDescent="0.2">
      <c r="A2079" t="s">
        <v>1457</v>
      </c>
      <c r="B2079" t="s">
        <v>24</v>
      </c>
      <c r="C2079">
        <v>2013</v>
      </c>
      <c r="D2079">
        <v>2</v>
      </c>
      <c r="E2079">
        <v>2058.8000000000002</v>
      </c>
    </row>
    <row r="2080" spans="1:5" x14ac:dyDescent="0.2">
      <c r="A2080" t="s">
        <v>1458</v>
      </c>
      <c r="B2080" t="s">
        <v>24</v>
      </c>
      <c r="C2080">
        <v>2013</v>
      </c>
      <c r="D2080">
        <v>3</v>
      </c>
      <c r="E2080">
        <v>2059.9</v>
      </c>
    </row>
    <row r="2081" spans="1:5" x14ac:dyDescent="0.2">
      <c r="A2081" t="s">
        <v>1459</v>
      </c>
      <c r="B2081" t="s">
        <v>24</v>
      </c>
      <c r="C2081">
        <v>2013</v>
      </c>
      <c r="D2081">
        <v>4</v>
      </c>
      <c r="E2081">
        <v>2060.9</v>
      </c>
    </row>
    <row r="2082" spans="1:5" x14ac:dyDescent="0.2">
      <c r="A2082" t="s">
        <v>1460</v>
      </c>
      <c r="B2082" t="s">
        <v>24</v>
      </c>
      <c r="C2082">
        <v>2014</v>
      </c>
      <c r="D2082">
        <v>1</v>
      </c>
      <c r="E2082">
        <v>2061</v>
      </c>
    </row>
    <row r="2083" spans="1:5" x14ac:dyDescent="0.2">
      <c r="A2083" t="s">
        <v>1461</v>
      </c>
      <c r="B2083" t="s">
        <v>24</v>
      </c>
      <c r="C2083">
        <v>2014</v>
      </c>
      <c r="D2083">
        <v>2</v>
      </c>
      <c r="E2083">
        <v>2061.1999999999998</v>
      </c>
    </row>
    <row r="2084" spans="1:5" x14ac:dyDescent="0.2">
      <c r="A2084" t="s">
        <v>1462</v>
      </c>
      <c r="B2084" t="s">
        <v>24</v>
      </c>
      <c r="C2084">
        <v>2014</v>
      </c>
      <c r="D2084">
        <v>3</v>
      </c>
      <c r="E2084">
        <v>2062.1999999999998</v>
      </c>
    </row>
    <row r="2085" spans="1:5" x14ac:dyDescent="0.2">
      <c r="A2085" t="s">
        <v>1463</v>
      </c>
      <c r="B2085" t="s">
        <v>24</v>
      </c>
      <c r="C2085">
        <v>2014</v>
      </c>
      <c r="D2085">
        <v>4</v>
      </c>
      <c r="E2085">
        <v>2062.8000000000002</v>
      </c>
    </row>
    <row r="2086" spans="1:5" x14ac:dyDescent="0.2">
      <c r="A2086" t="s">
        <v>1464</v>
      </c>
      <c r="B2086" t="s">
        <v>24</v>
      </c>
      <c r="C2086">
        <v>2015</v>
      </c>
      <c r="D2086">
        <v>1</v>
      </c>
      <c r="E2086">
        <v>2062.4</v>
      </c>
    </row>
    <row r="2087" spans="1:5" x14ac:dyDescent="0.2">
      <c r="A2087" t="s">
        <v>1465</v>
      </c>
      <c r="B2087" t="s">
        <v>24</v>
      </c>
      <c r="C2087">
        <v>2015</v>
      </c>
      <c r="D2087">
        <v>2</v>
      </c>
      <c r="E2087">
        <v>2062.5</v>
      </c>
    </row>
    <row r="2088" spans="1:5" x14ac:dyDescent="0.2">
      <c r="A2088" t="s">
        <v>1466</v>
      </c>
      <c r="B2088" t="s">
        <v>24</v>
      </c>
      <c r="C2088">
        <v>2015</v>
      </c>
      <c r="D2088">
        <v>3</v>
      </c>
      <c r="E2088">
        <v>2063.9</v>
      </c>
    </row>
    <row r="2089" spans="1:5" x14ac:dyDescent="0.2">
      <c r="A2089" t="s">
        <v>1467</v>
      </c>
      <c r="B2089" t="s">
        <v>24</v>
      </c>
      <c r="C2089">
        <v>2015</v>
      </c>
      <c r="D2089">
        <v>4</v>
      </c>
      <c r="E2089">
        <v>2064.4</v>
      </c>
    </row>
    <row r="2090" spans="1:5" x14ac:dyDescent="0.2">
      <c r="A2090" t="s">
        <v>1468</v>
      </c>
      <c r="B2090" t="s">
        <v>24</v>
      </c>
      <c r="C2090">
        <v>2016</v>
      </c>
      <c r="D2090">
        <v>1</v>
      </c>
      <c r="E2090">
        <v>2063.8000000000002</v>
      </c>
    </row>
    <row r="2091" spans="1:5" x14ac:dyDescent="0.2">
      <c r="A2091" t="s">
        <v>1469</v>
      </c>
      <c r="B2091" t="s">
        <v>24</v>
      </c>
      <c r="C2091">
        <v>2016</v>
      </c>
      <c r="D2091">
        <v>2</v>
      </c>
      <c r="E2091">
        <v>2063.8000000000002</v>
      </c>
    </row>
    <row r="2092" spans="1:5" x14ac:dyDescent="0.2">
      <c r="A2092" t="s">
        <v>1470</v>
      </c>
      <c r="B2092" t="s">
        <v>24</v>
      </c>
      <c r="C2092">
        <v>2016</v>
      </c>
      <c r="D2092">
        <v>3</v>
      </c>
      <c r="E2092">
        <v>2065.1</v>
      </c>
    </row>
    <row r="2093" spans="1:5" x14ac:dyDescent="0.2">
      <c r="A2093" t="s">
        <v>1471</v>
      </c>
      <c r="B2093" t="s">
        <v>24</v>
      </c>
      <c r="C2093">
        <v>2016</v>
      </c>
      <c r="D2093">
        <v>4</v>
      </c>
      <c r="E2093">
        <v>2065.9</v>
      </c>
    </row>
    <row r="2094" spans="1:5" x14ac:dyDescent="0.2">
      <c r="A2094" t="s">
        <v>1472</v>
      </c>
      <c r="B2094" t="s">
        <v>24</v>
      </c>
      <c r="C2094">
        <v>2017</v>
      </c>
      <c r="D2094">
        <v>1</v>
      </c>
      <c r="E2094">
        <v>2065.4</v>
      </c>
    </row>
    <row r="2095" spans="1:5" x14ac:dyDescent="0.2">
      <c r="A2095" t="s">
        <v>1473</v>
      </c>
      <c r="B2095" t="s">
        <v>24</v>
      </c>
      <c r="C2095">
        <v>2017</v>
      </c>
      <c r="D2095">
        <v>2</v>
      </c>
      <c r="E2095">
        <v>2065.5</v>
      </c>
    </row>
    <row r="2096" spans="1:5" x14ac:dyDescent="0.2">
      <c r="A2096" t="s">
        <v>1474</v>
      </c>
      <c r="B2096" t="s">
        <v>24</v>
      </c>
      <c r="C2096">
        <v>2017</v>
      </c>
      <c r="D2096">
        <v>3</v>
      </c>
      <c r="E2096">
        <v>2066</v>
      </c>
    </row>
    <row r="2097" spans="1:5" x14ac:dyDescent="0.2">
      <c r="A2097" t="s">
        <v>1475</v>
      </c>
      <c r="B2097" t="s">
        <v>24</v>
      </c>
      <c r="C2097">
        <v>2017</v>
      </c>
      <c r="D2097">
        <v>4</v>
      </c>
      <c r="E2097">
        <v>2066.4</v>
      </c>
    </row>
    <row r="2098" spans="1:5" x14ac:dyDescent="0.2">
      <c r="A2098" t="s">
        <v>1476</v>
      </c>
      <c r="B2098" t="s">
        <v>24</v>
      </c>
      <c r="C2098">
        <v>2018</v>
      </c>
      <c r="D2098">
        <v>1</v>
      </c>
      <c r="E2098">
        <v>2067.1</v>
      </c>
    </row>
    <row r="2099" spans="1:5" x14ac:dyDescent="0.2">
      <c r="A2099" t="s">
        <v>1477</v>
      </c>
      <c r="B2099" t="s">
        <v>24</v>
      </c>
      <c r="C2099">
        <v>2018</v>
      </c>
      <c r="D2099">
        <v>2</v>
      </c>
      <c r="E2099">
        <v>2068.6999999999998</v>
      </c>
    </row>
    <row r="2100" spans="1:5" x14ac:dyDescent="0.2">
      <c r="A2100" t="s">
        <v>1478</v>
      </c>
      <c r="B2100" t="s">
        <v>24</v>
      </c>
      <c r="C2100">
        <v>2018</v>
      </c>
      <c r="D2100">
        <v>3</v>
      </c>
      <c r="E2100">
        <v>2073.3000000000002</v>
      </c>
    </row>
    <row r="2101" spans="1:5" x14ac:dyDescent="0.2">
      <c r="A2101" t="s">
        <v>1479</v>
      </c>
      <c r="B2101" t="s">
        <v>24</v>
      </c>
      <c r="C2101">
        <v>2018</v>
      </c>
      <c r="D2101">
        <v>4</v>
      </c>
      <c r="E2101">
        <v>2078.8000000000002</v>
      </c>
    </row>
    <row r="2102" spans="1:5" x14ac:dyDescent="0.2">
      <c r="A2102" t="s">
        <v>1480</v>
      </c>
      <c r="B2102" t="s">
        <v>24</v>
      </c>
      <c r="C2102">
        <v>2019</v>
      </c>
      <c r="D2102">
        <v>1</v>
      </c>
      <c r="E2102">
        <v>2082.6</v>
      </c>
    </row>
    <row r="2103" spans="1:5" x14ac:dyDescent="0.2">
      <c r="A2103" t="s">
        <v>1481</v>
      </c>
      <c r="B2103" t="s">
        <v>24</v>
      </c>
      <c r="C2103">
        <v>2019</v>
      </c>
      <c r="D2103">
        <v>2</v>
      </c>
      <c r="E2103">
        <v>2086.8000000000002</v>
      </c>
    </row>
    <row r="2104" spans="1:5" x14ac:dyDescent="0.2">
      <c r="A2104" t="s">
        <v>1482</v>
      </c>
      <c r="B2104" t="s">
        <v>24</v>
      </c>
      <c r="C2104">
        <v>2019</v>
      </c>
      <c r="D2104">
        <v>3</v>
      </c>
      <c r="E2104">
        <v>2091.6999999999998</v>
      </c>
    </row>
    <row r="2105" spans="1:5" x14ac:dyDescent="0.2">
      <c r="A2105" t="s">
        <v>1483</v>
      </c>
      <c r="B2105" t="s">
        <v>24</v>
      </c>
      <c r="C2105">
        <v>2019</v>
      </c>
      <c r="D2105">
        <v>4</v>
      </c>
      <c r="E2105">
        <v>2095</v>
      </c>
    </row>
    <row r="2106" spans="1:5" x14ac:dyDescent="0.2">
      <c r="A2106" t="s">
        <v>1484</v>
      </c>
      <c r="B2106" t="s">
        <v>24</v>
      </c>
      <c r="C2106">
        <v>2020</v>
      </c>
      <c r="D2106">
        <v>1</v>
      </c>
      <c r="E2106">
        <v>2096.5</v>
      </c>
    </row>
    <row r="2107" spans="1:5" x14ac:dyDescent="0.2">
      <c r="A2107" t="s">
        <v>1485</v>
      </c>
      <c r="B2107" t="s">
        <v>24</v>
      </c>
      <c r="C2107">
        <v>2020</v>
      </c>
      <c r="D2107">
        <v>2</v>
      </c>
      <c r="E2107">
        <v>2098.6999999999998</v>
      </c>
    </row>
    <row r="2108" spans="1:5" x14ac:dyDescent="0.2">
      <c r="A2108" t="s">
        <v>1486</v>
      </c>
      <c r="B2108" t="s">
        <v>24</v>
      </c>
      <c r="C2108">
        <v>2020</v>
      </c>
      <c r="D2108">
        <v>3</v>
      </c>
      <c r="E2108">
        <v>2105.8000000000002</v>
      </c>
    </row>
    <row r="2109" spans="1:5" x14ac:dyDescent="0.2">
      <c r="A2109" t="s">
        <v>1487</v>
      </c>
      <c r="B2109" t="s">
        <v>24</v>
      </c>
      <c r="C2109">
        <v>2020</v>
      </c>
      <c r="D2109">
        <v>4</v>
      </c>
      <c r="E2109">
        <v>2110.1999999999998</v>
      </c>
    </row>
    <row r="2110" spans="1:5" x14ac:dyDescent="0.2">
      <c r="A2110" t="s">
        <v>1488</v>
      </c>
      <c r="B2110" t="s">
        <v>24</v>
      </c>
      <c r="C2110">
        <v>2021</v>
      </c>
      <c r="D2110">
        <v>1</v>
      </c>
      <c r="E2110">
        <v>2108.1</v>
      </c>
    </row>
    <row r="2111" spans="1:5" x14ac:dyDescent="0.2">
      <c r="A2111" t="s">
        <v>1489</v>
      </c>
      <c r="B2111" t="s">
        <v>24</v>
      </c>
      <c r="C2111">
        <v>2021</v>
      </c>
      <c r="D2111">
        <v>2</v>
      </c>
      <c r="E2111">
        <v>2107.1</v>
      </c>
    </row>
    <row r="2112" spans="1:5" x14ac:dyDescent="0.2">
      <c r="A2112" t="s">
        <v>1490</v>
      </c>
      <c r="B2112" t="s">
        <v>24</v>
      </c>
      <c r="C2112">
        <v>2021</v>
      </c>
      <c r="D2112">
        <v>3</v>
      </c>
      <c r="E2112">
        <v>2107.9</v>
      </c>
    </row>
    <row r="2113" spans="1:5" x14ac:dyDescent="0.2">
      <c r="A2113" t="s">
        <v>1491</v>
      </c>
      <c r="B2113" t="s">
        <v>24</v>
      </c>
      <c r="C2113">
        <v>2021</v>
      </c>
      <c r="D2113">
        <v>4</v>
      </c>
      <c r="E2113">
        <v>2107.9</v>
      </c>
    </row>
    <row r="2114" spans="1:5" x14ac:dyDescent="0.2">
      <c r="A2114" t="s">
        <v>3212</v>
      </c>
      <c r="B2114" t="s">
        <v>24</v>
      </c>
      <c r="C2114">
        <v>2022</v>
      </c>
      <c r="D2114">
        <v>1</v>
      </c>
      <c r="E2114">
        <v>2106.6999999999998</v>
      </c>
    </row>
    <row r="2115" spans="1:5" x14ac:dyDescent="0.2">
      <c r="A2115" t="s">
        <v>3211</v>
      </c>
      <c r="B2115" t="s">
        <v>24</v>
      </c>
      <c r="C2115">
        <v>2022</v>
      </c>
      <c r="D2115">
        <v>2</v>
      </c>
      <c r="E2115">
        <v>2107.5</v>
      </c>
    </row>
    <row r="2116" spans="1:5" x14ac:dyDescent="0.2">
      <c r="A2116" t="s">
        <v>3210</v>
      </c>
      <c r="B2116" t="s">
        <v>24</v>
      </c>
      <c r="C2116">
        <v>2022</v>
      </c>
      <c r="D2116">
        <v>3</v>
      </c>
      <c r="E2116">
        <v>2109.6</v>
      </c>
    </row>
    <row r="2117" spans="1:5" x14ac:dyDescent="0.2">
      <c r="A2117" t="s">
        <v>4332</v>
      </c>
      <c r="B2117" t="s">
        <v>24</v>
      </c>
      <c r="C2117">
        <v>2022</v>
      </c>
      <c r="D2117">
        <v>4</v>
      </c>
      <c r="E2117">
        <v>2110.5</v>
      </c>
    </row>
    <row r="2118" spans="1:5" x14ac:dyDescent="0.2">
      <c r="A2118" t="s">
        <v>2725</v>
      </c>
      <c r="B2118" t="s">
        <v>25</v>
      </c>
      <c r="C2118">
        <v>2000</v>
      </c>
      <c r="D2118">
        <v>1</v>
      </c>
      <c r="E2118">
        <v>40478.6</v>
      </c>
    </row>
    <row r="2119" spans="1:5" x14ac:dyDescent="0.2">
      <c r="A2119" t="s">
        <v>2724</v>
      </c>
      <c r="B2119" t="s">
        <v>25</v>
      </c>
      <c r="C2119">
        <v>2000</v>
      </c>
      <c r="D2119">
        <v>2</v>
      </c>
      <c r="E2119">
        <v>40526.400000000001</v>
      </c>
    </row>
    <row r="2120" spans="1:5" x14ac:dyDescent="0.2">
      <c r="A2120" t="s">
        <v>2723</v>
      </c>
      <c r="B2120" t="s">
        <v>25</v>
      </c>
      <c r="C2120">
        <v>2000</v>
      </c>
      <c r="D2120">
        <v>3</v>
      </c>
      <c r="E2120">
        <v>40579.599999999999</v>
      </c>
    </row>
    <row r="2121" spans="1:5" x14ac:dyDescent="0.2">
      <c r="A2121" t="s">
        <v>2722</v>
      </c>
      <c r="B2121" t="s">
        <v>25</v>
      </c>
      <c r="C2121">
        <v>2000</v>
      </c>
      <c r="D2121">
        <v>4</v>
      </c>
      <c r="E2121">
        <v>40633</v>
      </c>
    </row>
    <row r="2122" spans="1:5" x14ac:dyDescent="0.2">
      <c r="A2122" t="s">
        <v>2721</v>
      </c>
      <c r="B2122" t="s">
        <v>25</v>
      </c>
      <c r="C2122">
        <v>2001</v>
      </c>
      <c r="D2122">
        <v>1</v>
      </c>
      <c r="E2122">
        <v>40674</v>
      </c>
    </row>
    <row r="2123" spans="1:5" x14ac:dyDescent="0.2">
      <c r="A2123" t="s">
        <v>2720</v>
      </c>
      <c r="B2123" t="s">
        <v>25</v>
      </c>
      <c r="C2123">
        <v>2001</v>
      </c>
      <c r="D2123">
        <v>2</v>
      </c>
      <c r="E2123">
        <v>40720.5</v>
      </c>
    </row>
    <row r="2124" spans="1:5" x14ac:dyDescent="0.2">
      <c r="A2124" t="s">
        <v>2719</v>
      </c>
      <c r="B2124" t="s">
        <v>25</v>
      </c>
      <c r="C2124">
        <v>2001</v>
      </c>
      <c r="D2124">
        <v>3</v>
      </c>
      <c r="E2124">
        <v>40775.5</v>
      </c>
    </row>
    <row r="2125" spans="1:5" x14ac:dyDescent="0.2">
      <c r="A2125" t="s">
        <v>2718</v>
      </c>
      <c r="B2125" t="s">
        <v>25</v>
      </c>
      <c r="C2125">
        <v>2001</v>
      </c>
      <c r="D2125">
        <v>4</v>
      </c>
      <c r="E2125">
        <v>40894.1</v>
      </c>
    </row>
    <row r="2126" spans="1:5" x14ac:dyDescent="0.2">
      <c r="A2126" t="s">
        <v>2717</v>
      </c>
      <c r="B2126" t="s">
        <v>25</v>
      </c>
      <c r="C2126">
        <v>2002</v>
      </c>
      <c r="D2126">
        <v>1</v>
      </c>
      <c r="E2126">
        <v>41120.800000000003</v>
      </c>
    </row>
    <row r="2127" spans="1:5" x14ac:dyDescent="0.2">
      <c r="A2127" t="s">
        <v>2716</v>
      </c>
      <c r="B2127" t="s">
        <v>25</v>
      </c>
      <c r="C2127">
        <v>2002</v>
      </c>
      <c r="D2127">
        <v>2</v>
      </c>
      <c r="E2127">
        <v>41319.300000000003</v>
      </c>
    </row>
    <row r="2128" spans="1:5" x14ac:dyDescent="0.2">
      <c r="A2128" t="s">
        <v>2715</v>
      </c>
      <c r="B2128" t="s">
        <v>25</v>
      </c>
      <c r="C2128">
        <v>2002</v>
      </c>
      <c r="D2128">
        <v>3</v>
      </c>
      <c r="E2128">
        <v>41516.800000000003</v>
      </c>
    </row>
    <row r="2129" spans="1:5" x14ac:dyDescent="0.2">
      <c r="A2129" t="s">
        <v>2714</v>
      </c>
      <c r="B2129" t="s">
        <v>25</v>
      </c>
      <c r="C2129">
        <v>2002</v>
      </c>
      <c r="D2129">
        <v>4</v>
      </c>
      <c r="E2129">
        <v>41737.1</v>
      </c>
    </row>
    <row r="2130" spans="1:5" x14ac:dyDescent="0.2">
      <c r="A2130" t="s">
        <v>2713</v>
      </c>
      <c r="B2130" t="s">
        <v>25</v>
      </c>
      <c r="C2130">
        <v>2003</v>
      </c>
      <c r="D2130">
        <v>1</v>
      </c>
      <c r="E2130">
        <v>41922.300000000003</v>
      </c>
    </row>
    <row r="2131" spans="1:5" x14ac:dyDescent="0.2">
      <c r="A2131" t="s">
        <v>2712</v>
      </c>
      <c r="B2131" t="s">
        <v>25</v>
      </c>
      <c r="C2131">
        <v>2003</v>
      </c>
      <c r="D2131">
        <v>2</v>
      </c>
      <c r="E2131">
        <v>42112.9</v>
      </c>
    </row>
    <row r="2132" spans="1:5" x14ac:dyDescent="0.2">
      <c r="A2132" t="s">
        <v>2711</v>
      </c>
      <c r="B2132" t="s">
        <v>25</v>
      </c>
      <c r="C2132">
        <v>2003</v>
      </c>
      <c r="D2132">
        <v>3</v>
      </c>
      <c r="E2132">
        <v>42285.599999999999</v>
      </c>
    </row>
    <row r="2133" spans="1:5" x14ac:dyDescent="0.2">
      <c r="A2133" t="s">
        <v>2710</v>
      </c>
      <c r="B2133" t="s">
        <v>25</v>
      </c>
      <c r="C2133">
        <v>2003</v>
      </c>
      <c r="D2133">
        <v>4</v>
      </c>
      <c r="E2133">
        <v>42464.2</v>
      </c>
    </row>
    <row r="2134" spans="1:5" x14ac:dyDescent="0.2">
      <c r="A2134" t="s">
        <v>2709</v>
      </c>
      <c r="B2134" t="s">
        <v>25</v>
      </c>
      <c r="C2134">
        <v>2004</v>
      </c>
      <c r="D2134">
        <v>1</v>
      </c>
      <c r="E2134">
        <v>42595</v>
      </c>
    </row>
    <row r="2135" spans="1:5" x14ac:dyDescent="0.2">
      <c r="A2135" t="s">
        <v>2708</v>
      </c>
      <c r="B2135" t="s">
        <v>25</v>
      </c>
      <c r="C2135">
        <v>2004</v>
      </c>
      <c r="D2135">
        <v>2</v>
      </c>
      <c r="E2135">
        <v>42746.8</v>
      </c>
    </row>
    <row r="2136" spans="1:5" x14ac:dyDescent="0.2">
      <c r="A2136" t="s">
        <v>2707</v>
      </c>
      <c r="B2136" t="s">
        <v>25</v>
      </c>
      <c r="C2136">
        <v>2004</v>
      </c>
      <c r="D2136">
        <v>3</v>
      </c>
      <c r="E2136">
        <v>42926.3</v>
      </c>
    </row>
    <row r="2137" spans="1:5" x14ac:dyDescent="0.2">
      <c r="A2137" t="s">
        <v>2706</v>
      </c>
      <c r="B2137" t="s">
        <v>25</v>
      </c>
      <c r="C2137">
        <v>2004</v>
      </c>
      <c r="D2137">
        <v>4</v>
      </c>
      <c r="E2137">
        <v>43168.7</v>
      </c>
    </row>
    <row r="2138" spans="1:5" x14ac:dyDescent="0.2">
      <c r="A2138" t="s">
        <v>1492</v>
      </c>
      <c r="B2138" t="s">
        <v>25</v>
      </c>
      <c r="C2138">
        <v>2005</v>
      </c>
      <c r="D2138">
        <v>1</v>
      </c>
      <c r="E2138">
        <v>43378.3</v>
      </c>
    </row>
    <row r="2139" spans="1:5" x14ac:dyDescent="0.2">
      <c r="A2139" t="s">
        <v>1493</v>
      </c>
      <c r="B2139" t="s">
        <v>25</v>
      </c>
      <c r="C2139">
        <v>2005</v>
      </c>
      <c r="D2139">
        <v>2</v>
      </c>
      <c r="E2139">
        <v>43584.800000000003</v>
      </c>
    </row>
    <row r="2140" spans="1:5" x14ac:dyDescent="0.2">
      <c r="A2140" t="s">
        <v>1494</v>
      </c>
      <c r="B2140" t="s">
        <v>25</v>
      </c>
      <c r="C2140">
        <v>2005</v>
      </c>
      <c r="D2140">
        <v>3</v>
      </c>
      <c r="E2140">
        <v>43751.4</v>
      </c>
    </row>
    <row r="2141" spans="1:5" x14ac:dyDescent="0.2">
      <c r="A2141" t="s">
        <v>1495</v>
      </c>
      <c r="B2141" t="s">
        <v>25</v>
      </c>
      <c r="C2141">
        <v>2005</v>
      </c>
      <c r="D2141">
        <v>4</v>
      </c>
      <c r="E2141">
        <v>43936</v>
      </c>
    </row>
    <row r="2142" spans="1:5" x14ac:dyDescent="0.2">
      <c r="A2142" t="s">
        <v>1496</v>
      </c>
      <c r="B2142" t="s">
        <v>25</v>
      </c>
      <c r="C2142">
        <v>2006</v>
      </c>
      <c r="D2142">
        <v>1</v>
      </c>
      <c r="E2142">
        <v>44079.7</v>
      </c>
    </row>
    <row r="2143" spans="1:5" x14ac:dyDescent="0.2">
      <c r="A2143" t="s">
        <v>1497</v>
      </c>
      <c r="B2143" t="s">
        <v>25</v>
      </c>
      <c r="C2143">
        <v>2006</v>
      </c>
      <c r="D2143">
        <v>2</v>
      </c>
      <c r="E2143">
        <v>44248.2</v>
      </c>
    </row>
    <row r="2144" spans="1:5" x14ac:dyDescent="0.2">
      <c r="A2144" t="s">
        <v>1498</v>
      </c>
      <c r="B2144" t="s">
        <v>25</v>
      </c>
      <c r="C2144">
        <v>2006</v>
      </c>
      <c r="D2144">
        <v>3</v>
      </c>
      <c r="E2144">
        <v>44441.4</v>
      </c>
    </row>
    <row r="2145" spans="1:5" x14ac:dyDescent="0.2">
      <c r="A2145" t="s">
        <v>1499</v>
      </c>
      <c r="B2145" t="s">
        <v>25</v>
      </c>
      <c r="C2145">
        <v>2006</v>
      </c>
      <c r="D2145">
        <v>4</v>
      </c>
      <c r="E2145">
        <v>44672.800000000003</v>
      </c>
    </row>
    <row r="2146" spans="1:5" x14ac:dyDescent="0.2">
      <c r="A2146" t="s">
        <v>1500</v>
      </c>
      <c r="B2146" t="s">
        <v>25</v>
      </c>
      <c r="C2146">
        <v>2007</v>
      </c>
      <c r="D2146">
        <v>1</v>
      </c>
      <c r="E2146">
        <v>44898.3</v>
      </c>
    </row>
    <row r="2147" spans="1:5" x14ac:dyDescent="0.2">
      <c r="A2147" t="s">
        <v>1501</v>
      </c>
      <c r="B2147" t="s">
        <v>25</v>
      </c>
      <c r="C2147">
        <v>2007</v>
      </c>
      <c r="D2147">
        <v>2</v>
      </c>
      <c r="E2147">
        <v>45116.2</v>
      </c>
    </row>
    <row r="2148" spans="1:5" x14ac:dyDescent="0.2">
      <c r="A2148" t="s">
        <v>1502</v>
      </c>
      <c r="B2148" t="s">
        <v>25</v>
      </c>
      <c r="C2148">
        <v>2007</v>
      </c>
      <c r="D2148">
        <v>3</v>
      </c>
      <c r="E2148">
        <v>45342.1</v>
      </c>
    </row>
    <row r="2149" spans="1:5" x14ac:dyDescent="0.2">
      <c r="A2149" t="s">
        <v>1503</v>
      </c>
      <c r="B2149" t="s">
        <v>25</v>
      </c>
      <c r="C2149">
        <v>2007</v>
      </c>
      <c r="D2149">
        <v>4</v>
      </c>
      <c r="E2149">
        <v>45587.5</v>
      </c>
    </row>
    <row r="2150" spans="1:5" x14ac:dyDescent="0.2">
      <c r="A2150" t="s">
        <v>1504</v>
      </c>
      <c r="B2150" t="s">
        <v>25</v>
      </c>
      <c r="C2150">
        <v>2008</v>
      </c>
      <c r="D2150">
        <v>1</v>
      </c>
      <c r="E2150">
        <v>45752.7</v>
      </c>
    </row>
    <row r="2151" spans="1:5" x14ac:dyDescent="0.2">
      <c r="A2151" t="s">
        <v>1505</v>
      </c>
      <c r="B2151" t="s">
        <v>25</v>
      </c>
      <c r="C2151">
        <v>2008</v>
      </c>
      <c r="D2151">
        <v>2</v>
      </c>
      <c r="E2151">
        <v>45913.1</v>
      </c>
    </row>
    <row r="2152" spans="1:5" x14ac:dyDescent="0.2">
      <c r="A2152" t="s">
        <v>1506</v>
      </c>
      <c r="B2152" t="s">
        <v>25</v>
      </c>
      <c r="C2152">
        <v>2008</v>
      </c>
      <c r="D2152">
        <v>3</v>
      </c>
      <c r="E2152">
        <v>46062.9</v>
      </c>
    </row>
    <row r="2153" spans="1:5" x14ac:dyDescent="0.2">
      <c r="A2153" t="s">
        <v>1507</v>
      </c>
      <c r="B2153" t="s">
        <v>25</v>
      </c>
      <c r="C2153">
        <v>2008</v>
      </c>
      <c r="D2153">
        <v>4</v>
      </c>
      <c r="E2153">
        <v>46203.9</v>
      </c>
    </row>
    <row r="2154" spans="1:5" x14ac:dyDescent="0.2">
      <c r="A2154" t="s">
        <v>1508</v>
      </c>
      <c r="B2154" t="s">
        <v>25</v>
      </c>
      <c r="C2154">
        <v>2009</v>
      </c>
      <c r="D2154">
        <v>1</v>
      </c>
      <c r="E2154">
        <v>46270.7</v>
      </c>
    </row>
    <row r="2155" spans="1:5" x14ac:dyDescent="0.2">
      <c r="A2155" t="s">
        <v>1509</v>
      </c>
      <c r="B2155" t="s">
        <v>25</v>
      </c>
      <c r="C2155">
        <v>2009</v>
      </c>
      <c r="D2155">
        <v>2</v>
      </c>
      <c r="E2155">
        <v>46334.5</v>
      </c>
    </row>
    <row r="2156" spans="1:5" x14ac:dyDescent="0.2">
      <c r="A2156" t="s">
        <v>1510</v>
      </c>
      <c r="B2156" t="s">
        <v>25</v>
      </c>
      <c r="C2156">
        <v>2009</v>
      </c>
      <c r="D2156">
        <v>3</v>
      </c>
      <c r="E2156">
        <v>46398.5</v>
      </c>
    </row>
    <row r="2157" spans="1:5" x14ac:dyDescent="0.2">
      <c r="A2157" t="s">
        <v>1511</v>
      </c>
      <c r="B2157" t="s">
        <v>25</v>
      </c>
      <c r="C2157">
        <v>2009</v>
      </c>
      <c r="D2157">
        <v>4</v>
      </c>
      <c r="E2157">
        <v>46466.6</v>
      </c>
    </row>
    <row r="2158" spans="1:5" x14ac:dyDescent="0.2">
      <c r="A2158" t="s">
        <v>1512</v>
      </c>
      <c r="B2158" t="s">
        <v>25</v>
      </c>
      <c r="C2158">
        <v>2010</v>
      </c>
      <c r="D2158">
        <v>1</v>
      </c>
      <c r="E2158">
        <v>46495.7</v>
      </c>
    </row>
    <row r="2159" spans="1:5" x14ac:dyDescent="0.2">
      <c r="A2159" t="s">
        <v>1513</v>
      </c>
      <c r="B2159" t="s">
        <v>25</v>
      </c>
      <c r="C2159">
        <v>2010</v>
      </c>
      <c r="D2159">
        <v>2</v>
      </c>
      <c r="E2159">
        <v>46533.599999999999</v>
      </c>
    </row>
    <row r="2160" spans="1:5" x14ac:dyDescent="0.2">
      <c r="A2160" t="s">
        <v>1514</v>
      </c>
      <c r="B2160" t="s">
        <v>25</v>
      </c>
      <c r="C2160">
        <v>2010</v>
      </c>
      <c r="D2160">
        <v>3</v>
      </c>
      <c r="E2160">
        <v>46578.9</v>
      </c>
    </row>
    <row r="2161" spans="1:5" x14ac:dyDescent="0.2">
      <c r="A2161" t="s">
        <v>1515</v>
      </c>
      <c r="B2161" t="s">
        <v>25</v>
      </c>
      <c r="C2161">
        <v>2010</v>
      </c>
      <c r="D2161">
        <v>4</v>
      </c>
      <c r="E2161">
        <v>46641.7</v>
      </c>
    </row>
    <row r="2162" spans="1:5" x14ac:dyDescent="0.2">
      <c r="A2162" t="s">
        <v>1516</v>
      </c>
      <c r="B2162" t="s">
        <v>25</v>
      </c>
      <c r="C2162">
        <v>2011</v>
      </c>
      <c r="D2162">
        <v>1</v>
      </c>
      <c r="E2162">
        <v>46669.599999999999</v>
      </c>
    </row>
    <row r="2163" spans="1:5" x14ac:dyDescent="0.2">
      <c r="A2163" t="s">
        <v>1517</v>
      </c>
      <c r="B2163" t="s">
        <v>25</v>
      </c>
      <c r="C2163">
        <v>2011</v>
      </c>
      <c r="D2163">
        <v>2</v>
      </c>
      <c r="E2163">
        <v>46706.5</v>
      </c>
    </row>
    <row r="2164" spans="1:5" x14ac:dyDescent="0.2">
      <c r="A2164" t="s">
        <v>1518</v>
      </c>
      <c r="B2164" t="s">
        <v>25</v>
      </c>
      <c r="C2164">
        <v>2011</v>
      </c>
      <c r="D2164">
        <v>3</v>
      </c>
      <c r="E2164">
        <v>46755.7</v>
      </c>
    </row>
    <row r="2165" spans="1:5" x14ac:dyDescent="0.2">
      <c r="A2165" t="s">
        <v>1519</v>
      </c>
      <c r="B2165" t="s">
        <v>25</v>
      </c>
      <c r="C2165">
        <v>2011</v>
      </c>
      <c r="D2165">
        <v>4</v>
      </c>
      <c r="E2165">
        <v>46813.2</v>
      </c>
    </row>
    <row r="2166" spans="1:5" x14ac:dyDescent="0.2">
      <c r="A2166" t="s">
        <v>1520</v>
      </c>
      <c r="B2166" t="s">
        <v>25</v>
      </c>
      <c r="C2166">
        <v>2012</v>
      </c>
      <c r="D2166">
        <v>1</v>
      </c>
      <c r="E2166">
        <v>46797.5</v>
      </c>
    </row>
    <row r="2167" spans="1:5" x14ac:dyDescent="0.2">
      <c r="A2167" t="s">
        <v>1521</v>
      </c>
      <c r="B2167" t="s">
        <v>25</v>
      </c>
      <c r="C2167">
        <v>2012</v>
      </c>
      <c r="D2167">
        <v>2</v>
      </c>
      <c r="E2167">
        <v>46771.199999999997</v>
      </c>
    </row>
    <row r="2168" spans="1:5" x14ac:dyDescent="0.2">
      <c r="A2168" t="s">
        <v>1522</v>
      </c>
      <c r="B2168" t="s">
        <v>25</v>
      </c>
      <c r="C2168">
        <v>2012</v>
      </c>
      <c r="D2168">
        <v>3</v>
      </c>
      <c r="E2168">
        <v>46753.2</v>
      </c>
    </row>
    <row r="2169" spans="1:5" x14ac:dyDescent="0.2">
      <c r="A2169" t="s">
        <v>1523</v>
      </c>
      <c r="B2169" t="s">
        <v>25</v>
      </c>
      <c r="C2169">
        <v>2012</v>
      </c>
      <c r="D2169">
        <v>4</v>
      </c>
      <c r="E2169">
        <v>46743.8</v>
      </c>
    </row>
    <row r="2170" spans="1:5" x14ac:dyDescent="0.2">
      <c r="A2170" t="s">
        <v>1524</v>
      </c>
      <c r="B2170" t="s">
        <v>25</v>
      </c>
      <c r="C2170">
        <v>2013</v>
      </c>
      <c r="D2170">
        <v>1</v>
      </c>
      <c r="E2170">
        <v>46680</v>
      </c>
    </row>
    <row r="2171" spans="1:5" x14ac:dyDescent="0.2">
      <c r="A2171" t="s">
        <v>1525</v>
      </c>
      <c r="B2171" t="s">
        <v>25</v>
      </c>
      <c r="C2171">
        <v>2013</v>
      </c>
      <c r="D2171">
        <v>2</v>
      </c>
      <c r="E2171">
        <v>46609.8</v>
      </c>
    </row>
    <row r="2172" spans="1:5" x14ac:dyDescent="0.2">
      <c r="A2172" t="s">
        <v>1526</v>
      </c>
      <c r="B2172" t="s">
        <v>25</v>
      </c>
      <c r="C2172">
        <v>2013</v>
      </c>
      <c r="D2172">
        <v>3</v>
      </c>
      <c r="E2172">
        <v>46553.4</v>
      </c>
    </row>
    <row r="2173" spans="1:5" x14ac:dyDescent="0.2">
      <c r="A2173" t="s">
        <v>1527</v>
      </c>
      <c r="B2173" t="s">
        <v>25</v>
      </c>
      <c r="C2173">
        <v>2013</v>
      </c>
      <c r="D2173">
        <v>4</v>
      </c>
      <c r="E2173">
        <v>46529.7</v>
      </c>
    </row>
    <row r="2174" spans="1:5" x14ac:dyDescent="0.2">
      <c r="A2174" t="s">
        <v>1528</v>
      </c>
      <c r="B2174" t="s">
        <v>25</v>
      </c>
      <c r="C2174">
        <v>2014</v>
      </c>
      <c r="D2174">
        <v>1</v>
      </c>
      <c r="E2174">
        <v>46481.4</v>
      </c>
    </row>
    <row r="2175" spans="1:5" x14ac:dyDescent="0.2">
      <c r="A2175" t="s">
        <v>1529</v>
      </c>
      <c r="B2175" t="s">
        <v>25</v>
      </c>
      <c r="C2175">
        <v>2014</v>
      </c>
      <c r="D2175">
        <v>2</v>
      </c>
      <c r="E2175">
        <v>46463.8</v>
      </c>
    </row>
    <row r="2176" spans="1:5" x14ac:dyDescent="0.2">
      <c r="A2176" t="s">
        <v>1530</v>
      </c>
      <c r="B2176" t="s">
        <v>25</v>
      </c>
      <c r="C2176">
        <v>2014</v>
      </c>
      <c r="D2176">
        <v>3</v>
      </c>
      <c r="E2176">
        <v>46454.8</v>
      </c>
    </row>
    <row r="2177" spans="1:5" x14ac:dyDescent="0.2">
      <c r="A2177" t="s">
        <v>1531</v>
      </c>
      <c r="B2177" t="s">
        <v>25</v>
      </c>
      <c r="C2177">
        <v>2014</v>
      </c>
      <c r="D2177">
        <v>4</v>
      </c>
      <c r="E2177">
        <v>46420.5</v>
      </c>
    </row>
    <row r="2178" spans="1:5" x14ac:dyDescent="0.2">
      <c r="A2178" t="s">
        <v>1532</v>
      </c>
      <c r="B2178" t="s">
        <v>25</v>
      </c>
      <c r="C2178">
        <v>2015</v>
      </c>
      <c r="D2178">
        <v>1</v>
      </c>
      <c r="E2178">
        <v>46415.8</v>
      </c>
    </row>
    <row r="2179" spans="1:5" x14ac:dyDescent="0.2">
      <c r="A2179" t="s">
        <v>1533</v>
      </c>
      <c r="B2179" t="s">
        <v>25</v>
      </c>
      <c r="C2179">
        <v>2015</v>
      </c>
      <c r="D2179">
        <v>2</v>
      </c>
      <c r="E2179">
        <v>46396.1</v>
      </c>
    </row>
    <row r="2180" spans="1:5" x14ac:dyDescent="0.2">
      <c r="A2180" t="s">
        <v>1534</v>
      </c>
      <c r="B2180" t="s">
        <v>25</v>
      </c>
      <c r="C2180">
        <v>2015</v>
      </c>
      <c r="D2180">
        <v>3</v>
      </c>
      <c r="E2180">
        <v>46397</v>
      </c>
    </row>
    <row r="2181" spans="1:5" x14ac:dyDescent="0.2">
      <c r="A2181" t="s">
        <v>1535</v>
      </c>
      <c r="B2181" t="s">
        <v>25</v>
      </c>
      <c r="C2181">
        <v>2015</v>
      </c>
      <c r="D2181">
        <v>4</v>
      </c>
      <c r="E2181">
        <v>46431.7</v>
      </c>
    </row>
    <row r="2182" spans="1:5" x14ac:dyDescent="0.2">
      <c r="A2182" t="s">
        <v>1536</v>
      </c>
      <c r="B2182" t="s">
        <v>25</v>
      </c>
      <c r="C2182">
        <v>2016</v>
      </c>
      <c r="D2182">
        <v>1</v>
      </c>
      <c r="E2182">
        <v>46423.199999999997</v>
      </c>
    </row>
    <row r="2183" spans="1:5" x14ac:dyDescent="0.2">
      <c r="A2183" t="s">
        <v>1537</v>
      </c>
      <c r="B2183" t="s">
        <v>25</v>
      </c>
      <c r="C2183">
        <v>2016</v>
      </c>
      <c r="D2183">
        <v>2</v>
      </c>
      <c r="E2183">
        <v>46426</v>
      </c>
    </row>
    <row r="2184" spans="1:5" x14ac:dyDescent="0.2">
      <c r="A2184" t="s">
        <v>1538</v>
      </c>
      <c r="B2184" t="s">
        <v>25</v>
      </c>
      <c r="C2184">
        <v>2016</v>
      </c>
      <c r="D2184">
        <v>3</v>
      </c>
      <c r="E2184">
        <v>46448.9</v>
      </c>
    </row>
    <row r="2185" spans="1:5" x14ac:dyDescent="0.2">
      <c r="A2185" t="s">
        <v>1539</v>
      </c>
      <c r="B2185" t="s">
        <v>25</v>
      </c>
      <c r="C2185">
        <v>2016</v>
      </c>
      <c r="D2185">
        <v>4</v>
      </c>
      <c r="E2185">
        <v>46501.4</v>
      </c>
    </row>
    <row r="2186" spans="1:5" x14ac:dyDescent="0.2">
      <c r="A2186" t="s">
        <v>1540</v>
      </c>
      <c r="B2186" t="s">
        <v>25</v>
      </c>
      <c r="C2186">
        <v>2017</v>
      </c>
      <c r="D2186">
        <v>1</v>
      </c>
      <c r="E2186">
        <v>46503.8</v>
      </c>
    </row>
    <row r="2187" spans="1:5" x14ac:dyDescent="0.2">
      <c r="A2187" t="s">
        <v>1541</v>
      </c>
      <c r="B2187" t="s">
        <v>25</v>
      </c>
      <c r="C2187">
        <v>2017</v>
      </c>
      <c r="D2187">
        <v>2</v>
      </c>
      <c r="E2187">
        <v>46502.5</v>
      </c>
    </row>
    <row r="2188" spans="1:5" x14ac:dyDescent="0.2">
      <c r="A2188" t="s">
        <v>1542</v>
      </c>
      <c r="B2188" t="s">
        <v>25</v>
      </c>
      <c r="C2188">
        <v>2017</v>
      </c>
      <c r="D2188">
        <v>3</v>
      </c>
      <c r="E2188">
        <v>46532.3</v>
      </c>
    </row>
    <row r="2189" spans="1:5" x14ac:dyDescent="0.2">
      <c r="A2189" t="s">
        <v>1543</v>
      </c>
      <c r="B2189" t="s">
        <v>25</v>
      </c>
      <c r="C2189">
        <v>2017</v>
      </c>
      <c r="D2189">
        <v>4</v>
      </c>
      <c r="E2189">
        <v>46592.9</v>
      </c>
    </row>
    <row r="2190" spans="1:5" x14ac:dyDescent="0.2">
      <c r="A2190" t="s">
        <v>1544</v>
      </c>
      <c r="B2190" t="s">
        <v>25</v>
      </c>
      <c r="C2190">
        <v>2018</v>
      </c>
      <c r="D2190">
        <v>1</v>
      </c>
      <c r="E2190">
        <v>46639.6</v>
      </c>
    </row>
    <row r="2191" spans="1:5" x14ac:dyDescent="0.2">
      <c r="A2191" t="s">
        <v>1545</v>
      </c>
      <c r="B2191" t="s">
        <v>25</v>
      </c>
      <c r="C2191">
        <v>2018</v>
      </c>
      <c r="D2191">
        <v>2</v>
      </c>
      <c r="E2191">
        <v>46674.5</v>
      </c>
    </row>
    <row r="2192" spans="1:5" x14ac:dyDescent="0.2">
      <c r="A2192" t="s">
        <v>1546</v>
      </c>
      <c r="B2192" t="s">
        <v>25</v>
      </c>
      <c r="C2192">
        <v>2018</v>
      </c>
      <c r="D2192">
        <v>3</v>
      </c>
      <c r="E2192">
        <v>46746.2</v>
      </c>
    </row>
    <row r="2193" spans="1:5" x14ac:dyDescent="0.2">
      <c r="A2193" t="s">
        <v>1547</v>
      </c>
      <c r="B2193" t="s">
        <v>25</v>
      </c>
      <c r="C2193">
        <v>2018</v>
      </c>
      <c r="D2193">
        <v>4</v>
      </c>
      <c r="E2193">
        <v>46855</v>
      </c>
    </row>
    <row r="2194" spans="1:5" x14ac:dyDescent="0.2">
      <c r="A2194" t="s">
        <v>1548</v>
      </c>
      <c r="B2194" t="s">
        <v>25</v>
      </c>
      <c r="C2194">
        <v>2019</v>
      </c>
      <c r="D2194">
        <v>1</v>
      </c>
      <c r="E2194">
        <v>46957.2</v>
      </c>
    </row>
    <row r="2195" spans="1:5" x14ac:dyDescent="0.2">
      <c r="A2195" t="s">
        <v>1549</v>
      </c>
      <c r="B2195" t="s">
        <v>25</v>
      </c>
      <c r="C2195">
        <v>2019</v>
      </c>
      <c r="D2195">
        <v>2</v>
      </c>
      <c r="E2195">
        <v>47046.7</v>
      </c>
    </row>
    <row r="2196" spans="1:5" x14ac:dyDescent="0.2">
      <c r="A2196" t="s">
        <v>1550</v>
      </c>
      <c r="B2196" t="s">
        <v>25</v>
      </c>
      <c r="C2196">
        <v>2019</v>
      </c>
      <c r="D2196">
        <v>3</v>
      </c>
      <c r="E2196">
        <v>47149.7</v>
      </c>
    </row>
    <row r="2197" spans="1:5" x14ac:dyDescent="0.2">
      <c r="A2197" t="s">
        <v>1551</v>
      </c>
      <c r="B2197" t="s">
        <v>25</v>
      </c>
      <c r="C2197">
        <v>2019</v>
      </c>
      <c r="D2197">
        <v>4</v>
      </c>
      <c r="E2197">
        <v>47267.9</v>
      </c>
    </row>
    <row r="2198" spans="1:5" x14ac:dyDescent="0.2">
      <c r="A2198" t="s">
        <v>1552</v>
      </c>
      <c r="B2198" t="s">
        <v>25</v>
      </c>
      <c r="C2198">
        <v>2020</v>
      </c>
      <c r="D2198">
        <v>1</v>
      </c>
      <c r="E2198">
        <v>47337.1</v>
      </c>
    </row>
    <row r="2199" spans="1:5" x14ac:dyDescent="0.2">
      <c r="A2199" t="s">
        <v>1553</v>
      </c>
      <c r="B2199" t="s">
        <v>25</v>
      </c>
      <c r="C2199">
        <v>2020</v>
      </c>
      <c r="D2199">
        <v>2</v>
      </c>
      <c r="E2199">
        <v>47349.8</v>
      </c>
    </row>
    <row r="2200" spans="1:5" x14ac:dyDescent="0.2">
      <c r="A2200" t="s">
        <v>1554</v>
      </c>
      <c r="B2200" t="s">
        <v>25</v>
      </c>
      <c r="C2200">
        <v>2020</v>
      </c>
      <c r="D2200">
        <v>3</v>
      </c>
      <c r="E2200">
        <v>47362.400000000001</v>
      </c>
    </row>
    <row r="2201" spans="1:5" x14ac:dyDescent="0.2">
      <c r="A2201" t="s">
        <v>1555</v>
      </c>
      <c r="B2201" t="s">
        <v>25</v>
      </c>
      <c r="C2201">
        <v>2020</v>
      </c>
      <c r="D2201">
        <v>4</v>
      </c>
      <c r="E2201">
        <v>47373.5</v>
      </c>
    </row>
    <row r="2202" spans="1:5" x14ac:dyDescent="0.2">
      <c r="A2202" t="s">
        <v>1556</v>
      </c>
      <c r="B2202" t="s">
        <v>25</v>
      </c>
      <c r="C2202">
        <v>2021</v>
      </c>
      <c r="D2202">
        <v>1</v>
      </c>
      <c r="E2202">
        <v>47346.7</v>
      </c>
    </row>
    <row r="2203" spans="1:5" x14ac:dyDescent="0.2">
      <c r="A2203" t="s">
        <v>1557</v>
      </c>
      <c r="B2203" t="s">
        <v>25</v>
      </c>
      <c r="C2203">
        <v>2021</v>
      </c>
      <c r="D2203">
        <v>2</v>
      </c>
      <c r="E2203">
        <v>47303.6</v>
      </c>
    </row>
    <row r="2204" spans="1:5" x14ac:dyDescent="0.2">
      <c r="A2204" t="s">
        <v>1558</v>
      </c>
      <c r="B2204" t="s">
        <v>25</v>
      </c>
      <c r="C2204">
        <v>2021</v>
      </c>
      <c r="D2204">
        <v>3</v>
      </c>
      <c r="E2204">
        <v>47310.2</v>
      </c>
    </row>
    <row r="2205" spans="1:5" x14ac:dyDescent="0.2">
      <c r="A2205" t="s">
        <v>1559</v>
      </c>
      <c r="B2205" t="s">
        <v>25</v>
      </c>
      <c r="C2205">
        <v>2021</v>
      </c>
      <c r="D2205">
        <v>4</v>
      </c>
      <c r="E2205">
        <v>47365.8</v>
      </c>
    </row>
    <row r="2206" spans="1:5" x14ac:dyDescent="0.2">
      <c r="A2206" t="s">
        <v>2705</v>
      </c>
      <c r="B2206" t="s">
        <v>25</v>
      </c>
      <c r="C2206">
        <v>2022</v>
      </c>
      <c r="D2206">
        <v>1</v>
      </c>
      <c r="E2206">
        <v>47425.599999999999</v>
      </c>
    </row>
    <row r="2207" spans="1:5" x14ac:dyDescent="0.2">
      <c r="A2207" t="s">
        <v>2704</v>
      </c>
      <c r="B2207" t="s">
        <v>25</v>
      </c>
      <c r="C2207">
        <v>2022</v>
      </c>
      <c r="D2207">
        <v>2</v>
      </c>
      <c r="E2207">
        <v>47524.3</v>
      </c>
    </row>
    <row r="2208" spans="1:5" x14ac:dyDescent="0.2">
      <c r="A2208" t="s">
        <v>2703</v>
      </c>
      <c r="B2208" t="s">
        <v>25</v>
      </c>
      <c r="C2208">
        <v>2022</v>
      </c>
      <c r="D2208">
        <v>3</v>
      </c>
      <c r="E2208">
        <v>47671.4</v>
      </c>
    </row>
    <row r="2209" spans="1:5" x14ac:dyDescent="0.2">
      <c r="A2209" t="s">
        <v>4345</v>
      </c>
      <c r="B2209" t="s">
        <v>25</v>
      </c>
      <c r="C2209">
        <v>2022</v>
      </c>
      <c r="D2209">
        <v>4</v>
      </c>
      <c r="E2209">
        <v>47838.8</v>
      </c>
    </row>
    <row r="2210" spans="1:5" x14ac:dyDescent="0.2">
      <c r="A2210" t="s">
        <v>3651</v>
      </c>
      <c r="B2210" t="s">
        <v>26</v>
      </c>
      <c r="C2210">
        <v>2000</v>
      </c>
      <c r="D2210">
        <v>1</v>
      </c>
      <c r="E2210">
        <v>8861</v>
      </c>
    </row>
    <row r="2211" spans="1:5" x14ac:dyDescent="0.2">
      <c r="A2211" t="s">
        <v>3259</v>
      </c>
      <c r="B2211" t="s">
        <v>26</v>
      </c>
      <c r="C2211">
        <v>2000</v>
      </c>
      <c r="D2211">
        <v>2</v>
      </c>
      <c r="E2211">
        <v>8866</v>
      </c>
    </row>
    <row r="2212" spans="1:5" x14ac:dyDescent="0.2">
      <c r="A2212" t="s">
        <v>3652</v>
      </c>
      <c r="B2212" t="s">
        <v>26</v>
      </c>
      <c r="C2212">
        <v>2000</v>
      </c>
      <c r="D2212">
        <v>3</v>
      </c>
      <c r="E2212">
        <v>8876</v>
      </c>
    </row>
    <row r="2213" spans="1:5" x14ac:dyDescent="0.2">
      <c r="A2213" t="s">
        <v>3653</v>
      </c>
      <c r="B2213" t="s">
        <v>26</v>
      </c>
      <c r="C2213">
        <v>2000</v>
      </c>
      <c r="D2213">
        <v>4</v>
      </c>
      <c r="E2213">
        <v>8882</v>
      </c>
    </row>
    <row r="2214" spans="1:5" x14ac:dyDescent="0.2">
      <c r="A2214" t="s">
        <v>3258</v>
      </c>
      <c r="B2214" t="s">
        <v>26</v>
      </c>
      <c r="C2214">
        <v>2001</v>
      </c>
      <c r="D2214">
        <v>1</v>
      </c>
      <c r="E2214">
        <v>8885</v>
      </c>
    </row>
    <row r="2215" spans="1:5" x14ac:dyDescent="0.2">
      <c r="A2215" t="s">
        <v>3257</v>
      </c>
      <c r="B2215" t="s">
        <v>26</v>
      </c>
      <c r="C2215">
        <v>2001</v>
      </c>
      <c r="D2215">
        <v>2</v>
      </c>
      <c r="E2215">
        <v>8892</v>
      </c>
    </row>
    <row r="2216" spans="1:5" x14ac:dyDescent="0.2">
      <c r="A2216" t="s">
        <v>3256</v>
      </c>
      <c r="B2216" t="s">
        <v>26</v>
      </c>
      <c r="C2216">
        <v>2001</v>
      </c>
      <c r="D2216">
        <v>3</v>
      </c>
      <c r="E2216">
        <v>8902</v>
      </c>
    </row>
    <row r="2217" spans="1:5" x14ac:dyDescent="0.2">
      <c r="A2217" t="s">
        <v>3255</v>
      </c>
      <c r="B2217" t="s">
        <v>26</v>
      </c>
      <c r="C2217">
        <v>2001</v>
      </c>
      <c r="D2217">
        <v>4</v>
      </c>
      <c r="E2217">
        <v>8908</v>
      </c>
    </row>
    <row r="2218" spans="1:5" x14ac:dyDescent="0.2">
      <c r="A2218" t="s">
        <v>3254</v>
      </c>
      <c r="B2218" t="s">
        <v>26</v>
      </c>
      <c r="C2218">
        <v>2002</v>
      </c>
      <c r="D2218">
        <v>1</v>
      </c>
      <c r="E2218">
        <v>8913</v>
      </c>
    </row>
    <row r="2219" spans="1:5" x14ac:dyDescent="0.2">
      <c r="A2219" t="s">
        <v>3253</v>
      </c>
      <c r="B2219" t="s">
        <v>26</v>
      </c>
      <c r="C2219">
        <v>2002</v>
      </c>
      <c r="D2219">
        <v>2</v>
      </c>
      <c r="E2219">
        <v>8921</v>
      </c>
    </row>
    <row r="2220" spans="1:5" x14ac:dyDescent="0.2">
      <c r="A2220" t="s">
        <v>3252</v>
      </c>
      <c r="B2220" t="s">
        <v>26</v>
      </c>
      <c r="C2220">
        <v>2002</v>
      </c>
      <c r="D2220">
        <v>3</v>
      </c>
      <c r="E2220">
        <v>8933</v>
      </c>
    </row>
    <row r="2221" spans="1:5" x14ac:dyDescent="0.2">
      <c r="A2221" t="s">
        <v>3251</v>
      </c>
      <c r="B2221" t="s">
        <v>26</v>
      </c>
      <c r="C2221">
        <v>2002</v>
      </c>
      <c r="D2221">
        <v>4</v>
      </c>
      <c r="E2221">
        <v>8940</v>
      </c>
    </row>
    <row r="2222" spans="1:5" x14ac:dyDescent="0.2">
      <c r="A2222" t="s">
        <v>3250</v>
      </c>
      <c r="B2222" t="s">
        <v>26</v>
      </c>
      <c r="C2222">
        <v>2003</v>
      </c>
      <c r="D2222">
        <v>1</v>
      </c>
      <c r="E2222">
        <v>8943</v>
      </c>
    </row>
    <row r="2223" spans="1:5" x14ac:dyDescent="0.2">
      <c r="A2223" t="s">
        <v>3249</v>
      </c>
      <c r="B2223" t="s">
        <v>26</v>
      </c>
      <c r="C2223">
        <v>2003</v>
      </c>
      <c r="D2223">
        <v>2</v>
      </c>
      <c r="E2223">
        <v>8951</v>
      </c>
    </row>
    <row r="2224" spans="1:5" x14ac:dyDescent="0.2">
      <c r="A2224" t="s">
        <v>3248</v>
      </c>
      <c r="B2224" t="s">
        <v>26</v>
      </c>
      <c r="C2224">
        <v>2003</v>
      </c>
      <c r="D2224">
        <v>3</v>
      </c>
      <c r="E2224">
        <v>8964</v>
      </c>
    </row>
    <row r="2225" spans="1:5" x14ac:dyDescent="0.2">
      <c r="A2225" t="s">
        <v>3247</v>
      </c>
      <c r="B2225" t="s">
        <v>26</v>
      </c>
      <c r="C2225">
        <v>2003</v>
      </c>
      <c r="D2225">
        <v>4</v>
      </c>
      <c r="E2225">
        <v>8973</v>
      </c>
    </row>
    <row r="2226" spans="1:5" x14ac:dyDescent="0.2">
      <c r="A2226" t="s">
        <v>3246</v>
      </c>
      <c r="B2226" t="s">
        <v>26</v>
      </c>
      <c r="C2226">
        <v>2004</v>
      </c>
      <c r="D2226">
        <v>1</v>
      </c>
      <c r="E2226">
        <v>8979</v>
      </c>
    </row>
    <row r="2227" spans="1:5" x14ac:dyDescent="0.2">
      <c r="A2227" t="s">
        <v>3245</v>
      </c>
      <c r="B2227" t="s">
        <v>26</v>
      </c>
      <c r="C2227">
        <v>2004</v>
      </c>
      <c r="D2227">
        <v>2</v>
      </c>
      <c r="E2227">
        <v>8987</v>
      </c>
    </row>
    <row r="2228" spans="1:5" x14ac:dyDescent="0.2">
      <c r="A2228" t="s">
        <v>3244</v>
      </c>
      <c r="B2228" t="s">
        <v>26</v>
      </c>
      <c r="C2228">
        <v>2004</v>
      </c>
      <c r="D2228">
        <v>3</v>
      </c>
      <c r="E2228">
        <v>8999</v>
      </c>
    </row>
    <row r="2229" spans="1:5" x14ac:dyDescent="0.2">
      <c r="A2229" t="s">
        <v>3243</v>
      </c>
      <c r="B2229" t="s">
        <v>26</v>
      </c>
      <c r="C2229">
        <v>2004</v>
      </c>
      <c r="D2229">
        <v>4</v>
      </c>
      <c r="E2229">
        <v>9009</v>
      </c>
    </row>
    <row r="2230" spans="1:5" x14ac:dyDescent="0.2">
      <c r="A2230" t="s">
        <v>1560</v>
      </c>
      <c r="B2230" t="s">
        <v>26</v>
      </c>
      <c r="C2230">
        <v>2005</v>
      </c>
      <c r="D2230">
        <v>1</v>
      </c>
      <c r="E2230">
        <v>9013</v>
      </c>
    </row>
    <row r="2231" spans="1:5" x14ac:dyDescent="0.2">
      <c r="A2231" t="s">
        <v>1561</v>
      </c>
      <c r="B2231" t="s">
        <v>26</v>
      </c>
      <c r="C2231">
        <v>2005</v>
      </c>
      <c r="D2231">
        <v>2</v>
      </c>
      <c r="E2231">
        <v>9019</v>
      </c>
    </row>
    <row r="2232" spans="1:5" x14ac:dyDescent="0.2">
      <c r="A2232" t="s">
        <v>1562</v>
      </c>
      <c r="B2232" t="s">
        <v>26</v>
      </c>
      <c r="C2232">
        <v>2005</v>
      </c>
      <c r="D2232">
        <v>3</v>
      </c>
      <c r="E2232">
        <v>9032</v>
      </c>
    </row>
    <row r="2233" spans="1:5" x14ac:dyDescent="0.2">
      <c r="A2233" t="s">
        <v>1563</v>
      </c>
      <c r="B2233" t="s">
        <v>26</v>
      </c>
      <c r="C2233">
        <v>2005</v>
      </c>
      <c r="D2233">
        <v>4</v>
      </c>
      <c r="E2233">
        <v>9043</v>
      </c>
    </row>
    <row r="2234" spans="1:5" x14ac:dyDescent="0.2">
      <c r="A2234" t="s">
        <v>1564</v>
      </c>
      <c r="B2234" t="s">
        <v>26</v>
      </c>
      <c r="C2234">
        <v>2006</v>
      </c>
      <c r="D2234">
        <v>1</v>
      </c>
      <c r="E2234">
        <v>9057</v>
      </c>
    </row>
    <row r="2235" spans="1:5" x14ac:dyDescent="0.2">
      <c r="A2235" t="s">
        <v>1565</v>
      </c>
      <c r="B2235" t="s">
        <v>26</v>
      </c>
      <c r="C2235">
        <v>2006</v>
      </c>
      <c r="D2235">
        <v>2</v>
      </c>
      <c r="E2235">
        <v>9075</v>
      </c>
    </row>
    <row r="2236" spans="1:5" x14ac:dyDescent="0.2">
      <c r="A2236" t="s">
        <v>1566</v>
      </c>
      <c r="B2236" t="s">
        <v>26</v>
      </c>
      <c r="C2236">
        <v>2006</v>
      </c>
      <c r="D2236">
        <v>3</v>
      </c>
      <c r="E2236">
        <v>9093</v>
      </c>
    </row>
    <row r="2237" spans="1:5" x14ac:dyDescent="0.2">
      <c r="A2237" t="s">
        <v>1567</v>
      </c>
      <c r="B2237" t="s">
        <v>26</v>
      </c>
      <c r="C2237">
        <v>2006</v>
      </c>
      <c r="D2237">
        <v>4</v>
      </c>
      <c r="E2237">
        <v>9108</v>
      </c>
    </row>
    <row r="2238" spans="1:5" x14ac:dyDescent="0.2">
      <c r="A2238" t="s">
        <v>1568</v>
      </c>
      <c r="B2238" t="s">
        <v>26</v>
      </c>
      <c r="C2238">
        <v>2007</v>
      </c>
      <c r="D2238">
        <v>1</v>
      </c>
      <c r="E2238">
        <v>9120</v>
      </c>
    </row>
    <row r="2239" spans="1:5" x14ac:dyDescent="0.2">
      <c r="A2239" t="s">
        <v>1569</v>
      </c>
      <c r="B2239" t="s">
        <v>26</v>
      </c>
      <c r="C2239">
        <v>2007</v>
      </c>
      <c r="D2239">
        <v>2</v>
      </c>
      <c r="E2239">
        <v>9135</v>
      </c>
    </row>
    <row r="2240" spans="1:5" x14ac:dyDescent="0.2">
      <c r="A2240" t="s">
        <v>1570</v>
      </c>
      <c r="B2240" t="s">
        <v>26</v>
      </c>
      <c r="C2240">
        <v>2007</v>
      </c>
      <c r="D2240">
        <v>3</v>
      </c>
      <c r="E2240">
        <v>9154</v>
      </c>
    </row>
    <row r="2241" spans="1:5" x14ac:dyDescent="0.2">
      <c r="A2241" t="s">
        <v>1571</v>
      </c>
      <c r="B2241" t="s">
        <v>26</v>
      </c>
      <c r="C2241">
        <v>2007</v>
      </c>
      <c r="D2241">
        <v>4</v>
      </c>
      <c r="E2241">
        <v>9175</v>
      </c>
    </row>
    <row r="2242" spans="1:5" x14ac:dyDescent="0.2">
      <c r="A2242" t="s">
        <v>1572</v>
      </c>
      <c r="B2242" t="s">
        <v>26</v>
      </c>
      <c r="C2242">
        <v>2008</v>
      </c>
      <c r="D2242">
        <v>1</v>
      </c>
      <c r="E2242">
        <v>9189.5</v>
      </c>
    </row>
    <row r="2243" spans="1:5" x14ac:dyDescent="0.2">
      <c r="A2243" t="s">
        <v>1573</v>
      </c>
      <c r="B2243" t="s">
        <v>26</v>
      </c>
      <c r="C2243">
        <v>2008</v>
      </c>
      <c r="D2243">
        <v>2</v>
      </c>
      <c r="E2243">
        <v>9205.2999999999993</v>
      </c>
    </row>
    <row r="2244" spans="1:5" x14ac:dyDescent="0.2">
      <c r="A2244" t="s">
        <v>1574</v>
      </c>
      <c r="B2244" t="s">
        <v>26</v>
      </c>
      <c r="C2244">
        <v>2008</v>
      </c>
      <c r="D2244">
        <v>3</v>
      </c>
      <c r="E2244">
        <v>9228.4</v>
      </c>
    </row>
    <row r="2245" spans="1:5" x14ac:dyDescent="0.2">
      <c r="A2245" t="s">
        <v>1575</v>
      </c>
      <c r="B2245" t="s">
        <v>26</v>
      </c>
      <c r="C2245">
        <v>2008</v>
      </c>
      <c r="D2245">
        <v>4</v>
      </c>
      <c r="E2245">
        <v>9249.2000000000007</v>
      </c>
    </row>
    <row r="2246" spans="1:5" x14ac:dyDescent="0.2">
      <c r="A2246" t="s">
        <v>1576</v>
      </c>
      <c r="B2246" t="s">
        <v>26</v>
      </c>
      <c r="C2246">
        <v>2009</v>
      </c>
      <c r="D2246">
        <v>1</v>
      </c>
      <c r="E2246">
        <v>9263.1</v>
      </c>
    </row>
    <row r="2247" spans="1:5" x14ac:dyDescent="0.2">
      <c r="A2247" t="s">
        <v>1577</v>
      </c>
      <c r="B2247" t="s">
        <v>26</v>
      </c>
      <c r="C2247">
        <v>2009</v>
      </c>
      <c r="D2247">
        <v>2</v>
      </c>
      <c r="E2247">
        <v>9281.1</v>
      </c>
    </row>
    <row r="2248" spans="1:5" x14ac:dyDescent="0.2">
      <c r="A2248" t="s">
        <v>1578</v>
      </c>
      <c r="B2248" t="s">
        <v>26</v>
      </c>
      <c r="C2248">
        <v>2009</v>
      </c>
      <c r="D2248">
        <v>3</v>
      </c>
      <c r="E2248">
        <v>9308.7999999999993</v>
      </c>
    </row>
    <row r="2249" spans="1:5" x14ac:dyDescent="0.2">
      <c r="A2249" t="s">
        <v>1579</v>
      </c>
      <c r="B2249" t="s">
        <v>26</v>
      </c>
      <c r="C2249">
        <v>2009</v>
      </c>
      <c r="D2249">
        <v>4</v>
      </c>
      <c r="E2249">
        <v>9333</v>
      </c>
    </row>
    <row r="2250" spans="1:5" x14ac:dyDescent="0.2">
      <c r="A2250" t="s">
        <v>1580</v>
      </c>
      <c r="B2250" t="s">
        <v>26</v>
      </c>
      <c r="C2250">
        <v>2010</v>
      </c>
      <c r="D2250">
        <v>1</v>
      </c>
      <c r="E2250">
        <v>9347.4</v>
      </c>
    </row>
    <row r="2251" spans="1:5" x14ac:dyDescent="0.2">
      <c r="A2251" t="s">
        <v>1581</v>
      </c>
      <c r="B2251" t="s">
        <v>26</v>
      </c>
      <c r="C2251">
        <v>2010</v>
      </c>
      <c r="D2251">
        <v>2</v>
      </c>
      <c r="E2251">
        <v>9364</v>
      </c>
    </row>
    <row r="2252" spans="1:5" x14ac:dyDescent="0.2">
      <c r="A2252" t="s">
        <v>1582</v>
      </c>
      <c r="B2252" t="s">
        <v>26</v>
      </c>
      <c r="C2252">
        <v>2010</v>
      </c>
      <c r="D2252">
        <v>3</v>
      </c>
      <c r="E2252">
        <v>9387.7999999999993</v>
      </c>
    </row>
    <row r="2253" spans="1:5" x14ac:dyDescent="0.2">
      <c r="A2253" t="s">
        <v>1583</v>
      </c>
      <c r="B2253" t="s">
        <v>26</v>
      </c>
      <c r="C2253">
        <v>2010</v>
      </c>
      <c r="D2253">
        <v>4</v>
      </c>
      <c r="E2253">
        <v>9408.7999999999993</v>
      </c>
    </row>
    <row r="2254" spans="1:5" x14ac:dyDescent="0.2">
      <c r="A2254" t="s">
        <v>1584</v>
      </c>
      <c r="B2254" t="s">
        <v>26</v>
      </c>
      <c r="C2254">
        <v>2011</v>
      </c>
      <c r="D2254">
        <v>1</v>
      </c>
      <c r="E2254">
        <v>9421.7999999999993</v>
      </c>
    </row>
    <row r="2255" spans="1:5" x14ac:dyDescent="0.2">
      <c r="A2255" t="s">
        <v>1585</v>
      </c>
      <c r="B2255" t="s">
        <v>26</v>
      </c>
      <c r="C2255">
        <v>2011</v>
      </c>
      <c r="D2255">
        <v>2</v>
      </c>
      <c r="E2255">
        <v>9437.4</v>
      </c>
    </row>
    <row r="2256" spans="1:5" x14ac:dyDescent="0.2">
      <c r="A2256" t="s">
        <v>1586</v>
      </c>
      <c r="B2256" t="s">
        <v>26</v>
      </c>
      <c r="C2256">
        <v>2011</v>
      </c>
      <c r="D2256">
        <v>3</v>
      </c>
      <c r="E2256">
        <v>9459</v>
      </c>
    </row>
    <row r="2257" spans="1:5" x14ac:dyDescent="0.2">
      <c r="A2257" t="s">
        <v>1587</v>
      </c>
      <c r="B2257" t="s">
        <v>26</v>
      </c>
      <c r="C2257">
        <v>2011</v>
      </c>
      <c r="D2257">
        <v>4</v>
      </c>
      <c r="E2257">
        <v>9477</v>
      </c>
    </row>
    <row r="2258" spans="1:5" x14ac:dyDescent="0.2">
      <c r="A2258" t="s">
        <v>1588</v>
      </c>
      <c r="B2258" t="s">
        <v>26</v>
      </c>
      <c r="C2258">
        <v>2012</v>
      </c>
      <c r="D2258">
        <v>1</v>
      </c>
      <c r="E2258">
        <v>9489</v>
      </c>
    </row>
    <row r="2259" spans="1:5" x14ac:dyDescent="0.2">
      <c r="A2259" t="s">
        <v>1589</v>
      </c>
      <c r="B2259" t="s">
        <v>26</v>
      </c>
      <c r="C2259">
        <v>2012</v>
      </c>
      <c r="D2259">
        <v>2</v>
      </c>
      <c r="E2259">
        <v>9504.7999999999993</v>
      </c>
    </row>
    <row r="2260" spans="1:5" x14ac:dyDescent="0.2">
      <c r="A2260" t="s">
        <v>1590</v>
      </c>
      <c r="B2260" t="s">
        <v>26</v>
      </c>
      <c r="C2260">
        <v>2012</v>
      </c>
      <c r="D2260">
        <v>3</v>
      </c>
      <c r="E2260">
        <v>9527.2000000000007</v>
      </c>
    </row>
    <row r="2261" spans="1:5" x14ac:dyDescent="0.2">
      <c r="A2261" t="s">
        <v>1591</v>
      </c>
      <c r="B2261" t="s">
        <v>26</v>
      </c>
      <c r="C2261">
        <v>2012</v>
      </c>
      <c r="D2261">
        <v>4</v>
      </c>
      <c r="E2261">
        <v>9548</v>
      </c>
    </row>
    <row r="2262" spans="1:5" x14ac:dyDescent="0.2">
      <c r="A2262" t="s">
        <v>1592</v>
      </c>
      <c r="B2262" t="s">
        <v>26</v>
      </c>
      <c r="C2262">
        <v>2013</v>
      </c>
      <c r="D2262">
        <v>1</v>
      </c>
      <c r="E2262">
        <v>9564.7000000000007</v>
      </c>
    </row>
    <row r="2263" spans="1:5" x14ac:dyDescent="0.2">
      <c r="A2263" t="s">
        <v>1593</v>
      </c>
      <c r="B2263" t="s">
        <v>26</v>
      </c>
      <c r="C2263">
        <v>2013</v>
      </c>
      <c r="D2263">
        <v>2</v>
      </c>
      <c r="E2263">
        <v>9585</v>
      </c>
    </row>
    <row r="2264" spans="1:5" x14ac:dyDescent="0.2">
      <c r="A2264" t="s">
        <v>1594</v>
      </c>
      <c r="B2264" t="s">
        <v>26</v>
      </c>
      <c r="C2264">
        <v>2013</v>
      </c>
      <c r="D2264">
        <v>3</v>
      </c>
      <c r="E2264">
        <v>9610.9</v>
      </c>
    </row>
    <row r="2265" spans="1:5" x14ac:dyDescent="0.2">
      <c r="A2265" t="s">
        <v>1595</v>
      </c>
      <c r="B2265" t="s">
        <v>26</v>
      </c>
      <c r="C2265">
        <v>2013</v>
      </c>
      <c r="D2265">
        <v>4</v>
      </c>
      <c r="E2265">
        <v>9635.2000000000007</v>
      </c>
    </row>
    <row r="2266" spans="1:5" x14ac:dyDescent="0.2">
      <c r="A2266" t="s">
        <v>1596</v>
      </c>
      <c r="B2266" t="s">
        <v>26</v>
      </c>
      <c r="C2266">
        <v>2014</v>
      </c>
      <c r="D2266">
        <v>1</v>
      </c>
      <c r="E2266">
        <v>9655.9</v>
      </c>
    </row>
    <row r="2267" spans="1:5" x14ac:dyDescent="0.2">
      <c r="A2267" t="s">
        <v>1597</v>
      </c>
      <c r="B2267" t="s">
        <v>26</v>
      </c>
      <c r="C2267">
        <v>2014</v>
      </c>
      <c r="D2267">
        <v>2</v>
      </c>
      <c r="E2267">
        <v>9681.2999999999993</v>
      </c>
    </row>
    <row r="2268" spans="1:5" x14ac:dyDescent="0.2">
      <c r="A2268" t="s">
        <v>1598</v>
      </c>
      <c r="B2268" t="s">
        <v>26</v>
      </c>
      <c r="C2268">
        <v>2014</v>
      </c>
      <c r="D2268">
        <v>3</v>
      </c>
      <c r="E2268">
        <v>9712.4</v>
      </c>
    </row>
    <row r="2269" spans="1:5" x14ac:dyDescent="0.2">
      <c r="A2269" t="s">
        <v>1599</v>
      </c>
      <c r="B2269" t="s">
        <v>26</v>
      </c>
      <c r="C2269">
        <v>2014</v>
      </c>
      <c r="D2269">
        <v>4</v>
      </c>
      <c r="E2269">
        <v>9738.5</v>
      </c>
    </row>
    <row r="2270" spans="1:5" x14ac:dyDescent="0.2">
      <c r="A2270" t="s">
        <v>1600</v>
      </c>
      <c r="B2270" t="s">
        <v>26</v>
      </c>
      <c r="C2270">
        <v>2015</v>
      </c>
      <c r="D2270">
        <v>1</v>
      </c>
      <c r="E2270">
        <v>9757.5</v>
      </c>
    </row>
    <row r="2271" spans="1:5" x14ac:dyDescent="0.2">
      <c r="A2271" t="s">
        <v>1601</v>
      </c>
      <c r="B2271" t="s">
        <v>26</v>
      </c>
      <c r="C2271">
        <v>2015</v>
      </c>
      <c r="D2271">
        <v>2</v>
      </c>
      <c r="E2271">
        <v>9780.7999999999993</v>
      </c>
    </row>
    <row r="2272" spans="1:5" x14ac:dyDescent="0.2">
      <c r="A2272" t="s">
        <v>1602</v>
      </c>
      <c r="B2272" t="s">
        <v>26</v>
      </c>
      <c r="C2272">
        <v>2015</v>
      </c>
      <c r="D2272">
        <v>3</v>
      </c>
      <c r="E2272">
        <v>9811.6</v>
      </c>
    </row>
    <row r="2273" spans="1:5" x14ac:dyDescent="0.2">
      <c r="A2273" t="s">
        <v>1603</v>
      </c>
      <c r="B2273" t="s">
        <v>26</v>
      </c>
      <c r="C2273">
        <v>2015</v>
      </c>
      <c r="D2273">
        <v>4</v>
      </c>
      <c r="E2273">
        <v>9840.2000000000007</v>
      </c>
    </row>
    <row r="2274" spans="1:5" x14ac:dyDescent="0.2">
      <c r="A2274" t="s">
        <v>1604</v>
      </c>
      <c r="B2274" t="s">
        <v>26</v>
      </c>
      <c r="C2274">
        <v>2016</v>
      </c>
      <c r="D2274">
        <v>1</v>
      </c>
      <c r="E2274">
        <v>9863.2000000000007</v>
      </c>
    </row>
    <row r="2275" spans="1:5" x14ac:dyDescent="0.2">
      <c r="A2275" t="s">
        <v>1605</v>
      </c>
      <c r="B2275" t="s">
        <v>26</v>
      </c>
      <c r="C2275">
        <v>2016</v>
      </c>
      <c r="D2275">
        <v>2</v>
      </c>
      <c r="E2275">
        <v>9891.6</v>
      </c>
    </row>
    <row r="2276" spans="1:5" x14ac:dyDescent="0.2">
      <c r="A2276" t="s">
        <v>1606</v>
      </c>
      <c r="B2276" t="s">
        <v>26</v>
      </c>
      <c r="C2276">
        <v>2016</v>
      </c>
      <c r="D2276">
        <v>3</v>
      </c>
      <c r="E2276">
        <v>9931.6</v>
      </c>
    </row>
    <row r="2277" spans="1:5" x14ac:dyDescent="0.2">
      <c r="A2277" t="s">
        <v>1607</v>
      </c>
      <c r="B2277" t="s">
        <v>26</v>
      </c>
      <c r="C2277">
        <v>2016</v>
      </c>
      <c r="D2277">
        <v>4</v>
      </c>
      <c r="E2277">
        <v>9975.2999999999993</v>
      </c>
    </row>
    <row r="2278" spans="1:5" x14ac:dyDescent="0.2">
      <c r="A2278" t="s">
        <v>1608</v>
      </c>
      <c r="B2278" t="s">
        <v>26</v>
      </c>
      <c r="C2278">
        <v>2017</v>
      </c>
      <c r="D2278">
        <v>1</v>
      </c>
      <c r="E2278">
        <v>10009.9</v>
      </c>
    </row>
    <row r="2279" spans="1:5" x14ac:dyDescent="0.2">
      <c r="A2279" t="s">
        <v>1609</v>
      </c>
      <c r="B2279" t="s">
        <v>26</v>
      </c>
      <c r="C2279">
        <v>2017</v>
      </c>
      <c r="D2279">
        <v>2</v>
      </c>
      <c r="E2279">
        <v>10039.5</v>
      </c>
    </row>
    <row r="2280" spans="1:5" x14ac:dyDescent="0.2">
      <c r="A2280" t="s">
        <v>1610</v>
      </c>
      <c r="B2280" t="s">
        <v>26</v>
      </c>
      <c r="C2280">
        <v>2017</v>
      </c>
      <c r="D2280">
        <v>3</v>
      </c>
      <c r="E2280">
        <v>10074.6</v>
      </c>
    </row>
    <row r="2281" spans="1:5" x14ac:dyDescent="0.2">
      <c r="A2281" t="s">
        <v>1611</v>
      </c>
      <c r="B2281" t="s">
        <v>26</v>
      </c>
      <c r="C2281">
        <v>2017</v>
      </c>
      <c r="D2281">
        <v>4</v>
      </c>
      <c r="E2281">
        <v>10107.6</v>
      </c>
    </row>
    <row r="2282" spans="1:5" x14ac:dyDescent="0.2">
      <c r="A2282" t="s">
        <v>1612</v>
      </c>
      <c r="B2282" t="s">
        <v>26</v>
      </c>
      <c r="C2282">
        <v>2018</v>
      </c>
      <c r="D2282">
        <v>1</v>
      </c>
      <c r="E2282">
        <v>10131.9</v>
      </c>
    </row>
    <row r="2283" spans="1:5" x14ac:dyDescent="0.2">
      <c r="A2283" t="s">
        <v>1613</v>
      </c>
      <c r="B2283" t="s">
        <v>26</v>
      </c>
      <c r="C2283">
        <v>2018</v>
      </c>
      <c r="D2283">
        <v>2</v>
      </c>
      <c r="E2283">
        <v>10158.1</v>
      </c>
    </row>
    <row r="2284" spans="1:5" x14ac:dyDescent="0.2">
      <c r="A2284" t="s">
        <v>1614</v>
      </c>
      <c r="B2284" t="s">
        <v>26</v>
      </c>
      <c r="C2284">
        <v>2018</v>
      </c>
      <c r="D2284">
        <v>3</v>
      </c>
      <c r="E2284">
        <v>10191</v>
      </c>
    </row>
    <row r="2285" spans="1:5" x14ac:dyDescent="0.2">
      <c r="A2285" t="s">
        <v>1615</v>
      </c>
      <c r="B2285" t="s">
        <v>26</v>
      </c>
      <c r="C2285">
        <v>2018</v>
      </c>
      <c r="D2285">
        <v>4</v>
      </c>
      <c r="E2285">
        <v>10219.700000000001</v>
      </c>
    </row>
    <row r="2286" spans="1:5" x14ac:dyDescent="0.2">
      <c r="A2286" t="s">
        <v>1616</v>
      </c>
      <c r="B2286" t="s">
        <v>26</v>
      </c>
      <c r="C2286">
        <v>2019</v>
      </c>
      <c r="D2286">
        <v>1</v>
      </c>
      <c r="E2286">
        <v>10244.1</v>
      </c>
    </row>
    <row r="2287" spans="1:5" x14ac:dyDescent="0.2">
      <c r="A2287" t="s">
        <v>1617</v>
      </c>
      <c r="B2287" t="s">
        <v>26</v>
      </c>
      <c r="C2287">
        <v>2019</v>
      </c>
      <c r="D2287">
        <v>2</v>
      </c>
      <c r="E2287">
        <v>10270.700000000001</v>
      </c>
    </row>
    <row r="2288" spans="1:5" x14ac:dyDescent="0.2">
      <c r="A2288" t="s">
        <v>1618</v>
      </c>
      <c r="B2288" t="s">
        <v>26</v>
      </c>
      <c r="C2288">
        <v>2019</v>
      </c>
      <c r="D2288">
        <v>3</v>
      </c>
      <c r="E2288">
        <v>10299.700000000001</v>
      </c>
    </row>
    <row r="2289" spans="1:5" x14ac:dyDescent="0.2">
      <c r="A2289" t="s">
        <v>1619</v>
      </c>
      <c r="B2289" t="s">
        <v>26</v>
      </c>
      <c r="C2289">
        <v>2019</v>
      </c>
      <c r="D2289">
        <v>4</v>
      </c>
      <c r="E2289">
        <v>10321.799999999999</v>
      </c>
    </row>
    <row r="2290" spans="1:5" x14ac:dyDescent="0.2">
      <c r="A2290" t="s">
        <v>1620</v>
      </c>
      <c r="B2290" t="s">
        <v>26</v>
      </c>
      <c r="C2290">
        <v>2020</v>
      </c>
      <c r="D2290">
        <v>1</v>
      </c>
      <c r="E2290">
        <v>10336.6</v>
      </c>
    </row>
    <row r="2291" spans="1:5" x14ac:dyDescent="0.2">
      <c r="A2291" t="s">
        <v>1621</v>
      </c>
      <c r="B2291" t="s">
        <v>26</v>
      </c>
      <c r="C2291">
        <v>2020</v>
      </c>
      <c r="D2291">
        <v>2</v>
      </c>
      <c r="E2291">
        <v>10349.299999999999</v>
      </c>
    </row>
    <row r="2292" spans="1:5" x14ac:dyDescent="0.2">
      <c r="A2292" t="s">
        <v>1622</v>
      </c>
      <c r="B2292" t="s">
        <v>26</v>
      </c>
      <c r="C2292">
        <v>2020</v>
      </c>
      <c r="D2292">
        <v>3</v>
      </c>
      <c r="E2292">
        <v>10365.4</v>
      </c>
    </row>
    <row r="2293" spans="1:5" x14ac:dyDescent="0.2">
      <c r="A2293" t="s">
        <v>1623</v>
      </c>
      <c r="B2293" t="s">
        <v>26</v>
      </c>
      <c r="C2293">
        <v>2020</v>
      </c>
      <c r="D2293">
        <v>4</v>
      </c>
      <c r="E2293">
        <v>10378.6</v>
      </c>
    </row>
    <row r="2294" spans="1:5" x14ac:dyDescent="0.2">
      <c r="A2294" t="s">
        <v>1624</v>
      </c>
      <c r="B2294" t="s">
        <v>26</v>
      </c>
      <c r="C2294">
        <v>2021</v>
      </c>
      <c r="D2294">
        <v>1</v>
      </c>
      <c r="E2294">
        <v>10388.700000000001</v>
      </c>
    </row>
    <row r="2295" spans="1:5" x14ac:dyDescent="0.2">
      <c r="A2295" t="s">
        <v>1625</v>
      </c>
      <c r="B2295" t="s">
        <v>26</v>
      </c>
      <c r="C2295">
        <v>2021</v>
      </c>
      <c r="D2295">
        <v>2</v>
      </c>
      <c r="E2295">
        <v>10407.299999999999</v>
      </c>
    </row>
    <row r="2296" spans="1:5" x14ac:dyDescent="0.2">
      <c r="A2296" t="s">
        <v>1626</v>
      </c>
      <c r="B2296" t="s">
        <v>26</v>
      </c>
      <c r="C2296">
        <v>2021</v>
      </c>
      <c r="D2296">
        <v>3</v>
      </c>
      <c r="E2296">
        <v>10430.5</v>
      </c>
    </row>
    <row r="2297" spans="1:5" x14ac:dyDescent="0.2">
      <c r="A2297" t="s">
        <v>1627</v>
      </c>
      <c r="B2297" t="s">
        <v>26</v>
      </c>
      <c r="C2297">
        <v>2021</v>
      </c>
      <c r="D2297">
        <v>4</v>
      </c>
      <c r="E2297">
        <v>10448.4</v>
      </c>
    </row>
    <row r="2298" spans="1:5" x14ac:dyDescent="0.2">
      <c r="A2298" t="s">
        <v>3242</v>
      </c>
      <c r="B2298" t="s">
        <v>26</v>
      </c>
      <c r="C2298">
        <v>2022</v>
      </c>
      <c r="D2298">
        <v>1</v>
      </c>
      <c r="E2298">
        <v>10476.9</v>
      </c>
    </row>
    <row r="2299" spans="1:5" x14ac:dyDescent="0.2">
      <c r="A2299" t="s">
        <v>3241</v>
      </c>
      <c r="B2299" t="s">
        <v>26</v>
      </c>
      <c r="C2299">
        <v>2022</v>
      </c>
      <c r="D2299">
        <v>2</v>
      </c>
      <c r="E2299">
        <v>10517.9</v>
      </c>
    </row>
    <row r="2300" spans="1:5" x14ac:dyDescent="0.2">
      <c r="A2300" t="s">
        <v>3240</v>
      </c>
      <c r="B2300" t="s">
        <v>26</v>
      </c>
      <c r="C2300">
        <v>2022</v>
      </c>
      <c r="D2300">
        <v>3</v>
      </c>
      <c r="E2300">
        <v>10548.2</v>
      </c>
    </row>
    <row r="2301" spans="1:5" x14ac:dyDescent="0.2">
      <c r="A2301" t="s">
        <v>3549</v>
      </c>
      <c r="B2301" t="s">
        <v>26</v>
      </c>
      <c r="C2301">
        <v>2022</v>
      </c>
      <c r="D2301">
        <v>4</v>
      </c>
      <c r="E2301">
        <v>10566.9</v>
      </c>
    </row>
    <row r="2302" spans="1:5" x14ac:dyDescent="0.2">
      <c r="A2302" t="s">
        <v>3654</v>
      </c>
      <c r="B2302" t="s">
        <v>27</v>
      </c>
      <c r="C2302">
        <v>2000</v>
      </c>
      <c r="D2302">
        <v>1</v>
      </c>
      <c r="E2302">
        <v>7239.4</v>
      </c>
    </row>
    <row r="2303" spans="1:5" x14ac:dyDescent="0.2">
      <c r="A2303" t="s">
        <v>2549</v>
      </c>
      <c r="B2303" t="s">
        <v>27</v>
      </c>
      <c r="C2303">
        <v>2000</v>
      </c>
      <c r="D2303">
        <v>2</v>
      </c>
      <c r="E2303">
        <v>7249.2</v>
      </c>
    </row>
    <row r="2304" spans="1:5" x14ac:dyDescent="0.2">
      <c r="A2304" t="s">
        <v>3655</v>
      </c>
      <c r="B2304" t="s">
        <v>27</v>
      </c>
      <c r="C2304">
        <v>2000</v>
      </c>
      <c r="D2304">
        <v>3</v>
      </c>
      <c r="E2304">
        <v>7257</v>
      </c>
    </row>
    <row r="2305" spans="1:5" x14ac:dyDescent="0.2">
      <c r="A2305" t="s">
        <v>3656</v>
      </c>
      <c r="B2305" t="s">
        <v>27</v>
      </c>
      <c r="C2305">
        <v>2000</v>
      </c>
      <c r="D2305">
        <v>4</v>
      </c>
      <c r="E2305">
        <v>7264.8</v>
      </c>
    </row>
    <row r="2306" spans="1:5" x14ac:dyDescent="0.2">
      <c r="A2306" t="s">
        <v>3657</v>
      </c>
      <c r="B2306" t="s">
        <v>27</v>
      </c>
      <c r="C2306">
        <v>2001</v>
      </c>
      <c r="D2306">
        <v>1</v>
      </c>
      <c r="E2306">
        <v>7272.6</v>
      </c>
    </row>
    <row r="2307" spans="1:5" x14ac:dyDescent="0.2">
      <c r="A2307" t="s">
        <v>2548</v>
      </c>
      <c r="B2307" t="s">
        <v>27</v>
      </c>
      <c r="C2307">
        <v>2001</v>
      </c>
      <c r="D2307">
        <v>2</v>
      </c>
      <c r="E2307">
        <v>7280.5</v>
      </c>
    </row>
    <row r="2308" spans="1:5" x14ac:dyDescent="0.2">
      <c r="A2308" t="s">
        <v>3658</v>
      </c>
      <c r="B2308" t="s">
        <v>27</v>
      </c>
      <c r="C2308">
        <v>2001</v>
      </c>
      <c r="D2308">
        <v>3</v>
      </c>
      <c r="E2308">
        <v>7293.8</v>
      </c>
    </row>
    <row r="2309" spans="1:5" x14ac:dyDescent="0.2">
      <c r="A2309" t="s">
        <v>3659</v>
      </c>
      <c r="B2309" t="s">
        <v>27</v>
      </c>
      <c r="C2309">
        <v>2001</v>
      </c>
      <c r="D2309">
        <v>4</v>
      </c>
      <c r="E2309">
        <v>7307.1</v>
      </c>
    </row>
    <row r="2310" spans="1:5" x14ac:dyDescent="0.2">
      <c r="A2310" t="s">
        <v>3660</v>
      </c>
      <c r="B2310" t="s">
        <v>27</v>
      </c>
      <c r="C2310">
        <v>2002</v>
      </c>
      <c r="D2310">
        <v>1</v>
      </c>
      <c r="E2310">
        <v>7320.4</v>
      </c>
    </row>
    <row r="2311" spans="1:5" x14ac:dyDescent="0.2">
      <c r="A2311" t="s">
        <v>2547</v>
      </c>
      <c r="B2311" t="s">
        <v>27</v>
      </c>
      <c r="C2311">
        <v>2002</v>
      </c>
      <c r="D2311">
        <v>2</v>
      </c>
      <c r="E2311">
        <v>7333.7</v>
      </c>
    </row>
    <row r="2312" spans="1:5" x14ac:dyDescent="0.2">
      <c r="A2312" t="s">
        <v>3661</v>
      </c>
      <c r="B2312" t="s">
        <v>27</v>
      </c>
      <c r="C2312">
        <v>2002</v>
      </c>
      <c r="D2312">
        <v>3</v>
      </c>
      <c r="E2312">
        <v>7347.3</v>
      </c>
    </row>
    <row r="2313" spans="1:5" x14ac:dyDescent="0.2">
      <c r="A2313" t="s">
        <v>3662</v>
      </c>
      <c r="B2313" t="s">
        <v>27</v>
      </c>
      <c r="C2313">
        <v>2002</v>
      </c>
      <c r="D2313">
        <v>4</v>
      </c>
      <c r="E2313">
        <v>7360.9</v>
      </c>
    </row>
    <row r="2314" spans="1:5" x14ac:dyDescent="0.2">
      <c r="A2314" t="s">
        <v>3663</v>
      </c>
      <c r="B2314" t="s">
        <v>27</v>
      </c>
      <c r="C2314">
        <v>2003</v>
      </c>
      <c r="D2314">
        <v>1</v>
      </c>
      <c r="E2314">
        <v>7374.4</v>
      </c>
    </row>
    <row r="2315" spans="1:5" x14ac:dyDescent="0.2">
      <c r="A2315" t="s">
        <v>2546</v>
      </c>
      <c r="B2315" t="s">
        <v>27</v>
      </c>
      <c r="C2315">
        <v>2003</v>
      </c>
      <c r="D2315">
        <v>2</v>
      </c>
      <c r="E2315">
        <v>7388</v>
      </c>
    </row>
    <row r="2316" spans="1:5" x14ac:dyDescent="0.2">
      <c r="A2316" t="s">
        <v>3664</v>
      </c>
      <c r="B2316" t="s">
        <v>27</v>
      </c>
      <c r="C2316">
        <v>2003</v>
      </c>
      <c r="D2316">
        <v>3</v>
      </c>
      <c r="E2316">
        <v>7400.6</v>
      </c>
    </row>
    <row r="2317" spans="1:5" x14ac:dyDescent="0.2">
      <c r="A2317" t="s">
        <v>3665</v>
      </c>
      <c r="B2317" t="s">
        <v>27</v>
      </c>
      <c r="C2317">
        <v>2003</v>
      </c>
      <c r="D2317">
        <v>4</v>
      </c>
      <c r="E2317">
        <v>7413.2</v>
      </c>
    </row>
    <row r="2318" spans="1:5" x14ac:dyDescent="0.2">
      <c r="A2318" t="s">
        <v>3666</v>
      </c>
      <c r="B2318" t="s">
        <v>27</v>
      </c>
      <c r="C2318">
        <v>2004</v>
      </c>
      <c r="D2318">
        <v>1</v>
      </c>
      <c r="E2318">
        <v>7425.8</v>
      </c>
    </row>
    <row r="2319" spans="1:5" x14ac:dyDescent="0.2">
      <c r="A2319" t="s">
        <v>2545</v>
      </c>
      <c r="B2319" t="s">
        <v>27</v>
      </c>
      <c r="C2319">
        <v>2004</v>
      </c>
      <c r="D2319">
        <v>2</v>
      </c>
      <c r="E2319">
        <v>7438.4</v>
      </c>
    </row>
    <row r="2320" spans="1:5" x14ac:dyDescent="0.2">
      <c r="A2320" t="s">
        <v>3667</v>
      </c>
      <c r="B2320" t="s">
        <v>27</v>
      </c>
      <c r="C2320">
        <v>2004</v>
      </c>
      <c r="D2320">
        <v>3</v>
      </c>
      <c r="E2320">
        <v>7449.4</v>
      </c>
    </row>
    <row r="2321" spans="1:5" x14ac:dyDescent="0.2">
      <c r="A2321" t="s">
        <v>3668</v>
      </c>
      <c r="B2321" t="s">
        <v>27</v>
      </c>
      <c r="C2321">
        <v>2004</v>
      </c>
      <c r="D2321">
        <v>4</v>
      </c>
      <c r="E2321">
        <v>7460.4</v>
      </c>
    </row>
    <row r="2322" spans="1:5" x14ac:dyDescent="0.2">
      <c r="A2322" t="s">
        <v>2240</v>
      </c>
      <c r="B2322" t="s">
        <v>27</v>
      </c>
      <c r="C2322">
        <v>2005</v>
      </c>
      <c r="D2322">
        <v>1</v>
      </c>
      <c r="E2322">
        <v>7471.4</v>
      </c>
    </row>
    <row r="2323" spans="1:5" x14ac:dyDescent="0.2">
      <c r="A2323" t="s">
        <v>2241</v>
      </c>
      <c r="B2323" t="s">
        <v>27</v>
      </c>
      <c r="C2323">
        <v>2005</v>
      </c>
      <c r="D2323">
        <v>2</v>
      </c>
      <c r="E2323">
        <v>7482.4</v>
      </c>
    </row>
    <row r="2324" spans="1:5" x14ac:dyDescent="0.2">
      <c r="A2324" t="s">
        <v>2242</v>
      </c>
      <c r="B2324" t="s">
        <v>27</v>
      </c>
      <c r="C2324">
        <v>2005</v>
      </c>
      <c r="D2324">
        <v>3</v>
      </c>
      <c r="E2324">
        <v>7493.1</v>
      </c>
    </row>
    <row r="2325" spans="1:5" x14ac:dyDescent="0.2">
      <c r="A2325" t="s">
        <v>2243</v>
      </c>
      <c r="B2325" t="s">
        <v>27</v>
      </c>
      <c r="C2325">
        <v>2005</v>
      </c>
      <c r="D2325">
        <v>4</v>
      </c>
      <c r="E2325">
        <v>7503.8</v>
      </c>
    </row>
    <row r="2326" spans="1:5" x14ac:dyDescent="0.2">
      <c r="A2326" t="s">
        <v>2244</v>
      </c>
      <c r="B2326" t="s">
        <v>27</v>
      </c>
      <c r="C2326">
        <v>2006</v>
      </c>
      <c r="D2326">
        <v>1</v>
      </c>
      <c r="E2326">
        <v>7514.4</v>
      </c>
    </row>
    <row r="2327" spans="1:5" x14ac:dyDescent="0.2">
      <c r="A2327" t="s">
        <v>2245</v>
      </c>
      <c r="B2327" t="s">
        <v>27</v>
      </c>
      <c r="C2327">
        <v>2006</v>
      </c>
      <c r="D2327">
        <v>2</v>
      </c>
      <c r="E2327">
        <v>7525.1</v>
      </c>
    </row>
    <row r="2328" spans="1:5" x14ac:dyDescent="0.2">
      <c r="A2328" t="s">
        <v>2246</v>
      </c>
      <c r="B2328" t="s">
        <v>27</v>
      </c>
      <c r="C2328">
        <v>2006</v>
      </c>
      <c r="D2328">
        <v>3</v>
      </c>
      <c r="E2328">
        <v>7541</v>
      </c>
    </row>
    <row r="2329" spans="1:5" x14ac:dyDescent="0.2">
      <c r="A2329" t="s">
        <v>2247</v>
      </c>
      <c r="B2329" t="s">
        <v>27</v>
      </c>
      <c r="C2329">
        <v>2006</v>
      </c>
      <c r="D2329">
        <v>4</v>
      </c>
      <c r="E2329">
        <v>7556.9</v>
      </c>
    </row>
    <row r="2330" spans="1:5" x14ac:dyDescent="0.2">
      <c r="A2330" t="s">
        <v>2248</v>
      </c>
      <c r="B2330" t="s">
        <v>27</v>
      </c>
      <c r="C2330">
        <v>2007</v>
      </c>
      <c r="D2330">
        <v>1</v>
      </c>
      <c r="E2330">
        <v>7572.8</v>
      </c>
    </row>
    <row r="2331" spans="1:5" x14ac:dyDescent="0.2">
      <c r="A2331" t="s">
        <v>2249</v>
      </c>
      <c r="B2331" t="s">
        <v>27</v>
      </c>
      <c r="C2331">
        <v>2007</v>
      </c>
      <c r="D2331">
        <v>2</v>
      </c>
      <c r="E2331">
        <v>7588.7</v>
      </c>
    </row>
    <row r="2332" spans="1:5" x14ac:dyDescent="0.2">
      <c r="A2332" t="s">
        <v>2250</v>
      </c>
      <c r="B2332" t="s">
        <v>27</v>
      </c>
      <c r="C2332">
        <v>2007</v>
      </c>
      <c r="D2332">
        <v>3</v>
      </c>
      <c r="E2332">
        <v>7611.5</v>
      </c>
    </row>
    <row r="2333" spans="1:5" x14ac:dyDescent="0.2">
      <c r="A2333" t="s">
        <v>2251</v>
      </c>
      <c r="B2333" t="s">
        <v>27</v>
      </c>
      <c r="C2333">
        <v>2007</v>
      </c>
      <c r="D2333">
        <v>4</v>
      </c>
      <c r="E2333">
        <v>7634.4</v>
      </c>
    </row>
    <row r="2334" spans="1:5" x14ac:dyDescent="0.2">
      <c r="A2334" t="s">
        <v>2252</v>
      </c>
      <c r="B2334" t="s">
        <v>27</v>
      </c>
      <c r="C2334">
        <v>2008</v>
      </c>
      <c r="D2334">
        <v>1</v>
      </c>
      <c r="E2334">
        <v>7657.2</v>
      </c>
    </row>
    <row r="2335" spans="1:5" x14ac:dyDescent="0.2">
      <c r="A2335" t="s">
        <v>2253</v>
      </c>
      <c r="B2335" t="s">
        <v>27</v>
      </c>
      <c r="C2335">
        <v>2008</v>
      </c>
      <c r="D2335">
        <v>2</v>
      </c>
      <c r="E2335">
        <v>7680.1</v>
      </c>
    </row>
    <row r="2336" spans="1:5" x14ac:dyDescent="0.2">
      <c r="A2336" t="s">
        <v>2254</v>
      </c>
      <c r="B2336" t="s">
        <v>27</v>
      </c>
      <c r="C2336">
        <v>2008</v>
      </c>
      <c r="D2336">
        <v>3</v>
      </c>
      <c r="E2336">
        <v>7703.7</v>
      </c>
    </row>
    <row r="2337" spans="1:5" x14ac:dyDescent="0.2">
      <c r="A2337" t="s">
        <v>2255</v>
      </c>
      <c r="B2337" t="s">
        <v>27</v>
      </c>
      <c r="C2337">
        <v>2008</v>
      </c>
      <c r="D2337">
        <v>4</v>
      </c>
      <c r="E2337">
        <v>7727.3</v>
      </c>
    </row>
    <row r="2338" spans="1:5" x14ac:dyDescent="0.2">
      <c r="A2338" t="s">
        <v>2256</v>
      </c>
      <c r="B2338" t="s">
        <v>27</v>
      </c>
      <c r="C2338">
        <v>2009</v>
      </c>
      <c r="D2338">
        <v>1</v>
      </c>
      <c r="E2338">
        <v>7750.9</v>
      </c>
    </row>
    <row r="2339" spans="1:5" x14ac:dyDescent="0.2">
      <c r="A2339" t="s">
        <v>2257</v>
      </c>
      <c r="B2339" t="s">
        <v>27</v>
      </c>
      <c r="C2339">
        <v>2009</v>
      </c>
      <c r="D2339">
        <v>2</v>
      </c>
      <c r="E2339">
        <v>7774.5</v>
      </c>
    </row>
    <row r="2340" spans="1:5" x14ac:dyDescent="0.2">
      <c r="A2340" t="s">
        <v>2258</v>
      </c>
      <c r="B2340" t="s">
        <v>27</v>
      </c>
      <c r="C2340">
        <v>2009</v>
      </c>
      <c r="D2340">
        <v>3</v>
      </c>
      <c r="E2340">
        <v>7788.6</v>
      </c>
    </row>
    <row r="2341" spans="1:5" x14ac:dyDescent="0.2">
      <c r="A2341" t="s">
        <v>2259</v>
      </c>
      <c r="B2341" t="s">
        <v>27</v>
      </c>
      <c r="C2341">
        <v>2009</v>
      </c>
      <c r="D2341">
        <v>4</v>
      </c>
      <c r="E2341">
        <v>7802.7</v>
      </c>
    </row>
    <row r="2342" spans="1:5" x14ac:dyDescent="0.2">
      <c r="A2342" t="s">
        <v>2260</v>
      </c>
      <c r="B2342" t="s">
        <v>27</v>
      </c>
      <c r="C2342">
        <v>2010</v>
      </c>
      <c r="D2342">
        <v>1</v>
      </c>
      <c r="E2342">
        <v>7816.7</v>
      </c>
    </row>
    <row r="2343" spans="1:5" x14ac:dyDescent="0.2">
      <c r="A2343" t="s">
        <v>2261</v>
      </c>
      <c r="B2343" t="s">
        <v>27</v>
      </c>
      <c r="C2343">
        <v>2010</v>
      </c>
      <c r="D2343">
        <v>2</v>
      </c>
      <c r="E2343">
        <v>7830.8</v>
      </c>
    </row>
    <row r="2344" spans="1:5" x14ac:dyDescent="0.2">
      <c r="A2344" t="s">
        <v>2262</v>
      </c>
      <c r="B2344" t="s">
        <v>27</v>
      </c>
      <c r="C2344">
        <v>2010</v>
      </c>
      <c r="D2344">
        <v>3</v>
      </c>
      <c r="E2344">
        <v>7844.9</v>
      </c>
    </row>
    <row r="2345" spans="1:5" x14ac:dyDescent="0.2">
      <c r="A2345" t="s">
        <v>2263</v>
      </c>
      <c r="B2345" t="s">
        <v>27</v>
      </c>
      <c r="C2345">
        <v>2010</v>
      </c>
      <c r="D2345">
        <v>4</v>
      </c>
      <c r="E2345">
        <v>7858.9</v>
      </c>
    </row>
    <row r="2346" spans="1:5" x14ac:dyDescent="0.2">
      <c r="A2346" t="s">
        <v>2264</v>
      </c>
      <c r="B2346" t="s">
        <v>27</v>
      </c>
      <c r="C2346">
        <v>2011</v>
      </c>
      <c r="D2346">
        <v>1</v>
      </c>
      <c r="E2346">
        <v>7873</v>
      </c>
    </row>
    <row r="2347" spans="1:5" x14ac:dyDescent="0.2">
      <c r="A2347" t="s">
        <v>2265</v>
      </c>
      <c r="B2347" t="s">
        <v>27</v>
      </c>
      <c r="C2347">
        <v>2011</v>
      </c>
      <c r="D2347">
        <v>2</v>
      </c>
      <c r="E2347">
        <v>7892.5</v>
      </c>
    </row>
    <row r="2348" spans="1:5" x14ac:dyDescent="0.2">
      <c r="A2348" t="s">
        <v>2266</v>
      </c>
      <c r="B2348" t="s">
        <v>27</v>
      </c>
      <c r="C2348">
        <v>2011</v>
      </c>
      <c r="D2348">
        <v>3</v>
      </c>
      <c r="E2348">
        <v>7917.5</v>
      </c>
    </row>
    <row r="2349" spans="1:5" x14ac:dyDescent="0.2">
      <c r="A2349" t="s">
        <v>2267</v>
      </c>
      <c r="B2349" t="s">
        <v>27</v>
      </c>
      <c r="C2349">
        <v>2011</v>
      </c>
      <c r="D2349">
        <v>4</v>
      </c>
      <c r="E2349">
        <v>7941</v>
      </c>
    </row>
    <row r="2350" spans="1:5" x14ac:dyDescent="0.2">
      <c r="A2350" t="s">
        <v>2268</v>
      </c>
      <c r="B2350" t="s">
        <v>27</v>
      </c>
      <c r="C2350">
        <v>2012</v>
      </c>
      <c r="D2350">
        <v>1</v>
      </c>
      <c r="E2350">
        <v>7961.5</v>
      </c>
    </row>
    <row r="2351" spans="1:5" x14ac:dyDescent="0.2">
      <c r="A2351" t="s">
        <v>2269</v>
      </c>
      <c r="B2351" t="s">
        <v>27</v>
      </c>
      <c r="C2351">
        <v>2012</v>
      </c>
      <c r="D2351">
        <v>2</v>
      </c>
      <c r="E2351">
        <v>7981</v>
      </c>
    </row>
    <row r="2352" spans="1:5" x14ac:dyDescent="0.2">
      <c r="A2352" t="s">
        <v>2270</v>
      </c>
      <c r="B2352" t="s">
        <v>27</v>
      </c>
      <c r="C2352">
        <v>2012</v>
      </c>
      <c r="D2352">
        <v>3</v>
      </c>
      <c r="E2352">
        <v>8002</v>
      </c>
    </row>
    <row r="2353" spans="1:5" x14ac:dyDescent="0.2">
      <c r="A2353" t="s">
        <v>2271</v>
      </c>
      <c r="B2353" t="s">
        <v>27</v>
      </c>
      <c r="C2353">
        <v>2012</v>
      </c>
      <c r="D2353">
        <v>4</v>
      </c>
      <c r="E2353">
        <v>8024.5</v>
      </c>
    </row>
    <row r="2354" spans="1:5" x14ac:dyDescent="0.2">
      <c r="A2354" t="s">
        <v>2272</v>
      </c>
      <c r="B2354" t="s">
        <v>27</v>
      </c>
      <c r="C2354">
        <v>2013</v>
      </c>
      <c r="D2354">
        <v>1</v>
      </c>
      <c r="E2354">
        <v>8047</v>
      </c>
    </row>
    <row r="2355" spans="1:5" x14ac:dyDescent="0.2">
      <c r="A2355" t="s">
        <v>2273</v>
      </c>
      <c r="B2355" t="s">
        <v>27</v>
      </c>
      <c r="C2355">
        <v>2013</v>
      </c>
      <c r="D2355">
        <v>2</v>
      </c>
      <c r="E2355">
        <v>8071.5</v>
      </c>
    </row>
    <row r="2356" spans="1:5" x14ac:dyDescent="0.2">
      <c r="A2356" t="s">
        <v>2274</v>
      </c>
      <c r="B2356" t="s">
        <v>27</v>
      </c>
      <c r="C2356">
        <v>2013</v>
      </c>
      <c r="D2356">
        <v>3</v>
      </c>
      <c r="E2356">
        <v>8098.5</v>
      </c>
    </row>
    <row r="2357" spans="1:5" x14ac:dyDescent="0.2">
      <c r="A2357" t="s">
        <v>2275</v>
      </c>
      <c r="B2357" t="s">
        <v>27</v>
      </c>
      <c r="C2357">
        <v>2013</v>
      </c>
      <c r="D2357">
        <v>4</v>
      </c>
      <c r="E2357">
        <v>8124</v>
      </c>
    </row>
    <row r="2358" spans="1:5" x14ac:dyDescent="0.2">
      <c r="A2358" t="s">
        <v>2276</v>
      </c>
      <c r="B2358" t="s">
        <v>27</v>
      </c>
      <c r="C2358">
        <v>2014</v>
      </c>
      <c r="D2358">
        <v>1</v>
      </c>
      <c r="E2358">
        <v>8148</v>
      </c>
    </row>
    <row r="2359" spans="1:5" x14ac:dyDescent="0.2">
      <c r="A2359" t="s">
        <v>2277</v>
      </c>
      <c r="B2359" t="s">
        <v>27</v>
      </c>
      <c r="C2359">
        <v>2014</v>
      </c>
      <c r="D2359">
        <v>2</v>
      </c>
      <c r="E2359">
        <v>8171.5</v>
      </c>
    </row>
    <row r="2360" spans="1:5" x14ac:dyDescent="0.2">
      <c r="A2360" t="s">
        <v>2278</v>
      </c>
      <c r="B2360" t="s">
        <v>27</v>
      </c>
      <c r="C2360">
        <v>2014</v>
      </c>
      <c r="D2360">
        <v>3</v>
      </c>
      <c r="E2360">
        <v>8197</v>
      </c>
    </row>
    <row r="2361" spans="1:5" x14ac:dyDescent="0.2">
      <c r="A2361" t="s">
        <v>2279</v>
      </c>
      <c r="B2361" t="s">
        <v>27</v>
      </c>
      <c r="C2361">
        <v>2014</v>
      </c>
      <c r="D2361">
        <v>4</v>
      </c>
      <c r="E2361">
        <v>8223.5</v>
      </c>
    </row>
    <row r="2362" spans="1:5" x14ac:dyDescent="0.2">
      <c r="A2362" t="s">
        <v>2280</v>
      </c>
      <c r="B2362" t="s">
        <v>27</v>
      </c>
      <c r="C2362">
        <v>2015</v>
      </c>
      <c r="D2362">
        <v>1</v>
      </c>
      <c r="E2362">
        <v>8246</v>
      </c>
    </row>
    <row r="2363" spans="1:5" x14ac:dyDescent="0.2">
      <c r="A2363" t="s">
        <v>2281</v>
      </c>
      <c r="B2363" t="s">
        <v>27</v>
      </c>
      <c r="C2363">
        <v>2015</v>
      </c>
      <c r="D2363">
        <v>2</v>
      </c>
      <c r="E2363">
        <v>8279.7000000000007</v>
      </c>
    </row>
    <row r="2364" spans="1:5" x14ac:dyDescent="0.2">
      <c r="A2364" t="s">
        <v>2282</v>
      </c>
      <c r="B2364" t="s">
        <v>27</v>
      </c>
      <c r="C2364">
        <v>2015</v>
      </c>
      <c r="D2364">
        <v>3</v>
      </c>
      <c r="E2364">
        <v>8306.2000000000007</v>
      </c>
    </row>
    <row r="2365" spans="1:5" x14ac:dyDescent="0.2">
      <c r="A2365" t="s">
        <v>2283</v>
      </c>
      <c r="B2365" t="s">
        <v>27</v>
      </c>
      <c r="C2365">
        <v>2015</v>
      </c>
      <c r="D2365">
        <v>4</v>
      </c>
      <c r="E2365">
        <v>8325.2000000000007</v>
      </c>
    </row>
    <row r="2366" spans="1:5" x14ac:dyDescent="0.2">
      <c r="A2366" t="s">
        <v>2284</v>
      </c>
      <c r="B2366" t="s">
        <v>27</v>
      </c>
      <c r="C2366">
        <v>2016</v>
      </c>
      <c r="D2366">
        <v>1</v>
      </c>
      <c r="E2366">
        <v>8341.6</v>
      </c>
    </row>
    <row r="2367" spans="1:5" x14ac:dyDescent="0.2">
      <c r="A2367" t="s">
        <v>2285</v>
      </c>
      <c r="B2367" t="s">
        <v>27</v>
      </c>
      <c r="C2367">
        <v>2016</v>
      </c>
      <c r="D2367">
        <v>2</v>
      </c>
      <c r="E2367">
        <v>8364.1</v>
      </c>
    </row>
    <row r="2368" spans="1:5" x14ac:dyDescent="0.2">
      <c r="A2368" t="s">
        <v>2286</v>
      </c>
      <c r="B2368" t="s">
        <v>27</v>
      </c>
      <c r="C2368">
        <v>2016</v>
      </c>
      <c r="D2368">
        <v>3</v>
      </c>
      <c r="E2368">
        <v>8392</v>
      </c>
    </row>
    <row r="2369" spans="1:5" x14ac:dyDescent="0.2">
      <c r="A2369" t="s">
        <v>2287</v>
      </c>
      <c r="B2369" t="s">
        <v>27</v>
      </c>
      <c r="C2369">
        <v>2016</v>
      </c>
      <c r="D2369">
        <v>4</v>
      </c>
      <c r="E2369">
        <v>8417.7000000000007</v>
      </c>
    </row>
    <row r="2370" spans="1:5" x14ac:dyDescent="0.2">
      <c r="A2370" t="s">
        <v>2288</v>
      </c>
      <c r="B2370" t="s">
        <v>27</v>
      </c>
      <c r="C2370">
        <v>2017</v>
      </c>
      <c r="D2370">
        <v>1</v>
      </c>
      <c r="E2370">
        <v>8431.7000000000007</v>
      </c>
    </row>
    <row r="2371" spans="1:5" x14ac:dyDescent="0.2">
      <c r="A2371" t="s">
        <v>2289</v>
      </c>
      <c r="B2371" t="s">
        <v>27</v>
      </c>
      <c r="C2371">
        <v>2017</v>
      </c>
      <c r="D2371">
        <v>2</v>
      </c>
      <c r="E2371">
        <v>8448.6</v>
      </c>
    </row>
    <row r="2372" spans="1:5" x14ac:dyDescent="0.2">
      <c r="A2372" t="s">
        <v>2290</v>
      </c>
      <c r="B2372" t="s">
        <v>27</v>
      </c>
      <c r="C2372">
        <v>2017</v>
      </c>
      <c r="D2372">
        <v>3</v>
      </c>
      <c r="E2372">
        <v>8465.2000000000007</v>
      </c>
    </row>
    <row r="2373" spans="1:5" x14ac:dyDescent="0.2">
      <c r="A2373" t="s">
        <v>2291</v>
      </c>
      <c r="B2373" t="s">
        <v>27</v>
      </c>
      <c r="C2373">
        <v>2017</v>
      </c>
      <c r="D2373">
        <v>4</v>
      </c>
      <c r="E2373">
        <v>8482.2000000000007</v>
      </c>
    </row>
    <row r="2374" spans="1:5" x14ac:dyDescent="0.2">
      <c r="A2374" t="s">
        <v>2292</v>
      </c>
      <c r="B2374" t="s">
        <v>27</v>
      </c>
      <c r="C2374">
        <v>2018</v>
      </c>
      <c r="D2374">
        <v>1</v>
      </c>
      <c r="E2374">
        <v>8493</v>
      </c>
    </row>
    <row r="2375" spans="1:5" x14ac:dyDescent="0.2">
      <c r="A2375" t="s">
        <v>2293</v>
      </c>
      <c r="B2375" t="s">
        <v>27</v>
      </c>
      <c r="C2375">
        <v>2018</v>
      </c>
      <c r="D2375">
        <v>2</v>
      </c>
      <c r="E2375">
        <v>8508.9</v>
      </c>
    </row>
    <row r="2376" spans="1:5" x14ac:dyDescent="0.2">
      <c r="A2376" t="s">
        <v>2294</v>
      </c>
      <c r="B2376" t="s">
        <v>27</v>
      </c>
      <c r="C2376">
        <v>2018</v>
      </c>
      <c r="D2376">
        <v>3</v>
      </c>
      <c r="E2376">
        <v>8526.9</v>
      </c>
    </row>
    <row r="2377" spans="1:5" x14ac:dyDescent="0.2">
      <c r="A2377" t="s">
        <v>2295</v>
      </c>
      <c r="B2377" t="s">
        <v>27</v>
      </c>
      <c r="C2377">
        <v>2018</v>
      </c>
      <c r="D2377">
        <v>4</v>
      </c>
      <c r="E2377">
        <v>8542.2999999999993</v>
      </c>
    </row>
    <row r="2378" spans="1:5" x14ac:dyDescent="0.2">
      <c r="A2378" t="s">
        <v>2296</v>
      </c>
      <c r="B2378" t="s">
        <v>27</v>
      </c>
      <c r="C2378">
        <v>2019</v>
      </c>
      <c r="D2378">
        <v>1</v>
      </c>
      <c r="E2378">
        <v>8555.5</v>
      </c>
    </row>
    <row r="2379" spans="1:5" x14ac:dyDescent="0.2">
      <c r="A2379" t="s">
        <v>2297</v>
      </c>
      <c r="B2379" t="s">
        <v>27</v>
      </c>
      <c r="C2379">
        <v>2019</v>
      </c>
      <c r="D2379">
        <v>2</v>
      </c>
      <c r="E2379">
        <v>8570.1</v>
      </c>
    </row>
    <row r="2380" spans="1:5" x14ac:dyDescent="0.2">
      <c r="A2380" t="s">
        <v>2298</v>
      </c>
      <c r="B2380" t="s">
        <v>27</v>
      </c>
      <c r="C2380">
        <v>2019</v>
      </c>
      <c r="D2380">
        <v>3</v>
      </c>
      <c r="E2380">
        <v>8586.5</v>
      </c>
    </row>
    <row r="2381" spans="1:5" x14ac:dyDescent="0.2">
      <c r="A2381" t="s">
        <v>2299</v>
      </c>
      <c r="B2381" t="s">
        <v>27</v>
      </c>
      <c r="C2381">
        <v>2019</v>
      </c>
      <c r="D2381">
        <v>4</v>
      </c>
      <c r="E2381">
        <v>8603.9</v>
      </c>
    </row>
    <row r="2382" spans="1:5" x14ac:dyDescent="0.2">
      <c r="A2382" t="s">
        <v>2300</v>
      </c>
      <c r="B2382" t="s">
        <v>27</v>
      </c>
      <c r="C2382">
        <v>2020</v>
      </c>
      <c r="D2382">
        <v>1</v>
      </c>
      <c r="E2382">
        <v>8619.2999999999993</v>
      </c>
    </row>
    <row r="2383" spans="1:5" x14ac:dyDescent="0.2">
      <c r="A2383" t="s">
        <v>2301</v>
      </c>
      <c r="B2383" t="s">
        <v>27</v>
      </c>
      <c r="C2383">
        <v>2020</v>
      </c>
      <c r="D2383">
        <v>2</v>
      </c>
      <c r="E2383">
        <v>8632.7000000000007</v>
      </c>
    </row>
    <row r="2384" spans="1:5" x14ac:dyDescent="0.2">
      <c r="A2384" t="s">
        <v>2302</v>
      </c>
      <c r="B2384" t="s">
        <v>27</v>
      </c>
      <c r="C2384">
        <v>2020</v>
      </c>
      <c r="D2384">
        <v>3</v>
      </c>
      <c r="E2384">
        <v>8655.1</v>
      </c>
    </row>
    <row r="2385" spans="1:5" x14ac:dyDescent="0.2">
      <c r="A2385" t="s">
        <v>2303</v>
      </c>
      <c r="B2385" t="s">
        <v>27</v>
      </c>
      <c r="C2385">
        <v>2020</v>
      </c>
      <c r="D2385">
        <v>4</v>
      </c>
      <c r="E2385">
        <v>8667.1</v>
      </c>
    </row>
    <row r="2386" spans="1:5" x14ac:dyDescent="0.2">
      <c r="A2386" t="s">
        <v>2304</v>
      </c>
      <c r="B2386" t="s">
        <v>27</v>
      </c>
      <c r="C2386">
        <v>2021</v>
      </c>
      <c r="D2386">
        <v>1</v>
      </c>
      <c r="E2386">
        <v>8680.9</v>
      </c>
    </row>
    <row r="2387" spans="1:5" x14ac:dyDescent="0.2">
      <c r="A2387" t="s">
        <v>2305</v>
      </c>
      <c r="B2387" t="s">
        <v>27</v>
      </c>
      <c r="C2387">
        <v>2021</v>
      </c>
      <c r="D2387">
        <v>2</v>
      </c>
      <c r="E2387">
        <v>8696.1</v>
      </c>
    </row>
    <row r="2388" spans="1:5" x14ac:dyDescent="0.2">
      <c r="A2388" t="s">
        <v>2306</v>
      </c>
      <c r="B2388" t="s">
        <v>27</v>
      </c>
      <c r="C2388">
        <v>2021</v>
      </c>
      <c r="D2388">
        <v>3</v>
      </c>
      <c r="E2388">
        <v>8717.1</v>
      </c>
    </row>
    <row r="2389" spans="1:5" x14ac:dyDescent="0.2">
      <c r="A2389" t="s">
        <v>2307</v>
      </c>
      <c r="B2389" t="s">
        <v>27</v>
      </c>
      <c r="C2389">
        <v>2021</v>
      </c>
      <c r="D2389">
        <v>4</v>
      </c>
      <c r="E2389">
        <v>8736.5</v>
      </c>
    </row>
    <row r="2390" spans="1:5" x14ac:dyDescent="0.2">
      <c r="A2390" t="s">
        <v>2544</v>
      </c>
      <c r="B2390" t="s">
        <v>27</v>
      </c>
      <c r="C2390">
        <v>2022</v>
      </c>
      <c r="D2390">
        <v>1</v>
      </c>
      <c r="E2390">
        <v>8753.9</v>
      </c>
    </row>
    <row r="2391" spans="1:5" x14ac:dyDescent="0.2">
      <c r="A2391" t="s">
        <v>2543</v>
      </c>
      <c r="B2391" t="s">
        <v>27</v>
      </c>
      <c r="C2391">
        <v>2022</v>
      </c>
      <c r="D2391">
        <v>2</v>
      </c>
      <c r="E2391">
        <v>8770.2999999999993</v>
      </c>
    </row>
    <row r="2392" spans="1:5" x14ac:dyDescent="0.2">
      <c r="A2392" t="s">
        <v>2542</v>
      </c>
      <c r="B2392" t="s">
        <v>27</v>
      </c>
      <c r="C2392">
        <v>2022</v>
      </c>
      <c r="D2392">
        <v>3</v>
      </c>
      <c r="E2392">
        <v>8789.7000000000007</v>
      </c>
    </row>
    <row r="2393" spans="1:5" x14ac:dyDescent="0.2">
      <c r="A2393" t="s">
        <v>3550</v>
      </c>
      <c r="B2393" t="s">
        <v>27</v>
      </c>
      <c r="C2393">
        <v>2022</v>
      </c>
      <c r="D2393">
        <v>4</v>
      </c>
      <c r="E2393">
        <v>8812.7000000000007</v>
      </c>
    </row>
    <row r="2394" spans="1:5" x14ac:dyDescent="0.2">
      <c r="A2394" t="s">
        <v>2827</v>
      </c>
      <c r="B2394" t="s">
        <v>32</v>
      </c>
      <c r="C2394">
        <v>2000</v>
      </c>
      <c r="D2394">
        <v>1</v>
      </c>
      <c r="E2394">
        <v>58836</v>
      </c>
    </row>
    <row r="2395" spans="1:5" x14ac:dyDescent="0.2">
      <c r="A2395" t="s">
        <v>2826</v>
      </c>
      <c r="B2395" t="s">
        <v>32</v>
      </c>
      <c r="C2395">
        <v>2000</v>
      </c>
      <c r="D2395">
        <v>2</v>
      </c>
      <c r="E2395">
        <v>58886</v>
      </c>
    </row>
    <row r="2396" spans="1:5" x14ac:dyDescent="0.2">
      <c r="A2396" t="s">
        <v>2825</v>
      </c>
      <c r="B2396" t="s">
        <v>32</v>
      </c>
      <c r="C2396">
        <v>2000</v>
      </c>
      <c r="D2396">
        <v>3</v>
      </c>
      <c r="E2396">
        <v>58943</v>
      </c>
    </row>
    <row r="2397" spans="1:5" x14ac:dyDescent="0.2">
      <c r="A2397" t="s">
        <v>2824</v>
      </c>
      <c r="B2397" t="s">
        <v>32</v>
      </c>
      <c r="C2397">
        <v>2000</v>
      </c>
      <c r="D2397">
        <v>4</v>
      </c>
      <c r="E2397">
        <v>59000</v>
      </c>
    </row>
    <row r="2398" spans="1:5" x14ac:dyDescent="0.2">
      <c r="A2398" t="s">
        <v>2823</v>
      </c>
      <c r="B2398" t="s">
        <v>32</v>
      </c>
      <c r="C2398">
        <v>2001</v>
      </c>
      <c r="D2398">
        <v>1</v>
      </c>
      <c r="E2398">
        <v>59056</v>
      </c>
    </row>
    <row r="2399" spans="1:5" x14ac:dyDescent="0.2">
      <c r="A2399" t="s">
        <v>2822</v>
      </c>
      <c r="B2399" t="s">
        <v>32</v>
      </c>
      <c r="C2399">
        <v>2001</v>
      </c>
      <c r="D2399">
        <v>2</v>
      </c>
      <c r="E2399">
        <v>59113</v>
      </c>
    </row>
    <row r="2400" spans="1:5" x14ac:dyDescent="0.2">
      <c r="A2400" t="s">
        <v>2821</v>
      </c>
      <c r="B2400" t="s">
        <v>32</v>
      </c>
      <c r="C2400">
        <v>2001</v>
      </c>
      <c r="D2400">
        <v>3</v>
      </c>
      <c r="E2400">
        <v>59176</v>
      </c>
    </row>
    <row r="2401" spans="1:5" x14ac:dyDescent="0.2">
      <c r="A2401" t="s">
        <v>2820</v>
      </c>
      <c r="B2401" t="s">
        <v>32</v>
      </c>
      <c r="C2401">
        <v>2001</v>
      </c>
      <c r="D2401">
        <v>4</v>
      </c>
      <c r="E2401">
        <v>59239</v>
      </c>
    </row>
    <row r="2402" spans="1:5" x14ac:dyDescent="0.2">
      <c r="A2402" t="s">
        <v>2819</v>
      </c>
      <c r="B2402" t="s">
        <v>32</v>
      </c>
      <c r="C2402">
        <v>2002</v>
      </c>
      <c r="D2402">
        <v>1</v>
      </c>
      <c r="E2402">
        <v>59303</v>
      </c>
    </row>
    <row r="2403" spans="1:5" x14ac:dyDescent="0.2">
      <c r="A2403" t="s">
        <v>2818</v>
      </c>
      <c r="B2403" t="s">
        <v>32</v>
      </c>
      <c r="C2403">
        <v>2002</v>
      </c>
      <c r="D2403">
        <v>2</v>
      </c>
      <c r="E2403">
        <v>59366</v>
      </c>
    </row>
    <row r="2404" spans="1:5" x14ac:dyDescent="0.2">
      <c r="A2404" t="s">
        <v>2817</v>
      </c>
      <c r="B2404" t="s">
        <v>32</v>
      </c>
      <c r="C2404">
        <v>2002</v>
      </c>
      <c r="D2404">
        <v>3</v>
      </c>
      <c r="E2404">
        <v>59433</v>
      </c>
    </row>
    <row r="2405" spans="1:5" x14ac:dyDescent="0.2">
      <c r="A2405" t="s">
        <v>2816</v>
      </c>
      <c r="B2405" t="s">
        <v>32</v>
      </c>
      <c r="C2405">
        <v>2002</v>
      </c>
      <c r="D2405">
        <v>4</v>
      </c>
      <c r="E2405">
        <v>59501</v>
      </c>
    </row>
    <row r="2406" spans="1:5" x14ac:dyDescent="0.2">
      <c r="A2406" t="s">
        <v>2815</v>
      </c>
      <c r="B2406" t="s">
        <v>32</v>
      </c>
      <c r="C2406">
        <v>2003</v>
      </c>
      <c r="D2406">
        <v>1</v>
      </c>
      <c r="E2406">
        <v>59569</v>
      </c>
    </row>
    <row r="2407" spans="1:5" x14ac:dyDescent="0.2">
      <c r="A2407" t="s">
        <v>2814</v>
      </c>
      <c r="B2407" t="s">
        <v>32</v>
      </c>
      <c r="C2407">
        <v>2003</v>
      </c>
      <c r="D2407">
        <v>2</v>
      </c>
      <c r="E2407">
        <v>59637</v>
      </c>
    </row>
    <row r="2408" spans="1:5" x14ac:dyDescent="0.2">
      <c r="A2408" t="s">
        <v>2813</v>
      </c>
      <c r="B2408" t="s">
        <v>32</v>
      </c>
      <c r="C2408">
        <v>2003</v>
      </c>
      <c r="D2408">
        <v>3</v>
      </c>
      <c r="E2408">
        <v>59715</v>
      </c>
    </row>
    <row r="2409" spans="1:5" x14ac:dyDescent="0.2">
      <c r="A2409" t="s">
        <v>2812</v>
      </c>
      <c r="B2409" t="s">
        <v>32</v>
      </c>
      <c r="C2409">
        <v>2003</v>
      </c>
      <c r="D2409">
        <v>4</v>
      </c>
      <c r="E2409">
        <v>59794</v>
      </c>
    </row>
    <row r="2410" spans="1:5" x14ac:dyDescent="0.2">
      <c r="A2410" t="s">
        <v>2811</v>
      </c>
      <c r="B2410" t="s">
        <v>32</v>
      </c>
      <c r="C2410">
        <v>2004</v>
      </c>
      <c r="D2410">
        <v>1</v>
      </c>
      <c r="E2410">
        <v>59872</v>
      </c>
    </row>
    <row r="2411" spans="1:5" x14ac:dyDescent="0.2">
      <c r="A2411" t="s">
        <v>2810</v>
      </c>
      <c r="B2411" t="s">
        <v>32</v>
      </c>
      <c r="C2411">
        <v>2004</v>
      </c>
      <c r="D2411">
        <v>2</v>
      </c>
      <c r="E2411">
        <v>59950</v>
      </c>
    </row>
    <row r="2412" spans="1:5" x14ac:dyDescent="0.2">
      <c r="A2412" t="s">
        <v>2809</v>
      </c>
      <c r="B2412" t="s">
        <v>32</v>
      </c>
      <c r="C2412">
        <v>2004</v>
      </c>
      <c r="D2412">
        <v>3</v>
      </c>
      <c r="E2412">
        <v>60066</v>
      </c>
    </row>
    <row r="2413" spans="1:5" x14ac:dyDescent="0.2">
      <c r="A2413" t="s">
        <v>2808</v>
      </c>
      <c r="B2413" t="s">
        <v>32</v>
      </c>
      <c r="C2413">
        <v>2004</v>
      </c>
      <c r="D2413">
        <v>4</v>
      </c>
      <c r="E2413">
        <v>60182</v>
      </c>
    </row>
    <row r="2414" spans="1:5" x14ac:dyDescent="0.2">
      <c r="A2414" t="s">
        <v>1628</v>
      </c>
      <c r="B2414" t="s">
        <v>32</v>
      </c>
      <c r="C2414">
        <v>2005</v>
      </c>
      <c r="D2414">
        <v>1</v>
      </c>
      <c r="E2414">
        <v>60298</v>
      </c>
    </row>
    <row r="2415" spans="1:5" x14ac:dyDescent="0.2">
      <c r="A2415" t="s">
        <v>1629</v>
      </c>
      <c r="B2415" t="s">
        <v>32</v>
      </c>
      <c r="C2415">
        <v>2005</v>
      </c>
      <c r="D2415">
        <v>2</v>
      </c>
      <c r="E2415">
        <v>60413</v>
      </c>
    </row>
    <row r="2416" spans="1:5" x14ac:dyDescent="0.2">
      <c r="A2416" t="s">
        <v>1630</v>
      </c>
      <c r="B2416" t="s">
        <v>32</v>
      </c>
      <c r="C2416">
        <v>2005</v>
      </c>
      <c r="D2416">
        <v>3</v>
      </c>
      <c r="E2416">
        <v>60517</v>
      </c>
    </row>
    <row r="2417" spans="1:5" x14ac:dyDescent="0.2">
      <c r="A2417" t="s">
        <v>1631</v>
      </c>
      <c r="B2417" t="s">
        <v>32</v>
      </c>
      <c r="C2417">
        <v>2005</v>
      </c>
      <c r="D2417">
        <v>4</v>
      </c>
      <c r="E2417">
        <v>60620</v>
      </c>
    </row>
    <row r="2418" spans="1:5" x14ac:dyDescent="0.2">
      <c r="A2418" t="s">
        <v>1632</v>
      </c>
      <c r="B2418" t="s">
        <v>32</v>
      </c>
      <c r="C2418">
        <v>2006</v>
      </c>
      <c r="D2418">
        <v>1</v>
      </c>
      <c r="E2418">
        <v>60724</v>
      </c>
    </row>
    <row r="2419" spans="1:5" x14ac:dyDescent="0.2">
      <c r="A2419" t="s">
        <v>1633</v>
      </c>
      <c r="B2419" t="s">
        <v>32</v>
      </c>
      <c r="C2419">
        <v>2006</v>
      </c>
      <c r="D2419">
        <v>2</v>
      </c>
      <c r="E2419">
        <v>60827</v>
      </c>
    </row>
    <row r="2420" spans="1:5" x14ac:dyDescent="0.2">
      <c r="A2420" t="s">
        <v>1634</v>
      </c>
      <c r="B2420" t="s">
        <v>32</v>
      </c>
      <c r="C2420">
        <v>2006</v>
      </c>
      <c r="D2420">
        <v>3</v>
      </c>
      <c r="E2420">
        <v>60950</v>
      </c>
    </row>
    <row r="2421" spans="1:5" x14ac:dyDescent="0.2">
      <c r="A2421" t="s">
        <v>1635</v>
      </c>
      <c r="B2421" t="s">
        <v>32</v>
      </c>
      <c r="C2421">
        <v>2006</v>
      </c>
      <c r="D2421">
        <v>4</v>
      </c>
      <c r="E2421">
        <v>61073</v>
      </c>
    </row>
    <row r="2422" spans="1:5" x14ac:dyDescent="0.2">
      <c r="A2422" t="s">
        <v>1636</v>
      </c>
      <c r="B2422" t="s">
        <v>32</v>
      </c>
      <c r="C2422">
        <v>2007</v>
      </c>
      <c r="D2422">
        <v>1</v>
      </c>
      <c r="E2422">
        <v>61196</v>
      </c>
    </row>
    <row r="2423" spans="1:5" x14ac:dyDescent="0.2">
      <c r="A2423" t="s">
        <v>1637</v>
      </c>
      <c r="B2423" t="s">
        <v>32</v>
      </c>
      <c r="C2423">
        <v>2007</v>
      </c>
      <c r="D2423">
        <v>2</v>
      </c>
      <c r="E2423">
        <v>61319</v>
      </c>
    </row>
    <row r="2424" spans="1:5" x14ac:dyDescent="0.2">
      <c r="A2424" t="s">
        <v>1638</v>
      </c>
      <c r="B2424" t="s">
        <v>32</v>
      </c>
      <c r="C2424">
        <v>2007</v>
      </c>
      <c r="D2424">
        <v>3</v>
      </c>
      <c r="E2424">
        <v>61445</v>
      </c>
    </row>
    <row r="2425" spans="1:5" x14ac:dyDescent="0.2">
      <c r="A2425" t="s">
        <v>1639</v>
      </c>
      <c r="B2425" t="s">
        <v>32</v>
      </c>
      <c r="C2425">
        <v>2007</v>
      </c>
      <c r="D2425">
        <v>4</v>
      </c>
      <c r="E2425">
        <v>61571</v>
      </c>
    </row>
    <row r="2426" spans="1:5" x14ac:dyDescent="0.2">
      <c r="A2426" t="s">
        <v>1640</v>
      </c>
      <c r="B2426" t="s">
        <v>32</v>
      </c>
      <c r="C2426">
        <v>2008</v>
      </c>
      <c r="D2426">
        <v>1</v>
      </c>
      <c r="E2426">
        <v>61698</v>
      </c>
    </row>
    <row r="2427" spans="1:5" x14ac:dyDescent="0.2">
      <c r="A2427" t="s">
        <v>1641</v>
      </c>
      <c r="B2427" t="s">
        <v>32</v>
      </c>
      <c r="C2427">
        <v>2008</v>
      </c>
      <c r="D2427">
        <v>2</v>
      </c>
      <c r="E2427">
        <v>61824</v>
      </c>
    </row>
    <row r="2428" spans="1:5" x14ac:dyDescent="0.2">
      <c r="A2428" t="s">
        <v>1642</v>
      </c>
      <c r="B2428" t="s">
        <v>32</v>
      </c>
      <c r="C2428">
        <v>2008</v>
      </c>
      <c r="D2428">
        <v>3</v>
      </c>
      <c r="E2428">
        <v>61933</v>
      </c>
    </row>
    <row r="2429" spans="1:5" x14ac:dyDescent="0.2">
      <c r="A2429" t="s">
        <v>1643</v>
      </c>
      <c r="B2429" t="s">
        <v>32</v>
      </c>
      <c r="C2429">
        <v>2008</v>
      </c>
      <c r="D2429">
        <v>4</v>
      </c>
      <c r="E2429">
        <v>62042</v>
      </c>
    </row>
    <row r="2430" spans="1:5" x14ac:dyDescent="0.2">
      <c r="A2430" t="s">
        <v>1644</v>
      </c>
      <c r="B2430" t="s">
        <v>32</v>
      </c>
      <c r="C2430">
        <v>2009</v>
      </c>
      <c r="D2430">
        <v>1</v>
      </c>
      <c r="E2430">
        <v>62151</v>
      </c>
    </row>
    <row r="2431" spans="1:5" x14ac:dyDescent="0.2">
      <c r="A2431" t="s">
        <v>1645</v>
      </c>
      <c r="B2431" t="s">
        <v>32</v>
      </c>
      <c r="C2431">
        <v>2009</v>
      </c>
      <c r="D2431">
        <v>2</v>
      </c>
      <c r="E2431">
        <v>62261</v>
      </c>
    </row>
    <row r="2432" spans="1:5" x14ac:dyDescent="0.2">
      <c r="A2432" t="s">
        <v>1646</v>
      </c>
      <c r="B2432" t="s">
        <v>32</v>
      </c>
      <c r="C2432">
        <v>2009</v>
      </c>
      <c r="D2432">
        <v>3</v>
      </c>
      <c r="E2432">
        <v>62385</v>
      </c>
    </row>
    <row r="2433" spans="1:5" x14ac:dyDescent="0.2">
      <c r="A2433" t="s">
        <v>1647</v>
      </c>
      <c r="B2433" t="s">
        <v>32</v>
      </c>
      <c r="C2433">
        <v>2009</v>
      </c>
      <c r="D2433">
        <v>4</v>
      </c>
      <c r="E2433">
        <v>62510</v>
      </c>
    </row>
    <row r="2434" spans="1:5" x14ac:dyDescent="0.2">
      <c r="A2434" t="s">
        <v>1648</v>
      </c>
      <c r="B2434" t="s">
        <v>32</v>
      </c>
      <c r="C2434">
        <v>2010</v>
      </c>
      <c r="D2434">
        <v>1</v>
      </c>
      <c r="E2434">
        <v>62635</v>
      </c>
    </row>
    <row r="2435" spans="1:5" x14ac:dyDescent="0.2">
      <c r="A2435" t="s">
        <v>1649</v>
      </c>
      <c r="B2435" t="s">
        <v>32</v>
      </c>
      <c r="C2435">
        <v>2010</v>
      </c>
      <c r="D2435">
        <v>2</v>
      </c>
      <c r="E2435">
        <v>62760</v>
      </c>
    </row>
    <row r="2436" spans="1:5" x14ac:dyDescent="0.2">
      <c r="A2436" t="s">
        <v>1650</v>
      </c>
      <c r="B2436" t="s">
        <v>32</v>
      </c>
      <c r="C2436">
        <v>2010</v>
      </c>
      <c r="D2436">
        <v>3</v>
      </c>
      <c r="E2436">
        <v>62891</v>
      </c>
    </row>
    <row r="2437" spans="1:5" x14ac:dyDescent="0.2">
      <c r="A2437" t="s">
        <v>1651</v>
      </c>
      <c r="B2437" t="s">
        <v>32</v>
      </c>
      <c r="C2437">
        <v>2010</v>
      </c>
      <c r="D2437">
        <v>4</v>
      </c>
      <c r="E2437">
        <v>63022</v>
      </c>
    </row>
    <row r="2438" spans="1:5" x14ac:dyDescent="0.2">
      <c r="A2438" t="s">
        <v>1652</v>
      </c>
      <c r="B2438" t="s">
        <v>32</v>
      </c>
      <c r="C2438">
        <v>2011</v>
      </c>
      <c r="D2438">
        <v>1</v>
      </c>
      <c r="E2438">
        <v>63154</v>
      </c>
    </row>
    <row r="2439" spans="1:5" x14ac:dyDescent="0.2">
      <c r="A2439" t="s">
        <v>1653</v>
      </c>
      <c r="B2439" t="s">
        <v>32</v>
      </c>
      <c r="C2439">
        <v>2011</v>
      </c>
      <c r="D2439">
        <v>2</v>
      </c>
      <c r="E2439">
        <v>63285</v>
      </c>
    </row>
    <row r="2440" spans="1:5" x14ac:dyDescent="0.2">
      <c r="A2440" t="s">
        <v>1654</v>
      </c>
      <c r="B2440" t="s">
        <v>32</v>
      </c>
      <c r="C2440">
        <v>2011</v>
      </c>
      <c r="D2440">
        <v>3</v>
      </c>
      <c r="E2440">
        <v>63390</v>
      </c>
    </row>
    <row r="2441" spans="1:5" x14ac:dyDescent="0.2">
      <c r="A2441" t="s">
        <v>1655</v>
      </c>
      <c r="B2441" t="s">
        <v>32</v>
      </c>
      <c r="C2441">
        <v>2011</v>
      </c>
      <c r="D2441">
        <v>4</v>
      </c>
      <c r="E2441">
        <v>63495</v>
      </c>
    </row>
    <row r="2442" spans="1:5" x14ac:dyDescent="0.2">
      <c r="A2442" t="s">
        <v>1656</v>
      </c>
      <c r="B2442" t="s">
        <v>32</v>
      </c>
      <c r="C2442">
        <v>2012</v>
      </c>
      <c r="D2442">
        <v>1</v>
      </c>
      <c r="E2442">
        <v>63600</v>
      </c>
    </row>
    <row r="2443" spans="1:5" x14ac:dyDescent="0.2">
      <c r="A2443" t="s">
        <v>1657</v>
      </c>
      <c r="B2443" t="s">
        <v>32</v>
      </c>
      <c r="C2443">
        <v>2012</v>
      </c>
      <c r="D2443">
        <v>2</v>
      </c>
      <c r="E2443">
        <v>63705</v>
      </c>
    </row>
    <row r="2444" spans="1:5" x14ac:dyDescent="0.2">
      <c r="A2444" t="s">
        <v>1658</v>
      </c>
      <c r="B2444" t="s">
        <v>32</v>
      </c>
      <c r="C2444">
        <v>2012</v>
      </c>
      <c r="D2444">
        <v>3</v>
      </c>
      <c r="E2444">
        <v>63805</v>
      </c>
    </row>
    <row r="2445" spans="1:5" x14ac:dyDescent="0.2">
      <c r="A2445" t="s">
        <v>1659</v>
      </c>
      <c r="B2445" t="s">
        <v>32</v>
      </c>
      <c r="C2445">
        <v>2012</v>
      </c>
      <c r="D2445">
        <v>4</v>
      </c>
      <c r="E2445">
        <v>63905</v>
      </c>
    </row>
    <row r="2446" spans="1:5" x14ac:dyDescent="0.2">
      <c r="A2446" t="s">
        <v>1660</v>
      </c>
      <c r="B2446" t="s">
        <v>32</v>
      </c>
      <c r="C2446">
        <v>2013</v>
      </c>
      <c r="D2446">
        <v>1</v>
      </c>
      <c r="E2446">
        <v>64006</v>
      </c>
    </row>
    <row r="2447" spans="1:5" x14ac:dyDescent="0.2">
      <c r="A2447" t="s">
        <v>1661</v>
      </c>
      <c r="B2447" t="s">
        <v>32</v>
      </c>
      <c r="C2447">
        <v>2013</v>
      </c>
      <c r="D2447">
        <v>2</v>
      </c>
      <c r="E2447">
        <v>64106</v>
      </c>
    </row>
    <row r="2448" spans="1:5" x14ac:dyDescent="0.2">
      <c r="A2448" t="s">
        <v>1662</v>
      </c>
      <c r="B2448" t="s">
        <v>32</v>
      </c>
      <c r="C2448">
        <v>2013</v>
      </c>
      <c r="D2448">
        <v>3</v>
      </c>
      <c r="E2448">
        <v>64228</v>
      </c>
    </row>
    <row r="2449" spans="1:5" x14ac:dyDescent="0.2">
      <c r="A2449" t="s">
        <v>1663</v>
      </c>
      <c r="B2449" t="s">
        <v>32</v>
      </c>
      <c r="C2449">
        <v>2013</v>
      </c>
      <c r="D2449">
        <v>4</v>
      </c>
      <c r="E2449">
        <v>64351</v>
      </c>
    </row>
    <row r="2450" spans="1:5" x14ac:dyDescent="0.2">
      <c r="A2450" t="s">
        <v>1664</v>
      </c>
      <c r="B2450" t="s">
        <v>32</v>
      </c>
      <c r="C2450">
        <v>2014</v>
      </c>
      <c r="D2450">
        <v>1</v>
      </c>
      <c r="E2450">
        <v>64474</v>
      </c>
    </row>
    <row r="2451" spans="1:5" x14ac:dyDescent="0.2">
      <c r="A2451" t="s">
        <v>1665</v>
      </c>
      <c r="B2451" t="s">
        <v>32</v>
      </c>
      <c r="C2451">
        <v>2014</v>
      </c>
      <c r="D2451">
        <v>2</v>
      </c>
      <c r="E2451">
        <v>64597</v>
      </c>
    </row>
    <row r="2452" spans="1:5" x14ac:dyDescent="0.2">
      <c r="A2452" t="s">
        <v>1666</v>
      </c>
      <c r="B2452" t="s">
        <v>32</v>
      </c>
      <c r="C2452">
        <v>2014</v>
      </c>
      <c r="D2452">
        <v>3</v>
      </c>
      <c r="E2452">
        <v>64725</v>
      </c>
    </row>
    <row r="2453" spans="1:5" x14ac:dyDescent="0.2">
      <c r="A2453" t="s">
        <v>1667</v>
      </c>
      <c r="B2453" t="s">
        <v>32</v>
      </c>
      <c r="C2453">
        <v>2014</v>
      </c>
      <c r="D2453">
        <v>4</v>
      </c>
      <c r="E2453">
        <v>64853</v>
      </c>
    </row>
    <row r="2454" spans="1:5" x14ac:dyDescent="0.2">
      <c r="A2454" t="s">
        <v>1668</v>
      </c>
      <c r="B2454" t="s">
        <v>32</v>
      </c>
      <c r="C2454">
        <v>2015</v>
      </c>
      <c r="D2454">
        <v>1</v>
      </c>
      <c r="E2454">
        <v>64982</v>
      </c>
    </row>
    <row r="2455" spans="1:5" x14ac:dyDescent="0.2">
      <c r="A2455" t="s">
        <v>1669</v>
      </c>
      <c r="B2455" t="s">
        <v>32</v>
      </c>
      <c r="C2455">
        <v>2015</v>
      </c>
      <c r="D2455">
        <v>2</v>
      </c>
      <c r="E2455">
        <v>65110</v>
      </c>
    </row>
    <row r="2456" spans="1:5" x14ac:dyDescent="0.2">
      <c r="A2456" t="s">
        <v>1670</v>
      </c>
      <c r="B2456" t="s">
        <v>32</v>
      </c>
      <c r="C2456">
        <v>2015</v>
      </c>
      <c r="D2456">
        <v>3</v>
      </c>
      <c r="E2456">
        <v>65245</v>
      </c>
    </row>
    <row r="2457" spans="1:5" x14ac:dyDescent="0.2">
      <c r="A2457" t="s">
        <v>1671</v>
      </c>
      <c r="B2457" t="s">
        <v>32</v>
      </c>
      <c r="C2457">
        <v>2015</v>
      </c>
      <c r="D2457">
        <v>4</v>
      </c>
      <c r="E2457">
        <v>65379</v>
      </c>
    </row>
    <row r="2458" spans="1:5" x14ac:dyDescent="0.2">
      <c r="A2458" t="s">
        <v>1672</v>
      </c>
      <c r="B2458" t="s">
        <v>32</v>
      </c>
      <c r="C2458">
        <v>2016</v>
      </c>
      <c r="D2458">
        <v>1</v>
      </c>
      <c r="E2458">
        <v>65514</v>
      </c>
    </row>
    <row r="2459" spans="1:5" x14ac:dyDescent="0.2">
      <c r="A2459" t="s">
        <v>1673</v>
      </c>
      <c r="B2459" t="s">
        <v>32</v>
      </c>
      <c r="C2459">
        <v>2016</v>
      </c>
      <c r="D2459">
        <v>2</v>
      </c>
      <c r="E2459">
        <v>65648</v>
      </c>
    </row>
    <row r="2460" spans="1:5" x14ac:dyDescent="0.2">
      <c r="A2460" t="s">
        <v>1674</v>
      </c>
      <c r="B2460" t="s">
        <v>32</v>
      </c>
      <c r="C2460">
        <v>2016</v>
      </c>
      <c r="D2460">
        <v>3</v>
      </c>
      <c r="E2460">
        <v>65746</v>
      </c>
    </row>
    <row r="2461" spans="1:5" x14ac:dyDescent="0.2">
      <c r="A2461" t="s">
        <v>1675</v>
      </c>
      <c r="B2461" t="s">
        <v>32</v>
      </c>
      <c r="C2461">
        <v>2016</v>
      </c>
      <c r="D2461">
        <v>4</v>
      </c>
      <c r="E2461">
        <v>65844</v>
      </c>
    </row>
    <row r="2462" spans="1:5" x14ac:dyDescent="0.2">
      <c r="A2462" t="s">
        <v>1676</v>
      </c>
      <c r="B2462" t="s">
        <v>32</v>
      </c>
      <c r="C2462">
        <v>2017</v>
      </c>
      <c r="D2462">
        <v>1</v>
      </c>
      <c r="E2462">
        <v>65942</v>
      </c>
    </row>
    <row r="2463" spans="1:5" x14ac:dyDescent="0.2">
      <c r="A2463" t="s">
        <v>1677</v>
      </c>
      <c r="B2463" t="s">
        <v>32</v>
      </c>
      <c r="C2463">
        <v>2017</v>
      </c>
      <c r="D2463">
        <v>2</v>
      </c>
      <c r="E2463">
        <v>66040</v>
      </c>
    </row>
    <row r="2464" spans="1:5" x14ac:dyDescent="0.2">
      <c r="A2464" t="s">
        <v>1678</v>
      </c>
      <c r="B2464" t="s">
        <v>32</v>
      </c>
      <c r="C2464">
        <v>2017</v>
      </c>
      <c r="D2464">
        <v>3</v>
      </c>
      <c r="E2464">
        <v>66139</v>
      </c>
    </row>
    <row r="2465" spans="1:5" x14ac:dyDescent="0.2">
      <c r="A2465" t="s">
        <v>1679</v>
      </c>
      <c r="B2465" t="s">
        <v>32</v>
      </c>
      <c r="C2465">
        <v>2017</v>
      </c>
      <c r="D2465">
        <v>4</v>
      </c>
      <c r="E2465">
        <v>66238</v>
      </c>
    </row>
    <row r="2466" spans="1:5" x14ac:dyDescent="0.2">
      <c r="A2466" t="s">
        <v>1680</v>
      </c>
      <c r="B2466" t="s">
        <v>32</v>
      </c>
      <c r="C2466">
        <v>2018</v>
      </c>
      <c r="D2466">
        <v>1</v>
      </c>
      <c r="E2466">
        <v>66337</v>
      </c>
    </row>
    <row r="2467" spans="1:5" x14ac:dyDescent="0.2">
      <c r="A2467" t="s">
        <v>1681</v>
      </c>
      <c r="B2467" t="s">
        <v>32</v>
      </c>
      <c r="C2467">
        <v>2018</v>
      </c>
      <c r="D2467">
        <v>2</v>
      </c>
      <c r="E2467">
        <v>66436</v>
      </c>
    </row>
    <row r="2468" spans="1:5" x14ac:dyDescent="0.2">
      <c r="A2468" t="s">
        <v>1682</v>
      </c>
      <c r="B2468" t="s">
        <v>32</v>
      </c>
      <c r="C2468">
        <v>2018</v>
      </c>
      <c r="D2468">
        <v>3</v>
      </c>
      <c r="E2468">
        <v>66526</v>
      </c>
    </row>
    <row r="2469" spans="1:5" x14ac:dyDescent="0.2">
      <c r="A2469" t="s">
        <v>1683</v>
      </c>
      <c r="B2469" t="s">
        <v>32</v>
      </c>
      <c r="C2469">
        <v>2018</v>
      </c>
      <c r="D2469">
        <v>4</v>
      </c>
      <c r="E2469">
        <v>66616</v>
      </c>
    </row>
    <row r="2470" spans="1:5" x14ac:dyDescent="0.2">
      <c r="A2470" t="s">
        <v>1684</v>
      </c>
      <c r="B2470" t="s">
        <v>32</v>
      </c>
      <c r="C2470">
        <v>2019</v>
      </c>
      <c r="D2470">
        <v>1</v>
      </c>
      <c r="E2470">
        <v>66707</v>
      </c>
    </row>
    <row r="2471" spans="1:5" x14ac:dyDescent="0.2">
      <c r="A2471" t="s">
        <v>1685</v>
      </c>
      <c r="B2471" t="s">
        <v>32</v>
      </c>
      <c r="C2471">
        <v>2019</v>
      </c>
      <c r="D2471">
        <v>2</v>
      </c>
      <c r="E2471">
        <v>66797</v>
      </c>
    </row>
    <row r="2472" spans="1:5" x14ac:dyDescent="0.2">
      <c r="A2472" t="s">
        <v>1686</v>
      </c>
      <c r="B2472" t="s">
        <v>32</v>
      </c>
      <c r="C2472">
        <v>2019</v>
      </c>
      <c r="D2472">
        <v>3</v>
      </c>
      <c r="E2472">
        <v>66868</v>
      </c>
    </row>
    <row r="2473" spans="1:5" x14ac:dyDescent="0.2">
      <c r="A2473" t="s">
        <v>1687</v>
      </c>
      <c r="B2473" t="s">
        <v>32</v>
      </c>
      <c r="C2473">
        <v>2019</v>
      </c>
      <c r="D2473">
        <v>4</v>
      </c>
      <c r="E2473">
        <v>66939</v>
      </c>
    </row>
    <row r="2474" spans="1:5" x14ac:dyDescent="0.2">
      <c r="A2474" t="s">
        <v>1688</v>
      </c>
      <c r="B2474" t="s">
        <v>32</v>
      </c>
      <c r="C2474">
        <v>2020</v>
      </c>
      <c r="D2474">
        <v>1</v>
      </c>
      <c r="E2474">
        <v>67010</v>
      </c>
    </row>
    <row r="2475" spans="1:5" x14ac:dyDescent="0.2">
      <c r="A2475" t="s">
        <v>1689</v>
      </c>
      <c r="B2475" t="s">
        <v>32</v>
      </c>
      <c r="C2475">
        <v>2020</v>
      </c>
      <c r="D2475">
        <v>2</v>
      </c>
      <c r="E2475">
        <v>67081</v>
      </c>
    </row>
    <row r="2476" spans="1:5" x14ac:dyDescent="0.2">
      <c r="A2476" t="s">
        <v>1690</v>
      </c>
      <c r="B2476" t="s">
        <v>32</v>
      </c>
      <c r="C2476">
        <v>2020</v>
      </c>
      <c r="D2476">
        <v>3</v>
      </c>
      <c r="E2476">
        <v>67148</v>
      </c>
    </row>
    <row r="2477" spans="1:5" x14ac:dyDescent="0.2">
      <c r="A2477" t="s">
        <v>1691</v>
      </c>
      <c r="B2477" t="s">
        <v>32</v>
      </c>
      <c r="C2477">
        <v>2020</v>
      </c>
      <c r="D2477">
        <v>4</v>
      </c>
      <c r="E2477">
        <v>67216</v>
      </c>
    </row>
    <row r="2478" spans="1:5" x14ac:dyDescent="0.2">
      <c r="A2478" t="s">
        <v>1692</v>
      </c>
      <c r="B2478" t="s">
        <v>32</v>
      </c>
      <c r="C2478">
        <v>2021</v>
      </c>
      <c r="D2478">
        <v>1</v>
      </c>
      <c r="E2478">
        <v>67283</v>
      </c>
    </row>
    <row r="2479" spans="1:5" x14ac:dyDescent="0.2">
      <c r="A2479" t="s">
        <v>1693</v>
      </c>
      <c r="B2479" t="s">
        <v>32</v>
      </c>
      <c r="C2479">
        <v>2021</v>
      </c>
      <c r="D2479">
        <v>2</v>
      </c>
      <c r="E2479">
        <v>67351</v>
      </c>
    </row>
    <row r="2480" spans="1:5" x14ac:dyDescent="0.2">
      <c r="A2480" t="s">
        <v>1694</v>
      </c>
      <c r="B2480" t="s">
        <v>32</v>
      </c>
      <c r="C2480">
        <v>2021</v>
      </c>
      <c r="D2480">
        <v>3</v>
      </c>
      <c r="E2480">
        <v>67412</v>
      </c>
    </row>
    <row r="2481" spans="1:5" x14ac:dyDescent="0.2">
      <c r="A2481" t="s">
        <v>1695</v>
      </c>
      <c r="B2481" t="s">
        <v>32</v>
      </c>
      <c r="C2481">
        <v>2021</v>
      </c>
      <c r="D2481">
        <v>4</v>
      </c>
      <c r="E2481">
        <v>67473</v>
      </c>
    </row>
    <row r="2482" spans="1:5" x14ac:dyDescent="0.2">
      <c r="A2482" t="s">
        <v>3551</v>
      </c>
      <c r="B2482" t="s">
        <v>32</v>
      </c>
      <c r="C2482">
        <v>2022</v>
      </c>
      <c r="D2482">
        <v>1</v>
      </c>
      <c r="E2482">
        <v>67681</v>
      </c>
    </row>
    <row r="2483" spans="1:5" x14ac:dyDescent="0.2">
      <c r="A2483" t="s">
        <v>3552</v>
      </c>
      <c r="B2483" t="s">
        <v>32</v>
      </c>
      <c r="C2483">
        <v>2022</v>
      </c>
      <c r="D2483">
        <v>2</v>
      </c>
      <c r="E2483">
        <v>67791</v>
      </c>
    </row>
    <row r="2484" spans="1:5" x14ac:dyDescent="0.2">
      <c r="A2484" t="s">
        <v>3553</v>
      </c>
      <c r="B2484" t="s">
        <v>32</v>
      </c>
      <c r="C2484">
        <v>2022</v>
      </c>
      <c r="D2484">
        <v>3</v>
      </c>
      <c r="E2484">
        <v>67804</v>
      </c>
    </row>
    <row r="2485" spans="1:5" x14ac:dyDescent="0.2">
      <c r="A2485" t="s">
        <v>3554</v>
      </c>
      <c r="B2485" t="s">
        <v>32</v>
      </c>
      <c r="C2485">
        <v>2022</v>
      </c>
      <c r="D2485">
        <v>4</v>
      </c>
      <c r="E2485">
        <v>67818</v>
      </c>
    </row>
    <row r="2486" spans="1:5" x14ac:dyDescent="0.2">
      <c r="A2486" t="s">
        <v>3669</v>
      </c>
      <c r="B2486" t="s">
        <v>33</v>
      </c>
      <c r="C2486">
        <v>2000</v>
      </c>
      <c r="D2486">
        <v>1</v>
      </c>
      <c r="E2486">
        <v>281304</v>
      </c>
    </row>
    <row r="2487" spans="1:5" x14ac:dyDescent="0.2">
      <c r="A2487" t="s">
        <v>3670</v>
      </c>
      <c r="B2487" t="s">
        <v>33</v>
      </c>
      <c r="C2487">
        <v>2000</v>
      </c>
      <c r="D2487">
        <v>2</v>
      </c>
      <c r="E2487">
        <v>282002</v>
      </c>
    </row>
    <row r="2488" spans="1:5" x14ac:dyDescent="0.2">
      <c r="A2488" t="s">
        <v>3671</v>
      </c>
      <c r="B2488" t="s">
        <v>33</v>
      </c>
      <c r="C2488">
        <v>2000</v>
      </c>
      <c r="D2488">
        <v>3</v>
      </c>
      <c r="E2488">
        <v>282769</v>
      </c>
    </row>
    <row r="2489" spans="1:5" x14ac:dyDescent="0.2">
      <c r="A2489" t="s">
        <v>3672</v>
      </c>
      <c r="B2489" t="s">
        <v>33</v>
      </c>
      <c r="C2489">
        <v>2000</v>
      </c>
      <c r="D2489">
        <v>4</v>
      </c>
      <c r="E2489">
        <v>283518</v>
      </c>
    </row>
    <row r="2490" spans="1:5" x14ac:dyDescent="0.2">
      <c r="A2490" t="s">
        <v>3673</v>
      </c>
      <c r="B2490" t="s">
        <v>33</v>
      </c>
      <c r="C2490">
        <v>2001</v>
      </c>
      <c r="D2490">
        <v>1</v>
      </c>
      <c r="E2490">
        <v>284169</v>
      </c>
    </row>
    <row r="2491" spans="1:5" x14ac:dyDescent="0.2">
      <c r="A2491" t="s">
        <v>3674</v>
      </c>
      <c r="B2491" t="s">
        <v>33</v>
      </c>
      <c r="C2491">
        <v>2001</v>
      </c>
      <c r="D2491">
        <v>2</v>
      </c>
      <c r="E2491">
        <v>284838</v>
      </c>
    </row>
    <row r="2492" spans="1:5" x14ac:dyDescent="0.2">
      <c r="A2492" t="s">
        <v>3675</v>
      </c>
      <c r="B2492" t="s">
        <v>33</v>
      </c>
      <c r="C2492">
        <v>2001</v>
      </c>
      <c r="D2492">
        <v>3</v>
      </c>
      <c r="E2492">
        <v>285584</v>
      </c>
    </row>
    <row r="2493" spans="1:5" x14ac:dyDescent="0.2">
      <c r="A2493" t="s">
        <v>3676</v>
      </c>
      <c r="B2493" t="s">
        <v>33</v>
      </c>
      <c r="C2493">
        <v>2001</v>
      </c>
      <c r="D2493">
        <v>4</v>
      </c>
      <c r="E2493">
        <v>286311</v>
      </c>
    </row>
    <row r="2494" spans="1:5" x14ac:dyDescent="0.2">
      <c r="A2494" t="s">
        <v>3677</v>
      </c>
      <c r="B2494" t="s">
        <v>33</v>
      </c>
      <c r="C2494">
        <v>2002</v>
      </c>
      <c r="D2494">
        <v>1</v>
      </c>
      <c r="E2494">
        <v>286935</v>
      </c>
    </row>
    <row r="2495" spans="1:5" x14ac:dyDescent="0.2">
      <c r="A2495" t="s">
        <v>3678</v>
      </c>
      <c r="B2495" t="s">
        <v>33</v>
      </c>
      <c r="C2495">
        <v>2002</v>
      </c>
      <c r="D2495">
        <v>2</v>
      </c>
      <c r="E2495">
        <v>287574</v>
      </c>
    </row>
    <row r="2496" spans="1:5" x14ac:dyDescent="0.2">
      <c r="A2496" t="s">
        <v>3679</v>
      </c>
      <c r="B2496" t="s">
        <v>33</v>
      </c>
      <c r="C2496">
        <v>2002</v>
      </c>
      <c r="D2496">
        <v>3</v>
      </c>
      <c r="E2496">
        <v>288303</v>
      </c>
    </row>
    <row r="2497" spans="1:5" x14ac:dyDescent="0.2">
      <c r="A2497" t="s">
        <v>3680</v>
      </c>
      <c r="B2497" t="s">
        <v>33</v>
      </c>
      <c r="C2497">
        <v>2002</v>
      </c>
      <c r="D2497">
        <v>4</v>
      </c>
      <c r="E2497">
        <v>289007</v>
      </c>
    </row>
    <row r="2498" spans="1:5" x14ac:dyDescent="0.2">
      <c r="A2498" t="s">
        <v>3275</v>
      </c>
      <c r="B2498" t="s">
        <v>33</v>
      </c>
      <c r="C2498">
        <v>2003</v>
      </c>
      <c r="D2498">
        <v>1</v>
      </c>
      <c r="E2498">
        <v>289609</v>
      </c>
    </row>
    <row r="2499" spans="1:5" x14ac:dyDescent="0.2">
      <c r="A2499" t="s">
        <v>3274</v>
      </c>
      <c r="B2499" t="s">
        <v>33</v>
      </c>
      <c r="C2499">
        <v>2003</v>
      </c>
      <c r="D2499">
        <v>2</v>
      </c>
      <c r="E2499">
        <v>290253</v>
      </c>
    </row>
    <row r="2500" spans="1:5" x14ac:dyDescent="0.2">
      <c r="A2500" t="s">
        <v>3273</v>
      </c>
      <c r="B2500" t="s">
        <v>33</v>
      </c>
      <c r="C2500">
        <v>2003</v>
      </c>
      <c r="D2500">
        <v>3</v>
      </c>
      <c r="E2500">
        <v>290974</v>
      </c>
    </row>
    <row r="2501" spans="1:5" x14ac:dyDescent="0.2">
      <c r="A2501" t="s">
        <v>3272</v>
      </c>
      <c r="B2501" t="s">
        <v>33</v>
      </c>
      <c r="C2501">
        <v>2003</v>
      </c>
      <c r="D2501">
        <v>4</v>
      </c>
      <c r="E2501">
        <v>291669</v>
      </c>
    </row>
    <row r="2502" spans="1:5" x14ac:dyDescent="0.2">
      <c r="A2502" t="s">
        <v>3271</v>
      </c>
      <c r="B2502" t="s">
        <v>33</v>
      </c>
      <c r="C2502">
        <v>2004</v>
      </c>
      <c r="D2502">
        <v>1</v>
      </c>
      <c r="E2502">
        <v>292237</v>
      </c>
    </row>
    <row r="2503" spans="1:5" x14ac:dyDescent="0.2">
      <c r="A2503" t="s">
        <v>3270</v>
      </c>
      <c r="B2503" t="s">
        <v>33</v>
      </c>
      <c r="C2503">
        <v>2004</v>
      </c>
      <c r="D2503">
        <v>2</v>
      </c>
      <c r="E2503">
        <v>292875</v>
      </c>
    </row>
    <row r="2504" spans="1:5" x14ac:dyDescent="0.2">
      <c r="A2504" t="s">
        <v>3269</v>
      </c>
      <c r="B2504" t="s">
        <v>33</v>
      </c>
      <c r="C2504">
        <v>2004</v>
      </c>
      <c r="D2504">
        <v>3</v>
      </c>
      <c r="E2504">
        <v>293603</v>
      </c>
    </row>
    <row r="2505" spans="1:5" x14ac:dyDescent="0.2">
      <c r="A2505" t="s">
        <v>3268</v>
      </c>
      <c r="B2505" t="s">
        <v>33</v>
      </c>
      <c r="C2505">
        <v>2004</v>
      </c>
      <c r="D2505">
        <v>4</v>
      </c>
      <c r="E2505">
        <v>294334</v>
      </c>
    </row>
    <row r="2506" spans="1:5" x14ac:dyDescent="0.2">
      <c r="A2506" t="s">
        <v>2308</v>
      </c>
      <c r="B2506" t="s">
        <v>33</v>
      </c>
      <c r="C2506">
        <v>2005</v>
      </c>
      <c r="D2506">
        <v>1</v>
      </c>
      <c r="E2506">
        <v>294957</v>
      </c>
    </row>
    <row r="2507" spans="1:5" x14ac:dyDescent="0.2">
      <c r="A2507" t="s">
        <v>2309</v>
      </c>
      <c r="B2507" t="s">
        <v>33</v>
      </c>
      <c r="C2507">
        <v>2005</v>
      </c>
      <c r="D2507">
        <v>2</v>
      </c>
      <c r="E2507">
        <v>295588</v>
      </c>
    </row>
    <row r="2508" spans="1:5" x14ac:dyDescent="0.2">
      <c r="A2508" t="s">
        <v>2310</v>
      </c>
      <c r="B2508" t="s">
        <v>33</v>
      </c>
      <c r="C2508">
        <v>2005</v>
      </c>
      <c r="D2508">
        <v>3</v>
      </c>
      <c r="E2508">
        <v>296340</v>
      </c>
    </row>
    <row r="2509" spans="1:5" x14ac:dyDescent="0.2">
      <c r="A2509" t="s">
        <v>2311</v>
      </c>
      <c r="B2509" t="s">
        <v>33</v>
      </c>
      <c r="C2509">
        <v>2005</v>
      </c>
      <c r="D2509">
        <v>4</v>
      </c>
      <c r="E2509">
        <v>297086</v>
      </c>
    </row>
    <row r="2510" spans="1:5" x14ac:dyDescent="0.2">
      <c r="A2510" t="s">
        <v>2312</v>
      </c>
      <c r="B2510" t="s">
        <v>33</v>
      </c>
      <c r="C2510">
        <v>2006</v>
      </c>
      <c r="D2510">
        <v>1</v>
      </c>
      <c r="E2510">
        <v>297736</v>
      </c>
    </row>
    <row r="2511" spans="1:5" x14ac:dyDescent="0.2">
      <c r="A2511" t="s">
        <v>2313</v>
      </c>
      <c r="B2511" t="s">
        <v>33</v>
      </c>
      <c r="C2511">
        <v>2006</v>
      </c>
      <c r="D2511">
        <v>2</v>
      </c>
      <c r="E2511">
        <v>298408</v>
      </c>
    </row>
    <row r="2512" spans="1:5" x14ac:dyDescent="0.2">
      <c r="A2512" t="s">
        <v>2314</v>
      </c>
      <c r="B2512" t="s">
        <v>33</v>
      </c>
      <c r="C2512">
        <v>2006</v>
      </c>
      <c r="D2512">
        <v>3</v>
      </c>
      <c r="E2512">
        <v>299180</v>
      </c>
    </row>
    <row r="2513" spans="1:5" x14ac:dyDescent="0.2">
      <c r="A2513" t="s">
        <v>2315</v>
      </c>
      <c r="B2513" t="s">
        <v>33</v>
      </c>
      <c r="C2513">
        <v>2006</v>
      </c>
      <c r="D2513">
        <v>4</v>
      </c>
      <c r="E2513">
        <v>299946</v>
      </c>
    </row>
    <row r="2514" spans="1:5" x14ac:dyDescent="0.2">
      <c r="A2514" t="s">
        <v>2316</v>
      </c>
      <c r="B2514" t="s">
        <v>33</v>
      </c>
      <c r="C2514">
        <v>2007</v>
      </c>
      <c r="D2514">
        <v>1</v>
      </c>
      <c r="E2514">
        <v>300609</v>
      </c>
    </row>
    <row r="2515" spans="1:5" x14ac:dyDescent="0.2">
      <c r="A2515" t="s">
        <v>2317</v>
      </c>
      <c r="B2515" t="s">
        <v>33</v>
      </c>
      <c r="C2515">
        <v>2007</v>
      </c>
      <c r="D2515">
        <v>2</v>
      </c>
      <c r="E2515">
        <v>301284</v>
      </c>
    </row>
    <row r="2516" spans="1:5" x14ac:dyDescent="0.2">
      <c r="A2516" t="s">
        <v>2318</v>
      </c>
      <c r="B2516" t="s">
        <v>33</v>
      </c>
      <c r="C2516">
        <v>2007</v>
      </c>
      <c r="D2516">
        <v>3</v>
      </c>
      <c r="E2516">
        <v>302062</v>
      </c>
    </row>
    <row r="2517" spans="1:5" x14ac:dyDescent="0.2">
      <c r="A2517" t="s">
        <v>2319</v>
      </c>
      <c r="B2517" t="s">
        <v>33</v>
      </c>
      <c r="C2517">
        <v>2007</v>
      </c>
      <c r="D2517">
        <v>4</v>
      </c>
      <c r="E2517">
        <v>302829</v>
      </c>
    </row>
    <row r="2518" spans="1:5" x14ac:dyDescent="0.2">
      <c r="A2518" t="s">
        <v>2320</v>
      </c>
      <c r="B2518" t="s">
        <v>33</v>
      </c>
      <c r="C2518">
        <v>2008</v>
      </c>
      <c r="D2518">
        <v>1</v>
      </c>
      <c r="E2518">
        <v>303494</v>
      </c>
    </row>
    <row r="2519" spans="1:5" x14ac:dyDescent="0.2">
      <c r="A2519" t="s">
        <v>2321</v>
      </c>
      <c r="B2519" t="s">
        <v>33</v>
      </c>
      <c r="C2519">
        <v>2008</v>
      </c>
      <c r="D2519">
        <v>2</v>
      </c>
      <c r="E2519">
        <v>304160</v>
      </c>
    </row>
    <row r="2520" spans="1:5" x14ac:dyDescent="0.2">
      <c r="A2520" t="s">
        <v>2322</v>
      </c>
      <c r="B2520" t="s">
        <v>33</v>
      </c>
      <c r="C2520">
        <v>2008</v>
      </c>
      <c r="D2520">
        <v>3</v>
      </c>
      <c r="E2520">
        <v>304902</v>
      </c>
    </row>
    <row r="2521" spans="1:5" x14ac:dyDescent="0.2">
      <c r="A2521" t="s">
        <v>2323</v>
      </c>
      <c r="B2521" t="s">
        <v>33</v>
      </c>
      <c r="C2521">
        <v>2008</v>
      </c>
      <c r="D2521">
        <v>4</v>
      </c>
      <c r="E2521">
        <v>305616</v>
      </c>
    </row>
    <row r="2522" spans="1:5" x14ac:dyDescent="0.2">
      <c r="A2522" t="s">
        <v>2324</v>
      </c>
      <c r="B2522" t="s">
        <v>33</v>
      </c>
      <c r="C2522">
        <v>2009</v>
      </c>
      <c r="D2522">
        <v>1</v>
      </c>
      <c r="E2522">
        <v>306237</v>
      </c>
    </row>
    <row r="2523" spans="1:5" x14ac:dyDescent="0.2">
      <c r="A2523" t="s">
        <v>2325</v>
      </c>
      <c r="B2523" t="s">
        <v>33</v>
      </c>
      <c r="C2523">
        <v>2009</v>
      </c>
      <c r="D2523">
        <v>2</v>
      </c>
      <c r="E2523">
        <v>306866</v>
      </c>
    </row>
    <row r="2524" spans="1:5" x14ac:dyDescent="0.2">
      <c r="A2524" t="s">
        <v>2326</v>
      </c>
      <c r="B2524" t="s">
        <v>33</v>
      </c>
      <c r="C2524">
        <v>2009</v>
      </c>
      <c r="D2524">
        <v>3</v>
      </c>
      <c r="E2524">
        <v>307573</v>
      </c>
    </row>
    <row r="2525" spans="1:5" x14ac:dyDescent="0.2">
      <c r="A2525" t="s">
        <v>2327</v>
      </c>
      <c r="B2525" t="s">
        <v>33</v>
      </c>
      <c r="C2525">
        <v>2009</v>
      </c>
      <c r="D2525">
        <v>4</v>
      </c>
      <c r="E2525">
        <v>308285</v>
      </c>
    </row>
    <row r="2526" spans="1:5" x14ac:dyDescent="0.2">
      <c r="A2526" t="s">
        <v>2328</v>
      </c>
      <c r="B2526" t="s">
        <v>33</v>
      </c>
      <c r="C2526">
        <v>2010</v>
      </c>
      <c r="D2526">
        <v>1</v>
      </c>
      <c r="E2526">
        <v>308901</v>
      </c>
    </row>
    <row r="2527" spans="1:5" x14ac:dyDescent="0.2">
      <c r="A2527" t="s">
        <v>2329</v>
      </c>
      <c r="B2527" t="s">
        <v>33</v>
      </c>
      <c r="C2527">
        <v>2010</v>
      </c>
      <c r="D2527">
        <v>2</v>
      </c>
      <c r="E2527">
        <v>309488</v>
      </c>
    </row>
    <row r="2528" spans="1:5" x14ac:dyDescent="0.2">
      <c r="A2528" t="s">
        <v>2330</v>
      </c>
      <c r="B2528" t="s">
        <v>33</v>
      </c>
      <c r="C2528">
        <v>2010</v>
      </c>
      <c r="D2528">
        <v>3</v>
      </c>
      <c r="E2528">
        <v>310148</v>
      </c>
    </row>
    <row r="2529" spans="1:5" x14ac:dyDescent="0.2">
      <c r="A2529" t="s">
        <v>2331</v>
      </c>
      <c r="B2529" t="s">
        <v>33</v>
      </c>
      <c r="C2529">
        <v>2010</v>
      </c>
      <c r="D2529">
        <v>4</v>
      </c>
      <c r="E2529">
        <v>310817</v>
      </c>
    </row>
    <row r="2530" spans="1:5" x14ac:dyDescent="0.2">
      <c r="A2530" t="s">
        <v>2332</v>
      </c>
      <c r="B2530" t="s">
        <v>33</v>
      </c>
      <c r="C2530">
        <v>2011</v>
      </c>
      <c r="D2530">
        <v>1</v>
      </c>
      <c r="E2530">
        <v>311376</v>
      </c>
    </row>
    <row r="2531" spans="1:5" x14ac:dyDescent="0.2">
      <c r="A2531" t="s">
        <v>2333</v>
      </c>
      <c r="B2531" t="s">
        <v>33</v>
      </c>
      <c r="C2531">
        <v>2011</v>
      </c>
      <c r="D2531">
        <v>2</v>
      </c>
      <c r="E2531">
        <v>311940</v>
      </c>
    </row>
    <row r="2532" spans="1:5" x14ac:dyDescent="0.2">
      <c r="A2532" t="s">
        <v>2334</v>
      </c>
      <c r="B2532" t="s">
        <v>33</v>
      </c>
      <c r="C2532">
        <v>2011</v>
      </c>
      <c r="D2532">
        <v>3</v>
      </c>
      <c r="E2532">
        <v>312606</v>
      </c>
    </row>
    <row r="2533" spans="1:5" x14ac:dyDescent="0.2">
      <c r="A2533" t="s">
        <v>2335</v>
      </c>
      <c r="B2533" t="s">
        <v>33</v>
      </c>
      <c r="C2533">
        <v>2011</v>
      </c>
      <c r="D2533">
        <v>4</v>
      </c>
      <c r="E2533">
        <v>313258</v>
      </c>
    </row>
    <row r="2534" spans="1:5" x14ac:dyDescent="0.2">
      <c r="A2534" t="s">
        <v>2336</v>
      </c>
      <c r="B2534" t="s">
        <v>33</v>
      </c>
      <c r="C2534">
        <v>2012</v>
      </c>
      <c r="D2534">
        <v>1</v>
      </c>
      <c r="E2534">
        <v>313813</v>
      </c>
    </row>
    <row r="2535" spans="1:5" x14ac:dyDescent="0.2">
      <c r="A2535" t="s">
        <v>2337</v>
      </c>
      <c r="B2535" t="s">
        <v>33</v>
      </c>
      <c r="C2535">
        <v>2012</v>
      </c>
      <c r="D2535">
        <v>2</v>
      </c>
      <c r="E2535">
        <v>314373</v>
      </c>
    </row>
    <row r="2536" spans="1:5" x14ac:dyDescent="0.2">
      <c r="A2536" t="s">
        <v>2338</v>
      </c>
      <c r="B2536" t="s">
        <v>33</v>
      </c>
      <c r="C2536">
        <v>2012</v>
      </c>
      <c r="D2536">
        <v>3</v>
      </c>
      <c r="E2536">
        <v>315030</v>
      </c>
    </row>
    <row r="2537" spans="1:5" x14ac:dyDescent="0.2">
      <c r="A2537" t="s">
        <v>2339</v>
      </c>
      <c r="B2537" t="s">
        <v>33</v>
      </c>
      <c r="C2537">
        <v>2012</v>
      </c>
      <c r="D2537">
        <v>4</v>
      </c>
      <c r="E2537">
        <v>315685</v>
      </c>
    </row>
    <row r="2538" spans="1:5" x14ac:dyDescent="0.2">
      <c r="A2538" t="s">
        <v>2340</v>
      </c>
      <c r="B2538" t="s">
        <v>33</v>
      </c>
      <c r="C2538">
        <v>2013</v>
      </c>
      <c r="D2538">
        <v>1</v>
      </c>
      <c r="E2538">
        <v>316196</v>
      </c>
    </row>
    <row r="2539" spans="1:5" x14ac:dyDescent="0.2">
      <c r="A2539" t="s">
        <v>2341</v>
      </c>
      <c r="B2539" t="s">
        <v>33</v>
      </c>
      <c r="C2539">
        <v>2013</v>
      </c>
      <c r="D2539">
        <v>2</v>
      </c>
      <c r="E2539">
        <v>316733</v>
      </c>
    </row>
    <row r="2540" spans="1:5" x14ac:dyDescent="0.2">
      <c r="A2540" t="s">
        <v>2342</v>
      </c>
      <c r="B2540" t="s">
        <v>33</v>
      </c>
      <c r="C2540">
        <v>2013</v>
      </c>
      <c r="D2540">
        <v>3</v>
      </c>
      <c r="E2540">
        <v>317396</v>
      </c>
    </row>
    <row r="2541" spans="1:5" x14ac:dyDescent="0.2">
      <c r="A2541" t="s">
        <v>2343</v>
      </c>
      <c r="B2541" t="s">
        <v>33</v>
      </c>
      <c r="C2541">
        <v>2013</v>
      </c>
      <c r="D2541">
        <v>4</v>
      </c>
      <c r="E2541">
        <v>318072</v>
      </c>
    </row>
    <row r="2542" spans="1:5" x14ac:dyDescent="0.2">
      <c r="A2542" t="s">
        <v>2344</v>
      </c>
      <c r="B2542" t="s">
        <v>33</v>
      </c>
      <c r="C2542">
        <v>2014</v>
      </c>
      <c r="D2542">
        <v>1</v>
      </c>
      <c r="E2542">
        <v>318645</v>
      </c>
    </row>
    <row r="2543" spans="1:5" x14ac:dyDescent="0.2">
      <c r="A2543" t="s">
        <v>2345</v>
      </c>
      <c r="B2543" t="s">
        <v>33</v>
      </c>
      <c r="C2543">
        <v>2014</v>
      </c>
      <c r="D2543">
        <v>2</v>
      </c>
      <c r="E2543">
        <v>319228</v>
      </c>
    </row>
    <row r="2544" spans="1:5" x14ac:dyDescent="0.2">
      <c r="A2544" t="s">
        <v>2346</v>
      </c>
      <c r="B2544" t="s">
        <v>33</v>
      </c>
      <c r="C2544">
        <v>2014</v>
      </c>
      <c r="D2544">
        <v>3</v>
      </c>
      <c r="E2544">
        <v>319919</v>
      </c>
    </row>
    <row r="2545" spans="1:5" x14ac:dyDescent="0.2">
      <c r="A2545" t="s">
        <v>2347</v>
      </c>
      <c r="B2545" t="s">
        <v>33</v>
      </c>
      <c r="C2545">
        <v>2014</v>
      </c>
      <c r="D2545">
        <v>4</v>
      </c>
      <c r="E2545">
        <v>320611</v>
      </c>
    </row>
    <row r="2546" spans="1:5" x14ac:dyDescent="0.2">
      <c r="A2546" t="s">
        <v>2348</v>
      </c>
      <c r="B2546" t="s">
        <v>33</v>
      </c>
      <c r="C2546">
        <v>2015</v>
      </c>
      <c r="D2546">
        <v>1</v>
      </c>
      <c r="E2546">
        <v>321168</v>
      </c>
    </row>
    <row r="2547" spans="1:5" x14ac:dyDescent="0.2">
      <c r="A2547" t="s">
        <v>2349</v>
      </c>
      <c r="B2547" t="s">
        <v>33</v>
      </c>
      <c r="C2547">
        <v>2015</v>
      </c>
      <c r="D2547">
        <v>2</v>
      </c>
      <c r="E2547">
        <v>321744</v>
      </c>
    </row>
    <row r="2548" spans="1:5" x14ac:dyDescent="0.2">
      <c r="A2548" t="s">
        <v>2350</v>
      </c>
      <c r="B2548" t="s">
        <v>33</v>
      </c>
      <c r="C2548">
        <v>2015</v>
      </c>
      <c r="D2548">
        <v>3</v>
      </c>
      <c r="E2548">
        <v>322428</v>
      </c>
    </row>
    <row r="2549" spans="1:5" x14ac:dyDescent="0.2">
      <c r="A2549" t="s">
        <v>2351</v>
      </c>
      <c r="B2549" t="s">
        <v>33</v>
      </c>
      <c r="C2549">
        <v>2015</v>
      </c>
      <c r="D2549">
        <v>4</v>
      </c>
      <c r="E2549">
        <v>323110</v>
      </c>
    </row>
    <row r="2550" spans="1:5" x14ac:dyDescent="0.2">
      <c r="A2550" t="s">
        <v>2352</v>
      </c>
      <c r="B2550" t="s">
        <v>33</v>
      </c>
      <c r="C2550">
        <v>2016</v>
      </c>
      <c r="D2550">
        <v>1</v>
      </c>
      <c r="E2550">
        <v>323689</v>
      </c>
    </row>
    <row r="2551" spans="1:5" x14ac:dyDescent="0.2">
      <c r="A2551" t="s">
        <v>2353</v>
      </c>
      <c r="B2551" t="s">
        <v>33</v>
      </c>
      <c r="C2551">
        <v>2016</v>
      </c>
      <c r="D2551">
        <v>2</v>
      </c>
      <c r="E2551">
        <v>324265</v>
      </c>
    </row>
    <row r="2552" spans="1:5" x14ac:dyDescent="0.2">
      <c r="A2552" t="s">
        <v>2354</v>
      </c>
      <c r="B2552" t="s">
        <v>33</v>
      </c>
      <c r="C2552">
        <v>2016</v>
      </c>
      <c r="D2552">
        <v>3</v>
      </c>
      <c r="E2552">
        <v>324926</v>
      </c>
    </row>
    <row r="2553" spans="1:5" x14ac:dyDescent="0.2">
      <c r="A2553" t="s">
        <v>2355</v>
      </c>
      <c r="B2553" t="s">
        <v>33</v>
      </c>
      <c r="C2553">
        <v>2016</v>
      </c>
      <c r="D2553">
        <v>4</v>
      </c>
      <c r="E2553">
        <v>325557</v>
      </c>
    </row>
    <row r="2554" spans="1:5" x14ac:dyDescent="0.2">
      <c r="A2554" t="s">
        <v>2356</v>
      </c>
      <c r="B2554" t="s">
        <v>33</v>
      </c>
      <c r="C2554">
        <v>2017</v>
      </c>
      <c r="D2554">
        <v>1</v>
      </c>
      <c r="E2554">
        <v>326053</v>
      </c>
    </row>
    <row r="2555" spans="1:5" x14ac:dyDescent="0.2">
      <c r="A2555" t="s">
        <v>2357</v>
      </c>
      <c r="B2555" t="s">
        <v>33</v>
      </c>
      <c r="C2555">
        <v>2017</v>
      </c>
      <c r="D2555">
        <v>2</v>
      </c>
      <c r="E2555">
        <v>326554</v>
      </c>
    </row>
    <row r="2556" spans="1:5" x14ac:dyDescent="0.2">
      <c r="A2556" t="s">
        <v>2358</v>
      </c>
      <c r="B2556" t="s">
        <v>33</v>
      </c>
      <c r="C2556">
        <v>2017</v>
      </c>
      <c r="D2556">
        <v>3</v>
      </c>
      <c r="E2556">
        <v>327140</v>
      </c>
    </row>
    <row r="2557" spans="1:5" x14ac:dyDescent="0.2">
      <c r="A2557" t="s">
        <v>2359</v>
      </c>
      <c r="B2557" t="s">
        <v>33</v>
      </c>
      <c r="C2557">
        <v>2017</v>
      </c>
      <c r="D2557">
        <v>4</v>
      </c>
      <c r="E2557">
        <v>327692</v>
      </c>
    </row>
    <row r="2558" spans="1:5" x14ac:dyDescent="0.2">
      <c r="A2558" t="s">
        <v>2360</v>
      </c>
      <c r="B2558" t="s">
        <v>33</v>
      </c>
      <c r="C2558">
        <v>2018</v>
      </c>
      <c r="D2558">
        <v>1</v>
      </c>
      <c r="E2558">
        <v>328091</v>
      </c>
    </row>
    <row r="2559" spans="1:5" x14ac:dyDescent="0.2">
      <c r="A2559" t="s">
        <v>2361</v>
      </c>
      <c r="B2559" t="s">
        <v>33</v>
      </c>
      <c r="C2559">
        <v>2018</v>
      </c>
      <c r="D2559">
        <v>2</v>
      </c>
      <c r="E2559">
        <v>328526</v>
      </c>
    </row>
    <row r="2560" spans="1:5" x14ac:dyDescent="0.2">
      <c r="A2560" t="s">
        <v>2362</v>
      </c>
      <c r="B2560" t="s">
        <v>33</v>
      </c>
      <c r="C2560">
        <v>2018</v>
      </c>
      <c r="D2560">
        <v>3</v>
      </c>
      <c r="E2560">
        <v>329040</v>
      </c>
    </row>
    <row r="2561" spans="1:5" x14ac:dyDescent="0.2">
      <c r="A2561" t="s">
        <v>2363</v>
      </c>
      <c r="B2561" t="s">
        <v>33</v>
      </c>
      <c r="C2561">
        <v>2018</v>
      </c>
      <c r="D2561">
        <v>4</v>
      </c>
      <c r="E2561">
        <v>329522</v>
      </c>
    </row>
    <row r="2562" spans="1:5" x14ac:dyDescent="0.2">
      <c r="A2562" t="s">
        <v>2364</v>
      </c>
      <c r="B2562" t="s">
        <v>33</v>
      </c>
      <c r="C2562">
        <v>2019</v>
      </c>
      <c r="D2562">
        <v>1</v>
      </c>
      <c r="E2562">
        <v>329868</v>
      </c>
    </row>
    <row r="2563" spans="1:5" x14ac:dyDescent="0.2">
      <c r="A2563" t="s">
        <v>2365</v>
      </c>
      <c r="B2563" t="s">
        <v>33</v>
      </c>
      <c r="C2563">
        <v>2019</v>
      </c>
      <c r="D2563">
        <v>2</v>
      </c>
      <c r="E2563">
        <v>330245</v>
      </c>
    </row>
    <row r="2564" spans="1:5" x14ac:dyDescent="0.2">
      <c r="A2564" t="s">
        <v>2366</v>
      </c>
      <c r="B2564" t="s">
        <v>33</v>
      </c>
      <c r="C2564">
        <v>2019</v>
      </c>
      <c r="D2564">
        <v>3</v>
      </c>
      <c r="E2564">
        <v>330729</v>
      </c>
    </row>
    <row r="2565" spans="1:5" x14ac:dyDescent="0.2">
      <c r="A2565" t="s">
        <v>2367</v>
      </c>
      <c r="B2565" t="s">
        <v>33</v>
      </c>
      <c r="C2565">
        <v>2019</v>
      </c>
      <c r="D2565">
        <v>4</v>
      </c>
      <c r="E2565">
        <v>331208</v>
      </c>
    </row>
    <row r="2566" spans="1:5" x14ac:dyDescent="0.2">
      <c r="A2566" t="s">
        <v>2368</v>
      </c>
      <c r="B2566" t="s">
        <v>33</v>
      </c>
      <c r="C2566">
        <v>2020</v>
      </c>
      <c r="D2566">
        <v>1</v>
      </c>
      <c r="E2566">
        <v>331534</v>
      </c>
    </row>
    <row r="2567" spans="1:5" x14ac:dyDescent="0.2">
      <c r="A2567" t="s">
        <v>2369</v>
      </c>
      <c r="B2567" t="s">
        <v>33</v>
      </c>
      <c r="C2567">
        <v>2020</v>
      </c>
      <c r="D2567">
        <v>2</v>
      </c>
      <c r="E2567">
        <v>331699</v>
      </c>
    </row>
    <row r="2568" spans="1:5" x14ac:dyDescent="0.2">
      <c r="A2568" t="s">
        <v>2370</v>
      </c>
      <c r="B2568" t="s">
        <v>33</v>
      </c>
      <c r="C2568">
        <v>2020</v>
      </c>
      <c r="D2568">
        <v>3</v>
      </c>
      <c r="E2568">
        <v>331872</v>
      </c>
    </row>
    <row r="2569" spans="1:5" x14ac:dyDescent="0.2">
      <c r="A2569" t="s">
        <v>2371</v>
      </c>
      <c r="B2569" t="s">
        <v>33</v>
      </c>
      <c r="C2569">
        <v>2020</v>
      </c>
      <c r="D2569">
        <v>4</v>
      </c>
      <c r="E2569">
        <v>332045</v>
      </c>
    </row>
    <row r="2570" spans="1:5" x14ac:dyDescent="0.2">
      <c r="A2570" t="s">
        <v>2372</v>
      </c>
      <c r="B2570" t="s">
        <v>33</v>
      </c>
      <c r="C2570">
        <v>2021</v>
      </c>
      <c r="D2570">
        <v>1</v>
      </c>
      <c r="E2570">
        <v>331989</v>
      </c>
    </row>
    <row r="2571" spans="1:5" x14ac:dyDescent="0.2">
      <c r="A2571" t="s">
        <v>2373</v>
      </c>
      <c r="B2571" t="s">
        <v>33</v>
      </c>
      <c r="C2571">
        <v>2021</v>
      </c>
      <c r="D2571">
        <v>2</v>
      </c>
      <c r="E2571">
        <v>332149</v>
      </c>
    </row>
    <row r="2572" spans="1:5" x14ac:dyDescent="0.2">
      <c r="A2572" t="s">
        <v>2374</v>
      </c>
      <c r="B2572" t="s">
        <v>33</v>
      </c>
      <c r="C2572">
        <v>2021</v>
      </c>
      <c r="D2572">
        <v>3</v>
      </c>
      <c r="E2572">
        <v>332480</v>
      </c>
    </row>
    <row r="2573" spans="1:5" x14ac:dyDescent="0.2">
      <c r="A2573" t="s">
        <v>2375</v>
      </c>
      <c r="B2573" t="s">
        <v>33</v>
      </c>
      <c r="C2573">
        <v>2021</v>
      </c>
      <c r="D2573">
        <v>4</v>
      </c>
      <c r="E2573">
        <v>332786</v>
      </c>
    </row>
    <row r="2574" spans="1:5" x14ac:dyDescent="0.2">
      <c r="A2574" t="s">
        <v>3266</v>
      </c>
      <c r="B2574" t="s">
        <v>33</v>
      </c>
      <c r="C2574">
        <v>2022</v>
      </c>
      <c r="D2574">
        <v>1</v>
      </c>
      <c r="E2574">
        <v>332978</v>
      </c>
    </row>
    <row r="2575" spans="1:5" x14ac:dyDescent="0.2">
      <c r="A2575" t="s">
        <v>3265</v>
      </c>
      <c r="B2575" t="s">
        <v>33</v>
      </c>
      <c r="C2575">
        <v>2022</v>
      </c>
      <c r="D2575">
        <v>2</v>
      </c>
      <c r="E2575">
        <v>333321</v>
      </c>
    </row>
    <row r="2576" spans="1:5" x14ac:dyDescent="0.2">
      <c r="A2576" t="s">
        <v>3264</v>
      </c>
      <c r="B2576" t="s">
        <v>33</v>
      </c>
      <c r="C2576">
        <v>2022</v>
      </c>
      <c r="D2576">
        <v>3</v>
      </c>
      <c r="E2576">
        <v>333799</v>
      </c>
    </row>
    <row r="2577" spans="1:5" x14ac:dyDescent="0.2">
      <c r="A2577" t="s">
        <v>3262</v>
      </c>
      <c r="B2577" t="s">
        <v>33</v>
      </c>
      <c r="C2577">
        <v>2022</v>
      </c>
      <c r="D2577">
        <v>4</v>
      </c>
      <c r="E2577">
        <v>334282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41A76-A3FA-4DBA-89A7-8EAB55EA2733}">
  <dimension ref="A1:D1910"/>
  <sheetViews>
    <sheetView workbookViewId="0">
      <selection activeCell="B4" sqref="B4"/>
    </sheetView>
  </sheetViews>
  <sheetFormatPr baseColWidth="10" defaultColWidth="8.83203125" defaultRowHeight="16" x14ac:dyDescent="0.2"/>
  <cols>
    <col min="1" max="1" width="20" customWidth="1"/>
  </cols>
  <sheetData>
    <row r="1" spans="1:4" x14ac:dyDescent="0.2">
      <c r="A1" t="s">
        <v>3385</v>
      </c>
    </row>
    <row r="2" spans="1:4" x14ac:dyDescent="0.2">
      <c r="A2" t="s">
        <v>2378</v>
      </c>
      <c r="C2" t="s">
        <v>2379</v>
      </c>
    </row>
    <row r="3" spans="1:4" x14ac:dyDescent="0.2">
      <c r="A3" t="s">
        <v>3277</v>
      </c>
      <c r="C3" t="s">
        <v>3386</v>
      </c>
    </row>
    <row r="4" spans="1:4" x14ac:dyDescent="0.2">
      <c r="A4" t="s">
        <v>3315</v>
      </c>
      <c r="C4" t="s">
        <v>4134</v>
      </c>
    </row>
    <row r="5" spans="1:4" x14ac:dyDescent="0.2">
      <c r="A5" t="s">
        <v>3555</v>
      </c>
      <c r="B5" t="s">
        <v>44</v>
      </c>
      <c r="C5" t="s">
        <v>3316</v>
      </c>
      <c r="D5" t="s">
        <v>3691</v>
      </c>
    </row>
    <row r="6" spans="1:4" x14ac:dyDescent="0.2">
      <c r="A6" t="s">
        <v>3692</v>
      </c>
      <c r="B6" t="s">
        <v>1</v>
      </c>
      <c r="C6" t="s">
        <v>3693</v>
      </c>
      <c r="D6">
        <v>1.3377490000000001</v>
      </c>
    </row>
    <row r="7" spans="1:4" x14ac:dyDescent="0.2">
      <c r="A7" t="s">
        <v>3694</v>
      </c>
      <c r="B7" t="s">
        <v>1</v>
      </c>
      <c r="C7" t="s">
        <v>3695</v>
      </c>
      <c r="D7">
        <v>1.3751450000000001</v>
      </c>
    </row>
    <row r="8" spans="1:4" x14ac:dyDescent="0.2">
      <c r="A8" t="s">
        <v>3696</v>
      </c>
      <c r="B8" t="s">
        <v>1</v>
      </c>
      <c r="C8" t="s">
        <v>3697</v>
      </c>
      <c r="D8">
        <v>1.348781</v>
      </c>
    </row>
    <row r="9" spans="1:4" x14ac:dyDescent="0.2">
      <c r="A9" t="s">
        <v>3698</v>
      </c>
      <c r="B9" t="s">
        <v>1</v>
      </c>
      <c r="C9" t="s">
        <v>3699</v>
      </c>
      <c r="D9">
        <v>1.3365290000000001</v>
      </c>
    </row>
    <row r="10" spans="1:4" x14ac:dyDescent="0.2">
      <c r="A10" t="s">
        <v>2437</v>
      </c>
      <c r="B10" t="s">
        <v>1</v>
      </c>
      <c r="C10" t="s">
        <v>3700</v>
      </c>
      <c r="D10">
        <v>1.3219209999999999</v>
      </c>
    </row>
    <row r="11" spans="1:4" x14ac:dyDescent="0.2">
      <c r="A11" t="s">
        <v>2436</v>
      </c>
      <c r="B11" t="s">
        <v>1</v>
      </c>
      <c r="C11" t="s">
        <v>3701</v>
      </c>
      <c r="D11">
        <v>1.2624219999999999</v>
      </c>
    </row>
    <row r="12" spans="1:4" x14ac:dyDescent="0.2">
      <c r="A12" t="s">
        <v>2435</v>
      </c>
      <c r="B12" t="s">
        <v>1</v>
      </c>
      <c r="C12" t="s">
        <v>3702</v>
      </c>
      <c r="D12">
        <v>1.2664789999999999</v>
      </c>
    </row>
    <row r="13" spans="1:4" x14ac:dyDescent="0.2">
      <c r="A13" t="s">
        <v>2434</v>
      </c>
      <c r="B13" t="s">
        <v>1</v>
      </c>
      <c r="C13" t="s">
        <v>3703</v>
      </c>
      <c r="D13">
        <v>1.256775</v>
      </c>
    </row>
    <row r="14" spans="1:4" x14ac:dyDescent="0.2">
      <c r="A14" t="s">
        <v>2433</v>
      </c>
      <c r="B14" t="s">
        <v>1</v>
      </c>
      <c r="C14" t="s">
        <v>3704</v>
      </c>
      <c r="D14">
        <v>1.285193</v>
      </c>
    </row>
    <row r="15" spans="1:4" x14ac:dyDescent="0.2">
      <c r="A15" t="s">
        <v>2432</v>
      </c>
      <c r="B15" t="s">
        <v>1</v>
      </c>
      <c r="C15" t="s">
        <v>3705</v>
      </c>
      <c r="D15">
        <v>1.3007120000000001</v>
      </c>
    </row>
    <row r="16" spans="1:4" x14ac:dyDescent="0.2">
      <c r="A16" t="s">
        <v>2431</v>
      </c>
      <c r="B16" t="s">
        <v>1</v>
      </c>
      <c r="C16" t="s">
        <v>3706</v>
      </c>
      <c r="D16">
        <v>1.360603</v>
      </c>
    </row>
    <row r="17" spans="1:4" x14ac:dyDescent="0.2">
      <c r="A17" t="s">
        <v>2430</v>
      </c>
      <c r="B17" t="s">
        <v>1</v>
      </c>
      <c r="C17" t="s">
        <v>3707</v>
      </c>
      <c r="D17">
        <v>1.4456279999999999</v>
      </c>
    </row>
    <row r="18" spans="1:4" x14ac:dyDescent="0.2">
      <c r="A18" t="s">
        <v>2429</v>
      </c>
      <c r="B18" t="s">
        <v>1</v>
      </c>
      <c r="C18" t="s">
        <v>3708</v>
      </c>
      <c r="D18">
        <v>1.500434</v>
      </c>
    </row>
    <row r="19" spans="1:4" x14ac:dyDescent="0.2">
      <c r="A19" t="s">
        <v>2428</v>
      </c>
      <c r="B19" t="s">
        <v>1</v>
      </c>
      <c r="C19" t="s">
        <v>3709</v>
      </c>
      <c r="D19">
        <v>1.592122</v>
      </c>
    </row>
    <row r="20" spans="1:4" x14ac:dyDescent="0.2">
      <c r="A20" t="s">
        <v>2427</v>
      </c>
      <c r="B20" t="s">
        <v>1</v>
      </c>
      <c r="C20" t="s">
        <v>3710</v>
      </c>
      <c r="D20">
        <v>1.6727559999999999</v>
      </c>
    </row>
    <row r="21" spans="1:4" x14ac:dyDescent="0.2">
      <c r="A21" t="s">
        <v>2426</v>
      </c>
      <c r="B21" t="s">
        <v>1</v>
      </c>
      <c r="C21" t="s">
        <v>3711</v>
      </c>
      <c r="D21">
        <v>1.6038490000000001</v>
      </c>
    </row>
    <row r="22" spans="1:4" x14ac:dyDescent="0.2">
      <c r="A22" t="s">
        <v>2425</v>
      </c>
      <c r="B22" t="s">
        <v>1</v>
      </c>
      <c r="C22" t="s">
        <v>3712</v>
      </c>
      <c r="D22">
        <v>1.574921</v>
      </c>
    </row>
    <row r="23" spans="1:4" x14ac:dyDescent="0.2">
      <c r="A23" t="s">
        <v>2424</v>
      </c>
      <c r="B23" t="s">
        <v>1</v>
      </c>
      <c r="C23" t="s">
        <v>3713</v>
      </c>
      <c r="D23">
        <v>1.532411</v>
      </c>
    </row>
    <row r="24" spans="1:4" x14ac:dyDescent="0.2">
      <c r="A24" t="s">
        <v>2423</v>
      </c>
      <c r="B24" t="s">
        <v>1</v>
      </c>
      <c r="C24" t="s">
        <v>3714</v>
      </c>
      <c r="D24">
        <v>1.5370379999999999</v>
      </c>
    </row>
    <row r="25" spans="1:4" x14ac:dyDescent="0.2">
      <c r="A25" t="s">
        <v>2422</v>
      </c>
      <c r="B25" t="s">
        <v>1</v>
      </c>
      <c r="C25" t="s">
        <v>3715</v>
      </c>
      <c r="D25">
        <v>1.5542750000000001</v>
      </c>
    </row>
    <row r="26" spans="1:4" x14ac:dyDescent="0.2">
      <c r="A26" t="s">
        <v>2421</v>
      </c>
      <c r="B26" t="s">
        <v>1</v>
      </c>
      <c r="C26" t="s">
        <v>3716</v>
      </c>
      <c r="D26">
        <v>1.585531</v>
      </c>
    </row>
    <row r="27" spans="1:4" x14ac:dyDescent="0.2">
      <c r="A27" t="s">
        <v>2420</v>
      </c>
      <c r="B27" t="s">
        <v>1</v>
      </c>
      <c r="C27" t="s">
        <v>3717</v>
      </c>
      <c r="D27">
        <v>1.6974549999999999</v>
      </c>
    </row>
    <row r="28" spans="1:4" x14ac:dyDescent="0.2">
      <c r="A28" t="s">
        <v>2419</v>
      </c>
      <c r="B28" t="s">
        <v>1</v>
      </c>
      <c r="C28" t="s">
        <v>3718</v>
      </c>
      <c r="D28">
        <v>1.7443249999999999</v>
      </c>
    </row>
    <row r="29" spans="1:4" x14ac:dyDescent="0.2">
      <c r="A29" t="s">
        <v>2418</v>
      </c>
      <c r="B29" t="s">
        <v>1</v>
      </c>
      <c r="C29" t="s">
        <v>3719</v>
      </c>
      <c r="D29">
        <v>1.878757</v>
      </c>
    </row>
    <row r="30" spans="1:4" x14ac:dyDescent="0.2">
      <c r="A30" t="s">
        <v>2417</v>
      </c>
      <c r="B30" t="s">
        <v>1</v>
      </c>
      <c r="C30" t="s">
        <v>3720</v>
      </c>
      <c r="D30">
        <v>1.8872720000000001</v>
      </c>
    </row>
    <row r="31" spans="1:4" x14ac:dyDescent="0.2">
      <c r="A31" t="s">
        <v>2416</v>
      </c>
      <c r="B31" t="s">
        <v>1</v>
      </c>
      <c r="C31" t="s">
        <v>3721</v>
      </c>
      <c r="D31">
        <v>1.950215</v>
      </c>
    </row>
    <row r="32" spans="1:4" x14ac:dyDescent="0.2">
      <c r="A32" t="s">
        <v>2415</v>
      </c>
      <c r="B32" t="s">
        <v>1</v>
      </c>
      <c r="C32" t="s">
        <v>3722</v>
      </c>
      <c r="D32">
        <v>1.9503919999999999</v>
      </c>
    </row>
    <row r="33" spans="1:4" x14ac:dyDescent="0.2">
      <c r="A33" t="s">
        <v>2414</v>
      </c>
      <c r="B33" t="s">
        <v>1</v>
      </c>
      <c r="C33" t="s">
        <v>3723</v>
      </c>
      <c r="D33">
        <v>1.953619</v>
      </c>
    </row>
    <row r="34" spans="1:4" x14ac:dyDescent="0.2">
      <c r="A34" t="s">
        <v>2413</v>
      </c>
      <c r="B34" t="s">
        <v>1</v>
      </c>
      <c r="C34" t="s">
        <v>3724</v>
      </c>
      <c r="D34">
        <v>1.9297359999999999</v>
      </c>
    </row>
    <row r="35" spans="1:4" x14ac:dyDescent="0.2">
      <c r="A35" t="s">
        <v>2412</v>
      </c>
      <c r="B35" t="s">
        <v>1</v>
      </c>
      <c r="C35" t="s">
        <v>3725</v>
      </c>
      <c r="D35">
        <v>1.814983</v>
      </c>
    </row>
    <row r="36" spans="1:4" x14ac:dyDescent="0.2">
      <c r="A36" t="s">
        <v>2411</v>
      </c>
      <c r="B36" t="s">
        <v>1</v>
      </c>
      <c r="C36" t="s">
        <v>3726</v>
      </c>
      <c r="D36">
        <v>1.82758</v>
      </c>
    </row>
    <row r="37" spans="1:4" x14ac:dyDescent="0.2">
      <c r="A37" t="s">
        <v>2410</v>
      </c>
      <c r="B37" t="s">
        <v>1</v>
      </c>
      <c r="C37" t="s">
        <v>3727</v>
      </c>
      <c r="D37">
        <v>1.7928869999999999</v>
      </c>
    </row>
    <row r="38" spans="1:4" x14ac:dyDescent="0.2">
      <c r="A38" t="s">
        <v>2409</v>
      </c>
      <c r="B38" t="s">
        <v>1</v>
      </c>
      <c r="C38" t="s">
        <v>3728</v>
      </c>
      <c r="D38">
        <v>1.6863939999999999</v>
      </c>
    </row>
    <row r="39" spans="1:4" x14ac:dyDescent="0.2">
      <c r="A39" t="s">
        <v>2408</v>
      </c>
      <c r="B39" t="s">
        <v>1</v>
      </c>
      <c r="C39" t="s">
        <v>3729</v>
      </c>
      <c r="D39">
        <v>1.5632839999999999</v>
      </c>
    </row>
    <row r="40" spans="1:4" x14ac:dyDescent="0.2">
      <c r="A40" t="s">
        <v>2407</v>
      </c>
      <c r="B40" t="s">
        <v>1</v>
      </c>
      <c r="C40" t="s">
        <v>3730</v>
      </c>
      <c r="D40">
        <v>1.519331</v>
      </c>
    </row>
    <row r="41" spans="1:4" x14ac:dyDescent="0.2">
      <c r="A41" t="s">
        <v>2406</v>
      </c>
      <c r="B41" t="s">
        <v>1</v>
      </c>
      <c r="C41" t="s">
        <v>3731</v>
      </c>
      <c r="D41">
        <v>1.3971309999999999</v>
      </c>
    </row>
    <row r="42" spans="1:4" x14ac:dyDescent="0.2">
      <c r="A42" t="s">
        <v>2405</v>
      </c>
      <c r="B42" t="s">
        <v>1</v>
      </c>
      <c r="C42" t="s">
        <v>3732</v>
      </c>
      <c r="D42">
        <v>1.3054460000000001</v>
      </c>
    </row>
    <row r="43" spans="1:4" x14ac:dyDescent="0.2">
      <c r="A43" t="s">
        <v>2404</v>
      </c>
      <c r="B43" t="s">
        <v>1</v>
      </c>
      <c r="C43" t="s">
        <v>3733</v>
      </c>
      <c r="D43">
        <v>1.399923</v>
      </c>
    </row>
    <row r="44" spans="1:4" x14ac:dyDescent="0.2">
      <c r="A44" t="s">
        <v>2403</v>
      </c>
      <c r="B44" t="s">
        <v>1</v>
      </c>
      <c r="C44" t="s">
        <v>3734</v>
      </c>
      <c r="D44">
        <v>1.4097500000000001</v>
      </c>
    </row>
    <row r="45" spans="1:4" x14ac:dyDescent="0.2">
      <c r="A45" t="s">
        <v>2402</v>
      </c>
      <c r="B45" t="s">
        <v>1</v>
      </c>
      <c r="C45" t="s">
        <v>3735</v>
      </c>
      <c r="D45">
        <v>1.3218529999999999</v>
      </c>
    </row>
    <row r="46" spans="1:4" x14ac:dyDescent="0.2">
      <c r="A46" t="s">
        <v>64</v>
      </c>
      <c r="B46" t="s">
        <v>1</v>
      </c>
      <c r="C46" t="s">
        <v>3317</v>
      </c>
      <c r="D46">
        <v>1.2870299999999999</v>
      </c>
    </row>
    <row r="47" spans="1:4" x14ac:dyDescent="0.2">
      <c r="A47" t="s">
        <v>65</v>
      </c>
      <c r="B47" t="s">
        <v>1</v>
      </c>
      <c r="C47" t="s">
        <v>3318</v>
      </c>
      <c r="D47">
        <v>1.3013729999999999</v>
      </c>
    </row>
    <row r="48" spans="1:4" x14ac:dyDescent="0.2">
      <c r="A48" t="s">
        <v>66</v>
      </c>
      <c r="B48" t="s">
        <v>1</v>
      </c>
      <c r="C48" t="s">
        <v>3319</v>
      </c>
      <c r="D48">
        <v>1.3171660000000001</v>
      </c>
    </row>
    <row r="49" spans="1:4" x14ac:dyDescent="0.2">
      <c r="A49" t="s">
        <v>67</v>
      </c>
      <c r="B49" t="s">
        <v>1</v>
      </c>
      <c r="C49" t="s">
        <v>3320</v>
      </c>
      <c r="D49">
        <v>1.3455870000000001</v>
      </c>
    </row>
    <row r="50" spans="1:4" x14ac:dyDescent="0.2">
      <c r="A50" t="s">
        <v>68</v>
      </c>
      <c r="B50" t="s">
        <v>1</v>
      </c>
      <c r="C50" t="s">
        <v>3321</v>
      </c>
      <c r="D50">
        <v>1.352725</v>
      </c>
    </row>
    <row r="51" spans="1:4" x14ac:dyDescent="0.2">
      <c r="A51" t="s">
        <v>69</v>
      </c>
      <c r="B51" t="s">
        <v>1</v>
      </c>
      <c r="C51" t="s">
        <v>3322</v>
      </c>
      <c r="D51">
        <v>1.3394200000000001</v>
      </c>
    </row>
    <row r="52" spans="1:4" x14ac:dyDescent="0.2">
      <c r="A52" t="s">
        <v>70</v>
      </c>
      <c r="B52" t="s">
        <v>1</v>
      </c>
      <c r="C52" t="s">
        <v>3323</v>
      </c>
      <c r="D52">
        <v>1.321556</v>
      </c>
    </row>
    <row r="53" spans="1:4" x14ac:dyDescent="0.2">
      <c r="A53" t="s">
        <v>71</v>
      </c>
      <c r="B53" t="s">
        <v>1</v>
      </c>
      <c r="C53" t="s">
        <v>3324</v>
      </c>
      <c r="D53">
        <v>1.297933</v>
      </c>
    </row>
    <row r="54" spans="1:4" x14ac:dyDescent="0.2">
      <c r="A54" t="s">
        <v>72</v>
      </c>
      <c r="B54" t="s">
        <v>1</v>
      </c>
      <c r="C54" t="s">
        <v>3325</v>
      </c>
      <c r="D54">
        <v>1.2717529999999999</v>
      </c>
    </row>
    <row r="55" spans="1:4" x14ac:dyDescent="0.2">
      <c r="A55" t="s">
        <v>73</v>
      </c>
      <c r="B55" t="s">
        <v>1</v>
      </c>
      <c r="C55" t="s">
        <v>3326</v>
      </c>
      <c r="D55">
        <v>1.203174</v>
      </c>
    </row>
    <row r="56" spans="1:4" x14ac:dyDescent="0.2">
      <c r="A56" t="s">
        <v>74</v>
      </c>
      <c r="B56" t="s">
        <v>1</v>
      </c>
      <c r="C56" t="s">
        <v>3327</v>
      </c>
      <c r="D56">
        <v>1.1805829999999999</v>
      </c>
    </row>
    <row r="57" spans="1:4" x14ac:dyDescent="0.2">
      <c r="A57" t="s">
        <v>75</v>
      </c>
      <c r="B57" t="s">
        <v>1</v>
      </c>
      <c r="C57" t="s">
        <v>3328</v>
      </c>
      <c r="D57">
        <v>1.125221</v>
      </c>
    </row>
    <row r="58" spans="1:4" x14ac:dyDescent="0.2">
      <c r="A58" t="s">
        <v>76</v>
      </c>
      <c r="B58" t="s">
        <v>1</v>
      </c>
      <c r="C58" t="s">
        <v>3329</v>
      </c>
      <c r="D58">
        <v>1.104857</v>
      </c>
    </row>
    <row r="59" spans="1:4" x14ac:dyDescent="0.2">
      <c r="A59" t="s">
        <v>77</v>
      </c>
      <c r="B59" t="s">
        <v>1</v>
      </c>
      <c r="C59" t="s">
        <v>3330</v>
      </c>
      <c r="D59">
        <v>1.0603309999999999</v>
      </c>
    </row>
    <row r="60" spans="1:4" x14ac:dyDescent="0.2">
      <c r="A60" t="s">
        <v>78</v>
      </c>
      <c r="B60" t="s">
        <v>1</v>
      </c>
      <c r="C60" t="s">
        <v>3331</v>
      </c>
      <c r="D60">
        <v>1.132053</v>
      </c>
    </row>
    <row r="61" spans="1:4" x14ac:dyDescent="0.2">
      <c r="A61" t="s">
        <v>79</v>
      </c>
      <c r="B61" t="s">
        <v>1</v>
      </c>
      <c r="C61" t="s">
        <v>3332</v>
      </c>
      <c r="D61">
        <v>1.4927619999999999</v>
      </c>
    </row>
    <row r="62" spans="1:4" x14ac:dyDescent="0.2">
      <c r="A62" t="s">
        <v>80</v>
      </c>
      <c r="B62" t="s">
        <v>1</v>
      </c>
      <c r="C62" t="s">
        <v>3333</v>
      </c>
      <c r="D62">
        <v>1.510491</v>
      </c>
    </row>
    <row r="63" spans="1:4" x14ac:dyDescent="0.2">
      <c r="A63" t="s">
        <v>81</v>
      </c>
      <c r="B63" t="s">
        <v>1</v>
      </c>
      <c r="C63" t="s">
        <v>3334</v>
      </c>
      <c r="D63">
        <v>1.3169569999999999</v>
      </c>
    </row>
    <row r="64" spans="1:4" x14ac:dyDescent="0.2">
      <c r="A64" t="s">
        <v>82</v>
      </c>
      <c r="B64" t="s">
        <v>1</v>
      </c>
      <c r="C64" t="s">
        <v>3335</v>
      </c>
      <c r="D64">
        <v>1.2004919999999999</v>
      </c>
    </row>
    <row r="65" spans="1:4" x14ac:dyDescent="0.2">
      <c r="A65" t="s">
        <v>83</v>
      </c>
      <c r="B65" t="s">
        <v>1</v>
      </c>
      <c r="C65" t="s">
        <v>3336</v>
      </c>
      <c r="D65">
        <v>1.100695</v>
      </c>
    </row>
    <row r="66" spans="1:4" x14ac:dyDescent="0.2">
      <c r="A66" t="s">
        <v>84</v>
      </c>
      <c r="B66" t="s">
        <v>1</v>
      </c>
      <c r="C66" t="s">
        <v>3337</v>
      </c>
      <c r="D66">
        <v>1.107059</v>
      </c>
    </row>
    <row r="67" spans="1:4" x14ac:dyDescent="0.2">
      <c r="A67" t="s">
        <v>85</v>
      </c>
      <c r="B67" t="s">
        <v>1</v>
      </c>
      <c r="C67" t="s">
        <v>3338</v>
      </c>
      <c r="D67">
        <v>1.134736</v>
      </c>
    </row>
    <row r="68" spans="1:4" x14ac:dyDescent="0.2">
      <c r="A68" t="s">
        <v>86</v>
      </c>
      <c r="B68" t="s">
        <v>1</v>
      </c>
      <c r="C68" t="s">
        <v>3339</v>
      </c>
      <c r="D68">
        <v>1.1061510000000001</v>
      </c>
    </row>
    <row r="69" spans="1:4" x14ac:dyDescent="0.2">
      <c r="A69" t="s">
        <v>87</v>
      </c>
      <c r="B69" t="s">
        <v>1</v>
      </c>
      <c r="C69" t="s">
        <v>3340</v>
      </c>
      <c r="D69">
        <v>1.012756</v>
      </c>
    </row>
    <row r="70" spans="1:4" x14ac:dyDescent="0.2">
      <c r="A70" t="s">
        <v>88</v>
      </c>
      <c r="B70" t="s">
        <v>1</v>
      </c>
      <c r="C70" t="s">
        <v>3341</v>
      </c>
      <c r="D70">
        <v>0.99456330000000004</v>
      </c>
    </row>
    <row r="71" spans="1:4" x14ac:dyDescent="0.2">
      <c r="A71" t="s">
        <v>89</v>
      </c>
      <c r="B71" t="s">
        <v>1</v>
      </c>
      <c r="C71" t="s">
        <v>3342</v>
      </c>
      <c r="D71">
        <v>0.9413745</v>
      </c>
    </row>
    <row r="72" spans="1:4" x14ac:dyDescent="0.2">
      <c r="A72" t="s">
        <v>90</v>
      </c>
      <c r="B72" t="s">
        <v>1</v>
      </c>
      <c r="C72" t="s">
        <v>3343</v>
      </c>
      <c r="D72">
        <v>0.95310099999999998</v>
      </c>
    </row>
    <row r="73" spans="1:4" x14ac:dyDescent="0.2">
      <c r="A73" t="s">
        <v>91</v>
      </c>
      <c r="B73" t="s">
        <v>1</v>
      </c>
      <c r="C73" t="s">
        <v>3344</v>
      </c>
      <c r="D73">
        <v>0.98771430000000005</v>
      </c>
    </row>
    <row r="74" spans="1:4" x14ac:dyDescent="0.2">
      <c r="A74" t="s">
        <v>92</v>
      </c>
      <c r="B74" t="s">
        <v>1</v>
      </c>
      <c r="C74" t="s">
        <v>3345</v>
      </c>
      <c r="D74">
        <v>0.94775679999999995</v>
      </c>
    </row>
    <row r="75" spans="1:4" x14ac:dyDescent="0.2">
      <c r="A75" t="s">
        <v>93</v>
      </c>
      <c r="B75" t="s">
        <v>1</v>
      </c>
      <c r="C75" t="s">
        <v>3346</v>
      </c>
      <c r="D75">
        <v>0.99058999999999997</v>
      </c>
    </row>
    <row r="76" spans="1:4" x14ac:dyDescent="0.2">
      <c r="A76" t="s">
        <v>94</v>
      </c>
      <c r="B76" t="s">
        <v>1</v>
      </c>
      <c r="C76" t="s">
        <v>3347</v>
      </c>
      <c r="D76">
        <v>0.96270259999999996</v>
      </c>
    </row>
    <row r="77" spans="1:4" x14ac:dyDescent="0.2">
      <c r="A77" t="s">
        <v>95</v>
      </c>
      <c r="B77" t="s">
        <v>1</v>
      </c>
      <c r="C77" t="s">
        <v>3348</v>
      </c>
      <c r="D77">
        <v>0.96281079999999997</v>
      </c>
    </row>
    <row r="78" spans="1:4" x14ac:dyDescent="0.2">
      <c r="A78" t="s">
        <v>96</v>
      </c>
      <c r="B78" t="s">
        <v>1</v>
      </c>
      <c r="C78" t="s">
        <v>3349</v>
      </c>
      <c r="D78">
        <v>0.96329489999999995</v>
      </c>
    </row>
    <row r="79" spans="1:4" x14ac:dyDescent="0.2">
      <c r="A79" t="s">
        <v>97</v>
      </c>
      <c r="B79" t="s">
        <v>1</v>
      </c>
      <c r="C79" t="s">
        <v>3350</v>
      </c>
      <c r="D79">
        <v>1.0117799999999999</v>
      </c>
    </row>
    <row r="80" spans="1:4" x14ac:dyDescent="0.2">
      <c r="A80" t="s">
        <v>98</v>
      </c>
      <c r="B80" t="s">
        <v>1</v>
      </c>
      <c r="C80" t="s">
        <v>3351</v>
      </c>
      <c r="D80">
        <v>1.091683</v>
      </c>
    </row>
    <row r="81" spans="1:4" x14ac:dyDescent="0.2">
      <c r="A81" t="s">
        <v>99</v>
      </c>
      <c r="B81" t="s">
        <v>1</v>
      </c>
      <c r="C81" t="s">
        <v>3352</v>
      </c>
      <c r="D81">
        <v>1.0788629999999999</v>
      </c>
    </row>
    <row r="82" spans="1:4" x14ac:dyDescent="0.2">
      <c r="A82" t="s">
        <v>100</v>
      </c>
      <c r="B82" t="s">
        <v>1</v>
      </c>
      <c r="C82" t="s">
        <v>3353</v>
      </c>
      <c r="D82">
        <v>1.115497</v>
      </c>
    </row>
    <row r="83" spans="1:4" x14ac:dyDescent="0.2">
      <c r="A83" t="s">
        <v>101</v>
      </c>
      <c r="B83" t="s">
        <v>1</v>
      </c>
      <c r="C83" t="s">
        <v>3354</v>
      </c>
      <c r="D83">
        <v>1.0717319999999999</v>
      </c>
    </row>
    <row r="84" spans="1:4" x14ac:dyDescent="0.2">
      <c r="A84" t="s">
        <v>102</v>
      </c>
      <c r="B84" t="s">
        <v>1</v>
      </c>
      <c r="C84" t="s">
        <v>3355</v>
      </c>
      <c r="D84">
        <v>1.0812569999999999</v>
      </c>
    </row>
    <row r="85" spans="1:4" x14ac:dyDescent="0.2">
      <c r="A85" t="s">
        <v>103</v>
      </c>
      <c r="B85" t="s">
        <v>1</v>
      </c>
      <c r="C85" t="s">
        <v>3356</v>
      </c>
      <c r="D85">
        <v>1.1692910000000001</v>
      </c>
    </row>
    <row r="86" spans="1:4" x14ac:dyDescent="0.2">
      <c r="A86" t="s">
        <v>104</v>
      </c>
      <c r="B86" t="s">
        <v>1</v>
      </c>
      <c r="C86" t="s">
        <v>3357</v>
      </c>
      <c r="D86">
        <v>1.271163</v>
      </c>
    </row>
    <row r="87" spans="1:4" x14ac:dyDescent="0.2">
      <c r="A87" t="s">
        <v>105</v>
      </c>
      <c r="B87" t="s">
        <v>1</v>
      </c>
      <c r="C87" t="s">
        <v>3358</v>
      </c>
      <c r="D87">
        <v>1.2848569999999999</v>
      </c>
    </row>
    <row r="88" spans="1:4" x14ac:dyDescent="0.2">
      <c r="A88" t="s">
        <v>106</v>
      </c>
      <c r="B88" t="s">
        <v>1</v>
      </c>
      <c r="C88" t="s">
        <v>3359</v>
      </c>
      <c r="D88">
        <v>1.378819</v>
      </c>
    </row>
    <row r="89" spans="1:4" x14ac:dyDescent="0.2">
      <c r="A89" t="s">
        <v>107</v>
      </c>
      <c r="B89" t="s">
        <v>1</v>
      </c>
      <c r="C89" t="s">
        <v>3360</v>
      </c>
      <c r="D89">
        <v>1.388682</v>
      </c>
    </row>
    <row r="90" spans="1:4" x14ac:dyDescent="0.2">
      <c r="A90" t="s">
        <v>108</v>
      </c>
      <c r="B90" t="s">
        <v>1</v>
      </c>
      <c r="C90" t="s">
        <v>3361</v>
      </c>
      <c r="D90">
        <v>1.387554</v>
      </c>
    </row>
    <row r="91" spans="1:4" x14ac:dyDescent="0.2">
      <c r="A91" t="s">
        <v>109</v>
      </c>
      <c r="B91" t="s">
        <v>1</v>
      </c>
      <c r="C91" t="s">
        <v>3362</v>
      </c>
      <c r="D91">
        <v>1.3408519999999999</v>
      </c>
    </row>
    <row r="92" spans="1:4" x14ac:dyDescent="0.2">
      <c r="A92" t="s">
        <v>110</v>
      </c>
      <c r="B92" t="s">
        <v>1</v>
      </c>
      <c r="C92" t="s">
        <v>3363</v>
      </c>
      <c r="D92">
        <v>1.3190569999999999</v>
      </c>
    </row>
    <row r="93" spans="1:4" x14ac:dyDescent="0.2">
      <c r="A93" t="s">
        <v>111</v>
      </c>
      <c r="B93" t="s">
        <v>1</v>
      </c>
      <c r="C93" t="s">
        <v>3364</v>
      </c>
      <c r="D93">
        <v>1.3338859999999999</v>
      </c>
    </row>
    <row r="94" spans="1:4" x14ac:dyDescent="0.2">
      <c r="A94" t="s">
        <v>112</v>
      </c>
      <c r="B94" t="s">
        <v>1</v>
      </c>
      <c r="C94" t="s">
        <v>3365</v>
      </c>
      <c r="D94">
        <v>1.319717</v>
      </c>
    </row>
    <row r="95" spans="1:4" x14ac:dyDescent="0.2">
      <c r="A95" t="s">
        <v>113</v>
      </c>
      <c r="B95" t="s">
        <v>1</v>
      </c>
      <c r="C95" t="s">
        <v>3366</v>
      </c>
      <c r="D95">
        <v>1.3316269999999999</v>
      </c>
    </row>
    <row r="96" spans="1:4" x14ac:dyDescent="0.2">
      <c r="A96" t="s">
        <v>114</v>
      </c>
      <c r="B96" t="s">
        <v>1</v>
      </c>
      <c r="C96" t="s">
        <v>3367</v>
      </c>
      <c r="D96">
        <v>1.267047</v>
      </c>
    </row>
    <row r="97" spans="1:4" x14ac:dyDescent="0.2">
      <c r="A97" t="s">
        <v>115</v>
      </c>
      <c r="B97" t="s">
        <v>1</v>
      </c>
      <c r="C97" t="s">
        <v>3368</v>
      </c>
      <c r="D97">
        <v>1.301142</v>
      </c>
    </row>
    <row r="98" spans="1:4" x14ac:dyDescent="0.2">
      <c r="A98" t="s">
        <v>116</v>
      </c>
      <c r="B98" t="s">
        <v>1</v>
      </c>
      <c r="C98" t="s">
        <v>3369</v>
      </c>
      <c r="D98">
        <v>1.272276</v>
      </c>
    </row>
    <row r="99" spans="1:4" x14ac:dyDescent="0.2">
      <c r="A99" t="s">
        <v>117</v>
      </c>
      <c r="B99" t="s">
        <v>1</v>
      </c>
      <c r="C99" t="s">
        <v>3370</v>
      </c>
      <c r="D99">
        <v>1.320838</v>
      </c>
    </row>
    <row r="100" spans="1:4" x14ac:dyDescent="0.2">
      <c r="A100" t="s">
        <v>118</v>
      </c>
      <c r="B100" t="s">
        <v>1</v>
      </c>
      <c r="C100" t="s">
        <v>3371</v>
      </c>
      <c r="D100">
        <v>1.3678330000000001</v>
      </c>
    </row>
    <row r="101" spans="1:4" x14ac:dyDescent="0.2">
      <c r="A101" t="s">
        <v>119</v>
      </c>
      <c r="B101" t="s">
        <v>1</v>
      </c>
      <c r="C101" t="s">
        <v>3372</v>
      </c>
      <c r="D101">
        <v>1.393672</v>
      </c>
    </row>
    <row r="102" spans="1:4" x14ac:dyDescent="0.2">
      <c r="A102" t="s">
        <v>120</v>
      </c>
      <c r="B102" t="s">
        <v>1</v>
      </c>
      <c r="C102" t="s">
        <v>3373</v>
      </c>
      <c r="D102">
        <v>1.404401</v>
      </c>
    </row>
    <row r="103" spans="1:4" x14ac:dyDescent="0.2">
      <c r="A103" t="s">
        <v>121</v>
      </c>
      <c r="B103" t="s">
        <v>1</v>
      </c>
      <c r="C103" t="s">
        <v>3374</v>
      </c>
      <c r="D103">
        <v>1.4281360000000001</v>
      </c>
    </row>
    <row r="104" spans="1:4" x14ac:dyDescent="0.2">
      <c r="A104" t="s">
        <v>122</v>
      </c>
      <c r="B104" t="s">
        <v>1</v>
      </c>
      <c r="C104" t="s">
        <v>3375</v>
      </c>
      <c r="D104">
        <v>1.458861</v>
      </c>
    </row>
    <row r="105" spans="1:4" x14ac:dyDescent="0.2">
      <c r="A105" t="s">
        <v>123</v>
      </c>
      <c r="B105" t="s">
        <v>1</v>
      </c>
      <c r="C105" t="s">
        <v>3376</v>
      </c>
      <c r="D105">
        <v>1.4632799999999999</v>
      </c>
    </row>
    <row r="106" spans="1:4" x14ac:dyDescent="0.2">
      <c r="A106" t="s">
        <v>124</v>
      </c>
      <c r="B106" t="s">
        <v>1</v>
      </c>
      <c r="C106" t="s">
        <v>3377</v>
      </c>
      <c r="D106">
        <v>1.520858</v>
      </c>
    </row>
    <row r="107" spans="1:4" x14ac:dyDescent="0.2">
      <c r="A107" t="s">
        <v>125</v>
      </c>
      <c r="B107" t="s">
        <v>1</v>
      </c>
      <c r="C107" t="s">
        <v>3378</v>
      </c>
      <c r="D107">
        <v>1.5257130000000001</v>
      </c>
    </row>
    <row r="108" spans="1:4" x14ac:dyDescent="0.2">
      <c r="A108" t="s">
        <v>126</v>
      </c>
      <c r="B108" t="s">
        <v>1</v>
      </c>
      <c r="C108" t="s">
        <v>3379</v>
      </c>
      <c r="D108">
        <v>1.3979790000000001</v>
      </c>
    </row>
    <row r="109" spans="1:4" x14ac:dyDescent="0.2">
      <c r="A109" t="s">
        <v>127</v>
      </c>
      <c r="B109" t="s">
        <v>1</v>
      </c>
      <c r="C109" t="s">
        <v>3380</v>
      </c>
      <c r="D109">
        <v>1.3695759999999999</v>
      </c>
    </row>
    <row r="110" spans="1:4" x14ac:dyDescent="0.2">
      <c r="A110" t="s">
        <v>128</v>
      </c>
      <c r="B110" t="s">
        <v>1</v>
      </c>
      <c r="C110" t="s">
        <v>3381</v>
      </c>
      <c r="D110">
        <v>1.2937529999999999</v>
      </c>
    </row>
    <row r="111" spans="1:4" x14ac:dyDescent="0.2">
      <c r="A111" t="s">
        <v>129</v>
      </c>
      <c r="B111" t="s">
        <v>1</v>
      </c>
      <c r="C111" t="s">
        <v>3382</v>
      </c>
      <c r="D111">
        <v>1.2989729999999999</v>
      </c>
    </row>
    <row r="112" spans="1:4" x14ac:dyDescent="0.2">
      <c r="A112" t="s">
        <v>130</v>
      </c>
      <c r="B112" t="s">
        <v>1</v>
      </c>
      <c r="C112" t="s">
        <v>3383</v>
      </c>
      <c r="D112">
        <v>1.3606560000000001</v>
      </c>
    </row>
    <row r="113" spans="1:4" x14ac:dyDescent="0.2">
      <c r="A113" t="s">
        <v>131</v>
      </c>
      <c r="B113" t="s">
        <v>1</v>
      </c>
      <c r="C113" t="s">
        <v>3384</v>
      </c>
      <c r="D113">
        <v>1.372555</v>
      </c>
    </row>
    <row r="114" spans="1:4" x14ac:dyDescent="0.2">
      <c r="A114" t="s">
        <v>2401</v>
      </c>
      <c r="B114" t="s">
        <v>1</v>
      </c>
      <c r="C114" t="s">
        <v>3387</v>
      </c>
      <c r="D114">
        <v>1.3824179999999999</v>
      </c>
    </row>
    <row r="115" spans="1:4" x14ac:dyDescent="0.2">
      <c r="A115" t="s">
        <v>2400</v>
      </c>
      <c r="B115" t="s">
        <v>1</v>
      </c>
      <c r="C115" t="s">
        <v>3388</v>
      </c>
      <c r="D115">
        <v>1.397346</v>
      </c>
    </row>
    <row r="116" spans="1:4" x14ac:dyDescent="0.2">
      <c r="A116" t="s">
        <v>2398</v>
      </c>
      <c r="B116" t="s">
        <v>1</v>
      </c>
      <c r="C116" t="s">
        <v>3389</v>
      </c>
      <c r="D116">
        <v>1.463886</v>
      </c>
    </row>
    <row r="117" spans="1:4" x14ac:dyDescent="0.2">
      <c r="A117" t="s">
        <v>3390</v>
      </c>
      <c r="B117" t="s">
        <v>1</v>
      </c>
      <c r="C117" t="s">
        <v>3391</v>
      </c>
      <c r="D117">
        <v>1.5235380000000001</v>
      </c>
    </row>
    <row r="118" spans="1:4" x14ac:dyDescent="0.2">
      <c r="A118" t="s">
        <v>3736</v>
      </c>
      <c r="B118" t="s">
        <v>4</v>
      </c>
      <c r="C118" t="s">
        <v>3693</v>
      </c>
      <c r="D118">
        <v>1.406674</v>
      </c>
    </row>
    <row r="119" spans="1:4" x14ac:dyDescent="0.2">
      <c r="A119" t="s">
        <v>3737</v>
      </c>
      <c r="B119" t="s">
        <v>4</v>
      </c>
      <c r="C119" t="s">
        <v>3695</v>
      </c>
      <c r="D119">
        <v>1.37137</v>
      </c>
    </row>
    <row r="120" spans="1:4" x14ac:dyDescent="0.2">
      <c r="A120" t="s">
        <v>3738</v>
      </c>
      <c r="B120" t="s">
        <v>4</v>
      </c>
      <c r="C120" t="s">
        <v>3697</v>
      </c>
      <c r="D120">
        <v>1.3556619999999999</v>
      </c>
    </row>
    <row r="121" spans="1:4" x14ac:dyDescent="0.2">
      <c r="A121" t="s">
        <v>3739</v>
      </c>
      <c r="B121" t="s">
        <v>4</v>
      </c>
      <c r="C121" t="s">
        <v>3699</v>
      </c>
      <c r="D121">
        <v>1.3562559999999999</v>
      </c>
    </row>
    <row r="122" spans="1:4" x14ac:dyDescent="0.2">
      <c r="A122" t="s">
        <v>2541</v>
      </c>
      <c r="B122" t="s">
        <v>4</v>
      </c>
      <c r="C122" t="s">
        <v>3700</v>
      </c>
      <c r="D122">
        <v>1.3694170000000001</v>
      </c>
    </row>
    <row r="123" spans="1:4" x14ac:dyDescent="0.2">
      <c r="A123" t="s">
        <v>2540</v>
      </c>
      <c r="B123" t="s">
        <v>4</v>
      </c>
      <c r="C123" t="s">
        <v>3701</v>
      </c>
      <c r="D123">
        <v>1.3647359999999999</v>
      </c>
    </row>
    <row r="124" spans="1:4" x14ac:dyDescent="0.2">
      <c r="A124" t="s">
        <v>2539</v>
      </c>
      <c r="B124" t="s">
        <v>4</v>
      </c>
      <c r="C124" t="s">
        <v>3702</v>
      </c>
      <c r="D124">
        <v>1.3702620000000001</v>
      </c>
    </row>
    <row r="125" spans="1:4" x14ac:dyDescent="0.2">
      <c r="A125" t="s">
        <v>2538</v>
      </c>
      <c r="B125" t="s">
        <v>4</v>
      </c>
      <c r="C125" t="s">
        <v>3703</v>
      </c>
      <c r="D125">
        <v>1.350725</v>
      </c>
    </row>
    <row r="126" spans="1:4" x14ac:dyDescent="0.2">
      <c r="A126" t="s">
        <v>2537</v>
      </c>
      <c r="B126" t="s">
        <v>4</v>
      </c>
      <c r="C126" t="s">
        <v>3704</v>
      </c>
      <c r="D126">
        <v>1.359359</v>
      </c>
    </row>
    <row r="127" spans="1:4" x14ac:dyDescent="0.2">
      <c r="A127" t="s">
        <v>2536</v>
      </c>
      <c r="B127" t="s">
        <v>4</v>
      </c>
      <c r="C127" t="s">
        <v>3705</v>
      </c>
      <c r="D127">
        <v>1.38645</v>
      </c>
    </row>
    <row r="128" spans="1:4" x14ac:dyDescent="0.2">
      <c r="A128" t="s">
        <v>2535</v>
      </c>
      <c r="B128" t="s">
        <v>4</v>
      </c>
      <c r="C128" t="s">
        <v>3706</v>
      </c>
      <c r="D128">
        <v>1.3851230000000001</v>
      </c>
    </row>
    <row r="129" spans="1:4" x14ac:dyDescent="0.2">
      <c r="A129" t="s">
        <v>2534</v>
      </c>
      <c r="B129" t="s">
        <v>4</v>
      </c>
      <c r="C129" t="s">
        <v>3707</v>
      </c>
      <c r="D129">
        <v>1.4090720000000001</v>
      </c>
    </row>
    <row r="130" spans="1:4" x14ac:dyDescent="0.2">
      <c r="A130" t="s">
        <v>2533</v>
      </c>
      <c r="B130" t="s">
        <v>4</v>
      </c>
      <c r="C130" t="s">
        <v>3708</v>
      </c>
      <c r="D130">
        <v>1.430914</v>
      </c>
    </row>
    <row r="131" spans="1:4" x14ac:dyDescent="0.2">
      <c r="A131" t="s">
        <v>2532</v>
      </c>
      <c r="B131" t="s">
        <v>4</v>
      </c>
      <c r="C131" t="s">
        <v>3709</v>
      </c>
      <c r="D131">
        <v>1.4470510000000001</v>
      </c>
    </row>
    <row r="132" spans="1:4" x14ac:dyDescent="0.2">
      <c r="A132" t="s">
        <v>2531</v>
      </c>
      <c r="B132" t="s">
        <v>4</v>
      </c>
      <c r="C132" t="s">
        <v>3710</v>
      </c>
      <c r="D132">
        <v>1.514052</v>
      </c>
    </row>
    <row r="133" spans="1:4" x14ac:dyDescent="0.2">
      <c r="A133" t="s">
        <v>2530</v>
      </c>
      <c r="B133" t="s">
        <v>4</v>
      </c>
      <c r="C133" t="s">
        <v>3711</v>
      </c>
      <c r="D133">
        <v>1.541957</v>
      </c>
    </row>
    <row r="134" spans="1:4" x14ac:dyDescent="0.2">
      <c r="A134" t="s">
        <v>2529</v>
      </c>
      <c r="B134" t="s">
        <v>4</v>
      </c>
      <c r="C134" t="s">
        <v>3712</v>
      </c>
      <c r="D134">
        <v>1.5111870000000001</v>
      </c>
    </row>
    <row r="135" spans="1:4" x14ac:dyDescent="0.2">
      <c r="A135" t="s">
        <v>2528</v>
      </c>
      <c r="B135" t="s">
        <v>4</v>
      </c>
      <c r="C135" t="s">
        <v>3713</v>
      </c>
      <c r="D135">
        <v>1.473015</v>
      </c>
    </row>
    <row r="136" spans="1:4" x14ac:dyDescent="0.2">
      <c r="A136" t="s">
        <v>2527</v>
      </c>
      <c r="B136" t="s">
        <v>4</v>
      </c>
      <c r="C136" t="s">
        <v>3714</v>
      </c>
      <c r="D136">
        <v>1.485611</v>
      </c>
    </row>
    <row r="137" spans="1:4" x14ac:dyDescent="0.2">
      <c r="A137" t="s">
        <v>2526</v>
      </c>
      <c r="B137" t="s">
        <v>4</v>
      </c>
      <c r="C137" t="s">
        <v>3715</v>
      </c>
      <c r="D137">
        <v>1.4723360000000001</v>
      </c>
    </row>
    <row r="138" spans="1:4" x14ac:dyDescent="0.2">
      <c r="A138" t="s">
        <v>2525</v>
      </c>
      <c r="B138" t="s">
        <v>4</v>
      </c>
      <c r="C138" t="s">
        <v>3716</v>
      </c>
      <c r="D138">
        <v>1.452974</v>
      </c>
    </row>
    <row r="139" spans="1:4" x14ac:dyDescent="0.2">
      <c r="A139" t="s">
        <v>2524</v>
      </c>
      <c r="B139" t="s">
        <v>4</v>
      </c>
      <c r="C139" t="s">
        <v>3717</v>
      </c>
      <c r="D139">
        <v>1.4799290000000001</v>
      </c>
    </row>
    <row r="140" spans="1:4" x14ac:dyDescent="0.2">
      <c r="A140" t="s">
        <v>2523</v>
      </c>
      <c r="B140" t="s">
        <v>4</v>
      </c>
      <c r="C140" t="s">
        <v>3718</v>
      </c>
      <c r="D140">
        <v>1.4818249999999999</v>
      </c>
    </row>
    <row r="141" spans="1:4" x14ac:dyDescent="0.2">
      <c r="A141" t="s">
        <v>2522</v>
      </c>
      <c r="B141" t="s">
        <v>4</v>
      </c>
      <c r="C141" t="s">
        <v>3719</v>
      </c>
      <c r="D141">
        <v>1.5256959999999999</v>
      </c>
    </row>
    <row r="142" spans="1:4" x14ac:dyDescent="0.2">
      <c r="A142" t="s">
        <v>2521</v>
      </c>
      <c r="B142" t="s">
        <v>4</v>
      </c>
      <c r="C142" t="s">
        <v>3720</v>
      </c>
      <c r="D142">
        <v>1.5280990000000001</v>
      </c>
    </row>
    <row r="143" spans="1:4" x14ac:dyDescent="0.2">
      <c r="A143" t="s">
        <v>2520</v>
      </c>
      <c r="B143" t="s">
        <v>4</v>
      </c>
      <c r="C143" t="s">
        <v>3721</v>
      </c>
      <c r="D143">
        <v>1.5412239999999999</v>
      </c>
    </row>
    <row r="144" spans="1:4" x14ac:dyDescent="0.2">
      <c r="A144" t="s">
        <v>2519</v>
      </c>
      <c r="B144" t="s">
        <v>4</v>
      </c>
      <c r="C144" t="s">
        <v>3722</v>
      </c>
      <c r="D144">
        <v>1.5449889999999999</v>
      </c>
    </row>
    <row r="145" spans="1:4" x14ac:dyDescent="0.2">
      <c r="A145" t="s">
        <v>2518</v>
      </c>
      <c r="B145" t="s">
        <v>4</v>
      </c>
      <c r="C145" t="s">
        <v>3723</v>
      </c>
      <c r="D145">
        <v>1.579304</v>
      </c>
    </row>
    <row r="146" spans="1:4" x14ac:dyDescent="0.2">
      <c r="A146" t="s">
        <v>2517</v>
      </c>
      <c r="B146" t="s">
        <v>4</v>
      </c>
      <c r="C146" t="s">
        <v>3724</v>
      </c>
      <c r="D146">
        <v>1.59385</v>
      </c>
    </row>
    <row r="147" spans="1:4" x14ac:dyDescent="0.2">
      <c r="A147" t="s">
        <v>2516</v>
      </c>
      <c r="B147" t="s">
        <v>4</v>
      </c>
      <c r="C147" t="s">
        <v>3725</v>
      </c>
      <c r="D147">
        <v>1.553982</v>
      </c>
    </row>
    <row r="148" spans="1:4" x14ac:dyDescent="0.2">
      <c r="A148" t="s">
        <v>2515</v>
      </c>
      <c r="B148" t="s">
        <v>4</v>
      </c>
      <c r="C148" t="s">
        <v>3726</v>
      </c>
      <c r="D148">
        <v>1.5629</v>
      </c>
    </row>
    <row r="149" spans="1:4" x14ac:dyDescent="0.2">
      <c r="A149" t="s">
        <v>2514</v>
      </c>
      <c r="B149" t="s">
        <v>4</v>
      </c>
      <c r="C149" t="s">
        <v>3727</v>
      </c>
      <c r="D149">
        <v>1.5694140000000001</v>
      </c>
    </row>
    <row r="150" spans="1:4" x14ac:dyDescent="0.2">
      <c r="A150" t="s">
        <v>2513</v>
      </c>
      <c r="B150" t="s">
        <v>4</v>
      </c>
      <c r="C150" t="s">
        <v>3728</v>
      </c>
      <c r="D150">
        <v>1.509045</v>
      </c>
    </row>
    <row r="151" spans="1:4" x14ac:dyDescent="0.2">
      <c r="A151" t="s">
        <v>2512</v>
      </c>
      <c r="B151" t="s">
        <v>4</v>
      </c>
      <c r="C151" t="s">
        <v>3729</v>
      </c>
      <c r="D151">
        <v>1.3973310000000001</v>
      </c>
    </row>
    <row r="152" spans="1:4" x14ac:dyDescent="0.2">
      <c r="A152" t="s">
        <v>2511</v>
      </c>
      <c r="B152" t="s">
        <v>4</v>
      </c>
      <c r="C152" t="s">
        <v>3730</v>
      </c>
      <c r="D152">
        <v>1.379448</v>
      </c>
    </row>
    <row r="153" spans="1:4" x14ac:dyDescent="0.2">
      <c r="A153" t="s">
        <v>2510</v>
      </c>
      <c r="B153" t="s">
        <v>4</v>
      </c>
      <c r="C153" t="s">
        <v>3731</v>
      </c>
      <c r="D153">
        <v>1.3156080000000001</v>
      </c>
    </row>
    <row r="154" spans="1:4" x14ac:dyDescent="0.2">
      <c r="A154" t="s">
        <v>2509</v>
      </c>
      <c r="B154" t="s">
        <v>4</v>
      </c>
      <c r="C154" t="s">
        <v>3732</v>
      </c>
      <c r="D154">
        <v>1.317545</v>
      </c>
    </row>
    <row r="155" spans="1:4" x14ac:dyDescent="0.2">
      <c r="A155" t="s">
        <v>2508</v>
      </c>
      <c r="B155" t="s">
        <v>4</v>
      </c>
      <c r="C155" t="s">
        <v>3733</v>
      </c>
      <c r="D155">
        <v>1.358859</v>
      </c>
    </row>
    <row r="156" spans="1:4" x14ac:dyDescent="0.2">
      <c r="A156" t="s">
        <v>2507</v>
      </c>
      <c r="B156" t="s">
        <v>4</v>
      </c>
      <c r="C156" t="s">
        <v>3734</v>
      </c>
      <c r="D156">
        <v>1.307547</v>
      </c>
    </row>
    <row r="157" spans="1:4" x14ac:dyDescent="0.2">
      <c r="A157" t="s">
        <v>2506</v>
      </c>
      <c r="B157" t="s">
        <v>4</v>
      </c>
      <c r="C157" t="s">
        <v>3735</v>
      </c>
      <c r="D157">
        <v>1.2204250000000001</v>
      </c>
    </row>
    <row r="158" spans="1:4" x14ac:dyDescent="0.2">
      <c r="A158" t="s">
        <v>1832</v>
      </c>
      <c r="B158" t="s">
        <v>4</v>
      </c>
      <c r="C158" t="s">
        <v>3317</v>
      </c>
      <c r="D158">
        <v>1.226024</v>
      </c>
    </row>
    <row r="159" spans="1:4" x14ac:dyDescent="0.2">
      <c r="A159" t="s">
        <v>1833</v>
      </c>
      <c r="B159" t="s">
        <v>4</v>
      </c>
      <c r="C159" t="s">
        <v>3318</v>
      </c>
      <c r="D159">
        <v>1.2436199999999999</v>
      </c>
    </row>
    <row r="160" spans="1:4" x14ac:dyDescent="0.2">
      <c r="A160" t="s">
        <v>1834</v>
      </c>
      <c r="B160" t="s">
        <v>4</v>
      </c>
      <c r="C160" t="s">
        <v>3319</v>
      </c>
      <c r="D160">
        <v>1.2033959999999999</v>
      </c>
    </row>
    <row r="161" spans="1:4" x14ac:dyDescent="0.2">
      <c r="A161" t="s">
        <v>1835</v>
      </c>
      <c r="B161" t="s">
        <v>4</v>
      </c>
      <c r="C161" t="s">
        <v>3320</v>
      </c>
      <c r="D161">
        <v>1.173789</v>
      </c>
    </row>
    <row r="162" spans="1:4" x14ac:dyDescent="0.2">
      <c r="A162" t="s">
        <v>1836</v>
      </c>
      <c r="B162" t="s">
        <v>4</v>
      </c>
      <c r="C162" t="s">
        <v>3321</v>
      </c>
      <c r="D162">
        <v>1.1544559999999999</v>
      </c>
    </row>
    <row r="163" spans="1:4" x14ac:dyDescent="0.2">
      <c r="A163" t="s">
        <v>1837</v>
      </c>
      <c r="B163" t="s">
        <v>4</v>
      </c>
      <c r="C163" t="s">
        <v>3322</v>
      </c>
      <c r="D163">
        <v>1.122387</v>
      </c>
    </row>
    <row r="164" spans="1:4" x14ac:dyDescent="0.2">
      <c r="A164" t="s">
        <v>1838</v>
      </c>
      <c r="B164" t="s">
        <v>4</v>
      </c>
      <c r="C164" t="s">
        <v>3323</v>
      </c>
      <c r="D164">
        <v>1.1212420000000001</v>
      </c>
    </row>
    <row r="165" spans="1:4" x14ac:dyDescent="0.2">
      <c r="A165" t="s">
        <v>1839</v>
      </c>
      <c r="B165" t="s">
        <v>4</v>
      </c>
      <c r="C165" t="s">
        <v>3324</v>
      </c>
      <c r="D165">
        <v>1.139186</v>
      </c>
    </row>
    <row r="166" spans="1:4" x14ac:dyDescent="0.2">
      <c r="A166" t="s">
        <v>1840</v>
      </c>
      <c r="B166" t="s">
        <v>4</v>
      </c>
      <c r="C166" t="s">
        <v>3325</v>
      </c>
      <c r="D166">
        <v>1.1715880000000001</v>
      </c>
    </row>
    <row r="167" spans="1:4" x14ac:dyDescent="0.2">
      <c r="A167" t="s">
        <v>1841</v>
      </c>
      <c r="B167" t="s">
        <v>4</v>
      </c>
      <c r="C167" t="s">
        <v>3326</v>
      </c>
      <c r="D167">
        <v>1.0986419999999999</v>
      </c>
    </row>
    <row r="168" spans="1:4" x14ac:dyDescent="0.2">
      <c r="A168" t="s">
        <v>1842</v>
      </c>
      <c r="B168" t="s">
        <v>4</v>
      </c>
      <c r="C168" t="s">
        <v>3327</v>
      </c>
      <c r="D168">
        <v>1.0453159999999999</v>
      </c>
    </row>
    <row r="169" spans="1:4" x14ac:dyDescent="0.2">
      <c r="A169" t="s">
        <v>1843</v>
      </c>
      <c r="B169" t="s">
        <v>4</v>
      </c>
      <c r="C169" t="s">
        <v>3328</v>
      </c>
      <c r="D169">
        <v>0.98172159999999997</v>
      </c>
    </row>
    <row r="170" spans="1:4" x14ac:dyDescent="0.2">
      <c r="A170" t="s">
        <v>1844</v>
      </c>
      <c r="B170" t="s">
        <v>4</v>
      </c>
      <c r="C170" t="s">
        <v>3329</v>
      </c>
      <c r="D170">
        <v>1.004929</v>
      </c>
    </row>
    <row r="171" spans="1:4" x14ac:dyDescent="0.2">
      <c r="A171" t="s">
        <v>1845</v>
      </c>
      <c r="B171" t="s">
        <v>4</v>
      </c>
      <c r="C171" t="s">
        <v>3330</v>
      </c>
      <c r="D171">
        <v>1.0106329999999999</v>
      </c>
    </row>
    <row r="172" spans="1:4" x14ac:dyDescent="0.2">
      <c r="A172" t="s">
        <v>1846</v>
      </c>
      <c r="B172" t="s">
        <v>4</v>
      </c>
      <c r="C172" t="s">
        <v>3331</v>
      </c>
      <c r="D172">
        <v>1.042465</v>
      </c>
    </row>
    <row r="173" spans="1:4" x14ac:dyDescent="0.2">
      <c r="A173" t="s">
        <v>1847</v>
      </c>
      <c r="B173" t="s">
        <v>4</v>
      </c>
      <c r="C173" t="s">
        <v>3332</v>
      </c>
      <c r="D173">
        <v>1.212207</v>
      </c>
    </row>
    <row r="174" spans="1:4" x14ac:dyDescent="0.2">
      <c r="A174" t="s">
        <v>1848</v>
      </c>
      <c r="B174" t="s">
        <v>4</v>
      </c>
      <c r="C174" t="s">
        <v>3333</v>
      </c>
      <c r="D174">
        <v>1.2454449999999999</v>
      </c>
    </row>
    <row r="175" spans="1:4" x14ac:dyDescent="0.2">
      <c r="A175" t="s">
        <v>1849</v>
      </c>
      <c r="B175" t="s">
        <v>4</v>
      </c>
      <c r="C175" t="s">
        <v>3334</v>
      </c>
      <c r="D175">
        <v>1.1670400000000001</v>
      </c>
    </row>
    <row r="176" spans="1:4" x14ac:dyDescent="0.2">
      <c r="A176" t="s">
        <v>1850</v>
      </c>
      <c r="B176" t="s">
        <v>4</v>
      </c>
      <c r="C176" t="s">
        <v>3335</v>
      </c>
      <c r="D176">
        <v>1.097183</v>
      </c>
    </row>
    <row r="177" spans="1:4" x14ac:dyDescent="0.2">
      <c r="A177" t="s">
        <v>1851</v>
      </c>
      <c r="B177" t="s">
        <v>4</v>
      </c>
      <c r="C177" t="s">
        <v>3336</v>
      </c>
      <c r="D177">
        <v>1.0558339999999999</v>
      </c>
    </row>
    <row r="178" spans="1:4" x14ac:dyDescent="0.2">
      <c r="A178" t="s">
        <v>1852</v>
      </c>
      <c r="B178" t="s">
        <v>4</v>
      </c>
      <c r="C178" t="s">
        <v>3337</v>
      </c>
      <c r="D178">
        <v>1.0407690000000001</v>
      </c>
    </row>
    <row r="179" spans="1:4" x14ac:dyDescent="0.2">
      <c r="A179" t="s">
        <v>1853</v>
      </c>
      <c r="B179" t="s">
        <v>4</v>
      </c>
      <c r="C179" t="s">
        <v>3338</v>
      </c>
      <c r="D179">
        <v>1.027928</v>
      </c>
    </row>
    <row r="180" spans="1:4" x14ac:dyDescent="0.2">
      <c r="A180" t="s">
        <v>1854</v>
      </c>
      <c r="B180" t="s">
        <v>4</v>
      </c>
      <c r="C180" t="s">
        <v>3339</v>
      </c>
      <c r="D180">
        <v>1.0390299999999999</v>
      </c>
    </row>
    <row r="181" spans="1:4" x14ac:dyDescent="0.2">
      <c r="A181" t="s">
        <v>1855</v>
      </c>
      <c r="B181" t="s">
        <v>4</v>
      </c>
      <c r="C181" t="s">
        <v>3340</v>
      </c>
      <c r="D181">
        <v>1.0132019999999999</v>
      </c>
    </row>
    <row r="182" spans="1:4" x14ac:dyDescent="0.2">
      <c r="A182" t="s">
        <v>1856</v>
      </c>
      <c r="B182" t="s">
        <v>4</v>
      </c>
      <c r="C182" t="s">
        <v>3341</v>
      </c>
      <c r="D182">
        <v>0.98611760000000004</v>
      </c>
    </row>
    <row r="183" spans="1:4" x14ac:dyDescent="0.2">
      <c r="A183" t="s">
        <v>1857</v>
      </c>
      <c r="B183" t="s">
        <v>4</v>
      </c>
      <c r="C183" t="s">
        <v>3342</v>
      </c>
      <c r="D183">
        <v>0.96784559999999997</v>
      </c>
    </row>
    <row r="184" spans="1:4" x14ac:dyDescent="0.2">
      <c r="A184" t="s">
        <v>1858</v>
      </c>
      <c r="B184" t="s">
        <v>4</v>
      </c>
      <c r="C184" t="s">
        <v>3343</v>
      </c>
      <c r="D184">
        <v>0.97975990000000002</v>
      </c>
    </row>
    <row r="185" spans="1:4" x14ac:dyDescent="0.2">
      <c r="A185" t="s">
        <v>1859</v>
      </c>
      <c r="B185" t="s">
        <v>4</v>
      </c>
      <c r="C185" t="s">
        <v>3344</v>
      </c>
      <c r="D185">
        <v>1.0227809999999999</v>
      </c>
    </row>
    <row r="186" spans="1:4" x14ac:dyDescent="0.2">
      <c r="A186" t="s">
        <v>1860</v>
      </c>
      <c r="B186" t="s">
        <v>4</v>
      </c>
      <c r="C186" t="s">
        <v>3345</v>
      </c>
      <c r="D186">
        <v>1.000929</v>
      </c>
    </row>
    <row r="187" spans="1:4" x14ac:dyDescent="0.2">
      <c r="A187" t="s">
        <v>1861</v>
      </c>
      <c r="B187" t="s">
        <v>4</v>
      </c>
      <c r="C187" t="s">
        <v>3346</v>
      </c>
      <c r="D187">
        <v>1.010146</v>
      </c>
    </row>
    <row r="188" spans="1:4" x14ac:dyDescent="0.2">
      <c r="A188" t="s">
        <v>1862</v>
      </c>
      <c r="B188" t="s">
        <v>4</v>
      </c>
      <c r="C188" t="s">
        <v>3347</v>
      </c>
      <c r="D188">
        <v>0.99490959999999995</v>
      </c>
    </row>
    <row r="189" spans="1:4" x14ac:dyDescent="0.2">
      <c r="A189" t="s">
        <v>1863</v>
      </c>
      <c r="B189" t="s">
        <v>4</v>
      </c>
      <c r="C189" t="s">
        <v>3348</v>
      </c>
      <c r="D189">
        <v>0.99097109999999999</v>
      </c>
    </row>
    <row r="190" spans="1:4" x14ac:dyDescent="0.2">
      <c r="A190" t="s">
        <v>1864</v>
      </c>
      <c r="B190" t="s">
        <v>4</v>
      </c>
      <c r="C190" t="s">
        <v>3349</v>
      </c>
      <c r="D190">
        <v>1.008626</v>
      </c>
    </row>
    <row r="191" spans="1:4" x14ac:dyDescent="0.2">
      <c r="A191" t="s">
        <v>1865</v>
      </c>
      <c r="B191" t="s">
        <v>4</v>
      </c>
      <c r="C191" t="s">
        <v>3350</v>
      </c>
      <c r="D191">
        <v>1.023495</v>
      </c>
    </row>
    <row r="192" spans="1:4" x14ac:dyDescent="0.2">
      <c r="A192" t="s">
        <v>1866</v>
      </c>
      <c r="B192" t="s">
        <v>4</v>
      </c>
      <c r="C192" t="s">
        <v>3351</v>
      </c>
      <c r="D192">
        <v>1.0386550000000001</v>
      </c>
    </row>
    <row r="193" spans="1:4" x14ac:dyDescent="0.2">
      <c r="A193" t="s">
        <v>1867</v>
      </c>
      <c r="B193" t="s">
        <v>4</v>
      </c>
      <c r="C193" t="s">
        <v>3352</v>
      </c>
      <c r="D193">
        <v>1.0497270000000001</v>
      </c>
    </row>
    <row r="194" spans="1:4" x14ac:dyDescent="0.2">
      <c r="A194" t="s">
        <v>1868</v>
      </c>
      <c r="B194" t="s">
        <v>4</v>
      </c>
      <c r="C194" t="s">
        <v>3353</v>
      </c>
      <c r="D194">
        <v>1.103283</v>
      </c>
    </row>
    <row r="195" spans="1:4" x14ac:dyDescent="0.2">
      <c r="A195" t="s">
        <v>1869</v>
      </c>
      <c r="B195" t="s">
        <v>4</v>
      </c>
      <c r="C195" t="s">
        <v>3354</v>
      </c>
      <c r="D195">
        <v>1.0901380000000001</v>
      </c>
    </row>
    <row r="196" spans="1:4" x14ac:dyDescent="0.2">
      <c r="A196" t="s">
        <v>1870</v>
      </c>
      <c r="B196" t="s">
        <v>4</v>
      </c>
      <c r="C196" t="s">
        <v>3355</v>
      </c>
      <c r="D196">
        <v>1.0888880000000001</v>
      </c>
    </row>
    <row r="197" spans="1:4" x14ac:dyDescent="0.2">
      <c r="A197" t="s">
        <v>1871</v>
      </c>
      <c r="B197" t="s">
        <v>4</v>
      </c>
      <c r="C197" t="s">
        <v>3356</v>
      </c>
      <c r="D197">
        <v>1.136468</v>
      </c>
    </row>
    <row r="198" spans="1:4" x14ac:dyDescent="0.2">
      <c r="A198" t="s">
        <v>1872</v>
      </c>
      <c r="B198" t="s">
        <v>4</v>
      </c>
      <c r="C198" t="s">
        <v>3357</v>
      </c>
      <c r="D198">
        <v>1.24028</v>
      </c>
    </row>
    <row r="199" spans="1:4" x14ac:dyDescent="0.2">
      <c r="A199" t="s">
        <v>1873</v>
      </c>
      <c r="B199" t="s">
        <v>4</v>
      </c>
      <c r="C199" t="s">
        <v>3358</v>
      </c>
      <c r="D199">
        <v>1.2292000000000001</v>
      </c>
    </row>
    <row r="200" spans="1:4" x14ac:dyDescent="0.2">
      <c r="A200" t="s">
        <v>1874</v>
      </c>
      <c r="B200" t="s">
        <v>4</v>
      </c>
      <c r="C200" t="s">
        <v>3359</v>
      </c>
      <c r="D200">
        <v>1.308487</v>
      </c>
    </row>
    <row r="201" spans="1:4" x14ac:dyDescent="0.2">
      <c r="A201" t="s">
        <v>1875</v>
      </c>
      <c r="B201" t="s">
        <v>4</v>
      </c>
      <c r="C201" t="s">
        <v>3360</v>
      </c>
      <c r="D201">
        <v>1.3351280000000001</v>
      </c>
    </row>
    <row r="202" spans="1:4" x14ac:dyDescent="0.2">
      <c r="A202" t="s">
        <v>1876</v>
      </c>
      <c r="B202" t="s">
        <v>4</v>
      </c>
      <c r="C202" t="s">
        <v>3361</v>
      </c>
      <c r="D202">
        <v>1.3736900000000001</v>
      </c>
    </row>
    <row r="203" spans="1:4" x14ac:dyDescent="0.2">
      <c r="A203" t="s">
        <v>1877</v>
      </c>
      <c r="B203" t="s">
        <v>4</v>
      </c>
      <c r="C203" t="s">
        <v>3362</v>
      </c>
      <c r="D203">
        <v>1.288513</v>
      </c>
    </row>
    <row r="204" spans="1:4" x14ac:dyDescent="0.2">
      <c r="A204" t="s">
        <v>1878</v>
      </c>
      <c r="B204" t="s">
        <v>4</v>
      </c>
      <c r="C204" t="s">
        <v>3363</v>
      </c>
      <c r="D204">
        <v>1.304427</v>
      </c>
    </row>
    <row r="205" spans="1:4" x14ac:dyDescent="0.2">
      <c r="A205" t="s">
        <v>1879</v>
      </c>
      <c r="B205" t="s">
        <v>4</v>
      </c>
      <c r="C205" t="s">
        <v>3364</v>
      </c>
      <c r="D205">
        <v>1.3350070000000001</v>
      </c>
    </row>
    <row r="206" spans="1:4" x14ac:dyDescent="0.2">
      <c r="A206" t="s">
        <v>1880</v>
      </c>
      <c r="B206" t="s">
        <v>4</v>
      </c>
      <c r="C206" t="s">
        <v>3365</v>
      </c>
      <c r="D206">
        <v>1.323294</v>
      </c>
    </row>
    <row r="207" spans="1:4" x14ac:dyDescent="0.2">
      <c r="A207" t="s">
        <v>1881</v>
      </c>
      <c r="B207" t="s">
        <v>4</v>
      </c>
      <c r="C207" t="s">
        <v>3366</v>
      </c>
      <c r="D207">
        <v>1.3446720000000001</v>
      </c>
    </row>
    <row r="208" spans="1:4" x14ac:dyDescent="0.2">
      <c r="A208" t="s">
        <v>1882</v>
      </c>
      <c r="B208" t="s">
        <v>4</v>
      </c>
      <c r="C208" t="s">
        <v>3367</v>
      </c>
      <c r="D208">
        <v>1.25322</v>
      </c>
    </row>
    <row r="209" spans="1:4" x14ac:dyDescent="0.2">
      <c r="A209" t="s">
        <v>1883</v>
      </c>
      <c r="B209" t="s">
        <v>4</v>
      </c>
      <c r="C209" t="s">
        <v>3368</v>
      </c>
      <c r="D209">
        <v>1.2712159999999999</v>
      </c>
    </row>
    <row r="210" spans="1:4" x14ac:dyDescent="0.2">
      <c r="A210" t="s">
        <v>1884</v>
      </c>
      <c r="B210" t="s">
        <v>4</v>
      </c>
      <c r="C210" t="s">
        <v>3369</v>
      </c>
      <c r="D210">
        <v>1.2648809999999999</v>
      </c>
    </row>
    <row r="211" spans="1:4" x14ac:dyDescent="0.2">
      <c r="A211" t="s">
        <v>1885</v>
      </c>
      <c r="B211" t="s">
        <v>4</v>
      </c>
      <c r="C211" t="s">
        <v>3370</v>
      </c>
      <c r="D211">
        <v>1.2909269999999999</v>
      </c>
    </row>
    <row r="212" spans="1:4" x14ac:dyDescent="0.2">
      <c r="A212" t="s">
        <v>1886</v>
      </c>
      <c r="B212" t="s">
        <v>4</v>
      </c>
      <c r="C212" t="s">
        <v>3371</v>
      </c>
      <c r="D212">
        <v>1.3069310000000001</v>
      </c>
    </row>
    <row r="213" spans="1:4" x14ac:dyDescent="0.2">
      <c r="A213" t="s">
        <v>1887</v>
      </c>
      <c r="B213" t="s">
        <v>4</v>
      </c>
      <c r="C213" t="s">
        <v>3372</v>
      </c>
      <c r="D213">
        <v>1.321793</v>
      </c>
    </row>
    <row r="214" spans="1:4" x14ac:dyDescent="0.2">
      <c r="A214" t="s">
        <v>1888</v>
      </c>
      <c r="B214" t="s">
        <v>4</v>
      </c>
      <c r="C214" t="s">
        <v>3373</v>
      </c>
      <c r="D214">
        <v>1.3297540000000001</v>
      </c>
    </row>
    <row r="215" spans="1:4" x14ac:dyDescent="0.2">
      <c r="A215" t="s">
        <v>1889</v>
      </c>
      <c r="B215" t="s">
        <v>4</v>
      </c>
      <c r="C215" t="s">
        <v>3374</v>
      </c>
      <c r="D215">
        <v>1.337488</v>
      </c>
    </row>
    <row r="216" spans="1:4" x14ac:dyDescent="0.2">
      <c r="A216" t="s">
        <v>1890</v>
      </c>
      <c r="B216" t="s">
        <v>4</v>
      </c>
      <c r="C216" t="s">
        <v>3375</v>
      </c>
      <c r="D216">
        <v>1.320621</v>
      </c>
    </row>
    <row r="217" spans="1:4" x14ac:dyDescent="0.2">
      <c r="A217" t="s">
        <v>1891</v>
      </c>
      <c r="B217" t="s">
        <v>4</v>
      </c>
      <c r="C217" t="s">
        <v>3376</v>
      </c>
      <c r="D217">
        <v>1.3199510000000001</v>
      </c>
    </row>
    <row r="218" spans="1:4" x14ac:dyDescent="0.2">
      <c r="A218" t="s">
        <v>1892</v>
      </c>
      <c r="B218" t="s">
        <v>4</v>
      </c>
      <c r="C218" t="s">
        <v>3377</v>
      </c>
      <c r="D218">
        <v>1.3439639999999999</v>
      </c>
    </row>
    <row r="219" spans="1:4" x14ac:dyDescent="0.2">
      <c r="A219" t="s">
        <v>1893</v>
      </c>
      <c r="B219" t="s">
        <v>4</v>
      </c>
      <c r="C219" t="s">
        <v>3378</v>
      </c>
      <c r="D219">
        <v>1.38609</v>
      </c>
    </row>
    <row r="220" spans="1:4" x14ac:dyDescent="0.2">
      <c r="A220" t="s">
        <v>1894</v>
      </c>
      <c r="B220" t="s">
        <v>4</v>
      </c>
      <c r="C220" t="s">
        <v>3379</v>
      </c>
      <c r="D220">
        <v>1.331887</v>
      </c>
    </row>
    <row r="221" spans="1:4" x14ac:dyDescent="0.2">
      <c r="A221" t="s">
        <v>1895</v>
      </c>
      <c r="B221" t="s">
        <v>4</v>
      </c>
      <c r="C221" t="s">
        <v>3380</v>
      </c>
      <c r="D221">
        <v>1.302899</v>
      </c>
    </row>
    <row r="222" spans="1:4" x14ac:dyDescent="0.2">
      <c r="A222" t="s">
        <v>1896</v>
      </c>
      <c r="B222" t="s">
        <v>4</v>
      </c>
      <c r="C222" t="s">
        <v>3381</v>
      </c>
      <c r="D222">
        <v>1.2665789999999999</v>
      </c>
    </row>
    <row r="223" spans="1:4" x14ac:dyDescent="0.2">
      <c r="A223" t="s">
        <v>1897</v>
      </c>
      <c r="B223" t="s">
        <v>4</v>
      </c>
      <c r="C223" t="s">
        <v>3382</v>
      </c>
      <c r="D223">
        <v>1.2280340000000001</v>
      </c>
    </row>
    <row r="224" spans="1:4" x14ac:dyDescent="0.2">
      <c r="A224" t="s">
        <v>1898</v>
      </c>
      <c r="B224" t="s">
        <v>4</v>
      </c>
      <c r="C224" t="s">
        <v>3383</v>
      </c>
      <c r="D224">
        <v>1.2595639999999999</v>
      </c>
    </row>
    <row r="225" spans="1:4" x14ac:dyDescent="0.2">
      <c r="A225" t="s">
        <v>1899</v>
      </c>
      <c r="B225" t="s">
        <v>4</v>
      </c>
      <c r="C225" t="s">
        <v>3384</v>
      </c>
      <c r="D225">
        <v>1.2599750000000001</v>
      </c>
    </row>
    <row r="226" spans="1:4" x14ac:dyDescent="0.2">
      <c r="A226" t="s">
        <v>2505</v>
      </c>
      <c r="B226" t="s">
        <v>4</v>
      </c>
      <c r="C226" t="s">
        <v>3387</v>
      </c>
      <c r="D226">
        <v>1.266437</v>
      </c>
    </row>
    <row r="227" spans="1:4" x14ac:dyDescent="0.2">
      <c r="A227" t="s">
        <v>2504</v>
      </c>
      <c r="B227" t="s">
        <v>4</v>
      </c>
      <c r="C227" t="s">
        <v>3388</v>
      </c>
      <c r="D227">
        <v>1.276386</v>
      </c>
    </row>
    <row r="228" spans="1:4" x14ac:dyDescent="0.2">
      <c r="A228" t="s">
        <v>2503</v>
      </c>
      <c r="B228" t="s">
        <v>4</v>
      </c>
      <c r="C228" t="s">
        <v>3389</v>
      </c>
      <c r="D228">
        <v>1.3061430000000001</v>
      </c>
    </row>
    <row r="229" spans="1:4" x14ac:dyDescent="0.2">
      <c r="A229" t="s">
        <v>2500</v>
      </c>
      <c r="B229" t="s">
        <v>4</v>
      </c>
      <c r="C229" t="s">
        <v>3391</v>
      </c>
      <c r="D229">
        <v>1.3579460000000001</v>
      </c>
    </row>
    <row r="230" spans="1:4" x14ac:dyDescent="0.2">
      <c r="A230" t="s">
        <v>3740</v>
      </c>
      <c r="B230" t="s">
        <v>43</v>
      </c>
      <c r="C230" t="s">
        <v>3693</v>
      </c>
      <c r="D230">
        <v>27.127130000000001</v>
      </c>
    </row>
    <row r="231" spans="1:4" x14ac:dyDescent="0.2">
      <c r="A231" t="s">
        <v>3741</v>
      </c>
      <c r="B231" t="s">
        <v>43</v>
      </c>
      <c r="C231" t="s">
        <v>3695</v>
      </c>
      <c r="D231">
        <v>26.076319999999999</v>
      </c>
    </row>
    <row r="232" spans="1:4" x14ac:dyDescent="0.2">
      <c r="A232" t="s">
        <v>3742</v>
      </c>
      <c r="B232" t="s">
        <v>43</v>
      </c>
      <c r="C232" t="s">
        <v>3697</v>
      </c>
      <c r="D232">
        <v>26.525569999999998</v>
      </c>
    </row>
    <row r="233" spans="1:4" x14ac:dyDescent="0.2">
      <c r="A233" t="s">
        <v>3743</v>
      </c>
      <c r="B233" t="s">
        <v>43</v>
      </c>
      <c r="C233" t="s">
        <v>3699</v>
      </c>
      <c r="D233">
        <v>26.431380000000001</v>
      </c>
    </row>
    <row r="234" spans="1:4" x14ac:dyDescent="0.2">
      <c r="A234" t="s">
        <v>3744</v>
      </c>
      <c r="B234" t="s">
        <v>43</v>
      </c>
      <c r="C234" t="s">
        <v>3700</v>
      </c>
      <c r="D234">
        <v>27.09986</v>
      </c>
    </row>
    <row r="235" spans="1:4" x14ac:dyDescent="0.2">
      <c r="A235" t="s">
        <v>3745</v>
      </c>
      <c r="B235" t="s">
        <v>43</v>
      </c>
      <c r="C235" t="s">
        <v>3701</v>
      </c>
      <c r="D235">
        <v>27.671220000000002</v>
      </c>
    </row>
    <row r="236" spans="1:4" x14ac:dyDescent="0.2">
      <c r="A236" t="s">
        <v>3746</v>
      </c>
      <c r="B236" t="s">
        <v>43</v>
      </c>
      <c r="C236" t="s">
        <v>3702</v>
      </c>
      <c r="D236">
        <v>26.737639999999999</v>
      </c>
    </row>
    <row r="237" spans="1:4" x14ac:dyDescent="0.2">
      <c r="A237" t="s">
        <v>3747</v>
      </c>
      <c r="B237" t="s">
        <v>43</v>
      </c>
      <c r="C237" t="s">
        <v>3703</v>
      </c>
      <c r="D237">
        <v>27.086829999999999</v>
      </c>
    </row>
    <row r="238" spans="1:4" x14ac:dyDescent="0.2">
      <c r="A238" t="s">
        <v>3748</v>
      </c>
      <c r="B238" t="s">
        <v>43</v>
      </c>
      <c r="C238" t="s">
        <v>3704</v>
      </c>
      <c r="D238">
        <v>28.31165</v>
      </c>
    </row>
    <row r="239" spans="1:4" x14ac:dyDescent="0.2">
      <c r="A239" t="s">
        <v>3749</v>
      </c>
      <c r="B239" t="s">
        <v>43</v>
      </c>
      <c r="C239" t="s">
        <v>3705</v>
      </c>
      <c r="D239">
        <v>31.105979999999999</v>
      </c>
    </row>
    <row r="240" spans="1:4" x14ac:dyDescent="0.2">
      <c r="A240" t="s">
        <v>3750</v>
      </c>
      <c r="B240" t="s">
        <v>43</v>
      </c>
      <c r="C240" t="s">
        <v>3706</v>
      </c>
      <c r="D240">
        <v>33.799480000000003</v>
      </c>
    </row>
    <row r="241" spans="1:4" x14ac:dyDescent="0.2">
      <c r="A241" t="s">
        <v>3751</v>
      </c>
      <c r="B241" t="s">
        <v>43</v>
      </c>
      <c r="C241" t="s">
        <v>3707</v>
      </c>
      <c r="D241">
        <v>33.601390000000002</v>
      </c>
    </row>
    <row r="242" spans="1:4" x14ac:dyDescent="0.2">
      <c r="A242" t="s">
        <v>2664</v>
      </c>
      <c r="B242" t="s">
        <v>43</v>
      </c>
      <c r="C242" t="s">
        <v>3708</v>
      </c>
      <c r="D242">
        <v>34.619340000000001</v>
      </c>
    </row>
    <row r="243" spans="1:4" x14ac:dyDescent="0.2">
      <c r="A243" t="s">
        <v>2663</v>
      </c>
      <c r="B243" t="s">
        <v>43</v>
      </c>
      <c r="C243" t="s">
        <v>3709</v>
      </c>
      <c r="D243">
        <v>33.201729999999998</v>
      </c>
    </row>
    <row r="244" spans="1:4" x14ac:dyDescent="0.2">
      <c r="A244" t="s">
        <v>2662</v>
      </c>
      <c r="B244" t="s">
        <v>43</v>
      </c>
      <c r="C244" t="s">
        <v>3710</v>
      </c>
      <c r="D244">
        <v>31.603159999999999</v>
      </c>
    </row>
    <row r="245" spans="1:4" x14ac:dyDescent="0.2">
      <c r="A245" t="s">
        <v>2661</v>
      </c>
      <c r="B245" t="s">
        <v>43</v>
      </c>
      <c r="C245" t="s">
        <v>3711</v>
      </c>
      <c r="D245">
        <v>29.698740000000001</v>
      </c>
    </row>
    <row r="246" spans="1:4" x14ac:dyDescent="0.2">
      <c r="A246" t="s">
        <v>2660</v>
      </c>
      <c r="B246" t="s">
        <v>43</v>
      </c>
      <c r="C246" t="s">
        <v>3712</v>
      </c>
      <c r="D246">
        <v>33.074559999999998</v>
      </c>
    </row>
    <row r="247" spans="1:4" x14ac:dyDescent="0.2">
      <c r="A247" t="s">
        <v>2659</v>
      </c>
      <c r="B247" t="s">
        <v>43</v>
      </c>
      <c r="C247" t="s">
        <v>3713</v>
      </c>
      <c r="D247">
        <v>35.557409999999997</v>
      </c>
    </row>
    <row r="248" spans="1:4" x14ac:dyDescent="0.2">
      <c r="A248" t="s">
        <v>2658</v>
      </c>
      <c r="B248" t="s">
        <v>43</v>
      </c>
      <c r="C248" t="s">
        <v>3714</v>
      </c>
      <c r="D248">
        <v>34.735759999999999</v>
      </c>
    </row>
    <row r="249" spans="1:4" x14ac:dyDescent="0.2">
      <c r="A249" t="s">
        <v>2657</v>
      </c>
      <c r="B249" t="s">
        <v>43</v>
      </c>
      <c r="C249" t="s">
        <v>3715</v>
      </c>
      <c r="D249">
        <v>34.985709999999997</v>
      </c>
    </row>
    <row r="250" spans="1:4" x14ac:dyDescent="0.2">
      <c r="A250" t="s">
        <v>2656</v>
      </c>
      <c r="B250" t="s">
        <v>43</v>
      </c>
      <c r="C250" t="s">
        <v>3716</v>
      </c>
      <c r="D250">
        <v>36.22634</v>
      </c>
    </row>
    <row r="251" spans="1:4" x14ac:dyDescent="0.2">
      <c r="A251" t="s">
        <v>2655</v>
      </c>
      <c r="B251" t="s">
        <v>43</v>
      </c>
      <c r="C251" t="s">
        <v>3717</v>
      </c>
      <c r="D251">
        <v>38.894779999999997</v>
      </c>
    </row>
    <row r="252" spans="1:4" x14ac:dyDescent="0.2">
      <c r="A252" t="s">
        <v>2654</v>
      </c>
      <c r="B252" t="s">
        <v>43</v>
      </c>
      <c r="C252" t="s">
        <v>3718</v>
      </c>
      <c r="D252">
        <v>39.207900000000002</v>
      </c>
    </row>
    <row r="253" spans="1:4" x14ac:dyDescent="0.2">
      <c r="A253" t="s">
        <v>2653</v>
      </c>
      <c r="B253" t="s">
        <v>43</v>
      </c>
      <c r="C253" t="s">
        <v>3719</v>
      </c>
      <c r="D253">
        <v>40.217379999999999</v>
      </c>
    </row>
    <row r="254" spans="1:4" x14ac:dyDescent="0.2">
      <c r="A254" t="s">
        <v>2652</v>
      </c>
      <c r="B254" t="s">
        <v>43</v>
      </c>
      <c r="C254" t="s">
        <v>3720</v>
      </c>
      <c r="D254">
        <v>37.671889999999998</v>
      </c>
    </row>
    <row r="255" spans="1:4" x14ac:dyDescent="0.2">
      <c r="A255" t="s">
        <v>2651</v>
      </c>
      <c r="B255" t="s">
        <v>43</v>
      </c>
      <c r="C255" t="s">
        <v>3721</v>
      </c>
      <c r="D255">
        <v>39.255780000000001</v>
      </c>
    </row>
    <row r="256" spans="1:4" x14ac:dyDescent="0.2">
      <c r="A256" t="s">
        <v>2650</v>
      </c>
      <c r="B256" t="s">
        <v>43</v>
      </c>
      <c r="C256" t="s">
        <v>3722</v>
      </c>
      <c r="D256">
        <v>38.199829999999999</v>
      </c>
    </row>
    <row r="257" spans="1:4" x14ac:dyDescent="0.2">
      <c r="A257" t="s">
        <v>2649</v>
      </c>
      <c r="B257" t="s">
        <v>43</v>
      </c>
      <c r="C257" t="s">
        <v>3723</v>
      </c>
      <c r="D257">
        <v>36.98601</v>
      </c>
    </row>
    <row r="258" spans="1:4" x14ac:dyDescent="0.2">
      <c r="A258" t="s">
        <v>2648</v>
      </c>
      <c r="B258" t="s">
        <v>43</v>
      </c>
      <c r="C258" t="s">
        <v>3724</v>
      </c>
      <c r="D258">
        <v>36.180320000000002</v>
      </c>
    </row>
    <row r="259" spans="1:4" x14ac:dyDescent="0.2">
      <c r="A259" t="s">
        <v>2647</v>
      </c>
      <c r="B259" t="s">
        <v>43</v>
      </c>
      <c r="C259" t="s">
        <v>3725</v>
      </c>
      <c r="D259">
        <v>33.160229999999999</v>
      </c>
    </row>
    <row r="260" spans="1:4" x14ac:dyDescent="0.2">
      <c r="A260" t="s">
        <v>2646</v>
      </c>
      <c r="B260" t="s">
        <v>43</v>
      </c>
      <c r="C260" t="s">
        <v>3726</v>
      </c>
      <c r="D260">
        <v>30.73272</v>
      </c>
    </row>
    <row r="261" spans="1:4" x14ac:dyDescent="0.2">
      <c r="A261" t="s">
        <v>2645</v>
      </c>
      <c r="B261" t="s">
        <v>43</v>
      </c>
      <c r="C261" t="s">
        <v>3727</v>
      </c>
      <c r="D261">
        <v>30.857939999999999</v>
      </c>
    </row>
    <row r="262" spans="1:4" x14ac:dyDescent="0.2">
      <c r="A262" t="s">
        <v>2644</v>
      </c>
      <c r="B262" t="s">
        <v>43</v>
      </c>
      <c r="C262" t="s">
        <v>3728</v>
      </c>
      <c r="D262">
        <v>29.47653</v>
      </c>
    </row>
    <row r="263" spans="1:4" x14ac:dyDescent="0.2">
      <c r="A263" t="s">
        <v>2643</v>
      </c>
      <c r="B263" t="s">
        <v>43</v>
      </c>
      <c r="C263" t="s">
        <v>3729</v>
      </c>
      <c r="D263">
        <v>27.76267</v>
      </c>
    </row>
    <row r="264" spans="1:4" x14ac:dyDescent="0.2">
      <c r="A264" t="s">
        <v>2642</v>
      </c>
      <c r="B264" t="s">
        <v>43</v>
      </c>
      <c r="C264" t="s">
        <v>3730</v>
      </c>
      <c r="D264">
        <v>28.586929999999999</v>
      </c>
    </row>
    <row r="265" spans="1:4" x14ac:dyDescent="0.2">
      <c r="A265" t="s">
        <v>2641</v>
      </c>
      <c r="B265" t="s">
        <v>43</v>
      </c>
      <c r="C265" t="s">
        <v>3731</v>
      </c>
      <c r="D265">
        <v>27.00694</v>
      </c>
    </row>
    <row r="266" spans="1:4" x14ac:dyDescent="0.2">
      <c r="A266" t="s">
        <v>2640</v>
      </c>
      <c r="B266" t="s">
        <v>43</v>
      </c>
      <c r="C266" t="s">
        <v>3732</v>
      </c>
      <c r="D266">
        <v>26.24428</v>
      </c>
    </row>
    <row r="267" spans="1:4" x14ac:dyDescent="0.2">
      <c r="A267" t="s">
        <v>2639</v>
      </c>
      <c r="B267" t="s">
        <v>43</v>
      </c>
      <c r="C267" t="s">
        <v>3733</v>
      </c>
      <c r="D267">
        <v>26.59403</v>
      </c>
    </row>
    <row r="268" spans="1:4" x14ac:dyDescent="0.2">
      <c r="A268" t="s">
        <v>2638</v>
      </c>
      <c r="B268" t="s">
        <v>43</v>
      </c>
      <c r="C268" t="s">
        <v>3734</v>
      </c>
      <c r="D268">
        <v>25.861360000000001</v>
      </c>
    </row>
    <row r="269" spans="1:4" x14ac:dyDescent="0.2">
      <c r="A269" t="s">
        <v>2637</v>
      </c>
      <c r="B269" t="s">
        <v>43</v>
      </c>
      <c r="C269" t="s">
        <v>3735</v>
      </c>
      <c r="D269">
        <v>24.07863</v>
      </c>
    </row>
    <row r="270" spans="1:4" x14ac:dyDescent="0.2">
      <c r="A270" t="s">
        <v>268</v>
      </c>
      <c r="B270" t="s">
        <v>43</v>
      </c>
      <c r="C270" t="s">
        <v>3317</v>
      </c>
      <c r="D270">
        <v>22.904209999999999</v>
      </c>
    </row>
    <row r="271" spans="1:4" x14ac:dyDescent="0.2">
      <c r="A271" t="s">
        <v>269</v>
      </c>
      <c r="B271" t="s">
        <v>43</v>
      </c>
      <c r="C271" t="s">
        <v>3318</v>
      </c>
      <c r="D271">
        <v>23.925979999999999</v>
      </c>
    </row>
    <row r="272" spans="1:4" x14ac:dyDescent="0.2">
      <c r="A272" t="s">
        <v>270</v>
      </c>
      <c r="B272" t="s">
        <v>43</v>
      </c>
      <c r="C272" t="s">
        <v>3319</v>
      </c>
      <c r="D272">
        <v>24.343630000000001</v>
      </c>
    </row>
    <row r="273" spans="1:4" x14ac:dyDescent="0.2">
      <c r="A273" t="s">
        <v>271</v>
      </c>
      <c r="B273" t="s">
        <v>43</v>
      </c>
      <c r="C273" t="s">
        <v>3320</v>
      </c>
      <c r="D273">
        <v>24.644369999999999</v>
      </c>
    </row>
    <row r="274" spans="1:4" x14ac:dyDescent="0.2">
      <c r="A274" t="s">
        <v>272</v>
      </c>
      <c r="B274" t="s">
        <v>43</v>
      </c>
      <c r="C274" t="s">
        <v>3321</v>
      </c>
      <c r="D274">
        <v>23.771840000000001</v>
      </c>
    </row>
    <row r="275" spans="1:4" x14ac:dyDescent="0.2">
      <c r="A275" t="s">
        <v>273</v>
      </c>
      <c r="B275" t="s">
        <v>43</v>
      </c>
      <c r="C275" t="s">
        <v>3322</v>
      </c>
      <c r="D275">
        <v>22.594889999999999</v>
      </c>
    </row>
    <row r="276" spans="1:4" x14ac:dyDescent="0.2">
      <c r="A276" t="s">
        <v>274</v>
      </c>
      <c r="B276" t="s">
        <v>43</v>
      </c>
      <c r="C276" t="s">
        <v>3323</v>
      </c>
      <c r="D276">
        <v>22.24409</v>
      </c>
    </row>
    <row r="277" spans="1:4" x14ac:dyDescent="0.2">
      <c r="A277" t="s">
        <v>275</v>
      </c>
      <c r="B277" t="s">
        <v>43</v>
      </c>
      <c r="C277" t="s">
        <v>3324</v>
      </c>
      <c r="D277">
        <v>21.729199999999999</v>
      </c>
    </row>
    <row r="278" spans="1:4" x14ac:dyDescent="0.2">
      <c r="A278" t="s">
        <v>276</v>
      </c>
      <c r="B278" t="s">
        <v>43</v>
      </c>
      <c r="C278" t="s">
        <v>3325</v>
      </c>
      <c r="D278">
        <v>21.391359999999999</v>
      </c>
    </row>
    <row r="279" spans="1:4" x14ac:dyDescent="0.2">
      <c r="A279" t="s">
        <v>277</v>
      </c>
      <c r="B279" t="s">
        <v>43</v>
      </c>
      <c r="C279" t="s">
        <v>3326</v>
      </c>
      <c r="D279">
        <v>20.965910000000001</v>
      </c>
    </row>
    <row r="280" spans="1:4" x14ac:dyDescent="0.2">
      <c r="A280" t="s">
        <v>278</v>
      </c>
      <c r="B280" t="s">
        <v>43</v>
      </c>
      <c r="C280" t="s">
        <v>3327</v>
      </c>
      <c r="D280">
        <v>20.31382</v>
      </c>
    </row>
    <row r="281" spans="1:4" x14ac:dyDescent="0.2">
      <c r="A281" t="s">
        <v>279</v>
      </c>
      <c r="B281" t="s">
        <v>43</v>
      </c>
      <c r="C281" t="s">
        <v>3328</v>
      </c>
      <c r="D281">
        <v>18.484770000000001</v>
      </c>
    </row>
    <row r="282" spans="1:4" x14ac:dyDescent="0.2">
      <c r="A282" t="s">
        <v>280</v>
      </c>
      <c r="B282" t="s">
        <v>43</v>
      </c>
      <c r="C282" t="s">
        <v>3329</v>
      </c>
      <c r="D282">
        <v>17.057659999999998</v>
      </c>
    </row>
    <row r="283" spans="1:4" x14ac:dyDescent="0.2">
      <c r="A283" t="s">
        <v>281</v>
      </c>
      <c r="B283" t="s">
        <v>43</v>
      </c>
      <c r="C283" t="s">
        <v>3330</v>
      </c>
      <c r="D283">
        <v>15.89208</v>
      </c>
    </row>
    <row r="284" spans="1:4" x14ac:dyDescent="0.2">
      <c r="A284" t="s">
        <v>282</v>
      </c>
      <c r="B284" t="s">
        <v>43</v>
      </c>
      <c r="C284" t="s">
        <v>3331</v>
      </c>
      <c r="D284">
        <v>16.071760000000001</v>
      </c>
    </row>
    <row r="285" spans="1:4" x14ac:dyDescent="0.2">
      <c r="A285" t="s">
        <v>283</v>
      </c>
      <c r="B285" t="s">
        <v>43</v>
      </c>
      <c r="C285" t="s">
        <v>3332</v>
      </c>
      <c r="D285">
        <v>19.28998</v>
      </c>
    </row>
    <row r="286" spans="1:4" x14ac:dyDescent="0.2">
      <c r="A286" t="s">
        <v>284</v>
      </c>
      <c r="B286" t="s">
        <v>43</v>
      </c>
      <c r="C286" t="s">
        <v>3333</v>
      </c>
      <c r="D286">
        <v>21.228100000000001</v>
      </c>
    </row>
    <row r="287" spans="1:4" x14ac:dyDescent="0.2">
      <c r="A287" t="s">
        <v>285</v>
      </c>
      <c r="B287" t="s">
        <v>43</v>
      </c>
      <c r="C287" t="s">
        <v>3334</v>
      </c>
      <c r="D287">
        <v>19.546109999999999</v>
      </c>
    </row>
    <row r="288" spans="1:4" x14ac:dyDescent="0.2">
      <c r="A288" t="s">
        <v>286</v>
      </c>
      <c r="B288" t="s">
        <v>43</v>
      </c>
      <c r="C288" t="s">
        <v>3335</v>
      </c>
      <c r="D288">
        <v>17.87679</v>
      </c>
    </row>
    <row r="289" spans="1:4" x14ac:dyDescent="0.2">
      <c r="A289" t="s">
        <v>287</v>
      </c>
      <c r="B289" t="s">
        <v>43</v>
      </c>
      <c r="C289" t="s">
        <v>3336</v>
      </c>
      <c r="D289">
        <v>17.550740000000001</v>
      </c>
    </row>
    <row r="290" spans="1:4" x14ac:dyDescent="0.2">
      <c r="A290" t="s">
        <v>288</v>
      </c>
      <c r="B290" t="s">
        <v>43</v>
      </c>
      <c r="C290" t="s">
        <v>3337</v>
      </c>
      <c r="D290">
        <v>18.678519999999999</v>
      </c>
    </row>
    <row r="291" spans="1:4" x14ac:dyDescent="0.2">
      <c r="A291" t="s">
        <v>289</v>
      </c>
      <c r="B291" t="s">
        <v>43</v>
      </c>
      <c r="C291" t="s">
        <v>3338</v>
      </c>
      <c r="D291">
        <v>20.126249999999999</v>
      </c>
    </row>
    <row r="292" spans="1:4" x14ac:dyDescent="0.2">
      <c r="A292" t="s">
        <v>290</v>
      </c>
      <c r="B292" t="s">
        <v>43</v>
      </c>
      <c r="C292" t="s">
        <v>3339</v>
      </c>
      <c r="D292">
        <v>19.262889999999999</v>
      </c>
    </row>
    <row r="293" spans="1:4" x14ac:dyDescent="0.2">
      <c r="A293" t="s">
        <v>291</v>
      </c>
      <c r="B293" t="s">
        <v>43</v>
      </c>
      <c r="C293" t="s">
        <v>3340</v>
      </c>
      <c r="D293">
        <v>18.250360000000001</v>
      </c>
    </row>
    <row r="294" spans="1:4" x14ac:dyDescent="0.2">
      <c r="A294" t="s">
        <v>292</v>
      </c>
      <c r="B294" t="s">
        <v>43</v>
      </c>
      <c r="C294" t="s">
        <v>3341</v>
      </c>
      <c r="D294">
        <v>17.806719999999999</v>
      </c>
    </row>
    <row r="295" spans="1:4" x14ac:dyDescent="0.2">
      <c r="A295" t="s">
        <v>293</v>
      </c>
      <c r="B295" t="s">
        <v>43</v>
      </c>
      <c r="C295" t="s">
        <v>3342</v>
      </c>
      <c r="D295">
        <v>16.876349999999999</v>
      </c>
    </row>
    <row r="296" spans="1:4" x14ac:dyDescent="0.2">
      <c r="A296" t="s">
        <v>294</v>
      </c>
      <c r="B296" t="s">
        <v>43</v>
      </c>
      <c r="C296" t="s">
        <v>3343</v>
      </c>
      <c r="D296">
        <v>17.259</v>
      </c>
    </row>
    <row r="297" spans="1:4" x14ac:dyDescent="0.2">
      <c r="A297" t="s">
        <v>295</v>
      </c>
      <c r="B297" t="s">
        <v>43</v>
      </c>
      <c r="C297" t="s">
        <v>3344</v>
      </c>
      <c r="D297">
        <v>18.74682</v>
      </c>
    </row>
    <row r="298" spans="1:4" x14ac:dyDescent="0.2">
      <c r="A298" t="s">
        <v>296</v>
      </c>
      <c r="B298" t="s">
        <v>43</v>
      </c>
      <c r="C298" t="s">
        <v>3345</v>
      </c>
      <c r="D298">
        <v>19.10361</v>
      </c>
    </row>
    <row r="299" spans="1:4" x14ac:dyDescent="0.2">
      <c r="A299" t="s">
        <v>297</v>
      </c>
      <c r="B299" t="s">
        <v>43</v>
      </c>
      <c r="C299" t="s">
        <v>3346</v>
      </c>
      <c r="D299">
        <v>19.669319999999999</v>
      </c>
    </row>
    <row r="300" spans="1:4" x14ac:dyDescent="0.2">
      <c r="A300" t="s">
        <v>298</v>
      </c>
      <c r="B300" t="s">
        <v>43</v>
      </c>
      <c r="C300" t="s">
        <v>3347</v>
      </c>
      <c r="D300">
        <v>20.012720000000002</v>
      </c>
    </row>
    <row r="301" spans="1:4" x14ac:dyDescent="0.2">
      <c r="A301" t="s">
        <v>299</v>
      </c>
      <c r="B301" t="s">
        <v>43</v>
      </c>
      <c r="C301" t="s">
        <v>3348</v>
      </c>
      <c r="D301">
        <v>19.367560000000001</v>
      </c>
    </row>
    <row r="302" spans="1:4" x14ac:dyDescent="0.2">
      <c r="A302" t="s">
        <v>300</v>
      </c>
      <c r="B302" t="s">
        <v>43</v>
      </c>
      <c r="C302" t="s">
        <v>3349</v>
      </c>
      <c r="D302">
        <v>19.34599</v>
      </c>
    </row>
    <row r="303" spans="1:4" x14ac:dyDescent="0.2">
      <c r="A303" t="s">
        <v>301</v>
      </c>
      <c r="B303" t="s">
        <v>43</v>
      </c>
      <c r="C303" t="s">
        <v>3350</v>
      </c>
      <c r="D303">
        <v>19.756900000000002</v>
      </c>
    </row>
    <row r="304" spans="1:4" x14ac:dyDescent="0.2">
      <c r="A304" t="s">
        <v>302</v>
      </c>
      <c r="B304" t="s">
        <v>43</v>
      </c>
      <c r="C304" t="s">
        <v>3351</v>
      </c>
      <c r="D304">
        <v>19.51904</v>
      </c>
    </row>
    <row r="305" spans="1:4" x14ac:dyDescent="0.2">
      <c r="A305" t="s">
        <v>303</v>
      </c>
      <c r="B305" t="s">
        <v>43</v>
      </c>
      <c r="C305" t="s">
        <v>3352</v>
      </c>
      <c r="D305">
        <v>19.619980000000002</v>
      </c>
    </row>
    <row r="306" spans="1:4" x14ac:dyDescent="0.2">
      <c r="A306" t="s">
        <v>304</v>
      </c>
      <c r="B306" t="s">
        <v>43</v>
      </c>
      <c r="C306" t="s">
        <v>3353</v>
      </c>
      <c r="D306">
        <v>20.03154</v>
      </c>
    </row>
    <row r="307" spans="1:4" x14ac:dyDescent="0.2">
      <c r="A307" t="s">
        <v>305</v>
      </c>
      <c r="B307" t="s">
        <v>43</v>
      </c>
      <c r="C307" t="s">
        <v>3354</v>
      </c>
      <c r="D307">
        <v>20.01558</v>
      </c>
    </row>
    <row r="308" spans="1:4" x14ac:dyDescent="0.2">
      <c r="A308" t="s">
        <v>306</v>
      </c>
      <c r="B308" t="s">
        <v>43</v>
      </c>
      <c r="C308" t="s">
        <v>3355</v>
      </c>
      <c r="D308">
        <v>20.854199999999999</v>
      </c>
    </row>
    <row r="309" spans="1:4" x14ac:dyDescent="0.2">
      <c r="A309" t="s">
        <v>307</v>
      </c>
      <c r="B309" t="s">
        <v>43</v>
      </c>
      <c r="C309" t="s">
        <v>3356</v>
      </c>
      <c r="D309">
        <v>22.129770000000001</v>
      </c>
    </row>
    <row r="310" spans="1:4" x14ac:dyDescent="0.2">
      <c r="A310" t="s">
        <v>308</v>
      </c>
      <c r="B310" t="s">
        <v>43</v>
      </c>
      <c r="C310" t="s">
        <v>3357</v>
      </c>
      <c r="D310">
        <v>24.517330000000001</v>
      </c>
    </row>
    <row r="311" spans="1:4" x14ac:dyDescent="0.2">
      <c r="A311" t="s">
        <v>309</v>
      </c>
      <c r="B311" t="s">
        <v>43</v>
      </c>
      <c r="C311" t="s">
        <v>3358</v>
      </c>
      <c r="D311">
        <v>24.784500000000001</v>
      </c>
    </row>
    <row r="312" spans="1:4" x14ac:dyDescent="0.2">
      <c r="A312" t="s">
        <v>310</v>
      </c>
      <c r="B312" t="s">
        <v>43</v>
      </c>
      <c r="C312" t="s">
        <v>3359</v>
      </c>
      <c r="D312">
        <v>24.349499999999999</v>
      </c>
    </row>
    <row r="313" spans="1:4" x14ac:dyDescent="0.2">
      <c r="A313" t="s">
        <v>311</v>
      </c>
      <c r="B313" t="s">
        <v>43</v>
      </c>
      <c r="C313" t="s">
        <v>3360</v>
      </c>
      <c r="D313">
        <v>24.720590000000001</v>
      </c>
    </row>
    <row r="314" spans="1:4" x14ac:dyDescent="0.2">
      <c r="A314" t="s">
        <v>312</v>
      </c>
      <c r="B314" t="s">
        <v>43</v>
      </c>
      <c r="C314" t="s">
        <v>3361</v>
      </c>
      <c r="D314">
        <v>24.542649999999998</v>
      </c>
    </row>
    <row r="315" spans="1:4" x14ac:dyDescent="0.2">
      <c r="A315" t="s">
        <v>313</v>
      </c>
      <c r="B315" t="s">
        <v>43</v>
      </c>
      <c r="C315" t="s">
        <v>3362</v>
      </c>
      <c r="D315">
        <v>23.943560000000002</v>
      </c>
    </row>
    <row r="316" spans="1:4" x14ac:dyDescent="0.2">
      <c r="A316" t="s">
        <v>314</v>
      </c>
      <c r="B316" t="s">
        <v>43</v>
      </c>
      <c r="C316" t="s">
        <v>3363</v>
      </c>
      <c r="D316">
        <v>24.209679999999999</v>
      </c>
    </row>
    <row r="317" spans="1:4" x14ac:dyDescent="0.2">
      <c r="A317" t="s">
        <v>315</v>
      </c>
      <c r="B317" t="s">
        <v>43</v>
      </c>
      <c r="C317" t="s">
        <v>3364</v>
      </c>
      <c r="D317">
        <v>25.066510000000001</v>
      </c>
    </row>
    <row r="318" spans="1:4" x14ac:dyDescent="0.2">
      <c r="A318" t="s">
        <v>316</v>
      </c>
      <c r="B318" t="s">
        <v>43</v>
      </c>
      <c r="C318" t="s">
        <v>3365</v>
      </c>
      <c r="D318">
        <v>25.379560000000001</v>
      </c>
    </row>
    <row r="319" spans="1:4" x14ac:dyDescent="0.2">
      <c r="A319" t="s">
        <v>317</v>
      </c>
      <c r="B319" t="s">
        <v>43</v>
      </c>
      <c r="C319" t="s">
        <v>3366</v>
      </c>
      <c r="D319">
        <v>24.160309999999999</v>
      </c>
    </row>
    <row r="320" spans="1:4" x14ac:dyDescent="0.2">
      <c r="A320" t="s">
        <v>318</v>
      </c>
      <c r="B320" t="s">
        <v>43</v>
      </c>
      <c r="C320" t="s">
        <v>3367</v>
      </c>
      <c r="D320">
        <v>22.217659999999999</v>
      </c>
    </row>
    <row r="321" spans="1:4" x14ac:dyDescent="0.2">
      <c r="A321" t="s">
        <v>319</v>
      </c>
      <c r="B321" t="s">
        <v>43</v>
      </c>
      <c r="C321" t="s">
        <v>3368</v>
      </c>
      <c r="D321">
        <v>21.78434</v>
      </c>
    </row>
    <row r="322" spans="1:4" x14ac:dyDescent="0.2">
      <c r="A322" t="s">
        <v>320</v>
      </c>
      <c r="B322" t="s">
        <v>43</v>
      </c>
      <c r="C322" t="s">
        <v>3369</v>
      </c>
      <c r="D322">
        <v>20.669450000000001</v>
      </c>
    </row>
    <row r="323" spans="1:4" x14ac:dyDescent="0.2">
      <c r="A323" t="s">
        <v>321</v>
      </c>
      <c r="B323" t="s">
        <v>43</v>
      </c>
      <c r="C323" t="s">
        <v>3370</v>
      </c>
      <c r="D323">
        <v>21.472719999999999</v>
      </c>
    </row>
    <row r="324" spans="1:4" x14ac:dyDescent="0.2">
      <c r="A324" t="s">
        <v>322</v>
      </c>
      <c r="B324" t="s">
        <v>43</v>
      </c>
      <c r="C324" t="s">
        <v>3371</v>
      </c>
      <c r="D324">
        <v>22.11392</v>
      </c>
    </row>
    <row r="325" spans="1:4" x14ac:dyDescent="0.2">
      <c r="A325" t="s">
        <v>323</v>
      </c>
      <c r="B325" t="s">
        <v>43</v>
      </c>
      <c r="C325" t="s">
        <v>3372</v>
      </c>
      <c r="D325">
        <v>22.663139999999999</v>
      </c>
    </row>
    <row r="326" spans="1:4" x14ac:dyDescent="0.2">
      <c r="A326" t="s">
        <v>324</v>
      </c>
      <c r="B326" t="s">
        <v>43</v>
      </c>
      <c r="C326" t="s">
        <v>3373</v>
      </c>
      <c r="D326">
        <v>22.616790000000002</v>
      </c>
    </row>
    <row r="327" spans="1:4" x14ac:dyDescent="0.2">
      <c r="A327" t="s">
        <v>325</v>
      </c>
      <c r="B327" t="s">
        <v>43</v>
      </c>
      <c r="C327" t="s">
        <v>3374</v>
      </c>
      <c r="D327">
        <v>22.849340000000002</v>
      </c>
    </row>
    <row r="328" spans="1:4" x14ac:dyDescent="0.2">
      <c r="A328" t="s">
        <v>326</v>
      </c>
      <c r="B328" t="s">
        <v>43</v>
      </c>
      <c r="C328" t="s">
        <v>3375</v>
      </c>
      <c r="D328">
        <v>23.156120000000001</v>
      </c>
    </row>
    <row r="329" spans="1:4" x14ac:dyDescent="0.2">
      <c r="A329" t="s">
        <v>327</v>
      </c>
      <c r="B329" t="s">
        <v>43</v>
      </c>
      <c r="C329" t="s">
        <v>3376</v>
      </c>
      <c r="D329">
        <v>23.102260000000001</v>
      </c>
    </row>
    <row r="330" spans="1:4" x14ac:dyDescent="0.2">
      <c r="A330" t="s">
        <v>328</v>
      </c>
      <c r="B330" t="s">
        <v>43</v>
      </c>
      <c r="C330" t="s">
        <v>3377</v>
      </c>
      <c r="D330">
        <v>23.24278</v>
      </c>
    </row>
    <row r="331" spans="1:4" x14ac:dyDescent="0.2">
      <c r="A331" t="s">
        <v>329</v>
      </c>
      <c r="B331" t="s">
        <v>43</v>
      </c>
      <c r="C331" t="s">
        <v>3378</v>
      </c>
      <c r="D331">
        <v>24.596170000000001</v>
      </c>
    </row>
    <row r="332" spans="1:4" x14ac:dyDescent="0.2">
      <c r="A332" t="s">
        <v>330</v>
      </c>
      <c r="B332" t="s">
        <v>43</v>
      </c>
      <c r="C332" t="s">
        <v>3379</v>
      </c>
      <c r="D332">
        <v>22.649100000000001</v>
      </c>
    </row>
    <row r="333" spans="1:4" x14ac:dyDescent="0.2">
      <c r="A333" t="s">
        <v>331</v>
      </c>
      <c r="B333" t="s">
        <v>43</v>
      </c>
      <c r="C333" t="s">
        <v>3380</v>
      </c>
      <c r="D333">
        <v>22.361789999999999</v>
      </c>
    </row>
    <row r="334" spans="1:4" x14ac:dyDescent="0.2">
      <c r="A334" t="s">
        <v>332</v>
      </c>
      <c r="B334" t="s">
        <v>43</v>
      </c>
      <c r="C334" t="s">
        <v>3381</v>
      </c>
      <c r="D334">
        <v>21.62162</v>
      </c>
    </row>
    <row r="335" spans="1:4" x14ac:dyDescent="0.2">
      <c r="A335" t="s">
        <v>333</v>
      </c>
      <c r="B335" t="s">
        <v>43</v>
      </c>
      <c r="C335" t="s">
        <v>3382</v>
      </c>
      <c r="D335">
        <v>21.289899999999999</v>
      </c>
    </row>
    <row r="336" spans="1:4" x14ac:dyDescent="0.2">
      <c r="A336" t="s">
        <v>334</v>
      </c>
      <c r="B336" t="s">
        <v>43</v>
      </c>
      <c r="C336" t="s">
        <v>3383</v>
      </c>
      <c r="D336">
        <v>21.63203</v>
      </c>
    </row>
    <row r="337" spans="1:4" x14ac:dyDescent="0.2">
      <c r="A337" t="s">
        <v>335</v>
      </c>
      <c r="B337" t="s">
        <v>43</v>
      </c>
      <c r="C337" t="s">
        <v>3384</v>
      </c>
      <c r="D337">
        <v>22.18534</v>
      </c>
    </row>
    <row r="338" spans="1:4" x14ac:dyDescent="0.2">
      <c r="A338" t="s">
        <v>2636</v>
      </c>
      <c r="B338" t="s">
        <v>43</v>
      </c>
      <c r="C338" t="s">
        <v>3387</v>
      </c>
      <c r="D338">
        <v>21.95899</v>
      </c>
    </row>
    <row r="339" spans="1:4" x14ac:dyDescent="0.2">
      <c r="A339" t="s">
        <v>2635</v>
      </c>
      <c r="B339" t="s">
        <v>43</v>
      </c>
      <c r="C339" t="s">
        <v>3388</v>
      </c>
      <c r="D339">
        <v>23.126239999999999</v>
      </c>
    </row>
    <row r="340" spans="1:4" x14ac:dyDescent="0.2">
      <c r="A340" t="s">
        <v>2634</v>
      </c>
      <c r="B340" t="s">
        <v>43</v>
      </c>
      <c r="C340" t="s">
        <v>3389</v>
      </c>
      <c r="D340">
        <v>24.39499</v>
      </c>
    </row>
    <row r="341" spans="1:4" x14ac:dyDescent="0.2">
      <c r="A341" t="s">
        <v>3392</v>
      </c>
      <c r="B341" t="s">
        <v>43</v>
      </c>
      <c r="C341" t="s">
        <v>3391</v>
      </c>
      <c r="D341">
        <v>23.922070000000001</v>
      </c>
    </row>
    <row r="342" spans="1:4" x14ac:dyDescent="0.2">
      <c r="A342" t="s">
        <v>3752</v>
      </c>
      <c r="B342" t="s">
        <v>6</v>
      </c>
      <c r="C342" t="s">
        <v>3693</v>
      </c>
      <c r="D342">
        <v>5.8616339999999996</v>
      </c>
    </row>
    <row r="343" spans="1:4" x14ac:dyDescent="0.2">
      <c r="A343" t="s">
        <v>3753</v>
      </c>
      <c r="B343" t="s">
        <v>6</v>
      </c>
      <c r="C343" t="s">
        <v>3695</v>
      </c>
      <c r="D343">
        <v>5.4708350000000001</v>
      </c>
    </row>
    <row r="344" spans="1:4" x14ac:dyDescent="0.2">
      <c r="A344" t="s">
        <v>3754</v>
      </c>
      <c r="B344" t="s">
        <v>6</v>
      </c>
      <c r="C344" t="s">
        <v>3697</v>
      </c>
      <c r="D344">
        <v>5.5615009999999998</v>
      </c>
    </row>
    <row r="345" spans="1:4" x14ac:dyDescent="0.2">
      <c r="A345" t="s">
        <v>3755</v>
      </c>
      <c r="B345" t="s">
        <v>6</v>
      </c>
      <c r="C345" t="s">
        <v>3699</v>
      </c>
      <c r="D345">
        <v>5.5209999999999999</v>
      </c>
    </row>
    <row r="346" spans="1:4" x14ac:dyDescent="0.2">
      <c r="A346" t="s">
        <v>3756</v>
      </c>
      <c r="B346" t="s">
        <v>6</v>
      </c>
      <c r="C346" t="s">
        <v>3700</v>
      </c>
      <c r="D346">
        <v>5.6777369999999996</v>
      </c>
    </row>
    <row r="347" spans="1:4" x14ac:dyDescent="0.2">
      <c r="A347" t="s">
        <v>3757</v>
      </c>
      <c r="B347" t="s">
        <v>6</v>
      </c>
      <c r="C347" t="s">
        <v>3701</v>
      </c>
      <c r="D347">
        <v>5.8712910000000003</v>
      </c>
    </row>
    <row r="348" spans="1:4" x14ac:dyDescent="0.2">
      <c r="A348" t="s">
        <v>3758</v>
      </c>
      <c r="B348" t="s">
        <v>6</v>
      </c>
      <c r="C348" t="s">
        <v>3702</v>
      </c>
      <c r="D348">
        <v>5.7783990000000003</v>
      </c>
    </row>
    <row r="349" spans="1:4" x14ac:dyDescent="0.2">
      <c r="A349" t="s">
        <v>3759</v>
      </c>
      <c r="B349" t="s">
        <v>6</v>
      </c>
      <c r="C349" t="s">
        <v>3703</v>
      </c>
      <c r="D349">
        <v>5.8655710000000001</v>
      </c>
    </row>
    <row r="350" spans="1:4" x14ac:dyDescent="0.2">
      <c r="A350" t="s">
        <v>3760</v>
      </c>
      <c r="B350" t="s">
        <v>6</v>
      </c>
      <c r="C350" t="s">
        <v>3704</v>
      </c>
      <c r="D350">
        <v>6.3222149999999999</v>
      </c>
    </row>
    <row r="351" spans="1:4" x14ac:dyDescent="0.2">
      <c r="A351" t="s">
        <v>3761</v>
      </c>
      <c r="B351" t="s">
        <v>6</v>
      </c>
      <c r="C351" t="s">
        <v>3705</v>
      </c>
      <c r="D351">
        <v>6.5275410000000003</v>
      </c>
    </row>
    <row r="352" spans="1:4" x14ac:dyDescent="0.2">
      <c r="A352" t="s">
        <v>3762</v>
      </c>
      <c r="B352" t="s">
        <v>6</v>
      </c>
      <c r="C352" t="s">
        <v>3706</v>
      </c>
      <c r="D352">
        <v>6.8819780000000002</v>
      </c>
    </row>
    <row r="353" spans="1:4" x14ac:dyDescent="0.2">
      <c r="A353" t="s">
        <v>3763</v>
      </c>
      <c r="B353" t="s">
        <v>6</v>
      </c>
      <c r="C353" t="s">
        <v>3707</v>
      </c>
      <c r="D353">
        <v>6.684564</v>
      </c>
    </row>
    <row r="354" spans="1:4" x14ac:dyDescent="0.2">
      <c r="A354" t="s">
        <v>3764</v>
      </c>
      <c r="B354" t="s">
        <v>6</v>
      </c>
      <c r="C354" t="s">
        <v>3708</v>
      </c>
      <c r="D354">
        <v>6.9278320000000004</v>
      </c>
    </row>
    <row r="355" spans="1:4" x14ac:dyDescent="0.2">
      <c r="A355" t="s">
        <v>2702</v>
      </c>
      <c r="B355" t="s">
        <v>6</v>
      </c>
      <c r="C355" t="s">
        <v>3709</v>
      </c>
      <c r="D355">
        <v>6.8310019999999998</v>
      </c>
    </row>
    <row r="356" spans="1:4" x14ac:dyDescent="0.2">
      <c r="A356" t="s">
        <v>3765</v>
      </c>
      <c r="B356" t="s">
        <v>6</v>
      </c>
      <c r="C356" t="s">
        <v>3710</v>
      </c>
      <c r="D356">
        <v>6.7155800000000001</v>
      </c>
    </row>
    <row r="357" spans="1:4" x14ac:dyDescent="0.2">
      <c r="A357" t="s">
        <v>3766</v>
      </c>
      <c r="B357" t="s">
        <v>6</v>
      </c>
      <c r="C357" t="s">
        <v>3711</v>
      </c>
      <c r="D357">
        <v>6.3228790000000004</v>
      </c>
    </row>
    <row r="358" spans="1:4" x14ac:dyDescent="0.2">
      <c r="A358" t="s">
        <v>2701</v>
      </c>
      <c r="B358" t="s">
        <v>6</v>
      </c>
      <c r="C358" t="s">
        <v>3712</v>
      </c>
      <c r="D358">
        <v>6.6266480000000003</v>
      </c>
    </row>
    <row r="359" spans="1:4" x14ac:dyDescent="0.2">
      <c r="A359" t="s">
        <v>2700</v>
      </c>
      <c r="B359" t="s">
        <v>6</v>
      </c>
      <c r="C359" t="s">
        <v>3713</v>
      </c>
      <c r="D359">
        <v>7.0330659999999998</v>
      </c>
    </row>
    <row r="360" spans="1:4" x14ac:dyDescent="0.2">
      <c r="A360" t="s">
        <v>2699</v>
      </c>
      <c r="B360" t="s">
        <v>6</v>
      </c>
      <c r="C360" t="s">
        <v>3714</v>
      </c>
      <c r="D360">
        <v>7.0944050000000001</v>
      </c>
    </row>
    <row r="361" spans="1:4" x14ac:dyDescent="0.2">
      <c r="A361" t="s">
        <v>2698</v>
      </c>
      <c r="B361" t="s">
        <v>6</v>
      </c>
      <c r="C361" t="s">
        <v>3715</v>
      </c>
      <c r="D361">
        <v>7.1655360000000003</v>
      </c>
    </row>
    <row r="362" spans="1:4" x14ac:dyDescent="0.2">
      <c r="A362" t="s">
        <v>2697</v>
      </c>
      <c r="B362" t="s">
        <v>6</v>
      </c>
      <c r="C362" t="s">
        <v>3716</v>
      </c>
      <c r="D362">
        <v>7.5448310000000003</v>
      </c>
    </row>
    <row r="363" spans="1:4" x14ac:dyDescent="0.2">
      <c r="A363" t="s">
        <v>2696</v>
      </c>
      <c r="B363" t="s">
        <v>6</v>
      </c>
      <c r="C363" t="s">
        <v>3717</v>
      </c>
      <c r="D363">
        <v>7.9840790000000004</v>
      </c>
    </row>
    <row r="364" spans="1:4" x14ac:dyDescent="0.2">
      <c r="A364" t="s">
        <v>2695</v>
      </c>
      <c r="B364" t="s">
        <v>6</v>
      </c>
      <c r="C364" t="s">
        <v>3718</v>
      </c>
      <c r="D364">
        <v>8.2459019999999992</v>
      </c>
    </row>
    <row r="365" spans="1:4" x14ac:dyDescent="0.2">
      <c r="A365" t="s">
        <v>2694</v>
      </c>
      <c r="B365" t="s">
        <v>6</v>
      </c>
      <c r="C365" t="s">
        <v>3719</v>
      </c>
      <c r="D365">
        <v>8.5773010000000003</v>
      </c>
    </row>
    <row r="366" spans="1:4" x14ac:dyDescent="0.2">
      <c r="A366" t="s">
        <v>2693</v>
      </c>
      <c r="B366" t="s">
        <v>6</v>
      </c>
      <c r="C366" t="s">
        <v>3720</v>
      </c>
      <c r="D366">
        <v>8.0720179999999999</v>
      </c>
    </row>
    <row r="367" spans="1:4" x14ac:dyDescent="0.2">
      <c r="A367" t="s">
        <v>2692</v>
      </c>
      <c r="B367" t="s">
        <v>6</v>
      </c>
      <c r="C367" t="s">
        <v>3721</v>
      </c>
      <c r="D367">
        <v>8.5412060000000007</v>
      </c>
    </row>
    <row r="368" spans="1:4" x14ac:dyDescent="0.2">
      <c r="A368" t="s">
        <v>2691</v>
      </c>
      <c r="B368" t="s">
        <v>6</v>
      </c>
      <c r="C368" t="s">
        <v>3722</v>
      </c>
      <c r="D368">
        <v>8.3623750000000001</v>
      </c>
    </row>
    <row r="369" spans="1:4" x14ac:dyDescent="0.2">
      <c r="A369" t="s">
        <v>2690</v>
      </c>
      <c r="B369" t="s">
        <v>6</v>
      </c>
      <c r="C369" t="s">
        <v>3723</v>
      </c>
      <c r="D369">
        <v>8.3076539999999994</v>
      </c>
    </row>
    <row r="370" spans="1:4" x14ac:dyDescent="0.2">
      <c r="A370" t="s">
        <v>2689</v>
      </c>
      <c r="B370" t="s">
        <v>6</v>
      </c>
      <c r="C370" t="s">
        <v>3724</v>
      </c>
      <c r="D370">
        <v>8.4756409999999995</v>
      </c>
    </row>
    <row r="371" spans="1:4" x14ac:dyDescent="0.2">
      <c r="A371" t="s">
        <v>2688</v>
      </c>
      <c r="B371" t="s">
        <v>6</v>
      </c>
      <c r="C371" t="s">
        <v>3725</v>
      </c>
      <c r="D371">
        <v>8.0859380000000005</v>
      </c>
    </row>
    <row r="372" spans="1:4" x14ac:dyDescent="0.2">
      <c r="A372" t="s">
        <v>2687</v>
      </c>
      <c r="B372" t="s">
        <v>6</v>
      </c>
      <c r="C372" t="s">
        <v>3726</v>
      </c>
      <c r="D372">
        <v>7.5503309999999999</v>
      </c>
    </row>
    <row r="373" spans="1:4" x14ac:dyDescent="0.2">
      <c r="A373" t="s">
        <v>2686</v>
      </c>
      <c r="B373" t="s">
        <v>6</v>
      </c>
      <c r="C373" t="s">
        <v>3727</v>
      </c>
      <c r="D373">
        <v>7.4251909999999999</v>
      </c>
    </row>
    <row r="374" spans="1:4" x14ac:dyDescent="0.2">
      <c r="A374" t="s">
        <v>2685</v>
      </c>
      <c r="B374" t="s">
        <v>6</v>
      </c>
      <c r="C374" t="s">
        <v>3728</v>
      </c>
      <c r="D374">
        <v>6.9196270000000002</v>
      </c>
    </row>
    <row r="375" spans="1:4" x14ac:dyDescent="0.2">
      <c r="A375" t="s">
        <v>2684</v>
      </c>
      <c r="B375" t="s">
        <v>6</v>
      </c>
      <c r="C375" t="s">
        <v>3729</v>
      </c>
      <c r="D375">
        <v>6.5372469999999998</v>
      </c>
    </row>
    <row r="376" spans="1:4" x14ac:dyDescent="0.2">
      <c r="A376" t="s">
        <v>2683</v>
      </c>
      <c r="B376" t="s">
        <v>6</v>
      </c>
      <c r="C376" t="s">
        <v>3730</v>
      </c>
      <c r="D376">
        <v>6.6012320000000004</v>
      </c>
    </row>
    <row r="377" spans="1:4" x14ac:dyDescent="0.2">
      <c r="A377" t="s">
        <v>2682</v>
      </c>
      <c r="B377" t="s">
        <v>6</v>
      </c>
      <c r="C377" t="s">
        <v>3731</v>
      </c>
      <c r="D377">
        <v>6.2499010000000004</v>
      </c>
    </row>
    <row r="378" spans="1:4" x14ac:dyDescent="0.2">
      <c r="A378" t="s">
        <v>2681</v>
      </c>
      <c r="B378" t="s">
        <v>6</v>
      </c>
      <c r="C378" t="s">
        <v>3732</v>
      </c>
      <c r="D378">
        <v>5.9592029999999996</v>
      </c>
    </row>
    <row r="379" spans="1:4" x14ac:dyDescent="0.2">
      <c r="A379" t="s">
        <v>2680</v>
      </c>
      <c r="B379" t="s">
        <v>6</v>
      </c>
      <c r="C379" t="s">
        <v>3733</v>
      </c>
      <c r="D379">
        <v>6.1725209999999997</v>
      </c>
    </row>
    <row r="380" spans="1:4" x14ac:dyDescent="0.2">
      <c r="A380" t="s">
        <v>2679</v>
      </c>
      <c r="B380" t="s">
        <v>6</v>
      </c>
      <c r="C380" t="s">
        <v>3734</v>
      </c>
      <c r="D380">
        <v>6.0829899999999997</v>
      </c>
    </row>
    <row r="381" spans="1:4" x14ac:dyDescent="0.2">
      <c r="A381" t="s">
        <v>2678</v>
      </c>
      <c r="B381" t="s">
        <v>6</v>
      </c>
      <c r="C381" t="s">
        <v>3735</v>
      </c>
      <c r="D381">
        <v>5.7355320000000001</v>
      </c>
    </row>
    <row r="382" spans="1:4" x14ac:dyDescent="0.2">
      <c r="A382" t="s">
        <v>336</v>
      </c>
      <c r="B382" t="s">
        <v>6</v>
      </c>
      <c r="C382" t="s">
        <v>3317</v>
      </c>
      <c r="D382">
        <v>5.6798450000000003</v>
      </c>
    </row>
    <row r="383" spans="1:4" x14ac:dyDescent="0.2">
      <c r="A383" t="s">
        <v>337</v>
      </c>
      <c r="B383" t="s">
        <v>6</v>
      </c>
      <c r="C383" t="s">
        <v>3318</v>
      </c>
      <c r="D383">
        <v>5.9173660000000003</v>
      </c>
    </row>
    <row r="384" spans="1:4" x14ac:dyDescent="0.2">
      <c r="A384" t="s">
        <v>338</v>
      </c>
      <c r="B384" t="s">
        <v>6</v>
      </c>
      <c r="C384" t="s">
        <v>3319</v>
      </c>
      <c r="D384">
        <v>6.115837</v>
      </c>
    </row>
    <row r="385" spans="1:4" x14ac:dyDescent="0.2">
      <c r="A385" t="s">
        <v>339</v>
      </c>
      <c r="B385" t="s">
        <v>6</v>
      </c>
      <c r="C385" t="s">
        <v>3320</v>
      </c>
      <c r="D385">
        <v>6.2713229999999998</v>
      </c>
    </row>
    <row r="386" spans="1:4" x14ac:dyDescent="0.2">
      <c r="A386" t="s">
        <v>340</v>
      </c>
      <c r="B386" t="s">
        <v>6</v>
      </c>
      <c r="C386" t="s">
        <v>3321</v>
      </c>
      <c r="D386">
        <v>6.2041050000000002</v>
      </c>
    </row>
    <row r="387" spans="1:4" x14ac:dyDescent="0.2">
      <c r="A387" t="s">
        <v>341</v>
      </c>
      <c r="B387" t="s">
        <v>6</v>
      </c>
      <c r="C387" t="s">
        <v>3322</v>
      </c>
      <c r="D387">
        <v>5.9342889999999997</v>
      </c>
    </row>
    <row r="388" spans="1:4" x14ac:dyDescent="0.2">
      <c r="A388" t="s">
        <v>342</v>
      </c>
      <c r="B388" t="s">
        <v>6</v>
      </c>
      <c r="C388" t="s">
        <v>3323</v>
      </c>
      <c r="D388">
        <v>5.8535170000000001</v>
      </c>
    </row>
    <row r="389" spans="1:4" x14ac:dyDescent="0.2">
      <c r="A389" t="s">
        <v>343</v>
      </c>
      <c r="B389" t="s">
        <v>6</v>
      </c>
      <c r="C389" t="s">
        <v>3324</v>
      </c>
      <c r="D389">
        <v>5.7801340000000003</v>
      </c>
    </row>
    <row r="390" spans="1:4" x14ac:dyDescent="0.2">
      <c r="A390" t="s">
        <v>344</v>
      </c>
      <c r="B390" t="s">
        <v>6</v>
      </c>
      <c r="C390" t="s">
        <v>3325</v>
      </c>
      <c r="D390">
        <v>5.6841910000000002</v>
      </c>
    </row>
    <row r="391" spans="1:4" x14ac:dyDescent="0.2">
      <c r="A391" t="s">
        <v>345</v>
      </c>
      <c r="B391" t="s">
        <v>6</v>
      </c>
      <c r="C391" t="s">
        <v>3326</v>
      </c>
      <c r="D391">
        <v>5.5264069999999998</v>
      </c>
    </row>
    <row r="392" spans="1:4" x14ac:dyDescent="0.2">
      <c r="A392" t="s">
        <v>346</v>
      </c>
      <c r="B392" t="s">
        <v>6</v>
      </c>
      <c r="C392" t="s">
        <v>3327</v>
      </c>
      <c r="D392">
        <v>5.4150299999999998</v>
      </c>
    </row>
    <row r="393" spans="1:4" x14ac:dyDescent="0.2">
      <c r="A393" t="s">
        <v>347</v>
      </c>
      <c r="B393" t="s">
        <v>6</v>
      </c>
      <c r="C393" t="s">
        <v>3328</v>
      </c>
      <c r="D393">
        <v>5.1453939999999996</v>
      </c>
    </row>
    <row r="394" spans="1:4" x14ac:dyDescent="0.2">
      <c r="A394" t="s">
        <v>348</v>
      </c>
      <c r="B394" t="s">
        <v>6</v>
      </c>
      <c r="C394" t="s">
        <v>3329</v>
      </c>
      <c r="D394">
        <v>4.9751320000000003</v>
      </c>
    </row>
    <row r="395" spans="1:4" x14ac:dyDescent="0.2">
      <c r="A395" t="s">
        <v>349</v>
      </c>
      <c r="B395" t="s">
        <v>6</v>
      </c>
      <c r="C395" t="s">
        <v>3330</v>
      </c>
      <c r="D395">
        <v>4.7768870000000003</v>
      </c>
    </row>
    <row r="396" spans="1:4" x14ac:dyDescent="0.2">
      <c r="A396" t="s">
        <v>350</v>
      </c>
      <c r="B396" t="s">
        <v>6</v>
      </c>
      <c r="C396" t="s">
        <v>3331</v>
      </c>
      <c r="D396">
        <v>4.9726239999999997</v>
      </c>
    </row>
    <row r="397" spans="1:4" x14ac:dyDescent="0.2">
      <c r="A397" t="s">
        <v>351</v>
      </c>
      <c r="B397" t="s">
        <v>6</v>
      </c>
      <c r="C397" t="s">
        <v>3332</v>
      </c>
      <c r="D397">
        <v>5.6711450000000001</v>
      </c>
    </row>
    <row r="398" spans="1:4" x14ac:dyDescent="0.2">
      <c r="A398" t="s">
        <v>352</v>
      </c>
      <c r="B398" t="s">
        <v>6</v>
      </c>
      <c r="C398" t="s">
        <v>3333</v>
      </c>
      <c r="D398">
        <v>5.7278789999999997</v>
      </c>
    </row>
    <row r="399" spans="1:4" x14ac:dyDescent="0.2">
      <c r="A399" t="s">
        <v>353</v>
      </c>
      <c r="B399" t="s">
        <v>6</v>
      </c>
      <c r="C399" t="s">
        <v>3334</v>
      </c>
      <c r="D399">
        <v>5.4671510000000003</v>
      </c>
    </row>
    <row r="400" spans="1:4" x14ac:dyDescent="0.2">
      <c r="A400" t="s">
        <v>354</v>
      </c>
      <c r="B400" t="s">
        <v>6</v>
      </c>
      <c r="C400" t="s">
        <v>3335</v>
      </c>
      <c r="D400">
        <v>5.203195</v>
      </c>
    </row>
    <row r="401" spans="1:4" x14ac:dyDescent="0.2">
      <c r="A401" t="s">
        <v>355</v>
      </c>
      <c r="B401" t="s">
        <v>6</v>
      </c>
      <c r="C401" t="s">
        <v>3336</v>
      </c>
      <c r="D401">
        <v>5.0394439999999996</v>
      </c>
    </row>
    <row r="402" spans="1:4" x14ac:dyDescent="0.2">
      <c r="A402" t="s">
        <v>356</v>
      </c>
      <c r="B402" t="s">
        <v>6</v>
      </c>
      <c r="C402" t="s">
        <v>3337</v>
      </c>
      <c r="D402">
        <v>5.3774519999999999</v>
      </c>
    </row>
    <row r="403" spans="1:4" x14ac:dyDescent="0.2">
      <c r="A403" t="s">
        <v>357</v>
      </c>
      <c r="B403" t="s">
        <v>6</v>
      </c>
      <c r="C403" t="s">
        <v>3338</v>
      </c>
      <c r="D403">
        <v>5.8548410000000004</v>
      </c>
    </row>
    <row r="404" spans="1:4" x14ac:dyDescent="0.2">
      <c r="A404" t="s">
        <v>358</v>
      </c>
      <c r="B404" t="s">
        <v>6</v>
      </c>
      <c r="C404" t="s">
        <v>3339</v>
      </c>
      <c r="D404">
        <v>5.7631209999999999</v>
      </c>
    </row>
    <row r="405" spans="1:4" x14ac:dyDescent="0.2">
      <c r="A405" t="s">
        <v>359</v>
      </c>
      <c r="B405" t="s">
        <v>6</v>
      </c>
      <c r="C405" t="s">
        <v>3340</v>
      </c>
      <c r="D405">
        <v>5.4916119999999999</v>
      </c>
    </row>
    <row r="406" spans="1:4" x14ac:dyDescent="0.2">
      <c r="A406" t="s">
        <v>360</v>
      </c>
      <c r="B406" t="s">
        <v>6</v>
      </c>
      <c r="C406" t="s">
        <v>3341</v>
      </c>
      <c r="D406">
        <v>5.4511900000000004</v>
      </c>
    </row>
    <row r="407" spans="1:4" x14ac:dyDescent="0.2">
      <c r="A407" t="s">
        <v>361</v>
      </c>
      <c r="B407" t="s">
        <v>6</v>
      </c>
      <c r="C407" t="s">
        <v>3342</v>
      </c>
      <c r="D407">
        <v>5.1797209999999998</v>
      </c>
    </row>
    <row r="408" spans="1:4" x14ac:dyDescent="0.2">
      <c r="A408" t="s">
        <v>362</v>
      </c>
      <c r="B408" t="s">
        <v>6</v>
      </c>
      <c r="C408" t="s">
        <v>3343</v>
      </c>
      <c r="D408">
        <v>5.2764410000000002</v>
      </c>
    </row>
    <row r="409" spans="1:4" x14ac:dyDescent="0.2">
      <c r="A409" t="s">
        <v>363</v>
      </c>
      <c r="B409" t="s">
        <v>6</v>
      </c>
      <c r="C409" t="s">
        <v>3344</v>
      </c>
      <c r="D409">
        <v>5.5203519999999999</v>
      </c>
    </row>
    <row r="410" spans="1:4" x14ac:dyDescent="0.2">
      <c r="A410" t="s">
        <v>364</v>
      </c>
      <c r="B410" t="s">
        <v>6</v>
      </c>
      <c r="C410" t="s">
        <v>3345</v>
      </c>
      <c r="D410">
        <v>5.668075</v>
      </c>
    </row>
    <row r="411" spans="1:4" x14ac:dyDescent="0.2">
      <c r="A411" t="s">
        <v>365</v>
      </c>
      <c r="B411" t="s">
        <v>6</v>
      </c>
      <c r="C411" t="s">
        <v>3346</v>
      </c>
      <c r="D411">
        <v>5.7958869999999996</v>
      </c>
    </row>
    <row r="412" spans="1:4" x14ac:dyDescent="0.2">
      <c r="A412" t="s">
        <v>366</v>
      </c>
      <c r="B412" t="s">
        <v>6</v>
      </c>
      <c r="C412" t="s">
        <v>3347</v>
      </c>
      <c r="D412">
        <v>5.9491709999999998</v>
      </c>
    </row>
    <row r="413" spans="1:4" x14ac:dyDescent="0.2">
      <c r="A413" t="s">
        <v>367</v>
      </c>
      <c r="B413" t="s">
        <v>6</v>
      </c>
      <c r="C413" t="s">
        <v>3348</v>
      </c>
      <c r="D413">
        <v>5.7466419999999996</v>
      </c>
    </row>
    <row r="414" spans="1:4" x14ac:dyDescent="0.2">
      <c r="A414" t="s">
        <v>368</v>
      </c>
      <c r="B414" t="s">
        <v>6</v>
      </c>
      <c r="C414" t="s">
        <v>3349</v>
      </c>
      <c r="D414">
        <v>5.6517520000000001</v>
      </c>
    </row>
    <row r="415" spans="1:4" x14ac:dyDescent="0.2">
      <c r="A415" t="s">
        <v>369</v>
      </c>
      <c r="B415" t="s">
        <v>6</v>
      </c>
      <c r="C415" t="s">
        <v>3350</v>
      </c>
      <c r="D415">
        <v>5.7069330000000003</v>
      </c>
    </row>
    <row r="416" spans="1:4" x14ac:dyDescent="0.2">
      <c r="A416" t="s">
        <v>370</v>
      </c>
      <c r="B416" t="s">
        <v>6</v>
      </c>
      <c r="C416" t="s">
        <v>3351</v>
      </c>
      <c r="D416">
        <v>5.6313219999999999</v>
      </c>
    </row>
    <row r="417" spans="1:4" x14ac:dyDescent="0.2">
      <c r="A417" t="s">
        <v>371</v>
      </c>
      <c r="B417" t="s">
        <v>6</v>
      </c>
      <c r="C417" t="s">
        <v>3352</v>
      </c>
      <c r="D417">
        <v>5.4810090000000002</v>
      </c>
    </row>
    <row r="418" spans="1:4" x14ac:dyDescent="0.2">
      <c r="A418" t="s">
        <v>372</v>
      </c>
      <c r="B418" t="s">
        <v>6</v>
      </c>
      <c r="C418" t="s">
        <v>3353</v>
      </c>
      <c r="D418">
        <v>5.4476079999999998</v>
      </c>
    </row>
    <row r="419" spans="1:4" x14ac:dyDescent="0.2">
      <c r="A419" t="s">
        <v>373</v>
      </c>
      <c r="B419" t="s">
        <v>6</v>
      </c>
      <c r="C419" t="s">
        <v>3354</v>
      </c>
      <c r="D419">
        <v>5.4413600000000004</v>
      </c>
    </row>
    <row r="420" spans="1:4" x14ac:dyDescent="0.2">
      <c r="A420" t="s">
        <v>374</v>
      </c>
      <c r="B420" t="s">
        <v>6</v>
      </c>
      <c r="C420" t="s">
        <v>3355</v>
      </c>
      <c r="D420">
        <v>5.6258520000000001</v>
      </c>
    </row>
    <row r="421" spans="1:4" x14ac:dyDescent="0.2">
      <c r="A421" t="s">
        <v>375</v>
      </c>
      <c r="B421" t="s">
        <v>6</v>
      </c>
      <c r="C421" t="s">
        <v>3356</v>
      </c>
      <c r="D421">
        <v>5.9600910000000002</v>
      </c>
    </row>
    <row r="422" spans="1:4" x14ac:dyDescent="0.2">
      <c r="A422" t="s">
        <v>376</v>
      </c>
      <c r="B422" t="s">
        <v>6</v>
      </c>
      <c r="C422" t="s">
        <v>3357</v>
      </c>
      <c r="D422">
        <v>6.6139720000000004</v>
      </c>
    </row>
    <row r="423" spans="1:4" x14ac:dyDescent="0.2">
      <c r="A423" t="s">
        <v>377</v>
      </c>
      <c r="B423" t="s">
        <v>6</v>
      </c>
      <c r="C423" t="s">
        <v>3358</v>
      </c>
      <c r="D423">
        <v>6.7588059999999999</v>
      </c>
    </row>
    <row r="424" spans="1:4" x14ac:dyDescent="0.2">
      <c r="A424" t="s">
        <v>378</v>
      </c>
      <c r="B424" t="s">
        <v>6</v>
      </c>
      <c r="C424" t="s">
        <v>3359</v>
      </c>
      <c r="D424">
        <v>6.7122929999999998</v>
      </c>
    </row>
    <row r="425" spans="1:4" x14ac:dyDescent="0.2">
      <c r="A425" t="s">
        <v>379</v>
      </c>
      <c r="B425" t="s">
        <v>6</v>
      </c>
      <c r="C425" t="s">
        <v>3360</v>
      </c>
      <c r="D425">
        <v>6.8165630000000004</v>
      </c>
    </row>
    <row r="426" spans="1:4" x14ac:dyDescent="0.2">
      <c r="A426" t="s">
        <v>380</v>
      </c>
      <c r="B426" t="s">
        <v>6</v>
      </c>
      <c r="C426" t="s">
        <v>3361</v>
      </c>
      <c r="D426">
        <v>6.7709549999999998</v>
      </c>
    </row>
    <row r="427" spans="1:4" x14ac:dyDescent="0.2">
      <c r="A427" t="s">
        <v>381</v>
      </c>
      <c r="B427" t="s">
        <v>6</v>
      </c>
      <c r="C427" t="s">
        <v>3362</v>
      </c>
      <c r="D427">
        <v>6.5860450000000004</v>
      </c>
    </row>
    <row r="428" spans="1:4" x14ac:dyDescent="0.2">
      <c r="A428" t="s">
        <v>382</v>
      </c>
      <c r="B428" t="s">
        <v>6</v>
      </c>
      <c r="C428" t="s">
        <v>3363</v>
      </c>
      <c r="D428">
        <v>6.6667969999999999</v>
      </c>
    </row>
    <row r="429" spans="1:4" x14ac:dyDescent="0.2">
      <c r="A429" t="s">
        <v>383</v>
      </c>
      <c r="B429" t="s">
        <v>6</v>
      </c>
      <c r="C429" t="s">
        <v>3364</v>
      </c>
      <c r="D429">
        <v>6.8993349999999998</v>
      </c>
    </row>
    <row r="430" spans="1:4" x14ac:dyDescent="0.2">
      <c r="A430" t="s">
        <v>384</v>
      </c>
      <c r="B430" t="s">
        <v>6</v>
      </c>
      <c r="C430" t="s">
        <v>3365</v>
      </c>
      <c r="D430">
        <v>6.9839180000000001</v>
      </c>
    </row>
    <row r="431" spans="1:4" x14ac:dyDescent="0.2">
      <c r="A431" t="s">
        <v>385</v>
      </c>
      <c r="B431" t="s">
        <v>6</v>
      </c>
      <c r="C431" t="s">
        <v>3366</v>
      </c>
      <c r="D431">
        <v>6.7678929999999999</v>
      </c>
    </row>
    <row r="432" spans="1:4" x14ac:dyDescent="0.2">
      <c r="A432" t="s">
        <v>386</v>
      </c>
      <c r="B432" t="s">
        <v>6</v>
      </c>
      <c r="C432" t="s">
        <v>3367</v>
      </c>
      <c r="D432">
        <v>6.3353520000000003</v>
      </c>
    </row>
    <row r="433" spans="1:4" x14ac:dyDescent="0.2">
      <c r="A433" t="s">
        <v>387</v>
      </c>
      <c r="B433" t="s">
        <v>6</v>
      </c>
      <c r="C433" t="s">
        <v>3368</v>
      </c>
      <c r="D433">
        <v>6.3200089999999998</v>
      </c>
    </row>
    <row r="434" spans="1:4" x14ac:dyDescent="0.2">
      <c r="A434" t="s">
        <v>388</v>
      </c>
      <c r="B434" t="s">
        <v>6</v>
      </c>
      <c r="C434" t="s">
        <v>3369</v>
      </c>
      <c r="D434">
        <v>6.0581290000000001</v>
      </c>
    </row>
    <row r="435" spans="1:4" x14ac:dyDescent="0.2">
      <c r="A435" t="s">
        <v>389</v>
      </c>
      <c r="B435" t="s">
        <v>6</v>
      </c>
      <c r="C435" t="s">
        <v>3370</v>
      </c>
      <c r="D435">
        <v>6.2468959999999996</v>
      </c>
    </row>
    <row r="436" spans="1:4" x14ac:dyDescent="0.2">
      <c r="A436" t="s">
        <v>390</v>
      </c>
      <c r="B436" t="s">
        <v>6</v>
      </c>
      <c r="C436" t="s">
        <v>3371</v>
      </c>
      <c r="D436">
        <v>6.4104130000000001</v>
      </c>
    </row>
    <row r="437" spans="1:4" x14ac:dyDescent="0.2">
      <c r="A437" t="s">
        <v>391</v>
      </c>
      <c r="B437" t="s">
        <v>6</v>
      </c>
      <c r="C437" t="s">
        <v>3372</v>
      </c>
      <c r="D437">
        <v>6.5387149999999998</v>
      </c>
    </row>
    <row r="438" spans="1:4" x14ac:dyDescent="0.2">
      <c r="A438" t="s">
        <v>392</v>
      </c>
      <c r="B438" t="s">
        <v>6</v>
      </c>
      <c r="C438" t="s">
        <v>3373</v>
      </c>
      <c r="D438">
        <v>6.5719669999999999</v>
      </c>
    </row>
    <row r="439" spans="1:4" x14ac:dyDescent="0.2">
      <c r="A439" t="s">
        <v>393</v>
      </c>
      <c r="B439" t="s">
        <v>6</v>
      </c>
      <c r="C439" t="s">
        <v>3374</v>
      </c>
      <c r="D439">
        <v>6.6417450000000002</v>
      </c>
    </row>
    <row r="440" spans="1:4" x14ac:dyDescent="0.2">
      <c r="A440" t="s">
        <v>394</v>
      </c>
      <c r="B440" t="s">
        <v>6</v>
      </c>
      <c r="C440" t="s">
        <v>3375</v>
      </c>
      <c r="D440">
        <v>6.7142900000000001</v>
      </c>
    </row>
    <row r="441" spans="1:4" x14ac:dyDescent="0.2">
      <c r="A441" t="s">
        <v>395</v>
      </c>
      <c r="B441" t="s">
        <v>6</v>
      </c>
      <c r="C441" t="s">
        <v>3376</v>
      </c>
      <c r="D441">
        <v>6.74892</v>
      </c>
    </row>
    <row r="442" spans="1:4" x14ac:dyDescent="0.2">
      <c r="A442" t="s">
        <v>396</v>
      </c>
      <c r="B442" t="s">
        <v>6</v>
      </c>
      <c r="C442" t="s">
        <v>3377</v>
      </c>
      <c r="D442">
        <v>6.7787009999999999</v>
      </c>
    </row>
    <row r="443" spans="1:4" x14ac:dyDescent="0.2">
      <c r="A443" t="s">
        <v>397</v>
      </c>
      <c r="B443" t="s">
        <v>6</v>
      </c>
      <c r="C443" t="s">
        <v>3378</v>
      </c>
      <c r="D443">
        <v>6.7793780000000003</v>
      </c>
    </row>
    <row r="444" spans="1:4" x14ac:dyDescent="0.2">
      <c r="A444" t="s">
        <v>398</v>
      </c>
      <c r="B444" t="s">
        <v>6</v>
      </c>
      <c r="C444" t="s">
        <v>3379</v>
      </c>
      <c r="D444">
        <v>6.3680589999999997</v>
      </c>
    </row>
    <row r="445" spans="1:4" x14ac:dyDescent="0.2">
      <c r="A445" t="s">
        <v>399</v>
      </c>
      <c r="B445" t="s">
        <v>6</v>
      </c>
      <c r="C445" t="s">
        <v>3380</v>
      </c>
      <c r="D445">
        <v>6.2418889999999996</v>
      </c>
    </row>
    <row r="446" spans="1:4" x14ac:dyDescent="0.2">
      <c r="A446" t="s">
        <v>400</v>
      </c>
      <c r="B446" t="s">
        <v>6</v>
      </c>
      <c r="C446" t="s">
        <v>3381</v>
      </c>
      <c r="D446">
        <v>6.1688599999999996</v>
      </c>
    </row>
    <row r="447" spans="1:4" x14ac:dyDescent="0.2">
      <c r="A447" t="s">
        <v>401</v>
      </c>
      <c r="B447" t="s">
        <v>6</v>
      </c>
      <c r="C447" t="s">
        <v>3382</v>
      </c>
      <c r="D447">
        <v>6.1720189999999997</v>
      </c>
    </row>
    <row r="448" spans="1:4" x14ac:dyDescent="0.2">
      <c r="A448" t="s">
        <v>402</v>
      </c>
      <c r="B448" t="s">
        <v>6</v>
      </c>
      <c r="C448" t="s">
        <v>3383</v>
      </c>
      <c r="D448">
        <v>6.3089329999999997</v>
      </c>
    </row>
    <row r="449" spans="1:4" x14ac:dyDescent="0.2">
      <c r="A449" t="s">
        <v>403</v>
      </c>
      <c r="B449" t="s">
        <v>6</v>
      </c>
      <c r="C449" t="s">
        <v>3384</v>
      </c>
      <c r="D449">
        <v>6.5027359999999996</v>
      </c>
    </row>
    <row r="450" spans="1:4" x14ac:dyDescent="0.2">
      <c r="A450" t="s">
        <v>2677</v>
      </c>
      <c r="B450" t="s">
        <v>6</v>
      </c>
      <c r="C450" t="s">
        <v>3387</v>
      </c>
      <c r="D450">
        <v>6.6301129999999997</v>
      </c>
    </row>
    <row r="451" spans="1:4" x14ac:dyDescent="0.2">
      <c r="A451" t="s">
        <v>2676</v>
      </c>
      <c r="B451" t="s">
        <v>6</v>
      </c>
      <c r="C451" t="s">
        <v>3388</v>
      </c>
      <c r="D451">
        <v>6.9855090000000004</v>
      </c>
    </row>
    <row r="452" spans="1:4" x14ac:dyDescent="0.2">
      <c r="A452" t="s">
        <v>2675</v>
      </c>
      <c r="B452" t="s">
        <v>6</v>
      </c>
      <c r="C452" t="s">
        <v>3389</v>
      </c>
      <c r="D452">
        <v>7.3898250000000001</v>
      </c>
    </row>
    <row r="453" spans="1:4" x14ac:dyDescent="0.2">
      <c r="A453" t="s">
        <v>3393</v>
      </c>
      <c r="B453" t="s">
        <v>6</v>
      </c>
      <c r="C453" t="s">
        <v>3391</v>
      </c>
      <c r="D453">
        <v>7.2967069999999996</v>
      </c>
    </row>
    <row r="454" spans="1:4" x14ac:dyDescent="0.2">
      <c r="A454" t="s">
        <v>3767</v>
      </c>
      <c r="B454" t="s">
        <v>11</v>
      </c>
      <c r="C454" t="s">
        <v>3693</v>
      </c>
      <c r="D454">
        <v>113.23779999999999</v>
      </c>
    </row>
    <row r="455" spans="1:4" x14ac:dyDescent="0.2">
      <c r="A455" t="s">
        <v>3768</v>
      </c>
      <c r="B455" t="s">
        <v>11</v>
      </c>
      <c r="C455" t="s">
        <v>3695</v>
      </c>
      <c r="D455">
        <v>123.2118</v>
      </c>
    </row>
    <row r="456" spans="1:4" x14ac:dyDescent="0.2">
      <c r="A456" t="s">
        <v>3769</v>
      </c>
      <c r="B456" t="s">
        <v>11</v>
      </c>
      <c r="C456" t="s">
        <v>3697</v>
      </c>
      <c r="D456">
        <v>130.2056</v>
      </c>
    </row>
    <row r="457" spans="1:4" x14ac:dyDescent="0.2">
      <c r="A457" t="s">
        <v>3770</v>
      </c>
      <c r="B457" t="s">
        <v>11</v>
      </c>
      <c r="C457" t="s">
        <v>3699</v>
      </c>
      <c r="D457">
        <v>136.2261</v>
      </c>
    </row>
    <row r="458" spans="1:4" x14ac:dyDescent="0.2">
      <c r="A458" t="s">
        <v>3771</v>
      </c>
      <c r="B458" t="s">
        <v>11</v>
      </c>
      <c r="C458" t="s">
        <v>3700</v>
      </c>
      <c r="D458">
        <v>144.12180000000001</v>
      </c>
    </row>
    <row r="459" spans="1:4" x14ac:dyDescent="0.2">
      <c r="A459" t="s">
        <v>2907</v>
      </c>
      <c r="B459" t="s">
        <v>11</v>
      </c>
      <c r="C459" t="s">
        <v>3701</v>
      </c>
      <c r="D459">
        <v>151.15639999999999</v>
      </c>
    </row>
    <row r="460" spans="1:4" x14ac:dyDescent="0.2">
      <c r="A460" t="s">
        <v>3772</v>
      </c>
      <c r="B460" t="s">
        <v>11</v>
      </c>
      <c r="C460" t="s">
        <v>3702</v>
      </c>
      <c r="D460">
        <v>154.50630000000001</v>
      </c>
    </row>
    <row r="461" spans="1:4" x14ac:dyDescent="0.2">
      <c r="A461" t="s">
        <v>3773</v>
      </c>
      <c r="B461" t="s">
        <v>11</v>
      </c>
      <c r="C461" t="s">
        <v>3703</v>
      </c>
      <c r="D461">
        <v>160.6516</v>
      </c>
    </row>
    <row r="462" spans="1:4" x14ac:dyDescent="0.2">
      <c r="A462" t="s">
        <v>3774</v>
      </c>
      <c r="B462" t="s">
        <v>11</v>
      </c>
      <c r="C462" t="s">
        <v>3704</v>
      </c>
      <c r="D462">
        <v>171.79409999999999</v>
      </c>
    </row>
    <row r="463" spans="1:4" x14ac:dyDescent="0.2">
      <c r="A463" t="s">
        <v>2906</v>
      </c>
      <c r="B463" t="s">
        <v>11</v>
      </c>
      <c r="C463" t="s">
        <v>3705</v>
      </c>
      <c r="D463">
        <v>181.93940000000001</v>
      </c>
    </row>
    <row r="464" spans="1:4" x14ac:dyDescent="0.2">
      <c r="A464" t="s">
        <v>3775</v>
      </c>
      <c r="B464" t="s">
        <v>11</v>
      </c>
      <c r="C464" t="s">
        <v>3706</v>
      </c>
      <c r="D464">
        <v>195.0326</v>
      </c>
    </row>
    <row r="465" spans="1:4" x14ac:dyDescent="0.2">
      <c r="A465" t="s">
        <v>3776</v>
      </c>
      <c r="B465" t="s">
        <v>11</v>
      </c>
      <c r="C465" t="s">
        <v>3707</v>
      </c>
      <c r="D465">
        <v>197.7484</v>
      </c>
    </row>
    <row r="466" spans="1:4" x14ac:dyDescent="0.2">
      <c r="A466" t="s">
        <v>3777</v>
      </c>
      <c r="B466" t="s">
        <v>11</v>
      </c>
      <c r="C466" t="s">
        <v>3708</v>
      </c>
      <c r="D466">
        <v>207.99369999999999</v>
      </c>
    </row>
    <row r="467" spans="1:4" x14ac:dyDescent="0.2">
      <c r="A467" t="s">
        <v>2905</v>
      </c>
      <c r="B467" t="s">
        <v>11</v>
      </c>
      <c r="C467" t="s">
        <v>3709</v>
      </c>
      <c r="D467">
        <v>212.58760000000001</v>
      </c>
    </row>
    <row r="468" spans="1:4" x14ac:dyDescent="0.2">
      <c r="A468" t="s">
        <v>3778</v>
      </c>
      <c r="B468" t="s">
        <v>11</v>
      </c>
      <c r="C468" t="s">
        <v>3710</v>
      </c>
      <c r="D468">
        <v>219.65549999999999</v>
      </c>
    </row>
    <row r="469" spans="1:4" x14ac:dyDescent="0.2">
      <c r="A469" t="s">
        <v>3779</v>
      </c>
      <c r="B469" t="s">
        <v>11</v>
      </c>
      <c r="C469" t="s">
        <v>3711</v>
      </c>
      <c r="D469">
        <v>216.80779999999999</v>
      </c>
    </row>
    <row r="470" spans="1:4" x14ac:dyDescent="0.2">
      <c r="A470" t="s">
        <v>2904</v>
      </c>
      <c r="B470" t="s">
        <v>11</v>
      </c>
      <c r="C470" t="s">
        <v>3712</v>
      </c>
      <c r="D470">
        <v>223.87100000000001</v>
      </c>
    </row>
    <row r="471" spans="1:4" x14ac:dyDescent="0.2">
      <c r="A471" t="s">
        <v>2903</v>
      </c>
      <c r="B471" t="s">
        <v>11</v>
      </c>
      <c r="C471" t="s">
        <v>3713</v>
      </c>
      <c r="D471">
        <v>236.96870000000001</v>
      </c>
    </row>
    <row r="472" spans="1:4" x14ac:dyDescent="0.2">
      <c r="A472" t="s">
        <v>2902</v>
      </c>
      <c r="B472" t="s">
        <v>11</v>
      </c>
      <c r="C472" t="s">
        <v>3714</v>
      </c>
      <c r="D472">
        <v>241.3015</v>
      </c>
    </row>
    <row r="473" spans="1:4" x14ac:dyDescent="0.2">
      <c r="A473" t="s">
        <v>2901</v>
      </c>
      <c r="B473" t="s">
        <v>11</v>
      </c>
      <c r="C473" t="s">
        <v>3715</v>
      </c>
      <c r="D473">
        <v>246.11160000000001</v>
      </c>
    </row>
    <row r="474" spans="1:4" x14ac:dyDescent="0.2">
      <c r="A474" t="s">
        <v>2900</v>
      </c>
      <c r="B474" t="s">
        <v>11</v>
      </c>
      <c r="C474" t="s">
        <v>3716</v>
      </c>
      <c r="D474">
        <v>259.15750000000003</v>
      </c>
    </row>
    <row r="475" spans="1:4" x14ac:dyDescent="0.2">
      <c r="A475" t="s">
        <v>2899</v>
      </c>
      <c r="B475" t="s">
        <v>11</v>
      </c>
      <c r="C475" t="s">
        <v>3717</v>
      </c>
      <c r="D475">
        <v>277.24180000000001</v>
      </c>
    </row>
    <row r="476" spans="1:4" x14ac:dyDescent="0.2">
      <c r="A476" t="s">
        <v>2898</v>
      </c>
      <c r="B476" t="s">
        <v>11</v>
      </c>
      <c r="C476" t="s">
        <v>3718</v>
      </c>
      <c r="D476">
        <v>288.70659999999998</v>
      </c>
    </row>
    <row r="477" spans="1:4" x14ac:dyDescent="0.2">
      <c r="A477" t="s">
        <v>2897</v>
      </c>
      <c r="B477" t="s">
        <v>11</v>
      </c>
      <c r="C477" t="s">
        <v>3719</v>
      </c>
      <c r="D477">
        <v>304.03879999999998</v>
      </c>
    </row>
    <row r="478" spans="1:4" x14ac:dyDescent="0.2">
      <c r="A478" t="s">
        <v>2896</v>
      </c>
      <c r="B478" t="s">
        <v>11</v>
      </c>
      <c r="C478" t="s">
        <v>3720</v>
      </c>
      <c r="D478">
        <v>287.7679</v>
      </c>
    </row>
    <row r="479" spans="1:4" x14ac:dyDescent="0.2">
      <c r="A479" t="s">
        <v>2895</v>
      </c>
      <c r="B479" t="s">
        <v>11</v>
      </c>
      <c r="C479" t="s">
        <v>3721</v>
      </c>
      <c r="D479">
        <v>294.90480000000002</v>
      </c>
    </row>
    <row r="480" spans="1:4" x14ac:dyDescent="0.2">
      <c r="A480" t="s">
        <v>2894</v>
      </c>
      <c r="B480" t="s">
        <v>11</v>
      </c>
      <c r="C480" t="s">
        <v>3722</v>
      </c>
      <c r="D480">
        <v>282.70850000000002</v>
      </c>
    </row>
    <row r="481" spans="1:4" x14ac:dyDescent="0.2">
      <c r="A481" t="s">
        <v>2893</v>
      </c>
      <c r="B481" t="s">
        <v>11</v>
      </c>
      <c r="C481" t="s">
        <v>3723</v>
      </c>
      <c r="D481">
        <v>280.58449999999999</v>
      </c>
    </row>
    <row r="482" spans="1:4" x14ac:dyDescent="0.2">
      <c r="A482" t="s">
        <v>2892</v>
      </c>
      <c r="B482" t="s">
        <v>11</v>
      </c>
      <c r="C482" t="s">
        <v>3724</v>
      </c>
      <c r="D482">
        <v>278.21980000000002</v>
      </c>
    </row>
    <row r="483" spans="1:4" x14ac:dyDescent="0.2">
      <c r="A483" t="s">
        <v>2891</v>
      </c>
      <c r="B483" t="s">
        <v>11</v>
      </c>
      <c r="C483" t="s">
        <v>3725</v>
      </c>
      <c r="D483">
        <v>264.64920000000001</v>
      </c>
    </row>
    <row r="484" spans="1:4" x14ac:dyDescent="0.2">
      <c r="A484" t="s">
        <v>2890</v>
      </c>
      <c r="B484" t="s">
        <v>11</v>
      </c>
      <c r="C484" t="s">
        <v>3726</v>
      </c>
      <c r="D484">
        <v>249.2012</v>
      </c>
    </row>
    <row r="485" spans="1:4" x14ac:dyDescent="0.2">
      <c r="A485" t="s">
        <v>2889</v>
      </c>
      <c r="B485" t="s">
        <v>11</v>
      </c>
      <c r="C485" t="s">
        <v>3727</v>
      </c>
      <c r="D485">
        <v>239.46600000000001</v>
      </c>
    </row>
    <row r="486" spans="1:4" x14ac:dyDescent="0.2">
      <c r="A486" t="s">
        <v>2888</v>
      </c>
      <c r="B486" t="s">
        <v>11</v>
      </c>
      <c r="C486" t="s">
        <v>3728</v>
      </c>
      <c r="D486">
        <v>227.28370000000001</v>
      </c>
    </row>
    <row r="487" spans="1:4" x14ac:dyDescent="0.2">
      <c r="A487" t="s">
        <v>2887</v>
      </c>
      <c r="B487" t="s">
        <v>11</v>
      </c>
      <c r="C487" t="s">
        <v>3729</v>
      </c>
      <c r="D487">
        <v>220.71680000000001</v>
      </c>
    </row>
    <row r="488" spans="1:4" x14ac:dyDescent="0.2">
      <c r="A488" t="s">
        <v>2886</v>
      </c>
      <c r="B488" t="s">
        <v>11</v>
      </c>
      <c r="C488" t="s">
        <v>3730</v>
      </c>
      <c r="D488">
        <v>230.613</v>
      </c>
    </row>
    <row r="489" spans="1:4" x14ac:dyDescent="0.2">
      <c r="A489" t="s">
        <v>2885</v>
      </c>
      <c r="B489" t="s">
        <v>11</v>
      </c>
      <c r="C489" t="s">
        <v>3731</v>
      </c>
      <c r="D489">
        <v>218.57550000000001</v>
      </c>
    </row>
    <row r="490" spans="1:4" x14ac:dyDescent="0.2">
      <c r="A490" t="s">
        <v>2884</v>
      </c>
      <c r="B490" t="s">
        <v>11</v>
      </c>
      <c r="C490" t="s">
        <v>3732</v>
      </c>
      <c r="D490">
        <v>207.89869999999999</v>
      </c>
    </row>
    <row r="491" spans="1:4" x14ac:dyDescent="0.2">
      <c r="A491" t="s">
        <v>2883</v>
      </c>
      <c r="B491" t="s">
        <v>11</v>
      </c>
      <c r="C491" t="s">
        <v>3733</v>
      </c>
      <c r="D491">
        <v>208.9418</v>
      </c>
    </row>
    <row r="492" spans="1:4" x14ac:dyDescent="0.2">
      <c r="A492" t="s">
        <v>2882</v>
      </c>
      <c r="B492" t="s">
        <v>11</v>
      </c>
      <c r="C492" t="s">
        <v>3734</v>
      </c>
      <c r="D492">
        <v>203.535</v>
      </c>
    </row>
    <row r="493" spans="1:4" x14ac:dyDescent="0.2">
      <c r="A493" t="s">
        <v>2881</v>
      </c>
      <c r="B493" t="s">
        <v>11</v>
      </c>
      <c r="C493" t="s">
        <v>3735</v>
      </c>
      <c r="D493">
        <v>190.06200000000001</v>
      </c>
    </row>
    <row r="494" spans="1:4" x14ac:dyDescent="0.2">
      <c r="A494" t="s">
        <v>744</v>
      </c>
      <c r="B494" t="s">
        <v>11</v>
      </c>
      <c r="C494" t="s">
        <v>3317</v>
      </c>
      <c r="D494">
        <v>186.92179999999999</v>
      </c>
    </row>
    <row r="495" spans="1:4" x14ac:dyDescent="0.2">
      <c r="A495" t="s">
        <v>745</v>
      </c>
      <c r="B495" t="s">
        <v>11</v>
      </c>
      <c r="C495" t="s">
        <v>3318</v>
      </c>
      <c r="D495">
        <v>198.20779999999999</v>
      </c>
    </row>
    <row r="496" spans="1:4" x14ac:dyDescent="0.2">
      <c r="A496" t="s">
        <v>746</v>
      </c>
      <c r="B496" t="s">
        <v>11</v>
      </c>
      <c r="C496" t="s">
        <v>3319</v>
      </c>
      <c r="D496">
        <v>201.2912</v>
      </c>
    </row>
    <row r="497" spans="1:4" x14ac:dyDescent="0.2">
      <c r="A497" t="s">
        <v>747</v>
      </c>
      <c r="B497" t="s">
        <v>11</v>
      </c>
      <c r="C497" t="s">
        <v>3320</v>
      </c>
      <c r="D497">
        <v>211.68629999999999</v>
      </c>
    </row>
    <row r="498" spans="1:4" x14ac:dyDescent="0.2">
      <c r="A498" t="s">
        <v>748</v>
      </c>
      <c r="B498" t="s">
        <v>11</v>
      </c>
      <c r="C498" t="s">
        <v>3321</v>
      </c>
      <c r="D498">
        <v>211.6354</v>
      </c>
    </row>
    <row r="499" spans="1:4" x14ac:dyDescent="0.2">
      <c r="A499" t="s">
        <v>749</v>
      </c>
      <c r="B499" t="s">
        <v>11</v>
      </c>
      <c r="C499" t="s">
        <v>3322</v>
      </c>
      <c r="D499">
        <v>212.39240000000001</v>
      </c>
    </row>
    <row r="500" spans="1:4" x14ac:dyDescent="0.2">
      <c r="A500" t="s">
        <v>750</v>
      </c>
      <c r="B500" t="s">
        <v>11</v>
      </c>
      <c r="C500" t="s">
        <v>3323</v>
      </c>
      <c r="D500">
        <v>216.113</v>
      </c>
    </row>
    <row r="501" spans="1:4" x14ac:dyDescent="0.2">
      <c r="A501" t="s">
        <v>751</v>
      </c>
      <c r="B501" t="s">
        <v>11</v>
      </c>
      <c r="C501" t="s">
        <v>3324</v>
      </c>
      <c r="D501">
        <v>201.46549999999999</v>
      </c>
    </row>
    <row r="502" spans="1:4" x14ac:dyDescent="0.2">
      <c r="A502" t="s">
        <v>752</v>
      </c>
      <c r="B502" t="s">
        <v>11</v>
      </c>
      <c r="C502" t="s">
        <v>3325</v>
      </c>
      <c r="D502">
        <v>192.42699999999999</v>
      </c>
    </row>
    <row r="503" spans="1:4" x14ac:dyDescent="0.2">
      <c r="A503" t="s">
        <v>753</v>
      </c>
      <c r="B503" t="s">
        <v>11</v>
      </c>
      <c r="C503" t="s">
        <v>3326</v>
      </c>
      <c r="D503">
        <v>184.1583</v>
      </c>
    </row>
    <row r="504" spans="1:4" x14ac:dyDescent="0.2">
      <c r="A504" t="s">
        <v>754</v>
      </c>
      <c r="B504" t="s">
        <v>11</v>
      </c>
      <c r="C504" t="s">
        <v>3327</v>
      </c>
      <c r="D504">
        <v>183.24930000000001</v>
      </c>
    </row>
    <row r="505" spans="1:4" x14ac:dyDescent="0.2">
      <c r="A505" t="s">
        <v>755</v>
      </c>
      <c r="B505" t="s">
        <v>11</v>
      </c>
      <c r="C505" t="s">
        <v>3328</v>
      </c>
      <c r="D505">
        <v>174.54419999999999</v>
      </c>
    </row>
    <row r="506" spans="1:4" x14ac:dyDescent="0.2">
      <c r="A506" t="s">
        <v>756</v>
      </c>
      <c r="B506" t="s">
        <v>11</v>
      </c>
      <c r="C506" t="s">
        <v>3329</v>
      </c>
      <c r="D506">
        <v>173.0992</v>
      </c>
    </row>
    <row r="507" spans="1:4" x14ac:dyDescent="0.2">
      <c r="A507" t="s">
        <v>757</v>
      </c>
      <c r="B507" t="s">
        <v>11</v>
      </c>
      <c r="C507" t="s">
        <v>3330</v>
      </c>
      <c r="D507">
        <v>158.74950000000001</v>
      </c>
    </row>
    <row r="508" spans="1:4" x14ac:dyDescent="0.2">
      <c r="A508" t="s">
        <v>758</v>
      </c>
      <c r="B508" t="s">
        <v>11</v>
      </c>
      <c r="C508" t="s">
        <v>3331</v>
      </c>
      <c r="D508">
        <v>157.494</v>
      </c>
    </row>
    <row r="509" spans="1:4" x14ac:dyDescent="0.2">
      <c r="A509" t="s">
        <v>759</v>
      </c>
      <c r="B509" t="s">
        <v>11</v>
      </c>
      <c r="C509" t="s">
        <v>3332</v>
      </c>
      <c r="D509">
        <v>200.51509999999999</v>
      </c>
    </row>
    <row r="510" spans="1:4" x14ac:dyDescent="0.2">
      <c r="A510" t="s">
        <v>760</v>
      </c>
      <c r="B510" t="s">
        <v>11</v>
      </c>
      <c r="C510" t="s">
        <v>3333</v>
      </c>
      <c r="D510">
        <v>226.29849999999999</v>
      </c>
    </row>
    <row r="511" spans="1:4" x14ac:dyDescent="0.2">
      <c r="A511" t="s">
        <v>761</v>
      </c>
      <c r="B511" t="s">
        <v>11</v>
      </c>
      <c r="C511" t="s">
        <v>3334</v>
      </c>
      <c r="D511">
        <v>209.28649999999999</v>
      </c>
    </row>
    <row r="512" spans="1:4" x14ac:dyDescent="0.2">
      <c r="A512" t="s">
        <v>762</v>
      </c>
      <c r="B512" t="s">
        <v>11</v>
      </c>
      <c r="C512" t="s">
        <v>3335</v>
      </c>
      <c r="D512">
        <v>189.3663</v>
      </c>
    </row>
    <row r="513" spans="1:4" x14ac:dyDescent="0.2">
      <c r="A513" t="s">
        <v>763</v>
      </c>
      <c r="B513" t="s">
        <v>11</v>
      </c>
      <c r="C513" t="s">
        <v>3336</v>
      </c>
      <c r="D513">
        <v>183.2972</v>
      </c>
    </row>
    <row r="514" spans="1:4" x14ac:dyDescent="0.2">
      <c r="A514" t="s">
        <v>764</v>
      </c>
      <c r="B514" t="s">
        <v>11</v>
      </c>
      <c r="C514" t="s">
        <v>3337</v>
      </c>
      <c r="D514">
        <v>193.92760000000001</v>
      </c>
    </row>
    <row r="515" spans="1:4" x14ac:dyDescent="0.2">
      <c r="A515" t="s">
        <v>765</v>
      </c>
      <c r="B515" t="s">
        <v>11</v>
      </c>
      <c r="C515" t="s">
        <v>3338</v>
      </c>
      <c r="D515">
        <v>216.0849</v>
      </c>
    </row>
    <row r="516" spans="1:4" x14ac:dyDescent="0.2">
      <c r="A516" t="s">
        <v>766</v>
      </c>
      <c r="B516" t="s">
        <v>11</v>
      </c>
      <c r="C516" t="s">
        <v>3339</v>
      </c>
      <c r="D516">
        <v>218.05269999999999</v>
      </c>
    </row>
    <row r="517" spans="1:4" x14ac:dyDescent="0.2">
      <c r="A517" t="s">
        <v>767</v>
      </c>
      <c r="B517" t="s">
        <v>11</v>
      </c>
      <c r="C517" t="s">
        <v>3340</v>
      </c>
      <c r="D517">
        <v>202.9915</v>
      </c>
    </row>
    <row r="518" spans="1:4" x14ac:dyDescent="0.2">
      <c r="A518" t="s">
        <v>768</v>
      </c>
      <c r="B518" t="s">
        <v>11</v>
      </c>
      <c r="C518" t="s">
        <v>3341</v>
      </c>
      <c r="D518">
        <v>199.0701</v>
      </c>
    </row>
    <row r="519" spans="1:4" x14ac:dyDescent="0.2">
      <c r="A519" t="s">
        <v>769</v>
      </c>
      <c r="B519" t="s">
        <v>11</v>
      </c>
      <c r="C519" t="s">
        <v>3342</v>
      </c>
      <c r="D519">
        <v>184.85890000000001</v>
      </c>
    </row>
    <row r="520" spans="1:4" x14ac:dyDescent="0.2">
      <c r="A520" t="s">
        <v>770</v>
      </c>
      <c r="B520" t="s">
        <v>11</v>
      </c>
      <c r="C520" t="s">
        <v>3343</v>
      </c>
      <c r="D520">
        <v>194.61590000000001</v>
      </c>
    </row>
    <row r="521" spans="1:4" x14ac:dyDescent="0.2">
      <c r="A521" t="s">
        <v>771</v>
      </c>
      <c r="B521" t="s">
        <v>11</v>
      </c>
      <c r="C521" t="s">
        <v>3344</v>
      </c>
      <c r="D521">
        <v>225.08240000000001</v>
      </c>
    </row>
    <row r="522" spans="1:4" x14ac:dyDescent="0.2">
      <c r="A522" t="s">
        <v>772</v>
      </c>
      <c r="B522" t="s">
        <v>11</v>
      </c>
      <c r="C522" t="s">
        <v>3345</v>
      </c>
      <c r="D522">
        <v>226.06909999999999</v>
      </c>
    </row>
    <row r="523" spans="1:4" x14ac:dyDescent="0.2">
      <c r="A523" t="s">
        <v>773</v>
      </c>
      <c r="B523" t="s">
        <v>11</v>
      </c>
      <c r="C523" t="s">
        <v>3346</v>
      </c>
      <c r="D523">
        <v>228.95830000000001</v>
      </c>
    </row>
    <row r="524" spans="1:4" x14ac:dyDescent="0.2">
      <c r="A524" t="s">
        <v>774</v>
      </c>
      <c r="B524" t="s">
        <v>11</v>
      </c>
      <c r="C524" t="s">
        <v>3347</v>
      </c>
      <c r="D524">
        <v>225.95160000000001</v>
      </c>
    </row>
    <row r="525" spans="1:4" x14ac:dyDescent="0.2">
      <c r="A525" t="s">
        <v>775</v>
      </c>
      <c r="B525" t="s">
        <v>11</v>
      </c>
      <c r="C525" t="s">
        <v>3348</v>
      </c>
      <c r="D525">
        <v>218.31219999999999</v>
      </c>
    </row>
    <row r="526" spans="1:4" x14ac:dyDescent="0.2">
      <c r="A526" t="s">
        <v>776</v>
      </c>
      <c r="B526" t="s">
        <v>11</v>
      </c>
      <c r="C526" t="s">
        <v>3349</v>
      </c>
      <c r="D526">
        <v>224.49100000000001</v>
      </c>
    </row>
    <row r="527" spans="1:4" x14ac:dyDescent="0.2">
      <c r="A527" t="s">
        <v>777</v>
      </c>
      <c r="B527" t="s">
        <v>11</v>
      </c>
      <c r="C527" t="s">
        <v>3350</v>
      </c>
      <c r="D527">
        <v>226.2465</v>
      </c>
    </row>
    <row r="528" spans="1:4" x14ac:dyDescent="0.2">
      <c r="A528" t="s">
        <v>778</v>
      </c>
      <c r="B528" t="s">
        <v>11</v>
      </c>
      <c r="C528" t="s">
        <v>3351</v>
      </c>
      <c r="D528">
        <v>224.93459999999999</v>
      </c>
    </row>
    <row r="529" spans="1:4" x14ac:dyDescent="0.2">
      <c r="A529" t="s">
        <v>779</v>
      </c>
      <c r="B529" t="s">
        <v>11</v>
      </c>
      <c r="C529" t="s">
        <v>3352</v>
      </c>
      <c r="D529">
        <v>218.65479999999999</v>
      </c>
    </row>
    <row r="530" spans="1:4" x14ac:dyDescent="0.2">
      <c r="A530" t="s">
        <v>780</v>
      </c>
      <c r="B530" t="s">
        <v>11</v>
      </c>
      <c r="C530" t="s">
        <v>3353</v>
      </c>
      <c r="D530">
        <v>224.72970000000001</v>
      </c>
    </row>
    <row r="531" spans="1:4" x14ac:dyDescent="0.2">
      <c r="A531" t="s">
        <v>781</v>
      </c>
      <c r="B531" t="s">
        <v>11</v>
      </c>
      <c r="C531" t="s">
        <v>3354</v>
      </c>
      <c r="D531">
        <v>223.0941</v>
      </c>
    </row>
    <row r="532" spans="1:4" x14ac:dyDescent="0.2">
      <c r="A532" t="s">
        <v>782</v>
      </c>
      <c r="B532" t="s">
        <v>11</v>
      </c>
      <c r="C532" t="s">
        <v>3355</v>
      </c>
      <c r="D532">
        <v>235.6404</v>
      </c>
    </row>
    <row r="533" spans="1:4" x14ac:dyDescent="0.2">
      <c r="A533" t="s">
        <v>783</v>
      </c>
      <c r="B533" t="s">
        <v>11</v>
      </c>
      <c r="C533" t="s">
        <v>3356</v>
      </c>
      <c r="D533">
        <v>247.01240000000001</v>
      </c>
    </row>
    <row r="534" spans="1:4" x14ac:dyDescent="0.2">
      <c r="A534" t="s">
        <v>784</v>
      </c>
      <c r="B534" t="s">
        <v>11</v>
      </c>
      <c r="C534" t="s">
        <v>3357</v>
      </c>
      <c r="D534">
        <v>273.95979999999997</v>
      </c>
    </row>
    <row r="535" spans="1:4" x14ac:dyDescent="0.2">
      <c r="A535" t="s">
        <v>785</v>
      </c>
      <c r="B535" t="s">
        <v>11</v>
      </c>
      <c r="C535" t="s">
        <v>3358</v>
      </c>
      <c r="D535">
        <v>276.7962</v>
      </c>
    </row>
    <row r="536" spans="1:4" x14ac:dyDescent="0.2">
      <c r="A536" t="s">
        <v>786</v>
      </c>
      <c r="B536" t="s">
        <v>11</v>
      </c>
      <c r="C536" t="s">
        <v>3359</v>
      </c>
      <c r="D536">
        <v>280.49549999999999</v>
      </c>
    </row>
    <row r="537" spans="1:4" x14ac:dyDescent="0.2">
      <c r="A537" t="s">
        <v>787</v>
      </c>
      <c r="B537" t="s">
        <v>11</v>
      </c>
      <c r="C537" t="s">
        <v>3360</v>
      </c>
      <c r="D537">
        <v>285.52440000000001</v>
      </c>
    </row>
    <row r="538" spans="1:4" x14ac:dyDescent="0.2">
      <c r="A538" t="s">
        <v>788</v>
      </c>
      <c r="B538" t="s">
        <v>11</v>
      </c>
      <c r="C538" t="s">
        <v>3361</v>
      </c>
      <c r="D538">
        <v>283.11200000000002</v>
      </c>
    </row>
    <row r="539" spans="1:4" x14ac:dyDescent="0.2">
      <c r="A539" t="s">
        <v>789</v>
      </c>
      <c r="B539" t="s">
        <v>11</v>
      </c>
      <c r="C539" t="s">
        <v>3362</v>
      </c>
      <c r="D539">
        <v>277.38080000000002</v>
      </c>
    </row>
    <row r="540" spans="1:4" x14ac:dyDescent="0.2">
      <c r="A540" t="s">
        <v>790</v>
      </c>
      <c r="B540" t="s">
        <v>11</v>
      </c>
      <c r="C540" t="s">
        <v>3363</v>
      </c>
      <c r="D540">
        <v>278.85410000000002</v>
      </c>
    </row>
    <row r="541" spans="1:4" x14ac:dyDescent="0.2">
      <c r="A541" t="s">
        <v>791</v>
      </c>
      <c r="B541" t="s">
        <v>11</v>
      </c>
      <c r="C541" t="s">
        <v>3364</v>
      </c>
      <c r="D541">
        <v>286.7371</v>
      </c>
    </row>
    <row r="542" spans="1:4" x14ac:dyDescent="0.2">
      <c r="A542" t="s">
        <v>792</v>
      </c>
      <c r="B542" t="s">
        <v>11</v>
      </c>
      <c r="C542" t="s">
        <v>3365</v>
      </c>
      <c r="D542">
        <v>290.30200000000002</v>
      </c>
    </row>
    <row r="543" spans="1:4" x14ac:dyDescent="0.2">
      <c r="A543" t="s">
        <v>793</v>
      </c>
      <c r="B543" t="s">
        <v>11</v>
      </c>
      <c r="C543" t="s">
        <v>3366</v>
      </c>
      <c r="D543">
        <v>281.9982</v>
      </c>
    </row>
    <row r="544" spans="1:4" x14ac:dyDescent="0.2">
      <c r="A544" t="s">
        <v>794</v>
      </c>
      <c r="B544" t="s">
        <v>11</v>
      </c>
      <c r="C544" t="s">
        <v>3367</v>
      </c>
      <c r="D544">
        <v>260.98520000000002</v>
      </c>
    </row>
    <row r="545" spans="1:4" x14ac:dyDescent="0.2">
      <c r="A545" t="s">
        <v>795</v>
      </c>
      <c r="B545" t="s">
        <v>11</v>
      </c>
      <c r="C545" t="s">
        <v>3368</v>
      </c>
      <c r="D545">
        <v>264.62040000000002</v>
      </c>
    </row>
    <row r="546" spans="1:4" x14ac:dyDescent="0.2">
      <c r="A546" t="s">
        <v>796</v>
      </c>
      <c r="B546" t="s">
        <v>11</v>
      </c>
      <c r="C546" t="s">
        <v>3369</v>
      </c>
      <c r="D546">
        <v>253.08330000000001</v>
      </c>
    </row>
    <row r="547" spans="1:4" x14ac:dyDescent="0.2">
      <c r="A547" t="s">
        <v>797</v>
      </c>
      <c r="B547" t="s">
        <v>11</v>
      </c>
      <c r="C547" t="s">
        <v>3370</v>
      </c>
      <c r="D547">
        <v>265.88060000000002</v>
      </c>
    </row>
    <row r="548" spans="1:4" x14ac:dyDescent="0.2">
      <c r="A548" t="s">
        <v>798</v>
      </c>
      <c r="B548" t="s">
        <v>11</v>
      </c>
      <c r="C548" t="s">
        <v>3371</v>
      </c>
      <c r="D548">
        <v>278.77190000000002</v>
      </c>
    </row>
    <row r="549" spans="1:4" x14ac:dyDescent="0.2">
      <c r="A549" t="s">
        <v>799</v>
      </c>
      <c r="B549" t="s">
        <v>11</v>
      </c>
      <c r="C549" t="s">
        <v>3372</v>
      </c>
      <c r="D549">
        <v>283.14890000000003</v>
      </c>
    </row>
    <row r="550" spans="1:4" x14ac:dyDescent="0.2">
      <c r="A550" t="s">
        <v>800</v>
      </c>
      <c r="B550" t="s">
        <v>11</v>
      </c>
      <c r="C550" t="s">
        <v>3373</v>
      </c>
      <c r="D550">
        <v>279.95350000000002</v>
      </c>
    </row>
    <row r="551" spans="1:4" x14ac:dyDescent="0.2">
      <c r="A551" t="s">
        <v>801</v>
      </c>
      <c r="B551" t="s">
        <v>11</v>
      </c>
      <c r="C551" t="s">
        <v>3374</v>
      </c>
      <c r="D551">
        <v>287.34469999999999</v>
      </c>
    </row>
    <row r="552" spans="1:4" x14ac:dyDescent="0.2">
      <c r="A552" t="s">
        <v>802</v>
      </c>
      <c r="B552" t="s">
        <v>11</v>
      </c>
      <c r="C552" t="s">
        <v>3375</v>
      </c>
      <c r="D552">
        <v>295.18630000000002</v>
      </c>
    </row>
    <row r="553" spans="1:4" x14ac:dyDescent="0.2">
      <c r="A553" t="s">
        <v>803</v>
      </c>
      <c r="B553" t="s">
        <v>11</v>
      </c>
      <c r="C553" t="s">
        <v>3376</v>
      </c>
      <c r="D553">
        <v>299.92590000000001</v>
      </c>
    </row>
    <row r="554" spans="1:4" x14ac:dyDescent="0.2">
      <c r="A554" t="s">
        <v>804</v>
      </c>
      <c r="B554" t="s">
        <v>11</v>
      </c>
      <c r="C554" t="s">
        <v>3377</v>
      </c>
      <c r="D554">
        <v>307.4307</v>
      </c>
    </row>
    <row r="555" spans="1:4" x14ac:dyDescent="0.2">
      <c r="A555" t="s">
        <v>805</v>
      </c>
      <c r="B555" t="s">
        <v>11</v>
      </c>
      <c r="C555" t="s">
        <v>3378</v>
      </c>
      <c r="D555">
        <v>319.6764</v>
      </c>
    </row>
    <row r="556" spans="1:4" x14ac:dyDescent="0.2">
      <c r="A556" t="s">
        <v>806</v>
      </c>
      <c r="B556" t="s">
        <v>11</v>
      </c>
      <c r="C556" t="s">
        <v>3379</v>
      </c>
      <c r="D556">
        <v>302.26960000000003</v>
      </c>
    </row>
    <row r="557" spans="1:4" x14ac:dyDescent="0.2">
      <c r="A557" t="s">
        <v>807</v>
      </c>
      <c r="B557" t="s">
        <v>11</v>
      </c>
      <c r="C557" t="s">
        <v>3380</v>
      </c>
      <c r="D557">
        <v>302.58850000000001</v>
      </c>
    </row>
    <row r="558" spans="1:4" x14ac:dyDescent="0.2">
      <c r="A558" t="s">
        <v>808</v>
      </c>
      <c r="B558" t="s">
        <v>11</v>
      </c>
      <c r="C558" t="s">
        <v>3381</v>
      </c>
      <c r="D558">
        <v>299.4418</v>
      </c>
    </row>
    <row r="559" spans="1:4" x14ac:dyDescent="0.2">
      <c r="A559" t="s">
        <v>809</v>
      </c>
      <c r="B559" t="s">
        <v>11</v>
      </c>
      <c r="C559" t="s">
        <v>3382</v>
      </c>
      <c r="D559">
        <v>294.53609999999998</v>
      </c>
    </row>
    <row r="560" spans="1:4" x14ac:dyDescent="0.2">
      <c r="A560" t="s">
        <v>810</v>
      </c>
      <c r="B560" t="s">
        <v>11</v>
      </c>
      <c r="C560" t="s">
        <v>3383</v>
      </c>
      <c r="D560">
        <v>300.14409999999998</v>
      </c>
    </row>
    <row r="561" spans="1:4" x14ac:dyDescent="0.2">
      <c r="A561" t="s">
        <v>811</v>
      </c>
      <c r="B561" t="s">
        <v>11</v>
      </c>
      <c r="C561" t="s">
        <v>3384</v>
      </c>
      <c r="D561">
        <v>318.50709999999998</v>
      </c>
    </row>
    <row r="562" spans="1:4" x14ac:dyDescent="0.2">
      <c r="A562" t="s">
        <v>2880</v>
      </c>
      <c r="B562" t="s">
        <v>11</v>
      </c>
      <c r="C562" t="s">
        <v>3387</v>
      </c>
      <c r="D562">
        <v>324.66489999999999</v>
      </c>
    </row>
    <row r="563" spans="1:4" x14ac:dyDescent="0.2">
      <c r="A563" t="s">
        <v>2879</v>
      </c>
      <c r="B563" t="s">
        <v>11</v>
      </c>
      <c r="C563" t="s">
        <v>3388</v>
      </c>
      <c r="D563">
        <v>361.7629</v>
      </c>
    </row>
    <row r="564" spans="1:4" x14ac:dyDescent="0.2">
      <c r="A564" t="s">
        <v>2878</v>
      </c>
      <c r="B564" t="s">
        <v>11</v>
      </c>
      <c r="C564" t="s">
        <v>3389</v>
      </c>
      <c r="D564">
        <v>400.63670000000002</v>
      </c>
    </row>
    <row r="565" spans="1:4" x14ac:dyDescent="0.2">
      <c r="A565" t="s">
        <v>3394</v>
      </c>
      <c r="B565" t="s">
        <v>11</v>
      </c>
      <c r="C565" t="s">
        <v>3391</v>
      </c>
      <c r="D565">
        <v>403.23270000000002</v>
      </c>
    </row>
    <row r="566" spans="1:4" x14ac:dyDescent="0.2">
      <c r="A566" t="s">
        <v>3780</v>
      </c>
      <c r="B566" t="s">
        <v>39</v>
      </c>
      <c r="C566" t="s">
        <v>3693</v>
      </c>
      <c r="D566">
        <v>66.213099999999997</v>
      </c>
    </row>
    <row r="567" spans="1:4" x14ac:dyDescent="0.2">
      <c r="A567" t="s">
        <v>3781</v>
      </c>
      <c r="B567" t="s">
        <v>39</v>
      </c>
      <c r="C567" t="s">
        <v>3695</v>
      </c>
      <c r="D567">
        <v>63.401400000000002</v>
      </c>
    </row>
    <row r="568" spans="1:4" x14ac:dyDescent="0.2">
      <c r="A568" t="s">
        <v>3782</v>
      </c>
      <c r="B568" t="s">
        <v>39</v>
      </c>
      <c r="C568" t="s">
        <v>3697</v>
      </c>
      <c r="D568">
        <v>64.547200000000004</v>
      </c>
    </row>
    <row r="569" spans="1:4" x14ac:dyDescent="0.2">
      <c r="A569" t="s">
        <v>3783</v>
      </c>
      <c r="B569" t="s">
        <v>39</v>
      </c>
      <c r="C569" t="s">
        <v>3699</v>
      </c>
      <c r="D569">
        <v>64.90213</v>
      </c>
    </row>
    <row r="570" spans="1:4" x14ac:dyDescent="0.2">
      <c r="A570" t="s">
        <v>3784</v>
      </c>
      <c r="B570" t="s">
        <v>39</v>
      </c>
      <c r="C570" t="s">
        <v>3700</v>
      </c>
      <c r="D570">
        <v>66.243809999999996</v>
      </c>
    </row>
    <row r="571" spans="1:4" x14ac:dyDescent="0.2">
      <c r="A571" t="s">
        <v>3785</v>
      </c>
      <c r="B571" t="s">
        <v>39</v>
      </c>
      <c r="C571" t="s">
        <v>3701</v>
      </c>
      <c r="D571">
        <v>67.127960000000002</v>
      </c>
    </row>
    <row r="572" spans="1:4" x14ac:dyDescent="0.2">
      <c r="A572" t="s">
        <v>3786</v>
      </c>
      <c r="B572" t="s">
        <v>39</v>
      </c>
      <c r="C572" t="s">
        <v>3702</v>
      </c>
      <c r="D572">
        <v>66.610230000000001</v>
      </c>
    </row>
    <row r="573" spans="1:4" x14ac:dyDescent="0.2">
      <c r="A573" t="s">
        <v>3787</v>
      </c>
      <c r="B573" t="s">
        <v>39</v>
      </c>
      <c r="C573" t="s">
        <v>3703</v>
      </c>
      <c r="D573">
        <v>66.783670000000001</v>
      </c>
    </row>
    <row r="574" spans="1:4" x14ac:dyDescent="0.2">
      <c r="A574" t="s">
        <v>3788</v>
      </c>
      <c r="B574" t="s">
        <v>39</v>
      </c>
      <c r="C574" t="s">
        <v>3704</v>
      </c>
      <c r="D574">
        <v>69.966459999999998</v>
      </c>
    </row>
    <row r="575" spans="1:4" x14ac:dyDescent="0.2">
      <c r="A575" t="s">
        <v>3789</v>
      </c>
      <c r="B575" t="s">
        <v>39</v>
      </c>
      <c r="C575" t="s">
        <v>3705</v>
      </c>
      <c r="D575">
        <v>70.683310000000006</v>
      </c>
    </row>
    <row r="576" spans="1:4" x14ac:dyDescent="0.2">
      <c r="A576" t="s">
        <v>3790</v>
      </c>
      <c r="B576" t="s">
        <v>39</v>
      </c>
      <c r="C576" t="s">
        <v>3706</v>
      </c>
      <c r="D576">
        <v>71.794489999999996</v>
      </c>
    </row>
    <row r="577" spans="1:4" x14ac:dyDescent="0.2">
      <c r="A577" t="s">
        <v>3791</v>
      </c>
      <c r="B577" t="s">
        <v>39</v>
      </c>
      <c r="C577" t="s">
        <v>3707</v>
      </c>
      <c r="D577">
        <v>71.432789999999997</v>
      </c>
    </row>
    <row r="578" spans="1:4" x14ac:dyDescent="0.2">
      <c r="A578" t="s">
        <v>3792</v>
      </c>
      <c r="B578" t="s">
        <v>39</v>
      </c>
      <c r="C578" t="s">
        <v>3708</v>
      </c>
      <c r="D578">
        <v>72.548029999999997</v>
      </c>
    </row>
    <row r="579" spans="1:4" x14ac:dyDescent="0.2">
      <c r="A579" t="s">
        <v>2950</v>
      </c>
      <c r="B579" t="s">
        <v>39</v>
      </c>
      <c r="C579" t="s">
        <v>3709</v>
      </c>
      <c r="D579">
        <v>71.551670000000001</v>
      </c>
    </row>
    <row r="580" spans="1:4" x14ac:dyDescent="0.2">
      <c r="A580" t="s">
        <v>3793</v>
      </c>
      <c r="B580" t="s">
        <v>39</v>
      </c>
      <c r="C580" t="s">
        <v>3710</v>
      </c>
      <c r="D580">
        <v>71.179310000000001</v>
      </c>
    </row>
    <row r="581" spans="1:4" x14ac:dyDescent="0.2">
      <c r="A581" t="s">
        <v>3794</v>
      </c>
      <c r="B581" t="s">
        <v>39</v>
      </c>
      <c r="C581" t="s">
        <v>3711</v>
      </c>
      <c r="D581">
        <v>69.416880000000006</v>
      </c>
    </row>
    <row r="582" spans="1:4" x14ac:dyDescent="0.2">
      <c r="A582" t="s">
        <v>3795</v>
      </c>
      <c r="B582" t="s">
        <v>39</v>
      </c>
      <c r="C582" t="s">
        <v>3712</v>
      </c>
      <c r="D582">
        <v>70.916020000000003</v>
      </c>
    </row>
    <row r="583" spans="1:4" x14ac:dyDescent="0.2">
      <c r="A583" t="s">
        <v>2949</v>
      </c>
      <c r="B583" t="s">
        <v>39</v>
      </c>
      <c r="C583" t="s">
        <v>3713</v>
      </c>
      <c r="D583">
        <v>73.787120000000002</v>
      </c>
    </row>
    <row r="584" spans="1:4" x14ac:dyDescent="0.2">
      <c r="A584" t="s">
        <v>3796</v>
      </c>
      <c r="B584" t="s">
        <v>39</v>
      </c>
      <c r="C584" t="s">
        <v>3714</v>
      </c>
      <c r="D584">
        <v>73.314670000000007</v>
      </c>
    </row>
    <row r="585" spans="1:4" x14ac:dyDescent="0.2">
      <c r="A585" t="s">
        <v>3797</v>
      </c>
      <c r="B585" t="s">
        <v>39</v>
      </c>
      <c r="C585" t="s">
        <v>3715</v>
      </c>
      <c r="D585">
        <v>71.700739999999996</v>
      </c>
    </row>
    <row r="586" spans="1:4" x14ac:dyDescent="0.2">
      <c r="A586" t="s">
        <v>3580</v>
      </c>
      <c r="B586" t="s">
        <v>39</v>
      </c>
      <c r="C586" t="s">
        <v>3716</v>
      </c>
      <c r="D586">
        <v>73.070120000000003</v>
      </c>
    </row>
    <row r="587" spans="1:4" x14ac:dyDescent="0.2">
      <c r="A587" t="s">
        <v>2948</v>
      </c>
      <c r="B587" t="s">
        <v>39</v>
      </c>
      <c r="C587" t="s">
        <v>3717</v>
      </c>
      <c r="D587">
        <v>75.546390000000002</v>
      </c>
    </row>
    <row r="588" spans="1:4" x14ac:dyDescent="0.2">
      <c r="A588" t="s">
        <v>3581</v>
      </c>
      <c r="B588" t="s">
        <v>39</v>
      </c>
      <c r="C588" t="s">
        <v>3718</v>
      </c>
      <c r="D588">
        <v>80.457629999999995</v>
      </c>
    </row>
    <row r="589" spans="1:4" x14ac:dyDescent="0.2">
      <c r="A589" t="s">
        <v>3582</v>
      </c>
      <c r="B589" t="s">
        <v>39</v>
      </c>
      <c r="C589" t="s">
        <v>3719</v>
      </c>
      <c r="D589">
        <v>86.303870000000003</v>
      </c>
    </row>
    <row r="590" spans="1:4" x14ac:dyDescent="0.2">
      <c r="A590" t="s">
        <v>3583</v>
      </c>
      <c r="B590" t="s">
        <v>39</v>
      </c>
      <c r="C590" t="s">
        <v>3720</v>
      </c>
      <c r="D590">
        <v>86.129810000000006</v>
      </c>
    </row>
    <row r="591" spans="1:4" x14ac:dyDescent="0.2">
      <c r="A591" t="s">
        <v>2947</v>
      </c>
      <c r="B591" t="s">
        <v>39</v>
      </c>
      <c r="C591" t="s">
        <v>3721</v>
      </c>
      <c r="D591">
        <v>99.512929999999997</v>
      </c>
    </row>
    <row r="592" spans="1:4" x14ac:dyDescent="0.2">
      <c r="A592" t="s">
        <v>3584</v>
      </c>
      <c r="B592" t="s">
        <v>39</v>
      </c>
      <c r="C592" t="s">
        <v>3722</v>
      </c>
      <c r="D592">
        <v>100.2098</v>
      </c>
    </row>
    <row r="593" spans="1:4" x14ac:dyDescent="0.2">
      <c r="A593" t="s">
        <v>3585</v>
      </c>
      <c r="B593" t="s">
        <v>39</v>
      </c>
      <c r="C593" t="s">
        <v>3723</v>
      </c>
      <c r="D593">
        <v>104.83069999999999</v>
      </c>
    </row>
    <row r="594" spans="1:4" x14ac:dyDescent="0.2">
      <c r="A594" t="s">
        <v>3586</v>
      </c>
      <c r="B594" t="s">
        <v>39</v>
      </c>
      <c r="C594" t="s">
        <v>3724</v>
      </c>
      <c r="D594">
        <v>101.35250000000001</v>
      </c>
    </row>
    <row r="595" spans="1:4" x14ac:dyDescent="0.2">
      <c r="A595" t="s">
        <v>2946</v>
      </c>
      <c r="B595" t="s">
        <v>39</v>
      </c>
      <c r="C595" t="s">
        <v>3725</v>
      </c>
      <c r="D595">
        <v>92.844290000000001</v>
      </c>
    </row>
    <row r="596" spans="1:4" x14ac:dyDescent="0.2">
      <c r="A596" t="s">
        <v>3587</v>
      </c>
      <c r="B596" t="s">
        <v>39</v>
      </c>
      <c r="C596" t="s">
        <v>3726</v>
      </c>
      <c r="D596">
        <v>86.395259999999993</v>
      </c>
    </row>
    <row r="597" spans="1:4" x14ac:dyDescent="0.2">
      <c r="A597" t="s">
        <v>3588</v>
      </c>
      <c r="B597" t="s">
        <v>39</v>
      </c>
      <c r="C597" t="s">
        <v>3727</v>
      </c>
      <c r="D597">
        <v>85.749809999999997</v>
      </c>
    </row>
    <row r="598" spans="1:4" x14ac:dyDescent="0.2">
      <c r="A598" t="s">
        <v>2945</v>
      </c>
      <c r="B598" t="s">
        <v>39</v>
      </c>
      <c r="C598" t="s">
        <v>3728</v>
      </c>
      <c r="D598">
        <v>78.412450000000007</v>
      </c>
    </row>
    <row r="599" spans="1:4" x14ac:dyDescent="0.2">
      <c r="A599" t="s">
        <v>2944</v>
      </c>
      <c r="B599" t="s">
        <v>39</v>
      </c>
      <c r="C599" t="s">
        <v>3729</v>
      </c>
      <c r="D599">
        <v>74.642759999999996</v>
      </c>
    </row>
    <row r="600" spans="1:4" x14ac:dyDescent="0.2">
      <c r="A600" t="s">
        <v>2943</v>
      </c>
      <c r="B600" t="s">
        <v>39</v>
      </c>
      <c r="C600" t="s">
        <v>3730</v>
      </c>
      <c r="D600">
        <v>78.683310000000006</v>
      </c>
    </row>
    <row r="601" spans="1:4" x14ac:dyDescent="0.2">
      <c r="A601" t="s">
        <v>2942</v>
      </c>
      <c r="B601" t="s">
        <v>39</v>
      </c>
      <c r="C601" t="s">
        <v>3731</v>
      </c>
      <c r="D601">
        <v>75.034520000000001</v>
      </c>
    </row>
    <row r="602" spans="1:4" x14ac:dyDescent="0.2">
      <c r="A602" t="s">
        <v>2941</v>
      </c>
      <c r="B602" t="s">
        <v>39</v>
      </c>
      <c r="C602" t="s">
        <v>3732</v>
      </c>
      <c r="D602">
        <v>69.697649999999996</v>
      </c>
    </row>
    <row r="603" spans="1:4" x14ac:dyDescent="0.2">
      <c r="A603" t="s">
        <v>2940</v>
      </c>
      <c r="B603" t="s">
        <v>39</v>
      </c>
      <c r="C603" t="s">
        <v>3733</v>
      </c>
      <c r="D603">
        <v>72.820800000000006</v>
      </c>
    </row>
    <row r="604" spans="1:4" x14ac:dyDescent="0.2">
      <c r="A604" t="s">
        <v>2939</v>
      </c>
      <c r="B604" t="s">
        <v>39</v>
      </c>
      <c r="C604" t="s">
        <v>3734</v>
      </c>
      <c r="D604">
        <v>71.591359999999995</v>
      </c>
    </row>
    <row r="605" spans="1:4" x14ac:dyDescent="0.2">
      <c r="A605" t="s">
        <v>2938</v>
      </c>
      <c r="B605" t="s">
        <v>39</v>
      </c>
      <c r="C605" t="s">
        <v>3735</v>
      </c>
      <c r="D605">
        <v>66.658760000000001</v>
      </c>
    </row>
    <row r="606" spans="1:4" x14ac:dyDescent="0.2">
      <c r="A606" t="s">
        <v>1900</v>
      </c>
      <c r="B606" t="s">
        <v>39</v>
      </c>
      <c r="C606" t="s">
        <v>3317</v>
      </c>
      <c r="D606">
        <v>61.597520000000003</v>
      </c>
    </row>
    <row r="607" spans="1:4" x14ac:dyDescent="0.2">
      <c r="A607" t="s">
        <v>1901</v>
      </c>
      <c r="B607" t="s">
        <v>39</v>
      </c>
      <c r="C607" t="s">
        <v>3318</v>
      </c>
      <c r="D607">
        <v>64.115780000000001</v>
      </c>
    </row>
    <row r="608" spans="1:4" x14ac:dyDescent="0.2">
      <c r="A608" t="s">
        <v>1902</v>
      </c>
      <c r="B608" t="s">
        <v>39</v>
      </c>
      <c r="C608" t="s">
        <v>3319</v>
      </c>
      <c r="D608">
        <v>63.65907</v>
      </c>
    </row>
    <row r="609" spans="1:4" x14ac:dyDescent="0.2">
      <c r="A609" t="s">
        <v>1903</v>
      </c>
      <c r="B609" t="s">
        <v>39</v>
      </c>
      <c r="C609" t="s">
        <v>3320</v>
      </c>
      <c r="D609">
        <v>62.128349999999998</v>
      </c>
    </row>
    <row r="610" spans="1:4" x14ac:dyDescent="0.2">
      <c r="A610" t="s">
        <v>1904</v>
      </c>
      <c r="B610" t="s">
        <v>39</v>
      </c>
      <c r="C610" t="s">
        <v>3321</v>
      </c>
      <c r="D610">
        <v>65.099900000000005</v>
      </c>
    </row>
    <row r="611" spans="1:4" x14ac:dyDescent="0.2">
      <c r="A611" t="s">
        <v>1905</v>
      </c>
      <c r="B611" t="s">
        <v>39</v>
      </c>
      <c r="C611" t="s">
        <v>3322</v>
      </c>
      <c r="D611">
        <v>73.770600000000002</v>
      </c>
    </row>
    <row r="612" spans="1:4" x14ac:dyDescent="0.2">
      <c r="A612" t="s">
        <v>1906</v>
      </c>
      <c r="B612" t="s">
        <v>39</v>
      </c>
      <c r="C612" t="s">
        <v>3323</v>
      </c>
      <c r="D612">
        <v>71.644170000000003</v>
      </c>
    </row>
    <row r="613" spans="1:4" x14ac:dyDescent="0.2">
      <c r="A613" t="s">
        <v>1907</v>
      </c>
      <c r="B613" t="s">
        <v>39</v>
      </c>
      <c r="C613" t="s">
        <v>3324</v>
      </c>
      <c r="D613">
        <v>69.080430000000007</v>
      </c>
    </row>
    <row r="614" spans="1:4" x14ac:dyDescent="0.2">
      <c r="A614" t="s">
        <v>1908</v>
      </c>
      <c r="B614" t="s">
        <v>39</v>
      </c>
      <c r="C614" t="s">
        <v>3325</v>
      </c>
      <c r="D614">
        <v>68.131</v>
      </c>
    </row>
    <row r="615" spans="1:4" x14ac:dyDescent="0.2">
      <c r="A615" t="s">
        <v>1909</v>
      </c>
      <c r="B615" t="s">
        <v>39</v>
      </c>
      <c r="C615" t="s">
        <v>3326</v>
      </c>
      <c r="D615">
        <v>63.77026</v>
      </c>
    </row>
    <row r="616" spans="1:4" x14ac:dyDescent="0.2">
      <c r="A616" t="s">
        <v>1910</v>
      </c>
      <c r="B616" t="s">
        <v>39</v>
      </c>
      <c r="C616" t="s">
        <v>3327</v>
      </c>
      <c r="D616">
        <v>63.10604</v>
      </c>
    </row>
    <row r="617" spans="1:4" x14ac:dyDescent="0.2">
      <c r="A617" t="s">
        <v>1911</v>
      </c>
      <c r="B617" t="s">
        <v>39</v>
      </c>
      <c r="C617" t="s">
        <v>3328</v>
      </c>
      <c r="D617">
        <v>61.29177</v>
      </c>
    </row>
    <row r="618" spans="1:4" x14ac:dyDescent="0.2">
      <c r="A618" t="s">
        <v>1912</v>
      </c>
      <c r="B618" t="s">
        <v>39</v>
      </c>
      <c r="C618" t="s">
        <v>3329</v>
      </c>
      <c r="D618">
        <v>67.647509999999997</v>
      </c>
    </row>
    <row r="619" spans="1:4" x14ac:dyDescent="0.2">
      <c r="A619" t="s">
        <v>1913</v>
      </c>
      <c r="B619" t="s">
        <v>39</v>
      </c>
      <c r="C619" t="s">
        <v>3330</v>
      </c>
      <c r="D619">
        <v>76.156940000000006</v>
      </c>
    </row>
    <row r="620" spans="1:4" x14ac:dyDescent="0.2">
      <c r="A620" t="s">
        <v>1914</v>
      </c>
      <c r="B620" t="s">
        <v>39</v>
      </c>
      <c r="C620" t="s">
        <v>3331</v>
      </c>
      <c r="D620">
        <v>83.723680000000002</v>
      </c>
    </row>
    <row r="621" spans="1:4" x14ac:dyDescent="0.2">
      <c r="A621" t="s">
        <v>1915</v>
      </c>
      <c r="B621" t="s">
        <v>39</v>
      </c>
      <c r="C621" t="s">
        <v>3332</v>
      </c>
      <c r="D621">
        <v>124.4683</v>
      </c>
    </row>
    <row r="622" spans="1:4" x14ac:dyDescent="0.2">
      <c r="A622" t="s">
        <v>1916</v>
      </c>
      <c r="B622" t="s">
        <v>39</v>
      </c>
      <c r="C622" t="s">
        <v>3333</v>
      </c>
      <c r="D622">
        <v>117.4089</v>
      </c>
    </row>
    <row r="623" spans="1:4" x14ac:dyDescent="0.2">
      <c r="A623" t="s">
        <v>1917</v>
      </c>
      <c r="B623" t="s">
        <v>39</v>
      </c>
      <c r="C623" t="s">
        <v>3334</v>
      </c>
      <c r="D623">
        <v>126.5852</v>
      </c>
    </row>
    <row r="624" spans="1:4" x14ac:dyDescent="0.2">
      <c r="A624" t="s">
        <v>1918</v>
      </c>
      <c r="B624" t="s">
        <v>39</v>
      </c>
      <c r="C624" t="s">
        <v>3335</v>
      </c>
      <c r="D624">
        <v>126.3434</v>
      </c>
    </row>
    <row r="625" spans="1:4" x14ac:dyDescent="0.2">
      <c r="A625" t="s">
        <v>1919</v>
      </c>
      <c r="B625" t="s">
        <v>39</v>
      </c>
      <c r="C625" t="s">
        <v>3336</v>
      </c>
      <c r="D625">
        <v>124.3219</v>
      </c>
    </row>
    <row r="626" spans="1:4" x14ac:dyDescent="0.2">
      <c r="A626" t="s">
        <v>1920</v>
      </c>
      <c r="B626" t="s">
        <v>39</v>
      </c>
      <c r="C626" t="s">
        <v>3337</v>
      </c>
      <c r="D626">
        <v>127.1245</v>
      </c>
    </row>
    <row r="627" spans="1:4" x14ac:dyDescent="0.2">
      <c r="A627" t="s">
        <v>1921</v>
      </c>
      <c r="B627" t="s">
        <v>39</v>
      </c>
      <c r="C627" t="s">
        <v>3338</v>
      </c>
      <c r="D627">
        <v>128.6309</v>
      </c>
    </row>
    <row r="628" spans="1:4" x14ac:dyDescent="0.2">
      <c r="A628" t="s">
        <v>1922</v>
      </c>
      <c r="B628" t="s">
        <v>39</v>
      </c>
      <c r="C628" t="s">
        <v>3339</v>
      </c>
      <c r="D628">
        <v>119.90940000000001</v>
      </c>
    </row>
    <row r="629" spans="1:4" x14ac:dyDescent="0.2">
      <c r="A629" t="s">
        <v>1923</v>
      </c>
      <c r="B629" t="s">
        <v>39</v>
      </c>
      <c r="C629" t="s">
        <v>3340</v>
      </c>
      <c r="D629">
        <v>113.304</v>
      </c>
    </row>
    <row r="630" spans="1:4" x14ac:dyDescent="0.2">
      <c r="A630" t="s">
        <v>1924</v>
      </c>
      <c r="B630" t="s">
        <v>39</v>
      </c>
      <c r="C630" t="s">
        <v>3341</v>
      </c>
      <c r="D630">
        <v>116.1832</v>
      </c>
    </row>
    <row r="631" spans="1:4" x14ac:dyDescent="0.2">
      <c r="A631" t="s">
        <v>1925</v>
      </c>
      <c r="B631" t="s">
        <v>39</v>
      </c>
      <c r="C631" t="s">
        <v>3342</v>
      </c>
      <c r="D631">
        <v>114.2154</v>
      </c>
    </row>
    <row r="632" spans="1:4" x14ac:dyDescent="0.2">
      <c r="A632" t="s">
        <v>1926</v>
      </c>
      <c r="B632" t="s">
        <v>39</v>
      </c>
      <c r="C632" t="s">
        <v>3343</v>
      </c>
      <c r="D632">
        <v>115.76900000000001</v>
      </c>
    </row>
    <row r="633" spans="1:4" x14ac:dyDescent="0.2">
      <c r="A633" t="s">
        <v>1927</v>
      </c>
      <c r="B633" t="s">
        <v>39</v>
      </c>
      <c r="C633" t="s">
        <v>3344</v>
      </c>
      <c r="D633">
        <v>118.0643</v>
      </c>
    </row>
    <row r="634" spans="1:4" x14ac:dyDescent="0.2">
      <c r="A634" t="s">
        <v>1928</v>
      </c>
      <c r="B634" t="s">
        <v>39</v>
      </c>
      <c r="C634" t="s">
        <v>3345</v>
      </c>
      <c r="D634">
        <v>124.4359</v>
      </c>
    </row>
    <row r="635" spans="1:4" x14ac:dyDescent="0.2">
      <c r="A635" t="s">
        <v>1929</v>
      </c>
      <c r="B635" t="s">
        <v>39</v>
      </c>
      <c r="C635" t="s">
        <v>3346</v>
      </c>
      <c r="D635">
        <v>127.19370000000001</v>
      </c>
    </row>
    <row r="636" spans="1:4" x14ac:dyDescent="0.2">
      <c r="A636" t="s">
        <v>1930</v>
      </c>
      <c r="B636" t="s">
        <v>39</v>
      </c>
      <c r="C636" t="s">
        <v>3347</v>
      </c>
      <c r="D636">
        <v>122.94970000000001</v>
      </c>
    </row>
    <row r="637" spans="1:4" x14ac:dyDescent="0.2">
      <c r="A637" t="s">
        <v>1931</v>
      </c>
      <c r="B637" t="s">
        <v>39</v>
      </c>
      <c r="C637" t="s">
        <v>3348</v>
      </c>
      <c r="D637">
        <v>125.8938</v>
      </c>
    </row>
    <row r="638" spans="1:4" x14ac:dyDescent="0.2">
      <c r="A638" t="s">
        <v>1932</v>
      </c>
      <c r="B638" t="s">
        <v>39</v>
      </c>
      <c r="C638" t="s">
        <v>3349</v>
      </c>
      <c r="D638">
        <v>127.2055</v>
      </c>
    </row>
    <row r="639" spans="1:4" x14ac:dyDescent="0.2">
      <c r="A639" t="s">
        <v>1933</v>
      </c>
      <c r="B639" t="s">
        <v>39</v>
      </c>
      <c r="C639" t="s">
        <v>3350</v>
      </c>
      <c r="D639">
        <v>120.5187</v>
      </c>
    </row>
    <row r="640" spans="1:4" x14ac:dyDescent="0.2">
      <c r="A640" t="s">
        <v>1934</v>
      </c>
      <c r="B640" t="s">
        <v>39</v>
      </c>
      <c r="C640" t="s">
        <v>3351</v>
      </c>
      <c r="D640">
        <v>121.0659</v>
      </c>
    </row>
    <row r="641" spans="1:4" x14ac:dyDescent="0.2">
      <c r="A641" t="s">
        <v>1935</v>
      </c>
      <c r="B641" t="s">
        <v>39</v>
      </c>
      <c r="C641" t="s">
        <v>3352</v>
      </c>
      <c r="D641">
        <v>119.87949999999999</v>
      </c>
    </row>
    <row r="642" spans="1:4" x14ac:dyDescent="0.2">
      <c r="A642" t="s">
        <v>1936</v>
      </c>
      <c r="B642" t="s">
        <v>39</v>
      </c>
      <c r="C642" t="s">
        <v>3353</v>
      </c>
      <c r="D642">
        <v>114.2564</v>
      </c>
    </row>
    <row r="643" spans="1:4" x14ac:dyDescent="0.2">
      <c r="A643" t="s">
        <v>1937</v>
      </c>
      <c r="B643" t="s">
        <v>39</v>
      </c>
      <c r="C643" t="s">
        <v>3354</v>
      </c>
      <c r="D643">
        <v>112.8831</v>
      </c>
    </row>
    <row r="644" spans="1:4" x14ac:dyDescent="0.2">
      <c r="A644" t="s">
        <v>1938</v>
      </c>
      <c r="B644" t="s">
        <v>39</v>
      </c>
      <c r="C644" t="s">
        <v>3355</v>
      </c>
      <c r="D644">
        <v>116.4152</v>
      </c>
    </row>
    <row r="645" spans="1:4" x14ac:dyDescent="0.2">
      <c r="A645" t="s">
        <v>1939</v>
      </c>
      <c r="B645" t="s">
        <v>39</v>
      </c>
      <c r="C645" t="s">
        <v>3356</v>
      </c>
      <c r="D645">
        <v>123.1974</v>
      </c>
    </row>
    <row r="646" spans="1:4" x14ac:dyDescent="0.2">
      <c r="A646" t="s">
        <v>1940</v>
      </c>
      <c r="B646" t="s">
        <v>39</v>
      </c>
      <c r="C646" t="s">
        <v>3357</v>
      </c>
      <c r="D646">
        <v>133.40219999999999</v>
      </c>
    </row>
    <row r="647" spans="1:4" x14ac:dyDescent="0.2">
      <c r="A647" t="s">
        <v>1941</v>
      </c>
      <c r="B647" t="s">
        <v>39</v>
      </c>
      <c r="C647" t="s">
        <v>3358</v>
      </c>
      <c r="D647">
        <v>133.65440000000001</v>
      </c>
    </row>
    <row r="648" spans="1:4" x14ac:dyDescent="0.2">
      <c r="A648" t="s">
        <v>1942</v>
      </c>
      <c r="B648" t="s">
        <v>39</v>
      </c>
      <c r="C648" t="s">
        <v>3359</v>
      </c>
      <c r="D648">
        <v>131.3544</v>
      </c>
    </row>
    <row r="649" spans="1:4" x14ac:dyDescent="0.2">
      <c r="A649" t="s">
        <v>1943</v>
      </c>
      <c r="B649" t="s">
        <v>39</v>
      </c>
      <c r="C649" t="s">
        <v>3360</v>
      </c>
      <c r="D649">
        <v>129.17339999999999</v>
      </c>
    </row>
    <row r="650" spans="1:4" x14ac:dyDescent="0.2">
      <c r="A650" t="s">
        <v>1944</v>
      </c>
      <c r="B650" t="s">
        <v>39</v>
      </c>
      <c r="C650" t="s">
        <v>3361</v>
      </c>
      <c r="D650">
        <v>128.43539999999999</v>
      </c>
    </row>
    <row r="651" spans="1:4" x14ac:dyDescent="0.2">
      <c r="A651" t="s">
        <v>1945</v>
      </c>
      <c r="B651" t="s">
        <v>39</v>
      </c>
      <c r="C651" t="s">
        <v>3362</v>
      </c>
      <c r="D651">
        <v>123.572</v>
      </c>
    </row>
    <row r="652" spans="1:4" x14ac:dyDescent="0.2">
      <c r="A652" t="s">
        <v>1946</v>
      </c>
      <c r="B652" t="s">
        <v>39</v>
      </c>
      <c r="C652" t="s">
        <v>3363</v>
      </c>
      <c r="D652">
        <v>118.2706</v>
      </c>
    </row>
    <row r="653" spans="1:4" x14ac:dyDescent="0.2">
      <c r="A653" t="s">
        <v>1947</v>
      </c>
      <c r="B653" t="s">
        <v>39</v>
      </c>
      <c r="C653" t="s">
        <v>3364</v>
      </c>
      <c r="D653">
        <v>113.0635</v>
      </c>
    </row>
    <row r="654" spans="1:4" x14ac:dyDescent="0.2">
      <c r="A654" t="s">
        <v>1948</v>
      </c>
      <c r="B654" t="s">
        <v>39</v>
      </c>
      <c r="C654" t="s">
        <v>3365</v>
      </c>
      <c r="D654">
        <v>111.8074</v>
      </c>
    </row>
    <row r="655" spans="1:4" x14ac:dyDescent="0.2">
      <c r="A655" t="s">
        <v>1949</v>
      </c>
      <c r="B655" t="s">
        <v>39</v>
      </c>
      <c r="C655" t="s">
        <v>3366</v>
      </c>
      <c r="D655">
        <v>104.9431</v>
      </c>
    </row>
    <row r="656" spans="1:4" x14ac:dyDescent="0.2">
      <c r="A656" t="s">
        <v>1950</v>
      </c>
      <c r="B656" t="s">
        <v>39</v>
      </c>
      <c r="C656" t="s">
        <v>3367</v>
      </c>
      <c r="D656">
        <v>105.6046</v>
      </c>
    </row>
    <row r="657" spans="1:4" x14ac:dyDescent="0.2">
      <c r="A657" t="s">
        <v>1951</v>
      </c>
      <c r="B657" t="s">
        <v>39</v>
      </c>
      <c r="C657" t="s">
        <v>3368</v>
      </c>
      <c r="D657">
        <v>104.9387</v>
      </c>
    </row>
    <row r="658" spans="1:4" x14ac:dyDescent="0.2">
      <c r="A658" t="s">
        <v>1952</v>
      </c>
      <c r="B658" t="s">
        <v>39</v>
      </c>
      <c r="C658" t="s">
        <v>3369</v>
      </c>
      <c r="D658">
        <v>101.1057</v>
      </c>
    </row>
    <row r="659" spans="1:4" x14ac:dyDescent="0.2">
      <c r="A659" t="s">
        <v>1953</v>
      </c>
      <c r="B659" t="s">
        <v>39</v>
      </c>
      <c r="C659" t="s">
        <v>3370</v>
      </c>
      <c r="D659">
        <v>103.4327</v>
      </c>
    </row>
    <row r="660" spans="1:4" x14ac:dyDescent="0.2">
      <c r="A660" t="s">
        <v>1954</v>
      </c>
      <c r="B660" t="s">
        <v>39</v>
      </c>
      <c r="C660" t="s">
        <v>3371</v>
      </c>
      <c r="D660">
        <v>108.2834</v>
      </c>
    </row>
    <row r="661" spans="1:4" x14ac:dyDescent="0.2">
      <c r="A661" t="s">
        <v>1955</v>
      </c>
      <c r="B661" t="s">
        <v>39</v>
      </c>
      <c r="C661" t="s">
        <v>3372</v>
      </c>
      <c r="D661">
        <v>120.25530000000001</v>
      </c>
    </row>
    <row r="662" spans="1:4" x14ac:dyDescent="0.2">
      <c r="A662" t="s">
        <v>1956</v>
      </c>
      <c r="B662" t="s">
        <v>39</v>
      </c>
      <c r="C662" t="s">
        <v>3373</v>
      </c>
      <c r="D662">
        <v>119.8515</v>
      </c>
    </row>
    <row r="663" spans="1:4" x14ac:dyDescent="0.2">
      <c r="A663" t="s">
        <v>1957</v>
      </c>
      <c r="B663" t="s">
        <v>39</v>
      </c>
      <c r="C663" t="s">
        <v>3374</v>
      </c>
      <c r="D663">
        <v>122.7487</v>
      </c>
    </row>
    <row r="664" spans="1:4" x14ac:dyDescent="0.2">
      <c r="A664" t="s">
        <v>1958</v>
      </c>
      <c r="B664" t="s">
        <v>39</v>
      </c>
      <c r="C664" t="s">
        <v>3375</v>
      </c>
      <c r="D664">
        <v>124.49079999999999</v>
      </c>
    </row>
    <row r="665" spans="1:4" x14ac:dyDescent="0.2">
      <c r="A665" t="s">
        <v>1959</v>
      </c>
      <c r="B665" t="s">
        <v>39</v>
      </c>
      <c r="C665" t="s">
        <v>3376</v>
      </c>
      <c r="D665">
        <v>123.45480000000001</v>
      </c>
    </row>
    <row r="666" spans="1:4" x14ac:dyDescent="0.2">
      <c r="A666" t="s">
        <v>1960</v>
      </c>
      <c r="B666" t="s">
        <v>39</v>
      </c>
      <c r="C666" t="s">
        <v>3377</v>
      </c>
      <c r="D666">
        <v>128.27500000000001</v>
      </c>
    </row>
    <row r="667" spans="1:4" x14ac:dyDescent="0.2">
      <c r="A667" t="s">
        <v>1961</v>
      </c>
      <c r="B667" t="s">
        <v>39</v>
      </c>
      <c r="C667" t="s">
        <v>3378</v>
      </c>
      <c r="D667">
        <v>141.24170000000001</v>
      </c>
    </row>
    <row r="668" spans="1:4" x14ac:dyDescent="0.2">
      <c r="A668" t="s">
        <v>1962</v>
      </c>
      <c r="B668" t="s">
        <v>39</v>
      </c>
      <c r="C668" t="s">
        <v>3379</v>
      </c>
      <c r="D668">
        <v>137.5377</v>
      </c>
    </row>
    <row r="669" spans="1:4" x14ac:dyDescent="0.2">
      <c r="A669" t="s">
        <v>1963</v>
      </c>
      <c r="B669" t="s">
        <v>39</v>
      </c>
      <c r="C669" t="s">
        <v>3380</v>
      </c>
      <c r="D669">
        <v>134.47409999999999</v>
      </c>
    </row>
    <row r="670" spans="1:4" x14ac:dyDescent="0.2">
      <c r="A670" t="s">
        <v>1964</v>
      </c>
      <c r="B670" t="s">
        <v>39</v>
      </c>
      <c r="C670" t="s">
        <v>3381</v>
      </c>
      <c r="D670">
        <v>128.02600000000001</v>
      </c>
    </row>
    <row r="671" spans="1:4" x14ac:dyDescent="0.2">
      <c r="A671" t="s">
        <v>1965</v>
      </c>
      <c r="B671" t="s">
        <v>39</v>
      </c>
      <c r="C671" t="s">
        <v>3382</v>
      </c>
      <c r="D671">
        <v>123.5916</v>
      </c>
    </row>
    <row r="672" spans="1:4" x14ac:dyDescent="0.2">
      <c r="A672" t="s">
        <v>1966</v>
      </c>
      <c r="B672" t="s">
        <v>39</v>
      </c>
      <c r="C672" t="s">
        <v>3383</v>
      </c>
      <c r="D672">
        <v>126.2727</v>
      </c>
    </row>
    <row r="673" spans="1:4" x14ac:dyDescent="0.2">
      <c r="A673" t="s">
        <v>1967</v>
      </c>
      <c r="B673" t="s">
        <v>39</v>
      </c>
      <c r="C673" t="s">
        <v>3384</v>
      </c>
      <c r="D673">
        <v>129.90989999999999</v>
      </c>
    </row>
    <row r="674" spans="1:4" x14ac:dyDescent="0.2">
      <c r="A674" t="s">
        <v>2937</v>
      </c>
      <c r="B674" t="s">
        <v>39</v>
      </c>
      <c r="C674" t="s">
        <v>3387</v>
      </c>
      <c r="D674">
        <v>128.10929999999999</v>
      </c>
    </row>
    <row r="675" spans="1:4" x14ac:dyDescent="0.2">
      <c r="A675" t="s">
        <v>2936</v>
      </c>
      <c r="B675" t="s">
        <v>39</v>
      </c>
      <c r="C675" t="s">
        <v>3388</v>
      </c>
      <c r="D675">
        <v>130.5224</v>
      </c>
    </row>
    <row r="676" spans="1:4" x14ac:dyDescent="0.2">
      <c r="A676" t="s">
        <v>2935</v>
      </c>
      <c r="B676" t="s">
        <v>39</v>
      </c>
      <c r="C676" t="s">
        <v>3389</v>
      </c>
      <c r="D676">
        <v>138.92830000000001</v>
      </c>
    </row>
    <row r="677" spans="1:4" x14ac:dyDescent="0.2">
      <c r="A677" t="s">
        <v>3395</v>
      </c>
      <c r="B677" t="s">
        <v>39</v>
      </c>
      <c r="C677" t="s">
        <v>3391</v>
      </c>
      <c r="D677">
        <v>143.5325</v>
      </c>
    </row>
    <row r="678" spans="1:4" x14ac:dyDescent="0.2">
      <c r="A678" t="s">
        <v>3798</v>
      </c>
      <c r="B678" t="s">
        <v>40</v>
      </c>
      <c r="C678" t="s">
        <v>3693</v>
      </c>
      <c r="D678">
        <v>2.9989659999999998</v>
      </c>
    </row>
    <row r="679" spans="1:4" x14ac:dyDescent="0.2">
      <c r="A679" t="s">
        <v>3799</v>
      </c>
      <c r="B679" t="s">
        <v>40</v>
      </c>
      <c r="C679" t="s">
        <v>3695</v>
      </c>
      <c r="D679">
        <v>2.9809489999999998</v>
      </c>
    </row>
    <row r="680" spans="1:4" x14ac:dyDescent="0.2">
      <c r="A680" t="s">
        <v>3800</v>
      </c>
      <c r="B680" t="s">
        <v>40</v>
      </c>
      <c r="C680" t="s">
        <v>3697</v>
      </c>
      <c r="D680">
        <v>3.006961</v>
      </c>
    </row>
    <row r="681" spans="1:4" x14ac:dyDescent="0.2">
      <c r="A681" t="s">
        <v>3801</v>
      </c>
      <c r="B681" t="s">
        <v>40</v>
      </c>
      <c r="C681" t="s">
        <v>3699</v>
      </c>
      <c r="D681">
        <v>3.0586509999999998</v>
      </c>
    </row>
    <row r="682" spans="1:4" x14ac:dyDescent="0.2">
      <c r="A682" t="s">
        <v>3802</v>
      </c>
      <c r="B682" t="s">
        <v>40</v>
      </c>
      <c r="C682" t="s">
        <v>3700</v>
      </c>
      <c r="D682">
        <v>3.114039</v>
      </c>
    </row>
    <row r="683" spans="1:4" x14ac:dyDescent="0.2">
      <c r="A683" t="s">
        <v>3803</v>
      </c>
      <c r="B683" t="s">
        <v>40</v>
      </c>
      <c r="C683" t="s">
        <v>3701</v>
      </c>
      <c r="D683">
        <v>3.2225549999999998</v>
      </c>
    </row>
    <row r="684" spans="1:4" x14ac:dyDescent="0.2">
      <c r="A684" t="s">
        <v>3804</v>
      </c>
      <c r="B684" t="s">
        <v>40</v>
      </c>
      <c r="C684" t="s">
        <v>3702</v>
      </c>
      <c r="D684">
        <v>3.164142</v>
      </c>
    </row>
    <row r="685" spans="1:4" x14ac:dyDescent="0.2">
      <c r="A685" t="s">
        <v>3805</v>
      </c>
      <c r="B685" t="s">
        <v>40</v>
      </c>
      <c r="C685" t="s">
        <v>3703</v>
      </c>
      <c r="D685">
        <v>3.2481819999999999</v>
      </c>
    </row>
    <row r="686" spans="1:4" x14ac:dyDescent="0.2">
      <c r="A686" t="s">
        <v>3806</v>
      </c>
      <c r="B686" t="s">
        <v>40</v>
      </c>
      <c r="C686" t="s">
        <v>3704</v>
      </c>
      <c r="D686">
        <v>3.3264930000000001</v>
      </c>
    </row>
    <row r="687" spans="1:4" x14ac:dyDescent="0.2">
      <c r="A687" t="s">
        <v>3807</v>
      </c>
      <c r="B687" t="s">
        <v>40</v>
      </c>
      <c r="C687" t="s">
        <v>3705</v>
      </c>
      <c r="D687">
        <v>3.4136139999999999</v>
      </c>
    </row>
    <row r="688" spans="1:4" x14ac:dyDescent="0.2">
      <c r="A688" t="s">
        <v>3808</v>
      </c>
      <c r="B688" t="s">
        <v>40</v>
      </c>
      <c r="C688" t="s">
        <v>3706</v>
      </c>
      <c r="D688">
        <v>3.5273189999999999</v>
      </c>
    </row>
    <row r="689" spans="1:4" x14ac:dyDescent="0.2">
      <c r="A689" t="s">
        <v>3809</v>
      </c>
      <c r="B689" t="s">
        <v>40</v>
      </c>
      <c r="C689" t="s">
        <v>3707</v>
      </c>
      <c r="D689">
        <v>3.5281600000000002</v>
      </c>
    </row>
    <row r="690" spans="1:4" x14ac:dyDescent="0.2">
      <c r="A690" t="s">
        <v>3810</v>
      </c>
      <c r="B690" t="s">
        <v>40</v>
      </c>
      <c r="C690" t="s">
        <v>3708</v>
      </c>
      <c r="D690">
        <v>3.5853730000000001</v>
      </c>
    </row>
    <row r="691" spans="1:4" x14ac:dyDescent="0.2">
      <c r="A691" t="s">
        <v>3811</v>
      </c>
      <c r="B691" t="s">
        <v>40</v>
      </c>
      <c r="C691" t="s">
        <v>3709</v>
      </c>
      <c r="D691">
        <v>3.6785199999999998</v>
      </c>
    </row>
    <row r="692" spans="1:4" x14ac:dyDescent="0.2">
      <c r="A692" t="s">
        <v>3812</v>
      </c>
      <c r="B692" t="s">
        <v>40</v>
      </c>
      <c r="C692" t="s">
        <v>3710</v>
      </c>
      <c r="D692">
        <v>3.7374170000000002</v>
      </c>
    </row>
    <row r="693" spans="1:4" x14ac:dyDescent="0.2">
      <c r="A693" t="s">
        <v>3813</v>
      </c>
      <c r="B693" t="s">
        <v>40</v>
      </c>
      <c r="C693" t="s">
        <v>3711</v>
      </c>
      <c r="D693">
        <v>4.1960540000000002</v>
      </c>
    </row>
    <row r="694" spans="1:4" x14ac:dyDescent="0.2">
      <c r="A694" t="s">
        <v>3814</v>
      </c>
      <c r="B694" t="s">
        <v>40</v>
      </c>
      <c r="C694" t="s">
        <v>3712</v>
      </c>
      <c r="D694">
        <v>4.0612199999999996</v>
      </c>
    </row>
    <row r="695" spans="1:4" x14ac:dyDescent="0.2">
      <c r="A695" t="s">
        <v>3815</v>
      </c>
      <c r="B695" t="s">
        <v>40</v>
      </c>
      <c r="C695" t="s">
        <v>3713</v>
      </c>
      <c r="D695">
        <v>4.0869119999999999</v>
      </c>
    </row>
    <row r="696" spans="1:4" x14ac:dyDescent="0.2">
      <c r="A696" t="s">
        <v>3816</v>
      </c>
      <c r="B696" t="s">
        <v>40</v>
      </c>
      <c r="C696" t="s">
        <v>3714</v>
      </c>
      <c r="D696">
        <v>4.1811210000000001</v>
      </c>
    </row>
    <row r="697" spans="1:4" x14ac:dyDescent="0.2">
      <c r="A697" t="s">
        <v>3817</v>
      </c>
      <c r="B697" t="s">
        <v>40</v>
      </c>
      <c r="C697" t="s">
        <v>3715</v>
      </c>
      <c r="D697">
        <v>4.2269610000000002</v>
      </c>
    </row>
    <row r="698" spans="1:4" x14ac:dyDescent="0.2">
      <c r="A698" t="s">
        <v>3589</v>
      </c>
      <c r="B698" t="s">
        <v>40</v>
      </c>
      <c r="C698" t="s">
        <v>3716</v>
      </c>
      <c r="D698">
        <v>4.053636</v>
      </c>
    </row>
    <row r="699" spans="1:4" x14ac:dyDescent="0.2">
      <c r="A699" t="s">
        <v>3590</v>
      </c>
      <c r="B699" t="s">
        <v>40</v>
      </c>
      <c r="C699" t="s">
        <v>3717</v>
      </c>
      <c r="D699">
        <v>4.0970469999999999</v>
      </c>
    </row>
    <row r="700" spans="1:4" x14ac:dyDescent="0.2">
      <c r="A700" t="s">
        <v>3591</v>
      </c>
      <c r="B700" t="s">
        <v>40</v>
      </c>
      <c r="C700" t="s">
        <v>3718</v>
      </c>
      <c r="D700">
        <v>4.0584119999999997</v>
      </c>
    </row>
    <row r="701" spans="1:4" x14ac:dyDescent="0.2">
      <c r="A701" t="s">
        <v>3592</v>
      </c>
      <c r="B701" t="s">
        <v>40</v>
      </c>
      <c r="C701" t="s">
        <v>3719</v>
      </c>
      <c r="D701">
        <v>4.0972629999999999</v>
      </c>
    </row>
    <row r="702" spans="1:4" x14ac:dyDescent="0.2">
      <c r="A702" t="s">
        <v>3593</v>
      </c>
      <c r="B702" t="s">
        <v>40</v>
      </c>
      <c r="C702" t="s">
        <v>3720</v>
      </c>
      <c r="D702">
        <v>4.1322970000000003</v>
      </c>
    </row>
    <row r="703" spans="1:4" x14ac:dyDescent="0.2">
      <c r="A703" t="s">
        <v>3594</v>
      </c>
      <c r="B703" t="s">
        <v>40</v>
      </c>
      <c r="C703" t="s">
        <v>3721</v>
      </c>
      <c r="D703">
        <v>4.1587610000000002</v>
      </c>
    </row>
    <row r="704" spans="1:4" x14ac:dyDescent="0.2">
      <c r="A704" t="s">
        <v>3595</v>
      </c>
      <c r="B704" t="s">
        <v>40</v>
      </c>
      <c r="C704" t="s">
        <v>3722</v>
      </c>
      <c r="D704">
        <v>4.2550330000000001</v>
      </c>
    </row>
    <row r="705" spans="1:4" x14ac:dyDescent="0.2">
      <c r="A705" t="s">
        <v>3596</v>
      </c>
      <c r="B705" t="s">
        <v>40</v>
      </c>
      <c r="C705" t="s">
        <v>3723</v>
      </c>
      <c r="D705">
        <v>4.2780839999999998</v>
      </c>
    </row>
    <row r="706" spans="1:4" x14ac:dyDescent="0.2">
      <c r="A706" t="s">
        <v>3597</v>
      </c>
      <c r="B706" t="s">
        <v>40</v>
      </c>
      <c r="C706" t="s">
        <v>3724</v>
      </c>
      <c r="D706">
        <v>4.6189099999999996</v>
      </c>
    </row>
    <row r="707" spans="1:4" x14ac:dyDescent="0.2">
      <c r="A707" t="s">
        <v>3598</v>
      </c>
      <c r="B707" t="s">
        <v>40</v>
      </c>
      <c r="C707" t="s">
        <v>3725</v>
      </c>
      <c r="D707">
        <v>4.8779880000000002</v>
      </c>
    </row>
    <row r="708" spans="1:4" x14ac:dyDescent="0.2">
      <c r="A708" t="s">
        <v>3599</v>
      </c>
      <c r="B708" t="s">
        <v>40</v>
      </c>
      <c r="C708" t="s">
        <v>3726</v>
      </c>
      <c r="D708">
        <v>4.7219860000000002</v>
      </c>
    </row>
    <row r="709" spans="1:4" x14ac:dyDescent="0.2">
      <c r="A709" t="s">
        <v>3600</v>
      </c>
      <c r="B709" t="s">
        <v>40</v>
      </c>
      <c r="C709" t="s">
        <v>3727</v>
      </c>
      <c r="D709">
        <v>4.7269759999999996</v>
      </c>
    </row>
    <row r="710" spans="1:4" x14ac:dyDescent="0.2">
      <c r="A710" t="s">
        <v>3601</v>
      </c>
      <c r="B710" t="s">
        <v>40</v>
      </c>
      <c r="C710" t="s">
        <v>3728</v>
      </c>
      <c r="D710">
        <v>4.8275230000000002</v>
      </c>
    </row>
    <row r="711" spans="1:4" x14ac:dyDescent="0.2">
      <c r="A711" t="s">
        <v>3602</v>
      </c>
      <c r="B711" t="s">
        <v>40</v>
      </c>
      <c r="C711" t="s">
        <v>3729</v>
      </c>
      <c r="D711">
        <v>4.4888430000000001</v>
      </c>
    </row>
    <row r="712" spans="1:4" x14ac:dyDescent="0.2">
      <c r="A712" t="s">
        <v>3603</v>
      </c>
      <c r="B712" t="s">
        <v>40</v>
      </c>
      <c r="C712" t="s">
        <v>3730</v>
      </c>
      <c r="D712">
        <v>4.4286370000000002</v>
      </c>
    </row>
    <row r="713" spans="1:4" x14ac:dyDescent="0.2">
      <c r="A713" t="s">
        <v>3604</v>
      </c>
      <c r="B713" t="s">
        <v>40</v>
      </c>
      <c r="C713" t="s">
        <v>3731</v>
      </c>
      <c r="D713">
        <v>4.4429699999999999</v>
      </c>
    </row>
    <row r="714" spans="1:4" x14ac:dyDescent="0.2">
      <c r="A714" t="s">
        <v>3605</v>
      </c>
      <c r="B714" t="s">
        <v>40</v>
      </c>
      <c r="C714" t="s">
        <v>3732</v>
      </c>
      <c r="D714">
        <v>4.4628079999999999</v>
      </c>
    </row>
    <row r="715" spans="1:4" x14ac:dyDescent="0.2">
      <c r="A715" t="s">
        <v>3606</v>
      </c>
      <c r="B715" t="s">
        <v>40</v>
      </c>
      <c r="C715" t="s">
        <v>3733</v>
      </c>
      <c r="D715">
        <v>4.5513690000000002</v>
      </c>
    </row>
    <row r="716" spans="1:4" x14ac:dyDescent="0.2">
      <c r="A716" t="s">
        <v>3607</v>
      </c>
      <c r="B716" t="s">
        <v>40</v>
      </c>
      <c r="C716" t="s">
        <v>3734</v>
      </c>
      <c r="D716">
        <v>4.5065299999999997</v>
      </c>
    </row>
    <row r="717" spans="1:4" x14ac:dyDescent="0.2">
      <c r="A717" t="s">
        <v>3608</v>
      </c>
      <c r="B717" t="s">
        <v>40</v>
      </c>
      <c r="C717" t="s">
        <v>3735</v>
      </c>
      <c r="D717">
        <v>4.402304</v>
      </c>
    </row>
    <row r="718" spans="1:4" x14ac:dyDescent="0.2">
      <c r="A718" t="s">
        <v>1968</v>
      </c>
      <c r="B718" t="s">
        <v>40</v>
      </c>
      <c r="C718" t="s">
        <v>3317</v>
      </c>
      <c r="D718">
        <v>4.3595519999999999</v>
      </c>
    </row>
    <row r="719" spans="1:4" x14ac:dyDescent="0.2">
      <c r="A719" t="s">
        <v>1969</v>
      </c>
      <c r="B719" t="s">
        <v>40</v>
      </c>
      <c r="C719" t="s">
        <v>3318</v>
      </c>
      <c r="D719">
        <v>4.4093679999999997</v>
      </c>
    </row>
    <row r="720" spans="1:4" x14ac:dyDescent="0.2">
      <c r="A720" t="s">
        <v>1970</v>
      </c>
      <c r="B720" t="s">
        <v>40</v>
      </c>
      <c r="C720" t="s">
        <v>3319</v>
      </c>
      <c r="D720">
        <v>4.5360339999999999</v>
      </c>
    </row>
    <row r="721" spans="1:4" x14ac:dyDescent="0.2">
      <c r="A721" t="s">
        <v>1971</v>
      </c>
      <c r="B721" t="s">
        <v>40</v>
      </c>
      <c r="C721" t="s">
        <v>3320</v>
      </c>
      <c r="D721">
        <v>4.6439820000000003</v>
      </c>
    </row>
    <row r="722" spans="1:4" x14ac:dyDescent="0.2">
      <c r="A722" t="s">
        <v>1972</v>
      </c>
      <c r="B722" t="s">
        <v>40</v>
      </c>
      <c r="C722" t="s">
        <v>3321</v>
      </c>
      <c r="D722">
        <v>4.6708629999999998</v>
      </c>
    </row>
    <row r="723" spans="1:4" x14ac:dyDescent="0.2">
      <c r="A723" t="s">
        <v>1973</v>
      </c>
      <c r="B723" t="s">
        <v>40</v>
      </c>
      <c r="C723" t="s">
        <v>3322</v>
      </c>
      <c r="D723">
        <v>4.511755</v>
      </c>
    </row>
    <row r="724" spans="1:4" x14ac:dyDescent="0.2">
      <c r="A724" t="s">
        <v>1974</v>
      </c>
      <c r="B724" t="s">
        <v>40</v>
      </c>
      <c r="C724" t="s">
        <v>3323</v>
      </c>
      <c r="D724">
        <v>4.388236</v>
      </c>
    </row>
    <row r="725" spans="1:4" x14ac:dyDescent="0.2">
      <c r="A725" t="s">
        <v>1975</v>
      </c>
      <c r="B725" t="s">
        <v>40</v>
      </c>
      <c r="C725" t="s">
        <v>3324</v>
      </c>
      <c r="D725">
        <v>4.2585129999999998</v>
      </c>
    </row>
    <row r="726" spans="1:4" x14ac:dyDescent="0.2">
      <c r="A726" t="s">
        <v>1976</v>
      </c>
      <c r="B726" t="s">
        <v>40</v>
      </c>
      <c r="C726" t="s">
        <v>3325</v>
      </c>
      <c r="D726">
        <v>4.2155430000000003</v>
      </c>
    </row>
    <row r="727" spans="1:4" x14ac:dyDescent="0.2">
      <c r="A727" t="s">
        <v>1977</v>
      </c>
      <c r="B727" t="s">
        <v>40</v>
      </c>
      <c r="C727" t="s">
        <v>3326</v>
      </c>
      <c r="D727">
        <v>4.0891630000000001</v>
      </c>
    </row>
    <row r="728" spans="1:4" x14ac:dyDescent="0.2">
      <c r="A728" t="s">
        <v>1978</v>
      </c>
      <c r="B728" t="s">
        <v>40</v>
      </c>
      <c r="C728" t="s">
        <v>3327</v>
      </c>
      <c r="D728">
        <v>4.1877880000000003</v>
      </c>
    </row>
    <row r="729" spans="1:4" x14ac:dyDescent="0.2">
      <c r="A729" t="s">
        <v>1979</v>
      </c>
      <c r="B729" t="s">
        <v>40</v>
      </c>
      <c r="C729" t="s">
        <v>3328</v>
      </c>
      <c r="D729">
        <v>3.9433050000000001</v>
      </c>
    </row>
    <row r="730" spans="1:4" x14ac:dyDescent="0.2">
      <c r="A730" t="s">
        <v>1980</v>
      </c>
      <c r="B730" t="s">
        <v>40</v>
      </c>
      <c r="C730" t="s">
        <v>3329</v>
      </c>
      <c r="D730">
        <v>3.6229990000000001</v>
      </c>
    </row>
    <row r="731" spans="1:4" x14ac:dyDescent="0.2">
      <c r="A731" t="s">
        <v>1981</v>
      </c>
      <c r="B731" t="s">
        <v>40</v>
      </c>
      <c r="C731" t="s">
        <v>3330</v>
      </c>
      <c r="D731">
        <v>3.419654</v>
      </c>
    </row>
    <row r="732" spans="1:4" x14ac:dyDescent="0.2">
      <c r="A732" t="s">
        <v>1982</v>
      </c>
      <c r="B732" t="s">
        <v>40</v>
      </c>
      <c r="C732" t="s">
        <v>3331</v>
      </c>
      <c r="D732">
        <v>3.4852620000000001</v>
      </c>
    </row>
    <row r="733" spans="1:4" x14ac:dyDescent="0.2">
      <c r="A733" t="s">
        <v>1983</v>
      </c>
      <c r="B733" t="s">
        <v>40</v>
      </c>
      <c r="C733" t="s">
        <v>3332</v>
      </c>
      <c r="D733">
        <v>3.811204</v>
      </c>
    </row>
    <row r="734" spans="1:4" x14ac:dyDescent="0.2">
      <c r="A734" t="s">
        <v>1984</v>
      </c>
      <c r="B734" t="s">
        <v>40</v>
      </c>
      <c r="C734" t="s">
        <v>3333</v>
      </c>
      <c r="D734">
        <v>4.0627740000000001</v>
      </c>
    </row>
    <row r="735" spans="1:4" x14ac:dyDescent="0.2">
      <c r="A735" t="s">
        <v>1985</v>
      </c>
      <c r="B735" t="s">
        <v>40</v>
      </c>
      <c r="C735" t="s">
        <v>3334</v>
      </c>
      <c r="D735">
        <v>4.0604449999999996</v>
      </c>
    </row>
    <row r="736" spans="1:4" x14ac:dyDescent="0.2">
      <c r="A736" t="s">
        <v>1986</v>
      </c>
      <c r="B736" t="s">
        <v>40</v>
      </c>
      <c r="C736" t="s">
        <v>3335</v>
      </c>
      <c r="D736">
        <v>3.8235060000000001</v>
      </c>
    </row>
    <row r="737" spans="1:4" x14ac:dyDescent="0.2">
      <c r="A737" t="s">
        <v>1987</v>
      </c>
      <c r="B737" t="s">
        <v>40</v>
      </c>
      <c r="C737" t="s">
        <v>3336</v>
      </c>
      <c r="D737">
        <v>3.7602760000000002</v>
      </c>
    </row>
    <row r="738" spans="1:4" x14ac:dyDescent="0.2">
      <c r="A738" t="s">
        <v>1988</v>
      </c>
      <c r="B738" t="s">
        <v>40</v>
      </c>
      <c r="C738" t="s">
        <v>3337</v>
      </c>
      <c r="D738">
        <v>3.7319589999999998</v>
      </c>
    </row>
    <row r="739" spans="1:4" x14ac:dyDescent="0.2">
      <c r="A739" t="s">
        <v>1989</v>
      </c>
      <c r="B739" t="s">
        <v>40</v>
      </c>
      <c r="C739" t="s">
        <v>3338</v>
      </c>
      <c r="D739">
        <v>3.7848280000000001</v>
      </c>
    </row>
    <row r="740" spans="1:4" x14ac:dyDescent="0.2">
      <c r="A740" t="s">
        <v>1990</v>
      </c>
      <c r="B740" t="s">
        <v>40</v>
      </c>
      <c r="C740" t="s">
        <v>3339</v>
      </c>
      <c r="D740">
        <v>3.7899389999999999</v>
      </c>
    </row>
    <row r="741" spans="1:4" x14ac:dyDescent="0.2">
      <c r="A741" t="s">
        <v>1991</v>
      </c>
      <c r="B741" t="s">
        <v>40</v>
      </c>
      <c r="C741" t="s">
        <v>3340</v>
      </c>
      <c r="D741">
        <v>3.6154320000000002</v>
      </c>
    </row>
    <row r="742" spans="1:4" x14ac:dyDescent="0.2">
      <c r="A742" t="s">
        <v>1992</v>
      </c>
      <c r="B742" t="s">
        <v>40</v>
      </c>
      <c r="C742" t="s">
        <v>3341</v>
      </c>
      <c r="D742">
        <v>3.5972520000000001</v>
      </c>
    </row>
    <row r="743" spans="1:4" x14ac:dyDescent="0.2">
      <c r="A743" t="s">
        <v>1993</v>
      </c>
      <c r="B743" t="s">
        <v>40</v>
      </c>
      <c r="C743" t="s">
        <v>3342</v>
      </c>
      <c r="D743">
        <v>3.4332959999999999</v>
      </c>
    </row>
    <row r="744" spans="1:4" x14ac:dyDescent="0.2">
      <c r="A744" t="s">
        <v>1994</v>
      </c>
      <c r="B744" t="s">
        <v>40</v>
      </c>
      <c r="C744" t="s">
        <v>3343</v>
      </c>
      <c r="D744">
        <v>3.5475400000000001</v>
      </c>
    </row>
    <row r="745" spans="1:4" x14ac:dyDescent="0.2">
      <c r="A745" t="s">
        <v>1995</v>
      </c>
      <c r="B745" t="s">
        <v>40</v>
      </c>
      <c r="C745" t="s">
        <v>3344</v>
      </c>
      <c r="D745">
        <v>3.7184979999999999</v>
      </c>
    </row>
    <row r="746" spans="1:4" x14ac:dyDescent="0.2">
      <c r="A746" t="s">
        <v>1996</v>
      </c>
      <c r="B746" t="s">
        <v>40</v>
      </c>
      <c r="C746" t="s">
        <v>3345</v>
      </c>
      <c r="D746">
        <v>3.7657250000000002</v>
      </c>
    </row>
    <row r="747" spans="1:4" x14ac:dyDescent="0.2">
      <c r="A747" t="s">
        <v>1997</v>
      </c>
      <c r="B747" t="s">
        <v>40</v>
      </c>
      <c r="C747" t="s">
        <v>3346</v>
      </c>
      <c r="D747">
        <v>3.8188390000000001</v>
      </c>
    </row>
    <row r="748" spans="1:4" x14ac:dyDescent="0.2">
      <c r="A748" t="s">
        <v>1998</v>
      </c>
      <c r="B748" t="s">
        <v>40</v>
      </c>
      <c r="C748" t="s">
        <v>3347</v>
      </c>
      <c r="D748">
        <v>3.9773610000000001</v>
      </c>
    </row>
    <row r="749" spans="1:4" x14ac:dyDescent="0.2">
      <c r="A749" t="s">
        <v>1999</v>
      </c>
      <c r="B749" t="s">
        <v>40</v>
      </c>
      <c r="C749" t="s">
        <v>3348</v>
      </c>
      <c r="D749">
        <v>3.8382689999999999</v>
      </c>
    </row>
    <row r="750" spans="1:4" x14ac:dyDescent="0.2">
      <c r="A750" t="s">
        <v>2000</v>
      </c>
      <c r="B750" t="s">
        <v>40</v>
      </c>
      <c r="C750" t="s">
        <v>3349</v>
      </c>
      <c r="D750">
        <v>3.6998289999999998</v>
      </c>
    </row>
    <row r="751" spans="1:4" x14ac:dyDescent="0.2">
      <c r="A751" t="s">
        <v>2001</v>
      </c>
      <c r="B751" t="s">
        <v>40</v>
      </c>
      <c r="C751" t="s">
        <v>3350</v>
      </c>
      <c r="D751">
        <v>3.6264249999999998</v>
      </c>
    </row>
    <row r="752" spans="1:4" x14ac:dyDescent="0.2">
      <c r="A752" t="s">
        <v>2002</v>
      </c>
      <c r="B752" t="s">
        <v>40</v>
      </c>
      <c r="C752" t="s">
        <v>3351</v>
      </c>
      <c r="D752">
        <v>3.5841059999999998</v>
      </c>
    </row>
    <row r="753" spans="1:4" x14ac:dyDescent="0.2">
      <c r="A753" t="s">
        <v>2003</v>
      </c>
      <c r="B753" t="s">
        <v>40</v>
      </c>
      <c r="C753" t="s">
        <v>3352</v>
      </c>
      <c r="D753">
        <v>3.5260929999999999</v>
      </c>
    </row>
    <row r="754" spans="1:4" x14ac:dyDescent="0.2">
      <c r="A754" t="s">
        <v>2004</v>
      </c>
      <c r="B754" t="s">
        <v>40</v>
      </c>
      <c r="C754" t="s">
        <v>3353</v>
      </c>
      <c r="D754">
        <v>3.4968059999999999</v>
      </c>
    </row>
    <row r="755" spans="1:4" x14ac:dyDescent="0.2">
      <c r="A755" t="s">
        <v>2005</v>
      </c>
      <c r="B755" t="s">
        <v>40</v>
      </c>
      <c r="C755" t="s">
        <v>3354</v>
      </c>
      <c r="D755">
        <v>3.4650569999999998</v>
      </c>
    </row>
    <row r="756" spans="1:4" x14ac:dyDescent="0.2">
      <c r="A756" t="s">
        <v>2006</v>
      </c>
      <c r="B756" t="s">
        <v>40</v>
      </c>
      <c r="C756" t="s">
        <v>3355</v>
      </c>
      <c r="D756">
        <v>3.516343</v>
      </c>
    </row>
    <row r="757" spans="1:4" x14ac:dyDescent="0.2">
      <c r="A757" t="s">
        <v>2007</v>
      </c>
      <c r="B757" t="s">
        <v>40</v>
      </c>
      <c r="C757" t="s">
        <v>3356</v>
      </c>
      <c r="D757">
        <v>3.830203</v>
      </c>
    </row>
    <row r="758" spans="1:4" x14ac:dyDescent="0.2">
      <c r="A758" t="s">
        <v>2008</v>
      </c>
      <c r="B758" t="s">
        <v>40</v>
      </c>
      <c r="C758" t="s">
        <v>3357</v>
      </c>
      <c r="D758">
        <v>3.9447230000000002</v>
      </c>
    </row>
    <row r="759" spans="1:4" x14ac:dyDescent="0.2">
      <c r="A759" t="s">
        <v>2009</v>
      </c>
      <c r="B759" t="s">
        <v>40</v>
      </c>
      <c r="C759" t="s">
        <v>3358</v>
      </c>
      <c r="D759">
        <v>3.8757389999999998</v>
      </c>
    </row>
    <row r="760" spans="1:4" x14ac:dyDescent="0.2">
      <c r="A760" t="s">
        <v>2010</v>
      </c>
      <c r="B760" t="s">
        <v>40</v>
      </c>
      <c r="C760" t="s">
        <v>3359</v>
      </c>
      <c r="D760">
        <v>3.8483610000000001</v>
      </c>
    </row>
    <row r="761" spans="1:4" x14ac:dyDescent="0.2">
      <c r="A761" t="s">
        <v>2011</v>
      </c>
      <c r="B761" t="s">
        <v>40</v>
      </c>
      <c r="C761" t="s">
        <v>3360</v>
      </c>
      <c r="D761">
        <v>3.878962</v>
      </c>
    </row>
    <row r="762" spans="1:4" x14ac:dyDescent="0.2">
      <c r="A762" t="s">
        <v>2012</v>
      </c>
      <c r="B762" t="s">
        <v>40</v>
      </c>
      <c r="C762" t="s">
        <v>3361</v>
      </c>
      <c r="D762">
        <v>3.9073370000000001</v>
      </c>
    </row>
    <row r="763" spans="1:4" x14ac:dyDescent="0.2">
      <c r="A763" t="s">
        <v>2013</v>
      </c>
      <c r="B763" t="s">
        <v>40</v>
      </c>
      <c r="C763" t="s">
        <v>3362</v>
      </c>
      <c r="D763">
        <v>3.8161</v>
      </c>
    </row>
    <row r="764" spans="1:4" x14ac:dyDescent="0.2">
      <c r="A764" t="s">
        <v>2014</v>
      </c>
      <c r="B764" t="s">
        <v>40</v>
      </c>
      <c r="C764" t="s">
        <v>3363</v>
      </c>
      <c r="D764">
        <v>3.8061820000000002</v>
      </c>
    </row>
    <row r="765" spans="1:4" x14ac:dyDescent="0.2">
      <c r="A765" t="s">
        <v>2015</v>
      </c>
      <c r="B765" t="s">
        <v>40</v>
      </c>
      <c r="C765" t="s">
        <v>3364</v>
      </c>
      <c r="D765">
        <v>3.828268</v>
      </c>
    </row>
    <row r="766" spans="1:4" x14ac:dyDescent="0.2">
      <c r="A766" t="s">
        <v>2016</v>
      </c>
      <c r="B766" t="s">
        <v>40</v>
      </c>
      <c r="C766" t="s">
        <v>3365</v>
      </c>
      <c r="D766">
        <v>3.7330079999999999</v>
      </c>
    </row>
    <row r="767" spans="1:4" x14ac:dyDescent="0.2">
      <c r="A767" t="s">
        <v>2017</v>
      </c>
      <c r="B767" t="s">
        <v>40</v>
      </c>
      <c r="C767" t="s">
        <v>3366</v>
      </c>
      <c r="D767">
        <v>3.5926360000000002</v>
      </c>
    </row>
    <row r="768" spans="1:4" x14ac:dyDescent="0.2">
      <c r="A768" t="s">
        <v>2018</v>
      </c>
      <c r="B768" t="s">
        <v>40</v>
      </c>
      <c r="C768" t="s">
        <v>3367</v>
      </c>
      <c r="D768">
        <v>3.5613090000000001</v>
      </c>
    </row>
    <row r="769" spans="1:4" x14ac:dyDescent="0.2">
      <c r="A769" t="s">
        <v>2019</v>
      </c>
      <c r="B769" t="s">
        <v>40</v>
      </c>
      <c r="C769" t="s">
        <v>3368</v>
      </c>
      <c r="D769">
        <v>3.5107810000000002</v>
      </c>
    </row>
    <row r="770" spans="1:4" x14ac:dyDescent="0.2">
      <c r="A770" t="s">
        <v>2020</v>
      </c>
      <c r="B770" t="s">
        <v>40</v>
      </c>
      <c r="C770" t="s">
        <v>3369</v>
      </c>
      <c r="D770">
        <v>3.463965</v>
      </c>
    </row>
    <row r="771" spans="1:4" x14ac:dyDescent="0.2">
      <c r="A771" t="s">
        <v>2021</v>
      </c>
      <c r="B771" t="s">
        <v>40</v>
      </c>
      <c r="C771" t="s">
        <v>3370</v>
      </c>
      <c r="D771">
        <v>3.5769829999999998</v>
      </c>
    </row>
    <row r="772" spans="1:4" x14ac:dyDescent="0.2">
      <c r="A772" t="s">
        <v>2022</v>
      </c>
      <c r="B772" t="s">
        <v>40</v>
      </c>
      <c r="C772" t="s">
        <v>3371</v>
      </c>
      <c r="D772">
        <v>3.633734</v>
      </c>
    </row>
    <row r="773" spans="1:4" x14ac:dyDescent="0.2">
      <c r="A773" t="s">
        <v>2023</v>
      </c>
      <c r="B773" t="s">
        <v>40</v>
      </c>
      <c r="C773" t="s">
        <v>3372</v>
      </c>
      <c r="D773">
        <v>3.705381</v>
      </c>
    </row>
    <row r="774" spans="1:4" x14ac:dyDescent="0.2">
      <c r="A774" t="s">
        <v>2024</v>
      </c>
      <c r="B774" t="s">
        <v>40</v>
      </c>
      <c r="C774" t="s">
        <v>3373</v>
      </c>
      <c r="D774">
        <v>3.6445379999999998</v>
      </c>
    </row>
    <row r="775" spans="1:4" x14ac:dyDescent="0.2">
      <c r="A775" t="s">
        <v>2025</v>
      </c>
      <c r="B775" t="s">
        <v>40</v>
      </c>
      <c r="C775" t="s">
        <v>3374</v>
      </c>
      <c r="D775">
        <v>3.5952009999999999</v>
      </c>
    </row>
    <row r="776" spans="1:4" x14ac:dyDescent="0.2">
      <c r="A776" t="s">
        <v>2026</v>
      </c>
      <c r="B776" t="s">
        <v>40</v>
      </c>
      <c r="C776" t="s">
        <v>3375</v>
      </c>
      <c r="D776">
        <v>3.5261979999999999</v>
      </c>
    </row>
    <row r="777" spans="1:4" x14ac:dyDescent="0.2">
      <c r="A777" t="s">
        <v>2027</v>
      </c>
      <c r="B777" t="s">
        <v>40</v>
      </c>
      <c r="C777" t="s">
        <v>3376</v>
      </c>
      <c r="D777">
        <v>3.491047</v>
      </c>
    </row>
    <row r="778" spans="1:4" x14ac:dyDescent="0.2">
      <c r="A778" t="s">
        <v>2028</v>
      </c>
      <c r="B778" t="s">
        <v>40</v>
      </c>
      <c r="C778" t="s">
        <v>3377</v>
      </c>
      <c r="D778">
        <v>3.4982319999999998</v>
      </c>
    </row>
    <row r="779" spans="1:4" x14ac:dyDescent="0.2">
      <c r="A779" t="s">
        <v>2029</v>
      </c>
      <c r="B779" t="s">
        <v>40</v>
      </c>
      <c r="C779" t="s">
        <v>3378</v>
      </c>
      <c r="D779">
        <v>3.5157759999999998</v>
      </c>
    </row>
    <row r="780" spans="1:4" x14ac:dyDescent="0.2">
      <c r="A780" t="s">
        <v>2030</v>
      </c>
      <c r="B780" t="s">
        <v>40</v>
      </c>
      <c r="C780" t="s">
        <v>3379</v>
      </c>
      <c r="D780">
        <v>3.4176630000000001</v>
      </c>
    </row>
    <row r="781" spans="1:4" x14ac:dyDescent="0.2">
      <c r="A781" t="s">
        <v>2031</v>
      </c>
      <c r="B781" t="s">
        <v>40</v>
      </c>
      <c r="C781" t="s">
        <v>3380</v>
      </c>
      <c r="D781">
        <v>3.333548</v>
      </c>
    </row>
    <row r="782" spans="1:4" x14ac:dyDescent="0.2">
      <c r="A782" t="s">
        <v>2032</v>
      </c>
      <c r="B782" t="s">
        <v>40</v>
      </c>
      <c r="C782" t="s">
        <v>3381</v>
      </c>
      <c r="D782">
        <v>3.2676270000000001</v>
      </c>
    </row>
    <row r="783" spans="1:4" x14ac:dyDescent="0.2">
      <c r="A783" t="s">
        <v>2033</v>
      </c>
      <c r="B783" t="s">
        <v>40</v>
      </c>
      <c r="C783" t="s">
        <v>3382</v>
      </c>
      <c r="D783">
        <v>3.2643759999999999</v>
      </c>
    </row>
    <row r="784" spans="1:4" x14ac:dyDescent="0.2">
      <c r="A784" t="s">
        <v>2034</v>
      </c>
      <c r="B784" t="s">
        <v>40</v>
      </c>
      <c r="C784" t="s">
        <v>3383</v>
      </c>
      <c r="D784">
        <v>3.233924</v>
      </c>
    </row>
    <row r="785" spans="1:4" x14ac:dyDescent="0.2">
      <c r="A785" t="s">
        <v>2035</v>
      </c>
      <c r="B785" t="s">
        <v>40</v>
      </c>
      <c r="C785" t="s">
        <v>3384</v>
      </c>
      <c r="D785">
        <v>3.1560079999999999</v>
      </c>
    </row>
    <row r="786" spans="1:4" x14ac:dyDescent="0.2">
      <c r="A786" t="s">
        <v>3396</v>
      </c>
      <c r="B786" t="s">
        <v>40</v>
      </c>
      <c r="C786" t="s">
        <v>3387</v>
      </c>
      <c r="D786">
        <v>3.1977280000000001</v>
      </c>
    </row>
    <row r="787" spans="1:4" x14ac:dyDescent="0.2">
      <c r="A787" t="s">
        <v>3397</v>
      </c>
      <c r="B787" t="s">
        <v>40</v>
      </c>
      <c r="C787" t="s">
        <v>3388</v>
      </c>
      <c r="D787">
        <v>3.3428019999999998</v>
      </c>
    </row>
    <row r="788" spans="1:4" x14ac:dyDescent="0.2">
      <c r="A788" t="s">
        <v>3398</v>
      </c>
      <c r="B788" t="s">
        <v>40</v>
      </c>
      <c r="C788" t="s">
        <v>3389</v>
      </c>
      <c r="D788">
        <v>3.4036010000000001</v>
      </c>
    </row>
    <row r="789" spans="1:4" x14ac:dyDescent="0.2">
      <c r="A789" t="s">
        <v>3399</v>
      </c>
      <c r="B789" t="s">
        <v>40</v>
      </c>
      <c r="C789" t="s">
        <v>3391</v>
      </c>
      <c r="D789">
        <v>3.4951539999999999</v>
      </c>
    </row>
    <row r="790" spans="1:4" x14ac:dyDescent="0.2">
      <c r="A790" t="s">
        <v>3818</v>
      </c>
      <c r="B790" t="s">
        <v>14</v>
      </c>
      <c r="C790" t="s">
        <v>3693</v>
      </c>
      <c r="D790">
        <v>96.290419999999997</v>
      </c>
    </row>
    <row r="791" spans="1:4" x14ac:dyDescent="0.2">
      <c r="A791" t="s">
        <v>3819</v>
      </c>
      <c r="B791" t="s">
        <v>14</v>
      </c>
      <c r="C791" t="s">
        <v>3695</v>
      </c>
      <c r="D791">
        <v>84.450410000000005</v>
      </c>
    </row>
    <row r="792" spans="1:4" x14ac:dyDescent="0.2">
      <c r="A792" t="s">
        <v>3820</v>
      </c>
      <c r="B792" t="s">
        <v>14</v>
      </c>
      <c r="C792" t="s">
        <v>3697</v>
      </c>
      <c r="D792">
        <v>94.070329999999998</v>
      </c>
    </row>
    <row r="793" spans="1:4" x14ac:dyDescent="0.2">
      <c r="A793" t="s">
        <v>3821</v>
      </c>
      <c r="B793" t="s">
        <v>14</v>
      </c>
      <c r="C793" t="s">
        <v>3699</v>
      </c>
      <c r="D793">
        <v>101.4504</v>
      </c>
    </row>
    <row r="794" spans="1:4" x14ac:dyDescent="0.2">
      <c r="A794" t="s">
        <v>3822</v>
      </c>
      <c r="B794" t="s">
        <v>14</v>
      </c>
      <c r="C794" t="s">
        <v>3700</v>
      </c>
      <c r="D794">
        <v>105.7893</v>
      </c>
    </row>
    <row r="795" spans="1:4" x14ac:dyDescent="0.2">
      <c r="A795" t="s">
        <v>3823</v>
      </c>
      <c r="B795" t="s">
        <v>14</v>
      </c>
      <c r="C795" t="s">
        <v>3701</v>
      </c>
      <c r="D795">
        <v>107.6533</v>
      </c>
    </row>
    <row r="796" spans="1:4" x14ac:dyDescent="0.2">
      <c r="A796" t="s">
        <v>3824</v>
      </c>
      <c r="B796" t="s">
        <v>14</v>
      </c>
      <c r="C796" t="s">
        <v>3702</v>
      </c>
      <c r="D796">
        <v>108.9735</v>
      </c>
    </row>
    <row r="797" spans="1:4" x14ac:dyDescent="0.2">
      <c r="A797" t="s">
        <v>3825</v>
      </c>
      <c r="B797" t="s">
        <v>14</v>
      </c>
      <c r="C797" t="s">
        <v>3703</v>
      </c>
      <c r="D797">
        <v>112.852</v>
      </c>
    </row>
    <row r="798" spans="1:4" x14ac:dyDescent="0.2">
      <c r="A798" t="s">
        <v>3826</v>
      </c>
      <c r="B798" t="s">
        <v>14</v>
      </c>
      <c r="C798" t="s">
        <v>3704</v>
      </c>
      <c r="D798">
        <v>121.2479</v>
      </c>
    </row>
    <row r="799" spans="1:4" x14ac:dyDescent="0.2">
      <c r="A799" t="s">
        <v>3827</v>
      </c>
      <c r="B799" t="s">
        <v>14</v>
      </c>
      <c r="C799" t="s">
        <v>3705</v>
      </c>
      <c r="D799">
        <v>119.5549</v>
      </c>
    </row>
    <row r="800" spans="1:4" x14ac:dyDescent="0.2">
      <c r="A800" t="s">
        <v>3828</v>
      </c>
      <c r="B800" t="s">
        <v>14</v>
      </c>
      <c r="C800" t="s">
        <v>3706</v>
      </c>
      <c r="D800">
        <v>117.95740000000001</v>
      </c>
    </row>
    <row r="801" spans="1:4" x14ac:dyDescent="0.2">
      <c r="A801" t="s">
        <v>3829</v>
      </c>
      <c r="B801" t="s">
        <v>14</v>
      </c>
      <c r="C801" t="s">
        <v>3707</v>
      </c>
      <c r="D801">
        <v>125.226</v>
      </c>
    </row>
    <row r="802" spans="1:4" x14ac:dyDescent="0.2">
      <c r="A802" t="s">
        <v>3830</v>
      </c>
      <c r="B802" t="s">
        <v>14</v>
      </c>
      <c r="C802" t="s">
        <v>3708</v>
      </c>
      <c r="D802">
        <v>128.0386</v>
      </c>
    </row>
    <row r="803" spans="1:4" x14ac:dyDescent="0.2">
      <c r="A803" t="s">
        <v>3831</v>
      </c>
      <c r="B803" t="s">
        <v>14</v>
      </c>
      <c r="C803" t="s">
        <v>3709</v>
      </c>
      <c r="D803">
        <v>135.75290000000001</v>
      </c>
    </row>
    <row r="804" spans="1:4" x14ac:dyDescent="0.2">
      <c r="A804" t="s">
        <v>3832</v>
      </c>
      <c r="B804" t="s">
        <v>14</v>
      </c>
      <c r="C804" t="s">
        <v>3710</v>
      </c>
      <c r="D804">
        <v>139.9538</v>
      </c>
    </row>
    <row r="805" spans="1:4" x14ac:dyDescent="0.2">
      <c r="A805" t="s">
        <v>3833</v>
      </c>
      <c r="B805" t="s">
        <v>14</v>
      </c>
      <c r="C805" t="s">
        <v>3711</v>
      </c>
      <c r="D805">
        <v>119.8326</v>
      </c>
    </row>
    <row r="806" spans="1:4" x14ac:dyDescent="0.2">
      <c r="A806" t="s">
        <v>3834</v>
      </c>
      <c r="B806" t="s">
        <v>14</v>
      </c>
      <c r="C806" t="s">
        <v>3712</v>
      </c>
      <c r="D806">
        <v>116.5234</v>
      </c>
    </row>
    <row r="807" spans="1:4" x14ac:dyDescent="0.2">
      <c r="A807" t="s">
        <v>3835</v>
      </c>
      <c r="B807" t="s">
        <v>14</v>
      </c>
      <c r="C807" t="s">
        <v>3713</v>
      </c>
      <c r="D807">
        <v>120.9024</v>
      </c>
    </row>
    <row r="808" spans="1:4" x14ac:dyDescent="0.2">
      <c r="A808" t="s">
        <v>3836</v>
      </c>
      <c r="B808" t="s">
        <v>14</v>
      </c>
      <c r="C808" t="s">
        <v>3714</v>
      </c>
      <c r="D808">
        <v>113.5989</v>
      </c>
    </row>
    <row r="809" spans="1:4" x14ac:dyDescent="0.2">
      <c r="A809" t="s">
        <v>3837</v>
      </c>
      <c r="B809" t="s">
        <v>14</v>
      </c>
      <c r="C809" t="s">
        <v>3715</v>
      </c>
      <c r="D809">
        <v>104.5273</v>
      </c>
    </row>
    <row r="810" spans="1:4" x14ac:dyDescent="0.2">
      <c r="A810" t="s">
        <v>3609</v>
      </c>
      <c r="B810" t="s">
        <v>14</v>
      </c>
      <c r="C810" t="s">
        <v>3716</v>
      </c>
      <c r="D810">
        <v>107.1281</v>
      </c>
    </row>
    <row r="811" spans="1:4" x14ac:dyDescent="0.2">
      <c r="A811" t="s">
        <v>3610</v>
      </c>
      <c r="B811" t="s">
        <v>14</v>
      </c>
      <c r="C811" t="s">
        <v>3717</v>
      </c>
      <c r="D811">
        <v>106.6934</v>
      </c>
    </row>
    <row r="812" spans="1:4" x14ac:dyDescent="0.2">
      <c r="A812" t="s">
        <v>3611</v>
      </c>
      <c r="B812" t="s">
        <v>14</v>
      </c>
      <c r="C812" t="s">
        <v>3718</v>
      </c>
      <c r="D812">
        <v>107.6931</v>
      </c>
    </row>
    <row r="813" spans="1:4" x14ac:dyDescent="0.2">
      <c r="A813" t="s">
        <v>3612</v>
      </c>
      <c r="B813" t="s">
        <v>14</v>
      </c>
      <c r="C813" t="s">
        <v>3719</v>
      </c>
      <c r="D813">
        <v>109.82429999999999</v>
      </c>
    </row>
    <row r="814" spans="1:4" x14ac:dyDescent="0.2">
      <c r="A814" t="s">
        <v>3613</v>
      </c>
      <c r="B814" t="s">
        <v>14</v>
      </c>
      <c r="C814" t="s">
        <v>3720</v>
      </c>
      <c r="D814">
        <v>118.0008</v>
      </c>
    </row>
    <row r="815" spans="1:4" x14ac:dyDescent="0.2">
      <c r="A815" t="s">
        <v>3614</v>
      </c>
      <c r="B815" t="s">
        <v>14</v>
      </c>
      <c r="C815" t="s">
        <v>3721</v>
      </c>
      <c r="D815">
        <v>122.6429</v>
      </c>
    </row>
    <row r="816" spans="1:4" x14ac:dyDescent="0.2">
      <c r="A816" t="s">
        <v>3615</v>
      </c>
      <c r="B816" t="s">
        <v>14</v>
      </c>
      <c r="C816" t="s">
        <v>3722</v>
      </c>
      <c r="D816">
        <v>121.7222</v>
      </c>
    </row>
    <row r="817" spans="1:4" x14ac:dyDescent="0.2">
      <c r="A817" t="s">
        <v>3616</v>
      </c>
      <c r="B817" t="s">
        <v>14</v>
      </c>
      <c r="C817" t="s">
        <v>3723</v>
      </c>
      <c r="D817">
        <v>123.5693</v>
      </c>
    </row>
    <row r="818" spans="1:4" x14ac:dyDescent="0.2">
      <c r="A818" t="s">
        <v>3617</v>
      </c>
      <c r="B818" t="s">
        <v>14</v>
      </c>
      <c r="C818" t="s">
        <v>3724</v>
      </c>
      <c r="D818">
        <v>132.4983</v>
      </c>
    </row>
    <row r="819" spans="1:4" x14ac:dyDescent="0.2">
      <c r="A819" t="s">
        <v>3618</v>
      </c>
      <c r="B819" t="s">
        <v>14</v>
      </c>
      <c r="C819" t="s">
        <v>3725</v>
      </c>
      <c r="D819">
        <v>126.79040000000001</v>
      </c>
    </row>
    <row r="820" spans="1:4" x14ac:dyDescent="0.2">
      <c r="A820" t="s">
        <v>3619</v>
      </c>
      <c r="B820" t="s">
        <v>14</v>
      </c>
      <c r="C820" t="s">
        <v>3726</v>
      </c>
      <c r="D820">
        <v>119.2769</v>
      </c>
    </row>
    <row r="821" spans="1:4" x14ac:dyDescent="0.2">
      <c r="A821" t="s">
        <v>3620</v>
      </c>
      <c r="B821" t="s">
        <v>14</v>
      </c>
      <c r="C821" t="s">
        <v>3727</v>
      </c>
      <c r="D821">
        <v>122.4541</v>
      </c>
    </row>
    <row r="822" spans="1:4" x14ac:dyDescent="0.2">
      <c r="A822" t="s">
        <v>3621</v>
      </c>
      <c r="B822" t="s">
        <v>14</v>
      </c>
      <c r="C822" t="s">
        <v>3728</v>
      </c>
      <c r="D822">
        <v>118.9606</v>
      </c>
    </row>
    <row r="823" spans="1:4" x14ac:dyDescent="0.2">
      <c r="A823" t="s">
        <v>3622</v>
      </c>
      <c r="B823" t="s">
        <v>14</v>
      </c>
      <c r="C823" t="s">
        <v>3729</v>
      </c>
      <c r="D823">
        <v>118.53530000000001</v>
      </c>
    </row>
    <row r="824" spans="1:4" x14ac:dyDescent="0.2">
      <c r="A824" t="s">
        <v>3623</v>
      </c>
      <c r="B824" t="s">
        <v>14</v>
      </c>
      <c r="C824" t="s">
        <v>3730</v>
      </c>
      <c r="D824">
        <v>117.4293</v>
      </c>
    </row>
    <row r="825" spans="1:4" x14ac:dyDescent="0.2">
      <c r="A825" t="s">
        <v>3624</v>
      </c>
      <c r="B825" t="s">
        <v>14</v>
      </c>
      <c r="C825" t="s">
        <v>3731</v>
      </c>
      <c r="D825">
        <v>108.8201</v>
      </c>
    </row>
    <row r="826" spans="1:4" x14ac:dyDescent="0.2">
      <c r="A826" t="s">
        <v>3625</v>
      </c>
      <c r="B826" t="s">
        <v>14</v>
      </c>
      <c r="C826" t="s">
        <v>3732</v>
      </c>
      <c r="D826">
        <v>107.1529</v>
      </c>
    </row>
    <row r="827" spans="1:4" x14ac:dyDescent="0.2">
      <c r="A827" t="s">
        <v>3626</v>
      </c>
      <c r="B827" t="s">
        <v>14</v>
      </c>
      <c r="C827" t="s">
        <v>3733</v>
      </c>
      <c r="D827">
        <v>109.7273</v>
      </c>
    </row>
    <row r="828" spans="1:4" x14ac:dyDescent="0.2">
      <c r="A828" t="s">
        <v>3627</v>
      </c>
      <c r="B828" t="s">
        <v>14</v>
      </c>
      <c r="C828" t="s">
        <v>3734</v>
      </c>
      <c r="D828">
        <v>109.92829999999999</v>
      </c>
    </row>
    <row r="829" spans="1:4" x14ac:dyDescent="0.2">
      <c r="A829" t="s">
        <v>3628</v>
      </c>
      <c r="B829" t="s">
        <v>14</v>
      </c>
      <c r="C829" t="s">
        <v>3735</v>
      </c>
      <c r="D829">
        <v>105.7791</v>
      </c>
    </row>
    <row r="830" spans="1:4" x14ac:dyDescent="0.2">
      <c r="A830" t="s">
        <v>2036</v>
      </c>
      <c r="B830" t="s">
        <v>14</v>
      </c>
      <c r="C830" t="s">
        <v>3317</v>
      </c>
      <c r="D830">
        <v>104.5428</v>
      </c>
    </row>
    <row r="831" spans="1:4" x14ac:dyDescent="0.2">
      <c r="A831" t="s">
        <v>2037</v>
      </c>
      <c r="B831" t="s">
        <v>14</v>
      </c>
      <c r="C831" t="s">
        <v>3318</v>
      </c>
      <c r="D831">
        <v>107.5296</v>
      </c>
    </row>
    <row r="832" spans="1:4" x14ac:dyDescent="0.2">
      <c r="A832" t="s">
        <v>2038</v>
      </c>
      <c r="B832" t="s">
        <v>14</v>
      </c>
      <c r="C832" t="s">
        <v>3319</v>
      </c>
      <c r="D832">
        <v>111.2355</v>
      </c>
    </row>
    <row r="833" spans="1:4" x14ac:dyDescent="0.2">
      <c r="A833" t="s">
        <v>2039</v>
      </c>
      <c r="B833" t="s">
        <v>14</v>
      </c>
      <c r="C833" t="s">
        <v>3320</v>
      </c>
      <c r="D833">
        <v>117.22539999999999</v>
      </c>
    </row>
    <row r="834" spans="1:4" x14ac:dyDescent="0.2">
      <c r="A834" t="s">
        <v>2040</v>
      </c>
      <c r="B834" t="s">
        <v>14</v>
      </c>
      <c r="C834" t="s">
        <v>3321</v>
      </c>
      <c r="D834">
        <v>116.88679999999999</v>
      </c>
    </row>
    <row r="835" spans="1:4" x14ac:dyDescent="0.2">
      <c r="A835" t="s">
        <v>2041</v>
      </c>
      <c r="B835" t="s">
        <v>14</v>
      </c>
      <c r="C835" t="s">
        <v>3322</v>
      </c>
      <c r="D835">
        <v>114.4991</v>
      </c>
    </row>
    <row r="836" spans="1:4" x14ac:dyDescent="0.2">
      <c r="A836" t="s">
        <v>2042</v>
      </c>
      <c r="B836" t="s">
        <v>14</v>
      </c>
      <c r="C836" t="s">
        <v>3323</v>
      </c>
      <c r="D836">
        <v>116.25360000000001</v>
      </c>
    </row>
    <row r="837" spans="1:4" x14ac:dyDescent="0.2">
      <c r="A837" t="s">
        <v>2043</v>
      </c>
      <c r="B837" t="s">
        <v>14</v>
      </c>
      <c r="C837" t="s">
        <v>3324</v>
      </c>
      <c r="D837">
        <v>117.77809999999999</v>
      </c>
    </row>
    <row r="838" spans="1:4" x14ac:dyDescent="0.2">
      <c r="A838" t="s">
        <v>2044</v>
      </c>
      <c r="B838" t="s">
        <v>14</v>
      </c>
      <c r="C838" t="s">
        <v>3325</v>
      </c>
      <c r="D838">
        <v>119.381</v>
      </c>
    </row>
    <row r="839" spans="1:4" x14ac:dyDescent="0.2">
      <c r="A839" t="s">
        <v>2045</v>
      </c>
      <c r="B839" t="s">
        <v>14</v>
      </c>
      <c r="C839" t="s">
        <v>3326</v>
      </c>
      <c r="D839">
        <v>120.8052</v>
      </c>
    </row>
    <row r="840" spans="1:4" x14ac:dyDescent="0.2">
      <c r="A840" t="s">
        <v>2046</v>
      </c>
      <c r="B840" t="s">
        <v>14</v>
      </c>
      <c r="C840" t="s">
        <v>3327</v>
      </c>
      <c r="D840">
        <v>117.7428</v>
      </c>
    </row>
    <row r="841" spans="1:4" x14ac:dyDescent="0.2">
      <c r="A841" t="s">
        <v>2047</v>
      </c>
      <c r="B841" t="s">
        <v>14</v>
      </c>
      <c r="C841" t="s">
        <v>3328</v>
      </c>
      <c r="D841">
        <v>113.09139999999999</v>
      </c>
    </row>
    <row r="842" spans="1:4" x14ac:dyDescent="0.2">
      <c r="A842" t="s">
        <v>2048</v>
      </c>
      <c r="B842" t="s">
        <v>14</v>
      </c>
      <c r="C842" t="s">
        <v>3329</v>
      </c>
      <c r="D842">
        <v>105.2355</v>
      </c>
    </row>
    <row r="843" spans="1:4" x14ac:dyDescent="0.2">
      <c r="A843" t="s">
        <v>2049</v>
      </c>
      <c r="B843" t="s">
        <v>14</v>
      </c>
      <c r="C843" t="s">
        <v>3330</v>
      </c>
      <c r="D843">
        <v>104.62949999999999</v>
      </c>
    </row>
    <row r="844" spans="1:4" x14ac:dyDescent="0.2">
      <c r="A844" t="s">
        <v>2050</v>
      </c>
      <c r="B844" t="s">
        <v>14</v>
      </c>
      <c r="C844" t="s">
        <v>3331</v>
      </c>
      <c r="D844">
        <v>107.6065</v>
      </c>
    </row>
    <row r="845" spans="1:4" x14ac:dyDescent="0.2">
      <c r="A845" t="s">
        <v>2051</v>
      </c>
      <c r="B845" t="s">
        <v>14</v>
      </c>
      <c r="C845" t="s">
        <v>3332</v>
      </c>
      <c r="D845">
        <v>96.081050000000005</v>
      </c>
    </row>
    <row r="846" spans="1:4" x14ac:dyDescent="0.2">
      <c r="A846" t="s">
        <v>2052</v>
      </c>
      <c r="B846" t="s">
        <v>14</v>
      </c>
      <c r="C846" t="s">
        <v>3333</v>
      </c>
      <c r="D846">
        <v>93.632930000000002</v>
      </c>
    </row>
    <row r="847" spans="1:4" x14ac:dyDescent="0.2">
      <c r="A847" t="s">
        <v>2053</v>
      </c>
      <c r="B847" t="s">
        <v>14</v>
      </c>
      <c r="C847" t="s">
        <v>3334</v>
      </c>
      <c r="D847">
        <v>97.35266</v>
      </c>
    </row>
    <row r="848" spans="1:4" x14ac:dyDescent="0.2">
      <c r="A848" t="s">
        <v>2054</v>
      </c>
      <c r="B848" t="s">
        <v>14</v>
      </c>
      <c r="C848" t="s">
        <v>3335</v>
      </c>
      <c r="D848">
        <v>93.513220000000004</v>
      </c>
    </row>
    <row r="849" spans="1:4" x14ac:dyDescent="0.2">
      <c r="A849" t="s">
        <v>2055</v>
      </c>
      <c r="B849" t="s">
        <v>14</v>
      </c>
      <c r="C849" t="s">
        <v>3336</v>
      </c>
      <c r="D849">
        <v>89.787369999999996</v>
      </c>
    </row>
    <row r="850" spans="1:4" x14ac:dyDescent="0.2">
      <c r="A850" t="s">
        <v>2056</v>
      </c>
      <c r="B850" t="s">
        <v>14</v>
      </c>
      <c r="C850" t="s">
        <v>3337</v>
      </c>
      <c r="D850">
        <v>90.646990000000002</v>
      </c>
    </row>
    <row r="851" spans="1:4" x14ac:dyDescent="0.2">
      <c r="A851" t="s">
        <v>2057</v>
      </c>
      <c r="B851" t="s">
        <v>14</v>
      </c>
      <c r="C851" t="s">
        <v>3338</v>
      </c>
      <c r="D851">
        <v>92.104699999999994</v>
      </c>
    </row>
    <row r="852" spans="1:4" x14ac:dyDescent="0.2">
      <c r="A852" t="s">
        <v>2058</v>
      </c>
      <c r="B852" t="s">
        <v>14</v>
      </c>
      <c r="C852" t="s">
        <v>3339</v>
      </c>
      <c r="D852">
        <v>85.749200000000002</v>
      </c>
    </row>
    <row r="853" spans="1:4" x14ac:dyDescent="0.2">
      <c r="A853" t="s">
        <v>2059</v>
      </c>
      <c r="B853" t="s">
        <v>14</v>
      </c>
      <c r="C853" t="s">
        <v>3340</v>
      </c>
      <c r="D853">
        <v>82.541709999999995</v>
      </c>
    </row>
    <row r="854" spans="1:4" x14ac:dyDescent="0.2">
      <c r="A854" t="s">
        <v>2060</v>
      </c>
      <c r="B854" t="s">
        <v>14</v>
      </c>
      <c r="C854" t="s">
        <v>3341</v>
      </c>
      <c r="D854">
        <v>82.257710000000003</v>
      </c>
    </row>
    <row r="855" spans="1:4" x14ac:dyDescent="0.2">
      <c r="A855" t="s">
        <v>2061</v>
      </c>
      <c r="B855" t="s">
        <v>14</v>
      </c>
      <c r="C855" t="s">
        <v>3342</v>
      </c>
      <c r="D855">
        <v>81.548559999999995</v>
      </c>
    </row>
    <row r="856" spans="1:4" x14ac:dyDescent="0.2">
      <c r="A856" t="s">
        <v>2062</v>
      </c>
      <c r="B856" t="s">
        <v>14</v>
      </c>
      <c r="C856" t="s">
        <v>3343</v>
      </c>
      <c r="D856">
        <v>77.697180000000003</v>
      </c>
    </row>
    <row r="857" spans="1:4" x14ac:dyDescent="0.2">
      <c r="A857" t="s">
        <v>2063</v>
      </c>
      <c r="B857" t="s">
        <v>14</v>
      </c>
      <c r="C857" t="s">
        <v>3344</v>
      </c>
      <c r="D857">
        <v>77.323549999999997</v>
      </c>
    </row>
    <row r="858" spans="1:4" x14ac:dyDescent="0.2">
      <c r="A858" t="s">
        <v>2064</v>
      </c>
      <c r="B858" t="s">
        <v>14</v>
      </c>
      <c r="C858" t="s">
        <v>3345</v>
      </c>
      <c r="D858">
        <v>79.302700000000002</v>
      </c>
    </row>
    <row r="859" spans="1:4" x14ac:dyDescent="0.2">
      <c r="A859" t="s">
        <v>2065</v>
      </c>
      <c r="B859" t="s">
        <v>14</v>
      </c>
      <c r="C859" t="s">
        <v>3346</v>
      </c>
      <c r="D859">
        <v>80.080479999999994</v>
      </c>
    </row>
    <row r="860" spans="1:4" x14ac:dyDescent="0.2">
      <c r="A860" t="s">
        <v>2066</v>
      </c>
      <c r="B860" t="s">
        <v>14</v>
      </c>
      <c r="C860" t="s">
        <v>3347</v>
      </c>
      <c r="D860">
        <v>78.604870000000005</v>
      </c>
    </row>
    <row r="861" spans="1:4" x14ac:dyDescent="0.2">
      <c r="A861" t="s">
        <v>2067</v>
      </c>
      <c r="B861" t="s">
        <v>14</v>
      </c>
      <c r="C861" t="s">
        <v>3348</v>
      </c>
      <c r="D861">
        <v>81.266239999999996</v>
      </c>
    </row>
    <row r="862" spans="1:4" x14ac:dyDescent="0.2">
      <c r="A862" t="s">
        <v>2068</v>
      </c>
      <c r="B862" t="s">
        <v>14</v>
      </c>
      <c r="C862" t="s">
        <v>3349</v>
      </c>
      <c r="D862">
        <v>92.300579999999997</v>
      </c>
    </row>
    <row r="863" spans="1:4" x14ac:dyDescent="0.2">
      <c r="A863" t="s">
        <v>2069</v>
      </c>
      <c r="B863" t="s">
        <v>14</v>
      </c>
      <c r="C863" t="s">
        <v>3350</v>
      </c>
      <c r="D863">
        <v>98.754459999999995</v>
      </c>
    </row>
    <row r="864" spans="1:4" x14ac:dyDescent="0.2">
      <c r="A864" t="s">
        <v>2070</v>
      </c>
      <c r="B864" t="s">
        <v>14</v>
      </c>
      <c r="C864" t="s">
        <v>3351</v>
      </c>
      <c r="D864">
        <v>98.923419999999993</v>
      </c>
    </row>
    <row r="865" spans="1:4" x14ac:dyDescent="0.2">
      <c r="A865" t="s">
        <v>2071</v>
      </c>
      <c r="B865" t="s">
        <v>14</v>
      </c>
      <c r="C865" t="s">
        <v>3352</v>
      </c>
      <c r="D865">
        <v>100.41379999999999</v>
      </c>
    </row>
    <row r="866" spans="1:4" x14ac:dyDescent="0.2">
      <c r="A866" t="s">
        <v>2072</v>
      </c>
      <c r="B866" t="s">
        <v>14</v>
      </c>
      <c r="C866" t="s">
        <v>3353</v>
      </c>
      <c r="D866">
        <v>102.8301</v>
      </c>
    </row>
    <row r="867" spans="1:4" x14ac:dyDescent="0.2">
      <c r="A867" t="s">
        <v>2073</v>
      </c>
      <c r="B867" t="s">
        <v>14</v>
      </c>
      <c r="C867" t="s">
        <v>3354</v>
      </c>
      <c r="D867">
        <v>102.1309</v>
      </c>
    </row>
    <row r="868" spans="1:4" x14ac:dyDescent="0.2">
      <c r="A868" t="s">
        <v>2074</v>
      </c>
      <c r="B868" t="s">
        <v>14</v>
      </c>
      <c r="C868" t="s">
        <v>3355</v>
      </c>
      <c r="D868">
        <v>103.96339999999999</v>
      </c>
    </row>
    <row r="869" spans="1:4" x14ac:dyDescent="0.2">
      <c r="A869" t="s">
        <v>2075</v>
      </c>
      <c r="B869" t="s">
        <v>14</v>
      </c>
      <c r="C869" t="s">
        <v>3356</v>
      </c>
      <c r="D869">
        <v>114.46559999999999</v>
      </c>
    </row>
    <row r="870" spans="1:4" x14ac:dyDescent="0.2">
      <c r="A870" t="s">
        <v>2076</v>
      </c>
      <c r="B870" t="s">
        <v>14</v>
      </c>
      <c r="C870" t="s">
        <v>3357</v>
      </c>
      <c r="D870">
        <v>119.13330000000001</v>
      </c>
    </row>
    <row r="871" spans="1:4" x14ac:dyDescent="0.2">
      <c r="A871" t="s">
        <v>2077</v>
      </c>
      <c r="B871" t="s">
        <v>14</v>
      </c>
      <c r="C871" t="s">
        <v>3358</v>
      </c>
      <c r="D871">
        <v>121.3015</v>
      </c>
    </row>
    <row r="872" spans="1:4" x14ac:dyDescent="0.2">
      <c r="A872" t="s">
        <v>2078</v>
      </c>
      <c r="B872" t="s">
        <v>14</v>
      </c>
      <c r="C872" t="s">
        <v>3359</v>
      </c>
      <c r="D872">
        <v>122.1823</v>
      </c>
    </row>
    <row r="873" spans="1:4" x14ac:dyDescent="0.2">
      <c r="A873" t="s">
        <v>2079</v>
      </c>
      <c r="B873" t="s">
        <v>14</v>
      </c>
      <c r="C873" t="s">
        <v>3360</v>
      </c>
      <c r="D873">
        <v>121.3922</v>
      </c>
    </row>
    <row r="874" spans="1:4" x14ac:dyDescent="0.2">
      <c r="A874" t="s">
        <v>2080</v>
      </c>
      <c r="B874" t="s">
        <v>14</v>
      </c>
      <c r="C874" t="s">
        <v>3361</v>
      </c>
      <c r="D874">
        <v>115.4171</v>
      </c>
    </row>
    <row r="875" spans="1:4" x14ac:dyDescent="0.2">
      <c r="A875" t="s">
        <v>2081</v>
      </c>
      <c r="B875" t="s">
        <v>14</v>
      </c>
      <c r="C875" t="s">
        <v>3362</v>
      </c>
      <c r="D875">
        <v>107.98050000000001</v>
      </c>
    </row>
    <row r="876" spans="1:4" x14ac:dyDescent="0.2">
      <c r="A876" t="s">
        <v>2082</v>
      </c>
      <c r="B876" t="s">
        <v>14</v>
      </c>
      <c r="C876" t="s">
        <v>3363</v>
      </c>
      <c r="D876">
        <v>102.4372</v>
      </c>
    </row>
    <row r="877" spans="1:4" x14ac:dyDescent="0.2">
      <c r="A877" t="s">
        <v>2083</v>
      </c>
      <c r="B877" t="s">
        <v>14</v>
      </c>
      <c r="C877" t="s">
        <v>3364</v>
      </c>
      <c r="D877">
        <v>109.376</v>
      </c>
    </row>
    <row r="878" spans="1:4" x14ac:dyDescent="0.2">
      <c r="A878" t="s">
        <v>2084</v>
      </c>
      <c r="B878" t="s">
        <v>14</v>
      </c>
      <c r="C878" t="s">
        <v>3365</v>
      </c>
      <c r="D878">
        <v>113.7092</v>
      </c>
    </row>
    <row r="879" spans="1:4" x14ac:dyDescent="0.2">
      <c r="A879" t="s">
        <v>2085</v>
      </c>
      <c r="B879" t="s">
        <v>14</v>
      </c>
      <c r="C879" t="s">
        <v>3366</v>
      </c>
      <c r="D879">
        <v>111.0596</v>
      </c>
    </row>
    <row r="880" spans="1:4" x14ac:dyDescent="0.2">
      <c r="A880" t="s">
        <v>2086</v>
      </c>
      <c r="B880" t="s">
        <v>14</v>
      </c>
      <c r="C880" t="s">
        <v>3367</v>
      </c>
      <c r="D880">
        <v>111.0322</v>
      </c>
    </row>
    <row r="881" spans="1:4" x14ac:dyDescent="0.2">
      <c r="A881" t="s">
        <v>2087</v>
      </c>
      <c r="B881" t="s">
        <v>14</v>
      </c>
      <c r="C881" t="s">
        <v>3368</v>
      </c>
      <c r="D881">
        <v>112.9312</v>
      </c>
    </row>
    <row r="882" spans="1:4" x14ac:dyDescent="0.2">
      <c r="A882" t="s">
        <v>2088</v>
      </c>
      <c r="B882" t="s">
        <v>14</v>
      </c>
      <c r="C882" t="s">
        <v>3369</v>
      </c>
      <c r="D882">
        <v>108.355</v>
      </c>
    </row>
    <row r="883" spans="1:4" x14ac:dyDescent="0.2">
      <c r="A883" t="s">
        <v>2089</v>
      </c>
      <c r="B883" t="s">
        <v>14</v>
      </c>
      <c r="C883" t="s">
        <v>3370</v>
      </c>
      <c r="D883">
        <v>109.1073</v>
      </c>
    </row>
    <row r="884" spans="1:4" x14ac:dyDescent="0.2">
      <c r="A884" t="s">
        <v>2090</v>
      </c>
      <c r="B884" t="s">
        <v>14</v>
      </c>
      <c r="C884" t="s">
        <v>3371</v>
      </c>
      <c r="D884">
        <v>111.48399999999999</v>
      </c>
    </row>
    <row r="885" spans="1:4" x14ac:dyDescent="0.2">
      <c r="A885" t="s">
        <v>2091</v>
      </c>
      <c r="B885" t="s">
        <v>14</v>
      </c>
      <c r="C885" t="s">
        <v>3372</v>
      </c>
      <c r="D885">
        <v>112.8049</v>
      </c>
    </row>
    <row r="886" spans="1:4" x14ac:dyDescent="0.2">
      <c r="A886" t="s">
        <v>2092</v>
      </c>
      <c r="B886" t="s">
        <v>14</v>
      </c>
      <c r="C886" t="s">
        <v>3373</v>
      </c>
      <c r="D886">
        <v>110.2274</v>
      </c>
    </row>
    <row r="887" spans="1:4" x14ac:dyDescent="0.2">
      <c r="A887" t="s">
        <v>2093</v>
      </c>
      <c r="B887" t="s">
        <v>14</v>
      </c>
      <c r="C887" t="s">
        <v>3374</v>
      </c>
      <c r="D887">
        <v>109.925</v>
      </c>
    </row>
    <row r="888" spans="1:4" x14ac:dyDescent="0.2">
      <c r="A888" t="s">
        <v>2094</v>
      </c>
      <c r="B888" t="s">
        <v>14</v>
      </c>
      <c r="C888" t="s">
        <v>3375</v>
      </c>
      <c r="D888">
        <v>107.331</v>
      </c>
    </row>
    <row r="889" spans="1:4" x14ac:dyDescent="0.2">
      <c r="A889" t="s">
        <v>2095</v>
      </c>
      <c r="B889" t="s">
        <v>14</v>
      </c>
      <c r="C889" t="s">
        <v>3376</v>
      </c>
      <c r="D889">
        <v>108.7</v>
      </c>
    </row>
    <row r="890" spans="1:4" x14ac:dyDescent="0.2">
      <c r="A890" t="s">
        <v>2096</v>
      </c>
      <c r="B890" t="s">
        <v>14</v>
      </c>
      <c r="C890" t="s">
        <v>3377</v>
      </c>
      <c r="D890">
        <v>108.95180000000001</v>
      </c>
    </row>
    <row r="891" spans="1:4" x14ac:dyDescent="0.2">
      <c r="A891" t="s">
        <v>2097</v>
      </c>
      <c r="B891" t="s">
        <v>14</v>
      </c>
      <c r="C891" t="s">
        <v>3378</v>
      </c>
      <c r="D891">
        <v>107.5389</v>
      </c>
    </row>
    <row r="892" spans="1:4" x14ac:dyDescent="0.2">
      <c r="A892" t="s">
        <v>2098</v>
      </c>
      <c r="B892" t="s">
        <v>14</v>
      </c>
      <c r="C892" t="s">
        <v>3379</v>
      </c>
      <c r="D892">
        <v>106.0992</v>
      </c>
    </row>
    <row r="893" spans="1:4" x14ac:dyDescent="0.2">
      <c r="A893" t="s">
        <v>2099</v>
      </c>
      <c r="B893" t="s">
        <v>14</v>
      </c>
      <c r="C893" t="s">
        <v>3380</v>
      </c>
      <c r="D893">
        <v>104.4598</v>
      </c>
    </row>
    <row r="894" spans="1:4" x14ac:dyDescent="0.2">
      <c r="A894" t="s">
        <v>2100</v>
      </c>
      <c r="B894" t="s">
        <v>14</v>
      </c>
      <c r="C894" t="s">
        <v>3381</v>
      </c>
      <c r="D894">
        <v>105.9093</v>
      </c>
    </row>
    <row r="895" spans="1:4" x14ac:dyDescent="0.2">
      <c r="A895" t="s">
        <v>2101</v>
      </c>
      <c r="B895" t="s">
        <v>14</v>
      </c>
      <c r="C895" t="s">
        <v>3382</v>
      </c>
      <c r="D895">
        <v>109.4164</v>
      </c>
    </row>
    <row r="896" spans="1:4" x14ac:dyDescent="0.2">
      <c r="A896" t="s">
        <v>2102</v>
      </c>
      <c r="B896" t="s">
        <v>14</v>
      </c>
      <c r="C896" t="s">
        <v>3383</v>
      </c>
      <c r="D896">
        <v>110.0615</v>
      </c>
    </row>
    <row r="897" spans="1:4" x14ac:dyDescent="0.2">
      <c r="A897" t="s">
        <v>2103</v>
      </c>
      <c r="B897" t="s">
        <v>14</v>
      </c>
      <c r="C897" t="s">
        <v>3384</v>
      </c>
      <c r="D897">
        <v>113.6739</v>
      </c>
    </row>
    <row r="898" spans="1:4" x14ac:dyDescent="0.2">
      <c r="A898" t="s">
        <v>2987</v>
      </c>
      <c r="B898" t="s">
        <v>14</v>
      </c>
      <c r="C898" t="s">
        <v>3387</v>
      </c>
      <c r="D898">
        <v>116.1973</v>
      </c>
    </row>
    <row r="899" spans="1:4" x14ac:dyDescent="0.2">
      <c r="A899" t="s">
        <v>2986</v>
      </c>
      <c r="B899" t="s">
        <v>14</v>
      </c>
      <c r="C899" t="s">
        <v>3388</v>
      </c>
      <c r="D899">
        <v>129.6808</v>
      </c>
    </row>
    <row r="900" spans="1:4" x14ac:dyDescent="0.2">
      <c r="A900" t="s">
        <v>2984</v>
      </c>
      <c r="B900" t="s">
        <v>14</v>
      </c>
      <c r="C900" t="s">
        <v>3389</v>
      </c>
      <c r="D900">
        <v>138.41970000000001</v>
      </c>
    </row>
    <row r="901" spans="1:4" x14ac:dyDescent="0.2">
      <c r="A901" t="s">
        <v>3400</v>
      </c>
      <c r="B901" t="s">
        <v>14</v>
      </c>
      <c r="C901" t="s">
        <v>3391</v>
      </c>
      <c r="D901">
        <v>141.4153</v>
      </c>
    </row>
    <row r="902" spans="1:4" x14ac:dyDescent="0.2">
      <c r="A902" t="s">
        <v>3838</v>
      </c>
      <c r="B902" t="s">
        <v>3402</v>
      </c>
      <c r="C902" t="s">
        <v>3693</v>
      </c>
      <c r="D902">
        <v>787.37940000000003</v>
      </c>
    </row>
    <row r="903" spans="1:4" x14ac:dyDescent="0.2">
      <c r="A903" t="s">
        <v>3839</v>
      </c>
      <c r="B903" t="s">
        <v>3402</v>
      </c>
      <c r="C903" t="s">
        <v>3695</v>
      </c>
      <c r="D903">
        <v>763.13019999999995</v>
      </c>
    </row>
    <row r="904" spans="1:4" x14ac:dyDescent="0.2">
      <c r="A904" t="s">
        <v>3840</v>
      </c>
      <c r="B904" t="s">
        <v>3402</v>
      </c>
      <c r="C904" t="s">
        <v>3697</v>
      </c>
      <c r="D904">
        <v>765.80470000000003</v>
      </c>
    </row>
    <row r="905" spans="1:4" x14ac:dyDescent="0.2">
      <c r="A905" t="s">
        <v>3841</v>
      </c>
      <c r="B905" t="s">
        <v>3402</v>
      </c>
      <c r="C905" t="s">
        <v>3699</v>
      </c>
      <c r="D905">
        <v>769.27750000000003</v>
      </c>
    </row>
    <row r="906" spans="1:4" x14ac:dyDescent="0.2">
      <c r="A906" t="s">
        <v>3842</v>
      </c>
      <c r="B906" t="s">
        <v>3402</v>
      </c>
      <c r="C906" t="s">
        <v>3700</v>
      </c>
      <c r="D906">
        <v>782.50829999999996</v>
      </c>
    </row>
    <row r="907" spans="1:4" x14ac:dyDescent="0.2">
      <c r="A907" t="s">
        <v>3843</v>
      </c>
      <c r="B907" t="s">
        <v>3402</v>
      </c>
      <c r="C907" t="s">
        <v>3701</v>
      </c>
      <c r="D907">
        <v>786.31479999999999</v>
      </c>
    </row>
    <row r="908" spans="1:4" x14ac:dyDescent="0.2">
      <c r="A908" t="s">
        <v>3844</v>
      </c>
      <c r="B908" t="s">
        <v>3402</v>
      </c>
      <c r="C908" t="s">
        <v>3702</v>
      </c>
      <c r="D908">
        <v>817.15039999999999</v>
      </c>
    </row>
    <row r="909" spans="1:4" x14ac:dyDescent="0.2">
      <c r="A909" t="s">
        <v>3845</v>
      </c>
      <c r="B909" t="s">
        <v>3402</v>
      </c>
      <c r="C909" t="s">
        <v>3703</v>
      </c>
      <c r="D909">
        <v>831.70719999999994</v>
      </c>
    </row>
    <row r="910" spans="1:4" x14ac:dyDescent="0.2">
      <c r="A910" t="s">
        <v>3846</v>
      </c>
      <c r="B910" t="s">
        <v>3402</v>
      </c>
      <c r="C910" t="s">
        <v>3704</v>
      </c>
      <c r="D910">
        <v>866.17460000000005</v>
      </c>
    </row>
    <row r="911" spans="1:4" x14ac:dyDescent="0.2">
      <c r="A911" t="s">
        <v>3847</v>
      </c>
      <c r="B911" t="s">
        <v>3402</v>
      </c>
      <c r="C911" t="s">
        <v>3705</v>
      </c>
      <c r="D911">
        <v>891.60389999999995</v>
      </c>
    </row>
    <row r="912" spans="1:4" x14ac:dyDescent="0.2">
      <c r="A912" t="s">
        <v>3848</v>
      </c>
      <c r="B912" t="s">
        <v>3402</v>
      </c>
      <c r="C912" t="s">
        <v>3706</v>
      </c>
      <c r="D912">
        <v>898.85419999999999</v>
      </c>
    </row>
    <row r="913" spans="1:4" x14ac:dyDescent="0.2">
      <c r="A913" t="s">
        <v>3849</v>
      </c>
      <c r="B913" t="s">
        <v>3402</v>
      </c>
      <c r="C913" t="s">
        <v>3707</v>
      </c>
      <c r="D913">
        <v>1145.3969999999999</v>
      </c>
    </row>
    <row r="914" spans="1:4" x14ac:dyDescent="0.2">
      <c r="A914" t="s">
        <v>3850</v>
      </c>
      <c r="B914" t="s">
        <v>3402</v>
      </c>
      <c r="C914" t="s">
        <v>3708</v>
      </c>
      <c r="D914">
        <v>1604.5719999999999</v>
      </c>
    </row>
    <row r="915" spans="1:4" x14ac:dyDescent="0.2">
      <c r="A915" t="s">
        <v>3851</v>
      </c>
      <c r="B915" t="s">
        <v>3402</v>
      </c>
      <c r="C915" t="s">
        <v>3709</v>
      </c>
      <c r="D915">
        <v>1392.086</v>
      </c>
    </row>
    <row r="916" spans="1:4" x14ac:dyDescent="0.2">
      <c r="A916" t="s">
        <v>3852</v>
      </c>
      <c r="B916" t="s">
        <v>3402</v>
      </c>
      <c r="C916" t="s">
        <v>3710</v>
      </c>
      <c r="D916">
        <v>1324.5989999999999</v>
      </c>
    </row>
    <row r="917" spans="1:4" x14ac:dyDescent="0.2">
      <c r="A917" t="s">
        <v>3853</v>
      </c>
      <c r="B917" t="s">
        <v>3402</v>
      </c>
      <c r="C917" t="s">
        <v>3711</v>
      </c>
      <c r="D917">
        <v>1280.6510000000001</v>
      </c>
    </row>
    <row r="918" spans="1:4" x14ac:dyDescent="0.2">
      <c r="A918" t="s">
        <v>3854</v>
      </c>
      <c r="B918" t="s">
        <v>3402</v>
      </c>
      <c r="C918" t="s">
        <v>3712</v>
      </c>
      <c r="D918">
        <v>1192.0540000000001</v>
      </c>
    </row>
    <row r="919" spans="1:4" x14ac:dyDescent="0.2">
      <c r="A919" t="s">
        <v>3855</v>
      </c>
      <c r="B919" t="s">
        <v>3402</v>
      </c>
      <c r="C919" t="s">
        <v>3713</v>
      </c>
      <c r="D919">
        <v>1187.393</v>
      </c>
    </row>
    <row r="920" spans="1:4" x14ac:dyDescent="0.2">
      <c r="A920" t="s">
        <v>3856</v>
      </c>
      <c r="B920" t="s">
        <v>3402</v>
      </c>
      <c r="C920" t="s">
        <v>3714</v>
      </c>
      <c r="D920">
        <v>1195.1610000000001</v>
      </c>
    </row>
    <row r="921" spans="1:4" x14ac:dyDescent="0.2">
      <c r="A921" t="s">
        <v>3857</v>
      </c>
      <c r="B921" t="s">
        <v>3402</v>
      </c>
      <c r="C921" t="s">
        <v>3715</v>
      </c>
      <c r="D921">
        <v>1172.2149999999999</v>
      </c>
    </row>
    <row r="922" spans="1:4" x14ac:dyDescent="0.2">
      <c r="A922" t="s">
        <v>3858</v>
      </c>
      <c r="B922" t="s">
        <v>3402</v>
      </c>
      <c r="C922" t="s">
        <v>3716</v>
      </c>
      <c r="D922">
        <v>1125.55</v>
      </c>
    </row>
    <row r="923" spans="1:4" x14ac:dyDescent="0.2">
      <c r="A923" t="s">
        <v>3859</v>
      </c>
      <c r="B923" t="s">
        <v>3402</v>
      </c>
      <c r="C923" t="s">
        <v>3717</v>
      </c>
      <c r="D923">
        <v>1115.7339999999999</v>
      </c>
    </row>
    <row r="924" spans="1:4" x14ac:dyDescent="0.2">
      <c r="A924" t="s">
        <v>3860</v>
      </c>
      <c r="B924" t="s">
        <v>3402</v>
      </c>
      <c r="C924" t="s">
        <v>3718</v>
      </c>
      <c r="D924">
        <v>1115.231</v>
      </c>
    </row>
    <row r="925" spans="1:4" x14ac:dyDescent="0.2">
      <c r="A925" t="s">
        <v>3861</v>
      </c>
      <c r="B925" t="s">
        <v>3402</v>
      </c>
      <c r="C925" t="s">
        <v>3719</v>
      </c>
      <c r="D925">
        <v>1166.0440000000001</v>
      </c>
    </row>
    <row r="926" spans="1:4" x14ac:dyDescent="0.2">
      <c r="A926" t="s">
        <v>3862</v>
      </c>
      <c r="B926" t="s">
        <v>3402</v>
      </c>
      <c r="C926" t="s">
        <v>3720</v>
      </c>
      <c r="D926">
        <v>1271.029</v>
      </c>
    </row>
    <row r="927" spans="1:4" x14ac:dyDescent="0.2">
      <c r="A927" t="s">
        <v>3863</v>
      </c>
      <c r="B927" t="s">
        <v>3402</v>
      </c>
      <c r="C927" t="s">
        <v>3721</v>
      </c>
      <c r="D927">
        <v>1306.58</v>
      </c>
    </row>
    <row r="928" spans="1:4" x14ac:dyDescent="0.2">
      <c r="A928" t="s">
        <v>3864</v>
      </c>
      <c r="B928" t="s">
        <v>3402</v>
      </c>
      <c r="C928" t="s">
        <v>3722</v>
      </c>
      <c r="D928">
        <v>1293.249</v>
      </c>
    </row>
    <row r="929" spans="1:4" x14ac:dyDescent="0.2">
      <c r="A929" t="s">
        <v>3865</v>
      </c>
      <c r="B929" t="s">
        <v>3402</v>
      </c>
      <c r="C929" t="s">
        <v>3723</v>
      </c>
      <c r="D929">
        <v>1290.78</v>
      </c>
    </row>
    <row r="930" spans="1:4" x14ac:dyDescent="0.2">
      <c r="A930" t="s">
        <v>3866</v>
      </c>
      <c r="B930" t="s">
        <v>3402</v>
      </c>
      <c r="C930" t="s">
        <v>3724</v>
      </c>
      <c r="D930">
        <v>1319.6479999999999</v>
      </c>
    </row>
    <row r="931" spans="1:4" x14ac:dyDescent="0.2">
      <c r="A931" t="s">
        <v>3867</v>
      </c>
      <c r="B931" t="s">
        <v>3402</v>
      </c>
      <c r="C931" t="s">
        <v>3725</v>
      </c>
      <c r="D931">
        <v>1267.789</v>
      </c>
    </row>
    <row r="932" spans="1:4" x14ac:dyDescent="0.2">
      <c r="A932" t="s">
        <v>3868</v>
      </c>
      <c r="B932" t="s">
        <v>3402</v>
      </c>
      <c r="C932" t="s">
        <v>3726</v>
      </c>
      <c r="D932">
        <v>1196.75</v>
      </c>
    </row>
    <row r="933" spans="1:4" x14ac:dyDescent="0.2">
      <c r="A933" t="s">
        <v>3869</v>
      </c>
      <c r="B933" t="s">
        <v>3402</v>
      </c>
      <c r="C933" t="s">
        <v>3727</v>
      </c>
      <c r="D933">
        <v>1219.9929999999999</v>
      </c>
    </row>
    <row r="934" spans="1:4" x14ac:dyDescent="0.2">
      <c r="A934" t="s">
        <v>3870</v>
      </c>
      <c r="B934" t="s">
        <v>3402</v>
      </c>
      <c r="C934" t="s">
        <v>3728</v>
      </c>
      <c r="D934">
        <v>1202.3</v>
      </c>
    </row>
    <row r="935" spans="1:4" x14ac:dyDescent="0.2">
      <c r="A935" t="s">
        <v>3871</v>
      </c>
      <c r="B935" t="s">
        <v>3402</v>
      </c>
      <c r="C935" t="s">
        <v>3729</v>
      </c>
      <c r="D935">
        <v>1205.3789999999999</v>
      </c>
    </row>
    <row r="936" spans="1:4" x14ac:dyDescent="0.2">
      <c r="A936" t="s">
        <v>3872</v>
      </c>
      <c r="B936" t="s">
        <v>3402</v>
      </c>
      <c r="C936" t="s">
        <v>3730</v>
      </c>
      <c r="D936">
        <v>1174.6579999999999</v>
      </c>
    </row>
    <row r="937" spans="1:4" x14ac:dyDescent="0.2">
      <c r="A937" t="s">
        <v>3873</v>
      </c>
      <c r="B937" t="s">
        <v>3402</v>
      </c>
      <c r="C937" t="s">
        <v>3731</v>
      </c>
      <c r="D937">
        <v>1181.499</v>
      </c>
    </row>
    <row r="938" spans="1:4" x14ac:dyDescent="0.2">
      <c r="A938" t="s">
        <v>3874</v>
      </c>
      <c r="B938" t="s">
        <v>3402</v>
      </c>
      <c r="C938" t="s">
        <v>3732</v>
      </c>
      <c r="D938">
        <v>1171.1030000000001</v>
      </c>
    </row>
    <row r="939" spans="1:4" x14ac:dyDescent="0.2">
      <c r="A939" t="s">
        <v>3875</v>
      </c>
      <c r="B939" t="s">
        <v>3402</v>
      </c>
      <c r="C939" t="s">
        <v>3733</v>
      </c>
      <c r="D939">
        <v>1162.1610000000001</v>
      </c>
    </row>
    <row r="940" spans="1:4" x14ac:dyDescent="0.2">
      <c r="A940" t="s">
        <v>3876</v>
      </c>
      <c r="B940" t="s">
        <v>3402</v>
      </c>
      <c r="C940" t="s">
        <v>3734</v>
      </c>
      <c r="D940">
        <v>1154.154</v>
      </c>
    </row>
    <row r="941" spans="1:4" x14ac:dyDescent="0.2">
      <c r="A941" t="s">
        <v>3877</v>
      </c>
      <c r="B941" t="s">
        <v>3402</v>
      </c>
      <c r="C941" t="s">
        <v>3735</v>
      </c>
      <c r="D941">
        <v>1093.367</v>
      </c>
    </row>
    <row r="942" spans="1:4" x14ac:dyDescent="0.2">
      <c r="A942" t="s">
        <v>3401</v>
      </c>
      <c r="B942" t="s">
        <v>3402</v>
      </c>
      <c r="C942" t="s">
        <v>3317</v>
      </c>
      <c r="D942">
        <v>1022.623</v>
      </c>
    </row>
    <row r="943" spans="1:4" x14ac:dyDescent="0.2">
      <c r="A943" t="s">
        <v>3403</v>
      </c>
      <c r="B943" t="s">
        <v>3402</v>
      </c>
      <c r="C943" t="s">
        <v>3318</v>
      </c>
      <c r="D943">
        <v>1007.797</v>
      </c>
    </row>
    <row r="944" spans="1:4" x14ac:dyDescent="0.2">
      <c r="A944" t="s">
        <v>3404</v>
      </c>
      <c r="B944" t="s">
        <v>3402</v>
      </c>
      <c r="C944" t="s">
        <v>3319</v>
      </c>
      <c r="D944">
        <v>1030.07</v>
      </c>
    </row>
    <row r="945" spans="1:4" x14ac:dyDescent="0.2">
      <c r="A945" t="s">
        <v>3405</v>
      </c>
      <c r="B945" t="s">
        <v>3402</v>
      </c>
      <c r="C945" t="s">
        <v>3320</v>
      </c>
      <c r="D945">
        <v>1036.413</v>
      </c>
    </row>
    <row r="946" spans="1:4" x14ac:dyDescent="0.2">
      <c r="A946" t="s">
        <v>3406</v>
      </c>
      <c r="B946" t="s">
        <v>3402</v>
      </c>
      <c r="C946" t="s">
        <v>3321</v>
      </c>
      <c r="D946">
        <v>975.76229999999998</v>
      </c>
    </row>
    <row r="947" spans="1:4" x14ac:dyDescent="0.2">
      <c r="A947" t="s">
        <v>3407</v>
      </c>
      <c r="B947" t="s">
        <v>3402</v>
      </c>
      <c r="C947" t="s">
        <v>3322</v>
      </c>
      <c r="D947">
        <v>949.75319999999999</v>
      </c>
    </row>
    <row r="948" spans="1:4" x14ac:dyDescent="0.2">
      <c r="A948" t="s">
        <v>3408</v>
      </c>
      <c r="B948" t="s">
        <v>3402</v>
      </c>
      <c r="C948" t="s">
        <v>3323</v>
      </c>
      <c r="D948">
        <v>955.16359999999997</v>
      </c>
    </row>
    <row r="949" spans="1:4" x14ac:dyDescent="0.2">
      <c r="A949" t="s">
        <v>3409</v>
      </c>
      <c r="B949" t="s">
        <v>3402</v>
      </c>
      <c r="C949" t="s">
        <v>3324</v>
      </c>
      <c r="D949">
        <v>938.31309999999996</v>
      </c>
    </row>
    <row r="950" spans="1:4" x14ac:dyDescent="0.2">
      <c r="A950" t="s">
        <v>3410</v>
      </c>
      <c r="B950" t="s">
        <v>3402</v>
      </c>
      <c r="C950" t="s">
        <v>3325</v>
      </c>
      <c r="D950">
        <v>939.1422</v>
      </c>
    </row>
    <row r="951" spans="1:4" x14ac:dyDescent="0.2">
      <c r="A951" t="s">
        <v>3411</v>
      </c>
      <c r="B951" t="s">
        <v>3402</v>
      </c>
      <c r="C951" t="s">
        <v>3326</v>
      </c>
      <c r="D951">
        <v>929.21529999999996</v>
      </c>
    </row>
    <row r="952" spans="1:4" x14ac:dyDescent="0.2">
      <c r="A952" t="s">
        <v>3412</v>
      </c>
      <c r="B952" t="s">
        <v>3402</v>
      </c>
      <c r="C952" t="s">
        <v>3327</v>
      </c>
      <c r="D952">
        <v>927.39390000000003</v>
      </c>
    </row>
    <row r="953" spans="1:4" x14ac:dyDescent="0.2">
      <c r="A953" t="s">
        <v>3413</v>
      </c>
      <c r="B953" t="s">
        <v>3402</v>
      </c>
      <c r="C953" t="s">
        <v>3328</v>
      </c>
      <c r="D953">
        <v>922.04989999999998</v>
      </c>
    </row>
    <row r="954" spans="1:4" x14ac:dyDescent="0.2">
      <c r="A954" t="s">
        <v>3414</v>
      </c>
      <c r="B954" t="s">
        <v>3402</v>
      </c>
      <c r="C954" t="s">
        <v>3329</v>
      </c>
      <c r="D954">
        <v>956.50750000000005</v>
      </c>
    </row>
    <row r="955" spans="1:4" x14ac:dyDescent="0.2">
      <c r="A955" t="s">
        <v>3415</v>
      </c>
      <c r="B955" t="s">
        <v>3402</v>
      </c>
      <c r="C955" t="s">
        <v>3330</v>
      </c>
      <c r="D955">
        <v>1017.408</v>
      </c>
    </row>
    <row r="956" spans="1:4" x14ac:dyDescent="0.2">
      <c r="A956" t="s">
        <v>3416</v>
      </c>
      <c r="B956" t="s">
        <v>3402</v>
      </c>
      <c r="C956" t="s">
        <v>3331</v>
      </c>
      <c r="D956">
        <v>1066.729</v>
      </c>
    </row>
    <row r="957" spans="1:4" x14ac:dyDescent="0.2">
      <c r="A957" t="s">
        <v>3417</v>
      </c>
      <c r="B957" t="s">
        <v>3402</v>
      </c>
      <c r="C957" t="s">
        <v>3332</v>
      </c>
      <c r="D957">
        <v>1362.8040000000001</v>
      </c>
    </row>
    <row r="958" spans="1:4" x14ac:dyDescent="0.2">
      <c r="A958" t="s">
        <v>3418</v>
      </c>
      <c r="B958" t="s">
        <v>3402</v>
      </c>
      <c r="C958" t="s">
        <v>3333</v>
      </c>
      <c r="D958">
        <v>1415.165</v>
      </c>
    </row>
    <row r="959" spans="1:4" x14ac:dyDescent="0.2">
      <c r="A959" t="s">
        <v>3419</v>
      </c>
      <c r="B959" t="s">
        <v>3402</v>
      </c>
      <c r="C959" t="s">
        <v>3334</v>
      </c>
      <c r="D959">
        <v>1281.3820000000001</v>
      </c>
    </row>
    <row r="960" spans="1:4" x14ac:dyDescent="0.2">
      <c r="A960" t="s">
        <v>3420</v>
      </c>
      <c r="B960" t="s">
        <v>3402</v>
      </c>
      <c r="C960" t="s">
        <v>3335</v>
      </c>
      <c r="D960">
        <v>1237.076</v>
      </c>
    </row>
    <row r="961" spans="1:4" x14ac:dyDescent="0.2">
      <c r="A961" t="s">
        <v>3421</v>
      </c>
      <c r="B961" t="s">
        <v>3402</v>
      </c>
      <c r="C961" t="s">
        <v>3336</v>
      </c>
      <c r="D961">
        <v>1166.164</v>
      </c>
    </row>
    <row r="962" spans="1:4" x14ac:dyDescent="0.2">
      <c r="A962" t="s">
        <v>3422</v>
      </c>
      <c r="B962" t="s">
        <v>3402</v>
      </c>
      <c r="C962" t="s">
        <v>3337</v>
      </c>
      <c r="D962">
        <v>1142.951</v>
      </c>
    </row>
    <row r="963" spans="1:4" x14ac:dyDescent="0.2">
      <c r="A963" t="s">
        <v>3423</v>
      </c>
      <c r="B963" t="s">
        <v>3402</v>
      </c>
      <c r="C963" t="s">
        <v>3338</v>
      </c>
      <c r="D963">
        <v>1165.451</v>
      </c>
    </row>
    <row r="964" spans="1:4" x14ac:dyDescent="0.2">
      <c r="A964" t="s">
        <v>3424</v>
      </c>
      <c r="B964" t="s">
        <v>3402</v>
      </c>
      <c r="C964" t="s">
        <v>3339</v>
      </c>
      <c r="D964">
        <v>1181.3230000000001</v>
      </c>
    </row>
    <row r="965" spans="1:4" x14ac:dyDescent="0.2">
      <c r="A965" t="s">
        <v>3425</v>
      </c>
      <c r="B965" t="s">
        <v>3402</v>
      </c>
      <c r="C965" t="s">
        <v>3340</v>
      </c>
      <c r="D965">
        <v>1132</v>
      </c>
    </row>
    <row r="966" spans="1:4" x14ac:dyDescent="0.2">
      <c r="A966" t="s">
        <v>3426</v>
      </c>
      <c r="B966" t="s">
        <v>3402</v>
      </c>
      <c r="C966" t="s">
        <v>3341</v>
      </c>
      <c r="D966">
        <v>1118.4079999999999</v>
      </c>
    </row>
    <row r="967" spans="1:4" x14ac:dyDescent="0.2">
      <c r="A967" t="s">
        <v>3427</v>
      </c>
      <c r="B967" t="s">
        <v>3402</v>
      </c>
      <c r="C967" t="s">
        <v>3342</v>
      </c>
      <c r="D967">
        <v>1082.348</v>
      </c>
    </row>
    <row r="968" spans="1:4" x14ac:dyDescent="0.2">
      <c r="A968" t="s">
        <v>3428</v>
      </c>
      <c r="B968" t="s">
        <v>3402</v>
      </c>
      <c r="C968" t="s">
        <v>3343</v>
      </c>
      <c r="D968">
        <v>1083.7159999999999</v>
      </c>
    </row>
    <row r="969" spans="1:4" x14ac:dyDescent="0.2">
      <c r="A969" t="s">
        <v>3429</v>
      </c>
      <c r="B969" t="s">
        <v>3402</v>
      </c>
      <c r="C969" t="s">
        <v>3344</v>
      </c>
      <c r="D969">
        <v>1144.7380000000001</v>
      </c>
    </row>
    <row r="970" spans="1:4" x14ac:dyDescent="0.2">
      <c r="A970" t="s">
        <v>3430</v>
      </c>
      <c r="B970" t="s">
        <v>3402</v>
      </c>
      <c r="C970" t="s">
        <v>3345</v>
      </c>
      <c r="D970">
        <v>1130.086</v>
      </c>
    </row>
    <row r="971" spans="1:4" x14ac:dyDescent="0.2">
      <c r="A971" t="s">
        <v>3431</v>
      </c>
      <c r="B971" t="s">
        <v>3402</v>
      </c>
      <c r="C971" t="s">
        <v>3346</v>
      </c>
      <c r="D971">
        <v>1152.0619999999999</v>
      </c>
    </row>
    <row r="972" spans="1:4" x14ac:dyDescent="0.2">
      <c r="A972" t="s">
        <v>3432</v>
      </c>
      <c r="B972" t="s">
        <v>3402</v>
      </c>
      <c r="C972" t="s">
        <v>3347</v>
      </c>
      <c r="D972">
        <v>1132.326</v>
      </c>
    </row>
    <row r="973" spans="1:4" x14ac:dyDescent="0.2">
      <c r="A973" t="s">
        <v>3433</v>
      </c>
      <c r="B973" t="s">
        <v>3402</v>
      </c>
      <c r="C973" t="s">
        <v>3348</v>
      </c>
      <c r="D973">
        <v>1089.2660000000001</v>
      </c>
    </row>
    <row r="974" spans="1:4" x14ac:dyDescent="0.2">
      <c r="A974" t="s">
        <v>3434</v>
      </c>
      <c r="B974" t="s">
        <v>3402</v>
      </c>
      <c r="C974" t="s">
        <v>3349</v>
      </c>
      <c r="D974">
        <v>1085.4259999999999</v>
      </c>
    </row>
    <row r="975" spans="1:4" x14ac:dyDescent="0.2">
      <c r="A975" t="s">
        <v>3435</v>
      </c>
      <c r="B975" t="s">
        <v>3402</v>
      </c>
      <c r="C975" t="s">
        <v>3350</v>
      </c>
      <c r="D975">
        <v>1122.896</v>
      </c>
    </row>
    <row r="976" spans="1:4" x14ac:dyDescent="0.2">
      <c r="A976" t="s">
        <v>3436</v>
      </c>
      <c r="B976" t="s">
        <v>3402</v>
      </c>
      <c r="C976" t="s">
        <v>3351</v>
      </c>
      <c r="D976">
        <v>1109.2940000000001</v>
      </c>
    </row>
    <row r="977" spans="1:4" x14ac:dyDescent="0.2">
      <c r="A977" t="s">
        <v>3437</v>
      </c>
      <c r="B977" t="s">
        <v>3402</v>
      </c>
      <c r="C977" t="s">
        <v>3352</v>
      </c>
      <c r="D977">
        <v>1062.087</v>
      </c>
    </row>
    <row r="978" spans="1:4" x14ac:dyDescent="0.2">
      <c r="A978" t="s">
        <v>3438</v>
      </c>
      <c r="B978" t="s">
        <v>3402</v>
      </c>
      <c r="C978" t="s">
        <v>3353</v>
      </c>
      <c r="D978">
        <v>1069.171</v>
      </c>
    </row>
    <row r="979" spans="1:4" x14ac:dyDescent="0.2">
      <c r="A979" t="s">
        <v>3439</v>
      </c>
      <c r="B979" t="s">
        <v>3402</v>
      </c>
      <c r="C979" t="s">
        <v>3354</v>
      </c>
      <c r="D979">
        <v>1029.2370000000001</v>
      </c>
    </row>
    <row r="980" spans="1:4" x14ac:dyDescent="0.2">
      <c r="A980" t="s">
        <v>3440</v>
      </c>
      <c r="B980" t="s">
        <v>3402</v>
      </c>
      <c r="C980" t="s">
        <v>3355</v>
      </c>
      <c r="D980">
        <v>1026.348</v>
      </c>
    </row>
    <row r="981" spans="1:4" x14ac:dyDescent="0.2">
      <c r="A981" t="s">
        <v>3441</v>
      </c>
      <c r="B981" t="s">
        <v>3402</v>
      </c>
      <c r="C981" t="s">
        <v>3356</v>
      </c>
      <c r="D981">
        <v>1087.5</v>
      </c>
    </row>
    <row r="982" spans="1:4" x14ac:dyDescent="0.2">
      <c r="A982" t="s">
        <v>3442</v>
      </c>
      <c r="B982" t="s">
        <v>3402</v>
      </c>
      <c r="C982" t="s">
        <v>3357</v>
      </c>
      <c r="D982">
        <v>1100.538</v>
      </c>
    </row>
    <row r="983" spans="1:4" x14ac:dyDescent="0.2">
      <c r="A983" t="s">
        <v>3443</v>
      </c>
      <c r="B983" t="s">
        <v>3402</v>
      </c>
      <c r="C983" t="s">
        <v>3358</v>
      </c>
      <c r="D983">
        <v>1097.1030000000001</v>
      </c>
    </row>
    <row r="984" spans="1:4" x14ac:dyDescent="0.2">
      <c r="A984" t="s">
        <v>3444</v>
      </c>
      <c r="B984" t="s">
        <v>3402</v>
      </c>
      <c r="C984" t="s">
        <v>3359</v>
      </c>
      <c r="D984">
        <v>1170.2570000000001</v>
      </c>
    </row>
    <row r="985" spans="1:4" x14ac:dyDescent="0.2">
      <c r="A985" t="s">
        <v>3445</v>
      </c>
      <c r="B985" t="s">
        <v>3402</v>
      </c>
      <c r="C985" t="s">
        <v>3360</v>
      </c>
      <c r="D985">
        <v>1157.3389999999999</v>
      </c>
    </row>
    <row r="986" spans="1:4" x14ac:dyDescent="0.2">
      <c r="A986" t="s">
        <v>3446</v>
      </c>
      <c r="B986" t="s">
        <v>3402</v>
      </c>
      <c r="C986" t="s">
        <v>3361</v>
      </c>
      <c r="D986">
        <v>1201.3389999999999</v>
      </c>
    </row>
    <row r="987" spans="1:4" x14ac:dyDescent="0.2">
      <c r="A987" t="s">
        <v>3447</v>
      </c>
      <c r="B987" t="s">
        <v>3402</v>
      </c>
      <c r="C987" t="s">
        <v>3362</v>
      </c>
      <c r="D987">
        <v>1162.9449999999999</v>
      </c>
    </row>
    <row r="988" spans="1:4" x14ac:dyDescent="0.2">
      <c r="A988" t="s">
        <v>3448</v>
      </c>
      <c r="B988" t="s">
        <v>3402</v>
      </c>
      <c r="C988" t="s">
        <v>3363</v>
      </c>
      <c r="D988">
        <v>1120.402</v>
      </c>
    </row>
    <row r="989" spans="1:4" x14ac:dyDescent="0.2">
      <c r="A989" t="s">
        <v>3449</v>
      </c>
      <c r="B989" t="s">
        <v>3402</v>
      </c>
      <c r="C989" t="s">
        <v>3364</v>
      </c>
      <c r="D989">
        <v>1157.671</v>
      </c>
    </row>
    <row r="990" spans="1:4" x14ac:dyDescent="0.2">
      <c r="A990" t="s">
        <v>3450</v>
      </c>
      <c r="B990" t="s">
        <v>3402</v>
      </c>
      <c r="C990" t="s">
        <v>3365</v>
      </c>
      <c r="D990">
        <v>1152.672</v>
      </c>
    </row>
    <row r="991" spans="1:4" x14ac:dyDescent="0.2">
      <c r="A991" t="s">
        <v>3451</v>
      </c>
      <c r="B991" t="s">
        <v>3402</v>
      </c>
      <c r="C991" t="s">
        <v>3366</v>
      </c>
      <c r="D991">
        <v>1129.973</v>
      </c>
    </row>
    <row r="992" spans="1:4" x14ac:dyDescent="0.2">
      <c r="A992" t="s">
        <v>3452</v>
      </c>
      <c r="B992" t="s">
        <v>3402</v>
      </c>
      <c r="C992" t="s">
        <v>3367</v>
      </c>
      <c r="D992">
        <v>1132.3900000000001</v>
      </c>
    </row>
    <row r="993" spans="1:4" x14ac:dyDescent="0.2">
      <c r="A993" t="s">
        <v>3453</v>
      </c>
      <c r="B993" t="s">
        <v>3402</v>
      </c>
      <c r="C993" t="s">
        <v>3368</v>
      </c>
      <c r="D993">
        <v>1107.5060000000001</v>
      </c>
    </row>
    <row r="994" spans="1:4" x14ac:dyDescent="0.2">
      <c r="A994" t="s">
        <v>3454</v>
      </c>
      <c r="B994" t="s">
        <v>3402</v>
      </c>
      <c r="C994" t="s">
        <v>3369</v>
      </c>
      <c r="D994">
        <v>1072.864</v>
      </c>
    </row>
    <row r="995" spans="1:4" x14ac:dyDescent="0.2">
      <c r="A995" t="s">
        <v>3455</v>
      </c>
      <c r="B995" t="s">
        <v>3402</v>
      </c>
      <c r="C995" t="s">
        <v>3370</v>
      </c>
      <c r="D995">
        <v>1079.1420000000001</v>
      </c>
    </row>
    <row r="996" spans="1:4" x14ac:dyDescent="0.2">
      <c r="A996" t="s">
        <v>3456</v>
      </c>
      <c r="B996" t="s">
        <v>3402</v>
      </c>
      <c r="C996" t="s">
        <v>3371</v>
      </c>
      <c r="D996">
        <v>1121.3679999999999</v>
      </c>
    </row>
    <row r="997" spans="1:4" x14ac:dyDescent="0.2">
      <c r="A997" t="s">
        <v>3457</v>
      </c>
      <c r="B997" t="s">
        <v>3402</v>
      </c>
      <c r="C997" t="s">
        <v>3372</v>
      </c>
      <c r="D997">
        <v>1127.3699999999999</v>
      </c>
    </row>
    <row r="998" spans="1:4" x14ac:dyDescent="0.2">
      <c r="A998" t="s">
        <v>3458</v>
      </c>
      <c r="B998" t="s">
        <v>3402</v>
      </c>
      <c r="C998" t="s">
        <v>3373</v>
      </c>
      <c r="D998">
        <v>1124.846</v>
      </c>
    </row>
    <row r="999" spans="1:4" x14ac:dyDescent="0.2">
      <c r="A999" t="s">
        <v>3459</v>
      </c>
      <c r="B999" t="s">
        <v>3402</v>
      </c>
      <c r="C999" t="s">
        <v>3374</v>
      </c>
      <c r="D999">
        <v>1166.442</v>
      </c>
    </row>
    <row r="1000" spans="1:4" x14ac:dyDescent="0.2">
      <c r="A1000" t="s">
        <v>3460</v>
      </c>
      <c r="B1000" t="s">
        <v>3402</v>
      </c>
      <c r="C1000" t="s">
        <v>3375</v>
      </c>
      <c r="D1000">
        <v>1194.414</v>
      </c>
    </row>
    <row r="1001" spans="1:4" x14ac:dyDescent="0.2">
      <c r="A1001" t="s">
        <v>3461</v>
      </c>
      <c r="B1001" t="s">
        <v>3402</v>
      </c>
      <c r="C1001" t="s">
        <v>3376</v>
      </c>
      <c r="D1001">
        <v>1175.473</v>
      </c>
    </row>
    <row r="1002" spans="1:4" x14ac:dyDescent="0.2">
      <c r="A1002" t="s">
        <v>3462</v>
      </c>
      <c r="B1002" t="s">
        <v>3402</v>
      </c>
      <c r="C1002" t="s">
        <v>3377</v>
      </c>
      <c r="D1002">
        <v>1193.672</v>
      </c>
    </row>
    <row r="1003" spans="1:4" x14ac:dyDescent="0.2">
      <c r="A1003" t="s">
        <v>3463</v>
      </c>
      <c r="B1003" t="s">
        <v>3402</v>
      </c>
      <c r="C1003" t="s">
        <v>3378</v>
      </c>
      <c r="D1003">
        <v>1220.5840000000001</v>
      </c>
    </row>
    <row r="1004" spans="1:4" x14ac:dyDescent="0.2">
      <c r="A1004" t="s">
        <v>3464</v>
      </c>
      <c r="B1004" t="s">
        <v>3402</v>
      </c>
      <c r="C1004" t="s">
        <v>3379</v>
      </c>
      <c r="D1004">
        <v>1187.587</v>
      </c>
    </row>
    <row r="1005" spans="1:4" x14ac:dyDescent="0.2">
      <c r="A1005" t="s">
        <v>3465</v>
      </c>
      <c r="B1005" t="s">
        <v>3402</v>
      </c>
      <c r="C1005" t="s">
        <v>3380</v>
      </c>
      <c r="D1005">
        <v>1118.6679999999999</v>
      </c>
    </row>
    <row r="1006" spans="1:4" x14ac:dyDescent="0.2">
      <c r="A1006" t="s">
        <v>3466</v>
      </c>
      <c r="B1006" t="s">
        <v>3402</v>
      </c>
      <c r="C1006" t="s">
        <v>3381</v>
      </c>
      <c r="D1006">
        <v>1113.7670000000001</v>
      </c>
    </row>
    <row r="1007" spans="1:4" x14ac:dyDescent="0.2">
      <c r="A1007" t="s">
        <v>3467</v>
      </c>
      <c r="B1007" t="s">
        <v>3402</v>
      </c>
      <c r="C1007" t="s">
        <v>3382</v>
      </c>
      <c r="D1007">
        <v>1121.405</v>
      </c>
    </row>
    <row r="1008" spans="1:4" x14ac:dyDescent="0.2">
      <c r="A1008" t="s">
        <v>3468</v>
      </c>
      <c r="B1008" t="s">
        <v>3402</v>
      </c>
      <c r="C1008" t="s">
        <v>3383</v>
      </c>
      <c r="D1008">
        <v>1159.277</v>
      </c>
    </row>
    <row r="1009" spans="1:4" x14ac:dyDescent="0.2">
      <c r="A1009" t="s">
        <v>3469</v>
      </c>
      <c r="B1009" t="s">
        <v>3402</v>
      </c>
      <c r="C1009" t="s">
        <v>3384</v>
      </c>
      <c r="D1009">
        <v>1183.375</v>
      </c>
    </row>
    <row r="1010" spans="1:4" x14ac:dyDescent="0.2">
      <c r="A1010" t="s">
        <v>3470</v>
      </c>
      <c r="B1010" t="s">
        <v>3402</v>
      </c>
      <c r="C1010" t="s">
        <v>3387</v>
      </c>
      <c r="D1010">
        <v>1205.2529999999999</v>
      </c>
    </row>
    <row r="1011" spans="1:4" x14ac:dyDescent="0.2">
      <c r="A1011" t="s">
        <v>3471</v>
      </c>
      <c r="B1011" t="s">
        <v>3402</v>
      </c>
      <c r="C1011" t="s">
        <v>3388</v>
      </c>
      <c r="D1011">
        <v>1259.982</v>
      </c>
    </row>
    <row r="1012" spans="1:4" x14ac:dyDescent="0.2">
      <c r="A1012" t="s">
        <v>3472</v>
      </c>
      <c r="B1012" t="s">
        <v>3402</v>
      </c>
      <c r="C1012" t="s">
        <v>3389</v>
      </c>
      <c r="D1012">
        <v>1340.578</v>
      </c>
    </row>
    <row r="1013" spans="1:4" x14ac:dyDescent="0.2">
      <c r="A1013" t="s">
        <v>3473</v>
      </c>
      <c r="B1013" t="s">
        <v>3402</v>
      </c>
      <c r="C1013" t="s">
        <v>3391</v>
      </c>
      <c r="D1013">
        <v>1359.8209999999999</v>
      </c>
    </row>
    <row r="1014" spans="1:4" x14ac:dyDescent="0.2">
      <c r="A1014" t="s">
        <v>3878</v>
      </c>
      <c r="B1014" t="s">
        <v>18</v>
      </c>
      <c r="C1014" t="s">
        <v>3693</v>
      </c>
      <c r="D1014">
        <v>6.006939</v>
      </c>
    </row>
    <row r="1015" spans="1:4" x14ac:dyDescent="0.2">
      <c r="A1015" t="s">
        <v>3879</v>
      </c>
      <c r="B1015" t="s">
        <v>18</v>
      </c>
      <c r="C1015" t="s">
        <v>3695</v>
      </c>
      <c r="D1015">
        <v>6.1220980000000003</v>
      </c>
    </row>
    <row r="1016" spans="1:4" x14ac:dyDescent="0.2">
      <c r="A1016" t="s">
        <v>3880</v>
      </c>
      <c r="B1016" t="s">
        <v>18</v>
      </c>
      <c r="C1016" t="s">
        <v>3697</v>
      </c>
      <c r="D1016">
        <v>6.2146090000000003</v>
      </c>
    </row>
    <row r="1017" spans="1:4" x14ac:dyDescent="0.2">
      <c r="A1017" t="s">
        <v>3881</v>
      </c>
      <c r="B1017" t="s">
        <v>18</v>
      </c>
      <c r="C1017" t="s">
        <v>3699</v>
      </c>
      <c r="D1017">
        <v>7.3416689999999996</v>
      </c>
    </row>
    <row r="1018" spans="1:4" x14ac:dyDescent="0.2">
      <c r="A1018" t="s">
        <v>3882</v>
      </c>
      <c r="B1018" t="s">
        <v>18</v>
      </c>
      <c r="C1018" t="s">
        <v>3700</v>
      </c>
      <c r="D1018">
        <v>7.521801</v>
      </c>
    </row>
    <row r="1019" spans="1:4" x14ac:dyDescent="0.2">
      <c r="A1019" t="s">
        <v>3074</v>
      </c>
      <c r="B1019" t="s">
        <v>18</v>
      </c>
      <c r="C1019" t="s">
        <v>3701</v>
      </c>
      <c r="D1019">
        <v>7.4861880000000003</v>
      </c>
    </row>
    <row r="1020" spans="1:4" x14ac:dyDescent="0.2">
      <c r="A1020" t="s">
        <v>3883</v>
      </c>
      <c r="B1020" t="s">
        <v>18</v>
      </c>
      <c r="C1020" t="s">
        <v>3702</v>
      </c>
      <c r="D1020">
        <v>7.5592920000000001</v>
      </c>
    </row>
    <row r="1021" spans="1:4" x14ac:dyDescent="0.2">
      <c r="A1021" t="s">
        <v>3884</v>
      </c>
      <c r="B1021" t="s">
        <v>18</v>
      </c>
      <c r="C1021" t="s">
        <v>3703</v>
      </c>
      <c r="D1021">
        <v>7.8355589999999999</v>
      </c>
    </row>
    <row r="1022" spans="1:4" x14ac:dyDescent="0.2">
      <c r="A1022" t="s">
        <v>3885</v>
      </c>
      <c r="B1022" t="s">
        <v>18</v>
      </c>
      <c r="C1022" t="s">
        <v>3704</v>
      </c>
      <c r="D1022">
        <v>7.8653940000000002</v>
      </c>
    </row>
    <row r="1023" spans="1:4" x14ac:dyDescent="0.2">
      <c r="A1023" t="s">
        <v>3073</v>
      </c>
      <c r="B1023" t="s">
        <v>18</v>
      </c>
      <c r="C1023" t="s">
        <v>3705</v>
      </c>
      <c r="D1023">
        <v>7.9197490000000004</v>
      </c>
    </row>
    <row r="1024" spans="1:4" x14ac:dyDescent="0.2">
      <c r="A1024" t="s">
        <v>3886</v>
      </c>
      <c r="B1024" t="s">
        <v>18</v>
      </c>
      <c r="C1024" t="s">
        <v>3706</v>
      </c>
      <c r="D1024">
        <v>7.8125720000000003</v>
      </c>
    </row>
    <row r="1025" spans="1:4" x14ac:dyDescent="0.2">
      <c r="A1025" t="s">
        <v>3887</v>
      </c>
      <c r="B1025" t="s">
        <v>18</v>
      </c>
      <c r="C1025" t="s">
        <v>3707</v>
      </c>
      <c r="D1025">
        <v>8.0965469999999993</v>
      </c>
    </row>
    <row r="1026" spans="1:4" x14ac:dyDescent="0.2">
      <c r="A1026" t="s">
        <v>3888</v>
      </c>
      <c r="B1026" t="s">
        <v>18</v>
      </c>
      <c r="C1026" t="s">
        <v>3708</v>
      </c>
      <c r="D1026">
        <v>8.4321099999999998</v>
      </c>
    </row>
    <row r="1027" spans="1:4" x14ac:dyDescent="0.2">
      <c r="A1027" t="s">
        <v>3072</v>
      </c>
      <c r="B1027" t="s">
        <v>18</v>
      </c>
      <c r="C1027" t="s">
        <v>3709</v>
      </c>
      <c r="D1027">
        <v>8.670731</v>
      </c>
    </row>
    <row r="1028" spans="1:4" x14ac:dyDescent="0.2">
      <c r="A1028" t="s">
        <v>3889</v>
      </c>
      <c r="B1028" t="s">
        <v>18</v>
      </c>
      <c r="C1028" t="s">
        <v>3710</v>
      </c>
      <c r="D1028">
        <v>9.4996410000000004</v>
      </c>
    </row>
    <row r="1029" spans="1:4" x14ac:dyDescent="0.2">
      <c r="A1029" t="s">
        <v>3890</v>
      </c>
      <c r="B1029" t="s">
        <v>18</v>
      </c>
      <c r="C1029" t="s">
        <v>3711</v>
      </c>
      <c r="D1029">
        <v>10.010859999999999</v>
      </c>
    </row>
    <row r="1030" spans="1:4" x14ac:dyDescent="0.2">
      <c r="A1030" t="s">
        <v>3891</v>
      </c>
      <c r="B1030" t="s">
        <v>18</v>
      </c>
      <c r="C1030" t="s">
        <v>3712</v>
      </c>
      <c r="D1030">
        <v>9.9548070000000006</v>
      </c>
    </row>
    <row r="1031" spans="1:4" x14ac:dyDescent="0.2">
      <c r="A1031" t="s">
        <v>3071</v>
      </c>
      <c r="B1031" t="s">
        <v>18</v>
      </c>
      <c r="C1031" t="s">
        <v>3713</v>
      </c>
      <c r="D1031">
        <v>9.4397179999999992</v>
      </c>
    </row>
    <row r="1032" spans="1:4" x14ac:dyDescent="0.2">
      <c r="A1032" t="s">
        <v>3892</v>
      </c>
      <c r="B1032" t="s">
        <v>18</v>
      </c>
      <c r="C1032" t="s">
        <v>3714</v>
      </c>
      <c r="D1032">
        <v>9.3632179999999998</v>
      </c>
    </row>
    <row r="1033" spans="1:4" x14ac:dyDescent="0.2">
      <c r="A1033" t="s">
        <v>3893</v>
      </c>
      <c r="B1033" t="s">
        <v>18</v>
      </c>
      <c r="C1033" t="s">
        <v>3715</v>
      </c>
      <c r="D1033">
        <v>9.4541229999999992</v>
      </c>
    </row>
    <row r="1034" spans="1:4" x14ac:dyDescent="0.2">
      <c r="A1034" t="s">
        <v>3646</v>
      </c>
      <c r="B1034" t="s">
        <v>18</v>
      </c>
      <c r="C1034" t="s">
        <v>3716</v>
      </c>
      <c r="D1034">
        <v>9.3996189999999995</v>
      </c>
    </row>
    <row r="1035" spans="1:4" x14ac:dyDescent="0.2">
      <c r="A1035" t="s">
        <v>3070</v>
      </c>
      <c r="B1035" t="s">
        <v>18</v>
      </c>
      <c r="C1035" t="s">
        <v>3717</v>
      </c>
      <c r="D1035">
        <v>9.5657139999999998</v>
      </c>
    </row>
    <row r="1036" spans="1:4" x14ac:dyDescent="0.2">
      <c r="A1036" t="s">
        <v>3069</v>
      </c>
      <c r="B1036" t="s">
        <v>18</v>
      </c>
      <c r="C1036" t="s">
        <v>3718</v>
      </c>
      <c r="D1036">
        <v>9.3508130000000005</v>
      </c>
    </row>
    <row r="1037" spans="1:4" x14ac:dyDescent="0.2">
      <c r="A1037" t="s">
        <v>3068</v>
      </c>
      <c r="B1037" t="s">
        <v>18</v>
      </c>
      <c r="C1037" t="s">
        <v>3719</v>
      </c>
      <c r="D1037">
        <v>9.4961289999999998</v>
      </c>
    </row>
    <row r="1038" spans="1:4" x14ac:dyDescent="0.2">
      <c r="A1038" t="s">
        <v>3647</v>
      </c>
      <c r="B1038" t="s">
        <v>18</v>
      </c>
      <c r="C1038" t="s">
        <v>3720</v>
      </c>
      <c r="D1038">
        <v>9.6807429999999997</v>
      </c>
    </row>
    <row r="1039" spans="1:4" x14ac:dyDescent="0.2">
      <c r="A1039" t="s">
        <v>3648</v>
      </c>
      <c r="B1039" t="s">
        <v>18</v>
      </c>
      <c r="C1039" t="s">
        <v>3721</v>
      </c>
      <c r="D1039">
        <v>9.2123530000000002</v>
      </c>
    </row>
    <row r="1040" spans="1:4" x14ac:dyDescent="0.2">
      <c r="A1040" t="s">
        <v>3649</v>
      </c>
      <c r="B1040" t="s">
        <v>18</v>
      </c>
      <c r="C1040" t="s">
        <v>3722</v>
      </c>
      <c r="D1040">
        <v>9.2401350000000004</v>
      </c>
    </row>
    <row r="1041" spans="1:4" x14ac:dyDescent="0.2">
      <c r="A1041" t="s">
        <v>3650</v>
      </c>
      <c r="B1041" t="s">
        <v>18</v>
      </c>
      <c r="C1041" t="s">
        <v>3723</v>
      </c>
      <c r="D1041">
        <v>9.2437989999999992</v>
      </c>
    </row>
    <row r="1042" spans="1:4" x14ac:dyDescent="0.2">
      <c r="A1042" t="s">
        <v>3067</v>
      </c>
      <c r="B1042" t="s">
        <v>18</v>
      </c>
      <c r="C1042" t="s">
        <v>3724</v>
      </c>
      <c r="D1042">
        <v>9.1082400000000003</v>
      </c>
    </row>
    <row r="1043" spans="1:4" x14ac:dyDescent="0.2">
      <c r="A1043" t="s">
        <v>3066</v>
      </c>
      <c r="B1043" t="s">
        <v>18</v>
      </c>
      <c r="C1043" t="s">
        <v>3725</v>
      </c>
      <c r="D1043">
        <v>9.4775430000000007</v>
      </c>
    </row>
    <row r="1044" spans="1:4" x14ac:dyDescent="0.2">
      <c r="A1044" t="s">
        <v>3065</v>
      </c>
      <c r="B1044" t="s">
        <v>18</v>
      </c>
      <c r="C1044" t="s">
        <v>3726</v>
      </c>
      <c r="D1044">
        <v>9.8934280000000001</v>
      </c>
    </row>
    <row r="1045" spans="1:4" x14ac:dyDescent="0.2">
      <c r="A1045" t="s">
        <v>3064</v>
      </c>
      <c r="B1045" t="s">
        <v>18</v>
      </c>
      <c r="C1045" t="s">
        <v>3727</v>
      </c>
      <c r="D1045">
        <v>10.162750000000001</v>
      </c>
    </row>
    <row r="1046" spans="1:4" x14ac:dyDescent="0.2">
      <c r="A1046" t="s">
        <v>3063</v>
      </c>
      <c r="B1046" t="s">
        <v>18</v>
      </c>
      <c r="C1046" t="s">
        <v>3728</v>
      </c>
      <c r="D1046">
        <v>10.82634</v>
      </c>
    </row>
    <row r="1047" spans="1:4" x14ac:dyDescent="0.2">
      <c r="A1047" t="s">
        <v>3062</v>
      </c>
      <c r="B1047" t="s">
        <v>18</v>
      </c>
      <c r="C1047" t="s">
        <v>3729</v>
      </c>
      <c r="D1047">
        <v>10.449680000000001</v>
      </c>
    </row>
    <row r="1048" spans="1:4" x14ac:dyDescent="0.2">
      <c r="A1048" t="s">
        <v>3061</v>
      </c>
      <c r="B1048" t="s">
        <v>18</v>
      </c>
      <c r="C1048" t="s">
        <v>3730</v>
      </c>
      <c r="D1048">
        <v>10.718999999999999</v>
      </c>
    </row>
    <row r="1049" spans="1:4" x14ac:dyDescent="0.2">
      <c r="A1049" t="s">
        <v>3060</v>
      </c>
      <c r="B1049" t="s">
        <v>18</v>
      </c>
      <c r="C1049" t="s">
        <v>3731</v>
      </c>
      <c r="D1049">
        <v>11.18385</v>
      </c>
    </row>
    <row r="1050" spans="1:4" x14ac:dyDescent="0.2">
      <c r="A1050" t="s">
        <v>3059</v>
      </c>
      <c r="B1050" t="s">
        <v>18</v>
      </c>
      <c r="C1050" t="s">
        <v>3732</v>
      </c>
      <c r="D1050">
        <v>10.98643</v>
      </c>
    </row>
    <row r="1051" spans="1:4" x14ac:dyDescent="0.2">
      <c r="A1051" t="s">
        <v>3058</v>
      </c>
      <c r="B1051" t="s">
        <v>18</v>
      </c>
      <c r="C1051" t="s">
        <v>3733</v>
      </c>
      <c r="D1051">
        <v>11.380319999999999</v>
      </c>
    </row>
    <row r="1052" spans="1:4" x14ac:dyDescent="0.2">
      <c r="A1052" t="s">
        <v>3057</v>
      </c>
      <c r="B1052" t="s">
        <v>18</v>
      </c>
      <c r="C1052" t="s">
        <v>3734</v>
      </c>
      <c r="D1052">
        <v>11.44739</v>
      </c>
    </row>
    <row r="1053" spans="1:4" x14ac:dyDescent="0.2">
      <c r="A1053" t="s">
        <v>3056</v>
      </c>
      <c r="B1053" t="s">
        <v>18</v>
      </c>
      <c r="C1053" t="s">
        <v>3735</v>
      </c>
      <c r="D1053">
        <v>11.319800000000001</v>
      </c>
    </row>
    <row r="1054" spans="1:4" x14ac:dyDescent="0.2">
      <c r="A1054" t="s">
        <v>2104</v>
      </c>
      <c r="B1054" t="s">
        <v>18</v>
      </c>
      <c r="C1054" t="s">
        <v>3317</v>
      </c>
      <c r="D1054">
        <v>11.1685</v>
      </c>
    </row>
    <row r="1055" spans="1:4" x14ac:dyDescent="0.2">
      <c r="A1055" t="s">
        <v>2105</v>
      </c>
      <c r="B1055" t="s">
        <v>18</v>
      </c>
      <c r="C1055" t="s">
        <v>3318</v>
      </c>
      <c r="D1055">
        <v>10.970750000000001</v>
      </c>
    </row>
    <row r="1056" spans="1:4" x14ac:dyDescent="0.2">
      <c r="A1056" t="s">
        <v>2106</v>
      </c>
      <c r="B1056" t="s">
        <v>18</v>
      </c>
      <c r="C1056" t="s">
        <v>3319</v>
      </c>
      <c r="D1056">
        <v>10.712949999999999</v>
      </c>
    </row>
    <row r="1057" spans="1:4" x14ac:dyDescent="0.2">
      <c r="A1057" t="s">
        <v>2107</v>
      </c>
      <c r="B1057" t="s">
        <v>18</v>
      </c>
      <c r="C1057" t="s">
        <v>3320</v>
      </c>
      <c r="D1057">
        <v>10.7065</v>
      </c>
    </row>
    <row r="1058" spans="1:4" x14ac:dyDescent="0.2">
      <c r="A1058" t="s">
        <v>2108</v>
      </c>
      <c r="B1058" t="s">
        <v>18</v>
      </c>
      <c r="C1058" t="s">
        <v>3321</v>
      </c>
      <c r="D1058">
        <v>10.59754</v>
      </c>
    </row>
    <row r="1059" spans="1:4" x14ac:dyDescent="0.2">
      <c r="A1059" t="s">
        <v>2109</v>
      </c>
      <c r="B1059" t="s">
        <v>18</v>
      </c>
      <c r="C1059" t="s">
        <v>3322</v>
      </c>
      <c r="D1059">
        <v>11.1778</v>
      </c>
    </row>
    <row r="1060" spans="1:4" x14ac:dyDescent="0.2">
      <c r="A1060" t="s">
        <v>2110</v>
      </c>
      <c r="B1060" t="s">
        <v>18</v>
      </c>
      <c r="C1060" t="s">
        <v>3323</v>
      </c>
      <c r="D1060">
        <v>10.947749999999999</v>
      </c>
    </row>
    <row r="1061" spans="1:4" x14ac:dyDescent="0.2">
      <c r="A1061" t="s">
        <v>2111</v>
      </c>
      <c r="B1061" t="s">
        <v>18</v>
      </c>
      <c r="C1061" t="s">
        <v>3324</v>
      </c>
      <c r="D1061">
        <v>10.88944</v>
      </c>
    </row>
    <row r="1062" spans="1:4" x14ac:dyDescent="0.2">
      <c r="A1062" t="s">
        <v>2112</v>
      </c>
      <c r="B1062" t="s">
        <v>18</v>
      </c>
      <c r="C1062" t="s">
        <v>3325</v>
      </c>
      <c r="D1062">
        <v>11.019830000000001</v>
      </c>
    </row>
    <row r="1063" spans="1:4" x14ac:dyDescent="0.2">
      <c r="A1063" t="s">
        <v>2113</v>
      </c>
      <c r="B1063" t="s">
        <v>18</v>
      </c>
      <c r="C1063" t="s">
        <v>3326</v>
      </c>
      <c r="D1063">
        <v>10.880890000000001</v>
      </c>
    </row>
    <row r="1064" spans="1:4" x14ac:dyDescent="0.2">
      <c r="A1064" t="s">
        <v>2114</v>
      </c>
      <c r="B1064" t="s">
        <v>18</v>
      </c>
      <c r="C1064" t="s">
        <v>3327</v>
      </c>
      <c r="D1064">
        <v>10.9628</v>
      </c>
    </row>
    <row r="1065" spans="1:4" x14ac:dyDescent="0.2">
      <c r="A1065" t="s">
        <v>2115</v>
      </c>
      <c r="B1065" t="s">
        <v>18</v>
      </c>
      <c r="C1065" t="s">
        <v>3328</v>
      </c>
      <c r="D1065">
        <v>10.851050000000001</v>
      </c>
    </row>
    <row r="1066" spans="1:4" x14ac:dyDescent="0.2">
      <c r="A1066" t="s">
        <v>2116</v>
      </c>
      <c r="B1066" t="s">
        <v>18</v>
      </c>
      <c r="C1066" t="s">
        <v>3329</v>
      </c>
      <c r="D1066">
        <v>10.8043</v>
      </c>
    </row>
    <row r="1067" spans="1:4" x14ac:dyDescent="0.2">
      <c r="A1067" t="s">
        <v>2117</v>
      </c>
      <c r="B1067" t="s">
        <v>18</v>
      </c>
      <c r="C1067" t="s">
        <v>3330</v>
      </c>
      <c r="D1067">
        <v>10.42784</v>
      </c>
    </row>
    <row r="1068" spans="1:4" x14ac:dyDescent="0.2">
      <c r="A1068" t="s">
        <v>2118</v>
      </c>
      <c r="B1068" t="s">
        <v>18</v>
      </c>
      <c r="C1068" t="s">
        <v>3331</v>
      </c>
      <c r="D1068">
        <v>10.32442</v>
      </c>
    </row>
    <row r="1069" spans="1:4" x14ac:dyDescent="0.2">
      <c r="A1069" t="s">
        <v>2119</v>
      </c>
      <c r="B1069" t="s">
        <v>18</v>
      </c>
      <c r="C1069" t="s">
        <v>3332</v>
      </c>
      <c r="D1069">
        <v>13.05639</v>
      </c>
    </row>
    <row r="1070" spans="1:4" x14ac:dyDescent="0.2">
      <c r="A1070" t="s">
        <v>2120</v>
      </c>
      <c r="B1070" t="s">
        <v>18</v>
      </c>
      <c r="C1070" t="s">
        <v>3333</v>
      </c>
      <c r="D1070">
        <v>14.38678</v>
      </c>
    </row>
    <row r="1071" spans="1:4" x14ac:dyDescent="0.2">
      <c r="A1071" t="s">
        <v>2121</v>
      </c>
      <c r="B1071" t="s">
        <v>18</v>
      </c>
      <c r="C1071" t="s">
        <v>3334</v>
      </c>
      <c r="D1071">
        <v>13.30954</v>
      </c>
    </row>
    <row r="1072" spans="1:4" x14ac:dyDescent="0.2">
      <c r="A1072" t="s">
        <v>2122</v>
      </c>
      <c r="B1072" t="s">
        <v>18</v>
      </c>
      <c r="C1072" t="s">
        <v>3335</v>
      </c>
      <c r="D1072">
        <v>13.25807</v>
      </c>
    </row>
    <row r="1073" spans="1:4" x14ac:dyDescent="0.2">
      <c r="A1073" t="s">
        <v>2123</v>
      </c>
      <c r="B1073" t="s">
        <v>18</v>
      </c>
      <c r="C1073" t="s">
        <v>3336</v>
      </c>
      <c r="D1073">
        <v>13.06255</v>
      </c>
    </row>
    <row r="1074" spans="1:4" x14ac:dyDescent="0.2">
      <c r="A1074" t="s">
        <v>2124</v>
      </c>
      <c r="B1074" t="s">
        <v>18</v>
      </c>
      <c r="C1074" t="s">
        <v>3337</v>
      </c>
      <c r="D1074">
        <v>12.77253</v>
      </c>
    </row>
    <row r="1075" spans="1:4" x14ac:dyDescent="0.2">
      <c r="A1075" t="s">
        <v>2125</v>
      </c>
      <c r="B1075" t="s">
        <v>18</v>
      </c>
      <c r="C1075" t="s">
        <v>3338</v>
      </c>
      <c r="D1075">
        <v>12.56832</v>
      </c>
    </row>
    <row r="1076" spans="1:4" x14ac:dyDescent="0.2">
      <c r="A1076" t="s">
        <v>2126</v>
      </c>
      <c r="B1076" t="s">
        <v>18</v>
      </c>
      <c r="C1076" t="s">
        <v>3339</v>
      </c>
      <c r="D1076">
        <v>12.79738</v>
      </c>
    </row>
    <row r="1077" spans="1:4" x14ac:dyDescent="0.2">
      <c r="A1077" t="s">
        <v>2127</v>
      </c>
      <c r="B1077" t="s">
        <v>18</v>
      </c>
      <c r="C1077" t="s">
        <v>3340</v>
      </c>
      <c r="D1077">
        <v>12.389290000000001</v>
      </c>
    </row>
    <row r="1078" spans="1:4" x14ac:dyDescent="0.2">
      <c r="A1078" t="s">
        <v>2128</v>
      </c>
      <c r="B1078" t="s">
        <v>18</v>
      </c>
      <c r="C1078" t="s">
        <v>3341</v>
      </c>
      <c r="D1078">
        <v>12.06236</v>
      </c>
    </row>
    <row r="1079" spans="1:4" x14ac:dyDescent="0.2">
      <c r="A1079" t="s">
        <v>2129</v>
      </c>
      <c r="B1079" t="s">
        <v>18</v>
      </c>
      <c r="C1079" t="s">
        <v>3342</v>
      </c>
      <c r="D1079">
        <v>11.71942</v>
      </c>
    </row>
    <row r="1080" spans="1:4" x14ac:dyDescent="0.2">
      <c r="A1080" t="s">
        <v>2130</v>
      </c>
      <c r="B1080" t="s">
        <v>18</v>
      </c>
      <c r="C1080" t="s">
        <v>3343</v>
      </c>
      <c r="D1080">
        <v>12.31809</v>
      </c>
    </row>
    <row r="1081" spans="1:4" x14ac:dyDescent="0.2">
      <c r="A1081" t="s">
        <v>2131</v>
      </c>
      <c r="B1081" t="s">
        <v>18</v>
      </c>
      <c r="C1081" t="s">
        <v>3344</v>
      </c>
      <c r="D1081">
        <v>13.63508</v>
      </c>
    </row>
    <row r="1082" spans="1:4" x14ac:dyDescent="0.2">
      <c r="A1082" t="s">
        <v>2132</v>
      </c>
      <c r="B1082" t="s">
        <v>18</v>
      </c>
      <c r="C1082" t="s">
        <v>3345</v>
      </c>
      <c r="D1082">
        <v>12.97373</v>
      </c>
    </row>
    <row r="1083" spans="1:4" x14ac:dyDescent="0.2">
      <c r="A1083" t="s">
        <v>2133</v>
      </c>
      <c r="B1083" t="s">
        <v>18</v>
      </c>
      <c r="C1083" t="s">
        <v>3346</v>
      </c>
      <c r="D1083">
        <v>13.532030000000001</v>
      </c>
    </row>
    <row r="1084" spans="1:4" x14ac:dyDescent="0.2">
      <c r="A1084" t="s">
        <v>2134</v>
      </c>
      <c r="B1084" t="s">
        <v>18</v>
      </c>
      <c r="C1084" t="s">
        <v>3347</v>
      </c>
      <c r="D1084">
        <v>13.15619</v>
      </c>
    </row>
    <row r="1085" spans="1:4" x14ac:dyDescent="0.2">
      <c r="A1085" t="s">
        <v>2135</v>
      </c>
      <c r="B1085" t="s">
        <v>18</v>
      </c>
      <c r="C1085" t="s">
        <v>3348</v>
      </c>
      <c r="D1085">
        <v>12.93886</v>
      </c>
    </row>
    <row r="1086" spans="1:4" x14ac:dyDescent="0.2">
      <c r="A1086" t="s">
        <v>2136</v>
      </c>
      <c r="B1086" t="s">
        <v>18</v>
      </c>
      <c r="C1086" t="s">
        <v>3349</v>
      </c>
      <c r="D1086">
        <v>12.637589999999999</v>
      </c>
    </row>
    <row r="1087" spans="1:4" x14ac:dyDescent="0.2">
      <c r="A1087" t="s">
        <v>2137</v>
      </c>
      <c r="B1087" t="s">
        <v>18</v>
      </c>
      <c r="C1087" t="s">
        <v>3350</v>
      </c>
      <c r="D1087">
        <v>12.4947</v>
      </c>
    </row>
    <row r="1088" spans="1:4" x14ac:dyDescent="0.2">
      <c r="A1088" t="s">
        <v>2138</v>
      </c>
      <c r="B1088" t="s">
        <v>18</v>
      </c>
      <c r="C1088" t="s">
        <v>3351</v>
      </c>
      <c r="D1088">
        <v>12.921569999999999</v>
      </c>
    </row>
    <row r="1089" spans="1:4" x14ac:dyDescent="0.2">
      <c r="A1089" t="s">
        <v>2139</v>
      </c>
      <c r="B1089" t="s">
        <v>18</v>
      </c>
      <c r="C1089" t="s">
        <v>3352</v>
      </c>
      <c r="D1089">
        <v>13.02561</v>
      </c>
    </row>
    <row r="1090" spans="1:4" x14ac:dyDescent="0.2">
      <c r="A1090" t="s">
        <v>2140</v>
      </c>
      <c r="B1090" t="s">
        <v>18</v>
      </c>
      <c r="C1090" t="s">
        <v>3353</v>
      </c>
      <c r="D1090">
        <v>13.231450000000001</v>
      </c>
    </row>
    <row r="1091" spans="1:4" x14ac:dyDescent="0.2">
      <c r="A1091" t="s">
        <v>2141</v>
      </c>
      <c r="B1091" t="s">
        <v>18</v>
      </c>
      <c r="C1091" t="s">
        <v>3354</v>
      </c>
      <c r="D1091">
        <v>12.995089999999999</v>
      </c>
    </row>
    <row r="1092" spans="1:4" x14ac:dyDescent="0.2">
      <c r="A1092" t="s">
        <v>2142</v>
      </c>
      <c r="B1092" t="s">
        <v>18</v>
      </c>
      <c r="C1092" t="s">
        <v>3355</v>
      </c>
      <c r="D1092">
        <v>13.11637</v>
      </c>
    </row>
    <row r="1093" spans="1:4" x14ac:dyDescent="0.2">
      <c r="A1093" t="s">
        <v>2143</v>
      </c>
      <c r="B1093" t="s">
        <v>18</v>
      </c>
      <c r="C1093" t="s">
        <v>3356</v>
      </c>
      <c r="D1093">
        <v>13.878970000000001</v>
      </c>
    </row>
    <row r="1094" spans="1:4" x14ac:dyDescent="0.2">
      <c r="A1094" t="s">
        <v>2144</v>
      </c>
      <c r="B1094" t="s">
        <v>18</v>
      </c>
      <c r="C1094" t="s">
        <v>3357</v>
      </c>
      <c r="D1094">
        <v>14.95247</v>
      </c>
    </row>
    <row r="1095" spans="1:4" x14ac:dyDescent="0.2">
      <c r="A1095" t="s">
        <v>2145</v>
      </c>
      <c r="B1095" t="s">
        <v>18</v>
      </c>
      <c r="C1095" t="s">
        <v>3358</v>
      </c>
      <c r="D1095">
        <v>15.333159999999999</v>
      </c>
    </row>
    <row r="1096" spans="1:4" x14ac:dyDescent="0.2">
      <c r="A1096" t="s">
        <v>2146</v>
      </c>
      <c r="B1096" t="s">
        <v>18</v>
      </c>
      <c r="C1096" t="s">
        <v>3359</v>
      </c>
      <c r="D1096">
        <v>16.445450000000001</v>
      </c>
    </row>
    <row r="1097" spans="1:4" x14ac:dyDescent="0.2">
      <c r="A1097" t="s">
        <v>2147</v>
      </c>
      <c r="B1097" t="s">
        <v>18</v>
      </c>
      <c r="C1097" t="s">
        <v>3360</v>
      </c>
      <c r="D1097">
        <v>16.765730000000001</v>
      </c>
    </row>
    <row r="1098" spans="1:4" x14ac:dyDescent="0.2">
      <c r="A1098" t="s">
        <v>2148</v>
      </c>
      <c r="B1098" t="s">
        <v>18</v>
      </c>
      <c r="C1098" t="s">
        <v>3361</v>
      </c>
      <c r="D1098">
        <v>18.04477</v>
      </c>
    </row>
    <row r="1099" spans="1:4" x14ac:dyDescent="0.2">
      <c r="A1099" t="s">
        <v>2149</v>
      </c>
      <c r="B1099" t="s">
        <v>18</v>
      </c>
      <c r="C1099" t="s">
        <v>3362</v>
      </c>
      <c r="D1099">
        <v>18.040330000000001</v>
      </c>
    </row>
    <row r="1100" spans="1:4" x14ac:dyDescent="0.2">
      <c r="A1100" t="s">
        <v>2150</v>
      </c>
      <c r="B1100" t="s">
        <v>18</v>
      </c>
      <c r="C1100" t="s">
        <v>3363</v>
      </c>
      <c r="D1100">
        <v>18.663789999999999</v>
      </c>
    </row>
    <row r="1101" spans="1:4" x14ac:dyDescent="0.2">
      <c r="A1101" t="s">
        <v>2151</v>
      </c>
      <c r="B1101" t="s">
        <v>18</v>
      </c>
      <c r="C1101" t="s">
        <v>3364</v>
      </c>
      <c r="D1101">
        <v>19.76069</v>
      </c>
    </row>
    <row r="1102" spans="1:4" x14ac:dyDescent="0.2">
      <c r="A1102" t="s">
        <v>2152</v>
      </c>
      <c r="B1102" t="s">
        <v>18</v>
      </c>
      <c r="C1102" t="s">
        <v>3365</v>
      </c>
      <c r="D1102">
        <v>20.23959</v>
      </c>
    </row>
    <row r="1103" spans="1:4" x14ac:dyDescent="0.2">
      <c r="A1103" t="s">
        <v>2153</v>
      </c>
      <c r="B1103" t="s">
        <v>18</v>
      </c>
      <c r="C1103" t="s">
        <v>3366</v>
      </c>
      <c r="D1103">
        <v>18.542179999999998</v>
      </c>
    </row>
    <row r="1104" spans="1:4" x14ac:dyDescent="0.2">
      <c r="A1104" t="s">
        <v>2154</v>
      </c>
      <c r="B1104" t="s">
        <v>18</v>
      </c>
      <c r="C1104" t="s">
        <v>3367</v>
      </c>
      <c r="D1104">
        <v>17.788080000000001</v>
      </c>
    </row>
    <row r="1105" spans="1:4" x14ac:dyDescent="0.2">
      <c r="A1105" t="s">
        <v>2155</v>
      </c>
      <c r="B1105" t="s">
        <v>18</v>
      </c>
      <c r="C1105" t="s">
        <v>3368</v>
      </c>
      <c r="D1105">
        <v>18.916129999999999</v>
      </c>
    </row>
    <row r="1106" spans="1:4" x14ac:dyDescent="0.2">
      <c r="A1106" t="s">
        <v>2156</v>
      </c>
      <c r="B1106" t="s">
        <v>18</v>
      </c>
      <c r="C1106" t="s">
        <v>3369</v>
      </c>
      <c r="D1106">
        <v>18.700140000000001</v>
      </c>
    </row>
    <row r="1107" spans="1:4" x14ac:dyDescent="0.2">
      <c r="A1107" t="s">
        <v>2157</v>
      </c>
      <c r="B1107" t="s">
        <v>18</v>
      </c>
      <c r="C1107" t="s">
        <v>3370</v>
      </c>
      <c r="D1107">
        <v>19.337669999999999</v>
      </c>
    </row>
    <row r="1108" spans="1:4" x14ac:dyDescent="0.2">
      <c r="A1108" t="s">
        <v>2158</v>
      </c>
      <c r="B1108" t="s">
        <v>18</v>
      </c>
      <c r="C1108" t="s">
        <v>3371</v>
      </c>
      <c r="D1108">
        <v>18.900539999999999</v>
      </c>
    </row>
    <row r="1109" spans="1:4" x14ac:dyDescent="0.2">
      <c r="A1109" t="s">
        <v>2159</v>
      </c>
      <c r="B1109" t="s">
        <v>18</v>
      </c>
      <c r="C1109" t="s">
        <v>3372</v>
      </c>
      <c r="D1109">
        <v>19.7743</v>
      </c>
    </row>
    <row r="1110" spans="1:4" x14ac:dyDescent="0.2">
      <c r="A1110" t="s">
        <v>2160</v>
      </c>
      <c r="B1110" t="s">
        <v>18</v>
      </c>
      <c r="C1110" t="s">
        <v>3373</v>
      </c>
      <c r="D1110">
        <v>19.163589999999999</v>
      </c>
    </row>
    <row r="1111" spans="1:4" x14ac:dyDescent="0.2">
      <c r="A1111" t="s">
        <v>2161</v>
      </c>
      <c r="B1111" t="s">
        <v>18</v>
      </c>
      <c r="C1111" t="s">
        <v>3374</v>
      </c>
      <c r="D1111">
        <v>19.077660000000002</v>
      </c>
    </row>
    <row r="1112" spans="1:4" x14ac:dyDescent="0.2">
      <c r="A1112" t="s">
        <v>2162</v>
      </c>
      <c r="B1112" t="s">
        <v>18</v>
      </c>
      <c r="C1112" t="s">
        <v>3375</v>
      </c>
      <c r="D1112">
        <v>19.404070000000001</v>
      </c>
    </row>
    <row r="1113" spans="1:4" x14ac:dyDescent="0.2">
      <c r="A1113" t="s">
        <v>2163</v>
      </c>
      <c r="B1113" t="s">
        <v>18</v>
      </c>
      <c r="C1113" t="s">
        <v>3376</v>
      </c>
      <c r="D1113">
        <v>19.22166</v>
      </c>
    </row>
    <row r="1114" spans="1:4" x14ac:dyDescent="0.2">
      <c r="A1114" t="s">
        <v>2164</v>
      </c>
      <c r="B1114" t="s">
        <v>18</v>
      </c>
      <c r="C1114" t="s">
        <v>3377</v>
      </c>
      <c r="D1114">
        <v>19.906559999999999</v>
      </c>
    </row>
    <row r="1115" spans="1:4" x14ac:dyDescent="0.2">
      <c r="A1115" t="s">
        <v>2165</v>
      </c>
      <c r="B1115" t="s">
        <v>18</v>
      </c>
      <c r="C1115" t="s">
        <v>3378</v>
      </c>
      <c r="D1115">
        <v>23.203520000000001</v>
      </c>
    </row>
    <row r="1116" spans="1:4" x14ac:dyDescent="0.2">
      <c r="A1116" t="s">
        <v>2166</v>
      </c>
      <c r="B1116" t="s">
        <v>18</v>
      </c>
      <c r="C1116" t="s">
        <v>3379</v>
      </c>
      <c r="D1116">
        <v>22.007809999999999</v>
      </c>
    </row>
    <row r="1117" spans="1:4" x14ac:dyDescent="0.2">
      <c r="A1117" t="s">
        <v>2167</v>
      </c>
      <c r="B1117" t="s">
        <v>18</v>
      </c>
      <c r="C1117" t="s">
        <v>3380</v>
      </c>
      <c r="D1117">
        <v>20.48556</v>
      </c>
    </row>
    <row r="1118" spans="1:4" x14ac:dyDescent="0.2">
      <c r="A1118" t="s">
        <v>2168</v>
      </c>
      <c r="B1118" t="s">
        <v>18</v>
      </c>
      <c r="C1118" t="s">
        <v>3381</v>
      </c>
      <c r="D1118">
        <v>20.252649999999999</v>
      </c>
    </row>
    <row r="1119" spans="1:4" x14ac:dyDescent="0.2">
      <c r="A1119" t="s">
        <v>2169</v>
      </c>
      <c r="B1119" t="s">
        <v>18</v>
      </c>
      <c r="C1119" t="s">
        <v>3382</v>
      </c>
      <c r="D1119">
        <v>19.963819999999998</v>
      </c>
    </row>
    <row r="1120" spans="1:4" x14ac:dyDescent="0.2">
      <c r="A1120" t="s">
        <v>2170</v>
      </c>
      <c r="B1120" t="s">
        <v>18</v>
      </c>
      <c r="C1120" t="s">
        <v>3383</v>
      </c>
      <c r="D1120">
        <v>19.982939999999999</v>
      </c>
    </row>
    <row r="1121" spans="1:4" x14ac:dyDescent="0.2">
      <c r="A1121" t="s">
        <v>2171</v>
      </c>
      <c r="B1121" t="s">
        <v>18</v>
      </c>
      <c r="C1121" t="s">
        <v>3384</v>
      </c>
      <c r="D1121">
        <v>20.693950000000001</v>
      </c>
    </row>
    <row r="1122" spans="1:4" x14ac:dyDescent="0.2">
      <c r="A1122" t="s">
        <v>3053</v>
      </c>
      <c r="B1122" t="s">
        <v>18</v>
      </c>
      <c r="C1122" t="s">
        <v>3387</v>
      </c>
      <c r="D1122">
        <v>20.45224</v>
      </c>
    </row>
    <row r="1123" spans="1:4" x14ac:dyDescent="0.2">
      <c r="A1123" t="s">
        <v>3052</v>
      </c>
      <c r="B1123" t="s">
        <v>18</v>
      </c>
      <c r="C1123" t="s">
        <v>3388</v>
      </c>
      <c r="D1123">
        <v>19.980239999999998</v>
      </c>
    </row>
    <row r="1124" spans="1:4" x14ac:dyDescent="0.2">
      <c r="A1124" t="s">
        <v>3050</v>
      </c>
      <c r="B1124" t="s">
        <v>18</v>
      </c>
      <c r="C1124" t="s">
        <v>3389</v>
      </c>
      <c r="D1124">
        <v>20.186699999999998</v>
      </c>
    </row>
    <row r="1125" spans="1:4" x14ac:dyDescent="0.2">
      <c r="A1125" t="s">
        <v>3474</v>
      </c>
      <c r="B1125" t="s">
        <v>18</v>
      </c>
      <c r="C1125" t="s">
        <v>3391</v>
      </c>
      <c r="D1125">
        <v>19.642289999999999</v>
      </c>
    </row>
    <row r="1126" spans="1:4" x14ac:dyDescent="0.2">
      <c r="A1126" t="s">
        <v>3894</v>
      </c>
      <c r="B1126" t="s">
        <v>41</v>
      </c>
      <c r="C1126" t="s">
        <v>3693</v>
      </c>
      <c r="D1126">
        <v>1.562287</v>
      </c>
    </row>
    <row r="1127" spans="1:4" x14ac:dyDescent="0.2">
      <c r="A1127" t="s">
        <v>3895</v>
      </c>
      <c r="B1127" t="s">
        <v>41</v>
      </c>
      <c r="C1127" t="s">
        <v>3695</v>
      </c>
      <c r="D1127">
        <v>1.4959720000000001</v>
      </c>
    </row>
    <row r="1128" spans="1:4" x14ac:dyDescent="0.2">
      <c r="A1128" t="s">
        <v>3896</v>
      </c>
      <c r="B1128" t="s">
        <v>41</v>
      </c>
      <c r="C1128" t="s">
        <v>3697</v>
      </c>
      <c r="D1128">
        <v>1.5099910000000001</v>
      </c>
    </row>
    <row r="1129" spans="1:4" x14ac:dyDescent="0.2">
      <c r="A1129" t="s">
        <v>3897</v>
      </c>
      <c r="B1129" t="s">
        <v>41</v>
      </c>
      <c r="C1129" t="s">
        <v>3699</v>
      </c>
      <c r="D1129">
        <v>1.527568</v>
      </c>
    </row>
    <row r="1130" spans="1:4" x14ac:dyDescent="0.2">
      <c r="A1130" t="s">
        <v>3898</v>
      </c>
      <c r="B1130" t="s">
        <v>41</v>
      </c>
      <c r="C1130" t="s">
        <v>3700</v>
      </c>
      <c r="D1130">
        <v>1.485943</v>
      </c>
    </row>
    <row r="1131" spans="1:4" x14ac:dyDescent="0.2">
      <c r="A1131" t="s">
        <v>3899</v>
      </c>
      <c r="B1131" t="s">
        <v>41</v>
      </c>
      <c r="C1131" t="s">
        <v>3701</v>
      </c>
      <c r="D1131">
        <v>1.4658519999999999</v>
      </c>
    </row>
    <row r="1132" spans="1:4" x14ac:dyDescent="0.2">
      <c r="A1132" t="s">
        <v>3900</v>
      </c>
      <c r="B1132" t="s">
        <v>41</v>
      </c>
      <c r="C1132" t="s">
        <v>3702</v>
      </c>
      <c r="D1132">
        <v>1.4461889999999999</v>
      </c>
    </row>
    <row r="1133" spans="1:4" x14ac:dyDescent="0.2">
      <c r="A1133" t="s">
        <v>3901</v>
      </c>
      <c r="B1133" t="s">
        <v>41</v>
      </c>
      <c r="C1133" t="s">
        <v>3703</v>
      </c>
      <c r="D1133">
        <v>1.416569</v>
      </c>
    </row>
    <row r="1134" spans="1:4" x14ac:dyDescent="0.2">
      <c r="A1134" t="s">
        <v>3902</v>
      </c>
      <c r="B1134" t="s">
        <v>41</v>
      </c>
      <c r="C1134" t="s">
        <v>3704</v>
      </c>
      <c r="D1134">
        <v>1.4340379999999999</v>
      </c>
    </row>
    <row r="1135" spans="1:4" x14ac:dyDescent="0.2">
      <c r="A1135" t="s">
        <v>3903</v>
      </c>
      <c r="B1135" t="s">
        <v>41</v>
      </c>
      <c r="C1135" t="s">
        <v>3705</v>
      </c>
      <c r="D1135">
        <v>1.4487429999999999</v>
      </c>
    </row>
    <row r="1136" spans="1:4" x14ac:dyDescent="0.2">
      <c r="A1136" t="s">
        <v>3904</v>
      </c>
      <c r="B1136" t="s">
        <v>41</v>
      </c>
      <c r="C1136" t="s">
        <v>3706</v>
      </c>
      <c r="D1136">
        <v>1.545663</v>
      </c>
    </row>
    <row r="1137" spans="1:4" x14ac:dyDescent="0.2">
      <c r="A1137" t="s">
        <v>3905</v>
      </c>
      <c r="B1137" t="s">
        <v>41</v>
      </c>
      <c r="C1137" t="s">
        <v>3707</v>
      </c>
      <c r="D1137">
        <v>1.621734</v>
      </c>
    </row>
    <row r="1138" spans="1:4" x14ac:dyDescent="0.2">
      <c r="A1138" t="s">
        <v>3906</v>
      </c>
      <c r="B1138" t="s">
        <v>41</v>
      </c>
      <c r="C1138" t="s">
        <v>3708</v>
      </c>
      <c r="D1138">
        <v>1.7290099999999999</v>
      </c>
    </row>
    <row r="1139" spans="1:4" x14ac:dyDescent="0.2">
      <c r="A1139" t="s">
        <v>3907</v>
      </c>
      <c r="B1139" t="s">
        <v>41</v>
      </c>
      <c r="C1139" t="s">
        <v>3709</v>
      </c>
      <c r="D1139">
        <v>1.87212</v>
      </c>
    </row>
    <row r="1140" spans="1:4" x14ac:dyDescent="0.2">
      <c r="A1140" t="s">
        <v>3908</v>
      </c>
      <c r="B1140" t="s">
        <v>41</v>
      </c>
      <c r="C1140" t="s">
        <v>3710</v>
      </c>
      <c r="D1140">
        <v>1.97136</v>
      </c>
    </row>
    <row r="1141" spans="1:4" x14ac:dyDescent="0.2">
      <c r="A1141" t="s">
        <v>3909</v>
      </c>
      <c r="B1141" t="s">
        <v>41</v>
      </c>
      <c r="C1141" t="s">
        <v>3711</v>
      </c>
      <c r="D1141">
        <v>1.9016109999999999</v>
      </c>
    </row>
    <row r="1142" spans="1:4" x14ac:dyDescent="0.2">
      <c r="A1142" t="s">
        <v>3910</v>
      </c>
      <c r="B1142" t="s">
        <v>41</v>
      </c>
      <c r="C1142" t="s">
        <v>3712</v>
      </c>
      <c r="D1142">
        <v>1.862706</v>
      </c>
    </row>
    <row r="1143" spans="1:4" x14ac:dyDescent="0.2">
      <c r="A1143" t="s">
        <v>3911</v>
      </c>
      <c r="B1143" t="s">
        <v>41</v>
      </c>
      <c r="C1143" t="s">
        <v>3713</v>
      </c>
      <c r="D1143">
        <v>1.8434060000000001</v>
      </c>
    </row>
    <row r="1144" spans="1:4" x14ac:dyDescent="0.2">
      <c r="A1144" t="s">
        <v>3912</v>
      </c>
      <c r="B1144" t="s">
        <v>41</v>
      </c>
      <c r="C1144" t="s">
        <v>3714</v>
      </c>
      <c r="D1144">
        <v>1.904906</v>
      </c>
    </row>
    <row r="1145" spans="1:4" x14ac:dyDescent="0.2">
      <c r="A1145" t="s">
        <v>3913</v>
      </c>
      <c r="B1145" t="s">
        <v>41</v>
      </c>
      <c r="C1145" t="s">
        <v>3715</v>
      </c>
      <c r="D1145">
        <v>1.9559059999999999</v>
      </c>
    </row>
    <row r="1146" spans="1:4" x14ac:dyDescent="0.2">
      <c r="A1146" t="s">
        <v>3914</v>
      </c>
      <c r="B1146" t="s">
        <v>41</v>
      </c>
      <c r="C1146" t="s">
        <v>3716</v>
      </c>
      <c r="D1146">
        <v>2.0099330000000002</v>
      </c>
    </row>
    <row r="1147" spans="1:4" x14ac:dyDescent="0.2">
      <c r="A1147" t="s">
        <v>3915</v>
      </c>
      <c r="B1147" t="s">
        <v>41</v>
      </c>
      <c r="C1147" t="s">
        <v>3717</v>
      </c>
      <c r="D1147">
        <v>2.0931000000000002</v>
      </c>
    </row>
    <row r="1148" spans="1:4" x14ac:dyDescent="0.2">
      <c r="A1148" t="s">
        <v>3916</v>
      </c>
      <c r="B1148" t="s">
        <v>41</v>
      </c>
      <c r="C1148" t="s">
        <v>3718</v>
      </c>
      <c r="D1148">
        <v>2.2710379999999999</v>
      </c>
    </row>
    <row r="1149" spans="1:4" x14ac:dyDescent="0.2">
      <c r="A1149" t="s">
        <v>3917</v>
      </c>
      <c r="B1149" t="s">
        <v>41</v>
      </c>
      <c r="C1149" t="s">
        <v>3719</v>
      </c>
      <c r="D1149">
        <v>2.4446819999999998</v>
      </c>
    </row>
    <row r="1150" spans="1:4" x14ac:dyDescent="0.2">
      <c r="A1150" t="s">
        <v>3918</v>
      </c>
      <c r="B1150" t="s">
        <v>41</v>
      </c>
      <c r="C1150" t="s">
        <v>3720</v>
      </c>
      <c r="D1150">
        <v>2.315188</v>
      </c>
    </row>
    <row r="1151" spans="1:4" x14ac:dyDescent="0.2">
      <c r="A1151" t="s">
        <v>3919</v>
      </c>
      <c r="B1151" t="s">
        <v>41</v>
      </c>
      <c r="C1151" t="s">
        <v>3721</v>
      </c>
      <c r="D1151">
        <v>2.4166020000000001</v>
      </c>
    </row>
    <row r="1152" spans="1:4" x14ac:dyDescent="0.2">
      <c r="A1152" t="s">
        <v>3920</v>
      </c>
      <c r="B1152" t="s">
        <v>41</v>
      </c>
      <c r="C1152" t="s">
        <v>3722</v>
      </c>
      <c r="D1152">
        <v>2.387607</v>
      </c>
    </row>
    <row r="1153" spans="1:4" x14ac:dyDescent="0.2">
      <c r="A1153" t="s">
        <v>3921</v>
      </c>
      <c r="B1153" t="s">
        <v>41</v>
      </c>
      <c r="C1153" t="s">
        <v>3723</v>
      </c>
      <c r="D1153">
        <v>2.4074409999999999</v>
      </c>
    </row>
    <row r="1154" spans="1:4" x14ac:dyDescent="0.2">
      <c r="A1154" t="s">
        <v>3922</v>
      </c>
      <c r="B1154" t="s">
        <v>41</v>
      </c>
      <c r="C1154" t="s">
        <v>3724</v>
      </c>
      <c r="D1154">
        <v>2.3538019999999999</v>
      </c>
    </row>
    <row r="1155" spans="1:4" x14ac:dyDescent="0.2">
      <c r="A1155" t="s">
        <v>3923</v>
      </c>
      <c r="B1155" t="s">
        <v>41</v>
      </c>
      <c r="C1155" t="s">
        <v>3725</v>
      </c>
      <c r="D1155">
        <v>2.1611989999999999</v>
      </c>
    </row>
    <row r="1156" spans="1:4" x14ac:dyDescent="0.2">
      <c r="A1156" t="s">
        <v>3924</v>
      </c>
      <c r="B1156" t="s">
        <v>41</v>
      </c>
      <c r="C1156" t="s">
        <v>3726</v>
      </c>
      <c r="D1156">
        <v>2.119316</v>
      </c>
    </row>
    <row r="1157" spans="1:4" x14ac:dyDescent="0.2">
      <c r="A1157" t="s">
        <v>3925</v>
      </c>
      <c r="B1157" t="s">
        <v>41</v>
      </c>
      <c r="C1157" t="s">
        <v>3727</v>
      </c>
      <c r="D1157">
        <v>2.0189680000000001</v>
      </c>
    </row>
    <row r="1158" spans="1:4" x14ac:dyDescent="0.2">
      <c r="A1158" t="s">
        <v>3926</v>
      </c>
      <c r="B1158" t="s">
        <v>41</v>
      </c>
      <c r="C1158" t="s">
        <v>3728</v>
      </c>
      <c r="D1158">
        <v>1.8215349999999999</v>
      </c>
    </row>
    <row r="1159" spans="1:4" x14ac:dyDescent="0.2">
      <c r="A1159" t="s">
        <v>3927</v>
      </c>
      <c r="B1159" t="s">
        <v>41</v>
      </c>
      <c r="C1159" t="s">
        <v>3729</v>
      </c>
      <c r="D1159">
        <v>1.758332</v>
      </c>
    </row>
    <row r="1160" spans="1:4" x14ac:dyDescent="0.2">
      <c r="A1160" t="s">
        <v>3928</v>
      </c>
      <c r="B1160" t="s">
        <v>41</v>
      </c>
      <c r="C1160" t="s">
        <v>3730</v>
      </c>
      <c r="D1160">
        <v>1.7131069999999999</v>
      </c>
    </row>
    <row r="1161" spans="1:4" x14ac:dyDescent="0.2">
      <c r="A1161" t="s">
        <v>3929</v>
      </c>
      <c r="B1161" t="s">
        <v>41</v>
      </c>
      <c r="C1161" t="s">
        <v>3731</v>
      </c>
      <c r="D1161">
        <v>1.601084</v>
      </c>
    </row>
    <row r="1162" spans="1:4" x14ac:dyDescent="0.2">
      <c r="A1162" t="s">
        <v>3930</v>
      </c>
      <c r="B1162" t="s">
        <v>41</v>
      </c>
      <c r="C1162" t="s">
        <v>3732</v>
      </c>
      <c r="D1162">
        <v>1.4818229999999999</v>
      </c>
    </row>
    <row r="1163" spans="1:4" x14ac:dyDescent="0.2">
      <c r="A1163" t="s">
        <v>3931</v>
      </c>
      <c r="B1163" t="s">
        <v>41</v>
      </c>
      <c r="C1163" t="s">
        <v>3733</v>
      </c>
      <c r="D1163">
        <v>1.5903879999999999</v>
      </c>
    </row>
    <row r="1164" spans="1:4" x14ac:dyDescent="0.2">
      <c r="A1164" t="s">
        <v>3932</v>
      </c>
      <c r="B1164" t="s">
        <v>41</v>
      </c>
      <c r="C1164" t="s">
        <v>3734</v>
      </c>
      <c r="D1164">
        <v>1.5325789999999999</v>
      </c>
    </row>
    <row r="1165" spans="1:4" x14ac:dyDescent="0.2">
      <c r="A1165" t="s">
        <v>3933</v>
      </c>
      <c r="B1165" t="s">
        <v>41</v>
      </c>
      <c r="C1165" t="s">
        <v>3735</v>
      </c>
      <c r="D1165">
        <v>1.4312640000000001</v>
      </c>
    </row>
    <row r="1166" spans="1:4" x14ac:dyDescent="0.2">
      <c r="A1166" t="s">
        <v>3475</v>
      </c>
      <c r="B1166" t="s">
        <v>41</v>
      </c>
      <c r="C1166" t="s">
        <v>3317</v>
      </c>
      <c r="D1166">
        <v>1.3961429999999999</v>
      </c>
    </row>
    <row r="1167" spans="1:4" x14ac:dyDescent="0.2">
      <c r="A1167" t="s">
        <v>3476</v>
      </c>
      <c r="B1167" t="s">
        <v>41</v>
      </c>
      <c r="C1167" t="s">
        <v>3318</v>
      </c>
      <c r="D1167">
        <v>1.3977059999999999</v>
      </c>
    </row>
    <row r="1168" spans="1:4" x14ac:dyDescent="0.2">
      <c r="A1168" t="s">
        <v>3477</v>
      </c>
      <c r="B1168" t="s">
        <v>41</v>
      </c>
      <c r="C1168" t="s">
        <v>3319</v>
      </c>
      <c r="D1168">
        <v>1.4477089999999999</v>
      </c>
    </row>
    <row r="1169" spans="1:4" x14ac:dyDescent="0.2">
      <c r="A1169" t="s">
        <v>3478</v>
      </c>
      <c r="B1169" t="s">
        <v>41</v>
      </c>
      <c r="C1169" t="s">
        <v>3320</v>
      </c>
      <c r="D1169">
        <v>1.441735</v>
      </c>
    </row>
    <row r="1170" spans="1:4" x14ac:dyDescent="0.2">
      <c r="A1170" t="s">
        <v>3479</v>
      </c>
      <c r="B1170" t="s">
        <v>41</v>
      </c>
      <c r="C1170" t="s">
        <v>3321</v>
      </c>
      <c r="D1170">
        <v>1.506122</v>
      </c>
    </row>
    <row r="1171" spans="1:4" x14ac:dyDescent="0.2">
      <c r="A1171" t="s">
        <v>3480</v>
      </c>
      <c r="B1171" t="s">
        <v>41</v>
      </c>
      <c r="C1171" t="s">
        <v>3322</v>
      </c>
      <c r="D1171">
        <v>1.6029850000000001</v>
      </c>
    </row>
    <row r="1172" spans="1:4" x14ac:dyDescent="0.2">
      <c r="A1172" t="s">
        <v>3481</v>
      </c>
      <c r="B1172" t="s">
        <v>41</v>
      </c>
      <c r="C1172" t="s">
        <v>3323</v>
      </c>
      <c r="D1172">
        <v>1.575251</v>
      </c>
    </row>
    <row r="1173" spans="1:4" x14ac:dyDescent="0.2">
      <c r="A1173" t="s">
        <v>3482</v>
      </c>
      <c r="B1173" t="s">
        <v>41</v>
      </c>
      <c r="C1173" t="s">
        <v>3324</v>
      </c>
      <c r="D1173">
        <v>1.4821949999999999</v>
      </c>
    </row>
    <row r="1174" spans="1:4" x14ac:dyDescent="0.2">
      <c r="A1174" t="s">
        <v>3483</v>
      </c>
      <c r="B1174" t="s">
        <v>41</v>
      </c>
      <c r="C1174" t="s">
        <v>3325</v>
      </c>
      <c r="D1174">
        <v>1.4369209999999999</v>
      </c>
    </row>
    <row r="1175" spans="1:4" x14ac:dyDescent="0.2">
      <c r="A1175" t="s">
        <v>3484</v>
      </c>
      <c r="B1175" t="s">
        <v>41</v>
      </c>
      <c r="C1175" t="s">
        <v>3326</v>
      </c>
      <c r="D1175">
        <v>1.3493850000000001</v>
      </c>
    </row>
    <row r="1176" spans="1:4" x14ac:dyDescent="0.2">
      <c r="A1176" t="s">
        <v>3485</v>
      </c>
      <c r="B1176" t="s">
        <v>41</v>
      </c>
      <c r="C1176" t="s">
        <v>3327</v>
      </c>
      <c r="D1176">
        <v>1.3480529999999999</v>
      </c>
    </row>
    <row r="1177" spans="1:4" x14ac:dyDescent="0.2">
      <c r="A1177" t="s">
        <v>3486</v>
      </c>
      <c r="B1177" t="s">
        <v>41</v>
      </c>
      <c r="C1177" t="s">
        <v>3328</v>
      </c>
      <c r="D1177">
        <v>1.3095330000000001</v>
      </c>
    </row>
    <row r="1178" spans="1:4" x14ac:dyDescent="0.2">
      <c r="A1178" t="s">
        <v>3487</v>
      </c>
      <c r="B1178" t="s">
        <v>41</v>
      </c>
      <c r="C1178" t="s">
        <v>3329</v>
      </c>
      <c r="D1178">
        <v>1.2670129999999999</v>
      </c>
    </row>
    <row r="1179" spans="1:4" x14ac:dyDescent="0.2">
      <c r="A1179" t="s">
        <v>3488</v>
      </c>
      <c r="B1179" t="s">
        <v>41</v>
      </c>
      <c r="C1179" t="s">
        <v>3330</v>
      </c>
      <c r="D1179">
        <v>1.288983</v>
      </c>
    </row>
    <row r="1180" spans="1:4" x14ac:dyDescent="0.2">
      <c r="A1180" t="s">
        <v>3489</v>
      </c>
      <c r="B1180" t="s">
        <v>41</v>
      </c>
      <c r="C1180" t="s">
        <v>3331</v>
      </c>
      <c r="D1180">
        <v>1.4059360000000001</v>
      </c>
    </row>
    <row r="1181" spans="1:4" x14ac:dyDescent="0.2">
      <c r="A1181" t="s">
        <v>3490</v>
      </c>
      <c r="B1181" t="s">
        <v>41</v>
      </c>
      <c r="C1181" t="s">
        <v>3332</v>
      </c>
      <c r="D1181">
        <v>1.739967</v>
      </c>
    </row>
    <row r="1182" spans="1:4" x14ac:dyDescent="0.2">
      <c r="A1182" t="s">
        <v>3491</v>
      </c>
      <c r="B1182" t="s">
        <v>41</v>
      </c>
      <c r="C1182" t="s">
        <v>3333</v>
      </c>
      <c r="D1182">
        <v>1.882177</v>
      </c>
    </row>
    <row r="1183" spans="1:4" x14ac:dyDescent="0.2">
      <c r="A1183" t="s">
        <v>3492</v>
      </c>
      <c r="B1183" t="s">
        <v>41</v>
      </c>
      <c r="C1183" t="s">
        <v>3334</v>
      </c>
      <c r="D1183">
        <v>1.6596150000000001</v>
      </c>
    </row>
    <row r="1184" spans="1:4" x14ac:dyDescent="0.2">
      <c r="A1184" t="s">
        <v>3493</v>
      </c>
      <c r="B1184" t="s">
        <v>41</v>
      </c>
      <c r="C1184" t="s">
        <v>3335</v>
      </c>
      <c r="D1184">
        <v>1.4841930000000001</v>
      </c>
    </row>
    <row r="1185" spans="1:4" x14ac:dyDescent="0.2">
      <c r="A1185" t="s">
        <v>3494</v>
      </c>
      <c r="B1185" t="s">
        <v>41</v>
      </c>
      <c r="C1185" t="s">
        <v>3336</v>
      </c>
      <c r="D1185">
        <v>1.374055</v>
      </c>
    </row>
    <row r="1186" spans="1:4" x14ac:dyDescent="0.2">
      <c r="A1186" t="s">
        <v>3495</v>
      </c>
      <c r="B1186" t="s">
        <v>41</v>
      </c>
      <c r="C1186" t="s">
        <v>3337</v>
      </c>
      <c r="D1186">
        <v>1.41062</v>
      </c>
    </row>
    <row r="1187" spans="1:4" x14ac:dyDescent="0.2">
      <c r="A1187" t="s">
        <v>3496</v>
      </c>
      <c r="B1187" t="s">
        <v>41</v>
      </c>
      <c r="C1187" t="s">
        <v>3338</v>
      </c>
      <c r="D1187">
        <v>1.429017</v>
      </c>
    </row>
    <row r="1188" spans="1:4" x14ac:dyDescent="0.2">
      <c r="A1188" t="s">
        <v>3497</v>
      </c>
      <c r="B1188" t="s">
        <v>41</v>
      </c>
      <c r="C1188" t="s">
        <v>3339</v>
      </c>
      <c r="D1188">
        <v>1.391632</v>
      </c>
    </row>
    <row r="1189" spans="1:4" x14ac:dyDescent="0.2">
      <c r="A1189" t="s">
        <v>3498</v>
      </c>
      <c r="B1189" t="s">
        <v>41</v>
      </c>
      <c r="C1189" t="s">
        <v>3340</v>
      </c>
      <c r="D1189">
        <v>1.319007</v>
      </c>
    </row>
    <row r="1190" spans="1:4" x14ac:dyDescent="0.2">
      <c r="A1190" t="s">
        <v>3499</v>
      </c>
      <c r="B1190" t="s">
        <v>41</v>
      </c>
      <c r="C1190" t="s">
        <v>3341</v>
      </c>
      <c r="D1190">
        <v>1.322641</v>
      </c>
    </row>
    <row r="1191" spans="1:4" x14ac:dyDescent="0.2">
      <c r="A1191" t="s">
        <v>3500</v>
      </c>
      <c r="B1191" t="s">
        <v>41</v>
      </c>
      <c r="C1191" t="s">
        <v>3342</v>
      </c>
      <c r="D1191">
        <v>1.250216</v>
      </c>
    </row>
    <row r="1192" spans="1:4" x14ac:dyDescent="0.2">
      <c r="A1192" t="s">
        <v>3501</v>
      </c>
      <c r="B1192" t="s">
        <v>41</v>
      </c>
      <c r="C1192" t="s">
        <v>3343</v>
      </c>
      <c r="D1192">
        <v>1.2025859999999999</v>
      </c>
    </row>
    <row r="1193" spans="1:4" x14ac:dyDescent="0.2">
      <c r="A1193" t="s">
        <v>3502</v>
      </c>
      <c r="B1193" t="s">
        <v>41</v>
      </c>
      <c r="C1193" t="s">
        <v>3344</v>
      </c>
      <c r="D1193">
        <v>1.290341</v>
      </c>
    </row>
    <row r="1194" spans="1:4" x14ac:dyDescent="0.2">
      <c r="A1194" t="s">
        <v>3503</v>
      </c>
      <c r="B1194" t="s">
        <v>41</v>
      </c>
      <c r="C1194" t="s">
        <v>3345</v>
      </c>
      <c r="D1194">
        <v>1.222559</v>
      </c>
    </row>
    <row r="1195" spans="1:4" x14ac:dyDescent="0.2">
      <c r="A1195" t="s">
        <v>3504</v>
      </c>
      <c r="B1195" t="s">
        <v>41</v>
      </c>
      <c r="C1195" t="s">
        <v>3346</v>
      </c>
      <c r="D1195">
        <v>1.2658199999999999</v>
      </c>
    </row>
    <row r="1196" spans="1:4" x14ac:dyDescent="0.2">
      <c r="A1196" t="s">
        <v>3505</v>
      </c>
      <c r="B1196" t="s">
        <v>41</v>
      </c>
      <c r="C1196" t="s">
        <v>3347</v>
      </c>
      <c r="D1196">
        <v>1.2362580000000001</v>
      </c>
    </row>
    <row r="1197" spans="1:4" x14ac:dyDescent="0.2">
      <c r="A1197" t="s">
        <v>3506</v>
      </c>
      <c r="B1197" t="s">
        <v>41</v>
      </c>
      <c r="C1197" t="s">
        <v>3348</v>
      </c>
      <c r="D1197">
        <v>1.2149559999999999</v>
      </c>
    </row>
    <row r="1198" spans="1:4" x14ac:dyDescent="0.2">
      <c r="A1198" t="s">
        <v>3507</v>
      </c>
      <c r="B1198" t="s">
        <v>41</v>
      </c>
      <c r="C1198" t="s">
        <v>3349</v>
      </c>
      <c r="D1198">
        <v>1.1983189999999999</v>
      </c>
    </row>
    <row r="1199" spans="1:4" x14ac:dyDescent="0.2">
      <c r="A1199" t="s">
        <v>3508</v>
      </c>
      <c r="B1199" t="s">
        <v>41</v>
      </c>
      <c r="C1199" t="s">
        <v>3350</v>
      </c>
      <c r="D1199">
        <v>1.2206429999999999</v>
      </c>
    </row>
    <row r="1200" spans="1:4" x14ac:dyDescent="0.2">
      <c r="A1200" t="s">
        <v>3509</v>
      </c>
      <c r="B1200" t="s">
        <v>41</v>
      </c>
      <c r="C1200" t="s">
        <v>3351</v>
      </c>
      <c r="D1200">
        <v>1.253687</v>
      </c>
    </row>
    <row r="1201" spans="1:4" x14ac:dyDescent="0.2">
      <c r="A1201" t="s">
        <v>3510</v>
      </c>
      <c r="B1201" t="s">
        <v>41</v>
      </c>
      <c r="C1201" t="s">
        <v>3352</v>
      </c>
      <c r="D1201">
        <v>1.2089049999999999</v>
      </c>
    </row>
    <row r="1202" spans="1:4" x14ac:dyDescent="0.2">
      <c r="A1202" t="s">
        <v>3511</v>
      </c>
      <c r="B1202" t="s">
        <v>41</v>
      </c>
      <c r="C1202" t="s">
        <v>3353</v>
      </c>
      <c r="D1202">
        <v>1.1950229999999999</v>
      </c>
    </row>
    <row r="1203" spans="1:4" x14ac:dyDescent="0.2">
      <c r="A1203" t="s">
        <v>3512</v>
      </c>
      <c r="B1203" t="s">
        <v>41</v>
      </c>
      <c r="C1203" t="s">
        <v>3354</v>
      </c>
      <c r="D1203">
        <v>1.1617310000000001</v>
      </c>
    </row>
    <row r="1204" spans="1:4" x14ac:dyDescent="0.2">
      <c r="A1204" t="s">
        <v>3513</v>
      </c>
      <c r="B1204" t="s">
        <v>41</v>
      </c>
      <c r="C1204" t="s">
        <v>3355</v>
      </c>
      <c r="D1204">
        <v>1.188205</v>
      </c>
    </row>
    <row r="1205" spans="1:4" x14ac:dyDescent="0.2">
      <c r="A1205" t="s">
        <v>3514</v>
      </c>
      <c r="B1205" t="s">
        <v>41</v>
      </c>
      <c r="C1205" t="s">
        <v>3356</v>
      </c>
      <c r="D1205">
        <v>1.2783659999999999</v>
      </c>
    </row>
    <row r="1206" spans="1:4" x14ac:dyDescent="0.2">
      <c r="A1206" t="s">
        <v>3515</v>
      </c>
      <c r="B1206" t="s">
        <v>41</v>
      </c>
      <c r="C1206" t="s">
        <v>3357</v>
      </c>
      <c r="D1206">
        <v>1.330565</v>
      </c>
    </row>
    <row r="1207" spans="1:4" x14ac:dyDescent="0.2">
      <c r="A1207" t="s">
        <v>3516</v>
      </c>
      <c r="B1207" t="s">
        <v>41</v>
      </c>
      <c r="C1207" t="s">
        <v>3358</v>
      </c>
      <c r="D1207">
        <v>1.3687199999999999</v>
      </c>
    </row>
    <row r="1208" spans="1:4" x14ac:dyDescent="0.2">
      <c r="A1208" t="s">
        <v>3517</v>
      </c>
      <c r="B1208" t="s">
        <v>41</v>
      </c>
      <c r="C1208" t="s">
        <v>3359</v>
      </c>
      <c r="D1208">
        <v>1.5369809999999999</v>
      </c>
    </row>
    <row r="1209" spans="1:4" x14ac:dyDescent="0.2">
      <c r="A1209" t="s">
        <v>3518</v>
      </c>
      <c r="B1209" t="s">
        <v>41</v>
      </c>
      <c r="C1209" t="s">
        <v>3360</v>
      </c>
      <c r="D1209">
        <v>1.5007140000000001</v>
      </c>
    </row>
    <row r="1210" spans="1:4" x14ac:dyDescent="0.2">
      <c r="A1210" t="s">
        <v>3519</v>
      </c>
      <c r="B1210" t="s">
        <v>41</v>
      </c>
      <c r="C1210" t="s">
        <v>3361</v>
      </c>
      <c r="D1210">
        <v>1.507296</v>
      </c>
    </row>
    <row r="1211" spans="1:4" x14ac:dyDescent="0.2">
      <c r="A1211" t="s">
        <v>3520</v>
      </c>
      <c r="B1211" t="s">
        <v>41</v>
      </c>
      <c r="C1211" t="s">
        <v>3362</v>
      </c>
      <c r="D1211">
        <v>1.4474610000000001</v>
      </c>
    </row>
    <row r="1212" spans="1:4" x14ac:dyDescent="0.2">
      <c r="A1212" t="s">
        <v>3521</v>
      </c>
      <c r="B1212" t="s">
        <v>41</v>
      </c>
      <c r="C1212" t="s">
        <v>3363</v>
      </c>
      <c r="D1212">
        <v>1.383988</v>
      </c>
    </row>
    <row r="1213" spans="1:4" x14ac:dyDescent="0.2">
      <c r="A1213" t="s">
        <v>3522</v>
      </c>
      <c r="B1213" t="s">
        <v>41</v>
      </c>
      <c r="C1213" t="s">
        <v>3364</v>
      </c>
      <c r="D1213">
        <v>1.4073580000000001</v>
      </c>
    </row>
    <row r="1214" spans="1:4" x14ac:dyDescent="0.2">
      <c r="A1214" t="s">
        <v>3523</v>
      </c>
      <c r="B1214" t="s">
        <v>41</v>
      </c>
      <c r="C1214" t="s">
        <v>3365</v>
      </c>
      <c r="D1214">
        <v>1.4054040000000001</v>
      </c>
    </row>
    <row r="1215" spans="1:4" x14ac:dyDescent="0.2">
      <c r="A1215" t="s">
        <v>3524</v>
      </c>
      <c r="B1215" t="s">
        <v>41</v>
      </c>
      <c r="C1215" t="s">
        <v>3366</v>
      </c>
      <c r="D1215">
        <v>1.4186920000000001</v>
      </c>
    </row>
    <row r="1216" spans="1:4" x14ac:dyDescent="0.2">
      <c r="A1216" t="s">
        <v>3525</v>
      </c>
      <c r="B1216" t="s">
        <v>41</v>
      </c>
      <c r="C1216" t="s">
        <v>3367</v>
      </c>
      <c r="D1216">
        <v>1.3693580000000001</v>
      </c>
    </row>
    <row r="1217" spans="1:4" x14ac:dyDescent="0.2">
      <c r="A1217" t="s">
        <v>3526</v>
      </c>
      <c r="B1217" t="s">
        <v>41</v>
      </c>
      <c r="C1217" t="s">
        <v>3368</v>
      </c>
      <c r="D1217">
        <v>1.436151</v>
      </c>
    </row>
    <row r="1218" spans="1:4" x14ac:dyDescent="0.2">
      <c r="A1218" t="s">
        <v>3527</v>
      </c>
      <c r="B1218" t="s">
        <v>41</v>
      </c>
      <c r="C1218" t="s">
        <v>3369</v>
      </c>
      <c r="D1218">
        <v>1.374941</v>
      </c>
    </row>
    <row r="1219" spans="1:4" x14ac:dyDescent="0.2">
      <c r="A1219" t="s">
        <v>3528</v>
      </c>
      <c r="B1219" t="s">
        <v>41</v>
      </c>
      <c r="C1219" t="s">
        <v>3370</v>
      </c>
      <c r="D1219">
        <v>1.4200390000000001</v>
      </c>
    </row>
    <row r="1220" spans="1:4" x14ac:dyDescent="0.2">
      <c r="A1220" t="s">
        <v>3529</v>
      </c>
      <c r="B1220" t="s">
        <v>41</v>
      </c>
      <c r="C1220" t="s">
        <v>3371</v>
      </c>
      <c r="D1220">
        <v>1.496076</v>
      </c>
    </row>
    <row r="1221" spans="1:4" x14ac:dyDescent="0.2">
      <c r="A1221" t="s">
        <v>3530</v>
      </c>
      <c r="B1221" t="s">
        <v>41</v>
      </c>
      <c r="C1221" t="s">
        <v>3372</v>
      </c>
      <c r="D1221">
        <v>1.4914339999999999</v>
      </c>
    </row>
    <row r="1222" spans="1:4" x14ac:dyDescent="0.2">
      <c r="A1222" t="s">
        <v>3531</v>
      </c>
      <c r="B1222" t="s">
        <v>41</v>
      </c>
      <c r="C1222" t="s">
        <v>3373</v>
      </c>
      <c r="D1222">
        <v>1.467408</v>
      </c>
    </row>
    <row r="1223" spans="1:4" x14ac:dyDescent="0.2">
      <c r="A1223" t="s">
        <v>3532</v>
      </c>
      <c r="B1223" t="s">
        <v>41</v>
      </c>
      <c r="C1223" t="s">
        <v>3374</v>
      </c>
      <c r="D1223">
        <v>1.509585</v>
      </c>
    </row>
    <row r="1224" spans="1:4" x14ac:dyDescent="0.2">
      <c r="A1224" t="s">
        <v>3533</v>
      </c>
      <c r="B1224" t="s">
        <v>41</v>
      </c>
      <c r="C1224" t="s">
        <v>3375</v>
      </c>
      <c r="D1224">
        <v>1.5425960000000001</v>
      </c>
    </row>
    <row r="1225" spans="1:4" x14ac:dyDescent="0.2">
      <c r="A1225" t="s">
        <v>3534</v>
      </c>
      <c r="B1225" t="s">
        <v>41</v>
      </c>
      <c r="C1225" t="s">
        <v>3376</v>
      </c>
      <c r="D1225">
        <v>1.552487</v>
      </c>
    </row>
    <row r="1226" spans="1:4" x14ac:dyDescent="0.2">
      <c r="A1226" t="s">
        <v>3535</v>
      </c>
      <c r="B1226" t="s">
        <v>41</v>
      </c>
      <c r="C1226" t="s">
        <v>3377</v>
      </c>
      <c r="D1226">
        <v>1.577429</v>
      </c>
    </row>
    <row r="1227" spans="1:4" x14ac:dyDescent="0.2">
      <c r="A1227" t="s">
        <v>3536</v>
      </c>
      <c r="B1227" t="s">
        <v>41</v>
      </c>
      <c r="C1227" t="s">
        <v>3378</v>
      </c>
      <c r="D1227">
        <v>1.618967</v>
      </c>
    </row>
    <row r="1228" spans="1:4" x14ac:dyDescent="0.2">
      <c r="A1228" t="s">
        <v>3537</v>
      </c>
      <c r="B1228" t="s">
        <v>41</v>
      </c>
      <c r="C1228" t="s">
        <v>3379</v>
      </c>
      <c r="D1228">
        <v>1.5111159999999999</v>
      </c>
    </row>
    <row r="1229" spans="1:4" x14ac:dyDescent="0.2">
      <c r="A1229" t="s">
        <v>3538</v>
      </c>
      <c r="B1229" t="s">
        <v>41</v>
      </c>
      <c r="C1229" t="s">
        <v>3380</v>
      </c>
      <c r="D1229">
        <v>1.4574849999999999</v>
      </c>
    </row>
    <row r="1230" spans="1:4" x14ac:dyDescent="0.2">
      <c r="A1230" t="s">
        <v>3539</v>
      </c>
      <c r="B1230" t="s">
        <v>41</v>
      </c>
      <c r="C1230" t="s">
        <v>3381</v>
      </c>
      <c r="D1230">
        <v>1.3912869999999999</v>
      </c>
    </row>
    <row r="1231" spans="1:4" x14ac:dyDescent="0.2">
      <c r="A1231" t="s">
        <v>3540</v>
      </c>
      <c r="B1231" t="s">
        <v>41</v>
      </c>
      <c r="C1231" t="s">
        <v>3382</v>
      </c>
      <c r="D1231">
        <v>1.398128</v>
      </c>
    </row>
    <row r="1232" spans="1:4" x14ac:dyDescent="0.2">
      <c r="A1232" t="s">
        <v>3541</v>
      </c>
      <c r="B1232" t="s">
        <v>41</v>
      </c>
      <c r="C1232" t="s">
        <v>3383</v>
      </c>
      <c r="D1232">
        <v>1.4279809999999999</v>
      </c>
    </row>
    <row r="1233" spans="1:4" x14ac:dyDescent="0.2">
      <c r="A1233" t="s">
        <v>3542</v>
      </c>
      <c r="B1233" t="s">
        <v>41</v>
      </c>
      <c r="C1233" t="s">
        <v>3384</v>
      </c>
      <c r="D1233">
        <v>1.4387460000000001</v>
      </c>
    </row>
    <row r="1234" spans="1:4" x14ac:dyDescent="0.2">
      <c r="A1234" t="s">
        <v>3543</v>
      </c>
      <c r="B1234" t="s">
        <v>41</v>
      </c>
      <c r="C1234" t="s">
        <v>3387</v>
      </c>
      <c r="D1234">
        <v>1.478969</v>
      </c>
    </row>
    <row r="1235" spans="1:4" x14ac:dyDescent="0.2">
      <c r="A1235" t="s">
        <v>3544</v>
      </c>
      <c r="B1235" t="s">
        <v>41</v>
      </c>
      <c r="C1235" t="s">
        <v>3388</v>
      </c>
      <c r="D1235">
        <v>1.539469</v>
      </c>
    </row>
    <row r="1236" spans="1:4" x14ac:dyDescent="0.2">
      <c r="A1236" t="s">
        <v>3545</v>
      </c>
      <c r="B1236" t="s">
        <v>41</v>
      </c>
      <c r="C1236" t="s">
        <v>3389</v>
      </c>
      <c r="D1236">
        <v>1.632814</v>
      </c>
    </row>
    <row r="1237" spans="1:4" x14ac:dyDescent="0.2">
      <c r="A1237" t="s">
        <v>3546</v>
      </c>
      <c r="B1237" t="s">
        <v>41</v>
      </c>
      <c r="C1237" t="s">
        <v>3391</v>
      </c>
      <c r="D1237">
        <v>1.659931</v>
      </c>
    </row>
    <row r="1238" spans="1:4" x14ac:dyDescent="0.2">
      <c r="A1238" t="s">
        <v>3934</v>
      </c>
      <c r="B1238" t="s">
        <v>20</v>
      </c>
      <c r="C1238" t="s">
        <v>3693</v>
      </c>
      <c r="D1238">
        <v>6.5222949999999997</v>
      </c>
    </row>
    <row r="1239" spans="1:4" x14ac:dyDescent="0.2">
      <c r="A1239" t="s">
        <v>3935</v>
      </c>
      <c r="B1239" t="s">
        <v>20</v>
      </c>
      <c r="C1239" t="s">
        <v>3695</v>
      </c>
      <c r="D1239">
        <v>6.2405749999999998</v>
      </c>
    </row>
    <row r="1240" spans="1:4" x14ac:dyDescent="0.2">
      <c r="A1240" t="s">
        <v>3936</v>
      </c>
      <c r="B1240" t="s">
        <v>20</v>
      </c>
      <c r="C1240" t="s">
        <v>3697</v>
      </c>
      <c r="D1240">
        <v>6.3053280000000003</v>
      </c>
    </row>
    <row r="1241" spans="1:4" x14ac:dyDescent="0.2">
      <c r="A1241" t="s">
        <v>3937</v>
      </c>
      <c r="B1241" t="s">
        <v>20</v>
      </c>
      <c r="C1241" t="s">
        <v>3699</v>
      </c>
      <c r="D1241">
        <v>6.2805270000000002</v>
      </c>
    </row>
    <row r="1242" spans="1:4" x14ac:dyDescent="0.2">
      <c r="A1242" t="s">
        <v>3938</v>
      </c>
      <c r="B1242" t="s">
        <v>20</v>
      </c>
      <c r="C1242" t="s">
        <v>3700</v>
      </c>
      <c r="D1242">
        <v>6.4166540000000003</v>
      </c>
    </row>
    <row r="1243" spans="1:4" x14ac:dyDescent="0.2">
      <c r="A1243" t="s">
        <v>3939</v>
      </c>
      <c r="B1243" t="s">
        <v>20</v>
      </c>
      <c r="C1243" t="s">
        <v>3701</v>
      </c>
      <c r="D1243">
        <v>6.5367470000000001</v>
      </c>
    </row>
    <row r="1244" spans="1:4" x14ac:dyDescent="0.2">
      <c r="A1244" t="s">
        <v>3940</v>
      </c>
      <c r="B1244" t="s">
        <v>20</v>
      </c>
      <c r="C1244" t="s">
        <v>3702</v>
      </c>
      <c r="D1244">
        <v>6.4409960000000002</v>
      </c>
    </row>
    <row r="1245" spans="1:4" x14ac:dyDescent="0.2">
      <c r="A1245" t="s">
        <v>3941</v>
      </c>
      <c r="B1245" t="s">
        <v>20</v>
      </c>
      <c r="C1245" t="s">
        <v>3703</v>
      </c>
      <c r="D1245">
        <v>6.4350100000000001</v>
      </c>
    </row>
    <row r="1246" spans="1:4" x14ac:dyDescent="0.2">
      <c r="A1246" t="s">
        <v>3942</v>
      </c>
      <c r="B1246" t="s">
        <v>20</v>
      </c>
      <c r="C1246" t="s">
        <v>3704</v>
      </c>
      <c r="D1246">
        <v>6.6217160000000002</v>
      </c>
    </row>
    <row r="1247" spans="1:4" x14ac:dyDescent="0.2">
      <c r="A1247" t="s">
        <v>3943</v>
      </c>
      <c r="B1247" t="s">
        <v>20</v>
      </c>
      <c r="C1247" t="s">
        <v>3705</v>
      </c>
      <c r="D1247">
        <v>7.0831480000000004</v>
      </c>
    </row>
    <row r="1248" spans="1:4" x14ac:dyDescent="0.2">
      <c r="A1248" t="s">
        <v>3944</v>
      </c>
      <c r="B1248" t="s">
        <v>20</v>
      </c>
      <c r="C1248" t="s">
        <v>3706</v>
      </c>
      <c r="D1248">
        <v>7.4582269999999999</v>
      </c>
    </row>
    <row r="1249" spans="1:4" x14ac:dyDescent="0.2">
      <c r="A1249" t="s">
        <v>3945</v>
      </c>
      <c r="B1249" t="s">
        <v>20</v>
      </c>
      <c r="C1249" t="s">
        <v>3707</v>
      </c>
      <c r="D1249">
        <v>7.1261749999999999</v>
      </c>
    </row>
    <row r="1250" spans="1:4" x14ac:dyDescent="0.2">
      <c r="A1250" t="s">
        <v>3946</v>
      </c>
      <c r="B1250" t="s">
        <v>20</v>
      </c>
      <c r="C1250" t="s">
        <v>3708</v>
      </c>
      <c r="D1250">
        <v>7.5440829999999997</v>
      </c>
    </row>
    <row r="1251" spans="1:4" x14ac:dyDescent="0.2">
      <c r="A1251" t="s">
        <v>3124</v>
      </c>
      <c r="B1251" t="s">
        <v>20</v>
      </c>
      <c r="C1251" t="s">
        <v>3709</v>
      </c>
      <c r="D1251">
        <v>7.5148330000000003</v>
      </c>
    </row>
    <row r="1252" spans="1:4" x14ac:dyDescent="0.2">
      <c r="A1252" t="s">
        <v>3947</v>
      </c>
      <c r="B1252" t="s">
        <v>20</v>
      </c>
      <c r="C1252" t="s">
        <v>3710</v>
      </c>
      <c r="D1252">
        <v>7.6300889999999999</v>
      </c>
    </row>
    <row r="1253" spans="1:4" x14ac:dyDescent="0.2">
      <c r="A1253" t="s">
        <v>3948</v>
      </c>
      <c r="B1253" t="s">
        <v>20</v>
      </c>
      <c r="C1253" t="s">
        <v>3711</v>
      </c>
      <c r="D1253">
        <v>7.4919880000000001</v>
      </c>
    </row>
    <row r="1254" spans="1:4" x14ac:dyDescent="0.2">
      <c r="A1254" t="s">
        <v>3949</v>
      </c>
      <c r="B1254" t="s">
        <v>20</v>
      </c>
      <c r="C1254" t="s">
        <v>3712</v>
      </c>
      <c r="D1254">
        <v>7.6616689999999998</v>
      </c>
    </row>
    <row r="1255" spans="1:4" x14ac:dyDescent="0.2">
      <c r="A1255" t="s">
        <v>3123</v>
      </c>
      <c r="B1255" t="s">
        <v>20</v>
      </c>
      <c r="C1255" t="s">
        <v>3713</v>
      </c>
      <c r="D1255">
        <v>7.7950039999999996</v>
      </c>
    </row>
    <row r="1256" spans="1:4" x14ac:dyDescent="0.2">
      <c r="A1256" t="s">
        <v>3950</v>
      </c>
      <c r="B1256" t="s">
        <v>20</v>
      </c>
      <c r="C1256" t="s">
        <v>3714</v>
      </c>
      <c r="D1256">
        <v>7.8416269999999999</v>
      </c>
    </row>
    <row r="1257" spans="1:4" x14ac:dyDescent="0.2">
      <c r="A1257" t="s">
        <v>3951</v>
      </c>
      <c r="B1257" t="s">
        <v>20</v>
      </c>
      <c r="C1257" t="s">
        <v>3715</v>
      </c>
      <c r="D1257">
        <v>7.8893129999999996</v>
      </c>
    </row>
    <row r="1258" spans="1:4" x14ac:dyDescent="0.2">
      <c r="A1258" t="s">
        <v>3122</v>
      </c>
      <c r="B1258" t="s">
        <v>20</v>
      </c>
      <c r="C1258" t="s">
        <v>3716</v>
      </c>
      <c r="D1258">
        <v>8.2180420000000005</v>
      </c>
    </row>
    <row r="1259" spans="1:4" x14ac:dyDescent="0.2">
      <c r="A1259" t="s">
        <v>3121</v>
      </c>
      <c r="B1259" t="s">
        <v>20</v>
      </c>
      <c r="C1259" t="s">
        <v>3717</v>
      </c>
      <c r="D1259">
        <v>8.7767230000000005</v>
      </c>
    </row>
    <row r="1260" spans="1:4" x14ac:dyDescent="0.2">
      <c r="A1260" t="s">
        <v>3120</v>
      </c>
      <c r="B1260" t="s">
        <v>20</v>
      </c>
      <c r="C1260" t="s">
        <v>3718</v>
      </c>
      <c r="D1260">
        <v>8.9562159999999995</v>
      </c>
    </row>
    <row r="1261" spans="1:4" x14ac:dyDescent="0.2">
      <c r="A1261" t="s">
        <v>3119</v>
      </c>
      <c r="B1261" t="s">
        <v>20</v>
      </c>
      <c r="C1261" t="s">
        <v>3719</v>
      </c>
      <c r="D1261">
        <v>9.2357680000000002</v>
      </c>
    </row>
    <row r="1262" spans="1:4" x14ac:dyDescent="0.2">
      <c r="A1262" t="s">
        <v>3118</v>
      </c>
      <c r="B1262" t="s">
        <v>20</v>
      </c>
      <c r="C1262" t="s">
        <v>3720</v>
      </c>
      <c r="D1262">
        <v>8.8860119999999991</v>
      </c>
    </row>
    <row r="1263" spans="1:4" x14ac:dyDescent="0.2">
      <c r="A1263" t="s">
        <v>3117</v>
      </c>
      <c r="B1263" t="s">
        <v>20</v>
      </c>
      <c r="C1263" t="s">
        <v>3721</v>
      </c>
      <c r="D1263">
        <v>9.1748589999999997</v>
      </c>
    </row>
    <row r="1264" spans="1:4" x14ac:dyDescent="0.2">
      <c r="A1264" t="s">
        <v>3116</v>
      </c>
      <c r="B1264" t="s">
        <v>20</v>
      </c>
      <c r="C1264" t="s">
        <v>3722</v>
      </c>
      <c r="D1264">
        <v>8.9910940000000004</v>
      </c>
    </row>
    <row r="1265" spans="1:4" x14ac:dyDescent="0.2">
      <c r="A1265" t="s">
        <v>3115</v>
      </c>
      <c r="B1265" t="s">
        <v>20</v>
      </c>
      <c r="C1265" t="s">
        <v>3723</v>
      </c>
      <c r="D1265">
        <v>8.9014720000000001</v>
      </c>
    </row>
    <row r="1266" spans="1:4" x14ac:dyDescent="0.2">
      <c r="A1266" t="s">
        <v>3114</v>
      </c>
      <c r="B1266" t="s">
        <v>20</v>
      </c>
      <c r="C1266" t="s">
        <v>3724</v>
      </c>
      <c r="D1266">
        <v>8.9068190000000005</v>
      </c>
    </row>
    <row r="1267" spans="1:4" x14ac:dyDescent="0.2">
      <c r="A1267" t="s">
        <v>3113</v>
      </c>
      <c r="B1267" t="s">
        <v>20</v>
      </c>
      <c r="C1267" t="s">
        <v>3725</v>
      </c>
      <c r="D1267">
        <v>8.1907789999999991</v>
      </c>
    </row>
    <row r="1268" spans="1:4" x14ac:dyDescent="0.2">
      <c r="A1268" t="s">
        <v>3112</v>
      </c>
      <c r="B1268" t="s">
        <v>20</v>
      </c>
      <c r="C1268" t="s">
        <v>3726</v>
      </c>
      <c r="D1268">
        <v>7.5231700000000004</v>
      </c>
    </row>
    <row r="1269" spans="1:4" x14ac:dyDescent="0.2">
      <c r="A1269" t="s">
        <v>3111</v>
      </c>
      <c r="B1269" t="s">
        <v>20</v>
      </c>
      <c r="C1269" t="s">
        <v>3727</v>
      </c>
      <c r="D1269">
        <v>7.3214540000000001</v>
      </c>
    </row>
    <row r="1270" spans="1:4" x14ac:dyDescent="0.2">
      <c r="A1270" t="s">
        <v>3110</v>
      </c>
      <c r="B1270" t="s">
        <v>20</v>
      </c>
      <c r="C1270" t="s">
        <v>3728</v>
      </c>
      <c r="D1270">
        <v>7.0533760000000001</v>
      </c>
    </row>
    <row r="1271" spans="1:4" x14ac:dyDescent="0.2">
      <c r="A1271" t="s">
        <v>3109</v>
      </c>
      <c r="B1271" t="s">
        <v>20</v>
      </c>
      <c r="C1271" t="s">
        <v>3729</v>
      </c>
      <c r="D1271">
        <v>7.0056789999999998</v>
      </c>
    </row>
    <row r="1272" spans="1:4" x14ac:dyDescent="0.2">
      <c r="A1272" t="s">
        <v>3108</v>
      </c>
      <c r="B1272" t="s">
        <v>20</v>
      </c>
      <c r="C1272" t="s">
        <v>3730</v>
      </c>
      <c r="D1272">
        <v>7.3348769999999996</v>
      </c>
    </row>
    <row r="1273" spans="1:4" x14ac:dyDescent="0.2">
      <c r="A1273" t="s">
        <v>3107</v>
      </c>
      <c r="B1273" t="s">
        <v>20</v>
      </c>
      <c r="C1273" t="s">
        <v>3731</v>
      </c>
      <c r="D1273">
        <v>6.9161720000000004</v>
      </c>
    </row>
    <row r="1274" spans="1:4" x14ac:dyDescent="0.2">
      <c r="A1274" t="s">
        <v>3106</v>
      </c>
      <c r="B1274" t="s">
        <v>20</v>
      </c>
      <c r="C1274" t="s">
        <v>3732</v>
      </c>
      <c r="D1274">
        <v>6.9022649999999999</v>
      </c>
    </row>
    <row r="1275" spans="1:4" x14ac:dyDescent="0.2">
      <c r="A1275" t="s">
        <v>3105</v>
      </c>
      <c r="B1275" t="s">
        <v>20</v>
      </c>
      <c r="C1275" t="s">
        <v>3733</v>
      </c>
      <c r="D1275">
        <v>6.8569529999999999</v>
      </c>
    </row>
    <row r="1276" spans="1:4" x14ac:dyDescent="0.2">
      <c r="A1276" t="s">
        <v>3104</v>
      </c>
      <c r="B1276" t="s">
        <v>20</v>
      </c>
      <c r="C1276" t="s">
        <v>3734</v>
      </c>
      <c r="D1276">
        <v>6.8659290000000004</v>
      </c>
    </row>
    <row r="1277" spans="1:4" x14ac:dyDescent="0.2">
      <c r="A1277" t="s">
        <v>3103</v>
      </c>
      <c r="B1277" t="s">
        <v>20</v>
      </c>
      <c r="C1277" t="s">
        <v>3735</v>
      </c>
      <c r="D1277">
        <v>6.3321750000000003</v>
      </c>
    </row>
    <row r="1278" spans="1:4" x14ac:dyDescent="0.2">
      <c r="A1278" t="s">
        <v>1220</v>
      </c>
      <c r="B1278" t="s">
        <v>20</v>
      </c>
      <c r="C1278" t="s">
        <v>3317</v>
      </c>
      <c r="D1278">
        <v>6.2840069999999999</v>
      </c>
    </row>
    <row r="1279" spans="1:4" x14ac:dyDescent="0.2">
      <c r="A1279" t="s">
        <v>1221</v>
      </c>
      <c r="B1279" t="s">
        <v>20</v>
      </c>
      <c r="C1279" t="s">
        <v>3318</v>
      </c>
      <c r="D1279">
        <v>6.3895499999999998</v>
      </c>
    </row>
    <row r="1280" spans="1:4" x14ac:dyDescent="0.2">
      <c r="A1280" t="s">
        <v>1222</v>
      </c>
      <c r="B1280" t="s">
        <v>20</v>
      </c>
      <c r="C1280" t="s">
        <v>3319</v>
      </c>
      <c r="D1280">
        <v>6.4637700000000002</v>
      </c>
    </row>
    <row r="1281" spans="1:4" x14ac:dyDescent="0.2">
      <c r="A1281" t="s">
        <v>1223</v>
      </c>
      <c r="B1281" t="s">
        <v>20</v>
      </c>
      <c r="C1281" t="s">
        <v>3320</v>
      </c>
      <c r="D1281">
        <v>6.6283000000000003</v>
      </c>
    </row>
    <row r="1282" spans="1:4" x14ac:dyDescent="0.2">
      <c r="A1282" t="s">
        <v>1224</v>
      </c>
      <c r="B1282" t="s">
        <v>20</v>
      </c>
      <c r="C1282" t="s">
        <v>3321</v>
      </c>
      <c r="D1282">
        <v>6.6731910000000001</v>
      </c>
    </row>
    <row r="1283" spans="1:4" x14ac:dyDescent="0.2">
      <c r="A1283" t="s">
        <v>1225</v>
      </c>
      <c r="B1283" t="s">
        <v>20</v>
      </c>
      <c r="C1283" t="s">
        <v>3322</v>
      </c>
      <c r="D1283">
        <v>6.2343630000000001</v>
      </c>
    </row>
    <row r="1284" spans="1:4" x14ac:dyDescent="0.2">
      <c r="A1284" t="s">
        <v>1226</v>
      </c>
      <c r="B1284" t="s">
        <v>20</v>
      </c>
      <c r="C1284" t="s">
        <v>3323</v>
      </c>
      <c r="D1284">
        <v>6.3354039999999996</v>
      </c>
    </row>
    <row r="1285" spans="1:4" x14ac:dyDescent="0.2">
      <c r="A1285" t="s">
        <v>1227</v>
      </c>
      <c r="B1285" t="s">
        <v>20</v>
      </c>
      <c r="C1285" t="s">
        <v>3324</v>
      </c>
      <c r="D1285">
        <v>6.4161640000000002</v>
      </c>
    </row>
    <row r="1286" spans="1:4" x14ac:dyDescent="0.2">
      <c r="A1286" t="s">
        <v>1228</v>
      </c>
      <c r="B1286" t="s">
        <v>20</v>
      </c>
      <c r="C1286" t="s">
        <v>3325</v>
      </c>
      <c r="D1286">
        <v>6.2286710000000003</v>
      </c>
    </row>
    <row r="1287" spans="1:4" x14ac:dyDescent="0.2">
      <c r="A1287" t="s">
        <v>1229</v>
      </c>
      <c r="B1287" t="s">
        <v>20</v>
      </c>
      <c r="C1287" t="s">
        <v>3326</v>
      </c>
      <c r="D1287">
        <v>6.0130999999999997</v>
      </c>
    </row>
    <row r="1288" spans="1:4" x14ac:dyDescent="0.2">
      <c r="A1288" t="s">
        <v>1230</v>
      </c>
      <c r="B1288" t="s">
        <v>20</v>
      </c>
      <c r="C1288" t="s">
        <v>3327</v>
      </c>
      <c r="D1288">
        <v>5.7548579999999996</v>
      </c>
    </row>
    <row r="1289" spans="1:4" x14ac:dyDescent="0.2">
      <c r="A1289" t="s">
        <v>1231</v>
      </c>
      <c r="B1289" t="s">
        <v>20</v>
      </c>
      <c r="C1289" t="s">
        <v>3328</v>
      </c>
      <c r="D1289">
        <v>5.4371850000000004</v>
      </c>
    </row>
    <row r="1290" spans="1:4" x14ac:dyDescent="0.2">
      <c r="A1290" t="s">
        <v>1232</v>
      </c>
      <c r="B1290" t="s">
        <v>20</v>
      </c>
      <c r="C1290" t="s">
        <v>3329</v>
      </c>
      <c r="D1290">
        <v>5.3173599999999999</v>
      </c>
    </row>
    <row r="1291" spans="1:4" x14ac:dyDescent="0.2">
      <c r="A1291" t="s">
        <v>1233</v>
      </c>
      <c r="B1291" t="s">
        <v>20</v>
      </c>
      <c r="C1291" t="s">
        <v>3330</v>
      </c>
      <c r="D1291">
        <v>5.0863199999999997</v>
      </c>
    </row>
    <row r="1292" spans="1:4" x14ac:dyDescent="0.2">
      <c r="A1292" t="s">
        <v>1234</v>
      </c>
      <c r="B1292" t="s">
        <v>20</v>
      </c>
      <c r="C1292" t="s">
        <v>3331</v>
      </c>
      <c r="D1292">
        <v>5.3755540000000002</v>
      </c>
    </row>
    <row r="1293" spans="1:4" x14ac:dyDescent="0.2">
      <c r="A1293" t="s">
        <v>1235</v>
      </c>
      <c r="B1293" t="s">
        <v>20</v>
      </c>
      <c r="C1293" t="s">
        <v>3332</v>
      </c>
      <c r="D1293">
        <v>6.8120409999999998</v>
      </c>
    </row>
    <row r="1294" spans="1:4" x14ac:dyDescent="0.2">
      <c r="A1294" t="s">
        <v>1236</v>
      </c>
      <c r="B1294" t="s">
        <v>20</v>
      </c>
      <c r="C1294" t="s">
        <v>3333</v>
      </c>
      <c r="D1294">
        <v>6.8730700000000002</v>
      </c>
    </row>
    <row r="1295" spans="1:4" x14ac:dyDescent="0.2">
      <c r="A1295" t="s">
        <v>1237</v>
      </c>
      <c r="B1295" t="s">
        <v>20</v>
      </c>
      <c r="C1295" t="s">
        <v>3334</v>
      </c>
      <c r="D1295">
        <v>6.4944360000000003</v>
      </c>
    </row>
    <row r="1296" spans="1:4" x14ac:dyDescent="0.2">
      <c r="A1296" t="s">
        <v>1238</v>
      </c>
      <c r="B1296" t="s">
        <v>20</v>
      </c>
      <c r="C1296" t="s">
        <v>3335</v>
      </c>
      <c r="D1296">
        <v>6.108625</v>
      </c>
    </row>
    <row r="1297" spans="1:4" x14ac:dyDescent="0.2">
      <c r="A1297" t="s">
        <v>1239</v>
      </c>
      <c r="B1297" t="s">
        <v>20</v>
      </c>
      <c r="C1297" t="s">
        <v>3336</v>
      </c>
      <c r="D1297">
        <v>5.6842699999999997</v>
      </c>
    </row>
    <row r="1298" spans="1:4" x14ac:dyDescent="0.2">
      <c r="A1298" t="s">
        <v>1240</v>
      </c>
      <c r="B1298" t="s">
        <v>20</v>
      </c>
      <c r="C1298" t="s">
        <v>3337</v>
      </c>
      <c r="D1298">
        <v>5.8556489999999997</v>
      </c>
    </row>
    <row r="1299" spans="1:4" x14ac:dyDescent="0.2">
      <c r="A1299" t="s">
        <v>1241</v>
      </c>
      <c r="B1299" t="s">
        <v>20</v>
      </c>
      <c r="C1299" t="s">
        <v>3338</v>
      </c>
      <c r="D1299">
        <v>6.2316219999999998</v>
      </c>
    </row>
    <row r="1300" spans="1:4" x14ac:dyDescent="0.2">
      <c r="A1300" t="s">
        <v>1242</v>
      </c>
      <c r="B1300" t="s">
        <v>20</v>
      </c>
      <c r="C1300" t="s">
        <v>3339</v>
      </c>
      <c r="D1300">
        <v>6.1539239999999999</v>
      </c>
    </row>
    <row r="1301" spans="1:4" x14ac:dyDescent="0.2">
      <c r="A1301" t="s">
        <v>1243</v>
      </c>
      <c r="B1301" t="s">
        <v>20</v>
      </c>
      <c r="C1301" t="s">
        <v>3340</v>
      </c>
      <c r="D1301">
        <v>5.9261910000000002</v>
      </c>
    </row>
    <row r="1302" spans="1:4" x14ac:dyDescent="0.2">
      <c r="A1302" t="s">
        <v>1244</v>
      </c>
      <c r="B1302" t="s">
        <v>20</v>
      </c>
      <c r="C1302" t="s">
        <v>3341</v>
      </c>
      <c r="D1302">
        <v>5.7230860000000003</v>
      </c>
    </row>
    <row r="1303" spans="1:4" x14ac:dyDescent="0.2">
      <c r="A1303" t="s">
        <v>1245</v>
      </c>
      <c r="B1303" t="s">
        <v>20</v>
      </c>
      <c r="C1303" t="s">
        <v>3342</v>
      </c>
      <c r="D1303">
        <v>5.4368629999999998</v>
      </c>
    </row>
    <row r="1304" spans="1:4" x14ac:dyDescent="0.2">
      <c r="A1304" t="s">
        <v>1246</v>
      </c>
      <c r="B1304" t="s">
        <v>20</v>
      </c>
      <c r="C1304" t="s">
        <v>3343</v>
      </c>
      <c r="D1304">
        <v>5.501576</v>
      </c>
    </row>
    <row r="1305" spans="1:4" x14ac:dyDescent="0.2">
      <c r="A1305" t="s">
        <v>1247</v>
      </c>
      <c r="B1305" t="s">
        <v>20</v>
      </c>
      <c r="C1305" t="s">
        <v>3344</v>
      </c>
      <c r="D1305">
        <v>5.7567740000000001</v>
      </c>
    </row>
    <row r="1306" spans="1:4" x14ac:dyDescent="0.2">
      <c r="A1306" t="s">
        <v>1248</v>
      </c>
      <c r="B1306" t="s">
        <v>20</v>
      </c>
      <c r="C1306" t="s">
        <v>3345</v>
      </c>
      <c r="D1306">
        <v>5.7842440000000002</v>
      </c>
    </row>
    <row r="1307" spans="1:4" x14ac:dyDescent="0.2">
      <c r="A1307" t="s">
        <v>1249</v>
      </c>
      <c r="B1307" t="s">
        <v>20</v>
      </c>
      <c r="C1307" t="s">
        <v>3346</v>
      </c>
      <c r="D1307">
        <v>5.8938990000000002</v>
      </c>
    </row>
    <row r="1308" spans="1:4" x14ac:dyDescent="0.2">
      <c r="A1308" t="s">
        <v>1250</v>
      </c>
      <c r="B1308" t="s">
        <v>20</v>
      </c>
      <c r="C1308" t="s">
        <v>3347</v>
      </c>
      <c r="D1308">
        <v>5.9046500000000002</v>
      </c>
    </row>
    <row r="1309" spans="1:4" x14ac:dyDescent="0.2">
      <c r="A1309" t="s">
        <v>1251</v>
      </c>
      <c r="B1309" t="s">
        <v>20</v>
      </c>
      <c r="C1309" t="s">
        <v>3348</v>
      </c>
      <c r="D1309">
        <v>5.6768919999999996</v>
      </c>
    </row>
    <row r="1310" spans="1:4" x14ac:dyDescent="0.2">
      <c r="A1310" t="s">
        <v>1252</v>
      </c>
      <c r="B1310" t="s">
        <v>20</v>
      </c>
      <c r="C1310" t="s">
        <v>3349</v>
      </c>
      <c r="D1310">
        <v>5.63192</v>
      </c>
    </row>
    <row r="1311" spans="1:4" x14ac:dyDescent="0.2">
      <c r="A1311" t="s">
        <v>1253</v>
      </c>
      <c r="B1311" t="s">
        <v>20</v>
      </c>
      <c r="C1311" t="s">
        <v>3350</v>
      </c>
      <c r="D1311">
        <v>5.8282689999999997</v>
      </c>
    </row>
    <row r="1312" spans="1:4" x14ac:dyDescent="0.2">
      <c r="A1312" t="s">
        <v>1254</v>
      </c>
      <c r="B1312" t="s">
        <v>20</v>
      </c>
      <c r="C1312" t="s">
        <v>3351</v>
      </c>
      <c r="D1312">
        <v>5.9887319999999997</v>
      </c>
    </row>
    <row r="1313" spans="1:4" x14ac:dyDescent="0.2">
      <c r="A1313" t="s">
        <v>1255</v>
      </c>
      <c r="B1313" t="s">
        <v>20</v>
      </c>
      <c r="C1313" t="s">
        <v>3352</v>
      </c>
      <c r="D1313">
        <v>6.0571599999999997</v>
      </c>
    </row>
    <row r="1314" spans="1:4" x14ac:dyDescent="0.2">
      <c r="A1314" t="s">
        <v>1256</v>
      </c>
      <c r="B1314" t="s">
        <v>20</v>
      </c>
      <c r="C1314" t="s">
        <v>3353</v>
      </c>
      <c r="D1314">
        <v>6.0935930000000003</v>
      </c>
    </row>
    <row r="1315" spans="1:4" x14ac:dyDescent="0.2">
      <c r="A1315" t="s">
        <v>1257</v>
      </c>
      <c r="B1315" t="s">
        <v>20</v>
      </c>
      <c r="C1315" t="s">
        <v>3354</v>
      </c>
      <c r="D1315">
        <v>5.9840939999999998</v>
      </c>
    </row>
    <row r="1316" spans="1:4" x14ac:dyDescent="0.2">
      <c r="A1316" t="s">
        <v>1258</v>
      </c>
      <c r="B1316" t="s">
        <v>20</v>
      </c>
      <c r="C1316" t="s">
        <v>3355</v>
      </c>
      <c r="D1316">
        <v>6.2444829999999998</v>
      </c>
    </row>
    <row r="1317" spans="1:4" x14ac:dyDescent="0.2">
      <c r="A1317" t="s">
        <v>1259</v>
      </c>
      <c r="B1317" t="s">
        <v>20</v>
      </c>
      <c r="C1317" t="s">
        <v>3356</v>
      </c>
      <c r="D1317">
        <v>6.8853809999999998</v>
      </c>
    </row>
    <row r="1318" spans="1:4" x14ac:dyDescent="0.2">
      <c r="A1318" t="s">
        <v>1260</v>
      </c>
      <c r="B1318" t="s">
        <v>20</v>
      </c>
      <c r="C1318" t="s">
        <v>3357</v>
      </c>
      <c r="D1318">
        <v>7.7494240000000003</v>
      </c>
    </row>
    <row r="1319" spans="1:4" x14ac:dyDescent="0.2">
      <c r="A1319" t="s">
        <v>1261</v>
      </c>
      <c r="B1319" t="s">
        <v>20</v>
      </c>
      <c r="C1319" t="s">
        <v>3358</v>
      </c>
      <c r="D1319">
        <v>7.7541479999999998</v>
      </c>
    </row>
    <row r="1320" spans="1:4" x14ac:dyDescent="0.2">
      <c r="A1320" t="s">
        <v>1262</v>
      </c>
      <c r="B1320" t="s">
        <v>20</v>
      </c>
      <c r="C1320" t="s">
        <v>3359</v>
      </c>
      <c r="D1320">
        <v>8.2215640000000008</v>
      </c>
    </row>
    <row r="1321" spans="1:4" x14ac:dyDescent="0.2">
      <c r="A1321" t="s">
        <v>1263</v>
      </c>
      <c r="B1321" t="s">
        <v>20</v>
      </c>
      <c r="C1321" t="s">
        <v>3360</v>
      </c>
      <c r="D1321">
        <v>8.5321379999999998</v>
      </c>
    </row>
    <row r="1322" spans="1:4" x14ac:dyDescent="0.2">
      <c r="A1322" t="s">
        <v>1264</v>
      </c>
      <c r="B1322" t="s">
        <v>20</v>
      </c>
      <c r="C1322" t="s">
        <v>3361</v>
      </c>
      <c r="D1322">
        <v>8.6457739999999994</v>
      </c>
    </row>
    <row r="1323" spans="1:4" x14ac:dyDescent="0.2">
      <c r="A1323" t="s">
        <v>1265</v>
      </c>
      <c r="B1323" t="s">
        <v>20</v>
      </c>
      <c r="C1323" t="s">
        <v>3362</v>
      </c>
      <c r="D1323">
        <v>8.2517300000000002</v>
      </c>
    </row>
    <row r="1324" spans="1:4" x14ac:dyDescent="0.2">
      <c r="A1324" t="s">
        <v>1266</v>
      </c>
      <c r="B1324" t="s">
        <v>20</v>
      </c>
      <c r="C1324" t="s">
        <v>3363</v>
      </c>
      <c r="D1324">
        <v>8.3219700000000003</v>
      </c>
    </row>
    <row r="1325" spans="1:4" x14ac:dyDescent="0.2">
      <c r="A1325" t="s">
        <v>1267</v>
      </c>
      <c r="B1325" t="s">
        <v>20</v>
      </c>
      <c r="C1325" t="s">
        <v>3364</v>
      </c>
      <c r="D1325">
        <v>8.3814290000000007</v>
      </c>
    </row>
    <row r="1326" spans="1:4" x14ac:dyDescent="0.2">
      <c r="A1326" t="s">
        <v>1268</v>
      </c>
      <c r="B1326" t="s">
        <v>20</v>
      </c>
      <c r="C1326" t="s">
        <v>3365</v>
      </c>
      <c r="D1326">
        <v>8.4380070000000007</v>
      </c>
    </row>
    <row r="1327" spans="1:4" x14ac:dyDescent="0.2">
      <c r="A1327" t="s">
        <v>1269</v>
      </c>
      <c r="B1327" t="s">
        <v>20</v>
      </c>
      <c r="C1327" t="s">
        <v>3366</v>
      </c>
      <c r="D1327">
        <v>8.5167619999999999</v>
      </c>
    </row>
    <row r="1328" spans="1:4" x14ac:dyDescent="0.2">
      <c r="A1328" t="s">
        <v>1270</v>
      </c>
      <c r="B1328" t="s">
        <v>20</v>
      </c>
      <c r="C1328" t="s">
        <v>3367</v>
      </c>
      <c r="D1328">
        <v>7.9633820000000002</v>
      </c>
    </row>
    <row r="1329" spans="1:4" x14ac:dyDescent="0.2">
      <c r="A1329" t="s">
        <v>1271</v>
      </c>
      <c r="B1329" t="s">
        <v>20</v>
      </c>
      <c r="C1329" t="s">
        <v>3368</v>
      </c>
      <c r="D1329">
        <v>8.1658860000000004</v>
      </c>
    </row>
    <row r="1330" spans="1:4" x14ac:dyDescent="0.2">
      <c r="A1330" t="s">
        <v>1272</v>
      </c>
      <c r="B1330" t="s">
        <v>20</v>
      </c>
      <c r="C1330" t="s">
        <v>3369</v>
      </c>
      <c r="D1330">
        <v>7.8404470000000002</v>
      </c>
    </row>
    <row r="1331" spans="1:4" x14ac:dyDescent="0.2">
      <c r="A1331" t="s">
        <v>1273</v>
      </c>
      <c r="B1331" t="s">
        <v>20</v>
      </c>
      <c r="C1331" t="s">
        <v>3370</v>
      </c>
      <c r="D1331">
        <v>8.0150410000000001</v>
      </c>
    </row>
    <row r="1332" spans="1:4" x14ac:dyDescent="0.2">
      <c r="A1332" t="s">
        <v>1274</v>
      </c>
      <c r="B1332" t="s">
        <v>20</v>
      </c>
      <c r="C1332" t="s">
        <v>3371</v>
      </c>
      <c r="D1332">
        <v>8.2356619999999996</v>
      </c>
    </row>
    <row r="1333" spans="1:4" x14ac:dyDescent="0.2">
      <c r="A1333" t="s">
        <v>1275</v>
      </c>
      <c r="B1333" t="s">
        <v>20</v>
      </c>
      <c r="C1333" t="s">
        <v>3372</v>
      </c>
      <c r="D1333">
        <v>8.4481459999999995</v>
      </c>
    </row>
    <row r="1334" spans="1:4" x14ac:dyDescent="0.2">
      <c r="A1334" t="s">
        <v>1276</v>
      </c>
      <c r="B1334" t="s">
        <v>20</v>
      </c>
      <c r="C1334" t="s">
        <v>3373</v>
      </c>
      <c r="D1334">
        <v>8.5804130000000001</v>
      </c>
    </row>
    <row r="1335" spans="1:4" x14ac:dyDescent="0.2">
      <c r="A1335" t="s">
        <v>1277</v>
      </c>
      <c r="B1335" t="s">
        <v>20</v>
      </c>
      <c r="C1335" t="s">
        <v>3374</v>
      </c>
      <c r="D1335">
        <v>8.6400830000000006</v>
      </c>
    </row>
    <row r="1336" spans="1:4" x14ac:dyDescent="0.2">
      <c r="A1336" t="s">
        <v>1278</v>
      </c>
      <c r="B1336" t="s">
        <v>20</v>
      </c>
      <c r="C1336" t="s">
        <v>3375</v>
      </c>
      <c r="D1336">
        <v>8.8634190000000004</v>
      </c>
    </row>
    <row r="1337" spans="1:4" x14ac:dyDescent="0.2">
      <c r="A1337" t="s">
        <v>1279</v>
      </c>
      <c r="B1337" t="s">
        <v>20</v>
      </c>
      <c r="C1337" t="s">
        <v>3376</v>
      </c>
      <c r="D1337">
        <v>9.1103070000000006</v>
      </c>
    </row>
    <row r="1338" spans="1:4" x14ac:dyDescent="0.2">
      <c r="A1338" t="s">
        <v>1280</v>
      </c>
      <c r="B1338" t="s">
        <v>20</v>
      </c>
      <c r="C1338" t="s">
        <v>3377</v>
      </c>
      <c r="D1338">
        <v>9.4864180000000005</v>
      </c>
    </row>
    <row r="1339" spans="1:4" x14ac:dyDescent="0.2">
      <c r="A1339" t="s">
        <v>1281</v>
      </c>
      <c r="B1339" t="s">
        <v>20</v>
      </c>
      <c r="C1339" t="s">
        <v>3378</v>
      </c>
      <c r="D1339">
        <v>10.01534</v>
      </c>
    </row>
    <row r="1340" spans="1:4" x14ac:dyDescent="0.2">
      <c r="A1340" t="s">
        <v>1282</v>
      </c>
      <c r="B1340" t="s">
        <v>20</v>
      </c>
      <c r="C1340" t="s">
        <v>3379</v>
      </c>
      <c r="D1340">
        <v>9.1274580000000007</v>
      </c>
    </row>
    <row r="1341" spans="1:4" x14ac:dyDescent="0.2">
      <c r="A1341" t="s">
        <v>1283</v>
      </c>
      <c r="B1341" t="s">
        <v>20</v>
      </c>
      <c r="C1341" t="s">
        <v>3380</v>
      </c>
      <c r="D1341">
        <v>9.0236090000000004</v>
      </c>
    </row>
    <row r="1342" spans="1:4" x14ac:dyDescent="0.2">
      <c r="A1342" t="s">
        <v>1284</v>
      </c>
      <c r="B1342" t="s">
        <v>20</v>
      </c>
      <c r="C1342" t="s">
        <v>3381</v>
      </c>
      <c r="D1342">
        <v>8.5141860000000005</v>
      </c>
    </row>
    <row r="1343" spans="1:4" x14ac:dyDescent="0.2">
      <c r="A1343" t="s">
        <v>1285</v>
      </c>
      <c r="B1343" t="s">
        <v>20</v>
      </c>
      <c r="C1343" t="s">
        <v>3382</v>
      </c>
      <c r="D1343">
        <v>8.3718199999999996</v>
      </c>
    </row>
    <row r="1344" spans="1:4" x14ac:dyDescent="0.2">
      <c r="A1344" t="s">
        <v>1286</v>
      </c>
      <c r="B1344" t="s">
        <v>20</v>
      </c>
      <c r="C1344" t="s">
        <v>3383</v>
      </c>
      <c r="D1344">
        <v>8.7611939999999997</v>
      </c>
    </row>
    <row r="1345" spans="1:4" x14ac:dyDescent="0.2">
      <c r="A1345" t="s">
        <v>1287</v>
      </c>
      <c r="B1345" t="s">
        <v>20</v>
      </c>
      <c r="C1345" t="s">
        <v>3384</v>
      </c>
      <c r="D1345">
        <v>8.7187889999999992</v>
      </c>
    </row>
    <row r="1346" spans="1:4" x14ac:dyDescent="0.2">
      <c r="A1346" t="s">
        <v>3102</v>
      </c>
      <c r="B1346" t="s">
        <v>20</v>
      </c>
      <c r="C1346" t="s">
        <v>3387</v>
      </c>
      <c r="D1346">
        <v>8.8489190000000004</v>
      </c>
    </row>
    <row r="1347" spans="1:4" x14ac:dyDescent="0.2">
      <c r="A1347" t="s">
        <v>3101</v>
      </c>
      <c r="B1347" t="s">
        <v>20</v>
      </c>
      <c r="C1347" t="s">
        <v>3388</v>
      </c>
      <c r="D1347">
        <v>9.4150089999999995</v>
      </c>
    </row>
    <row r="1348" spans="1:4" x14ac:dyDescent="0.2">
      <c r="A1348" t="s">
        <v>3100</v>
      </c>
      <c r="B1348" t="s">
        <v>20</v>
      </c>
      <c r="C1348" t="s">
        <v>3389</v>
      </c>
      <c r="D1348">
        <v>9.9948440000000005</v>
      </c>
    </row>
    <row r="1349" spans="1:4" x14ac:dyDescent="0.2">
      <c r="A1349" t="s">
        <v>3547</v>
      </c>
      <c r="B1349" t="s">
        <v>20</v>
      </c>
      <c r="C1349" t="s">
        <v>3391</v>
      </c>
      <c r="D1349">
        <v>10.19289</v>
      </c>
    </row>
    <row r="1350" spans="1:4" x14ac:dyDescent="0.2">
      <c r="A1350" t="s">
        <v>3952</v>
      </c>
      <c r="B1350" t="s">
        <v>21</v>
      </c>
      <c r="C1350" t="s">
        <v>3693</v>
      </c>
      <c r="D1350">
        <v>2.4233730000000002</v>
      </c>
    </row>
    <row r="1351" spans="1:4" x14ac:dyDescent="0.2">
      <c r="A1351" t="s">
        <v>3953</v>
      </c>
      <c r="B1351" t="s">
        <v>21</v>
      </c>
      <c r="C1351" t="s">
        <v>3695</v>
      </c>
      <c r="D1351">
        <v>2.3755980000000001</v>
      </c>
    </row>
    <row r="1352" spans="1:4" x14ac:dyDescent="0.2">
      <c r="A1352" t="s">
        <v>3954</v>
      </c>
      <c r="B1352" t="s">
        <v>21</v>
      </c>
      <c r="C1352" t="s">
        <v>3697</v>
      </c>
      <c r="D1352">
        <v>2.4231910000000001</v>
      </c>
    </row>
    <row r="1353" spans="1:4" x14ac:dyDescent="0.2">
      <c r="A1353" t="s">
        <v>3955</v>
      </c>
      <c r="B1353" t="s">
        <v>21</v>
      </c>
      <c r="C1353" t="s">
        <v>3699</v>
      </c>
      <c r="D1353">
        <v>2.4779620000000002</v>
      </c>
    </row>
    <row r="1354" spans="1:4" x14ac:dyDescent="0.2">
      <c r="A1354" t="s">
        <v>3956</v>
      </c>
      <c r="B1354" t="s">
        <v>21</v>
      </c>
      <c r="C1354" t="s">
        <v>3700</v>
      </c>
      <c r="D1354">
        <v>2.5430619999999999</v>
      </c>
    </row>
    <row r="1355" spans="1:4" x14ac:dyDescent="0.2">
      <c r="A1355" t="s">
        <v>3957</v>
      </c>
      <c r="B1355" t="s">
        <v>21</v>
      </c>
      <c r="C1355" t="s">
        <v>3701</v>
      </c>
      <c r="D1355">
        <v>2.6698170000000001</v>
      </c>
    </row>
    <row r="1356" spans="1:4" x14ac:dyDescent="0.2">
      <c r="A1356" t="s">
        <v>3958</v>
      </c>
      <c r="B1356" t="s">
        <v>21</v>
      </c>
      <c r="C1356" t="s">
        <v>3702</v>
      </c>
      <c r="D1356">
        <v>2.739036</v>
      </c>
    </row>
    <row r="1357" spans="1:4" x14ac:dyDescent="0.2">
      <c r="A1357" t="s">
        <v>3959</v>
      </c>
      <c r="B1357" t="s">
        <v>21</v>
      </c>
      <c r="C1357" t="s">
        <v>3703</v>
      </c>
      <c r="D1357">
        <v>2.8300809999999998</v>
      </c>
    </row>
    <row r="1358" spans="1:4" x14ac:dyDescent="0.2">
      <c r="A1358" t="s">
        <v>3960</v>
      </c>
      <c r="B1358" t="s">
        <v>21</v>
      </c>
      <c r="C1358" t="s">
        <v>3704</v>
      </c>
      <c r="D1358">
        <v>3.010456</v>
      </c>
    </row>
    <row r="1359" spans="1:4" x14ac:dyDescent="0.2">
      <c r="A1359" t="s">
        <v>3961</v>
      </c>
      <c r="B1359" t="s">
        <v>21</v>
      </c>
      <c r="C1359" t="s">
        <v>3705</v>
      </c>
      <c r="D1359">
        <v>3.1752859999999998</v>
      </c>
    </row>
    <row r="1360" spans="1:4" x14ac:dyDescent="0.2">
      <c r="A1360" t="s">
        <v>3962</v>
      </c>
      <c r="B1360" t="s">
        <v>21</v>
      </c>
      <c r="C1360" t="s">
        <v>3706</v>
      </c>
      <c r="D1360">
        <v>3.441303</v>
      </c>
    </row>
    <row r="1361" spans="1:4" x14ac:dyDescent="0.2">
      <c r="A1361" t="s">
        <v>3963</v>
      </c>
      <c r="B1361" t="s">
        <v>21</v>
      </c>
      <c r="C1361" t="s">
        <v>3707</v>
      </c>
      <c r="D1361">
        <v>3.4803999999999999</v>
      </c>
    </row>
    <row r="1362" spans="1:4" x14ac:dyDescent="0.2">
      <c r="A1362" t="s">
        <v>3964</v>
      </c>
      <c r="B1362" t="s">
        <v>21</v>
      </c>
      <c r="C1362" t="s">
        <v>3708</v>
      </c>
      <c r="D1362">
        <v>3.508832</v>
      </c>
    </row>
    <row r="1363" spans="1:4" x14ac:dyDescent="0.2">
      <c r="A1363" t="s">
        <v>3149</v>
      </c>
      <c r="B1363" t="s">
        <v>21</v>
      </c>
      <c r="C1363" t="s">
        <v>3709</v>
      </c>
      <c r="D1363">
        <v>3.4371209999999999</v>
      </c>
    </row>
    <row r="1364" spans="1:4" x14ac:dyDescent="0.2">
      <c r="A1364" t="s">
        <v>3965</v>
      </c>
      <c r="B1364" t="s">
        <v>21</v>
      </c>
      <c r="C1364" t="s">
        <v>3710</v>
      </c>
      <c r="D1364">
        <v>3.5456919999999998</v>
      </c>
    </row>
    <row r="1365" spans="1:4" x14ac:dyDescent="0.2">
      <c r="A1365" t="s">
        <v>3966</v>
      </c>
      <c r="B1365" t="s">
        <v>21</v>
      </c>
      <c r="C1365" t="s">
        <v>3711</v>
      </c>
      <c r="D1365">
        <v>3.4763060000000001</v>
      </c>
    </row>
    <row r="1366" spans="1:4" x14ac:dyDescent="0.2">
      <c r="A1366" t="s">
        <v>3148</v>
      </c>
      <c r="B1366" t="s">
        <v>21</v>
      </c>
      <c r="C1366" t="s">
        <v>3712</v>
      </c>
      <c r="D1366">
        <v>3.7502680000000002</v>
      </c>
    </row>
    <row r="1367" spans="1:4" x14ac:dyDescent="0.2">
      <c r="A1367" t="s">
        <v>3967</v>
      </c>
      <c r="B1367" t="s">
        <v>21</v>
      </c>
      <c r="C1367" t="s">
        <v>3713</v>
      </c>
      <c r="D1367">
        <v>3.9581930000000001</v>
      </c>
    </row>
    <row r="1368" spans="1:4" x14ac:dyDescent="0.2">
      <c r="A1368" t="s">
        <v>3968</v>
      </c>
      <c r="B1368" t="s">
        <v>21</v>
      </c>
      <c r="C1368" t="s">
        <v>3714</v>
      </c>
      <c r="D1368">
        <v>3.9707569999999999</v>
      </c>
    </row>
    <row r="1369" spans="1:4" x14ac:dyDescent="0.2">
      <c r="A1369" t="s">
        <v>3969</v>
      </c>
      <c r="B1369" t="s">
        <v>21</v>
      </c>
      <c r="C1369" t="s">
        <v>3715</v>
      </c>
      <c r="D1369">
        <v>4.1782539999999999</v>
      </c>
    </row>
    <row r="1370" spans="1:4" x14ac:dyDescent="0.2">
      <c r="A1370" t="s">
        <v>3147</v>
      </c>
      <c r="B1370" t="s">
        <v>21</v>
      </c>
      <c r="C1370" t="s">
        <v>3716</v>
      </c>
      <c r="D1370">
        <v>4.1148040000000004</v>
      </c>
    </row>
    <row r="1371" spans="1:4" x14ac:dyDescent="0.2">
      <c r="A1371" t="s">
        <v>3146</v>
      </c>
      <c r="B1371" t="s">
        <v>21</v>
      </c>
      <c r="C1371" t="s">
        <v>3717</v>
      </c>
      <c r="D1371">
        <v>4.3714690000000003</v>
      </c>
    </row>
    <row r="1372" spans="1:4" x14ac:dyDescent="0.2">
      <c r="A1372" t="s">
        <v>3145</v>
      </c>
      <c r="B1372" t="s">
        <v>21</v>
      </c>
      <c r="C1372" t="s">
        <v>3718</v>
      </c>
      <c r="D1372">
        <v>4.3852979999999997</v>
      </c>
    </row>
    <row r="1373" spans="1:4" x14ac:dyDescent="0.2">
      <c r="A1373" t="s">
        <v>3144</v>
      </c>
      <c r="B1373" t="s">
        <v>21</v>
      </c>
      <c r="C1373" t="s">
        <v>3719</v>
      </c>
      <c r="D1373">
        <v>4.5111210000000002</v>
      </c>
    </row>
    <row r="1374" spans="1:4" x14ac:dyDescent="0.2">
      <c r="A1374" t="s">
        <v>3143</v>
      </c>
      <c r="B1374" t="s">
        <v>21</v>
      </c>
      <c r="C1374" t="s">
        <v>3720</v>
      </c>
      <c r="D1374">
        <v>4.0888330000000002</v>
      </c>
    </row>
    <row r="1375" spans="1:4" x14ac:dyDescent="0.2">
      <c r="A1375" t="s">
        <v>3142</v>
      </c>
      <c r="B1375" t="s">
        <v>21</v>
      </c>
      <c r="C1375" t="s">
        <v>3721</v>
      </c>
      <c r="D1375">
        <v>3.9927049999999999</v>
      </c>
    </row>
    <row r="1376" spans="1:4" x14ac:dyDescent="0.2">
      <c r="A1376" t="s">
        <v>3141</v>
      </c>
      <c r="B1376" t="s">
        <v>21</v>
      </c>
      <c r="C1376" t="s">
        <v>3722</v>
      </c>
      <c r="D1376">
        <v>4.2227209999999999</v>
      </c>
    </row>
    <row r="1377" spans="1:4" x14ac:dyDescent="0.2">
      <c r="A1377" t="s">
        <v>3140</v>
      </c>
      <c r="B1377" t="s">
        <v>21</v>
      </c>
      <c r="C1377" t="s">
        <v>3723</v>
      </c>
      <c r="D1377">
        <v>4.0845349999999998</v>
      </c>
    </row>
    <row r="1378" spans="1:4" x14ac:dyDescent="0.2">
      <c r="A1378" t="s">
        <v>3139</v>
      </c>
      <c r="B1378" t="s">
        <v>21</v>
      </c>
      <c r="C1378" t="s">
        <v>3724</v>
      </c>
      <c r="D1378">
        <v>4.1314089999999997</v>
      </c>
    </row>
    <row r="1379" spans="1:4" x14ac:dyDescent="0.2">
      <c r="A1379" t="s">
        <v>3138</v>
      </c>
      <c r="B1379" t="s">
        <v>21</v>
      </c>
      <c r="C1379" t="s">
        <v>3725</v>
      </c>
      <c r="D1379">
        <v>4.0454730000000003</v>
      </c>
    </row>
    <row r="1380" spans="1:4" x14ac:dyDescent="0.2">
      <c r="A1380" t="s">
        <v>3137</v>
      </c>
      <c r="B1380" t="s">
        <v>21</v>
      </c>
      <c r="C1380" t="s">
        <v>3726</v>
      </c>
      <c r="D1380">
        <v>4.1474970000000004</v>
      </c>
    </row>
    <row r="1381" spans="1:4" x14ac:dyDescent="0.2">
      <c r="A1381" t="s">
        <v>3136</v>
      </c>
      <c r="B1381" t="s">
        <v>21</v>
      </c>
      <c r="C1381" t="s">
        <v>3727</v>
      </c>
      <c r="D1381">
        <v>4.0021149999999999</v>
      </c>
    </row>
    <row r="1382" spans="1:4" x14ac:dyDescent="0.2">
      <c r="A1382" t="s">
        <v>3135</v>
      </c>
      <c r="B1382" t="s">
        <v>21</v>
      </c>
      <c r="C1382" t="s">
        <v>3728</v>
      </c>
      <c r="D1382">
        <v>3.9013339999999999</v>
      </c>
    </row>
    <row r="1383" spans="1:4" x14ac:dyDescent="0.2">
      <c r="A1383" t="s">
        <v>3134</v>
      </c>
      <c r="B1383" t="s">
        <v>21</v>
      </c>
      <c r="C1383" t="s">
        <v>3729</v>
      </c>
      <c r="D1383">
        <v>3.8354759999999999</v>
      </c>
    </row>
    <row r="1384" spans="1:4" x14ac:dyDescent="0.2">
      <c r="A1384" t="s">
        <v>3133</v>
      </c>
      <c r="B1384" t="s">
        <v>21</v>
      </c>
      <c r="C1384" t="s">
        <v>3730</v>
      </c>
      <c r="D1384">
        <v>3.9282439999999998</v>
      </c>
    </row>
    <row r="1385" spans="1:4" x14ac:dyDescent="0.2">
      <c r="A1385" t="s">
        <v>3132</v>
      </c>
      <c r="B1385" t="s">
        <v>21</v>
      </c>
      <c r="C1385" t="s">
        <v>3731</v>
      </c>
      <c r="D1385">
        <v>3.8885930000000002</v>
      </c>
    </row>
    <row r="1386" spans="1:4" x14ac:dyDescent="0.2">
      <c r="A1386" t="s">
        <v>3131</v>
      </c>
      <c r="B1386" t="s">
        <v>21</v>
      </c>
      <c r="C1386" t="s">
        <v>3732</v>
      </c>
      <c r="D1386">
        <v>3.8134350000000001</v>
      </c>
    </row>
    <row r="1387" spans="1:4" x14ac:dyDescent="0.2">
      <c r="A1387" t="s">
        <v>3130</v>
      </c>
      <c r="B1387" t="s">
        <v>21</v>
      </c>
      <c r="C1387" t="s">
        <v>3733</v>
      </c>
      <c r="D1387">
        <v>3.890952</v>
      </c>
    </row>
    <row r="1388" spans="1:4" x14ac:dyDescent="0.2">
      <c r="A1388" t="s">
        <v>3129</v>
      </c>
      <c r="B1388" t="s">
        <v>21</v>
      </c>
      <c r="C1388" t="s">
        <v>3734</v>
      </c>
      <c r="D1388">
        <v>3.620152</v>
      </c>
    </row>
    <row r="1389" spans="1:4" x14ac:dyDescent="0.2">
      <c r="A1389" t="s">
        <v>3128</v>
      </c>
      <c r="B1389" t="s">
        <v>21</v>
      </c>
      <c r="C1389" t="s">
        <v>3735</v>
      </c>
      <c r="D1389">
        <v>3.2789259999999998</v>
      </c>
    </row>
    <row r="1390" spans="1:4" x14ac:dyDescent="0.2">
      <c r="A1390" t="s">
        <v>1288</v>
      </c>
      <c r="B1390" t="s">
        <v>21</v>
      </c>
      <c r="C1390" t="s">
        <v>3317</v>
      </c>
      <c r="D1390">
        <v>3.073439</v>
      </c>
    </row>
    <row r="1391" spans="1:4" x14ac:dyDescent="0.2">
      <c r="A1391" t="s">
        <v>1289</v>
      </c>
      <c r="B1391" t="s">
        <v>21</v>
      </c>
      <c r="C1391" t="s">
        <v>3318</v>
      </c>
      <c r="D1391">
        <v>3.2796249999999998</v>
      </c>
    </row>
    <row r="1392" spans="1:4" x14ac:dyDescent="0.2">
      <c r="A1392" t="s">
        <v>1290</v>
      </c>
      <c r="B1392" t="s">
        <v>21</v>
      </c>
      <c r="C1392" t="s">
        <v>3319</v>
      </c>
      <c r="D1392">
        <v>3.2951169999999999</v>
      </c>
    </row>
    <row r="1393" spans="1:4" x14ac:dyDescent="0.2">
      <c r="A1393" t="s">
        <v>1291</v>
      </c>
      <c r="B1393" t="s">
        <v>21</v>
      </c>
      <c r="C1393" t="s">
        <v>3320</v>
      </c>
      <c r="D1393">
        <v>3.2879450000000001</v>
      </c>
    </row>
    <row r="1394" spans="1:4" x14ac:dyDescent="0.2">
      <c r="A1394" t="s">
        <v>1292</v>
      </c>
      <c r="B1394" t="s">
        <v>21</v>
      </c>
      <c r="C1394" t="s">
        <v>3321</v>
      </c>
      <c r="D1394">
        <v>3.1861320000000002</v>
      </c>
    </row>
    <row r="1395" spans="1:4" x14ac:dyDescent="0.2">
      <c r="A1395" t="s">
        <v>1293</v>
      </c>
      <c r="B1395" t="s">
        <v>21</v>
      </c>
      <c r="C1395" t="s">
        <v>3322</v>
      </c>
      <c r="D1395">
        <v>3.141664</v>
      </c>
    </row>
    <row r="1396" spans="1:4" x14ac:dyDescent="0.2">
      <c r="A1396" t="s">
        <v>1294</v>
      </c>
      <c r="B1396" t="s">
        <v>21</v>
      </c>
      <c r="C1396" t="s">
        <v>3323</v>
      </c>
      <c r="D1396">
        <v>3.1043820000000002</v>
      </c>
    </row>
    <row r="1397" spans="1:4" x14ac:dyDescent="0.2">
      <c r="A1397" t="s">
        <v>1295</v>
      </c>
      <c r="B1397" t="s">
        <v>21</v>
      </c>
      <c r="C1397" t="s">
        <v>3324</v>
      </c>
      <c r="D1397">
        <v>2.981725</v>
      </c>
    </row>
    <row r="1398" spans="1:4" x14ac:dyDescent="0.2">
      <c r="A1398" t="s">
        <v>1296</v>
      </c>
      <c r="B1398" t="s">
        <v>21</v>
      </c>
      <c r="C1398" t="s">
        <v>3325</v>
      </c>
      <c r="D1398">
        <v>2.9644020000000002</v>
      </c>
    </row>
    <row r="1399" spans="1:4" x14ac:dyDescent="0.2">
      <c r="A1399" t="s">
        <v>1297</v>
      </c>
      <c r="B1399" t="s">
        <v>21</v>
      </c>
      <c r="C1399" t="s">
        <v>3326</v>
      </c>
      <c r="D1399">
        <v>2.8186969999999998</v>
      </c>
    </row>
    <row r="1400" spans="1:4" x14ac:dyDescent="0.2">
      <c r="A1400" t="s">
        <v>1298</v>
      </c>
      <c r="B1400" t="s">
        <v>21</v>
      </c>
      <c r="C1400" t="s">
        <v>3327</v>
      </c>
      <c r="D1400">
        <v>2.756815</v>
      </c>
    </row>
    <row r="1401" spans="1:4" x14ac:dyDescent="0.2">
      <c r="A1401" t="s">
        <v>1299</v>
      </c>
      <c r="B1401" t="s">
        <v>21</v>
      </c>
      <c r="C1401" t="s">
        <v>3328</v>
      </c>
      <c r="D1401">
        <v>2.5211999999999999</v>
      </c>
    </row>
    <row r="1402" spans="1:4" x14ac:dyDescent="0.2">
      <c r="A1402" t="s">
        <v>1300</v>
      </c>
      <c r="B1402" t="s">
        <v>21</v>
      </c>
      <c r="C1402" t="s">
        <v>3329</v>
      </c>
      <c r="D1402">
        <v>2.3854929999999999</v>
      </c>
    </row>
    <row r="1403" spans="1:4" x14ac:dyDescent="0.2">
      <c r="A1403" t="s">
        <v>1301</v>
      </c>
      <c r="B1403" t="s">
        <v>21</v>
      </c>
      <c r="C1403" t="s">
        <v>3330</v>
      </c>
      <c r="D1403">
        <v>2.181673</v>
      </c>
    </row>
    <row r="1404" spans="1:4" x14ac:dyDescent="0.2">
      <c r="A1404" t="s">
        <v>1302</v>
      </c>
      <c r="B1404" t="s">
        <v>21</v>
      </c>
      <c r="C1404" t="s">
        <v>3331</v>
      </c>
      <c r="D1404">
        <v>2.2051430000000001</v>
      </c>
    </row>
    <row r="1405" spans="1:4" x14ac:dyDescent="0.2">
      <c r="A1405" t="s">
        <v>1303</v>
      </c>
      <c r="B1405" t="s">
        <v>21</v>
      </c>
      <c r="C1405" t="s">
        <v>3332</v>
      </c>
      <c r="D1405">
        <v>2.8680379999999999</v>
      </c>
    </row>
    <row r="1406" spans="1:4" x14ac:dyDescent="0.2">
      <c r="A1406" t="s">
        <v>1304</v>
      </c>
      <c r="B1406" t="s">
        <v>21</v>
      </c>
      <c r="C1406" t="s">
        <v>3333</v>
      </c>
      <c r="D1406">
        <v>3.4646029999999999</v>
      </c>
    </row>
    <row r="1407" spans="1:4" x14ac:dyDescent="0.2">
      <c r="A1407" t="s">
        <v>1305</v>
      </c>
      <c r="B1407" t="s">
        <v>21</v>
      </c>
      <c r="C1407" t="s">
        <v>3334</v>
      </c>
      <c r="D1407">
        <v>3.2580900000000002</v>
      </c>
    </row>
    <row r="1408" spans="1:4" x14ac:dyDescent="0.2">
      <c r="A1408" t="s">
        <v>1306</v>
      </c>
      <c r="B1408" t="s">
        <v>21</v>
      </c>
      <c r="C1408" t="s">
        <v>3335</v>
      </c>
      <c r="D1408">
        <v>2.9295580000000001</v>
      </c>
    </row>
    <row r="1409" spans="1:4" x14ac:dyDescent="0.2">
      <c r="A1409" t="s">
        <v>1307</v>
      </c>
      <c r="B1409" t="s">
        <v>21</v>
      </c>
      <c r="C1409" t="s">
        <v>3336</v>
      </c>
      <c r="D1409">
        <v>2.8243010000000002</v>
      </c>
    </row>
    <row r="1410" spans="1:4" x14ac:dyDescent="0.2">
      <c r="A1410" t="s">
        <v>1308</v>
      </c>
      <c r="B1410" t="s">
        <v>21</v>
      </c>
      <c r="C1410" t="s">
        <v>3337</v>
      </c>
      <c r="D1410">
        <v>2.879489</v>
      </c>
    </row>
    <row r="1411" spans="1:4" x14ac:dyDescent="0.2">
      <c r="A1411" t="s">
        <v>1309</v>
      </c>
      <c r="B1411" t="s">
        <v>21</v>
      </c>
      <c r="C1411" t="s">
        <v>3338</v>
      </c>
      <c r="D1411">
        <v>3.160711</v>
      </c>
    </row>
    <row r="1412" spans="1:4" x14ac:dyDescent="0.2">
      <c r="A1412" t="s">
        <v>1310</v>
      </c>
      <c r="B1412" t="s">
        <v>21</v>
      </c>
      <c r="C1412" t="s">
        <v>3339</v>
      </c>
      <c r="D1412">
        <v>3.0965210000000001</v>
      </c>
    </row>
    <row r="1413" spans="1:4" x14ac:dyDescent="0.2">
      <c r="A1413" t="s">
        <v>1311</v>
      </c>
      <c r="B1413" t="s">
        <v>21</v>
      </c>
      <c r="C1413" t="s">
        <v>3340</v>
      </c>
      <c r="D1413">
        <v>2.9213330000000002</v>
      </c>
    </row>
    <row r="1414" spans="1:4" x14ac:dyDescent="0.2">
      <c r="A1414" t="s">
        <v>1312</v>
      </c>
      <c r="B1414" t="s">
        <v>21</v>
      </c>
      <c r="C1414" t="s">
        <v>3341</v>
      </c>
      <c r="D1414">
        <v>2.8809040000000001</v>
      </c>
    </row>
    <row r="1415" spans="1:4" x14ac:dyDescent="0.2">
      <c r="A1415" t="s">
        <v>1313</v>
      </c>
      <c r="B1415" t="s">
        <v>21</v>
      </c>
      <c r="C1415" t="s">
        <v>3342</v>
      </c>
      <c r="D1415">
        <v>2.748062</v>
      </c>
    </row>
    <row r="1416" spans="1:4" x14ac:dyDescent="0.2">
      <c r="A1416" t="s">
        <v>1314</v>
      </c>
      <c r="B1416" t="s">
        <v>21</v>
      </c>
      <c r="C1416" t="s">
        <v>3343</v>
      </c>
      <c r="D1416">
        <v>2.9399649999999999</v>
      </c>
    </row>
    <row r="1417" spans="1:4" x14ac:dyDescent="0.2">
      <c r="A1417" t="s">
        <v>1315</v>
      </c>
      <c r="B1417" t="s">
        <v>21</v>
      </c>
      <c r="C1417" t="s">
        <v>3344</v>
      </c>
      <c r="D1417">
        <v>3.2794780000000001</v>
      </c>
    </row>
    <row r="1418" spans="1:4" x14ac:dyDescent="0.2">
      <c r="A1418" t="s">
        <v>1316</v>
      </c>
      <c r="B1418" t="s">
        <v>21</v>
      </c>
      <c r="C1418" t="s">
        <v>3345</v>
      </c>
      <c r="D1418">
        <v>3.2231670000000001</v>
      </c>
    </row>
    <row r="1419" spans="1:4" x14ac:dyDescent="0.2">
      <c r="A1419" t="s">
        <v>1317</v>
      </c>
      <c r="B1419" t="s">
        <v>21</v>
      </c>
      <c r="C1419" t="s">
        <v>3346</v>
      </c>
      <c r="D1419">
        <v>3.3173530000000002</v>
      </c>
    </row>
    <row r="1420" spans="1:4" x14ac:dyDescent="0.2">
      <c r="A1420" t="s">
        <v>1318</v>
      </c>
      <c r="B1420" t="s">
        <v>21</v>
      </c>
      <c r="C1420" t="s">
        <v>3347</v>
      </c>
      <c r="D1420">
        <v>3.3016079999999999</v>
      </c>
    </row>
    <row r="1421" spans="1:4" x14ac:dyDescent="0.2">
      <c r="A1421" t="s">
        <v>1319</v>
      </c>
      <c r="B1421" t="s">
        <v>21</v>
      </c>
      <c r="C1421" t="s">
        <v>3348</v>
      </c>
      <c r="D1421">
        <v>3.1652369999999999</v>
      </c>
    </row>
    <row r="1422" spans="1:4" x14ac:dyDescent="0.2">
      <c r="A1422" t="s">
        <v>1320</v>
      </c>
      <c r="B1422" t="s">
        <v>21</v>
      </c>
      <c r="C1422" t="s">
        <v>3349</v>
      </c>
      <c r="D1422">
        <v>3.14622</v>
      </c>
    </row>
    <row r="1423" spans="1:4" x14ac:dyDescent="0.2">
      <c r="A1423" t="s">
        <v>1321</v>
      </c>
      <c r="B1423" t="s">
        <v>21</v>
      </c>
      <c r="C1423" t="s">
        <v>3350</v>
      </c>
      <c r="D1423">
        <v>3.2141980000000001</v>
      </c>
    </row>
    <row r="1424" spans="1:4" x14ac:dyDescent="0.2">
      <c r="A1424" t="s">
        <v>1322</v>
      </c>
      <c r="B1424" t="s">
        <v>21</v>
      </c>
      <c r="C1424" t="s">
        <v>3351</v>
      </c>
      <c r="D1424">
        <v>3.2066840000000001</v>
      </c>
    </row>
    <row r="1425" spans="1:4" x14ac:dyDescent="0.2">
      <c r="A1425" t="s">
        <v>1323</v>
      </c>
      <c r="B1425" t="s">
        <v>21</v>
      </c>
      <c r="C1425" t="s">
        <v>3352</v>
      </c>
      <c r="D1425">
        <v>3.0740210000000001</v>
      </c>
    </row>
    <row r="1426" spans="1:4" x14ac:dyDescent="0.2">
      <c r="A1426" t="s">
        <v>1324</v>
      </c>
      <c r="B1426" t="s">
        <v>21</v>
      </c>
      <c r="C1426" t="s">
        <v>3353</v>
      </c>
      <c r="D1426">
        <v>3.0540530000000001</v>
      </c>
    </row>
    <row r="1427" spans="1:4" x14ac:dyDescent="0.2">
      <c r="A1427" t="s">
        <v>1325</v>
      </c>
      <c r="B1427" t="s">
        <v>21</v>
      </c>
      <c r="C1427" t="s">
        <v>3354</v>
      </c>
      <c r="D1427">
        <v>3.038462</v>
      </c>
    </row>
    <row r="1428" spans="1:4" x14ac:dyDescent="0.2">
      <c r="A1428" t="s">
        <v>1326</v>
      </c>
      <c r="B1428" t="s">
        <v>21</v>
      </c>
      <c r="C1428" t="s">
        <v>3355</v>
      </c>
      <c r="D1428">
        <v>3.1507499999999999</v>
      </c>
    </row>
    <row r="1429" spans="1:4" x14ac:dyDescent="0.2">
      <c r="A1429" t="s">
        <v>1327</v>
      </c>
      <c r="B1429" t="s">
        <v>21</v>
      </c>
      <c r="C1429" t="s">
        <v>3356</v>
      </c>
      <c r="D1429">
        <v>3.3737979999999999</v>
      </c>
    </row>
    <row r="1430" spans="1:4" x14ac:dyDescent="0.2">
      <c r="A1430" t="s">
        <v>1328</v>
      </c>
      <c r="B1430" t="s">
        <v>21</v>
      </c>
      <c r="C1430" t="s">
        <v>3357</v>
      </c>
      <c r="D1430">
        <v>3.720901</v>
      </c>
    </row>
    <row r="1431" spans="1:4" x14ac:dyDescent="0.2">
      <c r="A1431" t="s">
        <v>1329</v>
      </c>
      <c r="B1431" t="s">
        <v>21</v>
      </c>
      <c r="C1431" t="s">
        <v>3358</v>
      </c>
      <c r="D1431">
        <v>3.7006890000000001</v>
      </c>
    </row>
    <row r="1432" spans="1:4" x14ac:dyDescent="0.2">
      <c r="A1432" t="s">
        <v>1330</v>
      </c>
      <c r="B1432" t="s">
        <v>21</v>
      </c>
      <c r="C1432" t="s">
        <v>3359</v>
      </c>
      <c r="D1432">
        <v>3.765177</v>
      </c>
    </row>
    <row r="1433" spans="1:4" x14ac:dyDescent="0.2">
      <c r="A1433" t="s">
        <v>1331</v>
      </c>
      <c r="B1433" t="s">
        <v>21</v>
      </c>
      <c r="C1433" t="s">
        <v>3360</v>
      </c>
      <c r="D1433">
        <v>3.8941849999999998</v>
      </c>
    </row>
    <row r="1434" spans="1:4" x14ac:dyDescent="0.2">
      <c r="A1434" t="s">
        <v>1332</v>
      </c>
      <c r="B1434" t="s">
        <v>21</v>
      </c>
      <c r="C1434" t="s">
        <v>3361</v>
      </c>
      <c r="D1434">
        <v>3.9585940000000002</v>
      </c>
    </row>
    <row r="1435" spans="1:4" x14ac:dyDescent="0.2">
      <c r="A1435" t="s">
        <v>1333</v>
      </c>
      <c r="B1435" t="s">
        <v>21</v>
      </c>
      <c r="C1435" t="s">
        <v>3362</v>
      </c>
      <c r="D1435">
        <v>3.8707220000000002</v>
      </c>
    </row>
    <row r="1436" spans="1:4" x14ac:dyDescent="0.2">
      <c r="A1436" t="s">
        <v>1334</v>
      </c>
      <c r="B1436" t="s">
        <v>21</v>
      </c>
      <c r="C1436" t="s">
        <v>3363</v>
      </c>
      <c r="D1436">
        <v>3.890155</v>
      </c>
    </row>
    <row r="1437" spans="1:4" x14ac:dyDescent="0.2">
      <c r="A1437" t="s">
        <v>1335</v>
      </c>
      <c r="B1437" t="s">
        <v>21</v>
      </c>
      <c r="C1437" t="s">
        <v>3364</v>
      </c>
      <c r="D1437">
        <v>4.0569610000000003</v>
      </c>
    </row>
    <row r="1438" spans="1:4" x14ac:dyDescent="0.2">
      <c r="A1438" t="s">
        <v>1336</v>
      </c>
      <c r="B1438" t="s">
        <v>21</v>
      </c>
      <c r="C1438" t="s">
        <v>3365</v>
      </c>
      <c r="D1438">
        <v>4.0605209999999996</v>
      </c>
    </row>
    <row r="1439" spans="1:4" x14ac:dyDescent="0.2">
      <c r="A1439" t="s">
        <v>1337</v>
      </c>
      <c r="B1439" t="s">
        <v>21</v>
      </c>
      <c r="C1439" t="s">
        <v>3366</v>
      </c>
      <c r="D1439">
        <v>3.8372540000000002</v>
      </c>
    </row>
    <row r="1440" spans="1:4" x14ac:dyDescent="0.2">
      <c r="A1440" t="s">
        <v>1338</v>
      </c>
      <c r="B1440" t="s">
        <v>21</v>
      </c>
      <c r="C1440" t="s">
        <v>3367</v>
      </c>
      <c r="D1440">
        <v>3.6255500000000001</v>
      </c>
    </row>
    <row r="1441" spans="1:4" x14ac:dyDescent="0.2">
      <c r="A1441" t="s">
        <v>1339</v>
      </c>
      <c r="B1441" t="s">
        <v>21</v>
      </c>
      <c r="C1441" t="s">
        <v>3368</v>
      </c>
      <c r="D1441">
        <v>3.593988</v>
      </c>
    </row>
    <row r="1442" spans="1:4" x14ac:dyDescent="0.2">
      <c r="A1442" t="s">
        <v>1340</v>
      </c>
      <c r="B1442" t="s">
        <v>21</v>
      </c>
      <c r="C1442" t="s">
        <v>3369</v>
      </c>
      <c r="D1442">
        <v>3.4009269999999998</v>
      </c>
    </row>
    <row r="1443" spans="1:4" x14ac:dyDescent="0.2">
      <c r="A1443" t="s">
        <v>1341</v>
      </c>
      <c r="B1443" t="s">
        <v>21</v>
      </c>
      <c r="C1443" t="s">
        <v>3370</v>
      </c>
      <c r="D1443">
        <v>3.5743179999999999</v>
      </c>
    </row>
    <row r="1444" spans="1:4" x14ac:dyDescent="0.2">
      <c r="A1444" t="s">
        <v>1342</v>
      </c>
      <c r="B1444" t="s">
        <v>21</v>
      </c>
      <c r="C1444" t="s">
        <v>3371</v>
      </c>
      <c r="D1444">
        <v>3.7023640000000002</v>
      </c>
    </row>
    <row r="1445" spans="1:4" x14ac:dyDescent="0.2">
      <c r="A1445" t="s">
        <v>1343</v>
      </c>
      <c r="B1445" t="s">
        <v>21</v>
      </c>
      <c r="C1445" t="s">
        <v>3372</v>
      </c>
      <c r="D1445">
        <v>3.7679909999999999</v>
      </c>
    </row>
    <row r="1446" spans="1:4" x14ac:dyDescent="0.2">
      <c r="A1446" t="s">
        <v>1344</v>
      </c>
      <c r="B1446" t="s">
        <v>21</v>
      </c>
      <c r="C1446" t="s">
        <v>3373</v>
      </c>
      <c r="D1446">
        <v>3.788942</v>
      </c>
    </row>
    <row r="1447" spans="1:4" x14ac:dyDescent="0.2">
      <c r="A1447" t="s">
        <v>1345</v>
      </c>
      <c r="B1447" t="s">
        <v>21</v>
      </c>
      <c r="C1447" t="s">
        <v>3374</v>
      </c>
      <c r="D1447">
        <v>3.8112919999999999</v>
      </c>
    </row>
    <row r="1448" spans="1:4" x14ac:dyDescent="0.2">
      <c r="A1448" t="s">
        <v>1346</v>
      </c>
      <c r="B1448" t="s">
        <v>21</v>
      </c>
      <c r="C1448" t="s">
        <v>3375</v>
      </c>
      <c r="D1448">
        <v>3.885624</v>
      </c>
    </row>
    <row r="1449" spans="1:4" x14ac:dyDescent="0.2">
      <c r="A1449" t="s">
        <v>1347</v>
      </c>
      <c r="B1449" t="s">
        <v>21</v>
      </c>
      <c r="C1449" t="s">
        <v>3376</v>
      </c>
      <c r="D1449">
        <v>3.8720460000000001</v>
      </c>
    </row>
    <row r="1450" spans="1:4" x14ac:dyDescent="0.2">
      <c r="A1450" t="s">
        <v>1348</v>
      </c>
      <c r="B1450" t="s">
        <v>21</v>
      </c>
      <c r="C1450" t="s">
        <v>3377</v>
      </c>
      <c r="D1450">
        <v>3.92157</v>
      </c>
    </row>
    <row r="1451" spans="1:4" x14ac:dyDescent="0.2">
      <c r="A1451" t="s">
        <v>1349</v>
      </c>
      <c r="B1451" t="s">
        <v>21</v>
      </c>
      <c r="C1451" t="s">
        <v>3378</v>
      </c>
      <c r="D1451">
        <v>4.09504</v>
      </c>
    </row>
    <row r="1452" spans="1:4" x14ac:dyDescent="0.2">
      <c r="A1452" t="s">
        <v>1350</v>
      </c>
      <c r="B1452" t="s">
        <v>21</v>
      </c>
      <c r="C1452" t="s">
        <v>3379</v>
      </c>
      <c r="D1452">
        <v>3.799693</v>
      </c>
    </row>
    <row r="1453" spans="1:4" x14ac:dyDescent="0.2">
      <c r="A1453" t="s">
        <v>1351</v>
      </c>
      <c r="B1453" t="s">
        <v>21</v>
      </c>
      <c r="C1453" t="s">
        <v>3380</v>
      </c>
      <c r="D1453">
        <v>3.7814899999999998</v>
      </c>
    </row>
    <row r="1454" spans="1:4" x14ac:dyDescent="0.2">
      <c r="A1454" t="s">
        <v>1352</v>
      </c>
      <c r="B1454" t="s">
        <v>21</v>
      </c>
      <c r="C1454" t="s">
        <v>3381</v>
      </c>
      <c r="D1454">
        <v>3.7700849999999999</v>
      </c>
    </row>
    <row r="1455" spans="1:4" x14ac:dyDescent="0.2">
      <c r="A1455" t="s">
        <v>1353</v>
      </c>
      <c r="B1455" t="s">
        <v>21</v>
      </c>
      <c r="C1455" t="s">
        <v>3382</v>
      </c>
      <c r="D1455">
        <v>3.7614489999999998</v>
      </c>
    </row>
    <row r="1456" spans="1:4" x14ac:dyDescent="0.2">
      <c r="A1456" t="s">
        <v>1354</v>
      </c>
      <c r="B1456" t="s">
        <v>21</v>
      </c>
      <c r="C1456" t="s">
        <v>3383</v>
      </c>
      <c r="D1456">
        <v>3.8739560000000002</v>
      </c>
    </row>
    <row r="1457" spans="1:4" x14ac:dyDescent="0.2">
      <c r="A1457" t="s">
        <v>1355</v>
      </c>
      <c r="B1457" t="s">
        <v>21</v>
      </c>
      <c r="C1457" t="s">
        <v>3384</v>
      </c>
      <c r="D1457">
        <v>4.0379990000000001</v>
      </c>
    </row>
    <row r="1458" spans="1:4" x14ac:dyDescent="0.2">
      <c r="A1458" t="s">
        <v>3127</v>
      </c>
      <c r="B1458" t="s">
        <v>21</v>
      </c>
      <c r="C1458" t="s">
        <v>3387</v>
      </c>
      <c r="D1458">
        <v>4.1167879999999997</v>
      </c>
    </row>
    <row r="1459" spans="1:4" x14ac:dyDescent="0.2">
      <c r="A1459" t="s">
        <v>3126</v>
      </c>
      <c r="B1459" t="s">
        <v>21</v>
      </c>
      <c r="C1459" t="s">
        <v>3388</v>
      </c>
      <c r="D1459">
        <v>4.3601760000000001</v>
      </c>
    </row>
    <row r="1460" spans="1:4" x14ac:dyDescent="0.2">
      <c r="A1460" t="s">
        <v>3125</v>
      </c>
      <c r="B1460" t="s">
        <v>21</v>
      </c>
      <c r="C1460" t="s">
        <v>3389</v>
      </c>
      <c r="D1460">
        <v>4.7118010000000004</v>
      </c>
    </row>
    <row r="1461" spans="1:4" x14ac:dyDescent="0.2">
      <c r="A1461" t="s">
        <v>3548</v>
      </c>
      <c r="B1461" t="s">
        <v>21</v>
      </c>
      <c r="C1461" t="s">
        <v>3391</v>
      </c>
      <c r="D1461">
        <v>4.6422220000000003</v>
      </c>
    </row>
    <row r="1462" spans="1:4" x14ac:dyDescent="0.2">
      <c r="A1462" t="s">
        <v>3970</v>
      </c>
      <c r="B1462" t="s">
        <v>26</v>
      </c>
      <c r="C1462" t="s">
        <v>3693</v>
      </c>
      <c r="D1462">
        <v>7.3743470000000002</v>
      </c>
    </row>
    <row r="1463" spans="1:4" x14ac:dyDescent="0.2">
      <c r="A1463" t="s">
        <v>3971</v>
      </c>
      <c r="B1463" t="s">
        <v>26</v>
      </c>
      <c r="C1463" t="s">
        <v>3695</v>
      </c>
      <c r="D1463">
        <v>7.2962220000000002</v>
      </c>
    </row>
    <row r="1464" spans="1:4" x14ac:dyDescent="0.2">
      <c r="A1464" t="s">
        <v>3972</v>
      </c>
      <c r="B1464" t="s">
        <v>26</v>
      </c>
      <c r="C1464" t="s">
        <v>3697</v>
      </c>
      <c r="D1464">
        <v>7.18302</v>
      </c>
    </row>
    <row r="1465" spans="1:4" x14ac:dyDescent="0.2">
      <c r="A1465" t="s">
        <v>3973</v>
      </c>
      <c r="B1465" t="s">
        <v>26</v>
      </c>
      <c r="C1465" t="s">
        <v>3699</v>
      </c>
      <c r="D1465">
        <v>6.6808860000000001</v>
      </c>
    </row>
    <row r="1466" spans="1:4" x14ac:dyDescent="0.2">
      <c r="A1466" t="s">
        <v>3974</v>
      </c>
      <c r="B1466" t="s">
        <v>26</v>
      </c>
      <c r="C1466" t="s">
        <v>3700</v>
      </c>
      <c r="D1466">
        <v>6.7811159999999999</v>
      </c>
    </row>
    <row r="1467" spans="1:4" x14ac:dyDescent="0.2">
      <c r="A1467" t="s">
        <v>3975</v>
      </c>
      <c r="B1467" t="s">
        <v>26</v>
      </c>
      <c r="C1467" t="s">
        <v>3701</v>
      </c>
      <c r="D1467">
        <v>6.7323930000000001</v>
      </c>
    </row>
    <row r="1468" spans="1:4" x14ac:dyDescent="0.2">
      <c r="A1468" t="s">
        <v>3976</v>
      </c>
      <c r="B1468" t="s">
        <v>26</v>
      </c>
      <c r="C1468" t="s">
        <v>3702</v>
      </c>
      <c r="D1468">
        <v>6.6344940000000001</v>
      </c>
    </row>
    <row r="1469" spans="1:4" x14ac:dyDescent="0.2">
      <c r="A1469" t="s">
        <v>3977</v>
      </c>
      <c r="B1469" t="s">
        <v>26</v>
      </c>
      <c r="C1469" t="s">
        <v>3703</v>
      </c>
      <c r="D1469">
        <v>6.6803150000000002</v>
      </c>
    </row>
    <row r="1470" spans="1:4" x14ac:dyDescent="0.2">
      <c r="A1470" t="s">
        <v>3978</v>
      </c>
      <c r="B1470" t="s">
        <v>26</v>
      </c>
      <c r="C1470" t="s">
        <v>3704</v>
      </c>
      <c r="D1470">
        <v>7.367165</v>
      </c>
    </row>
    <row r="1471" spans="1:4" x14ac:dyDescent="0.2">
      <c r="A1471" t="s">
        <v>3979</v>
      </c>
      <c r="B1471" t="s">
        <v>26</v>
      </c>
      <c r="C1471" t="s">
        <v>3705</v>
      </c>
      <c r="D1471">
        <v>7.6982619999999997</v>
      </c>
    </row>
    <row r="1472" spans="1:4" x14ac:dyDescent="0.2">
      <c r="A1472" t="s">
        <v>3980</v>
      </c>
      <c r="B1472" t="s">
        <v>26</v>
      </c>
      <c r="C1472" t="s">
        <v>3706</v>
      </c>
      <c r="D1472">
        <v>7.8331790000000003</v>
      </c>
    </row>
    <row r="1473" spans="1:4" x14ac:dyDescent="0.2">
      <c r="A1473" t="s">
        <v>3981</v>
      </c>
      <c r="B1473" t="s">
        <v>26</v>
      </c>
      <c r="C1473" t="s">
        <v>3707</v>
      </c>
      <c r="D1473">
        <v>7.6398609999999998</v>
      </c>
    </row>
    <row r="1474" spans="1:4" x14ac:dyDescent="0.2">
      <c r="A1474" t="s">
        <v>3982</v>
      </c>
      <c r="B1474" t="s">
        <v>26</v>
      </c>
      <c r="C1474" t="s">
        <v>3708</v>
      </c>
      <c r="D1474">
        <v>8.0238169999999993</v>
      </c>
    </row>
    <row r="1475" spans="1:4" x14ac:dyDescent="0.2">
      <c r="A1475" t="s">
        <v>3261</v>
      </c>
      <c r="B1475" t="s">
        <v>26</v>
      </c>
      <c r="C1475" t="s">
        <v>3709</v>
      </c>
      <c r="D1475">
        <v>7.8054680000000003</v>
      </c>
    </row>
    <row r="1476" spans="1:4" x14ac:dyDescent="0.2">
      <c r="A1476" t="s">
        <v>3983</v>
      </c>
      <c r="B1476" t="s">
        <v>26</v>
      </c>
      <c r="C1476" t="s">
        <v>3710</v>
      </c>
      <c r="D1476">
        <v>7.9962790000000004</v>
      </c>
    </row>
    <row r="1477" spans="1:4" x14ac:dyDescent="0.2">
      <c r="A1477" t="s">
        <v>3984</v>
      </c>
      <c r="B1477" t="s">
        <v>26</v>
      </c>
      <c r="C1477" t="s">
        <v>3711</v>
      </c>
      <c r="D1477">
        <v>7.9627489999999996</v>
      </c>
    </row>
    <row r="1478" spans="1:4" x14ac:dyDescent="0.2">
      <c r="A1478" t="s">
        <v>3985</v>
      </c>
      <c r="B1478" t="s">
        <v>26</v>
      </c>
      <c r="C1478" t="s">
        <v>3712</v>
      </c>
      <c r="D1478">
        <v>7.9939220000000004</v>
      </c>
    </row>
    <row r="1479" spans="1:4" x14ac:dyDescent="0.2">
      <c r="A1479" t="s">
        <v>3260</v>
      </c>
      <c r="B1479" t="s">
        <v>26</v>
      </c>
      <c r="C1479" t="s">
        <v>3713</v>
      </c>
      <c r="D1479">
        <v>8.4216789999999992</v>
      </c>
    </row>
    <row r="1480" spans="1:4" x14ac:dyDescent="0.2">
      <c r="A1480" t="s">
        <v>3986</v>
      </c>
      <c r="B1480" t="s">
        <v>26</v>
      </c>
      <c r="C1480" t="s">
        <v>3714</v>
      </c>
      <c r="D1480">
        <v>8.3055319999999995</v>
      </c>
    </row>
    <row r="1481" spans="1:4" x14ac:dyDescent="0.2">
      <c r="A1481" t="s">
        <v>3987</v>
      </c>
      <c r="B1481" t="s">
        <v>26</v>
      </c>
      <c r="C1481" t="s">
        <v>3715</v>
      </c>
      <c r="D1481">
        <v>8.3282380000000007</v>
      </c>
    </row>
    <row r="1482" spans="1:4" x14ac:dyDescent="0.2">
      <c r="A1482" t="s">
        <v>3651</v>
      </c>
      <c r="B1482" t="s">
        <v>26</v>
      </c>
      <c r="C1482" t="s">
        <v>3716</v>
      </c>
      <c r="D1482">
        <v>8.5999370000000006</v>
      </c>
    </row>
    <row r="1483" spans="1:4" x14ac:dyDescent="0.2">
      <c r="A1483" t="s">
        <v>3259</v>
      </c>
      <c r="B1483" t="s">
        <v>26</v>
      </c>
      <c r="C1483" t="s">
        <v>3717</v>
      </c>
      <c r="D1483">
        <v>8.8532379999999993</v>
      </c>
    </row>
    <row r="1484" spans="1:4" x14ac:dyDescent="0.2">
      <c r="A1484" t="s">
        <v>3652</v>
      </c>
      <c r="B1484" t="s">
        <v>26</v>
      </c>
      <c r="C1484" t="s">
        <v>3718</v>
      </c>
      <c r="D1484">
        <v>9.3013220000000008</v>
      </c>
    </row>
    <row r="1485" spans="1:4" x14ac:dyDescent="0.2">
      <c r="A1485" t="s">
        <v>3653</v>
      </c>
      <c r="B1485" t="s">
        <v>26</v>
      </c>
      <c r="C1485" t="s">
        <v>3719</v>
      </c>
      <c r="D1485">
        <v>9.8878760000000003</v>
      </c>
    </row>
    <row r="1486" spans="1:4" x14ac:dyDescent="0.2">
      <c r="A1486" t="s">
        <v>3258</v>
      </c>
      <c r="B1486" t="s">
        <v>26</v>
      </c>
      <c r="C1486" t="s">
        <v>3720</v>
      </c>
      <c r="D1486">
        <v>9.7547289999999993</v>
      </c>
    </row>
    <row r="1487" spans="1:4" x14ac:dyDescent="0.2">
      <c r="A1487" t="s">
        <v>3257</v>
      </c>
      <c r="B1487" t="s">
        <v>26</v>
      </c>
      <c r="C1487" t="s">
        <v>3721</v>
      </c>
      <c r="D1487">
        <v>10.44406</v>
      </c>
    </row>
    <row r="1488" spans="1:4" x14ac:dyDescent="0.2">
      <c r="A1488" t="s">
        <v>3256</v>
      </c>
      <c r="B1488" t="s">
        <v>26</v>
      </c>
      <c r="C1488" t="s">
        <v>3722</v>
      </c>
      <c r="D1488">
        <v>10.56575</v>
      </c>
    </row>
    <row r="1489" spans="1:4" x14ac:dyDescent="0.2">
      <c r="A1489" t="s">
        <v>3255</v>
      </c>
      <c r="B1489" t="s">
        <v>26</v>
      </c>
      <c r="C1489" t="s">
        <v>3723</v>
      </c>
      <c r="D1489">
        <v>10.58897</v>
      </c>
    </row>
    <row r="1490" spans="1:4" x14ac:dyDescent="0.2">
      <c r="A1490" t="s">
        <v>3254</v>
      </c>
      <c r="B1490" t="s">
        <v>26</v>
      </c>
      <c r="C1490" t="s">
        <v>3724</v>
      </c>
      <c r="D1490">
        <v>10.446070000000001</v>
      </c>
    </row>
    <row r="1491" spans="1:4" x14ac:dyDescent="0.2">
      <c r="A1491" t="s">
        <v>3253</v>
      </c>
      <c r="B1491" t="s">
        <v>26</v>
      </c>
      <c r="C1491" t="s">
        <v>3725</v>
      </c>
      <c r="D1491">
        <v>9.9596420000000006</v>
      </c>
    </row>
    <row r="1492" spans="1:4" x14ac:dyDescent="0.2">
      <c r="A1492" t="s">
        <v>3252</v>
      </c>
      <c r="B1492" t="s">
        <v>26</v>
      </c>
      <c r="C1492" t="s">
        <v>3726</v>
      </c>
      <c r="D1492">
        <v>9.3822130000000001</v>
      </c>
    </row>
    <row r="1493" spans="1:4" x14ac:dyDescent="0.2">
      <c r="A1493" t="s">
        <v>3251</v>
      </c>
      <c r="B1493" t="s">
        <v>26</v>
      </c>
      <c r="C1493" t="s">
        <v>3727</v>
      </c>
      <c r="D1493">
        <v>9.0962420000000002</v>
      </c>
    </row>
    <row r="1494" spans="1:4" x14ac:dyDescent="0.2">
      <c r="A1494" t="s">
        <v>3250</v>
      </c>
      <c r="B1494" t="s">
        <v>26</v>
      </c>
      <c r="C1494" t="s">
        <v>3728</v>
      </c>
      <c r="D1494">
        <v>8.5539310000000004</v>
      </c>
    </row>
    <row r="1495" spans="1:4" x14ac:dyDescent="0.2">
      <c r="A1495" t="s">
        <v>3249</v>
      </c>
      <c r="B1495" t="s">
        <v>26</v>
      </c>
      <c r="C1495" t="s">
        <v>3729</v>
      </c>
      <c r="D1495">
        <v>8.0479380000000003</v>
      </c>
    </row>
    <row r="1496" spans="1:4" x14ac:dyDescent="0.2">
      <c r="A1496" t="s">
        <v>3248</v>
      </c>
      <c r="B1496" t="s">
        <v>26</v>
      </c>
      <c r="C1496" t="s">
        <v>3730</v>
      </c>
      <c r="D1496">
        <v>8.1416380000000004</v>
      </c>
    </row>
    <row r="1497" spans="1:4" x14ac:dyDescent="0.2">
      <c r="A1497" t="s">
        <v>3247</v>
      </c>
      <c r="B1497" t="s">
        <v>26</v>
      </c>
      <c r="C1497" t="s">
        <v>3731</v>
      </c>
      <c r="D1497">
        <v>7.5693849999999996</v>
      </c>
    </row>
    <row r="1498" spans="1:4" x14ac:dyDescent="0.2">
      <c r="A1498" t="s">
        <v>3246</v>
      </c>
      <c r="B1498" t="s">
        <v>26</v>
      </c>
      <c r="C1498" t="s">
        <v>3732</v>
      </c>
      <c r="D1498">
        <v>7.3494630000000001</v>
      </c>
    </row>
    <row r="1499" spans="1:4" x14ac:dyDescent="0.2">
      <c r="A1499" t="s">
        <v>3245</v>
      </c>
      <c r="B1499" t="s">
        <v>26</v>
      </c>
      <c r="C1499" t="s">
        <v>3733</v>
      </c>
      <c r="D1499">
        <v>7.5909599999999999</v>
      </c>
    </row>
    <row r="1500" spans="1:4" x14ac:dyDescent="0.2">
      <c r="A1500" t="s">
        <v>3244</v>
      </c>
      <c r="B1500" t="s">
        <v>26</v>
      </c>
      <c r="C1500" t="s">
        <v>3734</v>
      </c>
      <c r="D1500">
        <v>7.4904210000000004</v>
      </c>
    </row>
    <row r="1501" spans="1:4" x14ac:dyDescent="0.2">
      <c r="A1501" t="s">
        <v>3243</v>
      </c>
      <c r="B1501" t="s">
        <v>26</v>
      </c>
      <c r="C1501" t="s">
        <v>3735</v>
      </c>
      <c r="D1501">
        <v>6.9531390000000002</v>
      </c>
    </row>
    <row r="1502" spans="1:4" x14ac:dyDescent="0.2">
      <c r="A1502" t="s">
        <v>1560</v>
      </c>
      <c r="B1502" t="s">
        <v>26</v>
      </c>
      <c r="C1502" t="s">
        <v>3317</v>
      </c>
      <c r="D1502">
        <v>6.9276679999999997</v>
      </c>
    </row>
    <row r="1503" spans="1:4" x14ac:dyDescent="0.2">
      <c r="A1503" t="s">
        <v>1561</v>
      </c>
      <c r="B1503" t="s">
        <v>26</v>
      </c>
      <c r="C1503" t="s">
        <v>3318</v>
      </c>
      <c r="D1503">
        <v>7.3198420000000004</v>
      </c>
    </row>
    <row r="1504" spans="1:4" x14ac:dyDescent="0.2">
      <c r="A1504" t="s">
        <v>1562</v>
      </c>
      <c r="B1504" t="s">
        <v>26</v>
      </c>
      <c r="C1504" t="s">
        <v>3319</v>
      </c>
      <c r="D1504">
        <v>7.679087</v>
      </c>
    </row>
    <row r="1505" spans="1:4" x14ac:dyDescent="0.2">
      <c r="A1505" t="s">
        <v>1563</v>
      </c>
      <c r="B1505" t="s">
        <v>26</v>
      </c>
      <c r="C1505" t="s">
        <v>3320</v>
      </c>
      <c r="D1505">
        <v>7.9688879999999997</v>
      </c>
    </row>
    <row r="1506" spans="1:4" x14ac:dyDescent="0.2">
      <c r="A1506" t="s">
        <v>1564</v>
      </c>
      <c r="B1506" t="s">
        <v>26</v>
      </c>
      <c r="C1506" t="s">
        <v>3321</v>
      </c>
      <c r="D1506">
        <v>7.7720029999999998</v>
      </c>
    </row>
    <row r="1507" spans="1:4" x14ac:dyDescent="0.2">
      <c r="A1507" t="s">
        <v>1565</v>
      </c>
      <c r="B1507" t="s">
        <v>26</v>
      </c>
      <c r="C1507" t="s">
        <v>3322</v>
      </c>
      <c r="D1507">
        <v>7.3974580000000003</v>
      </c>
    </row>
    <row r="1508" spans="1:4" x14ac:dyDescent="0.2">
      <c r="A1508" t="s">
        <v>1566</v>
      </c>
      <c r="B1508" t="s">
        <v>26</v>
      </c>
      <c r="C1508" t="s">
        <v>3323</v>
      </c>
      <c r="D1508">
        <v>7.2430669999999999</v>
      </c>
    </row>
    <row r="1509" spans="1:4" x14ac:dyDescent="0.2">
      <c r="A1509" t="s">
        <v>1567</v>
      </c>
      <c r="B1509" t="s">
        <v>26</v>
      </c>
      <c r="C1509" t="s">
        <v>3324</v>
      </c>
      <c r="D1509">
        <v>7.0807000000000002</v>
      </c>
    </row>
    <row r="1510" spans="1:4" x14ac:dyDescent="0.2">
      <c r="A1510" t="s">
        <v>1568</v>
      </c>
      <c r="B1510" t="s">
        <v>26</v>
      </c>
      <c r="C1510" t="s">
        <v>3325</v>
      </c>
      <c r="D1510">
        <v>7.007549</v>
      </c>
    </row>
    <row r="1511" spans="1:4" x14ac:dyDescent="0.2">
      <c r="A1511" t="s">
        <v>1569</v>
      </c>
      <c r="B1511" t="s">
        <v>26</v>
      </c>
      <c r="C1511" t="s">
        <v>3326</v>
      </c>
      <c r="D1511">
        <v>6.8688209999999996</v>
      </c>
    </row>
    <row r="1512" spans="1:4" x14ac:dyDescent="0.2">
      <c r="A1512" t="s">
        <v>1570</v>
      </c>
      <c r="B1512" t="s">
        <v>26</v>
      </c>
      <c r="C1512" t="s">
        <v>3327</v>
      </c>
      <c r="D1512">
        <v>6.7385099999999998</v>
      </c>
    </row>
    <row r="1513" spans="1:4" x14ac:dyDescent="0.2">
      <c r="A1513" t="s">
        <v>1571</v>
      </c>
      <c r="B1513" t="s">
        <v>26</v>
      </c>
      <c r="C1513" t="s">
        <v>3328</v>
      </c>
      <c r="D1513">
        <v>6.4160409999999999</v>
      </c>
    </row>
    <row r="1514" spans="1:4" x14ac:dyDescent="0.2">
      <c r="A1514" t="s">
        <v>1572</v>
      </c>
      <c r="B1514" t="s">
        <v>26</v>
      </c>
      <c r="C1514" t="s">
        <v>3329</v>
      </c>
      <c r="D1514">
        <v>6.2744030000000004</v>
      </c>
    </row>
    <row r="1515" spans="1:4" x14ac:dyDescent="0.2">
      <c r="A1515" t="s">
        <v>1573</v>
      </c>
      <c r="B1515" t="s">
        <v>26</v>
      </c>
      <c r="C1515" t="s">
        <v>3330</v>
      </c>
      <c r="D1515">
        <v>5.9906350000000002</v>
      </c>
    </row>
    <row r="1516" spans="1:4" x14ac:dyDescent="0.2">
      <c r="A1516" t="s">
        <v>1574</v>
      </c>
      <c r="B1516" t="s">
        <v>26</v>
      </c>
      <c r="C1516" t="s">
        <v>3331</v>
      </c>
      <c r="D1516">
        <v>6.3179429999999996</v>
      </c>
    </row>
    <row r="1517" spans="1:4" x14ac:dyDescent="0.2">
      <c r="A1517" t="s">
        <v>1575</v>
      </c>
      <c r="B1517" t="s">
        <v>26</v>
      </c>
      <c r="C1517" t="s">
        <v>3332</v>
      </c>
      <c r="D1517">
        <v>7.8054389999999998</v>
      </c>
    </row>
    <row r="1518" spans="1:4" x14ac:dyDescent="0.2">
      <c r="A1518" t="s">
        <v>1576</v>
      </c>
      <c r="B1518" t="s">
        <v>26</v>
      </c>
      <c r="C1518" t="s">
        <v>3333</v>
      </c>
      <c r="D1518">
        <v>8.4140879999999996</v>
      </c>
    </row>
    <row r="1519" spans="1:4" x14ac:dyDescent="0.2">
      <c r="A1519" t="s">
        <v>1577</v>
      </c>
      <c r="B1519" t="s">
        <v>26</v>
      </c>
      <c r="C1519" t="s">
        <v>3334</v>
      </c>
      <c r="D1519">
        <v>7.9114310000000003</v>
      </c>
    </row>
    <row r="1520" spans="1:4" x14ac:dyDescent="0.2">
      <c r="A1520" t="s">
        <v>1578</v>
      </c>
      <c r="B1520" t="s">
        <v>26</v>
      </c>
      <c r="C1520" t="s">
        <v>3335</v>
      </c>
      <c r="D1520">
        <v>7.2785200000000003</v>
      </c>
    </row>
    <row r="1521" spans="1:4" x14ac:dyDescent="0.2">
      <c r="A1521" t="s">
        <v>1579</v>
      </c>
      <c r="B1521" t="s">
        <v>26</v>
      </c>
      <c r="C1521" t="s">
        <v>3336</v>
      </c>
      <c r="D1521">
        <v>7.0063800000000001</v>
      </c>
    </row>
    <row r="1522" spans="1:4" x14ac:dyDescent="0.2">
      <c r="A1522" t="s">
        <v>1580</v>
      </c>
      <c r="B1522" t="s">
        <v>26</v>
      </c>
      <c r="C1522" t="s">
        <v>3337</v>
      </c>
      <c r="D1522">
        <v>7.1877440000000004</v>
      </c>
    </row>
    <row r="1523" spans="1:4" x14ac:dyDescent="0.2">
      <c r="A1523" t="s">
        <v>1581</v>
      </c>
      <c r="B1523" t="s">
        <v>26</v>
      </c>
      <c r="C1523" t="s">
        <v>3338</v>
      </c>
      <c r="D1523">
        <v>7.5806940000000003</v>
      </c>
    </row>
    <row r="1524" spans="1:4" x14ac:dyDescent="0.2">
      <c r="A1524" t="s">
        <v>1582</v>
      </c>
      <c r="B1524" t="s">
        <v>26</v>
      </c>
      <c r="C1524" t="s">
        <v>3339</v>
      </c>
      <c r="D1524">
        <v>7.2547730000000001</v>
      </c>
    </row>
    <row r="1525" spans="1:4" x14ac:dyDescent="0.2">
      <c r="A1525" t="s">
        <v>1583</v>
      </c>
      <c r="B1525" t="s">
        <v>26</v>
      </c>
      <c r="C1525" t="s">
        <v>3340</v>
      </c>
      <c r="D1525">
        <v>6.7855559999999997</v>
      </c>
    </row>
    <row r="1526" spans="1:4" x14ac:dyDescent="0.2">
      <c r="A1526" t="s">
        <v>1584</v>
      </c>
      <c r="B1526" t="s">
        <v>26</v>
      </c>
      <c r="C1526" t="s">
        <v>3341</v>
      </c>
      <c r="D1526">
        <v>6.4814740000000004</v>
      </c>
    </row>
    <row r="1527" spans="1:4" x14ac:dyDescent="0.2">
      <c r="A1527" t="s">
        <v>1585</v>
      </c>
      <c r="B1527" t="s">
        <v>26</v>
      </c>
      <c r="C1527" t="s">
        <v>3342</v>
      </c>
      <c r="D1527">
        <v>6.2573879999999997</v>
      </c>
    </row>
    <row r="1528" spans="1:4" x14ac:dyDescent="0.2">
      <c r="A1528" t="s">
        <v>1586</v>
      </c>
      <c r="B1528" t="s">
        <v>26</v>
      </c>
      <c r="C1528" t="s">
        <v>3343</v>
      </c>
      <c r="D1528">
        <v>6.4757610000000003</v>
      </c>
    </row>
    <row r="1529" spans="1:4" x14ac:dyDescent="0.2">
      <c r="A1529" t="s">
        <v>1587</v>
      </c>
      <c r="B1529" t="s">
        <v>26</v>
      </c>
      <c r="C1529" t="s">
        <v>3344</v>
      </c>
      <c r="D1529">
        <v>6.7421280000000001</v>
      </c>
    </row>
    <row r="1530" spans="1:4" x14ac:dyDescent="0.2">
      <c r="A1530" t="s">
        <v>1588</v>
      </c>
      <c r="B1530" t="s">
        <v>26</v>
      </c>
      <c r="C1530" t="s">
        <v>3345</v>
      </c>
      <c r="D1530">
        <v>6.7466429999999997</v>
      </c>
    </row>
    <row r="1531" spans="1:4" x14ac:dyDescent="0.2">
      <c r="A1531" t="s">
        <v>1589</v>
      </c>
      <c r="B1531" t="s">
        <v>26</v>
      </c>
      <c r="C1531" t="s">
        <v>3346</v>
      </c>
      <c r="D1531">
        <v>6.9445399999999999</v>
      </c>
    </row>
    <row r="1532" spans="1:4" x14ac:dyDescent="0.2">
      <c r="A1532" t="s">
        <v>1590</v>
      </c>
      <c r="B1532" t="s">
        <v>26</v>
      </c>
      <c r="C1532" t="s">
        <v>3347</v>
      </c>
      <c r="D1532">
        <v>6.7405689999999998</v>
      </c>
    </row>
    <row r="1533" spans="1:4" x14ac:dyDescent="0.2">
      <c r="A1533" t="s">
        <v>1591</v>
      </c>
      <c r="B1533" t="s">
        <v>26</v>
      </c>
      <c r="C1533" t="s">
        <v>3348</v>
      </c>
      <c r="D1533">
        <v>6.6439870000000001</v>
      </c>
    </row>
    <row r="1534" spans="1:4" x14ac:dyDescent="0.2">
      <c r="A1534" t="s">
        <v>1592</v>
      </c>
      <c r="B1534" t="s">
        <v>26</v>
      </c>
      <c r="C1534" t="s">
        <v>3349</v>
      </c>
      <c r="D1534">
        <v>6.4327959999999997</v>
      </c>
    </row>
    <row r="1535" spans="1:4" x14ac:dyDescent="0.2">
      <c r="A1535" t="s">
        <v>1593</v>
      </c>
      <c r="B1535" t="s">
        <v>26</v>
      </c>
      <c r="C1535" t="s">
        <v>3350</v>
      </c>
      <c r="D1535">
        <v>6.5540399999999996</v>
      </c>
    </row>
    <row r="1536" spans="1:4" x14ac:dyDescent="0.2">
      <c r="A1536" t="s">
        <v>1594</v>
      </c>
      <c r="B1536" t="s">
        <v>26</v>
      </c>
      <c r="C1536" t="s">
        <v>3351</v>
      </c>
      <c r="D1536">
        <v>6.5520560000000003</v>
      </c>
    </row>
    <row r="1537" spans="1:4" x14ac:dyDescent="0.2">
      <c r="A1537" t="s">
        <v>1595</v>
      </c>
      <c r="B1537" t="s">
        <v>26</v>
      </c>
      <c r="C1537" t="s">
        <v>3352</v>
      </c>
      <c r="D1537">
        <v>6.513128</v>
      </c>
    </row>
    <row r="1538" spans="1:4" x14ac:dyDescent="0.2">
      <c r="A1538" t="s">
        <v>1596</v>
      </c>
      <c r="B1538" t="s">
        <v>26</v>
      </c>
      <c r="C1538" t="s">
        <v>3353</v>
      </c>
      <c r="D1538">
        <v>6.4659469999999999</v>
      </c>
    </row>
    <row r="1539" spans="1:4" x14ac:dyDescent="0.2">
      <c r="A1539" t="s">
        <v>1597</v>
      </c>
      <c r="B1539" t="s">
        <v>26</v>
      </c>
      <c r="C1539" t="s">
        <v>3354</v>
      </c>
      <c r="D1539">
        <v>6.5986459999999996</v>
      </c>
    </row>
    <row r="1540" spans="1:4" x14ac:dyDescent="0.2">
      <c r="A1540" t="s">
        <v>1598</v>
      </c>
      <c r="B1540" t="s">
        <v>26</v>
      </c>
      <c r="C1540" t="s">
        <v>3355</v>
      </c>
      <c r="D1540">
        <v>6.946027</v>
      </c>
    </row>
    <row r="1541" spans="1:4" x14ac:dyDescent="0.2">
      <c r="A1541" t="s">
        <v>1599</v>
      </c>
      <c r="B1541" t="s">
        <v>26</v>
      </c>
      <c r="C1541" t="s">
        <v>3356</v>
      </c>
      <c r="D1541">
        <v>7.4288999999999996</v>
      </c>
    </row>
    <row r="1542" spans="1:4" x14ac:dyDescent="0.2">
      <c r="A1542" t="s">
        <v>1600</v>
      </c>
      <c r="B1542" t="s">
        <v>26</v>
      </c>
      <c r="C1542" t="s">
        <v>3357</v>
      </c>
      <c r="D1542">
        <v>8.3227689999999992</v>
      </c>
    </row>
    <row r="1543" spans="1:4" x14ac:dyDescent="0.2">
      <c r="A1543" t="s">
        <v>1601</v>
      </c>
      <c r="B1543" t="s">
        <v>26</v>
      </c>
      <c r="C1543" t="s">
        <v>3358</v>
      </c>
      <c r="D1543">
        <v>8.4171069999999997</v>
      </c>
    </row>
    <row r="1544" spans="1:4" x14ac:dyDescent="0.2">
      <c r="A1544" t="s">
        <v>1602</v>
      </c>
      <c r="B1544" t="s">
        <v>26</v>
      </c>
      <c r="C1544" t="s">
        <v>3359</v>
      </c>
      <c r="D1544">
        <v>8.4792930000000002</v>
      </c>
    </row>
    <row r="1545" spans="1:4" x14ac:dyDescent="0.2">
      <c r="A1545" t="s">
        <v>1603</v>
      </c>
      <c r="B1545" t="s">
        <v>26</v>
      </c>
      <c r="C1545" t="s">
        <v>3360</v>
      </c>
      <c r="D1545">
        <v>8.498132</v>
      </c>
    </row>
    <row r="1546" spans="1:4" x14ac:dyDescent="0.2">
      <c r="A1546" t="s">
        <v>1604</v>
      </c>
      <c r="B1546" t="s">
        <v>26</v>
      </c>
      <c r="C1546" t="s">
        <v>3361</v>
      </c>
      <c r="D1546">
        <v>8.4535839999999993</v>
      </c>
    </row>
    <row r="1547" spans="1:4" x14ac:dyDescent="0.2">
      <c r="A1547" t="s">
        <v>1605</v>
      </c>
      <c r="B1547" t="s">
        <v>26</v>
      </c>
      <c r="C1547" t="s">
        <v>3362</v>
      </c>
      <c r="D1547">
        <v>8.2093690000000006</v>
      </c>
    </row>
    <row r="1548" spans="1:4" x14ac:dyDescent="0.2">
      <c r="A1548" t="s">
        <v>1606</v>
      </c>
      <c r="B1548" t="s">
        <v>26</v>
      </c>
      <c r="C1548" t="s">
        <v>3363</v>
      </c>
      <c r="D1548">
        <v>8.5217829999999992</v>
      </c>
    </row>
    <row r="1549" spans="1:4" x14ac:dyDescent="0.2">
      <c r="A1549" t="s">
        <v>1607</v>
      </c>
      <c r="B1549" t="s">
        <v>26</v>
      </c>
      <c r="C1549" t="s">
        <v>3364</v>
      </c>
      <c r="D1549">
        <v>9.0410780000000006</v>
      </c>
    </row>
    <row r="1550" spans="1:4" x14ac:dyDescent="0.2">
      <c r="A1550" t="s">
        <v>1608</v>
      </c>
      <c r="B1550" t="s">
        <v>26</v>
      </c>
      <c r="C1550" t="s">
        <v>3365</v>
      </c>
      <c r="D1550">
        <v>8.9244420000000009</v>
      </c>
    </row>
    <row r="1551" spans="1:4" x14ac:dyDescent="0.2">
      <c r="A1551" t="s">
        <v>1609</v>
      </c>
      <c r="B1551" t="s">
        <v>26</v>
      </c>
      <c r="C1551" t="s">
        <v>3366</v>
      </c>
      <c r="D1551">
        <v>8.8061509999999998</v>
      </c>
    </row>
    <row r="1552" spans="1:4" x14ac:dyDescent="0.2">
      <c r="A1552" t="s">
        <v>1610</v>
      </c>
      <c r="B1552" t="s">
        <v>26</v>
      </c>
      <c r="C1552" t="s">
        <v>3367</v>
      </c>
      <c r="D1552">
        <v>8.1387440000000009</v>
      </c>
    </row>
    <row r="1553" spans="1:4" x14ac:dyDescent="0.2">
      <c r="A1553" t="s">
        <v>1611</v>
      </c>
      <c r="B1553" t="s">
        <v>26</v>
      </c>
      <c r="C1553" t="s">
        <v>3368</v>
      </c>
      <c r="D1553">
        <v>8.3187850000000001</v>
      </c>
    </row>
    <row r="1554" spans="1:4" x14ac:dyDescent="0.2">
      <c r="A1554" t="s">
        <v>1612</v>
      </c>
      <c r="B1554" t="s">
        <v>26</v>
      </c>
      <c r="C1554" t="s">
        <v>3369</v>
      </c>
      <c r="D1554">
        <v>8.1109089999999995</v>
      </c>
    </row>
    <row r="1555" spans="1:4" x14ac:dyDescent="0.2">
      <c r="A1555" t="s">
        <v>1613</v>
      </c>
      <c r="B1555" t="s">
        <v>26</v>
      </c>
      <c r="C1555" t="s">
        <v>3370</v>
      </c>
      <c r="D1555">
        <v>8.6668120000000002</v>
      </c>
    </row>
    <row r="1556" spans="1:4" x14ac:dyDescent="0.2">
      <c r="A1556" t="s">
        <v>1614</v>
      </c>
      <c r="B1556" t="s">
        <v>26</v>
      </c>
      <c r="C1556" t="s">
        <v>3371</v>
      </c>
      <c r="D1556">
        <v>8.9473299999999991</v>
      </c>
    </row>
    <row r="1557" spans="1:4" x14ac:dyDescent="0.2">
      <c r="A1557" t="s">
        <v>1615</v>
      </c>
      <c r="B1557" t="s">
        <v>26</v>
      </c>
      <c r="C1557" t="s">
        <v>3372</v>
      </c>
      <c r="D1557">
        <v>9.0365979999999997</v>
      </c>
    </row>
    <row r="1558" spans="1:4" x14ac:dyDescent="0.2">
      <c r="A1558" t="s">
        <v>1616</v>
      </c>
      <c r="B1558" t="s">
        <v>26</v>
      </c>
      <c r="C1558" t="s">
        <v>3373</v>
      </c>
      <c r="D1558">
        <v>9.1745990000000006</v>
      </c>
    </row>
    <row r="1559" spans="1:4" x14ac:dyDescent="0.2">
      <c r="A1559" t="s">
        <v>1617</v>
      </c>
      <c r="B1559" t="s">
        <v>26</v>
      </c>
      <c r="C1559" t="s">
        <v>3374</v>
      </c>
      <c r="D1559">
        <v>9.4429350000000003</v>
      </c>
    </row>
    <row r="1560" spans="1:4" x14ac:dyDescent="0.2">
      <c r="A1560" t="s">
        <v>1618</v>
      </c>
      <c r="B1560" t="s">
        <v>26</v>
      </c>
      <c r="C1560" t="s">
        <v>3375</v>
      </c>
      <c r="D1560">
        <v>9.5899579999999993</v>
      </c>
    </row>
    <row r="1561" spans="1:4" x14ac:dyDescent="0.2">
      <c r="A1561" t="s">
        <v>1619</v>
      </c>
      <c r="B1561" t="s">
        <v>26</v>
      </c>
      <c r="C1561" t="s">
        <v>3376</v>
      </c>
      <c r="D1561">
        <v>9.616047</v>
      </c>
    </row>
    <row r="1562" spans="1:4" x14ac:dyDescent="0.2">
      <c r="A1562" t="s">
        <v>1620</v>
      </c>
      <c r="B1562" t="s">
        <v>26</v>
      </c>
      <c r="C1562" t="s">
        <v>3377</v>
      </c>
      <c r="D1562">
        <v>9.6631129999999992</v>
      </c>
    </row>
    <row r="1563" spans="1:4" x14ac:dyDescent="0.2">
      <c r="A1563" t="s">
        <v>1621</v>
      </c>
      <c r="B1563" t="s">
        <v>26</v>
      </c>
      <c r="C1563" t="s">
        <v>3378</v>
      </c>
      <c r="D1563">
        <v>9.6911109999999994</v>
      </c>
    </row>
    <row r="1564" spans="1:4" x14ac:dyDescent="0.2">
      <c r="A1564" t="s">
        <v>1622</v>
      </c>
      <c r="B1564" t="s">
        <v>26</v>
      </c>
      <c r="C1564" t="s">
        <v>3379</v>
      </c>
      <c r="D1564">
        <v>8.8673029999999997</v>
      </c>
    </row>
    <row r="1565" spans="1:4" x14ac:dyDescent="0.2">
      <c r="A1565" t="s">
        <v>1623</v>
      </c>
      <c r="B1565" t="s">
        <v>26</v>
      </c>
      <c r="C1565" t="s">
        <v>3380</v>
      </c>
      <c r="D1565">
        <v>8.6173940000000009</v>
      </c>
    </row>
    <row r="1566" spans="1:4" x14ac:dyDescent="0.2">
      <c r="A1566" t="s">
        <v>1624</v>
      </c>
      <c r="B1566" t="s">
        <v>26</v>
      </c>
      <c r="C1566" t="s">
        <v>3381</v>
      </c>
      <c r="D1566">
        <v>8.3876670000000004</v>
      </c>
    </row>
    <row r="1567" spans="1:4" x14ac:dyDescent="0.2">
      <c r="A1567" t="s">
        <v>1625</v>
      </c>
      <c r="B1567" t="s">
        <v>26</v>
      </c>
      <c r="C1567" t="s">
        <v>3382</v>
      </c>
      <c r="D1567">
        <v>8.4172370000000001</v>
      </c>
    </row>
    <row r="1568" spans="1:4" x14ac:dyDescent="0.2">
      <c r="A1568" t="s">
        <v>1626</v>
      </c>
      <c r="B1568" t="s">
        <v>26</v>
      </c>
      <c r="C1568" t="s">
        <v>3383</v>
      </c>
      <c r="D1568">
        <v>8.6481080000000006</v>
      </c>
    </row>
    <row r="1569" spans="1:4" x14ac:dyDescent="0.2">
      <c r="A1569" t="s">
        <v>1627</v>
      </c>
      <c r="B1569" t="s">
        <v>26</v>
      </c>
      <c r="C1569" t="s">
        <v>3384</v>
      </c>
      <c r="D1569">
        <v>8.8547729999999998</v>
      </c>
    </row>
    <row r="1570" spans="1:4" x14ac:dyDescent="0.2">
      <c r="A1570" t="s">
        <v>3242</v>
      </c>
      <c r="B1570" t="s">
        <v>26</v>
      </c>
      <c r="C1570" t="s">
        <v>3387</v>
      </c>
      <c r="D1570">
        <v>9.3325080000000007</v>
      </c>
    </row>
    <row r="1571" spans="1:4" x14ac:dyDescent="0.2">
      <c r="A1571" t="s">
        <v>3241</v>
      </c>
      <c r="B1571" t="s">
        <v>26</v>
      </c>
      <c r="C1571" t="s">
        <v>3388</v>
      </c>
      <c r="D1571">
        <v>9.8243950000000009</v>
      </c>
    </row>
    <row r="1572" spans="1:4" x14ac:dyDescent="0.2">
      <c r="A1572" t="s">
        <v>3240</v>
      </c>
      <c r="B1572" t="s">
        <v>26</v>
      </c>
      <c r="C1572" t="s">
        <v>3389</v>
      </c>
      <c r="D1572">
        <v>10.54705</v>
      </c>
    </row>
    <row r="1573" spans="1:4" x14ac:dyDescent="0.2">
      <c r="A1573" t="s">
        <v>3549</v>
      </c>
      <c r="B1573" t="s">
        <v>26</v>
      </c>
      <c r="C1573" t="s">
        <v>3391</v>
      </c>
      <c r="D1573">
        <v>10.726850000000001</v>
      </c>
    </row>
    <row r="1574" spans="1:4" x14ac:dyDescent="0.2">
      <c r="A1574" t="s">
        <v>3988</v>
      </c>
      <c r="B1574" t="s">
        <v>27</v>
      </c>
      <c r="C1574" t="s">
        <v>3693</v>
      </c>
      <c r="D1574">
        <v>1.243223</v>
      </c>
    </row>
    <row r="1575" spans="1:4" x14ac:dyDescent="0.2">
      <c r="A1575" t="s">
        <v>3989</v>
      </c>
      <c r="B1575" t="s">
        <v>27</v>
      </c>
      <c r="C1575" t="s">
        <v>3695</v>
      </c>
      <c r="D1575">
        <v>1.154263</v>
      </c>
    </row>
    <row r="1576" spans="1:4" x14ac:dyDescent="0.2">
      <c r="A1576" t="s">
        <v>3990</v>
      </c>
      <c r="B1576" t="s">
        <v>27</v>
      </c>
      <c r="C1576" t="s">
        <v>3697</v>
      </c>
      <c r="D1576">
        <v>1.1804250000000001</v>
      </c>
    </row>
    <row r="1577" spans="1:4" x14ac:dyDescent="0.2">
      <c r="A1577" t="s">
        <v>3991</v>
      </c>
      <c r="B1577" t="s">
        <v>27</v>
      </c>
      <c r="C1577" t="s">
        <v>3699</v>
      </c>
      <c r="D1577">
        <v>1.1504110000000001</v>
      </c>
    </row>
    <row r="1578" spans="1:4" x14ac:dyDescent="0.2">
      <c r="A1578" t="s">
        <v>3992</v>
      </c>
      <c r="B1578" t="s">
        <v>27</v>
      </c>
      <c r="C1578" t="s">
        <v>3700</v>
      </c>
      <c r="D1578">
        <v>1.190796</v>
      </c>
    </row>
    <row r="1579" spans="1:4" x14ac:dyDescent="0.2">
      <c r="A1579" t="s">
        <v>2553</v>
      </c>
      <c r="B1579" t="s">
        <v>27</v>
      </c>
      <c r="C1579" t="s">
        <v>3701</v>
      </c>
      <c r="D1579">
        <v>1.2438279999999999</v>
      </c>
    </row>
    <row r="1580" spans="1:4" x14ac:dyDescent="0.2">
      <c r="A1580" t="s">
        <v>3993</v>
      </c>
      <c r="B1580" t="s">
        <v>27</v>
      </c>
      <c r="C1580" t="s">
        <v>3702</v>
      </c>
      <c r="D1580">
        <v>1.222648</v>
      </c>
    </row>
    <row r="1581" spans="1:4" x14ac:dyDescent="0.2">
      <c r="A1581" t="s">
        <v>3994</v>
      </c>
      <c r="B1581" t="s">
        <v>27</v>
      </c>
      <c r="C1581" t="s">
        <v>3703</v>
      </c>
      <c r="D1581">
        <v>1.287256</v>
      </c>
    </row>
    <row r="1582" spans="1:4" x14ac:dyDescent="0.2">
      <c r="A1582" t="s">
        <v>3995</v>
      </c>
      <c r="B1582" t="s">
        <v>27</v>
      </c>
      <c r="C1582" t="s">
        <v>3704</v>
      </c>
      <c r="D1582">
        <v>1.436911</v>
      </c>
    </row>
    <row r="1583" spans="1:4" x14ac:dyDescent="0.2">
      <c r="A1583" t="s">
        <v>2552</v>
      </c>
      <c r="B1583" t="s">
        <v>27</v>
      </c>
      <c r="C1583" t="s">
        <v>3705</v>
      </c>
      <c r="D1583">
        <v>1.444728</v>
      </c>
    </row>
    <row r="1584" spans="1:4" x14ac:dyDescent="0.2">
      <c r="A1584" t="s">
        <v>3996</v>
      </c>
      <c r="B1584" t="s">
        <v>27</v>
      </c>
      <c r="C1584" t="s">
        <v>3706</v>
      </c>
      <c r="D1584">
        <v>1.4840169999999999</v>
      </c>
    </row>
    <row r="1585" spans="1:4" x14ac:dyDescent="0.2">
      <c r="A1585" t="s">
        <v>3997</v>
      </c>
      <c r="B1585" t="s">
        <v>27</v>
      </c>
      <c r="C1585" t="s">
        <v>3707</v>
      </c>
      <c r="D1585">
        <v>1.4344129999999999</v>
      </c>
    </row>
    <row r="1586" spans="1:4" x14ac:dyDescent="0.2">
      <c r="A1586" t="s">
        <v>3998</v>
      </c>
      <c r="B1586" t="s">
        <v>27</v>
      </c>
      <c r="C1586" t="s">
        <v>3708</v>
      </c>
      <c r="D1586">
        <v>1.476121</v>
      </c>
    </row>
    <row r="1587" spans="1:4" x14ac:dyDescent="0.2">
      <c r="A1587" t="s">
        <v>2551</v>
      </c>
      <c r="B1587" t="s">
        <v>27</v>
      </c>
      <c r="C1587" t="s">
        <v>3709</v>
      </c>
      <c r="D1587">
        <v>1.4921</v>
      </c>
    </row>
    <row r="1588" spans="1:4" x14ac:dyDescent="0.2">
      <c r="A1588" t="s">
        <v>3999</v>
      </c>
      <c r="B1588" t="s">
        <v>27</v>
      </c>
      <c r="C1588" t="s">
        <v>3710</v>
      </c>
      <c r="D1588">
        <v>1.469293</v>
      </c>
    </row>
    <row r="1589" spans="1:4" x14ac:dyDescent="0.2">
      <c r="A1589" t="s">
        <v>4000</v>
      </c>
      <c r="B1589" t="s">
        <v>27</v>
      </c>
      <c r="C1589" t="s">
        <v>3711</v>
      </c>
      <c r="D1589">
        <v>1.3611</v>
      </c>
    </row>
    <row r="1590" spans="1:4" x14ac:dyDescent="0.2">
      <c r="A1590" t="s">
        <v>4001</v>
      </c>
      <c r="B1590" t="s">
        <v>27</v>
      </c>
      <c r="C1590" t="s">
        <v>3712</v>
      </c>
      <c r="D1590">
        <v>1.426364</v>
      </c>
    </row>
    <row r="1591" spans="1:4" x14ac:dyDescent="0.2">
      <c r="A1591" t="s">
        <v>2550</v>
      </c>
      <c r="B1591" t="s">
        <v>27</v>
      </c>
      <c r="C1591" t="s">
        <v>3713</v>
      </c>
      <c r="D1591">
        <v>1.514432</v>
      </c>
    </row>
    <row r="1592" spans="1:4" x14ac:dyDescent="0.2">
      <c r="A1592" t="s">
        <v>4002</v>
      </c>
      <c r="B1592" t="s">
        <v>27</v>
      </c>
      <c r="C1592" t="s">
        <v>3714</v>
      </c>
      <c r="D1592">
        <v>1.5274719999999999</v>
      </c>
    </row>
    <row r="1593" spans="1:4" x14ac:dyDescent="0.2">
      <c r="A1593" t="s">
        <v>4003</v>
      </c>
      <c r="B1593" t="s">
        <v>27</v>
      </c>
      <c r="C1593" t="s">
        <v>3715</v>
      </c>
      <c r="D1593">
        <v>1.542664</v>
      </c>
    </row>
    <row r="1594" spans="1:4" x14ac:dyDescent="0.2">
      <c r="A1594" t="s">
        <v>3654</v>
      </c>
      <c r="B1594" t="s">
        <v>27</v>
      </c>
      <c r="C1594" t="s">
        <v>3716</v>
      </c>
      <c r="D1594">
        <v>1.6280030000000001</v>
      </c>
    </row>
    <row r="1595" spans="1:4" x14ac:dyDescent="0.2">
      <c r="A1595" t="s">
        <v>2549</v>
      </c>
      <c r="B1595" t="s">
        <v>27</v>
      </c>
      <c r="C1595" t="s">
        <v>3717</v>
      </c>
      <c r="D1595">
        <v>1.673484</v>
      </c>
    </row>
    <row r="1596" spans="1:4" x14ac:dyDescent="0.2">
      <c r="A1596" t="s">
        <v>3655</v>
      </c>
      <c r="B1596" t="s">
        <v>27</v>
      </c>
      <c r="C1596" t="s">
        <v>3718</v>
      </c>
      <c r="D1596">
        <v>1.7075689999999999</v>
      </c>
    </row>
    <row r="1597" spans="1:4" x14ac:dyDescent="0.2">
      <c r="A1597" t="s">
        <v>3656</v>
      </c>
      <c r="B1597" t="s">
        <v>27</v>
      </c>
      <c r="C1597" t="s">
        <v>3719</v>
      </c>
      <c r="D1597">
        <v>1.742718</v>
      </c>
    </row>
    <row r="1598" spans="1:4" x14ac:dyDescent="0.2">
      <c r="A1598" t="s">
        <v>3657</v>
      </c>
      <c r="B1598" t="s">
        <v>27</v>
      </c>
      <c r="C1598" t="s">
        <v>3720</v>
      </c>
      <c r="D1598">
        <v>1.6625030000000001</v>
      </c>
    </row>
    <row r="1599" spans="1:4" x14ac:dyDescent="0.2">
      <c r="A1599" t="s">
        <v>2548</v>
      </c>
      <c r="B1599" t="s">
        <v>27</v>
      </c>
      <c r="C1599" t="s">
        <v>3721</v>
      </c>
      <c r="D1599">
        <v>1.7496769999999999</v>
      </c>
    </row>
    <row r="1600" spans="1:4" x14ac:dyDescent="0.2">
      <c r="A1600" t="s">
        <v>3658</v>
      </c>
      <c r="B1600" t="s">
        <v>27</v>
      </c>
      <c r="C1600" t="s">
        <v>3722</v>
      </c>
      <c r="D1600">
        <v>1.690221</v>
      </c>
    </row>
    <row r="1601" spans="1:4" x14ac:dyDescent="0.2">
      <c r="A1601" t="s">
        <v>3659</v>
      </c>
      <c r="B1601" t="s">
        <v>27</v>
      </c>
      <c r="C1601" t="s">
        <v>3723</v>
      </c>
      <c r="D1601">
        <v>1.6453880000000001</v>
      </c>
    </row>
    <row r="1602" spans="1:4" x14ac:dyDescent="0.2">
      <c r="A1602" t="s">
        <v>3660</v>
      </c>
      <c r="B1602" t="s">
        <v>27</v>
      </c>
      <c r="C1602" t="s">
        <v>3724</v>
      </c>
      <c r="D1602">
        <v>1.6808080000000001</v>
      </c>
    </row>
    <row r="1603" spans="1:4" x14ac:dyDescent="0.2">
      <c r="A1603" t="s">
        <v>2547</v>
      </c>
      <c r="B1603" t="s">
        <v>27</v>
      </c>
      <c r="C1603" t="s">
        <v>3725</v>
      </c>
      <c r="D1603">
        <v>1.5927020000000001</v>
      </c>
    </row>
    <row r="1604" spans="1:4" x14ac:dyDescent="0.2">
      <c r="A1604" t="s">
        <v>3661</v>
      </c>
      <c r="B1604" t="s">
        <v>27</v>
      </c>
      <c r="C1604" t="s">
        <v>3726</v>
      </c>
      <c r="D1604">
        <v>1.487538</v>
      </c>
    </row>
    <row r="1605" spans="1:4" x14ac:dyDescent="0.2">
      <c r="A1605" t="s">
        <v>3662</v>
      </c>
      <c r="B1605" t="s">
        <v>27</v>
      </c>
      <c r="C1605" t="s">
        <v>3727</v>
      </c>
      <c r="D1605">
        <v>1.466037</v>
      </c>
    </row>
    <row r="1606" spans="1:4" x14ac:dyDescent="0.2">
      <c r="A1606" t="s">
        <v>3663</v>
      </c>
      <c r="B1606" t="s">
        <v>27</v>
      </c>
      <c r="C1606" t="s">
        <v>3728</v>
      </c>
      <c r="D1606">
        <v>1.3657820000000001</v>
      </c>
    </row>
    <row r="1607" spans="1:4" x14ac:dyDescent="0.2">
      <c r="A1607" t="s">
        <v>2546</v>
      </c>
      <c r="B1607" t="s">
        <v>27</v>
      </c>
      <c r="C1607" t="s">
        <v>3729</v>
      </c>
      <c r="D1607">
        <v>1.335405</v>
      </c>
    </row>
    <row r="1608" spans="1:4" x14ac:dyDescent="0.2">
      <c r="A1608" t="s">
        <v>3664</v>
      </c>
      <c r="B1608" t="s">
        <v>27</v>
      </c>
      <c r="C1608" t="s">
        <v>3730</v>
      </c>
      <c r="D1608">
        <v>1.371956</v>
      </c>
    </row>
    <row r="1609" spans="1:4" x14ac:dyDescent="0.2">
      <c r="A1609" t="s">
        <v>3665</v>
      </c>
      <c r="B1609" t="s">
        <v>27</v>
      </c>
      <c r="C1609" t="s">
        <v>3731</v>
      </c>
      <c r="D1609">
        <v>1.306122</v>
      </c>
    </row>
    <row r="1610" spans="1:4" x14ac:dyDescent="0.2">
      <c r="A1610" t="s">
        <v>3666</v>
      </c>
      <c r="B1610" t="s">
        <v>27</v>
      </c>
      <c r="C1610" t="s">
        <v>3732</v>
      </c>
      <c r="D1610">
        <v>1.2546900000000001</v>
      </c>
    </row>
    <row r="1611" spans="1:4" x14ac:dyDescent="0.2">
      <c r="A1611" t="s">
        <v>2545</v>
      </c>
      <c r="B1611" t="s">
        <v>27</v>
      </c>
      <c r="C1611" t="s">
        <v>3733</v>
      </c>
      <c r="D1611">
        <v>1.2764549999999999</v>
      </c>
    </row>
    <row r="1612" spans="1:4" x14ac:dyDescent="0.2">
      <c r="A1612" t="s">
        <v>3667</v>
      </c>
      <c r="B1612" t="s">
        <v>27</v>
      </c>
      <c r="C1612" t="s">
        <v>3734</v>
      </c>
      <c r="D1612">
        <v>1.2567820000000001</v>
      </c>
    </row>
    <row r="1613" spans="1:4" x14ac:dyDescent="0.2">
      <c r="A1613" t="s">
        <v>3668</v>
      </c>
      <c r="B1613" t="s">
        <v>27</v>
      </c>
      <c r="C1613" t="s">
        <v>3735</v>
      </c>
      <c r="D1613">
        <v>1.183044</v>
      </c>
    </row>
    <row r="1614" spans="1:4" x14ac:dyDescent="0.2">
      <c r="A1614" t="s">
        <v>2240</v>
      </c>
      <c r="B1614" t="s">
        <v>27</v>
      </c>
      <c r="C1614" t="s">
        <v>3317</v>
      </c>
      <c r="D1614">
        <v>1.181921</v>
      </c>
    </row>
    <row r="1615" spans="1:4" x14ac:dyDescent="0.2">
      <c r="A1615" t="s">
        <v>2241</v>
      </c>
      <c r="B1615" t="s">
        <v>27</v>
      </c>
      <c r="C1615" t="s">
        <v>3318</v>
      </c>
      <c r="D1615">
        <v>1.226936</v>
      </c>
    </row>
    <row r="1616" spans="1:4" x14ac:dyDescent="0.2">
      <c r="A1616" t="s">
        <v>2242</v>
      </c>
      <c r="B1616" t="s">
        <v>27</v>
      </c>
      <c r="C1616" t="s">
        <v>3319</v>
      </c>
      <c r="D1616">
        <v>1.273906</v>
      </c>
    </row>
    <row r="1617" spans="1:4" x14ac:dyDescent="0.2">
      <c r="A1617" t="s">
        <v>2243</v>
      </c>
      <c r="B1617" t="s">
        <v>27</v>
      </c>
      <c r="C1617" t="s">
        <v>3320</v>
      </c>
      <c r="D1617">
        <v>1.3009919999999999</v>
      </c>
    </row>
    <row r="1618" spans="1:4" x14ac:dyDescent="0.2">
      <c r="A1618" t="s">
        <v>2244</v>
      </c>
      <c r="B1618" t="s">
        <v>27</v>
      </c>
      <c r="C1618" t="s">
        <v>3321</v>
      </c>
      <c r="D1618">
        <v>1.2961510000000001</v>
      </c>
    </row>
    <row r="1619" spans="1:4" x14ac:dyDescent="0.2">
      <c r="A1619" t="s">
        <v>2245</v>
      </c>
      <c r="B1619" t="s">
        <v>27</v>
      </c>
      <c r="C1619" t="s">
        <v>3322</v>
      </c>
      <c r="D1619">
        <v>1.244157</v>
      </c>
    </row>
    <row r="1620" spans="1:4" x14ac:dyDescent="0.2">
      <c r="A1620" t="s">
        <v>2246</v>
      </c>
      <c r="B1620" t="s">
        <v>27</v>
      </c>
      <c r="C1620" t="s">
        <v>3323</v>
      </c>
      <c r="D1620">
        <v>1.2373590000000001</v>
      </c>
    </row>
    <row r="1621" spans="1:4" x14ac:dyDescent="0.2">
      <c r="A1621" t="s">
        <v>2247</v>
      </c>
      <c r="B1621" t="s">
        <v>27</v>
      </c>
      <c r="C1621" t="s">
        <v>3324</v>
      </c>
      <c r="D1621">
        <v>1.23515</v>
      </c>
    </row>
    <row r="1622" spans="1:4" x14ac:dyDescent="0.2">
      <c r="A1622" t="s">
        <v>2248</v>
      </c>
      <c r="B1622" t="s">
        <v>27</v>
      </c>
      <c r="C1622" t="s">
        <v>3325</v>
      </c>
      <c r="D1622">
        <v>1.2328589999999999</v>
      </c>
    </row>
    <row r="1623" spans="1:4" x14ac:dyDescent="0.2">
      <c r="A1623" t="s">
        <v>2249</v>
      </c>
      <c r="B1623" t="s">
        <v>27</v>
      </c>
      <c r="C1623" t="s">
        <v>3326</v>
      </c>
      <c r="D1623">
        <v>1.2225729999999999</v>
      </c>
    </row>
    <row r="1624" spans="1:4" x14ac:dyDescent="0.2">
      <c r="A1624" t="s">
        <v>2250</v>
      </c>
      <c r="B1624" t="s">
        <v>27</v>
      </c>
      <c r="C1624" t="s">
        <v>3327</v>
      </c>
      <c r="D1624">
        <v>1.198672</v>
      </c>
    </row>
    <row r="1625" spans="1:4" x14ac:dyDescent="0.2">
      <c r="A1625" t="s">
        <v>2251</v>
      </c>
      <c r="B1625" t="s">
        <v>27</v>
      </c>
      <c r="C1625" t="s">
        <v>3328</v>
      </c>
      <c r="D1625">
        <v>1.145383</v>
      </c>
    </row>
    <row r="1626" spans="1:4" x14ac:dyDescent="0.2">
      <c r="A1626" t="s">
        <v>2252</v>
      </c>
      <c r="B1626" t="s">
        <v>27</v>
      </c>
      <c r="C1626" t="s">
        <v>3329</v>
      </c>
      <c r="D1626">
        <v>1.0682910000000001</v>
      </c>
    </row>
    <row r="1627" spans="1:4" x14ac:dyDescent="0.2">
      <c r="A1627" t="s">
        <v>2253</v>
      </c>
      <c r="B1627" t="s">
        <v>27</v>
      </c>
      <c r="C1627" t="s">
        <v>3330</v>
      </c>
      <c r="D1627">
        <v>1.032152</v>
      </c>
    </row>
    <row r="1628" spans="1:4" x14ac:dyDescent="0.2">
      <c r="A1628" t="s">
        <v>2254</v>
      </c>
      <c r="B1628" t="s">
        <v>27</v>
      </c>
      <c r="C1628" t="s">
        <v>3331</v>
      </c>
      <c r="D1628">
        <v>1.0737380000000001</v>
      </c>
    </row>
    <row r="1629" spans="1:4" x14ac:dyDescent="0.2">
      <c r="A1629" t="s">
        <v>2255</v>
      </c>
      <c r="B1629" t="s">
        <v>27</v>
      </c>
      <c r="C1629" t="s">
        <v>3332</v>
      </c>
      <c r="D1629">
        <v>1.1603380000000001</v>
      </c>
    </row>
    <row r="1630" spans="1:4" x14ac:dyDescent="0.2">
      <c r="A1630" t="s">
        <v>2256</v>
      </c>
      <c r="B1630" t="s">
        <v>27</v>
      </c>
      <c r="C1630" t="s">
        <v>3333</v>
      </c>
      <c r="D1630">
        <v>1.1498550000000001</v>
      </c>
    </row>
    <row r="1631" spans="1:4" x14ac:dyDescent="0.2">
      <c r="A1631" t="s">
        <v>2257</v>
      </c>
      <c r="B1631" t="s">
        <v>27</v>
      </c>
      <c r="C1631" t="s">
        <v>3334</v>
      </c>
      <c r="D1631">
        <v>1.111407</v>
      </c>
    </row>
    <row r="1632" spans="1:4" x14ac:dyDescent="0.2">
      <c r="A1632" t="s">
        <v>2258</v>
      </c>
      <c r="B1632" t="s">
        <v>27</v>
      </c>
      <c r="C1632" t="s">
        <v>3335</v>
      </c>
      <c r="D1632">
        <v>1.061795</v>
      </c>
    </row>
    <row r="1633" spans="1:4" x14ac:dyDescent="0.2">
      <c r="A1633" t="s">
        <v>2259</v>
      </c>
      <c r="B1633" t="s">
        <v>27</v>
      </c>
      <c r="C1633" t="s">
        <v>3336</v>
      </c>
      <c r="D1633">
        <v>1.021339</v>
      </c>
    </row>
    <row r="1634" spans="1:4" x14ac:dyDescent="0.2">
      <c r="A1634" t="s">
        <v>2260</v>
      </c>
      <c r="B1634" t="s">
        <v>27</v>
      </c>
      <c r="C1634" t="s">
        <v>3337</v>
      </c>
      <c r="D1634">
        <v>1.0570360000000001</v>
      </c>
    </row>
    <row r="1635" spans="1:4" x14ac:dyDescent="0.2">
      <c r="A1635" t="s">
        <v>2261</v>
      </c>
      <c r="B1635" t="s">
        <v>27</v>
      </c>
      <c r="C1635" t="s">
        <v>3338</v>
      </c>
      <c r="D1635">
        <v>1.1086609999999999</v>
      </c>
    </row>
    <row r="1636" spans="1:4" x14ac:dyDescent="0.2">
      <c r="A1636" t="s">
        <v>2262</v>
      </c>
      <c r="B1636" t="s">
        <v>27</v>
      </c>
      <c r="C1636" t="s">
        <v>3339</v>
      </c>
      <c r="D1636">
        <v>1.031212</v>
      </c>
    </row>
    <row r="1637" spans="1:4" x14ac:dyDescent="0.2">
      <c r="A1637" t="s">
        <v>2263</v>
      </c>
      <c r="B1637" t="s">
        <v>27</v>
      </c>
      <c r="C1637" t="s">
        <v>3340</v>
      </c>
      <c r="D1637">
        <v>0.97392679999999998</v>
      </c>
    </row>
    <row r="1638" spans="1:4" x14ac:dyDescent="0.2">
      <c r="A1638" t="s">
        <v>2264</v>
      </c>
      <c r="B1638" t="s">
        <v>27</v>
      </c>
      <c r="C1638" t="s">
        <v>3341</v>
      </c>
      <c r="D1638">
        <v>0.94150750000000005</v>
      </c>
    </row>
    <row r="1639" spans="1:4" x14ac:dyDescent="0.2">
      <c r="A1639" t="s">
        <v>2265</v>
      </c>
      <c r="B1639" t="s">
        <v>27</v>
      </c>
      <c r="C1639" t="s">
        <v>3342</v>
      </c>
      <c r="D1639">
        <v>0.87005770000000004</v>
      </c>
    </row>
    <row r="1640" spans="1:4" x14ac:dyDescent="0.2">
      <c r="A1640" t="s">
        <v>2266</v>
      </c>
      <c r="B1640" t="s">
        <v>27</v>
      </c>
      <c r="C1640" t="s">
        <v>3343</v>
      </c>
      <c r="D1640">
        <v>0.82514160000000003</v>
      </c>
    </row>
    <row r="1641" spans="1:4" x14ac:dyDescent="0.2">
      <c r="A1641" t="s">
        <v>2267</v>
      </c>
      <c r="B1641" t="s">
        <v>27</v>
      </c>
      <c r="C1641" t="s">
        <v>3344</v>
      </c>
      <c r="D1641">
        <v>0.91215219999999997</v>
      </c>
    </row>
    <row r="1642" spans="1:4" x14ac:dyDescent="0.2">
      <c r="A1642" t="s">
        <v>2268</v>
      </c>
      <c r="B1642" t="s">
        <v>27</v>
      </c>
      <c r="C1642" t="s">
        <v>3345</v>
      </c>
      <c r="D1642">
        <v>0.92089030000000005</v>
      </c>
    </row>
    <row r="1643" spans="1:4" x14ac:dyDescent="0.2">
      <c r="A1643" t="s">
        <v>2269</v>
      </c>
      <c r="B1643" t="s">
        <v>27</v>
      </c>
      <c r="C1643" t="s">
        <v>3346</v>
      </c>
      <c r="D1643">
        <v>0.93655969999999999</v>
      </c>
    </row>
    <row r="1644" spans="1:4" x14ac:dyDescent="0.2">
      <c r="A1644" t="s">
        <v>2270</v>
      </c>
      <c r="B1644" t="s">
        <v>27</v>
      </c>
      <c r="C1644" t="s">
        <v>3347</v>
      </c>
      <c r="D1644">
        <v>0.96193519999999999</v>
      </c>
    </row>
    <row r="1645" spans="1:4" x14ac:dyDescent="0.2">
      <c r="A1645" t="s">
        <v>2271</v>
      </c>
      <c r="B1645" t="s">
        <v>27</v>
      </c>
      <c r="C1645" t="s">
        <v>3348</v>
      </c>
      <c r="D1645">
        <v>0.93053490000000005</v>
      </c>
    </row>
    <row r="1646" spans="1:4" x14ac:dyDescent="0.2">
      <c r="A1646" t="s">
        <v>2272</v>
      </c>
      <c r="B1646" t="s">
        <v>27</v>
      </c>
      <c r="C1646" t="s">
        <v>3349</v>
      </c>
      <c r="D1646">
        <v>0.93036540000000001</v>
      </c>
    </row>
    <row r="1647" spans="1:4" x14ac:dyDescent="0.2">
      <c r="A1647" t="s">
        <v>2273</v>
      </c>
      <c r="B1647" t="s">
        <v>27</v>
      </c>
      <c r="C1647" t="s">
        <v>3350</v>
      </c>
      <c r="D1647">
        <v>0.94247780000000003</v>
      </c>
    </row>
    <row r="1648" spans="1:4" x14ac:dyDescent="0.2">
      <c r="A1648" t="s">
        <v>2274</v>
      </c>
      <c r="B1648" t="s">
        <v>27</v>
      </c>
      <c r="C1648" t="s">
        <v>3351</v>
      </c>
      <c r="D1648">
        <v>0.93199679999999996</v>
      </c>
    </row>
    <row r="1649" spans="1:4" x14ac:dyDescent="0.2">
      <c r="A1649" t="s">
        <v>2275</v>
      </c>
      <c r="B1649" t="s">
        <v>27</v>
      </c>
      <c r="C1649" t="s">
        <v>3352</v>
      </c>
      <c r="D1649">
        <v>0.90322599999999997</v>
      </c>
    </row>
    <row r="1650" spans="1:4" x14ac:dyDescent="0.2">
      <c r="A1650" t="s">
        <v>2276</v>
      </c>
      <c r="B1650" t="s">
        <v>27</v>
      </c>
      <c r="C1650" t="s">
        <v>3353</v>
      </c>
      <c r="D1650">
        <v>0.89293990000000001</v>
      </c>
    </row>
    <row r="1651" spans="1:4" x14ac:dyDescent="0.2">
      <c r="A1651" t="s">
        <v>2277</v>
      </c>
      <c r="B1651" t="s">
        <v>27</v>
      </c>
      <c r="C1651" t="s">
        <v>3354</v>
      </c>
      <c r="D1651">
        <v>0.88885340000000002</v>
      </c>
    </row>
    <row r="1652" spans="1:4" x14ac:dyDescent="0.2">
      <c r="A1652" t="s">
        <v>2278</v>
      </c>
      <c r="B1652" t="s">
        <v>27</v>
      </c>
      <c r="C1652" t="s">
        <v>3355</v>
      </c>
      <c r="D1652">
        <v>0.91403409999999996</v>
      </c>
    </row>
    <row r="1653" spans="1:4" x14ac:dyDescent="0.2">
      <c r="A1653" t="s">
        <v>2279</v>
      </c>
      <c r="B1653" t="s">
        <v>27</v>
      </c>
      <c r="C1653" t="s">
        <v>3356</v>
      </c>
      <c r="D1653">
        <v>0.96436140000000004</v>
      </c>
    </row>
    <row r="1654" spans="1:4" x14ac:dyDescent="0.2">
      <c r="A1654" t="s">
        <v>2280</v>
      </c>
      <c r="B1654" t="s">
        <v>27</v>
      </c>
      <c r="C1654" t="s">
        <v>3357</v>
      </c>
      <c r="D1654">
        <v>0.95241529999999996</v>
      </c>
    </row>
    <row r="1655" spans="1:4" x14ac:dyDescent="0.2">
      <c r="A1655" t="s">
        <v>2281</v>
      </c>
      <c r="B1655" t="s">
        <v>27</v>
      </c>
      <c r="C1655" t="s">
        <v>3358</v>
      </c>
      <c r="D1655">
        <v>0.94184049999999997</v>
      </c>
    </row>
    <row r="1656" spans="1:4" x14ac:dyDescent="0.2">
      <c r="A1656" t="s">
        <v>2282</v>
      </c>
      <c r="B1656" t="s">
        <v>27</v>
      </c>
      <c r="C1656" t="s">
        <v>3359</v>
      </c>
      <c r="D1656">
        <v>0.96424430000000005</v>
      </c>
    </row>
    <row r="1657" spans="1:4" x14ac:dyDescent="0.2">
      <c r="A1657" t="s">
        <v>2283</v>
      </c>
      <c r="B1657" t="s">
        <v>27</v>
      </c>
      <c r="C1657" t="s">
        <v>3360</v>
      </c>
      <c r="D1657">
        <v>0.99086850000000004</v>
      </c>
    </row>
    <row r="1658" spans="1:4" x14ac:dyDescent="0.2">
      <c r="A1658" t="s">
        <v>2284</v>
      </c>
      <c r="B1658" t="s">
        <v>27</v>
      </c>
      <c r="C1658" t="s">
        <v>3361</v>
      </c>
      <c r="D1658">
        <v>0.99390979999999995</v>
      </c>
    </row>
    <row r="1659" spans="1:4" x14ac:dyDescent="0.2">
      <c r="A1659" t="s">
        <v>2285</v>
      </c>
      <c r="B1659" t="s">
        <v>27</v>
      </c>
      <c r="C1659" t="s">
        <v>3362</v>
      </c>
      <c r="D1659">
        <v>0.97039030000000004</v>
      </c>
    </row>
    <row r="1660" spans="1:4" x14ac:dyDescent="0.2">
      <c r="A1660" t="s">
        <v>2286</v>
      </c>
      <c r="B1660" t="s">
        <v>27</v>
      </c>
      <c r="C1660" t="s">
        <v>3363</v>
      </c>
      <c r="D1660">
        <v>0.9755798</v>
      </c>
    </row>
    <row r="1661" spans="1:4" x14ac:dyDescent="0.2">
      <c r="A1661" t="s">
        <v>2287</v>
      </c>
      <c r="B1661" t="s">
        <v>27</v>
      </c>
      <c r="C1661" t="s">
        <v>3364</v>
      </c>
      <c r="D1661">
        <v>1.0006189999999999</v>
      </c>
    </row>
    <row r="1662" spans="1:4" x14ac:dyDescent="0.2">
      <c r="A1662" t="s">
        <v>2288</v>
      </c>
      <c r="B1662" t="s">
        <v>27</v>
      </c>
      <c r="C1662" t="s">
        <v>3365</v>
      </c>
      <c r="D1662">
        <v>1.0041659999999999</v>
      </c>
    </row>
    <row r="1663" spans="1:4" x14ac:dyDescent="0.2">
      <c r="A1663" t="s">
        <v>2289</v>
      </c>
      <c r="B1663" t="s">
        <v>27</v>
      </c>
      <c r="C1663" t="s">
        <v>3366</v>
      </c>
      <c r="D1663">
        <v>0.98537410000000003</v>
      </c>
    </row>
    <row r="1664" spans="1:4" x14ac:dyDescent="0.2">
      <c r="A1664" t="s">
        <v>2290</v>
      </c>
      <c r="B1664" t="s">
        <v>27</v>
      </c>
      <c r="C1664" t="s">
        <v>3367</v>
      </c>
      <c r="D1664">
        <v>0.96261660000000004</v>
      </c>
    </row>
    <row r="1665" spans="1:4" x14ac:dyDescent="0.2">
      <c r="A1665" t="s">
        <v>2291</v>
      </c>
      <c r="B1665" t="s">
        <v>27</v>
      </c>
      <c r="C1665" t="s">
        <v>3368</v>
      </c>
      <c r="D1665">
        <v>0.98682959999999997</v>
      </c>
    </row>
    <row r="1666" spans="1:4" x14ac:dyDescent="0.2">
      <c r="A1666" t="s">
        <v>2292</v>
      </c>
      <c r="B1666" t="s">
        <v>27</v>
      </c>
      <c r="C1666" t="s">
        <v>3369</v>
      </c>
      <c r="D1666">
        <v>0.94736290000000001</v>
      </c>
    </row>
    <row r="1667" spans="1:4" x14ac:dyDescent="0.2">
      <c r="A1667" t="s">
        <v>2293</v>
      </c>
      <c r="B1667" t="s">
        <v>27</v>
      </c>
      <c r="C1667" t="s">
        <v>3370</v>
      </c>
      <c r="D1667">
        <v>0.98471949999999997</v>
      </c>
    </row>
    <row r="1668" spans="1:4" x14ac:dyDescent="0.2">
      <c r="A1668" t="s">
        <v>2294</v>
      </c>
      <c r="B1668" t="s">
        <v>27</v>
      </c>
      <c r="C1668" t="s">
        <v>3371</v>
      </c>
      <c r="D1668">
        <v>0.98380939999999995</v>
      </c>
    </row>
    <row r="1669" spans="1:4" x14ac:dyDescent="0.2">
      <c r="A1669" t="s">
        <v>2295</v>
      </c>
      <c r="B1669" t="s">
        <v>27</v>
      </c>
      <c r="C1669" t="s">
        <v>3372</v>
      </c>
      <c r="D1669">
        <v>0.99572439999999995</v>
      </c>
    </row>
    <row r="1670" spans="1:4" x14ac:dyDescent="0.2">
      <c r="A1670" t="s">
        <v>2296</v>
      </c>
      <c r="B1670" t="s">
        <v>27</v>
      </c>
      <c r="C1670" t="s">
        <v>3373</v>
      </c>
      <c r="D1670">
        <v>0.99702610000000003</v>
      </c>
    </row>
    <row r="1671" spans="1:4" x14ac:dyDescent="0.2">
      <c r="A1671" t="s">
        <v>2297</v>
      </c>
      <c r="B1671" t="s">
        <v>27</v>
      </c>
      <c r="C1671" t="s">
        <v>3374</v>
      </c>
      <c r="D1671">
        <v>1.0023010000000001</v>
      </c>
    </row>
    <row r="1672" spans="1:4" x14ac:dyDescent="0.2">
      <c r="A1672" t="s">
        <v>2298</v>
      </c>
      <c r="B1672" t="s">
        <v>27</v>
      </c>
      <c r="C1672" t="s">
        <v>3375</v>
      </c>
      <c r="D1672">
        <v>0.98571869999999995</v>
      </c>
    </row>
    <row r="1673" spans="1:4" x14ac:dyDescent="0.2">
      <c r="A1673" t="s">
        <v>2299</v>
      </c>
      <c r="B1673" t="s">
        <v>27</v>
      </c>
      <c r="C1673" t="s">
        <v>3376</v>
      </c>
      <c r="D1673">
        <v>0.99007650000000003</v>
      </c>
    </row>
    <row r="1674" spans="1:4" x14ac:dyDescent="0.2">
      <c r="A1674" t="s">
        <v>2300</v>
      </c>
      <c r="B1674" t="s">
        <v>27</v>
      </c>
      <c r="C1674" t="s">
        <v>3377</v>
      </c>
      <c r="D1674">
        <v>0.96772550000000002</v>
      </c>
    </row>
    <row r="1675" spans="1:4" x14ac:dyDescent="0.2">
      <c r="A1675" t="s">
        <v>2301</v>
      </c>
      <c r="B1675" t="s">
        <v>27</v>
      </c>
      <c r="C1675" t="s">
        <v>3378</v>
      </c>
      <c r="D1675">
        <v>0.96439589999999997</v>
      </c>
    </row>
    <row r="1676" spans="1:4" x14ac:dyDescent="0.2">
      <c r="A1676" t="s">
        <v>2302</v>
      </c>
      <c r="B1676" t="s">
        <v>27</v>
      </c>
      <c r="C1676" t="s">
        <v>3379</v>
      </c>
      <c r="D1676">
        <v>0.91971729999999996</v>
      </c>
    </row>
    <row r="1677" spans="1:4" x14ac:dyDescent="0.2">
      <c r="A1677" t="s">
        <v>2303</v>
      </c>
      <c r="B1677" t="s">
        <v>27</v>
      </c>
      <c r="C1677" t="s">
        <v>3380</v>
      </c>
      <c r="D1677">
        <v>0.9041517</v>
      </c>
    </row>
    <row r="1678" spans="1:4" x14ac:dyDescent="0.2">
      <c r="A1678" t="s">
        <v>2304</v>
      </c>
      <c r="B1678" t="s">
        <v>27</v>
      </c>
      <c r="C1678" t="s">
        <v>3381</v>
      </c>
      <c r="D1678">
        <v>0.90438620000000003</v>
      </c>
    </row>
    <row r="1679" spans="1:4" x14ac:dyDescent="0.2">
      <c r="A1679" t="s">
        <v>2305</v>
      </c>
      <c r="B1679" t="s">
        <v>27</v>
      </c>
      <c r="C1679" t="s">
        <v>3382</v>
      </c>
      <c r="D1679">
        <v>0.9113734</v>
      </c>
    </row>
    <row r="1680" spans="1:4" x14ac:dyDescent="0.2">
      <c r="A1680" t="s">
        <v>2306</v>
      </c>
      <c r="B1680" t="s">
        <v>27</v>
      </c>
      <c r="C1680" t="s">
        <v>3383</v>
      </c>
      <c r="D1680">
        <v>0.91821209999999998</v>
      </c>
    </row>
    <row r="1681" spans="1:4" x14ac:dyDescent="0.2">
      <c r="A1681" t="s">
        <v>2307</v>
      </c>
      <c r="B1681" t="s">
        <v>27</v>
      </c>
      <c r="C1681" t="s">
        <v>3384</v>
      </c>
      <c r="D1681">
        <v>0.92213259999999997</v>
      </c>
    </row>
    <row r="1682" spans="1:4" x14ac:dyDescent="0.2">
      <c r="A1682" t="s">
        <v>2544</v>
      </c>
      <c r="B1682" t="s">
        <v>27</v>
      </c>
      <c r="C1682" t="s">
        <v>3387</v>
      </c>
      <c r="D1682">
        <v>0.92369500000000004</v>
      </c>
    </row>
    <row r="1683" spans="1:4" x14ac:dyDescent="0.2">
      <c r="A1683" t="s">
        <v>2543</v>
      </c>
      <c r="B1683" t="s">
        <v>27</v>
      </c>
      <c r="C1683" t="s">
        <v>3388</v>
      </c>
      <c r="D1683">
        <v>0.96389530000000001</v>
      </c>
    </row>
    <row r="1684" spans="1:4" x14ac:dyDescent="0.2">
      <c r="A1684" t="s">
        <v>2542</v>
      </c>
      <c r="B1684" t="s">
        <v>27</v>
      </c>
      <c r="C1684" t="s">
        <v>3389</v>
      </c>
      <c r="D1684">
        <v>0.96649370000000001</v>
      </c>
    </row>
    <row r="1685" spans="1:4" x14ac:dyDescent="0.2">
      <c r="A1685" t="s">
        <v>3550</v>
      </c>
      <c r="B1685" t="s">
        <v>27</v>
      </c>
      <c r="C1685" t="s">
        <v>3391</v>
      </c>
      <c r="D1685">
        <v>0.9645435</v>
      </c>
    </row>
    <row r="1686" spans="1:4" x14ac:dyDescent="0.2">
      <c r="A1686" t="s">
        <v>4004</v>
      </c>
      <c r="B1686" t="s">
        <v>32</v>
      </c>
      <c r="C1686" t="s">
        <v>3693</v>
      </c>
      <c r="D1686">
        <v>0.63193299999999997</v>
      </c>
    </row>
    <row r="1687" spans="1:4" x14ac:dyDescent="0.2">
      <c r="A1687" t="s">
        <v>4005</v>
      </c>
      <c r="B1687" t="s">
        <v>32</v>
      </c>
      <c r="C1687" t="s">
        <v>3695</v>
      </c>
      <c r="D1687">
        <v>0.62663690000000005</v>
      </c>
    </row>
    <row r="1688" spans="1:4" x14ac:dyDescent="0.2">
      <c r="A1688" t="s">
        <v>4006</v>
      </c>
      <c r="B1688" t="s">
        <v>32</v>
      </c>
      <c r="C1688" t="s">
        <v>3697</v>
      </c>
      <c r="D1688">
        <v>0.63538930000000005</v>
      </c>
    </row>
    <row r="1689" spans="1:4" x14ac:dyDescent="0.2">
      <c r="A1689" t="s">
        <v>4007</v>
      </c>
      <c r="B1689" t="s">
        <v>32</v>
      </c>
      <c r="C1689" t="s">
        <v>3699</v>
      </c>
      <c r="D1689">
        <v>0.64083159999999995</v>
      </c>
    </row>
    <row r="1690" spans="1:4" x14ac:dyDescent="0.2">
      <c r="A1690" t="s">
        <v>4008</v>
      </c>
      <c r="B1690" t="s">
        <v>32</v>
      </c>
      <c r="C1690" t="s">
        <v>3700</v>
      </c>
      <c r="D1690">
        <v>0.65300579999999997</v>
      </c>
    </row>
    <row r="1691" spans="1:4" x14ac:dyDescent="0.2">
      <c r="A1691" t="s">
        <v>4009</v>
      </c>
      <c r="B1691" t="s">
        <v>32</v>
      </c>
      <c r="C1691" t="s">
        <v>3701</v>
      </c>
      <c r="D1691">
        <v>0.65607119999999997</v>
      </c>
    </row>
    <row r="1692" spans="1:4" x14ac:dyDescent="0.2">
      <c r="A1692" t="s">
        <v>4010</v>
      </c>
      <c r="B1692" t="s">
        <v>32</v>
      </c>
      <c r="C1692" t="s">
        <v>3702</v>
      </c>
      <c r="D1692">
        <v>0.64329789999999998</v>
      </c>
    </row>
    <row r="1693" spans="1:4" x14ac:dyDescent="0.2">
      <c r="A1693" t="s">
        <v>4011</v>
      </c>
      <c r="B1693" t="s">
        <v>32</v>
      </c>
      <c r="C1693" t="s">
        <v>3703</v>
      </c>
      <c r="D1693">
        <v>0.61090100000000003</v>
      </c>
    </row>
    <row r="1694" spans="1:4" x14ac:dyDescent="0.2">
      <c r="A1694" t="s">
        <v>4012</v>
      </c>
      <c r="B1694" t="s">
        <v>32</v>
      </c>
      <c r="C1694" t="s">
        <v>3704</v>
      </c>
      <c r="D1694">
        <v>0.61302190000000001</v>
      </c>
    </row>
    <row r="1695" spans="1:4" x14ac:dyDescent="0.2">
      <c r="A1695" t="s">
        <v>4013</v>
      </c>
      <c r="B1695" t="s">
        <v>32</v>
      </c>
      <c r="C1695" t="s">
        <v>3705</v>
      </c>
      <c r="D1695">
        <v>0.61095270000000002</v>
      </c>
    </row>
    <row r="1696" spans="1:4" x14ac:dyDescent="0.2">
      <c r="A1696" t="s">
        <v>4014</v>
      </c>
      <c r="B1696" t="s">
        <v>32</v>
      </c>
      <c r="C1696" t="s">
        <v>3706</v>
      </c>
      <c r="D1696">
        <v>0.61561650000000001</v>
      </c>
    </row>
    <row r="1697" spans="1:4" x14ac:dyDescent="0.2">
      <c r="A1697" t="s">
        <v>4015</v>
      </c>
      <c r="B1697" t="s">
        <v>32</v>
      </c>
      <c r="C1697" t="s">
        <v>3707</v>
      </c>
      <c r="D1697">
        <v>0.60241389999999995</v>
      </c>
    </row>
    <row r="1698" spans="1:4" x14ac:dyDescent="0.2">
      <c r="A1698" t="s">
        <v>4016</v>
      </c>
      <c r="B1698" t="s">
        <v>32</v>
      </c>
      <c r="C1698" t="s">
        <v>3708</v>
      </c>
      <c r="D1698">
        <v>0.60726210000000003</v>
      </c>
    </row>
    <row r="1699" spans="1:4" x14ac:dyDescent="0.2">
      <c r="A1699" t="s">
        <v>2831</v>
      </c>
      <c r="B1699" t="s">
        <v>32</v>
      </c>
      <c r="C1699" t="s">
        <v>3709</v>
      </c>
      <c r="D1699">
        <v>0.60505710000000001</v>
      </c>
    </row>
    <row r="1700" spans="1:4" x14ac:dyDescent="0.2">
      <c r="A1700" t="s">
        <v>4017</v>
      </c>
      <c r="B1700" t="s">
        <v>32</v>
      </c>
      <c r="C1700" t="s">
        <v>3710</v>
      </c>
      <c r="D1700">
        <v>0.60512790000000005</v>
      </c>
    </row>
    <row r="1701" spans="1:4" x14ac:dyDescent="0.2">
      <c r="A1701" t="s">
        <v>4018</v>
      </c>
      <c r="B1701" t="s">
        <v>32</v>
      </c>
      <c r="C1701" t="s">
        <v>3711</v>
      </c>
      <c r="D1701">
        <v>0.59675750000000005</v>
      </c>
    </row>
    <row r="1702" spans="1:4" x14ac:dyDescent="0.2">
      <c r="A1702" t="s">
        <v>4019</v>
      </c>
      <c r="B1702" t="s">
        <v>32</v>
      </c>
      <c r="C1702" t="s">
        <v>3712</v>
      </c>
      <c r="D1702">
        <v>0.6122052</v>
      </c>
    </row>
    <row r="1703" spans="1:4" x14ac:dyDescent="0.2">
      <c r="A1703" t="s">
        <v>2830</v>
      </c>
      <c r="B1703" t="s">
        <v>32</v>
      </c>
      <c r="C1703" t="s">
        <v>3713</v>
      </c>
      <c r="D1703">
        <v>0.62240770000000001</v>
      </c>
    </row>
    <row r="1704" spans="1:4" x14ac:dyDescent="0.2">
      <c r="A1704" t="s">
        <v>2829</v>
      </c>
      <c r="B1704" t="s">
        <v>32</v>
      </c>
      <c r="C1704" t="s">
        <v>3714</v>
      </c>
      <c r="D1704">
        <v>0.62430569999999996</v>
      </c>
    </row>
    <row r="1705" spans="1:4" x14ac:dyDescent="0.2">
      <c r="A1705" t="s">
        <v>2828</v>
      </c>
      <c r="B1705" t="s">
        <v>32</v>
      </c>
      <c r="C1705" t="s">
        <v>3715</v>
      </c>
      <c r="D1705">
        <v>0.61342920000000001</v>
      </c>
    </row>
    <row r="1706" spans="1:4" x14ac:dyDescent="0.2">
      <c r="A1706" t="s">
        <v>2827</v>
      </c>
      <c r="B1706" t="s">
        <v>32</v>
      </c>
      <c r="C1706" t="s">
        <v>3716</v>
      </c>
      <c r="D1706">
        <v>0.62224749999999995</v>
      </c>
    </row>
    <row r="1707" spans="1:4" x14ac:dyDescent="0.2">
      <c r="A1707" t="s">
        <v>2826</v>
      </c>
      <c r="B1707" t="s">
        <v>32</v>
      </c>
      <c r="C1707" t="s">
        <v>3717</v>
      </c>
      <c r="D1707">
        <v>0.65223189999999998</v>
      </c>
    </row>
    <row r="1708" spans="1:4" x14ac:dyDescent="0.2">
      <c r="A1708" t="s">
        <v>2825</v>
      </c>
      <c r="B1708" t="s">
        <v>32</v>
      </c>
      <c r="C1708" t="s">
        <v>3718</v>
      </c>
      <c r="D1708">
        <v>0.67737890000000001</v>
      </c>
    </row>
    <row r="1709" spans="1:4" x14ac:dyDescent="0.2">
      <c r="A1709" t="s">
        <v>2824</v>
      </c>
      <c r="B1709" t="s">
        <v>32</v>
      </c>
      <c r="C1709" t="s">
        <v>3719</v>
      </c>
      <c r="D1709">
        <v>0.69042559999999997</v>
      </c>
    </row>
    <row r="1710" spans="1:4" x14ac:dyDescent="0.2">
      <c r="A1710" t="s">
        <v>2823</v>
      </c>
      <c r="B1710" t="s">
        <v>32</v>
      </c>
      <c r="C1710" t="s">
        <v>3720</v>
      </c>
      <c r="D1710">
        <v>0.68591840000000004</v>
      </c>
    </row>
    <row r="1711" spans="1:4" x14ac:dyDescent="0.2">
      <c r="A1711" t="s">
        <v>2822</v>
      </c>
      <c r="B1711" t="s">
        <v>32</v>
      </c>
      <c r="C1711" t="s">
        <v>3721</v>
      </c>
      <c r="D1711">
        <v>0.70340849999999999</v>
      </c>
    </row>
    <row r="1712" spans="1:4" x14ac:dyDescent="0.2">
      <c r="A1712" t="s">
        <v>2821</v>
      </c>
      <c r="B1712" t="s">
        <v>32</v>
      </c>
      <c r="C1712" t="s">
        <v>3722</v>
      </c>
      <c r="D1712">
        <v>0.69482140000000003</v>
      </c>
    </row>
    <row r="1713" spans="1:4" x14ac:dyDescent="0.2">
      <c r="A1713" t="s">
        <v>2820</v>
      </c>
      <c r="B1713" t="s">
        <v>32</v>
      </c>
      <c r="C1713" t="s">
        <v>3723</v>
      </c>
      <c r="D1713">
        <v>0.69300850000000003</v>
      </c>
    </row>
    <row r="1714" spans="1:4" x14ac:dyDescent="0.2">
      <c r="A1714" t="s">
        <v>2819</v>
      </c>
      <c r="B1714" t="s">
        <v>32</v>
      </c>
      <c r="C1714" t="s">
        <v>3724</v>
      </c>
      <c r="D1714">
        <v>0.70111789999999996</v>
      </c>
    </row>
    <row r="1715" spans="1:4" x14ac:dyDescent="0.2">
      <c r="A1715" t="s">
        <v>2818</v>
      </c>
      <c r="B1715" t="s">
        <v>32</v>
      </c>
      <c r="C1715" t="s">
        <v>3725</v>
      </c>
      <c r="D1715">
        <v>0.68368819999999997</v>
      </c>
    </row>
    <row r="1716" spans="1:4" x14ac:dyDescent="0.2">
      <c r="A1716" t="s">
        <v>2817</v>
      </c>
      <c r="B1716" t="s">
        <v>32</v>
      </c>
      <c r="C1716" t="s">
        <v>3726</v>
      </c>
      <c r="D1716">
        <v>0.64508909999999997</v>
      </c>
    </row>
    <row r="1717" spans="1:4" x14ac:dyDescent="0.2">
      <c r="A1717" t="s">
        <v>2816</v>
      </c>
      <c r="B1717" t="s">
        <v>32</v>
      </c>
      <c r="C1717" t="s">
        <v>3727</v>
      </c>
      <c r="D1717">
        <v>0.63627389999999995</v>
      </c>
    </row>
    <row r="1718" spans="1:4" x14ac:dyDescent="0.2">
      <c r="A1718" t="s">
        <v>2815</v>
      </c>
      <c r="B1718" t="s">
        <v>32</v>
      </c>
      <c r="C1718" t="s">
        <v>3728</v>
      </c>
      <c r="D1718">
        <v>0.62388030000000005</v>
      </c>
    </row>
    <row r="1719" spans="1:4" x14ac:dyDescent="0.2">
      <c r="A1719" t="s">
        <v>2814</v>
      </c>
      <c r="B1719" t="s">
        <v>32</v>
      </c>
      <c r="C1719" t="s">
        <v>3729</v>
      </c>
      <c r="D1719">
        <v>0.61783580000000005</v>
      </c>
    </row>
    <row r="1720" spans="1:4" x14ac:dyDescent="0.2">
      <c r="A1720" t="s">
        <v>2813</v>
      </c>
      <c r="B1720" t="s">
        <v>32</v>
      </c>
      <c r="C1720" t="s">
        <v>3730</v>
      </c>
      <c r="D1720">
        <v>0.62117619999999996</v>
      </c>
    </row>
    <row r="1721" spans="1:4" x14ac:dyDescent="0.2">
      <c r="A1721" t="s">
        <v>2812</v>
      </c>
      <c r="B1721" t="s">
        <v>32</v>
      </c>
      <c r="C1721" t="s">
        <v>3731</v>
      </c>
      <c r="D1721">
        <v>0.58622320000000006</v>
      </c>
    </row>
    <row r="1722" spans="1:4" x14ac:dyDescent="0.2">
      <c r="A1722" t="s">
        <v>2811</v>
      </c>
      <c r="B1722" t="s">
        <v>32</v>
      </c>
      <c r="C1722" t="s">
        <v>3732</v>
      </c>
      <c r="D1722">
        <v>0.54351669999999996</v>
      </c>
    </row>
    <row r="1723" spans="1:4" x14ac:dyDescent="0.2">
      <c r="A1723" t="s">
        <v>2810</v>
      </c>
      <c r="B1723" t="s">
        <v>32</v>
      </c>
      <c r="C1723" t="s">
        <v>3733</v>
      </c>
      <c r="D1723">
        <v>0.5532743</v>
      </c>
    </row>
    <row r="1724" spans="1:4" x14ac:dyDescent="0.2">
      <c r="A1724" t="s">
        <v>2809</v>
      </c>
      <c r="B1724" t="s">
        <v>32</v>
      </c>
      <c r="C1724" t="s">
        <v>3734</v>
      </c>
      <c r="D1724">
        <v>0.54996420000000001</v>
      </c>
    </row>
    <row r="1725" spans="1:4" x14ac:dyDescent="0.2">
      <c r="A1725" t="s">
        <v>2808</v>
      </c>
      <c r="B1725" t="s">
        <v>32</v>
      </c>
      <c r="C1725" t="s">
        <v>3735</v>
      </c>
      <c r="D1725">
        <v>0.53623350000000003</v>
      </c>
    </row>
    <row r="1726" spans="1:4" x14ac:dyDescent="0.2">
      <c r="A1726" t="s">
        <v>1628</v>
      </c>
      <c r="B1726" t="s">
        <v>32</v>
      </c>
      <c r="C1726" t="s">
        <v>3317</v>
      </c>
      <c r="D1726">
        <v>0.52904640000000003</v>
      </c>
    </row>
    <row r="1727" spans="1:4" x14ac:dyDescent="0.2">
      <c r="A1727" t="s">
        <v>1629</v>
      </c>
      <c r="B1727" t="s">
        <v>32</v>
      </c>
      <c r="C1727" t="s">
        <v>3318</v>
      </c>
      <c r="D1727">
        <v>0.53900910000000002</v>
      </c>
    </row>
    <row r="1728" spans="1:4" x14ac:dyDescent="0.2">
      <c r="A1728" t="s">
        <v>1630</v>
      </c>
      <c r="B1728" t="s">
        <v>32</v>
      </c>
      <c r="C1728" t="s">
        <v>3319</v>
      </c>
      <c r="D1728">
        <v>0.56044190000000005</v>
      </c>
    </row>
    <row r="1729" spans="1:4" x14ac:dyDescent="0.2">
      <c r="A1729" t="s">
        <v>1631</v>
      </c>
      <c r="B1729" t="s">
        <v>32</v>
      </c>
      <c r="C1729" t="s">
        <v>3320</v>
      </c>
      <c r="D1729">
        <v>0.57191460000000005</v>
      </c>
    </row>
    <row r="1730" spans="1:4" x14ac:dyDescent="0.2">
      <c r="A1730" t="s">
        <v>1632</v>
      </c>
      <c r="B1730" t="s">
        <v>32</v>
      </c>
      <c r="C1730" t="s">
        <v>3321</v>
      </c>
      <c r="D1730">
        <v>0.57053520000000002</v>
      </c>
    </row>
    <row r="1731" spans="1:4" x14ac:dyDescent="0.2">
      <c r="A1731" t="s">
        <v>1633</v>
      </c>
      <c r="B1731" t="s">
        <v>32</v>
      </c>
      <c r="C1731" t="s">
        <v>3322</v>
      </c>
      <c r="D1731">
        <v>0.54764199999999996</v>
      </c>
    </row>
    <row r="1732" spans="1:4" x14ac:dyDescent="0.2">
      <c r="A1732" t="s">
        <v>1634</v>
      </c>
      <c r="B1732" t="s">
        <v>32</v>
      </c>
      <c r="C1732" t="s">
        <v>3323</v>
      </c>
      <c r="D1732">
        <v>0.533524</v>
      </c>
    </row>
    <row r="1733" spans="1:4" x14ac:dyDescent="0.2">
      <c r="A1733" t="s">
        <v>1635</v>
      </c>
      <c r="B1733" t="s">
        <v>32</v>
      </c>
      <c r="C1733" t="s">
        <v>3324</v>
      </c>
      <c r="D1733">
        <v>0.52182709999999999</v>
      </c>
    </row>
    <row r="1734" spans="1:4" x14ac:dyDescent="0.2">
      <c r="A1734" t="s">
        <v>1636</v>
      </c>
      <c r="B1734" t="s">
        <v>32</v>
      </c>
      <c r="C1734" t="s">
        <v>3325</v>
      </c>
      <c r="D1734">
        <v>0.51146939999999996</v>
      </c>
    </row>
    <row r="1735" spans="1:4" x14ac:dyDescent="0.2">
      <c r="A1735" t="s">
        <v>1637</v>
      </c>
      <c r="B1735" t="s">
        <v>32</v>
      </c>
      <c r="C1735" t="s">
        <v>3326</v>
      </c>
      <c r="D1735">
        <v>0.50352280000000005</v>
      </c>
    </row>
    <row r="1736" spans="1:4" x14ac:dyDescent="0.2">
      <c r="A1736" t="s">
        <v>1638</v>
      </c>
      <c r="B1736" t="s">
        <v>32</v>
      </c>
      <c r="C1736" t="s">
        <v>3327</v>
      </c>
      <c r="D1736">
        <v>0.49473820000000002</v>
      </c>
    </row>
    <row r="1737" spans="1:4" x14ac:dyDescent="0.2">
      <c r="A1737" t="s">
        <v>1639</v>
      </c>
      <c r="B1737" t="s">
        <v>32</v>
      </c>
      <c r="C1737" t="s">
        <v>3328</v>
      </c>
      <c r="D1737">
        <v>0.48926209999999998</v>
      </c>
    </row>
    <row r="1738" spans="1:4" x14ac:dyDescent="0.2">
      <c r="A1738" t="s">
        <v>1640</v>
      </c>
      <c r="B1738" t="s">
        <v>32</v>
      </c>
      <c r="C1738" t="s">
        <v>3329</v>
      </c>
      <c r="D1738">
        <v>0.50557549999999996</v>
      </c>
    </row>
    <row r="1739" spans="1:4" x14ac:dyDescent="0.2">
      <c r="A1739" t="s">
        <v>1641</v>
      </c>
      <c r="B1739" t="s">
        <v>32</v>
      </c>
      <c r="C1739" t="s">
        <v>3330</v>
      </c>
      <c r="D1739">
        <v>0.50737270000000001</v>
      </c>
    </row>
    <row r="1740" spans="1:4" x14ac:dyDescent="0.2">
      <c r="A1740" t="s">
        <v>1642</v>
      </c>
      <c r="B1740" t="s">
        <v>32</v>
      </c>
      <c r="C1740" t="s">
        <v>3331</v>
      </c>
      <c r="D1740">
        <v>0.53011209999999997</v>
      </c>
    </row>
    <row r="1741" spans="1:4" x14ac:dyDescent="0.2">
      <c r="A1741" t="s">
        <v>1643</v>
      </c>
      <c r="B1741" t="s">
        <v>32</v>
      </c>
      <c r="C1741" t="s">
        <v>3332</v>
      </c>
      <c r="D1741">
        <v>0.6397254</v>
      </c>
    </row>
    <row r="1742" spans="1:4" x14ac:dyDescent="0.2">
      <c r="A1742" t="s">
        <v>1644</v>
      </c>
      <c r="B1742" t="s">
        <v>32</v>
      </c>
      <c r="C1742" t="s">
        <v>3333</v>
      </c>
      <c r="D1742">
        <v>0.69724090000000005</v>
      </c>
    </row>
    <row r="1743" spans="1:4" x14ac:dyDescent="0.2">
      <c r="A1743" t="s">
        <v>1645</v>
      </c>
      <c r="B1743" t="s">
        <v>32</v>
      </c>
      <c r="C1743" t="s">
        <v>3334</v>
      </c>
      <c r="D1743">
        <v>0.64617349999999996</v>
      </c>
    </row>
    <row r="1744" spans="1:4" x14ac:dyDescent="0.2">
      <c r="A1744" t="s">
        <v>1646</v>
      </c>
      <c r="B1744" t="s">
        <v>32</v>
      </c>
      <c r="C1744" t="s">
        <v>3335</v>
      </c>
      <c r="D1744">
        <v>0.60952039999999996</v>
      </c>
    </row>
    <row r="1745" spans="1:4" x14ac:dyDescent="0.2">
      <c r="A1745" t="s">
        <v>1647</v>
      </c>
      <c r="B1745" t="s">
        <v>32</v>
      </c>
      <c r="C1745" t="s">
        <v>3336</v>
      </c>
      <c r="D1745">
        <v>0.61232129999999996</v>
      </c>
    </row>
    <row r="1746" spans="1:4" x14ac:dyDescent="0.2">
      <c r="A1746" t="s">
        <v>1648</v>
      </c>
      <c r="B1746" t="s">
        <v>32</v>
      </c>
      <c r="C1746" t="s">
        <v>3337</v>
      </c>
      <c r="D1746">
        <v>0.64072090000000004</v>
      </c>
    </row>
    <row r="1747" spans="1:4" x14ac:dyDescent="0.2">
      <c r="A1747" t="s">
        <v>1649</v>
      </c>
      <c r="B1747" t="s">
        <v>32</v>
      </c>
      <c r="C1747" t="s">
        <v>3338</v>
      </c>
      <c r="D1747">
        <v>0.67049709999999996</v>
      </c>
    </row>
    <row r="1748" spans="1:4" x14ac:dyDescent="0.2">
      <c r="A1748" t="s">
        <v>1650</v>
      </c>
      <c r="B1748" t="s">
        <v>32</v>
      </c>
      <c r="C1748" t="s">
        <v>3339</v>
      </c>
      <c r="D1748">
        <v>0.64537880000000003</v>
      </c>
    </row>
    <row r="1749" spans="1:4" x14ac:dyDescent="0.2">
      <c r="A1749" t="s">
        <v>1651</v>
      </c>
      <c r="B1749" t="s">
        <v>32</v>
      </c>
      <c r="C1749" t="s">
        <v>3340</v>
      </c>
      <c r="D1749">
        <v>0.6332525</v>
      </c>
    </row>
    <row r="1750" spans="1:4" x14ac:dyDescent="0.2">
      <c r="A1750" t="s">
        <v>1652</v>
      </c>
      <c r="B1750" t="s">
        <v>32</v>
      </c>
      <c r="C1750" t="s">
        <v>3341</v>
      </c>
      <c r="D1750">
        <v>0.62426510000000002</v>
      </c>
    </row>
    <row r="1751" spans="1:4" x14ac:dyDescent="0.2">
      <c r="A1751" t="s">
        <v>1653</v>
      </c>
      <c r="B1751" t="s">
        <v>32</v>
      </c>
      <c r="C1751" t="s">
        <v>3342</v>
      </c>
      <c r="D1751">
        <v>0.61320699999999995</v>
      </c>
    </row>
    <row r="1752" spans="1:4" x14ac:dyDescent="0.2">
      <c r="A1752" t="s">
        <v>1654</v>
      </c>
      <c r="B1752" t="s">
        <v>32</v>
      </c>
      <c r="C1752" t="s">
        <v>3343</v>
      </c>
      <c r="D1752">
        <v>0.62145079999999997</v>
      </c>
    </row>
    <row r="1753" spans="1:4" x14ac:dyDescent="0.2">
      <c r="A1753" t="s">
        <v>1655</v>
      </c>
      <c r="B1753" t="s">
        <v>32</v>
      </c>
      <c r="C1753" t="s">
        <v>3344</v>
      </c>
      <c r="D1753">
        <v>0.63631459999999995</v>
      </c>
    </row>
    <row r="1754" spans="1:4" x14ac:dyDescent="0.2">
      <c r="A1754" t="s">
        <v>1656</v>
      </c>
      <c r="B1754" t="s">
        <v>32</v>
      </c>
      <c r="C1754" t="s">
        <v>3345</v>
      </c>
      <c r="D1754">
        <v>0.63652739999999997</v>
      </c>
    </row>
    <row r="1755" spans="1:4" x14ac:dyDescent="0.2">
      <c r="A1755" t="s">
        <v>1657</v>
      </c>
      <c r="B1755" t="s">
        <v>32</v>
      </c>
      <c r="C1755" t="s">
        <v>3346</v>
      </c>
      <c r="D1755">
        <v>0.63229809999999997</v>
      </c>
    </row>
    <row r="1756" spans="1:4" x14ac:dyDescent="0.2">
      <c r="A1756" t="s">
        <v>1658</v>
      </c>
      <c r="B1756" t="s">
        <v>32</v>
      </c>
      <c r="C1756" t="s">
        <v>3347</v>
      </c>
      <c r="D1756">
        <v>0.63280650000000005</v>
      </c>
    </row>
    <row r="1757" spans="1:4" x14ac:dyDescent="0.2">
      <c r="A1757" t="s">
        <v>1659</v>
      </c>
      <c r="B1757" t="s">
        <v>32</v>
      </c>
      <c r="C1757" t="s">
        <v>3348</v>
      </c>
      <c r="D1757">
        <v>0.62267519999999998</v>
      </c>
    </row>
    <row r="1758" spans="1:4" x14ac:dyDescent="0.2">
      <c r="A1758" t="s">
        <v>1660</v>
      </c>
      <c r="B1758" t="s">
        <v>32</v>
      </c>
      <c r="C1758" t="s">
        <v>3349</v>
      </c>
      <c r="D1758">
        <v>0.64528810000000003</v>
      </c>
    </row>
    <row r="1759" spans="1:4" x14ac:dyDescent="0.2">
      <c r="A1759" t="s">
        <v>1661</v>
      </c>
      <c r="B1759" t="s">
        <v>32</v>
      </c>
      <c r="C1759" t="s">
        <v>3350</v>
      </c>
      <c r="D1759">
        <v>0.65124029999999999</v>
      </c>
    </row>
    <row r="1760" spans="1:4" x14ac:dyDescent="0.2">
      <c r="A1760" t="s">
        <v>1662</v>
      </c>
      <c r="B1760" t="s">
        <v>32</v>
      </c>
      <c r="C1760" t="s">
        <v>3351</v>
      </c>
      <c r="D1760">
        <v>0.64479940000000002</v>
      </c>
    </row>
    <row r="1761" spans="1:4" x14ac:dyDescent="0.2">
      <c r="A1761" t="s">
        <v>1663</v>
      </c>
      <c r="B1761" t="s">
        <v>32</v>
      </c>
      <c r="C1761" t="s">
        <v>3352</v>
      </c>
      <c r="D1761">
        <v>0.61765479999999995</v>
      </c>
    </row>
    <row r="1762" spans="1:4" x14ac:dyDescent="0.2">
      <c r="A1762" t="s">
        <v>1664</v>
      </c>
      <c r="B1762" t="s">
        <v>32</v>
      </c>
      <c r="C1762" t="s">
        <v>3353</v>
      </c>
      <c r="D1762">
        <v>0.60411239999999999</v>
      </c>
    </row>
    <row r="1763" spans="1:4" x14ac:dyDescent="0.2">
      <c r="A1763" t="s">
        <v>1665</v>
      </c>
      <c r="B1763" t="s">
        <v>32</v>
      </c>
      <c r="C1763" t="s">
        <v>3354</v>
      </c>
      <c r="D1763">
        <v>0.59408249999999996</v>
      </c>
    </row>
    <row r="1764" spans="1:4" x14ac:dyDescent="0.2">
      <c r="A1764" t="s">
        <v>1666</v>
      </c>
      <c r="B1764" t="s">
        <v>32</v>
      </c>
      <c r="C1764" t="s">
        <v>3355</v>
      </c>
      <c r="D1764">
        <v>0.59931570000000001</v>
      </c>
    </row>
    <row r="1765" spans="1:4" x14ac:dyDescent="0.2">
      <c r="A1765" t="s">
        <v>1667</v>
      </c>
      <c r="B1765" t="s">
        <v>32</v>
      </c>
      <c r="C1765" t="s">
        <v>3356</v>
      </c>
      <c r="D1765">
        <v>0.63194530000000004</v>
      </c>
    </row>
    <row r="1766" spans="1:4" x14ac:dyDescent="0.2">
      <c r="A1766" t="s">
        <v>1668</v>
      </c>
      <c r="B1766" t="s">
        <v>32</v>
      </c>
      <c r="C1766" t="s">
        <v>3357</v>
      </c>
      <c r="D1766">
        <v>0.6601361</v>
      </c>
    </row>
    <row r="1767" spans="1:4" x14ac:dyDescent="0.2">
      <c r="A1767" t="s">
        <v>1669</v>
      </c>
      <c r="B1767" t="s">
        <v>32</v>
      </c>
      <c r="C1767" t="s">
        <v>3358</v>
      </c>
      <c r="D1767">
        <v>0.65271900000000005</v>
      </c>
    </row>
    <row r="1768" spans="1:4" x14ac:dyDescent="0.2">
      <c r="A1768" t="s">
        <v>1670</v>
      </c>
      <c r="B1768" t="s">
        <v>32</v>
      </c>
      <c r="C1768" t="s">
        <v>3359</v>
      </c>
      <c r="D1768">
        <v>0.6457541</v>
      </c>
    </row>
    <row r="1769" spans="1:4" x14ac:dyDescent="0.2">
      <c r="A1769" t="s">
        <v>1671</v>
      </c>
      <c r="B1769" t="s">
        <v>32</v>
      </c>
      <c r="C1769" t="s">
        <v>3360</v>
      </c>
      <c r="D1769">
        <v>0.65937520000000005</v>
      </c>
    </row>
    <row r="1770" spans="1:4" x14ac:dyDescent="0.2">
      <c r="A1770" t="s">
        <v>1672</v>
      </c>
      <c r="B1770" t="s">
        <v>32</v>
      </c>
      <c r="C1770" t="s">
        <v>3361</v>
      </c>
      <c r="D1770">
        <v>0.6987951</v>
      </c>
    </row>
    <row r="1771" spans="1:4" x14ac:dyDescent="0.2">
      <c r="A1771" t="s">
        <v>1673</v>
      </c>
      <c r="B1771" t="s">
        <v>32</v>
      </c>
      <c r="C1771" t="s">
        <v>3362</v>
      </c>
      <c r="D1771">
        <v>0.69725130000000002</v>
      </c>
    </row>
    <row r="1772" spans="1:4" x14ac:dyDescent="0.2">
      <c r="A1772" t="s">
        <v>1674</v>
      </c>
      <c r="B1772" t="s">
        <v>32</v>
      </c>
      <c r="C1772" t="s">
        <v>3363</v>
      </c>
      <c r="D1772">
        <v>0.76179209999999997</v>
      </c>
    </row>
    <row r="1773" spans="1:4" x14ac:dyDescent="0.2">
      <c r="A1773" t="s">
        <v>1675</v>
      </c>
      <c r="B1773" t="s">
        <v>32</v>
      </c>
      <c r="C1773" t="s">
        <v>3364</v>
      </c>
      <c r="D1773">
        <v>0.80597249999999998</v>
      </c>
    </row>
    <row r="1774" spans="1:4" x14ac:dyDescent="0.2">
      <c r="A1774" t="s">
        <v>1676</v>
      </c>
      <c r="B1774" t="s">
        <v>32</v>
      </c>
      <c r="C1774" t="s">
        <v>3365</v>
      </c>
      <c r="D1774">
        <v>0.80681409999999998</v>
      </c>
    </row>
    <row r="1775" spans="1:4" x14ac:dyDescent="0.2">
      <c r="A1775" t="s">
        <v>1677</v>
      </c>
      <c r="B1775" t="s">
        <v>32</v>
      </c>
      <c r="C1775" t="s">
        <v>3366</v>
      </c>
      <c r="D1775">
        <v>0.78173380000000003</v>
      </c>
    </row>
    <row r="1776" spans="1:4" x14ac:dyDescent="0.2">
      <c r="A1776" t="s">
        <v>1678</v>
      </c>
      <c r="B1776" t="s">
        <v>32</v>
      </c>
      <c r="C1776" t="s">
        <v>3367</v>
      </c>
      <c r="D1776">
        <v>0.76414000000000004</v>
      </c>
    </row>
    <row r="1777" spans="1:4" x14ac:dyDescent="0.2">
      <c r="A1777" t="s">
        <v>1679</v>
      </c>
      <c r="B1777" t="s">
        <v>32</v>
      </c>
      <c r="C1777" t="s">
        <v>3368</v>
      </c>
      <c r="D1777">
        <v>0.75356959999999995</v>
      </c>
    </row>
    <row r="1778" spans="1:4" x14ac:dyDescent="0.2">
      <c r="A1778" t="s">
        <v>1680</v>
      </c>
      <c r="B1778" t="s">
        <v>32</v>
      </c>
      <c r="C1778" t="s">
        <v>3369</v>
      </c>
      <c r="D1778">
        <v>0.71868310000000002</v>
      </c>
    </row>
    <row r="1779" spans="1:4" x14ac:dyDescent="0.2">
      <c r="A1779" t="s">
        <v>1681</v>
      </c>
      <c r="B1779" t="s">
        <v>32</v>
      </c>
      <c r="C1779" t="s">
        <v>3370</v>
      </c>
      <c r="D1779">
        <v>0.73533859999999995</v>
      </c>
    </row>
    <row r="1780" spans="1:4" x14ac:dyDescent="0.2">
      <c r="A1780" t="s">
        <v>1682</v>
      </c>
      <c r="B1780" t="s">
        <v>32</v>
      </c>
      <c r="C1780" t="s">
        <v>3371</v>
      </c>
      <c r="D1780">
        <v>0.76716150000000005</v>
      </c>
    </row>
    <row r="1781" spans="1:4" x14ac:dyDescent="0.2">
      <c r="A1781" t="s">
        <v>1683</v>
      </c>
      <c r="B1781" t="s">
        <v>32</v>
      </c>
      <c r="C1781" t="s">
        <v>3372</v>
      </c>
      <c r="D1781">
        <v>0.77779209999999999</v>
      </c>
    </row>
    <row r="1782" spans="1:4" x14ac:dyDescent="0.2">
      <c r="A1782" t="s">
        <v>1684</v>
      </c>
      <c r="B1782" t="s">
        <v>32</v>
      </c>
      <c r="C1782" t="s">
        <v>3373</v>
      </c>
      <c r="D1782">
        <v>0.76787260000000002</v>
      </c>
    </row>
    <row r="1783" spans="1:4" x14ac:dyDescent="0.2">
      <c r="A1783" t="s">
        <v>1685</v>
      </c>
      <c r="B1783" t="s">
        <v>32</v>
      </c>
      <c r="C1783" t="s">
        <v>3374</v>
      </c>
      <c r="D1783">
        <v>0.77823569999999997</v>
      </c>
    </row>
    <row r="1784" spans="1:4" x14ac:dyDescent="0.2">
      <c r="A1784" t="s">
        <v>1686</v>
      </c>
      <c r="B1784" t="s">
        <v>32</v>
      </c>
      <c r="C1784" t="s">
        <v>3375</v>
      </c>
      <c r="D1784">
        <v>0.81140650000000003</v>
      </c>
    </row>
    <row r="1785" spans="1:4" x14ac:dyDescent="0.2">
      <c r="A1785" t="s">
        <v>1687</v>
      </c>
      <c r="B1785" t="s">
        <v>32</v>
      </c>
      <c r="C1785" t="s">
        <v>3376</v>
      </c>
      <c r="D1785">
        <v>0.77692079999999997</v>
      </c>
    </row>
    <row r="1786" spans="1:4" x14ac:dyDescent="0.2">
      <c r="A1786" t="s">
        <v>1688</v>
      </c>
      <c r="B1786" t="s">
        <v>32</v>
      </c>
      <c r="C1786" t="s">
        <v>3377</v>
      </c>
      <c r="D1786">
        <v>0.78219130000000003</v>
      </c>
    </row>
    <row r="1787" spans="1:4" x14ac:dyDescent="0.2">
      <c r="A1787" t="s">
        <v>1689</v>
      </c>
      <c r="B1787" t="s">
        <v>32</v>
      </c>
      <c r="C1787" t="s">
        <v>3378</v>
      </c>
      <c r="D1787">
        <v>0.80561490000000002</v>
      </c>
    </row>
    <row r="1788" spans="1:4" x14ac:dyDescent="0.2">
      <c r="A1788" t="s">
        <v>1690</v>
      </c>
      <c r="B1788" t="s">
        <v>32</v>
      </c>
      <c r="C1788" t="s">
        <v>3379</v>
      </c>
      <c r="D1788">
        <v>0.77383179999999996</v>
      </c>
    </row>
    <row r="1789" spans="1:4" x14ac:dyDescent="0.2">
      <c r="A1789" t="s">
        <v>1691</v>
      </c>
      <c r="B1789" t="s">
        <v>32</v>
      </c>
      <c r="C1789" t="s">
        <v>3380</v>
      </c>
      <c r="D1789">
        <v>0.7572335</v>
      </c>
    </row>
    <row r="1790" spans="1:4" x14ac:dyDescent="0.2">
      <c r="A1790" t="s">
        <v>1692</v>
      </c>
      <c r="B1790" t="s">
        <v>32</v>
      </c>
      <c r="C1790" t="s">
        <v>3381</v>
      </c>
      <c r="D1790">
        <v>0.72537050000000003</v>
      </c>
    </row>
    <row r="1791" spans="1:4" x14ac:dyDescent="0.2">
      <c r="A1791" t="s">
        <v>1693</v>
      </c>
      <c r="B1791" t="s">
        <v>32</v>
      </c>
      <c r="C1791" t="s">
        <v>3382</v>
      </c>
      <c r="D1791">
        <v>0.71506950000000002</v>
      </c>
    </row>
    <row r="1792" spans="1:4" x14ac:dyDescent="0.2">
      <c r="A1792" t="s">
        <v>1694</v>
      </c>
      <c r="B1792" t="s">
        <v>32</v>
      </c>
      <c r="C1792" t="s">
        <v>3383</v>
      </c>
      <c r="D1792">
        <v>0.72577499999999995</v>
      </c>
    </row>
    <row r="1793" spans="1:4" x14ac:dyDescent="0.2">
      <c r="A1793" t="s">
        <v>1695</v>
      </c>
      <c r="B1793" t="s">
        <v>32</v>
      </c>
      <c r="C1793" t="s">
        <v>3384</v>
      </c>
      <c r="D1793">
        <v>0.74166359999999998</v>
      </c>
    </row>
    <row r="1794" spans="1:4" x14ac:dyDescent="0.2">
      <c r="A1794" t="s">
        <v>3551</v>
      </c>
      <c r="B1794" t="s">
        <v>32</v>
      </c>
      <c r="C1794" t="s">
        <v>3387</v>
      </c>
      <c r="D1794">
        <v>0.74516420000000005</v>
      </c>
    </row>
    <row r="1795" spans="1:4" x14ac:dyDescent="0.2">
      <c r="A1795" t="s">
        <v>3552</v>
      </c>
      <c r="B1795" t="s">
        <v>32</v>
      </c>
      <c r="C1795" t="s">
        <v>3388</v>
      </c>
      <c r="D1795">
        <v>0.79641419999999996</v>
      </c>
    </row>
    <row r="1796" spans="1:4" x14ac:dyDescent="0.2">
      <c r="A1796" t="s">
        <v>3553</v>
      </c>
      <c r="B1796" t="s">
        <v>32</v>
      </c>
      <c r="C1796" t="s">
        <v>3389</v>
      </c>
      <c r="D1796">
        <v>0.85061100000000001</v>
      </c>
    </row>
    <row r="1797" spans="1:4" x14ac:dyDescent="0.2">
      <c r="A1797" t="s">
        <v>3554</v>
      </c>
      <c r="B1797" t="s">
        <v>32</v>
      </c>
      <c r="C1797" t="s">
        <v>3391</v>
      </c>
      <c r="D1797">
        <v>0.85269189999999995</v>
      </c>
    </row>
    <row r="1798" spans="1:4" x14ac:dyDescent="0.2">
      <c r="A1798" t="s">
        <v>4020</v>
      </c>
      <c r="B1798" t="s">
        <v>4021</v>
      </c>
      <c r="C1798" t="s">
        <v>3693</v>
      </c>
      <c r="D1798">
        <v>0.78584900000000002</v>
      </c>
    </row>
    <row r="1799" spans="1:4" x14ac:dyDescent="0.2">
      <c r="A1799" t="s">
        <v>4022</v>
      </c>
      <c r="B1799" t="s">
        <v>4021</v>
      </c>
      <c r="C1799" t="s">
        <v>3695</v>
      </c>
      <c r="D1799">
        <v>0.75129290000000004</v>
      </c>
    </row>
    <row r="1800" spans="1:4" x14ac:dyDescent="0.2">
      <c r="A1800" t="s">
        <v>4023</v>
      </c>
      <c r="B1800" t="s">
        <v>4021</v>
      </c>
      <c r="C1800" t="s">
        <v>3697</v>
      </c>
      <c r="D1800">
        <v>0.76324020000000004</v>
      </c>
    </row>
    <row r="1801" spans="1:4" x14ac:dyDescent="0.2">
      <c r="A1801" t="s">
        <v>4024</v>
      </c>
      <c r="B1801" t="s">
        <v>4021</v>
      </c>
      <c r="C1801" t="s">
        <v>3699</v>
      </c>
      <c r="D1801">
        <v>0.75943640000000001</v>
      </c>
    </row>
    <row r="1802" spans="1:4" x14ac:dyDescent="0.2">
      <c r="A1802" t="s">
        <v>4025</v>
      </c>
      <c r="B1802" t="s">
        <v>4021</v>
      </c>
      <c r="C1802" t="s">
        <v>3700</v>
      </c>
      <c r="D1802">
        <v>0.77691359999999998</v>
      </c>
    </row>
    <row r="1803" spans="1:4" x14ac:dyDescent="0.2">
      <c r="A1803" t="s">
        <v>4026</v>
      </c>
      <c r="B1803" t="s">
        <v>4021</v>
      </c>
      <c r="C1803" t="s">
        <v>3701</v>
      </c>
      <c r="D1803">
        <v>0.79690559999999999</v>
      </c>
    </row>
    <row r="1804" spans="1:4" x14ac:dyDescent="0.2">
      <c r="A1804" t="s">
        <v>4027</v>
      </c>
      <c r="B1804" t="s">
        <v>4021</v>
      </c>
      <c r="C1804" t="s">
        <v>3702</v>
      </c>
      <c r="D1804">
        <v>0.78511969999999998</v>
      </c>
    </row>
    <row r="1805" spans="1:4" x14ac:dyDescent="0.2">
      <c r="A1805" t="s">
        <v>4028</v>
      </c>
      <c r="B1805" t="s">
        <v>4021</v>
      </c>
      <c r="C1805" t="s">
        <v>3703</v>
      </c>
      <c r="D1805">
        <v>0.79222110000000001</v>
      </c>
    </row>
    <row r="1806" spans="1:4" x14ac:dyDescent="0.2">
      <c r="A1806" t="s">
        <v>4029</v>
      </c>
      <c r="B1806" t="s">
        <v>4021</v>
      </c>
      <c r="C1806" t="s">
        <v>3704</v>
      </c>
      <c r="D1806">
        <v>0.8497941</v>
      </c>
    </row>
    <row r="1807" spans="1:4" x14ac:dyDescent="0.2">
      <c r="A1807" t="s">
        <v>4030</v>
      </c>
      <c r="B1807" t="s">
        <v>4021</v>
      </c>
      <c r="C1807" t="s">
        <v>3705</v>
      </c>
      <c r="D1807">
        <v>0.87465930000000003</v>
      </c>
    </row>
    <row r="1808" spans="1:4" x14ac:dyDescent="0.2">
      <c r="A1808" t="s">
        <v>4031</v>
      </c>
      <c r="B1808" t="s">
        <v>4021</v>
      </c>
      <c r="C1808" t="s">
        <v>3706</v>
      </c>
      <c r="D1808">
        <v>0.91577710000000001</v>
      </c>
    </row>
    <row r="1809" spans="1:4" x14ac:dyDescent="0.2">
      <c r="A1809" t="s">
        <v>4032</v>
      </c>
      <c r="B1809" t="s">
        <v>4021</v>
      </c>
      <c r="C1809" t="s">
        <v>3707</v>
      </c>
      <c r="D1809">
        <v>0.88929100000000005</v>
      </c>
    </row>
    <row r="1810" spans="1:4" x14ac:dyDescent="0.2">
      <c r="A1810" t="s">
        <v>4033</v>
      </c>
      <c r="B1810" t="s">
        <v>4021</v>
      </c>
      <c r="C1810" t="s">
        <v>3708</v>
      </c>
      <c r="D1810">
        <v>0.92005709999999996</v>
      </c>
    </row>
    <row r="1811" spans="1:4" x14ac:dyDescent="0.2">
      <c r="A1811" t="s">
        <v>4034</v>
      </c>
      <c r="B1811" t="s">
        <v>4021</v>
      </c>
      <c r="C1811" t="s">
        <v>3709</v>
      </c>
      <c r="D1811">
        <v>0.91005159999999996</v>
      </c>
    </row>
    <row r="1812" spans="1:4" x14ac:dyDescent="0.2">
      <c r="A1812" t="s">
        <v>4035</v>
      </c>
      <c r="B1812" t="s">
        <v>4021</v>
      </c>
      <c r="C1812" t="s">
        <v>3710</v>
      </c>
      <c r="D1812">
        <v>0.89647600000000005</v>
      </c>
    </row>
    <row r="1813" spans="1:4" x14ac:dyDescent="0.2">
      <c r="A1813" t="s">
        <v>4036</v>
      </c>
      <c r="B1813" t="s">
        <v>4021</v>
      </c>
      <c r="C1813" t="s">
        <v>3711</v>
      </c>
      <c r="D1813">
        <v>0.84990619999999995</v>
      </c>
    </row>
    <row r="1814" spans="1:4" x14ac:dyDescent="0.2">
      <c r="A1814" t="s">
        <v>4037</v>
      </c>
      <c r="B1814" t="s">
        <v>4021</v>
      </c>
      <c r="C1814" t="s">
        <v>3712</v>
      </c>
      <c r="D1814">
        <v>0.89086500000000002</v>
      </c>
    </row>
    <row r="1815" spans="1:4" x14ac:dyDescent="0.2">
      <c r="A1815" t="s">
        <v>4038</v>
      </c>
      <c r="B1815" t="s">
        <v>4021</v>
      </c>
      <c r="C1815" t="s">
        <v>3713</v>
      </c>
      <c r="D1815">
        <v>0.94629739999999996</v>
      </c>
    </row>
    <row r="1816" spans="1:4" x14ac:dyDescent="0.2">
      <c r="A1816" t="s">
        <v>4039</v>
      </c>
      <c r="B1816" t="s">
        <v>4021</v>
      </c>
      <c r="C1816" t="s">
        <v>3714</v>
      </c>
      <c r="D1816">
        <v>0.95359079999999996</v>
      </c>
    </row>
    <row r="1817" spans="1:4" x14ac:dyDescent="0.2">
      <c r="A1817" t="s">
        <v>4040</v>
      </c>
      <c r="B1817" t="s">
        <v>4021</v>
      </c>
      <c r="C1817" t="s">
        <v>3715</v>
      </c>
      <c r="D1817">
        <v>0.96349839999999998</v>
      </c>
    </row>
    <row r="1818" spans="1:4" x14ac:dyDescent="0.2">
      <c r="A1818" t="s">
        <v>4041</v>
      </c>
      <c r="B1818" t="s">
        <v>4021</v>
      </c>
      <c r="C1818" t="s">
        <v>3716</v>
      </c>
      <c r="D1818">
        <v>1.0128999999999999</v>
      </c>
    </row>
    <row r="1819" spans="1:4" x14ac:dyDescent="0.2">
      <c r="A1819" t="s">
        <v>4042</v>
      </c>
      <c r="B1819" t="s">
        <v>4021</v>
      </c>
      <c r="C1819" t="s">
        <v>3717</v>
      </c>
      <c r="D1819">
        <v>1.0707990000000001</v>
      </c>
    </row>
    <row r="1820" spans="1:4" x14ac:dyDescent="0.2">
      <c r="A1820" t="s">
        <v>4043</v>
      </c>
      <c r="B1820" t="s">
        <v>4021</v>
      </c>
      <c r="C1820" t="s">
        <v>3718</v>
      </c>
      <c r="D1820">
        <v>1.106582</v>
      </c>
    </row>
    <row r="1821" spans="1:4" x14ac:dyDescent="0.2">
      <c r="A1821" t="s">
        <v>4044</v>
      </c>
      <c r="B1821" t="s">
        <v>4021</v>
      </c>
      <c r="C1821" t="s">
        <v>3719</v>
      </c>
      <c r="D1821">
        <v>1.1501030000000001</v>
      </c>
    </row>
    <row r="1822" spans="1:4" x14ac:dyDescent="0.2">
      <c r="A1822" t="s">
        <v>4045</v>
      </c>
      <c r="B1822" t="s">
        <v>4021</v>
      </c>
      <c r="C1822" t="s">
        <v>3720</v>
      </c>
      <c r="D1822">
        <v>1.0838350000000001</v>
      </c>
    </row>
    <row r="1823" spans="1:4" x14ac:dyDescent="0.2">
      <c r="A1823" t="s">
        <v>4046</v>
      </c>
      <c r="B1823" t="s">
        <v>4021</v>
      </c>
      <c r="C1823" t="s">
        <v>3721</v>
      </c>
      <c r="D1823">
        <v>1.1444160000000001</v>
      </c>
    </row>
    <row r="1824" spans="1:4" x14ac:dyDescent="0.2">
      <c r="A1824" t="s">
        <v>4047</v>
      </c>
      <c r="B1824" t="s">
        <v>4021</v>
      </c>
      <c r="C1824" t="s">
        <v>3722</v>
      </c>
      <c r="D1824">
        <v>1.1217859999999999</v>
      </c>
    </row>
    <row r="1825" spans="1:4" x14ac:dyDescent="0.2">
      <c r="A1825" t="s">
        <v>4048</v>
      </c>
      <c r="B1825" t="s">
        <v>4021</v>
      </c>
      <c r="C1825" t="s">
        <v>3723</v>
      </c>
      <c r="D1825">
        <v>1.116487</v>
      </c>
    </row>
    <row r="1826" spans="1:4" x14ac:dyDescent="0.2">
      <c r="A1826" t="s">
        <v>4049</v>
      </c>
      <c r="B1826" t="s">
        <v>4021</v>
      </c>
      <c r="C1826" t="s">
        <v>3724</v>
      </c>
      <c r="D1826">
        <v>1.140733</v>
      </c>
    </row>
    <row r="1827" spans="1:4" x14ac:dyDescent="0.2">
      <c r="A1827" t="s">
        <v>4050</v>
      </c>
      <c r="B1827" t="s">
        <v>4021</v>
      </c>
      <c r="C1827" t="s">
        <v>3725</v>
      </c>
      <c r="D1827">
        <v>1.087412</v>
      </c>
    </row>
    <row r="1828" spans="1:4" x14ac:dyDescent="0.2">
      <c r="A1828" t="s">
        <v>4051</v>
      </c>
      <c r="B1828" t="s">
        <v>4021</v>
      </c>
      <c r="C1828" t="s">
        <v>3726</v>
      </c>
      <c r="D1828">
        <v>1.0165820000000001</v>
      </c>
    </row>
    <row r="1829" spans="1:4" x14ac:dyDescent="0.2">
      <c r="A1829" t="s">
        <v>4052</v>
      </c>
      <c r="B1829" t="s">
        <v>4021</v>
      </c>
      <c r="C1829" t="s">
        <v>3727</v>
      </c>
      <c r="D1829">
        <v>0.99953320000000001</v>
      </c>
    </row>
    <row r="1830" spans="1:4" x14ac:dyDescent="0.2">
      <c r="A1830" t="s">
        <v>4053</v>
      </c>
      <c r="B1830" t="s">
        <v>4021</v>
      </c>
      <c r="C1830" t="s">
        <v>3728</v>
      </c>
      <c r="D1830">
        <v>0.93151189999999995</v>
      </c>
    </row>
    <row r="1831" spans="1:4" x14ac:dyDescent="0.2">
      <c r="A1831" t="s">
        <v>4054</v>
      </c>
      <c r="B1831" t="s">
        <v>4021</v>
      </c>
      <c r="C1831" t="s">
        <v>3729</v>
      </c>
      <c r="D1831">
        <v>0.88036570000000003</v>
      </c>
    </row>
    <row r="1832" spans="1:4" x14ac:dyDescent="0.2">
      <c r="A1832" t="s">
        <v>4055</v>
      </c>
      <c r="B1832" t="s">
        <v>4021</v>
      </c>
      <c r="C1832" t="s">
        <v>3730</v>
      </c>
      <c r="D1832">
        <v>0.88836999999999999</v>
      </c>
    </row>
    <row r="1833" spans="1:4" x14ac:dyDescent="0.2">
      <c r="A1833" t="s">
        <v>4056</v>
      </c>
      <c r="B1833" t="s">
        <v>4021</v>
      </c>
      <c r="C1833" t="s">
        <v>3731</v>
      </c>
      <c r="D1833">
        <v>0.84040519999999996</v>
      </c>
    </row>
    <row r="1834" spans="1:4" x14ac:dyDescent="0.2">
      <c r="A1834" t="s">
        <v>4057</v>
      </c>
      <c r="B1834" t="s">
        <v>4021</v>
      </c>
      <c r="C1834" t="s">
        <v>3732</v>
      </c>
      <c r="D1834">
        <v>0.79990410000000001</v>
      </c>
    </row>
    <row r="1835" spans="1:4" x14ac:dyDescent="0.2">
      <c r="A1835" t="s">
        <v>4058</v>
      </c>
      <c r="B1835" t="s">
        <v>4021</v>
      </c>
      <c r="C1835" t="s">
        <v>3733</v>
      </c>
      <c r="D1835">
        <v>0.82970600000000005</v>
      </c>
    </row>
    <row r="1836" spans="1:4" x14ac:dyDescent="0.2">
      <c r="A1836" t="s">
        <v>4059</v>
      </c>
      <c r="B1836" t="s">
        <v>4021</v>
      </c>
      <c r="C1836" t="s">
        <v>3734</v>
      </c>
      <c r="D1836">
        <v>0.81787730000000003</v>
      </c>
    </row>
    <row r="1837" spans="1:4" x14ac:dyDescent="0.2">
      <c r="A1837" t="s">
        <v>4060</v>
      </c>
      <c r="B1837" t="s">
        <v>4021</v>
      </c>
      <c r="C1837" t="s">
        <v>3735</v>
      </c>
      <c r="D1837">
        <v>0.77196100000000001</v>
      </c>
    </row>
    <row r="1838" spans="1:4" x14ac:dyDescent="0.2">
      <c r="A1838" t="s">
        <v>4061</v>
      </c>
      <c r="B1838" t="s">
        <v>4021</v>
      </c>
      <c r="C1838" t="s">
        <v>3317</v>
      </c>
      <c r="D1838">
        <v>0.76309150000000003</v>
      </c>
    </row>
    <row r="1839" spans="1:4" x14ac:dyDescent="0.2">
      <c r="A1839" t="s">
        <v>4062</v>
      </c>
      <c r="B1839" t="s">
        <v>4021</v>
      </c>
      <c r="C1839" t="s">
        <v>3318</v>
      </c>
      <c r="D1839">
        <v>0.79458980000000001</v>
      </c>
    </row>
    <row r="1840" spans="1:4" x14ac:dyDescent="0.2">
      <c r="A1840" t="s">
        <v>4063</v>
      </c>
      <c r="B1840" t="s">
        <v>4021</v>
      </c>
      <c r="C1840" t="s">
        <v>3319</v>
      </c>
      <c r="D1840">
        <v>0.82000759999999995</v>
      </c>
    </row>
    <row r="1841" spans="1:4" x14ac:dyDescent="0.2">
      <c r="A1841" t="s">
        <v>4064</v>
      </c>
      <c r="B1841" t="s">
        <v>4021</v>
      </c>
      <c r="C1841" t="s">
        <v>3320</v>
      </c>
      <c r="D1841">
        <v>0.8407888</v>
      </c>
    </row>
    <row r="1842" spans="1:4" x14ac:dyDescent="0.2">
      <c r="A1842" t="s">
        <v>4065</v>
      </c>
      <c r="B1842" t="s">
        <v>4021</v>
      </c>
      <c r="C1842" t="s">
        <v>3321</v>
      </c>
      <c r="D1842">
        <v>0.83132589999999995</v>
      </c>
    </row>
    <row r="1843" spans="1:4" x14ac:dyDescent="0.2">
      <c r="A1843" t="s">
        <v>4066</v>
      </c>
      <c r="B1843" t="s">
        <v>4021</v>
      </c>
      <c r="C1843" t="s">
        <v>3322</v>
      </c>
      <c r="D1843">
        <v>0.79561769999999998</v>
      </c>
    </row>
    <row r="1844" spans="1:4" x14ac:dyDescent="0.2">
      <c r="A1844" t="s">
        <v>4067</v>
      </c>
      <c r="B1844" t="s">
        <v>4021</v>
      </c>
      <c r="C1844" t="s">
        <v>3323</v>
      </c>
      <c r="D1844">
        <v>0.78459380000000001</v>
      </c>
    </row>
    <row r="1845" spans="1:4" x14ac:dyDescent="0.2">
      <c r="A1845" t="s">
        <v>4068</v>
      </c>
      <c r="B1845" t="s">
        <v>4021</v>
      </c>
      <c r="C1845" t="s">
        <v>3324</v>
      </c>
      <c r="D1845">
        <v>0.77525149999999998</v>
      </c>
    </row>
    <row r="1846" spans="1:4" x14ac:dyDescent="0.2">
      <c r="A1846" t="s">
        <v>4069</v>
      </c>
      <c r="B1846" t="s">
        <v>4021</v>
      </c>
      <c r="C1846" t="s">
        <v>3325</v>
      </c>
      <c r="D1846">
        <v>0.76270939999999998</v>
      </c>
    </row>
    <row r="1847" spans="1:4" x14ac:dyDescent="0.2">
      <c r="A1847" t="s">
        <v>4070</v>
      </c>
      <c r="B1847" t="s">
        <v>4021</v>
      </c>
      <c r="C1847" t="s">
        <v>3326</v>
      </c>
      <c r="D1847">
        <v>0.74179640000000002</v>
      </c>
    </row>
    <row r="1848" spans="1:4" x14ac:dyDescent="0.2">
      <c r="A1848" t="s">
        <v>4071</v>
      </c>
      <c r="B1848" t="s">
        <v>4021</v>
      </c>
      <c r="C1848" t="s">
        <v>3327</v>
      </c>
      <c r="D1848">
        <v>0.72733859999999995</v>
      </c>
    </row>
    <row r="1849" spans="1:4" x14ac:dyDescent="0.2">
      <c r="A1849" t="s">
        <v>4072</v>
      </c>
      <c r="B1849" t="s">
        <v>4021</v>
      </c>
      <c r="C1849" t="s">
        <v>3328</v>
      </c>
      <c r="D1849">
        <v>0.69009730000000002</v>
      </c>
    </row>
    <row r="1850" spans="1:4" x14ac:dyDescent="0.2">
      <c r="A1850" t="s">
        <v>4073</v>
      </c>
      <c r="B1850" t="s">
        <v>4021</v>
      </c>
      <c r="C1850" t="s">
        <v>3329</v>
      </c>
      <c r="D1850">
        <v>0.66746430000000001</v>
      </c>
    </row>
    <row r="1851" spans="1:4" x14ac:dyDescent="0.2">
      <c r="A1851" t="s">
        <v>4074</v>
      </c>
      <c r="B1851" t="s">
        <v>4021</v>
      </c>
      <c r="C1851" t="s">
        <v>3330</v>
      </c>
      <c r="D1851">
        <v>0.64018109999999995</v>
      </c>
    </row>
    <row r="1852" spans="1:4" x14ac:dyDescent="0.2">
      <c r="A1852" t="s">
        <v>4075</v>
      </c>
      <c r="B1852" t="s">
        <v>4021</v>
      </c>
      <c r="C1852" t="s">
        <v>3331</v>
      </c>
      <c r="D1852">
        <v>0.6668847</v>
      </c>
    </row>
    <row r="1853" spans="1:4" x14ac:dyDescent="0.2">
      <c r="A1853" t="s">
        <v>4076</v>
      </c>
      <c r="B1853" t="s">
        <v>4021</v>
      </c>
      <c r="C1853" t="s">
        <v>3332</v>
      </c>
      <c r="D1853">
        <v>0.7613993</v>
      </c>
    </row>
    <row r="1854" spans="1:4" x14ac:dyDescent="0.2">
      <c r="A1854" t="s">
        <v>4077</v>
      </c>
      <c r="B1854" t="s">
        <v>4021</v>
      </c>
      <c r="C1854" t="s">
        <v>3333</v>
      </c>
      <c r="D1854">
        <v>0.76860450000000002</v>
      </c>
    </row>
    <row r="1855" spans="1:4" x14ac:dyDescent="0.2">
      <c r="A1855" t="s">
        <v>4078</v>
      </c>
      <c r="B1855" t="s">
        <v>4021</v>
      </c>
      <c r="C1855" t="s">
        <v>3334</v>
      </c>
      <c r="D1855">
        <v>0.73430989999999996</v>
      </c>
    </row>
    <row r="1856" spans="1:4" x14ac:dyDescent="0.2">
      <c r="A1856" t="s">
        <v>4079</v>
      </c>
      <c r="B1856" t="s">
        <v>4021</v>
      </c>
      <c r="C1856" t="s">
        <v>3335</v>
      </c>
      <c r="D1856">
        <v>0.69909350000000003</v>
      </c>
    </row>
    <row r="1857" spans="1:4" x14ac:dyDescent="0.2">
      <c r="A1857" t="s">
        <v>4080</v>
      </c>
      <c r="B1857" t="s">
        <v>4021</v>
      </c>
      <c r="C1857" t="s">
        <v>3336</v>
      </c>
      <c r="D1857">
        <v>0.67719370000000001</v>
      </c>
    </row>
    <row r="1858" spans="1:4" x14ac:dyDescent="0.2">
      <c r="A1858" t="s">
        <v>4081</v>
      </c>
      <c r="B1858" t="s">
        <v>4021</v>
      </c>
      <c r="C1858" t="s">
        <v>3337</v>
      </c>
      <c r="D1858">
        <v>0.72266430000000004</v>
      </c>
    </row>
    <row r="1859" spans="1:4" x14ac:dyDescent="0.2">
      <c r="A1859" t="s">
        <v>4082</v>
      </c>
      <c r="B1859" t="s">
        <v>4021</v>
      </c>
      <c r="C1859" t="s">
        <v>3338</v>
      </c>
      <c r="D1859">
        <v>0.78697620000000001</v>
      </c>
    </row>
    <row r="1860" spans="1:4" x14ac:dyDescent="0.2">
      <c r="A1860" t="s">
        <v>4083</v>
      </c>
      <c r="B1860" t="s">
        <v>4021</v>
      </c>
      <c r="C1860" t="s">
        <v>3339</v>
      </c>
      <c r="D1860">
        <v>0.77378789999999997</v>
      </c>
    </row>
    <row r="1861" spans="1:4" x14ac:dyDescent="0.2">
      <c r="A1861" t="s">
        <v>4084</v>
      </c>
      <c r="B1861" t="s">
        <v>4021</v>
      </c>
      <c r="C1861" t="s">
        <v>3340</v>
      </c>
      <c r="D1861">
        <v>0.73674569999999995</v>
      </c>
    </row>
    <row r="1862" spans="1:4" x14ac:dyDescent="0.2">
      <c r="A1862" t="s">
        <v>4085</v>
      </c>
      <c r="B1862" t="s">
        <v>4021</v>
      </c>
      <c r="C1862" t="s">
        <v>3341</v>
      </c>
      <c r="D1862">
        <v>0.73140819999999995</v>
      </c>
    </row>
    <row r="1863" spans="1:4" x14ac:dyDescent="0.2">
      <c r="A1863" t="s">
        <v>4086</v>
      </c>
      <c r="B1863" t="s">
        <v>4021</v>
      </c>
      <c r="C1863" t="s">
        <v>3342</v>
      </c>
      <c r="D1863">
        <v>0.69478359999999995</v>
      </c>
    </row>
    <row r="1864" spans="1:4" x14ac:dyDescent="0.2">
      <c r="A1864" t="s">
        <v>4087</v>
      </c>
      <c r="B1864" t="s">
        <v>4021</v>
      </c>
      <c r="C1864" t="s">
        <v>3343</v>
      </c>
      <c r="D1864">
        <v>0.70823320000000001</v>
      </c>
    </row>
    <row r="1865" spans="1:4" x14ac:dyDescent="0.2">
      <c r="A1865" t="s">
        <v>4088</v>
      </c>
      <c r="B1865" t="s">
        <v>4021</v>
      </c>
      <c r="C1865" t="s">
        <v>3344</v>
      </c>
      <c r="D1865">
        <v>0.74221000000000004</v>
      </c>
    </row>
    <row r="1866" spans="1:4" x14ac:dyDescent="0.2">
      <c r="A1866" t="s">
        <v>4089</v>
      </c>
      <c r="B1866" t="s">
        <v>4021</v>
      </c>
      <c r="C1866" t="s">
        <v>3345</v>
      </c>
      <c r="D1866">
        <v>0.76253749999999998</v>
      </c>
    </row>
    <row r="1867" spans="1:4" x14ac:dyDescent="0.2">
      <c r="A1867" t="s">
        <v>4090</v>
      </c>
      <c r="B1867" t="s">
        <v>4021</v>
      </c>
      <c r="C1867" t="s">
        <v>3346</v>
      </c>
      <c r="D1867">
        <v>0.77981639999999997</v>
      </c>
    </row>
    <row r="1868" spans="1:4" x14ac:dyDescent="0.2">
      <c r="A1868" t="s">
        <v>4091</v>
      </c>
      <c r="B1868" t="s">
        <v>4021</v>
      </c>
      <c r="C1868" t="s">
        <v>3347</v>
      </c>
      <c r="D1868">
        <v>0.79913820000000002</v>
      </c>
    </row>
    <row r="1869" spans="1:4" x14ac:dyDescent="0.2">
      <c r="A1869" t="s">
        <v>4092</v>
      </c>
      <c r="B1869" t="s">
        <v>4021</v>
      </c>
      <c r="C1869" t="s">
        <v>3348</v>
      </c>
      <c r="D1869">
        <v>0.77053260000000001</v>
      </c>
    </row>
    <row r="1870" spans="1:4" x14ac:dyDescent="0.2">
      <c r="A1870" t="s">
        <v>4093</v>
      </c>
      <c r="B1870" t="s">
        <v>4021</v>
      </c>
      <c r="C1870" t="s">
        <v>3349</v>
      </c>
      <c r="D1870">
        <v>0.75786580000000003</v>
      </c>
    </row>
    <row r="1871" spans="1:4" x14ac:dyDescent="0.2">
      <c r="A1871" t="s">
        <v>4094</v>
      </c>
      <c r="B1871" t="s">
        <v>4021</v>
      </c>
      <c r="C1871" t="s">
        <v>3350</v>
      </c>
      <c r="D1871">
        <v>0.76569100000000001</v>
      </c>
    </row>
    <row r="1872" spans="1:4" x14ac:dyDescent="0.2">
      <c r="A1872" t="s">
        <v>4095</v>
      </c>
      <c r="B1872" t="s">
        <v>4021</v>
      </c>
      <c r="C1872" t="s">
        <v>3351</v>
      </c>
      <c r="D1872">
        <v>0.75494130000000004</v>
      </c>
    </row>
    <row r="1873" spans="1:4" x14ac:dyDescent="0.2">
      <c r="A1873" t="s">
        <v>4096</v>
      </c>
      <c r="B1873" t="s">
        <v>4021</v>
      </c>
      <c r="C1873" t="s">
        <v>3352</v>
      </c>
      <c r="D1873">
        <v>0.73469249999999997</v>
      </c>
    </row>
    <row r="1874" spans="1:4" x14ac:dyDescent="0.2">
      <c r="A1874" t="s">
        <v>4097</v>
      </c>
      <c r="B1874" t="s">
        <v>4021</v>
      </c>
      <c r="C1874" t="s">
        <v>3353</v>
      </c>
      <c r="D1874">
        <v>0.72966470000000005</v>
      </c>
    </row>
    <row r="1875" spans="1:4" x14ac:dyDescent="0.2">
      <c r="A1875" t="s">
        <v>4098</v>
      </c>
      <c r="B1875" t="s">
        <v>4021</v>
      </c>
      <c r="C1875" t="s">
        <v>3354</v>
      </c>
      <c r="D1875">
        <v>0.7292575</v>
      </c>
    </row>
    <row r="1876" spans="1:4" x14ac:dyDescent="0.2">
      <c r="A1876" t="s">
        <v>4099</v>
      </c>
      <c r="B1876" t="s">
        <v>4021</v>
      </c>
      <c r="C1876" t="s">
        <v>3355</v>
      </c>
      <c r="D1876">
        <v>0.75498880000000002</v>
      </c>
    </row>
    <row r="1877" spans="1:4" x14ac:dyDescent="0.2">
      <c r="A1877" t="s">
        <v>4100</v>
      </c>
      <c r="B1877" t="s">
        <v>4021</v>
      </c>
      <c r="C1877" t="s">
        <v>3356</v>
      </c>
      <c r="D1877">
        <v>0.80086950000000001</v>
      </c>
    </row>
    <row r="1878" spans="1:4" x14ac:dyDescent="0.2">
      <c r="A1878" t="s">
        <v>4101</v>
      </c>
      <c r="B1878" t="s">
        <v>4021</v>
      </c>
      <c r="C1878" t="s">
        <v>3357</v>
      </c>
      <c r="D1878">
        <v>0.88831280000000001</v>
      </c>
    </row>
    <row r="1879" spans="1:4" x14ac:dyDescent="0.2">
      <c r="A1879" t="s">
        <v>4102</v>
      </c>
      <c r="B1879" t="s">
        <v>4021</v>
      </c>
      <c r="C1879" t="s">
        <v>3358</v>
      </c>
      <c r="D1879">
        <v>0.90412009999999998</v>
      </c>
    </row>
    <row r="1880" spans="1:4" x14ac:dyDescent="0.2">
      <c r="A1880" t="s">
        <v>4103</v>
      </c>
      <c r="B1880" t="s">
        <v>4021</v>
      </c>
      <c r="C1880" t="s">
        <v>3359</v>
      </c>
      <c r="D1880">
        <v>0.89952529999999997</v>
      </c>
    </row>
    <row r="1881" spans="1:4" x14ac:dyDescent="0.2">
      <c r="A1881" t="s">
        <v>4104</v>
      </c>
      <c r="B1881" t="s">
        <v>4021</v>
      </c>
      <c r="C1881" t="s">
        <v>3360</v>
      </c>
      <c r="D1881">
        <v>0.91384829999999995</v>
      </c>
    </row>
    <row r="1882" spans="1:4" x14ac:dyDescent="0.2">
      <c r="A1882" t="s">
        <v>4105</v>
      </c>
      <c r="B1882" t="s">
        <v>4021</v>
      </c>
      <c r="C1882" t="s">
        <v>3361</v>
      </c>
      <c r="D1882">
        <v>0.90733070000000005</v>
      </c>
    </row>
    <row r="1883" spans="1:4" x14ac:dyDescent="0.2">
      <c r="A1883" t="s">
        <v>4106</v>
      </c>
      <c r="B1883" t="s">
        <v>4021</v>
      </c>
      <c r="C1883" t="s">
        <v>3362</v>
      </c>
      <c r="D1883">
        <v>0.88556900000000005</v>
      </c>
    </row>
    <row r="1884" spans="1:4" x14ac:dyDescent="0.2">
      <c r="A1884" t="s">
        <v>4107</v>
      </c>
      <c r="B1884" t="s">
        <v>4021</v>
      </c>
      <c r="C1884" t="s">
        <v>3363</v>
      </c>
      <c r="D1884">
        <v>0.89615999999999996</v>
      </c>
    </row>
    <row r="1885" spans="1:4" x14ac:dyDescent="0.2">
      <c r="A1885" t="s">
        <v>4108</v>
      </c>
      <c r="B1885" t="s">
        <v>4021</v>
      </c>
      <c r="C1885" t="s">
        <v>3364</v>
      </c>
      <c r="D1885">
        <v>0.92806630000000001</v>
      </c>
    </row>
    <row r="1886" spans="1:4" x14ac:dyDescent="0.2">
      <c r="A1886" t="s">
        <v>4109</v>
      </c>
      <c r="B1886" t="s">
        <v>4021</v>
      </c>
      <c r="C1886" t="s">
        <v>3365</v>
      </c>
      <c r="D1886">
        <v>0.93847619999999998</v>
      </c>
    </row>
    <row r="1887" spans="1:4" x14ac:dyDescent="0.2">
      <c r="A1887" t="s">
        <v>4110</v>
      </c>
      <c r="B1887" t="s">
        <v>4021</v>
      </c>
      <c r="C1887" t="s">
        <v>3366</v>
      </c>
      <c r="D1887">
        <v>0.90927530000000001</v>
      </c>
    </row>
    <row r="1888" spans="1:4" x14ac:dyDescent="0.2">
      <c r="A1888" t="s">
        <v>4111</v>
      </c>
      <c r="B1888" t="s">
        <v>4021</v>
      </c>
      <c r="C1888" t="s">
        <v>3367</v>
      </c>
      <c r="D1888">
        <v>0.851433</v>
      </c>
    </row>
    <row r="1889" spans="1:4" x14ac:dyDescent="0.2">
      <c r="A1889" t="s">
        <v>4112</v>
      </c>
      <c r="B1889" t="s">
        <v>4021</v>
      </c>
      <c r="C1889" t="s">
        <v>3368</v>
      </c>
      <c r="D1889">
        <v>0.8492442</v>
      </c>
    </row>
    <row r="1890" spans="1:4" x14ac:dyDescent="0.2">
      <c r="A1890" t="s">
        <v>4113</v>
      </c>
      <c r="B1890" t="s">
        <v>4021</v>
      </c>
      <c r="C1890" t="s">
        <v>3369</v>
      </c>
      <c r="D1890">
        <v>0.81375070000000005</v>
      </c>
    </row>
    <row r="1891" spans="1:4" x14ac:dyDescent="0.2">
      <c r="A1891" t="s">
        <v>4114</v>
      </c>
      <c r="B1891" t="s">
        <v>4021</v>
      </c>
      <c r="C1891" t="s">
        <v>3370</v>
      </c>
      <c r="D1891">
        <v>0.83948440000000002</v>
      </c>
    </row>
    <row r="1892" spans="1:4" x14ac:dyDescent="0.2">
      <c r="A1892" t="s">
        <v>4115</v>
      </c>
      <c r="B1892" t="s">
        <v>4021</v>
      </c>
      <c r="C1892" t="s">
        <v>3371</v>
      </c>
      <c r="D1892">
        <v>0.85957320000000004</v>
      </c>
    </row>
    <row r="1893" spans="1:4" x14ac:dyDescent="0.2">
      <c r="A1893" t="s">
        <v>4116</v>
      </c>
      <c r="B1893" t="s">
        <v>4021</v>
      </c>
      <c r="C1893" t="s">
        <v>3372</v>
      </c>
      <c r="D1893">
        <v>0.87648959999999998</v>
      </c>
    </row>
    <row r="1894" spans="1:4" x14ac:dyDescent="0.2">
      <c r="A1894" t="s">
        <v>4117</v>
      </c>
      <c r="B1894" t="s">
        <v>4021</v>
      </c>
      <c r="C1894" t="s">
        <v>3373</v>
      </c>
      <c r="D1894">
        <v>0.88077209999999995</v>
      </c>
    </row>
    <row r="1895" spans="1:4" x14ac:dyDescent="0.2">
      <c r="A1895" t="s">
        <v>4118</v>
      </c>
      <c r="B1895" t="s">
        <v>4021</v>
      </c>
      <c r="C1895" t="s">
        <v>3374</v>
      </c>
      <c r="D1895">
        <v>0.88974710000000001</v>
      </c>
    </row>
    <row r="1896" spans="1:4" x14ac:dyDescent="0.2">
      <c r="A1896" t="s">
        <v>4119</v>
      </c>
      <c r="B1896" t="s">
        <v>4021</v>
      </c>
      <c r="C1896" t="s">
        <v>3375</v>
      </c>
      <c r="D1896">
        <v>0.89966570000000001</v>
      </c>
    </row>
    <row r="1897" spans="1:4" x14ac:dyDescent="0.2">
      <c r="A1897" t="s">
        <v>4120</v>
      </c>
      <c r="B1897" t="s">
        <v>4021</v>
      </c>
      <c r="C1897" t="s">
        <v>3376</v>
      </c>
      <c r="D1897">
        <v>0.90320869999999998</v>
      </c>
    </row>
    <row r="1898" spans="1:4" x14ac:dyDescent="0.2">
      <c r="A1898" t="s">
        <v>4121</v>
      </c>
      <c r="B1898" t="s">
        <v>4021</v>
      </c>
      <c r="C1898" t="s">
        <v>3377</v>
      </c>
      <c r="D1898">
        <v>0.9078427</v>
      </c>
    </row>
    <row r="1899" spans="1:4" x14ac:dyDescent="0.2">
      <c r="A1899" t="s">
        <v>4122</v>
      </c>
      <c r="B1899" t="s">
        <v>4021</v>
      </c>
      <c r="C1899" t="s">
        <v>3378</v>
      </c>
      <c r="D1899">
        <v>0.90827170000000002</v>
      </c>
    </row>
    <row r="1900" spans="1:4" x14ac:dyDescent="0.2">
      <c r="A1900" t="s">
        <v>4123</v>
      </c>
      <c r="B1900" t="s">
        <v>4021</v>
      </c>
      <c r="C1900" t="s">
        <v>3379</v>
      </c>
      <c r="D1900">
        <v>0.85518119999999997</v>
      </c>
    </row>
    <row r="1901" spans="1:4" x14ac:dyDescent="0.2">
      <c r="A1901" t="s">
        <v>4124</v>
      </c>
      <c r="B1901" t="s">
        <v>4021</v>
      </c>
      <c r="C1901" t="s">
        <v>3380</v>
      </c>
      <c r="D1901">
        <v>0.83887080000000003</v>
      </c>
    </row>
    <row r="1902" spans="1:4" x14ac:dyDescent="0.2">
      <c r="A1902" t="s">
        <v>4125</v>
      </c>
      <c r="B1902" t="s">
        <v>4021</v>
      </c>
      <c r="C1902" t="s">
        <v>3381</v>
      </c>
      <c r="D1902">
        <v>0.82964389999999999</v>
      </c>
    </row>
    <row r="1903" spans="1:4" x14ac:dyDescent="0.2">
      <c r="A1903" t="s">
        <v>4126</v>
      </c>
      <c r="B1903" t="s">
        <v>4021</v>
      </c>
      <c r="C1903" t="s">
        <v>3382</v>
      </c>
      <c r="D1903">
        <v>0.8296618</v>
      </c>
    </row>
    <row r="1904" spans="1:4" x14ac:dyDescent="0.2">
      <c r="A1904" t="s">
        <v>4127</v>
      </c>
      <c r="B1904" t="s">
        <v>4021</v>
      </c>
      <c r="C1904" t="s">
        <v>3383</v>
      </c>
      <c r="D1904">
        <v>0.84837470000000004</v>
      </c>
    </row>
    <row r="1905" spans="1:4" x14ac:dyDescent="0.2">
      <c r="A1905" t="s">
        <v>4128</v>
      </c>
      <c r="B1905" t="s">
        <v>4021</v>
      </c>
      <c r="C1905" t="s">
        <v>3384</v>
      </c>
      <c r="D1905">
        <v>0.87453309999999995</v>
      </c>
    </row>
    <row r="1906" spans="1:4" x14ac:dyDescent="0.2">
      <c r="A1906" t="s">
        <v>4129</v>
      </c>
      <c r="B1906" t="s">
        <v>4021</v>
      </c>
      <c r="C1906" t="s">
        <v>3387</v>
      </c>
      <c r="D1906">
        <v>0.89073650000000004</v>
      </c>
    </row>
    <row r="1907" spans="1:4" x14ac:dyDescent="0.2">
      <c r="A1907" t="s">
        <v>4130</v>
      </c>
      <c r="B1907" t="s">
        <v>4021</v>
      </c>
      <c r="C1907" t="s">
        <v>3388</v>
      </c>
      <c r="D1907">
        <v>0.93923769999999995</v>
      </c>
    </row>
    <row r="1908" spans="1:4" x14ac:dyDescent="0.2">
      <c r="A1908" t="s">
        <v>4131</v>
      </c>
      <c r="B1908" t="s">
        <v>4021</v>
      </c>
      <c r="C1908" t="s">
        <v>3389</v>
      </c>
      <c r="D1908">
        <v>0.99324889999999999</v>
      </c>
    </row>
    <row r="1909" spans="1:4" x14ac:dyDescent="0.2">
      <c r="A1909" t="s">
        <v>4132</v>
      </c>
      <c r="B1909" t="s">
        <v>4021</v>
      </c>
      <c r="C1909" t="s">
        <v>3391</v>
      </c>
      <c r="D1909">
        <v>0.98030700000000004</v>
      </c>
    </row>
    <row r="1910" spans="1:4" x14ac:dyDescent="0.2">
      <c r="B1910" t="s">
        <v>4133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3BA2-C1E1-4841-AD99-1BE1A63F10D5}">
  <dimension ref="A1:F3209"/>
  <sheetViews>
    <sheetView topLeftCell="A3174" workbookViewId="0">
      <selection activeCell="M3209" sqref="M3209"/>
    </sheetView>
  </sheetViews>
  <sheetFormatPr baseColWidth="10" defaultColWidth="8.83203125" defaultRowHeight="16" x14ac:dyDescent="0.2"/>
  <cols>
    <col min="1" max="1" width="17.1640625" customWidth="1"/>
  </cols>
  <sheetData>
    <row r="1" spans="1:6" x14ac:dyDescent="0.2">
      <c r="B1" t="s">
        <v>4135</v>
      </c>
    </row>
    <row r="2" spans="1:6" x14ac:dyDescent="0.2">
      <c r="B2" t="s">
        <v>2378</v>
      </c>
      <c r="D2" t="s">
        <v>2379</v>
      </c>
    </row>
    <row r="3" spans="1:6" x14ac:dyDescent="0.2">
      <c r="B3" t="s">
        <v>2376</v>
      </c>
      <c r="D3" t="s">
        <v>4136</v>
      </c>
    </row>
    <row r="4" spans="1:6" x14ac:dyDescent="0.2">
      <c r="B4" t="s">
        <v>3277</v>
      </c>
      <c r="D4" t="s">
        <v>4137</v>
      </c>
    </row>
    <row r="5" spans="1:6" x14ac:dyDescent="0.2">
      <c r="D5" t="s">
        <v>4138</v>
      </c>
    </row>
    <row r="6" spans="1:6" x14ac:dyDescent="0.2">
      <c r="A6" t="s">
        <v>3690</v>
      </c>
      <c r="B6" t="s">
        <v>44</v>
      </c>
      <c r="C6" t="s">
        <v>3316</v>
      </c>
      <c r="D6" t="s">
        <v>4368</v>
      </c>
      <c r="E6" t="s">
        <v>37</v>
      </c>
      <c r="F6" t="s">
        <v>45</v>
      </c>
    </row>
    <row r="7" spans="1:6" x14ac:dyDescent="0.2">
      <c r="A7" t="s">
        <v>3692</v>
      </c>
      <c r="B7" t="s">
        <v>1</v>
      </c>
      <c r="C7" t="s">
        <v>3693</v>
      </c>
      <c r="D7" s="6">
        <v>8.7653700333333293E-2</v>
      </c>
      <c r="E7">
        <v>1995</v>
      </c>
      <c r="F7">
        <v>1</v>
      </c>
    </row>
    <row r="8" spans="1:6" x14ac:dyDescent="0.2">
      <c r="A8" t="s">
        <v>3694</v>
      </c>
      <c r="B8" t="s">
        <v>1</v>
      </c>
      <c r="C8" t="s">
        <v>3695</v>
      </c>
      <c r="D8" s="6">
        <v>8.3649555666666695E-2</v>
      </c>
      <c r="E8">
        <v>1995</v>
      </c>
      <c r="F8">
        <v>2</v>
      </c>
    </row>
    <row r="9" spans="1:6" x14ac:dyDescent="0.2">
      <c r="A9" t="s">
        <v>3696</v>
      </c>
      <c r="B9" t="s">
        <v>1</v>
      </c>
      <c r="C9" t="s">
        <v>3697</v>
      </c>
      <c r="D9" s="6">
        <v>8.36817646666667E-2</v>
      </c>
      <c r="E9">
        <v>1995</v>
      </c>
      <c r="F9">
        <v>3</v>
      </c>
    </row>
    <row r="10" spans="1:6" x14ac:dyDescent="0.2">
      <c r="A10" t="s">
        <v>3698</v>
      </c>
      <c r="B10" t="s">
        <v>1</v>
      </c>
      <c r="C10" t="s">
        <v>3699</v>
      </c>
      <c r="D10" s="6">
        <v>8.389748000000001E-2</v>
      </c>
      <c r="E10">
        <v>1995</v>
      </c>
      <c r="F10">
        <v>4</v>
      </c>
    </row>
    <row r="11" spans="1:6" x14ac:dyDescent="0.2">
      <c r="A11" t="s">
        <v>2437</v>
      </c>
      <c r="B11" t="s">
        <v>1</v>
      </c>
      <c r="C11" t="s">
        <v>3700</v>
      </c>
      <c r="D11" s="6">
        <v>8.4003042666666694E-2</v>
      </c>
      <c r="E11">
        <v>1996</v>
      </c>
      <c r="F11">
        <v>1</v>
      </c>
    </row>
    <row r="12" spans="1:6" x14ac:dyDescent="0.2">
      <c r="A12" t="s">
        <v>2436</v>
      </c>
      <c r="B12" t="s">
        <v>1</v>
      </c>
      <c r="C12" t="s">
        <v>3701</v>
      </c>
      <c r="D12" s="6">
        <v>8.4155371999999992E-2</v>
      </c>
      <c r="E12">
        <v>1996</v>
      </c>
      <c r="F12">
        <v>2</v>
      </c>
    </row>
    <row r="13" spans="1:6" x14ac:dyDescent="0.2">
      <c r="A13" t="s">
        <v>2435</v>
      </c>
      <c r="B13" t="s">
        <v>1</v>
      </c>
      <c r="C13" t="s">
        <v>3702</v>
      </c>
      <c r="D13" s="6">
        <v>8.6205462333333302E-2</v>
      </c>
      <c r="E13">
        <v>1996</v>
      </c>
      <c r="F13">
        <v>3</v>
      </c>
    </row>
    <row r="14" spans="1:6" x14ac:dyDescent="0.2">
      <c r="A14" t="s">
        <v>2434</v>
      </c>
      <c r="B14" t="s">
        <v>1</v>
      </c>
      <c r="C14" t="s">
        <v>3703</v>
      </c>
      <c r="D14" s="6">
        <v>8.6195251000000001E-2</v>
      </c>
      <c r="E14">
        <v>1996</v>
      </c>
      <c r="F14">
        <v>4</v>
      </c>
    </row>
    <row r="15" spans="1:6" x14ac:dyDescent="0.2">
      <c r="A15" t="s">
        <v>2433</v>
      </c>
      <c r="B15" t="s">
        <v>1</v>
      </c>
      <c r="C15" t="s">
        <v>3704</v>
      </c>
      <c r="D15" s="6">
        <v>8.6196198666666696E-2</v>
      </c>
      <c r="E15">
        <v>1997</v>
      </c>
      <c r="F15">
        <v>1</v>
      </c>
    </row>
    <row r="16" spans="1:6" x14ac:dyDescent="0.2">
      <c r="A16" t="s">
        <v>2432</v>
      </c>
      <c r="B16" t="s">
        <v>1</v>
      </c>
      <c r="C16" t="s">
        <v>3705</v>
      </c>
      <c r="D16" s="6">
        <v>8.4818743666666696E-2</v>
      </c>
      <c r="E16">
        <v>1997</v>
      </c>
      <c r="F16">
        <v>2</v>
      </c>
    </row>
    <row r="17" spans="1:6" x14ac:dyDescent="0.2">
      <c r="A17" t="s">
        <v>2431</v>
      </c>
      <c r="B17" t="s">
        <v>1</v>
      </c>
      <c r="C17" t="s">
        <v>3706</v>
      </c>
      <c r="D17" s="6">
        <v>8.3730680333333307E-2</v>
      </c>
      <c r="E17">
        <v>1997</v>
      </c>
      <c r="F17">
        <v>3</v>
      </c>
    </row>
    <row r="18" spans="1:6" x14ac:dyDescent="0.2">
      <c r="A18" t="s">
        <v>2430</v>
      </c>
      <c r="B18" t="s">
        <v>1</v>
      </c>
      <c r="C18" t="s">
        <v>3707</v>
      </c>
      <c r="D18" s="6">
        <v>7.9761156666666708E-2</v>
      </c>
      <c r="E18">
        <v>1997</v>
      </c>
      <c r="F18">
        <v>4</v>
      </c>
    </row>
    <row r="19" spans="1:6" x14ac:dyDescent="0.2">
      <c r="A19" t="s">
        <v>2429</v>
      </c>
      <c r="B19" t="s">
        <v>1</v>
      </c>
      <c r="C19" t="s">
        <v>3708</v>
      </c>
      <c r="D19" s="6">
        <v>7.8396378333333294E-2</v>
      </c>
      <c r="E19">
        <v>1998</v>
      </c>
      <c r="F19">
        <v>1</v>
      </c>
    </row>
    <row r="20" spans="1:6" x14ac:dyDescent="0.2">
      <c r="A20" t="s">
        <v>2428</v>
      </c>
      <c r="B20" t="s">
        <v>1</v>
      </c>
      <c r="C20" t="s">
        <v>3709</v>
      </c>
      <c r="D20" s="6">
        <v>7.7331818999999996E-2</v>
      </c>
      <c r="E20">
        <v>1998</v>
      </c>
      <c r="F20">
        <v>2</v>
      </c>
    </row>
    <row r="21" spans="1:6" x14ac:dyDescent="0.2">
      <c r="A21" t="s">
        <v>2427</v>
      </c>
      <c r="B21" t="s">
        <v>1</v>
      </c>
      <c r="C21" t="s">
        <v>3710</v>
      </c>
      <c r="D21" s="6">
        <v>7.7870586333333297E-2</v>
      </c>
      <c r="E21">
        <v>1998</v>
      </c>
      <c r="F21">
        <v>3</v>
      </c>
    </row>
    <row r="22" spans="1:6" x14ac:dyDescent="0.2">
      <c r="A22" t="s">
        <v>2426</v>
      </c>
      <c r="B22" t="s">
        <v>1</v>
      </c>
      <c r="C22" t="s">
        <v>3711</v>
      </c>
      <c r="D22" s="6">
        <v>7.3739702666666698E-2</v>
      </c>
      <c r="E22">
        <v>1998</v>
      </c>
      <c r="F22">
        <v>4</v>
      </c>
    </row>
    <row r="23" spans="1:6" x14ac:dyDescent="0.2">
      <c r="A23" t="s">
        <v>2425</v>
      </c>
      <c r="B23" t="s">
        <v>1</v>
      </c>
      <c r="C23" t="s">
        <v>3712</v>
      </c>
      <c r="D23" s="6">
        <v>7.0816674666666704E-2</v>
      </c>
      <c r="E23">
        <v>1999</v>
      </c>
      <c r="F23">
        <v>1</v>
      </c>
    </row>
    <row r="24" spans="1:6" x14ac:dyDescent="0.2">
      <c r="A24" t="s">
        <v>2424</v>
      </c>
      <c r="B24" t="s">
        <v>1</v>
      </c>
      <c r="C24" t="s">
        <v>3713</v>
      </c>
      <c r="D24" s="6">
        <v>6.8855128333333293E-2</v>
      </c>
      <c r="E24">
        <v>1999</v>
      </c>
      <c r="F24">
        <v>2</v>
      </c>
    </row>
    <row r="25" spans="1:6" x14ac:dyDescent="0.2">
      <c r="A25" t="s">
        <v>2423</v>
      </c>
      <c r="B25" t="s">
        <v>1</v>
      </c>
      <c r="C25" t="s">
        <v>3714</v>
      </c>
      <c r="D25" s="6">
        <v>6.8735139666666709E-2</v>
      </c>
      <c r="E25">
        <v>1999</v>
      </c>
      <c r="F25">
        <v>3</v>
      </c>
    </row>
    <row r="26" spans="1:6" x14ac:dyDescent="0.2">
      <c r="A26" t="s">
        <v>2422</v>
      </c>
      <c r="B26" t="s">
        <v>1</v>
      </c>
      <c r="C26" t="s">
        <v>3715</v>
      </c>
      <c r="D26" s="6">
        <v>6.6330407333333299E-2</v>
      </c>
      <c r="E26">
        <v>1999</v>
      </c>
      <c r="F26">
        <v>4</v>
      </c>
    </row>
    <row r="27" spans="1:6" x14ac:dyDescent="0.2">
      <c r="A27" t="s">
        <v>2421</v>
      </c>
      <c r="B27" t="s">
        <v>1</v>
      </c>
      <c r="C27" t="s">
        <v>3716</v>
      </c>
      <c r="D27" s="6">
        <v>6.65016513333333E-2</v>
      </c>
      <c r="E27">
        <v>2000</v>
      </c>
      <c r="F27">
        <v>1</v>
      </c>
    </row>
    <row r="28" spans="1:6" x14ac:dyDescent="0.2">
      <c r="A28" t="s">
        <v>2420</v>
      </c>
      <c r="B28" t="s">
        <v>1</v>
      </c>
      <c r="C28" t="s">
        <v>3717</v>
      </c>
      <c r="D28" s="6">
        <v>6.3015277666666702E-2</v>
      </c>
      <c r="E28">
        <v>2000</v>
      </c>
      <c r="F28">
        <v>2</v>
      </c>
    </row>
    <row r="29" spans="1:6" x14ac:dyDescent="0.2">
      <c r="A29" t="s">
        <v>2419</v>
      </c>
      <c r="B29" t="s">
        <v>1</v>
      </c>
      <c r="C29" t="s">
        <v>3718</v>
      </c>
      <c r="D29" s="6">
        <v>5.9889926999999996E-2</v>
      </c>
      <c r="E29">
        <v>2000</v>
      </c>
      <c r="F29">
        <v>3</v>
      </c>
    </row>
    <row r="30" spans="1:6" x14ac:dyDescent="0.2">
      <c r="A30" t="s">
        <v>2418</v>
      </c>
      <c r="B30" t="s">
        <v>1</v>
      </c>
      <c r="C30" t="s">
        <v>3719</v>
      </c>
      <c r="D30" s="6">
        <v>6.1712462666666704E-2</v>
      </c>
      <c r="E30">
        <v>2000</v>
      </c>
      <c r="F30">
        <v>4</v>
      </c>
    </row>
    <row r="31" spans="1:6" x14ac:dyDescent="0.2">
      <c r="A31" t="s">
        <v>2417</v>
      </c>
      <c r="B31" t="s">
        <v>1</v>
      </c>
      <c r="C31" t="s">
        <v>3720</v>
      </c>
      <c r="D31" s="6">
        <v>6.3664392666666694E-2</v>
      </c>
      <c r="E31">
        <v>2001</v>
      </c>
      <c r="F31">
        <v>1</v>
      </c>
    </row>
    <row r="32" spans="1:6" x14ac:dyDescent="0.2">
      <c r="A32" t="s">
        <v>2416</v>
      </c>
      <c r="B32" t="s">
        <v>1</v>
      </c>
      <c r="C32" t="s">
        <v>3721</v>
      </c>
      <c r="D32" s="6">
        <v>6.8689449E-2</v>
      </c>
      <c r="E32">
        <v>2001</v>
      </c>
      <c r="F32">
        <v>2</v>
      </c>
    </row>
    <row r="33" spans="1:6" x14ac:dyDescent="0.2">
      <c r="A33" t="s">
        <v>2415</v>
      </c>
      <c r="B33" t="s">
        <v>1</v>
      </c>
      <c r="C33" t="s">
        <v>3722</v>
      </c>
      <c r="D33" s="6">
        <v>6.8669068333333291E-2</v>
      </c>
      <c r="E33">
        <v>2001</v>
      </c>
      <c r="F33">
        <v>3</v>
      </c>
    </row>
    <row r="34" spans="1:6" x14ac:dyDescent="0.2">
      <c r="A34" t="s">
        <v>2414</v>
      </c>
      <c r="B34" t="s">
        <v>1</v>
      </c>
      <c r="C34" t="s">
        <v>3723</v>
      </c>
      <c r="D34" s="6">
        <v>6.9787845333333293E-2</v>
      </c>
      <c r="E34">
        <v>2001</v>
      </c>
      <c r="F34">
        <v>4</v>
      </c>
    </row>
    <row r="35" spans="1:6" x14ac:dyDescent="0.2">
      <c r="A35" t="s">
        <v>2413</v>
      </c>
      <c r="B35" t="s">
        <v>1</v>
      </c>
      <c r="C35" t="s">
        <v>3724</v>
      </c>
      <c r="D35" s="6">
        <v>6.625998066666669E-2</v>
      </c>
      <c r="E35">
        <v>2002</v>
      </c>
      <c r="F35">
        <v>1</v>
      </c>
    </row>
    <row r="36" spans="1:6" x14ac:dyDescent="0.2">
      <c r="A36" t="s">
        <v>2412</v>
      </c>
      <c r="B36" t="s">
        <v>1</v>
      </c>
      <c r="C36" t="s">
        <v>3725</v>
      </c>
      <c r="D36" s="6">
        <v>6.4041465333333297E-2</v>
      </c>
      <c r="E36">
        <v>2002</v>
      </c>
      <c r="F36">
        <v>2</v>
      </c>
    </row>
    <row r="37" spans="1:6" x14ac:dyDescent="0.2">
      <c r="A37" t="s">
        <v>2411</v>
      </c>
      <c r="B37" t="s">
        <v>1</v>
      </c>
      <c r="C37" t="s">
        <v>3726</v>
      </c>
      <c r="D37" s="6">
        <v>6.2797617999999999E-2</v>
      </c>
      <c r="E37">
        <v>2002</v>
      </c>
      <c r="F37">
        <v>3</v>
      </c>
    </row>
    <row r="38" spans="1:6" x14ac:dyDescent="0.2">
      <c r="A38" t="s">
        <v>2410</v>
      </c>
      <c r="B38" t="s">
        <v>1</v>
      </c>
      <c r="C38" t="s">
        <v>3727</v>
      </c>
      <c r="D38" s="6">
        <v>6.1570588666666703E-2</v>
      </c>
      <c r="E38">
        <v>2002</v>
      </c>
      <c r="F38">
        <v>4</v>
      </c>
    </row>
    <row r="39" spans="1:6" x14ac:dyDescent="0.2">
      <c r="A39" t="s">
        <v>2409</v>
      </c>
      <c r="B39" t="s">
        <v>1</v>
      </c>
      <c r="C39" t="s">
        <v>3728</v>
      </c>
      <c r="D39" s="6">
        <v>6.0551831E-2</v>
      </c>
      <c r="E39">
        <v>2003</v>
      </c>
      <c r="F39">
        <v>1</v>
      </c>
    </row>
    <row r="40" spans="1:6" x14ac:dyDescent="0.2">
      <c r="A40" t="s">
        <v>2408</v>
      </c>
      <c r="B40" t="s">
        <v>1</v>
      </c>
      <c r="C40" t="s">
        <v>3729</v>
      </c>
      <c r="D40" s="6">
        <v>6.0506573333333299E-2</v>
      </c>
      <c r="E40">
        <v>2003</v>
      </c>
      <c r="F40">
        <v>2</v>
      </c>
    </row>
    <row r="41" spans="1:6" x14ac:dyDescent="0.2">
      <c r="A41" t="s">
        <v>2407</v>
      </c>
      <c r="B41" t="s">
        <v>1</v>
      </c>
      <c r="C41" t="s">
        <v>3730</v>
      </c>
      <c r="D41" s="6">
        <v>5.9065167666666696E-2</v>
      </c>
      <c r="E41">
        <v>2003</v>
      </c>
      <c r="F41">
        <v>3</v>
      </c>
    </row>
    <row r="42" spans="1:6" x14ac:dyDescent="0.2">
      <c r="A42" t="s">
        <v>2406</v>
      </c>
      <c r="B42" t="s">
        <v>1</v>
      </c>
      <c r="C42" t="s">
        <v>3731</v>
      </c>
      <c r="D42" s="6">
        <v>5.7082408333333307E-2</v>
      </c>
      <c r="E42">
        <v>2003</v>
      </c>
      <c r="F42">
        <v>4</v>
      </c>
    </row>
    <row r="43" spans="1:6" x14ac:dyDescent="0.2">
      <c r="A43" t="s">
        <v>2405</v>
      </c>
      <c r="B43" t="s">
        <v>1</v>
      </c>
      <c r="C43" t="s">
        <v>3732</v>
      </c>
      <c r="D43" s="6">
        <v>5.5366556999999997E-2</v>
      </c>
      <c r="E43">
        <v>2004</v>
      </c>
      <c r="F43">
        <v>1</v>
      </c>
    </row>
    <row r="44" spans="1:6" x14ac:dyDescent="0.2">
      <c r="A44" t="s">
        <v>2404</v>
      </c>
      <c r="B44" t="s">
        <v>1</v>
      </c>
      <c r="C44" t="s">
        <v>3733</v>
      </c>
      <c r="D44" s="6">
        <v>5.4353130666666701E-2</v>
      </c>
      <c r="E44">
        <v>2004</v>
      </c>
      <c r="F44">
        <v>2</v>
      </c>
    </row>
    <row r="45" spans="1:6" x14ac:dyDescent="0.2">
      <c r="A45" t="s">
        <v>2403</v>
      </c>
      <c r="B45" t="s">
        <v>1</v>
      </c>
      <c r="C45" t="s">
        <v>3734</v>
      </c>
      <c r="D45" s="6">
        <v>5.4789660666666705E-2</v>
      </c>
      <c r="E45">
        <v>2004</v>
      </c>
      <c r="F45">
        <v>3</v>
      </c>
    </row>
    <row r="46" spans="1:6" x14ac:dyDescent="0.2">
      <c r="A46" t="s">
        <v>2402</v>
      </c>
      <c r="B46" t="s">
        <v>1</v>
      </c>
      <c r="C46" t="s">
        <v>3735</v>
      </c>
      <c r="D46" s="6">
        <v>5.1171011000000002E-2</v>
      </c>
      <c r="E46">
        <v>2004</v>
      </c>
      <c r="F46">
        <v>4</v>
      </c>
    </row>
    <row r="47" spans="1:6" x14ac:dyDescent="0.2">
      <c r="A47" t="s">
        <v>64</v>
      </c>
      <c r="B47" t="s">
        <v>1</v>
      </c>
      <c r="C47" t="s">
        <v>3317</v>
      </c>
      <c r="D47" s="6">
        <v>5.1066234000000002E-2</v>
      </c>
      <c r="E47">
        <v>2005</v>
      </c>
      <c r="F47">
        <v>1</v>
      </c>
    </row>
    <row r="48" spans="1:6" x14ac:dyDescent="0.2">
      <c r="A48" t="s">
        <v>65</v>
      </c>
      <c r="B48" t="s">
        <v>1</v>
      </c>
      <c r="C48" t="s">
        <v>3318</v>
      </c>
      <c r="D48" s="6">
        <v>5.0567311999999996E-2</v>
      </c>
      <c r="E48">
        <v>2005</v>
      </c>
      <c r="F48">
        <v>2</v>
      </c>
    </row>
    <row r="49" spans="1:6" x14ac:dyDescent="0.2">
      <c r="A49" t="s">
        <v>66</v>
      </c>
      <c r="B49" t="s">
        <v>1</v>
      </c>
      <c r="C49" t="s">
        <v>3319</v>
      </c>
      <c r="D49" s="6">
        <v>4.9581114666666704E-2</v>
      </c>
      <c r="E49">
        <v>2005</v>
      </c>
      <c r="F49">
        <v>3</v>
      </c>
    </row>
    <row r="50" spans="1:6" x14ac:dyDescent="0.2">
      <c r="A50" t="s">
        <v>67</v>
      </c>
      <c r="B50" t="s">
        <v>1</v>
      </c>
      <c r="C50" t="s">
        <v>3320</v>
      </c>
      <c r="D50" s="6">
        <v>5.0073527E-2</v>
      </c>
      <c r="E50">
        <v>2005</v>
      </c>
      <c r="F50">
        <v>4</v>
      </c>
    </row>
    <row r="51" spans="1:6" x14ac:dyDescent="0.2">
      <c r="A51" t="s">
        <v>68</v>
      </c>
      <c r="B51" t="s">
        <v>1</v>
      </c>
      <c r="C51" t="s">
        <v>3321</v>
      </c>
      <c r="D51" s="6">
        <v>5.0443803999999995E-2</v>
      </c>
      <c r="E51">
        <v>2006</v>
      </c>
      <c r="F51">
        <v>1</v>
      </c>
    </row>
    <row r="52" spans="1:6" x14ac:dyDescent="0.2">
      <c r="A52" t="s">
        <v>69</v>
      </c>
      <c r="B52" t="s">
        <v>1</v>
      </c>
      <c r="C52" t="s">
        <v>3322</v>
      </c>
      <c r="D52" s="6">
        <v>4.8569007999999997E-2</v>
      </c>
      <c r="E52">
        <v>2006</v>
      </c>
      <c r="F52">
        <v>2</v>
      </c>
    </row>
    <row r="53" spans="1:6" x14ac:dyDescent="0.2">
      <c r="A53" t="s">
        <v>70</v>
      </c>
      <c r="B53" t="s">
        <v>1</v>
      </c>
      <c r="C53" t="s">
        <v>3323</v>
      </c>
      <c r="D53" s="6">
        <v>4.6779160666666701E-2</v>
      </c>
      <c r="E53">
        <v>2006</v>
      </c>
      <c r="F53">
        <v>3</v>
      </c>
    </row>
    <row r="54" spans="1:6" x14ac:dyDescent="0.2">
      <c r="A54" t="s">
        <v>71</v>
      </c>
      <c r="B54" t="s">
        <v>1</v>
      </c>
      <c r="C54" t="s">
        <v>3324</v>
      </c>
      <c r="D54" s="6">
        <v>4.51508906666667E-2</v>
      </c>
      <c r="E54">
        <v>2006</v>
      </c>
      <c r="F54">
        <v>4</v>
      </c>
    </row>
    <row r="55" spans="1:6" x14ac:dyDescent="0.2">
      <c r="A55" t="s">
        <v>72</v>
      </c>
      <c r="B55" t="s">
        <v>1</v>
      </c>
      <c r="C55" t="s">
        <v>3325</v>
      </c>
      <c r="D55" s="6">
        <v>4.5496187666666701E-2</v>
      </c>
      <c r="E55">
        <v>2007</v>
      </c>
      <c r="F55">
        <v>1</v>
      </c>
    </row>
    <row r="56" spans="1:6" x14ac:dyDescent="0.2">
      <c r="A56" t="s">
        <v>73</v>
      </c>
      <c r="B56" t="s">
        <v>1</v>
      </c>
      <c r="C56" t="s">
        <v>3326</v>
      </c>
      <c r="D56" s="6">
        <v>4.32446003333333E-2</v>
      </c>
      <c r="E56">
        <v>2007</v>
      </c>
      <c r="F56">
        <v>2</v>
      </c>
    </row>
    <row r="57" spans="1:6" x14ac:dyDescent="0.2">
      <c r="A57" t="s">
        <v>74</v>
      </c>
      <c r="B57" t="s">
        <v>1</v>
      </c>
      <c r="C57" t="s">
        <v>3327</v>
      </c>
      <c r="D57" s="6">
        <v>4.2548864333333297E-2</v>
      </c>
      <c r="E57">
        <v>2007</v>
      </c>
      <c r="F57">
        <v>3</v>
      </c>
    </row>
    <row r="58" spans="1:6" x14ac:dyDescent="0.2">
      <c r="A58" t="s">
        <v>75</v>
      </c>
      <c r="B58" t="s">
        <v>1</v>
      </c>
      <c r="C58" t="s">
        <v>3328</v>
      </c>
      <c r="D58" s="6">
        <v>4.3534945666666693E-2</v>
      </c>
      <c r="E58">
        <v>2007</v>
      </c>
      <c r="F58">
        <v>4</v>
      </c>
    </row>
    <row r="59" spans="1:6" x14ac:dyDescent="0.2">
      <c r="A59" t="s">
        <v>76</v>
      </c>
      <c r="B59" t="s">
        <v>1</v>
      </c>
      <c r="C59" t="s">
        <v>3329</v>
      </c>
      <c r="D59" s="6">
        <v>4.0855518999999993E-2</v>
      </c>
      <c r="E59">
        <v>2008</v>
      </c>
      <c r="F59">
        <v>1</v>
      </c>
    </row>
    <row r="60" spans="1:6" x14ac:dyDescent="0.2">
      <c r="A60" t="s">
        <v>77</v>
      </c>
      <c r="B60" t="s">
        <v>1</v>
      </c>
      <c r="C60" t="s">
        <v>3330</v>
      </c>
      <c r="D60" s="6">
        <v>4.25794963333333E-2</v>
      </c>
      <c r="E60">
        <v>2008</v>
      </c>
      <c r="F60">
        <v>2</v>
      </c>
    </row>
    <row r="61" spans="1:6" x14ac:dyDescent="0.2">
      <c r="A61" t="s">
        <v>78</v>
      </c>
      <c r="B61" t="s">
        <v>1</v>
      </c>
      <c r="C61" t="s">
        <v>3331</v>
      </c>
      <c r="D61" s="6">
        <v>4.1846023666666704E-2</v>
      </c>
      <c r="E61">
        <v>2008</v>
      </c>
      <c r="F61">
        <v>3</v>
      </c>
    </row>
    <row r="62" spans="1:6" x14ac:dyDescent="0.2">
      <c r="A62" t="s">
        <v>79</v>
      </c>
      <c r="B62" t="s">
        <v>1</v>
      </c>
      <c r="C62" t="s">
        <v>3332</v>
      </c>
      <c r="D62" s="6">
        <v>4.44072643333333E-2</v>
      </c>
      <c r="E62">
        <v>2008</v>
      </c>
      <c r="F62">
        <v>4</v>
      </c>
    </row>
    <row r="63" spans="1:6" x14ac:dyDescent="0.2">
      <c r="A63" t="s">
        <v>80</v>
      </c>
      <c r="B63" t="s">
        <v>1</v>
      </c>
      <c r="C63" t="s">
        <v>3333</v>
      </c>
      <c r="D63" s="6">
        <v>5.3073691999999999E-2</v>
      </c>
      <c r="E63">
        <v>2009</v>
      </c>
      <c r="F63">
        <v>1</v>
      </c>
    </row>
    <row r="64" spans="1:6" x14ac:dyDescent="0.2">
      <c r="A64" t="s">
        <v>81</v>
      </c>
      <c r="B64" t="s">
        <v>1</v>
      </c>
      <c r="C64" t="s">
        <v>3334</v>
      </c>
      <c r="D64" s="6">
        <v>5.7280219333333299E-2</v>
      </c>
      <c r="E64">
        <v>2009</v>
      </c>
      <c r="F64">
        <v>2</v>
      </c>
    </row>
    <row r="65" spans="1:6" x14ac:dyDescent="0.2">
      <c r="A65" t="s">
        <v>82</v>
      </c>
      <c r="B65" t="s">
        <v>1</v>
      </c>
      <c r="C65" t="s">
        <v>3335</v>
      </c>
      <c r="D65" s="6">
        <v>5.6823937000000005E-2</v>
      </c>
      <c r="E65">
        <v>2009</v>
      </c>
      <c r="F65">
        <v>3</v>
      </c>
    </row>
    <row r="66" spans="1:6" x14ac:dyDescent="0.2">
      <c r="A66" t="s">
        <v>83</v>
      </c>
      <c r="B66" t="s">
        <v>1</v>
      </c>
      <c r="C66" t="s">
        <v>3336</v>
      </c>
      <c r="D66" s="6">
        <v>5.5573854999999998E-2</v>
      </c>
      <c r="E66">
        <v>2009</v>
      </c>
      <c r="F66">
        <v>4</v>
      </c>
    </row>
    <row r="67" spans="1:6" x14ac:dyDescent="0.2">
      <c r="A67" t="s">
        <v>84</v>
      </c>
      <c r="B67" t="s">
        <v>1</v>
      </c>
      <c r="C67" t="s">
        <v>3337</v>
      </c>
      <c r="D67" s="6">
        <v>5.3295633999999995E-2</v>
      </c>
      <c r="E67">
        <v>2010</v>
      </c>
      <c r="F67">
        <v>1</v>
      </c>
    </row>
    <row r="68" spans="1:6" x14ac:dyDescent="0.2">
      <c r="A68" t="s">
        <v>85</v>
      </c>
      <c r="B68" t="s">
        <v>1</v>
      </c>
      <c r="C68" t="s">
        <v>3338</v>
      </c>
      <c r="D68" s="6">
        <v>5.2897493999999996E-2</v>
      </c>
      <c r="E68">
        <v>2010</v>
      </c>
      <c r="F68">
        <v>2</v>
      </c>
    </row>
    <row r="69" spans="1:6" x14ac:dyDescent="0.2">
      <c r="A69" t="s">
        <v>86</v>
      </c>
      <c r="B69" t="s">
        <v>1</v>
      </c>
      <c r="C69" t="s">
        <v>3339</v>
      </c>
      <c r="D69" s="6">
        <v>5.1242157333333295E-2</v>
      </c>
      <c r="E69">
        <v>2010</v>
      </c>
      <c r="F69">
        <v>3</v>
      </c>
    </row>
    <row r="70" spans="1:6" x14ac:dyDescent="0.2">
      <c r="A70" t="s">
        <v>87</v>
      </c>
      <c r="B70" t="s">
        <v>1</v>
      </c>
      <c r="C70" t="s">
        <v>3340</v>
      </c>
      <c r="D70" s="6">
        <v>5.0900382666666702E-2</v>
      </c>
      <c r="E70">
        <v>2010</v>
      </c>
      <c r="F70">
        <v>4</v>
      </c>
    </row>
    <row r="71" spans="1:6" x14ac:dyDescent="0.2">
      <c r="A71" t="s">
        <v>88</v>
      </c>
      <c r="B71" t="s">
        <v>1</v>
      </c>
      <c r="C71" t="s">
        <v>3341</v>
      </c>
      <c r="D71" s="6">
        <v>4.9682361666666702E-2</v>
      </c>
      <c r="E71">
        <v>2011</v>
      </c>
      <c r="F71">
        <v>1</v>
      </c>
    </row>
    <row r="72" spans="1:6" x14ac:dyDescent="0.2">
      <c r="A72" t="s">
        <v>89</v>
      </c>
      <c r="B72" t="s">
        <v>1</v>
      </c>
      <c r="C72" t="s">
        <v>3342</v>
      </c>
      <c r="D72" s="6">
        <v>4.9619376333333298E-2</v>
      </c>
      <c r="E72">
        <v>2011</v>
      </c>
      <c r="F72">
        <v>2</v>
      </c>
    </row>
    <row r="73" spans="1:6" x14ac:dyDescent="0.2">
      <c r="A73" t="s">
        <v>90</v>
      </c>
      <c r="B73" t="s">
        <v>1</v>
      </c>
      <c r="C73" t="s">
        <v>3343</v>
      </c>
      <c r="D73" s="6">
        <v>5.1937522666666701E-2</v>
      </c>
      <c r="E73">
        <v>2011</v>
      </c>
      <c r="F73">
        <v>3</v>
      </c>
    </row>
    <row r="74" spans="1:6" x14ac:dyDescent="0.2">
      <c r="A74" t="s">
        <v>91</v>
      </c>
      <c r="B74" t="s">
        <v>1</v>
      </c>
      <c r="C74" t="s">
        <v>3344</v>
      </c>
      <c r="D74" s="6">
        <v>5.2053221666666698E-2</v>
      </c>
      <c r="E74">
        <v>2011</v>
      </c>
      <c r="F74">
        <v>4</v>
      </c>
    </row>
    <row r="75" spans="1:6" x14ac:dyDescent="0.2">
      <c r="A75" t="s">
        <v>92</v>
      </c>
      <c r="B75" t="s">
        <v>1</v>
      </c>
      <c r="C75" t="s">
        <v>3345</v>
      </c>
      <c r="D75" s="6">
        <v>5.1425705333333294E-2</v>
      </c>
      <c r="E75">
        <v>2012</v>
      </c>
      <c r="F75">
        <v>1</v>
      </c>
    </row>
    <row r="76" spans="1:6" x14ac:dyDescent="0.2">
      <c r="A76" t="s">
        <v>93</v>
      </c>
      <c r="B76" t="s">
        <v>1</v>
      </c>
      <c r="C76" t="s">
        <v>3346</v>
      </c>
      <c r="D76" s="6">
        <v>5.1174197000000005E-2</v>
      </c>
      <c r="E76">
        <v>2012</v>
      </c>
      <c r="F76">
        <v>2</v>
      </c>
    </row>
    <row r="77" spans="1:6" x14ac:dyDescent="0.2">
      <c r="A77" t="s">
        <v>94</v>
      </c>
      <c r="B77" t="s">
        <v>1</v>
      </c>
      <c r="C77" t="s">
        <v>3347</v>
      </c>
      <c r="D77" s="6">
        <v>5.2740573333333297E-2</v>
      </c>
      <c r="E77">
        <v>2012</v>
      </c>
      <c r="F77">
        <v>3</v>
      </c>
    </row>
    <row r="78" spans="1:6" x14ac:dyDescent="0.2">
      <c r="A78" t="s">
        <v>95</v>
      </c>
      <c r="B78" t="s">
        <v>1</v>
      </c>
      <c r="C78" t="s">
        <v>3348</v>
      </c>
      <c r="D78" s="6">
        <v>5.3672844333333296E-2</v>
      </c>
      <c r="E78">
        <v>2012</v>
      </c>
      <c r="F78">
        <v>4</v>
      </c>
    </row>
    <row r="79" spans="1:6" x14ac:dyDescent="0.2">
      <c r="A79" t="s">
        <v>96</v>
      </c>
      <c r="B79" t="s">
        <v>1</v>
      </c>
      <c r="C79" t="s">
        <v>3349</v>
      </c>
      <c r="D79" s="6">
        <v>5.4773142666666698E-2</v>
      </c>
      <c r="E79">
        <v>2013</v>
      </c>
      <c r="F79">
        <v>1</v>
      </c>
    </row>
    <row r="80" spans="1:6" x14ac:dyDescent="0.2">
      <c r="A80" t="s">
        <v>97</v>
      </c>
      <c r="B80" t="s">
        <v>1</v>
      </c>
      <c r="C80" t="s">
        <v>3350</v>
      </c>
      <c r="D80" s="6">
        <v>5.6286277333333301E-2</v>
      </c>
      <c r="E80">
        <v>2013</v>
      </c>
      <c r="F80">
        <v>2</v>
      </c>
    </row>
    <row r="81" spans="1:6" x14ac:dyDescent="0.2">
      <c r="A81" t="s">
        <v>98</v>
      </c>
      <c r="B81" t="s">
        <v>1</v>
      </c>
      <c r="C81" t="s">
        <v>3351</v>
      </c>
      <c r="D81" s="6">
        <v>5.7259387666666696E-2</v>
      </c>
      <c r="E81">
        <v>2013</v>
      </c>
      <c r="F81">
        <v>3</v>
      </c>
    </row>
    <row r="82" spans="1:6" x14ac:dyDescent="0.2">
      <c r="A82" t="s">
        <v>99</v>
      </c>
      <c r="B82" t="s">
        <v>1</v>
      </c>
      <c r="C82" t="s">
        <v>3352</v>
      </c>
      <c r="D82" s="6">
        <v>5.8417016000000002E-2</v>
      </c>
      <c r="E82">
        <v>2013</v>
      </c>
      <c r="F82">
        <v>4</v>
      </c>
    </row>
    <row r="83" spans="1:6" x14ac:dyDescent="0.2">
      <c r="A83" t="s">
        <v>100</v>
      </c>
      <c r="B83" t="s">
        <v>1</v>
      </c>
      <c r="C83" t="s">
        <v>3353</v>
      </c>
      <c r="D83" s="6">
        <v>5.9015937000000004E-2</v>
      </c>
      <c r="E83">
        <v>2014</v>
      </c>
      <c r="F83">
        <v>1</v>
      </c>
    </row>
    <row r="84" spans="1:6" x14ac:dyDescent="0.2">
      <c r="A84" t="s">
        <v>101</v>
      </c>
      <c r="B84" t="s">
        <v>1</v>
      </c>
      <c r="C84" t="s">
        <v>3354</v>
      </c>
      <c r="D84" s="6">
        <v>5.9241391333333303E-2</v>
      </c>
      <c r="E84">
        <v>2014</v>
      </c>
      <c r="F84">
        <v>2</v>
      </c>
    </row>
    <row r="85" spans="1:6" x14ac:dyDescent="0.2">
      <c r="A85" t="s">
        <v>102</v>
      </c>
      <c r="B85" t="s">
        <v>1</v>
      </c>
      <c r="C85" t="s">
        <v>3355</v>
      </c>
      <c r="D85" s="6">
        <v>6.1703546666666699E-2</v>
      </c>
      <c r="E85">
        <v>2014</v>
      </c>
      <c r="F85">
        <v>3</v>
      </c>
    </row>
    <row r="86" spans="1:6" x14ac:dyDescent="0.2">
      <c r="A86" t="s">
        <v>103</v>
      </c>
      <c r="B86" t="s">
        <v>1</v>
      </c>
      <c r="C86" t="s">
        <v>3356</v>
      </c>
      <c r="D86" s="6">
        <v>6.25647123333333E-2</v>
      </c>
      <c r="E86">
        <v>2014</v>
      </c>
      <c r="F86">
        <v>4</v>
      </c>
    </row>
    <row r="87" spans="1:6" x14ac:dyDescent="0.2">
      <c r="A87" t="s">
        <v>104</v>
      </c>
      <c r="B87" t="s">
        <v>1</v>
      </c>
      <c r="C87" t="s">
        <v>3357</v>
      </c>
      <c r="D87" s="6">
        <v>6.1969460666666698E-2</v>
      </c>
      <c r="E87">
        <v>2015</v>
      </c>
      <c r="F87">
        <v>1</v>
      </c>
    </row>
    <row r="88" spans="1:6" x14ac:dyDescent="0.2">
      <c r="A88" t="s">
        <v>105</v>
      </c>
      <c r="B88" t="s">
        <v>1</v>
      </c>
      <c r="C88" t="s">
        <v>3358</v>
      </c>
      <c r="D88" s="6">
        <v>6.0123822999999993E-2</v>
      </c>
      <c r="E88">
        <v>2015</v>
      </c>
      <c r="F88">
        <v>2</v>
      </c>
    </row>
    <row r="89" spans="1:6" x14ac:dyDescent="0.2">
      <c r="A89" t="s">
        <v>106</v>
      </c>
      <c r="B89" t="s">
        <v>1</v>
      </c>
      <c r="C89" t="s">
        <v>3359</v>
      </c>
      <c r="D89" s="6">
        <v>6.1796257333333299E-2</v>
      </c>
      <c r="E89">
        <v>2015</v>
      </c>
      <c r="F89">
        <v>3</v>
      </c>
    </row>
    <row r="90" spans="1:6" x14ac:dyDescent="0.2">
      <c r="A90" t="s">
        <v>107</v>
      </c>
      <c r="B90" t="s">
        <v>1</v>
      </c>
      <c r="C90" t="s">
        <v>3360</v>
      </c>
      <c r="D90" s="6">
        <v>5.8397003333333301E-2</v>
      </c>
      <c r="E90">
        <v>2015</v>
      </c>
      <c r="F90">
        <v>4</v>
      </c>
    </row>
    <row r="91" spans="1:6" x14ac:dyDescent="0.2">
      <c r="A91" t="s">
        <v>108</v>
      </c>
      <c r="B91" t="s">
        <v>1</v>
      </c>
      <c r="C91" t="s">
        <v>3361</v>
      </c>
      <c r="D91" s="6">
        <v>5.7902622000000001E-2</v>
      </c>
      <c r="E91">
        <v>2016</v>
      </c>
      <c r="F91">
        <v>1</v>
      </c>
    </row>
    <row r="92" spans="1:6" x14ac:dyDescent="0.2">
      <c r="A92" t="s">
        <v>109</v>
      </c>
      <c r="B92" t="s">
        <v>1</v>
      </c>
      <c r="C92" t="s">
        <v>3362</v>
      </c>
      <c r="D92" s="6">
        <v>5.6818501333333299E-2</v>
      </c>
      <c r="E92">
        <v>2016</v>
      </c>
      <c r="F92">
        <v>2</v>
      </c>
    </row>
    <row r="93" spans="1:6" x14ac:dyDescent="0.2">
      <c r="A93" t="s">
        <v>110</v>
      </c>
      <c r="B93" t="s">
        <v>1</v>
      </c>
      <c r="C93" t="s">
        <v>3363</v>
      </c>
      <c r="D93" s="6">
        <v>5.6561450999999999E-2</v>
      </c>
      <c r="E93">
        <v>2016</v>
      </c>
      <c r="F93">
        <v>3</v>
      </c>
    </row>
    <row r="94" spans="1:6" x14ac:dyDescent="0.2">
      <c r="A94" t="s">
        <v>111</v>
      </c>
      <c r="B94" t="s">
        <v>1</v>
      </c>
      <c r="C94" t="s">
        <v>3364</v>
      </c>
      <c r="D94" s="6">
        <v>5.7281611000000003E-2</v>
      </c>
      <c r="E94">
        <v>2016</v>
      </c>
      <c r="F94">
        <v>4</v>
      </c>
    </row>
    <row r="95" spans="1:6" x14ac:dyDescent="0.2">
      <c r="A95" t="s">
        <v>112</v>
      </c>
      <c r="B95" t="s">
        <v>1</v>
      </c>
      <c r="C95" t="s">
        <v>3365</v>
      </c>
      <c r="D95" s="6">
        <v>5.7971872666666702E-2</v>
      </c>
      <c r="E95">
        <v>2017</v>
      </c>
      <c r="F95">
        <v>1</v>
      </c>
    </row>
    <row r="96" spans="1:6" x14ac:dyDescent="0.2">
      <c r="A96" t="s">
        <v>113</v>
      </c>
      <c r="B96" t="s">
        <v>1</v>
      </c>
      <c r="C96" t="s">
        <v>3366</v>
      </c>
      <c r="D96" s="6">
        <v>5.5813543E-2</v>
      </c>
      <c r="E96">
        <v>2017</v>
      </c>
      <c r="F96">
        <v>2</v>
      </c>
    </row>
    <row r="97" spans="1:6" x14ac:dyDescent="0.2">
      <c r="A97" t="s">
        <v>114</v>
      </c>
      <c r="B97" t="s">
        <v>1</v>
      </c>
      <c r="C97" t="s">
        <v>3367</v>
      </c>
      <c r="D97" s="6">
        <v>5.5276599333333294E-2</v>
      </c>
      <c r="E97">
        <v>2017</v>
      </c>
      <c r="F97">
        <v>3</v>
      </c>
    </row>
    <row r="98" spans="1:6" x14ac:dyDescent="0.2">
      <c r="A98" t="s">
        <v>115</v>
      </c>
      <c r="B98" t="s">
        <v>1</v>
      </c>
      <c r="C98" t="s">
        <v>3368</v>
      </c>
      <c r="D98" s="6">
        <v>5.4702081999999999E-2</v>
      </c>
      <c r="E98">
        <v>2017</v>
      </c>
      <c r="F98">
        <v>4</v>
      </c>
    </row>
    <row r="99" spans="1:6" x14ac:dyDescent="0.2">
      <c r="A99" t="s">
        <v>116</v>
      </c>
      <c r="B99" t="s">
        <v>1</v>
      </c>
      <c r="C99" t="s">
        <v>3369</v>
      </c>
      <c r="D99" s="6">
        <v>5.5328381333333301E-2</v>
      </c>
      <c r="E99">
        <v>2018</v>
      </c>
      <c r="F99">
        <v>1</v>
      </c>
    </row>
    <row r="100" spans="1:6" x14ac:dyDescent="0.2">
      <c r="A100" t="s">
        <v>117</v>
      </c>
      <c r="B100" t="s">
        <v>1</v>
      </c>
      <c r="C100" t="s">
        <v>3370</v>
      </c>
      <c r="D100" s="6">
        <v>5.41678283333333E-2</v>
      </c>
      <c r="E100">
        <v>2018</v>
      </c>
      <c r="F100">
        <v>2</v>
      </c>
    </row>
    <row r="101" spans="1:6" x14ac:dyDescent="0.2">
      <c r="A101" t="s">
        <v>118</v>
      </c>
      <c r="B101" t="s">
        <v>1</v>
      </c>
      <c r="C101" t="s">
        <v>3371</v>
      </c>
      <c r="D101" s="6">
        <v>5.2063480000000002E-2</v>
      </c>
      <c r="E101">
        <v>2018</v>
      </c>
      <c r="F101">
        <v>3</v>
      </c>
    </row>
    <row r="102" spans="1:6" x14ac:dyDescent="0.2">
      <c r="A102" t="s">
        <v>119</v>
      </c>
      <c r="B102" t="s">
        <v>1</v>
      </c>
      <c r="C102" t="s">
        <v>3372</v>
      </c>
      <c r="D102" s="6">
        <v>5.0498411666666694E-2</v>
      </c>
      <c r="E102">
        <v>2018</v>
      </c>
      <c r="F102">
        <v>4</v>
      </c>
    </row>
    <row r="103" spans="1:6" x14ac:dyDescent="0.2">
      <c r="A103" t="s">
        <v>120</v>
      </c>
      <c r="B103" t="s">
        <v>1</v>
      </c>
      <c r="C103" t="s">
        <v>3373</v>
      </c>
      <c r="D103" s="6">
        <v>5.0365713999999999E-2</v>
      </c>
      <c r="E103">
        <v>2019</v>
      </c>
      <c r="F103">
        <v>1</v>
      </c>
    </row>
    <row r="104" spans="1:6" x14ac:dyDescent="0.2">
      <c r="A104" t="s">
        <v>121</v>
      </c>
      <c r="B104" t="s">
        <v>1</v>
      </c>
      <c r="C104" t="s">
        <v>3374</v>
      </c>
      <c r="D104" s="6">
        <v>5.2241497333333296E-2</v>
      </c>
      <c r="E104">
        <v>2019</v>
      </c>
      <c r="F104">
        <v>2</v>
      </c>
    </row>
    <row r="105" spans="1:6" x14ac:dyDescent="0.2">
      <c r="A105" t="s">
        <v>122</v>
      </c>
      <c r="B105" t="s">
        <v>1</v>
      </c>
      <c r="C105" t="s">
        <v>3375</v>
      </c>
      <c r="D105" s="6">
        <v>5.2584283333333301E-2</v>
      </c>
      <c r="E105">
        <v>2019</v>
      </c>
      <c r="F105">
        <v>3</v>
      </c>
    </row>
    <row r="106" spans="1:6" x14ac:dyDescent="0.2">
      <c r="A106" t="s">
        <v>123</v>
      </c>
      <c r="B106" t="s">
        <v>1</v>
      </c>
      <c r="C106" t="s">
        <v>3376</v>
      </c>
      <c r="D106" s="6">
        <v>5.1779921666666701E-2</v>
      </c>
      <c r="E106">
        <v>2019</v>
      </c>
      <c r="F106">
        <v>4</v>
      </c>
    </row>
    <row r="107" spans="1:6" x14ac:dyDescent="0.2">
      <c r="A107" t="s">
        <v>124</v>
      </c>
      <c r="B107" t="s">
        <v>1</v>
      </c>
      <c r="C107" t="s">
        <v>3377</v>
      </c>
      <c r="D107" s="6">
        <v>5.1878592000000001E-2</v>
      </c>
      <c r="E107">
        <v>2020</v>
      </c>
      <c r="F107">
        <v>1</v>
      </c>
    </row>
    <row r="108" spans="1:6" x14ac:dyDescent="0.2">
      <c r="A108" t="s">
        <v>125</v>
      </c>
      <c r="B108" t="s">
        <v>1</v>
      </c>
      <c r="C108" t="s">
        <v>3378</v>
      </c>
      <c r="D108" s="6">
        <v>6.9167427000000004E-2</v>
      </c>
      <c r="E108">
        <v>2020</v>
      </c>
      <c r="F108">
        <v>2</v>
      </c>
    </row>
    <row r="109" spans="1:6" x14ac:dyDescent="0.2">
      <c r="A109" t="s">
        <v>126</v>
      </c>
      <c r="B109" t="s">
        <v>1</v>
      </c>
      <c r="C109" t="s">
        <v>3379</v>
      </c>
      <c r="D109" s="6">
        <v>7.0992642000000009E-2</v>
      </c>
      <c r="E109">
        <v>2020</v>
      </c>
      <c r="F109">
        <v>3</v>
      </c>
    </row>
    <row r="110" spans="1:6" x14ac:dyDescent="0.2">
      <c r="A110" t="s">
        <v>127</v>
      </c>
      <c r="B110" t="s">
        <v>1</v>
      </c>
      <c r="C110" t="s">
        <v>3380</v>
      </c>
      <c r="D110" s="6">
        <v>6.7958249333333304E-2</v>
      </c>
      <c r="E110">
        <v>2020</v>
      </c>
      <c r="F110">
        <v>4</v>
      </c>
    </row>
    <row r="111" spans="1:6" x14ac:dyDescent="0.2">
      <c r="A111" t="s">
        <v>128</v>
      </c>
      <c r="B111" t="s">
        <v>1</v>
      </c>
      <c r="C111" t="s">
        <v>3381</v>
      </c>
      <c r="D111" s="6">
        <v>5.9179379333333303E-2</v>
      </c>
      <c r="E111">
        <v>2021</v>
      </c>
      <c r="F111">
        <v>1</v>
      </c>
    </row>
    <row r="112" spans="1:6" x14ac:dyDescent="0.2">
      <c r="A112" t="s">
        <v>129</v>
      </c>
      <c r="B112" t="s">
        <v>1</v>
      </c>
      <c r="C112" t="s">
        <v>3382</v>
      </c>
      <c r="D112" s="6">
        <v>5.1453815E-2</v>
      </c>
      <c r="E112">
        <v>2021</v>
      </c>
      <c r="F112">
        <v>2</v>
      </c>
    </row>
    <row r="113" spans="1:6" x14ac:dyDescent="0.2">
      <c r="A113" t="s">
        <v>130</v>
      </c>
      <c r="B113" t="s">
        <v>1</v>
      </c>
      <c r="C113" t="s">
        <v>3383</v>
      </c>
      <c r="D113" s="6">
        <v>4.6470259E-2</v>
      </c>
      <c r="E113">
        <v>2021</v>
      </c>
      <c r="F113">
        <v>3</v>
      </c>
    </row>
    <row r="114" spans="1:6" x14ac:dyDescent="0.2">
      <c r="A114" t="s">
        <v>131</v>
      </c>
      <c r="B114" t="s">
        <v>1</v>
      </c>
      <c r="C114" t="s">
        <v>3384</v>
      </c>
      <c r="D114" s="6">
        <v>4.6726494333333299E-2</v>
      </c>
      <c r="E114">
        <v>2021</v>
      </c>
      <c r="F114">
        <v>4</v>
      </c>
    </row>
    <row r="115" spans="1:6" x14ac:dyDescent="0.2">
      <c r="A115" t="s">
        <v>2401</v>
      </c>
      <c r="B115" t="s">
        <v>1</v>
      </c>
      <c r="C115" t="s">
        <v>3387</v>
      </c>
      <c r="D115" s="6">
        <v>4.0334004666666701E-2</v>
      </c>
      <c r="E115">
        <v>2022</v>
      </c>
      <c r="F115">
        <v>1</v>
      </c>
    </row>
    <row r="116" spans="1:6" x14ac:dyDescent="0.2">
      <c r="A116" t="s">
        <v>2400</v>
      </c>
      <c r="B116" t="s">
        <v>1</v>
      </c>
      <c r="C116" t="s">
        <v>3388</v>
      </c>
      <c r="D116" s="6">
        <v>3.78234946666667E-2</v>
      </c>
      <c r="E116">
        <v>2022</v>
      </c>
      <c r="F116">
        <v>2</v>
      </c>
    </row>
    <row r="117" spans="1:6" x14ac:dyDescent="0.2">
      <c r="A117" t="s">
        <v>2398</v>
      </c>
      <c r="B117" t="s">
        <v>1</v>
      </c>
      <c r="C117" t="s">
        <v>3389</v>
      </c>
      <c r="D117" s="6">
        <v>3.5059825999999995E-2</v>
      </c>
      <c r="E117">
        <v>2022</v>
      </c>
      <c r="F117">
        <v>3</v>
      </c>
    </row>
    <row r="118" spans="1:6" x14ac:dyDescent="0.2">
      <c r="A118" t="s">
        <v>3390</v>
      </c>
      <c r="B118" t="s">
        <v>1</v>
      </c>
      <c r="C118" t="s">
        <v>3391</v>
      </c>
      <c r="D118" s="6">
        <v>3.4623159666666702E-2</v>
      </c>
      <c r="E118">
        <v>2022</v>
      </c>
      <c r="F118">
        <v>4</v>
      </c>
    </row>
    <row r="119" spans="1:6" x14ac:dyDescent="0.2">
      <c r="A119" t="s">
        <v>4139</v>
      </c>
      <c r="B119" t="s">
        <v>2</v>
      </c>
      <c r="C119" t="s">
        <v>3693</v>
      </c>
      <c r="D119" s="6">
        <v>3.9333333333333304E-2</v>
      </c>
      <c r="E119">
        <v>1995</v>
      </c>
      <c r="F119">
        <v>1</v>
      </c>
    </row>
    <row r="120" spans="1:6" x14ac:dyDescent="0.2">
      <c r="A120" t="s">
        <v>4140</v>
      </c>
      <c r="B120" t="s">
        <v>2</v>
      </c>
      <c r="C120" t="s">
        <v>3695</v>
      </c>
      <c r="D120" s="6">
        <v>4.0999999999999995E-2</v>
      </c>
      <c r="E120">
        <v>1995</v>
      </c>
      <c r="F120">
        <v>2</v>
      </c>
    </row>
    <row r="121" spans="1:6" x14ac:dyDescent="0.2">
      <c r="A121" t="s">
        <v>4141</v>
      </c>
      <c r="B121" t="s">
        <v>2</v>
      </c>
      <c r="C121" t="s">
        <v>3697</v>
      </c>
      <c r="D121" s="6">
        <v>4.3666666666666701E-2</v>
      </c>
      <c r="E121">
        <v>1995</v>
      </c>
      <c r="F121">
        <v>3</v>
      </c>
    </row>
    <row r="122" spans="1:6" x14ac:dyDescent="0.2">
      <c r="A122" t="s">
        <v>4142</v>
      </c>
      <c r="B122" t="s">
        <v>2</v>
      </c>
      <c r="C122" t="s">
        <v>3699</v>
      </c>
      <c r="D122" s="6">
        <v>4.5666666666666703E-2</v>
      </c>
      <c r="E122">
        <v>1995</v>
      </c>
      <c r="F122">
        <v>4</v>
      </c>
    </row>
    <row r="123" spans="1:6" x14ac:dyDescent="0.2">
      <c r="A123" t="s">
        <v>4143</v>
      </c>
      <c r="B123" t="s">
        <v>2</v>
      </c>
      <c r="C123" t="s">
        <v>3700</v>
      </c>
      <c r="D123" s="6">
        <v>4.7666666666666704E-2</v>
      </c>
      <c r="E123">
        <v>1996</v>
      </c>
      <c r="F123">
        <v>1</v>
      </c>
    </row>
    <row r="124" spans="1:6" x14ac:dyDescent="0.2">
      <c r="A124" t="s">
        <v>4144</v>
      </c>
      <c r="B124" t="s">
        <v>2</v>
      </c>
      <c r="C124" t="s">
        <v>3701</v>
      </c>
      <c r="D124" s="6">
        <v>4.8000000000000001E-2</v>
      </c>
      <c r="E124">
        <v>1996</v>
      </c>
      <c r="F124">
        <v>2</v>
      </c>
    </row>
    <row r="125" spans="1:6" x14ac:dyDescent="0.2">
      <c r="A125" t="s">
        <v>4145</v>
      </c>
      <c r="B125" t="s">
        <v>2</v>
      </c>
      <c r="C125" t="s">
        <v>3702</v>
      </c>
      <c r="D125" s="6">
        <v>4.7E-2</v>
      </c>
      <c r="E125">
        <v>1996</v>
      </c>
      <c r="F125">
        <v>3</v>
      </c>
    </row>
    <row r="126" spans="1:6" x14ac:dyDescent="0.2">
      <c r="A126" t="s">
        <v>4146</v>
      </c>
      <c r="B126" t="s">
        <v>2</v>
      </c>
      <c r="C126" t="s">
        <v>3703</v>
      </c>
      <c r="D126" s="6">
        <v>4.5999999999999999E-2</v>
      </c>
      <c r="E126">
        <v>1996</v>
      </c>
      <c r="F126">
        <v>4</v>
      </c>
    </row>
    <row r="127" spans="1:6" x14ac:dyDescent="0.2">
      <c r="A127" t="s">
        <v>4147</v>
      </c>
      <c r="B127" t="s">
        <v>2</v>
      </c>
      <c r="C127" t="s">
        <v>3704</v>
      </c>
      <c r="D127" s="6">
        <v>4.6666666666666697E-2</v>
      </c>
      <c r="E127">
        <v>1997</v>
      </c>
      <c r="F127">
        <v>1</v>
      </c>
    </row>
    <row r="128" spans="1:6" x14ac:dyDescent="0.2">
      <c r="A128" t="s">
        <v>4148</v>
      </c>
      <c r="B128" t="s">
        <v>2</v>
      </c>
      <c r="C128" t="s">
        <v>3705</v>
      </c>
      <c r="D128" s="6">
        <v>4.7E-2</v>
      </c>
      <c r="E128">
        <v>1997</v>
      </c>
      <c r="F128">
        <v>2</v>
      </c>
    </row>
    <row r="129" spans="1:6" x14ac:dyDescent="0.2">
      <c r="A129" t="s">
        <v>4149</v>
      </c>
      <c r="B129" t="s">
        <v>2</v>
      </c>
      <c r="C129" t="s">
        <v>3706</v>
      </c>
      <c r="D129" s="6">
        <v>4.8000000000000001E-2</v>
      </c>
      <c r="E129">
        <v>1997</v>
      </c>
      <c r="F129">
        <v>3</v>
      </c>
    </row>
    <row r="130" spans="1:6" x14ac:dyDescent="0.2">
      <c r="A130" t="s">
        <v>4150</v>
      </c>
      <c r="B130" t="s">
        <v>2</v>
      </c>
      <c r="C130" t="s">
        <v>3707</v>
      </c>
      <c r="D130" s="6">
        <v>4.8666666666666698E-2</v>
      </c>
      <c r="E130">
        <v>1997</v>
      </c>
      <c r="F130">
        <v>4</v>
      </c>
    </row>
    <row r="131" spans="1:6" x14ac:dyDescent="0.2">
      <c r="A131" t="s">
        <v>2470</v>
      </c>
      <c r="B131" t="s">
        <v>2</v>
      </c>
      <c r="C131" t="s">
        <v>3708</v>
      </c>
      <c r="D131" s="6">
        <v>4.9333333333333299E-2</v>
      </c>
      <c r="E131">
        <v>1998</v>
      </c>
      <c r="F131">
        <v>1</v>
      </c>
    </row>
    <row r="132" spans="1:6" x14ac:dyDescent="0.2">
      <c r="A132" t="s">
        <v>4151</v>
      </c>
      <c r="B132" t="s">
        <v>2</v>
      </c>
      <c r="C132" t="s">
        <v>3709</v>
      </c>
      <c r="D132" s="6">
        <v>4.8333333333333305E-2</v>
      </c>
      <c r="E132">
        <v>1998</v>
      </c>
      <c r="F132">
        <v>2</v>
      </c>
    </row>
    <row r="133" spans="1:6" x14ac:dyDescent="0.2">
      <c r="A133" t="s">
        <v>4152</v>
      </c>
      <c r="B133" t="s">
        <v>2</v>
      </c>
      <c r="C133" t="s">
        <v>3710</v>
      </c>
      <c r="D133" s="6">
        <v>4.6666666666666697E-2</v>
      </c>
      <c r="E133">
        <v>1998</v>
      </c>
      <c r="F133">
        <v>3</v>
      </c>
    </row>
    <row r="134" spans="1:6" x14ac:dyDescent="0.2">
      <c r="A134" t="s">
        <v>4153</v>
      </c>
      <c r="B134" t="s">
        <v>2</v>
      </c>
      <c r="C134" t="s">
        <v>3711</v>
      </c>
      <c r="D134" s="6">
        <v>4.4000000000000004E-2</v>
      </c>
      <c r="E134">
        <v>1998</v>
      </c>
      <c r="F134">
        <v>4</v>
      </c>
    </row>
    <row r="135" spans="1:6" x14ac:dyDescent="0.2">
      <c r="A135" t="s">
        <v>2469</v>
      </c>
      <c r="B135" t="s">
        <v>2</v>
      </c>
      <c r="C135" t="s">
        <v>3712</v>
      </c>
      <c r="D135" s="6">
        <v>4.2333333333333299E-2</v>
      </c>
      <c r="E135">
        <v>1999</v>
      </c>
      <c r="F135">
        <v>1</v>
      </c>
    </row>
    <row r="136" spans="1:6" x14ac:dyDescent="0.2">
      <c r="A136" t="s">
        <v>2468</v>
      </c>
      <c r="B136" t="s">
        <v>2</v>
      </c>
      <c r="C136" t="s">
        <v>3713</v>
      </c>
      <c r="D136" s="6">
        <v>4.2000000000000003E-2</v>
      </c>
      <c r="E136">
        <v>1999</v>
      </c>
      <c r="F136">
        <v>2</v>
      </c>
    </row>
    <row r="137" spans="1:6" x14ac:dyDescent="0.2">
      <c r="A137" t="s">
        <v>2467</v>
      </c>
      <c r="B137" t="s">
        <v>2</v>
      </c>
      <c r="C137" t="s">
        <v>3714</v>
      </c>
      <c r="D137" s="6">
        <v>4.0333333333333297E-2</v>
      </c>
      <c r="E137">
        <v>1999</v>
      </c>
      <c r="F137">
        <v>3</v>
      </c>
    </row>
    <row r="138" spans="1:6" x14ac:dyDescent="0.2">
      <c r="A138" t="s">
        <v>2466</v>
      </c>
      <c r="B138" t="s">
        <v>2</v>
      </c>
      <c r="C138" t="s">
        <v>3715</v>
      </c>
      <c r="D138" s="6">
        <v>4.0999999999999995E-2</v>
      </c>
      <c r="E138">
        <v>1999</v>
      </c>
      <c r="F138">
        <v>4</v>
      </c>
    </row>
    <row r="139" spans="1:6" x14ac:dyDescent="0.2">
      <c r="A139" t="s">
        <v>2465</v>
      </c>
      <c r="B139" t="s">
        <v>2</v>
      </c>
      <c r="C139" t="s">
        <v>3716</v>
      </c>
      <c r="D139" s="6">
        <v>4.2333333333333299E-2</v>
      </c>
      <c r="E139">
        <v>2000</v>
      </c>
      <c r="F139">
        <v>1</v>
      </c>
    </row>
    <row r="140" spans="1:6" x14ac:dyDescent="0.2">
      <c r="A140" t="s">
        <v>2464</v>
      </c>
      <c r="B140" t="s">
        <v>2</v>
      </c>
      <c r="C140" t="s">
        <v>3717</v>
      </c>
      <c r="D140" s="6">
        <v>3.7000000000000005E-2</v>
      </c>
      <c r="E140">
        <v>2000</v>
      </c>
      <c r="F140">
        <v>2</v>
      </c>
    </row>
    <row r="141" spans="1:6" x14ac:dyDescent="0.2">
      <c r="A141" t="s">
        <v>2463</v>
      </c>
      <c r="B141" t="s">
        <v>2</v>
      </c>
      <c r="C141" t="s">
        <v>3718</v>
      </c>
      <c r="D141" s="6">
        <v>3.8333333333333303E-2</v>
      </c>
      <c r="E141">
        <v>2000</v>
      </c>
      <c r="F141">
        <v>3</v>
      </c>
    </row>
    <row r="142" spans="1:6" x14ac:dyDescent="0.2">
      <c r="A142" t="s">
        <v>2462</v>
      </c>
      <c r="B142" t="s">
        <v>2</v>
      </c>
      <c r="C142" t="s">
        <v>3719</v>
      </c>
      <c r="D142" s="6">
        <v>3.7666666666666702E-2</v>
      </c>
      <c r="E142">
        <v>2000</v>
      </c>
      <c r="F142">
        <v>4</v>
      </c>
    </row>
    <row r="143" spans="1:6" x14ac:dyDescent="0.2">
      <c r="A143" t="s">
        <v>2461</v>
      </c>
      <c r="B143" t="s">
        <v>2</v>
      </c>
      <c r="C143" t="s">
        <v>3720</v>
      </c>
      <c r="D143" s="6">
        <v>3.6333333333333301E-2</v>
      </c>
      <c r="E143">
        <v>2001</v>
      </c>
      <c r="F143">
        <v>1</v>
      </c>
    </row>
    <row r="144" spans="1:6" x14ac:dyDescent="0.2">
      <c r="A144" t="s">
        <v>2460</v>
      </c>
      <c r="B144" t="s">
        <v>2</v>
      </c>
      <c r="C144" t="s">
        <v>3721</v>
      </c>
      <c r="D144" s="6">
        <v>0.04</v>
      </c>
      <c r="E144">
        <v>2001</v>
      </c>
      <c r="F144">
        <v>2</v>
      </c>
    </row>
    <row r="145" spans="1:6" x14ac:dyDescent="0.2">
      <c r="A145" t="s">
        <v>2459</v>
      </c>
      <c r="B145" t="s">
        <v>2</v>
      </c>
      <c r="C145" t="s">
        <v>3722</v>
      </c>
      <c r="D145" s="6">
        <v>4.0999999999999995E-2</v>
      </c>
      <c r="E145">
        <v>2001</v>
      </c>
      <c r="F145">
        <v>3</v>
      </c>
    </row>
    <row r="146" spans="1:6" x14ac:dyDescent="0.2">
      <c r="A146" t="s">
        <v>2458</v>
      </c>
      <c r="B146" t="s">
        <v>2</v>
      </c>
      <c r="C146" t="s">
        <v>3723</v>
      </c>
      <c r="D146" s="6">
        <v>4.2999999999999997E-2</v>
      </c>
      <c r="E146">
        <v>2001</v>
      </c>
      <c r="F146">
        <v>4</v>
      </c>
    </row>
    <row r="147" spans="1:6" x14ac:dyDescent="0.2">
      <c r="A147" t="s">
        <v>2457</v>
      </c>
      <c r="B147" t="s">
        <v>2</v>
      </c>
      <c r="C147" t="s">
        <v>3724</v>
      </c>
      <c r="D147" s="6">
        <v>4.4999999999999998E-2</v>
      </c>
      <c r="E147">
        <v>2002</v>
      </c>
      <c r="F147">
        <v>1</v>
      </c>
    </row>
    <row r="148" spans="1:6" x14ac:dyDescent="0.2">
      <c r="A148" t="s">
        <v>2456</v>
      </c>
      <c r="B148" t="s">
        <v>2</v>
      </c>
      <c r="C148" t="s">
        <v>3725</v>
      </c>
      <c r="D148" s="6">
        <v>4.2333333333333299E-2</v>
      </c>
      <c r="E148">
        <v>2002</v>
      </c>
      <c r="F148">
        <v>2</v>
      </c>
    </row>
    <row r="149" spans="1:6" x14ac:dyDescent="0.2">
      <c r="A149" t="s">
        <v>2455</v>
      </c>
      <c r="B149" t="s">
        <v>2</v>
      </c>
      <c r="C149" t="s">
        <v>3726</v>
      </c>
      <c r="D149" s="6">
        <v>4.4000000000000004E-2</v>
      </c>
      <c r="E149">
        <v>2002</v>
      </c>
      <c r="F149">
        <v>3</v>
      </c>
    </row>
    <row r="150" spans="1:6" x14ac:dyDescent="0.2">
      <c r="A150" t="s">
        <v>2454</v>
      </c>
      <c r="B150" t="s">
        <v>2</v>
      </c>
      <c r="C150" t="s">
        <v>3727</v>
      </c>
      <c r="D150" s="6">
        <v>4.4333333333333301E-2</v>
      </c>
      <c r="E150">
        <v>2002</v>
      </c>
      <c r="F150">
        <v>4</v>
      </c>
    </row>
    <row r="151" spans="1:6" x14ac:dyDescent="0.2">
      <c r="A151" t="s">
        <v>2453</v>
      </c>
      <c r="B151" t="s">
        <v>2</v>
      </c>
      <c r="C151" t="s">
        <v>3728</v>
      </c>
      <c r="D151" s="6">
        <v>4.5333333333333295E-2</v>
      </c>
      <c r="E151">
        <v>2003</v>
      </c>
      <c r="F151">
        <v>1</v>
      </c>
    </row>
    <row r="152" spans="1:6" x14ac:dyDescent="0.2">
      <c r="A152" t="s">
        <v>2452</v>
      </c>
      <c r="B152" t="s">
        <v>2</v>
      </c>
      <c r="C152" t="s">
        <v>3729</v>
      </c>
      <c r="D152" s="6">
        <v>4.8000000000000001E-2</v>
      </c>
      <c r="E152">
        <v>2003</v>
      </c>
      <c r="F152">
        <v>2</v>
      </c>
    </row>
    <row r="153" spans="1:6" x14ac:dyDescent="0.2">
      <c r="A153" t="s">
        <v>2451</v>
      </c>
      <c r="B153" t="s">
        <v>2</v>
      </c>
      <c r="C153" t="s">
        <v>3730</v>
      </c>
      <c r="D153" s="6">
        <v>4.8000000000000001E-2</v>
      </c>
      <c r="E153">
        <v>2003</v>
      </c>
      <c r="F153">
        <v>3</v>
      </c>
    </row>
    <row r="154" spans="1:6" x14ac:dyDescent="0.2">
      <c r="A154" t="s">
        <v>2450</v>
      </c>
      <c r="B154" t="s">
        <v>2</v>
      </c>
      <c r="C154" t="s">
        <v>3731</v>
      </c>
      <c r="D154" s="6">
        <v>5.0333333333333299E-2</v>
      </c>
      <c r="E154">
        <v>2003</v>
      </c>
      <c r="F154">
        <v>4</v>
      </c>
    </row>
    <row r="155" spans="1:6" x14ac:dyDescent="0.2">
      <c r="A155" t="s">
        <v>2447</v>
      </c>
      <c r="B155" t="s">
        <v>2</v>
      </c>
      <c r="C155" t="s">
        <v>3732</v>
      </c>
      <c r="D155" s="6">
        <v>0.06</v>
      </c>
      <c r="E155">
        <v>2004</v>
      </c>
      <c r="F155">
        <v>1</v>
      </c>
    </row>
    <row r="156" spans="1:6" x14ac:dyDescent="0.2">
      <c r="A156" t="s">
        <v>2446</v>
      </c>
      <c r="B156" t="s">
        <v>2</v>
      </c>
      <c r="C156" t="s">
        <v>3733</v>
      </c>
      <c r="D156" s="6">
        <v>5.7999999999999996E-2</v>
      </c>
      <c r="E156">
        <v>2004</v>
      </c>
      <c r="F156">
        <v>2</v>
      </c>
    </row>
    <row r="157" spans="1:6" x14ac:dyDescent="0.2">
      <c r="A157" t="s">
        <v>2445</v>
      </c>
      <c r="B157" t="s">
        <v>2</v>
      </c>
      <c r="C157" t="s">
        <v>3734</v>
      </c>
      <c r="D157" s="6">
        <v>5.7999999999999996E-2</v>
      </c>
      <c r="E157">
        <v>2004</v>
      </c>
      <c r="F157">
        <v>3</v>
      </c>
    </row>
    <row r="158" spans="1:6" x14ac:dyDescent="0.2">
      <c r="A158" t="s">
        <v>2444</v>
      </c>
      <c r="B158" t="s">
        <v>2</v>
      </c>
      <c r="C158" t="s">
        <v>3735</v>
      </c>
      <c r="D158" s="6">
        <v>5.93333333333333E-2</v>
      </c>
      <c r="E158">
        <v>2004</v>
      </c>
      <c r="F158">
        <v>4</v>
      </c>
    </row>
    <row r="159" spans="1:6" x14ac:dyDescent="0.2">
      <c r="A159" t="s">
        <v>132</v>
      </c>
      <c r="B159" t="s">
        <v>2</v>
      </c>
      <c r="C159" t="s">
        <v>3317</v>
      </c>
      <c r="D159" s="6">
        <v>5.7666666666666699E-2</v>
      </c>
      <c r="E159">
        <v>2005</v>
      </c>
      <c r="F159">
        <v>1</v>
      </c>
    </row>
    <row r="160" spans="1:6" x14ac:dyDescent="0.2">
      <c r="A160" t="s">
        <v>133</v>
      </c>
      <c r="B160" t="s">
        <v>2</v>
      </c>
      <c r="C160" t="s">
        <v>3318</v>
      </c>
      <c r="D160" s="6">
        <v>6.0999999999999999E-2</v>
      </c>
      <c r="E160">
        <v>2005</v>
      </c>
      <c r="F160">
        <v>2</v>
      </c>
    </row>
    <row r="161" spans="1:6" x14ac:dyDescent="0.2">
      <c r="A161" t="s">
        <v>134</v>
      </c>
      <c r="B161" t="s">
        <v>2</v>
      </c>
      <c r="C161" t="s">
        <v>3319</v>
      </c>
      <c r="D161" s="6">
        <v>6.0333333333333294E-2</v>
      </c>
      <c r="E161">
        <v>2005</v>
      </c>
      <c r="F161">
        <v>3</v>
      </c>
    </row>
    <row r="162" spans="1:6" x14ac:dyDescent="0.2">
      <c r="A162" t="s">
        <v>135</v>
      </c>
      <c r="B162" t="s">
        <v>2</v>
      </c>
      <c r="C162" t="s">
        <v>3320</v>
      </c>
      <c r="D162" s="6">
        <v>6.1666666666666696E-2</v>
      </c>
      <c r="E162">
        <v>2005</v>
      </c>
      <c r="F162">
        <v>4</v>
      </c>
    </row>
    <row r="163" spans="1:6" x14ac:dyDescent="0.2">
      <c r="A163" t="s">
        <v>136</v>
      </c>
      <c r="B163" t="s">
        <v>2</v>
      </c>
      <c r="C163" t="s">
        <v>3321</v>
      </c>
      <c r="D163" s="6">
        <v>6.1666666666666696E-2</v>
      </c>
      <c r="E163">
        <v>2006</v>
      </c>
      <c r="F163">
        <v>1</v>
      </c>
    </row>
    <row r="164" spans="1:6" x14ac:dyDescent="0.2">
      <c r="A164" t="s">
        <v>137</v>
      </c>
      <c r="B164" t="s">
        <v>2</v>
      </c>
      <c r="C164" t="s">
        <v>3322</v>
      </c>
      <c r="D164" s="6">
        <v>5.7000000000000002E-2</v>
      </c>
      <c r="E164">
        <v>2006</v>
      </c>
      <c r="F164">
        <v>2</v>
      </c>
    </row>
    <row r="165" spans="1:6" x14ac:dyDescent="0.2">
      <c r="A165" t="s">
        <v>138</v>
      </c>
      <c r="B165" t="s">
        <v>2</v>
      </c>
      <c r="C165" t="s">
        <v>3323</v>
      </c>
      <c r="D165" s="6">
        <v>5.2666666666666702E-2</v>
      </c>
      <c r="E165">
        <v>2006</v>
      </c>
      <c r="F165">
        <v>3</v>
      </c>
    </row>
    <row r="166" spans="1:6" x14ac:dyDescent="0.2">
      <c r="A166" t="s">
        <v>139</v>
      </c>
      <c r="B166" t="s">
        <v>2</v>
      </c>
      <c r="C166" t="s">
        <v>3324</v>
      </c>
      <c r="D166" s="6">
        <v>5.3333333333333302E-2</v>
      </c>
      <c r="E166">
        <v>2006</v>
      </c>
      <c r="F166">
        <v>4</v>
      </c>
    </row>
    <row r="167" spans="1:6" x14ac:dyDescent="0.2">
      <c r="A167" t="s">
        <v>140</v>
      </c>
      <c r="B167" t="s">
        <v>2</v>
      </c>
      <c r="C167" t="s">
        <v>3325</v>
      </c>
      <c r="D167" s="6">
        <v>5.2666666666666702E-2</v>
      </c>
      <c r="E167">
        <v>2007</v>
      </c>
      <c r="F167">
        <v>1</v>
      </c>
    </row>
    <row r="168" spans="1:6" x14ac:dyDescent="0.2">
      <c r="A168" t="s">
        <v>141</v>
      </c>
      <c r="B168" t="s">
        <v>2</v>
      </c>
      <c r="C168" t="s">
        <v>3326</v>
      </c>
      <c r="D168" s="6">
        <v>5.5E-2</v>
      </c>
      <c r="E168">
        <v>2007</v>
      </c>
      <c r="F168">
        <v>2</v>
      </c>
    </row>
    <row r="169" spans="1:6" x14ac:dyDescent="0.2">
      <c r="A169" t="s">
        <v>142</v>
      </c>
      <c r="B169" t="s">
        <v>2</v>
      </c>
      <c r="C169" t="s">
        <v>3327</v>
      </c>
      <c r="D169" s="6">
        <v>5.2333333333333301E-2</v>
      </c>
      <c r="E169">
        <v>2007</v>
      </c>
      <c r="F169">
        <v>3</v>
      </c>
    </row>
    <row r="170" spans="1:6" x14ac:dyDescent="0.2">
      <c r="A170" t="s">
        <v>143</v>
      </c>
      <c r="B170" t="s">
        <v>2</v>
      </c>
      <c r="C170" t="s">
        <v>3328</v>
      </c>
      <c r="D170" s="6">
        <v>4.8333333333333305E-2</v>
      </c>
      <c r="E170">
        <v>2007</v>
      </c>
      <c r="F170">
        <v>4</v>
      </c>
    </row>
    <row r="171" spans="1:6" x14ac:dyDescent="0.2">
      <c r="A171" t="s">
        <v>144</v>
      </c>
      <c r="B171" t="s">
        <v>2</v>
      </c>
      <c r="C171" t="s">
        <v>3329</v>
      </c>
      <c r="D171" s="6">
        <v>4.5333333333333295E-2</v>
      </c>
      <c r="E171">
        <v>2008</v>
      </c>
      <c r="F171">
        <v>1</v>
      </c>
    </row>
    <row r="172" spans="1:6" x14ac:dyDescent="0.2">
      <c r="A172" t="s">
        <v>145</v>
      </c>
      <c r="B172" t="s">
        <v>2</v>
      </c>
      <c r="C172" t="s">
        <v>3330</v>
      </c>
      <c r="D172" s="6">
        <v>4.0666666666666698E-2</v>
      </c>
      <c r="E172">
        <v>2008</v>
      </c>
      <c r="F172">
        <v>2</v>
      </c>
    </row>
    <row r="173" spans="1:6" x14ac:dyDescent="0.2">
      <c r="A173" t="s">
        <v>146</v>
      </c>
      <c r="B173" t="s">
        <v>2</v>
      </c>
      <c r="C173" t="s">
        <v>3331</v>
      </c>
      <c r="D173" s="6">
        <v>4.3666666666666701E-2</v>
      </c>
      <c r="E173">
        <v>2008</v>
      </c>
      <c r="F173">
        <v>3</v>
      </c>
    </row>
    <row r="174" spans="1:6" x14ac:dyDescent="0.2">
      <c r="A174" t="s">
        <v>147</v>
      </c>
      <c r="B174" t="s">
        <v>2</v>
      </c>
      <c r="C174" t="s">
        <v>3332</v>
      </c>
      <c r="D174" s="6">
        <v>4.7333333333333297E-2</v>
      </c>
      <c r="E174">
        <v>2008</v>
      </c>
      <c r="F174">
        <v>4</v>
      </c>
    </row>
    <row r="175" spans="1:6" x14ac:dyDescent="0.2">
      <c r="A175" t="s">
        <v>148</v>
      </c>
      <c r="B175" t="s">
        <v>2</v>
      </c>
      <c r="C175" t="s">
        <v>3333</v>
      </c>
      <c r="D175" s="6">
        <v>5.06666666666667E-2</v>
      </c>
      <c r="E175">
        <v>2009</v>
      </c>
      <c r="F175">
        <v>1</v>
      </c>
    </row>
    <row r="176" spans="1:6" x14ac:dyDescent="0.2">
      <c r="A176" t="s">
        <v>149</v>
      </c>
      <c r="B176" t="s">
        <v>2</v>
      </c>
      <c r="C176" t="s">
        <v>3334</v>
      </c>
      <c r="D176" s="6">
        <v>5.7000000000000002E-2</v>
      </c>
      <c r="E176">
        <v>2009</v>
      </c>
      <c r="F176">
        <v>2</v>
      </c>
    </row>
    <row r="177" spans="1:6" x14ac:dyDescent="0.2">
      <c r="A177" t="s">
        <v>150</v>
      </c>
      <c r="B177" t="s">
        <v>2</v>
      </c>
      <c r="C177" t="s">
        <v>3335</v>
      </c>
      <c r="D177" s="6">
        <v>6.1333333333333302E-2</v>
      </c>
      <c r="E177">
        <v>2009</v>
      </c>
      <c r="F177">
        <v>3</v>
      </c>
    </row>
    <row r="178" spans="1:6" x14ac:dyDescent="0.2">
      <c r="A178" t="s">
        <v>151</v>
      </c>
      <c r="B178" t="s">
        <v>2</v>
      </c>
      <c r="C178" t="s">
        <v>3336</v>
      </c>
      <c r="D178" s="6">
        <v>5.8333333333333307E-2</v>
      </c>
      <c r="E178">
        <v>2009</v>
      </c>
      <c r="F178">
        <v>4</v>
      </c>
    </row>
    <row r="179" spans="1:6" x14ac:dyDescent="0.2">
      <c r="A179" t="s">
        <v>152</v>
      </c>
      <c r="B179" t="s">
        <v>2</v>
      </c>
      <c r="C179" t="s">
        <v>3337</v>
      </c>
      <c r="D179" s="6">
        <v>5.3666666666666696E-2</v>
      </c>
      <c r="E179">
        <v>2010</v>
      </c>
      <c r="F179">
        <v>1</v>
      </c>
    </row>
    <row r="180" spans="1:6" x14ac:dyDescent="0.2">
      <c r="A180" t="s">
        <v>153</v>
      </c>
      <c r="B180" t="s">
        <v>2</v>
      </c>
      <c r="C180" t="s">
        <v>3338</v>
      </c>
      <c r="D180" s="6">
        <v>5.3666666666666696E-2</v>
      </c>
      <c r="E180">
        <v>2010</v>
      </c>
      <c r="F180">
        <v>2</v>
      </c>
    </row>
    <row r="181" spans="1:6" x14ac:dyDescent="0.2">
      <c r="A181" t="s">
        <v>154</v>
      </c>
      <c r="B181" t="s">
        <v>2</v>
      </c>
      <c r="C181" t="s">
        <v>3339</v>
      </c>
      <c r="D181" s="6">
        <v>5.1666666666666694E-2</v>
      </c>
      <c r="E181">
        <v>2010</v>
      </c>
      <c r="F181">
        <v>3</v>
      </c>
    </row>
    <row r="182" spans="1:6" x14ac:dyDescent="0.2">
      <c r="A182" t="s">
        <v>155</v>
      </c>
      <c r="B182" t="s">
        <v>2</v>
      </c>
      <c r="C182" t="s">
        <v>3340</v>
      </c>
      <c r="D182" s="6">
        <v>4.8666666666666698E-2</v>
      </c>
      <c r="E182">
        <v>2010</v>
      </c>
      <c r="F182">
        <v>4</v>
      </c>
    </row>
    <row r="183" spans="1:6" x14ac:dyDescent="0.2">
      <c r="A183" t="s">
        <v>156</v>
      </c>
      <c r="B183" t="s">
        <v>2</v>
      </c>
      <c r="C183" t="s">
        <v>3341</v>
      </c>
      <c r="D183" s="6">
        <v>5.1666666666666694E-2</v>
      </c>
      <c r="E183">
        <v>2011</v>
      </c>
      <c r="F183">
        <v>1</v>
      </c>
    </row>
    <row r="184" spans="1:6" x14ac:dyDescent="0.2">
      <c r="A184" t="s">
        <v>157</v>
      </c>
      <c r="B184" t="s">
        <v>2</v>
      </c>
      <c r="C184" t="s">
        <v>3342</v>
      </c>
      <c r="D184" s="6">
        <v>4.8333333333333305E-2</v>
      </c>
      <c r="E184">
        <v>2011</v>
      </c>
      <c r="F184">
        <v>2</v>
      </c>
    </row>
    <row r="185" spans="1:6" x14ac:dyDescent="0.2">
      <c r="A185" t="s">
        <v>158</v>
      </c>
      <c r="B185" t="s">
        <v>2</v>
      </c>
      <c r="C185" t="s">
        <v>3343</v>
      </c>
      <c r="D185" s="6">
        <v>4.4000000000000004E-2</v>
      </c>
      <c r="E185">
        <v>2011</v>
      </c>
      <c r="F185">
        <v>3</v>
      </c>
    </row>
    <row r="186" spans="1:6" x14ac:dyDescent="0.2">
      <c r="A186" t="s">
        <v>159</v>
      </c>
      <c r="B186" t="s">
        <v>2</v>
      </c>
      <c r="C186" t="s">
        <v>3344</v>
      </c>
      <c r="D186" s="6">
        <v>5.1666666666666694E-2</v>
      </c>
      <c r="E186">
        <v>2011</v>
      </c>
      <c r="F186">
        <v>4</v>
      </c>
    </row>
    <row r="187" spans="1:6" x14ac:dyDescent="0.2">
      <c r="A187" t="s">
        <v>160</v>
      </c>
      <c r="B187" t="s">
        <v>2</v>
      </c>
      <c r="C187" t="s">
        <v>3345</v>
      </c>
      <c r="D187" s="6">
        <v>4.8333333333333305E-2</v>
      </c>
      <c r="E187">
        <v>2012</v>
      </c>
      <c r="F187">
        <v>1</v>
      </c>
    </row>
    <row r="188" spans="1:6" x14ac:dyDescent="0.2">
      <c r="A188" t="s">
        <v>161</v>
      </c>
      <c r="B188" t="s">
        <v>2</v>
      </c>
      <c r="C188" t="s">
        <v>3346</v>
      </c>
      <c r="D188" s="6">
        <v>5.2333333333333301E-2</v>
      </c>
      <c r="E188">
        <v>2012</v>
      </c>
      <c r="F188">
        <v>2</v>
      </c>
    </row>
    <row r="189" spans="1:6" x14ac:dyDescent="0.2">
      <c r="A189" t="s">
        <v>162</v>
      </c>
      <c r="B189" t="s">
        <v>2</v>
      </c>
      <c r="C189" t="s">
        <v>3347</v>
      </c>
      <c r="D189" s="6">
        <v>5.5E-2</v>
      </c>
      <c r="E189">
        <v>2012</v>
      </c>
      <c r="F189">
        <v>3</v>
      </c>
    </row>
    <row r="190" spans="1:6" x14ac:dyDescent="0.2">
      <c r="A190" t="s">
        <v>163</v>
      </c>
      <c r="B190" t="s">
        <v>2</v>
      </c>
      <c r="C190" t="s">
        <v>3348</v>
      </c>
      <c r="D190" s="6">
        <v>5.4000000000000006E-2</v>
      </c>
      <c r="E190">
        <v>2012</v>
      </c>
      <c r="F190">
        <v>4</v>
      </c>
    </row>
    <row r="191" spans="1:6" x14ac:dyDescent="0.2">
      <c r="A191" t="s">
        <v>164</v>
      </c>
      <c r="B191" t="s">
        <v>2</v>
      </c>
      <c r="C191" t="s">
        <v>3349</v>
      </c>
      <c r="D191" s="6">
        <v>5.7999999999999996E-2</v>
      </c>
      <c r="E191">
        <v>2013</v>
      </c>
      <c r="F191">
        <v>1</v>
      </c>
    </row>
    <row r="192" spans="1:6" x14ac:dyDescent="0.2">
      <c r="A192" t="s">
        <v>165</v>
      </c>
      <c r="B192" t="s">
        <v>2</v>
      </c>
      <c r="C192" t="s">
        <v>3350</v>
      </c>
      <c r="D192" s="6">
        <v>5.4333333333333303E-2</v>
      </c>
      <c r="E192">
        <v>2013</v>
      </c>
      <c r="F192">
        <v>2</v>
      </c>
    </row>
    <row r="193" spans="1:6" x14ac:dyDescent="0.2">
      <c r="A193" t="s">
        <v>166</v>
      </c>
      <c r="B193" t="s">
        <v>2</v>
      </c>
      <c r="C193" t="s">
        <v>3351</v>
      </c>
      <c r="D193" s="6">
        <v>5.8333333333333307E-2</v>
      </c>
      <c r="E193">
        <v>2013</v>
      </c>
      <c r="F193">
        <v>3</v>
      </c>
    </row>
    <row r="194" spans="1:6" x14ac:dyDescent="0.2">
      <c r="A194" t="s">
        <v>167</v>
      </c>
      <c r="B194" t="s">
        <v>2</v>
      </c>
      <c r="C194" t="s">
        <v>3352</v>
      </c>
      <c r="D194" s="6">
        <v>5.86666666666667E-2</v>
      </c>
      <c r="E194">
        <v>2013</v>
      </c>
      <c r="F194">
        <v>4</v>
      </c>
    </row>
    <row r="195" spans="1:6" x14ac:dyDescent="0.2">
      <c r="A195" t="s">
        <v>168</v>
      </c>
      <c r="B195" t="s">
        <v>2</v>
      </c>
      <c r="C195" t="s">
        <v>3353</v>
      </c>
      <c r="D195" s="6">
        <v>6.1333333333333302E-2</v>
      </c>
      <c r="E195">
        <v>2014</v>
      </c>
      <c r="F195">
        <v>1</v>
      </c>
    </row>
    <row r="196" spans="1:6" x14ac:dyDescent="0.2">
      <c r="A196" t="s">
        <v>169</v>
      </c>
      <c r="B196" t="s">
        <v>2</v>
      </c>
      <c r="C196" t="s">
        <v>3354</v>
      </c>
      <c r="D196" s="6">
        <v>5.9000000000000004E-2</v>
      </c>
      <c r="E196">
        <v>2014</v>
      </c>
      <c r="F196">
        <v>2</v>
      </c>
    </row>
    <row r="197" spans="1:6" x14ac:dyDescent="0.2">
      <c r="A197" t="s">
        <v>170</v>
      </c>
      <c r="B197" t="s">
        <v>2</v>
      </c>
      <c r="C197" t="s">
        <v>3355</v>
      </c>
      <c r="D197" s="6">
        <v>6.0666666666666702E-2</v>
      </c>
      <c r="E197">
        <v>2014</v>
      </c>
      <c r="F197">
        <v>3</v>
      </c>
    </row>
    <row r="198" spans="1:6" x14ac:dyDescent="0.2">
      <c r="A198" t="s">
        <v>171</v>
      </c>
      <c r="B198" t="s">
        <v>2</v>
      </c>
      <c r="C198" t="s">
        <v>3356</v>
      </c>
      <c r="D198" s="6">
        <v>6.0999999999999999E-2</v>
      </c>
      <c r="E198">
        <v>2014</v>
      </c>
      <c r="F198">
        <v>4</v>
      </c>
    </row>
    <row r="199" spans="1:6" x14ac:dyDescent="0.2">
      <c r="A199" t="s">
        <v>172</v>
      </c>
      <c r="B199" t="s">
        <v>2</v>
      </c>
      <c r="C199" t="s">
        <v>3357</v>
      </c>
      <c r="D199" s="6">
        <v>5.9000000000000004E-2</v>
      </c>
      <c r="E199">
        <v>2015</v>
      </c>
      <c r="F199">
        <v>1</v>
      </c>
    </row>
    <row r="200" spans="1:6" x14ac:dyDescent="0.2">
      <c r="A200" t="s">
        <v>173</v>
      </c>
      <c r="B200" t="s">
        <v>2</v>
      </c>
      <c r="C200" t="s">
        <v>3358</v>
      </c>
      <c r="D200" s="6">
        <v>6.3E-2</v>
      </c>
      <c r="E200">
        <v>2015</v>
      </c>
      <c r="F200">
        <v>2</v>
      </c>
    </row>
    <row r="201" spans="1:6" x14ac:dyDescent="0.2">
      <c r="A201" t="s">
        <v>174</v>
      </c>
      <c r="B201" t="s">
        <v>2</v>
      </c>
      <c r="C201" t="s">
        <v>3359</v>
      </c>
      <c r="D201" s="6">
        <v>6.0999999999999999E-2</v>
      </c>
      <c r="E201">
        <v>2015</v>
      </c>
      <c r="F201">
        <v>3</v>
      </c>
    </row>
    <row r="202" spans="1:6" x14ac:dyDescent="0.2">
      <c r="A202" t="s">
        <v>175</v>
      </c>
      <c r="B202" t="s">
        <v>2</v>
      </c>
      <c r="C202" t="s">
        <v>3360</v>
      </c>
      <c r="D202" s="6">
        <v>6.3333333333333297E-2</v>
      </c>
      <c r="E202">
        <v>2015</v>
      </c>
      <c r="F202">
        <v>4</v>
      </c>
    </row>
    <row r="203" spans="1:6" x14ac:dyDescent="0.2">
      <c r="A203" t="s">
        <v>176</v>
      </c>
      <c r="B203" t="s">
        <v>2</v>
      </c>
      <c r="C203" t="s">
        <v>3361</v>
      </c>
      <c r="D203" s="6">
        <v>6.4000000000000001E-2</v>
      </c>
      <c r="E203">
        <v>2016</v>
      </c>
      <c r="F203">
        <v>1</v>
      </c>
    </row>
    <row r="204" spans="1:6" x14ac:dyDescent="0.2">
      <c r="A204" t="s">
        <v>177</v>
      </c>
      <c r="B204" t="s">
        <v>2</v>
      </c>
      <c r="C204" t="s">
        <v>3362</v>
      </c>
      <c r="D204" s="6">
        <v>6.6000000000000003E-2</v>
      </c>
      <c r="E204">
        <v>2016</v>
      </c>
      <c r="F204">
        <v>2</v>
      </c>
    </row>
    <row r="205" spans="1:6" x14ac:dyDescent="0.2">
      <c r="A205" t="s">
        <v>178</v>
      </c>
      <c r="B205" t="s">
        <v>2</v>
      </c>
      <c r="C205" t="s">
        <v>3363</v>
      </c>
      <c r="D205" s="6">
        <v>6.63333333333333E-2</v>
      </c>
      <c r="E205">
        <v>2016</v>
      </c>
      <c r="F205">
        <v>3</v>
      </c>
    </row>
    <row r="206" spans="1:6" x14ac:dyDescent="0.2">
      <c r="A206" t="s">
        <v>179</v>
      </c>
      <c r="B206" t="s">
        <v>2</v>
      </c>
      <c r="C206" t="s">
        <v>3364</v>
      </c>
      <c r="D206" s="6">
        <v>6.2333333333333296E-2</v>
      </c>
      <c r="E206">
        <v>2016</v>
      </c>
      <c r="F206">
        <v>4</v>
      </c>
    </row>
    <row r="207" spans="1:6" x14ac:dyDescent="0.2">
      <c r="A207" t="s">
        <v>180</v>
      </c>
      <c r="B207" t="s">
        <v>2</v>
      </c>
      <c r="C207" t="s">
        <v>3365</v>
      </c>
      <c r="D207" s="6">
        <v>6.0999999999999999E-2</v>
      </c>
      <c r="E207">
        <v>2017</v>
      </c>
      <c r="F207">
        <v>1</v>
      </c>
    </row>
    <row r="208" spans="1:6" x14ac:dyDescent="0.2">
      <c r="A208" t="s">
        <v>181</v>
      </c>
      <c r="B208" t="s">
        <v>2</v>
      </c>
      <c r="C208" t="s">
        <v>3366</v>
      </c>
      <c r="D208" s="6">
        <v>5.8333333333333307E-2</v>
      </c>
      <c r="E208">
        <v>2017</v>
      </c>
      <c r="F208">
        <v>2</v>
      </c>
    </row>
    <row r="209" spans="1:6" x14ac:dyDescent="0.2">
      <c r="A209" t="s">
        <v>182</v>
      </c>
      <c r="B209" t="s">
        <v>2</v>
      </c>
      <c r="C209" t="s">
        <v>3367</v>
      </c>
      <c r="D209" s="6">
        <v>5.93333333333333E-2</v>
      </c>
      <c r="E209">
        <v>2017</v>
      </c>
      <c r="F209">
        <v>3</v>
      </c>
    </row>
    <row r="210" spans="1:6" x14ac:dyDescent="0.2">
      <c r="A210" t="s">
        <v>183</v>
      </c>
      <c r="B210" t="s">
        <v>2</v>
      </c>
      <c r="C210" t="s">
        <v>3368</v>
      </c>
      <c r="D210" s="6">
        <v>5.8333333333333307E-2</v>
      </c>
      <c r="E210">
        <v>2017</v>
      </c>
      <c r="F210">
        <v>4</v>
      </c>
    </row>
    <row r="211" spans="1:6" x14ac:dyDescent="0.2">
      <c r="A211" t="s">
        <v>184</v>
      </c>
      <c r="B211" t="s">
        <v>2</v>
      </c>
      <c r="C211" t="s">
        <v>3369</v>
      </c>
      <c r="D211" s="6">
        <v>5.3666666666666696E-2</v>
      </c>
      <c r="E211">
        <v>2018</v>
      </c>
      <c r="F211">
        <v>1</v>
      </c>
    </row>
    <row r="212" spans="1:6" x14ac:dyDescent="0.2">
      <c r="A212" t="s">
        <v>185</v>
      </c>
      <c r="B212" t="s">
        <v>2</v>
      </c>
      <c r="C212" t="s">
        <v>3370</v>
      </c>
      <c r="D212" s="6">
        <v>0.05</v>
      </c>
      <c r="E212">
        <v>2018</v>
      </c>
      <c r="F212">
        <v>2</v>
      </c>
    </row>
    <row r="213" spans="1:6" x14ac:dyDescent="0.2">
      <c r="A213" t="s">
        <v>186</v>
      </c>
      <c r="B213" t="s">
        <v>2</v>
      </c>
      <c r="C213" t="s">
        <v>3371</v>
      </c>
      <c r="D213" s="6">
        <v>5.4000000000000006E-2</v>
      </c>
      <c r="E213">
        <v>2018</v>
      </c>
      <c r="F213">
        <v>3</v>
      </c>
    </row>
    <row r="214" spans="1:6" x14ac:dyDescent="0.2">
      <c r="A214" t="s">
        <v>187</v>
      </c>
      <c r="B214" t="s">
        <v>2</v>
      </c>
      <c r="C214" t="s">
        <v>3372</v>
      </c>
      <c r="D214" s="6">
        <v>5.13333333333333E-2</v>
      </c>
      <c r="E214">
        <v>2018</v>
      </c>
      <c r="F214">
        <v>4</v>
      </c>
    </row>
    <row r="215" spans="1:6" x14ac:dyDescent="0.2">
      <c r="A215" t="s">
        <v>188</v>
      </c>
      <c r="B215" t="s">
        <v>2</v>
      </c>
      <c r="C215" t="s">
        <v>3373</v>
      </c>
      <c r="D215" s="6">
        <v>0.05</v>
      </c>
      <c r="E215">
        <v>2019</v>
      </c>
      <c r="F215">
        <v>1</v>
      </c>
    </row>
    <row r="216" spans="1:6" x14ac:dyDescent="0.2">
      <c r="A216" t="s">
        <v>189</v>
      </c>
      <c r="B216" t="s">
        <v>2</v>
      </c>
      <c r="C216" t="s">
        <v>3374</v>
      </c>
      <c r="D216" s="6">
        <v>4.8333333333333305E-2</v>
      </c>
      <c r="E216">
        <v>2019</v>
      </c>
      <c r="F216">
        <v>2</v>
      </c>
    </row>
    <row r="217" spans="1:6" x14ac:dyDescent="0.2">
      <c r="A217" t="s">
        <v>190</v>
      </c>
      <c r="B217" t="s">
        <v>2</v>
      </c>
      <c r="C217" t="s">
        <v>3375</v>
      </c>
      <c r="D217" s="6">
        <v>4.8000000000000001E-2</v>
      </c>
      <c r="E217">
        <v>2019</v>
      </c>
      <c r="F217">
        <v>3</v>
      </c>
    </row>
    <row r="218" spans="1:6" x14ac:dyDescent="0.2">
      <c r="A218" t="s">
        <v>191</v>
      </c>
      <c r="B218" t="s">
        <v>2</v>
      </c>
      <c r="C218" t="s">
        <v>3376</v>
      </c>
      <c r="D218" s="6">
        <v>4.5999999999999999E-2</v>
      </c>
      <c r="E218">
        <v>2019</v>
      </c>
      <c r="F218">
        <v>4</v>
      </c>
    </row>
    <row r="219" spans="1:6" x14ac:dyDescent="0.2">
      <c r="A219" t="s">
        <v>192</v>
      </c>
      <c r="B219" t="s">
        <v>2</v>
      </c>
      <c r="C219" t="s">
        <v>3377</v>
      </c>
      <c r="D219" s="6">
        <v>4.6333333333333303E-2</v>
      </c>
      <c r="E219">
        <v>2020</v>
      </c>
      <c r="F219">
        <v>1</v>
      </c>
    </row>
    <row r="220" spans="1:6" x14ac:dyDescent="0.2">
      <c r="A220" t="s">
        <v>193</v>
      </c>
      <c r="B220" t="s">
        <v>2</v>
      </c>
      <c r="C220" t="s">
        <v>3378</v>
      </c>
      <c r="D220" s="6">
        <v>7.0000000000000007E-2</v>
      </c>
      <c r="E220">
        <v>2020</v>
      </c>
      <c r="F220">
        <v>2</v>
      </c>
    </row>
    <row r="221" spans="1:6" x14ac:dyDescent="0.2">
      <c r="A221" t="s">
        <v>194</v>
      </c>
      <c r="B221" t="s">
        <v>2</v>
      </c>
      <c r="C221" t="s">
        <v>3379</v>
      </c>
      <c r="D221" s="6">
        <v>6.4666666666666706E-2</v>
      </c>
      <c r="E221">
        <v>2020</v>
      </c>
      <c r="F221">
        <v>3</v>
      </c>
    </row>
    <row r="222" spans="1:6" x14ac:dyDescent="0.2">
      <c r="A222" t="s">
        <v>195</v>
      </c>
      <c r="B222" t="s">
        <v>2</v>
      </c>
      <c r="C222" t="s">
        <v>3380</v>
      </c>
      <c r="D222" s="6">
        <v>6.2666666666666704E-2</v>
      </c>
      <c r="E222">
        <v>2020</v>
      </c>
      <c r="F222">
        <v>4</v>
      </c>
    </row>
    <row r="223" spans="1:6" x14ac:dyDescent="0.2">
      <c r="A223" t="s">
        <v>196</v>
      </c>
      <c r="B223" t="s">
        <v>2</v>
      </c>
      <c r="C223" t="s">
        <v>3381</v>
      </c>
      <c r="D223" s="6">
        <v>7.0333333333333303E-2</v>
      </c>
      <c r="E223">
        <v>2021</v>
      </c>
      <c r="F223">
        <v>1</v>
      </c>
    </row>
    <row r="224" spans="1:6" x14ac:dyDescent="0.2">
      <c r="A224" t="s">
        <v>197</v>
      </c>
      <c r="B224" t="s">
        <v>2</v>
      </c>
      <c r="C224" t="s">
        <v>3382</v>
      </c>
      <c r="D224" s="6">
        <v>6.7666666666666708E-2</v>
      </c>
      <c r="E224">
        <v>2021</v>
      </c>
      <c r="F224">
        <v>2</v>
      </c>
    </row>
    <row r="225" spans="1:6" x14ac:dyDescent="0.2">
      <c r="A225" t="s">
        <v>198</v>
      </c>
      <c r="B225" t="s">
        <v>2</v>
      </c>
      <c r="C225" t="s">
        <v>3383</v>
      </c>
      <c r="D225" s="6">
        <v>5.6333333333333305E-2</v>
      </c>
      <c r="E225">
        <v>2021</v>
      </c>
      <c r="F225">
        <v>3</v>
      </c>
    </row>
    <row r="226" spans="1:6" x14ac:dyDescent="0.2">
      <c r="A226" t="s">
        <v>199</v>
      </c>
      <c r="B226" t="s">
        <v>2</v>
      </c>
      <c r="C226" t="s">
        <v>3384</v>
      </c>
      <c r="D226" s="6">
        <v>5.2666666666666702E-2</v>
      </c>
      <c r="E226">
        <v>2021</v>
      </c>
      <c r="F226">
        <v>4</v>
      </c>
    </row>
    <row r="227" spans="1:6" x14ac:dyDescent="0.2">
      <c r="A227" t="s">
        <v>2443</v>
      </c>
      <c r="B227" t="s">
        <v>2</v>
      </c>
      <c r="C227" t="s">
        <v>3387</v>
      </c>
      <c r="D227" s="6">
        <v>4.5999999999999999E-2</v>
      </c>
      <c r="E227">
        <v>2022</v>
      </c>
      <c r="F227">
        <v>1</v>
      </c>
    </row>
    <row r="228" spans="1:6" x14ac:dyDescent="0.2">
      <c r="A228" t="s">
        <v>2440</v>
      </c>
      <c r="B228" t="s">
        <v>2</v>
      </c>
      <c r="C228" t="s">
        <v>3388</v>
      </c>
      <c r="D228" s="6">
        <v>4.4333333333333301E-2</v>
      </c>
      <c r="E228">
        <v>2022</v>
      </c>
      <c r="F228">
        <v>2</v>
      </c>
    </row>
    <row r="229" spans="1:6" x14ac:dyDescent="0.2">
      <c r="A229" t="s">
        <v>2438</v>
      </c>
      <c r="B229" t="s">
        <v>2</v>
      </c>
      <c r="C229" t="s">
        <v>3389</v>
      </c>
      <c r="D229" s="6">
        <v>4.9666666666666706E-2</v>
      </c>
      <c r="E229">
        <v>2022</v>
      </c>
      <c r="F229">
        <v>3</v>
      </c>
    </row>
    <row r="230" spans="1:6" x14ac:dyDescent="0.2">
      <c r="A230" t="s">
        <v>4154</v>
      </c>
      <c r="B230" t="s">
        <v>2</v>
      </c>
      <c r="C230" t="s">
        <v>3391</v>
      </c>
      <c r="D230" s="6">
        <v>5.0333333333333299E-2</v>
      </c>
      <c r="E230">
        <v>2022</v>
      </c>
      <c r="F230">
        <v>4</v>
      </c>
    </row>
    <row r="231" spans="1:6" x14ac:dyDescent="0.2">
      <c r="A231" t="s">
        <v>4155</v>
      </c>
      <c r="B231" t="s">
        <v>3</v>
      </c>
      <c r="C231" t="s">
        <v>3693</v>
      </c>
      <c r="D231" s="6">
        <v>9.6666666666666692E-2</v>
      </c>
      <c r="E231">
        <v>1995</v>
      </c>
      <c r="F231">
        <v>1</v>
      </c>
    </row>
    <row r="232" spans="1:6" x14ac:dyDescent="0.2">
      <c r="A232" t="s">
        <v>4156</v>
      </c>
      <c r="B232" t="s">
        <v>3</v>
      </c>
      <c r="C232" t="s">
        <v>3695</v>
      </c>
      <c r="D232" s="6">
        <v>9.6000000000000002E-2</v>
      </c>
      <c r="E232">
        <v>1995</v>
      </c>
      <c r="F232">
        <v>2</v>
      </c>
    </row>
    <row r="233" spans="1:6" x14ac:dyDescent="0.2">
      <c r="A233" t="s">
        <v>4157</v>
      </c>
      <c r="B233" t="s">
        <v>3</v>
      </c>
      <c r="C233" t="s">
        <v>3697</v>
      </c>
      <c r="D233" s="6">
        <v>9.6666666666666692E-2</v>
      </c>
      <c r="E233">
        <v>1995</v>
      </c>
      <c r="F233">
        <v>3</v>
      </c>
    </row>
    <row r="234" spans="1:6" x14ac:dyDescent="0.2">
      <c r="A234" t="s">
        <v>4158</v>
      </c>
      <c r="B234" t="s">
        <v>3</v>
      </c>
      <c r="C234" t="s">
        <v>3699</v>
      </c>
      <c r="D234" s="6">
        <v>9.8000000000000004E-2</v>
      </c>
      <c r="E234">
        <v>1995</v>
      </c>
      <c r="F234">
        <v>4</v>
      </c>
    </row>
    <row r="235" spans="1:6" x14ac:dyDescent="0.2">
      <c r="A235" t="s">
        <v>4159</v>
      </c>
      <c r="B235" t="s">
        <v>3</v>
      </c>
      <c r="C235" t="s">
        <v>3700</v>
      </c>
      <c r="D235" s="6">
        <v>9.8666666666666708E-2</v>
      </c>
      <c r="E235">
        <v>1996</v>
      </c>
      <c r="F235">
        <v>1</v>
      </c>
    </row>
    <row r="236" spans="1:6" x14ac:dyDescent="0.2">
      <c r="A236" t="s">
        <v>4160</v>
      </c>
      <c r="B236" t="s">
        <v>3</v>
      </c>
      <c r="C236" t="s">
        <v>3701</v>
      </c>
      <c r="D236" s="6">
        <v>9.6666666666666692E-2</v>
      </c>
      <c r="E236">
        <v>1996</v>
      </c>
      <c r="F236">
        <v>2</v>
      </c>
    </row>
    <row r="237" spans="1:6" x14ac:dyDescent="0.2">
      <c r="A237" t="s">
        <v>4161</v>
      </c>
      <c r="B237" t="s">
        <v>3</v>
      </c>
      <c r="C237" t="s">
        <v>3702</v>
      </c>
      <c r="D237" s="6">
        <v>9.4333333333333297E-2</v>
      </c>
      <c r="E237">
        <v>1996</v>
      </c>
      <c r="F237">
        <v>3</v>
      </c>
    </row>
    <row r="238" spans="1:6" x14ac:dyDescent="0.2">
      <c r="A238" t="s">
        <v>4162</v>
      </c>
      <c r="B238" t="s">
        <v>3</v>
      </c>
      <c r="C238" t="s">
        <v>3703</v>
      </c>
      <c r="D238" s="6">
        <v>9.2333333333333309E-2</v>
      </c>
      <c r="E238">
        <v>1996</v>
      </c>
      <c r="F238">
        <v>4</v>
      </c>
    </row>
    <row r="239" spans="1:6" x14ac:dyDescent="0.2">
      <c r="A239" t="s">
        <v>4163</v>
      </c>
      <c r="B239" t="s">
        <v>3</v>
      </c>
      <c r="C239" t="s">
        <v>3704</v>
      </c>
      <c r="D239" s="6">
        <v>9.0999999999999998E-2</v>
      </c>
      <c r="E239">
        <v>1997</v>
      </c>
      <c r="F239">
        <v>1</v>
      </c>
    </row>
    <row r="240" spans="1:6" x14ac:dyDescent="0.2">
      <c r="A240" t="s">
        <v>4164</v>
      </c>
      <c r="B240" t="s">
        <v>3</v>
      </c>
      <c r="C240" t="s">
        <v>3705</v>
      </c>
      <c r="D240" s="6">
        <v>9.1333333333333294E-2</v>
      </c>
      <c r="E240">
        <v>1997</v>
      </c>
      <c r="F240">
        <v>2</v>
      </c>
    </row>
    <row r="241" spans="1:6" x14ac:dyDescent="0.2">
      <c r="A241" t="s">
        <v>4165</v>
      </c>
      <c r="B241" t="s">
        <v>3</v>
      </c>
      <c r="C241" t="s">
        <v>3706</v>
      </c>
      <c r="D241" s="6">
        <v>9.3000000000000013E-2</v>
      </c>
      <c r="E241">
        <v>1997</v>
      </c>
      <c r="F241">
        <v>3</v>
      </c>
    </row>
    <row r="242" spans="1:6" x14ac:dyDescent="0.2">
      <c r="A242" t="s">
        <v>4166</v>
      </c>
      <c r="B242" t="s">
        <v>3</v>
      </c>
      <c r="C242" t="s">
        <v>3707</v>
      </c>
      <c r="D242" s="6">
        <v>9.333333333333331E-2</v>
      </c>
      <c r="E242">
        <v>1997</v>
      </c>
      <c r="F242">
        <v>4</v>
      </c>
    </row>
    <row r="243" spans="1:6" x14ac:dyDescent="0.2">
      <c r="A243" t="s">
        <v>4167</v>
      </c>
      <c r="B243" t="s">
        <v>3</v>
      </c>
      <c r="C243" t="s">
        <v>3708</v>
      </c>
      <c r="D243" s="6">
        <v>9.4333333333333297E-2</v>
      </c>
      <c r="E243">
        <v>1998</v>
      </c>
      <c r="F243">
        <v>1</v>
      </c>
    </row>
    <row r="244" spans="1:6" x14ac:dyDescent="0.2">
      <c r="A244" t="s">
        <v>2499</v>
      </c>
      <c r="B244" t="s">
        <v>3</v>
      </c>
      <c r="C244" t="s">
        <v>3709</v>
      </c>
      <c r="D244" s="6">
        <v>9.4333333333333297E-2</v>
      </c>
      <c r="E244">
        <v>1998</v>
      </c>
      <c r="F244">
        <v>2</v>
      </c>
    </row>
    <row r="245" spans="1:6" x14ac:dyDescent="0.2">
      <c r="A245" t="s">
        <v>4168</v>
      </c>
      <c r="B245" t="s">
        <v>3</v>
      </c>
      <c r="C245" t="s">
        <v>3710</v>
      </c>
      <c r="D245" s="6">
        <v>9.3666666666666704E-2</v>
      </c>
      <c r="E245">
        <v>1998</v>
      </c>
      <c r="F245">
        <v>3</v>
      </c>
    </row>
    <row r="246" spans="1:6" x14ac:dyDescent="0.2">
      <c r="A246" t="s">
        <v>4169</v>
      </c>
      <c r="B246" t="s">
        <v>3</v>
      </c>
      <c r="C246" t="s">
        <v>3711</v>
      </c>
      <c r="D246" s="6">
        <v>9.1333333333333294E-2</v>
      </c>
      <c r="E246">
        <v>1998</v>
      </c>
      <c r="F246">
        <v>4</v>
      </c>
    </row>
    <row r="247" spans="1:6" x14ac:dyDescent="0.2">
      <c r="A247" t="s">
        <v>2498</v>
      </c>
      <c r="B247" t="s">
        <v>3</v>
      </c>
      <c r="C247" t="s">
        <v>3712</v>
      </c>
      <c r="D247" s="6">
        <v>8.96666666666667E-2</v>
      </c>
      <c r="E247">
        <v>1999</v>
      </c>
      <c r="F247">
        <v>1</v>
      </c>
    </row>
    <row r="248" spans="1:6" x14ac:dyDescent="0.2">
      <c r="A248" t="s">
        <v>2497</v>
      </c>
      <c r="B248" t="s">
        <v>3</v>
      </c>
      <c r="C248" t="s">
        <v>3713</v>
      </c>
      <c r="D248" s="6">
        <v>8.900000000000001E-2</v>
      </c>
      <c r="E248">
        <v>1999</v>
      </c>
      <c r="F248">
        <v>2</v>
      </c>
    </row>
    <row r="249" spans="1:6" x14ac:dyDescent="0.2">
      <c r="A249" t="s">
        <v>2496</v>
      </c>
      <c r="B249" t="s">
        <v>3</v>
      </c>
      <c r="C249" t="s">
        <v>3714</v>
      </c>
      <c r="D249" s="6">
        <v>8.1333333333333299E-2</v>
      </c>
      <c r="E249">
        <v>1999</v>
      </c>
      <c r="F249">
        <v>3</v>
      </c>
    </row>
    <row r="250" spans="1:6" x14ac:dyDescent="0.2">
      <c r="A250" t="s">
        <v>2495</v>
      </c>
      <c r="B250" t="s">
        <v>3</v>
      </c>
      <c r="C250" t="s">
        <v>3715</v>
      </c>
      <c r="D250" s="6">
        <v>7.6999999999999999E-2</v>
      </c>
      <c r="E250">
        <v>1999</v>
      </c>
      <c r="F250">
        <v>4</v>
      </c>
    </row>
    <row r="251" spans="1:6" x14ac:dyDescent="0.2">
      <c r="A251" t="s">
        <v>2494</v>
      </c>
      <c r="B251" t="s">
        <v>3</v>
      </c>
      <c r="C251" t="s">
        <v>3716</v>
      </c>
      <c r="D251" s="6">
        <v>7.0999999999999994E-2</v>
      </c>
      <c r="E251">
        <v>2000</v>
      </c>
      <c r="F251">
        <v>1</v>
      </c>
    </row>
    <row r="252" spans="1:6" x14ac:dyDescent="0.2">
      <c r="A252" t="s">
        <v>2493</v>
      </c>
      <c r="B252" t="s">
        <v>3</v>
      </c>
      <c r="C252" t="s">
        <v>3717</v>
      </c>
      <c r="D252" s="6">
        <v>6.8000000000000005E-2</v>
      </c>
      <c r="E252">
        <v>2000</v>
      </c>
      <c r="F252">
        <v>2</v>
      </c>
    </row>
    <row r="253" spans="1:6" x14ac:dyDescent="0.2">
      <c r="A253" t="s">
        <v>2492</v>
      </c>
      <c r="B253" t="s">
        <v>3</v>
      </c>
      <c r="C253" t="s">
        <v>3718</v>
      </c>
      <c r="D253" s="6">
        <v>6.9000000000000006E-2</v>
      </c>
      <c r="E253">
        <v>2000</v>
      </c>
      <c r="F253">
        <v>3</v>
      </c>
    </row>
    <row r="254" spans="1:6" x14ac:dyDescent="0.2">
      <c r="A254" t="s">
        <v>2491</v>
      </c>
      <c r="B254" t="s">
        <v>3</v>
      </c>
      <c r="C254" t="s">
        <v>3719</v>
      </c>
      <c r="D254" s="6">
        <v>6.63333333333333E-2</v>
      </c>
      <c r="E254">
        <v>2000</v>
      </c>
      <c r="F254">
        <v>4</v>
      </c>
    </row>
    <row r="255" spans="1:6" x14ac:dyDescent="0.2">
      <c r="A255" t="s">
        <v>2490</v>
      </c>
      <c r="B255" t="s">
        <v>3</v>
      </c>
      <c r="C255" t="s">
        <v>3720</v>
      </c>
      <c r="D255" s="6">
        <v>6.0666666666666702E-2</v>
      </c>
      <c r="E255">
        <v>2001</v>
      </c>
      <c r="F255">
        <v>1</v>
      </c>
    </row>
    <row r="256" spans="1:6" x14ac:dyDescent="0.2">
      <c r="A256" t="s">
        <v>2489</v>
      </c>
      <c r="B256" t="s">
        <v>3</v>
      </c>
      <c r="C256" t="s">
        <v>3721</v>
      </c>
      <c r="D256" s="6">
        <v>6.5000000000000002E-2</v>
      </c>
      <c r="E256">
        <v>2001</v>
      </c>
      <c r="F256">
        <v>2</v>
      </c>
    </row>
    <row r="257" spans="1:6" x14ac:dyDescent="0.2">
      <c r="A257" t="s">
        <v>2488</v>
      </c>
      <c r="B257" t="s">
        <v>3</v>
      </c>
      <c r="C257" t="s">
        <v>3722</v>
      </c>
      <c r="D257" s="6">
        <v>6.3E-2</v>
      </c>
      <c r="E257">
        <v>2001</v>
      </c>
      <c r="F257">
        <v>3</v>
      </c>
    </row>
    <row r="258" spans="1:6" x14ac:dyDescent="0.2">
      <c r="A258" t="s">
        <v>2487</v>
      </c>
      <c r="B258" t="s">
        <v>3</v>
      </c>
      <c r="C258" t="s">
        <v>3723</v>
      </c>
      <c r="D258" s="6">
        <v>7.400000000000001E-2</v>
      </c>
      <c r="E258">
        <v>2001</v>
      </c>
      <c r="F258">
        <v>4</v>
      </c>
    </row>
    <row r="259" spans="1:6" x14ac:dyDescent="0.2">
      <c r="A259" t="s">
        <v>2486</v>
      </c>
      <c r="B259" t="s">
        <v>3</v>
      </c>
      <c r="C259" t="s">
        <v>3724</v>
      </c>
      <c r="D259" s="6">
        <v>7.3333333333333306E-2</v>
      </c>
      <c r="E259">
        <v>2002</v>
      </c>
      <c r="F259">
        <v>1</v>
      </c>
    </row>
    <row r="260" spans="1:6" x14ac:dyDescent="0.2">
      <c r="A260" t="s">
        <v>2485</v>
      </c>
      <c r="B260" t="s">
        <v>3</v>
      </c>
      <c r="C260" t="s">
        <v>3725</v>
      </c>
      <c r="D260" s="6">
        <v>7.2999999999999995E-2</v>
      </c>
      <c r="E260">
        <v>2002</v>
      </c>
      <c r="F260">
        <v>2</v>
      </c>
    </row>
    <row r="261" spans="1:6" x14ac:dyDescent="0.2">
      <c r="A261" t="s">
        <v>2484</v>
      </c>
      <c r="B261" t="s">
        <v>3</v>
      </c>
      <c r="C261" t="s">
        <v>3726</v>
      </c>
      <c r="D261" s="6">
        <v>7.4999999999999997E-2</v>
      </c>
      <c r="E261">
        <v>2002</v>
      </c>
      <c r="F261">
        <v>3</v>
      </c>
    </row>
    <row r="262" spans="1:6" x14ac:dyDescent="0.2">
      <c r="A262" t="s">
        <v>2483</v>
      </c>
      <c r="B262" t="s">
        <v>3</v>
      </c>
      <c r="C262" t="s">
        <v>3727</v>
      </c>
      <c r="D262" s="6">
        <v>7.9666666666666705E-2</v>
      </c>
      <c r="E262">
        <v>2002</v>
      </c>
      <c r="F262">
        <v>4</v>
      </c>
    </row>
    <row r="263" spans="1:6" x14ac:dyDescent="0.2">
      <c r="A263" t="s">
        <v>2482</v>
      </c>
      <c r="B263" t="s">
        <v>3</v>
      </c>
      <c r="C263" t="s">
        <v>3728</v>
      </c>
      <c r="D263" s="6">
        <v>8.1000000000000003E-2</v>
      </c>
      <c r="E263">
        <v>2003</v>
      </c>
      <c r="F263">
        <v>1</v>
      </c>
    </row>
    <row r="264" spans="1:6" x14ac:dyDescent="0.2">
      <c r="A264" t="s">
        <v>2481</v>
      </c>
      <c r="B264" t="s">
        <v>3</v>
      </c>
      <c r="C264" t="s">
        <v>3729</v>
      </c>
      <c r="D264" s="6">
        <v>8.1000000000000003E-2</v>
      </c>
      <c r="E264">
        <v>2003</v>
      </c>
      <c r="F264">
        <v>2</v>
      </c>
    </row>
    <row r="265" spans="1:6" x14ac:dyDescent="0.2">
      <c r="A265" t="s">
        <v>2480</v>
      </c>
      <c r="B265" t="s">
        <v>3</v>
      </c>
      <c r="C265" t="s">
        <v>3730</v>
      </c>
      <c r="D265" s="6">
        <v>8.1333333333333299E-2</v>
      </c>
      <c r="E265">
        <v>2003</v>
      </c>
      <c r="F265">
        <v>3</v>
      </c>
    </row>
    <row r="266" spans="1:6" x14ac:dyDescent="0.2">
      <c r="A266" t="s">
        <v>2479</v>
      </c>
      <c r="B266" t="s">
        <v>3</v>
      </c>
      <c r="C266" t="s">
        <v>3731</v>
      </c>
      <c r="D266" s="6">
        <v>8.3666666666666709E-2</v>
      </c>
      <c r="E266">
        <v>2003</v>
      </c>
      <c r="F266">
        <v>4</v>
      </c>
    </row>
    <row r="267" spans="1:6" x14ac:dyDescent="0.2">
      <c r="A267" t="s">
        <v>2478</v>
      </c>
      <c r="B267" t="s">
        <v>3</v>
      </c>
      <c r="C267" t="s">
        <v>3732</v>
      </c>
      <c r="D267" s="6">
        <v>8.5333333333333303E-2</v>
      </c>
      <c r="E267">
        <v>2004</v>
      </c>
      <c r="F267">
        <v>1</v>
      </c>
    </row>
    <row r="268" spans="1:6" x14ac:dyDescent="0.2">
      <c r="A268" t="s">
        <v>2477</v>
      </c>
      <c r="B268" t="s">
        <v>3</v>
      </c>
      <c r="C268" t="s">
        <v>3733</v>
      </c>
      <c r="D268" s="6">
        <v>7.7666666666666703E-2</v>
      </c>
      <c r="E268">
        <v>2004</v>
      </c>
      <c r="F268">
        <v>2</v>
      </c>
    </row>
    <row r="269" spans="1:6" x14ac:dyDescent="0.2">
      <c r="A269" t="s">
        <v>2476</v>
      </c>
      <c r="B269" t="s">
        <v>3</v>
      </c>
      <c r="C269" t="s">
        <v>3734</v>
      </c>
      <c r="D269" s="6">
        <v>8.8666666666666713E-2</v>
      </c>
      <c r="E269">
        <v>2004</v>
      </c>
      <c r="F269">
        <v>3</v>
      </c>
    </row>
    <row r="270" spans="1:6" x14ac:dyDescent="0.2">
      <c r="A270" t="s">
        <v>2475</v>
      </c>
      <c r="B270" t="s">
        <v>3</v>
      </c>
      <c r="C270" t="s">
        <v>3735</v>
      </c>
      <c r="D270" s="6">
        <v>8.3666666666666709E-2</v>
      </c>
      <c r="E270">
        <v>2004</v>
      </c>
      <c r="F270">
        <v>4</v>
      </c>
    </row>
    <row r="271" spans="1:6" x14ac:dyDescent="0.2">
      <c r="A271" t="s">
        <v>200</v>
      </c>
      <c r="B271" t="s">
        <v>3</v>
      </c>
      <c r="C271" t="s">
        <v>3317</v>
      </c>
      <c r="D271" s="6">
        <v>8.4666666666666709E-2</v>
      </c>
      <c r="E271">
        <v>2005</v>
      </c>
      <c r="F271">
        <v>1</v>
      </c>
    </row>
    <row r="272" spans="1:6" x14ac:dyDescent="0.2">
      <c r="A272" t="s">
        <v>201</v>
      </c>
      <c r="B272" t="s">
        <v>3</v>
      </c>
      <c r="C272" t="s">
        <v>3318</v>
      </c>
      <c r="D272" s="6">
        <v>8.5000000000000006E-2</v>
      </c>
      <c r="E272">
        <v>2005</v>
      </c>
      <c r="F272">
        <v>2</v>
      </c>
    </row>
    <row r="273" spans="1:6" x14ac:dyDescent="0.2">
      <c r="A273" t="s">
        <v>202</v>
      </c>
      <c r="B273" t="s">
        <v>3</v>
      </c>
      <c r="C273" t="s">
        <v>3319</v>
      </c>
      <c r="D273" s="6">
        <v>8.5000000000000006E-2</v>
      </c>
      <c r="E273">
        <v>2005</v>
      </c>
      <c r="F273">
        <v>3</v>
      </c>
    </row>
    <row r="274" spans="1:6" x14ac:dyDescent="0.2">
      <c r="A274" t="s">
        <v>203</v>
      </c>
      <c r="B274" t="s">
        <v>3</v>
      </c>
      <c r="C274" t="s">
        <v>3320</v>
      </c>
      <c r="D274" s="6">
        <v>8.4333333333333302E-2</v>
      </c>
      <c r="E274">
        <v>2005</v>
      </c>
      <c r="F274">
        <v>4</v>
      </c>
    </row>
    <row r="275" spans="1:6" x14ac:dyDescent="0.2">
      <c r="A275" t="s">
        <v>204</v>
      </c>
      <c r="B275" t="s">
        <v>3</v>
      </c>
      <c r="C275" t="s">
        <v>3321</v>
      </c>
      <c r="D275" s="6">
        <v>8.5666666666666696E-2</v>
      </c>
      <c r="E275">
        <v>2006</v>
      </c>
      <c r="F275">
        <v>1</v>
      </c>
    </row>
    <row r="276" spans="1:6" x14ac:dyDescent="0.2">
      <c r="A276" t="s">
        <v>205</v>
      </c>
      <c r="B276" t="s">
        <v>3</v>
      </c>
      <c r="C276" t="s">
        <v>3322</v>
      </c>
      <c r="D276" s="6">
        <v>8.6666666666666697E-2</v>
      </c>
      <c r="E276">
        <v>2006</v>
      </c>
      <c r="F276">
        <v>2</v>
      </c>
    </row>
    <row r="277" spans="1:6" x14ac:dyDescent="0.2">
      <c r="A277" t="s">
        <v>206</v>
      </c>
      <c r="B277" t="s">
        <v>3</v>
      </c>
      <c r="C277" t="s">
        <v>3323</v>
      </c>
      <c r="D277" s="6">
        <v>7.9000000000000001E-2</v>
      </c>
      <c r="E277">
        <v>2006</v>
      </c>
      <c r="F277">
        <v>3</v>
      </c>
    </row>
    <row r="278" spans="1:6" x14ac:dyDescent="0.2">
      <c r="A278" t="s">
        <v>207</v>
      </c>
      <c r="B278" t="s">
        <v>3</v>
      </c>
      <c r="C278" t="s">
        <v>3324</v>
      </c>
      <c r="D278" s="6">
        <v>7.9333333333333297E-2</v>
      </c>
      <c r="E278">
        <v>2006</v>
      </c>
      <c r="F278">
        <v>4</v>
      </c>
    </row>
    <row r="279" spans="1:6" x14ac:dyDescent="0.2">
      <c r="A279" t="s">
        <v>208</v>
      </c>
      <c r="B279" t="s">
        <v>3</v>
      </c>
      <c r="C279" t="s">
        <v>3325</v>
      </c>
      <c r="D279" s="6">
        <v>7.833333333333331E-2</v>
      </c>
      <c r="E279">
        <v>2007</v>
      </c>
      <c r="F279">
        <v>1</v>
      </c>
    </row>
    <row r="280" spans="1:6" x14ac:dyDescent="0.2">
      <c r="A280" t="s">
        <v>209</v>
      </c>
      <c r="B280" t="s">
        <v>3</v>
      </c>
      <c r="C280" t="s">
        <v>3326</v>
      </c>
      <c r="D280" s="6">
        <v>0.08</v>
      </c>
      <c r="E280">
        <v>2007</v>
      </c>
      <c r="F280">
        <v>2</v>
      </c>
    </row>
    <row r="281" spans="1:6" x14ac:dyDescent="0.2">
      <c r="A281" t="s">
        <v>210</v>
      </c>
      <c r="B281" t="s">
        <v>3</v>
      </c>
      <c r="C281" t="s">
        <v>3327</v>
      </c>
      <c r="D281" s="6">
        <v>7.0666666666666697E-2</v>
      </c>
      <c r="E281">
        <v>2007</v>
      </c>
      <c r="F281">
        <v>3</v>
      </c>
    </row>
    <row r="282" spans="1:6" x14ac:dyDescent="0.2">
      <c r="A282" t="s">
        <v>211</v>
      </c>
      <c r="B282" t="s">
        <v>3</v>
      </c>
      <c r="C282" t="s">
        <v>3328</v>
      </c>
      <c r="D282" s="6">
        <v>7.0666666666666697E-2</v>
      </c>
      <c r="E282">
        <v>2007</v>
      </c>
      <c r="F282">
        <v>4</v>
      </c>
    </row>
    <row r="283" spans="1:6" x14ac:dyDescent="0.2">
      <c r="A283" t="s">
        <v>212</v>
      </c>
      <c r="B283" t="s">
        <v>3</v>
      </c>
      <c r="C283" t="s">
        <v>3329</v>
      </c>
      <c r="D283" s="6">
        <v>6.9000000000000006E-2</v>
      </c>
      <c r="E283">
        <v>2008</v>
      </c>
      <c r="F283">
        <v>1</v>
      </c>
    </row>
    <row r="284" spans="1:6" x14ac:dyDescent="0.2">
      <c r="A284" t="s">
        <v>213</v>
      </c>
      <c r="B284" t="s">
        <v>3</v>
      </c>
      <c r="C284" t="s">
        <v>3330</v>
      </c>
      <c r="D284" s="6">
        <v>6.63333333333333E-2</v>
      </c>
      <c r="E284">
        <v>2008</v>
      </c>
      <c r="F284">
        <v>2</v>
      </c>
    </row>
    <row r="285" spans="1:6" x14ac:dyDescent="0.2">
      <c r="A285" t="s">
        <v>214</v>
      </c>
      <c r="B285" t="s">
        <v>3</v>
      </c>
      <c r="C285" t="s">
        <v>3331</v>
      </c>
      <c r="D285" s="6">
        <v>7.4999999999999997E-2</v>
      </c>
      <c r="E285">
        <v>2008</v>
      </c>
      <c r="F285">
        <v>3</v>
      </c>
    </row>
    <row r="286" spans="1:6" x14ac:dyDescent="0.2">
      <c r="A286" t="s">
        <v>215</v>
      </c>
      <c r="B286" t="s">
        <v>3</v>
      </c>
      <c r="C286" t="s">
        <v>3332</v>
      </c>
      <c r="D286" s="6">
        <v>6.8333333333333302E-2</v>
      </c>
      <c r="E286">
        <v>2008</v>
      </c>
      <c r="F286">
        <v>4</v>
      </c>
    </row>
    <row r="287" spans="1:6" x14ac:dyDescent="0.2">
      <c r="A287" t="s">
        <v>216</v>
      </c>
      <c r="B287" t="s">
        <v>3</v>
      </c>
      <c r="C287" t="s">
        <v>3333</v>
      </c>
      <c r="D287" s="6">
        <v>7.8666666666666704E-2</v>
      </c>
      <c r="E287">
        <v>2009</v>
      </c>
      <c r="F287">
        <v>1</v>
      </c>
    </row>
    <row r="288" spans="1:6" x14ac:dyDescent="0.2">
      <c r="A288" t="s">
        <v>217</v>
      </c>
      <c r="B288" t="s">
        <v>3</v>
      </c>
      <c r="C288" t="s">
        <v>3334</v>
      </c>
      <c r="D288" s="6">
        <v>7.9333333333333297E-2</v>
      </c>
      <c r="E288">
        <v>2009</v>
      </c>
      <c r="F288">
        <v>2</v>
      </c>
    </row>
    <row r="289" spans="1:6" x14ac:dyDescent="0.2">
      <c r="A289" t="s">
        <v>218</v>
      </c>
      <c r="B289" t="s">
        <v>3</v>
      </c>
      <c r="C289" t="s">
        <v>3335</v>
      </c>
      <c r="D289" s="6">
        <v>0.08</v>
      </c>
      <c r="E289">
        <v>2009</v>
      </c>
      <c r="F289">
        <v>3</v>
      </c>
    </row>
    <row r="290" spans="1:6" x14ac:dyDescent="0.2">
      <c r="A290" t="s">
        <v>219</v>
      </c>
      <c r="B290" t="s">
        <v>3</v>
      </c>
      <c r="C290" t="s">
        <v>3336</v>
      </c>
      <c r="D290" s="6">
        <v>8.1666666666666693E-2</v>
      </c>
      <c r="E290">
        <v>2009</v>
      </c>
      <c r="F290">
        <v>4</v>
      </c>
    </row>
    <row r="291" spans="1:6" x14ac:dyDescent="0.2">
      <c r="A291" t="s">
        <v>220</v>
      </c>
      <c r="B291" t="s">
        <v>3</v>
      </c>
      <c r="C291" t="s">
        <v>3337</v>
      </c>
      <c r="D291" s="6">
        <v>8.6666666666666697E-2</v>
      </c>
      <c r="E291">
        <v>2010</v>
      </c>
      <c r="F291">
        <v>1</v>
      </c>
    </row>
    <row r="292" spans="1:6" x14ac:dyDescent="0.2">
      <c r="A292" t="s">
        <v>221</v>
      </c>
      <c r="B292" t="s">
        <v>3</v>
      </c>
      <c r="C292" t="s">
        <v>3338</v>
      </c>
      <c r="D292" s="6">
        <v>8.5000000000000006E-2</v>
      </c>
      <c r="E292">
        <v>2010</v>
      </c>
      <c r="F292">
        <v>2</v>
      </c>
    </row>
    <row r="293" spans="1:6" x14ac:dyDescent="0.2">
      <c r="A293" t="s">
        <v>222</v>
      </c>
      <c r="B293" t="s">
        <v>3</v>
      </c>
      <c r="C293" t="s">
        <v>3339</v>
      </c>
      <c r="D293" s="6">
        <v>8.4333333333333302E-2</v>
      </c>
      <c r="E293">
        <v>2010</v>
      </c>
      <c r="F293">
        <v>3</v>
      </c>
    </row>
    <row r="294" spans="1:6" x14ac:dyDescent="0.2">
      <c r="A294" t="s">
        <v>223</v>
      </c>
      <c r="B294" t="s">
        <v>3</v>
      </c>
      <c r="C294" t="s">
        <v>3340</v>
      </c>
      <c r="D294" s="6">
        <v>7.9000000000000001E-2</v>
      </c>
      <c r="E294">
        <v>2010</v>
      </c>
      <c r="F294">
        <v>4</v>
      </c>
    </row>
    <row r="295" spans="1:6" x14ac:dyDescent="0.2">
      <c r="A295" t="s">
        <v>224</v>
      </c>
      <c r="B295" t="s">
        <v>3</v>
      </c>
      <c r="C295" t="s">
        <v>3341</v>
      </c>
      <c r="D295" s="6">
        <v>7.1333333333333304E-2</v>
      </c>
      <c r="E295">
        <v>2011</v>
      </c>
      <c r="F295">
        <v>1</v>
      </c>
    </row>
    <row r="296" spans="1:6" x14ac:dyDescent="0.2">
      <c r="A296" t="s">
        <v>225</v>
      </c>
      <c r="B296" t="s">
        <v>3</v>
      </c>
      <c r="C296" t="s">
        <v>3342</v>
      </c>
      <c r="D296" s="6">
        <v>7.0000000000000007E-2</v>
      </c>
      <c r="E296">
        <v>2011</v>
      </c>
      <c r="F296">
        <v>2</v>
      </c>
    </row>
    <row r="297" spans="1:6" x14ac:dyDescent="0.2">
      <c r="A297" t="s">
        <v>226</v>
      </c>
      <c r="B297" t="s">
        <v>3</v>
      </c>
      <c r="C297" t="s">
        <v>3343</v>
      </c>
      <c r="D297" s="6">
        <v>7.5333333333333294E-2</v>
      </c>
      <c r="E297">
        <v>2011</v>
      </c>
      <c r="F297">
        <v>3</v>
      </c>
    </row>
    <row r="298" spans="1:6" x14ac:dyDescent="0.2">
      <c r="A298" t="s">
        <v>227</v>
      </c>
      <c r="B298" t="s">
        <v>3</v>
      </c>
      <c r="C298" t="s">
        <v>3344</v>
      </c>
      <c r="D298" s="6">
        <v>7.2000000000000008E-2</v>
      </c>
      <c r="E298">
        <v>2011</v>
      </c>
      <c r="F298">
        <v>4</v>
      </c>
    </row>
    <row r="299" spans="1:6" x14ac:dyDescent="0.2">
      <c r="A299" t="s">
        <v>228</v>
      </c>
      <c r="B299" t="s">
        <v>3</v>
      </c>
      <c r="C299" t="s">
        <v>3345</v>
      </c>
      <c r="D299" s="6">
        <v>7.2666666666666699E-2</v>
      </c>
      <c r="E299">
        <v>2012</v>
      </c>
      <c r="F299">
        <v>1</v>
      </c>
    </row>
    <row r="300" spans="1:6" x14ac:dyDescent="0.2">
      <c r="A300" t="s">
        <v>229</v>
      </c>
      <c r="B300" t="s">
        <v>3</v>
      </c>
      <c r="C300" t="s">
        <v>3346</v>
      </c>
      <c r="D300" s="6">
        <v>7.36666666666667E-2</v>
      </c>
      <c r="E300">
        <v>2012</v>
      </c>
      <c r="F300">
        <v>2</v>
      </c>
    </row>
    <row r="301" spans="1:6" x14ac:dyDescent="0.2">
      <c r="A301" t="s">
        <v>230</v>
      </c>
      <c r="B301" t="s">
        <v>3</v>
      </c>
      <c r="C301" t="s">
        <v>3347</v>
      </c>
      <c r="D301" s="6">
        <v>7.5999999999999998E-2</v>
      </c>
      <c r="E301">
        <v>2012</v>
      </c>
      <c r="F301">
        <v>3</v>
      </c>
    </row>
    <row r="302" spans="1:6" x14ac:dyDescent="0.2">
      <c r="A302" t="s">
        <v>231</v>
      </c>
      <c r="B302" t="s">
        <v>3</v>
      </c>
      <c r="C302" t="s">
        <v>3348</v>
      </c>
      <c r="D302" s="6">
        <v>8.3666666666666709E-2</v>
      </c>
      <c r="E302">
        <v>2012</v>
      </c>
      <c r="F302">
        <v>4</v>
      </c>
    </row>
    <row r="303" spans="1:6" x14ac:dyDescent="0.2">
      <c r="A303" t="s">
        <v>232</v>
      </c>
      <c r="B303" t="s">
        <v>3</v>
      </c>
      <c r="C303" t="s">
        <v>3349</v>
      </c>
      <c r="D303" s="6">
        <v>8.5999999999999993E-2</v>
      </c>
      <c r="E303">
        <v>2013</v>
      </c>
      <c r="F303">
        <v>1</v>
      </c>
    </row>
    <row r="304" spans="1:6" x14ac:dyDescent="0.2">
      <c r="A304" t="s">
        <v>233</v>
      </c>
      <c r="B304" t="s">
        <v>3</v>
      </c>
      <c r="C304" t="s">
        <v>3350</v>
      </c>
      <c r="D304" s="6">
        <v>8.5666666666666696E-2</v>
      </c>
      <c r="E304">
        <v>2013</v>
      </c>
      <c r="F304">
        <v>2</v>
      </c>
    </row>
    <row r="305" spans="1:6" x14ac:dyDescent="0.2">
      <c r="A305" t="s">
        <v>234</v>
      </c>
      <c r="B305" t="s">
        <v>3</v>
      </c>
      <c r="C305" t="s">
        <v>3351</v>
      </c>
      <c r="D305" s="6">
        <v>8.4666666666666709E-2</v>
      </c>
      <c r="E305">
        <v>2013</v>
      </c>
      <c r="F305">
        <v>3</v>
      </c>
    </row>
    <row r="306" spans="1:6" x14ac:dyDescent="0.2">
      <c r="A306" t="s">
        <v>235</v>
      </c>
      <c r="B306" t="s">
        <v>3</v>
      </c>
      <c r="C306" t="s">
        <v>3352</v>
      </c>
      <c r="D306" s="6">
        <v>8.6666666666666697E-2</v>
      </c>
      <c r="E306">
        <v>2013</v>
      </c>
      <c r="F306">
        <v>4</v>
      </c>
    </row>
    <row r="307" spans="1:6" x14ac:dyDescent="0.2">
      <c r="A307" t="s">
        <v>236</v>
      </c>
      <c r="B307" t="s">
        <v>3</v>
      </c>
      <c r="C307" t="s">
        <v>3353</v>
      </c>
      <c r="D307" s="6">
        <v>8.7333333333333305E-2</v>
      </c>
      <c r="E307">
        <v>2014</v>
      </c>
      <c r="F307">
        <v>1</v>
      </c>
    </row>
    <row r="308" spans="1:6" x14ac:dyDescent="0.2">
      <c r="A308" t="s">
        <v>237</v>
      </c>
      <c r="B308" t="s">
        <v>3</v>
      </c>
      <c r="C308" t="s">
        <v>3354</v>
      </c>
      <c r="D308" s="6">
        <v>8.5666666666666696E-2</v>
      </c>
      <c r="E308">
        <v>2014</v>
      </c>
      <c r="F308">
        <v>2</v>
      </c>
    </row>
    <row r="309" spans="1:6" x14ac:dyDescent="0.2">
      <c r="A309" t="s">
        <v>238</v>
      </c>
      <c r="B309" t="s">
        <v>3</v>
      </c>
      <c r="C309" t="s">
        <v>3355</v>
      </c>
      <c r="D309" s="6">
        <v>8.633333333333329E-2</v>
      </c>
      <c r="E309">
        <v>2014</v>
      </c>
      <c r="F309">
        <v>3</v>
      </c>
    </row>
    <row r="310" spans="1:6" x14ac:dyDescent="0.2">
      <c r="A310" t="s">
        <v>239</v>
      </c>
      <c r="B310" t="s">
        <v>3</v>
      </c>
      <c r="C310" t="s">
        <v>3356</v>
      </c>
      <c r="D310" s="6">
        <v>8.6999999999999994E-2</v>
      </c>
      <c r="E310">
        <v>2014</v>
      </c>
      <c r="F310">
        <v>4</v>
      </c>
    </row>
    <row r="311" spans="1:6" x14ac:dyDescent="0.2">
      <c r="A311" t="s">
        <v>240</v>
      </c>
      <c r="B311" t="s">
        <v>3</v>
      </c>
      <c r="C311" t="s">
        <v>3357</v>
      </c>
      <c r="D311" s="6">
        <v>8.8666666666666713E-2</v>
      </c>
      <c r="E311">
        <v>2015</v>
      </c>
      <c r="F311">
        <v>1</v>
      </c>
    </row>
    <row r="312" spans="1:6" x14ac:dyDescent="0.2">
      <c r="A312" t="s">
        <v>241</v>
      </c>
      <c r="B312" t="s">
        <v>3</v>
      </c>
      <c r="C312" t="s">
        <v>3358</v>
      </c>
      <c r="D312" s="6">
        <v>8.6666666666666697E-2</v>
      </c>
      <c r="E312">
        <v>2015</v>
      </c>
      <c r="F312">
        <v>2</v>
      </c>
    </row>
    <row r="313" spans="1:6" x14ac:dyDescent="0.2">
      <c r="A313" t="s">
        <v>242</v>
      </c>
      <c r="B313" t="s">
        <v>3</v>
      </c>
      <c r="C313" t="s">
        <v>3359</v>
      </c>
      <c r="D313" s="6">
        <v>8.199999999999999E-2</v>
      </c>
      <c r="E313">
        <v>2015</v>
      </c>
      <c r="F313">
        <v>3</v>
      </c>
    </row>
    <row r="314" spans="1:6" x14ac:dyDescent="0.2">
      <c r="A314" t="s">
        <v>243</v>
      </c>
      <c r="B314" t="s">
        <v>3</v>
      </c>
      <c r="C314" t="s">
        <v>3360</v>
      </c>
      <c r="D314" s="6">
        <v>8.8666666666666713E-2</v>
      </c>
      <c r="E314">
        <v>2015</v>
      </c>
      <c r="F314">
        <v>4</v>
      </c>
    </row>
    <row r="315" spans="1:6" x14ac:dyDescent="0.2">
      <c r="A315" t="s">
        <v>244</v>
      </c>
      <c r="B315" t="s">
        <v>3</v>
      </c>
      <c r="C315" t="s">
        <v>3361</v>
      </c>
      <c r="D315" s="6">
        <v>8.3000000000000004E-2</v>
      </c>
      <c r="E315">
        <v>2016</v>
      </c>
      <c r="F315">
        <v>1</v>
      </c>
    </row>
    <row r="316" spans="1:6" x14ac:dyDescent="0.2">
      <c r="A316" t="s">
        <v>245</v>
      </c>
      <c r="B316" t="s">
        <v>3</v>
      </c>
      <c r="C316" t="s">
        <v>3362</v>
      </c>
      <c r="D316" s="6">
        <v>8.1666666666666693E-2</v>
      </c>
      <c r="E316">
        <v>2016</v>
      </c>
      <c r="F316">
        <v>2</v>
      </c>
    </row>
    <row r="317" spans="1:6" x14ac:dyDescent="0.2">
      <c r="A317" t="s">
        <v>246</v>
      </c>
      <c r="B317" t="s">
        <v>3</v>
      </c>
      <c r="C317" t="s">
        <v>3363</v>
      </c>
      <c r="D317" s="6">
        <v>7.6999999999999999E-2</v>
      </c>
      <c r="E317">
        <v>2016</v>
      </c>
      <c r="F317">
        <v>3</v>
      </c>
    </row>
    <row r="318" spans="1:6" x14ac:dyDescent="0.2">
      <c r="A318" t="s">
        <v>247</v>
      </c>
      <c r="B318" t="s">
        <v>3</v>
      </c>
      <c r="C318" t="s">
        <v>3364</v>
      </c>
      <c r="D318" s="6">
        <v>7.2333333333333305E-2</v>
      </c>
      <c r="E318">
        <v>2016</v>
      </c>
      <c r="F318">
        <v>4</v>
      </c>
    </row>
    <row r="319" spans="1:6" x14ac:dyDescent="0.2">
      <c r="A319" t="s">
        <v>248</v>
      </c>
      <c r="B319" t="s">
        <v>3</v>
      </c>
      <c r="C319" t="s">
        <v>3365</v>
      </c>
      <c r="D319" s="6">
        <v>7.6999999999999999E-2</v>
      </c>
      <c r="E319">
        <v>2017</v>
      </c>
      <c r="F319">
        <v>1</v>
      </c>
    </row>
    <row r="320" spans="1:6" x14ac:dyDescent="0.2">
      <c r="A320" t="s">
        <v>249</v>
      </c>
      <c r="B320" t="s">
        <v>3</v>
      </c>
      <c r="C320" t="s">
        <v>3366</v>
      </c>
      <c r="D320" s="6">
        <v>7.2333333333333305E-2</v>
      </c>
      <c r="E320">
        <v>2017</v>
      </c>
      <c r="F320">
        <v>2</v>
      </c>
    </row>
    <row r="321" spans="1:6" x14ac:dyDescent="0.2">
      <c r="A321" t="s">
        <v>250</v>
      </c>
      <c r="B321" t="s">
        <v>3</v>
      </c>
      <c r="C321" t="s">
        <v>3367</v>
      </c>
      <c r="D321" s="6">
        <v>7.0666666666666697E-2</v>
      </c>
      <c r="E321">
        <v>2017</v>
      </c>
      <c r="F321">
        <v>3</v>
      </c>
    </row>
    <row r="322" spans="1:6" x14ac:dyDescent="0.2">
      <c r="A322" t="s">
        <v>251</v>
      </c>
      <c r="B322" t="s">
        <v>3</v>
      </c>
      <c r="C322" t="s">
        <v>3368</v>
      </c>
      <c r="D322" s="6">
        <v>6.4333333333333298E-2</v>
      </c>
      <c r="E322">
        <v>2017</v>
      </c>
      <c r="F322">
        <v>4</v>
      </c>
    </row>
    <row r="323" spans="1:6" x14ac:dyDescent="0.2">
      <c r="A323" t="s">
        <v>252</v>
      </c>
      <c r="B323" t="s">
        <v>3</v>
      </c>
      <c r="C323" t="s">
        <v>3369</v>
      </c>
      <c r="D323" s="6">
        <v>6.1333333333333302E-2</v>
      </c>
      <c r="E323">
        <v>2018</v>
      </c>
      <c r="F323">
        <v>1</v>
      </c>
    </row>
    <row r="324" spans="1:6" x14ac:dyDescent="0.2">
      <c r="A324" t="s">
        <v>253</v>
      </c>
      <c r="B324" t="s">
        <v>3</v>
      </c>
      <c r="C324" t="s">
        <v>3370</v>
      </c>
      <c r="D324" s="6">
        <v>6.3333333333333297E-2</v>
      </c>
      <c r="E324">
        <v>2018</v>
      </c>
      <c r="F324">
        <v>2</v>
      </c>
    </row>
    <row r="325" spans="1:6" x14ac:dyDescent="0.2">
      <c r="A325" t="s">
        <v>254</v>
      </c>
      <c r="B325" t="s">
        <v>3</v>
      </c>
      <c r="C325" t="s">
        <v>3371</v>
      </c>
      <c r="D325" s="6">
        <v>5.7000000000000002E-2</v>
      </c>
      <c r="E325">
        <v>2018</v>
      </c>
      <c r="F325">
        <v>3</v>
      </c>
    </row>
    <row r="326" spans="1:6" x14ac:dyDescent="0.2">
      <c r="A326" t="s">
        <v>255</v>
      </c>
      <c r="B326" t="s">
        <v>3</v>
      </c>
      <c r="C326" t="s">
        <v>3372</v>
      </c>
      <c r="D326" s="6">
        <v>5.7333333333333299E-2</v>
      </c>
      <c r="E326">
        <v>2018</v>
      </c>
      <c r="F326">
        <v>4</v>
      </c>
    </row>
    <row r="327" spans="1:6" x14ac:dyDescent="0.2">
      <c r="A327" t="s">
        <v>256</v>
      </c>
      <c r="B327" t="s">
        <v>3</v>
      </c>
      <c r="C327" t="s">
        <v>3373</v>
      </c>
      <c r="D327" s="6">
        <v>5.6333333333333305E-2</v>
      </c>
      <c r="E327">
        <v>2019</v>
      </c>
      <c r="F327">
        <v>1</v>
      </c>
    </row>
    <row r="328" spans="1:6" x14ac:dyDescent="0.2">
      <c r="A328" t="s">
        <v>257</v>
      </c>
      <c r="B328" t="s">
        <v>3</v>
      </c>
      <c r="C328" t="s">
        <v>3374</v>
      </c>
      <c r="D328" s="6">
        <v>5.5E-2</v>
      </c>
      <c r="E328">
        <v>2019</v>
      </c>
      <c r="F328">
        <v>2</v>
      </c>
    </row>
    <row r="329" spans="1:6" x14ac:dyDescent="0.2">
      <c r="A329" t="s">
        <v>258</v>
      </c>
      <c r="B329" t="s">
        <v>3</v>
      </c>
      <c r="C329" t="s">
        <v>3375</v>
      </c>
      <c r="D329" s="6">
        <v>5.13333333333333E-2</v>
      </c>
      <c r="E329">
        <v>2019</v>
      </c>
      <c r="F329">
        <v>3</v>
      </c>
    </row>
    <row r="330" spans="1:6" x14ac:dyDescent="0.2">
      <c r="A330" t="s">
        <v>259</v>
      </c>
      <c r="B330" t="s">
        <v>3</v>
      </c>
      <c r="C330" t="s">
        <v>3376</v>
      </c>
      <c r="D330" s="6">
        <v>5.2666666666666702E-2</v>
      </c>
      <c r="E330">
        <v>2019</v>
      </c>
      <c r="F330">
        <v>4</v>
      </c>
    </row>
    <row r="331" spans="1:6" x14ac:dyDescent="0.2">
      <c r="A331" t="s">
        <v>260</v>
      </c>
      <c r="B331" t="s">
        <v>3</v>
      </c>
      <c r="C331" t="s">
        <v>3377</v>
      </c>
      <c r="D331" s="6">
        <v>5.0999999999999997E-2</v>
      </c>
      <c r="E331">
        <v>2020</v>
      </c>
      <c r="F331">
        <v>1</v>
      </c>
    </row>
    <row r="332" spans="1:6" x14ac:dyDescent="0.2">
      <c r="A332" t="s">
        <v>261</v>
      </c>
      <c r="B332" t="s">
        <v>3</v>
      </c>
      <c r="C332" t="s">
        <v>3378</v>
      </c>
      <c r="D332" s="6">
        <v>5.0999999999999997E-2</v>
      </c>
      <c r="E332">
        <v>2020</v>
      </c>
      <c r="F332">
        <v>2</v>
      </c>
    </row>
    <row r="333" spans="1:6" x14ac:dyDescent="0.2">
      <c r="A333" t="s">
        <v>262</v>
      </c>
      <c r="B333" t="s">
        <v>3</v>
      </c>
      <c r="C333" t="s">
        <v>3379</v>
      </c>
      <c r="D333" s="6">
        <v>6.2333333333333296E-2</v>
      </c>
      <c r="E333">
        <v>2020</v>
      </c>
      <c r="F333">
        <v>3</v>
      </c>
    </row>
    <row r="334" spans="1:6" x14ac:dyDescent="0.2">
      <c r="A334" t="s">
        <v>263</v>
      </c>
      <c r="B334" t="s">
        <v>3</v>
      </c>
      <c r="C334" t="s">
        <v>3380</v>
      </c>
      <c r="D334" s="6">
        <v>5.86666666666667E-2</v>
      </c>
      <c r="E334">
        <v>2020</v>
      </c>
      <c r="F334">
        <v>4</v>
      </c>
    </row>
    <row r="335" spans="1:6" x14ac:dyDescent="0.2">
      <c r="A335" t="s">
        <v>264</v>
      </c>
      <c r="B335" t="s">
        <v>3</v>
      </c>
      <c r="C335" t="s">
        <v>3381</v>
      </c>
      <c r="D335" s="6">
        <v>6.6666666666666693E-2</v>
      </c>
      <c r="E335">
        <v>2021</v>
      </c>
      <c r="F335">
        <v>1</v>
      </c>
    </row>
    <row r="336" spans="1:6" x14ac:dyDescent="0.2">
      <c r="A336" t="s">
        <v>265</v>
      </c>
      <c r="B336" t="s">
        <v>3</v>
      </c>
      <c r="C336" t="s">
        <v>3382</v>
      </c>
      <c r="D336" s="6">
        <v>6.3E-2</v>
      </c>
      <c r="E336">
        <v>2021</v>
      </c>
      <c r="F336">
        <v>2</v>
      </c>
    </row>
    <row r="337" spans="1:6" x14ac:dyDescent="0.2">
      <c r="A337" t="s">
        <v>266</v>
      </c>
      <c r="B337" t="s">
        <v>3</v>
      </c>
      <c r="C337" t="s">
        <v>3383</v>
      </c>
      <c r="D337" s="6">
        <v>6.2666666666666704E-2</v>
      </c>
      <c r="E337">
        <v>2021</v>
      </c>
      <c r="F337">
        <v>3</v>
      </c>
    </row>
    <row r="338" spans="1:6" x14ac:dyDescent="0.2">
      <c r="A338" t="s">
        <v>267</v>
      </c>
      <c r="B338" t="s">
        <v>3</v>
      </c>
      <c r="C338" t="s">
        <v>3384</v>
      </c>
      <c r="D338" s="6">
        <v>5.7999999999999996E-2</v>
      </c>
      <c r="E338">
        <v>2021</v>
      </c>
      <c r="F338">
        <v>4</v>
      </c>
    </row>
    <row r="339" spans="1:6" x14ac:dyDescent="0.2">
      <c r="A339" t="s">
        <v>2473</v>
      </c>
      <c r="B339" t="s">
        <v>3</v>
      </c>
      <c r="C339" t="s">
        <v>3387</v>
      </c>
      <c r="D339" s="6">
        <v>5.2999999999999999E-2</v>
      </c>
      <c r="E339">
        <v>2022</v>
      </c>
      <c r="F339">
        <v>1</v>
      </c>
    </row>
    <row r="340" spans="1:6" x14ac:dyDescent="0.2">
      <c r="A340" t="s">
        <v>2472</v>
      </c>
      <c r="B340" t="s">
        <v>3</v>
      </c>
      <c r="C340" t="s">
        <v>3388</v>
      </c>
      <c r="D340" s="6">
        <v>5.7999999999999996E-2</v>
      </c>
      <c r="E340">
        <v>2022</v>
      </c>
      <c r="F340">
        <v>2</v>
      </c>
    </row>
    <row r="341" spans="1:6" x14ac:dyDescent="0.2">
      <c r="A341" t="s">
        <v>2471</v>
      </c>
      <c r="B341" t="s">
        <v>3</v>
      </c>
      <c r="C341" t="s">
        <v>3389</v>
      </c>
      <c r="D341" s="6">
        <v>5.4333333333333303E-2</v>
      </c>
      <c r="E341">
        <v>2022</v>
      </c>
      <c r="F341">
        <v>3</v>
      </c>
    </row>
    <row r="342" spans="1:6" x14ac:dyDescent="0.2">
      <c r="A342" t="s">
        <v>4170</v>
      </c>
      <c r="B342" t="s">
        <v>3</v>
      </c>
      <c r="C342" t="s">
        <v>3391</v>
      </c>
      <c r="D342" s="6">
        <v>5.4666666666666704E-2</v>
      </c>
      <c r="E342">
        <v>2022</v>
      </c>
      <c r="F342">
        <v>4</v>
      </c>
    </row>
    <row r="343" spans="1:6" x14ac:dyDescent="0.2">
      <c r="A343" t="s">
        <v>3736</v>
      </c>
      <c r="B343" t="s">
        <v>4</v>
      </c>
      <c r="C343" t="s">
        <v>3693</v>
      </c>
      <c r="D343" s="6">
        <v>9.6333333333333299E-2</v>
      </c>
      <c r="E343">
        <v>1995</v>
      </c>
      <c r="F343">
        <v>1</v>
      </c>
    </row>
    <row r="344" spans="1:6" x14ac:dyDescent="0.2">
      <c r="A344" t="s">
        <v>3737</v>
      </c>
      <c r="B344" t="s">
        <v>4</v>
      </c>
      <c r="C344" t="s">
        <v>3695</v>
      </c>
      <c r="D344" s="6">
        <v>9.5000000000000001E-2</v>
      </c>
      <c r="E344">
        <v>1995</v>
      </c>
      <c r="F344">
        <v>2</v>
      </c>
    </row>
    <row r="345" spans="1:6" x14ac:dyDescent="0.2">
      <c r="A345" t="s">
        <v>3738</v>
      </c>
      <c r="B345" t="s">
        <v>4</v>
      </c>
      <c r="C345" t="s">
        <v>3697</v>
      </c>
      <c r="D345" s="6">
        <v>9.4333333333333297E-2</v>
      </c>
      <c r="E345">
        <v>1995</v>
      </c>
      <c r="F345">
        <v>3</v>
      </c>
    </row>
    <row r="346" spans="1:6" x14ac:dyDescent="0.2">
      <c r="A346" t="s">
        <v>3739</v>
      </c>
      <c r="B346" t="s">
        <v>4</v>
      </c>
      <c r="C346" t="s">
        <v>3699</v>
      </c>
      <c r="D346" s="6">
        <v>9.3000000000000013E-2</v>
      </c>
      <c r="E346">
        <v>1995</v>
      </c>
      <c r="F346">
        <v>4</v>
      </c>
    </row>
    <row r="347" spans="1:6" x14ac:dyDescent="0.2">
      <c r="A347" t="s">
        <v>2541</v>
      </c>
      <c r="B347" t="s">
        <v>4</v>
      </c>
      <c r="C347" t="s">
        <v>3700</v>
      </c>
      <c r="D347" s="6">
        <v>9.5000000000000001E-2</v>
      </c>
      <c r="E347">
        <v>1996</v>
      </c>
      <c r="F347">
        <v>1</v>
      </c>
    </row>
    <row r="348" spans="1:6" x14ac:dyDescent="0.2">
      <c r="A348" t="s">
        <v>2540</v>
      </c>
      <c r="B348" t="s">
        <v>4</v>
      </c>
      <c r="C348" t="s">
        <v>3701</v>
      </c>
      <c r="D348" s="6">
        <v>9.4333333333333297E-2</v>
      </c>
      <c r="E348">
        <v>1996</v>
      </c>
      <c r="F348">
        <v>2</v>
      </c>
    </row>
    <row r="349" spans="1:6" x14ac:dyDescent="0.2">
      <c r="A349" t="s">
        <v>2539</v>
      </c>
      <c r="B349" t="s">
        <v>4</v>
      </c>
      <c r="C349" t="s">
        <v>3702</v>
      </c>
      <c r="D349" s="6">
        <v>9.6666666666666692E-2</v>
      </c>
      <c r="E349">
        <v>1996</v>
      </c>
      <c r="F349">
        <v>3</v>
      </c>
    </row>
    <row r="350" spans="1:6" x14ac:dyDescent="0.2">
      <c r="A350" t="s">
        <v>2538</v>
      </c>
      <c r="B350" t="s">
        <v>4</v>
      </c>
      <c r="C350" t="s">
        <v>3703</v>
      </c>
      <c r="D350" s="6">
        <v>9.83333333333333E-2</v>
      </c>
      <c r="E350">
        <v>1996</v>
      </c>
      <c r="F350">
        <v>4</v>
      </c>
    </row>
    <row r="351" spans="1:6" x14ac:dyDescent="0.2">
      <c r="A351" t="s">
        <v>2537</v>
      </c>
      <c r="B351" t="s">
        <v>4</v>
      </c>
      <c r="C351" t="s">
        <v>3704</v>
      </c>
      <c r="D351" s="6">
        <v>9.4333333333333297E-2</v>
      </c>
      <c r="E351">
        <v>1997</v>
      </c>
      <c r="F351">
        <v>1</v>
      </c>
    </row>
    <row r="352" spans="1:6" x14ac:dyDescent="0.2">
      <c r="A352" t="s">
        <v>2536</v>
      </c>
      <c r="B352" t="s">
        <v>4</v>
      </c>
      <c r="C352" t="s">
        <v>3705</v>
      </c>
      <c r="D352" s="6">
        <v>9.3000000000000013E-2</v>
      </c>
      <c r="E352">
        <v>1997</v>
      </c>
      <c r="F352">
        <v>2</v>
      </c>
    </row>
    <row r="353" spans="1:6" x14ac:dyDescent="0.2">
      <c r="A353" t="s">
        <v>2535</v>
      </c>
      <c r="B353" t="s">
        <v>4</v>
      </c>
      <c r="C353" t="s">
        <v>3706</v>
      </c>
      <c r="D353" s="6">
        <v>8.8666666666666713E-2</v>
      </c>
      <c r="E353">
        <v>1997</v>
      </c>
      <c r="F353">
        <v>3</v>
      </c>
    </row>
    <row r="354" spans="1:6" x14ac:dyDescent="0.2">
      <c r="A354" t="s">
        <v>2534</v>
      </c>
      <c r="B354" t="s">
        <v>4</v>
      </c>
      <c r="C354" t="s">
        <v>3707</v>
      </c>
      <c r="D354" s="6">
        <v>8.7666666666666698E-2</v>
      </c>
      <c r="E354">
        <v>1997</v>
      </c>
      <c r="F354">
        <v>4</v>
      </c>
    </row>
    <row r="355" spans="1:6" x14ac:dyDescent="0.2">
      <c r="A355" t="s">
        <v>2533</v>
      </c>
      <c r="B355" t="s">
        <v>4</v>
      </c>
      <c r="C355" t="s">
        <v>3708</v>
      </c>
      <c r="D355" s="6">
        <v>8.5999999999999993E-2</v>
      </c>
      <c r="E355">
        <v>1998</v>
      </c>
      <c r="F355">
        <v>1</v>
      </c>
    </row>
    <row r="356" spans="1:6" x14ac:dyDescent="0.2">
      <c r="A356" t="s">
        <v>2532</v>
      </c>
      <c r="B356" t="s">
        <v>4</v>
      </c>
      <c r="C356" t="s">
        <v>3709</v>
      </c>
      <c r="D356" s="6">
        <v>8.3333333333333301E-2</v>
      </c>
      <c r="E356">
        <v>1998</v>
      </c>
      <c r="F356">
        <v>2</v>
      </c>
    </row>
    <row r="357" spans="1:6" x14ac:dyDescent="0.2">
      <c r="A357" t="s">
        <v>2531</v>
      </c>
      <c r="B357" t="s">
        <v>4</v>
      </c>
      <c r="C357" t="s">
        <v>3710</v>
      </c>
      <c r="D357" s="6">
        <v>8.199999999999999E-2</v>
      </c>
      <c r="E357">
        <v>1998</v>
      </c>
      <c r="F357">
        <v>3</v>
      </c>
    </row>
    <row r="358" spans="1:6" x14ac:dyDescent="0.2">
      <c r="A358" t="s">
        <v>2530</v>
      </c>
      <c r="B358" t="s">
        <v>4</v>
      </c>
      <c r="C358" t="s">
        <v>3711</v>
      </c>
      <c r="D358" s="6">
        <v>8.0333333333333298E-2</v>
      </c>
      <c r="E358">
        <v>1998</v>
      </c>
      <c r="F358">
        <v>4</v>
      </c>
    </row>
    <row r="359" spans="1:6" x14ac:dyDescent="0.2">
      <c r="A359" t="s">
        <v>2529</v>
      </c>
      <c r="B359" t="s">
        <v>4</v>
      </c>
      <c r="C359" t="s">
        <v>3712</v>
      </c>
      <c r="D359" s="6">
        <v>7.9000000000000001E-2</v>
      </c>
      <c r="E359">
        <v>1999</v>
      </c>
      <c r="F359">
        <v>1</v>
      </c>
    </row>
    <row r="360" spans="1:6" x14ac:dyDescent="0.2">
      <c r="A360" t="s">
        <v>2528</v>
      </c>
      <c r="B360" t="s">
        <v>4</v>
      </c>
      <c r="C360" t="s">
        <v>3713</v>
      </c>
      <c r="D360" s="6">
        <v>7.9000000000000001E-2</v>
      </c>
      <c r="E360">
        <v>1999</v>
      </c>
      <c r="F360">
        <v>2</v>
      </c>
    </row>
    <row r="361" spans="1:6" x14ac:dyDescent="0.2">
      <c r="A361" t="s">
        <v>2527</v>
      </c>
      <c r="B361" t="s">
        <v>4</v>
      </c>
      <c r="C361" t="s">
        <v>3714</v>
      </c>
      <c r="D361" s="6">
        <v>7.4999999999999997E-2</v>
      </c>
      <c r="E361">
        <v>1999</v>
      </c>
      <c r="F361">
        <v>3</v>
      </c>
    </row>
    <row r="362" spans="1:6" x14ac:dyDescent="0.2">
      <c r="A362" t="s">
        <v>2526</v>
      </c>
      <c r="B362" t="s">
        <v>4</v>
      </c>
      <c r="C362" t="s">
        <v>3715</v>
      </c>
      <c r="D362" s="6">
        <v>6.966666666666671E-2</v>
      </c>
      <c r="E362">
        <v>1999</v>
      </c>
      <c r="F362">
        <v>4</v>
      </c>
    </row>
    <row r="363" spans="1:6" x14ac:dyDescent="0.2">
      <c r="A363" t="s">
        <v>2525</v>
      </c>
      <c r="B363" t="s">
        <v>4</v>
      </c>
      <c r="C363" t="s">
        <v>3716</v>
      </c>
      <c r="D363" s="6">
        <v>6.8666666666666695E-2</v>
      </c>
      <c r="E363">
        <v>2000</v>
      </c>
      <c r="F363">
        <v>1</v>
      </c>
    </row>
    <row r="364" spans="1:6" x14ac:dyDescent="0.2">
      <c r="A364" t="s">
        <v>2524</v>
      </c>
      <c r="B364" t="s">
        <v>4</v>
      </c>
      <c r="C364" t="s">
        <v>3717</v>
      </c>
      <c r="D364" s="6">
        <v>6.6666666666666693E-2</v>
      </c>
      <c r="E364">
        <v>2000</v>
      </c>
      <c r="F364">
        <v>2</v>
      </c>
    </row>
    <row r="365" spans="1:6" x14ac:dyDescent="0.2">
      <c r="A365" t="s">
        <v>2523</v>
      </c>
      <c r="B365" t="s">
        <v>4</v>
      </c>
      <c r="C365" t="s">
        <v>3718</v>
      </c>
      <c r="D365" s="6">
        <v>6.9000000000000006E-2</v>
      </c>
      <c r="E365">
        <v>2000</v>
      </c>
      <c r="F365">
        <v>3</v>
      </c>
    </row>
    <row r="366" spans="1:6" x14ac:dyDescent="0.2">
      <c r="A366" t="s">
        <v>2522</v>
      </c>
      <c r="B366" t="s">
        <v>4</v>
      </c>
      <c r="C366" t="s">
        <v>3719</v>
      </c>
      <c r="D366" s="6">
        <v>6.9000000000000006E-2</v>
      </c>
      <c r="E366">
        <v>2000</v>
      </c>
      <c r="F366">
        <v>4</v>
      </c>
    </row>
    <row r="367" spans="1:6" x14ac:dyDescent="0.2">
      <c r="A367" t="s">
        <v>2521</v>
      </c>
      <c r="B367" t="s">
        <v>4</v>
      </c>
      <c r="C367" t="s">
        <v>3720</v>
      </c>
      <c r="D367" s="6">
        <v>7.0000000000000007E-2</v>
      </c>
      <c r="E367">
        <v>2001</v>
      </c>
      <c r="F367">
        <v>1</v>
      </c>
    </row>
    <row r="368" spans="1:6" x14ac:dyDescent="0.2">
      <c r="A368" t="s">
        <v>2520</v>
      </c>
      <c r="B368" t="s">
        <v>4</v>
      </c>
      <c r="C368" t="s">
        <v>3721</v>
      </c>
      <c r="D368" s="6">
        <v>7.0999999999999994E-2</v>
      </c>
      <c r="E368">
        <v>2001</v>
      </c>
      <c r="F368">
        <v>2</v>
      </c>
    </row>
    <row r="369" spans="1:6" x14ac:dyDescent="0.2">
      <c r="A369" t="s">
        <v>2519</v>
      </c>
      <c r="B369" t="s">
        <v>4</v>
      </c>
      <c r="C369" t="s">
        <v>3722</v>
      </c>
      <c r="D369" s="6">
        <v>7.1666666666666698E-2</v>
      </c>
      <c r="E369">
        <v>2001</v>
      </c>
      <c r="F369">
        <v>3</v>
      </c>
    </row>
    <row r="370" spans="1:6" x14ac:dyDescent="0.2">
      <c r="A370" t="s">
        <v>2518</v>
      </c>
      <c r="B370" t="s">
        <v>4</v>
      </c>
      <c r="C370" t="s">
        <v>3723</v>
      </c>
      <c r="D370" s="6">
        <v>7.6333333333333309E-2</v>
      </c>
      <c r="E370">
        <v>2001</v>
      </c>
      <c r="F370">
        <v>4</v>
      </c>
    </row>
    <row r="371" spans="1:6" x14ac:dyDescent="0.2">
      <c r="A371" t="s">
        <v>2517</v>
      </c>
      <c r="B371" t="s">
        <v>4</v>
      </c>
      <c r="C371" t="s">
        <v>3724</v>
      </c>
      <c r="D371" s="6">
        <v>7.9666666666666705E-2</v>
      </c>
      <c r="E371">
        <v>2002</v>
      </c>
      <c r="F371">
        <v>1</v>
      </c>
    </row>
    <row r="372" spans="1:6" x14ac:dyDescent="0.2">
      <c r="A372" t="s">
        <v>2516</v>
      </c>
      <c r="B372" t="s">
        <v>4</v>
      </c>
      <c r="C372" t="s">
        <v>3725</v>
      </c>
      <c r="D372" s="6">
        <v>7.6999999999999999E-2</v>
      </c>
      <c r="E372">
        <v>2002</v>
      </c>
      <c r="F372">
        <v>2</v>
      </c>
    </row>
    <row r="373" spans="1:6" x14ac:dyDescent="0.2">
      <c r="A373" t="s">
        <v>2515</v>
      </c>
      <c r="B373" t="s">
        <v>4</v>
      </c>
      <c r="C373" t="s">
        <v>3726</v>
      </c>
      <c r="D373" s="6">
        <v>7.4999999999999997E-2</v>
      </c>
      <c r="E373">
        <v>2002</v>
      </c>
      <c r="F373">
        <v>3</v>
      </c>
    </row>
    <row r="374" spans="1:6" x14ac:dyDescent="0.2">
      <c r="A374" t="s">
        <v>2514</v>
      </c>
      <c r="B374" t="s">
        <v>4</v>
      </c>
      <c r="C374" t="s">
        <v>3727</v>
      </c>
      <c r="D374" s="6">
        <v>7.4999999999999997E-2</v>
      </c>
      <c r="E374">
        <v>2002</v>
      </c>
      <c r="F374">
        <v>4</v>
      </c>
    </row>
    <row r="375" spans="1:6" x14ac:dyDescent="0.2">
      <c r="A375" t="s">
        <v>2513</v>
      </c>
      <c r="B375" t="s">
        <v>4</v>
      </c>
      <c r="C375" t="s">
        <v>3728</v>
      </c>
      <c r="D375" s="6">
        <v>7.4666666666666701E-2</v>
      </c>
      <c r="E375">
        <v>2003</v>
      </c>
      <c r="F375">
        <v>1</v>
      </c>
    </row>
    <row r="376" spans="1:6" x14ac:dyDescent="0.2">
      <c r="A376" t="s">
        <v>2512</v>
      </c>
      <c r="B376" t="s">
        <v>4</v>
      </c>
      <c r="C376" t="s">
        <v>3729</v>
      </c>
      <c r="D376" s="6">
        <v>7.6666666666666702E-2</v>
      </c>
      <c r="E376">
        <v>2003</v>
      </c>
      <c r="F376">
        <v>2</v>
      </c>
    </row>
    <row r="377" spans="1:6" x14ac:dyDescent="0.2">
      <c r="A377" t="s">
        <v>2511</v>
      </c>
      <c r="B377" t="s">
        <v>4</v>
      </c>
      <c r="C377" t="s">
        <v>3730</v>
      </c>
      <c r="D377" s="6">
        <v>7.7666666666666703E-2</v>
      </c>
      <c r="E377">
        <v>2003</v>
      </c>
      <c r="F377">
        <v>3</v>
      </c>
    </row>
    <row r="378" spans="1:6" x14ac:dyDescent="0.2">
      <c r="A378" t="s">
        <v>2510</v>
      </c>
      <c r="B378" t="s">
        <v>4</v>
      </c>
      <c r="C378" t="s">
        <v>3731</v>
      </c>
      <c r="D378" s="6">
        <v>7.4333333333333307E-2</v>
      </c>
      <c r="E378">
        <v>2003</v>
      </c>
      <c r="F378">
        <v>4</v>
      </c>
    </row>
    <row r="379" spans="1:6" x14ac:dyDescent="0.2">
      <c r="A379" t="s">
        <v>2509</v>
      </c>
      <c r="B379" t="s">
        <v>4</v>
      </c>
      <c r="C379" t="s">
        <v>3732</v>
      </c>
      <c r="D379" s="6">
        <v>7.2999999999999995E-2</v>
      </c>
      <c r="E379">
        <v>2004</v>
      </c>
      <c r="F379">
        <v>1</v>
      </c>
    </row>
    <row r="380" spans="1:6" x14ac:dyDescent="0.2">
      <c r="A380" t="s">
        <v>2508</v>
      </c>
      <c r="B380" t="s">
        <v>4</v>
      </c>
      <c r="C380" t="s">
        <v>3733</v>
      </c>
      <c r="D380" s="6">
        <v>7.1666666666666698E-2</v>
      </c>
      <c r="E380">
        <v>2004</v>
      </c>
      <c r="F380">
        <v>2</v>
      </c>
    </row>
    <row r="381" spans="1:6" x14ac:dyDescent="0.2">
      <c r="A381" t="s">
        <v>2507</v>
      </c>
      <c r="B381" t="s">
        <v>4</v>
      </c>
      <c r="C381" t="s">
        <v>3734</v>
      </c>
      <c r="D381" s="6">
        <v>7.0000000000000007E-2</v>
      </c>
      <c r="E381">
        <v>2004</v>
      </c>
      <c r="F381">
        <v>3</v>
      </c>
    </row>
    <row r="382" spans="1:6" x14ac:dyDescent="0.2">
      <c r="A382" t="s">
        <v>2506</v>
      </c>
      <c r="B382" t="s">
        <v>4</v>
      </c>
      <c r="C382" t="s">
        <v>3735</v>
      </c>
      <c r="D382" s="6">
        <v>7.1333333333333304E-2</v>
      </c>
      <c r="E382">
        <v>2004</v>
      </c>
      <c r="F382">
        <v>4</v>
      </c>
    </row>
    <row r="383" spans="1:6" x14ac:dyDescent="0.2">
      <c r="A383" t="s">
        <v>1832</v>
      </c>
      <c r="B383" t="s">
        <v>4</v>
      </c>
      <c r="C383" t="s">
        <v>3317</v>
      </c>
      <c r="D383" s="6">
        <v>6.966666666666671E-2</v>
      </c>
      <c r="E383">
        <v>2005</v>
      </c>
      <c r="F383">
        <v>1</v>
      </c>
    </row>
    <row r="384" spans="1:6" x14ac:dyDescent="0.2">
      <c r="A384" t="s">
        <v>1833</v>
      </c>
      <c r="B384" t="s">
        <v>4</v>
      </c>
      <c r="C384" t="s">
        <v>3318</v>
      </c>
      <c r="D384" s="6">
        <v>6.8333333333333302E-2</v>
      </c>
      <c r="E384">
        <v>2005</v>
      </c>
      <c r="F384">
        <v>2</v>
      </c>
    </row>
    <row r="385" spans="1:6" x14ac:dyDescent="0.2">
      <c r="A385" t="s">
        <v>1834</v>
      </c>
      <c r="B385" t="s">
        <v>4</v>
      </c>
      <c r="C385" t="s">
        <v>3319</v>
      </c>
      <c r="D385" s="6">
        <v>6.7000000000000004E-2</v>
      </c>
      <c r="E385">
        <v>2005</v>
      </c>
      <c r="F385">
        <v>3</v>
      </c>
    </row>
    <row r="386" spans="1:6" x14ac:dyDescent="0.2">
      <c r="A386" t="s">
        <v>1835</v>
      </c>
      <c r="B386" t="s">
        <v>4</v>
      </c>
      <c r="C386" t="s">
        <v>3320</v>
      </c>
      <c r="D386" s="6">
        <v>6.5666666666666706E-2</v>
      </c>
      <c r="E386">
        <v>2005</v>
      </c>
      <c r="F386">
        <v>4</v>
      </c>
    </row>
    <row r="387" spans="1:6" x14ac:dyDescent="0.2">
      <c r="A387" t="s">
        <v>1836</v>
      </c>
      <c r="B387" t="s">
        <v>4</v>
      </c>
      <c r="C387" t="s">
        <v>3321</v>
      </c>
      <c r="D387" s="6">
        <v>6.4666666666666706E-2</v>
      </c>
      <c r="E387">
        <v>2006</v>
      </c>
      <c r="F387">
        <v>1</v>
      </c>
    </row>
    <row r="388" spans="1:6" x14ac:dyDescent="0.2">
      <c r="A388" t="s">
        <v>1837</v>
      </c>
      <c r="B388" t="s">
        <v>4</v>
      </c>
      <c r="C388" t="s">
        <v>3322</v>
      </c>
      <c r="D388" s="6">
        <v>6.1666666666666696E-2</v>
      </c>
      <c r="E388">
        <v>2006</v>
      </c>
      <c r="F388">
        <v>2</v>
      </c>
    </row>
    <row r="389" spans="1:6" x14ac:dyDescent="0.2">
      <c r="A389" t="s">
        <v>1838</v>
      </c>
      <c r="B389" t="s">
        <v>4</v>
      </c>
      <c r="C389" t="s">
        <v>3323</v>
      </c>
      <c r="D389" s="6">
        <v>6.4000000000000001E-2</v>
      </c>
      <c r="E389">
        <v>2006</v>
      </c>
      <c r="F389">
        <v>3</v>
      </c>
    </row>
    <row r="390" spans="1:6" x14ac:dyDescent="0.2">
      <c r="A390" t="s">
        <v>1839</v>
      </c>
      <c r="B390" t="s">
        <v>4</v>
      </c>
      <c r="C390" t="s">
        <v>3324</v>
      </c>
      <c r="D390" s="6">
        <v>6.2666666666666704E-2</v>
      </c>
      <c r="E390">
        <v>2006</v>
      </c>
      <c r="F390">
        <v>4</v>
      </c>
    </row>
    <row r="391" spans="1:6" x14ac:dyDescent="0.2">
      <c r="A391" t="s">
        <v>1840</v>
      </c>
      <c r="B391" t="s">
        <v>4</v>
      </c>
      <c r="C391" t="s">
        <v>3325</v>
      </c>
      <c r="D391" s="6">
        <v>6.2333333333333296E-2</v>
      </c>
      <c r="E391">
        <v>2007</v>
      </c>
      <c r="F391">
        <v>1</v>
      </c>
    </row>
    <row r="392" spans="1:6" x14ac:dyDescent="0.2">
      <c r="A392" t="s">
        <v>1841</v>
      </c>
      <c r="B392" t="s">
        <v>4</v>
      </c>
      <c r="C392" t="s">
        <v>3326</v>
      </c>
      <c r="D392" s="6">
        <v>6.0999999999999999E-2</v>
      </c>
      <c r="E392">
        <v>2007</v>
      </c>
      <c r="F392">
        <v>2</v>
      </c>
    </row>
    <row r="393" spans="1:6" x14ac:dyDescent="0.2">
      <c r="A393" t="s">
        <v>1842</v>
      </c>
      <c r="B393" t="s">
        <v>4</v>
      </c>
      <c r="C393" t="s">
        <v>3327</v>
      </c>
      <c r="D393" s="6">
        <v>5.93333333333333E-2</v>
      </c>
      <c r="E393">
        <v>2007</v>
      </c>
      <c r="F393">
        <v>3</v>
      </c>
    </row>
    <row r="394" spans="1:6" x14ac:dyDescent="0.2">
      <c r="A394" t="s">
        <v>1843</v>
      </c>
      <c r="B394" t="s">
        <v>4</v>
      </c>
      <c r="C394" t="s">
        <v>3328</v>
      </c>
      <c r="D394" s="6">
        <v>6.0333333333333294E-2</v>
      </c>
      <c r="E394">
        <v>2007</v>
      </c>
      <c r="F394">
        <v>4</v>
      </c>
    </row>
    <row r="395" spans="1:6" x14ac:dyDescent="0.2">
      <c r="A395" t="s">
        <v>1844</v>
      </c>
      <c r="B395" t="s">
        <v>4</v>
      </c>
      <c r="C395" t="s">
        <v>3329</v>
      </c>
      <c r="D395" s="6">
        <v>6.0333333333333294E-2</v>
      </c>
      <c r="E395">
        <v>2008</v>
      </c>
      <c r="F395">
        <v>1</v>
      </c>
    </row>
    <row r="396" spans="1:6" x14ac:dyDescent="0.2">
      <c r="A396" t="s">
        <v>1845</v>
      </c>
      <c r="B396" t="s">
        <v>4</v>
      </c>
      <c r="C396" t="s">
        <v>3330</v>
      </c>
      <c r="D396" s="6">
        <v>6.0999999999999999E-2</v>
      </c>
      <c r="E396">
        <v>2008</v>
      </c>
      <c r="F396">
        <v>2</v>
      </c>
    </row>
    <row r="397" spans="1:6" x14ac:dyDescent="0.2">
      <c r="A397" t="s">
        <v>1846</v>
      </c>
      <c r="B397" t="s">
        <v>4</v>
      </c>
      <c r="C397" t="s">
        <v>3331</v>
      </c>
      <c r="D397" s="6">
        <v>6.0999999999999999E-2</v>
      </c>
      <c r="E397">
        <v>2008</v>
      </c>
      <c r="F397">
        <v>3</v>
      </c>
    </row>
    <row r="398" spans="1:6" x14ac:dyDescent="0.2">
      <c r="A398" t="s">
        <v>1847</v>
      </c>
      <c r="B398" t="s">
        <v>4</v>
      </c>
      <c r="C398" t="s">
        <v>3332</v>
      </c>
      <c r="D398" s="6">
        <v>6.5666666666666706E-2</v>
      </c>
      <c r="E398">
        <v>2008</v>
      </c>
      <c r="F398">
        <v>4</v>
      </c>
    </row>
    <row r="399" spans="1:6" x14ac:dyDescent="0.2">
      <c r="A399" t="s">
        <v>1848</v>
      </c>
      <c r="B399" t="s">
        <v>4</v>
      </c>
      <c r="C399" t="s">
        <v>3333</v>
      </c>
      <c r="D399" s="6">
        <v>7.8666666666666704E-2</v>
      </c>
      <c r="E399">
        <v>2009</v>
      </c>
      <c r="F399">
        <v>1</v>
      </c>
    </row>
    <row r="400" spans="1:6" x14ac:dyDescent="0.2">
      <c r="A400" t="s">
        <v>1849</v>
      </c>
      <c r="B400" t="s">
        <v>4</v>
      </c>
      <c r="C400" t="s">
        <v>3334</v>
      </c>
      <c r="D400" s="6">
        <v>8.5666666666666696E-2</v>
      </c>
      <c r="E400">
        <v>2009</v>
      </c>
      <c r="F400">
        <v>2</v>
      </c>
    </row>
    <row r="401" spans="1:6" x14ac:dyDescent="0.2">
      <c r="A401" t="s">
        <v>1850</v>
      </c>
      <c r="B401" t="s">
        <v>4</v>
      </c>
      <c r="C401" t="s">
        <v>3335</v>
      </c>
      <c r="D401" s="6">
        <v>8.5666666666666599E-2</v>
      </c>
      <c r="E401">
        <v>2009</v>
      </c>
      <c r="F401">
        <v>3</v>
      </c>
    </row>
    <row r="402" spans="1:6" x14ac:dyDescent="0.2">
      <c r="A402" t="s">
        <v>1851</v>
      </c>
      <c r="B402" t="s">
        <v>4</v>
      </c>
      <c r="C402" t="s">
        <v>3336</v>
      </c>
      <c r="D402" s="6">
        <v>8.5000000000000006E-2</v>
      </c>
      <c r="E402">
        <v>2009</v>
      </c>
      <c r="F402">
        <v>4</v>
      </c>
    </row>
    <row r="403" spans="1:6" x14ac:dyDescent="0.2">
      <c r="A403" t="s">
        <v>1852</v>
      </c>
      <c r="B403" t="s">
        <v>4</v>
      </c>
      <c r="C403" t="s">
        <v>3337</v>
      </c>
      <c r="D403" s="6">
        <v>8.3000000000000004E-2</v>
      </c>
      <c r="E403">
        <v>2010</v>
      </c>
      <c r="F403">
        <v>1</v>
      </c>
    </row>
    <row r="404" spans="1:6" x14ac:dyDescent="0.2">
      <c r="A404" t="s">
        <v>1853</v>
      </c>
      <c r="B404" t="s">
        <v>4</v>
      </c>
      <c r="C404" t="s">
        <v>3338</v>
      </c>
      <c r="D404" s="6">
        <v>8.1000000000000003E-2</v>
      </c>
      <c r="E404">
        <v>2010</v>
      </c>
      <c r="F404">
        <v>2</v>
      </c>
    </row>
    <row r="405" spans="1:6" x14ac:dyDescent="0.2">
      <c r="A405" t="s">
        <v>1854</v>
      </c>
      <c r="B405" t="s">
        <v>4</v>
      </c>
      <c r="C405" t="s">
        <v>3339</v>
      </c>
      <c r="D405" s="6">
        <v>8.1000000000000003E-2</v>
      </c>
      <c r="E405">
        <v>2010</v>
      </c>
      <c r="F405">
        <v>3</v>
      </c>
    </row>
    <row r="406" spans="1:6" x14ac:dyDescent="0.2">
      <c r="A406" t="s">
        <v>1855</v>
      </c>
      <c r="B406" t="s">
        <v>4</v>
      </c>
      <c r="C406" t="s">
        <v>3340</v>
      </c>
      <c r="D406" s="6">
        <v>7.8E-2</v>
      </c>
      <c r="E406">
        <v>2010</v>
      </c>
      <c r="F406">
        <v>4</v>
      </c>
    </row>
    <row r="407" spans="1:6" x14ac:dyDescent="0.2">
      <c r="A407" t="s">
        <v>1856</v>
      </c>
      <c r="B407" t="s">
        <v>4</v>
      </c>
      <c r="C407" t="s">
        <v>3341</v>
      </c>
      <c r="D407" s="6">
        <v>7.7333333333333296E-2</v>
      </c>
      <c r="E407">
        <v>2011</v>
      </c>
      <c r="F407">
        <v>1</v>
      </c>
    </row>
    <row r="408" spans="1:6" x14ac:dyDescent="0.2">
      <c r="A408" t="s">
        <v>1857</v>
      </c>
      <c r="B408" t="s">
        <v>4</v>
      </c>
      <c r="C408" t="s">
        <v>3342</v>
      </c>
      <c r="D408" s="6">
        <v>7.6333333333333309E-2</v>
      </c>
      <c r="E408">
        <v>2011</v>
      </c>
      <c r="F408">
        <v>2</v>
      </c>
    </row>
    <row r="409" spans="1:6" x14ac:dyDescent="0.2">
      <c r="A409" t="s">
        <v>1858</v>
      </c>
      <c r="B409" t="s">
        <v>4</v>
      </c>
      <c r="C409" t="s">
        <v>3343</v>
      </c>
      <c r="D409" s="6">
        <v>7.3333333333333306E-2</v>
      </c>
      <c r="E409">
        <v>2011</v>
      </c>
      <c r="F409">
        <v>3</v>
      </c>
    </row>
    <row r="410" spans="1:6" x14ac:dyDescent="0.2">
      <c r="A410" t="s">
        <v>1859</v>
      </c>
      <c r="B410" t="s">
        <v>4</v>
      </c>
      <c r="C410" t="s">
        <v>3344</v>
      </c>
      <c r="D410" s="6">
        <v>7.4999999999999997E-2</v>
      </c>
      <c r="E410">
        <v>2011</v>
      </c>
      <c r="F410">
        <v>4</v>
      </c>
    </row>
    <row r="411" spans="1:6" x14ac:dyDescent="0.2">
      <c r="A411" t="s">
        <v>1860</v>
      </c>
      <c r="B411" t="s">
        <v>4</v>
      </c>
      <c r="C411" t="s">
        <v>3345</v>
      </c>
      <c r="D411" s="6">
        <v>7.4999999999999997E-2</v>
      </c>
      <c r="E411">
        <v>2012</v>
      </c>
      <c r="F411">
        <v>1</v>
      </c>
    </row>
    <row r="412" spans="1:6" x14ac:dyDescent="0.2">
      <c r="A412" t="s">
        <v>1861</v>
      </c>
      <c r="B412" t="s">
        <v>4</v>
      </c>
      <c r="C412" t="s">
        <v>3346</v>
      </c>
      <c r="D412" s="6">
        <v>7.2999999999999995E-2</v>
      </c>
      <c r="E412">
        <v>2012</v>
      </c>
      <c r="F412">
        <v>2</v>
      </c>
    </row>
    <row r="413" spans="1:6" x14ac:dyDescent="0.2">
      <c r="A413" t="s">
        <v>1862</v>
      </c>
      <c r="B413" t="s">
        <v>4</v>
      </c>
      <c r="C413" t="s">
        <v>3347</v>
      </c>
      <c r="D413" s="6">
        <v>7.2999999999999995E-2</v>
      </c>
      <c r="E413">
        <v>2012</v>
      </c>
      <c r="F413">
        <v>3</v>
      </c>
    </row>
    <row r="414" spans="1:6" x14ac:dyDescent="0.2">
      <c r="A414" t="s">
        <v>1863</v>
      </c>
      <c r="B414" t="s">
        <v>4</v>
      </c>
      <c r="C414" t="s">
        <v>3348</v>
      </c>
      <c r="D414" s="6">
        <v>7.400000000000001E-2</v>
      </c>
      <c r="E414">
        <v>2012</v>
      </c>
      <c r="F414">
        <v>4</v>
      </c>
    </row>
    <row r="415" spans="1:6" x14ac:dyDescent="0.2">
      <c r="A415" t="s">
        <v>1864</v>
      </c>
      <c r="B415" t="s">
        <v>4</v>
      </c>
      <c r="C415" t="s">
        <v>3349</v>
      </c>
      <c r="D415" s="6">
        <v>7.1666666666666698E-2</v>
      </c>
      <c r="E415">
        <v>2013</v>
      </c>
      <c r="F415">
        <v>1</v>
      </c>
    </row>
    <row r="416" spans="1:6" x14ac:dyDescent="0.2">
      <c r="A416" t="s">
        <v>1865</v>
      </c>
      <c r="B416" t="s">
        <v>4</v>
      </c>
      <c r="C416" t="s">
        <v>3350</v>
      </c>
      <c r="D416" s="6">
        <v>7.1333333333333304E-2</v>
      </c>
      <c r="E416">
        <v>2013</v>
      </c>
      <c r="F416">
        <v>2</v>
      </c>
    </row>
    <row r="417" spans="1:6" x14ac:dyDescent="0.2">
      <c r="A417" t="s">
        <v>1866</v>
      </c>
      <c r="B417" t="s">
        <v>4</v>
      </c>
      <c r="C417" t="s">
        <v>3351</v>
      </c>
      <c r="D417" s="6">
        <v>7.0999999999999994E-2</v>
      </c>
      <c r="E417">
        <v>2013</v>
      </c>
      <c r="F417">
        <v>3</v>
      </c>
    </row>
    <row r="418" spans="1:6" x14ac:dyDescent="0.2">
      <c r="A418" t="s">
        <v>1867</v>
      </c>
      <c r="B418" t="s">
        <v>4</v>
      </c>
      <c r="C418" t="s">
        <v>3352</v>
      </c>
      <c r="D418" s="6">
        <v>7.1333333333333304E-2</v>
      </c>
      <c r="E418">
        <v>2013</v>
      </c>
      <c r="F418">
        <v>4</v>
      </c>
    </row>
    <row r="419" spans="1:6" x14ac:dyDescent="0.2">
      <c r="A419" t="s">
        <v>1868</v>
      </c>
      <c r="B419" t="s">
        <v>4</v>
      </c>
      <c r="C419" t="s">
        <v>3353</v>
      </c>
      <c r="D419" s="6">
        <v>7.0666666666666697E-2</v>
      </c>
      <c r="E419">
        <v>2014</v>
      </c>
      <c r="F419">
        <v>1</v>
      </c>
    </row>
    <row r="420" spans="1:6" x14ac:dyDescent="0.2">
      <c r="A420" t="s">
        <v>1869</v>
      </c>
      <c r="B420" t="s">
        <v>4</v>
      </c>
      <c r="C420" t="s">
        <v>3354</v>
      </c>
      <c r="D420" s="6">
        <v>7.0999999999999994E-2</v>
      </c>
      <c r="E420">
        <v>2014</v>
      </c>
      <c r="F420">
        <v>2</v>
      </c>
    </row>
    <row r="421" spans="1:6" x14ac:dyDescent="0.2">
      <c r="A421" t="s">
        <v>1870</v>
      </c>
      <c r="B421" t="s">
        <v>4</v>
      </c>
      <c r="C421" t="s">
        <v>3355</v>
      </c>
      <c r="D421" s="6">
        <v>7.0000000000000007E-2</v>
      </c>
      <c r="E421">
        <v>2014</v>
      </c>
      <c r="F421">
        <v>3</v>
      </c>
    </row>
    <row r="422" spans="1:6" x14ac:dyDescent="0.2">
      <c r="A422" t="s">
        <v>1871</v>
      </c>
      <c r="B422" t="s">
        <v>4</v>
      </c>
      <c r="C422" t="s">
        <v>3356</v>
      </c>
      <c r="D422" s="6">
        <v>6.7000000000000004E-2</v>
      </c>
      <c r="E422">
        <v>2014</v>
      </c>
      <c r="F422">
        <v>4</v>
      </c>
    </row>
    <row r="423" spans="1:6" x14ac:dyDescent="0.2">
      <c r="A423" t="s">
        <v>1872</v>
      </c>
      <c r="B423" t="s">
        <v>4</v>
      </c>
      <c r="C423" t="s">
        <v>3357</v>
      </c>
      <c r="D423" s="6">
        <v>6.8000000000000005E-2</v>
      </c>
      <c r="E423">
        <v>2015</v>
      </c>
      <c r="F423">
        <v>1</v>
      </c>
    </row>
    <row r="424" spans="1:6" x14ac:dyDescent="0.2">
      <c r="A424" t="s">
        <v>1873</v>
      </c>
      <c r="B424" t="s">
        <v>4</v>
      </c>
      <c r="C424" t="s">
        <v>3358</v>
      </c>
      <c r="D424" s="6">
        <v>6.9000000000000006E-2</v>
      </c>
      <c r="E424">
        <v>2015</v>
      </c>
      <c r="F424">
        <v>2</v>
      </c>
    </row>
    <row r="425" spans="1:6" x14ac:dyDescent="0.2">
      <c r="A425" t="s">
        <v>1874</v>
      </c>
      <c r="B425" t="s">
        <v>4</v>
      </c>
      <c r="C425" t="s">
        <v>3359</v>
      </c>
      <c r="D425" s="6">
        <v>7.0000000000000007E-2</v>
      </c>
      <c r="E425">
        <v>2015</v>
      </c>
      <c r="F425">
        <v>3</v>
      </c>
    </row>
    <row r="426" spans="1:6" x14ac:dyDescent="0.2">
      <c r="A426" t="s">
        <v>1875</v>
      </c>
      <c r="B426" t="s">
        <v>4</v>
      </c>
      <c r="C426" t="s">
        <v>3360</v>
      </c>
      <c r="D426" s="6">
        <v>7.0666666666666697E-2</v>
      </c>
      <c r="E426">
        <v>2015</v>
      </c>
      <c r="F426">
        <v>4</v>
      </c>
    </row>
    <row r="427" spans="1:6" x14ac:dyDescent="0.2">
      <c r="A427" t="s">
        <v>1876</v>
      </c>
      <c r="B427" t="s">
        <v>4</v>
      </c>
      <c r="C427" t="s">
        <v>3361</v>
      </c>
      <c r="D427" s="6">
        <v>7.2000000000000008E-2</v>
      </c>
      <c r="E427">
        <v>2016</v>
      </c>
      <c r="F427">
        <v>1</v>
      </c>
    </row>
    <row r="428" spans="1:6" x14ac:dyDescent="0.2">
      <c r="A428" t="s">
        <v>1877</v>
      </c>
      <c r="B428" t="s">
        <v>4</v>
      </c>
      <c r="C428" t="s">
        <v>3362</v>
      </c>
      <c r="D428" s="6">
        <v>7.0333333333333303E-2</v>
      </c>
      <c r="E428">
        <v>2016</v>
      </c>
      <c r="F428">
        <v>2</v>
      </c>
    </row>
    <row r="429" spans="1:6" x14ac:dyDescent="0.2">
      <c r="A429" t="s">
        <v>1878</v>
      </c>
      <c r="B429" t="s">
        <v>4</v>
      </c>
      <c r="C429" t="s">
        <v>3363</v>
      </c>
      <c r="D429" s="6">
        <v>7.0000000000000007E-2</v>
      </c>
      <c r="E429">
        <v>2016</v>
      </c>
      <c r="F429">
        <v>3</v>
      </c>
    </row>
    <row r="430" spans="1:6" x14ac:dyDescent="0.2">
      <c r="A430" t="s">
        <v>1879</v>
      </c>
      <c r="B430" t="s">
        <v>4</v>
      </c>
      <c r="C430" t="s">
        <v>3364</v>
      </c>
      <c r="D430" s="6">
        <v>6.966666666666671E-2</v>
      </c>
      <c r="E430">
        <v>2016</v>
      </c>
      <c r="F430">
        <v>4</v>
      </c>
    </row>
    <row r="431" spans="1:6" x14ac:dyDescent="0.2">
      <c r="A431" t="s">
        <v>1880</v>
      </c>
      <c r="B431" t="s">
        <v>4</v>
      </c>
      <c r="C431" t="s">
        <v>3365</v>
      </c>
      <c r="D431" s="6">
        <v>6.7000000000000004E-2</v>
      </c>
      <c r="E431">
        <v>2017</v>
      </c>
      <c r="F431">
        <v>1</v>
      </c>
    </row>
    <row r="432" spans="1:6" x14ac:dyDescent="0.2">
      <c r="A432" t="s">
        <v>1881</v>
      </c>
      <c r="B432" t="s">
        <v>4</v>
      </c>
      <c r="C432" t="s">
        <v>3366</v>
      </c>
      <c r="D432" s="6">
        <v>6.5333333333333299E-2</v>
      </c>
      <c r="E432">
        <v>2017</v>
      </c>
      <c r="F432">
        <v>2</v>
      </c>
    </row>
    <row r="433" spans="1:6" x14ac:dyDescent="0.2">
      <c r="A433" t="s">
        <v>1882</v>
      </c>
      <c r="B433" t="s">
        <v>4</v>
      </c>
      <c r="C433" t="s">
        <v>3367</v>
      </c>
      <c r="D433" s="6">
        <v>6.2333333333333296E-2</v>
      </c>
      <c r="E433">
        <v>2017</v>
      </c>
      <c r="F433">
        <v>3</v>
      </c>
    </row>
    <row r="434" spans="1:6" x14ac:dyDescent="0.2">
      <c r="A434" t="s">
        <v>1883</v>
      </c>
      <c r="B434" t="s">
        <v>4</v>
      </c>
      <c r="C434" t="s">
        <v>3368</v>
      </c>
      <c r="D434" s="6">
        <v>6.0666666666666702E-2</v>
      </c>
      <c r="E434">
        <v>2017</v>
      </c>
      <c r="F434">
        <v>4</v>
      </c>
    </row>
    <row r="435" spans="1:6" x14ac:dyDescent="0.2">
      <c r="A435" t="s">
        <v>1884</v>
      </c>
      <c r="B435" t="s">
        <v>4</v>
      </c>
      <c r="C435" t="s">
        <v>3369</v>
      </c>
      <c r="D435" s="6">
        <v>5.93333333333333E-2</v>
      </c>
      <c r="E435">
        <v>2018</v>
      </c>
      <c r="F435">
        <v>1</v>
      </c>
    </row>
    <row r="436" spans="1:6" x14ac:dyDescent="0.2">
      <c r="A436" t="s">
        <v>1885</v>
      </c>
      <c r="B436" t="s">
        <v>4</v>
      </c>
      <c r="C436" t="s">
        <v>3370</v>
      </c>
      <c r="D436" s="6">
        <v>0.06</v>
      </c>
      <c r="E436">
        <v>2018</v>
      </c>
      <c r="F436">
        <v>2</v>
      </c>
    </row>
    <row r="437" spans="1:6" x14ac:dyDescent="0.2">
      <c r="A437" t="s">
        <v>1886</v>
      </c>
      <c r="B437" t="s">
        <v>4</v>
      </c>
      <c r="C437" t="s">
        <v>3371</v>
      </c>
      <c r="D437" s="6">
        <v>5.9000000000000004E-2</v>
      </c>
      <c r="E437">
        <v>2018</v>
      </c>
      <c r="F437">
        <v>3</v>
      </c>
    </row>
    <row r="438" spans="1:6" x14ac:dyDescent="0.2">
      <c r="A438" t="s">
        <v>1887</v>
      </c>
      <c r="B438" t="s">
        <v>4</v>
      </c>
      <c r="C438" t="s">
        <v>3372</v>
      </c>
      <c r="D438" s="6">
        <v>5.7999999999999996E-2</v>
      </c>
      <c r="E438">
        <v>2018</v>
      </c>
      <c r="F438">
        <v>4</v>
      </c>
    </row>
    <row r="439" spans="1:6" x14ac:dyDescent="0.2">
      <c r="A439" t="s">
        <v>1888</v>
      </c>
      <c r="B439" t="s">
        <v>4</v>
      </c>
      <c r="C439" t="s">
        <v>3373</v>
      </c>
      <c r="D439" s="6">
        <v>5.86666666666667E-2</v>
      </c>
      <c r="E439">
        <v>2019</v>
      </c>
      <c r="F439">
        <v>1</v>
      </c>
    </row>
    <row r="440" spans="1:6" x14ac:dyDescent="0.2">
      <c r="A440" t="s">
        <v>1889</v>
      </c>
      <c r="B440" t="s">
        <v>4</v>
      </c>
      <c r="C440" t="s">
        <v>3374</v>
      </c>
      <c r="D440" s="6">
        <v>5.5666666666666698E-2</v>
      </c>
      <c r="E440">
        <v>2019</v>
      </c>
      <c r="F440">
        <v>2</v>
      </c>
    </row>
    <row r="441" spans="1:6" x14ac:dyDescent="0.2">
      <c r="A441" t="s">
        <v>1890</v>
      </c>
      <c r="B441" t="s">
        <v>4</v>
      </c>
      <c r="C441" t="s">
        <v>3375</v>
      </c>
      <c r="D441" s="6">
        <v>5.7333333333333299E-2</v>
      </c>
      <c r="E441">
        <v>2019</v>
      </c>
      <c r="F441">
        <v>3</v>
      </c>
    </row>
    <row r="442" spans="1:6" x14ac:dyDescent="0.2">
      <c r="A442" t="s">
        <v>1891</v>
      </c>
      <c r="B442" t="s">
        <v>4</v>
      </c>
      <c r="C442" t="s">
        <v>3376</v>
      </c>
      <c r="D442" s="6">
        <v>5.8333333333333307E-2</v>
      </c>
      <c r="E442">
        <v>2019</v>
      </c>
      <c r="F442">
        <v>4</v>
      </c>
    </row>
    <row r="443" spans="1:6" x14ac:dyDescent="0.2">
      <c r="A443" t="s">
        <v>1892</v>
      </c>
      <c r="B443" t="s">
        <v>4</v>
      </c>
      <c r="C443" t="s">
        <v>3377</v>
      </c>
      <c r="D443" s="6">
        <v>6.4000000000000001E-2</v>
      </c>
      <c r="E443">
        <v>2020</v>
      </c>
      <c r="F443">
        <v>1</v>
      </c>
    </row>
    <row r="444" spans="1:6" x14ac:dyDescent="0.2">
      <c r="A444" t="s">
        <v>1893</v>
      </c>
      <c r="B444" t="s">
        <v>4</v>
      </c>
      <c r="C444" t="s">
        <v>3378</v>
      </c>
      <c r="D444" s="6">
        <v>0.12866666666666698</v>
      </c>
      <c r="E444">
        <v>2020</v>
      </c>
      <c r="F444">
        <v>2</v>
      </c>
    </row>
    <row r="445" spans="1:6" x14ac:dyDescent="0.2">
      <c r="A445" t="s">
        <v>1894</v>
      </c>
      <c r="B445" t="s">
        <v>4</v>
      </c>
      <c r="C445" t="s">
        <v>3379</v>
      </c>
      <c r="D445" s="6">
        <v>0.10133333333333301</v>
      </c>
      <c r="E445">
        <v>2020</v>
      </c>
      <c r="F445">
        <v>3</v>
      </c>
    </row>
    <row r="446" spans="1:6" x14ac:dyDescent="0.2">
      <c r="A446" t="s">
        <v>1895</v>
      </c>
      <c r="B446" t="s">
        <v>4</v>
      </c>
      <c r="C446" t="s">
        <v>3380</v>
      </c>
      <c r="D446" s="6">
        <v>8.9333333333333306E-2</v>
      </c>
      <c r="E446">
        <v>2020</v>
      </c>
      <c r="F446">
        <v>4</v>
      </c>
    </row>
    <row r="447" spans="1:6" x14ac:dyDescent="0.2">
      <c r="A447" t="s">
        <v>1896</v>
      </c>
      <c r="B447" t="s">
        <v>4</v>
      </c>
      <c r="C447" t="s">
        <v>3381</v>
      </c>
      <c r="D447" s="6">
        <v>8.4000000000000005E-2</v>
      </c>
      <c r="E447">
        <v>2021</v>
      </c>
      <c r="F447">
        <v>1</v>
      </c>
    </row>
    <row r="448" spans="1:6" x14ac:dyDescent="0.2">
      <c r="A448" t="s">
        <v>1897</v>
      </c>
      <c r="B448" t="s">
        <v>4</v>
      </c>
      <c r="C448" t="s">
        <v>3382</v>
      </c>
      <c r="D448" s="6">
        <v>7.8666666666666704E-2</v>
      </c>
      <c r="E448">
        <v>2021</v>
      </c>
      <c r="F448">
        <v>2</v>
      </c>
    </row>
    <row r="449" spans="1:6" x14ac:dyDescent="0.2">
      <c r="A449" t="s">
        <v>1898</v>
      </c>
      <c r="B449" t="s">
        <v>4</v>
      </c>
      <c r="C449" t="s">
        <v>3383</v>
      </c>
      <c r="D449" s="6">
        <v>7.1666666666666698E-2</v>
      </c>
      <c r="E449">
        <v>2021</v>
      </c>
      <c r="F449">
        <v>3</v>
      </c>
    </row>
    <row r="450" spans="1:6" x14ac:dyDescent="0.2">
      <c r="A450" t="s">
        <v>1899</v>
      </c>
      <c r="B450" t="s">
        <v>4</v>
      </c>
      <c r="C450" t="s">
        <v>3384</v>
      </c>
      <c r="D450" s="6">
        <v>6.3E-2</v>
      </c>
      <c r="E450">
        <v>2021</v>
      </c>
      <c r="F450">
        <v>4</v>
      </c>
    </row>
    <row r="451" spans="1:6" x14ac:dyDescent="0.2">
      <c r="A451" t="s">
        <v>2505</v>
      </c>
      <c r="B451" t="s">
        <v>4</v>
      </c>
      <c r="C451" t="s">
        <v>3387</v>
      </c>
      <c r="D451" s="6">
        <v>5.7666666666666699E-2</v>
      </c>
      <c r="E451">
        <v>2022</v>
      </c>
      <c r="F451">
        <v>1</v>
      </c>
    </row>
    <row r="452" spans="1:6" x14ac:dyDescent="0.2">
      <c r="A452" t="s">
        <v>2504</v>
      </c>
      <c r="B452" t="s">
        <v>4</v>
      </c>
      <c r="C452" t="s">
        <v>3388</v>
      </c>
      <c r="D452" s="6">
        <v>5.06666666666667E-2</v>
      </c>
      <c r="E452">
        <v>2022</v>
      </c>
      <c r="F452">
        <v>2</v>
      </c>
    </row>
    <row r="453" spans="1:6" x14ac:dyDescent="0.2">
      <c r="A453" t="s">
        <v>2503</v>
      </c>
      <c r="B453" t="s">
        <v>4</v>
      </c>
      <c r="C453" t="s">
        <v>3389</v>
      </c>
      <c r="D453" s="6">
        <v>5.1666666666666694E-2</v>
      </c>
      <c r="E453">
        <v>2022</v>
      </c>
      <c r="F453">
        <v>3</v>
      </c>
    </row>
    <row r="454" spans="1:6" x14ac:dyDescent="0.2">
      <c r="A454" t="s">
        <v>2500</v>
      </c>
      <c r="B454" t="s">
        <v>4</v>
      </c>
      <c r="C454" t="s">
        <v>3391</v>
      </c>
      <c r="D454" s="6">
        <v>5.0999999999999997E-2</v>
      </c>
      <c r="E454">
        <v>2022</v>
      </c>
      <c r="F454">
        <v>4</v>
      </c>
    </row>
    <row r="455" spans="1:6" x14ac:dyDescent="0.2">
      <c r="A455" t="s">
        <v>3740</v>
      </c>
      <c r="B455" t="s">
        <v>43</v>
      </c>
      <c r="C455" t="s">
        <v>3693</v>
      </c>
      <c r="D455" s="6">
        <v>4.2000000000000003E-2</v>
      </c>
      <c r="E455">
        <v>1995</v>
      </c>
      <c r="F455">
        <v>1</v>
      </c>
    </row>
    <row r="456" spans="1:6" x14ac:dyDescent="0.2">
      <c r="A456" t="s">
        <v>3741</v>
      </c>
      <c r="B456" t="s">
        <v>43</v>
      </c>
      <c r="C456" t="s">
        <v>3695</v>
      </c>
      <c r="D456" s="6">
        <v>4.1666666666666699E-2</v>
      </c>
      <c r="E456">
        <v>1995</v>
      </c>
      <c r="F456">
        <v>2</v>
      </c>
    </row>
    <row r="457" spans="1:6" x14ac:dyDescent="0.2">
      <c r="A457" t="s">
        <v>3742</v>
      </c>
      <c r="B457" t="s">
        <v>43</v>
      </c>
      <c r="C457" t="s">
        <v>3697</v>
      </c>
      <c r="D457" s="6">
        <v>3.9666666666666697E-2</v>
      </c>
      <c r="E457">
        <v>1995</v>
      </c>
      <c r="F457">
        <v>3</v>
      </c>
    </row>
    <row r="458" spans="1:6" x14ac:dyDescent="0.2">
      <c r="A458" t="s">
        <v>3743</v>
      </c>
      <c r="B458" t="s">
        <v>43</v>
      </c>
      <c r="C458" t="s">
        <v>3699</v>
      </c>
      <c r="D458" s="6">
        <v>3.7666666666666702E-2</v>
      </c>
      <c r="E458">
        <v>1995</v>
      </c>
      <c r="F458">
        <v>4</v>
      </c>
    </row>
    <row r="459" spans="1:6" x14ac:dyDescent="0.2">
      <c r="A459" t="s">
        <v>3744</v>
      </c>
      <c r="B459" t="s">
        <v>43</v>
      </c>
      <c r="C459" t="s">
        <v>3700</v>
      </c>
      <c r="D459" s="6">
        <v>3.6333333333333301E-2</v>
      </c>
      <c r="E459">
        <v>1996</v>
      </c>
      <c r="F459">
        <v>1</v>
      </c>
    </row>
    <row r="460" spans="1:6" x14ac:dyDescent="0.2">
      <c r="A460" t="s">
        <v>3745</v>
      </c>
      <c r="B460" t="s">
        <v>43</v>
      </c>
      <c r="C460" t="s">
        <v>3701</v>
      </c>
      <c r="D460" s="6">
        <v>3.9E-2</v>
      </c>
      <c r="E460">
        <v>1996</v>
      </c>
      <c r="F460">
        <v>2</v>
      </c>
    </row>
    <row r="461" spans="1:6" x14ac:dyDescent="0.2">
      <c r="A461" t="s">
        <v>3746</v>
      </c>
      <c r="B461" t="s">
        <v>43</v>
      </c>
      <c r="C461" t="s">
        <v>3702</v>
      </c>
      <c r="D461" s="6">
        <v>3.9333333333333304E-2</v>
      </c>
      <c r="E461">
        <v>1996</v>
      </c>
      <c r="F461">
        <v>3</v>
      </c>
    </row>
    <row r="462" spans="1:6" x14ac:dyDescent="0.2">
      <c r="A462" t="s">
        <v>3747</v>
      </c>
      <c r="B462" t="s">
        <v>43</v>
      </c>
      <c r="C462" t="s">
        <v>3703</v>
      </c>
      <c r="D462" s="6">
        <v>4.0999999999999995E-2</v>
      </c>
      <c r="E462">
        <v>1996</v>
      </c>
      <c r="F462">
        <v>4</v>
      </c>
    </row>
    <row r="463" spans="1:6" x14ac:dyDescent="0.2">
      <c r="A463" t="s">
        <v>3748</v>
      </c>
      <c r="B463" t="s">
        <v>43</v>
      </c>
      <c r="C463" t="s">
        <v>3704</v>
      </c>
      <c r="D463" s="6">
        <v>4.1666666666666699E-2</v>
      </c>
      <c r="E463">
        <v>1997</v>
      </c>
      <c r="F463">
        <v>1</v>
      </c>
    </row>
    <row r="464" spans="1:6" x14ac:dyDescent="0.2">
      <c r="A464" t="s">
        <v>3749</v>
      </c>
      <c r="B464" t="s">
        <v>43</v>
      </c>
      <c r="C464" t="s">
        <v>3705</v>
      </c>
      <c r="D464" s="6">
        <v>4.5999999999999999E-2</v>
      </c>
      <c r="E464">
        <v>1997</v>
      </c>
      <c r="F464">
        <v>2</v>
      </c>
    </row>
    <row r="465" spans="1:6" x14ac:dyDescent="0.2">
      <c r="A465" t="s">
        <v>3750</v>
      </c>
      <c r="B465" t="s">
        <v>43</v>
      </c>
      <c r="C465" t="s">
        <v>3706</v>
      </c>
      <c r="D465" s="6">
        <v>4.9333333333333299E-2</v>
      </c>
      <c r="E465">
        <v>1997</v>
      </c>
      <c r="F465">
        <v>3</v>
      </c>
    </row>
    <row r="466" spans="1:6" x14ac:dyDescent="0.2">
      <c r="A466" t="s">
        <v>3751</v>
      </c>
      <c r="B466" t="s">
        <v>43</v>
      </c>
      <c r="C466" t="s">
        <v>3707</v>
      </c>
      <c r="D466" s="6">
        <v>5.4333333333333303E-2</v>
      </c>
      <c r="E466">
        <v>1997</v>
      </c>
      <c r="F466">
        <v>4</v>
      </c>
    </row>
    <row r="467" spans="1:6" x14ac:dyDescent="0.2">
      <c r="A467" t="s">
        <v>2664</v>
      </c>
      <c r="B467" t="s">
        <v>43</v>
      </c>
      <c r="C467" t="s">
        <v>3708</v>
      </c>
      <c r="D467" s="6">
        <v>5.7333333333333299E-2</v>
      </c>
      <c r="E467">
        <v>1998</v>
      </c>
      <c r="F467">
        <v>1</v>
      </c>
    </row>
    <row r="468" spans="1:6" x14ac:dyDescent="0.2">
      <c r="A468" t="s">
        <v>2663</v>
      </c>
      <c r="B468" t="s">
        <v>43</v>
      </c>
      <c r="C468" t="s">
        <v>3709</v>
      </c>
      <c r="D468" s="6">
        <v>6.0666666666666702E-2</v>
      </c>
      <c r="E468">
        <v>1998</v>
      </c>
      <c r="F468">
        <v>2</v>
      </c>
    </row>
    <row r="469" spans="1:6" x14ac:dyDescent="0.2">
      <c r="A469" t="s">
        <v>2662</v>
      </c>
      <c r="B469" t="s">
        <v>43</v>
      </c>
      <c r="C469" t="s">
        <v>3710</v>
      </c>
      <c r="D469" s="6">
        <v>6.7000000000000004E-2</v>
      </c>
      <c r="E469">
        <v>1998</v>
      </c>
      <c r="F469">
        <v>3</v>
      </c>
    </row>
    <row r="470" spans="1:6" x14ac:dyDescent="0.2">
      <c r="A470" t="s">
        <v>2661</v>
      </c>
      <c r="B470" t="s">
        <v>43</v>
      </c>
      <c r="C470" t="s">
        <v>3711</v>
      </c>
      <c r="D470" s="6">
        <v>7.3333333333333306E-2</v>
      </c>
      <c r="E470">
        <v>1998</v>
      </c>
      <c r="F470">
        <v>4</v>
      </c>
    </row>
    <row r="471" spans="1:6" x14ac:dyDescent="0.2">
      <c r="A471" t="s">
        <v>2660</v>
      </c>
      <c r="B471" t="s">
        <v>43</v>
      </c>
      <c r="C471" t="s">
        <v>3712</v>
      </c>
      <c r="D471" s="6">
        <v>8.1666666666666693E-2</v>
      </c>
      <c r="E471">
        <v>1999</v>
      </c>
      <c r="F471">
        <v>1</v>
      </c>
    </row>
    <row r="472" spans="1:6" x14ac:dyDescent="0.2">
      <c r="A472" t="s">
        <v>2659</v>
      </c>
      <c r="B472" t="s">
        <v>43</v>
      </c>
      <c r="C472" t="s">
        <v>3713</v>
      </c>
      <c r="D472" s="6">
        <v>8.5999999999999993E-2</v>
      </c>
      <c r="E472">
        <v>1999</v>
      </c>
      <c r="F472">
        <v>2</v>
      </c>
    </row>
    <row r="473" spans="1:6" x14ac:dyDescent="0.2">
      <c r="A473" t="s">
        <v>2658</v>
      </c>
      <c r="B473" t="s">
        <v>43</v>
      </c>
      <c r="C473" t="s">
        <v>3714</v>
      </c>
      <c r="D473" s="6">
        <v>8.9333333333333306E-2</v>
      </c>
      <c r="E473">
        <v>1999</v>
      </c>
      <c r="F473">
        <v>3</v>
      </c>
    </row>
    <row r="474" spans="1:6" x14ac:dyDescent="0.2">
      <c r="A474" t="s">
        <v>2657</v>
      </c>
      <c r="B474" t="s">
        <v>43</v>
      </c>
      <c r="C474" t="s">
        <v>3715</v>
      </c>
      <c r="D474" s="6">
        <v>9.0666666666666701E-2</v>
      </c>
      <c r="E474">
        <v>1999</v>
      </c>
      <c r="F474">
        <v>4</v>
      </c>
    </row>
    <row r="475" spans="1:6" x14ac:dyDescent="0.2">
      <c r="A475" t="s">
        <v>2656</v>
      </c>
      <c r="B475" t="s">
        <v>43</v>
      </c>
      <c r="C475" t="s">
        <v>3716</v>
      </c>
      <c r="D475" s="6">
        <v>9.3000000000000013E-2</v>
      </c>
      <c r="E475">
        <v>2000</v>
      </c>
      <c r="F475">
        <v>1</v>
      </c>
    </row>
    <row r="476" spans="1:6" x14ac:dyDescent="0.2">
      <c r="A476" t="s">
        <v>2655</v>
      </c>
      <c r="B476" t="s">
        <v>43</v>
      </c>
      <c r="C476" t="s">
        <v>3717</v>
      </c>
      <c r="D476" s="6">
        <v>8.900000000000001E-2</v>
      </c>
      <c r="E476">
        <v>2000</v>
      </c>
      <c r="F476">
        <v>2</v>
      </c>
    </row>
    <row r="477" spans="1:6" x14ac:dyDescent="0.2">
      <c r="A477" t="s">
        <v>2654</v>
      </c>
      <c r="B477" t="s">
        <v>43</v>
      </c>
      <c r="C477" t="s">
        <v>3718</v>
      </c>
      <c r="D477" s="6">
        <v>8.5000000000000006E-2</v>
      </c>
      <c r="E477">
        <v>2000</v>
      </c>
      <c r="F477">
        <v>3</v>
      </c>
    </row>
    <row r="478" spans="1:6" x14ac:dyDescent="0.2">
      <c r="A478" t="s">
        <v>2653</v>
      </c>
      <c r="B478" t="s">
        <v>43</v>
      </c>
      <c r="C478" t="s">
        <v>3719</v>
      </c>
      <c r="D478" s="6">
        <v>8.3666666666666709E-2</v>
      </c>
      <c r="E478">
        <v>2000</v>
      </c>
      <c r="F478">
        <v>4</v>
      </c>
    </row>
    <row r="479" spans="1:6" x14ac:dyDescent="0.2">
      <c r="A479" t="s">
        <v>2652</v>
      </c>
      <c r="B479" t="s">
        <v>43</v>
      </c>
      <c r="C479" t="s">
        <v>3720</v>
      </c>
      <c r="D479" s="6">
        <v>8.2666666666666694E-2</v>
      </c>
      <c r="E479">
        <v>2001</v>
      </c>
      <c r="F479">
        <v>1</v>
      </c>
    </row>
    <row r="480" spans="1:6" x14ac:dyDescent="0.2">
      <c r="A480" t="s">
        <v>2651</v>
      </c>
      <c r="B480" t="s">
        <v>43</v>
      </c>
      <c r="C480" t="s">
        <v>3721</v>
      </c>
      <c r="D480" s="6">
        <v>8.1000000000000003E-2</v>
      </c>
      <c r="E480">
        <v>2001</v>
      </c>
      <c r="F480">
        <v>2</v>
      </c>
    </row>
    <row r="481" spans="1:6" x14ac:dyDescent="0.2">
      <c r="A481" t="s">
        <v>2650</v>
      </c>
      <c r="B481" t="s">
        <v>43</v>
      </c>
      <c r="C481" t="s">
        <v>3722</v>
      </c>
      <c r="D481" s="6">
        <v>8.199999999999999E-2</v>
      </c>
      <c r="E481">
        <v>2001</v>
      </c>
      <c r="F481">
        <v>3</v>
      </c>
    </row>
    <row r="482" spans="1:6" x14ac:dyDescent="0.2">
      <c r="A482" t="s">
        <v>2649</v>
      </c>
      <c r="B482" t="s">
        <v>43</v>
      </c>
      <c r="C482" t="s">
        <v>3723</v>
      </c>
      <c r="D482" s="6">
        <v>7.9333333333333297E-2</v>
      </c>
      <c r="E482">
        <v>2001</v>
      </c>
      <c r="F482">
        <v>4</v>
      </c>
    </row>
    <row r="483" spans="1:6" x14ac:dyDescent="0.2">
      <c r="A483" t="s">
        <v>2648</v>
      </c>
      <c r="B483" t="s">
        <v>43</v>
      </c>
      <c r="C483" t="s">
        <v>3724</v>
      </c>
      <c r="D483" s="6">
        <v>7.4666666666666701E-2</v>
      </c>
      <c r="E483">
        <v>2002</v>
      </c>
      <c r="F483">
        <v>1</v>
      </c>
    </row>
    <row r="484" spans="1:6" x14ac:dyDescent="0.2">
      <c r="A484" t="s">
        <v>2647</v>
      </c>
      <c r="B484" t="s">
        <v>43</v>
      </c>
      <c r="C484" t="s">
        <v>3725</v>
      </c>
      <c r="D484" s="6">
        <v>7.1666666666666698E-2</v>
      </c>
      <c r="E484">
        <v>2002</v>
      </c>
      <c r="F484">
        <v>2</v>
      </c>
    </row>
    <row r="485" spans="1:6" x14ac:dyDescent="0.2">
      <c r="A485" t="s">
        <v>2646</v>
      </c>
      <c r="B485" t="s">
        <v>43</v>
      </c>
      <c r="C485" t="s">
        <v>3726</v>
      </c>
      <c r="D485" s="6">
        <v>7.1666666666666698E-2</v>
      </c>
      <c r="E485">
        <v>2002</v>
      </c>
      <c r="F485">
        <v>3</v>
      </c>
    </row>
    <row r="486" spans="1:6" x14ac:dyDescent="0.2">
      <c r="A486" t="s">
        <v>2645</v>
      </c>
      <c r="B486" t="s">
        <v>43</v>
      </c>
      <c r="C486" t="s">
        <v>3727</v>
      </c>
      <c r="D486" s="6">
        <v>7.3333333333333306E-2</v>
      </c>
      <c r="E486">
        <v>2002</v>
      </c>
      <c r="F486">
        <v>4</v>
      </c>
    </row>
    <row r="487" spans="1:6" x14ac:dyDescent="0.2">
      <c r="A487" t="s">
        <v>2644</v>
      </c>
      <c r="B487" t="s">
        <v>43</v>
      </c>
      <c r="C487" t="s">
        <v>3728</v>
      </c>
      <c r="D487" s="6">
        <v>7.400000000000001E-2</v>
      </c>
      <c r="E487">
        <v>2003</v>
      </c>
      <c r="F487">
        <v>1</v>
      </c>
    </row>
    <row r="488" spans="1:6" x14ac:dyDescent="0.2">
      <c r="A488" t="s">
        <v>2643</v>
      </c>
      <c r="B488" t="s">
        <v>43</v>
      </c>
      <c r="C488" t="s">
        <v>3729</v>
      </c>
      <c r="D488" s="6">
        <v>7.6666666666666702E-2</v>
      </c>
      <c r="E488">
        <v>2003</v>
      </c>
      <c r="F488">
        <v>2</v>
      </c>
    </row>
    <row r="489" spans="1:6" x14ac:dyDescent="0.2">
      <c r="A489" t="s">
        <v>2642</v>
      </c>
      <c r="B489" t="s">
        <v>43</v>
      </c>
      <c r="C489" t="s">
        <v>3730</v>
      </c>
      <c r="D489" s="6">
        <v>7.9333333333333297E-2</v>
      </c>
      <c r="E489">
        <v>2003</v>
      </c>
      <c r="F489">
        <v>3</v>
      </c>
    </row>
    <row r="490" spans="1:6" x14ac:dyDescent="0.2">
      <c r="A490" t="s">
        <v>2641</v>
      </c>
      <c r="B490" t="s">
        <v>43</v>
      </c>
      <c r="C490" t="s">
        <v>3731</v>
      </c>
      <c r="D490" s="6">
        <v>8.1666666666666693E-2</v>
      </c>
      <c r="E490">
        <v>2003</v>
      </c>
      <c r="F490">
        <v>4</v>
      </c>
    </row>
    <row r="491" spans="1:6" x14ac:dyDescent="0.2">
      <c r="A491" t="s">
        <v>2640</v>
      </c>
      <c r="B491" t="s">
        <v>43</v>
      </c>
      <c r="C491" t="s">
        <v>3732</v>
      </c>
      <c r="D491" s="6">
        <v>8.4333333333333302E-2</v>
      </c>
      <c r="E491">
        <v>2004</v>
      </c>
      <c r="F491">
        <v>1</v>
      </c>
    </row>
    <row r="492" spans="1:6" x14ac:dyDescent="0.2">
      <c r="A492" t="s">
        <v>2639</v>
      </c>
      <c r="B492" t="s">
        <v>43</v>
      </c>
      <c r="C492" t="s">
        <v>3733</v>
      </c>
      <c r="D492" s="6">
        <v>8.3666666666666709E-2</v>
      </c>
      <c r="E492">
        <v>2004</v>
      </c>
      <c r="F492">
        <v>2</v>
      </c>
    </row>
    <row r="493" spans="1:6" x14ac:dyDescent="0.2">
      <c r="A493" t="s">
        <v>2638</v>
      </c>
      <c r="B493" t="s">
        <v>43</v>
      </c>
      <c r="C493" t="s">
        <v>3734</v>
      </c>
      <c r="D493" s="6">
        <v>8.1666666666666693E-2</v>
      </c>
      <c r="E493">
        <v>2004</v>
      </c>
      <c r="F493">
        <v>3</v>
      </c>
    </row>
    <row r="494" spans="1:6" x14ac:dyDescent="0.2">
      <c r="A494" t="s">
        <v>2637</v>
      </c>
      <c r="B494" t="s">
        <v>43</v>
      </c>
      <c r="C494" t="s">
        <v>3735</v>
      </c>
      <c r="D494" s="6">
        <v>8.2333333333333314E-2</v>
      </c>
      <c r="E494">
        <v>2004</v>
      </c>
      <c r="F494">
        <v>4</v>
      </c>
    </row>
    <row r="495" spans="1:6" x14ac:dyDescent="0.2">
      <c r="A495" t="s">
        <v>268</v>
      </c>
      <c r="B495" t="s">
        <v>43</v>
      </c>
      <c r="C495" t="s">
        <v>3317</v>
      </c>
      <c r="D495" s="6">
        <v>8.1333333333333299E-2</v>
      </c>
      <c r="E495">
        <v>2005</v>
      </c>
      <c r="F495">
        <v>1</v>
      </c>
    </row>
    <row r="496" spans="1:6" x14ac:dyDescent="0.2">
      <c r="A496" t="s">
        <v>269</v>
      </c>
      <c r="B496" t="s">
        <v>43</v>
      </c>
      <c r="C496" t="s">
        <v>3318</v>
      </c>
      <c r="D496" s="6">
        <v>7.9666666666666705E-2</v>
      </c>
      <c r="E496">
        <v>2005</v>
      </c>
      <c r="F496">
        <v>2</v>
      </c>
    </row>
    <row r="497" spans="1:6" x14ac:dyDescent="0.2">
      <c r="A497" t="s">
        <v>270</v>
      </c>
      <c r="B497" t="s">
        <v>43</v>
      </c>
      <c r="C497" t="s">
        <v>3319</v>
      </c>
      <c r="D497" s="6">
        <v>7.7666666666666703E-2</v>
      </c>
      <c r="E497">
        <v>2005</v>
      </c>
      <c r="F497">
        <v>3</v>
      </c>
    </row>
    <row r="498" spans="1:6" x14ac:dyDescent="0.2">
      <c r="A498" t="s">
        <v>271</v>
      </c>
      <c r="B498" t="s">
        <v>43</v>
      </c>
      <c r="C498" t="s">
        <v>3320</v>
      </c>
      <c r="D498" s="6">
        <v>7.9000000000000001E-2</v>
      </c>
      <c r="E498">
        <v>2005</v>
      </c>
      <c r="F498">
        <v>4</v>
      </c>
    </row>
    <row r="499" spans="1:6" x14ac:dyDescent="0.2">
      <c r="A499" t="s">
        <v>272</v>
      </c>
      <c r="B499" t="s">
        <v>43</v>
      </c>
      <c r="C499" t="s">
        <v>3321</v>
      </c>
      <c r="D499" s="6">
        <v>7.6999999999999999E-2</v>
      </c>
      <c r="E499">
        <v>2006</v>
      </c>
      <c r="F499">
        <v>1</v>
      </c>
    </row>
    <row r="500" spans="1:6" x14ac:dyDescent="0.2">
      <c r="A500" t="s">
        <v>273</v>
      </c>
      <c r="B500" t="s">
        <v>43</v>
      </c>
      <c r="C500" t="s">
        <v>3322</v>
      </c>
      <c r="D500" s="6">
        <v>7.2333333333333305E-2</v>
      </c>
      <c r="E500">
        <v>2006</v>
      </c>
      <c r="F500">
        <v>2</v>
      </c>
    </row>
    <row r="501" spans="1:6" x14ac:dyDescent="0.2">
      <c r="A501" t="s">
        <v>274</v>
      </c>
      <c r="B501" t="s">
        <v>43</v>
      </c>
      <c r="C501" t="s">
        <v>3323</v>
      </c>
      <c r="D501" s="6">
        <v>7.0000000000000007E-2</v>
      </c>
      <c r="E501">
        <v>2006</v>
      </c>
      <c r="F501">
        <v>3</v>
      </c>
    </row>
    <row r="502" spans="1:6" x14ac:dyDescent="0.2">
      <c r="A502" t="s">
        <v>275</v>
      </c>
      <c r="B502" t="s">
        <v>43</v>
      </c>
      <c r="C502" t="s">
        <v>3324</v>
      </c>
      <c r="D502" s="6">
        <v>6.63333333333333E-2</v>
      </c>
      <c r="E502">
        <v>2006</v>
      </c>
      <c r="F502">
        <v>4</v>
      </c>
    </row>
    <row r="503" spans="1:6" x14ac:dyDescent="0.2">
      <c r="A503" t="s">
        <v>276</v>
      </c>
      <c r="B503" t="s">
        <v>43</v>
      </c>
      <c r="C503" t="s">
        <v>3325</v>
      </c>
      <c r="D503" s="6">
        <v>5.86666666666667E-2</v>
      </c>
      <c r="E503">
        <v>2007</v>
      </c>
      <c r="F503">
        <v>1</v>
      </c>
    </row>
    <row r="504" spans="1:6" x14ac:dyDescent="0.2">
      <c r="A504" t="s">
        <v>277</v>
      </c>
      <c r="B504" t="s">
        <v>43</v>
      </c>
      <c r="C504" t="s">
        <v>3326</v>
      </c>
      <c r="D504" s="6">
        <v>5.4333333333333303E-2</v>
      </c>
      <c r="E504">
        <v>2007</v>
      </c>
      <c r="F504">
        <v>2</v>
      </c>
    </row>
    <row r="505" spans="1:6" x14ac:dyDescent="0.2">
      <c r="A505" t="s">
        <v>278</v>
      </c>
      <c r="B505" t="s">
        <v>43</v>
      </c>
      <c r="C505" t="s">
        <v>3327</v>
      </c>
      <c r="D505" s="6">
        <v>5.0999999999999997E-2</v>
      </c>
      <c r="E505">
        <v>2007</v>
      </c>
      <c r="F505">
        <v>3</v>
      </c>
    </row>
    <row r="506" spans="1:6" x14ac:dyDescent="0.2">
      <c r="A506" t="s">
        <v>279</v>
      </c>
      <c r="B506" t="s">
        <v>43</v>
      </c>
      <c r="C506" t="s">
        <v>3328</v>
      </c>
      <c r="D506" s="6">
        <v>4.9000000000000002E-2</v>
      </c>
      <c r="E506">
        <v>2007</v>
      </c>
      <c r="F506">
        <v>4</v>
      </c>
    </row>
    <row r="507" spans="1:6" x14ac:dyDescent="0.2">
      <c r="A507" t="s">
        <v>280</v>
      </c>
      <c r="B507" t="s">
        <v>43</v>
      </c>
      <c r="C507" t="s">
        <v>3329</v>
      </c>
      <c r="D507" s="6">
        <v>4.5666666666666703E-2</v>
      </c>
      <c r="E507">
        <v>2008</v>
      </c>
      <c r="F507">
        <v>1</v>
      </c>
    </row>
    <row r="508" spans="1:6" x14ac:dyDescent="0.2">
      <c r="A508" t="s">
        <v>281</v>
      </c>
      <c r="B508" t="s">
        <v>43</v>
      </c>
      <c r="C508" t="s">
        <v>3330</v>
      </c>
      <c r="D508" s="6">
        <v>4.3333333333333307E-2</v>
      </c>
      <c r="E508">
        <v>2008</v>
      </c>
      <c r="F508">
        <v>2</v>
      </c>
    </row>
    <row r="509" spans="1:6" x14ac:dyDescent="0.2">
      <c r="A509" t="s">
        <v>282</v>
      </c>
      <c r="B509" t="s">
        <v>43</v>
      </c>
      <c r="C509" t="s">
        <v>3331</v>
      </c>
      <c r="D509" s="6">
        <v>4.2333333333333299E-2</v>
      </c>
      <c r="E509">
        <v>2008</v>
      </c>
      <c r="F509">
        <v>3</v>
      </c>
    </row>
    <row r="510" spans="1:6" x14ac:dyDescent="0.2">
      <c r="A510" t="s">
        <v>283</v>
      </c>
      <c r="B510" t="s">
        <v>43</v>
      </c>
      <c r="C510" t="s">
        <v>3332</v>
      </c>
      <c r="D510" s="6">
        <v>4.4666666666666702E-2</v>
      </c>
      <c r="E510">
        <v>2008</v>
      </c>
      <c r="F510">
        <v>4</v>
      </c>
    </row>
    <row r="511" spans="1:6" x14ac:dyDescent="0.2">
      <c r="A511" t="s">
        <v>284</v>
      </c>
      <c r="B511" t="s">
        <v>43</v>
      </c>
      <c r="C511" t="s">
        <v>3333</v>
      </c>
      <c r="D511" s="6">
        <v>5.6333333333333305E-2</v>
      </c>
      <c r="E511">
        <v>2009</v>
      </c>
      <c r="F511">
        <v>1</v>
      </c>
    </row>
    <row r="512" spans="1:6" x14ac:dyDescent="0.2">
      <c r="A512" t="s">
        <v>285</v>
      </c>
      <c r="B512" t="s">
        <v>43</v>
      </c>
      <c r="C512" t="s">
        <v>3334</v>
      </c>
      <c r="D512" s="6">
        <v>6.4666666666666706E-2</v>
      </c>
      <c r="E512">
        <v>2009</v>
      </c>
      <c r="F512">
        <v>2</v>
      </c>
    </row>
    <row r="513" spans="1:6" x14ac:dyDescent="0.2">
      <c r="A513" t="s">
        <v>286</v>
      </c>
      <c r="B513" t="s">
        <v>43</v>
      </c>
      <c r="C513" t="s">
        <v>3335</v>
      </c>
      <c r="D513" s="6">
        <v>7.2999999999999995E-2</v>
      </c>
      <c r="E513">
        <v>2009</v>
      </c>
      <c r="F513">
        <v>3</v>
      </c>
    </row>
    <row r="514" spans="1:6" x14ac:dyDescent="0.2">
      <c r="A514" t="s">
        <v>287</v>
      </c>
      <c r="B514" t="s">
        <v>43</v>
      </c>
      <c r="C514" t="s">
        <v>3336</v>
      </c>
      <c r="D514" s="6">
        <v>7.36666666666667E-2</v>
      </c>
      <c r="E514">
        <v>2009</v>
      </c>
      <c r="F514">
        <v>4</v>
      </c>
    </row>
    <row r="515" spans="1:6" x14ac:dyDescent="0.2">
      <c r="A515" t="s">
        <v>288</v>
      </c>
      <c r="B515" t="s">
        <v>43</v>
      </c>
      <c r="C515" t="s">
        <v>3337</v>
      </c>
      <c r="D515" s="6">
        <v>7.8E-2</v>
      </c>
      <c r="E515">
        <v>2010</v>
      </c>
      <c r="F515">
        <v>1</v>
      </c>
    </row>
    <row r="516" spans="1:6" x14ac:dyDescent="0.2">
      <c r="A516" t="s">
        <v>289</v>
      </c>
      <c r="B516" t="s">
        <v>43</v>
      </c>
      <c r="C516" t="s">
        <v>3338</v>
      </c>
      <c r="D516" s="6">
        <v>7.2999999999999995E-2</v>
      </c>
      <c r="E516">
        <v>2010</v>
      </c>
      <c r="F516">
        <v>2</v>
      </c>
    </row>
    <row r="517" spans="1:6" x14ac:dyDescent="0.2">
      <c r="A517" t="s">
        <v>290</v>
      </c>
      <c r="B517" t="s">
        <v>43</v>
      </c>
      <c r="C517" t="s">
        <v>3339</v>
      </c>
      <c r="D517" s="6">
        <v>7.0999999999999994E-2</v>
      </c>
      <c r="E517">
        <v>2010</v>
      </c>
      <c r="F517">
        <v>3</v>
      </c>
    </row>
    <row r="518" spans="1:6" x14ac:dyDescent="0.2">
      <c r="A518" t="s">
        <v>291</v>
      </c>
      <c r="B518" t="s">
        <v>43</v>
      </c>
      <c r="C518" t="s">
        <v>3340</v>
      </c>
      <c r="D518" s="6">
        <v>7.0000000000000007E-2</v>
      </c>
      <c r="E518">
        <v>2010</v>
      </c>
      <c r="F518">
        <v>4</v>
      </c>
    </row>
    <row r="519" spans="1:6" x14ac:dyDescent="0.2">
      <c r="A519" t="s">
        <v>292</v>
      </c>
      <c r="B519" t="s">
        <v>43</v>
      </c>
      <c r="C519" t="s">
        <v>3341</v>
      </c>
      <c r="D519" s="6">
        <v>6.9333333333333302E-2</v>
      </c>
      <c r="E519">
        <v>2011</v>
      </c>
      <c r="F519">
        <v>1</v>
      </c>
    </row>
    <row r="520" spans="1:6" x14ac:dyDescent="0.2">
      <c r="A520" t="s">
        <v>293</v>
      </c>
      <c r="B520" t="s">
        <v>43</v>
      </c>
      <c r="C520" t="s">
        <v>3342</v>
      </c>
      <c r="D520" s="6">
        <v>6.8333333333333302E-2</v>
      </c>
      <c r="E520">
        <v>2011</v>
      </c>
      <c r="F520">
        <v>2</v>
      </c>
    </row>
    <row r="521" spans="1:6" x14ac:dyDescent="0.2">
      <c r="A521" t="s">
        <v>294</v>
      </c>
      <c r="B521" t="s">
        <v>43</v>
      </c>
      <c r="C521" t="s">
        <v>3343</v>
      </c>
      <c r="D521" s="6">
        <v>6.5666666666666706E-2</v>
      </c>
      <c r="E521">
        <v>2011</v>
      </c>
      <c r="F521">
        <v>3</v>
      </c>
    </row>
    <row r="522" spans="1:6" x14ac:dyDescent="0.2">
      <c r="A522" t="s">
        <v>295</v>
      </c>
      <c r="B522" t="s">
        <v>43</v>
      </c>
      <c r="C522" t="s">
        <v>3344</v>
      </c>
      <c r="D522" s="6">
        <v>6.5000000000000002E-2</v>
      </c>
      <c r="E522">
        <v>2011</v>
      </c>
      <c r="F522">
        <v>4</v>
      </c>
    </row>
    <row r="523" spans="1:6" x14ac:dyDescent="0.2">
      <c r="A523" t="s">
        <v>296</v>
      </c>
      <c r="B523" t="s">
        <v>43</v>
      </c>
      <c r="C523" t="s">
        <v>3345</v>
      </c>
      <c r="D523" s="6">
        <v>6.8666666666666695E-2</v>
      </c>
      <c r="E523">
        <v>2012</v>
      </c>
      <c r="F523">
        <v>1</v>
      </c>
    </row>
    <row r="524" spans="1:6" x14ac:dyDescent="0.2">
      <c r="A524" t="s">
        <v>297</v>
      </c>
      <c r="B524" t="s">
        <v>43</v>
      </c>
      <c r="C524" t="s">
        <v>3346</v>
      </c>
      <c r="D524" s="6">
        <v>6.9000000000000006E-2</v>
      </c>
      <c r="E524">
        <v>2012</v>
      </c>
      <c r="F524">
        <v>2</v>
      </c>
    </row>
    <row r="525" spans="1:6" x14ac:dyDescent="0.2">
      <c r="A525" t="s">
        <v>298</v>
      </c>
      <c r="B525" t="s">
        <v>43</v>
      </c>
      <c r="C525" t="s">
        <v>3347</v>
      </c>
      <c r="D525" s="6">
        <v>6.966666666666671E-2</v>
      </c>
      <c r="E525">
        <v>2012</v>
      </c>
      <c r="F525">
        <v>3</v>
      </c>
    </row>
    <row r="526" spans="1:6" x14ac:dyDescent="0.2">
      <c r="A526" t="s">
        <v>299</v>
      </c>
      <c r="B526" t="s">
        <v>43</v>
      </c>
      <c r="C526" t="s">
        <v>3348</v>
      </c>
      <c r="D526" s="6">
        <v>7.2666666666666699E-2</v>
      </c>
      <c r="E526">
        <v>2012</v>
      </c>
      <c r="F526">
        <v>4</v>
      </c>
    </row>
    <row r="527" spans="1:6" x14ac:dyDescent="0.2">
      <c r="A527" t="s">
        <v>300</v>
      </c>
      <c r="B527" t="s">
        <v>43</v>
      </c>
      <c r="C527" t="s">
        <v>3349</v>
      </c>
      <c r="D527" s="6">
        <v>7.2333333333333305E-2</v>
      </c>
      <c r="E527">
        <v>2013</v>
      </c>
      <c r="F527">
        <v>1</v>
      </c>
    </row>
    <row r="528" spans="1:6" x14ac:dyDescent="0.2">
      <c r="A528" t="s">
        <v>301</v>
      </c>
      <c r="B528" t="s">
        <v>43</v>
      </c>
      <c r="C528" t="s">
        <v>3350</v>
      </c>
      <c r="D528" s="6">
        <v>6.9333333333333302E-2</v>
      </c>
      <c r="E528">
        <v>2013</v>
      </c>
      <c r="F528">
        <v>2</v>
      </c>
    </row>
    <row r="529" spans="1:6" x14ac:dyDescent="0.2">
      <c r="A529" t="s">
        <v>302</v>
      </c>
      <c r="B529" t="s">
        <v>43</v>
      </c>
      <c r="C529" t="s">
        <v>3351</v>
      </c>
      <c r="D529" s="6">
        <v>6.9333333333333302E-2</v>
      </c>
      <c r="E529">
        <v>2013</v>
      </c>
      <c r="F529">
        <v>3</v>
      </c>
    </row>
    <row r="530" spans="1:6" x14ac:dyDescent="0.2">
      <c r="A530" t="s">
        <v>303</v>
      </c>
      <c r="B530" t="s">
        <v>43</v>
      </c>
      <c r="C530" t="s">
        <v>3352</v>
      </c>
      <c r="D530" s="6">
        <v>6.7666666666666708E-2</v>
      </c>
      <c r="E530">
        <v>2013</v>
      </c>
      <c r="F530">
        <v>4</v>
      </c>
    </row>
    <row r="531" spans="1:6" x14ac:dyDescent="0.2">
      <c r="A531" t="s">
        <v>304</v>
      </c>
      <c r="B531" t="s">
        <v>43</v>
      </c>
      <c r="C531" t="s">
        <v>3353</v>
      </c>
      <c r="D531" s="6">
        <v>6.5666666666666706E-2</v>
      </c>
      <c r="E531">
        <v>2014</v>
      </c>
      <c r="F531">
        <v>1</v>
      </c>
    </row>
    <row r="532" spans="1:6" x14ac:dyDescent="0.2">
      <c r="A532" t="s">
        <v>305</v>
      </c>
      <c r="B532" t="s">
        <v>43</v>
      </c>
      <c r="C532" t="s">
        <v>3354</v>
      </c>
      <c r="D532" s="6">
        <v>6.1333333333333302E-2</v>
      </c>
      <c r="E532">
        <v>2014</v>
      </c>
      <c r="F532">
        <v>2</v>
      </c>
    </row>
    <row r="533" spans="1:6" x14ac:dyDescent="0.2">
      <c r="A533" t="s">
        <v>306</v>
      </c>
      <c r="B533" t="s">
        <v>43</v>
      </c>
      <c r="C533" t="s">
        <v>3355</v>
      </c>
      <c r="D533" s="6">
        <v>5.9000000000000004E-2</v>
      </c>
      <c r="E533">
        <v>2014</v>
      </c>
      <c r="F533">
        <v>3</v>
      </c>
    </row>
    <row r="534" spans="1:6" x14ac:dyDescent="0.2">
      <c r="A534" t="s">
        <v>307</v>
      </c>
      <c r="B534" t="s">
        <v>43</v>
      </c>
      <c r="C534" t="s">
        <v>3356</v>
      </c>
      <c r="D534" s="6">
        <v>5.86666666666667E-2</v>
      </c>
      <c r="E534">
        <v>2014</v>
      </c>
      <c r="F534">
        <v>4</v>
      </c>
    </row>
    <row r="535" spans="1:6" x14ac:dyDescent="0.2">
      <c r="A535" t="s">
        <v>308</v>
      </c>
      <c r="B535" t="s">
        <v>43</v>
      </c>
      <c r="C535" t="s">
        <v>3357</v>
      </c>
      <c r="D535" s="6">
        <v>5.8333333333333307E-2</v>
      </c>
      <c r="E535">
        <v>2015</v>
      </c>
      <c r="F535">
        <v>1</v>
      </c>
    </row>
    <row r="536" spans="1:6" x14ac:dyDescent="0.2">
      <c r="A536" t="s">
        <v>309</v>
      </c>
      <c r="B536" t="s">
        <v>43</v>
      </c>
      <c r="C536" t="s">
        <v>3358</v>
      </c>
      <c r="D536" s="6">
        <v>5.0333333333333299E-2</v>
      </c>
      <c r="E536">
        <v>2015</v>
      </c>
      <c r="F536">
        <v>2</v>
      </c>
    </row>
    <row r="537" spans="1:6" x14ac:dyDescent="0.2">
      <c r="A537" t="s">
        <v>310</v>
      </c>
      <c r="B537" t="s">
        <v>43</v>
      </c>
      <c r="C537" t="s">
        <v>3359</v>
      </c>
      <c r="D537" s="6">
        <v>4.8333333333333305E-2</v>
      </c>
      <c r="E537">
        <v>2015</v>
      </c>
      <c r="F537">
        <v>3</v>
      </c>
    </row>
    <row r="538" spans="1:6" x14ac:dyDescent="0.2">
      <c r="A538" t="s">
        <v>311</v>
      </c>
      <c r="B538" t="s">
        <v>43</v>
      </c>
      <c r="C538" t="s">
        <v>3360</v>
      </c>
      <c r="D538" s="6">
        <v>4.5666666666666703E-2</v>
      </c>
      <c r="E538">
        <v>2015</v>
      </c>
      <c r="F538">
        <v>4</v>
      </c>
    </row>
    <row r="539" spans="1:6" x14ac:dyDescent="0.2">
      <c r="A539" t="s">
        <v>312</v>
      </c>
      <c r="B539" t="s">
        <v>43</v>
      </c>
      <c r="C539" t="s">
        <v>3361</v>
      </c>
      <c r="D539" s="6">
        <v>4.1666666666666699E-2</v>
      </c>
      <c r="E539">
        <v>2016</v>
      </c>
      <c r="F539">
        <v>1</v>
      </c>
    </row>
    <row r="540" spans="1:6" x14ac:dyDescent="0.2">
      <c r="A540" t="s">
        <v>313</v>
      </c>
      <c r="B540" t="s">
        <v>43</v>
      </c>
      <c r="C540" t="s">
        <v>3362</v>
      </c>
      <c r="D540" s="6">
        <v>4.0333333333333297E-2</v>
      </c>
      <c r="E540">
        <v>2016</v>
      </c>
      <c r="F540">
        <v>2</v>
      </c>
    </row>
    <row r="541" spans="1:6" x14ac:dyDescent="0.2">
      <c r="A541" t="s">
        <v>314</v>
      </c>
      <c r="B541" t="s">
        <v>43</v>
      </c>
      <c r="C541" t="s">
        <v>3363</v>
      </c>
      <c r="D541" s="6">
        <v>3.9666666666666697E-2</v>
      </c>
      <c r="E541">
        <v>2016</v>
      </c>
      <c r="F541">
        <v>3</v>
      </c>
    </row>
    <row r="542" spans="1:6" x14ac:dyDescent="0.2">
      <c r="A542" t="s">
        <v>315</v>
      </c>
      <c r="B542" t="s">
        <v>43</v>
      </c>
      <c r="C542" t="s">
        <v>3364</v>
      </c>
      <c r="D542" s="6">
        <v>3.6666666666666702E-2</v>
      </c>
      <c r="E542">
        <v>2016</v>
      </c>
      <c r="F542">
        <v>4</v>
      </c>
    </row>
    <row r="543" spans="1:6" x14ac:dyDescent="0.2">
      <c r="A543" t="s">
        <v>316</v>
      </c>
      <c r="B543" t="s">
        <v>43</v>
      </c>
      <c r="C543" t="s">
        <v>3365</v>
      </c>
      <c r="D543" s="6">
        <v>3.3333333333333298E-2</v>
      </c>
      <c r="E543">
        <v>2017</v>
      </c>
      <c r="F543">
        <v>1</v>
      </c>
    </row>
    <row r="544" spans="1:6" x14ac:dyDescent="0.2">
      <c r="A544" t="s">
        <v>317</v>
      </c>
      <c r="B544" t="s">
        <v>43</v>
      </c>
      <c r="C544" t="s">
        <v>3366</v>
      </c>
      <c r="D544" s="6">
        <v>3.06666666666667E-2</v>
      </c>
      <c r="E544">
        <v>2017</v>
      </c>
      <c r="F544">
        <v>2</v>
      </c>
    </row>
    <row r="545" spans="1:6" x14ac:dyDescent="0.2">
      <c r="A545" t="s">
        <v>318</v>
      </c>
      <c r="B545" t="s">
        <v>43</v>
      </c>
      <c r="C545" t="s">
        <v>3367</v>
      </c>
      <c r="D545" s="6">
        <v>2.76666666666667E-2</v>
      </c>
      <c r="E545">
        <v>2017</v>
      </c>
      <c r="F545">
        <v>3</v>
      </c>
    </row>
    <row r="546" spans="1:6" x14ac:dyDescent="0.2">
      <c r="A546" t="s">
        <v>319</v>
      </c>
      <c r="B546" t="s">
        <v>43</v>
      </c>
      <c r="C546" t="s">
        <v>3368</v>
      </c>
      <c r="D546" s="6">
        <v>2.4666666666666698E-2</v>
      </c>
      <c r="E546">
        <v>2017</v>
      </c>
      <c r="F546">
        <v>4</v>
      </c>
    </row>
    <row r="547" spans="1:6" x14ac:dyDescent="0.2">
      <c r="A547" t="s">
        <v>320</v>
      </c>
      <c r="B547" t="s">
        <v>43</v>
      </c>
      <c r="C547" t="s">
        <v>3369</v>
      </c>
      <c r="D547" s="6">
        <v>2.33333333333333E-2</v>
      </c>
      <c r="E547">
        <v>2018</v>
      </c>
      <c r="F547">
        <v>1</v>
      </c>
    </row>
    <row r="548" spans="1:6" x14ac:dyDescent="0.2">
      <c r="A548" t="s">
        <v>321</v>
      </c>
      <c r="B548" t="s">
        <v>43</v>
      </c>
      <c r="C548" t="s">
        <v>3370</v>
      </c>
      <c r="D548" s="6">
        <v>2.2666666666666703E-2</v>
      </c>
      <c r="E548">
        <v>2018</v>
      </c>
      <c r="F548">
        <v>2</v>
      </c>
    </row>
    <row r="549" spans="1:6" x14ac:dyDescent="0.2">
      <c r="A549" t="s">
        <v>322</v>
      </c>
      <c r="B549" t="s">
        <v>43</v>
      </c>
      <c r="C549" t="s">
        <v>3371</v>
      </c>
      <c r="D549" s="6">
        <v>2.3E-2</v>
      </c>
      <c r="E549">
        <v>2018</v>
      </c>
      <c r="F549">
        <v>3</v>
      </c>
    </row>
    <row r="550" spans="1:6" x14ac:dyDescent="0.2">
      <c r="A550" t="s">
        <v>323</v>
      </c>
      <c r="B550" t="s">
        <v>43</v>
      </c>
      <c r="C550" t="s">
        <v>3372</v>
      </c>
      <c r="D550" s="6">
        <v>2.0666666666666701E-2</v>
      </c>
      <c r="E550">
        <v>2018</v>
      </c>
      <c r="F550">
        <v>4</v>
      </c>
    </row>
    <row r="551" spans="1:6" x14ac:dyDescent="0.2">
      <c r="A551" t="s">
        <v>324</v>
      </c>
      <c r="B551" t="s">
        <v>43</v>
      </c>
      <c r="C551" t="s">
        <v>3373</v>
      </c>
      <c r="D551" s="6">
        <v>1.96666666666667E-2</v>
      </c>
      <c r="E551">
        <v>2019</v>
      </c>
      <c r="F551">
        <v>1</v>
      </c>
    </row>
    <row r="552" spans="1:6" x14ac:dyDescent="0.2">
      <c r="A552" t="s">
        <v>325</v>
      </c>
      <c r="B552" t="s">
        <v>43</v>
      </c>
      <c r="C552" t="s">
        <v>3374</v>
      </c>
      <c r="D552" s="6">
        <v>0.02</v>
      </c>
      <c r="E552">
        <v>2019</v>
      </c>
      <c r="F552">
        <v>2</v>
      </c>
    </row>
    <row r="553" spans="1:6" x14ac:dyDescent="0.2">
      <c r="A553" t="s">
        <v>326</v>
      </c>
      <c r="B553" t="s">
        <v>43</v>
      </c>
      <c r="C553" t="s">
        <v>3375</v>
      </c>
      <c r="D553" s="6">
        <v>2.0666666666666701E-2</v>
      </c>
      <c r="E553">
        <v>2019</v>
      </c>
      <c r="F553">
        <v>3</v>
      </c>
    </row>
    <row r="554" spans="1:6" x14ac:dyDescent="0.2">
      <c r="A554" t="s">
        <v>327</v>
      </c>
      <c r="B554" t="s">
        <v>43</v>
      </c>
      <c r="C554" t="s">
        <v>3376</v>
      </c>
      <c r="D554" s="6">
        <v>2.1000000000000001E-2</v>
      </c>
      <c r="E554">
        <v>2019</v>
      </c>
      <c r="F554">
        <v>4</v>
      </c>
    </row>
    <row r="555" spans="1:6" x14ac:dyDescent="0.2">
      <c r="A555" t="s">
        <v>328</v>
      </c>
      <c r="B555" t="s">
        <v>43</v>
      </c>
      <c r="C555" t="s">
        <v>3377</v>
      </c>
      <c r="D555" s="6">
        <v>1.8666666666666699E-2</v>
      </c>
      <c r="E555">
        <v>2020</v>
      </c>
      <c r="F555">
        <v>1</v>
      </c>
    </row>
    <row r="556" spans="1:6" x14ac:dyDescent="0.2">
      <c r="A556" t="s">
        <v>329</v>
      </c>
      <c r="B556" t="s">
        <v>43</v>
      </c>
      <c r="C556" t="s">
        <v>3378</v>
      </c>
      <c r="D556" s="6">
        <v>2.4333333333333301E-2</v>
      </c>
      <c r="E556">
        <v>2020</v>
      </c>
      <c r="F556">
        <v>2</v>
      </c>
    </row>
    <row r="557" spans="1:6" x14ac:dyDescent="0.2">
      <c r="A557" t="s">
        <v>330</v>
      </c>
      <c r="B557" t="s">
        <v>43</v>
      </c>
      <c r="C557" t="s">
        <v>3379</v>
      </c>
      <c r="D557" s="6">
        <v>2.8666666666666698E-2</v>
      </c>
      <c r="E557">
        <v>2020</v>
      </c>
      <c r="F557">
        <v>3</v>
      </c>
    </row>
    <row r="558" spans="1:6" x14ac:dyDescent="0.2">
      <c r="A558" t="s">
        <v>331</v>
      </c>
      <c r="B558" t="s">
        <v>43</v>
      </c>
      <c r="C558" t="s">
        <v>3380</v>
      </c>
      <c r="D558" s="6">
        <v>3.06666666666667E-2</v>
      </c>
      <c r="E558">
        <v>2020</v>
      </c>
      <c r="F558">
        <v>4</v>
      </c>
    </row>
    <row r="559" spans="1:6" x14ac:dyDescent="0.2">
      <c r="A559" t="s">
        <v>332</v>
      </c>
      <c r="B559" t="s">
        <v>43</v>
      </c>
      <c r="C559" t="s">
        <v>3381</v>
      </c>
      <c r="D559" s="6">
        <v>3.2666666666666705E-2</v>
      </c>
      <c r="E559">
        <v>2021</v>
      </c>
      <c r="F559">
        <v>1</v>
      </c>
    </row>
    <row r="560" spans="1:6" x14ac:dyDescent="0.2">
      <c r="A560" t="s">
        <v>333</v>
      </c>
      <c r="B560" t="s">
        <v>43</v>
      </c>
      <c r="C560" t="s">
        <v>3382</v>
      </c>
      <c r="D560" s="6">
        <v>3.06666666666667E-2</v>
      </c>
      <c r="E560">
        <v>2021</v>
      </c>
      <c r="F560">
        <v>2</v>
      </c>
    </row>
    <row r="561" spans="1:6" x14ac:dyDescent="0.2">
      <c r="A561" t="s">
        <v>334</v>
      </c>
      <c r="B561" t="s">
        <v>43</v>
      </c>
      <c r="C561" t="s">
        <v>3383</v>
      </c>
      <c r="D561" s="6">
        <v>2.7000000000000003E-2</v>
      </c>
      <c r="E561">
        <v>2021</v>
      </c>
      <c r="F561">
        <v>3</v>
      </c>
    </row>
    <row r="562" spans="1:6" x14ac:dyDescent="0.2">
      <c r="A562" t="s">
        <v>335</v>
      </c>
      <c r="B562" t="s">
        <v>43</v>
      </c>
      <c r="C562" t="s">
        <v>3384</v>
      </c>
      <c r="D562" s="6">
        <v>2.3E-2</v>
      </c>
      <c r="E562">
        <v>2021</v>
      </c>
      <c r="F562">
        <v>4</v>
      </c>
    </row>
    <row r="563" spans="1:6" x14ac:dyDescent="0.2">
      <c r="A563" t="s">
        <v>2636</v>
      </c>
      <c r="B563" t="s">
        <v>43</v>
      </c>
      <c r="C563" t="s">
        <v>3387</v>
      </c>
      <c r="D563" s="6">
        <v>2.3666666666666697E-2</v>
      </c>
      <c r="E563">
        <v>2022</v>
      </c>
      <c r="F563">
        <v>1</v>
      </c>
    </row>
    <row r="564" spans="1:6" x14ac:dyDescent="0.2">
      <c r="A564" t="s">
        <v>2635</v>
      </c>
      <c r="B564" t="s">
        <v>43</v>
      </c>
      <c r="C564" t="s">
        <v>3388</v>
      </c>
      <c r="D564" s="6">
        <v>2.4333333333333301E-2</v>
      </c>
      <c r="E564">
        <v>2022</v>
      </c>
      <c r="F564">
        <v>2</v>
      </c>
    </row>
    <row r="565" spans="1:6" x14ac:dyDescent="0.2">
      <c r="A565" t="s">
        <v>2634</v>
      </c>
      <c r="B565" t="s">
        <v>43</v>
      </c>
      <c r="C565" t="s">
        <v>3389</v>
      </c>
      <c r="D565" s="6">
        <v>2.3666666666666697E-2</v>
      </c>
      <c r="E565">
        <v>2022</v>
      </c>
      <c r="F565">
        <v>3</v>
      </c>
    </row>
    <row r="566" spans="1:6" x14ac:dyDescent="0.2">
      <c r="A566" t="s">
        <v>3392</v>
      </c>
      <c r="B566" t="s">
        <v>43</v>
      </c>
      <c r="C566" t="s">
        <v>3391</v>
      </c>
      <c r="D566" s="6">
        <v>2.3666666666666697E-2</v>
      </c>
      <c r="E566">
        <v>2022</v>
      </c>
      <c r="F566">
        <v>4</v>
      </c>
    </row>
    <row r="567" spans="1:6" x14ac:dyDescent="0.2">
      <c r="A567" t="s">
        <v>3752</v>
      </c>
      <c r="B567" t="s">
        <v>6</v>
      </c>
      <c r="C567" t="s">
        <v>3693</v>
      </c>
      <c r="D567" s="6">
        <v>6.9000000000000006E-2</v>
      </c>
      <c r="E567">
        <v>1995</v>
      </c>
      <c r="F567">
        <v>1</v>
      </c>
    </row>
    <row r="568" spans="1:6" x14ac:dyDescent="0.2">
      <c r="A568" t="s">
        <v>3753</v>
      </c>
      <c r="B568" t="s">
        <v>6</v>
      </c>
      <c r="C568" t="s">
        <v>3695</v>
      </c>
      <c r="D568" s="6">
        <v>6.8000000000000005E-2</v>
      </c>
      <c r="E568">
        <v>1995</v>
      </c>
      <c r="F568">
        <v>2</v>
      </c>
    </row>
    <row r="569" spans="1:6" x14ac:dyDescent="0.2">
      <c r="A569" t="s">
        <v>3754</v>
      </c>
      <c r="B569" t="s">
        <v>6</v>
      </c>
      <c r="C569" t="s">
        <v>3697</v>
      </c>
      <c r="D569" s="6">
        <v>6.7000000000000004E-2</v>
      </c>
      <c r="E569">
        <v>1995</v>
      </c>
      <c r="F569">
        <v>3</v>
      </c>
    </row>
    <row r="570" spans="1:6" x14ac:dyDescent="0.2">
      <c r="A570" t="s">
        <v>3755</v>
      </c>
      <c r="B570" t="s">
        <v>6</v>
      </c>
      <c r="C570" t="s">
        <v>3699</v>
      </c>
      <c r="D570" s="6">
        <v>6.63333333333333E-2</v>
      </c>
      <c r="E570">
        <v>1995</v>
      </c>
      <c r="F570">
        <v>4</v>
      </c>
    </row>
    <row r="571" spans="1:6" x14ac:dyDescent="0.2">
      <c r="A571" t="s">
        <v>3756</v>
      </c>
      <c r="B571" t="s">
        <v>6</v>
      </c>
      <c r="C571" t="s">
        <v>3700</v>
      </c>
      <c r="D571" s="6">
        <v>6.6666666666666693E-2</v>
      </c>
      <c r="E571">
        <v>1996</v>
      </c>
      <c r="F571">
        <v>1</v>
      </c>
    </row>
    <row r="572" spans="1:6" x14ac:dyDescent="0.2">
      <c r="A572" t="s">
        <v>3757</v>
      </c>
      <c r="B572" t="s">
        <v>6</v>
      </c>
      <c r="C572" t="s">
        <v>3701</v>
      </c>
      <c r="D572" s="6">
        <v>6.5333333333333299E-2</v>
      </c>
      <c r="E572">
        <v>1996</v>
      </c>
      <c r="F572">
        <v>2</v>
      </c>
    </row>
    <row r="573" spans="1:6" x14ac:dyDescent="0.2">
      <c r="A573" t="s">
        <v>3758</v>
      </c>
      <c r="B573" t="s">
        <v>6</v>
      </c>
      <c r="C573" t="s">
        <v>3702</v>
      </c>
      <c r="D573" s="6">
        <v>6.2666666666666704E-2</v>
      </c>
      <c r="E573">
        <v>1996</v>
      </c>
      <c r="F573">
        <v>3</v>
      </c>
    </row>
    <row r="574" spans="1:6" x14ac:dyDescent="0.2">
      <c r="A574" t="s">
        <v>3759</v>
      </c>
      <c r="B574" t="s">
        <v>6</v>
      </c>
      <c r="C574" t="s">
        <v>3703</v>
      </c>
      <c r="D574" s="6">
        <v>5.7999999999999996E-2</v>
      </c>
      <c r="E574">
        <v>1996</v>
      </c>
      <c r="F574">
        <v>4</v>
      </c>
    </row>
    <row r="575" spans="1:6" x14ac:dyDescent="0.2">
      <c r="A575" t="s">
        <v>3760</v>
      </c>
      <c r="B575" t="s">
        <v>6</v>
      </c>
      <c r="C575" t="s">
        <v>3704</v>
      </c>
      <c r="D575" s="6">
        <v>5.4666666666666704E-2</v>
      </c>
      <c r="E575">
        <v>1997</v>
      </c>
      <c r="F575">
        <v>1</v>
      </c>
    </row>
    <row r="576" spans="1:6" x14ac:dyDescent="0.2">
      <c r="A576" t="s">
        <v>3761</v>
      </c>
      <c r="B576" t="s">
        <v>6</v>
      </c>
      <c r="C576" t="s">
        <v>3705</v>
      </c>
      <c r="D576" s="6">
        <v>5.2333333333333301E-2</v>
      </c>
      <c r="E576">
        <v>1997</v>
      </c>
      <c r="F576">
        <v>2</v>
      </c>
    </row>
    <row r="577" spans="1:6" x14ac:dyDescent="0.2">
      <c r="A577" t="s">
        <v>3762</v>
      </c>
      <c r="B577" t="s">
        <v>6</v>
      </c>
      <c r="C577" t="s">
        <v>3706</v>
      </c>
      <c r="D577" s="6">
        <v>5.1666666666666694E-2</v>
      </c>
      <c r="E577">
        <v>1997</v>
      </c>
      <c r="F577">
        <v>3</v>
      </c>
    </row>
    <row r="578" spans="1:6" x14ac:dyDescent="0.2">
      <c r="A578" t="s">
        <v>3763</v>
      </c>
      <c r="B578" t="s">
        <v>6</v>
      </c>
      <c r="C578" t="s">
        <v>3707</v>
      </c>
      <c r="D578" s="6">
        <v>5.0999999999999997E-2</v>
      </c>
      <c r="E578">
        <v>1997</v>
      </c>
      <c r="F578">
        <v>4</v>
      </c>
    </row>
    <row r="579" spans="1:6" x14ac:dyDescent="0.2">
      <c r="A579" t="s">
        <v>3764</v>
      </c>
      <c r="B579" t="s">
        <v>6</v>
      </c>
      <c r="C579" t="s">
        <v>3708</v>
      </c>
      <c r="D579" s="6">
        <v>4.9666666666666706E-2</v>
      </c>
      <c r="E579">
        <v>1998</v>
      </c>
      <c r="F579">
        <v>1</v>
      </c>
    </row>
    <row r="580" spans="1:6" x14ac:dyDescent="0.2">
      <c r="A580" t="s">
        <v>2702</v>
      </c>
      <c r="B580" t="s">
        <v>6</v>
      </c>
      <c r="C580" t="s">
        <v>3709</v>
      </c>
      <c r="D580" s="6">
        <v>4.8666666666666698E-2</v>
      </c>
      <c r="E580">
        <v>1998</v>
      </c>
      <c r="F580">
        <v>2</v>
      </c>
    </row>
    <row r="581" spans="1:6" x14ac:dyDescent="0.2">
      <c r="A581" t="s">
        <v>3765</v>
      </c>
      <c r="B581" t="s">
        <v>6</v>
      </c>
      <c r="C581" t="s">
        <v>3710</v>
      </c>
      <c r="D581" s="6">
        <v>4.8666666666666698E-2</v>
      </c>
      <c r="E581">
        <v>1998</v>
      </c>
      <c r="F581">
        <v>3</v>
      </c>
    </row>
    <row r="582" spans="1:6" x14ac:dyDescent="0.2">
      <c r="A582" t="s">
        <v>3766</v>
      </c>
      <c r="B582" t="s">
        <v>6</v>
      </c>
      <c r="C582" t="s">
        <v>3711</v>
      </c>
      <c r="D582" s="6">
        <v>4.8333333333333305E-2</v>
      </c>
      <c r="E582">
        <v>1998</v>
      </c>
      <c r="F582">
        <v>4</v>
      </c>
    </row>
    <row r="583" spans="1:6" x14ac:dyDescent="0.2">
      <c r="A583" t="s">
        <v>2701</v>
      </c>
      <c r="B583" t="s">
        <v>6</v>
      </c>
      <c r="C583" t="s">
        <v>3712</v>
      </c>
      <c r="D583" s="6">
        <v>0.05</v>
      </c>
      <c r="E583">
        <v>1999</v>
      </c>
      <c r="F583">
        <v>1</v>
      </c>
    </row>
    <row r="584" spans="1:6" x14ac:dyDescent="0.2">
      <c r="A584" t="s">
        <v>2700</v>
      </c>
      <c r="B584" t="s">
        <v>6</v>
      </c>
      <c r="C584" t="s">
        <v>3713</v>
      </c>
      <c r="D584" s="6">
        <v>4.9666666666666706E-2</v>
      </c>
      <c r="E584">
        <v>1999</v>
      </c>
      <c r="F584">
        <v>2</v>
      </c>
    </row>
    <row r="585" spans="1:6" x14ac:dyDescent="0.2">
      <c r="A585" t="s">
        <v>2699</v>
      </c>
      <c r="B585" t="s">
        <v>6</v>
      </c>
      <c r="C585" t="s">
        <v>3714</v>
      </c>
      <c r="D585" s="6">
        <v>5.1666666666666694E-2</v>
      </c>
      <c r="E585">
        <v>1999</v>
      </c>
      <c r="F585">
        <v>3</v>
      </c>
    </row>
    <row r="586" spans="1:6" x14ac:dyDescent="0.2">
      <c r="A586" t="s">
        <v>2698</v>
      </c>
      <c r="B586" t="s">
        <v>6</v>
      </c>
      <c r="C586" t="s">
        <v>3715</v>
      </c>
      <c r="D586" s="6">
        <v>5.2999999999999999E-2</v>
      </c>
      <c r="E586">
        <v>1999</v>
      </c>
      <c r="F586">
        <v>4</v>
      </c>
    </row>
    <row r="587" spans="1:6" x14ac:dyDescent="0.2">
      <c r="A587" t="s">
        <v>2697</v>
      </c>
      <c r="B587" t="s">
        <v>6</v>
      </c>
      <c r="C587" t="s">
        <v>3716</v>
      </c>
      <c r="D587" s="6">
        <v>4.6666666666666697E-2</v>
      </c>
      <c r="E587">
        <v>2000</v>
      </c>
      <c r="F587">
        <v>1</v>
      </c>
    </row>
    <row r="588" spans="1:6" x14ac:dyDescent="0.2">
      <c r="A588" t="s">
        <v>2696</v>
      </c>
      <c r="B588" t="s">
        <v>6</v>
      </c>
      <c r="C588" t="s">
        <v>3717</v>
      </c>
      <c r="D588" s="6">
        <v>4.4333333333333301E-2</v>
      </c>
      <c r="E588">
        <v>2000</v>
      </c>
      <c r="F588">
        <v>2</v>
      </c>
    </row>
    <row r="589" spans="1:6" x14ac:dyDescent="0.2">
      <c r="A589" t="s">
        <v>2695</v>
      </c>
      <c r="B589" t="s">
        <v>6</v>
      </c>
      <c r="C589" t="s">
        <v>3718</v>
      </c>
      <c r="D589" s="6">
        <v>4.0999999999999995E-2</v>
      </c>
      <c r="E589">
        <v>2000</v>
      </c>
      <c r="F589">
        <v>3</v>
      </c>
    </row>
    <row r="590" spans="1:6" x14ac:dyDescent="0.2">
      <c r="A590" t="s">
        <v>2694</v>
      </c>
      <c r="B590" t="s">
        <v>6</v>
      </c>
      <c r="C590" t="s">
        <v>3719</v>
      </c>
      <c r="D590" s="6">
        <v>4.0666666666666698E-2</v>
      </c>
      <c r="E590">
        <v>2000</v>
      </c>
      <c r="F590">
        <v>4</v>
      </c>
    </row>
    <row r="591" spans="1:6" x14ac:dyDescent="0.2">
      <c r="A591" t="s">
        <v>2693</v>
      </c>
      <c r="B591" t="s">
        <v>6</v>
      </c>
      <c r="C591" t="s">
        <v>3720</v>
      </c>
      <c r="D591" s="6">
        <v>4.3666666666666701E-2</v>
      </c>
      <c r="E591">
        <v>2001</v>
      </c>
      <c r="F591">
        <v>1</v>
      </c>
    </row>
    <row r="592" spans="1:6" x14ac:dyDescent="0.2">
      <c r="A592" t="s">
        <v>2692</v>
      </c>
      <c r="B592" t="s">
        <v>6</v>
      </c>
      <c r="C592" t="s">
        <v>3721</v>
      </c>
      <c r="D592" s="6">
        <v>4.3333333333333307E-2</v>
      </c>
      <c r="E592">
        <v>2001</v>
      </c>
      <c r="F592">
        <v>2</v>
      </c>
    </row>
    <row r="593" spans="1:6" x14ac:dyDescent="0.2">
      <c r="A593" t="s">
        <v>2691</v>
      </c>
      <c r="B593" t="s">
        <v>6</v>
      </c>
      <c r="C593" t="s">
        <v>3722</v>
      </c>
      <c r="D593" s="6">
        <v>4.6333333333333303E-2</v>
      </c>
      <c r="E593">
        <v>2001</v>
      </c>
      <c r="F593">
        <v>3</v>
      </c>
    </row>
    <row r="594" spans="1:6" x14ac:dyDescent="0.2">
      <c r="A594" t="s">
        <v>2690</v>
      </c>
      <c r="B594" t="s">
        <v>6</v>
      </c>
      <c r="C594" t="s">
        <v>3723</v>
      </c>
      <c r="D594" s="6">
        <v>4.7E-2</v>
      </c>
      <c r="E594">
        <v>2001</v>
      </c>
      <c r="F594">
        <v>4</v>
      </c>
    </row>
    <row r="595" spans="1:6" x14ac:dyDescent="0.2">
      <c r="A595" t="s">
        <v>2689</v>
      </c>
      <c r="B595" t="s">
        <v>6</v>
      </c>
      <c r="C595" t="s">
        <v>3724</v>
      </c>
      <c r="D595" s="6">
        <v>4.4333333333333301E-2</v>
      </c>
      <c r="E595">
        <v>2002</v>
      </c>
      <c r="F595">
        <v>1</v>
      </c>
    </row>
    <row r="596" spans="1:6" x14ac:dyDescent="0.2">
      <c r="A596" t="s">
        <v>2688</v>
      </c>
      <c r="B596" t="s">
        <v>6</v>
      </c>
      <c r="C596" t="s">
        <v>3725</v>
      </c>
      <c r="D596" s="6">
        <v>4.4000000000000004E-2</v>
      </c>
      <c r="E596">
        <v>2002</v>
      </c>
      <c r="F596">
        <v>2</v>
      </c>
    </row>
    <row r="597" spans="1:6" x14ac:dyDescent="0.2">
      <c r="A597" t="s">
        <v>2687</v>
      </c>
      <c r="B597" t="s">
        <v>6</v>
      </c>
      <c r="C597" t="s">
        <v>3726</v>
      </c>
      <c r="D597" s="6">
        <v>4.9333333333333299E-2</v>
      </c>
      <c r="E597">
        <v>2002</v>
      </c>
      <c r="F597">
        <v>3</v>
      </c>
    </row>
    <row r="598" spans="1:6" x14ac:dyDescent="0.2">
      <c r="A598" t="s">
        <v>2686</v>
      </c>
      <c r="B598" t="s">
        <v>6</v>
      </c>
      <c r="C598" t="s">
        <v>3727</v>
      </c>
      <c r="D598" s="6">
        <v>4.8000000000000001E-2</v>
      </c>
      <c r="E598">
        <v>2002</v>
      </c>
      <c r="F598">
        <v>4</v>
      </c>
    </row>
    <row r="599" spans="1:6" x14ac:dyDescent="0.2">
      <c r="A599" t="s">
        <v>2685</v>
      </c>
      <c r="B599" t="s">
        <v>6</v>
      </c>
      <c r="C599" t="s">
        <v>3728</v>
      </c>
      <c r="D599" s="6">
        <v>0.05</v>
      </c>
      <c r="E599">
        <v>2003</v>
      </c>
      <c r="F599">
        <v>1</v>
      </c>
    </row>
    <row r="600" spans="1:6" x14ac:dyDescent="0.2">
      <c r="A600" t="s">
        <v>2684</v>
      </c>
      <c r="B600" t="s">
        <v>6</v>
      </c>
      <c r="C600" t="s">
        <v>3729</v>
      </c>
      <c r="D600" s="6">
        <v>5.5333333333333297E-2</v>
      </c>
      <c r="E600">
        <v>2003</v>
      </c>
      <c r="F600">
        <v>2</v>
      </c>
    </row>
    <row r="601" spans="1:6" x14ac:dyDescent="0.2">
      <c r="A601" t="s">
        <v>2683</v>
      </c>
      <c r="B601" t="s">
        <v>6</v>
      </c>
      <c r="C601" t="s">
        <v>3730</v>
      </c>
      <c r="D601" s="6">
        <v>5.4333333333333303E-2</v>
      </c>
      <c r="E601">
        <v>2003</v>
      </c>
      <c r="F601">
        <v>3</v>
      </c>
    </row>
    <row r="602" spans="1:6" x14ac:dyDescent="0.2">
      <c r="A602" t="s">
        <v>2682</v>
      </c>
      <c r="B602" t="s">
        <v>6</v>
      </c>
      <c r="C602" t="s">
        <v>3731</v>
      </c>
      <c r="D602" s="6">
        <v>5.7666666666666699E-2</v>
      </c>
      <c r="E602">
        <v>2003</v>
      </c>
      <c r="F602">
        <v>4</v>
      </c>
    </row>
    <row r="603" spans="1:6" x14ac:dyDescent="0.2">
      <c r="A603" t="s">
        <v>2681</v>
      </c>
      <c r="B603" t="s">
        <v>6</v>
      </c>
      <c r="C603" t="s">
        <v>3732</v>
      </c>
      <c r="D603" s="6">
        <v>5.6666666666666698E-2</v>
      </c>
      <c r="E603">
        <v>2004</v>
      </c>
      <c r="F603">
        <v>1</v>
      </c>
    </row>
    <row r="604" spans="1:6" x14ac:dyDescent="0.2">
      <c r="A604" t="s">
        <v>2680</v>
      </c>
      <c r="B604" t="s">
        <v>6</v>
      </c>
      <c r="C604" t="s">
        <v>3733</v>
      </c>
      <c r="D604" s="6">
        <v>5.4666666666666704E-2</v>
      </c>
      <c r="E604">
        <v>2004</v>
      </c>
      <c r="F604">
        <v>2</v>
      </c>
    </row>
    <row r="605" spans="1:6" x14ac:dyDescent="0.2">
      <c r="A605" t="s">
        <v>2679</v>
      </c>
      <c r="B605" t="s">
        <v>6</v>
      </c>
      <c r="C605" t="s">
        <v>3734</v>
      </c>
      <c r="D605" s="6">
        <v>5.5999999999999994E-2</v>
      </c>
      <c r="E605">
        <v>2004</v>
      </c>
      <c r="F605">
        <v>3</v>
      </c>
    </row>
    <row r="606" spans="1:6" x14ac:dyDescent="0.2">
      <c r="A606" t="s">
        <v>2678</v>
      </c>
      <c r="B606" t="s">
        <v>6</v>
      </c>
      <c r="C606" t="s">
        <v>3735</v>
      </c>
      <c r="D606" s="6">
        <v>5.3333333333333302E-2</v>
      </c>
      <c r="E606">
        <v>2004</v>
      </c>
      <c r="F606">
        <v>4</v>
      </c>
    </row>
    <row r="607" spans="1:6" x14ac:dyDescent="0.2">
      <c r="A607" t="s">
        <v>336</v>
      </c>
      <c r="B607" t="s">
        <v>6</v>
      </c>
      <c r="C607" t="s">
        <v>3317</v>
      </c>
      <c r="D607" s="6">
        <v>5.2333333333333301E-2</v>
      </c>
      <c r="E607">
        <v>2005</v>
      </c>
      <c r="F607">
        <v>1</v>
      </c>
    </row>
    <row r="608" spans="1:6" x14ac:dyDescent="0.2">
      <c r="A608" t="s">
        <v>337</v>
      </c>
      <c r="B608" t="s">
        <v>6</v>
      </c>
      <c r="C608" t="s">
        <v>3318</v>
      </c>
      <c r="D608" s="6">
        <v>5.06666666666667E-2</v>
      </c>
      <c r="E608">
        <v>2005</v>
      </c>
      <c r="F608">
        <v>2</v>
      </c>
    </row>
    <row r="609" spans="1:6" x14ac:dyDescent="0.2">
      <c r="A609" t="s">
        <v>338</v>
      </c>
      <c r="B609" t="s">
        <v>6</v>
      </c>
      <c r="C609" t="s">
        <v>3319</v>
      </c>
      <c r="D609" s="6">
        <v>4.7333333333333297E-2</v>
      </c>
      <c r="E609">
        <v>2005</v>
      </c>
      <c r="F609">
        <v>3</v>
      </c>
    </row>
    <row r="610" spans="1:6" x14ac:dyDescent="0.2">
      <c r="A610" t="s">
        <v>339</v>
      </c>
      <c r="B610" t="s">
        <v>6</v>
      </c>
      <c r="C610" t="s">
        <v>3320</v>
      </c>
      <c r="D610" s="6">
        <v>4.1666666666666699E-2</v>
      </c>
      <c r="E610">
        <v>2005</v>
      </c>
      <c r="F610">
        <v>4</v>
      </c>
    </row>
    <row r="611" spans="1:6" x14ac:dyDescent="0.2">
      <c r="A611" t="s">
        <v>340</v>
      </c>
      <c r="B611" t="s">
        <v>6</v>
      </c>
      <c r="C611" t="s">
        <v>3321</v>
      </c>
      <c r="D611" s="6">
        <v>4.1666666666666699E-2</v>
      </c>
      <c r="E611">
        <v>2006</v>
      </c>
      <c r="F611">
        <v>1</v>
      </c>
    </row>
    <row r="612" spans="1:6" x14ac:dyDescent="0.2">
      <c r="A612" t="s">
        <v>341</v>
      </c>
      <c r="B612" t="s">
        <v>6</v>
      </c>
      <c r="C612" t="s">
        <v>3322</v>
      </c>
      <c r="D612" s="6">
        <v>4.0999999999999995E-2</v>
      </c>
      <c r="E612">
        <v>2006</v>
      </c>
      <c r="F612">
        <v>2</v>
      </c>
    </row>
    <row r="613" spans="1:6" x14ac:dyDescent="0.2">
      <c r="A613" t="s">
        <v>342</v>
      </c>
      <c r="B613" t="s">
        <v>6</v>
      </c>
      <c r="C613" t="s">
        <v>3323</v>
      </c>
      <c r="D613" s="6">
        <v>3.7000000000000005E-2</v>
      </c>
      <c r="E613">
        <v>2006</v>
      </c>
      <c r="F613">
        <v>3</v>
      </c>
    </row>
    <row r="614" spans="1:6" x14ac:dyDescent="0.2">
      <c r="A614" t="s">
        <v>343</v>
      </c>
      <c r="B614" t="s">
        <v>6</v>
      </c>
      <c r="C614" t="s">
        <v>3324</v>
      </c>
      <c r="D614" s="6">
        <v>3.6333333333333301E-2</v>
      </c>
      <c r="E614">
        <v>2006</v>
      </c>
      <c r="F614">
        <v>4</v>
      </c>
    </row>
    <row r="615" spans="1:6" x14ac:dyDescent="0.2">
      <c r="A615" t="s">
        <v>344</v>
      </c>
      <c r="B615" t="s">
        <v>6</v>
      </c>
      <c r="C615" t="s">
        <v>3325</v>
      </c>
      <c r="D615" s="6">
        <v>3.9E-2</v>
      </c>
      <c r="E615">
        <v>2007</v>
      </c>
      <c r="F615">
        <v>1</v>
      </c>
    </row>
    <row r="616" spans="1:6" x14ac:dyDescent="0.2">
      <c r="A616" t="s">
        <v>345</v>
      </c>
      <c r="B616" t="s">
        <v>6</v>
      </c>
      <c r="C616" t="s">
        <v>3326</v>
      </c>
      <c r="D616" s="6">
        <v>3.6000000000000004E-2</v>
      </c>
      <c r="E616">
        <v>2007</v>
      </c>
      <c r="F616">
        <v>2</v>
      </c>
    </row>
    <row r="617" spans="1:6" x14ac:dyDescent="0.2">
      <c r="A617" t="s">
        <v>346</v>
      </c>
      <c r="B617" t="s">
        <v>6</v>
      </c>
      <c r="C617" t="s">
        <v>3327</v>
      </c>
      <c r="D617" s="6">
        <v>4.0333333333333297E-2</v>
      </c>
      <c r="E617">
        <v>2007</v>
      </c>
      <c r="F617">
        <v>3</v>
      </c>
    </row>
    <row r="618" spans="1:6" x14ac:dyDescent="0.2">
      <c r="A618" t="s">
        <v>347</v>
      </c>
      <c r="B618" t="s">
        <v>6</v>
      </c>
      <c r="C618" t="s">
        <v>3328</v>
      </c>
      <c r="D618" s="6">
        <v>3.5666666666666701E-2</v>
      </c>
      <c r="E618">
        <v>2007</v>
      </c>
      <c r="F618">
        <v>4</v>
      </c>
    </row>
    <row r="619" spans="1:6" x14ac:dyDescent="0.2">
      <c r="A619" t="s">
        <v>348</v>
      </c>
      <c r="B619" t="s">
        <v>6</v>
      </c>
      <c r="C619" t="s">
        <v>3329</v>
      </c>
      <c r="D619" s="6">
        <v>3.4333333333333299E-2</v>
      </c>
      <c r="E619">
        <v>2008</v>
      </c>
      <c r="F619">
        <v>1</v>
      </c>
    </row>
    <row r="620" spans="1:6" x14ac:dyDescent="0.2">
      <c r="A620" t="s">
        <v>349</v>
      </c>
      <c r="B620" t="s">
        <v>6</v>
      </c>
      <c r="C620" t="s">
        <v>3330</v>
      </c>
      <c r="D620" s="6">
        <v>3.46666666666667E-2</v>
      </c>
      <c r="E620">
        <v>2008</v>
      </c>
      <c r="F620">
        <v>2</v>
      </c>
    </row>
    <row r="621" spans="1:6" x14ac:dyDescent="0.2">
      <c r="A621" t="s">
        <v>350</v>
      </c>
      <c r="B621" t="s">
        <v>6</v>
      </c>
      <c r="C621" t="s">
        <v>3331</v>
      </c>
      <c r="D621" s="6">
        <v>3.7666666666666702E-2</v>
      </c>
      <c r="E621">
        <v>2008</v>
      </c>
      <c r="F621">
        <v>3</v>
      </c>
    </row>
    <row r="622" spans="1:6" x14ac:dyDescent="0.2">
      <c r="A622" t="s">
        <v>351</v>
      </c>
      <c r="B622" t="s">
        <v>6</v>
      </c>
      <c r="C622" t="s">
        <v>3332</v>
      </c>
      <c r="D622" s="6">
        <v>4.1333333333333305E-2</v>
      </c>
      <c r="E622">
        <v>2008</v>
      </c>
      <c r="F622">
        <v>4</v>
      </c>
    </row>
    <row r="623" spans="1:6" x14ac:dyDescent="0.2">
      <c r="A623" t="s">
        <v>352</v>
      </c>
      <c r="B623" t="s">
        <v>6</v>
      </c>
      <c r="C623" t="s">
        <v>3333</v>
      </c>
      <c r="D623" s="6">
        <v>5.2666666666666702E-2</v>
      </c>
      <c r="E623">
        <v>2009</v>
      </c>
      <c r="F623">
        <v>1</v>
      </c>
    </row>
    <row r="624" spans="1:6" x14ac:dyDescent="0.2">
      <c r="A624" t="s">
        <v>353</v>
      </c>
      <c r="B624" t="s">
        <v>6</v>
      </c>
      <c r="C624" t="s">
        <v>3334</v>
      </c>
      <c r="D624" s="6">
        <v>6.5333333333333299E-2</v>
      </c>
      <c r="E624">
        <v>2009</v>
      </c>
      <c r="F624">
        <v>2</v>
      </c>
    </row>
    <row r="625" spans="1:6" x14ac:dyDescent="0.2">
      <c r="A625" t="s">
        <v>354</v>
      </c>
      <c r="B625" t="s">
        <v>6</v>
      </c>
      <c r="C625" t="s">
        <v>3335</v>
      </c>
      <c r="D625" s="6">
        <v>6.7000000000000004E-2</v>
      </c>
      <c r="E625">
        <v>2009</v>
      </c>
      <c r="F625">
        <v>3</v>
      </c>
    </row>
    <row r="626" spans="1:6" x14ac:dyDescent="0.2">
      <c r="A626" t="s">
        <v>355</v>
      </c>
      <c r="B626" t="s">
        <v>6</v>
      </c>
      <c r="C626" t="s">
        <v>3336</v>
      </c>
      <c r="D626" s="6">
        <v>7.2666666666666699E-2</v>
      </c>
      <c r="E626">
        <v>2009</v>
      </c>
      <c r="F626">
        <v>4</v>
      </c>
    </row>
    <row r="627" spans="1:6" x14ac:dyDescent="0.2">
      <c r="A627" t="s">
        <v>356</v>
      </c>
      <c r="B627" t="s">
        <v>6</v>
      </c>
      <c r="C627" t="s">
        <v>3337</v>
      </c>
      <c r="D627" s="6">
        <v>7.6666666666666702E-2</v>
      </c>
      <c r="E627">
        <v>2010</v>
      </c>
      <c r="F627">
        <v>1</v>
      </c>
    </row>
    <row r="628" spans="1:6" x14ac:dyDescent="0.2">
      <c r="A628" t="s">
        <v>357</v>
      </c>
      <c r="B628" t="s">
        <v>6</v>
      </c>
      <c r="C628" t="s">
        <v>3338</v>
      </c>
      <c r="D628" s="6">
        <v>7.7666666666666703E-2</v>
      </c>
      <c r="E628">
        <v>2010</v>
      </c>
      <c r="F628">
        <v>2</v>
      </c>
    </row>
    <row r="629" spans="1:6" x14ac:dyDescent="0.2">
      <c r="A629" t="s">
        <v>358</v>
      </c>
      <c r="B629" t="s">
        <v>6</v>
      </c>
      <c r="C629" t="s">
        <v>3339</v>
      </c>
      <c r="D629" s="6">
        <v>7.6333333333333309E-2</v>
      </c>
      <c r="E629">
        <v>2010</v>
      </c>
      <c r="F629">
        <v>3</v>
      </c>
    </row>
    <row r="630" spans="1:6" x14ac:dyDescent="0.2">
      <c r="A630" t="s">
        <v>359</v>
      </c>
      <c r="B630" t="s">
        <v>6</v>
      </c>
      <c r="C630" t="s">
        <v>3340</v>
      </c>
      <c r="D630" s="6">
        <v>7.9333333333333297E-2</v>
      </c>
      <c r="E630">
        <v>2010</v>
      </c>
      <c r="F630">
        <v>4</v>
      </c>
    </row>
    <row r="631" spans="1:6" x14ac:dyDescent="0.2">
      <c r="A631" t="s">
        <v>360</v>
      </c>
      <c r="B631" t="s">
        <v>6</v>
      </c>
      <c r="C631" t="s">
        <v>3341</v>
      </c>
      <c r="D631" s="6">
        <v>7.9000000000000001E-2</v>
      </c>
      <c r="E631">
        <v>2011</v>
      </c>
      <c r="F631">
        <v>1</v>
      </c>
    </row>
    <row r="632" spans="1:6" x14ac:dyDescent="0.2">
      <c r="A632" t="s">
        <v>361</v>
      </c>
      <c r="B632" t="s">
        <v>6</v>
      </c>
      <c r="C632" t="s">
        <v>3342</v>
      </c>
      <c r="D632" s="6">
        <v>7.4666666666666701E-2</v>
      </c>
      <c r="E632">
        <v>2011</v>
      </c>
      <c r="F632">
        <v>2</v>
      </c>
    </row>
    <row r="633" spans="1:6" x14ac:dyDescent="0.2">
      <c r="A633" t="s">
        <v>362</v>
      </c>
      <c r="B633" t="s">
        <v>6</v>
      </c>
      <c r="C633" t="s">
        <v>3343</v>
      </c>
      <c r="D633" s="6">
        <v>7.5999999999999998E-2</v>
      </c>
      <c r="E633">
        <v>2011</v>
      </c>
      <c r="F633">
        <v>3</v>
      </c>
    </row>
    <row r="634" spans="1:6" x14ac:dyDescent="0.2">
      <c r="A634" t="s">
        <v>363</v>
      </c>
      <c r="B634" t="s">
        <v>6</v>
      </c>
      <c r="C634" t="s">
        <v>3344</v>
      </c>
      <c r="D634" s="6">
        <v>8.0666666666666595E-2</v>
      </c>
      <c r="E634">
        <v>2011</v>
      </c>
      <c r="F634">
        <v>4</v>
      </c>
    </row>
    <row r="635" spans="1:6" x14ac:dyDescent="0.2">
      <c r="A635" t="s">
        <v>364</v>
      </c>
      <c r="B635" t="s">
        <v>6</v>
      </c>
      <c r="C635" t="s">
        <v>3345</v>
      </c>
      <c r="D635" s="6">
        <v>7.7333333333333296E-2</v>
      </c>
      <c r="E635">
        <v>2012</v>
      </c>
      <c r="F635">
        <v>1</v>
      </c>
    </row>
    <row r="636" spans="1:6" x14ac:dyDescent="0.2">
      <c r="A636" t="s">
        <v>365</v>
      </c>
      <c r="B636" t="s">
        <v>6</v>
      </c>
      <c r="C636" t="s">
        <v>3346</v>
      </c>
      <c r="D636" s="6">
        <v>8.2333333333333314E-2</v>
      </c>
      <c r="E636">
        <v>2012</v>
      </c>
      <c r="F636">
        <v>2</v>
      </c>
    </row>
    <row r="637" spans="1:6" x14ac:dyDescent="0.2">
      <c r="A637" t="s">
        <v>366</v>
      </c>
      <c r="B637" t="s">
        <v>6</v>
      </c>
      <c r="C637" t="s">
        <v>3347</v>
      </c>
      <c r="D637" s="6">
        <v>7.7666666666666703E-2</v>
      </c>
      <c r="E637">
        <v>2012</v>
      </c>
      <c r="F637">
        <v>3</v>
      </c>
    </row>
    <row r="638" spans="1:6" x14ac:dyDescent="0.2">
      <c r="A638" t="s">
        <v>367</v>
      </c>
      <c r="B638" t="s">
        <v>6</v>
      </c>
      <c r="C638" t="s">
        <v>3348</v>
      </c>
      <c r="D638" s="6">
        <v>7.4333333333333307E-2</v>
      </c>
      <c r="E638">
        <v>2012</v>
      </c>
      <c r="F638">
        <v>4</v>
      </c>
    </row>
    <row r="639" spans="1:6" x14ac:dyDescent="0.2">
      <c r="A639" t="s">
        <v>368</v>
      </c>
      <c r="B639" t="s">
        <v>6</v>
      </c>
      <c r="C639" t="s">
        <v>3349</v>
      </c>
      <c r="D639" s="6">
        <v>7.5333333333333294E-2</v>
      </c>
      <c r="E639">
        <v>2013</v>
      </c>
      <c r="F639">
        <v>1</v>
      </c>
    </row>
    <row r="640" spans="1:6" x14ac:dyDescent="0.2">
      <c r="A640" t="s">
        <v>369</v>
      </c>
      <c r="B640" t="s">
        <v>6</v>
      </c>
      <c r="C640" t="s">
        <v>3350</v>
      </c>
      <c r="D640" s="6">
        <v>7.4666666666666701E-2</v>
      </c>
      <c r="E640">
        <v>2013</v>
      </c>
      <c r="F640">
        <v>2</v>
      </c>
    </row>
    <row r="641" spans="1:6" x14ac:dyDescent="0.2">
      <c r="A641" t="s">
        <v>370</v>
      </c>
      <c r="B641" t="s">
        <v>6</v>
      </c>
      <c r="C641" t="s">
        <v>3351</v>
      </c>
      <c r="D641" s="6">
        <v>7.36666666666667E-2</v>
      </c>
      <c r="E641">
        <v>2013</v>
      </c>
      <c r="F641">
        <v>3</v>
      </c>
    </row>
    <row r="642" spans="1:6" x14ac:dyDescent="0.2">
      <c r="A642" t="s">
        <v>371</v>
      </c>
      <c r="B642" t="s">
        <v>6</v>
      </c>
      <c r="C642" t="s">
        <v>3352</v>
      </c>
      <c r="D642" s="6">
        <v>7.0999999999999994E-2</v>
      </c>
      <c r="E642">
        <v>2013</v>
      </c>
      <c r="F642">
        <v>4</v>
      </c>
    </row>
    <row r="643" spans="1:6" x14ac:dyDescent="0.2">
      <c r="A643" t="s">
        <v>372</v>
      </c>
      <c r="B643" t="s">
        <v>6</v>
      </c>
      <c r="C643" t="s">
        <v>3353</v>
      </c>
      <c r="D643" s="6">
        <v>7.0333333333333303E-2</v>
      </c>
      <c r="E643">
        <v>2014</v>
      </c>
      <c r="F643">
        <v>1</v>
      </c>
    </row>
    <row r="644" spans="1:6" x14ac:dyDescent="0.2">
      <c r="A644" t="s">
        <v>373</v>
      </c>
      <c r="B644" t="s">
        <v>6</v>
      </c>
      <c r="C644" t="s">
        <v>3354</v>
      </c>
      <c r="D644" s="6">
        <v>6.8333333333333302E-2</v>
      </c>
      <c r="E644">
        <v>2014</v>
      </c>
      <c r="F644">
        <v>2</v>
      </c>
    </row>
    <row r="645" spans="1:6" x14ac:dyDescent="0.2">
      <c r="A645" t="s">
        <v>374</v>
      </c>
      <c r="B645" t="s">
        <v>6</v>
      </c>
      <c r="C645" t="s">
        <v>3355</v>
      </c>
      <c r="D645" s="6">
        <v>6.9333333333333302E-2</v>
      </c>
      <c r="E645">
        <v>2014</v>
      </c>
      <c r="F645">
        <v>3</v>
      </c>
    </row>
    <row r="646" spans="1:6" x14ac:dyDescent="0.2">
      <c r="A646" t="s">
        <v>375</v>
      </c>
      <c r="B646" t="s">
        <v>6</v>
      </c>
      <c r="C646" t="s">
        <v>3356</v>
      </c>
      <c r="D646" s="6">
        <v>6.8666666666666695E-2</v>
      </c>
      <c r="E646">
        <v>2014</v>
      </c>
      <c r="F646">
        <v>4</v>
      </c>
    </row>
    <row r="647" spans="1:6" x14ac:dyDescent="0.2">
      <c r="A647" t="s">
        <v>376</v>
      </c>
      <c r="B647" t="s">
        <v>6</v>
      </c>
      <c r="C647" t="s">
        <v>3357</v>
      </c>
      <c r="D647" s="6">
        <v>6.3666666666666705E-2</v>
      </c>
      <c r="E647">
        <v>2015</v>
      </c>
      <c r="F647">
        <v>1</v>
      </c>
    </row>
    <row r="648" spans="1:6" x14ac:dyDescent="0.2">
      <c r="A648" t="s">
        <v>377</v>
      </c>
      <c r="B648" t="s">
        <v>6</v>
      </c>
      <c r="C648" t="s">
        <v>3358</v>
      </c>
      <c r="D648" s="6">
        <v>6.3333333333333297E-2</v>
      </c>
      <c r="E648">
        <v>2015</v>
      </c>
      <c r="F648">
        <v>2</v>
      </c>
    </row>
    <row r="649" spans="1:6" x14ac:dyDescent="0.2">
      <c r="A649" t="s">
        <v>378</v>
      </c>
      <c r="B649" t="s">
        <v>6</v>
      </c>
      <c r="C649" t="s">
        <v>3359</v>
      </c>
      <c r="D649" s="6">
        <v>6.2333333333333296E-2</v>
      </c>
      <c r="E649">
        <v>2015</v>
      </c>
      <c r="F649">
        <v>3</v>
      </c>
    </row>
    <row r="650" spans="1:6" x14ac:dyDescent="0.2">
      <c r="A650" t="s">
        <v>379</v>
      </c>
      <c r="B650" t="s">
        <v>6</v>
      </c>
      <c r="C650" t="s">
        <v>3360</v>
      </c>
      <c r="D650" s="6">
        <v>6.1333333333333302E-2</v>
      </c>
      <c r="E650">
        <v>2015</v>
      </c>
      <c r="F650">
        <v>4</v>
      </c>
    </row>
    <row r="651" spans="1:6" x14ac:dyDescent="0.2">
      <c r="A651" t="s">
        <v>380</v>
      </c>
      <c r="B651" t="s">
        <v>6</v>
      </c>
      <c r="C651" t="s">
        <v>3361</v>
      </c>
      <c r="D651" s="6">
        <v>5.9666666666666701E-2</v>
      </c>
      <c r="E651">
        <v>2016</v>
      </c>
      <c r="F651">
        <v>1</v>
      </c>
    </row>
    <row r="652" spans="1:6" x14ac:dyDescent="0.2">
      <c r="A652" t="s">
        <v>381</v>
      </c>
      <c r="B652" t="s">
        <v>6</v>
      </c>
      <c r="C652" t="s">
        <v>3362</v>
      </c>
      <c r="D652" s="6">
        <v>6.0666666666666702E-2</v>
      </c>
      <c r="E652">
        <v>2016</v>
      </c>
      <c r="F652">
        <v>2</v>
      </c>
    </row>
    <row r="653" spans="1:6" x14ac:dyDescent="0.2">
      <c r="A653" t="s">
        <v>382</v>
      </c>
      <c r="B653" t="s">
        <v>6</v>
      </c>
      <c r="C653" t="s">
        <v>3363</v>
      </c>
      <c r="D653" s="6">
        <v>0.06</v>
      </c>
      <c r="E653">
        <v>2016</v>
      </c>
      <c r="F653">
        <v>3</v>
      </c>
    </row>
    <row r="654" spans="1:6" x14ac:dyDescent="0.2">
      <c r="A654" t="s">
        <v>383</v>
      </c>
      <c r="B654" t="s">
        <v>6</v>
      </c>
      <c r="C654" t="s">
        <v>3364</v>
      </c>
      <c r="D654" s="6">
        <v>5.9000000000000004E-2</v>
      </c>
      <c r="E654">
        <v>2016</v>
      </c>
      <c r="F654">
        <v>4</v>
      </c>
    </row>
    <row r="655" spans="1:6" x14ac:dyDescent="0.2">
      <c r="A655" t="s">
        <v>384</v>
      </c>
      <c r="B655" t="s">
        <v>6</v>
      </c>
      <c r="C655" t="s">
        <v>3365</v>
      </c>
      <c r="D655" s="6">
        <v>6.0999999999999999E-2</v>
      </c>
      <c r="E655">
        <v>2017</v>
      </c>
      <c r="F655">
        <v>1</v>
      </c>
    </row>
    <row r="656" spans="1:6" x14ac:dyDescent="0.2">
      <c r="A656" t="s">
        <v>385</v>
      </c>
      <c r="B656" t="s">
        <v>6</v>
      </c>
      <c r="C656" t="s">
        <v>3366</v>
      </c>
      <c r="D656" s="6">
        <v>5.86666666666667E-2</v>
      </c>
      <c r="E656">
        <v>2017</v>
      </c>
      <c r="F656">
        <v>2</v>
      </c>
    </row>
    <row r="657" spans="1:6" x14ac:dyDescent="0.2">
      <c r="A657" t="s">
        <v>386</v>
      </c>
      <c r="B657" t="s">
        <v>6</v>
      </c>
      <c r="C657" t="s">
        <v>3367</v>
      </c>
      <c r="D657" s="6">
        <v>5.93333333333333E-2</v>
      </c>
      <c r="E657">
        <v>2017</v>
      </c>
      <c r="F657">
        <v>3</v>
      </c>
    </row>
    <row r="658" spans="1:6" x14ac:dyDescent="0.2">
      <c r="A658" t="s">
        <v>387</v>
      </c>
      <c r="B658" t="s">
        <v>6</v>
      </c>
      <c r="C658" t="s">
        <v>3368</v>
      </c>
      <c r="D658" s="6">
        <v>5.4000000000000006E-2</v>
      </c>
      <c r="E658">
        <v>2017</v>
      </c>
      <c r="F658">
        <v>4</v>
      </c>
    </row>
    <row r="659" spans="1:6" x14ac:dyDescent="0.2">
      <c r="A659" t="s">
        <v>388</v>
      </c>
      <c r="B659" t="s">
        <v>6</v>
      </c>
      <c r="C659" t="s">
        <v>3369</v>
      </c>
      <c r="D659" s="6">
        <v>5.2000000000000005E-2</v>
      </c>
      <c r="E659">
        <v>2018</v>
      </c>
      <c r="F659">
        <v>1</v>
      </c>
    </row>
    <row r="660" spans="1:6" x14ac:dyDescent="0.2">
      <c r="A660" t="s">
        <v>389</v>
      </c>
      <c r="B660" t="s">
        <v>6</v>
      </c>
      <c r="C660" t="s">
        <v>3370</v>
      </c>
      <c r="D660" s="6">
        <v>5.13333333333333E-2</v>
      </c>
      <c r="E660">
        <v>2018</v>
      </c>
      <c r="F660">
        <v>2</v>
      </c>
    </row>
    <row r="661" spans="1:6" x14ac:dyDescent="0.2">
      <c r="A661" t="s">
        <v>390</v>
      </c>
      <c r="B661" t="s">
        <v>6</v>
      </c>
      <c r="C661" t="s">
        <v>3371</v>
      </c>
      <c r="D661" s="6">
        <v>4.9000000000000002E-2</v>
      </c>
      <c r="E661">
        <v>2018</v>
      </c>
      <c r="F661">
        <v>3</v>
      </c>
    </row>
    <row r="662" spans="1:6" x14ac:dyDescent="0.2">
      <c r="A662" t="s">
        <v>391</v>
      </c>
      <c r="B662" t="s">
        <v>6</v>
      </c>
      <c r="C662" t="s">
        <v>3372</v>
      </c>
      <c r="D662" s="6">
        <v>5.2666666666666702E-2</v>
      </c>
      <c r="E662">
        <v>2018</v>
      </c>
      <c r="F662">
        <v>4</v>
      </c>
    </row>
    <row r="663" spans="1:6" x14ac:dyDescent="0.2">
      <c r="A663" t="s">
        <v>392</v>
      </c>
      <c r="B663" t="s">
        <v>6</v>
      </c>
      <c r="C663" t="s">
        <v>3373</v>
      </c>
      <c r="D663" s="6">
        <v>5.13333333333333E-2</v>
      </c>
      <c r="E663">
        <v>2019</v>
      </c>
      <c r="F663">
        <v>1</v>
      </c>
    </row>
    <row r="664" spans="1:6" x14ac:dyDescent="0.2">
      <c r="A664" t="s">
        <v>393</v>
      </c>
      <c r="B664" t="s">
        <v>6</v>
      </c>
      <c r="C664" t="s">
        <v>3374</v>
      </c>
      <c r="D664" s="6">
        <v>4.9000000000000002E-2</v>
      </c>
      <c r="E664">
        <v>2019</v>
      </c>
      <c r="F664">
        <v>2</v>
      </c>
    </row>
    <row r="665" spans="1:6" x14ac:dyDescent="0.2">
      <c r="A665" t="s">
        <v>394</v>
      </c>
      <c r="B665" t="s">
        <v>6</v>
      </c>
      <c r="C665" t="s">
        <v>3375</v>
      </c>
      <c r="D665" s="6">
        <v>4.8666666666666698E-2</v>
      </c>
      <c r="E665">
        <v>2019</v>
      </c>
      <c r="F665">
        <v>3</v>
      </c>
    </row>
    <row r="666" spans="1:6" x14ac:dyDescent="0.2">
      <c r="A666" t="s">
        <v>395</v>
      </c>
      <c r="B666" t="s">
        <v>6</v>
      </c>
      <c r="C666" t="s">
        <v>3376</v>
      </c>
      <c r="D666" s="6">
        <v>5.0999999999999997E-2</v>
      </c>
      <c r="E666">
        <v>2019</v>
      </c>
      <c r="F666">
        <v>4</v>
      </c>
    </row>
    <row r="667" spans="1:6" x14ac:dyDescent="0.2">
      <c r="A667" t="s">
        <v>396</v>
      </c>
      <c r="B667" t="s">
        <v>6</v>
      </c>
      <c r="C667" t="s">
        <v>3377</v>
      </c>
      <c r="D667" s="6">
        <v>4.9000000000000002E-2</v>
      </c>
      <c r="E667">
        <v>2020</v>
      </c>
      <c r="F667">
        <v>1</v>
      </c>
    </row>
    <row r="668" spans="1:6" x14ac:dyDescent="0.2">
      <c r="A668" t="s">
        <v>397</v>
      </c>
      <c r="B668" t="s">
        <v>6</v>
      </c>
      <c r="C668" t="s">
        <v>3378</v>
      </c>
      <c r="D668" s="6">
        <v>5.4666666666666704E-2</v>
      </c>
      <c r="E668">
        <v>2020</v>
      </c>
      <c r="F668">
        <v>2</v>
      </c>
    </row>
    <row r="669" spans="1:6" x14ac:dyDescent="0.2">
      <c r="A669" t="s">
        <v>398</v>
      </c>
      <c r="B669" t="s">
        <v>6</v>
      </c>
      <c r="C669" t="s">
        <v>3379</v>
      </c>
      <c r="D669" s="6">
        <v>6.2666666666666704E-2</v>
      </c>
      <c r="E669">
        <v>2020</v>
      </c>
      <c r="F669">
        <v>3</v>
      </c>
    </row>
    <row r="670" spans="1:6" x14ac:dyDescent="0.2">
      <c r="A670" t="s">
        <v>399</v>
      </c>
      <c r="B670" t="s">
        <v>6</v>
      </c>
      <c r="C670" t="s">
        <v>3380</v>
      </c>
      <c r="D670" s="6">
        <v>5.9000000000000004E-2</v>
      </c>
      <c r="E670">
        <v>2020</v>
      </c>
      <c r="F670">
        <v>4</v>
      </c>
    </row>
    <row r="671" spans="1:6" x14ac:dyDescent="0.2">
      <c r="A671" t="s">
        <v>400</v>
      </c>
      <c r="B671" t="s">
        <v>6</v>
      </c>
      <c r="C671" t="s">
        <v>3381</v>
      </c>
      <c r="D671" s="6">
        <v>6.0999999999999999E-2</v>
      </c>
      <c r="E671">
        <v>2021</v>
      </c>
      <c r="F671">
        <v>1</v>
      </c>
    </row>
    <row r="672" spans="1:6" x14ac:dyDescent="0.2">
      <c r="A672" t="s">
        <v>401</v>
      </c>
      <c r="B672" t="s">
        <v>6</v>
      </c>
      <c r="C672" t="s">
        <v>3382</v>
      </c>
      <c r="D672" s="6">
        <v>0.05</v>
      </c>
      <c r="E672">
        <v>2021</v>
      </c>
      <c r="F672">
        <v>2</v>
      </c>
    </row>
    <row r="673" spans="1:6" x14ac:dyDescent="0.2">
      <c r="A673" t="s">
        <v>402</v>
      </c>
      <c r="B673" t="s">
        <v>6</v>
      </c>
      <c r="C673" t="s">
        <v>3383</v>
      </c>
      <c r="D673" s="6">
        <v>4.7333333333333297E-2</v>
      </c>
      <c r="E673">
        <v>2021</v>
      </c>
      <c r="F673">
        <v>3</v>
      </c>
    </row>
    <row r="674" spans="1:6" x14ac:dyDescent="0.2">
      <c r="A674" t="s">
        <v>403</v>
      </c>
      <c r="B674" t="s">
        <v>6</v>
      </c>
      <c r="C674" t="s">
        <v>3384</v>
      </c>
      <c r="D674" s="6">
        <v>4.4666666666666702E-2</v>
      </c>
      <c r="E674">
        <v>2021</v>
      </c>
      <c r="F674">
        <v>4</v>
      </c>
    </row>
    <row r="675" spans="1:6" x14ac:dyDescent="0.2">
      <c r="A675" t="s">
        <v>2677</v>
      </c>
      <c r="B675" t="s">
        <v>6</v>
      </c>
      <c r="C675" t="s">
        <v>3387</v>
      </c>
      <c r="D675" s="6">
        <v>4.4000000000000004E-2</v>
      </c>
      <c r="E675">
        <v>2022</v>
      </c>
      <c r="F675">
        <v>1</v>
      </c>
    </row>
    <row r="676" spans="1:6" x14ac:dyDescent="0.2">
      <c r="A676" t="s">
        <v>2676</v>
      </c>
      <c r="B676" t="s">
        <v>6</v>
      </c>
      <c r="C676" t="s">
        <v>3388</v>
      </c>
      <c r="D676" s="6">
        <v>4.1666666666666699E-2</v>
      </c>
      <c r="E676">
        <v>2022</v>
      </c>
      <c r="F676">
        <v>2</v>
      </c>
    </row>
    <row r="677" spans="1:6" x14ac:dyDescent="0.2">
      <c r="A677" t="s">
        <v>2675</v>
      </c>
      <c r="B677" t="s">
        <v>6</v>
      </c>
      <c r="C677" t="s">
        <v>3389</v>
      </c>
      <c r="D677" s="6">
        <v>4.5999999999999999E-2</v>
      </c>
      <c r="E677">
        <v>2022</v>
      </c>
      <c r="F677">
        <v>3</v>
      </c>
    </row>
    <row r="678" spans="1:6" x14ac:dyDescent="0.2">
      <c r="A678" t="s">
        <v>3393</v>
      </c>
      <c r="B678" t="s">
        <v>6</v>
      </c>
      <c r="C678" t="s">
        <v>3391</v>
      </c>
      <c r="D678" s="6">
        <v>4.7E-2</v>
      </c>
      <c r="E678">
        <v>2022</v>
      </c>
      <c r="F678">
        <v>4</v>
      </c>
    </row>
    <row r="679" spans="1:6" x14ac:dyDescent="0.2">
      <c r="A679" t="s">
        <v>4171</v>
      </c>
      <c r="B679" t="s">
        <v>31</v>
      </c>
      <c r="C679" t="s">
        <v>3704</v>
      </c>
      <c r="D679" s="6">
        <v>0.10199999999999999</v>
      </c>
      <c r="E679">
        <v>1997</v>
      </c>
      <c r="F679">
        <v>1</v>
      </c>
    </row>
    <row r="680" spans="1:6" x14ac:dyDescent="0.2">
      <c r="A680" t="s">
        <v>2759</v>
      </c>
      <c r="B680" t="s">
        <v>31</v>
      </c>
      <c r="C680" t="s">
        <v>3705</v>
      </c>
      <c r="D680" s="6">
        <v>9.6999999999999989E-2</v>
      </c>
      <c r="E680">
        <v>1997</v>
      </c>
      <c r="F680">
        <v>2</v>
      </c>
    </row>
    <row r="681" spans="1:6" x14ac:dyDescent="0.2">
      <c r="A681" t="s">
        <v>4172</v>
      </c>
      <c r="B681" t="s">
        <v>31</v>
      </c>
      <c r="C681" t="s">
        <v>3706</v>
      </c>
      <c r="D681" s="6">
        <v>9.5000000000000001E-2</v>
      </c>
      <c r="E681">
        <v>1997</v>
      </c>
      <c r="F681">
        <v>3</v>
      </c>
    </row>
    <row r="682" spans="1:6" x14ac:dyDescent="0.2">
      <c r="A682" t="s">
        <v>4173</v>
      </c>
      <c r="B682" t="s">
        <v>31</v>
      </c>
      <c r="C682" t="s">
        <v>3707</v>
      </c>
      <c r="D682" s="6">
        <v>9.1999999999999998E-2</v>
      </c>
      <c r="E682">
        <v>1997</v>
      </c>
      <c r="F682">
        <v>4</v>
      </c>
    </row>
    <row r="683" spans="1:6" x14ac:dyDescent="0.2">
      <c r="A683" t="s">
        <v>4174</v>
      </c>
      <c r="B683" t="s">
        <v>31</v>
      </c>
      <c r="C683" t="s">
        <v>3708</v>
      </c>
      <c r="D683" s="6">
        <v>9.1999999999999998E-2</v>
      </c>
      <c r="E683">
        <v>1998</v>
      </c>
      <c r="F683">
        <v>1</v>
      </c>
    </row>
    <row r="684" spans="1:6" x14ac:dyDescent="0.2">
      <c r="A684" t="s">
        <v>2758</v>
      </c>
      <c r="B684" t="s">
        <v>31</v>
      </c>
      <c r="C684" t="s">
        <v>3709</v>
      </c>
      <c r="D684" s="6">
        <v>9.0999999999999998E-2</v>
      </c>
      <c r="E684">
        <v>1998</v>
      </c>
      <c r="F684">
        <v>2</v>
      </c>
    </row>
    <row r="685" spans="1:6" x14ac:dyDescent="0.2">
      <c r="A685" t="s">
        <v>4175</v>
      </c>
      <c r="B685" t="s">
        <v>31</v>
      </c>
      <c r="C685" t="s">
        <v>3710</v>
      </c>
      <c r="D685" s="6">
        <v>9.0999999999999998E-2</v>
      </c>
      <c r="E685">
        <v>1998</v>
      </c>
      <c r="F685">
        <v>3</v>
      </c>
    </row>
    <row r="686" spans="1:6" x14ac:dyDescent="0.2">
      <c r="A686" t="s">
        <v>4176</v>
      </c>
      <c r="B686" t="s">
        <v>31</v>
      </c>
      <c r="C686" t="s">
        <v>3711</v>
      </c>
      <c r="D686" s="6">
        <v>9.3000000000000013E-2</v>
      </c>
      <c r="E686">
        <v>1998</v>
      </c>
      <c r="F686">
        <v>4</v>
      </c>
    </row>
    <row r="687" spans="1:6" x14ac:dyDescent="0.2">
      <c r="A687" t="s">
        <v>4177</v>
      </c>
      <c r="B687" t="s">
        <v>31</v>
      </c>
      <c r="C687" t="s">
        <v>3712</v>
      </c>
      <c r="D687" s="6">
        <v>0.10099999999999999</v>
      </c>
      <c r="E687">
        <v>1999</v>
      </c>
      <c r="F687">
        <v>1</v>
      </c>
    </row>
    <row r="688" spans="1:6" x14ac:dyDescent="0.2">
      <c r="A688" t="s">
        <v>2757</v>
      </c>
      <c r="B688" t="s">
        <v>31</v>
      </c>
      <c r="C688" t="s">
        <v>3713</v>
      </c>
      <c r="D688" s="6">
        <v>0.111</v>
      </c>
      <c r="E688">
        <v>1999</v>
      </c>
      <c r="F688">
        <v>2</v>
      </c>
    </row>
    <row r="689" spans="1:6" x14ac:dyDescent="0.2">
      <c r="A689" t="s">
        <v>4178</v>
      </c>
      <c r="B689" t="s">
        <v>31</v>
      </c>
      <c r="C689" t="s">
        <v>3714</v>
      </c>
      <c r="D689" s="6">
        <v>0.11800000000000001</v>
      </c>
      <c r="E689">
        <v>1999</v>
      </c>
      <c r="F689">
        <v>3</v>
      </c>
    </row>
    <row r="690" spans="1:6" x14ac:dyDescent="0.2">
      <c r="A690" t="s">
        <v>4179</v>
      </c>
      <c r="B690" t="s">
        <v>31</v>
      </c>
      <c r="C690" t="s">
        <v>3715</v>
      </c>
      <c r="D690" s="6">
        <v>0.124</v>
      </c>
      <c r="E690">
        <v>1999</v>
      </c>
      <c r="F690">
        <v>4</v>
      </c>
    </row>
    <row r="691" spans="1:6" x14ac:dyDescent="0.2">
      <c r="A691" t="s">
        <v>2756</v>
      </c>
      <c r="B691" t="s">
        <v>31</v>
      </c>
      <c r="C691" t="s">
        <v>3716</v>
      </c>
      <c r="D691" s="6">
        <v>0.143666666666667</v>
      </c>
      <c r="E691">
        <v>2000</v>
      </c>
      <c r="F691">
        <v>1</v>
      </c>
    </row>
    <row r="692" spans="1:6" x14ac:dyDescent="0.2">
      <c r="A692" t="s">
        <v>2755</v>
      </c>
      <c r="B692" t="s">
        <v>31</v>
      </c>
      <c r="C692" t="s">
        <v>3717</v>
      </c>
      <c r="D692" s="6">
        <v>0.14133333333333301</v>
      </c>
      <c r="E692">
        <v>2000</v>
      </c>
      <c r="F692">
        <v>2</v>
      </c>
    </row>
    <row r="693" spans="1:6" x14ac:dyDescent="0.2">
      <c r="A693" t="s">
        <v>2754</v>
      </c>
      <c r="B693" t="s">
        <v>31</v>
      </c>
      <c r="C693" t="s">
        <v>3718</v>
      </c>
      <c r="D693" s="6">
        <v>0.14133333333333301</v>
      </c>
      <c r="E693">
        <v>2000</v>
      </c>
      <c r="F693">
        <v>3</v>
      </c>
    </row>
    <row r="694" spans="1:6" x14ac:dyDescent="0.2">
      <c r="A694" t="s">
        <v>2753</v>
      </c>
      <c r="B694" t="s">
        <v>31</v>
      </c>
      <c r="C694" t="s">
        <v>3719</v>
      </c>
      <c r="D694" s="6">
        <v>0.142666666666667</v>
      </c>
      <c r="E694">
        <v>2000</v>
      </c>
      <c r="F694">
        <v>4</v>
      </c>
    </row>
    <row r="695" spans="1:6" x14ac:dyDescent="0.2">
      <c r="A695" t="s">
        <v>2752</v>
      </c>
      <c r="B695" t="s">
        <v>31</v>
      </c>
      <c r="C695" t="s">
        <v>3720</v>
      </c>
      <c r="D695" s="6">
        <v>0.14099999999999999</v>
      </c>
      <c r="E695">
        <v>2001</v>
      </c>
      <c r="F695">
        <v>1</v>
      </c>
    </row>
    <row r="696" spans="1:6" x14ac:dyDescent="0.2">
      <c r="A696" t="s">
        <v>2751</v>
      </c>
      <c r="B696" t="s">
        <v>31</v>
      </c>
      <c r="C696" t="s">
        <v>3721</v>
      </c>
      <c r="D696" s="6">
        <v>0.13566666666666699</v>
      </c>
      <c r="E696">
        <v>2001</v>
      </c>
      <c r="F696">
        <v>2</v>
      </c>
    </row>
    <row r="697" spans="1:6" x14ac:dyDescent="0.2">
      <c r="A697" t="s">
        <v>2750</v>
      </c>
      <c r="B697" t="s">
        <v>31</v>
      </c>
      <c r="C697" t="s">
        <v>3722</v>
      </c>
      <c r="D697" s="6">
        <v>0.128</v>
      </c>
      <c r="E697">
        <v>2001</v>
      </c>
      <c r="F697">
        <v>3</v>
      </c>
    </row>
    <row r="698" spans="1:6" x14ac:dyDescent="0.2">
      <c r="A698" t="s">
        <v>2749</v>
      </c>
      <c r="B698" t="s">
        <v>31</v>
      </c>
      <c r="C698" t="s">
        <v>3723</v>
      </c>
      <c r="D698" s="6">
        <v>0.116666666666667</v>
      </c>
      <c r="E698">
        <v>2001</v>
      </c>
      <c r="F698">
        <v>4</v>
      </c>
    </row>
    <row r="699" spans="1:6" x14ac:dyDescent="0.2">
      <c r="A699" t="s">
        <v>2748</v>
      </c>
      <c r="B699" t="s">
        <v>31</v>
      </c>
      <c r="C699" t="s">
        <v>3724</v>
      </c>
      <c r="D699" s="6">
        <v>0.114666666666667</v>
      </c>
      <c r="E699">
        <v>2002</v>
      </c>
      <c r="F699">
        <v>1</v>
      </c>
    </row>
    <row r="700" spans="1:6" x14ac:dyDescent="0.2">
      <c r="A700" t="s">
        <v>2747</v>
      </c>
      <c r="B700" t="s">
        <v>31</v>
      </c>
      <c r="C700" t="s">
        <v>3725</v>
      </c>
      <c r="D700" s="6">
        <v>0.10800000000000001</v>
      </c>
      <c r="E700">
        <v>2002</v>
      </c>
      <c r="F700">
        <v>2</v>
      </c>
    </row>
    <row r="701" spans="1:6" x14ac:dyDescent="0.2">
      <c r="A701" t="s">
        <v>2746</v>
      </c>
      <c r="B701" t="s">
        <v>31</v>
      </c>
      <c r="C701" t="s">
        <v>3726</v>
      </c>
      <c r="D701" s="6">
        <v>0.113</v>
      </c>
      <c r="E701">
        <v>2002</v>
      </c>
      <c r="F701">
        <v>3</v>
      </c>
    </row>
    <row r="702" spans="1:6" x14ac:dyDescent="0.2">
      <c r="A702" t="s">
        <v>2745</v>
      </c>
      <c r="B702" t="s">
        <v>31</v>
      </c>
      <c r="C702" t="s">
        <v>3727</v>
      </c>
      <c r="D702" s="6">
        <v>0.11733333333333301</v>
      </c>
      <c r="E702">
        <v>2002</v>
      </c>
      <c r="F702">
        <v>4</v>
      </c>
    </row>
    <row r="703" spans="1:6" x14ac:dyDescent="0.2">
      <c r="A703" t="s">
        <v>2744</v>
      </c>
      <c r="B703" t="s">
        <v>31</v>
      </c>
      <c r="C703" t="s">
        <v>3728</v>
      </c>
      <c r="D703" s="6">
        <v>0.11233333333333301</v>
      </c>
      <c r="E703">
        <v>2003</v>
      </c>
      <c r="F703">
        <v>1</v>
      </c>
    </row>
    <row r="704" spans="1:6" x14ac:dyDescent="0.2">
      <c r="A704" t="s">
        <v>2743</v>
      </c>
      <c r="B704" t="s">
        <v>31</v>
      </c>
      <c r="C704" t="s">
        <v>3729</v>
      </c>
      <c r="D704" s="6">
        <v>0.10966666666666701</v>
      </c>
      <c r="E704">
        <v>2003</v>
      </c>
      <c r="F704">
        <v>2</v>
      </c>
    </row>
    <row r="705" spans="1:6" x14ac:dyDescent="0.2">
      <c r="A705" t="s">
        <v>2742</v>
      </c>
      <c r="B705" t="s">
        <v>31</v>
      </c>
      <c r="C705" t="s">
        <v>3730</v>
      </c>
      <c r="D705" s="6">
        <v>9.9000000000000005E-2</v>
      </c>
      <c r="E705">
        <v>2003</v>
      </c>
      <c r="F705">
        <v>3</v>
      </c>
    </row>
    <row r="706" spans="1:6" x14ac:dyDescent="0.2">
      <c r="A706" t="s">
        <v>2741</v>
      </c>
      <c r="B706" t="s">
        <v>31</v>
      </c>
      <c r="C706" t="s">
        <v>3731</v>
      </c>
      <c r="D706" s="6">
        <v>9.6999999999999989E-2</v>
      </c>
      <c r="E706">
        <v>2003</v>
      </c>
      <c r="F706">
        <v>4</v>
      </c>
    </row>
    <row r="707" spans="1:6" x14ac:dyDescent="0.2">
      <c r="A707" t="s">
        <v>2740</v>
      </c>
      <c r="B707" t="s">
        <v>31</v>
      </c>
      <c r="C707" t="s">
        <v>3732</v>
      </c>
      <c r="D707" s="6">
        <v>0.10099999999999999</v>
      </c>
      <c r="E707">
        <v>2004</v>
      </c>
      <c r="F707">
        <v>1</v>
      </c>
    </row>
    <row r="708" spans="1:6" x14ac:dyDescent="0.2">
      <c r="A708" t="s">
        <v>2739</v>
      </c>
      <c r="B708" t="s">
        <v>31</v>
      </c>
      <c r="C708" t="s">
        <v>3733</v>
      </c>
      <c r="D708" s="6">
        <v>9.7333333333333313E-2</v>
      </c>
      <c r="E708">
        <v>2004</v>
      </c>
      <c r="F708">
        <v>2</v>
      </c>
    </row>
    <row r="709" spans="1:6" x14ac:dyDescent="0.2">
      <c r="A709" t="s">
        <v>2738</v>
      </c>
      <c r="B709" t="s">
        <v>31</v>
      </c>
      <c r="C709" t="s">
        <v>3734</v>
      </c>
      <c r="D709" s="6">
        <v>0.10199999999999999</v>
      </c>
      <c r="E709">
        <v>2004</v>
      </c>
      <c r="F709">
        <v>3</v>
      </c>
    </row>
    <row r="710" spans="1:6" x14ac:dyDescent="0.2">
      <c r="A710" t="s">
        <v>2737</v>
      </c>
      <c r="B710" t="s">
        <v>31</v>
      </c>
      <c r="C710" t="s">
        <v>3735</v>
      </c>
      <c r="D710" s="6">
        <v>9.7666666666666693E-2</v>
      </c>
      <c r="E710">
        <v>2004</v>
      </c>
      <c r="F710">
        <v>4</v>
      </c>
    </row>
    <row r="711" spans="1:6" x14ac:dyDescent="0.2">
      <c r="A711" t="s">
        <v>404</v>
      </c>
      <c r="B711" t="s">
        <v>31</v>
      </c>
      <c r="C711" t="s">
        <v>3317</v>
      </c>
      <c r="D711" s="6">
        <v>9.0333333333333293E-2</v>
      </c>
      <c r="E711">
        <v>2005</v>
      </c>
      <c r="F711">
        <v>1</v>
      </c>
    </row>
    <row r="712" spans="1:6" x14ac:dyDescent="0.2">
      <c r="A712" t="s">
        <v>405</v>
      </c>
      <c r="B712" t="s">
        <v>31</v>
      </c>
      <c r="C712" t="s">
        <v>3318</v>
      </c>
      <c r="D712" s="6">
        <v>8.0666666666666706E-2</v>
      </c>
      <c r="E712">
        <v>2005</v>
      </c>
      <c r="F712">
        <v>2</v>
      </c>
    </row>
    <row r="713" spans="1:6" x14ac:dyDescent="0.2">
      <c r="A713" t="s">
        <v>406</v>
      </c>
      <c r="B713" t="s">
        <v>31</v>
      </c>
      <c r="C713" t="s">
        <v>3319</v>
      </c>
      <c r="D713" s="6">
        <v>7.6999999999999999E-2</v>
      </c>
      <c r="E713">
        <v>2005</v>
      </c>
      <c r="F713">
        <v>3</v>
      </c>
    </row>
    <row r="714" spans="1:6" x14ac:dyDescent="0.2">
      <c r="A714" t="s">
        <v>407</v>
      </c>
      <c r="B714" t="s">
        <v>31</v>
      </c>
      <c r="C714" t="s">
        <v>3320</v>
      </c>
      <c r="D714" s="6">
        <v>7.2000000000000008E-2</v>
      </c>
      <c r="E714">
        <v>2005</v>
      </c>
      <c r="F714">
        <v>4</v>
      </c>
    </row>
    <row r="715" spans="1:6" x14ac:dyDescent="0.2">
      <c r="A715" t="s">
        <v>408</v>
      </c>
      <c r="B715" t="s">
        <v>31</v>
      </c>
      <c r="C715" t="s">
        <v>3321</v>
      </c>
      <c r="D715" s="6">
        <v>6.3666666666666705E-2</v>
      </c>
      <c r="E715">
        <v>2006</v>
      </c>
      <c r="F715">
        <v>1</v>
      </c>
    </row>
    <row r="716" spans="1:6" x14ac:dyDescent="0.2">
      <c r="A716" t="s">
        <v>409</v>
      </c>
      <c r="B716" t="s">
        <v>31</v>
      </c>
      <c r="C716" t="s">
        <v>3322</v>
      </c>
      <c r="D716" s="6">
        <v>6.2E-2</v>
      </c>
      <c r="E716">
        <v>2006</v>
      </c>
      <c r="F716">
        <v>2</v>
      </c>
    </row>
    <row r="717" spans="1:6" x14ac:dyDescent="0.2">
      <c r="A717" t="s">
        <v>410</v>
      </c>
      <c r="B717" t="s">
        <v>31</v>
      </c>
      <c r="C717" t="s">
        <v>3323</v>
      </c>
      <c r="D717" s="6">
        <v>5.7999999999999996E-2</v>
      </c>
      <c r="E717">
        <v>2006</v>
      </c>
      <c r="F717">
        <v>3</v>
      </c>
    </row>
    <row r="718" spans="1:6" x14ac:dyDescent="0.2">
      <c r="A718" t="s">
        <v>411</v>
      </c>
      <c r="B718" t="s">
        <v>31</v>
      </c>
      <c r="C718" t="s">
        <v>3324</v>
      </c>
      <c r="D718" s="6">
        <v>5.4333333333333303E-2</v>
      </c>
      <c r="E718">
        <v>2006</v>
      </c>
      <c r="F718">
        <v>4</v>
      </c>
    </row>
    <row r="719" spans="1:6" x14ac:dyDescent="0.2">
      <c r="A719" t="s">
        <v>412</v>
      </c>
      <c r="B719" t="s">
        <v>31</v>
      </c>
      <c r="C719" t="s">
        <v>3325</v>
      </c>
      <c r="D719" s="6">
        <v>0.05</v>
      </c>
      <c r="E719">
        <v>2007</v>
      </c>
      <c r="F719">
        <v>1</v>
      </c>
    </row>
    <row r="720" spans="1:6" x14ac:dyDescent="0.2">
      <c r="A720" t="s">
        <v>413</v>
      </c>
      <c r="B720" t="s">
        <v>31</v>
      </c>
      <c r="C720" t="s">
        <v>3326</v>
      </c>
      <c r="D720" s="6">
        <v>4.8333333333333305E-2</v>
      </c>
      <c r="E720">
        <v>2007</v>
      </c>
      <c r="F720">
        <v>2</v>
      </c>
    </row>
    <row r="721" spans="1:6" x14ac:dyDescent="0.2">
      <c r="A721" t="s">
        <v>414</v>
      </c>
      <c r="B721" t="s">
        <v>31</v>
      </c>
      <c r="C721" t="s">
        <v>3327</v>
      </c>
      <c r="D721" s="6">
        <v>4.0999999999999995E-2</v>
      </c>
      <c r="E721">
        <v>2007</v>
      </c>
      <c r="F721">
        <v>3</v>
      </c>
    </row>
    <row r="722" spans="1:6" x14ac:dyDescent="0.2">
      <c r="A722" t="s">
        <v>415</v>
      </c>
      <c r="B722" t="s">
        <v>31</v>
      </c>
      <c r="C722" t="s">
        <v>3328</v>
      </c>
      <c r="D722" s="6">
        <v>4.0333333333333297E-2</v>
      </c>
      <c r="E722">
        <v>2007</v>
      </c>
      <c r="F722">
        <v>4</v>
      </c>
    </row>
    <row r="723" spans="1:6" x14ac:dyDescent="0.2">
      <c r="A723" t="s">
        <v>416</v>
      </c>
      <c r="B723" t="s">
        <v>31</v>
      </c>
      <c r="C723" t="s">
        <v>3329</v>
      </c>
      <c r="D723" s="6">
        <v>4.3333333333333307E-2</v>
      </c>
      <c r="E723">
        <v>2008</v>
      </c>
      <c r="F723">
        <v>1</v>
      </c>
    </row>
    <row r="724" spans="1:6" x14ac:dyDescent="0.2">
      <c r="A724" t="s">
        <v>417</v>
      </c>
      <c r="B724" t="s">
        <v>31</v>
      </c>
      <c r="C724" t="s">
        <v>3330</v>
      </c>
      <c r="D724" s="6">
        <v>4.2000000000000003E-2</v>
      </c>
      <c r="E724">
        <v>2008</v>
      </c>
      <c r="F724">
        <v>2</v>
      </c>
    </row>
    <row r="725" spans="1:6" x14ac:dyDescent="0.2">
      <c r="A725" t="s">
        <v>418</v>
      </c>
      <c r="B725" t="s">
        <v>31</v>
      </c>
      <c r="C725" t="s">
        <v>3331</v>
      </c>
      <c r="D725" s="6">
        <v>6.0999999999999999E-2</v>
      </c>
      <c r="E725">
        <v>2008</v>
      </c>
      <c r="F725">
        <v>3</v>
      </c>
    </row>
    <row r="726" spans="1:6" x14ac:dyDescent="0.2">
      <c r="A726" t="s">
        <v>419</v>
      </c>
      <c r="B726" t="s">
        <v>31</v>
      </c>
      <c r="C726" t="s">
        <v>3332</v>
      </c>
      <c r="D726" s="6">
        <v>7.9333333333333297E-2</v>
      </c>
      <c r="E726">
        <v>2008</v>
      </c>
      <c r="F726">
        <v>4</v>
      </c>
    </row>
    <row r="727" spans="1:6" x14ac:dyDescent="0.2">
      <c r="A727" t="s">
        <v>420</v>
      </c>
      <c r="B727" t="s">
        <v>31</v>
      </c>
      <c r="C727" t="s">
        <v>3333</v>
      </c>
      <c r="D727" s="6">
        <v>0.108333333333333</v>
      </c>
      <c r="E727">
        <v>2009</v>
      </c>
      <c r="F727">
        <v>1</v>
      </c>
    </row>
    <row r="728" spans="1:6" x14ac:dyDescent="0.2">
      <c r="A728" t="s">
        <v>421</v>
      </c>
      <c r="B728" t="s">
        <v>31</v>
      </c>
      <c r="C728" t="s">
        <v>3334</v>
      </c>
      <c r="D728" s="6">
        <v>0.12666666666666701</v>
      </c>
      <c r="E728">
        <v>2009</v>
      </c>
      <c r="F728">
        <v>2</v>
      </c>
    </row>
    <row r="729" spans="1:6" x14ac:dyDescent="0.2">
      <c r="A729" t="s">
        <v>422</v>
      </c>
      <c r="B729" t="s">
        <v>31</v>
      </c>
      <c r="C729" t="s">
        <v>3335</v>
      </c>
      <c r="D729" s="6">
        <v>0.147666666666667</v>
      </c>
      <c r="E729">
        <v>2009</v>
      </c>
      <c r="F729">
        <v>3</v>
      </c>
    </row>
    <row r="730" spans="1:6" x14ac:dyDescent="0.2">
      <c r="A730" t="s">
        <v>423</v>
      </c>
      <c r="B730" t="s">
        <v>31</v>
      </c>
      <c r="C730" t="s">
        <v>3336</v>
      </c>
      <c r="D730" s="6">
        <v>0.16200000000000001</v>
      </c>
      <c r="E730">
        <v>2009</v>
      </c>
      <c r="F730">
        <v>4</v>
      </c>
    </row>
    <row r="731" spans="1:6" x14ac:dyDescent="0.2">
      <c r="A731" t="s">
        <v>424</v>
      </c>
      <c r="B731" t="s">
        <v>31</v>
      </c>
      <c r="C731" t="s">
        <v>3337</v>
      </c>
      <c r="D731" s="6">
        <v>0.18100000000000002</v>
      </c>
      <c r="E731">
        <v>2010</v>
      </c>
      <c r="F731">
        <v>1</v>
      </c>
    </row>
    <row r="732" spans="1:6" x14ac:dyDescent="0.2">
      <c r="A732" t="s">
        <v>425</v>
      </c>
      <c r="B732" t="s">
        <v>31</v>
      </c>
      <c r="C732" t="s">
        <v>3338</v>
      </c>
      <c r="D732" s="6">
        <v>0.178666666666667</v>
      </c>
      <c r="E732">
        <v>2010</v>
      </c>
      <c r="F732">
        <v>2</v>
      </c>
    </row>
    <row r="733" spans="1:6" x14ac:dyDescent="0.2">
      <c r="A733" t="s">
        <v>426</v>
      </c>
      <c r="B733" t="s">
        <v>31</v>
      </c>
      <c r="C733" t="s">
        <v>3339</v>
      </c>
      <c r="D733" s="6">
        <v>0.15733333333333299</v>
      </c>
      <c r="E733">
        <v>2010</v>
      </c>
      <c r="F733">
        <v>3</v>
      </c>
    </row>
    <row r="734" spans="1:6" x14ac:dyDescent="0.2">
      <c r="A734" t="s">
        <v>427</v>
      </c>
      <c r="B734" t="s">
        <v>31</v>
      </c>
      <c r="C734" t="s">
        <v>3340</v>
      </c>
      <c r="D734" s="6">
        <v>0.14300000000000002</v>
      </c>
      <c r="E734">
        <v>2010</v>
      </c>
      <c r="F734">
        <v>4</v>
      </c>
    </row>
    <row r="735" spans="1:6" x14ac:dyDescent="0.2">
      <c r="A735" t="s">
        <v>428</v>
      </c>
      <c r="B735" t="s">
        <v>31</v>
      </c>
      <c r="C735" t="s">
        <v>3341</v>
      </c>
      <c r="D735" s="6">
        <v>0.136333333333333</v>
      </c>
      <c r="E735">
        <v>2011</v>
      </c>
      <c r="F735">
        <v>1</v>
      </c>
    </row>
    <row r="736" spans="1:6" x14ac:dyDescent="0.2">
      <c r="A736" t="s">
        <v>429</v>
      </c>
      <c r="B736" t="s">
        <v>31</v>
      </c>
      <c r="C736" t="s">
        <v>3342</v>
      </c>
      <c r="D736" s="6">
        <v>0.12633333333333302</v>
      </c>
      <c r="E736">
        <v>2011</v>
      </c>
      <c r="F736">
        <v>2</v>
      </c>
    </row>
    <row r="737" spans="1:6" x14ac:dyDescent="0.2">
      <c r="A737" t="s">
        <v>430</v>
      </c>
      <c r="B737" t="s">
        <v>31</v>
      </c>
      <c r="C737" t="s">
        <v>3343</v>
      </c>
      <c r="D737" s="6">
        <v>0.115666666666667</v>
      </c>
      <c r="E737">
        <v>2011</v>
      </c>
      <c r="F737">
        <v>3</v>
      </c>
    </row>
    <row r="738" spans="1:6" x14ac:dyDescent="0.2">
      <c r="A738" t="s">
        <v>431</v>
      </c>
      <c r="B738" t="s">
        <v>31</v>
      </c>
      <c r="C738" t="s">
        <v>3344</v>
      </c>
      <c r="D738" s="6">
        <v>0.114666666666667</v>
      </c>
      <c r="E738">
        <v>2011</v>
      </c>
      <c r="F738">
        <v>4</v>
      </c>
    </row>
    <row r="739" spans="1:6" x14ac:dyDescent="0.2">
      <c r="A739" t="s">
        <v>432</v>
      </c>
      <c r="B739" t="s">
        <v>31</v>
      </c>
      <c r="C739" t="s">
        <v>3345</v>
      </c>
      <c r="D739" s="6">
        <v>0.106</v>
      </c>
      <c r="E739">
        <v>2012</v>
      </c>
      <c r="F739">
        <v>1</v>
      </c>
    </row>
    <row r="740" spans="1:6" x14ac:dyDescent="0.2">
      <c r="A740" t="s">
        <v>433</v>
      </c>
      <c r="B740" t="s">
        <v>31</v>
      </c>
      <c r="C740" t="s">
        <v>3346</v>
      </c>
      <c r="D740" s="6">
        <v>9.9333333333333301E-2</v>
      </c>
      <c r="E740">
        <v>2012</v>
      </c>
      <c r="F740">
        <v>2</v>
      </c>
    </row>
    <row r="741" spans="1:6" x14ac:dyDescent="0.2">
      <c r="A741" t="s">
        <v>434</v>
      </c>
      <c r="B741" t="s">
        <v>31</v>
      </c>
      <c r="C741" t="s">
        <v>3347</v>
      </c>
      <c r="D741" s="6">
        <v>9.6333333333333299E-2</v>
      </c>
      <c r="E741">
        <v>2012</v>
      </c>
      <c r="F741">
        <v>3</v>
      </c>
    </row>
    <row r="742" spans="1:6" x14ac:dyDescent="0.2">
      <c r="A742" t="s">
        <v>435</v>
      </c>
      <c r="B742" t="s">
        <v>31</v>
      </c>
      <c r="C742" t="s">
        <v>3348</v>
      </c>
      <c r="D742" s="6">
        <v>9.4E-2</v>
      </c>
      <c r="E742">
        <v>2012</v>
      </c>
      <c r="F742">
        <v>4</v>
      </c>
    </row>
    <row r="743" spans="1:6" x14ac:dyDescent="0.2">
      <c r="A743" t="s">
        <v>436</v>
      </c>
      <c r="B743" t="s">
        <v>31</v>
      </c>
      <c r="C743" t="s">
        <v>3349</v>
      </c>
      <c r="D743" s="6">
        <v>9.1666666666666702E-2</v>
      </c>
      <c r="E743">
        <v>2013</v>
      </c>
      <c r="F743">
        <v>1</v>
      </c>
    </row>
    <row r="744" spans="1:6" x14ac:dyDescent="0.2">
      <c r="A744" t="s">
        <v>437</v>
      </c>
      <c r="B744" t="s">
        <v>31</v>
      </c>
      <c r="C744" t="s">
        <v>3350</v>
      </c>
      <c r="D744" s="6">
        <v>7.833333333333331E-2</v>
      </c>
      <c r="E744">
        <v>2013</v>
      </c>
      <c r="F744">
        <v>2</v>
      </c>
    </row>
    <row r="745" spans="1:6" x14ac:dyDescent="0.2">
      <c r="A745" t="s">
        <v>438</v>
      </c>
      <c r="B745" t="s">
        <v>31</v>
      </c>
      <c r="C745" t="s">
        <v>3351</v>
      </c>
      <c r="D745" s="6">
        <v>8.2333333333333314E-2</v>
      </c>
      <c r="E745">
        <v>2013</v>
      </c>
      <c r="F745">
        <v>3</v>
      </c>
    </row>
    <row r="746" spans="1:6" x14ac:dyDescent="0.2">
      <c r="A746" t="s">
        <v>439</v>
      </c>
      <c r="B746" t="s">
        <v>31</v>
      </c>
      <c r="C746" t="s">
        <v>3352</v>
      </c>
      <c r="D746" s="6">
        <v>8.7333333333333305E-2</v>
      </c>
      <c r="E746">
        <v>2013</v>
      </c>
      <c r="F746">
        <v>4</v>
      </c>
    </row>
    <row r="747" spans="1:6" x14ac:dyDescent="0.2">
      <c r="A747" t="s">
        <v>440</v>
      </c>
      <c r="B747" t="s">
        <v>31</v>
      </c>
      <c r="C747" t="s">
        <v>3353</v>
      </c>
      <c r="D747" s="6">
        <v>0.08</v>
      </c>
      <c r="E747">
        <v>2014</v>
      </c>
      <c r="F747">
        <v>1</v>
      </c>
    </row>
    <row r="748" spans="1:6" x14ac:dyDescent="0.2">
      <c r="A748" t="s">
        <v>441</v>
      </c>
      <c r="B748" t="s">
        <v>31</v>
      </c>
      <c r="C748" t="s">
        <v>3354</v>
      </c>
      <c r="D748" s="6">
        <v>7.1666666666666698E-2</v>
      </c>
      <c r="E748">
        <v>2014</v>
      </c>
      <c r="F748">
        <v>2</v>
      </c>
    </row>
    <row r="749" spans="1:6" x14ac:dyDescent="0.2">
      <c r="A749" t="s">
        <v>442</v>
      </c>
      <c r="B749" t="s">
        <v>31</v>
      </c>
      <c r="C749" t="s">
        <v>3355</v>
      </c>
      <c r="D749" s="6">
        <v>7.4666666666666701E-2</v>
      </c>
      <c r="E749">
        <v>2014</v>
      </c>
      <c r="F749">
        <v>3</v>
      </c>
    </row>
    <row r="750" spans="1:6" x14ac:dyDescent="0.2">
      <c r="A750" t="s">
        <v>443</v>
      </c>
      <c r="B750" t="s">
        <v>31</v>
      </c>
      <c r="C750" t="s">
        <v>3356</v>
      </c>
      <c r="D750" s="6">
        <v>6.6000000000000003E-2</v>
      </c>
      <c r="E750">
        <v>2014</v>
      </c>
      <c r="F750">
        <v>4</v>
      </c>
    </row>
    <row r="751" spans="1:6" x14ac:dyDescent="0.2">
      <c r="A751" t="s">
        <v>444</v>
      </c>
      <c r="B751" t="s">
        <v>31</v>
      </c>
      <c r="C751" t="s">
        <v>3357</v>
      </c>
      <c r="D751" s="6">
        <v>6.63333333333333E-2</v>
      </c>
      <c r="E751">
        <v>2015</v>
      </c>
      <c r="F751">
        <v>1</v>
      </c>
    </row>
    <row r="752" spans="1:6" x14ac:dyDescent="0.2">
      <c r="A752" t="s">
        <v>445</v>
      </c>
      <c r="B752" t="s">
        <v>31</v>
      </c>
      <c r="C752" t="s">
        <v>3358</v>
      </c>
      <c r="D752" s="6">
        <v>6.3333333333333297E-2</v>
      </c>
      <c r="E752">
        <v>2015</v>
      </c>
      <c r="F752">
        <v>2</v>
      </c>
    </row>
    <row r="753" spans="1:6" x14ac:dyDescent="0.2">
      <c r="A753" t="s">
        <v>446</v>
      </c>
      <c r="B753" t="s">
        <v>31</v>
      </c>
      <c r="C753" t="s">
        <v>3359</v>
      </c>
      <c r="D753" s="6">
        <v>5.93333333333333E-2</v>
      </c>
      <c r="E753">
        <v>2015</v>
      </c>
      <c r="F753">
        <v>3</v>
      </c>
    </row>
    <row r="754" spans="1:6" x14ac:dyDescent="0.2">
      <c r="A754" t="s">
        <v>447</v>
      </c>
      <c r="B754" t="s">
        <v>31</v>
      </c>
      <c r="C754" t="s">
        <v>3360</v>
      </c>
      <c r="D754" s="6">
        <v>6.6666666666666693E-2</v>
      </c>
      <c r="E754">
        <v>2015</v>
      </c>
      <c r="F754">
        <v>4</v>
      </c>
    </row>
    <row r="755" spans="1:6" x14ac:dyDescent="0.2">
      <c r="A755" t="s">
        <v>448</v>
      </c>
      <c r="B755" t="s">
        <v>31</v>
      </c>
      <c r="C755" t="s">
        <v>3361</v>
      </c>
      <c r="D755" s="6">
        <v>6.4000000000000001E-2</v>
      </c>
      <c r="E755">
        <v>2016</v>
      </c>
      <c r="F755">
        <v>1</v>
      </c>
    </row>
    <row r="756" spans="1:6" x14ac:dyDescent="0.2">
      <c r="A756" t="s">
        <v>449</v>
      </c>
      <c r="B756" t="s">
        <v>31</v>
      </c>
      <c r="C756" t="s">
        <v>3362</v>
      </c>
      <c r="D756" s="6">
        <v>6.63333333333333E-2</v>
      </c>
      <c r="E756">
        <v>2016</v>
      </c>
      <c r="F756">
        <v>2</v>
      </c>
    </row>
    <row r="757" spans="1:6" x14ac:dyDescent="0.2">
      <c r="A757" t="s">
        <v>450</v>
      </c>
      <c r="B757" t="s">
        <v>31</v>
      </c>
      <c r="C757" t="s">
        <v>3363</v>
      </c>
      <c r="D757" s="6">
        <v>7.36666666666667E-2</v>
      </c>
      <c r="E757">
        <v>2016</v>
      </c>
      <c r="F757">
        <v>3</v>
      </c>
    </row>
    <row r="758" spans="1:6" x14ac:dyDescent="0.2">
      <c r="A758" t="s">
        <v>451</v>
      </c>
      <c r="B758" t="s">
        <v>31</v>
      </c>
      <c r="C758" t="s">
        <v>3364</v>
      </c>
      <c r="D758" s="6">
        <v>6.8000000000000005E-2</v>
      </c>
      <c r="E758">
        <v>2016</v>
      </c>
      <c r="F758">
        <v>4</v>
      </c>
    </row>
    <row r="759" spans="1:6" x14ac:dyDescent="0.2">
      <c r="A759" t="s">
        <v>452</v>
      </c>
      <c r="B759" t="s">
        <v>31</v>
      </c>
      <c r="C759" t="s">
        <v>3365</v>
      </c>
      <c r="D759" s="6">
        <v>5.7666666666666699E-2</v>
      </c>
      <c r="E759">
        <v>2017</v>
      </c>
      <c r="F759">
        <v>1</v>
      </c>
    </row>
    <row r="760" spans="1:6" x14ac:dyDescent="0.2">
      <c r="A760" t="s">
        <v>453</v>
      </c>
      <c r="B760" t="s">
        <v>31</v>
      </c>
      <c r="C760" t="s">
        <v>3366</v>
      </c>
      <c r="D760" s="6">
        <v>6.1333333333333302E-2</v>
      </c>
      <c r="E760">
        <v>2017</v>
      </c>
      <c r="F760">
        <v>2</v>
      </c>
    </row>
    <row r="761" spans="1:6" x14ac:dyDescent="0.2">
      <c r="A761" t="s">
        <v>454</v>
      </c>
      <c r="B761" t="s">
        <v>31</v>
      </c>
      <c r="C761" t="s">
        <v>3367</v>
      </c>
      <c r="D761" s="6">
        <v>5.7000000000000002E-2</v>
      </c>
      <c r="E761">
        <v>2017</v>
      </c>
      <c r="F761">
        <v>3</v>
      </c>
    </row>
    <row r="762" spans="1:6" x14ac:dyDescent="0.2">
      <c r="A762" t="s">
        <v>455</v>
      </c>
      <c r="B762" t="s">
        <v>31</v>
      </c>
      <c r="C762" t="s">
        <v>3368</v>
      </c>
      <c r="D762" s="6">
        <v>5.7999999999999996E-2</v>
      </c>
      <c r="E762">
        <v>2017</v>
      </c>
      <c r="F762">
        <v>4</v>
      </c>
    </row>
    <row r="763" spans="1:6" x14ac:dyDescent="0.2">
      <c r="A763" t="s">
        <v>456</v>
      </c>
      <c r="B763" t="s">
        <v>31</v>
      </c>
      <c r="C763" t="s">
        <v>3369</v>
      </c>
      <c r="D763" s="6">
        <v>6.1333333333333302E-2</v>
      </c>
      <c r="E763">
        <v>2018</v>
      </c>
      <c r="F763">
        <v>1</v>
      </c>
    </row>
    <row r="764" spans="1:6" x14ac:dyDescent="0.2">
      <c r="A764" t="s">
        <v>457</v>
      </c>
      <c r="B764" t="s">
        <v>31</v>
      </c>
      <c r="C764" t="s">
        <v>3370</v>
      </c>
      <c r="D764" s="6">
        <v>5.0333333333333299E-2</v>
      </c>
      <c r="E764">
        <v>2018</v>
      </c>
      <c r="F764">
        <v>2</v>
      </c>
    </row>
    <row r="765" spans="1:6" x14ac:dyDescent="0.2">
      <c r="A765" t="s">
        <v>458</v>
      </c>
      <c r="B765" t="s">
        <v>31</v>
      </c>
      <c r="C765" t="s">
        <v>3371</v>
      </c>
      <c r="D765" s="6">
        <v>5.4666666666666704E-2</v>
      </c>
      <c r="E765">
        <v>2018</v>
      </c>
      <c r="F765">
        <v>3</v>
      </c>
    </row>
    <row r="766" spans="1:6" x14ac:dyDescent="0.2">
      <c r="A766" t="s">
        <v>459</v>
      </c>
      <c r="B766" t="s">
        <v>31</v>
      </c>
      <c r="C766" t="s">
        <v>3372</v>
      </c>
      <c r="D766" s="6">
        <v>4.7666666666666704E-2</v>
      </c>
      <c r="E766">
        <v>2018</v>
      </c>
      <c r="F766">
        <v>4</v>
      </c>
    </row>
    <row r="767" spans="1:6" x14ac:dyDescent="0.2">
      <c r="A767" t="s">
        <v>460</v>
      </c>
      <c r="B767" t="s">
        <v>31</v>
      </c>
      <c r="C767" t="s">
        <v>3373</v>
      </c>
      <c r="D767" s="6">
        <v>4.3666666666666701E-2</v>
      </c>
      <c r="E767">
        <v>2019</v>
      </c>
      <c r="F767">
        <v>1</v>
      </c>
    </row>
    <row r="768" spans="1:6" x14ac:dyDescent="0.2">
      <c r="A768" t="s">
        <v>461</v>
      </c>
      <c r="B768" t="s">
        <v>31</v>
      </c>
      <c r="C768" t="s">
        <v>3374</v>
      </c>
      <c r="D768" s="6">
        <v>4.7666666666666704E-2</v>
      </c>
      <c r="E768">
        <v>2019</v>
      </c>
      <c r="F768">
        <v>2</v>
      </c>
    </row>
    <row r="769" spans="1:6" x14ac:dyDescent="0.2">
      <c r="A769" t="s">
        <v>462</v>
      </c>
      <c r="B769" t="s">
        <v>31</v>
      </c>
      <c r="C769" t="s">
        <v>3375</v>
      </c>
      <c r="D769" s="6">
        <v>4.3333333333333307E-2</v>
      </c>
      <c r="E769">
        <v>2019</v>
      </c>
      <c r="F769">
        <v>3</v>
      </c>
    </row>
    <row r="770" spans="1:6" x14ac:dyDescent="0.2">
      <c r="A770" t="s">
        <v>463</v>
      </c>
      <c r="B770" t="s">
        <v>31</v>
      </c>
      <c r="C770" t="s">
        <v>3376</v>
      </c>
      <c r="D770" s="6">
        <v>4.4000000000000004E-2</v>
      </c>
      <c r="E770">
        <v>2019</v>
      </c>
      <c r="F770">
        <v>4</v>
      </c>
    </row>
    <row r="771" spans="1:6" x14ac:dyDescent="0.2">
      <c r="A771" t="s">
        <v>464</v>
      </c>
      <c r="B771" t="s">
        <v>31</v>
      </c>
      <c r="C771" t="s">
        <v>3377</v>
      </c>
      <c r="D771" s="6">
        <v>5.0999999999999997E-2</v>
      </c>
      <c r="E771">
        <v>2020</v>
      </c>
      <c r="F771">
        <v>1</v>
      </c>
    </row>
    <row r="772" spans="1:6" x14ac:dyDescent="0.2">
      <c r="A772" t="s">
        <v>465</v>
      </c>
      <c r="B772" t="s">
        <v>31</v>
      </c>
      <c r="C772" t="s">
        <v>3378</v>
      </c>
      <c r="D772" s="6">
        <v>6.8333333333333302E-2</v>
      </c>
      <c r="E772">
        <v>2020</v>
      </c>
      <c r="F772">
        <v>2</v>
      </c>
    </row>
    <row r="773" spans="1:6" x14ac:dyDescent="0.2">
      <c r="A773" t="s">
        <v>466</v>
      </c>
      <c r="B773" t="s">
        <v>31</v>
      </c>
      <c r="C773" t="s">
        <v>3379</v>
      </c>
      <c r="D773" s="6">
        <v>7.833333333333331E-2</v>
      </c>
      <c r="E773">
        <v>2020</v>
      </c>
      <c r="F773">
        <v>3</v>
      </c>
    </row>
    <row r="774" spans="1:6" x14ac:dyDescent="0.2">
      <c r="A774" t="s">
        <v>467</v>
      </c>
      <c r="B774" t="s">
        <v>31</v>
      </c>
      <c r="C774" t="s">
        <v>3380</v>
      </c>
      <c r="D774" s="6">
        <v>7.6666666666666702E-2</v>
      </c>
      <c r="E774">
        <v>2020</v>
      </c>
      <c r="F774">
        <v>4</v>
      </c>
    </row>
    <row r="775" spans="1:6" x14ac:dyDescent="0.2">
      <c r="A775" t="s">
        <v>468</v>
      </c>
      <c r="B775" t="s">
        <v>31</v>
      </c>
      <c r="C775" t="s">
        <v>3381</v>
      </c>
      <c r="D775" s="6">
        <v>6.7666666666666708E-2</v>
      </c>
      <c r="E775">
        <v>2021</v>
      </c>
      <c r="F775">
        <v>1</v>
      </c>
    </row>
    <row r="776" spans="1:6" x14ac:dyDescent="0.2">
      <c r="A776" t="s">
        <v>469</v>
      </c>
      <c r="B776" t="s">
        <v>31</v>
      </c>
      <c r="C776" t="s">
        <v>3382</v>
      </c>
      <c r="D776" s="6">
        <v>6.4666666666666706E-2</v>
      </c>
      <c r="E776">
        <v>2021</v>
      </c>
      <c r="F776">
        <v>2</v>
      </c>
    </row>
    <row r="777" spans="1:6" x14ac:dyDescent="0.2">
      <c r="A777" t="s">
        <v>470</v>
      </c>
      <c r="B777" t="s">
        <v>31</v>
      </c>
      <c r="C777" t="s">
        <v>3383</v>
      </c>
      <c r="D777" s="6">
        <v>6.1333333333333302E-2</v>
      </c>
      <c r="E777">
        <v>2021</v>
      </c>
      <c r="F777">
        <v>3</v>
      </c>
    </row>
    <row r="778" spans="1:6" x14ac:dyDescent="0.2">
      <c r="A778" t="s">
        <v>471</v>
      </c>
      <c r="B778" t="s">
        <v>31</v>
      </c>
      <c r="C778" t="s">
        <v>3384</v>
      </c>
      <c r="D778" s="6">
        <v>5.4333333333333303E-2</v>
      </c>
      <c r="E778">
        <v>2021</v>
      </c>
      <c r="F778">
        <v>4</v>
      </c>
    </row>
    <row r="779" spans="1:6" x14ac:dyDescent="0.2">
      <c r="A779" t="s">
        <v>2736</v>
      </c>
      <c r="B779" t="s">
        <v>31</v>
      </c>
      <c r="C779" t="s">
        <v>3387</v>
      </c>
      <c r="D779" s="6">
        <v>5.4666666666666704E-2</v>
      </c>
      <c r="E779">
        <v>2022</v>
      </c>
      <c r="F779">
        <v>1</v>
      </c>
    </row>
    <row r="780" spans="1:6" x14ac:dyDescent="0.2">
      <c r="A780" t="s">
        <v>2735</v>
      </c>
      <c r="B780" t="s">
        <v>31</v>
      </c>
      <c r="C780" t="s">
        <v>3388</v>
      </c>
      <c r="D780" s="6">
        <v>5.7000000000000002E-2</v>
      </c>
      <c r="E780">
        <v>2022</v>
      </c>
      <c r="F780">
        <v>2</v>
      </c>
    </row>
    <row r="781" spans="1:6" x14ac:dyDescent="0.2">
      <c r="A781" t="s">
        <v>2734</v>
      </c>
      <c r="B781" t="s">
        <v>31</v>
      </c>
      <c r="C781" t="s">
        <v>3389</v>
      </c>
      <c r="D781" s="6">
        <v>5.6333333333333305E-2</v>
      </c>
      <c r="E781">
        <v>2022</v>
      </c>
      <c r="F781">
        <v>3</v>
      </c>
    </row>
    <row r="782" spans="1:6" x14ac:dyDescent="0.2">
      <c r="A782" t="s">
        <v>4180</v>
      </c>
      <c r="B782" t="s">
        <v>31</v>
      </c>
      <c r="C782" t="s">
        <v>3391</v>
      </c>
      <c r="D782" s="6">
        <v>5.5666666666666698E-2</v>
      </c>
      <c r="E782">
        <v>2022</v>
      </c>
      <c r="F782">
        <v>4</v>
      </c>
    </row>
    <row r="783" spans="1:6" x14ac:dyDescent="0.2">
      <c r="A783" t="s">
        <v>4181</v>
      </c>
      <c r="B783" t="s">
        <v>7</v>
      </c>
      <c r="C783" t="s">
        <v>3693</v>
      </c>
      <c r="D783" s="6">
        <v>0.151</v>
      </c>
      <c r="E783">
        <v>1995</v>
      </c>
      <c r="F783">
        <v>1</v>
      </c>
    </row>
    <row r="784" spans="1:6" x14ac:dyDescent="0.2">
      <c r="A784" t="s">
        <v>4182</v>
      </c>
      <c r="B784" t="s">
        <v>7</v>
      </c>
      <c r="C784" t="s">
        <v>3695</v>
      </c>
      <c r="D784" s="6">
        <v>0.14833333333333301</v>
      </c>
      <c r="E784">
        <v>1995</v>
      </c>
      <c r="F784">
        <v>2</v>
      </c>
    </row>
    <row r="785" spans="1:6" x14ac:dyDescent="0.2">
      <c r="A785" t="s">
        <v>4183</v>
      </c>
      <c r="B785" t="s">
        <v>7</v>
      </c>
      <c r="C785" t="s">
        <v>3697</v>
      </c>
      <c r="D785" s="6">
        <v>0.15</v>
      </c>
      <c r="E785">
        <v>1995</v>
      </c>
      <c r="F785">
        <v>3</v>
      </c>
    </row>
    <row r="786" spans="1:6" x14ac:dyDescent="0.2">
      <c r="A786" t="s">
        <v>4184</v>
      </c>
      <c r="B786" t="s">
        <v>7</v>
      </c>
      <c r="C786" t="s">
        <v>3699</v>
      </c>
      <c r="D786" s="6">
        <v>0.152</v>
      </c>
      <c r="E786">
        <v>1995</v>
      </c>
      <c r="F786">
        <v>4</v>
      </c>
    </row>
    <row r="787" spans="1:6" x14ac:dyDescent="0.2">
      <c r="A787" t="s">
        <v>4185</v>
      </c>
      <c r="B787" t="s">
        <v>7</v>
      </c>
      <c r="C787" t="s">
        <v>3700</v>
      </c>
      <c r="D787" s="6">
        <v>0.14733333333333301</v>
      </c>
      <c r="E787">
        <v>1996</v>
      </c>
      <c r="F787">
        <v>1</v>
      </c>
    </row>
    <row r="788" spans="1:6" x14ac:dyDescent="0.2">
      <c r="A788" t="s">
        <v>4186</v>
      </c>
      <c r="B788" t="s">
        <v>7</v>
      </c>
      <c r="C788" t="s">
        <v>3701</v>
      </c>
      <c r="D788" s="6">
        <v>0.14400000000000002</v>
      </c>
      <c r="E788">
        <v>1996</v>
      </c>
      <c r="F788">
        <v>2</v>
      </c>
    </row>
    <row r="789" spans="1:6" x14ac:dyDescent="0.2">
      <c r="A789" t="s">
        <v>4187</v>
      </c>
      <c r="B789" t="s">
        <v>7</v>
      </c>
      <c r="C789" t="s">
        <v>3702</v>
      </c>
      <c r="D789" s="6">
        <v>0.148666666666667</v>
      </c>
      <c r="E789">
        <v>1996</v>
      </c>
      <c r="F789">
        <v>3</v>
      </c>
    </row>
    <row r="790" spans="1:6" x14ac:dyDescent="0.2">
      <c r="A790" t="s">
        <v>4188</v>
      </c>
      <c r="B790" t="s">
        <v>7</v>
      </c>
      <c r="C790" t="s">
        <v>3703</v>
      </c>
      <c r="D790" s="6">
        <v>0.14199999999999999</v>
      </c>
      <c r="E790">
        <v>1996</v>
      </c>
      <c r="F790">
        <v>4</v>
      </c>
    </row>
    <row r="791" spans="1:6" x14ac:dyDescent="0.2">
      <c r="A791" t="s">
        <v>4189</v>
      </c>
      <c r="B791" t="s">
        <v>7</v>
      </c>
      <c r="C791" t="s">
        <v>3704</v>
      </c>
      <c r="D791" s="6">
        <v>0.13400000000000001</v>
      </c>
      <c r="E791">
        <v>1997</v>
      </c>
      <c r="F791">
        <v>1</v>
      </c>
    </row>
    <row r="792" spans="1:6" x14ac:dyDescent="0.2">
      <c r="A792" t="s">
        <v>4190</v>
      </c>
      <c r="B792" t="s">
        <v>7</v>
      </c>
      <c r="C792" t="s">
        <v>3705</v>
      </c>
      <c r="D792" s="6">
        <v>0.12966666666666701</v>
      </c>
      <c r="E792">
        <v>1997</v>
      </c>
      <c r="F792">
        <v>2</v>
      </c>
    </row>
    <row r="793" spans="1:6" x14ac:dyDescent="0.2">
      <c r="A793" t="s">
        <v>4191</v>
      </c>
      <c r="B793" t="s">
        <v>7</v>
      </c>
      <c r="C793" t="s">
        <v>3706</v>
      </c>
      <c r="D793" s="6">
        <v>0.123333333333333</v>
      </c>
      <c r="E793">
        <v>1997</v>
      </c>
      <c r="F793">
        <v>3</v>
      </c>
    </row>
    <row r="794" spans="1:6" x14ac:dyDescent="0.2">
      <c r="A794" t="s">
        <v>4192</v>
      </c>
      <c r="B794" t="s">
        <v>7</v>
      </c>
      <c r="C794" t="s">
        <v>3707</v>
      </c>
      <c r="D794" s="6">
        <v>0.12</v>
      </c>
      <c r="E794">
        <v>1997</v>
      </c>
      <c r="F794">
        <v>4</v>
      </c>
    </row>
    <row r="795" spans="1:6" x14ac:dyDescent="0.2">
      <c r="A795" t="s">
        <v>2790</v>
      </c>
      <c r="B795" t="s">
        <v>7</v>
      </c>
      <c r="C795" t="s">
        <v>3708</v>
      </c>
      <c r="D795" s="6">
        <v>0.11733333333333301</v>
      </c>
      <c r="E795">
        <v>1998</v>
      </c>
      <c r="F795">
        <v>1</v>
      </c>
    </row>
    <row r="796" spans="1:6" x14ac:dyDescent="0.2">
      <c r="A796" t="s">
        <v>2789</v>
      </c>
      <c r="B796" t="s">
        <v>7</v>
      </c>
      <c r="C796" t="s">
        <v>3709</v>
      </c>
      <c r="D796" s="6">
        <v>0.116666666666667</v>
      </c>
      <c r="E796">
        <v>1998</v>
      </c>
      <c r="F796">
        <v>2</v>
      </c>
    </row>
    <row r="797" spans="1:6" x14ac:dyDescent="0.2">
      <c r="A797" t="s">
        <v>2788</v>
      </c>
      <c r="B797" t="s">
        <v>7</v>
      </c>
      <c r="C797" t="s">
        <v>3710</v>
      </c>
      <c r="D797" s="6">
        <v>0.112666666666667</v>
      </c>
      <c r="E797">
        <v>1998</v>
      </c>
      <c r="F797">
        <v>3</v>
      </c>
    </row>
    <row r="798" spans="1:6" x14ac:dyDescent="0.2">
      <c r="A798" t="s">
        <v>2787</v>
      </c>
      <c r="B798" t="s">
        <v>7</v>
      </c>
      <c r="C798" t="s">
        <v>3711</v>
      </c>
      <c r="D798" s="6">
        <v>0.108333333333333</v>
      </c>
      <c r="E798">
        <v>1998</v>
      </c>
      <c r="F798">
        <v>4</v>
      </c>
    </row>
    <row r="799" spans="1:6" x14ac:dyDescent="0.2">
      <c r="A799" t="s">
        <v>2786</v>
      </c>
      <c r="B799" t="s">
        <v>7</v>
      </c>
      <c r="C799" t="s">
        <v>3712</v>
      </c>
      <c r="D799" s="6">
        <v>0.106</v>
      </c>
      <c r="E799">
        <v>1999</v>
      </c>
      <c r="F799">
        <v>1</v>
      </c>
    </row>
    <row r="800" spans="1:6" x14ac:dyDescent="0.2">
      <c r="A800" t="s">
        <v>2785</v>
      </c>
      <c r="B800" t="s">
        <v>7</v>
      </c>
      <c r="C800" t="s">
        <v>3713</v>
      </c>
      <c r="D800" s="6">
        <v>0.103333333333333</v>
      </c>
      <c r="E800">
        <v>1999</v>
      </c>
      <c r="F800">
        <v>2</v>
      </c>
    </row>
    <row r="801" spans="1:6" x14ac:dyDescent="0.2">
      <c r="A801" t="s">
        <v>2784</v>
      </c>
      <c r="B801" t="s">
        <v>7</v>
      </c>
      <c r="C801" t="s">
        <v>3714</v>
      </c>
      <c r="D801" s="6">
        <v>0.10099999999999999</v>
      </c>
      <c r="E801">
        <v>1999</v>
      </c>
      <c r="F801">
        <v>3</v>
      </c>
    </row>
    <row r="802" spans="1:6" x14ac:dyDescent="0.2">
      <c r="A802" t="s">
        <v>2783</v>
      </c>
      <c r="B802" t="s">
        <v>7</v>
      </c>
      <c r="C802" t="s">
        <v>3715</v>
      </c>
      <c r="D802" s="6">
        <v>0.10099999999999999</v>
      </c>
      <c r="E802">
        <v>1999</v>
      </c>
      <c r="F802">
        <v>4</v>
      </c>
    </row>
    <row r="803" spans="1:6" x14ac:dyDescent="0.2">
      <c r="A803" t="s">
        <v>2782</v>
      </c>
      <c r="B803" t="s">
        <v>7</v>
      </c>
      <c r="C803" t="s">
        <v>3716</v>
      </c>
      <c r="D803" s="6">
        <v>0.101666666666667</v>
      </c>
      <c r="E803">
        <v>2000</v>
      </c>
      <c r="F803">
        <v>1</v>
      </c>
    </row>
    <row r="804" spans="1:6" x14ac:dyDescent="0.2">
      <c r="A804" t="s">
        <v>2781</v>
      </c>
      <c r="B804" t="s">
        <v>7</v>
      </c>
      <c r="C804" t="s">
        <v>3717</v>
      </c>
      <c r="D804" s="6">
        <v>9.8000000000000004E-2</v>
      </c>
      <c r="E804">
        <v>2000</v>
      </c>
      <c r="F804">
        <v>2</v>
      </c>
    </row>
    <row r="805" spans="1:6" x14ac:dyDescent="0.2">
      <c r="A805" t="s">
        <v>2780</v>
      </c>
      <c r="B805" t="s">
        <v>7</v>
      </c>
      <c r="C805" t="s">
        <v>3718</v>
      </c>
      <c r="D805" s="6">
        <v>9.6000000000000002E-2</v>
      </c>
      <c r="E805">
        <v>2000</v>
      </c>
      <c r="F805">
        <v>3</v>
      </c>
    </row>
    <row r="806" spans="1:6" x14ac:dyDescent="0.2">
      <c r="A806" t="s">
        <v>2779</v>
      </c>
      <c r="B806" t="s">
        <v>7</v>
      </c>
      <c r="C806" t="s">
        <v>3719</v>
      </c>
      <c r="D806" s="6">
        <v>9.4E-2</v>
      </c>
      <c r="E806">
        <v>2000</v>
      </c>
      <c r="F806">
        <v>4</v>
      </c>
    </row>
    <row r="807" spans="1:6" x14ac:dyDescent="0.2">
      <c r="A807" t="s">
        <v>2778</v>
      </c>
      <c r="B807" t="s">
        <v>7</v>
      </c>
      <c r="C807" t="s">
        <v>3720</v>
      </c>
      <c r="D807" s="6">
        <v>9.2666666666666689E-2</v>
      </c>
      <c r="E807">
        <v>2001</v>
      </c>
      <c r="F807">
        <v>1</v>
      </c>
    </row>
    <row r="808" spans="1:6" x14ac:dyDescent="0.2">
      <c r="A808" t="s">
        <v>2777</v>
      </c>
      <c r="B808" t="s">
        <v>7</v>
      </c>
      <c r="C808" t="s">
        <v>3721</v>
      </c>
      <c r="D808" s="6">
        <v>9.0999999999999998E-2</v>
      </c>
      <c r="E808">
        <v>2001</v>
      </c>
      <c r="F808">
        <v>2</v>
      </c>
    </row>
    <row r="809" spans="1:6" x14ac:dyDescent="0.2">
      <c r="A809" t="s">
        <v>2776</v>
      </c>
      <c r="B809" t="s">
        <v>7</v>
      </c>
      <c r="C809" t="s">
        <v>3722</v>
      </c>
      <c r="D809" s="6">
        <v>9.0666666666666701E-2</v>
      </c>
      <c r="E809">
        <v>2001</v>
      </c>
      <c r="F809">
        <v>3</v>
      </c>
    </row>
    <row r="810" spans="1:6" x14ac:dyDescent="0.2">
      <c r="A810" t="s">
        <v>2775</v>
      </c>
      <c r="B810" t="s">
        <v>7</v>
      </c>
      <c r="C810" t="s">
        <v>3723</v>
      </c>
      <c r="D810" s="6">
        <v>9.0999999999999998E-2</v>
      </c>
      <c r="E810">
        <v>2001</v>
      </c>
      <c r="F810">
        <v>4</v>
      </c>
    </row>
    <row r="811" spans="1:6" x14ac:dyDescent="0.2">
      <c r="A811" t="s">
        <v>2774</v>
      </c>
      <c r="B811" t="s">
        <v>7</v>
      </c>
      <c r="C811" t="s">
        <v>3724</v>
      </c>
      <c r="D811" s="6">
        <v>9.0999999999999998E-2</v>
      </c>
      <c r="E811">
        <v>2002</v>
      </c>
      <c r="F811">
        <v>1</v>
      </c>
    </row>
    <row r="812" spans="1:6" x14ac:dyDescent="0.2">
      <c r="A812" t="s">
        <v>2773</v>
      </c>
      <c r="B812" t="s">
        <v>7</v>
      </c>
      <c r="C812" t="s">
        <v>3725</v>
      </c>
      <c r="D812" s="6">
        <v>9.1333333333333294E-2</v>
      </c>
      <c r="E812">
        <v>2002</v>
      </c>
      <c r="F812">
        <v>2</v>
      </c>
    </row>
    <row r="813" spans="1:6" x14ac:dyDescent="0.2">
      <c r="A813" t="s">
        <v>2772</v>
      </c>
      <c r="B813" t="s">
        <v>7</v>
      </c>
      <c r="C813" t="s">
        <v>3726</v>
      </c>
      <c r="D813" s="6">
        <v>9.0999999999999998E-2</v>
      </c>
      <c r="E813">
        <v>2002</v>
      </c>
      <c r="F813">
        <v>3</v>
      </c>
    </row>
    <row r="814" spans="1:6" x14ac:dyDescent="0.2">
      <c r="A814" t="s">
        <v>2771</v>
      </c>
      <c r="B814" t="s">
        <v>7</v>
      </c>
      <c r="C814" t="s">
        <v>3727</v>
      </c>
      <c r="D814" s="6">
        <v>0.09</v>
      </c>
      <c r="E814">
        <v>2002</v>
      </c>
      <c r="F814">
        <v>4</v>
      </c>
    </row>
    <row r="815" spans="1:6" x14ac:dyDescent="0.2">
      <c r="A815" t="s">
        <v>2770</v>
      </c>
      <c r="B815" t="s">
        <v>7</v>
      </c>
      <c r="C815" t="s">
        <v>3728</v>
      </c>
      <c r="D815" s="6">
        <v>8.96666666666667E-2</v>
      </c>
      <c r="E815">
        <v>2003</v>
      </c>
      <c r="F815">
        <v>1</v>
      </c>
    </row>
    <row r="816" spans="1:6" x14ac:dyDescent="0.2">
      <c r="A816" t="s">
        <v>2769</v>
      </c>
      <c r="B816" t="s">
        <v>7</v>
      </c>
      <c r="C816" t="s">
        <v>3729</v>
      </c>
      <c r="D816" s="6">
        <v>9.3000000000000013E-2</v>
      </c>
      <c r="E816">
        <v>2003</v>
      </c>
      <c r="F816">
        <v>2</v>
      </c>
    </row>
    <row r="817" spans="1:6" x14ac:dyDescent="0.2">
      <c r="A817" t="s">
        <v>2768</v>
      </c>
      <c r="B817" t="s">
        <v>7</v>
      </c>
      <c r="C817" t="s">
        <v>3730</v>
      </c>
      <c r="D817" s="6">
        <v>8.900000000000001E-2</v>
      </c>
      <c r="E817">
        <v>2003</v>
      </c>
      <c r="F817">
        <v>3</v>
      </c>
    </row>
    <row r="818" spans="1:6" x14ac:dyDescent="0.2">
      <c r="A818" t="s">
        <v>2767</v>
      </c>
      <c r="B818" t="s">
        <v>7</v>
      </c>
      <c r="C818" t="s">
        <v>3731</v>
      </c>
      <c r="D818" s="6">
        <v>8.96666666666667E-2</v>
      </c>
      <c r="E818">
        <v>2003</v>
      </c>
      <c r="F818">
        <v>4</v>
      </c>
    </row>
    <row r="819" spans="1:6" x14ac:dyDescent="0.2">
      <c r="A819" t="s">
        <v>2766</v>
      </c>
      <c r="B819" t="s">
        <v>7</v>
      </c>
      <c r="C819" t="s">
        <v>3732</v>
      </c>
      <c r="D819" s="6">
        <v>8.8666666666666713E-2</v>
      </c>
      <c r="E819">
        <v>2004</v>
      </c>
      <c r="F819">
        <v>1</v>
      </c>
    </row>
    <row r="820" spans="1:6" x14ac:dyDescent="0.2">
      <c r="A820" t="s">
        <v>2765</v>
      </c>
      <c r="B820" t="s">
        <v>7</v>
      </c>
      <c r="C820" t="s">
        <v>3733</v>
      </c>
      <c r="D820" s="6">
        <v>9.1999999999999998E-2</v>
      </c>
      <c r="E820">
        <v>2004</v>
      </c>
      <c r="F820">
        <v>2</v>
      </c>
    </row>
    <row r="821" spans="1:6" x14ac:dyDescent="0.2">
      <c r="A821" t="s">
        <v>2764</v>
      </c>
      <c r="B821" t="s">
        <v>7</v>
      </c>
      <c r="C821" t="s">
        <v>3734</v>
      </c>
      <c r="D821" s="6">
        <v>8.633333333333329E-2</v>
      </c>
      <c r="E821">
        <v>2004</v>
      </c>
      <c r="F821">
        <v>3</v>
      </c>
    </row>
    <row r="822" spans="1:6" x14ac:dyDescent="0.2">
      <c r="A822" t="s">
        <v>2763</v>
      </c>
      <c r="B822" t="s">
        <v>7</v>
      </c>
      <c r="C822" t="s">
        <v>3735</v>
      </c>
      <c r="D822" s="6">
        <v>8.5666666666666599E-2</v>
      </c>
      <c r="E822">
        <v>2004</v>
      </c>
      <c r="F822">
        <v>4</v>
      </c>
    </row>
    <row r="823" spans="1:6" x14ac:dyDescent="0.2">
      <c r="A823" t="s">
        <v>472</v>
      </c>
      <c r="B823" t="s">
        <v>7</v>
      </c>
      <c r="C823" t="s">
        <v>3317</v>
      </c>
      <c r="D823" s="6">
        <v>8.6999999999999994E-2</v>
      </c>
      <c r="E823">
        <v>2005</v>
      </c>
      <c r="F823">
        <v>1</v>
      </c>
    </row>
    <row r="824" spans="1:6" x14ac:dyDescent="0.2">
      <c r="A824" t="s">
        <v>473</v>
      </c>
      <c r="B824" t="s">
        <v>7</v>
      </c>
      <c r="C824" t="s">
        <v>3318</v>
      </c>
      <c r="D824" s="6">
        <v>8.4333333333333302E-2</v>
      </c>
      <c r="E824">
        <v>2005</v>
      </c>
      <c r="F824">
        <v>2</v>
      </c>
    </row>
    <row r="825" spans="1:6" x14ac:dyDescent="0.2">
      <c r="A825" t="s">
        <v>474</v>
      </c>
      <c r="B825" t="s">
        <v>7</v>
      </c>
      <c r="C825" t="s">
        <v>3319</v>
      </c>
      <c r="D825" s="6">
        <v>8.1333333333333299E-2</v>
      </c>
      <c r="E825">
        <v>2005</v>
      </c>
      <c r="F825">
        <v>3</v>
      </c>
    </row>
    <row r="826" spans="1:6" x14ac:dyDescent="0.2">
      <c r="A826" t="s">
        <v>475</v>
      </c>
      <c r="B826" t="s">
        <v>7</v>
      </c>
      <c r="C826" t="s">
        <v>3320</v>
      </c>
      <c r="D826" s="6">
        <v>8.2333333333333314E-2</v>
      </c>
      <c r="E826">
        <v>2005</v>
      </c>
      <c r="F826">
        <v>4</v>
      </c>
    </row>
    <row r="827" spans="1:6" x14ac:dyDescent="0.2">
      <c r="A827" t="s">
        <v>476</v>
      </c>
      <c r="B827" t="s">
        <v>7</v>
      </c>
      <c r="C827" t="s">
        <v>3321</v>
      </c>
      <c r="D827" s="6">
        <v>0.08</v>
      </c>
      <c r="E827">
        <v>2006</v>
      </c>
      <c r="F827">
        <v>1</v>
      </c>
    </row>
    <row r="828" spans="1:6" x14ac:dyDescent="0.2">
      <c r="A828" t="s">
        <v>477</v>
      </c>
      <c r="B828" t="s">
        <v>7</v>
      </c>
      <c r="C828" t="s">
        <v>3322</v>
      </c>
      <c r="D828" s="6">
        <v>7.7666666666666703E-2</v>
      </c>
      <c r="E828">
        <v>2006</v>
      </c>
      <c r="F828">
        <v>2</v>
      </c>
    </row>
    <row r="829" spans="1:6" x14ac:dyDescent="0.2">
      <c r="A829" t="s">
        <v>478</v>
      </c>
      <c r="B829" t="s">
        <v>7</v>
      </c>
      <c r="C829" t="s">
        <v>3323</v>
      </c>
      <c r="D829" s="6">
        <v>7.6333333333333309E-2</v>
      </c>
      <c r="E829">
        <v>2006</v>
      </c>
      <c r="F829">
        <v>3</v>
      </c>
    </row>
    <row r="830" spans="1:6" x14ac:dyDescent="0.2">
      <c r="A830" t="s">
        <v>479</v>
      </c>
      <c r="B830" t="s">
        <v>7</v>
      </c>
      <c r="C830" t="s">
        <v>3324</v>
      </c>
      <c r="D830" s="6">
        <v>7.36666666666667E-2</v>
      </c>
      <c r="E830">
        <v>2006</v>
      </c>
      <c r="F830">
        <v>4</v>
      </c>
    </row>
    <row r="831" spans="1:6" x14ac:dyDescent="0.2">
      <c r="A831" t="s">
        <v>480</v>
      </c>
      <c r="B831" t="s">
        <v>7</v>
      </c>
      <c r="C831" t="s">
        <v>3325</v>
      </c>
      <c r="D831" s="6">
        <v>7.1666666666666698E-2</v>
      </c>
      <c r="E831">
        <v>2007</v>
      </c>
      <c r="F831">
        <v>1</v>
      </c>
    </row>
    <row r="832" spans="1:6" x14ac:dyDescent="0.2">
      <c r="A832" t="s">
        <v>481</v>
      </c>
      <c r="B832" t="s">
        <v>7</v>
      </c>
      <c r="C832" t="s">
        <v>3326</v>
      </c>
      <c r="D832" s="6">
        <v>6.6666666666666693E-2</v>
      </c>
      <c r="E832">
        <v>2007</v>
      </c>
      <c r="F832">
        <v>2</v>
      </c>
    </row>
    <row r="833" spans="1:6" x14ac:dyDescent="0.2">
      <c r="A833" t="s">
        <v>482</v>
      </c>
      <c r="B833" t="s">
        <v>7</v>
      </c>
      <c r="C833" t="s">
        <v>3327</v>
      </c>
      <c r="D833" s="6">
        <v>6.9000000000000006E-2</v>
      </c>
      <c r="E833">
        <v>2007</v>
      </c>
      <c r="F833">
        <v>3</v>
      </c>
    </row>
    <row r="834" spans="1:6" x14ac:dyDescent="0.2">
      <c r="A834" t="s">
        <v>483</v>
      </c>
      <c r="B834" t="s">
        <v>7</v>
      </c>
      <c r="C834" t="s">
        <v>3328</v>
      </c>
      <c r="D834" s="6">
        <v>6.63333333333333E-2</v>
      </c>
      <c r="E834">
        <v>2007</v>
      </c>
      <c r="F834">
        <v>4</v>
      </c>
    </row>
    <row r="835" spans="1:6" x14ac:dyDescent="0.2">
      <c r="A835" t="s">
        <v>484</v>
      </c>
      <c r="B835" t="s">
        <v>7</v>
      </c>
      <c r="C835" t="s">
        <v>3329</v>
      </c>
      <c r="D835" s="6">
        <v>6.3333333333333297E-2</v>
      </c>
      <c r="E835">
        <v>2008</v>
      </c>
      <c r="F835">
        <v>1</v>
      </c>
    </row>
    <row r="836" spans="1:6" x14ac:dyDescent="0.2">
      <c r="A836" t="s">
        <v>485</v>
      </c>
      <c r="B836" t="s">
        <v>7</v>
      </c>
      <c r="C836" t="s">
        <v>3330</v>
      </c>
      <c r="D836" s="6">
        <v>6.1666666666666696E-2</v>
      </c>
      <c r="E836">
        <v>2008</v>
      </c>
      <c r="F836">
        <v>2</v>
      </c>
    </row>
    <row r="837" spans="1:6" x14ac:dyDescent="0.2">
      <c r="A837" t="s">
        <v>486</v>
      </c>
      <c r="B837" t="s">
        <v>7</v>
      </c>
      <c r="C837" t="s">
        <v>3331</v>
      </c>
      <c r="D837" s="6">
        <v>6.4000000000000001E-2</v>
      </c>
      <c r="E837">
        <v>2008</v>
      </c>
      <c r="F837">
        <v>3</v>
      </c>
    </row>
    <row r="838" spans="1:6" x14ac:dyDescent="0.2">
      <c r="A838" t="s">
        <v>487</v>
      </c>
      <c r="B838" t="s">
        <v>7</v>
      </c>
      <c r="C838" t="s">
        <v>3332</v>
      </c>
      <c r="D838" s="6">
        <v>6.5666666666666706E-2</v>
      </c>
      <c r="E838">
        <v>2008</v>
      </c>
      <c r="F838">
        <v>4</v>
      </c>
    </row>
    <row r="839" spans="1:6" x14ac:dyDescent="0.2">
      <c r="A839" t="s">
        <v>488</v>
      </c>
      <c r="B839" t="s">
        <v>7</v>
      </c>
      <c r="C839" t="s">
        <v>3333</v>
      </c>
      <c r="D839" s="6">
        <v>7.36666666666667E-2</v>
      </c>
      <c r="E839">
        <v>2009</v>
      </c>
      <c r="F839">
        <v>1</v>
      </c>
    </row>
    <row r="840" spans="1:6" x14ac:dyDescent="0.2">
      <c r="A840" t="s">
        <v>489</v>
      </c>
      <c r="B840" t="s">
        <v>7</v>
      </c>
      <c r="C840" t="s">
        <v>3334</v>
      </c>
      <c r="D840" s="6">
        <v>8.5666666666666696E-2</v>
      </c>
      <c r="E840">
        <v>2009</v>
      </c>
      <c r="F840">
        <v>2</v>
      </c>
    </row>
    <row r="841" spans="1:6" x14ac:dyDescent="0.2">
      <c r="A841" t="s">
        <v>490</v>
      </c>
      <c r="B841" t="s">
        <v>7</v>
      </c>
      <c r="C841" t="s">
        <v>3335</v>
      </c>
      <c r="D841" s="6">
        <v>8.5666666666666696E-2</v>
      </c>
      <c r="E841">
        <v>2009</v>
      </c>
      <c r="F841">
        <v>3</v>
      </c>
    </row>
    <row r="842" spans="1:6" x14ac:dyDescent="0.2">
      <c r="A842" t="s">
        <v>491</v>
      </c>
      <c r="B842" t="s">
        <v>7</v>
      </c>
      <c r="C842" t="s">
        <v>3336</v>
      </c>
      <c r="D842" s="6">
        <v>9.0666666666666701E-2</v>
      </c>
      <c r="E842">
        <v>2009</v>
      </c>
      <c r="F842">
        <v>4</v>
      </c>
    </row>
    <row r="843" spans="1:6" x14ac:dyDescent="0.2">
      <c r="A843" t="s">
        <v>492</v>
      </c>
      <c r="B843" t="s">
        <v>7</v>
      </c>
      <c r="C843" t="s">
        <v>3337</v>
      </c>
      <c r="D843" s="6">
        <v>8.96666666666667E-2</v>
      </c>
      <c r="E843">
        <v>2010</v>
      </c>
      <c r="F843">
        <v>1</v>
      </c>
    </row>
    <row r="844" spans="1:6" x14ac:dyDescent="0.2">
      <c r="A844" t="s">
        <v>493</v>
      </c>
      <c r="B844" t="s">
        <v>7</v>
      </c>
      <c r="C844" t="s">
        <v>3338</v>
      </c>
      <c r="D844" s="6">
        <v>8.5333333333333303E-2</v>
      </c>
      <c r="E844">
        <v>2010</v>
      </c>
      <c r="F844">
        <v>2</v>
      </c>
    </row>
    <row r="845" spans="1:6" x14ac:dyDescent="0.2">
      <c r="A845" t="s">
        <v>494</v>
      </c>
      <c r="B845" t="s">
        <v>7</v>
      </c>
      <c r="C845" t="s">
        <v>3339</v>
      </c>
      <c r="D845" s="6">
        <v>8.4333333333333302E-2</v>
      </c>
      <c r="E845">
        <v>2010</v>
      </c>
      <c r="F845">
        <v>3</v>
      </c>
    </row>
    <row r="846" spans="1:6" x14ac:dyDescent="0.2">
      <c r="A846" t="s">
        <v>495</v>
      </c>
      <c r="B846" t="s">
        <v>7</v>
      </c>
      <c r="C846" t="s">
        <v>3340</v>
      </c>
      <c r="D846" s="6">
        <v>8.3333333333333301E-2</v>
      </c>
      <c r="E846">
        <v>2010</v>
      </c>
      <c r="F846">
        <v>4</v>
      </c>
    </row>
    <row r="847" spans="1:6" x14ac:dyDescent="0.2">
      <c r="A847" t="s">
        <v>496</v>
      </c>
      <c r="B847" t="s">
        <v>7</v>
      </c>
      <c r="C847" t="s">
        <v>3341</v>
      </c>
      <c r="D847" s="6">
        <v>8.4333333333333302E-2</v>
      </c>
      <c r="E847">
        <v>2011</v>
      </c>
      <c r="F847">
        <v>1</v>
      </c>
    </row>
    <row r="848" spans="1:6" x14ac:dyDescent="0.2">
      <c r="A848" t="s">
        <v>497</v>
      </c>
      <c r="B848" t="s">
        <v>7</v>
      </c>
      <c r="C848" t="s">
        <v>3342</v>
      </c>
      <c r="D848" s="6">
        <v>7.8666666666666704E-2</v>
      </c>
      <c r="E848">
        <v>2011</v>
      </c>
      <c r="F848">
        <v>2</v>
      </c>
    </row>
    <row r="849" spans="1:6" x14ac:dyDescent="0.2">
      <c r="A849" t="s">
        <v>498</v>
      </c>
      <c r="B849" t="s">
        <v>7</v>
      </c>
      <c r="C849" t="s">
        <v>3343</v>
      </c>
      <c r="D849" s="6">
        <v>7.8666666666666704E-2</v>
      </c>
      <c r="E849">
        <v>2011</v>
      </c>
      <c r="F849">
        <v>3</v>
      </c>
    </row>
    <row r="850" spans="1:6" x14ac:dyDescent="0.2">
      <c r="A850" t="s">
        <v>499</v>
      </c>
      <c r="B850" t="s">
        <v>7</v>
      </c>
      <c r="C850" t="s">
        <v>3344</v>
      </c>
      <c r="D850" s="6">
        <v>7.6666666666666702E-2</v>
      </c>
      <c r="E850">
        <v>2011</v>
      </c>
      <c r="F850">
        <v>4</v>
      </c>
    </row>
    <row r="851" spans="1:6" x14ac:dyDescent="0.2">
      <c r="A851" t="s">
        <v>500</v>
      </c>
      <c r="B851" t="s">
        <v>7</v>
      </c>
      <c r="C851" t="s">
        <v>3345</v>
      </c>
      <c r="D851" s="6">
        <v>7.7333333333333296E-2</v>
      </c>
      <c r="E851">
        <v>2012</v>
      </c>
      <c r="F851">
        <v>1</v>
      </c>
    </row>
    <row r="852" spans="1:6" x14ac:dyDescent="0.2">
      <c r="A852" t="s">
        <v>501</v>
      </c>
      <c r="B852" t="s">
        <v>7</v>
      </c>
      <c r="C852" t="s">
        <v>3346</v>
      </c>
      <c r="D852" s="6">
        <v>7.6666666666666702E-2</v>
      </c>
      <c r="E852">
        <v>2012</v>
      </c>
      <c r="F852">
        <v>2</v>
      </c>
    </row>
    <row r="853" spans="1:6" x14ac:dyDescent="0.2">
      <c r="A853" t="s">
        <v>502</v>
      </c>
      <c r="B853" t="s">
        <v>7</v>
      </c>
      <c r="C853" t="s">
        <v>3347</v>
      </c>
      <c r="D853" s="6">
        <v>8.0666666666666706E-2</v>
      </c>
      <c r="E853">
        <v>2012</v>
      </c>
      <c r="F853">
        <v>3</v>
      </c>
    </row>
    <row r="854" spans="1:6" x14ac:dyDescent="0.2">
      <c r="A854" t="s">
        <v>503</v>
      </c>
      <c r="B854" t="s">
        <v>7</v>
      </c>
      <c r="C854" t="s">
        <v>3348</v>
      </c>
      <c r="D854" s="6">
        <v>7.833333333333331E-2</v>
      </c>
      <c r="E854">
        <v>2012</v>
      </c>
      <c r="F854">
        <v>4</v>
      </c>
    </row>
    <row r="855" spans="1:6" x14ac:dyDescent="0.2">
      <c r="A855" t="s">
        <v>504</v>
      </c>
      <c r="B855" t="s">
        <v>7</v>
      </c>
      <c r="C855" t="s">
        <v>3349</v>
      </c>
      <c r="D855" s="6">
        <v>8.4333333333333302E-2</v>
      </c>
      <c r="E855">
        <v>2013</v>
      </c>
      <c r="F855">
        <v>1</v>
      </c>
    </row>
    <row r="856" spans="1:6" x14ac:dyDescent="0.2">
      <c r="A856" t="s">
        <v>505</v>
      </c>
      <c r="B856" t="s">
        <v>7</v>
      </c>
      <c r="C856" t="s">
        <v>3350</v>
      </c>
      <c r="D856" s="6">
        <v>8.0666666666666595E-2</v>
      </c>
      <c r="E856">
        <v>2013</v>
      </c>
      <c r="F856">
        <v>2</v>
      </c>
    </row>
    <row r="857" spans="1:6" x14ac:dyDescent="0.2">
      <c r="A857" t="s">
        <v>506</v>
      </c>
      <c r="B857" t="s">
        <v>7</v>
      </c>
      <c r="C857" t="s">
        <v>3351</v>
      </c>
      <c r="D857" s="6">
        <v>8.1333333333333299E-2</v>
      </c>
      <c r="E857">
        <v>2013</v>
      </c>
      <c r="F857">
        <v>3</v>
      </c>
    </row>
    <row r="858" spans="1:6" x14ac:dyDescent="0.2">
      <c r="A858" t="s">
        <v>507</v>
      </c>
      <c r="B858" t="s">
        <v>7</v>
      </c>
      <c r="C858" t="s">
        <v>3352</v>
      </c>
      <c r="D858" s="6">
        <v>8.5000000000000006E-2</v>
      </c>
      <c r="E858">
        <v>2013</v>
      </c>
      <c r="F858">
        <v>4</v>
      </c>
    </row>
    <row r="859" spans="1:6" x14ac:dyDescent="0.2">
      <c r="A859" t="s">
        <v>508</v>
      </c>
      <c r="B859" t="s">
        <v>7</v>
      </c>
      <c r="C859" t="s">
        <v>3353</v>
      </c>
      <c r="D859" s="6">
        <v>8.6999999999999994E-2</v>
      </c>
      <c r="E859">
        <v>2014</v>
      </c>
      <c r="F859">
        <v>1</v>
      </c>
    </row>
    <row r="860" spans="1:6" x14ac:dyDescent="0.2">
      <c r="A860" t="s">
        <v>509</v>
      </c>
      <c r="B860" t="s">
        <v>7</v>
      </c>
      <c r="C860" t="s">
        <v>3354</v>
      </c>
      <c r="D860" s="6">
        <v>8.633333333333329E-2</v>
      </c>
      <c r="E860">
        <v>2014</v>
      </c>
      <c r="F860">
        <v>2</v>
      </c>
    </row>
    <row r="861" spans="1:6" x14ac:dyDescent="0.2">
      <c r="A861" t="s">
        <v>510</v>
      </c>
      <c r="B861" t="s">
        <v>7</v>
      </c>
      <c r="C861" t="s">
        <v>3355</v>
      </c>
      <c r="D861" s="6">
        <v>8.5999999999999993E-2</v>
      </c>
      <c r="E861">
        <v>2014</v>
      </c>
      <c r="F861">
        <v>3</v>
      </c>
    </row>
    <row r="862" spans="1:6" x14ac:dyDescent="0.2">
      <c r="A862" t="s">
        <v>511</v>
      </c>
      <c r="B862" t="s">
        <v>7</v>
      </c>
      <c r="C862" t="s">
        <v>3356</v>
      </c>
      <c r="D862" s="6">
        <v>9.1999999999999998E-2</v>
      </c>
      <c r="E862">
        <v>2014</v>
      </c>
      <c r="F862">
        <v>4</v>
      </c>
    </row>
    <row r="863" spans="1:6" x14ac:dyDescent="0.2">
      <c r="A863" t="s">
        <v>512</v>
      </c>
      <c r="B863" t="s">
        <v>7</v>
      </c>
      <c r="C863" t="s">
        <v>3357</v>
      </c>
      <c r="D863" s="6">
        <v>9.3000000000000013E-2</v>
      </c>
      <c r="E863">
        <v>2015</v>
      </c>
      <c r="F863">
        <v>1</v>
      </c>
    </row>
    <row r="864" spans="1:6" x14ac:dyDescent="0.2">
      <c r="A864" t="s">
        <v>513</v>
      </c>
      <c r="B864" t="s">
        <v>7</v>
      </c>
      <c r="C864" t="s">
        <v>3358</v>
      </c>
      <c r="D864" s="6">
        <v>9.5666666666666705E-2</v>
      </c>
      <c r="E864">
        <v>2015</v>
      </c>
      <c r="F864">
        <v>2</v>
      </c>
    </row>
    <row r="865" spans="1:6" x14ac:dyDescent="0.2">
      <c r="A865" t="s">
        <v>514</v>
      </c>
      <c r="B865" t="s">
        <v>7</v>
      </c>
      <c r="C865" t="s">
        <v>3359</v>
      </c>
      <c r="D865" s="6">
        <v>9.4333333333333297E-2</v>
      </c>
      <c r="E865">
        <v>2015</v>
      </c>
      <c r="F865">
        <v>3</v>
      </c>
    </row>
    <row r="866" spans="1:6" x14ac:dyDescent="0.2">
      <c r="A866" t="s">
        <v>515</v>
      </c>
      <c r="B866" t="s">
        <v>7</v>
      </c>
      <c r="C866" t="s">
        <v>3360</v>
      </c>
      <c r="D866" s="6">
        <v>9.5000000000000001E-2</v>
      </c>
      <c r="E866">
        <v>2015</v>
      </c>
      <c r="F866">
        <v>4</v>
      </c>
    </row>
    <row r="867" spans="1:6" x14ac:dyDescent="0.2">
      <c r="A867" t="s">
        <v>516</v>
      </c>
      <c r="B867" t="s">
        <v>7</v>
      </c>
      <c r="C867" t="s">
        <v>3361</v>
      </c>
      <c r="D867" s="6">
        <v>9.1999999999999998E-2</v>
      </c>
      <c r="E867">
        <v>2016</v>
      </c>
      <c r="F867">
        <v>1</v>
      </c>
    </row>
    <row r="868" spans="1:6" x14ac:dyDescent="0.2">
      <c r="A868" t="s">
        <v>517</v>
      </c>
      <c r="B868" t="s">
        <v>7</v>
      </c>
      <c r="C868" t="s">
        <v>3362</v>
      </c>
      <c r="D868" s="6">
        <v>8.9333333333333306E-2</v>
      </c>
      <c r="E868">
        <v>2016</v>
      </c>
      <c r="F868">
        <v>2</v>
      </c>
    </row>
    <row r="869" spans="1:6" x14ac:dyDescent="0.2">
      <c r="A869" t="s">
        <v>518</v>
      </c>
      <c r="B869" t="s">
        <v>7</v>
      </c>
      <c r="C869" t="s">
        <v>3363</v>
      </c>
      <c r="D869" s="6">
        <v>8.5999999999999993E-2</v>
      </c>
      <c r="E869">
        <v>2016</v>
      </c>
      <c r="F869">
        <v>3</v>
      </c>
    </row>
    <row r="870" spans="1:6" x14ac:dyDescent="0.2">
      <c r="A870" t="s">
        <v>519</v>
      </c>
      <c r="B870" t="s">
        <v>7</v>
      </c>
      <c r="C870" t="s">
        <v>3364</v>
      </c>
      <c r="D870" s="6">
        <v>8.9333333333333306E-2</v>
      </c>
      <c r="E870">
        <v>2016</v>
      </c>
      <c r="F870">
        <v>4</v>
      </c>
    </row>
    <row r="871" spans="1:6" x14ac:dyDescent="0.2">
      <c r="A871" t="s">
        <v>520</v>
      </c>
      <c r="B871" t="s">
        <v>7</v>
      </c>
      <c r="C871" t="s">
        <v>3365</v>
      </c>
      <c r="D871" s="6">
        <v>8.9333333333333306E-2</v>
      </c>
      <c r="E871">
        <v>2017</v>
      </c>
      <c r="F871">
        <v>1</v>
      </c>
    </row>
    <row r="872" spans="1:6" x14ac:dyDescent="0.2">
      <c r="A872" t="s">
        <v>521</v>
      </c>
      <c r="B872" t="s">
        <v>7</v>
      </c>
      <c r="C872" t="s">
        <v>3366</v>
      </c>
      <c r="D872" s="6">
        <v>9.0333333333333293E-2</v>
      </c>
      <c r="E872">
        <v>2017</v>
      </c>
      <c r="F872">
        <v>2</v>
      </c>
    </row>
    <row r="873" spans="1:6" x14ac:dyDescent="0.2">
      <c r="A873" t="s">
        <v>522</v>
      </c>
      <c r="B873" t="s">
        <v>7</v>
      </c>
      <c r="C873" t="s">
        <v>3367</v>
      </c>
      <c r="D873" s="6">
        <v>8.5999999999999993E-2</v>
      </c>
      <c r="E873">
        <v>2017</v>
      </c>
      <c r="F873">
        <v>3</v>
      </c>
    </row>
    <row r="874" spans="1:6" x14ac:dyDescent="0.2">
      <c r="A874" t="s">
        <v>523</v>
      </c>
      <c r="B874" t="s">
        <v>7</v>
      </c>
      <c r="C874" t="s">
        <v>3368</v>
      </c>
      <c r="D874" s="6">
        <v>8.3666666666666709E-2</v>
      </c>
      <c r="E874">
        <v>2017</v>
      </c>
      <c r="F874">
        <v>4</v>
      </c>
    </row>
    <row r="875" spans="1:6" x14ac:dyDescent="0.2">
      <c r="A875" t="s">
        <v>524</v>
      </c>
      <c r="B875" t="s">
        <v>7</v>
      </c>
      <c r="C875" t="s">
        <v>3369</v>
      </c>
      <c r="D875" s="6">
        <v>8.4000000000000005E-2</v>
      </c>
      <c r="E875">
        <v>2018</v>
      </c>
      <c r="F875">
        <v>1</v>
      </c>
    </row>
    <row r="876" spans="1:6" x14ac:dyDescent="0.2">
      <c r="A876" t="s">
        <v>525</v>
      </c>
      <c r="B876" t="s">
        <v>7</v>
      </c>
      <c r="C876" t="s">
        <v>3370</v>
      </c>
      <c r="D876" s="6">
        <v>7.3333333333333306E-2</v>
      </c>
      <c r="E876">
        <v>2018</v>
      </c>
      <c r="F876">
        <v>2</v>
      </c>
    </row>
    <row r="877" spans="1:6" x14ac:dyDescent="0.2">
      <c r="A877" t="s">
        <v>526</v>
      </c>
      <c r="B877" t="s">
        <v>7</v>
      </c>
      <c r="C877" t="s">
        <v>3371</v>
      </c>
      <c r="D877" s="6">
        <v>7.2333333333333305E-2</v>
      </c>
      <c r="E877">
        <v>2018</v>
      </c>
      <c r="F877">
        <v>3</v>
      </c>
    </row>
    <row r="878" spans="1:6" x14ac:dyDescent="0.2">
      <c r="A878" t="s">
        <v>527</v>
      </c>
      <c r="B878" t="s">
        <v>7</v>
      </c>
      <c r="C878" t="s">
        <v>3372</v>
      </c>
      <c r="D878" s="6">
        <v>6.7333333333333301E-2</v>
      </c>
      <c r="E878">
        <v>2018</v>
      </c>
      <c r="F878">
        <v>4</v>
      </c>
    </row>
    <row r="879" spans="1:6" x14ac:dyDescent="0.2">
      <c r="A879" t="s">
        <v>528</v>
      </c>
      <c r="B879" t="s">
        <v>7</v>
      </c>
      <c r="C879" t="s">
        <v>3373</v>
      </c>
      <c r="D879" s="6">
        <v>6.7333333333333301E-2</v>
      </c>
      <c r="E879">
        <v>2019</v>
      </c>
      <c r="F879">
        <v>1</v>
      </c>
    </row>
    <row r="880" spans="1:6" x14ac:dyDescent="0.2">
      <c r="A880" t="s">
        <v>529</v>
      </c>
      <c r="B880" t="s">
        <v>7</v>
      </c>
      <c r="C880" t="s">
        <v>3374</v>
      </c>
      <c r="D880" s="6">
        <v>6.7333333333333301E-2</v>
      </c>
      <c r="E880">
        <v>2019</v>
      </c>
      <c r="F880">
        <v>2</v>
      </c>
    </row>
    <row r="881" spans="1:6" x14ac:dyDescent="0.2">
      <c r="A881" t="s">
        <v>530</v>
      </c>
      <c r="B881" t="s">
        <v>7</v>
      </c>
      <c r="C881" t="s">
        <v>3375</v>
      </c>
      <c r="D881" s="6">
        <v>6.7333333333333301E-2</v>
      </c>
      <c r="E881">
        <v>2019</v>
      </c>
      <c r="F881">
        <v>3</v>
      </c>
    </row>
    <row r="882" spans="1:6" x14ac:dyDescent="0.2">
      <c r="A882" t="s">
        <v>531</v>
      </c>
      <c r="B882" t="s">
        <v>7</v>
      </c>
      <c r="C882" t="s">
        <v>3376</v>
      </c>
      <c r="D882" s="6">
        <v>6.7666666666666708E-2</v>
      </c>
      <c r="E882">
        <v>2019</v>
      </c>
      <c r="F882">
        <v>4</v>
      </c>
    </row>
    <row r="883" spans="1:6" x14ac:dyDescent="0.2">
      <c r="A883" t="s">
        <v>532</v>
      </c>
      <c r="B883" t="s">
        <v>7</v>
      </c>
      <c r="C883" t="s">
        <v>3377</v>
      </c>
      <c r="D883" s="6">
        <v>6.7333333333333301E-2</v>
      </c>
      <c r="E883">
        <v>2020</v>
      </c>
      <c r="F883">
        <v>1</v>
      </c>
    </row>
    <row r="884" spans="1:6" x14ac:dyDescent="0.2">
      <c r="A884" t="s">
        <v>533</v>
      </c>
      <c r="B884" t="s">
        <v>7</v>
      </c>
      <c r="C884" t="s">
        <v>3378</v>
      </c>
      <c r="D884" s="6">
        <v>7.8E-2</v>
      </c>
      <c r="E884">
        <v>2020</v>
      </c>
      <c r="F884">
        <v>2</v>
      </c>
    </row>
    <row r="885" spans="1:6" x14ac:dyDescent="0.2">
      <c r="A885" t="s">
        <v>534</v>
      </c>
      <c r="B885" t="s">
        <v>7</v>
      </c>
      <c r="C885" t="s">
        <v>3379</v>
      </c>
      <c r="D885" s="6">
        <v>8.3666666666666709E-2</v>
      </c>
      <c r="E885">
        <v>2020</v>
      </c>
      <c r="F885">
        <v>3</v>
      </c>
    </row>
    <row r="886" spans="1:6" x14ac:dyDescent="0.2">
      <c r="A886" t="s">
        <v>535</v>
      </c>
      <c r="B886" t="s">
        <v>7</v>
      </c>
      <c r="C886" t="s">
        <v>3380</v>
      </c>
      <c r="D886" s="6">
        <v>8.1333333333333299E-2</v>
      </c>
      <c r="E886">
        <v>2020</v>
      </c>
      <c r="F886">
        <v>4</v>
      </c>
    </row>
    <row r="887" spans="1:6" x14ac:dyDescent="0.2">
      <c r="A887" t="s">
        <v>536</v>
      </c>
      <c r="B887" t="s">
        <v>7</v>
      </c>
      <c r="C887" t="s">
        <v>3381</v>
      </c>
      <c r="D887" s="6">
        <v>8.0666666666666706E-2</v>
      </c>
      <c r="E887">
        <v>2021</v>
      </c>
      <c r="F887">
        <v>1</v>
      </c>
    </row>
    <row r="888" spans="1:6" x14ac:dyDescent="0.2">
      <c r="A888" t="s">
        <v>537</v>
      </c>
      <c r="B888" t="s">
        <v>7</v>
      </c>
      <c r="C888" t="s">
        <v>3382</v>
      </c>
      <c r="D888" s="6">
        <v>8.1333333333333299E-2</v>
      </c>
      <c r="E888">
        <v>2021</v>
      </c>
      <c r="F888">
        <v>2</v>
      </c>
    </row>
    <row r="889" spans="1:6" x14ac:dyDescent="0.2">
      <c r="A889" t="s">
        <v>538</v>
      </c>
      <c r="B889" t="s">
        <v>7</v>
      </c>
      <c r="C889" t="s">
        <v>3383</v>
      </c>
      <c r="D889" s="6">
        <v>7.36666666666667E-2</v>
      </c>
      <c r="E889">
        <v>2021</v>
      </c>
      <c r="F889">
        <v>3</v>
      </c>
    </row>
    <row r="890" spans="1:6" x14ac:dyDescent="0.2">
      <c r="A890" t="s">
        <v>539</v>
      </c>
      <c r="B890" t="s">
        <v>7</v>
      </c>
      <c r="C890" t="s">
        <v>3384</v>
      </c>
      <c r="D890" s="6">
        <v>6.9000000000000006E-2</v>
      </c>
      <c r="E890">
        <v>2021</v>
      </c>
      <c r="F890">
        <v>4</v>
      </c>
    </row>
    <row r="891" spans="1:6" x14ac:dyDescent="0.2">
      <c r="A891" t="s">
        <v>2762</v>
      </c>
      <c r="B891" t="s">
        <v>7</v>
      </c>
      <c r="C891" t="s">
        <v>3387</v>
      </c>
      <c r="D891" s="6">
        <v>6.7000000000000004E-2</v>
      </c>
      <c r="E891">
        <v>2022</v>
      </c>
      <c r="F891">
        <v>1</v>
      </c>
    </row>
    <row r="892" spans="1:6" x14ac:dyDescent="0.2">
      <c r="A892" t="s">
        <v>2761</v>
      </c>
      <c r="B892" t="s">
        <v>7</v>
      </c>
      <c r="C892" t="s">
        <v>3388</v>
      </c>
      <c r="D892" s="6">
        <v>6.4333333333333298E-2</v>
      </c>
      <c r="E892">
        <v>2022</v>
      </c>
      <c r="F892">
        <v>2</v>
      </c>
    </row>
    <row r="893" spans="1:6" x14ac:dyDescent="0.2">
      <c r="A893" t="s">
        <v>2760</v>
      </c>
      <c r="B893" t="s">
        <v>7</v>
      </c>
      <c r="C893" t="s">
        <v>3389</v>
      </c>
      <c r="D893" s="6">
        <v>7.2000000000000008E-2</v>
      </c>
      <c r="E893">
        <v>2022</v>
      </c>
      <c r="F893">
        <v>3</v>
      </c>
    </row>
    <row r="894" spans="1:6" x14ac:dyDescent="0.2">
      <c r="A894" t="s">
        <v>4193</v>
      </c>
      <c r="B894" t="s">
        <v>7</v>
      </c>
      <c r="C894" t="s">
        <v>3391</v>
      </c>
      <c r="D894" s="6">
        <v>6.7666666666666708E-2</v>
      </c>
      <c r="E894">
        <v>2022</v>
      </c>
      <c r="F894">
        <v>4</v>
      </c>
    </row>
    <row r="895" spans="1:6" x14ac:dyDescent="0.2">
      <c r="A895" t="s">
        <v>4194</v>
      </c>
      <c r="B895" t="s">
        <v>8</v>
      </c>
      <c r="C895" t="s">
        <v>3693</v>
      </c>
      <c r="D895" s="6">
        <v>0.11800000000000001</v>
      </c>
      <c r="E895">
        <v>1995</v>
      </c>
      <c r="F895">
        <v>1</v>
      </c>
    </row>
    <row r="896" spans="1:6" x14ac:dyDescent="0.2">
      <c r="A896" t="s">
        <v>4195</v>
      </c>
      <c r="B896" t="s">
        <v>8</v>
      </c>
      <c r="C896" t="s">
        <v>3695</v>
      </c>
      <c r="D896" s="6">
        <v>0.11866666666666699</v>
      </c>
      <c r="E896">
        <v>1995</v>
      </c>
      <c r="F896">
        <v>2</v>
      </c>
    </row>
    <row r="897" spans="1:6" x14ac:dyDescent="0.2">
      <c r="A897" t="s">
        <v>4196</v>
      </c>
      <c r="B897" t="s">
        <v>8</v>
      </c>
      <c r="C897" t="s">
        <v>3697</v>
      </c>
      <c r="D897" s="6">
        <v>0.12</v>
      </c>
      <c r="E897">
        <v>1995</v>
      </c>
      <c r="F897">
        <v>3</v>
      </c>
    </row>
    <row r="898" spans="1:6" x14ac:dyDescent="0.2">
      <c r="A898" t="s">
        <v>4197</v>
      </c>
      <c r="B898" t="s">
        <v>8</v>
      </c>
      <c r="C898" t="s">
        <v>3699</v>
      </c>
      <c r="D898" s="6">
        <v>0.12166666666666699</v>
      </c>
      <c r="E898">
        <v>1995</v>
      </c>
      <c r="F898">
        <v>4</v>
      </c>
    </row>
    <row r="899" spans="1:6" x14ac:dyDescent="0.2">
      <c r="A899" t="s">
        <v>4198</v>
      </c>
      <c r="B899" t="s">
        <v>8</v>
      </c>
      <c r="C899" t="s">
        <v>3700</v>
      </c>
      <c r="D899" s="6">
        <v>0.12300000000000001</v>
      </c>
      <c r="E899">
        <v>1996</v>
      </c>
      <c r="F899">
        <v>1</v>
      </c>
    </row>
    <row r="900" spans="1:6" x14ac:dyDescent="0.2">
      <c r="A900" t="s">
        <v>4199</v>
      </c>
      <c r="B900" t="s">
        <v>8</v>
      </c>
      <c r="C900" t="s">
        <v>3701</v>
      </c>
      <c r="D900" s="6">
        <v>0.12366666666666699</v>
      </c>
      <c r="E900">
        <v>1996</v>
      </c>
      <c r="F900">
        <v>2</v>
      </c>
    </row>
    <row r="901" spans="1:6" x14ac:dyDescent="0.2">
      <c r="A901" t="s">
        <v>4200</v>
      </c>
      <c r="B901" t="s">
        <v>8</v>
      </c>
      <c r="C901" t="s">
        <v>3702</v>
      </c>
      <c r="D901" s="6">
        <v>0.124333333333333</v>
      </c>
      <c r="E901">
        <v>1996</v>
      </c>
      <c r="F901">
        <v>3</v>
      </c>
    </row>
    <row r="902" spans="1:6" x14ac:dyDescent="0.2">
      <c r="A902" t="s">
        <v>4201</v>
      </c>
      <c r="B902" t="s">
        <v>8</v>
      </c>
      <c r="C902" t="s">
        <v>3703</v>
      </c>
      <c r="D902" s="6">
        <v>0.125</v>
      </c>
      <c r="E902">
        <v>1996</v>
      </c>
      <c r="F902">
        <v>4</v>
      </c>
    </row>
    <row r="903" spans="1:6" x14ac:dyDescent="0.2">
      <c r="A903" t="s">
        <v>4202</v>
      </c>
      <c r="B903" t="s">
        <v>8</v>
      </c>
      <c r="C903" t="s">
        <v>3704</v>
      </c>
      <c r="D903" s="6">
        <v>0.125</v>
      </c>
      <c r="E903">
        <v>1997</v>
      </c>
      <c r="F903">
        <v>1</v>
      </c>
    </row>
    <row r="904" spans="1:6" x14ac:dyDescent="0.2">
      <c r="A904" t="s">
        <v>4203</v>
      </c>
      <c r="B904" t="s">
        <v>8</v>
      </c>
      <c r="C904" t="s">
        <v>3705</v>
      </c>
      <c r="D904" s="6">
        <v>0.124</v>
      </c>
      <c r="E904">
        <v>1997</v>
      </c>
      <c r="F904">
        <v>2</v>
      </c>
    </row>
    <row r="905" spans="1:6" x14ac:dyDescent="0.2">
      <c r="A905" t="s">
        <v>4204</v>
      </c>
      <c r="B905" t="s">
        <v>8</v>
      </c>
      <c r="C905" t="s">
        <v>3706</v>
      </c>
      <c r="D905" s="6">
        <v>0.123333333333333</v>
      </c>
      <c r="E905">
        <v>1997</v>
      </c>
      <c r="F905">
        <v>3</v>
      </c>
    </row>
    <row r="906" spans="1:6" x14ac:dyDescent="0.2">
      <c r="A906" t="s">
        <v>4205</v>
      </c>
      <c r="B906" t="s">
        <v>8</v>
      </c>
      <c r="C906" t="s">
        <v>3707</v>
      </c>
      <c r="D906" s="6">
        <v>0.12166666666666699</v>
      </c>
      <c r="E906">
        <v>1997</v>
      </c>
      <c r="F906">
        <v>4</v>
      </c>
    </row>
    <row r="907" spans="1:6" x14ac:dyDescent="0.2">
      <c r="A907" t="s">
        <v>2807</v>
      </c>
      <c r="B907" t="s">
        <v>8</v>
      </c>
      <c r="C907" t="s">
        <v>3708</v>
      </c>
      <c r="D907" s="6">
        <v>0.120333333333333</v>
      </c>
      <c r="E907">
        <v>1998</v>
      </c>
      <c r="F907">
        <v>1</v>
      </c>
    </row>
    <row r="908" spans="1:6" x14ac:dyDescent="0.2">
      <c r="A908" t="s">
        <v>4206</v>
      </c>
      <c r="B908" t="s">
        <v>8</v>
      </c>
      <c r="C908" t="s">
        <v>3709</v>
      </c>
      <c r="D908" s="6">
        <v>0.12066666666666701</v>
      </c>
      <c r="E908">
        <v>1998</v>
      </c>
      <c r="F908">
        <v>2</v>
      </c>
    </row>
    <row r="909" spans="1:6" x14ac:dyDescent="0.2">
      <c r="A909" t="s">
        <v>4207</v>
      </c>
      <c r="B909" t="s">
        <v>8</v>
      </c>
      <c r="C909" t="s">
        <v>3710</v>
      </c>
      <c r="D909" s="6">
        <v>0.121</v>
      </c>
      <c r="E909">
        <v>1998</v>
      </c>
      <c r="F909">
        <v>3</v>
      </c>
    </row>
    <row r="910" spans="1:6" x14ac:dyDescent="0.2">
      <c r="A910" t="s">
        <v>4208</v>
      </c>
      <c r="B910" t="s">
        <v>8</v>
      </c>
      <c r="C910" t="s">
        <v>3711</v>
      </c>
      <c r="D910" s="6">
        <v>0.12</v>
      </c>
      <c r="E910">
        <v>1998</v>
      </c>
      <c r="F910">
        <v>4</v>
      </c>
    </row>
    <row r="911" spans="1:6" x14ac:dyDescent="0.2">
      <c r="A911" t="s">
        <v>2806</v>
      </c>
      <c r="B911" t="s">
        <v>8</v>
      </c>
      <c r="C911" t="s">
        <v>3712</v>
      </c>
      <c r="D911" s="6">
        <v>0.119333333333333</v>
      </c>
      <c r="E911">
        <v>1999</v>
      </c>
      <c r="F911">
        <v>1</v>
      </c>
    </row>
    <row r="912" spans="1:6" x14ac:dyDescent="0.2">
      <c r="A912" t="s">
        <v>4209</v>
      </c>
      <c r="B912" t="s">
        <v>8</v>
      </c>
      <c r="C912" t="s">
        <v>3713</v>
      </c>
      <c r="D912" s="6">
        <v>0.115333333333333</v>
      </c>
      <c r="E912">
        <v>1999</v>
      </c>
      <c r="F912">
        <v>2</v>
      </c>
    </row>
    <row r="913" spans="1:6" x14ac:dyDescent="0.2">
      <c r="A913" t="s">
        <v>4210</v>
      </c>
      <c r="B913" t="s">
        <v>8</v>
      </c>
      <c r="C913" t="s">
        <v>3714</v>
      </c>
      <c r="D913" s="6">
        <v>0.11133333333333301</v>
      </c>
      <c r="E913">
        <v>1999</v>
      </c>
      <c r="F913">
        <v>3</v>
      </c>
    </row>
    <row r="914" spans="1:6" x14ac:dyDescent="0.2">
      <c r="A914" t="s">
        <v>4211</v>
      </c>
      <c r="B914" t="s">
        <v>8</v>
      </c>
      <c r="C914" t="s">
        <v>3715</v>
      </c>
      <c r="D914" s="6">
        <v>0.10666666666666699</v>
      </c>
      <c r="E914">
        <v>1999</v>
      </c>
      <c r="F914">
        <v>4</v>
      </c>
    </row>
    <row r="915" spans="1:6" x14ac:dyDescent="0.2">
      <c r="A915" t="s">
        <v>2805</v>
      </c>
      <c r="B915" t="s">
        <v>8</v>
      </c>
      <c r="C915" t="s">
        <v>3716</v>
      </c>
      <c r="D915" s="6">
        <v>0.102333333333333</v>
      </c>
      <c r="E915">
        <v>2000</v>
      </c>
      <c r="F915">
        <v>1</v>
      </c>
    </row>
    <row r="916" spans="1:6" x14ac:dyDescent="0.2">
      <c r="A916" t="s">
        <v>3556</v>
      </c>
      <c r="B916" t="s">
        <v>8</v>
      </c>
      <c r="C916" t="s">
        <v>3717</v>
      </c>
      <c r="D916" s="6">
        <v>9.6999999999999989E-2</v>
      </c>
      <c r="E916">
        <v>2000</v>
      </c>
      <c r="F916">
        <v>2</v>
      </c>
    </row>
    <row r="917" spans="1:6" x14ac:dyDescent="0.2">
      <c r="A917" t="s">
        <v>3557</v>
      </c>
      <c r="B917" t="s">
        <v>8</v>
      </c>
      <c r="C917" t="s">
        <v>3718</v>
      </c>
      <c r="D917" s="6">
        <v>9.2666666666666689E-2</v>
      </c>
      <c r="E917">
        <v>2000</v>
      </c>
      <c r="F917">
        <v>3</v>
      </c>
    </row>
    <row r="918" spans="1:6" x14ac:dyDescent="0.2">
      <c r="A918" t="s">
        <v>3558</v>
      </c>
      <c r="B918" t="s">
        <v>8</v>
      </c>
      <c r="C918" t="s">
        <v>3719</v>
      </c>
      <c r="D918" s="6">
        <v>8.900000000000001E-2</v>
      </c>
      <c r="E918">
        <v>2000</v>
      </c>
      <c r="F918">
        <v>4</v>
      </c>
    </row>
    <row r="919" spans="1:6" x14ac:dyDescent="0.2">
      <c r="A919" t="s">
        <v>2804</v>
      </c>
      <c r="B919" t="s">
        <v>8</v>
      </c>
      <c r="C919" t="s">
        <v>3720</v>
      </c>
      <c r="D919" s="6">
        <v>8.6999999999999994E-2</v>
      </c>
      <c r="E919">
        <v>2001</v>
      </c>
      <c r="F919">
        <v>1</v>
      </c>
    </row>
    <row r="920" spans="1:6" x14ac:dyDescent="0.2">
      <c r="A920" t="s">
        <v>3559</v>
      </c>
      <c r="B920" t="s">
        <v>8</v>
      </c>
      <c r="C920" t="s">
        <v>3721</v>
      </c>
      <c r="D920" s="6">
        <v>8.7333333333333305E-2</v>
      </c>
      <c r="E920">
        <v>2001</v>
      </c>
      <c r="F920">
        <v>2</v>
      </c>
    </row>
    <row r="921" spans="1:6" x14ac:dyDescent="0.2">
      <c r="A921" t="s">
        <v>3560</v>
      </c>
      <c r="B921" t="s">
        <v>8</v>
      </c>
      <c r="C921" t="s">
        <v>3722</v>
      </c>
      <c r="D921" s="6">
        <v>8.8000000000000009E-2</v>
      </c>
      <c r="E921">
        <v>2001</v>
      </c>
      <c r="F921">
        <v>3</v>
      </c>
    </row>
    <row r="922" spans="1:6" x14ac:dyDescent="0.2">
      <c r="A922" t="s">
        <v>3561</v>
      </c>
      <c r="B922" t="s">
        <v>8</v>
      </c>
      <c r="C922" t="s">
        <v>3723</v>
      </c>
      <c r="D922" s="6">
        <v>8.8000000000000009E-2</v>
      </c>
      <c r="E922">
        <v>2001</v>
      </c>
      <c r="F922">
        <v>4</v>
      </c>
    </row>
    <row r="923" spans="1:6" x14ac:dyDescent="0.2">
      <c r="A923" t="s">
        <v>2803</v>
      </c>
      <c r="B923" t="s">
        <v>8</v>
      </c>
      <c r="C923" t="s">
        <v>3724</v>
      </c>
      <c r="D923" s="6">
        <v>8.7666666666666698E-2</v>
      </c>
      <c r="E923">
        <v>2002</v>
      </c>
      <c r="F923">
        <v>1</v>
      </c>
    </row>
    <row r="924" spans="1:6" x14ac:dyDescent="0.2">
      <c r="A924" t="s">
        <v>3562</v>
      </c>
      <c r="B924" t="s">
        <v>8</v>
      </c>
      <c r="C924" t="s">
        <v>3725</v>
      </c>
      <c r="D924" s="6">
        <v>8.633333333333329E-2</v>
      </c>
      <c r="E924">
        <v>2002</v>
      </c>
      <c r="F924">
        <v>2</v>
      </c>
    </row>
    <row r="925" spans="1:6" x14ac:dyDescent="0.2">
      <c r="A925" t="s">
        <v>3563</v>
      </c>
      <c r="B925" t="s">
        <v>8</v>
      </c>
      <c r="C925" t="s">
        <v>3726</v>
      </c>
      <c r="D925" s="6">
        <v>8.5999999999999993E-2</v>
      </c>
      <c r="E925">
        <v>2002</v>
      </c>
      <c r="F925">
        <v>3</v>
      </c>
    </row>
    <row r="926" spans="1:6" x14ac:dyDescent="0.2">
      <c r="A926" t="s">
        <v>3564</v>
      </c>
      <c r="B926" t="s">
        <v>8</v>
      </c>
      <c r="C926" t="s">
        <v>3727</v>
      </c>
      <c r="D926" s="6">
        <v>8.5666666666666696E-2</v>
      </c>
      <c r="E926">
        <v>2002</v>
      </c>
      <c r="F926">
        <v>4</v>
      </c>
    </row>
    <row r="927" spans="1:6" x14ac:dyDescent="0.2">
      <c r="A927" t="s">
        <v>2802</v>
      </c>
      <c r="B927" t="s">
        <v>8</v>
      </c>
      <c r="C927" t="s">
        <v>3728</v>
      </c>
      <c r="D927" s="6">
        <v>8.3000000000000004E-2</v>
      </c>
      <c r="E927">
        <v>2003</v>
      </c>
      <c r="F927">
        <v>1</v>
      </c>
    </row>
    <row r="928" spans="1:6" x14ac:dyDescent="0.2">
      <c r="A928" t="s">
        <v>2801</v>
      </c>
      <c r="B928" t="s">
        <v>8</v>
      </c>
      <c r="C928" t="s">
        <v>3729</v>
      </c>
      <c r="D928" s="6">
        <v>8.5000000000000006E-2</v>
      </c>
      <c r="E928">
        <v>2003</v>
      </c>
      <c r="F928">
        <v>2</v>
      </c>
    </row>
    <row r="929" spans="1:6" x14ac:dyDescent="0.2">
      <c r="A929" t="s">
        <v>2800</v>
      </c>
      <c r="B929" t="s">
        <v>8</v>
      </c>
      <c r="C929" t="s">
        <v>3730</v>
      </c>
      <c r="D929" s="6">
        <v>8.4333333333333302E-2</v>
      </c>
      <c r="E929">
        <v>2003</v>
      </c>
      <c r="F929">
        <v>3</v>
      </c>
    </row>
    <row r="930" spans="1:6" x14ac:dyDescent="0.2">
      <c r="A930" t="s">
        <v>2799</v>
      </c>
      <c r="B930" t="s">
        <v>8</v>
      </c>
      <c r="C930" t="s">
        <v>3731</v>
      </c>
      <c r="D930" s="6">
        <v>8.8333333333333305E-2</v>
      </c>
      <c r="E930">
        <v>2003</v>
      </c>
      <c r="F930">
        <v>4</v>
      </c>
    </row>
    <row r="931" spans="1:6" x14ac:dyDescent="0.2">
      <c r="A931" t="s">
        <v>2798</v>
      </c>
      <c r="B931" t="s">
        <v>8</v>
      </c>
      <c r="C931" t="s">
        <v>3732</v>
      </c>
      <c r="D931" s="6">
        <v>8.96666666666667E-2</v>
      </c>
      <c r="E931">
        <v>2004</v>
      </c>
      <c r="F931">
        <v>1</v>
      </c>
    </row>
    <row r="932" spans="1:6" x14ac:dyDescent="0.2">
      <c r="A932" t="s">
        <v>2797</v>
      </c>
      <c r="B932" t="s">
        <v>8</v>
      </c>
      <c r="C932" t="s">
        <v>3733</v>
      </c>
      <c r="D932" s="6">
        <v>8.8000000000000009E-2</v>
      </c>
      <c r="E932">
        <v>2004</v>
      </c>
      <c r="F932">
        <v>2</v>
      </c>
    </row>
    <row r="933" spans="1:6" x14ac:dyDescent="0.2">
      <c r="A933" t="s">
        <v>2796</v>
      </c>
      <c r="B933" t="s">
        <v>8</v>
      </c>
      <c r="C933" t="s">
        <v>3734</v>
      </c>
      <c r="D933" s="6">
        <v>8.8333333333333305E-2</v>
      </c>
      <c r="E933">
        <v>2004</v>
      </c>
      <c r="F933">
        <v>3</v>
      </c>
    </row>
    <row r="934" spans="1:6" x14ac:dyDescent="0.2">
      <c r="A934" t="s">
        <v>2795</v>
      </c>
      <c r="B934" t="s">
        <v>8</v>
      </c>
      <c r="C934" t="s">
        <v>3735</v>
      </c>
      <c r="D934" s="6">
        <v>8.9333333333333306E-2</v>
      </c>
      <c r="E934">
        <v>2004</v>
      </c>
      <c r="F934">
        <v>4</v>
      </c>
    </row>
    <row r="935" spans="1:6" x14ac:dyDescent="0.2">
      <c r="A935" t="s">
        <v>540</v>
      </c>
      <c r="B935" t="s">
        <v>8</v>
      </c>
      <c r="C935" t="s">
        <v>3317</v>
      </c>
      <c r="D935" s="6">
        <v>8.633333333333329E-2</v>
      </c>
      <c r="E935">
        <v>2005</v>
      </c>
      <c r="F935">
        <v>1</v>
      </c>
    </row>
    <row r="936" spans="1:6" x14ac:dyDescent="0.2">
      <c r="A936" t="s">
        <v>541</v>
      </c>
      <c r="B936" t="s">
        <v>8</v>
      </c>
      <c r="C936" t="s">
        <v>3318</v>
      </c>
      <c r="D936" s="6">
        <v>8.8000000000000009E-2</v>
      </c>
      <c r="E936">
        <v>2005</v>
      </c>
      <c r="F936">
        <v>2</v>
      </c>
    </row>
    <row r="937" spans="1:6" x14ac:dyDescent="0.2">
      <c r="A937" t="s">
        <v>542</v>
      </c>
      <c r="B937" t="s">
        <v>8</v>
      </c>
      <c r="C937" t="s">
        <v>3319</v>
      </c>
      <c r="D937" s="6">
        <v>8.96666666666667E-2</v>
      </c>
      <c r="E937">
        <v>2005</v>
      </c>
      <c r="F937">
        <v>3</v>
      </c>
    </row>
    <row r="938" spans="1:6" x14ac:dyDescent="0.2">
      <c r="A938" t="s">
        <v>543</v>
      </c>
      <c r="B938" t="s">
        <v>8</v>
      </c>
      <c r="C938" t="s">
        <v>3320</v>
      </c>
      <c r="D938" s="6">
        <v>9.0999999999999998E-2</v>
      </c>
      <c r="E938">
        <v>2005</v>
      </c>
      <c r="F938">
        <v>4</v>
      </c>
    </row>
    <row r="939" spans="1:6" x14ac:dyDescent="0.2">
      <c r="A939" t="s">
        <v>544</v>
      </c>
      <c r="B939" t="s">
        <v>8</v>
      </c>
      <c r="C939" t="s">
        <v>3321</v>
      </c>
      <c r="D939" s="6">
        <v>9.1666666666666702E-2</v>
      </c>
      <c r="E939">
        <v>2006</v>
      </c>
      <c r="F939">
        <v>1</v>
      </c>
    </row>
    <row r="940" spans="1:6" x14ac:dyDescent="0.2">
      <c r="A940" t="s">
        <v>545</v>
      </c>
      <c r="B940" t="s">
        <v>8</v>
      </c>
      <c r="C940" t="s">
        <v>3322</v>
      </c>
      <c r="D940" s="6">
        <v>8.9333333333333306E-2</v>
      </c>
      <c r="E940">
        <v>2006</v>
      </c>
      <c r="F940">
        <v>2</v>
      </c>
    </row>
    <row r="941" spans="1:6" x14ac:dyDescent="0.2">
      <c r="A941" t="s">
        <v>546</v>
      </c>
      <c r="B941" t="s">
        <v>8</v>
      </c>
      <c r="C941" t="s">
        <v>3323</v>
      </c>
      <c r="D941" s="6">
        <v>8.9333333333333306E-2</v>
      </c>
      <c r="E941">
        <v>2006</v>
      </c>
      <c r="F941">
        <v>3</v>
      </c>
    </row>
    <row r="942" spans="1:6" x14ac:dyDescent="0.2">
      <c r="A942" t="s">
        <v>547</v>
      </c>
      <c r="B942" t="s">
        <v>8</v>
      </c>
      <c r="C942" t="s">
        <v>3324</v>
      </c>
      <c r="D942" s="6">
        <v>8.3666666666666709E-2</v>
      </c>
      <c r="E942">
        <v>2006</v>
      </c>
      <c r="F942">
        <v>4</v>
      </c>
    </row>
    <row r="943" spans="1:6" x14ac:dyDescent="0.2">
      <c r="A943" t="s">
        <v>548</v>
      </c>
      <c r="B943" t="s">
        <v>8</v>
      </c>
      <c r="C943" t="s">
        <v>3325</v>
      </c>
      <c r="D943" s="6">
        <v>8.4666666666666709E-2</v>
      </c>
      <c r="E943">
        <v>2007</v>
      </c>
      <c r="F943">
        <v>1</v>
      </c>
    </row>
    <row r="944" spans="1:6" x14ac:dyDescent="0.2">
      <c r="A944" t="s">
        <v>549</v>
      </c>
      <c r="B944" t="s">
        <v>8</v>
      </c>
      <c r="C944" t="s">
        <v>3326</v>
      </c>
      <c r="D944" s="6">
        <v>8.1333333333333299E-2</v>
      </c>
      <c r="E944">
        <v>2007</v>
      </c>
      <c r="F944">
        <v>2</v>
      </c>
    </row>
    <row r="945" spans="1:6" x14ac:dyDescent="0.2">
      <c r="A945" t="s">
        <v>550</v>
      </c>
      <c r="B945" t="s">
        <v>8</v>
      </c>
      <c r="C945" t="s">
        <v>3327</v>
      </c>
      <c r="D945" s="6">
        <v>0.08</v>
      </c>
      <c r="E945">
        <v>2007</v>
      </c>
      <c r="F945">
        <v>3</v>
      </c>
    </row>
    <row r="946" spans="1:6" x14ac:dyDescent="0.2">
      <c r="A946" t="s">
        <v>551</v>
      </c>
      <c r="B946" t="s">
        <v>8</v>
      </c>
      <c r="C946" t="s">
        <v>3328</v>
      </c>
      <c r="D946" s="6">
        <v>7.4999999999999997E-2</v>
      </c>
      <c r="E946">
        <v>2007</v>
      </c>
      <c r="F946">
        <v>4</v>
      </c>
    </row>
    <row r="947" spans="1:6" x14ac:dyDescent="0.2">
      <c r="A947" t="s">
        <v>552</v>
      </c>
      <c r="B947" t="s">
        <v>8</v>
      </c>
      <c r="C947" t="s">
        <v>3329</v>
      </c>
      <c r="D947" s="6">
        <v>7.1333333333333304E-2</v>
      </c>
      <c r="E947">
        <v>2008</v>
      </c>
      <c r="F947">
        <v>1</v>
      </c>
    </row>
    <row r="948" spans="1:6" x14ac:dyDescent="0.2">
      <c r="A948" t="s">
        <v>553</v>
      </c>
      <c r="B948" t="s">
        <v>8</v>
      </c>
      <c r="C948" t="s">
        <v>3330</v>
      </c>
      <c r="D948" s="6">
        <v>7.36666666666667E-2</v>
      </c>
      <c r="E948">
        <v>2008</v>
      </c>
      <c r="F948">
        <v>2</v>
      </c>
    </row>
    <row r="949" spans="1:6" x14ac:dyDescent="0.2">
      <c r="A949" t="s">
        <v>554</v>
      </c>
      <c r="B949" t="s">
        <v>8</v>
      </c>
      <c r="C949" t="s">
        <v>3331</v>
      </c>
      <c r="D949" s="6">
        <v>7.4999999999999997E-2</v>
      </c>
      <c r="E949">
        <v>2008</v>
      </c>
      <c r="F949">
        <v>3</v>
      </c>
    </row>
    <row r="950" spans="1:6" x14ac:dyDescent="0.2">
      <c r="A950" t="s">
        <v>555</v>
      </c>
      <c r="B950" t="s">
        <v>8</v>
      </c>
      <c r="C950" t="s">
        <v>3332</v>
      </c>
      <c r="D950" s="6">
        <v>7.7666666666666703E-2</v>
      </c>
      <c r="E950">
        <v>2008</v>
      </c>
      <c r="F950">
        <v>4</v>
      </c>
    </row>
    <row r="951" spans="1:6" x14ac:dyDescent="0.2">
      <c r="A951" t="s">
        <v>556</v>
      </c>
      <c r="B951" t="s">
        <v>8</v>
      </c>
      <c r="C951" t="s">
        <v>3333</v>
      </c>
      <c r="D951" s="6">
        <v>8.5666666666666599E-2</v>
      </c>
      <c r="E951">
        <v>2009</v>
      </c>
      <c r="F951">
        <v>1</v>
      </c>
    </row>
    <row r="952" spans="1:6" x14ac:dyDescent="0.2">
      <c r="A952" t="s">
        <v>557</v>
      </c>
      <c r="B952" t="s">
        <v>8</v>
      </c>
      <c r="C952" t="s">
        <v>3334</v>
      </c>
      <c r="D952" s="6">
        <v>9.1666666666666702E-2</v>
      </c>
      <c r="E952">
        <v>2009</v>
      </c>
      <c r="F952">
        <v>2</v>
      </c>
    </row>
    <row r="953" spans="1:6" x14ac:dyDescent="0.2">
      <c r="A953" t="s">
        <v>558</v>
      </c>
      <c r="B953" t="s">
        <v>8</v>
      </c>
      <c r="C953" t="s">
        <v>3335</v>
      </c>
      <c r="D953" s="6">
        <v>9.1999999999999998E-2</v>
      </c>
      <c r="E953">
        <v>2009</v>
      </c>
      <c r="F953">
        <v>3</v>
      </c>
    </row>
    <row r="954" spans="1:6" x14ac:dyDescent="0.2">
      <c r="A954" t="s">
        <v>559</v>
      </c>
      <c r="B954" t="s">
        <v>8</v>
      </c>
      <c r="C954" t="s">
        <v>3336</v>
      </c>
      <c r="D954" s="6">
        <v>9.5333333333333298E-2</v>
      </c>
      <c r="E954">
        <v>2009</v>
      </c>
      <c r="F954">
        <v>4</v>
      </c>
    </row>
    <row r="955" spans="1:6" x14ac:dyDescent="0.2">
      <c r="A955" t="s">
        <v>560</v>
      </c>
      <c r="B955" t="s">
        <v>8</v>
      </c>
      <c r="C955" t="s">
        <v>3337</v>
      </c>
      <c r="D955" s="6">
        <v>9.4E-2</v>
      </c>
      <c r="E955">
        <v>2010</v>
      </c>
      <c r="F955">
        <v>1</v>
      </c>
    </row>
    <row r="956" spans="1:6" x14ac:dyDescent="0.2">
      <c r="A956" t="s">
        <v>561</v>
      </c>
      <c r="B956" t="s">
        <v>8</v>
      </c>
      <c r="C956" t="s">
        <v>3338</v>
      </c>
      <c r="D956" s="6">
        <v>9.2666666666666689E-2</v>
      </c>
      <c r="E956">
        <v>2010</v>
      </c>
      <c r="F956">
        <v>2</v>
      </c>
    </row>
    <row r="957" spans="1:6" x14ac:dyDescent="0.2">
      <c r="A957" t="s">
        <v>562</v>
      </c>
      <c r="B957" t="s">
        <v>8</v>
      </c>
      <c r="C957" t="s">
        <v>3339</v>
      </c>
      <c r="D957" s="6">
        <v>9.1999999999999998E-2</v>
      </c>
      <c r="E957">
        <v>2010</v>
      </c>
      <c r="F957">
        <v>3</v>
      </c>
    </row>
    <row r="958" spans="1:6" x14ac:dyDescent="0.2">
      <c r="A958" t="s">
        <v>563</v>
      </c>
      <c r="B958" t="s">
        <v>8</v>
      </c>
      <c r="C958" t="s">
        <v>3340</v>
      </c>
      <c r="D958" s="6">
        <v>9.1999999999999998E-2</v>
      </c>
      <c r="E958">
        <v>2010</v>
      </c>
      <c r="F958">
        <v>4</v>
      </c>
    </row>
    <row r="959" spans="1:6" x14ac:dyDescent="0.2">
      <c r="A959" t="s">
        <v>564</v>
      </c>
      <c r="B959" t="s">
        <v>8</v>
      </c>
      <c r="C959" t="s">
        <v>3341</v>
      </c>
      <c r="D959" s="6">
        <v>9.1666666666666702E-2</v>
      </c>
      <c r="E959">
        <v>2011</v>
      </c>
      <c r="F959">
        <v>1</v>
      </c>
    </row>
    <row r="960" spans="1:6" x14ac:dyDescent="0.2">
      <c r="A960" t="s">
        <v>565</v>
      </c>
      <c r="B960" t="s">
        <v>8</v>
      </c>
      <c r="C960" t="s">
        <v>3342</v>
      </c>
      <c r="D960" s="6">
        <v>9.0999999999999998E-2</v>
      </c>
      <c r="E960">
        <v>2011</v>
      </c>
      <c r="F960">
        <v>2</v>
      </c>
    </row>
    <row r="961" spans="1:6" x14ac:dyDescent="0.2">
      <c r="A961" t="s">
        <v>566</v>
      </c>
      <c r="B961" t="s">
        <v>8</v>
      </c>
      <c r="C961" t="s">
        <v>3343</v>
      </c>
      <c r="D961" s="6">
        <v>9.1999999999999998E-2</v>
      </c>
      <c r="E961">
        <v>2011</v>
      </c>
      <c r="F961">
        <v>3</v>
      </c>
    </row>
    <row r="962" spans="1:6" x14ac:dyDescent="0.2">
      <c r="A962" t="s">
        <v>567</v>
      </c>
      <c r="B962" t="s">
        <v>8</v>
      </c>
      <c r="C962" t="s">
        <v>3344</v>
      </c>
      <c r="D962" s="6">
        <v>9.3666666666666704E-2</v>
      </c>
      <c r="E962">
        <v>2011</v>
      </c>
      <c r="F962">
        <v>4</v>
      </c>
    </row>
    <row r="963" spans="1:6" x14ac:dyDescent="0.2">
      <c r="A963" t="s">
        <v>568</v>
      </c>
      <c r="B963" t="s">
        <v>8</v>
      </c>
      <c r="C963" t="s">
        <v>3345</v>
      </c>
      <c r="D963" s="6">
        <v>9.5333333333333298E-2</v>
      </c>
      <c r="E963">
        <v>2012</v>
      </c>
      <c r="F963">
        <v>1</v>
      </c>
    </row>
    <row r="964" spans="1:6" x14ac:dyDescent="0.2">
      <c r="A964" t="s">
        <v>569</v>
      </c>
      <c r="B964" t="s">
        <v>8</v>
      </c>
      <c r="C964" t="s">
        <v>3346</v>
      </c>
      <c r="D964" s="6">
        <v>9.6999999999999989E-2</v>
      </c>
      <c r="E964">
        <v>2012</v>
      </c>
      <c r="F964">
        <v>2</v>
      </c>
    </row>
    <row r="965" spans="1:6" x14ac:dyDescent="0.2">
      <c r="A965" t="s">
        <v>570</v>
      </c>
      <c r="B965" t="s">
        <v>8</v>
      </c>
      <c r="C965" t="s">
        <v>3347</v>
      </c>
      <c r="D965" s="6">
        <v>9.6666666666666692E-2</v>
      </c>
      <c r="E965">
        <v>2012</v>
      </c>
      <c r="F965">
        <v>3</v>
      </c>
    </row>
    <row r="966" spans="1:6" x14ac:dyDescent="0.2">
      <c r="A966" t="s">
        <v>571</v>
      </c>
      <c r="B966" t="s">
        <v>8</v>
      </c>
      <c r="C966" t="s">
        <v>3348</v>
      </c>
      <c r="D966" s="6">
        <v>0.10199999999999999</v>
      </c>
      <c r="E966">
        <v>2012</v>
      </c>
      <c r="F966">
        <v>4</v>
      </c>
    </row>
    <row r="967" spans="1:6" x14ac:dyDescent="0.2">
      <c r="A967" t="s">
        <v>572</v>
      </c>
      <c r="B967" t="s">
        <v>8</v>
      </c>
      <c r="C967" t="s">
        <v>3349</v>
      </c>
      <c r="D967" s="6">
        <v>0.10400000000000001</v>
      </c>
      <c r="E967">
        <v>2013</v>
      </c>
      <c r="F967">
        <v>1</v>
      </c>
    </row>
    <row r="968" spans="1:6" x14ac:dyDescent="0.2">
      <c r="A968" t="s">
        <v>573</v>
      </c>
      <c r="B968" t="s">
        <v>8</v>
      </c>
      <c r="C968" t="s">
        <v>3350</v>
      </c>
      <c r="D968" s="6">
        <v>0.104333333333333</v>
      </c>
      <c r="E968">
        <v>2013</v>
      </c>
      <c r="F968">
        <v>2</v>
      </c>
    </row>
    <row r="969" spans="1:6" x14ac:dyDescent="0.2">
      <c r="A969" t="s">
        <v>574</v>
      </c>
      <c r="B969" t="s">
        <v>8</v>
      </c>
      <c r="C969" t="s">
        <v>3351</v>
      </c>
      <c r="D969" s="6">
        <v>0.10199999999999999</v>
      </c>
      <c r="E969">
        <v>2013</v>
      </c>
      <c r="F969">
        <v>3</v>
      </c>
    </row>
    <row r="970" spans="1:6" x14ac:dyDescent="0.2">
      <c r="A970" t="s">
        <v>575</v>
      </c>
      <c r="B970" t="s">
        <v>8</v>
      </c>
      <c r="C970" t="s">
        <v>3352</v>
      </c>
      <c r="D970" s="6">
        <v>0.101666666666667</v>
      </c>
      <c r="E970">
        <v>2013</v>
      </c>
      <c r="F970">
        <v>4</v>
      </c>
    </row>
    <row r="971" spans="1:6" x14ac:dyDescent="0.2">
      <c r="A971" t="s">
        <v>576</v>
      </c>
      <c r="B971" t="s">
        <v>8</v>
      </c>
      <c r="C971" t="s">
        <v>3353</v>
      </c>
      <c r="D971" s="6">
        <v>0.10199999999999999</v>
      </c>
      <c r="E971">
        <v>2014</v>
      </c>
      <c r="F971">
        <v>1</v>
      </c>
    </row>
    <row r="972" spans="1:6" x14ac:dyDescent="0.2">
      <c r="A972" t="s">
        <v>577</v>
      </c>
      <c r="B972" t="s">
        <v>8</v>
      </c>
      <c r="C972" t="s">
        <v>3354</v>
      </c>
      <c r="D972" s="6">
        <v>0.101666666666667</v>
      </c>
      <c r="E972">
        <v>2014</v>
      </c>
      <c r="F972">
        <v>2</v>
      </c>
    </row>
    <row r="973" spans="1:6" x14ac:dyDescent="0.2">
      <c r="A973" t="s">
        <v>578</v>
      </c>
      <c r="B973" t="s">
        <v>8</v>
      </c>
      <c r="C973" t="s">
        <v>3355</v>
      </c>
      <c r="D973" s="6">
        <v>0.102333333333333</v>
      </c>
      <c r="E973">
        <v>2014</v>
      </c>
      <c r="F973">
        <v>3</v>
      </c>
    </row>
    <row r="974" spans="1:6" x14ac:dyDescent="0.2">
      <c r="A974" t="s">
        <v>579</v>
      </c>
      <c r="B974" t="s">
        <v>8</v>
      </c>
      <c r="C974" t="s">
        <v>3356</v>
      </c>
      <c r="D974" s="6">
        <v>0.105</v>
      </c>
      <c r="E974">
        <v>2014</v>
      </c>
      <c r="F974">
        <v>4</v>
      </c>
    </row>
    <row r="975" spans="1:6" x14ac:dyDescent="0.2">
      <c r="A975" t="s">
        <v>580</v>
      </c>
      <c r="B975" t="s">
        <v>8</v>
      </c>
      <c r="C975" t="s">
        <v>3357</v>
      </c>
      <c r="D975" s="6">
        <v>0.10366666666666699</v>
      </c>
      <c r="E975">
        <v>2015</v>
      </c>
      <c r="F975">
        <v>1</v>
      </c>
    </row>
    <row r="976" spans="1:6" x14ac:dyDescent="0.2">
      <c r="A976" t="s">
        <v>581</v>
      </c>
      <c r="B976" t="s">
        <v>8</v>
      </c>
      <c r="C976" t="s">
        <v>3358</v>
      </c>
      <c r="D976" s="6">
        <v>0.104333333333333</v>
      </c>
      <c r="E976">
        <v>2015</v>
      </c>
      <c r="F976">
        <v>2</v>
      </c>
    </row>
    <row r="977" spans="1:6" x14ac:dyDescent="0.2">
      <c r="A977" t="s">
        <v>582</v>
      </c>
      <c r="B977" t="s">
        <v>8</v>
      </c>
      <c r="C977" t="s">
        <v>3359</v>
      </c>
      <c r="D977" s="6">
        <v>0.10300000000000001</v>
      </c>
      <c r="E977">
        <v>2015</v>
      </c>
      <c r="F977">
        <v>3</v>
      </c>
    </row>
    <row r="978" spans="1:6" x14ac:dyDescent="0.2">
      <c r="A978" t="s">
        <v>583</v>
      </c>
      <c r="B978" t="s">
        <v>8</v>
      </c>
      <c r="C978" t="s">
        <v>3360</v>
      </c>
      <c r="D978" s="6">
        <v>0.10300000000000001</v>
      </c>
      <c r="E978">
        <v>2015</v>
      </c>
      <c r="F978">
        <v>4</v>
      </c>
    </row>
    <row r="979" spans="1:6" x14ac:dyDescent="0.2">
      <c r="A979" t="s">
        <v>584</v>
      </c>
      <c r="B979" t="s">
        <v>8</v>
      </c>
      <c r="C979" t="s">
        <v>3361</v>
      </c>
      <c r="D979" s="6">
        <v>0.10300000000000001</v>
      </c>
      <c r="E979">
        <v>2016</v>
      </c>
      <c r="F979">
        <v>1</v>
      </c>
    </row>
    <row r="980" spans="1:6" x14ac:dyDescent="0.2">
      <c r="A980" t="s">
        <v>585</v>
      </c>
      <c r="B980" t="s">
        <v>8</v>
      </c>
      <c r="C980" t="s">
        <v>3362</v>
      </c>
      <c r="D980" s="6">
        <v>0.100333333333333</v>
      </c>
      <c r="E980">
        <v>2016</v>
      </c>
      <c r="F980">
        <v>2</v>
      </c>
    </row>
    <row r="981" spans="1:6" x14ac:dyDescent="0.2">
      <c r="A981" t="s">
        <v>586</v>
      </c>
      <c r="B981" t="s">
        <v>8</v>
      </c>
      <c r="C981" t="s">
        <v>3363</v>
      </c>
      <c r="D981" s="6">
        <v>9.8666666666666708E-2</v>
      </c>
      <c r="E981">
        <v>2016</v>
      </c>
      <c r="F981">
        <v>3</v>
      </c>
    </row>
    <row r="982" spans="1:6" x14ac:dyDescent="0.2">
      <c r="A982" t="s">
        <v>587</v>
      </c>
      <c r="B982" t="s">
        <v>8</v>
      </c>
      <c r="C982" t="s">
        <v>3364</v>
      </c>
      <c r="D982" s="6">
        <v>0.100666666666667</v>
      </c>
      <c r="E982">
        <v>2016</v>
      </c>
      <c r="F982">
        <v>4</v>
      </c>
    </row>
    <row r="983" spans="1:6" x14ac:dyDescent="0.2">
      <c r="A983" t="s">
        <v>588</v>
      </c>
      <c r="B983" t="s">
        <v>8</v>
      </c>
      <c r="C983" t="s">
        <v>3365</v>
      </c>
      <c r="D983" s="6">
        <v>9.6333333333333299E-2</v>
      </c>
      <c r="E983">
        <v>2017</v>
      </c>
      <c r="F983">
        <v>1</v>
      </c>
    </row>
    <row r="984" spans="1:6" x14ac:dyDescent="0.2">
      <c r="A984" t="s">
        <v>589</v>
      </c>
      <c r="B984" t="s">
        <v>8</v>
      </c>
      <c r="C984" t="s">
        <v>3366</v>
      </c>
      <c r="D984" s="6">
        <v>9.5333333333333298E-2</v>
      </c>
      <c r="E984">
        <v>2017</v>
      </c>
      <c r="F984">
        <v>2</v>
      </c>
    </row>
    <row r="985" spans="1:6" x14ac:dyDescent="0.2">
      <c r="A985" t="s">
        <v>590</v>
      </c>
      <c r="B985" t="s">
        <v>8</v>
      </c>
      <c r="C985" t="s">
        <v>3367</v>
      </c>
      <c r="D985" s="6">
        <v>9.4666666666666704E-2</v>
      </c>
      <c r="E985">
        <v>2017</v>
      </c>
      <c r="F985">
        <v>3</v>
      </c>
    </row>
    <row r="986" spans="1:6" x14ac:dyDescent="0.2">
      <c r="A986" t="s">
        <v>591</v>
      </c>
      <c r="B986" t="s">
        <v>8</v>
      </c>
      <c r="C986" t="s">
        <v>3368</v>
      </c>
      <c r="D986" s="6">
        <v>9.0333333333333293E-2</v>
      </c>
      <c r="E986">
        <v>2017</v>
      </c>
      <c r="F986">
        <v>4</v>
      </c>
    </row>
    <row r="987" spans="1:6" x14ac:dyDescent="0.2">
      <c r="A987" t="s">
        <v>592</v>
      </c>
      <c r="B987" t="s">
        <v>8</v>
      </c>
      <c r="C987" t="s">
        <v>3369</v>
      </c>
      <c r="D987" s="6">
        <v>9.2666666666666689E-2</v>
      </c>
      <c r="E987">
        <v>2018</v>
      </c>
      <c r="F987">
        <v>1</v>
      </c>
    </row>
    <row r="988" spans="1:6" x14ac:dyDescent="0.2">
      <c r="A988" t="s">
        <v>593</v>
      </c>
      <c r="B988" t="s">
        <v>8</v>
      </c>
      <c r="C988" t="s">
        <v>3370</v>
      </c>
      <c r="D988" s="6">
        <v>9.1666666666666702E-2</v>
      </c>
      <c r="E988">
        <v>2018</v>
      </c>
      <c r="F988">
        <v>2</v>
      </c>
    </row>
    <row r="989" spans="1:6" x14ac:dyDescent="0.2">
      <c r="A989" t="s">
        <v>594</v>
      </c>
      <c r="B989" t="s">
        <v>8</v>
      </c>
      <c r="C989" t="s">
        <v>3371</v>
      </c>
      <c r="D989" s="6">
        <v>8.8666666666666713E-2</v>
      </c>
      <c r="E989">
        <v>2018</v>
      </c>
      <c r="F989">
        <v>3</v>
      </c>
    </row>
    <row r="990" spans="1:6" x14ac:dyDescent="0.2">
      <c r="A990" t="s">
        <v>595</v>
      </c>
      <c r="B990" t="s">
        <v>8</v>
      </c>
      <c r="C990" t="s">
        <v>3372</v>
      </c>
      <c r="D990" s="6">
        <v>8.8000000000000009E-2</v>
      </c>
      <c r="E990">
        <v>2018</v>
      </c>
      <c r="F990">
        <v>4</v>
      </c>
    </row>
    <row r="991" spans="1:6" x14ac:dyDescent="0.2">
      <c r="A991" t="s">
        <v>596</v>
      </c>
      <c r="B991" t="s">
        <v>8</v>
      </c>
      <c r="C991" t="s">
        <v>3373</v>
      </c>
      <c r="D991" s="6">
        <v>8.7333333333333305E-2</v>
      </c>
      <c r="E991">
        <v>2019</v>
      </c>
      <c r="F991">
        <v>1</v>
      </c>
    </row>
    <row r="992" spans="1:6" x14ac:dyDescent="0.2">
      <c r="A992" t="s">
        <v>597</v>
      </c>
      <c r="B992" t="s">
        <v>8</v>
      </c>
      <c r="C992" t="s">
        <v>3374</v>
      </c>
      <c r="D992" s="6">
        <v>8.5333333333333303E-2</v>
      </c>
      <c r="E992">
        <v>2019</v>
      </c>
      <c r="F992">
        <v>2</v>
      </c>
    </row>
    <row r="993" spans="1:6" x14ac:dyDescent="0.2">
      <c r="A993" t="s">
        <v>598</v>
      </c>
      <c r="B993" t="s">
        <v>8</v>
      </c>
      <c r="C993" t="s">
        <v>3375</v>
      </c>
      <c r="D993" s="6">
        <v>8.199999999999999E-2</v>
      </c>
      <c r="E993">
        <v>2019</v>
      </c>
      <c r="F993">
        <v>3</v>
      </c>
    </row>
    <row r="994" spans="1:6" x14ac:dyDescent="0.2">
      <c r="A994" t="s">
        <v>599</v>
      </c>
      <c r="B994" t="s">
        <v>8</v>
      </c>
      <c r="C994" t="s">
        <v>3376</v>
      </c>
      <c r="D994" s="6">
        <v>8.199999999999999E-2</v>
      </c>
      <c r="E994">
        <v>2019</v>
      </c>
      <c r="F994">
        <v>4</v>
      </c>
    </row>
    <row r="995" spans="1:6" x14ac:dyDescent="0.2">
      <c r="A995" t="s">
        <v>600</v>
      </c>
      <c r="B995" t="s">
        <v>8</v>
      </c>
      <c r="C995" t="s">
        <v>3377</v>
      </c>
      <c r="D995" s="6">
        <v>7.833333333333331E-2</v>
      </c>
      <c r="E995">
        <v>2020</v>
      </c>
      <c r="F995">
        <v>1</v>
      </c>
    </row>
    <row r="996" spans="1:6" x14ac:dyDescent="0.2">
      <c r="A996" t="s">
        <v>601</v>
      </c>
      <c r="B996" t="s">
        <v>8</v>
      </c>
      <c r="C996" t="s">
        <v>3378</v>
      </c>
      <c r="D996" s="6">
        <v>7.36666666666667E-2</v>
      </c>
      <c r="E996">
        <v>2020</v>
      </c>
      <c r="F996">
        <v>2</v>
      </c>
    </row>
    <row r="997" spans="1:6" x14ac:dyDescent="0.2">
      <c r="A997" t="s">
        <v>602</v>
      </c>
      <c r="B997" t="s">
        <v>8</v>
      </c>
      <c r="C997" t="s">
        <v>3379</v>
      </c>
      <c r="D997" s="6">
        <v>8.8333333333333305E-2</v>
      </c>
      <c r="E997">
        <v>2020</v>
      </c>
      <c r="F997">
        <v>3</v>
      </c>
    </row>
    <row r="998" spans="1:6" x14ac:dyDescent="0.2">
      <c r="A998" t="s">
        <v>603</v>
      </c>
      <c r="B998" t="s">
        <v>8</v>
      </c>
      <c r="C998" t="s">
        <v>3380</v>
      </c>
      <c r="D998" s="6">
        <v>8.1000000000000003E-2</v>
      </c>
      <c r="E998">
        <v>2020</v>
      </c>
      <c r="F998">
        <v>4</v>
      </c>
    </row>
    <row r="999" spans="1:6" x14ac:dyDescent="0.2">
      <c r="A999" t="s">
        <v>604</v>
      </c>
      <c r="B999" t="s">
        <v>8</v>
      </c>
      <c r="C999" t="s">
        <v>3381</v>
      </c>
      <c r="D999" s="6">
        <v>8.1000000000000003E-2</v>
      </c>
      <c r="E999">
        <v>2021</v>
      </c>
      <c r="F999">
        <v>1</v>
      </c>
    </row>
    <row r="1000" spans="1:6" x14ac:dyDescent="0.2">
      <c r="A1000" t="s">
        <v>605</v>
      </c>
      <c r="B1000" t="s">
        <v>8</v>
      </c>
      <c r="C1000" t="s">
        <v>3382</v>
      </c>
      <c r="D1000" s="6">
        <v>8.1000000000000003E-2</v>
      </c>
      <c r="E1000">
        <v>2021</v>
      </c>
      <c r="F1000">
        <v>2</v>
      </c>
    </row>
    <row r="1001" spans="1:6" x14ac:dyDescent="0.2">
      <c r="A1001" t="s">
        <v>606</v>
      </c>
      <c r="B1001" t="s">
        <v>8</v>
      </c>
      <c r="C1001" t="s">
        <v>3383</v>
      </c>
      <c r="D1001" s="6">
        <v>7.8E-2</v>
      </c>
      <c r="E1001">
        <v>2021</v>
      </c>
      <c r="F1001">
        <v>3</v>
      </c>
    </row>
    <row r="1002" spans="1:6" x14ac:dyDescent="0.2">
      <c r="A1002" t="s">
        <v>607</v>
      </c>
      <c r="B1002" t="s">
        <v>8</v>
      </c>
      <c r="C1002" t="s">
        <v>3384</v>
      </c>
      <c r="D1002" s="6">
        <v>7.4999999999999997E-2</v>
      </c>
      <c r="E1002">
        <v>2021</v>
      </c>
      <c r="F1002">
        <v>4</v>
      </c>
    </row>
    <row r="1003" spans="1:6" x14ac:dyDescent="0.2">
      <c r="A1003" t="s">
        <v>2793</v>
      </c>
      <c r="B1003" t="s">
        <v>8</v>
      </c>
      <c r="C1003" t="s">
        <v>3387</v>
      </c>
      <c r="D1003" s="6">
        <v>7.3333333333333306E-2</v>
      </c>
      <c r="E1003">
        <v>2022</v>
      </c>
      <c r="F1003">
        <v>1</v>
      </c>
    </row>
    <row r="1004" spans="1:6" x14ac:dyDescent="0.2">
      <c r="A1004" t="s">
        <v>2792</v>
      </c>
      <c r="B1004" t="s">
        <v>8</v>
      </c>
      <c r="C1004" t="s">
        <v>3388</v>
      </c>
      <c r="D1004" s="6">
        <v>7.5666666666666701E-2</v>
      </c>
      <c r="E1004">
        <v>2022</v>
      </c>
      <c r="F1004">
        <v>2</v>
      </c>
    </row>
    <row r="1005" spans="1:6" x14ac:dyDescent="0.2">
      <c r="A1005" t="s">
        <v>2791</v>
      </c>
      <c r="B1005" t="s">
        <v>8</v>
      </c>
      <c r="C1005" t="s">
        <v>3389</v>
      </c>
      <c r="D1005" s="6">
        <v>7.2000000000000008E-2</v>
      </c>
      <c r="E1005">
        <v>2022</v>
      </c>
      <c r="F1005">
        <v>3</v>
      </c>
    </row>
    <row r="1006" spans="1:6" x14ac:dyDescent="0.2">
      <c r="A1006" t="s">
        <v>4212</v>
      </c>
      <c r="B1006" t="s">
        <v>8</v>
      </c>
      <c r="C1006" t="s">
        <v>3391</v>
      </c>
      <c r="D1006" s="6">
        <v>7.0666666666666697E-2</v>
      </c>
      <c r="E1006">
        <v>2022</v>
      </c>
      <c r="F1006">
        <v>4</v>
      </c>
    </row>
    <row r="1007" spans="1:6" x14ac:dyDescent="0.2">
      <c r="A1007" t="s">
        <v>4213</v>
      </c>
      <c r="B1007" t="s">
        <v>9</v>
      </c>
      <c r="C1007" t="s">
        <v>3693</v>
      </c>
      <c r="D1007" s="6">
        <v>8.1333333333333299E-2</v>
      </c>
      <c r="E1007">
        <v>1995</v>
      </c>
      <c r="F1007">
        <v>1</v>
      </c>
    </row>
    <row r="1008" spans="1:6" x14ac:dyDescent="0.2">
      <c r="A1008" t="s">
        <v>4214</v>
      </c>
      <c r="B1008" t="s">
        <v>9</v>
      </c>
      <c r="C1008" t="s">
        <v>3695</v>
      </c>
      <c r="D1008" s="6">
        <v>8.1000000000000003E-2</v>
      </c>
      <c r="E1008">
        <v>1995</v>
      </c>
      <c r="F1008">
        <v>2</v>
      </c>
    </row>
    <row r="1009" spans="1:6" x14ac:dyDescent="0.2">
      <c r="A1009" t="s">
        <v>4215</v>
      </c>
      <c r="B1009" t="s">
        <v>9</v>
      </c>
      <c r="C1009" t="s">
        <v>3697</v>
      </c>
      <c r="D1009" s="6">
        <v>8.2666666666666694E-2</v>
      </c>
      <c r="E1009">
        <v>1995</v>
      </c>
      <c r="F1009">
        <v>3</v>
      </c>
    </row>
    <row r="1010" spans="1:6" x14ac:dyDescent="0.2">
      <c r="A1010" t="s">
        <v>4216</v>
      </c>
      <c r="B1010" t="s">
        <v>9</v>
      </c>
      <c r="C1010" t="s">
        <v>3699</v>
      </c>
      <c r="D1010" s="6">
        <v>8.4333333333333302E-2</v>
      </c>
      <c r="E1010">
        <v>1995</v>
      </c>
      <c r="F1010">
        <v>4</v>
      </c>
    </row>
    <row r="1011" spans="1:6" x14ac:dyDescent="0.2">
      <c r="A1011" t="s">
        <v>4217</v>
      </c>
      <c r="B1011" t="s">
        <v>9</v>
      </c>
      <c r="C1011" t="s">
        <v>3700</v>
      </c>
      <c r="D1011" s="6">
        <v>8.5666666666666696E-2</v>
      </c>
      <c r="E1011">
        <v>1996</v>
      </c>
      <c r="F1011">
        <v>1</v>
      </c>
    </row>
    <row r="1012" spans="1:6" x14ac:dyDescent="0.2">
      <c r="A1012" t="s">
        <v>4218</v>
      </c>
      <c r="B1012" t="s">
        <v>9</v>
      </c>
      <c r="C1012" t="s">
        <v>3701</v>
      </c>
      <c r="D1012" s="6">
        <v>8.7666666666666698E-2</v>
      </c>
      <c r="E1012">
        <v>1996</v>
      </c>
      <c r="F1012">
        <v>2</v>
      </c>
    </row>
    <row r="1013" spans="1:6" x14ac:dyDescent="0.2">
      <c r="A1013" t="s">
        <v>4219</v>
      </c>
      <c r="B1013" t="s">
        <v>9</v>
      </c>
      <c r="C1013" t="s">
        <v>3702</v>
      </c>
      <c r="D1013" s="6">
        <v>0.09</v>
      </c>
      <c r="E1013">
        <v>1996</v>
      </c>
      <c r="F1013">
        <v>3</v>
      </c>
    </row>
    <row r="1014" spans="1:6" x14ac:dyDescent="0.2">
      <c r="A1014" t="s">
        <v>4220</v>
      </c>
      <c r="B1014" t="s">
        <v>9</v>
      </c>
      <c r="C1014" t="s">
        <v>3703</v>
      </c>
      <c r="D1014" s="6">
        <v>9.3000000000000013E-2</v>
      </c>
      <c r="E1014">
        <v>1996</v>
      </c>
      <c r="F1014">
        <v>4</v>
      </c>
    </row>
    <row r="1015" spans="1:6" x14ac:dyDescent="0.2">
      <c r="A1015" t="s">
        <v>4221</v>
      </c>
      <c r="B1015" t="s">
        <v>9</v>
      </c>
      <c r="C1015" t="s">
        <v>3704</v>
      </c>
      <c r="D1015" s="6">
        <v>9.5333333333333298E-2</v>
      </c>
      <c r="E1015">
        <v>1997</v>
      </c>
      <c r="F1015">
        <v>1</v>
      </c>
    </row>
    <row r="1016" spans="1:6" x14ac:dyDescent="0.2">
      <c r="A1016" t="s">
        <v>4222</v>
      </c>
      <c r="B1016" t="s">
        <v>9</v>
      </c>
      <c r="C1016" t="s">
        <v>3705</v>
      </c>
      <c r="D1016" s="6">
        <v>9.6999999999999989E-2</v>
      </c>
      <c r="E1016">
        <v>1997</v>
      </c>
      <c r="F1016">
        <v>2</v>
      </c>
    </row>
    <row r="1017" spans="1:6" x14ac:dyDescent="0.2">
      <c r="A1017" t="s">
        <v>4223</v>
      </c>
      <c r="B1017" t="s">
        <v>9</v>
      </c>
      <c r="C1017" t="s">
        <v>3706</v>
      </c>
      <c r="D1017" s="6">
        <v>9.6999999999999989E-2</v>
      </c>
      <c r="E1017">
        <v>1997</v>
      </c>
      <c r="F1017">
        <v>3</v>
      </c>
    </row>
    <row r="1018" spans="1:6" x14ac:dyDescent="0.2">
      <c r="A1018" t="s">
        <v>4224</v>
      </c>
      <c r="B1018" t="s">
        <v>9</v>
      </c>
      <c r="C1018" t="s">
        <v>3707</v>
      </c>
      <c r="D1018" s="6">
        <v>9.6999999999999989E-2</v>
      </c>
      <c r="E1018">
        <v>1997</v>
      </c>
      <c r="F1018">
        <v>4</v>
      </c>
    </row>
    <row r="1019" spans="1:6" x14ac:dyDescent="0.2">
      <c r="A1019" t="s">
        <v>4225</v>
      </c>
      <c r="B1019" t="s">
        <v>9</v>
      </c>
      <c r="C1019" t="s">
        <v>3708</v>
      </c>
      <c r="D1019" s="6">
        <v>9.6666666666666692E-2</v>
      </c>
      <c r="E1019">
        <v>1998</v>
      </c>
      <c r="F1019">
        <v>1</v>
      </c>
    </row>
    <row r="1020" spans="1:6" x14ac:dyDescent="0.2">
      <c r="A1020" t="s">
        <v>2674</v>
      </c>
      <c r="B1020" t="s">
        <v>9</v>
      </c>
      <c r="C1020" t="s">
        <v>3709</v>
      </c>
      <c r="D1020" s="6">
        <v>9.5000000000000001E-2</v>
      </c>
      <c r="E1020">
        <v>1998</v>
      </c>
      <c r="F1020">
        <v>2</v>
      </c>
    </row>
    <row r="1021" spans="1:6" x14ac:dyDescent="0.2">
      <c r="A1021" t="s">
        <v>4226</v>
      </c>
      <c r="B1021" t="s">
        <v>9</v>
      </c>
      <c r="C1021" t="s">
        <v>3710</v>
      </c>
      <c r="D1021" s="6">
        <v>9.3000000000000013E-2</v>
      </c>
      <c r="E1021">
        <v>1998</v>
      </c>
      <c r="F1021">
        <v>3</v>
      </c>
    </row>
    <row r="1022" spans="1:6" x14ac:dyDescent="0.2">
      <c r="A1022" t="s">
        <v>4227</v>
      </c>
      <c r="B1022" t="s">
        <v>9</v>
      </c>
      <c r="C1022" t="s">
        <v>3711</v>
      </c>
      <c r="D1022" s="6">
        <v>9.0666666666666701E-2</v>
      </c>
      <c r="E1022">
        <v>1998</v>
      </c>
      <c r="F1022">
        <v>4</v>
      </c>
    </row>
    <row r="1023" spans="1:6" x14ac:dyDescent="0.2">
      <c r="A1023" t="s">
        <v>4228</v>
      </c>
      <c r="B1023" t="s">
        <v>9</v>
      </c>
      <c r="C1023" t="s">
        <v>3712</v>
      </c>
      <c r="D1023" s="6">
        <v>8.8333333333333305E-2</v>
      </c>
      <c r="E1023">
        <v>1999</v>
      </c>
      <c r="F1023">
        <v>1</v>
      </c>
    </row>
    <row r="1024" spans="1:6" x14ac:dyDescent="0.2">
      <c r="A1024" t="s">
        <v>2673</v>
      </c>
      <c r="B1024" t="s">
        <v>9</v>
      </c>
      <c r="C1024" t="s">
        <v>3713</v>
      </c>
      <c r="D1024" s="6">
        <v>8.633333333333329E-2</v>
      </c>
      <c r="E1024">
        <v>1999</v>
      </c>
      <c r="F1024">
        <v>2</v>
      </c>
    </row>
    <row r="1025" spans="1:6" x14ac:dyDescent="0.2">
      <c r="A1025" t="s">
        <v>4229</v>
      </c>
      <c r="B1025" t="s">
        <v>9</v>
      </c>
      <c r="C1025" t="s">
        <v>3714</v>
      </c>
      <c r="D1025" s="6">
        <v>8.4666666666666709E-2</v>
      </c>
      <c r="E1025">
        <v>1999</v>
      </c>
      <c r="F1025">
        <v>3</v>
      </c>
    </row>
    <row r="1026" spans="1:6" x14ac:dyDescent="0.2">
      <c r="A1026" t="s">
        <v>4230</v>
      </c>
      <c r="B1026" t="s">
        <v>9</v>
      </c>
      <c r="C1026" t="s">
        <v>3715</v>
      </c>
      <c r="D1026" s="6">
        <v>8.3000000000000004E-2</v>
      </c>
      <c r="E1026">
        <v>1999</v>
      </c>
      <c r="F1026">
        <v>4</v>
      </c>
    </row>
    <row r="1027" spans="1:6" x14ac:dyDescent="0.2">
      <c r="A1027" t="s">
        <v>3565</v>
      </c>
      <c r="B1027" t="s">
        <v>9</v>
      </c>
      <c r="C1027" t="s">
        <v>3716</v>
      </c>
      <c r="D1027" s="6">
        <v>8.1333333333333299E-2</v>
      </c>
      <c r="E1027">
        <v>2000</v>
      </c>
      <c r="F1027">
        <v>1</v>
      </c>
    </row>
    <row r="1028" spans="1:6" x14ac:dyDescent="0.2">
      <c r="A1028" t="s">
        <v>2672</v>
      </c>
      <c r="B1028" t="s">
        <v>9</v>
      </c>
      <c r="C1028" t="s">
        <v>3717</v>
      </c>
      <c r="D1028" s="6">
        <v>0.08</v>
      </c>
      <c r="E1028">
        <v>2000</v>
      </c>
      <c r="F1028">
        <v>2</v>
      </c>
    </row>
    <row r="1029" spans="1:6" x14ac:dyDescent="0.2">
      <c r="A1029" t="s">
        <v>3566</v>
      </c>
      <c r="B1029" t="s">
        <v>9</v>
      </c>
      <c r="C1029" t="s">
        <v>3718</v>
      </c>
      <c r="D1029" s="6">
        <v>7.9000000000000001E-2</v>
      </c>
      <c r="E1029">
        <v>2000</v>
      </c>
      <c r="F1029">
        <v>3</v>
      </c>
    </row>
    <row r="1030" spans="1:6" x14ac:dyDescent="0.2">
      <c r="A1030" t="s">
        <v>3567</v>
      </c>
      <c r="B1030" t="s">
        <v>9</v>
      </c>
      <c r="C1030" t="s">
        <v>3719</v>
      </c>
      <c r="D1030" s="6">
        <v>7.7666666666666703E-2</v>
      </c>
      <c r="E1030">
        <v>2000</v>
      </c>
      <c r="F1030">
        <v>4</v>
      </c>
    </row>
    <row r="1031" spans="1:6" x14ac:dyDescent="0.2">
      <c r="A1031" t="s">
        <v>3568</v>
      </c>
      <c r="B1031" t="s">
        <v>9</v>
      </c>
      <c r="C1031" t="s">
        <v>3720</v>
      </c>
      <c r="D1031" s="6">
        <v>7.6666666666666702E-2</v>
      </c>
      <c r="E1031">
        <v>2001</v>
      </c>
      <c r="F1031">
        <v>1</v>
      </c>
    </row>
    <row r="1032" spans="1:6" x14ac:dyDescent="0.2">
      <c r="A1032" t="s">
        <v>2671</v>
      </c>
      <c r="B1032" t="s">
        <v>9</v>
      </c>
      <c r="C1032" t="s">
        <v>3721</v>
      </c>
      <c r="D1032" s="6">
        <v>7.6666666666666702E-2</v>
      </c>
      <c r="E1032">
        <v>2001</v>
      </c>
      <c r="F1032">
        <v>2</v>
      </c>
    </row>
    <row r="1033" spans="1:6" x14ac:dyDescent="0.2">
      <c r="A1033" t="s">
        <v>3569</v>
      </c>
      <c r="B1033" t="s">
        <v>9</v>
      </c>
      <c r="C1033" t="s">
        <v>3722</v>
      </c>
      <c r="D1033" s="6">
        <v>7.833333333333331E-2</v>
      </c>
      <c r="E1033">
        <v>2001</v>
      </c>
      <c r="F1033">
        <v>3</v>
      </c>
    </row>
    <row r="1034" spans="1:6" x14ac:dyDescent="0.2">
      <c r="A1034" t="s">
        <v>3570</v>
      </c>
      <c r="B1034" t="s">
        <v>9</v>
      </c>
      <c r="C1034" t="s">
        <v>3723</v>
      </c>
      <c r="D1034" s="6">
        <v>8.0333333333333298E-2</v>
      </c>
      <c r="E1034">
        <v>2001</v>
      </c>
      <c r="F1034">
        <v>4</v>
      </c>
    </row>
    <row r="1035" spans="1:6" x14ac:dyDescent="0.2">
      <c r="A1035" t="s">
        <v>3571</v>
      </c>
      <c r="B1035" t="s">
        <v>9</v>
      </c>
      <c r="C1035" t="s">
        <v>3724</v>
      </c>
      <c r="D1035" s="6">
        <v>8.1666666666666693E-2</v>
      </c>
      <c r="E1035">
        <v>2002</v>
      </c>
      <c r="F1035">
        <v>1</v>
      </c>
    </row>
    <row r="1036" spans="1:6" x14ac:dyDescent="0.2">
      <c r="A1036" t="s">
        <v>2670</v>
      </c>
      <c r="B1036" t="s">
        <v>9</v>
      </c>
      <c r="C1036" t="s">
        <v>3725</v>
      </c>
      <c r="D1036" s="6">
        <v>8.4000000000000005E-2</v>
      </c>
      <c r="E1036">
        <v>2002</v>
      </c>
      <c r="F1036">
        <v>2</v>
      </c>
    </row>
    <row r="1037" spans="1:6" x14ac:dyDescent="0.2">
      <c r="A1037" t="s">
        <v>3572</v>
      </c>
      <c r="B1037" t="s">
        <v>9</v>
      </c>
      <c r="C1037" t="s">
        <v>3726</v>
      </c>
      <c r="D1037" s="6">
        <v>8.7333333333333305E-2</v>
      </c>
      <c r="E1037">
        <v>2002</v>
      </c>
      <c r="F1037">
        <v>3</v>
      </c>
    </row>
    <row r="1038" spans="1:6" x14ac:dyDescent="0.2">
      <c r="A1038" t="s">
        <v>3573</v>
      </c>
      <c r="B1038" t="s">
        <v>9</v>
      </c>
      <c r="C1038" t="s">
        <v>3727</v>
      </c>
      <c r="D1038" s="6">
        <v>9.0999999999999998E-2</v>
      </c>
      <c r="E1038">
        <v>2002</v>
      </c>
      <c r="F1038">
        <v>4</v>
      </c>
    </row>
    <row r="1039" spans="1:6" x14ac:dyDescent="0.2">
      <c r="A1039" t="s">
        <v>3574</v>
      </c>
      <c r="B1039" t="s">
        <v>9</v>
      </c>
      <c r="C1039" t="s">
        <v>3728</v>
      </c>
      <c r="D1039" s="6">
        <v>9.5000000000000001E-2</v>
      </c>
      <c r="E1039">
        <v>2003</v>
      </c>
      <c r="F1039">
        <v>1</v>
      </c>
    </row>
    <row r="1040" spans="1:6" x14ac:dyDescent="0.2">
      <c r="A1040" t="s">
        <v>2669</v>
      </c>
      <c r="B1040" t="s">
        <v>9</v>
      </c>
      <c r="C1040" t="s">
        <v>3729</v>
      </c>
      <c r="D1040" s="6">
        <v>9.7333333333333313E-2</v>
      </c>
      <c r="E1040">
        <v>2003</v>
      </c>
      <c r="F1040">
        <v>2</v>
      </c>
    </row>
    <row r="1041" spans="1:6" x14ac:dyDescent="0.2">
      <c r="A1041" t="s">
        <v>3575</v>
      </c>
      <c r="B1041" t="s">
        <v>9</v>
      </c>
      <c r="C1041" t="s">
        <v>3730</v>
      </c>
      <c r="D1041" s="6">
        <v>9.8000000000000004E-2</v>
      </c>
      <c r="E1041">
        <v>2003</v>
      </c>
      <c r="F1041">
        <v>3</v>
      </c>
    </row>
    <row r="1042" spans="1:6" x14ac:dyDescent="0.2">
      <c r="A1042" t="s">
        <v>3576</v>
      </c>
      <c r="B1042" t="s">
        <v>9</v>
      </c>
      <c r="C1042" t="s">
        <v>3731</v>
      </c>
      <c r="D1042" s="6">
        <v>9.8000000000000004E-2</v>
      </c>
      <c r="E1042">
        <v>2003</v>
      </c>
      <c r="F1042">
        <v>4</v>
      </c>
    </row>
    <row r="1043" spans="1:6" x14ac:dyDescent="0.2">
      <c r="A1043" t="s">
        <v>3577</v>
      </c>
      <c r="B1043" t="s">
        <v>9</v>
      </c>
      <c r="C1043" t="s">
        <v>3732</v>
      </c>
      <c r="D1043" s="6">
        <v>0.100666666666667</v>
      </c>
      <c r="E1043">
        <v>2004</v>
      </c>
      <c r="F1043">
        <v>1</v>
      </c>
    </row>
    <row r="1044" spans="1:6" x14ac:dyDescent="0.2">
      <c r="A1044" t="s">
        <v>2668</v>
      </c>
      <c r="B1044" t="s">
        <v>9</v>
      </c>
      <c r="C1044" t="s">
        <v>3733</v>
      </c>
      <c r="D1044" s="6">
        <v>0.10300000000000001</v>
      </c>
      <c r="E1044">
        <v>2004</v>
      </c>
      <c r="F1044">
        <v>2</v>
      </c>
    </row>
    <row r="1045" spans="1:6" x14ac:dyDescent="0.2">
      <c r="A1045" t="s">
        <v>3578</v>
      </c>
      <c r="B1045" t="s">
        <v>9</v>
      </c>
      <c r="C1045" t="s">
        <v>3734</v>
      </c>
      <c r="D1045" s="6">
        <v>0.10366666666666699</v>
      </c>
      <c r="E1045">
        <v>2004</v>
      </c>
      <c r="F1045">
        <v>3</v>
      </c>
    </row>
    <row r="1046" spans="1:6" x14ac:dyDescent="0.2">
      <c r="A1046" t="s">
        <v>3579</v>
      </c>
      <c r="B1046" t="s">
        <v>9</v>
      </c>
      <c r="C1046" t="s">
        <v>3735</v>
      </c>
      <c r="D1046" s="6">
        <v>0.106</v>
      </c>
      <c r="E1046">
        <v>2004</v>
      </c>
      <c r="F1046">
        <v>4</v>
      </c>
    </row>
    <row r="1047" spans="1:6" x14ac:dyDescent="0.2">
      <c r="A1047" t="s">
        <v>608</v>
      </c>
      <c r="B1047" t="s">
        <v>9</v>
      </c>
      <c r="C1047" t="s">
        <v>3317</v>
      </c>
      <c r="D1047" s="6">
        <v>0.108333333333333</v>
      </c>
      <c r="E1047">
        <v>2005</v>
      </c>
      <c r="F1047">
        <v>1</v>
      </c>
    </row>
    <row r="1048" spans="1:6" x14ac:dyDescent="0.2">
      <c r="A1048" t="s">
        <v>609</v>
      </c>
      <c r="B1048" t="s">
        <v>9</v>
      </c>
      <c r="C1048" t="s">
        <v>3318</v>
      </c>
      <c r="D1048" s="6">
        <v>0.11199999999999999</v>
      </c>
      <c r="E1048">
        <v>2005</v>
      </c>
      <c r="F1048">
        <v>2</v>
      </c>
    </row>
    <row r="1049" spans="1:6" x14ac:dyDescent="0.2">
      <c r="A1049" t="s">
        <v>610</v>
      </c>
      <c r="B1049" t="s">
        <v>9</v>
      </c>
      <c r="C1049" t="s">
        <v>3319</v>
      </c>
      <c r="D1049" s="6">
        <v>0.111666666666667</v>
      </c>
      <c r="E1049">
        <v>2005</v>
      </c>
      <c r="F1049">
        <v>3</v>
      </c>
    </row>
    <row r="1050" spans="1:6" x14ac:dyDescent="0.2">
      <c r="A1050" t="s">
        <v>611</v>
      </c>
      <c r="B1050" t="s">
        <v>9</v>
      </c>
      <c r="C1050" t="s">
        <v>3320</v>
      </c>
      <c r="D1050" s="6">
        <v>0.10866666666666699</v>
      </c>
      <c r="E1050">
        <v>2005</v>
      </c>
      <c r="F1050">
        <v>4</v>
      </c>
    </row>
    <row r="1051" spans="1:6" x14ac:dyDescent="0.2">
      <c r="A1051" t="s">
        <v>612</v>
      </c>
      <c r="B1051" t="s">
        <v>9</v>
      </c>
      <c r="C1051" t="s">
        <v>3321</v>
      </c>
      <c r="D1051" s="6">
        <v>0.105333333333333</v>
      </c>
      <c r="E1051">
        <v>2006</v>
      </c>
      <c r="F1051">
        <v>1</v>
      </c>
    </row>
    <row r="1052" spans="1:6" x14ac:dyDescent="0.2">
      <c r="A1052" t="s">
        <v>613</v>
      </c>
      <c r="B1052" t="s">
        <v>9</v>
      </c>
      <c r="C1052" t="s">
        <v>3322</v>
      </c>
      <c r="D1052" s="6">
        <v>0.10199999999999999</v>
      </c>
      <c r="E1052">
        <v>2006</v>
      </c>
      <c r="F1052">
        <v>2</v>
      </c>
    </row>
    <row r="1053" spans="1:6" x14ac:dyDescent="0.2">
      <c r="A1053" t="s">
        <v>614</v>
      </c>
      <c r="B1053" t="s">
        <v>9</v>
      </c>
      <c r="C1053" t="s">
        <v>3323</v>
      </c>
      <c r="D1053" s="6">
        <v>9.9000000000000005E-2</v>
      </c>
      <c r="E1053">
        <v>2006</v>
      </c>
      <c r="F1053">
        <v>3</v>
      </c>
    </row>
    <row r="1054" spans="1:6" x14ac:dyDescent="0.2">
      <c r="A1054" t="s">
        <v>615</v>
      </c>
      <c r="B1054" t="s">
        <v>9</v>
      </c>
      <c r="C1054" t="s">
        <v>3324</v>
      </c>
      <c r="D1054" s="6">
        <v>9.5666666666666594E-2</v>
      </c>
      <c r="E1054">
        <v>2006</v>
      </c>
      <c r="F1054">
        <v>4</v>
      </c>
    </row>
    <row r="1055" spans="1:6" x14ac:dyDescent="0.2">
      <c r="A1055" t="s">
        <v>616</v>
      </c>
      <c r="B1055" t="s">
        <v>9</v>
      </c>
      <c r="C1055" t="s">
        <v>3325</v>
      </c>
      <c r="D1055" s="6">
        <v>9.066666666666659E-2</v>
      </c>
      <c r="E1055">
        <v>2007</v>
      </c>
      <c r="F1055">
        <v>1</v>
      </c>
    </row>
    <row r="1056" spans="1:6" x14ac:dyDescent="0.2">
      <c r="A1056" t="s">
        <v>617</v>
      </c>
      <c r="B1056" t="s">
        <v>9</v>
      </c>
      <c r="C1056" t="s">
        <v>3326</v>
      </c>
      <c r="D1056" s="6">
        <v>8.6666666666666697E-2</v>
      </c>
      <c r="E1056">
        <v>2007</v>
      </c>
      <c r="F1056">
        <v>2</v>
      </c>
    </row>
    <row r="1057" spans="1:6" x14ac:dyDescent="0.2">
      <c r="A1057" t="s">
        <v>618</v>
      </c>
      <c r="B1057" t="s">
        <v>9</v>
      </c>
      <c r="C1057" t="s">
        <v>3327</v>
      </c>
      <c r="D1057" s="6">
        <v>8.4333333333333302E-2</v>
      </c>
      <c r="E1057">
        <v>2007</v>
      </c>
      <c r="F1057">
        <v>3</v>
      </c>
    </row>
    <row r="1058" spans="1:6" x14ac:dyDescent="0.2">
      <c r="A1058" t="s">
        <v>619</v>
      </c>
      <c r="B1058" t="s">
        <v>9</v>
      </c>
      <c r="C1058" t="s">
        <v>3328</v>
      </c>
      <c r="D1058" s="6">
        <v>8.199999999999999E-2</v>
      </c>
      <c r="E1058">
        <v>2007</v>
      </c>
      <c r="F1058">
        <v>4</v>
      </c>
    </row>
    <row r="1059" spans="1:6" x14ac:dyDescent="0.2">
      <c r="A1059" t="s">
        <v>620</v>
      </c>
      <c r="B1059" t="s">
        <v>9</v>
      </c>
      <c r="C1059" t="s">
        <v>3329</v>
      </c>
      <c r="D1059" s="6">
        <v>7.9000000000000001E-2</v>
      </c>
      <c r="E1059">
        <v>2008</v>
      </c>
      <c r="F1059">
        <v>1</v>
      </c>
    </row>
    <row r="1060" spans="1:6" x14ac:dyDescent="0.2">
      <c r="A1060" t="s">
        <v>621</v>
      </c>
      <c r="B1060" t="s">
        <v>9</v>
      </c>
      <c r="C1060" t="s">
        <v>3330</v>
      </c>
      <c r="D1060" s="6">
        <v>7.5666666666666701E-2</v>
      </c>
      <c r="E1060">
        <v>2008</v>
      </c>
      <c r="F1060">
        <v>2</v>
      </c>
    </row>
    <row r="1061" spans="1:6" x14ac:dyDescent="0.2">
      <c r="A1061" t="s">
        <v>622</v>
      </c>
      <c r="B1061" t="s">
        <v>9</v>
      </c>
      <c r="C1061" t="s">
        <v>3331</v>
      </c>
      <c r="D1061" s="6">
        <v>7.1333333333333304E-2</v>
      </c>
      <c r="E1061">
        <v>2008</v>
      </c>
      <c r="F1061">
        <v>3</v>
      </c>
    </row>
    <row r="1062" spans="1:6" x14ac:dyDescent="0.2">
      <c r="A1062" t="s">
        <v>623</v>
      </c>
      <c r="B1062" t="s">
        <v>9</v>
      </c>
      <c r="C1062" t="s">
        <v>3332</v>
      </c>
      <c r="D1062" s="6">
        <v>7.0000000000000007E-2</v>
      </c>
      <c r="E1062">
        <v>2008</v>
      </c>
      <c r="F1062">
        <v>4</v>
      </c>
    </row>
    <row r="1063" spans="1:6" x14ac:dyDescent="0.2">
      <c r="A1063" t="s">
        <v>624</v>
      </c>
      <c r="B1063" t="s">
        <v>9</v>
      </c>
      <c r="C1063" t="s">
        <v>3333</v>
      </c>
      <c r="D1063" s="6">
        <v>7.1333333333333304E-2</v>
      </c>
      <c r="E1063">
        <v>2009</v>
      </c>
      <c r="F1063">
        <v>1</v>
      </c>
    </row>
    <row r="1064" spans="1:6" x14ac:dyDescent="0.2">
      <c r="A1064" t="s">
        <v>625</v>
      </c>
      <c r="B1064" t="s">
        <v>9</v>
      </c>
      <c r="C1064" t="s">
        <v>3334</v>
      </c>
      <c r="D1064" s="6">
        <v>7.3333333333333306E-2</v>
      </c>
      <c r="E1064">
        <v>2009</v>
      </c>
      <c r="F1064">
        <v>2</v>
      </c>
    </row>
    <row r="1065" spans="1:6" x14ac:dyDescent="0.2">
      <c r="A1065" t="s">
        <v>626</v>
      </c>
      <c r="B1065" t="s">
        <v>9</v>
      </c>
      <c r="C1065" t="s">
        <v>3335</v>
      </c>
      <c r="D1065" s="6">
        <v>7.36666666666667E-2</v>
      </c>
      <c r="E1065">
        <v>2009</v>
      </c>
      <c r="F1065">
        <v>3</v>
      </c>
    </row>
    <row r="1066" spans="1:6" x14ac:dyDescent="0.2">
      <c r="A1066" t="s">
        <v>627</v>
      </c>
      <c r="B1066" t="s">
        <v>9</v>
      </c>
      <c r="C1066" t="s">
        <v>3336</v>
      </c>
      <c r="D1066" s="6">
        <v>7.1333333333333304E-2</v>
      </c>
      <c r="E1066">
        <v>2009</v>
      </c>
      <c r="F1066">
        <v>4</v>
      </c>
    </row>
    <row r="1067" spans="1:6" x14ac:dyDescent="0.2">
      <c r="A1067" t="s">
        <v>628</v>
      </c>
      <c r="B1067" t="s">
        <v>9</v>
      </c>
      <c r="C1067" t="s">
        <v>3337</v>
      </c>
      <c r="D1067" s="6">
        <v>6.966666666666671E-2</v>
      </c>
      <c r="E1067">
        <v>2010</v>
      </c>
      <c r="F1067">
        <v>1</v>
      </c>
    </row>
    <row r="1068" spans="1:6" x14ac:dyDescent="0.2">
      <c r="A1068" t="s">
        <v>629</v>
      </c>
      <c r="B1068" t="s">
        <v>9</v>
      </c>
      <c r="C1068" t="s">
        <v>3338</v>
      </c>
      <c r="D1068" s="6">
        <v>6.6666666666666693E-2</v>
      </c>
      <c r="E1068">
        <v>2010</v>
      </c>
      <c r="F1068">
        <v>2</v>
      </c>
    </row>
    <row r="1069" spans="1:6" x14ac:dyDescent="0.2">
      <c r="A1069" t="s">
        <v>630</v>
      </c>
      <c r="B1069" t="s">
        <v>9</v>
      </c>
      <c r="C1069" t="s">
        <v>3339</v>
      </c>
      <c r="D1069" s="6">
        <v>6.3666666666666705E-2</v>
      </c>
      <c r="E1069">
        <v>2010</v>
      </c>
      <c r="F1069">
        <v>3</v>
      </c>
    </row>
    <row r="1070" spans="1:6" x14ac:dyDescent="0.2">
      <c r="A1070" t="s">
        <v>631</v>
      </c>
      <c r="B1070" t="s">
        <v>9</v>
      </c>
      <c r="C1070" t="s">
        <v>3340</v>
      </c>
      <c r="D1070" s="6">
        <v>6.2E-2</v>
      </c>
      <c r="E1070">
        <v>2010</v>
      </c>
      <c r="F1070">
        <v>4</v>
      </c>
    </row>
    <row r="1071" spans="1:6" x14ac:dyDescent="0.2">
      <c r="A1071" t="s">
        <v>632</v>
      </c>
      <c r="B1071" t="s">
        <v>9</v>
      </c>
      <c r="C1071" t="s">
        <v>3341</v>
      </c>
      <c r="D1071" s="6">
        <v>5.86666666666667E-2</v>
      </c>
      <c r="E1071">
        <v>2011</v>
      </c>
      <c r="F1071">
        <v>1</v>
      </c>
    </row>
    <row r="1072" spans="1:6" x14ac:dyDescent="0.2">
      <c r="A1072" t="s">
        <v>633</v>
      </c>
      <c r="B1072" t="s">
        <v>9</v>
      </c>
      <c r="C1072" t="s">
        <v>3342</v>
      </c>
      <c r="D1072" s="6">
        <v>5.5666666666666698E-2</v>
      </c>
      <c r="E1072">
        <v>2011</v>
      </c>
      <c r="F1072">
        <v>2</v>
      </c>
    </row>
    <row r="1073" spans="1:6" x14ac:dyDescent="0.2">
      <c r="A1073" t="s">
        <v>634</v>
      </c>
      <c r="B1073" t="s">
        <v>9</v>
      </c>
      <c r="C1073" t="s">
        <v>3343</v>
      </c>
      <c r="D1073" s="6">
        <v>5.4333333333333303E-2</v>
      </c>
      <c r="E1073">
        <v>2011</v>
      </c>
      <c r="F1073">
        <v>3</v>
      </c>
    </row>
    <row r="1074" spans="1:6" x14ac:dyDescent="0.2">
      <c r="A1074" t="s">
        <v>635</v>
      </c>
      <c r="B1074" t="s">
        <v>9</v>
      </c>
      <c r="C1074" t="s">
        <v>3344</v>
      </c>
      <c r="D1074" s="6">
        <v>5.2333333333333301E-2</v>
      </c>
      <c r="E1074">
        <v>2011</v>
      </c>
      <c r="F1074">
        <v>4</v>
      </c>
    </row>
    <row r="1075" spans="1:6" x14ac:dyDescent="0.2">
      <c r="A1075" t="s">
        <v>636</v>
      </c>
      <c r="B1075" t="s">
        <v>9</v>
      </c>
      <c r="C1075" t="s">
        <v>3345</v>
      </c>
      <c r="D1075" s="6">
        <v>5.0999999999999997E-2</v>
      </c>
      <c r="E1075">
        <v>2012</v>
      </c>
      <c r="F1075">
        <v>1</v>
      </c>
    </row>
    <row r="1076" spans="1:6" x14ac:dyDescent="0.2">
      <c r="A1076" t="s">
        <v>637</v>
      </c>
      <c r="B1076" t="s">
        <v>9</v>
      </c>
      <c r="C1076" t="s">
        <v>3346</v>
      </c>
      <c r="D1076" s="6">
        <v>5.0999999999999997E-2</v>
      </c>
      <c r="E1076">
        <v>2012</v>
      </c>
      <c r="F1076">
        <v>2</v>
      </c>
    </row>
    <row r="1077" spans="1:6" x14ac:dyDescent="0.2">
      <c r="A1077" t="s">
        <v>638</v>
      </c>
      <c r="B1077" t="s">
        <v>9</v>
      </c>
      <c r="C1077" t="s">
        <v>3347</v>
      </c>
      <c r="D1077" s="6">
        <v>5.0333333333333299E-2</v>
      </c>
      <c r="E1077">
        <v>2012</v>
      </c>
      <c r="F1077">
        <v>3</v>
      </c>
    </row>
    <row r="1078" spans="1:6" x14ac:dyDescent="0.2">
      <c r="A1078" t="s">
        <v>639</v>
      </c>
      <c r="B1078" t="s">
        <v>9</v>
      </c>
      <c r="C1078" t="s">
        <v>3348</v>
      </c>
      <c r="D1078" s="6">
        <v>0.05</v>
      </c>
      <c r="E1078">
        <v>2012</v>
      </c>
      <c r="F1078">
        <v>4</v>
      </c>
    </row>
    <row r="1079" spans="1:6" x14ac:dyDescent="0.2">
      <c r="A1079" t="s">
        <v>640</v>
      </c>
      <c r="B1079" t="s">
        <v>9</v>
      </c>
      <c r="C1079" t="s">
        <v>3349</v>
      </c>
      <c r="D1079" s="6">
        <v>5.06666666666667E-2</v>
      </c>
      <c r="E1079">
        <v>2013</v>
      </c>
      <c r="F1079">
        <v>1</v>
      </c>
    </row>
    <row r="1080" spans="1:6" x14ac:dyDescent="0.2">
      <c r="A1080" t="s">
        <v>641</v>
      </c>
      <c r="B1080" t="s">
        <v>9</v>
      </c>
      <c r="C1080" t="s">
        <v>3350</v>
      </c>
      <c r="D1080" s="6">
        <v>4.9666666666666706E-2</v>
      </c>
      <c r="E1080">
        <v>2013</v>
      </c>
      <c r="F1080">
        <v>2</v>
      </c>
    </row>
    <row r="1081" spans="1:6" x14ac:dyDescent="0.2">
      <c r="A1081" t="s">
        <v>642</v>
      </c>
      <c r="B1081" t="s">
        <v>9</v>
      </c>
      <c r="C1081" t="s">
        <v>3351</v>
      </c>
      <c r="D1081" s="6">
        <v>4.9000000000000002E-2</v>
      </c>
      <c r="E1081">
        <v>2013</v>
      </c>
      <c r="F1081">
        <v>3</v>
      </c>
    </row>
    <row r="1082" spans="1:6" x14ac:dyDescent="0.2">
      <c r="A1082" t="s">
        <v>643</v>
      </c>
      <c r="B1082" t="s">
        <v>9</v>
      </c>
      <c r="C1082" t="s">
        <v>3352</v>
      </c>
      <c r="D1082" s="6">
        <v>4.8333333333333305E-2</v>
      </c>
      <c r="E1082">
        <v>2013</v>
      </c>
      <c r="F1082">
        <v>4</v>
      </c>
    </row>
    <row r="1083" spans="1:6" x14ac:dyDescent="0.2">
      <c r="A1083" t="s">
        <v>644</v>
      </c>
      <c r="B1083" t="s">
        <v>9</v>
      </c>
      <c r="C1083" t="s">
        <v>3353</v>
      </c>
      <c r="D1083" s="6">
        <v>4.8000000000000001E-2</v>
      </c>
      <c r="E1083">
        <v>2014</v>
      </c>
      <c r="F1083">
        <v>1</v>
      </c>
    </row>
    <row r="1084" spans="1:6" x14ac:dyDescent="0.2">
      <c r="A1084" t="s">
        <v>645</v>
      </c>
      <c r="B1084" t="s">
        <v>9</v>
      </c>
      <c r="C1084" t="s">
        <v>3354</v>
      </c>
      <c r="D1084" s="6">
        <v>4.7333333333333297E-2</v>
      </c>
      <c r="E1084">
        <v>2014</v>
      </c>
      <c r="F1084">
        <v>2</v>
      </c>
    </row>
    <row r="1085" spans="1:6" x14ac:dyDescent="0.2">
      <c r="A1085" t="s">
        <v>646</v>
      </c>
      <c r="B1085" t="s">
        <v>9</v>
      </c>
      <c r="C1085" t="s">
        <v>3355</v>
      </c>
      <c r="D1085" s="6">
        <v>4.7E-2</v>
      </c>
      <c r="E1085">
        <v>2014</v>
      </c>
      <c r="F1085">
        <v>3</v>
      </c>
    </row>
    <row r="1086" spans="1:6" x14ac:dyDescent="0.2">
      <c r="A1086" t="s">
        <v>647</v>
      </c>
      <c r="B1086" t="s">
        <v>9</v>
      </c>
      <c r="C1086" t="s">
        <v>3356</v>
      </c>
      <c r="D1086" s="6">
        <v>4.6333333333333303E-2</v>
      </c>
      <c r="E1086">
        <v>2014</v>
      </c>
      <c r="F1086">
        <v>4</v>
      </c>
    </row>
    <row r="1087" spans="1:6" x14ac:dyDescent="0.2">
      <c r="A1087" t="s">
        <v>648</v>
      </c>
      <c r="B1087" t="s">
        <v>9</v>
      </c>
      <c r="C1087" t="s">
        <v>3357</v>
      </c>
      <c r="D1087" s="6">
        <v>4.4999999999999998E-2</v>
      </c>
      <c r="E1087">
        <v>2015</v>
      </c>
      <c r="F1087">
        <v>1</v>
      </c>
    </row>
    <row r="1088" spans="1:6" x14ac:dyDescent="0.2">
      <c r="A1088" t="s">
        <v>649</v>
      </c>
      <c r="B1088" t="s">
        <v>9</v>
      </c>
      <c r="C1088" t="s">
        <v>3358</v>
      </c>
      <c r="D1088" s="6">
        <v>4.4000000000000004E-2</v>
      </c>
      <c r="E1088">
        <v>2015</v>
      </c>
      <c r="F1088">
        <v>2</v>
      </c>
    </row>
    <row r="1089" spans="1:6" x14ac:dyDescent="0.2">
      <c r="A1089" t="s">
        <v>650</v>
      </c>
      <c r="B1089" t="s">
        <v>9</v>
      </c>
      <c r="C1089" t="s">
        <v>3359</v>
      </c>
      <c r="D1089" s="6">
        <v>4.2999999999999997E-2</v>
      </c>
      <c r="E1089">
        <v>2015</v>
      </c>
      <c r="F1089">
        <v>3</v>
      </c>
    </row>
    <row r="1090" spans="1:6" x14ac:dyDescent="0.2">
      <c r="A1090" t="s">
        <v>651</v>
      </c>
      <c r="B1090" t="s">
        <v>9</v>
      </c>
      <c r="C1090" t="s">
        <v>3360</v>
      </c>
      <c r="D1090" s="6">
        <v>4.2333333333333299E-2</v>
      </c>
      <c r="E1090">
        <v>2015</v>
      </c>
      <c r="F1090">
        <v>4</v>
      </c>
    </row>
    <row r="1091" spans="1:6" x14ac:dyDescent="0.2">
      <c r="A1091" t="s">
        <v>652</v>
      </c>
      <c r="B1091" t="s">
        <v>9</v>
      </c>
      <c r="C1091" t="s">
        <v>3361</v>
      </c>
      <c r="D1091" s="6">
        <v>4.1333333333333305E-2</v>
      </c>
      <c r="E1091">
        <v>2016</v>
      </c>
      <c r="F1091">
        <v>1</v>
      </c>
    </row>
    <row r="1092" spans="1:6" x14ac:dyDescent="0.2">
      <c r="A1092" t="s">
        <v>653</v>
      </c>
      <c r="B1092" t="s">
        <v>9</v>
      </c>
      <c r="C1092" t="s">
        <v>3362</v>
      </c>
      <c r="D1092" s="6">
        <v>0.04</v>
      </c>
      <c r="E1092">
        <v>2016</v>
      </c>
      <c r="F1092">
        <v>2</v>
      </c>
    </row>
    <row r="1093" spans="1:6" x14ac:dyDescent="0.2">
      <c r="A1093" t="s">
        <v>654</v>
      </c>
      <c r="B1093" t="s">
        <v>9</v>
      </c>
      <c r="C1093" t="s">
        <v>3363</v>
      </c>
      <c r="D1093" s="6">
        <v>3.8666666666666696E-2</v>
      </c>
      <c r="E1093">
        <v>2016</v>
      </c>
      <c r="F1093">
        <v>3</v>
      </c>
    </row>
    <row r="1094" spans="1:6" x14ac:dyDescent="0.2">
      <c r="A1094" t="s">
        <v>655</v>
      </c>
      <c r="B1094" t="s">
        <v>9</v>
      </c>
      <c r="C1094" t="s">
        <v>3364</v>
      </c>
      <c r="D1094" s="6">
        <v>3.7333333333333302E-2</v>
      </c>
      <c r="E1094">
        <v>2016</v>
      </c>
      <c r="F1094">
        <v>4</v>
      </c>
    </row>
    <row r="1095" spans="1:6" x14ac:dyDescent="0.2">
      <c r="A1095" t="s">
        <v>656</v>
      </c>
      <c r="B1095" t="s">
        <v>9</v>
      </c>
      <c r="C1095" t="s">
        <v>3365</v>
      </c>
      <c r="D1095" s="6">
        <v>3.6666666666666702E-2</v>
      </c>
      <c r="E1095">
        <v>2017</v>
      </c>
      <c r="F1095">
        <v>1</v>
      </c>
    </row>
    <row r="1096" spans="1:6" x14ac:dyDescent="0.2">
      <c r="A1096" t="s">
        <v>657</v>
      </c>
      <c r="B1096" t="s">
        <v>9</v>
      </c>
      <c r="C1096" t="s">
        <v>3366</v>
      </c>
      <c r="D1096" s="6">
        <v>3.6000000000000004E-2</v>
      </c>
      <c r="E1096">
        <v>2017</v>
      </c>
      <c r="F1096">
        <v>2</v>
      </c>
    </row>
    <row r="1097" spans="1:6" x14ac:dyDescent="0.2">
      <c r="A1097" t="s">
        <v>658</v>
      </c>
      <c r="B1097" t="s">
        <v>9</v>
      </c>
      <c r="C1097" t="s">
        <v>3367</v>
      </c>
      <c r="D1097" s="6">
        <v>3.5000000000000003E-2</v>
      </c>
      <c r="E1097">
        <v>2017</v>
      </c>
      <c r="F1097">
        <v>3</v>
      </c>
    </row>
    <row r="1098" spans="1:6" x14ac:dyDescent="0.2">
      <c r="A1098" t="s">
        <v>659</v>
      </c>
      <c r="B1098" t="s">
        <v>9</v>
      </c>
      <c r="C1098" t="s">
        <v>3368</v>
      </c>
      <c r="D1098" s="6">
        <v>3.4333333333333299E-2</v>
      </c>
      <c r="E1098">
        <v>2017</v>
      </c>
      <c r="F1098">
        <v>4</v>
      </c>
    </row>
    <row r="1099" spans="1:6" x14ac:dyDescent="0.2">
      <c r="A1099" t="s">
        <v>660</v>
      </c>
      <c r="B1099" t="s">
        <v>9</v>
      </c>
      <c r="C1099" t="s">
        <v>3369</v>
      </c>
      <c r="D1099" s="6">
        <v>3.3000000000000002E-2</v>
      </c>
      <c r="E1099">
        <v>2018</v>
      </c>
      <c r="F1099">
        <v>1</v>
      </c>
    </row>
    <row r="1100" spans="1:6" x14ac:dyDescent="0.2">
      <c r="A1100" t="s">
        <v>661</v>
      </c>
      <c r="B1100" t="s">
        <v>9</v>
      </c>
      <c r="C1100" t="s">
        <v>3370</v>
      </c>
      <c r="D1100" s="6">
        <v>3.2333333333333297E-2</v>
      </c>
      <c r="E1100">
        <v>2018</v>
      </c>
      <c r="F1100">
        <v>2</v>
      </c>
    </row>
    <row r="1101" spans="1:6" x14ac:dyDescent="0.2">
      <c r="A1101" t="s">
        <v>662</v>
      </c>
      <c r="B1101" t="s">
        <v>9</v>
      </c>
      <c r="C1101" t="s">
        <v>3371</v>
      </c>
      <c r="D1101" s="6">
        <v>3.2000000000000001E-2</v>
      </c>
      <c r="E1101">
        <v>2018</v>
      </c>
      <c r="F1101">
        <v>3</v>
      </c>
    </row>
    <row r="1102" spans="1:6" x14ac:dyDescent="0.2">
      <c r="A1102" t="s">
        <v>663</v>
      </c>
      <c r="B1102" t="s">
        <v>9</v>
      </c>
      <c r="C1102" t="s">
        <v>3372</v>
      </c>
      <c r="D1102" s="6">
        <v>3.1E-2</v>
      </c>
      <c r="E1102">
        <v>2018</v>
      </c>
      <c r="F1102">
        <v>4</v>
      </c>
    </row>
    <row r="1103" spans="1:6" x14ac:dyDescent="0.2">
      <c r="A1103" t="s">
        <v>664</v>
      </c>
      <c r="B1103" t="s">
        <v>9</v>
      </c>
      <c r="C1103" t="s">
        <v>3373</v>
      </c>
      <c r="D1103" s="6">
        <v>3.0333333333333302E-2</v>
      </c>
      <c r="E1103">
        <v>2019</v>
      </c>
      <c r="F1103">
        <v>1</v>
      </c>
    </row>
    <row r="1104" spans="1:6" x14ac:dyDescent="0.2">
      <c r="A1104" t="s">
        <v>665</v>
      </c>
      <c r="B1104" t="s">
        <v>9</v>
      </c>
      <c r="C1104" t="s">
        <v>3374</v>
      </c>
      <c r="D1104" s="6">
        <v>2.9333333333333302E-2</v>
      </c>
      <c r="E1104">
        <v>2019</v>
      </c>
      <c r="F1104">
        <v>2</v>
      </c>
    </row>
    <row r="1105" spans="1:6" x14ac:dyDescent="0.2">
      <c r="A1105" t="s">
        <v>666</v>
      </c>
      <c r="B1105" t="s">
        <v>9</v>
      </c>
      <c r="C1105" t="s">
        <v>3375</v>
      </c>
      <c r="D1105" s="6">
        <v>2.8999999999999998E-2</v>
      </c>
      <c r="E1105">
        <v>2019</v>
      </c>
      <c r="F1105">
        <v>3</v>
      </c>
    </row>
    <row r="1106" spans="1:6" x14ac:dyDescent="0.2">
      <c r="A1106" t="s">
        <v>667</v>
      </c>
      <c r="B1106" t="s">
        <v>9</v>
      </c>
      <c r="C1106" t="s">
        <v>3376</v>
      </c>
      <c r="D1106" s="6">
        <v>3.06666666666667E-2</v>
      </c>
      <c r="E1106">
        <v>2019</v>
      </c>
      <c r="F1106">
        <v>4</v>
      </c>
    </row>
    <row r="1107" spans="1:6" x14ac:dyDescent="0.2">
      <c r="A1107" t="s">
        <v>668</v>
      </c>
      <c r="B1107" t="s">
        <v>9</v>
      </c>
      <c r="C1107" t="s">
        <v>3377</v>
      </c>
      <c r="D1107" s="6">
        <v>3.3000000000000002E-2</v>
      </c>
      <c r="E1107">
        <v>2020</v>
      </c>
      <c r="F1107">
        <v>1</v>
      </c>
    </row>
    <row r="1108" spans="1:6" x14ac:dyDescent="0.2">
      <c r="A1108" t="s">
        <v>669</v>
      </c>
      <c r="B1108" t="s">
        <v>9</v>
      </c>
      <c r="C1108" t="s">
        <v>3378</v>
      </c>
      <c r="D1108" s="6">
        <v>3.6000000000000004E-2</v>
      </c>
      <c r="E1108">
        <v>2020</v>
      </c>
      <c r="F1108">
        <v>2</v>
      </c>
    </row>
    <row r="1109" spans="1:6" x14ac:dyDescent="0.2">
      <c r="A1109" t="s">
        <v>670</v>
      </c>
      <c r="B1109" t="s">
        <v>9</v>
      </c>
      <c r="C1109" t="s">
        <v>3379</v>
      </c>
      <c r="D1109" s="6">
        <v>3.8666666666666696E-2</v>
      </c>
      <c r="E1109">
        <v>2020</v>
      </c>
      <c r="F1109">
        <v>3</v>
      </c>
    </row>
    <row r="1110" spans="1:6" x14ac:dyDescent="0.2">
      <c r="A1110" t="s">
        <v>671</v>
      </c>
      <c r="B1110" t="s">
        <v>9</v>
      </c>
      <c r="C1110" t="s">
        <v>3380</v>
      </c>
      <c r="D1110" s="6">
        <v>3.9E-2</v>
      </c>
      <c r="E1110">
        <v>2020</v>
      </c>
      <c r="F1110">
        <v>4</v>
      </c>
    </row>
    <row r="1111" spans="1:6" x14ac:dyDescent="0.2">
      <c r="A1111" t="s">
        <v>672</v>
      </c>
      <c r="B1111" t="s">
        <v>9</v>
      </c>
      <c r="C1111" t="s">
        <v>3381</v>
      </c>
      <c r="D1111" s="6">
        <v>3.9E-2</v>
      </c>
      <c r="E1111">
        <v>2021</v>
      </c>
      <c r="F1111">
        <v>1</v>
      </c>
    </row>
    <row r="1112" spans="1:6" x14ac:dyDescent="0.2">
      <c r="A1112" t="s">
        <v>673</v>
      </c>
      <c r="B1112" t="s">
        <v>9</v>
      </c>
      <c r="C1112" t="s">
        <v>3382</v>
      </c>
      <c r="D1112" s="6">
        <v>3.7000000000000005E-2</v>
      </c>
      <c r="E1112">
        <v>2021</v>
      </c>
      <c r="F1112">
        <v>2</v>
      </c>
    </row>
    <row r="1113" spans="1:6" x14ac:dyDescent="0.2">
      <c r="A1113" t="s">
        <v>674</v>
      </c>
      <c r="B1113" t="s">
        <v>9</v>
      </c>
      <c r="C1113" t="s">
        <v>3383</v>
      </c>
      <c r="D1113" s="6">
        <v>3.4333333333333299E-2</v>
      </c>
      <c r="E1113">
        <v>2021</v>
      </c>
      <c r="F1113">
        <v>3</v>
      </c>
    </row>
    <row r="1114" spans="1:6" x14ac:dyDescent="0.2">
      <c r="A1114" t="s">
        <v>675</v>
      </c>
      <c r="B1114" t="s">
        <v>9</v>
      </c>
      <c r="C1114" t="s">
        <v>3384</v>
      </c>
      <c r="D1114" s="6">
        <v>3.2666666666666705E-2</v>
      </c>
      <c r="E1114">
        <v>2021</v>
      </c>
      <c r="F1114">
        <v>4</v>
      </c>
    </row>
    <row r="1115" spans="1:6" x14ac:dyDescent="0.2">
      <c r="A1115" t="s">
        <v>2667</v>
      </c>
      <c r="B1115" t="s">
        <v>9</v>
      </c>
      <c r="C1115" t="s">
        <v>3387</v>
      </c>
      <c r="D1115" s="6">
        <v>3.1E-2</v>
      </c>
      <c r="E1115">
        <v>2022</v>
      </c>
      <c r="F1115">
        <v>1</v>
      </c>
    </row>
    <row r="1116" spans="1:6" x14ac:dyDescent="0.2">
      <c r="A1116" t="s">
        <v>2666</v>
      </c>
      <c r="B1116" t="s">
        <v>9</v>
      </c>
      <c r="C1116" t="s">
        <v>3388</v>
      </c>
      <c r="D1116" s="6">
        <v>0.03</v>
      </c>
      <c r="E1116">
        <v>2022</v>
      </c>
      <c r="F1116">
        <v>2</v>
      </c>
    </row>
    <row r="1117" spans="1:6" x14ac:dyDescent="0.2">
      <c r="A1117" t="s">
        <v>2665</v>
      </c>
      <c r="B1117" t="s">
        <v>9</v>
      </c>
      <c r="C1117" t="s">
        <v>3389</v>
      </c>
      <c r="D1117" s="6">
        <v>0.03</v>
      </c>
      <c r="E1117">
        <v>2022</v>
      </c>
      <c r="F1117">
        <v>3</v>
      </c>
    </row>
    <row r="1118" spans="1:6" x14ac:dyDescent="0.2">
      <c r="A1118" t="s">
        <v>4231</v>
      </c>
      <c r="B1118" t="s">
        <v>9</v>
      </c>
      <c r="C1118" t="s">
        <v>3391</v>
      </c>
      <c r="D1118" s="6">
        <v>2.9666666666666699E-2</v>
      </c>
      <c r="E1118">
        <v>2022</v>
      </c>
      <c r="F1118">
        <v>4</v>
      </c>
    </row>
    <row r="1119" spans="1:6" x14ac:dyDescent="0.2">
      <c r="A1119" t="s">
        <v>2861</v>
      </c>
      <c r="B1119" t="s">
        <v>10</v>
      </c>
      <c r="C1119" t="s">
        <v>3709</v>
      </c>
      <c r="D1119" s="6">
        <v>0.109333333333333</v>
      </c>
      <c r="E1119">
        <v>1998</v>
      </c>
      <c r="F1119">
        <v>2</v>
      </c>
    </row>
    <row r="1120" spans="1:6" x14ac:dyDescent="0.2">
      <c r="A1120" t="s">
        <v>2860</v>
      </c>
      <c r="B1120" t="s">
        <v>10</v>
      </c>
      <c r="C1120" t="s">
        <v>3710</v>
      </c>
      <c r="D1120" s="6">
        <v>0.111</v>
      </c>
      <c r="E1120">
        <v>1998</v>
      </c>
      <c r="F1120">
        <v>3</v>
      </c>
    </row>
    <row r="1121" spans="1:6" x14ac:dyDescent="0.2">
      <c r="A1121" t="s">
        <v>2859</v>
      </c>
      <c r="B1121" t="s">
        <v>10</v>
      </c>
      <c r="C1121" t="s">
        <v>3711</v>
      </c>
      <c r="D1121" s="6">
        <v>0.113</v>
      </c>
      <c r="E1121">
        <v>1998</v>
      </c>
      <c r="F1121">
        <v>4</v>
      </c>
    </row>
    <row r="1122" spans="1:6" x14ac:dyDescent="0.2">
      <c r="A1122" t="s">
        <v>2858</v>
      </c>
      <c r="B1122" t="s">
        <v>10</v>
      </c>
      <c r="C1122" t="s">
        <v>3712</v>
      </c>
      <c r="D1122" s="6">
        <v>0.114</v>
      </c>
      <c r="E1122">
        <v>1999</v>
      </c>
      <c r="F1122">
        <v>1</v>
      </c>
    </row>
    <row r="1123" spans="1:6" x14ac:dyDescent="0.2">
      <c r="A1123" t="s">
        <v>2857</v>
      </c>
      <c r="B1123" t="s">
        <v>10</v>
      </c>
      <c r="C1123" t="s">
        <v>3713</v>
      </c>
      <c r="D1123" s="6">
        <v>0.120333333333333</v>
      </c>
      <c r="E1123">
        <v>1999</v>
      </c>
      <c r="F1123">
        <v>2</v>
      </c>
    </row>
    <row r="1124" spans="1:6" x14ac:dyDescent="0.2">
      <c r="A1124" t="s">
        <v>2856</v>
      </c>
      <c r="B1124" t="s">
        <v>10</v>
      </c>
      <c r="C1124" t="s">
        <v>3714</v>
      </c>
      <c r="D1124" s="6">
        <v>0.120333333333333</v>
      </c>
      <c r="E1124">
        <v>1999</v>
      </c>
      <c r="F1124">
        <v>3</v>
      </c>
    </row>
    <row r="1125" spans="1:6" x14ac:dyDescent="0.2">
      <c r="A1125" t="s">
        <v>2855</v>
      </c>
      <c r="B1125" t="s">
        <v>10</v>
      </c>
      <c r="C1125" t="s">
        <v>3715</v>
      </c>
      <c r="D1125" s="6">
        <v>0.123333333333333</v>
      </c>
      <c r="E1125">
        <v>1999</v>
      </c>
      <c r="F1125">
        <v>4</v>
      </c>
    </row>
    <row r="1126" spans="1:6" x14ac:dyDescent="0.2">
      <c r="A1126" t="s">
        <v>2854</v>
      </c>
      <c r="B1126" t="s">
        <v>10</v>
      </c>
      <c r="C1126" t="s">
        <v>3716</v>
      </c>
      <c r="D1126" s="6">
        <v>0.115666666666667</v>
      </c>
      <c r="E1126">
        <v>2000</v>
      </c>
      <c r="F1126">
        <v>1</v>
      </c>
    </row>
    <row r="1127" spans="1:6" x14ac:dyDescent="0.2">
      <c r="A1127" t="s">
        <v>2853</v>
      </c>
      <c r="B1127" t="s">
        <v>10</v>
      </c>
      <c r="C1127" t="s">
        <v>3717</v>
      </c>
      <c r="D1127" s="6">
        <v>0.114666666666667</v>
      </c>
      <c r="E1127">
        <v>2000</v>
      </c>
      <c r="F1127">
        <v>2</v>
      </c>
    </row>
    <row r="1128" spans="1:6" x14ac:dyDescent="0.2">
      <c r="A1128" t="s">
        <v>2852</v>
      </c>
      <c r="B1128" t="s">
        <v>10</v>
      </c>
      <c r="C1128" t="s">
        <v>3718</v>
      </c>
      <c r="D1128" s="6">
        <v>0.11233333333333301</v>
      </c>
      <c r="E1128">
        <v>2000</v>
      </c>
      <c r="F1128">
        <v>3</v>
      </c>
    </row>
    <row r="1129" spans="1:6" x14ac:dyDescent="0.2">
      <c r="A1129" t="s">
        <v>2851</v>
      </c>
      <c r="B1129" t="s">
        <v>10</v>
      </c>
      <c r="C1129" t="s">
        <v>3719</v>
      </c>
      <c r="D1129" s="6">
        <v>0.106333333333333</v>
      </c>
      <c r="E1129">
        <v>2000</v>
      </c>
      <c r="F1129">
        <v>4</v>
      </c>
    </row>
    <row r="1130" spans="1:6" x14ac:dyDescent="0.2">
      <c r="A1130" t="s">
        <v>2850</v>
      </c>
      <c r="B1130" t="s">
        <v>10</v>
      </c>
      <c r="C1130" t="s">
        <v>3720</v>
      </c>
      <c r="D1130" s="6">
        <v>0.105</v>
      </c>
      <c r="E1130">
        <v>2001</v>
      </c>
      <c r="F1130">
        <v>1</v>
      </c>
    </row>
    <row r="1131" spans="1:6" x14ac:dyDescent="0.2">
      <c r="A1131" t="s">
        <v>2849</v>
      </c>
      <c r="B1131" t="s">
        <v>10</v>
      </c>
      <c r="C1131" t="s">
        <v>3721</v>
      </c>
      <c r="D1131" s="6">
        <v>0.107</v>
      </c>
      <c r="E1131">
        <v>2001</v>
      </c>
      <c r="F1131">
        <v>2</v>
      </c>
    </row>
    <row r="1132" spans="1:6" x14ac:dyDescent="0.2">
      <c r="A1132" t="s">
        <v>2848</v>
      </c>
      <c r="B1132" t="s">
        <v>10</v>
      </c>
      <c r="C1132" t="s">
        <v>3722</v>
      </c>
      <c r="D1132" s="6">
        <v>0.106333333333333</v>
      </c>
      <c r="E1132">
        <v>2001</v>
      </c>
      <c r="F1132">
        <v>3</v>
      </c>
    </row>
    <row r="1133" spans="1:6" x14ac:dyDescent="0.2">
      <c r="A1133" t="s">
        <v>2847</v>
      </c>
      <c r="B1133" t="s">
        <v>10</v>
      </c>
      <c r="C1133" t="s">
        <v>3723</v>
      </c>
      <c r="D1133" s="6">
        <v>0.10866666666666699</v>
      </c>
      <c r="E1133">
        <v>2001</v>
      </c>
      <c r="F1133">
        <v>4</v>
      </c>
    </row>
    <row r="1134" spans="1:6" x14ac:dyDescent="0.2">
      <c r="A1134" t="s">
        <v>2846</v>
      </c>
      <c r="B1134" t="s">
        <v>10</v>
      </c>
      <c r="C1134" t="s">
        <v>3724</v>
      </c>
      <c r="D1134" s="6">
        <v>0.107</v>
      </c>
      <c r="E1134">
        <v>2002</v>
      </c>
      <c r="F1134">
        <v>1</v>
      </c>
    </row>
    <row r="1135" spans="1:6" x14ac:dyDescent="0.2">
      <c r="A1135" t="s">
        <v>2845</v>
      </c>
      <c r="B1135" t="s">
        <v>10</v>
      </c>
      <c r="C1135" t="s">
        <v>3725</v>
      </c>
      <c r="D1135" s="6">
        <v>0.10300000000000001</v>
      </c>
      <c r="E1135">
        <v>2002</v>
      </c>
      <c r="F1135">
        <v>2</v>
      </c>
    </row>
    <row r="1136" spans="1:6" x14ac:dyDescent="0.2">
      <c r="A1136" t="s">
        <v>2844</v>
      </c>
      <c r="B1136" t="s">
        <v>10</v>
      </c>
      <c r="C1136" t="s">
        <v>3726</v>
      </c>
      <c r="D1136" s="6">
        <v>0.102333333333333</v>
      </c>
      <c r="E1136">
        <v>2002</v>
      </c>
      <c r="F1136">
        <v>3</v>
      </c>
    </row>
    <row r="1137" spans="1:6" x14ac:dyDescent="0.2">
      <c r="A1137" t="s">
        <v>2843</v>
      </c>
      <c r="B1137" t="s">
        <v>10</v>
      </c>
      <c r="C1137" t="s">
        <v>3727</v>
      </c>
      <c r="D1137" s="6">
        <v>0.1</v>
      </c>
      <c r="E1137">
        <v>2002</v>
      </c>
      <c r="F1137">
        <v>4</v>
      </c>
    </row>
    <row r="1138" spans="1:6" x14ac:dyDescent="0.2">
      <c r="A1138" t="s">
        <v>2842</v>
      </c>
      <c r="B1138" t="s">
        <v>10</v>
      </c>
      <c r="C1138" t="s">
        <v>3728</v>
      </c>
      <c r="D1138" s="6">
        <v>9.7333333333333313E-2</v>
      </c>
      <c r="E1138">
        <v>2003</v>
      </c>
      <c r="F1138">
        <v>1</v>
      </c>
    </row>
    <row r="1139" spans="1:6" x14ac:dyDescent="0.2">
      <c r="A1139" t="s">
        <v>2841</v>
      </c>
      <c r="B1139" t="s">
        <v>10</v>
      </c>
      <c r="C1139" t="s">
        <v>3729</v>
      </c>
      <c r="D1139" s="6">
        <v>9.6999999999999989E-2</v>
      </c>
      <c r="E1139">
        <v>2003</v>
      </c>
      <c r="F1139">
        <v>2</v>
      </c>
    </row>
    <row r="1140" spans="1:6" x14ac:dyDescent="0.2">
      <c r="A1140" t="s">
        <v>2840</v>
      </c>
      <c r="B1140" t="s">
        <v>10</v>
      </c>
      <c r="C1140" t="s">
        <v>3730</v>
      </c>
      <c r="D1140" s="6">
        <v>9.6999999999999989E-2</v>
      </c>
      <c r="E1140">
        <v>2003</v>
      </c>
      <c r="F1140">
        <v>3</v>
      </c>
    </row>
    <row r="1141" spans="1:6" x14ac:dyDescent="0.2">
      <c r="A1141" t="s">
        <v>2839</v>
      </c>
      <c r="B1141" t="s">
        <v>10</v>
      </c>
      <c r="C1141" t="s">
        <v>3731</v>
      </c>
      <c r="D1141" s="6">
        <v>9.9000000000000005E-2</v>
      </c>
      <c r="E1141">
        <v>2003</v>
      </c>
      <c r="F1141">
        <v>4</v>
      </c>
    </row>
    <row r="1142" spans="1:6" x14ac:dyDescent="0.2">
      <c r="A1142" t="s">
        <v>2838</v>
      </c>
      <c r="B1142" t="s">
        <v>10</v>
      </c>
      <c r="C1142" t="s">
        <v>3732</v>
      </c>
      <c r="D1142" s="6">
        <v>0.10966666666666701</v>
      </c>
      <c r="E1142">
        <v>2004</v>
      </c>
      <c r="F1142">
        <v>1</v>
      </c>
    </row>
    <row r="1143" spans="1:6" x14ac:dyDescent="0.2">
      <c r="A1143" t="s">
        <v>2837</v>
      </c>
      <c r="B1143" t="s">
        <v>10</v>
      </c>
      <c r="C1143" t="s">
        <v>3733</v>
      </c>
      <c r="D1143" s="6">
        <v>0.105333333333333</v>
      </c>
      <c r="E1143">
        <v>2004</v>
      </c>
      <c r="F1143">
        <v>2</v>
      </c>
    </row>
    <row r="1144" spans="1:6" x14ac:dyDescent="0.2">
      <c r="A1144" t="s">
        <v>2836</v>
      </c>
      <c r="B1144" t="s">
        <v>10</v>
      </c>
      <c r="C1144" t="s">
        <v>3734</v>
      </c>
      <c r="D1144" s="6">
        <v>0.105</v>
      </c>
      <c r="E1144">
        <v>2004</v>
      </c>
      <c r="F1144">
        <v>3</v>
      </c>
    </row>
    <row r="1145" spans="1:6" x14ac:dyDescent="0.2">
      <c r="A1145" t="s">
        <v>2835</v>
      </c>
      <c r="B1145" t="s">
        <v>10</v>
      </c>
      <c r="C1145" t="s">
        <v>3735</v>
      </c>
      <c r="D1145" s="6">
        <v>0.103333333333333</v>
      </c>
      <c r="E1145">
        <v>2004</v>
      </c>
      <c r="F1145">
        <v>4</v>
      </c>
    </row>
    <row r="1146" spans="1:6" x14ac:dyDescent="0.2">
      <c r="A1146" t="s">
        <v>676</v>
      </c>
      <c r="B1146" t="s">
        <v>10</v>
      </c>
      <c r="C1146" t="s">
        <v>3317</v>
      </c>
      <c r="D1146" s="6">
        <v>0.10099999999999999</v>
      </c>
      <c r="E1146">
        <v>2005</v>
      </c>
      <c r="F1146">
        <v>1</v>
      </c>
    </row>
    <row r="1147" spans="1:6" x14ac:dyDescent="0.2">
      <c r="A1147" t="s">
        <v>677</v>
      </c>
      <c r="B1147" t="s">
        <v>10</v>
      </c>
      <c r="C1147" t="s">
        <v>3318</v>
      </c>
      <c r="D1147" s="6">
        <v>0.1</v>
      </c>
      <c r="E1147">
        <v>2005</v>
      </c>
      <c r="F1147">
        <v>2</v>
      </c>
    </row>
    <row r="1148" spans="1:6" x14ac:dyDescent="0.2">
      <c r="A1148" t="s">
        <v>678</v>
      </c>
      <c r="B1148" t="s">
        <v>10</v>
      </c>
      <c r="C1148" t="s">
        <v>3319</v>
      </c>
      <c r="D1148" s="6">
        <v>0.102333333333333</v>
      </c>
      <c r="E1148">
        <v>2005</v>
      </c>
      <c r="F1148">
        <v>3</v>
      </c>
    </row>
    <row r="1149" spans="1:6" x14ac:dyDescent="0.2">
      <c r="A1149" t="s">
        <v>679</v>
      </c>
      <c r="B1149" t="s">
        <v>10</v>
      </c>
      <c r="C1149" t="s">
        <v>3320</v>
      </c>
      <c r="D1149" s="6">
        <v>9.83333333333333E-2</v>
      </c>
      <c r="E1149">
        <v>2005</v>
      </c>
      <c r="F1149">
        <v>4</v>
      </c>
    </row>
    <row r="1150" spans="1:6" x14ac:dyDescent="0.2">
      <c r="A1150" t="s">
        <v>680</v>
      </c>
      <c r="B1150" t="s">
        <v>10</v>
      </c>
      <c r="C1150" t="s">
        <v>3321</v>
      </c>
      <c r="D1150" s="6">
        <v>9.333333333333331E-2</v>
      </c>
      <c r="E1150">
        <v>2006</v>
      </c>
      <c r="F1150">
        <v>1</v>
      </c>
    </row>
    <row r="1151" spans="1:6" x14ac:dyDescent="0.2">
      <c r="A1151" t="s">
        <v>681</v>
      </c>
      <c r="B1151" t="s">
        <v>10</v>
      </c>
      <c r="C1151" t="s">
        <v>3322</v>
      </c>
      <c r="D1151" s="6">
        <v>9.0999999999999998E-2</v>
      </c>
      <c r="E1151">
        <v>2006</v>
      </c>
      <c r="F1151">
        <v>2</v>
      </c>
    </row>
    <row r="1152" spans="1:6" x14ac:dyDescent="0.2">
      <c r="A1152" t="s">
        <v>682</v>
      </c>
      <c r="B1152" t="s">
        <v>10</v>
      </c>
      <c r="C1152" t="s">
        <v>3323</v>
      </c>
      <c r="D1152" s="6">
        <v>8.8000000000000009E-2</v>
      </c>
      <c r="E1152">
        <v>2006</v>
      </c>
      <c r="F1152">
        <v>3</v>
      </c>
    </row>
    <row r="1153" spans="1:6" x14ac:dyDescent="0.2">
      <c r="A1153" t="s">
        <v>683</v>
      </c>
      <c r="B1153" t="s">
        <v>10</v>
      </c>
      <c r="C1153" t="s">
        <v>3324</v>
      </c>
      <c r="D1153" s="6">
        <v>8.8000000000000009E-2</v>
      </c>
      <c r="E1153">
        <v>2006</v>
      </c>
      <c r="F1153">
        <v>4</v>
      </c>
    </row>
    <row r="1154" spans="1:6" x14ac:dyDescent="0.2">
      <c r="A1154" t="s">
        <v>684</v>
      </c>
      <c r="B1154" t="s">
        <v>10</v>
      </c>
      <c r="C1154" t="s">
        <v>3325</v>
      </c>
      <c r="D1154" s="6">
        <v>8.7333333333333305E-2</v>
      </c>
      <c r="E1154">
        <v>2007</v>
      </c>
      <c r="F1154">
        <v>1</v>
      </c>
    </row>
    <row r="1155" spans="1:6" x14ac:dyDescent="0.2">
      <c r="A1155" t="s">
        <v>685</v>
      </c>
      <c r="B1155" t="s">
        <v>10</v>
      </c>
      <c r="C1155" t="s">
        <v>3326</v>
      </c>
      <c r="D1155" s="6">
        <v>8.4333333333333302E-2</v>
      </c>
      <c r="E1155">
        <v>2007</v>
      </c>
      <c r="F1155">
        <v>2</v>
      </c>
    </row>
    <row r="1156" spans="1:6" x14ac:dyDescent="0.2">
      <c r="A1156" t="s">
        <v>686</v>
      </c>
      <c r="B1156" t="s">
        <v>10</v>
      </c>
      <c r="C1156" t="s">
        <v>3327</v>
      </c>
      <c r="D1156" s="6">
        <v>8.3666666666666709E-2</v>
      </c>
      <c r="E1156">
        <v>2007</v>
      </c>
      <c r="F1156">
        <v>3</v>
      </c>
    </row>
    <row r="1157" spans="1:6" x14ac:dyDescent="0.2">
      <c r="A1157" t="s">
        <v>687</v>
      </c>
      <c r="B1157" t="s">
        <v>10</v>
      </c>
      <c r="C1157" t="s">
        <v>3328</v>
      </c>
      <c r="D1157" s="6">
        <v>8.0666666666666706E-2</v>
      </c>
      <c r="E1157">
        <v>2007</v>
      </c>
      <c r="F1157">
        <v>4</v>
      </c>
    </row>
    <row r="1158" spans="1:6" x14ac:dyDescent="0.2">
      <c r="A1158" t="s">
        <v>688</v>
      </c>
      <c r="B1158" t="s">
        <v>10</v>
      </c>
      <c r="C1158" t="s">
        <v>3329</v>
      </c>
      <c r="D1158" s="6">
        <v>7.8666666666666704E-2</v>
      </c>
      <c r="E1158">
        <v>2008</v>
      </c>
      <c r="F1158">
        <v>1</v>
      </c>
    </row>
    <row r="1159" spans="1:6" x14ac:dyDescent="0.2">
      <c r="A1159" t="s">
        <v>689</v>
      </c>
      <c r="B1159" t="s">
        <v>10</v>
      </c>
      <c r="C1159" t="s">
        <v>3330</v>
      </c>
      <c r="D1159" s="6">
        <v>7.5666666666666701E-2</v>
      </c>
      <c r="E1159">
        <v>2008</v>
      </c>
      <c r="F1159">
        <v>2</v>
      </c>
    </row>
    <row r="1160" spans="1:6" x14ac:dyDescent="0.2">
      <c r="A1160" t="s">
        <v>690</v>
      </c>
      <c r="B1160" t="s">
        <v>10</v>
      </c>
      <c r="C1160" t="s">
        <v>3331</v>
      </c>
      <c r="D1160" s="6">
        <v>7.6666666666666702E-2</v>
      </c>
      <c r="E1160">
        <v>2008</v>
      </c>
      <c r="F1160">
        <v>3</v>
      </c>
    </row>
    <row r="1161" spans="1:6" x14ac:dyDescent="0.2">
      <c r="A1161" t="s">
        <v>691</v>
      </c>
      <c r="B1161" t="s">
        <v>10</v>
      </c>
      <c r="C1161" t="s">
        <v>3332</v>
      </c>
      <c r="D1161" s="6">
        <v>8.0333333333333298E-2</v>
      </c>
      <c r="E1161">
        <v>2008</v>
      </c>
      <c r="F1161">
        <v>4</v>
      </c>
    </row>
    <row r="1162" spans="1:6" x14ac:dyDescent="0.2">
      <c r="A1162" t="s">
        <v>692</v>
      </c>
      <c r="B1162" t="s">
        <v>10</v>
      </c>
      <c r="C1162" t="s">
        <v>3333</v>
      </c>
      <c r="D1162" s="6">
        <v>9.2333333333333309E-2</v>
      </c>
      <c r="E1162">
        <v>2009</v>
      </c>
      <c r="F1162">
        <v>1</v>
      </c>
    </row>
    <row r="1163" spans="1:6" x14ac:dyDescent="0.2">
      <c r="A1163" t="s">
        <v>693</v>
      </c>
      <c r="B1163" t="s">
        <v>10</v>
      </c>
      <c r="C1163" t="s">
        <v>3334</v>
      </c>
      <c r="D1163" s="6">
        <v>9.4E-2</v>
      </c>
      <c r="E1163">
        <v>2009</v>
      </c>
      <c r="F1163">
        <v>2</v>
      </c>
    </row>
    <row r="1164" spans="1:6" x14ac:dyDescent="0.2">
      <c r="A1164" t="s">
        <v>694</v>
      </c>
      <c r="B1164" t="s">
        <v>10</v>
      </c>
      <c r="C1164" t="s">
        <v>3335</v>
      </c>
      <c r="D1164" s="6">
        <v>9.9000000000000005E-2</v>
      </c>
      <c r="E1164">
        <v>2009</v>
      </c>
      <c r="F1164">
        <v>3</v>
      </c>
    </row>
    <row r="1165" spans="1:6" x14ac:dyDescent="0.2">
      <c r="A1165" t="s">
        <v>695</v>
      </c>
      <c r="B1165" t="s">
        <v>10</v>
      </c>
      <c r="C1165" t="s">
        <v>3336</v>
      </c>
      <c r="D1165" s="6">
        <v>0.10566666666666701</v>
      </c>
      <c r="E1165">
        <v>2009</v>
      </c>
      <c r="F1165">
        <v>4</v>
      </c>
    </row>
    <row r="1166" spans="1:6" x14ac:dyDescent="0.2">
      <c r="A1166" t="s">
        <v>696</v>
      </c>
      <c r="B1166" t="s">
        <v>10</v>
      </c>
      <c r="C1166" t="s">
        <v>3337</v>
      </c>
      <c r="D1166" s="6">
        <v>0.115333333333333</v>
      </c>
      <c r="E1166">
        <v>2010</v>
      </c>
      <c r="F1166">
        <v>1</v>
      </c>
    </row>
    <row r="1167" spans="1:6" x14ac:dyDescent="0.2">
      <c r="A1167" t="s">
        <v>697</v>
      </c>
      <c r="B1167" t="s">
        <v>10</v>
      </c>
      <c r="C1167" t="s">
        <v>3338</v>
      </c>
      <c r="D1167" s="6">
        <v>0.12466666666666701</v>
      </c>
      <c r="E1167">
        <v>2010</v>
      </c>
      <c r="F1167">
        <v>2</v>
      </c>
    </row>
    <row r="1168" spans="1:6" x14ac:dyDescent="0.2">
      <c r="A1168" t="s">
        <v>698</v>
      </c>
      <c r="B1168" t="s">
        <v>10</v>
      </c>
      <c r="C1168" t="s">
        <v>3339</v>
      </c>
      <c r="D1168" s="6">
        <v>0.13200000000000001</v>
      </c>
      <c r="E1168">
        <v>2010</v>
      </c>
      <c r="F1168">
        <v>3</v>
      </c>
    </row>
    <row r="1169" spans="1:6" x14ac:dyDescent="0.2">
      <c r="A1169" t="s">
        <v>699</v>
      </c>
      <c r="B1169" t="s">
        <v>10</v>
      </c>
      <c r="C1169" t="s">
        <v>3340</v>
      </c>
      <c r="D1169" s="6">
        <v>0.144666666666667</v>
      </c>
      <c r="E1169">
        <v>2010</v>
      </c>
      <c r="F1169">
        <v>4</v>
      </c>
    </row>
    <row r="1170" spans="1:6" x14ac:dyDescent="0.2">
      <c r="A1170" t="s">
        <v>700</v>
      </c>
      <c r="B1170" t="s">
        <v>10</v>
      </c>
      <c r="C1170" t="s">
        <v>3341</v>
      </c>
      <c r="D1170" s="6">
        <v>0.158</v>
      </c>
      <c r="E1170">
        <v>2011</v>
      </c>
      <c r="F1170">
        <v>1</v>
      </c>
    </row>
    <row r="1171" spans="1:6" x14ac:dyDescent="0.2">
      <c r="A1171" t="s">
        <v>701</v>
      </c>
      <c r="B1171" t="s">
        <v>10</v>
      </c>
      <c r="C1171" t="s">
        <v>3342</v>
      </c>
      <c r="D1171" s="6">
        <v>0.16966666666666699</v>
      </c>
      <c r="E1171">
        <v>2011</v>
      </c>
      <c r="F1171">
        <v>2</v>
      </c>
    </row>
    <row r="1172" spans="1:6" x14ac:dyDescent="0.2">
      <c r="A1172" t="s">
        <v>702</v>
      </c>
      <c r="B1172" t="s">
        <v>10</v>
      </c>
      <c r="C1172" t="s">
        <v>3343</v>
      </c>
      <c r="D1172" s="6">
        <v>0.18666666666666701</v>
      </c>
      <c r="E1172">
        <v>2011</v>
      </c>
      <c r="F1172">
        <v>3</v>
      </c>
    </row>
    <row r="1173" spans="1:6" x14ac:dyDescent="0.2">
      <c r="A1173" t="s">
        <v>703</v>
      </c>
      <c r="B1173" t="s">
        <v>10</v>
      </c>
      <c r="C1173" t="s">
        <v>3344</v>
      </c>
      <c r="D1173" s="6">
        <v>0.20899999999999999</v>
      </c>
      <c r="E1173">
        <v>2011</v>
      </c>
      <c r="F1173">
        <v>4</v>
      </c>
    </row>
    <row r="1174" spans="1:6" x14ac:dyDescent="0.2">
      <c r="A1174" t="s">
        <v>704</v>
      </c>
      <c r="B1174" t="s">
        <v>10</v>
      </c>
      <c r="C1174" t="s">
        <v>3345</v>
      </c>
      <c r="D1174" s="6">
        <v>0.22399999999999998</v>
      </c>
      <c r="E1174">
        <v>2012</v>
      </c>
      <c r="F1174">
        <v>1</v>
      </c>
    </row>
    <row r="1175" spans="1:6" x14ac:dyDescent="0.2">
      <c r="A1175" t="s">
        <v>705</v>
      </c>
      <c r="B1175" t="s">
        <v>10</v>
      </c>
      <c r="C1175" t="s">
        <v>3346</v>
      </c>
      <c r="D1175" s="6">
        <v>0.24299999999999999</v>
      </c>
      <c r="E1175">
        <v>2012</v>
      </c>
      <c r="F1175">
        <v>2</v>
      </c>
    </row>
    <row r="1176" spans="1:6" x14ac:dyDescent="0.2">
      <c r="A1176" t="s">
        <v>706</v>
      </c>
      <c r="B1176" t="s">
        <v>10</v>
      </c>
      <c r="C1176" t="s">
        <v>3347</v>
      </c>
      <c r="D1176" s="6">
        <v>0.25933333333333303</v>
      </c>
      <c r="E1176">
        <v>2012</v>
      </c>
      <c r="F1176">
        <v>3</v>
      </c>
    </row>
    <row r="1177" spans="1:6" x14ac:dyDescent="0.2">
      <c r="A1177" t="s">
        <v>707</v>
      </c>
      <c r="B1177" t="s">
        <v>10</v>
      </c>
      <c r="C1177" t="s">
        <v>3348</v>
      </c>
      <c r="D1177" s="6">
        <v>0.26700000000000002</v>
      </c>
      <c r="E1177">
        <v>2012</v>
      </c>
      <c r="F1177">
        <v>4</v>
      </c>
    </row>
    <row r="1178" spans="1:6" x14ac:dyDescent="0.2">
      <c r="A1178" t="s">
        <v>708</v>
      </c>
      <c r="B1178" t="s">
        <v>10</v>
      </c>
      <c r="C1178" t="s">
        <v>3349</v>
      </c>
      <c r="D1178" s="6">
        <v>0.27500000000000002</v>
      </c>
      <c r="E1178">
        <v>2013</v>
      </c>
      <c r="F1178">
        <v>1</v>
      </c>
    </row>
    <row r="1179" spans="1:6" x14ac:dyDescent="0.2">
      <c r="A1179" t="s">
        <v>709</v>
      </c>
      <c r="B1179" t="s">
        <v>10</v>
      </c>
      <c r="C1179" t="s">
        <v>3350</v>
      </c>
      <c r="D1179" s="6">
        <v>0.27966666666666701</v>
      </c>
      <c r="E1179">
        <v>2013</v>
      </c>
      <c r="F1179">
        <v>2</v>
      </c>
    </row>
    <row r="1180" spans="1:6" x14ac:dyDescent="0.2">
      <c r="A1180" t="s">
        <v>710</v>
      </c>
      <c r="B1180" t="s">
        <v>10</v>
      </c>
      <c r="C1180" t="s">
        <v>3351</v>
      </c>
      <c r="D1180" s="6">
        <v>0.28033333333333299</v>
      </c>
      <c r="E1180">
        <v>2013</v>
      </c>
      <c r="F1180">
        <v>3</v>
      </c>
    </row>
    <row r="1181" spans="1:6" x14ac:dyDescent="0.2">
      <c r="A1181" t="s">
        <v>711</v>
      </c>
      <c r="B1181" t="s">
        <v>10</v>
      </c>
      <c r="C1181" t="s">
        <v>3352</v>
      </c>
      <c r="D1181" s="6">
        <v>0.27833333333333299</v>
      </c>
      <c r="E1181">
        <v>2013</v>
      </c>
      <c r="F1181">
        <v>4</v>
      </c>
    </row>
    <row r="1182" spans="1:6" x14ac:dyDescent="0.2">
      <c r="A1182" t="s">
        <v>712</v>
      </c>
      <c r="B1182" t="s">
        <v>10</v>
      </c>
      <c r="C1182" t="s">
        <v>3353</v>
      </c>
      <c r="D1182" s="6">
        <v>0.273666666666667</v>
      </c>
      <c r="E1182">
        <v>2014</v>
      </c>
      <c r="F1182">
        <v>1</v>
      </c>
    </row>
    <row r="1183" spans="1:6" x14ac:dyDescent="0.2">
      <c r="A1183" t="s">
        <v>713</v>
      </c>
      <c r="B1183" t="s">
        <v>10</v>
      </c>
      <c r="C1183" t="s">
        <v>3354</v>
      </c>
      <c r="D1183" s="6">
        <v>0.269666666666667</v>
      </c>
      <c r="E1183">
        <v>2014</v>
      </c>
      <c r="F1183">
        <v>2</v>
      </c>
    </row>
    <row r="1184" spans="1:6" x14ac:dyDescent="0.2">
      <c r="A1184" t="s">
        <v>714</v>
      </c>
      <c r="B1184" t="s">
        <v>10</v>
      </c>
      <c r="C1184" t="s">
        <v>3355</v>
      </c>
      <c r="D1184" s="6">
        <v>0.26233333333333297</v>
      </c>
      <c r="E1184">
        <v>2014</v>
      </c>
      <c r="F1184">
        <v>3</v>
      </c>
    </row>
    <row r="1185" spans="1:6" x14ac:dyDescent="0.2">
      <c r="A1185" t="s">
        <v>715</v>
      </c>
      <c r="B1185" t="s">
        <v>10</v>
      </c>
      <c r="C1185" t="s">
        <v>3356</v>
      </c>
      <c r="D1185" s="6">
        <v>0.25933333333333303</v>
      </c>
      <c r="E1185">
        <v>2014</v>
      </c>
      <c r="F1185">
        <v>4</v>
      </c>
    </row>
    <row r="1186" spans="1:6" x14ac:dyDescent="0.2">
      <c r="A1186" t="s">
        <v>716</v>
      </c>
      <c r="B1186" t="s">
        <v>10</v>
      </c>
      <c r="C1186" t="s">
        <v>3357</v>
      </c>
      <c r="D1186" s="6">
        <v>0.25933333333333303</v>
      </c>
      <c r="E1186">
        <v>2015</v>
      </c>
      <c r="F1186">
        <v>1</v>
      </c>
    </row>
    <row r="1187" spans="1:6" x14ac:dyDescent="0.2">
      <c r="A1187" t="s">
        <v>717</v>
      </c>
      <c r="B1187" t="s">
        <v>10</v>
      </c>
      <c r="C1187" t="s">
        <v>3358</v>
      </c>
      <c r="D1187" s="6">
        <v>0.25</v>
      </c>
      <c r="E1187">
        <v>2015</v>
      </c>
      <c r="F1187">
        <v>2</v>
      </c>
    </row>
    <row r="1188" spans="1:6" x14ac:dyDescent="0.2">
      <c r="A1188" t="s">
        <v>718</v>
      </c>
      <c r="B1188" t="s">
        <v>10</v>
      </c>
      <c r="C1188" t="s">
        <v>3359</v>
      </c>
      <c r="D1188" s="6">
        <v>0.24600000000000002</v>
      </c>
      <c r="E1188">
        <v>2015</v>
      </c>
      <c r="F1188">
        <v>3</v>
      </c>
    </row>
    <row r="1189" spans="1:6" x14ac:dyDescent="0.2">
      <c r="A1189" t="s">
        <v>719</v>
      </c>
      <c r="B1189" t="s">
        <v>10</v>
      </c>
      <c r="C1189" t="s">
        <v>3360</v>
      </c>
      <c r="D1189" s="6">
        <v>0.24399999999999999</v>
      </c>
      <c r="E1189">
        <v>2015</v>
      </c>
      <c r="F1189">
        <v>4</v>
      </c>
    </row>
    <row r="1190" spans="1:6" x14ac:dyDescent="0.2">
      <c r="A1190" t="s">
        <v>720</v>
      </c>
      <c r="B1190" t="s">
        <v>10</v>
      </c>
      <c r="C1190" t="s">
        <v>3361</v>
      </c>
      <c r="D1190" s="6">
        <v>0.24399999999999999</v>
      </c>
      <c r="E1190">
        <v>2016</v>
      </c>
      <c r="F1190">
        <v>1</v>
      </c>
    </row>
    <row r="1191" spans="1:6" x14ac:dyDescent="0.2">
      <c r="A1191" t="s">
        <v>721</v>
      </c>
      <c r="B1191" t="s">
        <v>10</v>
      </c>
      <c r="C1191" t="s">
        <v>3362</v>
      </c>
      <c r="D1191" s="6">
        <v>0.23800000000000002</v>
      </c>
      <c r="E1191">
        <v>2016</v>
      </c>
      <c r="F1191">
        <v>2</v>
      </c>
    </row>
    <row r="1192" spans="1:6" x14ac:dyDescent="0.2">
      <c r="A1192" t="s">
        <v>722</v>
      </c>
      <c r="B1192" t="s">
        <v>10</v>
      </c>
      <c r="C1192" t="s">
        <v>3363</v>
      </c>
      <c r="D1192" s="6">
        <v>0.23633333333333301</v>
      </c>
      <c r="E1192">
        <v>2016</v>
      </c>
      <c r="F1192">
        <v>3</v>
      </c>
    </row>
    <row r="1193" spans="1:6" x14ac:dyDescent="0.2">
      <c r="A1193" t="s">
        <v>723</v>
      </c>
      <c r="B1193" t="s">
        <v>10</v>
      </c>
      <c r="C1193" t="s">
        <v>3364</v>
      </c>
      <c r="D1193" s="6">
        <v>0.23766666666666703</v>
      </c>
      <c r="E1193">
        <v>2016</v>
      </c>
      <c r="F1193">
        <v>4</v>
      </c>
    </row>
    <row r="1194" spans="1:6" x14ac:dyDescent="0.2">
      <c r="A1194" t="s">
        <v>724</v>
      </c>
      <c r="B1194" t="s">
        <v>10</v>
      </c>
      <c r="C1194" t="s">
        <v>3365</v>
      </c>
      <c r="D1194" s="6">
        <v>0.23100000000000001</v>
      </c>
      <c r="E1194">
        <v>2017</v>
      </c>
      <c r="F1194">
        <v>1</v>
      </c>
    </row>
    <row r="1195" spans="1:6" x14ac:dyDescent="0.2">
      <c r="A1195" t="s">
        <v>725</v>
      </c>
      <c r="B1195" t="s">
        <v>10</v>
      </c>
      <c r="C1195" t="s">
        <v>3366</v>
      </c>
      <c r="D1195" s="6">
        <v>0.21866666666666698</v>
      </c>
      <c r="E1195">
        <v>2017</v>
      </c>
      <c r="F1195">
        <v>2</v>
      </c>
    </row>
    <row r="1196" spans="1:6" x14ac:dyDescent="0.2">
      <c r="A1196" t="s">
        <v>726</v>
      </c>
      <c r="B1196" t="s">
        <v>10</v>
      </c>
      <c r="C1196" t="s">
        <v>3367</v>
      </c>
      <c r="D1196" s="6">
        <v>0.21100000000000002</v>
      </c>
      <c r="E1196">
        <v>2017</v>
      </c>
      <c r="F1196">
        <v>3</v>
      </c>
    </row>
    <row r="1197" spans="1:6" x14ac:dyDescent="0.2">
      <c r="A1197" t="s">
        <v>727</v>
      </c>
      <c r="B1197" t="s">
        <v>10</v>
      </c>
      <c r="C1197" t="s">
        <v>3368</v>
      </c>
      <c r="D1197" s="6">
        <v>0.212666666666667</v>
      </c>
      <c r="E1197">
        <v>2017</v>
      </c>
      <c r="F1197">
        <v>4</v>
      </c>
    </row>
    <row r="1198" spans="1:6" x14ac:dyDescent="0.2">
      <c r="A1198" t="s">
        <v>728</v>
      </c>
      <c r="B1198" t="s">
        <v>10</v>
      </c>
      <c r="C1198" t="s">
        <v>3369</v>
      </c>
      <c r="D1198" s="6">
        <v>0.209666666666667</v>
      </c>
      <c r="E1198">
        <v>2018</v>
      </c>
      <c r="F1198">
        <v>1</v>
      </c>
    </row>
    <row r="1199" spans="1:6" x14ac:dyDescent="0.2">
      <c r="A1199" t="s">
        <v>729</v>
      </c>
      <c r="B1199" t="s">
        <v>10</v>
      </c>
      <c r="C1199" t="s">
        <v>3370</v>
      </c>
      <c r="D1199" s="6">
        <v>0.197333333333333</v>
      </c>
      <c r="E1199">
        <v>2018</v>
      </c>
      <c r="F1199">
        <v>2</v>
      </c>
    </row>
    <row r="1200" spans="1:6" x14ac:dyDescent="0.2">
      <c r="A1200" t="s">
        <v>730</v>
      </c>
      <c r="B1200" t="s">
        <v>10</v>
      </c>
      <c r="C1200" t="s">
        <v>3371</v>
      </c>
      <c r="D1200" s="6">
        <v>0.192</v>
      </c>
      <c r="E1200">
        <v>2018</v>
      </c>
      <c r="F1200">
        <v>3</v>
      </c>
    </row>
    <row r="1201" spans="1:6" x14ac:dyDescent="0.2">
      <c r="A1201" t="s">
        <v>731</v>
      </c>
      <c r="B1201" t="s">
        <v>10</v>
      </c>
      <c r="C1201" t="s">
        <v>3372</v>
      </c>
      <c r="D1201" s="6">
        <v>0.19133333333333302</v>
      </c>
      <c r="E1201">
        <v>2018</v>
      </c>
      <c r="F1201">
        <v>4</v>
      </c>
    </row>
    <row r="1202" spans="1:6" x14ac:dyDescent="0.2">
      <c r="A1202" t="s">
        <v>732</v>
      </c>
      <c r="B1202" t="s">
        <v>10</v>
      </c>
      <c r="C1202" t="s">
        <v>3373</v>
      </c>
      <c r="D1202" s="6">
        <v>0.192</v>
      </c>
      <c r="E1202">
        <v>2019</v>
      </c>
      <c r="F1202">
        <v>1</v>
      </c>
    </row>
    <row r="1203" spans="1:6" x14ac:dyDescent="0.2">
      <c r="A1203" t="s">
        <v>733</v>
      </c>
      <c r="B1203" t="s">
        <v>10</v>
      </c>
      <c r="C1203" t="s">
        <v>3374</v>
      </c>
      <c r="D1203" s="6">
        <v>0.17733333333333298</v>
      </c>
      <c r="E1203">
        <v>2019</v>
      </c>
      <c r="F1203">
        <v>2</v>
      </c>
    </row>
    <row r="1204" spans="1:6" x14ac:dyDescent="0.2">
      <c r="A1204" t="s">
        <v>734</v>
      </c>
      <c r="B1204" t="s">
        <v>10</v>
      </c>
      <c r="C1204" t="s">
        <v>3375</v>
      </c>
      <c r="D1204" s="6">
        <v>0.17433333333333301</v>
      </c>
      <c r="E1204">
        <v>2019</v>
      </c>
      <c r="F1204">
        <v>3</v>
      </c>
    </row>
    <row r="1205" spans="1:6" x14ac:dyDescent="0.2">
      <c r="A1205" t="s">
        <v>735</v>
      </c>
      <c r="B1205" t="s">
        <v>10</v>
      </c>
      <c r="C1205" t="s">
        <v>3376</v>
      </c>
      <c r="D1205" s="6">
        <v>0.17100000000000001</v>
      </c>
      <c r="E1205">
        <v>2019</v>
      </c>
      <c r="F1205">
        <v>4</v>
      </c>
    </row>
    <row r="1206" spans="1:6" x14ac:dyDescent="0.2">
      <c r="A1206" t="s">
        <v>736</v>
      </c>
      <c r="B1206" t="s">
        <v>10</v>
      </c>
      <c r="C1206" t="s">
        <v>3377</v>
      </c>
      <c r="D1206" s="6">
        <v>0.16666666666666699</v>
      </c>
      <c r="E1206">
        <v>2020</v>
      </c>
      <c r="F1206">
        <v>1</v>
      </c>
    </row>
    <row r="1207" spans="1:6" x14ac:dyDescent="0.2">
      <c r="A1207" t="s">
        <v>737</v>
      </c>
      <c r="B1207" t="s">
        <v>10</v>
      </c>
      <c r="C1207" t="s">
        <v>3378</v>
      </c>
      <c r="D1207" s="6">
        <v>0.19366666666666699</v>
      </c>
      <c r="E1207">
        <v>2020</v>
      </c>
      <c r="F1207">
        <v>2</v>
      </c>
    </row>
    <row r="1208" spans="1:6" x14ac:dyDescent="0.2">
      <c r="A1208" t="s">
        <v>738</v>
      </c>
      <c r="B1208" t="s">
        <v>10</v>
      </c>
      <c r="C1208" t="s">
        <v>3379</v>
      </c>
      <c r="D1208" s="6">
        <v>0.17100000000000001</v>
      </c>
      <c r="E1208">
        <v>2020</v>
      </c>
      <c r="F1208">
        <v>3</v>
      </c>
    </row>
    <row r="1209" spans="1:6" x14ac:dyDescent="0.2">
      <c r="A1209" t="s">
        <v>739</v>
      </c>
      <c r="B1209" t="s">
        <v>10</v>
      </c>
      <c r="C1209" t="s">
        <v>3380</v>
      </c>
      <c r="D1209" s="6">
        <v>0.17300000000000001</v>
      </c>
      <c r="E1209">
        <v>2020</v>
      </c>
      <c r="F1209">
        <v>4</v>
      </c>
    </row>
    <row r="1210" spans="1:6" x14ac:dyDescent="0.2">
      <c r="A1210" t="s">
        <v>740</v>
      </c>
      <c r="B1210" t="s">
        <v>10</v>
      </c>
      <c r="C1210" t="s">
        <v>3381</v>
      </c>
      <c r="D1210" s="6">
        <v>0.16500000000000001</v>
      </c>
      <c r="E1210">
        <v>2021</v>
      </c>
      <c r="F1210">
        <v>1</v>
      </c>
    </row>
    <row r="1211" spans="1:6" x14ac:dyDescent="0.2">
      <c r="A1211" t="s">
        <v>741</v>
      </c>
      <c r="B1211" t="s">
        <v>10</v>
      </c>
      <c r="C1211" t="s">
        <v>3382</v>
      </c>
      <c r="D1211" s="6">
        <v>0.159</v>
      </c>
      <c r="E1211">
        <v>2021</v>
      </c>
      <c r="F1211">
        <v>2</v>
      </c>
    </row>
    <row r="1212" spans="1:6" x14ac:dyDescent="0.2">
      <c r="A1212" t="s">
        <v>742</v>
      </c>
      <c r="B1212" t="s">
        <v>10</v>
      </c>
      <c r="C1212" t="s">
        <v>3383</v>
      </c>
      <c r="D1212" s="6">
        <v>0.13699999999999998</v>
      </c>
      <c r="E1212">
        <v>2021</v>
      </c>
      <c r="F1212">
        <v>3</v>
      </c>
    </row>
    <row r="1213" spans="1:6" x14ac:dyDescent="0.2">
      <c r="A1213" t="s">
        <v>743</v>
      </c>
      <c r="B1213" t="s">
        <v>10</v>
      </c>
      <c r="C1213" t="s">
        <v>3384</v>
      </c>
      <c r="D1213" s="6">
        <v>0.131333333333333</v>
      </c>
      <c r="E1213">
        <v>2021</v>
      </c>
      <c r="F1213">
        <v>4</v>
      </c>
    </row>
    <row r="1214" spans="1:6" x14ac:dyDescent="0.2">
      <c r="A1214" t="s">
        <v>2834</v>
      </c>
      <c r="B1214" t="s">
        <v>10</v>
      </c>
      <c r="C1214" t="s">
        <v>3387</v>
      </c>
      <c r="D1214" s="6">
        <v>0.131333333333333</v>
      </c>
      <c r="E1214">
        <v>2022</v>
      </c>
      <c r="F1214">
        <v>1</v>
      </c>
    </row>
    <row r="1215" spans="1:6" x14ac:dyDescent="0.2">
      <c r="A1215" t="s">
        <v>2833</v>
      </c>
      <c r="B1215" t="s">
        <v>10</v>
      </c>
      <c r="C1215" t="s">
        <v>3388</v>
      </c>
      <c r="D1215" s="6">
        <v>0.126</v>
      </c>
      <c r="E1215">
        <v>2022</v>
      </c>
      <c r="F1215">
        <v>2</v>
      </c>
    </row>
    <row r="1216" spans="1:6" x14ac:dyDescent="0.2">
      <c r="A1216" t="s">
        <v>2832</v>
      </c>
      <c r="B1216" t="s">
        <v>10</v>
      </c>
      <c r="C1216" t="s">
        <v>3389</v>
      </c>
      <c r="D1216" s="6">
        <v>0.122</v>
      </c>
      <c r="E1216">
        <v>2022</v>
      </c>
      <c r="F1216">
        <v>3</v>
      </c>
    </row>
    <row r="1217" spans="1:6" x14ac:dyDescent="0.2">
      <c r="A1217" t="s">
        <v>4232</v>
      </c>
      <c r="B1217" t="s">
        <v>10</v>
      </c>
      <c r="C1217" t="s">
        <v>3391</v>
      </c>
      <c r="D1217" s="6">
        <v>0.11599999999999999</v>
      </c>
      <c r="E1217">
        <v>2022</v>
      </c>
      <c r="F1217">
        <v>4</v>
      </c>
    </row>
    <row r="1218" spans="1:6" x14ac:dyDescent="0.2">
      <c r="A1218" t="s">
        <v>3771</v>
      </c>
      <c r="B1218" t="s">
        <v>11</v>
      </c>
      <c r="C1218" t="s">
        <v>3700</v>
      </c>
      <c r="D1218" s="6">
        <v>0.10133333333333301</v>
      </c>
      <c r="E1218">
        <v>1996</v>
      </c>
      <c r="F1218">
        <v>1</v>
      </c>
    </row>
    <row r="1219" spans="1:6" x14ac:dyDescent="0.2">
      <c r="A1219" t="s">
        <v>2907</v>
      </c>
      <c r="B1219" t="s">
        <v>11</v>
      </c>
      <c r="C1219" t="s">
        <v>3701</v>
      </c>
      <c r="D1219" s="6">
        <v>0.1</v>
      </c>
      <c r="E1219">
        <v>1996</v>
      </c>
      <c r="F1219">
        <v>2</v>
      </c>
    </row>
    <row r="1220" spans="1:6" x14ac:dyDescent="0.2">
      <c r="A1220" t="s">
        <v>3772</v>
      </c>
      <c r="B1220" t="s">
        <v>11</v>
      </c>
      <c r="C1220" t="s">
        <v>3702</v>
      </c>
      <c r="D1220" s="6">
        <v>9.8000000000000004E-2</v>
      </c>
      <c r="E1220">
        <v>1996</v>
      </c>
      <c r="F1220">
        <v>3</v>
      </c>
    </row>
    <row r="1221" spans="1:6" x14ac:dyDescent="0.2">
      <c r="A1221" t="s">
        <v>3773</v>
      </c>
      <c r="B1221" t="s">
        <v>11</v>
      </c>
      <c r="C1221" t="s">
        <v>3703</v>
      </c>
      <c r="D1221" s="6">
        <v>9.4333333333333297E-2</v>
      </c>
      <c r="E1221">
        <v>1996</v>
      </c>
      <c r="F1221">
        <v>4</v>
      </c>
    </row>
    <row r="1222" spans="1:6" x14ac:dyDescent="0.2">
      <c r="A1222" t="s">
        <v>3774</v>
      </c>
      <c r="B1222" t="s">
        <v>11</v>
      </c>
      <c r="C1222" t="s">
        <v>3704</v>
      </c>
      <c r="D1222" s="6">
        <v>9.1333333333333294E-2</v>
      </c>
      <c r="E1222">
        <v>1997</v>
      </c>
      <c r="F1222">
        <v>1</v>
      </c>
    </row>
    <row r="1223" spans="1:6" x14ac:dyDescent="0.2">
      <c r="A1223" t="s">
        <v>2906</v>
      </c>
      <c r="B1223" t="s">
        <v>11</v>
      </c>
      <c r="C1223" t="s">
        <v>3705</v>
      </c>
      <c r="D1223" s="6">
        <v>9.0333333333333293E-2</v>
      </c>
      <c r="E1223">
        <v>1997</v>
      </c>
      <c r="F1223">
        <v>2</v>
      </c>
    </row>
    <row r="1224" spans="1:6" x14ac:dyDescent="0.2">
      <c r="A1224" t="s">
        <v>3775</v>
      </c>
      <c r="B1224" t="s">
        <v>11</v>
      </c>
      <c r="C1224" t="s">
        <v>3706</v>
      </c>
      <c r="D1224" s="6">
        <v>0.09</v>
      </c>
      <c r="E1224">
        <v>1997</v>
      </c>
      <c r="F1224">
        <v>3</v>
      </c>
    </row>
    <row r="1225" spans="1:6" x14ac:dyDescent="0.2">
      <c r="A1225" t="s">
        <v>3776</v>
      </c>
      <c r="B1225" t="s">
        <v>11</v>
      </c>
      <c r="C1225" t="s">
        <v>3707</v>
      </c>
      <c r="D1225" s="6">
        <v>9.0666666666666701E-2</v>
      </c>
      <c r="E1225">
        <v>1997</v>
      </c>
      <c r="F1225">
        <v>4</v>
      </c>
    </row>
    <row r="1226" spans="1:6" x14ac:dyDescent="0.2">
      <c r="A1226" t="s">
        <v>3777</v>
      </c>
      <c r="B1226" t="s">
        <v>11</v>
      </c>
      <c r="C1226" t="s">
        <v>3708</v>
      </c>
      <c r="D1226" s="6">
        <v>9.0999999999999998E-2</v>
      </c>
      <c r="E1226">
        <v>1998</v>
      </c>
      <c r="F1226">
        <v>1</v>
      </c>
    </row>
    <row r="1227" spans="1:6" x14ac:dyDescent="0.2">
      <c r="A1227" t="s">
        <v>2905</v>
      </c>
      <c r="B1227" t="s">
        <v>11</v>
      </c>
      <c r="C1227" t="s">
        <v>3709</v>
      </c>
      <c r="D1227" s="6">
        <v>8.900000000000001E-2</v>
      </c>
      <c r="E1227">
        <v>1998</v>
      </c>
      <c r="F1227">
        <v>2</v>
      </c>
    </row>
    <row r="1228" spans="1:6" x14ac:dyDescent="0.2">
      <c r="A1228" t="s">
        <v>3778</v>
      </c>
      <c r="B1228" t="s">
        <v>11</v>
      </c>
      <c r="C1228" t="s">
        <v>3710</v>
      </c>
      <c r="D1228" s="6">
        <v>8.5666666666666599E-2</v>
      </c>
      <c r="E1228">
        <v>1998</v>
      </c>
      <c r="F1228">
        <v>3</v>
      </c>
    </row>
    <row r="1229" spans="1:6" x14ac:dyDescent="0.2">
      <c r="A1229" t="s">
        <v>3779</v>
      </c>
      <c r="B1229" t="s">
        <v>11</v>
      </c>
      <c r="C1229" t="s">
        <v>3711</v>
      </c>
      <c r="D1229" s="6">
        <v>8.0666666666666706E-2</v>
      </c>
      <c r="E1229">
        <v>1998</v>
      </c>
      <c r="F1229">
        <v>4</v>
      </c>
    </row>
    <row r="1230" spans="1:6" x14ac:dyDescent="0.2">
      <c r="A1230" t="s">
        <v>2904</v>
      </c>
      <c r="B1230" t="s">
        <v>11</v>
      </c>
      <c r="C1230" t="s">
        <v>3712</v>
      </c>
      <c r="D1230" s="6">
        <v>7.1666666666666698E-2</v>
      </c>
      <c r="E1230">
        <v>1999</v>
      </c>
      <c r="F1230">
        <v>1</v>
      </c>
    </row>
    <row r="1231" spans="1:6" x14ac:dyDescent="0.2">
      <c r="A1231" t="s">
        <v>2903</v>
      </c>
      <c r="B1231" t="s">
        <v>11</v>
      </c>
      <c r="C1231" t="s">
        <v>3713</v>
      </c>
      <c r="D1231" s="6">
        <v>6.9333333333333302E-2</v>
      </c>
      <c r="E1231">
        <v>1999</v>
      </c>
      <c r="F1231">
        <v>2</v>
      </c>
    </row>
    <row r="1232" spans="1:6" x14ac:dyDescent="0.2">
      <c r="A1232" t="s">
        <v>2902</v>
      </c>
      <c r="B1232" t="s">
        <v>11</v>
      </c>
      <c r="C1232" t="s">
        <v>3714</v>
      </c>
      <c r="D1232" s="6">
        <v>6.7333333333333301E-2</v>
      </c>
      <c r="E1232">
        <v>1999</v>
      </c>
      <c r="F1232">
        <v>3</v>
      </c>
    </row>
    <row r="1233" spans="1:6" x14ac:dyDescent="0.2">
      <c r="A1233" t="s">
        <v>2901</v>
      </c>
      <c r="B1233" t="s">
        <v>11</v>
      </c>
      <c r="C1233" t="s">
        <v>3715</v>
      </c>
      <c r="D1233" s="6">
        <v>6.6666666666666693E-2</v>
      </c>
      <c r="E1233">
        <v>1999</v>
      </c>
      <c r="F1233">
        <v>4</v>
      </c>
    </row>
    <row r="1234" spans="1:6" x14ac:dyDescent="0.2">
      <c r="A1234" t="s">
        <v>2900</v>
      </c>
      <c r="B1234" t="s">
        <v>11</v>
      </c>
      <c r="C1234" t="s">
        <v>3716</v>
      </c>
      <c r="D1234" s="6">
        <v>6.5666666666666706E-2</v>
      </c>
      <c r="E1234">
        <v>2000</v>
      </c>
      <c r="F1234">
        <v>1</v>
      </c>
    </row>
    <row r="1235" spans="1:6" x14ac:dyDescent="0.2">
      <c r="A1235" t="s">
        <v>2899</v>
      </c>
      <c r="B1235" t="s">
        <v>11</v>
      </c>
      <c r="C1235" t="s">
        <v>3717</v>
      </c>
      <c r="D1235" s="6">
        <v>6.4000000000000001E-2</v>
      </c>
      <c r="E1235">
        <v>2000</v>
      </c>
      <c r="F1235">
        <v>2</v>
      </c>
    </row>
    <row r="1236" spans="1:6" x14ac:dyDescent="0.2">
      <c r="A1236" t="s">
        <v>2898</v>
      </c>
      <c r="B1236" t="s">
        <v>11</v>
      </c>
      <c r="C1236" t="s">
        <v>3718</v>
      </c>
      <c r="D1236" s="6">
        <v>6.0999999999999999E-2</v>
      </c>
      <c r="E1236">
        <v>2000</v>
      </c>
      <c r="F1236">
        <v>3</v>
      </c>
    </row>
    <row r="1237" spans="1:6" x14ac:dyDescent="0.2">
      <c r="A1237" t="s">
        <v>2897</v>
      </c>
      <c r="B1237" t="s">
        <v>11</v>
      </c>
      <c r="C1237" t="s">
        <v>3719</v>
      </c>
      <c r="D1237" s="6">
        <v>5.9000000000000004E-2</v>
      </c>
      <c r="E1237">
        <v>2000</v>
      </c>
      <c r="F1237">
        <v>4</v>
      </c>
    </row>
    <row r="1238" spans="1:6" x14ac:dyDescent="0.2">
      <c r="A1238" t="s">
        <v>2896</v>
      </c>
      <c r="B1238" t="s">
        <v>11</v>
      </c>
      <c r="C1238" t="s">
        <v>3720</v>
      </c>
      <c r="D1238" s="6">
        <v>5.6666666666666698E-2</v>
      </c>
      <c r="E1238">
        <v>2001</v>
      </c>
      <c r="F1238">
        <v>1</v>
      </c>
    </row>
    <row r="1239" spans="1:6" x14ac:dyDescent="0.2">
      <c r="A1239" t="s">
        <v>2895</v>
      </c>
      <c r="B1239" t="s">
        <v>11</v>
      </c>
      <c r="C1239" t="s">
        <v>3721</v>
      </c>
      <c r="D1239" s="6">
        <v>5.5999999999999994E-2</v>
      </c>
      <c r="E1239">
        <v>2001</v>
      </c>
      <c r="F1239">
        <v>2</v>
      </c>
    </row>
    <row r="1240" spans="1:6" x14ac:dyDescent="0.2">
      <c r="A1240" t="s">
        <v>2894</v>
      </c>
      <c r="B1240" t="s">
        <v>11</v>
      </c>
      <c r="C1240" t="s">
        <v>3722</v>
      </c>
      <c r="D1240" s="6">
        <v>5.5333333333333297E-2</v>
      </c>
      <c r="E1240">
        <v>2001</v>
      </c>
      <c r="F1240">
        <v>3</v>
      </c>
    </row>
    <row r="1241" spans="1:6" x14ac:dyDescent="0.2">
      <c r="A1241" t="s">
        <v>2893</v>
      </c>
      <c r="B1241" t="s">
        <v>11</v>
      </c>
      <c r="C1241" t="s">
        <v>3723</v>
      </c>
      <c r="D1241" s="6">
        <v>5.5E-2</v>
      </c>
      <c r="E1241">
        <v>2001</v>
      </c>
      <c r="F1241">
        <v>4</v>
      </c>
    </row>
    <row r="1242" spans="1:6" x14ac:dyDescent="0.2">
      <c r="A1242" t="s">
        <v>2892</v>
      </c>
      <c r="B1242" t="s">
        <v>11</v>
      </c>
      <c r="C1242" t="s">
        <v>3724</v>
      </c>
      <c r="D1242" s="6">
        <v>5.5E-2</v>
      </c>
      <c r="E1242">
        <v>2002</v>
      </c>
      <c r="F1242">
        <v>1</v>
      </c>
    </row>
    <row r="1243" spans="1:6" x14ac:dyDescent="0.2">
      <c r="A1243" t="s">
        <v>2891</v>
      </c>
      <c r="B1243" t="s">
        <v>11</v>
      </c>
      <c r="C1243" t="s">
        <v>3725</v>
      </c>
      <c r="D1243" s="6">
        <v>5.5333333333333297E-2</v>
      </c>
      <c r="E1243">
        <v>2002</v>
      </c>
      <c r="F1243">
        <v>2</v>
      </c>
    </row>
    <row r="1244" spans="1:6" x14ac:dyDescent="0.2">
      <c r="A1244" t="s">
        <v>2890</v>
      </c>
      <c r="B1244" t="s">
        <v>11</v>
      </c>
      <c r="C1244" t="s">
        <v>3726</v>
      </c>
      <c r="D1244" s="6">
        <v>5.6333333333333305E-2</v>
      </c>
      <c r="E1244">
        <v>2002</v>
      </c>
      <c r="F1244">
        <v>3</v>
      </c>
    </row>
    <row r="1245" spans="1:6" x14ac:dyDescent="0.2">
      <c r="A1245" t="s">
        <v>2889</v>
      </c>
      <c r="B1245" t="s">
        <v>11</v>
      </c>
      <c r="C1245" t="s">
        <v>3727</v>
      </c>
      <c r="D1245" s="6">
        <v>5.7000000000000002E-2</v>
      </c>
      <c r="E1245">
        <v>2002</v>
      </c>
      <c r="F1245">
        <v>4</v>
      </c>
    </row>
    <row r="1246" spans="1:6" x14ac:dyDescent="0.2">
      <c r="A1246" t="s">
        <v>2888</v>
      </c>
      <c r="B1246" t="s">
        <v>11</v>
      </c>
      <c r="C1246" t="s">
        <v>3728</v>
      </c>
      <c r="D1246" s="6">
        <v>5.7000000000000002E-2</v>
      </c>
      <c r="E1246">
        <v>2003</v>
      </c>
      <c r="F1246">
        <v>1</v>
      </c>
    </row>
    <row r="1247" spans="1:6" x14ac:dyDescent="0.2">
      <c r="A1247" t="s">
        <v>2887</v>
      </c>
      <c r="B1247" t="s">
        <v>11</v>
      </c>
      <c r="C1247" t="s">
        <v>3729</v>
      </c>
      <c r="D1247" s="6">
        <v>5.7999999999999996E-2</v>
      </c>
      <c r="E1247">
        <v>2003</v>
      </c>
      <c r="F1247">
        <v>2</v>
      </c>
    </row>
    <row r="1248" spans="1:6" x14ac:dyDescent="0.2">
      <c r="A1248" t="s">
        <v>2886</v>
      </c>
      <c r="B1248" t="s">
        <v>11</v>
      </c>
      <c r="C1248" t="s">
        <v>3730</v>
      </c>
      <c r="D1248" s="6">
        <v>5.7000000000000002E-2</v>
      </c>
      <c r="E1248">
        <v>2003</v>
      </c>
      <c r="F1248">
        <v>3</v>
      </c>
    </row>
    <row r="1249" spans="1:6" x14ac:dyDescent="0.2">
      <c r="A1249" t="s">
        <v>2885</v>
      </c>
      <c r="B1249" t="s">
        <v>11</v>
      </c>
      <c r="C1249" t="s">
        <v>3731</v>
      </c>
      <c r="D1249" s="6">
        <v>5.7000000000000002E-2</v>
      </c>
      <c r="E1249">
        <v>2003</v>
      </c>
      <c r="F1249">
        <v>4</v>
      </c>
    </row>
    <row r="1250" spans="1:6" x14ac:dyDescent="0.2">
      <c r="A1250" t="s">
        <v>2884</v>
      </c>
      <c r="B1250" t="s">
        <v>11</v>
      </c>
      <c r="C1250" t="s">
        <v>3732</v>
      </c>
      <c r="D1250" s="6">
        <v>5.7666666666666699E-2</v>
      </c>
      <c r="E1250">
        <v>2004</v>
      </c>
      <c r="F1250">
        <v>1</v>
      </c>
    </row>
    <row r="1251" spans="1:6" x14ac:dyDescent="0.2">
      <c r="A1251" t="s">
        <v>2883</v>
      </c>
      <c r="B1251" t="s">
        <v>11</v>
      </c>
      <c r="C1251" t="s">
        <v>3733</v>
      </c>
      <c r="D1251" s="6">
        <v>5.9000000000000004E-2</v>
      </c>
      <c r="E1251">
        <v>2004</v>
      </c>
      <c r="F1251">
        <v>2</v>
      </c>
    </row>
    <row r="1252" spans="1:6" x14ac:dyDescent="0.2">
      <c r="A1252" t="s">
        <v>2882</v>
      </c>
      <c r="B1252" t="s">
        <v>11</v>
      </c>
      <c r="C1252" t="s">
        <v>3734</v>
      </c>
      <c r="D1252" s="6">
        <v>6.1666666666666696E-2</v>
      </c>
      <c r="E1252">
        <v>2004</v>
      </c>
      <c r="F1252">
        <v>3</v>
      </c>
    </row>
    <row r="1253" spans="1:6" x14ac:dyDescent="0.2">
      <c r="A1253" t="s">
        <v>2881</v>
      </c>
      <c r="B1253" t="s">
        <v>11</v>
      </c>
      <c r="C1253" t="s">
        <v>3735</v>
      </c>
      <c r="D1253" s="6">
        <v>6.4333333333333298E-2</v>
      </c>
      <c r="E1253">
        <v>2004</v>
      </c>
      <c r="F1253">
        <v>4</v>
      </c>
    </row>
    <row r="1254" spans="1:6" x14ac:dyDescent="0.2">
      <c r="A1254" t="s">
        <v>744</v>
      </c>
      <c r="B1254" t="s">
        <v>11</v>
      </c>
      <c r="C1254" t="s">
        <v>3317</v>
      </c>
      <c r="D1254" s="6">
        <v>6.7666666666666708E-2</v>
      </c>
      <c r="E1254">
        <v>2005</v>
      </c>
      <c r="F1254">
        <v>1</v>
      </c>
    </row>
    <row r="1255" spans="1:6" x14ac:dyDescent="0.2">
      <c r="A1255" t="s">
        <v>745</v>
      </c>
      <c r="B1255" t="s">
        <v>11</v>
      </c>
      <c r="C1255" t="s">
        <v>3318</v>
      </c>
      <c r="D1255" s="6">
        <v>7.1666666666666698E-2</v>
      </c>
      <c r="E1255">
        <v>2005</v>
      </c>
      <c r="F1255">
        <v>2</v>
      </c>
    </row>
    <row r="1256" spans="1:6" x14ac:dyDescent="0.2">
      <c r="A1256" t="s">
        <v>746</v>
      </c>
      <c r="B1256" t="s">
        <v>11</v>
      </c>
      <c r="C1256" t="s">
        <v>3319</v>
      </c>
      <c r="D1256" s="6">
        <v>7.36666666666667E-2</v>
      </c>
      <c r="E1256">
        <v>2005</v>
      </c>
      <c r="F1256">
        <v>3</v>
      </c>
    </row>
    <row r="1257" spans="1:6" x14ac:dyDescent="0.2">
      <c r="A1257" t="s">
        <v>747</v>
      </c>
      <c r="B1257" t="s">
        <v>11</v>
      </c>
      <c r="C1257" t="s">
        <v>3320</v>
      </c>
      <c r="D1257" s="6">
        <v>7.400000000000001E-2</v>
      </c>
      <c r="E1257">
        <v>2005</v>
      </c>
      <c r="F1257">
        <v>4</v>
      </c>
    </row>
    <row r="1258" spans="1:6" x14ac:dyDescent="0.2">
      <c r="A1258" t="s">
        <v>748</v>
      </c>
      <c r="B1258" t="s">
        <v>11</v>
      </c>
      <c r="C1258" t="s">
        <v>3321</v>
      </c>
      <c r="D1258" s="6">
        <v>7.36666666666667E-2</v>
      </c>
      <c r="E1258">
        <v>2006</v>
      </c>
      <c r="F1258">
        <v>1</v>
      </c>
    </row>
    <row r="1259" spans="1:6" x14ac:dyDescent="0.2">
      <c r="A1259" t="s">
        <v>749</v>
      </c>
      <c r="B1259" t="s">
        <v>11</v>
      </c>
      <c r="C1259" t="s">
        <v>3322</v>
      </c>
      <c r="D1259" s="6">
        <v>7.3333333333333306E-2</v>
      </c>
      <c r="E1259">
        <v>2006</v>
      </c>
      <c r="F1259">
        <v>2</v>
      </c>
    </row>
    <row r="1260" spans="1:6" x14ac:dyDescent="0.2">
      <c r="A1260" t="s">
        <v>750</v>
      </c>
      <c r="B1260" t="s">
        <v>11</v>
      </c>
      <c r="C1260" t="s">
        <v>3323</v>
      </c>
      <c r="D1260" s="6">
        <v>7.5666666666666701E-2</v>
      </c>
      <c r="E1260">
        <v>2006</v>
      </c>
      <c r="F1260">
        <v>3</v>
      </c>
    </row>
    <row r="1261" spans="1:6" x14ac:dyDescent="0.2">
      <c r="A1261" t="s">
        <v>751</v>
      </c>
      <c r="B1261" t="s">
        <v>11</v>
      </c>
      <c r="C1261" t="s">
        <v>3324</v>
      </c>
      <c r="D1261" s="6">
        <v>7.5666666666666701E-2</v>
      </c>
      <c r="E1261">
        <v>2006</v>
      </c>
      <c r="F1261">
        <v>4</v>
      </c>
    </row>
    <row r="1262" spans="1:6" x14ac:dyDescent="0.2">
      <c r="A1262" t="s">
        <v>752</v>
      </c>
      <c r="B1262" t="s">
        <v>11</v>
      </c>
      <c r="C1262" t="s">
        <v>3325</v>
      </c>
      <c r="D1262" s="6">
        <v>7.1333333333333304E-2</v>
      </c>
      <c r="E1262">
        <v>2007</v>
      </c>
      <c r="F1262">
        <v>1</v>
      </c>
    </row>
    <row r="1263" spans="1:6" x14ac:dyDescent="0.2">
      <c r="A1263" t="s">
        <v>753</v>
      </c>
      <c r="B1263" t="s">
        <v>11</v>
      </c>
      <c r="C1263" t="s">
        <v>3326</v>
      </c>
      <c r="D1263" s="6">
        <v>7.1333333333333304E-2</v>
      </c>
      <c r="E1263">
        <v>2007</v>
      </c>
      <c r="F1263">
        <v>2</v>
      </c>
    </row>
    <row r="1264" spans="1:6" x14ac:dyDescent="0.2">
      <c r="A1264" t="s">
        <v>754</v>
      </c>
      <c r="B1264" t="s">
        <v>11</v>
      </c>
      <c r="C1264" t="s">
        <v>3327</v>
      </c>
      <c r="D1264" s="6">
        <v>7.36666666666667E-2</v>
      </c>
      <c r="E1264">
        <v>2007</v>
      </c>
      <c r="F1264">
        <v>3</v>
      </c>
    </row>
    <row r="1265" spans="1:6" x14ac:dyDescent="0.2">
      <c r="A1265" t="s">
        <v>755</v>
      </c>
      <c r="B1265" t="s">
        <v>11</v>
      </c>
      <c r="C1265" t="s">
        <v>3328</v>
      </c>
      <c r="D1265" s="6">
        <v>7.833333333333331E-2</v>
      </c>
      <c r="E1265">
        <v>2007</v>
      </c>
      <c r="F1265">
        <v>4</v>
      </c>
    </row>
    <row r="1266" spans="1:6" x14ac:dyDescent="0.2">
      <c r="A1266" t="s">
        <v>756</v>
      </c>
      <c r="B1266" t="s">
        <v>11</v>
      </c>
      <c r="C1266" t="s">
        <v>3329</v>
      </c>
      <c r="D1266" s="6">
        <v>7.6333333333333309E-2</v>
      </c>
      <c r="E1266">
        <v>2008</v>
      </c>
      <c r="F1266">
        <v>1</v>
      </c>
    </row>
    <row r="1267" spans="1:6" x14ac:dyDescent="0.2">
      <c r="A1267" t="s">
        <v>757</v>
      </c>
      <c r="B1267" t="s">
        <v>11</v>
      </c>
      <c r="C1267" t="s">
        <v>3330</v>
      </c>
      <c r="D1267" s="6">
        <v>7.6333333333333309E-2</v>
      </c>
      <c r="E1267">
        <v>2008</v>
      </c>
      <c r="F1267">
        <v>2</v>
      </c>
    </row>
    <row r="1268" spans="1:6" x14ac:dyDescent="0.2">
      <c r="A1268" t="s">
        <v>758</v>
      </c>
      <c r="B1268" t="s">
        <v>11</v>
      </c>
      <c r="C1268" t="s">
        <v>3331</v>
      </c>
      <c r="D1268" s="6">
        <v>7.7666666666666703E-2</v>
      </c>
      <c r="E1268">
        <v>2008</v>
      </c>
      <c r="F1268">
        <v>3</v>
      </c>
    </row>
    <row r="1269" spans="1:6" x14ac:dyDescent="0.2">
      <c r="A1269" t="s">
        <v>759</v>
      </c>
      <c r="B1269" t="s">
        <v>11</v>
      </c>
      <c r="C1269" t="s">
        <v>3332</v>
      </c>
      <c r="D1269" s="6">
        <v>8.199999999999999E-2</v>
      </c>
      <c r="E1269">
        <v>2008</v>
      </c>
      <c r="F1269">
        <v>4</v>
      </c>
    </row>
    <row r="1270" spans="1:6" x14ac:dyDescent="0.2">
      <c r="A1270" t="s">
        <v>760</v>
      </c>
      <c r="B1270" t="s">
        <v>11</v>
      </c>
      <c r="C1270" t="s">
        <v>3333</v>
      </c>
      <c r="D1270" s="6">
        <v>9.0666666666666701E-2</v>
      </c>
      <c r="E1270">
        <v>2009</v>
      </c>
      <c r="F1270">
        <v>1</v>
      </c>
    </row>
    <row r="1271" spans="1:6" x14ac:dyDescent="0.2">
      <c r="A1271" t="s">
        <v>761</v>
      </c>
      <c r="B1271" t="s">
        <v>11</v>
      </c>
      <c r="C1271" t="s">
        <v>3334</v>
      </c>
      <c r="D1271" s="6">
        <v>9.4E-2</v>
      </c>
      <c r="E1271">
        <v>2009</v>
      </c>
      <c r="F1271">
        <v>2</v>
      </c>
    </row>
    <row r="1272" spans="1:6" x14ac:dyDescent="0.2">
      <c r="A1272" t="s">
        <v>762</v>
      </c>
      <c r="B1272" t="s">
        <v>11</v>
      </c>
      <c r="C1272" t="s">
        <v>3335</v>
      </c>
      <c r="D1272" s="6">
        <v>0.100333333333333</v>
      </c>
      <c r="E1272">
        <v>2009</v>
      </c>
      <c r="F1272">
        <v>3</v>
      </c>
    </row>
    <row r="1273" spans="1:6" x14ac:dyDescent="0.2">
      <c r="A1273" t="s">
        <v>763</v>
      </c>
      <c r="B1273" t="s">
        <v>11</v>
      </c>
      <c r="C1273" t="s">
        <v>3336</v>
      </c>
      <c r="D1273" s="6">
        <v>0.10266666666666699</v>
      </c>
      <c r="E1273">
        <v>2009</v>
      </c>
      <c r="F1273">
        <v>4</v>
      </c>
    </row>
    <row r="1274" spans="1:6" x14ac:dyDescent="0.2">
      <c r="A1274" t="s">
        <v>764</v>
      </c>
      <c r="B1274" t="s">
        <v>11</v>
      </c>
      <c r="C1274" t="s">
        <v>3337</v>
      </c>
      <c r="D1274" s="6">
        <v>0.10966666666666701</v>
      </c>
      <c r="E1274">
        <v>2010</v>
      </c>
      <c r="F1274">
        <v>1</v>
      </c>
    </row>
    <row r="1275" spans="1:6" x14ac:dyDescent="0.2">
      <c r="A1275" t="s">
        <v>765</v>
      </c>
      <c r="B1275" t="s">
        <v>11</v>
      </c>
      <c r="C1275" t="s">
        <v>3338</v>
      </c>
      <c r="D1275" s="6">
        <v>0.109333333333333</v>
      </c>
      <c r="E1275">
        <v>2010</v>
      </c>
      <c r="F1275">
        <v>2</v>
      </c>
    </row>
    <row r="1276" spans="1:6" x14ac:dyDescent="0.2">
      <c r="A1276" t="s">
        <v>766</v>
      </c>
      <c r="B1276" t="s">
        <v>11</v>
      </c>
      <c r="C1276" t="s">
        <v>3339</v>
      </c>
      <c r="D1276" s="6">
        <v>0.10666666666666699</v>
      </c>
      <c r="E1276">
        <v>2010</v>
      </c>
      <c r="F1276">
        <v>3</v>
      </c>
    </row>
    <row r="1277" spans="1:6" x14ac:dyDescent="0.2">
      <c r="A1277" t="s">
        <v>767</v>
      </c>
      <c r="B1277" t="s">
        <v>11</v>
      </c>
      <c r="C1277" t="s">
        <v>3340</v>
      </c>
      <c r="D1277" s="6">
        <v>0.106333333333333</v>
      </c>
      <c r="E1277">
        <v>2010</v>
      </c>
      <c r="F1277">
        <v>4</v>
      </c>
    </row>
    <row r="1278" spans="1:6" x14ac:dyDescent="0.2">
      <c r="A1278" t="s">
        <v>768</v>
      </c>
      <c r="B1278" t="s">
        <v>11</v>
      </c>
      <c r="C1278" t="s">
        <v>3341</v>
      </c>
      <c r="D1278" s="6">
        <v>0.10966666666666701</v>
      </c>
      <c r="E1278">
        <v>2011</v>
      </c>
      <c r="F1278">
        <v>1</v>
      </c>
    </row>
    <row r="1279" spans="1:6" x14ac:dyDescent="0.2">
      <c r="A1279" t="s">
        <v>769</v>
      </c>
      <c r="B1279" t="s">
        <v>11</v>
      </c>
      <c r="C1279" t="s">
        <v>3342</v>
      </c>
      <c r="D1279" s="6">
        <v>0.10666666666666699</v>
      </c>
      <c r="E1279">
        <v>2011</v>
      </c>
      <c r="F1279">
        <v>2</v>
      </c>
    </row>
    <row r="1280" spans="1:6" x14ac:dyDescent="0.2">
      <c r="A1280" t="s">
        <v>770</v>
      </c>
      <c r="B1280" t="s">
        <v>11</v>
      </c>
      <c r="C1280" t="s">
        <v>3343</v>
      </c>
      <c r="D1280" s="6">
        <v>0.10566666666666701</v>
      </c>
      <c r="E1280">
        <v>2011</v>
      </c>
      <c r="F1280">
        <v>3</v>
      </c>
    </row>
    <row r="1281" spans="1:6" x14ac:dyDescent="0.2">
      <c r="A1281" t="s">
        <v>771</v>
      </c>
      <c r="B1281" t="s">
        <v>11</v>
      </c>
      <c r="C1281" t="s">
        <v>3344</v>
      </c>
      <c r="D1281" s="6">
        <v>0.106</v>
      </c>
      <c r="E1281">
        <v>2011</v>
      </c>
      <c r="F1281">
        <v>4</v>
      </c>
    </row>
    <row r="1282" spans="1:6" x14ac:dyDescent="0.2">
      <c r="A1282" t="s">
        <v>772</v>
      </c>
      <c r="B1282" t="s">
        <v>11</v>
      </c>
      <c r="C1282" t="s">
        <v>3345</v>
      </c>
      <c r="D1282" s="6">
        <v>0.111</v>
      </c>
      <c r="E1282">
        <v>2012</v>
      </c>
      <c r="F1282">
        <v>1</v>
      </c>
    </row>
    <row r="1283" spans="1:6" x14ac:dyDescent="0.2">
      <c r="A1283" t="s">
        <v>773</v>
      </c>
      <c r="B1283" t="s">
        <v>11</v>
      </c>
      <c r="C1283" t="s">
        <v>3346</v>
      </c>
      <c r="D1283" s="6">
        <v>0.107333333333333</v>
      </c>
      <c r="E1283">
        <v>2012</v>
      </c>
      <c r="F1283">
        <v>2</v>
      </c>
    </row>
    <row r="1284" spans="1:6" x14ac:dyDescent="0.2">
      <c r="A1284" t="s">
        <v>774</v>
      </c>
      <c r="B1284" t="s">
        <v>11</v>
      </c>
      <c r="C1284" t="s">
        <v>3347</v>
      </c>
      <c r="D1284" s="6">
        <v>0.10300000000000001</v>
      </c>
      <c r="E1284">
        <v>2012</v>
      </c>
      <c r="F1284">
        <v>3</v>
      </c>
    </row>
    <row r="1285" spans="1:6" x14ac:dyDescent="0.2">
      <c r="A1285" t="s">
        <v>775</v>
      </c>
      <c r="B1285" t="s">
        <v>11</v>
      </c>
      <c r="C1285" t="s">
        <v>3348</v>
      </c>
      <c r="D1285" s="6">
        <v>0.105333333333333</v>
      </c>
      <c r="E1285">
        <v>2012</v>
      </c>
      <c r="F1285">
        <v>4</v>
      </c>
    </row>
    <row r="1286" spans="1:6" x14ac:dyDescent="0.2">
      <c r="A1286" t="s">
        <v>776</v>
      </c>
      <c r="B1286" t="s">
        <v>11</v>
      </c>
      <c r="C1286" t="s">
        <v>3349</v>
      </c>
      <c r="D1286" s="6">
        <v>0.107</v>
      </c>
      <c r="E1286">
        <v>2013</v>
      </c>
      <c r="F1286">
        <v>1</v>
      </c>
    </row>
    <row r="1287" spans="1:6" x14ac:dyDescent="0.2">
      <c r="A1287" t="s">
        <v>777</v>
      </c>
      <c r="B1287" t="s">
        <v>11</v>
      </c>
      <c r="C1287" t="s">
        <v>3350</v>
      </c>
      <c r="D1287" s="6">
        <v>9.9333333333333301E-2</v>
      </c>
      <c r="E1287">
        <v>2013</v>
      </c>
      <c r="F1287">
        <v>2</v>
      </c>
    </row>
    <row r="1288" spans="1:6" x14ac:dyDescent="0.2">
      <c r="A1288" t="s">
        <v>778</v>
      </c>
      <c r="B1288" t="s">
        <v>11</v>
      </c>
      <c r="C1288" t="s">
        <v>3351</v>
      </c>
      <c r="D1288" s="6">
        <v>9.6666666666666692E-2</v>
      </c>
      <c r="E1288">
        <v>2013</v>
      </c>
      <c r="F1288">
        <v>3</v>
      </c>
    </row>
    <row r="1289" spans="1:6" x14ac:dyDescent="0.2">
      <c r="A1289" t="s">
        <v>779</v>
      </c>
      <c r="B1289" t="s">
        <v>11</v>
      </c>
      <c r="C1289" t="s">
        <v>3352</v>
      </c>
      <c r="D1289" s="6">
        <v>8.9333333333333306E-2</v>
      </c>
      <c r="E1289">
        <v>2013</v>
      </c>
      <c r="F1289">
        <v>4</v>
      </c>
    </row>
    <row r="1290" spans="1:6" x14ac:dyDescent="0.2">
      <c r="A1290" t="s">
        <v>780</v>
      </c>
      <c r="B1290" t="s">
        <v>11</v>
      </c>
      <c r="C1290" t="s">
        <v>3353</v>
      </c>
      <c r="D1290" s="6">
        <v>7.7333333333333296E-2</v>
      </c>
      <c r="E1290">
        <v>2014</v>
      </c>
      <c r="F1290">
        <v>1</v>
      </c>
    </row>
    <row r="1291" spans="1:6" x14ac:dyDescent="0.2">
      <c r="A1291" t="s">
        <v>781</v>
      </c>
      <c r="B1291" t="s">
        <v>11</v>
      </c>
      <c r="C1291" t="s">
        <v>3354</v>
      </c>
      <c r="D1291" s="6">
        <v>7.9333333333333297E-2</v>
      </c>
      <c r="E1291">
        <v>2014</v>
      </c>
      <c r="F1291">
        <v>2</v>
      </c>
    </row>
    <row r="1292" spans="1:6" x14ac:dyDescent="0.2">
      <c r="A1292" t="s">
        <v>782</v>
      </c>
      <c r="B1292" t="s">
        <v>11</v>
      </c>
      <c r="C1292" t="s">
        <v>3355</v>
      </c>
      <c r="D1292" s="6">
        <v>7.2666666666666699E-2</v>
      </c>
      <c r="E1292">
        <v>2014</v>
      </c>
      <c r="F1292">
        <v>3</v>
      </c>
    </row>
    <row r="1293" spans="1:6" x14ac:dyDescent="0.2">
      <c r="A1293" t="s">
        <v>783</v>
      </c>
      <c r="B1293" t="s">
        <v>11</v>
      </c>
      <c r="C1293" t="s">
        <v>3356</v>
      </c>
      <c r="D1293" s="6">
        <v>7.0666666666666697E-2</v>
      </c>
      <c r="E1293">
        <v>2014</v>
      </c>
      <c r="F1293">
        <v>4</v>
      </c>
    </row>
    <row r="1294" spans="1:6" x14ac:dyDescent="0.2">
      <c r="A1294" t="s">
        <v>784</v>
      </c>
      <c r="B1294" t="s">
        <v>11</v>
      </c>
      <c r="C1294" t="s">
        <v>3357</v>
      </c>
      <c r="D1294" s="6">
        <v>7.2999999999999995E-2</v>
      </c>
      <c r="E1294">
        <v>2015</v>
      </c>
      <c r="F1294">
        <v>1</v>
      </c>
    </row>
    <row r="1295" spans="1:6" x14ac:dyDescent="0.2">
      <c r="A1295" t="s">
        <v>785</v>
      </c>
      <c r="B1295" t="s">
        <v>11</v>
      </c>
      <c r="C1295" t="s">
        <v>3358</v>
      </c>
      <c r="D1295" s="6">
        <v>6.7666666666666708E-2</v>
      </c>
      <c r="E1295">
        <v>2015</v>
      </c>
      <c r="F1295">
        <v>2</v>
      </c>
    </row>
    <row r="1296" spans="1:6" x14ac:dyDescent="0.2">
      <c r="A1296" t="s">
        <v>786</v>
      </c>
      <c r="B1296" t="s">
        <v>11</v>
      </c>
      <c r="C1296" t="s">
        <v>3359</v>
      </c>
      <c r="D1296" s="6">
        <v>6.3333333333333297E-2</v>
      </c>
      <c r="E1296">
        <v>2015</v>
      </c>
      <c r="F1296">
        <v>3</v>
      </c>
    </row>
    <row r="1297" spans="1:6" x14ac:dyDescent="0.2">
      <c r="A1297" t="s">
        <v>787</v>
      </c>
      <c r="B1297" t="s">
        <v>11</v>
      </c>
      <c r="C1297" t="s">
        <v>3360</v>
      </c>
      <c r="D1297" s="6">
        <v>6.1333333333333302E-2</v>
      </c>
      <c r="E1297">
        <v>2015</v>
      </c>
      <c r="F1297">
        <v>4</v>
      </c>
    </row>
    <row r="1298" spans="1:6" x14ac:dyDescent="0.2">
      <c r="A1298" t="s">
        <v>788</v>
      </c>
      <c r="B1298" t="s">
        <v>11</v>
      </c>
      <c r="C1298" t="s">
        <v>3361</v>
      </c>
      <c r="D1298" s="6">
        <v>5.5999999999999994E-2</v>
      </c>
      <c r="E1298">
        <v>2016</v>
      </c>
      <c r="F1298">
        <v>1</v>
      </c>
    </row>
    <row r="1299" spans="1:6" x14ac:dyDescent="0.2">
      <c r="A1299" t="s">
        <v>789</v>
      </c>
      <c r="B1299" t="s">
        <v>11</v>
      </c>
      <c r="C1299" t="s">
        <v>3362</v>
      </c>
      <c r="D1299" s="6">
        <v>5.0333333333333299E-2</v>
      </c>
      <c r="E1299">
        <v>2016</v>
      </c>
      <c r="F1299">
        <v>2</v>
      </c>
    </row>
    <row r="1300" spans="1:6" x14ac:dyDescent="0.2">
      <c r="A1300" t="s">
        <v>790</v>
      </c>
      <c r="B1300" t="s">
        <v>11</v>
      </c>
      <c r="C1300" t="s">
        <v>3363</v>
      </c>
      <c r="D1300" s="6">
        <v>4.7333333333333297E-2</v>
      </c>
      <c r="E1300">
        <v>2016</v>
      </c>
      <c r="F1300">
        <v>3</v>
      </c>
    </row>
    <row r="1301" spans="1:6" x14ac:dyDescent="0.2">
      <c r="A1301" t="s">
        <v>791</v>
      </c>
      <c r="B1301" t="s">
        <v>11</v>
      </c>
      <c r="C1301" t="s">
        <v>3364</v>
      </c>
      <c r="D1301" s="6">
        <v>4.4000000000000004E-2</v>
      </c>
      <c r="E1301">
        <v>2016</v>
      </c>
      <c r="F1301">
        <v>4</v>
      </c>
    </row>
    <row r="1302" spans="1:6" x14ac:dyDescent="0.2">
      <c r="A1302" t="s">
        <v>792</v>
      </c>
      <c r="B1302" t="s">
        <v>11</v>
      </c>
      <c r="C1302" t="s">
        <v>3365</v>
      </c>
      <c r="D1302" s="6">
        <v>4.2333333333333299E-2</v>
      </c>
      <c r="E1302">
        <v>2017</v>
      </c>
      <c r="F1302">
        <v>1</v>
      </c>
    </row>
    <row r="1303" spans="1:6" x14ac:dyDescent="0.2">
      <c r="A1303" t="s">
        <v>793</v>
      </c>
      <c r="B1303" t="s">
        <v>11</v>
      </c>
      <c r="C1303" t="s">
        <v>3366</v>
      </c>
      <c r="D1303" s="6">
        <v>4.26666666666667E-2</v>
      </c>
      <c r="E1303">
        <v>2017</v>
      </c>
      <c r="F1303">
        <v>2</v>
      </c>
    </row>
    <row r="1304" spans="1:6" x14ac:dyDescent="0.2">
      <c r="A1304" t="s">
        <v>794</v>
      </c>
      <c r="B1304" t="s">
        <v>11</v>
      </c>
      <c r="C1304" t="s">
        <v>3367</v>
      </c>
      <c r="D1304" s="6">
        <v>3.9666666666666697E-2</v>
      </c>
      <c r="E1304">
        <v>2017</v>
      </c>
      <c r="F1304">
        <v>3</v>
      </c>
    </row>
    <row r="1305" spans="1:6" x14ac:dyDescent="0.2">
      <c r="A1305" t="s">
        <v>795</v>
      </c>
      <c r="B1305" t="s">
        <v>11</v>
      </c>
      <c r="C1305" t="s">
        <v>3368</v>
      </c>
      <c r="D1305" s="6">
        <v>3.7666666666666702E-2</v>
      </c>
      <c r="E1305">
        <v>2017</v>
      </c>
      <c r="F1305">
        <v>4</v>
      </c>
    </row>
    <row r="1306" spans="1:6" x14ac:dyDescent="0.2">
      <c r="A1306" t="s">
        <v>796</v>
      </c>
      <c r="B1306" t="s">
        <v>11</v>
      </c>
      <c r="C1306" t="s">
        <v>3369</v>
      </c>
      <c r="D1306" s="6">
        <v>3.6000000000000004E-2</v>
      </c>
      <c r="E1306">
        <v>2018</v>
      </c>
      <c r="F1306">
        <v>1</v>
      </c>
    </row>
    <row r="1307" spans="1:6" x14ac:dyDescent="0.2">
      <c r="A1307" t="s">
        <v>797</v>
      </c>
      <c r="B1307" t="s">
        <v>11</v>
      </c>
      <c r="C1307" t="s">
        <v>3370</v>
      </c>
      <c r="D1307" s="6">
        <v>3.53333333333333E-2</v>
      </c>
      <c r="E1307">
        <v>2018</v>
      </c>
      <c r="F1307">
        <v>2</v>
      </c>
    </row>
    <row r="1308" spans="1:6" x14ac:dyDescent="0.2">
      <c r="A1308" t="s">
        <v>798</v>
      </c>
      <c r="B1308" t="s">
        <v>11</v>
      </c>
      <c r="C1308" t="s">
        <v>3371</v>
      </c>
      <c r="D1308" s="6">
        <v>3.6666666666666702E-2</v>
      </c>
      <c r="E1308">
        <v>2018</v>
      </c>
      <c r="F1308">
        <v>3</v>
      </c>
    </row>
    <row r="1309" spans="1:6" x14ac:dyDescent="0.2">
      <c r="A1309" t="s">
        <v>799</v>
      </c>
      <c r="B1309" t="s">
        <v>11</v>
      </c>
      <c r="C1309" t="s">
        <v>3372</v>
      </c>
      <c r="D1309" s="6">
        <v>3.53333333333333E-2</v>
      </c>
      <c r="E1309">
        <v>2018</v>
      </c>
      <c r="F1309">
        <v>4</v>
      </c>
    </row>
    <row r="1310" spans="1:6" x14ac:dyDescent="0.2">
      <c r="A1310" t="s">
        <v>800</v>
      </c>
      <c r="B1310" t="s">
        <v>11</v>
      </c>
      <c r="C1310" t="s">
        <v>3373</v>
      </c>
      <c r="D1310" s="6">
        <v>3.3333333333333298E-2</v>
      </c>
      <c r="E1310">
        <v>2019</v>
      </c>
      <c r="F1310">
        <v>1</v>
      </c>
    </row>
    <row r="1311" spans="1:6" x14ac:dyDescent="0.2">
      <c r="A1311" t="s">
        <v>801</v>
      </c>
      <c r="B1311" t="s">
        <v>11</v>
      </c>
      <c r="C1311" t="s">
        <v>3374</v>
      </c>
      <c r="D1311" s="6">
        <v>3.3000000000000002E-2</v>
      </c>
      <c r="E1311">
        <v>2019</v>
      </c>
      <c r="F1311">
        <v>2</v>
      </c>
    </row>
    <row r="1312" spans="1:6" x14ac:dyDescent="0.2">
      <c r="A1312" t="s">
        <v>802</v>
      </c>
      <c r="B1312" t="s">
        <v>11</v>
      </c>
      <c r="C1312" t="s">
        <v>3375</v>
      </c>
      <c r="D1312" s="6">
        <v>3.3666666666666699E-2</v>
      </c>
      <c r="E1312">
        <v>2019</v>
      </c>
      <c r="F1312">
        <v>3</v>
      </c>
    </row>
    <row r="1313" spans="1:6" x14ac:dyDescent="0.2">
      <c r="A1313" t="s">
        <v>803</v>
      </c>
      <c r="B1313" t="s">
        <v>11</v>
      </c>
      <c r="C1313" t="s">
        <v>3376</v>
      </c>
      <c r="D1313" s="6">
        <v>3.2666666666666705E-2</v>
      </c>
      <c r="E1313">
        <v>2019</v>
      </c>
      <c r="F1313">
        <v>4</v>
      </c>
    </row>
    <row r="1314" spans="1:6" x14ac:dyDescent="0.2">
      <c r="A1314" t="s">
        <v>804</v>
      </c>
      <c r="B1314" t="s">
        <v>11</v>
      </c>
      <c r="C1314" t="s">
        <v>3377</v>
      </c>
      <c r="D1314" s="6">
        <v>3.46666666666667E-2</v>
      </c>
      <c r="E1314">
        <v>2020</v>
      </c>
      <c r="F1314">
        <v>1</v>
      </c>
    </row>
    <row r="1315" spans="1:6" x14ac:dyDescent="0.2">
      <c r="A1315" t="s">
        <v>805</v>
      </c>
      <c r="B1315" t="s">
        <v>11</v>
      </c>
      <c r="C1315" t="s">
        <v>3378</v>
      </c>
      <c r="D1315" s="6">
        <v>4.5333333333333295E-2</v>
      </c>
      <c r="E1315">
        <v>2020</v>
      </c>
      <c r="F1315">
        <v>2</v>
      </c>
    </row>
    <row r="1316" spans="1:6" x14ac:dyDescent="0.2">
      <c r="A1316" t="s">
        <v>806</v>
      </c>
      <c r="B1316" t="s">
        <v>11</v>
      </c>
      <c r="C1316" t="s">
        <v>3379</v>
      </c>
      <c r="D1316" s="6">
        <v>4.2999999999999997E-2</v>
      </c>
      <c r="E1316">
        <v>2020</v>
      </c>
      <c r="F1316">
        <v>3</v>
      </c>
    </row>
    <row r="1317" spans="1:6" x14ac:dyDescent="0.2">
      <c r="A1317" t="s">
        <v>807</v>
      </c>
      <c r="B1317" t="s">
        <v>11</v>
      </c>
      <c r="C1317" t="s">
        <v>3380</v>
      </c>
      <c r="D1317" s="6">
        <v>4.2000000000000003E-2</v>
      </c>
      <c r="E1317">
        <v>2020</v>
      </c>
      <c r="F1317">
        <v>4</v>
      </c>
    </row>
    <row r="1318" spans="1:6" x14ac:dyDescent="0.2">
      <c r="A1318" t="s">
        <v>808</v>
      </c>
      <c r="B1318" t="s">
        <v>11</v>
      </c>
      <c r="C1318" t="s">
        <v>3381</v>
      </c>
      <c r="D1318" s="6">
        <v>4.3333333333333307E-2</v>
      </c>
      <c r="E1318">
        <v>2021</v>
      </c>
      <c r="F1318">
        <v>1</v>
      </c>
    </row>
    <row r="1319" spans="1:6" x14ac:dyDescent="0.2">
      <c r="A1319" t="s">
        <v>809</v>
      </c>
      <c r="B1319" t="s">
        <v>11</v>
      </c>
      <c r="C1319" t="s">
        <v>3382</v>
      </c>
      <c r="D1319" s="6">
        <v>4.2000000000000003E-2</v>
      </c>
      <c r="E1319">
        <v>2021</v>
      </c>
      <c r="F1319">
        <v>2</v>
      </c>
    </row>
    <row r="1320" spans="1:6" x14ac:dyDescent="0.2">
      <c r="A1320" t="s">
        <v>810</v>
      </c>
      <c r="B1320" t="s">
        <v>11</v>
      </c>
      <c r="C1320" t="s">
        <v>3383</v>
      </c>
      <c r="D1320" s="6">
        <v>3.9E-2</v>
      </c>
      <c r="E1320">
        <v>2021</v>
      </c>
      <c r="F1320">
        <v>3</v>
      </c>
    </row>
    <row r="1321" spans="1:6" x14ac:dyDescent="0.2">
      <c r="A1321" t="s">
        <v>811</v>
      </c>
      <c r="B1321" t="s">
        <v>11</v>
      </c>
      <c r="C1321" t="s">
        <v>3384</v>
      </c>
      <c r="D1321" s="6">
        <v>3.7666666666666702E-2</v>
      </c>
      <c r="E1321">
        <v>2021</v>
      </c>
      <c r="F1321">
        <v>4</v>
      </c>
    </row>
    <row r="1322" spans="1:6" x14ac:dyDescent="0.2">
      <c r="A1322" t="s">
        <v>2880</v>
      </c>
      <c r="B1322" t="s">
        <v>11</v>
      </c>
      <c r="C1322" t="s">
        <v>3387</v>
      </c>
      <c r="D1322" s="6">
        <v>3.5666666666666701E-2</v>
      </c>
      <c r="E1322">
        <v>2022</v>
      </c>
      <c r="F1322">
        <v>1</v>
      </c>
    </row>
    <row r="1323" spans="1:6" x14ac:dyDescent="0.2">
      <c r="A1323" t="s">
        <v>2879</v>
      </c>
      <c r="B1323" t="s">
        <v>11</v>
      </c>
      <c r="C1323" t="s">
        <v>3388</v>
      </c>
      <c r="D1323" s="6">
        <v>3.3000000000000002E-2</v>
      </c>
      <c r="E1323">
        <v>2022</v>
      </c>
      <c r="F1323">
        <v>2</v>
      </c>
    </row>
    <row r="1324" spans="1:6" x14ac:dyDescent="0.2">
      <c r="A1324" t="s">
        <v>2878</v>
      </c>
      <c r="B1324" t="s">
        <v>11</v>
      </c>
      <c r="C1324" t="s">
        <v>3389</v>
      </c>
      <c r="D1324" s="6">
        <v>3.6000000000000004E-2</v>
      </c>
      <c r="E1324">
        <v>2022</v>
      </c>
      <c r="F1324">
        <v>3</v>
      </c>
    </row>
    <row r="1325" spans="1:6" x14ac:dyDescent="0.2">
      <c r="A1325" t="s">
        <v>3394</v>
      </c>
      <c r="B1325" t="s">
        <v>11</v>
      </c>
      <c r="C1325" t="s">
        <v>3391</v>
      </c>
      <c r="D1325" s="6">
        <v>3.9333333333333304E-2</v>
      </c>
      <c r="E1325">
        <v>2022</v>
      </c>
      <c r="F1325">
        <v>4</v>
      </c>
    </row>
    <row r="1326" spans="1:6" x14ac:dyDescent="0.2">
      <c r="A1326" t="s">
        <v>2945</v>
      </c>
      <c r="B1326" t="s">
        <v>39</v>
      </c>
      <c r="C1326" t="s">
        <v>3728</v>
      </c>
      <c r="D1326" s="6">
        <v>3.6000000000000004E-2</v>
      </c>
      <c r="E1326">
        <v>2003</v>
      </c>
      <c r="F1326">
        <v>1</v>
      </c>
    </row>
    <row r="1327" spans="1:6" x14ac:dyDescent="0.2">
      <c r="A1327" t="s">
        <v>2944</v>
      </c>
      <c r="B1327" t="s">
        <v>39</v>
      </c>
      <c r="C1327" t="s">
        <v>3729</v>
      </c>
      <c r="D1327" s="6">
        <v>3.5000000000000003E-2</v>
      </c>
      <c r="E1327">
        <v>2003</v>
      </c>
      <c r="F1327">
        <v>2</v>
      </c>
    </row>
    <row r="1328" spans="1:6" x14ac:dyDescent="0.2">
      <c r="A1328" t="s">
        <v>2943</v>
      </c>
      <c r="B1328" t="s">
        <v>39</v>
      </c>
      <c r="C1328" t="s">
        <v>3730</v>
      </c>
      <c r="D1328" s="6">
        <v>3.4000000000000002E-2</v>
      </c>
      <c r="E1328">
        <v>2003</v>
      </c>
      <c r="F1328">
        <v>3</v>
      </c>
    </row>
    <row r="1329" spans="1:6" x14ac:dyDescent="0.2">
      <c r="A1329" t="s">
        <v>2942</v>
      </c>
      <c r="B1329" t="s">
        <v>39</v>
      </c>
      <c r="C1329" t="s">
        <v>3731</v>
      </c>
      <c r="D1329" s="6">
        <v>3.4000000000000002E-2</v>
      </c>
      <c r="E1329">
        <v>2003</v>
      </c>
      <c r="F1329">
        <v>4</v>
      </c>
    </row>
    <row r="1330" spans="1:6" x14ac:dyDescent="0.2">
      <c r="A1330" t="s">
        <v>2941</v>
      </c>
      <c r="B1330" t="s">
        <v>39</v>
      </c>
      <c r="C1330" t="s">
        <v>3732</v>
      </c>
      <c r="D1330" s="6">
        <v>3.4000000000000002E-2</v>
      </c>
      <c r="E1330">
        <v>2004</v>
      </c>
      <c r="F1330">
        <v>1</v>
      </c>
    </row>
    <row r="1331" spans="1:6" x14ac:dyDescent="0.2">
      <c r="A1331" t="s">
        <v>2940</v>
      </c>
      <c r="B1331" t="s">
        <v>39</v>
      </c>
      <c r="C1331" t="s">
        <v>3733</v>
      </c>
      <c r="D1331" s="6">
        <v>3.4000000000000002E-2</v>
      </c>
      <c r="E1331">
        <v>2004</v>
      </c>
      <c r="F1331">
        <v>2</v>
      </c>
    </row>
    <row r="1332" spans="1:6" x14ac:dyDescent="0.2">
      <c r="A1332" t="s">
        <v>2939</v>
      </c>
      <c r="B1332" t="s">
        <v>39</v>
      </c>
      <c r="C1332" t="s">
        <v>3734</v>
      </c>
      <c r="D1332" s="6">
        <v>3.3333333333333298E-2</v>
      </c>
      <c r="E1332">
        <v>2004</v>
      </c>
      <c r="F1332">
        <v>3</v>
      </c>
    </row>
    <row r="1333" spans="1:6" x14ac:dyDescent="0.2">
      <c r="A1333" t="s">
        <v>2938</v>
      </c>
      <c r="B1333" t="s">
        <v>39</v>
      </c>
      <c r="C1333" t="s">
        <v>3735</v>
      </c>
      <c r="D1333" s="6">
        <v>3.2333333333333297E-2</v>
      </c>
      <c r="E1333">
        <v>2004</v>
      </c>
      <c r="F1333">
        <v>4</v>
      </c>
    </row>
    <row r="1334" spans="1:6" x14ac:dyDescent="0.2">
      <c r="A1334" t="s">
        <v>1900</v>
      </c>
      <c r="B1334" t="s">
        <v>39</v>
      </c>
      <c r="C1334" t="s">
        <v>3317</v>
      </c>
      <c r="D1334" s="6">
        <v>3.06666666666667E-2</v>
      </c>
      <c r="E1334">
        <v>2005</v>
      </c>
      <c r="F1334">
        <v>1</v>
      </c>
    </row>
    <row r="1335" spans="1:6" x14ac:dyDescent="0.2">
      <c r="A1335" t="s">
        <v>1901</v>
      </c>
      <c r="B1335" t="s">
        <v>39</v>
      </c>
      <c r="C1335" t="s">
        <v>3318</v>
      </c>
      <c r="D1335" s="6">
        <v>0.03</v>
      </c>
      <c r="E1335">
        <v>2005</v>
      </c>
      <c r="F1335">
        <v>2</v>
      </c>
    </row>
    <row r="1336" spans="1:6" x14ac:dyDescent="0.2">
      <c r="A1336" t="s">
        <v>1902</v>
      </c>
      <c r="B1336" t="s">
        <v>39</v>
      </c>
      <c r="C1336" t="s">
        <v>3319</v>
      </c>
      <c r="D1336" s="6">
        <v>0.03</v>
      </c>
      <c r="E1336">
        <v>2005</v>
      </c>
      <c r="F1336">
        <v>3</v>
      </c>
    </row>
    <row r="1337" spans="1:6" x14ac:dyDescent="0.2">
      <c r="A1337" t="s">
        <v>1903</v>
      </c>
      <c r="B1337" t="s">
        <v>39</v>
      </c>
      <c r="C1337" t="s">
        <v>3320</v>
      </c>
      <c r="D1337" s="6">
        <v>2.9333333333333302E-2</v>
      </c>
      <c r="E1337">
        <v>2005</v>
      </c>
      <c r="F1337">
        <v>4</v>
      </c>
    </row>
    <row r="1338" spans="1:6" x14ac:dyDescent="0.2">
      <c r="A1338" t="s">
        <v>1904</v>
      </c>
      <c r="B1338" t="s">
        <v>39</v>
      </c>
      <c r="C1338" t="s">
        <v>3321</v>
      </c>
      <c r="D1338" s="6">
        <v>2.9666666666666699E-2</v>
      </c>
      <c r="E1338">
        <v>2006</v>
      </c>
      <c r="F1338">
        <v>1</v>
      </c>
    </row>
    <row r="1339" spans="1:6" x14ac:dyDescent="0.2">
      <c r="A1339" t="s">
        <v>1905</v>
      </c>
      <c r="B1339" t="s">
        <v>39</v>
      </c>
      <c r="C1339" t="s">
        <v>3322</v>
      </c>
      <c r="D1339" s="6">
        <v>3.1666666666666704E-2</v>
      </c>
      <c r="E1339">
        <v>2006</v>
      </c>
      <c r="F1339">
        <v>2</v>
      </c>
    </row>
    <row r="1340" spans="1:6" x14ac:dyDescent="0.2">
      <c r="A1340" t="s">
        <v>1906</v>
      </c>
      <c r="B1340" t="s">
        <v>39</v>
      </c>
      <c r="C1340" t="s">
        <v>3323</v>
      </c>
      <c r="D1340" s="6">
        <v>3.1666666666666704E-2</v>
      </c>
      <c r="E1340">
        <v>2006</v>
      </c>
      <c r="F1340">
        <v>3</v>
      </c>
    </row>
    <row r="1341" spans="1:6" x14ac:dyDescent="0.2">
      <c r="A1341" t="s">
        <v>1907</v>
      </c>
      <c r="B1341" t="s">
        <v>39</v>
      </c>
      <c r="C1341" t="s">
        <v>3324</v>
      </c>
      <c r="D1341" s="6">
        <v>0.03</v>
      </c>
      <c r="E1341">
        <v>2006</v>
      </c>
      <c r="F1341">
        <v>4</v>
      </c>
    </row>
    <row r="1342" spans="1:6" x14ac:dyDescent="0.2">
      <c r="A1342" t="s">
        <v>1908</v>
      </c>
      <c r="B1342" t="s">
        <v>39</v>
      </c>
      <c r="C1342" t="s">
        <v>3325</v>
      </c>
      <c r="D1342" s="6">
        <v>2.76666666666667E-2</v>
      </c>
      <c r="E1342">
        <v>2007</v>
      </c>
      <c r="F1342">
        <v>1</v>
      </c>
    </row>
    <row r="1343" spans="1:6" x14ac:dyDescent="0.2">
      <c r="A1343" t="s">
        <v>1909</v>
      </c>
      <c r="B1343" t="s">
        <v>39</v>
      </c>
      <c r="C1343" t="s">
        <v>3326</v>
      </c>
      <c r="D1343" s="6">
        <v>2.7000000000000003E-2</v>
      </c>
      <c r="E1343">
        <v>2007</v>
      </c>
      <c r="F1343">
        <v>2</v>
      </c>
    </row>
    <row r="1344" spans="1:6" x14ac:dyDescent="0.2">
      <c r="A1344" t="s">
        <v>1910</v>
      </c>
      <c r="B1344" t="s">
        <v>39</v>
      </c>
      <c r="C1344" t="s">
        <v>3327</v>
      </c>
      <c r="D1344" s="6">
        <v>2.66666666666667E-2</v>
      </c>
      <c r="E1344">
        <v>2007</v>
      </c>
      <c r="F1344">
        <v>3</v>
      </c>
    </row>
    <row r="1345" spans="1:6" x14ac:dyDescent="0.2">
      <c r="A1345" t="s">
        <v>1911</v>
      </c>
      <c r="B1345" t="s">
        <v>39</v>
      </c>
      <c r="C1345" t="s">
        <v>3328</v>
      </c>
      <c r="D1345" s="6">
        <v>2.6333333333333302E-2</v>
      </c>
      <c r="E1345">
        <v>2007</v>
      </c>
      <c r="F1345">
        <v>4</v>
      </c>
    </row>
    <row r="1346" spans="1:6" x14ac:dyDescent="0.2">
      <c r="A1346" t="s">
        <v>1912</v>
      </c>
      <c r="B1346" t="s">
        <v>39</v>
      </c>
      <c r="C1346" t="s">
        <v>3329</v>
      </c>
      <c r="D1346" s="6">
        <v>2.7000000000000003E-2</v>
      </c>
      <c r="E1346">
        <v>2008</v>
      </c>
      <c r="F1346">
        <v>1</v>
      </c>
    </row>
    <row r="1347" spans="1:6" x14ac:dyDescent="0.2">
      <c r="A1347" t="s">
        <v>1913</v>
      </c>
      <c r="B1347" t="s">
        <v>39</v>
      </c>
      <c r="C1347" t="s">
        <v>3330</v>
      </c>
      <c r="D1347" s="6">
        <v>2.7999999999999997E-2</v>
      </c>
      <c r="E1347">
        <v>2008</v>
      </c>
      <c r="F1347">
        <v>2</v>
      </c>
    </row>
    <row r="1348" spans="1:6" x14ac:dyDescent="0.2">
      <c r="A1348" t="s">
        <v>1914</v>
      </c>
      <c r="B1348" t="s">
        <v>39</v>
      </c>
      <c r="C1348" t="s">
        <v>3331</v>
      </c>
      <c r="D1348" s="6">
        <v>4.4333333333333301E-2</v>
      </c>
      <c r="E1348">
        <v>2008</v>
      </c>
      <c r="F1348">
        <v>3</v>
      </c>
    </row>
    <row r="1349" spans="1:6" x14ac:dyDescent="0.2">
      <c r="A1349" t="s">
        <v>1915</v>
      </c>
      <c r="B1349" t="s">
        <v>39</v>
      </c>
      <c r="C1349" t="s">
        <v>3332</v>
      </c>
      <c r="D1349" s="6">
        <v>5.2999999999999999E-2</v>
      </c>
      <c r="E1349">
        <v>2008</v>
      </c>
      <c r="F1349">
        <v>4</v>
      </c>
    </row>
    <row r="1350" spans="1:6" x14ac:dyDescent="0.2">
      <c r="A1350" t="s">
        <v>1916</v>
      </c>
      <c r="B1350" t="s">
        <v>39</v>
      </c>
      <c r="C1350" t="s">
        <v>3333</v>
      </c>
      <c r="D1350" s="6">
        <v>6.6000000000000003E-2</v>
      </c>
      <c r="E1350">
        <v>2009</v>
      </c>
      <c r="F1350">
        <v>1</v>
      </c>
    </row>
    <row r="1351" spans="1:6" x14ac:dyDescent="0.2">
      <c r="A1351" t="s">
        <v>1917</v>
      </c>
      <c r="B1351" t="s">
        <v>39</v>
      </c>
      <c r="C1351" t="s">
        <v>3334</v>
      </c>
      <c r="D1351" s="6">
        <v>7.4999999999999997E-2</v>
      </c>
      <c r="E1351">
        <v>2009</v>
      </c>
      <c r="F1351">
        <v>2</v>
      </c>
    </row>
    <row r="1352" spans="1:6" x14ac:dyDescent="0.2">
      <c r="A1352" t="s">
        <v>1918</v>
      </c>
      <c r="B1352" t="s">
        <v>39</v>
      </c>
      <c r="C1352" t="s">
        <v>3335</v>
      </c>
      <c r="D1352" s="6">
        <v>7.9000000000000001E-2</v>
      </c>
      <c r="E1352">
        <v>2009</v>
      </c>
      <c r="F1352">
        <v>3</v>
      </c>
    </row>
    <row r="1353" spans="1:6" x14ac:dyDescent="0.2">
      <c r="A1353" t="s">
        <v>1919</v>
      </c>
      <c r="B1353" t="s">
        <v>39</v>
      </c>
      <c r="C1353" t="s">
        <v>3336</v>
      </c>
      <c r="D1353" s="6">
        <v>8.2666666666666694E-2</v>
      </c>
      <c r="E1353">
        <v>2009</v>
      </c>
      <c r="F1353">
        <v>4</v>
      </c>
    </row>
    <row r="1354" spans="1:6" x14ac:dyDescent="0.2">
      <c r="A1354" t="s">
        <v>1920</v>
      </c>
      <c r="B1354" t="s">
        <v>39</v>
      </c>
      <c r="C1354" t="s">
        <v>3337</v>
      </c>
      <c r="D1354" s="6">
        <v>8.4333333333333302E-2</v>
      </c>
      <c r="E1354">
        <v>2010</v>
      </c>
      <c r="F1354">
        <v>1</v>
      </c>
    </row>
    <row r="1355" spans="1:6" x14ac:dyDescent="0.2">
      <c r="A1355" t="s">
        <v>1921</v>
      </c>
      <c r="B1355" t="s">
        <v>39</v>
      </c>
      <c r="C1355" t="s">
        <v>3338</v>
      </c>
      <c r="D1355" s="6">
        <v>8.4333333333333302E-2</v>
      </c>
      <c r="E1355">
        <v>2010</v>
      </c>
      <c r="F1355">
        <v>2</v>
      </c>
    </row>
    <row r="1356" spans="1:6" x14ac:dyDescent="0.2">
      <c r="A1356" t="s">
        <v>1922</v>
      </c>
      <c r="B1356" t="s">
        <v>39</v>
      </c>
      <c r="C1356" t="s">
        <v>3339</v>
      </c>
      <c r="D1356" s="6">
        <v>8.3333333333333301E-2</v>
      </c>
      <c r="E1356">
        <v>2010</v>
      </c>
      <c r="F1356">
        <v>3</v>
      </c>
    </row>
    <row r="1357" spans="1:6" x14ac:dyDescent="0.2">
      <c r="A1357" t="s">
        <v>1923</v>
      </c>
      <c r="B1357" t="s">
        <v>39</v>
      </c>
      <c r="C1357" t="s">
        <v>3340</v>
      </c>
      <c r="D1357" s="6">
        <v>8.4000000000000005E-2</v>
      </c>
      <c r="E1357">
        <v>2010</v>
      </c>
      <c r="F1357">
        <v>4</v>
      </c>
    </row>
    <row r="1358" spans="1:6" x14ac:dyDescent="0.2">
      <c r="A1358" t="s">
        <v>1924</v>
      </c>
      <c r="B1358" t="s">
        <v>39</v>
      </c>
      <c r="C1358" t="s">
        <v>3341</v>
      </c>
      <c r="D1358" s="6">
        <v>8.199999999999999E-2</v>
      </c>
      <c r="E1358">
        <v>2011</v>
      </c>
      <c r="F1358">
        <v>1</v>
      </c>
    </row>
    <row r="1359" spans="1:6" x14ac:dyDescent="0.2">
      <c r="A1359" t="s">
        <v>1925</v>
      </c>
      <c r="B1359" t="s">
        <v>39</v>
      </c>
      <c r="C1359" t="s">
        <v>3342</v>
      </c>
      <c r="D1359" s="6">
        <v>7.833333333333331E-2</v>
      </c>
      <c r="E1359">
        <v>2011</v>
      </c>
      <c r="F1359">
        <v>2</v>
      </c>
    </row>
    <row r="1360" spans="1:6" x14ac:dyDescent="0.2">
      <c r="A1360" t="s">
        <v>1926</v>
      </c>
      <c r="B1360" t="s">
        <v>39</v>
      </c>
      <c r="C1360" t="s">
        <v>3343</v>
      </c>
      <c r="D1360" s="6">
        <v>7.5666666666666701E-2</v>
      </c>
      <c r="E1360">
        <v>2011</v>
      </c>
      <c r="F1360">
        <v>3</v>
      </c>
    </row>
    <row r="1361" spans="1:6" x14ac:dyDescent="0.2">
      <c r="A1361" t="s">
        <v>1927</v>
      </c>
      <c r="B1361" t="s">
        <v>39</v>
      </c>
      <c r="C1361" t="s">
        <v>3344</v>
      </c>
      <c r="D1361" s="6">
        <v>7.4666666666666701E-2</v>
      </c>
      <c r="E1361">
        <v>2011</v>
      </c>
      <c r="F1361">
        <v>4</v>
      </c>
    </row>
    <row r="1362" spans="1:6" x14ac:dyDescent="0.2">
      <c r="A1362" t="s">
        <v>1928</v>
      </c>
      <c r="B1362" t="s">
        <v>39</v>
      </c>
      <c r="C1362" t="s">
        <v>3345</v>
      </c>
      <c r="D1362" s="6">
        <v>7.2666666666666699E-2</v>
      </c>
      <c r="E1362">
        <v>2012</v>
      </c>
      <c r="F1362">
        <v>1</v>
      </c>
    </row>
    <row r="1363" spans="1:6" x14ac:dyDescent="0.2">
      <c r="A1363" t="s">
        <v>1929</v>
      </c>
      <c r="B1363" t="s">
        <v>39</v>
      </c>
      <c r="C1363" t="s">
        <v>3346</v>
      </c>
      <c r="D1363" s="6">
        <v>6.9000000000000006E-2</v>
      </c>
      <c r="E1363">
        <v>2012</v>
      </c>
      <c r="F1363">
        <v>2</v>
      </c>
    </row>
    <row r="1364" spans="1:6" x14ac:dyDescent="0.2">
      <c r="A1364" t="s">
        <v>1930</v>
      </c>
      <c r="B1364" t="s">
        <v>39</v>
      </c>
      <c r="C1364" t="s">
        <v>3347</v>
      </c>
      <c r="D1364" s="6">
        <v>6.6000000000000003E-2</v>
      </c>
      <c r="E1364">
        <v>2012</v>
      </c>
      <c r="F1364">
        <v>3</v>
      </c>
    </row>
    <row r="1365" spans="1:6" x14ac:dyDescent="0.2">
      <c r="A1365" t="s">
        <v>1931</v>
      </c>
      <c r="B1365" t="s">
        <v>39</v>
      </c>
      <c r="C1365" t="s">
        <v>3348</v>
      </c>
      <c r="D1365" s="6">
        <v>6.3333333333333297E-2</v>
      </c>
      <c r="E1365">
        <v>2012</v>
      </c>
      <c r="F1365">
        <v>4</v>
      </c>
    </row>
    <row r="1366" spans="1:6" x14ac:dyDescent="0.2">
      <c r="A1366" t="s">
        <v>1932</v>
      </c>
      <c r="B1366" t="s">
        <v>39</v>
      </c>
      <c r="C1366" t="s">
        <v>3349</v>
      </c>
      <c r="D1366" s="6">
        <v>6.2666666666666704E-2</v>
      </c>
      <c r="E1366">
        <v>2013</v>
      </c>
      <c r="F1366">
        <v>1</v>
      </c>
    </row>
    <row r="1367" spans="1:6" x14ac:dyDescent="0.2">
      <c r="A1367" t="s">
        <v>1933</v>
      </c>
      <c r="B1367" t="s">
        <v>39</v>
      </c>
      <c r="C1367" t="s">
        <v>3350</v>
      </c>
      <c r="D1367" s="6">
        <v>6.0999999999999999E-2</v>
      </c>
      <c r="E1367">
        <v>2013</v>
      </c>
      <c r="F1367">
        <v>2</v>
      </c>
    </row>
    <row r="1368" spans="1:6" x14ac:dyDescent="0.2">
      <c r="A1368" t="s">
        <v>1934</v>
      </c>
      <c r="B1368" t="s">
        <v>39</v>
      </c>
      <c r="C1368" t="s">
        <v>3351</v>
      </c>
      <c r="D1368" s="6">
        <v>5.93333333333333E-2</v>
      </c>
      <c r="E1368">
        <v>2013</v>
      </c>
      <c r="F1368">
        <v>3</v>
      </c>
    </row>
    <row r="1369" spans="1:6" x14ac:dyDescent="0.2">
      <c r="A1369" t="s">
        <v>1935</v>
      </c>
      <c r="B1369" t="s">
        <v>39</v>
      </c>
      <c r="C1369" t="s">
        <v>3352</v>
      </c>
      <c r="D1369" s="6">
        <v>5.8333333333333307E-2</v>
      </c>
      <c r="E1369">
        <v>2013</v>
      </c>
      <c r="F1369">
        <v>4</v>
      </c>
    </row>
    <row r="1370" spans="1:6" x14ac:dyDescent="0.2">
      <c r="A1370" t="s">
        <v>1936</v>
      </c>
      <c r="B1370" t="s">
        <v>39</v>
      </c>
      <c r="C1370" t="s">
        <v>3353</v>
      </c>
      <c r="D1370" s="6">
        <v>5.7999999999999996E-2</v>
      </c>
      <c r="E1370">
        <v>2014</v>
      </c>
      <c r="F1370">
        <v>1</v>
      </c>
    </row>
    <row r="1371" spans="1:6" x14ac:dyDescent="0.2">
      <c r="A1371" t="s">
        <v>1937</v>
      </c>
      <c r="B1371" t="s">
        <v>39</v>
      </c>
      <c r="C1371" t="s">
        <v>3354</v>
      </c>
      <c r="D1371" s="6">
        <v>5.6333333333333305E-2</v>
      </c>
      <c r="E1371">
        <v>2014</v>
      </c>
      <c r="F1371">
        <v>2</v>
      </c>
    </row>
    <row r="1372" spans="1:6" x14ac:dyDescent="0.2">
      <c r="A1372" t="s">
        <v>1938</v>
      </c>
      <c r="B1372" t="s">
        <v>39</v>
      </c>
      <c r="C1372" t="s">
        <v>3355</v>
      </c>
      <c r="D1372" s="6">
        <v>5.4666666666666704E-2</v>
      </c>
      <c r="E1372">
        <v>2014</v>
      </c>
      <c r="F1372">
        <v>3</v>
      </c>
    </row>
    <row r="1373" spans="1:6" x14ac:dyDescent="0.2">
      <c r="A1373" t="s">
        <v>1939</v>
      </c>
      <c r="B1373" t="s">
        <v>39</v>
      </c>
      <c r="C1373" t="s">
        <v>3356</v>
      </c>
      <c r="D1373" s="6">
        <v>5.2000000000000005E-2</v>
      </c>
      <c r="E1373">
        <v>2014</v>
      </c>
      <c r="F1373">
        <v>4</v>
      </c>
    </row>
    <row r="1374" spans="1:6" x14ac:dyDescent="0.2">
      <c r="A1374" t="s">
        <v>1940</v>
      </c>
      <c r="B1374" t="s">
        <v>39</v>
      </c>
      <c r="C1374" t="s">
        <v>3357</v>
      </c>
      <c r="D1374" s="6">
        <v>0.05</v>
      </c>
      <c r="E1374">
        <v>2015</v>
      </c>
      <c r="F1374">
        <v>1</v>
      </c>
    </row>
    <row r="1375" spans="1:6" x14ac:dyDescent="0.2">
      <c r="A1375" t="s">
        <v>1941</v>
      </c>
      <c r="B1375" t="s">
        <v>39</v>
      </c>
      <c r="C1375" t="s">
        <v>3358</v>
      </c>
      <c r="D1375" s="6">
        <v>4.7E-2</v>
      </c>
      <c r="E1375">
        <v>2015</v>
      </c>
      <c r="F1375">
        <v>2</v>
      </c>
    </row>
    <row r="1376" spans="1:6" x14ac:dyDescent="0.2">
      <c r="A1376" t="s">
        <v>1942</v>
      </c>
      <c r="B1376" t="s">
        <v>39</v>
      </c>
      <c r="C1376" t="s">
        <v>3359</v>
      </c>
      <c r="D1376" s="6">
        <v>4.4000000000000004E-2</v>
      </c>
      <c r="E1376">
        <v>2015</v>
      </c>
      <c r="F1376">
        <v>3</v>
      </c>
    </row>
    <row r="1377" spans="1:6" x14ac:dyDescent="0.2">
      <c r="A1377" t="s">
        <v>1943</v>
      </c>
      <c r="B1377" t="s">
        <v>39</v>
      </c>
      <c r="C1377" t="s">
        <v>3360</v>
      </c>
      <c r="D1377" s="6">
        <v>3.9333333333333304E-2</v>
      </c>
      <c r="E1377">
        <v>2015</v>
      </c>
      <c r="F1377">
        <v>4</v>
      </c>
    </row>
    <row r="1378" spans="1:6" x14ac:dyDescent="0.2">
      <c r="A1378" t="s">
        <v>1944</v>
      </c>
      <c r="B1378" t="s">
        <v>39</v>
      </c>
      <c r="C1378" t="s">
        <v>3361</v>
      </c>
      <c r="D1378" s="6">
        <v>3.6333333333333301E-2</v>
      </c>
      <c r="E1378">
        <v>2016</v>
      </c>
      <c r="F1378">
        <v>1</v>
      </c>
    </row>
    <row r="1379" spans="1:6" x14ac:dyDescent="0.2">
      <c r="A1379" t="s">
        <v>1945</v>
      </c>
      <c r="B1379" t="s">
        <v>39</v>
      </c>
      <c r="C1379" t="s">
        <v>3362</v>
      </c>
      <c r="D1379" s="6">
        <v>3.5000000000000003E-2</v>
      </c>
      <c r="E1379">
        <v>2016</v>
      </c>
      <c r="F1379">
        <v>2</v>
      </c>
    </row>
    <row r="1380" spans="1:6" x14ac:dyDescent="0.2">
      <c r="A1380" t="s">
        <v>1946</v>
      </c>
      <c r="B1380" t="s">
        <v>39</v>
      </c>
      <c r="C1380" t="s">
        <v>3363</v>
      </c>
      <c r="D1380" s="6">
        <v>3.4000000000000002E-2</v>
      </c>
      <c r="E1380">
        <v>2016</v>
      </c>
      <c r="F1380">
        <v>3</v>
      </c>
    </row>
    <row r="1381" spans="1:6" x14ac:dyDescent="0.2">
      <c r="A1381" t="s">
        <v>1947</v>
      </c>
      <c r="B1381" t="s">
        <v>39</v>
      </c>
      <c r="C1381" t="s">
        <v>3364</v>
      </c>
      <c r="D1381" s="6">
        <v>3.4000000000000002E-2</v>
      </c>
      <c r="E1381">
        <v>2016</v>
      </c>
      <c r="F1381">
        <v>4</v>
      </c>
    </row>
    <row r="1382" spans="1:6" x14ac:dyDescent="0.2">
      <c r="A1382" t="s">
        <v>1948</v>
      </c>
      <c r="B1382" t="s">
        <v>39</v>
      </c>
      <c r="C1382" t="s">
        <v>3365</v>
      </c>
      <c r="D1382" s="6">
        <v>3.2666666666666705E-2</v>
      </c>
      <c r="E1382">
        <v>2017</v>
      </c>
      <c r="F1382">
        <v>1</v>
      </c>
    </row>
    <row r="1383" spans="1:6" x14ac:dyDescent="0.2">
      <c r="A1383" t="s">
        <v>1949</v>
      </c>
      <c r="B1383" t="s">
        <v>39</v>
      </c>
      <c r="C1383" t="s">
        <v>3366</v>
      </c>
      <c r="D1383" s="6">
        <v>3.2000000000000001E-2</v>
      </c>
      <c r="E1383">
        <v>2017</v>
      </c>
      <c r="F1383">
        <v>2</v>
      </c>
    </row>
    <row r="1384" spans="1:6" x14ac:dyDescent="0.2">
      <c r="A1384" t="s">
        <v>1950</v>
      </c>
      <c r="B1384" t="s">
        <v>39</v>
      </c>
      <c r="C1384" t="s">
        <v>3367</v>
      </c>
      <c r="D1384" s="6">
        <v>3.2333333333333297E-2</v>
      </c>
      <c r="E1384">
        <v>2017</v>
      </c>
      <c r="F1384">
        <v>3</v>
      </c>
    </row>
    <row r="1385" spans="1:6" x14ac:dyDescent="0.2">
      <c r="A1385" t="s">
        <v>1951</v>
      </c>
      <c r="B1385" t="s">
        <v>39</v>
      </c>
      <c r="C1385" t="s">
        <v>3368</v>
      </c>
      <c r="D1385" s="6">
        <v>3.3000000000000002E-2</v>
      </c>
      <c r="E1385">
        <v>2017</v>
      </c>
      <c r="F1385">
        <v>4</v>
      </c>
    </row>
    <row r="1386" spans="1:6" x14ac:dyDescent="0.2">
      <c r="A1386" t="s">
        <v>1952</v>
      </c>
      <c r="B1386" t="s">
        <v>39</v>
      </c>
      <c r="C1386" t="s">
        <v>3369</v>
      </c>
      <c r="D1386" s="6">
        <v>3.2333333333333297E-2</v>
      </c>
      <c r="E1386">
        <v>2018</v>
      </c>
      <c r="F1386">
        <v>1</v>
      </c>
    </row>
    <row r="1387" spans="1:6" x14ac:dyDescent="0.2">
      <c r="A1387" t="s">
        <v>1953</v>
      </c>
      <c r="B1387" t="s">
        <v>39</v>
      </c>
      <c r="C1387" t="s">
        <v>3370</v>
      </c>
      <c r="D1387" s="6">
        <v>3.2000000000000001E-2</v>
      </c>
      <c r="E1387">
        <v>2018</v>
      </c>
      <c r="F1387">
        <v>2</v>
      </c>
    </row>
    <row r="1388" spans="1:6" x14ac:dyDescent="0.2">
      <c r="A1388" t="s">
        <v>1954</v>
      </c>
      <c r="B1388" t="s">
        <v>39</v>
      </c>
      <c r="C1388" t="s">
        <v>3371</v>
      </c>
      <c r="D1388" s="6">
        <v>3.1333333333333303E-2</v>
      </c>
      <c r="E1388">
        <v>2018</v>
      </c>
      <c r="F1388">
        <v>3</v>
      </c>
    </row>
    <row r="1389" spans="1:6" x14ac:dyDescent="0.2">
      <c r="A1389" t="s">
        <v>1955</v>
      </c>
      <c r="B1389" t="s">
        <v>39</v>
      </c>
      <c r="C1389" t="s">
        <v>3372</v>
      </c>
      <c r="D1389" s="6">
        <v>3.1666666666666704E-2</v>
      </c>
      <c r="E1389">
        <v>2018</v>
      </c>
      <c r="F1389">
        <v>4</v>
      </c>
    </row>
    <row r="1390" spans="1:6" x14ac:dyDescent="0.2">
      <c r="A1390" t="s">
        <v>1956</v>
      </c>
      <c r="B1390" t="s">
        <v>39</v>
      </c>
      <c r="C1390" t="s">
        <v>3373</v>
      </c>
      <c r="D1390" s="6">
        <v>3.4000000000000002E-2</v>
      </c>
      <c r="E1390">
        <v>2019</v>
      </c>
      <c r="F1390">
        <v>1</v>
      </c>
    </row>
    <row r="1391" spans="1:6" x14ac:dyDescent="0.2">
      <c r="A1391" t="s">
        <v>1957</v>
      </c>
      <c r="B1391" t="s">
        <v>39</v>
      </c>
      <c r="C1391" t="s">
        <v>3374</v>
      </c>
      <c r="D1391" s="6">
        <v>3.7666666666666702E-2</v>
      </c>
      <c r="E1391">
        <v>2019</v>
      </c>
      <c r="F1391">
        <v>2</v>
      </c>
    </row>
    <row r="1392" spans="1:6" x14ac:dyDescent="0.2">
      <c r="A1392" t="s">
        <v>1958</v>
      </c>
      <c r="B1392" t="s">
        <v>39</v>
      </c>
      <c r="C1392" t="s">
        <v>3375</v>
      </c>
      <c r="D1392" s="6">
        <v>4.0999999999999995E-2</v>
      </c>
      <c r="E1392">
        <v>2019</v>
      </c>
      <c r="F1392">
        <v>3</v>
      </c>
    </row>
    <row r="1393" spans="1:6" x14ac:dyDescent="0.2">
      <c r="A1393" t="s">
        <v>1959</v>
      </c>
      <c r="B1393" t="s">
        <v>39</v>
      </c>
      <c r="C1393" t="s">
        <v>3376</v>
      </c>
      <c r="D1393" s="6">
        <v>4.4333333333333301E-2</v>
      </c>
      <c r="E1393">
        <v>2019</v>
      </c>
      <c r="F1393">
        <v>4</v>
      </c>
    </row>
    <row r="1394" spans="1:6" x14ac:dyDescent="0.2">
      <c r="A1394" t="s">
        <v>1960</v>
      </c>
      <c r="B1394" t="s">
        <v>39</v>
      </c>
      <c r="C1394" t="s">
        <v>3377</v>
      </c>
      <c r="D1394" s="6">
        <v>5.06666666666667E-2</v>
      </c>
      <c r="E1394">
        <v>2020</v>
      </c>
      <c r="F1394">
        <v>1</v>
      </c>
    </row>
    <row r="1395" spans="1:6" x14ac:dyDescent="0.2">
      <c r="A1395" t="s">
        <v>1961</v>
      </c>
      <c r="B1395" t="s">
        <v>39</v>
      </c>
      <c r="C1395" t="s">
        <v>3378</v>
      </c>
      <c r="D1395" s="6">
        <v>5.7333333333333299E-2</v>
      </c>
      <c r="E1395">
        <v>2020</v>
      </c>
      <c r="F1395">
        <v>2</v>
      </c>
    </row>
    <row r="1396" spans="1:6" x14ac:dyDescent="0.2">
      <c r="A1396" t="s">
        <v>1962</v>
      </c>
      <c r="B1396" t="s">
        <v>39</v>
      </c>
      <c r="C1396" t="s">
        <v>3379</v>
      </c>
      <c r="D1396" s="6">
        <v>6.3E-2</v>
      </c>
      <c r="E1396">
        <v>2020</v>
      </c>
      <c r="F1396">
        <v>3</v>
      </c>
    </row>
    <row r="1397" spans="1:6" x14ac:dyDescent="0.2">
      <c r="A1397" t="s">
        <v>1963</v>
      </c>
      <c r="B1397" t="s">
        <v>39</v>
      </c>
      <c r="C1397" t="s">
        <v>3380</v>
      </c>
      <c r="D1397" s="6">
        <v>6.8000000000000005E-2</v>
      </c>
      <c r="E1397">
        <v>2020</v>
      </c>
      <c r="F1397">
        <v>4</v>
      </c>
    </row>
    <row r="1398" spans="1:6" x14ac:dyDescent="0.2">
      <c r="A1398" t="s">
        <v>1964</v>
      </c>
      <c r="B1398" t="s">
        <v>39</v>
      </c>
      <c r="C1398" t="s">
        <v>3381</v>
      </c>
      <c r="D1398" s="6">
        <v>6.7000000000000004E-2</v>
      </c>
      <c r="E1398">
        <v>2021</v>
      </c>
      <c r="F1398">
        <v>1</v>
      </c>
    </row>
    <row r="1399" spans="1:6" x14ac:dyDescent="0.2">
      <c r="A1399" t="s">
        <v>1965</v>
      </c>
      <c r="B1399" t="s">
        <v>39</v>
      </c>
      <c r="C1399" t="s">
        <v>3382</v>
      </c>
      <c r="D1399" s="6">
        <v>5.9666666666666701E-2</v>
      </c>
      <c r="E1399">
        <v>2021</v>
      </c>
      <c r="F1399">
        <v>2</v>
      </c>
    </row>
    <row r="1400" spans="1:6" x14ac:dyDescent="0.2">
      <c r="A1400" t="s">
        <v>1966</v>
      </c>
      <c r="B1400" t="s">
        <v>39</v>
      </c>
      <c r="C1400" t="s">
        <v>3383</v>
      </c>
      <c r="D1400" s="6">
        <v>5.06666666666667E-2</v>
      </c>
      <c r="E1400">
        <v>2021</v>
      </c>
      <c r="F1400">
        <v>3</v>
      </c>
    </row>
    <row r="1401" spans="1:6" x14ac:dyDescent="0.2">
      <c r="A1401" t="s">
        <v>1967</v>
      </c>
      <c r="B1401" t="s">
        <v>39</v>
      </c>
      <c r="C1401" t="s">
        <v>3384</v>
      </c>
      <c r="D1401" s="6">
        <v>4.4999999999999998E-2</v>
      </c>
      <c r="E1401">
        <v>2021</v>
      </c>
      <c r="F1401">
        <v>4</v>
      </c>
    </row>
    <row r="1402" spans="1:6" x14ac:dyDescent="0.2">
      <c r="A1402" t="s">
        <v>2937</v>
      </c>
      <c r="B1402" t="s">
        <v>39</v>
      </c>
      <c r="C1402" t="s">
        <v>3387</v>
      </c>
      <c r="D1402" s="6">
        <v>0.04</v>
      </c>
      <c r="E1402">
        <v>2022</v>
      </c>
      <c r="F1402">
        <v>1</v>
      </c>
    </row>
    <row r="1403" spans="1:6" x14ac:dyDescent="0.2">
      <c r="A1403" t="s">
        <v>2936</v>
      </c>
      <c r="B1403" t="s">
        <v>39</v>
      </c>
      <c r="C1403" t="s">
        <v>3388</v>
      </c>
      <c r="D1403" s="6">
        <v>3.7666666666666702E-2</v>
      </c>
      <c r="E1403">
        <v>2022</v>
      </c>
      <c r="F1403">
        <v>2</v>
      </c>
    </row>
    <row r="1404" spans="1:6" x14ac:dyDescent="0.2">
      <c r="A1404" t="s">
        <v>2935</v>
      </c>
      <c r="B1404" t="s">
        <v>39</v>
      </c>
      <c r="C1404" t="s">
        <v>3389</v>
      </c>
      <c r="D1404" s="6">
        <v>3.7999999999999999E-2</v>
      </c>
      <c r="E1404">
        <v>2022</v>
      </c>
      <c r="F1404">
        <v>3</v>
      </c>
    </row>
    <row r="1405" spans="1:6" x14ac:dyDescent="0.2">
      <c r="A1405" t="s">
        <v>3395</v>
      </c>
      <c r="B1405" t="s">
        <v>39</v>
      </c>
      <c r="C1405" t="s">
        <v>3391</v>
      </c>
      <c r="D1405" s="6">
        <v>3.7999999999999999E-2</v>
      </c>
      <c r="E1405">
        <v>2022</v>
      </c>
      <c r="F1405">
        <v>4</v>
      </c>
    </row>
    <row r="1406" spans="1:6" x14ac:dyDescent="0.2">
      <c r="A1406" t="s">
        <v>4233</v>
      </c>
      <c r="B1406" t="s">
        <v>12</v>
      </c>
      <c r="C1406" t="s">
        <v>3693</v>
      </c>
      <c r="D1406" s="6">
        <v>0.127</v>
      </c>
      <c r="E1406">
        <v>1995</v>
      </c>
      <c r="F1406">
        <v>1</v>
      </c>
    </row>
    <row r="1407" spans="1:6" x14ac:dyDescent="0.2">
      <c r="A1407" t="s">
        <v>4234</v>
      </c>
      <c r="B1407" t="s">
        <v>12</v>
      </c>
      <c r="C1407" t="s">
        <v>3695</v>
      </c>
      <c r="D1407" s="6">
        <v>0.122333333333333</v>
      </c>
      <c r="E1407">
        <v>1995</v>
      </c>
      <c r="F1407">
        <v>2</v>
      </c>
    </row>
    <row r="1408" spans="1:6" x14ac:dyDescent="0.2">
      <c r="A1408" t="s">
        <v>4235</v>
      </c>
      <c r="B1408" t="s">
        <v>12</v>
      </c>
      <c r="C1408" t="s">
        <v>3697</v>
      </c>
      <c r="D1408" s="6">
        <v>0.121</v>
      </c>
      <c r="E1408">
        <v>1995</v>
      </c>
      <c r="F1408">
        <v>3</v>
      </c>
    </row>
    <row r="1409" spans="1:6" x14ac:dyDescent="0.2">
      <c r="A1409" t="s">
        <v>4236</v>
      </c>
      <c r="B1409" t="s">
        <v>12</v>
      </c>
      <c r="C1409" t="s">
        <v>3699</v>
      </c>
      <c r="D1409" s="6">
        <v>0.121</v>
      </c>
      <c r="E1409">
        <v>1995</v>
      </c>
      <c r="F1409">
        <v>4</v>
      </c>
    </row>
    <row r="1410" spans="1:6" x14ac:dyDescent="0.2">
      <c r="A1410" t="s">
        <v>4237</v>
      </c>
      <c r="B1410" t="s">
        <v>12</v>
      </c>
      <c r="C1410" t="s">
        <v>3700</v>
      </c>
      <c r="D1410" s="6">
        <v>0.12</v>
      </c>
      <c r="E1410">
        <v>1996</v>
      </c>
      <c r="F1410">
        <v>1</v>
      </c>
    </row>
    <row r="1411" spans="1:6" x14ac:dyDescent="0.2">
      <c r="A1411" t="s">
        <v>4238</v>
      </c>
      <c r="B1411" t="s">
        <v>12</v>
      </c>
      <c r="C1411" t="s">
        <v>3701</v>
      </c>
      <c r="D1411" s="6">
        <v>0.118333333333333</v>
      </c>
      <c r="E1411">
        <v>1996</v>
      </c>
      <c r="F1411">
        <v>2</v>
      </c>
    </row>
    <row r="1412" spans="1:6" x14ac:dyDescent="0.2">
      <c r="A1412" t="s">
        <v>4239</v>
      </c>
      <c r="B1412" t="s">
        <v>12</v>
      </c>
      <c r="C1412" t="s">
        <v>3702</v>
      </c>
      <c r="D1412" s="6">
        <v>0.11633333333333301</v>
      </c>
      <c r="E1412">
        <v>1996</v>
      </c>
      <c r="F1412">
        <v>3</v>
      </c>
    </row>
    <row r="1413" spans="1:6" x14ac:dyDescent="0.2">
      <c r="A1413" t="s">
        <v>4240</v>
      </c>
      <c r="B1413" t="s">
        <v>12</v>
      </c>
      <c r="C1413" t="s">
        <v>3703</v>
      </c>
      <c r="D1413" s="6">
        <v>0.11133333333333301</v>
      </c>
      <c r="E1413">
        <v>1996</v>
      </c>
      <c r="F1413">
        <v>4</v>
      </c>
    </row>
    <row r="1414" spans="1:6" x14ac:dyDescent="0.2">
      <c r="A1414" t="s">
        <v>4241</v>
      </c>
      <c r="B1414" t="s">
        <v>12</v>
      </c>
      <c r="C1414" t="s">
        <v>3704</v>
      </c>
      <c r="D1414" s="6">
        <v>0.106333333333333</v>
      </c>
      <c r="E1414">
        <v>1997</v>
      </c>
      <c r="F1414">
        <v>1</v>
      </c>
    </row>
    <row r="1415" spans="1:6" x14ac:dyDescent="0.2">
      <c r="A1415" t="s">
        <v>4242</v>
      </c>
      <c r="B1415" t="s">
        <v>12</v>
      </c>
      <c r="C1415" t="s">
        <v>3705</v>
      </c>
      <c r="D1415" s="6">
        <v>0.10199999999999999</v>
      </c>
      <c r="E1415">
        <v>1997</v>
      </c>
      <c r="F1415">
        <v>2</v>
      </c>
    </row>
    <row r="1416" spans="1:6" x14ac:dyDescent="0.2">
      <c r="A1416" t="s">
        <v>4243</v>
      </c>
      <c r="B1416" t="s">
        <v>12</v>
      </c>
      <c r="C1416" t="s">
        <v>3706</v>
      </c>
      <c r="D1416" s="6">
        <v>9.6000000000000002E-2</v>
      </c>
      <c r="E1416">
        <v>1997</v>
      </c>
      <c r="F1416">
        <v>3</v>
      </c>
    </row>
    <row r="1417" spans="1:6" x14ac:dyDescent="0.2">
      <c r="A1417" t="s">
        <v>4244</v>
      </c>
      <c r="B1417" t="s">
        <v>12</v>
      </c>
      <c r="C1417" t="s">
        <v>3707</v>
      </c>
      <c r="D1417" s="6">
        <v>0.09</v>
      </c>
      <c r="E1417">
        <v>1997</v>
      </c>
      <c r="F1417">
        <v>4</v>
      </c>
    </row>
    <row r="1418" spans="1:6" x14ac:dyDescent="0.2">
      <c r="A1418" t="s">
        <v>4245</v>
      </c>
      <c r="B1418" t="s">
        <v>12</v>
      </c>
      <c r="C1418" t="s">
        <v>3708</v>
      </c>
      <c r="D1418" s="6">
        <v>8.3333333333333301E-2</v>
      </c>
      <c r="E1418">
        <v>1998</v>
      </c>
      <c r="F1418">
        <v>1</v>
      </c>
    </row>
    <row r="1419" spans="1:6" x14ac:dyDescent="0.2">
      <c r="A1419" t="s">
        <v>2934</v>
      </c>
      <c r="B1419" t="s">
        <v>12</v>
      </c>
      <c r="C1419" t="s">
        <v>3709</v>
      </c>
      <c r="D1419" s="6">
        <v>7.7666666666666703E-2</v>
      </c>
      <c r="E1419">
        <v>1998</v>
      </c>
      <c r="F1419">
        <v>2</v>
      </c>
    </row>
    <row r="1420" spans="1:6" x14ac:dyDescent="0.2">
      <c r="A1420" t="s">
        <v>4246</v>
      </c>
      <c r="B1420" t="s">
        <v>12</v>
      </c>
      <c r="C1420" t="s">
        <v>3710</v>
      </c>
      <c r="D1420" s="6">
        <v>7.2999999999999995E-2</v>
      </c>
      <c r="E1420">
        <v>1998</v>
      </c>
      <c r="F1420">
        <v>3</v>
      </c>
    </row>
    <row r="1421" spans="1:6" x14ac:dyDescent="0.2">
      <c r="A1421" t="s">
        <v>4247</v>
      </c>
      <c r="B1421" t="s">
        <v>12</v>
      </c>
      <c r="C1421" t="s">
        <v>3711</v>
      </c>
      <c r="D1421" s="6">
        <v>6.8000000000000005E-2</v>
      </c>
      <c r="E1421">
        <v>1998</v>
      </c>
      <c r="F1421">
        <v>4</v>
      </c>
    </row>
    <row r="1422" spans="1:6" x14ac:dyDescent="0.2">
      <c r="A1422" t="s">
        <v>4248</v>
      </c>
      <c r="B1422" t="s">
        <v>12</v>
      </c>
      <c r="C1422" t="s">
        <v>3712</v>
      </c>
      <c r="D1422" s="6">
        <v>6.3666666666666705E-2</v>
      </c>
      <c r="E1422">
        <v>1999</v>
      </c>
      <c r="F1422">
        <v>1</v>
      </c>
    </row>
    <row r="1423" spans="1:6" x14ac:dyDescent="0.2">
      <c r="A1423" t="s">
        <v>2933</v>
      </c>
      <c r="B1423" t="s">
        <v>12</v>
      </c>
      <c r="C1423" t="s">
        <v>3713</v>
      </c>
      <c r="D1423" s="6">
        <v>6.2E-2</v>
      </c>
      <c r="E1423">
        <v>1999</v>
      </c>
      <c r="F1423">
        <v>2</v>
      </c>
    </row>
    <row r="1424" spans="1:6" x14ac:dyDescent="0.2">
      <c r="A1424" t="s">
        <v>2932</v>
      </c>
      <c r="B1424" t="s">
        <v>12</v>
      </c>
      <c r="C1424" t="s">
        <v>3714</v>
      </c>
      <c r="D1424" s="6">
        <v>5.5666666666666698E-2</v>
      </c>
      <c r="E1424">
        <v>1999</v>
      </c>
      <c r="F1424">
        <v>3</v>
      </c>
    </row>
    <row r="1425" spans="1:6" x14ac:dyDescent="0.2">
      <c r="A1425" t="s">
        <v>2931</v>
      </c>
      <c r="B1425" t="s">
        <v>12</v>
      </c>
      <c r="C1425" t="s">
        <v>3715</v>
      </c>
      <c r="D1425" s="6">
        <v>5.5E-2</v>
      </c>
      <c r="E1425">
        <v>1999</v>
      </c>
      <c r="F1425">
        <v>4</v>
      </c>
    </row>
    <row r="1426" spans="1:6" x14ac:dyDescent="0.2">
      <c r="A1426" t="s">
        <v>2930</v>
      </c>
      <c r="B1426" t="s">
        <v>12</v>
      </c>
      <c r="C1426" t="s">
        <v>3716</v>
      </c>
      <c r="D1426" s="6">
        <v>4.8000000000000001E-2</v>
      </c>
      <c r="E1426">
        <v>2000</v>
      </c>
      <c r="F1426">
        <v>1</v>
      </c>
    </row>
    <row r="1427" spans="1:6" x14ac:dyDescent="0.2">
      <c r="A1427" t="s">
        <v>2929</v>
      </c>
      <c r="B1427" t="s">
        <v>12</v>
      </c>
      <c r="C1427" t="s">
        <v>3717</v>
      </c>
      <c r="D1427" s="6">
        <v>4.5999999999999999E-2</v>
      </c>
      <c r="E1427">
        <v>2000</v>
      </c>
      <c r="F1427">
        <v>2</v>
      </c>
    </row>
    <row r="1428" spans="1:6" x14ac:dyDescent="0.2">
      <c r="A1428" t="s">
        <v>2928</v>
      </c>
      <c r="B1428" t="s">
        <v>12</v>
      </c>
      <c r="C1428" t="s">
        <v>3718</v>
      </c>
      <c r="D1428" s="6">
        <v>4.26666666666667E-2</v>
      </c>
      <c r="E1428">
        <v>2000</v>
      </c>
      <c r="F1428">
        <v>3</v>
      </c>
    </row>
    <row r="1429" spans="1:6" x14ac:dyDescent="0.2">
      <c r="A1429" t="s">
        <v>2927</v>
      </c>
      <c r="B1429" t="s">
        <v>12</v>
      </c>
      <c r="C1429" t="s">
        <v>3719</v>
      </c>
      <c r="D1429" s="6">
        <v>3.9E-2</v>
      </c>
      <c r="E1429">
        <v>2000</v>
      </c>
      <c r="F1429">
        <v>4</v>
      </c>
    </row>
    <row r="1430" spans="1:6" x14ac:dyDescent="0.2">
      <c r="A1430" t="s">
        <v>2926</v>
      </c>
      <c r="B1430" t="s">
        <v>12</v>
      </c>
      <c r="C1430" t="s">
        <v>3720</v>
      </c>
      <c r="D1430" s="6">
        <v>3.9666666666666697E-2</v>
      </c>
      <c r="E1430">
        <v>2001</v>
      </c>
      <c r="F1430">
        <v>1</v>
      </c>
    </row>
    <row r="1431" spans="1:6" x14ac:dyDescent="0.2">
      <c r="A1431" t="s">
        <v>2925</v>
      </c>
      <c r="B1431" t="s">
        <v>12</v>
      </c>
      <c r="C1431" t="s">
        <v>3721</v>
      </c>
      <c r="D1431" s="6">
        <v>0.04</v>
      </c>
      <c r="E1431">
        <v>2001</v>
      </c>
      <c r="F1431">
        <v>2</v>
      </c>
    </row>
    <row r="1432" spans="1:6" x14ac:dyDescent="0.2">
      <c r="A1432" t="s">
        <v>2924</v>
      </c>
      <c r="B1432" t="s">
        <v>12</v>
      </c>
      <c r="C1432" t="s">
        <v>3722</v>
      </c>
      <c r="D1432" s="6">
        <v>4.3666666666666701E-2</v>
      </c>
      <c r="E1432">
        <v>2001</v>
      </c>
      <c r="F1432">
        <v>3</v>
      </c>
    </row>
    <row r="1433" spans="1:6" x14ac:dyDescent="0.2">
      <c r="A1433" t="s">
        <v>2923</v>
      </c>
      <c r="B1433" t="s">
        <v>12</v>
      </c>
      <c r="C1433" t="s">
        <v>3723</v>
      </c>
      <c r="D1433" s="6">
        <v>4.4000000000000004E-2</v>
      </c>
      <c r="E1433">
        <v>2001</v>
      </c>
      <c r="F1433">
        <v>4</v>
      </c>
    </row>
    <row r="1434" spans="1:6" x14ac:dyDescent="0.2">
      <c r="A1434" t="s">
        <v>2922</v>
      </c>
      <c r="B1434" t="s">
        <v>12</v>
      </c>
      <c r="C1434" t="s">
        <v>3724</v>
      </c>
      <c r="D1434" s="6">
        <v>4.5333333333333295E-2</v>
      </c>
      <c r="E1434">
        <v>2002</v>
      </c>
      <c r="F1434">
        <v>1</v>
      </c>
    </row>
    <row r="1435" spans="1:6" x14ac:dyDescent="0.2">
      <c r="A1435" t="s">
        <v>2921</v>
      </c>
      <c r="B1435" t="s">
        <v>12</v>
      </c>
      <c r="C1435" t="s">
        <v>3725</v>
      </c>
      <c r="D1435" s="6">
        <v>4.6333333333333303E-2</v>
      </c>
      <c r="E1435">
        <v>2002</v>
      </c>
      <c r="F1435">
        <v>2</v>
      </c>
    </row>
    <row r="1436" spans="1:6" x14ac:dyDescent="0.2">
      <c r="A1436" t="s">
        <v>2920</v>
      </c>
      <c r="B1436" t="s">
        <v>12</v>
      </c>
      <c r="C1436" t="s">
        <v>3726</v>
      </c>
      <c r="D1436" s="6">
        <v>4.4999999999999998E-2</v>
      </c>
      <c r="E1436">
        <v>2002</v>
      </c>
      <c r="F1436">
        <v>3</v>
      </c>
    </row>
    <row r="1437" spans="1:6" x14ac:dyDescent="0.2">
      <c r="A1437" t="s">
        <v>2919</v>
      </c>
      <c r="B1437" t="s">
        <v>12</v>
      </c>
      <c r="C1437" t="s">
        <v>3727</v>
      </c>
      <c r="D1437" s="6">
        <v>5.2333333333333301E-2</v>
      </c>
      <c r="E1437">
        <v>2002</v>
      </c>
      <c r="F1437">
        <v>4</v>
      </c>
    </row>
    <row r="1438" spans="1:6" x14ac:dyDescent="0.2">
      <c r="A1438" t="s">
        <v>2918</v>
      </c>
      <c r="B1438" t="s">
        <v>12</v>
      </c>
      <c r="C1438" t="s">
        <v>3728</v>
      </c>
      <c r="D1438" s="6">
        <v>4.8333333333333305E-2</v>
      </c>
      <c r="E1438">
        <v>2003</v>
      </c>
      <c r="F1438">
        <v>1</v>
      </c>
    </row>
    <row r="1439" spans="1:6" x14ac:dyDescent="0.2">
      <c r="A1439" t="s">
        <v>2917</v>
      </c>
      <c r="B1439" t="s">
        <v>12</v>
      </c>
      <c r="C1439" t="s">
        <v>3729</v>
      </c>
      <c r="D1439" s="6">
        <v>4.8000000000000001E-2</v>
      </c>
      <c r="E1439">
        <v>2003</v>
      </c>
      <c r="F1439">
        <v>2</v>
      </c>
    </row>
    <row r="1440" spans="1:6" x14ac:dyDescent="0.2">
      <c r="A1440" t="s">
        <v>2916</v>
      </c>
      <c r="B1440" t="s">
        <v>12</v>
      </c>
      <c r="C1440" t="s">
        <v>3730</v>
      </c>
      <c r="D1440" s="6">
        <v>0.05</v>
      </c>
      <c r="E1440">
        <v>2003</v>
      </c>
      <c r="F1440">
        <v>3</v>
      </c>
    </row>
    <row r="1441" spans="1:6" x14ac:dyDescent="0.2">
      <c r="A1441" t="s">
        <v>2915</v>
      </c>
      <c r="B1441" t="s">
        <v>12</v>
      </c>
      <c r="C1441" t="s">
        <v>3731</v>
      </c>
      <c r="D1441" s="6">
        <v>4.7666666666666704E-2</v>
      </c>
      <c r="E1441">
        <v>2003</v>
      </c>
      <c r="F1441">
        <v>4</v>
      </c>
    </row>
    <row r="1442" spans="1:6" x14ac:dyDescent="0.2">
      <c r="A1442" t="s">
        <v>2914</v>
      </c>
      <c r="B1442" t="s">
        <v>12</v>
      </c>
      <c r="C1442" t="s">
        <v>3732</v>
      </c>
      <c r="D1442" s="6">
        <v>5.13333333333333E-2</v>
      </c>
      <c r="E1442">
        <v>2004</v>
      </c>
      <c r="F1442">
        <v>1</v>
      </c>
    </row>
    <row r="1443" spans="1:6" x14ac:dyDescent="0.2">
      <c r="A1443" t="s">
        <v>2913</v>
      </c>
      <c r="B1443" t="s">
        <v>12</v>
      </c>
      <c r="C1443" t="s">
        <v>3733</v>
      </c>
      <c r="D1443" s="6">
        <v>4.6666666666666697E-2</v>
      </c>
      <c r="E1443">
        <v>2004</v>
      </c>
      <c r="F1443">
        <v>2</v>
      </c>
    </row>
    <row r="1444" spans="1:6" x14ac:dyDescent="0.2">
      <c r="A1444" t="s">
        <v>2912</v>
      </c>
      <c r="B1444" t="s">
        <v>12</v>
      </c>
      <c r="C1444" t="s">
        <v>3734</v>
      </c>
      <c r="D1444" s="6">
        <v>4.4999999999999998E-2</v>
      </c>
      <c r="E1444">
        <v>2004</v>
      </c>
      <c r="F1444">
        <v>3</v>
      </c>
    </row>
    <row r="1445" spans="1:6" x14ac:dyDescent="0.2">
      <c r="A1445" t="s">
        <v>2911</v>
      </c>
      <c r="B1445" t="s">
        <v>12</v>
      </c>
      <c r="C1445" t="s">
        <v>3735</v>
      </c>
      <c r="D1445" s="6">
        <v>4.7E-2</v>
      </c>
      <c r="E1445">
        <v>2004</v>
      </c>
      <c r="F1445">
        <v>4</v>
      </c>
    </row>
    <row r="1446" spans="1:6" x14ac:dyDescent="0.2">
      <c r="A1446" t="s">
        <v>812</v>
      </c>
      <c r="B1446" t="s">
        <v>12</v>
      </c>
      <c r="C1446" t="s">
        <v>3317</v>
      </c>
      <c r="D1446" s="6">
        <v>4.4333333333333301E-2</v>
      </c>
      <c r="E1446">
        <v>2005</v>
      </c>
      <c r="F1446">
        <v>1</v>
      </c>
    </row>
    <row r="1447" spans="1:6" x14ac:dyDescent="0.2">
      <c r="A1447" t="s">
        <v>813</v>
      </c>
      <c r="B1447" t="s">
        <v>12</v>
      </c>
      <c r="C1447" t="s">
        <v>3318</v>
      </c>
      <c r="D1447" s="6">
        <v>4.8666666666666698E-2</v>
      </c>
      <c r="E1447">
        <v>2005</v>
      </c>
      <c r="F1447">
        <v>2</v>
      </c>
    </row>
    <row r="1448" spans="1:6" x14ac:dyDescent="0.2">
      <c r="A1448" t="s">
        <v>814</v>
      </c>
      <c r="B1448" t="s">
        <v>12</v>
      </c>
      <c r="C1448" t="s">
        <v>3319</v>
      </c>
      <c r="D1448" s="6">
        <v>4.7E-2</v>
      </c>
      <c r="E1448">
        <v>2005</v>
      </c>
      <c r="F1448">
        <v>3</v>
      </c>
    </row>
    <row r="1449" spans="1:6" x14ac:dyDescent="0.2">
      <c r="A1449" t="s">
        <v>815</v>
      </c>
      <c r="B1449" t="s">
        <v>12</v>
      </c>
      <c r="C1449" t="s">
        <v>3320</v>
      </c>
      <c r="D1449" s="6">
        <v>4.5333333333333295E-2</v>
      </c>
      <c r="E1449">
        <v>2005</v>
      </c>
      <c r="F1449">
        <v>4</v>
      </c>
    </row>
    <row r="1450" spans="1:6" x14ac:dyDescent="0.2">
      <c r="A1450" t="s">
        <v>816</v>
      </c>
      <c r="B1450" t="s">
        <v>12</v>
      </c>
      <c r="C1450" t="s">
        <v>3321</v>
      </c>
      <c r="D1450" s="6">
        <v>4.7E-2</v>
      </c>
      <c r="E1450">
        <v>2006</v>
      </c>
      <c r="F1450">
        <v>1</v>
      </c>
    </row>
    <row r="1451" spans="1:6" x14ac:dyDescent="0.2">
      <c r="A1451" t="s">
        <v>817</v>
      </c>
      <c r="B1451" t="s">
        <v>12</v>
      </c>
      <c r="C1451" t="s">
        <v>3322</v>
      </c>
      <c r="D1451" s="6">
        <v>4.7333333333333297E-2</v>
      </c>
      <c r="E1451">
        <v>2006</v>
      </c>
      <c r="F1451">
        <v>2</v>
      </c>
    </row>
    <row r="1452" spans="1:6" x14ac:dyDescent="0.2">
      <c r="A1452" t="s">
        <v>818</v>
      </c>
      <c r="B1452" t="s">
        <v>12</v>
      </c>
      <c r="C1452" t="s">
        <v>3323</v>
      </c>
      <c r="D1452" s="6">
        <v>0.05</v>
      </c>
      <c r="E1452">
        <v>2006</v>
      </c>
      <c r="F1452">
        <v>3</v>
      </c>
    </row>
    <row r="1453" spans="1:6" x14ac:dyDescent="0.2">
      <c r="A1453" t="s">
        <v>819</v>
      </c>
      <c r="B1453" t="s">
        <v>12</v>
      </c>
      <c r="C1453" t="s">
        <v>3324</v>
      </c>
      <c r="D1453" s="6">
        <v>4.6666666666666697E-2</v>
      </c>
      <c r="E1453">
        <v>2006</v>
      </c>
      <c r="F1453">
        <v>4</v>
      </c>
    </row>
    <row r="1454" spans="1:6" x14ac:dyDescent="0.2">
      <c r="A1454" t="s">
        <v>820</v>
      </c>
      <c r="B1454" t="s">
        <v>12</v>
      </c>
      <c r="C1454" t="s">
        <v>3325</v>
      </c>
      <c r="D1454" s="6">
        <v>4.9000000000000002E-2</v>
      </c>
      <c r="E1454">
        <v>2007</v>
      </c>
      <c r="F1454">
        <v>1</v>
      </c>
    </row>
    <row r="1455" spans="1:6" x14ac:dyDescent="0.2">
      <c r="A1455" t="s">
        <v>821</v>
      </c>
      <c r="B1455" t="s">
        <v>12</v>
      </c>
      <c r="C1455" t="s">
        <v>3326</v>
      </c>
      <c r="D1455" s="6">
        <v>0.05</v>
      </c>
      <c r="E1455">
        <v>2007</v>
      </c>
      <c r="F1455">
        <v>2</v>
      </c>
    </row>
    <row r="1456" spans="1:6" x14ac:dyDescent="0.2">
      <c r="A1456" t="s">
        <v>822</v>
      </c>
      <c r="B1456" t="s">
        <v>12</v>
      </c>
      <c r="C1456" t="s">
        <v>3327</v>
      </c>
      <c r="D1456" s="6">
        <v>4.9000000000000002E-2</v>
      </c>
      <c r="E1456">
        <v>2007</v>
      </c>
      <c r="F1456">
        <v>3</v>
      </c>
    </row>
    <row r="1457" spans="1:6" x14ac:dyDescent="0.2">
      <c r="A1457" t="s">
        <v>823</v>
      </c>
      <c r="B1457" t="s">
        <v>12</v>
      </c>
      <c r="C1457" t="s">
        <v>3328</v>
      </c>
      <c r="D1457" s="6">
        <v>5.2000000000000005E-2</v>
      </c>
      <c r="E1457">
        <v>2007</v>
      </c>
      <c r="F1457">
        <v>4</v>
      </c>
    </row>
    <row r="1458" spans="1:6" x14ac:dyDescent="0.2">
      <c r="A1458" t="s">
        <v>824</v>
      </c>
      <c r="B1458" t="s">
        <v>12</v>
      </c>
      <c r="C1458" t="s">
        <v>3329</v>
      </c>
      <c r="D1458" s="6">
        <v>5.3666666666666696E-2</v>
      </c>
      <c r="E1458">
        <v>2008</v>
      </c>
      <c r="F1458">
        <v>1</v>
      </c>
    </row>
    <row r="1459" spans="1:6" x14ac:dyDescent="0.2">
      <c r="A1459" t="s">
        <v>825</v>
      </c>
      <c r="B1459" t="s">
        <v>12</v>
      </c>
      <c r="C1459" t="s">
        <v>3330</v>
      </c>
      <c r="D1459" s="6">
        <v>5.9666666666666701E-2</v>
      </c>
      <c r="E1459">
        <v>2008</v>
      </c>
      <c r="F1459">
        <v>2</v>
      </c>
    </row>
    <row r="1460" spans="1:6" x14ac:dyDescent="0.2">
      <c r="A1460" t="s">
        <v>826</v>
      </c>
      <c r="B1460" t="s">
        <v>12</v>
      </c>
      <c r="C1460" t="s">
        <v>3331</v>
      </c>
      <c r="D1460" s="6">
        <v>7.36666666666667E-2</v>
      </c>
      <c r="E1460">
        <v>2008</v>
      </c>
      <c r="F1460">
        <v>3</v>
      </c>
    </row>
    <row r="1461" spans="1:6" x14ac:dyDescent="0.2">
      <c r="A1461" t="s">
        <v>827</v>
      </c>
      <c r="B1461" t="s">
        <v>12</v>
      </c>
      <c r="C1461" t="s">
        <v>3332</v>
      </c>
      <c r="D1461" s="6">
        <v>8.5333333333333303E-2</v>
      </c>
      <c r="E1461">
        <v>2008</v>
      </c>
      <c r="F1461">
        <v>4</v>
      </c>
    </row>
    <row r="1462" spans="1:6" x14ac:dyDescent="0.2">
      <c r="A1462" t="s">
        <v>828</v>
      </c>
      <c r="B1462" t="s">
        <v>12</v>
      </c>
      <c r="C1462" t="s">
        <v>3333</v>
      </c>
      <c r="D1462" s="6">
        <v>0.10866666666666699</v>
      </c>
      <c r="E1462">
        <v>2009</v>
      </c>
      <c r="F1462">
        <v>1</v>
      </c>
    </row>
    <row r="1463" spans="1:6" x14ac:dyDescent="0.2">
      <c r="A1463" t="s">
        <v>829</v>
      </c>
      <c r="B1463" t="s">
        <v>12</v>
      </c>
      <c r="C1463" t="s">
        <v>3334</v>
      </c>
      <c r="D1463" s="6">
        <v>0.126</v>
      </c>
      <c r="E1463">
        <v>2009</v>
      </c>
      <c r="F1463">
        <v>2</v>
      </c>
    </row>
    <row r="1464" spans="1:6" x14ac:dyDescent="0.2">
      <c r="A1464" t="s">
        <v>830</v>
      </c>
      <c r="B1464" t="s">
        <v>12</v>
      </c>
      <c r="C1464" t="s">
        <v>3335</v>
      </c>
      <c r="D1464" s="6">
        <v>0.13300000000000001</v>
      </c>
      <c r="E1464">
        <v>2009</v>
      </c>
      <c r="F1464">
        <v>3</v>
      </c>
    </row>
    <row r="1465" spans="1:6" x14ac:dyDescent="0.2">
      <c r="A1465" t="s">
        <v>831</v>
      </c>
      <c r="B1465" t="s">
        <v>12</v>
      </c>
      <c r="C1465" t="s">
        <v>3336</v>
      </c>
      <c r="D1465" s="6">
        <v>0.13800000000000001</v>
      </c>
      <c r="E1465">
        <v>2009</v>
      </c>
      <c r="F1465">
        <v>4</v>
      </c>
    </row>
    <row r="1466" spans="1:6" x14ac:dyDescent="0.2">
      <c r="A1466" t="s">
        <v>832</v>
      </c>
      <c r="B1466" t="s">
        <v>12</v>
      </c>
      <c r="C1466" t="s">
        <v>3337</v>
      </c>
      <c r="D1466" s="6">
        <v>0.13800000000000001</v>
      </c>
      <c r="E1466">
        <v>2010</v>
      </c>
      <c r="F1466">
        <v>1</v>
      </c>
    </row>
    <row r="1467" spans="1:6" x14ac:dyDescent="0.2">
      <c r="A1467" t="s">
        <v>833</v>
      </c>
      <c r="B1467" t="s">
        <v>12</v>
      </c>
      <c r="C1467" t="s">
        <v>3338</v>
      </c>
      <c r="D1467" s="6">
        <v>0.143666666666667</v>
      </c>
      <c r="E1467">
        <v>2010</v>
      </c>
      <c r="F1467">
        <v>2</v>
      </c>
    </row>
    <row r="1468" spans="1:6" x14ac:dyDescent="0.2">
      <c r="A1468" t="s">
        <v>834</v>
      </c>
      <c r="B1468" t="s">
        <v>12</v>
      </c>
      <c r="C1468" t="s">
        <v>3339</v>
      </c>
      <c r="D1468" s="6">
        <v>0.145666666666667</v>
      </c>
      <c r="E1468">
        <v>2010</v>
      </c>
      <c r="F1468">
        <v>3</v>
      </c>
    </row>
    <row r="1469" spans="1:6" x14ac:dyDescent="0.2">
      <c r="A1469" t="s">
        <v>835</v>
      </c>
      <c r="B1469" t="s">
        <v>12</v>
      </c>
      <c r="C1469" t="s">
        <v>3340</v>
      </c>
      <c r="D1469" s="6">
        <v>0.15633333333333302</v>
      </c>
      <c r="E1469">
        <v>2010</v>
      </c>
      <c r="F1469">
        <v>4</v>
      </c>
    </row>
    <row r="1470" spans="1:6" x14ac:dyDescent="0.2">
      <c r="A1470" t="s">
        <v>836</v>
      </c>
      <c r="B1470" t="s">
        <v>12</v>
      </c>
      <c r="C1470" t="s">
        <v>3341</v>
      </c>
      <c r="D1470" s="6">
        <v>0.15133333333333301</v>
      </c>
      <c r="E1470">
        <v>2011</v>
      </c>
      <c r="F1470">
        <v>1</v>
      </c>
    </row>
    <row r="1471" spans="1:6" x14ac:dyDescent="0.2">
      <c r="A1471" t="s">
        <v>837</v>
      </c>
      <c r="B1471" t="s">
        <v>12</v>
      </c>
      <c r="C1471" t="s">
        <v>3342</v>
      </c>
      <c r="D1471" s="6">
        <v>0.15033333333333299</v>
      </c>
      <c r="E1471">
        <v>2011</v>
      </c>
      <c r="F1471">
        <v>2</v>
      </c>
    </row>
    <row r="1472" spans="1:6" x14ac:dyDescent="0.2">
      <c r="A1472" t="s">
        <v>838</v>
      </c>
      <c r="B1472" t="s">
        <v>12</v>
      </c>
      <c r="C1472" t="s">
        <v>3343</v>
      </c>
      <c r="D1472" s="6">
        <v>0.156</v>
      </c>
      <c r="E1472">
        <v>2011</v>
      </c>
      <c r="F1472">
        <v>3</v>
      </c>
    </row>
    <row r="1473" spans="1:6" x14ac:dyDescent="0.2">
      <c r="A1473" t="s">
        <v>839</v>
      </c>
      <c r="B1473" t="s">
        <v>12</v>
      </c>
      <c r="C1473" t="s">
        <v>3344</v>
      </c>
      <c r="D1473" s="6">
        <v>0.15833333333333299</v>
      </c>
      <c r="E1473">
        <v>2011</v>
      </c>
      <c r="F1473">
        <v>4</v>
      </c>
    </row>
    <row r="1474" spans="1:6" x14ac:dyDescent="0.2">
      <c r="A1474" t="s">
        <v>840</v>
      </c>
      <c r="B1474" t="s">
        <v>12</v>
      </c>
      <c r="C1474" t="s">
        <v>3345</v>
      </c>
      <c r="D1474" s="6">
        <v>0.15933333333333299</v>
      </c>
      <c r="E1474">
        <v>2012</v>
      </c>
      <c r="F1474">
        <v>1</v>
      </c>
    </row>
    <row r="1475" spans="1:6" x14ac:dyDescent="0.2">
      <c r="A1475" t="s">
        <v>841</v>
      </c>
      <c r="B1475" t="s">
        <v>12</v>
      </c>
      <c r="C1475" t="s">
        <v>3346</v>
      </c>
      <c r="D1475" s="6">
        <v>0.15533333333333299</v>
      </c>
      <c r="E1475">
        <v>2012</v>
      </c>
      <c r="F1475">
        <v>2</v>
      </c>
    </row>
    <row r="1476" spans="1:6" x14ac:dyDescent="0.2">
      <c r="A1476" t="s">
        <v>842</v>
      </c>
      <c r="B1476" t="s">
        <v>12</v>
      </c>
      <c r="C1476" t="s">
        <v>3347</v>
      </c>
      <c r="D1476" s="6">
        <v>0.155</v>
      </c>
      <c r="E1476">
        <v>2012</v>
      </c>
      <c r="F1476">
        <v>3</v>
      </c>
    </row>
    <row r="1477" spans="1:6" x14ac:dyDescent="0.2">
      <c r="A1477" t="s">
        <v>843</v>
      </c>
      <c r="B1477" t="s">
        <v>12</v>
      </c>
      <c r="C1477" t="s">
        <v>3348</v>
      </c>
      <c r="D1477" s="6">
        <v>0.15</v>
      </c>
      <c r="E1477">
        <v>2012</v>
      </c>
      <c r="F1477">
        <v>4</v>
      </c>
    </row>
    <row r="1478" spans="1:6" x14ac:dyDescent="0.2">
      <c r="A1478" t="s">
        <v>844</v>
      </c>
      <c r="B1478" t="s">
        <v>12</v>
      </c>
      <c r="C1478" t="s">
        <v>3349</v>
      </c>
      <c r="D1478" s="6">
        <v>0.14533333333333298</v>
      </c>
      <c r="E1478">
        <v>2013</v>
      </c>
      <c r="F1478">
        <v>1</v>
      </c>
    </row>
    <row r="1479" spans="1:6" x14ac:dyDescent="0.2">
      <c r="A1479" t="s">
        <v>845</v>
      </c>
      <c r="B1479" t="s">
        <v>12</v>
      </c>
      <c r="C1479" t="s">
        <v>3350</v>
      </c>
      <c r="D1479" s="6">
        <v>0.143666666666667</v>
      </c>
      <c r="E1479">
        <v>2013</v>
      </c>
      <c r="F1479">
        <v>2</v>
      </c>
    </row>
    <row r="1480" spans="1:6" x14ac:dyDescent="0.2">
      <c r="A1480" t="s">
        <v>846</v>
      </c>
      <c r="B1480" t="s">
        <v>12</v>
      </c>
      <c r="C1480" t="s">
        <v>3351</v>
      </c>
      <c r="D1480" s="6">
        <v>0.133333333333333</v>
      </c>
      <c r="E1480">
        <v>2013</v>
      </c>
      <c r="F1480">
        <v>3</v>
      </c>
    </row>
    <row r="1481" spans="1:6" x14ac:dyDescent="0.2">
      <c r="A1481" t="s">
        <v>847</v>
      </c>
      <c r="B1481" t="s">
        <v>12</v>
      </c>
      <c r="C1481" t="s">
        <v>3352</v>
      </c>
      <c r="D1481" s="6">
        <v>0.12833333333333299</v>
      </c>
      <c r="E1481">
        <v>2013</v>
      </c>
      <c r="F1481">
        <v>4</v>
      </c>
    </row>
    <row r="1482" spans="1:6" x14ac:dyDescent="0.2">
      <c r="A1482" t="s">
        <v>848</v>
      </c>
      <c r="B1482" t="s">
        <v>12</v>
      </c>
      <c r="C1482" t="s">
        <v>3353</v>
      </c>
      <c r="D1482" s="6">
        <v>0.12833333333333299</v>
      </c>
      <c r="E1482">
        <v>2014</v>
      </c>
      <c r="F1482">
        <v>1</v>
      </c>
    </row>
    <row r="1483" spans="1:6" x14ac:dyDescent="0.2">
      <c r="A1483" t="s">
        <v>849</v>
      </c>
      <c r="B1483" t="s">
        <v>12</v>
      </c>
      <c r="C1483" t="s">
        <v>3354</v>
      </c>
      <c r="D1483" s="6">
        <v>0.12166666666666699</v>
      </c>
      <c r="E1483">
        <v>2014</v>
      </c>
      <c r="F1483">
        <v>2</v>
      </c>
    </row>
    <row r="1484" spans="1:6" x14ac:dyDescent="0.2">
      <c r="A1484" t="s">
        <v>850</v>
      </c>
      <c r="B1484" t="s">
        <v>12</v>
      </c>
      <c r="C1484" t="s">
        <v>3355</v>
      </c>
      <c r="D1484" s="6">
        <v>0.116666666666667</v>
      </c>
      <c r="E1484">
        <v>2014</v>
      </c>
      <c r="F1484">
        <v>3</v>
      </c>
    </row>
    <row r="1485" spans="1:6" x14ac:dyDescent="0.2">
      <c r="A1485" t="s">
        <v>851</v>
      </c>
      <c r="B1485" t="s">
        <v>12</v>
      </c>
      <c r="C1485" t="s">
        <v>3356</v>
      </c>
      <c r="D1485" s="6">
        <v>0.109</v>
      </c>
      <c r="E1485">
        <v>2014</v>
      </c>
      <c r="F1485">
        <v>4</v>
      </c>
    </row>
    <row r="1486" spans="1:6" x14ac:dyDescent="0.2">
      <c r="A1486" t="s">
        <v>852</v>
      </c>
      <c r="B1486" t="s">
        <v>12</v>
      </c>
      <c r="C1486" t="s">
        <v>3357</v>
      </c>
      <c r="D1486" s="6">
        <v>0.106333333333333</v>
      </c>
      <c r="E1486">
        <v>2015</v>
      </c>
      <c r="F1486">
        <v>1</v>
      </c>
    </row>
    <row r="1487" spans="1:6" x14ac:dyDescent="0.2">
      <c r="A1487" t="s">
        <v>853</v>
      </c>
      <c r="B1487" t="s">
        <v>12</v>
      </c>
      <c r="C1487" t="s">
        <v>3358</v>
      </c>
      <c r="D1487" s="6">
        <v>0.100333333333333</v>
      </c>
      <c r="E1487">
        <v>2015</v>
      </c>
      <c r="F1487">
        <v>2</v>
      </c>
    </row>
    <row r="1488" spans="1:6" x14ac:dyDescent="0.2">
      <c r="A1488" t="s">
        <v>854</v>
      </c>
      <c r="B1488" t="s">
        <v>12</v>
      </c>
      <c r="C1488" t="s">
        <v>3359</v>
      </c>
      <c r="D1488" s="6">
        <v>9.5666666666666705E-2</v>
      </c>
      <c r="E1488">
        <v>2015</v>
      </c>
      <c r="F1488">
        <v>3</v>
      </c>
    </row>
    <row r="1489" spans="1:6" x14ac:dyDescent="0.2">
      <c r="A1489" t="s">
        <v>855</v>
      </c>
      <c r="B1489" t="s">
        <v>12</v>
      </c>
      <c r="C1489" t="s">
        <v>3360</v>
      </c>
      <c r="D1489" s="6">
        <v>9.4333333333333297E-2</v>
      </c>
      <c r="E1489">
        <v>2015</v>
      </c>
      <c r="F1489">
        <v>4</v>
      </c>
    </row>
    <row r="1490" spans="1:6" x14ac:dyDescent="0.2">
      <c r="A1490" t="s">
        <v>856</v>
      </c>
      <c r="B1490" t="s">
        <v>12</v>
      </c>
      <c r="C1490" t="s">
        <v>3361</v>
      </c>
      <c r="D1490" s="6">
        <v>8.9333333333333306E-2</v>
      </c>
      <c r="E1490">
        <v>2016</v>
      </c>
      <c r="F1490">
        <v>1</v>
      </c>
    </row>
    <row r="1491" spans="1:6" x14ac:dyDescent="0.2">
      <c r="A1491" t="s">
        <v>857</v>
      </c>
      <c r="B1491" t="s">
        <v>12</v>
      </c>
      <c r="C1491" t="s">
        <v>3362</v>
      </c>
      <c r="D1491" s="6">
        <v>8.8000000000000009E-2</v>
      </c>
      <c r="E1491">
        <v>2016</v>
      </c>
      <c r="F1491">
        <v>2</v>
      </c>
    </row>
    <row r="1492" spans="1:6" x14ac:dyDescent="0.2">
      <c r="A1492" t="s">
        <v>858</v>
      </c>
      <c r="B1492" t="s">
        <v>12</v>
      </c>
      <c r="C1492" t="s">
        <v>3363</v>
      </c>
      <c r="D1492" s="6">
        <v>8.2333333333333314E-2</v>
      </c>
      <c r="E1492">
        <v>2016</v>
      </c>
      <c r="F1492">
        <v>3</v>
      </c>
    </row>
    <row r="1493" spans="1:6" x14ac:dyDescent="0.2">
      <c r="A1493" t="s">
        <v>859</v>
      </c>
      <c r="B1493" t="s">
        <v>12</v>
      </c>
      <c r="C1493" t="s">
        <v>3364</v>
      </c>
      <c r="D1493" s="6">
        <v>7.5666666666666701E-2</v>
      </c>
      <c r="E1493">
        <v>2016</v>
      </c>
      <c r="F1493">
        <v>4</v>
      </c>
    </row>
    <row r="1494" spans="1:6" x14ac:dyDescent="0.2">
      <c r="A1494" t="s">
        <v>860</v>
      </c>
      <c r="B1494" t="s">
        <v>12</v>
      </c>
      <c r="C1494" t="s">
        <v>3365</v>
      </c>
      <c r="D1494" s="6">
        <v>7.2666666666666699E-2</v>
      </c>
      <c r="E1494">
        <v>2017</v>
      </c>
      <c r="F1494">
        <v>1</v>
      </c>
    </row>
    <row r="1495" spans="1:6" x14ac:dyDescent="0.2">
      <c r="A1495" t="s">
        <v>861</v>
      </c>
      <c r="B1495" t="s">
        <v>12</v>
      </c>
      <c r="C1495" t="s">
        <v>3366</v>
      </c>
      <c r="D1495" s="6">
        <v>6.6666666666666693E-2</v>
      </c>
      <c r="E1495">
        <v>2017</v>
      </c>
      <c r="F1495">
        <v>2</v>
      </c>
    </row>
    <row r="1496" spans="1:6" x14ac:dyDescent="0.2">
      <c r="A1496" t="s">
        <v>862</v>
      </c>
      <c r="B1496" t="s">
        <v>12</v>
      </c>
      <c r="C1496" t="s">
        <v>3367</v>
      </c>
      <c r="D1496" s="6">
        <v>6.6666666666666693E-2</v>
      </c>
      <c r="E1496">
        <v>2017</v>
      </c>
      <c r="F1496">
        <v>3</v>
      </c>
    </row>
    <row r="1497" spans="1:6" x14ac:dyDescent="0.2">
      <c r="A1497" t="s">
        <v>863</v>
      </c>
      <c r="B1497" t="s">
        <v>12</v>
      </c>
      <c r="C1497" t="s">
        <v>3368</v>
      </c>
      <c r="D1497" s="6">
        <v>6.4333333333333298E-2</v>
      </c>
      <c r="E1497">
        <v>2017</v>
      </c>
      <c r="F1497">
        <v>4</v>
      </c>
    </row>
    <row r="1498" spans="1:6" x14ac:dyDescent="0.2">
      <c r="A1498" t="s">
        <v>864</v>
      </c>
      <c r="B1498" t="s">
        <v>12</v>
      </c>
      <c r="C1498" t="s">
        <v>3369</v>
      </c>
      <c r="D1498" s="6">
        <v>5.9000000000000004E-2</v>
      </c>
      <c r="E1498">
        <v>2018</v>
      </c>
      <c r="F1498">
        <v>1</v>
      </c>
    </row>
    <row r="1499" spans="1:6" x14ac:dyDescent="0.2">
      <c r="A1499" t="s">
        <v>865</v>
      </c>
      <c r="B1499" t="s">
        <v>12</v>
      </c>
      <c r="C1499" t="s">
        <v>3370</v>
      </c>
      <c r="D1499" s="6">
        <v>5.86666666666667E-2</v>
      </c>
      <c r="E1499">
        <v>2018</v>
      </c>
      <c r="F1499">
        <v>2</v>
      </c>
    </row>
    <row r="1500" spans="1:6" x14ac:dyDescent="0.2">
      <c r="A1500" t="s">
        <v>866</v>
      </c>
      <c r="B1500" t="s">
        <v>12</v>
      </c>
      <c r="C1500" t="s">
        <v>3371</v>
      </c>
      <c r="D1500" s="6">
        <v>5.7000000000000002E-2</v>
      </c>
      <c r="E1500">
        <v>2018</v>
      </c>
      <c r="F1500">
        <v>3</v>
      </c>
    </row>
    <row r="1501" spans="1:6" x14ac:dyDescent="0.2">
      <c r="A1501" t="s">
        <v>867</v>
      </c>
      <c r="B1501" t="s">
        <v>12</v>
      </c>
      <c r="C1501" t="s">
        <v>3372</v>
      </c>
      <c r="D1501" s="6">
        <v>5.6666666666666698E-2</v>
      </c>
      <c r="E1501">
        <v>2018</v>
      </c>
      <c r="F1501">
        <v>4</v>
      </c>
    </row>
    <row r="1502" spans="1:6" x14ac:dyDescent="0.2">
      <c r="A1502" t="s">
        <v>868</v>
      </c>
      <c r="B1502" t="s">
        <v>12</v>
      </c>
      <c r="C1502" t="s">
        <v>3373</v>
      </c>
      <c r="D1502" s="6">
        <v>4.9666666666666706E-2</v>
      </c>
      <c r="E1502">
        <v>2019</v>
      </c>
      <c r="F1502">
        <v>1</v>
      </c>
    </row>
    <row r="1503" spans="1:6" x14ac:dyDescent="0.2">
      <c r="A1503" t="s">
        <v>869</v>
      </c>
      <c r="B1503" t="s">
        <v>12</v>
      </c>
      <c r="C1503" t="s">
        <v>3374</v>
      </c>
      <c r="D1503" s="6">
        <v>5.1666666666666694E-2</v>
      </c>
      <c r="E1503">
        <v>2019</v>
      </c>
      <c r="F1503">
        <v>2</v>
      </c>
    </row>
    <row r="1504" spans="1:6" x14ac:dyDescent="0.2">
      <c r="A1504" t="s">
        <v>870</v>
      </c>
      <c r="B1504" t="s">
        <v>12</v>
      </c>
      <c r="C1504" t="s">
        <v>3375</v>
      </c>
      <c r="D1504" s="6">
        <v>0.05</v>
      </c>
      <c r="E1504">
        <v>2019</v>
      </c>
      <c r="F1504">
        <v>3</v>
      </c>
    </row>
    <row r="1505" spans="1:6" x14ac:dyDescent="0.2">
      <c r="A1505" t="s">
        <v>871</v>
      </c>
      <c r="B1505" t="s">
        <v>12</v>
      </c>
      <c r="C1505" t="s">
        <v>3376</v>
      </c>
      <c r="D1505" s="6">
        <v>4.7666666666666704E-2</v>
      </c>
      <c r="E1505">
        <v>2019</v>
      </c>
      <c r="F1505">
        <v>4</v>
      </c>
    </row>
    <row r="1506" spans="1:6" x14ac:dyDescent="0.2">
      <c r="A1506" t="s">
        <v>872</v>
      </c>
      <c r="B1506" t="s">
        <v>12</v>
      </c>
      <c r="C1506" t="s">
        <v>3377</v>
      </c>
      <c r="D1506" s="6">
        <v>4.8333333333333305E-2</v>
      </c>
      <c r="E1506">
        <v>2020</v>
      </c>
      <c r="F1506">
        <v>1</v>
      </c>
    </row>
    <row r="1507" spans="1:6" x14ac:dyDescent="0.2">
      <c r="A1507" t="s">
        <v>873</v>
      </c>
      <c r="B1507" t="s">
        <v>12</v>
      </c>
      <c r="C1507" t="s">
        <v>3378</v>
      </c>
      <c r="D1507" s="6">
        <v>5.13333333333333E-2</v>
      </c>
      <c r="E1507">
        <v>2020</v>
      </c>
      <c r="F1507">
        <v>2</v>
      </c>
    </row>
    <row r="1508" spans="1:6" x14ac:dyDescent="0.2">
      <c r="A1508" t="s">
        <v>874</v>
      </c>
      <c r="B1508" t="s">
        <v>12</v>
      </c>
      <c r="C1508" t="s">
        <v>3379</v>
      </c>
      <c r="D1508" s="6">
        <v>7.1666666666666698E-2</v>
      </c>
      <c r="E1508">
        <v>2020</v>
      </c>
      <c r="F1508">
        <v>3</v>
      </c>
    </row>
    <row r="1509" spans="1:6" x14ac:dyDescent="0.2">
      <c r="A1509" t="s">
        <v>875</v>
      </c>
      <c r="B1509" t="s">
        <v>12</v>
      </c>
      <c r="C1509" t="s">
        <v>3380</v>
      </c>
      <c r="D1509" s="6">
        <v>6.2666666666666704E-2</v>
      </c>
      <c r="E1509">
        <v>2020</v>
      </c>
      <c r="F1509">
        <v>4</v>
      </c>
    </row>
    <row r="1510" spans="1:6" x14ac:dyDescent="0.2">
      <c r="A1510" t="s">
        <v>876</v>
      </c>
      <c r="B1510" t="s">
        <v>12</v>
      </c>
      <c r="C1510" t="s">
        <v>3381</v>
      </c>
      <c r="D1510" s="6">
        <v>7.2333333333333305E-2</v>
      </c>
      <c r="E1510">
        <v>2021</v>
      </c>
      <c r="F1510">
        <v>1</v>
      </c>
    </row>
    <row r="1511" spans="1:6" x14ac:dyDescent="0.2">
      <c r="A1511" t="s">
        <v>877</v>
      </c>
      <c r="B1511" t="s">
        <v>12</v>
      </c>
      <c r="C1511" t="s">
        <v>3382</v>
      </c>
      <c r="D1511" s="6">
        <v>7.0000000000000007E-2</v>
      </c>
      <c r="E1511">
        <v>2021</v>
      </c>
      <c r="F1511">
        <v>2</v>
      </c>
    </row>
    <row r="1512" spans="1:6" x14ac:dyDescent="0.2">
      <c r="A1512" t="s">
        <v>878</v>
      </c>
      <c r="B1512" t="s">
        <v>12</v>
      </c>
      <c r="C1512" t="s">
        <v>3383</v>
      </c>
      <c r="D1512" s="6">
        <v>5.5666666666666698E-2</v>
      </c>
      <c r="E1512">
        <v>2021</v>
      </c>
      <c r="F1512">
        <v>3</v>
      </c>
    </row>
    <row r="1513" spans="1:6" x14ac:dyDescent="0.2">
      <c r="A1513" t="s">
        <v>879</v>
      </c>
      <c r="B1513" t="s">
        <v>12</v>
      </c>
      <c r="C1513" t="s">
        <v>3384</v>
      </c>
      <c r="D1513" s="6">
        <v>5.1666666666666694E-2</v>
      </c>
      <c r="E1513">
        <v>2021</v>
      </c>
      <c r="F1513">
        <v>4</v>
      </c>
    </row>
    <row r="1514" spans="1:6" x14ac:dyDescent="0.2">
      <c r="A1514" t="s">
        <v>2910</v>
      </c>
      <c r="B1514" t="s">
        <v>12</v>
      </c>
      <c r="C1514" t="s">
        <v>3387</v>
      </c>
      <c r="D1514" s="6">
        <v>4.8666666666666698E-2</v>
      </c>
      <c r="E1514">
        <v>2022</v>
      </c>
      <c r="F1514">
        <v>1</v>
      </c>
    </row>
    <row r="1515" spans="1:6" x14ac:dyDescent="0.2">
      <c r="A1515" t="s">
        <v>2909</v>
      </c>
      <c r="B1515" t="s">
        <v>12</v>
      </c>
      <c r="C1515" t="s">
        <v>3388</v>
      </c>
      <c r="D1515" s="6">
        <v>4.3333333333333307E-2</v>
      </c>
      <c r="E1515">
        <v>2022</v>
      </c>
      <c r="F1515">
        <v>2</v>
      </c>
    </row>
    <row r="1516" spans="1:6" x14ac:dyDescent="0.2">
      <c r="A1516" t="s">
        <v>2908</v>
      </c>
      <c r="B1516" t="s">
        <v>12</v>
      </c>
      <c r="C1516" t="s">
        <v>3389</v>
      </c>
      <c r="D1516" s="6">
        <v>4.3666666666666701E-2</v>
      </c>
      <c r="E1516">
        <v>2022</v>
      </c>
      <c r="F1516">
        <v>3</v>
      </c>
    </row>
    <row r="1517" spans="1:6" x14ac:dyDescent="0.2">
      <c r="A1517" t="s">
        <v>4249</v>
      </c>
      <c r="B1517" t="s">
        <v>12</v>
      </c>
      <c r="C1517" t="s">
        <v>3391</v>
      </c>
      <c r="D1517" s="6">
        <v>4.3666666666666701E-2</v>
      </c>
      <c r="E1517">
        <v>2022</v>
      </c>
      <c r="F1517">
        <v>4</v>
      </c>
    </row>
    <row r="1518" spans="1:6" x14ac:dyDescent="0.2">
      <c r="A1518" t="s">
        <v>4250</v>
      </c>
      <c r="B1518" t="s">
        <v>13</v>
      </c>
      <c r="C1518" t="s">
        <v>3693</v>
      </c>
      <c r="D1518" s="6">
        <v>0.11233333333333301</v>
      </c>
      <c r="E1518">
        <v>1995</v>
      </c>
      <c r="F1518">
        <v>1</v>
      </c>
    </row>
    <row r="1519" spans="1:6" x14ac:dyDescent="0.2">
      <c r="A1519" t="s">
        <v>4251</v>
      </c>
      <c r="B1519" t="s">
        <v>13</v>
      </c>
      <c r="C1519" t="s">
        <v>3695</v>
      </c>
      <c r="D1519" s="6">
        <v>0.111</v>
      </c>
      <c r="E1519">
        <v>1995</v>
      </c>
      <c r="F1519">
        <v>2</v>
      </c>
    </row>
    <row r="1520" spans="1:6" x14ac:dyDescent="0.2">
      <c r="A1520" t="s">
        <v>4252</v>
      </c>
      <c r="B1520" t="s">
        <v>13</v>
      </c>
      <c r="C1520" t="s">
        <v>3697</v>
      </c>
      <c r="D1520" s="6">
        <v>0.111666666666667</v>
      </c>
      <c r="E1520">
        <v>1995</v>
      </c>
      <c r="F1520">
        <v>3</v>
      </c>
    </row>
    <row r="1521" spans="1:6" x14ac:dyDescent="0.2">
      <c r="A1521" t="s">
        <v>4253</v>
      </c>
      <c r="B1521" t="s">
        <v>13</v>
      </c>
      <c r="C1521" t="s">
        <v>3699</v>
      </c>
      <c r="D1521" s="6">
        <v>0.111</v>
      </c>
      <c r="E1521">
        <v>1995</v>
      </c>
      <c r="F1521">
        <v>4</v>
      </c>
    </row>
    <row r="1522" spans="1:6" x14ac:dyDescent="0.2">
      <c r="A1522" t="s">
        <v>4254</v>
      </c>
      <c r="B1522" t="s">
        <v>13</v>
      </c>
      <c r="C1522" t="s">
        <v>3700</v>
      </c>
      <c r="D1522" s="6">
        <v>0.11</v>
      </c>
      <c r="E1522">
        <v>1996</v>
      </c>
      <c r="F1522">
        <v>1</v>
      </c>
    </row>
    <row r="1523" spans="1:6" x14ac:dyDescent="0.2">
      <c r="A1523" t="s">
        <v>4255</v>
      </c>
      <c r="B1523" t="s">
        <v>13</v>
      </c>
      <c r="C1523" t="s">
        <v>3701</v>
      </c>
      <c r="D1523" s="6">
        <v>0.113</v>
      </c>
      <c r="E1523">
        <v>1996</v>
      </c>
      <c r="F1523">
        <v>2</v>
      </c>
    </row>
    <row r="1524" spans="1:6" x14ac:dyDescent="0.2">
      <c r="A1524" t="s">
        <v>4256</v>
      </c>
      <c r="B1524" t="s">
        <v>13</v>
      </c>
      <c r="C1524" t="s">
        <v>3702</v>
      </c>
      <c r="D1524" s="6">
        <v>0.111</v>
      </c>
      <c r="E1524">
        <v>1996</v>
      </c>
      <c r="F1524">
        <v>3</v>
      </c>
    </row>
    <row r="1525" spans="1:6" x14ac:dyDescent="0.2">
      <c r="A1525" t="s">
        <v>4257</v>
      </c>
      <c r="B1525" t="s">
        <v>13</v>
      </c>
      <c r="C1525" t="s">
        <v>3703</v>
      </c>
      <c r="D1525" s="6">
        <v>0.11199999999999999</v>
      </c>
      <c r="E1525">
        <v>1996</v>
      </c>
      <c r="F1525">
        <v>4</v>
      </c>
    </row>
    <row r="1526" spans="1:6" x14ac:dyDescent="0.2">
      <c r="A1526" t="s">
        <v>4258</v>
      </c>
      <c r="B1526" t="s">
        <v>13</v>
      </c>
      <c r="C1526" t="s">
        <v>3704</v>
      </c>
      <c r="D1526" s="6">
        <v>0.112666666666667</v>
      </c>
      <c r="E1526">
        <v>1997</v>
      </c>
      <c r="F1526">
        <v>1</v>
      </c>
    </row>
    <row r="1527" spans="1:6" x14ac:dyDescent="0.2">
      <c r="A1527" t="s">
        <v>4259</v>
      </c>
      <c r="B1527" t="s">
        <v>13</v>
      </c>
      <c r="C1527" t="s">
        <v>3705</v>
      </c>
      <c r="D1527" s="6">
        <v>0.114</v>
      </c>
      <c r="E1527">
        <v>1997</v>
      </c>
      <c r="F1527">
        <v>2</v>
      </c>
    </row>
    <row r="1528" spans="1:6" x14ac:dyDescent="0.2">
      <c r="A1528" t="s">
        <v>4260</v>
      </c>
      <c r="B1528" t="s">
        <v>13</v>
      </c>
      <c r="C1528" t="s">
        <v>3706</v>
      </c>
      <c r="D1528" s="6">
        <v>0.11</v>
      </c>
      <c r="E1528">
        <v>1997</v>
      </c>
      <c r="F1528">
        <v>3</v>
      </c>
    </row>
    <row r="1529" spans="1:6" x14ac:dyDescent="0.2">
      <c r="A1529" t="s">
        <v>4261</v>
      </c>
      <c r="B1529" t="s">
        <v>13</v>
      </c>
      <c r="C1529" t="s">
        <v>3707</v>
      </c>
      <c r="D1529" s="6">
        <v>0.113</v>
      </c>
      <c r="E1529">
        <v>1997</v>
      </c>
      <c r="F1529">
        <v>4</v>
      </c>
    </row>
    <row r="1530" spans="1:6" x14ac:dyDescent="0.2">
      <c r="A1530" t="s">
        <v>2983</v>
      </c>
      <c r="B1530" t="s">
        <v>13</v>
      </c>
      <c r="C1530" t="s">
        <v>3708</v>
      </c>
      <c r="D1530" s="6">
        <v>0.111</v>
      </c>
      <c r="E1530">
        <v>1998</v>
      </c>
      <c r="F1530">
        <v>1</v>
      </c>
    </row>
    <row r="1531" spans="1:6" x14ac:dyDescent="0.2">
      <c r="A1531" t="s">
        <v>2982</v>
      </c>
      <c r="B1531" t="s">
        <v>13</v>
      </c>
      <c r="C1531" t="s">
        <v>3709</v>
      </c>
      <c r="D1531" s="6">
        <v>0.115</v>
      </c>
      <c r="E1531">
        <v>1998</v>
      </c>
      <c r="F1531">
        <v>2</v>
      </c>
    </row>
    <row r="1532" spans="1:6" x14ac:dyDescent="0.2">
      <c r="A1532" t="s">
        <v>2981</v>
      </c>
      <c r="B1532" t="s">
        <v>13</v>
      </c>
      <c r="C1532" t="s">
        <v>3710</v>
      </c>
      <c r="D1532" s="6">
        <v>0.113</v>
      </c>
      <c r="E1532">
        <v>1998</v>
      </c>
      <c r="F1532">
        <v>3</v>
      </c>
    </row>
    <row r="1533" spans="1:6" x14ac:dyDescent="0.2">
      <c r="A1533" t="s">
        <v>2980</v>
      </c>
      <c r="B1533" t="s">
        <v>13</v>
      </c>
      <c r="C1533" t="s">
        <v>3711</v>
      </c>
      <c r="D1533" s="6">
        <v>0.114333333333333</v>
      </c>
      <c r="E1533">
        <v>1998</v>
      </c>
      <c r="F1533">
        <v>4</v>
      </c>
    </row>
    <row r="1534" spans="1:6" x14ac:dyDescent="0.2">
      <c r="A1534" t="s">
        <v>2979</v>
      </c>
      <c r="B1534" t="s">
        <v>13</v>
      </c>
      <c r="C1534" t="s">
        <v>3712</v>
      </c>
      <c r="D1534" s="6">
        <v>0.111</v>
      </c>
      <c r="E1534">
        <v>1999</v>
      </c>
      <c r="F1534">
        <v>1</v>
      </c>
    </row>
    <row r="1535" spans="1:6" x14ac:dyDescent="0.2">
      <c r="A1535" t="s">
        <v>2978</v>
      </c>
      <c r="B1535" t="s">
        <v>13</v>
      </c>
      <c r="C1535" t="s">
        <v>3713</v>
      </c>
      <c r="D1535" s="6">
        <v>0.110666666666667</v>
      </c>
      <c r="E1535">
        <v>1999</v>
      </c>
      <c r="F1535">
        <v>2</v>
      </c>
    </row>
    <row r="1536" spans="1:6" x14ac:dyDescent="0.2">
      <c r="A1536" t="s">
        <v>2977</v>
      </c>
      <c r="B1536" t="s">
        <v>13</v>
      </c>
      <c r="C1536" t="s">
        <v>3714</v>
      </c>
      <c r="D1536" s="6">
        <v>0.109333333333333</v>
      </c>
      <c r="E1536">
        <v>1999</v>
      </c>
      <c r="F1536">
        <v>3</v>
      </c>
    </row>
    <row r="1537" spans="1:6" x14ac:dyDescent="0.2">
      <c r="A1537" t="s">
        <v>2976</v>
      </c>
      <c r="B1537" t="s">
        <v>13</v>
      </c>
      <c r="C1537" t="s">
        <v>3715</v>
      </c>
      <c r="D1537" s="6">
        <v>0.10666666666666699</v>
      </c>
      <c r="E1537">
        <v>1999</v>
      </c>
      <c r="F1537">
        <v>4</v>
      </c>
    </row>
    <row r="1538" spans="1:6" x14ac:dyDescent="0.2">
      <c r="A1538" t="s">
        <v>2975</v>
      </c>
      <c r="B1538" t="s">
        <v>13</v>
      </c>
      <c r="C1538" t="s">
        <v>3716</v>
      </c>
      <c r="D1538" s="6">
        <v>0.10566666666666701</v>
      </c>
      <c r="E1538">
        <v>2000</v>
      </c>
      <c r="F1538">
        <v>1</v>
      </c>
    </row>
    <row r="1539" spans="1:6" x14ac:dyDescent="0.2">
      <c r="A1539" t="s">
        <v>2974</v>
      </c>
      <c r="B1539" t="s">
        <v>13</v>
      </c>
      <c r="C1539" t="s">
        <v>3717</v>
      </c>
      <c r="D1539" s="6">
        <v>0.10266666666666699</v>
      </c>
      <c r="E1539">
        <v>2000</v>
      </c>
      <c r="F1539">
        <v>2</v>
      </c>
    </row>
    <row r="1540" spans="1:6" x14ac:dyDescent="0.2">
      <c r="A1540" t="s">
        <v>2973</v>
      </c>
      <c r="B1540" t="s">
        <v>13</v>
      </c>
      <c r="C1540" t="s">
        <v>3718</v>
      </c>
      <c r="D1540" s="6">
        <v>9.9666666666666709E-2</v>
      </c>
      <c r="E1540">
        <v>2000</v>
      </c>
      <c r="F1540">
        <v>3</v>
      </c>
    </row>
    <row r="1541" spans="1:6" x14ac:dyDescent="0.2">
      <c r="A1541" t="s">
        <v>2972</v>
      </c>
      <c r="B1541" t="s">
        <v>13</v>
      </c>
      <c r="C1541" t="s">
        <v>3719</v>
      </c>
      <c r="D1541" s="6">
        <v>9.6000000000000002E-2</v>
      </c>
      <c r="E1541">
        <v>2000</v>
      </c>
      <c r="F1541">
        <v>4</v>
      </c>
    </row>
    <row r="1542" spans="1:6" x14ac:dyDescent="0.2">
      <c r="A1542" t="s">
        <v>2971</v>
      </c>
      <c r="B1542" t="s">
        <v>13</v>
      </c>
      <c r="C1542" t="s">
        <v>3720</v>
      </c>
      <c r="D1542" s="6">
        <v>9.3666666666666704E-2</v>
      </c>
      <c r="E1542">
        <v>2001</v>
      </c>
      <c r="F1542">
        <v>1</v>
      </c>
    </row>
    <row r="1543" spans="1:6" x14ac:dyDescent="0.2">
      <c r="A1543" t="s">
        <v>2970</v>
      </c>
      <c r="B1543" t="s">
        <v>13</v>
      </c>
      <c r="C1543" t="s">
        <v>3721</v>
      </c>
      <c r="D1543" s="6">
        <v>9.1333333333333294E-2</v>
      </c>
      <c r="E1543">
        <v>2001</v>
      </c>
      <c r="F1543">
        <v>2</v>
      </c>
    </row>
    <row r="1544" spans="1:6" x14ac:dyDescent="0.2">
      <c r="A1544" t="s">
        <v>2969</v>
      </c>
      <c r="B1544" t="s">
        <v>13</v>
      </c>
      <c r="C1544" t="s">
        <v>3722</v>
      </c>
      <c r="D1544" s="6">
        <v>9.0333333333333293E-2</v>
      </c>
      <c r="E1544">
        <v>2001</v>
      </c>
      <c r="F1544">
        <v>3</v>
      </c>
    </row>
    <row r="1545" spans="1:6" x14ac:dyDescent="0.2">
      <c r="A1545" t="s">
        <v>2968</v>
      </c>
      <c r="B1545" t="s">
        <v>13</v>
      </c>
      <c r="C1545" t="s">
        <v>3723</v>
      </c>
      <c r="D1545" s="6">
        <v>8.8666666666666713E-2</v>
      </c>
      <c r="E1545">
        <v>2001</v>
      </c>
      <c r="F1545">
        <v>4</v>
      </c>
    </row>
    <row r="1546" spans="1:6" x14ac:dyDescent="0.2">
      <c r="A1546" t="s">
        <v>2967</v>
      </c>
      <c r="B1546" t="s">
        <v>13</v>
      </c>
      <c r="C1546" t="s">
        <v>3724</v>
      </c>
      <c r="D1546" s="6">
        <v>8.5333333333333303E-2</v>
      </c>
      <c r="E1546">
        <v>2002</v>
      </c>
      <c r="F1546">
        <v>1</v>
      </c>
    </row>
    <row r="1547" spans="1:6" x14ac:dyDescent="0.2">
      <c r="A1547" t="s">
        <v>2966</v>
      </c>
      <c r="B1547" t="s">
        <v>13</v>
      </c>
      <c r="C1547" t="s">
        <v>3725</v>
      </c>
      <c r="D1547" s="6">
        <v>8.8333333333333305E-2</v>
      </c>
      <c r="E1547">
        <v>2002</v>
      </c>
      <c r="F1547">
        <v>2</v>
      </c>
    </row>
    <row r="1548" spans="1:6" x14ac:dyDescent="0.2">
      <c r="A1548" t="s">
        <v>2965</v>
      </c>
      <c r="B1548" t="s">
        <v>13</v>
      </c>
      <c r="C1548" t="s">
        <v>3726</v>
      </c>
      <c r="D1548" s="6">
        <v>8.5999999999999993E-2</v>
      </c>
      <c r="E1548">
        <v>2002</v>
      </c>
      <c r="F1548">
        <v>3</v>
      </c>
    </row>
    <row r="1549" spans="1:6" x14ac:dyDescent="0.2">
      <c r="A1549" t="s">
        <v>2964</v>
      </c>
      <c r="B1549" t="s">
        <v>13</v>
      </c>
      <c r="C1549" t="s">
        <v>3727</v>
      </c>
      <c r="D1549" s="6">
        <v>8.4666666666666709E-2</v>
      </c>
      <c r="E1549">
        <v>2002</v>
      </c>
      <c r="F1549">
        <v>4</v>
      </c>
    </row>
    <row r="1550" spans="1:6" x14ac:dyDescent="0.2">
      <c r="A1550" t="s">
        <v>2963</v>
      </c>
      <c r="B1550" t="s">
        <v>13</v>
      </c>
      <c r="C1550" t="s">
        <v>3728</v>
      </c>
      <c r="D1550" s="6">
        <v>8.7333333333333305E-2</v>
      </c>
      <c r="E1550">
        <v>2003</v>
      </c>
      <c r="F1550">
        <v>1</v>
      </c>
    </row>
    <row r="1551" spans="1:6" x14ac:dyDescent="0.2">
      <c r="A1551" t="s">
        <v>2962</v>
      </c>
      <c r="B1551" t="s">
        <v>13</v>
      </c>
      <c r="C1551" t="s">
        <v>3729</v>
      </c>
      <c r="D1551" s="6">
        <v>8.4666666666666709E-2</v>
      </c>
      <c r="E1551">
        <v>2003</v>
      </c>
      <c r="F1551">
        <v>2</v>
      </c>
    </row>
    <row r="1552" spans="1:6" x14ac:dyDescent="0.2">
      <c r="A1552" t="s">
        <v>2961</v>
      </c>
      <c r="B1552" t="s">
        <v>13</v>
      </c>
      <c r="C1552" t="s">
        <v>3730</v>
      </c>
      <c r="D1552" s="6">
        <v>8.4000000000000005E-2</v>
      </c>
      <c r="E1552">
        <v>2003</v>
      </c>
      <c r="F1552">
        <v>3</v>
      </c>
    </row>
    <row r="1553" spans="1:6" x14ac:dyDescent="0.2">
      <c r="A1553" t="s">
        <v>2960</v>
      </c>
      <c r="B1553" t="s">
        <v>13</v>
      </c>
      <c r="C1553" t="s">
        <v>3731</v>
      </c>
      <c r="D1553" s="6">
        <v>8.199999999999999E-2</v>
      </c>
      <c r="E1553">
        <v>2003</v>
      </c>
      <c r="F1553">
        <v>4</v>
      </c>
    </row>
    <row r="1554" spans="1:6" x14ac:dyDescent="0.2">
      <c r="A1554" t="s">
        <v>2959</v>
      </c>
      <c r="B1554" t="s">
        <v>13</v>
      </c>
      <c r="C1554" t="s">
        <v>3732</v>
      </c>
      <c r="D1554" s="6">
        <v>8.2666666666666694E-2</v>
      </c>
      <c r="E1554">
        <v>2004</v>
      </c>
      <c r="F1554">
        <v>1</v>
      </c>
    </row>
    <row r="1555" spans="1:6" x14ac:dyDescent="0.2">
      <c r="A1555" t="s">
        <v>2958</v>
      </c>
      <c r="B1555" t="s">
        <v>13</v>
      </c>
      <c r="C1555" t="s">
        <v>3733</v>
      </c>
      <c r="D1555" s="6">
        <v>8.0333333333333298E-2</v>
      </c>
      <c r="E1555">
        <v>2004</v>
      </c>
      <c r="F1555">
        <v>2</v>
      </c>
    </row>
    <row r="1556" spans="1:6" x14ac:dyDescent="0.2">
      <c r="A1556" t="s">
        <v>2957</v>
      </c>
      <c r="B1556" t="s">
        <v>13</v>
      </c>
      <c r="C1556" t="s">
        <v>3734</v>
      </c>
      <c r="D1556" s="6">
        <v>7.833333333333331E-2</v>
      </c>
      <c r="E1556">
        <v>2004</v>
      </c>
      <c r="F1556">
        <v>3</v>
      </c>
    </row>
    <row r="1557" spans="1:6" x14ac:dyDescent="0.2">
      <c r="A1557" t="s">
        <v>2956</v>
      </c>
      <c r="B1557" t="s">
        <v>13</v>
      </c>
      <c r="C1557" t="s">
        <v>3735</v>
      </c>
      <c r="D1557" s="6">
        <v>7.9666666666666705E-2</v>
      </c>
      <c r="E1557">
        <v>2004</v>
      </c>
      <c r="F1557">
        <v>4</v>
      </c>
    </row>
    <row r="1558" spans="1:6" x14ac:dyDescent="0.2">
      <c r="A1558" t="s">
        <v>880</v>
      </c>
      <c r="B1558" t="s">
        <v>13</v>
      </c>
      <c r="C1558" t="s">
        <v>3317</v>
      </c>
      <c r="D1558" s="6">
        <v>7.9000000000000001E-2</v>
      </c>
      <c r="E1558">
        <v>2005</v>
      </c>
      <c r="F1558">
        <v>1</v>
      </c>
    </row>
    <row r="1559" spans="1:6" x14ac:dyDescent="0.2">
      <c r="A1559" t="s">
        <v>881</v>
      </c>
      <c r="B1559" t="s">
        <v>13</v>
      </c>
      <c r="C1559" t="s">
        <v>3318</v>
      </c>
      <c r="D1559" s="6">
        <v>7.8E-2</v>
      </c>
      <c r="E1559">
        <v>2005</v>
      </c>
      <c r="F1559">
        <v>2</v>
      </c>
    </row>
    <row r="1560" spans="1:6" x14ac:dyDescent="0.2">
      <c r="A1560" t="s">
        <v>882</v>
      </c>
      <c r="B1560" t="s">
        <v>13</v>
      </c>
      <c r="C1560" t="s">
        <v>3319</v>
      </c>
      <c r="D1560" s="6">
        <v>7.6333333333333309E-2</v>
      </c>
      <c r="E1560">
        <v>2005</v>
      </c>
      <c r="F1560">
        <v>3</v>
      </c>
    </row>
    <row r="1561" spans="1:6" x14ac:dyDescent="0.2">
      <c r="A1561" t="s">
        <v>883</v>
      </c>
      <c r="B1561" t="s">
        <v>13</v>
      </c>
      <c r="C1561" t="s">
        <v>3320</v>
      </c>
      <c r="D1561" s="6">
        <v>7.6666666666666702E-2</v>
      </c>
      <c r="E1561">
        <v>2005</v>
      </c>
      <c r="F1561">
        <v>4</v>
      </c>
    </row>
    <row r="1562" spans="1:6" x14ac:dyDescent="0.2">
      <c r="A1562" t="s">
        <v>884</v>
      </c>
      <c r="B1562" t="s">
        <v>13</v>
      </c>
      <c r="C1562" t="s">
        <v>3321</v>
      </c>
      <c r="D1562" s="6">
        <v>7.3333333333333306E-2</v>
      </c>
      <c r="E1562">
        <v>2006</v>
      </c>
      <c r="F1562">
        <v>1</v>
      </c>
    </row>
    <row r="1563" spans="1:6" x14ac:dyDescent="0.2">
      <c r="A1563" t="s">
        <v>885</v>
      </c>
      <c r="B1563" t="s">
        <v>13</v>
      </c>
      <c r="C1563" t="s">
        <v>3322</v>
      </c>
      <c r="D1563" s="6">
        <v>6.966666666666671E-2</v>
      </c>
      <c r="E1563">
        <v>2006</v>
      </c>
      <c r="F1563">
        <v>2</v>
      </c>
    </row>
    <row r="1564" spans="1:6" x14ac:dyDescent="0.2">
      <c r="A1564" t="s">
        <v>886</v>
      </c>
      <c r="B1564" t="s">
        <v>13</v>
      </c>
      <c r="C1564" t="s">
        <v>3323</v>
      </c>
      <c r="D1564" s="6">
        <v>6.6666666666666693E-2</v>
      </c>
      <c r="E1564">
        <v>2006</v>
      </c>
      <c r="F1564">
        <v>3</v>
      </c>
    </row>
    <row r="1565" spans="1:6" x14ac:dyDescent="0.2">
      <c r="A1565" t="s">
        <v>887</v>
      </c>
      <c r="B1565" t="s">
        <v>13</v>
      </c>
      <c r="C1565" t="s">
        <v>3324</v>
      </c>
      <c r="D1565" s="6">
        <v>6.5000000000000002E-2</v>
      </c>
      <c r="E1565">
        <v>2006</v>
      </c>
      <c r="F1565">
        <v>4</v>
      </c>
    </row>
    <row r="1566" spans="1:6" x14ac:dyDescent="0.2">
      <c r="A1566" t="s">
        <v>888</v>
      </c>
      <c r="B1566" t="s">
        <v>13</v>
      </c>
      <c r="C1566" t="s">
        <v>3325</v>
      </c>
      <c r="D1566" s="6">
        <v>6.2E-2</v>
      </c>
      <c r="E1566">
        <v>2007</v>
      </c>
      <c r="F1566">
        <v>1</v>
      </c>
    </row>
    <row r="1567" spans="1:6" x14ac:dyDescent="0.2">
      <c r="A1567" t="s">
        <v>889</v>
      </c>
      <c r="B1567" t="s">
        <v>13</v>
      </c>
      <c r="C1567" t="s">
        <v>3326</v>
      </c>
      <c r="D1567" s="6">
        <v>0.06</v>
      </c>
      <c r="E1567">
        <v>2007</v>
      </c>
      <c r="F1567">
        <v>2</v>
      </c>
    </row>
    <row r="1568" spans="1:6" x14ac:dyDescent="0.2">
      <c r="A1568" t="s">
        <v>890</v>
      </c>
      <c r="B1568" t="s">
        <v>13</v>
      </c>
      <c r="C1568" t="s">
        <v>3327</v>
      </c>
      <c r="D1568" s="6">
        <v>6.2E-2</v>
      </c>
      <c r="E1568">
        <v>2007</v>
      </c>
      <c r="F1568">
        <v>3</v>
      </c>
    </row>
    <row r="1569" spans="1:6" x14ac:dyDescent="0.2">
      <c r="A1569" t="s">
        <v>891</v>
      </c>
      <c r="B1569" t="s">
        <v>13</v>
      </c>
      <c r="C1569" t="s">
        <v>3328</v>
      </c>
      <c r="D1569" s="6">
        <v>6.4000000000000001E-2</v>
      </c>
      <c r="E1569">
        <v>2007</v>
      </c>
      <c r="F1569">
        <v>4</v>
      </c>
    </row>
    <row r="1570" spans="1:6" x14ac:dyDescent="0.2">
      <c r="A1570" t="s">
        <v>892</v>
      </c>
      <c r="B1570" t="s">
        <v>13</v>
      </c>
      <c r="C1570" t="s">
        <v>3329</v>
      </c>
      <c r="D1570" s="6">
        <v>6.6000000000000003E-2</v>
      </c>
      <c r="E1570">
        <v>2008</v>
      </c>
      <c r="F1570">
        <v>1</v>
      </c>
    </row>
    <row r="1571" spans="1:6" x14ac:dyDescent="0.2">
      <c r="A1571" t="s">
        <v>893</v>
      </c>
      <c r="B1571" t="s">
        <v>13</v>
      </c>
      <c r="C1571" t="s">
        <v>3330</v>
      </c>
      <c r="D1571" s="6">
        <v>6.8666666666666695E-2</v>
      </c>
      <c r="E1571">
        <v>2008</v>
      </c>
      <c r="F1571">
        <v>2</v>
      </c>
    </row>
    <row r="1572" spans="1:6" x14ac:dyDescent="0.2">
      <c r="A1572" t="s">
        <v>894</v>
      </c>
      <c r="B1572" t="s">
        <v>13</v>
      </c>
      <c r="C1572" t="s">
        <v>3331</v>
      </c>
      <c r="D1572" s="6">
        <v>6.7333333333333301E-2</v>
      </c>
      <c r="E1572">
        <v>2008</v>
      </c>
      <c r="F1572">
        <v>3</v>
      </c>
    </row>
    <row r="1573" spans="1:6" x14ac:dyDescent="0.2">
      <c r="A1573" t="s">
        <v>895</v>
      </c>
      <c r="B1573" t="s">
        <v>13</v>
      </c>
      <c r="C1573" t="s">
        <v>3332</v>
      </c>
      <c r="D1573" s="6">
        <v>7.0000000000000007E-2</v>
      </c>
      <c r="E1573">
        <v>2008</v>
      </c>
      <c r="F1573">
        <v>4</v>
      </c>
    </row>
    <row r="1574" spans="1:6" x14ac:dyDescent="0.2">
      <c r="A1574" t="s">
        <v>896</v>
      </c>
      <c r="B1574" t="s">
        <v>13</v>
      </c>
      <c r="C1574" t="s">
        <v>3333</v>
      </c>
      <c r="D1574" s="6">
        <v>7.4666666666666701E-2</v>
      </c>
      <c r="E1574">
        <v>2009</v>
      </c>
      <c r="F1574">
        <v>1</v>
      </c>
    </row>
    <row r="1575" spans="1:6" x14ac:dyDescent="0.2">
      <c r="A1575" t="s">
        <v>897</v>
      </c>
      <c r="B1575" t="s">
        <v>13</v>
      </c>
      <c r="C1575" t="s">
        <v>3334</v>
      </c>
      <c r="D1575" s="6">
        <v>7.5666666666666701E-2</v>
      </c>
      <c r="E1575">
        <v>2009</v>
      </c>
      <c r="F1575">
        <v>2</v>
      </c>
    </row>
    <row r="1576" spans="1:6" x14ac:dyDescent="0.2">
      <c r="A1576" t="s">
        <v>898</v>
      </c>
      <c r="B1576" t="s">
        <v>13</v>
      </c>
      <c r="C1576" t="s">
        <v>3335</v>
      </c>
      <c r="D1576" s="6">
        <v>8.0333333333333298E-2</v>
      </c>
      <c r="E1576">
        <v>2009</v>
      </c>
      <c r="F1576">
        <v>3</v>
      </c>
    </row>
    <row r="1577" spans="1:6" x14ac:dyDescent="0.2">
      <c r="A1577" t="s">
        <v>899</v>
      </c>
      <c r="B1577" t="s">
        <v>13</v>
      </c>
      <c r="C1577" t="s">
        <v>3336</v>
      </c>
      <c r="D1577" s="6">
        <v>8.3666666666666709E-2</v>
      </c>
      <c r="E1577">
        <v>2009</v>
      </c>
      <c r="F1577">
        <v>4</v>
      </c>
    </row>
    <row r="1578" spans="1:6" x14ac:dyDescent="0.2">
      <c r="A1578" t="s">
        <v>900</v>
      </c>
      <c r="B1578" t="s">
        <v>13</v>
      </c>
      <c r="C1578" t="s">
        <v>3337</v>
      </c>
      <c r="D1578" s="6">
        <v>8.5999999999999993E-2</v>
      </c>
      <c r="E1578">
        <v>2010</v>
      </c>
      <c r="F1578">
        <v>1</v>
      </c>
    </row>
    <row r="1579" spans="1:6" x14ac:dyDescent="0.2">
      <c r="A1579" t="s">
        <v>901</v>
      </c>
      <c r="B1579" t="s">
        <v>13</v>
      </c>
      <c r="C1579" t="s">
        <v>3338</v>
      </c>
      <c r="D1579" s="6">
        <v>8.633333333333329E-2</v>
      </c>
      <c r="E1579">
        <v>2010</v>
      </c>
      <c r="F1579">
        <v>2</v>
      </c>
    </row>
    <row r="1580" spans="1:6" x14ac:dyDescent="0.2">
      <c r="A1580" t="s">
        <v>902</v>
      </c>
      <c r="B1580" t="s">
        <v>13</v>
      </c>
      <c r="C1580" t="s">
        <v>3339</v>
      </c>
      <c r="D1580" s="6">
        <v>8.3333333333333301E-2</v>
      </c>
      <c r="E1580">
        <v>2010</v>
      </c>
      <c r="F1580">
        <v>3</v>
      </c>
    </row>
    <row r="1581" spans="1:6" x14ac:dyDescent="0.2">
      <c r="A1581" t="s">
        <v>903</v>
      </c>
      <c r="B1581" t="s">
        <v>13</v>
      </c>
      <c r="C1581" t="s">
        <v>3340</v>
      </c>
      <c r="D1581" s="6">
        <v>8.3666666666666709E-2</v>
      </c>
      <c r="E1581">
        <v>2010</v>
      </c>
      <c r="F1581">
        <v>4</v>
      </c>
    </row>
    <row r="1582" spans="1:6" x14ac:dyDescent="0.2">
      <c r="A1582" t="s">
        <v>904</v>
      </c>
      <c r="B1582" t="s">
        <v>13</v>
      </c>
      <c r="C1582" t="s">
        <v>3341</v>
      </c>
      <c r="D1582" s="6">
        <v>8.1666666666666693E-2</v>
      </c>
      <c r="E1582">
        <v>2011</v>
      </c>
      <c r="F1582">
        <v>1</v>
      </c>
    </row>
    <row r="1583" spans="1:6" x14ac:dyDescent="0.2">
      <c r="A1583" t="s">
        <v>905</v>
      </c>
      <c r="B1583" t="s">
        <v>13</v>
      </c>
      <c r="C1583" t="s">
        <v>3342</v>
      </c>
      <c r="D1583" s="6">
        <v>8.199999999999999E-2</v>
      </c>
      <c r="E1583">
        <v>2011</v>
      </c>
      <c r="F1583">
        <v>2</v>
      </c>
    </row>
    <row r="1584" spans="1:6" x14ac:dyDescent="0.2">
      <c r="A1584" t="s">
        <v>906</v>
      </c>
      <c r="B1584" t="s">
        <v>13</v>
      </c>
      <c r="C1584" t="s">
        <v>3343</v>
      </c>
      <c r="D1584" s="6">
        <v>8.633333333333329E-2</v>
      </c>
      <c r="E1584">
        <v>2011</v>
      </c>
      <c r="F1584">
        <v>3</v>
      </c>
    </row>
    <row r="1585" spans="1:6" x14ac:dyDescent="0.2">
      <c r="A1585" t="s">
        <v>907</v>
      </c>
      <c r="B1585" t="s">
        <v>13</v>
      </c>
      <c r="C1585" t="s">
        <v>3344</v>
      </c>
      <c r="D1585" s="6">
        <v>9.3666666666666704E-2</v>
      </c>
      <c r="E1585">
        <v>2011</v>
      </c>
      <c r="F1585">
        <v>4</v>
      </c>
    </row>
    <row r="1586" spans="1:6" x14ac:dyDescent="0.2">
      <c r="A1586" t="s">
        <v>908</v>
      </c>
      <c r="B1586" t="s">
        <v>13</v>
      </c>
      <c r="C1586" t="s">
        <v>3345</v>
      </c>
      <c r="D1586" s="6">
        <v>0.10199999999999999</v>
      </c>
      <c r="E1586">
        <v>2012</v>
      </c>
      <c r="F1586">
        <v>1</v>
      </c>
    </row>
    <row r="1587" spans="1:6" x14ac:dyDescent="0.2">
      <c r="A1587" t="s">
        <v>909</v>
      </c>
      <c r="B1587" t="s">
        <v>13</v>
      </c>
      <c r="C1587" t="s">
        <v>3346</v>
      </c>
      <c r="D1587" s="6">
        <v>0.107333333333333</v>
      </c>
      <c r="E1587">
        <v>2012</v>
      </c>
      <c r="F1587">
        <v>2</v>
      </c>
    </row>
    <row r="1588" spans="1:6" x14ac:dyDescent="0.2">
      <c r="A1588" t="s">
        <v>910</v>
      </c>
      <c r="B1588" t="s">
        <v>13</v>
      </c>
      <c r="C1588" t="s">
        <v>3347</v>
      </c>
      <c r="D1588" s="6">
        <v>0.11033333333333299</v>
      </c>
      <c r="E1588">
        <v>2012</v>
      </c>
      <c r="F1588">
        <v>3</v>
      </c>
    </row>
    <row r="1589" spans="1:6" x14ac:dyDescent="0.2">
      <c r="A1589" t="s">
        <v>911</v>
      </c>
      <c r="B1589" t="s">
        <v>13</v>
      </c>
      <c r="C1589" t="s">
        <v>3348</v>
      </c>
      <c r="D1589" s="6">
        <v>0.11633333333333301</v>
      </c>
      <c r="E1589">
        <v>2012</v>
      </c>
      <c r="F1589">
        <v>4</v>
      </c>
    </row>
    <row r="1590" spans="1:6" x14ac:dyDescent="0.2">
      <c r="A1590" t="s">
        <v>912</v>
      </c>
      <c r="B1590" t="s">
        <v>13</v>
      </c>
      <c r="C1590" t="s">
        <v>3349</v>
      </c>
      <c r="D1590" s="6">
        <v>0.121</v>
      </c>
      <c r="E1590">
        <v>2013</v>
      </c>
      <c r="F1590">
        <v>1</v>
      </c>
    </row>
    <row r="1591" spans="1:6" x14ac:dyDescent="0.2">
      <c r="A1591" t="s">
        <v>913</v>
      </c>
      <c r="B1591" t="s">
        <v>13</v>
      </c>
      <c r="C1591" t="s">
        <v>3350</v>
      </c>
      <c r="D1591" s="6">
        <v>0.12366666666666699</v>
      </c>
      <c r="E1591">
        <v>2013</v>
      </c>
      <c r="F1591">
        <v>2</v>
      </c>
    </row>
    <row r="1592" spans="1:6" x14ac:dyDescent="0.2">
      <c r="A1592" t="s">
        <v>914</v>
      </c>
      <c r="B1592" t="s">
        <v>13</v>
      </c>
      <c r="C1592" t="s">
        <v>3351</v>
      </c>
      <c r="D1592" s="6">
        <v>0.12366666666666699</v>
      </c>
      <c r="E1592">
        <v>2013</v>
      </c>
      <c r="F1592">
        <v>3</v>
      </c>
    </row>
    <row r="1593" spans="1:6" x14ac:dyDescent="0.2">
      <c r="A1593" t="s">
        <v>915</v>
      </c>
      <c r="B1593" t="s">
        <v>13</v>
      </c>
      <c r="C1593" t="s">
        <v>3352</v>
      </c>
      <c r="D1593" s="6">
        <v>0.12566666666666701</v>
      </c>
      <c r="E1593">
        <v>2013</v>
      </c>
      <c r="F1593">
        <v>4</v>
      </c>
    </row>
    <row r="1594" spans="1:6" x14ac:dyDescent="0.2">
      <c r="A1594" t="s">
        <v>916</v>
      </c>
      <c r="B1594" t="s">
        <v>13</v>
      </c>
      <c r="C1594" t="s">
        <v>3353</v>
      </c>
      <c r="D1594" s="6">
        <v>0.129</v>
      </c>
      <c r="E1594">
        <v>2014</v>
      </c>
      <c r="F1594">
        <v>1</v>
      </c>
    </row>
    <row r="1595" spans="1:6" x14ac:dyDescent="0.2">
      <c r="A1595" t="s">
        <v>917</v>
      </c>
      <c r="B1595" t="s">
        <v>13</v>
      </c>
      <c r="C1595" t="s">
        <v>3354</v>
      </c>
      <c r="D1595" s="6">
        <v>0.12633333333333302</v>
      </c>
      <c r="E1595">
        <v>2014</v>
      </c>
      <c r="F1595">
        <v>2</v>
      </c>
    </row>
    <row r="1596" spans="1:6" x14ac:dyDescent="0.2">
      <c r="A1596" t="s">
        <v>918</v>
      </c>
      <c r="B1596" t="s">
        <v>13</v>
      </c>
      <c r="C1596" t="s">
        <v>3355</v>
      </c>
      <c r="D1596" s="6">
        <v>0.12733333333333299</v>
      </c>
      <c r="E1596">
        <v>2014</v>
      </c>
      <c r="F1596">
        <v>3</v>
      </c>
    </row>
    <row r="1597" spans="1:6" x14ac:dyDescent="0.2">
      <c r="A1597" t="s">
        <v>919</v>
      </c>
      <c r="B1597" t="s">
        <v>13</v>
      </c>
      <c r="C1597" t="s">
        <v>3356</v>
      </c>
      <c r="D1597" s="6">
        <v>0.12833333333333299</v>
      </c>
      <c r="E1597">
        <v>2014</v>
      </c>
      <c r="F1597">
        <v>4</v>
      </c>
    </row>
    <row r="1598" spans="1:6" x14ac:dyDescent="0.2">
      <c r="A1598" t="s">
        <v>920</v>
      </c>
      <c r="B1598" t="s">
        <v>13</v>
      </c>
      <c r="C1598" t="s">
        <v>3357</v>
      </c>
      <c r="D1598" s="6">
        <v>0.12533333333333299</v>
      </c>
      <c r="E1598">
        <v>2015</v>
      </c>
      <c r="F1598">
        <v>1</v>
      </c>
    </row>
    <row r="1599" spans="1:6" x14ac:dyDescent="0.2">
      <c r="A1599" t="s">
        <v>921</v>
      </c>
      <c r="B1599" t="s">
        <v>13</v>
      </c>
      <c r="C1599" t="s">
        <v>3358</v>
      </c>
      <c r="D1599" s="6">
        <v>0.12266666666666699</v>
      </c>
      <c r="E1599">
        <v>2015</v>
      </c>
      <c r="F1599">
        <v>2</v>
      </c>
    </row>
    <row r="1600" spans="1:6" x14ac:dyDescent="0.2">
      <c r="A1600" t="s">
        <v>922</v>
      </c>
      <c r="B1600" t="s">
        <v>13</v>
      </c>
      <c r="C1600" t="s">
        <v>3359</v>
      </c>
      <c r="D1600" s="6">
        <v>0.11633333333333301</v>
      </c>
      <c r="E1600">
        <v>2015</v>
      </c>
      <c r="F1600">
        <v>3</v>
      </c>
    </row>
    <row r="1601" spans="1:6" x14ac:dyDescent="0.2">
      <c r="A1601" t="s">
        <v>923</v>
      </c>
      <c r="B1601" t="s">
        <v>13</v>
      </c>
      <c r="C1601" t="s">
        <v>3360</v>
      </c>
      <c r="D1601" s="6">
        <v>0.116666666666667</v>
      </c>
      <c r="E1601">
        <v>2015</v>
      </c>
      <c r="F1601">
        <v>4</v>
      </c>
    </row>
    <row r="1602" spans="1:6" x14ac:dyDescent="0.2">
      <c r="A1602" t="s">
        <v>924</v>
      </c>
      <c r="B1602" t="s">
        <v>13</v>
      </c>
      <c r="C1602" t="s">
        <v>3361</v>
      </c>
      <c r="D1602" s="6">
        <v>0.11699999999999999</v>
      </c>
      <c r="E1602">
        <v>2016</v>
      </c>
      <c r="F1602">
        <v>1</v>
      </c>
    </row>
    <row r="1603" spans="1:6" x14ac:dyDescent="0.2">
      <c r="A1603" t="s">
        <v>925</v>
      </c>
      <c r="B1603" t="s">
        <v>13</v>
      </c>
      <c r="C1603" t="s">
        <v>3362</v>
      </c>
      <c r="D1603" s="6">
        <v>0.11699999999999999</v>
      </c>
      <c r="E1603">
        <v>2016</v>
      </c>
      <c r="F1603">
        <v>2</v>
      </c>
    </row>
    <row r="1604" spans="1:6" x14ac:dyDescent="0.2">
      <c r="A1604" t="s">
        <v>926</v>
      </c>
      <c r="B1604" t="s">
        <v>13</v>
      </c>
      <c r="C1604" t="s">
        <v>3363</v>
      </c>
      <c r="D1604" s="6">
        <v>0.11633333333333301</v>
      </c>
      <c r="E1604">
        <v>2016</v>
      </c>
      <c r="F1604">
        <v>3</v>
      </c>
    </row>
    <row r="1605" spans="1:6" x14ac:dyDescent="0.2">
      <c r="A1605" t="s">
        <v>927</v>
      </c>
      <c r="B1605" t="s">
        <v>13</v>
      </c>
      <c r="C1605" t="s">
        <v>3364</v>
      </c>
      <c r="D1605" s="6">
        <v>0.118333333333333</v>
      </c>
      <c r="E1605">
        <v>2016</v>
      </c>
      <c r="F1605">
        <v>4</v>
      </c>
    </row>
    <row r="1606" spans="1:6" x14ac:dyDescent="0.2">
      <c r="A1606" t="s">
        <v>928</v>
      </c>
      <c r="B1606" t="s">
        <v>13</v>
      </c>
      <c r="C1606" t="s">
        <v>3365</v>
      </c>
      <c r="D1606" s="6">
        <v>0.116666666666667</v>
      </c>
      <c r="E1606">
        <v>2017</v>
      </c>
      <c r="F1606">
        <v>1</v>
      </c>
    </row>
    <row r="1607" spans="1:6" x14ac:dyDescent="0.2">
      <c r="A1607" t="s">
        <v>929</v>
      </c>
      <c r="B1607" t="s">
        <v>13</v>
      </c>
      <c r="C1607" t="s">
        <v>3366</v>
      </c>
      <c r="D1607" s="6">
        <v>0.112666666666667</v>
      </c>
      <c r="E1607">
        <v>2017</v>
      </c>
      <c r="F1607">
        <v>2</v>
      </c>
    </row>
    <row r="1608" spans="1:6" x14ac:dyDescent="0.2">
      <c r="A1608" t="s">
        <v>930</v>
      </c>
      <c r="B1608" t="s">
        <v>13</v>
      </c>
      <c r="C1608" t="s">
        <v>3367</v>
      </c>
      <c r="D1608" s="6">
        <v>0.113</v>
      </c>
      <c r="E1608">
        <v>2017</v>
      </c>
      <c r="F1608">
        <v>3</v>
      </c>
    </row>
    <row r="1609" spans="1:6" x14ac:dyDescent="0.2">
      <c r="A1609" t="s">
        <v>931</v>
      </c>
      <c r="B1609" t="s">
        <v>13</v>
      </c>
      <c r="C1609" t="s">
        <v>3368</v>
      </c>
      <c r="D1609" s="6">
        <v>0.11</v>
      </c>
      <c r="E1609">
        <v>2017</v>
      </c>
      <c r="F1609">
        <v>4</v>
      </c>
    </row>
    <row r="1610" spans="1:6" x14ac:dyDescent="0.2">
      <c r="A1610" t="s">
        <v>932</v>
      </c>
      <c r="B1610" t="s">
        <v>13</v>
      </c>
      <c r="C1610" t="s">
        <v>3369</v>
      </c>
      <c r="D1610" s="6">
        <v>0.109333333333333</v>
      </c>
      <c r="E1610">
        <v>2018</v>
      </c>
      <c r="F1610">
        <v>1</v>
      </c>
    </row>
    <row r="1611" spans="1:6" x14ac:dyDescent="0.2">
      <c r="A1611" t="s">
        <v>933</v>
      </c>
      <c r="B1611" t="s">
        <v>13</v>
      </c>
      <c r="C1611" t="s">
        <v>3370</v>
      </c>
      <c r="D1611" s="6">
        <v>0.10800000000000001</v>
      </c>
      <c r="E1611">
        <v>2018</v>
      </c>
      <c r="F1611">
        <v>2</v>
      </c>
    </row>
    <row r="1612" spans="1:6" x14ac:dyDescent="0.2">
      <c r="A1612" t="s">
        <v>934</v>
      </c>
      <c r="B1612" t="s">
        <v>13</v>
      </c>
      <c r="C1612" t="s">
        <v>3371</v>
      </c>
      <c r="D1612" s="6">
        <v>0.10266666666666699</v>
      </c>
      <c r="E1612">
        <v>2018</v>
      </c>
      <c r="F1612">
        <v>3</v>
      </c>
    </row>
    <row r="1613" spans="1:6" x14ac:dyDescent="0.2">
      <c r="A1613" t="s">
        <v>935</v>
      </c>
      <c r="B1613" t="s">
        <v>13</v>
      </c>
      <c r="C1613" t="s">
        <v>3372</v>
      </c>
      <c r="D1613" s="6">
        <v>0.105</v>
      </c>
      <c r="E1613">
        <v>2018</v>
      </c>
      <c r="F1613">
        <v>4</v>
      </c>
    </row>
    <row r="1614" spans="1:6" x14ac:dyDescent="0.2">
      <c r="A1614" t="s">
        <v>936</v>
      </c>
      <c r="B1614" t="s">
        <v>13</v>
      </c>
      <c r="C1614" t="s">
        <v>3373</v>
      </c>
      <c r="D1614" s="6">
        <v>0.103333333333333</v>
      </c>
      <c r="E1614">
        <v>2019</v>
      </c>
      <c r="F1614">
        <v>1</v>
      </c>
    </row>
    <row r="1615" spans="1:6" x14ac:dyDescent="0.2">
      <c r="A1615" t="s">
        <v>937</v>
      </c>
      <c r="B1615" t="s">
        <v>13</v>
      </c>
      <c r="C1615" t="s">
        <v>3374</v>
      </c>
      <c r="D1615" s="6">
        <v>9.9666666666666709E-2</v>
      </c>
      <c r="E1615">
        <v>2019</v>
      </c>
      <c r="F1615">
        <v>2</v>
      </c>
    </row>
    <row r="1616" spans="1:6" x14ac:dyDescent="0.2">
      <c r="A1616" t="s">
        <v>938</v>
      </c>
      <c r="B1616" t="s">
        <v>13</v>
      </c>
      <c r="C1616" t="s">
        <v>3375</v>
      </c>
      <c r="D1616" s="6">
        <v>9.6000000000000002E-2</v>
      </c>
      <c r="E1616">
        <v>2019</v>
      </c>
      <c r="F1616">
        <v>3</v>
      </c>
    </row>
    <row r="1617" spans="1:6" x14ac:dyDescent="0.2">
      <c r="A1617" t="s">
        <v>939</v>
      </c>
      <c r="B1617" t="s">
        <v>13</v>
      </c>
      <c r="C1617" t="s">
        <v>3376</v>
      </c>
      <c r="D1617" s="6">
        <v>9.6666666666666692E-2</v>
      </c>
      <c r="E1617">
        <v>2019</v>
      </c>
      <c r="F1617">
        <v>4</v>
      </c>
    </row>
    <row r="1618" spans="1:6" x14ac:dyDescent="0.2">
      <c r="A1618" t="s">
        <v>940</v>
      </c>
      <c r="B1618" t="s">
        <v>13</v>
      </c>
      <c r="C1618" t="s">
        <v>3377</v>
      </c>
      <c r="D1618" s="6">
        <v>0.09</v>
      </c>
      <c r="E1618">
        <v>2020</v>
      </c>
      <c r="F1618">
        <v>1</v>
      </c>
    </row>
    <row r="1619" spans="1:6" x14ac:dyDescent="0.2">
      <c r="A1619" t="s">
        <v>941</v>
      </c>
      <c r="B1619" t="s">
        <v>13</v>
      </c>
      <c r="C1619" t="s">
        <v>3378</v>
      </c>
      <c r="D1619" s="6">
        <v>8.5999999999999993E-2</v>
      </c>
      <c r="E1619">
        <v>2020</v>
      </c>
      <c r="F1619">
        <v>2</v>
      </c>
    </row>
    <row r="1620" spans="1:6" x14ac:dyDescent="0.2">
      <c r="A1620" t="s">
        <v>942</v>
      </c>
      <c r="B1620" t="s">
        <v>13</v>
      </c>
      <c r="C1620" t="s">
        <v>3379</v>
      </c>
      <c r="D1620" s="6">
        <v>0.1</v>
      </c>
      <c r="E1620">
        <v>2020</v>
      </c>
      <c r="F1620">
        <v>3</v>
      </c>
    </row>
    <row r="1621" spans="1:6" x14ac:dyDescent="0.2">
      <c r="A1621" t="s">
        <v>943</v>
      </c>
      <c r="B1621" t="s">
        <v>13</v>
      </c>
      <c r="C1621" t="s">
        <v>3380</v>
      </c>
      <c r="D1621" s="6">
        <v>9.7666666666666693E-2</v>
      </c>
      <c r="E1621">
        <v>2020</v>
      </c>
      <c r="F1621">
        <v>4</v>
      </c>
    </row>
    <row r="1622" spans="1:6" x14ac:dyDescent="0.2">
      <c r="A1622" t="s">
        <v>944</v>
      </c>
      <c r="B1622" t="s">
        <v>13</v>
      </c>
      <c r="C1622" t="s">
        <v>3381</v>
      </c>
      <c r="D1622" s="6">
        <v>0.101666666666667</v>
      </c>
      <c r="E1622">
        <v>2021</v>
      </c>
      <c r="F1622">
        <v>1</v>
      </c>
    </row>
    <row r="1623" spans="1:6" x14ac:dyDescent="0.2">
      <c r="A1623" t="s">
        <v>945</v>
      </c>
      <c r="B1623" t="s">
        <v>13</v>
      </c>
      <c r="C1623" t="s">
        <v>3382</v>
      </c>
      <c r="D1623" s="6">
        <v>9.8000000000000004E-2</v>
      </c>
      <c r="E1623">
        <v>2021</v>
      </c>
      <c r="F1623">
        <v>2</v>
      </c>
    </row>
    <row r="1624" spans="1:6" x14ac:dyDescent="0.2">
      <c r="A1624" t="s">
        <v>946</v>
      </c>
      <c r="B1624" t="s">
        <v>13</v>
      </c>
      <c r="C1624" t="s">
        <v>3383</v>
      </c>
      <c r="D1624" s="6">
        <v>9.0999999999999998E-2</v>
      </c>
      <c r="E1624">
        <v>2021</v>
      </c>
      <c r="F1624">
        <v>3</v>
      </c>
    </row>
    <row r="1625" spans="1:6" x14ac:dyDescent="0.2">
      <c r="A1625" t="s">
        <v>947</v>
      </c>
      <c r="B1625" t="s">
        <v>13</v>
      </c>
      <c r="C1625" t="s">
        <v>3384</v>
      </c>
      <c r="D1625" s="6">
        <v>0.09</v>
      </c>
      <c r="E1625">
        <v>2021</v>
      </c>
      <c r="F1625">
        <v>4</v>
      </c>
    </row>
    <row r="1626" spans="1:6" x14ac:dyDescent="0.2">
      <c r="A1626" t="s">
        <v>2955</v>
      </c>
      <c r="B1626" t="s">
        <v>13</v>
      </c>
      <c r="C1626" t="s">
        <v>3387</v>
      </c>
      <c r="D1626" s="6">
        <v>8.5000000000000006E-2</v>
      </c>
      <c r="E1626">
        <v>2022</v>
      </c>
      <c r="F1626">
        <v>1</v>
      </c>
    </row>
    <row r="1627" spans="1:6" x14ac:dyDescent="0.2">
      <c r="A1627" t="s">
        <v>2954</v>
      </c>
      <c r="B1627" t="s">
        <v>13</v>
      </c>
      <c r="C1627" t="s">
        <v>3388</v>
      </c>
      <c r="D1627" s="6">
        <v>8.1000000000000003E-2</v>
      </c>
      <c r="E1627">
        <v>2022</v>
      </c>
      <c r="F1627">
        <v>2</v>
      </c>
    </row>
    <row r="1628" spans="1:6" x14ac:dyDescent="0.2">
      <c r="A1628" t="s">
        <v>2953</v>
      </c>
      <c r="B1628" t="s">
        <v>13</v>
      </c>
      <c r="C1628" t="s">
        <v>3389</v>
      </c>
      <c r="D1628" s="6">
        <v>7.9333333333333297E-2</v>
      </c>
      <c r="E1628">
        <v>2022</v>
      </c>
      <c r="F1628">
        <v>3</v>
      </c>
    </row>
    <row r="1629" spans="1:6" x14ac:dyDescent="0.2">
      <c r="A1629" t="s">
        <v>4262</v>
      </c>
      <c r="B1629" t="s">
        <v>13</v>
      </c>
      <c r="C1629" t="s">
        <v>3391</v>
      </c>
      <c r="D1629" s="6">
        <v>7.833333333333331E-2</v>
      </c>
      <c r="E1629">
        <v>2022</v>
      </c>
      <c r="F1629">
        <v>4</v>
      </c>
    </row>
    <row r="1630" spans="1:6" x14ac:dyDescent="0.2">
      <c r="A1630" t="s">
        <v>3838</v>
      </c>
      <c r="B1630" t="s">
        <v>3402</v>
      </c>
      <c r="C1630" t="s">
        <v>3693</v>
      </c>
      <c r="D1630" s="6">
        <v>2.1333333333333301E-2</v>
      </c>
      <c r="E1630">
        <v>1995</v>
      </c>
      <c r="F1630">
        <v>1</v>
      </c>
    </row>
    <row r="1631" spans="1:6" x14ac:dyDescent="0.2">
      <c r="A1631" t="s">
        <v>3839</v>
      </c>
      <c r="B1631" t="s">
        <v>3402</v>
      </c>
      <c r="C1631" t="s">
        <v>3695</v>
      </c>
      <c r="D1631" s="6">
        <v>2.0333333333333301E-2</v>
      </c>
      <c r="E1631">
        <v>1995</v>
      </c>
      <c r="F1631">
        <v>2</v>
      </c>
    </row>
    <row r="1632" spans="1:6" x14ac:dyDescent="0.2">
      <c r="A1632" t="s">
        <v>3840</v>
      </c>
      <c r="B1632" t="s">
        <v>3402</v>
      </c>
      <c r="C1632" t="s">
        <v>3697</v>
      </c>
      <c r="D1632" s="6">
        <v>2.1000000000000001E-2</v>
      </c>
      <c r="E1632">
        <v>1995</v>
      </c>
      <c r="F1632">
        <v>3</v>
      </c>
    </row>
    <row r="1633" spans="1:6" x14ac:dyDescent="0.2">
      <c r="A1633" t="s">
        <v>3841</v>
      </c>
      <c r="B1633" t="s">
        <v>3402</v>
      </c>
      <c r="C1633" t="s">
        <v>3699</v>
      </c>
      <c r="D1633" s="6">
        <v>2.0333333333333301E-2</v>
      </c>
      <c r="E1633">
        <v>1995</v>
      </c>
      <c r="F1633">
        <v>4</v>
      </c>
    </row>
    <row r="1634" spans="1:6" x14ac:dyDescent="0.2">
      <c r="A1634" t="s">
        <v>3842</v>
      </c>
      <c r="B1634" t="s">
        <v>3402</v>
      </c>
      <c r="C1634" t="s">
        <v>3700</v>
      </c>
      <c r="D1634" s="6">
        <v>1.93333333333333E-2</v>
      </c>
      <c r="E1634">
        <v>1996</v>
      </c>
      <c r="F1634">
        <v>1</v>
      </c>
    </row>
    <row r="1635" spans="1:6" x14ac:dyDescent="0.2">
      <c r="A1635" t="s">
        <v>3843</v>
      </c>
      <c r="B1635" t="s">
        <v>3402</v>
      </c>
      <c r="C1635" t="s">
        <v>3701</v>
      </c>
      <c r="D1635" s="6">
        <v>2.0333333333333301E-2</v>
      </c>
      <c r="E1635">
        <v>1996</v>
      </c>
      <c r="F1635">
        <v>2</v>
      </c>
    </row>
    <row r="1636" spans="1:6" x14ac:dyDescent="0.2">
      <c r="A1636" t="s">
        <v>3844</v>
      </c>
      <c r="B1636" t="s">
        <v>3402</v>
      </c>
      <c r="C1636" t="s">
        <v>3702</v>
      </c>
      <c r="D1636" s="6">
        <v>2.0333333333333301E-2</v>
      </c>
      <c r="E1636">
        <v>1996</v>
      </c>
      <c r="F1636">
        <v>3</v>
      </c>
    </row>
    <row r="1637" spans="1:6" x14ac:dyDescent="0.2">
      <c r="A1637" t="s">
        <v>3845</v>
      </c>
      <c r="B1637" t="s">
        <v>3402</v>
      </c>
      <c r="C1637" t="s">
        <v>3703</v>
      </c>
      <c r="D1637" s="6">
        <v>2.2000000000000002E-2</v>
      </c>
      <c r="E1637">
        <v>1996</v>
      </c>
      <c r="F1637">
        <v>4</v>
      </c>
    </row>
    <row r="1638" spans="1:6" x14ac:dyDescent="0.2">
      <c r="A1638" t="s">
        <v>3846</v>
      </c>
      <c r="B1638" t="s">
        <v>3402</v>
      </c>
      <c r="C1638" t="s">
        <v>3704</v>
      </c>
      <c r="D1638" s="6">
        <v>2.66666666666667E-2</v>
      </c>
      <c r="E1638">
        <v>1997</v>
      </c>
      <c r="F1638">
        <v>1</v>
      </c>
    </row>
    <row r="1639" spans="1:6" x14ac:dyDescent="0.2">
      <c r="A1639" t="s">
        <v>3847</v>
      </c>
      <c r="B1639" t="s">
        <v>3402</v>
      </c>
      <c r="C1639" t="s">
        <v>3705</v>
      </c>
      <c r="D1639" s="6">
        <v>2.5666666666666699E-2</v>
      </c>
      <c r="E1639">
        <v>1997</v>
      </c>
      <c r="F1639">
        <v>2</v>
      </c>
    </row>
    <row r="1640" spans="1:6" x14ac:dyDescent="0.2">
      <c r="A1640" t="s">
        <v>3848</v>
      </c>
      <c r="B1640" t="s">
        <v>3402</v>
      </c>
      <c r="C1640" t="s">
        <v>3706</v>
      </c>
      <c r="D1640" s="6">
        <v>2.4333333333333301E-2</v>
      </c>
      <c r="E1640">
        <v>1997</v>
      </c>
      <c r="F1640">
        <v>3</v>
      </c>
    </row>
    <row r="1641" spans="1:6" x14ac:dyDescent="0.2">
      <c r="A1641" t="s">
        <v>3849</v>
      </c>
      <c r="B1641" t="s">
        <v>3402</v>
      </c>
      <c r="C1641" t="s">
        <v>3707</v>
      </c>
      <c r="D1641" s="6">
        <v>2.7999999999999997E-2</v>
      </c>
      <c r="E1641">
        <v>1997</v>
      </c>
      <c r="F1641">
        <v>4</v>
      </c>
    </row>
    <row r="1642" spans="1:6" x14ac:dyDescent="0.2">
      <c r="A1642" t="s">
        <v>3850</v>
      </c>
      <c r="B1642" t="s">
        <v>3402</v>
      </c>
      <c r="C1642" t="s">
        <v>3708</v>
      </c>
      <c r="D1642" s="6">
        <v>4.9666666666666706E-2</v>
      </c>
      <c r="E1642">
        <v>1998</v>
      </c>
      <c r="F1642">
        <v>1</v>
      </c>
    </row>
    <row r="1643" spans="1:6" x14ac:dyDescent="0.2">
      <c r="A1643" t="s">
        <v>3851</v>
      </c>
      <c r="B1643" t="s">
        <v>3402</v>
      </c>
      <c r="C1643" t="s">
        <v>3709</v>
      </c>
      <c r="D1643" s="6">
        <v>7.0333333333333303E-2</v>
      </c>
      <c r="E1643">
        <v>1998</v>
      </c>
      <c r="F1643">
        <v>2</v>
      </c>
    </row>
    <row r="1644" spans="1:6" x14ac:dyDescent="0.2">
      <c r="A1644" t="s">
        <v>3852</v>
      </c>
      <c r="B1644" t="s">
        <v>3402</v>
      </c>
      <c r="C1644" t="s">
        <v>3710</v>
      </c>
      <c r="D1644" s="6">
        <v>8.1333333333333299E-2</v>
      </c>
      <c r="E1644">
        <v>1998</v>
      </c>
      <c r="F1644">
        <v>3</v>
      </c>
    </row>
    <row r="1645" spans="1:6" x14ac:dyDescent="0.2">
      <c r="A1645" t="s">
        <v>3853</v>
      </c>
      <c r="B1645" t="s">
        <v>3402</v>
      </c>
      <c r="C1645" t="s">
        <v>3711</v>
      </c>
      <c r="D1645" s="6">
        <v>7.9666666666666705E-2</v>
      </c>
      <c r="E1645">
        <v>1998</v>
      </c>
      <c r="F1645">
        <v>4</v>
      </c>
    </row>
    <row r="1646" spans="1:6" x14ac:dyDescent="0.2">
      <c r="A1646" t="s">
        <v>3854</v>
      </c>
      <c r="B1646" t="s">
        <v>3402</v>
      </c>
      <c r="C1646" t="s">
        <v>3712</v>
      </c>
      <c r="D1646" s="6">
        <v>7.400000000000001E-2</v>
      </c>
      <c r="E1646">
        <v>1999</v>
      </c>
      <c r="F1646">
        <v>1</v>
      </c>
    </row>
    <row r="1647" spans="1:6" x14ac:dyDescent="0.2">
      <c r="A1647" t="s">
        <v>3855</v>
      </c>
      <c r="B1647" t="s">
        <v>3402</v>
      </c>
      <c r="C1647" t="s">
        <v>3713</v>
      </c>
      <c r="D1647" s="6">
        <v>7.0333333333333303E-2</v>
      </c>
      <c r="E1647">
        <v>1999</v>
      </c>
      <c r="F1647">
        <v>2</v>
      </c>
    </row>
    <row r="1648" spans="1:6" x14ac:dyDescent="0.2">
      <c r="A1648" t="s">
        <v>3856</v>
      </c>
      <c r="B1648" t="s">
        <v>3402</v>
      </c>
      <c r="C1648" t="s">
        <v>3714</v>
      </c>
      <c r="D1648" s="6">
        <v>6.3666666666666705E-2</v>
      </c>
      <c r="E1648">
        <v>1999</v>
      </c>
      <c r="F1648">
        <v>3</v>
      </c>
    </row>
    <row r="1649" spans="1:6" x14ac:dyDescent="0.2">
      <c r="A1649" t="s">
        <v>3857</v>
      </c>
      <c r="B1649" t="s">
        <v>3402</v>
      </c>
      <c r="C1649" t="s">
        <v>3715</v>
      </c>
      <c r="D1649" s="6">
        <v>5.2333333333333301E-2</v>
      </c>
      <c r="E1649">
        <v>1999</v>
      </c>
      <c r="F1649">
        <v>4</v>
      </c>
    </row>
    <row r="1650" spans="1:6" x14ac:dyDescent="0.2">
      <c r="A1650" t="s">
        <v>3858</v>
      </c>
      <c r="B1650" t="s">
        <v>3402</v>
      </c>
      <c r="C1650" t="s">
        <v>3716</v>
      </c>
      <c r="D1650" s="6">
        <v>4.8333333333333305E-2</v>
      </c>
      <c r="E1650">
        <v>2000</v>
      </c>
      <c r="F1650">
        <v>1</v>
      </c>
    </row>
    <row r="1651" spans="1:6" x14ac:dyDescent="0.2">
      <c r="A1651" t="s">
        <v>3859</v>
      </c>
      <c r="B1651" t="s">
        <v>3402</v>
      </c>
      <c r="C1651" t="s">
        <v>3717</v>
      </c>
      <c r="D1651" s="6">
        <v>4.3333333333333307E-2</v>
      </c>
      <c r="E1651">
        <v>2000</v>
      </c>
      <c r="F1651">
        <v>2</v>
      </c>
    </row>
    <row r="1652" spans="1:6" x14ac:dyDescent="0.2">
      <c r="A1652" t="s">
        <v>3860</v>
      </c>
      <c r="B1652" t="s">
        <v>3402</v>
      </c>
      <c r="C1652" t="s">
        <v>3718</v>
      </c>
      <c r="D1652" s="6">
        <v>4.2333333333333299E-2</v>
      </c>
      <c r="E1652">
        <v>2000</v>
      </c>
      <c r="F1652">
        <v>3</v>
      </c>
    </row>
    <row r="1653" spans="1:6" x14ac:dyDescent="0.2">
      <c r="A1653" t="s">
        <v>3861</v>
      </c>
      <c r="B1653" t="s">
        <v>3402</v>
      </c>
      <c r="C1653" t="s">
        <v>3719</v>
      </c>
      <c r="D1653" s="6">
        <v>4.2000000000000003E-2</v>
      </c>
      <c r="E1653">
        <v>2000</v>
      </c>
      <c r="F1653">
        <v>4</v>
      </c>
    </row>
    <row r="1654" spans="1:6" x14ac:dyDescent="0.2">
      <c r="A1654" t="s">
        <v>3862</v>
      </c>
      <c r="B1654" t="s">
        <v>3402</v>
      </c>
      <c r="C1654" t="s">
        <v>3720</v>
      </c>
      <c r="D1654" s="6">
        <v>4.5999999999999999E-2</v>
      </c>
      <c r="E1654">
        <v>2001</v>
      </c>
      <c r="F1654">
        <v>1</v>
      </c>
    </row>
    <row r="1655" spans="1:6" x14ac:dyDescent="0.2">
      <c r="A1655" t="s">
        <v>3863</v>
      </c>
      <c r="B1655" t="s">
        <v>3402</v>
      </c>
      <c r="C1655" t="s">
        <v>3721</v>
      </c>
      <c r="D1655" s="6">
        <v>3.9333333333333304E-2</v>
      </c>
      <c r="E1655">
        <v>2001</v>
      </c>
      <c r="F1655">
        <v>2</v>
      </c>
    </row>
    <row r="1656" spans="1:6" x14ac:dyDescent="0.2">
      <c r="A1656" t="s">
        <v>3864</v>
      </c>
      <c r="B1656" t="s">
        <v>3402</v>
      </c>
      <c r="C1656" t="s">
        <v>3722</v>
      </c>
      <c r="D1656" s="6">
        <v>3.7333333333333302E-2</v>
      </c>
      <c r="E1656">
        <v>2001</v>
      </c>
      <c r="F1656">
        <v>3</v>
      </c>
    </row>
    <row r="1657" spans="1:6" x14ac:dyDescent="0.2">
      <c r="A1657" t="s">
        <v>3865</v>
      </c>
      <c r="B1657" t="s">
        <v>3402</v>
      </c>
      <c r="C1657" t="s">
        <v>3723</v>
      </c>
      <c r="D1657" s="6">
        <v>3.6666666666666702E-2</v>
      </c>
      <c r="E1657">
        <v>2001</v>
      </c>
      <c r="F1657">
        <v>4</v>
      </c>
    </row>
    <row r="1658" spans="1:6" x14ac:dyDescent="0.2">
      <c r="A1658" t="s">
        <v>3866</v>
      </c>
      <c r="B1658" t="s">
        <v>3402</v>
      </c>
      <c r="C1658" t="s">
        <v>3724</v>
      </c>
      <c r="D1658" s="6">
        <v>3.5000000000000003E-2</v>
      </c>
      <c r="E1658">
        <v>2002</v>
      </c>
      <c r="F1658">
        <v>1</v>
      </c>
    </row>
    <row r="1659" spans="1:6" x14ac:dyDescent="0.2">
      <c r="A1659" t="s">
        <v>3867</v>
      </c>
      <c r="B1659" t="s">
        <v>3402</v>
      </c>
      <c r="C1659" t="s">
        <v>3725</v>
      </c>
      <c r="D1659" s="6">
        <v>3.2666666666666705E-2</v>
      </c>
      <c r="E1659">
        <v>2002</v>
      </c>
      <c r="F1659">
        <v>2</v>
      </c>
    </row>
    <row r="1660" spans="1:6" x14ac:dyDescent="0.2">
      <c r="A1660" t="s">
        <v>3868</v>
      </c>
      <c r="B1660" t="s">
        <v>3402</v>
      </c>
      <c r="C1660" t="s">
        <v>3726</v>
      </c>
      <c r="D1660" s="6">
        <v>3.1333333333333303E-2</v>
      </c>
      <c r="E1660">
        <v>2002</v>
      </c>
      <c r="F1660">
        <v>3</v>
      </c>
    </row>
    <row r="1661" spans="1:6" x14ac:dyDescent="0.2">
      <c r="A1661" t="s">
        <v>3869</v>
      </c>
      <c r="B1661" t="s">
        <v>3402</v>
      </c>
      <c r="C1661" t="s">
        <v>3727</v>
      </c>
      <c r="D1661" s="6">
        <v>3.1E-2</v>
      </c>
      <c r="E1661">
        <v>2002</v>
      </c>
      <c r="F1661">
        <v>4</v>
      </c>
    </row>
    <row r="1662" spans="1:6" x14ac:dyDescent="0.2">
      <c r="A1662" t="s">
        <v>3870</v>
      </c>
      <c r="B1662" t="s">
        <v>3402</v>
      </c>
      <c r="C1662" t="s">
        <v>3728</v>
      </c>
      <c r="D1662" s="6">
        <v>3.3000000000000002E-2</v>
      </c>
      <c r="E1662">
        <v>2003</v>
      </c>
      <c r="F1662">
        <v>1</v>
      </c>
    </row>
    <row r="1663" spans="1:6" x14ac:dyDescent="0.2">
      <c r="A1663" t="s">
        <v>3871</v>
      </c>
      <c r="B1663" t="s">
        <v>3402</v>
      </c>
      <c r="C1663" t="s">
        <v>3729</v>
      </c>
      <c r="D1663" s="6">
        <v>3.53333333333333E-2</v>
      </c>
      <c r="E1663">
        <v>2003</v>
      </c>
      <c r="F1663">
        <v>2</v>
      </c>
    </row>
    <row r="1664" spans="1:6" x14ac:dyDescent="0.2">
      <c r="A1664" t="s">
        <v>3872</v>
      </c>
      <c r="B1664" t="s">
        <v>3402</v>
      </c>
      <c r="C1664" t="s">
        <v>3730</v>
      </c>
      <c r="D1664" s="6">
        <v>3.6333333333333301E-2</v>
      </c>
      <c r="E1664">
        <v>2003</v>
      </c>
      <c r="F1664">
        <v>3</v>
      </c>
    </row>
    <row r="1665" spans="1:6" x14ac:dyDescent="0.2">
      <c r="A1665" t="s">
        <v>3873</v>
      </c>
      <c r="B1665" t="s">
        <v>3402</v>
      </c>
      <c r="C1665" t="s">
        <v>3731</v>
      </c>
      <c r="D1665" s="6">
        <v>3.7666666666666702E-2</v>
      </c>
      <c r="E1665">
        <v>2003</v>
      </c>
      <c r="F1665">
        <v>4</v>
      </c>
    </row>
    <row r="1666" spans="1:6" x14ac:dyDescent="0.2">
      <c r="A1666" t="s">
        <v>3874</v>
      </c>
      <c r="B1666" t="s">
        <v>3402</v>
      </c>
      <c r="C1666" t="s">
        <v>3732</v>
      </c>
      <c r="D1666" s="6">
        <v>3.5666666666666701E-2</v>
      </c>
      <c r="E1666">
        <v>2004</v>
      </c>
      <c r="F1666">
        <v>1</v>
      </c>
    </row>
    <row r="1667" spans="1:6" x14ac:dyDescent="0.2">
      <c r="A1667" t="s">
        <v>3875</v>
      </c>
      <c r="B1667" t="s">
        <v>3402</v>
      </c>
      <c r="C1667" t="s">
        <v>3733</v>
      </c>
      <c r="D1667" s="6">
        <v>3.6000000000000004E-2</v>
      </c>
      <c r="E1667">
        <v>2004</v>
      </c>
      <c r="F1667">
        <v>2</v>
      </c>
    </row>
    <row r="1668" spans="1:6" x14ac:dyDescent="0.2">
      <c r="A1668" t="s">
        <v>3876</v>
      </c>
      <c r="B1668" t="s">
        <v>3402</v>
      </c>
      <c r="C1668" t="s">
        <v>3734</v>
      </c>
      <c r="D1668" s="6">
        <v>3.7000000000000005E-2</v>
      </c>
      <c r="E1668">
        <v>2004</v>
      </c>
      <c r="F1668">
        <v>3</v>
      </c>
    </row>
    <row r="1669" spans="1:6" x14ac:dyDescent="0.2">
      <c r="A1669" t="s">
        <v>3877</v>
      </c>
      <c r="B1669" t="s">
        <v>3402</v>
      </c>
      <c r="C1669" t="s">
        <v>3735</v>
      </c>
      <c r="D1669" s="6">
        <v>3.7666666666666702E-2</v>
      </c>
      <c r="E1669">
        <v>2004</v>
      </c>
      <c r="F1669">
        <v>4</v>
      </c>
    </row>
    <row r="1670" spans="1:6" x14ac:dyDescent="0.2">
      <c r="A1670" t="s">
        <v>3401</v>
      </c>
      <c r="B1670" t="s">
        <v>3402</v>
      </c>
      <c r="C1670" t="s">
        <v>3317</v>
      </c>
      <c r="D1670" s="6">
        <v>3.7333333333333302E-2</v>
      </c>
      <c r="E1670">
        <v>2005</v>
      </c>
      <c r="F1670">
        <v>1</v>
      </c>
    </row>
    <row r="1671" spans="1:6" x14ac:dyDescent="0.2">
      <c r="A1671" t="s">
        <v>3403</v>
      </c>
      <c r="B1671" t="s">
        <v>3402</v>
      </c>
      <c r="C1671" t="s">
        <v>3318</v>
      </c>
      <c r="D1671" s="6">
        <v>3.7333333333333302E-2</v>
      </c>
      <c r="E1671">
        <v>2005</v>
      </c>
      <c r="F1671">
        <v>2</v>
      </c>
    </row>
    <row r="1672" spans="1:6" x14ac:dyDescent="0.2">
      <c r="A1672" t="s">
        <v>3404</v>
      </c>
      <c r="B1672" t="s">
        <v>3402</v>
      </c>
      <c r="C1672" t="s">
        <v>3319</v>
      </c>
      <c r="D1672" s="6">
        <v>3.8333333333333303E-2</v>
      </c>
      <c r="E1672">
        <v>2005</v>
      </c>
      <c r="F1672">
        <v>3</v>
      </c>
    </row>
    <row r="1673" spans="1:6" x14ac:dyDescent="0.2">
      <c r="A1673" t="s">
        <v>3405</v>
      </c>
      <c r="B1673" t="s">
        <v>3402</v>
      </c>
      <c r="C1673" t="s">
        <v>3320</v>
      </c>
      <c r="D1673" s="6">
        <v>3.6666666666666702E-2</v>
      </c>
      <c r="E1673">
        <v>2005</v>
      </c>
      <c r="F1673">
        <v>4</v>
      </c>
    </row>
    <row r="1674" spans="1:6" x14ac:dyDescent="0.2">
      <c r="A1674" t="s">
        <v>3406</v>
      </c>
      <c r="B1674" t="s">
        <v>3402</v>
      </c>
      <c r="C1674" t="s">
        <v>3321</v>
      </c>
      <c r="D1674" s="6">
        <v>3.46666666666667E-2</v>
      </c>
      <c r="E1674">
        <v>2006</v>
      </c>
      <c r="F1674">
        <v>1</v>
      </c>
    </row>
    <row r="1675" spans="1:6" x14ac:dyDescent="0.2">
      <c r="A1675" t="s">
        <v>3407</v>
      </c>
      <c r="B1675" t="s">
        <v>3402</v>
      </c>
      <c r="C1675" t="s">
        <v>3322</v>
      </c>
      <c r="D1675" s="6">
        <v>3.46666666666667E-2</v>
      </c>
      <c r="E1675">
        <v>2006</v>
      </c>
      <c r="F1675">
        <v>2</v>
      </c>
    </row>
    <row r="1676" spans="1:6" x14ac:dyDescent="0.2">
      <c r="A1676" t="s">
        <v>3408</v>
      </c>
      <c r="B1676" t="s">
        <v>3402</v>
      </c>
      <c r="C1676" t="s">
        <v>3323</v>
      </c>
      <c r="D1676" s="6">
        <v>3.5000000000000003E-2</v>
      </c>
      <c r="E1676">
        <v>2006</v>
      </c>
      <c r="F1676">
        <v>3</v>
      </c>
    </row>
    <row r="1677" spans="1:6" x14ac:dyDescent="0.2">
      <c r="A1677" t="s">
        <v>3409</v>
      </c>
      <c r="B1677" t="s">
        <v>3402</v>
      </c>
      <c r="C1677" t="s">
        <v>3324</v>
      </c>
      <c r="D1677" s="6">
        <v>3.5000000000000003E-2</v>
      </c>
      <c r="E1677">
        <v>2006</v>
      </c>
      <c r="F1677">
        <v>4</v>
      </c>
    </row>
    <row r="1678" spans="1:6" x14ac:dyDescent="0.2">
      <c r="A1678" t="s">
        <v>3410</v>
      </c>
      <c r="B1678" t="s">
        <v>3402</v>
      </c>
      <c r="C1678" t="s">
        <v>3325</v>
      </c>
      <c r="D1678" s="6">
        <v>3.2333333333333297E-2</v>
      </c>
      <c r="E1678">
        <v>2007</v>
      </c>
      <c r="F1678">
        <v>1</v>
      </c>
    </row>
    <row r="1679" spans="1:6" x14ac:dyDescent="0.2">
      <c r="A1679" t="s">
        <v>3411</v>
      </c>
      <c r="B1679" t="s">
        <v>3402</v>
      </c>
      <c r="C1679" t="s">
        <v>3326</v>
      </c>
      <c r="D1679" s="6">
        <v>3.3000000000000002E-2</v>
      </c>
      <c r="E1679">
        <v>2007</v>
      </c>
      <c r="F1679">
        <v>2</v>
      </c>
    </row>
    <row r="1680" spans="1:6" x14ac:dyDescent="0.2">
      <c r="A1680" t="s">
        <v>3412</v>
      </c>
      <c r="B1680" t="s">
        <v>3402</v>
      </c>
      <c r="C1680" t="s">
        <v>3327</v>
      </c>
      <c r="D1680" s="6">
        <v>3.2666666666666705E-2</v>
      </c>
      <c r="E1680">
        <v>2007</v>
      </c>
      <c r="F1680">
        <v>3</v>
      </c>
    </row>
    <row r="1681" spans="1:6" x14ac:dyDescent="0.2">
      <c r="A1681" t="s">
        <v>3413</v>
      </c>
      <c r="B1681" t="s">
        <v>3402</v>
      </c>
      <c r="C1681" t="s">
        <v>3328</v>
      </c>
      <c r="D1681" s="6">
        <v>3.2333333333333297E-2</v>
      </c>
      <c r="E1681">
        <v>2007</v>
      </c>
      <c r="F1681">
        <v>4</v>
      </c>
    </row>
    <row r="1682" spans="1:6" x14ac:dyDescent="0.2">
      <c r="A1682" t="s">
        <v>3414</v>
      </c>
      <c r="B1682" t="s">
        <v>3402</v>
      </c>
      <c r="C1682" t="s">
        <v>3329</v>
      </c>
      <c r="D1682" s="6">
        <v>2.9666666666666699E-2</v>
      </c>
      <c r="E1682">
        <v>2008</v>
      </c>
      <c r="F1682">
        <v>1</v>
      </c>
    </row>
    <row r="1683" spans="1:6" x14ac:dyDescent="0.2">
      <c r="A1683" t="s">
        <v>3415</v>
      </c>
      <c r="B1683" t="s">
        <v>3402</v>
      </c>
      <c r="C1683" t="s">
        <v>3330</v>
      </c>
      <c r="D1683" s="6">
        <v>3.1333333333333303E-2</v>
      </c>
      <c r="E1683">
        <v>2008</v>
      </c>
      <c r="F1683">
        <v>2</v>
      </c>
    </row>
    <row r="1684" spans="1:6" x14ac:dyDescent="0.2">
      <c r="A1684" t="s">
        <v>3416</v>
      </c>
      <c r="B1684" t="s">
        <v>3402</v>
      </c>
      <c r="C1684" t="s">
        <v>3331</v>
      </c>
      <c r="D1684" s="6">
        <v>3.2000000000000001E-2</v>
      </c>
      <c r="E1684">
        <v>2008</v>
      </c>
      <c r="F1684">
        <v>3</v>
      </c>
    </row>
    <row r="1685" spans="1:6" x14ac:dyDescent="0.2">
      <c r="A1685" t="s">
        <v>3417</v>
      </c>
      <c r="B1685" t="s">
        <v>3402</v>
      </c>
      <c r="C1685" t="s">
        <v>3332</v>
      </c>
      <c r="D1685" s="6">
        <v>3.3666666666666699E-2</v>
      </c>
      <c r="E1685">
        <v>2008</v>
      </c>
      <c r="F1685">
        <v>4</v>
      </c>
    </row>
    <row r="1686" spans="1:6" x14ac:dyDescent="0.2">
      <c r="A1686" t="s">
        <v>3418</v>
      </c>
      <c r="B1686" t="s">
        <v>3402</v>
      </c>
      <c r="C1686" t="s">
        <v>3333</v>
      </c>
      <c r="D1686" s="6">
        <v>3.3666666666666699E-2</v>
      </c>
      <c r="E1686">
        <v>2009</v>
      </c>
      <c r="F1686">
        <v>1</v>
      </c>
    </row>
    <row r="1687" spans="1:6" x14ac:dyDescent="0.2">
      <c r="A1687" t="s">
        <v>3419</v>
      </c>
      <c r="B1687" t="s">
        <v>3402</v>
      </c>
      <c r="C1687" t="s">
        <v>3334</v>
      </c>
      <c r="D1687" s="6">
        <v>3.8333333333333303E-2</v>
      </c>
      <c r="E1687">
        <v>2009</v>
      </c>
      <c r="F1687">
        <v>2</v>
      </c>
    </row>
    <row r="1688" spans="1:6" x14ac:dyDescent="0.2">
      <c r="A1688" t="s">
        <v>3420</v>
      </c>
      <c r="B1688" t="s">
        <v>3402</v>
      </c>
      <c r="C1688" t="s">
        <v>3335</v>
      </c>
      <c r="D1688" s="6">
        <v>3.7333333333333302E-2</v>
      </c>
      <c r="E1688">
        <v>2009</v>
      </c>
      <c r="F1688">
        <v>3</v>
      </c>
    </row>
    <row r="1689" spans="1:6" x14ac:dyDescent="0.2">
      <c r="A1689" t="s">
        <v>3421</v>
      </c>
      <c r="B1689" t="s">
        <v>3402</v>
      </c>
      <c r="C1689" t="s">
        <v>3336</v>
      </c>
      <c r="D1689" s="6">
        <v>3.6333333333333301E-2</v>
      </c>
      <c r="E1689">
        <v>2009</v>
      </c>
      <c r="F1689">
        <v>4</v>
      </c>
    </row>
    <row r="1690" spans="1:6" x14ac:dyDescent="0.2">
      <c r="A1690" t="s">
        <v>3422</v>
      </c>
      <c r="B1690" t="s">
        <v>3402</v>
      </c>
      <c r="C1690" t="s">
        <v>3337</v>
      </c>
      <c r="D1690" s="6">
        <v>4.0999999999999995E-2</v>
      </c>
      <c r="E1690">
        <v>2010</v>
      </c>
      <c r="F1690">
        <v>1</v>
      </c>
    </row>
    <row r="1691" spans="1:6" x14ac:dyDescent="0.2">
      <c r="A1691" t="s">
        <v>3423</v>
      </c>
      <c r="B1691" t="s">
        <v>3402</v>
      </c>
      <c r="C1691" t="s">
        <v>3338</v>
      </c>
      <c r="D1691" s="6">
        <v>3.4333333333333299E-2</v>
      </c>
      <c r="E1691">
        <v>2010</v>
      </c>
      <c r="F1691">
        <v>2</v>
      </c>
    </row>
    <row r="1692" spans="1:6" x14ac:dyDescent="0.2">
      <c r="A1692" t="s">
        <v>3424</v>
      </c>
      <c r="B1692" t="s">
        <v>3402</v>
      </c>
      <c r="C1692" t="s">
        <v>3339</v>
      </c>
      <c r="D1692" s="6">
        <v>3.7000000000000005E-2</v>
      </c>
      <c r="E1692">
        <v>2010</v>
      </c>
      <c r="F1692">
        <v>3</v>
      </c>
    </row>
    <row r="1693" spans="1:6" x14ac:dyDescent="0.2">
      <c r="A1693" t="s">
        <v>3425</v>
      </c>
      <c r="B1693" t="s">
        <v>3402</v>
      </c>
      <c r="C1693" t="s">
        <v>3340</v>
      </c>
      <c r="D1693" s="6">
        <v>3.5666666666666701E-2</v>
      </c>
      <c r="E1693">
        <v>2010</v>
      </c>
      <c r="F1693">
        <v>4</v>
      </c>
    </row>
    <row r="1694" spans="1:6" x14ac:dyDescent="0.2">
      <c r="A1694" t="s">
        <v>3426</v>
      </c>
      <c r="B1694" t="s">
        <v>3402</v>
      </c>
      <c r="C1694" t="s">
        <v>3341</v>
      </c>
      <c r="D1694" s="6">
        <v>3.6666666666666702E-2</v>
      </c>
      <c r="E1694">
        <v>2011</v>
      </c>
      <c r="F1694">
        <v>1</v>
      </c>
    </row>
    <row r="1695" spans="1:6" x14ac:dyDescent="0.2">
      <c r="A1695" t="s">
        <v>3427</v>
      </c>
      <c r="B1695" t="s">
        <v>3402</v>
      </c>
      <c r="C1695" t="s">
        <v>3342</v>
      </c>
      <c r="D1695" s="6">
        <v>3.3666666666666699E-2</v>
      </c>
      <c r="E1695">
        <v>2011</v>
      </c>
      <c r="F1695">
        <v>2</v>
      </c>
    </row>
    <row r="1696" spans="1:6" x14ac:dyDescent="0.2">
      <c r="A1696" t="s">
        <v>3428</v>
      </c>
      <c r="B1696" t="s">
        <v>3402</v>
      </c>
      <c r="C1696" t="s">
        <v>3343</v>
      </c>
      <c r="D1696" s="6">
        <v>3.2666666666666705E-2</v>
      </c>
      <c r="E1696">
        <v>2011</v>
      </c>
      <c r="F1696">
        <v>3</v>
      </c>
    </row>
    <row r="1697" spans="1:6" x14ac:dyDescent="0.2">
      <c r="A1697" t="s">
        <v>3429</v>
      </c>
      <c r="B1697" t="s">
        <v>3402</v>
      </c>
      <c r="C1697" t="s">
        <v>3344</v>
      </c>
      <c r="D1697" s="6">
        <v>3.2333333333333297E-2</v>
      </c>
      <c r="E1697">
        <v>2011</v>
      </c>
      <c r="F1697">
        <v>4</v>
      </c>
    </row>
    <row r="1698" spans="1:6" x14ac:dyDescent="0.2">
      <c r="A1698" t="s">
        <v>3430</v>
      </c>
      <c r="B1698" t="s">
        <v>3402</v>
      </c>
      <c r="C1698" t="s">
        <v>3345</v>
      </c>
      <c r="D1698" s="6">
        <v>3.3000000000000002E-2</v>
      </c>
      <c r="E1698">
        <v>2012</v>
      </c>
      <c r="F1698">
        <v>1</v>
      </c>
    </row>
    <row r="1699" spans="1:6" x14ac:dyDescent="0.2">
      <c r="A1699" t="s">
        <v>3431</v>
      </c>
      <c r="B1699" t="s">
        <v>3402</v>
      </c>
      <c r="C1699" t="s">
        <v>3346</v>
      </c>
      <c r="D1699" s="6">
        <v>3.2000000000000001E-2</v>
      </c>
      <c r="E1699">
        <v>2012</v>
      </c>
      <c r="F1699">
        <v>2</v>
      </c>
    </row>
    <row r="1700" spans="1:6" x14ac:dyDescent="0.2">
      <c r="A1700" t="s">
        <v>3432</v>
      </c>
      <c r="B1700" t="s">
        <v>3402</v>
      </c>
      <c r="C1700" t="s">
        <v>3347</v>
      </c>
      <c r="D1700" s="6">
        <v>3.1666666666666704E-2</v>
      </c>
      <c r="E1700">
        <v>2012</v>
      </c>
      <c r="F1700">
        <v>3</v>
      </c>
    </row>
    <row r="1701" spans="1:6" x14ac:dyDescent="0.2">
      <c r="A1701" t="s">
        <v>3433</v>
      </c>
      <c r="B1701" t="s">
        <v>3402</v>
      </c>
      <c r="C1701" t="s">
        <v>3348</v>
      </c>
      <c r="D1701" s="6">
        <v>3.1333333333333303E-2</v>
      </c>
      <c r="E1701">
        <v>2012</v>
      </c>
      <c r="F1701">
        <v>4</v>
      </c>
    </row>
    <row r="1702" spans="1:6" x14ac:dyDescent="0.2">
      <c r="A1702" t="s">
        <v>3434</v>
      </c>
      <c r="B1702" t="s">
        <v>3402</v>
      </c>
      <c r="C1702" t="s">
        <v>3349</v>
      </c>
      <c r="D1702" s="6">
        <v>3.1333333333333303E-2</v>
      </c>
      <c r="E1702">
        <v>2013</v>
      </c>
      <c r="F1702">
        <v>1</v>
      </c>
    </row>
    <row r="1703" spans="1:6" x14ac:dyDescent="0.2">
      <c r="A1703" t="s">
        <v>3435</v>
      </c>
      <c r="B1703" t="s">
        <v>3402</v>
      </c>
      <c r="C1703" t="s">
        <v>3350</v>
      </c>
      <c r="D1703" s="6">
        <v>3.0333333333333302E-2</v>
      </c>
      <c r="E1703">
        <v>2013</v>
      </c>
      <c r="F1703">
        <v>2</v>
      </c>
    </row>
    <row r="1704" spans="1:6" x14ac:dyDescent="0.2">
      <c r="A1704" t="s">
        <v>3436</v>
      </c>
      <c r="B1704" t="s">
        <v>3402</v>
      </c>
      <c r="C1704" t="s">
        <v>3351</v>
      </c>
      <c r="D1704" s="6">
        <v>3.1333333333333303E-2</v>
      </c>
      <c r="E1704">
        <v>2013</v>
      </c>
      <c r="F1704">
        <v>3</v>
      </c>
    </row>
    <row r="1705" spans="1:6" x14ac:dyDescent="0.2">
      <c r="A1705" t="s">
        <v>3437</v>
      </c>
      <c r="B1705" t="s">
        <v>3402</v>
      </c>
      <c r="C1705" t="s">
        <v>3352</v>
      </c>
      <c r="D1705" s="6">
        <v>3.1333333333333303E-2</v>
      </c>
      <c r="E1705">
        <v>2013</v>
      </c>
      <c r="F1705">
        <v>4</v>
      </c>
    </row>
    <row r="1706" spans="1:6" x14ac:dyDescent="0.2">
      <c r="A1706" t="s">
        <v>3438</v>
      </c>
      <c r="B1706" t="s">
        <v>3402</v>
      </c>
      <c r="C1706" t="s">
        <v>3353</v>
      </c>
      <c r="D1706" s="6">
        <v>3.4000000000000002E-2</v>
      </c>
      <c r="E1706">
        <v>2014</v>
      </c>
      <c r="F1706">
        <v>1</v>
      </c>
    </row>
    <row r="1707" spans="1:6" x14ac:dyDescent="0.2">
      <c r="A1707" t="s">
        <v>3439</v>
      </c>
      <c r="B1707" t="s">
        <v>3402</v>
      </c>
      <c r="C1707" t="s">
        <v>3354</v>
      </c>
      <c r="D1707" s="6">
        <v>3.5000000000000003E-2</v>
      </c>
      <c r="E1707">
        <v>2014</v>
      </c>
      <c r="F1707">
        <v>2</v>
      </c>
    </row>
    <row r="1708" spans="1:6" x14ac:dyDescent="0.2">
      <c r="A1708" t="s">
        <v>3440</v>
      </c>
      <c r="B1708" t="s">
        <v>3402</v>
      </c>
      <c r="C1708" t="s">
        <v>3355</v>
      </c>
      <c r="D1708" s="6">
        <v>3.5000000000000003E-2</v>
      </c>
      <c r="E1708">
        <v>2014</v>
      </c>
      <c r="F1708">
        <v>3</v>
      </c>
    </row>
    <row r="1709" spans="1:6" x14ac:dyDescent="0.2">
      <c r="A1709" t="s">
        <v>3441</v>
      </c>
      <c r="B1709" t="s">
        <v>3402</v>
      </c>
      <c r="C1709" t="s">
        <v>3356</v>
      </c>
      <c r="D1709" s="6">
        <v>3.6000000000000004E-2</v>
      </c>
      <c r="E1709">
        <v>2014</v>
      </c>
      <c r="F1709">
        <v>4</v>
      </c>
    </row>
    <row r="1710" spans="1:6" x14ac:dyDescent="0.2">
      <c r="A1710" t="s">
        <v>3442</v>
      </c>
      <c r="B1710" t="s">
        <v>3402</v>
      </c>
      <c r="C1710" t="s">
        <v>3357</v>
      </c>
      <c r="D1710" s="6">
        <v>3.53333333333333E-2</v>
      </c>
      <c r="E1710">
        <v>2015</v>
      </c>
      <c r="F1710">
        <v>1</v>
      </c>
    </row>
    <row r="1711" spans="1:6" x14ac:dyDescent="0.2">
      <c r="A1711" t="s">
        <v>3443</v>
      </c>
      <c r="B1711" t="s">
        <v>3402</v>
      </c>
      <c r="C1711" t="s">
        <v>3358</v>
      </c>
      <c r="D1711" s="6">
        <v>3.6666666666666702E-2</v>
      </c>
      <c r="E1711">
        <v>2015</v>
      </c>
      <c r="F1711">
        <v>2</v>
      </c>
    </row>
    <row r="1712" spans="1:6" x14ac:dyDescent="0.2">
      <c r="A1712" t="s">
        <v>3444</v>
      </c>
      <c r="B1712" t="s">
        <v>3402</v>
      </c>
      <c r="C1712" t="s">
        <v>3359</v>
      </c>
      <c r="D1712" s="6">
        <v>3.6333333333333301E-2</v>
      </c>
      <c r="E1712">
        <v>2015</v>
      </c>
      <c r="F1712">
        <v>3</v>
      </c>
    </row>
    <row r="1713" spans="1:6" x14ac:dyDescent="0.2">
      <c r="A1713" t="s">
        <v>3445</v>
      </c>
      <c r="B1713" t="s">
        <v>3402</v>
      </c>
      <c r="C1713" t="s">
        <v>3360</v>
      </c>
      <c r="D1713" s="6">
        <v>3.53333333333333E-2</v>
      </c>
      <c r="E1713">
        <v>2015</v>
      </c>
      <c r="F1713">
        <v>4</v>
      </c>
    </row>
    <row r="1714" spans="1:6" x14ac:dyDescent="0.2">
      <c r="A1714" t="s">
        <v>3446</v>
      </c>
      <c r="B1714" t="s">
        <v>3402</v>
      </c>
      <c r="C1714" t="s">
        <v>3361</v>
      </c>
      <c r="D1714" s="6">
        <v>3.7000000000000005E-2</v>
      </c>
      <c r="E1714">
        <v>2016</v>
      </c>
      <c r="F1714">
        <v>1</v>
      </c>
    </row>
    <row r="1715" spans="1:6" x14ac:dyDescent="0.2">
      <c r="A1715" t="s">
        <v>3447</v>
      </c>
      <c r="B1715" t="s">
        <v>3402</v>
      </c>
      <c r="C1715" t="s">
        <v>3362</v>
      </c>
      <c r="D1715" s="6">
        <v>3.53333333333333E-2</v>
      </c>
      <c r="E1715">
        <v>2016</v>
      </c>
      <c r="F1715">
        <v>2</v>
      </c>
    </row>
    <row r="1716" spans="1:6" x14ac:dyDescent="0.2">
      <c r="A1716" t="s">
        <v>3448</v>
      </c>
      <c r="B1716" t="s">
        <v>3402</v>
      </c>
      <c r="C1716" t="s">
        <v>3363</v>
      </c>
      <c r="D1716" s="6">
        <v>3.8333333333333303E-2</v>
      </c>
      <c r="E1716">
        <v>2016</v>
      </c>
      <c r="F1716">
        <v>3</v>
      </c>
    </row>
    <row r="1717" spans="1:6" x14ac:dyDescent="0.2">
      <c r="A1717" t="s">
        <v>3449</v>
      </c>
      <c r="B1717" t="s">
        <v>3402</v>
      </c>
      <c r="C1717" t="s">
        <v>3364</v>
      </c>
      <c r="D1717" s="6">
        <v>3.6666666666666702E-2</v>
      </c>
      <c r="E1717">
        <v>2016</v>
      </c>
      <c r="F1717">
        <v>4</v>
      </c>
    </row>
    <row r="1718" spans="1:6" x14ac:dyDescent="0.2">
      <c r="A1718" t="s">
        <v>3450</v>
      </c>
      <c r="B1718" t="s">
        <v>3402</v>
      </c>
      <c r="C1718" t="s">
        <v>3365</v>
      </c>
      <c r="D1718" s="6">
        <v>3.6666666666666702E-2</v>
      </c>
      <c r="E1718">
        <v>2017</v>
      </c>
      <c r="F1718">
        <v>1</v>
      </c>
    </row>
    <row r="1719" spans="1:6" x14ac:dyDescent="0.2">
      <c r="A1719" t="s">
        <v>3451</v>
      </c>
      <c r="B1719" t="s">
        <v>3402</v>
      </c>
      <c r="C1719" t="s">
        <v>3366</v>
      </c>
      <c r="D1719" s="6">
        <v>3.6333333333333301E-2</v>
      </c>
      <c r="E1719">
        <v>2017</v>
      </c>
      <c r="F1719">
        <v>2</v>
      </c>
    </row>
    <row r="1720" spans="1:6" x14ac:dyDescent="0.2">
      <c r="A1720" t="s">
        <v>3452</v>
      </c>
      <c r="B1720" t="s">
        <v>3402</v>
      </c>
      <c r="C1720" t="s">
        <v>3367</v>
      </c>
      <c r="D1720" s="6">
        <v>3.7666666666666702E-2</v>
      </c>
      <c r="E1720">
        <v>2017</v>
      </c>
      <c r="F1720">
        <v>3</v>
      </c>
    </row>
    <row r="1721" spans="1:6" x14ac:dyDescent="0.2">
      <c r="A1721" t="s">
        <v>3453</v>
      </c>
      <c r="B1721" t="s">
        <v>3402</v>
      </c>
      <c r="C1721" t="s">
        <v>3368</v>
      </c>
      <c r="D1721" s="6">
        <v>3.7000000000000005E-2</v>
      </c>
      <c r="E1721">
        <v>2017</v>
      </c>
      <c r="F1721">
        <v>4</v>
      </c>
    </row>
    <row r="1722" spans="1:6" x14ac:dyDescent="0.2">
      <c r="A1722" t="s">
        <v>3454</v>
      </c>
      <c r="B1722" t="s">
        <v>3402</v>
      </c>
      <c r="C1722" t="s">
        <v>3369</v>
      </c>
      <c r="D1722" s="6">
        <v>3.7333333333333302E-2</v>
      </c>
      <c r="E1722">
        <v>2018</v>
      </c>
      <c r="F1722">
        <v>1</v>
      </c>
    </row>
    <row r="1723" spans="1:6" x14ac:dyDescent="0.2">
      <c r="A1723" t="s">
        <v>3455</v>
      </c>
      <c r="B1723" t="s">
        <v>3402</v>
      </c>
      <c r="C1723" t="s">
        <v>3370</v>
      </c>
      <c r="D1723" s="6">
        <v>3.7000000000000005E-2</v>
      </c>
      <c r="E1723">
        <v>2018</v>
      </c>
      <c r="F1723">
        <v>2</v>
      </c>
    </row>
    <row r="1724" spans="1:6" x14ac:dyDescent="0.2">
      <c r="A1724" t="s">
        <v>3456</v>
      </c>
      <c r="B1724" t="s">
        <v>3402</v>
      </c>
      <c r="C1724" t="s">
        <v>3371</v>
      </c>
      <c r="D1724" s="6">
        <v>4.1333333333333305E-2</v>
      </c>
      <c r="E1724">
        <v>2018</v>
      </c>
      <c r="F1724">
        <v>3</v>
      </c>
    </row>
    <row r="1725" spans="1:6" x14ac:dyDescent="0.2">
      <c r="A1725" t="s">
        <v>3457</v>
      </c>
      <c r="B1725" t="s">
        <v>3402</v>
      </c>
      <c r="C1725" t="s">
        <v>3372</v>
      </c>
      <c r="D1725" s="6">
        <v>3.9E-2</v>
      </c>
      <c r="E1725">
        <v>2018</v>
      </c>
      <c r="F1725">
        <v>4</v>
      </c>
    </row>
    <row r="1726" spans="1:6" x14ac:dyDescent="0.2">
      <c r="A1726" t="s">
        <v>3458</v>
      </c>
      <c r="B1726" t="s">
        <v>3402</v>
      </c>
      <c r="C1726" t="s">
        <v>3373</v>
      </c>
      <c r="D1726" s="6">
        <v>3.9E-2</v>
      </c>
      <c r="E1726">
        <v>2019</v>
      </c>
      <c r="F1726">
        <v>1</v>
      </c>
    </row>
    <row r="1727" spans="1:6" x14ac:dyDescent="0.2">
      <c r="A1727" t="s">
        <v>3459</v>
      </c>
      <c r="B1727" t="s">
        <v>3402</v>
      </c>
      <c r="C1727" t="s">
        <v>3374</v>
      </c>
      <c r="D1727" s="6">
        <v>3.8666666666666696E-2</v>
      </c>
      <c r="E1727">
        <v>2019</v>
      </c>
      <c r="F1727">
        <v>2</v>
      </c>
    </row>
    <row r="1728" spans="1:6" x14ac:dyDescent="0.2">
      <c r="A1728" t="s">
        <v>3460</v>
      </c>
      <c r="B1728" t="s">
        <v>3402</v>
      </c>
      <c r="C1728" t="s">
        <v>3375</v>
      </c>
      <c r="D1728" s="6">
        <v>3.7000000000000005E-2</v>
      </c>
      <c r="E1728">
        <v>2019</v>
      </c>
      <c r="F1728">
        <v>3</v>
      </c>
    </row>
    <row r="1729" spans="1:6" x14ac:dyDescent="0.2">
      <c r="A1729" t="s">
        <v>3461</v>
      </c>
      <c r="B1729" t="s">
        <v>3402</v>
      </c>
      <c r="C1729" t="s">
        <v>3376</v>
      </c>
      <c r="D1729" s="6">
        <v>3.6666666666666702E-2</v>
      </c>
      <c r="E1729">
        <v>2019</v>
      </c>
      <c r="F1729">
        <v>4</v>
      </c>
    </row>
    <row r="1730" spans="1:6" x14ac:dyDescent="0.2">
      <c r="A1730" t="s">
        <v>3462</v>
      </c>
      <c r="B1730" t="s">
        <v>3402</v>
      </c>
      <c r="C1730" t="s">
        <v>3377</v>
      </c>
      <c r="D1730" s="6">
        <v>3.6000000000000004E-2</v>
      </c>
      <c r="E1730">
        <v>2020</v>
      </c>
      <c r="F1730">
        <v>1</v>
      </c>
    </row>
    <row r="1731" spans="1:6" x14ac:dyDescent="0.2">
      <c r="A1731" t="s">
        <v>3463</v>
      </c>
      <c r="B1731" t="s">
        <v>3402</v>
      </c>
      <c r="C1731" t="s">
        <v>3378</v>
      </c>
      <c r="D1731" s="6">
        <v>4.0666666666666698E-2</v>
      </c>
      <c r="E1731">
        <v>2020</v>
      </c>
      <c r="F1731">
        <v>2</v>
      </c>
    </row>
    <row r="1732" spans="1:6" x14ac:dyDescent="0.2">
      <c r="A1732" t="s">
        <v>3464</v>
      </c>
      <c r="B1732" t="s">
        <v>3402</v>
      </c>
      <c r="C1732" t="s">
        <v>3379</v>
      </c>
      <c r="D1732" s="6">
        <v>3.9666666666666697E-2</v>
      </c>
      <c r="E1732">
        <v>2020</v>
      </c>
      <c r="F1732">
        <v>3</v>
      </c>
    </row>
    <row r="1733" spans="1:6" x14ac:dyDescent="0.2">
      <c r="A1733" t="s">
        <v>3465</v>
      </c>
      <c r="B1733" t="s">
        <v>3402</v>
      </c>
      <c r="C1733" t="s">
        <v>3380</v>
      </c>
      <c r="D1733" s="6">
        <v>4.3333333333333307E-2</v>
      </c>
      <c r="E1733">
        <v>2020</v>
      </c>
      <c r="F1733">
        <v>4</v>
      </c>
    </row>
    <row r="1734" spans="1:6" x14ac:dyDescent="0.2">
      <c r="A1734" t="s">
        <v>3466</v>
      </c>
      <c r="B1734" t="s">
        <v>3402</v>
      </c>
      <c r="C1734" t="s">
        <v>3381</v>
      </c>
      <c r="D1734" s="6">
        <v>4.2999999999999997E-2</v>
      </c>
      <c r="E1734">
        <v>2021</v>
      </c>
      <c r="F1734">
        <v>1</v>
      </c>
    </row>
    <row r="1735" spans="1:6" x14ac:dyDescent="0.2">
      <c r="A1735" t="s">
        <v>3467</v>
      </c>
      <c r="B1735" t="s">
        <v>3402</v>
      </c>
      <c r="C1735" t="s">
        <v>3382</v>
      </c>
      <c r="D1735" s="6">
        <v>3.6666666666666702E-2</v>
      </c>
      <c r="E1735">
        <v>2021</v>
      </c>
      <c r="F1735">
        <v>2</v>
      </c>
    </row>
    <row r="1736" spans="1:6" x14ac:dyDescent="0.2">
      <c r="A1736" t="s">
        <v>3468</v>
      </c>
      <c r="B1736" t="s">
        <v>3402</v>
      </c>
      <c r="C1736" t="s">
        <v>3383</v>
      </c>
      <c r="D1736" s="6">
        <v>3.1666666666666704E-2</v>
      </c>
      <c r="E1736">
        <v>2021</v>
      </c>
      <c r="F1736">
        <v>3</v>
      </c>
    </row>
    <row r="1737" spans="1:6" x14ac:dyDescent="0.2">
      <c r="A1737" t="s">
        <v>3469</v>
      </c>
      <c r="B1737" t="s">
        <v>3402</v>
      </c>
      <c r="C1737" t="s">
        <v>3384</v>
      </c>
      <c r="D1737" s="6">
        <v>3.4000000000000002E-2</v>
      </c>
      <c r="E1737">
        <v>2021</v>
      </c>
      <c r="F1737">
        <v>4</v>
      </c>
    </row>
    <row r="1738" spans="1:6" x14ac:dyDescent="0.2">
      <c r="A1738" t="s">
        <v>3470</v>
      </c>
      <c r="B1738" t="s">
        <v>3402</v>
      </c>
      <c r="C1738" t="s">
        <v>3387</v>
      </c>
      <c r="D1738" s="6">
        <v>0.03</v>
      </c>
      <c r="E1738">
        <v>2022</v>
      </c>
      <c r="F1738">
        <v>1</v>
      </c>
    </row>
    <row r="1739" spans="1:6" x14ac:dyDescent="0.2">
      <c r="A1739" t="s">
        <v>3471</v>
      </c>
      <c r="B1739" t="s">
        <v>3402</v>
      </c>
      <c r="C1739" t="s">
        <v>3388</v>
      </c>
      <c r="D1739" s="6">
        <v>2.7999999999999997E-2</v>
      </c>
      <c r="E1739">
        <v>2022</v>
      </c>
      <c r="F1739">
        <v>2</v>
      </c>
    </row>
    <row r="1740" spans="1:6" x14ac:dyDescent="0.2">
      <c r="A1740" t="s">
        <v>3472</v>
      </c>
      <c r="B1740" t="s">
        <v>3402</v>
      </c>
      <c r="C1740" t="s">
        <v>3389</v>
      </c>
      <c r="D1740" s="6">
        <v>2.73333333333333E-2</v>
      </c>
      <c r="E1740">
        <v>2022</v>
      </c>
      <c r="F1740">
        <v>3</v>
      </c>
    </row>
    <row r="1741" spans="1:6" x14ac:dyDescent="0.2">
      <c r="A1741" t="s">
        <v>3473</v>
      </c>
      <c r="B1741" t="s">
        <v>3402</v>
      </c>
      <c r="C1741" t="s">
        <v>3391</v>
      </c>
      <c r="D1741" s="6">
        <v>0.03</v>
      </c>
      <c r="E1741">
        <v>2022</v>
      </c>
      <c r="F1741">
        <v>4</v>
      </c>
    </row>
    <row r="1742" spans="1:6" x14ac:dyDescent="0.2">
      <c r="A1742" t="s">
        <v>3049</v>
      </c>
      <c r="B1742" t="s">
        <v>15</v>
      </c>
      <c r="C1742" t="s">
        <v>3709</v>
      </c>
      <c r="D1742" s="6">
        <v>0.143666666666667</v>
      </c>
      <c r="E1742">
        <v>1998</v>
      </c>
      <c r="F1742">
        <v>2</v>
      </c>
    </row>
    <row r="1743" spans="1:6" x14ac:dyDescent="0.2">
      <c r="A1743" t="s">
        <v>4263</v>
      </c>
      <c r="B1743" t="s">
        <v>15</v>
      </c>
      <c r="C1743" t="s">
        <v>3710</v>
      </c>
      <c r="D1743" s="6">
        <v>0.14099999999999999</v>
      </c>
      <c r="E1743">
        <v>1998</v>
      </c>
      <c r="F1743">
        <v>3</v>
      </c>
    </row>
    <row r="1744" spans="1:6" x14ac:dyDescent="0.2">
      <c r="A1744" t="s">
        <v>3048</v>
      </c>
      <c r="B1744" t="s">
        <v>15</v>
      </c>
      <c r="C1744" t="s">
        <v>3711</v>
      </c>
      <c r="D1744" s="6">
        <v>0.137333333333333</v>
      </c>
      <c r="E1744">
        <v>1998</v>
      </c>
      <c r="F1744">
        <v>4</v>
      </c>
    </row>
    <row r="1745" spans="1:6" x14ac:dyDescent="0.2">
      <c r="A1745" t="s">
        <v>4264</v>
      </c>
      <c r="B1745" t="s">
        <v>15</v>
      </c>
      <c r="C1745" t="s">
        <v>3712</v>
      </c>
      <c r="D1745" s="6">
        <v>0.13766666666666699</v>
      </c>
      <c r="E1745">
        <v>1999</v>
      </c>
      <c r="F1745">
        <v>1</v>
      </c>
    </row>
    <row r="1746" spans="1:6" x14ac:dyDescent="0.2">
      <c r="A1746" t="s">
        <v>3047</v>
      </c>
      <c r="B1746" t="s">
        <v>15</v>
      </c>
      <c r="C1746" t="s">
        <v>3713</v>
      </c>
      <c r="D1746" s="6">
        <v>0.138333333333333</v>
      </c>
      <c r="E1746">
        <v>1999</v>
      </c>
      <c r="F1746">
        <v>2</v>
      </c>
    </row>
    <row r="1747" spans="1:6" x14ac:dyDescent="0.2">
      <c r="A1747" t="s">
        <v>4265</v>
      </c>
      <c r="B1747" t="s">
        <v>15</v>
      </c>
      <c r="C1747" t="s">
        <v>3714</v>
      </c>
      <c r="D1747" s="6">
        <v>0.14133333333333301</v>
      </c>
      <c r="E1747">
        <v>1999</v>
      </c>
      <c r="F1747">
        <v>3</v>
      </c>
    </row>
    <row r="1748" spans="1:6" x14ac:dyDescent="0.2">
      <c r="A1748" t="s">
        <v>3046</v>
      </c>
      <c r="B1748" t="s">
        <v>15</v>
      </c>
      <c r="C1748" t="s">
        <v>3715</v>
      </c>
      <c r="D1748" s="6">
        <v>0.14433333333333301</v>
      </c>
      <c r="E1748">
        <v>1999</v>
      </c>
      <c r="F1748">
        <v>4</v>
      </c>
    </row>
    <row r="1749" spans="1:6" x14ac:dyDescent="0.2">
      <c r="A1749" t="s">
        <v>3629</v>
      </c>
      <c r="B1749" t="s">
        <v>15</v>
      </c>
      <c r="C1749" t="s">
        <v>3716</v>
      </c>
      <c r="D1749" s="6">
        <v>0.14333333333333301</v>
      </c>
      <c r="E1749">
        <v>2000</v>
      </c>
      <c r="F1749">
        <v>1</v>
      </c>
    </row>
    <row r="1750" spans="1:6" x14ac:dyDescent="0.2">
      <c r="A1750" t="s">
        <v>3045</v>
      </c>
      <c r="B1750" t="s">
        <v>15</v>
      </c>
      <c r="C1750" t="s">
        <v>3717</v>
      </c>
      <c r="D1750" s="6">
        <v>0.143666666666667</v>
      </c>
      <c r="E1750">
        <v>2000</v>
      </c>
      <c r="F1750">
        <v>2</v>
      </c>
    </row>
    <row r="1751" spans="1:6" x14ac:dyDescent="0.2">
      <c r="A1751" t="s">
        <v>3630</v>
      </c>
      <c r="B1751" t="s">
        <v>15</v>
      </c>
      <c r="C1751" t="s">
        <v>3718</v>
      </c>
      <c r="D1751" s="6">
        <v>0.143666666666667</v>
      </c>
      <c r="E1751">
        <v>2000</v>
      </c>
      <c r="F1751">
        <v>3</v>
      </c>
    </row>
    <row r="1752" spans="1:6" x14ac:dyDescent="0.2">
      <c r="A1752" t="s">
        <v>3044</v>
      </c>
      <c r="B1752" t="s">
        <v>15</v>
      </c>
      <c r="C1752" t="s">
        <v>3719</v>
      </c>
      <c r="D1752" s="6">
        <v>0.14433333333333301</v>
      </c>
      <c r="E1752">
        <v>2000</v>
      </c>
      <c r="F1752">
        <v>4</v>
      </c>
    </row>
    <row r="1753" spans="1:6" x14ac:dyDescent="0.2">
      <c r="A1753" t="s">
        <v>3631</v>
      </c>
      <c r="B1753" t="s">
        <v>15</v>
      </c>
      <c r="C1753" t="s">
        <v>3720</v>
      </c>
      <c r="D1753" s="6">
        <v>0.13800000000000001</v>
      </c>
      <c r="E1753">
        <v>2001</v>
      </c>
      <c r="F1753">
        <v>1</v>
      </c>
    </row>
    <row r="1754" spans="1:6" x14ac:dyDescent="0.2">
      <c r="A1754" t="s">
        <v>3043</v>
      </c>
      <c r="B1754" t="s">
        <v>15</v>
      </c>
      <c r="C1754" t="s">
        <v>3721</v>
      </c>
      <c r="D1754" s="6">
        <v>0.13100000000000001</v>
      </c>
      <c r="E1754">
        <v>2001</v>
      </c>
      <c r="F1754">
        <v>2</v>
      </c>
    </row>
    <row r="1755" spans="1:6" x14ac:dyDescent="0.2">
      <c r="A1755" t="s">
        <v>3632</v>
      </c>
      <c r="B1755" t="s">
        <v>15</v>
      </c>
      <c r="C1755" t="s">
        <v>3722</v>
      </c>
      <c r="D1755" s="6">
        <v>0.131333333333333</v>
      </c>
      <c r="E1755">
        <v>2001</v>
      </c>
      <c r="F1755">
        <v>3</v>
      </c>
    </row>
    <row r="1756" spans="1:6" x14ac:dyDescent="0.2">
      <c r="A1756" t="s">
        <v>3042</v>
      </c>
      <c r="B1756" t="s">
        <v>15</v>
      </c>
      <c r="C1756" t="s">
        <v>3723</v>
      </c>
      <c r="D1756" s="6">
        <v>0.139333333333333</v>
      </c>
      <c r="E1756">
        <v>2001</v>
      </c>
      <c r="F1756">
        <v>4</v>
      </c>
    </row>
    <row r="1757" spans="1:6" x14ac:dyDescent="0.2">
      <c r="A1757" t="s">
        <v>3041</v>
      </c>
      <c r="B1757" t="s">
        <v>15</v>
      </c>
      <c r="C1757" t="s">
        <v>3724</v>
      </c>
      <c r="D1757" s="6">
        <v>0.126</v>
      </c>
      <c r="E1757">
        <v>2002</v>
      </c>
      <c r="F1757">
        <v>1</v>
      </c>
    </row>
    <row r="1758" spans="1:6" x14ac:dyDescent="0.2">
      <c r="A1758" t="s">
        <v>3040</v>
      </c>
      <c r="B1758" t="s">
        <v>15</v>
      </c>
      <c r="C1758" t="s">
        <v>3725</v>
      </c>
      <c r="D1758" s="6">
        <v>0.13466666666666702</v>
      </c>
      <c r="E1758">
        <v>2002</v>
      </c>
      <c r="F1758">
        <v>2</v>
      </c>
    </row>
    <row r="1759" spans="1:6" x14ac:dyDescent="0.2">
      <c r="A1759" t="s">
        <v>3039</v>
      </c>
      <c r="B1759" t="s">
        <v>15</v>
      </c>
      <c r="C1759" t="s">
        <v>3726</v>
      </c>
      <c r="D1759" s="6">
        <v>0.115</v>
      </c>
      <c r="E1759">
        <v>2002</v>
      </c>
      <c r="F1759">
        <v>3</v>
      </c>
    </row>
    <row r="1760" spans="1:6" x14ac:dyDescent="0.2">
      <c r="A1760" t="s">
        <v>3038</v>
      </c>
      <c r="B1760" t="s">
        <v>15</v>
      </c>
      <c r="C1760" t="s">
        <v>3727</v>
      </c>
      <c r="D1760" s="6">
        <v>0.123333333333333</v>
      </c>
      <c r="E1760">
        <v>2002</v>
      </c>
      <c r="F1760">
        <v>4</v>
      </c>
    </row>
    <row r="1761" spans="1:6" x14ac:dyDescent="0.2">
      <c r="A1761" t="s">
        <v>3037</v>
      </c>
      <c r="B1761" t="s">
        <v>15</v>
      </c>
      <c r="C1761" t="s">
        <v>3728</v>
      </c>
      <c r="D1761" s="6">
        <v>0.11366666666666699</v>
      </c>
      <c r="E1761">
        <v>2003</v>
      </c>
      <c r="F1761">
        <v>1</v>
      </c>
    </row>
    <row r="1762" spans="1:6" x14ac:dyDescent="0.2">
      <c r="A1762" t="s">
        <v>3036</v>
      </c>
      <c r="B1762" t="s">
        <v>15</v>
      </c>
      <c r="C1762" t="s">
        <v>3729</v>
      </c>
      <c r="D1762" s="6">
        <v>0.11733333333333301</v>
      </c>
      <c r="E1762">
        <v>2003</v>
      </c>
      <c r="F1762">
        <v>2</v>
      </c>
    </row>
    <row r="1763" spans="1:6" x14ac:dyDescent="0.2">
      <c r="A1763" t="s">
        <v>3035</v>
      </c>
      <c r="B1763" t="s">
        <v>15</v>
      </c>
      <c r="C1763" t="s">
        <v>3730</v>
      </c>
      <c r="D1763" s="6">
        <v>0.12366666666666699</v>
      </c>
      <c r="E1763">
        <v>2003</v>
      </c>
      <c r="F1763">
        <v>3</v>
      </c>
    </row>
    <row r="1764" spans="1:6" x14ac:dyDescent="0.2">
      <c r="A1764" t="s">
        <v>3034</v>
      </c>
      <c r="B1764" t="s">
        <v>15</v>
      </c>
      <c r="C1764" t="s">
        <v>3731</v>
      </c>
      <c r="D1764" s="6">
        <v>0.11133333333333301</v>
      </c>
      <c r="E1764">
        <v>2003</v>
      </c>
      <c r="F1764">
        <v>4</v>
      </c>
    </row>
    <row r="1765" spans="1:6" x14ac:dyDescent="0.2">
      <c r="A1765" t="s">
        <v>3033</v>
      </c>
      <c r="B1765" t="s">
        <v>15</v>
      </c>
      <c r="C1765" t="s">
        <v>3732</v>
      </c>
      <c r="D1765" s="6">
        <v>0.11800000000000001</v>
      </c>
      <c r="E1765">
        <v>2004</v>
      </c>
      <c r="F1765">
        <v>1</v>
      </c>
    </row>
    <row r="1766" spans="1:6" x14ac:dyDescent="0.2">
      <c r="A1766" t="s">
        <v>3032</v>
      </c>
      <c r="B1766" t="s">
        <v>15</v>
      </c>
      <c r="C1766" t="s">
        <v>3733</v>
      </c>
      <c r="D1766" s="6">
        <v>0.11333333333333301</v>
      </c>
      <c r="E1766">
        <v>2004</v>
      </c>
      <c r="F1766">
        <v>2</v>
      </c>
    </row>
    <row r="1767" spans="1:6" x14ac:dyDescent="0.2">
      <c r="A1767" t="s">
        <v>3031</v>
      </c>
      <c r="B1767" t="s">
        <v>15</v>
      </c>
      <c r="C1767" t="s">
        <v>3734</v>
      </c>
      <c r="D1767" s="6">
        <v>0.11733333333333301</v>
      </c>
      <c r="E1767">
        <v>2004</v>
      </c>
      <c r="F1767">
        <v>3</v>
      </c>
    </row>
    <row r="1768" spans="1:6" x14ac:dyDescent="0.2">
      <c r="A1768" t="s">
        <v>3030</v>
      </c>
      <c r="B1768" t="s">
        <v>15</v>
      </c>
      <c r="C1768" t="s">
        <v>3735</v>
      </c>
      <c r="D1768" s="6">
        <v>0.120333333333333</v>
      </c>
      <c r="E1768">
        <v>2004</v>
      </c>
      <c r="F1768">
        <v>4</v>
      </c>
    </row>
    <row r="1769" spans="1:6" x14ac:dyDescent="0.2">
      <c r="A1769" t="s">
        <v>948</v>
      </c>
      <c r="B1769" t="s">
        <v>15</v>
      </c>
      <c r="C1769" t="s">
        <v>3317</v>
      </c>
      <c r="D1769" s="6">
        <v>0.111</v>
      </c>
      <c r="E1769">
        <v>2005</v>
      </c>
      <c r="F1769">
        <v>1</v>
      </c>
    </row>
    <row r="1770" spans="1:6" x14ac:dyDescent="0.2">
      <c r="A1770" t="s">
        <v>949</v>
      </c>
      <c r="B1770" t="s">
        <v>15</v>
      </c>
      <c r="C1770" t="s">
        <v>3318</v>
      </c>
      <c r="D1770" s="6">
        <v>0.100333333333333</v>
      </c>
      <c r="E1770">
        <v>2005</v>
      </c>
      <c r="F1770">
        <v>2</v>
      </c>
    </row>
    <row r="1771" spans="1:6" x14ac:dyDescent="0.2">
      <c r="A1771" t="s">
        <v>950</v>
      </c>
      <c r="B1771" t="s">
        <v>15</v>
      </c>
      <c r="C1771" t="s">
        <v>3319</v>
      </c>
      <c r="D1771" s="6">
        <v>9.9666666666666709E-2</v>
      </c>
      <c r="E1771">
        <v>2005</v>
      </c>
      <c r="F1771">
        <v>3</v>
      </c>
    </row>
    <row r="1772" spans="1:6" x14ac:dyDescent="0.2">
      <c r="A1772" t="s">
        <v>951</v>
      </c>
      <c r="B1772" t="s">
        <v>15</v>
      </c>
      <c r="C1772" t="s">
        <v>3320</v>
      </c>
      <c r="D1772" s="6">
        <v>8.900000000000001E-2</v>
      </c>
      <c r="E1772">
        <v>2005</v>
      </c>
      <c r="F1772">
        <v>4</v>
      </c>
    </row>
    <row r="1773" spans="1:6" x14ac:dyDescent="0.2">
      <c r="A1773" t="s">
        <v>952</v>
      </c>
      <c r="B1773" t="s">
        <v>15</v>
      </c>
      <c r="C1773" t="s">
        <v>3321</v>
      </c>
      <c r="D1773" s="6">
        <v>8.2333333333333314E-2</v>
      </c>
      <c r="E1773">
        <v>2006</v>
      </c>
      <c r="F1773">
        <v>1</v>
      </c>
    </row>
    <row r="1774" spans="1:6" x14ac:dyDescent="0.2">
      <c r="A1774" t="s">
        <v>953</v>
      </c>
      <c r="B1774" t="s">
        <v>15</v>
      </c>
      <c r="C1774" t="s">
        <v>3322</v>
      </c>
      <c r="D1774" s="6">
        <v>6.9000000000000006E-2</v>
      </c>
      <c r="E1774">
        <v>2006</v>
      </c>
      <c r="F1774">
        <v>2</v>
      </c>
    </row>
    <row r="1775" spans="1:6" x14ac:dyDescent="0.2">
      <c r="A1775" t="s">
        <v>954</v>
      </c>
      <c r="B1775" t="s">
        <v>15</v>
      </c>
      <c r="C1775" t="s">
        <v>3323</v>
      </c>
      <c r="D1775" s="6">
        <v>6.3333333333333297E-2</v>
      </c>
      <c r="E1775">
        <v>2006</v>
      </c>
      <c r="F1775">
        <v>3</v>
      </c>
    </row>
    <row r="1776" spans="1:6" x14ac:dyDescent="0.2">
      <c r="A1776" t="s">
        <v>955</v>
      </c>
      <c r="B1776" t="s">
        <v>15</v>
      </c>
      <c r="C1776" t="s">
        <v>3324</v>
      </c>
      <c r="D1776" s="6">
        <v>6.5333333333333299E-2</v>
      </c>
      <c r="E1776">
        <v>2006</v>
      </c>
      <c r="F1776">
        <v>4</v>
      </c>
    </row>
    <row r="1777" spans="1:6" x14ac:dyDescent="0.2">
      <c r="A1777" t="s">
        <v>956</v>
      </c>
      <c r="B1777" t="s">
        <v>15</v>
      </c>
      <c r="C1777" t="s">
        <v>3325</v>
      </c>
      <c r="D1777" s="6">
        <v>6.7333333333333301E-2</v>
      </c>
      <c r="E1777">
        <v>2007</v>
      </c>
      <c r="F1777">
        <v>1</v>
      </c>
    </row>
    <row r="1778" spans="1:6" x14ac:dyDescent="0.2">
      <c r="A1778" t="s">
        <v>957</v>
      </c>
      <c r="B1778" t="s">
        <v>15</v>
      </c>
      <c r="C1778" t="s">
        <v>3326</v>
      </c>
      <c r="D1778" s="6">
        <v>6.0999999999999999E-2</v>
      </c>
      <c r="E1778">
        <v>2007</v>
      </c>
      <c r="F1778">
        <v>2</v>
      </c>
    </row>
    <row r="1779" spans="1:6" x14ac:dyDescent="0.2">
      <c r="A1779" t="s">
        <v>958</v>
      </c>
      <c r="B1779" t="s">
        <v>15</v>
      </c>
      <c r="C1779" t="s">
        <v>3327</v>
      </c>
      <c r="D1779" s="6">
        <v>5.86666666666667E-2</v>
      </c>
      <c r="E1779">
        <v>2007</v>
      </c>
      <c r="F1779">
        <v>3</v>
      </c>
    </row>
    <row r="1780" spans="1:6" x14ac:dyDescent="0.2">
      <c r="A1780" t="s">
        <v>959</v>
      </c>
      <c r="B1780" t="s">
        <v>15</v>
      </c>
      <c r="C1780" t="s">
        <v>3328</v>
      </c>
      <c r="D1780" s="6">
        <v>5.4000000000000006E-2</v>
      </c>
      <c r="E1780">
        <v>2007</v>
      </c>
      <c r="F1780">
        <v>4</v>
      </c>
    </row>
    <row r="1781" spans="1:6" x14ac:dyDescent="0.2">
      <c r="A1781" t="s">
        <v>960</v>
      </c>
      <c r="B1781" t="s">
        <v>15</v>
      </c>
      <c r="C1781" t="s">
        <v>3329</v>
      </c>
      <c r="D1781" s="6">
        <v>6.4333333333333298E-2</v>
      </c>
      <c r="E1781">
        <v>2008</v>
      </c>
      <c r="F1781">
        <v>1</v>
      </c>
    </row>
    <row r="1782" spans="1:6" x14ac:dyDescent="0.2">
      <c r="A1782" t="s">
        <v>961</v>
      </c>
      <c r="B1782" t="s">
        <v>15</v>
      </c>
      <c r="C1782" t="s">
        <v>3330</v>
      </c>
      <c r="D1782" s="6">
        <v>6.4333333333333298E-2</v>
      </c>
      <c r="E1782">
        <v>2008</v>
      </c>
      <c r="F1782">
        <v>2</v>
      </c>
    </row>
    <row r="1783" spans="1:6" x14ac:dyDescent="0.2">
      <c r="A1783" t="s">
        <v>962</v>
      </c>
      <c r="B1783" t="s">
        <v>15</v>
      </c>
      <c r="C1783" t="s">
        <v>3331</v>
      </c>
      <c r="D1783" s="6">
        <v>7.6999999999999999E-2</v>
      </c>
      <c r="E1783">
        <v>2008</v>
      </c>
      <c r="F1783">
        <v>3</v>
      </c>
    </row>
    <row r="1784" spans="1:6" x14ac:dyDescent="0.2">
      <c r="A1784" t="s">
        <v>963</v>
      </c>
      <c r="B1784" t="s">
        <v>15</v>
      </c>
      <c r="C1784" t="s">
        <v>3332</v>
      </c>
      <c r="D1784" s="6">
        <v>0.106</v>
      </c>
      <c r="E1784">
        <v>2008</v>
      </c>
      <c r="F1784">
        <v>4</v>
      </c>
    </row>
    <row r="1785" spans="1:6" x14ac:dyDescent="0.2">
      <c r="A1785" t="s">
        <v>964</v>
      </c>
      <c r="B1785" t="s">
        <v>15</v>
      </c>
      <c r="C1785" t="s">
        <v>3333</v>
      </c>
      <c r="D1785" s="6">
        <v>0.137333333333333</v>
      </c>
      <c r="E1785">
        <v>2009</v>
      </c>
      <c r="F1785">
        <v>1</v>
      </c>
    </row>
    <row r="1786" spans="1:6" x14ac:dyDescent="0.2">
      <c r="A1786" t="s">
        <v>965</v>
      </c>
      <c r="B1786" t="s">
        <v>15</v>
      </c>
      <c r="C1786" t="s">
        <v>3334</v>
      </c>
      <c r="D1786" s="6">
        <v>0.16966666666666699</v>
      </c>
      <c r="E1786">
        <v>2009</v>
      </c>
      <c r="F1786">
        <v>2</v>
      </c>
    </row>
    <row r="1787" spans="1:6" x14ac:dyDescent="0.2">
      <c r="A1787" t="s">
        <v>966</v>
      </c>
      <c r="B1787" t="s">
        <v>15</v>
      </c>
      <c r="C1787" t="s">
        <v>3335</v>
      </c>
      <c r="D1787" s="6">
        <v>0.19399999999999998</v>
      </c>
      <c r="E1787">
        <v>2009</v>
      </c>
      <c r="F1787">
        <v>3</v>
      </c>
    </row>
    <row r="1788" spans="1:6" x14ac:dyDescent="0.2">
      <c r="A1788" t="s">
        <v>967</v>
      </c>
      <c r="B1788" t="s">
        <v>15</v>
      </c>
      <c r="C1788" t="s">
        <v>3336</v>
      </c>
      <c r="D1788" s="6">
        <v>0.204666666666667</v>
      </c>
      <c r="E1788">
        <v>2009</v>
      </c>
      <c r="F1788">
        <v>4</v>
      </c>
    </row>
    <row r="1789" spans="1:6" x14ac:dyDescent="0.2">
      <c r="A1789" t="s">
        <v>968</v>
      </c>
      <c r="B1789" t="s">
        <v>15</v>
      </c>
      <c r="C1789" t="s">
        <v>3337</v>
      </c>
      <c r="D1789" s="6">
        <v>0.205666666666667</v>
      </c>
      <c r="E1789">
        <v>2010</v>
      </c>
      <c r="F1789">
        <v>1</v>
      </c>
    </row>
    <row r="1790" spans="1:6" x14ac:dyDescent="0.2">
      <c r="A1790" t="s">
        <v>969</v>
      </c>
      <c r="B1790" t="s">
        <v>15</v>
      </c>
      <c r="C1790" t="s">
        <v>3338</v>
      </c>
      <c r="D1790" s="6">
        <v>0.20066666666666699</v>
      </c>
      <c r="E1790">
        <v>2010</v>
      </c>
      <c r="F1790">
        <v>2</v>
      </c>
    </row>
    <row r="1791" spans="1:6" x14ac:dyDescent="0.2">
      <c r="A1791" t="s">
        <v>970</v>
      </c>
      <c r="B1791" t="s">
        <v>15</v>
      </c>
      <c r="C1791" t="s">
        <v>3339</v>
      </c>
      <c r="D1791" s="6">
        <v>0.19066666666666698</v>
      </c>
      <c r="E1791">
        <v>2010</v>
      </c>
      <c r="F1791">
        <v>3</v>
      </c>
    </row>
    <row r="1792" spans="1:6" x14ac:dyDescent="0.2">
      <c r="A1792" t="s">
        <v>971</v>
      </c>
      <c r="B1792" t="s">
        <v>15</v>
      </c>
      <c r="C1792" t="s">
        <v>3340</v>
      </c>
      <c r="D1792" s="6">
        <v>0.181666666666667</v>
      </c>
      <c r="E1792">
        <v>2010</v>
      </c>
      <c r="F1792">
        <v>4</v>
      </c>
    </row>
    <row r="1793" spans="1:6" x14ac:dyDescent="0.2">
      <c r="A1793" t="s">
        <v>972</v>
      </c>
      <c r="B1793" t="s">
        <v>15</v>
      </c>
      <c r="C1793" t="s">
        <v>3341</v>
      </c>
      <c r="D1793" s="6">
        <v>0.170333333333333</v>
      </c>
      <c r="E1793">
        <v>2011</v>
      </c>
      <c r="F1793">
        <v>1</v>
      </c>
    </row>
    <row r="1794" spans="1:6" x14ac:dyDescent="0.2">
      <c r="A1794" t="s">
        <v>973</v>
      </c>
      <c r="B1794" t="s">
        <v>15</v>
      </c>
      <c r="C1794" t="s">
        <v>3342</v>
      </c>
      <c r="D1794" s="6">
        <v>0.16866666666666699</v>
      </c>
      <c r="E1794">
        <v>2011</v>
      </c>
      <c r="F1794">
        <v>2</v>
      </c>
    </row>
    <row r="1795" spans="1:6" x14ac:dyDescent="0.2">
      <c r="A1795" t="s">
        <v>974</v>
      </c>
      <c r="B1795" t="s">
        <v>15</v>
      </c>
      <c r="C1795" t="s">
        <v>3343</v>
      </c>
      <c r="D1795" s="6">
        <v>0.155</v>
      </c>
      <c r="E1795">
        <v>2011</v>
      </c>
      <c r="F1795">
        <v>3</v>
      </c>
    </row>
    <row r="1796" spans="1:6" x14ac:dyDescent="0.2">
      <c r="A1796" t="s">
        <v>975</v>
      </c>
      <c r="B1796" t="s">
        <v>15</v>
      </c>
      <c r="C1796" t="s">
        <v>3344</v>
      </c>
      <c r="D1796" s="6">
        <v>0.15433333333333299</v>
      </c>
      <c r="E1796">
        <v>2011</v>
      </c>
      <c r="F1796">
        <v>4</v>
      </c>
    </row>
    <row r="1797" spans="1:6" x14ac:dyDescent="0.2">
      <c r="A1797" t="s">
        <v>976</v>
      </c>
      <c r="B1797" t="s">
        <v>15</v>
      </c>
      <c r="C1797" t="s">
        <v>3345</v>
      </c>
      <c r="D1797" s="6">
        <v>0.158</v>
      </c>
      <c r="E1797">
        <v>2012</v>
      </c>
      <c r="F1797">
        <v>1</v>
      </c>
    </row>
    <row r="1798" spans="1:6" x14ac:dyDescent="0.2">
      <c r="A1798" t="s">
        <v>977</v>
      </c>
      <c r="B1798" t="s">
        <v>15</v>
      </c>
      <c r="C1798" t="s">
        <v>3346</v>
      </c>
      <c r="D1798" s="6">
        <v>0.16066666666666699</v>
      </c>
      <c r="E1798">
        <v>2012</v>
      </c>
      <c r="F1798">
        <v>2</v>
      </c>
    </row>
    <row r="1799" spans="1:6" x14ac:dyDescent="0.2">
      <c r="A1799" t="s">
        <v>978</v>
      </c>
      <c r="B1799" t="s">
        <v>15</v>
      </c>
      <c r="C1799" t="s">
        <v>3347</v>
      </c>
      <c r="D1799" s="6">
        <v>0.14000000000000001</v>
      </c>
      <c r="E1799">
        <v>2012</v>
      </c>
      <c r="F1799">
        <v>3</v>
      </c>
    </row>
    <row r="1800" spans="1:6" x14ac:dyDescent="0.2">
      <c r="A1800" t="s">
        <v>979</v>
      </c>
      <c r="B1800" t="s">
        <v>15</v>
      </c>
      <c r="C1800" t="s">
        <v>3348</v>
      </c>
      <c r="D1800" s="6">
        <v>0.14233333333333301</v>
      </c>
      <c r="E1800">
        <v>2012</v>
      </c>
      <c r="F1800">
        <v>4</v>
      </c>
    </row>
    <row r="1801" spans="1:6" x14ac:dyDescent="0.2">
      <c r="A1801" t="s">
        <v>980</v>
      </c>
      <c r="B1801" t="s">
        <v>15</v>
      </c>
      <c r="C1801" t="s">
        <v>3349</v>
      </c>
      <c r="D1801" s="6">
        <v>0.12566666666666701</v>
      </c>
      <c r="E1801">
        <v>2013</v>
      </c>
      <c r="F1801">
        <v>1</v>
      </c>
    </row>
    <row r="1802" spans="1:6" x14ac:dyDescent="0.2">
      <c r="A1802" t="s">
        <v>981</v>
      </c>
      <c r="B1802" t="s">
        <v>15</v>
      </c>
      <c r="C1802" t="s">
        <v>3350</v>
      </c>
      <c r="D1802" s="6">
        <v>0.11366666666666699</v>
      </c>
      <c r="E1802">
        <v>2013</v>
      </c>
      <c r="F1802">
        <v>2</v>
      </c>
    </row>
    <row r="1803" spans="1:6" x14ac:dyDescent="0.2">
      <c r="A1803" t="s">
        <v>982</v>
      </c>
      <c r="B1803" t="s">
        <v>15</v>
      </c>
      <c r="C1803" t="s">
        <v>3351</v>
      </c>
      <c r="D1803" s="6">
        <v>0.12</v>
      </c>
      <c r="E1803">
        <v>2013</v>
      </c>
      <c r="F1803">
        <v>3</v>
      </c>
    </row>
    <row r="1804" spans="1:6" x14ac:dyDescent="0.2">
      <c r="A1804" t="s">
        <v>983</v>
      </c>
      <c r="B1804" t="s">
        <v>15</v>
      </c>
      <c r="C1804" t="s">
        <v>3352</v>
      </c>
      <c r="D1804" s="6">
        <v>0.115333333333333</v>
      </c>
      <c r="E1804">
        <v>2013</v>
      </c>
      <c r="F1804">
        <v>4</v>
      </c>
    </row>
    <row r="1805" spans="1:6" x14ac:dyDescent="0.2">
      <c r="A1805" t="s">
        <v>984</v>
      </c>
      <c r="B1805" t="s">
        <v>15</v>
      </c>
      <c r="C1805" t="s">
        <v>3353</v>
      </c>
      <c r="D1805" s="6">
        <v>0.114333333333333</v>
      </c>
      <c r="E1805">
        <v>2014</v>
      </c>
      <c r="F1805">
        <v>1</v>
      </c>
    </row>
    <row r="1806" spans="1:6" x14ac:dyDescent="0.2">
      <c r="A1806" t="s">
        <v>985</v>
      </c>
      <c r="B1806" t="s">
        <v>15</v>
      </c>
      <c r="C1806" t="s">
        <v>3354</v>
      </c>
      <c r="D1806" s="6">
        <v>0.106333333333333</v>
      </c>
      <c r="E1806">
        <v>2014</v>
      </c>
      <c r="F1806">
        <v>2</v>
      </c>
    </row>
    <row r="1807" spans="1:6" x14ac:dyDescent="0.2">
      <c r="A1807" t="s">
        <v>986</v>
      </c>
      <c r="B1807" t="s">
        <v>15</v>
      </c>
      <c r="C1807" t="s">
        <v>3355</v>
      </c>
      <c r="D1807" s="6">
        <v>0.108333333333333</v>
      </c>
      <c r="E1807">
        <v>2014</v>
      </c>
      <c r="F1807">
        <v>3</v>
      </c>
    </row>
    <row r="1808" spans="1:6" x14ac:dyDescent="0.2">
      <c r="A1808" t="s">
        <v>987</v>
      </c>
      <c r="B1808" t="s">
        <v>15</v>
      </c>
      <c r="C1808" t="s">
        <v>3356</v>
      </c>
      <c r="D1808" s="6">
        <v>0.104333333333333</v>
      </c>
      <c r="E1808">
        <v>2014</v>
      </c>
      <c r="F1808">
        <v>4</v>
      </c>
    </row>
    <row r="1809" spans="1:6" x14ac:dyDescent="0.2">
      <c r="A1809" t="s">
        <v>988</v>
      </c>
      <c r="B1809" t="s">
        <v>15</v>
      </c>
      <c r="C1809" t="s">
        <v>3357</v>
      </c>
      <c r="D1809" s="6">
        <v>9.83333333333333E-2</v>
      </c>
      <c r="E1809">
        <v>2015</v>
      </c>
      <c r="F1809">
        <v>1</v>
      </c>
    </row>
    <row r="1810" spans="1:6" x14ac:dyDescent="0.2">
      <c r="A1810" t="s">
        <v>989</v>
      </c>
      <c r="B1810" t="s">
        <v>15</v>
      </c>
      <c r="C1810" t="s">
        <v>3358</v>
      </c>
      <c r="D1810" s="6">
        <v>9.6999999999999989E-2</v>
      </c>
      <c r="E1810">
        <v>2015</v>
      </c>
      <c r="F1810">
        <v>2</v>
      </c>
    </row>
    <row r="1811" spans="1:6" x14ac:dyDescent="0.2">
      <c r="A1811" t="s">
        <v>990</v>
      </c>
      <c r="B1811" t="s">
        <v>15</v>
      </c>
      <c r="C1811" t="s">
        <v>3359</v>
      </c>
      <c r="D1811" s="6">
        <v>9.9666666666666709E-2</v>
      </c>
      <c r="E1811">
        <v>2015</v>
      </c>
      <c r="F1811">
        <v>3</v>
      </c>
    </row>
    <row r="1812" spans="1:6" x14ac:dyDescent="0.2">
      <c r="A1812" t="s">
        <v>991</v>
      </c>
      <c r="B1812" t="s">
        <v>15</v>
      </c>
      <c r="C1812" t="s">
        <v>3360</v>
      </c>
      <c r="D1812" s="6">
        <v>0.100666666666667</v>
      </c>
      <c r="E1812">
        <v>2015</v>
      </c>
      <c r="F1812">
        <v>4</v>
      </c>
    </row>
    <row r="1813" spans="1:6" x14ac:dyDescent="0.2">
      <c r="A1813" t="s">
        <v>992</v>
      </c>
      <c r="B1813" t="s">
        <v>15</v>
      </c>
      <c r="C1813" t="s">
        <v>3361</v>
      </c>
      <c r="D1813" s="6">
        <v>9.8666666666666708E-2</v>
      </c>
      <c r="E1813">
        <v>2016</v>
      </c>
      <c r="F1813">
        <v>1</v>
      </c>
    </row>
    <row r="1814" spans="1:6" x14ac:dyDescent="0.2">
      <c r="A1814" t="s">
        <v>993</v>
      </c>
      <c r="B1814" t="s">
        <v>15</v>
      </c>
      <c r="C1814" t="s">
        <v>3362</v>
      </c>
      <c r="D1814" s="6">
        <v>9.4666666666666704E-2</v>
      </c>
      <c r="E1814">
        <v>2016</v>
      </c>
      <c r="F1814">
        <v>2</v>
      </c>
    </row>
    <row r="1815" spans="1:6" x14ac:dyDescent="0.2">
      <c r="A1815" t="s">
        <v>994</v>
      </c>
      <c r="B1815" t="s">
        <v>15</v>
      </c>
      <c r="C1815" t="s">
        <v>3363</v>
      </c>
      <c r="D1815" s="6">
        <v>9.7666666666666693E-2</v>
      </c>
      <c r="E1815">
        <v>2016</v>
      </c>
      <c r="F1815">
        <v>3</v>
      </c>
    </row>
    <row r="1816" spans="1:6" x14ac:dyDescent="0.2">
      <c r="A1816" t="s">
        <v>995</v>
      </c>
      <c r="B1816" t="s">
        <v>15</v>
      </c>
      <c r="C1816" t="s">
        <v>3364</v>
      </c>
      <c r="D1816" s="6">
        <v>9.5000000000000001E-2</v>
      </c>
      <c r="E1816">
        <v>2016</v>
      </c>
      <c r="F1816">
        <v>4</v>
      </c>
    </row>
    <row r="1817" spans="1:6" x14ac:dyDescent="0.2">
      <c r="A1817" t="s">
        <v>996</v>
      </c>
      <c r="B1817" t="s">
        <v>15</v>
      </c>
      <c r="C1817" t="s">
        <v>3365</v>
      </c>
      <c r="D1817" s="6">
        <v>0.09</v>
      </c>
      <c r="E1817">
        <v>2017</v>
      </c>
      <c r="F1817">
        <v>1</v>
      </c>
    </row>
    <row r="1818" spans="1:6" x14ac:dyDescent="0.2">
      <c r="A1818" t="s">
        <v>997</v>
      </c>
      <c r="B1818" t="s">
        <v>15</v>
      </c>
      <c r="C1818" t="s">
        <v>3366</v>
      </c>
      <c r="D1818" s="6">
        <v>8.8666666666666713E-2</v>
      </c>
      <c r="E1818">
        <v>2017</v>
      </c>
      <c r="F1818">
        <v>2</v>
      </c>
    </row>
    <row r="1819" spans="1:6" x14ac:dyDescent="0.2">
      <c r="A1819" t="s">
        <v>998</v>
      </c>
      <c r="B1819" t="s">
        <v>15</v>
      </c>
      <c r="C1819" t="s">
        <v>3367</v>
      </c>
      <c r="D1819" s="6">
        <v>8.6999999999999994E-2</v>
      </c>
      <c r="E1819">
        <v>2017</v>
      </c>
      <c r="F1819">
        <v>3</v>
      </c>
    </row>
    <row r="1820" spans="1:6" x14ac:dyDescent="0.2">
      <c r="A1820" t="s">
        <v>999</v>
      </c>
      <c r="B1820" t="s">
        <v>15</v>
      </c>
      <c r="C1820" t="s">
        <v>3368</v>
      </c>
      <c r="D1820" s="6">
        <v>8.3000000000000004E-2</v>
      </c>
      <c r="E1820">
        <v>2017</v>
      </c>
      <c r="F1820">
        <v>4</v>
      </c>
    </row>
    <row r="1821" spans="1:6" x14ac:dyDescent="0.2">
      <c r="A1821" t="s">
        <v>1000</v>
      </c>
      <c r="B1821" t="s">
        <v>15</v>
      </c>
      <c r="C1821" t="s">
        <v>3369</v>
      </c>
      <c r="D1821" s="6">
        <v>7.833333333333331E-2</v>
      </c>
      <c r="E1821">
        <v>2018</v>
      </c>
      <c r="F1821">
        <v>1</v>
      </c>
    </row>
    <row r="1822" spans="1:6" x14ac:dyDescent="0.2">
      <c r="A1822" t="s">
        <v>1001</v>
      </c>
      <c r="B1822" t="s">
        <v>15</v>
      </c>
      <c r="C1822" t="s">
        <v>3370</v>
      </c>
      <c r="D1822" s="6">
        <v>7.6333333333333309E-2</v>
      </c>
      <c r="E1822">
        <v>2018</v>
      </c>
      <c r="F1822">
        <v>2</v>
      </c>
    </row>
    <row r="1823" spans="1:6" x14ac:dyDescent="0.2">
      <c r="A1823" t="s">
        <v>1002</v>
      </c>
      <c r="B1823" t="s">
        <v>15</v>
      </c>
      <c r="C1823" t="s">
        <v>3371</v>
      </c>
      <c r="D1823" s="6">
        <v>7.1333333333333304E-2</v>
      </c>
      <c r="E1823">
        <v>2018</v>
      </c>
      <c r="F1823">
        <v>3</v>
      </c>
    </row>
    <row r="1824" spans="1:6" x14ac:dyDescent="0.2">
      <c r="A1824" t="s">
        <v>1003</v>
      </c>
      <c r="B1824" t="s">
        <v>15</v>
      </c>
      <c r="C1824" t="s">
        <v>3372</v>
      </c>
      <c r="D1824" s="6">
        <v>7.0000000000000007E-2</v>
      </c>
      <c r="E1824">
        <v>2018</v>
      </c>
      <c r="F1824">
        <v>4</v>
      </c>
    </row>
    <row r="1825" spans="1:6" x14ac:dyDescent="0.2">
      <c r="A1825" t="s">
        <v>1004</v>
      </c>
      <c r="B1825" t="s">
        <v>15</v>
      </c>
      <c r="C1825" t="s">
        <v>3373</v>
      </c>
      <c r="D1825" s="6">
        <v>6.63333333333333E-2</v>
      </c>
      <c r="E1825">
        <v>2019</v>
      </c>
      <c r="F1825">
        <v>1</v>
      </c>
    </row>
    <row r="1826" spans="1:6" x14ac:dyDescent="0.2">
      <c r="A1826" t="s">
        <v>1005</v>
      </c>
      <c r="B1826" t="s">
        <v>15</v>
      </c>
      <c r="C1826" t="s">
        <v>3374</v>
      </c>
      <c r="D1826" s="6">
        <v>6.3E-2</v>
      </c>
      <c r="E1826">
        <v>2019</v>
      </c>
      <c r="F1826">
        <v>2</v>
      </c>
    </row>
    <row r="1827" spans="1:6" x14ac:dyDescent="0.2">
      <c r="A1827" t="s">
        <v>1006</v>
      </c>
      <c r="B1827" t="s">
        <v>15</v>
      </c>
      <c r="C1827" t="s">
        <v>3375</v>
      </c>
      <c r="D1827" s="6">
        <v>6.1666666666666696E-2</v>
      </c>
      <c r="E1827">
        <v>2019</v>
      </c>
      <c r="F1827">
        <v>3</v>
      </c>
    </row>
    <row r="1828" spans="1:6" x14ac:dyDescent="0.2">
      <c r="A1828" t="s">
        <v>1007</v>
      </c>
      <c r="B1828" t="s">
        <v>15</v>
      </c>
      <c r="C1828" t="s">
        <v>3376</v>
      </c>
      <c r="D1828" s="6">
        <v>6.0666666666666702E-2</v>
      </c>
      <c r="E1828">
        <v>2019</v>
      </c>
      <c r="F1828">
        <v>4</v>
      </c>
    </row>
    <row r="1829" spans="1:6" x14ac:dyDescent="0.2">
      <c r="A1829" t="s">
        <v>1008</v>
      </c>
      <c r="B1829" t="s">
        <v>15</v>
      </c>
      <c r="C1829" t="s">
        <v>3377</v>
      </c>
      <c r="D1829" s="6">
        <v>7.2999999999999995E-2</v>
      </c>
      <c r="E1829">
        <v>2020</v>
      </c>
      <c r="F1829">
        <v>1</v>
      </c>
    </row>
    <row r="1830" spans="1:6" x14ac:dyDescent="0.2">
      <c r="A1830" t="s">
        <v>1009</v>
      </c>
      <c r="B1830" t="s">
        <v>15</v>
      </c>
      <c r="C1830" t="s">
        <v>3378</v>
      </c>
      <c r="D1830" s="6">
        <v>8.5333333333333303E-2</v>
      </c>
      <c r="E1830">
        <v>2020</v>
      </c>
      <c r="F1830">
        <v>2</v>
      </c>
    </row>
    <row r="1831" spans="1:6" x14ac:dyDescent="0.2">
      <c r="A1831" t="s">
        <v>1010</v>
      </c>
      <c r="B1831" t="s">
        <v>15</v>
      </c>
      <c r="C1831" t="s">
        <v>3379</v>
      </c>
      <c r="D1831" s="6">
        <v>8.5333333333333303E-2</v>
      </c>
      <c r="E1831">
        <v>2020</v>
      </c>
      <c r="F1831">
        <v>3</v>
      </c>
    </row>
    <row r="1832" spans="1:6" x14ac:dyDescent="0.2">
      <c r="A1832" t="s">
        <v>1011</v>
      </c>
      <c r="B1832" t="s">
        <v>15</v>
      </c>
      <c r="C1832" t="s">
        <v>3380</v>
      </c>
      <c r="D1832" s="6">
        <v>7.9666666666666705E-2</v>
      </c>
      <c r="E1832">
        <v>2020</v>
      </c>
      <c r="F1832">
        <v>4</v>
      </c>
    </row>
    <row r="1833" spans="1:6" x14ac:dyDescent="0.2">
      <c r="A1833" t="s">
        <v>1012</v>
      </c>
      <c r="B1833" t="s">
        <v>15</v>
      </c>
      <c r="C1833" t="s">
        <v>3381</v>
      </c>
      <c r="D1833" s="6">
        <v>7.6999999999999999E-2</v>
      </c>
      <c r="E1833">
        <v>2021</v>
      </c>
      <c r="F1833">
        <v>1</v>
      </c>
    </row>
    <row r="1834" spans="1:6" x14ac:dyDescent="0.2">
      <c r="A1834" t="s">
        <v>1013</v>
      </c>
      <c r="B1834" t="s">
        <v>15</v>
      </c>
      <c r="C1834" t="s">
        <v>3382</v>
      </c>
      <c r="D1834" s="6">
        <v>7.8666666666666704E-2</v>
      </c>
      <c r="E1834">
        <v>2021</v>
      </c>
      <c r="F1834">
        <v>2</v>
      </c>
    </row>
    <row r="1835" spans="1:6" x14ac:dyDescent="0.2">
      <c r="A1835" t="s">
        <v>1014</v>
      </c>
      <c r="B1835" t="s">
        <v>15</v>
      </c>
      <c r="C1835" t="s">
        <v>3383</v>
      </c>
      <c r="D1835" s="6">
        <v>7.36666666666667E-2</v>
      </c>
      <c r="E1835">
        <v>2021</v>
      </c>
      <c r="F1835">
        <v>3</v>
      </c>
    </row>
    <row r="1836" spans="1:6" x14ac:dyDescent="0.2">
      <c r="A1836" t="s">
        <v>1015</v>
      </c>
      <c r="B1836" t="s">
        <v>15</v>
      </c>
      <c r="C1836" t="s">
        <v>3384</v>
      </c>
      <c r="D1836" s="6">
        <v>7.2333333333333305E-2</v>
      </c>
      <c r="E1836">
        <v>2021</v>
      </c>
      <c r="F1836">
        <v>4</v>
      </c>
    </row>
    <row r="1837" spans="1:6" x14ac:dyDescent="0.2">
      <c r="A1837" t="s">
        <v>3029</v>
      </c>
      <c r="B1837" t="s">
        <v>15</v>
      </c>
      <c r="C1837" t="s">
        <v>3387</v>
      </c>
      <c r="D1837" s="6">
        <v>6.9333333333333302E-2</v>
      </c>
      <c r="E1837">
        <v>2022</v>
      </c>
      <c r="F1837">
        <v>1</v>
      </c>
    </row>
    <row r="1838" spans="1:6" x14ac:dyDescent="0.2">
      <c r="A1838" t="s">
        <v>3028</v>
      </c>
      <c r="B1838" t="s">
        <v>15</v>
      </c>
      <c r="C1838" t="s">
        <v>3388</v>
      </c>
      <c r="D1838" s="6">
        <v>6.5666666666666706E-2</v>
      </c>
      <c r="E1838">
        <v>2022</v>
      </c>
      <c r="F1838">
        <v>2</v>
      </c>
    </row>
    <row r="1839" spans="1:6" x14ac:dyDescent="0.2">
      <c r="A1839" t="s">
        <v>3027</v>
      </c>
      <c r="B1839" t="s">
        <v>15</v>
      </c>
      <c r="C1839" t="s">
        <v>3389</v>
      </c>
      <c r="D1839" s="6">
        <v>7.0000000000000007E-2</v>
      </c>
      <c r="E1839">
        <v>2022</v>
      </c>
      <c r="F1839">
        <v>3</v>
      </c>
    </row>
    <row r="1840" spans="1:6" x14ac:dyDescent="0.2">
      <c r="A1840" t="s">
        <v>4266</v>
      </c>
      <c r="B1840" t="s">
        <v>15</v>
      </c>
      <c r="C1840" t="s">
        <v>3391</v>
      </c>
      <c r="D1840" s="6">
        <v>7.0999999999999994E-2</v>
      </c>
      <c r="E1840">
        <v>2022</v>
      </c>
      <c r="F1840">
        <v>4</v>
      </c>
    </row>
    <row r="1841" spans="1:6" x14ac:dyDescent="0.2">
      <c r="A1841" t="s">
        <v>3010</v>
      </c>
      <c r="B1841" t="s">
        <v>16</v>
      </c>
      <c r="C1841" t="s">
        <v>3709</v>
      </c>
      <c r="D1841" s="6">
        <v>0.13566666666666699</v>
      </c>
      <c r="E1841">
        <v>1998</v>
      </c>
      <c r="F1841">
        <v>2</v>
      </c>
    </row>
    <row r="1842" spans="1:6" x14ac:dyDescent="0.2">
      <c r="A1842" t="s">
        <v>4267</v>
      </c>
      <c r="B1842" t="s">
        <v>16</v>
      </c>
      <c r="C1842" t="s">
        <v>3710</v>
      </c>
      <c r="D1842" s="6">
        <v>0.124333333333333</v>
      </c>
      <c r="E1842">
        <v>1998</v>
      </c>
      <c r="F1842">
        <v>3</v>
      </c>
    </row>
    <row r="1843" spans="1:6" x14ac:dyDescent="0.2">
      <c r="A1843" t="s">
        <v>3009</v>
      </c>
      <c r="B1843" t="s">
        <v>16</v>
      </c>
      <c r="C1843" t="s">
        <v>3711</v>
      </c>
      <c r="D1843" s="6">
        <v>0.13066666666666701</v>
      </c>
      <c r="E1843">
        <v>1998</v>
      </c>
      <c r="F1843">
        <v>4</v>
      </c>
    </row>
    <row r="1844" spans="1:6" x14ac:dyDescent="0.2">
      <c r="A1844" t="s">
        <v>4268</v>
      </c>
      <c r="B1844" t="s">
        <v>16</v>
      </c>
      <c r="C1844" t="s">
        <v>3712</v>
      </c>
      <c r="D1844" s="6">
        <v>0.135333333333333</v>
      </c>
      <c r="E1844">
        <v>1999</v>
      </c>
      <c r="F1844">
        <v>1</v>
      </c>
    </row>
    <row r="1845" spans="1:6" x14ac:dyDescent="0.2">
      <c r="A1845" t="s">
        <v>3008</v>
      </c>
      <c r="B1845" t="s">
        <v>16</v>
      </c>
      <c r="C1845" t="s">
        <v>3713</v>
      </c>
      <c r="D1845" s="6">
        <v>0.13866666666666699</v>
      </c>
      <c r="E1845">
        <v>1999</v>
      </c>
      <c r="F1845">
        <v>2</v>
      </c>
    </row>
    <row r="1846" spans="1:6" x14ac:dyDescent="0.2">
      <c r="A1846" t="s">
        <v>4269</v>
      </c>
      <c r="B1846" t="s">
        <v>16</v>
      </c>
      <c r="C1846" t="s">
        <v>3714</v>
      </c>
      <c r="D1846" s="6">
        <v>0.15233333333333302</v>
      </c>
      <c r="E1846">
        <v>1999</v>
      </c>
      <c r="F1846">
        <v>3</v>
      </c>
    </row>
    <row r="1847" spans="1:6" x14ac:dyDescent="0.2">
      <c r="A1847" t="s">
        <v>3007</v>
      </c>
      <c r="B1847" t="s">
        <v>16</v>
      </c>
      <c r="C1847" t="s">
        <v>3715</v>
      </c>
      <c r="D1847" s="6">
        <v>0.15866666666666698</v>
      </c>
      <c r="E1847">
        <v>1999</v>
      </c>
      <c r="F1847">
        <v>4</v>
      </c>
    </row>
    <row r="1848" spans="1:6" x14ac:dyDescent="0.2">
      <c r="A1848" t="s">
        <v>3633</v>
      </c>
      <c r="B1848" t="s">
        <v>16</v>
      </c>
      <c r="C1848" t="s">
        <v>3716</v>
      </c>
      <c r="D1848" s="6">
        <v>0.15633333333333302</v>
      </c>
      <c r="E1848">
        <v>2000</v>
      </c>
      <c r="F1848">
        <v>1</v>
      </c>
    </row>
    <row r="1849" spans="1:6" x14ac:dyDescent="0.2">
      <c r="A1849" t="s">
        <v>3006</v>
      </c>
      <c r="B1849" t="s">
        <v>16</v>
      </c>
      <c r="C1849" t="s">
        <v>3717</v>
      </c>
      <c r="D1849" s="6">
        <v>0.16500000000000001</v>
      </c>
      <c r="E1849">
        <v>2000</v>
      </c>
      <c r="F1849">
        <v>2</v>
      </c>
    </row>
    <row r="1850" spans="1:6" x14ac:dyDescent="0.2">
      <c r="A1850" t="s">
        <v>3634</v>
      </c>
      <c r="B1850" t="s">
        <v>16</v>
      </c>
      <c r="C1850" t="s">
        <v>3718</v>
      </c>
      <c r="D1850" s="6">
        <v>0.16966666666666699</v>
      </c>
      <c r="E1850">
        <v>2000</v>
      </c>
      <c r="F1850">
        <v>3</v>
      </c>
    </row>
    <row r="1851" spans="1:6" x14ac:dyDescent="0.2">
      <c r="A1851" t="s">
        <v>3005</v>
      </c>
      <c r="B1851" t="s">
        <v>16</v>
      </c>
      <c r="C1851" t="s">
        <v>3719</v>
      </c>
      <c r="D1851" s="6">
        <v>0.16600000000000001</v>
      </c>
      <c r="E1851">
        <v>2000</v>
      </c>
      <c r="F1851">
        <v>4</v>
      </c>
    </row>
    <row r="1852" spans="1:6" x14ac:dyDescent="0.2">
      <c r="A1852" t="s">
        <v>3635</v>
      </c>
      <c r="B1852" t="s">
        <v>16</v>
      </c>
      <c r="C1852" t="s">
        <v>3720</v>
      </c>
      <c r="D1852" s="6">
        <v>0.17733333333333298</v>
      </c>
      <c r="E1852">
        <v>2001</v>
      </c>
      <c r="F1852">
        <v>1</v>
      </c>
    </row>
    <row r="1853" spans="1:6" x14ac:dyDescent="0.2">
      <c r="A1853" t="s">
        <v>3004</v>
      </c>
      <c r="B1853" t="s">
        <v>16</v>
      </c>
      <c r="C1853" t="s">
        <v>3721</v>
      </c>
      <c r="D1853" s="6">
        <v>0.17533333333333301</v>
      </c>
      <c r="E1853">
        <v>2001</v>
      </c>
      <c r="F1853">
        <v>2</v>
      </c>
    </row>
    <row r="1854" spans="1:6" x14ac:dyDescent="0.2">
      <c r="A1854" t="s">
        <v>3636</v>
      </c>
      <c r="B1854" t="s">
        <v>16</v>
      </c>
      <c r="C1854" t="s">
        <v>3722</v>
      </c>
      <c r="D1854" s="6">
        <v>0.16800000000000001</v>
      </c>
      <c r="E1854">
        <v>2001</v>
      </c>
      <c r="F1854">
        <v>3</v>
      </c>
    </row>
    <row r="1855" spans="1:6" x14ac:dyDescent="0.2">
      <c r="A1855" t="s">
        <v>3003</v>
      </c>
      <c r="B1855" t="s">
        <v>16</v>
      </c>
      <c r="C1855" t="s">
        <v>3723</v>
      </c>
      <c r="D1855" s="6">
        <v>0.17499999999999999</v>
      </c>
      <c r="E1855">
        <v>2001</v>
      </c>
      <c r="F1855">
        <v>4</v>
      </c>
    </row>
    <row r="1856" spans="1:6" x14ac:dyDescent="0.2">
      <c r="A1856" t="s">
        <v>3002</v>
      </c>
      <c r="B1856" t="s">
        <v>16</v>
      </c>
      <c r="C1856" t="s">
        <v>3724</v>
      </c>
      <c r="D1856" s="6">
        <v>0.15933333333333299</v>
      </c>
      <c r="E1856">
        <v>2002</v>
      </c>
      <c r="F1856">
        <v>1</v>
      </c>
    </row>
    <row r="1857" spans="1:6" x14ac:dyDescent="0.2">
      <c r="A1857" t="s">
        <v>3001</v>
      </c>
      <c r="B1857" t="s">
        <v>16</v>
      </c>
      <c r="C1857" t="s">
        <v>3725</v>
      </c>
      <c r="D1857" s="6">
        <v>0.13466666666666702</v>
      </c>
      <c r="E1857">
        <v>2002</v>
      </c>
      <c r="F1857">
        <v>2</v>
      </c>
    </row>
    <row r="1858" spans="1:6" x14ac:dyDescent="0.2">
      <c r="A1858" t="s">
        <v>3000</v>
      </c>
      <c r="B1858" t="s">
        <v>16</v>
      </c>
      <c r="C1858" t="s">
        <v>3726</v>
      </c>
      <c r="D1858" s="6">
        <v>0.129</v>
      </c>
      <c r="E1858">
        <v>2002</v>
      </c>
      <c r="F1858">
        <v>3</v>
      </c>
    </row>
    <row r="1859" spans="1:6" x14ac:dyDescent="0.2">
      <c r="A1859" t="s">
        <v>2999</v>
      </c>
      <c r="B1859" t="s">
        <v>16</v>
      </c>
      <c r="C1859" t="s">
        <v>3727</v>
      </c>
      <c r="D1859" s="6">
        <v>0.128</v>
      </c>
      <c r="E1859">
        <v>2002</v>
      </c>
      <c r="F1859">
        <v>4</v>
      </c>
    </row>
    <row r="1860" spans="1:6" x14ac:dyDescent="0.2">
      <c r="A1860" t="s">
        <v>2998</v>
      </c>
      <c r="B1860" t="s">
        <v>16</v>
      </c>
      <c r="C1860" t="s">
        <v>3728</v>
      </c>
      <c r="D1860" s="6">
        <v>0.12466666666666701</v>
      </c>
      <c r="E1860">
        <v>2003</v>
      </c>
      <c r="F1860">
        <v>1</v>
      </c>
    </row>
    <row r="1861" spans="1:6" x14ac:dyDescent="0.2">
      <c r="A1861" t="s">
        <v>2997</v>
      </c>
      <c r="B1861" t="s">
        <v>16</v>
      </c>
      <c r="C1861" t="s">
        <v>3729</v>
      </c>
      <c r="D1861" s="6">
        <v>0.13</v>
      </c>
      <c r="E1861">
        <v>2003</v>
      </c>
      <c r="F1861">
        <v>2</v>
      </c>
    </row>
    <row r="1862" spans="1:6" x14ac:dyDescent="0.2">
      <c r="A1862" t="s">
        <v>2996</v>
      </c>
      <c r="B1862" t="s">
        <v>16</v>
      </c>
      <c r="C1862" t="s">
        <v>3730</v>
      </c>
      <c r="D1862" s="6">
        <v>0.124333333333333</v>
      </c>
      <c r="E1862">
        <v>2003</v>
      </c>
      <c r="F1862">
        <v>3</v>
      </c>
    </row>
    <row r="1863" spans="1:6" x14ac:dyDescent="0.2">
      <c r="A1863" t="s">
        <v>2995</v>
      </c>
      <c r="B1863" t="s">
        <v>16</v>
      </c>
      <c r="C1863" t="s">
        <v>3731</v>
      </c>
      <c r="D1863" s="6">
        <v>0.11866666666666699</v>
      </c>
      <c r="E1863">
        <v>2003</v>
      </c>
      <c r="F1863">
        <v>4</v>
      </c>
    </row>
    <row r="1864" spans="1:6" x14ac:dyDescent="0.2">
      <c r="A1864" t="s">
        <v>2994</v>
      </c>
      <c r="B1864" t="s">
        <v>16</v>
      </c>
      <c r="C1864" t="s">
        <v>3732</v>
      </c>
      <c r="D1864" s="6">
        <v>0.114</v>
      </c>
      <c r="E1864">
        <v>2004</v>
      </c>
      <c r="F1864">
        <v>1</v>
      </c>
    </row>
    <row r="1865" spans="1:6" x14ac:dyDescent="0.2">
      <c r="A1865" t="s">
        <v>2993</v>
      </c>
      <c r="B1865" t="s">
        <v>16</v>
      </c>
      <c r="C1865" t="s">
        <v>3733</v>
      </c>
      <c r="D1865" s="6">
        <v>0.109</v>
      </c>
      <c r="E1865">
        <v>2004</v>
      </c>
      <c r="F1865">
        <v>2</v>
      </c>
    </row>
    <row r="1866" spans="1:6" x14ac:dyDescent="0.2">
      <c r="A1866" t="s">
        <v>2992</v>
      </c>
      <c r="B1866" t="s">
        <v>16</v>
      </c>
      <c r="C1866" t="s">
        <v>3734</v>
      </c>
      <c r="D1866" s="6">
        <v>0.10766666666666699</v>
      </c>
      <c r="E1866">
        <v>2004</v>
      </c>
      <c r="F1866">
        <v>3</v>
      </c>
    </row>
    <row r="1867" spans="1:6" x14ac:dyDescent="0.2">
      <c r="A1867" t="s">
        <v>2991</v>
      </c>
      <c r="B1867" t="s">
        <v>16</v>
      </c>
      <c r="C1867" t="s">
        <v>3735</v>
      </c>
      <c r="D1867" s="6">
        <v>0.105</v>
      </c>
      <c r="E1867">
        <v>2004</v>
      </c>
      <c r="F1867">
        <v>4</v>
      </c>
    </row>
    <row r="1868" spans="1:6" x14ac:dyDescent="0.2">
      <c r="A1868" t="s">
        <v>1016</v>
      </c>
      <c r="B1868" t="s">
        <v>16</v>
      </c>
      <c r="C1868" t="s">
        <v>3317</v>
      </c>
      <c r="D1868" s="6">
        <v>9.5333333333333298E-2</v>
      </c>
      <c r="E1868">
        <v>2005</v>
      </c>
      <c r="F1868">
        <v>1</v>
      </c>
    </row>
    <row r="1869" spans="1:6" x14ac:dyDescent="0.2">
      <c r="A1869" t="s">
        <v>1017</v>
      </c>
      <c r="B1869" t="s">
        <v>16</v>
      </c>
      <c r="C1869" t="s">
        <v>3318</v>
      </c>
      <c r="D1869" s="6">
        <v>8.96666666666667E-2</v>
      </c>
      <c r="E1869">
        <v>2005</v>
      </c>
      <c r="F1869">
        <v>2</v>
      </c>
    </row>
    <row r="1870" spans="1:6" x14ac:dyDescent="0.2">
      <c r="A1870" t="s">
        <v>1018</v>
      </c>
      <c r="B1870" t="s">
        <v>16</v>
      </c>
      <c r="C1870" t="s">
        <v>3319</v>
      </c>
      <c r="D1870" s="6">
        <v>7.7333333333333296E-2</v>
      </c>
      <c r="E1870">
        <v>2005</v>
      </c>
      <c r="F1870">
        <v>3</v>
      </c>
    </row>
    <row r="1871" spans="1:6" x14ac:dyDescent="0.2">
      <c r="A1871" t="s">
        <v>1019</v>
      </c>
      <c r="B1871" t="s">
        <v>16</v>
      </c>
      <c r="C1871" t="s">
        <v>3320</v>
      </c>
      <c r="D1871" s="6">
        <v>7.0333333333333303E-2</v>
      </c>
      <c r="E1871">
        <v>2005</v>
      </c>
      <c r="F1871">
        <v>4</v>
      </c>
    </row>
    <row r="1872" spans="1:6" x14ac:dyDescent="0.2">
      <c r="A1872" t="s">
        <v>1020</v>
      </c>
      <c r="B1872" t="s">
        <v>16</v>
      </c>
      <c r="C1872" t="s">
        <v>3321</v>
      </c>
      <c r="D1872" s="6">
        <v>6.4333333333333298E-2</v>
      </c>
      <c r="E1872">
        <v>2006</v>
      </c>
      <c r="F1872">
        <v>1</v>
      </c>
    </row>
    <row r="1873" spans="1:6" x14ac:dyDescent="0.2">
      <c r="A1873" t="s">
        <v>1021</v>
      </c>
      <c r="B1873" t="s">
        <v>16</v>
      </c>
      <c r="C1873" t="s">
        <v>3322</v>
      </c>
      <c r="D1873" s="6">
        <v>5.8333333333333307E-2</v>
      </c>
      <c r="E1873">
        <v>2006</v>
      </c>
      <c r="F1873">
        <v>2</v>
      </c>
    </row>
    <row r="1874" spans="1:6" x14ac:dyDescent="0.2">
      <c r="A1874" t="s">
        <v>1022</v>
      </c>
      <c r="B1874" t="s">
        <v>16</v>
      </c>
      <c r="C1874" t="s">
        <v>3323</v>
      </c>
      <c r="D1874" s="6">
        <v>5.7666666666666699E-2</v>
      </c>
      <c r="E1874">
        <v>2006</v>
      </c>
      <c r="F1874">
        <v>3</v>
      </c>
    </row>
    <row r="1875" spans="1:6" x14ac:dyDescent="0.2">
      <c r="A1875" t="s">
        <v>1023</v>
      </c>
      <c r="B1875" t="s">
        <v>16</v>
      </c>
      <c r="C1875" t="s">
        <v>3324</v>
      </c>
      <c r="D1875" s="6">
        <v>5.0999999999999997E-2</v>
      </c>
      <c r="E1875">
        <v>2006</v>
      </c>
      <c r="F1875">
        <v>4</v>
      </c>
    </row>
    <row r="1876" spans="1:6" x14ac:dyDescent="0.2">
      <c r="A1876" t="s">
        <v>1024</v>
      </c>
      <c r="B1876" t="s">
        <v>16</v>
      </c>
      <c r="C1876" t="s">
        <v>3325</v>
      </c>
      <c r="D1876" s="6">
        <v>4.3666666666666701E-2</v>
      </c>
      <c r="E1876">
        <v>2007</v>
      </c>
      <c r="F1876">
        <v>1</v>
      </c>
    </row>
    <row r="1877" spans="1:6" x14ac:dyDescent="0.2">
      <c r="A1877" t="s">
        <v>1025</v>
      </c>
      <c r="B1877" t="s">
        <v>16</v>
      </c>
      <c r="C1877" t="s">
        <v>3326</v>
      </c>
      <c r="D1877" s="6">
        <v>4.3333333333333307E-2</v>
      </c>
      <c r="E1877">
        <v>2007</v>
      </c>
      <c r="F1877">
        <v>2</v>
      </c>
    </row>
    <row r="1878" spans="1:6" x14ac:dyDescent="0.2">
      <c r="A1878" t="s">
        <v>1026</v>
      </c>
      <c r="B1878" t="s">
        <v>16</v>
      </c>
      <c r="C1878" t="s">
        <v>3327</v>
      </c>
      <c r="D1878" s="6">
        <v>4.2333333333333299E-2</v>
      </c>
      <c r="E1878">
        <v>2007</v>
      </c>
      <c r="F1878">
        <v>3</v>
      </c>
    </row>
    <row r="1879" spans="1:6" x14ac:dyDescent="0.2">
      <c r="A1879" t="s">
        <v>1027</v>
      </c>
      <c r="B1879" t="s">
        <v>16</v>
      </c>
      <c r="C1879" t="s">
        <v>3328</v>
      </c>
      <c r="D1879" s="6">
        <v>4.0666666666666698E-2</v>
      </c>
      <c r="E1879">
        <v>2007</v>
      </c>
      <c r="F1879">
        <v>4</v>
      </c>
    </row>
    <row r="1880" spans="1:6" x14ac:dyDescent="0.2">
      <c r="A1880" t="s">
        <v>1028</v>
      </c>
      <c r="B1880" t="s">
        <v>16</v>
      </c>
      <c r="C1880" t="s">
        <v>3329</v>
      </c>
      <c r="D1880" s="6">
        <v>4.1666666666666699E-2</v>
      </c>
      <c r="E1880">
        <v>2008</v>
      </c>
      <c r="F1880">
        <v>1</v>
      </c>
    </row>
    <row r="1881" spans="1:6" x14ac:dyDescent="0.2">
      <c r="A1881" t="s">
        <v>1029</v>
      </c>
      <c r="B1881" t="s">
        <v>16</v>
      </c>
      <c r="C1881" t="s">
        <v>3330</v>
      </c>
      <c r="D1881" s="6">
        <v>4.4000000000000004E-2</v>
      </c>
      <c r="E1881">
        <v>2008</v>
      </c>
      <c r="F1881">
        <v>2</v>
      </c>
    </row>
    <row r="1882" spans="1:6" x14ac:dyDescent="0.2">
      <c r="A1882" t="s">
        <v>1030</v>
      </c>
      <c r="B1882" t="s">
        <v>16</v>
      </c>
      <c r="C1882" t="s">
        <v>3331</v>
      </c>
      <c r="D1882" s="6">
        <v>6.3666666666666705E-2</v>
      </c>
      <c r="E1882">
        <v>2008</v>
      </c>
      <c r="F1882">
        <v>3</v>
      </c>
    </row>
    <row r="1883" spans="1:6" x14ac:dyDescent="0.2">
      <c r="A1883" t="s">
        <v>1031</v>
      </c>
      <c r="B1883" t="s">
        <v>16</v>
      </c>
      <c r="C1883" t="s">
        <v>3332</v>
      </c>
      <c r="D1883" s="6">
        <v>8.3333333333333301E-2</v>
      </c>
      <c r="E1883">
        <v>2008</v>
      </c>
      <c r="F1883">
        <v>4</v>
      </c>
    </row>
    <row r="1884" spans="1:6" x14ac:dyDescent="0.2">
      <c r="A1884" t="s">
        <v>1032</v>
      </c>
      <c r="B1884" t="s">
        <v>16</v>
      </c>
      <c r="C1884" t="s">
        <v>3333</v>
      </c>
      <c r="D1884" s="6">
        <v>0.107</v>
      </c>
      <c r="E1884">
        <v>2009</v>
      </c>
      <c r="F1884">
        <v>1</v>
      </c>
    </row>
    <row r="1885" spans="1:6" x14ac:dyDescent="0.2">
      <c r="A1885" t="s">
        <v>1033</v>
      </c>
      <c r="B1885" t="s">
        <v>16</v>
      </c>
      <c r="C1885" t="s">
        <v>3334</v>
      </c>
      <c r="D1885" s="6">
        <v>0.133333333333333</v>
      </c>
      <c r="E1885">
        <v>2009</v>
      </c>
      <c r="F1885">
        <v>2</v>
      </c>
    </row>
    <row r="1886" spans="1:6" x14ac:dyDescent="0.2">
      <c r="A1886" t="s">
        <v>1034</v>
      </c>
      <c r="B1886" t="s">
        <v>16</v>
      </c>
      <c r="C1886" t="s">
        <v>3335</v>
      </c>
      <c r="D1886" s="6">
        <v>0.14899999999999999</v>
      </c>
      <c r="E1886">
        <v>2009</v>
      </c>
      <c r="F1886">
        <v>3</v>
      </c>
    </row>
    <row r="1887" spans="1:6" x14ac:dyDescent="0.2">
      <c r="A1887" t="s">
        <v>1035</v>
      </c>
      <c r="B1887" t="s">
        <v>16</v>
      </c>
      <c r="C1887" t="s">
        <v>3336</v>
      </c>
      <c r="D1887" s="6">
        <v>0.16266666666666701</v>
      </c>
      <c r="E1887">
        <v>2009</v>
      </c>
      <c r="F1887">
        <v>4</v>
      </c>
    </row>
    <row r="1888" spans="1:6" x14ac:dyDescent="0.2">
      <c r="A1888" t="s">
        <v>1036</v>
      </c>
      <c r="B1888" t="s">
        <v>16</v>
      </c>
      <c r="C1888" t="s">
        <v>3337</v>
      </c>
      <c r="D1888" s="6">
        <v>0.17333333333333301</v>
      </c>
      <c r="E1888">
        <v>2010</v>
      </c>
      <c r="F1888">
        <v>1</v>
      </c>
    </row>
    <row r="1889" spans="1:6" x14ac:dyDescent="0.2">
      <c r="A1889" t="s">
        <v>1037</v>
      </c>
      <c r="B1889" t="s">
        <v>16</v>
      </c>
      <c r="C1889" t="s">
        <v>3338</v>
      </c>
      <c r="D1889" s="6">
        <v>0.182</v>
      </c>
      <c r="E1889">
        <v>2010</v>
      </c>
      <c r="F1889">
        <v>2</v>
      </c>
    </row>
    <row r="1890" spans="1:6" x14ac:dyDescent="0.2">
      <c r="A1890" t="s">
        <v>1038</v>
      </c>
      <c r="B1890" t="s">
        <v>16</v>
      </c>
      <c r="C1890" t="s">
        <v>3339</v>
      </c>
      <c r="D1890" s="6">
        <v>0.181666666666667</v>
      </c>
      <c r="E1890">
        <v>2010</v>
      </c>
      <c r="F1890">
        <v>3</v>
      </c>
    </row>
    <row r="1891" spans="1:6" x14ac:dyDescent="0.2">
      <c r="A1891" t="s">
        <v>1039</v>
      </c>
      <c r="B1891" t="s">
        <v>16</v>
      </c>
      <c r="C1891" t="s">
        <v>3340</v>
      </c>
      <c r="D1891" s="6">
        <v>0.17633333333333301</v>
      </c>
      <c r="E1891">
        <v>2010</v>
      </c>
      <c r="F1891">
        <v>4</v>
      </c>
    </row>
    <row r="1892" spans="1:6" x14ac:dyDescent="0.2">
      <c r="A1892" t="s">
        <v>1040</v>
      </c>
      <c r="B1892" t="s">
        <v>16</v>
      </c>
      <c r="C1892" t="s">
        <v>3341</v>
      </c>
      <c r="D1892" s="6">
        <v>0.168333333333333</v>
      </c>
      <c r="E1892">
        <v>2011</v>
      </c>
      <c r="F1892">
        <v>1</v>
      </c>
    </row>
    <row r="1893" spans="1:6" x14ac:dyDescent="0.2">
      <c r="A1893" t="s">
        <v>1041</v>
      </c>
      <c r="B1893" t="s">
        <v>16</v>
      </c>
      <c r="C1893" t="s">
        <v>3342</v>
      </c>
      <c r="D1893" s="6">
        <v>0.158</v>
      </c>
      <c r="E1893">
        <v>2011</v>
      </c>
      <c r="F1893">
        <v>2</v>
      </c>
    </row>
    <row r="1894" spans="1:6" x14ac:dyDescent="0.2">
      <c r="A1894" t="s">
        <v>1042</v>
      </c>
      <c r="B1894" t="s">
        <v>16</v>
      </c>
      <c r="C1894" t="s">
        <v>3343</v>
      </c>
      <c r="D1894" s="6">
        <v>0.153</v>
      </c>
      <c r="E1894">
        <v>2011</v>
      </c>
      <c r="F1894">
        <v>3</v>
      </c>
    </row>
    <row r="1895" spans="1:6" x14ac:dyDescent="0.2">
      <c r="A1895" t="s">
        <v>1043</v>
      </c>
      <c r="B1895" t="s">
        <v>16</v>
      </c>
      <c r="C1895" t="s">
        <v>3344</v>
      </c>
      <c r="D1895" s="6">
        <v>0.13666666666666699</v>
      </c>
      <c r="E1895">
        <v>2011</v>
      </c>
      <c r="F1895">
        <v>4</v>
      </c>
    </row>
    <row r="1896" spans="1:6" x14ac:dyDescent="0.2">
      <c r="A1896" t="s">
        <v>1044</v>
      </c>
      <c r="B1896" t="s">
        <v>16</v>
      </c>
      <c r="C1896" t="s">
        <v>3345</v>
      </c>
      <c r="D1896" s="6">
        <v>0.14000000000000001</v>
      </c>
      <c r="E1896">
        <v>2012</v>
      </c>
      <c r="F1896">
        <v>1</v>
      </c>
    </row>
    <row r="1897" spans="1:6" x14ac:dyDescent="0.2">
      <c r="A1897" t="s">
        <v>1045</v>
      </c>
      <c r="B1897" t="s">
        <v>16</v>
      </c>
      <c r="C1897" t="s">
        <v>3346</v>
      </c>
      <c r="D1897" s="6">
        <v>0.13500000000000001</v>
      </c>
      <c r="E1897">
        <v>2012</v>
      </c>
      <c r="F1897">
        <v>2</v>
      </c>
    </row>
    <row r="1898" spans="1:6" x14ac:dyDescent="0.2">
      <c r="A1898" t="s">
        <v>1046</v>
      </c>
      <c r="B1898" t="s">
        <v>16</v>
      </c>
      <c r="C1898" t="s">
        <v>3347</v>
      </c>
      <c r="D1898" s="6">
        <v>0.13100000000000001</v>
      </c>
      <c r="E1898">
        <v>2012</v>
      </c>
      <c r="F1898">
        <v>3</v>
      </c>
    </row>
    <row r="1899" spans="1:6" x14ac:dyDescent="0.2">
      <c r="A1899" t="s">
        <v>1047</v>
      </c>
      <c r="B1899" t="s">
        <v>16</v>
      </c>
      <c r="C1899" t="s">
        <v>3348</v>
      </c>
      <c r="D1899" s="6">
        <v>0.13</v>
      </c>
      <c r="E1899">
        <v>2012</v>
      </c>
      <c r="F1899">
        <v>4</v>
      </c>
    </row>
    <row r="1900" spans="1:6" x14ac:dyDescent="0.2">
      <c r="A1900" t="s">
        <v>1048</v>
      </c>
      <c r="B1900" t="s">
        <v>16</v>
      </c>
      <c r="C1900" t="s">
        <v>3349</v>
      </c>
      <c r="D1900" s="6">
        <v>0.12066666666666701</v>
      </c>
      <c r="E1900">
        <v>2013</v>
      </c>
      <c r="F1900">
        <v>1</v>
      </c>
    </row>
    <row r="1901" spans="1:6" x14ac:dyDescent="0.2">
      <c r="A1901" t="s">
        <v>1049</v>
      </c>
      <c r="B1901" t="s">
        <v>16</v>
      </c>
      <c r="C1901" t="s">
        <v>3350</v>
      </c>
      <c r="D1901" s="6">
        <v>0.11733333333333301</v>
      </c>
      <c r="E1901">
        <v>2013</v>
      </c>
      <c r="F1901">
        <v>2</v>
      </c>
    </row>
    <row r="1902" spans="1:6" x14ac:dyDescent="0.2">
      <c r="A1902" t="s">
        <v>1050</v>
      </c>
      <c r="B1902" t="s">
        <v>16</v>
      </c>
      <c r="C1902" t="s">
        <v>3351</v>
      </c>
      <c r="D1902" s="6">
        <v>0.11733333333333301</v>
      </c>
      <c r="E1902">
        <v>2013</v>
      </c>
      <c r="F1902">
        <v>3</v>
      </c>
    </row>
    <row r="1903" spans="1:6" x14ac:dyDescent="0.2">
      <c r="A1903" t="s">
        <v>1051</v>
      </c>
      <c r="B1903" t="s">
        <v>16</v>
      </c>
      <c r="C1903" t="s">
        <v>3352</v>
      </c>
      <c r="D1903" s="6">
        <v>0.116666666666667</v>
      </c>
      <c r="E1903">
        <v>2013</v>
      </c>
      <c r="F1903">
        <v>4</v>
      </c>
    </row>
    <row r="1904" spans="1:6" x14ac:dyDescent="0.2">
      <c r="A1904" t="s">
        <v>1052</v>
      </c>
      <c r="B1904" t="s">
        <v>16</v>
      </c>
      <c r="C1904" t="s">
        <v>3353</v>
      </c>
      <c r="D1904" s="6">
        <v>0.113</v>
      </c>
      <c r="E1904">
        <v>2014</v>
      </c>
      <c r="F1904">
        <v>1</v>
      </c>
    </row>
    <row r="1905" spans="1:6" x14ac:dyDescent="0.2">
      <c r="A1905" t="s">
        <v>1053</v>
      </c>
      <c r="B1905" t="s">
        <v>16</v>
      </c>
      <c r="C1905" t="s">
        <v>3354</v>
      </c>
      <c r="D1905" s="6">
        <v>0.110666666666667</v>
      </c>
      <c r="E1905">
        <v>2014</v>
      </c>
      <c r="F1905">
        <v>2</v>
      </c>
    </row>
    <row r="1906" spans="1:6" x14ac:dyDescent="0.2">
      <c r="A1906" t="s">
        <v>1054</v>
      </c>
      <c r="B1906" t="s">
        <v>16</v>
      </c>
      <c r="C1906" t="s">
        <v>3355</v>
      </c>
      <c r="D1906" s="6">
        <v>0.102333333333333</v>
      </c>
      <c r="E1906">
        <v>2014</v>
      </c>
      <c r="F1906">
        <v>3</v>
      </c>
    </row>
    <row r="1907" spans="1:6" x14ac:dyDescent="0.2">
      <c r="A1907" t="s">
        <v>1055</v>
      </c>
      <c r="B1907" t="s">
        <v>16</v>
      </c>
      <c r="C1907" t="s">
        <v>3356</v>
      </c>
      <c r="D1907" s="6">
        <v>0.103333333333333</v>
      </c>
      <c r="E1907">
        <v>2014</v>
      </c>
      <c r="F1907">
        <v>4</v>
      </c>
    </row>
    <row r="1908" spans="1:6" x14ac:dyDescent="0.2">
      <c r="A1908" t="s">
        <v>1056</v>
      </c>
      <c r="B1908" t="s">
        <v>16</v>
      </c>
      <c r="C1908" t="s">
        <v>3357</v>
      </c>
      <c r="D1908" s="6">
        <v>9.3000000000000013E-2</v>
      </c>
      <c r="E1908">
        <v>2015</v>
      </c>
      <c r="F1908">
        <v>1</v>
      </c>
    </row>
    <row r="1909" spans="1:6" x14ac:dyDescent="0.2">
      <c r="A1909" t="s">
        <v>1057</v>
      </c>
      <c r="B1909" t="s">
        <v>16</v>
      </c>
      <c r="C1909" t="s">
        <v>3358</v>
      </c>
      <c r="D1909" s="6">
        <v>9.2666666666666689E-2</v>
      </c>
      <c r="E1909">
        <v>2015</v>
      </c>
      <c r="F1909">
        <v>2</v>
      </c>
    </row>
    <row r="1910" spans="1:6" x14ac:dyDescent="0.2">
      <c r="A1910" t="s">
        <v>1058</v>
      </c>
      <c r="B1910" t="s">
        <v>16</v>
      </c>
      <c r="C1910" t="s">
        <v>3359</v>
      </c>
      <c r="D1910" s="6">
        <v>9.1666666666666702E-2</v>
      </c>
      <c r="E1910">
        <v>2015</v>
      </c>
      <c r="F1910">
        <v>3</v>
      </c>
    </row>
    <row r="1911" spans="1:6" x14ac:dyDescent="0.2">
      <c r="A1911" t="s">
        <v>1059</v>
      </c>
      <c r="B1911" t="s">
        <v>16</v>
      </c>
      <c r="C1911" t="s">
        <v>3360</v>
      </c>
      <c r="D1911" s="6">
        <v>8.8333333333333305E-2</v>
      </c>
      <c r="E1911">
        <v>2015</v>
      </c>
      <c r="F1911">
        <v>4</v>
      </c>
    </row>
    <row r="1912" spans="1:6" x14ac:dyDescent="0.2">
      <c r="A1912" t="s">
        <v>1060</v>
      </c>
      <c r="B1912" t="s">
        <v>16</v>
      </c>
      <c r="C1912" t="s">
        <v>3361</v>
      </c>
      <c r="D1912" s="6">
        <v>8.0666666666666706E-2</v>
      </c>
      <c r="E1912">
        <v>2016</v>
      </c>
      <c r="F1912">
        <v>1</v>
      </c>
    </row>
    <row r="1913" spans="1:6" x14ac:dyDescent="0.2">
      <c r="A1913" t="s">
        <v>1061</v>
      </c>
      <c r="B1913" t="s">
        <v>16</v>
      </c>
      <c r="C1913" t="s">
        <v>3362</v>
      </c>
      <c r="D1913" s="6">
        <v>8.1000000000000003E-2</v>
      </c>
      <c r="E1913">
        <v>2016</v>
      </c>
      <c r="F1913">
        <v>2</v>
      </c>
    </row>
    <row r="1914" spans="1:6" x14ac:dyDescent="0.2">
      <c r="A1914" t="s">
        <v>1062</v>
      </c>
      <c r="B1914" t="s">
        <v>16</v>
      </c>
      <c r="C1914" t="s">
        <v>3363</v>
      </c>
      <c r="D1914" s="6">
        <v>7.9000000000000001E-2</v>
      </c>
      <c r="E1914">
        <v>2016</v>
      </c>
      <c r="F1914">
        <v>3</v>
      </c>
    </row>
    <row r="1915" spans="1:6" x14ac:dyDescent="0.2">
      <c r="A1915" t="s">
        <v>1063</v>
      </c>
      <c r="B1915" t="s">
        <v>16</v>
      </c>
      <c r="C1915" t="s">
        <v>3364</v>
      </c>
      <c r="D1915" s="6">
        <v>7.5999999999999998E-2</v>
      </c>
      <c r="E1915">
        <v>2016</v>
      </c>
      <c r="F1915">
        <v>4</v>
      </c>
    </row>
    <row r="1916" spans="1:6" x14ac:dyDescent="0.2">
      <c r="A1916" t="s">
        <v>1064</v>
      </c>
      <c r="B1916" t="s">
        <v>16</v>
      </c>
      <c r="C1916" t="s">
        <v>3365</v>
      </c>
      <c r="D1916" s="6">
        <v>7.7333333333333296E-2</v>
      </c>
      <c r="E1916">
        <v>2017</v>
      </c>
      <c r="F1916">
        <v>1</v>
      </c>
    </row>
    <row r="1917" spans="1:6" x14ac:dyDescent="0.2">
      <c r="A1917" t="s">
        <v>1065</v>
      </c>
      <c r="B1917" t="s">
        <v>16</v>
      </c>
      <c r="C1917" t="s">
        <v>3366</v>
      </c>
      <c r="D1917" s="6">
        <v>7.2000000000000008E-2</v>
      </c>
      <c r="E1917">
        <v>2017</v>
      </c>
      <c r="F1917">
        <v>2</v>
      </c>
    </row>
    <row r="1918" spans="1:6" x14ac:dyDescent="0.2">
      <c r="A1918" t="s">
        <v>1066</v>
      </c>
      <c r="B1918" t="s">
        <v>16</v>
      </c>
      <c r="C1918" t="s">
        <v>3367</v>
      </c>
      <c r="D1918" s="6">
        <v>6.7000000000000004E-2</v>
      </c>
      <c r="E1918">
        <v>2017</v>
      </c>
      <c r="F1918">
        <v>3</v>
      </c>
    </row>
    <row r="1919" spans="1:6" x14ac:dyDescent="0.2">
      <c r="A1919" t="s">
        <v>1067</v>
      </c>
      <c r="B1919" t="s">
        <v>16</v>
      </c>
      <c r="C1919" t="s">
        <v>3368</v>
      </c>
      <c r="D1919" s="6">
        <v>6.8000000000000005E-2</v>
      </c>
      <c r="E1919">
        <v>2017</v>
      </c>
      <c r="F1919">
        <v>4</v>
      </c>
    </row>
    <row r="1920" spans="1:6" x14ac:dyDescent="0.2">
      <c r="A1920" t="s">
        <v>1068</v>
      </c>
      <c r="B1920" t="s">
        <v>16</v>
      </c>
      <c r="C1920" t="s">
        <v>3369</v>
      </c>
      <c r="D1920" s="6">
        <v>6.7333333333333301E-2</v>
      </c>
      <c r="E1920">
        <v>2018</v>
      </c>
      <c r="F1920">
        <v>1</v>
      </c>
    </row>
    <row r="1921" spans="1:6" x14ac:dyDescent="0.2">
      <c r="A1921" t="s">
        <v>1069</v>
      </c>
      <c r="B1921" t="s">
        <v>16</v>
      </c>
      <c r="C1921" t="s">
        <v>3370</v>
      </c>
      <c r="D1921" s="6">
        <v>6.0666666666666702E-2</v>
      </c>
      <c r="E1921">
        <v>2018</v>
      </c>
      <c r="F1921">
        <v>2</v>
      </c>
    </row>
    <row r="1922" spans="1:6" x14ac:dyDescent="0.2">
      <c r="A1922" t="s">
        <v>1070</v>
      </c>
      <c r="B1922" t="s">
        <v>16</v>
      </c>
      <c r="C1922" t="s">
        <v>3371</v>
      </c>
      <c r="D1922" s="6">
        <v>5.9666666666666701E-2</v>
      </c>
      <c r="E1922">
        <v>2018</v>
      </c>
      <c r="F1922">
        <v>3</v>
      </c>
    </row>
    <row r="1923" spans="1:6" x14ac:dyDescent="0.2">
      <c r="A1923" t="s">
        <v>1071</v>
      </c>
      <c r="B1923" t="s">
        <v>16</v>
      </c>
      <c r="C1923" t="s">
        <v>3372</v>
      </c>
      <c r="D1923" s="6">
        <v>0.06</v>
      </c>
      <c r="E1923">
        <v>2018</v>
      </c>
      <c r="F1923">
        <v>4</v>
      </c>
    </row>
    <row r="1924" spans="1:6" x14ac:dyDescent="0.2">
      <c r="A1924" t="s">
        <v>1072</v>
      </c>
      <c r="B1924" t="s">
        <v>16</v>
      </c>
      <c r="C1924" t="s">
        <v>3373</v>
      </c>
      <c r="D1924" s="6">
        <v>6.1666666666666696E-2</v>
      </c>
      <c r="E1924">
        <v>2019</v>
      </c>
      <c r="F1924">
        <v>1</v>
      </c>
    </row>
    <row r="1925" spans="1:6" x14ac:dyDescent="0.2">
      <c r="A1925" t="s">
        <v>1073</v>
      </c>
      <c r="B1925" t="s">
        <v>16</v>
      </c>
      <c r="C1925" t="s">
        <v>3374</v>
      </c>
      <c r="D1925" s="6">
        <v>0.06</v>
      </c>
      <c r="E1925">
        <v>2019</v>
      </c>
      <c r="F1925">
        <v>2</v>
      </c>
    </row>
    <row r="1926" spans="1:6" x14ac:dyDescent="0.2">
      <c r="A1926" t="s">
        <v>1074</v>
      </c>
      <c r="B1926" t="s">
        <v>16</v>
      </c>
      <c r="C1926" t="s">
        <v>3375</v>
      </c>
      <c r="D1926" s="6">
        <v>6.3333333333333297E-2</v>
      </c>
      <c r="E1926">
        <v>2019</v>
      </c>
      <c r="F1926">
        <v>3</v>
      </c>
    </row>
    <row r="1927" spans="1:6" x14ac:dyDescent="0.2">
      <c r="A1927" t="s">
        <v>1075</v>
      </c>
      <c r="B1927" t="s">
        <v>16</v>
      </c>
      <c r="C1927" t="s">
        <v>3376</v>
      </c>
      <c r="D1927" s="6">
        <v>6.6000000000000003E-2</v>
      </c>
      <c r="E1927">
        <v>2019</v>
      </c>
      <c r="F1927">
        <v>4</v>
      </c>
    </row>
    <row r="1928" spans="1:6" x14ac:dyDescent="0.2">
      <c r="A1928" t="s">
        <v>1076</v>
      </c>
      <c r="B1928" t="s">
        <v>16</v>
      </c>
      <c r="C1928" t="s">
        <v>3377</v>
      </c>
      <c r="D1928" s="6">
        <v>7.400000000000001E-2</v>
      </c>
      <c r="E1928">
        <v>2020</v>
      </c>
      <c r="F1928">
        <v>1</v>
      </c>
    </row>
    <row r="1929" spans="1:6" x14ac:dyDescent="0.2">
      <c r="A1929" t="s">
        <v>1077</v>
      </c>
      <c r="B1929" t="s">
        <v>16</v>
      </c>
      <c r="C1929" t="s">
        <v>3378</v>
      </c>
      <c r="D1929" s="6">
        <v>8.5999999999999993E-2</v>
      </c>
      <c r="E1929">
        <v>2020</v>
      </c>
      <c r="F1929">
        <v>2</v>
      </c>
    </row>
    <row r="1930" spans="1:6" x14ac:dyDescent="0.2">
      <c r="A1930" t="s">
        <v>1078</v>
      </c>
      <c r="B1930" t="s">
        <v>16</v>
      </c>
      <c r="C1930" t="s">
        <v>3379</v>
      </c>
      <c r="D1930" s="6">
        <v>9.2666666666666689E-2</v>
      </c>
      <c r="E1930">
        <v>2020</v>
      </c>
      <c r="F1930">
        <v>3</v>
      </c>
    </row>
    <row r="1931" spans="1:6" x14ac:dyDescent="0.2">
      <c r="A1931" t="s">
        <v>1079</v>
      </c>
      <c r="B1931" t="s">
        <v>16</v>
      </c>
      <c r="C1931" t="s">
        <v>3380</v>
      </c>
      <c r="D1931" s="6">
        <v>8.8666666666666713E-2</v>
      </c>
      <c r="E1931">
        <v>2020</v>
      </c>
      <c r="F1931">
        <v>4</v>
      </c>
    </row>
    <row r="1932" spans="1:6" x14ac:dyDescent="0.2">
      <c r="A1932" t="s">
        <v>1080</v>
      </c>
      <c r="B1932" t="s">
        <v>16</v>
      </c>
      <c r="C1932" t="s">
        <v>3381</v>
      </c>
      <c r="D1932" s="6">
        <v>7.5999999999999998E-2</v>
      </c>
      <c r="E1932">
        <v>2021</v>
      </c>
      <c r="F1932">
        <v>1</v>
      </c>
    </row>
    <row r="1933" spans="1:6" x14ac:dyDescent="0.2">
      <c r="A1933" t="s">
        <v>1081</v>
      </c>
      <c r="B1933" t="s">
        <v>16</v>
      </c>
      <c r="C1933" t="s">
        <v>3382</v>
      </c>
      <c r="D1933" s="6">
        <v>7.4999999999999997E-2</v>
      </c>
      <c r="E1933">
        <v>2021</v>
      </c>
      <c r="F1933">
        <v>2</v>
      </c>
    </row>
    <row r="1934" spans="1:6" x14ac:dyDescent="0.2">
      <c r="A1934" t="s">
        <v>1082</v>
      </c>
      <c r="B1934" t="s">
        <v>16</v>
      </c>
      <c r="C1934" t="s">
        <v>3383</v>
      </c>
      <c r="D1934" s="6">
        <v>6.7333333333333301E-2</v>
      </c>
      <c r="E1934">
        <v>2021</v>
      </c>
      <c r="F1934">
        <v>3</v>
      </c>
    </row>
    <row r="1935" spans="1:6" x14ac:dyDescent="0.2">
      <c r="A1935" t="s">
        <v>1083</v>
      </c>
      <c r="B1935" t="s">
        <v>16</v>
      </c>
      <c r="C1935" t="s">
        <v>3384</v>
      </c>
      <c r="D1935" s="6">
        <v>6.7000000000000004E-2</v>
      </c>
      <c r="E1935">
        <v>2021</v>
      </c>
      <c r="F1935">
        <v>4</v>
      </c>
    </row>
    <row r="1936" spans="1:6" x14ac:dyDescent="0.2">
      <c r="A1936" t="s">
        <v>2990</v>
      </c>
      <c r="B1936" t="s">
        <v>16</v>
      </c>
      <c r="C1936" t="s">
        <v>3387</v>
      </c>
      <c r="D1936" s="6">
        <v>6.2666666666666704E-2</v>
      </c>
      <c r="E1936">
        <v>2022</v>
      </c>
      <c r="F1936">
        <v>1</v>
      </c>
    </row>
    <row r="1937" spans="1:6" x14ac:dyDescent="0.2">
      <c r="A1937" t="s">
        <v>2989</v>
      </c>
      <c r="B1937" t="s">
        <v>16</v>
      </c>
      <c r="C1937" t="s">
        <v>3388</v>
      </c>
      <c r="D1937" s="6">
        <v>5.4000000000000006E-2</v>
      </c>
      <c r="E1937">
        <v>2022</v>
      </c>
      <c r="F1937">
        <v>2</v>
      </c>
    </row>
    <row r="1938" spans="1:6" x14ac:dyDescent="0.2">
      <c r="A1938" t="s">
        <v>2988</v>
      </c>
      <c r="B1938" t="s">
        <v>16</v>
      </c>
      <c r="C1938" t="s">
        <v>3389</v>
      </c>
      <c r="D1938" s="6">
        <v>5.9000000000000004E-2</v>
      </c>
      <c r="E1938">
        <v>2022</v>
      </c>
      <c r="F1938">
        <v>3</v>
      </c>
    </row>
    <row r="1939" spans="1:6" x14ac:dyDescent="0.2">
      <c r="A1939" t="s">
        <v>4270</v>
      </c>
      <c r="B1939" t="s">
        <v>16</v>
      </c>
      <c r="C1939" t="s">
        <v>3391</v>
      </c>
      <c r="D1939" s="6">
        <v>5.93333333333333E-2</v>
      </c>
      <c r="E1939">
        <v>2022</v>
      </c>
      <c r="F1939">
        <v>4</v>
      </c>
    </row>
    <row r="1940" spans="1:6" x14ac:dyDescent="0.2">
      <c r="A1940" t="s">
        <v>4271</v>
      </c>
      <c r="B1940" t="s">
        <v>17</v>
      </c>
      <c r="C1940" t="s">
        <v>3693</v>
      </c>
      <c r="D1940" s="6">
        <v>2.8666666666666698E-2</v>
      </c>
      <c r="E1940">
        <v>1995</v>
      </c>
      <c r="F1940">
        <v>1</v>
      </c>
    </row>
    <row r="1941" spans="1:6" x14ac:dyDescent="0.2">
      <c r="A1941" t="s">
        <v>4272</v>
      </c>
      <c r="B1941" t="s">
        <v>17</v>
      </c>
      <c r="C1941" t="s">
        <v>3695</v>
      </c>
      <c r="D1941" s="6">
        <v>2.7999999999999997E-2</v>
      </c>
      <c r="E1941">
        <v>1995</v>
      </c>
      <c r="F1941">
        <v>2</v>
      </c>
    </row>
    <row r="1942" spans="1:6" x14ac:dyDescent="0.2">
      <c r="A1942" t="s">
        <v>4273</v>
      </c>
      <c r="B1942" t="s">
        <v>17</v>
      </c>
      <c r="C1942" t="s">
        <v>3697</v>
      </c>
      <c r="D1942" s="6">
        <v>2.8333333333333301E-2</v>
      </c>
      <c r="E1942">
        <v>1995</v>
      </c>
      <c r="F1942">
        <v>3</v>
      </c>
    </row>
    <row r="1943" spans="1:6" x14ac:dyDescent="0.2">
      <c r="A1943" t="s">
        <v>4274</v>
      </c>
      <c r="B1943" t="s">
        <v>17</v>
      </c>
      <c r="C1943" t="s">
        <v>3699</v>
      </c>
      <c r="D1943" s="6">
        <v>2.8999999999999998E-2</v>
      </c>
      <c r="E1943">
        <v>1995</v>
      </c>
      <c r="F1943">
        <v>4</v>
      </c>
    </row>
    <row r="1944" spans="1:6" x14ac:dyDescent="0.2">
      <c r="A1944" t="s">
        <v>4275</v>
      </c>
      <c r="B1944" t="s">
        <v>17</v>
      </c>
      <c r="C1944" t="s">
        <v>3700</v>
      </c>
      <c r="D1944" s="6">
        <v>3.0333333333333302E-2</v>
      </c>
      <c r="E1944">
        <v>1996</v>
      </c>
      <c r="F1944">
        <v>1</v>
      </c>
    </row>
    <row r="1945" spans="1:6" x14ac:dyDescent="0.2">
      <c r="A1945" t="s">
        <v>4276</v>
      </c>
      <c r="B1945" t="s">
        <v>17</v>
      </c>
      <c r="C1945" t="s">
        <v>3701</v>
      </c>
      <c r="D1945" s="6">
        <v>3.06666666666667E-2</v>
      </c>
      <c r="E1945">
        <v>1996</v>
      </c>
      <c r="F1945">
        <v>2</v>
      </c>
    </row>
    <row r="1946" spans="1:6" x14ac:dyDescent="0.2">
      <c r="A1946" t="s">
        <v>4277</v>
      </c>
      <c r="B1946" t="s">
        <v>17</v>
      </c>
      <c r="C1946" t="s">
        <v>3702</v>
      </c>
      <c r="D1946" s="6">
        <v>2.8333333333333301E-2</v>
      </c>
      <c r="E1946">
        <v>1996</v>
      </c>
      <c r="F1946">
        <v>3</v>
      </c>
    </row>
    <row r="1947" spans="1:6" x14ac:dyDescent="0.2">
      <c r="A1947" t="s">
        <v>4278</v>
      </c>
      <c r="B1947" t="s">
        <v>17</v>
      </c>
      <c r="C1947" t="s">
        <v>3703</v>
      </c>
      <c r="D1947" s="6">
        <v>2.7999999999999997E-2</v>
      </c>
      <c r="E1947">
        <v>1996</v>
      </c>
      <c r="F1947">
        <v>4</v>
      </c>
    </row>
    <row r="1948" spans="1:6" x14ac:dyDescent="0.2">
      <c r="A1948" t="s">
        <v>4279</v>
      </c>
      <c r="B1948" t="s">
        <v>17</v>
      </c>
      <c r="C1948" t="s">
        <v>3704</v>
      </c>
      <c r="D1948" s="6">
        <v>2.6333333333333302E-2</v>
      </c>
      <c r="E1948">
        <v>1997</v>
      </c>
      <c r="F1948">
        <v>1</v>
      </c>
    </row>
    <row r="1949" spans="1:6" x14ac:dyDescent="0.2">
      <c r="A1949" t="s">
        <v>4280</v>
      </c>
      <c r="B1949" t="s">
        <v>17</v>
      </c>
      <c r="C1949" t="s">
        <v>3705</v>
      </c>
      <c r="D1949" s="6">
        <v>2.6000000000000002E-2</v>
      </c>
      <c r="E1949">
        <v>1997</v>
      </c>
      <c r="F1949">
        <v>2</v>
      </c>
    </row>
    <row r="1950" spans="1:6" x14ac:dyDescent="0.2">
      <c r="A1950" t="s">
        <v>4281</v>
      </c>
      <c r="B1950" t="s">
        <v>17</v>
      </c>
      <c r="C1950" t="s">
        <v>3706</v>
      </c>
      <c r="D1950" s="6">
        <v>2.73333333333333E-2</v>
      </c>
      <c r="E1950">
        <v>1997</v>
      </c>
      <c r="F1950">
        <v>3</v>
      </c>
    </row>
    <row r="1951" spans="1:6" x14ac:dyDescent="0.2">
      <c r="A1951" t="s">
        <v>4282</v>
      </c>
      <c r="B1951" t="s">
        <v>17</v>
      </c>
      <c r="C1951" t="s">
        <v>3707</v>
      </c>
      <c r="D1951" s="6">
        <v>2.8333333333333301E-2</v>
      </c>
      <c r="E1951">
        <v>1997</v>
      </c>
      <c r="F1951">
        <v>4</v>
      </c>
    </row>
    <row r="1952" spans="1:6" x14ac:dyDescent="0.2">
      <c r="A1952" t="s">
        <v>4283</v>
      </c>
      <c r="B1952" t="s">
        <v>17</v>
      </c>
      <c r="C1952" t="s">
        <v>3708</v>
      </c>
      <c r="D1952" s="6">
        <v>2.7999999999999997E-2</v>
      </c>
      <c r="E1952">
        <v>1998</v>
      </c>
      <c r="F1952">
        <v>1</v>
      </c>
    </row>
    <row r="1953" spans="1:6" x14ac:dyDescent="0.2">
      <c r="A1953" t="s">
        <v>3026</v>
      </c>
      <c r="B1953" t="s">
        <v>17</v>
      </c>
      <c r="C1953" t="s">
        <v>3709</v>
      </c>
      <c r="D1953" s="6">
        <v>2.76666666666667E-2</v>
      </c>
      <c r="E1953">
        <v>1998</v>
      </c>
      <c r="F1953">
        <v>2</v>
      </c>
    </row>
    <row r="1954" spans="1:6" x14ac:dyDescent="0.2">
      <c r="A1954" t="s">
        <v>4284</v>
      </c>
      <c r="B1954" t="s">
        <v>17</v>
      </c>
      <c r="C1954" t="s">
        <v>3710</v>
      </c>
      <c r="D1954" s="6">
        <v>2.6333333333333302E-2</v>
      </c>
      <c r="E1954">
        <v>1998</v>
      </c>
      <c r="F1954">
        <v>3</v>
      </c>
    </row>
    <row r="1955" spans="1:6" x14ac:dyDescent="0.2">
      <c r="A1955" t="s">
        <v>4285</v>
      </c>
      <c r="B1955" t="s">
        <v>17</v>
      </c>
      <c r="C1955" t="s">
        <v>3711</v>
      </c>
      <c r="D1955" s="6">
        <v>2.5000000000000001E-2</v>
      </c>
      <c r="E1955">
        <v>1998</v>
      </c>
      <c r="F1955">
        <v>4</v>
      </c>
    </row>
    <row r="1956" spans="1:6" x14ac:dyDescent="0.2">
      <c r="A1956" t="s">
        <v>4286</v>
      </c>
      <c r="B1956" t="s">
        <v>17</v>
      </c>
      <c r="C1956" t="s">
        <v>3712</v>
      </c>
      <c r="D1956" s="6">
        <v>2.4E-2</v>
      </c>
      <c r="E1956">
        <v>1999</v>
      </c>
      <c r="F1956">
        <v>1</v>
      </c>
    </row>
    <row r="1957" spans="1:6" x14ac:dyDescent="0.2">
      <c r="A1957" t="s">
        <v>3025</v>
      </c>
      <c r="B1957" t="s">
        <v>17</v>
      </c>
      <c r="C1957" t="s">
        <v>3713</v>
      </c>
      <c r="D1957" s="6">
        <v>2.4E-2</v>
      </c>
      <c r="E1957">
        <v>1999</v>
      </c>
      <c r="F1957">
        <v>2</v>
      </c>
    </row>
    <row r="1958" spans="1:6" x14ac:dyDescent="0.2">
      <c r="A1958" t="s">
        <v>4287</v>
      </c>
      <c r="B1958" t="s">
        <v>17</v>
      </c>
      <c r="C1958" t="s">
        <v>3714</v>
      </c>
      <c r="D1958" s="6">
        <v>2.4E-2</v>
      </c>
      <c r="E1958">
        <v>1999</v>
      </c>
      <c r="F1958">
        <v>3</v>
      </c>
    </row>
    <row r="1959" spans="1:6" x14ac:dyDescent="0.2">
      <c r="A1959" t="s">
        <v>4288</v>
      </c>
      <c r="B1959" t="s">
        <v>17</v>
      </c>
      <c r="C1959" t="s">
        <v>3715</v>
      </c>
      <c r="D1959" s="6">
        <v>2.4E-2</v>
      </c>
      <c r="E1959">
        <v>1999</v>
      </c>
      <c r="F1959">
        <v>4</v>
      </c>
    </row>
    <row r="1960" spans="1:6" x14ac:dyDescent="0.2">
      <c r="A1960" t="s">
        <v>3637</v>
      </c>
      <c r="B1960" t="s">
        <v>17</v>
      </c>
      <c r="C1960" t="s">
        <v>3716</v>
      </c>
      <c r="D1960" s="6">
        <v>2.3E-2</v>
      </c>
      <c r="E1960">
        <v>2000</v>
      </c>
      <c r="F1960">
        <v>1</v>
      </c>
    </row>
    <row r="1961" spans="1:6" x14ac:dyDescent="0.2">
      <c r="A1961" t="s">
        <v>3024</v>
      </c>
      <c r="B1961" t="s">
        <v>17</v>
      </c>
      <c r="C1961" t="s">
        <v>3717</v>
      </c>
      <c r="D1961" s="6">
        <v>2.3E-2</v>
      </c>
      <c r="E1961">
        <v>2000</v>
      </c>
      <c r="F1961">
        <v>2</v>
      </c>
    </row>
    <row r="1962" spans="1:6" x14ac:dyDescent="0.2">
      <c r="A1962" t="s">
        <v>3638</v>
      </c>
      <c r="B1962" t="s">
        <v>17</v>
      </c>
      <c r="C1962" t="s">
        <v>3718</v>
      </c>
      <c r="D1962" s="6">
        <v>2.2000000000000002E-2</v>
      </c>
      <c r="E1962">
        <v>2000</v>
      </c>
      <c r="F1962">
        <v>3</v>
      </c>
    </row>
    <row r="1963" spans="1:6" x14ac:dyDescent="0.2">
      <c r="A1963" t="s">
        <v>3639</v>
      </c>
      <c r="B1963" t="s">
        <v>17</v>
      </c>
      <c r="C1963" t="s">
        <v>3719</v>
      </c>
      <c r="D1963" s="6">
        <v>2.0666666666666701E-2</v>
      </c>
      <c r="E1963">
        <v>2000</v>
      </c>
      <c r="F1963">
        <v>4</v>
      </c>
    </row>
    <row r="1964" spans="1:6" x14ac:dyDescent="0.2">
      <c r="A1964" t="s">
        <v>3640</v>
      </c>
      <c r="B1964" t="s">
        <v>17</v>
      </c>
      <c r="C1964" t="s">
        <v>3720</v>
      </c>
      <c r="D1964" s="6">
        <v>1.9E-2</v>
      </c>
      <c r="E1964">
        <v>2001</v>
      </c>
      <c r="F1964">
        <v>1</v>
      </c>
    </row>
    <row r="1965" spans="1:6" x14ac:dyDescent="0.2">
      <c r="A1965" t="s">
        <v>3023</v>
      </c>
      <c r="B1965" t="s">
        <v>17</v>
      </c>
      <c r="C1965" t="s">
        <v>3721</v>
      </c>
      <c r="D1965" s="6">
        <v>1.8333333333333299E-2</v>
      </c>
      <c r="E1965">
        <v>2001</v>
      </c>
      <c r="F1965">
        <v>2</v>
      </c>
    </row>
    <row r="1966" spans="1:6" x14ac:dyDescent="0.2">
      <c r="A1966" t="s">
        <v>3641</v>
      </c>
      <c r="B1966" t="s">
        <v>17</v>
      </c>
      <c r="C1966" t="s">
        <v>3722</v>
      </c>
      <c r="D1966" s="6">
        <v>1.8666666666666699E-2</v>
      </c>
      <c r="E1966">
        <v>2001</v>
      </c>
      <c r="F1966">
        <v>3</v>
      </c>
    </row>
    <row r="1967" spans="1:6" x14ac:dyDescent="0.2">
      <c r="A1967" t="s">
        <v>3642</v>
      </c>
      <c r="B1967" t="s">
        <v>17</v>
      </c>
      <c r="C1967" t="s">
        <v>3723</v>
      </c>
      <c r="D1967" s="6">
        <v>0.02</v>
      </c>
      <c r="E1967">
        <v>2001</v>
      </c>
      <c r="F1967">
        <v>4</v>
      </c>
    </row>
    <row r="1968" spans="1:6" x14ac:dyDescent="0.2">
      <c r="A1968" t="s">
        <v>3643</v>
      </c>
      <c r="B1968" t="s">
        <v>17</v>
      </c>
      <c r="C1968" t="s">
        <v>3724</v>
      </c>
      <c r="D1968" s="6">
        <v>2.2000000000000002E-2</v>
      </c>
      <c r="E1968">
        <v>2002</v>
      </c>
      <c r="F1968">
        <v>1</v>
      </c>
    </row>
    <row r="1969" spans="1:6" x14ac:dyDescent="0.2">
      <c r="A1969" t="s">
        <v>3022</v>
      </c>
      <c r="B1969" t="s">
        <v>17</v>
      </c>
      <c r="C1969" t="s">
        <v>3725</v>
      </c>
      <c r="D1969" s="6">
        <v>2.4E-2</v>
      </c>
      <c r="E1969">
        <v>2002</v>
      </c>
      <c r="F1969">
        <v>2</v>
      </c>
    </row>
    <row r="1970" spans="1:6" x14ac:dyDescent="0.2">
      <c r="A1970" t="s">
        <v>3644</v>
      </c>
      <c r="B1970" t="s">
        <v>17</v>
      </c>
      <c r="C1970" t="s">
        <v>3726</v>
      </c>
      <c r="D1970" s="6">
        <v>2.66666666666667E-2</v>
      </c>
      <c r="E1970">
        <v>2002</v>
      </c>
      <c r="F1970">
        <v>3</v>
      </c>
    </row>
    <row r="1971" spans="1:6" x14ac:dyDescent="0.2">
      <c r="A1971" t="s">
        <v>3645</v>
      </c>
      <c r="B1971" t="s">
        <v>17</v>
      </c>
      <c r="C1971" t="s">
        <v>3727</v>
      </c>
      <c r="D1971" s="6">
        <v>0.03</v>
      </c>
      <c r="E1971">
        <v>2002</v>
      </c>
      <c r="F1971">
        <v>4</v>
      </c>
    </row>
    <row r="1972" spans="1:6" x14ac:dyDescent="0.2">
      <c r="A1972" t="s">
        <v>3021</v>
      </c>
      <c r="B1972" t="s">
        <v>17</v>
      </c>
      <c r="C1972" t="s">
        <v>3728</v>
      </c>
      <c r="D1972" s="6">
        <v>3.3000000000000002E-2</v>
      </c>
      <c r="E1972">
        <v>2003</v>
      </c>
      <c r="F1972">
        <v>1</v>
      </c>
    </row>
    <row r="1973" spans="1:6" x14ac:dyDescent="0.2">
      <c r="A1973" t="s">
        <v>3020</v>
      </c>
      <c r="B1973" t="s">
        <v>17</v>
      </c>
      <c r="C1973" t="s">
        <v>3729</v>
      </c>
      <c r="D1973" s="6">
        <v>3.6000000000000004E-2</v>
      </c>
      <c r="E1973">
        <v>2003</v>
      </c>
      <c r="F1973">
        <v>2</v>
      </c>
    </row>
    <row r="1974" spans="1:6" x14ac:dyDescent="0.2">
      <c r="A1974" t="s">
        <v>3019</v>
      </c>
      <c r="B1974" t="s">
        <v>17</v>
      </c>
      <c r="C1974" t="s">
        <v>3730</v>
      </c>
      <c r="D1974" s="6">
        <v>3.9333333333333304E-2</v>
      </c>
      <c r="E1974">
        <v>2003</v>
      </c>
      <c r="F1974">
        <v>3</v>
      </c>
    </row>
    <row r="1975" spans="1:6" x14ac:dyDescent="0.2">
      <c r="A1975" t="s">
        <v>3018</v>
      </c>
      <c r="B1975" t="s">
        <v>17</v>
      </c>
      <c r="C1975" t="s">
        <v>3731</v>
      </c>
      <c r="D1975" s="6">
        <v>4.2999999999999997E-2</v>
      </c>
      <c r="E1975">
        <v>2003</v>
      </c>
      <c r="F1975">
        <v>4</v>
      </c>
    </row>
    <row r="1976" spans="1:6" x14ac:dyDescent="0.2">
      <c r="A1976" t="s">
        <v>3017</v>
      </c>
      <c r="B1976" t="s">
        <v>17</v>
      </c>
      <c r="C1976" t="s">
        <v>3732</v>
      </c>
      <c r="D1976" s="6">
        <v>4.7333333333333297E-2</v>
      </c>
      <c r="E1976">
        <v>2004</v>
      </c>
      <c r="F1976">
        <v>1</v>
      </c>
    </row>
    <row r="1977" spans="1:6" x14ac:dyDescent="0.2">
      <c r="A1977" t="s">
        <v>3016</v>
      </c>
      <c r="B1977" t="s">
        <v>17</v>
      </c>
      <c r="C1977" t="s">
        <v>3733</v>
      </c>
      <c r="D1977" s="6">
        <v>0.05</v>
      </c>
      <c r="E1977">
        <v>2004</v>
      </c>
      <c r="F1977">
        <v>2</v>
      </c>
    </row>
    <row r="1978" spans="1:6" x14ac:dyDescent="0.2">
      <c r="A1978" t="s">
        <v>3015</v>
      </c>
      <c r="B1978" t="s">
        <v>17</v>
      </c>
      <c r="C1978" t="s">
        <v>3734</v>
      </c>
      <c r="D1978" s="6">
        <v>5.0999999999999997E-2</v>
      </c>
      <c r="E1978">
        <v>2004</v>
      </c>
      <c r="F1978">
        <v>3</v>
      </c>
    </row>
    <row r="1979" spans="1:6" x14ac:dyDescent="0.2">
      <c r="A1979" t="s">
        <v>3014</v>
      </c>
      <c r="B1979" t="s">
        <v>17</v>
      </c>
      <c r="C1979" t="s">
        <v>3735</v>
      </c>
      <c r="D1979" s="6">
        <v>4.9333333333333299E-2</v>
      </c>
      <c r="E1979">
        <v>2004</v>
      </c>
      <c r="F1979">
        <v>4</v>
      </c>
    </row>
    <row r="1980" spans="1:6" x14ac:dyDescent="0.2">
      <c r="A1980" t="s">
        <v>1084</v>
      </c>
      <c r="B1980" t="s">
        <v>17</v>
      </c>
      <c r="C1980" t="s">
        <v>3317</v>
      </c>
      <c r="D1980" s="6">
        <v>4.7333333333333297E-2</v>
      </c>
      <c r="E1980">
        <v>2005</v>
      </c>
      <c r="F1980">
        <v>1</v>
      </c>
    </row>
    <row r="1981" spans="1:6" x14ac:dyDescent="0.2">
      <c r="A1981" t="s">
        <v>1085</v>
      </c>
      <c r="B1981" t="s">
        <v>17</v>
      </c>
      <c r="C1981" t="s">
        <v>3318</v>
      </c>
      <c r="D1981" s="6">
        <v>4.6666666666666697E-2</v>
      </c>
      <c r="E1981">
        <v>2005</v>
      </c>
      <c r="F1981">
        <v>2</v>
      </c>
    </row>
    <row r="1982" spans="1:6" x14ac:dyDescent="0.2">
      <c r="A1982" t="s">
        <v>1086</v>
      </c>
      <c r="B1982" t="s">
        <v>17</v>
      </c>
      <c r="C1982" t="s">
        <v>3319</v>
      </c>
      <c r="D1982" s="6">
        <v>4.5333333333333295E-2</v>
      </c>
      <c r="E1982">
        <v>2005</v>
      </c>
      <c r="F1982">
        <v>3</v>
      </c>
    </row>
    <row r="1983" spans="1:6" x14ac:dyDescent="0.2">
      <c r="A1983" t="s">
        <v>1087</v>
      </c>
      <c r="B1983" t="s">
        <v>17</v>
      </c>
      <c r="C1983" t="s">
        <v>3320</v>
      </c>
      <c r="D1983" s="6">
        <v>4.6333333333333303E-2</v>
      </c>
      <c r="E1983">
        <v>2005</v>
      </c>
      <c r="F1983">
        <v>4</v>
      </c>
    </row>
    <row r="1984" spans="1:6" x14ac:dyDescent="0.2">
      <c r="A1984" t="s">
        <v>1088</v>
      </c>
      <c r="B1984" t="s">
        <v>17</v>
      </c>
      <c r="C1984" t="s">
        <v>3321</v>
      </c>
      <c r="D1984" s="6">
        <v>4.5666666666666703E-2</v>
      </c>
      <c r="E1984">
        <v>2006</v>
      </c>
      <c r="F1984">
        <v>1</v>
      </c>
    </row>
    <row r="1985" spans="1:6" x14ac:dyDescent="0.2">
      <c r="A1985" t="s">
        <v>1089</v>
      </c>
      <c r="B1985" t="s">
        <v>17</v>
      </c>
      <c r="C1985" t="s">
        <v>3322</v>
      </c>
      <c r="D1985" s="6">
        <v>4.5333333333333295E-2</v>
      </c>
      <c r="E1985">
        <v>2006</v>
      </c>
      <c r="F1985">
        <v>2</v>
      </c>
    </row>
    <row r="1986" spans="1:6" x14ac:dyDescent="0.2">
      <c r="A1986" t="s">
        <v>1090</v>
      </c>
      <c r="B1986" t="s">
        <v>17</v>
      </c>
      <c r="C1986" t="s">
        <v>3323</v>
      </c>
      <c r="D1986" s="6">
        <v>4.5999999999999999E-2</v>
      </c>
      <c r="E1986">
        <v>2006</v>
      </c>
      <c r="F1986">
        <v>3</v>
      </c>
    </row>
    <row r="1987" spans="1:6" x14ac:dyDescent="0.2">
      <c r="A1987" t="s">
        <v>1091</v>
      </c>
      <c r="B1987" t="s">
        <v>17</v>
      </c>
      <c r="C1987" t="s">
        <v>3324</v>
      </c>
      <c r="D1987" s="6">
        <v>4.5999999999999999E-2</v>
      </c>
      <c r="E1987">
        <v>2006</v>
      </c>
      <c r="F1987">
        <v>4</v>
      </c>
    </row>
    <row r="1988" spans="1:6" x14ac:dyDescent="0.2">
      <c r="A1988" t="s">
        <v>1092</v>
      </c>
      <c r="B1988" t="s">
        <v>17</v>
      </c>
      <c r="C1988" t="s">
        <v>3325</v>
      </c>
      <c r="D1988" s="6">
        <v>4.3666666666666701E-2</v>
      </c>
      <c r="E1988">
        <v>2007</v>
      </c>
      <c r="F1988">
        <v>1</v>
      </c>
    </row>
    <row r="1989" spans="1:6" x14ac:dyDescent="0.2">
      <c r="A1989" t="s">
        <v>1093</v>
      </c>
      <c r="B1989" t="s">
        <v>17</v>
      </c>
      <c r="C1989" t="s">
        <v>3326</v>
      </c>
      <c r="D1989" s="6">
        <v>4.1333333333333305E-2</v>
      </c>
      <c r="E1989">
        <v>2007</v>
      </c>
      <c r="F1989">
        <v>2</v>
      </c>
    </row>
    <row r="1990" spans="1:6" x14ac:dyDescent="0.2">
      <c r="A1990" t="s">
        <v>1094</v>
      </c>
      <c r="B1990" t="s">
        <v>17</v>
      </c>
      <c r="C1990" t="s">
        <v>3327</v>
      </c>
      <c r="D1990" s="6">
        <v>4.0333333333333297E-2</v>
      </c>
      <c r="E1990">
        <v>2007</v>
      </c>
      <c r="F1990">
        <v>3</v>
      </c>
    </row>
    <row r="1991" spans="1:6" x14ac:dyDescent="0.2">
      <c r="A1991" t="s">
        <v>1095</v>
      </c>
      <c r="B1991" t="s">
        <v>17</v>
      </c>
      <c r="C1991" t="s">
        <v>3328</v>
      </c>
      <c r="D1991" s="6">
        <v>4.1666666666666699E-2</v>
      </c>
      <c r="E1991">
        <v>2007</v>
      </c>
      <c r="F1991">
        <v>4</v>
      </c>
    </row>
    <row r="1992" spans="1:6" x14ac:dyDescent="0.2">
      <c r="A1992" t="s">
        <v>1096</v>
      </c>
      <c r="B1992" t="s">
        <v>17</v>
      </c>
      <c r="C1992" t="s">
        <v>3329</v>
      </c>
      <c r="D1992" s="6">
        <v>4.3666666666666701E-2</v>
      </c>
      <c r="E1992">
        <v>2008</v>
      </c>
      <c r="F1992">
        <v>1</v>
      </c>
    </row>
    <row r="1993" spans="1:6" x14ac:dyDescent="0.2">
      <c r="A1993" t="s">
        <v>1097</v>
      </c>
      <c r="B1993" t="s">
        <v>17</v>
      </c>
      <c r="C1993" t="s">
        <v>3330</v>
      </c>
      <c r="D1993" s="6">
        <v>4.8000000000000001E-2</v>
      </c>
      <c r="E1993">
        <v>2008</v>
      </c>
      <c r="F1993">
        <v>2</v>
      </c>
    </row>
    <row r="1994" spans="1:6" x14ac:dyDescent="0.2">
      <c r="A1994" t="s">
        <v>1098</v>
      </c>
      <c r="B1994" t="s">
        <v>17</v>
      </c>
      <c r="C1994" t="s">
        <v>3331</v>
      </c>
      <c r="D1994" s="6">
        <v>5.06666666666667E-2</v>
      </c>
      <c r="E1994">
        <v>2008</v>
      </c>
      <c r="F1994">
        <v>3</v>
      </c>
    </row>
    <row r="1995" spans="1:6" x14ac:dyDescent="0.2">
      <c r="A1995" t="s">
        <v>1099</v>
      </c>
      <c r="B1995" t="s">
        <v>17</v>
      </c>
      <c r="C1995" t="s">
        <v>3332</v>
      </c>
      <c r="D1995" s="6">
        <v>5.2000000000000005E-2</v>
      </c>
      <c r="E1995">
        <v>2008</v>
      </c>
      <c r="F1995">
        <v>4</v>
      </c>
    </row>
    <row r="1996" spans="1:6" x14ac:dyDescent="0.2">
      <c r="A1996" t="s">
        <v>1100</v>
      </c>
      <c r="B1996" t="s">
        <v>17</v>
      </c>
      <c r="C1996" t="s">
        <v>3333</v>
      </c>
      <c r="D1996" s="6">
        <v>5.4000000000000006E-2</v>
      </c>
      <c r="E1996">
        <v>2009</v>
      </c>
      <c r="F1996">
        <v>1</v>
      </c>
    </row>
    <row r="1997" spans="1:6" x14ac:dyDescent="0.2">
      <c r="A1997" t="s">
        <v>1101</v>
      </c>
      <c r="B1997" t="s">
        <v>17</v>
      </c>
      <c r="C1997" t="s">
        <v>3334</v>
      </c>
      <c r="D1997" s="6">
        <v>5.2999999999999999E-2</v>
      </c>
      <c r="E1997">
        <v>2009</v>
      </c>
      <c r="F1997">
        <v>2</v>
      </c>
    </row>
    <row r="1998" spans="1:6" x14ac:dyDescent="0.2">
      <c r="A1998" t="s">
        <v>1102</v>
      </c>
      <c r="B1998" t="s">
        <v>17</v>
      </c>
      <c r="C1998" t="s">
        <v>3335</v>
      </c>
      <c r="D1998" s="6">
        <v>5.06666666666667E-2</v>
      </c>
      <c r="E1998">
        <v>2009</v>
      </c>
      <c r="F1998">
        <v>3</v>
      </c>
    </row>
    <row r="1999" spans="1:6" x14ac:dyDescent="0.2">
      <c r="A1999" t="s">
        <v>1103</v>
      </c>
      <c r="B1999" t="s">
        <v>17</v>
      </c>
      <c r="C1999" t="s">
        <v>3336</v>
      </c>
      <c r="D1999" s="6">
        <v>4.9000000000000002E-2</v>
      </c>
      <c r="E1999">
        <v>2009</v>
      </c>
      <c r="F1999">
        <v>4</v>
      </c>
    </row>
    <row r="2000" spans="1:6" x14ac:dyDescent="0.2">
      <c r="A2000" t="s">
        <v>1104</v>
      </c>
      <c r="B2000" t="s">
        <v>17</v>
      </c>
      <c r="C2000" t="s">
        <v>3337</v>
      </c>
      <c r="D2000" s="6">
        <v>4.6333333333333303E-2</v>
      </c>
      <c r="E2000">
        <v>2010</v>
      </c>
      <c r="F2000">
        <v>1</v>
      </c>
    </row>
    <row r="2001" spans="1:6" x14ac:dyDescent="0.2">
      <c r="A2001" t="s">
        <v>1105</v>
      </c>
      <c r="B2001" t="s">
        <v>17</v>
      </c>
      <c r="C2001" t="s">
        <v>3338</v>
      </c>
      <c r="D2001" s="6">
        <v>4.4666666666666702E-2</v>
      </c>
      <c r="E2001">
        <v>2010</v>
      </c>
      <c r="F2001">
        <v>2</v>
      </c>
    </row>
    <row r="2002" spans="1:6" x14ac:dyDescent="0.2">
      <c r="A2002" t="s">
        <v>1106</v>
      </c>
      <c r="B2002" t="s">
        <v>17</v>
      </c>
      <c r="C2002" t="s">
        <v>3339</v>
      </c>
      <c r="D2002" s="6">
        <v>4.4333333333333301E-2</v>
      </c>
      <c r="E2002">
        <v>2010</v>
      </c>
      <c r="F2002">
        <v>3</v>
      </c>
    </row>
    <row r="2003" spans="1:6" x14ac:dyDescent="0.2">
      <c r="A2003" t="s">
        <v>1107</v>
      </c>
      <c r="B2003" t="s">
        <v>17</v>
      </c>
      <c r="C2003" t="s">
        <v>3340</v>
      </c>
      <c r="D2003" s="6">
        <v>4.7333333333333297E-2</v>
      </c>
      <c r="E2003">
        <v>2010</v>
      </c>
      <c r="F2003">
        <v>4</v>
      </c>
    </row>
    <row r="2004" spans="1:6" x14ac:dyDescent="0.2">
      <c r="A2004" t="s">
        <v>1108</v>
      </c>
      <c r="B2004" t="s">
        <v>17</v>
      </c>
      <c r="C2004" t="s">
        <v>3341</v>
      </c>
      <c r="D2004" s="6">
        <v>4.7E-2</v>
      </c>
      <c r="E2004">
        <v>2011</v>
      </c>
      <c r="F2004">
        <v>1</v>
      </c>
    </row>
    <row r="2005" spans="1:6" x14ac:dyDescent="0.2">
      <c r="A2005" t="s">
        <v>1109</v>
      </c>
      <c r="B2005" t="s">
        <v>17</v>
      </c>
      <c r="C2005" t="s">
        <v>3342</v>
      </c>
      <c r="D2005" s="6">
        <v>4.7666666666666704E-2</v>
      </c>
      <c r="E2005">
        <v>2011</v>
      </c>
      <c r="F2005">
        <v>2</v>
      </c>
    </row>
    <row r="2006" spans="1:6" x14ac:dyDescent="0.2">
      <c r="A2006" t="s">
        <v>1110</v>
      </c>
      <c r="B2006" t="s">
        <v>17</v>
      </c>
      <c r="C2006" t="s">
        <v>3343</v>
      </c>
      <c r="D2006" s="6">
        <v>5.0333333333333299E-2</v>
      </c>
      <c r="E2006">
        <v>2011</v>
      </c>
      <c r="F2006">
        <v>3</v>
      </c>
    </row>
    <row r="2007" spans="1:6" x14ac:dyDescent="0.2">
      <c r="A2007" t="s">
        <v>1111</v>
      </c>
      <c r="B2007" t="s">
        <v>17</v>
      </c>
      <c r="C2007" t="s">
        <v>3344</v>
      </c>
      <c r="D2007" s="6">
        <v>4.8333333333333305E-2</v>
      </c>
      <c r="E2007">
        <v>2011</v>
      </c>
      <c r="F2007">
        <v>4</v>
      </c>
    </row>
    <row r="2008" spans="1:6" x14ac:dyDescent="0.2">
      <c r="A2008" t="s">
        <v>1112</v>
      </c>
      <c r="B2008" t="s">
        <v>17</v>
      </c>
      <c r="C2008" t="s">
        <v>3345</v>
      </c>
      <c r="D2008" s="6">
        <v>4.9333333333333299E-2</v>
      </c>
      <c r="E2008">
        <v>2012</v>
      </c>
      <c r="F2008">
        <v>1</v>
      </c>
    </row>
    <row r="2009" spans="1:6" x14ac:dyDescent="0.2">
      <c r="A2009" t="s">
        <v>1113</v>
      </c>
      <c r="B2009" t="s">
        <v>17</v>
      </c>
      <c r="C2009" t="s">
        <v>3346</v>
      </c>
      <c r="D2009" s="6">
        <v>5.06666666666667E-2</v>
      </c>
      <c r="E2009">
        <v>2012</v>
      </c>
      <c r="F2009">
        <v>2</v>
      </c>
    </row>
    <row r="2010" spans="1:6" x14ac:dyDescent="0.2">
      <c r="A2010" t="s">
        <v>1114</v>
      </c>
      <c r="B2010" t="s">
        <v>17</v>
      </c>
      <c r="C2010" t="s">
        <v>3347</v>
      </c>
      <c r="D2010" s="6">
        <v>5.0333333333333299E-2</v>
      </c>
      <c r="E2010">
        <v>2012</v>
      </c>
      <c r="F2010">
        <v>3</v>
      </c>
    </row>
    <row r="2011" spans="1:6" x14ac:dyDescent="0.2">
      <c r="A2011" t="s">
        <v>1115</v>
      </c>
      <c r="B2011" t="s">
        <v>17</v>
      </c>
      <c r="C2011" t="s">
        <v>3348</v>
      </c>
      <c r="D2011" s="6">
        <v>5.2999999999999999E-2</v>
      </c>
      <c r="E2011">
        <v>2012</v>
      </c>
      <c r="F2011">
        <v>4</v>
      </c>
    </row>
    <row r="2012" spans="1:6" x14ac:dyDescent="0.2">
      <c r="A2012" t="s">
        <v>1116</v>
      </c>
      <c r="B2012" t="s">
        <v>17</v>
      </c>
      <c r="C2012" t="s">
        <v>3349</v>
      </c>
      <c r="D2012" s="6">
        <v>5.5999999999999994E-2</v>
      </c>
      <c r="E2012">
        <v>2013</v>
      </c>
      <c r="F2012">
        <v>1</v>
      </c>
    </row>
    <row r="2013" spans="1:6" x14ac:dyDescent="0.2">
      <c r="A2013" t="s">
        <v>1117</v>
      </c>
      <c r="B2013" t="s">
        <v>17</v>
      </c>
      <c r="C2013" t="s">
        <v>3350</v>
      </c>
      <c r="D2013" s="6">
        <v>5.7999999999999996E-2</v>
      </c>
      <c r="E2013">
        <v>2013</v>
      </c>
      <c r="F2013">
        <v>2</v>
      </c>
    </row>
    <row r="2014" spans="1:6" x14ac:dyDescent="0.2">
      <c r="A2014" t="s">
        <v>1118</v>
      </c>
      <c r="B2014" t="s">
        <v>17</v>
      </c>
      <c r="C2014" t="s">
        <v>3351</v>
      </c>
      <c r="D2014" s="6">
        <v>5.93333333333333E-2</v>
      </c>
      <c r="E2014">
        <v>2013</v>
      </c>
      <c r="F2014">
        <v>3</v>
      </c>
    </row>
    <row r="2015" spans="1:6" x14ac:dyDescent="0.2">
      <c r="A2015" t="s">
        <v>1119</v>
      </c>
      <c r="B2015" t="s">
        <v>17</v>
      </c>
      <c r="C2015" t="s">
        <v>3352</v>
      </c>
      <c r="D2015" s="6">
        <v>0.06</v>
      </c>
      <c r="E2015">
        <v>2013</v>
      </c>
      <c r="F2015">
        <v>4</v>
      </c>
    </row>
    <row r="2016" spans="1:6" x14ac:dyDescent="0.2">
      <c r="A2016" t="s">
        <v>1120</v>
      </c>
      <c r="B2016" t="s">
        <v>17</v>
      </c>
      <c r="C2016" t="s">
        <v>3353</v>
      </c>
      <c r="D2016" s="6">
        <v>5.9666666666666701E-2</v>
      </c>
      <c r="E2016">
        <v>2014</v>
      </c>
      <c r="F2016">
        <v>1</v>
      </c>
    </row>
    <row r="2017" spans="1:6" x14ac:dyDescent="0.2">
      <c r="A2017" t="s">
        <v>1121</v>
      </c>
      <c r="B2017" t="s">
        <v>17</v>
      </c>
      <c r="C2017" t="s">
        <v>3354</v>
      </c>
      <c r="D2017" s="6">
        <v>5.9666666666666701E-2</v>
      </c>
      <c r="E2017">
        <v>2014</v>
      </c>
      <c r="F2017">
        <v>2</v>
      </c>
    </row>
    <row r="2018" spans="1:6" x14ac:dyDescent="0.2">
      <c r="A2018" t="s">
        <v>1122</v>
      </c>
      <c r="B2018" t="s">
        <v>17</v>
      </c>
      <c r="C2018" t="s">
        <v>3355</v>
      </c>
      <c r="D2018" s="6">
        <v>6.0333333333333294E-2</v>
      </c>
      <c r="E2018">
        <v>2014</v>
      </c>
      <c r="F2018">
        <v>3</v>
      </c>
    </row>
    <row r="2019" spans="1:6" x14ac:dyDescent="0.2">
      <c r="A2019" t="s">
        <v>1123</v>
      </c>
      <c r="B2019" t="s">
        <v>17</v>
      </c>
      <c r="C2019" t="s">
        <v>3356</v>
      </c>
      <c r="D2019" s="6">
        <v>6.1666666666666696E-2</v>
      </c>
      <c r="E2019">
        <v>2014</v>
      </c>
      <c r="F2019">
        <v>4</v>
      </c>
    </row>
    <row r="2020" spans="1:6" x14ac:dyDescent="0.2">
      <c r="A2020" t="s">
        <v>1124</v>
      </c>
      <c r="B2020" t="s">
        <v>17</v>
      </c>
      <c r="C2020" t="s">
        <v>3357</v>
      </c>
      <c r="D2020" s="6">
        <v>6.3666666666666705E-2</v>
      </c>
      <c r="E2020">
        <v>2015</v>
      </c>
      <c r="F2020">
        <v>1</v>
      </c>
    </row>
    <row r="2021" spans="1:6" x14ac:dyDescent="0.2">
      <c r="A2021" t="s">
        <v>1125</v>
      </c>
      <c r="B2021" t="s">
        <v>17</v>
      </c>
      <c r="C2021" t="s">
        <v>3358</v>
      </c>
      <c r="D2021" s="6">
        <v>6.4666666666666706E-2</v>
      </c>
      <c r="E2021">
        <v>2015</v>
      </c>
      <c r="F2021">
        <v>2</v>
      </c>
    </row>
    <row r="2022" spans="1:6" x14ac:dyDescent="0.2">
      <c r="A2022" t="s">
        <v>1126</v>
      </c>
      <c r="B2022" t="s">
        <v>17</v>
      </c>
      <c r="C2022" t="s">
        <v>3359</v>
      </c>
      <c r="D2022" s="6">
        <v>6.5000000000000002E-2</v>
      </c>
      <c r="E2022">
        <v>2015</v>
      </c>
      <c r="F2022">
        <v>3</v>
      </c>
    </row>
    <row r="2023" spans="1:6" x14ac:dyDescent="0.2">
      <c r="A2023" t="s">
        <v>1127</v>
      </c>
      <c r="B2023" t="s">
        <v>17</v>
      </c>
      <c r="C2023" t="s">
        <v>3360</v>
      </c>
      <c r="D2023" s="6">
        <v>6.5333333333333299E-2</v>
      </c>
      <c r="E2023">
        <v>2015</v>
      </c>
      <c r="F2023">
        <v>4</v>
      </c>
    </row>
    <row r="2024" spans="1:6" x14ac:dyDescent="0.2">
      <c r="A2024" t="s">
        <v>1128</v>
      </c>
      <c r="B2024" t="s">
        <v>17</v>
      </c>
      <c r="C2024" t="s">
        <v>3361</v>
      </c>
      <c r="D2024" s="6">
        <v>6.4000000000000001E-2</v>
      </c>
      <c r="E2024">
        <v>2016</v>
      </c>
      <c r="F2024">
        <v>1</v>
      </c>
    </row>
    <row r="2025" spans="1:6" x14ac:dyDescent="0.2">
      <c r="A2025" t="s">
        <v>1129</v>
      </c>
      <c r="B2025" t="s">
        <v>17</v>
      </c>
      <c r="C2025" t="s">
        <v>3362</v>
      </c>
      <c r="D2025" s="6">
        <v>6.2333333333333296E-2</v>
      </c>
      <c r="E2025">
        <v>2016</v>
      </c>
      <c r="F2025">
        <v>2</v>
      </c>
    </row>
    <row r="2026" spans="1:6" x14ac:dyDescent="0.2">
      <c r="A2026" t="s">
        <v>1130</v>
      </c>
      <c r="B2026" t="s">
        <v>17</v>
      </c>
      <c r="C2026" t="s">
        <v>3363</v>
      </c>
      <c r="D2026" s="6">
        <v>6.3E-2</v>
      </c>
      <c r="E2026">
        <v>2016</v>
      </c>
      <c r="F2026">
        <v>3</v>
      </c>
    </row>
    <row r="2027" spans="1:6" x14ac:dyDescent="0.2">
      <c r="A2027" t="s">
        <v>1131</v>
      </c>
      <c r="B2027" t="s">
        <v>17</v>
      </c>
      <c r="C2027" t="s">
        <v>3364</v>
      </c>
      <c r="D2027" s="6">
        <v>6.3E-2</v>
      </c>
      <c r="E2027">
        <v>2016</v>
      </c>
      <c r="F2027">
        <v>4</v>
      </c>
    </row>
    <row r="2028" spans="1:6" x14ac:dyDescent="0.2">
      <c r="A2028" t="s">
        <v>1132</v>
      </c>
      <c r="B2028" t="s">
        <v>17</v>
      </c>
      <c r="C2028" t="s">
        <v>3365</v>
      </c>
      <c r="D2028" s="6">
        <v>5.86666666666667E-2</v>
      </c>
      <c r="E2028">
        <v>2017</v>
      </c>
      <c r="F2028">
        <v>1</v>
      </c>
    </row>
    <row r="2029" spans="1:6" x14ac:dyDescent="0.2">
      <c r="A2029" t="s">
        <v>1133</v>
      </c>
      <c r="B2029" t="s">
        <v>17</v>
      </c>
      <c r="C2029" t="s">
        <v>3366</v>
      </c>
      <c r="D2029" s="6">
        <v>5.5333333333333297E-2</v>
      </c>
      <c r="E2029">
        <v>2017</v>
      </c>
      <c r="F2029">
        <v>2</v>
      </c>
    </row>
    <row r="2030" spans="1:6" x14ac:dyDescent="0.2">
      <c r="A2030" t="s">
        <v>1134</v>
      </c>
      <c r="B2030" t="s">
        <v>17</v>
      </c>
      <c r="C2030" t="s">
        <v>3367</v>
      </c>
      <c r="D2030" s="6">
        <v>5.5333333333333297E-2</v>
      </c>
      <c r="E2030">
        <v>2017</v>
      </c>
      <c r="F2030">
        <v>3</v>
      </c>
    </row>
    <row r="2031" spans="1:6" x14ac:dyDescent="0.2">
      <c r="A2031" t="s">
        <v>1135</v>
      </c>
      <c r="B2031" t="s">
        <v>17</v>
      </c>
      <c r="C2031" t="s">
        <v>3368</v>
      </c>
      <c r="D2031" s="6">
        <v>5.4666666666666704E-2</v>
      </c>
      <c r="E2031">
        <v>2017</v>
      </c>
      <c r="F2031">
        <v>4</v>
      </c>
    </row>
    <row r="2032" spans="1:6" x14ac:dyDescent="0.2">
      <c r="A2032" t="s">
        <v>1136</v>
      </c>
      <c r="B2032" t="s">
        <v>17</v>
      </c>
      <c r="C2032" t="s">
        <v>3369</v>
      </c>
      <c r="D2032" s="6">
        <v>5.5666666666666698E-2</v>
      </c>
      <c r="E2032">
        <v>2018</v>
      </c>
      <c r="F2032">
        <v>1</v>
      </c>
    </row>
    <row r="2033" spans="1:6" x14ac:dyDescent="0.2">
      <c r="A2033" t="s">
        <v>1137</v>
      </c>
      <c r="B2033" t="s">
        <v>17</v>
      </c>
      <c r="C2033" t="s">
        <v>3370</v>
      </c>
      <c r="D2033" s="6">
        <v>5.5E-2</v>
      </c>
      <c r="E2033">
        <v>2018</v>
      </c>
      <c r="F2033">
        <v>2</v>
      </c>
    </row>
    <row r="2034" spans="1:6" x14ac:dyDescent="0.2">
      <c r="A2034" t="s">
        <v>1138</v>
      </c>
      <c r="B2034" t="s">
        <v>17</v>
      </c>
      <c r="C2034" t="s">
        <v>3371</v>
      </c>
      <c r="D2034" s="6">
        <v>5.6333333333333305E-2</v>
      </c>
      <c r="E2034">
        <v>2018</v>
      </c>
      <c r="F2034">
        <v>3</v>
      </c>
    </row>
    <row r="2035" spans="1:6" x14ac:dyDescent="0.2">
      <c r="A2035" t="s">
        <v>1139</v>
      </c>
      <c r="B2035" t="s">
        <v>17</v>
      </c>
      <c r="C2035" t="s">
        <v>3372</v>
      </c>
      <c r="D2035" s="6">
        <v>5.4000000000000006E-2</v>
      </c>
      <c r="E2035">
        <v>2018</v>
      </c>
      <c r="F2035">
        <v>4</v>
      </c>
    </row>
    <row r="2036" spans="1:6" x14ac:dyDescent="0.2">
      <c r="A2036" t="s">
        <v>1140</v>
      </c>
      <c r="B2036" t="s">
        <v>17</v>
      </c>
      <c r="C2036" t="s">
        <v>3373</v>
      </c>
      <c r="D2036" s="6">
        <v>5.4666666666666704E-2</v>
      </c>
      <c r="E2036">
        <v>2019</v>
      </c>
      <c r="F2036">
        <v>1</v>
      </c>
    </row>
    <row r="2037" spans="1:6" x14ac:dyDescent="0.2">
      <c r="A2037" t="s">
        <v>1141</v>
      </c>
      <c r="B2037" t="s">
        <v>17</v>
      </c>
      <c r="C2037" t="s">
        <v>3374</v>
      </c>
      <c r="D2037" s="6">
        <v>5.6333333333333305E-2</v>
      </c>
      <c r="E2037">
        <v>2019</v>
      </c>
      <c r="F2037">
        <v>2</v>
      </c>
    </row>
    <row r="2038" spans="1:6" x14ac:dyDescent="0.2">
      <c r="A2038" t="s">
        <v>1142</v>
      </c>
      <c r="B2038" t="s">
        <v>17</v>
      </c>
      <c r="C2038" t="s">
        <v>3375</v>
      </c>
      <c r="D2038" s="6">
        <v>5.6666666666666698E-2</v>
      </c>
      <c r="E2038">
        <v>2019</v>
      </c>
      <c r="F2038">
        <v>3</v>
      </c>
    </row>
    <row r="2039" spans="1:6" x14ac:dyDescent="0.2">
      <c r="A2039" t="s">
        <v>1143</v>
      </c>
      <c r="B2039" t="s">
        <v>17</v>
      </c>
      <c r="C2039" t="s">
        <v>3376</v>
      </c>
      <c r="D2039" s="6">
        <v>5.6666666666666698E-2</v>
      </c>
      <c r="E2039">
        <v>2019</v>
      </c>
      <c r="F2039">
        <v>4</v>
      </c>
    </row>
    <row r="2040" spans="1:6" x14ac:dyDescent="0.2">
      <c r="A2040" t="s">
        <v>1144</v>
      </c>
      <c r="B2040" t="s">
        <v>17</v>
      </c>
      <c r="C2040" t="s">
        <v>3377</v>
      </c>
      <c r="D2040" s="6">
        <v>6.0333333333333294E-2</v>
      </c>
      <c r="E2040">
        <v>2020</v>
      </c>
      <c r="F2040">
        <v>1</v>
      </c>
    </row>
    <row r="2041" spans="1:6" x14ac:dyDescent="0.2">
      <c r="A2041" t="s">
        <v>1145</v>
      </c>
      <c r="B2041" t="s">
        <v>17</v>
      </c>
      <c r="C2041" t="s">
        <v>3378</v>
      </c>
      <c r="D2041" s="6">
        <v>7.4333333333333307E-2</v>
      </c>
      <c r="E2041">
        <v>2020</v>
      </c>
      <c r="F2041">
        <v>2</v>
      </c>
    </row>
    <row r="2042" spans="1:6" x14ac:dyDescent="0.2">
      <c r="A2042" t="s">
        <v>1146</v>
      </c>
      <c r="B2042" t="s">
        <v>17</v>
      </c>
      <c r="C2042" t="s">
        <v>3379</v>
      </c>
      <c r="D2042" s="6">
        <v>6.8000000000000005E-2</v>
      </c>
      <c r="E2042">
        <v>2020</v>
      </c>
      <c r="F2042">
        <v>3</v>
      </c>
    </row>
    <row r="2043" spans="1:6" x14ac:dyDescent="0.2">
      <c r="A2043" t="s">
        <v>1147</v>
      </c>
      <c r="B2043" t="s">
        <v>17</v>
      </c>
      <c r="C2043" t="s">
        <v>3380</v>
      </c>
      <c r="D2043" s="6">
        <v>6.4000000000000001E-2</v>
      </c>
      <c r="E2043">
        <v>2020</v>
      </c>
      <c r="F2043">
        <v>4</v>
      </c>
    </row>
    <row r="2044" spans="1:6" x14ac:dyDescent="0.2">
      <c r="A2044" t="s">
        <v>1148</v>
      </c>
      <c r="B2044" t="s">
        <v>17</v>
      </c>
      <c r="C2044" t="s">
        <v>3381</v>
      </c>
      <c r="D2044" s="6">
        <v>6.2666666666666704E-2</v>
      </c>
      <c r="E2044">
        <v>2021</v>
      </c>
      <c r="F2044">
        <v>1</v>
      </c>
    </row>
    <row r="2045" spans="1:6" x14ac:dyDescent="0.2">
      <c r="A2045" t="s">
        <v>1149</v>
      </c>
      <c r="B2045" t="s">
        <v>17</v>
      </c>
      <c r="C2045" t="s">
        <v>3382</v>
      </c>
      <c r="D2045" s="6">
        <v>5.5666666666666698E-2</v>
      </c>
      <c r="E2045">
        <v>2021</v>
      </c>
      <c r="F2045">
        <v>2</v>
      </c>
    </row>
    <row r="2046" spans="1:6" x14ac:dyDescent="0.2">
      <c r="A2046" t="s">
        <v>1150</v>
      </c>
      <c r="B2046" t="s">
        <v>17</v>
      </c>
      <c r="C2046" t="s">
        <v>3383</v>
      </c>
      <c r="D2046" s="6">
        <v>5.0999999999999997E-2</v>
      </c>
      <c r="E2046">
        <v>2021</v>
      </c>
      <c r="F2046">
        <v>3</v>
      </c>
    </row>
    <row r="2047" spans="1:6" x14ac:dyDescent="0.2">
      <c r="A2047" t="s">
        <v>1151</v>
      </c>
      <c r="B2047" t="s">
        <v>17</v>
      </c>
      <c r="C2047" t="s">
        <v>3384</v>
      </c>
      <c r="D2047" s="6">
        <v>4.7666666666666704E-2</v>
      </c>
      <c r="E2047">
        <v>2021</v>
      </c>
      <c r="F2047">
        <v>4</v>
      </c>
    </row>
    <row r="2048" spans="1:6" x14ac:dyDescent="0.2">
      <c r="A2048" t="s">
        <v>3013</v>
      </c>
      <c r="B2048" t="s">
        <v>17</v>
      </c>
      <c r="C2048" t="s">
        <v>3387</v>
      </c>
      <c r="D2048" s="6">
        <v>4.4666666666666702E-2</v>
      </c>
      <c r="E2048">
        <v>2022</v>
      </c>
      <c r="F2048">
        <v>1</v>
      </c>
    </row>
    <row r="2049" spans="1:6" x14ac:dyDescent="0.2">
      <c r="A2049" t="s">
        <v>3012</v>
      </c>
      <c r="B2049" t="s">
        <v>17</v>
      </c>
      <c r="C2049" t="s">
        <v>3388</v>
      </c>
      <c r="D2049" s="6">
        <v>4.2999999999999997E-2</v>
      </c>
      <c r="E2049">
        <v>2022</v>
      </c>
      <c r="F2049">
        <v>2</v>
      </c>
    </row>
    <row r="2050" spans="1:6" x14ac:dyDescent="0.2">
      <c r="A2050" t="s">
        <v>3011</v>
      </c>
      <c r="B2050" t="s">
        <v>17</v>
      </c>
      <c r="C2050" t="s">
        <v>3389</v>
      </c>
      <c r="D2050" s="6">
        <v>4.4000000000000004E-2</v>
      </c>
      <c r="E2050">
        <v>2022</v>
      </c>
      <c r="F2050">
        <v>3</v>
      </c>
    </row>
    <row r="2051" spans="1:6" x14ac:dyDescent="0.2">
      <c r="A2051" t="s">
        <v>4289</v>
      </c>
      <c r="B2051" t="s">
        <v>17</v>
      </c>
      <c r="C2051" t="s">
        <v>3391</v>
      </c>
      <c r="D2051" s="6">
        <v>4.5999999999999999E-2</v>
      </c>
      <c r="E2051">
        <v>2022</v>
      </c>
      <c r="F2051">
        <v>4</v>
      </c>
    </row>
    <row r="2052" spans="1:6" x14ac:dyDescent="0.2">
      <c r="A2052" t="s">
        <v>4290</v>
      </c>
      <c r="B2052" t="s">
        <v>19</v>
      </c>
      <c r="C2052" t="s">
        <v>3693</v>
      </c>
      <c r="D2052" s="6">
        <v>8.1000000000000003E-2</v>
      </c>
      <c r="E2052">
        <v>1995</v>
      </c>
      <c r="F2052">
        <v>1</v>
      </c>
    </row>
    <row r="2053" spans="1:6" x14ac:dyDescent="0.2">
      <c r="A2053" t="s">
        <v>4291</v>
      </c>
      <c r="B2053" t="s">
        <v>19</v>
      </c>
      <c r="C2053" t="s">
        <v>3695</v>
      </c>
      <c r="D2053" s="6">
        <v>8.3666666666666709E-2</v>
      </c>
      <c r="E2053">
        <v>1995</v>
      </c>
      <c r="F2053">
        <v>2</v>
      </c>
    </row>
    <row r="2054" spans="1:6" x14ac:dyDescent="0.2">
      <c r="A2054" t="s">
        <v>4292</v>
      </c>
      <c r="B2054" t="s">
        <v>19</v>
      </c>
      <c r="C2054" t="s">
        <v>3697</v>
      </c>
      <c r="D2054" s="6">
        <v>8.4000000000000005E-2</v>
      </c>
      <c r="E2054">
        <v>1995</v>
      </c>
      <c r="F2054">
        <v>3</v>
      </c>
    </row>
    <row r="2055" spans="1:6" x14ac:dyDescent="0.2">
      <c r="A2055" t="s">
        <v>4293</v>
      </c>
      <c r="B2055" t="s">
        <v>19</v>
      </c>
      <c r="C2055" t="s">
        <v>3699</v>
      </c>
      <c r="D2055" s="6">
        <v>8.3333333333333301E-2</v>
      </c>
      <c r="E2055">
        <v>1995</v>
      </c>
      <c r="F2055">
        <v>4</v>
      </c>
    </row>
    <row r="2056" spans="1:6" x14ac:dyDescent="0.2">
      <c r="A2056" t="s">
        <v>4294</v>
      </c>
      <c r="B2056" t="s">
        <v>19</v>
      </c>
      <c r="C2056" t="s">
        <v>3700</v>
      </c>
      <c r="D2056" s="6">
        <v>8.1000000000000003E-2</v>
      </c>
      <c r="E2056">
        <v>1996</v>
      </c>
      <c r="F2056">
        <v>1</v>
      </c>
    </row>
    <row r="2057" spans="1:6" x14ac:dyDescent="0.2">
      <c r="A2057" t="s">
        <v>4295</v>
      </c>
      <c r="B2057" t="s">
        <v>19</v>
      </c>
      <c r="C2057" t="s">
        <v>3701</v>
      </c>
      <c r="D2057" s="6">
        <v>7.8E-2</v>
      </c>
      <c r="E2057">
        <v>1996</v>
      </c>
      <c r="F2057">
        <v>2</v>
      </c>
    </row>
    <row r="2058" spans="1:6" x14ac:dyDescent="0.2">
      <c r="A2058" t="s">
        <v>4296</v>
      </c>
      <c r="B2058" t="s">
        <v>19</v>
      </c>
      <c r="C2058" t="s">
        <v>3702</v>
      </c>
      <c r="D2058" s="6">
        <v>7.4999999999999997E-2</v>
      </c>
      <c r="E2058">
        <v>1996</v>
      </c>
      <c r="F2058">
        <v>3</v>
      </c>
    </row>
    <row r="2059" spans="1:6" x14ac:dyDescent="0.2">
      <c r="A2059" t="s">
        <v>4297</v>
      </c>
      <c r="B2059" t="s">
        <v>19</v>
      </c>
      <c r="C2059" t="s">
        <v>3703</v>
      </c>
      <c r="D2059" s="6">
        <v>7.2000000000000008E-2</v>
      </c>
      <c r="E2059">
        <v>1996</v>
      </c>
      <c r="F2059">
        <v>4</v>
      </c>
    </row>
    <row r="2060" spans="1:6" x14ac:dyDescent="0.2">
      <c r="A2060" t="s">
        <v>4298</v>
      </c>
      <c r="B2060" t="s">
        <v>19</v>
      </c>
      <c r="C2060" t="s">
        <v>3704</v>
      </c>
      <c r="D2060" s="6">
        <v>6.9000000000000006E-2</v>
      </c>
      <c r="E2060">
        <v>1997</v>
      </c>
      <c r="F2060">
        <v>1</v>
      </c>
    </row>
    <row r="2061" spans="1:6" x14ac:dyDescent="0.2">
      <c r="A2061" t="s">
        <v>4299</v>
      </c>
      <c r="B2061" t="s">
        <v>19</v>
      </c>
      <c r="C2061" t="s">
        <v>3705</v>
      </c>
      <c r="D2061" s="6">
        <v>6.6000000000000003E-2</v>
      </c>
      <c r="E2061">
        <v>1997</v>
      </c>
      <c r="F2061">
        <v>2</v>
      </c>
    </row>
    <row r="2062" spans="1:6" x14ac:dyDescent="0.2">
      <c r="A2062" t="s">
        <v>4300</v>
      </c>
      <c r="B2062" t="s">
        <v>19</v>
      </c>
      <c r="C2062" t="s">
        <v>3706</v>
      </c>
      <c r="D2062" s="6">
        <v>6.3E-2</v>
      </c>
      <c r="E2062">
        <v>1997</v>
      </c>
      <c r="F2062">
        <v>3</v>
      </c>
    </row>
    <row r="2063" spans="1:6" x14ac:dyDescent="0.2">
      <c r="A2063" t="s">
        <v>4301</v>
      </c>
      <c r="B2063" t="s">
        <v>19</v>
      </c>
      <c r="C2063" t="s">
        <v>3707</v>
      </c>
      <c r="D2063" s="6">
        <v>5.93333333333333E-2</v>
      </c>
      <c r="E2063">
        <v>1997</v>
      </c>
      <c r="F2063">
        <v>4</v>
      </c>
    </row>
    <row r="2064" spans="1:6" x14ac:dyDescent="0.2">
      <c r="A2064" t="s">
        <v>4302</v>
      </c>
      <c r="B2064" t="s">
        <v>19</v>
      </c>
      <c r="C2064" t="s">
        <v>3708</v>
      </c>
      <c r="D2064" s="6">
        <v>5.5999999999999994E-2</v>
      </c>
      <c r="E2064">
        <v>1998</v>
      </c>
      <c r="F2064">
        <v>1</v>
      </c>
    </row>
    <row r="2065" spans="1:6" x14ac:dyDescent="0.2">
      <c r="A2065" t="s">
        <v>3099</v>
      </c>
      <c r="B2065" t="s">
        <v>19</v>
      </c>
      <c r="C2065" t="s">
        <v>3709</v>
      </c>
      <c r="D2065" s="6">
        <v>5.2999999999999999E-2</v>
      </c>
      <c r="E2065">
        <v>1998</v>
      </c>
      <c r="F2065">
        <v>2</v>
      </c>
    </row>
    <row r="2066" spans="1:6" x14ac:dyDescent="0.2">
      <c r="A2066" t="s">
        <v>4303</v>
      </c>
      <c r="B2066" t="s">
        <v>19</v>
      </c>
      <c r="C2066" t="s">
        <v>3710</v>
      </c>
      <c r="D2066" s="6">
        <v>0.05</v>
      </c>
      <c r="E2066">
        <v>1998</v>
      </c>
      <c r="F2066">
        <v>3</v>
      </c>
    </row>
    <row r="2067" spans="1:6" x14ac:dyDescent="0.2">
      <c r="A2067" t="s">
        <v>4304</v>
      </c>
      <c r="B2067" t="s">
        <v>19</v>
      </c>
      <c r="C2067" t="s">
        <v>3711</v>
      </c>
      <c r="D2067" s="6">
        <v>4.7E-2</v>
      </c>
      <c r="E2067">
        <v>1998</v>
      </c>
      <c r="F2067">
        <v>4</v>
      </c>
    </row>
    <row r="2068" spans="1:6" x14ac:dyDescent="0.2">
      <c r="A2068" t="s">
        <v>4305</v>
      </c>
      <c r="B2068" t="s">
        <v>19</v>
      </c>
      <c r="C2068" t="s">
        <v>3712</v>
      </c>
      <c r="D2068" s="6">
        <v>4.4999999999999998E-2</v>
      </c>
      <c r="E2068">
        <v>1999</v>
      </c>
      <c r="F2068">
        <v>1</v>
      </c>
    </row>
    <row r="2069" spans="1:6" x14ac:dyDescent="0.2">
      <c r="A2069" t="s">
        <v>3098</v>
      </c>
      <c r="B2069" t="s">
        <v>19</v>
      </c>
      <c r="C2069" t="s">
        <v>3713</v>
      </c>
      <c r="D2069" s="6">
        <v>4.3333333333333307E-2</v>
      </c>
      <c r="E2069">
        <v>1999</v>
      </c>
      <c r="F2069">
        <v>2</v>
      </c>
    </row>
    <row r="2070" spans="1:6" x14ac:dyDescent="0.2">
      <c r="A2070" t="s">
        <v>4306</v>
      </c>
      <c r="B2070" t="s">
        <v>19</v>
      </c>
      <c r="C2070" t="s">
        <v>3714</v>
      </c>
      <c r="D2070" s="6">
        <v>4.1666666666666699E-2</v>
      </c>
      <c r="E2070">
        <v>1999</v>
      </c>
      <c r="F2070">
        <v>3</v>
      </c>
    </row>
    <row r="2071" spans="1:6" x14ac:dyDescent="0.2">
      <c r="A2071" t="s">
        <v>4307</v>
      </c>
      <c r="B2071" t="s">
        <v>19</v>
      </c>
      <c r="C2071" t="s">
        <v>3715</v>
      </c>
      <c r="D2071" s="6">
        <v>4.0333333333333297E-2</v>
      </c>
      <c r="E2071">
        <v>1999</v>
      </c>
      <c r="F2071">
        <v>4</v>
      </c>
    </row>
    <row r="2072" spans="1:6" x14ac:dyDescent="0.2">
      <c r="A2072" t="s">
        <v>3097</v>
      </c>
      <c r="B2072" t="s">
        <v>19</v>
      </c>
      <c r="C2072" t="s">
        <v>3716</v>
      </c>
      <c r="D2072" s="6">
        <v>3.8666666666666696E-2</v>
      </c>
      <c r="E2072">
        <v>2000</v>
      </c>
      <c r="F2072">
        <v>1</v>
      </c>
    </row>
    <row r="2073" spans="1:6" x14ac:dyDescent="0.2">
      <c r="A2073" t="s">
        <v>3096</v>
      </c>
      <c r="B2073" t="s">
        <v>19</v>
      </c>
      <c r="C2073" t="s">
        <v>3717</v>
      </c>
      <c r="D2073" s="6">
        <v>3.7333333333333302E-2</v>
      </c>
      <c r="E2073">
        <v>2000</v>
      </c>
      <c r="F2073">
        <v>2</v>
      </c>
    </row>
    <row r="2074" spans="1:6" x14ac:dyDescent="0.2">
      <c r="A2074" t="s">
        <v>3095</v>
      </c>
      <c r="B2074" t="s">
        <v>19</v>
      </c>
      <c r="C2074" t="s">
        <v>3718</v>
      </c>
      <c r="D2074" s="6">
        <v>3.5666666666666701E-2</v>
      </c>
      <c r="E2074">
        <v>2000</v>
      </c>
      <c r="F2074">
        <v>3</v>
      </c>
    </row>
    <row r="2075" spans="1:6" x14ac:dyDescent="0.2">
      <c r="A2075" t="s">
        <v>3094</v>
      </c>
      <c r="B2075" t="s">
        <v>19</v>
      </c>
      <c r="C2075" t="s">
        <v>3719</v>
      </c>
      <c r="D2075" s="6">
        <v>3.3666666666666699E-2</v>
      </c>
      <c r="E2075">
        <v>2000</v>
      </c>
      <c r="F2075">
        <v>4</v>
      </c>
    </row>
    <row r="2076" spans="1:6" x14ac:dyDescent="0.2">
      <c r="A2076" t="s">
        <v>3093</v>
      </c>
      <c r="B2076" t="s">
        <v>19</v>
      </c>
      <c r="C2076" t="s">
        <v>3720</v>
      </c>
      <c r="D2076" s="6">
        <v>3.2000000000000001E-2</v>
      </c>
      <c r="E2076">
        <v>2001</v>
      </c>
      <c r="F2076">
        <v>1</v>
      </c>
    </row>
    <row r="2077" spans="1:6" x14ac:dyDescent="0.2">
      <c r="A2077" t="s">
        <v>3092</v>
      </c>
      <c r="B2077" t="s">
        <v>19</v>
      </c>
      <c r="C2077" t="s">
        <v>3721</v>
      </c>
      <c r="D2077" s="6">
        <v>3.1E-2</v>
      </c>
      <c r="E2077">
        <v>2001</v>
      </c>
      <c r="F2077">
        <v>2</v>
      </c>
    </row>
    <row r="2078" spans="1:6" x14ac:dyDescent="0.2">
      <c r="A2078" t="s">
        <v>3091</v>
      </c>
      <c r="B2078" t="s">
        <v>19</v>
      </c>
      <c r="C2078" t="s">
        <v>3722</v>
      </c>
      <c r="D2078" s="6">
        <v>3.1E-2</v>
      </c>
      <c r="E2078">
        <v>2001</v>
      </c>
      <c r="F2078">
        <v>3</v>
      </c>
    </row>
    <row r="2079" spans="1:6" x14ac:dyDescent="0.2">
      <c r="A2079" t="s">
        <v>3090</v>
      </c>
      <c r="B2079" t="s">
        <v>19</v>
      </c>
      <c r="C2079" t="s">
        <v>3723</v>
      </c>
      <c r="D2079" s="6">
        <v>3.1333333333333303E-2</v>
      </c>
      <c r="E2079">
        <v>2001</v>
      </c>
      <c r="F2079">
        <v>4</v>
      </c>
    </row>
    <row r="2080" spans="1:6" x14ac:dyDescent="0.2">
      <c r="A2080" t="s">
        <v>3089</v>
      </c>
      <c r="B2080" t="s">
        <v>19</v>
      </c>
      <c r="C2080" t="s">
        <v>3724</v>
      </c>
      <c r="D2080" s="6">
        <v>3.3000000000000002E-2</v>
      </c>
      <c r="E2080">
        <v>2002</v>
      </c>
      <c r="F2080">
        <v>1</v>
      </c>
    </row>
    <row r="2081" spans="1:6" x14ac:dyDescent="0.2">
      <c r="A2081" t="s">
        <v>3088</v>
      </c>
      <c r="B2081" t="s">
        <v>19</v>
      </c>
      <c r="C2081" t="s">
        <v>3725</v>
      </c>
      <c r="D2081" s="6">
        <v>3.5000000000000003E-2</v>
      </c>
      <c r="E2081">
        <v>2002</v>
      </c>
      <c r="F2081">
        <v>2</v>
      </c>
    </row>
    <row r="2082" spans="1:6" x14ac:dyDescent="0.2">
      <c r="A2082" t="s">
        <v>3087</v>
      </c>
      <c r="B2082" t="s">
        <v>19</v>
      </c>
      <c r="C2082" t="s">
        <v>3726</v>
      </c>
      <c r="D2082" s="6">
        <v>3.7999999999999999E-2</v>
      </c>
      <c r="E2082">
        <v>2002</v>
      </c>
      <c r="F2082">
        <v>3</v>
      </c>
    </row>
    <row r="2083" spans="1:6" x14ac:dyDescent="0.2">
      <c r="A2083" t="s">
        <v>3086</v>
      </c>
      <c r="B2083" t="s">
        <v>19</v>
      </c>
      <c r="C2083" t="s">
        <v>3727</v>
      </c>
      <c r="D2083" s="6">
        <v>4.0999999999999995E-2</v>
      </c>
      <c r="E2083">
        <v>2002</v>
      </c>
      <c r="F2083">
        <v>4</v>
      </c>
    </row>
    <row r="2084" spans="1:6" x14ac:dyDescent="0.2">
      <c r="A2084" t="s">
        <v>3085</v>
      </c>
      <c r="B2084" t="s">
        <v>19</v>
      </c>
      <c r="C2084" t="s">
        <v>3728</v>
      </c>
      <c r="D2084" s="6">
        <v>5.4333333333333303E-2</v>
      </c>
      <c r="E2084">
        <v>2003</v>
      </c>
      <c r="F2084">
        <v>1</v>
      </c>
    </row>
    <row r="2085" spans="1:6" x14ac:dyDescent="0.2">
      <c r="A2085" t="s">
        <v>3084</v>
      </c>
      <c r="B2085" t="s">
        <v>19</v>
      </c>
      <c r="C2085" t="s">
        <v>3729</v>
      </c>
      <c r="D2085" s="6">
        <v>5.7999999999999996E-2</v>
      </c>
      <c r="E2085">
        <v>2003</v>
      </c>
      <c r="F2085">
        <v>2</v>
      </c>
    </row>
    <row r="2086" spans="1:6" x14ac:dyDescent="0.2">
      <c r="A2086" t="s">
        <v>3083</v>
      </c>
      <c r="B2086" t="s">
        <v>19</v>
      </c>
      <c r="C2086" t="s">
        <v>3730</v>
      </c>
      <c r="D2086" s="6">
        <v>6.0999999999999999E-2</v>
      </c>
      <c r="E2086">
        <v>2003</v>
      </c>
      <c r="F2086">
        <v>3</v>
      </c>
    </row>
    <row r="2087" spans="1:6" x14ac:dyDescent="0.2">
      <c r="A2087" t="s">
        <v>3082</v>
      </c>
      <c r="B2087" t="s">
        <v>19</v>
      </c>
      <c r="C2087" t="s">
        <v>3731</v>
      </c>
      <c r="D2087" s="6">
        <v>6.3666666666666705E-2</v>
      </c>
      <c r="E2087">
        <v>2003</v>
      </c>
      <c r="F2087">
        <v>4</v>
      </c>
    </row>
    <row r="2088" spans="1:6" x14ac:dyDescent="0.2">
      <c r="A2088" t="s">
        <v>3081</v>
      </c>
      <c r="B2088" t="s">
        <v>19</v>
      </c>
      <c r="C2088" t="s">
        <v>3732</v>
      </c>
      <c r="D2088" s="6">
        <v>6.6000000000000003E-2</v>
      </c>
      <c r="E2088">
        <v>2004</v>
      </c>
      <c r="F2088">
        <v>1</v>
      </c>
    </row>
    <row r="2089" spans="1:6" x14ac:dyDescent="0.2">
      <c r="A2089" t="s">
        <v>3080</v>
      </c>
      <c r="B2089" t="s">
        <v>19</v>
      </c>
      <c r="C2089" t="s">
        <v>3733</v>
      </c>
      <c r="D2089" s="6">
        <v>6.9333333333333302E-2</v>
      </c>
      <c r="E2089">
        <v>2004</v>
      </c>
      <c r="F2089">
        <v>2</v>
      </c>
    </row>
    <row r="2090" spans="1:6" x14ac:dyDescent="0.2">
      <c r="A2090" t="s">
        <v>3079</v>
      </c>
      <c r="B2090" t="s">
        <v>19</v>
      </c>
      <c r="C2090" t="s">
        <v>3734</v>
      </c>
      <c r="D2090" s="6">
        <v>6.7333333333333301E-2</v>
      </c>
      <c r="E2090">
        <v>2004</v>
      </c>
      <c r="F2090">
        <v>3</v>
      </c>
    </row>
    <row r="2091" spans="1:6" x14ac:dyDescent="0.2">
      <c r="A2091" t="s">
        <v>3078</v>
      </c>
      <c r="B2091" t="s">
        <v>19</v>
      </c>
      <c r="C2091" t="s">
        <v>3735</v>
      </c>
      <c r="D2091" s="6">
        <v>6.8666666666666695E-2</v>
      </c>
      <c r="E2091">
        <v>2004</v>
      </c>
      <c r="F2091">
        <v>4</v>
      </c>
    </row>
    <row r="2092" spans="1:6" x14ac:dyDescent="0.2">
      <c r="A2092" t="s">
        <v>1152</v>
      </c>
      <c r="B2092" t="s">
        <v>19</v>
      </c>
      <c r="C2092" t="s">
        <v>3317</v>
      </c>
      <c r="D2092" s="6">
        <v>7.0999999999999994E-2</v>
      </c>
      <c r="E2092">
        <v>2005</v>
      </c>
      <c r="F2092">
        <v>1</v>
      </c>
    </row>
    <row r="2093" spans="1:6" x14ac:dyDescent="0.2">
      <c r="A2093" t="s">
        <v>1153</v>
      </c>
      <c r="B2093" t="s">
        <v>19</v>
      </c>
      <c r="C2093" t="s">
        <v>3318</v>
      </c>
      <c r="D2093" s="6">
        <v>7.0999999999999994E-2</v>
      </c>
      <c r="E2093">
        <v>2005</v>
      </c>
      <c r="F2093">
        <v>2</v>
      </c>
    </row>
    <row r="2094" spans="1:6" x14ac:dyDescent="0.2">
      <c r="A2094" t="s">
        <v>1154</v>
      </c>
      <c r="B2094" t="s">
        <v>19</v>
      </c>
      <c r="C2094" t="s">
        <v>3319</v>
      </c>
      <c r="D2094" s="6">
        <v>6.9333333333333302E-2</v>
      </c>
      <c r="E2094">
        <v>2005</v>
      </c>
      <c r="F2094">
        <v>3</v>
      </c>
    </row>
    <row r="2095" spans="1:6" x14ac:dyDescent="0.2">
      <c r="A2095" t="s">
        <v>1155</v>
      </c>
      <c r="B2095" t="s">
        <v>19</v>
      </c>
      <c r="C2095" t="s">
        <v>3320</v>
      </c>
      <c r="D2095" s="6">
        <v>6.8333333333333302E-2</v>
      </c>
      <c r="E2095">
        <v>2005</v>
      </c>
      <c r="F2095">
        <v>4</v>
      </c>
    </row>
    <row r="2096" spans="1:6" x14ac:dyDescent="0.2">
      <c r="A2096" t="s">
        <v>1156</v>
      </c>
      <c r="B2096" t="s">
        <v>19</v>
      </c>
      <c r="C2096" t="s">
        <v>3321</v>
      </c>
      <c r="D2096" s="6">
        <v>6.4333333333333298E-2</v>
      </c>
      <c r="E2096">
        <v>2006</v>
      </c>
      <c r="F2096">
        <v>1</v>
      </c>
    </row>
    <row r="2097" spans="1:6" x14ac:dyDescent="0.2">
      <c r="A2097" t="s">
        <v>1157</v>
      </c>
      <c r="B2097" t="s">
        <v>19</v>
      </c>
      <c r="C2097" t="s">
        <v>3322</v>
      </c>
      <c r="D2097" s="6">
        <v>6.1333333333333302E-2</v>
      </c>
      <c r="E2097">
        <v>2006</v>
      </c>
      <c r="F2097">
        <v>2</v>
      </c>
    </row>
    <row r="2098" spans="1:6" x14ac:dyDescent="0.2">
      <c r="A2098" t="s">
        <v>1158</v>
      </c>
      <c r="B2098" t="s">
        <v>19</v>
      </c>
      <c r="C2098" t="s">
        <v>3323</v>
      </c>
      <c r="D2098" s="6">
        <v>5.93333333333333E-2</v>
      </c>
      <c r="E2098">
        <v>2006</v>
      </c>
      <c r="F2098">
        <v>3</v>
      </c>
    </row>
    <row r="2099" spans="1:6" x14ac:dyDescent="0.2">
      <c r="A2099" t="s">
        <v>1159</v>
      </c>
      <c r="B2099" t="s">
        <v>19</v>
      </c>
      <c r="C2099" t="s">
        <v>3324</v>
      </c>
      <c r="D2099" s="6">
        <v>5.86666666666667E-2</v>
      </c>
      <c r="E2099">
        <v>2006</v>
      </c>
      <c r="F2099">
        <v>4</v>
      </c>
    </row>
    <row r="2100" spans="1:6" x14ac:dyDescent="0.2">
      <c r="A2100" t="s">
        <v>1160</v>
      </c>
      <c r="B2100" t="s">
        <v>19</v>
      </c>
      <c r="C2100" t="s">
        <v>3325</v>
      </c>
      <c r="D2100" s="6">
        <v>5.6333333333333305E-2</v>
      </c>
      <c r="E2100">
        <v>2007</v>
      </c>
      <c r="F2100">
        <v>1</v>
      </c>
    </row>
    <row r="2101" spans="1:6" x14ac:dyDescent="0.2">
      <c r="A2101" t="s">
        <v>1161</v>
      </c>
      <c r="B2101" t="s">
        <v>19</v>
      </c>
      <c r="C2101" t="s">
        <v>3326</v>
      </c>
      <c r="D2101" s="6">
        <v>5.2666666666666702E-2</v>
      </c>
      <c r="E2101">
        <v>2007</v>
      </c>
      <c r="F2101">
        <v>2</v>
      </c>
    </row>
    <row r="2102" spans="1:6" x14ac:dyDescent="0.2">
      <c r="A2102" t="s">
        <v>1162</v>
      </c>
      <c r="B2102" t="s">
        <v>19</v>
      </c>
      <c r="C2102" t="s">
        <v>3327</v>
      </c>
      <c r="D2102" s="6">
        <v>5.2333333333333301E-2</v>
      </c>
      <c r="E2102">
        <v>2007</v>
      </c>
      <c r="F2102">
        <v>3</v>
      </c>
    </row>
    <row r="2103" spans="1:6" x14ac:dyDescent="0.2">
      <c r="A2103" t="s">
        <v>1163</v>
      </c>
      <c r="B2103" t="s">
        <v>19</v>
      </c>
      <c r="C2103" t="s">
        <v>3328</v>
      </c>
      <c r="D2103" s="6">
        <v>5.06666666666667E-2</v>
      </c>
      <c r="E2103">
        <v>2007</v>
      </c>
      <c r="F2103">
        <v>4</v>
      </c>
    </row>
    <row r="2104" spans="1:6" x14ac:dyDescent="0.2">
      <c r="A2104" t="s">
        <v>1164</v>
      </c>
      <c r="B2104" t="s">
        <v>19</v>
      </c>
      <c r="C2104" t="s">
        <v>3329</v>
      </c>
      <c r="D2104" s="6">
        <v>4.8000000000000001E-2</v>
      </c>
      <c r="E2104">
        <v>2008</v>
      </c>
      <c r="F2104">
        <v>1</v>
      </c>
    </row>
    <row r="2105" spans="1:6" x14ac:dyDescent="0.2">
      <c r="A2105" t="s">
        <v>1165</v>
      </c>
      <c r="B2105" t="s">
        <v>19</v>
      </c>
      <c r="C2105" t="s">
        <v>3330</v>
      </c>
      <c r="D2105" s="6">
        <v>4.8000000000000001E-2</v>
      </c>
      <c r="E2105">
        <v>2008</v>
      </c>
      <c r="F2105">
        <v>2</v>
      </c>
    </row>
    <row r="2106" spans="1:6" x14ac:dyDescent="0.2">
      <c r="A2106" t="s">
        <v>1166</v>
      </c>
      <c r="B2106" t="s">
        <v>19</v>
      </c>
      <c r="C2106" t="s">
        <v>3331</v>
      </c>
      <c r="D2106" s="6">
        <v>4.7333333333333297E-2</v>
      </c>
      <c r="E2106">
        <v>2008</v>
      </c>
      <c r="F2106">
        <v>3</v>
      </c>
    </row>
    <row r="2107" spans="1:6" x14ac:dyDescent="0.2">
      <c r="A2107" t="s">
        <v>1167</v>
      </c>
      <c r="B2107" t="s">
        <v>19</v>
      </c>
      <c r="C2107" t="s">
        <v>3332</v>
      </c>
      <c r="D2107" s="6">
        <v>4.7333333333333297E-2</v>
      </c>
      <c r="E2107">
        <v>2008</v>
      </c>
      <c r="F2107">
        <v>4</v>
      </c>
    </row>
    <row r="2108" spans="1:6" x14ac:dyDescent="0.2">
      <c r="A2108" t="s">
        <v>1168</v>
      </c>
      <c r="B2108" t="s">
        <v>19</v>
      </c>
      <c r="C2108" t="s">
        <v>3333</v>
      </c>
      <c r="D2108" s="6">
        <v>4.9000000000000002E-2</v>
      </c>
      <c r="E2108">
        <v>2009</v>
      </c>
      <c r="F2108">
        <v>1</v>
      </c>
    </row>
    <row r="2109" spans="1:6" x14ac:dyDescent="0.2">
      <c r="A2109" t="s">
        <v>1169</v>
      </c>
      <c r="B2109" t="s">
        <v>19</v>
      </c>
      <c r="C2109" t="s">
        <v>3334</v>
      </c>
      <c r="D2109" s="6">
        <v>5.2333333333333301E-2</v>
      </c>
      <c r="E2109">
        <v>2009</v>
      </c>
      <c r="F2109">
        <v>2</v>
      </c>
    </row>
    <row r="2110" spans="1:6" x14ac:dyDescent="0.2">
      <c r="A2110" t="s">
        <v>1170</v>
      </c>
      <c r="B2110" t="s">
        <v>19</v>
      </c>
      <c r="C2110" t="s">
        <v>3335</v>
      </c>
      <c r="D2110" s="6">
        <v>5.5999999999999994E-2</v>
      </c>
      <c r="E2110">
        <v>2009</v>
      </c>
      <c r="F2110">
        <v>3</v>
      </c>
    </row>
    <row r="2111" spans="1:6" x14ac:dyDescent="0.2">
      <c r="A2111" t="s">
        <v>1171</v>
      </c>
      <c r="B2111" t="s">
        <v>19</v>
      </c>
      <c r="C2111" t="s">
        <v>3336</v>
      </c>
      <c r="D2111" s="6">
        <v>5.93333333333333E-2</v>
      </c>
      <c r="E2111">
        <v>2009</v>
      </c>
      <c r="F2111">
        <v>4</v>
      </c>
    </row>
    <row r="2112" spans="1:6" x14ac:dyDescent="0.2">
      <c r="A2112" t="s">
        <v>1172</v>
      </c>
      <c r="B2112" t="s">
        <v>19</v>
      </c>
      <c r="C2112" t="s">
        <v>3337</v>
      </c>
      <c r="D2112" s="6">
        <v>6.2E-2</v>
      </c>
      <c r="E2112">
        <v>2010</v>
      </c>
      <c r="F2112">
        <v>1</v>
      </c>
    </row>
    <row r="2113" spans="1:6" x14ac:dyDescent="0.2">
      <c r="A2113" t="s">
        <v>1173</v>
      </c>
      <c r="B2113" t="s">
        <v>19</v>
      </c>
      <c r="C2113" t="s">
        <v>3338</v>
      </c>
      <c r="D2113" s="6">
        <v>6.1333333333333302E-2</v>
      </c>
      <c r="E2113">
        <v>2010</v>
      </c>
      <c r="F2113">
        <v>2</v>
      </c>
    </row>
    <row r="2114" spans="1:6" x14ac:dyDescent="0.2">
      <c r="A2114" t="s">
        <v>1174</v>
      </c>
      <c r="B2114" t="s">
        <v>19</v>
      </c>
      <c r="C2114" t="s">
        <v>3339</v>
      </c>
      <c r="D2114" s="6">
        <v>6.0999999999999999E-2</v>
      </c>
      <c r="E2114">
        <v>2010</v>
      </c>
      <c r="F2114">
        <v>3</v>
      </c>
    </row>
    <row r="2115" spans="1:6" x14ac:dyDescent="0.2">
      <c r="A2115" t="s">
        <v>1175</v>
      </c>
      <c r="B2115" t="s">
        <v>19</v>
      </c>
      <c r="C2115" t="s">
        <v>3340</v>
      </c>
      <c r="D2115" s="6">
        <v>5.93333333333333E-2</v>
      </c>
      <c r="E2115">
        <v>2010</v>
      </c>
      <c r="F2115">
        <v>4</v>
      </c>
    </row>
    <row r="2116" spans="1:6" x14ac:dyDescent="0.2">
      <c r="A2116" t="s">
        <v>1176</v>
      </c>
      <c r="B2116" t="s">
        <v>19</v>
      </c>
      <c r="C2116" t="s">
        <v>3341</v>
      </c>
      <c r="D2116" s="6">
        <v>5.7999999999999996E-2</v>
      </c>
      <c r="E2116">
        <v>2011</v>
      </c>
      <c r="F2116">
        <v>1</v>
      </c>
    </row>
    <row r="2117" spans="1:6" x14ac:dyDescent="0.2">
      <c r="A2117" t="s">
        <v>1177</v>
      </c>
      <c r="B2117" t="s">
        <v>19</v>
      </c>
      <c r="C2117" t="s">
        <v>3342</v>
      </c>
      <c r="D2117" s="6">
        <v>5.7666666666666699E-2</v>
      </c>
      <c r="E2117">
        <v>2011</v>
      </c>
      <c r="F2117">
        <v>2</v>
      </c>
    </row>
    <row r="2118" spans="1:6" x14ac:dyDescent="0.2">
      <c r="A2118" t="s">
        <v>1178</v>
      </c>
      <c r="B2118" t="s">
        <v>19</v>
      </c>
      <c r="C2118" t="s">
        <v>3343</v>
      </c>
      <c r="D2118" s="6">
        <v>6.0666666666666702E-2</v>
      </c>
      <c r="E2118">
        <v>2011</v>
      </c>
      <c r="F2118">
        <v>3</v>
      </c>
    </row>
    <row r="2119" spans="1:6" x14ac:dyDescent="0.2">
      <c r="A2119" t="s">
        <v>1179</v>
      </c>
      <c r="B2119" t="s">
        <v>19</v>
      </c>
      <c r="C2119" t="s">
        <v>3344</v>
      </c>
      <c r="D2119" s="6">
        <v>6.5000000000000002E-2</v>
      </c>
      <c r="E2119">
        <v>2011</v>
      </c>
      <c r="F2119">
        <v>4</v>
      </c>
    </row>
    <row r="2120" spans="1:6" x14ac:dyDescent="0.2">
      <c r="A2120" t="s">
        <v>1180</v>
      </c>
      <c r="B2120" t="s">
        <v>19</v>
      </c>
      <c r="C2120" t="s">
        <v>3345</v>
      </c>
      <c r="D2120" s="6">
        <v>6.5333333333333299E-2</v>
      </c>
      <c r="E2120">
        <v>2012</v>
      </c>
      <c r="F2120">
        <v>1</v>
      </c>
    </row>
    <row r="2121" spans="1:6" x14ac:dyDescent="0.2">
      <c r="A2121" t="s">
        <v>1181</v>
      </c>
      <c r="B2121" t="s">
        <v>19</v>
      </c>
      <c r="C2121" t="s">
        <v>3346</v>
      </c>
      <c r="D2121" s="6">
        <v>6.7333333333333301E-2</v>
      </c>
      <c r="E2121">
        <v>2012</v>
      </c>
      <c r="F2121">
        <v>2</v>
      </c>
    </row>
    <row r="2122" spans="1:6" x14ac:dyDescent="0.2">
      <c r="A2122" t="s">
        <v>1182</v>
      </c>
      <c r="B2122" t="s">
        <v>19</v>
      </c>
      <c r="C2122" t="s">
        <v>3347</v>
      </c>
      <c r="D2122" s="6">
        <v>6.8333333333333302E-2</v>
      </c>
      <c r="E2122">
        <v>2012</v>
      </c>
      <c r="F2122">
        <v>3</v>
      </c>
    </row>
    <row r="2123" spans="1:6" x14ac:dyDescent="0.2">
      <c r="A2123" t="s">
        <v>1183</v>
      </c>
      <c r="B2123" t="s">
        <v>19</v>
      </c>
      <c r="C2123" t="s">
        <v>3348</v>
      </c>
      <c r="D2123" s="6">
        <v>7.2000000000000008E-2</v>
      </c>
      <c r="E2123">
        <v>2012</v>
      </c>
      <c r="F2123">
        <v>4</v>
      </c>
    </row>
    <row r="2124" spans="1:6" x14ac:dyDescent="0.2">
      <c r="A2124" t="s">
        <v>1184</v>
      </c>
      <c r="B2124" t="s">
        <v>19</v>
      </c>
      <c r="C2124" t="s">
        <v>3349</v>
      </c>
      <c r="D2124" s="6">
        <v>7.6999999999999999E-2</v>
      </c>
      <c r="E2124">
        <v>2013</v>
      </c>
      <c r="F2124">
        <v>1</v>
      </c>
    </row>
    <row r="2125" spans="1:6" x14ac:dyDescent="0.2">
      <c r="A2125" t="s">
        <v>1185</v>
      </c>
      <c r="B2125" t="s">
        <v>19</v>
      </c>
      <c r="C2125" t="s">
        <v>3350</v>
      </c>
      <c r="D2125" s="6">
        <v>8.1333333333333299E-2</v>
      </c>
      <c r="E2125">
        <v>2013</v>
      </c>
      <c r="F2125">
        <v>2</v>
      </c>
    </row>
    <row r="2126" spans="1:6" x14ac:dyDescent="0.2">
      <c r="A2126" t="s">
        <v>1186</v>
      </c>
      <c r="B2126" t="s">
        <v>19</v>
      </c>
      <c r="C2126" t="s">
        <v>3351</v>
      </c>
      <c r="D2126" s="6">
        <v>8.5000000000000006E-2</v>
      </c>
      <c r="E2126">
        <v>2013</v>
      </c>
      <c r="F2126">
        <v>3</v>
      </c>
    </row>
    <row r="2127" spans="1:6" x14ac:dyDescent="0.2">
      <c r="A2127" t="s">
        <v>1187</v>
      </c>
      <c r="B2127" t="s">
        <v>19</v>
      </c>
      <c r="C2127" t="s">
        <v>3352</v>
      </c>
      <c r="D2127" s="6">
        <v>8.4666666666666709E-2</v>
      </c>
      <c r="E2127">
        <v>2013</v>
      </c>
      <c r="F2127">
        <v>4</v>
      </c>
    </row>
    <row r="2128" spans="1:6" x14ac:dyDescent="0.2">
      <c r="A2128" t="s">
        <v>1188</v>
      </c>
      <c r="B2128" t="s">
        <v>19</v>
      </c>
      <c r="C2128" t="s">
        <v>3353</v>
      </c>
      <c r="D2128" s="6">
        <v>8.6666666666666697E-2</v>
      </c>
      <c r="E2128">
        <v>2014</v>
      </c>
      <c r="F2128">
        <v>1</v>
      </c>
    </row>
    <row r="2129" spans="1:6" x14ac:dyDescent="0.2">
      <c r="A2129" t="s">
        <v>1189</v>
      </c>
      <c r="B2129" t="s">
        <v>19</v>
      </c>
      <c r="C2129" t="s">
        <v>3354</v>
      </c>
      <c r="D2129" s="6">
        <v>8.4666666666666709E-2</v>
      </c>
      <c r="E2129">
        <v>2014</v>
      </c>
      <c r="F2129">
        <v>2</v>
      </c>
    </row>
    <row r="2130" spans="1:6" x14ac:dyDescent="0.2">
      <c r="A2130" t="s">
        <v>1190</v>
      </c>
      <c r="B2130" t="s">
        <v>19</v>
      </c>
      <c r="C2130" t="s">
        <v>3355</v>
      </c>
      <c r="D2130" s="6">
        <v>8.1000000000000003E-2</v>
      </c>
      <c r="E2130">
        <v>2014</v>
      </c>
      <c r="F2130">
        <v>3</v>
      </c>
    </row>
    <row r="2131" spans="1:6" x14ac:dyDescent="0.2">
      <c r="A2131" t="s">
        <v>1191</v>
      </c>
      <c r="B2131" t="s">
        <v>19</v>
      </c>
      <c r="C2131" t="s">
        <v>3356</v>
      </c>
      <c r="D2131" s="6">
        <v>8.1333333333333299E-2</v>
      </c>
      <c r="E2131">
        <v>2014</v>
      </c>
      <c r="F2131">
        <v>4</v>
      </c>
    </row>
    <row r="2132" spans="1:6" x14ac:dyDescent="0.2">
      <c r="A2132" t="s">
        <v>1192</v>
      </c>
      <c r="B2132" t="s">
        <v>19</v>
      </c>
      <c r="C2132" t="s">
        <v>3357</v>
      </c>
      <c r="D2132" s="6">
        <v>8.1666666666666693E-2</v>
      </c>
      <c r="E2132">
        <v>2015</v>
      </c>
      <c r="F2132">
        <v>1</v>
      </c>
    </row>
    <row r="2133" spans="1:6" x14ac:dyDescent="0.2">
      <c r="A2133" t="s">
        <v>1193</v>
      </c>
      <c r="B2133" t="s">
        <v>19</v>
      </c>
      <c r="C2133" t="s">
        <v>3358</v>
      </c>
      <c r="D2133" s="6">
        <v>0.08</v>
      </c>
      <c r="E2133">
        <v>2015</v>
      </c>
      <c r="F2133">
        <v>2</v>
      </c>
    </row>
    <row r="2134" spans="1:6" x14ac:dyDescent="0.2">
      <c r="A2134" t="s">
        <v>1194</v>
      </c>
      <c r="B2134" t="s">
        <v>19</v>
      </c>
      <c r="C2134" t="s">
        <v>3359</v>
      </c>
      <c r="D2134" s="6">
        <v>7.7333333333333296E-2</v>
      </c>
      <c r="E2134">
        <v>2015</v>
      </c>
      <c r="F2134">
        <v>3</v>
      </c>
    </row>
    <row r="2135" spans="1:6" x14ac:dyDescent="0.2">
      <c r="A2135" t="s">
        <v>1195</v>
      </c>
      <c r="B2135" t="s">
        <v>19</v>
      </c>
      <c r="C2135" t="s">
        <v>3360</v>
      </c>
      <c r="D2135" s="6">
        <v>7.7333333333333296E-2</v>
      </c>
      <c r="E2135">
        <v>2015</v>
      </c>
      <c r="F2135">
        <v>4</v>
      </c>
    </row>
    <row r="2136" spans="1:6" x14ac:dyDescent="0.2">
      <c r="A2136" t="s">
        <v>1196</v>
      </c>
      <c r="B2136" t="s">
        <v>19</v>
      </c>
      <c r="C2136" t="s">
        <v>3361</v>
      </c>
      <c r="D2136" s="6">
        <v>7.4333333333333307E-2</v>
      </c>
      <c r="E2136">
        <v>2016</v>
      </c>
      <c r="F2136">
        <v>1</v>
      </c>
    </row>
    <row r="2137" spans="1:6" x14ac:dyDescent="0.2">
      <c r="A2137" t="s">
        <v>1197</v>
      </c>
      <c r="B2137" t="s">
        <v>19</v>
      </c>
      <c r="C2137" t="s">
        <v>3362</v>
      </c>
      <c r="D2137" s="6">
        <v>7.2333333333333305E-2</v>
      </c>
      <c r="E2137">
        <v>2016</v>
      </c>
      <c r="F2137">
        <v>2</v>
      </c>
    </row>
    <row r="2138" spans="1:6" x14ac:dyDescent="0.2">
      <c r="A2138" t="s">
        <v>1198</v>
      </c>
      <c r="B2138" t="s">
        <v>19</v>
      </c>
      <c r="C2138" t="s">
        <v>3363</v>
      </c>
      <c r="D2138" s="6">
        <v>6.8333333333333302E-2</v>
      </c>
      <c r="E2138">
        <v>2016</v>
      </c>
      <c r="F2138">
        <v>3</v>
      </c>
    </row>
    <row r="2139" spans="1:6" x14ac:dyDescent="0.2">
      <c r="A2139" t="s">
        <v>1199</v>
      </c>
      <c r="B2139" t="s">
        <v>19</v>
      </c>
      <c r="C2139" t="s">
        <v>3364</v>
      </c>
      <c r="D2139" s="6">
        <v>6.5333333333333299E-2</v>
      </c>
      <c r="E2139">
        <v>2016</v>
      </c>
      <c r="F2139">
        <v>4</v>
      </c>
    </row>
    <row r="2140" spans="1:6" x14ac:dyDescent="0.2">
      <c r="A2140" t="s">
        <v>1200</v>
      </c>
      <c r="B2140" t="s">
        <v>19</v>
      </c>
      <c r="C2140" t="s">
        <v>3365</v>
      </c>
      <c r="D2140" s="6">
        <v>6.3E-2</v>
      </c>
      <c r="E2140">
        <v>2017</v>
      </c>
      <c r="F2140">
        <v>1</v>
      </c>
    </row>
    <row r="2141" spans="1:6" x14ac:dyDescent="0.2">
      <c r="A2141" t="s">
        <v>1201</v>
      </c>
      <c r="B2141" t="s">
        <v>19</v>
      </c>
      <c r="C2141" t="s">
        <v>3366</v>
      </c>
      <c r="D2141" s="6">
        <v>6.0666666666666702E-2</v>
      </c>
      <c r="E2141">
        <v>2017</v>
      </c>
      <c r="F2141">
        <v>2</v>
      </c>
    </row>
    <row r="2142" spans="1:6" x14ac:dyDescent="0.2">
      <c r="A2142" t="s">
        <v>1202</v>
      </c>
      <c r="B2142" t="s">
        <v>19</v>
      </c>
      <c r="C2142" t="s">
        <v>3367</v>
      </c>
      <c r="D2142" s="6">
        <v>5.7666666666666699E-2</v>
      </c>
      <c r="E2142">
        <v>2017</v>
      </c>
      <c r="F2142">
        <v>3</v>
      </c>
    </row>
    <row r="2143" spans="1:6" x14ac:dyDescent="0.2">
      <c r="A2143" t="s">
        <v>1203</v>
      </c>
      <c r="B2143" t="s">
        <v>19</v>
      </c>
      <c r="C2143" t="s">
        <v>3368</v>
      </c>
      <c r="D2143" s="6">
        <v>5.4333333333333303E-2</v>
      </c>
      <c r="E2143">
        <v>2017</v>
      </c>
      <c r="F2143">
        <v>4</v>
      </c>
    </row>
    <row r="2144" spans="1:6" x14ac:dyDescent="0.2">
      <c r="A2144" t="s">
        <v>1204</v>
      </c>
      <c r="B2144" t="s">
        <v>19</v>
      </c>
      <c r="C2144" t="s">
        <v>3369</v>
      </c>
      <c r="D2144" s="6">
        <v>5.0999999999999997E-2</v>
      </c>
      <c r="E2144">
        <v>2018</v>
      </c>
      <c r="F2144">
        <v>1</v>
      </c>
    </row>
    <row r="2145" spans="1:6" x14ac:dyDescent="0.2">
      <c r="A2145" t="s">
        <v>1205</v>
      </c>
      <c r="B2145" t="s">
        <v>19</v>
      </c>
      <c r="C2145" t="s">
        <v>3370</v>
      </c>
      <c r="D2145" s="6">
        <v>4.9000000000000002E-2</v>
      </c>
      <c r="E2145">
        <v>2018</v>
      </c>
      <c r="F2145">
        <v>2</v>
      </c>
    </row>
    <row r="2146" spans="1:6" x14ac:dyDescent="0.2">
      <c r="A2146" t="s">
        <v>1206</v>
      </c>
      <c r="B2146" t="s">
        <v>19</v>
      </c>
      <c r="C2146" t="s">
        <v>3371</v>
      </c>
      <c r="D2146" s="6">
        <v>4.8666666666666698E-2</v>
      </c>
      <c r="E2146">
        <v>2018</v>
      </c>
      <c r="F2146">
        <v>3</v>
      </c>
    </row>
    <row r="2147" spans="1:6" x14ac:dyDescent="0.2">
      <c r="A2147" t="s">
        <v>1207</v>
      </c>
      <c r="B2147" t="s">
        <v>19</v>
      </c>
      <c r="C2147" t="s">
        <v>3372</v>
      </c>
      <c r="D2147" s="6">
        <v>4.6333333333333303E-2</v>
      </c>
      <c r="E2147">
        <v>2018</v>
      </c>
      <c r="F2147">
        <v>4</v>
      </c>
    </row>
    <row r="2148" spans="1:6" x14ac:dyDescent="0.2">
      <c r="A2148" t="s">
        <v>1208</v>
      </c>
      <c r="B2148" t="s">
        <v>19</v>
      </c>
      <c r="C2148" t="s">
        <v>3373</v>
      </c>
      <c r="D2148" s="6">
        <v>4.4666666666666702E-2</v>
      </c>
      <c r="E2148">
        <v>2019</v>
      </c>
      <c r="F2148">
        <v>1</v>
      </c>
    </row>
    <row r="2149" spans="1:6" x14ac:dyDescent="0.2">
      <c r="A2149" t="s">
        <v>1209</v>
      </c>
      <c r="B2149" t="s">
        <v>19</v>
      </c>
      <c r="C2149" t="s">
        <v>3374</v>
      </c>
      <c r="D2149" s="6">
        <v>4.3333333333333307E-2</v>
      </c>
      <c r="E2149">
        <v>2019</v>
      </c>
      <c r="F2149">
        <v>2</v>
      </c>
    </row>
    <row r="2150" spans="1:6" x14ac:dyDescent="0.2">
      <c r="A2150" t="s">
        <v>1210</v>
      </c>
      <c r="B2150" t="s">
        <v>19</v>
      </c>
      <c r="C2150" t="s">
        <v>3375</v>
      </c>
      <c r="D2150" s="6">
        <v>4.4666666666666702E-2</v>
      </c>
      <c r="E2150">
        <v>2019</v>
      </c>
      <c r="F2150">
        <v>3</v>
      </c>
    </row>
    <row r="2151" spans="1:6" x14ac:dyDescent="0.2">
      <c r="A2151" t="s">
        <v>1211</v>
      </c>
      <c r="B2151" t="s">
        <v>19</v>
      </c>
      <c r="C2151" t="s">
        <v>3376</v>
      </c>
      <c r="D2151" s="6">
        <v>4.4333333333333301E-2</v>
      </c>
      <c r="E2151">
        <v>2019</v>
      </c>
      <c r="F2151">
        <v>4</v>
      </c>
    </row>
    <row r="2152" spans="1:6" x14ac:dyDescent="0.2">
      <c r="A2152" t="s">
        <v>1212</v>
      </c>
      <c r="B2152" t="s">
        <v>19</v>
      </c>
      <c r="C2152" t="s">
        <v>3377</v>
      </c>
      <c r="D2152" s="6">
        <v>4.0666666666666698E-2</v>
      </c>
      <c r="E2152">
        <v>2020</v>
      </c>
      <c r="F2152">
        <v>1</v>
      </c>
    </row>
    <row r="2153" spans="1:6" x14ac:dyDescent="0.2">
      <c r="A2153" t="s">
        <v>1213</v>
      </c>
      <c r="B2153" t="s">
        <v>19</v>
      </c>
      <c r="C2153" t="s">
        <v>3378</v>
      </c>
      <c r="D2153" s="6">
        <v>4.8333333333333305E-2</v>
      </c>
      <c r="E2153">
        <v>2020</v>
      </c>
      <c r="F2153">
        <v>2</v>
      </c>
    </row>
    <row r="2154" spans="1:6" x14ac:dyDescent="0.2">
      <c r="A2154" t="s">
        <v>1214</v>
      </c>
      <c r="B2154" t="s">
        <v>19</v>
      </c>
      <c r="C2154" t="s">
        <v>3379</v>
      </c>
      <c r="D2154" s="6">
        <v>5.4666666666666704E-2</v>
      </c>
      <c r="E2154">
        <v>2020</v>
      </c>
      <c r="F2154">
        <v>3</v>
      </c>
    </row>
    <row r="2155" spans="1:6" x14ac:dyDescent="0.2">
      <c r="A2155" t="s">
        <v>1215</v>
      </c>
      <c r="B2155" t="s">
        <v>19</v>
      </c>
      <c r="C2155" t="s">
        <v>3380</v>
      </c>
      <c r="D2155" s="6">
        <v>5.06666666666667E-2</v>
      </c>
      <c r="E2155">
        <v>2020</v>
      </c>
      <c r="F2155">
        <v>4</v>
      </c>
    </row>
    <row r="2156" spans="1:6" x14ac:dyDescent="0.2">
      <c r="A2156" t="s">
        <v>1216</v>
      </c>
      <c r="B2156" t="s">
        <v>19</v>
      </c>
      <c r="C2156" t="s">
        <v>3381</v>
      </c>
      <c r="D2156" s="6">
        <v>4.6666666666666697E-2</v>
      </c>
      <c r="E2156">
        <v>2021</v>
      </c>
      <c r="F2156">
        <v>1</v>
      </c>
    </row>
    <row r="2157" spans="1:6" x14ac:dyDescent="0.2">
      <c r="A2157" t="s">
        <v>1217</v>
      </c>
      <c r="B2157" t="s">
        <v>19</v>
      </c>
      <c r="C2157" t="s">
        <v>3382</v>
      </c>
      <c r="D2157" s="6">
        <v>4.3666666666666701E-2</v>
      </c>
      <c r="E2157">
        <v>2021</v>
      </c>
      <c r="F2157">
        <v>2</v>
      </c>
    </row>
    <row r="2158" spans="1:6" x14ac:dyDescent="0.2">
      <c r="A2158" t="s">
        <v>1218</v>
      </c>
      <c r="B2158" t="s">
        <v>19</v>
      </c>
      <c r="C2158" t="s">
        <v>3383</v>
      </c>
      <c r="D2158" s="6">
        <v>4.1333333333333305E-2</v>
      </c>
      <c r="E2158">
        <v>2021</v>
      </c>
      <c r="F2158">
        <v>3</v>
      </c>
    </row>
    <row r="2159" spans="1:6" x14ac:dyDescent="0.2">
      <c r="A2159" t="s">
        <v>1219</v>
      </c>
      <c r="B2159" t="s">
        <v>19</v>
      </c>
      <c r="C2159" t="s">
        <v>3384</v>
      </c>
      <c r="D2159" s="6">
        <v>3.7999999999999999E-2</v>
      </c>
      <c r="E2159">
        <v>2021</v>
      </c>
      <c r="F2159">
        <v>4</v>
      </c>
    </row>
    <row r="2160" spans="1:6" x14ac:dyDescent="0.2">
      <c r="A2160" t="s">
        <v>3077</v>
      </c>
      <c r="B2160" t="s">
        <v>19</v>
      </c>
      <c r="C2160" t="s">
        <v>3387</v>
      </c>
      <c r="D2160" s="6">
        <v>3.4333333333333299E-2</v>
      </c>
      <c r="E2160">
        <v>2022</v>
      </c>
      <c r="F2160">
        <v>1</v>
      </c>
    </row>
    <row r="2161" spans="1:6" x14ac:dyDescent="0.2">
      <c r="A2161" t="s">
        <v>3076</v>
      </c>
      <c r="B2161" t="s">
        <v>19</v>
      </c>
      <c r="C2161" t="s">
        <v>3388</v>
      </c>
      <c r="D2161" s="6">
        <v>3.3000000000000002E-2</v>
      </c>
      <c r="E2161">
        <v>2022</v>
      </c>
      <c r="F2161">
        <v>2</v>
      </c>
    </row>
    <row r="2162" spans="1:6" x14ac:dyDescent="0.2">
      <c r="A2162" t="s">
        <v>3075</v>
      </c>
      <c r="B2162" t="s">
        <v>19</v>
      </c>
      <c r="C2162" t="s">
        <v>3389</v>
      </c>
      <c r="D2162" s="6">
        <v>3.7333333333333302E-2</v>
      </c>
      <c r="E2162">
        <v>2022</v>
      </c>
      <c r="F2162">
        <v>3</v>
      </c>
    </row>
    <row r="2163" spans="1:6" x14ac:dyDescent="0.2">
      <c r="A2163" t="s">
        <v>4308</v>
      </c>
      <c r="B2163" t="s">
        <v>19</v>
      </c>
      <c r="C2163" t="s">
        <v>3391</v>
      </c>
      <c r="D2163" s="6">
        <v>3.6000000000000004E-2</v>
      </c>
      <c r="E2163">
        <v>2022</v>
      </c>
      <c r="F2163">
        <v>4</v>
      </c>
    </row>
    <row r="2164" spans="1:6" x14ac:dyDescent="0.2">
      <c r="A2164" t="s">
        <v>3934</v>
      </c>
      <c r="B2164" t="s">
        <v>20</v>
      </c>
      <c r="C2164" t="s">
        <v>3693</v>
      </c>
      <c r="D2164" s="6">
        <v>5.93333333333333E-2</v>
      </c>
      <c r="E2164">
        <v>1995</v>
      </c>
      <c r="F2164">
        <v>1</v>
      </c>
    </row>
    <row r="2165" spans="1:6" x14ac:dyDescent="0.2">
      <c r="A2165" t="s">
        <v>3935</v>
      </c>
      <c r="B2165" t="s">
        <v>20</v>
      </c>
      <c r="C2165" t="s">
        <v>3695</v>
      </c>
      <c r="D2165" s="6">
        <v>5.5333333333333297E-2</v>
      </c>
      <c r="E2165">
        <v>1995</v>
      </c>
      <c r="F2165">
        <v>2</v>
      </c>
    </row>
    <row r="2166" spans="1:6" x14ac:dyDescent="0.2">
      <c r="A2166" t="s">
        <v>3936</v>
      </c>
      <c r="B2166" t="s">
        <v>20</v>
      </c>
      <c r="C2166" t="s">
        <v>3697</v>
      </c>
      <c r="D2166" s="6">
        <v>5.2666666666666702E-2</v>
      </c>
      <c r="E2166">
        <v>1995</v>
      </c>
      <c r="F2166">
        <v>3</v>
      </c>
    </row>
    <row r="2167" spans="1:6" x14ac:dyDescent="0.2">
      <c r="A2167" t="s">
        <v>3937</v>
      </c>
      <c r="B2167" t="s">
        <v>20</v>
      </c>
      <c r="C2167" t="s">
        <v>3699</v>
      </c>
      <c r="D2167" s="6">
        <v>5.06666666666667E-2</v>
      </c>
      <c r="E2167">
        <v>1995</v>
      </c>
      <c r="F2167">
        <v>4</v>
      </c>
    </row>
    <row r="2168" spans="1:6" x14ac:dyDescent="0.2">
      <c r="A2168" t="s">
        <v>3938</v>
      </c>
      <c r="B2168" t="s">
        <v>20</v>
      </c>
      <c r="C2168" t="s">
        <v>3700</v>
      </c>
      <c r="D2168" s="6">
        <v>4.9333333333333299E-2</v>
      </c>
      <c r="E2168">
        <v>1996</v>
      </c>
      <c r="F2168">
        <v>1</v>
      </c>
    </row>
    <row r="2169" spans="1:6" x14ac:dyDescent="0.2">
      <c r="A2169" t="s">
        <v>3939</v>
      </c>
      <c r="B2169" t="s">
        <v>20</v>
      </c>
      <c r="C2169" t="s">
        <v>3701</v>
      </c>
      <c r="D2169" s="6">
        <v>4.8333333333333305E-2</v>
      </c>
      <c r="E2169">
        <v>1996</v>
      </c>
      <c r="F2169">
        <v>2</v>
      </c>
    </row>
    <row r="2170" spans="1:6" x14ac:dyDescent="0.2">
      <c r="A2170" t="s">
        <v>3940</v>
      </c>
      <c r="B2170" t="s">
        <v>20</v>
      </c>
      <c r="C2170" t="s">
        <v>3702</v>
      </c>
      <c r="D2170" s="6">
        <v>4.7333333333333297E-2</v>
      </c>
      <c r="E2170">
        <v>1996</v>
      </c>
      <c r="F2170">
        <v>3</v>
      </c>
    </row>
    <row r="2171" spans="1:6" x14ac:dyDescent="0.2">
      <c r="A2171" t="s">
        <v>3941</v>
      </c>
      <c r="B2171" t="s">
        <v>20</v>
      </c>
      <c r="C2171" t="s">
        <v>3703</v>
      </c>
      <c r="D2171" s="6">
        <v>4.5999999999999999E-2</v>
      </c>
      <c r="E2171">
        <v>1996</v>
      </c>
      <c r="F2171">
        <v>4</v>
      </c>
    </row>
    <row r="2172" spans="1:6" x14ac:dyDescent="0.2">
      <c r="A2172" t="s">
        <v>3942</v>
      </c>
      <c r="B2172" t="s">
        <v>20</v>
      </c>
      <c r="C2172" t="s">
        <v>3704</v>
      </c>
      <c r="D2172" s="6">
        <v>4.2000000000000003E-2</v>
      </c>
      <c r="E2172">
        <v>1997</v>
      </c>
      <c r="F2172">
        <v>1</v>
      </c>
    </row>
    <row r="2173" spans="1:6" x14ac:dyDescent="0.2">
      <c r="A2173" t="s">
        <v>3943</v>
      </c>
      <c r="B2173" t="s">
        <v>20</v>
      </c>
      <c r="C2173" t="s">
        <v>3705</v>
      </c>
      <c r="D2173" s="6">
        <v>4.1333333333333305E-2</v>
      </c>
      <c r="E2173">
        <v>1997</v>
      </c>
      <c r="F2173">
        <v>2</v>
      </c>
    </row>
    <row r="2174" spans="1:6" x14ac:dyDescent="0.2">
      <c r="A2174" t="s">
        <v>3944</v>
      </c>
      <c r="B2174" t="s">
        <v>20</v>
      </c>
      <c r="C2174" t="s">
        <v>3706</v>
      </c>
      <c r="D2174" s="6">
        <v>3.8333333333333303E-2</v>
      </c>
      <c r="E2174">
        <v>1997</v>
      </c>
      <c r="F2174">
        <v>3</v>
      </c>
    </row>
    <row r="2175" spans="1:6" x14ac:dyDescent="0.2">
      <c r="A2175" t="s">
        <v>3945</v>
      </c>
      <c r="B2175" t="s">
        <v>20</v>
      </c>
      <c r="C2175" t="s">
        <v>3707</v>
      </c>
      <c r="D2175" s="6">
        <v>3.46666666666667E-2</v>
      </c>
      <c r="E2175">
        <v>1997</v>
      </c>
      <c r="F2175">
        <v>4</v>
      </c>
    </row>
    <row r="2176" spans="1:6" x14ac:dyDescent="0.2">
      <c r="A2176" t="s">
        <v>3946</v>
      </c>
      <c r="B2176" t="s">
        <v>20</v>
      </c>
      <c r="C2176" t="s">
        <v>3708</v>
      </c>
      <c r="D2176" s="6">
        <v>3.2666666666666705E-2</v>
      </c>
      <c r="E2176">
        <v>1998</v>
      </c>
      <c r="F2176">
        <v>1</v>
      </c>
    </row>
    <row r="2177" spans="1:6" x14ac:dyDescent="0.2">
      <c r="A2177" t="s">
        <v>3124</v>
      </c>
      <c r="B2177" t="s">
        <v>20</v>
      </c>
      <c r="C2177" t="s">
        <v>3709</v>
      </c>
      <c r="D2177" s="6">
        <v>3.3333333333333298E-2</v>
      </c>
      <c r="E2177">
        <v>1998</v>
      </c>
      <c r="F2177">
        <v>2</v>
      </c>
    </row>
    <row r="2178" spans="1:6" x14ac:dyDescent="0.2">
      <c r="A2178" t="s">
        <v>3947</v>
      </c>
      <c r="B2178" t="s">
        <v>20</v>
      </c>
      <c r="C2178" t="s">
        <v>3710</v>
      </c>
      <c r="D2178" s="6">
        <v>0.03</v>
      </c>
      <c r="E2178">
        <v>1998</v>
      </c>
      <c r="F2178">
        <v>3</v>
      </c>
    </row>
    <row r="2179" spans="1:6" x14ac:dyDescent="0.2">
      <c r="A2179" t="s">
        <v>3948</v>
      </c>
      <c r="B2179" t="s">
        <v>20</v>
      </c>
      <c r="C2179" t="s">
        <v>3711</v>
      </c>
      <c r="D2179" s="6">
        <v>2.7999999999999997E-2</v>
      </c>
      <c r="E2179">
        <v>1998</v>
      </c>
      <c r="F2179">
        <v>4</v>
      </c>
    </row>
    <row r="2180" spans="1:6" x14ac:dyDescent="0.2">
      <c r="A2180" t="s">
        <v>3949</v>
      </c>
      <c r="B2180" t="s">
        <v>20</v>
      </c>
      <c r="C2180" t="s">
        <v>3712</v>
      </c>
      <c r="D2180" s="6">
        <v>2.76666666666667E-2</v>
      </c>
      <c r="E2180">
        <v>1999</v>
      </c>
      <c r="F2180">
        <v>1</v>
      </c>
    </row>
    <row r="2181" spans="1:6" x14ac:dyDescent="0.2">
      <c r="A2181" t="s">
        <v>3123</v>
      </c>
      <c r="B2181" t="s">
        <v>20</v>
      </c>
      <c r="C2181" t="s">
        <v>3713</v>
      </c>
      <c r="D2181" s="6">
        <v>2.8666666666666698E-2</v>
      </c>
      <c r="E2181">
        <v>1999</v>
      </c>
      <c r="F2181">
        <v>2</v>
      </c>
    </row>
    <row r="2182" spans="1:6" x14ac:dyDescent="0.2">
      <c r="A2182" t="s">
        <v>3950</v>
      </c>
      <c r="B2182" t="s">
        <v>20</v>
      </c>
      <c r="C2182" t="s">
        <v>3714</v>
      </c>
      <c r="D2182" s="6">
        <v>3.1333333333333303E-2</v>
      </c>
      <c r="E2182">
        <v>1999</v>
      </c>
      <c r="F2182">
        <v>3</v>
      </c>
    </row>
    <row r="2183" spans="1:6" x14ac:dyDescent="0.2">
      <c r="A2183" t="s">
        <v>3951</v>
      </c>
      <c r="B2183" t="s">
        <v>20</v>
      </c>
      <c r="C2183" t="s">
        <v>3715</v>
      </c>
      <c r="D2183" s="6">
        <v>3.4000000000000002E-2</v>
      </c>
      <c r="E2183">
        <v>1999</v>
      </c>
      <c r="F2183">
        <v>4</v>
      </c>
    </row>
    <row r="2184" spans="1:6" x14ac:dyDescent="0.2">
      <c r="A2184" t="s">
        <v>3122</v>
      </c>
      <c r="B2184" t="s">
        <v>20</v>
      </c>
      <c r="C2184" t="s">
        <v>3716</v>
      </c>
      <c r="D2184" s="6">
        <v>3.3666666666666699E-2</v>
      </c>
      <c r="E2184">
        <v>2000</v>
      </c>
      <c r="F2184">
        <v>1</v>
      </c>
    </row>
    <row r="2185" spans="1:6" x14ac:dyDescent="0.2">
      <c r="A2185" t="s">
        <v>3121</v>
      </c>
      <c r="B2185" t="s">
        <v>20</v>
      </c>
      <c r="C2185" t="s">
        <v>3717</v>
      </c>
      <c r="D2185" s="6">
        <v>3.06666666666667E-2</v>
      </c>
      <c r="E2185">
        <v>2000</v>
      </c>
      <c r="F2185">
        <v>2</v>
      </c>
    </row>
    <row r="2186" spans="1:6" x14ac:dyDescent="0.2">
      <c r="A2186" t="s">
        <v>3120</v>
      </c>
      <c r="B2186" t="s">
        <v>20</v>
      </c>
      <c r="C2186" t="s">
        <v>3718</v>
      </c>
      <c r="D2186" s="6">
        <v>3.2333333333333297E-2</v>
      </c>
      <c r="E2186">
        <v>2000</v>
      </c>
      <c r="F2186">
        <v>3</v>
      </c>
    </row>
    <row r="2187" spans="1:6" x14ac:dyDescent="0.2">
      <c r="A2187" t="s">
        <v>3119</v>
      </c>
      <c r="B2187" t="s">
        <v>20</v>
      </c>
      <c r="C2187" t="s">
        <v>3719</v>
      </c>
      <c r="D2187" s="6">
        <v>3.3000000000000002E-2</v>
      </c>
      <c r="E2187">
        <v>2000</v>
      </c>
      <c r="F2187">
        <v>4</v>
      </c>
    </row>
    <row r="2188" spans="1:6" x14ac:dyDescent="0.2">
      <c r="A2188" t="s">
        <v>3118</v>
      </c>
      <c r="B2188" t="s">
        <v>20</v>
      </c>
      <c r="C2188" t="s">
        <v>3720</v>
      </c>
      <c r="D2188" s="6">
        <v>3.3333333333333298E-2</v>
      </c>
      <c r="E2188">
        <v>2001</v>
      </c>
      <c r="F2188">
        <v>1</v>
      </c>
    </row>
    <row r="2189" spans="1:6" x14ac:dyDescent="0.2">
      <c r="A2189" t="s">
        <v>3117</v>
      </c>
      <c r="B2189" t="s">
        <v>20</v>
      </c>
      <c r="C2189" t="s">
        <v>3721</v>
      </c>
      <c r="D2189" s="6">
        <v>3.2666666666666705E-2</v>
      </c>
      <c r="E2189">
        <v>2001</v>
      </c>
      <c r="F2189">
        <v>2</v>
      </c>
    </row>
    <row r="2190" spans="1:6" x14ac:dyDescent="0.2">
      <c r="A2190" t="s">
        <v>3116</v>
      </c>
      <c r="B2190" t="s">
        <v>20</v>
      </c>
      <c r="C2190" t="s">
        <v>3722</v>
      </c>
      <c r="D2190" s="6">
        <v>3.46666666666667E-2</v>
      </c>
      <c r="E2190">
        <v>2001</v>
      </c>
      <c r="F2190">
        <v>3</v>
      </c>
    </row>
    <row r="2191" spans="1:6" x14ac:dyDescent="0.2">
      <c r="A2191" t="s">
        <v>3115</v>
      </c>
      <c r="B2191" t="s">
        <v>20</v>
      </c>
      <c r="C2191" t="s">
        <v>3723</v>
      </c>
      <c r="D2191" s="6">
        <v>3.6333333333333301E-2</v>
      </c>
      <c r="E2191">
        <v>2001</v>
      </c>
      <c r="F2191">
        <v>4</v>
      </c>
    </row>
    <row r="2192" spans="1:6" x14ac:dyDescent="0.2">
      <c r="A2192" t="s">
        <v>3114</v>
      </c>
      <c r="B2192" t="s">
        <v>20</v>
      </c>
      <c r="C2192" t="s">
        <v>3724</v>
      </c>
      <c r="D2192" s="6">
        <v>3.7000000000000005E-2</v>
      </c>
      <c r="E2192">
        <v>2002</v>
      </c>
      <c r="F2192">
        <v>1</v>
      </c>
    </row>
    <row r="2193" spans="1:6" x14ac:dyDescent="0.2">
      <c r="A2193" t="s">
        <v>3113</v>
      </c>
      <c r="B2193" t="s">
        <v>20</v>
      </c>
      <c r="C2193" t="s">
        <v>3725</v>
      </c>
      <c r="D2193" s="6">
        <v>3.6666666666666702E-2</v>
      </c>
      <c r="E2193">
        <v>2002</v>
      </c>
      <c r="F2193">
        <v>2</v>
      </c>
    </row>
    <row r="2194" spans="1:6" x14ac:dyDescent="0.2">
      <c r="A2194" t="s">
        <v>3112</v>
      </c>
      <c r="B2194" t="s">
        <v>20</v>
      </c>
      <c r="C2194" t="s">
        <v>3726</v>
      </c>
      <c r="D2194" s="6">
        <v>3.5666666666666701E-2</v>
      </c>
      <c r="E2194">
        <v>2002</v>
      </c>
      <c r="F2194">
        <v>3</v>
      </c>
    </row>
    <row r="2195" spans="1:6" x14ac:dyDescent="0.2">
      <c r="A2195" t="s">
        <v>3111</v>
      </c>
      <c r="B2195" t="s">
        <v>20</v>
      </c>
      <c r="C2195" t="s">
        <v>3727</v>
      </c>
      <c r="D2195" s="6">
        <v>3.7999999999999999E-2</v>
      </c>
      <c r="E2195">
        <v>2002</v>
      </c>
      <c r="F2195">
        <v>4</v>
      </c>
    </row>
    <row r="2196" spans="1:6" x14ac:dyDescent="0.2">
      <c r="A2196" t="s">
        <v>3110</v>
      </c>
      <c r="B2196" t="s">
        <v>20</v>
      </c>
      <c r="C2196" t="s">
        <v>3728</v>
      </c>
      <c r="D2196" s="6">
        <v>3.9666666666666697E-2</v>
      </c>
      <c r="E2196">
        <v>2003</v>
      </c>
      <c r="F2196">
        <v>1</v>
      </c>
    </row>
    <row r="2197" spans="1:6" x14ac:dyDescent="0.2">
      <c r="A2197" t="s">
        <v>3109</v>
      </c>
      <c r="B2197" t="s">
        <v>20</v>
      </c>
      <c r="C2197" t="s">
        <v>3729</v>
      </c>
      <c r="D2197" s="6">
        <v>4.2333333333333299E-2</v>
      </c>
      <c r="E2197">
        <v>2003</v>
      </c>
      <c r="F2197">
        <v>2</v>
      </c>
    </row>
    <row r="2198" spans="1:6" x14ac:dyDescent="0.2">
      <c r="A2198" t="s">
        <v>3108</v>
      </c>
      <c r="B2198" t="s">
        <v>20</v>
      </c>
      <c r="C2198" t="s">
        <v>3730</v>
      </c>
      <c r="D2198" s="6">
        <v>4.3666666666666701E-2</v>
      </c>
      <c r="E2198">
        <v>2003</v>
      </c>
      <c r="F2198">
        <v>3</v>
      </c>
    </row>
    <row r="2199" spans="1:6" x14ac:dyDescent="0.2">
      <c r="A2199" t="s">
        <v>3107</v>
      </c>
      <c r="B2199" t="s">
        <v>20</v>
      </c>
      <c r="C2199" t="s">
        <v>3731</v>
      </c>
      <c r="D2199" s="6">
        <v>4.3333333333333307E-2</v>
      </c>
      <c r="E2199">
        <v>2003</v>
      </c>
      <c r="F2199">
        <v>4</v>
      </c>
    </row>
    <row r="2200" spans="1:6" x14ac:dyDescent="0.2">
      <c r="A2200" t="s">
        <v>3106</v>
      </c>
      <c r="B2200" t="s">
        <v>20</v>
      </c>
      <c r="C2200" t="s">
        <v>3732</v>
      </c>
      <c r="D2200" s="6">
        <v>4.1666666666666699E-2</v>
      </c>
      <c r="E2200">
        <v>2004</v>
      </c>
      <c r="F2200">
        <v>1</v>
      </c>
    </row>
    <row r="2201" spans="1:6" x14ac:dyDescent="0.2">
      <c r="A2201" t="s">
        <v>3105</v>
      </c>
      <c r="B2201" t="s">
        <v>20</v>
      </c>
      <c r="C2201" t="s">
        <v>3733</v>
      </c>
      <c r="D2201" s="6">
        <v>4.2333333333333299E-2</v>
      </c>
      <c r="E2201">
        <v>2004</v>
      </c>
      <c r="F2201">
        <v>2</v>
      </c>
    </row>
    <row r="2202" spans="1:6" x14ac:dyDescent="0.2">
      <c r="A2202" t="s">
        <v>3104</v>
      </c>
      <c r="B2202" t="s">
        <v>20</v>
      </c>
      <c r="C2202" t="s">
        <v>3734</v>
      </c>
      <c r="D2202" s="6">
        <v>4.3666666666666701E-2</v>
      </c>
      <c r="E2202">
        <v>2004</v>
      </c>
      <c r="F2202">
        <v>3</v>
      </c>
    </row>
    <row r="2203" spans="1:6" x14ac:dyDescent="0.2">
      <c r="A2203" t="s">
        <v>3103</v>
      </c>
      <c r="B2203" t="s">
        <v>20</v>
      </c>
      <c r="C2203" t="s">
        <v>3735</v>
      </c>
      <c r="D2203" s="6">
        <v>4.4000000000000004E-2</v>
      </c>
      <c r="E2203">
        <v>2004</v>
      </c>
      <c r="F2203">
        <v>4</v>
      </c>
    </row>
    <row r="2204" spans="1:6" x14ac:dyDescent="0.2">
      <c r="A2204" t="s">
        <v>1220</v>
      </c>
      <c r="B2204" t="s">
        <v>20</v>
      </c>
      <c r="C2204" t="s">
        <v>3317</v>
      </c>
      <c r="D2204" s="6">
        <v>4.4999999999999998E-2</v>
      </c>
      <c r="E2204">
        <v>2005</v>
      </c>
      <c r="F2204">
        <v>1</v>
      </c>
    </row>
    <row r="2205" spans="1:6" x14ac:dyDescent="0.2">
      <c r="A2205" t="s">
        <v>1221</v>
      </c>
      <c r="B2205" t="s">
        <v>20</v>
      </c>
      <c r="C2205" t="s">
        <v>3318</v>
      </c>
      <c r="D2205" s="6">
        <v>4.5999999999999999E-2</v>
      </c>
      <c r="E2205">
        <v>2005</v>
      </c>
      <c r="F2205">
        <v>2</v>
      </c>
    </row>
    <row r="2206" spans="1:6" x14ac:dyDescent="0.2">
      <c r="A2206" t="s">
        <v>1222</v>
      </c>
      <c r="B2206" t="s">
        <v>20</v>
      </c>
      <c r="C2206" t="s">
        <v>3319</v>
      </c>
      <c r="D2206" s="6">
        <v>4.5999999999999999E-2</v>
      </c>
      <c r="E2206">
        <v>2005</v>
      </c>
      <c r="F2206">
        <v>3</v>
      </c>
    </row>
    <row r="2207" spans="1:6" x14ac:dyDescent="0.2">
      <c r="A2207" t="s">
        <v>1223</v>
      </c>
      <c r="B2207" t="s">
        <v>20</v>
      </c>
      <c r="C2207" t="s">
        <v>3320</v>
      </c>
      <c r="D2207" s="6">
        <v>4.4000000000000004E-2</v>
      </c>
      <c r="E2207">
        <v>2005</v>
      </c>
      <c r="F2207">
        <v>4</v>
      </c>
    </row>
    <row r="2208" spans="1:6" x14ac:dyDescent="0.2">
      <c r="A2208" t="s">
        <v>1224</v>
      </c>
      <c r="B2208" t="s">
        <v>20</v>
      </c>
      <c r="C2208" t="s">
        <v>3321</v>
      </c>
      <c r="D2208" s="6">
        <v>4.1666666666666699E-2</v>
      </c>
      <c r="E2208">
        <v>2006</v>
      </c>
      <c r="F2208">
        <v>1</v>
      </c>
    </row>
    <row r="2209" spans="1:6" x14ac:dyDescent="0.2">
      <c r="A2209" t="s">
        <v>1225</v>
      </c>
      <c r="B2209" t="s">
        <v>20</v>
      </c>
      <c r="C2209" t="s">
        <v>3322</v>
      </c>
      <c r="D2209" s="6">
        <v>3.9333333333333304E-2</v>
      </c>
      <c r="E2209">
        <v>2006</v>
      </c>
      <c r="F2209">
        <v>2</v>
      </c>
    </row>
    <row r="2210" spans="1:6" x14ac:dyDescent="0.2">
      <c r="A2210" t="s">
        <v>1226</v>
      </c>
      <c r="B2210" t="s">
        <v>20</v>
      </c>
      <c r="C2210" t="s">
        <v>3323</v>
      </c>
      <c r="D2210" s="6">
        <v>3.46666666666667E-2</v>
      </c>
      <c r="E2210">
        <v>2006</v>
      </c>
      <c r="F2210">
        <v>3</v>
      </c>
    </row>
    <row r="2211" spans="1:6" x14ac:dyDescent="0.2">
      <c r="A2211" t="s">
        <v>1227</v>
      </c>
      <c r="B2211" t="s">
        <v>20</v>
      </c>
      <c r="C2211" t="s">
        <v>3324</v>
      </c>
      <c r="D2211" s="6">
        <v>2.8333333333333301E-2</v>
      </c>
      <c r="E2211">
        <v>2006</v>
      </c>
      <c r="F2211">
        <v>4</v>
      </c>
    </row>
    <row r="2212" spans="1:6" x14ac:dyDescent="0.2">
      <c r="A2212" t="s">
        <v>1228</v>
      </c>
      <c r="B2212" t="s">
        <v>20</v>
      </c>
      <c r="C2212" t="s">
        <v>3325</v>
      </c>
      <c r="D2212" s="6">
        <v>2.9333333333333302E-2</v>
      </c>
      <c r="E2212">
        <v>2007</v>
      </c>
      <c r="F2212">
        <v>1</v>
      </c>
    </row>
    <row r="2213" spans="1:6" x14ac:dyDescent="0.2">
      <c r="A2213" t="s">
        <v>1229</v>
      </c>
      <c r="B2213" t="s">
        <v>20</v>
      </c>
      <c r="C2213" t="s">
        <v>3326</v>
      </c>
      <c r="D2213" s="6">
        <v>2.7000000000000003E-2</v>
      </c>
      <c r="E2213">
        <v>2007</v>
      </c>
      <c r="F2213">
        <v>2</v>
      </c>
    </row>
    <row r="2214" spans="1:6" x14ac:dyDescent="0.2">
      <c r="A2214" t="s">
        <v>1230</v>
      </c>
      <c r="B2214" t="s">
        <v>20</v>
      </c>
      <c r="C2214" t="s">
        <v>3327</v>
      </c>
      <c r="D2214" s="6">
        <v>2.7000000000000003E-2</v>
      </c>
      <c r="E2214">
        <v>2007</v>
      </c>
      <c r="F2214">
        <v>3</v>
      </c>
    </row>
    <row r="2215" spans="1:6" x14ac:dyDescent="0.2">
      <c r="A2215" t="s">
        <v>1231</v>
      </c>
      <c r="B2215" t="s">
        <v>20</v>
      </c>
      <c r="C2215" t="s">
        <v>3328</v>
      </c>
      <c r="D2215" s="6">
        <v>2.5333333333333301E-2</v>
      </c>
      <c r="E2215">
        <v>2007</v>
      </c>
      <c r="F2215">
        <v>4</v>
      </c>
    </row>
    <row r="2216" spans="1:6" x14ac:dyDescent="0.2">
      <c r="A2216" t="s">
        <v>1232</v>
      </c>
      <c r="B2216" t="s">
        <v>20</v>
      </c>
      <c r="C2216" t="s">
        <v>3329</v>
      </c>
      <c r="D2216" s="6">
        <v>2.7000000000000003E-2</v>
      </c>
      <c r="E2216">
        <v>2008</v>
      </c>
      <c r="F2216">
        <v>1</v>
      </c>
    </row>
    <row r="2217" spans="1:6" x14ac:dyDescent="0.2">
      <c r="A2217" t="s">
        <v>1233</v>
      </c>
      <c r="B2217" t="s">
        <v>20</v>
      </c>
      <c r="C2217" t="s">
        <v>3330</v>
      </c>
      <c r="D2217" s="6">
        <v>2.8333333333333301E-2</v>
      </c>
      <c r="E2217">
        <v>2008</v>
      </c>
      <c r="F2217">
        <v>2</v>
      </c>
    </row>
    <row r="2218" spans="1:6" x14ac:dyDescent="0.2">
      <c r="A2218" t="s">
        <v>1234</v>
      </c>
      <c r="B2218" t="s">
        <v>20</v>
      </c>
      <c r="C2218" t="s">
        <v>3331</v>
      </c>
      <c r="D2218" s="6">
        <v>0.03</v>
      </c>
      <c r="E2218">
        <v>2008</v>
      </c>
      <c r="F2218">
        <v>3</v>
      </c>
    </row>
    <row r="2219" spans="1:6" x14ac:dyDescent="0.2">
      <c r="A2219" t="s">
        <v>1235</v>
      </c>
      <c r="B2219" t="s">
        <v>20</v>
      </c>
      <c r="C2219" t="s">
        <v>3332</v>
      </c>
      <c r="D2219" s="6">
        <v>3.1E-2</v>
      </c>
      <c r="E2219">
        <v>2008</v>
      </c>
      <c r="F2219">
        <v>4</v>
      </c>
    </row>
    <row r="2220" spans="1:6" x14ac:dyDescent="0.2">
      <c r="A2220" t="s">
        <v>1236</v>
      </c>
      <c r="B2220" t="s">
        <v>20</v>
      </c>
      <c r="C2220" t="s">
        <v>3333</v>
      </c>
      <c r="D2220" s="6">
        <v>3.3000000000000002E-2</v>
      </c>
      <c r="E2220">
        <v>2009</v>
      </c>
      <c r="F2220">
        <v>1</v>
      </c>
    </row>
    <row r="2221" spans="1:6" x14ac:dyDescent="0.2">
      <c r="A2221" t="s">
        <v>1237</v>
      </c>
      <c r="B2221" t="s">
        <v>20</v>
      </c>
      <c r="C2221" t="s">
        <v>3334</v>
      </c>
      <c r="D2221" s="6">
        <v>3.6000000000000004E-2</v>
      </c>
      <c r="E2221">
        <v>2009</v>
      </c>
      <c r="F2221">
        <v>2</v>
      </c>
    </row>
    <row r="2222" spans="1:6" x14ac:dyDescent="0.2">
      <c r="A2222" t="s">
        <v>1238</v>
      </c>
      <c r="B2222" t="s">
        <v>20</v>
      </c>
      <c r="C2222" t="s">
        <v>3335</v>
      </c>
      <c r="D2222" s="6">
        <v>3.4333333333333299E-2</v>
      </c>
      <c r="E2222">
        <v>2009</v>
      </c>
      <c r="F2222">
        <v>3</v>
      </c>
    </row>
    <row r="2223" spans="1:6" x14ac:dyDescent="0.2">
      <c r="A2223" t="s">
        <v>1239</v>
      </c>
      <c r="B2223" t="s">
        <v>20</v>
      </c>
      <c r="C2223" t="s">
        <v>3336</v>
      </c>
      <c r="D2223" s="6">
        <v>3.5000000000000003E-2</v>
      </c>
      <c r="E2223">
        <v>2009</v>
      </c>
      <c r="F2223">
        <v>4</v>
      </c>
    </row>
    <row r="2224" spans="1:6" x14ac:dyDescent="0.2">
      <c r="A2224" t="s">
        <v>1240</v>
      </c>
      <c r="B2224" t="s">
        <v>20</v>
      </c>
      <c r="C2224" t="s">
        <v>3337</v>
      </c>
      <c r="D2224" s="6">
        <v>4.1333333333333305E-2</v>
      </c>
      <c r="E2224">
        <v>2010</v>
      </c>
      <c r="F2224">
        <v>1</v>
      </c>
    </row>
    <row r="2225" spans="1:6" x14ac:dyDescent="0.2">
      <c r="A2225" t="s">
        <v>1241</v>
      </c>
      <c r="B2225" t="s">
        <v>20</v>
      </c>
      <c r="C2225" t="s">
        <v>3338</v>
      </c>
      <c r="D2225" s="6">
        <v>4.0666666666666698E-2</v>
      </c>
      <c r="E2225">
        <v>2010</v>
      </c>
      <c r="F2225">
        <v>2</v>
      </c>
    </row>
    <row r="2226" spans="1:6" x14ac:dyDescent="0.2">
      <c r="A2226" t="s">
        <v>1242</v>
      </c>
      <c r="B2226" t="s">
        <v>20</v>
      </c>
      <c r="C2226" t="s">
        <v>3339</v>
      </c>
      <c r="D2226" s="6">
        <v>3.7666666666666702E-2</v>
      </c>
      <c r="E2226">
        <v>2010</v>
      </c>
      <c r="F2226">
        <v>3</v>
      </c>
    </row>
    <row r="2227" spans="1:6" x14ac:dyDescent="0.2">
      <c r="A2227" t="s">
        <v>1243</v>
      </c>
      <c r="B2227" t="s">
        <v>20</v>
      </c>
      <c r="C2227" t="s">
        <v>3340</v>
      </c>
      <c r="D2227" s="6">
        <v>3.7666666666666702E-2</v>
      </c>
      <c r="E2227">
        <v>2010</v>
      </c>
      <c r="F2227">
        <v>4</v>
      </c>
    </row>
    <row r="2228" spans="1:6" x14ac:dyDescent="0.2">
      <c r="A2228" t="s">
        <v>1244</v>
      </c>
      <c r="B2228" t="s">
        <v>20</v>
      </c>
      <c r="C2228" t="s">
        <v>3341</v>
      </c>
      <c r="D2228" s="6">
        <v>3.46666666666667E-2</v>
      </c>
      <c r="E2228">
        <v>2011</v>
      </c>
      <c r="F2228">
        <v>1</v>
      </c>
    </row>
    <row r="2229" spans="1:6" x14ac:dyDescent="0.2">
      <c r="A2229" t="s">
        <v>1245</v>
      </c>
      <c r="B2229" t="s">
        <v>20</v>
      </c>
      <c r="C2229" t="s">
        <v>3342</v>
      </c>
      <c r="D2229" s="6">
        <v>3.6333333333333301E-2</v>
      </c>
      <c r="E2229">
        <v>2011</v>
      </c>
      <c r="F2229">
        <v>2</v>
      </c>
    </row>
    <row r="2230" spans="1:6" x14ac:dyDescent="0.2">
      <c r="A2230" t="s">
        <v>1246</v>
      </c>
      <c r="B2230" t="s">
        <v>20</v>
      </c>
      <c r="C2230" t="s">
        <v>3343</v>
      </c>
      <c r="D2230" s="6">
        <v>3.5000000000000003E-2</v>
      </c>
      <c r="E2230">
        <v>2011</v>
      </c>
      <c r="F2230">
        <v>3</v>
      </c>
    </row>
    <row r="2231" spans="1:6" x14ac:dyDescent="0.2">
      <c r="A2231" t="s">
        <v>1247</v>
      </c>
      <c r="B2231" t="s">
        <v>20</v>
      </c>
      <c r="C2231" t="s">
        <v>3344</v>
      </c>
      <c r="D2231" s="6">
        <v>3.5666666666666701E-2</v>
      </c>
      <c r="E2231">
        <v>2011</v>
      </c>
      <c r="F2231">
        <v>4</v>
      </c>
    </row>
    <row r="2232" spans="1:6" x14ac:dyDescent="0.2">
      <c r="A2232" t="s">
        <v>1248</v>
      </c>
      <c r="B2232" t="s">
        <v>20</v>
      </c>
      <c r="C2232" t="s">
        <v>3345</v>
      </c>
      <c r="D2232" s="6">
        <v>3.5000000000000003E-2</v>
      </c>
      <c r="E2232">
        <v>2012</v>
      </c>
      <c r="F2232">
        <v>1</v>
      </c>
    </row>
    <row r="2233" spans="1:6" x14ac:dyDescent="0.2">
      <c r="A2233" t="s">
        <v>1249</v>
      </c>
      <c r="B2233" t="s">
        <v>20</v>
      </c>
      <c r="C2233" t="s">
        <v>3346</v>
      </c>
      <c r="D2233" s="6">
        <v>3.4000000000000002E-2</v>
      </c>
      <c r="E2233">
        <v>2012</v>
      </c>
      <c r="F2233">
        <v>2</v>
      </c>
    </row>
    <row r="2234" spans="1:6" x14ac:dyDescent="0.2">
      <c r="A2234" t="s">
        <v>1250</v>
      </c>
      <c r="B2234" t="s">
        <v>20</v>
      </c>
      <c r="C2234" t="s">
        <v>3347</v>
      </c>
      <c r="D2234" s="6">
        <v>3.3333333333333298E-2</v>
      </c>
      <c r="E2234">
        <v>2012</v>
      </c>
      <c r="F2234">
        <v>3</v>
      </c>
    </row>
    <row r="2235" spans="1:6" x14ac:dyDescent="0.2">
      <c r="A2235" t="s">
        <v>1251</v>
      </c>
      <c r="B2235" t="s">
        <v>20</v>
      </c>
      <c r="C2235" t="s">
        <v>3348</v>
      </c>
      <c r="D2235" s="6">
        <v>3.6666666666666702E-2</v>
      </c>
      <c r="E2235">
        <v>2012</v>
      </c>
      <c r="F2235">
        <v>4</v>
      </c>
    </row>
    <row r="2236" spans="1:6" x14ac:dyDescent="0.2">
      <c r="A2236" t="s">
        <v>1252</v>
      </c>
      <c r="B2236" t="s">
        <v>20</v>
      </c>
      <c r="C2236" t="s">
        <v>3349</v>
      </c>
      <c r="D2236" s="6">
        <v>3.9666666666666697E-2</v>
      </c>
      <c r="E2236">
        <v>2013</v>
      </c>
      <c r="F2236">
        <v>1</v>
      </c>
    </row>
    <row r="2237" spans="1:6" x14ac:dyDescent="0.2">
      <c r="A2237" t="s">
        <v>1253</v>
      </c>
      <c r="B2237" t="s">
        <v>20</v>
      </c>
      <c r="C2237" t="s">
        <v>3350</v>
      </c>
      <c r="D2237" s="6">
        <v>3.9E-2</v>
      </c>
      <c r="E2237">
        <v>2013</v>
      </c>
      <c r="F2237">
        <v>2</v>
      </c>
    </row>
    <row r="2238" spans="1:6" x14ac:dyDescent="0.2">
      <c r="A2238" t="s">
        <v>1254</v>
      </c>
      <c r="B2238" t="s">
        <v>20</v>
      </c>
      <c r="C2238" t="s">
        <v>3351</v>
      </c>
      <c r="D2238" s="6">
        <v>3.9666666666666697E-2</v>
      </c>
      <c r="E2238">
        <v>2013</v>
      </c>
      <c r="F2238">
        <v>3</v>
      </c>
    </row>
    <row r="2239" spans="1:6" x14ac:dyDescent="0.2">
      <c r="A2239" t="s">
        <v>1255</v>
      </c>
      <c r="B2239" t="s">
        <v>20</v>
      </c>
      <c r="C2239" t="s">
        <v>3352</v>
      </c>
      <c r="D2239" s="6">
        <v>3.9333333333333304E-2</v>
      </c>
      <c r="E2239">
        <v>2013</v>
      </c>
      <c r="F2239">
        <v>4</v>
      </c>
    </row>
    <row r="2240" spans="1:6" x14ac:dyDescent="0.2">
      <c r="A2240" t="s">
        <v>1256</v>
      </c>
      <c r="B2240" t="s">
        <v>20</v>
      </c>
      <c r="C2240" t="s">
        <v>3353</v>
      </c>
      <c r="D2240" s="6">
        <v>3.8333333333333303E-2</v>
      </c>
      <c r="E2240">
        <v>2014</v>
      </c>
      <c r="F2240">
        <v>1</v>
      </c>
    </row>
    <row r="2241" spans="1:6" x14ac:dyDescent="0.2">
      <c r="A2241" t="s">
        <v>1257</v>
      </c>
      <c r="B2241" t="s">
        <v>20</v>
      </c>
      <c r="C2241" t="s">
        <v>3354</v>
      </c>
      <c r="D2241" s="6">
        <v>3.4000000000000002E-2</v>
      </c>
      <c r="E2241">
        <v>2014</v>
      </c>
      <c r="F2241">
        <v>2</v>
      </c>
    </row>
    <row r="2242" spans="1:6" x14ac:dyDescent="0.2">
      <c r="A2242" t="s">
        <v>1258</v>
      </c>
      <c r="B2242" t="s">
        <v>20</v>
      </c>
      <c r="C2242" t="s">
        <v>3355</v>
      </c>
      <c r="D2242" s="6">
        <v>0.04</v>
      </c>
      <c r="E2242">
        <v>2014</v>
      </c>
      <c r="F2242">
        <v>3</v>
      </c>
    </row>
    <row r="2243" spans="1:6" x14ac:dyDescent="0.2">
      <c r="A2243" t="s">
        <v>1259</v>
      </c>
      <c r="B2243" t="s">
        <v>20</v>
      </c>
      <c r="C2243" t="s">
        <v>3356</v>
      </c>
      <c r="D2243" s="6">
        <v>3.9E-2</v>
      </c>
      <c r="E2243">
        <v>2014</v>
      </c>
      <c r="F2243">
        <v>4</v>
      </c>
    </row>
    <row r="2244" spans="1:6" x14ac:dyDescent="0.2">
      <c r="A2244" t="s">
        <v>1260</v>
      </c>
      <c r="B2244" t="s">
        <v>20</v>
      </c>
      <c r="C2244" t="s">
        <v>3357</v>
      </c>
      <c r="D2244" s="6">
        <v>4.5666666666666703E-2</v>
      </c>
      <c r="E2244">
        <v>2015</v>
      </c>
      <c r="F2244">
        <v>1</v>
      </c>
    </row>
    <row r="2245" spans="1:6" x14ac:dyDescent="0.2">
      <c r="A2245" t="s">
        <v>1261</v>
      </c>
      <c r="B2245" t="s">
        <v>20</v>
      </c>
      <c r="C2245" t="s">
        <v>3358</v>
      </c>
      <c r="D2245" s="6">
        <v>4.5333333333333295E-2</v>
      </c>
      <c r="E2245">
        <v>2015</v>
      </c>
      <c r="F2245">
        <v>2</v>
      </c>
    </row>
    <row r="2246" spans="1:6" x14ac:dyDescent="0.2">
      <c r="A2246" t="s">
        <v>1262</v>
      </c>
      <c r="B2246" t="s">
        <v>20</v>
      </c>
      <c r="C2246" t="s">
        <v>3359</v>
      </c>
      <c r="D2246" s="6">
        <v>4.7666666666666704E-2</v>
      </c>
      <c r="E2246">
        <v>2015</v>
      </c>
      <c r="F2246">
        <v>3</v>
      </c>
    </row>
    <row r="2247" spans="1:6" x14ac:dyDescent="0.2">
      <c r="A2247" t="s">
        <v>1263</v>
      </c>
      <c r="B2247" t="s">
        <v>20</v>
      </c>
      <c r="C2247" t="s">
        <v>3360</v>
      </c>
      <c r="D2247" s="6">
        <v>4.8333333333333305E-2</v>
      </c>
      <c r="E2247">
        <v>2015</v>
      </c>
      <c r="F2247">
        <v>4</v>
      </c>
    </row>
    <row r="2248" spans="1:6" x14ac:dyDescent="0.2">
      <c r="A2248" t="s">
        <v>1264</v>
      </c>
      <c r="B2248" t="s">
        <v>20</v>
      </c>
      <c r="C2248" t="s">
        <v>3361</v>
      </c>
      <c r="D2248" s="6">
        <v>5.2333333333333301E-2</v>
      </c>
      <c r="E2248">
        <v>2016</v>
      </c>
      <c r="F2248">
        <v>1</v>
      </c>
    </row>
    <row r="2249" spans="1:6" x14ac:dyDescent="0.2">
      <c r="A2249" t="s">
        <v>1265</v>
      </c>
      <c r="B2249" t="s">
        <v>20</v>
      </c>
      <c r="C2249" t="s">
        <v>3362</v>
      </c>
      <c r="D2249" s="6">
        <v>4.8333333333333305E-2</v>
      </c>
      <c r="E2249">
        <v>2016</v>
      </c>
      <c r="F2249">
        <v>2</v>
      </c>
    </row>
    <row r="2250" spans="1:6" x14ac:dyDescent="0.2">
      <c r="A2250" t="s">
        <v>1266</v>
      </c>
      <c r="B2250" t="s">
        <v>20</v>
      </c>
      <c r="C2250" t="s">
        <v>3363</v>
      </c>
      <c r="D2250" s="6">
        <v>0.05</v>
      </c>
      <c r="E2250">
        <v>2016</v>
      </c>
      <c r="F2250">
        <v>3</v>
      </c>
    </row>
    <row r="2251" spans="1:6" x14ac:dyDescent="0.2">
      <c r="A2251" t="s">
        <v>1267</v>
      </c>
      <c r="B2251" t="s">
        <v>20</v>
      </c>
      <c r="C2251" t="s">
        <v>3364</v>
      </c>
      <c r="D2251" s="6">
        <v>4.5666666666666703E-2</v>
      </c>
      <c r="E2251">
        <v>2016</v>
      </c>
      <c r="F2251">
        <v>4</v>
      </c>
    </row>
    <row r="2252" spans="1:6" x14ac:dyDescent="0.2">
      <c r="A2252" t="s">
        <v>1268</v>
      </c>
      <c r="B2252" t="s">
        <v>20</v>
      </c>
      <c r="C2252" t="s">
        <v>3365</v>
      </c>
      <c r="D2252" s="6">
        <v>4.5333333333333295E-2</v>
      </c>
      <c r="E2252">
        <v>2017</v>
      </c>
      <c r="F2252">
        <v>1</v>
      </c>
    </row>
    <row r="2253" spans="1:6" x14ac:dyDescent="0.2">
      <c r="A2253" t="s">
        <v>1269</v>
      </c>
      <c r="B2253" t="s">
        <v>20</v>
      </c>
      <c r="C2253" t="s">
        <v>3366</v>
      </c>
      <c r="D2253" s="6">
        <v>4.4999999999999998E-2</v>
      </c>
      <c r="E2253">
        <v>2017</v>
      </c>
      <c r="F2253">
        <v>2</v>
      </c>
    </row>
    <row r="2254" spans="1:6" x14ac:dyDescent="0.2">
      <c r="A2254" t="s">
        <v>1270</v>
      </c>
      <c r="B2254" t="s">
        <v>20</v>
      </c>
      <c r="C2254" t="s">
        <v>3367</v>
      </c>
      <c r="D2254" s="6">
        <v>4.2999999999999997E-2</v>
      </c>
      <c r="E2254">
        <v>2017</v>
      </c>
      <c r="F2254">
        <v>3</v>
      </c>
    </row>
    <row r="2255" spans="1:6" x14ac:dyDescent="0.2">
      <c r="A2255" t="s">
        <v>1271</v>
      </c>
      <c r="B2255" t="s">
        <v>20</v>
      </c>
      <c r="C2255" t="s">
        <v>3368</v>
      </c>
      <c r="D2255" s="6">
        <v>4.1333333333333305E-2</v>
      </c>
      <c r="E2255">
        <v>2017</v>
      </c>
      <c r="F2255">
        <v>4</v>
      </c>
    </row>
    <row r="2256" spans="1:6" x14ac:dyDescent="0.2">
      <c r="A2256" t="s">
        <v>1272</v>
      </c>
      <c r="B2256" t="s">
        <v>20</v>
      </c>
      <c r="C2256" t="s">
        <v>3369</v>
      </c>
      <c r="D2256" s="6">
        <v>4.0999999999999995E-2</v>
      </c>
      <c r="E2256">
        <v>2018</v>
      </c>
      <c r="F2256">
        <v>1</v>
      </c>
    </row>
    <row r="2257" spans="1:6" x14ac:dyDescent="0.2">
      <c r="A2257" t="s">
        <v>1273</v>
      </c>
      <c r="B2257" t="s">
        <v>20</v>
      </c>
      <c r="C2257" t="s">
        <v>3370</v>
      </c>
      <c r="D2257" s="6">
        <v>3.9666666666666697E-2</v>
      </c>
      <c r="E2257">
        <v>2018</v>
      </c>
      <c r="F2257">
        <v>2</v>
      </c>
    </row>
    <row r="2258" spans="1:6" x14ac:dyDescent="0.2">
      <c r="A2258" t="s">
        <v>1274</v>
      </c>
      <c r="B2258" t="s">
        <v>20</v>
      </c>
      <c r="C2258" t="s">
        <v>3371</v>
      </c>
      <c r="D2258" s="6">
        <v>4.2333333333333299E-2</v>
      </c>
      <c r="E2258">
        <v>2018</v>
      </c>
      <c r="F2258">
        <v>3</v>
      </c>
    </row>
    <row r="2259" spans="1:6" x14ac:dyDescent="0.2">
      <c r="A2259" t="s">
        <v>1275</v>
      </c>
      <c r="B2259" t="s">
        <v>20</v>
      </c>
      <c r="C2259" t="s">
        <v>3372</v>
      </c>
      <c r="D2259" s="6">
        <v>3.7666666666666702E-2</v>
      </c>
      <c r="E2259">
        <v>2018</v>
      </c>
      <c r="F2259">
        <v>4</v>
      </c>
    </row>
    <row r="2260" spans="1:6" x14ac:dyDescent="0.2">
      <c r="A2260" t="s">
        <v>1276</v>
      </c>
      <c r="B2260" t="s">
        <v>20</v>
      </c>
      <c r="C2260" t="s">
        <v>3373</v>
      </c>
      <c r="D2260" s="6">
        <v>0.04</v>
      </c>
      <c r="E2260">
        <v>2019</v>
      </c>
      <c r="F2260">
        <v>1</v>
      </c>
    </row>
    <row r="2261" spans="1:6" x14ac:dyDescent="0.2">
      <c r="A2261" t="s">
        <v>1277</v>
      </c>
      <c r="B2261" t="s">
        <v>20</v>
      </c>
      <c r="C2261" t="s">
        <v>3374</v>
      </c>
      <c r="D2261" s="6">
        <v>3.46666666666667E-2</v>
      </c>
      <c r="E2261">
        <v>2019</v>
      </c>
      <c r="F2261">
        <v>2</v>
      </c>
    </row>
    <row r="2262" spans="1:6" x14ac:dyDescent="0.2">
      <c r="A2262" t="s">
        <v>1278</v>
      </c>
      <c r="B2262" t="s">
        <v>20</v>
      </c>
      <c r="C2262" t="s">
        <v>3375</v>
      </c>
      <c r="D2262" s="6">
        <v>3.9666666666666697E-2</v>
      </c>
      <c r="E2262">
        <v>2019</v>
      </c>
      <c r="F2262">
        <v>3</v>
      </c>
    </row>
    <row r="2263" spans="1:6" x14ac:dyDescent="0.2">
      <c r="A2263" t="s">
        <v>1279</v>
      </c>
      <c r="B2263" t="s">
        <v>20</v>
      </c>
      <c r="C2263" t="s">
        <v>3376</v>
      </c>
      <c r="D2263" s="6">
        <v>4.0666666666666698E-2</v>
      </c>
      <c r="E2263">
        <v>2019</v>
      </c>
      <c r="F2263">
        <v>4</v>
      </c>
    </row>
    <row r="2264" spans="1:6" x14ac:dyDescent="0.2">
      <c r="A2264" t="s">
        <v>1280</v>
      </c>
      <c r="B2264" t="s">
        <v>20</v>
      </c>
      <c r="C2264" t="s">
        <v>3377</v>
      </c>
      <c r="D2264" s="6">
        <v>3.7666666666666702E-2</v>
      </c>
      <c r="E2264">
        <v>2020</v>
      </c>
      <c r="F2264">
        <v>1</v>
      </c>
    </row>
    <row r="2265" spans="1:6" x14ac:dyDescent="0.2">
      <c r="A2265" t="s">
        <v>1281</v>
      </c>
      <c r="B2265" t="s">
        <v>20</v>
      </c>
      <c r="C2265" t="s">
        <v>3378</v>
      </c>
      <c r="D2265" s="6">
        <v>4.5999999999999999E-2</v>
      </c>
      <c r="E2265">
        <v>2020</v>
      </c>
      <c r="F2265">
        <v>2</v>
      </c>
    </row>
    <row r="2266" spans="1:6" x14ac:dyDescent="0.2">
      <c r="A2266" t="s">
        <v>1282</v>
      </c>
      <c r="B2266" t="s">
        <v>20</v>
      </c>
      <c r="C2266" t="s">
        <v>3379</v>
      </c>
      <c r="D2266" s="6">
        <v>5.5E-2</v>
      </c>
      <c r="E2266">
        <v>2020</v>
      </c>
      <c r="F2266">
        <v>3</v>
      </c>
    </row>
    <row r="2267" spans="1:6" x14ac:dyDescent="0.2">
      <c r="A2267" t="s">
        <v>1283</v>
      </c>
      <c r="B2267" t="s">
        <v>20</v>
      </c>
      <c r="C2267" t="s">
        <v>3380</v>
      </c>
      <c r="D2267" s="6">
        <v>5.13333333333333E-2</v>
      </c>
      <c r="E2267">
        <v>2020</v>
      </c>
      <c r="F2267">
        <v>4</v>
      </c>
    </row>
    <row r="2268" spans="1:6" x14ac:dyDescent="0.2">
      <c r="A2268" t="s">
        <v>1284</v>
      </c>
      <c r="B2268" t="s">
        <v>20</v>
      </c>
      <c r="C2268" t="s">
        <v>3381</v>
      </c>
      <c r="D2268" s="6">
        <v>0.05</v>
      </c>
      <c r="E2268">
        <v>2021</v>
      </c>
      <c r="F2268">
        <v>1</v>
      </c>
    </row>
    <row r="2269" spans="1:6" x14ac:dyDescent="0.2">
      <c r="A2269" t="s">
        <v>1285</v>
      </c>
      <c r="B2269" t="s">
        <v>20</v>
      </c>
      <c r="C2269" t="s">
        <v>3382</v>
      </c>
      <c r="D2269" s="6">
        <v>0.05</v>
      </c>
      <c r="E2269">
        <v>2021</v>
      </c>
      <c r="F2269">
        <v>2</v>
      </c>
    </row>
    <row r="2270" spans="1:6" x14ac:dyDescent="0.2">
      <c r="A2270" t="s">
        <v>1286</v>
      </c>
      <c r="B2270" t="s">
        <v>20</v>
      </c>
      <c r="C2270" t="s">
        <v>3383</v>
      </c>
      <c r="D2270" s="6">
        <v>4.26666666666667E-2</v>
      </c>
      <c r="E2270">
        <v>2021</v>
      </c>
      <c r="F2270">
        <v>3</v>
      </c>
    </row>
    <row r="2271" spans="1:6" x14ac:dyDescent="0.2">
      <c r="A2271" t="s">
        <v>1287</v>
      </c>
      <c r="B2271" t="s">
        <v>20</v>
      </c>
      <c r="C2271" t="s">
        <v>3384</v>
      </c>
      <c r="D2271" s="6">
        <v>3.53333333333333E-2</v>
      </c>
      <c r="E2271">
        <v>2021</v>
      </c>
      <c r="F2271">
        <v>4</v>
      </c>
    </row>
    <row r="2272" spans="1:6" x14ac:dyDescent="0.2">
      <c r="A2272" t="s">
        <v>3102</v>
      </c>
      <c r="B2272" t="s">
        <v>20</v>
      </c>
      <c r="C2272" t="s">
        <v>3387</v>
      </c>
      <c r="D2272" s="6">
        <v>3.3000000000000002E-2</v>
      </c>
      <c r="E2272">
        <v>2022</v>
      </c>
      <c r="F2272">
        <v>1</v>
      </c>
    </row>
    <row r="2273" spans="1:6" x14ac:dyDescent="0.2">
      <c r="A2273" t="s">
        <v>3101</v>
      </c>
      <c r="B2273" t="s">
        <v>20</v>
      </c>
      <c r="C2273" t="s">
        <v>3388</v>
      </c>
      <c r="D2273" s="6">
        <v>3.1666666666666704E-2</v>
      </c>
      <c r="E2273">
        <v>2022</v>
      </c>
      <c r="F2273">
        <v>2</v>
      </c>
    </row>
    <row r="2274" spans="1:6" x14ac:dyDescent="0.2">
      <c r="A2274" t="s">
        <v>3100</v>
      </c>
      <c r="B2274" t="s">
        <v>20</v>
      </c>
      <c r="C2274" t="s">
        <v>3389</v>
      </c>
      <c r="D2274" s="6">
        <v>3.2666666666666705E-2</v>
      </c>
      <c r="E2274">
        <v>2022</v>
      </c>
      <c r="F2274">
        <v>3</v>
      </c>
    </row>
    <row r="2275" spans="1:6" x14ac:dyDescent="0.2">
      <c r="A2275" t="s">
        <v>3547</v>
      </c>
      <c r="B2275" t="s">
        <v>20</v>
      </c>
      <c r="C2275" t="s">
        <v>3391</v>
      </c>
      <c r="D2275" s="6">
        <v>3.2333333333333297E-2</v>
      </c>
      <c r="E2275">
        <v>2022</v>
      </c>
      <c r="F2275">
        <v>4</v>
      </c>
    </row>
    <row r="2276" spans="1:6" x14ac:dyDescent="0.2">
      <c r="A2276" t="s">
        <v>3960</v>
      </c>
      <c r="B2276" t="s">
        <v>21</v>
      </c>
      <c r="C2276" t="s">
        <v>3704</v>
      </c>
      <c r="D2276" s="6">
        <v>0.115333333333333</v>
      </c>
      <c r="E2276">
        <v>1997</v>
      </c>
      <c r="F2276">
        <v>1</v>
      </c>
    </row>
    <row r="2277" spans="1:6" x14ac:dyDescent="0.2">
      <c r="A2277" t="s">
        <v>3961</v>
      </c>
      <c r="B2277" t="s">
        <v>21</v>
      </c>
      <c r="C2277" t="s">
        <v>3705</v>
      </c>
      <c r="D2277" s="6">
        <v>0.10966666666666701</v>
      </c>
      <c r="E2277">
        <v>1997</v>
      </c>
      <c r="F2277">
        <v>2</v>
      </c>
    </row>
    <row r="2278" spans="1:6" x14ac:dyDescent="0.2">
      <c r="A2278" t="s">
        <v>3962</v>
      </c>
      <c r="B2278" t="s">
        <v>21</v>
      </c>
      <c r="C2278" t="s">
        <v>3706</v>
      </c>
      <c r="D2278" s="6">
        <v>0.10666666666666699</v>
      </c>
      <c r="E2278">
        <v>1997</v>
      </c>
      <c r="F2278">
        <v>3</v>
      </c>
    </row>
    <row r="2279" spans="1:6" x14ac:dyDescent="0.2">
      <c r="A2279" t="s">
        <v>3963</v>
      </c>
      <c r="B2279" t="s">
        <v>21</v>
      </c>
      <c r="C2279" t="s">
        <v>3707</v>
      </c>
      <c r="D2279" s="6">
        <v>0.102333333333333</v>
      </c>
      <c r="E2279">
        <v>1997</v>
      </c>
      <c r="F2279">
        <v>4</v>
      </c>
    </row>
    <row r="2280" spans="1:6" x14ac:dyDescent="0.2">
      <c r="A2280" t="s">
        <v>3964</v>
      </c>
      <c r="B2280" t="s">
        <v>21</v>
      </c>
      <c r="C2280" t="s">
        <v>3708</v>
      </c>
      <c r="D2280" s="6">
        <v>9.9000000000000005E-2</v>
      </c>
      <c r="E2280">
        <v>1998</v>
      </c>
      <c r="F2280">
        <v>1</v>
      </c>
    </row>
    <row r="2281" spans="1:6" x14ac:dyDescent="0.2">
      <c r="A2281" t="s">
        <v>3149</v>
      </c>
      <c r="B2281" t="s">
        <v>21</v>
      </c>
      <c r="C2281" t="s">
        <v>3709</v>
      </c>
      <c r="D2281" s="6">
        <v>9.9000000000000005E-2</v>
      </c>
      <c r="E2281">
        <v>1998</v>
      </c>
      <c r="F2281">
        <v>2</v>
      </c>
    </row>
    <row r="2282" spans="1:6" x14ac:dyDescent="0.2">
      <c r="A2282" t="s">
        <v>3965</v>
      </c>
      <c r="B2282" t="s">
        <v>21</v>
      </c>
      <c r="C2282" t="s">
        <v>3710</v>
      </c>
      <c r="D2282" s="6">
        <v>0.102333333333333</v>
      </c>
      <c r="E2282">
        <v>1998</v>
      </c>
      <c r="F2282">
        <v>3</v>
      </c>
    </row>
    <row r="2283" spans="1:6" x14ac:dyDescent="0.2">
      <c r="A2283" t="s">
        <v>3966</v>
      </c>
      <c r="B2283" t="s">
        <v>21</v>
      </c>
      <c r="C2283" t="s">
        <v>3711</v>
      </c>
      <c r="D2283" s="6">
        <v>0.10800000000000001</v>
      </c>
      <c r="E2283">
        <v>1998</v>
      </c>
      <c r="F2283">
        <v>4</v>
      </c>
    </row>
    <row r="2284" spans="1:6" x14ac:dyDescent="0.2">
      <c r="A2284" t="s">
        <v>3148</v>
      </c>
      <c r="B2284" t="s">
        <v>21</v>
      </c>
      <c r="C2284" t="s">
        <v>3712</v>
      </c>
      <c r="D2284" s="6">
        <v>0.119333333333333</v>
      </c>
      <c r="E2284">
        <v>1999</v>
      </c>
      <c r="F2284">
        <v>1</v>
      </c>
    </row>
    <row r="2285" spans="1:6" x14ac:dyDescent="0.2">
      <c r="A2285" t="s">
        <v>3967</v>
      </c>
      <c r="B2285" t="s">
        <v>21</v>
      </c>
      <c r="C2285" t="s">
        <v>3713</v>
      </c>
      <c r="D2285" s="6">
        <v>0.12933333333333299</v>
      </c>
      <c r="E2285">
        <v>1999</v>
      </c>
      <c r="F2285">
        <v>2</v>
      </c>
    </row>
    <row r="2286" spans="1:6" x14ac:dyDescent="0.2">
      <c r="A2286" t="s">
        <v>3968</v>
      </c>
      <c r="B2286" t="s">
        <v>21</v>
      </c>
      <c r="C2286" t="s">
        <v>3714</v>
      </c>
      <c r="D2286" s="6">
        <v>0.138333333333333</v>
      </c>
      <c r="E2286">
        <v>1999</v>
      </c>
      <c r="F2286">
        <v>3</v>
      </c>
    </row>
    <row r="2287" spans="1:6" x14ac:dyDescent="0.2">
      <c r="A2287" t="s">
        <v>3969</v>
      </c>
      <c r="B2287" t="s">
        <v>21</v>
      </c>
      <c r="C2287" t="s">
        <v>3715</v>
      </c>
      <c r="D2287" s="6">
        <v>0.14800000000000002</v>
      </c>
      <c r="E2287">
        <v>1999</v>
      </c>
      <c r="F2287">
        <v>4</v>
      </c>
    </row>
    <row r="2288" spans="1:6" x14ac:dyDescent="0.2">
      <c r="A2288" t="s">
        <v>3147</v>
      </c>
      <c r="B2288" t="s">
        <v>21</v>
      </c>
      <c r="C2288" t="s">
        <v>3716</v>
      </c>
      <c r="D2288" s="6">
        <v>0.158</v>
      </c>
      <c r="E2288">
        <v>2000</v>
      </c>
      <c r="F2288">
        <v>1</v>
      </c>
    </row>
    <row r="2289" spans="1:6" x14ac:dyDescent="0.2">
      <c r="A2289" t="s">
        <v>3146</v>
      </c>
      <c r="B2289" t="s">
        <v>21</v>
      </c>
      <c r="C2289" t="s">
        <v>3717</v>
      </c>
      <c r="D2289" s="6">
        <v>0.16200000000000001</v>
      </c>
      <c r="E2289">
        <v>2000</v>
      </c>
      <c r="F2289">
        <v>2</v>
      </c>
    </row>
    <row r="2290" spans="1:6" x14ac:dyDescent="0.2">
      <c r="A2290" t="s">
        <v>3145</v>
      </c>
      <c r="B2290" t="s">
        <v>21</v>
      </c>
      <c r="C2290" t="s">
        <v>3718</v>
      </c>
      <c r="D2290" s="6">
        <v>0.15966666666666701</v>
      </c>
      <c r="E2290">
        <v>2000</v>
      </c>
      <c r="F2290">
        <v>3</v>
      </c>
    </row>
    <row r="2291" spans="1:6" x14ac:dyDescent="0.2">
      <c r="A2291" t="s">
        <v>3144</v>
      </c>
      <c r="B2291" t="s">
        <v>21</v>
      </c>
      <c r="C2291" t="s">
        <v>3719</v>
      </c>
      <c r="D2291" s="6">
        <v>0.16500000000000001</v>
      </c>
      <c r="E2291">
        <v>2000</v>
      </c>
      <c r="F2291">
        <v>4</v>
      </c>
    </row>
    <row r="2292" spans="1:6" x14ac:dyDescent="0.2">
      <c r="A2292" t="s">
        <v>3143</v>
      </c>
      <c r="B2292" t="s">
        <v>21</v>
      </c>
      <c r="C2292" t="s">
        <v>3720</v>
      </c>
      <c r="D2292" s="6">
        <v>0.17399999999999999</v>
      </c>
      <c r="E2292">
        <v>2001</v>
      </c>
      <c r="F2292">
        <v>1</v>
      </c>
    </row>
    <row r="2293" spans="1:6" x14ac:dyDescent="0.2">
      <c r="A2293" t="s">
        <v>3142</v>
      </c>
      <c r="B2293" t="s">
        <v>21</v>
      </c>
      <c r="C2293" t="s">
        <v>3721</v>
      </c>
      <c r="D2293" s="6">
        <v>0.18333333333333302</v>
      </c>
      <c r="E2293">
        <v>2001</v>
      </c>
      <c r="F2293">
        <v>2</v>
      </c>
    </row>
    <row r="2294" spans="1:6" x14ac:dyDescent="0.2">
      <c r="A2294" t="s">
        <v>3141</v>
      </c>
      <c r="B2294" t="s">
        <v>21</v>
      </c>
      <c r="C2294" t="s">
        <v>3722</v>
      </c>
      <c r="D2294" s="6">
        <v>0.18466666666666701</v>
      </c>
      <c r="E2294">
        <v>2001</v>
      </c>
      <c r="F2294">
        <v>3</v>
      </c>
    </row>
    <row r="2295" spans="1:6" x14ac:dyDescent="0.2">
      <c r="A2295" t="s">
        <v>3140</v>
      </c>
      <c r="B2295" t="s">
        <v>21</v>
      </c>
      <c r="C2295" t="s">
        <v>3723</v>
      </c>
      <c r="D2295" s="6">
        <v>0.19033333333333299</v>
      </c>
      <c r="E2295">
        <v>2001</v>
      </c>
      <c r="F2295">
        <v>4</v>
      </c>
    </row>
    <row r="2296" spans="1:6" x14ac:dyDescent="0.2">
      <c r="A2296" t="s">
        <v>3139</v>
      </c>
      <c r="B2296" t="s">
        <v>21</v>
      </c>
      <c r="C2296" t="s">
        <v>3724</v>
      </c>
      <c r="D2296" s="6">
        <v>0.19466666666666702</v>
      </c>
      <c r="E2296">
        <v>2002</v>
      </c>
      <c r="F2296">
        <v>1</v>
      </c>
    </row>
    <row r="2297" spans="1:6" x14ac:dyDescent="0.2">
      <c r="A2297" t="s">
        <v>3138</v>
      </c>
      <c r="B2297" t="s">
        <v>21</v>
      </c>
      <c r="C2297" t="s">
        <v>3725</v>
      </c>
      <c r="D2297" s="6">
        <v>0.19966666666666699</v>
      </c>
      <c r="E2297">
        <v>2002</v>
      </c>
      <c r="F2297">
        <v>2</v>
      </c>
    </row>
    <row r="2298" spans="1:6" x14ac:dyDescent="0.2">
      <c r="A2298" t="s">
        <v>3137</v>
      </c>
      <c r="B2298" t="s">
        <v>21</v>
      </c>
      <c r="C2298" t="s">
        <v>3726</v>
      </c>
      <c r="D2298" s="6">
        <v>0.204666666666667</v>
      </c>
      <c r="E2298">
        <v>2002</v>
      </c>
      <c r="F2298">
        <v>3</v>
      </c>
    </row>
    <row r="2299" spans="1:6" x14ac:dyDescent="0.2">
      <c r="A2299" t="s">
        <v>3136</v>
      </c>
      <c r="B2299" t="s">
        <v>21</v>
      </c>
      <c r="C2299" t="s">
        <v>3727</v>
      </c>
      <c r="D2299" s="6">
        <v>0.20266666666666702</v>
      </c>
      <c r="E2299">
        <v>2002</v>
      </c>
      <c r="F2299">
        <v>4</v>
      </c>
    </row>
    <row r="2300" spans="1:6" x14ac:dyDescent="0.2">
      <c r="A2300" t="s">
        <v>3135</v>
      </c>
      <c r="B2300" t="s">
        <v>21</v>
      </c>
      <c r="C2300" t="s">
        <v>3728</v>
      </c>
      <c r="D2300" s="6">
        <v>0.19766666666666702</v>
      </c>
      <c r="E2300">
        <v>2003</v>
      </c>
      <c r="F2300">
        <v>1</v>
      </c>
    </row>
    <row r="2301" spans="1:6" x14ac:dyDescent="0.2">
      <c r="A2301" t="s">
        <v>3134</v>
      </c>
      <c r="B2301" t="s">
        <v>21</v>
      </c>
      <c r="C2301" t="s">
        <v>3729</v>
      </c>
      <c r="D2301" s="6">
        <v>0.19566666666666699</v>
      </c>
      <c r="E2301">
        <v>2003</v>
      </c>
      <c r="F2301">
        <v>2</v>
      </c>
    </row>
    <row r="2302" spans="1:6" x14ac:dyDescent="0.2">
      <c r="A2302" t="s">
        <v>3133</v>
      </c>
      <c r="B2302" t="s">
        <v>21</v>
      </c>
      <c r="C2302" t="s">
        <v>3730</v>
      </c>
      <c r="D2302" s="6">
        <v>0.19933333333333303</v>
      </c>
      <c r="E2302">
        <v>2003</v>
      </c>
      <c r="F2302">
        <v>3</v>
      </c>
    </row>
    <row r="2303" spans="1:6" x14ac:dyDescent="0.2">
      <c r="A2303" t="s">
        <v>3132</v>
      </c>
      <c r="B2303" t="s">
        <v>21</v>
      </c>
      <c r="C2303" t="s">
        <v>3731</v>
      </c>
      <c r="D2303" s="6">
        <v>0.19766666666666702</v>
      </c>
      <c r="E2303">
        <v>2003</v>
      </c>
      <c r="F2303">
        <v>4</v>
      </c>
    </row>
    <row r="2304" spans="1:6" x14ac:dyDescent="0.2">
      <c r="A2304" t="s">
        <v>3131</v>
      </c>
      <c r="B2304" t="s">
        <v>21</v>
      </c>
      <c r="C2304" t="s">
        <v>3732</v>
      </c>
      <c r="D2304" s="6">
        <v>0.19899999999999998</v>
      </c>
      <c r="E2304">
        <v>2004</v>
      </c>
      <c r="F2304">
        <v>1</v>
      </c>
    </row>
    <row r="2305" spans="1:6" x14ac:dyDescent="0.2">
      <c r="A2305" t="s">
        <v>3130</v>
      </c>
      <c r="B2305" t="s">
        <v>21</v>
      </c>
      <c r="C2305" t="s">
        <v>3733</v>
      </c>
      <c r="D2305" s="6">
        <v>0.193333333333333</v>
      </c>
      <c r="E2305">
        <v>2004</v>
      </c>
      <c r="F2305">
        <v>2</v>
      </c>
    </row>
    <row r="2306" spans="1:6" x14ac:dyDescent="0.2">
      <c r="A2306" t="s">
        <v>3129</v>
      </c>
      <c r="B2306" t="s">
        <v>21</v>
      </c>
      <c r="C2306" t="s">
        <v>3734</v>
      </c>
      <c r="D2306" s="6">
        <v>0.18866666666666698</v>
      </c>
      <c r="E2306">
        <v>2004</v>
      </c>
      <c r="F2306">
        <v>3</v>
      </c>
    </row>
    <row r="2307" spans="1:6" x14ac:dyDescent="0.2">
      <c r="A2307" t="s">
        <v>3128</v>
      </c>
      <c r="B2307" t="s">
        <v>21</v>
      </c>
      <c r="C2307" t="s">
        <v>3735</v>
      </c>
      <c r="D2307" s="6">
        <v>0.18433333333333302</v>
      </c>
      <c r="E2307">
        <v>2004</v>
      </c>
      <c r="F2307">
        <v>4</v>
      </c>
    </row>
    <row r="2308" spans="1:6" x14ac:dyDescent="0.2">
      <c r="A2308" t="s">
        <v>1288</v>
      </c>
      <c r="B2308" t="s">
        <v>21</v>
      </c>
      <c r="C2308" t="s">
        <v>3317</v>
      </c>
      <c r="D2308" s="6">
        <v>0.182</v>
      </c>
      <c r="E2308">
        <v>2005</v>
      </c>
      <c r="F2308">
        <v>1</v>
      </c>
    </row>
    <row r="2309" spans="1:6" x14ac:dyDescent="0.2">
      <c r="A2309" t="s">
        <v>1289</v>
      </c>
      <c r="B2309" t="s">
        <v>21</v>
      </c>
      <c r="C2309" t="s">
        <v>3318</v>
      </c>
      <c r="D2309" s="6">
        <v>0.184</v>
      </c>
      <c r="E2309">
        <v>2005</v>
      </c>
      <c r="F2309">
        <v>2</v>
      </c>
    </row>
    <row r="2310" spans="1:6" x14ac:dyDescent="0.2">
      <c r="A2310" t="s">
        <v>1290</v>
      </c>
      <c r="B2310" t="s">
        <v>21</v>
      </c>
      <c r="C2310" t="s">
        <v>3319</v>
      </c>
      <c r="D2310" s="6">
        <v>0.18</v>
      </c>
      <c r="E2310">
        <v>2005</v>
      </c>
      <c r="F2310">
        <v>3</v>
      </c>
    </row>
    <row r="2311" spans="1:6" x14ac:dyDescent="0.2">
      <c r="A2311" t="s">
        <v>1291</v>
      </c>
      <c r="B2311" t="s">
        <v>21</v>
      </c>
      <c r="C2311" t="s">
        <v>3320</v>
      </c>
      <c r="D2311" s="6">
        <v>0.17066666666666699</v>
      </c>
      <c r="E2311">
        <v>2005</v>
      </c>
      <c r="F2311">
        <v>4</v>
      </c>
    </row>
    <row r="2312" spans="1:6" x14ac:dyDescent="0.2">
      <c r="A2312" t="s">
        <v>1292</v>
      </c>
      <c r="B2312" t="s">
        <v>21</v>
      </c>
      <c r="C2312" t="s">
        <v>3321</v>
      </c>
      <c r="D2312" s="6">
        <v>0.155</v>
      </c>
      <c r="E2312">
        <v>2006</v>
      </c>
      <c r="F2312">
        <v>1</v>
      </c>
    </row>
    <row r="2313" spans="1:6" x14ac:dyDescent="0.2">
      <c r="A2313" t="s">
        <v>1293</v>
      </c>
      <c r="B2313" t="s">
        <v>21</v>
      </c>
      <c r="C2313" t="s">
        <v>3322</v>
      </c>
      <c r="D2313" s="6">
        <v>0.143666666666667</v>
      </c>
      <c r="E2313">
        <v>2006</v>
      </c>
      <c r="F2313">
        <v>2</v>
      </c>
    </row>
    <row r="2314" spans="1:6" x14ac:dyDescent="0.2">
      <c r="A2314" t="s">
        <v>1294</v>
      </c>
      <c r="B2314" t="s">
        <v>21</v>
      </c>
      <c r="C2314" t="s">
        <v>3323</v>
      </c>
      <c r="D2314" s="6">
        <v>0.13500000000000001</v>
      </c>
      <c r="E2314">
        <v>2006</v>
      </c>
      <c r="F2314">
        <v>3</v>
      </c>
    </row>
    <row r="2315" spans="1:6" x14ac:dyDescent="0.2">
      <c r="A2315" t="s">
        <v>1295</v>
      </c>
      <c r="B2315" t="s">
        <v>21</v>
      </c>
      <c r="C2315" t="s">
        <v>3324</v>
      </c>
      <c r="D2315" s="6">
        <v>0.124</v>
      </c>
      <c r="E2315">
        <v>2006</v>
      </c>
      <c r="F2315">
        <v>4</v>
      </c>
    </row>
    <row r="2316" spans="1:6" x14ac:dyDescent="0.2">
      <c r="A2316" t="s">
        <v>1296</v>
      </c>
      <c r="B2316" t="s">
        <v>21</v>
      </c>
      <c r="C2316" t="s">
        <v>3325</v>
      </c>
      <c r="D2316" s="6">
        <v>0.10766666666666699</v>
      </c>
      <c r="E2316">
        <v>2007</v>
      </c>
      <c r="F2316">
        <v>1</v>
      </c>
    </row>
    <row r="2317" spans="1:6" x14ac:dyDescent="0.2">
      <c r="A2317" t="s">
        <v>1297</v>
      </c>
      <c r="B2317" t="s">
        <v>21</v>
      </c>
      <c r="C2317" t="s">
        <v>3326</v>
      </c>
      <c r="D2317" s="6">
        <v>9.7333333333333313E-2</v>
      </c>
      <c r="E2317">
        <v>2007</v>
      </c>
      <c r="F2317">
        <v>2</v>
      </c>
    </row>
    <row r="2318" spans="1:6" x14ac:dyDescent="0.2">
      <c r="A2318" t="s">
        <v>1298</v>
      </c>
      <c r="B2318" t="s">
        <v>21</v>
      </c>
      <c r="C2318" t="s">
        <v>3327</v>
      </c>
      <c r="D2318" s="6">
        <v>9.3000000000000013E-2</v>
      </c>
      <c r="E2318">
        <v>2007</v>
      </c>
      <c r="F2318">
        <v>3</v>
      </c>
    </row>
    <row r="2319" spans="1:6" x14ac:dyDescent="0.2">
      <c r="A2319" t="s">
        <v>1299</v>
      </c>
      <c r="B2319" t="s">
        <v>21</v>
      </c>
      <c r="C2319" t="s">
        <v>3328</v>
      </c>
      <c r="D2319" s="6">
        <v>8.633333333333329E-2</v>
      </c>
      <c r="E2319">
        <v>2007</v>
      </c>
      <c r="F2319">
        <v>4</v>
      </c>
    </row>
    <row r="2320" spans="1:6" x14ac:dyDescent="0.2">
      <c r="A2320" t="s">
        <v>1300</v>
      </c>
      <c r="B2320" t="s">
        <v>21</v>
      </c>
      <c r="C2320" t="s">
        <v>3329</v>
      </c>
      <c r="D2320" s="6">
        <v>7.5333333333333294E-2</v>
      </c>
      <c r="E2320">
        <v>2008</v>
      </c>
      <c r="F2320">
        <v>1</v>
      </c>
    </row>
    <row r="2321" spans="1:6" x14ac:dyDescent="0.2">
      <c r="A2321" t="s">
        <v>1301</v>
      </c>
      <c r="B2321" t="s">
        <v>21</v>
      </c>
      <c r="C2321" t="s">
        <v>3330</v>
      </c>
      <c r="D2321" s="6">
        <v>7.1333333333333304E-2</v>
      </c>
      <c r="E2321">
        <v>2008</v>
      </c>
      <c r="F2321">
        <v>2</v>
      </c>
    </row>
    <row r="2322" spans="1:6" x14ac:dyDescent="0.2">
      <c r="A2322" t="s">
        <v>1302</v>
      </c>
      <c r="B2322" t="s">
        <v>21</v>
      </c>
      <c r="C2322" t="s">
        <v>3331</v>
      </c>
      <c r="D2322" s="6">
        <v>6.8000000000000005E-2</v>
      </c>
      <c r="E2322">
        <v>2008</v>
      </c>
      <c r="F2322">
        <v>3</v>
      </c>
    </row>
    <row r="2323" spans="1:6" x14ac:dyDescent="0.2">
      <c r="A2323" t="s">
        <v>1303</v>
      </c>
      <c r="B2323" t="s">
        <v>21</v>
      </c>
      <c r="C2323" t="s">
        <v>3332</v>
      </c>
      <c r="D2323" s="6">
        <v>6.8000000000000005E-2</v>
      </c>
      <c r="E2323">
        <v>2008</v>
      </c>
      <c r="F2323">
        <v>4</v>
      </c>
    </row>
    <row r="2324" spans="1:6" x14ac:dyDescent="0.2">
      <c r="A2324" t="s">
        <v>1304</v>
      </c>
      <c r="B2324" t="s">
        <v>21</v>
      </c>
      <c r="C2324" t="s">
        <v>3333</v>
      </c>
      <c r="D2324" s="6">
        <v>7.5333333333333294E-2</v>
      </c>
      <c r="E2324">
        <v>2009</v>
      </c>
      <c r="F2324">
        <v>1</v>
      </c>
    </row>
    <row r="2325" spans="1:6" x14ac:dyDescent="0.2">
      <c r="A2325" t="s">
        <v>1305</v>
      </c>
      <c r="B2325" t="s">
        <v>21</v>
      </c>
      <c r="C2325" t="s">
        <v>3334</v>
      </c>
      <c r="D2325" s="6">
        <v>7.9333333333333297E-2</v>
      </c>
      <c r="E2325">
        <v>2009</v>
      </c>
      <c r="F2325">
        <v>2</v>
      </c>
    </row>
    <row r="2326" spans="1:6" x14ac:dyDescent="0.2">
      <c r="A2326" t="s">
        <v>1306</v>
      </c>
      <c r="B2326" t="s">
        <v>21</v>
      </c>
      <c r="C2326" t="s">
        <v>3335</v>
      </c>
      <c r="D2326" s="6">
        <v>8.3666666666666709E-2</v>
      </c>
      <c r="E2326">
        <v>2009</v>
      </c>
      <c r="F2326">
        <v>3</v>
      </c>
    </row>
    <row r="2327" spans="1:6" x14ac:dyDescent="0.2">
      <c r="A2327" t="s">
        <v>1307</v>
      </c>
      <c r="B2327" t="s">
        <v>21</v>
      </c>
      <c r="C2327" t="s">
        <v>3336</v>
      </c>
      <c r="D2327" s="6">
        <v>8.7333333333333305E-2</v>
      </c>
      <c r="E2327">
        <v>2009</v>
      </c>
      <c r="F2327">
        <v>4</v>
      </c>
    </row>
    <row r="2328" spans="1:6" x14ac:dyDescent="0.2">
      <c r="A2328" t="s">
        <v>1308</v>
      </c>
      <c r="B2328" t="s">
        <v>21</v>
      </c>
      <c r="C2328" t="s">
        <v>3337</v>
      </c>
      <c r="D2328" s="6">
        <v>0.102333333333333</v>
      </c>
      <c r="E2328">
        <v>2010</v>
      </c>
      <c r="F2328">
        <v>1</v>
      </c>
    </row>
    <row r="2329" spans="1:6" x14ac:dyDescent="0.2">
      <c r="A2329" t="s">
        <v>1309</v>
      </c>
      <c r="B2329" t="s">
        <v>21</v>
      </c>
      <c r="C2329" t="s">
        <v>3338</v>
      </c>
      <c r="D2329" s="6">
        <v>0.1</v>
      </c>
      <c r="E2329">
        <v>2010</v>
      </c>
      <c r="F2329">
        <v>2</v>
      </c>
    </row>
    <row r="2330" spans="1:6" x14ac:dyDescent="0.2">
      <c r="A2330" t="s">
        <v>1310</v>
      </c>
      <c r="B2330" t="s">
        <v>21</v>
      </c>
      <c r="C2330" t="s">
        <v>3339</v>
      </c>
      <c r="D2330" s="6">
        <v>9.83333333333333E-2</v>
      </c>
      <c r="E2330">
        <v>2010</v>
      </c>
      <c r="F2330">
        <v>3</v>
      </c>
    </row>
    <row r="2331" spans="1:6" x14ac:dyDescent="0.2">
      <c r="A2331" t="s">
        <v>1311</v>
      </c>
      <c r="B2331" t="s">
        <v>21</v>
      </c>
      <c r="C2331" t="s">
        <v>3340</v>
      </c>
      <c r="D2331" s="6">
        <v>9.8000000000000004E-2</v>
      </c>
      <c r="E2331">
        <v>2010</v>
      </c>
      <c r="F2331">
        <v>4</v>
      </c>
    </row>
    <row r="2332" spans="1:6" x14ac:dyDescent="0.2">
      <c r="A2332" t="s">
        <v>1312</v>
      </c>
      <c r="B2332" t="s">
        <v>21</v>
      </c>
      <c r="C2332" t="s">
        <v>3341</v>
      </c>
      <c r="D2332" s="6">
        <v>9.6999999999999989E-2</v>
      </c>
      <c r="E2332">
        <v>2011</v>
      </c>
      <c r="F2332">
        <v>1</v>
      </c>
    </row>
    <row r="2333" spans="1:6" x14ac:dyDescent="0.2">
      <c r="A2333" t="s">
        <v>1313</v>
      </c>
      <c r="B2333" t="s">
        <v>21</v>
      </c>
      <c r="C2333" t="s">
        <v>3342</v>
      </c>
      <c r="D2333" s="6">
        <v>9.9000000000000005E-2</v>
      </c>
      <c r="E2333">
        <v>2011</v>
      </c>
      <c r="F2333">
        <v>2</v>
      </c>
    </row>
    <row r="2334" spans="1:6" x14ac:dyDescent="0.2">
      <c r="A2334" t="s">
        <v>1314</v>
      </c>
      <c r="B2334" t="s">
        <v>21</v>
      </c>
      <c r="C2334" t="s">
        <v>3343</v>
      </c>
      <c r="D2334" s="6">
        <v>0.100333333333333</v>
      </c>
      <c r="E2334">
        <v>2011</v>
      </c>
      <c r="F2334">
        <v>3</v>
      </c>
    </row>
    <row r="2335" spans="1:6" x14ac:dyDescent="0.2">
      <c r="A2335" t="s">
        <v>1315</v>
      </c>
      <c r="B2335" t="s">
        <v>21</v>
      </c>
      <c r="C2335" t="s">
        <v>3344</v>
      </c>
      <c r="D2335" s="6">
        <v>0.10199999999999999</v>
      </c>
      <c r="E2335">
        <v>2011</v>
      </c>
      <c r="F2335">
        <v>4</v>
      </c>
    </row>
    <row r="2336" spans="1:6" x14ac:dyDescent="0.2">
      <c r="A2336" t="s">
        <v>1316</v>
      </c>
      <c r="B2336" t="s">
        <v>21</v>
      </c>
      <c r="C2336" t="s">
        <v>3345</v>
      </c>
      <c r="D2336" s="6">
        <v>0.101666666666667</v>
      </c>
      <c r="E2336">
        <v>2012</v>
      </c>
      <c r="F2336">
        <v>1</v>
      </c>
    </row>
    <row r="2337" spans="1:6" x14ac:dyDescent="0.2">
      <c r="A2337" t="s">
        <v>1317</v>
      </c>
      <c r="B2337" t="s">
        <v>21</v>
      </c>
      <c r="C2337" t="s">
        <v>3346</v>
      </c>
      <c r="D2337" s="6">
        <v>0.10300000000000001</v>
      </c>
      <c r="E2337">
        <v>2012</v>
      </c>
      <c r="F2337">
        <v>2</v>
      </c>
    </row>
    <row r="2338" spans="1:6" x14ac:dyDescent="0.2">
      <c r="A2338" t="s">
        <v>1318</v>
      </c>
      <c r="B2338" t="s">
        <v>21</v>
      </c>
      <c r="C2338" t="s">
        <v>3347</v>
      </c>
      <c r="D2338" s="6">
        <v>0.10566666666666701</v>
      </c>
      <c r="E2338">
        <v>2012</v>
      </c>
      <c r="F2338">
        <v>3</v>
      </c>
    </row>
    <row r="2339" spans="1:6" x14ac:dyDescent="0.2">
      <c r="A2339" t="s">
        <v>1319</v>
      </c>
      <c r="B2339" t="s">
        <v>21</v>
      </c>
      <c r="C2339" t="s">
        <v>3348</v>
      </c>
      <c r="D2339" s="6">
        <v>0.10566666666666701</v>
      </c>
      <c r="E2339">
        <v>2012</v>
      </c>
      <c r="F2339">
        <v>4</v>
      </c>
    </row>
    <row r="2340" spans="1:6" x14ac:dyDescent="0.2">
      <c r="A2340" t="s">
        <v>1320</v>
      </c>
      <c r="B2340" t="s">
        <v>21</v>
      </c>
      <c r="C2340" t="s">
        <v>3349</v>
      </c>
      <c r="D2340" s="6">
        <v>0.10866666666666699</v>
      </c>
      <c r="E2340">
        <v>2013</v>
      </c>
      <c r="F2340">
        <v>1</v>
      </c>
    </row>
    <row r="2341" spans="1:6" x14ac:dyDescent="0.2">
      <c r="A2341" t="s">
        <v>1321</v>
      </c>
      <c r="B2341" t="s">
        <v>21</v>
      </c>
      <c r="C2341" t="s">
        <v>3350</v>
      </c>
      <c r="D2341" s="6">
        <v>0.10866666666666699</v>
      </c>
      <c r="E2341">
        <v>2013</v>
      </c>
      <c r="F2341">
        <v>2</v>
      </c>
    </row>
    <row r="2342" spans="1:6" x14ac:dyDescent="0.2">
      <c r="A2342" t="s">
        <v>1322</v>
      </c>
      <c r="B2342" t="s">
        <v>21</v>
      </c>
      <c r="C2342" t="s">
        <v>3351</v>
      </c>
      <c r="D2342" s="6">
        <v>0.105</v>
      </c>
      <c r="E2342">
        <v>2013</v>
      </c>
      <c r="F2342">
        <v>3</v>
      </c>
    </row>
    <row r="2343" spans="1:6" x14ac:dyDescent="0.2">
      <c r="A2343" t="s">
        <v>1323</v>
      </c>
      <c r="B2343" t="s">
        <v>21</v>
      </c>
      <c r="C2343" t="s">
        <v>3352</v>
      </c>
      <c r="D2343" s="6">
        <v>0.10199999999999999</v>
      </c>
      <c r="E2343">
        <v>2013</v>
      </c>
      <c r="F2343">
        <v>4</v>
      </c>
    </row>
    <row r="2344" spans="1:6" x14ac:dyDescent="0.2">
      <c r="A2344" t="s">
        <v>1324</v>
      </c>
      <c r="B2344" t="s">
        <v>21</v>
      </c>
      <c r="C2344" t="s">
        <v>3353</v>
      </c>
      <c r="D2344" s="6">
        <v>0.102333333333333</v>
      </c>
      <c r="E2344">
        <v>2014</v>
      </c>
      <c r="F2344">
        <v>1</v>
      </c>
    </row>
    <row r="2345" spans="1:6" x14ac:dyDescent="0.2">
      <c r="A2345" t="s">
        <v>1325</v>
      </c>
      <c r="B2345" t="s">
        <v>21</v>
      </c>
      <c r="C2345" t="s">
        <v>3354</v>
      </c>
      <c r="D2345" s="6">
        <v>9.5000000000000001E-2</v>
      </c>
      <c r="E2345">
        <v>2014</v>
      </c>
      <c r="F2345">
        <v>2</v>
      </c>
    </row>
    <row r="2346" spans="1:6" x14ac:dyDescent="0.2">
      <c r="A2346" t="s">
        <v>1326</v>
      </c>
      <c r="B2346" t="s">
        <v>21</v>
      </c>
      <c r="C2346" t="s">
        <v>3355</v>
      </c>
      <c r="D2346" s="6">
        <v>8.6999999999999994E-2</v>
      </c>
      <c r="E2346">
        <v>2014</v>
      </c>
      <c r="F2346">
        <v>3</v>
      </c>
    </row>
    <row r="2347" spans="1:6" x14ac:dyDescent="0.2">
      <c r="A2347" t="s">
        <v>1327</v>
      </c>
      <c r="B2347" t="s">
        <v>21</v>
      </c>
      <c r="C2347" t="s">
        <v>3356</v>
      </c>
      <c r="D2347" s="6">
        <v>8.4333333333333302E-2</v>
      </c>
      <c r="E2347">
        <v>2014</v>
      </c>
      <c r="F2347">
        <v>4</v>
      </c>
    </row>
    <row r="2348" spans="1:6" x14ac:dyDescent="0.2">
      <c r="A2348" t="s">
        <v>1328</v>
      </c>
      <c r="B2348" t="s">
        <v>21</v>
      </c>
      <c r="C2348" t="s">
        <v>3357</v>
      </c>
      <c r="D2348" s="6">
        <v>8.2666666666666694E-2</v>
      </c>
      <c r="E2348">
        <v>2015</v>
      </c>
      <c r="F2348">
        <v>1</v>
      </c>
    </row>
    <row r="2349" spans="1:6" x14ac:dyDescent="0.2">
      <c r="A2349" t="s">
        <v>1329</v>
      </c>
      <c r="B2349" t="s">
        <v>21</v>
      </c>
      <c r="C2349" t="s">
        <v>3358</v>
      </c>
      <c r="D2349" s="6">
        <v>7.7333333333333296E-2</v>
      </c>
      <c r="E2349">
        <v>2015</v>
      </c>
      <c r="F2349">
        <v>2</v>
      </c>
    </row>
    <row r="2350" spans="1:6" x14ac:dyDescent="0.2">
      <c r="A2350" t="s">
        <v>1330</v>
      </c>
      <c r="B2350" t="s">
        <v>21</v>
      </c>
      <c r="C2350" t="s">
        <v>3359</v>
      </c>
      <c r="D2350" s="6">
        <v>7.4666666666666701E-2</v>
      </c>
      <c r="E2350">
        <v>2015</v>
      </c>
      <c r="F2350">
        <v>3</v>
      </c>
    </row>
    <row r="2351" spans="1:6" x14ac:dyDescent="0.2">
      <c r="A2351" t="s">
        <v>1331</v>
      </c>
      <c r="B2351" t="s">
        <v>21</v>
      </c>
      <c r="C2351" t="s">
        <v>3360</v>
      </c>
      <c r="D2351" s="6">
        <v>7.1666666666666698E-2</v>
      </c>
      <c r="E2351">
        <v>2015</v>
      </c>
      <c r="F2351">
        <v>4</v>
      </c>
    </row>
    <row r="2352" spans="1:6" x14ac:dyDescent="0.2">
      <c r="A2352" t="s">
        <v>1332</v>
      </c>
      <c r="B2352" t="s">
        <v>21</v>
      </c>
      <c r="C2352" t="s">
        <v>3361</v>
      </c>
      <c r="D2352" s="6">
        <v>6.7000000000000004E-2</v>
      </c>
      <c r="E2352">
        <v>2016</v>
      </c>
      <c r="F2352">
        <v>1</v>
      </c>
    </row>
    <row r="2353" spans="1:6" x14ac:dyDescent="0.2">
      <c r="A2353" t="s">
        <v>1333</v>
      </c>
      <c r="B2353" t="s">
        <v>21</v>
      </c>
      <c r="C2353" t="s">
        <v>3362</v>
      </c>
      <c r="D2353" s="6">
        <v>6.4000000000000001E-2</v>
      </c>
      <c r="E2353">
        <v>2016</v>
      </c>
      <c r="F2353">
        <v>2</v>
      </c>
    </row>
    <row r="2354" spans="1:6" x14ac:dyDescent="0.2">
      <c r="A2354" t="s">
        <v>1334</v>
      </c>
      <c r="B2354" t="s">
        <v>21</v>
      </c>
      <c r="C2354" t="s">
        <v>3363</v>
      </c>
      <c r="D2354" s="6">
        <v>6.2333333333333296E-2</v>
      </c>
      <c r="E2354">
        <v>2016</v>
      </c>
      <c r="F2354">
        <v>3</v>
      </c>
    </row>
    <row r="2355" spans="1:6" x14ac:dyDescent="0.2">
      <c r="A2355" t="s">
        <v>1335</v>
      </c>
      <c r="B2355" t="s">
        <v>21</v>
      </c>
      <c r="C2355" t="s">
        <v>3364</v>
      </c>
      <c r="D2355" s="6">
        <v>5.7000000000000002E-2</v>
      </c>
      <c r="E2355">
        <v>2016</v>
      </c>
      <c r="F2355">
        <v>4</v>
      </c>
    </row>
    <row r="2356" spans="1:6" x14ac:dyDescent="0.2">
      <c r="A2356" t="s">
        <v>1336</v>
      </c>
      <c r="B2356" t="s">
        <v>21</v>
      </c>
      <c r="C2356" t="s">
        <v>3365</v>
      </c>
      <c r="D2356" s="6">
        <v>5.2000000000000005E-2</v>
      </c>
      <c r="E2356">
        <v>2017</v>
      </c>
      <c r="F2356">
        <v>1</v>
      </c>
    </row>
    <row r="2357" spans="1:6" x14ac:dyDescent="0.2">
      <c r="A2357" t="s">
        <v>1337</v>
      </c>
      <c r="B2357" t="s">
        <v>21</v>
      </c>
      <c r="C2357" t="s">
        <v>3366</v>
      </c>
      <c r="D2357" s="6">
        <v>5.1666666666666694E-2</v>
      </c>
      <c r="E2357">
        <v>2017</v>
      </c>
      <c r="F2357">
        <v>2</v>
      </c>
    </row>
    <row r="2358" spans="1:6" x14ac:dyDescent="0.2">
      <c r="A2358" t="s">
        <v>1338</v>
      </c>
      <c r="B2358" t="s">
        <v>21</v>
      </c>
      <c r="C2358" t="s">
        <v>3367</v>
      </c>
      <c r="D2358" s="6">
        <v>4.8666666666666698E-2</v>
      </c>
      <c r="E2358">
        <v>2017</v>
      </c>
      <c r="F2358">
        <v>3</v>
      </c>
    </row>
    <row r="2359" spans="1:6" x14ac:dyDescent="0.2">
      <c r="A2359" t="s">
        <v>1339</v>
      </c>
      <c r="B2359" t="s">
        <v>21</v>
      </c>
      <c r="C2359" t="s">
        <v>3368</v>
      </c>
      <c r="D2359" s="6">
        <v>4.5666666666666703E-2</v>
      </c>
      <c r="E2359">
        <v>2017</v>
      </c>
      <c r="F2359">
        <v>4</v>
      </c>
    </row>
    <row r="2360" spans="1:6" x14ac:dyDescent="0.2">
      <c r="A2360" t="s">
        <v>1340</v>
      </c>
      <c r="B2360" t="s">
        <v>21</v>
      </c>
      <c r="C2360" t="s">
        <v>3369</v>
      </c>
      <c r="D2360" s="6">
        <v>4.0333333333333297E-2</v>
      </c>
      <c r="E2360">
        <v>2018</v>
      </c>
      <c r="F2360">
        <v>1</v>
      </c>
    </row>
    <row r="2361" spans="1:6" x14ac:dyDescent="0.2">
      <c r="A2361" t="s">
        <v>1341</v>
      </c>
      <c r="B2361" t="s">
        <v>21</v>
      </c>
      <c r="C2361" t="s">
        <v>3370</v>
      </c>
      <c r="D2361" s="6">
        <v>3.7666666666666702E-2</v>
      </c>
      <c r="E2361">
        <v>2018</v>
      </c>
      <c r="F2361">
        <v>2</v>
      </c>
    </row>
    <row r="2362" spans="1:6" x14ac:dyDescent="0.2">
      <c r="A2362" t="s">
        <v>1342</v>
      </c>
      <c r="B2362" t="s">
        <v>21</v>
      </c>
      <c r="C2362" t="s">
        <v>3371</v>
      </c>
      <c r="D2362" s="6">
        <v>3.9E-2</v>
      </c>
      <c r="E2362">
        <v>2018</v>
      </c>
      <c r="F2362">
        <v>3</v>
      </c>
    </row>
    <row r="2363" spans="1:6" x14ac:dyDescent="0.2">
      <c r="A2363" t="s">
        <v>1343</v>
      </c>
      <c r="B2363" t="s">
        <v>21</v>
      </c>
      <c r="C2363" t="s">
        <v>3372</v>
      </c>
      <c r="D2363" s="6">
        <v>3.9E-2</v>
      </c>
      <c r="E2363">
        <v>2018</v>
      </c>
      <c r="F2363">
        <v>4</v>
      </c>
    </row>
    <row r="2364" spans="1:6" x14ac:dyDescent="0.2">
      <c r="A2364" t="s">
        <v>1344</v>
      </c>
      <c r="B2364" t="s">
        <v>21</v>
      </c>
      <c r="C2364" t="s">
        <v>3373</v>
      </c>
      <c r="D2364" s="6">
        <v>3.7999999999999999E-2</v>
      </c>
      <c r="E2364">
        <v>2019</v>
      </c>
      <c r="F2364">
        <v>1</v>
      </c>
    </row>
    <row r="2365" spans="1:6" x14ac:dyDescent="0.2">
      <c r="A2365" t="s">
        <v>1345</v>
      </c>
      <c r="B2365" t="s">
        <v>21</v>
      </c>
      <c r="C2365" t="s">
        <v>3374</v>
      </c>
      <c r="D2365" s="6">
        <v>3.3333333333333298E-2</v>
      </c>
      <c r="E2365">
        <v>2019</v>
      </c>
      <c r="F2365">
        <v>2</v>
      </c>
    </row>
    <row r="2366" spans="1:6" x14ac:dyDescent="0.2">
      <c r="A2366" t="s">
        <v>1346</v>
      </c>
      <c r="B2366" t="s">
        <v>21</v>
      </c>
      <c r="C2366" t="s">
        <v>3375</v>
      </c>
      <c r="D2366" s="6">
        <v>3.1666666666666704E-2</v>
      </c>
      <c r="E2366">
        <v>2019</v>
      </c>
      <c r="F2366">
        <v>3</v>
      </c>
    </row>
    <row r="2367" spans="1:6" x14ac:dyDescent="0.2">
      <c r="A2367" t="s">
        <v>1347</v>
      </c>
      <c r="B2367" t="s">
        <v>21</v>
      </c>
      <c r="C2367" t="s">
        <v>3376</v>
      </c>
      <c r="D2367" s="6">
        <v>3.0333333333333302E-2</v>
      </c>
      <c r="E2367">
        <v>2019</v>
      </c>
      <c r="F2367">
        <v>4</v>
      </c>
    </row>
    <row r="2368" spans="1:6" x14ac:dyDescent="0.2">
      <c r="A2368" t="s">
        <v>1348</v>
      </c>
      <c r="B2368" t="s">
        <v>21</v>
      </c>
      <c r="C2368" t="s">
        <v>3377</v>
      </c>
      <c r="D2368" s="6">
        <v>2.8999999999999998E-2</v>
      </c>
      <c r="E2368">
        <v>2020</v>
      </c>
      <c r="F2368">
        <v>1</v>
      </c>
    </row>
    <row r="2369" spans="1:6" x14ac:dyDescent="0.2">
      <c r="A2369" t="s">
        <v>1349</v>
      </c>
      <c r="B2369" t="s">
        <v>21</v>
      </c>
      <c r="C2369" t="s">
        <v>3378</v>
      </c>
      <c r="D2369" s="6">
        <v>3.2333333333333297E-2</v>
      </c>
      <c r="E2369">
        <v>2020</v>
      </c>
      <c r="F2369">
        <v>2</v>
      </c>
    </row>
    <row r="2370" spans="1:6" x14ac:dyDescent="0.2">
      <c r="A2370" t="s">
        <v>1350</v>
      </c>
      <c r="B2370" t="s">
        <v>21</v>
      </c>
      <c r="C2370" t="s">
        <v>3379</v>
      </c>
      <c r="D2370" s="6">
        <v>3.4000000000000002E-2</v>
      </c>
      <c r="E2370">
        <v>2020</v>
      </c>
      <c r="F2370">
        <v>3</v>
      </c>
    </row>
    <row r="2371" spans="1:6" x14ac:dyDescent="0.2">
      <c r="A2371" t="s">
        <v>1351</v>
      </c>
      <c r="B2371" t="s">
        <v>21</v>
      </c>
      <c r="C2371" t="s">
        <v>3380</v>
      </c>
      <c r="D2371" s="6">
        <v>3.3333333333333298E-2</v>
      </c>
      <c r="E2371">
        <v>2020</v>
      </c>
      <c r="F2371">
        <v>4</v>
      </c>
    </row>
    <row r="2372" spans="1:6" x14ac:dyDescent="0.2">
      <c r="A2372" t="s">
        <v>1352</v>
      </c>
      <c r="B2372" t="s">
        <v>21</v>
      </c>
      <c r="C2372" t="s">
        <v>3381</v>
      </c>
      <c r="D2372" s="6">
        <v>3.6666666666666702E-2</v>
      </c>
      <c r="E2372">
        <v>2021</v>
      </c>
      <c r="F2372">
        <v>1</v>
      </c>
    </row>
    <row r="2373" spans="1:6" x14ac:dyDescent="0.2">
      <c r="A2373" t="s">
        <v>1353</v>
      </c>
      <c r="B2373" t="s">
        <v>21</v>
      </c>
      <c r="C2373" t="s">
        <v>3382</v>
      </c>
      <c r="D2373" s="6">
        <v>3.6000000000000004E-2</v>
      </c>
      <c r="E2373">
        <v>2021</v>
      </c>
      <c r="F2373">
        <v>2</v>
      </c>
    </row>
    <row r="2374" spans="1:6" x14ac:dyDescent="0.2">
      <c r="A2374" t="s">
        <v>1354</v>
      </c>
      <c r="B2374" t="s">
        <v>21</v>
      </c>
      <c r="C2374" t="s">
        <v>3383</v>
      </c>
      <c r="D2374" s="6">
        <v>3.1333333333333303E-2</v>
      </c>
      <c r="E2374">
        <v>2021</v>
      </c>
      <c r="F2374">
        <v>3</v>
      </c>
    </row>
    <row r="2375" spans="1:6" x14ac:dyDescent="0.2">
      <c r="A2375" t="s">
        <v>1355</v>
      </c>
      <c r="B2375" t="s">
        <v>21</v>
      </c>
      <c r="C2375" t="s">
        <v>3384</v>
      </c>
      <c r="D2375" s="6">
        <v>2.9666666666666699E-2</v>
      </c>
      <c r="E2375">
        <v>2021</v>
      </c>
      <c r="F2375">
        <v>4</v>
      </c>
    </row>
    <row r="2376" spans="1:6" x14ac:dyDescent="0.2">
      <c r="A2376" t="s">
        <v>3127</v>
      </c>
      <c r="B2376" t="s">
        <v>21</v>
      </c>
      <c r="C2376" t="s">
        <v>3387</v>
      </c>
      <c r="D2376" s="6">
        <v>2.7999999999999997E-2</v>
      </c>
      <c r="E2376">
        <v>2022</v>
      </c>
      <c r="F2376">
        <v>1</v>
      </c>
    </row>
    <row r="2377" spans="1:6" x14ac:dyDescent="0.2">
      <c r="A2377" t="s">
        <v>3126</v>
      </c>
      <c r="B2377" t="s">
        <v>21</v>
      </c>
      <c r="C2377" t="s">
        <v>3388</v>
      </c>
      <c r="D2377" s="6">
        <v>2.8333333333333301E-2</v>
      </c>
      <c r="E2377">
        <v>2022</v>
      </c>
      <c r="F2377">
        <v>2</v>
      </c>
    </row>
    <row r="2378" spans="1:6" x14ac:dyDescent="0.2">
      <c r="A2378" t="s">
        <v>3125</v>
      </c>
      <c r="B2378" t="s">
        <v>21</v>
      </c>
      <c r="C2378" t="s">
        <v>3389</v>
      </c>
      <c r="D2378" s="6">
        <v>2.9666666666666699E-2</v>
      </c>
      <c r="E2378">
        <v>2022</v>
      </c>
      <c r="F2378">
        <v>3</v>
      </c>
    </row>
    <row r="2379" spans="1:6" x14ac:dyDescent="0.2">
      <c r="A2379" t="s">
        <v>3548</v>
      </c>
      <c r="B2379" t="s">
        <v>21</v>
      </c>
      <c r="C2379" t="s">
        <v>3391</v>
      </c>
      <c r="D2379" s="6">
        <v>2.9666666666666699E-2</v>
      </c>
      <c r="E2379">
        <v>2022</v>
      </c>
      <c r="F2379">
        <v>4</v>
      </c>
    </row>
    <row r="2380" spans="1:6" x14ac:dyDescent="0.2">
      <c r="A2380" t="s">
        <v>4309</v>
      </c>
      <c r="B2380" t="s">
        <v>22</v>
      </c>
      <c r="C2380" t="s">
        <v>3693</v>
      </c>
      <c r="D2380" s="6">
        <v>7.9666666666666705E-2</v>
      </c>
      <c r="E2380">
        <v>1995</v>
      </c>
      <c r="F2380">
        <v>1</v>
      </c>
    </row>
    <row r="2381" spans="1:6" x14ac:dyDescent="0.2">
      <c r="A2381" t="s">
        <v>4310</v>
      </c>
      <c r="B2381" t="s">
        <v>22</v>
      </c>
      <c r="C2381" t="s">
        <v>3695</v>
      </c>
      <c r="D2381" s="6">
        <v>7.9000000000000001E-2</v>
      </c>
      <c r="E2381">
        <v>1995</v>
      </c>
      <c r="F2381">
        <v>2</v>
      </c>
    </row>
    <row r="2382" spans="1:6" x14ac:dyDescent="0.2">
      <c r="A2382" t="s">
        <v>4311</v>
      </c>
      <c r="B2382" t="s">
        <v>22</v>
      </c>
      <c r="C2382" t="s">
        <v>3697</v>
      </c>
      <c r="D2382" s="6">
        <v>7.8E-2</v>
      </c>
      <c r="E2382">
        <v>1995</v>
      </c>
      <c r="F2382">
        <v>3</v>
      </c>
    </row>
    <row r="2383" spans="1:6" x14ac:dyDescent="0.2">
      <c r="A2383" t="s">
        <v>4312</v>
      </c>
      <c r="B2383" t="s">
        <v>22</v>
      </c>
      <c r="C2383" t="s">
        <v>3699</v>
      </c>
      <c r="D2383" s="6">
        <v>0.08</v>
      </c>
      <c r="E2383">
        <v>1995</v>
      </c>
      <c r="F2383">
        <v>4</v>
      </c>
    </row>
    <row r="2384" spans="1:6" x14ac:dyDescent="0.2">
      <c r="A2384" t="s">
        <v>4313</v>
      </c>
      <c r="B2384" t="s">
        <v>22</v>
      </c>
      <c r="C2384" t="s">
        <v>3700</v>
      </c>
      <c r="D2384" s="6">
        <v>8.0333333333333298E-2</v>
      </c>
      <c r="E2384">
        <v>1996</v>
      </c>
      <c r="F2384">
        <v>1</v>
      </c>
    </row>
    <row r="2385" spans="1:6" x14ac:dyDescent="0.2">
      <c r="A2385" t="s">
        <v>4314</v>
      </c>
      <c r="B2385" t="s">
        <v>22</v>
      </c>
      <c r="C2385" t="s">
        <v>3701</v>
      </c>
      <c r="D2385" s="6">
        <v>8.1666666666666693E-2</v>
      </c>
      <c r="E2385">
        <v>1996</v>
      </c>
      <c r="F2385">
        <v>2</v>
      </c>
    </row>
    <row r="2386" spans="1:6" x14ac:dyDescent="0.2">
      <c r="A2386" t="s">
        <v>4315</v>
      </c>
      <c r="B2386" t="s">
        <v>22</v>
      </c>
      <c r="C2386" t="s">
        <v>3702</v>
      </c>
      <c r="D2386" s="6">
        <v>7.9333333333333297E-2</v>
      </c>
      <c r="E2386">
        <v>1996</v>
      </c>
      <c r="F2386">
        <v>3</v>
      </c>
    </row>
    <row r="2387" spans="1:6" x14ac:dyDescent="0.2">
      <c r="A2387" t="s">
        <v>4316</v>
      </c>
      <c r="B2387" t="s">
        <v>22</v>
      </c>
      <c r="C2387" t="s">
        <v>3703</v>
      </c>
      <c r="D2387" s="6">
        <v>7.833333333333331E-2</v>
      </c>
      <c r="E2387">
        <v>1996</v>
      </c>
      <c r="F2387">
        <v>4</v>
      </c>
    </row>
    <row r="2388" spans="1:6" x14ac:dyDescent="0.2">
      <c r="A2388" t="s">
        <v>4317</v>
      </c>
      <c r="B2388" t="s">
        <v>22</v>
      </c>
      <c r="C2388" t="s">
        <v>3704</v>
      </c>
      <c r="D2388" s="6">
        <v>7.833333333333331E-2</v>
      </c>
      <c r="E2388">
        <v>1997</v>
      </c>
      <c r="F2388">
        <v>1</v>
      </c>
    </row>
    <row r="2389" spans="1:6" x14ac:dyDescent="0.2">
      <c r="A2389" t="s">
        <v>4318</v>
      </c>
      <c r="B2389" t="s">
        <v>22</v>
      </c>
      <c r="C2389" t="s">
        <v>3705</v>
      </c>
      <c r="D2389" s="6">
        <v>7.4333333333333307E-2</v>
      </c>
      <c r="E2389">
        <v>1997</v>
      </c>
      <c r="F2389">
        <v>2</v>
      </c>
    </row>
    <row r="2390" spans="1:6" x14ac:dyDescent="0.2">
      <c r="A2390" t="s">
        <v>4319</v>
      </c>
      <c r="B2390" t="s">
        <v>22</v>
      </c>
      <c r="C2390" t="s">
        <v>3706</v>
      </c>
      <c r="D2390" s="6">
        <v>7.5666666666666701E-2</v>
      </c>
      <c r="E2390">
        <v>1997</v>
      </c>
      <c r="F2390">
        <v>3</v>
      </c>
    </row>
    <row r="2391" spans="1:6" x14ac:dyDescent="0.2">
      <c r="A2391" t="s">
        <v>4320</v>
      </c>
      <c r="B2391" t="s">
        <v>22</v>
      </c>
      <c r="C2391" t="s">
        <v>3707</v>
      </c>
      <c r="D2391" s="6">
        <v>7.2000000000000008E-2</v>
      </c>
      <c r="E2391">
        <v>1997</v>
      </c>
      <c r="F2391">
        <v>4</v>
      </c>
    </row>
    <row r="2392" spans="1:6" x14ac:dyDescent="0.2">
      <c r="A2392" t="s">
        <v>3180</v>
      </c>
      <c r="B2392" t="s">
        <v>22</v>
      </c>
      <c r="C2392" t="s">
        <v>3708</v>
      </c>
      <c r="D2392" s="6">
        <v>6.7666666666666708E-2</v>
      </c>
      <c r="E2392">
        <v>1998</v>
      </c>
      <c r="F2392">
        <v>1</v>
      </c>
    </row>
    <row r="2393" spans="1:6" x14ac:dyDescent="0.2">
      <c r="A2393" t="s">
        <v>3179</v>
      </c>
      <c r="B2393" t="s">
        <v>22</v>
      </c>
      <c r="C2393" t="s">
        <v>3709</v>
      </c>
      <c r="D2393" s="6">
        <v>6.1333333333333302E-2</v>
      </c>
      <c r="E2393">
        <v>1998</v>
      </c>
      <c r="F2393">
        <v>2</v>
      </c>
    </row>
    <row r="2394" spans="1:6" x14ac:dyDescent="0.2">
      <c r="A2394" t="s">
        <v>3178</v>
      </c>
      <c r="B2394" t="s">
        <v>22</v>
      </c>
      <c r="C2394" t="s">
        <v>3710</v>
      </c>
      <c r="D2394" s="6">
        <v>5.93333333333333E-2</v>
      </c>
      <c r="E2394">
        <v>1998</v>
      </c>
      <c r="F2394">
        <v>3</v>
      </c>
    </row>
    <row r="2395" spans="1:6" x14ac:dyDescent="0.2">
      <c r="A2395" t="s">
        <v>3177</v>
      </c>
      <c r="B2395" t="s">
        <v>22</v>
      </c>
      <c r="C2395" t="s">
        <v>3711</v>
      </c>
      <c r="D2395" s="6">
        <v>5.7666666666666699E-2</v>
      </c>
      <c r="E2395">
        <v>1998</v>
      </c>
      <c r="F2395">
        <v>4</v>
      </c>
    </row>
    <row r="2396" spans="1:6" x14ac:dyDescent="0.2">
      <c r="A2396" t="s">
        <v>3176</v>
      </c>
      <c r="B2396" t="s">
        <v>22</v>
      </c>
      <c r="C2396" t="s">
        <v>3712</v>
      </c>
      <c r="D2396" s="6">
        <v>5.86666666666667E-2</v>
      </c>
      <c r="E2396">
        <v>1999</v>
      </c>
      <c r="F2396">
        <v>1</v>
      </c>
    </row>
    <row r="2397" spans="1:6" x14ac:dyDescent="0.2">
      <c r="A2397" t="s">
        <v>3175</v>
      </c>
      <c r="B2397" t="s">
        <v>22</v>
      </c>
      <c r="C2397" t="s">
        <v>3713</v>
      </c>
      <c r="D2397" s="6">
        <v>5.9666666666666701E-2</v>
      </c>
      <c r="E2397">
        <v>1999</v>
      </c>
      <c r="F2397">
        <v>2</v>
      </c>
    </row>
    <row r="2398" spans="1:6" x14ac:dyDescent="0.2">
      <c r="A2398" t="s">
        <v>3174</v>
      </c>
      <c r="B2398" t="s">
        <v>22</v>
      </c>
      <c r="C2398" t="s">
        <v>3714</v>
      </c>
      <c r="D2398" s="6">
        <v>5.5666666666666698E-2</v>
      </c>
      <c r="E2398">
        <v>1999</v>
      </c>
      <c r="F2398">
        <v>3</v>
      </c>
    </row>
    <row r="2399" spans="1:6" x14ac:dyDescent="0.2">
      <c r="A2399" t="s">
        <v>3173</v>
      </c>
      <c r="B2399" t="s">
        <v>22</v>
      </c>
      <c r="C2399" t="s">
        <v>3715</v>
      </c>
      <c r="D2399" s="6">
        <v>5.4000000000000006E-2</v>
      </c>
      <c r="E2399">
        <v>1999</v>
      </c>
      <c r="F2399">
        <v>4</v>
      </c>
    </row>
    <row r="2400" spans="1:6" x14ac:dyDescent="0.2">
      <c r="A2400" t="s">
        <v>3172</v>
      </c>
      <c r="B2400" t="s">
        <v>22</v>
      </c>
      <c r="C2400" t="s">
        <v>3716</v>
      </c>
      <c r="D2400" s="6">
        <v>5.4666666666666704E-2</v>
      </c>
      <c r="E2400">
        <v>2000</v>
      </c>
      <c r="F2400">
        <v>1</v>
      </c>
    </row>
    <row r="2401" spans="1:6" x14ac:dyDescent="0.2">
      <c r="A2401" t="s">
        <v>3171</v>
      </c>
      <c r="B2401" t="s">
        <v>22</v>
      </c>
      <c r="C2401" t="s">
        <v>3717</v>
      </c>
      <c r="D2401" s="6">
        <v>5.2666666666666702E-2</v>
      </c>
      <c r="E2401">
        <v>2000</v>
      </c>
      <c r="F2401">
        <v>2</v>
      </c>
    </row>
    <row r="2402" spans="1:6" x14ac:dyDescent="0.2">
      <c r="A2402" t="s">
        <v>3170</v>
      </c>
      <c r="B2402" t="s">
        <v>22</v>
      </c>
      <c r="C2402" t="s">
        <v>3718</v>
      </c>
      <c r="D2402" s="6">
        <v>5.2999999999999999E-2</v>
      </c>
      <c r="E2402">
        <v>2000</v>
      </c>
      <c r="F2402">
        <v>3</v>
      </c>
    </row>
    <row r="2403" spans="1:6" x14ac:dyDescent="0.2">
      <c r="A2403" t="s">
        <v>3169</v>
      </c>
      <c r="B2403" t="s">
        <v>22</v>
      </c>
      <c r="C2403" t="s">
        <v>3719</v>
      </c>
      <c r="D2403" s="6">
        <v>5.0999999999999997E-2</v>
      </c>
      <c r="E2403">
        <v>2000</v>
      </c>
      <c r="F2403">
        <v>4</v>
      </c>
    </row>
    <row r="2404" spans="1:6" x14ac:dyDescent="0.2">
      <c r="A2404" t="s">
        <v>3168</v>
      </c>
      <c r="B2404" t="s">
        <v>22</v>
      </c>
      <c r="C2404" t="s">
        <v>3720</v>
      </c>
      <c r="D2404" s="6">
        <v>5.2666666666666702E-2</v>
      </c>
      <c r="E2404">
        <v>2001</v>
      </c>
      <c r="F2404">
        <v>1</v>
      </c>
    </row>
    <row r="2405" spans="1:6" x14ac:dyDescent="0.2">
      <c r="A2405" t="s">
        <v>3167</v>
      </c>
      <c r="B2405" t="s">
        <v>22</v>
      </c>
      <c r="C2405" t="s">
        <v>3721</v>
      </c>
      <c r="D2405" s="6">
        <v>5.4000000000000006E-2</v>
      </c>
      <c r="E2405">
        <v>2001</v>
      </c>
      <c r="F2405">
        <v>2</v>
      </c>
    </row>
    <row r="2406" spans="1:6" x14ac:dyDescent="0.2">
      <c r="A2406" t="s">
        <v>3166</v>
      </c>
      <c r="B2406" t="s">
        <v>22</v>
      </c>
      <c r="C2406" t="s">
        <v>3722</v>
      </c>
      <c r="D2406" s="6">
        <v>5.4333333333333303E-2</v>
      </c>
      <c r="E2406">
        <v>2001</v>
      </c>
      <c r="F2406">
        <v>3</v>
      </c>
    </row>
    <row r="2407" spans="1:6" x14ac:dyDescent="0.2">
      <c r="A2407" t="s">
        <v>3165</v>
      </c>
      <c r="B2407" t="s">
        <v>22</v>
      </c>
      <c r="C2407" t="s">
        <v>3723</v>
      </c>
      <c r="D2407" s="6">
        <v>5.3666666666666696E-2</v>
      </c>
      <c r="E2407">
        <v>2001</v>
      </c>
      <c r="F2407">
        <v>4</v>
      </c>
    </row>
    <row r="2408" spans="1:6" x14ac:dyDescent="0.2">
      <c r="A2408" t="s">
        <v>3164</v>
      </c>
      <c r="B2408" t="s">
        <v>22</v>
      </c>
      <c r="C2408" t="s">
        <v>3724</v>
      </c>
      <c r="D2408" s="6">
        <v>5.6666666666666698E-2</v>
      </c>
      <c r="E2408">
        <v>2002</v>
      </c>
      <c r="F2408">
        <v>1</v>
      </c>
    </row>
    <row r="2409" spans="1:6" x14ac:dyDescent="0.2">
      <c r="A2409" t="s">
        <v>3163</v>
      </c>
      <c r="B2409" t="s">
        <v>22</v>
      </c>
      <c r="C2409" t="s">
        <v>3725</v>
      </c>
      <c r="D2409" s="6">
        <v>6.1666666666666696E-2</v>
      </c>
      <c r="E2409">
        <v>2002</v>
      </c>
      <c r="F2409">
        <v>2</v>
      </c>
    </row>
    <row r="2410" spans="1:6" x14ac:dyDescent="0.2">
      <c r="A2410" t="s">
        <v>3162</v>
      </c>
      <c r="B2410" t="s">
        <v>22</v>
      </c>
      <c r="C2410" t="s">
        <v>3726</v>
      </c>
      <c r="D2410" s="6">
        <v>6.6666666666666693E-2</v>
      </c>
      <c r="E2410">
        <v>2002</v>
      </c>
      <c r="F2410">
        <v>3</v>
      </c>
    </row>
    <row r="2411" spans="1:6" x14ac:dyDescent="0.2">
      <c r="A2411" t="s">
        <v>3161</v>
      </c>
      <c r="B2411" t="s">
        <v>22</v>
      </c>
      <c r="C2411" t="s">
        <v>3727</v>
      </c>
      <c r="D2411" s="6">
        <v>7.4666666666666701E-2</v>
      </c>
      <c r="E2411">
        <v>2002</v>
      </c>
      <c r="F2411">
        <v>4</v>
      </c>
    </row>
    <row r="2412" spans="1:6" x14ac:dyDescent="0.2">
      <c r="A2412" t="s">
        <v>3160</v>
      </c>
      <c r="B2412" t="s">
        <v>22</v>
      </c>
      <c r="C2412" t="s">
        <v>3728</v>
      </c>
      <c r="D2412" s="6">
        <v>7.6333333333333309E-2</v>
      </c>
      <c r="E2412">
        <v>2003</v>
      </c>
      <c r="F2412">
        <v>1</v>
      </c>
    </row>
    <row r="2413" spans="1:6" x14ac:dyDescent="0.2">
      <c r="A2413" t="s">
        <v>3159</v>
      </c>
      <c r="B2413" t="s">
        <v>22</v>
      </c>
      <c r="C2413" t="s">
        <v>3729</v>
      </c>
      <c r="D2413" s="6">
        <v>7.8E-2</v>
      </c>
      <c r="E2413">
        <v>2003</v>
      </c>
      <c r="F2413">
        <v>2</v>
      </c>
    </row>
    <row r="2414" spans="1:6" x14ac:dyDescent="0.2">
      <c r="A2414" t="s">
        <v>3158</v>
      </c>
      <c r="B2414" t="s">
        <v>22</v>
      </c>
      <c r="C2414" t="s">
        <v>3730</v>
      </c>
      <c r="D2414" s="6">
        <v>7.7666666666666703E-2</v>
      </c>
      <c r="E2414">
        <v>2003</v>
      </c>
      <c r="F2414">
        <v>3</v>
      </c>
    </row>
    <row r="2415" spans="1:6" x14ac:dyDescent="0.2">
      <c r="A2415" t="s">
        <v>3157</v>
      </c>
      <c r="B2415" t="s">
        <v>22</v>
      </c>
      <c r="C2415" t="s">
        <v>3731</v>
      </c>
      <c r="D2415" s="6">
        <v>7.9000000000000001E-2</v>
      </c>
      <c r="E2415">
        <v>2003</v>
      </c>
      <c r="F2415">
        <v>4</v>
      </c>
    </row>
    <row r="2416" spans="1:6" x14ac:dyDescent="0.2">
      <c r="A2416" t="s">
        <v>3156</v>
      </c>
      <c r="B2416" t="s">
        <v>22</v>
      </c>
      <c r="C2416" t="s">
        <v>3732</v>
      </c>
      <c r="D2416" s="6">
        <v>7.6999999999999999E-2</v>
      </c>
      <c r="E2416">
        <v>2004</v>
      </c>
      <c r="F2416">
        <v>1</v>
      </c>
    </row>
    <row r="2417" spans="1:6" x14ac:dyDescent="0.2">
      <c r="A2417" t="s">
        <v>3155</v>
      </c>
      <c r="B2417" t="s">
        <v>22</v>
      </c>
      <c r="C2417" t="s">
        <v>3733</v>
      </c>
      <c r="D2417" s="6">
        <v>8.0333333333333298E-2</v>
      </c>
      <c r="E2417">
        <v>2004</v>
      </c>
      <c r="F2417">
        <v>2</v>
      </c>
    </row>
    <row r="2418" spans="1:6" x14ac:dyDescent="0.2">
      <c r="A2418" t="s">
        <v>3154</v>
      </c>
      <c r="B2418" t="s">
        <v>22</v>
      </c>
      <c r="C2418" t="s">
        <v>3734</v>
      </c>
      <c r="D2418" s="6">
        <v>8.3333333333333301E-2</v>
      </c>
      <c r="E2418">
        <v>2004</v>
      </c>
      <c r="F2418">
        <v>3</v>
      </c>
    </row>
    <row r="2419" spans="1:6" x14ac:dyDescent="0.2">
      <c r="A2419" t="s">
        <v>3153</v>
      </c>
      <c r="B2419" t="s">
        <v>22</v>
      </c>
      <c r="C2419" t="s">
        <v>3735</v>
      </c>
      <c r="D2419" s="6">
        <v>8.5666666666666696E-2</v>
      </c>
      <c r="E2419">
        <v>2004</v>
      </c>
      <c r="F2419">
        <v>4</v>
      </c>
    </row>
    <row r="2420" spans="1:6" x14ac:dyDescent="0.2">
      <c r="A2420" t="s">
        <v>1356</v>
      </c>
      <c r="B2420" t="s">
        <v>22</v>
      </c>
      <c r="C2420" t="s">
        <v>3317</v>
      </c>
      <c r="D2420" s="6">
        <v>8.900000000000001E-2</v>
      </c>
      <c r="E2420">
        <v>2005</v>
      </c>
      <c r="F2420">
        <v>1</v>
      </c>
    </row>
    <row r="2421" spans="1:6" x14ac:dyDescent="0.2">
      <c r="A2421" t="s">
        <v>1357</v>
      </c>
      <c r="B2421" t="s">
        <v>22</v>
      </c>
      <c r="C2421" t="s">
        <v>3318</v>
      </c>
      <c r="D2421" s="6">
        <v>9.1333333333333294E-2</v>
      </c>
      <c r="E2421">
        <v>2005</v>
      </c>
      <c r="F2421">
        <v>2</v>
      </c>
    </row>
    <row r="2422" spans="1:6" x14ac:dyDescent="0.2">
      <c r="A2422" t="s">
        <v>1358</v>
      </c>
      <c r="B2422" t="s">
        <v>22</v>
      </c>
      <c r="C2422" t="s">
        <v>3319</v>
      </c>
      <c r="D2422" s="6">
        <v>9.4333333333333297E-2</v>
      </c>
      <c r="E2422">
        <v>2005</v>
      </c>
      <c r="F2422">
        <v>3</v>
      </c>
    </row>
    <row r="2423" spans="1:6" x14ac:dyDescent="0.2">
      <c r="A2423" t="s">
        <v>1359</v>
      </c>
      <c r="B2423" t="s">
        <v>22</v>
      </c>
      <c r="C2423" t="s">
        <v>3320</v>
      </c>
      <c r="D2423" s="6">
        <v>9.3666666666666704E-2</v>
      </c>
      <c r="E2423">
        <v>2005</v>
      </c>
      <c r="F2423">
        <v>4</v>
      </c>
    </row>
    <row r="2424" spans="1:6" x14ac:dyDescent="0.2">
      <c r="A2424" t="s">
        <v>1360</v>
      </c>
      <c r="B2424" t="s">
        <v>22</v>
      </c>
      <c r="C2424" t="s">
        <v>3321</v>
      </c>
      <c r="D2424" s="6">
        <v>9.1999999999999998E-2</v>
      </c>
      <c r="E2424">
        <v>2006</v>
      </c>
      <c r="F2424">
        <v>1</v>
      </c>
    </row>
    <row r="2425" spans="1:6" x14ac:dyDescent="0.2">
      <c r="A2425" t="s">
        <v>1361</v>
      </c>
      <c r="B2425" t="s">
        <v>22</v>
      </c>
      <c r="C2425" t="s">
        <v>3322</v>
      </c>
      <c r="D2425" s="6">
        <v>9.1333333333333294E-2</v>
      </c>
      <c r="E2425">
        <v>2006</v>
      </c>
      <c r="F2425">
        <v>2</v>
      </c>
    </row>
    <row r="2426" spans="1:6" x14ac:dyDescent="0.2">
      <c r="A2426" t="s">
        <v>1362</v>
      </c>
      <c r="B2426" t="s">
        <v>22</v>
      </c>
      <c r="C2426" t="s">
        <v>3323</v>
      </c>
      <c r="D2426" s="6">
        <v>9.333333333333331E-2</v>
      </c>
      <c r="E2426">
        <v>2006</v>
      </c>
      <c r="F2426">
        <v>3</v>
      </c>
    </row>
    <row r="2427" spans="1:6" x14ac:dyDescent="0.2">
      <c r="A2427" t="s">
        <v>1363</v>
      </c>
      <c r="B2427" t="s">
        <v>22</v>
      </c>
      <c r="C2427" t="s">
        <v>3324</v>
      </c>
      <c r="D2427" s="6">
        <v>9.6666666666666692E-2</v>
      </c>
      <c r="E2427">
        <v>2006</v>
      </c>
      <c r="F2427">
        <v>4</v>
      </c>
    </row>
    <row r="2428" spans="1:6" x14ac:dyDescent="0.2">
      <c r="A2428" t="s">
        <v>1364</v>
      </c>
      <c r="B2428" t="s">
        <v>22</v>
      </c>
      <c r="C2428" t="s">
        <v>3325</v>
      </c>
      <c r="D2428" s="6">
        <v>9.7666666666666693E-2</v>
      </c>
      <c r="E2428">
        <v>2007</v>
      </c>
      <c r="F2428">
        <v>1</v>
      </c>
    </row>
    <row r="2429" spans="1:6" x14ac:dyDescent="0.2">
      <c r="A2429" t="s">
        <v>1365</v>
      </c>
      <c r="B2429" t="s">
        <v>22</v>
      </c>
      <c r="C2429" t="s">
        <v>3326</v>
      </c>
      <c r="D2429" s="6">
        <v>9.6999999999999989E-2</v>
      </c>
      <c r="E2429">
        <v>2007</v>
      </c>
      <c r="F2429">
        <v>2</v>
      </c>
    </row>
    <row r="2430" spans="1:6" x14ac:dyDescent="0.2">
      <c r="A2430" t="s">
        <v>1366</v>
      </c>
      <c r="B2430" t="s">
        <v>22</v>
      </c>
      <c r="C2430" t="s">
        <v>3327</v>
      </c>
      <c r="D2430" s="6">
        <v>9.5000000000000001E-2</v>
      </c>
      <c r="E2430">
        <v>2007</v>
      </c>
      <c r="F2430">
        <v>3</v>
      </c>
    </row>
    <row r="2431" spans="1:6" x14ac:dyDescent="0.2">
      <c r="A2431" t="s">
        <v>1367</v>
      </c>
      <c r="B2431" t="s">
        <v>22</v>
      </c>
      <c r="C2431" t="s">
        <v>3328</v>
      </c>
      <c r="D2431" s="6">
        <v>9.333333333333331E-2</v>
      </c>
      <c r="E2431">
        <v>2007</v>
      </c>
      <c r="F2431">
        <v>4</v>
      </c>
    </row>
    <row r="2432" spans="1:6" x14ac:dyDescent="0.2">
      <c r="A2432" t="s">
        <v>1368</v>
      </c>
      <c r="B2432" t="s">
        <v>22</v>
      </c>
      <c r="C2432" t="s">
        <v>3329</v>
      </c>
      <c r="D2432" s="6">
        <v>9.0333333333333293E-2</v>
      </c>
      <c r="E2432">
        <v>2008</v>
      </c>
      <c r="F2432">
        <v>1</v>
      </c>
    </row>
    <row r="2433" spans="1:6" x14ac:dyDescent="0.2">
      <c r="A2433" t="s">
        <v>1369</v>
      </c>
      <c r="B2433" t="s">
        <v>22</v>
      </c>
      <c r="C2433" t="s">
        <v>3330</v>
      </c>
      <c r="D2433" s="6">
        <v>9.0999999999999998E-2</v>
      </c>
      <c r="E2433">
        <v>2008</v>
      </c>
      <c r="F2433">
        <v>2</v>
      </c>
    </row>
    <row r="2434" spans="1:6" x14ac:dyDescent="0.2">
      <c r="A2434" t="s">
        <v>1370</v>
      </c>
      <c r="B2434" t="s">
        <v>22</v>
      </c>
      <c r="C2434" t="s">
        <v>3331</v>
      </c>
      <c r="D2434" s="6">
        <v>9.3000000000000013E-2</v>
      </c>
      <c r="E2434">
        <v>2008</v>
      </c>
      <c r="F2434">
        <v>3</v>
      </c>
    </row>
    <row r="2435" spans="1:6" x14ac:dyDescent="0.2">
      <c r="A2435" t="s">
        <v>1371</v>
      </c>
      <c r="B2435" t="s">
        <v>22</v>
      </c>
      <c r="C2435" t="s">
        <v>3332</v>
      </c>
      <c r="D2435" s="6">
        <v>9.6000000000000002E-2</v>
      </c>
      <c r="E2435">
        <v>2008</v>
      </c>
      <c r="F2435">
        <v>4</v>
      </c>
    </row>
    <row r="2436" spans="1:6" x14ac:dyDescent="0.2">
      <c r="A2436" t="s">
        <v>1372</v>
      </c>
      <c r="B2436" t="s">
        <v>22</v>
      </c>
      <c r="C2436" t="s">
        <v>3333</v>
      </c>
      <c r="D2436" s="6">
        <v>0.103333333333333</v>
      </c>
      <c r="E2436">
        <v>2009</v>
      </c>
      <c r="F2436">
        <v>1</v>
      </c>
    </row>
    <row r="2437" spans="1:6" x14ac:dyDescent="0.2">
      <c r="A2437" t="s">
        <v>1373</v>
      </c>
      <c r="B2437" t="s">
        <v>22</v>
      </c>
      <c r="C2437" t="s">
        <v>3334</v>
      </c>
      <c r="D2437" s="6">
        <v>0.11</v>
      </c>
      <c r="E2437">
        <v>2009</v>
      </c>
      <c r="F2437">
        <v>2</v>
      </c>
    </row>
    <row r="2438" spans="1:6" x14ac:dyDescent="0.2">
      <c r="A2438" t="s">
        <v>1374</v>
      </c>
      <c r="B2438" t="s">
        <v>22</v>
      </c>
      <c r="C2438" t="s">
        <v>3335</v>
      </c>
      <c r="D2438" s="6">
        <v>0.115666666666667</v>
      </c>
      <c r="E2438">
        <v>2009</v>
      </c>
      <c r="F2438">
        <v>3</v>
      </c>
    </row>
    <row r="2439" spans="1:6" x14ac:dyDescent="0.2">
      <c r="A2439" t="s">
        <v>1375</v>
      </c>
      <c r="B2439" t="s">
        <v>22</v>
      </c>
      <c r="C2439" t="s">
        <v>3336</v>
      </c>
      <c r="D2439" s="6">
        <v>0.11866666666666699</v>
      </c>
      <c r="E2439">
        <v>2009</v>
      </c>
      <c r="F2439">
        <v>4</v>
      </c>
    </row>
    <row r="2440" spans="1:6" x14ac:dyDescent="0.2">
      <c r="A2440" t="s">
        <v>1376</v>
      </c>
      <c r="B2440" t="s">
        <v>22</v>
      </c>
      <c r="C2440" t="s">
        <v>3337</v>
      </c>
      <c r="D2440" s="6">
        <v>0.12166666666666699</v>
      </c>
      <c r="E2440">
        <v>2010</v>
      </c>
      <c r="F2440">
        <v>1</v>
      </c>
    </row>
    <row r="2441" spans="1:6" x14ac:dyDescent="0.2">
      <c r="A2441" t="s">
        <v>1377</v>
      </c>
      <c r="B2441" t="s">
        <v>22</v>
      </c>
      <c r="C2441" t="s">
        <v>3338</v>
      </c>
      <c r="D2441" s="6">
        <v>0.12633333333333302</v>
      </c>
      <c r="E2441">
        <v>2010</v>
      </c>
      <c r="F2441">
        <v>2</v>
      </c>
    </row>
    <row r="2442" spans="1:6" x14ac:dyDescent="0.2">
      <c r="A2442" t="s">
        <v>1378</v>
      </c>
      <c r="B2442" t="s">
        <v>22</v>
      </c>
      <c r="C2442" t="s">
        <v>3339</v>
      </c>
      <c r="D2442" s="6">
        <v>0.12766666666666698</v>
      </c>
      <c r="E2442">
        <v>2010</v>
      </c>
      <c r="F2442">
        <v>3</v>
      </c>
    </row>
    <row r="2443" spans="1:6" x14ac:dyDescent="0.2">
      <c r="A2443" t="s">
        <v>1379</v>
      </c>
      <c r="B2443" t="s">
        <v>22</v>
      </c>
      <c r="C2443" t="s">
        <v>3340</v>
      </c>
      <c r="D2443" s="6">
        <v>0.12733333333333299</v>
      </c>
      <c r="E2443">
        <v>2010</v>
      </c>
      <c r="F2443">
        <v>4</v>
      </c>
    </row>
    <row r="2444" spans="1:6" x14ac:dyDescent="0.2">
      <c r="A2444" t="s">
        <v>1380</v>
      </c>
      <c r="B2444" t="s">
        <v>22</v>
      </c>
      <c r="C2444" t="s">
        <v>3341</v>
      </c>
      <c r="D2444" s="6">
        <v>0.12966666666666701</v>
      </c>
      <c r="E2444">
        <v>2011</v>
      </c>
      <c r="F2444">
        <v>1</v>
      </c>
    </row>
    <row r="2445" spans="1:6" x14ac:dyDescent="0.2">
      <c r="A2445" t="s">
        <v>1381</v>
      </c>
      <c r="B2445" t="s">
        <v>22</v>
      </c>
      <c r="C2445" t="s">
        <v>3342</v>
      </c>
      <c r="D2445" s="6">
        <v>0.13100000000000001</v>
      </c>
      <c r="E2445">
        <v>2011</v>
      </c>
      <c r="F2445">
        <v>2</v>
      </c>
    </row>
    <row r="2446" spans="1:6" x14ac:dyDescent="0.2">
      <c r="A2446" t="s">
        <v>1382</v>
      </c>
      <c r="B2446" t="s">
        <v>22</v>
      </c>
      <c r="C2446" t="s">
        <v>3343</v>
      </c>
      <c r="D2446" s="6">
        <v>0.13500000000000001</v>
      </c>
      <c r="E2446">
        <v>2011</v>
      </c>
      <c r="F2446">
        <v>3</v>
      </c>
    </row>
    <row r="2447" spans="1:6" x14ac:dyDescent="0.2">
      <c r="A2447" t="s">
        <v>1383</v>
      </c>
      <c r="B2447" t="s">
        <v>22</v>
      </c>
      <c r="C2447" t="s">
        <v>3344</v>
      </c>
      <c r="D2447" s="6">
        <v>0.14633333333333301</v>
      </c>
      <c r="E2447">
        <v>2011</v>
      </c>
      <c r="F2447">
        <v>4</v>
      </c>
    </row>
    <row r="2448" spans="1:6" x14ac:dyDescent="0.2">
      <c r="A2448" t="s">
        <v>1384</v>
      </c>
      <c r="B2448" t="s">
        <v>22</v>
      </c>
      <c r="C2448" t="s">
        <v>3345</v>
      </c>
      <c r="D2448" s="6">
        <v>0.155</v>
      </c>
      <c r="E2448">
        <v>2012</v>
      </c>
      <c r="F2448">
        <v>1</v>
      </c>
    </row>
    <row r="2449" spans="1:6" x14ac:dyDescent="0.2">
      <c r="A2449" t="s">
        <v>1385</v>
      </c>
      <c r="B2449" t="s">
        <v>22</v>
      </c>
      <c r="C2449" t="s">
        <v>3346</v>
      </c>
      <c r="D2449" s="6">
        <v>0.16166666666666699</v>
      </c>
      <c r="E2449">
        <v>2012</v>
      </c>
      <c r="F2449">
        <v>2</v>
      </c>
    </row>
    <row r="2450" spans="1:6" x14ac:dyDescent="0.2">
      <c r="A2450" t="s">
        <v>1386</v>
      </c>
      <c r="B2450" t="s">
        <v>22</v>
      </c>
      <c r="C2450" t="s">
        <v>3347</v>
      </c>
      <c r="D2450" s="6">
        <v>0.16800000000000001</v>
      </c>
      <c r="E2450">
        <v>2012</v>
      </c>
      <c r="F2450">
        <v>3</v>
      </c>
    </row>
    <row r="2451" spans="1:6" x14ac:dyDescent="0.2">
      <c r="A2451" t="s">
        <v>1387</v>
      </c>
      <c r="B2451" t="s">
        <v>22</v>
      </c>
      <c r="C2451" t="s">
        <v>3348</v>
      </c>
      <c r="D2451" s="6">
        <v>0.17800000000000002</v>
      </c>
      <c r="E2451">
        <v>2012</v>
      </c>
      <c r="F2451">
        <v>4</v>
      </c>
    </row>
    <row r="2452" spans="1:6" x14ac:dyDescent="0.2">
      <c r="A2452" t="s">
        <v>1388</v>
      </c>
      <c r="B2452" t="s">
        <v>22</v>
      </c>
      <c r="C2452" t="s">
        <v>3349</v>
      </c>
      <c r="D2452" s="6">
        <v>0.181666666666667</v>
      </c>
      <c r="E2452">
        <v>2013</v>
      </c>
      <c r="F2452">
        <v>1</v>
      </c>
    </row>
    <row r="2453" spans="1:6" x14ac:dyDescent="0.2">
      <c r="A2453" t="s">
        <v>1389</v>
      </c>
      <c r="B2453" t="s">
        <v>22</v>
      </c>
      <c r="C2453" t="s">
        <v>3350</v>
      </c>
      <c r="D2453" s="6">
        <v>0.17600000000000002</v>
      </c>
      <c r="E2453">
        <v>2013</v>
      </c>
      <c r="F2453">
        <v>2</v>
      </c>
    </row>
    <row r="2454" spans="1:6" x14ac:dyDescent="0.2">
      <c r="A2454" t="s">
        <v>1390</v>
      </c>
      <c r="B2454" t="s">
        <v>22</v>
      </c>
      <c r="C2454" t="s">
        <v>3351</v>
      </c>
      <c r="D2454" s="6">
        <v>0.16800000000000001</v>
      </c>
      <c r="E2454">
        <v>2013</v>
      </c>
      <c r="F2454">
        <v>3</v>
      </c>
    </row>
    <row r="2455" spans="1:6" x14ac:dyDescent="0.2">
      <c r="A2455" t="s">
        <v>1391</v>
      </c>
      <c r="B2455" t="s">
        <v>22</v>
      </c>
      <c r="C2455" t="s">
        <v>3352</v>
      </c>
      <c r="D2455" s="6">
        <v>0.16066666666666699</v>
      </c>
      <c r="E2455">
        <v>2013</v>
      </c>
      <c r="F2455">
        <v>4</v>
      </c>
    </row>
    <row r="2456" spans="1:6" x14ac:dyDescent="0.2">
      <c r="A2456" t="s">
        <v>1392</v>
      </c>
      <c r="B2456" t="s">
        <v>22</v>
      </c>
      <c r="C2456" t="s">
        <v>3353</v>
      </c>
      <c r="D2456" s="6">
        <v>0.15466666666666701</v>
      </c>
      <c r="E2456">
        <v>2014</v>
      </c>
      <c r="F2456">
        <v>1</v>
      </c>
    </row>
    <row r="2457" spans="1:6" x14ac:dyDescent="0.2">
      <c r="A2457" t="s">
        <v>1393</v>
      </c>
      <c r="B2457" t="s">
        <v>22</v>
      </c>
      <c r="C2457" t="s">
        <v>3354</v>
      </c>
      <c r="D2457" s="6">
        <v>0.149666666666667</v>
      </c>
      <c r="E2457">
        <v>2014</v>
      </c>
      <c r="F2457">
        <v>2</v>
      </c>
    </row>
    <row r="2458" spans="1:6" x14ac:dyDescent="0.2">
      <c r="A2458" t="s">
        <v>1394</v>
      </c>
      <c r="B2458" t="s">
        <v>22</v>
      </c>
      <c r="C2458" t="s">
        <v>3355</v>
      </c>
      <c r="D2458" s="6">
        <v>0.14233333333333301</v>
      </c>
      <c r="E2458">
        <v>2014</v>
      </c>
      <c r="F2458">
        <v>3</v>
      </c>
    </row>
    <row r="2459" spans="1:6" x14ac:dyDescent="0.2">
      <c r="A2459" t="s">
        <v>1395</v>
      </c>
      <c r="B2459" t="s">
        <v>22</v>
      </c>
      <c r="C2459" t="s">
        <v>3356</v>
      </c>
      <c r="D2459" s="6">
        <v>0.13966666666666699</v>
      </c>
      <c r="E2459">
        <v>2014</v>
      </c>
      <c r="F2459">
        <v>4</v>
      </c>
    </row>
    <row r="2460" spans="1:6" x14ac:dyDescent="0.2">
      <c r="A2460" t="s">
        <v>1396</v>
      </c>
      <c r="B2460" t="s">
        <v>22</v>
      </c>
      <c r="C2460" t="s">
        <v>3357</v>
      </c>
      <c r="D2460" s="6">
        <v>0.13900000000000001</v>
      </c>
      <c r="E2460">
        <v>2015</v>
      </c>
      <c r="F2460">
        <v>1</v>
      </c>
    </row>
    <row r="2461" spans="1:6" x14ac:dyDescent="0.2">
      <c r="A2461" t="s">
        <v>1397</v>
      </c>
      <c r="B2461" t="s">
        <v>22</v>
      </c>
      <c r="C2461" t="s">
        <v>3358</v>
      </c>
      <c r="D2461" s="6">
        <v>0.129</v>
      </c>
      <c r="E2461">
        <v>2015</v>
      </c>
      <c r="F2461">
        <v>2</v>
      </c>
    </row>
    <row r="2462" spans="1:6" x14ac:dyDescent="0.2">
      <c r="A2462" t="s">
        <v>1398</v>
      </c>
      <c r="B2462" t="s">
        <v>22</v>
      </c>
      <c r="C2462" t="s">
        <v>3359</v>
      </c>
      <c r="D2462" s="6">
        <v>0.12666666666666701</v>
      </c>
      <c r="E2462">
        <v>2015</v>
      </c>
      <c r="F2462">
        <v>3</v>
      </c>
    </row>
    <row r="2463" spans="1:6" x14ac:dyDescent="0.2">
      <c r="A2463" t="s">
        <v>1399</v>
      </c>
      <c r="B2463" t="s">
        <v>22</v>
      </c>
      <c r="C2463" t="s">
        <v>3360</v>
      </c>
      <c r="D2463" s="6">
        <v>0.126</v>
      </c>
      <c r="E2463">
        <v>2015</v>
      </c>
      <c r="F2463">
        <v>4</v>
      </c>
    </row>
    <row r="2464" spans="1:6" x14ac:dyDescent="0.2">
      <c r="A2464" t="s">
        <v>1400</v>
      </c>
      <c r="B2464" t="s">
        <v>22</v>
      </c>
      <c r="C2464" t="s">
        <v>3361</v>
      </c>
      <c r="D2464" s="6">
        <v>0.124</v>
      </c>
      <c r="E2464">
        <v>2016</v>
      </c>
      <c r="F2464">
        <v>1</v>
      </c>
    </row>
    <row r="2465" spans="1:6" x14ac:dyDescent="0.2">
      <c r="A2465" t="s">
        <v>1401</v>
      </c>
      <c r="B2465" t="s">
        <v>22</v>
      </c>
      <c r="C2465" t="s">
        <v>3362</v>
      </c>
      <c r="D2465" s="6">
        <v>0.11599999999999999</v>
      </c>
      <c r="E2465">
        <v>2016</v>
      </c>
      <c r="F2465">
        <v>2</v>
      </c>
    </row>
    <row r="2466" spans="1:6" x14ac:dyDescent="0.2">
      <c r="A2466" t="s">
        <v>1402</v>
      </c>
      <c r="B2466" t="s">
        <v>22</v>
      </c>
      <c r="C2466" t="s">
        <v>3363</v>
      </c>
      <c r="D2466" s="6">
        <v>0.11133333333333301</v>
      </c>
      <c r="E2466">
        <v>2016</v>
      </c>
      <c r="F2466">
        <v>3</v>
      </c>
    </row>
    <row r="2467" spans="1:6" x14ac:dyDescent="0.2">
      <c r="A2467" t="s">
        <v>1403</v>
      </c>
      <c r="B2467" t="s">
        <v>22</v>
      </c>
      <c r="C2467" t="s">
        <v>3364</v>
      </c>
      <c r="D2467" s="6">
        <v>0.107</v>
      </c>
      <c r="E2467">
        <v>2016</v>
      </c>
      <c r="F2467">
        <v>4</v>
      </c>
    </row>
    <row r="2468" spans="1:6" x14ac:dyDescent="0.2">
      <c r="A2468" t="s">
        <v>1404</v>
      </c>
      <c r="B2468" t="s">
        <v>22</v>
      </c>
      <c r="C2468" t="s">
        <v>3365</v>
      </c>
      <c r="D2468" s="6">
        <v>0.10199999999999999</v>
      </c>
      <c r="E2468">
        <v>2017</v>
      </c>
      <c r="F2468">
        <v>1</v>
      </c>
    </row>
    <row r="2469" spans="1:6" x14ac:dyDescent="0.2">
      <c r="A2469" t="s">
        <v>1405</v>
      </c>
      <c r="B2469" t="s">
        <v>22</v>
      </c>
      <c r="C2469" t="s">
        <v>3366</v>
      </c>
      <c r="D2469" s="6">
        <v>9.5333333333333298E-2</v>
      </c>
      <c r="E2469">
        <v>2017</v>
      </c>
      <c r="F2469">
        <v>2</v>
      </c>
    </row>
    <row r="2470" spans="1:6" x14ac:dyDescent="0.2">
      <c r="A2470" t="s">
        <v>1406</v>
      </c>
      <c r="B2470" t="s">
        <v>22</v>
      </c>
      <c r="C2470" t="s">
        <v>3367</v>
      </c>
      <c r="D2470" s="6">
        <v>8.900000000000001E-2</v>
      </c>
      <c r="E2470">
        <v>2017</v>
      </c>
      <c r="F2470">
        <v>3</v>
      </c>
    </row>
    <row r="2471" spans="1:6" x14ac:dyDescent="0.2">
      <c r="A2471" t="s">
        <v>1407</v>
      </c>
      <c r="B2471" t="s">
        <v>22</v>
      </c>
      <c r="C2471" t="s">
        <v>3368</v>
      </c>
      <c r="D2471" s="6">
        <v>8.3000000000000004E-2</v>
      </c>
      <c r="E2471">
        <v>2017</v>
      </c>
      <c r="F2471">
        <v>4</v>
      </c>
    </row>
    <row r="2472" spans="1:6" x14ac:dyDescent="0.2">
      <c r="A2472" t="s">
        <v>1408</v>
      </c>
      <c r="B2472" t="s">
        <v>22</v>
      </c>
      <c r="C2472" t="s">
        <v>3369</v>
      </c>
      <c r="D2472" s="6">
        <v>7.8E-2</v>
      </c>
      <c r="E2472">
        <v>2018</v>
      </c>
      <c r="F2472">
        <v>1</v>
      </c>
    </row>
    <row r="2473" spans="1:6" x14ac:dyDescent="0.2">
      <c r="A2473" t="s">
        <v>1409</v>
      </c>
      <c r="B2473" t="s">
        <v>22</v>
      </c>
      <c r="C2473" t="s">
        <v>3370</v>
      </c>
      <c r="D2473" s="6">
        <v>7.1666666666666698E-2</v>
      </c>
      <c r="E2473">
        <v>2018</v>
      </c>
      <c r="F2473">
        <v>2</v>
      </c>
    </row>
    <row r="2474" spans="1:6" x14ac:dyDescent="0.2">
      <c r="A2474" t="s">
        <v>1410</v>
      </c>
      <c r="B2474" t="s">
        <v>22</v>
      </c>
      <c r="C2474" t="s">
        <v>3371</v>
      </c>
      <c r="D2474" s="6">
        <v>6.9000000000000006E-2</v>
      </c>
      <c r="E2474">
        <v>2018</v>
      </c>
      <c r="F2474">
        <v>3</v>
      </c>
    </row>
    <row r="2475" spans="1:6" x14ac:dyDescent="0.2">
      <c r="A2475" t="s">
        <v>1411</v>
      </c>
      <c r="B2475" t="s">
        <v>22</v>
      </c>
      <c r="C2475" t="s">
        <v>3372</v>
      </c>
      <c r="D2475" s="6">
        <v>6.8000000000000005E-2</v>
      </c>
      <c r="E2475">
        <v>2018</v>
      </c>
      <c r="F2475">
        <v>4</v>
      </c>
    </row>
    <row r="2476" spans="1:6" x14ac:dyDescent="0.2">
      <c r="A2476" t="s">
        <v>1412</v>
      </c>
      <c r="B2476" t="s">
        <v>22</v>
      </c>
      <c r="C2476" t="s">
        <v>3373</v>
      </c>
      <c r="D2476" s="6">
        <v>6.7333333333333301E-2</v>
      </c>
      <c r="E2476">
        <v>2019</v>
      </c>
      <c r="F2476">
        <v>1</v>
      </c>
    </row>
    <row r="2477" spans="1:6" x14ac:dyDescent="0.2">
      <c r="A2477" t="s">
        <v>1413</v>
      </c>
      <c r="B2477" t="s">
        <v>22</v>
      </c>
      <c r="C2477" t="s">
        <v>3374</v>
      </c>
      <c r="D2477" s="6">
        <v>6.6666666666666693E-2</v>
      </c>
      <c r="E2477">
        <v>2019</v>
      </c>
      <c r="F2477">
        <v>2</v>
      </c>
    </row>
    <row r="2478" spans="1:6" x14ac:dyDescent="0.2">
      <c r="A2478" t="s">
        <v>1414</v>
      </c>
      <c r="B2478" t="s">
        <v>22</v>
      </c>
      <c r="C2478" t="s">
        <v>3375</v>
      </c>
      <c r="D2478" s="6">
        <v>6.5333333333333299E-2</v>
      </c>
      <c r="E2478">
        <v>2019</v>
      </c>
      <c r="F2478">
        <v>3</v>
      </c>
    </row>
    <row r="2479" spans="1:6" x14ac:dyDescent="0.2">
      <c r="A2479" t="s">
        <v>1415</v>
      </c>
      <c r="B2479" t="s">
        <v>22</v>
      </c>
      <c r="C2479" t="s">
        <v>3376</v>
      </c>
      <c r="D2479" s="6">
        <v>6.7333333333333301E-2</v>
      </c>
      <c r="E2479">
        <v>2019</v>
      </c>
      <c r="F2479">
        <v>4</v>
      </c>
    </row>
    <row r="2480" spans="1:6" x14ac:dyDescent="0.2">
      <c r="A2480" t="s">
        <v>1416</v>
      </c>
      <c r="B2480" t="s">
        <v>22</v>
      </c>
      <c r="C2480" t="s">
        <v>3377</v>
      </c>
      <c r="D2480" s="6">
        <v>6.6000000000000003E-2</v>
      </c>
      <c r="E2480">
        <v>2020</v>
      </c>
      <c r="F2480">
        <v>1</v>
      </c>
    </row>
    <row r="2481" spans="1:6" x14ac:dyDescent="0.2">
      <c r="A2481" t="s">
        <v>1417</v>
      </c>
      <c r="B2481" t="s">
        <v>22</v>
      </c>
      <c r="C2481" t="s">
        <v>3378</v>
      </c>
      <c r="D2481" s="6">
        <v>6.63333333333333E-2</v>
      </c>
      <c r="E2481">
        <v>2020</v>
      </c>
      <c r="F2481">
        <v>2</v>
      </c>
    </row>
    <row r="2482" spans="1:6" x14ac:dyDescent="0.2">
      <c r="A2482" t="s">
        <v>1418</v>
      </c>
      <c r="B2482" t="s">
        <v>22</v>
      </c>
      <c r="C2482" t="s">
        <v>3379</v>
      </c>
      <c r="D2482" s="6">
        <v>7.9666666666666705E-2</v>
      </c>
      <c r="E2482">
        <v>2020</v>
      </c>
      <c r="F2482">
        <v>3</v>
      </c>
    </row>
    <row r="2483" spans="1:6" x14ac:dyDescent="0.2">
      <c r="A2483" t="s">
        <v>1419</v>
      </c>
      <c r="B2483" t="s">
        <v>22</v>
      </c>
      <c r="C2483" t="s">
        <v>3380</v>
      </c>
      <c r="D2483" s="6">
        <v>7.2666666666666699E-2</v>
      </c>
      <c r="E2483">
        <v>2020</v>
      </c>
      <c r="F2483">
        <v>4</v>
      </c>
    </row>
    <row r="2484" spans="1:6" x14ac:dyDescent="0.2">
      <c r="A2484" t="s">
        <v>1420</v>
      </c>
      <c r="B2484" t="s">
        <v>22</v>
      </c>
      <c r="C2484" t="s">
        <v>3381</v>
      </c>
      <c r="D2484" s="6">
        <v>6.8666666666666695E-2</v>
      </c>
      <c r="E2484">
        <v>2021</v>
      </c>
      <c r="F2484">
        <v>1</v>
      </c>
    </row>
    <row r="2485" spans="1:6" x14ac:dyDescent="0.2">
      <c r="A2485" t="s">
        <v>1421</v>
      </c>
      <c r="B2485" t="s">
        <v>22</v>
      </c>
      <c r="C2485" t="s">
        <v>3382</v>
      </c>
      <c r="D2485" s="6">
        <v>6.9333333333333302E-2</v>
      </c>
      <c r="E2485">
        <v>2021</v>
      </c>
      <c r="F2485">
        <v>2</v>
      </c>
    </row>
    <row r="2486" spans="1:6" x14ac:dyDescent="0.2">
      <c r="A2486" t="s">
        <v>1422</v>
      </c>
      <c r="B2486" t="s">
        <v>22</v>
      </c>
      <c r="C2486" t="s">
        <v>3383</v>
      </c>
      <c r="D2486" s="6">
        <v>6.4000000000000001E-2</v>
      </c>
      <c r="E2486">
        <v>2021</v>
      </c>
      <c r="F2486">
        <v>3</v>
      </c>
    </row>
    <row r="2487" spans="1:6" x14ac:dyDescent="0.2">
      <c r="A2487" t="s">
        <v>1423</v>
      </c>
      <c r="B2487" t="s">
        <v>22</v>
      </c>
      <c r="C2487" t="s">
        <v>3384</v>
      </c>
      <c r="D2487" s="6">
        <v>6.1333333333333302E-2</v>
      </c>
      <c r="E2487">
        <v>2021</v>
      </c>
      <c r="F2487">
        <v>4</v>
      </c>
    </row>
    <row r="2488" spans="1:6" x14ac:dyDescent="0.2">
      <c r="A2488" t="s">
        <v>3152</v>
      </c>
      <c r="B2488" t="s">
        <v>22</v>
      </c>
      <c r="C2488" t="s">
        <v>3387</v>
      </c>
      <c r="D2488" s="6">
        <v>5.8333333333333307E-2</v>
      </c>
      <c r="E2488">
        <v>2022</v>
      </c>
      <c r="F2488">
        <v>1</v>
      </c>
    </row>
    <row r="2489" spans="1:6" x14ac:dyDescent="0.2">
      <c r="A2489" t="s">
        <v>3151</v>
      </c>
      <c r="B2489" t="s">
        <v>22</v>
      </c>
      <c r="C2489" t="s">
        <v>3388</v>
      </c>
      <c r="D2489" s="6">
        <v>5.9000000000000004E-2</v>
      </c>
      <c r="E2489">
        <v>2022</v>
      </c>
      <c r="F2489">
        <v>2</v>
      </c>
    </row>
    <row r="2490" spans="1:6" x14ac:dyDescent="0.2">
      <c r="A2490" t="s">
        <v>3150</v>
      </c>
      <c r="B2490" t="s">
        <v>22</v>
      </c>
      <c r="C2490" t="s">
        <v>3389</v>
      </c>
      <c r="D2490" s="6">
        <v>0.06</v>
      </c>
      <c r="E2490">
        <v>2022</v>
      </c>
      <c r="F2490">
        <v>3</v>
      </c>
    </row>
    <row r="2491" spans="1:6" x14ac:dyDescent="0.2">
      <c r="A2491" t="s">
        <v>4321</v>
      </c>
      <c r="B2491" t="s">
        <v>22</v>
      </c>
      <c r="C2491" t="s">
        <v>3391</v>
      </c>
      <c r="D2491" s="6">
        <v>6.4333333333333298E-2</v>
      </c>
      <c r="E2491">
        <v>2022</v>
      </c>
      <c r="F2491">
        <v>4</v>
      </c>
    </row>
    <row r="2492" spans="1:6" x14ac:dyDescent="0.2">
      <c r="A2492" t="s">
        <v>3314</v>
      </c>
      <c r="B2492" t="s">
        <v>35</v>
      </c>
      <c r="C2492" t="s">
        <v>3708</v>
      </c>
      <c r="D2492" s="6">
        <v>0.12166666666666699</v>
      </c>
      <c r="E2492">
        <v>1998</v>
      </c>
      <c r="F2492">
        <v>1</v>
      </c>
    </row>
    <row r="2493" spans="1:6" x14ac:dyDescent="0.2">
      <c r="A2493" t="s">
        <v>3313</v>
      </c>
      <c r="B2493" t="s">
        <v>35</v>
      </c>
      <c r="C2493" t="s">
        <v>3709</v>
      </c>
      <c r="D2493" s="6">
        <v>0.123333333333333</v>
      </c>
      <c r="E2493">
        <v>1998</v>
      </c>
      <c r="F2493">
        <v>2</v>
      </c>
    </row>
    <row r="2494" spans="1:6" x14ac:dyDescent="0.2">
      <c r="A2494" t="s">
        <v>3312</v>
      </c>
      <c r="B2494" t="s">
        <v>35</v>
      </c>
      <c r="C2494" t="s">
        <v>3710</v>
      </c>
      <c r="D2494" s="6">
        <v>0.130333333333333</v>
      </c>
      <c r="E2494">
        <v>1998</v>
      </c>
      <c r="F2494">
        <v>3</v>
      </c>
    </row>
    <row r="2495" spans="1:6" x14ac:dyDescent="0.2">
      <c r="A2495" t="s">
        <v>3311</v>
      </c>
      <c r="B2495" t="s">
        <v>35</v>
      </c>
      <c r="C2495" t="s">
        <v>3711</v>
      </c>
      <c r="D2495" s="6">
        <v>0.13366666666666699</v>
      </c>
      <c r="E2495">
        <v>1998</v>
      </c>
      <c r="F2495">
        <v>4</v>
      </c>
    </row>
    <row r="2496" spans="1:6" x14ac:dyDescent="0.2">
      <c r="A2496" t="s">
        <v>3310</v>
      </c>
      <c r="B2496" t="s">
        <v>35</v>
      </c>
      <c r="C2496" t="s">
        <v>3712</v>
      </c>
      <c r="D2496" s="6">
        <v>0.14800000000000002</v>
      </c>
      <c r="E2496">
        <v>1999</v>
      </c>
      <c r="F2496">
        <v>1</v>
      </c>
    </row>
    <row r="2497" spans="1:6" x14ac:dyDescent="0.2">
      <c r="A2497" t="s">
        <v>3309</v>
      </c>
      <c r="B2497" t="s">
        <v>35</v>
      </c>
      <c r="C2497" t="s">
        <v>3713</v>
      </c>
      <c r="D2497" s="6">
        <v>0.161</v>
      </c>
      <c r="E2497">
        <v>1999</v>
      </c>
      <c r="F2497">
        <v>2</v>
      </c>
    </row>
    <row r="2498" spans="1:6" x14ac:dyDescent="0.2">
      <c r="A2498" t="s">
        <v>3308</v>
      </c>
      <c r="B2498" t="s">
        <v>35</v>
      </c>
      <c r="C2498" t="s">
        <v>3714</v>
      </c>
      <c r="D2498" s="6">
        <v>0.170333333333333</v>
      </c>
      <c r="E2498">
        <v>1999</v>
      </c>
      <c r="F2498">
        <v>3</v>
      </c>
    </row>
    <row r="2499" spans="1:6" x14ac:dyDescent="0.2">
      <c r="A2499" t="s">
        <v>3307</v>
      </c>
      <c r="B2499" t="s">
        <v>35</v>
      </c>
      <c r="C2499" t="s">
        <v>3715</v>
      </c>
      <c r="D2499" s="6">
        <v>0.18033333333333298</v>
      </c>
      <c r="E2499">
        <v>1999</v>
      </c>
      <c r="F2499">
        <v>4</v>
      </c>
    </row>
    <row r="2500" spans="1:6" x14ac:dyDescent="0.2">
      <c r="A2500" t="s">
        <v>3306</v>
      </c>
      <c r="B2500" t="s">
        <v>35</v>
      </c>
      <c r="C2500" t="s">
        <v>3716</v>
      </c>
      <c r="D2500" s="6">
        <v>0.185</v>
      </c>
      <c r="E2500">
        <v>2000</v>
      </c>
      <c r="F2500">
        <v>1</v>
      </c>
    </row>
    <row r="2501" spans="1:6" x14ac:dyDescent="0.2">
      <c r="A2501" t="s">
        <v>3305</v>
      </c>
      <c r="B2501" t="s">
        <v>35</v>
      </c>
      <c r="C2501" t="s">
        <v>3717</v>
      </c>
      <c r="D2501" s="6">
        <v>0.19166666666666698</v>
      </c>
      <c r="E2501">
        <v>2000</v>
      </c>
      <c r="F2501">
        <v>2</v>
      </c>
    </row>
    <row r="2502" spans="1:6" x14ac:dyDescent="0.2">
      <c r="A2502" t="s">
        <v>3304</v>
      </c>
      <c r="B2502" t="s">
        <v>35</v>
      </c>
      <c r="C2502" t="s">
        <v>3718</v>
      </c>
      <c r="D2502" s="6">
        <v>0.18966666666666701</v>
      </c>
      <c r="E2502">
        <v>2000</v>
      </c>
      <c r="F2502">
        <v>3</v>
      </c>
    </row>
    <row r="2503" spans="1:6" x14ac:dyDescent="0.2">
      <c r="A2503" t="s">
        <v>3303</v>
      </c>
      <c r="B2503" t="s">
        <v>35</v>
      </c>
      <c r="C2503" t="s">
        <v>3719</v>
      </c>
      <c r="D2503" s="6">
        <v>0.18966666666666701</v>
      </c>
      <c r="E2503">
        <v>2000</v>
      </c>
      <c r="F2503">
        <v>4</v>
      </c>
    </row>
    <row r="2504" spans="1:6" x14ac:dyDescent="0.2">
      <c r="A2504" t="s">
        <v>3302</v>
      </c>
      <c r="B2504" t="s">
        <v>35</v>
      </c>
      <c r="C2504" t="s">
        <v>3720</v>
      </c>
      <c r="D2504" s="6">
        <v>0.19366666666666699</v>
      </c>
      <c r="E2504">
        <v>2001</v>
      </c>
      <c r="F2504">
        <v>1</v>
      </c>
    </row>
    <row r="2505" spans="1:6" x14ac:dyDescent="0.2">
      <c r="A2505" t="s">
        <v>3301</v>
      </c>
      <c r="B2505" t="s">
        <v>35</v>
      </c>
      <c r="C2505" t="s">
        <v>3721</v>
      </c>
      <c r="D2505" s="6">
        <v>0.195333333333333</v>
      </c>
      <c r="E2505">
        <v>2001</v>
      </c>
      <c r="F2505">
        <v>2</v>
      </c>
    </row>
    <row r="2506" spans="1:6" x14ac:dyDescent="0.2">
      <c r="A2506" t="s">
        <v>3300</v>
      </c>
      <c r="B2506" t="s">
        <v>35</v>
      </c>
      <c r="C2506" t="s">
        <v>3722</v>
      </c>
      <c r="D2506" s="6">
        <v>0.19466666666666702</v>
      </c>
      <c r="E2506">
        <v>2001</v>
      </c>
      <c r="F2506">
        <v>3</v>
      </c>
    </row>
    <row r="2507" spans="1:6" x14ac:dyDescent="0.2">
      <c r="A2507" t="s">
        <v>3299</v>
      </c>
      <c r="B2507" t="s">
        <v>35</v>
      </c>
      <c r="C2507" t="s">
        <v>3723</v>
      </c>
      <c r="D2507" s="6">
        <v>0.19466666666666702</v>
      </c>
      <c r="E2507">
        <v>2001</v>
      </c>
      <c r="F2507">
        <v>4</v>
      </c>
    </row>
    <row r="2508" spans="1:6" x14ac:dyDescent="0.2">
      <c r="A2508" t="s">
        <v>3298</v>
      </c>
      <c r="B2508" t="s">
        <v>35</v>
      </c>
      <c r="C2508" t="s">
        <v>3724</v>
      </c>
      <c r="D2508" s="6">
        <v>0.19</v>
      </c>
      <c r="E2508">
        <v>2002</v>
      </c>
      <c r="F2508">
        <v>1</v>
      </c>
    </row>
    <row r="2509" spans="1:6" x14ac:dyDescent="0.2">
      <c r="A2509" t="s">
        <v>3297</v>
      </c>
      <c r="B2509" t="s">
        <v>35</v>
      </c>
      <c r="C2509" t="s">
        <v>3725</v>
      </c>
      <c r="D2509" s="6">
        <v>0.18933333333333302</v>
      </c>
      <c r="E2509">
        <v>2002</v>
      </c>
      <c r="F2509">
        <v>2</v>
      </c>
    </row>
    <row r="2510" spans="1:6" x14ac:dyDescent="0.2">
      <c r="A2510" t="s">
        <v>3296</v>
      </c>
      <c r="B2510" t="s">
        <v>35</v>
      </c>
      <c r="C2510" t="s">
        <v>3726</v>
      </c>
      <c r="D2510" s="6">
        <v>0.18766666666666701</v>
      </c>
      <c r="E2510">
        <v>2002</v>
      </c>
      <c r="F2510">
        <v>3</v>
      </c>
    </row>
    <row r="2511" spans="1:6" x14ac:dyDescent="0.2">
      <c r="A2511" t="s">
        <v>3295</v>
      </c>
      <c r="B2511" t="s">
        <v>35</v>
      </c>
      <c r="C2511" t="s">
        <v>3727</v>
      </c>
      <c r="D2511" s="6">
        <v>0.18600000000000003</v>
      </c>
      <c r="E2511">
        <v>2002</v>
      </c>
      <c r="F2511">
        <v>4</v>
      </c>
    </row>
    <row r="2512" spans="1:6" x14ac:dyDescent="0.2">
      <c r="A2512" t="s">
        <v>3294</v>
      </c>
      <c r="B2512" t="s">
        <v>35</v>
      </c>
      <c r="C2512" t="s">
        <v>3728</v>
      </c>
      <c r="D2512" s="6">
        <v>0.18</v>
      </c>
      <c r="E2512">
        <v>2003</v>
      </c>
      <c r="F2512">
        <v>1</v>
      </c>
    </row>
    <row r="2513" spans="1:6" x14ac:dyDescent="0.2">
      <c r="A2513" t="s">
        <v>3293</v>
      </c>
      <c r="B2513" t="s">
        <v>35</v>
      </c>
      <c r="C2513" t="s">
        <v>3729</v>
      </c>
      <c r="D2513" s="6">
        <v>0.17333333333333301</v>
      </c>
      <c r="E2513">
        <v>2003</v>
      </c>
      <c r="F2513">
        <v>2</v>
      </c>
    </row>
    <row r="2514" spans="1:6" x14ac:dyDescent="0.2">
      <c r="A2514" t="s">
        <v>3292</v>
      </c>
      <c r="B2514" t="s">
        <v>35</v>
      </c>
      <c r="C2514" t="s">
        <v>3730</v>
      </c>
      <c r="D2514" s="6">
        <v>0.17499999999999999</v>
      </c>
      <c r="E2514">
        <v>2003</v>
      </c>
      <c r="F2514">
        <v>3</v>
      </c>
    </row>
    <row r="2515" spans="1:6" x14ac:dyDescent="0.2">
      <c r="A2515" t="s">
        <v>3291</v>
      </c>
      <c r="B2515" t="s">
        <v>35</v>
      </c>
      <c r="C2515" t="s">
        <v>3731</v>
      </c>
      <c r="D2515" s="6">
        <v>0.179666666666667</v>
      </c>
      <c r="E2515">
        <v>2003</v>
      </c>
      <c r="F2515">
        <v>4</v>
      </c>
    </row>
    <row r="2516" spans="1:6" x14ac:dyDescent="0.2">
      <c r="A2516" t="s">
        <v>3290</v>
      </c>
      <c r="B2516" t="s">
        <v>35</v>
      </c>
      <c r="C2516" t="s">
        <v>3732</v>
      </c>
      <c r="D2516" s="6">
        <v>0.18899999999999997</v>
      </c>
      <c r="E2516">
        <v>2004</v>
      </c>
      <c r="F2516">
        <v>1</v>
      </c>
    </row>
    <row r="2517" spans="1:6" x14ac:dyDescent="0.2">
      <c r="A2517" t="s">
        <v>3289</v>
      </c>
      <c r="B2517" t="s">
        <v>35</v>
      </c>
      <c r="C2517" t="s">
        <v>3733</v>
      </c>
      <c r="D2517" s="6">
        <v>0.188</v>
      </c>
      <c r="E2517">
        <v>2004</v>
      </c>
      <c r="F2517">
        <v>2</v>
      </c>
    </row>
    <row r="2518" spans="1:6" x14ac:dyDescent="0.2">
      <c r="A2518" t="s">
        <v>3288</v>
      </c>
      <c r="B2518" t="s">
        <v>35</v>
      </c>
      <c r="C2518" t="s">
        <v>3734</v>
      </c>
      <c r="D2518" s="6">
        <v>0.18033333333333298</v>
      </c>
      <c r="E2518">
        <v>2004</v>
      </c>
      <c r="F2518">
        <v>3</v>
      </c>
    </row>
    <row r="2519" spans="1:6" x14ac:dyDescent="0.2">
      <c r="A2519" t="s">
        <v>3287</v>
      </c>
      <c r="B2519" t="s">
        <v>35</v>
      </c>
      <c r="C2519" t="s">
        <v>3735</v>
      </c>
      <c r="D2519" s="6">
        <v>0.17699999999999999</v>
      </c>
      <c r="E2519">
        <v>2004</v>
      </c>
      <c r="F2519">
        <v>4</v>
      </c>
    </row>
    <row r="2520" spans="1:6" x14ac:dyDescent="0.2">
      <c r="A2520" t="s">
        <v>2172</v>
      </c>
      <c r="B2520" t="s">
        <v>35</v>
      </c>
      <c r="C2520" t="s">
        <v>3317</v>
      </c>
      <c r="D2520" s="6">
        <v>0.171333333333333</v>
      </c>
      <c r="E2520">
        <v>2005</v>
      </c>
      <c r="F2520">
        <v>1</v>
      </c>
    </row>
    <row r="2521" spans="1:6" x14ac:dyDescent="0.2">
      <c r="A2521" t="s">
        <v>2173</v>
      </c>
      <c r="B2521" t="s">
        <v>35</v>
      </c>
      <c r="C2521" t="s">
        <v>3318</v>
      </c>
      <c r="D2521" s="6">
        <v>0.165333333333333</v>
      </c>
      <c r="E2521">
        <v>2005</v>
      </c>
      <c r="F2521">
        <v>2</v>
      </c>
    </row>
    <row r="2522" spans="1:6" x14ac:dyDescent="0.2">
      <c r="A2522" t="s">
        <v>2174</v>
      </c>
      <c r="B2522" t="s">
        <v>35</v>
      </c>
      <c r="C2522" t="s">
        <v>3319</v>
      </c>
      <c r="D2522" s="6">
        <v>0.16066666666666699</v>
      </c>
      <c r="E2522">
        <v>2005</v>
      </c>
      <c r="F2522">
        <v>3</v>
      </c>
    </row>
    <row r="2523" spans="1:6" x14ac:dyDescent="0.2">
      <c r="A2523" t="s">
        <v>2175</v>
      </c>
      <c r="B2523" t="s">
        <v>35</v>
      </c>
      <c r="C2523" t="s">
        <v>3320</v>
      </c>
      <c r="D2523" s="6">
        <v>0.157</v>
      </c>
      <c r="E2523">
        <v>2005</v>
      </c>
      <c r="F2523">
        <v>4</v>
      </c>
    </row>
    <row r="2524" spans="1:6" x14ac:dyDescent="0.2">
      <c r="A2524" t="s">
        <v>2176</v>
      </c>
      <c r="B2524" t="s">
        <v>35</v>
      </c>
      <c r="C2524" t="s">
        <v>3321</v>
      </c>
      <c r="D2524" s="6">
        <v>0.14633333333333301</v>
      </c>
      <c r="E2524">
        <v>2006</v>
      </c>
      <c r="F2524">
        <v>1</v>
      </c>
    </row>
    <row r="2525" spans="1:6" x14ac:dyDescent="0.2">
      <c r="A2525" t="s">
        <v>2177</v>
      </c>
      <c r="B2525" t="s">
        <v>35</v>
      </c>
      <c r="C2525" t="s">
        <v>3322</v>
      </c>
      <c r="D2525" s="6">
        <v>0.13699999999999998</v>
      </c>
      <c r="E2525">
        <v>2006</v>
      </c>
      <c r="F2525">
        <v>2</v>
      </c>
    </row>
    <row r="2526" spans="1:6" x14ac:dyDescent="0.2">
      <c r="A2526" t="s">
        <v>2178</v>
      </c>
      <c r="B2526" t="s">
        <v>35</v>
      </c>
      <c r="C2526" t="s">
        <v>3323</v>
      </c>
      <c r="D2526" s="6">
        <v>0.13066666666666701</v>
      </c>
      <c r="E2526">
        <v>2006</v>
      </c>
      <c r="F2526">
        <v>3</v>
      </c>
    </row>
    <row r="2527" spans="1:6" x14ac:dyDescent="0.2">
      <c r="A2527" t="s">
        <v>2179</v>
      </c>
      <c r="B2527" t="s">
        <v>35</v>
      </c>
      <c r="C2527" t="s">
        <v>3324</v>
      </c>
      <c r="D2527" s="6">
        <v>0.12366666666666699</v>
      </c>
      <c r="E2527">
        <v>2006</v>
      </c>
      <c r="F2527">
        <v>4</v>
      </c>
    </row>
    <row r="2528" spans="1:6" x14ac:dyDescent="0.2">
      <c r="A2528" t="s">
        <v>2180</v>
      </c>
      <c r="B2528" t="s">
        <v>35</v>
      </c>
      <c r="C2528" t="s">
        <v>3325</v>
      </c>
      <c r="D2528" s="6">
        <v>0.114333333333333</v>
      </c>
      <c r="E2528">
        <v>2007</v>
      </c>
      <c r="F2528">
        <v>1</v>
      </c>
    </row>
    <row r="2529" spans="1:6" x14ac:dyDescent="0.2">
      <c r="A2529" t="s">
        <v>2181</v>
      </c>
      <c r="B2529" t="s">
        <v>35</v>
      </c>
      <c r="C2529" t="s">
        <v>3326</v>
      </c>
      <c r="D2529" s="6">
        <v>0.11333333333333301</v>
      </c>
      <c r="E2529">
        <v>2007</v>
      </c>
      <c r="F2529">
        <v>2</v>
      </c>
    </row>
    <row r="2530" spans="1:6" x14ac:dyDescent="0.2">
      <c r="A2530" t="s">
        <v>2182</v>
      </c>
      <c r="B2530" t="s">
        <v>35</v>
      </c>
      <c r="C2530" t="s">
        <v>3327</v>
      </c>
      <c r="D2530" s="6">
        <v>0.114333333333333</v>
      </c>
      <c r="E2530">
        <v>2007</v>
      </c>
      <c r="F2530">
        <v>3</v>
      </c>
    </row>
    <row r="2531" spans="1:6" x14ac:dyDescent="0.2">
      <c r="A2531" t="s">
        <v>2183</v>
      </c>
      <c r="B2531" t="s">
        <v>35</v>
      </c>
      <c r="C2531" t="s">
        <v>3328</v>
      </c>
      <c r="D2531" s="6">
        <v>0.10666666666666699</v>
      </c>
      <c r="E2531">
        <v>2007</v>
      </c>
      <c r="F2531">
        <v>4</v>
      </c>
    </row>
    <row r="2532" spans="1:6" x14ac:dyDescent="0.2">
      <c r="A2532" t="s">
        <v>2184</v>
      </c>
      <c r="B2532" t="s">
        <v>35</v>
      </c>
      <c r="C2532" t="s">
        <v>3329</v>
      </c>
      <c r="D2532" s="6">
        <v>0.10300000000000001</v>
      </c>
      <c r="E2532">
        <v>2008</v>
      </c>
      <c r="F2532">
        <v>1</v>
      </c>
    </row>
    <row r="2533" spans="1:6" x14ac:dyDescent="0.2">
      <c r="A2533" t="s">
        <v>2185</v>
      </c>
      <c r="B2533" t="s">
        <v>35</v>
      </c>
      <c r="C2533" t="s">
        <v>3330</v>
      </c>
      <c r="D2533" s="6">
        <v>0.10099999999999999</v>
      </c>
      <c r="E2533">
        <v>2008</v>
      </c>
      <c r="F2533">
        <v>2</v>
      </c>
    </row>
    <row r="2534" spans="1:6" x14ac:dyDescent="0.2">
      <c r="A2534" t="s">
        <v>2186</v>
      </c>
      <c r="B2534" t="s">
        <v>35</v>
      </c>
      <c r="C2534" t="s">
        <v>3331</v>
      </c>
      <c r="D2534" s="6">
        <v>9.0666666666666701E-2</v>
      </c>
      <c r="E2534">
        <v>2008</v>
      </c>
      <c r="F2534">
        <v>3</v>
      </c>
    </row>
    <row r="2535" spans="1:6" x14ac:dyDescent="0.2">
      <c r="A2535" t="s">
        <v>2187</v>
      </c>
      <c r="B2535" t="s">
        <v>35</v>
      </c>
      <c r="C2535" t="s">
        <v>3332</v>
      </c>
      <c r="D2535" s="6">
        <v>8.900000000000001E-2</v>
      </c>
      <c r="E2535">
        <v>2008</v>
      </c>
      <c r="F2535">
        <v>4</v>
      </c>
    </row>
    <row r="2536" spans="1:6" x14ac:dyDescent="0.2">
      <c r="A2536" t="s">
        <v>2188</v>
      </c>
      <c r="B2536" t="s">
        <v>35</v>
      </c>
      <c r="C2536" t="s">
        <v>3333</v>
      </c>
      <c r="D2536" s="6">
        <v>0.103333333333333</v>
      </c>
      <c r="E2536">
        <v>2009</v>
      </c>
      <c r="F2536">
        <v>1</v>
      </c>
    </row>
    <row r="2537" spans="1:6" x14ac:dyDescent="0.2">
      <c r="A2537" t="s">
        <v>2189</v>
      </c>
      <c r="B2537" t="s">
        <v>35</v>
      </c>
      <c r="C2537" t="s">
        <v>3334</v>
      </c>
      <c r="D2537" s="6">
        <v>0.11599999999999999</v>
      </c>
      <c r="E2537">
        <v>2009</v>
      </c>
      <c r="F2537">
        <v>2</v>
      </c>
    </row>
    <row r="2538" spans="1:6" x14ac:dyDescent="0.2">
      <c r="A2538" t="s">
        <v>2190</v>
      </c>
      <c r="B2538" t="s">
        <v>35</v>
      </c>
      <c r="C2538" t="s">
        <v>3335</v>
      </c>
      <c r="D2538" s="6">
        <v>0.12666666666666701</v>
      </c>
      <c r="E2538">
        <v>2009</v>
      </c>
      <c r="F2538">
        <v>3</v>
      </c>
    </row>
    <row r="2539" spans="1:6" x14ac:dyDescent="0.2">
      <c r="A2539" t="s">
        <v>2191</v>
      </c>
      <c r="B2539" t="s">
        <v>35</v>
      </c>
      <c r="C2539" t="s">
        <v>3336</v>
      </c>
      <c r="D2539" s="6">
        <v>0.13800000000000001</v>
      </c>
      <c r="E2539">
        <v>2009</v>
      </c>
      <c r="F2539">
        <v>4</v>
      </c>
    </row>
    <row r="2540" spans="1:6" x14ac:dyDescent="0.2">
      <c r="A2540" t="s">
        <v>2192</v>
      </c>
      <c r="B2540" t="s">
        <v>35</v>
      </c>
      <c r="C2540" t="s">
        <v>3337</v>
      </c>
      <c r="D2540" s="6">
        <v>0.149666666666667</v>
      </c>
      <c r="E2540">
        <v>2010</v>
      </c>
      <c r="F2540">
        <v>1</v>
      </c>
    </row>
    <row r="2541" spans="1:6" x14ac:dyDescent="0.2">
      <c r="A2541" t="s">
        <v>2193</v>
      </c>
      <c r="B2541" t="s">
        <v>35</v>
      </c>
      <c r="C2541" t="s">
        <v>3338</v>
      </c>
      <c r="D2541" s="6">
        <v>0.145666666666667</v>
      </c>
      <c r="E2541">
        <v>2010</v>
      </c>
      <c r="F2541">
        <v>2</v>
      </c>
    </row>
    <row r="2542" spans="1:6" x14ac:dyDescent="0.2">
      <c r="A2542" t="s">
        <v>2194</v>
      </c>
      <c r="B2542" t="s">
        <v>35</v>
      </c>
      <c r="C2542" t="s">
        <v>3339</v>
      </c>
      <c r="D2542" s="6">
        <v>0.14233333333333301</v>
      </c>
      <c r="E2542">
        <v>2010</v>
      </c>
      <c r="F2542">
        <v>3</v>
      </c>
    </row>
    <row r="2543" spans="1:6" x14ac:dyDescent="0.2">
      <c r="A2543" t="s">
        <v>2195</v>
      </c>
      <c r="B2543" t="s">
        <v>35</v>
      </c>
      <c r="C2543" t="s">
        <v>3340</v>
      </c>
      <c r="D2543" s="6">
        <v>0.13900000000000001</v>
      </c>
      <c r="E2543">
        <v>2010</v>
      </c>
      <c r="F2543">
        <v>4</v>
      </c>
    </row>
    <row r="2544" spans="1:6" x14ac:dyDescent="0.2">
      <c r="A2544" t="s">
        <v>2196</v>
      </c>
      <c r="B2544" t="s">
        <v>35</v>
      </c>
      <c r="C2544" t="s">
        <v>3341</v>
      </c>
      <c r="D2544" s="6">
        <v>0.13766666666666699</v>
      </c>
      <c r="E2544">
        <v>2011</v>
      </c>
      <c r="F2544">
        <v>1</v>
      </c>
    </row>
    <row r="2545" spans="1:6" x14ac:dyDescent="0.2">
      <c r="A2545" t="s">
        <v>2197</v>
      </c>
      <c r="B2545" t="s">
        <v>35</v>
      </c>
      <c r="C2545" t="s">
        <v>3342</v>
      </c>
      <c r="D2545" s="6">
        <v>0.13600000000000001</v>
      </c>
      <c r="E2545">
        <v>2011</v>
      </c>
      <c r="F2545">
        <v>2</v>
      </c>
    </row>
    <row r="2546" spans="1:6" x14ac:dyDescent="0.2">
      <c r="A2546" t="s">
        <v>2198</v>
      </c>
      <c r="B2546" t="s">
        <v>35</v>
      </c>
      <c r="C2546" t="s">
        <v>3343</v>
      </c>
      <c r="D2546" s="6">
        <v>0.134333333333333</v>
      </c>
      <c r="E2546">
        <v>2011</v>
      </c>
      <c r="F2546">
        <v>3</v>
      </c>
    </row>
    <row r="2547" spans="1:6" x14ac:dyDescent="0.2">
      <c r="A2547" t="s">
        <v>2199</v>
      </c>
      <c r="B2547" t="s">
        <v>35</v>
      </c>
      <c r="C2547" t="s">
        <v>3344</v>
      </c>
      <c r="D2547" s="6">
        <v>0.13699999999999998</v>
      </c>
      <c r="E2547">
        <v>2011</v>
      </c>
      <c r="F2547">
        <v>4</v>
      </c>
    </row>
    <row r="2548" spans="1:6" x14ac:dyDescent="0.2">
      <c r="A2548" t="s">
        <v>2200</v>
      </c>
      <c r="B2548" t="s">
        <v>35</v>
      </c>
      <c r="C2548" t="s">
        <v>3345</v>
      </c>
      <c r="D2548" s="6">
        <v>0.137333333333333</v>
      </c>
      <c r="E2548">
        <v>2012</v>
      </c>
      <c r="F2548">
        <v>1</v>
      </c>
    </row>
    <row r="2549" spans="1:6" x14ac:dyDescent="0.2">
      <c r="A2549" t="s">
        <v>2201</v>
      </c>
      <c r="B2549" t="s">
        <v>35</v>
      </c>
      <c r="C2549" t="s">
        <v>3346</v>
      </c>
      <c r="D2549" s="6">
        <v>0.13766666666666699</v>
      </c>
      <c r="E2549">
        <v>2012</v>
      </c>
      <c r="F2549">
        <v>2</v>
      </c>
    </row>
    <row r="2550" spans="1:6" x14ac:dyDescent="0.2">
      <c r="A2550" t="s">
        <v>2202</v>
      </c>
      <c r="B2550" t="s">
        <v>35</v>
      </c>
      <c r="C2550" t="s">
        <v>3347</v>
      </c>
      <c r="D2550" s="6">
        <v>0.13866666666666699</v>
      </c>
      <c r="E2550">
        <v>2012</v>
      </c>
      <c r="F2550">
        <v>3</v>
      </c>
    </row>
    <row r="2551" spans="1:6" x14ac:dyDescent="0.2">
      <c r="A2551" t="s">
        <v>2203</v>
      </c>
      <c r="B2551" t="s">
        <v>35</v>
      </c>
      <c r="C2551" t="s">
        <v>3348</v>
      </c>
      <c r="D2551" s="6">
        <v>0.14233333333333301</v>
      </c>
      <c r="E2551">
        <v>2012</v>
      </c>
      <c r="F2551">
        <v>4</v>
      </c>
    </row>
    <row r="2552" spans="1:6" x14ac:dyDescent="0.2">
      <c r="A2552" t="s">
        <v>2204</v>
      </c>
      <c r="B2552" t="s">
        <v>35</v>
      </c>
      <c r="C2552" t="s">
        <v>3349</v>
      </c>
      <c r="D2552" s="6">
        <v>0.14199999999999999</v>
      </c>
      <c r="E2552">
        <v>2013</v>
      </c>
      <c r="F2552">
        <v>1</v>
      </c>
    </row>
    <row r="2553" spans="1:6" x14ac:dyDescent="0.2">
      <c r="A2553" t="s">
        <v>2205</v>
      </c>
      <c r="B2553" t="s">
        <v>35</v>
      </c>
      <c r="C2553" t="s">
        <v>3350</v>
      </c>
      <c r="D2553" s="6">
        <v>0.14233333333333301</v>
      </c>
      <c r="E2553">
        <v>2013</v>
      </c>
      <c r="F2553">
        <v>2</v>
      </c>
    </row>
    <row r="2554" spans="1:6" x14ac:dyDescent="0.2">
      <c r="A2554" t="s">
        <v>2206</v>
      </c>
      <c r="B2554" t="s">
        <v>35</v>
      </c>
      <c r="C2554" t="s">
        <v>3351</v>
      </c>
      <c r="D2554" s="6">
        <v>0.140333333333333</v>
      </c>
      <c r="E2554">
        <v>2013</v>
      </c>
      <c r="F2554">
        <v>3</v>
      </c>
    </row>
    <row r="2555" spans="1:6" x14ac:dyDescent="0.2">
      <c r="A2555" t="s">
        <v>2207</v>
      </c>
      <c r="B2555" t="s">
        <v>35</v>
      </c>
      <c r="C2555" t="s">
        <v>3352</v>
      </c>
      <c r="D2555" s="6">
        <v>0.14000000000000001</v>
      </c>
      <c r="E2555">
        <v>2013</v>
      </c>
      <c r="F2555">
        <v>4</v>
      </c>
    </row>
    <row r="2556" spans="1:6" x14ac:dyDescent="0.2">
      <c r="A2556" t="s">
        <v>2208</v>
      </c>
      <c r="B2556" t="s">
        <v>35</v>
      </c>
      <c r="C2556" t="s">
        <v>3353</v>
      </c>
      <c r="D2556" s="6">
        <v>0.13800000000000001</v>
      </c>
      <c r="E2556">
        <v>2014</v>
      </c>
      <c r="F2556">
        <v>1</v>
      </c>
    </row>
    <row r="2557" spans="1:6" x14ac:dyDescent="0.2">
      <c r="A2557" t="s">
        <v>2209</v>
      </c>
      <c r="B2557" t="s">
        <v>35</v>
      </c>
      <c r="C2557" t="s">
        <v>3354</v>
      </c>
      <c r="D2557" s="6">
        <v>0.13366666666666699</v>
      </c>
      <c r="E2557">
        <v>2014</v>
      </c>
      <c r="F2557">
        <v>2</v>
      </c>
    </row>
    <row r="2558" spans="1:6" x14ac:dyDescent="0.2">
      <c r="A2558" t="s">
        <v>2210</v>
      </c>
      <c r="B2558" t="s">
        <v>35</v>
      </c>
      <c r="C2558" t="s">
        <v>3355</v>
      </c>
      <c r="D2558" s="6">
        <v>0.12866666666666698</v>
      </c>
      <c r="E2558">
        <v>2014</v>
      </c>
      <c r="F2558">
        <v>3</v>
      </c>
    </row>
    <row r="2559" spans="1:6" x14ac:dyDescent="0.2">
      <c r="A2559" t="s">
        <v>2211</v>
      </c>
      <c r="B2559" t="s">
        <v>35</v>
      </c>
      <c r="C2559" t="s">
        <v>3356</v>
      </c>
      <c r="D2559" s="6">
        <v>0.124</v>
      </c>
      <c r="E2559">
        <v>2014</v>
      </c>
      <c r="F2559">
        <v>4</v>
      </c>
    </row>
    <row r="2560" spans="1:6" x14ac:dyDescent="0.2">
      <c r="A2560" t="s">
        <v>2212</v>
      </c>
      <c r="B2560" t="s">
        <v>35</v>
      </c>
      <c r="C2560" t="s">
        <v>3357</v>
      </c>
      <c r="D2560" s="6">
        <v>0.121</v>
      </c>
      <c r="E2560">
        <v>2015</v>
      </c>
      <c r="F2560">
        <v>1</v>
      </c>
    </row>
    <row r="2561" spans="1:6" x14ac:dyDescent="0.2">
      <c r="A2561" t="s">
        <v>2213</v>
      </c>
      <c r="B2561" t="s">
        <v>35</v>
      </c>
      <c r="C2561" t="s">
        <v>3358</v>
      </c>
      <c r="D2561" s="6">
        <v>0.11599999999999999</v>
      </c>
      <c r="E2561">
        <v>2015</v>
      </c>
      <c r="F2561">
        <v>2</v>
      </c>
    </row>
    <row r="2562" spans="1:6" x14ac:dyDescent="0.2">
      <c r="A2562" t="s">
        <v>2214</v>
      </c>
      <c r="B2562" t="s">
        <v>35</v>
      </c>
      <c r="C2562" t="s">
        <v>3359</v>
      </c>
      <c r="D2562" s="6">
        <v>0.112666666666667</v>
      </c>
      <c r="E2562">
        <v>2015</v>
      </c>
      <c r="F2562">
        <v>3</v>
      </c>
    </row>
    <row r="2563" spans="1:6" x14ac:dyDescent="0.2">
      <c r="A2563" t="s">
        <v>2215</v>
      </c>
      <c r="B2563" t="s">
        <v>35</v>
      </c>
      <c r="C2563" t="s">
        <v>3360</v>
      </c>
      <c r="D2563" s="6">
        <v>0.108333333333333</v>
      </c>
      <c r="E2563">
        <v>2015</v>
      </c>
      <c r="F2563">
        <v>4</v>
      </c>
    </row>
    <row r="2564" spans="1:6" x14ac:dyDescent="0.2">
      <c r="A2564" t="s">
        <v>2216</v>
      </c>
      <c r="B2564" t="s">
        <v>35</v>
      </c>
      <c r="C2564" t="s">
        <v>3361</v>
      </c>
      <c r="D2564" s="6">
        <v>0.10300000000000001</v>
      </c>
      <c r="E2564">
        <v>2016</v>
      </c>
      <c r="F2564">
        <v>1</v>
      </c>
    </row>
    <row r="2565" spans="1:6" x14ac:dyDescent="0.2">
      <c r="A2565" t="s">
        <v>2217</v>
      </c>
      <c r="B2565" t="s">
        <v>35</v>
      </c>
      <c r="C2565" t="s">
        <v>3362</v>
      </c>
      <c r="D2565" s="6">
        <v>9.8000000000000004E-2</v>
      </c>
      <c r="E2565">
        <v>2016</v>
      </c>
      <c r="F2565">
        <v>2</v>
      </c>
    </row>
    <row r="2566" spans="1:6" x14ac:dyDescent="0.2">
      <c r="A2566" t="s">
        <v>2218</v>
      </c>
      <c r="B2566" t="s">
        <v>35</v>
      </c>
      <c r="C2566" t="s">
        <v>3363</v>
      </c>
      <c r="D2566" s="6">
        <v>9.4666666666666704E-2</v>
      </c>
      <c r="E2566">
        <v>2016</v>
      </c>
      <c r="F2566">
        <v>3</v>
      </c>
    </row>
    <row r="2567" spans="1:6" x14ac:dyDescent="0.2">
      <c r="A2567" t="s">
        <v>2219</v>
      </c>
      <c r="B2567" t="s">
        <v>35</v>
      </c>
      <c r="C2567" t="s">
        <v>3364</v>
      </c>
      <c r="D2567" s="6">
        <v>9.066666666666659E-2</v>
      </c>
      <c r="E2567">
        <v>2016</v>
      </c>
      <c r="F2567">
        <v>4</v>
      </c>
    </row>
    <row r="2568" spans="1:6" x14ac:dyDescent="0.2">
      <c r="A2568" t="s">
        <v>2220</v>
      </c>
      <c r="B2568" t="s">
        <v>35</v>
      </c>
      <c r="C2568" t="s">
        <v>3365</v>
      </c>
      <c r="D2568" s="6">
        <v>8.5999999999999993E-2</v>
      </c>
      <c r="E2568">
        <v>2017</v>
      </c>
      <c r="F2568">
        <v>1</v>
      </c>
    </row>
    <row r="2569" spans="1:6" x14ac:dyDescent="0.2">
      <c r="A2569" t="s">
        <v>2221</v>
      </c>
      <c r="B2569" t="s">
        <v>35</v>
      </c>
      <c r="C2569" t="s">
        <v>3366</v>
      </c>
      <c r="D2569" s="6">
        <v>8.2333333333333314E-2</v>
      </c>
      <c r="E2569">
        <v>2017</v>
      </c>
      <c r="F2569">
        <v>2</v>
      </c>
    </row>
    <row r="2570" spans="1:6" x14ac:dyDescent="0.2">
      <c r="A2570" t="s">
        <v>2222</v>
      </c>
      <c r="B2570" t="s">
        <v>35</v>
      </c>
      <c r="C2570" t="s">
        <v>3367</v>
      </c>
      <c r="D2570" s="6">
        <v>7.833333333333331E-2</v>
      </c>
      <c r="E2570">
        <v>2017</v>
      </c>
      <c r="F2570">
        <v>3</v>
      </c>
    </row>
    <row r="2571" spans="1:6" x14ac:dyDescent="0.2">
      <c r="A2571" t="s">
        <v>2223</v>
      </c>
      <c r="B2571" t="s">
        <v>35</v>
      </c>
      <c r="C2571" t="s">
        <v>3368</v>
      </c>
      <c r="D2571" s="6">
        <v>7.5999999999999998E-2</v>
      </c>
      <c r="E2571">
        <v>2017</v>
      </c>
      <c r="F2571">
        <v>4</v>
      </c>
    </row>
    <row r="2572" spans="1:6" x14ac:dyDescent="0.2">
      <c r="A2572" t="s">
        <v>2224</v>
      </c>
      <c r="B2572" t="s">
        <v>35</v>
      </c>
      <c r="C2572" t="s">
        <v>3369</v>
      </c>
      <c r="D2572" s="6">
        <v>7.0999999999999994E-2</v>
      </c>
      <c r="E2572">
        <v>2018</v>
      </c>
      <c r="F2572">
        <v>1</v>
      </c>
    </row>
    <row r="2573" spans="1:6" x14ac:dyDescent="0.2">
      <c r="A2573" t="s">
        <v>2225</v>
      </c>
      <c r="B2573" t="s">
        <v>35</v>
      </c>
      <c r="C2573" t="s">
        <v>3370</v>
      </c>
      <c r="D2573" s="6">
        <v>6.7000000000000004E-2</v>
      </c>
      <c r="E2573">
        <v>2018</v>
      </c>
      <c r="F2573">
        <v>2</v>
      </c>
    </row>
    <row r="2574" spans="1:6" x14ac:dyDescent="0.2">
      <c r="A2574" t="s">
        <v>2226</v>
      </c>
      <c r="B2574" t="s">
        <v>35</v>
      </c>
      <c r="C2574" t="s">
        <v>3371</v>
      </c>
      <c r="D2574" s="6">
        <v>6.3E-2</v>
      </c>
      <c r="E2574">
        <v>2018</v>
      </c>
      <c r="F2574">
        <v>3</v>
      </c>
    </row>
    <row r="2575" spans="1:6" x14ac:dyDescent="0.2">
      <c r="A2575" t="s">
        <v>2227</v>
      </c>
      <c r="B2575" t="s">
        <v>35</v>
      </c>
      <c r="C2575" t="s">
        <v>3372</v>
      </c>
      <c r="D2575" s="6">
        <v>0.06</v>
      </c>
      <c r="E2575">
        <v>2018</v>
      </c>
      <c r="F2575">
        <v>4</v>
      </c>
    </row>
    <row r="2576" spans="1:6" x14ac:dyDescent="0.2">
      <c r="A2576" t="s">
        <v>2228</v>
      </c>
      <c r="B2576" t="s">
        <v>35</v>
      </c>
      <c r="C2576" t="s">
        <v>3373</v>
      </c>
      <c r="D2576" s="6">
        <v>5.7666666666666699E-2</v>
      </c>
      <c r="E2576">
        <v>2019</v>
      </c>
      <c r="F2576">
        <v>1</v>
      </c>
    </row>
    <row r="2577" spans="1:6" x14ac:dyDescent="0.2">
      <c r="A2577" t="s">
        <v>2229</v>
      </c>
      <c r="B2577" t="s">
        <v>35</v>
      </c>
      <c r="C2577" t="s">
        <v>3374</v>
      </c>
      <c r="D2577" s="6">
        <v>5.7000000000000002E-2</v>
      </c>
      <c r="E2577">
        <v>2019</v>
      </c>
      <c r="F2577">
        <v>2</v>
      </c>
    </row>
    <row r="2578" spans="1:6" x14ac:dyDescent="0.2">
      <c r="A2578" t="s">
        <v>2230</v>
      </c>
      <c r="B2578" t="s">
        <v>35</v>
      </c>
      <c r="C2578" t="s">
        <v>3375</v>
      </c>
      <c r="D2578" s="6">
        <v>5.7333333333333299E-2</v>
      </c>
      <c r="E2578">
        <v>2019</v>
      </c>
      <c r="F2578">
        <v>3</v>
      </c>
    </row>
    <row r="2579" spans="1:6" x14ac:dyDescent="0.2">
      <c r="A2579" t="s">
        <v>2231</v>
      </c>
      <c r="B2579" t="s">
        <v>35</v>
      </c>
      <c r="C2579" t="s">
        <v>3376</v>
      </c>
      <c r="D2579" s="6">
        <v>5.7333333333333299E-2</v>
      </c>
      <c r="E2579">
        <v>2019</v>
      </c>
      <c r="F2579">
        <v>4</v>
      </c>
    </row>
    <row r="2580" spans="1:6" x14ac:dyDescent="0.2">
      <c r="A2580" t="s">
        <v>2232</v>
      </c>
      <c r="B2580" t="s">
        <v>35</v>
      </c>
      <c r="C2580" t="s">
        <v>3377</v>
      </c>
      <c r="D2580" s="6">
        <v>5.9666666666666701E-2</v>
      </c>
      <c r="E2580">
        <v>2020</v>
      </c>
      <c r="F2580">
        <v>1</v>
      </c>
    </row>
    <row r="2581" spans="1:6" x14ac:dyDescent="0.2">
      <c r="A2581" t="s">
        <v>2233</v>
      </c>
      <c r="B2581" t="s">
        <v>35</v>
      </c>
      <c r="C2581" t="s">
        <v>3378</v>
      </c>
      <c r="D2581" s="6">
        <v>6.6666666666666693E-2</v>
      </c>
      <c r="E2581">
        <v>2020</v>
      </c>
      <c r="F2581">
        <v>2</v>
      </c>
    </row>
    <row r="2582" spans="1:6" x14ac:dyDescent="0.2">
      <c r="A2582" t="s">
        <v>2234</v>
      </c>
      <c r="B2582" t="s">
        <v>35</v>
      </c>
      <c r="C2582" t="s">
        <v>3379</v>
      </c>
      <c r="D2582" s="6">
        <v>6.9000000000000006E-2</v>
      </c>
      <c r="E2582">
        <v>2020</v>
      </c>
      <c r="F2582">
        <v>3</v>
      </c>
    </row>
    <row r="2583" spans="1:6" x14ac:dyDescent="0.2">
      <c r="A2583" t="s">
        <v>2235</v>
      </c>
      <c r="B2583" t="s">
        <v>35</v>
      </c>
      <c r="C2583" t="s">
        <v>3380</v>
      </c>
      <c r="D2583" s="6">
        <v>6.9333333333333302E-2</v>
      </c>
      <c r="E2583">
        <v>2020</v>
      </c>
      <c r="F2583">
        <v>4</v>
      </c>
    </row>
    <row r="2584" spans="1:6" x14ac:dyDescent="0.2">
      <c r="A2584" t="s">
        <v>2236</v>
      </c>
      <c r="B2584" t="s">
        <v>35</v>
      </c>
      <c r="C2584" t="s">
        <v>3381</v>
      </c>
      <c r="D2584" s="6">
        <v>7.1333333333333304E-2</v>
      </c>
      <c r="E2584">
        <v>2021</v>
      </c>
      <c r="F2584">
        <v>1</v>
      </c>
    </row>
    <row r="2585" spans="1:6" x14ac:dyDescent="0.2">
      <c r="A2585" t="s">
        <v>2237</v>
      </c>
      <c r="B2585" t="s">
        <v>35</v>
      </c>
      <c r="C2585" t="s">
        <v>3382</v>
      </c>
      <c r="D2585" s="6">
        <v>7.0000000000000007E-2</v>
      </c>
      <c r="E2585">
        <v>2021</v>
      </c>
      <c r="F2585">
        <v>2</v>
      </c>
    </row>
    <row r="2586" spans="1:6" x14ac:dyDescent="0.2">
      <c r="A2586" t="s">
        <v>2238</v>
      </c>
      <c r="B2586" t="s">
        <v>35</v>
      </c>
      <c r="C2586" t="s">
        <v>3383</v>
      </c>
      <c r="D2586" s="6">
        <v>6.7000000000000004E-2</v>
      </c>
      <c r="E2586">
        <v>2021</v>
      </c>
      <c r="F2586">
        <v>3</v>
      </c>
    </row>
    <row r="2587" spans="1:6" x14ac:dyDescent="0.2">
      <c r="A2587" t="s">
        <v>2239</v>
      </c>
      <c r="B2587" t="s">
        <v>35</v>
      </c>
      <c r="C2587" t="s">
        <v>3384</v>
      </c>
      <c r="D2587" s="6">
        <v>6.5333333333333299E-2</v>
      </c>
      <c r="E2587">
        <v>2021</v>
      </c>
      <c r="F2587">
        <v>4</v>
      </c>
    </row>
    <row r="2588" spans="1:6" x14ac:dyDescent="0.2">
      <c r="A2588" t="s">
        <v>3286</v>
      </c>
      <c r="B2588" t="s">
        <v>35</v>
      </c>
      <c r="C2588" t="s">
        <v>3387</v>
      </c>
      <c r="D2588" s="6">
        <v>6.4000000000000001E-2</v>
      </c>
      <c r="E2588">
        <v>2022</v>
      </c>
      <c r="F2588">
        <v>1</v>
      </c>
    </row>
    <row r="2589" spans="1:6" x14ac:dyDescent="0.2">
      <c r="A2589" t="s">
        <v>3285</v>
      </c>
      <c r="B2589" t="s">
        <v>35</v>
      </c>
      <c r="C2589" t="s">
        <v>3388</v>
      </c>
      <c r="D2589" s="6">
        <v>6.2E-2</v>
      </c>
      <c r="E2589">
        <v>2022</v>
      </c>
      <c r="F2589">
        <v>2</v>
      </c>
    </row>
    <row r="2590" spans="1:6" x14ac:dyDescent="0.2">
      <c r="A2590" t="s">
        <v>3284</v>
      </c>
      <c r="B2590" t="s">
        <v>35</v>
      </c>
      <c r="C2590" t="s">
        <v>3389</v>
      </c>
      <c r="D2590" s="6">
        <v>6.0333333333333294E-2</v>
      </c>
      <c r="E2590">
        <v>2022</v>
      </c>
      <c r="F2590">
        <v>3</v>
      </c>
    </row>
    <row r="2591" spans="1:6" x14ac:dyDescent="0.2">
      <c r="A2591" t="s">
        <v>4322</v>
      </c>
      <c r="B2591" t="s">
        <v>35</v>
      </c>
      <c r="C2591" t="s">
        <v>3391</v>
      </c>
      <c r="D2591" s="6">
        <v>5.86666666666667E-2</v>
      </c>
      <c r="E2591">
        <v>2022</v>
      </c>
      <c r="F2591">
        <v>4</v>
      </c>
    </row>
    <row r="2592" spans="1:6" x14ac:dyDescent="0.2">
      <c r="A2592" t="s">
        <v>4323</v>
      </c>
      <c r="B2592" t="s">
        <v>24</v>
      </c>
      <c r="C2592" t="s">
        <v>3700</v>
      </c>
      <c r="D2592" s="6">
        <v>7.0999999999999994E-2</v>
      </c>
      <c r="E2592">
        <v>1996</v>
      </c>
      <c r="F2592">
        <v>1</v>
      </c>
    </row>
    <row r="2593" spans="1:6" x14ac:dyDescent="0.2">
      <c r="A2593" t="s">
        <v>3239</v>
      </c>
      <c r="B2593" t="s">
        <v>24</v>
      </c>
      <c r="C2593" t="s">
        <v>3701</v>
      </c>
      <c r="D2593" s="6">
        <v>6.966666666666671E-2</v>
      </c>
      <c r="E2593">
        <v>1996</v>
      </c>
      <c r="F2593">
        <v>2</v>
      </c>
    </row>
    <row r="2594" spans="1:6" x14ac:dyDescent="0.2">
      <c r="A2594" t="s">
        <v>4324</v>
      </c>
      <c r="B2594" t="s">
        <v>24</v>
      </c>
      <c r="C2594" t="s">
        <v>3702</v>
      </c>
      <c r="D2594" s="6">
        <v>6.7666666666666708E-2</v>
      </c>
      <c r="E2594">
        <v>1996</v>
      </c>
      <c r="F2594">
        <v>3</v>
      </c>
    </row>
    <row r="2595" spans="1:6" x14ac:dyDescent="0.2">
      <c r="A2595" t="s">
        <v>4325</v>
      </c>
      <c r="B2595" t="s">
        <v>24</v>
      </c>
      <c r="C2595" t="s">
        <v>3703</v>
      </c>
      <c r="D2595" s="6">
        <v>6.8000000000000005E-2</v>
      </c>
      <c r="E2595">
        <v>1996</v>
      </c>
      <c r="F2595">
        <v>4</v>
      </c>
    </row>
    <row r="2596" spans="1:6" x14ac:dyDescent="0.2">
      <c r="A2596" t="s">
        <v>4326</v>
      </c>
      <c r="B2596" t="s">
        <v>24</v>
      </c>
      <c r="C2596" t="s">
        <v>3704</v>
      </c>
      <c r="D2596" s="6">
        <v>6.7333333333333301E-2</v>
      </c>
      <c r="E2596">
        <v>1997</v>
      </c>
      <c r="F2596">
        <v>1</v>
      </c>
    </row>
    <row r="2597" spans="1:6" x14ac:dyDescent="0.2">
      <c r="A2597" t="s">
        <v>3238</v>
      </c>
      <c r="B2597" t="s">
        <v>24</v>
      </c>
      <c r="C2597" t="s">
        <v>3705</v>
      </c>
      <c r="D2597" s="6">
        <v>6.8000000000000005E-2</v>
      </c>
      <c r="E2597">
        <v>1997</v>
      </c>
      <c r="F2597">
        <v>2</v>
      </c>
    </row>
    <row r="2598" spans="1:6" x14ac:dyDescent="0.2">
      <c r="A2598" t="s">
        <v>4327</v>
      </c>
      <c r="B2598" t="s">
        <v>24</v>
      </c>
      <c r="C2598" t="s">
        <v>3706</v>
      </c>
      <c r="D2598" s="6">
        <v>7.0666666666666697E-2</v>
      </c>
      <c r="E2598">
        <v>1997</v>
      </c>
      <c r="F2598">
        <v>3</v>
      </c>
    </row>
    <row r="2599" spans="1:6" x14ac:dyDescent="0.2">
      <c r="A2599" t="s">
        <v>4328</v>
      </c>
      <c r="B2599" t="s">
        <v>24</v>
      </c>
      <c r="C2599" t="s">
        <v>3707</v>
      </c>
      <c r="D2599" s="6">
        <v>7.1333333333333304E-2</v>
      </c>
      <c r="E2599">
        <v>1997</v>
      </c>
      <c r="F2599">
        <v>4</v>
      </c>
    </row>
    <row r="2600" spans="1:6" x14ac:dyDescent="0.2">
      <c r="A2600" t="s">
        <v>4329</v>
      </c>
      <c r="B2600" t="s">
        <v>24</v>
      </c>
      <c r="C2600" t="s">
        <v>3708</v>
      </c>
      <c r="D2600" s="6">
        <v>7.3333333333333306E-2</v>
      </c>
      <c r="E2600">
        <v>1998</v>
      </c>
      <c r="F2600">
        <v>1</v>
      </c>
    </row>
    <row r="2601" spans="1:6" x14ac:dyDescent="0.2">
      <c r="A2601" t="s">
        <v>3237</v>
      </c>
      <c r="B2601" t="s">
        <v>24</v>
      </c>
      <c r="C2601" t="s">
        <v>3709</v>
      </c>
      <c r="D2601" s="6">
        <v>7.400000000000001E-2</v>
      </c>
      <c r="E2601">
        <v>1998</v>
      </c>
      <c r="F2601">
        <v>2</v>
      </c>
    </row>
    <row r="2602" spans="1:6" x14ac:dyDescent="0.2">
      <c r="A2602" t="s">
        <v>4330</v>
      </c>
      <c r="B2602" t="s">
        <v>24</v>
      </c>
      <c r="C2602" t="s">
        <v>3710</v>
      </c>
      <c r="D2602" s="6">
        <v>7.400000000000001E-2</v>
      </c>
      <c r="E2602">
        <v>1998</v>
      </c>
      <c r="F2602">
        <v>3</v>
      </c>
    </row>
    <row r="2603" spans="1:6" x14ac:dyDescent="0.2">
      <c r="A2603" t="s">
        <v>4331</v>
      </c>
      <c r="B2603" t="s">
        <v>24</v>
      </c>
      <c r="C2603" t="s">
        <v>3711</v>
      </c>
      <c r="D2603" s="6">
        <v>7.400000000000001E-2</v>
      </c>
      <c r="E2603">
        <v>1998</v>
      </c>
      <c r="F2603">
        <v>4</v>
      </c>
    </row>
    <row r="2604" spans="1:6" x14ac:dyDescent="0.2">
      <c r="A2604" t="s">
        <v>3236</v>
      </c>
      <c r="B2604" t="s">
        <v>24</v>
      </c>
      <c r="C2604" t="s">
        <v>3712</v>
      </c>
      <c r="D2604" s="6">
        <v>7.2333333333333305E-2</v>
      </c>
      <c r="E2604">
        <v>1999</v>
      </c>
      <c r="F2604">
        <v>1</v>
      </c>
    </row>
    <row r="2605" spans="1:6" x14ac:dyDescent="0.2">
      <c r="A2605" t="s">
        <v>3235</v>
      </c>
      <c r="B2605" t="s">
        <v>24</v>
      </c>
      <c r="C2605" t="s">
        <v>3713</v>
      </c>
      <c r="D2605" s="6">
        <v>7.5333333333333294E-2</v>
      </c>
      <c r="E2605">
        <v>1999</v>
      </c>
      <c r="F2605">
        <v>2</v>
      </c>
    </row>
    <row r="2606" spans="1:6" x14ac:dyDescent="0.2">
      <c r="A2606" t="s">
        <v>3234</v>
      </c>
      <c r="B2606" t="s">
        <v>24</v>
      </c>
      <c r="C2606" t="s">
        <v>3714</v>
      </c>
      <c r="D2606" s="6">
        <v>7.5999999999999998E-2</v>
      </c>
      <c r="E2606">
        <v>1999</v>
      </c>
      <c r="F2606">
        <v>3</v>
      </c>
    </row>
    <row r="2607" spans="1:6" x14ac:dyDescent="0.2">
      <c r="A2607" t="s">
        <v>3233</v>
      </c>
      <c r="B2607" t="s">
        <v>24</v>
      </c>
      <c r="C2607" t="s">
        <v>3715</v>
      </c>
      <c r="D2607" s="6">
        <v>7.3333333333333306E-2</v>
      </c>
      <c r="E2607">
        <v>1999</v>
      </c>
      <c r="F2607">
        <v>4</v>
      </c>
    </row>
    <row r="2608" spans="1:6" x14ac:dyDescent="0.2">
      <c r="A2608" t="s">
        <v>3232</v>
      </c>
      <c r="B2608" t="s">
        <v>24</v>
      </c>
      <c r="C2608" t="s">
        <v>3716</v>
      </c>
      <c r="D2608" s="6">
        <v>6.8000000000000005E-2</v>
      </c>
      <c r="E2608">
        <v>2000</v>
      </c>
      <c r="F2608">
        <v>1</v>
      </c>
    </row>
    <row r="2609" spans="1:6" x14ac:dyDescent="0.2">
      <c r="A2609" t="s">
        <v>3231</v>
      </c>
      <c r="B2609" t="s">
        <v>24</v>
      </c>
      <c r="C2609" t="s">
        <v>3717</v>
      </c>
      <c r="D2609" s="6">
        <v>7.1666666666666698E-2</v>
      </c>
      <c r="E2609">
        <v>2000</v>
      </c>
      <c r="F2609">
        <v>2</v>
      </c>
    </row>
    <row r="2610" spans="1:6" x14ac:dyDescent="0.2">
      <c r="A2610" t="s">
        <v>3230</v>
      </c>
      <c r="B2610" t="s">
        <v>24</v>
      </c>
      <c r="C2610" t="s">
        <v>3718</v>
      </c>
      <c r="D2610" s="6">
        <v>6.8000000000000005E-2</v>
      </c>
      <c r="E2610">
        <v>2000</v>
      </c>
      <c r="F2610">
        <v>3</v>
      </c>
    </row>
    <row r="2611" spans="1:6" x14ac:dyDescent="0.2">
      <c r="A2611" t="s">
        <v>3229</v>
      </c>
      <c r="B2611" t="s">
        <v>24</v>
      </c>
      <c r="C2611" t="s">
        <v>3719</v>
      </c>
      <c r="D2611" s="6">
        <v>6.2333333333333296E-2</v>
      </c>
      <c r="E2611">
        <v>2000</v>
      </c>
      <c r="F2611">
        <v>4</v>
      </c>
    </row>
    <row r="2612" spans="1:6" x14ac:dyDescent="0.2">
      <c r="A2612" t="s">
        <v>3228</v>
      </c>
      <c r="B2612" t="s">
        <v>24</v>
      </c>
      <c r="C2612" t="s">
        <v>3720</v>
      </c>
      <c r="D2612" s="6">
        <v>6.0666666666666702E-2</v>
      </c>
      <c r="E2612">
        <v>2001</v>
      </c>
      <c r="F2612">
        <v>1</v>
      </c>
    </row>
    <row r="2613" spans="1:6" x14ac:dyDescent="0.2">
      <c r="A2613" t="s">
        <v>3227</v>
      </c>
      <c r="B2613" t="s">
        <v>24</v>
      </c>
      <c r="C2613" t="s">
        <v>3721</v>
      </c>
      <c r="D2613" s="6">
        <v>5.93333333333333E-2</v>
      </c>
      <c r="E2613">
        <v>2001</v>
      </c>
      <c r="F2613">
        <v>2</v>
      </c>
    </row>
    <row r="2614" spans="1:6" x14ac:dyDescent="0.2">
      <c r="A2614" t="s">
        <v>3226</v>
      </c>
      <c r="B2614" t="s">
        <v>24</v>
      </c>
      <c r="C2614" t="s">
        <v>3722</v>
      </c>
      <c r="D2614" s="6">
        <v>6.0666666666666702E-2</v>
      </c>
      <c r="E2614">
        <v>2001</v>
      </c>
      <c r="F2614">
        <v>3</v>
      </c>
    </row>
    <row r="2615" spans="1:6" x14ac:dyDescent="0.2">
      <c r="A2615" t="s">
        <v>3225</v>
      </c>
      <c r="B2615" t="s">
        <v>24</v>
      </c>
      <c r="C2615" t="s">
        <v>3723</v>
      </c>
      <c r="D2615" s="6">
        <v>6.7000000000000004E-2</v>
      </c>
      <c r="E2615">
        <v>2001</v>
      </c>
      <c r="F2615">
        <v>4</v>
      </c>
    </row>
    <row r="2616" spans="1:6" x14ac:dyDescent="0.2">
      <c r="A2616" t="s">
        <v>3224</v>
      </c>
      <c r="B2616" t="s">
        <v>24</v>
      </c>
      <c r="C2616" t="s">
        <v>3724</v>
      </c>
      <c r="D2616" s="6">
        <v>6.5666666666666706E-2</v>
      </c>
      <c r="E2616">
        <v>2002</v>
      </c>
      <c r="F2616">
        <v>1</v>
      </c>
    </row>
    <row r="2617" spans="1:6" x14ac:dyDescent="0.2">
      <c r="A2617" t="s">
        <v>3223</v>
      </c>
      <c r="B2617" t="s">
        <v>24</v>
      </c>
      <c r="C2617" t="s">
        <v>3725</v>
      </c>
      <c r="D2617" s="6">
        <v>6.2333333333333296E-2</v>
      </c>
      <c r="E2617">
        <v>2002</v>
      </c>
      <c r="F2617">
        <v>2</v>
      </c>
    </row>
    <row r="2618" spans="1:6" x14ac:dyDescent="0.2">
      <c r="A2618" t="s">
        <v>3222</v>
      </c>
      <c r="B2618" t="s">
        <v>24</v>
      </c>
      <c r="C2618" t="s">
        <v>3726</v>
      </c>
      <c r="D2618" s="6">
        <v>6.2333333333333296E-2</v>
      </c>
      <c r="E2618">
        <v>2002</v>
      </c>
      <c r="F2618">
        <v>3</v>
      </c>
    </row>
    <row r="2619" spans="1:6" x14ac:dyDescent="0.2">
      <c r="A2619" t="s">
        <v>3221</v>
      </c>
      <c r="B2619" t="s">
        <v>24</v>
      </c>
      <c r="C2619" t="s">
        <v>3727</v>
      </c>
      <c r="D2619" s="6">
        <v>6.3333333333333297E-2</v>
      </c>
      <c r="E2619">
        <v>2002</v>
      </c>
      <c r="F2619">
        <v>4</v>
      </c>
    </row>
    <row r="2620" spans="1:6" x14ac:dyDescent="0.2">
      <c r="A2620" t="s">
        <v>3220</v>
      </c>
      <c r="B2620" t="s">
        <v>24</v>
      </c>
      <c r="C2620" t="s">
        <v>3728</v>
      </c>
      <c r="D2620" s="6">
        <v>6.6666666666666693E-2</v>
      </c>
      <c r="E2620">
        <v>2003</v>
      </c>
      <c r="F2620">
        <v>1</v>
      </c>
    </row>
    <row r="2621" spans="1:6" x14ac:dyDescent="0.2">
      <c r="A2621" t="s">
        <v>3219</v>
      </c>
      <c r="B2621" t="s">
        <v>24</v>
      </c>
      <c r="C2621" t="s">
        <v>3729</v>
      </c>
      <c r="D2621" s="6">
        <v>6.8000000000000005E-2</v>
      </c>
      <c r="E2621">
        <v>2003</v>
      </c>
      <c r="F2621">
        <v>2</v>
      </c>
    </row>
    <row r="2622" spans="1:6" x14ac:dyDescent="0.2">
      <c r="A2622" t="s">
        <v>3218</v>
      </c>
      <c r="B2622" t="s">
        <v>24</v>
      </c>
      <c r="C2622" t="s">
        <v>3730</v>
      </c>
      <c r="D2622" s="6">
        <v>6.8000000000000005E-2</v>
      </c>
      <c r="E2622">
        <v>2003</v>
      </c>
      <c r="F2622">
        <v>3</v>
      </c>
    </row>
    <row r="2623" spans="1:6" x14ac:dyDescent="0.2">
      <c r="A2623" t="s">
        <v>3217</v>
      </c>
      <c r="B2623" t="s">
        <v>24</v>
      </c>
      <c r="C2623" t="s">
        <v>3731</v>
      </c>
      <c r="D2623" s="6">
        <v>6.5333333333333299E-2</v>
      </c>
      <c r="E2623">
        <v>2003</v>
      </c>
      <c r="F2623">
        <v>4</v>
      </c>
    </row>
    <row r="2624" spans="1:6" x14ac:dyDescent="0.2">
      <c r="A2624" t="s">
        <v>3216</v>
      </c>
      <c r="B2624" t="s">
        <v>24</v>
      </c>
      <c r="C2624" t="s">
        <v>3732</v>
      </c>
      <c r="D2624" s="6">
        <v>6.5000000000000002E-2</v>
      </c>
      <c r="E2624">
        <v>2004</v>
      </c>
      <c r="F2624">
        <v>1</v>
      </c>
    </row>
    <row r="2625" spans="1:6" x14ac:dyDescent="0.2">
      <c r="A2625" t="s">
        <v>3215</v>
      </c>
      <c r="B2625" t="s">
        <v>24</v>
      </c>
      <c r="C2625" t="s">
        <v>3733</v>
      </c>
      <c r="D2625" s="6">
        <v>6.3333333333333297E-2</v>
      </c>
      <c r="E2625">
        <v>2004</v>
      </c>
      <c r="F2625">
        <v>2</v>
      </c>
    </row>
    <row r="2626" spans="1:6" x14ac:dyDescent="0.2">
      <c r="A2626" t="s">
        <v>3214</v>
      </c>
      <c r="B2626" t="s">
        <v>24</v>
      </c>
      <c r="C2626" t="s">
        <v>3734</v>
      </c>
      <c r="D2626" s="6">
        <v>6.1666666666666696E-2</v>
      </c>
      <c r="E2626">
        <v>2004</v>
      </c>
      <c r="F2626">
        <v>3</v>
      </c>
    </row>
    <row r="2627" spans="1:6" x14ac:dyDescent="0.2">
      <c r="A2627" t="s">
        <v>3213</v>
      </c>
      <c r="B2627" t="s">
        <v>24</v>
      </c>
      <c r="C2627" t="s">
        <v>3735</v>
      </c>
      <c r="D2627" s="6">
        <v>6.3E-2</v>
      </c>
      <c r="E2627">
        <v>2004</v>
      </c>
      <c r="F2627">
        <v>4</v>
      </c>
    </row>
    <row r="2628" spans="1:6" x14ac:dyDescent="0.2">
      <c r="A2628" t="s">
        <v>1424</v>
      </c>
      <c r="B2628" t="s">
        <v>24</v>
      </c>
      <c r="C2628" t="s">
        <v>3317</v>
      </c>
      <c r="D2628" s="6">
        <v>6.4333333333333298E-2</v>
      </c>
      <c r="E2628">
        <v>2005</v>
      </c>
      <c r="F2628">
        <v>1</v>
      </c>
    </row>
    <row r="2629" spans="1:6" x14ac:dyDescent="0.2">
      <c r="A2629" t="s">
        <v>1425</v>
      </c>
      <c r="B2629" t="s">
        <v>24</v>
      </c>
      <c r="C2629" t="s">
        <v>3318</v>
      </c>
      <c r="D2629" s="6">
        <v>6.0333333333333294E-2</v>
      </c>
      <c r="E2629">
        <v>2005</v>
      </c>
      <c r="F2629">
        <v>2</v>
      </c>
    </row>
    <row r="2630" spans="1:6" x14ac:dyDescent="0.2">
      <c r="A2630" t="s">
        <v>1426</v>
      </c>
      <c r="B2630" t="s">
        <v>24</v>
      </c>
      <c r="C2630" t="s">
        <v>3319</v>
      </c>
      <c r="D2630" s="6">
        <v>6.5666666666666706E-2</v>
      </c>
      <c r="E2630">
        <v>2005</v>
      </c>
      <c r="F2630">
        <v>3</v>
      </c>
    </row>
    <row r="2631" spans="1:6" x14ac:dyDescent="0.2">
      <c r="A2631" t="s">
        <v>1427</v>
      </c>
      <c r="B2631" t="s">
        <v>24</v>
      </c>
      <c r="C2631" t="s">
        <v>3320</v>
      </c>
      <c r="D2631" s="6">
        <v>7.0999999999999994E-2</v>
      </c>
      <c r="E2631">
        <v>2005</v>
      </c>
      <c r="F2631">
        <v>4</v>
      </c>
    </row>
    <row r="2632" spans="1:6" x14ac:dyDescent="0.2">
      <c r="A2632" t="s">
        <v>1428</v>
      </c>
      <c r="B2632" t="s">
        <v>24</v>
      </c>
      <c r="C2632" t="s">
        <v>3321</v>
      </c>
      <c r="D2632" s="6">
        <v>6.5333333333333299E-2</v>
      </c>
      <c r="E2632">
        <v>2006</v>
      </c>
      <c r="F2632">
        <v>1</v>
      </c>
    </row>
    <row r="2633" spans="1:6" x14ac:dyDescent="0.2">
      <c r="A2633" t="s">
        <v>1429</v>
      </c>
      <c r="B2633" t="s">
        <v>24</v>
      </c>
      <c r="C2633" t="s">
        <v>3322</v>
      </c>
      <c r="D2633" s="6">
        <v>6.1666666666666696E-2</v>
      </c>
      <c r="E2633">
        <v>2006</v>
      </c>
      <c r="F2633">
        <v>2</v>
      </c>
    </row>
    <row r="2634" spans="1:6" x14ac:dyDescent="0.2">
      <c r="A2634" t="s">
        <v>1430</v>
      </c>
      <c r="B2634" t="s">
        <v>24</v>
      </c>
      <c r="C2634" t="s">
        <v>3323</v>
      </c>
      <c r="D2634" s="6">
        <v>5.7333333333333299E-2</v>
      </c>
      <c r="E2634">
        <v>2006</v>
      </c>
      <c r="F2634">
        <v>3</v>
      </c>
    </row>
    <row r="2635" spans="1:6" x14ac:dyDescent="0.2">
      <c r="A2635" t="s">
        <v>1431</v>
      </c>
      <c r="B2635" t="s">
        <v>24</v>
      </c>
      <c r="C2635" t="s">
        <v>3324</v>
      </c>
      <c r="D2635" s="6">
        <v>5.4666666666666704E-2</v>
      </c>
      <c r="E2635">
        <v>2006</v>
      </c>
      <c r="F2635">
        <v>4</v>
      </c>
    </row>
    <row r="2636" spans="1:6" x14ac:dyDescent="0.2">
      <c r="A2636" t="s">
        <v>1432</v>
      </c>
      <c r="B2636" t="s">
        <v>24</v>
      </c>
      <c r="C2636" t="s">
        <v>3325</v>
      </c>
      <c r="D2636" s="6">
        <v>5.2666666666666702E-2</v>
      </c>
      <c r="E2636">
        <v>2007</v>
      </c>
      <c r="F2636">
        <v>1</v>
      </c>
    </row>
    <row r="2637" spans="1:6" x14ac:dyDescent="0.2">
      <c r="A2637" t="s">
        <v>1433</v>
      </c>
      <c r="B2637" t="s">
        <v>24</v>
      </c>
      <c r="C2637" t="s">
        <v>3326</v>
      </c>
      <c r="D2637" s="6">
        <v>4.8333333333333305E-2</v>
      </c>
      <c r="E2637">
        <v>2007</v>
      </c>
      <c r="F2637">
        <v>2</v>
      </c>
    </row>
    <row r="2638" spans="1:6" x14ac:dyDescent="0.2">
      <c r="A2638" t="s">
        <v>1434</v>
      </c>
      <c r="B2638" t="s">
        <v>24</v>
      </c>
      <c r="C2638" t="s">
        <v>3327</v>
      </c>
      <c r="D2638" s="6">
        <v>4.5999999999999999E-2</v>
      </c>
      <c r="E2638">
        <v>2007</v>
      </c>
      <c r="F2638">
        <v>3</v>
      </c>
    </row>
    <row r="2639" spans="1:6" x14ac:dyDescent="0.2">
      <c r="A2639" t="s">
        <v>1435</v>
      </c>
      <c r="B2639" t="s">
        <v>24</v>
      </c>
      <c r="C2639" t="s">
        <v>3328</v>
      </c>
      <c r="D2639" s="6">
        <v>4.6666666666666697E-2</v>
      </c>
      <c r="E2639">
        <v>2007</v>
      </c>
      <c r="F2639">
        <v>4</v>
      </c>
    </row>
    <row r="2640" spans="1:6" x14ac:dyDescent="0.2">
      <c r="A2640" t="s">
        <v>1436</v>
      </c>
      <c r="B2640" t="s">
        <v>24</v>
      </c>
      <c r="C2640" t="s">
        <v>3329</v>
      </c>
      <c r="D2640" s="6">
        <v>4.7E-2</v>
      </c>
      <c r="E2640">
        <v>2008</v>
      </c>
      <c r="F2640">
        <v>1</v>
      </c>
    </row>
    <row r="2641" spans="1:6" x14ac:dyDescent="0.2">
      <c r="A2641" t="s">
        <v>1437</v>
      </c>
      <c r="B2641" t="s">
        <v>24</v>
      </c>
      <c r="C2641" t="s">
        <v>3330</v>
      </c>
      <c r="D2641" s="6">
        <v>4.3666666666666701E-2</v>
      </c>
      <c r="E2641">
        <v>2008</v>
      </c>
      <c r="F2641">
        <v>2</v>
      </c>
    </row>
    <row r="2642" spans="1:6" x14ac:dyDescent="0.2">
      <c r="A2642" t="s">
        <v>1438</v>
      </c>
      <c r="B2642" t="s">
        <v>24</v>
      </c>
      <c r="C2642" t="s">
        <v>3331</v>
      </c>
      <c r="D2642" s="6">
        <v>4.26666666666667E-2</v>
      </c>
      <c r="E2642">
        <v>2008</v>
      </c>
      <c r="F2642">
        <v>3</v>
      </c>
    </row>
    <row r="2643" spans="1:6" x14ac:dyDescent="0.2">
      <c r="A2643" t="s">
        <v>1439</v>
      </c>
      <c r="B2643" t="s">
        <v>24</v>
      </c>
      <c r="C2643" t="s">
        <v>3332</v>
      </c>
      <c r="D2643" s="6">
        <v>4.26666666666667E-2</v>
      </c>
      <c r="E2643">
        <v>2008</v>
      </c>
      <c r="F2643">
        <v>4</v>
      </c>
    </row>
    <row r="2644" spans="1:6" x14ac:dyDescent="0.2">
      <c r="A2644" t="s">
        <v>1440</v>
      </c>
      <c r="B2644" t="s">
        <v>24</v>
      </c>
      <c r="C2644" t="s">
        <v>3333</v>
      </c>
      <c r="D2644" s="6">
        <v>0.05</v>
      </c>
      <c r="E2644">
        <v>2009</v>
      </c>
      <c r="F2644">
        <v>1</v>
      </c>
    </row>
    <row r="2645" spans="1:6" x14ac:dyDescent="0.2">
      <c r="A2645" t="s">
        <v>1441</v>
      </c>
      <c r="B2645" t="s">
        <v>24</v>
      </c>
      <c r="C2645" t="s">
        <v>3334</v>
      </c>
      <c r="D2645" s="6">
        <v>5.6333333333333305E-2</v>
      </c>
      <c r="E2645">
        <v>2009</v>
      </c>
      <c r="F2645">
        <v>2</v>
      </c>
    </row>
    <row r="2646" spans="1:6" x14ac:dyDescent="0.2">
      <c r="A2646" t="s">
        <v>1442</v>
      </c>
      <c r="B2646" t="s">
        <v>24</v>
      </c>
      <c r="C2646" t="s">
        <v>3335</v>
      </c>
      <c r="D2646" s="6">
        <v>6.3E-2</v>
      </c>
      <c r="E2646">
        <v>2009</v>
      </c>
      <c r="F2646">
        <v>3</v>
      </c>
    </row>
    <row r="2647" spans="1:6" x14ac:dyDescent="0.2">
      <c r="A2647" t="s">
        <v>1443</v>
      </c>
      <c r="B2647" t="s">
        <v>24</v>
      </c>
      <c r="C2647" t="s">
        <v>3336</v>
      </c>
      <c r="D2647" s="6">
        <v>6.4666666666666706E-2</v>
      </c>
      <c r="E2647">
        <v>2009</v>
      </c>
      <c r="F2647">
        <v>4</v>
      </c>
    </row>
    <row r="2648" spans="1:6" x14ac:dyDescent="0.2">
      <c r="A2648" t="s">
        <v>1444</v>
      </c>
      <c r="B2648" t="s">
        <v>24</v>
      </c>
      <c r="C2648" t="s">
        <v>3337</v>
      </c>
      <c r="D2648" s="6">
        <v>6.7000000000000004E-2</v>
      </c>
      <c r="E2648">
        <v>2010</v>
      </c>
      <c r="F2648">
        <v>1</v>
      </c>
    </row>
    <row r="2649" spans="1:6" x14ac:dyDescent="0.2">
      <c r="A2649" t="s">
        <v>1445</v>
      </c>
      <c r="B2649" t="s">
        <v>24</v>
      </c>
      <c r="C2649" t="s">
        <v>3338</v>
      </c>
      <c r="D2649" s="6">
        <v>7.2666666666666699E-2</v>
      </c>
      <c r="E2649">
        <v>2010</v>
      </c>
      <c r="F2649">
        <v>2</v>
      </c>
    </row>
    <row r="2650" spans="1:6" x14ac:dyDescent="0.2">
      <c r="A2650" t="s">
        <v>1446</v>
      </c>
      <c r="B2650" t="s">
        <v>24</v>
      </c>
      <c r="C2650" t="s">
        <v>3339</v>
      </c>
      <c r="D2650" s="6">
        <v>7.2333333333333305E-2</v>
      </c>
      <c r="E2650">
        <v>2010</v>
      </c>
      <c r="F2650">
        <v>3</v>
      </c>
    </row>
    <row r="2651" spans="1:6" x14ac:dyDescent="0.2">
      <c r="A2651" t="s">
        <v>1447</v>
      </c>
      <c r="B2651" t="s">
        <v>24</v>
      </c>
      <c r="C2651" t="s">
        <v>3340</v>
      </c>
      <c r="D2651" s="6">
        <v>7.8E-2</v>
      </c>
      <c r="E2651">
        <v>2010</v>
      </c>
      <c r="F2651">
        <v>4</v>
      </c>
    </row>
    <row r="2652" spans="1:6" x14ac:dyDescent="0.2">
      <c r="A2652" t="s">
        <v>1448</v>
      </c>
      <c r="B2652" t="s">
        <v>24</v>
      </c>
      <c r="C2652" t="s">
        <v>3341</v>
      </c>
      <c r="D2652" s="6">
        <v>0.08</v>
      </c>
      <c r="E2652">
        <v>2011</v>
      </c>
      <c r="F2652">
        <v>1</v>
      </c>
    </row>
    <row r="2653" spans="1:6" x14ac:dyDescent="0.2">
      <c r="A2653" t="s">
        <v>1449</v>
      </c>
      <c r="B2653" t="s">
        <v>24</v>
      </c>
      <c r="C2653" t="s">
        <v>3342</v>
      </c>
      <c r="D2653" s="6">
        <v>7.9333333333333297E-2</v>
      </c>
      <c r="E2653">
        <v>2011</v>
      </c>
      <c r="F2653">
        <v>2</v>
      </c>
    </row>
    <row r="2654" spans="1:6" x14ac:dyDescent="0.2">
      <c r="A2654" t="s">
        <v>1450</v>
      </c>
      <c r="B2654" t="s">
        <v>24</v>
      </c>
      <c r="C2654" t="s">
        <v>3343</v>
      </c>
      <c r="D2654" s="6">
        <v>8.0666666666666706E-2</v>
      </c>
      <c r="E2654">
        <v>2011</v>
      </c>
      <c r="F2654">
        <v>3</v>
      </c>
    </row>
    <row r="2655" spans="1:6" x14ac:dyDescent="0.2">
      <c r="A2655" t="s">
        <v>1451</v>
      </c>
      <c r="B2655" t="s">
        <v>24</v>
      </c>
      <c r="C2655" t="s">
        <v>3344</v>
      </c>
      <c r="D2655" s="6">
        <v>8.7333333333333305E-2</v>
      </c>
      <c r="E2655">
        <v>2011</v>
      </c>
      <c r="F2655">
        <v>4</v>
      </c>
    </row>
    <row r="2656" spans="1:6" x14ac:dyDescent="0.2">
      <c r="A2656" t="s">
        <v>1452</v>
      </c>
      <c r="B2656" t="s">
        <v>24</v>
      </c>
      <c r="C2656" t="s">
        <v>3345</v>
      </c>
      <c r="D2656" s="6">
        <v>8.0666666666666595E-2</v>
      </c>
      <c r="E2656">
        <v>2012</v>
      </c>
      <c r="F2656">
        <v>1</v>
      </c>
    </row>
    <row r="2657" spans="1:6" x14ac:dyDescent="0.2">
      <c r="A2657" t="s">
        <v>1453</v>
      </c>
      <c r="B2657" t="s">
        <v>24</v>
      </c>
      <c r="C2657" t="s">
        <v>3346</v>
      </c>
      <c r="D2657" s="6">
        <v>8.4000000000000005E-2</v>
      </c>
      <c r="E2657">
        <v>2012</v>
      </c>
      <c r="F2657">
        <v>2</v>
      </c>
    </row>
    <row r="2658" spans="1:6" x14ac:dyDescent="0.2">
      <c r="A2658" t="s">
        <v>1454</v>
      </c>
      <c r="B2658" t="s">
        <v>24</v>
      </c>
      <c r="C2658" t="s">
        <v>3347</v>
      </c>
      <c r="D2658" s="6">
        <v>9.4333333333333297E-2</v>
      </c>
      <c r="E2658">
        <v>2012</v>
      </c>
      <c r="F2658">
        <v>3</v>
      </c>
    </row>
    <row r="2659" spans="1:6" x14ac:dyDescent="0.2">
      <c r="A2659" t="s">
        <v>1455</v>
      </c>
      <c r="B2659" t="s">
        <v>24</v>
      </c>
      <c r="C2659" t="s">
        <v>3348</v>
      </c>
      <c r="D2659" s="6">
        <v>9.5666666666666705E-2</v>
      </c>
      <c r="E2659">
        <v>2012</v>
      </c>
      <c r="F2659">
        <v>4</v>
      </c>
    </row>
    <row r="2660" spans="1:6" x14ac:dyDescent="0.2">
      <c r="A2660" t="s">
        <v>1456</v>
      </c>
      <c r="B2660" t="s">
        <v>24</v>
      </c>
      <c r="C2660" t="s">
        <v>3349</v>
      </c>
      <c r="D2660" s="6">
        <v>0.105</v>
      </c>
      <c r="E2660">
        <v>2013</v>
      </c>
      <c r="F2660">
        <v>1</v>
      </c>
    </row>
    <row r="2661" spans="1:6" x14ac:dyDescent="0.2">
      <c r="A2661" t="s">
        <v>1457</v>
      </c>
      <c r="B2661" t="s">
        <v>24</v>
      </c>
      <c r="C2661" t="s">
        <v>3350</v>
      </c>
      <c r="D2661" s="6">
        <v>0.105333333333333</v>
      </c>
      <c r="E2661">
        <v>2013</v>
      </c>
      <c r="F2661">
        <v>2</v>
      </c>
    </row>
    <row r="2662" spans="1:6" x14ac:dyDescent="0.2">
      <c r="A2662" t="s">
        <v>1458</v>
      </c>
      <c r="B2662" t="s">
        <v>24</v>
      </c>
      <c r="C2662" t="s">
        <v>3351</v>
      </c>
      <c r="D2662" s="6">
        <v>9.6999999999999989E-2</v>
      </c>
      <c r="E2662">
        <v>2013</v>
      </c>
      <c r="F2662">
        <v>3</v>
      </c>
    </row>
    <row r="2663" spans="1:6" x14ac:dyDescent="0.2">
      <c r="A2663" t="s">
        <v>1459</v>
      </c>
      <c r="B2663" t="s">
        <v>24</v>
      </c>
      <c r="C2663" t="s">
        <v>3352</v>
      </c>
      <c r="D2663" s="6">
        <v>9.7333333333333313E-2</v>
      </c>
      <c r="E2663">
        <v>2013</v>
      </c>
      <c r="F2663">
        <v>4</v>
      </c>
    </row>
    <row r="2664" spans="1:6" x14ac:dyDescent="0.2">
      <c r="A2664" t="s">
        <v>1460</v>
      </c>
      <c r="B2664" t="s">
        <v>24</v>
      </c>
      <c r="C2664" t="s">
        <v>3353</v>
      </c>
      <c r="D2664" s="6">
        <v>0.10199999999999999</v>
      </c>
      <c r="E2664">
        <v>2014</v>
      </c>
      <c r="F2664">
        <v>1</v>
      </c>
    </row>
    <row r="2665" spans="1:6" x14ac:dyDescent="0.2">
      <c r="A2665" t="s">
        <v>1461</v>
      </c>
      <c r="B2665" t="s">
        <v>24</v>
      </c>
      <c r="C2665" t="s">
        <v>3354</v>
      </c>
      <c r="D2665" s="6">
        <v>9.5333333333333298E-2</v>
      </c>
      <c r="E2665">
        <v>2014</v>
      </c>
      <c r="F2665">
        <v>2</v>
      </c>
    </row>
    <row r="2666" spans="1:6" x14ac:dyDescent="0.2">
      <c r="A2666" t="s">
        <v>1462</v>
      </c>
      <c r="B2666" t="s">
        <v>24</v>
      </c>
      <c r="C2666" t="s">
        <v>3355</v>
      </c>
      <c r="D2666" s="6">
        <v>9.5000000000000001E-2</v>
      </c>
      <c r="E2666">
        <v>2014</v>
      </c>
      <c r="F2666">
        <v>3</v>
      </c>
    </row>
    <row r="2667" spans="1:6" x14ac:dyDescent="0.2">
      <c r="A2667" t="s">
        <v>1463</v>
      </c>
      <c r="B2667" t="s">
        <v>24</v>
      </c>
      <c r="C2667" t="s">
        <v>3356</v>
      </c>
      <c r="D2667" s="6">
        <v>9.6000000000000002E-2</v>
      </c>
      <c r="E2667">
        <v>2014</v>
      </c>
      <c r="F2667">
        <v>4</v>
      </c>
    </row>
    <row r="2668" spans="1:6" x14ac:dyDescent="0.2">
      <c r="A2668" t="s">
        <v>1464</v>
      </c>
      <c r="B2668" t="s">
        <v>24</v>
      </c>
      <c r="C2668" t="s">
        <v>3357</v>
      </c>
      <c r="D2668" s="6">
        <v>9.2333333333333309E-2</v>
      </c>
      <c r="E2668">
        <v>2015</v>
      </c>
      <c r="F2668">
        <v>1</v>
      </c>
    </row>
    <row r="2669" spans="1:6" x14ac:dyDescent="0.2">
      <c r="A2669" t="s">
        <v>1465</v>
      </c>
      <c r="B2669" t="s">
        <v>24</v>
      </c>
      <c r="C2669" t="s">
        <v>3358</v>
      </c>
      <c r="D2669" s="6">
        <v>9.4333333333333297E-2</v>
      </c>
      <c r="E2669">
        <v>2015</v>
      </c>
      <c r="F2669">
        <v>2</v>
      </c>
    </row>
    <row r="2670" spans="1:6" x14ac:dyDescent="0.2">
      <c r="A2670" t="s">
        <v>1466</v>
      </c>
      <c r="B2670" t="s">
        <v>24</v>
      </c>
      <c r="C2670" t="s">
        <v>3359</v>
      </c>
      <c r="D2670" s="6">
        <v>8.8000000000000009E-2</v>
      </c>
      <c r="E2670">
        <v>2015</v>
      </c>
      <c r="F2670">
        <v>3</v>
      </c>
    </row>
    <row r="2671" spans="1:6" x14ac:dyDescent="0.2">
      <c r="A2671" t="s">
        <v>1467</v>
      </c>
      <c r="B2671" t="s">
        <v>24</v>
      </c>
      <c r="C2671" t="s">
        <v>3360</v>
      </c>
      <c r="D2671" s="6">
        <v>8.4666666666666709E-2</v>
      </c>
      <c r="E2671">
        <v>2015</v>
      </c>
      <c r="F2671">
        <v>4</v>
      </c>
    </row>
    <row r="2672" spans="1:6" x14ac:dyDescent="0.2">
      <c r="A2672" t="s">
        <v>1468</v>
      </c>
      <c r="B2672" t="s">
        <v>24</v>
      </c>
      <c r="C2672" t="s">
        <v>3361</v>
      </c>
      <c r="D2672" s="6">
        <v>8.3333333333333301E-2</v>
      </c>
      <c r="E2672">
        <v>2016</v>
      </c>
      <c r="F2672">
        <v>1</v>
      </c>
    </row>
    <row r="2673" spans="1:6" x14ac:dyDescent="0.2">
      <c r="A2673" t="s">
        <v>1469</v>
      </c>
      <c r="B2673" t="s">
        <v>24</v>
      </c>
      <c r="C2673" t="s">
        <v>3362</v>
      </c>
      <c r="D2673" s="6">
        <v>7.9666666666666705E-2</v>
      </c>
      <c r="E2673">
        <v>2016</v>
      </c>
      <c r="F2673">
        <v>2</v>
      </c>
    </row>
    <row r="2674" spans="1:6" x14ac:dyDescent="0.2">
      <c r="A2674" t="s">
        <v>1470</v>
      </c>
      <c r="B2674" t="s">
        <v>24</v>
      </c>
      <c r="C2674" t="s">
        <v>3363</v>
      </c>
      <c r="D2674" s="6">
        <v>7.5333333333333294E-2</v>
      </c>
      <c r="E2674">
        <v>2016</v>
      </c>
      <c r="F2674">
        <v>3</v>
      </c>
    </row>
    <row r="2675" spans="1:6" x14ac:dyDescent="0.2">
      <c r="A2675" t="s">
        <v>1471</v>
      </c>
      <c r="B2675" t="s">
        <v>24</v>
      </c>
      <c r="C2675" t="s">
        <v>3364</v>
      </c>
      <c r="D2675" s="6">
        <v>8.1000000000000003E-2</v>
      </c>
      <c r="E2675">
        <v>2016</v>
      </c>
      <c r="F2675">
        <v>4</v>
      </c>
    </row>
    <row r="2676" spans="1:6" x14ac:dyDescent="0.2">
      <c r="A2676" t="s">
        <v>1472</v>
      </c>
      <c r="B2676" t="s">
        <v>24</v>
      </c>
      <c r="C2676" t="s">
        <v>3365</v>
      </c>
      <c r="D2676" s="6">
        <v>7.3333333333333306E-2</v>
      </c>
      <c r="E2676">
        <v>2017</v>
      </c>
      <c r="F2676">
        <v>1</v>
      </c>
    </row>
    <row r="2677" spans="1:6" x14ac:dyDescent="0.2">
      <c r="A2677" t="s">
        <v>1473</v>
      </c>
      <c r="B2677" t="s">
        <v>24</v>
      </c>
      <c r="C2677" t="s">
        <v>3366</v>
      </c>
      <c r="D2677" s="6">
        <v>6.63333333333333E-2</v>
      </c>
      <c r="E2677">
        <v>2017</v>
      </c>
      <c r="F2677">
        <v>2</v>
      </c>
    </row>
    <row r="2678" spans="1:6" x14ac:dyDescent="0.2">
      <c r="A2678" t="s">
        <v>1474</v>
      </c>
      <c r="B2678" t="s">
        <v>24</v>
      </c>
      <c r="C2678" t="s">
        <v>3367</v>
      </c>
      <c r="D2678" s="6">
        <v>6.4333333333333298E-2</v>
      </c>
      <c r="E2678">
        <v>2017</v>
      </c>
      <c r="F2678">
        <v>3</v>
      </c>
    </row>
    <row r="2679" spans="1:6" x14ac:dyDescent="0.2">
      <c r="A2679" t="s">
        <v>1475</v>
      </c>
      <c r="B2679" t="s">
        <v>24</v>
      </c>
      <c r="C2679" t="s">
        <v>3368</v>
      </c>
      <c r="D2679" s="6">
        <v>5.8333333333333307E-2</v>
      </c>
      <c r="E2679">
        <v>2017</v>
      </c>
      <c r="F2679">
        <v>4</v>
      </c>
    </row>
    <row r="2680" spans="1:6" x14ac:dyDescent="0.2">
      <c r="A2680" t="s">
        <v>1476</v>
      </c>
      <c r="B2680" t="s">
        <v>24</v>
      </c>
      <c r="C2680" t="s">
        <v>3369</v>
      </c>
      <c r="D2680" s="6">
        <v>5.5666666666666698E-2</v>
      </c>
      <c r="E2680">
        <v>2018</v>
      </c>
      <c r="F2680">
        <v>1</v>
      </c>
    </row>
    <row r="2681" spans="1:6" x14ac:dyDescent="0.2">
      <c r="A2681" t="s">
        <v>1477</v>
      </c>
      <c r="B2681" t="s">
        <v>24</v>
      </c>
      <c r="C2681" t="s">
        <v>3370</v>
      </c>
      <c r="D2681" s="6">
        <v>5.3666666666666696E-2</v>
      </c>
      <c r="E2681">
        <v>2018</v>
      </c>
      <c r="F2681">
        <v>2</v>
      </c>
    </row>
    <row r="2682" spans="1:6" x14ac:dyDescent="0.2">
      <c r="A2682" t="s">
        <v>1478</v>
      </c>
      <c r="B2682" t="s">
        <v>24</v>
      </c>
      <c r="C2682" t="s">
        <v>3371</v>
      </c>
      <c r="D2682" s="6">
        <v>5.06666666666667E-2</v>
      </c>
      <c r="E2682">
        <v>2018</v>
      </c>
      <c r="F2682">
        <v>3</v>
      </c>
    </row>
    <row r="2683" spans="1:6" x14ac:dyDescent="0.2">
      <c r="A2683" t="s">
        <v>1479</v>
      </c>
      <c r="B2683" t="s">
        <v>24</v>
      </c>
      <c r="C2683" t="s">
        <v>3372</v>
      </c>
      <c r="D2683" s="6">
        <v>4.4666666666666702E-2</v>
      </c>
      <c r="E2683">
        <v>2018</v>
      </c>
      <c r="F2683">
        <v>4</v>
      </c>
    </row>
    <row r="2684" spans="1:6" x14ac:dyDescent="0.2">
      <c r="A2684" t="s">
        <v>1480</v>
      </c>
      <c r="B2684" t="s">
        <v>24</v>
      </c>
      <c r="C2684" t="s">
        <v>3373</v>
      </c>
      <c r="D2684" s="6">
        <v>4.5333333333333295E-2</v>
      </c>
      <c r="E2684">
        <v>2019</v>
      </c>
      <c r="F2684">
        <v>1</v>
      </c>
    </row>
    <row r="2685" spans="1:6" x14ac:dyDescent="0.2">
      <c r="A2685" t="s">
        <v>1481</v>
      </c>
      <c r="B2685" t="s">
        <v>24</v>
      </c>
      <c r="C2685" t="s">
        <v>3374</v>
      </c>
      <c r="D2685" s="6">
        <v>4.3666666666666701E-2</v>
      </c>
      <c r="E2685">
        <v>2019</v>
      </c>
      <c r="F2685">
        <v>2</v>
      </c>
    </row>
    <row r="2686" spans="1:6" x14ac:dyDescent="0.2">
      <c r="A2686" t="s">
        <v>1482</v>
      </c>
      <c r="B2686" t="s">
        <v>24</v>
      </c>
      <c r="C2686" t="s">
        <v>3375</v>
      </c>
      <c r="D2686" s="6">
        <v>4.8000000000000001E-2</v>
      </c>
      <c r="E2686">
        <v>2019</v>
      </c>
      <c r="F2686">
        <v>3</v>
      </c>
    </row>
    <row r="2687" spans="1:6" x14ac:dyDescent="0.2">
      <c r="A2687" t="s">
        <v>1483</v>
      </c>
      <c r="B2687" t="s">
        <v>24</v>
      </c>
      <c r="C2687" t="s">
        <v>3376</v>
      </c>
      <c r="D2687" s="6">
        <v>4.0666666666666698E-2</v>
      </c>
      <c r="E2687">
        <v>2019</v>
      </c>
      <c r="F2687">
        <v>4</v>
      </c>
    </row>
    <row r="2688" spans="1:6" x14ac:dyDescent="0.2">
      <c r="A2688" t="s">
        <v>1484</v>
      </c>
      <c r="B2688" t="s">
        <v>24</v>
      </c>
      <c r="C2688" t="s">
        <v>3377</v>
      </c>
      <c r="D2688" s="6">
        <v>4.2999999999999997E-2</v>
      </c>
      <c r="E2688">
        <v>2020</v>
      </c>
      <c r="F2688">
        <v>1</v>
      </c>
    </row>
    <row r="2689" spans="1:6" x14ac:dyDescent="0.2">
      <c r="A2689" t="s">
        <v>1485</v>
      </c>
      <c r="B2689" t="s">
        <v>24</v>
      </c>
      <c r="C2689" t="s">
        <v>3378</v>
      </c>
      <c r="D2689" s="6">
        <v>5.3333333333333302E-2</v>
      </c>
      <c r="E2689">
        <v>2020</v>
      </c>
      <c r="F2689">
        <v>2</v>
      </c>
    </row>
    <row r="2690" spans="1:6" x14ac:dyDescent="0.2">
      <c r="A2690" t="s">
        <v>1486</v>
      </c>
      <c r="B2690" t="s">
        <v>24</v>
      </c>
      <c r="C2690" t="s">
        <v>3379</v>
      </c>
      <c r="D2690" s="6">
        <v>5.13333333333333E-2</v>
      </c>
      <c r="E2690">
        <v>2020</v>
      </c>
      <c r="F2690">
        <v>3</v>
      </c>
    </row>
    <row r="2691" spans="1:6" x14ac:dyDescent="0.2">
      <c r="A2691" t="s">
        <v>1487</v>
      </c>
      <c r="B2691" t="s">
        <v>24</v>
      </c>
      <c r="C2691" t="s">
        <v>3380</v>
      </c>
      <c r="D2691" s="6">
        <v>5.1666666666666694E-2</v>
      </c>
      <c r="E2691">
        <v>2020</v>
      </c>
      <c r="F2691">
        <v>4</v>
      </c>
    </row>
    <row r="2692" spans="1:6" x14ac:dyDescent="0.2">
      <c r="A2692" t="s">
        <v>1488</v>
      </c>
      <c r="B2692" t="s">
        <v>24</v>
      </c>
      <c r="C2692" t="s">
        <v>3381</v>
      </c>
      <c r="D2692" s="6">
        <v>5.3333333333333302E-2</v>
      </c>
      <c r="E2692">
        <v>2021</v>
      </c>
      <c r="F2692">
        <v>1</v>
      </c>
    </row>
    <row r="2693" spans="1:6" x14ac:dyDescent="0.2">
      <c r="A2693" t="s">
        <v>1489</v>
      </c>
      <c r="B2693" t="s">
        <v>24</v>
      </c>
      <c r="C2693" t="s">
        <v>3382</v>
      </c>
      <c r="D2693" s="6">
        <v>4.5666666666666703E-2</v>
      </c>
      <c r="E2693">
        <v>2021</v>
      </c>
      <c r="F2693">
        <v>2</v>
      </c>
    </row>
    <row r="2694" spans="1:6" x14ac:dyDescent="0.2">
      <c r="A2694" t="s">
        <v>1490</v>
      </c>
      <c r="B2694" t="s">
        <v>24</v>
      </c>
      <c r="C2694" t="s">
        <v>3383</v>
      </c>
      <c r="D2694" s="6">
        <v>4.4999999999999998E-2</v>
      </c>
      <c r="E2694">
        <v>2021</v>
      </c>
      <c r="F2694">
        <v>3</v>
      </c>
    </row>
    <row r="2695" spans="1:6" x14ac:dyDescent="0.2">
      <c r="A2695" t="s">
        <v>1491</v>
      </c>
      <c r="B2695" t="s">
        <v>24</v>
      </c>
      <c r="C2695" t="s">
        <v>3384</v>
      </c>
      <c r="D2695" s="6">
        <v>4.5666666666666703E-2</v>
      </c>
      <c r="E2695">
        <v>2021</v>
      </c>
      <c r="F2695">
        <v>4</v>
      </c>
    </row>
    <row r="2696" spans="1:6" x14ac:dyDescent="0.2">
      <c r="A2696" t="s">
        <v>3212</v>
      </c>
      <c r="B2696" t="s">
        <v>24</v>
      </c>
      <c r="C2696" t="s">
        <v>3387</v>
      </c>
      <c r="D2696" s="6">
        <v>4.0666666666666698E-2</v>
      </c>
      <c r="E2696">
        <v>2022</v>
      </c>
      <c r="F2696">
        <v>1</v>
      </c>
    </row>
    <row r="2697" spans="1:6" x14ac:dyDescent="0.2">
      <c r="A2697" t="s">
        <v>3211</v>
      </c>
      <c r="B2697" t="s">
        <v>24</v>
      </c>
      <c r="C2697" t="s">
        <v>3388</v>
      </c>
      <c r="D2697" s="6">
        <v>4.4333333333333301E-2</v>
      </c>
      <c r="E2697">
        <v>2022</v>
      </c>
      <c r="F2697">
        <v>2</v>
      </c>
    </row>
    <row r="2698" spans="1:6" x14ac:dyDescent="0.2">
      <c r="A2698" t="s">
        <v>3210</v>
      </c>
      <c r="B2698" t="s">
        <v>24</v>
      </c>
      <c r="C2698" t="s">
        <v>3389</v>
      </c>
      <c r="D2698" s="6">
        <v>4.0333333333333297E-2</v>
      </c>
      <c r="E2698">
        <v>2022</v>
      </c>
      <c r="F2698">
        <v>3</v>
      </c>
    </row>
    <row r="2699" spans="1:6" x14ac:dyDescent="0.2">
      <c r="A2699" t="s">
        <v>4332</v>
      </c>
      <c r="B2699" t="s">
        <v>24</v>
      </c>
      <c r="C2699" t="s">
        <v>3391</v>
      </c>
      <c r="D2699" s="6">
        <v>4.0666666666666698E-2</v>
      </c>
      <c r="E2699">
        <v>2022</v>
      </c>
      <c r="F2699">
        <v>4</v>
      </c>
    </row>
    <row r="2700" spans="1:6" x14ac:dyDescent="0.2">
      <c r="A2700" t="s">
        <v>4333</v>
      </c>
      <c r="B2700" t="s">
        <v>25</v>
      </c>
      <c r="C2700" t="s">
        <v>3693</v>
      </c>
      <c r="D2700" s="6">
        <v>0.211666666666667</v>
      </c>
      <c r="E2700">
        <v>1995</v>
      </c>
      <c r="F2700">
        <v>1</v>
      </c>
    </row>
    <row r="2701" spans="1:6" x14ac:dyDescent="0.2">
      <c r="A2701" t="s">
        <v>4334</v>
      </c>
      <c r="B2701" t="s">
        <v>25</v>
      </c>
      <c r="C2701" t="s">
        <v>3695</v>
      </c>
      <c r="D2701" s="6">
        <v>0.205666666666667</v>
      </c>
      <c r="E2701">
        <v>1995</v>
      </c>
      <c r="F2701">
        <v>2</v>
      </c>
    </row>
    <row r="2702" spans="1:6" x14ac:dyDescent="0.2">
      <c r="A2702" t="s">
        <v>4335</v>
      </c>
      <c r="B2702" t="s">
        <v>25</v>
      </c>
      <c r="C2702" t="s">
        <v>3697</v>
      </c>
      <c r="D2702" s="6">
        <v>0.20800000000000002</v>
      </c>
      <c r="E2702">
        <v>1995</v>
      </c>
      <c r="F2702">
        <v>3</v>
      </c>
    </row>
    <row r="2703" spans="1:6" x14ac:dyDescent="0.2">
      <c r="A2703" t="s">
        <v>4336</v>
      </c>
      <c r="B2703" t="s">
        <v>25</v>
      </c>
      <c r="C2703" t="s">
        <v>3699</v>
      </c>
      <c r="D2703" s="6">
        <v>0.20633333333333301</v>
      </c>
      <c r="E2703">
        <v>1995</v>
      </c>
      <c r="F2703">
        <v>4</v>
      </c>
    </row>
    <row r="2704" spans="1:6" x14ac:dyDescent="0.2">
      <c r="A2704" t="s">
        <v>4337</v>
      </c>
      <c r="B2704" t="s">
        <v>25</v>
      </c>
      <c r="C2704" t="s">
        <v>3700</v>
      </c>
      <c r="D2704" s="6">
        <v>0.20333333333333301</v>
      </c>
      <c r="E2704">
        <v>1996</v>
      </c>
      <c r="F2704">
        <v>1</v>
      </c>
    </row>
    <row r="2705" spans="1:6" x14ac:dyDescent="0.2">
      <c r="A2705" t="s">
        <v>4338</v>
      </c>
      <c r="B2705" t="s">
        <v>25</v>
      </c>
      <c r="C2705" t="s">
        <v>3701</v>
      </c>
      <c r="D2705" s="6">
        <v>0.201333333333333</v>
      </c>
      <c r="E2705">
        <v>1996</v>
      </c>
      <c r="F2705">
        <v>2</v>
      </c>
    </row>
    <row r="2706" spans="1:6" x14ac:dyDescent="0.2">
      <c r="A2706" t="s">
        <v>4339</v>
      </c>
      <c r="B2706" t="s">
        <v>25</v>
      </c>
      <c r="C2706" t="s">
        <v>3702</v>
      </c>
      <c r="D2706" s="6">
        <v>0.19866666666666699</v>
      </c>
      <c r="E2706">
        <v>1996</v>
      </c>
      <c r="F2706">
        <v>3</v>
      </c>
    </row>
    <row r="2707" spans="1:6" x14ac:dyDescent="0.2">
      <c r="A2707" t="s">
        <v>4340</v>
      </c>
      <c r="B2707" t="s">
        <v>25</v>
      </c>
      <c r="C2707" t="s">
        <v>3703</v>
      </c>
      <c r="D2707" s="6">
        <v>0.193</v>
      </c>
      <c r="E2707">
        <v>1996</v>
      </c>
      <c r="F2707">
        <v>4</v>
      </c>
    </row>
    <row r="2708" spans="1:6" x14ac:dyDescent="0.2">
      <c r="A2708" t="s">
        <v>4341</v>
      </c>
      <c r="B2708" t="s">
        <v>25</v>
      </c>
      <c r="C2708" t="s">
        <v>3704</v>
      </c>
      <c r="D2708" s="6">
        <v>0.187</v>
      </c>
      <c r="E2708">
        <v>1997</v>
      </c>
      <c r="F2708">
        <v>1</v>
      </c>
    </row>
    <row r="2709" spans="1:6" x14ac:dyDescent="0.2">
      <c r="A2709" t="s">
        <v>4342</v>
      </c>
      <c r="B2709" t="s">
        <v>25</v>
      </c>
      <c r="C2709" t="s">
        <v>3705</v>
      </c>
      <c r="D2709" s="6">
        <v>0.187</v>
      </c>
      <c r="E2709">
        <v>1997</v>
      </c>
      <c r="F2709">
        <v>2</v>
      </c>
    </row>
    <row r="2710" spans="1:6" x14ac:dyDescent="0.2">
      <c r="A2710" t="s">
        <v>4343</v>
      </c>
      <c r="B2710" t="s">
        <v>25</v>
      </c>
      <c r="C2710" t="s">
        <v>3706</v>
      </c>
      <c r="D2710" s="6">
        <v>0.184</v>
      </c>
      <c r="E2710">
        <v>1997</v>
      </c>
      <c r="F2710">
        <v>3</v>
      </c>
    </row>
    <row r="2711" spans="1:6" x14ac:dyDescent="0.2">
      <c r="A2711" t="s">
        <v>4344</v>
      </c>
      <c r="B2711" t="s">
        <v>25</v>
      </c>
      <c r="C2711" t="s">
        <v>3707</v>
      </c>
      <c r="D2711" s="6">
        <v>0.17800000000000002</v>
      </c>
      <c r="E2711">
        <v>1997</v>
      </c>
      <c r="F2711">
        <v>4</v>
      </c>
    </row>
    <row r="2712" spans="1:6" x14ac:dyDescent="0.2">
      <c r="A2712" t="s">
        <v>2733</v>
      </c>
      <c r="B2712" t="s">
        <v>25</v>
      </c>
      <c r="C2712" t="s">
        <v>3708</v>
      </c>
      <c r="D2712" s="6">
        <v>0.168333333333333</v>
      </c>
      <c r="E2712">
        <v>1998</v>
      </c>
      <c r="F2712">
        <v>1</v>
      </c>
    </row>
    <row r="2713" spans="1:6" x14ac:dyDescent="0.2">
      <c r="A2713" t="s">
        <v>2732</v>
      </c>
      <c r="B2713" t="s">
        <v>25</v>
      </c>
      <c r="C2713" t="s">
        <v>3709</v>
      </c>
      <c r="D2713" s="6">
        <v>0.16666666666666699</v>
      </c>
      <c r="E2713">
        <v>1998</v>
      </c>
      <c r="F2713">
        <v>2</v>
      </c>
    </row>
    <row r="2714" spans="1:6" x14ac:dyDescent="0.2">
      <c r="A2714" t="s">
        <v>2731</v>
      </c>
      <c r="B2714" t="s">
        <v>25</v>
      </c>
      <c r="C2714" t="s">
        <v>3710</v>
      </c>
      <c r="D2714" s="6">
        <v>0.16433333333333303</v>
      </c>
      <c r="E2714">
        <v>1998</v>
      </c>
      <c r="F2714">
        <v>3</v>
      </c>
    </row>
    <row r="2715" spans="1:6" x14ac:dyDescent="0.2">
      <c r="A2715" t="s">
        <v>2730</v>
      </c>
      <c r="B2715" t="s">
        <v>25</v>
      </c>
      <c r="C2715" t="s">
        <v>3711</v>
      </c>
      <c r="D2715" s="6">
        <v>0.157</v>
      </c>
      <c r="E2715">
        <v>1998</v>
      </c>
      <c r="F2715">
        <v>4</v>
      </c>
    </row>
    <row r="2716" spans="1:6" x14ac:dyDescent="0.2">
      <c r="A2716" t="s">
        <v>2729</v>
      </c>
      <c r="B2716" t="s">
        <v>25</v>
      </c>
      <c r="C2716" t="s">
        <v>3712</v>
      </c>
      <c r="D2716" s="6">
        <v>0.14333333333333301</v>
      </c>
      <c r="E2716">
        <v>1999</v>
      </c>
      <c r="F2716">
        <v>1</v>
      </c>
    </row>
    <row r="2717" spans="1:6" x14ac:dyDescent="0.2">
      <c r="A2717" t="s">
        <v>2728</v>
      </c>
      <c r="B2717" t="s">
        <v>25</v>
      </c>
      <c r="C2717" t="s">
        <v>3713</v>
      </c>
      <c r="D2717" s="6">
        <v>0.135333333333333</v>
      </c>
      <c r="E2717">
        <v>1999</v>
      </c>
      <c r="F2717">
        <v>2</v>
      </c>
    </row>
    <row r="2718" spans="1:6" x14ac:dyDescent="0.2">
      <c r="A2718" t="s">
        <v>2727</v>
      </c>
      <c r="B2718" t="s">
        <v>25</v>
      </c>
      <c r="C2718" t="s">
        <v>3714</v>
      </c>
      <c r="D2718" s="6">
        <v>0.13466666666666702</v>
      </c>
      <c r="E2718">
        <v>1999</v>
      </c>
      <c r="F2718">
        <v>3</v>
      </c>
    </row>
    <row r="2719" spans="1:6" x14ac:dyDescent="0.2">
      <c r="A2719" t="s">
        <v>2726</v>
      </c>
      <c r="B2719" t="s">
        <v>25</v>
      </c>
      <c r="C2719" t="s">
        <v>3715</v>
      </c>
      <c r="D2719" s="6">
        <v>0.13066666666666701</v>
      </c>
      <c r="E2719">
        <v>1999</v>
      </c>
      <c r="F2719">
        <v>4</v>
      </c>
    </row>
    <row r="2720" spans="1:6" x14ac:dyDescent="0.2">
      <c r="A2720" t="s">
        <v>2725</v>
      </c>
      <c r="B2720" t="s">
        <v>25</v>
      </c>
      <c r="C2720" t="s">
        <v>3716</v>
      </c>
      <c r="D2720" s="6">
        <v>0.12466666666666701</v>
      </c>
      <c r="E2720">
        <v>2000</v>
      </c>
      <c r="F2720">
        <v>1</v>
      </c>
    </row>
    <row r="2721" spans="1:6" x14ac:dyDescent="0.2">
      <c r="A2721" t="s">
        <v>2724</v>
      </c>
      <c r="B2721" t="s">
        <v>25</v>
      </c>
      <c r="C2721" t="s">
        <v>3717</v>
      </c>
      <c r="D2721" s="6">
        <v>0.119333333333333</v>
      </c>
      <c r="E2721">
        <v>2000</v>
      </c>
      <c r="F2721">
        <v>2</v>
      </c>
    </row>
    <row r="2722" spans="1:6" x14ac:dyDescent="0.2">
      <c r="A2722" t="s">
        <v>2723</v>
      </c>
      <c r="B2722" t="s">
        <v>25</v>
      </c>
      <c r="C2722" t="s">
        <v>3718</v>
      </c>
      <c r="D2722" s="6">
        <v>0.11800000000000001</v>
      </c>
      <c r="E2722">
        <v>2000</v>
      </c>
      <c r="F2722">
        <v>3</v>
      </c>
    </row>
    <row r="2723" spans="1:6" x14ac:dyDescent="0.2">
      <c r="A2723" t="s">
        <v>2722</v>
      </c>
      <c r="B2723" t="s">
        <v>25</v>
      </c>
      <c r="C2723" t="s">
        <v>3719</v>
      </c>
      <c r="D2723" s="6">
        <v>0.114666666666667</v>
      </c>
      <c r="E2723">
        <v>2000</v>
      </c>
      <c r="F2723">
        <v>4</v>
      </c>
    </row>
    <row r="2724" spans="1:6" x14ac:dyDescent="0.2">
      <c r="A2724" t="s">
        <v>2721</v>
      </c>
      <c r="B2724" t="s">
        <v>25</v>
      </c>
      <c r="C2724" t="s">
        <v>3720</v>
      </c>
      <c r="D2724" s="6">
        <v>0.10666666666666699</v>
      </c>
      <c r="E2724">
        <v>2001</v>
      </c>
      <c r="F2724">
        <v>1</v>
      </c>
    </row>
    <row r="2725" spans="1:6" x14ac:dyDescent="0.2">
      <c r="A2725" t="s">
        <v>2720</v>
      </c>
      <c r="B2725" t="s">
        <v>25</v>
      </c>
      <c r="C2725" t="s">
        <v>3721</v>
      </c>
      <c r="D2725" s="6">
        <v>0.105</v>
      </c>
      <c r="E2725">
        <v>2001</v>
      </c>
      <c r="F2725">
        <v>2</v>
      </c>
    </row>
    <row r="2726" spans="1:6" x14ac:dyDescent="0.2">
      <c r="A2726" t="s">
        <v>2719</v>
      </c>
      <c r="B2726" t="s">
        <v>25</v>
      </c>
      <c r="C2726" t="s">
        <v>3722</v>
      </c>
      <c r="D2726" s="6">
        <v>0.105333333333333</v>
      </c>
      <c r="E2726">
        <v>2001</v>
      </c>
      <c r="F2726">
        <v>3</v>
      </c>
    </row>
    <row r="2727" spans="1:6" x14ac:dyDescent="0.2">
      <c r="A2727" t="s">
        <v>2718</v>
      </c>
      <c r="B2727" t="s">
        <v>25</v>
      </c>
      <c r="C2727" t="s">
        <v>3723</v>
      </c>
      <c r="D2727" s="6">
        <v>0.106</v>
      </c>
      <c r="E2727">
        <v>2001</v>
      </c>
      <c r="F2727">
        <v>4</v>
      </c>
    </row>
    <row r="2728" spans="1:6" x14ac:dyDescent="0.2">
      <c r="A2728" t="s">
        <v>2717</v>
      </c>
      <c r="B2728" t="s">
        <v>25</v>
      </c>
      <c r="C2728" t="s">
        <v>3724</v>
      </c>
      <c r="D2728" s="6">
        <v>0.112666666666667</v>
      </c>
      <c r="E2728">
        <v>2002</v>
      </c>
      <c r="F2728">
        <v>1</v>
      </c>
    </row>
    <row r="2729" spans="1:6" x14ac:dyDescent="0.2">
      <c r="A2729" t="s">
        <v>2716</v>
      </c>
      <c r="B2729" t="s">
        <v>25</v>
      </c>
      <c r="C2729" t="s">
        <v>3725</v>
      </c>
      <c r="D2729" s="6">
        <v>0.112666666666667</v>
      </c>
      <c r="E2729">
        <v>2002</v>
      </c>
      <c r="F2729">
        <v>2</v>
      </c>
    </row>
    <row r="2730" spans="1:6" x14ac:dyDescent="0.2">
      <c r="A2730" t="s">
        <v>2715</v>
      </c>
      <c r="B2730" t="s">
        <v>25</v>
      </c>
      <c r="C2730" t="s">
        <v>3726</v>
      </c>
      <c r="D2730" s="6">
        <v>0.11733333333333301</v>
      </c>
      <c r="E2730">
        <v>2002</v>
      </c>
      <c r="F2730">
        <v>3</v>
      </c>
    </row>
    <row r="2731" spans="1:6" x14ac:dyDescent="0.2">
      <c r="A2731" t="s">
        <v>2714</v>
      </c>
      <c r="B2731" t="s">
        <v>25</v>
      </c>
      <c r="C2731" t="s">
        <v>3727</v>
      </c>
      <c r="D2731" s="6">
        <v>0.11599999999999999</v>
      </c>
      <c r="E2731">
        <v>2002</v>
      </c>
      <c r="F2731">
        <v>4</v>
      </c>
    </row>
    <row r="2732" spans="1:6" x14ac:dyDescent="0.2">
      <c r="A2732" t="s">
        <v>2713</v>
      </c>
      <c r="B2732" t="s">
        <v>25</v>
      </c>
      <c r="C2732" t="s">
        <v>3728</v>
      </c>
      <c r="D2732" s="6">
        <v>0.116666666666667</v>
      </c>
      <c r="E2732">
        <v>2003</v>
      </c>
      <c r="F2732">
        <v>1</v>
      </c>
    </row>
    <row r="2733" spans="1:6" x14ac:dyDescent="0.2">
      <c r="A2733" t="s">
        <v>2712</v>
      </c>
      <c r="B2733" t="s">
        <v>25</v>
      </c>
      <c r="C2733" t="s">
        <v>3729</v>
      </c>
      <c r="D2733" s="6">
        <v>0.114</v>
      </c>
      <c r="E2733">
        <v>2003</v>
      </c>
      <c r="F2733">
        <v>2</v>
      </c>
    </row>
    <row r="2734" spans="1:6" x14ac:dyDescent="0.2">
      <c r="A2734" t="s">
        <v>2711</v>
      </c>
      <c r="B2734" t="s">
        <v>25</v>
      </c>
      <c r="C2734" t="s">
        <v>3730</v>
      </c>
      <c r="D2734" s="6">
        <v>0.115333333333333</v>
      </c>
      <c r="E2734">
        <v>2003</v>
      </c>
      <c r="F2734">
        <v>3</v>
      </c>
    </row>
    <row r="2735" spans="1:6" x14ac:dyDescent="0.2">
      <c r="A2735" t="s">
        <v>2710</v>
      </c>
      <c r="B2735" t="s">
        <v>25</v>
      </c>
      <c r="C2735" t="s">
        <v>3731</v>
      </c>
      <c r="D2735" s="6">
        <v>0.11366666666666699</v>
      </c>
      <c r="E2735">
        <v>2003</v>
      </c>
      <c r="F2735">
        <v>4</v>
      </c>
    </row>
    <row r="2736" spans="1:6" x14ac:dyDescent="0.2">
      <c r="A2736" t="s">
        <v>2709</v>
      </c>
      <c r="B2736" t="s">
        <v>25</v>
      </c>
      <c r="C2736" t="s">
        <v>3732</v>
      </c>
      <c r="D2736" s="6">
        <v>0.11199999999999999</v>
      </c>
      <c r="E2736">
        <v>2004</v>
      </c>
      <c r="F2736">
        <v>1</v>
      </c>
    </row>
    <row r="2737" spans="1:6" x14ac:dyDescent="0.2">
      <c r="A2737" t="s">
        <v>2708</v>
      </c>
      <c r="B2737" t="s">
        <v>25</v>
      </c>
      <c r="C2737" t="s">
        <v>3733</v>
      </c>
      <c r="D2737" s="6">
        <v>0.11199999999999999</v>
      </c>
      <c r="E2737">
        <v>2004</v>
      </c>
      <c r="F2737">
        <v>2</v>
      </c>
    </row>
    <row r="2738" spans="1:6" x14ac:dyDescent="0.2">
      <c r="A2738" t="s">
        <v>2707</v>
      </c>
      <c r="B2738" t="s">
        <v>25</v>
      </c>
      <c r="C2738" t="s">
        <v>3734</v>
      </c>
      <c r="D2738" s="6">
        <v>0.10966666666666701</v>
      </c>
      <c r="E2738">
        <v>2004</v>
      </c>
      <c r="F2738">
        <v>3</v>
      </c>
    </row>
    <row r="2739" spans="1:6" x14ac:dyDescent="0.2">
      <c r="A2739" t="s">
        <v>2706</v>
      </c>
      <c r="B2739" t="s">
        <v>25</v>
      </c>
      <c r="C2739" t="s">
        <v>3735</v>
      </c>
      <c r="D2739" s="6">
        <v>0.105333333333333</v>
      </c>
      <c r="E2739">
        <v>2004</v>
      </c>
      <c r="F2739">
        <v>4</v>
      </c>
    </row>
    <row r="2740" spans="1:6" x14ac:dyDescent="0.2">
      <c r="A2740" t="s">
        <v>1492</v>
      </c>
      <c r="B2740" t="s">
        <v>25</v>
      </c>
      <c r="C2740" t="s">
        <v>3317</v>
      </c>
      <c r="D2740" s="6">
        <v>9.9000000000000005E-2</v>
      </c>
      <c r="E2740">
        <v>2005</v>
      </c>
      <c r="F2740">
        <v>1</v>
      </c>
    </row>
    <row r="2741" spans="1:6" x14ac:dyDescent="0.2">
      <c r="A2741" t="s">
        <v>1493</v>
      </c>
      <c r="B2741" t="s">
        <v>25</v>
      </c>
      <c r="C2741" t="s">
        <v>3318</v>
      </c>
      <c r="D2741" s="6">
        <v>9.4E-2</v>
      </c>
      <c r="E2741">
        <v>2005</v>
      </c>
      <c r="F2741">
        <v>2</v>
      </c>
    </row>
    <row r="2742" spans="1:6" x14ac:dyDescent="0.2">
      <c r="A2742" t="s">
        <v>1494</v>
      </c>
      <c r="B2742" t="s">
        <v>25</v>
      </c>
      <c r="C2742" t="s">
        <v>3319</v>
      </c>
      <c r="D2742" s="6">
        <v>8.633333333333329E-2</v>
      </c>
      <c r="E2742">
        <v>2005</v>
      </c>
      <c r="F2742">
        <v>3</v>
      </c>
    </row>
    <row r="2743" spans="1:6" x14ac:dyDescent="0.2">
      <c r="A2743" t="s">
        <v>1495</v>
      </c>
      <c r="B2743" t="s">
        <v>25</v>
      </c>
      <c r="C2743" t="s">
        <v>3320</v>
      </c>
      <c r="D2743" s="6">
        <v>8.6999999999999994E-2</v>
      </c>
      <c r="E2743">
        <v>2005</v>
      </c>
      <c r="F2743">
        <v>4</v>
      </c>
    </row>
    <row r="2744" spans="1:6" x14ac:dyDescent="0.2">
      <c r="A2744" t="s">
        <v>1496</v>
      </c>
      <c r="B2744" t="s">
        <v>25</v>
      </c>
      <c r="C2744" t="s">
        <v>3321</v>
      </c>
      <c r="D2744" s="6">
        <v>8.7333333333333305E-2</v>
      </c>
      <c r="E2744">
        <v>2006</v>
      </c>
      <c r="F2744">
        <v>1</v>
      </c>
    </row>
    <row r="2745" spans="1:6" x14ac:dyDescent="0.2">
      <c r="A2745" t="s">
        <v>1497</v>
      </c>
      <c r="B2745" t="s">
        <v>25</v>
      </c>
      <c r="C2745" t="s">
        <v>3322</v>
      </c>
      <c r="D2745" s="6">
        <v>8.5000000000000006E-2</v>
      </c>
      <c r="E2745">
        <v>2006</v>
      </c>
      <c r="F2745">
        <v>2</v>
      </c>
    </row>
    <row r="2746" spans="1:6" x14ac:dyDescent="0.2">
      <c r="A2746" t="s">
        <v>1498</v>
      </c>
      <c r="B2746" t="s">
        <v>25</v>
      </c>
      <c r="C2746" t="s">
        <v>3323</v>
      </c>
      <c r="D2746" s="6">
        <v>8.2666666666666694E-2</v>
      </c>
      <c r="E2746">
        <v>2006</v>
      </c>
      <c r="F2746">
        <v>3</v>
      </c>
    </row>
    <row r="2747" spans="1:6" x14ac:dyDescent="0.2">
      <c r="A2747" t="s">
        <v>1499</v>
      </c>
      <c r="B2747" t="s">
        <v>25</v>
      </c>
      <c r="C2747" t="s">
        <v>3324</v>
      </c>
      <c r="D2747" s="6">
        <v>8.2666666666666694E-2</v>
      </c>
      <c r="E2747">
        <v>2006</v>
      </c>
      <c r="F2747">
        <v>4</v>
      </c>
    </row>
    <row r="2748" spans="1:6" x14ac:dyDescent="0.2">
      <c r="A2748" t="s">
        <v>1500</v>
      </c>
      <c r="B2748" t="s">
        <v>25</v>
      </c>
      <c r="C2748" t="s">
        <v>3325</v>
      </c>
      <c r="D2748" s="6">
        <v>8.199999999999999E-2</v>
      </c>
      <c r="E2748">
        <v>2007</v>
      </c>
      <c r="F2748">
        <v>1</v>
      </c>
    </row>
    <row r="2749" spans="1:6" x14ac:dyDescent="0.2">
      <c r="A2749" t="s">
        <v>1501</v>
      </c>
      <c r="B2749" t="s">
        <v>25</v>
      </c>
      <c r="C2749" t="s">
        <v>3326</v>
      </c>
      <c r="D2749" s="6">
        <v>7.9666666666666705E-2</v>
      </c>
      <c r="E2749">
        <v>2007</v>
      </c>
      <c r="F2749">
        <v>2</v>
      </c>
    </row>
    <row r="2750" spans="1:6" x14ac:dyDescent="0.2">
      <c r="A2750" t="s">
        <v>1502</v>
      </c>
      <c r="B2750" t="s">
        <v>25</v>
      </c>
      <c r="C2750" t="s">
        <v>3327</v>
      </c>
      <c r="D2750" s="6">
        <v>8.2333333333333314E-2</v>
      </c>
      <c r="E2750">
        <v>2007</v>
      </c>
      <c r="F2750">
        <v>3</v>
      </c>
    </row>
    <row r="2751" spans="1:6" x14ac:dyDescent="0.2">
      <c r="A2751" t="s">
        <v>1503</v>
      </c>
      <c r="B2751" t="s">
        <v>25</v>
      </c>
      <c r="C2751" t="s">
        <v>3328</v>
      </c>
      <c r="D2751" s="6">
        <v>8.5999999999999993E-2</v>
      </c>
      <c r="E2751">
        <v>2007</v>
      </c>
      <c r="F2751">
        <v>4</v>
      </c>
    </row>
    <row r="2752" spans="1:6" x14ac:dyDescent="0.2">
      <c r="A2752" t="s">
        <v>1504</v>
      </c>
      <c r="B2752" t="s">
        <v>25</v>
      </c>
      <c r="C2752" t="s">
        <v>3329</v>
      </c>
      <c r="D2752" s="6">
        <v>9.3000000000000013E-2</v>
      </c>
      <c r="E2752">
        <v>2008</v>
      </c>
      <c r="F2752">
        <v>1</v>
      </c>
    </row>
    <row r="2753" spans="1:6" x14ac:dyDescent="0.2">
      <c r="A2753" t="s">
        <v>1505</v>
      </c>
      <c r="B2753" t="s">
        <v>25</v>
      </c>
      <c r="C2753" t="s">
        <v>3330</v>
      </c>
      <c r="D2753" s="6">
        <v>0.10400000000000001</v>
      </c>
      <c r="E2753">
        <v>2008</v>
      </c>
      <c r="F2753">
        <v>2</v>
      </c>
    </row>
    <row r="2754" spans="1:6" x14ac:dyDescent="0.2">
      <c r="A2754" t="s">
        <v>1506</v>
      </c>
      <c r="B2754" t="s">
        <v>25</v>
      </c>
      <c r="C2754" t="s">
        <v>3331</v>
      </c>
      <c r="D2754" s="6">
        <v>0.115333333333333</v>
      </c>
      <c r="E2754">
        <v>2008</v>
      </c>
      <c r="F2754">
        <v>3</v>
      </c>
    </row>
    <row r="2755" spans="1:6" x14ac:dyDescent="0.2">
      <c r="A2755" t="s">
        <v>1507</v>
      </c>
      <c r="B2755" t="s">
        <v>25</v>
      </c>
      <c r="C2755" t="s">
        <v>3332</v>
      </c>
      <c r="D2755" s="6">
        <v>0.138333333333333</v>
      </c>
      <c r="E2755">
        <v>2008</v>
      </c>
      <c r="F2755">
        <v>4</v>
      </c>
    </row>
    <row r="2756" spans="1:6" x14ac:dyDescent="0.2">
      <c r="A2756" t="s">
        <v>1508</v>
      </c>
      <c r="B2756" t="s">
        <v>25</v>
      </c>
      <c r="C2756" t="s">
        <v>3333</v>
      </c>
      <c r="D2756" s="6">
        <v>0.167333333333333</v>
      </c>
      <c r="E2756">
        <v>2009</v>
      </c>
      <c r="F2756">
        <v>1</v>
      </c>
    </row>
    <row r="2757" spans="1:6" x14ac:dyDescent="0.2">
      <c r="A2757" t="s">
        <v>1509</v>
      </c>
      <c r="B2757" t="s">
        <v>25</v>
      </c>
      <c r="C2757" t="s">
        <v>3334</v>
      </c>
      <c r="D2757" s="6">
        <v>0.178666666666667</v>
      </c>
      <c r="E2757">
        <v>2009</v>
      </c>
      <c r="F2757">
        <v>2</v>
      </c>
    </row>
    <row r="2758" spans="1:6" x14ac:dyDescent="0.2">
      <c r="A2758" t="s">
        <v>1510</v>
      </c>
      <c r="B2758" t="s">
        <v>25</v>
      </c>
      <c r="C2758" t="s">
        <v>3335</v>
      </c>
      <c r="D2758" s="6">
        <v>0.182</v>
      </c>
      <c r="E2758">
        <v>2009</v>
      </c>
      <c r="F2758">
        <v>3</v>
      </c>
    </row>
    <row r="2759" spans="1:6" x14ac:dyDescent="0.2">
      <c r="A2759" t="s">
        <v>1511</v>
      </c>
      <c r="B2759" t="s">
        <v>25</v>
      </c>
      <c r="C2759" t="s">
        <v>3336</v>
      </c>
      <c r="D2759" s="6">
        <v>0.18733333333333299</v>
      </c>
      <c r="E2759">
        <v>2009</v>
      </c>
      <c r="F2759">
        <v>4</v>
      </c>
    </row>
    <row r="2760" spans="1:6" x14ac:dyDescent="0.2">
      <c r="A2760" t="s">
        <v>1512</v>
      </c>
      <c r="B2760" t="s">
        <v>25</v>
      </c>
      <c r="C2760" t="s">
        <v>3337</v>
      </c>
      <c r="D2760" s="6">
        <v>0.192333333333333</v>
      </c>
      <c r="E2760">
        <v>2010</v>
      </c>
      <c r="F2760">
        <v>1</v>
      </c>
    </row>
    <row r="2761" spans="1:6" x14ac:dyDescent="0.2">
      <c r="A2761" t="s">
        <v>1513</v>
      </c>
      <c r="B2761" t="s">
        <v>25</v>
      </c>
      <c r="C2761" t="s">
        <v>3338</v>
      </c>
      <c r="D2761" s="6">
        <v>0.19966666666666699</v>
      </c>
      <c r="E2761">
        <v>2010</v>
      </c>
      <c r="F2761">
        <v>2</v>
      </c>
    </row>
    <row r="2762" spans="1:6" x14ac:dyDescent="0.2">
      <c r="A2762" t="s">
        <v>1514</v>
      </c>
      <c r="B2762" t="s">
        <v>25</v>
      </c>
      <c r="C2762" t="s">
        <v>3339</v>
      </c>
      <c r="D2762" s="6">
        <v>0.2</v>
      </c>
      <c r="E2762">
        <v>2010</v>
      </c>
      <c r="F2762">
        <v>3</v>
      </c>
    </row>
    <row r="2763" spans="1:6" x14ac:dyDescent="0.2">
      <c r="A2763" t="s">
        <v>1515</v>
      </c>
      <c r="B2763" t="s">
        <v>25</v>
      </c>
      <c r="C2763" t="s">
        <v>3340</v>
      </c>
      <c r="D2763" s="6">
        <v>0.20233333333333298</v>
      </c>
      <c r="E2763">
        <v>2010</v>
      </c>
      <c r="F2763">
        <v>4</v>
      </c>
    </row>
    <row r="2764" spans="1:6" x14ac:dyDescent="0.2">
      <c r="A2764" t="s">
        <v>1516</v>
      </c>
      <c r="B2764" t="s">
        <v>25</v>
      </c>
      <c r="C2764" t="s">
        <v>3341</v>
      </c>
      <c r="D2764" s="6">
        <v>0.20499999999999999</v>
      </c>
      <c r="E2764">
        <v>2011</v>
      </c>
      <c r="F2764">
        <v>1</v>
      </c>
    </row>
    <row r="2765" spans="1:6" x14ac:dyDescent="0.2">
      <c r="A2765" t="s">
        <v>1517</v>
      </c>
      <c r="B2765" t="s">
        <v>25</v>
      </c>
      <c r="C2765" t="s">
        <v>3342</v>
      </c>
      <c r="D2765" s="6">
        <v>0.20733333333333298</v>
      </c>
      <c r="E2765">
        <v>2011</v>
      </c>
      <c r="F2765">
        <v>2</v>
      </c>
    </row>
    <row r="2766" spans="1:6" x14ac:dyDescent="0.2">
      <c r="A2766" t="s">
        <v>1518</v>
      </c>
      <c r="B2766" t="s">
        <v>25</v>
      </c>
      <c r="C2766" t="s">
        <v>3343</v>
      </c>
      <c r="D2766" s="6">
        <v>0.21733333333333299</v>
      </c>
      <c r="E2766">
        <v>2011</v>
      </c>
      <c r="F2766">
        <v>3</v>
      </c>
    </row>
    <row r="2767" spans="1:6" x14ac:dyDescent="0.2">
      <c r="A2767" t="s">
        <v>1519</v>
      </c>
      <c r="B2767" t="s">
        <v>25</v>
      </c>
      <c r="C2767" t="s">
        <v>3344</v>
      </c>
      <c r="D2767" s="6">
        <v>0.22699999999999998</v>
      </c>
      <c r="E2767">
        <v>2011</v>
      </c>
      <c r="F2767">
        <v>4</v>
      </c>
    </row>
    <row r="2768" spans="1:6" x14ac:dyDescent="0.2">
      <c r="A2768" t="s">
        <v>1520</v>
      </c>
      <c r="B2768" t="s">
        <v>25</v>
      </c>
      <c r="C2768" t="s">
        <v>3345</v>
      </c>
      <c r="D2768" s="6">
        <v>0.23600000000000002</v>
      </c>
      <c r="E2768">
        <v>2012</v>
      </c>
      <c r="F2768">
        <v>1</v>
      </c>
    </row>
    <row r="2769" spans="1:6" x14ac:dyDescent="0.2">
      <c r="A2769" t="s">
        <v>1521</v>
      </c>
      <c r="B2769" t="s">
        <v>25</v>
      </c>
      <c r="C2769" t="s">
        <v>3346</v>
      </c>
      <c r="D2769" s="6">
        <v>0.245</v>
      </c>
      <c r="E2769">
        <v>2012</v>
      </c>
      <c r="F2769">
        <v>2</v>
      </c>
    </row>
    <row r="2770" spans="1:6" x14ac:dyDescent="0.2">
      <c r="A2770" t="s">
        <v>1522</v>
      </c>
      <c r="B2770" t="s">
        <v>25</v>
      </c>
      <c r="C2770" t="s">
        <v>3347</v>
      </c>
      <c r="D2770" s="6">
        <v>0.252</v>
      </c>
      <c r="E2770">
        <v>2012</v>
      </c>
      <c r="F2770">
        <v>3</v>
      </c>
    </row>
    <row r="2771" spans="1:6" x14ac:dyDescent="0.2">
      <c r="A2771" t="s">
        <v>1523</v>
      </c>
      <c r="B2771" t="s">
        <v>25</v>
      </c>
      <c r="C2771" t="s">
        <v>3348</v>
      </c>
      <c r="D2771" s="6">
        <v>0.25866666666666699</v>
      </c>
      <c r="E2771">
        <v>2012</v>
      </c>
      <c r="F2771">
        <v>4</v>
      </c>
    </row>
    <row r="2772" spans="1:6" x14ac:dyDescent="0.2">
      <c r="A2772" t="s">
        <v>1524</v>
      </c>
      <c r="B2772" t="s">
        <v>25</v>
      </c>
      <c r="C2772" t="s">
        <v>3349</v>
      </c>
      <c r="D2772" s="6">
        <v>0.26366666666666699</v>
      </c>
      <c r="E2772">
        <v>2013</v>
      </c>
      <c r="F2772">
        <v>1</v>
      </c>
    </row>
    <row r="2773" spans="1:6" x14ac:dyDescent="0.2">
      <c r="A2773" t="s">
        <v>1525</v>
      </c>
      <c r="B2773" t="s">
        <v>25</v>
      </c>
      <c r="C2773" t="s">
        <v>3350</v>
      </c>
      <c r="D2773" s="6">
        <v>0.26166666666666699</v>
      </c>
      <c r="E2773">
        <v>2013</v>
      </c>
      <c r="F2773">
        <v>2</v>
      </c>
    </row>
    <row r="2774" spans="1:6" x14ac:dyDescent="0.2">
      <c r="A2774" t="s">
        <v>1526</v>
      </c>
      <c r="B2774" t="s">
        <v>25</v>
      </c>
      <c r="C2774" t="s">
        <v>3351</v>
      </c>
      <c r="D2774" s="6">
        <v>0.26066666666666699</v>
      </c>
      <c r="E2774">
        <v>2013</v>
      </c>
      <c r="F2774">
        <v>3</v>
      </c>
    </row>
    <row r="2775" spans="1:6" x14ac:dyDescent="0.2">
      <c r="A2775" t="s">
        <v>1527</v>
      </c>
      <c r="B2775" t="s">
        <v>25</v>
      </c>
      <c r="C2775" t="s">
        <v>3352</v>
      </c>
      <c r="D2775" s="6">
        <v>0.25833333333333303</v>
      </c>
      <c r="E2775">
        <v>2013</v>
      </c>
      <c r="F2775">
        <v>4</v>
      </c>
    </row>
    <row r="2776" spans="1:6" x14ac:dyDescent="0.2">
      <c r="A2776" t="s">
        <v>1528</v>
      </c>
      <c r="B2776" t="s">
        <v>25</v>
      </c>
      <c r="C2776" t="s">
        <v>3353</v>
      </c>
      <c r="D2776" s="6">
        <v>0.25366666666666698</v>
      </c>
      <c r="E2776">
        <v>2014</v>
      </c>
      <c r="F2776">
        <v>1</v>
      </c>
    </row>
    <row r="2777" spans="1:6" x14ac:dyDescent="0.2">
      <c r="A2777" t="s">
        <v>1529</v>
      </c>
      <c r="B2777" t="s">
        <v>25</v>
      </c>
      <c r="C2777" t="s">
        <v>3354</v>
      </c>
      <c r="D2777" s="6">
        <v>0.24566666666666698</v>
      </c>
      <c r="E2777">
        <v>2014</v>
      </c>
      <c r="F2777">
        <v>2</v>
      </c>
    </row>
    <row r="2778" spans="1:6" x14ac:dyDescent="0.2">
      <c r="A2778" t="s">
        <v>1530</v>
      </c>
      <c r="B2778" t="s">
        <v>25</v>
      </c>
      <c r="C2778" t="s">
        <v>3355</v>
      </c>
      <c r="D2778" s="6">
        <v>0.24100000000000002</v>
      </c>
      <c r="E2778">
        <v>2014</v>
      </c>
      <c r="F2778">
        <v>3</v>
      </c>
    </row>
    <row r="2779" spans="1:6" x14ac:dyDescent="0.2">
      <c r="A2779" t="s">
        <v>1531</v>
      </c>
      <c r="B2779" t="s">
        <v>25</v>
      </c>
      <c r="C2779" t="s">
        <v>3356</v>
      </c>
      <c r="D2779" s="6">
        <v>0.23800000000000002</v>
      </c>
      <c r="E2779">
        <v>2014</v>
      </c>
      <c r="F2779">
        <v>4</v>
      </c>
    </row>
    <row r="2780" spans="1:6" x14ac:dyDescent="0.2">
      <c r="A2780" t="s">
        <v>1532</v>
      </c>
      <c r="B2780" t="s">
        <v>25</v>
      </c>
      <c r="C2780" t="s">
        <v>3357</v>
      </c>
      <c r="D2780" s="6">
        <v>0.23233333333333298</v>
      </c>
      <c r="E2780">
        <v>2015</v>
      </c>
      <c r="F2780">
        <v>1</v>
      </c>
    </row>
    <row r="2781" spans="1:6" x14ac:dyDescent="0.2">
      <c r="A2781" t="s">
        <v>1533</v>
      </c>
      <c r="B2781" t="s">
        <v>25</v>
      </c>
      <c r="C2781" t="s">
        <v>3358</v>
      </c>
      <c r="D2781" s="6">
        <v>0.22433333333333302</v>
      </c>
      <c r="E2781">
        <v>2015</v>
      </c>
      <c r="F2781">
        <v>2</v>
      </c>
    </row>
    <row r="2782" spans="1:6" x14ac:dyDescent="0.2">
      <c r="A2782" t="s">
        <v>1534</v>
      </c>
      <c r="B2782" t="s">
        <v>25</v>
      </c>
      <c r="C2782" t="s">
        <v>3359</v>
      </c>
      <c r="D2782" s="6">
        <v>0.21600000000000003</v>
      </c>
      <c r="E2782">
        <v>2015</v>
      </c>
      <c r="F2782">
        <v>3</v>
      </c>
    </row>
    <row r="2783" spans="1:6" x14ac:dyDescent="0.2">
      <c r="A2783" t="s">
        <v>1535</v>
      </c>
      <c r="B2783" t="s">
        <v>25</v>
      </c>
      <c r="C2783" t="s">
        <v>3360</v>
      </c>
      <c r="D2783" s="6">
        <v>0.209666666666667</v>
      </c>
      <c r="E2783">
        <v>2015</v>
      </c>
      <c r="F2783">
        <v>4</v>
      </c>
    </row>
    <row r="2784" spans="1:6" x14ac:dyDescent="0.2">
      <c r="A2784" t="s">
        <v>1536</v>
      </c>
      <c r="B2784" t="s">
        <v>25</v>
      </c>
      <c r="C2784" t="s">
        <v>3361</v>
      </c>
      <c r="D2784" s="6">
        <v>0.204666666666667</v>
      </c>
      <c r="E2784">
        <v>2016</v>
      </c>
      <c r="F2784">
        <v>1</v>
      </c>
    </row>
    <row r="2785" spans="1:6" x14ac:dyDescent="0.2">
      <c r="A2785" t="s">
        <v>1537</v>
      </c>
      <c r="B2785" t="s">
        <v>25</v>
      </c>
      <c r="C2785" t="s">
        <v>3362</v>
      </c>
      <c r="D2785" s="6">
        <v>0.20100000000000001</v>
      </c>
      <c r="E2785">
        <v>2016</v>
      </c>
      <c r="F2785">
        <v>2</v>
      </c>
    </row>
    <row r="2786" spans="1:6" x14ac:dyDescent="0.2">
      <c r="A2786" t="s">
        <v>1538</v>
      </c>
      <c r="B2786" t="s">
        <v>25</v>
      </c>
      <c r="C2786" t="s">
        <v>3363</v>
      </c>
      <c r="D2786" s="6">
        <v>0.193</v>
      </c>
      <c r="E2786">
        <v>2016</v>
      </c>
      <c r="F2786">
        <v>3</v>
      </c>
    </row>
    <row r="2787" spans="1:6" x14ac:dyDescent="0.2">
      <c r="A2787" t="s">
        <v>1539</v>
      </c>
      <c r="B2787" t="s">
        <v>25</v>
      </c>
      <c r="C2787" t="s">
        <v>3364</v>
      </c>
      <c r="D2787" s="6">
        <v>0.18733333333333299</v>
      </c>
      <c r="E2787">
        <v>2016</v>
      </c>
      <c r="F2787">
        <v>4</v>
      </c>
    </row>
    <row r="2788" spans="1:6" x14ac:dyDescent="0.2">
      <c r="A2788" t="s">
        <v>1540</v>
      </c>
      <c r="B2788" t="s">
        <v>25</v>
      </c>
      <c r="C2788" t="s">
        <v>3365</v>
      </c>
      <c r="D2788" s="6">
        <v>0.182</v>
      </c>
      <c r="E2788">
        <v>2017</v>
      </c>
      <c r="F2788">
        <v>1</v>
      </c>
    </row>
    <row r="2789" spans="1:6" x14ac:dyDescent="0.2">
      <c r="A2789" t="s">
        <v>1541</v>
      </c>
      <c r="B2789" t="s">
        <v>25</v>
      </c>
      <c r="C2789" t="s">
        <v>3366</v>
      </c>
      <c r="D2789" s="6">
        <v>0.17300000000000001</v>
      </c>
      <c r="E2789">
        <v>2017</v>
      </c>
      <c r="F2789">
        <v>2</v>
      </c>
    </row>
    <row r="2790" spans="1:6" x14ac:dyDescent="0.2">
      <c r="A2790" t="s">
        <v>1542</v>
      </c>
      <c r="B2790" t="s">
        <v>25</v>
      </c>
      <c r="C2790" t="s">
        <v>3367</v>
      </c>
      <c r="D2790" s="6">
        <v>0.167333333333333</v>
      </c>
      <c r="E2790">
        <v>2017</v>
      </c>
      <c r="F2790">
        <v>3</v>
      </c>
    </row>
    <row r="2791" spans="1:6" x14ac:dyDescent="0.2">
      <c r="A2791" t="s">
        <v>1543</v>
      </c>
      <c r="B2791" t="s">
        <v>25</v>
      </c>
      <c r="C2791" t="s">
        <v>3368</v>
      </c>
      <c r="D2791" s="6">
        <v>0.16666666666666699</v>
      </c>
      <c r="E2791">
        <v>2017</v>
      </c>
      <c r="F2791">
        <v>4</v>
      </c>
    </row>
    <row r="2792" spans="1:6" x14ac:dyDescent="0.2">
      <c r="A2792" t="s">
        <v>1544</v>
      </c>
      <c r="B2792" t="s">
        <v>25</v>
      </c>
      <c r="C2792" t="s">
        <v>3369</v>
      </c>
      <c r="D2792" s="6">
        <v>0.16266666666666701</v>
      </c>
      <c r="E2792">
        <v>2018</v>
      </c>
      <c r="F2792">
        <v>1</v>
      </c>
    </row>
    <row r="2793" spans="1:6" x14ac:dyDescent="0.2">
      <c r="A2793" t="s">
        <v>1545</v>
      </c>
      <c r="B2793" t="s">
        <v>25</v>
      </c>
      <c r="C2793" t="s">
        <v>3370</v>
      </c>
      <c r="D2793" s="6">
        <v>0.15433333333333299</v>
      </c>
      <c r="E2793">
        <v>2018</v>
      </c>
      <c r="F2793">
        <v>2</v>
      </c>
    </row>
    <row r="2794" spans="1:6" x14ac:dyDescent="0.2">
      <c r="A2794" t="s">
        <v>1546</v>
      </c>
      <c r="B2794" t="s">
        <v>25</v>
      </c>
      <c r="C2794" t="s">
        <v>3371</v>
      </c>
      <c r="D2794" s="6">
        <v>0.14833333333333301</v>
      </c>
      <c r="E2794">
        <v>2018</v>
      </c>
      <c r="F2794">
        <v>3</v>
      </c>
    </row>
    <row r="2795" spans="1:6" x14ac:dyDescent="0.2">
      <c r="A2795" t="s">
        <v>1547</v>
      </c>
      <c r="B2795" t="s">
        <v>25</v>
      </c>
      <c r="C2795" t="s">
        <v>3372</v>
      </c>
      <c r="D2795" s="6">
        <v>0.145666666666667</v>
      </c>
      <c r="E2795">
        <v>2018</v>
      </c>
      <c r="F2795">
        <v>4</v>
      </c>
    </row>
    <row r="2796" spans="1:6" x14ac:dyDescent="0.2">
      <c r="A2796" t="s">
        <v>1548</v>
      </c>
      <c r="B2796" t="s">
        <v>25</v>
      </c>
      <c r="C2796" t="s">
        <v>3373</v>
      </c>
      <c r="D2796" s="6">
        <v>0.14233333333333301</v>
      </c>
      <c r="E2796">
        <v>2019</v>
      </c>
      <c r="F2796">
        <v>1</v>
      </c>
    </row>
    <row r="2797" spans="1:6" x14ac:dyDescent="0.2">
      <c r="A2797" t="s">
        <v>1549</v>
      </c>
      <c r="B2797" t="s">
        <v>25</v>
      </c>
      <c r="C2797" t="s">
        <v>3374</v>
      </c>
      <c r="D2797" s="6">
        <v>0.14199999999999999</v>
      </c>
      <c r="E2797">
        <v>2019</v>
      </c>
      <c r="F2797">
        <v>2</v>
      </c>
    </row>
    <row r="2798" spans="1:6" x14ac:dyDescent="0.2">
      <c r="A2798" t="s">
        <v>1550</v>
      </c>
      <c r="B2798" t="s">
        <v>25</v>
      </c>
      <c r="C2798" t="s">
        <v>3375</v>
      </c>
      <c r="D2798" s="6">
        <v>0.14099999999999999</v>
      </c>
      <c r="E2798">
        <v>2019</v>
      </c>
      <c r="F2798">
        <v>3</v>
      </c>
    </row>
    <row r="2799" spans="1:6" x14ac:dyDescent="0.2">
      <c r="A2799" t="s">
        <v>1551</v>
      </c>
      <c r="B2799" t="s">
        <v>25</v>
      </c>
      <c r="C2799" t="s">
        <v>3376</v>
      </c>
      <c r="D2799" s="6">
        <v>0.139333333333333</v>
      </c>
      <c r="E2799">
        <v>2019</v>
      </c>
      <c r="F2799">
        <v>4</v>
      </c>
    </row>
    <row r="2800" spans="1:6" x14ac:dyDescent="0.2">
      <c r="A2800" t="s">
        <v>1552</v>
      </c>
      <c r="B2800" t="s">
        <v>25</v>
      </c>
      <c r="C2800" t="s">
        <v>3377</v>
      </c>
      <c r="D2800" s="6">
        <v>0.14000000000000001</v>
      </c>
      <c r="E2800">
        <v>2020</v>
      </c>
      <c r="F2800">
        <v>1</v>
      </c>
    </row>
    <row r="2801" spans="1:6" x14ac:dyDescent="0.2">
      <c r="A2801" t="s">
        <v>1553</v>
      </c>
      <c r="B2801" t="s">
        <v>25</v>
      </c>
      <c r="C2801" t="s">
        <v>3378</v>
      </c>
      <c r="D2801" s="6">
        <v>0.15533333333333299</v>
      </c>
      <c r="E2801">
        <v>2020</v>
      </c>
      <c r="F2801">
        <v>2</v>
      </c>
    </row>
    <row r="2802" spans="1:6" x14ac:dyDescent="0.2">
      <c r="A2802" t="s">
        <v>1554</v>
      </c>
      <c r="B2802" t="s">
        <v>25</v>
      </c>
      <c r="C2802" t="s">
        <v>3379</v>
      </c>
      <c r="D2802" s="6">
        <v>0.16366666666666699</v>
      </c>
      <c r="E2802">
        <v>2020</v>
      </c>
      <c r="F2802">
        <v>3</v>
      </c>
    </row>
    <row r="2803" spans="1:6" x14ac:dyDescent="0.2">
      <c r="A2803" t="s">
        <v>1555</v>
      </c>
      <c r="B2803" t="s">
        <v>25</v>
      </c>
      <c r="C2803" t="s">
        <v>3380</v>
      </c>
      <c r="D2803" s="6">
        <v>0.162333333333333</v>
      </c>
      <c r="E2803">
        <v>2020</v>
      </c>
      <c r="F2803">
        <v>4</v>
      </c>
    </row>
    <row r="2804" spans="1:6" x14ac:dyDescent="0.2">
      <c r="A2804" t="s">
        <v>1556</v>
      </c>
      <c r="B2804" t="s">
        <v>25</v>
      </c>
      <c r="C2804" t="s">
        <v>3381</v>
      </c>
      <c r="D2804" s="6">
        <v>0.15566666666666701</v>
      </c>
      <c r="E2804">
        <v>2021</v>
      </c>
      <c r="F2804">
        <v>1</v>
      </c>
    </row>
    <row r="2805" spans="1:6" x14ac:dyDescent="0.2">
      <c r="A2805" t="s">
        <v>1557</v>
      </c>
      <c r="B2805" t="s">
        <v>25</v>
      </c>
      <c r="C2805" t="s">
        <v>3382</v>
      </c>
      <c r="D2805" s="6">
        <v>0.15466666666666701</v>
      </c>
      <c r="E2805">
        <v>2021</v>
      </c>
      <c r="F2805">
        <v>2</v>
      </c>
    </row>
    <row r="2806" spans="1:6" x14ac:dyDescent="0.2">
      <c r="A2806" t="s">
        <v>1558</v>
      </c>
      <c r="B2806" t="s">
        <v>25</v>
      </c>
      <c r="C2806" t="s">
        <v>3383</v>
      </c>
      <c r="D2806" s="6">
        <v>0.146666666666667</v>
      </c>
      <c r="E2806">
        <v>2021</v>
      </c>
      <c r="F2806">
        <v>3</v>
      </c>
    </row>
    <row r="2807" spans="1:6" x14ac:dyDescent="0.2">
      <c r="A2807" t="s">
        <v>1559</v>
      </c>
      <c r="B2807" t="s">
        <v>25</v>
      </c>
      <c r="C2807" t="s">
        <v>3384</v>
      </c>
      <c r="D2807" s="6">
        <v>0.13500000000000001</v>
      </c>
      <c r="E2807">
        <v>2021</v>
      </c>
      <c r="F2807">
        <v>4</v>
      </c>
    </row>
    <row r="2808" spans="1:6" x14ac:dyDescent="0.2">
      <c r="A2808" t="s">
        <v>2705</v>
      </c>
      <c r="B2808" t="s">
        <v>25</v>
      </c>
      <c r="C2808" t="s">
        <v>3387</v>
      </c>
      <c r="D2808" s="6">
        <v>0.132333333333333</v>
      </c>
      <c r="E2808">
        <v>2022</v>
      </c>
      <c r="F2808">
        <v>1</v>
      </c>
    </row>
    <row r="2809" spans="1:6" x14ac:dyDescent="0.2">
      <c r="A2809" t="s">
        <v>2704</v>
      </c>
      <c r="B2809" t="s">
        <v>25</v>
      </c>
      <c r="C2809" t="s">
        <v>3388</v>
      </c>
      <c r="D2809" s="6">
        <v>0.127</v>
      </c>
      <c r="E2809">
        <v>2022</v>
      </c>
      <c r="F2809">
        <v>2</v>
      </c>
    </row>
    <row r="2810" spans="1:6" x14ac:dyDescent="0.2">
      <c r="A2810" t="s">
        <v>2703</v>
      </c>
      <c r="B2810" t="s">
        <v>25</v>
      </c>
      <c r="C2810" t="s">
        <v>3389</v>
      </c>
      <c r="D2810" s="6">
        <v>0.12733333333333299</v>
      </c>
      <c r="E2810">
        <v>2022</v>
      </c>
      <c r="F2810">
        <v>3</v>
      </c>
    </row>
    <row r="2811" spans="1:6" x14ac:dyDescent="0.2">
      <c r="A2811" t="s">
        <v>4345</v>
      </c>
      <c r="B2811" t="s">
        <v>25</v>
      </c>
      <c r="C2811" t="s">
        <v>3391</v>
      </c>
      <c r="D2811" s="6">
        <v>0.13</v>
      </c>
      <c r="E2811">
        <v>2022</v>
      </c>
      <c r="F2811">
        <v>4</v>
      </c>
    </row>
    <row r="2812" spans="1:6" x14ac:dyDescent="0.2">
      <c r="A2812" t="s">
        <v>3970</v>
      </c>
      <c r="B2812" t="s">
        <v>26</v>
      </c>
      <c r="C2812" t="s">
        <v>3693</v>
      </c>
      <c r="D2812" s="6">
        <v>8.8333333333333305E-2</v>
      </c>
      <c r="E2812">
        <v>1995</v>
      </c>
      <c r="F2812">
        <v>1</v>
      </c>
    </row>
    <row r="2813" spans="1:6" x14ac:dyDescent="0.2">
      <c r="A2813" t="s">
        <v>3971</v>
      </c>
      <c r="B2813" t="s">
        <v>26</v>
      </c>
      <c r="C2813" t="s">
        <v>3695</v>
      </c>
      <c r="D2813" s="6">
        <v>8.6999999999999994E-2</v>
      </c>
      <c r="E2813">
        <v>1995</v>
      </c>
      <c r="F2813">
        <v>2</v>
      </c>
    </row>
    <row r="2814" spans="1:6" x14ac:dyDescent="0.2">
      <c r="A2814" t="s">
        <v>3972</v>
      </c>
      <c r="B2814" t="s">
        <v>26</v>
      </c>
      <c r="C2814" t="s">
        <v>3697</v>
      </c>
      <c r="D2814" s="6">
        <v>8.6666666666666697E-2</v>
      </c>
      <c r="E2814">
        <v>1995</v>
      </c>
      <c r="F2814">
        <v>3</v>
      </c>
    </row>
    <row r="2815" spans="1:6" x14ac:dyDescent="0.2">
      <c r="A2815" t="s">
        <v>3973</v>
      </c>
      <c r="B2815" t="s">
        <v>26</v>
      </c>
      <c r="C2815" t="s">
        <v>3699</v>
      </c>
      <c r="D2815" s="6">
        <v>8.96666666666667E-2</v>
      </c>
      <c r="E2815">
        <v>1995</v>
      </c>
      <c r="F2815">
        <v>4</v>
      </c>
    </row>
    <row r="2816" spans="1:6" x14ac:dyDescent="0.2">
      <c r="A2816" t="s">
        <v>3974</v>
      </c>
      <c r="B2816" t="s">
        <v>26</v>
      </c>
      <c r="C2816" t="s">
        <v>3700</v>
      </c>
      <c r="D2816" s="6">
        <v>0.09</v>
      </c>
      <c r="E2816">
        <v>1996</v>
      </c>
      <c r="F2816">
        <v>1</v>
      </c>
    </row>
    <row r="2817" spans="1:6" x14ac:dyDescent="0.2">
      <c r="A2817" t="s">
        <v>3975</v>
      </c>
      <c r="B2817" t="s">
        <v>26</v>
      </c>
      <c r="C2817" t="s">
        <v>3701</v>
      </c>
      <c r="D2817" s="6">
        <v>9.5000000000000001E-2</v>
      </c>
      <c r="E2817">
        <v>1996</v>
      </c>
      <c r="F2817">
        <v>2</v>
      </c>
    </row>
    <row r="2818" spans="1:6" x14ac:dyDescent="0.2">
      <c r="A2818" t="s">
        <v>3976</v>
      </c>
      <c r="B2818" t="s">
        <v>26</v>
      </c>
      <c r="C2818" t="s">
        <v>3702</v>
      </c>
      <c r="D2818" s="6">
        <v>9.7333333333333313E-2</v>
      </c>
      <c r="E2818">
        <v>1996</v>
      </c>
      <c r="F2818">
        <v>3</v>
      </c>
    </row>
    <row r="2819" spans="1:6" x14ac:dyDescent="0.2">
      <c r="A2819" t="s">
        <v>3977</v>
      </c>
      <c r="B2819" t="s">
        <v>26</v>
      </c>
      <c r="C2819" t="s">
        <v>3703</v>
      </c>
      <c r="D2819" s="6">
        <v>9.9333333333333412E-2</v>
      </c>
      <c r="E2819">
        <v>1996</v>
      </c>
      <c r="F2819">
        <v>4</v>
      </c>
    </row>
    <row r="2820" spans="1:6" x14ac:dyDescent="0.2">
      <c r="A2820" t="s">
        <v>3978</v>
      </c>
      <c r="B2820" t="s">
        <v>26</v>
      </c>
      <c r="C2820" t="s">
        <v>3704</v>
      </c>
      <c r="D2820" s="6">
        <v>0.10266666666666699</v>
      </c>
      <c r="E2820">
        <v>1997</v>
      </c>
      <c r="F2820">
        <v>1</v>
      </c>
    </row>
    <row r="2821" spans="1:6" x14ac:dyDescent="0.2">
      <c r="A2821" t="s">
        <v>3979</v>
      </c>
      <c r="B2821" t="s">
        <v>26</v>
      </c>
      <c r="C2821" t="s">
        <v>3705</v>
      </c>
      <c r="D2821" s="6">
        <v>0.10300000000000001</v>
      </c>
      <c r="E2821">
        <v>1997</v>
      </c>
      <c r="F2821">
        <v>2</v>
      </c>
    </row>
    <row r="2822" spans="1:6" x14ac:dyDescent="0.2">
      <c r="A2822" t="s">
        <v>3980</v>
      </c>
      <c r="B2822" t="s">
        <v>26</v>
      </c>
      <c r="C2822" t="s">
        <v>3706</v>
      </c>
      <c r="D2822" s="6">
        <v>9.7333333333333313E-2</v>
      </c>
      <c r="E2822">
        <v>1997</v>
      </c>
      <c r="F2822">
        <v>3</v>
      </c>
    </row>
    <row r="2823" spans="1:6" x14ac:dyDescent="0.2">
      <c r="A2823" t="s">
        <v>3981</v>
      </c>
      <c r="B2823" t="s">
        <v>26</v>
      </c>
      <c r="C2823" t="s">
        <v>3707</v>
      </c>
      <c r="D2823" s="6">
        <v>9.1333333333333294E-2</v>
      </c>
      <c r="E2823">
        <v>1997</v>
      </c>
      <c r="F2823">
        <v>4</v>
      </c>
    </row>
    <row r="2824" spans="1:6" x14ac:dyDescent="0.2">
      <c r="A2824" t="s">
        <v>3982</v>
      </c>
      <c r="B2824" t="s">
        <v>26</v>
      </c>
      <c r="C2824" t="s">
        <v>3708</v>
      </c>
      <c r="D2824" s="6">
        <v>8.6666666666666697E-2</v>
      </c>
      <c r="E2824">
        <v>1998</v>
      </c>
      <c r="F2824">
        <v>1</v>
      </c>
    </row>
    <row r="2825" spans="1:6" x14ac:dyDescent="0.2">
      <c r="A2825" t="s">
        <v>3261</v>
      </c>
      <c r="B2825" t="s">
        <v>26</v>
      </c>
      <c r="C2825" t="s">
        <v>3709</v>
      </c>
      <c r="D2825" s="6">
        <v>8.5999999999999993E-2</v>
      </c>
      <c r="E2825">
        <v>1998</v>
      </c>
      <c r="F2825">
        <v>2</v>
      </c>
    </row>
    <row r="2826" spans="1:6" x14ac:dyDescent="0.2">
      <c r="A2826" t="s">
        <v>3983</v>
      </c>
      <c r="B2826" t="s">
        <v>26</v>
      </c>
      <c r="C2826" t="s">
        <v>3710</v>
      </c>
      <c r="D2826" s="6">
        <v>0.08</v>
      </c>
      <c r="E2826">
        <v>1998</v>
      </c>
      <c r="F2826">
        <v>3</v>
      </c>
    </row>
    <row r="2827" spans="1:6" x14ac:dyDescent="0.2">
      <c r="A2827" t="s">
        <v>3984</v>
      </c>
      <c r="B2827" t="s">
        <v>26</v>
      </c>
      <c r="C2827" t="s">
        <v>3711</v>
      </c>
      <c r="D2827" s="6">
        <v>7.4666666666666701E-2</v>
      </c>
      <c r="E2827">
        <v>1998</v>
      </c>
      <c r="F2827">
        <v>4</v>
      </c>
    </row>
    <row r="2828" spans="1:6" x14ac:dyDescent="0.2">
      <c r="A2828" t="s">
        <v>3985</v>
      </c>
      <c r="B2828" t="s">
        <v>26</v>
      </c>
      <c r="C2828" t="s">
        <v>3712</v>
      </c>
      <c r="D2828" s="6">
        <v>7.0999999999999994E-2</v>
      </c>
      <c r="E2828">
        <v>1999</v>
      </c>
      <c r="F2828">
        <v>1</v>
      </c>
    </row>
    <row r="2829" spans="1:6" x14ac:dyDescent="0.2">
      <c r="A2829" t="s">
        <v>3260</v>
      </c>
      <c r="B2829" t="s">
        <v>26</v>
      </c>
      <c r="C2829" t="s">
        <v>3713</v>
      </c>
      <c r="D2829" s="6">
        <v>6.7666666666666708E-2</v>
      </c>
      <c r="E2829">
        <v>1999</v>
      </c>
      <c r="F2829">
        <v>2</v>
      </c>
    </row>
    <row r="2830" spans="1:6" x14ac:dyDescent="0.2">
      <c r="A2830" t="s">
        <v>3986</v>
      </c>
      <c r="B2830" t="s">
        <v>26</v>
      </c>
      <c r="C2830" t="s">
        <v>3714</v>
      </c>
      <c r="D2830" s="6">
        <v>6.63333333333333E-2</v>
      </c>
      <c r="E2830">
        <v>1999</v>
      </c>
      <c r="F2830">
        <v>3</v>
      </c>
    </row>
    <row r="2831" spans="1:6" x14ac:dyDescent="0.2">
      <c r="A2831" t="s">
        <v>3987</v>
      </c>
      <c r="B2831" t="s">
        <v>26</v>
      </c>
      <c r="C2831" t="s">
        <v>3715</v>
      </c>
      <c r="D2831" s="6">
        <v>6.3333333333333297E-2</v>
      </c>
      <c r="E2831">
        <v>1999</v>
      </c>
      <c r="F2831">
        <v>4</v>
      </c>
    </row>
    <row r="2832" spans="1:6" x14ac:dyDescent="0.2">
      <c r="A2832" t="s">
        <v>3651</v>
      </c>
      <c r="B2832" t="s">
        <v>26</v>
      </c>
      <c r="C2832" t="s">
        <v>3716</v>
      </c>
      <c r="D2832" s="6">
        <v>6.0666666666666702E-2</v>
      </c>
      <c r="E2832">
        <v>2000</v>
      </c>
      <c r="F2832">
        <v>1</v>
      </c>
    </row>
    <row r="2833" spans="1:6" x14ac:dyDescent="0.2">
      <c r="A2833" t="s">
        <v>3259</v>
      </c>
      <c r="B2833" t="s">
        <v>26</v>
      </c>
      <c r="C2833" t="s">
        <v>3717</v>
      </c>
      <c r="D2833" s="6">
        <v>5.7666666666666699E-2</v>
      </c>
      <c r="E2833">
        <v>2000</v>
      </c>
      <c r="F2833">
        <v>2</v>
      </c>
    </row>
    <row r="2834" spans="1:6" x14ac:dyDescent="0.2">
      <c r="A2834" t="s">
        <v>3652</v>
      </c>
      <c r="B2834" t="s">
        <v>26</v>
      </c>
      <c r="C2834" t="s">
        <v>3718</v>
      </c>
      <c r="D2834" s="6">
        <v>5.4333333333333303E-2</v>
      </c>
      <c r="E2834">
        <v>2000</v>
      </c>
      <c r="F2834">
        <v>3</v>
      </c>
    </row>
    <row r="2835" spans="1:6" x14ac:dyDescent="0.2">
      <c r="A2835" t="s">
        <v>3653</v>
      </c>
      <c r="B2835" t="s">
        <v>26</v>
      </c>
      <c r="C2835" t="s">
        <v>3719</v>
      </c>
      <c r="D2835" s="6">
        <v>5.0999999999999997E-2</v>
      </c>
      <c r="E2835">
        <v>2000</v>
      </c>
      <c r="F2835">
        <v>4</v>
      </c>
    </row>
    <row r="2836" spans="1:6" x14ac:dyDescent="0.2">
      <c r="A2836" t="s">
        <v>3258</v>
      </c>
      <c r="B2836" t="s">
        <v>26</v>
      </c>
      <c r="C2836" t="s">
        <v>3720</v>
      </c>
      <c r="D2836" s="6">
        <v>5.9000000000000004E-2</v>
      </c>
      <c r="E2836">
        <v>2001</v>
      </c>
      <c r="F2836">
        <v>1</v>
      </c>
    </row>
    <row r="2837" spans="1:6" x14ac:dyDescent="0.2">
      <c r="A2837" t="s">
        <v>3257</v>
      </c>
      <c r="B2837" t="s">
        <v>26</v>
      </c>
      <c r="C2837" t="s">
        <v>3721</v>
      </c>
      <c r="D2837" s="6">
        <v>5.7000000000000002E-2</v>
      </c>
      <c r="E2837">
        <v>2001</v>
      </c>
      <c r="F2837">
        <v>2</v>
      </c>
    </row>
    <row r="2838" spans="1:6" x14ac:dyDescent="0.2">
      <c r="A2838" t="s">
        <v>3256</v>
      </c>
      <c r="B2838" t="s">
        <v>26</v>
      </c>
      <c r="C2838" t="s">
        <v>3722</v>
      </c>
      <c r="D2838" s="6">
        <v>5.8333333333333307E-2</v>
      </c>
      <c r="E2838">
        <v>2001</v>
      </c>
      <c r="F2838">
        <v>3</v>
      </c>
    </row>
    <row r="2839" spans="1:6" x14ac:dyDescent="0.2">
      <c r="A2839" t="s">
        <v>3255</v>
      </c>
      <c r="B2839" t="s">
        <v>26</v>
      </c>
      <c r="C2839" t="s">
        <v>3723</v>
      </c>
      <c r="D2839" s="6">
        <v>5.9666666666666701E-2</v>
      </c>
      <c r="E2839">
        <v>2001</v>
      </c>
      <c r="F2839">
        <v>4</v>
      </c>
    </row>
    <row r="2840" spans="1:6" x14ac:dyDescent="0.2">
      <c r="A2840" t="s">
        <v>3254</v>
      </c>
      <c r="B2840" t="s">
        <v>26</v>
      </c>
      <c r="C2840" t="s">
        <v>3724</v>
      </c>
      <c r="D2840" s="6">
        <v>5.7999999999999996E-2</v>
      </c>
      <c r="E2840">
        <v>2002</v>
      </c>
      <c r="F2840">
        <v>1</v>
      </c>
    </row>
    <row r="2841" spans="1:6" x14ac:dyDescent="0.2">
      <c r="A2841" t="s">
        <v>3253</v>
      </c>
      <c r="B2841" t="s">
        <v>26</v>
      </c>
      <c r="C2841" t="s">
        <v>3725</v>
      </c>
      <c r="D2841" s="6">
        <v>5.7999999999999996E-2</v>
      </c>
      <c r="E2841">
        <v>2002</v>
      </c>
      <c r="F2841">
        <v>2</v>
      </c>
    </row>
    <row r="2842" spans="1:6" x14ac:dyDescent="0.2">
      <c r="A2842" t="s">
        <v>3252</v>
      </c>
      <c r="B2842" t="s">
        <v>26</v>
      </c>
      <c r="C2842" t="s">
        <v>3726</v>
      </c>
      <c r="D2842" s="6">
        <v>6.0666666666666702E-2</v>
      </c>
      <c r="E2842">
        <v>2002</v>
      </c>
      <c r="F2842">
        <v>3</v>
      </c>
    </row>
    <row r="2843" spans="1:6" x14ac:dyDescent="0.2">
      <c r="A2843" t="s">
        <v>3251</v>
      </c>
      <c r="B2843" t="s">
        <v>26</v>
      </c>
      <c r="C2843" t="s">
        <v>3727</v>
      </c>
      <c r="D2843" s="6">
        <v>6.1666666666666696E-2</v>
      </c>
      <c r="E2843">
        <v>2002</v>
      </c>
      <c r="F2843">
        <v>4</v>
      </c>
    </row>
    <row r="2844" spans="1:6" x14ac:dyDescent="0.2">
      <c r="A2844" t="s">
        <v>3250</v>
      </c>
      <c r="B2844" t="s">
        <v>26</v>
      </c>
      <c r="C2844" t="s">
        <v>3728</v>
      </c>
      <c r="D2844" s="6">
        <v>6.2333333333333296E-2</v>
      </c>
      <c r="E2844">
        <v>2003</v>
      </c>
      <c r="F2844">
        <v>1</v>
      </c>
    </row>
    <row r="2845" spans="1:6" x14ac:dyDescent="0.2">
      <c r="A2845" t="s">
        <v>3249</v>
      </c>
      <c r="B2845" t="s">
        <v>26</v>
      </c>
      <c r="C2845" t="s">
        <v>3729</v>
      </c>
      <c r="D2845" s="6">
        <v>6.3333333333333297E-2</v>
      </c>
      <c r="E2845">
        <v>2003</v>
      </c>
      <c r="F2845">
        <v>2</v>
      </c>
    </row>
    <row r="2846" spans="1:6" x14ac:dyDescent="0.2">
      <c r="A2846" t="s">
        <v>3248</v>
      </c>
      <c r="B2846" t="s">
        <v>26</v>
      </c>
      <c r="C2846" t="s">
        <v>3730</v>
      </c>
      <c r="D2846" s="6">
        <v>6.63333333333333E-2</v>
      </c>
      <c r="E2846">
        <v>2003</v>
      </c>
      <c r="F2846">
        <v>3</v>
      </c>
    </row>
    <row r="2847" spans="1:6" x14ac:dyDescent="0.2">
      <c r="A2847" t="s">
        <v>3247</v>
      </c>
      <c r="B2847" t="s">
        <v>26</v>
      </c>
      <c r="C2847" t="s">
        <v>3731</v>
      </c>
      <c r="D2847" s="6">
        <v>7.0666666666666697E-2</v>
      </c>
      <c r="E2847">
        <v>2003</v>
      </c>
      <c r="F2847">
        <v>4</v>
      </c>
    </row>
    <row r="2848" spans="1:6" x14ac:dyDescent="0.2">
      <c r="A2848" t="s">
        <v>3246</v>
      </c>
      <c r="B2848" t="s">
        <v>26</v>
      </c>
      <c r="C2848" t="s">
        <v>3732</v>
      </c>
      <c r="D2848" s="6">
        <v>7.3333333333333306E-2</v>
      </c>
      <c r="E2848">
        <v>2004</v>
      </c>
      <c r="F2848">
        <v>1</v>
      </c>
    </row>
    <row r="2849" spans="1:6" x14ac:dyDescent="0.2">
      <c r="A2849" t="s">
        <v>3245</v>
      </c>
      <c r="B2849" t="s">
        <v>26</v>
      </c>
      <c r="C2849" t="s">
        <v>3733</v>
      </c>
      <c r="D2849" s="6">
        <v>7.36666666666667E-2</v>
      </c>
      <c r="E2849">
        <v>2004</v>
      </c>
      <c r="F2849">
        <v>2</v>
      </c>
    </row>
    <row r="2850" spans="1:6" x14ac:dyDescent="0.2">
      <c r="A2850" t="s">
        <v>3244</v>
      </c>
      <c r="B2850" t="s">
        <v>26</v>
      </c>
      <c r="C2850" t="s">
        <v>3734</v>
      </c>
      <c r="D2850" s="6">
        <v>7.4333333333333307E-2</v>
      </c>
      <c r="E2850">
        <v>2004</v>
      </c>
      <c r="F2850">
        <v>3</v>
      </c>
    </row>
    <row r="2851" spans="1:6" x14ac:dyDescent="0.2">
      <c r="A2851" t="s">
        <v>3243</v>
      </c>
      <c r="B2851" t="s">
        <v>26</v>
      </c>
      <c r="C2851" t="s">
        <v>3735</v>
      </c>
      <c r="D2851" s="6">
        <v>7.36666666666667E-2</v>
      </c>
      <c r="E2851">
        <v>2004</v>
      </c>
      <c r="F2851">
        <v>4</v>
      </c>
    </row>
    <row r="2852" spans="1:6" x14ac:dyDescent="0.2">
      <c r="A2852" t="s">
        <v>1560</v>
      </c>
      <c r="B2852" t="s">
        <v>26</v>
      </c>
      <c r="C2852" t="s">
        <v>3317</v>
      </c>
      <c r="D2852" s="6">
        <v>7.36666666666667E-2</v>
      </c>
      <c r="E2852">
        <v>2005</v>
      </c>
      <c r="F2852">
        <v>1</v>
      </c>
    </row>
    <row r="2853" spans="1:6" x14ac:dyDescent="0.2">
      <c r="A2853" t="s">
        <v>1561</v>
      </c>
      <c r="B2853" t="s">
        <v>26</v>
      </c>
      <c r="C2853" t="s">
        <v>3318</v>
      </c>
      <c r="D2853" s="6">
        <v>8.1000000000000003E-2</v>
      </c>
      <c r="E2853">
        <v>2005</v>
      </c>
      <c r="F2853">
        <v>2</v>
      </c>
    </row>
    <row r="2854" spans="1:6" x14ac:dyDescent="0.2">
      <c r="A2854" t="s">
        <v>1562</v>
      </c>
      <c r="B2854" t="s">
        <v>26</v>
      </c>
      <c r="C2854" t="s">
        <v>3319</v>
      </c>
      <c r="D2854" s="6">
        <v>7.9666666666666705E-2</v>
      </c>
      <c r="E2854">
        <v>2005</v>
      </c>
      <c r="F2854">
        <v>3</v>
      </c>
    </row>
    <row r="2855" spans="1:6" x14ac:dyDescent="0.2">
      <c r="A2855" t="s">
        <v>1563</v>
      </c>
      <c r="B2855" t="s">
        <v>26</v>
      </c>
      <c r="C2855" t="s">
        <v>3320</v>
      </c>
      <c r="D2855" s="6">
        <v>7.833333333333331E-2</v>
      </c>
      <c r="E2855">
        <v>2005</v>
      </c>
      <c r="F2855">
        <v>4</v>
      </c>
    </row>
    <row r="2856" spans="1:6" x14ac:dyDescent="0.2">
      <c r="A2856" t="s">
        <v>1564</v>
      </c>
      <c r="B2856" t="s">
        <v>26</v>
      </c>
      <c r="C2856" t="s">
        <v>3321</v>
      </c>
      <c r="D2856" s="6">
        <v>7.6666666666666702E-2</v>
      </c>
      <c r="E2856">
        <v>2006</v>
      </c>
      <c r="F2856">
        <v>1</v>
      </c>
    </row>
    <row r="2857" spans="1:6" x14ac:dyDescent="0.2">
      <c r="A2857" t="s">
        <v>1565</v>
      </c>
      <c r="B2857" t="s">
        <v>26</v>
      </c>
      <c r="C2857" t="s">
        <v>3322</v>
      </c>
      <c r="D2857" s="6">
        <v>7.5333333333333294E-2</v>
      </c>
      <c r="E2857">
        <v>2006</v>
      </c>
      <c r="F2857">
        <v>2</v>
      </c>
    </row>
    <row r="2858" spans="1:6" x14ac:dyDescent="0.2">
      <c r="A2858" t="s">
        <v>1566</v>
      </c>
      <c r="B2858" t="s">
        <v>26</v>
      </c>
      <c r="C2858" t="s">
        <v>3323</v>
      </c>
      <c r="D2858" s="6">
        <v>7.0999999999999994E-2</v>
      </c>
      <c r="E2858">
        <v>2006</v>
      </c>
      <c r="F2858">
        <v>3</v>
      </c>
    </row>
    <row r="2859" spans="1:6" x14ac:dyDescent="0.2">
      <c r="A2859" t="s">
        <v>1567</v>
      </c>
      <c r="B2859" t="s">
        <v>26</v>
      </c>
      <c r="C2859" t="s">
        <v>3324</v>
      </c>
      <c r="D2859" s="6">
        <v>6.7333333333333301E-2</v>
      </c>
      <c r="E2859">
        <v>2006</v>
      </c>
      <c r="F2859">
        <v>4</v>
      </c>
    </row>
    <row r="2860" spans="1:6" x14ac:dyDescent="0.2">
      <c r="A2860" t="s">
        <v>1568</v>
      </c>
      <c r="B2860" t="s">
        <v>26</v>
      </c>
      <c r="C2860" t="s">
        <v>3325</v>
      </c>
      <c r="D2860" s="6">
        <v>6.6000000000000003E-2</v>
      </c>
      <c r="E2860">
        <v>2007</v>
      </c>
      <c r="F2860">
        <v>1</v>
      </c>
    </row>
    <row r="2861" spans="1:6" x14ac:dyDescent="0.2">
      <c r="A2861" t="s">
        <v>1569</v>
      </c>
      <c r="B2861" t="s">
        <v>26</v>
      </c>
      <c r="C2861" t="s">
        <v>3326</v>
      </c>
      <c r="D2861" s="6">
        <v>6.2666666666666704E-2</v>
      </c>
      <c r="E2861">
        <v>2007</v>
      </c>
      <c r="F2861">
        <v>2</v>
      </c>
    </row>
    <row r="2862" spans="1:6" x14ac:dyDescent="0.2">
      <c r="A2862" t="s">
        <v>1570</v>
      </c>
      <c r="B2862" t="s">
        <v>26</v>
      </c>
      <c r="C2862" t="s">
        <v>3327</v>
      </c>
      <c r="D2862" s="6">
        <v>6.1666666666666696E-2</v>
      </c>
      <c r="E2862">
        <v>2007</v>
      </c>
      <c r="F2862">
        <v>3</v>
      </c>
    </row>
    <row r="2863" spans="1:6" x14ac:dyDescent="0.2">
      <c r="A2863" t="s">
        <v>1571</v>
      </c>
      <c r="B2863" t="s">
        <v>26</v>
      </c>
      <c r="C2863" t="s">
        <v>3328</v>
      </c>
      <c r="D2863" s="6">
        <v>6.2333333333333296E-2</v>
      </c>
      <c r="E2863">
        <v>2007</v>
      </c>
      <c r="F2863">
        <v>4</v>
      </c>
    </row>
    <row r="2864" spans="1:6" x14ac:dyDescent="0.2">
      <c r="A2864" t="s">
        <v>1572</v>
      </c>
      <c r="B2864" t="s">
        <v>26</v>
      </c>
      <c r="C2864" t="s">
        <v>3329</v>
      </c>
      <c r="D2864" s="6">
        <v>6.0666666666666702E-2</v>
      </c>
      <c r="E2864">
        <v>2008</v>
      </c>
      <c r="F2864">
        <v>1</v>
      </c>
    </row>
    <row r="2865" spans="1:6" x14ac:dyDescent="0.2">
      <c r="A2865" t="s">
        <v>1573</v>
      </c>
      <c r="B2865" t="s">
        <v>26</v>
      </c>
      <c r="C2865" t="s">
        <v>3330</v>
      </c>
      <c r="D2865" s="6">
        <v>6.2E-2</v>
      </c>
      <c r="E2865">
        <v>2008</v>
      </c>
      <c r="F2865">
        <v>2</v>
      </c>
    </row>
    <row r="2866" spans="1:6" x14ac:dyDescent="0.2">
      <c r="A2866" t="s">
        <v>1574</v>
      </c>
      <c r="B2866" t="s">
        <v>26</v>
      </c>
      <c r="C2866" t="s">
        <v>3331</v>
      </c>
      <c r="D2866" s="6">
        <v>6.3666666666666705E-2</v>
      </c>
      <c r="E2866">
        <v>2008</v>
      </c>
      <c r="F2866">
        <v>3</v>
      </c>
    </row>
    <row r="2867" spans="1:6" x14ac:dyDescent="0.2">
      <c r="A2867" t="s">
        <v>1575</v>
      </c>
      <c r="B2867" t="s">
        <v>26</v>
      </c>
      <c r="C2867" t="s">
        <v>3332</v>
      </c>
      <c r="D2867" s="6">
        <v>6.9000000000000006E-2</v>
      </c>
      <c r="E2867">
        <v>2008</v>
      </c>
      <c r="F2867">
        <v>4</v>
      </c>
    </row>
    <row r="2868" spans="1:6" x14ac:dyDescent="0.2">
      <c r="A2868" t="s">
        <v>1576</v>
      </c>
      <c r="B2868" t="s">
        <v>26</v>
      </c>
      <c r="C2868" t="s">
        <v>3333</v>
      </c>
      <c r="D2868" s="6">
        <v>7.6333333333333309E-2</v>
      </c>
      <c r="E2868">
        <v>2009</v>
      </c>
      <c r="F2868">
        <v>1</v>
      </c>
    </row>
    <row r="2869" spans="1:6" x14ac:dyDescent="0.2">
      <c r="A2869" t="s">
        <v>1577</v>
      </c>
      <c r="B2869" t="s">
        <v>26</v>
      </c>
      <c r="C2869" t="s">
        <v>3334</v>
      </c>
      <c r="D2869" s="6">
        <v>8.5666666666666696E-2</v>
      </c>
      <c r="E2869">
        <v>2009</v>
      </c>
      <c r="F2869">
        <v>2</v>
      </c>
    </row>
    <row r="2870" spans="1:6" x14ac:dyDescent="0.2">
      <c r="A2870" t="s">
        <v>1578</v>
      </c>
      <c r="B2870" t="s">
        <v>26</v>
      </c>
      <c r="C2870" t="s">
        <v>3335</v>
      </c>
      <c r="D2870" s="6">
        <v>8.8666666666666713E-2</v>
      </c>
      <c r="E2870">
        <v>2009</v>
      </c>
      <c r="F2870">
        <v>3</v>
      </c>
    </row>
    <row r="2871" spans="1:6" x14ac:dyDescent="0.2">
      <c r="A2871" t="s">
        <v>1579</v>
      </c>
      <c r="B2871" t="s">
        <v>26</v>
      </c>
      <c r="C2871" t="s">
        <v>3336</v>
      </c>
      <c r="D2871" s="6">
        <v>0.09</v>
      </c>
      <c r="E2871">
        <v>2009</v>
      </c>
      <c r="F2871">
        <v>4</v>
      </c>
    </row>
    <row r="2872" spans="1:6" x14ac:dyDescent="0.2">
      <c r="A2872" t="s">
        <v>1580</v>
      </c>
      <c r="B2872" t="s">
        <v>26</v>
      </c>
      <c r="C2872" t="s">
        <v>3337</v>
      </c>
      <c r="D2872" s="6">
        <v>9.1333333333333294E-2</v>
      </c>
      <c r="E2872">
        <v>2010</v>
      </c>
      <c r="F2872">
        <v>1</v>
      </c>
    </row>
    <row r="2873" spans="1:6" x14ac:dyDescent="0.2">
      <c r="A2873" t="s">
        <v>1581</v>
      </c>
      <c r="B2873" t="s">
        <v>26</v>
      </c>
      <c r="C2873" t="s">
        <v>3338</v>
      </c>
      <c r="D2873" s="6">
        <v>8.96666666666667E-2</v>
      </c>
      <c r="E2873">
        <v>2010</v>
      </c>
      <c r="F2873">
        <v>2</v>
      </c>
    </row>
    <row r="2874" spans="1:6" x14ac:dyDescent="0.2">
      <c r="A2874" t="s">
        <v>1582</v>
      </c>
      <c r="B2874" t="s">
        <v>26</v>
      </c>
      <c r="C2874" t="s">
        <v>3339</v>
      </c>
      <c r="D2874" s="6">
        <v>8.6999999999999994E-2</v>
      </c>
      <c r="E2874">
        <v>2010</v>
      </c>
      <c r="F2874">
        <v>3</v>
      </c>
    </row>
    <row r="2875" spans="1:6" x14ac:dyDescent="0.2">
      <c r="A2875" t="s">
        <v>1583</v>
      </c>
      <c r="B2875" t="s">
        <v>26</v>
      </c>
      <c r="C2875" t="s">
        <v>3340</v>
      </c>
      <c r="D2875" s="6">
        <v>8.3000000000000004E-2</v>
      </c>
      <c r="E2875">
        <v>2010</v>
      </c>
      <c r="F2875">
        <v>4</v>
      </c>
    </row>
    <row r="2876" spans="1:6" x14ac:dyDescent="0.2">
      <c r="A2876" t="s">
        <v>1584</v>
      </c>
      <c r="B2876" t="s">
        <v>26</v>
      </c>
      <c r="C2876" t="s">
        <v>3341</v>
      </c>
      <c r="D2876" s="6">
        <v>8.0666666666666706E-2</v>
      </c>
      <c r="E2876">
        <v>2011</v>
      </c>
      <c r="F2876">
        <v>1</v>
      </c>
    </row>
    <row r="2877" spans="1:6" x14ac:dyDescent="0.2">
      <c r="A2877" t="s">
        <v>1585</v>
      </c>
      <c r="B2877" t="s">
        <v>26</v>
      </c>
      <c r="C2877" t="s">
        <v>3342</v>
      </c>
      <c r="D2877" s="6">
        <v>7.9666666666666705E-2</v>
      </c>
      <c r="E2877">
        <v>2011</v>
      </c>
      <c r="F2877">
        <v>2</v>
      </c>
    </row>
    <row r="2878" spans="1:6" x14ac:dyDescent="0.2">
      <c r="A2878" t="s">
        <v>1586</v>
      </c>
      <c r="B2878" t="s">
        <v>26</v>
      </c>
      <c r="C2878" t="s">
        <v>3343</v>
      </c>
      <c r="D2878" s="6">
        <v>7.833333333333331E-2</v>
      </c>
      <c r="E2878">
        <v>2011</v>
      </c>
      <c r="F2878">
        <v>3</v>
      </c>
    </row>
    <row r="2879" spans="1:6" x14ac:dyDescent="0.2">
      <c r="A2879" t="s">
        <v>1587</v>
      </c>
      <c r="B2879" t="s">
        <v>26</v>
      </c>
      <c r="C2879" t="s">
        <v>3344</v>
      </c>
      <c r="D2879" s="6">
        <v>7.9666666666666705E-2</v>
      </c>
      <c r="E2879">
        <v>2011</v>
      </c>
      <c r="F2879">
        <v>4</v>
      </c>
    </row>
    <row r="2880" spans="1:6" x14ac:dyDescent="0.2">
      <c r="A2880" t="s">
        <v>1588</v>
      </c>
      <c r="B2880" t="s">
        <v>26</v>
      </c>
      <c r="C2880" t="s">
        <v>3345</v>
      </c>
      <c r="D2880" s="6">
        <v>7.9333333333333297E-2</v>
      </c>
      <c r="E2880">
        <v>2012</v>
      </c>
      <c r="F2880">
        <v>1</v>
      </c>
    </row>
    <row r="2881" spans="1:6" x14ac:dyDescent="0.2">
      <c r="A2881" t="s">
        <v>1589</v>
      </c>
      <c r="B2881" t="s">
        <v>26</v>
      </c>
      <c r="C2881" t="s">
        <v>3346</v>
      </c>
      <c r="D2881" s="6">
        <v>8.0333333333333298E-2</v>
      </c>
      <c r="E2881">
        <v>2012</v>
      </c>
      <c r="F2881">
        <v>2</v>
      </c>
    </row>
    <row r="2882" spans="1:6" x14ac:dyDescent="0.2">
      <c r="A2882" t="s">
        <v>1590</v>
      </c>
      <c r="B2882" t="s">
        <v>26</v>
      </c>
      <c r="C2882" t="s">
        <v>3347</v>
      </c>
      <c r="D2882" s="6">
        <v>8.2666666666666694E-2</v>
      </c>
      <c r="E2882">
        <v>2012</v>
      </c>
      <c r="F2882">
        <v>3</v>
      </c>
    </row>
    <row r="2883" spans="1:6" x14ac:dyDescent="0.2">
      <c r="A2883" t="s">
        <v>1591</v>
      </c>
      <c r="B2883" t="s">
        <v>26</v>
      </c>
      <c r="C2883" t="s">
        <v>3348</v>
      </c>
      <c r="D2883" s="6">
        <v>8.3666666666666709E-2</v>
      </c>
      <c r="E2883">
        <v>2012</v>
      </c>
      <c r="F2883">
        <v>4</v>
      </c>
    </row>
    <row r="2884" spans="1:6" x14ac:dyDescent="0.2">
      <c r="A2884" t="s">
        <v>1592</v>
      </c>
      <c r="B2884" t="s">
        <v>26</v>
      </c>
      <c r="C2884" t="s">
        <v>3349</v>
      </c>
      <c r="D2884" s="6">
        <v>8.2666666666666694E-2</v>
      </c>
      <c r="E2884">
        <v>2013</v>
      </c>
      <c r="F2884">
        <v>1</v>
      </c>
    </row>
    <row r="2885" spans="1:6" x14ac:dyDescent="0.2">
      <c r="A2885" t="s">
        <v>1593</v>
      </c>
      <c r="B2885" t="s">
        <v>26</v>
      </c>
      <c r="C2885" t="s">
        <v>3350</v>
      </c>
      <c r="D2885" s="6">
        <v>8.199999999999999E-2</v>
      </c>
      <c r="E2885">
        <v>2013</v>
      </c>
      <c r="F2885">
        <v>2</v>
      </c>
    </row>
    <row r="2886" spans="1:6" x14ac:dyDescent="0.2">
      <c r="A2886" t="s">
        <v>1594</v>
      </c>
      <c r="B2886" t="s">
        <v>26</v>
      </c>
      <c r="C2886" t="s">
        <v>3351</v>
      </c>
      <c r="D2886" s="6">
        <v>8.199999999999999E-2</v>
      </c>
      <c r="E2886">
        <v>2013</v>
      </c>
      <c r="F2886">
        <v>3</v>
      </c>
    </row>
    <row r="2887" spans="1:6" x14ac:dyDescent="0.2">
      <c r="A2887" t="s">
        <v>1595</v>
      </c>
      <c r="B2887" t="s">
        <v>26</v>
      </c>
      <c r="C2887" t="s">
        <v>3352</v>
      </c>
      <c r="D2887" s="6">
        <v>8.1333333333333299E-2</v>
      </c>
      <c r="E2887">
        <v>2013</v>
      </c>
      <c r="F2887">
        <v>4</v>
      </c>
    </row>
    <row r="2888" spans="1:6" x14ac:dyDescent="0.2">
      <c r="A2888" t="s">
        <v>1596</v>
      </c>
      <c r="B2888" t="s">
        <v>26</v>
      </c>
      <c r="C2888" t="s">
        <v>3353</v>
      </c>
      <c r="D2888" s="6">
        <v>8.2666666666666694E-2</v>
      </c>
      <c r="E2888">
        <v>2014</v>
      </c>
      <c r="F2888">
        <v>1</v>
      </c>
    </row>
    <row r="2889" spans="1:6" x14ac:dyDescent="0.2">
      <c r="A2889" t="s">
        <v>1597</v>
      </c>
      <c r="B2889" t="s">
        <v>26</v>
      </c>
      <c r="C2889" t="s">
        <v>3354</v>
      </c>
      <c r="D2889" s="6">
        <v>8.1333333333333299E-2</v>
      </c>
      <c r="E2889">
        <v>2014</v>
      </c>
      <c r="F2889">
        <v>2</v>
      </c>
    </row>
    <row r="2890" spans="1:6" x14ac:dyDescent="0.2">
      <c r="A2890" t="s">
        <v>1598</v>
      </c>
      <c r="B2890" t="s">
        <v>26</v>
      </c>
      <c r="C2890" t="s">
        <v>3355</v>
      </c>
      <c r="D2890" s="6">
        <v>8.0333333333333298E-2</v>
      </c>
      <c r="E2890">
        <v>2014</v>
      </c>
      <c r="F2890">
        <v>3</v>
      </c>
    </row>
    <row r="2891" spans="1:6" x14ac:dyDescent="0.2">
      <c r="A2891" t="s">
        <v>1599</v>
      </c>
      <c r="B2891" t="s">
        <v>26</v>
      </c>
      <c r="C2891" t="s">
        <v>3356</v>
      </c>
      <c r="D2891" s="6">
        <v>0.08</v>
      </c>
      <c r="E2891">
        <v>2014</v>
      </c>
      <c r="F2891">
        <v>4</v>
      </c>
    </row>
    <row r="2892" spans="1:6" x14ac:dyDescent="0.2">
      <c r="A2892" t="s">
        <v>1600</v>
      </c>
      <c r="B2892" t="s">
        <v>26</v>
      </c>
      <c r="C2892" t="s">
        <v>3357</v>
      </c>
      <c r="D2892" s="6">
        <v>7.9333333333333297E-2</v>
      </c>
      <c r="E2892">
        <v>2015</v>
      </c>
      <c r="F2892">
        <v>1</v>
      </c>
    </row>
    <row r="2893" spans="1:6" x14ac:dyDescent="0.2">
      <c r="A2893" t="s">
        <v>1601</v>
      </c>
      <c r="B2893" t="s">
        <v>26</v>
      </c>
      <c r="C2893" t="s">
        <v>3358</v>
      </c>
      <c r="D2893" s="6">
        <v>7.833333333333331E-2</v>
      </c>
      <c r="E2893">
        <v>2015</v>
      </c>
      <c r="F2893">
        <v>2</v>
      </c>
    </row>
    <row r="2894" spans="1:6" x14ac:dyDescent="0.2">
      <c r="A2894" t="s">
        <v>1602</v>
      </c>
      <c r="B2894" t="s">
        <v>26</v>
      </c>
      <c r="C2894" t="s">
        <v>3359</v>
      </c>
      <c r="D2894" s="6">
        <v>7.2999999999999995E-2</v>
      </c>
      <c r="E2894">
        <v>2015</v>
      </c>
      <c r="F2894">
        <v>3</v>
      </c>
    </row>
    <row r="2895" spans="1:6" x14ac:dyDescent="0.2">
      <c r="A2895" t="s">
        <v>1603</v>
      </c>
      <c r="B2895" t="s">
        <v>26</v>
      </c>
      <c r="C2895" t="s">
        <v>3360</v>
      </c>
      <c r="D2895" s="6">
        <v>7.2999999999999995E-2</v>
      </c>
      <c r="E2895">
        <v>2015</v>
      </c>
      <c r="F2895">
        <v>4</v>
      </c>
    </row>
    <row r="2896" spans="1:6" x14ac:dyDescent="0.2">
      <c r="A2896" t="s">
        <v>1604</v>
      </c>
      <c r="B2896" t="s">
        <v>26</v>
      </c>
      <c r="C2896" t="s">
        <v>3361</v>
      </c>
      <c r="D2896" s="6">
        <v>7.3333333333333306E-2</v>
      </c>
      <c r="E2896">
        <v>2016</v>
      </c>
      <c r="F2896">
        <v>1</v>
      </c>
    </row>
    <row r="2897" spans="1:6" x14ac:dyDescent="0.2">
      <c r="A2897" t="s">
        <v>1605</v>
      </c>
      <c r="B2897" t="s">
        <v>26</v>
      </c>
      <c r="C2897" t="s">
        <v>3362</v>
      </c>
      <c r="D2897" s="6">
        <v>7.0666666666666697E-2</v>
      </c>
      <c r="E2897">
        <v>2016</v>
      </c>
      <c r="F2897">
        <v>2</v>
      </c>
    </row>
    <row r="2898" spans="1:6" x14ac:dyDescent="0.2">
      <c r="A2898" t="s">
        <v>1606</v>
      </c>
      <c r="B2898" t="s">
        <v>26</v>
      </c>
      <c r="C2898" t="s">
        <v>3363</v>
      </c>
      <c r="D2898" s="6">
        <v>7.0666666666666697E-2</v>
      </c>
      <c r="E2898">
        <v>2016</v>
      </c>
      <c r="F2898">
        <v>3</v>
      </c>
    </row>
    <row r="2899" spans="1:6" x14ac:dyDescent="0.2">
      <c r="A2899" t="s">
        <v>1607</v>
      </c>
      <c r="B2899" t="s">
        <v>26</v>
      </c>
      <c r="C2899" t="s">
        <v>3364</v>
      </c>
      <c r="D2899" s="6">
        <v>7.0666666666666697E-2</v>
      </c>
      <c r="E2899">
        <v>2016</v>
      </c>
      <c r="F2899">
        <v>4</v>
      </c>
    </row>
    <row r="2900" spans="1:6" x14ac:dyDescent="0.2">
      <c r="A2900" t="s">
        <v>1608</v>
      </c>
      <c r="B2900" t="s">
        <v>26</v>
      </c>
      <c r="C2900" t="s">
        <v>3365</v>
      </c>
      <c r="D2900" s="6">
        <v>6.9000000000000006E-2</v>
      </c>
      <c r="E2900">
        <v>2017</v>
      </c>
      <c r="F2900">
        <v>1</v>
      </c>
    </row>
    <row r="2901" spans="1:6" x14ac:dyDescent="0.2">
      <c r="A2901" t="s">
        <v>1609</v>
      </c>
      <c r="B2901" t="s">
        <v>26</v>
      </c>
      <c r="C2901" t="s">
        <v>3366</v>
      </c>
      <c r="D2901" s="6">
        <v>6.8666666666666695E-2</v>
      </c>
      <c r="E2901">
        <v>2017</v>
      </c>
      <c r="F2901">
        <v>2</v>
      </c>
    </row>
    <row r="2902" spans="1:6" x14ac:dyDescent="0.2">
      <c r="A2902" t="s">
        <v>1610</v>
      </c>
      <c r="B2902" t="s">
        <v>26</v>
      </c>
      <c r="C2902" t="s">
        <v>3367</v>
      </c>
      <c r="D2902" s="6">
        <v>6.9000000000000006E-2</v>
      </c>
      <c r="E2902">
        <v>2017</v>
      </c>
      <c r="F2902">
        <v>3</v>
      </c>
    </row>
    <row r="2903" spans="1:6" x14ac:dyDescent="0.2">
      <c r="A2903" t="s">
        <v>1611</v>
      </c>
      <c r="B2903" t="s">
        <v>26</v>
      </c>
      <c r="C2903" t="s">
        <v>3368</v>
      </c>
      <c r="D2903" s="6">
        <v>6.8000000000000005E-2</v>
      </c>
      <c r="E2903">
        <v>2017</v>
      </c>
      <c r="F2903">
        <v>4</v>
      </c>
    </row>
    <row r="2904" spans="1:6" x14ac:dyDescent="0.2">
      <c r="A2904" t="s">
        <v>1612</v>
      </c>
      <c r="B2904" t="s">
        <v>26</v>
      </c>
      <c r="C2904" t="s">
        <v>3369</v>
      </c>
      <c r="D2904" s="6">
        <v>6.3333333333333297E-2</v>
      </c>
      <c r="E2904">
        <v>2018</v>
      </c>
      <c r="F2904">
        <v>1</v>
      </c>
    </row>
    <row r="2905" spans="1:6" x14ac:dyDescent="0.2">
      <c r="A2905" t="s">
        <v>1613</v>
      </c>
      <c r="B2905" t="s">
        <v>26</v>
      </c>
      <c r="C2905" t="s">
        <v>3370</v>
      </c>
      <c r="D2905" s="6">
        <v>6.4333333333333298E-2</v>
      </c>
      <c r="E2905">
        <v>2018</v>
      </c>
      <c r="F2905">
        <v>2</v>
      </c>
    </row>
    <row r="2906" spans="1:6" x14ac:dyDescent="0.2">
      <c r="A2906" t="s">
        <v>1614</v>
      </c>
      <c r="B2906" t="s">
        <v>26</v>
      </c>
      <c r="C2906" t="s">
        <v>3371</v>
      </c>
      <c r="D2906" s="6">
        <v>6.6000000000000003E-2</v>
      </c>
      <c r="E2906">
        <v>2018</v>
      </c>
      <c r="F2906">
        <v>3</v>
      </c>
    </row>
    <row r="2907" spans="1:6" x14ac:dyDescent="0.2">
      <c r="A2907" t="s">
        <v>1615</v>
      </c>
      <c r="B2907" t="s">
        <v>26</v>
      </c>
      <c r="C2907" t="s">
        <v>3372</v>
      </c>
      <c r="D2907" s="6">
        <v>6.7000000000000004E-2</v>
      </c>
      <c r="E2907">
        <v>2018</v>
      </c>
      <c r="F2907">
        <v>4</v>
      </c>
    </row>
    <row r="2908" spans="1:6" x14ac:dyDescent="0.2">
      <c r="A2908" t="s">
        <v>1616</v>
      </c>
      <c r="B2908" t="s">
        <v>26</v>
      </c>
      <c r="C2908" t="s">
        <v>3373</v>
      </c>
      <c r="D2908" s="6">
        <v>6.966666666666671E-2</v>
      </c>
      <c r="E2908">
        <v>2019</v>
      </c>
      <c r="F2908">
        <v>1</v>
      </c>
    </row>
    <row r="2909" spans="1:6" x14ac:dyDescent="0.2">
      <c r="A2909" t="s">
        <v>1617</v>
      </c>
      <c r="B2909" t="s">
        <v>26</v>
      </c>
      <c r="C2909" t="s">
        <v>3374</v>
      </c>
      <c r="D2909" s="6">
        <v>6.6000000000000003E-2</v>
      </c>
      <c r="E2909">
        <v>2019</v>
      </c>
      <c r="F2909">
        <v>2</v>
      </c>
    </row>
    <row r="2910" spans="1:6" x14ac:dyDescent="0.2">
      <c r="A2910" t="s">
        <v>1618</v>
      </c>
      <c r="B2910" t="s">
        <v>26</v>
      </c>
      <c r="C2910" t="s">
        <v>3375</v>
      </c>
      <c r="D2910" s="6">
        <v>7.1666666666666698E-2</v>
      </c>
      <c r="E2910">
        <v>2019</v>
      </c>
      <c r="F2910">
        <v>3</v>
      </c>
    </row>
    <row r="2911" spans="1:6" x14ac:dyDescent="0.2">
      <c r="A2911" t="s">
        <v>1619</v>
      </c>
      <c r="B2911" t="s">
        <v>26</v>
      </c>
      <c r="C2911" t="s">
        <v>3376</v>
      </c>
      <c r="D2911" s="6">
        <v>7.2000000000000008E-2</v>
      </c>
      <c r="E2911">
        <v>2019</v>
      </c>
      <c r="F2911">
        <v>4</v>
      </c>
    </row>
    <row r="2912" spans="1:6" x14ac:dyDescent="0.2">
      <c r="A2912" t="s">
        <v>1620</v>
      </c>
      <c r="B2912" t="s">
        <v>26</v>
      </c>
      <c r="C2912" t="s">
        <v>3377</v>
      </c>
      <c r="D2912" s="6">
        <v>7.36666666666667E-2</v>
      </c>
      <c r="E2912">
        <v>2020</v>
      </c>
      <c r="F2912">
        <v>1</v>
      </c>
    </row>
    <row r="2913" spans="1:6" x14ac:dyDescent="0.2">
      <c r="A2913" t="s">
        <v>1621</v>
      </c>
      <c r="B2913" t="s">
        <v>26</v>
      </c>
      <c r="C2913" t="s">
        <v>3378</v>
      </c>
      <c r="D2913" s="6">
        <v>8.5999999999999993E-2</v>
      </c>
      <c r="E2913">
        <v>2020</v>
      </c>
      <c r="F2913">
        <v>2</v>
      </c>
    </row>
    <row r="2914" spans="1:6" x14ac:dyDescent="0.2">
      <c r="A2914" t="s">
        <v>1622</v>
      </c>
      <c r="B2914" t="s">
        <v>26</v>
      </c>
      <c r="C2914" t="s">
        <v>3379</v>
      </c>
      <c r="D2914" s="6">
        <v>9.3000000000000013E-2</v>
      </c>
      <c r="E2914">
        <v>2020</v>
      </c>
      <c r="F2914">
        <v>3</v>
      </c>
    </row>
    <row r="2915" spans="1:6" x14ac:dyDescent="0.2">
      <c r="A2915" t="s">
        <v>1623</v>
      </c>
      <c r="B2915" t="s">
        <v>26</v>
      </c>
      <c r="C2915" t="s">
        <v>3380</v>
      </c>
      <c r="D2915" s="6">
        <v>8.8666666666666713E-2</v>
      </c>
      <c r="E2915">
        <v>2020</v>
      </c>
      <c r="F2915">
        <v>4</v>
      </c>
    </row>
    <row r="2916" spans="1:6" x14ac:dyDescent="0.2">
      <c r="A2916" t="s">
        <v>1624</v>
      </c>
      <c r="B2916" t="s">
        <v>26</v>
      </c>
      <c r="C2916" t="s">
        <v>3381</v>
      </c>
      <c r="D2916" s="6">
        <v>9.1999999999999998E-2</v>
      </c>
      <c r="E2916">
        <v>2021</v>
      </c>
      <c r="F2916">
        <v>1</v>
      </c>
    </row>
    <row r="2917" spans="1:6" x14ac:dyDescent="0.2">
      <c r="A2917" t="s">
        <v>1625</v>
      </c>
      <c r="B2917" t="s">
        <v>26</v>
      </c>
      <c r="C2917" t="s">
        <v>3382</v>
      </c>
      <c r="D2917" s="6">
        <v>9.1333333333333294E-2</v>
      </c>
      <c r="E2917">
        <v>2021</v>
      </c>
      <c r="F2917">
        <v>2</v>
      </c>
    </row>
    <row r="2918" spans="1:6" x14ac:dyDescent="0.2">
      <c r="A2918" t="s">
        <v>1626</v>
      </c>
      <c r="B2918" t="s">
        <v>26</v>
      </c>
      <c r="C2918" t="s">
        <v>3383</v>
      </c>
      <c r="D2918" s="6">
        <v>8.7333333333333305E-2</v>
      </c>
      <c r="E2918">
        <v>2021</v>
      </c>
      <c r="F2918">
        <v>3</v>
      </c>
    </row>
    <row r="2919" spans="1:6" x14ac:dyDescent="0.2">
      <c r="A2919" t="s">
        <v>1627</v>
      </c>
      <c r="B2919" t="s">
        <v>26</v>
      </c>
      <c r="C2919" t="s">
        <v>3384</v>
      </c>
      <c r="D2919" s="6">
        <v>8.1666666666666693E-2</v>
      </c>
      <c r="E2919">
        <v>2021</v>
      </c>
      <c r="F2919">
        <v>4</v>
      </c>
    </row>
    <row r="2920" spans="1:6" x14ac:dyDescent="0.2">
      <c r="A2920" t="s">
        <v>3242</v>
      </c>
      <c r="B2920" t="s">
        <v>26</v>
      </c>
      <c r="C2920" t="s">
        <v>3387</v>
      </c>
      <c r="D2920" s="6">
        <v>7.6666666666666702E-2</v>
      </c>
      <c r="E2920">
        <v>2022</v>
      </c>
      <c r="F2920">
        <v>1</v>
      </c>
    </row>
    <row r="2921" spans="1:6" x14ac:dyDescent="0.2">
      <c r="A2921" t="s">
        <v>3241</v>
      </c>
      <c r="B2921" t="s">
        <v>26</v>
      </c>
      <c r="C2921" t="s">
        <v>3388</v>
      </c>
      <c r="D2921" s="6">
        <v>7.6999999999999999E-2</v>
      </c>
      <c r="E2921">
        <v>2022</v>
      </c>
      <c r="F2921">
        <v>2</v>
      </c>
    </row>
    <row r="2922" spans="1:6" x14ac:dyDescent="0.2">
      <c r="A2922" t="s">
        <v>3240</v>
      </c>
      <c r="B2922" t="s">
        <v>26</v>
      </c>
      <c r="C2922" t="s">
        <v>3389</v>
      </c>
      <c r="D2922" s="6">
        <v>7.0333333333333303E-2</v>
      </c>
      <c r="E2922">
        <v>2022</v>
      </c>
      <c r="F2922">
        <v>3</v>
      </c>
    </row>
    <row r="2923" spans="1:6" x14ac:dyDescent="0.2">
      <c r="A2923" t="s">
        <v>3549</v>
      </c>
      <c r="B2923" t="s">
        <v>26</v>
      </c>
      <c r="C2923" t="s">
        <v>3391</v>
      </c>
      <c r="D2923" s="6">
        <v>7.4666666666666701E-2</v>
      </c>
      <c r="E2923">
        <v>2022</v>
      </c>
      <c r="F2923">
        <v>4</v>
      </c>
    </row>
    <row r="2924" spans="1:6" x14ac:dyDescent="0.2">
      <c r="A2924" t="s">
        <v>2550</v>
      </c>
      <c r="B2924" t="s">
        <v>27</v>
      </c>
      <c r="C2924" t="s">
        <v>3713</v>
      </c>
      <c r="D2924" s="6">
        <v>3.0991994780295601E-2</v>
      </c>
      <c r="E2924">
        <v>1999</v>
      </c>
      <c r="F2924">
        <v>2</v>
      </c>
    </row>
    <row r="2925" spans="1:6" x14ac:dyDescent="0.2">
      <c r="A2925" t="s">
        <v>2549</v>
      </c>
      <c r="B2925" t="s">
        <v>27</v>
      </c>
      <c r="C2925" t="s">
        <v>3717</v>
      </c>
      <c r="D2925" s="6">
        <v>2.6649937264742799E-2</v>
      </c>
      <c r="E2925">
        <v>2000</v>
      </c>
      <c r="F2925">
        <v>2</v>
      </c>
    </row>
    <row r="2926" spans="1:6" x14ac:dyDescent="0.2">
      <c r="A2926" t="s">
        <v>2548</v>
      </c>
      <c r="B2926" t="s">
        <v>27</v>
      </c>
      <c r="C2926" t="s">
        <v>3721</v>
      </c>
      <c r="D2926" s="6">
        <v>2.4915791559342201E-2</v>
      </c>
      <c r="E2926">
        <v>2001</v>
      </c>
      <c r="F2926">
        <v>2</v>
      </c>
    </row>
    <row r="2927" spans="1:6" x14ac:dyDescent="0.2">
      <c r="A2927" t="s">
        <v>2547</v>
      </c>
      <c r="B2927" t="s">
        <v>27</v>
      </c>
      <c r="C2927" t="s">
        <v>3725</v>
      </c>
      <c r="D2927" s="6">
        <v>2.9235327244680601E-2</v>
      </c>
      <c r="E2927">
        <v>2002</v>
      </c>
      <c r="F2927">
        <v>2</v>
      </c>
    </row>
    <row r="2928" spans="1:6" x14ac:dyDescent="0.2">
      <c r="A2928" t="s">
        <v>2546</v>
      </c>
      <c r="B2928" t="s">
        <v>27</v>
      </c>
      <c r="C2928" t="s">
        <v>3729</v>
      </c>
      <c r="D2928" s="6">
        <v>4.1157540709913093E-2</v>
      </c>
      <c r="E2928">
        <v>2003</v>
      </c>
      <c r="F2928">
        <v>2</v>
      </c>
    </row>
    <row r="2929" spans="1:6" x14ac:dyDescent="0.2">
      <c r="A2929" t="s">
        <v>2545</v>
      </c>
      <c r="B2929" t="s">
        <v>27</v>
      </c>
      <c r="C2929" t="s">
        <v>3733</v>
      </c>
      <c r="D2929" s="6">
        <v>4.3164076660946904E-2</v>
      </c>
      <c r="E2929">
        <v>2004</v>
      </c>
      <c r="F2929">
        <v>2</v>
      </c>
    </row>
    <row r="2930" spans="1:6" x14ac:dyDescent="0.2">
      <c r="A2930" t="s">
        <v>2241</v>
      </c>
      <c r="B2930" t="s">
        <v>27</v>
      </c>
      <c r="C2930" t="s">
        <v>3318</v>
      </c>
      <c r="D2930" s="6">
        <v>4.43637587765702E-2</v>
      </c>
      <c r="E2930">
        <v>2005</v>
      </c>
      <c r="F2930">
        <v>2</v>
      </c>
    </row>
    <row r="2931" spans="1:6" x14ac:dyDescent="0.2">
      <c r="A2931" t="s">
        <v>2245</v>
      </c>
      <c r="B2931" t="s">
        <v>27</v>
      </c>
      <c r="C2931" t="s">
        <v>3322</v>
      </c>
      <c r="D2931" s="6">
        <v>4.0000947889760399E-2</v>
      </c>
      <c r="E2931">
        <v>2006</v>
      </c>
      <c r="F2931">
        <v>2</v>
      </c>
    </row>
    <row r="2932" spans="1:6" x14ac:dyDescent="0.2">
      <c r="A2932" t="s">
        <v>2249</v>
      </c>
      <c r="B2932" t="s">
        <v>27</v>
      </c>
      <c r="C2932" t="s">
        <v>3326</v>
      </c>
      <c r="D2932" s="6">
        <v>3.6513242478786297E-2</v>
      </c>
      <c r="E2932">
        <v>2007</v>
      </c>
      <c r="F2932">
        <v>2</v>
      </c>
    </row>
    <row r="2933" spans="1:6" x14ac:dyDescent="0.2">
      <c r="A2933" t="s">
        <v>2253</v>
      </c>
      <c r="B2933" t="s">
        <v>27</v>
      </c>
      <c r="C2933" t="s">
        <v>3330</v>
      </c>
      <c r="D2933" s="6">
        <v>3.3506273855507002E-2</v>
      </c>
      <c r="E2933">
        <v>2008</v>
      </c>
      <c r="F2933">
        <v>2</v>
      </c>
    </row>
    <row r="2934" spans="1:6" x14ac:dyDescent="0.2">
      <c r="A2934" t="s">
        <v>2257</v>
      </c>
      <c r="B2934" t="s">
        <v>27</v>
      </c>
      <c r="C2934" t="s">
        <v>3334</v>
      </c>
      <c r="D2934" s="6">
        <v>4.1158365347891496E-2</v>
      </c>
      <c r="E2934">
        <v>2009</v>
      </c>
      <c r="F2934">
        <v>2</v>
      </c>
    </row>
    <row r="2935" spans="1:6" x14ac:dyDescent="0.2">
      <c r="A2935" t="s">
        <v>2260</v>
      </c>
      <c r="B2935" t="s">
        <v>27</v>
      </c>
      <c r="C2935" t="s">
        <v>3337</v>
      </c>
      <c r="D2935" s="6">
        <v>5.1365593903787497E-2</v>
      </c>
      <c r="E2935">
        <v>2010</v>
      </c>
      <c r="F2935">
        <v>1</v>
      </c>
    </row>
    <row r="2936" spans="1:6" x14ac:dyDescent="0.2">
      <c r="A2936" t="s">
        <v>2261</v>
      </c>
      <c r="B2936" t="s">
        <v>27</v>
      </c>
      <c r="C2936" t="s">
        <v>3338</v>
      </c>
      <c r="D2936" s="6">
        <v>4.8706038776422399E-2</v>
      </c>
      <c r="E2936">
        <v>2010</v>
      </c>
      <c r="F2936">
        <v>2</v>
      </c>
    </row>
    <row r="2937" spans="1:6" x14ac:dyDescent="0.2">
      <c r="A2937" t="s">
        <v>2262</v>
      </c>
      <c r="B2937" t="s">
        <v>27</v>
      </c>
      <c r="C2937" t="s">
        <v>3339</v>
      </c>
      <c r="D2937" s="6">
        <v>4.8120764506090999E-2</v>
      </c>
      <c r="E2937">
        <v>2010</v>
      </c>
      <c r="F2937">
        <v>3</v>
      </c>
    </row>
    <row r="2938" spans="1:6" x14ac:dyDescent="0.2">
      <c r="A2938" t="s">
        <v>2263</v>
      </c>
      <c r="B2938" t="s">
        <v>27</v>
      </c>
      <c r="C2938" t="s">
        <v>3340</v>
      </c>
      <c r="D2938" s="6">
        <v>4.3956331806361298E-2</v>
      </c>
      <c r="E2938">
        <v>2010</v>
      </c>
      <c r="F2938">
        <v>4</v>
      </c>
    </row>
    <row r="2939" spans="1:6" x14ac:dyDescent="0.2">
      <c r="A2939" t="s">
        <v>2264</v>
      </c>
      <c r="B2939" t="s">
        <v>27</v>
      </c>
      <c r="C2939" t="s">
        <v>3341</v>
      </c>
      <c r="D2939" s="6">
        <v>4.4345454667005901E-2</v>
      </c>
      <c r="E2939">
        <v>2011</v>
      </c>
      <c r="F2939">
        <v>1</v>
      </c>
    </row>
    <row r="2940" spans="1:6" x14ac:dyDescent="0.2">
      <c r="A2940" t="s">
        <v>2265</v>
      </c>
      <c r="B2940" t="s">
        <v>27</v>
      </c>
      <c r="C2940" t="s">
        <v>3342</v>
      </c>
      <c r="D2940" s="6">
        <v>4.1561490977362101E-2</v>
      </c>
      <c r="E2940">
        <v>2011</v>
      </c>
      <c r="F2940">
        <v>2</v>
      </c>
    </row>
    <row r="2941" spans="1:6" x14ac:dyDescent="0.2">
      <c r="A2941" t="s">
        <v>2266</v>
      </c>
      <c r="B2941" t="s">
        <v>27</v>
      </c>
      <c r="C2941" t="s">
        <v>3343</v>
      </c>
      <c r="D2941" s="6">
        <v>4.4870677035291295E-2</v>
      </c>
      <c r="E2941">
        <v>2011</v>
      </c>
      <c r="F2941">
        <v>3</v>
      </c>
    </row>
    <row r="2942" spans="1:6" x14ac:dyDescent="0.2">
      <c r="A2942" t="s">
        <v>2267</v>
      </c>
      <c r="B2942" t="s">
        <v>27</v>
      </c>
      <c r="C2942" t="s">
        <v>3344</v>
      </c>
      <c r="D2942" s="6">
        <v>4.5331913002934293E-2</v>
      </c>
      <c r="E2942">
        <v>2011</v>
      </c>
      <c r="F2942">
        <v>4</v>
      </c>
    </row>
    <row r="2943" spans="1:6" x14ac:dyDescent="0.2">
      <c r="A2943" t="s">
        <v>2268</v>
      </c>
      <c r="B2943" t="s">
        <v>27</v>
      </c>
      <c r="C2943" t="s">
        <v>3345</v>
      </c>
      <c r="D2943" s="6">
        <v>4.2628434814905199E-2</v>
      </c>
      <c r="E2943">
        <v>2012</v>
      </c>
      <c r="F2943">
        <v>1</v>
      </c>
    </row>
    <row r="2944" spans="1:6" x14ac:dyDescent="0.2">
      <c r="A2944" t="s">
        <v>2269</v>
      </c>
      <c r="B2944" t="s">
        <v>27</v>
      </c>
      <c r="C2944" t="s">
        <v>3346</v>
      </c>
      <c r="D2944" s="6">
        <v>4.3347639261147701E-2</v>
      </c>
      <c r="E2944">
        <v>2012</v>
      </c>
      <c r="F2944">
        <v>2</v>
      </c>
    </row>
    <row r="2945" spans="1:6" x14ac:dyDescent="0.2">
      <c r="A2945" t="s">
        <v>2270</v>
      </c>
      <c r="B2945" t="s">
        <v>27</v>
      </c>
      <c r="C2945" t="s">
        <v>3347</v>
      </c>
      <c r="D2945" s="6">
        <v>4.5110696415828898E-2</v>
      </c>
      <c r="E2945">
        <v>2012</v>
      </c>
      <c r="F2945">
        <v>3</v>
      </c>
    </row>
    <row r="2946" spans="1:6" x14ac:dyDescent="0.2">
      <c r="A2946" t="s">
        <v>2271</v>
      </c>
      <c r="B2946" t="s">
        <v>27</v>
      </c>
      <c r="C2946" t="s">
        <v>3348</v>
      </c>
      <c r="D2946" s="6">
        <v>4.8289561473405199E-2</v>
      </c>
      <c r="E2946">
        <v>2012</v>
      </c>
      <c r="F2946">
        <v>4</v>
      </c>
    </row>
    <row r="2947" spans="1:6" x14ac:dyDescent="0.2">
      <c r="A2947" t="s">
        <v>2272</v>
      </c>
      <c r="B2947" t="s">
        <v>27</v>
      </c>
      <c r="C2947" t="s">
        <v>3349</v>
      </c>
      <c r="D2947" s="6">
        <v>4.7926902177814805E-2</v>
      </c>
      <c r="E2947">
        <v>2013</v>
      </c>
      <c r="F2947">
        <v>1</v>
      </c>
    </row>
    <row r="2948" spans="1:6" x14ac:dyDescent="0.2">
      <c r="A2948" t="s">
        <v>2273</v>
      </c>
      <c r="B2948" t="s">
        <v>27</v>
      </c>
      <c r="C2948" t="s">
        <v>3350</v>
      </c>
      <c r="D2948" s="6">
        <v>4.8160700466999502E-2</v>
      </c>
      <c r="E2948">
        <v>2013</v>
      </c>
      <c r="F2948">
        <v>2</v>
      </c>
    </row>
    <row r="2949" spans="1:6" x14ac:dyDescent="0.2">
      <c r="A2949" t="s">
        <v>2274</v>
      </c>
      <c r="B2949" t="s">
        <v>27</v>
      </c>
      <c r="C2949" t="s">
        <v>3351</v>
      </c>
      <c r="D2949" s="6">
        <v>4.7231863230405201E-2</v>
      </c>
      <c r="E2949">
        <v>2013</v>
      </c>
      <c r="F2949">
        <v>3</v>
      </c>
    </row>
    <row r="2950" spans="1:6" x14ac:dyDescent="0.2">
      <c r="A2950" t="s">
        <v>2275</v>
      </c>
      <c r="B2950" t="s">
        <v>27</v>
      </c>
      <c r="C2950" t="s">
        <v>3352</v>
      </c>
      <c r="D2950" s="6">
        <v>4.6592158378362898E-2</v>
      </c>
      <c r="E2950">
        <v>2013</v>
      </c>
      <c r="F2950">
        <v>4</v>
      </c>
    </row>
    <row r="2951" spans="1:6" x14ac:dyDescent="0.2">
      <c r="A2951" t="s">
        <v>2276</v>
      </c>
      <c r="B2951" t="s">
        <v>27</v>
      </c>
      <c r="C2951" t="s">
        <v>3353</v>
      </c>
      <c r="D2951" s="6">
        <v>4.9544286263644002E-2</v>
      </c>
      <c r="E2951">
        <v>2014</v>
      </c>
      <c r="F2951">
        <v>1</v>
      </c>
    </row>
    <row r="2952" spans="1:6" x14ac:dyDescent="0.2">
      <c r="A2952" t="s">
        <v>2277</v>
      </c>
      <c r="B2952" t="s">
        <v>27</v>
      </c>
      <c r="C2952" t="s">
        <v>3354</v>
      </c>
      <c r="D2952" s="6">
        <v>4.9476899352924403E-2</v>
      </c>
      <c r="E2952">
        <v>2014</v>
      </c>
      <c r="F2952">
        <v>2</v>
      </c>
    </row>
    <row r="2953" spans="1:6" x14ac:dyDescent="0.2">
      <c r="A2953" t="s">
        <v>2278</v>
      </c>
      <c r="B2953" t="s">
        <v>27</v>
      </c>
      <c r="C2953" t="s">
        <v>3355</v>
      </c>
      <c r="D2953" s="6">
        <v>4.8756446950503005E-2</v>
      </c>
      <c r="E2953">
        <v>2014</v>
      </c>
      <c r="F2953">
        <v>3</v>
      </c>
    </row>
    <row r="2954" spans="1:6" x14ac:dyDescent="0.2">
      <c r="A2954" t="s">
        <v>2279</v>
      </c>
      <c r="B2954" t="s">
        <v>27</v>
      </c>
      <c r="C2954" t="s">
        <v>3356</v>
      </c>
      <c r="D2954" s="6">
        <v>4.5350288184854398E-2</v>
      </c>
      <c r="E2954">
        <v>2014</v>
      </c>
      <c r="F2954">
        <v>4</v>
      </c>
    </row>
    <row r="2955" spans="1:6" x14ac:dyDescent="0.2">
      <c r="A2955" t="s">
        <v>2280</v>
      </c>
      <c r="B2955" t="s">
        <v>27</v>
      </c>
      <c r="C2955" t="s">
        <v>3357</v>
      </c>
      <c r="D2955" s="6">
        <v>4.3998860624884999E-2</v>
      </c>
      <c r="E2955">
        <v>2015</v>
      </c>
      <c r="F2955">
        <v>1</v>
      </c>
    </row>
    <row r="2956" spans="1:6" x14ac:dyDescent="0.2">
      <c r="A2956" t="s">
        <v>2281</v>
      </c>
      <c r="B2956" t="s">
        <v>27</v>
      </c>
      <c r="C2956" t="s">
        <v>3358</v>
      </c>
      <c r="D2956" s="6">
        <v>4.7104827857743101E-2</v>
      </c>
      <c r="E2956">
        <v>2015</v>
      </c>
      <c r="F2956">
        <v>2</v>
      </c>
    </row>
    <row r="2957" spans="1:6" x14ac:dyDescent="0.2">
      <c r="A2957" t="s">
        <v>2282</v>
      </c>
      <c r="B2957" t="s">
        <v>27</v>
      </c>
      <c r="C2957" t="s">
        <v>3359</v>
      </c>
      <c r="D2957" s="6">
        <v>4.9665377379333797E-2</v>
      </c>
      <c r="E2957">
        <v>2015</v>
      </c>
      <c r="F2957">
        <v>3</v>
      </c>
    </row>
    <row r="2958" spans="1:6" x14ac:dyDescent="0.2">
      <c r="A2958" t="s">
        <v>2283</v>
      </c>
      <c r="B2958" t="s">
        <v>27</v>
      </c>
      <c r="C2958" t="s">
        <v>3360</v>
      </c>
      <c r="D2958" s="6">
        <v>5.1235341660828999E-2</v>
      </c>
      <c r="E2958">
        <v>2015</v>
      </c>
      <c r="F2958">
        <v>4</v>
      </c>
    </row>
    <row r="2959" spans="1:6" x14ac:dyDescent="0.2">
      <c r="A2959" t="s">
        <v>2284</v>
      </c>
      <c r="B2959" t="s">
        <v>27</v>
      </c>
      <c r="C2959" t="s">
        <v>3361</v>
      </c>
      <c r="D2959" s="6">
        <v>4.9534621927917098E-2</v>
      </c>
      <c r="E2959">
        <v>2016</v>
      </c>
      <c r="F2959">
        <v>1</v>
      </c>
    </row>
    <row r="2960" spans="1:6" x14ac:dyDescent="0.2">
      <c r="A2960" t="s">
        <v>2285</v>
      </c>
      <c r="B2960" t="s">
        <v>27</v>
      </c>
      <c r="C2960" t="s">
        <v>3362</v>
      </c>
      <c r="D2960" s="6">
        <v>4.9401049473633198E-2</v>
      </c>
      <c r="E2960">
        <v>2016</v>
      </c>
      <c r="F2960">
        <v>2</v>
      </c>
    </row>
    <row r="2961" spans="1:6" x14ac:dyDescent="0.2">
      <c r="A2961" t="s">
        <v>2286</v>
      </c>
      <c r="B2961" t="s">
        <v>27</v>
      </c>
      <c r="C2961" t="s">
        <v>3363</v>
      </c>
      <c r="D2961" s="6">
        <v>4.9511406643143303E-2</v>
      </c>
      <c r="E2961">
        <v>2016</v>
      </c>
      <c r="F2961">
        <v>3</v>
      </c>
    </row>
    <row r="2962" spans="1:6" x14ac:dyDescent="0.2">
      <c r="A2962" t="s">
        <v>2287</v>
      </c>
      <c r="B2962" t="s">
        <v>27</v>
      </c>
      <c r="C2962" t="s">
        <v>3364</v>
      </c>
      <c r="D2962" s="6">
        <v>4.8294458258449906E-2</v>
      </c>
      <c r="E2962">
        <v>2016</v>
      </c>
      <c r="F2962">
        <v>4</v>
      </c>
    </row>
    <row r="2963" spans="1:6" x14ac:dyDescent="0.2">
      <c r="A2963" t="s">
        <v>2288</v>
      </c>
      <c r="B2963" t="s">
        <v>27</v>
      </c>
      <c r="C2963" t="s">
        <v>3365</v>
      </c>
      <c r="D2963" s="6">
        <v>4.8833645630600907E-2</v>
      </c>
      <c r="E2963">
        <v>2017</v>
      </c>
      <c r="F2963">
        <v>1</v>
      </c>
    </row>
    <row r="2964" spans="1:6" x14ac:dyDescent="0.2">
      <c r="A2964" t="s">
        <v>2289</v>
      </c>
      <c r="B2964" t="s">
        <v>27</v>
      </c>
      <c r="C2964" t="s">
        <v>3366</v>
      </c>
      <c r="D2964" s="6">
        <v>4.7037036069767099E-2</v>
      </c>
      <c r="E2964">
        <v>2017</v>
      </c>
      <c r="F2964">
        <v>2</v>
      </c>
    </row>
    <row r="2965" spans="1:6" x14ac:dyDescent="0.2">
      <c r="A2965" t="s">
        <v>2290</v>
      </c>
      <c r="B2965" t="s">
        <v>27</v>
      </c>
      <c r="C2965" t="s">
        <v>3367</v>
      </c>
      <c r="D2965" s="6">
        <v>4.8507451223588294E-2</v>
      </c>
      <c r="E2965">
        <v>2017</v>
      </c>
      <c r="F2965">
        <v>3</v>
      </c>
    </row>
    <row r="2966" spans="1:6" x14ac:dyDescent="0.2">
      <c r="A2966" t="s">
        <v>2291</v>
      </c>
      <c r="B2966" t="s">
        <v>27</v>
      </c>
      <c r="C2966" t="s">
        <v>3368</v>
      </c>
      <c r="D2966" s="6">
        <v>4.7516610977389101E-2</v>
      </c>
      <c r="E2966">
        <v>2017</v>
      </c>
      <c r="F2966">
        <v>4</v>
      </c>
    </row>
    <row r="2967" spans="1:6" x14ac:dyDescent="0.2">
      <c r="A2967" t="s">
        <v>2292</v>
      </c>
      <c r="B2967" t="s">
        <v>27</v>
      </c>
      <c r="C2967" t="s">
        <v>3369</v>
      </c>
      <c r="D2967" s="6">
        <v>4.8594490182793999E-2</v>
      </c>
      <c r="E2967">
        <v>2018</v>
      </c>
      <c r="F2967">
        <v>1</v>
      </c>
    </row>
    <row r="2968" spans="1:6" x14ac:dyDescent="0.2">
      <c r="A2968" t="s">
        <v>2293</v>
      </c>
      <c r="B2968" t="s">
        <v>27</v>
      </c>
      <c r="C2968" t="s">
        <v>3370</v>
      </c>
      <c r="D2968" s="6">
        <v>4.8930405686671098E-2</v>
      </c>
      <c r="E2968">
        <v>2018</v>
      </c>
      <c r="F2968">
        <v>2</v>
      </c>
    </row>
    <row r="2969" spans="1:6" x14ac:dyDescent="0.2">
      <c r="A2969" t="s">
        <v>2294</v>
      </c>
      <c r="B2969" t="s">
        <v>27</v>
      </c>
      <c r="C2969" t="s">
        <v>3371</v>
      </c>
      <c r="D2969" s="6">
        <v>4.2910796578821797E-2</v>
      </c>
      <c r="E2969">
        <v>2018</v>
      </c>
      <c r="F2969">
        <v>3</v>
      </c>
    </row>
    <row r="2970" spans="1:6" x14ac:dyDescent="0.2">
      <c r="A2970" t="s">
        <v>2295</v>
      </c>
      <c r="B2970" t="s">
        <v>27</v>
      </c>
      <c r="C2970" t="s">
        <v>3372</v>
      </c>
      <c r="D2970" s="6">
        <v>4.8092078673659201E-2</v>
      </c>
      <c r="E2970">
        <v>2018</v>
      </c>
      <c r="F2970">
        <v>4</v>
      </c>
    </row>
    <row r="2971" spans="1:6" x14ac:dyDescent="0.2">
      <c r="A2971" t="s">
        <v>2296</v>
      </c>
      <c r="B2971" t="s">
        <v>27</v>
      </c>
      <c r="C2971" t="s">
        <v>3373</v>
      </c>
      <c r="D2971" s="6">
        <v>4.6578531006772901E-2</v>
      </c>
      <c r="E2971">
        <v>2019</v>
      </c>
      <c r="F2971">
        <v>1</v>
      </c>
    </row>
    <row r="2972" spans="1:6" x14ac:dyDescent="0.2">
      <c r="A2972" t="s">
        <v>2297</v>
      </c>
      <c r="B2972" t="s">
        <v>27</v>
      </c>
      <c r="C2972" t="s">
        <v>3374</v>
      </c>
      <c r="D2972" s="6">
        <v>4.3708930836858305E-2</v>
      </c>
      <c r="E2972">
        <v>2019</v>
      </c>
      <c r="F2972">
        <v>2</v>
      </c>
    </row>
    <row r="2973" spans="1:6" x14ac:dyDescent="0.2">
      <c r="A2973" t="s">
        <v>2298</v>
      </c>
      <c r="B2973" t="s">
        <v>27</v>
      </c>
      <c r="C2973" t="s">
        <v>3375</v>
      </c>
      <c r="D2973" s="6">
        <v>4.4360034700854596E-2</v>
      </c>
      <c r="E2973">
        <v>2019</v>
      </c>
      <c r="F2973">
        <v>3</v>
      </c>
    </row>
    <row r="2974" spans="1:6" x14ac:dyDescent="0.2">
      <c r="A2974" t="s">
        <v>2299</v>
      </c>
      <c r="B2974" t="s">
        <v>27</v>
      </c>
      <c r="C2974" t="s">
        <v>3376</v>
      </c>
      <c r="D2974" s="6">
        <v>4.11383286870479E-2</v>
      </c>
      <c r="E2974">
        <v>2019</v>
      </c>
      <c r="F2974">
        <v>4</v>
      </c>
    </row>
    <row r="2975" spans="1:6" x14ac:dyDescent="0.2">
      <c r="A2975" t="s">
        <v>2300</v>
      </c>
      <c r="B2975" t="s">
        <v>27</v>
      </c>
      <c r="C2975" t="s">
        <v>3377</v>
      </c>
      <c r="D2975" s="6">
        <v>4.2792607264918098E-2</v>
      </c>
      <c r="E2975">
        <v>2020</v>
      </c>
      <c r="F2975">
        <v>1</v>
      </c>
    </row>
    <row r="2976" spans="1:6" x14ac:dyDescent="0.2">
      <c r="A2976" t="s">
        <v>2301</v>
      </c>
      <c r="B2976" t="s">
        <v>27</v>
      </c>
      <c r="C2976" t="s">
        <v>3378</v>
      </c>
      <c r="D2976" s="6">
        <v>4.7184689245779197E-2</v>
      </c>
      <c r="E2976">
        <v>2020</v>
      </c>
      <c r="F2976">
        <v>2</v>
      </c>
    </row>
    <row r="2977" spans="1:6" x14ac:dyDescent="0.2">
      <c r="A2977" t="s">
        <v>2302</v>
      </c>
      <c r="B2977" t="s">
        <v>27</v>
      </c>
      <c r="C2977" t="s">
        <v>3379</v>
      </c>
      <c r="D2977" s="6">
        <v>5.0753824898834302E-2</v>
      </c>
      <c r="E2977">
        <v>2020</v>
      </c>
      <c r="F2977">
        <v>3</v>
      </c>
    </row>
    <row r="2978" spans="1:6" x14ac:dyDescent="0.2">
      <c r="A2978" t="s">
        <v>2303</v>
      </c>
      <c r="B2978" t="s">
        <v>27</v>
      </c>
      <c r="C2978" t="s">
        <v>3380</v>
      </c>
      <c r="D2978" s="6">
        <v>5.1881288699665504E-2</v>
      </c>
      <c r="E2978">
        <v>2020</v>
      </c>
      <c r="F2978">
        <v>4</v>
      </c>
    </row>
    <row r="2979" spans="1:6" x14ac:dyDescent="0.2">
      <c r="A2979" t="s">
        <v>2304</v>
      </c>
      <c r="B2979" t="s">
        <v>27</v>
      </c>
      <c r="C2979" t="s">
        <v>3381</v>
      </c>
      <c r="D2979" s="6">
        <v>5.5584750710493805E-2</v>
      </c>
      <c r="E2979">
        <v>2021</v>
      </c>
      <c r="F2979">
        <v>1</v>
      </c>
    </row>
    <row r="2980" spans="1:6" x14ac:dyDescent="0.2">
      <c r="A2980" t="s">
        <v>2305</v>
      </c>
      <c r="B2980" t="s">
        <v>27</v>
      </c>
      <c r="C2980" t="s">
        <v>3382</v>
      </c>
      <c r="D2980" s="6">
        <v>5.22891808703803E-2</v>
      </c>
      <c r="E2980">
        <v>2021</v>
      </c>
      <c r="F2980">
        <v>2</v>
      </c>
    </row>
    <row r="2981" spans="1:6" x14ac:dyDescent="0.2">
      <c r="A2981" t="s">
        <v>2306</v>
      </c>
      <c r="B2981" t="s">
        <v>27</v>
      </c>
      <c r="C2981" t="s">
        <v>3383</v>
      </c>
      <c r="D2981" s="6">
        <v>4.9747074680651801E-2</v>
      </c>
      <c r="E2981">
        <v>2021</v>
      </c>
      <c r="F2981">
        <v>3</v>
      </c>
    </row>
    <row r="2982" spans="1:6" x14ac:dyDescent="0.2">
      <c r="A2982" t="s">
        <v>2307</v>
      </c>
      <c r="B2982" t="s">
        <v>27</v>
      </c>
      <c r="C2982" t="s">
        <v>3384</v>
      </c>
      <c r="D2982" s="6">
        <v>4.6324614120795998E-2</v>
      </c>
      <c r="E2982">
        <v>2021</v>
      </c>
      <c r="F2982">
        <v>4</v>
      </c>
    </row>
    <row r="2983" spans="1:6" x14ac:dyDescent="0.2">
      <c r="A2983" t="s">
        <v>2544</v>
      </c>
      <c r="B2983" t="s">
        <v>27</v>
      </c>
      <c r="C2983" t="s">
        <v>3387</v>
      </c>
      <c r="D2983" s="6">
        <v>4.4071776572224601E-2</v>
      </c>
      <c r="E2983">
        <v>2022</v>
      </c>
      <c r="F2983">
        <v>1</v>
      </c>
    </row>
    <row r="2984" spans="1:6" x14ac:dyDescent="0.2">
      <c r="A2984" t="s">
        <v>2543</v>
      </c>
      <c r="B2984" t="s">
        <v>27</v>
      </c>
      <c r="C2984" t="s">
        <v>3388</v>
      </c>
      <c r="D2984" s="6">
        <v>4.2956005024302704E-2</v>
      </c>
      <c r="E2984">
        <v>2022</v>
      </c>
      <c r="F2984">
        <v>2</v>
      </c>
    </row>
    <row r="2985" spans="1:6" x14ac:dyDescent="0.2">
      <c r="A2985" t="s">
        <v>2542</v>
      </c>
      <c r="B2985" t="s">
        <v>27</v>
      </c>
      <c r="C2985" t="s">
        <v>3389</v>
      </c>
      <c r="D2985" s="6">
        <v>4.2054997476801199E-2</v>
      </c>
      <c r="E2985">
        <v>2022</v>
      </c>
      <c r="F2985">
        <v>3</v>
      </c>
    </row>
    <row r="2986" spans="1:6" x14ac:dyDescent="0.2">
      <c r="A2986" t="s">
        <v>4004</v>
      </c>
      <c r="B2986" t="s">
        <v>32</v>
      </c>
      <c r="C2986" t="s">
        <v>3693</v>
      </c>
      <c r="D2986" s="6">
        <v>8.900000000000001E-2</v>
      </c>
      <c r="E2986">
        <v>1995</v>
      </c>
      <c r="F2986">
        <v>1</v>
      </c>
    </row>
    <row r="2987" spans="1:6" x14ac:dyDescent="0.2">
      <c r="A2987" t="s">
        <v>4005</v>
      </c>
      <c r="B2987" t="s">
        <v>32</v>
      </c>
      <c r="C2987" t="s">
        <v>3695</v>
      </c>
      <c r="D2987" s="6">
        <v>8.6999999999999994E-2</v>
      </c>
      <c r="E2987">
        <v>1995</v>
      </c>
      <c r="F2987">
        <v>2</v>
      </c>
    </row>
    <row r="2988" spans="1:6" x14ac:dyDescent="0.2">
      <c r="A2988" t="s">
        <v>4006</v>
      </c>
      <c r="B2988" t="s">
        <v>32</v>
      </c>
      <c r="C2988" t="s">
        <v>3697</v>
      </c>
      <c r="D2988" s="6">
        <v>8.5999999999999993E-2</v>
      </c>
      <c r="E2988">
        <v>1995</v>
      </c>
      <c r="F2988">
        <v>3</v>
      </c>
    </row>
    <row r="2989" spans="1:6" x14ac:dyDescent="0.2">
      <c r="A2989" t="s">
        <v>4007</v>
      </c>
      <c r="B2989" t="s">
        <v>32</v>
      </c>
      <c r="C2989" t="s">
        <v>3699</v>
      </c>
      <c r="D2989" s="6">
        <v>8.3000000000000004E-2</v>
      </c>
      <c r="E2989">
        <v>1995</v>
      </c>
      <c r="F2989">
        <v>4</v>
      </c>
    </row>
    <row r="2990" spans="1:6" x14ac:dyDescent="0.2">
      <c r="A2990" t="s">
        <v>4008</v>
      </c>
      <c r="B2990" t="s">
        <v>32</v>
      </c>
      <c r="C2990" t="s">
        <v>3700</v>
      </c>
      <c r="D2990" s="6">
        <v>8.199999999999999E-2</v>
      </c>
      <c r="E2990">
        <v>1996</v>
      </c>
      <c r="F2990">
        <v>1</v>
      </c>
    </row>
    <row r="2991" spans="1:6" x14ac:dyDescent="0.2">
      <c r="A2991" t="s">
        <v>4009</v>
      </c>
      <c r="B2991" t="s">
        <v>32</v>
      </c>
      <c r="C2991" t="s">
        <v>3701</v>
      </c>
      <c r="D2991" s="6">
        <v>8.3000000000000004E-2</v>
      </c>
      <c r="E2991">
        <v>1996</v>
      </c>
      <c r="F2991">
        <v>2</v>
      </c>
    </row>
    <row r="2992" spans="1:6" x14ac:dyDescent="0.2">
      <c r="A2992" t="s">
        <v>4010</v>
      </c>
      <c r="B2992" t="s">
        <v>32</v>
      </c>
      <c r="C2992" t="s">
        <v>3702</v>
      </c>
      <c r="D2992" s="6">
        <v>8.1000000000000003E-2</v>
      </c>
      <c r="E2992">
        <v>1996</v>
      </c>
      <c r="F2992">
        <v>3</v>
      </c>
    </row>
    <row r="2993" spans="1:6" x14ac:dyDescent="0.2">
      <c r="A2993" t="s">
        <v>4011</v>
      </c>
      <c r="B2993" t="s">
        <v>32</v>
      </c>
      <c r="C2993" t="s">
        <v>3703</v>
      </c>
      <c r="D2993" s="6">
        <v>7.8E-2</v>
      </c>
      <c r="E2993">
        <v>1996</v>
      </c>
      <c r="F2993">
        <v>4</v>
      </c>
    </row>
    <row r="2994" spans="1:6" x14ac:dyDescent="0.2">
      <c r="A2994" t="s">
        <v>4012</v>
      </c>
      <c r="B2994" t="s">
        <v>32</v>
      </c>
      <c r="C2994" t="s">
        <v>3704</v>
      </c>
      <c r="D2994" s="6">
        <v>7.2999999999999995E-2</v>
      </c>
      <c r="E2994">
        <v>1997</v>
      </c>
      <c r="F2994">
        <v>1</v>
      </c>
    </row>
    <row r="2995" spans="1:6" x14ac:dyDescent="0.2">
      <c r="A2995" t="s">
        <v>4013</v>
      </c>
      <c r="B2995" t="s">
        <v>32</v>
      </c>
      <c r="C2995" t="s">
        <v>3705</v>
      </c>
      <c r="D2995" s="6">
        <v>7.2000000000000008E-2</v>
      </c>
      <c r="E2995">
        <v>1997</v>
      </c>
      <c r="F2995">
        <v>2</v>
      </c>
    </row>
    <row r="2996" spans="1:6" x14ac:dyDescent="0.2">
      <c r="A2996" t="s">
        <v>4014</v>
      </c>
      <c r="B2996" t="s">
        <v>32</v>
      </c>
      <c r="C2996" t="s">
        <v>3706</v>
      </c>
      <c r="D2996" s="6">
        <v>6.8000000000000005E-2</v>
      </c>
      <c r="E2996">
        <v>1997</v>
      </c>
      <c r="F2996">
        <v>3</v>
      </c>
    </row>
    <row r="2997" spans="1:6" x14ac:dyDescent="0.2">
      <c r="A2997" t="s">
        <v>4015</v>
      </c>
      <c r="B2997" t="s">
        <v>32</v>
      </c>
      <c r="C2997" t="s">
        <v>3707</v>
      </c>
      <c r="D2997" s="6">
        <v>6.5000000000000002E-2</v>
      </c>
      <c r="E2997">
        <v>1997</v>
      </c>
      <c r="F2997">
        <v>4</v>
      </c>
    </row>
    <row r="2998" spans="1:6" x14ac:dyDescent="0.2">
      <c r="A2998" t="s">
        <v>4016</v>
      </c>
      <c r="B2998" t="s">
        <v>32</v>
      </c>
      <c r="C2998" t="s">
        <v>3708</v>
      </c>
      <c r="D2998" s="6">
        <v>6.4000000000000001E-2</v>
      </c>
      <c r="E2998">
        <v>1998</v>
      </c>
      <c r="F2998">
        <v>1</v>
      </c>
    </row>
    <row r="2999" spans="1:6" x14ac:dyDescent="0.2">
      <c r="A2999" t="s">
        <v>2831</v>
      </c>
      <c r="B2999" t="s">
        <v>32</v>
      </c>
      <c r="C2999" t="s">
        <v>3709</v>
      </c>
      <c r="D2999" s="6">
        <v>6.3E-2</v>
      </c>
      <c r="E2999">
        <v>1998</v>
      </c>
      <c r="F2999">
        <v>2</v>
      </c>
    </row>
    <row r="3000" spans="1:6" x14ac:dyDescent="0.2">
      <c r="A3000" t="s">
        <v>4017</v>
      </c>
      <c r="B3000" t="s">
        <v>32</v>
      </c>
      <c r="C3000" t="s">
        <v>3710</v>
      </c>
      <c r="D3000" s="6">
        <v>6.2E-2</v>
      </c>
      <c r="E3000">
        <v>1998</v>
      </c>
      <c r="F3000">
        <v>3</v>
      </c>
    </row>
    <row r="3001" spans="1:6" x14ac:dyDescent="0.2">
      <c r="A3001" t="s">
        <v>4018</v>
      </c>
      <c r="B3001" t="s">
        <v>32</v>
      </c>
      <c r="C3001" t="s">
        <v>3711</v>
      </c>
      <c r="D3001" s="6">
        <v>6.0999999999999999E-2</v>
      </c>
      <c r="E3001">
        <v>1998</v>
      </c>
      <c r="F3001">
        <v>4</v>
      </c>
    </row>
    <row r="3002" spans="1:6" x14ac:dyDescent="0.2">
      <c r="A3002" t="s">
        <v>4019</v>
      </c>
      <c r="B3002" t="s">
        <v>32</v>
      </c>
      <c r="C3002" t="s">
        <v>3712</v>
      </c>
      <c r="D3002" s="6">
        <v>6.2E-2</v>
      </c>
      <c r="E3002">
        <v>1999</v>
      </c>
      <c r="F3002">
        <v>1</v>
      </c>
    </row>
    <row r="3003" spans="1:6" x14ac:dyDescent="0.2">
      <c r="A3003" t="s">
        <v>2830</v>
      </c>
      <c r="B3003" t="s">
        <v>32</v>
      </c>
      <c r="C3003" t="s">
        <v>3713</v>
      </c>
      <c r="D3003" s="6">
        <v>0.06</v>
      </c>
      <c r="E3003">
        <v>1999</v>
      </c>
      <c r="F3003">
        <v>2</v>
      </c>
    </row>
    <row r="3004" spans="1:6" x14ac:dyDescent="0.2">
      <c r="A3004" t="s">
        <v>2829</v>
      </c>
      <c r="B3004" t="s">
        <v>32</v>
      </c>
      <c r="C3004" t="s">
        <v>3714</v>
      </c>
      <c r="D3004" s="6">
        <v>5.9000000000000004E-2</v>
      </c>
      <c r="E3004">
        <v>1999</v>
      </c>
      <c r="F3004">
        <v>3</v>
      </c>
    </row>
    <row r="3005" spans="1:6" x14ac:dyDescent="0.2">
      <c r="A3005" t="s">
        <v>2828</v>
      </c>
      <c r="B3005" t="s">
        <v>32</v>
      </c>
      <c r="C3005" t="s">
        <v>3715</v>
      </c>
      <c r="D3005" s="6">
        <v>5.7999999999999996E-2</v>
      </c>
      <c r="E3005">
        <v>1999</v>
      </c>
      <c r="F3005">
        <v>4</v>
      </c>
    </row>
    <row r="3006" spans="1:6" x14ac:dyDescent="0.2">
      <c r="A3006" t="s">
        <v>2827</v>
      </c>
      <c r="B3006" t="s">
        <v>32</v>
      </c>
      <c r="C3006" t="s">
        <v>3716</v>
      </c>
      <c r="D3006" s="6">
        <v>5.7999999999999996E-2</v>
      </c>
      <c r="E3006">
        <v>2000</v>
      </c>
      <c r="F3006">
        <v>1</v>
      </c>
    </row>
    <row r="3007" spans="1:6" x14ac:dyDescent="0.2">
      <c r="A3007" t="s">
        <v>2826</v>
      </c>
      <c r="B3007" t="s">
        <v>32</v>
      </c>
      <c r="C3007" t="s">
        <v>3717</v>
      </c>
      <c r="D3007" s="6">
        <v>5.5E-2</v>
      </c>
      <c r="E3007">
        <v>2000</v>
      </c>
      <c r="F3007">
        <v>2</v>
      </c>
    </row>
    <row r="3008" spans="1:6" x14ac:dyDescent="0.2">
      <c r="A3008" t="s">
        <v>2825</v>
      </c>
      <c r="B3008" t="s">
        <v>32</v>
      </c>
      <c r="C3008" t="s">
        <v>3718</v>
      </c>
      <c r="D3008" s="6">
        <v>5.2999999999999999E-2</v>
      </c>
      <c r="E3008">
        <v>2000</v>
      </c>
      <c r="F3008">
        <v>3</v>
      </c>
    </row>
    <row r="3009" spans="1:6" x14ac:dyDescent="0.2">
      <c r="A3009" t="s">
        <v>2824</v>
      </c>
      <c r="B3009" t="s">
        <v>32</v>
      </c>
      <c r="C3009" t="s">
        <v>3719</v>
      </c>
      <c r="D3009" s="6">
        <v>5.2000000000000005E-2</v>
      </c>
      <c r="E3009">
        <v>2000</v>
      </c>
      <c r="F3009">
        <v>4</v>
      </c>
    </row>
    <row r="3010" spans="1:6" x14ac:dyDescent="0.2">
      <c r="A3010" t="s">
        <v>2823</v>
      </c>
      <c r="B3010" t="s">
        <v>32</v>
      </c>
      <c r="C3010" t="s">
        <v>3720</v>
      </c>
      <c r="D3010" s="6">
        <v>5.0999999999999997E-2</v>
      </c>
      <c r="E3010">
        <v>2001</v>
      </c>
      <c r="F3010">
        <v>1</v>
      </c>
    </row>
    <row r="3011" spans="1:6" x14ac:dyDescent="0.2">
      <c r="A3011" t="s">
        <v>2822</v>
      </c>
      <c r="B3011" t="s">
        <v>32</v>
      </c>
      <c r="C3011" t="s">
        <v>3721</v>
      </c>
      <c r="D3011" s="6">
        <v>0.05</v>
      </c>
      <c r="E3011">
        <v>2001</v>
      </c>
      <c r="F3011">
        <v>2</v>
      </c>
    </row>
    <row r="3012" spans="1:6" x14ac:dyDescent="0.2">
      <c r="A3012" t="s">
        <v>2821</v>
      </c>
      <c r="B3012" t="s">
        <v>32</v>
      </c>
      <c r="C3012" t="s">
        <v>3722</v>
      </c>
      <c r="D3012" s="6">
        <v>5.0999999999999997E-2</v>
      </c>
      <c r="E3012">
        <v>2001</v>
      </c>
      <c r="F3012">
        <v>3</v>
      </c>
    </row>
    <row r="3013" spans="1:6" x14ac:dyDescent="0.2">
      <c r="A3013" t="s">
        <v>2820</v>
      </c>
      <c r="B3013" t="s">
        <v>32</v>
      </c>
      <c r="C3013" t="s">
        <v>3723</v>
      </c>
      <c r="D3013" s="6">
        <v>5.2000000000000005E-2</v>
      </c>
      <c r="E3013">
        <v>2001</v>
      </c>
      <c r="F3013">
        <v>4</v>
      </c>
    </row>
    <row r="3014" spans="1:6" x14ac:dyDescent="0.2">
      <c r="A3014" t="s">
        <v>2819</v>
      </c>
      <c r="B3014" t="s">
        <v>32</v>
      </c>
      <c r="C3014" t="s">
        <v>3724</v>
      </c>
      <c r="D3014" s="6">
        <v>5.2000000000000005E-2</v>
      </c>
      <c r="E3014">
        <v>2002</v>
      </c>
      <c r="F3014">
        <v>1</v>
      </c>
    </row>
    <row r="3015" spans="1:6" x14ac:dyDescent="0.2">
      <c r="A3015" t="s">
        <v>2818</v>
      </c>
      <c r="B3015" t="s">
        <v>32</v>
      </c>
      <c r="C3015" t="s">
        <v>3725</v>
      </c>
      <c r="D3015" s="6">
        <v>5.2000000000000005E-2</v>
      </c>
      <c r="E3015">
        <v>2002</v>
      </c>
      <c r="F3015">
        <v>2</v>
      </c>
    </row>
    <row r="3016" spans="1:6" x14ac:dyDescent="0.2">
      <c r="A3016" t="s">
        <v>2817</v>
      </c>
      <c r="B3016" t="s">
        <v>32</v>
      </c>
      <c r="C3016" t="s">
        <v>3726</v>
      </c>
      <c r="D3016" s="6">
        <v>5.2999999999999999E-2</v>
      </c>
      <c r="E3016">
        <v>2002</v>
      </c>
      <c r="F3016">
        <v>3</v>
      </c>
    </row>
    <row r="3017" spans="1:6" x14ac:dyDescent="0.2">
      <c r="A3017" t="s">
        <v>2816</v>
      </c>
      <c r="B3017" t="s">
        <v>32</v>
      </c>
      <c r="C3017" t="s">
        <v>3727</v>
      </c>
      <c r="D3017" s="6">
        <v>5.0999999999999997E-2</v>
      </c>
      <c r="E3017">
        <v>2002</v>
      </c>
      <c r="F3017">
        <v>4</v>
      </c>
    </row>
    <row r="3018" spans="1:6" x14ac:dyDescent="0.2">
      <c r="A3018" t="s">
        <v>2815</v>
      </c>
      <c r="B3018" t="s">
        <v>32</v>
      </c>
      <c r="C3018" t="s">
        <v>3728</v>
      </c>
      <c r="D3018" s="6">
        <v>5.2000000000000005E-2</v>
      </c>
      <c r="E3018">
        <v>2003</v>
      </c>
      <c r="F3018">
        <v>1</v>
      </c>
    </row>
    <row r="3019" spans="1:6" x14ac:dyDescent="0.2">
      <c r="A3019" t="s">
        <v>2814</v>
      </c>
      <c r="B3019" t="s">
        <v>32</v>
      </c>
      <c r="C3019" t="s">
        <v>3729</v>
      </c>
      <c r="D3019" s="6">
        <v>4.9000000000000002E-2</v>
      </c>
      <c r="E3019">
        <v>2003</v>
      </c>
      <c r="F3019">
        <v>2</v>
      </c>
    </row>
    <row r="3020" spans="1:6" x14ac:dyDescent="0.2">
      <c r="A3020" t="s">
        <v>2813</v>
      </c>
      <c r="B3020" t="s">
        <v>32</v>
      </c>
      <c r="C3020" t="s">
        <v>3730</v>
      </c>
      <c r="D3020" s="6">
        <v>0.05</v>
      </c>
      <c r="E3020">
        <v>2003</v>
      </c>
      <c r="F3020">
        <v>3</v>
      </c>
    </row>
    <row r="3021" spans="1:6" x14ac:dyDescent="0.2">
      <c r="A3021" t="s">
        <v>2812</v>
      </c>
      <c r="B3021" t="s">
        <v>32</v>
      </c>
      <c r="C3021" t="s">
        <v>3731</v>
      </c>
      <c r="D3021" s="6">
        <v>4.9000000000000002E-2</v>
      </c>
      <c r="E3021">
        <v>2003</v>
      </c>
      <c r="F3021">
        <v>4</v>
      </c>
    </row>
    <row r="3022" spans="1:6" x14ac:dyDescent="0.2">
      <c r="A3022" t="s">
        <v>2811</v>
      </c>
      <c r="B3022" t="s">
        <v>32</v>
      </c>
      <c r="C3022" t="s">
        <v>3732</v>
      </c>
      <c r="D3022" s="6">
        <v>4.8000000000000001E-2</v>
      </c>
      <c r="E3022">
        <v>2004</v>
      </c>
      <c r="F3022">
        <v>1</v>
      </c>
    </row>
    <row r="3023" spans="1:6" x14ac:dyDescent="0.2">
      <c r="A3023" t="s">
        <v>2810</v>
      </c>
      <c r="B3023" t="s">
        <v>32</v>
      </c>
      <c r="C3023" t="s">
        <v>3733</v>
      </c>
      <c r="D3023" s="6">
        <v>4.8000000000000001E-2</v>
      </c>
      <c r="E3023">
        <v>2004</v>
      </c>
      <c r="F3023">
        <v>2</v>
      </c>
    </row>
    <row r="3024" spans="1:6" x14ac:dyDescent="0.2">
      <c r="A3024" t="s">
        <v>2809</v>
      </c>
      <c r="B3024" t="s">
        <v>32</v>
      </c>
      <c r="C3024" t="s">
        <v>3734</v>
      </c>
      <c r="D3024" s="6">
        <v>4.7E-2</v>
      </c>
      <c r="E3024">
        <v>2004</v>
      </c>
      <c r="F3024">
        <v>3</v>
      </c>
    </row>
    <row r="3025" spans="1:6" x14ac:dyDescent="0.2">
      <c r="A3025" t="s">
        <v>2808</v>
      </c>
      <c r="B3025" t="s">
        <v>32</v>
      </c>
      <c r="C3025" t="s">
        <v>3735</v>
      </c>
      <c r="D3025" s="6">
        <v>4.7E-2</v>
      </c>
      <c r="E3025">
        <v>2004</v>
      </c>
      <c r="F3025">
        <v>4</v>
      </c>
    </row>
    <row r="3026" spans="1:6" x14ac:dyDescent="0.2">
      <c r="A3026" t="s">
        <v>1628</v>
      </c>
      <c r="B3026" t="s">
        <v>32</v>
      </c>
      <c r="C3026" t="s">
        <v>3317</v>
      </c>
      <c r="D3026" s="6">
        <v>4.7E-2</v>
      </c>
      <c r="E3026">
        <v>2005</v>
      </c>
      <c r="F3026">
        <v>1</v>
      </c>
    </row>
    <row r="3027" spans="1:6" x14ac:dyDescent="0.2">
      <c r="A3027" t="s">
        <v>1629</v>
      </c>
      <c r="B3027" t="s">
        <v>32</v>
      </c>
      <c r="C3027" t="s">
        <v>3318</v>
      </c>
      <c r="D3027" s="6">
        <v>4.8000000000000001E-2</v>
      </c>
      <c r="E3027">
        <v>2005</v>
      </c>
      <c r="F3027">
        <v>2</v>
      </c>
    </row>
    <row r="3028" spans="1:6" x14ac:dyDescent="0.2">
      <c r="A3028" t="s">
        <v>1630</v>
      </c>
      <c r="B3028" t="s">
        <v>32</v>
      </c>
      <c r="C3028" t="s">
        <v>3319</v>
      </c>
      <c r="D3028" s="6">
        <v>4.7E-2</v>
      </c>
      <c r="E3028">
        <v>2005</v>
      </c>
      <c r="F3028">
        <v>3</v>
      </c>
    </row>
    <row r="3029" spans="1:6" x14ac:dyDescent="0.2">
      <c r="A3029" t="s">
        <v>1631</v>
      </c>
      <c r="B3029" t="s">
        <v>32</v>
      </c>
      <c r="C3029" t="s">
        <v>3320</v>
      </c>
      <c r="D3029" s="6">
        <v>5.0999999999999997E-2</v>
      </c>
      <c r="E3029">
        <v>2005</v>
      </c>
      <c r="F3029">
        <v>4</v>
      </c>
    </row>
    <row r="3030" spans="1:6" x14ac:dyDescent="0.2">
      <c r="A3030" t="s">
        <v>1632</v>
      </c>
      <c r="B3030" t="s">
        <v>32</v>
      </c>
      <c r="C3030" t="s">
        <v>3321</v>
      </c>
      <c r="D3030" s="6">
        <v>5.2000000000000005E-2</v>
      </c>
      <c r="E3030">
        <v>2006</v>
      </c>
      <c r="F3030">
        <v>1</v>
      </c>
    </row>
    <row r="3031" spans="1:6" x14ac:dyDescent="0.2">
      <c r="A3031" t="s">
        <v>1633</v>
      </c>
      <c r="B3031" t="s">
        <v>32</v>
      </c>
      <c r="C3031" t="s">
        <v>3322</v>
      </c>
      <c r="D3031" s="6">
        <v>5.5E-2</v>
      </c>
      <c r="E3031">
        <v>2006</v>
      </c>
      <c r="F3031">
        <v>2</v>
      </c>
    </row>
    <row r="3032" spans="1:6" x14ac:dyDescent="0.2">
      <c r="A3032" t="s">
        <v>1634</v>
      </c>
      <c r="B3032" t="s">
        <v>32</v>
      </c>
      <c r="C3032" t="s">
        <v>3323</v>
      </c>
      <c r="D3032" s="6">
        <v>5.5E-2</v>
      </c>
      <c r="E3032">
        <v>2006</v>
      </c>
      <c r="F3032">
        <v>3</v>
      </c>
    </row>
    <row r="3033" spans="1:6" x14ac:dyDescent="0.2">
      <c r="A3033" t="s">
        <v>1635</v>
      </c>
      <c r="B3033" t="s">
        <v>32</v>
      </c>
      <c r="C3033" t="s">
        <v>3324</v>
      </c>
      <c r="D3033" s="6">
        <v>5.5E-2</v>
      </c>
      <c r="E3033">
        <v>2006</v>
      </c>
      <c r="F3033">
        <v>4</v>
      </c>
    </row>
    <row r="3034" spans="1:6" x14ac:dyDescent="0.2">
      <c r="A3034" t="s">
        <v>1636</v>
      </c>
      <c r="B3034" t="s">
        <v>32</v>
      </c>
      <c r="C3034" t="s">
        <v>3325</v>
      </c>
      <c r="D3034" s="6">
        <v>5.5E-2</v>
      </c>
      <c r="E3034">
        <v>2007</v>
      </c>
      <c r="F3034">
        <v>1</v>
      </c>
    </row>
    <row r="3035" spans="1:6" x14ac:dyDescent="0.2">
      <c r="A3035" t="s">
        <v>1637</v>
      </c>
      <c r="B3035" t="s">
        <v>32</v>
      </c>
      <c r="C3035" t="s">
        <v>3326</v>
      </c>
      <c r="D3035" s="6">
        <v>5.4000000000000006E-2</v>
      </c>
      <c r="E3035">
        <v>2007</v>
      </c>
      <c r="F3035">
        <v>2</v>
      </c>
    </row>
    <row r="3036" spans="1:6" x14ac:dyDescent="0.2">
      <c r="A3036" t="s">
        <v>1638</v>
      </c>
      <c r="B3036" t="s">
        <v>32</v>
      </c>
      <c r="C3036" t="s">
        <v>3327</v>
      </c>
      <c r="D3036" s="6">
        <v>5.2999999999999999E-2</v>
      </c>
      <c r="E3036">
        <v>2007</v>
      </c>
      <c r="F3036">
        <v>3</v>
      </c>
    </row>
    <row r="3037" spans="1:6" x14ac:dyDescent="0.2">
      <c r="A3037" t="s">
        <v>1639</v>
      </c>
      <c r="B3037" t="s">
        <v>32</v>
      </c>
      <c r="C3037" t="s">
        <v>3328</v>
      </c>
      <c r="D3037" s="6">
        <v>5.2000000000000005E-2</v>
      </c>
      <c r="E3037">
        <v>2007</v>
      </c>
      <c r="F3037">
        <v>4</v>
      </c>
    </row>
    <row r="3038" spans="1:6" x14ac:dyDescent="0.2">
      <c r="A3038" t="s">
        <v>1640</v>
      </c>
      <c r="B3038" t="s">
        <v>32</v>
      </c>
      <c r="C3038" t="s">
        <v>3329</v>
      </c>
      <c r="D3038" s="6">
        <v>5.2000000000000005E-2</v>
      </c>
      <c r="E3038">
        <v>2008</v>
      </c>
      <c r="F3038">
        <v>1</v>
      </c>
    </row>
    <row r="3039" spans="1:6" x14ac:dyDescent="0.2">
      <c r="A3039" t="s">
        <v>1641</v>
      </c>
      <c r="B3039" t="s">
        <v>32</v>
      </c>
      <c r="C3039" t="s">
        <v>3330</v>
      </c>
      <c r="D3039" s="6">
        <v>5.4000000000000006E-2</v>
      </c>
      <c r="E3039">
        <v>2008</v>
      </c>
      <c r="F3039">
        <v>2</v>
      </c>
    </row>
    <row r="3040" spans="1:6" x14ac:dyDescent="0.2">
      <c r="A3040" t="s">
        <v>1642</v>
      </c>
      <c r="B3040" t="s">
        <v>32</v>
      </c>
      <c r="C3040" t="s">
        <v>3331</v>
      </c>
      <c r="D3040" s="6">
        <v>5.9000000000000004E-2</v>
      </c>
      <c r="E3040">
        <v>2008</v>
      </c>
      <c r="F3040">
        <v>3</v>
      </c>
    </row>
    <row r="3041" spans="1:6" x14ac:dyDescent="0.2">
      <c r="A3041" t="s">
        <v>1643</v>
      </c>
      <c r="B3041" t="s">
        <v>32</v>
      </c>
      <c r="C3041" t="s">
        <v>3332</v>
      </c>
      <c r="D3041" s="6">
        <v>6.4000000000000001E-2</v>
      </c>
      <c r="E3041">
        <v>2008</v>
      </c>
      <c r="F3041">
        <v>4</v>
      </c>
    </row>
    <row r="3042" spans="1:6" x14ac:dyDescent="0.2">
      <c r="A3042" t="s">
        <v>1644</v>
      </c>
      <c r="B3042" t="s">
        <v>32</v>
      </c>
      <c r="C3042" t="s">
        <v>3333</v>
      </c>
      <c r="D3042" s="6">
        <v>7.0999999999999994E-2</v>
      </c>
      <c r="E3042">
        <v>2009</v>
      </c>
      <c r="F3042">
        <v>1</v>
      </c>
    </row>
    <row r="3043" spans="1:6" x14ac:dyDescent="0.2">
      <c r="A3043" t="s">
        <v>1645</v>
      </c>
      <c r="B3043" t="s">
        <v>32</v>
      </c>
      <c r="C3043" t="s">
        <v>3334</v>
      </c>
      <c r="D3043" s="6">
        <v>7.8E-2</v>
      </c>
      <c r="E3043">
        <v>2009</v>
      </c>
      <c r="F3043">
        <v>2</v>
      </c>
    </row>
    <row r="3044" spans="1:6" x14ac:dyDescent="0.2">
      <c r="A3044" t="s">
        <v>1646</v>
      </c>
      <c r="B3044" t="s">
        <v>32</v>
      </c>
      <c r="C3044" t="s">
        <v>3335</v>
      </c>
      <c r="D3044" s="6">
        <v>7.8E-2</v>
      </c>
      <c r="E3044">
        <v>2009</v>
      </c>
      <c r="F3044">
        <v>3</v>
      </c>
    </row>
    <row r="3045" spans="1:6" x14ac:dyDescent="0.2">
      <c r="A3045" t="s">
        <v>1647</v>
      </c>
      <c r="B3045" t="s">
        <v>32</v>
      </c>
      <c r="C3045" t="s">
        <v>3336</v>
      </c>
      <c r="D3045" s="6">
        <v>7.8E-2</v>
      </c>
      <c r="E3045">
        <v>2009</v>
      </c>
      <c r="F3045">
        <v>4</v>
      </c>
    </row>
    <row r="3046" spans="1:6" x14ac:dyDescent="0.2">
      <c r="A3046" t="s">
        <v>1648</v>
      </c>
      <c r="B3046" t="s">
        <v>32</v>
      </c>
      <c r="C3046" t="s">
        <v>3337</v>
      </c>
      <c r="D3046" s="6">
        <v>0.08</v>
      </c>
      <c r="E3046">
        <v>2010</v>
      </c>
      <c r="F3046">
        <v>1</v>
      </c>
    </row>
    <row r="3047" spans="1:6" x14ac:dyDescent="0.2">
      <c r="A3047" t="s">
        <v>1649</v>
      </c>
      <c r="B3047" t="s">
        <v>32</v>
      </c>
      <c r="C3047" t="s">
        <v>3338</v>
      </c>
      <c r="D3047" s="6">
        <v>7.9000000000000001E-2</v>
      </c>
      <c r="E3047">
        <v>2010</v>
      </c>
      <c r="F3047">
        <v>2</v>
      </c>
    </row>
    <row r="3048" spans="1:6" x14ac:dyDescent="0.2">
      <c r="A3048" t="s">
        <v>1650</v>
      </c>
      <c r="B3048" t="s">
        <v>32</v>
      </c>
      <c r="C3048" t="s">
        <v>3339</v>
      </c>
      <c r="D3048" s="6">
        <v>7.8E-2</v>
      </c>
      <c r="E3048">
        <v>2010</v>
      </c>
      <c r="F3048">
        <v>3</v>
      </c>
    </row>
    <row r="3049" spans="1:6" x14ac:dyDescent="0.2">
      <c r="A3049" t="s">
        <v>1651</v>
      </c>
      <c r="B3049" t="s">
        <v>32</v>
      </c>
      <c r="C3049" t="s">
        <v>3340</v>
      </c>
      <c r="D3049" s="6">
        <v>7.9000000000000001E-2</v>
      </c>
      <c r="E3049">
        <v>2010</v>
      </c>
      <c r="F3049">
        <v>4</v>
      </c>
    </row>
    <row r="3050" spans="1:6" x14ac:dyDescent="0.2">
      <c r="A3050" t="s">
        <v>1652</v>
      </c>
      <c r="B3050" t="s">
        <v>32</v>
      </c>
      <c r="C3050" t="s">
        <v>3341</v>
      </c>
      <c r="D3050" s="6">
        <v>7.8E-2</v>
      </c>
      <c r="E3050">
        <v>2011</v>
      </c>
      <c r="F3050">
        <v>1</v>
      </c>
    </row>
    <row r="3051" spans="1:6" x14ac:dyDescent="0.2">
      <c r="A3051" t="s">
        <v>1653</v>
      </c>
      <c r="B3051" t="s">
        <v>32</v>
      </c>
      <c r="C3051" t="s">
        <v>3342</v>
      </c>
      <c r="D3051" s="6">
        <v>7.9000000000000001E-2</v>
      </c>
      <c r="E3051">
        <v>2011</v>
      </c>
      <c r="F3051">
        <v>2</v>
      </c>
    </row>
    <row r="3052" spans="1:6" x14ac:dyDescent="0.2">
      <c r="A3052" t="s">
        <v>1654</v>
      </c>
      <c r="B3052" t="s">
        <v>32</v>
      </c>
      <c r="C3052" t="s">
        <v>3343</v>
      </c>
      <c r="D3052" s="6">
        <v>8.3000000000000004E-2</v>
      </c>
      <c r="E3052">
        <v>2011</v>
      </c>
      <c r="F3052">
        <v>3</v>
      </c>
    </row>
    <row r="3053" spans="1:6" x14ac:dyDescent="0.2">
      <c r="A3053" t="s">
        <v>1655</v>
      </c>
      <c r="B3053" t="s">
        <v>32</v>
      </c>
      <c r="C3053" t="s">
        <v>3344</v>
      </c>
      <c r="D3053" s="6">
        <v>8.4000000000000005E-2</v>
      </c>
      <c r="E3053">
        <v>2011</v>
      </c>
      <c r="F3053">
        <v>4</v>
      </c>
    </row>
    <row r="3054" spans="1:6" x14ac:dyDescent="0.2">
      <c r="A3054" t="s">
        <v>1656</v>
      </c>
      <c r="B3054" t="s">
        <v>32</v>
      </c>
      <c r="C3054" t="s">
        <v>3345</v>
      </c>
      <c r="D3054" s="6">
        <v>8.199999999999999E-2</v>
      </c>
      <c r="E3054">
        <v>2012</v>
      </c>
      <c r="F3054">
        <v>1</v>
      </c>
    </row>
    <row r="3055" spans="1:6" x14ac:dyDescent="0.2">
      <c r="A3055" t="s">
        <v>1657</v>
      </c>
      <c r="B3055" t="s">
        <v>32</v>
      </c>
      <c r="C3055" t="s">
        <v>3346</v>
      </c>
      <c r="D3055" s="6">
        <v>0.08</v>
      </c>
      <c r="E3055">
        <v>2012</v>
      </c>
      <c r="F3055">
        <v>2</v>
      </c>
    </row>
    <row r="3056" spans="1:6" x14ac:dyDescent="0.2">
      <c r="A3056" t="s">
        <v>1658</v>
      </c>
      <c r="B3056" t="s">
        <v>32</v>
      </c>
      <c r="C3056" t="s">
        <v>3347</v>
      </c>
      <c r="D3056" s="6">
        <v>7.9000000000000001E-2</v>
      </c>
      <c r="E3056">
        <v>2012</v>
      </c>
      <c r="F3056">
        <v>3</v>
      </c>
    </row>
    <row r="3057" spans="1:6" x14ac:dyDescent="0.2">
      <c r="A3057" t="s">
        <v>1659</v>
      </c>
      <c r="B3057" t="s">
        <v>32</v>
      </c>
      <c r="C3057" t="s">
        <v>3348</v>
      </c>
      <c r="D3057" s="6">
        <v>7.8E-2</v>
      </c>
      <c r="E3057">
        <v>2012</v>
      </c>
      <c r="F3057">
        <v>4</v>
      </c>
    </row>
    <row r="3058" spans="1:6" x14ac:dyDescent="0.2">
      <c r="A3058" t="s">
        <v>1660</v>
      </c>
      <c r="B3058" t="s">
        <v>32</v>
      </c>
      <c r="C3058" t="s">
        <v>3349</v>
      </c>
      <c r="D3058" s="6">
        <v>7.8E-2</v>
      </c>
      <c r="E3058">
        <v>2013</v>
      </c>
      <c r="F3058">
        <v>1</v>
      </c>
    </row>
    <row r="3059" spans="1:6" x14ac:dyDescent="0.2">
      <c r="A3059" t="s">
        <v>1661</v>
      </c>
      <c r="B3059" t="s">
        <v>32</v>
      </c>
      <c r="C3059" t="s">
        <v>3350</v>
      </c>
      <c r="D3059" s="6">
        <v>7.6999999999999999E-2</v>
      </c>
      <c r="E3059">
        <v>2013</v>
      </c>
      <c r="F3059">
        <v>2</v>
      </c>
    </row>
    <row r="3060" spans="1:6" x14ac:dyDescent="0.2">
      <c r="A3060" t="s">
        <v>1662</v>
      </c>
      <c r="B3060" t="s">
        <v>32</v>
      </c>
      <c r="C3060" t="s">
        <v>3351</v>
      </c>
      <c r="D3060" s="6">
        <v>7.5999999999999998E-2</v>
      </c>
      <c r="E3060">
        <v>2013</v>
      </c>
      <c r="F3060">
        <v>3</v>
      </c>
    </row>
    <row r="3061" spans="1:6" x14ac:dyDescent="0.2">
      <c r="A3061" t="s">
        <v>1663</v>
      </c>
      <c r="B3061" t="s">
        <v>32</v>
      </c>
      <c r="C3061" t="s">
        <v>3352</v>
      </c>
      <c r="D3061" s="6">
        <v>7.2000000000000008E-2</v>
      </c>
      <c r="E3061">
        <v>2013</v>
      </c>
      <c r="F3061">
        <v>4</v>
      </c>
    </row>
    <row r="3062" spans="1:6" x14ac:dyDescent="0.2">
      <c r="A3062" t="s">
        <v>1664</v>
      </c>
      <c r="B3062" t="s">
        <v>32</v>
      </c>
      <c r="C3062" t="s">
        <v>3353</v>
      </c>
      <c r="D3062" s="6">
        <v>6.8000000000000005E-2</v>
      </c>
      <c r="E3062">
        <v>2014</v>
      </c>
      <c r="F3062">
        <v>1</v>
      </c>
    </row>
    <row r="3063" spans="1:6" x14ac:dyDescent="0.2">
      <c r="A3063" t="s">
        <v>1665</v>
      </c>
      <c r="B3063" t="s">
        <v>32</v>
      </c>
      <c r="C3063" t="s">
        <v>3354</v>
      </c>
      <c r="D3063" s="6">
        <v>6.3E-2</v>
      </c>
      <c r="E3063">
        <v>2014</v>
      </c>
      <c r="F3063">
        <v>2</v>
      </c>
    </row>
    <row r="3064" spans="1:6" x14ac:dyDescent="0.2">
      <c r="A3064" t="s">
        <v>1666</v>
      </c>
      <c r="B3064" t="s">
        <v>32</v>
      </c>
      <c r="C3064" t="s">
        <v>3355</v>
      </c>
      <c r="D3064" s="6">
        <v>0.06</v>
      </c>
      <c r="E3064">
        <v>2014</v>
      </c>
      <c r="F3064">
        <v>3</v>
      </c>
    </row>
    <row r="3065" spans="1:6" x14ac:dyDescent="0.2">
      <c r="A3065" t="s">
        <v>1667</v>
      </c>
      <c r="B3065" t="s">
        <v>32</v>
      </c>
      <c r="C3065" t="s">
        <v>3356</v>
      </c>
      <c r="D3065" s="6">
        <v>5.7000000000000002E-2</v>
      </c>
      <c r="E3065">
        <v>2014</v>
      </c>
      <c r="F3065">
        <v>4</v>
      </c>
    </row>
    <row r="3066" spans="1:6" x14ac:dyDescent="0.2">
      <c r="A3066" t="s">
        <v>1668</v>
      </c>
      <c r="B3066" t="s">
        <v>32</v>
      </c>
      <c r="C3066" t="s">
        <v>3357</v>
      </c>
      <c r="D3066" s="6">
        <v>5.5E-2</v>
      </c>
      <c r="E3066">
        <v>2015</v>
      </c>
      <c r="F3066">
        <v>1</v>
      </c>
    </row>
    <row r="3067" spans="1:6" x14ac:dyDescent="0.2">
      <c r="A3067" t="s">
        <v>1669</v>
      </c>
      <c r="B3067" t="s">
        <v>32</v>
      </c>
      <c r="C3067" t="s">
        <v>3358</v>
      </c>
      <c r="D3067" s="6">
        <v>5.5999999999999994E-2</v>
      </c>
      <c r="E3067">
        <v>2015</v>
      </c>
      <c r="F3067">
        <v>2</v>
      </c>
    </row>
    <row r="3068" spans="1:6" x14ac:dyDescent="0.2">
      <c r="A3068" t="s">
        <v>1670</v>
      </c>
      <c r="B3068" t="s">
        <v>32</v>
      </c>
      <c r="C3068" t="s">
        <v>3359</v>
      </c>
      <c r="D3068" s="6">
        <v>5.2999999999999999E-2</v>
      </c>
      <c r="E3068">
        <v>2015</v>
      </c>
      <c r="F3068">
        <v>3</v>
      </c>
    </row>
    <row r="3069" spans="1:6" x14ac:dyDescent="0.2">
      <c r="A3069" t="s">
        <v>1671</v>
      </c>
      <c r="B3069" t="s">
        <v>32</v>
      </c>
      <c r="C3069" t="s">
        <v>3360</v>
      </c>
      <c r="D3069" s="6">
        <v>5.0999999999999997E-2</v>
      </c>
      <c r="E3069">
        <v>2015</v>
      </c>
      <c r="F3069">
        <v>4</v>
      </c>
    </row>
    <row r="3070" spans="1:6" x14ac:dyDescent="0.2">
      <c r="A3070" t="s">
        <v>1672</v>
      </c>
      <c r="B3070" t="s">
        <v>32</v>
      </c>
      <c r="C3070" t="s">
        <v>3361</v>
      </c>
      <c r="D3070" s="6">
        <v>5.0999999999999997E-2</v>
      </c>
      <c r="E3070">
        <v>2016</v>
      </c>
      <c r="F3070">
        <v>1</v>
      </c>
    </row>
    <row r="3071" spans="1:6" x14ac:dyDescent="0.2">
      <c r="A3071" t="s">
        <v>1673</v>
      </c>
      <c r="B3071" t="s">
        <v>32</v>
      </c>
      <c r="C3071" t="s">
        <v>3362</v>
      </c>
      <c r="D3071" s="6">
        <v>4.9000000000000002E-2</v>
      </c>
      <c r="E3071">
        <v>2016</v>
      </c>
      <c r="F3071">
        <v>2</v>
      </c>
    </row>
    <row r="3072" spans="1:6" x14ac:dyDescent="0.2">
      <c r="A3072" t="s">
        <v>1674</v>
      </c>
      <c r="B3072" t="s">
        <v>32</v>
      </c>
      <c r="C3072" t="s">
        <v>3363</v>
      </c>
      <c r="D3072" s="6">
        <v>4.8000000000000001E-2</v>
      </c>
      <c r="E3072">
        <v>2016</v>
      </c>
      <c r="F3072">
        <v>3</v>
      </c>
    </row>
    <row r="3073" spans="1:6" x14ac:dyDescent="0.2">
      <c r="A3073" t="s">
        <v>1675</v>
      </c>
      <c r="B3073" t="s">
        <v>32</v>
      </c>
      <c r="C3073" t="s">
        <v>3364</v>
      </c>
      <c r="D3073" s="6">
        <v>4.7E-2</v>
      </c>
      <c r="E3073">
        <v>2016</v>
      </c>
      <c r="F3073">
        <v>4</v>
      </c>
    </row>
    <row r="3074" spans="1:6" x14ac:dyDescent="0.2">
      <c r="A3074" t="s">
        <v>1676</v>
      </c>
      <c r="B3074" t="s">
        <v>32</v>
      </c>
      <c r="C3074" t="s">
        <v>3365</v>
      </c>
      <c r="D3074" s="6">
        <v>4.5999999999999999E-2</v>
      </c>
      <c r="E3074">
        <v>2017</v>
      </c>
      <c r="F3074">
        <v>1</v>
      </c>
    </row>
    <row r="3075" spans="1:6" x14ac:dyDescent="0.2">
      <c r="A3075" t="s">
        <v>1677</v>
      </c>
      <c r="B3075" t="s">
        <v>32</v>
      </c>
      <c r="C3075" t="s">
        <v>3366</v>
      </c>
      <c r="D3075" s="6">
        <v>4.4000000000000004E-2</v>
      </c>
      <c r="E3075">
        <v>2017</v>
      </c>
      <c r="F3075">
        <v>2</v>
      </c>
    </row>
    <row r="3076" spans="1:6" x14ac:dyDescent="0.2">
      <c r="A3076" t="s">
        <v>1678</v>
      </c>
      <c r="B3076" t="s">
        <v>32</v>
      </c>
      <c r="C3076" t="s">
        <v>3367</v>
      </c>
      <c r="D3076" s="6">
        <v>4.2999999999999997E-2</v>
      </c>
      <c r="E3076">
        <v>2017</v>
      </c>
      <c r="F3076">
        <v>3</v>
      </c>
    </row>
    <row r="3077" spans="1:6" x14ac:dyDescent="0.2">
      <c r="A3077" t="s">
        <v>1679</v>
      </c>
      <c r="B3077" t="s">
        <v>32</v>
      </c>
      <c r="C3077" t="s">
        <v>3368</v>
      </c>
      <c r="D3077" s="6">
        <v>4.4000000000000004E-2</v>
      </c>
      <c r="E3077">
        <v>2017</v>
      </c>
      <c r="F3077">
        <v>4</v>
      </c>
    </row>
    <row r="3078" spans="1:6" x14ac:dyDescent="0.2">
      <c r="A3078" t="s">
        <v>1680</v>
      </c>
      <c r="B3078" t="s">
        <v>32</v>
      </c>
      <c r="C3078" t="s">
        <v>3369</v>
      </c>
      <c r="D3078" s="6">
        <v>4.2000000000000003E-2</v>
      </c>
      <c r="E3078">
        <v>2018</v>
      </c>
      <c r="F3078">
        <v>1</v>
      </c>
    </row>
    <row r="3079" spans="1:6" x14ac:dyDescent="0.2">
      <c r="A3079" t="s">
        <v>1681</v>
      </c>
      <c r="B3079" t="s">
        <v>32</v>
      </c>
      <c r="C3079" t="s">
        <v>3370</v>
      </c>
      <c r="D3079" s="6">
        <v>0.04</v>
      </c>
      <c r="E3079">
        <v>2018</v>
      </c>
      <c r="F3079">
        <v>2</v>
      </c>
    </row>
    <row r="3080" spans="1:6" x14ac:dyDescent="0.2">
      <c r="A3080" t="s">
        <v>1682</v>
      </c>
      <c r="B3080" t="s">
        <v>32</v>
      </c>
      <c r="C3080" t="s">
        <v>3371</v>
      </c>
      <c r="D3080" s="6">
        <v>4.0999999999999995E-2</v>
      </c>
      <c r="E3080">
        <v>2018</v>
      </c>
      <c r="F3080">
        <v>3</v>
      </c>
    </row>
    <row r="3081" spans="1:6" x14ac:dyDescent="0.2">
      <c r="A3081" t="s">
        <v>1683</v>
      </c>
      <c r="B3081" t="s">
        <v>32</v>
      </c>
      <c r="C3081" t="s">
        <v>3372</v>
      </c>
      <c r="D3081" s="6">
        <v>0.04</v>
      </c>
      <c r="E3081">
        <v>2018</v>
      </c>
      <c r="F3081">
        <v>4</v>
      </c>
    </row>
    <row r="3082" spans="1:6" x14ac:dyDescent="0.2">
      <c r="A3082" t="s">
        <v>1684</v>
      </c>
      <c r="B3082" t="s">
        <v>32</v>
      </c>
      <c r="C3082" t="s">
        <v>3373</v>
      </c>
      <c r="D3082" s="6">
        <v>3.7999999999999999E-2</v>
      </c>
      <c r="E3082">
        <v>2019</v>
      </c>
      <c r="F3082">
        <v>1</v>
      </c>
    </row>
    <row r="3083" spans="1:6" x14ac:dyDescent="0.2">
      <c r="A3083" t="s">
        <v>1685</v>
      </c>
      <c r="B3083" t="s">
        <v>32</v>
      </c>
      <c r="C3083" t="s">
        <v>3374</v>
      </c>
      <c r="D3083" s="6">
        <v>3.9E-2</v>
      </c>
      <c r="E3083">
        <v>2019</v>
      </c>
      <c r="F3083">
        <v>2</v>
      </c>
    </row>
    <row r="3084" spans="1:6" x14ac:dyDescent="0.2">
      <c r="A3084" t="s">
        <v>1686</v>
      </c>
      <c r="B3084" t="s">
        <v>32</v>
      </c>
      <c r="C3084" t="s">
        <v>3375</v>
      </c>
      <c r="D3084" s="6">
        <v>3.7999999999999999E-2</v>
      </c>
      <c r="E3084">
        <v>2019</v>
      </c>
      <c r="F3084">
        <v>3</v>
      </c>
    </row>
    <row r="3085" spans="1:6" x14ac:dyDescent="0.2">
      <c r="A3085" t="s">
        <v>1687</v>
      </c>
      <c r="B3085" t="s">
        <v>32</v>
      </c>
      <c r="C3085" t="s">
        <v>3376</v>
      </c>
      <c r="D3085" s="6">
        <v>3.7999999999999999E-2</v>
      </c>
      <c r="E3085">
        <v>2019</v>
      </c>
      <c r="F3085">
        <v>4</v>
      </c>
    </row>
    <row r="3086" spans="1:6" x14ac:dyDescent="0.2">
      <c r="A3086" t="s">
        <v>1688</v>
      </c>
      <c r="B3086" t="s">
        <v>32</v>
      </c>
      <c r="C3086" t="s">
        <v>3377</v>
      </c>
      <c r="D3086" s="6">
        <v>0.04</v>
      </c>
      <c r="E3086">
        <v>2020</v>
      </c>
      <c r="F3086">
        <v>1</v>
      </c>
    </row>
    <row r="3087" spans="1:6" x14ac:dyDescent="0.2">
      <c r="A3087" t="s">
        <v>1689</v>
      </c>
      <c r="B3087" t="s">
        <v>32</v>
      </c>
      <c r="C3087" t="s">
        <v>3378</v>
      </c>
      <c r="D3087" s="6">
        <v>4.0999999999999995E-2</v>
      </c>
      <c r="E3087">
        <v>2020</v>
      </c>
      <c r="F3087">
        <v>2</v>
      </c>
    </row>
    <row r="3088" spans="1:6" x14ac:dyDescent="0.2">
      <c r="A3088" t="s">
        <v>1690</v>
      </c>
      <c r="B3088" t="s">
        <v>32</v>
      </c>
      <c r="C3088" t="s">
        <v>3379</v>
      </c>
      <c r="D3088" s="6">
        <v>4.9000000000000002E-2</v>
      </c>
      <c r="E3088">
        <v>2020</v>
      </c>
      <c r="F3088">
        <v>3</v>
      </c>
    </row>
    <row r="3089" spans="1:6" x14ac:dyDescent="0.2">
      <c r="A3089" t="s">
        <v>1691</v>
      </c>
      <c r="B3089" t="s">
        <v>32</v>
      </c>
      <c r="C3089" t="s">
        <v>3380</v>
      </c>
      <c r="D3089" s="6">
        <v>5.2000000000000005E-2</v>
      </c>
      <c r="E3089">
        <v>2020</v>
      </c>
      <c r="F3089">
        <v>4</v>
      </c>
    </row>
    <row r="3090" spans="1:6" x14ac:dyDescent="0.2">
      <c r="A3090" t="s">
        <v>1692</v>
      </c>
      <c r="B3090" t="s">
        <v>32</v>
      </c>
      <c r="C3090" t="s">
        <v>3381</v>
      </c>
      <c r="D3090" s="6">
        <v>4.9000000000000002E-2</v>
      </c>
      <c r="E3090">
        <v>2021</v>
      </c>
      <c r="F3090">
        <v>1</v>
      </c>
    </row>
    <row r="3091" spans="1:6" x14ac:dyDescent="0.2">
      <c r="A3091" t="s">
        <v>1693</v>
      </c>
      <c r="B3091" t="s">
        <v>32</v>
      </c>
      <c r="C3091" t="s">
        <v>3382</v>
      </c>
      <c r="D3091" s="6">
        <v>4.7E-2</v>
      </c>
      <c r="E3091">
        <v>2021</v>
      </c>
      <c r="F3091">
        <v>2</v>
      </c>
    </row>
    <row r="3092" spans="1:6" x14ac:dyDescent="0.2">
      <c r="A3092" t="s">
        <v>1694</v>
      </c>
      <c r="B3092" t="s">
        <v>32</v>
      </c>
      <c r="C3092" t="s">
        <v>3383</v>
      </c>
      <c r="D3092" s="6">
        <v>4.2999999999999997E-2</v>
      </c>
      <c r="E3092">
        <v>2021</v>
      </c>
      <c r="F3092">
        <v>3</v>
      </c>
    </row>
    <row r="3093" spans="1:6" x14ac:dyDescent="0.2">
      <c r="A3093" t="s">
        <v>1695</v>
      </c>
      <c r="B3093" t="s">
        <v>32</v>
      </c>
      <c r="C3093" t="s">
        <v>3384</v>
      </c>
      <c r="D3093" s="6">
        <v>0.04</v>
      </c>
      <c r="E3093">
        <v>2021</v>
      </c>
      <c r="F3093">
        <v>4</v>
      </c>
    </row>
    <row r="3094" spans="1:6" x14ac:dyDescent="0.2">
      <c r="A3094" t="s">
        <v>3551</v>
      </c>
      <c r="B3094" t="s">
        <v>32</v>
      </c>
      <c r="C3094" t="s">
        <v>3387</v>
      </c>
      <c r="D3094" s="6">
        <v>3.7000000000000005E-2</v>
      </c>
      <c r="E3094">
        <v>2022</v>
      </c>
      <c r="F3094">
        <v>1</v>
      </c>
    </row>
    <row r="3095" spans="1:6" x14ac:dyDescent="0.2">
      <c r="A3095" t="s">
        <v>3552</v>
      </c>
      <c r="B3095" t="s">
        <v>32</v>
      </c>
      <c r="C3095" t="s">
        <v>3388</v>
      </c>
      <c r="D3095" s="6">
        <v>3.7999999999999999E-2</v>
      </c>
      <c r="E3095">
        <v>2022</v>
      </c>
      <c r="F3095">
        <v>2</v>
      </c>
    </row>
    <row r="3096" spans="1:6" x14ac:dyDescent="0.2">
      <c r="A3096" t="s">
        <v>3553</v>
      </c>
      <c r="B3096" t="s">
        <v>32</v>
      </c>
      <c r="C3096" t="s">
        <v>3389</v>
      </c>
      <c r="D3096" s="6">
        <v>3.6000000000000004E-2</v>
      </c>
      <c r="E3096">
        <v>2022</v>
      </c>
      <c r="F3096">
        <v>3</v>
      </c>
    </row>
    <row r="3097" spans="1:6" x14ac:dyDescent="0.2">
      <c r="A3097" t="s">
        <v>4346</v>
      </c>
      <c r="B3097" t="s">
        <v>33</v>
      </c>
      <c r="C3097" t="s">
        <v>3693</v>
      </c>
      <c r="D3097" s="6">
        <v>5.4666666666666704E-2</v>
      </c>
      <c r="E3097">
        <v>1995</v>
      </c>
      <c r="F3097">
        <v>1</v>
      </c>
    </row>
    <row r="3098" spans="1:6" x14ac:dyDescent="0.2">
      <c r="A3098" t="s">
        <v>4347</v>
      </c>
      <c r="B3098" t="s">
        <v>33</v>
      </c>
      <c r="C3098" t="s">
        <v>3695</v>
      </c>
      <c r="D3098" s="6">
        <v>5.6666666666666698E-2</v>
      </c>
      <c r="E3098">
        <v>1995</v>
      </c>
      <c r="F3098">
        <v>2</v>
      </c>
    </row>
    <row r="3099" spans="1:6" x14ac:dyDescent="0.2">
      <c r="A3099" t="s">
        <v>4348</v>
      </c>
      <c r="B3099" t="s">
        <v>33</v>
      </c>
      <c r="C3099" t="s">
        <v>3697</v>
      </c>
      <c r="D3099" s="6">
        <v>5.6666666666666698E-2</v>
      </c>
      <c r="E3099">
        <v>1995</v>
      </c>
      <c r="F3099">
        <v>3</v>
      </c>
    </row>
    <row r="3100" spans="1:6" x14ac:dyDescent="0.2">
      <c r="A3100" t="s">
        <v>4349</v>
      </c>
      <c r="B3100" t="s">
        <v>33</v>
      </c>
      <c r="C3100" t="s">
        <v>3699</v>
      </c>
      <c r="D3100" s="6">
        <v>5.5666666666666698E-2</v>
      </c>
      <c r="E3100">
        <v>1995</v>
      </c>
      <c r="F3100">
        <v>4</v>
      </c>
    </row>
    <row r="3101" spans="1:6" x14ac:dyDescent="0.2">
      <c r="A3101" t="s">
        <v>4350</v>
      </c>
      <c r="B3101" t="s">
        <v>33</v>
      </c>
      <c r="C3101" t="s">
        <v>3700</v>
      </c>
      <c r="D3101" s="6">
        <v>5.5333333333333297E-2</v>
      </c>
      <c r="E3101">
        <v>1996</v>
      </c>
      <c r="F3101">
        <v>1</v>
      </c>
    </row>
    <row r="3102" spans="1:6" x14ac:dyDescent="0.2">
      <c r="A3102" t="s">
        <v>4351</v>
      </c>
      <c r="B3102" t="s">
        <v>33</v>
      </c>
      <c r="C3102" t="s">
        <v>3701</v>
      </c>
      <c r="D3102" s="6">
        <v>5.5E-2</v>
      </c>
      <c r="E3102">
        <v>1996</v>
      </c>
      <c r="F3102">
        <v>2</v>
      </c>
    </row>
    <row r="3103" spans="1:6" x14ac:dyDescent="0.2">
      <c r="A3103" t="s">
        <v>4352</v>
      </c>
      <c r="B3103" t="s">
        <v>33</v>
      </c>
      <c r="C3103" t="s">
        <v>3702</v>
      </c>
      <c r="D3103" s="6">
        <v>5.2666666666666702E-2</v>
      </c>
      <c r="E3103">
        <v>1996</v>
      </c>
      <c r="F3103">
        <v>3</v>
      </c>
    </row>
    <row r="3104" spans="1:6" x14ac:dyDescent="0.2">
      <c r="A3104" t="s">
        <v>4353</v>
      </c>
      <c r="B3104" t="s">
        <v>33</v>
      </c>
      <c r="C3104" t="s">
        <v>3703</v>
      </c>
      <c r="D3104" s="6">
        <v>5.3333333333333302E-2</v>
      </c>
      <c r="E3104">
        <v>1996</v>
      </c>
      <c r="F3104">
        <v>4</v>
      </c>
    </row>
    <row r="3105" spans="1:6" x14ac:dyDescent="0.2">
      <c r="A3105" t="s">
        <v>4354</v>
      </c>
      <c r="B3105" t="s">
        <v>33</v>
      </c>
      <c r="C3105" t="s">
        <v>3704</v>
      </c>
      <c r="D3105" s="6">
        <v>5.2333333333333301E-2</v>
      </c>
      <c r="E3105">
        <v>1997</v>
      </c>
      <c r="F3105">
        <v>1</v>
      </c>
    </row>
    <row r="3106" spans="1:6" x14ac:dyDescent="0.2">
      <c r="A3106" t="s">
        <v>4355</v>
      </c>
      <c r="B3106" t="s">
        <v>33</v>
      </c>
      <c r="C3106" t="s">
        <v>3705</v>
      </c>
      <c r="D3106" s="6">
        <v>0.05</v>
      </c>
      <c r="E3106">
        <v>1997</v>
      </c>
      <c r="F3106">
        <v>2</v>
      </c>
    </row>
    <row r="3107" spans="1:6" x14ac:dyDescent="0.2">
      <c r="A3107" t="s">
        <v>4356</v>
      </c>
      <c r="B3107" t="s">
        <v>33</v>
      </c>
      <c r="C3107" t="s">
        <v>3706</v>
      </c>
      <c r="D3107" s="6">
        <v>4.8666666666666698E-2</v>
      </c>
      <c r="E3107">
        <v>1997</v>
      </c>
      <c r="F3107">
        <v>3</v>
      </c>
    </row>
    <row r="3108" spans="1:6" x14ac:dyDescent="0.2">
      <c r="A3108" t="s">
        <v>4357</v>
      </c>
      <c r="B3108" t="s">
        <v>33</v>
      </c>
      <c r="C3108" t="s">
        <v>3707</v>
      </c>
      <c r="D3108" s="6">
        <v>4.6666666666666697E-2</v>
      </c>
      <c r="E3108">
        <v>1997</v>
      </c>
      <c r="F3108">
        <v>4</v>
      </c>
    </row>
    <row r="3109" spans="1:6" x14ac:dyDescent="0.2">
      <c r="A3109" t="s">
        <v>4358</v>
      </c>
      <c r="B3109" t="s">
        <v>33</v>
      </c>
      <c r="C3109" t="s">
        <v>3708</v>
      </c>
      <c r="D3109" s="6">
        <v>4.6333333333333303E-2</v>
      </c>
      <c r="E3109">
        <v>1998</v>
      </c>
      <c r="F3109">
        <v>1</v>
      </c>
    </row>
    <row r="3110" spans="1:6" x14ac:dyDescent="0.2">
      <c r="A3110" t="s">
        <v>4359</v>
      </c>
      <c r="B3110" t="s">
        <v>33</v>
      </c>
      <c r="C3110" t="s">
        <v>3709</v>
      </c>
      <c r="D3110" s="6">
        <v>4.4000000000000004E-2</v>
      </c>
      <c r="E3110">
        <v>1998</v>
      </c>
      <c r="F3110">
        <v>2</v>
      </c>
    </row>
    <row r="3111" spans="1:6" x14ac:dyDescent="0.2">
      <c r="A3111" t="s">
        <v>4360</v>
      </c>
      <c r="B3111" t="s">
        <v>33</v>
      </c>
      <c r="C3111" t="s">
        <v>3710</v>
      </c>
      <c r="D3111" s="6">
        <v>4.5333333333333295E-2</v>
      </c>
      <c r="E3111">
        <v>1998</v>
      </c>
      <c r="F3111">
        <v>3</v>
      </c>
    </row>
    <row r="3112" spans="1:6" x14ac:dyDescent="0.2">
      <c r="A3112" t="s">
        <v>4361</v>
      </c>
      <c r="B3112" t="s">
        <v>33</v>
      </c>
      <c r="C3112" t="s">
        <v>3711</v>
      </c>
      <c r="D3112" s="6">
        <v>4.4333333333333301E-2</v>
      </c>
      <c r="E3112">
        <v>1998</v>
      </c>
      <c r="F3112">
        <v>4</v>
      </c>
    </row>
    <row r="3113" spans="1:6" x14ac:dyDescent="0.2">
      <c r="A3113" t="s">
        <v>4362</v>
      </c>
      <c r="B3113" t="s">
        <v>33</v>
      </c>
      <c r="C3113" t="s">
        <v>3712</v>
      </c>
      <c r="D3113" s="6">
        <v>4.2999999999999997E-2</v>
      </c>
      <c r="E3113">
        <v>1999</v>
      </c>
      <c r="F3113">
        <v>1</v>
      </c>
    </row>
    <row r="3114" spans="1:6" x14ac:dyDescent="0.2">
      <c r="A3114" t="s">
        <v>4363</v>
      </c>
      <c r="B3114" t="s">
        <v>33</v>
      </c>
      <c r="C3114" t="s">
        <v>3713</v>
      </c>
      <c r="D3114" s="6">
        <v>4.26666666666667E-2</v>
      </c>
      <c r="E3114">
        <v>1999</v>
      </c>
      <c r="F3114">
        <v>2</v>
      </c>
    </row>
    <row r="3115" spans="1:6" x14ac:dyDescent="0.2">
      <c r="A3115" t="s">
        <v>4364</v>
      </c>
      <c r="B3115" t="s">
        <v>33</v>
      </c>
      <c r="C3115" t="s">
        <v>3714</v>
      </c>
      <c r="D3115" s="6">
        <v>4.2333333333333299E-2</v>
      </c>
      <c r="E3115">
        <v>1999</v>
      </c>
      <c r="F3115">
        <v>3</v>
      </c>
    </row>
    <row r="3116" spans="1:6" x14ac:dyDescent="0.2">
      <c r="A3116" t="s">
        <v>4365</v>
      </c>
      <c r="B3116" t="s">
        <v>33</v>
      </c>
      <c r="C3116" t="s">
        <v>3715</v>
      </c>
      <c r="D3116" s="6">
        <v>4.0666666666666698E-2</v>
      </c>
      <c r="E3116">
        <v>1999</v>
      </c>
      <c r="F3116">
        <v>4</v>
      </c>
    </row>
    <row r="3117" spans="1:6" x14ac:dyDescent="0.2">
      <c r="A3117" t="s">
        <v>3669</v>
      </c>
      <c r="B3117" t="s">
        <v>33</v>
      </c>
      <c r="C3117" t="s">
        <v>3716</v>
      </c>
      <c r="D3117" s="6">
        <v>4.0333333333333297E-2</v>
      </c>
      <c r="E3117">
        <v>2000</v>
      </c>
      <c r="F3117">
        <v>1</v>
      </c>
    </row>
    <row r="3118" spans="1:6" x14ac:dyDescent="0.2">
      <c r="A3118" t="s">
        <v>3670</v>
      </c>
      <c r="B3118" t="s">
        <v>33</v>
      </c>
      <c r="C3118" t="s">
        <v>3717</v>
      </c>
      <c r="D3118" s="6">
        <v>3.9333333333333304E-2</v>
      </c>
      <c r="E3118">
        <v>2000</v>
      </c>
      <c r="F3118">
        <v>2</v>
      </c>
    </row>
    <row r="3119" spans="1:6" x14ac:dyDescent="0.2">
      <c r="A3119" t="s">
        <v>3671</v>
      </c>
      <c r="B3119" t="s">
        <v>33</v>
      </c>
      <c r="C3119" t="s">
        <v>3718</v>
      </c>
      <c r="D3119" s="6">
        <v>0.04</v>
      </c>
      <c r="E3119">
        <v>2000</v>
      </c>
      <c r="F3119">
        <v>3</v>
      </c>
    </row>
    <row r="3120" spans="1:6" x14ac:dyDescent="0.2">
      <c r="A3120" t="s">
        <v>3672</v>
      </c>
      <c r="B3120" t="s">
        <v>33</v>
      </c>
      <c r="C3120" t="s">
        <v>3719</v>
      </c>
      <c r="D3120" s="6">
        <v>3.9E-2</v>
      </c>
      <c r="E3120">
        <v>2000</v>
      </c>
      <c r="F3120">
        <v>4</v>
      </c>
    </row>
    <row r="3121" spans="1:6" x14ac:dyDescent="0.2">
      <c r="A3121" t="s">
        <v>3673</v>
      </c>
      <c r="B3121" t="s">
        <v>33</v>
      </c>
      <c r="C3121" t="s">
        <v>3720</v>
      </c>
      <c r="D3121" s="6">
        <v>4.2333333333333299E-2</v>
      </c>
      <c r="E3121">
        <v>2001</v>
      </c>
      <c r="F3121">
        <v>1</v>
      </c>
    </row>
    <row r="3122" spans="1:6" x14ac:dyDescent="0.2">
      <c r="A3122" t="s">
        <v>3674</v>
      </c>
      <c r="B3122" t="s">
        <v>33</v>
      </c>
      <c r="C3122" t="s">
        <v>3721</v>
      </c>
      <c r="D3122" s="6">
        <v>4.4000000000000004E-2</v>
      </c>
      <c r="E3122">
        <v>2001</v>
      </c>
      <c r="F3122">
        <v>2</v>
      </c>
    </row>
    <row r="3123" spans="1:6" x14ac:dyDescent="0.2">
      <c r="A3123" t="s">
        <v>3675</v>
      </c>
      <c r="B3123" t="s">
        <v>33</v>
      </c>
      <c r="C3123" t="s">
        <v>3722</v>
      </c>
      <c r="D3123" s="6">
        <v>4.8333333333333305E-2</v>
      </c>
      <c r="E3123">
        <v>2001</v>
      </c>
      <c r="F3123">
        <v>3</v>
      </c>
    </row>
    <row r="3124" spans="1:6" x14ac:dyDescent="0.2">
      <c r="A3124" t="s">
        <v>3676</v>
      </c>
      <c r="B3124" t="s">
        <v>33</v>
      </c>
      <c r="C3124" t="s">
        <v>3723</v>
      </c>
      <c r="D3124" s="6">
        <v>5.5E-2</v>
      </c>
      <c r="E3124">
        <v>2001</v>
      </c>
      <c r="F3124">
        <v>4</v>
      </c>
    </row>
    <row r="3125" spans="1:6" x14ac:dyDescent="0.2">
      <c r="A3125" t="s">
        <v>3677</v>
      </c>
      <c r="B3125" t="s">
        <v>33</v>
      </c>
      <c r="C3125" t="s">
        <v>3724</v>
      </c>
      <c r="D3125" s="6">
        <v>5.7000000000000002E-2</v>
      </c>
      <c r="E3125">
        <v>2002</v>
      </c>
      <c r="F3125">
        <v>1</v>
      </c>
    </row>
    <row r="3126" spans="1:6" x14ac:dyDescent="0.2">
      <c r="A3126" t="s">
        <v>3678</v>
      </c>
      <c r="B3126" t="s">
        <v>33</v>
      </c>
      <c r="C3126" t="s">
        <v>3725</v>
      </c>
      <c r="D3126" s="6">
        <v>5.8333333333333307E-2</v>
      </c>
      <c r="E3126">
        <v>2002</v>
      </c>
      <c r="F3126">
        <v>2</v>
      </c>
    </row>
    <row r="3127" spans="1:6" x14ac:dyDescent="0.2">
      <c r="A3127" t="s">
        <v>3679</v>
      </c>
      <c r="B3127" t="s">
        <v>33</v>
      </c>
      <c r="C3127" t="s">
        <v>3726</v>
      </c>
      <c r="D3127" s="6">
        <v>5.7333333333333299E-2</v>
      </c>
      <c r="E3127">
        <v>2002</v>
      </c>
      <c r="F3127">
        <v>3</v>
      </c>
    </row>
    <row r="3128" spans="1:6" x14ac:dyDescent="0.2">
      <c r="A3128" t="s">
        <v>3680</v>
      </c>
      <c r="B3128" t="s">
        <v>33</v>
      </c>
      <c r="C3128" t="s">
        <v>3727</v>
      </c>
      <c r="D3128" s="6">
        <v>5.86666666666667E-2</v>
      </c>
      <c r="E3128">
        <v>2002</v>
      </c>
      <c r="F3128">
        <v>4</v>
      </c>
    </row>
    <row r="3129" spans="1:6" x14ac:dyDescent="0.2">
      <c r="A3129" t="s">
        <v>3275</v>
      </c>
      <c r="B3129" t="s">
        <v>33</v>
      </c>
      <c r="C3129" t="s">
        <v>3728</v>
      </c>
      <c r="D3129" s="6">
        <v>5.86666666666667E-2</v>
      </c>
      <c r="E3129">
        <v>2003</v>
      </c>
      <c r="F3129">
        <v>1</v>
      </c>
    </row>
    <row r="3130" spans="1:6" x14ac:dyDescent="0.2">
      <c r="A3130" t="s">
        <v>3274</v>
      </c>
      <c r="B3130" t="s">
        <v>33</v>
      </c>
      <c r="C3130" t="s">
        <v>3729</v>
      </c>
      <c r="D3130" s="6">
        <v>6.1333333333333302E-2</v>
      </c>
      <c r="E3130">
        <v>2003</v>
      </c>
      <c r="F3130">
        <v>2</v>
      </c>
    </row>
    <row r="3131" spans="1:6" x14ac:dyDescent="0.2">
      <c r="A3131" t="s">
        <v>3273</v>
      </c>
      <c r="B3131" t="s">
        <v>33</v>
      </c>
      <c r="C3131" t="s">
        <v>3730</v>
      </c>
      <c r="D3131" s="6">
        <v>6.1333333333333302E-2</v>
      </c>
      <c r="E3131">
        <v>2003</v>
      </c>
      <c r="F3131">
        <v>3</v>
      </c>
    </row>
    <row r="3132" spans="1:6" x14ac:dyDescent="0.2">
      <c r="A3132" t="s">
        <v>3272</v>
      </c>
      <c r="B3132" t="s">
        <v>33</v>
      </c>
      <c r="C3132" t="s">
        <v>3731</v>
      </c>
      <c r="D3132" s="6">
        <v>5.8333333333333307E-2</v>
      </c>
      <c r="E3132">
        <v>2003</v>
      </c>
      <c r="F3132">
        <v>4</v>
      </c>
    </row>
    <row r="3133" spans="1:6" x14ac:dyDescent="0.2">
      <c r="A3133" t="s">
        <v>3271</v>
      </c>
      <c r="B3133" t="s">
        <v>33</v>
      </c>
      <c r="C3133" t="s">
        <v>3732</v>
      </c>
      <c r="D3133" s="6">
        <v>5.7000000000000002E-2</v>
      </c>
      <c r="E3133">
        <v>2004</v>
      </c>
      <c r="F3133">
        <v>1</v>
      </c>
    </row>
    <row r="3134" spans="1:6" x14ac:dyDescent="0.2">
      <c r="A3134" t="s">
        <v>3270</v>
      </c>
      <c r="B3134" t="s">
        <v>33</v>
      </c>
      <c r="C3134" t="s">
        <v>3733</v>
      </c>
      <c r="D3134" s="6">
        <v>5.5999999999999994E-2</v>
      </c>
      <c r="E3134">
        <v>2004</v>
      </c>
      <c r="F3134">
        <v>2</v>
      </c>
    </row>
    <row r="3135" spans="1:6" x14ac:dyDescent="0.2">
      <c r="A3135" t="s">
        <v>3269</v>
      </c>
      <c r="B3135" t="s">
        <v>33</v>
      </c>
      <c r="C3135" t="s">
        <v>3734</v>
      </c>
      <c r="D3135" s="6">
        <v>5.4333333333333303E-2</v>
      </c>
      <c r="E3135">
        <v>2004</v>
      </c>
      <c r="F3135">
        <v>3</v>
      </c>
    </row>
    <row r="3136" spans="1:6" x14ac:dyDescent="0.2">
      <c r="A3136" t="s">
        <v>3268</v>
      </c>
      <c r="B3136" t="s">
        <v>33</v>
      </c>
      <c r="C3136" t="s">
        <v>3735</v>
      </c>
      <c r="D3136" s="6">
        <v>5.4333333333333303E-2</v>
      </c>
      <c r="E3136">
        <v>2004</v>
      </c>
      <c r="F3136">
        <v>4</v>
      </c>
    </row>
    <row r="3137" spans="1:6" x14ac:dyDescent="0.2">
      <c r="A3137" t="s">
        <v>2308</v>
      </c>
      <c r="B3137" t="s">
        <v>33</v>
      </c>
      <c r="C3137" t="s">
        <v>3317</v>
      </c>
      <c r="D3137" s="6">
        <v>5.2999999999999999E-2</v>
      </c>
      <c r="E3137">
        <v>2005</v>
      </c>
      <c r="F3137">
        <v>1</v>
      </c>
    </row>
    <row r="3138" spans="1:6" x14ac:dyDescent="0.2">
      <c r="A3138" t="s">
        <v>2309</v>
      </c>
      <c r="B3138" t="s">
        <v>33</v>
      </c>
      <c r="C3138" t="s">
        <v>3318</v>
      </c>
      <c r="D3138" s="6">
        <v>5.0999999999999997E-2</v>
      </c>
      <c r="E3138">
        <v>2005</v>
      </c>
      <c r="F3138">
        <v>2</v>
      </c>
    </row>
    <row r="3139" spans="1:6" x14ac:dyDescent="0.2">
      <c r="A3139" t="s">
        <v>2310</v>
      </c>
      <c r="B3139" t="s">
        <v>33</v>
      </c>
      <c r="C3139" t="s">
        <v>3319</v>
      </c>
      <c r="D3139" s="6">
        <v>4.9666666666666706E-2</v>
      </c>
      <c r="E3139">
        <v>2005</v>
      </c>
      <c r="F3139">
        <v>3</v>
      </c>
    </row>
    <row r="3140" spans="1:6" x14ac:dyDescent="0.2">
      <c r="A3140" t="s">
        <v>2311</v>
      </c>
      <c r="B3140" t="s">
        <v>33</v>
      </c>
      <c r="C3140" t="s">
        <v>3320</v>
      </c>
      <c r="D3140" s="6">
        <v>4.9666666666666706E-2</v>
      </c>
      <c r="E3140">
        <v>2005</v>
      </c>
      <c r="F3140">
        <v>4</v>
      </c>
    </row>
    <row r="3141" spans="1:6" x14ac:dyDescent="0.2">
      <c r="A3141" t="s">
        <v>2312</v>
      </c>
      <c r="B3141" t="s">
        <v>33</v>
      </c>
      <c r="C3141" t="s">
        <v>3321</v>
      </c>
      <c r="D3141" s="6">
        <v>4.7333333333333297E-2</v>
      </c>
      <c r="E3141">
        <v>2006</v>
      </c>
      <c r="F3141">
        <v>1</v>
      </c>
    </row>
    <row r="3142" spans="1:6" x14ac:dyDescent="0.2">
      <c r="A3142" t="s">
        <v>2313</v>
      </c>
      <c r="B3142" t="s">
        <v>33</v>
      </c>
      <c r="C3142" t="s">
        <v>3322</v>
      </c>
      <c r="D3142" s="6">
        <v>4.6333333333333303E-2</v>
      </c>
      <c r="E3142">
        <v>2006</v>
      </c>
      <c r="F3142">
        <v>2</v>
      </c>
    </row>
    <row r="3143" spans="1:6" x14ac:dyDescent="0.2">
      <c r="A3143" t="s">
        <v>2314</v>
      </c>
      <c r="B3143" t="s">
        <v>33</v>
      </c>
      <c r="C3143" t="s">
        <v>3323</v>
      </c>
      <c r="D3143" s="6">
        <v>4.6333333333333303E-2</v>
      </c>
      <c r="E3143">
        <v>2006</v>
      </c>
      <c r="F3143">
        <v>3</v>
      </c>
    </row>
    <row r="3144" spans="1:6" x14ac:dyDescent="0.2">
      <c r="A3144" t="s">
        <v>2315</v>
      </c>
      <c r="B3144" t="s">
        <v>33</v>
      </c>
      <c r="C3144" t="s">
        <v>3324</v>
      </c>
      <c r="D3144" s="6">
        <v>4.4333333333333301E-2</v>
      </c>
      <c r="E3144">
        <v>2006</v>
      </c>
      <c r="F3144">
        <v>4</v>
      </c>
    </row>
    <row r="3145" spans="1:6" x14ac:dyDescent="0.2">
      <c r="A3145" t="s">
        <v>2316</v>
      </c>
      <c r="B3145" t="s">
        <v>33</v>
      </c>
      <c r="C3145" t="s">
        <v>3325</v>
      </c>
      <c r="D3145" s="6">
        <v>4.4999999999999998E-2</v>
      </c>
      <c r="E3145">
        <v>2007</v>
      </c>
      <c r="F3145">
        <v>1</v>
      </c>
    </row>
    <row r="3146" spans="1:6" x14ac:dyDescent="0.2">
      <c r="A3146" t="s">
        <v>2317</v>
      </c>
      <c r="B3146" t="s">
        <v>33</v>
      </c>
      <c r="C3146" t="s">
        <v>3326</v>
      </c>
      <c r="D3146" s="6">
        <v>4.4999999999999998E-2</v>
      </c>
      <c r="E3146">
        <v>2007</v>
      </c>
      <c r="F3146">
        <v>2</v>
      </c>
    </row>
    <row r="3147" spans="1:6" x14ac:dyDescent="0.2">
      <c r="A3147" t="s">
        <v>2318</v>
      </c>
      <c r="B3147" t="s">
        <v>33</v>
      </c>
      <c r="C3147" t="s">
        <v>3327</v>
      </c>
      <c r="D3147" s="6">
        <v>4.6666666666666697E-2</v>
      </c>
      <c r="E3147">
        <v>2007</v>
      </c>
      <c r="F3147">
        <v>3</v>
      </c>
    </row>
    <row r="3148" spans="1:6" x14ac:dyDescent="0.2">
      <c r="A3148" t="s">
        <v>2319</v>
      </c>
      <c r="B3148" t="s">
        <v>33</v>
      </c>
      <c r="C3148" t="s">
        <v>3328</v>
      </c>
      <c r="D3148" s="6">
        <v>4.8000000000000001E-2</v>
      </c>
      <c r="E3148">
        <v>2007</v>
      </c>
      <c r="F3148">
        <v>4</v>
      </c>
    </row>
    <row r="3149" spans="1:6" x14ac:dyDescent="0.2">
      <c r="A3149" t="s">
        <v>2320</v>
      </c>
      <c r="B3149" t="s">
        <v>33</v>
      </c>
      <c r="C3149" t="s">
        <v>3329</v>
      </c>
      <c r="D3149" s="6">
        <v>0.05</v>
      </c>
      <c r="E3149">
        <v>2008</v>
      </c>
      <c r="F3149">
        <v>1</v>
      </c>
    </row>
    <row r="3150" spans="1:6" x14ac:dyDescent="0.2">
      <c r="A3150" t="s">
        <v>2321</v>
      </c>
      <c r="B3150" t="s">
        <v>33</v>
      </c>
      <c r="C3150" t="s">
        <v>3330</v>
      </c>
      <c r="D3150" s="6">
        <v>5.3333333333333302E-2</v>
      </c>
      <c r="E3150">
        <v>2008</v>
      </c>
      <c r="F3150">
        <v>2</v>
      </c>
    </row>
    <row r="3151" spans="1:6" x14ac:dyDescent="0.2">
      <c r="A3151" t="s">
        <v>2322</v>
      </c>
      <c r="B3151" t="s">
        <v>33</v>
      </c>
      <c r="C3151" t="s">
        <v>3331</v>
      </c>
      <c r="D3151" s="6">
        <v>0.06</v>
      </c>
      <c r="E3151">
        <v>2008</v>
      </c>
      <c r="F3151">
        <v>3</v>
      </c>
    </row>
    <row r="3152" spans="1:6" x14ac:dyDescent="0.2">
      <c r="A3152" t="s">
        <v>2323</v>
      </c>
      <c r="B3152" t="s">
        <v>33</v>
      </c>
      <c r="C3152" t="s">
        <v>3332</v>
      </c>
      <c r="D3152" s="6">
        <v>6.8666666666666695E-2</v>
      </c>
      <c r="E3152">
        <v>2008</v>
      </c>
      <c r="F3152">
        <v>4</v>
      </c>
    </row>
    <row r="3153" spans="1:6" x14ac:dyDescent="0.2">
      <c r="A3153" t="s">
        <v>2324</v>
      </c>
      <c r="B3153" t="s">
        <v>33</v>
      </c>
      <c r="C3153" t="s">
        <v>3333</v>
      </c>
      <c r="D3153" s="6">
        <v>8.2666666666666694E-2</v>
      </c>
      <c r="E3153">
        <v>2009</v>
      </c>
      <c r="F3153">
        <v>1</v>
      </c>
    </row>
    <row r="3154" spans="1:6" x14ac:dyDescent="0.2">
      <c r="A3154" t="s">
        <v>2325</v>
      </c>
      <c r="B3154" t="s">
        <v>33</v>
      </c>
      <c r="C3154" t="s">
        <v>3334</v>
      </c>
      <c r="D3154" s="6">
        <v>9.3000000000000013E-2</v>
      </c>
      <c r="E3154">
        <v>2009</v>
      </c>
      <c r="F3154">
        <v>2</v>
      </c>
    </row>
    <row r="3155" spans="1:6" x14ac:dyDescent="0.2">
      <c r="A3155" t="s">
        <v>2326</v>
      </c>
      <c r="B3155" t="s">
        <v>33</v>
      </c>
      <c r="C3155" t="s">
        <v>3335</v>
      </c>
      <c r="D3155" s="6">
        <v>9.6333333333333299E-2</v>
      </c>
      <c r="E3155">
        <v>2009</v>
      </c>
      <c r="F3155">
        <v>3</v>
      </c>
    </row>
    <row r="3156" spans="1:6" x14ac:dyDescent="0.2">
      <c r="A3156" t="s">
        <v>2327</v>
      </c>
      <c r="B3156" t="s">
        <v>33</v>
      </c>
      <c r="C3156" t="s">
        <v>3336</v>
      </c>
      <c r="D3156" s="6">
        <v>9.9333333333333301E-2</v>
      </c>
      <c r="E3156">
        <v>2009</v>
      </c>
      <c r="F3156">
        <v>4</v>
      </c>
    </row>
    <row r="3157" spans="1:6" x14ac:dyDescent="0.2">
      <c r="A3157" t="s">
        <v>2328</v>
      </c>
      <c r="B3157" t="s">
        <v>33</v>
      </c>
      <c r="C3157" t="s">
        <v>3337</v>
      </c>
      <c r="D3157" s="6">
        <v>9.83333333333333E-2</v>
      </c>
      <c r="E3157">
        <v>2010</v>
      </c>
      <c r="F3157">
        <v>1</v>
      </c>
    </row>
    <row r="3158" spans="1:6" x14ac:dyDescent="0.2">
      <c r="A3158" t="s">
        <v>2329</v>
      </c>
      <c r="B3158" t="s">
        <v>33</v>
      </c>
      <c r="C3158" t="s">
        <v>3338</v>
      </c>
      <c r="D3158" s="6">
        <v>9.6333333333333299E-2</v>
      </c>
      <c r="E3158">
        <v>2010</v>
      </c>
      <c r="F3158">
        <v>2</v>
      </c>
    </row>
    <row r="3159" spans="1:6" x14ac:dyDescent="0.2">
      <c r="A3159" t="s">
        <v>2330</v>
      </c>
      <c r="B3159" t="s">
        <v>33</v>
      </c>
      <c r="C3159" t="s">
        <v>3339</v>
      </c>
      <c r="D3159" s="6">
        <v>9.4666666666666704E-2</v>
      </c>
      <c r="E3159">
        <v>2010</v>
      </c>
      <c r="F3159">
        <v>3</v>
      </c>
    </row>
    <row r="3160" spans="1:6" x14ac:dyDescent="0.2">
      <c r="A3160" t="s">
        <v>2331</v>
      </c>
      <c r="B3160" t="s">
        <v>33</v>
      </c>
      <c r="C3160" t="s">
        <v>3340</v>
      </c>
      <c r="D3160" s="6">
        <v>9.5000000000000001E-2</v>
      </c>
      <c r="E3160">
        <v>2010</v>
      </c>
      <c r="F3160">
        <v>4</v>
      </c>
    </row>
    <row r="3161" spans="1:6" x14ac:dyDescent="0.2">
      <c r="A3161" t="s">
        <v>2332</v>
      </c>
      <c r="B3161" t="s">
        <v>33</v>
      </c>
      <c r="C3161" t="s">
        <v>3341</v>
      </c>
      <c r="D3161" s="6">
        <v>9.0333333333333293E-2</v>
      </c>
      <c r="E3161">
        <v>2011</v>
      </c>
      <c r="F3161">
        <v>1</v>
      </c>
    </row>
    <row r="3162" spans="1:6" x14ac:dyDescent="0.2">
      <c r="A3162" t="s">
        <v>2333</v>
      </c>
      <c r="B3162" t="s">
        <v>33</v>
      </c>
      <c r="C3162" t="s">
        <v>3342</v>
      </c>
      <c r="D3162" s="6">
        <v>9.0666666666666701E-2</v>
      </c>
      <c r="E3162">
        <v>2011</v>
      </c>
      <c r="F3162">
        <v>2</v>
      </c>
    </row>
    <row r="3163" spans="1:6" x14ac:dyDescent="0.2">
      <c r="A3163" t="s">
        <v>2334</v>
      </c>
      <c r="B3163" t="s">
        <v>33</v>
      </c>
      <c r="C3163" t="s">
        <v>3343</v>
      </c>
      <c r="D3163" s="6">
        <v>0.09</v>
      </c>
      <c r="E3163">
        <v>2011</v>
      </c>
      <c r="F3163">
        <v>3</v>
      </c>
    </row>
    <row r="3164" spans="1:6" x14ac:dyDescent="0.2">
      <c r="A3164" t="s">
        <v>2335</v>
      </c>
      <c r="B3164" t="s">
        <v>33</v>
      </c>
      <c r="C3164" t="s">
        <v>3344</v>
      </c>
      <c r="D3164" s="6">
        <v>8.633333333333329E-2</v>
      </c>
      <c r="E3164">
        <v>2011</v>
      </c>
      <c r="F3164">
        <v>4</v>
      </c>
    </row>
    <row r="3165" spans="1:6" x14ac:dyDescent="0.2">
      <c r="A3165" t="s">
        <v>2336</v>
      </c>
      <c r="B3165" t="s">
        <v>33</v>
      </c>
      <c r="C3165" t="s">
        <v>3345</v>
      </c>
      <c r="D3165" s="6">
        <v>8.2666666666666694E-2</v>
      </c>
      <c r="E3165">
        <v>2012</v>
      </c>
      <c r="F3165">
        <v>1</v>
      </c>
    </row>
    <row r="3166" spans="1:6" x14ac:dyDescent="0.2">
      <c r="A3166" t="s">
        <v>2337</v>
      </c>
      <c r="B3166" t="s">
        <v>33</v>
      </c>
      <c r="C3166" t="s">
        <v>3346</v>
      </c>
      <c r="D3166" s="6">
        <v>8.199999999999999E-2</v>
      </c>
      <c r="E3166">
        <v>2012</v>
      </c>
      <c r="F3166">
        <v>2</v>
      </c>
    </row>
    <row r="3167" spans="1:6" x14ac:dyDescent="0.2">
      <c r="A3167" t="s">
        <v>2338</v>
      </c>
      <c r="B3167" t="s">
        <v>33</v>
      </c>
      <c r="C3167" t="s">
        <v>3347</v>
      </c>
      <c r="D3167" s="6">
        <v>8.0333333333333298E-2</v>
      </c>
      <c r="E3167">
        <v>2012</v>
      </c>
      <c r="F3167">
        <v>3</v>
      </c>
    </row>
    <row r="3168" spans="1:6" x14ac:dyDescent="0.2">
      <c r="A3168" t="s">
        <v>2339</v>
      </c>
      <c r="B3168" t="s">
        <v>33</v>
      </c>
      <c r="C3168" t="s">
        <v>3348</v>
      </c>
      <c r="D3168" s="6">
        <v>7.8E-2</v>
      </c>
      <c r="E3168">
        <v>2012</v>
      </c>
      <c r="F3168">
        <v>4</v>
      </c>
    </row>
    <row r="3169" spans="1:6" x14ac:dyDescent="0.2">
      <c r="A3169" t="s">
        <v>2340</v>
      </c>
      <c r="B3169" t="s">
        <v>33</v>
      </c>
      <c r="C3169" t="s">
        <v>3349</v>
      </c>
      <c r="D3169" s="6">
        <v>7.7333333333333296E-2</v>
      </c>
      <c r="E3169">
        <v>2013</v>
      </c>
      <c r="F3169">
        <v>1</v>
      </c>
    </row>
    <row r="3170" spans="1:6" x14ac:dyDescent="0.2">
      <c r="A3170" t="s">
        <v>2341</v>
      </c>
      <c r="B3170" t="s">
        <v>33</v>
      </c>
      <c r="C3170" t="s">
        <v>3350</v>
      </c>
      <c r="D3170" s="6">
        <v>7.5333333333333294E-2</v>
      </c>
      <c r="E3170">
        <v>2013</v>
      </c>
      <c r="F3170">
        <v>2</v>
      </c>
    </row>
    <row r="3171" spans="1:6" x14ac:dyDescent="0.2">
      <c r="A3171" t="s">
        <v>2342</v>
      </c>
      <c r="B3171" t="s">
        <v>33</v>
      </c>
      <c r="C3171" t="s">
        <v>3351</v>
      </c>
      <c r="D3171" s="6">
        <v>7.2333333333333305E-2</v>
      </c>
      <c r="E3171">
        <v>2013</v>
      </c>
      <c r="F3171">
        <v>3</v>
      </c>
    </row>
    <row r="3172" spans="1:6" x14ac:dyDescent="0.2">
      <c r="A3172" t="s">
        <v>2343</v>
      </c>
      <c r="B3172" t="s">
        <v>33</v>
      </c>
      <c r="C3172" t="s">
        <v>3352</v>
      </c>
      <c r="D3172" s="6">
        <v>6.9333333333333302E-2</v>
      </c>
      <c r="E3172">
        <v>2013</v>
      </c>
      <c r="F3172">
        <v>4</v>
      </c>
    </row>
    <row r="3173" spans="1:6" x14ac:dyDescent="0.2">
      <c r="A3173" t="s">
        <v>2344</v>
      </c>
      <c r="B3173" t="s">
        <v>33</v>
      </c>
      <c r="C3173" t="s">
        <v>3353</v>
      </c>
      <c r="D3173" s="6">
        <v>6.6666666666666693E-2</v>
      </c>
      <c r="E3173">
        <v>2014</v>
      </c>
      <c r="F3173">
        <v>1</v>
      </c>
    </row>
    <row r="3174" spans="1:6" x14ac:dyDescent="0.2">
      <c r="A3174" t="s">
        <v>2345</v>
      </c>
      <c r="B3174" t="s">
        <v>33</v>
      </c>
      <c r="C3174" t="s">
        <v>3354</v>
      </c>
      <c r="D3174" s="6">
        <v>6.2E-2</v>
      </c>
      <c r="E3174">
        <v>2014</v>
      </c>
      <c r="F3174">
        <v>2</v>
      </c>
    </row>
    <row r="3175" spans="1:6" x14ac:dyDescent="0.2">
      <c r="A3175" t="s">
        <v>2346</v>
      </c>
      <c r="B3175" t="s">
        <v>33</v>
      </c>
      <c r="C3175" t="s">
        <v>3355</v>
      </c>
      <c r="D3175" s="6">
        <v>6.0666666666666702E-2</v>
      </c>
      <c r="E3175">
        <v>2014</v>
      </c>
      <c r="F3175">
        <v>3</v>
      </c>
    </row>
    <row r="3176" spans="1:6" x14ac:dyDescent="0.2">
      <c r="A3176" t="s">
        <v>2347</v>
      </c>
      <c r="B3176" t="s">
        <v>33</v>
      </c>
      <c r="C3176" t="s">
        <v>3356</v>
      </c>
      <c r="D3176" s="6">
        <v>5.7000000000000002E-2</v>
      </c>
      <c r="E3176">
        <v>2014</v>
      </c>
      <c r="F3176">
        <v>4</v>
      </c>
    </row>
    <row r="3177" spans="1:6" x14ac:dyDescent="0.2">
      <c r="A3177" t="s">
        <v>2348</v>
      </c>
      <c r="B3177" t="s">
        <v>33</v>
      </c>
      <c r="C3177" t="s">
        <v>3357</v>
      </c>
      <c r="D3177" s="6">
        <v>5.5333333333333297E-2</v>
      </c>
      <c r="E3177">
        <v>2015</v>
      </c>
      <c r="F3177">
        <v>1</v>
      </c>
    </row>
    <row r="3178" spans="1:6" x14ac:dyDescent="0.2">
      <c r="A3178" t="s">
        <v>2349</v>
      </c>
      <c r="B3178" t="s">
        <v>33</v>
      </c>
      <c r="C3178" t="s">
        <v>3358</v>
      </c>
      <c r="D3178" s="6">
        <v>5.4333333333333303E-2</v>
      </c>
      <c r="E3178">
        <v>2015</v>
      </c>
      <c r="F3178">
        <v>2</v>
      </c>
    </row>
    <row r="3179" spans="1:6" x14ac:dyDescent="0.2">
      <c r="A3179" t="s">
        <v>2350</v>
      </c>
      <c r="B3179" t="s">
        <v>33</v>
      </c>
      <c r="C3179" t="s">
        <v>3359</v>
      </c>
      <c r="D3179" s="6">
        <v>5.0999999999999997E-2</v>
      </c>
      <c r="E3179">
        <v>2015</v>
      </c>
      <c r="F3179">
        <v>3</v>
      </c>
    </row>
    <row r="3180" spans="1:6" x14ac:dyDescent="0.2">
      <c r="A3180" t="s">
        <v>2351</v>
      </c>
      <c r="B3180" t="s">
        <v>33</v>
      </c>
      <c r="C3180" t="s">
        <v>3360</v>
      </c>
      <c r="D3180" s="6">
        <v>5.0333333333333299E-2</v>
      </c>
      <c r="E3180">
        <v>2015</v>
      </c>
      <c r="F3180">
        <v>4</v>
      </c>
    </row>
    <row r="3181" spans="1:6" x14ac:dyDescent="0.2">
      <c r="A3181" t="s">
        <v>2352</v>
      </c>
      <c r="B3181" t="s">
        <v>33</v>
      </c>
      <c r="C3181" t="s">
        <v>3361</v>
      </c>
      <c r="D3181" s="6">
        <v>4.9000000000000002E-2</v>
      </c>
      <c r="E3181">
        <v>2016</v>
      </c>
      <c r="F3181">
        <v>1</v>
      </c>
    </row>
    <row r="3182" spans="1:6" x14ac:dyDescent="0.2">
      <c r="A3182" t="s">
        <v>2353</v>
      </c>
      <c r="B3182" t="s">
        <v>33</v>
      </c>
      <c r="C3182" t="s">
        <v>3362</v>
      </c>
      <c r="D3182" s="6">
        <v>4.9333333333333299E-2</v>
      </c>
      <c r="E3182">
        <v>2016</v>
      </c>
      <c r="F3182">
        <v>2</v>
      </c>
    </row>
    <row r="3183" spans="1:6" x14ac:dyDescent="0.2">
      <c r="A3183" t="s">
        <v>2354</v>
      </c>
      <c r="B3183" t="s">
        <v>33</v>
      </c>
      <c r="C3183" t="s">
        <v>3363</v>
      </c>
      <c r="D3183" s="6">
        <v>4.9000000000000002E-2</v>
      </c>
      <c r="E3183">
        <v>2016</v>
      </c>
      <c r="F3183">
        <v>3</v>
      </c>
    </row>
    <row r="3184" spans="1:6" x14ac:dyDescent="0.2">
      <c r="A3184" t="s">
        <v>2355</v>
      </c>
      <c r="B3184" t="s">
        <v>33</v>
      </c>
      <c r="C3184" t="s">
        <v>3364</v>
      </c>
      <c r="D3184" s="6">
        <v>4.7666666666666704E-2</v>
      </c>
      <c r="E3184">
        <v>2016</v>
      </c>
      <c r="F3184">
        <v>4</v>
      </c>
    </row>
    <row r="3185" spans="1:6" x14ac:dyDescent="0.2">
      <c r="A3185" t="s">
        <v>2356</v>
      </c>
      <c r="B3185" t="s">
        <v>33</v>
      </c>
      <c r="C3185" t="s">
        <v>3365</v>
      </c>
      <c r="D3185" s="6">
        <v>4.5666666666666703E-2</v>
      </c>
      <c r="E3185">
        <v>2017</v>
      </c>
      <c r="F3185">
        <v>1</v>
      </c>
    </row>
    <row r="3186" spans="1:6" x14ac:dyDescent="0.2">
      <c r="A3186" t="s">
        <v>2357</v>
      </c>
      <c r="B3186" t="s">
        <v>33</v>
      </c>
      <c r="C3186" t="s">
        <v>3366</v>
      </c>
      <c r="D3186" s="6">
        <v>4.3666666666666701E-2</v>
      </c>
      <c r="E3186">
        <v>2017</v>
      </c>
      <c r="F3186">
        <v>2</v>
      </c>
    </row>
    <row r="3187" spans="1:6" x14ac:dyDescent="0.2">
      <c r="A3187" t="s">
        <v>2358</v>
      </c>
      <c r="B3187" t="s">
        <v>33</v>
      </c>
      <c r="C3187" t="s">
        <v>3367</v>
      </c>
      <c r="D3187" s="6">
        <v>4.3333333333333307E-2</v>
      </c>
      <c r="E3187">
        <v>2017</v>
      </c>
      <c r="F3187">
        <v>3</v>
      </c>
    </row>
    <row r="3188" spans="1:6" x14ac:dyDescent="0.2">
      <c r="A3188" t="s">
        <v>2359</v>
      </c>
      <c r="B3188" t="s">
        <v>33</v>
      </c>
      <c r="C3188" t="s">
        <v>3368</v>
      </c>
      <c r="D3188" s="6">
        <v>4.1666666666666699E-2</v>
      </c>
      <c r="E3188">
        <v>2017</v>
      </c>
      <c r="F3188">
        <v>4</v>
      </c>
    </row>
    <row r="3189" spans="1:6" x14ac:dyDescent="0.2">
      <c r="A3189" t="s">
        <v>2360</v>
      </c>
      <c r="B3189" t="s">
        <v>33</v>
      </c>
      <c r="C3189" t="s">
        <v>3369</v>
      </c>
      <c r="D3189" s="6">
        <v>4.0333333333333297E-2</v>
      </c>
      <c r="E3189">
        <v>2018</v>
      </c>
      <c r="F3189">
        <v>1</v>
      </c>
    </row>
    <row r="3190" spans="1:6" x14ac:dyDescent="0.2">
      <c r="A3190" t="s">
        <v>2361</v>
      </c>
      <c r="B3190" t="s">
        <v>33</v>
      </c>
      <c r="C3190" t="s">
        <v>3370</v>
      </c>
      <c r="D3190" s="6">
        <v>3.9333333333333304E-2</v>
      </c>
      <c r="E3190">
        <v>2018</v>
      </c>
      <c r="F3190">
        <v>2</v>
      </c>
    </row>
    <row r="3191" spans="1:6" x14ac:dyDescent="0.2">
      <c r="A3191" t="s">
        <v>2362</v>
      </c>
      <c r="B3191" t="s">
        <v>33</v>
      </c>
      <c r="C3191" t="s">
        <v>3371</v>
      </c>
      <c r="D3191" s="6">
        <v>3.7666666666666702E-2</v>
      </c>
      <c r="E3191">
        <v>2018</v>
      </c>
      <c r="F3191">
        <v>3</v>
      </c>
    </row>
    <row r="3192" spans="1:6" x14ac:dyDescent="0.2">
      <c r="A3192" t="s">
        <v>2363</v>
      </c>
      <c r="B3192" t="s">
        <v>33</v>
      </c>
      <c r="C3192" t="s">
        <v>3372</v>
      </c>
      <c r="D3192" s="6">
        <v>3.8333333333333303E-2</v>
      </c>
      <c r="E3192">
        <v>2018</v>
      </c>
      <c r="F3192">
        <v>4</v>
      </c>
    </row>
    <row r="3193" spans="1:6" x14ac:dyDescent="0.2">
      <c r="A3193" t="s">
        <v>2364</v>
      </c>
      <c r="B3193" t="s">
        <v>33</v>
      </c>
      <c r="C3193" t="s">
        <v>3373</v>
      </c>
      <c r="D3193" s="6">
        <v>3.8666666666666696E-2</v>
      </c>
      <c r="E3193">
        <v>2019</v>
      </c>
      <c r="F3193">
        <v>1</v>
      </c>
    </row>
    <row r="3194" spans="1:6" x14ac:dyDescent="0.2">
      <c r="A3194" t="s">
        <v>2365</v>
      </c>
      <c r="B3194" t="s">
        <v>33</v>
      </c>
      <c r="C3194" t="s">
        <v>3374</v>
      </c>
      <c r="D3194" s="6">
        <v>3.6333333333333301E-2</v>
      </c>
      <c r="E3194">
        <v>2019</v>
      </c>
      <c r="F3194">
        <v>2</v>
      </c>
    </row>
    <row r="3195" spans="1:6" x14ac:dyDescent="0.2">
      <c r="A3195" t="s">
        <v>2366</v>
      </c>
      <c r="B3195" t="s">
        <v>33</v>
      </c>
      <c r="C3195" t="s">
        <v>3375</v>
      </c>
      <c r="D3195" s="6">
        <v>3.6333333333333301E-2</v>
      </c>
      <c r="E3195">
        <v>2019</v>
      </c>
      <c r="F3195">
        <v>3</v>
      </c>
    </row>
    <row r="3196" spans="1:6" x14ac:dyDescent="0.2">
      <c r="A3196" t="s">
        <v>2367</v>
      </c>
      <c r="B3196" t="s">
        <v>33</v>
      </c>
      <c r="C3196" t="s">
        <v>3376</v>
      </c>
      <c r="D3196" s="6">
        <v>3.6000000000000004E-2</v>
      </c>
      <c r="E3196">
        <v>2019</v>
      </c>
      <c r="F3196">
        <v>4</v>
      </c>
    </row>
    <row r="3197" spans="1:6" x14ac:dyDescent="0.2">
      <c r="A3197" t="s">
        <v>2368</v>
      </c>
      <c r="B3197" t="s">
        <v>33</v>
      </c>
      <c r="C3197" t="s">
        <v>3377</v>
      </c>
      <c r="D3197" s="6">
        <v>3.7999999999999999E-2</v>
      </c>
      <c r="E3197">
        <v>2020</v>
      </c>
      <c r="F3197">
        <v>1</v>
      </c>
    </row>
    <row r="3198" spans="1:6" x14ac:dyDescent="0.2">
      <c r="A3198" t="s">
        <v>2369</v>
      </c>
      <c r="B3198" t="s">
        <v>33</v>
      </c>
      <c r="C3198" t="s">
        <v>3378</v>
      </c>
      <c r="D3198" s="6">
        <v>0.12966666666666701</v>
      </c>
      <c r="E3198">
        <v>2020</v>
      </c>
      <c r="F3198">
        <v>2</v>
      </c>
    </row>
    <row r="3199" spans="1:6" x14ac:dyDescent="0.2">
      <c r="A3199" t="s">
        <v>2370</v>
      </c>
      <c r="B3199" t="s">
        <v>33</v>
      </c>
      <c r="C3199" t="s">
        <v>3379</v>
      </c>
      <c r="D3199" s="6">
        <v>8.8333333333333305E-2</v>
      </c>
      <c r="E3199">
        <v>2020</v>
      </c>
      <c r="F3199">
        <v>3</v>
      </c>
    </row>
    <row r="3200" spans="1:6" x14ac:dyDescent="0.2">
      <c r="A3200" t="s">
        <v>2371</v>
      </c>
      <c r="B3200" t="s">
        <v>33</v>
      </c>
      <c r="C3200" t="s">
        <v>3380</v>
      </c>
      <c r="D3200" s="6">
        <v>6.7666666666666708E-2</v>
      </c>
      <c r="E3200">
        <v>2020</v>
      </c>
      <c r="F3200">
        <v>4</v>
      </c>
    </row>
    <row r="3201" spans="1:6" x14ac:dyDescent="0.2">
      <c r="A3201" t="s">
        <v>2372</v>
      </c>
      <c r="B3201" t="s">
        <v>33</v>
      </c>
      <c r="C3201" t="s">
        <v>3381</v>
      </c>
      <c r="D3201" s="6">
        <v>6.2E-2</v>
      </c>
      <c r="E3201">
        <v>2021</v>
      </c>
      <c r="F3201">
        <v>1</v>
      </c>
    </row>
    <row r="3202" spans="1:6" x14ac:dyDescent="0.2">
      <c r="A3202" t="s">
        <v>2373</v>
      </c>
      <c r="B3202" t="s">
        <v>33</v>
      </c>
      <c r="C3202" t="s">
        <v>3382</v>
      </c>
      <c r="D3202" s="6">
        <v>5.93333333333333E-2</v>
      </c>
      <c r="E3202">
        <v>2021</v>
      </c>
      <c r="F3202">
        <v>2</v>
      </c>
    </row>
    <row r="3203" spans="1:6" x14ac:dyDescent="0.2">
      <c r="A3203" t="s">
        <v>2374</v>
      </c>
      <c r="B3203" t="s">
        <v>33</v>
      </c>
      <c r="C3203" t="s">
        <v>3383</v>
      </c>
      <c r="D3203" s="6">
        <v>5.13333333333333E-2</v>
      </c>
      <c r="E3203">
        <v>2021</v>
      </c>
      <c r="F3203">
        <v>3</v>
      </c>
    </row>
    <row r="3204" spans="1:6" x14ac:dyDescent="0.2">
      <c r="A3204" t="s">
        <v>2375</v>
      </c>
      <c r="B3204" t="s">
        <v>33</v>
      </c>
      <c r="C3204" t="s">
        <v>3384</v>
      </c>
      <c r="D3204" s="6">
        <v>4.2000000000000003E-2</v>
      </c>
      <c r="E3204">
        <v>2021</v>
      </c>
      <c r="F3204">
        <v>4</v>
      </c>
    </row>
    <row r="3205" spans="1:6" x14ac:dyDescent="0.2">
      <c r="A3205" t="s">
        <v>3266</v>
      </c>
      <c r="B3205" t="s">
        <v>33</v>
      </c>
      <c r="C3205" t="s">
        <v>3387</v>
      </c>
      <c r="D3205" s="6">
        <v>3.7999999999999999E-2</v>
      </c>
      <c r="E3205">
        <v>2022</v>
      </c>
      <c r="F3205">
        <v>1</v>
      </c>
    </row>
    <row r="3206" spans="1:6" x14ac:dyDescent="0.2">
      <c r="A3206" t="s">
        <v>3265</v>
      </c>
      <c r="B3206" t="s">
        <v>33</v>
      </c>
      <c r="C3206" t="s">
        <v>3388</v>
      </c>
      <c r="D3206" s="6">
        <v>3.6000000000000004E-2</v>
      </c>
      <c r="E3206">
        <v>2022</v>
      </c>
      <c r="F3206">
        <v>2</v>
      </c>
    </row>
    <row r="3207" spans="1:6" x14ac:dyDescent="0.2">
      <c r="A3207" t="s">
        <v>3264</v>
      </c>
      <c r="B3207" t="s">
        <v>33</v>
      </c>
      <c r="C3207" t="s">
        <v>3389</v>
      </c>
      <c r="D3207" s="6">
        <v>3.5666666666666701E-2</v>
      </c>
      <c r="E3207">
        <v>2022</v>
      </c>
      <c r="F3207">
        <v>3</v>
      </c>
    </row>
    <row r="3208" spans="1:6" x14ac:dyDescent="0.2">
      <c r="A3208" t="s">
        <v>3262</v>
      </c>
      <c r="B3208" t="s">
        <v>33</v>
      </c>
      <c r="C3208" t="s">
        <v>3391</v>
      </c>
      <c r="D3208" s="6">
        <v>3.6000000000000004E-2</v>
      </c>
      <c r="E3208">
        <v>2022</v>
      </c>
      <c r="F3208">
        <v>4</v>
      </c>
    </row>
    <row r="3209" spans="1:6" x14ac:dyDescent="0.2">
      <c r="B3209" t="s">
        <v>4366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2F00E-6C20-4794-9FCD-CD54011A8CB5}">
  <dimension ref="A1:O3876"/>
  <sheetViews>
    <sheetView zoomScaleNormal="100" workbookViewId="0">
      <selection activeCell="B2" sqref="B2"/>
    </sheetView>
  </sheetViews>
  <sheetFormatPr baseColWidth="10" defaultColWidth="8.83203125" defaultRowHeight="16" x14ac:dyDescent="0.2"/>
  <cols>
    <col min="1" max="1" width="21.6640625" customWidth="1"/>
    <col min="2" max="2" width="14.33203125" customWidth="1"/>
  </cols>
  <sheetData>
    <row r="1" spans="1:8" x14ac:dyDescent="0.2">
      <c r="C1" t="s">
        <v>2376</v>
      </c>
      <c r="F1" t="s">
        <v>2377</v>
      </c>
    </row>
    <row r="2" spans="1:8" x14ac:dyDescent="0.2">
      <c r="C2" t="s">
        <v>2378</v>
      </c>
      <c r="F2" t="s">
        <v>2379</v>
      </c>
    </row>
    <row r="4" spans="1:8" x14ac:dyDescent="0.2">
      <c r="A4" t="s">
        <v>59</v>
      </c>
      <c r="B4" t="s">
        <v>37</v>
      </c>
      <c r="C4" t="s">
        <v>45</v>
      </c>
      <c r="D4" t="s">
        <v>44</v>
      </c>
      <c r="E4" t="s">
        <v>2380</v>
      </c>
      <c r="F4" t="s">
        <v>51</v>
      </c>
      <c r="G4" t="s">
        <v>52</v>
      </c>
      <c r="H4" t="s">
        <v>2381</v>
      </c>
    </row>
    <row r="5" spans="1:8" x14ac:dyDescent="0.2">
      <c r="A5" t="str">
        <f>_xlfn.TEXTJOIN(,TRUE,D5,B5,"Q",C5)</f>
        <v>Australia1995Q1</v>
      </c>
      <c r="B5" s="1">
        <v>1995</v>
      </c>
      <c r="C5" s="1">
        <v>1</v>
      </c>
      <c r="D5" t="s">
        <v>1</v>
      </c>
      <c r="F5" s="2">
        <v>60171</v>
      </c>
      <c r="G5" s="2">
        <v>54600</v>
      </c>
      <c r="H5" s="2">
        <v>5570</v>
      </c>
    </row>
    <row r="6" spans="1:8" x14ac:dyDescent="0.2">
      <c r="A6" t="str">
        <f t="shared" ref="A6:A69" si="0">_xlfn.TEXTJOIN(,TRUE,D6,B6,"Q",C6)</f>
        <v>Austria1995Q1</v>
      </c>
      <c r="B6" s="1">
        <v>1995</v>
      </c>
      <c r="C6" s="1">
        <v>1</v>
      </c>
      <c r="D6" t="s">
        <v>2</v>
      </c>
      <c r="F6" s="2">
        <v>20390</v>
      </c>
      <c r="G6" s="2">
        <v>16801</v>
      </c>
      <c r="H6" s="2">
        <v>3589</v>
      </c>
    </row>
    <row r="7" spans="1:8" x14ac:dyDescent="0.2">
      <c r="A7" t="str">
        <f t="shared" si="0"/>
        <v>Belgium1995Q1</v>
      </c>
      <c r="B7" s="1">
        <v>1995</v>
      </c>
      <c r="C7" s="1">
        <v>1</v>
      </c>
      <c r="D7" t="s">
        <v>3</v>
      </c>
      <c r="F7" s="2">
        <v>25382</v>
      </c>
      <c r="G7" s="2">
        <v>18684</v>
      </c>
      <c r="H7" s="2">
        <v>6697</v>
      </c>
    </row>
    <row r="8" spans="1:8" x14ac:dyDescent="0.2">
      <c r="A8" t="str">
        <f t="shared" si="0"/>
        <v>Czech Republic1995Q1</v>
      </c>
      <c r="B8" s="1">
        <v>1995</v>
      </c>
      <c r="C8" s="1">
        <v>1</v>
      </c>
      <c r="D8" t="s">
        <v>43</v>
      </c>
      <c r="F8" s="2">
        <v>139510</v>
      </c>
      <c r="G8" s="2">
        <v>105648</v>
      </c>
      <c r="H8" s="2">
        <v>33862</v>
      </c>
    </row>
    <row r="9" spans="1:8" x14ac:dyDescent="0.2">
      <c r="A9" t="str">
        <f t="shared" si="0"/>
        <v>Denmark1995Q1</v>
      </c>
      <c r="B9" s="1">
        <v>1995</v>
      </c>
      <c r="C9" s="1">
        <v>1</v>
      </c>
      <c r="D9" t="s">
        <v>6</v>
      </c>
      <c r="F9" s="2">
        <v>123586</v>
      </c>
      <c r="G9" s="2">
        <v>116569</v>
      </c>
      <c r="H9" s="2">
        <v>7016</v>
      </c>
    </row>
    <row r="10" spans="1:8" x14ac:dyDescent="0.2">
      <c r="A10" t="str">
        <f t="shared" si="0"/>
        <v>Estonia1995Q1</v>
      </c>
      <c r="B10" s="1">
        <v>1995</v>
      </c>
      <c r="C10" s="1">
        <v>1</v>
      </c>
      <c r="D10" t="s">
        <v>31</v>
      </c>
      <c r="F10">
        <v>319</v>
      </c>
      <c r="G10">
        <v>243</v>
      </c>
      <c r="H10">
        <v>75</v>
      </c>
    </row>
    <row r="11" spans="1:8" x14ac:dyDescent="0.2">
      <c r="A11" t="str">
        <f t="shared" si="0"/>
        <v>Finland1995Q1</v>
      </c>
      <c r="B11" s="1">
        <v>1995</v>
      </c>
      <c r="C11" s="1">
        <v>1</v>
      </c>
      <c r="D11" t="s">
        <v>7</v>
      </c>
      <c r="F11" s="2">
        <v>10895</v>
      </c>
      <c r="G11" s="2">
        <v>8501</v>
      </c>
      <c r="H11" s="2">
        <v>2394</v>
      </c>
    </row>
    <row r="12" spans="1:8" x14ac:dyDescent="0.2">
      <c r="A12" t="str">
        <f t="shared" si="0"/>
        <v>France1995Q1</v>
      </c>
      <c r="B12" s="1">
        <v>1995</v>
      </c>
      <c r="C12" s="1">
        <v>1</v>
      </c>
      <c r="D12" t="s">
        <v>8</v>
      </c>
      <c r="F12" s="2">
        <v>152385</v>
      </c>
      <c r="G12" s="2">
        <v>110965</v>
      </c>
      <c r="H12" s="2">
        <v>41420</v>
      </c>
    </row>
    <row r="13" spans="1:8" x14ac:dyDescent="0.2">
      <c r="A13" t="str">
        <f t="shared" si="0"/>
        <v>Germany1995Q1</v>
      </c>
      <c r="B13" s="1">
        <v>1995</v>
      </c>
      <c r="C13" s="1">
        <v>1</v>
      </c>
      <c r="D13" t="s">
        <v>9</v>
      </c>
      <c r="F13" s="2">
        <v>231221</v>
      </c>
      <c r="G13" s="2">
        <v>187564</v>
      </c>
      <c r="H13" s="2">
        <v>43657</v>
      </c>
    </row>
    <row r="14" spans="1:8" x14ac:dyDescent="0.2">
      <c r="A14" t="str">
        <f t="shared" si="0"/>
        <v>Greece1995Q1</v>
      </c>
      <c r="B14" s="1">
        <v>1995</v>
      </c>
      <c r="C14" s="1">
        <v>1</v>
      </c>
      <c r="D14" t="s">
        <v>10</v>
      </c>
      <c r="F14" s="2">
        <v>5642</v>
      </c>
      <c r="G14" s="2">
        <v>4470</v>
      </c>
      <c r="H14" s="2">
        <v>1173</v>
      </c>
    </row>
    <row r="15" spans="1:8" x14ac:dyDescent="0.2">
      <c r="A15" t="str">
        <f t="shared" si="0"/>
        <v>Hungary1995Q1</v>
      </c>
      <c r="B15" s="1">
        <v>1995</v>
      </c>
      <c r="C15" s="1">
        <v>1</v>
      </c>
      <c r="D15" t="s">
        <v>11</v>
      </c>
      <c r="F15" s="2">
        <v>593231</v>
      </c>
      <c r="G15" s="2">
        <v>432836</v>
      </c>
      <c r="H15" s="2">
        <v>160395</v>
      </c>
    </row>
    <row r="16" spans="1:8" x14ac:dyDescent="0.2">
      <c r="A16" t="str">
        <f t="shared" si="0"/>
        <v>Ireland1995Q1</v>
      </c>
      <c r="B16" s="1">
        <v>1995</v>
      </c>
      <c r="C16" s="1">
        <v>1</v>
      </c>
      <c r="D16" t="s">
        <v>12</v>
      </c>
      <c r="F16" s="2">
        <v>5954</v>
      </c>
      <c r="G16" s="2">
        <v>4997</v>
      </c>
      <c r="H16">
        <v>957</v>
      </c>
    </row>
    <row r="17" spans="1:8" x14ac:dyDescent="0.2">
      <c r="A17" t="str">
        <f t="shared" si="0"/>
        <v>Israel1995Q1</v>
      </c>
      <c r="B17" s="1">
        <v>1995</v>
      </c>
      <c r="C17" s="1">
        <v>1</v>
      </c>
      <c r="D17" t="s">
        <v>40</v>
      </c>
      <c r="F17" s="2">
        <v>32624</v>
      </c>
      <c r="G17" s="2">
        <v>27604</v>
      </c>
      <c r="H17" s="2">
        <v>5021</v>
      </c>
    </row>
    <row r="18" spans="1:8" x14ac:dyDescent="0.2">
      <c r="A18" t="str">
        <f t="shared" si="0"/>
        <v>Italy1995Q1</v>
      </c>
      <c r="B18" s="1">
        <v>1995</v>
      </c>
      <c r="C18" s="1">
        <v>1</v>
      </c>
      <c r="D18" t="s">
        <v>13</v>
      </c>
      <c r="F18" s="2">
        <v>85654</v>
      </c>
      <c r="G18" s="2">
        <v>59865</v>
      </c>
      <c r="H18" s="2">
        <v>25789</v>
      </c>
    </row>
    <row r="19" spans="1:8" x14ac:dyDescent="0.2">
      <c r="A19" t="str">
        <f t="shared" si="0"/>
        <v>Latvia1995Q1</v>
      </c>
      <c r="B19" s="1">
        <v>1995</v>
      </c>
      <c r="C19" s="1">
        <v>1</v>
      </c>
      <c r="D19" t="s">
        <v>15</v>
      </c>
      <c r="F19">
        <v>389</v>
      </c>
      <c r="G19">
        <v>281</v>
      </c>
      <c r="H19">
        <v>108</v>
      </c>
    </row>
    <row r="20" spans="1:8" x14ac:dyDescent="0.2">
      <c r="A20" t="str">
        <f t="shared" si="0"/>
        <v>Lithuania1995Q1</v>
      </c>
      <c r="B20" s="1">
        <v>1995</v>
      </c>
      <c r="C20" s="1">
        <v>1</v>
      </c>
      <c r="D20" t="s">
        <v>16</v>
      </c>
      <c r="F20">
        <v>596</v>
      </c>
      <c r="G20">
        <v>479</v>
      </c>
      <c r="H20">
        <v>116</v>
      </c>
    </row>
    <row r="21" spans="1:8" x14ac:dyDescent="0.2">
      <c r="A21" t="str">
        <f t="shared" si="0"/>
        <v>Luxembourg1995Q1</v>
      </c>
      <c r="B21" s="1">
        <v>1995</v>
      </c>
      <c r="C21" s="1">
        <v>1</v>
      </c>
      <c r="D21" t="s">
        <v>17</v>
      </c>
      <c r="F21" s="2">
        <v>1704</v>
      </c>
      <c r="G21" s="2">
        <v>1451</v>
      </c>
      <c r="H21">
        <v>253</v>
      </c>
    </row>
    <row r="22" spans="1:8" x14ac:dyDescent="0.2">
      <c r="A22" t="str">
        <f t="shared" si="0"/>
        <v>Netherlands1995Q1</v>
      </c>
      <c r="B22" s="1">
        <v>1995</v>
      </c>
      <c r="C22" s="1">
        <v>1</v>
      </c>
      <c r="D22" t="s">
        <v>19</v>
      </c>
      <c r="F22" s="2">
        <v>38409</v>
      </c>
      <c r="G22" s="2">
        <v>31871</v>
      </c>
      <c r="H22" s="2">
        <v>6538</v>
      </c>
    </row>
    <row r="23" spans="1:8" x14ac:dyDescent="0.2">
      <c r="A23" t="str">
        <f t="shared" si="0"/>
        <v>Norway1995Q1</v>
      </c>
      <c r="B23" s="1">
        <v>1995</v>
      </c>
      <c r="C23" s="1">
        <v>1</v>
      </c>
      <c r="D23" t="s">
        <v>20</v>
      </c>
      <c r="F23" s="2">
        <v>109121</v>
      </c>
      <c r="G23" s="2">
        <v>89466</v>
      </c>
      <c r="H23" s="2">
        <v>19655</v>
      </c>
    </row>
    <row r="24" spans="1:8" x14ac:dyDescent="0.2">
      <c r="A24" t="str">
        <f t="shared" si="0"/>
        <v>Poland1995Q1</v>
      </c>
      <c r="B24" s="1">
        <v>1995</v>
      </c>
      <c r="C24" s="1">
        <v>1</v>
      </c>
      <c r="D24" t="s">
        <v>21</v>
      </c>
      <c r="F24" s="2">
        <v>30810</v>
      </c>
      <c r="G24" s="2">
        <v>25623</v>
      </c>
      <c r="H24" s="2">
        <v>5187</v>
      </c>
    </row>
    <row r="25" spans="1:8" x14ac:dyDescent="0.2">
      <c r="A25" t="str">
        <f t="shared" si="0"/>
        <v>Portugal1995Q1</v>
      </c>
      <c r="B25" s="1">
        <v>1995</v>
      </c>
      <c r="C25" s="1">
        <v>1</v>
      </c>
      <c r="D25" t="s">
        <v>22</v>
      </c>
      <c r="F25" s="2">
        <v>9331</v>
      </c>
      <c r="G25" s="2">
        <v>7459</v>
      </c>
      <c r="H25" s="2">
        <v>1872</v>
      </c>
    </row>
    <row r="26" spans="1:8" x14ac:dyDescent="0.2">
      <c r="A26" t="str">
        <f t="shared" si="0"/>
        <v>Slovak Republic1995Q1</v>
      </c>
      <c r="B26" s="1">
        <v>1995</v>
      </c>
      <c r="C26" s="1">
        <v>1</v>
      </c>
      <c r="D26" t="s">
        <v>35</v>
      </c>
      <c r="F26" s="2">
        <v>1647</v>
      </c>
      <c r="G26" s="2">
        <v>1254</v>
      </c>
      <c r="H26">
        <v>393</v>
      </c>
    </row>
    <row r="27" spans="1:8" x14ac:dyDescent="0.2">
      <c r="A27" t="str">
        <f t="shared" si="0"/>
        <v>Slovenia1995Q1</v>
      </c>
      <c r="B27" s="1">
        <v>1995</v>
      </c>
      <c r="C27" s="1">
        <v>1</v>
      </c>
      <c r="D27" t="s">
        <v>24</v>
      </c>
      <c r="F27" s="2">
        <v>1352</v>
      </c>
      <c r="G27" s="2">
        <v>1124</v>
      </c>
      <c r="H27">
        <v>229</v>
      </c>
    </row>
    <row r="28" spans="1:8" x14ac:dyDescent="0.2">
      <c r="A28" t="str">
        <f t="shared" si="0"/>
        <v>Spain1995Q1</v>
      </c>
      <c r="B28" s="1">
        <v>1995</v>
      </c>
      <c r="C28" s="1">
        <v>1</v>
      </c>
      <c r="D28" t="s">
        <v>25</v>
      </c>
      <c r="F28" s="2">
        <v>52165</v>
      </c>
      <c r="G28" s="2">
        <v>40599</v>
      </c>
      <c r="H28" s="2">
        <v>11566</v>
      </c>
    </row>
    <row r="29" spans="1:8" x14ac:dyDescent="0.2">
      <c r="A29" t="str">
        <f t="shared" si="0"/>
        <v>Sweden1995Q1</v>
      </c>
      <c r="B29" s="1">
        <v>1995</v>
      </c>
      <c r="C29" s="1">
        <v>1</v>
      </c>
      <c r="D29" t="s">
        <v>26</v>
      </c>
      <c r="F29" s="2">
        <v>194194</v>
      </c>
      <c r="G29" s="2">
        <v>164248</v>
      </c>
      <c r="H29" s="2">
        <v>29946</v>
      </c>
    </row>
    <row r="30" spans="1:8" x14ac:dyDescent="0.2">
      <c r="A30" t="str">
        <f t="shared" si="0"/>
        <v>Switzerland1995Q1</v>
      </c>
      <c r="B30" s="1">
        <v>1995</v>
      </c>
      <c r="C30" s="1">
        <v>1</v>
      </c>
      <c r="D30" t="s">
        <v>27</v>
      </c>
      <c r="F30" s="2">
        <v>60127</v>
      </c>
      <c r="G30" s="2">
        <v>50164</v>
      </c>
      <c r="H30" s="2">
        <v>9964</v>
      </c>
    </row>
    <row r="31" spans="1:8" x14ac:dyDescent="0.2">
      <c r="A31" t="str">
        <f t="shared" si="0"/>
        <v>United Kingdom1995Q1</v>
      </c>
      <c r="B31" s="1">
        <v>1995</v>
      </c>
      <c r="C31" s="1">
        <v>1</v>
      </c>
      <c r="D31" t="s">
        <v>32</v>
      </c>
      <c r="F31" s="2">
        <v>95111</v>
      </c>
      <c r="G31" s="2">
        <v>83422</v>
      </c>
      <c r="H31" s="2">
        <v>11689</v>
      </c>
    </row>
    <row r="32" spans="1:8" x14ac:dyDescent="0.2">
      <c r="A32" t="str">
        <f t="shared" si="0"/>
        <v>Euro area (19 countries)1995Q1</v>
      </c>
      <c r="B32" s="1">
        <v>1995</v>
      </c>
      <c r="C32" s="1">
        <v>1</v>
      </c>
      <c r="D32" t="s">
        <v>2382</v>
      </c>
      <c r="F32" s="2">
        <v>651806</v>
      </c>
      <c r="G32" s="2">
        <v>504132</v>
      </c>
      <c r="H32" s="2">
        <v>147674</v>
      </c>
    </row>
    <row r="33" spans="1:8" x14ac:dyDescent="0.2">
      <c r="A33" t="str">
        <f t="shared" si="0"/>
        <v>European Union – 27 countries (from 01/02/2020)1995Q1</v>
      </c>
      <c r="B33" s="1">
        <v>1995</v>
      </c>
      <c r="C33" s="1">
        <v>1</v>
      </c>
      <c r="D33" t="s">
        <v>2383</v>
      </c>
      <c r="F33" s="2">
        <v>712445</v>
      </c>
      <c r="G33" s="2">
        <v>555870</v>
      </c>
      <c r="H33" s="2">
        <v>156575</v>
      </c>
    </row>
    <row r="34" spans="1:8" x14ac:dyDescent="0.2">
      <c r="A34" t="str">
        <f t="shared" si="0"/>
        <v>Bulgaria1995Q1</v>
      </c>
      <c r="B34" s="1">
        <v>1995</v>
      </c>
      <c r="C34" s="1">
        <v>1</v>
      </c>
      <c r="D34" t="s">
        <v>36</v>
      </c>
      <c r="F34">
        <v>68</v>
      </c>
      <c r="G34">
        <v>50</v>
      </c>
      <c r="H34">
        <v>18</v>
      </c>
    </row>
    <row r="35" spans="1:8" x14ac:dyDescent="0.2">
      <c r="A35" t="str">
        <f t="shared" si="0"/>
        <v>Croatia1995Q1</v>
      </c>
      <c r="B35" s="1">
        <v>1995</v>
      </c>
      <c r="C35" s="1">
        <v>1</v>
      </c>
      <c r="D35" t="s">
        <v>38</v>
      </c>
      <c r="F35" s="2">
        <v>1702</v>
      </c>
      <c r="G35" s="2">
        <v>1374</v>
      </c>
      <c r="H35">
        <v>328</v>
      </c>
    </row>
    <row r="36" spans="1:8" x14ac:dyDescent="0.2">
      <c r="A36" t="str">
        <f t="shared" si="0"/>
        <v>Romania1995Q1</v>
      </c>
      <c r="B36" s="1">
        <v>1995</v>
      </c>
      <c r="C36" s="1">
        <v>1</v>
      </c>
      <c r="D36" t="s">
        <v>23</v>
      </c>
      <c r="F36">
        <v>566</v>
      </c>
      <c r="G36">
        <v>470</v>
      </c>
      <c r="H36">
        <v>95</v>
      </c>
    </row>
    <row r="37" spans="1:8" x14ac:dyDescent="0.2">
      <c r="A37" t="str">
        <f t="shared" si="0"/>
        <v>South Africa1995Q1</v>
      </c>
      <c r="B37" s="1">
        <v>1995</v>
      </c>
      <c r="C37" s="1">
        <v>1</v>
      </c>
      <c r="D37" t="s">
        <v>42</v>
      </c>
      <c r="F37" s="2">
        <v>72284</v>
      </c>
      <c r="G37" t="s">
        <v>2384</v>
      </c>
      <c r="H37" t="s">
        <v>2384</v>
      </c>
    </row>
    <row r="38" spans="1:8" x14ac:dyDescent="0.2">
      <c r="A38" t="str">
        <f t="shared" si="0"/>
        <v>Australia1995Q2</v>
      </c>
      <c r="B38" s="1">
        <v>1995</v>
      </c>
      <c r="C38" s="1">
        <v>2</v>
      </c>
      <c r="D38" t="s">
        <v>1</v>
      </c>
      <c r="F38" s="2">
        <v>62641</v>
      </c>
      <c r="G38" s="2">
        <v>56840</v>
      </c>
      <c r="H38" s="2">
        <v>5801</v>
      </c>
    </row>
    <row r="39" spans="1:8" x14ac:dyDescent="0.2">
      <c r="A39" t="str">
        <f t="shared" si="0"/>
        <v>Austria1995Q2</v>
      </c>
      <c r="B39" s="1">
        <v>1995</v>
      </c>
      <c r="C39" s="1">
        <v>2</v>
      </c>
      <c r="D39" t="s">
        <v>2</v>
      </c>
      <c r="F39" s="2">
        <v>24557</v>
      </c>
      <c r="G39" s="2">
        <v>20231</v>
      </c>
      <c r="H39" s="2">
        <v>4326</v>
      </c>
    </row>
    <row r="40" spans="1:8" x14ac:dyDescent="0.2">
      <c r="A40" t="str">
        <f t="shared" si="0"/>
        <v>Belgium1995Q2</v>
      </c>
      <c r="B40" s="1">
        <v>1995</v>
      </c>
      <c r="C40" s="1">
        <v>2</v>
      </c>
      <c r="D40" t="s">
        <v>3</v>
      </c>
      <c r="F40" s="2">
        <v>27525</v>
      </c>
      <c r="G40" s="2">
        <v>20647</v>
      </c>
      <c r="H40" s="2">
        <v>6878</v>
      </c>
    </row>
    <row r="41" spans="1:8" x14ac:dyDescent="0.2">
      <c r="A41" t="str">
        <f t="shared" si="0"/>
        <v>Czech Republic1995Q2</v>
      </c>
      <c r="B41" s="1">
        <v>1995</v>
      </c>
      <c r="C41" s="1">
        <v>2</v>
      </c>
      <c r="D41" t="s">
        <v>43</v>
      </c>
      <c r="F41" s="2">
        <v>151855</v>
      </c>
      <c r="G41" s="2">
        <v>118395</v>
      </c>
      <c r="H41" s="2">
        <v>33460</v>
      </c>
    </row>
    <row r="42" spans="1:8" x14ac:dyDescent="0.2">
      <c r="A42" t="str">
        <f t="shared" si="0"/>
        <v>Denmark1995Q2</v>
      </c>
      <c r="B42" s="1">
        <v>1995</v>
      </c>
      <c r="C42" s="1">
        <v>2</v>
      </c>
      <c r="D42" t="s">
        <v>6</v>
      </c>
      <c r="F42" s="2">
        <v>132936</v>
      </c>
      <c r="G42" s="2">
        <v>125478</v>
      </c>
      <c r="H42" s="2">
        <v>7458</v>
      </c>
    </row>
    <row r="43" spans="1:8" x14ac:dyDescent="0.2">
      <c r="A43" t="str">
        <f t="shared" si="0"/>
        <v>Estonia1995Q2</v>
      </c>
      <c r="B43" s="1">
        <v>1995</v>
      </c>
      <c r="C43" s="1">
        <v>2</v>
      </c>
      <c r="D43" t="s">
        <v>31</v>
      </c>
      <c r="F43">
        <v>379</v>
      </c>
      <c r="G43">
        <v>288</v>
      </c>
      <c r="H43">
        <v>90</v>
      </c>
    </row>
    <row r="44" spans="1:8" x14ac:dyDescent="0.2">
      <c r="A44" t="str">
        <f t="shared" si="0"/>
        <v>Finland1995Q2</v>
      </c>
      <c r="B44" s="1">
        <v>1995</v>
      </c>
      <c r="C44" s="1">
        <v>2</v>
      </c>
      <c r="D44" t="s">
        <v>7</v>
      </c>
      <c r="F44" s="2">
        <v>11866</v>
      </c>
      <c r="G44" s="2">
        <v>9253</v>
      </c>
      <c r="H44" s="2">
        <v>2613</v>
      </c>
    </row>
    <row r="45" spans="1:8" x14ac:dyDescent="0.2">
      <c r="A45" t="str">
        <f t="shared" si="0"/>
        <v>France1995Q2</v>
      </c>
      <c r="B45" s="1">
        <v>1995</v>
      </c>
      <c r="C45" s="1">
        <v>2</v>
      </c>
      <c r="D45" t="s">
        <v>8</v>
      </c>
      <c r="F45" s="2">
        <v>155262</v>
      </c>
      <c r="G45" s="2">
        <v>112595</v>
      </c>
      <c r="H45" s="2">
        <v>42667</v>
      </c>
    </row>
    <row r="46" spans="1:8" x14ac:dyDescent="0.2">
      <c r="A46" t="str">
        <f t="shared" si="0"/>
        <v>Germany1995Q2</v>
      </c>
      <c r="B46" s="1">
        <v>1995</v>
      </c>
      <c r="C46" s="1">
        <v>2</v>
      </c>
      <c r="D46" t="s">
        <v>9</v>
      </c>
      <c r="F46" s="2">
        <v>242417</v>
      </c>
      <c r="G46" s="2">
        <v>196399</v>
      </c>
      <c r="H46" s="2">
        <v>46018</v>
      </c>
    </row>
    <row r="47" spans="1:8" x14ac:dyDescent="0.2">
      <c r="A47" t="str">
        <f t="shared" si="0"/>
        <v>Greece1995Q2</v>
      </c>
      <c r="B47" s="1">
        <v>1995</v>
      </c>
      <c r="C47" s="1">
        <v>2</v>
      </c>
      <c r="D47" t="s">
        <v>10</v>
      </c>
      <c r="F47" s="2">
        <v>6753</v>
      </c>
      <c r="G47" s="2">
        <v>5350</v>
      </c>
      <c r="H47" s="2">
        <v>1403</v>
      </c>
    </row>
    <row r="48" spans="1:8" x14ac:dyDescent="0.2">
      <c r="A48" t="str">
        <f t="shared" si="0"/>
        <v>Hungary1995Q2</v>
      </c>
      <c r="B48" s="1">
        <v>1995</v>
      </c>
      <c r="C48" s="1">
        <v>2</v>
      </c>
      <c r="D48" t="s">
        <v>11</v>
      </c>
      <c r="F48" s="2">
        <v>635440</v>
      </c>
      <c r="G48" s="2">
        <v>464110</v>
      </c>
      <c r="H48" s="2">
        <v>171329</v>
      </c>
    </row>
    <row r="49" spans="1:8" x14ac:dyDescent="0.2">
      <c r="A49" t="str">
        <f t="shared" si="0"/>
        <v>Ireland1995Q2</v>
      </c>
      <c r="B49" s="1">
        <v>1995</v>
      </c>
      <c r="C49" s="1">
        <v>2</v>
      </c>
      <c r="D49" t="s">
        <v>12</v>
      </c>
      <c r="F49" s="2">
        <v>5985</v>
      </c>
      <c r="G49" s="2">
        <v>5022</v>
      </c>
      <c r="H49">
        <v>962</v>
      </c>
    </row>
    <row r="50" spans="1:8" x14ac:dyDescent="0.2">
      <c r="A50" t="str">
        <f t="shared" si="0"/>
        <v>Israel1995Q2</v>
      </c>
      <c r="B50" s="1">
        <v>1995</v>
      </c>
      <c r="C50" s="1">
        <v>2</v>
      </c>
      <c r="D50" t="s">
        <v>40</v>
      </c>
      <c r="F50" s="2">
        <v>34888</v>
      </c>
      <c r="G50" s="2">
        <v>29484</v>
      </c>
      <c r="H50" s="2">
        <v>5404</v>
      </c>
    </row>
    <row r="51" spans="1:8" x14ac:dyDescent="0.2">
      <c r="A51" t="str">
        <f t="shared" si="0"/>
        <v>Italy1995Q2</v>
      </c>
      <c r="B51" s="1">
        <v>1995</v>
      </c>
      <c r="C51" s="1">
        <v>2</v>
      </c>
      <c r="D51" t="s">
        <v>13</v>
      </c>
      <c r="F51" s="2">
        <v>94704</v>
      </c>
      <c r="G51" s="2">
        <v>66342</v>
      </c>
      <c r="H51" s="2">
        <v>28363</v>
      </c>
    </row>
    <row r="52" spans="1:8" x14ac:dyDescent="0.2">
      <c r="A52" t="str">
        <f t="shared" si="0"/>
        <v>Latvia1995Q2</v>
      </c>
      <c r="B52" s="1">
        <v>1995</v>
      </c>
      <c r="C52" s="1">
        <v>2</v>
      </c>
      <c r="D52" t="s">
        <v>15</v>
      </c>
      <c r="F52">
        <v>420</v>
      </c>
      <c r="G52">
        <v>304</v>
      </c>
      <c r="H52">
        <v>116</v>
      </c>
    </row>
    <row r="53" spans="1:8" x14ac:dyDescent="0.2">
      <c r="A53" t="str">
        <f t="shared" si="0"/>
        <v>Lithuania1995Q2</v>
      </c>
      <c r="B53" s="1">
        <v>1995</v>
      </c>
      <c r="C53" s="1">
        <v>2</v>
      </c>
      <c r="D53" t="s">
        <v>16</v>
      </c>
      <c r="F53">
        <v>721</v>
      </c>
      <c r="G53">
        <v>585</v>
      </c>
      <c r="H53">
        <v>136</v>
      </c>
    </row>
    <row r="54" spans="1:8" x14ac:dyDescent="0.2">
      <c r="A54" t="str">
        <f t="shared" si="0"/>
        <v>Luxembourg1995Q2</v>
      </c>
      <c r="B54" s="1">
        <v>1995</v>
      </c>
      <c r="C54" s="1">
        <v>2</v>
      </c>
      <c r="D54" t="s">
        <v>17</v>
      </c>
      <c r="F54" s="2">
        <v>1788</v>
      </c>
      <c r="G54" s="2">
        <v>1524</v>
      </c>
      <c r="H54">
        <v>264</v>
      </c>
    </row>
    <row r="55" spans="1:8" x14ac:dyDescent="0.2">
      <c r="A55" t="str">
        <f t="shared" si="0"/>
        <v>Netherlands1995Q2</v>
      </c>
      <c r="B55" s="1">
        <v>1995</v>
      </c>
      <c r="C55" s="1">
        <v>2</v>
      </c>
      <c r="D55" t="s">
        <v>19</v>
      </c>
      <c r="F55" s="2">
        <v>46122</v>
      </c>
      <c r="G55" s="2">
        <v>39430</v>
      </c>
      <c r="H55" s="2">
        <v>6692</v>
      </c>
    </row>
    <row r="56" spans="1:8" x14ac:dyDescent="0.2">
      <c r="A56" t="str">
        <f t="shared" si="0"/>
        <v>Norway1995Q2</v>
      </c>
      <c r="B56" s="1">
        <v>1995</v>
      </c>
      <c r="C56" s="1">
        <v>2</v>
      </c>
      <c r="D56" t="s">
        <v>20</v>
      </c>
      <c r="F56" s="2">
        <v>108018</v>
      </c>
      <c r="G56" s="2">
        <v>92046</v>
      </c>
      <c r="H56" s="2">
        <v>15972</v>
      </c>
    </row>
    <row r="57" spans="1:8" x14ac:dyDescent="0.2">
      <c r="A57" t="str">
        <f t="shared" si="0"/>
        <v>Poland1995Q2</v>
      </c>
      <c r="B57" s="1">
        <v>1995</v>
      </c>
      <c r="C57" s="1">
        <v>2</v>
      </c>
      <c r="D57" t="s">
        <v>21</v>
      </c>
      <c r="F57" s="2">
        <v>32376</v>
      </c>
      <c r="G57" s="2">
        <v>26925</v>
      </c>
      <c r="H57" s="2">
        <v>5451</v>
      </c>
    </row>
    <row r="58" spans="1:8" x14ac:dyDescent="0.2">
      <c r="A58" t="str">
        <f t="shared" si="0"/>
        <v>Portugal1995Q2</v>
      </c>
      <c r="B58" s="1">
        <v>1995</v>
      </c>
      <c r="C58" s="1">
        <v>2</v>
      </c>
      <c r="D58" t="s">
        <v>22</v>
      </c>
      <c r="F58" s="2">
        <v>10353</v>
      </c>
      <c r="G58" s="2">
        <v>8258</v>
      </c>
      <c r="H58" s="2">
        <v>2095</v>
      </c>
    </row>
    <row r="59" spans="1:8" x14ac:dyDescent="0.2">
      <c r="A59" t="str">
        <f t="shared" si="0"/>
        <v>Slovak Republic1995Q2</v>
      </c>
      <c r="B59" s="1">
        <v>1995</v>
      </c>
      <c r="C59" s="1">
        <v>2</v>
      </c>
      <c r="D59" t="s">
        <v>35</v>
      </c>
      <c r="F59" s="2">
        <v>1876</v>
      </c>
      <c r="G59" s="2">
        <v>1414</v>
      </c>
      <c r="H59">
        <v>463</v>
      </c>
    </row>
    <row r="60" spans="1:8" x14ac:dyDescent="0.2">
      <c r="A60" t="str">
        <f t="shared" si="0"/>
        <v>Slovenia1995Q2</v>
      </c>
      <c r="B60" s="1">
        <v>1995</v>
      </c>
      <c r="C60" s="1">
        <v>2</v>
      </c>
      <c r="D60" t="s">
        <v>24</v>
      </c>
      <c r="F60" s="2">
        <v>1500</v>
      </c>
      <c r="G60" s="2">
        <v>1265</v>
      </c>
      <c r="H60">
        <v>235</v>
      </c>
    </row>
    <row r="61" spans="1:8" x14ac:dyDescent="0.2">
      <c r="A61" t="str">
        <f t="shared" si="0"/>
        <v>Spain1995Q2</v>
      </c>
      <c r="B61" s="1">
        <v>1995</v>
      </c>
      <c r="C61" s="1">
        <v>2</v>
      </c>
      <c r="D61" t="s">
        <v>25</v>
      </c>
      <c r="F61" s="2">
        <v>55405</v>
      </c>
      <c r="G61" s="2">
        <v>43809</v>
      </c>
      <c r="H61" s="2">
        <v>11596</v>
      </c>
    </row>
    <row r="62" spans="1:8" x14ac:dyDescent="0.2">
      <c r="A62" t="str">
        <f t="shared" si="0"/>
        <v>Sweden1995Q2</v>
      </c>
      <c r="B62" s="1">
        <v>1995</v>
      </c>
      <c r="C62" s="1">
        <v>2</v>
      </c>
      <c r="D62" t="s">
        <v>26</v>
      </c>
      <c r="F62" s="2">
        <v>213718</v>
      </c>
      <c r="G62" s="2">
        <v>181002</v>
      </c>
      <c r="H62" s="2">
        <v>32716</v>
      </c>
    </row>
    <row r="63" spans="1:8" x14ac:dyDescent="0.2">
      <c r="A63" t="str">
        <f t="shared" si="0"/>
        <v>Switzerland1995Q2</v>
      </c>
      <c r="B63" s="1">
        <v>1995</v>
      </c>
      <c r="C63" s="1">
        <v>2</v>
      </c>
      <c r="D63" t="s">
        <v>27</v>
      </c>
      <c r="F63" s="2">
        <v>51747</v>
      </c>
      <c r="G63" s="2">
        <v>42993</v>
      </c>
      <c r="H63" s="2">
        <v>8754</v>
      </c>
    </row>
    <row r="64" spans="1:8" x14ac:dyDescent="0.2">
      <c r="A64" t="str">
        <f t="shared" si="0"/>
        <v>United Kingdom1995Q2</v>
      </c>
      <c r="B64" s="1">
        <v>1995</v>
      </c>
      <c r="C64" s="1">
        <v>2</v>
      </c>
      <c r="D64" t="s">
        <v>32</v>
      </c>
      <c r="F64" s="2">
        <v>95194</v>
      </c>
      <c r="G64" s="2">
        <v>83250</v>
      </c>
      <c r="H64" s="2">
        <v>11944</v>
      </c>
    </row>
    <row r="65" spans="1:8" x14ac:dyDescent="0.2">
      <c r="A65" t="str">
        <f t="shared" si="0"/>
        <v>Euro area (19 countries)1995Q2</v>
      </c>
      <c r="B65" s="1">
        <v>1995</v>
      </c>
      <c r="C65" s="1">
        <v>2</v>
      </c>
      <c r="D65" t="s">
        <v>2382</v>
      </c>
      <c r="F65" s="2">
        <v>697476</v>
      </c>
      <c r="G65" s="2">
        <v>542073</v>
      </c>
      <c r="H65" s="2">
        <v>155404</v>
      </c>
    </row>
    <row r="66" spans="1:8" x14ac:dyDescent="0.2">
      <c r="A66" t="str">
        <f t="shared" si="0"/>
        <v>European Union – 27 countries (from 01/02/2020)1995Q2</v>
      </c>
      <c r="B66" s="1">
        <v>1995</v>
      </c>
      <c r="C66" s="1">
        <v>2</v>
      </c>
      <c r="D66" t="s">
        <v>2383</v>
      </c>
      <c r="F66" s="2">
        <v>761837</v>
      </c>
      <c r="G66" s="2">
        <v>597240</v>
      </c>
      <c r="H66" s="2">
        <v>164597</v>
      </c>
    </row>
    <row r="67" spans="1:8" x14ac:dyDescent="0.2">
      <c r="A67" t="str">
        <f t="shared" si="0"/>
        <v>Bulgaria1995Q2</v>
      </c>
      <c r="B67" s="1">
        <v>1995</v>
      </c>
      <c r="C67" s="1">
        <v>2</v>
      </c>
      <c r="D67" t="s">
        <v>36</v>
      </c>
      <c r="F67">
        <v>84</v>
      </c>
      <c r="G67">
        <v>62</v>
      </c>
      <c r="H67">
        <v>22</v>
      </c>
    </row>
    <row r="68" spans="1:8" x14ac:dyDescent="0.2">
      <c r="A68" t="str">
        <f t="shared" si="0"/>
        <v>Croatia1995Q2</v>
      </c>
      <c r="B68" s="1">
        <v>1995</v>
      </c>
      <c r="C68" s="1">
        <v>2</v>
      </c>
      <c r="D68" t="s">
        <v>38</v>
      </c>
      <c r="F68" s="2">
        <v>1780</v>
      </c>
      <c r="G68" s="2">
        <v>1437</v>
      </c>
      <c r="H68">
        <v>344</v>
      </c>
    </row>
    <row r="69" spans="1:8" x14ac:dyDescent="0.2">
      <c r="A69" t="str">
        <f t="shared" si="0"/>
        <v>Romania1995Q2</v>
      </c>
      <c r="B69" s="1">
        <v>1995</v>
      </c>
      <c r="C69" s="1">
        <v>2</v>
      </c>
      <c r="D69" t="s">
        <v>23</v>
      </c>
      <c r="F69">
        <v>681</v>
      </c>
      <c r="G69">
        <v>572</v>
      </c>
      <c r="H69">
        <v>109</v>
      </c>
    </row>
    <row r="70" spans="1:8" x14ac:dyDescent="0.2">
      <c r="A70" t="str">
        <f t="shared" ref="A70:A133" si="1">_xlfn.TEXTJOIN(,TRUE,D70,B70,"Q",C70)</f>
        <v>South Africa1995Q2</v>
      </c>
      <c r="B70" s="1">
        <v>1995</v>
      </c>
      <c r="C70" s="1">
        <v>2</v>
      </c>
      <c r="D70" t="s">
        <v>42</v>
      </c>
      <c r="F70" s="2">
        <v>75439</v>
      </c>
      <c r="G70" t="s">
        <v>2384</v>
      </c>
      <c r="H70" t="s">
        <v>2384</v>
      </c>
    </row>
    <row r="71" spans="1:8" x14ac:dyDescent="0.2">
      <c r="A71" t="str">
        <f t="shared" si="1"/>
        <v>Australia1995Q3</v>
      </c>
      <c r="B71" s="1">
        <v>1995</v>
      </c>
      <c r="C71" s="1">
        <v>3</v>
      </c>
      <c r="D71" t="s">
        <v>1</v>
      </c>
      <c r="F71" s="2">
        <v>62782</v>
      </c>
      <c r="G71" s="2">
        <v>56966</v>
      </c>
      <c r="H71" s="2">
        <v>5817</v>
      </c>
    </row>
    <row r="72" spans="1:8" x14ac:dyDescent="0.2">
      <c r="A72" t="str">
        <f t="shared" si="1"/>
        <v>Austria1995Q3</v>
      </c>
      <c r="B72" s="1">
        <v>1995</v>
      </c>
      <c r="C72" s="1">
        <v>3</v>
      </c>
      <c r="D72" t="s">
        <v>2</v>
      </c>
      <c r="F72" s="2">
        <v>20375</v>
      </c>
      <c r="G72" s="2">
        <v>16767</v>
      </c>
      <c r="H72" s="2">
        <v>3608</v>
      </c>
    </row>
    <row r="73" spans="1:8" x14ac:dyDescent="0.2">
      <c r="A73" t="str">
        <f t="shared" si="1"/>
        <v>Belgium1995Q3</v>
      </c>
      <c r="B73" s="1">
        <v>1995</v>
      </c>
      <c r="C73" s="1">
        <v>3</v>
      </c>
      <c r="D73" t="s">
        <v>3</v>
      </c>
      <c r="F73" s="2">
        <v>24325</v>
      </c>
      <c r="G73" s="2">
        <v>17795</v>
      </c>
      <c r="H73" s="2">
        <v>6530</v>
      </c>
    </row>
    <row r="74" spans="1:8" x14ac:dyDescent="0.2">
      <c r="A74" t="str">
        <f t="shared" si="1"/>
        <v>Czech Republic1995Q3</v>
      </c>
      <c r="B74" s="1">
        <v>1995</v>
      </c>
      <c r="C74" s="1">
        <v>3</v>
      </c>
      <c r="D74" t="s">
        <v>43</v>
      </c>
      <c r="F74" s="2">
        <v>157536</v>
      </c>
      <c r="G74" s="2">
        <v>120375</v>
      </c>
      <c r="H74" s="2">
        <v>37161</v>
      </c>
    </row>
    <row r="75" spans="1:8" x14ac:dyDescent="0.2">
      <c r="A75" t="str">
        <f t="shared" si="1"/>
        <v>Denmark1995Q3</v>
      </c>
      <c r="B75" s="1">
        <v>1995</v>
      </c>
      <c r="C75" s="1">
        <v>3</v>
      </c>
      <c r="D75" t="s">
        <v>6</v>
      </c>
      <c r="F75" s="2">
        <v>127470</v>
      </c>
      <c r="G75" s="2">
        <v>120279</v>
      </c>
      <c r="H75" s="2">
        <v>7190</v>
      </c>
    </row>
    <row r="76" spans="1:8" x14ac:dyDescent="0.2">
      <c r="A76" t="str">
        <f t="shared" si="1"/>
        <v>Estonia1995Q3</v>
      </c>
      <c r="B76" s="1">
        <v>1995</v>
      </c>
      <c r="C76" s="1">
        <v>3</v>
      </c>
      <c r="D76" t="s">
        <v>31</v>
      </c>
      <c r="F76">
        <v>343</v>
      </c>
      <c r="G76">
        <v>262</v>
      </c>
      <c r="H76">
        <v>81</v>
      </c>
    </row>
    <row r="77" spans="1:8" x14ac:dyDescent="0.2">
      <c r="A77" t="str">
        <f t="shared" si="1"/>
        <v>Finland1995Q3</v>
      </c>
      <c r="B77" s="1">
        <v>1995</v>
      </c>
      <c r="C77" s="1">
        <v>3</v>
      </c>
      <c r="D77" t="s">
        <v>7</v>
      </c>
      <c r="F77" s="2">
        <v>12325</v>
      </c>
      <c r="G77" s="2">
        <v>9606</v>
      </c>
      <c r="H77" s="2">
        <v>2719</v>
      </c>
    </row>
    <row r="78" spans="1:8" x14ac:dyDescent="0.2">
      <c r="A78" t="str">
        <f t="shared" si="1"/>
        <v>France1995Q3</v>
      </c>
      <c r="B78" s="1">
        <v>1995</v>
      </c>
      <c r="C78" s="1">
        <v>3</v>
      </c>
      <c r="D78" t="s">
        <v>8</v>
      </c>
      <c r="F78" s="2">
        <v>156095</v>
      </c>
      <c r="G78" s="2">
        <v>113891</v>
      </c>
      <c r="H78" s="2">
        <v>42204</v>
      </c>
    </row>
    <row r="79" spans="1:8" x14ac:dyDescent="0.2">
      <c r="A79" t="str">
        <f t="shared" si="1"/>
        <v>Germany1995Q3</v>
      </c>
      <c r="B79" s="1">
        <v>1995</v>
      </c>
      <c r="C79" s="1">
        <v>3</v>
      </c>
      <c r="D79" t="s">
        <v>9</v>
      </c>
      <c r="F79" s="2">
        <v>251552</v>
      </c>
      <c r="G79" s="2">
        <v>204192</v>
      </c>
      <c r="H79" s="2">
        <v>47360</v>
      </c>
    </row>
    <row r="80" spans="1:8" x14ac:dyDescent="0.2">
      <c r="A80" t="str">
        <f t="shared" si="1"/>
        <v>Greece1995Q3</v>
      </c>
      <c r="B80" s="1">
        <v>1995</v>
      </c>
      <c r="C80" s="1">
        <v>3</v>
      </c>
      <c r="D80" t="s">
        <v>10</v>
      </c>
      <c r="F80" s="2">
        <v>6862</v>
      </c>
      <c r="G80" s="2">
        <v>5439</v>
      </c>
      <c r="H80" s="2">
        <v>1423</v>
      </c>
    </row>
    <row r="81" spans="1:8" x14ac:dyDescent="0.2">
      <c r="A81" t="str">
        <f t="shared" si="1"/>
        <v>Hungary1995Q3</v>
      </c>
      <c r="B81" s="1">
        <v>1995</v>
      </c>
      <c r="C81" s="1">
        <v>3</v>
      </c>
      <c r="D81" t="s">
        <v>11</v>
      </c>
      <c r="F81" s="2">
        <v>648340</v>
      </c>
      <c r="G81" s="2">
        <v>473429</v>
      </c>
      <c r="H81" s="2">
        <v>174911</v>
      </c>
    </row>
    <row r="82" spans="1:8" x14ac:dyDescent="0.2">
      <c r="A82" t="str">
        <f t="shared" si="1"/>
        <v>Ireland1995Q3</v>
      </c>
      <c r="B82" s="1">
        <v>1995</v>
      </c>
      <c r="C82" s="1">
        <v>3</v>
      </c>
      <c r="D82" t="s">
        <v>12</v>
      </c>
      <c r="F82" s="2">
        <v>6015</v>
      </c>
      <c r="G82" s="2">
        <v>5047</v>
      </c>
      <c r="H82">
        <v>968</v>
      </c>
    </row>
    <row r="83" spans="1:8" x14ac:dyDescent="0.2">
      <c r="A83" t="str">
        <f t="shared" si="1"/>
        <v>Israel1995Q3</v>
      </c>
      <c r="B83" s="1">
        <v>1995</v>
      </c>
      <c r="C83" s="1">
        <v>3</v>
      </c>
      <c r="D83" t="s">
        <v>40</v>
      </c>
      <c r="F83" s="2">
        <v>35806</v>
      </c>
      <c r="G83" s="2">
        <v>30340</v>
      </c>
      <c r="H83" s="2">
        <v>5467</v>
      </c>
    </row>
    <row r="84" spans="1:8" x14ac:dyDescent="0.2">
      <c r="A84" t="str">
        <f t="shared" si="1"/>
        <v>Italy1995Q3</v>
      </c>
      <c r="B84" s="1">
        <v>1995</v>
      </c>
      <c r="C84" s="1">
        <v>3</v>
      </c>
      <c r="D84" t="s">
        <v>13</v>
      </c>
      <c r="F84" s="2">
        <v>87492</v>
      </c>
      <c r="G84" s="2">
        <v>60872</v>
      </c>
      <c r="H84" s="2">
        <v>26620</v>
      </c>
    </row>
    <row r="85" spans="1:8" x14ac:dyDescent="0.2">
      <c r="A85" t="str">
        <f t="shared" si="1"/>
        <v>Latvia1995Q3</v>
      </c>
      <c r="B85" s="1">
        <v>1995</v>
      </c>
      <c r="C85" s="1">
        <v>3</v>
      </c>
      <c r="D85" t="s">
        <v>15</v>
      </c>
      <c r="F85">
        <v>418</v>
      </c>
      <c r="G85">
        <v>302</v>
      </c>
      <c r="H85">
        <v>115</v>
      </c>
    </row>
    <row r="86" spans="1:8" x14ac:dyDescent="0.2">
      <c r="A86" t="str">
        <f t="shared" si="1"/>
        <v>Lithuania1995Q3</v>
      </c>
      <c r="B86" s="1">
        <v>1995</v>
      </c>
      <c r="C86" s="1">
        <v>3</v>
      </c>
      <c r="D86" t="s">
        <v>16</v>
      </c>
      <c r="F86">
        <v>750</v>
      </c>
      <c r="G86">
        <v>613</v>
      </c>
      <c r="H86">
        <v>137</v>
      </c>
    </row>
    <row r="87" spans="1:8" x14ac:dyDescent="0.2">
      <c r="A87" t="str">
        <f t="shared" si="1"/>
        <v>Luxembourg1995Q3</v>
      </c>
      <c r="B87" s="1">
        <v>1995</v>
      </c>
      <c r="C87" s="1">
        <v>3</v>
      </c>
      <c r="D87" t="s">
        <v>17</v>
      </c>
      <c r="F87" s="2">
        <v>1798</v>
      </c>
      <c r="G87" s="2">
        <v>1532</v>
      </c>
      <c r="H87">
        <v>266</v>
      </c>
    </row>
    <row r="88" spans="1:8" x14ac:dyDescent="0.2">
      <c r="A88" t="str">
        <f t="shared" si="1"/>
        <v>Netherlands1995Q3</v>
      </c>
      <c r="B88" s="1">
        <v>1995</v>
      </c>
      <c r="C88" s="1">
        <v>3</v>
      </c>
      <c r="D88" t="s">
        <v>19</v>
      </c>
      <c r="F88" s="2">
        <v>39254</v>
      </c>
      <c r="G88" s="2">
        <v>32771</v>
      </c>
      <c r="H88" s="2">
        <v>6483</v>
      </c>
    </row>
    <row r="89" spans="1:8" x14ac:dyDescent="0.2">
      <c r="A89" t="str">
        <f t="shared" si="1"/>
        <v>Norway1995Q3</v>
      </c>
      <c r="B89" s="1">
        <v>1995</v>
      </c>
      <c r="C89" s="1">
        <v>3</v>
      </c>
      <c r="D89" t="s">
        <v>20</v>
      </c>
      <c r="F89" s="2">
        <v>111197</v>
      </c>
      <c r="G89" s="2">
        <v>94547</v>
      </c>
      <c r="H89" s="2">
        <v>16650</v>
      </c>
    </row>
    <row r="90" spans="1:8" x14ac:dyDescent="0.2">
      <c r="A90" t="str">
        <f t="shared" si="1"/>
        <v>Poland1995Q3</v>
      </c>
      <c r="B90" s="1">
        <v>1995</v>
      </c>
      <c r="C90" s="1">
        <v>3</v>
      </c>
      <c r="D90" t="s">
        <v>21</v>
      </c>
      <c r="F90" s="2">
        <v>33905</v>
      </c>
      <c r="G90" s="2">
        <v>28197</v>
      </c>
      <c r="H90" s="2">
        <v>5708</v>
      </c>
    </row>
    <row r="91" spans="1:8" x14ac:dyDescent="0.2">
      <c r="A91" t="str">
        <f t="shared" si="1"/>
        <v>Portugal1995Q3</v>
      </c>
      <c r="B91" s="1">
        <v>1995</v>
      </c>
      <c r="C91" s="1">
        <v>3</v>
      </c>
      <c r="D91" t="s">
        <v>22</v>
      </c>
      <c r="F91" s="2">
        <v>10208</v>
      </c>
      <c r="G91" s="2">
        <v>8276</v>
      </c>
      <c r="H91" s="2">
        <v>1932</v>
      </c>
    </row>
    <row r="92" spans="1:8" x14ac:dyDescent="0.2">
      <c r="A92" t="str">
        <f t="shared" si="1"/>
        <v>Slovak Republic1995Q3</v>
      </c>
      <c r="B92" s="1">
        <v>1995</v>
      </c>
      <c r="C92" s="1">
        <v>3</v>
      </c>
      <c r="D92" t="s">
        <v>35</v>
      </c>
      <c r="F92" s="2">
        <v>1957</v>
      </c>
      <c r="G92" s="2">
        <v>1468</v>
      </c>
      <c r="H92">
        <v>488</v>
      </c>
    </row>
    <row r="93" spans="1:8" x14ac:dyDescent="0.2">
      <c r="A93" t="str">
        <f t="shared" si="1"/>
        <v>Slovenia1995Q3</v>
      </c>
      <c r="B93" s="1">
        <v>1995</v>
      </c>
      <c r="C93" s="1">
        <v>3</v>
      </c>
      <c r="D93" t="s">
        <v>24</v>
      </c>
      <c r="F93" s="2">
        <v>1424</v>
      </c>
      <c r="G93" s="2">
        <v>1188</v>
      </c>
      <c r="H93">
        <v>236</v>
      </c>
    </row>
    <row r="94" spans="1:8" x14ac:dyDescent="0.2">
      <c r="A94" t="str">
        <f t="shared" si="1"/>
        <v>Spain1995Q3</v>
      </c>
      <c r="B94" s="1">
        <v>1995</v>
      </c>
      <c r="C94" s="1">
        <v>3</v>
      </c>
      <c r="D94" t="s">
        <v>25</v>
      </c>
      <c r="F94" s="2">
        <v>54281</v>
      </c>
      <c r="G94" s="2">
        <v>42559</v>
      </c>
      <c r="H94" s="2">
        <v>11722</v>
      </c>
    </row>
    <row r="95" spans="1:8" x14ac:dyDescent="0.2">
      <c r="A95" t="str">
        <f t="shared" si="1"/>
        <v>Sweden1995Q3</v>
      </c>
      <c r="B95" s="1">
        <v>1995</v>
      </c>
      <c r="C95" s="1">
        <v>3</v>
      </c>
      <c r="D95" t="s">
        <v>26</v>
      </c>
      <c r="F95" s="2">
        <v>208281</v>
      </c>
      <c r="G95" s="2">
        <v>176229</v>
      </c>
      <c r="H95" s="2">
        <v>32052</v>
      </c>
    </row>
    <row r="96" spans="1:8" x14ac:dyDescent="0.2">
      <c r="A96" t="str">
        <f t="shared" si="1"/>
        <v>Switzerland1995Q3</v>
      </c>
      <c r="B96" s="1">
        <v>1995</v>
      </c>
      <c r="C96" s="1">
        <v>3</v>
      </c>
      <c r="D96" t="s">
        <v>27</v>
      </c>
      <c r="F96" s="2">
        <v>55981</v>
      </c>
      <c r="G96" s="2">
        <v>46535</v>
      </c>
      <c r="H96" s="2">
        <v>9446</v>
      </c>
    </row>
    <row r="97" spans="1:8" x14ac:dyDescent="0.2">
      <c r="A97" t="str">
        <f t="shared" si="1"/>
        <v>United Kingdom1995Q3</v>
      </c>
      <c r="B97" s="1">
        <v>1995</v>
      </c>
      <c r="C97" s="1">
        <v>3</v>
      </c>
      <c r="D97" t="s">
        <v>32</v>
      </c>
      <c r="F97" s="2">
        <v>96048</v>
      </c>
      <c r="G97" s="2">
        <v>83851</v>
      </c>
      <c r="H97" s="2">
        <v>12197</v>
      </c>
    </row>
    <row r="98" spans="1:8" x14ac:dyDescent="0.2">
      <c r="A98" t="str">
        <f t="shared" si="1"/>
        <v>Euro area (19 countries)1995Q3</v>
      </c>
      <c r="B98" s="1">
        <v>1995</v>
      </c>
      <c r="C98" s="1">
        <v>3</v>
      </c>
      <c r="D98" t="s">
        <v>2382</v>
      </c>
      <c r="F98" s="2">
        <v>688146</v>
      </c>
      <c r="G98" s="2">
        <v>533556</v>
      </c>
      <c r="H98" s="2">
        <v>154589</v>
      </c>
    </row>
    <row r="99" spans="1:8" x14ac:dyDescent="0.2">
      <c r="A99" t="str">
        <f t="shared" si="1"/>
        <v>European Union – 27 countries (from 01/02/2020)1995Q3</v>
      </c>
      <c r="B99" s="1">
        <v>1995</v>
      </c>
      <c r="C99" s="1">
        <v>3</v>
      </c>
      <c r="D99" t="s">
        <v>2383</v>
      </c>
      <c r="F99" s="2">
        <v>752349</v>
      </c>
      <c r="G99" s="2">
        <v>588386</v>
      </c>
      <c r="H99" s="2">
        <v>163963</v>
      </c>
    </row>
    <row r="100" spans="1:8" x14ac:dyDescent="0.2">
      <c r="A100" t="str">
        <f t="shared" si="1"/>
        <v>Bulgaria1995Q3</v>
      </c>
      <c r="B100" s="1">
        <v>1995</v>
      </c>
      <c r="C100" s="1">
        <v>3</v>
      </c>
      <c r="D100" t="s">
        <v>36</v>
      </c>
      <c r="F100">
        <v>102</v>
      </c>
      <c r="G100">
        <v>75</v>
      </c>
      <c r="H100">
        <v>27</v>
      </c>
    </row>
    <row r="101" spans="1:8" x14ac:dyDescent="0.2">
      <c r="A101" t="str">
        <f t="shared" si="1"/>
        <v>Croatia1995Q3</v>
      </c>
      <c r="B101" s="1">
        <v>1995</v>
      </c>
      <c r="C101" s="1">
        <v>3</v>
      </c>
      <c r="D101" t="s">
        <v>38</v>
      </c>
      <c r="F101" s="2">
        <v>1768</v>
      </c>
      <c r="G101" s="2">
        <v>1431</v>
      </c>
      <c r="H101">
        <v>337</v>
      </c>
    </row>
    <row r="102" spans="1:8" x14ac:dyDescent="0.2">
      <c r="A102" t="str">
        <f t="shared" si="1"/>
        <v>Romania1995Q3</v>
      </c>
      <c r="B102" s="1">
        <v>1995</v>
      </c>
      <c r="C102" s="1">
        <v>3</v>
      </c>
      <c r="D102" t="s">
        <v>23</v>
      </c>
      <c r="F102">
        <v>681</v>
      </c>
      <c r="G102">
        <v>567</v>
      </c>
      <c r="H102">
        <v>114</v>
      </c>
    </row>
    <row r="103" spans="1:8" x14ac:dyDescent="0.2">
      <c r="A103" t="str">
        <f t="shared" si="1"/>
        <v>South Africa1995Q3</v>
      </c>
      <c r="B103" s="1">
        <v>1995</v>
      </c>
      <c r="C103" s="1">
        <v>3</v>
      </c>
      <c r="D103" t="s">
        <v>42</v>
      </c>
      <c r="F103" s="2">
        <v>78314</v>
      </c>
      <c r="G103" t="s">
        <v>2384</v>
      </c>
      <c r="H103" t="s">
        <v>2384</v>
      </c>
    </row>
    <row r="104" spans="1:8" x14ac:dyDescent="0.2">
      <c r="A104" t="str">
        <f t="shared" si="1"/>
        <v>Australia1995Q4</v>
      </c>
      <c r="B104" s="1">
        <v>1995</v>
      </c>
      <c r="C104" s="1">
        <v>4</v>
      </c>
      <c r="D104" t="s">
        <v>1</v>
      </c>
      <c r="F104" s="2">
        <v>65832</v>
      </c>
      <c r="G104" s="2">
        <v>59727</v>
      </c>
      <c r="H104" s="2">
        <v>6104</v>
      </c>
    </row>
    <row r="105" spans="1:8" x14ac:dyDescent="0.2">
      <c r="A105" t="str">
        <f t="shared" si="1"/>
        <v>Austria1995Q4</v>
      </c>
      <c r="B105" s="1">
        <v>1995</v>
      </c>
      <c r="C105" s="1">
        <v>4</v>
      </c>
      <c r="D105" t="s">
        <v>2</v>
      </c>
      <c r="F105" s="2">
        <v>24732</v>
      </c>
      <c r="G105" s="2">
        <v>20330</v>
      </c>
      <c r="H105" s="2">
        <v>4402</v>
      </c>
    </row>
    <row r="106" spans="1:8" x14ac:dyDescent="0.2">
      <c r="A106" t="str">
        <f t="shared" si="1"/>
        <v>Belgium1995Q4</v>
      </c>
      <c r="B106" s="1">
        <v>1995</v>
      </c>
      <c r="C106" s="1">
        <v>4</v>
      </c>
      <c r="D106" t="s">
        <v>3</v>
      </c>
      <c r="F106" s="2">
        <v>29273</v>
      </c>
      <c r="G106" s="2">
        <v>21543</v>
      </c>
      <c r="H106" s="2">
        <v>7730</v>
      </c>
    </row>
    <row r="107" spans="1:8" x14ac:dyDescent="0.2">
      <c r="A107" t="str">
        <f t="shared" si="1"/>
        <v>Czech Republic1995Q4</v>
      </c>
      <c r="B107" s="1">
        <v>1995</v>
      </c>
      <c r="C107" s="1">
        <v>4</v>
      </c>
      <c r="D107" t="s">
        <v>43</v>
      </c>
      <c r="F107" s="2">
        <v>181179</v>
      </c>
      <c r="G107" s="2">
        <v>138253</v>
      </c>
      <c r="H107" s="2">
        <v>42926</v>
      </c>
    </row>
    <row r="108" spans="1:8" x14ac:dyDescent="0.2">
      <c r="A108" t="str">
        <f t="shared" si="1"/>
        <v>Denmark1995Q4</v>
      </c>
      <c r="B108" s="1">
        <v>1995</v>
      </c>
      <c r="C108" s="1">
        <v>4</v>
      </c>
      <c r="D108" t="s">
        <v>6</v>
      </c>
      <c r="F108" s="2">
        <v>134708</v>
      </c>
      <c r="G108" s="2">
        <v>127193</v>
      </c>
      <c r="H108" s="2">
        <v>7516</v>
      </c>
    </row>
    <row r="109" spans="1:8" x14ac:dyDescent="0.2">
      <c r="A109" t="str">
        <f t="shared" si="1"/>
        <v>Estonia1995Q4</v>
      </c>
      <c r="B109" s="1">
        <v>1995</v>
      </c>
      <c r="C109" s="1">
        <v>4</v>
      </c>
      <c r="D109" t="s">
        <v>31</v>
      </c>
      <c r="F109">
        <v>408</v>
      </c>
      <c r="G109">
        <v>311</v>
      </c>
      <c r="H109">
        <v>97</v>
      </c>
    </row>
    <row r="110" spans="1:8" x14ac:dyDescent="0.2">
      <c r="A110" t="str">
        <f t="shared" si="1"/>
        <v>Finland1995Q4</v>
      </c>
      <c r="B110" s="1">
        <v>1995</v>
      </c>
      <c r="C110" s="1">
        <v>4</v>
      </c>
      <c r="D110" t="s">
        <v>7</v>
      </c>
      <c r="F110" s="2">
        <v>12265</v>
      </c>
      <c r="G110" s="2">
        <v>9563</v>
      </c>
      <c r="H110" s="2">
        <v>2702</v>
      </c>
    </row>
    <row r="111" spans="1:8" x14ac:dyDescent="0.2">
      <c r="A111" t="str">
        <f t="shared" si="1"/>
        <v>France1995Q4</v>
      </c>
      <c r="B111" s="1">
        <v>1995</v>
      </c>
      <c r="C111" s="1">
        <v>4</v>
      </c>
      <c r="D111" t="s">
        <v>8</v>
      </c>
      <c r="F111" s="2">
        <v>158493</v>
      </c>
      <c r="G111" s="2">
        <v>114310</v>
      </c>
      <c r="H111" s="2">
        <v>44183</v>
      </c>
    </row>
    <row r="112" spans="1:8" x14ac:dyDescent="0.2">
      <c r="A112" t="str">
        <f t="shared" si="1"/>
        <v>Germany1995Q4</v>
      </c>
      <c r="B112" s="1">
        <v>1995</v>
      </c>
      <c r="C112" s="1">
        <v>4</v>
      </c>
      <c r="D112" t="s">
        <v>9</v>
      </c>
      <c r="F112" s="2">
        <v>286195</v>
      </c>
      <c r="G112" s="2">
        <v>232935</v>
      </c>
      <c r="H112" s="2">
        <v>53260</v>
      </c>
    </row>
    <row r="113" spans="1:8" x14ac:dyDescent="0.2">
      <c r="A113" t="str">
        <f t="shared" si="1"/>
        <v>Greece1995Q4</v>
      </c>
      <c r="B113" s="1">
        <v>1995</v>
      </c>
      <c r="C113" s="1">
        <v>4</v>
      </c>
      <c r="D113" t="s">
        <v>10</v>
      </c>
      <c r="F113" s="2">
        <v>7948</v>
      </c>
      <c r="G113" s="2">
        <v>6300</v>
      </c>
      <c r="H113" s="2">
        <v>1648</v>
      </c>
    </row>
    <row r="114" spans="1:8" x14ac:dyDescent="0.2">
      <c r="A114" t="str">
        <f t="shared" si="1"/>
        <v>Hungary1995Q4</v>
      </c>
      <c r="B114" s="1">
        <v>1995</v>
      </c>
      <c r="C114" s="1">
        <v>4</v>
      </c>
      <c r="D114" t="s">
        <v>11</v>
      </c>
      <c r="F114" s="2">
        <v>750860</v>
      </c>
      <c r="G114" s="2">
        <v>548698</v>
      </c>
      <c r="H114" s="2">
        <v>202161</v>
      </c>
    </row>
    <row r="115" spans="1:8" x14ac:dyDescent="0.2">
      <c r="A115" t="str">
        <f t="shared" si="1"/>
        <v>Ireland1995Q4</v>
      </c>
      <c r="B115" s="1">
        <v>1995</v>
      </c>
      <c r="C115" s="1">
        <v>4</v>
      </c>
      <c r="D115" t="s">
        <v>12</v>
      </c>
      <c r="F115" s="2">
        <v>6013</v>
      </c>
      <c r="G115" s="2">
        <v>5045</v>
      </c>
      <c r="H115">
        <v>968</v>
      </c>
    </row>
    <row r="116" spans="1:8" x14ac:dyDescent="0.2">
      <c r="A116" t="str">
        <f t="shared" si="1"/>
        <v>Israel1995Q4</v>
      </c>
      <c r="B116" s="1">
        <v>1995</v>
      </c>
      <c r="C116" s="1">
        <v>4</v>
      </c>
      <c r="D116" t="s">
        <v>40</v>
      </c>
      <c r="F116" s="2">
        <v>35680</v>
      </c>
      <c r="G116" s="2">
        <v>30249</v>
      </c>
      <c r="H116" s="2">
        <v>5431</v>
      </c>
    </row>
    <row r="117" spans="1:8" x14ac:dyDescent="0.2">
      <c r="A117" t="str">
        <f t="shared" si="1"/>
        <v>Italy1995Q4</v>
      </c>
      <c r="B117" s="1">
        <v>1995</v>
      </c>
      <c r="C117" s="1">
        <v>4</v>
      </c>
      <c r="D117" t="s">
        <v>13</v>
      </c>
      <c r="F117" s="2">
        <v>113230</v>
      </c>
      <c r="G117" s="2">
        <v>79130</v>
      </c>
      <c r="H117" s="2">
        <v>34100</v>
      </c>
    </row>
    <row r="118" spans="1:8" x14ac:dyDescent="0.2">
      <c r="A118" t="str">
        <f t="shared" si="1"/>
        <v>Latvia1995Q4</v>
      </c>
      <c r="B118" s="1">
        <v>1995</v>
      </c>
      <c r="C118" s="1">
        <v>4</v>
      </c>
      <c r="D118" t="s">
        <v>15</v>
      </c>
      <c r="F118">
        <v>441</v>
      </c>
      <c r="G118">
        <v>319</v>
      </c>
      <c r="H118">
        <v>122</v>
      </c>
    </row>
    <row r="119" spans="1:8" x14ac:dyDescent="0.2">
      <c r="A119" t="str">
        <f t="shared" si="1"/>
        <v>Lithuania1995Q4</v>
      </c>
      <c r="B119" s="1">
        <v>1995</v>
      </c>
      <c r="C119" s="1">
        <v>4</v>
      </c>
      <c r="D119" t="s">
        <v>16</v>
      </c>
      <c r="F119">
        <v>836</v>
      </c>
      <c r="G119">
        <v>681</v>
      </c>
      <c r="H119">
        <v>154</v>
      </c>
    </row>
    <row r="120" spans="1:8" x14ac:dyDescent="0.2">
      <c r="A120" t="str">
        <f t="shared" si="1"/>
        <v>Luxembourg1995Q4</v>
      </c>
      <c r="B120" s="1">
        <v>1995</v>
      </c>
      <c r="C120" s="1">
        <v>4</v>
      </c>
      <c r="D120" t="s">
        <v>17</v>
      </c>
      <c r="F120" s="2">
        <v>2055</v>
      </c>
      <c r="G120" s="2">
        <v>1743</v>
      </c>
      <c r="H120">
        <v>312</v>
      </c>
    </row>
    <row r="121" spans="1:8" x14ac:dyDescent="0.2">
      <c r="A121" t="str">
        <f t="shared" si="1"/>
        <v>Netherlands1995Q4</v>
      </c>
      <c r="B121" s="1">
        <v>1995</v>
      </c>
      <c r="C121" s="1">
        <v>4</v>
      </c>
      <c r="D121" t="s">
        <v>19</v>
      </c>
      <c r="F121" s="2">
        <v>41700</v>
      </c>
      <c r="G121" s="2">
        <v>35069</v>
      </c>
      <c r="H121" s="2">
        <v>6631</v>
      </c>
    </row>
    <row r="122" spans="1:8" x14ac:dyDescent="0.2">
      <c r="A122" t="str">
        <f t="shared" si="1"/>
        <v>Norway1995Q4</v>
      </c>
      <c r="B122" s="1">
        <v>1995</v>
      </c>
      <c r="C122" s="1">
        <v>4</v>
      </c>
      <c r="D122" t="s">
        <v>20</v>
      </c>
      <c r="F122" s="2">
        <v>113920</v>
      </c>
      <c r="G122" s="2">
        <v>94911</v>
      </c>
      <c r="H122" s="2">
        <v>19010</v>
      </c>
    </row>
    <row r="123" spans="1:8" x14ac:dyDescent="0.2">
      <c r="A123" t="str">
        <f t="shared" si="1"/>
        <v>Poland1995Q4</v>
      </c>
      <c r="B123" s="1">
        <v>1995</v>
      </c>
      <c r="C123" s="1">
        <v>4</v>
      </c>
      <c r="D123" t="s">
        <v>21</v>
      </c>
      <c r="F123" s="2">
        <v>40486</v>
      </c>
      <c r="G123" s="2">
        <v>33670</v>
      </c>
      <c r="H123" s="2">
        <v>6816</v>
      </c>
    </row>
    <row r="124" spans="1:8" x14ac:dyDescent="0.2">
      <c r="A124" t="str">
        <f t="shared" si="1"/>
        <v>Portugal1995Q4</v>
      </c>
      <c r="B124" s="1">
        <v>1995</v>
      </c>
      <c r="C124" s="1">
        <v>4</v>
      </c>
      <c r="D124" t="s">
        <v>22</v>
      </c>
      <c r="F124" s="2">
        <v>11770</v>
      </c>
      <c r="G124" s="2">
        <v>9449</v>
      </c>
      <c r="H124" s="2">
        <v>2321</v>
      </c>
    </row>
    <row r="125" spans="1:8" x14ac:dyDescent="0.2">
      <c r="A125" t="str">
        <f t="shared" si="1"/>
        <v>Slovak Republic1995Q4</v>
      </c>
      <c r="B125" s="1">
        <v>1995</v>
      </c>
      <c r="C125" s="1">
        <v>4</v>
      </c>
      <c r="D125" t="s">
        <v>35</v>
      </c>
      <c r="F125" s="2">
        <v>2276</v>
      </c>
      <c r="G125" s="2">
        <v>1718</v>
      </c>
      <c r="H125">
        <v>558</v>
      </c>
    </row>
    <row r="126" spans="1:8" x14ac:dyDescent="0.2">
      <c r="A126" t="str">
        <f t="shared" si="1"/>
        <v>Slovenia1995Q4</v>
      </c>
      <c r="B126" s="1">
        <v>1995</v>
      </c>
      <c r="C126" s="1">
        <v>4</v>
      </c>
      <c r="D126" t="s">
        <v>24</v>
      </c>
      <c r="F126" s="2">
        <v>1465</v>
      </c>
      <c r="G126" s="2">
        <v>1215</v>
      </c>
      <c r="H126">
        <v>249</v>
      </c>
    </row>
    <row r="127" spans="1:8" x14ac:dyDescent="0.2">
      <c r="A127" t="str">
        <f t="shared" si="1"/>
        <v>Spain1995Q4</v>
      </c>
      <c r="B127" s="1">
        <v>1995</v>
      </c>
      <c r="C127" s="1">
        <v>4</v>
      </c>
      <c r="D127" t="s">
        <v>25</v>
      </c>
      <c r="F127" s="2">
        <v>57967</v>
      </c>
      <c r="G127" s="2">
        <v>46159</v>
      </c>
      <c r="H127" s="2">
        <v>11808</v>
      </c>
    </row>
    <row r="128" spans="1:8" x14ac:dyDescent="0.2">
      <c r="A128" t="str">
        <f t="shared" si="1"/>
        <v>Sweden1995Q4</v>
      </c>
      <c r="B128" s="1">
        <v>1995</v>
      </c>
      <c r="C128" s="1">
        <v>4</v>
      </c>
      <c r="D128" t="s">
        <v>26</v>
      </c>
      <c r="F128" s="2">
        <v>216673</v>
      </c>
      <c r="G128" s="2">
        <v>183426</v>
      </c>
      <c r="H128" s="2">
        <v>33247</v>
      </c>
    </row>
    <row r="129" spans="1:8" x14ac:dyDescent="0.2">
      <c r="A129" t="str">
        <f t="shared" si="1"/>
        <v>Switzerland1995Q4</v>
      </c>
      <c r="B129" s="1">
        <v>1995</v>
      </c>
      <c r="C129" s="1">
        <v>4</v>
      </c>
      <c r="D129" t="s">
        <v>27</v>
      </c>
      <c r="F129" s="2">
        <v>66505</v>
      </c>
      <c r="G129" s="2">
        <v>55431</v>
      </c>
      <c r="H129" s="2">
        <v>11074</v>
      </c>
    </row>
    <row r="130" spans="1:8" x14ac:dyDescent="0.2">
      <c r="A130" t="str">
        <f t="shared" si="1"/>
        <v>United Kingdom1995Q4</v>
      </c>
      <c r="B130" s="1">
        <v>1995</v>
      </c>
      <c r="C130" s="1">
        <v>4</v>
      </c>
      <c r="D130" t="s">
        <v>32</v>
      </c>
      <c r="F130" s="2">
        <v>97613</v>
      </c>
      <c r="G130" s="2">
        <v>85444</v>
      </c>
      <c r="H130" s="2">
        <v>12169</v>
      </c>
    </row>
    <row r="131" spans="1:8" x14ac:dyDescent="0.2">
      <c r="A131" t="str">
        <f t="shared" si="1"/>
        <v>Euro area (19 countries)1995Q4</v>
      </c>
      <c r="B131" s="1">
        <v>1995</v>
      </c>
      <c r="C131" s="1">
        <v>4</v>
      </c>
      <c r="D131" t="s">
        <v>2382</v>
      </c>
      <c r="F131" s="2">
        <v>770854</v>
      </c>
      <c r="G131" s="2">
        <v>597913</v>
      </c>
      <c r="H131" s="2">
        <v>172941</v>
      </c>
    </row>
    <row r="132" spans="1:8" x14ac:dyDescent="0.2">
      <c r="A132" t="str">
        <f t="shared" si="1"/>
        <v>European Union – 27 countries (from 01/02/2020)1995Q4</v>
      </c>
      <c r="B132" s="1">
        <v>1995</v>
      </c>
      <c r="C132" s="1">
        <v>4</v>
      </c>
      <c r="D132" t="s">
        <v>2383</v>
      </c>
      <c r="F132" s="2">
        <v>841755</v>
      </c>
      <c r="G132" s="2">
        <v>658364</v>
      </c>
      <c r="H132" s="2">
        <v>183391</v>
      </c>
    </row>
    <row r="133" spans="1:8" x14ac:dyDescent="0.2">
      <c r="A133" t="str">
        <f t="shared" si="1"/>
        <v>Bulgaria1995Q4</v>
      </c>
      <c r="B133" s="1">
        <v>1995</v>
      </c>
      <c r="C133" s="1">
        <v>4</v>
      </c>
      <c r="D133" t="s">
        <v>36</v>
      </c>
      <c r="F133">
        <v>127</v>
      </c>
      <c r="G133">
        <v>94</v>
      </c>
      <c r="H133">
        <v>33</v>
      </c>
    </row>
    <row r="134" spans="1:8" x14ac:dyDescent="0.2">
      <c r="A134" t="str">
        <f t="shared" ref="A134:A197" si="2">_xlfn.TEXTJOIN(,TRUE,D134,B134,"Q",C134)</f>
        <v>Croatia1995Q4</v>
      </c>
      <c r="B134" s="1">
        <v>1995</v>
      </c>
      <c r="C134" s="1">
        <v>4</v>
      </c>
      <c r="D134" t="s">
        <v>38</v>
      </c>
      <c r="F134" s="2">
        <v>1841</v>
      </c>
      <c r="G134" s="2">
        <v>1494</v>
      </c>
      <c r="H134">
        <v>348</v>
      </c>
    </row>
    <row r="135" spans="1:8" x14ac:dyDescent="0.2">
      <c r="A135" t="str">
        <f t="shared" si="2"/>
        <v>Romania1995Q4</v>
      </c>
      <c r="B135" s="1">
        <v>1995</v>
      </c>
      <c r="C135" s="1">
        <v>4</v>
      </c>
      <c r="D135" t="s">
        <v>23</v>
      </c>
      <c r="F135">
        <v>820</v>
      </c>
      <c r="G135">
        <v>681</v>
      </c>
      <c r="H135">
        <v>139</v>
      </c>
    </row>
    <row r="136" spans="1:8" x14ac:dyDescent="0.2">
      <c r="A136" t="str">
        <f t="shared" si="2"/>
        <v>South Africa1995Q4</v>
      </c>
      <c r="B136" s="1">
        <v>1995</v>
      </c>
      <c r="C136" s="1">
        <v>4</v>
      </c>
      <c r="D136" t="s">
        <v>42</v>
      </c>
      <c r="F136" s="2">
        <v>84025</v>
      </c>
      <c r="G136" t="s">
        <v>2384</v>
      </c>
      <c r="H136" t="s">
        <v>2384</v>
      </c>
    </row>
    <row r="137" spans="1:8" x14ac:dyDescent="0.2">
      <c r="A137" t="str">
        <f t="shared" si="2"/>
        <v>Australia1996Q1</v>
      </c>
      <c r="B137" s="1">
        <v>1996</v>
      </c>
      <c r="C137" s="1">
        <v>1</v>
      </c>
      <c r="D137" t="s">
        <v>1</v>
      </c>
      <c r="F137" s="2">
        <v>64114</v>
      </c>
      <c r="G137" s="2">
        <v>58123</v>
      </c>
      <c r="H137" s="2">
        <v>5991</v>
      </c>
    </row>
    <row r="138" spans="1:8" x14ac:dyDescent="0.2">
      <c r="A138" t="str">
        <f t="shared" si="2"/>
        <v>Austria1996Q1</v>
      </c>
      <c r="B138" s="1">
        <v>1996</v>
      </c>
      <c r="C138" s="1">
        <v>1</v>
      </c>
      <c r="D138" t="s">
        <v>2</v>
      </c>
      <c r="F138" s="2">
        <v>20646</v>
      </c>
      <c r="G138" s="2">
        <v>16930</v>
      </c>
      <c r="H138" s="2">
        <v>3716</v>
      </c>
    </row>
    <row r="139" spans="1:8" x14ac:dyDescent="0.2">
      <c r="A139" t="str">
        <f t="shared" si="2"/>
        <v>Belgium1996Q1</v>
      </c>
      <c r="B139" s="1">
        <v>1996</v>
      </c>
      <c r="C139" s="1">
        <v>1</v>
      </c>
      <c r="D139" t="s">
        <v>3</v>
      </c>
      <c r="F139" s="2">
        <v>25663</v>
      </c>
      <c r="G139" s="2">
        <v>18916</v>
      </c>
      <c r="H139" s="2">
        <v>6747</v>
      </c>
    </row>
    <row r="140" spans="1:8" x14ac:dyDescent="0.2">
      <c r="A140" t="str">
        <f t="shared" si="2"/>
        <v>Czech Republic1996Q1</v>
      </c>
      <c r="B140" s="1">
        <v>1996</v>
      </c>
      <c r="C140" s="1">
        <v>1</v>
      </c>
      <c r="D140" t="s">
        <v>43</v>
      </c>
      <c r="F140" s="2">
        <v>162156</v>
      </c>
      <c r="G140" s="2">
        <v>123352</v>
      </c>
      <c r="H140" s="2">
        <v>38804</v>
      </c>
    </row>
    <row r="141" spans="1:8" x14ac:dyDescent="0.2">
      <c r="A141" t="str">
        <f t="shared" si="2"/>
        <v>Denmark1996Q1</v>
      </c>
      <c r="B141" s="1">
        <v>1996</v>
      </c>
      <c r="C141" s="1">
        <v>1</v>
      </c>
      <c r="D141" t="s">
        <v>6</v>
      </c>
      <c r="F141" s="2">
        <v>129081</v>
      </c>
      <c r="G141" s="2">
        <v>121310</v>
      </c>
      <c r="H141" s="2">
        <v>7772</v>
      </c>
    </row>
    <row r="142" spans="1:8" x14ac:dyDescent="0.2">
      <c r="A142" t="str">
        <f t="shared" si="2"/>
        <v>Estonia1996Q1</v>
      </c>
      <c r="B142" s="1">
        <v>1996</v>
      </c>
      <c r="C142" s="1">
        <v>1</v>
      </c>
      <c r="D142" t="s">
        <v>31</v>
      </c>
      <c r="F142">
        <v>401</v>
      </c>
      <c r="G142">
        <v>306</v>
      </c>
      <c r="H142">
        <v>95</v>
      </c>
    </row>
    <row r="143" spans="1:8" x14ac:dyDescent="0.2">
      <c r="A143" t="str">
        <f t="shared" si="2"/>
        <v>Finland1996Q1</v>
      </c>
      <c r="B143" s="1">
        <v>1996</v>
      </c>
      <c r="C143" s="1">
        <v>1</v>
      </c>
      <c r="D143" t="s">
        <v>7</v>
      </c>
      <c r="F143" s="2">
        <v>11855</v>
      </c>
      <c r="G143" s="2">
        <v>9319</v>
      </c>
      <c r="H143" s="2">
        <v>2536</v>
      </c>
    </row>
    <row r="144" spans="1:8" x14ac:dyDescent="0.2">
      <c r="A144" t="str">
        <f t="shared" si="2"/>
        <v>France1996Q1</v>
      </c>
      <c r="B144" s="1">
        <v>1996</v>
      </c>
      <c r="C144" s="1">
        <v>1</v>
      </c>
      <c r="D144" t="s">
        <v>8</v>
      </c>
      <c r="F144" s="2">
        <v>157406</v>
      </c>
      <c r="G144" s="2">
        <v>114672</v>
      </c>
      <c r="H144" s="2">
        <v>42734</v>
      </c>
    </row>
    <row r="145" spans="1:8" x14ac:dyDescent="0.2">
      <c r="A145" t="str">
        <f t="shared" si="2"/>
        <v>Germany1996Q1</v>
      </c>
      <c r="B145" s="1">
        <v>1996</v>
      </c>
      <c r="C145" s="1">
        <v>1</v>
      </c>
      <c r="D145" t="s">
        <v>9</v>
      </c>
      <c r="F145" s="2">
        <v>236329</v>
      </c>
      <c r="G145" s="2">
        <v>191997</v>
      </c>
      <c r="H145" s="2">
        <v>44332</v>
      </c>
    </row>
    <row r="146" spans="1:8" x14ac:dyDescent="0.2">
      <c r="A146" t="str">
        <f t="shared" si="2"/>
        <v>Greece1996Q1</v>
      </c>
      <c r="B146" s="1">
        <v>1996</v>
      </c>
      <c r="C146" s="1">
        <v>1</v>
      </c>
      <c r="D146" t="s">
        <v>10</v>
      </c>
      <c r="F146" s="2">
        <v>5956</v>
      </c>
      <c r="G146" s="2">
        <v>4665</v>
      </c>
      <c r="H146" s="2">
        <v>1292</v>
      </c>
    </row>
    <row r="147" spans="1:8" x14ac:dyDescent="0.2">
      <c r="A147" t="str">
        <f t="shared" si="2"/>
        <v>Hungary1996Q1</v>
      </c>
      <c r="B147" s="1">
        <v>1996</v>
      </c>
      <c r="C147" s="1">
        <v>1</v>
      </c>
      <c r="D147" t="s">
        <v>11</v>
      </c>
      <c r="F147" s="2">
        <v>704756</v>
      </c>
      <c r="G147" s="2">
        <v>522140</v>
      </c>
      <c r="H147" s="2">
        <v>182616</v>
      </c>
    </row>
    <row r="148" spans="1:8" x14ac:dyDescent="0.2">
      <c r="A148" t="str">
        <f t="shared" si="2"/>
        <v>Ireland1996Q1</v>
      </c>
      <c r="B148" s="1">
        <v>1996</v>
      </c>
      <c r="C148" s="1">
        <v>1</v>
      </c>
      <c r="D148" t="s">
        <v>12</v>
      </c>
      <c r="F148" s="2">
        <v>6474</v>
      </c>
      <c r="G148" s="2">
        <v>5481</v>
      </c>
      <c r="H148">
        <v>993</v>
      </c>
    </row>
    <row r="149" spans="1:8" x14ac:dyDescent="0.2">
      <c r="A149" t="str">
        <f t="shared" si="2"/>
        <v>Israel1996Q1</v>
      </c>
      <c r="B149" s="1">
        <v>1996</v>
      </c>
      <c r="C149" s="1">
        <v>1</v>
      </c>
      <c r="D149" t="s">
        <v>40</v>
      </c>
      <c r="F149" s="2">
        <v>38527</v>
      </c>
      <c r="G149" s="2">
        <v>32630</v>
      </c>
      <c r="H149" s="2">
        <v>5897</v>
      </c>
    </row>
    <row r="150" spans="1:8" x14ac:dyDescent="0.2">
      <c r="A150" t="str">
        <f t="shared" si="2"/>
        <v>Italy1996Q1</v>
      </c>
      <c r="B150" s="1">
        <v>1996</v>
      </c>
      <c r="C150" s="1">
        <v>1</v>
      </c>
      <c r="D150" t="s">
        <v>13</v>
      </c>
      <c r="F150" s="2">
        <v>91111</v>
      </c>
      <c r="G150" s="2">
        <v>62982</v>
      </c>
      <c r="H150" s="2">
        <v>28130</v>
      </c>
    </row>
    <row r="151" spans="1:8" x14ac:dyDescent="0.2">
      <c r="A151" t="str">
        <f t="shared" si="2"/>
        <v>Latvia1996Q1</v>
      </c>
      <c r="B151" s="1">
        <v>1996</v>
      </c>
      <c r="C151" s="1">
        <v>1</v>
      </c>
      <c r="D151" t="s">
        <v>15</v>
      </c>
      <c r="F151">
        <v>462</v>
      </c>
      <c r="G151">
        <v>357</v>
      </c>
      <c r="H151">
        <v>106</v>
      </c>
    </row>
    <row r="152" spans="1:8" x14ac:dyDescent="0.2">
      <c r="A152" t="str">
        <f t="shared" si="2"/>
        <v>Lithuania1996Q1</v>
      </c>
      <c r="B152" s="1">
        <v>1996</v>
      </c>
      <c r="C152" s="1">
        <v>1</v>
      </c>
      <c r="D152" t="s">
        <v>16</v>
      </c>
      <c r="F152">
        <v>778</v>
      </c>
      <c r="G152">
        <v>623</v>
      </c>
      <c r="H152">
        <v>155</v>
      </c>
    </row>
    <row r="153" spans="1:8" x14ac:dyDescent="0.2">
      <c r="A153" t="str">
        <f t="shared" si="2"/>
        <v>Luxembourg1996Q1</v>
      </c>
      <c r="B153" s="1">
        <v>1996</v>
      </c>
      <c r="C153" s="1">
        <v>1</v>
      </c>
      <c r="D153" t="s">
        <v>17</v>
      </c>
      <c r="F153" s="2">
        <v>1845</v>
      </c>
      <c r="G153" s="2">
        <v>1583</v>
      </c>
      <c r="H153">
        <v>262</v>
      </c>
    </row>
    <row r="154" spans="1:8" x14ac:dyDescent="0.2">
      <c r="A154" t="str">
        <f t="shared" si="2"/>
        <v>Netherlands1996Q1</v>
      </c>
      <c r="B154" s="1">
        <v>1996</v>
      </c>
      <c r="C154" s="1">
        <v>1</v>
      </c>
      <c r="D154" t="s">
        <v>19</v>
      </c>
      <c r="F154" s="2">
        <v>40164</v>
      </c>
      <c r="G154" s="2">
        <v>33331</v>
      </c>
      <c r="H154" s="2">
        <v>6833</v>
      </c>
    </row>
    <row r="155" spans="1:8" x14ac:dyDescent="0.2">
      <c r="A155" t="str">
        <f t="shared" si="2"/>
        <v>Norway1996Q1</v>
      </c>
      <c r="B155" s="1">
        <v>1996</v>
      </c>
      <c r="C155" s="1">
        <v>1</v>
      </c>
      <c r="D155" t="s">
        <v>20</v>
      </c>
      <c r="F155" s="2">
        <v>115366</v>
      </c>
      <c r="G155" s="2">
        <v>94672</v>
      </c>
      <c r="H155" s="2">
        <v>20694</v>
      </c>
    </row>
    <row r="156" spans="1:8" x14ac:dyDescent="0.2">
      <c r="A156" t="str">
        <f t="shared" si="2"/>
        <v>Poland1996Q1</v>
      </c>
      <c r="B156" s="1">
        <v>1996</v>
      </c>
      <c r="C156" s="1">
        <v>1</v>
      </c>
      <c r="D156" t="s">
        <v>21</v>
      </c>
      <c r="F156" s="2">
        <v>41001</v>
      </c>
      <c r="G156" s="2">
        <v>34211</v>
      </c>
      <c r="H156" s="2">
        <v>6790</v>
      </c>
    </row>
    <row r="157" spans="1:8" x14ac:dyDescent="0.2">
      <c r="A157" t="str">
        <f t="shared" si="2"/>
        <v>Portugal1996Q1</v>
      </c>
      <c r="B157" s="1">
        <v>1996</v>
      </c>
      <c r="C157" s="1">
        <v>1</v>
      </c>
      <c r="D157" t="s">
        <v>22</v>
      </c>
      <c r="F157" s="2">
        <v>9874</v>
      </c>
      <c r="G157" s="2">
        <v>7870</v>
      </c>
      <c r="H157" s="2">
        <v>2003</v>
      </c>
    </row>
    <row r="158" spans="1:8" x14ac:dyDescent="0.2">
      <c r="A158" t="str">
        <f t="shared" si="2"/>
        <v>Slovak Republic1996Q1</v>
      </c>
      <c r="B158" s="1">
        <v>1996</v>
      </c>
      <c r="C158" s="1">
        <v>1</v>
      </c>
      <c r="D158" t="s">
        <v>35</v>
      </c>
      <c r="F158" s="2">
        <v>1930</v>
      </c>
      <c r="G158" s="2">
        <v>1433</v>
      </c>
      <c r="H158">
        <v>497</v>
      </c>
    </row>
    <row r="159" spans="1:8" x14ac:dyDescent="0.2">
      <c r="A159" t="str">
        <f t="shared" si="2"/>
        <v>Slovenia1996Q1</v>
      </c>
      <c r="B159" s="1">
        <v>1996</v>
      </c>
      <c r="C159" s="1">
        <v>1</v>
      </c>
      <c r="D159" t="s">
        <v>24</v>
      </c>
      <c r="F159" s="2">
        <v>1484</v>
      </c>
      <c r="G159" s="2">
        <v>1241</v>
      </c>
      <c r="H159">
        <v>242</v>
      </c>
    </row>
    <row r="160" spans="1:8" x14ac:dyDescent="0.2">
      <c r="A160" t="str">
        <f t="shared" si="2"/>
        <v>Spain1996Q1</v>
      </c>
      <c r="B160" s="1">
        <v>1996</v>
      </c>
      <c r="C160" s="1">
        <v>1</v>
      </c>
      <c r="D160" t="s">
        <v>25</v>
      </c>
      <c r="F160" s="2">
        <v>54266</v>
      </c>
      <c r="G160" s="2">
        <v>42460</v>
      </c>
      <c r="H160" s="2">
        <v>11806</v>
      </c>
    </row>
    <row r="161" spans="1:8" x14ac:dyDescent="0.2">
      <c r="A161" t="str">
        <f t="shared" si="2"/>
        <v>Sweden1996Q1</v>
      </c>
      <c r="B161" s="1">
        <v>1996</v>
      </c>
      <c r="C161" s="1">
        <v>1</v>
      </c>
      <c r="D161" t="s">
        <v>26</v>
      </c>
      <c r="F161" s="2">
        <v>208739</v>
      </c>
      <c r="G161" s="2">
        <v>176588</v>
      </c>
      <c r="H161" s="2">
        <v>32151</v>
      </c>
    </row>
    <row r="162" spans="1:8" x14ac:dyDescent="0.2">
      <c r="A162" t="str">
        <f t="shared" si="2"/>
        <v>Switzerland1996Q1</v>
      </c>
      <c r="B162" s="1">
        <v>1996</v>
      </c>
      <c r="C162" s="1">
        <v>1</v>
      </c>
      <c r="D162" t="s">
        <v>27</v>
      </c>
      <c r="F162" s="2">
        <v>61257</v>
      </c>
      <c r="G162" s="2">
        <v>50986</v>
      </c>
      <c r="H162" s="2">
        <v>10272</v>
      </c>
    </row>
    <row r="163" spans="1:8" x14ac:dyDescent="0.2">
      <c r="A163" t="str">
        <f t="shared" si="2"/>
        <v>United Kingdom1996Q1</v>
      </c>
      <c r="B163" s="1">
        <v>1996</v>
      </c>
      <c r="C163" s="1">
        <v>1</v>
      </c>
      <c r="D163" t="s">
        <v>32</v>
      </c>
      <c r="F163" s="2">
        <v>99628</v>
      </c>
      <c r="G163" s="2">
        <v>86789</v>
      </c>
      <c r="H163" s="2">
        <v>12839</v>
      </c>
    </row>
    <row r="164" spans="1:8" x14ac:dyDescent="0.2">
      <c r="A164" t="str">
        <f t="shared" si="2"/>
        <v>Euro area (19 countries)1996Q1</v>
      </c>
      <c r="B164" s="1">
        <v>1996</v>
      </c>
      <c r="C164" s="1">
        <v>1</v>
      </c>
      <c r="D164" t="s">
        <v>2382</v>
      </c>
      <c r="F164" s="2">
        <v>680176</v>
      </c>
      <c r="G164" s="2">
        <v>525461</v>
      </c>
      <c r="H164" s="2">
        <v>154715</v>
      </c>
    </row>
    <row r="165" spans="1:8" x14ac:dyDescent="0.2">
      <c r="A165" t="str">
        <f t="shared" si="2"/>
        <v>European Union – 27 countries (from 01/02/2020)1996Q1</v>
      </c>
      <c r="B165" s="1">
        <v>1996</v>
      </c>
      <c r="C165" s="1">
        <v>1</v>
      </c>
      <c r="D165" t="s">
        <v>2383</v>
      </c>
      <c r="F165" s="2">
        <v>748017</v>
      </c>
      <c r="G165" s="2">
        <v>583414</v>
      </c>
      <c r="H165" s="2">
        <v>164604</v>
      </c>
    </row>
    <row r="166" spans="1:8" x14ac:dyDescent="0.2">
      <c r="A166" t="str">
        <f t="shared" si="2"/>
        <v>Bulgaria1996Q1</v>
      </c>
      <c r="B166" s="1">
        <v>1996</v>
      </c>
      <c r="C166" s="1">
        <v>1</v>
      </c>
      <c r="D166" t="s">
        <v>36</v>
      </c>
      <c r="F166">
        <v>74</v>
      </c>
      <c r="G166">
        <v>54</v>
      </c>
      <c r="H166">
        <v>20</v>
      </c>
    </row>
    <row r="167" spans="1:8" x14ac:dyDescent="0.2">
      <c r="A167" t="str">
        <f t="shared" si="2"/>
        <v>Croatia1996Q1</v>
      </c>
      <c r="B167" s="1">
        <v>1996</v>
      </c>
      <c r="C167" s="1">
        <v>1</v>
      </c>
      <c r="D167" t="s">
        <v>38</v>
      </c>
      <c r="F167" s="2">
        <v>1897</v>
      </c>
      <c r="G167" s="2">
        <v>1530</v>
      </c>
      <c r="H167">
        <v>367</v>
      </c>
    </row>
    <row r="168" spans="1:8" x14ac:dyDescent="0.2">
      <c r="A168" t="str">
        <f t="shared" si="2"/>
        <v>Romania1996Q1</v>
      </c>
      <c r="B168" s="1">
        <v>1996</v>
      </c>
      <c r="C168" s="1">
        <v>1</v>
      </c>
      <c r="D168" t="s">
        <v>23</v>
      </c>
      <c r="F168">
        <v>838</v>
      </c>
      <c r="G168">
        <v>712</v>
      </c>
      <c r="H168">
        <v>126</v>
      </c>
    </row>
    <row r="169" spans="1:8" x14ac:dyDescent="0.2">
      <c r="A169" t="str">
        <f t="shared" si="2"/>
        <v>South Africa1996Q1</v>
      </c>
      <c r="B169" s="1">
        <v>1996</v>
      </c>
      <c r="C169" s="1">
        <v>1</v>
      </c>
      <c r="D169" t="s">
        <v>42</v>
      </c>
      <c r="F169" s="2">
        <v>81431</v>
      </c>
      <c r="G169" t="s">
        <v>2384</v>
      </c>
      <c r="H169" t="s">
        <v>2384</v>
      </c>
    </row>
    <row r="170" spans="1:8" x14ac:dyDescent="0.2">
      <c r="A170" t="str">
        <f t="shared" si="2"/>
        <v>Australia1996Q2</v>
      </c>
      <c r="B170" s="1">
        <v>1996</v>
      </c>
      <c r="C170" s="1">
        <v>2</v>
      </c>
      <c r="D170" t="s">
        <v>1</v>
      </c>
      <c r="F170" s="2">
        <v>66221</v>
      </c>
      <c r="G170" s="2">
        <v>59979</v>
      </c>
      <c r="H170" s="2">
        <v>6242</v>
      </c>
    </row>
    <row r="171" spans="1:8" x14ac:dyDescent="0.2">
      <c r="A171" t="str">
        <f t="shared" si="2"/>
        <v>Austria1996Q2</v>
      </c>
      <c r="B171" s="1">
        <v>1996</v>
      </c>
      <c r="C171" s="1">
        <v>2</v>
      </c>
      <c r="D171" t="s">
        <v>2</v>
      </c>
      <c r="F171" s="2">
        <v>24825</v>
      </c>
      <c r="G171" s="2">
        <v>20332</v>
      </c>
      <c r="H171" s="2">
        <v>4493</v>
      </c>
    </row>
    <row r="172" spans="1:8" x14ac:dyDescent="0.2">
      <c r="A172" t="str">
        <f t="shared" si="2"/>
        <v>Belgium1996Q2</v>
      </c>
      <c r="B172" s="1">
        <v>1996</v>
      </c>
      <c r="C172" s="1">
        <v>2</v>
      </c>
      <c r="D172" t="s">
        <v>3</v>
      </c>
      <c r="F172" s="2">
        <v>28200</v>
      </c>
      <c r="G172" s="2">
        <v>21158</v>
      </c>
      <c r="H172" s="2">
        <v>7041</v>
      </c>
    </row>
    <row r="173" spans="1:8" x14ac:dyDescent="0.2">
      <c r="A173" t="str">
        <f t="shared" si="2"/>
        <v>Czech Republic1996Q2</v>
      </c>
      <c r="B173" s="1">
        <v>1996</v>
      </c>
      <c r="C173" s="1">
        <v>2</v>
      </c>
      <c r="D173" t="s">
        <v>43</v>
      </c>
      <c r="F173" s="2">
        <v>185664</v>
      </c>
      <c r="G173" s="2">
        <v>142949</v>
      </c>
      <c r="H173" s="2">
        <v>42715</v>
      </c>
    </row>
    <row r="174" spans="1:8" x14ac:dyDescent="0.2">
      <c r="A174" t="str">
        <f t="shared" si="2"/>
        <v>Denmark1996Q2</v>
      </c>
      <c r="B174" s="1">
        <v>1996</v>
      </c>
      <c r="C174" s="1">
        <v>2</v>
      </c>
      <c r="D174" t="s">
        <v>6</v>
      </c>
      <c r="F174" s="2">
        <v>140536</v>
      </c>
      <c r="G174" s="2">
        <v>132201</v>
      </c>
      <c r="H174" s="2">
        <v>8335</v>
      </c>
    </row>
    <row r="175" spans="1:8" x14ac:dyDescent="0.2">
      <c r="A175" t="str">
        <f t="shared" si="2"/>
        <v>Estonia1996Q2</v>
      </c>
      <c r="B175" s="1">
        <v>1996</v>
      </c>
      <c r="C175" s="1">
        <v>2</v>
      </c>
      <c r="D175" t="s">
        <v>31</v>
      </c>
      <c r="F175">
        <v>479</v>
      </c>
      <c r="G175">
        <v>366</v>
      </c>
      <c r="H175">
        <v>113</v>
      </c>
    </row>
    <row r="176" spans="1:8" x14ac:dyDescent="0.2">
      <c r="A176" t="str">
        <f t="shared" si="2"/>
        <v>Finland1996Q2</v>
      </c>
      <c r="B176" s="1">
        <v>1996</v>
      </c>
      <c r="C176" s="1">
        <v>2</v>
      </c>
      <c r="D176" t="s">
        <v>7</v>
      </c>
      <c r="F176" s="2">
        <v>12266</v>
      </c>
      <c r="G176" s="2">
        <v>9645</v>
      </c>
      <c r="H176" s="2">
        <v>2621</v>
      </c>
    </row>
    <row r="177" spans="1:8" x14ac:dyDescent="0.2">
      <c r="A177" t="str">
        <f t="shared" si="2"/>
        <v>France1996Q2</v>
      </c>
      <c r="B177" s="1">
        <v>1996</v>
      </c>
      <c r="C177" s="1">
        <v>2</v>
      </c>
      <c r="D177" t="s">
        <v>8</v>
      </c>
      <c r="F177" s="2">
        <v>159745</v>
      </c>
      <c r="G177" s="2">
        <v>115905</v>
      </c>
      <c r="H177" s="2">
        <v>43840</v>
      </c>
    </row>
    <row r="178" spans="1:8" x14ac:dyDescent="0.2">
      <c r="A178" t="str">
        <f t="shared" si="2"/>
        <v>Germany1996Q2</v>
      </c>
      <c r="B178" s="1">
        <v>1996</v>
      </c>
      <c r="C178" s="1">
        <v>2</v>
      </c>
      <c r="D178" t="s">
        <v>9</v>
      </c>
      <c r="F178" s="2">
        <v>244450</v>
      </c>
      <c r="G178" s="2">
        <v>198392</v>
      </c>
      <c r="H178" s="2">
        <v>46058</v>
      </c>
    </row>
    <row r="179" spans="1:8" x14ac:dyDescent="0.2">
      <c r="A179" t="str">
        <f t="shared" si="2"/>
        <v>Greece1996Q2</v>
      </c>
      <c r="B179" s="1">
        <v>1996</v>
      </c>
      <c r="C179" s="1">
        <v>2</v>
      </c>
      <c r="D179" t="s">
        <v>10</v>
      </c>
      <c r="F179" s="2">
        <v>7263</v>
      </c>
      <c r="G179" s="2">
        <v>5688</v>
      </c>
      <c r="H179" s="2">
        <v>1575</v>
      </c>
    </row>
    <row r="180" spans="1:8" x14ac:dyDescent="0.2">
      <c r="A180" t="str">
        <f t="shared" si="2"/>
        <v>Hungary1996Q2</v>
      </c>
      <c r="B180" s="1">
        <v>1996</v>
      </c>
      <c r="C180" s="1">
        <v>2</v>
      </c>
      <c r="D180" t="s">
        <v>11</v>
      </c>
      <c r="F180" s="2">
        <v>775652</v>
      </c>
      <c r="G180" s="2">
        <v>574277</v>
      </c>
      <c r="H180" s="2">
        <v>201375</v>
      </c>
    </row>
    <row r="181" spans="1:8" x14ac:dyDescent="0.2">
      <c r="A181" t="str">
        <f t="shared" si="2"/>
        <v>Ireland1996Q2</v>
      </c>
      <c r="B181" s="1">
        <v>1996</v>
      </c>
      <c r="C181" s="1">
        <v>2</v>
      </c>
      <c r="D181" t="s">
        <v>12</v>
      </c>
      <c r="F181" s="2">
        <v>6515</v>
      </c>
      <c r="G181" s="2">
        <v>5515</v>
      </c>
      <c r="H181" s="2">
        <v>1000</v>
      </c>
    </row>
    <row r="182" spans="1:8" x14ac:dyDescent="0.2">
      <c r="A182" t="str">
        <f t="shared" si="2"/>
        <v>Israel1996Q2</v>
      </c>
      <c r="B182" s="1">
        <v>1996</v>
      </c>
      <c r="C182" s="1">
        <v>2</v>
      </c>
      <c r="D182" t="s">
        <v>40</v>
      </c>
      <c r="F182" s="2">
        <v>41242</v>
      </c>
      <c r="G182" s="2">
        <v>34878</v>
      </c>
      <c r="H182" s="2">
        <v>6363</v>
      </c>
    </row>
    <row r="183" spans="1:8" x14ac:dyDescent="0.2">
      <c r="A183" t="str">
        <f t="shared" si="2"/>
        <v>Italy1996Q2</v>
      </c>
      <c r="B183" s="1">
        <v>1996</v>
      </c>
      <c r="C183" s="1">
        <v>2</v>
      </c>
      <c r="D183" t="s">
        <v>13</v>
      </c>
      <c r="F183" s="2">
        <v>100959</v>
      </c>
      <c r="G183" s="2">
        <v>69969</v>
      </c>
      <c r="H183" s="2">
        <v>30990</v>
      </c>
    </row>
    <row r="184" spans="1:8" x14ac:dyDescent="0.2">
      <c r="A184" t="str">
        <f t="shared" si="2"/>
        <v>Latvia1996Q2</v>
      </c>
      <c r="B184" s="1">
        <v>1996</v>
      </c>
      <c r="C184" s="1">
        <v>2</v>
      </c>
      <c r="D184" t="s">
        <v>15</v>
      </c>
      <c r="F184">
        <v>516</v>
      </c>
      <c r="G184">
        <v>398</v>
      </c>
      <c r="H184">
        <v>118</v>
      </c>
    </row>
    <row r="185" spans="1:8" x14ac:dyDescent="0.2">
      <c r="A185" t="str">
        <f t="shared" si="2"/>
        <v>Lithuania1996Q2</v>
      </c>
      <c r="B185" s="1">
        <v>1996</v>
      </c>
      <c r="C185" s="1">
        <v>2</v>
      </c>
      <c r="D185" t="s">
        <v>16</v>
      </c>
      <c r="F185">
        <v>902</v>
      </c>
      <c r="G185">
        <v>721</v>
      </c>
      <c r="H185">
        <v>181</v>
      </c>
    </row>
    <row r="186" spans="1:8" x14ac:dyDescent="0.2">
      <c r="A186" t="str">
        <f t="shared" si="2"/>
        <v>Luxembourg1996Q2</v>
      </c>
      <c r="B186" s="1">
        <v>1996</v>
      </c>
      <c r="C186" s="1">
        <v>2</v>
      </c>
      <c r="D186" t="s">
        <v>17</v>
      </c>
      <c r="F186" s="2">
        <v>1908</v>
      </c>
      <c r="G186" s="2">
        <v>1639</v>
      </c>
      <c r="H186">
        <v>269</v>
      </c>
    </row>
    <row r="187" spans="1:8" x14ac:dyDescent="0.2">
      <c r="A187" t="str">
        <f t="shared" si="2"/>
        <v>Netherlands1996Q2</v>
      </c>
      <c r="B187" s="1">
        <v>1996</v>
      </c>
      <c r="C187" s="1">
        <v>2</v>
      </c>
      <c r="D187" t="s">
        <v>19</v>
      </c>
      <c r="F187" s="2">
        <v>47949</v>
      </c>
      <c r="G187" s="2">
        <v>40944</v>
      </c>
      <c r="H187" s="2">
        <v>7005</v>
      </c>
    </row>
    <row r="188" spans="1:8" x14ac:dyDescent="0.2">
      <c r="A188" t="str">
        <f t="shared" si="2"/>
        <v>Norway1996Q2</v>
      </c>
      <c r="B188" s="1">
        <v>1996</v>
      </c>
      <c r="C188" s="1">
        <v>2</v>
      </c>
      <c r="D188" t="s">
        <v>20</v>
      </c>
      <c r="F188" s="2">
        <v>115933</v>
      </c>
      <c r="G188" s="2">
        <v>98430</v>
      </c>
      <c r="H188" s="2">
        <v>17503</v>
      </c>
    </row>
    <row r="189" spans="1:8" x14ac:dyDescent="0.2">
      <c r="A189" t="str">
        <f t="shared" si="2"/>
        <v>Poland1996Q2</v>
      </c>
      <c r="B189" s="1">
        <v>1996</v>
      </c>
      <c r="C189" s="1">
        <v>2</v>
      </c>
      <c r="D189" t="s">
        <v>21</v>
      </c>
      <c r="F189" s="2">
        <v>42237</v>
      </c>
      <c r="G189" s="2">
        <v>35243</v>
      </c>
      <c r="H189" s="2">
        <v>6994</v>
      </c>
    </row>
    <row r="190" spans="1:8" x14ac:dyDescent="0.2">
      <c r="A190" t="str">
        <f t="shared" si="2"/>
        <v>Portugal1996Q2</v>
      </c>
      <c r="B190" s="1">
        <v>1996</v>
      </c>
      <c r="C190" s="1">
        <v>2</v>
      </c>
      <c r="D190" t="s">
        <v>22</v>
      </c>
      <c r="F190" s="2">
        <v>11114</v>
      </c>
      <c r="G190" s="2">
        <v>8877</v>
      </c>
      <c r="H190" s="2">
        <v>2237</v>
      </c>
    </row>
    <row r="191" spans="1:8" x14ac:dyDescent="0.2">
      <c r="A191" t="str">
        <f t="shared" si="2"/>
        <v>Slovak Republic1996Q2</v>
      </c>
      <c r="B191" s="1">
        <v>1996</v>
      </c>
      <c r="C191" s="1">
        <v>2</v>
      </c>
      <c r="D191" t="s">
        <v>35</v>
      </c>
      <c r="F191" s="2">
        <v>2136</v>
      </c>
      <c r="G191" s="2">
        <v>1620</v>
      </c>
      <c r="H191">
        <v>516</v>
      </c>
    </row>
    <row r="192" spans="1:8" x14ac:dyDescent="0.2">
      <c r="A192" t="str">
        <f t="shared" si="2"/>
        <v>Slovenia1996Q2</v>
      </c>
      <c r="B192" s="1">
        <v>1996</v>
      </c>
      <c r="C192" s="1">
        <v>2</v>
      </c>
      <c r="D192" t="s">
        <v>24</v>
      </c>
      <c r="F192" s="2">
        <v>1692</v>
      </c>
      <c r="G192" s="2">
        <v>1446</v>
      </c>
      <c r="H192">
        <v>246</v>
      </c>
    </row>
    <row r="193" spans="1:8" x14ac:dyDescent="0.2">
      <c r="A193" t="str">
        <f t="shared" si="2"/>
        <v>Spain1996Q2</v>
      </c>
      <c r="B193" s="1">
        <v>1996</v>
      </c>
      <c r="C193" s="1">
        <v>2</v>
      </c>
      <c r="D193" t="s">
        <v>25</v>
      </c>
      <c r="F193" s="2">
        <v>58057</v>
      </c>
      <c r="G193" s="2">
        <v>45811</v>
      </c>
      <c r="H193" s="2">
        <v>12246</v>
      </c>
    </row>
    <row r="194" spans="1:8" x14ac:dyDescent="0.2">
      <c r="A194" t="str">
        <f t="shared" si="2"/>
        <v>Sweden1996Q2</v>
      </c>
      <c r="B194" s="1">
        <v>1996</v>
      </c>
      <c r="C194" s="1">
        <v>2</v>
      </c>
      <c r="D194" t="s">
        <v>26</v>
      </c>
      <c r="F194" s="2">
        <v>227970</v>
      </c>
      <c r="G194" s="2">
        <v>193055</v>
      </c>
      <c r="H194" s="2">
        <v>34915</v>
      </c>
    </row>
    <row r="195" spans="1:8" x14ac:dyDescent="0.2">
      <c r="A195" t="str">
        <f t="shared" si="2"/>
        <v>Switzerland1996Q2</v>
      </c>
      <c r="B195" s="1">
        <v>1996</v>
      </c>
      <c r="C195" s="1">
        <v>2</v>
      </c>
      <c r="D195" t="s">
        <v>27</v>
      </c>
      <c r="F195" s="2">
        <v>51875</v>
      </c>
      <c r="G195" s="2">
        <v>43051</v>
      </c>
      <c r="H195" s="2">
        <v>8824</v>
      </c>
    </row>
    <row r="196" spans="1:8" x14ac:dyDescent="0.2">
      <c r="A196" t="str">
        <f t="shared" si="2"/>
        <v>United Kingdom1996Q2</v>
      </c>
      <c r="B196" s="1">
        <v>1996</v>
      </c>
      <c r="C196" s="1">
        <v>2</v>
      </c>
      <c r="D196" t="s">
        <v>32</v>
      </c>
      <c r="F196" s="2">
        <v>99682</v>
      </c>
      <c r="G196" s="2">
        <v>86845</v>
      </c>
      <c r="H196" s="2">
        <v>12837</v>
      </c>
    </row>
    <row r="197" spans="1:8" x14ac:dyDescent="0.2">
      <c r="A197" t="str">
        <f t="shared" si="2"/>
        <v>Euro area (19 countries)1996Q2</v>
      </c>
      <c r="B197" s="1">
        <v>1996</v>
      </c>
      <c r="C197" s="1">
        <v>2</v>
      </c>
      <c r="D197" t="s">
        <v>2382</v>
      </c>
      <c r="F197" s="2">
        <v>723504</v>
      </c>
      <c r="G197" s="2">
        <v>560211</v>
      </c>
      <c r="H197" s="2">
        <v>163293</v>
      </c>
    </row>
    <row r="198" spans="1:8" x14ac:dyDescent="0.2">
      <c r="A198" t="str">
        <f t="shared" ref="A198:A261" si="3">_xlfn.TEXTJOIN(,TRUE,D198,B198,"Q",C198)</f>
        <v>European Union – 27 countries (from 01/02/2020)1996Q2</v>
      </c>
      <c r="B198" s="1">
        <v>1996</v>
      </c>
      <c r="C198" s="1">
        <v>2</v>
      </c>
      <c r="D198" t="s">
        <v>2383</v>
      </c>
      <c r="F198" s="2">
        <v>797249</v>
      </c>
      <c r="G198" s="2">
        <v>623313</v>
      </c>
      <c r="H198" s="2">
        <v>173936</v>
      </c>
    </row>
    <row r="199" spans="1:8" x14ac:dyDescent="0.2">
      <c r="A199" t="str">
        <f t="shared" si="3"/>
        <v>Bulgaria1996Q2</v>
      </c>
      <c r="B199" s="1">
        <v>1996</v>
      </c>
      <c r="C199" s="1">
        <v>2</v>
      </c>
      <c r="D199" t="s">
        <v>36</v>
      </c>
      <c r="F199">
        <v>94</v>
      </c>
      <c r="G199">
        <v>70</v>
      </c>
      <c r="H199">
        <v>25</v>
      </c>
    </row>
    <row r="200" spans="1:8" x14ac:dyDescent="0.2">
      <c r="A200" t="str">
        <f t="shared" si="3"/>
        <v>Croatia1996Q2</v>
      </c>
      <c r="B200" s="1">
        <v>1996</v>
      </c>
      <c r="C200" s="1">
        <v>2</v>
      </c>
      <c r="D200" t="s">
        <v>38</v>
      </c>
      <c r="F200" s="2">
        <v>2021</v>
      </c>
      <c r="G200" s="2">
        <v>1637</v>
      </c>
      <c r="H200">
        <v>384</v>
      </c>
    </row>
    <row r="201" spans="1:8" x14ac:dyDescent="0.2">
      <c r="A201" t="str">
        <f t="shared" si="3"/>
        <v>Romania1996Q2</v>
      </c>
      <c r="B201" s="1">
        <v>1996</v>
      </c>
      <c r="C201" s="1">
        <v>2</v>
      </c>
      <c r="D201" t="s">
        <v>23</v>
      </c>
      <c r="F201" s="2">
        <v>1013</v>
      </c>
      <c r="G201">
        <v>866</v>
      </c>
      <c r="H201">
        <v>147</v>
      </c>
    </row>
    <row r="202" spans="1:8" x14ac:dyDescent="0.2">
      <c r="A202" t="str">
        <f t="shared" si="3"/>
        <v>South Africa1996Q2</v>
      </c>
      <c r="B202" s="1">
        <v>1996</v>
      </c>
      <c r="C202" s="1">
        <v>2</v>
      </c>
      <c r="D202" t="s">
        <v>42</v>
      </c>
      <c r="F202" s="2">
        <v>84793</v>
      </c>
      <c r="G202" t="s">
        <v>2384</v>
      </c>
      <c r="H202" t="s">
        <v>2384</v>
      </c>
    </row>
    <row r="203" spans="1:8" x14ac:dyDescent="0.2">
      <c r="A203" t="str">
        <f t="shared" si="3"/>
        <v>Australia1996Q3</v>
      </c>
      <c r="B203" s="1">
        <v>1996</v>
      </c>
      <c r="C203" s="1">
        <v>3</v>
      </c>
      <c r="D203" t="s">
        <v>1</v>
      </c>
      <c r="F203" s="2">
        <v>67400</v>
      </c>
      <c r="G203" s="2">
        <v>60969</v>
      </c>
      <c r="H203" s="2">
        <v>6431</v>
      </c>
    </row>
    <row r="204" spans="1:8" x14ac:dyDescent="0.2">
      <c r="A204" t="str">
        <f t="shared" si="3"/>
        <v>Austria1996Q3</v>
      </c>
      <c r="B204" s="1">
        <v>1996</v>
      </c>
      <c r="C204" s="1">
        <v>3</v>
      </c>
      <c r="D204" t="s">
        <v>2</v>
      </c>
      <c r="F204" s="2">
        <v>20673</v>
      </c>
      <c r="G204" s="2">
        <v>16907</v>
      </c>
      <c r="H204" s="2">
        <v>3766</v>
      </c>
    </row>
    <row r="205" spans="1:8" x14ac:dyDescent="0.2">
      <c r="A205" t="str">
        <f t="shared" si="3"/>
        <v>Belgium1996Q3</v>
      </c>
      <c r="B205" s="1">
        <v>1996</v>
      </c>
      <c r="C205" s="1">
        <v>3</v>
      </c>
      <c r="D205" t="s">
        <v>3</v>
      </c>
      <c r="F205" s="2">
        <v>25002</v>
      </c>
      <c r="G205" s="2">
        <v>18281</v>
      </c>
      <c r="H205" s="2">
        <v>6721</v>
      </c>
    </row>
    <row r="206" spans="1:8" x14ac:dyDescent="0.2">
      <c r="A206" t="str">
        <f t="shared" si="3"/>
        <v>Czech Republic1996Q3</v>
      </c>
      <c r="B206" s="1">
        <v>1996</v>
      </c>
      <c r="C206" s="1">
        <v>3</v>
      </c>
      <c r="D206" t="s">
        <v>43</v>
      </c>
      <c r="F206" s="2">
        <v>182184</v>
      </c>
      <c r="G206" s="2">
        <v>139505</v>
      </c>
      <c r="H206" s="2">
        <v>42679</v>
      </c>
    </row>
    <row r="207" spans="1:8" x14ac:dyDescent="0.2">
      <c r="A207" t="str">
        <f t="shared" si="3"/>
        <v>Denmark1996Q3</v>
      </c>
      <c r="B207" s="1">
        <v>1996</v>
      </c>
      <c r="C207" s="1">
        <v>3</v>
      </c>
      <c r="D207" t="s">
        <v>6</v>
      </c>
      <c r="F207" s="2">
        <v>134631</v>
      </c>
      <c r="G207" s="2">
        <v>126609</v>
      </c>
      <c r="H207" s="2">
        <v>8022</v>
      </c>
    </row>
    <row r="208" spans="1:8" x14ac:dyDescent="0.2">
      <c r="A208" t="str">
        <f t="shared" si="3"/>
        <v>Estonia1996Q3</v>
      </c>
      <c r="B208" s="1">
        <v>1996</v>
      </c>
      <c r="C208" s="1">
        <v>3</v>
      </c>
      <c r="D208" t="s">
        <v>31</v>
      </c>
      <c r="F208">
        <v>432</v>
      </c>
      <c r="G208">
        <v>331</v>
      </c>
      <c r="H208">
        <v>101</v>
      </c>
    </row>
    <row r="209" spans="1:8" x14ac:dyDescent="0.2">
      <c r="A209" t="str">
        <f t="shared" si="3"/>
        <v>Finland1996Q3</v>
      </c>
      <c r="B209" s="1">
        <v>1996</v>
      </c>
      <c r="C209" s="1">
        <v>3</v>
      </c>
      <c r="D209" t="s">
        <v>7</v>
      </c>
      <c r="F209" s="2">
        <v>12635</v>
      </c>
      <c r="G209" s="2">
        <v>9935</v>
      </c>
      <c r="H209" s="2">
        <v>2700</v>
      </c>
    </row>
    <row r="210" spans="1:8" x14ac:dyDescent="0.2">
      <c r="A210" t="str">
        <f t="shared" si="3"/>
        <v>France1996Q3</v>
      </c>
      <c r="B210" s="1">
        <v>1996</v>
      </c>
      <c r="C210" s="1">
        <v>3</v>
      </c>
      <c r="D210" t="s">
        <v>8</v>
      </c>
      <c r="F210" s="2">
        <v>160139</v>
      </c>
      <c r="G210" s="2">
        <v>116911</v>
      </c>
      <c r="H210" s="2">
        <v>43227</v>
      </c>
    </row>
    <row r="211" spans="1:8" x14ac:dyDescent="0.2">
      <c r="A211" t="str">
        <f t="shared" si="3"/>
        <v>Germany1996Q3</v>
      </c>
      <c r="B211" s="1">
        <v>1996</v>
      </c>
      <c r="C211" s="1">
        <v>3</v>
      </c>
      <c r="D211" t="s">
        <v>9</v>
      </c>
      <c r="F211" s="2">
        <v>253422</v>
      </c>
      <c r="G211" s="2">
        <v>206222</v>
      </c>
      <c r="H211" s="2">
        <v>47200</v>
      </c>
    </row>
    <row r="212" spans="1:8" x14ac:dyDescent="0.2">
      <c r="A212" t="str">
        <f t="shared" si="3"/>
        <v>Greece1996Q3</v>
      </c>
      <c r="B212" s="1">
        <v>1996</v>
      </c>
      <c r="C212" s="1">
        <v>3</v>
      </c>
      <c r="D212" t="s">
        <v>10</v>
      </c>
      <c r="F212" s="2">
        <v>7528</v>
      </c>
      <c r="G212" s="2">
        <v>5898</v>
      </c>
      <c r="H212" s="2">
        <v>1631</v>
      </c>
    </row>
    <row r="213" spans="1:8" x14ac:dyDescent="0.2">
      <c r="A213" t="str">
        <f t="shared" si="3"/>
        <v>Hungary1996Q3</v>
      </c>
      <c r="B213" s="1">
        <v>1996</v>
      </c>
      <c r="C213" s="1">
        <v>3</v>
      </c>
      <c r="D213" t="s">
        <v>11</v>
      </c>
      <c r="F213" s="2">
        <v>769534</v>
      </c>
      <c r="G213" s="2">
        <v>570480</v>
      </c>
      <c r="H213" s="2">
        <v>199054</v>
      </c>
    </row>
    <row r="214" spans="1:8" x14ac:dyDescent="0.2">
      <c r="A214" t="str">
        <f t="shared" si="3"/>
        <v>Ireland1996Q3</v>
      </c>
      <c r="B214" s="1">
        <v>1996</v>
      </c>
      <c r="C214" s="1">
        <v>3</v>
      </c>
      <c r="D214" t="s">
        <v>12</v>
      </c>
      <c r="F214" s="2">
        <v>6548</v>
      </c>
      <c r="G214" s="2">
        <v>5542</v>
      </c>
      <c r="H214" s="2">
        <v>1006</v>
      </c>
    </row>
    <row r="215" spans="1:8" x14ac:dyDescent="0.2">
      <c r="A215" t="str">
        <f t="shared" si="3"/>
        <v>Israel1996Q3</v>
      </c>
      <c r="B215" s="1">
        <v>1996</v>
      </c>
      <c r="C215" s="1">
        <v>3</v>
      </c>
      <c r="D215" t="s">
        <v>40</v>
      </c>
      <c r="F215" s="2">
        <v>42558</v>
      </c>
      <c r="G215" s="2">
        <v>36085</v>
      </c>
      <c r="H215" s="2">
        <v>6473</v>
      </c>
    </row>
    <row r="216" spans="1:8" x14ac:dyDescent="0.2">
      <c r="A216" t="str">
        <f t="shared" si="3"/>
        <v>Italy1996Q3</v>
      </c>
      <c r="B216" s="1">
        <v>1996</v>
      </c>
      <c r="C216" s="1">
        <v>3</v>
      </c>
      <c r="D216" t="s">
        <v>13</v>
      </c>
      <c r="F216" s="2">
        <v>94889</v>
      </c>
      <c r="G216" s="2">
        <v>65341</v>
      </c>
      <c r="H216" s="2">
        <v>29548</v>
      </c>
    </row>
    <row r="217" spans="1:8" x14ac:dyDescent="0.2">
      <c r="A217" t="str">
        <f t="shared" si="3"/>
        <v>Latvia1996Q3</v>
      </c>
      <c r="B217" s="1">
        <v>1996</v>
      </c>
      <c r="C217" s="1">
        <v>3</v>
      </c>
      <c r="D217" t="s">
        <v>15</v>
      </c>
      <c r="F217">
        <v>527</v>
      </c>
      <c r="G217">
        <v>408</v>
      </c>
      <c r="H217">
        <v>120</v>
      </c>
    </row>
    <row r="218" spans="1:8" x14ac:dyDescent="0.2">
      <c r="A218" t="str">
        <f t="shared" si="3"/>
        <v>Lithuania1996Q3</v>
      </c>
      <c r="B218" s="1">
        <v>1996</v>
      </c>
      <c r="C218" s="1">
        <v>3</v>
      </c>
      <c r="D218" t="s">
        <v>16</v>
      </c>
      <c r="F218">
        <v>987</v>
      </c>
      <c r="G218">
        <v>805</v>
      </c>
      <c r="H218">
        <v>182</v>
      </c>
    </row>
    <row r="219" spans="1:8" x14ac:dyDescent="0.2">
      <c r="A219" t="str">
        <f t="shared" si="3"/>
        <v>Luxembourg1996Q3</v>
      </c>
      <c r="B219" s="1">
        <v>1996</v>
      </c>
      <c r="C219" s="1">
        <v>3</v>
      </c>
      <c r="D219" t="s">
        <v>17</v>
      </c>
      <c r="F219" s="2">
        <v>1862</v>
      </c>
      <c r="G219" s="2">
        <v>1598</v>
      </c>
      <c r="H219">
        <v>263</v>
      </c>
    </row>
    <row r="220" spans="1:8" x14ac:dyDescent="0.2">
      <c r="A220" t="str">
        <f t="shared" si="3"/>
        <v>Netherlands1996Q3</v>
      </c>
      <c r="B220" s="1">
        <v>1996</v>
      </c>
      <c r="C220" s="1">
        <v>3</v>
      </c>
      <c r="D220" t="s">
        <v>19</v>
      </c>
      <c r="F220" s="2">
        <v>40711</v>
      </c>
      <c r="G220" s="2">
        <v>33957</v>
      </c>
      <c r="H220" s="2">
        <v>6754</v>
      </c>
    </row>
    <row r="221" spans="1:8" x14ac:dyDescent="0.2">
      <c r="A221" t="str">
        <f t="shared" si="3"/>
        <v>Norway1996Q3</v>
      </c>
      <c r="B221" s="1">
        <v>1996</v>
      </c>
      <c r="C221" s="1">
        <v>3</v>
      </c>
      <c r="D221" t="s">
        <v>20</v>
      </c>
      <c r="F221" s="2">
        <v>119763</v>
      </c>
      <c r="G221" s="2">
        <v>101454</v>
      </c>
      <c r="H221" s="2">
        <v>18309</v>
      </c>
    </row>
    <row r="222" spans="1:8" x14ac:dyDescent="0.2">
      <c r="A222" t="str">
        <f t="shared" si="3"/>
        <v>Poland1996Q3</v>
      </c>
      <c r="B222" s="1">
        <v>1996</v>
      </c>
      <c r="C222" s="1">
        <v>3</v>
      </c>
      <c r="D222" t="s">
        <v>21</v>
      </c>
      <c r="F222" s="2">
        <v>44240</v>
      </c>
      <c r="G222" s="2">
        <v>36914</v>
      </c>
      <c r="H222" s="2">
        <v>7326</v>
      </c>
    </row>
    <row r="223" spans="1:8" x14ac:dyDescent="0.2">
      <c r="A223" t="str">
        <f t="shared" si="3"/>
        <v>Portugal1996Q3</v>
      </c>
      <c r="B223" s="1">
        <v>1996</v>
      </c>
      <c r="C223" s="1">
        <v>3</v>
      </c>
      <c r="D223" t="s">
        <v>22</v>
      </c>
      <c r="F223" s="2">
        <v>11049</v>
      </c>
      <c r="G223" s="2">
        <v>8957</v>
      </c>
      <c r="H223" s="2">
        <v>2092</v>
      </c>
    </row>
    <row r="224" spans="1:8" x14ac:dyDescent="0.2">
      <c r="A224" t="str">
        <f t="shared" si="3"/>
        <v>Slovak Republic1996Q3</v>
      </c>
      <c r="B224" s="1">
        <v>1996</v>
      </c>
      <c r="C224" s="1">
        <v>3</v>
      </c>
      <c r="D224" t="s">
        <v>35</v>
      </c>
      <c r="F224" s="2">
        <v>2254</v>
      </c>
      <c r="G224" s="2">
        <v>1693</v>
      </c>
      <c r="H224">
        <v>561</v>
      </c>
    </row>
    <row r="225" spans="1:8" x14ac:dyDescent="0.2">
      <c r="A225" t="str">
        <f t="shared" si="3"/>
        <v>Slovenia1996Q3</v>
      </c>
      <c r="B225" s="1">
        <v>1996</v>
      </c>
      <c r="C225" s="1">
        <v>3</v>
      </c>
      <c r="D225" t="s">
        <v>24</v>
      </c>
      <c r="F225" s="2">
        <v>1603</v>
      </c>
      <c r="G225" s="2">
        <v>1394</v>
      </c>
      <c r="H225">
        <v>209</v>
      </c>
    </row>
    <row r="226" spans="1:8" x14ac:dyDescent="0.2">
      <c r="A226" t="str">
        <f t="shared" si="3"/>
        <v>Spain1996Q3</v>
      </c>
      <c r="B226" s="1">
        <v>1996</v>
      </c>
      <c r="C226" s="1">
        <v>3</v>
      </c>
      <c r="D226" t="s">
        <v>25</v>
      </c>
      <c r="F226" s="2">
        <v>57600</v>
      </c>
      <c r="G226" s="2">
        <v>45280</v>
      </c>
      <c r="H226" s="2">
        <v>12320</v>
      </c>
    </row>
    <row r="227" spans="1:8" x14ac:dyDescent="0.2">
      <c r="A227" t="str">
        <f t="shared" si="3"/>
        <v>Sweden1996Q3</v>
      </c>
      <c r="B227" s="1">
        <v>1996</v>
      </c>
      <c r="C227" s="1">
        <v>3</v>
      </c>
      <c r="D227" t="s">
        <v>26</v>
      </c>
      <c r="F227" s="2">
        <v>223170</v>
      </c>
      <c r="G227" s="2">
        <v>188876</v>
      </c>
      <c r="H227" s="2">
        <v>34294</v>
      </c>
    </row>
    <row r="228" spans="1:8" x14ac:dyDescent="0.2">
      <c r="A228" t="str">
        <f t="shared" si="3"/>
        <v>Switzerland1996Q3</v>
      </c>
      <c r="B228" s="1">
        <v>1996</v>
      </c>
      <c r="C228" s="1">
        <v>3</v>
      </c>
      <c r="D228" t="s">
        <v>27</v>
      </c>
      <c r="F228" s="2">
        <v>54658</v>
      </c>
      <c r="G228" s="2">
        <v>45438</v>
      </c>
      <c r="H228" s="2">
        <v>9220</v>
      </c>
    </row>
    <row r="229" spans="1:8" x14ac:dyDescent="0.2">
      <c r="A229" t="str">
        <f t="shared" si="3"/>
        <v>United Kingdom1996Q3</v>
      </c>
      <c r="B229" s="1">
        <v>1996</v>
      </c>
      <c r="C229" s="1">
        <v>3</v>
      </c>
      <c r="D229" t="s">
        <v>32</v>
      </c>
      <c r="F229" s="2">
        <v>100848</v>
      </c>
      <c r="G229" s="2">
        <v>87899</v>
      </c>
      <c r="H229" s="2">
        <v>12949</v>
      </c>
    </row>
    <row r="230" spans="1:8" x14ac:dyDescent="0.2">
      <c r="A230" t="str">
        <f t="shared" si="3"/>
        <v>Euro area (19 countries)1996Q3</v>
      </c>
      <c r="B230" s="1">
        <v>1996</v>
      </c>
      <c r="C230" s="1">
        <v>3</v>
      </c>
      <c r="D230" t="s">
        <v>2382</v>
      </c>
      <c r="F230" s="2">
        <v>712322</v>
      </c>
      <c r="G230" s="2">
        <v>551139</v>
      </c>
      <c r="H230" s="2">
        <v>161183</v>
      </c>
    </row>
    <row r="231" spans="1:8" x14ac:dyDescent="0.2">
      <c r="A231" t="str">
        <f t="shared" si="3"/>
        <v>European Union – 27 countries (from 01/02/2020)1996Q3</v>
      </c>
      <c r="B231" s="1">
        <v>1996</v>
      </c>
      <c r="C231" s="1">
        <v>3</v>
      </c>
      <c r="D231" t="s">
        <v>2383</v>
      </c>
      <c r="F231" s="2">
        <v>784524</v>
      </c>
      <c r="G231" s="2">
        <v>612793</v>
      </c>
      <c r="H231" s="2">
        <v>171730</v>
      </c>
    </row>
    <row r="232" spans="1:8" x14ac:dyDescent="0.2">
      <c r="A232" t="str">
        <f t="shared" si="3"/>
        <v>Bulgaria1996Q3</v>
      </c>
      <c r="B232" s="1">
        <v>1996</v>
      </c>
      <c r="C232" s="1">
        <v>3</v>
      </c>
      <c r="D232" t="s">
        <v>36</v>
      </c>
      <c r="F232">
        <v>171</v>
      </c>
      <c r="G232">
        <v>126</v>
      </c>
      <c r="H232">
        <v>45</v>
      </c>
    </row>
    <row r="233" spans="1:8" x14ac:dyDescent="0.2">
      <c r="A233" t="str">
        <f t="shared" si="3"/>
        <v>Croatia1996Q3</v>
      </c>
      <c r="B233" s="1">
        <v>1996</v>
      </c>
      <c r="C233" s="1">
        <v>3</v>
      </c>
      <c r="D233" t="s">
        <v>38</v>
      </c>
      <c r="F233" s="2">
        <v>2028</v>
      </c>
      <c r="G233" s="2">
        <v>1652</v>
      </c>
      <c r="H233">
        <v>376</v>
      </c>
    </row>
    <row r="234" spans="1:8" x14ac:dyDescent="0.2">
      <c r="A234" t="str">
        <f t="shared" si="3"/>
        <v>Romania1996Q3</v>
      </c>
      <c r="B234" s="1">
        <v>1996</v>
      </c>
      <c r="C234" s="1">
        <v>3</v>
      </c>
      <c r="D234" t="s">
        <v>23</v>
      </c>
      <c r="F234" s="2">
        <v>1029</v>
      </c>
      <c r="G234">
        <v>860</v>
      </c>
      <c r="H234">
        <v>170</v>
      </c>
    </row>
    <row r="235" spans="1:8" x14ac:dyDescent="0.2">
      <c r="A235" t="str">
        <f t="shared" si="3"/>
        <v>South Africa1996Q3</v>
      </c>
      <c r="B235" s="1">
        <v>1996</v>
      </c>
      <c r="C235" s="1">
        <v>3</v>
      </c>
      <c r="D235" t="s">
        <v>42</v>
      </c>
      <c r="F235" s="2">
        <v>87769</v>
      </c>
      <c r="G235" t="s">
        <v>2384</v>
      </c>
      <c r="H235" t="s">
        <v>2384</v>
      </c>
    </row>
    <row r="236" spans="1:8" x14ac:dyDescent="0.2">
      <c r="A236" t="str">
        <f t="shared" si="3"/>
        <v>Australia1996Q4</v>
      </c>
      <c r="B236" s="1">
        <v>1996</v>
      </c>
      <c r="C236" s="1">
        <v>4</v>
      </c>
      <c r="D236" t="s">
        <v>1</v>
      </c>
      <c r="F236" s="2">
        <v>71244</v>
      </c>
      <c r="G236" s="2">
        <v>64431</v>
      </c>
      <c r="H236" s="2">
        <v>6813</v>
      </c>
    </row>
    <row r="237" spans="1:8" x14ac:dyDescent="0.2">
      <c r="A237" t="str">
        <f t="shared" si="3"/>
        <v>Austria1996Q4</v>
      </c>
      <c r="B237" s="1">
        <v>1996</v>
      </c>
      <c r="C237" s="1">
        <v>4</v>
      </c>
      <c r="D237" t="s">
        <v>2</v>
      </c>
      <c r="F237" s="2">
        <v>25046</v>
      </c>
      <c r="G237" s="2">
        <v>20473</v>
      </c>
      <c r="H237" s="2">
        <v>4574</v>
      </c>
    </row>
    <row r="238" spans="1:8" x14ac:dyDescent="0.2">
      <c r="A238" t="str">
        <f t="shared" si="3"/>
        <v>Belgium1996Q4</v>
      </c>
      <c r="B238" s="1">
        <v>1996</v>
      </c>
      <c r="C238" s="1">
        <v>4</v>
      </c>
      <c r="D238" t="s">
        <v>3</v>
      </c>
      <c r="F238" s="2">
        <v>29775</v>
      </c>
      <c r="G238" s="2">
        <v>21760</v>
      </c>
      <c r="H238" s="2">
        <v>8015</v>
      </c>
    </row>
    <row r="239" spans="1:8" x14ac:dyDescent="0.2">
      <c r="A239" t="str">
        <f t="shared" si="3"/>
        <v>Czech Republic1996Q4</v>
      </c>
      <c r="B239" s="1">
        <v>1996</v>
      </c>
      <c r="C239" s="1">
        <v>4</v>
      </c>
      <c r="D239" t="s">
        <v>43</v>
      </c>
      <c r="F239" s="2">
        <v>210880</v>
      </c>
      <c r="G239" s="2">
        <v>163182</v>
      </c>
      <c r="H239" s="2">
        <v>47698</v>
      </c>
    </row>
    <row r="240" spans="1:8" x14ac:dyDescent="0.2">
      <c r="A240" t="str">
        <f t="shared" si="3"/>
        <v>Denmark1996Q4</v>
      </c>
      <c r="B240" s="1">
        <v>1996</v>
      </c>
      <c r="C240" s="1">
        <v>4</v>
      </c>
      <c r="D240" t="s">
        <v>6</v>
      </c>
      <c r="F240" s="2">
        <v>141872</v>
      </c>
      <c r="G240" s="2">
        <v>133511</v>
      </c>
      <c r="H240" s="2">
        <v>8361</v>
      </c>
    </row>
    <row r="241" spans="1:8" x14ac:dyDescent="0.2">
      <c r="A241" t="str">
        <f t="shared" si="3"/>
        <v>Estonia1996Q4</v>
      </c>
      <c r="B241" s="1">
        <v>1996</v>
      </c>
      <c r="C241" s="1">
        <v>4</v>
      </c>
      <c r="D241" t="s">
        <v>31</v>
      </c>
      <c r="F241">
        <v>496</v>
      </c>
      <c r="G241">
        <v>379</v>
      </c>
      <c r="H241">
        <v>117</v>
      </c>
    </row>
    <row r="242" spans="1:8" x14ac:dyDescent="0.2">
      <c r="A242" t="str">
        <f t="shared" si="3"/>
        <v>Finland1996Q4</v>
      </c>
      <c r="B242" s="1">
        <v>1996</v>
      </c>
      <c r="C242" s="1">
        <v>4</v>
      </c>
      <c r="D242" t="s">
        <v>7</v>
      </c>
      <c r="F242" s="2">
        <v>12593</v>
      </c>
      <c r="G242" s="2">
        <v>9908</v>
      </c>
      <c r="H242" s="2">
        <v>2685</v>
      </c>
    </row>
    <row r="243" spans="1:8" x14ac:dyDescent="0.2">
      <c r="A243" t="str">
        <f t="shared" si="3"/>
        <v>France1996Q4</v>
      </c>
      <c r="B243" s="1">
        <v>1996</v>
      </c>
      <c r="C243" s="1">
        <v>4</v>
      </c>
      <c r="D243" t="s">
        <v>8</v>
      </c>
      <c r="F243" s="2">
        <v>162280</v>
      </c>
      <c r="G243" s="2">
        <v>116962</v>
      </c>
      <c r="H243" s="2">
        <v>45317</v>
      </c>
    </row>
    <row r="244" spans="1:8" x14ac:dyDescent="0.2">
      <c r="A244" t="str">
        <f t="shared" si="3"/>
        <v>Germany1996Q4</v>
      </c>
      <c r="B244" s="1">
        <v>1996</v>
      </c>
      <c r="C244" s="1">
        <v>4</v>
      </c>
      <c r="D244" t="s">
        <v>9</v>
      </c>
      <c r="F244" s="2">
        <v>286460</v>
      </c>
      <c r="G244" s="2">
        <v>232924</v>
      </c>
      <c r="H244" s="2">
        <v>53536</v>
      </c>
    </row>
    <row r="245" spans="1:8" x14ac:dyDescent="0.2">
      <c r="A245" t="str">
        <f t="shared" si="3"/>
        <v>Greece1996Q4</v>
      </c>
      <c r="B245" s="1">
        <v>1996</v>
      </c>
      <c r="C245" s="1">
        <v>4</v>
      </c>
      <c r="D245" t="s">
        <v>10</v>
      </c>
      <c r="F245" s="2">
        <v>8887</v>
      </c>
      <c r="G245" s="2">
        <v>6963</v>
      </c>
      <c r="H245" s="2">
        <v>1924</v>
      </c>
    </row>
    <row r="246" spans="1:8" x14ac:dyDescent="0.2">
      <c r="A246" t="str">
        <f t="shared" si="3"/>
        <v>Hungary1996Q4</v>
      </c>
      <c r="B246" s="1">
        <v>1996</v>
      </c>
      <c r="C246" s="1">
        <v>4</v>
      </c>
      <c r="D246" t="s">
        <v>11</v>
      </c>
      <c r="F246" s="2">
        <v>911256</v>
      </c>
      <c r="G246" s="2">
        <v>674295</v>
      </c>
      <c r="H246" s="2">
        <v>236960</v>
      </c>
    </row>
    <row r="247" spans="1:8" x14ac:dyDescent="0.2">
      <c r="A247" t="str">
        <f t="shared" si="3"/>
        <v>Ireland1996Q4</v>
      </c>
      <c r="B247" s="1">
        <v>1996</v>
      </c>
      <c r="C247" s="1">
        <v>4</v>
      </c>
      <c r="D247" t="s">
        <v>12</v>
      </c>
      <c r="F247" s="2">
        <v>6556</v>
      </c>
      <c r="G247" s="2">
        <v>5548</v>
      </c>
      <c r="H247" s="2">
        <v>1007</v>
      </c>
    </row>
    <row r="248" spans="1:8" x14ac:dyDescent="0.2">
      <c r="A248" t="str">
        <f t="shared" si="3"/>
        <v>Israel1996Q4</v>
      </c>
      <c r="B248" s="1">
        <v>1996</v>
      </c>
      <c r="C248" s="1">
        <v>4</v>
      </c>
      <c r="D248" t="s">
        <v>40</v>
      </c>
      <c r="F248" s="2">
        <v>42617</v>
      </c>
      <c r="G248" s="2">
        <v>36143</v>
      </c>
      <c r="H248" s="2">
        <v>6474</v>
      </c>
    </row>
    <row r="249" spans="1:8" x14ac:dyDescent="0.2">
      <c r="A249" t="str">
        <f t="shared" si="3"/>
        <v>Italy1996Q4</v>
      </c>
      <c r="B249" s="1">
        <v>1996</v>
      </c>
      <c r="C249" s="1">
        <v>4</v>
      </c>
      <c r="D249" t="s">
        <v>13</v>
      </c>
      <c r="F249" s="2">
        <v>119969</v>
      </c>
      <c r="G249" s="2">
        <v>82890</v>
      </c>
      <c r="H249" s="2">
        <v>37079</v>
      </c>
    </row>
    <row r="250" spans="1:8" x14ac:dyDescent="0.2">
      <c r="A250" t="str">
        <f t="shared" si="3"/>
        <v>Latvia1996Q4</v>
      </c>
      <c r="B250" s="1">
        <v>1996</v>
      </c>
      <c r="C250" s="1">
        <v>4</v>
      </c>
      <c r="D250" t="s">
        <v>15</v>
      </c>
      <c r="F250">
        <v>578</v>
      </c>
      <c r="G250">
        <v>445</v>
      </c>
      <c r="H250">
        <v>133</v>
      </c>
    </row>
    <row r="251" spans="1:8" x14ac:dyDescent="0.2">
      <c r="A251" t="str">
        <f t="shared" si="3"/>
        <v>Lithuania1996Q4</v>
      </c>
      <c r="B251" s="1">
        <v>1996</v>
      </c>
      <c r="C251" s="1">
        <v>4</v>
      </c>
      <c r="D251" t="s">
        <v>16</v>
      </c>
      <c r="F251" s="2">
        <v>1024</v>
      </c>
      <c r="G251">
        <v>819</v>
      </c>
      <c r="H251">
        <v>206</v>
      </c>
    </row>
    <row r="252" spans="1:8" x14ac:dyDescent="0.2">
      <c r="A252" t="str">
        <f t="shared" si="3"/>
        <v>Luxembourg1996Q4</v>
      </c>
      <c r="B252" s="1">
        <v>1996</v>
      </c>
      <c r="C252" s="1">
        <v>4</v>
      </c>
      <c r="D252" t="s">
        <v>17</v>
      </c>
      <c r="F252" s="2">
        <v>2128</v>
      </c>
      <c r="G252" s="2">
        <v>1825</v>
      </c>
      <c r="H252">
        <v>303</v>
      </c>
    </row>
    <row r="253" spans="1:8" x14ac:dyDescent="0.2">
      <c r="A253" t="str">
        <f t="shared" si="3"/>
        <v>Netherlands1996Q4</v>
      </c>
      <c r="B253" s="1">
        <v>1996</v>
      </c>
      <c r="C253" s="1">
        <v>4</v>
      </c>
      <c r="D253" t="s">
        <v>19</v>
      </c>
      <c r="F253" s="2">
        <v>43081</v>
      </c>
      <c r="G253" s="2">
        <v>36225</v>
      </c>
      <c r="H253" s="2">
        <v>6856</v>
      </c>
    </row>
    <row r="254" spans="1:8" x14ac:dyDescent="0.2">
      <c r="A254" t="str">
        <f t="shared" si="3"/>
        <v>Norway1996Q4</v>
      </c>
      <c r="B254" s="1">
        <v>1996</v>
      </c>
      <c r="C254" s="1">
        <v>4</v>
      </c>
      <c r="D254" t="s">
        <v>20</v>
      </c>
      <c r="F254" s="2">
        <v>122960</v>
      </c>
      <c r="G254" s="2">
        <v>102353</v>
      </c>
      <c r="H254" s="2">
        <v>20607</v>
      </c>
    </row>
    <row r="255" spans="1:8" x14ac:dyDescent="0.2">
      <c r="A255" t="str">
        <f t="shared" si="3"/>
        <v>Poland1996Q4</v>
      </c>
      <c r="B255" s="1">
        <v>1996</v>
      </c>
      <c r="C255" s="1">
        <v>4</v>
      </c>
      <c r="D255" t="s">
        <v>21</v>
      </c>
      <c r="F255" s="2">
        <v>50126</v>
      </c>
      <c r="G255" s="2">
        <v>41825</v>
      </c>
      <c r="H255" s="2">
        <v>8301</v>
      </c>
    </row>
    <row r="256" spans="1:8" x14ac:dyDescent="0.2">
      <c r="A256" t="str">
        <f t="shared" si="3"/>
        <v>Portugal1996Q4</v>
      </c>
      <c r="B256" s="1">
        <v>1996</v>
      </c>
      <c r="C256" s="1">
        <v>4</v>
      </c>
      <c r="D256" t="s">
        <v>22</v>
      </c>
      <c r="F256" s="2">
        <v>12724</v>
      </c>
      <c r="G256" s="2">
        <v>10348</v>
      </c>
      <c r="H256" s="2">
        <v>2376</v>
      </c>
    </row>
    <row r="257" spans="1:8" x14ac:dyDescent="0.2">
      <c r="A257" t="str">
        <f t="shared" si="3"/>
        <v>Slovak Republic1996Q4</v>
      </c>
      <c r="B257" s="1">
        <v>1996</v>
      </c>
      <c r="C257" s="1">
        <v>4</v>
      </c>
      <c r="D257" t="s">
        <v>35</v>
      </c>
      <c r="F257" s="2">
        <v>2615</v>
      </c>
      <c r="G257" s="2">
        <v>2011</v>
      </c>
      <c r="H257">
        <v>604</v>
      </c>
    </row>
    <row r="258" spans="1:8" x14ac:dyDescent="0.2">
      <c r="A258" t="str">
        <f t="shared" si="3"/>
        <v>Slovenia1996Q4</v>
      </c>
      <c r="B258" s="1">
        <v>1996</v>
      </c>
      <c r="C258" s="1">
        <v>4</v>
      </c>
      <c r="D258" t="s">
        <v>24</v>
      </c>
      <c r="F258" s="2">
        <v>1649</v>
      </c>
      <c r="G258" s="2">
        <v>1430</v>
      </c>
      <c r="H258">
        <v>219</v>
      </c>
    </row>
    <row r="259" spans="1:8" x14ac:dyDescent="0.2">
      <c r="A259" t="str">
        <f t="shared" si="3"/>
        <v>Spain1996Q4</v>
      </c>
      <c r="B259" s="1">
        <v>1996</v>
      </c>
      <c r="C259" s="1">
        <v>4</v>
      </c>
      <c r="D259" t="s">
        <v>25</v>
      </c>
      <c r="F259" s="2">
        <v>62153</v>
      </c>
      <c r="G259" s="2">
        <v>49590</v>
      </c>
      <c r="H259" s="2">
        <v>12563</v>
      </c>
    </row>
    <row r="260" spans="1:8" x14ac:dyDescent="0.2">
      <c r="A260" t="str">
        <f t="shared" si="3"/>
        <v>Sweden1996Q4</v>
      </c>
      <c r="B260" s="1">
        <v>1996</v>
      </c>
      <c r="C260" s="1">
        <v>4</v>
      </c>
      <c r="D260" t="s">
        <v>26</v>
      </c>
      <c r="F260" s="2">
        <v>223105</v>
      </c>
      <c r="G260" s="2">
        <v>188801</v>
      </c>
      <c r="H260" s="2">
        <v>34304</v>
      </c>
    </row>
    <row r="261" spans="1:8" x14ac:dyDescent="0.2">
      <c r="A261" t="str">
        <f t="shared" si="3"/>
        <v>Switzerland1996Q4</v>
      </c>
      <c r="B261" s="1">
        <v>1996</v>
      </c>
      <c r="C261" s="1">
        <v>4</v>
      </c>
      <c r="D261" t="s">
        <v>27</v>
      </c>
      <c r="F261" s="2">
        <v>67136</v>
      </c>
      <c r="G261" s="2">
        <v>56053</v>
      </c>
      <c r="H261" s="2">
        <v>11082</v>
      </c>
    </row>
    <row r="262" spans="1:8" x14ac:dyDescent="0.2">
      <c r="A262" t="str">
        <f t="shared" ref="A262:A325" si="4">_xlfn.TEXTJOIN(,TRUE,D262,B262,"Q",C262)</f>
        <v>United Kingdom1996Q4</v>
      </c>
      <c r="B262" s="1">
        <v>1996</v>
      </c>
      <c r="C262" s="1">
        <v>4</v>
      </c>
      <c r="D262" t="s">
        <v>32</v>
      </c>
      <c r="F262" s="2">
        <v>102290</v>
      </c>
      <c r="G262" s="2">
        <v>89219</v>
      </c>
      <c r="H262" s="2">
        <v>13071</v>
      </c>
    </row>
    <row r="263" spans="1:8" x14ac:dyDescent="0.2">
      <c r="A263" t="str">
        <f t="shared" si="4"/>
        <v>Euro area (19 countries)1996Q4</v>
      </c>
      <c r="B263" s="1">
        <v>1996</v>
      </c>
      <c r="C263" s="1">
        <v>4</v>
      </c>
      <c r="D263" t="s">
        <v>2382</v>
      </c>
      <c r="F263" s="2">
        <v>789313</v>
      </c>
      <c r="G263" s="2">
        <v>609566</v>
      </c>
      <c r="H263" s="2">
        <v>179748</v>
      </c>
    </row>
    <row r="264" spans="1:8" x14ac:dyDescent="0.2">
      <c r="A264" t="str">
        <f t="shared" si="4"/>
        <v>European Union – 27 countries (from 01/02/2020)1996Q4</v>
      </c>
      <c r="B264" s="1">
        <v>1996</v>
      </c>
      <c r="C264" s="1">
        <v>4</v>
      </c>
      <c r="D264" t="s">
        <v>2383</v>
      </c>
      <c r="F264" s="2">
        <v>865558</v>
      </c>
      <c r="G264" s="2">
        <v>674590</v>
      </c>
      <c r="H264" s="2">
        <v>190968</v>
      </c>
    </row>
    <row r="265" spans="1:8" x14ac:dyDescent="0.2">
      <c r="A265" t="str">
        <f t="shared" si="4"/>
        <v>Bulgaria1996Q4</v>
      </c>
      <c r="B265" s="1">
        <v>1996</v>
      </c>
      <c r="C265" s="1">
        <v>4</v>
      </c>
      <c r="D265" t="s">
        <v>36</v>
      </c>
      <c r="F265">
        <v>319</v>
      </c>
      <c r="G265">
        <v>235</v>
      </c>
      <c r="H265">
        <v>85</v>
      </c>
    </row>
    <row r="266" spans="1:8" x14ac:dyDescent="0.2">
      <c r="A266" t="str">
        <f t="shared" si="4"/>
        <v>Croatia1996Q4</v>
      </c>
      <c r="B266" s="1">
        <v>1996</v>
      </c>
      <c r="C266" s="1">
        <v>4</v>
      </c>
      <c r="D266" t="s">
        <v>38</v>
      </c>
      <c r="F266" s="2">
        <v>2121</v>
      </c>
      <c r="G266" s="2">
        <v>1733</v>
      </c>
      <c r="H266">
        <v>388</v>
      </c>
    </row>
    <row r="267" spans="1:8" x14ac:dyDescent="0.2">
      <c r="A267" t="str">
        <f t="shared" si="4"/>
        <v>Romania1996Q4</v>
      </c>
      <c r="B267" s="1">
        <v>1996</v>
      </c>
      <c r="C267" s="1">
        <v>4</v>
      </c>
      <c r="D267" t="s">
        <v>23</v>
      </c>
      <c r="F267" s="2">
        <v>1246</v>
      </c>
      <c r="G267" s="2">
        <v>1030</v>
      </c>
      <c r="H267">
        <v>216</v>
      </c>
    </row>
    <row r="268" spans="1:8" x14ac:dyDescent="0.2">
      <c r="A268" t="str">
        <f t="shared" si="4"/>
        <v>South Africa1996Q4</v>
      </c>
      <c r="B268" s="1">
        <v>1996</v>
      </c>
      <c r="C268" s="1">
        <v>4</v>
      </c>
      <c r="D268" t="s">
        <v>42</v>
      </c>
      <c r="F268" s="2">
        <v>92919</v>
      </c>
      <c r="G268" t="s">
        <v>2384</v>
      </c>
      <c r="H268" t="s">
        <v>2384</v>
      </c>
    </row>
    <row r="269" spans="1:8" x14ac:dyDescent="0.2">
      <c r="A269" t="str">
        <f t="shared" si="4"/>
        <v>Australia1997Q1</v>
      </c>
      <c r="B269" s="1">
        <v>1997</v>
      </c>
      <c r="C269" s="1">
        <v>1</v>
      </c>
      <c r="D269" t="s">
        <v>1</v>
      </c>
      <c r="F269" s="2">
        <v>67854</v>
      </c>
      <c r="G269" s="2">
        <v>61355</v>
      </c>
      <c r="H269" s="2">
        <v>6499</v>
      </c>
    </row>
    <row r="270" spans="1:8" x14ac:dyDescent="0.2">
      <c r="A270" t="str">
        <f t="shared" si="4"/>
        <v>Austria1997Q1</v>
      </c>
      <c r="B270" s="1">
        <v>1997</v>
      </c>
      <c r="C270" s="1">
        <v>1</v>
      </c>
      <c r="D270" t="s">
        <v>2</v>
      </c>
      <c r="F270" s="2">
        <v>20912</v>
      </c>
      <c r="G270" s="2">
        <v>17077</v>
      </c>
      <c r="H270" s="2">
        <v>3835</v>
      </c>
    </row>
    <row r="271" spans="1:8" x14ac:dyDescent="0.2">
      <c r="A271" t="str">
        <f t="shared" si="4"/>
        <v>Belgium1997Q1</v>
      </c>
      <c r="B271" s="1">
        <v>1997</v>
      </c>
      <c r="C271" s="1">
        <v>1</v>
      </c>
      <c r="D271" t="s">
        <v>3</v>
      </c>
      <c r="F271" s="2">
        <v>27042</v>
      </c>
      <c r="G271" s="2">
        <v>19864</v>
      </c>
      <c r="H271" s="2">
        <v>7178</v>
      </c>
    </row>
    <row r="272" spans="1:8" x14ac:dyDescent="0.2">
      <c r="A272" t="str">
        <f t="shared" si="4"/>
        <v>Czech Republic1997Q1</v>
      </c>
      <c r="B272" s="1">
        <v>1997</v>
      </c>
      <c r="C272" s="1">
        <v>1</v>
      </c>
      <c r="D272" t="s">
        <v>43</v>
      </c>
      <c r="F272" s="2">
        <v>180934</v>
      </c>
      <c r="G272" s="2">
        <v>138795</v>
      </c>
      <c r="H272" s="2">
        <v>42139</v>
      </c>
    </row>
    <row r="273" spans="1:8" x14ac:dyDescent="0.2">
      <c r="A273" t="str">
        <f t="shared" si="4"/>
        <v>Denmark1997Q1</v>
      </c>
      <c r="B273" s="1">
        <v>1997</v>
      </c>
      <c r="C273" s="1">
        <v>1</v>
      </c>
      <c r="D273" t="s">
        <v>6</v>
      </c>
      <c r="F273" s="2">
        <v>135428</v>
      </c>
      <c r="G273" s="2">
        <v>126923</v>
      </c>
      <c r="H273" s="2">
        <v>8505</v>
      </c>
    </row>
    <row r="274" spans="1:8" x14ac:dyDescent="0.2">
      <c r="A274" t="str">
        <f t="shared" si="4"/>
        <v>Estonia1997Q1</v>
      </c>
      <c r="B274" s="1">
        <v>1997</v>
      </c>
      <c r="C274" s="1">
        <v>1</v>
      </c>
      <c r="D274" t="s">
        <v>31</v>
      </c>
      <c r="F274">
        <v>479</v>
      </c>
      <c r="G274">
        <v>366</v>
      </c>
      <c r="H274">
        <v>114</v>
      </c>
    </row>
    <row r="275" spans="1:8" x14ac:dyDescent="0.2">
      <c r="A275" t="str">
        <f t="shared" si="4"/>
        <v>Finland1997Q1</v>
      </c>
      <c r="B275" s="1">
        <v>1997</v>
      </c>
      <c r="C275" s="1">
        <v>1</v>
      </c>
      <c r="D275" t="s">
        <v>7</v>
      </c>
      <c r="F275" s="2">
        <v>12308</v>
      </c>
      <c r="G275" s="2">
        <v>9721</v>
      </c>
      <c r="H275" s="2">
        <v>2587</v>
      </c>
    </row>
    <row r="276" spans="1:8" x14ac:dyDescent="0.2">
      <c r="A276" t="str">
        <f t="shared" si="4"/>
        <v>France1997Q1</v>
      </c>
      <c r="B276" s="1">
        <v>1997</v>
      </c>
      <c r="C276" s="1">
        <v>1</v>
      </c>
      <c r="D276" t="s">
        <v>8</v>
      </c>
      <c r="F276" s="2">
        <v>158997</v>
      </c>
      <c r="G276" s="2">
        <v>115187</v>
      </c>
      <c r="H276" s="2">
        <v>43810</v>
      </c>
    </row>
    <row r="277" spans="1:8" x14ac:dyDescent="0.2">
      <c r="A277" t="str">
        <f t="shared" si="4"/>
        <v>Germany1997Q1</v>
      </c>
      <c r="B277" s="1">
        <v>1997</v>
      </c>
      <c r="C277" s="1">
        <v>1</v>
      </c>
      <c r="D277" t="s">
        <v>9</v>
      </c>
      <c r="F277" s="2">
        <v>237688</v>
      </c>
      <c r="G277" s="2">
        <v>191590</v>
      </c>
      <c r="H277" s="2">
        <v>46098</v>
      </c>
    </row>
    <row r="278" spans="1:8" x14ac:dyDescent="0.2">
      <c r="A278" t="str">
        <f t="shared" si="4"/>
        <v>Greece1997Q1</v>
      </c>
      <c r="B278" s="1">
        <v>1997</v>
      </c>
      <c r="C278" s="1">
        <v>1</v>
      </c>
      <c r="D278" t="s">
        <v>10</v>
      </c>
      <c r="F278" s="2">
        <v>6716</v>
      </c>
      <c r="G278" s="2">
        <v>5295</v>
      </c>
      <c r="H278" s="2">
        <v>1421</v>
      </c>
    </row>
    <row r="279" spans="1:8" x14ac:dyDescent="0.2">
      <c r="A279" t="str">
        <f t="shared" si="4"/>
        <v>Hungary1997Q1</v>
      </c>
      <c r="B279" s="1">
        <v>1997</v>
      </c>
      <c r="C279" s="1">
        <v>1</v>
      </c>
      <c r="D279" t="s">
        <v>11</v>
      </c>
      <c r="F279" s="2">
        <v>879606</v>
      </c>
      <c r="G279" s="2">
        <v>644513</v>
      </c>
      <c r="H279" s="2">
        <v>235093</v>
      </c>
    </row>
    <row r="280" spans="1:8" x14ac:dyDescent="0.2">
      <c r="A280" t="str">
        <f t="shared" si="4"/>
        <v>Ireland1997Q1</v>
      </c>
      <c r="B280" s="1">
        <v>1997</v>
      </c>
      <c r="C280" s="1">
        <v>1</v>
      </c>
      <c r="D280" t="s">
        <v>12</v>
      </c>
      <c r="F280" s="2">
        <v>7225</v>
      </c>
      <c r="G280" s="2">
        <v>6155</v>
      </c>
      <c r="H280" s="2">
        <v>1070</v>
      </c>
    </row>
    <row r="281" spans="1:8" x14ac:dyDescent="0.2">
      <c r="A281" t="str">
        <f t="shared" si="4"/>
        <v>Israel1997Q1</v>
      </c>
      <c r="B281" s="1">
        <v>1997</v>
      </c>
      <c r="C281" s="1">
        <v>1</v>
      </c>
      <c r="D281" t="s">
        <v>40</v>
      </c>
      <c r="F281" s="2">
        <v>43738</v>
      </c>
      <c r="G281" s="2">
        <v>37042</v>
      </c>
      <c r="H281" s="2">
        <v>6697</v>
      </c>
    </row>
    <row r="282" spans="1:8" x14ac:dyDescent="0.2">
      <c r="A282" t="str">
        <f t="shared" si="4"/>
        <v>Italy1997Q1</v>
      </c>
      <c r="B282" s="1">
        <v>1997</v>
      </c>
      <c r="C282" s="1">
        <v>1</v>
      </c>
      <c r="D282" t="s">
        <v>13</v>
      </c>
      <c r="F282" s="2">
        <v>95605</v>
      </c>
      <c r="G282" s="2">
        <v>65567</v>
      </c>
      <c r="H282" s="2">
        <v>30038</v>
      </c>
    </row>
    <row r="283" spans="1:8" x14ac:dyDescent="0.2">
      <c r="A283" t="str">
        <f t="shared" si="4"/>
        <v>Latvia1997Q1</v>
      </c>
      <c r="B283" s="1">
        <v>1997</v>
      </c>
      <c r="C283" s="1">
        <v>1</v>
      </c>
      <c r="D283" t="s">
        <v>15</v>
      </c>
      <c r="F283">
        <v>527</v>
      </c>
      <c r="G283">
        <v>429</v>
      </c>
      <c r="H283">
        <v>98</v>
      </c>
    </row>
    <row r="284" spans="1:8" x14ac:dyDescent="0.2">
      <c r="A284" t="str">
        <f t="shared" si="4"/>
        <v>Lithuania1997Q1</v>
      </c>
      <c r="B284" s="1">
        <v>1997</v>
      </c>
      <c r="C284" s="1">
        <v>1</v>
      </c>
      <c r="D284" t="s">
        <v>16</v>
      </c>
      <c r="F284">
        <v>958</v>
      </c>
      <c r="G284">
        <v>755</v>
      </c>
      <c r="H284">
        <v>204</v>
      </c>
    </row>
    <row r="285" spans="1:8" x14ac:dyDescent="0.2">
      <c r="A285" t="str">
        <f t="shared" si="4"/>
        <v>Luxembourg1997Q1</v>
      </c>
      <c r="B285" s="1">
        <v>1997</v>
      </c>
      <c r="C285" s="1">
        <v>1</v>
      </c>
      <c r="D285" t="s">
        <v>17</v>
      </c>
      <c r="F285" s="2">
        <v>1920</v>
      </c>
      <c r="G285" s="2">
        <v>1657</v>
      </c>
      <c r="H285">
        <v>264</v>
      </c>
    </row>
    <row r="286" spans="1:8" x14ac:dyDescent="0.2">
      <c r="A286" t="str">
        <f t="shared" si="4"/>
        <v>Netherlands1997Q1</v>
      </c>
      <c r="B286" s="1">
        <v>1997</v>
      </c>
      <c r="C286" s="1">
        <v>1</v>
      </c>
      <c r="D286" t="s">
        <v>19</v>
      </c>
      <c r="F286" s="2">
        <v>42554</v>
      </c>
      <c r="G286" s="2">
        <v>35626</v>
      </c>
      <c r="H286" s="2">
        <v>6928</v>
      </c>
    </row>
    <row r="287" spans="1:8" x14ac:dyDescent="0.2">
      <c r="A287" t="str">
        <f t="shared" si="4"/>
        <v>Norway1997Q1</v>
      </c>
      <c r="B287" s="1">
        <v>1997</v>
      </c>
      <c r="C287" s="1">
        <v>1</v>
      </c>
      <c r="D287" t="s">
        <v>20</v>
      </c>
      <c r="F287" s="2">
        <v>123053</v>
      </c>
      <c r="G287" s="2">
        <v>103451</v>
      </c>
      <c r="H287" s="2">
        <v>19602</v>
      </c>
    </row>
    <row r="288" spans="1:8" x14ac:dyDescent="0.2">
      <c r="A288" t="str">
        <f t="shared" si="4"/>
        <v>Poland1997Q1</v>
      </c>
      <c r="B288" s="1">
        <v>1997</v>
      </c>
      <c r="C288" s="1">
        <v>1</v>
      </c>
      <c r="D288" t="s">
        <v>21</v>
      </c>
      <c r="F288" s="2">
        <v>50587</v>
      </c>
      <c r="G288" s="2">
        <v>42167</v>
      </c>
      <c r="H288" s="2">
        <v>8420</v>
      </c>
    </row>
    <row r="289" spans="1:8" x14ac:dyDescent="0.2">
      <c r="A289" t="str">
        <f t="shared" si="4"/>
        <v>Portugal1997Q1</v>
      </c>
      <c r="B289" s="1">
        <v>1997</v>
      </c>
      <c r="C289" s="1">
        <v>1</v>
      </c>
      <c r="D289" t="s">
        <v>22</v>
      </c>
      <c r="F289" s="2">
        <v>10733</v>
      </c>
      <c r="G289" s="2">
        <v>8558</v>
      </c>
      <c r="H289" s="2">
        <v>2175</v>
      </c>
    </row>
    <row r="290" spans="1:8" x14ac:dyDescent="0.2">
      <c r="A290" t="str">
        <f t="shared" si="4"/>
        <v>Slovak Republic1997Q1</v>
      </c>
      <c r="B290" s="1">
        <v>1997</v>
      </c>
      <c r="C290" s="1">
        <v>1</v>
      </c>
      <c r="D290" t="s">
        <v>35</v>
      </c>
      <c r="F290" s="2">
        <v>2228</v>
      </c>
      <c r="G290" s="2">
        <v>1717</v>
      </c>
      <c r="H290">
        <v>511</v>
      </c>
    </row>
    <row r="291" spans="1:8" x14ac:dyDescent="0.2">
      <c r="A291" t="str">
        <f t="shared" si="4"/>
        <v>Slovenia1997Q1</v>
      </c>
      <c r="B291" s="1">
        <v>1997</v>
      </c>
      <c r="C291" s="1">
        <v>1</v>
      </c>
      <c r="D291" t="s">
        <v>24</v>
      </c>
      <c r="F291" s="2">
        <v>1622</v>
      </c>
      <c r="G291" s="2">
        <v>1406</v>
      </c>
      <c r="H291">
        <v>216</v>
      </c>
    </row>
    <row r="292" spans="1:8" x14ac:dyDescent="0.2">
      <c r="A292" t="str">
        <f t="shared" si="4"/>
        <v>Spain1997Q1</v>
      </c>
      <c r="B292" s="1">
        <v>1997</v>
      </c>
      <c r="C292" s="1">
        <v>1</v>
      </c>
      <c r="D292" t="s">
        <v>25</v>
      </c>
      <c r="F292" s="2">
        <v>58696</v>
      </c>
      <c r="G292" s="2">
        <v>45651</v>
      </c>
      <c r="H292" s="2">
        <v>13045</v>
      </c>
    </row>
    <row r="293" spans="1:8" x14ac:dyDescent="0.2">
      <c r="A293" t="str">
        <f t="shared" si="4"/>
        <v>Sweden1997Q1</v>
      </c>
      <c r="B293" s="1">
        <v>1997</v>
      </c>
      <c r="C293" s="1">
        <v>1</v>
      </c>
      <c r="D293" t="s">
        <v>26</v>
      </c>
      <c r="F293" s="2">
        <v>217672</v>
      </c>
      <c r="G293" s="2">
        <v>183465</v>
      </c>
      <c r="H293" s="2">
        <v>34207</v>
      </c>
    </row>
    <row r="294" spans="1:8" x14ac:dyDescent="0.2">
      <c r="A294" t="str">
        <f t="shared" si="4"/>
        <v>Switzerland1997Q1</v>
      </c>
      <c r="B294" s="1">
        <v>1997</v>
      </c>
      <c r="C294" s="1">
        <v>1</v>
      </c>
      <c r="D294" t="s">
        <v>27</v>
      </c>
      <c r="F294" s="2">
        <v>62496</v>
      </c>
      <c r="G294" s="2">
        <v>52184</v>
      </c>
      <c r="H294" s="2">
        <v>10312</v>
      </c>
    </row>
    <row r="295" spans="1:8" x14ac:dyDescent="0.2">
      <c r="A295" t="str">
        <f t="shared" si="4"/>
        <v>United Kingdom1997Q1</v>
      </c>
      <c r="B295" s="1">
        <v>1997</v>
      </c>
      <c r="C295" s="1">
        <v>1</v>
      </c>
      <c r="D295" t="s">
        <v>32</v>
      </c>
      <c r="F295" s="2">
        <v>107732</v>
      </c>
      <c r="G295" s="2">
        <v>94223</v>
      </c>
      <c r="H295" s="2">
        <v>13509</v>
      </c>
    </row>
    <row r="296" spans="1:8" x14ac:dyDescent="0.2">
      <c r="A296" t="str">
        <f t="shared" si="4"/>
        <v>Euro area (19 countries)1997Q1</v>
      </c>
      <c r="B296" s="1">
        <v>1997</v>
      </c>
      <c r="C296" s="1">
        <v>1</v>
      </c>
      <c r="D296" t="s">
        <v>2382</v>
      </c>
      <c r="F296" s="2">
        <v>690158</v>
      </c>
      <c r="G296" s="2">
        <v>529911</v>
      </c>
      <c r="H296" s="2">
        <v>160247</v>
      </c>
    </row>
    <row r="297" spans="1:8" x14ac:dyDescent="0.2">
      <c r="A297" t="str">
        <f t="shared" si="4"/>
        <v>European Union – 27 countries (from 01/02/2020)1997Q1</v>
      </c>
      <c r="B297" s="1">
        <v>1997</v>
      </c>
      <c r="C297" s="1">
        <v>1</v>
      </c>
      <c r="D297" t="s">
        <v>2383</v>
      </c>
      <c r="F297" s="2">
        <v>762468</v>
      </c>
      <c r="G297" s="2">
        <v>591454</v>
      </c>
      <c r="H297" s="2">
        <v>171014</v>
      </c>
    </row>
    <row r="298" spans="1:8" x14ac:dyDescent="0.2">
      <c r="A298" t="str">
        <f t="shared" si="4"/>
        <v>Bulgaria1997Q1</v>
      </c>
      <c r="B298" s="1">
        <v>1997</v>
      </c>
      <c r="C298" s="1">
        <v>1</v>
      </c>
      <c r="D298" t="s">
        <v>36</v>
      </c>
      <c r="F298">
        <v>690</v>
      </c>
      <c r="G298">
        <v>501</v>
      </c>
      <c r="H298">
        <v>189</v>
      </c>
    </row>
    <row r="299" spans="1:8" x14ac:dyDescent="0.2">
      <c r="A299" t="str">
        <f t="shared" si="4"/>
        <v>Croatia1997Q1</v>
      </c>
      <c r="B299" s="1">
        <v>1997</v>
      </c>
      <c r="C299" s="1">
        <v>1</v>
      </c>
      <c r="D299" t="s">
        <v>38</v>
      </c>
      <c r="F299" s="2">
        <v>2187</v>
      </c>
      <c r="G299" s="2">
        <v>1774</v>
      </c>
      <c r="H299">
        <v>413</v>
      </c>
    </row>
    <row r="300" spans="1:8" x14ac:dyDescent="0.2">
      <c r="A300" t="str">
        <f t="shared" si="4"/>
        <v>Romania1997Q1</v>
      </c>
      <c r="B300" s="1">
        <v>1997</v>
      </c>
      <c r="C300" s="1">
        <v>1</v>
      </c>
      <c r="D300" t="s">
        <v>23</v>
      </c>
      <c r="F300" s="2">
        <v>1557</v>
      </c>
      <c r="G300" s="2">
        <v>1327</v>
      </c>
      <c r="H300">
        <v>230</v>
      </c>
    </row>
    <row r="301" spans="1:8" x14ac:dyDescent="0.2">
      <c r="A301" t="str">
        <f t="shared" si="4"/>
        <v>South Africa1997Q1</v>
      </c>
      <c r="B301" s="1">
        <v>1997</v>
      </c>
      <c r="C301" s="1">
        <v>1</v>
      </c>
      <c r="D301" t="s">
        <v>42</v>
      </c>
      <c r="F301" s="2">
        <v>91071</v>
      </c>
      <c r="G301" t="s">
        <v>2384</v>
      </c>
      <c r="H301" t="s">
        <v>2384</v>
      </c>
    </row>
    <row r="302" spans="1:8" x14ac:dyDescent="0.2">
      <c r="A302" t="str">
        <f t="shared" si="4"/>
        <v>Australia1997Q2</v>
      </c>
      <c r="B302" s="1">
        <v>1997</v>
      </c>
      <c r="C302" s="1">
        <v>2</v>
      </c>
      <c r="D302" t="s">
        <v>1</v>
      </c>
      <c r="F302" s="2">
        <v>70788</v>
      </c>
      <c r="G302" s="2">
        <v>64034</v>
      </c>
      <c r="H302" s="2">
        <v>6753</v>
      </c>
    </row>
    <row r="303" spans="1:8" x14ac:dyDescent="0.2">
      <c r="A303" t="str">
        <f t="shared" si="4"/>
        <v>Austria1997Q2</v>
      </c>
      <c r="B303" s="1">
        <v>1997</v>
      </c>
      <c r="C303" s="1">
        <v>2</v>
      </c>
      <c r="D303" t="s">
        <v>2</v>
      </c>
      <c r="F303" s="2">
        <v>25223</v>
      </c>
      <c r="G303" s="2">
        <v>20602</v>
      </c>
      <c r="H303" s="2">
        <v>4621</v>
      </c>
    </row>
    <row r="304" spans="1:8" x14ac:dyDescent="0.2">
      <c r="A304" t="str">
        <f t="shared" si="4"/>
        <v>Belgium1997Q2</v>
      </c>
      <c r="B304" s="1">
        <v>1997</v>
      </c>
      <c r="C304" s="1">
        <v>2</v>
      </c>
      <c r="D304" t="s">
        <v>3</v>
      </c>
      <c r="F304" s="2">
        <v>29195</v>
      </c>
      <c r="G304" s="2">
        <v>21748</v>
      </c>
      <c r="H304" s="2">
        <v>7447</v>
      </c>
    </row>
    <row r="305" spans="1:8" x14ac:dyDescent="0.2">
      <c r="A305" t="str">
        <f t="shared" si="4"/>
        <v>Czech Republic1997Q2</v>
      </c>
      <c r="B305" s="1">
        <v>1997</v>
      </c>
      <c r="C305" s="1">
        <v>2</v>
      </c>
      <c r="D305" t="s">
        <v>43</v>
      </c>
      <c r="F305" s="2">
        <v>208123</v>
      </c>
      <c r="G305" s="2">
        <v>159155</v>
      </c>
      <c r="H305" s="2">
        <v>48968</v>
      </c>
    </row>
    <row r="306" spans="1:8" x14ac:dyDescent="0.2">
      <c r="A306" t="str">
        <f t="shared" si="4"/>
        <v>Denmark1997Q2</v>
      </c>
      <c r="B306" s="1">
        <v>1997</v>
      </c>
      <c r="C306" s="1">
        <v>2</v>
      </c>
      <c r="D306" t="s">
        <v>6</v>
      </c>
      <c r="F306" s="2">
        <v>147264</v>
      </c>
      <c r="G306" s="2">
        <v>138147</v>
      </c>
      <c r="H306" s="2">
        <v>9117</v>
      </c>
    </row>
    <row r="307" spans="1:8" x14ac:dyDescent="0.2">
      <c r="A307" t="str">
        <f t="shared" si="4"/>
        <v>Estonia1997Q2</v>
      </c>
      <c r="B307" s="1">
        <v>1997</v>
      </c>
      <c r="C307" s="1">
        <v>2</v>
      </c>
      <c r="D307" t="s">
        <v>31</v>
      </c>
      <c r="F307">
        <v>563</v>
      </c>
      <c r="G307">
        <v>430</v>
      </c>
      <c r="H307">
        <v>133</v>
      </c>
    </row>
    <row r="308" spans="1:8" x14ac:dyDescent="0.2">
      <c r="A308" t="str">
        <f t="shared" si="4"/>
        <v>Finland1997Q2</v>
      </c>
      <c r="B308" s="1">
        <v>1997</v>
      </c>
      <c r="C308" s="1">
        <v>2</v>
      </c>
      <c r="D308" t="s">
        <v>7</v>
      </c>
      <c r="F308" s="2">
        <v>12827</v>
      </c>
      <c r="G308" s="2">
        <v>10130</v>
      </c>
      <c r="H308" s="2">
        <v>2697</v>
      </c>
    </row>
    <row r="309" spans="1:8" x14ac:dyDescent="0.2">
      <c r="A309" t="str">
        <f t="shared" si="4"/>
        <v>France1997Q2</v>
      </c>
      <c r="B309" s="1">
        <v>1997</v>
      </c>
      <c r="C309" s="1">
        <v>2</v>
      </c>
      <c r="D309" t="s">
        <v>8</v>
      </c>
      <c r="F309" s="2">
        <v>163006</v>
      </c>
      <c r="G309" s="2">
        <v>118201</v>
      </c>
      <c r="H309" s="2">
        <v>44805</v>
      </c>
    </row>
    <row r="310" spans="1:8" x14ac:dyDescent="0.2">
      <c r="A310" t="str">
        <f t="shared" si="4"/>
        <v>Germany1997Q2</v>
      </c>
      <c r="B310" s="1">
        <v>1997</v>
      </c>
      <c r="C310" s="1">
        <v>2</v>
      </c>
      <c r="D310" t="s">
        <v>9</v>
      </c>
      <c r="F310" s="2">
        <v>246141</v>
      </c>
      <c r="G310" s="2">
        <v>198249</v>
      </c>
      <c r="H310" s="2">
        <v>47892</v>
      </c>
    </row>
    <row r="311" spans="1:8" x14ac:dyDescent="0.2">
      <c r="A311" t="str">
        <f t="shared" si="4"/>
        <v>Greece1997Q2</v>
      </c>
      <c r="B311" s="1">
        <v>1997</v>
      </c>
      <c r="C311" s="1">
        <v>2</v>
      </c>
      <c r="D311" t="s">
        <v>10</v>
      </c>
      <c r="F311" s="2">
        <v>8288</v>
      </c>
      <c r="G311" s="2">
        <v>6538</v>
      </c>
      <c r="H311" s="2">
        <v>1750</v>
      </c>
    </row>
    <row r="312" spans="1:8" x14ac:dyDescent="0.2">
      <c r="A312" t="str">
        <f t="shared" si="4"/>
        <v>Hungary1997Q2</v>
      </c>
      <c r="B312" s="1">
        <v>1997</v>
      </c>
      <c r="C312" s="1">
        <v>2</v>
      </c>
      <c r="D312" t="s">
        <v>11</v>
      </c>
      <c r="F312" s="2">
        <v>953844</v>
      </c>
      <c r="G312" s="2">
        <v>698514</v>
      </c>
      <c r="H312" s="2">
        <v>255330</v>
      </c>
    </row>
    <row r="313" spans="1:8" x14ac:dyDescent="0.2">
      <c r="A313" t="str">
        <f t="shared" si="4"/>
        <v>Ireland1997Q2</v>
      </c>
      <c r="B313" s="1">
        <v>1997</v>
      </c>
      <c r="C313" s="1">
        <v>2</v>
      </c>
      <c r="D313" t="s">
        <v>12</v>
      </c>
      <c r="F313" s="2">
        <v>7258</v>
      </c>
      <c r="G313" s="2">
        <v>6183</v>
      </c>
      <c r="H313" s="2">
        <v>1075</v>
      </c>
    </row>
    <row r="314" spans="1:8" x14ac:dyDescent="0.2">
      <c r="A314" t="str">
        <f t="shared" si="4"/>
        <v>Israel1997Q2</v>
      </c>
      <c r="B314" s="1">
        <v>1997</v>
      </c>
      <c r="C314" s="1">
        <v>2</v>
      </c>
      <c r="D314" t="s">
        <v>40</v>
      </c>
      <c r="F314" s="2">
        <v>46325</v>
      </c>
      <c r="G314" s="2">
        <v>39212</v>
      </c>
      <c r="H314" s="2">
        <v>7113</v>
      </c>
    </row>
    <row r="315" spans="1:8" x14ac:dyDescent="0.2">
      <c r="A315" t="str">
        <f t="shared" si="4"/>
        <v>Italy1997Q2</v>
      </c>
      <c r="B315" s="1">
        <v>1997</v>
      </c>
      <c r="C315" s="1">
        <v>2</v>
      </c>
      <c r="D315" t="s">
        <v>13</v>
      </c>
      <c r="F315" s="2">
        <v>106531</v>
      </c>
      <c r="G315" s="2">
        <v>73482</v>
      </c>
      <c r="H315" s="2">
        <v>33049</v>
      </c>
    </row>
    <row r="316" spans="1:8" x14ac:dyDescent="0.2">
      <c r="A316" t="str">
        <f t="shared" si="4"/>
        <v>Latvia1997Q2</v>
      </c>
      <c r="B316" s="1">
        <v>1997</v>
      </c>
      <c r="C316" s="1">
        <v>2</v>
      </c>
      <c r="D316" t="s">
        <v>15</v>
      </c>
      <c r="F316">
        <v>574</v>
      </c>
      <c r="G316">
        <v>468</v>
      </c>
      <c r="H316">
        <v>106</v>
      </c>
    </row>
    <row r="317" spans="1:8" x14ac:dyDescent="0.2">
      <c r="A317" t="str">
        <f t="shared" si="4"/>
        <v>Lithuania1997Q2</v>
      </c>
      <c r="B317" s="1">
        <v>1997</v>
      </c>
      <c r="C317" s="1">
        <v>2</v>
      </c>
      <c r="D317" t="s">
        <v>16</v>
      </c>
      <c r="F317" s="2">
        <v>1142</v>
      </c>
      <c r="G317">
        <v>904</v>
      </c>
      <c r="H317">
        <v>237</v>
      </c>
    </row>
    <row r="318" spans="1:8" x14ac:dyDescent="0.2">
      <c r="A318" t="str">
        <f t="shared" si="4"/>
        <v>Luxembourg1997Q2</v>
      </c>
      <c r="B318" s="1">
        <v>1997</v>
      </c>
      <c r="C318" s="1">
        <v>2</v>
      </c>
      <c r="D318" t="s">
        <v>17</v>
      </c>
      <c r="F318" s="2">
        <v>1994</v>
      </c>
      <c r="G318" s="2">
        <v>1719</v>
      </c>
      <c r="H318">
        <v>275</v>
      </c>
    </row>
    <row r="319" spans="1:8" x14ac:dyDescent="0.2">
      <c r="A319" t="str">
        <f t="shared" si="4"/>
        <v>Netherlands1997Q2</v>
      </c>
      <c r="B319" s="1">
        <v>1997</v>
      </c>
      <c r="C319" s="1">
        <v>2</v>
      </c>
      <c r="D319" t="s">
        <v>19</v>
      </c>
      <c r="F319" s="2">
        <v>50501</v>
      </c>
      <c r="G319" s="2">
        <v>43450</v>
      </c>
      <c r="H319" s="2">
        <v>7051</v>
      </c>
    </row>
    <row r="320" spans="1:8" x14ac:dyDescent="0.2">
      <c r="A320" t="str">
        <f t="shared" si="4"/>
        <v>Norway1997Q2</v>
      </c>
      <c r="B320" s="1">
        <v>1997</v>
      </c>
      <c r="C320" s="1">
        <v>2</v>
      </c>
      <c r="D320" t="s">
        <v>20</v>
      </c>
      <c r="F320" s="2">
        <v>128924</v>
      </c>
      <c r="G320" s="2">
        <v>107064</v>
      </c>
      <c r="H320" s="2">
        <v>21860</v>
      </c>
    </row>
    <row r="321" spans="1:8" x14ac:dyDescent="0.2">
      <c r="A321" t="str">
        <f t="shared" si="4"/>
        <v>Poland1997Q2</v>
      </c>
      <c r="B321" s="1">
        <v>1997</v>
      </c>
      <c r="C321" s="1">
        <v>2</v>
      </c>
      <c r="D321" t="s">
        <v>21</v>
      </c>
      <c r="F321" s="2">
        <v>53498</v>
      </c>
      <c r="G321" s="2">
        <v>44593</v>
      </c>
      <c r="H321" s="2">
        <v>8905</v>
      </c>
    </row>
    <row r="322" spans="1:8" x14ac:dyDescent="0.2">
      <c r="A322" t="str">
        <f t="shared" si="4"/>
        <v>Portugal1997Q2</v>
      </c>
      <c r="B322" s="1">
        <v>1997</v>
      </c>
      <c r="C322" s="1">
        <v>2</v>
      </c>
      <c r="D322" t="s">
        <v>22</v>
      </c>
      <c r="F322" s="2">
        <v>12055</v>
      </c>
      <c r="G322" s="2">
        <v>9664</v>
      </c>
      <c r="H322" s="2">
        <v>2391</v>
      </c>
    </row>
    <row r="323" spans="1:8" x14ac:dyDescent="0.2">
      <c r="A323" t="str">
        <f t="shared" si="4"/>
        <v>Slovak Republic1997Q2</v>
      </c>
      <c r="B323" s="1">
        <v>1997</v>
      </c>
      <c r="C323" s="1">
        <v>2</v>
      </c>
      <c r="D323" t="s">
        <v>35</v>
      </c>
      <c r="F323" s="2">
        <v>2485</v>
      </c>
      <c r="G323" s="2">
        <v>1915</v>
      </c>
      <c r="H323">
        <v>570</v>
      </c>
    </row>
    <row r="324" spans="1:8" x14ac:dyDescent="0.2">
      <c r="A324" t="str">
        <f t="shared" si="4"/>
        <v>Slovenia1997Q2</v>
      </c>
      <c r="B324" s="1">
        <v>1997</v>
      </c>
      <c r="C324" s="1">
        <v>2</v>
      </c>
      <c r="D324" t="s">
        <v>24</v>
      </c>
      <c r="F324" s="2">
        <v>1848</v>
      </c>
      <c r="G324" s="2">
        <v>1624</v>
      </c>
      <c r="H324">
        <v>224</v>
      </c>
    </row>
    <row r="325" spans="1:8" x14ac:dyDescent="0.2">
      <c r="A325" t="str">
        <f t="shared" si="4"/>
        <v>Spain1997Q2</v>
      </c>
      <c r="B325" s="1">
        <v>1997</v>
      </c>
      <c r="C325" s="1">
        <v>2</v>
      </c>
      <c r="D325" t="s">
        <v>25</v>
      </c>
      <c r="F325" s="2">
        <v>62910</v>
      </c>
      <c r="G325" s="2">
        <v>49620</v>
      </c>
      <c r="H325" s="2">
        <v>13290</v>
      </c>
    </row>
    <row r="326" spans="1:8" x14ac:dyDescent="0.2">
      <c r="A326" t="str">
        <f t="shared" ref="A326:A389" si="5">_xlfn.TEXTJOIN(,TRUE,D326,B326,"Q",C326)</f>
        <v>Sweden1997Q2</v>
      </c>
      <c r="B326" s="1">
        <v>1997</v>
      </c>
      <c r="C326" s="1">
        <v>2</v>
      </c>
      <c r="D326" t="s">
        <v>26</v>
      </c>
      <c r="F326" s="2">
        <v>237010</v>
      </c>
      <c r="G326" s="2">
        <v>199954</v>
      </c>
      <c r="H326" s="2">
        <v>37056</v>
      </c>
    </row>
    <row r="327" spans="1:8" x14ac:dyDescent="0.2">
      <c r="A327" t="str">
        <f t="shared" si="5"/>
        <v>Switzerland1997Q2</v>
      </c>
      <c r="B327" s="1">
        <v>1997</v>
      </c>
      <c r="C327" s="1">
        <v>2</v>
      </c>
      <c r="D327" t="s">
        <v>27</v>
      </c>
      <c r="F327" s="2">
        <v>52671</v>
      </c>
      <c r="G327" s="2">
        <v>43913</v>
      </c>
      <c r="H327" s="2">
        <v>8759</v>
      </c>
    </row>
    <row r="328" spans="1:8" x14ac:dyDescent="0.2">
      <c r="A328" t="str">
        <f t="shared" si="5"/>
        <v>United Kingdom1997Q2</v>
      </c>
      <c r="B328" s="1">
        <v>1997</v>
      </c>
      <c r="C328" s="1">
        <v>2</v>
      </c>
      <c r="D328" t="s">
        <v>32</v>
      </c>
      <c r="F328" s="2">
        <v>107560</v>
      </c>
      <c r="G328" s="2">
        <v>94186</v>
      </c>
      <c r="H328" s="2">
        <v>13374</v>
      </c>
    </row>
    <row r="329" spans="1:8" x14ac:dyDescent="0.2">
      <c r="A329" t="str">
        <f t="shared" si="5"/>
        <v>Euro area (19 countries)1997Q2</v>
      </c>
      <c r="B329" s="1">
        <v>1997</v>
      </c>
      <c r="C329" s="1">
        <v>2</v>
      </c>
      <c r="D329" t="s">
        <v>2382</v>
      </c>
      <c r="F329" s="2">
        <v>733631</v>
      </c>
      <c r="G329" s="2">
        <v>566031</v>
      </c>
      <c r="H329" s="2">
        <v>167600</v>
      </c>
    </row>
    <row r="330" spans="1:8" x14ac:dyDescent="0.2">
      <c r="A330" t="str">
        <f t="shared" si="5"/>
        <v>European Union – 27 countries (from 01/02/2020)1997Q2</v>
      </c>
      <c r="B330" s="1">
        <v>1997</v>
      </c>
      <c r="C330" s="1">
        <v>2</v>
      </c>
      <c r="D330" t="s">
        <v>2383</v>
      </c>
      <c r="F330" s="2">
        <v>811135</v>
      </c>
      <c r="G330" s="2">
        <v>631974</v>
      </c>
      <c r="H330" s="2">
        <v>179162</v>
      </c>
    </row>
    <row r="331" spans="1:8" x14ac:dyDescent="0.2">
      <c r="A331" t="str">
        <f t="shared" si="5"/>
        <v>Bulgaria1997Q2</v>
      </c>
      <c r="B331" s="1">
        <v>1997</v>
      </c>
      <c r="C331" s="1">
        <v>2</v>
      </c>
      <c r="D331" t="s">
        <v>36</v>
      </c>
      <c r="F331" s="2">
        <v>1342</v>
      </c>
      <c r="G331">
        <v>986</v>
      </c>
      <c r="H331">
        <v>357</v>
      </c>
    </row>
    <row r="332" spans="1:8" x14ac:dyDescent="0.2">
      <c r="A332" t="str">
        <f t="shared" si="5"/>
        <v>Croatia1997Q2</v>
      </c>
      <c r="B332" s="1">
        <v>1997</v>
      </c>
      <c r="C332" s="1">
        <v>2</v>
      </c>
      <c r="D332" t="s">
        <v>38</v>
      </c>
      <c r="F332" s="2">
        <v>2326</v>
      </c>
      <c r="G332" s="2">
        <v>1893</v>
      </c>
      <c r="H332">
        <v>432</v>
      </c>
    </row>
    <row r="333" spans="1:8" x14ac:dyDescent="0.2">
      <c r="A333" t="str">
        <f t="shared" si="5"/>
        <v>Romania1997Q2</v>
      </c>
      <c r="B333" s="1">
        <v>1997</v>
      </c>
      <c r="C333" s="1">
        <v>2</v>
      </c>
      <c r="D333" t="s">
        <v>23</v>
      </c>
      <c r="F333" s="2">
        <v>1931</v>
      </c>
      <c r="G333" s="2">
        <v>1610</v>
      </c>
      <c r="H333">
        <v>321</v>
      </c>
    </row>
    <row r="334" spans="1:8" x14ac:dyDescent="0.2">
      <c r="A334" t="str">
        <f t="shared" si="5"/>
        <v>South Africa1997Q2</v>
      </c>
      <c r="B334" s="1">
        <v>1997</v>
      </c>
      <c r="C334" s="1">
        <v>2</v>
      </c>
      <c r="D334" t="s">
        <v>42</v>
      </c>
      <c r="F334" s="2">
        <v>94174</v>
      </c>
      <c r="G334" t="s">
        <v>2384</v>
      </c>
      <c r="H334" t="s">
        <v>2384</v>
      </c>
    </row>
    <row r="335" spans="1:8" x14ac:dyDescent="0.2">
      <c r="A335" t="str">
        <f t="shared" si="5"/>
        <v>Australia1997Q3</v>
      </c>
      <c r="B335" s="1">
        <v>1997</v>
      </c>
      <c r="C335" s="1">
        <v>3</v>
      </c>
      <c r="D335" t="s">
        <v>1</v>
      </c>
      <c r="F335" s="2">
        <v>70870</v>
      </c>
      <c r="G335" s="2">
        <v>64125</v>
      </c>
      <c r="H335" s="2">
        <v>6745</v>
      </c>
    </row>
    <row r="336" spans="1:8" x14ac:dyDescent="0.2">
      <c r="A336" t="str">
        <f t="shared" si="5"/>
        <v>Austria1997Q3</v>
      </c>
      <c r="B336" s="1">
        <v>1997</v>
      </c>
      <c r="C336" s="1">
        <v>3</v>
      </c>
      <c r="D336" t="s">
        <v>2</v>
      </c>
      <c r="F336" s="2">
        <v>21009</v>
      </c>
      <c r="G336" s="2">
        <v>17165</v>
      </c>
      <c r="H336" s="2">
        <v>3844</v>
      </c>
    </row>
    <row r="337" spans="1:8" x14ac:dyDescent="0.2">
      <c r="A337" t="str">
        <f t="shared" si="5"/>
        <v>Belgium1997Q3</v>
      </c>
      <c r="B337" s="1">
        <v>1997</v>
      </c>
      <c r="C337" s="1">
        <v>3</v>
      </c>
      <c r="D337" t="s">
        <v>3</v>
      </c>
      <c r="F337" s="2">
        <v>25914</v>
      </c>
      <c r="G337" s="2">
        <v>18825</v>
      </c>
      <c r="H337" s="2">
        <v>7088</v>
      </c>
    </row>
    <row r="338" spans="1:8" x14ac:dyDescent="0.2">
      <c r="A338" t="str">
        <f t="shared" si="5"/>
        <v>Czech Republic1997Q3</v>
      </c>
      <c r="B338" s="1">
        <v>1997</v>
      </c>
      <c r="C338" s="1">
        <v>3</v>
      </c>
      <c r="D338" t="s">
        <v>43</v>
      </c>
      <c r="F338" s="2">
        <v>200255</v>
      </c>
      <c r="G338" s="2">
        <v>153751</v>
      </c>
      <c r="H338" s="2">
        <v>46504</v>
      </c>
    </row>
    <row r="339" spans="1:8" x14ac:dyDescent="0.2">
      <c r="A339" t="str">
        <f t="shared" si="5"/>
        <v>Denmark1997Q3</v>
      </c>
      <c r="B339" s="1">
        <v>1997</v>
      </c>
      <c r="C339" s="1">
        <v>3</v>
      </c>
      <c r="D339" t="s">
        <v>6</v>
      </c>
      <c r="F339" s="2">
        <v>140906</v>
      </c>
      <c r="G339" s="2">
        <v>132120</v>
      </c>
      <c r="H339" s="2">
        <v>8786</v>
      </c>
    </row>
    <row r="340" spans="1:8" x14ac:dyDescent="0.2">
      <c r="A340" t="str">
        <f t="shared" si="5"/>
        <v>Estonia1997Q3</v>
      </c>
      <c r="B340" s="1">
        <v>1997</v>
      </c>
      <c r="C340" s="1">
        <v>3</v>
      </c>
      <c r="D340" t="s">
        <v>31</v>
      </c>
      <c r="F340">
        <v>515</v>
      </c>
      <c r="G340">
        <v>394</v>
      </c>
      <c r="H340">
        <v>121</v>
      </c>
    </row>
    <row r="341" spans="1:8" x14ac:dyDescent="0.2">
      <c r="A341" t="str">
        <f t="shared" si="5"/>
        <v>Finland1997Q3</v>
      </c>
      <c r="B341" s="1">
        <v>1997</v>
      </c>
      <c r="C341" s="1">
        <v>3</v>
      </c>
      <c r="D341" t="s">
        <v>7</v>
      </c>
      <c r="F341" s="2">
        <v>13587</v>
      </c>
      <c r="G341" s="2">
        <v>10734</v>
      </c>
      <c r="H341" s="2">
        <v>2853</v>
      </c>
    </row>
    <row r="342" spans="1:8" x14ac:dyDescent="0.2">
      <c r="A342" t="str">
        <f t="shared" si="5"/>
        <v>France1997Q3</v>
      </c>
      <c r="B342" s="1">
        <v>1997</v>
      </c>
      <c r="C342" s="1">
        <v>3</v>
      </c>
      <c r="D342" t="s">
        <v>8</v>
      </c>
      <c r="F342" s="2">
        <v>162397</v>
      </c>
      <c r="G342" s="2">
        <v>118343</v>
      </c>
      <c r="H342" s="2">
        <v>44054</v>
      </c>
    </row>
    <row r="343" spans="1:8" x14ac:dyDescent="0.2">
      <c r="A343" t="str">
        <f t="shared" si="5"/>
        <v>Germany1997Q3</v>
      </c>
      <c r="B343" s="1">
        <v>1997</v>
      </c>
      <c r="C343" s="1">
        <v>3</v>
      </c>
      <c r="D343" t="s">
        <v>9</v>
      </c>
      <c r="F343" s="2">
        <v>253436</v>
      </c>
      <c r="G343" s="2">
        <v>205239</v>
      </c>
      <c r="H343" s="2">
        <v>48197</v>
      </c>
    </row>
    <row r="344" spans="1:8" x14ac:dyDescent="0.2">
      <c r="A344" t="str">
        <f t="shared" si="5"/>
        <v>Greece1997Q3</v>
      </c>
      <c r="B344" s="1">
        <v>1997</v>
      </c>
      <c r="C344" s="1">
        <v>3</v>
      </c>
      <c r="D344" t="s">
        <v>10</v>
      </c>
      <c r="F344" s="2">
        <v>8612</v>
      </c>
      <c r="G344" s="2">
        <v>6798</v>
      </c>
      <c r="H344" s="2">
        <v>1814</v>
      </c>
    </row>
    <row r="345" spans="1:8" x14ac:dyDescent="0.2">
      <c r="A345" t="str">
        <f t="shared" si="5"/>
        <v>Hungary1997Q3</v>
      </c>
      <c r="B345" s="1">
        <v>1997</v>
      </c>
      <c r="C345" s="1">
        <v>3</v>
      </c>
      <c r="D345" t="s">
        <v>11</v>
      </c>
      <c r="F345" s="2">
        <v>954612</v>
      </c>
      <c r="G345" s="2">
        <v>700514</v>
      </c>
      <c r="H345" s="2">
        <v>254098</v>
      </c>
    </row>
    <row r="346" spans="1:8" x14ac:dyDescent="0.2">
      <c r="A346" t="str">
        <f t="shared" si="5"/>
        <v>Ireland1997Q3</v>
      </c>
      <c r="B346" s="1">
        <v>1997</v>
      </c>
      <c r="C346" s="1">
        <v>3</v>
      </c>
      <c r="D346" t="s">
        <v>12</v>
      </c>
      <c r="F346" s="2">
        <v>7288</v>
      </c>
      <c r="G346" s="2">
        <v>6208</v>
      </c>
      <c r="H346" s="2">
        <v>1080</v>
      </c>
    </row>
    <row r="347" spans="1:8" x14ac:dyDescent="0.2">
      <c r="A347" t="str">
        <f t="shared" si="5"/>
        <v>Israel1997Q3</v>
      </c>
      <c r="B347" s="1">
        <v>1997</v>
      </c>
      <c r="C347" s="1">
        <v>3</v>
      </c>
      <c r="D347" t="s">
        <v>40</v>
      </c>
      <c r="F347" s="2">
        <v>47647</v>
      </c>
      <c r="G347" s="2">
        <v>40432</v>
      </c>
      <c r="H347" s="2">
        <v>7215</v>
      </c>
    </row>
    <row r="348" spans="1:8" x14ac:dyDescent="0.2">
      <c r="A348" t="str">
        <f t="shared" si="5"/>
        <v>Italy1997Q3</v>
      </c>
      <c r="B348" s="1">
        <v>1997</v>
      </c>
      <c r="C348" s="1">
        <v>3</v>
      </c>
      <c r="D348" t="s">
        <v>13</v>
      </c>
      <c r="F348" s="2">
        <v>99606</v>
      </c>
      <c r="G348" s="2">
        <v>68450</v>
      </c>
      <c r="H348" s="2">
        <v>31155</v>
      </c>
    </row>
    <row r="349" spans="1:8" x14ac:dyDescent="0.2">
      <c r="A349" t="str">
        <f t="shared" si="5"/>
        <v>Latvia1997Q3</v>
      </c>
      <c r="B349" s="1">
        <v>1997</v>
      </c>
      <c r="C349" s="1">
        <v>3</v>
      </c>
      <c r="D349" t="s">
        <v>15</v>
      </c>
      <c r="F349">
        <v>590</v>
      </c>
      <c r="G349">
        <v>482</v>
      </c>
      <c r="H349">
        <v>108</v>
      </c>
    </row>
    <row r="350" spans="1:8" x14ac:dyDescent="0.2">
      <c r="A350" t="str">
        <f t="shared" si="5"/>
        <v>Lithuania1997Q3</v>
      </c>
      <c r="B350" s="1">
        <v>1997</v>
      </c>
      <c r="C350" s="1">
        <v>3</v>
      </c>
      <c r="D350" t="s">
        <v>16</v>
      </c>
      <c r="F350" s="2">
        <v>1169</v>
      </c>
      <c r="G350">
        <v>930</v>
      </c>
      <c r="H350">
        <v>239</v>
      </c>
    </row>
    <row r="351" spans="1:8" x14ac:dyDescent="0.2">
      <c r="A351" t="str">
        <f t="shared" si="5"/>
        <v>Luxembourg1997Q3</v>
      </c>
      <c r="B351" s="1">
        <v>1997</v>
      </c>
      <c r="C351" s="1">
        <v>3</v>
      </c>
      <c r="D351" t="s">
        <v>17</v>
      </c>
      <c r="F351" s="2">
        <v>1988</v>
      </c>
      <c r="G351" s="2">
        <v>1716</v>
      </c>
      <c r="H351">
        <v>272</v>
      </c>
    </row>
    <row r="352" spans="1:8" x14ac:dyDescent="0.2">
      <c r="A352" t="str">
        <f t="shared" si="5"/>
        <v>Netherlands1997Q3</v>
      </c>
      <c r="B352" s="1">
        <v>1997</v>
      </c>
      <c r="C352" s="1">
        <v>3</v>
      </c>
      <c r="D352" t="s">
        <v>19</v>
      </c>
      <c r="F352" s="2">
        <v>42903</v>
      </c>
      <c r="G352" s="2">
        <v>36069</v>
      </c>
      <c r="H352" s="2">
        <v>6834</v>
      </c>
    </row>
    <row r="353" spans="1:8" x14ac:dyDescent="0.2">
      <c r="A353" t="str">
        <f t="shared" si="5"/>
        <v>Norway1997Q3</v>
      </c>
      <c r="B353" s="1">
        <v>1997</v>
      </c>
      <c r="C353" s="1">
        <v>3</v>
      </c>
      <c r="D353" t="s">
        <v>20</v>
      </c>
      <c r="F353" s="2">
        <v>129310</v>
      </c>
      <c r="G353" s="2">
        <v>109434</v>
      </c>
      <c r="H353" s="2">
        <v>19876</v>
      </c>
    </row>
    <row r="354" spans="1:8" x14ac:dyDescent="0.2">
      <c r="A354" t="str">
        <f t="shared" si="5"/>
        <v>Poland1997Q3</v>
      </c>
      <c r="B354" s="1">
        <v>1997</v>
      </c>
      <c r="C354" s="1">
        <v>3</v>
      </c>
      <c r="D354" t="s">
        <v>21</v>
      </c>
      <c r="F354" s="2">
        <v>55616</v>
      </c>
      <c r="G354" s="2">
        <v>46359</v>
      </c>
      <c r="H354" s="2">
        <v>9257</v>
      </c>
    </row>
    <row r="355" spans="1:8" x14ac:dyDescent="0.2">
      <c r="A355" t="str">
        <f t="shared" si="5"/>
        <v>Portugal1997Q3</v>
      </c>
      <c r="B355" s="1">
        <v>1997</v>
      </c>
      <c r="C355" s="1">
        <v>3</v>
      </c>
      <c r="D355" t="s">
        <v>22</v>
      </c>
      <c r="F355" s="2">
        <v>12023</v>
      </c>
      <c r="G355" s="2">
        <v>9745</v>
      </c>
      <c r="H355" s="2">
        <v>2278</v>
      </c>
    </row>
    <row r="356" spans="1:8" x14ac:dyDescent="0.2">
      <c r="A356" t="str">
        <f t="shared" si="5"/>
        <v>Slovak Republic1997Q3</v>
      </c>
      <c r="B356" s="1">
        <v>1997</v>
      </c>
      <c r="C356" s="1">
        <v>3</v>
      </c>
      <c r="D356" t="s">
        <v>35</v>
      </c>
      <c r="F356" s="2">
        <v>2620</v>
      </c>
      <c r="G356" s="2">
        <v>2002</v>
      </c>
      <c r="H356">
        <v>618</v>
      </c>
    </row>
    <row r="357" spans="1:8" x14ac:dyDescent="0.2">
      <c r="A357" t="str">
        <f t="shared" si="5"/>
        <v>Slovenia1997Q3</v>
      </c>
      <c r="B357" s="1">
        <v>1997</v>
      </c>
      <c r="C357" s="1">
        <v>3</v>
      </c>
      <c r="D357" t="s">
        <v>24</v>
      </c>
      <c r="F357" s="2">
        <v>1772</v>
      </c>
      <c r="G357" s="2">
        <v>1544</v>
      </c>
      <c r="H357">
        <v>228</v>
      </c>
    </row>
    <row r="358" spans="1:8" x14ac:dyDescent="0.2">
      <c r="A358" t="str">
        <f t="shared" si="5"/>
        <v>Spain1997Q3</v>
      </c>
      <c r="B358" s="1">
        <v>1997</v>
      </c>
      <c r="C358" s="1">
        <v>3</v>
      </c>
      <c r="D358" t="s">
        <v>25</v>
      </c>
      <c r="F358" s="2">
        <v>62501</v>
      </c>
      <c r="G358" s="2">
        <v>48883</v>
      </c>
      <c r="H358" s="2">
        <v>13618</v>
      </c>
    </row>
    <row r="359" spans="1:8" x14ac:dyDescent="0.2">
      <c r="A359" t="str">
        <f t="shared" si="5"/>
        <v>Sweden1997Q3</v>
      </c>
      <c r="B359" s="1">
        <v>1997</v>
      </c>
      <c r="C359" s="1">
        <v>3</v>
      </c>
      <c r="D359" t="s">
        <v>26</v>
      </c>
      <c r="F359" s="2">
        <v>234200</v>
      </c>
      <c r="G359" s="2">
        <v>197342</v>
      </c>
      <c r="H359" s="2">
        <v>36858</v>
      </c>
    </row>
    <row r="360" spans="1:8" x14ac:dyDescent="0.2">
      <c r="A360" t="str">
        <f t="shared" si="5"/>
        <v>Switzerland1997Q3</v>
      </c>
      <c r="B360" s="1">
        <v>1997</v>
      </c>
      <c r="C360" s="1">
        <v>3</v>
      </c>
      <c r="D360" t="s">
        <v>27</v>
      </c>
      <c r="F360" s="2">
        <v>56417</v>
      </c>
      <c r="G360" s="2">
        <v>47132</v>
      </c>
      <c r="H360" s="2">
        <v>9285</v>
      </c>
    </row>
    <row r="361" spans="1:8" x14ac:dyDescent="0.2">
      <c r="A361" t="str">
        <f t="shared" si="5"/>
        <v>United Kingdom1997Q3</v>
      </c>
      <c r="B361" s="1">
        <v>1997</v>
      </c>
      <c r="C361" s="1">
        <v>3</v>
      </c>
      <c r="D361" t="s">
        <v>32</v>
      </c>
      <c r="F361" s="2">
        <v>109308</v>
      </c>
      <c r="G361" s="2">
        <v>95329</v>
      </c>
      <c r="H361" s="2">
        <v>13979</v>
      </c>
    </row>
    <row r="362" spans="1:8" x14ac:dyDescent="0.2">
      <c r="A362" t="str">
        <f t="shared" si="5"/>
        <v>Euro area (19 countries)1997Q3</v>
      </c>
      <c r="B362" s="1">
        <v>1997</v>
      </c>
      <c r="C362" s="1">
        <v>3</v>
      </c>
      <c r="D362" t="s">
        <v>2382</v>
      </c>
      <c r="F362" s="2">
        <v>715553</v>
      </c>
      <c r="G362" s="2">
        <v>551844</v>
      </c>
      <c r="H362" s="2">
        <v>163709</v>
      </c>
    </row>
    <row r="363" spans="1:8" x14ac:dyDescent="0.2">
      <c r="A363" t="str">
        <f t="shared" si="5"/>
        <v>European Union – 27 countries (from 01/02/2020)1997Q3</v>
      </c>
      <c r="B363" s="1">
        <v>1997</v>
      </c>
      <c r="C363" s="1">
        <v>3</v>
      </c>
      <c r="D363" t="s">
        <v>2383</v>
      </c>
      <c r="F363" s="2">
        <v>792323</v>
      </c>
      <c r="G363" s="2">
        <v>617020</v>
      </c>
      <c r="H363" s="2">
        <v>175304</v>
      </c>
    </row>
    <row r="364" spans="1:8" x14ac:dyDescent="0.2">
      <c r="A364" t="str">
        <f t="shared" si="5"/>
        <v>Bulgaria1997Q3</v>
      </c>
      <c r="B364" s="1">
        <v>1997</v>
      </c>
      <c r="C364" s="1">
        <v>3</v>
      </c>
      <c r="D364" t="s">
        <v>36</v>
      </c>
      <c r="F364" s="2">
        <v>1867</v>
      </c>
      <c r="G364" s="2">
        <v>1375</v>
      </c>
      <c r="H364">
        <v>493</v>
      </c>
    </row>
    <row r="365" spans="1:8" x14ac:dyDescent="0.2">
      <c r="A365" t="str">
        <f t="shared" si="5"/>
        <v>Croatia1997Q3</v>
      </c>
      <c r="B365" s="1">
        <v>1997</v>
      </c>
      <c r="C365" s="1">
        <v>3</v>
      </c>
      <c r="D365" t="s">
        <v>38</v>
      </c>
      <c r="F365" s="2">
        <v>2336</v>
      </c>
      <c r="G365" s="2">
        <v>1912</v>
      </c>
      <c r="H365">
        <v>424</v>
      </c>
    </row>
    <row r="366" spans="1:8" x14ac:dyDescent="0.2">
      <c r="A366" t="str">
        <f t="shared" si="5"/>
        <v>Romania1997Q3</v>
      </c>
      <c r="B366" s="1">
        <v>1997</v>
      </c>
      <c r="C366" s="1">
        <v>3</v>
      </c>
      <c r="D366" t="s">
        <v>23</v>
      </c>
      <c r="F366" s="2">
        <v>1980</v>
      </c>
      <c r="G366" s="2">
        <v>1585</v>
      </c>
      <c r="H366">
        <v>395</v>
      </c>
    </row>
    <row r="367" spans="1:8" x14ac:dyDescent="0.2">
      <c r="A367" t="str">
        <f t="shared" si="5"/>
        <v>South Africa1997Q3</v>
      </c>
      <c r="B367" s="1">
        <v>1997</v>
      </c>
      <c r="C367" s="1">
        <v>3</v>
      </c>
      <c r="D367" t="s">
        <v>42</v>
      </c>
      <c r="F367" s="2">
        <v>97076</v>
      </c>
      <c r="G367" t="s">
        <v>2384</v>
      </c>
      <c r="H367" t="s">
        <v>2384</v>
      </c>
    </row>
    <row r="368" spans="1:8" x14ac:dyDescent="0.2">
      <c r="A368" t="str">
        <f t="shared" si="5"/>
        <v>Australia1997Q4</v>
      </c>
      <c r="B368" s="1">
        <v>1997</v>
      </c>
      <c r="C368" s="1">
        <v>4</v>
      </c>
      <c r="D368" t="s">
        <v>1</v>
      </c>
      <c r="F368" s="2">
        <v>74149</v>
      </c>
      <c r="G368" s="2">
        <v>67127</v>
      </c>
      <c r="H368" s="2">
        <v>7022</v>
      </c>
    </row>
    <row r="369" spans="1:8" x14ac:dyDescent="0.2">
      <c r="A369" t="str">
        <f t="shared" si="5"/>
        <v>Austria1997Q4</v>
      </c>
      <c r="B369" s="1">
        <v>1997</v>
      </c>
      <c r="C369" s="1">
        <v>4</v>
      </c>
      <c r="D369" t="s">
        <v>2</v>
      </c>
      <c r="F369" s="2">
        <v>25648</v>
      </c>
      <c r="G369" s="2">
        <v>20982</v>
      </c>
      <c r="H369" s="2">
        <v>4666</v>
      </c>
    </row>
    <row r="370" spans="1:8" x14ac:dyDescent="0.2">
      <c r="A370" t="str">
        <f t="shared" si="5"/>
        <v>Belgium1997Q4</v>
      </c>
      <c r="B370" s="1">
        <v>1997</v>
      </c>
      <c r="C370" s="1">
        <v>4</v>
      </c>
      <c r="D370" t="s">
        <v>3</v>
      </c>
      <c r="F370" s="2">
        <v>30713</v>
      </c>
      <c r="G370" s="2">
        <v>22331</v>
      </c>
      <c r="H370" s="2">
        <v>8382</v>
      </c>
    </row>
    <row r="371" spans="1:8" x14ac:dyDescent="0.2">
      <c r="A371" t="str">
        <f t="shared" si="5"/>
        <v>Czech Republic1997Q4</v>
      </c>
      <c r="B371" s="1">
        <v>1997</v>
      </c>
      <c r="C371" s="1">
        <v>4</v>
      </c>
      <c r="D371" t="s">
        <v>43</v>
      </c>
      <c r="F371" s="2">
        <v>221872</v>
      </c>
      <c r="G371" s="2">
        <v>170111</v>
      </c>
      <c r="H371" s="2">
        <v>51761</v>
      </c>
    </row>
    <row r="372" spans="1:8" x14ac:dyDescent="0.2">
      <c r="A372" t="str">
        <f t="shared" si="5"/>
        <v>Denmark1997Q4</v>
      </c>
      <c r="B372" s="1">
        <v>1997</v>
      </c>
      <c r="C372" s="1">
        <v>4</v>
      </c>
      <c r="D372" t="s">
        <v>6</v>
      </c>
      <c r="F372" s="2">
        <v>149147</v>
      </c>
      <c r="G372" s="2">
        <v>139974</v>
      </c>
      <c r="H372" s="2">
        <v>9173</v>
      </c>
    </row>
    <row r="373" spans="1:8" x14ac:dyDescent="0.2">
      <c r="A373" t="str">
        <f t="shared" si="5"/>
        <v>Estonia1997Q4</v>
      </c>
      <c r="B373" s="1">
        <v>1997</v>
      </c>
      <c r="C373" s="1">
        <v>4</v>
      </c>
      <c r="D373" t="s">
        <v>31</v>
      </c>
      <c r="F373">
        <v>606</v>
      </c>
      <c r="G373">
        <v>462</v>
      </c>
      <c r="H373">
        <v>144</v>
      </c>
    </row>
    <row r="374" spans="1:8" x14ac:dyDescent="0.2">
      <c r="A374" t="str">
        <f t="shared" si="5"/>
        <v>Finland1997Q4</v>
      </c>
      <c r="B374" s="1">
        <v>1997</v>
      </c>
      <c r="C374" s="1">
        <v>4</v>
      </c>
      <c r="D374" t="s">
        <v>7</v>
      </c>
      <c r="F374" s="2">
        <v>13289</v>
      </c>
      <c r="G374" s="2">
        <v>10502</v>
      </c>
      <c r="H374" s="2">
        <v>2787</v>
      </c>
    </row>
    <row r="375" spans="1:8" x14ac:dyDescent="0.2">
      <c r="A375" t="str">
        <f t="shared" si="5"/>
        <v>France1997Q4</v>
      </c>
      <c r="B375" s="1">
        <v>1997</v>
      </c>
      <c r="C375" s="1">
        <v>4</v>
      </c>
      <c r="D375" t="s">
        <v>8</v>
      </c>
      <c r="F375" s="2">
        <v>171779</v>
      </c>
      <c r="G375" s="2">
        <v>125404</v>
      </c>
      <c r="H375" s="2">
        <v>46375</v>
      </c>
    </row>
    <row r="376" spans="1:8" x14ac:dyDescent="0.2">
      <c r="A376" t="str">
        <f t="shared" si="5"/>
        <v>Germany1997Q4</v>
      </c>
      <c r="B376" s="1">
        <v>1997</v>
      </c>
      <c r="C376" s="1">
        <v>4</v>
      </c>
      <c r="D376" t="s">
        <v>9</v>
      </c>
      <c r="F376" s="2">
        <v>287474</v>
      </c>
      <c r="G376" s="2">
        <v>232818</v>
      </c>
      <c r="H376" s="2">
        <v>54656</v>
      </c>
    </row>
    <row r="377" spans="1:8" x14ac:dyDescent="0.2">
      <c r="A377" t="str">
        <f t="shared" si="5"/>
        <v>Greece1997Q4</v>
      </c>
      <c r="B377" s="1">
        <v>1997</v>
      </c>
      <c r="C377" s="1">
        <v>4</v>
      </c>
      <c r="D377" t="s">
        <v>10</v>
      </c>
      <c r="F377" s="2">
        <v>10146</v>
      </c>
      <c r="G377" s="2">
        <v>8008</v>
      </c>
      <c r="H377" s="2">
        <v>2138</v>
      </c>
    </row>
    <row r="378" spans="1:8" x14ac:dyDescent="0.2">
      <c r="A378" t="str">
        <f t="shared" si="5"/>
        <v>Hungary1997Q4</v>
      </c>
      <c r="B378" s="1">
        <v>1997</v>
      </c>
      <c r="C378" s="1">
        <v>4</v>
      </c>
      <c r="D378" t="s">
        <v>11</v>
      </c>
      <c r="F378" s="2">
        <v>1113336</v>
      </c>
      <c r="G378" s="2">
        <v>815471</v>
      </c>
      <c r="H378" s="2">
        <v>297865</v>
      </c>
    </row>
    <row r="379" spans="1:8" x14ac:dyDescent="0.2">
      <c r="A379" t="str">
        <f t="shared" si="5"/>
        <v>Ireland1997Q4</v>
      </c>
      <c r="B379" s="1">
        <v>1997</v>
      </c>
      <c r="C379" s="1">
        <v>4</v>
      </c>
      <c r="D379" t="s">
        <v>12</v>
      </c>
      <c r="F379" s="2">
        <v>7309</v>
      </c>
      <c r="G379" s="2">
        <v>6225</v>
      </c>
      <c r="H379" s="2">
        <v>1084</v>
      </c>
    </row>
    <row r="380" spans="1:8" x14ac:dyDescent="0.2">
      <c r="A380" t="str">
        <f t="shared" si="5"/>
        <v>Israel1997Q4</v>
      </c>
      <c r="B380" s="1">
        <v>1997</v>
      </c>
      <c r="C380" s="1">
        <v>4</v>
      </c>
      <c r="D380" t="s">
        <v>40</v>
      </c>
      <c r="F380" s="2">
        <v>47630</v>
      </c>
      <c r="G380" s="2">
        <v>40430</v>
      </c>
      <c r="H380" s="2">
        <v>7200</v>
      </c>
    </row>
    <row r="381" spans="1:8" x14ac:dyDescent="0.2">
      <c r="A381" t="str">
        <f t="shared" si="5"/>
        <v>Italy1997Q4</v>
      </c>
      <c r="B381" s="1">
        <v>1997</v>
      </c>
      <c r="C381" s="1">
        <v>4</v>
      </c>
      <c r="D381" t="s">
        <v>13</v>
      </c>
      <c r="F381" s="2">
        <v>124735</v>
      </c>
      <c r="G381" s="2">
        <v>86272</v>
      </c>
      <c r="H381" s="2">
        <v>38463</v>
      </c>
    </row>
    <row r="382" spans="1:8" x14ac:dyDescent="0.2">
      <c r="A382" t="str">
        <f t="shared" si="5"/>
        <v>Latvia1997Q4</v>
      </c>
      <c r="B382" s="1">
        <v>1997</v>
      </c>
      <c r="C382" s="1">
        <v>4</v>
      </c>
      <c r="D382" t="s">
        <v>15</v>
      </c>
      <c r="F382">
        <v>624</v>
      </c>
      <c r="G382">
        <v>508</v>
      </c>
      <c r="H382">
        <v>117</v>
      </c>
    </row>
    <row r="383" spans="1:8" x14ac:dyDescent="0.2">
      <c r="A383" t="str">
        <f t="shared" si="5"/>
        <v>Lithuania1997Q4</v>
      </c>
      <c r="B383" s="1">
        <v>1997</v>
      </c>
      <c r="C383" s="1">
        <v>4</v>
      </c>
      <c r="D383" t="s">
        <v>16</v>
      </c>
      <c r="F383" s="2">
        <v>1268</v>
      </c>
      <c r="G383">
        <v>998</v>
      </c>
      <c r="H383">
        <v>270</v>
      </c>
    </row>
    <row r="384" spans="1:8" x14ac:dyDescent="0.2">
      <c r="A384" t="str">
        <f t="shared" si="5"/>
        <v>Luxembourg1997Q4</v>
      </c>
      <c r="B384" s="1">
        <v>1997</v>
      </c>
      <c r="C384" s="1">
        <v>4</v>
      </c>
      <c r="D384" t="s">
        <v>17</v>
      </c>
      <c r="F384" s="2">
        <v>2309</v>
      </c>
      <c r="G384" s="2">
        <v>1993</v>
      </c>
      <c r="H384">
        <v>316</v>
      </c>
    </row>
    <row r="385" spans="1:8" x14ac:dyDescent="0.2">
      <c r="A385" t="str">
        <f t="shared" si="5"/>
        <v>Netherlands1997Q4</v>
      </c>
      <c r="B385" s="1">
        <v>1997</v>
      </c>
      <c r="C385" s="1">
        <v>4</v>
      </c>
      <c r="D385" t="s">
        <v>19</v>
      </c>
      <c r="F385" s="2">
        <v>45594</v>
      </c>
      <c r="G385" s="2">
        <v>38611</v>
      </c>
      <c r="H385" s="2">
        <v>6983</v>
      </c>
    </row>
    <row r="386" spans="1:8" x14ac:dyDescent="0.2">
      <c r="A386" t="str">
        <f t="shared" si="5"/>
        <v>Norway1997Q4</v>
      </c>
      <c r="B386" s="1">
        <v>1997</v>
      </c>
      <c r="C386" s="1">
        <v>4</v>
      </c>
      <c r="D386" t="s">
        <v>20</v>
      </c>
      <c r="F386" s="2">
        <v>132794</v>
      </c>
      <c r="G386" s="2">
        <v>109945</v>
      </c>
      <c r="H386" s="2">
        <v>22849</v>
      </c>
    </row>
    <row r="387" spans="1:8" x14ac:dyDescent="0.2">
      <c r="A387" t="str">
        <f t="shared" si="5"/>
        <v>Poland1997Q4</v>
      </c>
      <c r="B387" s="1">
        <v>1997</v>
      </c>
      <c r="C387" s="1">
        <v>4</v>
      </c>
      <c r="D387" t="s">
        <v>21</v>
      </c>
      <c r="F387" s="2">
        <v>61172</v>
      </c>
      <c r="G387" s="2">
        <v>50990</v>
      </c>
      <c r="H387" s="2">
        <v>10182</v>
      </c>
    </row>
    <row r="388" spans="1:8" x14ac:dyDescent="0.2">
      <c r="A388" t="str">
        <f t="shared" si="5"/>
        <v>Portugal1997Q4</v>
      </c>
      <c r="B388" s="1">
        <v>1997</v>
      </c>
      <c r="C388" s="1">
        <v>4</v>
      </c>
      <c r="D388" t="s">
        <v>22</v>
      </c>
      <c r="F388" s="2">
        <v>13786</v>
      </c>
      <c r="G388" s="2">
        <v>11036</v>
      </c>
      <c r="H388" s="2">
        <v>2750</v>
      </c>
    </row>
    <row r="389" spans="1:8" x14ac:dyDescent="0.2">
      <c r="A389" t="str">
        <f t="shared" si="5"/>
        <v>Slovak Republic1997Q4</v>
      </c>
      <c r="B389" s="1">
        <v>1997</v>
      </c>
      <c r="C389" s="1">
        <v>4</v>
      </c>
      <c r="D389" t="s">
        <v>35</v>
      </c>
      <c r="F389" s="2">
        <v>2933</v>
      </c>
      <c r="G389" s="2">
        <v>2254</v>
      </c>
      <c r="H389">
        <v>679</v>
      </c>
    </row>
    <row r="390" spans="1:8" x14ac:dyDescent="0.2">
      <c r="A390" t="str">
        <f t="shared" ref="A390:A453" si="6">_xlfn.TEXTJOIN(,TRUE,D390,B390,"Q",C390)</f>
        <v>Slovenia1997Q4</v>
      </c>
      <c r="B390" s="1">
        <v>1997</v>
      </c>
      <c r="C390" s="1">
        <v>4</v>
      </c>
      <c r="D390" t="s">
        <v>24</v>
      </c>
      <c r="F390" s="2">
        <v>1816</v>
      </c>
      <c r="G390" s="2">
        <v>1577</v>
      </c>
      <c r="H390">
        <v>239</v>
      </c>
    </row>
    <row r="391" spans="1:8" x14ac:dyDescent="0.2">
      <c r="A391" t="str">
        <f t="shared" si="6"/>
        <v>Spain1997Q4</v>
      </c>
      <c r="B391" s="1">
        <v>1997</v>
      </c>
      <c r="C391" s="1">
        <v>4</v>
      </c>
      <c r="D391" t="s">
        <v>25</v>
      </c>
      <c r="F391" s="2">
        <v>67609</v>
      </c>
      <c r="G391" s="2">
        <v>53821</v>
      </c>
      <c r="H391" s="2">
        <v>13788</v>
      </c>
    </row>
    <row r="392" spans="1:8" x14ac:dyDescent="0.2">
      <c r="A392" t="str">
        <f t="shared" si="6"/>
        <v>Sweden1997Q4</v>
      </c>
      <c r="B392" s="1">
        <v>1997</v>
      </c>
      <c r="C392" s="1">
        <v>4</v>
      </c>
      <c r="D392" t="s">
        <v>26</v>
      </c>
      <c r="F392" s="2">
        <v>233276</v>
      </c>
      <c r="G392" s="2">
        <v>196572</v>
      </c>
      <c r="H392" s="2">
        <v>36704</v>
      </c>
    </row>
    <row r="393" spans="1:8" x14ac:dyDescent="0.2">
      <c r="A393" t="str">
        <f t="shared" si="6"/>
        <v>Switzerland1997Q4</v>
      </c>
      <c r="B393" s="1">
        <v>1997</v>
      </c>
      <c r="C393" s="1">
        <v>4</v>
      </c>
      <c r="D393" t="s">
        <v>27</v>
      </c>
      <c r="F393" s="2">
        <v>66146</v>
      </c>
      <c r="G393" s="2">
        <v>55416</v>
      </c>
      <c r="H393" s="2">
        <v>10730</v>
      </c>
    </row>
    <row r="394" spans="1:8" x14ac:dyDescent="0.2">
      <c r="A394" t="str">
        <f t="shared" si="6"/>
        <v>United Kingdom1997Q4</v>
      </c>
      <c r="B394" s="1">
        <v>1997</v>
      </c>
      <c r="C394" s="1">
        <v>4</v>
      </c>
      <c r="D394" t="s">
        <v>32</v>
      </c>
      <c r="F394" s="2">
        <v>111007</v>
      </c>
      <c r="G394" s="2">
        <v>96488</v>
      </c>
      <c r="H394" s="2">
        <v>14519</v>
      </c>
    </row>
    <row r="395" spans="1:8" x14ac:dyDescent="0.2">
      <c r="A395" t="str">
        <f t="shared" si="6"/>
        <v>Euro area (19 countries)1997Q4</v>
      </c>
      <c r="B395" s="1">
        <v>1997</v>
      </c>
      <c r="C395" s="1">
        <v>4</v>
      </c>
      <c r="D395" t="s">
        <v>2382</v>
      </c>
      <c r="F395" s="2">
        <v>805468</v>
      </c>
      <c r="G395" s="2">
        <v>622231</v>
      </c>
      <c r="H395" s="2">
        <v>183237</v>
      </c>
    </row>
    <row r="396" spans="1:8" x14ac:dyDescent="0.2">
      <c r="A396" t="str">
        <f t="shared" si="6"/>
        <v>European Union – 27 countries (from 01/02/2020)1997Q4</v>
      </c>
      <c r="B396" s="1">
        <v>1997</v>
      </c>
      <c r="C396" s="1">
        <v>4</v>
      </c>
      <c r="D396" t="s">
        <v>2383</v>
      </c>
      <c r="F396" s="2">
        <v>885407</v>
      </c>
      <c r="G396" s="2">
        <v>690046</v>
      </c>
      <c r="H396" s="2">
        <v>195361</v>
      </c>
    </row>
    <row r="397" spans="1:8" x14ac:dyDescent="0.2">
      <c r="A397" t="str">
        <f t="shared" si="6"/>
        <v>Bulgaria1997Q4</v>
      </c>
      <c r="B397" s="1">
        <v>1997</v>
      </c>
      <c r="C397" s="1">
        <v>4</v>
      </c>
      <c r="D397" t="s">
        <v>36</v>
      </c>
      <c r="F397" s="2">
        <v>2070</v>
      </c>
      <c r="G397" s="2">
        <v>1523</v>
      </c>
      <c r="H397">
        <v>546</v>
      </c>
    </row>
    <row r="398" spans="1:8" x14ac:dyDescent="0.2">
      <c r="A398" t="str">
        <f t="shared" si="6"/>
        <v>Croatia1997Q4</v>
      </c>
      <c r="B398" s="1">
        <v>1997</v>
      </c>
      <c r="C398" s="1">
        <v>4</v>
      </c>
      <c r="D398" t="s">
        <v>38</v>
      </c>
      <c r="F398" s="2">
        <v>2455</v>
      </c>
      <c r="G398" s="2">
        <v>2018</v>
      </c>
      <c r="H398">
        <v>437</v>
      </c>
    </row>
    <row r="399" spans="1:8" x14ac:dyDescent="0.2">
      <c r="A399" t="str">
        <f t="shared" si="6"/>
        <v>Romania1997Q4</v>
      </c>
      <c r="B399" s="1">
        <v>1997</v>
      </c>
      <c r="C399" s="1">
        <v>4</v>
      </c>
      <c r="D399" t="s">
        <v>23</v>
      </c>
      <c r="F399" s="2">
        <v>2405</v>
      </c>
      <c r="G399" s="2">
        <v>1912</v>
      </c>
      <c r="H399">
        <v>493</v>
      </c>
    </row>
    <row r="400" spans="1:8" x14ac:dyDescent="0.2">
      <c r="A400" t="str">
        <f t="shared" si="6"/>
        <v>South Africa1997Q4</v>
      </c>
      <c r="B400" s="1">
        <v>1997</v>
      </c>
      <c r="C400" s="1">
        <v>4</v>
      </c>
      <c r="D400" t="s">
        <v>42</v>
      </c>
      <c r="F400" s="2">
        <v>103207</v>
      </c>
      <c r="G400" t="s">
        <v>2384</v>
      </c>
      <c r="H400" t="s">
        <v>2384</v>
      </c>
    </row>
    <row r="401" spans="1:8" x14ac:dyDescent="0.2">
      <c r="A401" t="str">
        <f t="shared" si="6"/>
        <v>Australia1998Q1</v>
      </c>
      <c r="B401" s="1">
        <v>1998</v>
      </c>
      <c r="C401" s="1">
        <v>1</v>
      </c>
      <c r="D401" t="s">
        <v>1</v>
      </c>
      <c r="F401" s="2">
        <v>70937</v>
      </c>
      <c r="G401" s="2">
        <v>64223</v>
      </c>
      <c r="H401" s="2">
        <v>6714</v>
      </c>
    </row>
    <row r="402" spans="1:8" x14ac:dyDescent="0.2">
      <c r="A402" t="str">
        <f t="shared" si="6"/>
        <v>Austria1998Q1</v>
      </c>
      <c r="B402" s="1">
        <v>1998</v>
      </c>
      <c r="C402" s="1">
        <v>1</v>
      </c>
      <c r="D402" t="s">
        <v>2</v>
      </c>
      <c r="F402" s="2">
        <v>21634</v>
      </c>
      <c r="G402" s="2">
        <v>17715</v>
      </c>
      <c r="H402" s="2">
        <v>3918</v>
      </c>
    </row>
    <row r="403" spans="1:8" x14ac:dyDescent="0.2">
      <c r="A403" t="str">
        <f t="shared" si="6"/>
        <v>Belgium1998Q1</v>
      </c>
      <c r="B403" s="1">
        <v>1998</v>
      </c>
      <c r="C403" s="1">
        <v>1</v>
      </c>
      <c r="D403" t="s">
        <v>3</v>
      </c>
      <c r="F403" s="2">
        <v>28016</v>
      </c>
      <c r="G403" s="2">
        <v>20429</v>
      </c>
      <c r="H403" s="2">
        <v>7587</v>
      </c>
    </row>
    <row r="404" spans="1:8" x14ac:dyDescent="0.2">
      <c r="A404" t="str">
        <f t="shared" si="6"/>
        <v>Czech Republic1998Q1</v>
      </c>
      <c r="B404" s="1">
        <v>1998</v>
      </c>
      <c r="C404" s="1">
        <v>1</v>
      </c>
      <c r="D404" t="s">
        <v>43</v>
      </c>
      <c r="F404" s="2">
        <v>195404</v>
      </c>
      <c r="G404" s="2">
        <v>148965</v>
      </c>
      <c r="H404" s="2">
        <v>46439</v>
      </c>
    </row>
    <row r="405" spans="1:8" x14ac:dyDescent="0.2">
      <c r="A405" t="str">
        <f t="shared" si="6"/>
        <v>Denmark1998Q1</v>
      </c>
      <c r="B405" s="1">
        <v>1998</v>
      </c>
      <c r="C405" s="1">
        <v>1</v>
      </c>
      <c r="D405" t="s">
        <v>6</v>
      </c>
      <c r="F405" s="2">
        <v>143484</v>
      </c>
      <c r="G405" s="2">
        <v>134113</v>
      </c>
      <c r="H405" s="2">
        <v>9371</v>
      </c>
    </row>
    <row r="406" spans="1:8" x14ac:dyDescent="0.2">
      <c r="A406" t="str">
        <f t="shared" si="6"/>
        <v>Estonia1998Q1</v>
      </c>
      <c r="B406" s="1">
        <v>1998</v>
      </c>
      <c r="C406" s="1">
        <v>1</v>
      </c>
      <c r="D406" t="s">
        <v>31</v>
      </c>
      <c r="F406">
        <v>550</v>
      </c>
      <c r="G406">
        <v>419</v>
      </c>
      <c r="H406">
        <v>131</v>
      </c>
    </row>
    <row r="407" spans="1:8" x14ac:dyDescent="0.2">
      <c r="A407" t="str">
        <f t="shared" si="6"/>
        <v>Finland1998Q1</v>
      </c>
      <c r="B407" s="1">
        <v>1998</v>
      </c>
      <c r="C407" s="1">
        <v>1</v>
      </c>
      <c r="D407" t="s">
        <v>7</v>
      </c>
      <c r="F407" s="2">
        <v>13294</v>
      </c>
      <c r="G407" s="2">
        <v>10458</v>
      </c>
      <c r="H407" s="2">
        <v>2836</v>
      </c>
    </row>
    <row r="408" spans="1:8" x14ac:dyDescent="0.2">
      <c r="A408" t="str">
        <f t="shared" si="6"/>
        <v>France1998Q1</v>
      </c>
      <c r="B408" s="1">
        <v>1998</v>
      </c>
      <c r="C408" s="1">
        <v>1</v>
      </c>
      <c r="D408" t="s">
        <v>8</v>
      </c>
      <c r="F408" s="2">
        <v>163748</v>
      </c>
      <c r="G408" s="2">
        <v>118778</v>
      </c>
      <c r="H408" s="2">
        <v>44971</v>
      </c>
    </row>
    <row r="409" spans="1:8" x14ac:dyDescent="0.2">
      <c r="A409" t="str">
        <f t="shared" si="6"/>
        <v>Germany1998Q1</v>
      </c>
      <c r="B409" s="1">
        <v>1998</v>
      </c>
      <c r="C409" s="1">
        <v>1</v>
      </c>
      <c r="D409" t="s">
        <v>9</v>
      </c>
      <c r="F409" s="2">
        <v>240040</v>
      </c>
      <c r="G409" s="2">
        <v>193412</v>
      </c>
      <c r="H409" s="2">
        <v>46628</v>
      </c>
    </row>
    <row r="410" spans="1:8" x14ac:dyDescent="0.2">
      <c r="A410" t="str">
        <f t="shared" si="6"/>
        <v>Greece1998Q1</v>
      </c>
      <c r="B410" s="1">
        <v>1998</v>
      </c>
      <c r="C410" s="1">
        <v>1</v>
      </c>
      <c r="D410" t="s">
        <v>10</v>
      </c>
      <c r="F410" s="2">
        <v>7562</v>
      </c>
      <c r="G410" s="2">
        <v>5952</v>
      </c>
      <c r="H410" s="2">
        <v>1610</v>
      </c>
    </row>
    <row r="411" spans="1:8" x14ac:dyDescent="0.2">
      <c r="A411" t="str">
        <f t="shared" si="6"/>
        <v>Hungary1998Q1</v>
      </c>
      <c r="B411" s="1">
        <v>1998</v>
      </c>
      <c r="C411" s="1">
        <v>1</v>
      </c>
      <c r="D411" t="s">
        <v>11</v>
      </c>
      <c r="F411" s="2">
        <v>1037722</v>
      </c>
      <c r="G411" s="2">
        <v>761353</v>
      </c>
      <c r="H411" s="2">
        <v>276368</v>
      </c>
    </row>
    <row r="412" spans="1:8" x14ac:dyDescent="0.2">
      <c r="A412" t="str">
        <f t="shared" si="6"/>
        <v>Ireland1998Q1</v>
      </c>
      <c r="B412" s="1">
        <v>1998</v>
      </c>
      <c r="C412" s="1">
        <v>1</v>
      </c>
      <c r="D412" t="s">
        <v>12</v>
      </c>
      <c r="F412" s="2">
        <v>7752</v>
      </c>
      <c r="G412" s="2">
        <v>6622</v>
      </c>
      <c r="H412" s="2">
        <v>1130</v>
      </c>
    </row>
    <row r="413" spans="1:8" x14ac:dyDescent="0.2">
      <c r="A413" t="str">
        <f t="shared" si="6"/>
        <v>Israel1998Q1</v>
      </c>
      <c r="B413" s="1">
        <v>1998</v>
      </c>
      <c r="C413" s="1">
        <v>1</v>
      </c>
      <c r="D413" t="s">
        <v>40</v>
      </c>
      <c r="F413" s="2">
        <v>49565</v>
      </c>
      <c r="G413" s="2">
        <v>42037</v>
      </c>
      <c r="H413" s="2">
        <v>7528</v>
      </c>
    </row>
    <row r="414" spans="1:8" x14ac:dyDescent="0.2">
      <c r="A414" t="str">
        <f t="shared" si="6"/>
        <v>Italy1998Q1</v>
      </c>
      <c r="B414" s="1">
        <v>1998</v>
      </c>
      <c r="C414" s="1">
        <v>1</v>
      </c>
      <c r="D414" t="s">
        <v>13</v>
      </c>
      <c r="F414" s="2">
        <v>95060</v>
      </c>
      <c r="G414" s="2">
        <v>67526</v>
      </c>
      <c r="H414" s="2">
        <v>27534</v>
      </c>
    </row>
    <row r="415" spans="1:8" x14ac:dyDescent="0.2">
      <c r="A415" t="str">
        <f t="shared" si="6"/>
        <v>Latvia1998Q1</v>
      </c>
      <c r="B415" s="1">
        <v>1998</v>
      </c>
      <c r="C415" s="1">
        <v>1</v>
      </c>
      <c r="D415" t="s">
        <v>15</v>
      </c>
      <c r="F415">
        <v>581</v>
      </c>
      <c r="G415">
        <v>470</v>
      </c>
      <c r="H415">
        <v>111</v>
      </c>
    </row>
    <row r="416" spans="1:8" x14ac:dyDescent="0.2">
      <c r="A416" t="str">
        <f t="shared" si="6"/>
        <v>Lithuania1998Q1</v>
      </c>
      <c r="B416" s="1">
        <v>1998</v>
      </c>
      <c r="C416" s="1">
        <v>1</v>
      </c>
      <c r="D416" t="s">
        <v>16</v>
      </c>
      <c r="F416" s="2">
        <v>1161</v>
      </c>
      <c r="G416">
        <v>918</v>
      </c>
      <c r="H416">
        <v>243</v>
      </c>
    </row>
    <row r="417" spans="1:8" x14ac:dyDescent="0.2">
      <c r="A417" t="str">
        <f t="shared" si="6"/>
        <v>Luxembourg1998Q1</v>
      </c>
      <c r="B417" s="1">
        <v>1998</v>
      </c>
      <c r="C417" s="1">
        <v>1</v>
      </c>
      <c r="D417" t="s">
        <v>17</v>
      </c>
      <c r="F417" s="2">
        <v>2025</v>
      </c>
      <c r="G417" s="2">
        <v>1747</v>
      </c>
      <c r="H417">
        <v>278</v>
      </c>
    </row>
    <row r="418" spans="1:8" x14ac:dyDescent="0.2">
      <c r="A418" t="str">
        <f t="shared" si="6"/>
        <v>Netherlands1998Q1</v>
      </c>
      <c r="B418" s="1">
        <v>1998</v>
      </c>
      <c r="C418" s="1">
        <v>1</v>
      </c>
      <c r="D418" t="s">
        <v>19</v>
      </c>
      <c r="F418" s="2">
        <v>45754</v>
      </c>
      <c r="G418" s="2">
        <v>36228</v>
      </c>
      <c r="H418" s="2">
        <v>9526</v>
      </c>
    </row>
    <row r="419" spans="1:8" x14ac:dyDescent="0.2">
      <c r="A419" t="str">
        <f t="shared" si="6"/>
        <v>Norway1998Q1</v>
      </c>
      <c r="B419" s="1">
        <v>1998</v>
      </c>
      <c r="C419" s="1">
        <v>1</v>
      </c>
      <c r="D419" t="s">
        <v>20</v>
      </c>
      <c r="F419" s="2">
        <v>135591</v>
      </c>
      <c r="G419" s="2">
        <v>111311</v>
      </c>
      <c r="H419" s="2">
        <v>24281</v>
      </c>
    </row>
    <row r="420" spans="1:8" x14ac:dyDescent="0.2">
      <c r="A420" t="str">
        <f t="shared" si="6"/>
        <v>Poland1998Q1</v>
      </c>
      <c r="B420" s="1">
        <v>1998</v>
      </c>
      <c r="C420" s="1">
        <v>1</v>
      </c>
      <c r="D420" t="s">
        <v>21</v>
      </c>
      <c r="F420" s="2">
        <v>61117</v>
      </c>
      <c r="G420" s="2">
        <v>50954</v>
      </c>
      <c r="H420" s="2">
        <v>10163</v>
      </c>
    </row>
    <row r="421" spans="1:8" x14ac:dyDescent="0.2">
      <c r="A421" t="str">
        <f t="shared" si="6"/>
        <v>Portugal1998Q1</v>
      </c>
      <c r="B421" s="1">
        <v>1998</v>
      </c>
      <c r="C421" s="1">
        <v>1</v>
      </c>
      <c r="D421" t="s">
        <v>22</v>
      </c>
      <c r="F421" s="2">
        <v>11813</v>
      </c>
      <c r="G421" s="2">
        <v>9317</v>
      </c>
      <c r="H421" s="2">
        <v>2495</v>
      </c>
    </row>
    <row r="422" spans="1:8" x14ac:dyDescent="0.2">
      <c r="A422" t="str">
        <f t="shared" si="6"/>
        <v>Slovak Republic1998Q1</v>
      </c>
      <c r="B422" s="1">
        <v>1998</v>
      </c>
      <c r="C422" s="1">
        <v>1</v>
      </c>
      <c r="D422" t="s">
        <v>35</v>
      </c>
      <c r="F422" s="2">
        <v>2421</v>
      </c>
      <c r="G422" s="2">
        <v>1851</v>
      </c>
      <c r="H422">
        <v>569</v>
      </c>
    </row>
    <row r="423" spans="1:8" x14ac:dyDescent="0.2">
      <c r="A423" t="str">
        <f t="shared" si="6"/>
        <v>Slovenia1998Q1</v>
      </c>
      <c r="B423" s="1">
        <v>1998</v>
      </c>
      <c r="C423" s="1">
        <v>1</v>
      </c>
      <c r="D423" t="s">
        <v>24</v>
      </c>
      <c r="F423" s="2">
        <v>1812</v>
      </c>
      <c r="G423" s="2">
        <v>1571</v>
      </c>
      <c r="H423">
        <v>241</v>
      </c>
    </row>
    <row r="424" spans="1:8" x14ac:dyDescent="0.2">
      <c r="A424" t="str">
        <f t="shared" si="6"/>
        <v>Spain1998Q1</v>
      </c>
      <c r="B424" s="1">
        <v>1998</v>
      </c>
      <c r="C424" s="1">
        <v>1</v>
      </c>
      <c r="D424" t="s">
        <v>25</v>
      </c>
      <c r="F424" s="2">
        <v>63020</v>
      </c>
      <c r="G424" s="2">
        <v>49123</v>
      </c>
      <c r="H424" s="2">
        <v>13897</v>
      </c>
    </row>
    <row r="425" spans="1:8" x14ac:dyDescent="0.2">
      <c r="A425" t="str">
        <f t="shared" si="6"/>
        <v>Sweden1998Q1</v>
      </c>
      <c r="B425" s="1">
        <v>1998</v>
      </c>
      <c r="C425" s="1">
        <v>1</v>
      </c>
      <c r="D425" t="s">
        <v>26</v>
      </c>
      <c r="F425" s="2">
        <v>217255</v>
      </c>
      <c r="G425" s="2">
        <v>192899</v>
      </c>
      <c r="H425" s="2">
        <v>24356</v>
      </c>
    </row>
    <row r="426" spans="1:8" x14ac:dyDescent="0.2">
      <c r="A426" t="str">
        <f t="shared" si="6"/>
        <v>Switzerland1998Q1</v>
      </c>
      <c r="B426" s="1">
        <v>1998</v>
      </c>
      <c r="C426" s="1">
        <v>1</v>
      </c>
      <c r="D426" t="s">
        <v>27</v>
      </c>
      <c r="F426" s="2">
        <v>62466</v>
      </c>
      <c r="G426" s="2">
        <v>52337</v>
      </c>
      <c r="H426" s="2">
        <v>10129</v>
      </c>
    </row>
    <row r="427" spans="1:8" x14ac:dyDescent="0.2">
      <c r="A427" t="str">
        <f t="shared" si="6"/>
        <v>Türkiye1998Q1</v>
      </c>
      <c r="B427" s="1">
        <v>1998</v>
      </c>
      <c r="C427" s="1">
        <v>1</v>
      </c>
      <c r="D427" t="s">
        <v>2385</v>
      </c>
      <c r="F427" s="2">
        <v>3929</v>
      </c>
      <c r="G427" t="s">
        <v>2384</v>
      </c>
      <c r="H427" t="s">
        <v>2384</v>
      </c>
    </row>
    <row r="428" spans="1:8" x14ac:dyDescent="0.2">
      <c r="A428" t="str">
        <f t="shared" si="6"/>
        <v>United Kingdom1998Q1</v>
      </c>
      <c r="B428" s="1">
        <v>1998</v>
      </c>
      <c r="C428" s="1">
        <v>1</v>
      </c>
      <c r="D428" t="s">
        <v>32</v>
      </c>
      <c r="F428" s="2">
        <v>113909</v>
      </c>
      <c r="G428" s="2">
        <v>99133</v>
      </c>
      <c r="H428" s="2">
        <v>14776</v>
      </c>
    </row>
    <row r="429" spans="1:8" x14ac:dyDescent="0.2">
      <c r="A429" t="str">
        <f t="shared" si="6"/>
        <v>Euro area (19 countries)1998Q1</v>
      </c>
      <c r="B429" s="1">
        <v>1998</v>
      </c>
      <c r="C429" s="1">
        <v>1</v>
      </c>
      <c r="D429" t="s">
        <v>2382</v>
      </c>
      <c r="F429" s="2">
        <v>700870</v>
      </c>
      <c r="G429" s="2">
        <v>538545</v>
      </c>
      <c r="H429" s="2">
        <v>162326</v>
      </c>
    </row>
    <row r="430" spans="1:8" x14ac:dyDescent="0.2">
      <c r="A430" t="str">
        <f t="shared" si="6"/>
        <v>European Union – 27 countries (from 01/02/2020)1998Q1</v>
      </c>
      <c r="B430" s="1">
        <v>1998</v>
      </c>
      <c r="C430" s="1">
        <v>1</v>
      </c>
      <c r="D430" t="s">
        <v>2383</v>
      </c>
      <c r="F430" s="2">
        <v>777720</v>
      </c>
      <c r="G430" s="2">
        <v>604890</v>
      </c>
      <c r="H430" s="2">
        <v>172830</v>
      </c>
    </row>
    <row r="431" spans="1:8" x14ac:dyDescent="0.2">
      <c r="A431" t="str">
        <f t="shared" si="6"/>
        <v>Bulgaria1998Q1</v>
      </c>
      <c r="B431" s="1">
        <v>1998</v>
      </c>
      <c r="C431" s="1">
        <v>1</v>
      </c>
      <c r="D431" t="s">
        <v>36</v>
      </c>
      <c r="F431" s="2">
        <v>2126</v>
      </c>
      <c r="G431" s="2">
        <v>1559</v>
      </c>
      <c r="H431">
        <v>567</v>
      </c>
    </row>
    <row r="432" spans="1:8" x14ac:dyDescent="0.2">
      <c r="A432" t="str">
        <f t="shared" si="6"/>
        <v>Croatia1998Q1</v>
      </c>
      <c r="B432" s="1">
        <v>1998</v>
      </c>
      <c r="C432" s="1">
        <v>1</v>
      </c>
      <c r="D432" t="s">
        <v>38</v>
      </c>
      <c r="F432" s="2">
        <v>2518</v>
      </c>
      <c r="G432" s="2">
        <v>2100</v>
      </c>
      <c r="H432">
        <v>418</v>
      </c>
    </row>
    <row r="433" spans="1:8" x14ac:dyDescent="0.2">
      <c r="A433" t="str">
        <f t="shared" si="6"/>
        <v>Romania1998Q1</v>
      </c>
      <c r="B433" s="1">
        <v>1998</v>
      </c>
      <c r="C433" s="1">
        <v>1</v>
      </c>
      <c r="D433" t="s">
        <v>23</v>
      </c>
      <c r="F433" s="2">
        <v>2903</v>
      </c>
      <c r="G433" s="2">
        <v>2356</v>
      </c>
      <c r="H433">
        <v>547</v>
      </c>
    </row>
    <row r="434" spans="1:8" x14ac:dyDescent="0.2">
      <c r="A434" t="str">
        <f t="shared" si="6"/>
        <v>South Africa1998Q1</v>
      </c>
      <c r="B434" s="1">
        <v>1998</v>
      </c>
      <c r="C434" s="1">
        <v>1</v>
      </c>
      <c r="D434" t="s">
        <v>42</v>
      </c>
      <c r="F434" s="2">
        <v>100639</v>
      </c>
      <c r="G434" t="s">
        <v>2384</v>
      </c>
      <c r="H434" t="s">
        <v>2384</v>
      </c>
    </row>
    <row r="435" spans="1:8" x14ac:dyDescent="0.2">
      <c r="A435" t="str">
        <f t="shared" si="6"/>
        <v>Australia1998Q2</v>
      </c>
      <c r="B435" s="1">
        <v>1998</v>
      </c>
      <c r="C435" s="1">
        <v>2</v>
      </c>
      <c r="D435" t="s">
        <v>1</v>
      </c>
      <c r="F435" s="2">
        <v>73257</v>
      </c>
      <c r="G435" s="2">
        <v>66278</v>
      </c>
      <c r="H435" s="2">
        <v>6979</v>
      </c>
    </row>
    <row r="436" spans="1:8" x14ac:dyDescent="0.2">
      <c r="A436" t="str">
        <f t="shared" si="6"/>
        <v>Austria1998Q2</v>
      </c>
      <c r="B436" s="1">
        <v>1998</v>
      </c>
      <c r="C436" s="1">
        <v>2</v>
      </c>
      <c r="D436" t="s">
        <v>2</v>
      </c>
      <c r="F436" s="2">
        <v>26175</v>
      </c>
      <c r="G436" s="2">
        <v>21463</v>
      </c>
      <c r="H436" s="2">
        <v>4712</v>
      </c>
    </row>
    <row r="437" spans="1:8" x14ac:dyDescent="0.2">
      <c r="A437" t="str">
        <f t="shared" si="6"/>
        <v>Belgium1998Q2</v>
      </c>
      <c r="B437" s="1">
        <v>1998</v>
      </c>
      <c r="C437" s="1">
        <v>2</v>
      </c>
      <c r="D437" t="s">
        <v>3</v>
      </c>
      <c r="F437" s="2">
        <v>29964</v>
      </c>
      <c r="G437" s="2">
        <v>22226</v>
      </c>
      <c r="H437" s="2">
        <v>7738</v>
      </c>
    </row>
    <row r="438" spans="1:8" x14ac:dyDescent="0.2">
      <c r="A438" t="str">
        <f t="shared" si="6"/>
        <v>Czech Republic1998Q2</v>
      </c>
      <c r="B438" s="1">
        <v>1998</v>
      </c>
      <c r="C438" s="1">
        <v>2</v>
      </c>
      <c r="D438" t="s">
        <v>43</v>
      </c>
      <c r="F438" s="2">
        <v>214149</v>
      </c>
      <c r="G438" s="2">
        <v>163096</v>
      </c>
      <c r="H438" s="2">
        <v>51053</v>
      </c>
    </row>
    <row r="439" spans="1:8" x14ac:dyDescent="0.2">
      <c r="A439" t="str">
        <f t="shared" si="6"/>
        <v>Denmark1998Q2</v>
      </c>
      <c r="B439" s="1">
        <v>1998</v>
      </c>
      <c r="C439" s="1">
        <v>2</v>
      </c>
      <c r="D439" t="s">
        <v>6</v>
      </c>
      <c r="F439" s="2">
        <v>151797</v>
      </c>
      <c r="G439" s="2">
        <v>141911</v>
      </c>
      <c r="H439" s="2">
        <v>9885</v>
      </c>
    </row>
    <row r="440" spans="1:8" x14ac:dyDescent="0.2">
      <c r="A440" t="str">
        <f t="shared" si="6"/>
        <v>Estonia1998Q2</v>
      </c>
      <c r="B440" s="1">
        <v>1998</v>
      </c>
      <c r="C440" s="1">
        <v>2</v>
      </c>
      <c r="D440" t="s">
        <v>31</v>
      </c>
      <c r="F440">
        <v>634</v>
      </c>
      <c r="G440">
        <v>484</v>
      </c>
      <c r="H440">
        <v>150</v>
      </c>
    </row>
    <row r="441" spans="1:8" x14ac:dyDescent="0.2">
      <c r="A441" t="str">
        <f t="shared" si="6"/>
        <v>Finland1998Q2</v>
      </c>
      <c r="B441" s="1">
        <v>1998</v>
      </c>
      <c r="C441" s="1">
        <v>2</v>
      </c>
      <c r="D441" t="s">
        <v>7</v>
      </c>
      <c r="F441" s="2">
        <v>13819</v>
      </c>
      <c r="G441" s="2">
        <v>10875</v>
      </c>
      <c r="H441" s="2">
        <v>2944</v>
      </c>
    </row>
    <row r="442" spans="1:8" x14ac:dyDescent="0.2">
      <c r="A442" t="str">
        <f t="shared" si="6"/>
        <v>France1998Q2</v>
      </c>
      <c r="B442" s="1">
        <v>1998</v>
      </c>
      <c r="C442" s="1">
        <v>2</v>
      </c>
      <c r="D442" t="s">
        <v>8</v>
      </c>
      <c r="F442" s="2">
        <v>168610</v>
      </c>
      <c r="G442" s="2">
        <v>122892</v>
      </c>
      <c r="H442" s="2">
        <v>45718</v>
      </c>
    </row>
    <row r="443" spans="1:8" x14ac:dyDescent="0.2">
      <c r="A443" t="str">
        <f t="shared" si="6"/>
        <v>Germany1998Q2</v>
      </c>
      <c r="B443" s="1">
        <v>1998</v>
      </c>
      <c r="C443" s="1">
        <v>2</v>
      </c>
      <c r="D443" t="s">
        <v>9</v>
      </c>
      <c r="F443" s="2">
        <v>251514</v>
      </c>
      <c r="G443" s="2">
        <v>202418</v>
      </c>
      <c r="H443" s="2">
        <v>49096</v>
      </c>
    </row>
    <row r="444" spans="1:8" x14ac:dyDescent="0.2">
      <c r="A444" t="str">
        <f t="shared" si="6"/>
        <v>Greece1998Q2</v>
      </c>
      <c r="B444" s="1">
        <v>1998</v>
      </c>
      <c r="C444" s="1">
        <v>2</v>
      </c>
      <c r="D444" t="s">
        <v>10</v>
      </c>
      <c r="F444" s="2">
        <v>9240</v>
      </c>
      <c r="G444" s="2">
        <v>7275</v>
      </c>
      <c r="H444" s="2">
        <v>1966</v>
      </c>
    </row>
    <row r="445" spans="1:8" x14ac:dyDescent="0.2">
      <c r="A445" t="str">
        <f t="shared" si="6"/>
        <v>Hungary1998Q2</v>
      </c>
      <c r="B445" s="1">
        <v>1998</v>
      </c>
      <c r="C445" s="1">
        <v>2</v>
      </c>
      <c r="D445" t="s">
        <v>11</v>
      </c>
      <c r="F445" s="2">
        <v>1119876</v>
      </c>
      <c r="G445" s="2">
        <v>821861</v>
      </c>
      <c r="H445" s="2">
        <v>298016</v>
      </c>
    </row>
    <row r="446" spans="1:8" x14ac:dyDescent="0.2">
      <c r="A446" t="str">
        <f t="shared" si="6"/>
        <v>Ireland1998Q2</v>
      </c>
      <c r="B446" s="1">
        <v>1998</v>
      </c>
      <c r="C446" s="1">
        <v>2</v>
      </c>
      <c r="D446" t="s">
        <v>12</v>
      </c>
      <c r="F446" s="2">
        <v>8050</v>
      </c>
      <c r="G446" s="2">
        <v>6874</v>
      </c>
      <c r="H446" s="2">
        <v>1176</v>
      </c>
    </row>
    <row r="447" spans="1:8" x14ac:dyDescent="0.2">
      <c r="A447" t="str">
        <f t="shared" si="6"/>
        <v>Israel1998Q2</v>
      </c>
      <c r="B447" s="1">
        <v>1998</v>
      </c>
      <c r="C447" s="1">
        <v>2</v>
      </c>
      <c r="D447" t="s">
        <v>40</v>
      </c>
      <c r="F447" s="2">
        <v>51769</v>
      </c>
      <c r="G447" s="2">
        <v>43874</v>
      </c>
      <c r="H447" s="2">
        <v>7895</v>
      </c>
    </row>
    <row r="448" spans="1:8" x14ac:dyDescent="0.2">
      <c r="A448" t="str">
        <f t="shared" si="6"/>
        <v>Italy1998Q2</v>
      </c>
      <c r="B448" s="1">
        <v>1998</v>
      </c>
      <c r="C448" s="1">
        <v>2</v>
      </c>
      <c r="D448" t="s">
        <v>13</v>
      </c>
      <c r="F448" s="2">
        <v>106235</v>
      </c>
      <c r="G448" s="2">
        <v>75941</v>
      </c>
      <c r="H448" s="2">
        <v>30295</v>
      </c>
    </row>
    <row r="449" spans="1:8" x14ac:dyDescent="0.2">
      <c r="A449" t="str">
        <f t="shared" si="6"/>
        <v>Latvia1998Q2</v>
      </c>
      <c r="B449" s="1">
        <v>1998</v>
      </c>
      <c r="C449" s="1">
        <v>2</v>
      </c>
      <c r="D449" t="s">
        <v>15</v>
      </c>
      <c r="F449">
        <v>633</v>
      </c>
      <c r="G449">
        <v>513</v>
      </c>
      <c r="H449">
        <v>120</v>
      </c>
    </row>
    <row r="450" spans="1:8" x14ac:dyDescent="0.2">
      <c r="A450" t="str">
        <f t="shared" si="6"/>
        <v>Lithuania1998Q2</v>
      </c>
      <c r="B450" s="1">
        <v>1998</v>
      </c>
      <c r="C450" s="1">
        <v>2</v>
      </c>
      <c r="D450" t="s">
        <v>16</v>
      </c>
      <c r="F450" s="2">
        <v>1382</v>
      </c>
      <c r="G450" s="2">
        <v>1098</v>
      </c>
      <c r="H450">
        <v>284</v>
      </c>
    </row>
    <row r="451" spans="1:8" x14ac:dyDescent="0.2">
      <c r="A451" t="str">
        <f t="shared" si="6"/>
        <v>Luxembourg1998Q2</v>
      </c>
      <c r="B451" s="1">
        <v>1998</v>
      </c>
      <c r="C451" s="1">
        <v>2</v>
      </c>
      <c r="D451" t="s">
        <v>17</v>
      </c>
      <c r="F451" s="2">
        <v>2108</v>
      </c>
      <c r="G451" s="2">
        <v>1821</v>
      </c>
      <c r="H451">
        <v>287</v>
      </c>
    </row>
    <row r="452" spans="1:8" x14ac:dyDescent="0.2">
      <c r="A452" t="str">
        <f t="shared" si="6"/>
        <v>Netherlands1998Q2</v>
      </c>
      <c r="B452" s="1">
        <v>1998</v>
      </c>
      <c r="C452" s="1">
        <v>2</v>
      </c>
      <c r="D452" t="s">
        <v>19</v>
      </c>
      <c r="F452" s="2">
        <v>53956</v>
      </c>
      <c r="G452" s="2">
        <v>43946</v>
      </c>
      <c r="H452" s="2">
        <v>10010</v>
      </c>
    </row>
    <row r="453" spans="1:8" x14ac:dyDescent="0.2">
      <c r="A453" t="str">
        <f t="shared" si="6"/>
        <v>Norway1998Q2</v>
      </c>
      <c r="B453" s="1">
        <v>1998</v>
      </c>
      <c r="C453" s="1">
        <v>2</v>
      </c>
      <c r="D453" t="s">
        <v>20</v>
      </c>
      <c r="F453" s="2">
        <v>138398</v>
      </c>
      <c r="G453" s="2">
        <v>116564</v>
      </c>
      <c r="H453" s="2">
        <v>21834</v>
      </c>
    </row>
    <row r="454" spans="1:8" x14ac:dyDescent="0.2">
      <c r="A454" t="str">
        <f t="shared" ref="A454:A517" si="7">_xlfn.TEXTJOIN(,TRUE,D454,B454,"Q",C454)</f>
        <v>Poland1998Q2</v>
      </c>
      <c r="B454" s="1">
        <v>1998</v>
      </c>
      <c r="C454" s="1">
        <v>2</v>
      </c>
      <c r="D454" t="s">
        <v>21</v>
      </c>
      <c r="F454" s="2">
        <v>62953</v>
      </c>
      <c r="G454" s="2">
        <v>52485</v>
      </c>
      <c r="H454" s="2">
        <v>10468</v>
      </c>
    </row>
    <row r="455" spans="1:8" x14ac:dyDescent="0.2">
      <c r="A455" t="str">
        <f t="shared" si="7"/>
        <v>Portugal1998Q2</v>
      </c>
      <c r="B455" s="1">
        <v>1998</v>
      </c>
      <c r="C455" s="1">
        <v>2</v>
      </c>
      <c r="D455" t="s">
        <v>22</v>
      </c>
      <c r="F455" s="2">
        <v>13186</v>
      </c>
      <c r="G455" s="2">
        <v>10430</v>
      </c>
      <c r="H455" s="2">
        <v>2756</v>
      </c>
    </row>
    <row r="456" spans="1:8" x14ac:dyDescent="0.2">
      <c r="A456" t="str">
        <f t="shared" si="7"/>
        <v>Slovak Republic1998Q2</v>
      </c>
      <c r="B456" s="1">
        <v>1998</v>
      </c>
      <c r="C456" s="1">
        <v>2</v>
      </c>
      <c r="D456" t="s">
        <v>35</v>
      </c>
      <c r="F456" s="2">
        <v>2774</v>
      </c>
      <c r="G456" s="2">
        <v>2162</v>
      </c>
      <c r="H456">
        <v>611</v>
      </c>
    </row>
    <row r="457" spans="1:8" x14ac:dyDescent="0.2">
      <c r="A457" t="str">
        <f t="shared" si="7"/>
        <v>Slovenia1998Q2</v>
      </c>
      <c r="B457" s="1">
        <v>1998</v>
      </c>
      <c r="C457" s="1">
        <v>2</v>
      </c>
      <c r="D457" t="s">
        <v>24</v>
      </c>
      <c r="F457" s="2">
        <v>2011</v>
      </c>
      <c r="G457" s="2">
        <v>1766</v>
      </c>
      <c r="H457">
        <v>245</v>
      </c>
    </row>
    <row r="458" spans="1:8" x14ac:dyDescent="0.2">
      <c r="A458" t="str">
        <f t="shared" si="7"/>
        <v>Spain1998Q2</v>
      </c>
      <c r="B458" s="1">
        <v>1998</v>
      </c>
      <c r="C458" s="1">
        <v>2</v>
      </c>
      <c r="D458" t="s">
        <v>25</v>
      </c>
      <c r="F458" s="2">
        <v>67818</v>
      </c>
      <c r="G458" s="2">
        <v>53224</v>
      </c>
      <c r="H458" s="2">
        <v>14594</v>
      </c>
    </row>
    <row r="459" spans="1:8" x14ac:dyDescent="0.2">
      <c r="A459" t="str">
        <f t="shared" si="7"/>
        <v>Sweden1998Q2</v>
      </c>
      <c r="B459" s="1">
        <v>1998</v>
      </c>
      <c r="C459" s="1">
        <v>2</v>
      </c>
      <c r="D459" t="s">
        <v>26</v>
      </c>
      <c r="F459" s="2">
        <v>234463</v>
      </c>
      <c r="G459" s="2">
        <v>208322</v>
      </c>
      <c r="H459" s="2">
        <v>26141</v>
      </c>
    </row>
    <row r="460" spans="1:8" x14ac:dyDescent="0.2">
      <c r="A460" t="str">
        <f t="shared" si="7"/>
        <v>Switzerland1998Q2</v>
      </c>
      <c r="B460" s="1">
        <v>1998</v>
      </c>
      <c r="C460" s="1">
        <v>2</v>
      </c>
      <c r="D460" t="s">
        <v>27</v>
      </c>
      <c r="F460" s="2">
        <v>54048</v>
      </c>
      <c r="G460" s="2">
        <v>45219</v>
      </c>
      <c r="H460" s="2">
        <v>8829</v>
      </c>
    </row>
    <row r="461" spans="1:8" x14ac:dyDescent="0.2">
      <c r="A461" t="str">
        <f t="shared" si="7"/>
        <v>Türkiye1998Q2</v>
      </c>
      <c r="B461" s="1">
        <v>1998</v>
      </c>
      <c r="C461" s="1">
        <v>2</v>
      </c>
      <c r="D461" t="s">
        <v>2385</v>
      </c>
      <c r="F461" s="2">
        <v>4480</v>
      </c>
      <c r="G461" t="s">
        <v>2384</v>
      </c>
      <c r="H461" t="s">
        <v>2384</v>
      </c>
    </row>
    <row r="462" spans="1:8" x14ac:dyDescent="0.2">
      <c r="A462" t="str">
        <f t="shared" si="7"/>
        <v>United Kingdom1998Q2</v>
      </c>
      <c r="B462" s="1">
        <v>1998</v>
      </c>
      <c r="C462" s="1">
        <v>2</v>
      </c>
      <c r="D462" t="s">
        <v>32</v>
      </c>
      <c r="F462" s="2">
        <v>113082</v>
      </c>
      <c r="G462" s="2">
        <v>98695</v>
      </c>
      <c r="H462" s="2">
        <v>14387</v>
      </c>
    </row>
    <row r="463" spans="1:8" x14ac:dyDescent="0.2">
      <c r="A463" t="str">
        <f t="shared" si="7"/>
        <v>Euro area (19 countries)1998Q2</v>
      </c>
      <c r="B463" s="1">
        <v>1998</v>
      </c>
      <c r="C463" s="1">
        <v>2</v>
      </c>
      <c r="D463" t="s">
        <v>2382</v>
      </c>
      <c r="F463" s="2">
        <v>752807</v>
      </c>
      <c r="G463" s="2">
        <v>581470</v>
      </c>
      <c r="H463" s="2">
        <v>171338</v>
      </c>
    </row>
    <row r="464" spans="1:8" x14ac:dyDescent="0.2">
      <c r="A464" t="str">
        <f t="shared" si="7"/>
        <v>European Union – 27 countries (from 01/02/2020)1998Q2</v>
      </c>
      <c r="B464" s="1">
        <v>1998</v>
      </c>
      <c r="C464" s="1">
        <v>2</v>
      </c>
      <c r="D464" t="s">
        <v>2383</v>
      </c>
      <c r="F464" s="2">
        <v>835179</v>
      </c>
      <c r="G464" s="2">
        <v>652647</v>
      </c>
      <c r="H464" s="2">
        <v>182532</v>
      </c>
    </row>
    <row r="465" spans="1:8" x14ac:dyDescent="0.2">
      <c r="A465" t="str">
        <f t="shared" si="7"/>
        <v>Bulgaria1998Q2</v>
      </c>
      <c r="B465" s="1">
        <v>1998</v>
      </c>
      <c r="C465" s="1">
        <v>2</v>
      </c>
      <c r="D465" t="s">
        <v>36</v>
      </c>
      <c r="F465" s="2">
        <v>2298</v>
      </c>
      <c r="G465" s="2">
        <v>1688</v>
      </c>
      <c r="H465">
        <v>610</v>
      </c>
    </row>
    <row r="466" spans="1:8" x14ac:dyDescent="0.2">
      <c r="A466" t="str">
        <f t="shared" si="7"/>
        <v>Croatia1998Q2</v>
      </c>
      <c r="B466" s="1">
        <v>1998</v>
      </c>
      <c r="C466" s="1">
        <v>2</v>
      </c>
      <c r="D466" t="s">
        <v>38</v>
      </c>
      <c r="F466" s="2">
        <v>2680</v>
      </c>
      <c r="G466" s="2">
        <v>2242</v>
      </c>
      <c r="H466">
        <v>438</v>
      </c>
    </row>
    <row r="467" spans="1:8" x14ac:dyDescent="0.2">
      <c r="A467" t="str">
        <f t="shared" si="7"/>
        <v>Romania1998Q2</v>
      </c>
      <c r="B467" s="1">
        <v>1998</v>
      </c>
      <c r="C467" s="1">
        <v>2</v>
      </c>
      <c r="D467" t="s">
        <v>23</v>
      </c>
      <c r="F467" s="2">
        <v>3451</v>
      </c>
      <c r="G467" s="2">
        <v>2851</v>
      </c>
      <c r="H467">
        <v>600</v>
      </c>
    </row>
    <row r="468" spans="1:8" x14ac:dyDescent="0.2">
      <c r="A468" t="str">
        <f t="shared" si="7"/>
        <v>South Africa1998Q2</v>
      </c>
      <c r="B468" s="1">
        <v>1998</v>
      </c>
      <c r="C468" s="1">
        <v>2</v>
      </c>
      <c r="D468" t="s">
        <v>42</v>
      </c>
      <c r="F468" s="2">
        <v>103767</v>
      </c>
      <c r="G468" t="s">
        <v>2384</v>
      </c>
      <c r="H468" t="s">
        <v>2384</v>
      </c>
    </row>
    <row r="469" spans="1:8" x14ac:dyDescent="0.2">
      <c r="A469" t="str">
        <f t="shared" si="7"/>
        <v>Australia1998Q3</v>
      </c>
      <c r="B469" s="1">
        <v>1998</v>
      </c>
      <c r="C469" s="1">
        <v>3</v>
      </c>
      <c r="D469" t="s">
        <v>1</v>
      </c>
      <c r="F469" s="2">
        <v>75784</v>
      </c>
      <c r="G469" s="2">
        <v>68503</v>
      </c>
      <c r="H469" s="2">
        <v>7281</v>
      </c>
    </row>
    <row r="470" spans="1:8" x14ac:dyDescent="0.2">
      <c r="A470" t="str">
        <f t="shared" si="7"/>
        <v>Austria1998Q3</v>
      </c>
      <c r="B470" s="1">
        <v>1998</v>
      </c>
      <c r="C470" s="1">
        <v>3</v>
      </c>
      <c r="D470" t="s">
        <v>2</v>
      </c>
      <c r="F470" s="2">
        <v>21829</v>
      </c>
      <c r="G470" s="2">
        <v>17903</v>
      </c>
      <c r="H470" s="2">
        <v>3925</v>
      </c>
    </row>
    <row r="471" spans="1:8" x14ac:dyDescent="0.2">
      <c r="A471" t="str">
        <f t="shared" si="7"/>
        <v>Belgium1998Q3</v>
      </c>
      <c r="B471" s="1">
        <v>1998</v>
      </c>
      <c r="C471" s="1">
        <v>3</v>
      </c>
      <c r="D471" t="s">
        <v>3</v>
      </c>
      <c r="F471" s="2">
        <v>26954</v>
      </c>
      <c r="G471" s="2">
        <v>19526</v>
      </c>
      <c r="H471" s="2">
        <v>7428</v>
      </c>
    </row>
    <row r="472" spans="1:8" x14ac:dyDescent="0.2">
      <c r="A472" t="str">
        <f t="shared" si="7"/>
        <v>Czech Republic1998Q3</v>
      </c>
      <c r="B472" s="1">
        <v>1998</v>
      </c>
      <c r="C472" s="1">
        <v>3</v>
      </c>
      <c r="D472" t="s">
        <v>43</v>
      </c>
      <c r="F472" s="2">
        <v>208839</v>
      </c>
      <c r="G472" s="2">
        <v>160142</v>
      </c>
      <c r="H472" s="2">
        <v>48697</v>
      </c>
    </row>
    <row r="473" spans="1:8" x14ac:dyDescent="0.2">
      <c r="A473" t="str">
        <f t="shared" si="7"/>
        <v>Denmark1998Q3</v>
      </c>
      <c r="B473" s="1">
        <v>1998</v>
      </c>
      <c r="C473" s="1">
        <v>3</v>
      </c>
      <c r="D473" t="s">
        <v>6</v>
      </c>
      <c r="F473" s="2">
        <v>151072</v>
      </c>
      <c r="G473" s="2">
        <v>141219</v>
      </c>
      <c r="H473" s="2">
        <v>9853</v>
      </c>
    </row>
    <row r="474" spans="1:8" x14ac:dyDescent="0.2">
      <c r="A474" t="str">
        <f t="shared" si="7"/>
        <v>Estonia1998Q3</v>
      </c>
      <c r="B474" s="1">
        <v>1998</v>
      </c>
      <c r="C474" s="1">
        <v>3</v>
      </c>
      <c r="D474" t="s">
        <v>31</v>
      </c>
      <c r="F474">
        <v>568</v>
      </c>
      <c r="G474">
        <v>434</v>
      </c>
      <c r="H474">
        <v>134</v>
      </c>
    </row>
    <row r="475" spans="1:8" x14ac:dyDescent="0.2">
      <c r="A475" t="str">
        <f t="shared" si="7"/>
        <v>Finland1998Q3</v>
      </c>
      <c r="B475" s="1">
        <v>1998</v>
      </c>
      <c r="C475" s="1">
        <v>3</v>
      </c>
      <c r="D475" t="s">
        <v>7</v>
      </c>
      <c r="F475" s="2">
        <v>14610</v>
      </c>
      <c r="G475" s="2">
        <v>11504</v>
      </c>
      <c r="H475" s="2">
        <v>3106</v>
      </c>
    </row>
    <row r="476" spans="1:8" x14ac:dyDescent="0.2">
      <c r="A476" t="str">
        <f t="shared" si="7"/>
        <v>France1998Q3</v>
      </c>
      <c r="B476" s="1">
        <v>1998</v>
      </c>
      <c r="C476" s="1">
        <v>3</v>
      </c>
      <c r="D476" t="s">
        <v>8</v>
      </c>
      <c r="F476" s="2">
        <v>169312</v>
      </c>
      <c r="G476" s="2">
        <v>124110</v>
      </c>
      <c r="H476" s="2">
        <v>45202</v>
      </c>
    </row>
    <row r="477" spans="1:8" x14ac:dyDescent="0.2">
      <c r="A477" t="str">
        <f t="shared" si="7"/>
        <v>Germany1998Q3</v>
      </c>
      <c r="B477" s="1">
        <v>1998</v>
      </c>
      <c r="C477" s="1">
        <v>3</v>
      </c>
      <c r="D477" t="s">
        <v>9</v>
      </c>
      <c r="F477" s="2">
        <v>260230</v>
      </c>
      <c r="G477" s="2">
        <v>210741</v>
      </c>
      <c r="H477" s="2">
        <v>49489</v>
      </c>
    </row>
    <row r="478" spans="1:8" x14ac:dyDescent="0.2">
      <c r="A478" t="str">
        <f t="shared" si="7"/>
        <v>Greece1998Q3</v>
      </c>
      <c r="B478" s="1">
        <v>1998</v>
      </c>
      <c r="C478" s="1">
        <v>3</v>
      </c>
      <c r="D478" t="s">
        <v>10</v>
      </c>
      <c r="F478" s="2">
        <v>9524</v>
      </c>
      <c r="G478" s="2">
        <v>7501</v>
      </c>
      <c r="H478" s="2">
        <v>2023</v>
      </c>
    </row>
    <row r="479" spans="1:8" x14ac:dyDescent="0.2">
      <c r="A479" t="str">
        <f t="shared" si="7"/>
        <v>Hungary1998Q3</v>
      </c>
      <c r="B479" s="1">
        <v>1998</v>
      </c>
      <c r="C479" s="1">
        <v>3</v>
      </c>
      <c r="D479" t="s">
        <v>11</v>
      </c>
      <c r="F479" s="2">
        <v>1123446</v>
      </c>
      <c r="G479" s="2">
        <v>825614</v>
      </c>
      <c r="H479" s="2">
        <v>297833</v>
      </c>
    </row>
    <row r="480" spans="1:8" x14ac:dyDescent="0.2">
      <c r="A480" t="str">
        <f t="shared" si="7"/>
        <v>Ireland1998Q3</v>
      </c>
      <c r="B480" s="1">
        <v>1998</v>
      </c>
      <c r="C480" s="1">
        <v>3</v>
      </c>
      <c r="D480" t="s">
        <v>12</v>
      </c>
      <c r="F480" s="2">
        <v>8451</v>
      </c>
      <c r="G480" s="2">
        <v>7215</v>
      </c>
      <c r="H480" s="2">
        <v>1237</v>
      </c>
    </row>
    <row r="481" spans="1:8" x14ac:dyDescent="0.2">
      <c r="A481" t="str">
        <f t="shared" si="7"/>
        <v>Israel1998Q3</v>
      </c>
      <c r="B481" s="1">
        <v>1998</v>
      </c>
      <c r="C481" s="1">
        <v>3</v>
      </c>
      <c r="D481" t="s">
        <v>40</v>
      </c>
      <c r="F481" s="2">
        <v>52063</v>
      </c>
      <c r="G481" s="2">
        <v>44201</v>
      </c>
      <c r="H481" s="2">
        <v>7862</v>
      </c>
    </row>
    <row r="482" spans="1:8" x14ac:dyDescent="0.2">
      <c r="A482" t="str">
        <f t="shared" si="7"/>
        <v>Italy1998Q3</v>
      </c>
      <c r="B482" s="1">
        <v>1998</v>
      </c>
      <c r="C482" s="1">
        <v>3</v>
      </c>
      <c r="D482" t="s">
        <v>13</v>
      </c>
      <c r="F482" s="2">
        <v>98474</v>
      </c>
      <c r="G482" s="2">
        <v>70210</v>
      </c>
      <c r="H482" s="2">
        <v>28264</v>
      </c>
    </row>
    <row r="483" spans="1:8" x14ac:dyDescent="0.2">
      <c r="A483" t="str">
        <f t="shared" si="7"/>
        <v>Latvia1998Q3</v>
      </c>
      <c r="B483" s="1">
        <v>1998</v>
      </c>
      <c r="C483" s="1">
        <v>3</v>
      </c>
      <c r="D483" t="s">
        <v>15</v>
      </c>
      <c r="F483">
        <v>647</v>
      </c>
      <c r="G483">
        <v>524</v>
      </c>
      <c r="H483">
        <v>123</v>
      </c>
    </row>
    <row r="484" spans="1:8" x14ac:dyDescent="0.2">
      <c r="A484" t="str">
        <f t="shared" si="7"/>
        <v>Lithuania1998Q3</v>
      </c>
      <c r="B484" s="1">
        <v>1998</v>
      </c>
      <c r="C484" s="1">
        <v>3</v>
      </c>
      <c r="D484" t="s">
        <v>16</v>
      </c>
      <c r="F484" s="2">
        <v>1402</v>
      </c>
      <c r="G484" s="2">
        <v>1116</v>
      </c>
      <c r="H484">
        <v>286</v>
      </c>
    </row>
    <row r="485" spans="1:8" x14ac:dyDescent="0.2">
      <c r="A485" t="str">
        <f t="shared" si="7"/>
        <v>Luxembourg1998Q3</v>
      </c>
      <c r="B485" s="1">
        <v>1998</v>
      </c>
      <c r="C485" s="1">
        <v>3</v>
      </c>
      <c r="D485" t="s">
        <v>17</v>
      </c>
      <c r="F485" s="2">
        <v>2089</v>
      </c>
      <c r="G485" s="2">
        <v>1805</v>
      </c>
      <c r="H485">
        <v>284</v>
      </c>
    </row>
    <row r="486" spans="1:8" x14ac:dyDescent="0.2">
      <c r="A486" t="str">
        <f t="shared" si="7"/>
        <v>Netherlands1998Q3</v>
      </c>
      <c r="B486" s="1">
        <v>1998</v>
      </c>
      <c r="C486" s="1">
        <v>3</v>
      </c>
      <c r="D486" t="s">
        <v>19</v>
      </c>
      <c r="F486" s="2">
        <v>46131</v>
      </c>
      <c r="G486" s="2">
        <v>36383</v>
      </c>
      <c r="H486" s="2">
        <v>9748</v>
      </c>
    </row>
    <row r="487" spans="1:8" x14ac:dyDescent="0.2">
      <c r="A487" t="str">
        <f t="shared" si="7"/>
        <v>Norway1998Q3</v>
      </c>
      <c r="B487" s="1">
        <v>1998</v>
      </c>
      <c r="C487" s="1">
        <v>3</v>
      </c>
      <c r="D487" t="s">
        <v>20</v>
      </c>
      <c r="F487" s="2">
        <v>143844</v>
      </c>
      <c r="G487" s="2">
        <v>120721</v>
      </c>
      <c r="H487" s="2">
        <v>23123</v>
      </c>
    </row>
    <row r="488" spans="1:8" x14ac:dyDescent="0.2">
      <c r="A488" t="str">
        <f t="shared" si="7"/>
        <v>Poland1998Q3</v>
      </c>
      <c r="B488" s="1">
        <v>1998</v>
      </c>
      <c r="C488" s="1">
        <v>3</v>
      </c>
      <c r="D488" t="s">
        <v>21</v>
      </c>
      <c r="F488" s="2">
        <v>64269</v>
      </c>
      <c r="G488" s="2">
        <v>53582</v>
      </c>
      <c r="H488" s="2">
        <v>10687</v>
      </c>
    </row>
    <row r="489" spans="1:8" x14ac:dyDescent="0.2">
      <c r="A489" t="str">
        <f t="shared" si="7"/>
        <v>Portugal1998Q3</v>
      </c>
      <c r="B489" s="1">
        <v>1998</v>
      </c>
      <c r="C489" s="1">
        <v>3</v>
      </c>
      <c r="D489" t="s">
        <v>22</v>
      </c>
      <c r="F489" s="2">
        <v>13065</v>
      </c>
      <c r="G489" s="2">
        <v>10492</v>
      </c>
      <c r="H489" s="2">
        <v>2572</v>
      </c>
    </row>
    <row r="490" spans="1:8" x14ac:dyDescent="0.2">
      <c r="A490" t="str">
        <f t="shared" si="7"/>
        <v>Slovak Republic1998Q3</v>
      </c>
      <c r="B490" s="1">
        <v>1998</v>
      </c>
      <c r="C490" s="1">
        <v>3</v>
      </c>
      <c r="D490" t="s">
        <v>35</v>
      </c>
      <c r="F490" s="2">
        <v>2801</v>
      </c>
      <c r="G490" s="2">
        <v>2133</v>
      </c>
      <c r="H490">
        <v>668</v>
      </c>
    </row>
    <row r="491" spans="1:8" x14ac:dyDescent="0.2">
      <c r="A491" t="str">
        <f t="shared" si="7"/>
        <v>Slovenia1998Q3</v>
      </c>
      <c r="B491" s="1">
        <v>1998</v>
      </c>
      <c r="C491" s="1">
        <v>3</v>
      </c>
      <c r="D491" t="s">
        <v>24</v>
      </c>
      <c r="F491" s="2">
        <v>1902</v>
      </c>
      <c r="G491" s="2">
        <v>1655</v>
      </c>
      <c r="H491">
        <v>247</v>
      </c>
    </row>
    <row r="492" spans="1:8" x14ac:dyDescent="0.2">
      <c r="A492" t="str">
        <f t="shared" si="7"/>
        <v>Spain1998Q3</v>
      </c>
      <c r="B492" s="1">
        <v>1998</v>
      </c>
      <c r="C492" s="1">
        <v>3</v>
      </c>
      <c r="D492" t="s">
        <v>25</v>
      </c>
      <c r="F492" s="2">
        <v>67071</v>
      </c>
      <c r="G492" s="2">
        <v>52290</v>
      </c>
      <c r="H492" s="2">
        <v>14781</v>
      </c>
    </row>
    <row r="493" spans="1:8" x14ac:dyDescent="0.2">
      <c r="A493" t="str">
        <f t="shared" si="7"/>
        <v>Sweden1998Q3</v>
      </c>
      <c r="B493" s="1">
        <v>1998</v>
      </c>
      <c r="C493" s="1">
        <v>3</v>
      </c>
      <c r="D493" t="s">
        <v>26</v>
      </c>
      <c r="F493" s="2">
        <v>234998</v>
      </c>
      <c r="G493" s="2">
        <v>208736</v>
      </c>
      <c r="H493" s="2">
        <v>26262</v>
      </c>
    </row>
    <row r="494" spans="1:8" x14ac:dyDescent="0.2">
      <c r="A494" t="str">
        <f t="shared" si="7"/>
        <v>Switzerland1998Q3</v>
      </c>
      <c r="B494" s="1">
        <v>1998</v>
      </c>
      <c r="C494" s="1">
        <v>3</v>
      </c>
      <c r="D494" t="s">
        <v>27</v>
      </c>
      <c r="F494" s="2">
        <v>57717</v>
      </c>
      <c r="G494" s="2">
        <v>48318</v>
      </c>
      <c r="H494" s="2">
        <v>9399</v>
      </c>
    </row>
    <row r="495" spans="1:8" x14ac:dyDescent="0.2">
      <c r="A495" t="str">
        <f t="shared" si="7"/>
        <v>Türkiye1998Q3</v>
      </c>
      <c r="B495" s="1">
        <v>1998</v>
      </c>
      <c r="C495" s="1">
        <v>3</v>
      </c>
      <c r="D495" t="s">
        <v>2385</v>
      </c>
      <c r="F495" s="2">
        <v>5075</v>
      </c>
      <c r="G495" t="s">
        <v>2384</v>
      </c>
      <c r="H495" t="s">
        <v>2384</v>
      </c>
    </row>
    <row r="496" spans="1:8" x14ac:dyDescent="0.2">
      <c r="A496" t="str">
        <f t="shared" si="7"/>
        <v>United Kingdom1998Q3</v>
      </c>
      <c r="B496" s="1">
        <v>1998</v>
      </c>
      <c r="C496" s="1">
        <v>3</v>
      </c>
      <c r="D496" t="s">
        <v>32</v>
      </c>
      <c r="F496" s="2">
        <v>114638</v>
      </c>
      <c r="G496" s="2">
        <v>99793</v>
      </c>
      <c r="H496" s="2">
        <v>14845</v>
      </c>
    </row>
    <row r="497" spans="1:8" x14ac:dyDescent="0.2">
      <c r="A497" t="str">
        <f t="shared" si="7"/>
        <v>Euro area (19 countries)1998Q3</v>
      </c>
      <c r="B497" s="1">
        <v>1998</v>
      </c>
      <c r="C497" s="1">
        <v>3</v>
      </c>
      <c r="D497" t="s">
        <v>2382</v>
      </c>
      <c r="F497" s="2">
        <v>741625</v>
      </c>
      <c r="G497" s="2">
        <v>573039</v>
      </c>
      <c r="H497" s="2">
        <v>168586</v>
      </c>
    </row>
    <row r="498" spans="1:8" x14ac:dyDescent="0.2">
      <c r="A498" t="str">
        <f t="shared" si="7"/>
        <v>European Union – 27 countries (from 01/02/2020)1998Q3</v>
      </c>
      <c r="B498" s="1">
        <v>1998</v>
      </c>
      <c r="C498" s="1">
        <v>3</v>
      </c>
      <c r="D498" t="s">
        <v>2383</v>
      </c>
      <c r="F498" s="2">
        <v>822486</v>
      </c>
      <c r="G498" s="2">
        <v>642665</v>
      </c>
      <c r="H498" s="2">
        <v>179821</v>
      </c>
    </row>
    <row r="499" spans="1:8" x14ac:dyDescent="0.2">
      <c r="A499" t="str">
        <f t="shared" si="7"/>
        <v>Bulgaria1998Q3</v>
      </c>
      <c r="B499" s="1">
        <v>1998</v>
      </c>
      <c r="C499" s="1">
        <v>3</v>
      </c>
      <c r="D499" t="s">
        <v>36</v>
      </c>
      <c r="F499" s="2">
        <v>2368</v>
      </c>
      <c r="G499" s="2">
        <v>1739</v>
      </c>
      <c r="H499">
        <v>629</v>
      </c>
    </row>
    <row r="500" spans="1:8" x14ac:dyDescent="0.2">
      <c r="A500" t="str">
        <f t="shared" si="7"/>
        <v>Croatia1998Q3</v>
      </c>
      <c r="B500" s="1">
        <v>1998</v>
      </c>
      <c r="C500" s="1">
        <v>3</v>
      </c>
      <c r="D500" t="s">
        <v>38</v>
      </c>
      <c r="F500" s="2">
        <v>2662</v>
      </c>
      <c r="G500" s="2">
        <v>2234</v>
      </c>
      <c r="H500">
        <v>429</v>
      </c>
    </row>
    <row r="501" spans="1:8" x14ac:dyDescent="0.2">
      <c r="A501" t="str">
        <f t="shared" si="7"/>
        <v>Romania1998Q3</v>
      </c>
      <c r="B501" s="1">
        <v>1998</v>
      </c>
      <c r="C501" s="1">
        <v>3</v>
      </c>
      <c r="D501" t="s">
        <v>23</v>
      </c>
      <c r="F501" s="2">
        <v>3741</v>
      </c>
      <c r="G501" s="2">
        <v>2812</v>
      </c>
      <c r="H501">
        <v>929</v>
      </c>
    </row>
    <row r="502" spans="1:8" x14ac:dyDescent="0.2">
      <c r="A502" t="str">
        <f t="shared" si="7"/>
        <v>South Africa1998Q3</v>
      </c>
      <c r="B502" s="1">
        <v>1998</v>
      </c>
      <c r="C502" s="1">
        <v>3</v>
      </c>
      <c r="D502" t="s">
        <v>42</v>
      </c>
      <c r="F502" s="2">
        <v>107292</v>
      </c>
      <c r="G502" t="s">
        <v>2384</v>
      </c>
      <c r="H502" t="s">
        <v>2384</v>
      </c>
    </row>
    <row r="503" spans="1:8" x14ac:dyDescent="0.2">
      <c r="A503" t="str">
        <f t="shared" si="7"/>
        <v>Australia1998Q4</v>
      </c>
      <c r="B503" s="1">
        <v>1998</v>
      </c>
      <c r="C503" s="1">
        <v>4</v>
      </c>
      <c r="D503" t="s">
        <v>1</v>
      </c>
      <c r="F503" s="2">
        <v>78739</v>
      </c>
      <c r="G503" s="2">
        <v>71150</v>
      </c>
      <c r="H503" s="2">
        <v>7589</v>
      </c>
    </row>
    <row r="504" spans="1:8" x14ac:dyDescent="0.2">
      <c r="A504" t="str">
        <f t="shared" si="7"/>
        <v>Austria1998Q4</v>
      </c>
      <c r="B504" s="1">
        <v>1998</v>
      </c>
      <c r="C504" s="1">
        <v>4</v>
      </c>
      <c r="D504" t="s">
        <v>2</v>
      </c>
      <c r="F504" s="2">
        <v>26640</v>
      </c>
      <c r="G504" s="2">
        <v>21861</v>
      </c>
      <c r="H504" s="2">
        <v>4779</v>
      </c>
    </row>
    <row r="505" spans="1:8" x14ac:dyDescent="0.2">
      <c r="A505" t="str">
        <f t="shared" si="7"/>
        <v>Belgium1998Q4</v>
      </c>
      <c r="B505" s="1">
        <v>1998</v>
      </c>
      <c r="C505" s="1">
        <v>4</v>
      </c>
      <c r="D505" t="s">
        <v>3</v>
      </c>
      <c r="F505" s="2">
        <v>31942</v>
      </c>
      <c r="G505" s="2">
        <v>23190</v>
      </c>
      <c r="H505" s="2">
        <v>8753</v>
      </c>
    </row>
    <row r="506" spans="1:8" x14ac:dyDescent="0.2">
      <c r="A506" t="str">
        <f t="shared" si="7"/>
        <v>Czech Republic1998Q4</v>
      </c>
      <c r="B506" s="1">
        <v>1998</v>
      </c>
      <c r="C506" s="1">
        <v>4</v>
      </c>
      <c r="D506" t="s">
        <v>43</v>
      </c>
      <c r="F506" s="2">
        <v>234635</v>
      </c>
      <c r="G506" s="2">
        <v>179372</v>
      </c>
      <c r="H506" s="2">
        <v>55263</v>
      </c>
    </row>
    <row r="507" spans="1:8" x14ac:dyDescent="0.2">
      <c r="A507" t="str">
        <f t="shared" si="7"/>
        <v>Denmark1998Q4</v>
      </c>
      <c r="B507" s="1">
        <v>1998</v>
      </c>
      <c r="C507" s="1">
        <v>4</v>
      </c>
      <c r="D507" t="s">
        <v>6</v>
      </c>
      <c r="F507" s="2">
        <v>159272</v>
      </c>
      <c r="G507" s="2">
        <v>148940</v>
      </c>
      <c r="H507" s="2">
        <v>10333</v>
      </c>
    </row>
    <row r="508" spans="1:8" x14ac:dyDescent="0.2">
      <c r="A508" t="str">
        <f t="shared" si="7"/>
        <v>Estonia1998Q4</v>
      </c>
      <c r="B508" s="1">
        <v>1998</v>
      </c>
      <c r="C508" s="1">
        <v>4</v>
      </c>
      <c r="D508" t="s">
        <v>31</v>
      </c>
      <c r="F508">
        <v>643</v>
      </c>
      <c r="G508">
        <v>490</v>
      </c>
      <c r="H508">
        <v>153</v>
      </c>
    </row>
    <row r="509" spans="1:8" x14ac:dyDescent="0.2">
      <c r="A509" t="str">
        <f t="shared" si="7"/>
        <v>Finland1998Q4</v>
      </c>
      <c r="B509" s="1">
        <v>1998</v>
      </c>
      <c r="C509" s="1">
        <v>4</v>
      </c>
      <c r="D509" t="s">
        <v>7</v>
      </c>
      <c r="F509" s="2">
        <v>14373</v>
      </c>
      <c r="G509" s="2">
        <v>11327</v>
      </c>
      <c r="H509" s="2">
        <v>3046</v>
      </c>
    </row>
    <row r="510" spans="1:8" x14ac:dyDescent="0.2">
      <c r="A510" t="str">
        <f t="shared" si="7"/>
        <v>France1998Q4</v>
      </c>
      <c r="B510" s="1">
        <v>1998</v>
      </c>
      <c r="C510" s="1">
        <v>4</v>
      </c>
      <c r="D510" t="s">
        <v>8</v>
      </c>
      <c r="F510" s="2">
        <v>179390</v>
      </c>
      <c r="G510" s="2">
        <v>130766</v>
      </c>
      <c r="H510" s="2">
        <v>48624</v>
      </c>
    </row>
    <row r="511" spans="1:8" x14ac:dyDescent="0.2">
      <c r="A511" t="str">
        <f t="shared" si="7"/>
        <v>Germany1998Q4</v>
      </c>
      <c r="B511" s="1">
        <v>1998</v>
      </c>
      <c r="C511" s="1">
        <v>4</v>
      </c>
      <c r="D511" t="s">
        <v>9</v>
      </c>
      <c r="F511" s="2">
        <v>295103</v>
      </c>
      <c r="G511" s="2">
        <v>238615</v>
      </c>
      <c r="H511" s="2">
        <v>56488</v>
      </c>
    </row>
    <row r="512" spans="1:8" x14ac:dyDescent="0.2">
      <c r="A512" t="str">
        <f t="shared" si="7"/>
        <v>Greece1998Q4</v>
      </c>
      <c r="B512" s="1">
        <v>1998</v>
      </c>
      <c r="C512" s="1">
        <v>4</v>
      </c>
      <c r="D512" t="s">
        <v>10</v>
      </c>
      <c r="F512" s="2">
        <v>11133</v>
      </c>
      <c r="G512" s="2">
        <v>8770</v>
      </c>
      <c r="H512" s="2">
        <v>2363</v>
      </c>
    </row>
    <row r="513" spans="1:8" x14ac:dyDescent="0.2">
      <c r="A513" t="str">
        <f t="shared" si="7"/>
        <v>Hungary1998Q4</v>
      </c>
      <c r="B513" s="1">
        <v>1998</v>
      </c>
      <c r="C513" s="1">
        <v>4</v>
      </c>
      <c r="D513" t="s">
        <v>11</v>
      </c>
      <c r="F513" s="2">
        <v>1311336</v>
      </c>
      <c r="G513" s="2">
        <v>962250</v>
      </c>
      <c r="H513" s="2">
        <v>349085</v>
      </c>
    </row>
    <row r="514" spans="1:8" x14ac:dyDescent="0.2">
      <c r="A514" t="str">
        <f t="shared" si="7"/>
        <v>Ireland1998Q4</v>
      </c>
      <c r="B514" s="1">
        <v>1998</v>
      </c>
      <c r="C514" s="1">
        <v>4</v>
      </c>
      <c r="D514" t="s">
        <v>12</v>
      </c>
      <c r="F514" s="2">
        <v>8491</v>
      </c>
      <c r="G514" s="2">
        <v>7249</v>
      </c>
      <c r="H514" s="2">
        <v>1243</v>
      </c>
    </row>
    <row r="515" spans="1:8" x14ac:dyDescent="0.2">
      <c r="A515" t="str">
        <f t="shared" si="7"/>
        <v>Israel1998Q4</v>
      </c>
      <c r="B515" s="1">
        <v>1998</v>
      </c>
      <c r="C515" s="1">
        <v>4</v>
      </c>
      <c r="D515" t="s">
        <v>40</v>
      </c>
      <c r="F515" s="2">
        <v>52737</v>
      </c>
      <c r="G515" s="2">
        <v>44789</v>
      </c>
      <c r="H515" s="2">
        <v>7947</v>
      </c>
    </row>
    <row r="516" spans="1:8" x14ac:dyDescent="0.2">
      <c r="A516" t="str">
        <f t="shared" si="7"/>
        <v>Italy1998Q4</v>
      </c>
      <c r="B516" s="1">
        <v>1998</v>
      </c>
      <c r="C516" s="1">
        <v>4</v>
      </c>
      <c r="D516" t="s">
        <v>13</v>
      </c>
      <c r="F516" s="2">
        <v>125135</v>
      </c>
      <c r="G516" s="2">
        <v>89739</v>
      </c>
      <c r="H516" s="2">
        <v>35396</v>
      </c>
    </row>
    <row r="517" spans="1:8" x14ac:dyDescent="0.2">
      <c r="A517" t="str">
        <f t="shared" si="7"/>
        <v>Latvia1998Q4</v>
      </c>
      <c r="B517" s="1">
        <v>1998</v>
      </c>
      <c r="C517" s="1">
        <v>4</v>
      </c>
      <c r="D517" t="s">
        <v>15</v>
      </c>
      <c r="F517">
        <v>654</v>
      </c>
      <c r="G517">
        <v>529</v>
      </c>
      <c r="H517">
        <v>125</v>
      </c>
    </row>
    <row r="518" spans="1:8" x14ac:dyDescent="0.2">
      <c r="A518" t="str">
        <f t="shared" ref="A518:A581" si="8">_xlfn.TEXTJOIN(,TRUE,D518,B518,"Q",C518)</f>
        <v>Lithuania1998Q4</v>
      </c>
      <c r="B518" s="1">
        <v>1998</v>
      </c>
      <c r="C518" s="1">
        <v>4</v>
      </c>
      <c r="D518" t="s">
        <v>16</v>
      </c>
      <c r="F518" s="2">
        <v>1471</v>
      </c>
      <c r="G518" s="2">
        <v>1149</v>
      </c>
      <c r="H518">
        <v>322</v>
      </c>
    </row>
    <row r="519" spans="1:8" x14ac:dyDescent="0.2">
      <c r="A519" t="str">
        <f t="shared" si="8"/>
        <v>Luxembourg1998Q4</v>
      </c>
      <c r="B519" s="1">
        <v>1998</v>
      </c>
      <c r="C519" s="1">
        <v>4</v>
      </c>
      <c r="D519" t="s">
        <v>17</v>
      </c>
      <c r="F519" s="2">
        <v>2463</v>
      </c>
      <c r="G519" s="2">
        <v>2124</v>
      </c>
      <c r="H519">
        <v>339</v>
      </c>
    </row>
    <row r="520" spans="1:8" x14ac:dyDescent="0.2">
      <c r="A520" t="str">
        <f t="shared" si="8"/>
        <v>Netherlands1998Q4</v>
      </c>
      <c r="B520" s="1">
        <v>1998</v>
      </c>
      <c r="C520" s="1">
        <v>4</v>
      </c>
      <c r="D520" t="s">
        <v>19</v>
      </c>
      <c r="F520" s="2">
        <v>48750</v>
      </c>
      <c r="G520" s="2">
        <v>38772</v>
      </c>
      <c r="H520" s="2">
        <v>9978</v>
      </c>
    </row>
    <row r="521" spans="1:8" x14ac:dyDescent="0.2">
      <c r="A521" t="str">
        <f t="shared" si="8"/>
        <v>Norway1998Q4</v>
      </c>
      <c r="B521" s="1">
        <v>1998</v>
      </c>
      <c r="C521" s="1">
        <v>4</v>
      </c>
      <c r="D521" t="s">
        <v>20</v>
      </c>
      <c r="F521" s="2">
        <v>147636</v>
      </c>
      <c r="G521" s="2">
        <v>121627</v>
      </c>
      <c r="H521" s="2">
        <v>26009</v>
      </c>
    </row>
    <row r="522" spans="1:8" x14ac:dyDescent="0.2">
      <c r="A522" t="str">
        <f t="shared" si="8"/>
        <v>Poland1998Q4</v>
      </c>
      <c r="B522" s="1">
        <v>1998</v>
      </c>
      <c r="C522" s="1">
        <v>4</v>
      </c>
      <c r="D522" t="s">
        <v>21</v>
      </c>
      <c r="F522" s="2">
        <v>70405</v>
      </c>
      <c r="G522" s="2">
        <v>58698</v>
      </c>
      <c r="H522" s="2">
        <v>11707</v>
      </c>
    </row>
    <row r="523" spans="1:8" x14ac:dyDescent="0.2">
      <c r="A523" t="str">
        <f t="shared" si="8"/>
        <v>Portugal1998Q4</v>
      </c>
      <c r="B523" s="1">
        <v>1998</v>
      </c>
      <c r="C523" s="1">
        <v>4</v>
      </c>
      <c r="D523" t="s">
        <v>22</v>
      </c>
      <c r="F523" s="2">
        <v>15044</v>
      </c>
      <c r="G523" s="2">
        <v>12040</v>
      </c>
      <c r="H523" s="2">
        <v>3004</v>
      </c>
    </row>
    <row r="524" spans="1:8" x14ac:dyDescent="0.2">
      <c r="A524" t="str">
        <f t="shared" si="8"/>
        <v>Slovak Republic1998Q4</v>
      </c>
      <c r="B524" s="1">
        <v>1998</v>
      </c>
      <c r="C524" s="1">
        <v>4</v>
      </c>
      <c r="D524" t="s">
        <v>35</v>
      </c>
      <c r="F524" s="2">
        <v>3146</v>
      </c>
      <c r="G524" s="2">
        <v>2418</v>
      </c>
      <c r="H524">
        <v>729</v>
      </c>
    </row>
    <row r="525" spans="1:8" x14ac:dyDescent="0.2">
      <c r="A525" t="str">
        <f t="shared" si="8"/>
        <v>Slovenia1998Q4</v>
      </c>
      <c r="B525" s="1">
        <v>1998</v>
      </c>
      <c r="C525" s="1">
        <v>4</v>
      </c>
      <c r="D525" t="s">
        <v>24</v>
      </c>
      <c r="F525" s="2">
        <v>1950</v>
      </c>
      <c r="G525" s="2">
        <v>1692</v>
      </c>
      <c r="H525">
        <v>258</v>
      </c>
    </row>
    <row r="526" spans="1:8" x14ac:dyDescent="0.2">
      <c r="A526" t="str">
        <f t="shared" si="8"/>
        <v>Spain1998Q4</v>
      </c>
      <c r="B526" s="1">
        <v>1998</v>
      </c>
      <c r="C526" s="1">
        <v>4</v>
      </c>
      <c r="D526" t="s">
        <v>25</v>
      </c>
      <c r="F526" s="2">
        <v>72293</v>
      </c>
      <c r="G526" s="2">
        <v>57555</v>
      </c>
      <c r="H526" s="2">
        <v>14738</v>
      </c>
    </row>
    <row r="527" spans="1:8" x14ac:dyDescent="0.2">
      <c r="A527" t="str">
        <f t="shared" si="8"/>
        <v>Sweden1998Q4</v>
      </c>
      <c r="B527" s="1">
        <v>1998</v>
      </c>
      <c r="C527" s="1">
        <v>4</v>
      </c>
      <c r="D527" t="s">
        <v>26</v>
      </c>
      <c r="F527" s="2">
        <v>237429</v>
      </c>
      <c r="G527" s="2">
        <v>211084</v>
      </c>
      <c r="H527" s="2">
        <v>26345</v>
      </c>
    </row>
    <row r="528" spans="1:8" x14ac:dyDescent="0.2">
      <c r="A528" t="str">
        <f t="shared" si="8"/>
        <v>Switzerland1998Q4</v>
      </c>
      <c r="B528" s="1">
        <v>1998</v>
      </c>
      <c r="C528" s="1">
        <v>4</v>
      </c>
      <c r="D528" t="s">
        <v>27</v>
      </c>
      <c r="F528" s="2">
        <v>67687</v>
      </c>
      <c r="G528" s="2">
        <v>56731</v>
      </c>
      <c r="H528" s="2">
        <v>10956</v>
      </c>
    </row>
    <row r="529" spans="1:8" x14ac:dyDescent="0.2">
      <c r="A529" t="str">
        <f t="shared" si="8"/>
        <v>Türkiye1998Q4</v>
      </c>
      <c r="B529" s="1">
        <v>1998</v>
      </c>
      <c r="C529" s="1">
        <v>4</v>
      </c>
      <c r="D529" t="s">
        <v>2385</v>
      </c>
      <c r="F529" s="2">
        <v>5572</v>
      </c>
      <c r="G529" t="s">
        <v>2384</v>
      </c>
      <c r="H529" t="s">
        <v>2384</v>
      </c>
    </row>
    <row r="530" spans="1:8" x14ac:dyDescent="0.2">
      <c r="A530" t="str">
        <f t="shared" si="8"/>
        <v>United Kingdom1998Q4</v>
      </c>
      <c r="B530" s="1">
        <v>1998</v>
      </c>
      <c r="C530" s="1">
        <v>4</v>
      </c>
      <c r="D530" t="s">
        <v>32</v>
      </c>
      <c r="F530" s="2">
        <v>116162</v>
      </c>
      <c r="G530" s="2">
        <v>100822</v>
      </c>
      <c r="H530" s="2">
        <v>15340</v>
      </c>
    </row>
    <row r="531" spans="1:8" x14ac:dyDescent="0.2">
      <c r="A531" t="str">
        <f t="shared" si="8"/>
        <v>Euro area (19 countries)1998Q4</v>
      </c>
      <c r="B531" s="1">
        <v>1998</v>
      </c>
      <c r="C531" s="1">
        <v>4</v>
      </c>
      <c r="D531" t="s">
        <v>2382</v>
      </c>
      <c r="F531" s="2">
        <v>839057</v>
      </c>
      <c r="G531" s="2">
        <v>648781</v>
      </c>
      <c r="H531" s="2">
        <v>190276</v>
      </c>
    </row>
    <row r="532" spans="1:8" x14ac:dyDescent="0.2">
      <c r="A532" t="str">
        <f t="shared" si="8"/>
        <v>European Union – 27 countries (from 01/02/2020)1998Q4</v>
      </c>
      <c r="B532" s="1">
        <v>1998</v>
      </c>
      <c r="C532" s="1">
        <v>4</v>
      </c>
      <c r="D532" t="s">
        <v>2383</v>
      </c>
      <c r="F532" s="2">
        <v>922185</v>
      </c>
      <c r="G532" s="2">
        <v>720607</v>
      </c>
      <c r="H532" s="2">
        <v>201578</v>
      </c>
    </row>
    <row r="533" spans="1:8" x14ac:dyDescent="0.2">
      <c r="A533" t="str">
        <f t="shared" si="8"/>
        <v>Bulgaria1998Q4</v>
      </c>
      <c r="B533" s="1">
        <v>1998</v>
      </c>
      <c r="C533" s="1">
        <v>4</v>
      </c>
      <c r="D533" t="s">
        <v>36</v>
      </c>
      <c r="F533" s="2">
        <v>2441</v>
      </c>
      <c r="G533" s="2">
        <v>1794</v>
      </c>
      <c r="H533">
        <v>647</v>
      </c>
    </row>
    <row r="534" spans="1:8" x14ac:dyDescent="0.2">
      <c r="A534" t="str">
        <f t="shared" si="8"/>
        <v>Croatia1998Q4</v>
      </c>
      <c r="B534" s="1">
        <v>1998</v>
      </c>
      <c r="C534" s="1">
        <v>4</v>
      </c>
      <c r="D534" t="s">
        <v>38</v>
      </c>
      <c r="F534" s="2">
        <v>2742</v>
      </c>
      <c r="G534" s="2">
        <v>2300</v>
      </c>
      <c r="H534">
        <v>441</v>
      </c>
    </row>
    <row r="535" spans="1:8" x14ac:dyDescent="0.2">
      <c r="A535" t="str">
        <f t="shared" si="8"/>
        <v>Romania1998Q4</v>
      </c>
      <c r="B535" s="1">
        <v>1998</v>
      </c>
      <c r="C535" s="1">
        <v>4</v>
      </c>
      <c r="D535" t="s">
        <v>23</v>
      </c>
      <c r="F535" s="2">
        <v>3992</v>
      </c>
      <c r="G535" s="2">
        <v>3377</v>
      </c>
      <c r="H535">
        <v>615</v>
      </c>
    </row>
    <row r="536" spans="1:8" x14ac:dyDescent="0.2">
      <c r="A536" t="str">
        <f t="shared" si="8"/>
        <v>South Africa1998Q4</v>
      </c>
      <c r="B536" s="1">
        <v>1998</v>
      </c>
      <c r="C536" s="1">
        <v>4</v>
      </c>
      <c r="D536" t="s">
        <v>42</v>
      </c>
      <c r="F536" s="2">
        <v>114053</v>
      </c>
      <c r="G536" t="s">
        <v>2384</v>
      </c>
      <c r="H536" t="s">
        <v>2384</v>
      </c>
    </row>
    <row r="537" spans="1:8" x14ac:dyDescent="0.2">
      <c r="A537" t="str">
        <f t="shared" si="8"/>
        <v>Australia1999Q1</v>
      </c>
      <c r="B537" s="1">
        <v>1999</v>
      </c>
      <c r="C537" s="1">
        <v>1</v>
      </c>
      <c r="D537" t="s">
        <v>1</v>
      </c>
      <c r="F537" s="2">
        <v>75321</v>
      </c>
      <c r="G537" s="2">
        <v>68066</v>
      </c>
      <c r="H537" s="2">
        <v>7255</v>
      </c>
    </row>
    <row r="538" spans="1:8" x14ac:dyDescent="0.2">
      <c r="A538" t="str">
        <f t="shared" si="8"/>
        <v>Austria1999Q1</v>
      </c>
      <c r="B538" s="1">
        <v>1999</v>
      </c>
      <c r="C538" s="1">
        <v>1</v>
      </c>
      <c r="D538" t="s">
        <v>2</v>
      </c>
      <c r="F538" s="2">
        <v>22467</v>
      </c>
      <c r="G538" s="2">
        <v>18414</v>
      </c>
      <c r="H538" s="2">
        <v>4053</v>
      </c>
    </row>
    <row r="539" spans="1:8" x14ac:dyDescent="0.2">
      <c r="A539" t="str">
        <f t="shared" si="8"/>
        <v>Belgium1999Q1</v>
      </c>
      <c r="B539" s="1">
        <v>1999</v>
      </c>
      <c r="C539" s="1">
        <v>1</v>
      </c>
      <c r="D539" t="s">
        <v>3</v>
      </c>
      <c r="F539" s="2">
        <v>29139</v>
      </c>
      <c r="G539" s="2">
        <v>21288</v>
      </c>
      <c r="H539" s="2">
        <v>7851</v>
      </c>
    </row>
    <row r="540" spans="1:8" x14ac:dyDescent="0.2">
      <c r="A540" t="str">
        <f t="shared" si="8"/>
        <v>Czech Republic1999Q1</v>
      </c>
      <c r="B540" s="1">
        <v>1999</v>
      </c>
      <c r="C540" s="1">
        <v>1</v>
      </c>
      <c r="D540" t="s">
        <v>43</v>
      </c>
      <c r="F540" s="2">
        <v>200024</v>
      </c>
      <c r="G540" s="2">
        <v>152499</v>
      </c>
      <c r="H540" s="2">
        <v>47525</v>
      </c>
    </row>
    <row r="541" spans="1:8" x14ac:dyDescent="0.2">
      <c r="A541" t="str">
        <f t="shared" si="8"/>
        <v>Denmark1999Q1</v>
      </c>
      <c r="B541" s="1">
        <v>1999</v>
      </c>
      <c r="C541" s="1">
        <v>1</v>
      </c>
      <c r="D541" t="s">
        <v>6</v>
      </c>
      <c r="F541" s="2">
        <v>153517</v>
      </c>
      <c r="G541" s="2">
        <v>143740</v>
      </c>
      <c r="H541" s="2">
        <v>9777</v>
      </c>
    </row>
    <row r="542" spans="1:8" x14ac:dyDescent="0.2">
      <c r="A542" t="str">
        <f t="shared" si="8"/>
        <v>Estonia1999Q1</v>
      </c>
      <c r="B542" s="1">
        <v>1999</v>
      </c>
      <c r="C542" s="1">
        <v>1</v>
      </c>
      <c r="D542" t="s">
        <v>31</v>
      </c>
      <c r="F542">
        <v>561</v>
      </c>
      <c r="G542">
        <v>429</v>
      </c>
      <c r="H542">
        <v>132</v>
      </c>
    </row>
    <row r="543" spans="1:8" x14ac:dyDescent="0.2">
      <c r="A543" t="str">
        <f t="shared" si="8"/>
        <v>Finland1999Q1</v>
      </c>
      <c r="B543" s="1">
        <v>1999</v>
      </c>
      <c r="C543" s="1">
        <v>1</v>
      </c>
      <c r="D543" t="s">
        <v>7</v>
      </c>
      <c r="F543" s="2">
        <v>14040</v>
      </c>
      <c r="G543" s="2">
        <v>11078</v>
      </c>
      <c r="H543" s="2">
        <v>2962</v>
      </c>
    </row>
    <row r="544" spans="1:8" x14ac:dyDescent="0.2">
      <c r="A544" t="str">
        <f t="shared" si="8"/>
        <v>France1999Q1</v>
      </c>
      <c r="B544" s="1">
        <v>1999</v>
      </c>
      <c r="C544" s="1">
        <v>1</v>
      </c>
      <c r="D544" t="s">
        <v>8</v>
      </c>
      <c r="F544" s="2">
        <v>170682</v>
      </c>
      <c r="G544" s="2">
        <v>123851</v>
      </c>
      <c r="H544" s="2">
        <v>46831</v>
      </c>
    </row>
    <row r="545" spans="1:8" x14ac:dyDescent="0.2">
      <c r="A545" t="str">
        <f t="shared" si="8"/>
        <v>Germany1999Q1</v>
      </c>
      <c r="B545" s="1">
        <v>1999</v>
      </c>
      <c r="C545" s="1">
        <v>1</v>
      </c>
      <c r="D545" t="s">
        <v>9</v>
      </c>
      <c r="F545" s="2">
        <v>246610</v>
      </c>
      <c r="G545" s="2">
        <v>198794</v>
      </c>
      <c r="H545" s="2">
        <v>47816</v>
      </c>
    </row>
    <row r="546" spans="1:8" x14ac:dyDescent="0.2">
      <c r="A546" t="str">
        <f t="shared" si="8"/>
        <v>Greece1999Q1</v>
      </c>
      <c r="B546" s="1">
        <v>1999</v>
      </c>
      <c r="C546" s="1">
        <v>1</v>
      </c>
      <c r="D546" t="s">
        <v>10</v>
      </c>
      <c r="F546" s="2">
        <v>8282</v>
      </c>
      <c r="G546" s="2">
        <v>6503</v>
      </c>
      <c r="H546" s="2">
        <v>1779</v>
      </c>
    </row>
    <row r="547" spans="1:8" x14ac:dyDescent="0.2">
      <c r="A547" t="str">
        <f t="shared" si="8"/>
        <v>Hungary1999Q1</v>
      </c>
      <c r="B547" s="1">
        <v>1999</v>
      </c>
      <c r="C547" s="1">
        <v>1</v>
      </c>
      <c r="D547" t="s">
        <v>11</v>
      </c>
      <c r="F547" s="2">
        <v>1122335</v>
      </c>
      <c r="G547" s="2">
        <v>836444</v>
      </c>
      <c r="H547" s="2">
        <v>285891</v>
      </c>
    </row>
    <row r="548" spans="1:8" x14ac:dyDescent="0.2">
      <c r="A548" t="str">
        <f t="shared" si="8"/>
        <v>Ireland1999Q1</v>
      </c>
      <c r="B548" s="1">
        <v>1999</v>
      </c>
      <c r="C548" s="1">
        <v>1</v>
      </c>
      <c r="D548" t="s">
        <v>12</v>
      </c>
      <c r="F548" s="2">
        <v>8651</v>
      </c>
      <c r="G548" s="2">
        <v>7390</v>
      </c>
      <c r="H548" s="2">
        <v>1261</v>
      </c>
    </row>
    <row r="549" spans="1:8" x14ac:dyDescent="0.2">
      <c r="A549" t="str">
        <f t="shared" si="8"/>
        <v>Israel1999Q1</v>
      </c>
      <c r="B549" s="1">
        <v>1999</v>
      </c>
      <c r="C549" s="1">
        <v>1</v>
      </c>
      <c r="D549" t="s">
        <v>40</v>
      </c>
      <c r="F549" s="2">
        <v>53845</v>
      </c>
      <c r="G549" s="2">
        <v>45696</v>
      </c>
      <c r="H549" s="2">
        <v>8150</v>
      </c>
    </row>
    <row r="550" spans="1:8" x14ac:dyDescent="0.2">
      <c r="A550" t="str">
        <f t="shared" si="8"/>
        <v>Italy1999Q1</v>
      </c>
      <c r="B550" s="1">
        <v>1999</v>
      </c>
      <c r="C550" s="1">
        <v>1</v>
      </c>
      <c r="D550" t="s">
        <v>13</v>
      </c>
      <c r="F550" s="2">
        <v>97477</v>
      </c>
      <c r="G550" s="2">
        <v>69377</v>
      </c>
      <c r="H550" s="2">
        <v>28099</v>
      </c>
    </row>
    <row r="551" spans="1:8" x14ac:dyDescent="0.2">
      <c r="A551" t="str">
        <f t="shared" si="8"/>
        <v>Latvia1999Q1</v>
      </c>
      <c r="B551" s="1">
        <v>1999</v>
      </c>
      <c r="C551" s="1">
        <v>1</v>
      </c>
      <c r="D551" t="s">
        <v>15</v>
      </c>
      <c r="F551">
        <v>628</v>
      </c>
      <c r="G551">
        <v>502</v>
      </c>
      <c r="H551">
        <v>127</v>
      </c>
    </row>
    <row r="552" spans="1:8" x14ac:dyDescent="0.2">
      <c r="A552" t="str">
        <f t="shared" si="8"/>
        <v>Lithuania1999Q1</v>
      </c>
      <c r="B552" s="1">
        <v>1999</v>
      </c>
      <c r="C552" s="1">
        <v>1</v>
      </c>
      <c r="D552" t="s">
        <v>16</v>
      </c>
      <c r="F552" s="2">
        <v>1268</v>
      </c>
      <c r="G552">
        <v>999</v>
      </c>
      <c r="H552">
        <v>269</v>
      </c>
    </row>
    <row r="553" spans="1:8" x14ac:dyDescent="0.2">
      <c r="A553" t="str">
        <f t="shared" si="8"/>
        <v>Luxembourg1999Q1</v>
      </c>
      <c r="B553" s="1">
        <v>1999</v>
      </c>
      <c r="C553" s="1">
        <v>1</v>
      </c>
      <c r="D553" t="s">
        <v>17</v>
      </c>
      <c r="F553" s="2">
        <v>2181</v>
      </c>
      <c r="G553" s="2">
        <v>1890</v>
      </c>
      <c r="H553">
        <v>291</v>
      </c>
    </row>
    <row r="554" spans="1:8" x14ac:dyDescent="0.2">
      <c r="A554" t="str">
        <f t="shared" si="8"/>
        <v>Netherlands1999Q1</v>
      </c>
      <c r="B554" s="1">
        <v>1999</v>
      </c>
      <c r="C554" s="1">
        <v>1</v>
      </c>
      <c r="D554" t="s">
        <v>19</v>
      </c>
      <c r="F554" s="2">
        <v>49268</v>
      </c>
      <c r="G554" s="2">
        <v>38880</v>
      </c>
      <c r="H554" s="2">
        <v>10388</v>
      </c>
    </row>
    <row r="555" spans="1:8" x14ac:dyDescent="0.2">
      <c r="A555" t="str">
        <f t="shared" si="8"/>
        <v>Norway1999Q1</v>
      </c>
      <c r="B555" s="1">
        <v>1999</v>
      </c>
      <c r="C555" s="1">
        <v>1</v>
      </c>
      <c r="D555" t="s">
        <v>20</v>
      </c>
      <c r="F555" s="2">
        <v>147521</v>
      </c>
      <c r="G555" s="2">
        <v>122098</v>
      </c>
      <c r="H555" s="2">
        <v>25424</v>
      </c>
    </row>
    <row r="556" spans="1:8" x14ac:dyDescent="0.2">
      <c r="A556" t="str">
        <f t="shared" si="8"/>
        <v>Poland1999Q1</v>
      </c>
      <c r="B556" s="1">
        <v>1999</v>
      </c>
      <c r="C556" s="1">
        <v>1</v>
      </c>
      <c r="D556" t="s">
        <v>21</v>
      </c>
      <c r="F556" s="2">
        <v>66856</v>
      </c>
      <c r="G556" s="2">
        <v>55295</v>
      </c>
      <c r="H556" s="2">
        <v>11561</v>
      </c>
    </row>
    <row r="557" spans="1:8" x14ac:dyDescent="0.2">
      <c r="A557" t="str">
        <f t="shared" si="8"/>
        <v>Portugal1999Q1</v>
      </c>
      <c r="B557" s="1">
        <v>1999</v>
      </c>
      <c r="C557" s="1">
        <v>1</v>
      </c>
      <c r="D557" t="s">
        <v>22</v>
      </c>
      <c r="F557" s="2">
        <v>12729</v>
      </c>
      <c r="G557" s="2">
        <v>10097</v>
      </c>
      <c r="H557" s="2">
        <v>2632</v>
      </c>
    </row>
    <row r="558" spans="1:8" x14ac:dyDescent="0.2">
      <c r="A558" t="str">
        <f t="shared" si="8"/>
        <v>Slovak Republic1999Q1</v>
      </c>
      <c r="B558" s="1">
        <v>1999</v>
      </c>
      <c r="C558" s="1">
        <v>1</v>
      </c>
      <c r="D558" t="s">
        <v>35</v>
      </c>
      <c r="F558" s="2">
        <v>2525</v>
      </c>
      <c r="G558" s="2">
        <v>1960</v>
      </c>
      <c r="H558">
        <v>566</v>
      </c>
    </row>
    <row r="559" spans="1:8" x14ac:dyDescent="0.2">
      <c r="A559" t="str">
        <f t="shared" si="8"/>
        <v>Slovenia1999Q1</v>
      </c>
      <c r="B559" s="1">
        <v>1999</v>
      </c>
      <c r="C559" s="1">
        <v>1</v>
      </c>
      <c r="D559" t="s">
        <v>24</v>
      </c>
      <c r="F559" s="2">
        <v>1954</v>
      </c>
      <c r="G559" s="2">
        <v>1695</v>
      </c>
      <c r="H559">
        <v>259</v>
      </c>
    </row>
    <row r="560" spans="1:8" x14ac:dyDescent="0.2">
      <c r="A560" t="str">
        <f t="shared" si="8"/>
        <v>Spain1999Q1</v>
      </c>
      <c r="B560" s="1">
        <v>1999</v>
      </c>
      <c r="C560" s="1">
        <v>1</v>
      </c>
      <c r="D560" t="s">
        <v>25</v>
      </c>
      <c r="F560" s="2">
        <v>67826</v>
      </c>
      <c r="G560" s="2">
        <v>52871</v>
      </c>
      <c r="H560" s="2">
        <v>14955</v>
      </c>
    </row>
    <row r="561" spans="1:8" x14ac:dyDescent="0.2">
      <c r="A561" t="str">
        <f t="shared" si="8"/>
        <v>Sweden1999Q1</v>
      </c>
      <c r="B561" s="1">
        <v>1999</v>
      </c>
      <c r="C561" s="1">
        <v>1</v>
      </c>
      <c r="D561" t="s">
        <v>26</v>
      </c>
      <c r="F561" s="2">
        <v>232011</v>
      </c>
      <c r="G561" s="2">
        <v>205474</v>
      </c>
      <c r="H561" s="2">
        <v>26537</v>
      </c>
    </row>
    <row r="562" spans="1:8" x14ac:dyDescent="0.2">
      <c r="A562" t="str">
        <f t="shared" si="8"/>
        <v>Switzerland1999Q1</v>
      </c>
      <c r="B562" s="1">
        <v>1999</v>
      </c>
      <c r="C562" s="1">
        <v>1</v>
      </c>
      <c r="D562" t="s">
        <v>27</v>
      </c>
      <c r="F562" s="2">
        <v>62145</v>
      </c>
      <c r="G562" s="2">
        <v>51975</v>
      </c>
      <c r="H562" s="2">
        <v>10170</v>
      </c>
    </row>
    <row r="563" spans="1:8" x14ac:dyDescent="0.2">
      <c r="A563" t="str">
        <f t="shared" si="8"/>
        <v>Türkiye1999Q1</v>
      </c>
      <c r="B563" s="1">
        <v>1999</v>
      </c>
      <c r="C563" s="1">
        <v>1</v>
      </c>
      <c r="D563" t="s">
        <v>2385</v>
      </c>
      <c r="F563" s="2">
        <v>6072</v>
      </c>
      <c r="G563" t="s">
        <v>2384</v>
      </c>
      <c r="H563" t="s">
        <v>2384</v>
      </c>
    </row>
    <row r="564" spans="1:8" x14ac:dyDescent="0.2">
      <c r="A564" t="str">
        <f t="shared" si="8"/>
        <v>United Kingdom1999Q1</v>
      </c>
      <c r="B564" s="1">
        <v>1999</v>
      </c>
      <c r="C564" s="1">
        <v>1</v>
      </c>
      <c r="D564" t="s">
        <v>32</v>
      </c>
      <c r="F564" s="2">
        <v>122721</v>
      </c>
      <c r="G564" s="2">
        <v>106022</v>
      </c>
      <c r="H564" s="2">
        <v>16699</v>
      </c>
    </row>
    <row r="565" spans="1:8" x14ac:dyDescent="0.2">
      <c r="A565" t="str">
        <f t="shared" si="8"/>
        <v>Euro area (19 countries)1999Q1</v>
      </c>
      <c r="B565" s="1">
        <v>1999</v>
      </c>
      <c r="C565" s="1">
        <v>1</v>
      </c>
      <c r="D565" t="s">
        <v>2382</v>
      </c>
      <c r="F565" s="2">
        <v>737192</v>
      </c>
      <c r="G565" s="2">
        <v>566860</v>
      </c>
      <c r="H565" s="2">
        <v>170332</v>
      </c>
    </row>
    <row r="566" spans="1:8" x14ac:dyDescent="0.2">
      <c r="A566" t="str">
        <f t="shared" si="8"/>
        <v>European Union – 27 countries (from 01/02/2020)1999Q1</v>
      </c>
      <c r="B566" s="1">
        <v>1999</v>
      </c>
      <c r="C566" s="1">
        <v>1</v>
      </c>
      <c r="D566" t="s">
        <v>2383</v>
      </c>
      <c r="F566" s="2">
        <v>816104</v>
      </c>
      <c r="G566" s="2">
        <v>634899</v>
      </c>
      <c r="H566" s="2">
        <v>181205</v>
      </c>
    </row>
    <row r="567" spans="1:8" x14ac:dyDescent="0.2">
      <c r="A567" t="str">
        <f t="shared" si="8"/>
        <v>Bulgaria1999Q1</v>
      </c>
      <c r="B567" s="1">
        <v>1999</v>
      </c>
      <c r="C567" s="1">
        <v>1</v>
      </c>
      <c r="D567" t="s">
        <v>36</v>
      </c>
      <c r="F567" s="2">
        <v>2195</v>
      </c>
      <c r="G567" s="2">
        <v>1613</v>
      </c>
      <c r="H567">
        <v>582</v>
      </c>
    </row>
    <row r="568" spans="1:8" x14ac:dyDescent="0.2">
      <c r="A568" t="str">
        <f t="shared" si="8"/>
        <v>Croatia1999Q1</v>
      </c>
      <c r="B568" s="1">
        <v>1999</v>
      </c>
      <c r="C568" s="1">
        <v>1</v>
      </c>
      <c r="D568" t="s">
        <v>38</v>
      </c>
      <c r="F568" s="2">
        <v>2754</v>
      </c>
      <c r="G568" s="2">
        <v>2327</v>
      </c>
      <c r="H568">
        <v>427</v>
      </c>
    </row>
    <row r="569" spans="1:8" x14ac:dyDescent="0.2">
      <c r="A569" t="str">
        <f t="shared" si="8"/>
        <v>Romania1999Q1</v>
      </c>
      <c r="B569" s="1">
        <v>1999</v>
      </c>
      <c r="C569" s="1">
        <v>1</v>
      </c>
      <c r="D569" t="s">
        <v>23</v>
      </c>
      <c r="F569" s="2">
        <v>3994</v>
      </c>
      <c r="G569" s="2">
        <v>2956</v>
      </c>
      <c r="H569" s="2">
        <v>1038</v>
      </c>
    </row>
    <row r="570" spans="1:8" x14ac:dyDescent="0.2">
      <c r="A570" t="str">
        <f t="shared" si="8"/>
        <v>South Africa1999Q1</v>
      </c>
      <c r="B570" s="1">
        <v>1999</v>
      </c>
      <c r="C570" s="1">
        <v>1</v>
      </c>
      <c r="D570" t="s">
        <v>42</v>
      </c>
      <c r="F570" s="2">
        <v>109853</v>
      </c>
      <c r="G570" t="s">
        <v>2384</v>
      </c>
      <c r="H570" t="s">
        <v>2384</v>
      </c>
    </row>
    <row r="571" spans="1:8" x14ac:dyDescent="0.2">
      <c r="A571" t="str">
        <f t="shared" si="8"/>
        <v>Australia1999Q2</v>
      </c>
      <c r="B571" s="1">
        <v>1999</v>
      </c>
      <c r="C571" s="1">
        <v>2</v>
      </c>
      <c r="D571" t="s">
        <v>1</v>
      </c>
      <c r="F571" s="2">
        <v>77865</v>
      </c>
      <c r="G571" s="2">
        <v>70380</v>
      </c>
      <c r="H571" s="2">
        <v>7486</v>
      </c>
    </row>
    <row r="572" spans="1:8" x14ac:dyDescent="0.2">
      <c r="A572" t="str">
        <f t="shared" si="8"/>
        <v>Austria1999Q2</v>
      </c>
      <c r="B572" s="1">
        <v>1999</v>
      </c>
      <c r="C572" s="1">
        <v>2</v>
      </c>
      <c r="D572" t="s">
        <v>2</v>
      </c>
      <c r="F572" s="2">
        <v>27133</v>
      </c>
      <c r="G572" s="2">
        <v>22247</v>
      </c>
      <c r="H572" s="2">
        <v>4886</v>
      </c>
    </row>
    <row r="573" spans="1:8" x14ac:dyDescent="0.2">
      <c r="A573" t="str">
        <f t="shared" si="8"/>
        <v>Belgium1999Q2</v>
      </c>
      <c r="B573" s="1">
        <v>1999</v>
      </c>
      <c r="C573" s="1">
        <v>2</v>
      </c>
      <c r="D573" t="s">
        <v>3</v>
      </c>
      <c r="F573" s="2">
        <v>31476</v>
      </c>
      <c r="G573" s="2">
        <v>23475</v>
      </c>
      <c r="H573" s="2">
        <v>8001</v>
      </c>
    </row>
    <row r="574" spans="1:8" x14ac:dyDescent="0.2">
      <c r="A574" t="str">
        <f t="shared" si="8"/>
        <v>Czech Republic1999Q2</v>
      </c>
      <c r="B574" s="1">
        <v>1999</v>
      </c>
      <c r="C574" s="1">
        <v>2</v>
      </c>
      <c r="D574" t="s">
        <v>43</v>
      </c>
      <c r="F574" s="2">
        <v>219948</v>
      </c>
      <c r="G574" s="2">
        <v>167689</v>
      </c>
      <c r="H574" s="2">
        <v>52259</v>
      </c>
    </row>
    <row r="575" spans="1:8" x14ac:dyDescent="0.2">
      <c r="A575" t="str">
        <f t="shared" si="8"/>
        <v>Denmark1999Q2</v>
      </c>
      <c r="B575" s="1">
        <v>1999</v>
      </c>
      <c r="C575" s="1">
        <v>2</v>
      </c>
      <c r="D575" t="s">
        <v>6</v>
      </c>
      <c r="F575" s="2">
        <v>161337</v>
      </c>
      <c r="G575" s="2">
        <v>151071</v>
      </c>
      <c r="H575" s="2">
        <v>10266</v>
      </c>
    </row>
    <row r="576" spans="1:8" x14ac:dyDescent="0.2">
      <c r="A576" t="str">
        <f t="shared" si="8"/>
        <v>Estonia1999Q2</v>
      </c>
      <c r="B576" s="1">
        <v>1999</v>
      </c>
      <c r="C576" s="1">
        <v>2</v>
      </c>
      <c r="D576" t="s">
        <v>31</v>
      </c>
      <c r="F576">
        <v>653</v>
      </c>
      <c r="G576">
        <v>498</v>
      </c>
      <c r="H576">
        <v>155</v>
      </c>
    </row>
    <row r="577" spans="1:8" x14ac:dyDescent="0.2">
      <c r="A577" t="str">
        <f t="shared" si="8"/>
        <v>Finland1999Q2</v>
      </c>
      <c r="B577" s="1">
        <v>1999</v>
      </c>
      <c r="C577" s="1">
        <v>2</v>
      </c>
      <c r="D577" t="s">
        <v>7</v>
      </c>
      <c r="F577" s="2">
        <v>14619</v>
      </c>
      <c r="G577" s="2">
        <v>11547</v>
      </c>
      <c r="H577" s="2">
        <v>3072</v>
      </c>
    </row>
    <row r="578" spans="1:8" x14ac:dyDescent="0.2">
      <c r="A578" t="str">
        <f t="shared" si="8"/>
        <v>France1999Q2</v>
      </c>
      <c r="B578" s="1">
        <v>1999</v>
      </c>
      <c r="C578" s="1">
        <v>2</v>
      </c>
      <c r="D578" t="s">
        <v>8</v>
      </c>
      <c r="F578" s="2">
        <v>176228</v>
      </c>
      <c r="G578" s="2">
        <v>128456</v>
      </c>
      <c r="H578" s="2">
        <v>47772</v>
      </c>
    </row>
    <row r="579" spans="1:8" x14ac:dyDescent="0.2">
      <c r="A579" t="str">
        <f t="shared" si="8"/>
        <v>Germany1999Q2</v>
      </c>
      <c r="B579" s="1">
        <v>1999</v>
      </c>
      <c r="C579" s="1">
        <v>2</v>
      </c>
      <c r="D579" t="s">
        <v>9</v>
      </c>
      <c r="F579" s="2">
        <v>259515</v>
      </c>
      <c r="G579" s="2">
        <v>209160</v>
      </c>
      <c r="H579" s="2">
        <v>50355</v>
      </c>
    </row>
    <row r="580" spans="1:8" x14ac:dyDescent="0.2">
      <c r="A580" t="str">
        <f t="shared" si="8"/>
        <v>Greece1999Q2</v>
      </c>
      <c r="B580" s="1">
        <v>1999</v>
      </c>
      <c r="C580" s="1">
        <v>2</v>
      </c>
      <c r="D580" t="s">
        <v>10</v>
      </c>
      <c r="F580" s="2">
        <v>10026</v>
      </c>
      <c r="G580" s="2">
        <v>7878</v>
      </c>
      <c r="H580" s="2">
        <v>2148</v>
      </c>
    </row>
    <row r="581" spans="1:8" x14ac:dyDescent="0.2">
      <c r="A581" t="str">
        <f t="shared" si="8"/>
        <v>Hungary1999Q2</v>
      </c>
      <c r="B581" s="1">
        <v>1999</v>
      </c>
      <c r="C581" s="1">
        <v>2</v>
      </c>
      <c r="D581" t="s">
        <v>11</v>
      </c>
      <c r="F581" s="2">
        <v>1225963</v>
      </c>
      <c r="G581" s="2">
        <v>914127</v>
      </c>
      <c r="H581" s="2">
        <v>311836</v>
      </c>
    </row>
    <row r="582" spans="1:8" x14ac:dyDescent="0.2">
      <c r="A582" t="str">
        <f t="shared" ref="A582:A645" si="9">_xlfn.TEXTJOIN(,TRUE,D582,B582,"Q",C582)</f>
        <v>Ireland1999Q2</v>
      </c>
      <c r="B582" s="1">
        <v>1999</v>
      </c>
      <c r="C582" s="1">
        <v>2</v>
      </c>
      <c r="D582" t="s">
        <v>12</v>
      </c>
      <c r="F582" s="2">
        <v>9029</v>
      </c>
      <c r="G582" s="2">
        <v>7712</v>
      </c>
      <c r="H582" s="2">
        <v>1317</v>
      </c>
    </row>
    <row r="583" spans="1:8" x14ac:dyDescent="0.2">
      <c r="A583" t="str">
        <f t="shared" si="9"/>
        <v>Israel1999Q2</v>
      </c>
      <c r="B583" s="1">
        <v>1999</v>
      </c>
      <c r="C583" s="1">
        <v>2</v>
      </c>
      <c r="D583" t="s">
        <v>40</v>
      </c>
      <c r="F583" s="2">
        <v>56719</v>
      </c>
      <c r="G583" s="2">
        <v>48083</v>
      </c>
      <c r="H583" s="2">
        <v>8636</v>
      </c>
    </row>
    <row r="584" spans="1:8" x14ac:dyDescent="0.2">
      <c r="A584" t="str">
        <f t="shared" si="9"/>
        <v>Italy1999Q2</v>
      </c>
      <c r="B584" s="1">
        <v>1999</v>
      </c>
      <c r="C584" s="1">
        <v>2</v>
      </c>
      <c r="D584" t="s">
        <v>13</v>
      </c>
      <c r="F584" s="2">
        <v>110042</v>
      </c>
      <c r="G584" s="2">
        <v>78894</v>
      </c>
      <c r="H584" s="2">
        <v>31149</v>
      </c>
    </row>
    <row r="585" spans="1:8" x14ac:dyDescent="0.2">
      <c r="A585" t="str">
        <f t="shared" si="9"/>
        <v>Latvia1999Q2</v>
      </c>
      <c r="B585" s="1">
        <v>1999</v>
      </c>
      <c r="C585" s="1">
        <v>2</v>
      </c>
      <c r="D585" t="s">
        <v>15</v>
      </c>
      <c r="F585">
        <v>674</v>
      </c>
      <c r="G585">
        <v>540</v>
      </c>
      <c r="H585">
        <v>134</v>
      </c>
    </row>
    <row r="586" spans="1:8" x14ac:dyDescent="0.2">
      <c r="A586" t="str">
        <f t="shared" si="9"/>
        <v>Lithuania1999Q2</v>
      </c>
      <c r="B586" s="1">
        <v>1999</v>
      </c>
      <c r="C586" s="1">
        <v>2</v>
      </c>
      <c r="D586" t="s">
        <v>16</v>
      </c>
      <c r="F586" s="2">
        <v>1445</v>
      </c>
      <c r="G586" s="2">
        <v>1159</v>
      </c>
      <c r="H586">
        <v>286</v>
      </c>
    </row>
    <row r="587" spans="1:8" x14ac:dyDescent="0.2">
      <c r="A587" t="str">
        <f t="shared" si="9"/>
        <v>Luxembourg1999Q2</v>
      </c>
      <c r="B587" s="1">
        <v>1999</v>
      </c>
      <c r="C587" s="1">
        <v>2</v>
      </c>
      <c r="D587" t="s">
        <v>17</v>
      </c>
      <c r="F587" s="2">
        <v>2279</v>
      </c>
      <c r="G587" s="2">
        <v>1977</v>
      </c>
      <c r="H587">
        <v>302</v>
      </c>
    </row>
    <row r="588" spans="1:8" x14ac:dyDescent="0.2">
      <c r="A588" t="str">
        <f t="shared" si="9"/>
        <v>Netherlands1999Q2</v>
      </c>
      <c r="B588" s="1">
        <v>1999</v>
      </c>
      <c r="C588" s="1">
        <v>2</v>
      </c>
      <c r="D588" t="s">
        <v>19</v>
      </c>
      <c r="F588" s="2">
        <v>58155</v>
      </c>
      <c r="G588" s="2">
        <v>47428</v>
      </c>
      <c r="H588" s="2">
        <v>10727</v>
      </c>
    </row>
    <row r="589" spans="1:8" x14ac:dyDescent="0.2">
      <c r="A589" t="str">
        <f t="shared" si="9"/>
        <v>Norway1999Q2</v>
      </c>
      <c r="B589" s="1">
        <v>1999</v>
      </c>
      <c r="C589" s="1">
        <v>2</v>
      </c>
      <c r="D589" t="s">
        <v>20</v>
      </c>
      <c r="F589" s="2">
        <v>150328</v>
      </c>
      <c r="G589" s="2">
        <v>125222</v>
      </c>
      <c r="H589" s="2">
        <v>25106</v>
      </c>
    </row>
    <row r="590" spans="1:8" x14ac:dyDescent="0.2">
      <c r="A590" t="str">
        <f t="shared" si="9"/>
        <v>Poland1999Q2</v>
      </c>
      <c r="B590" s="1">
        <v>1999</v>
      </c>
      <c r="C590" s="1">
        <v>2</v>
      </c>
      <c r="D590" t="s">
        <v>21</v>
      </c>
      <c r="F590" s="2">
        <v>64921</v>
      </c>
      <c r="G590" s="2">
        <v>57980</v>
      </c>
      <c r="H590" s="2">
        <v>6941</v>
      </c>
    </row>
    <row r="591" spans="1:8" x14ac:dyDescent="0.2">
      <c r="A591" t="str">
        <f t="shared" si="9"/>
        <v>Portugal1999Q2</v>
      </c>
      <c r="B591" s="1">
        <v>1999</v>
      </c>
      <c r="C591" s="1">
        <v>2</v>
      </c>
      <c r="D591" t="s">
        <v>22</v>
      </c>
      <c r="F591" s="2">
        <v>14133</v>
      </c>
      <c r="G591" s="2">
        <v>11276</v>
      </c>
      <c r="H591" s="2">
        <v>2857</v>
      </c>
    </row>
    <row r="592" spans="1:8" x14ac:dyDescent="0.2">
      <c r="A592" t="str">
        <f t="shared" si="9"/>
        <v>Slovak Republic1999Q2</v>
      </c>
      <c r="B592" s="1">
        <v>1999</v>
      </c>
      <c r="C592" s="1">
        <v>2</v>
      </c>
      <c r="D592" t="s">
        <v>35</v>
      </c>
      <c r="F592" s="2">
        <v>2821</v>
      </c>
      <c r="G592" s="2">
        <v>2212</v>
      </c>
      <c r="H592">
        <v>610</v>
      </c>
    </row>
    <row r="593" spans="1:8" x14ac:dyDescent="0.2">
      <c r="A593" t="str">
        <f t="shared" si="9"/>
        <v>Slovenia1999Q2</v>
      </c>
      <c r="B593" s="1">
        <v>1999</v>
      </c>
      <c r="C593" s="1">
        <v>2</v>
      </c>
      <c r="D593" t="s">
        <v>24</v>
      </c>
      <c r="F593" s="2">
        <v>2181</v>
      </c>
      <c r="G593" s="2">
        <v>1914</v>
      </c>
      <c r="H593">
        <v>267</v>
      </c>
    </row>
    <row r="594" spans="1:8" x14ac:dyDescent="0.2">
      <c r="A594" t="str">
        <f t="shared" si="9"/>
        <v>Spain1999Q2</v>
      </c>
      <c r="B594" s="1">
        <v>1999</v>
      </c>
      <c r="C594" s="1">
        <v>2</v>
      </c>
      <c r="D594" t="s">
        <v>25</v>
      </c>
      <c r="F594" s="2">
        <v>72642</v>
      </c>
      <c r="G594" s="2">
        <v>57313</v>
      </c>
      <c r="H594" s="2">
        <v>15329</v>
      </c>
    </row>
    <row r="595" spans="1:8" x14ac:dyDescent="0.2">
      <c r="A595" t="str">
        <f t="shared" si="9"/>
        <v>Sweden1999Q2</v>
      </c>
      <c r="B595" s="1">
        <v>1999</v>
      </c>
      <c r="C595" s="1">
        <v>2</v>
      </c>
      <c r="D595" t="s">
        <v>26</v>
      </c>
      <c r="F595" s="2">
        <v>249505</v>
      </c>
      <c r="G595" s="2">
        <v>221082</v>
      </c>
      <c r="H595" s="2">
        <v>28423</v>
      </c>
    </row>
    <row r="596" spans="1:8" x14ac:dyDescent="0.2">
      <c r="A596" t="str">
        <f t="shared" si="9"/>
        <v>Switzerland1999Q2</v>
      </c>
      <c r="B596" s="1">
        <v>1999</v>
      </c>
      <c r="C596" s="1">
        <v>2</v>
      </c>
      <c r="D596" t="s">
        <v>27</v>
      </c>
      <c r="F596" s="2">
        <v>55994</v>
      </c>
      <c r="G596" s="2">
        <v>46745</v>
      </c>
      <c r="H596" s="2">
        <v>9250</v>
      </c>
    </row>
    <row r="597" spans="1:8" x14ac:dyDescent="0.2">
      <c r="A597" t="str">
        <f t="shared" si="9"/>
        <v>Türkiye1999Q2</v>
      </c>
      <c r="B597" s="1">
        <v>1999</v>
      </c>
      <c r="C597" s="1">
        <v>2</v>
      </c>
      <c r="D597" t="s">
        <v>2385</v>
      </c>
      <c r="F597" s="2">
        <v>7064</v>
      </c>
      <c r="G597" t="s">
        <v>2384</v>
      </c>
      <c r="H597" t="s">
        <v>2384</v>
      </c>
    </row>
    <row r="598" spans="1:8" x14ac:dyDescent="0.2">
      <c r="A598" t="str">
        <f t="shared" si="9"/>
        <v>United Kingdom1999Q2</v>
      </c>
      <c r="B598" s="1">
        <v>1999</v>
      </c>
      <c r="C598" s="1">
        <v>2</v>
      </c>
      <c r="D598" t="s">
        <v>32</v>
      </c>
      <c r="F598" s="2">
        <v>122156</v>
      </c>
      <c r="G598" s="2">
        <v>106445</v>
      </c>
      <c r="H598" s="2">
        <v>15711</v>
      </c>
    </row>
    <row r="599" spans="1:8" x14ac:dyDescent="0.2">
      <c r="A599" t="str">
        <f t="shared" si="9"/>
        <v>Euro area (19 countries)1999Q2</v>
      </c>
      <c r="B599" s="1">
        <v>1999</v>
      </c>
      <c r="C599" s="1">
        <v>2</v>
      </c>
      <c r="D599" t="s">
        <v>2382</v>
      </c>
      <c r="F599" s="2">
        <v>794082</v>
      </c>
      <c r="G599" s="2">
        <v>614645</v>
      </c>
      <c r="H599" s="2">
        <v>179438</v>
      </c>
    </row>
    <row r="600" spans="1:8" x14ac:dyDescent="0.2">
      <c r="A600" t="str">
        <f t="shared" si="9"/>
        <v>European Union – 27 countries (from 01/02/2020)1999Q2</v>
      </c>
      <c r="B600" s="1">
        <v>1999</v>
      </c>
      <c r="C600" s="1">
        <v>2</v>
      </c>
      <c r="D600" t="s">
        <v>2383</v>
      </c>
      <c r="F600" s="2">
        <v>876923</v>
      </c>
      <c r="G600" s="2">
        <v>687292</v>
      </c>
      <c r="H600" s="2">
        <v>189631</v>
      </c>
    </row>
    <row r="601" spans="1:8" x14ac:dyDescent="0.2">
      <c r="A601" t="str">
        <f t="shared" si="9"/>
        <v>Bulgaria1999Q2</v>
      </c>
      <c r="B601" s="1">
        <v>1999</v>
      </c>
      <c r="C601" s="1">
        <v>2</v>
      </c>
      <c r="D601" t="s">
        <v>36</v>
      </c>
      <c r="F601" s="2">
        <v>2298</v>
      </c>
      <c r="G601" s="2">
        <v>1691</v>
      </c>
      <c r="H601">
        <v>607</v>
      </c>
    </row>
    <row r="602" spans="1:8" x14ac:dyDescent="0.2">
      <c r="A602" t="str">
        <f t="shared" si="9"/>
        <v>Croatia1999Q2</v>
      </c>
      <c r="B602" s="1">
        <v>1999</v>
      </c>
      <c r="C602" s="1">
        <v>2</v>
      </c>
      <c r="D602" t="s">
        <v>38</v>
      </c>
      <c r="F602" s="2">
        <v>2867</v>
      </c>
      <c r="G602" s="2">
        <v>2429</v>
      </c>
      <c r="H602">
        <v>438</v>
      </c>
    </row>
    <row r="603" spans="1:8" x14ac:dyDescent="0.2">
      <c r="A603" t="str">
        <f t="shared" si="9"/>
        <v>Romania1999Q2</v>
      </c>
      <c r="B603" s="1">
        <v>1999</v>
      </c>
      <c r="C603" s="1">
        <v>2</v>
      </c>
      <c r="D603" t="s">
        <v>23</v>
      </c>
      <c r="F603" s="2">
        <v>4569</v>
      </c>
      <c r="G603" s="2">
        <v>3632</v>
      </c>
      <c r="H603">
        <v>937</v>
      </c>
    </row>
    <row r="604" spans="1:8" x14ac:dyDescent="0.2">
      <c r="A604" t="str">
        <f t="shared" si="9"/>
        <v>South Africa1999Q2</v>
      </c>
      <c r="B604" s="1">
        <v>1999</v>
      </c>
      <c r="C604" s="1">
        <v>2</v>
      </c>
      <c r="D604" t="s">
        <v>42</v>
      </c>
      <c r="F604" s="2">
        <v>113530</v>
      </c>
      <c r="G604" t="s">
        <v>2384</v>
      </c>
      <c r="H604" t="s">
        <v>2384</v>
      </c>
    </row>
    <row r="605" spans="1:8" x14ac:dyDescent="0.2">
      <c r="A605" t="str">
        <f t="shared" si="9"/>
        <v>Australia1999Q3</v>
      </c>
      <c r="B605" s="1">
        <v>1999</v>
      </c>
      <c r="C605" s="1">
        <v>3</v>
      </c>
      <c r="D605" t="s">
        <v>1</v>
      </c>
      <c r="F605" s="2">
        <v>78504</v>
      </c>
      <c r="G605" s="2">
        <v>70986</v>
      </c>
      <c r="H605" s="2">
        <v>7518</v>
      </c>
    </row>
    <row r="606" spans="1:8" x14ac:dyDescent="0.2">
      <c r="A606" t="str">
        <f t="shared" si="9"/>
        <v>Austria1999Q3</v>
      </c>
      <c r="B606" s="1">
        <v>1999</v>
      </c>
      <c r="C606" s="1">
        <v>3</v>
      </c>
      <c r="D606" t="s">
        <v>2</v>
      </c>
      <c r="F606" s="2">
        <v>22611</v>
      </c>
      <c r="G606" s="2">
        <v>18538</v>
      </c>
      <c r="H606" s="2">
        <v>4074</v>
      </c>
    </row>
    <row r="607" spans="1:8" x14ac:dyDescent="0.2">
      <c r="A607" t="str">
        <f t="shared" si="9"/>
        <v>Belgium1999Q3</v>
      </c>
      <c r="B607" s="1">
        <v>1999</v>
      </c>
      <c r="C607" s="1">
        <v>3</v>
      </c>
      <c r="D607" t="s">
        <v>3</v>
      </c>
      <c r="F607" s="2">
        <v>28370</v>
      </c>
      <c r="G607" s="2">
        <v>20730</v>
      </c>
      <c r="H607" s="2">
        <v>7640</v>
      </c>
    </row>
    <row r="608" spans="1:8" x14ac:dyDescent="0.2">
      <c r="A608" t="str">
        <f t="shared" si="9"/>
        <v>Czech Republic1999Q3</v>
      </c>
      <c r="B608" s="1">
        <v>1999</v>
      </c>
      <c r="C608" s="1">
        <v>3</v>
      </c>
      <c r="D608" t="s">
        <v>43</v>
      </c>
      <c r="F608" s="2">
        <v>215037</v>
      </c>
      <c r="G608" s="2">
        <v>163945</v>
      </c>
      <c r="H608" s="2">
        <v>51092</v>
      </c>
    </row>
    <row r="609" spans="1:8" x14ac:dyDescent="0.2">
      <c r="A609" t="str">
        <f t="shared" si="9"/>
        <v>Denmark1999Q3</v>
      </c>
      <c r="B609" s="1">
        <v>1999</v>
      </c>
      <c r="C609" s="1">
        <v>3</v>
      </c>
      <c r="D609" t="s">
        <v>6</v>
      </c>
      <c r="F609" s="2">
        <v>157891</v>
      </c>
      <c r="G609" s="2">
        <v>147831</v>
      </c>
      <c r="H609" s="2">
        <v>10060</v>
      </c>
    </row>
    <row r="610" spans="1:8" x14ac:dyDescent="0.2">
      <c r="A610" t="str">
        <f t="shared" si="9"/>
        <v>Estonia1999Q3</v>
      </c>
      <c r="B610" s="1">
        <v>1999</v>
      </c>
      <c r="C610" s="1">
        <v>3</v>
      </c>
      <c r="D610" t="s">
        <v>31</v>
      </c>
      <c r="F610">
        <v>579</v>
      </c>
      <c r="G610">
        <v>443</v>
      </c>
      <c r="H610">
        <v>136</v>
      </c>
    </row>
    <row r="611" spans="1:8" x14ac:dyDescent="0.2">
      <c r="A611" t="str">
        <f t="shared" si="9"/>
        <v>Finland1999Q3</v>
      </c>
      <c r="B611" s="1">
        <v>1999</v>
      </c>
      <c r="C611" s="1">
        <v>3</v>
      </c>
      <c r="D611" t="s">
        <v>7</v>
      </c>
      <c r="F611" s="2">
        <v>15534</v>
      </c>
      <c r="G611" s="2">
        <v>12281</v>
      </c>
      <c r="H611" s="2">
        <v>3253</v>
      </c>
    </row>
    <row r="612" spans="1:8" x14ac:dyDescent="0.2">
      <c r="A612" t="str">
        <f t="shared" si="9"/>
        <v>France1999Q3</v>
      </c>
      <c r="B612" s="1">
        <v>1999</v>
      </c>
      <c r="C612" s="1">
        <v>3</v>
      </c>
      <c r="D612" t="s">
        <v>8</v>
      </c>
      <c r="F612" s="2">
        <v>177057</v>
      </c>
      <c r="G612" s="2">
        <v>129787</v>
      </c>
      <c r="H612" s="2">
        <v>47271</v>
      </c>
    </row>
    <row r="613" spans="1:8" x14ac:dyDescent="0.2">
      <c r="A613" t="str">
        <f t="shared" si="9"/>
        <v>Germany1999Q3</v>
      </c>
      <c r="B613" s="1">
        <v>1999</v>
      </c>
      <c r="C613" s="1">
        <v>3</v>
      </c>
      <c r="D613" t="s">
        <v>9</v>
      </c>
      <c r="F613" s="2">
        <v>267948</v>
      </c>
      <c r="G613" s="2">
        <v>217206</v>
      </c>
      <c r="H613" s="2">
        <v>50742</v>
      </c>
    </row>
    <row r="614" spans="1:8" x14ac:dyDescent="0.2">
      <c r="A614" t="str">
        <f t="shared" si="9"/>
        <v>Greece1999Q3</v>
      </c>
      <c r="B614" s="1">
        <v>1999</v>
      </c>
      <c r="C614" s="1">
        <v>3</v>
      </c>
      <c r="D614" t="s">
        <v>10</v>
      </c>
      <c r="F614" s="2">
        <v>10317</v>
      </c>
      <c r="G614" s="2">
        <v>8115</v>
      </c>
      <c r="H614" s="2">
        <v>2202</v>
      </c>
    </row>
    <row r="615" spans="1:8" x14ac:dyDescent="0.2">
      <c r="A615" t="str">
        <f t="shared" si="9"/>
        <v>Hungary1999Q3</v>
      </c>
      <c r="B615" s="1">
        <v>1999</v>
      </c>
      <c r="C615" s="1">
        <v>3</v>
      </c>
      <c r="D615" t="s">
        <v>11</v>
      </c>
      <c r="F615" s="2">
        <v>1221198</v>
      </c>
      <c r="G615" s="2">
        <v>912259</v>
      </c>
      <c r="H615" s="2">
        <v>308939</v>
      </c>
    </row>
    <row r="616" spans="1:8" x14ac:dyDescent="0.2">
      <c r="A616" t="str">
        <f t="shared" si="9"/>
        <v>Ireland1999Q3</v>
      </c>
      <c r="B616" s="1">
        <v>1999</v>
      </c>
      <c r="C616" s="1">
        <v>3</v>
      </c>
      <c r="D616" t="s">
        <v>12</v>
      </c>
      <c r="F616" s="2">
        <v>9520</v>
      </c>
      <c r="G616" s="2">
        <v>8126</v>
      </c>
      <c r="H616" s="2">
        <v>1394</v>
      </c>
    </row>
    <row r="617" spans="1:8" x14ac:dyDescent="0.2">
      <c r="A617" t="str">
        <f t="shared" si="9"/>
        <v>Israel1999Q3</v>
      </c>
      <c r="B617" s="1">
        <v>1999</v>
      </c>
      <c r="C617" s="1">
        <v>3</v>
      </c>
      <c r="D617" t="s">
        <v>40</v>
      </c>
      <c r="F617" s="2">
        <v>56967</v>
      </c>
      <c r="G617" s="2">
        <v>48408</v>
      </c>
      <c r="H617" s="2">
        <v>8560</v>
      </c>
    </row>
    <row r="618" spans="1:8" x14ac:dyDescent="0.2">
      <c r="A618" t="str">
        <f t="shared" si="9"/>
        <v>Italy1999Q3</v>
      </c>
      <c r="B618" s="1">
        <v>1999</v>
      </c>
      <c r="C618" s="1">
        <v>3</v>
      </c>
      <c r="D618" t="s">
        <v>13</v>
      </c>
      <c r="F618" s="2">
        <v>102827</v>
      </c>
      <c r="G618" s="2">
        <v>73588</v>
      </c>
      <c r="H618" s="2">
        <v>29239</v>
      </c>
    </row>
    <row r="619" spans="1:8" x14ac:dyDescent="0.2">
      <c r="A619" t="str">
        <f t="shared" si="9"/>
        <v>Latvia1999Q3</v>
      </c>
      <c r="B619" s="1">
        <v>1999</v>
      </c>
      <c r="C619" s="1">
        <v>3</v>
      </c>
      <c r="D619" t="s">
        <v>15</v>
      </c>
      <c r="F619">
        <v>680</v>
      </c>
      <c r="G619">
        <v>545</v>
      </c>
      <c r="H619">
        <v>135</v>
      </c>
    </row>
    <row r="620" spans="1:8" x14ac:dyDescent="0.2">
      <c r="A620" t="str">
        <f t="shared" si="9"/>
        <v>Lithuania1999Q3</v>
      </c>
      <c r="B620" s="1">
        <v>1999</v>
      </c>
      <c r="C620" s="1">
        <v>3</v>
      </c>
      <c r="D620" t="s">
        <v>16</v>
      </c>
      <c r="F620" s="2">
        <v>1346</v>
      </c>
      <c r="G620" s="2">
        <v>1063</v>
      </c>
      <c r="H620">
        <v>283</v>
      </c>
    </row>
    <row r="621" spans="1:8" x14ac:dyDescent="0.2">
      <c r="A621" t="str">
        <f t="shared" si="9"/>
        <v>Luxembourg1999Q3</v>
      </c>
      <c r="B621" s="1">
        <v>1999</v>
      </c>
      <c r="C621" s="1">
        <v>3</v>
      </c>
      <c r="D621" t="s">
        <v>17</v>
      </c>
      <c r="F621" s="2">
        <v>2279</v>
      </c>
      <c r="G621" s="2">
        <v>1978</v>
      </c>
      <c r="H621">
        <v>301</v>
      </c>
    </row>
    <row r="622" spans="1:8" x14ac:dyDescent="0.2">
      <c r="A622" t="str">
        <f t="shared" si="9"/>
        <v>Netherlands1999Q3</v>
      </c>
      <c r="B622" s="1">
        <v>1999</v>
      </c>
      <c r="C622" s="1">
        <v>3</v>
      </c>
      <c r="D622" t="s">
        <v>19</v>
      </c>
      <c r="F622" s="2">
        <v>49634</v>
      </c>
      <c r="G622" s="2">
        <v>39041</v>
      </c>
      <c r="H622" s="2">
        <v>10593</v>
      </c>
    </row>
    <row r="623" spans="1:8" x14ac:dyDescent="0.2">
      <c r="A623" t="str">
        <f t="shared" si="9"/>
        <v>Norway1999Q3</v>
      </c>
      <c r="B623" s="1">
        <v>1999</v>
      </c>
      <c r="C623" s="1">
        <v>3</v>
      </c>
      <c r="D623" t="s">
        <v>20</v>
      </c>
      <c r="F623" s="2">
        <v>151591</v>
      </c>
      <c r="G623" s="2">
        <v>126909</v>
      </c>
      <c r="H623" s="2">
        <v>24682</v>
      </c>
    </row>
    <row r="624" spans="1:8" x14ac:dyDescent="0.2">
      <c r="A624" t="str">
        <f t="shared" si="9"/>
        <v>Poland1999Q3</v>
      </c>
      <c r="B624" s="1">
        <v>1999</v>
      </c>
      <c r="C624" s="1">
        <v>3</v>
      </c>
      <c r="D624" t="s">
        <v>21</v>
      </c>
      <c r="F624" s="2">
        <v>75345</v>
      </c>
      <c r="G624" s="2">
        <v>59637</v>
      </c>
      <c r="H624" s="2">
        <v>15708</v>
      </c>
    </row>
    <row r="625" spans="1:8" x14ac:dyDescent="0.2">
      <c r="A625" t="str">
        <f t="shared" si="9"/>
        <v>Portugal1999Q3</v>
      </c>
      <c r="B625" s="1">
        <v>1999</v>
      </c>
      <c r="C625" s="1">
        <v>3</v>
      </c>
      <c r="D625" t="s">
        <v>22</v>
      </c>
      <c r="F625" s="2">
        <v>13953</v>
      </c>
      <c r="G625" s="2">
        <v>11356</v>
      </c>
      <c r="H625" s="2">
        <v>2597</v>
      </c>
    </row>
    <row r="626" spans="1:8" x14ac:dyDescent="0.2">
      <c r="A626" t="str">
        <f t="shared" si="9"/>
        <v>Slovak Republic1999Q3</v>
      </c>
      <c r="B626" s="1">
        <v>1999</v>
      </c>
      <c r="C626" s="1">
        <v>3</v>
      </c>
      <c r="D626" t="s">
        <v>35</v>
      </c>
      <c r="F626" s="2">
        <v>2913</v>
      </c>
      <c r="G626" s="2">
        <v>2244</v>
      </c>
      <c r="H626">
        <v>669</v>
      </c>
    </row>
    <row r="627" spans="1:8" x14ac:dyDescent="0.2">
      <c r="A627" t="str">
        <f t="shared" si="9"/>
        <v>Slovenia1999Q3</v>
      </c>
      <c r="B627" s="1">
        <v>1999</v>
      </c>
      <c r="C627" s="1">
        <v>3</v>
      </c>
      <c r="D627" t="s">
        <v>24</v>
      </c>
      <c r="F627" s="2">
        <v>2108</v>
      </c>
      <c r="G627" s="2">
        <v>1834</v>
      </c>
      <c r="H627">
        <v>274</v>
      </c>
    </row>
    <row r="628" spans="1:8" x14ac:dyDescent="0.2">
      <c r="A628" t="str">
        <f t="shared" si="9"/>
        <v>Spain1999Q3</v>
      </c>
      <c r="B628" s="1">
        <v>1999</v>
      </c>
      <c r="C628" s="1">
        <v>3</v>
      </c>
      <c r="D628" t="s">
        <v>25</v>
      </c>
      <c r="F628" s="2">
        <v>71885</v>
      </c>
      <c r="G628" s="2">
        <v>56113</v>
      </c>
      <c r="H628" s="2">
        <v>15772</v>
      </c>
    </row>
    <row r="629" spans="1:8" x14ac:dyDescent="0.2">
      <c r="A629" t="str">
        <f t="shared" si="9"/>
        <v>Sweden1999Q3</v>
      </c>
      <c r="B629" s="1">
        <v>1999</v>
      </c>
      <c r="C629" s="1">
        <v>3</v>
      </c>
      <c r="D629" t="s">
        <v>26</v>
      </c>
      <c r="F629" s="2">
        <v>249078</v>
      </c>
      <c r="G629" s="2">
        <v>220528</v>
      </c>
      <c r="H629" s="2">
        <v>28550</v>
      </c>
    </row>
    <row r="630" spans="1:8" x14ac:dyDescent="0.2">
      <c r="A630" t="str">
        <f t="shared" si="9"/>
        <v>Switzerland1999Q3</v>
      </c>
      <c r="B630" s="1">
        <v>1999</v>
      </c>
      <c r="C630" s="1">
        <v>3</v>
      </c>
      <c r="D630" t="s">
        <v>27</v>
      </c>
      <c r="F630" s="2">
        <v>59745</v>
      </c>
      <c r="G630" s="2">
        <v>49944</v>
      </c>
      <c r="H630" s="2">
        <v>9801</v>
      </c>
    </row>
    <row r="631" spans="1:8" x14ac:dyDescent="0.2">
      <c r="A631" t="str">
        <f t="shared" si="9"/>
        <v>Türkiye1999Q3</v>
      </c>
      <c r="B631" s="1">
        <v>1999</v>
      </c>
      <c r="C631" s="1">
        <v>3</v>
      </c>
      <c r="D631" t="s">
        <v>2385</v>
      </c>
      <c r="F631" s="2">
        <v>7899</v>
      </c>
      <c r="G631" t="s">
        <v>2384</v>
      </c>
      <c r="H631" t="s">
        <v>2384</v>
      </c>
    </row>
    <row r="632" spans="1:8" x14ac:dyDescent="0.2">
      <c r="A632" t="str">
        <f t="shared" si="9"/>
        <v>United Kingdom1999Q3</v>
      </c>
      <c r="B632" s="1">
        <v>1999</v>
      </c>
      <c r="C632" s="1">
        <v>3</v>
      </c>
      <c r="D632" t="s">
        <v>32</v>
      </c>
      <c r="F632" s="2">
        <v>123650</v>
      </c>
      <c r="G632" s="2">
        <v>107492</v>
      </c>
      <c r="H632" s="2">
        <v>16158</v>
      </c>
    </row>
    <row r="633" spans="1:8" x14ac:dyDescent="0.2">
      <c r="A633" t="str">
        <f t="shared" si="9"/>
        <v>Euro area (19 countries)1999Q3</v>
      </c>
      <c r="B633" s="1">
        <v>1999</v>
      </c>
      <c r="C633" s="1">
        <v>3</v>
      </c>
      <c r="D633" t="s">
        <v>2382</v>
      </c>
      <c r="F633" s="2">
        <v>780601</v>
      </c>
      <c r="G633" s="2">
        <v>603954</v>
      </c>
      <c r="H633" s="2">
        <v>176648</v>
      </c>
    </row>
    <row r="634" spans="1:8" x14ac:dyDescent="0.2">
      <c r="A634" t="str">
        <f t="shared" si="9"/>
        <v>European Union – 27 countries (from 01/02/2020)1999Q3</v>
      </c>
      <c r="B634" s="1">
        <v>1999</v>
      </c>
      <c r="C634" s="1">
        <v>3</v>
      </c>
      <c r="D634" t="s">
        <v>2383</v>
      </c>
      <c r="F634" s="2">
        <v>866094</v>
      </c>
      <c r="G634" s="2">
        <v>676959</v>
      </c>
      <c r="H634" s="2">
        <v>189135</v>
      </c>
    </row>
    <row r="635" spans="1:8" x14ac:dyDescent="0.2">
      <c r="A635" t="str">
        <f t="shared" si="9"/>
        <v>Bulgaria1999Q3</v>
      </c>
      <c r="B635" s="1">
        <v>1999</v>
      </c>
      <c r="C635" s="1">
        <v>3</v>
      </c>
      <c r="D635" t="s">
        <v>36</v>
      </c>
      <c r="F635" s="2">
        <v>2400</v>
      </c>
      <c r="G635" s="2">
        <v>1767</v>
      </c>
      <c r="H635">
        <v>633</v>
      </c>
    </row>
    <row r="636" spans="1:8" x14ac:dyDescent="0.2">
      <c r="A636" t="str">
        <f t="shared" si="9"/>
        <v>Croatia1999Q3</v>
      </c>
      <c r="B636" s="1">
        <v>1999</v>
      </c>
      <c r="C636" s="1">
        <v>3</v>
      </c>
      <c r="D636" t="s">
        <v>38</v>
      </c>
      <c r="F636" s="2">
        <v>2813</v>
      </c>
      <c r="G636" s="2">
        <v>2359</v>
      </c>
      <c r="H636">
        <v>454</v>
      </c>
    </row>
    <row r="637" spans="1:8" x14ac:dyDescent="0.2">
      <c r="A637" t="str">
        <f t="shared" si="9"/>
        <v>Romania1999Q3</v>
      </c>
      <c r="B637" s="1">
        <v>1999</v>
      </c>
      <c r="C637" s="1">
        <v>3</v>
      </c>
      <c r="D637" t="s">
        <v>23</v>
      </c>
      <c r="F637" s="2">
        <v>4739</v>
      </c>
      <c r="G637" s="2">
        <v>3579</v>
      </c>
      <c r="H637" s="2">
        <v>1160</v>
      </c>
    </row>
    <row r="638" spans="1:8" x14ac:dyDescent="0.2">
      <c r="A638" t="str">
        <f t="shared" si="9"/>
        <v>South Africa1999Q3</v>
      </c>
      <c r="B638" s="1">
        <v>1999</v>
      </c>
      <c r="C638" s="1">
        <v>3</v>
      </c>
      <c r="D638" t="s">
        <v>42</v>
      </c>
      <c r="F638" s="2">
        <v>116192</v>
      </c>
      <c r="G638" t="s">
        <v>2384</v>
      </c>
      <c r="H638" t="s">
        <v>2384</v>
      </c>
    </row>
    <row r="639" spans="1:8" x14ac:dyDescent="0.2">
      <c r="A639" t="str">
        <f t="shared" si="9"/>
        <v>Australia1999Q4</v>
      </c>
      <c r="B639" s="1">
        <v>1999</v>
      </c>
      <c r="C639" s="1">
        <v>4</v>
      </c>
      <c r="D639" t="s">
        <v>1</v>
      </c>
      <c r="F639" s="2">
        <v>83072</v>
      </c>
      <c r="G639" s="2">
        <v>75141</v>
      </c>
      <c r="H639" s="2">
        <v>7931</v>
      </c>
    </row>
    <row r="640" spans="1:8" x14ac:dyDescent="0.2">
      <c r="A640" t="str">
        <f t="shared" si="9"/>
        <v>Austria1999Q4</v>
      </c>
      <c r="B640" s="1">
        <v>1999</v>
      </c>
      <c r="C640" s="1">
        <v>4</v>
      </c>
      <c r="D640" t="s">
        <v>2</v>
      </c>
      <c r="F640" s="2">
        <v>27629</v>
      </c>
      <c r="G640" s="2">
        <v>22680</v>
      </c>
      <c r="H640" s="2">
        <v>4949</v>
      </c>
    </row>
    <row r="641" spans="1:8" x14ac:dyDescent="0.2">
      <c r="A641" t="str">
        <f t="shared" si="9"/>
        <v>Belgium1999Q4</v>
      </c>
      <c r="B641" s="1">
        <v>1999</v>
      </c>
      <c r="C641" s="1">
        <v>4</v>
      </c>
      <c r="D641" t="s">
        <v>3</v>
      </c>
      <c r="F641" s="2">
        <v>33979</v>
      </c>
      <c r="G641" s="2">
        <v>24709</v>
      </c>
      <c r="H641" s="2">
        <v>9269</v>
      </c>
    </row>
    <row r="642" spans="1:8" x14ac:dyDescent="0.2">
      <c r="A642" t="str">
        <f t="shared" si="9"/>
        <v>Czech Republic1999Q4</v>
      </c>
      <c r="B642" s="1">
        <v>1999</v>
      </c>
      <c r="C642" s="1">
        <v>4</v>
      </c>
      <c r="D642" t="s">
        <v>43</v>
      </c>
      <c r="F642" s="2">
        <v>243991</v>
      </c>
      <c r="G642" s="2">
        <v>186019</v>
      </c>
      <c r="H642" s="2">
        <v>57972</v>
      </c>
    </row>
    <row r="643" spans="1:8" x14ac:dyDescent="0.2">
      <c r="A643" t="str">
        <f t="shared" si="9"/>
        <v>Denmark1999Q4</v>
      </c>
      <c r="B643" s="1">
        <v>1999</v>
      </c>
      <c r="C643" s="1">
        <v>4</v>
      </c>
      <c r="D643" t="s">
        <v>6</v>
      </c>
      <c r="F643" s="2">
        <v>163082</v>
      </c>
      <c r="G643" s="2">
        <v>152755</v>
      </c>
      <c r="H643" s="2">
        <v>10327</v>
      </c>
    </row>
    <row r="644" spans="1:8" x14ac:dyDescent="0.2">
      <c r="A644" t="str">
        <f t="shared" si="9"/>
        <v>Estonia1999Q4</v>
      </c>
      <c r="B644" s="1">
        <v>1999</v>
      </c>
      <c r="C644" s="1">
        <v>4</v>
      </c>
      <c r="D644" t="s">
        <v>31</v>
      </c>
      <c r="F644">
        <v>677</v>
      </c>
      <c r="G644">
        <v>515</v>
      </c>
      <c r="H644">
        <v>161</v>
      </c>
    </row>
    <row r="645" spans="1:8" x14ac:dyDescent="0.2">
      <c r="A645" t="str">
        <f t="shared" si="9"/>
        <v>Finland1999Q4</v>
      </c>
      <c r="B645" s="1">
        <v>1999</v>
      </c>
      <c r="C645" s="1">
        <v>4</v>
      </c>
      <c r="D645" t="s">
        <v>7</v>
      </c>
      <c r="F645" s="2">
        <v>15271</v>
      </c>
      <c r="G645" s="2">
        <v>12089</v>
      </c>
      <c r="H645" s="2">
        <v>3182</v>
      </c>
    </row>
    <row r="646" spans="1:8" x14ac:dyDescent="0.2">
      <c r="A646" t="str">
        <f t="shared" ref="A646:A709" si="10">_xlfn.TEXTJOIN(,TRUE,D646,B646,"Q",C646)</f>
        <v>France1999Q4</v>
      </c>
      <c r="B646" s="1">
        <v>1999</v>
      </c>
      <c r="C646" s="1">
        <v>4</v>
      </c>
      <c r="D646" t="s">
        <v>8</v>
      </c>
      <c r="F646" s="2">
        <v>188489</v>
      </c>
      <c r="G646" s="2">
        <v>137603</v>
      </c>
      <c r="H646" s="2">
        <v>50886</v>
      </c>
    </row>
    <row r="647" spans="1:8" x14ac:dyDescent="0.2">
      <c r="A647" t="str">
        <f t="shared" si="10"/>
        <v>Germany1999Q4</v>
      </c>
      <c r="B647" s="1">
        <v>1999</v>
      </c>
      <c r="C647" s="1">
        <v>4</v>
      </c>
      <c r="D647" t="s">
        <v>9</v>
      </c>
      <c r="F647" s="2">
        <v>303010</v>
      </c>
      <c r="G647" s="2">
        <v>245611</v>
      </c>
      <c r="H647" s="2">
        <v>57399</v>
      </c>
    </row>
    <row r="648" spans="1:8" x14ac:dyDescent="0.2">
      <c r="A648" t="str">
        <f t="shared" si="10"/>
        <v>Greece1999Q4</v>
      </c>
      <c r="B648" s="1">
        <v>1999</v>
      </c>
      <c r="C648" s="1">
        <v>4</v>
      </c>
      <c r="D648" t="s">
        <v>10</v>
      </c>
      <c r="F648" s="2">
        <v>12116</v>
      </c>
      <c r="G648" s="2">
        <v>9535</v>
      </c>
      <c r="H648" s="2">
        <v>2581</v>
      </c>
    </row>
    <row r="649" spans="1:8" x14ac:dyDescent="0.2">
      <c r="A649" t="str">
        <f t="shared" si="10"/>
        <v>Hungary1999Q4</v>
      </c>
      <c r="B649" s="1">
        <v>1999</v>
      </c>
      <c r="C649" s="1">
        <v>4</v>
      </c>
      <c r="D649" t="s">
        <v>11</v>
      </c>
      <c r="F649" s="2">
        <v>1449710</v>
      </c>
      <c r="G649" s="2">
        <v>1080404</v>
      </c>
      <c r="H649" s="2">
        <v>369306</v>
      </c>
    </row>
    <row r="650" spans="1:8" x14ac:dyDescent="0.2">
      <c r="A650" t="str">
        <f t="shared" si="10"/>
        <v>Ireland1999Q4</v>
      </c>
      <c r="B650" s="1">
        <v>1999</v>
      </c>
      <c r="C650" s="1">
        <v>4</v>
      </c>
      <c r="D650" t="s">
        <v>12</v>
      </c>
      <c r="F650" s="2">
        <v>9666</v>
      </c>
      <c r="G650" s="2">
        <v>8250</v>
      </c>
      <c r="H650" s="2">
        <v>1416</v>
      </c>
    </row>
    <row r="651" spans="1:8" x14ac:dyDescent="0.2">
      <c r="A651" t="str">
        <f t="shared" si="10"/>
        <v>Israel1999Q4</v>
      </c>
      <c r="B651" s="1">
        <v>1999</v>
      </c>
      <c r="C651" s="1">
        <v>4</v>
      </c>
      <c r="D651" t="s">
        <v>40</v>
      </c>
      <c r="F651" s="2">
        <v>58843</v>
      </c>
      <c r="G651" s="2">
        <v>49988</v>
      </c>
      <c r="H651" s="2">
        <v>8855</v>
      </c>
    </row>
    <row r="652" spans="1:8" x14ac:dyDescent="0.2">
      <c r="A652" t="str">
        <f t="shared" si="10"/>
        <v>Italy1999Q4</v>
      </c>
      <c r="B652" s="1">
        <v>1999</v>
      </c>
      <c r="C652" s="1">
        <v>4</v>
      </c>
      <c r="D652" t="s">
        <v>13</v>
      </c>
      <c r="F652" s="2">
        <v>129824</v>
      </c>
      <c r="G652" s="2">
        <v>93442</v>
      </c>
      <c r="H652" s="2">
        <v>36382</v>
      </c>
    </row>
    <row r="653" spans="1:8" x14ac:dyDescent="0.2">
      <c r="A653" t="str">
        <f t="shared" si="10"/>
        <v>Latvia1999Q4</v>
      </c>
      <c r="B653" s="1">
        <v>1999</v>
      </c>
      <c r="C653" s="1">
        <v>4</v>
      </c>
      <c r="D653" t="s">
        <v>15</v>
      </c>
      <c r="F653">
        <v>703</v>
      </c>
      <c r="G653">
        <v>562</v>
      </c>
      <c r="H653">
        <v>141</v>
      </c>
    </row>
    <row r="654" spans="1:8" x14ac:dyDescent="0.2">
      <c r="A654" t="str">
        <f t="shared" si="10"/>
        <v>Lithuania1999Q4</v>
      </c>
      <c r="B654" s="1">
        <v>1999</v>
      </c>
      <c r="C654" s="1">
        <v>4</v>
      </c>
      <c r="D654" t="s">
        <v>16</v>
      </c>
      <c r="F654" s="2">
        <v>1394</v>
      </c>
      <c r="G654" s="2">
        <v>1108</v>
      </c>
      <c r="H654">
        <v>287</v>
      </c>
    </row>
    <row r="655" spans="1:8" x14ac:dyDescent="0.2">
      <c r="A655" t="str">
        <f t="shared" si="10"/>
        <v>Luxembourg1999Q4</v>
      </c>
      <c r="B655" s="1">
        <v>1999</v>
      </c>
      <c r="C655" s="1">
        <v>4</v>
      </c>
      <c r="D655" t="s">
        <v>17</v>
      </c>
      <c r="F655" s="2">
        <v>2815</v>
      </c>
      <c r="G655" s="2">
        <v>2444</v>
      </c>
      <c r="H655">
        <v>371</v>
      </c>
    </row>
    <row r="656" spans="1:8" x14ac:dyDescent="0.2">
      <c r="A656" t="str">
        <f t="shared" si="10"/>
        <v>Netherlands1999Q4</v>
      </c>
      <c r="B656" s="1">
        <v>1999</v>
      </c>
      <c r="C656" s="1">
        <v>4</v>
      </c>
      <c r="D656" t="s">
        <v>19</v>
      </c>
      <c r="F656" s="2">
        <v>52487</v>
      </c>
      <c r="G656" s="2">
        <v>41680</v>
      </c>
      <c r="H656" s="2">
        <v>10807</v>
      </c>
    </row>
    <row r="657" spans="1:8" x14ac:dyDescent="0.2">
      <c r="A657" t="str">
        <f t="shared" si="10"/>
        <v>Norway1999Q4</v>
      </c>
      <c r="B657" s="1">
        <v>1999</v>
      </c>
      <c r="C657" s="1">
        <v>4</v>
      </c>
      <c r="D657" t="s">
        <v>20</v>
      </c>
      <c r="F657" s="2">
        <v>154724</v>
      </c>
      <c r="G657" s="2">
        <v>126846</v>
      </c>
      <c r="H657" s="2">
        <v>27878</v>
      </c>
    </row>
    <row r="658" spans="1:8" x14ac:dyDescent="0.2">
      <c r="A658" t="str">
        <f t="shared" si="10"/>
        <v>Poland1999Q4</v>
      </c>
      <c r="B658" s="1">
        <v>1999</v>
      </c>
      <c r="C658" s="1">
        <v>4</v>
      </c>
      <c r="D658" t="s">
        <v>21</v>
      </c>
      <c r="F658" s="2">
        <v>78003</v>
      </c>
      <c r="G658" s="2">
        <v>65013</v>
      </c>
      <c r="H658" s="2">
        <v>12990</v>
      </c>
    </row>
    <row r="659" spans="1:8" x14ac:dyDescent="0.2">
      <c r="A659" t="str">
        <f t="shared" si="10"/>
        <v>Portugal1999Q4</v>
      </c>
      <c r="B659" s="1">
        <v>1999</v>
      </c>
      <c r="C659" s="1">
        <v>4</v>
      </c>
      <c r="D659" t="s">
        <v>22</v>
      </c>
      <c r="F659" s="2">
        <v>16265</v>
      </c>
      <c r="G659" s="2">
        <v>13235</v>
      </c>
      <c r="H659" s="2">
        <v>3030</v>
      </c>
    </row>
    <row r="660" spans="1:8" x14ac:dyDescent="0.2">
      <c r="A660" t="str">
        <f t="shared" si="10"/>
        <v>Slovak Republic1999Q4</v>
      </c>
      <c r="B660" s="1">
        <v>1999</v>
      </c>
      <c r="C660" s="1">
        <v>4</v>
      </c>
      <c r="D660" t="s">
        <v>35</v>
      </c>
      <c r="F660" s="2">
        <v>3234</v>
      </c>
      <c r="G660" s="2">
        <v>2503</v>
      </c>
      <c r="H660">
        <v>731</v>
      </c>
    </row>
    <row r="661" spans="1:8" x14ac:dyDescent="0.2">
      <c r="A661" t="str">
        <f t="shared" si="10"/>
        <v>Slovenia1999Q4</v>
      </c>
      <c r="B661" s="1">
        <v>1999</v>
      </c>
      <c r="C661" s="1">
        <v>4</v>
      </c>
      <c r="D661" t="s">
        <v>24</v>
      </c>
      <c r="F661" s="2">
        <v>2209</v>
      </c>
      <c r="G661" s="2">
        <v>1915</v>
      </c>
      <c r="H661">
        <v>294</v>
      </c>
    </row>
    <row r="662" spans="1:8" x14ac:dyDescent="0.2">
      <c r="A662" t="str">
        <f t="shared" si="10"/>
        <v>Spain1999Q4</v>
      </c>
      <c r="B662" s="1">
        <v>1999</v>
      </c>
      <c r="C662" s="1">
        <v>4</v>
      </c>
      <c r="D662" t="s">
        <v>25</v>
      </c>
      <c r="F662" s="2">
        <v>78037</v>
      </c>
      <c r="G662" s="2">
        <v>61632</v>
      </c>
      <c r="H662" s="2">
        <v>16405</v>
      </c>
    </row>
    <row r="663" spans="1:8" x14ac:dyDescent="0.2">
      <c r="A663" t="str">
        <f t="shared" si="10"/>
        <v>Sweden1999Q4</v>
      </c>
      <c r="B663" s="1">
        <v>1999</v>
      </c>
      <c r="C663" s="1">
        <v>4</v>
      </c>
      <c r="D663" t="s">
        <v>26</v>
      </c>
      <c r="F663" s="2">
        <v>249147</v>
      </c>
      <c r="G663" s="2">
        <v>220798</v>
      </c>
      <c r="H663" s="2">
        <v>28349</v>
      </c>
    </row>
    <row r="664" spans="1:8" x14ac:dyDescent="0.2">
      <c r="A664" t="str">
        <f t="shared" si="10"/>
        <v>Switzerland1999Q4</v>
      </c>
      <c r="B664" s="1">
        <v>1999</v>
      </c>
      <c r="C664" s="1">
        <v>4</v>
      </c>
      <c r="D664" t="s">
        <v>27</v>
      </c>
      <c r="F664" s="2">
        <v>68838</v>
      </c>
      <c r="G664" s="2">
        <v>57712</v>
      </c>
      <c r="H664" s="2">
        <v>11126</v>
      </c>
    </row>
    <row r="665" spans="1:8" x14ac:dyDescent="0.2">
      <c r="A665" t="str">
        <f t="shared" si="10"/>
        <v>Türkiye1999Q4</v>
      </c>
      <c r="B665" s="1">
        <v>1999</v>
      </c>
      <c r="C665" s="1">
        <v>4</v>
      </c>
      <c r="D665" t="s">
        <v>2385</v>
      </c>
      <c r="F665" s="2">
        <v>8754</v>
      </c>
      <c r="G665" t="s">
        <v>2384</v>
      </c>
      <c r="H665" t="s">
        <v>2384</v>
      </c>
    </row>
    <row r="666" spans="1:8" x14ac:dyDescent="0.2">
      <c r="A666" t="str">
        <f t="shared" si="10"/>
        <v>United Kingdom1999Q4</v>
      </c>
      <c r="B666" s="1">
        <v>1999</v>
      </c>
      <c r="C666" s="1">
        <v>4</v>
      </c>
      <c r="D666" t="s">
        <v>32</v>
      </c>
      <c r="F666" s="2">
        <v>126205</v>
      </c>
      <c r="G666" s="2">
        <v>109480</v>
      </c>
      <c r="H666" s="2">
        <v>16725</v>
      </c>
    </row>
    <row r="667" spans="1:8" x14ac:dyDescent="0.2">
      <c r="A667" t="str">
        <f t="shared" si="10"/>
        <v>Euro area (19 countries)1999Q4</v>
      </c>
      <c r="B667" s="1">
        <v>1999</v>
      </c>
      <c r="C667" s="1">
        <v>4</v>
      </c>
      <c r="D667" t="s">
        <v>2382</v>
      </c>
      <c r="F667" s="2">
        <v>879142</v>
      </c>
      <c r="G667" s="2">
        <v>680701</v>
      </c>
      <c r="H667" s="2">
        <v>198441</v>
      </c>
    </row>
    <row r="668" spans="1:8" x14ac:dyDescent="0.2">
      <c r="A668" t="str">
        <f t="shared" si="10"/>
        <v>European Union – 27 countries (from 01/02/2020)1999Q4</v>
      </c>
      <c r="B668" s="1">
        <v>1999</v>
      </c>
      <c r="C668" s="1">
        <v>4</v>
      </c>
      <c r="D668" t="s">
        <v>2383</v>
      </c>
      <c r="F668" s="2">
        <v>967475</v>
      </c>
      <c r="G668" s="2">
        <v>756799</v>
      </c>
      <c r="H668" s="2">
        <v>210676</v>
      </c>
    </row>
    <row r="669" spans="1:8" x14ac:dyDescent="0.2">
      <c r="A669" t="str">
        <f t="shared" si="10"/>
        <v>Bulgaria1999Q4</v>
      </c>
      <c r="B669" s="1">
        <v>1999</v>
      </c>
      <c r="C669" s="1">
        <v>4</v>
      </c>
      <c r="D669" t="s">
        <v>36</v>
      </c>
      <c r="F669" s="2">
        <v>2456</v>
      </c>
      <c r="G669" s="2">
        <v>1808</v>
      </c>
      <c r="H669">
        <v>648</v>
      </c>
    </row>
    <row r="670" spans="1:8" x14ac:dyDescent="0.2">
      <c r="A670" t="str">
        <f t="shared" si="10"/>
        <v>Croatia1999Q4</v>
      </c>
      <c r="B670" s="1">
        <v>1999</v>
      </c>
      <c r="C670" s="1">
        <v>4</v>
      </c>
      <c r="D670" t="s">
        <v>38</v>
      </c>
      <c r="F670" s="2">
        <v>2902</v>
      </c>
      <c r="G670" s="2">
        <v>2458</v>
      </c>
      <c r="H670">
        <v>444</v>
      </c>
    </row>
    <row r="671" spans="1:8" x14ac:dyDescent="0.2">
      <c r="A671" t="str">
        <f t="shared" si="10"/>
        <v>Romania1999Q4</v>
      </c>
      <c r="B671" s="1">
        <v>1999</v>
      </c>
      <c r="C671" s="1">
        <v>4</v>
      </c>
      <c r="D671" t="s">
        <v>23</v>
      </c>
      <c r="F671" s="2">
        <v>5715</v>
      </c>
      <c r="G671" s="2">
        <v>4344</v>
      </c>
      <c r="H671" s="2">
        <v>1372</v>
      </c>
    </row>
    <row r="672" spans="1:8" x14ac:dyDescent="0.2">
      <c r="A672" t="str">
        <f t="shared" si="10"/>
        <v>South Africa1999Q4</v>
      </c>
      <c r="B672" s="1">
        <v>1999</v>
      </c>
      <c r="C672" s="1">
        <v>4</v>
      </c>
      <c r="D672" t="s">
        <v>42</v>
      </c>
      <c r="F672" s="2">
        <v>122652</v>
      </c>
      <c r="G672" t="s">
        <v>2384</v>
      </c>
      <c r="H672" t="s">
        <v>2384</v>
      </c>
    </row>
    <row r="673" spans="1:8" x14ac:dyDescent="0.2">
      <c r="A673" t="str">
        <f t="shared" si="10"/>
        <v>Australia2000Q1</v>
      </c>
      <c r="B673" s="1">
        <v>2000</v>
      </c>
      <c r="C673" s="1">
        <v>1</v>
      </c>
      <c r="D673" t="s">
        <v>1</v>
      </c>
      <c r="F673" s="2">
        <v>80367</v>
      </c>
      <c r="G673" s="2">
        <v>72701</v>
      </c>
      <c r="H673" s="2">
        <v>7666</v>
      </c>
    </row>
    <row r="674" spans="1:8" x14ac:dyDescent="0.2">
      <c r="A674" t="str">
        <f t="shared" si="10"/>
        <v>Austria2000Q1</v>
      </c>
      <c r="B674" s="1">
        <v>2000</v>
      </c>
      <c r="C674" s="1">
        <v>1</v>
      </c>
      <c r="D674" t="s">
        <v>2</v>
      </c>
      <c r="F674" s="2">
        <v>23316</v>
      </c>
      <c r="G674" s="2">
        <v>19144</v>
      </c>
      <c r="H674" s="2">
        <v>4172</v>
      </c>
    </row>
    <row r="675" spans="1:8" x14ac:dyDescent="0.2">
      <c r="A675" t="str">
        <f t="shared" si="10"/>
        <v>Belgium2000Q1</v>
      </c>
      <c r="B675" s="1">
        <v>2000</v>
      </c>
      <c r="C675" s="1">
        <v>1</v>
      </c>
      <c r="D675" t="s">
        <v>3</v>
      </c>
      <c r="F675" s="2">
        <v>30614</v>
      </c>
      <c r="G675" s="2">
        <v>22446</v>
      </c>
      <c r="H675" s="2">
        <v>8168</v>
      </c>
    </row>
    <row r="676" spans="1:8" x14ac:dyDescent="0.2">
      <c r="A676" t="str">
        <f t="shared" si="10"/>
        <v>Czech Republic2000Q1</v>
      </c>
      <c r="B676" s="1">
        <v>2000</v>
      </c>
      <c r="C676" s="1">
        <v>1</v>
      </c>
      <c r="D676" t="s">
        <v>43</v>
      </c>
      <c r="F676" s="2">
        <v>212822</v>
      </c>
      <c r="G676" s="2">
        <v>161735</v>
      </c>
      <c r="H676" s="2">
        <v>51087</v>
      </c>
    </row>
    <row r="677" spans="1:8" x14ac:dyDescent="0.2">
      <c r="A677" t="str">
        <f t="shared" si="10"/>
        <v>Denmark2000Q1</v>
      </c>
      <c r="B677" s="1">
        <v>2000</v>
      </c>
      <c r="C677" s="1">
        <v>1</v>
      </c>
      <c r="D677" t="s">
        <v>6</v>
      </c>
      <c r="F677" s="2">
        <v>159408</v>
      </c>
      <c r="G677" s="2">
        <v>148807</v>
      </c>
      <c r="H677" s="2">
        <v>10601</v>
      </c>
    </row>
    <row r="678" spans="1:8" x14ac:dyDescent="0.2">
      <c r="A678" t="str">
        <f t="shared" si="10"/>
        <v>Estonia2000Q1</v>
      </c>
      <c r="B678" s="1">
        <v>2000</v>
      </c>
      <c r="C678" s="1">
        <v>1</v>
      </c>
      <c r="D678" t="s">
        <v>31</v>
      </c>
      <c r="F678">
        <v>634</v>
      </c>
      <c r="G678">
        <v>483</v>
      </c>
      <c r="H678">
        <v>151</v>
      </c>
    </row>
    <row r="679" spans="1:8" x14ac:dyDescent="0.2">
      <c r="A679" t="str">
        <f t="shared" si="10"/>
        <v>Finland2000Q1</v>
      </c>
      <c r="B679" s="1">
        <v>2000</v>
      </c>
      <c r="C679" s="1">
        <v>1</v>
      </c>
      <c r="D679" t="s">
        <v>7</v>
      </c>
      <c r="F679" s="2">
        <v>15046</v>
      </c>
      <c r="G679" s="2">
        <v>12009</v>
      </c>
      <c r="H679" s="2">
        <v>3037</v>
      </c>
    </row>
    <row r="680" spans="1:8" x14ac:dyDescent="0.2">
      <c r="A680" t="str">
        <f t="shared" si="10"/>
        <v>France2000Q1</v>
      </c>
      <c r="B680" s="1">
        <v>2000</v>
      </c>
      <c r="C680" s="1">
        <v>1</v>
      </c>
      <c r="D680" t="s">
        <v>8</v>
      </c>
      <c r="F680" s="2">
        <v>180226</v>
      </c>
      <c r="G680" s="2">
        <v>131481</v>
      </c>
      <c r="H680" s="2">
        <v>48746</v>
      </c>
    </row>
    <row r="681" spans="1:8" x14ac:dyDescent="0.2">
      <c r="A681" t="str">
        <f t="shared" si="10"/>
        <v>Germany2000Q1</v>
      </c>
      <c r="B681" s="1">
        <v>2000</v>
      </c>
      <c r="C681" s="1">
        <v>1</v>
      </c>
      <c r="D681" t="s">
        <v>9</v>
      </c>
      <c r="F681" s="2">
        <v>258079</v>
      </c>
      <c r="G681" s="2">
        <v>207146</v>
      </c>
      <c r="H681" s="2">
        <v>50933</v>
      </c>
    </row>
    <row r="682" spans="1:8" x14ac:dyDescent="0.2">
      <c r="A682" t="str">
        <f t="shared" si="10"/>
        <v>Greece2000Q1</v>
      </c>
      <c r="B682" s="1">
        <v>2000</v>
      </c>
      <c r="C682" s="1">
        <v>1</v>
      </c>
      <c r="D682" t="s">
        <v>10</v>
      </c>
      <c r="F682" s="2">
        <v>8800</v>
      </c>
      <c r="G682" s="2">
        <v>6992</v>
      </c>
      <c r="H682" s="2">
        <v>1808</v>
      </c>
    </row>
    <row r="683" spans="1:8" x14ac:dyDescent="0.2">
      <c r="A683" t="str">
        <f t="shared" si="10"/>
        <v>Hungary2000Q1</v>
      </c>
      <c r="B683" s="1">
        <v>2000</v>
      </c>
      <c r="C683" s="1">
        <v>1</v>
      </c>
      <c r="D683" t="s">
        <v>11</v>
      </c>
      <c r="F683" s="2">
        <v>1318734</v>
      </c>
      <c r="G683" s="2">
        <v>985818</v>
      </c>
      <c r="H683" s="2">
        <v>332917</v>
      </c>
    </row>
    <row r="684" spans="1:8" x14ac:dyDescent="0.2">
      <c r="A684" t="str">
        <f t="shared" si="10"/>
        <v>Ireland2000Q1</v>
      </c>
      <c r="B684" s="1">
        <v>2000</v>
      </c>
      <c r="C684" s="1">
        <v>1</v>
      </c>
      <c r="D684" t="s">
        <v>12</v>
      </c>
      <c r="F684" s="2">
        <v>9744</v>
      </c>
      <c r="G684" s="2">
        <v>8303</v>
      </c>
      <c r="H684" s="2">
        <v>1441</v>
      </c>
    </row>
    <row r="685" spans="1:8" x14ac:dyDescent="0.2">
      <c r="A685" t="str">
        <f t="shared" si="10"/>
        <v>Israel2000Q1</v>
      </c>
      <c r="B685" s="1">
        <v>2000</v>
      </c>
      <c r="C685" s="1">
        <v>1</v>
      </c>
      <c r="D685" t="s">
        <v>40</v>
      </c>
      <c r="F685" s="2">
        <v>59753</v>
      </c>
      <c r="G685" s="2">
        <v>50714</v>
      </c>
      <c r="H685" s="2">
        <v>9039</v>
      </c>
    </row>
    <row r="686" spans="1:8" x14ac:dyDescent="0.2">
      <c r="A686" t="str">
        <f t="shared" si="10"/>
        <v>Italy2000Q1</v>
      </c>
      <c r="B686" s="1">
        <v>2000</v>
      </c>
      <c r="C686" s="1">
        <v>1</v>
      </c>
      <c r="D686" t="s">
        <v>13</v>
      </c>
      <c r="F686" s="2">
        <v>102974</v>
      </c>
      <c r="G686" s="2">
        <v>74174</v>
      </c>
      <c r="H686" s="2">
        <v>28800</v>
      </c>
    </row>
    <row r="687" spans="1:8" x14ac:dyDescent="0.2">
      <c r="A687" t="str">
        <f t="shared" si="10"/>
        <v>Latvia2000Q1</v>
      </c>
      <c r="B687" s="1">
        <v>2000</v>
      </c>
      <c r="C687" s="1">
        <v>1</v>
      </c>
      <c r="D687" t="s">
        <v>15</v>
      </c>
      <c r="F687">
        <v>665</v>
      </c>
      <c r="G687">
        <v>529</v>
      </c>
      <c r="H687">
        <v>135</v>
      </c>
    </row>
    <row r="688" spans="1:8" x14ac:dyDescent="0.2">
      <c r="A688" t="str">
        <f t="shared" si="10"/>
        <v>Lithuania2000Q1</v>
      </c>
      <c r="B688" s="1">
        <v>2000</v>
      </c>
      <c r="C688" s="1">
        <v>1</v>
      </c>
      <c r="D688" t="s">
        <v>16</v>
      </c>
      <c r="F688" s="2">
        <v>1233</v>
      </c>
      <c r="G688">
        <v>962</v>
      </c>
      <c r="H688">
        <v>272</v>
      </c>
    </row>
    <row r="689" spans="1:8" x14ac:dyDescent="0.2">
      <c r="A689" t="str">
        <f t="shared" si="10"/>
        <v>Luxembourg2000Q1</v>
      </c>
      <c r="B689" s="1">
        <v>2000</v>
      </c>
      <c r="C689" s="1">
        <v>1</v>
      </c>
      <c r="D689" t="s">
        <v>17</v>
      </c>
      <c r="F689" s="2">
        <v>2456</v>
      </c>
      <c r="G689" s="2">
        <v>2131</v>
      </c>
      <c r="H689">
        <v>324</v>
      </c>
    </row>
    <row r="690" spans="1:8" x14ac:dyDescent="0.2">
      <c r="A690" t="str">
        <f t="shared" si="10"/>
        <v>Netherlands2000Q1</v>
      </c>
      <c r="B690" s="1">
        <v>2000</v>
      </c>
      <c r="C690" s="1">
        <v>1</v>
      </c>
      <c r="D690" t="s">
        <v>19</v>
      </c>
      <c r="F690" s="2">
        <v>53724</v>
      </c>
      <c r="G690" s="2">
        <v>42057</v>
      </c>
      <c r="H690" s="2">
        <v>11667</v>
      </c>
    </row>
    <row r="691" spans="1:8" x14ac:dyDescent="0.2">
      <c r="A691" t="str">
        <f t="shared" si="10"/>
        <v>Norway2000Q1</v>
      </c>
      <c r="B691" s="1">
        <v>2000</v>
      </c>
      <c r="C691" s="1">
        <v>1</v>
      </c>
      <c r="D691" t="s">
        <v>20</v>
      </c>
      <c r="F691" s="2">
        <v>157256</v>
      </c>
      <c r="G691" s="2">
        <v>127016</v>
      </c>
      <c r="H691" s="2">
        <v>30240</v>
      </c>
    </row>
    <row r="692" spans="1:8" x14ac:dyDescent="0.2">
      <c r="A692" t="str">
        <f t="shared" si="10"/>
        <v>Poland2000Q1</v>
      </c>
      <c r="B692" s="1">
        <v>2000</v>
      </c>
      <c r="C692" s="1">
        <v>1</v>
      </c>
      <c r="D692" t="s">
        <v>21</v>
      </c>
      <c r="F692" s="2">
        <v>72402</v>
      </c>
      <c r="G692" s="2">
        <v>61872</v>
      </c>
      <c r="H692" s="2">
        <v>10530</v>
      </c>
    </row>
    <row r="693" spans="1:8" x14ac:dyDescent="0.2">
      <c r="A693" t="str">
        <f t="shared" si="10"/>
        <v>Portugal2000Q1</v>
      </c>
      <c r="B693" s="1">
        <v>2000</v>
      </c>
      <c r="C693" s="1">
        <v>1</v>
      </c>
      <c r="D693" t="s">
        <v>22</v>
      </c>
      <c r="F693" s="2">
        <v>13683</v>
      </c>
      <c r="G693" s="2">
        <v>10948</v>
      </c>
      <c r="H693" s="2">
        <v>2735</v>
      </c>
    </row>
    <row r="694" spans="1:8" x14ac:dyDescent="0.2">
      <c r="A694" t="str">
        <f t="shared" si="10"/>
        <v>Slovak Republic2000Q1</v>
      </c>
      <c r="B694" s="1">
        <v>2000</v>
      </c>
      <c r="C694" s="1">
        <v>1</v>
      </c>
      <c r="D694" t="s">
        <v>35</v>
      </c>
      <c r="F694" s="2">
        <v>2888</v>
      </c>
      <c r="G694" s="2">
        <v>2227</v>
      </c>
      <c r="H694">
        <v>661</v>
      </c>
    </row>
    <row r="695" spans="1:8" x14ac:dyDescent="0.2">
      <c r="A695" t="str">
        <f t="shared" si="10"/>
        <v>Slovenia2000Q1</v>
      </c>
      <c r="B695" s="1">
        <v>2000</v>
      </c>
      <c r="C695" s="1">
        <v>1</v>
      </c>
      <c r="D695" t="s">
        <v>24</v>
      </c>
      <c r="F695" s="2">
        <v>2170</v>
      </c>
      <c r="G695" s="2">
        <v>1879</v>
      </c>
      <c r="H695">
        <v>291</v>
      </c>
    </row>
    <row r="696" spans="1:8" x14ac:dyDescent="0.2">
      <c r="A696" t="str">
        <f t="shared" si="10"/>
        <v>Spain2000Q1</v>
      </c>
      <c r="B696" s="1">
        <v>2000</v>
      </c>
      <c r="C696" s="1">
        <v>1</v>
      </c>
      <c r="D696" t="s">
        <v>25</v>
      </c>
      <c r="F696" s="2">
        <v>73952</v>
      </c>
      <c r="G696" s="2">
        <v>57228</v>
      </c>
      <c r="H696" s="2">
        <v>16724</v>
      </c>
    </row>
    <row r="697" spans="1:8" x14ac:dyDescent="0.2">
      <c r="A697" t="str">
        <f t="shared" si="10"/>
        <v>Sweden2000Q1</v>
      </c>
      <c r="B697" s="1">
        <v>2000</v>
      </c>
      <c r="C697" s="1">
        <v>1</v>
      </c>
      <c r="D697" t="s">
        <v>26</v>
      </c>
      <c r="F697" s="2">
        <v>256179</v>
      </c>
      <c r="G697" s="2">
        <v>220638</v>
      </c>
      <c r="H697" s="2">
        <v>35541</v>
      </c>
    </row>
    <row r="698" spans="1:8" x14ac:dyDescent="0.2">
      <c r="A698" t="str">
        <f t="shared" si="10"/>
        <v>Switzerland2000Q1</v>
      </c>
      <c r="B698" s="1">
        <v>2000</v>
      </c>
      <c r="C698" s="1">
        <v>1</v>
      </c>
      <c r="D698" t="s">
        <v>27</v>
      </c>
      <c r="F698" s="2">
        <v>64410</v>
      </c>
      <c r="G698" s="2">
        <v>54069</v>
      </c>
      <c r="H698" s="2">
        <v>10342</v>
      </c>
    </row>
    <row r="699" spans="1:8" x14ac:dyDescent="0.2">
      <c r="A699" t="str">
        <f t="shared" si="10"/>
        <v>Türkiye2000Q1</v>
      </c>
      <c r="B699" s="1">
        <v>2000</v>
      </c>
      <c r="C699" s="1">
        <v>1</v>
      </c>
      <c r="D699" t="s">
        <v>2385</v>
      </c>
      <c r="F699" s="2">
        <v>9741</v>
      </c>
      <c r="G699" t="s">
        <v>2384</v>
      </c>
      <c r="H699" t="s">
        <v>2384</v>
      </c>
    </row>
    <row r="700" spans="1:8" x14ac:dyDescent="0.2">
      <c r="A700" t="str">
        <f t="shared" si="10"/>
        <v>United Kingdom2000Q1</v>
      </c>
      <c r="B700" s="1">
        <v>2000</v>
      </c>
      <c r="C700" s="1">
        <v>1</v>
      </c>
      <c r="D700" t="s">
        <v>32</v>
      </c>
      <c r="F700" s="2">
        <v>131925</v>
      </c>
      <c r="G700" s="2">
        <v>113517</v>
      </c>
      <c r="H700" s="2">
        <v>18408</v>
      </c>
    </row>
    <row r="701" spans="1:8" x14ac:dyDescent="0.2">
      <c r="A701" t="str">
        <f t="shared" si="10"/>
        <v>Euro area (19 countries)2000Q1</v>
      </c>
      <c r="B701" s="1">
        <v>2000</v>
      </c>
      <c r="C701" s="1">
        <v>1</v>
      </c>
      <c r="D701" t="s">
        <v>2382</v>
      </c>
      <c r="F701" s="2">
        <v>781077</v>
      </c>
      <c r="G701" s="2">
        <v>600967</v>
      </c>
      <c r="H701" s="2">
        <v>180110</v>
      </c>
    </row>
    <row r="702" spans="1:8" x14ac:dyDescent="0.2">
      <c r="A702" t="str">
        <f t="shared" si="10"/>
        <v>European Union – 27 countries (from 01/02/2020)2000Q1</v>
      </c>
      <c r="B702" s="1">
        <v>2000</v>
      </c>
      <c r="C702" s="1">
        <v>1</v>
      </c>
      <c r="D702" t="s">
        <v>2383</v>
      </c>
      <c r="F702" s="2">
        <v>869228</v>
      </c>
      <c r="G702" s="2">
        <v>676713</v>
      </c>
      <c r="H702" s="2">
        <v>192515</v>
      </c>
    </row>
    <row r="703" spans="1:8" x14ac:dyDescent="0.2">
      <c r="A703" t="str">
        <f t="shared" si="10"/>
        <v>Bulgaria2000Q1</v>
      </c>
      <c r="B703" s="1">
        <v>2000</v>
      </c>
      <c r="C703" s="1">
        <v>1</v>
      </c>
      <c r="D703" t="s">
        <v>36</v>
      </c>
      <c r="F703" s="2">
        <v>2299</v>
      </c>
      <c r="G703" s="2">
        <v>1731</v>
      </c>
      <c r="H703">
        <v>568</v>
      </c>
    </row>
    <row r="704" spans="1:8" x14ac:dyDescent="0.2">
      <c r="A704" t="str">
        <f t="shared" si="10"/>
        <v>Croatia2000Q1</v>
      </c>
      <c r="B704" s="1">
        <v>2000</v>
      </c>
      <c r="C704" s="1">
        <v>1</v>
      </c>
      <c r="D704" t="s">
        <v>38</v>
      </c>
      <c r="F704" s="2">
        <v>2940</v>
      </c>
      <c r="G704" s="2">
        <v>2502</v>
      </c>
      <c r="H704">
        <v>437</v>
      </c>
    </row>
    <row r="705" spans="1:8" x14ac:dyDescent="0.2">
      <c r="A705" t="str">
        <f t="shared" si="10"/>
        <v>Romania2000Q1</v>
      </c>
      <c r="B705" s="1">
        <v>2000</v>
      </c>
      <c r="C705" s="1">
        <v>1</v>
      </c>
      <c r="D705" t="s">
        <v>23</v>
      </c>
      <c r="F705" s="2">
        <v>6560</v>
      </c>
      <c r="G705" s="2">
        <v>5173</v>
      </c>
      <c r="H705" s="2">
        <v>1387</v>
      </c>
    </row>
    <row r="706" spans="1:8" x14ac:dyDescent="0.2">
      <c r="A706" t="str">
        <f t="shared" si="10"/>
        <v>South Africa2000Q1</v>
      </c>
      <c r="B706" s="1">
        <v>2000</v>
      </c>
      <c r="C706" s="1">
        <v>1</v>
      </c>
      <c r="D706" t="s">
        <v>42</v>
      </c>
      <c r="F706" s="2">
        <v>119923</v>
      </c>
      <c r="G706" t="s">
        <v>2384</v>
      </c>
      <c r="H706" t="s">
        <v>2384</v>
      </c>
    </row>
    <row r="707" spans="1:8" x14ac:dyDescent="0.2">
      <c r="A707" t="str">
        <f t="shared" si="10"/>
        <v>Australia2000Q2</v>
      </c>
      <c r="B707" s="1">
        <v>2000</v>
      </c>
      <c r="C707" s="1">
        <v>2</v>
      </c>
      <c r="D707" t="s">
        <v>1</v>
      </c>
      <c r="F707" s="2">
        <v>82718</v>
      </c>
      <c r="G707" s="2">
        <v>74795</v>
      </c>
      <c r="H707" s="2">
        <v>7923</v>
      </c>
    </row>
    <row r="708" spans="1:8" x14ac:dyDescent="0.2">
      <c r="A708" t="str">
        <f t="shared" si="10"/>
        <v>Austria2000Q2</v>
      </c>
      <c r="B708" s="1">
        <v>2000</v>
      </c>
      <c r="C708" s="1">
        <v>2</v>
      </c>
      <c r="D708" t="s">
        <v>2</v>
      </c>
      <c r="F708" s="2">
        <v>28152</v>
      </c>
      <c r="G708" s="2">
        <v>23140</v>
      </c>
      <c r="H708" s="2">
        <v>5012</v>
      </c>
    </row>
    <row r="709" spans="1:8" x14ac:dyDescent="0.2">
      <c r="A709" t="str">
        <f t="shared" si="10"/>
        <v>Belgium2000Q2</v>
      </c>
      <c r="B709" s="1">
        <v>2000</v>
      </c>
      <c r="C709" s="1">
        <v>2</v>
      </c>
      <c r="D709" t="s">
        <v>3</v>
      </c>
      <c r="F709" s="2">
        <v>32877</v>
      </c>
      <c r="G709" s="2">
        <v>24747</v>
      </c>
      <c r="H709" s="2">
        <v>8130</v>
      </c>
    </row>
    <row r="710" spans="1:8" x14ac:dyDescent="0.2">
      <c r="A710" t="str">
        <f t="shared" ref="A710:A773" si="11">_xlfn.TEXTJOIN(,TRUE,D710,B710,"Q",C710)</f>
        <v>Czech Republic2000Q2</v>
      </c>
      <c r="B710" s="1">
        <v>2000</v>
      </c>
      <c r="C710" s="1">
        <v>2</v>
      </c>
      <c r="D710" t="s">
        <v>43</v>
      </c>
      <c r="F710" s="2">
        <v>232098</v>
      </c>
      <c r="G710" s="2">
        <v>176384</v>
      </c>
      <c r="H710" s="2">
        <v>55714</v>
      </c>
    </row>
    <row r="711" spans="1:8" x14ac:dyDescent="0.2">
      <c r="A711" t="str">
        <f t="shared" si="11"/>
        <v>Denmark2000Q2</v>
      </c>
      <c r="B711" s="1">
        <v>2000</v>
      </c>
      <c r="C711" s="1">
        <v>2</v>
      </c>
      <c r="D711" t="s">
        <v>6</v>
      </c>
      <c r="F711" s="2">
        <v>169268</v>
      </c>
      <c r="G711" s="2">
        <v>158010</v>
      </c>
      <c r="H711" s="2">
        <v>11259</v>
      </c>
    </row>
    <row r="712" spans="1:8" x14ac:dyDescent="0.2">
      <c r="A712" t="str">
        <f t="shared" si="11"/>
        <v>Estonia2000Q2</v>
      </c>
      <c r="B712" s="1">
        <v>2000</v>
      </c>
      <c r="C712" s="1">
        <v>2</v>
      </c>
      <c r="D712" t="s">
        <v>31</v>
      </c>
      <c r="F712">
        <v>729</v>
      </c>
      <c r="G712">
        <v>556</v>
      </c>
      <c r="H712">
        <v>173</v>
      </c>
    </row>
    <row r="713" spans="1:8" x14ac:dyDescent="0.2">
      <c r="A713" t="str">
        <f t="shared" si="11"/>
        <v>Finland2000Q2</v>
      </c>
      <c r="B713" s="1">
        <v>2000</v>
      </c>
      <c r="C713" s="1">
        <v>2</v>
      </c>
      <c r="D713" t="s">
        <v>7</v>
      </c>
      <c r="F713" s="2">
        <v>15777</v>
      </c>
      <c r="G713" s="2">
        <v>12600</v>
      </c>
      <c r="H713" s="2">
        <v>3177</v>
      </c>
    </row>
    <row r="714" spans="1:8" x14ac:dyDescent="0.2">
      <c r="A714" t="str">
        <f t="shared" si="11"/>
        <v>France2000Q2</v>
      </c>
      <c r="B714" s="1">
        <v>2000</v>
      </c>
      <c r="C714" s="1">
        <v>2</v>
      </c>
      <c r="D714" t="s">
        <v>8</v>
      </c>
      <c r="F714" s="2">
        <v>185602</v>
      </c>
      <c r="G714" s="2">
        <v>136176</v>
      </c>
      <c r="H714" s="2">
        <v>49427</v>
      </c>
    </row>
    <row r="715" spans="1:8" x14ac:dyDescent="0.2">
      <c r="A715" t="str">
        <f t="shared" si="11"/>
        <v>Germany2000Q2</v>
      </c>
      <c r="B715" s="1">
        <v>2000</v>
      </c>
      <c r="C715" s="1">
        <v>2</v>
      </c>
      <c r="D715" t="s">
        <v>9</v>
      </c>
      <c r="F715" s="2">
        <v>269781</v>
      </c>
      <c r="G715" s="2">
        <v>216366</v>
      </c>
      <c r="H715" s="2">
        <v>53415</v>
      </c>
    </row>
    <row r="716" spans="1:8" x14ac:dyDescent="0.2">
      <c r="A716" t="str">
        <f t="shared" si="11"/>
        <v>Greece2000Q2</v>
      </c>
      <c r="B716" s="1">
        <v>2000</v>
      </c>
      <c r="C716" s="1">
        <v>2</v>
      </c>
      <c r="D716" t="s">
        <v>10</v>
      </c>
      <c r="F716" s="2">
        <v>10765</v>
      </c>
      <c r="G716" s="2">
        <v>8563</v>
      </c>
      <c r="H716" s="2">
        <v>2203</v>
      </c>
    </row>
    <row r="717" spans="1:8" x14ac:dyDescent="0.2">
      <c r="A717" t="str">
        <f t="shared" si="11"/>
        <v>Hungary2000Q2</v>
      </c>
      <c r="B717" s="1">
        <v>2000</v>
      </c>
      <c r="C717" s="1">
        <v>2</v>
      </c>
      <c r="D717" t="s">
        <v>11</v>
      </c>
      <c r="F717" s="2">
        <v>1439056</v>
      </c>
      <c r="G717" s="2">
        <v>1076908</v>
      </c>
      <c r="H717" s="2">
        <v>362148</v>
      </c>
    </row>
    <row r="718" spans="1:8" x14ac:dyDescent="0.2">
      <c r="A718" t="str">
        <f t="shared" si="11"/>
        <v>Ireland2000Q2</v>
      </c>
      <c r="B718" s="1">
        <v>2000</v>
      </c>
      <c r="C718" s="1">
        <v>2</v>
      </c>
      <c r="D718" t="s">
        <v>12</v>
      </c>
      <c r="F718" s="2">
        <v>10207</v>
      </c>
      <c r="G718" s="2">
        <v>8695</v>
      </c>
      <c r="H718" s="2">
        <v>1511</v>
      </c>
    </row>
    <row r="719" spans="1:8" x14ac:dyDescent="0.2">
      <c r="A719" t="str">
        <f t="shared" si="11"/>
        <v>Israel2000Q2</v>
      </c>
      <c r="B719" s="1">
        <v>2000</v>
      </c>
      <c r="C719" s="1">
        <v>2</v>
      </c>
      <c r="D719" t="s">
        <v>40</v>
      </c>
      <c r="F719" s="2">
        <v>62456</v>
      </c>
      <c r="G719" s="2">
        <v>52990</v>
      </c>
      <c r="H719" s="2">
        <v>9465</v>
      </c>
    </row>
    <row r="720" spans="1:8" x14ac:dyDescent="0.2">
      <c r="A720" t="str">
        <f t="shared" si="11"/>
        <v>Italy2000Q2</v>
      </c>
      <c r="B720" s="1">
        <v>2000</v>
      </c>
      <c r="C720" s="1">
        <v>2</v>
      </c>
      <c r="D720" t="s">
        <v>13</v>
      </c>
      <c r="F720" s="2">
        <v>113624</v>
      </c>
      <c r="G720" s="2">
        <v>82197</v>
      </c>
      <c r="H720" s="2">
        <v>31426</v>
      </c>
    </row>
    <row r="721" spans="1:8" x14ac:dyDescent="0.2">
      <c r="A721" t="str">
        <f t="shared" si="11"/>
        <v>Latvia2000Q2</v>
      </c>
      <c r="B721" s="1">
        <v>2000</v>
      </c>
      <c r="C721" s="1">
        <v>2</v>
      </c>
      <c r="D721" t="s">
        <v>15</v>
      </c>
      <c r="F721">
        <v>709</v>
      </c>
      <c r="G721">
        <v>568</v>
      </c>
      <c r="H721">
        <v>141</v>
      </c>
    </row>
    <row r="722" spans="1:8" x14ac:dyDescent="0.2">
      <c r="A722" t="str">
        <f t="shared" si="11"/>
        <v>Lithuania2000Q2</v>
      </c>
      <c r="B722" s="1">
        <v>2000</v>
      </c>
      <c r="C722" s="1">
        <v>2</v>
      </c>
      <c r="D722" t="s">
        <v>16</v>
      </c>
      <c r="F722" s="2">
        <v>1359</v>
      </c>
      <c r="G722" s="2">
        <v>1075</v>
      </c>
      <c r="H722">
        <v>285</v>
      </c>
    </row>
    <row r="723" spans="1:8" x14ac:dyDescent="0.2">
      <c r="A723" t="str">
        <f t="shared" si="11"/>
        <v>Luxembourg2000Q2</v>
      </c>
      <c r="B723" s="1">
        <v>2000</v>
      </c>
      <c r="C723" s="1">
        <v>2</v>
      </c>
      <c r="D723" t="s">
        <v>17</v>
      </c>
      <c r="F723" s="2">
        <v>2544</v>
      </c>
      <c r="G723" s="2">
        <v>2208</v>
      </c>
      <c r="H723">
        <v>337</v>
      </c>
    </row>
    <row r="724" spans="1:8" x14ac:dyDescent="0.2">
      <c r="A724" t="str">
        <f t="shared" si="11"/>
        <v>Netherlands2000Q2</v>
      </c>
      <c r="B724" s="1">
        <v>2000</v>
      </c>
      <c r="C724" s="1">
        <v>2</v>
      </c>
      <c r="D724" t="s">
        <v>19</v>
      </c>
      <c r="F724" s="2">
        <v>62956</v>
      </c>
      <c r="G724" s="2">
        <v>50874</v>
      </c>
      <c r="H724" s="2">
        <v>12082</v>
      </c>
    </row>
    <row r="725" spans="1:8" x14ac:dyDescent="0.2">
      <c r="A725" t="str">
        <f t="shared" si="11"/>
        <v>Norway2000Q2</v>
      </c>
      <c r="B725" s="1">
        <v>2000</v>
      </c>
      <c r="C725" s="1">
        <v>2</v>
      </c>
      <c r="D725" t="s">
        <v>20</v>
      </c>
      <c r="F725" s="2">
        <v>157690</v>
      </c>
      <c r="G725" s="2">
        <v>131816</v>
      </c>
      <c r="H725" s="2">
        <v>25874</v>
      </c>
    </row>
    <row r="726" spans="1:8" x14ac:dyDescent="0.2">
      <c r="A726" t="str">
        <f t="shared" si="11"/>
        <v>Poland2000Q2</v>
      </c>
      <c r="B726" s="1">
        <v>2000</v>
      </c>
      <c r="C726" s="1">
        <v>2</v>
      </c>
      <c r="D726" t="s">
        <v>21</v>
      </c>
      <c r="F726" s="2">
        <v>77370</v>
      </c>
      <c r="G726" s="2">
        <v>62327</v>
      </c>
      <c r="H726" s="2">
        <v>15043</v>
      </c>
    </row>
    <row r="727" spans="1:8" x14ac:dyDescent="0.2">
      <c r="A727" t="str">
        <f t="shared" si="11"/>
        <v>Portugal2000Q2</v>
      </c>
      <c r="B727" s="1">
        <v>2000</v>
      </c>
      <c r="C727" s="1">
        <v>2</v>
      </c>
      <c r="D727" t="s">
        <v>22</v>
      </c>
      <c r="F727" s="2">
        <v>15170</v>
      </c>
      <c r="G727" s="2">
        <v>12086</v>
      </c>
      <c r="H727" s="2">
        <v>3084</v>
      </c>
    </row>
    <row r="728" spans="1:8" x14ac:dyDescent="0.2">
      <c r="A728" t="str">
        <f t="shared" si="11"/>
        <v>Slovak Republic2000Q2</v>
      </c>
      <c r="B728" s="1">
        <v>2000</v>
      </c>
      <c r="C728" s="1">
        <v>2</v>
      </c>
      <c r="D728" t="s">
        <v>35</v>
      </c>
      <c r="F728" s="2">
        <v>3036</v>
      </c>
      <c r="G728" s="2">
        <v>2358</v>
      </c>
      <c r="H728">
        <v>679</v>
      </c>
    </row>
    <row r="729" spans="1:8" x14ac:dyDescent="0.2">
      <c r="A729" t="str">
        <f t="shared" si="11"/>
        <v>Slovenia2000Q2</v>
      </c>
      <c r="B729" s="1">
        <v>2000</v>
      </c>
      <c r="C729" s="1">
        <v>2</v>
      </c>
      <c r="D729" t="s">
        <v>24</v>
      </c>
      <c r="F729" s="2">
        <v>2430</v>
      </c>
      <c r="G729" s="2">
        <v>2127</v>
      </c>
      <c r="H729">
        <v>303</v>
      </c>
    </row>
    <row r="730" spans="1:8" x14ac:dyDescent="0.2">
      <c r="A730" t="str">
        <f t="shared" si="11"/>
        <v>Spain2000Q2</v>
      </c>
      <c r="B730" s="1">
        <v>2000</v>
      </c>
      <c r="C730" s="1">
        <v>2</v>
      </c>
      <c r="D730" t="s">
        <v>25</v>
      </c>
      <c r="F730" s="2">
        <v>79433</v>
      </c>
      <c r="G730" s="2">
        <v>61973</v>
      </c>
      <c r="H730" s="2">
        <v>17460</v>
      </c>
    </row>
    <row r="731" spans="1:8" x14ac:dyDescent="0.2">
      <c r="A731" t="str">
        <f t="shared" si="11"/>
        <v>Sweden2000Q2</v>
      </c>
      <c r="B731" s="1">
        <v>2000</v>
      </c>
      <c r="C731" s="1">
        <v>2</v>
      </c>
      <c r="D731" t="s">
        <v>26</v>
      </c>
      <c r="F731" s="2">
        <v>273035</v>
      </c>
      <c r="G731" s="2">
        <v>235812</v>
      </c>
      <c r="H731" s="2">
        <v>37223</v>
      </c>
    </row>
    <row r="732" spans="1:8" x14ac:dyDescent="0.2">
      <c r="A732" t="str">
        <f t="shared" si="11"/>
        <v>Switzerland2000Q2</v>
      </c>
      <c r="B732" s="1">
        <v>2000</v>
      </c>
      <c r="C732" s="1">
        <v>2</v>
      </c>
      <c r="D732" t="s">
        <v>27</v>
      </c>
      <c r="F732" s="2">
        <v>56798</v>
      </c>
      <c r="G732" s="2">
        <v>47688</v>
      </c>
      <c r="H732" s="2">
        <v>9110</v>
      </c>
    </row>
    <row r="733" spans="1:8" x14ac:dyDescent="0.2">
      <c r="A733" t="str">
        <f t="shared" si="11"/>
        <v>Türkiye2000Q2</v>
      </c>
      <c r="B733" s="1">
        <v>2000</v>
      </c>
      <c r="C733" s="1">
        <v>2</v>
      </c>
      <c r="D733" t="s">
        <v>2385</v>
      </c>
      <c r="F733" s="2">
        <v>11264</v>
      </c>
      <c r="G733" t="s">
        <v>2384</v>
      </c>
      <c r="H733" t="s">
        <v>2384</v>
      </c>
    </row>
    <row r="734" spans="1:8" x14ac:dyDescent="0.2">
      <c r="A734" t="str">
        <f t="shared" si="11"/>
        <v>United Kingdom2000Q2</v>
      </c>
      <c r="B734" s="1">
        <v>2000</v>
      </c>
      <c r="C734" s="1">
        <v>2</v>
      </c>
      <c r="D734" t="s">
        <v>32</v>
      </c>
      <c r="F734" s="2">
        <v>130203</v>
      </c>
      <c r="G734" s="2">
        <v>112350</v>
      </c>
      <c r="H734" s="2">
        <v>17853</v>
      </c>
    </row>
    <row r="735" spans="1:8" x14ac:dyDescent="0.2">
      <c r="A735" t="str">
        <f t="shared" si="11"/>
        <v>Euro area (19 countries)2000Q2</v>
      </c>
      <c r="B735" s="1">
        <v>2000</v>
      </c>
      <c r="C735" s="1">
        <v>2</v>
      </c>
      <c r="D735" t="s">
        <v>2382</v>
      </c>
      <c r="F735" s="2">
        <v>836170</v>
      </c>
      <c r="G735" s="2">
        <v>647273</v>
      </c>
      <c r="H735" s="2">
        <v>188897</v>
      </c>
    </row>
    <row r="736" spans="1:8" x14ac:dyDescent="0.2">
      <c r="A736" t="str">
        <f t="shared" si="11"/>
        <v>European Union – 27 countries (from 01/02/2020)2000Q2</v>
      </c>
      <c r="B736" s="1">
        <v>2000</v>
      </c>
      <c r="C736" s="1">
        <v>2</v>
      </c>
      <c r="D736" t="s">
        <v>2383</v>
      </c>
      <c r="F736" s="2">
        <v>931191</v>
      </c>
      <c r="G736" s="2">
        <v>728010</v>
      </c>
      <c r="H736" s="2">
        <v>203180</v>
      </c>
    </row>
    <row r="737" spans="1:8" x14ac:dyDescent="0.2">
      <c r="A737" t="str">
        <f t="shared" si="11"/>
        <v>Bulgaria2000Q2</v>
      </c>
      <c r="B737" s="1">
        <v>2000</v>
      </c>
      <c r="C737" s="1">
        <v>2</v>
      </c>
      <c r="D737" t="s">
        <v>36</v>
      </c>
      <c r="F737" s="2">
        <v>2483</v>
      </c>
      <c r="G737" s="2">
        <v>1870</v>
      </c>
      <c r="H737">
        <v>613</v>
      </c>
    </row>
    <row r="738" spans="1:8" x14ac:dyDescent="0.2">
      <c r="A738" t="str">
        <f t="shared" si="11"/>
        <v>Croatia2000Q2</v>
      </c>
      <c r="B738" s="1">
        <v>2000</v>
      </c>
      <c r="C738" s="1">
        <v>2</v>
      </c>
      <c r="D738" t="s">
        <v>38</v>
      </c>
      <c r="F738" s="2">
        <v>3061</v>
      </c>
      <c r="G738" s="2">
        <v>2612</v>
      </c>
      <c r="H738">
        <v>449</v>
      </c>
    </row>
    <row r="739" spans="1:8" x14ac:dyDescent="0.2">
      <c r="A739" t="str">
        <f t="shared" si="11"/>
        <v>Romania2000Q2</v>
      </c>
      <c r="B739" s="1">
        <v>2000</v>
      </c>
      <c r="C739" s="1">
        <v>2</v>
      </c>
      <c r="D739" t="s">
        <v>23</v>
      </c>
      <c r="F739" s="2">
        <v>7989</v>
      </c>
      <c r="G739" s="2">
        <v>6272</v>
      </c>
      <c r="H739" s="2">
        <v>1717</v>
      </c>
    </row>
    <row r="740" spans="1:8" x14ac:dyDescent="0.2">
      <c r="A740" t="str">
        <f t="shared" si="11"/>
        <v>South Africa2000Q2</v>
      </c>
      <c r="B740" s="1">
        <v>2000</v>
      </c>
      <c r="C740" s="1">
        <v>2</v>
      </c>
      <c r="D740" t="s">
        <v>42</v>
      </c>
      <c r="F740" s="2">
        <v>124605</v>
      </c>
      <c r="G740" t="s">
        <v>2384</v>
      </c>
      <c r="H740" t="s">
        <v>2384</v>
      </c>
    </row>
    <row r="741" spans="1:8" x14ac:dyDescent="0.2">
      <c r="A741" t="str">
        <f t="shared" si="11"/>
        <v>Australia2000Q3</v>
      </c>
      <c r="B741" s="1">
        <v>2000</v>
      </c>
      <c r="C741" s="1">
        <v>3</v>
      </c>
      <c r="D741" t="s">
        <v>1</v>
      </c>
      <c r="F741" s="2">
        <v>84650</v>
      </c>
      <c r="G741" s="2">
        <v>76471</v>
      </c>
      <c r="H741" s="2">
        <v>8179</v>
      </c>
    </row>
    <row r="742" spans="1:8" x14ac:dyDescent="0.2">
      <c r="A742" t="str">
        <f t="shared" si="11"/>
        <v>Austria2000Q3</v>
      </c>
      <c r="B742" s="1">
        <v>2000</v>
      </c>
      <c r="C742" s="1">
        <v>3</v>
      </c>
      <c r="D742" t="s">
        <v>2</v>
      </c>
      <c r="F742" s="2">
        <v>23378</v>
      </c>
      <c r="G742" s="2">
        <v>19214</v>
      </c>
      <c r="H742" s="2">
        <v>4163</v>
      </c>
    </row>
    <row r="743" spans="1:8" x14ac:dyDescent="0.2">
      <c r="A743" t="str">
        <f t="shared" si="11"/>
        <v>Belgium2000Q3</v>
      </c>
      <c r="B743" s="1">
        <v>2000</v>
      </c>
      <c r="C743" s="1">
        <v>3</v>
      </c>
      <c r="D743" t="s">
        <v>3</v>
      </c>
      <c r="F743" s="2">
        <v>29435</v>
      </c>
      <c r="G743" s="2">
        <v>21656</v>
      </c>
      <c r="H743" s="2">
        <v>7778</v>
      </c>
    </row>
    <row r="744" spans="1:8" x14ac:dyDescent="0.2">
      <c r="A744" t="str">
        <f t="shared" si="11"/>
        <v>Czech Republic2000Q3</v>
      </c>
      <c r="B744" s="1">
        <v>2000</v>
      </c>
      <c r="C744" s="1">
        <v>3</v>
      </c>
      <c r="D744" t="s">
        <v>43</v>
      </c>
      <c r="F744" s="2">
        <v>229720</v>
      </c>
      <c r="G744" s="2">
        <v>174577</v>
      </c>
      <c r="H744" s="2">
        <v>55143</v>
      </c>
    </row>
    <row r="745" spans="1:8" x14ac:dyDescent="0.2">
      <c r="A745" t="str">
        <f t="shared" si="11"/>
        <v>Denmark2000Q3</v>
      </c>
      <c r="B745" s="1">
        <v>2000</v>
      </c>
      <c r="C745" s="1">
        <v>3</v>
      </c>
      <c r="D745" t="s">
        <v>6</v>
      </c>
      <c r="F745" s="2">
        <v>163641</v>
      </c>
      <c r="G745" s="2">
        <v>152747</v>
      </c>
      <c r="H745" s="2">
        <v>10894</v>
      </c>
    </row>
    <row r="746" spans="1:8" x14ac:dyDescent="0.2">
      <c r="A746" t="str">
        <f t="shared" si="11"/>
        <v>Estonia2000Q3</v>
      </c>
      <c r="B746" s="1">
        <v>2000</v>
      </c>
      <c r="C746" s="1">
        <v>3</v>
      </c>
      <c r="D746" t="s">
        <v>31</v>
      </c>
      <c r="F746">
        <v>655</v>
      </c>
      <c r="G746">
        <v>500</v>
      </c>
      <c r="H746">
        <v>155</v>
      </c>
    </row>
    <row r="747" spans="1:8" x14ac:dyDescent="0.2">
      <c r="A747" t="str">
        <f t="shared" si="11"/>
        <v>Finland2000Q3</v>
      </c>
      <c r="B747" s="1">
        <v>2000</v>
      </c>
      <c r="C747" s="1">
        <v>3</v>
      </c>
      <c r="D747" t="s">
        <v>7</v>
      </c>
      <c r="F747" s="2">
        <v>16415</v>
      </c>
      <c r="G747" s="2">
        <v>13103</v>
      </c>
      <c r="H747" s="2">
        <v>3312</v>
      </c>
    </row>
    <row r="748" spans="1:8" x14ac:dyDescent="0.2">
      <c r="A748" t="str">
        <f t="shared" si="11"/>
        <v>France2000Q3</v>
      </c>
      <c r="B748" s="1">
        <v>2000</v>
      </c>
      <c r="C748" s="1">
        <v>3</v>
      </c>
      <c r="D748" t="s">
        <v>8</v>
      </c>
      <c r="F748" s="2">
        <v>186651</v>
      </c>
      <c r="G748" s="2">
        <v>137675</v>
      </c>
      <c r="H748" s="2">
        <v>48975</v>
      </c>
    </row>
    <row r="749" spans="1:8" x14ac:dyDescent="0.2">
      <c r="A749" t="str">
        <f t="shared" si="11"/>
        <v>Germany2000Q3</v>
      </c>
      <c r="B749" s="1">
        <v>2000</v>
      </c>
      <c r="C749" s="1">
        <v>3</v>
      </c>
      <c r="D749" t="s">
        <v>9</v>
      </c>
      <c r="F749" s="2">
        <v>278760</v>
      </c>
      <c r="G749" s="2">
        <v>225109</v>
      </c>
      <c r="H749" s="2">
        <v>53651</v>
      </c>
    </row>
    <row r="750" spans="1:8" x14ac:dyDescent="0.2">
      <c r="A750" t="str">
        <f t="shared" si="11"/>
        <v>Greece2000Q3</v>
      </c>
      <c r="B750" s="1">
        <v>2000</v>
      </c>
      <c r="C750" s="1">
        <v>3</v>
      </c>
      <c r="D750" t="s">
        <v>10</v>
      </c>
      <c r="F750" s="2">
        <v>11052</v>
      </c>
      <c r="G750" s="2">
        <v>8800</v>
      </c>
      <c r="H750" s="2">
        <v>2252</v>
      </c>
    </row>
    <row r="751" spans="1:8" x14ac:dyDescent="0.2">
      <c r="A751" t="str">
        <f t="shared" si="11"/>
        <v>Hungary2000Q3</v>
      </c>
      <c r="B751" s="1">
        <v>2000</v>
      </c>
      <c r="C751" s="1">
        <v>3</v>
      </c>
      <c r="D751" t="s">
        <v>11</v>
      </c>
      <c r="F751" s="2">
        <v>1450943</v>
      </c>
      <c r="G751" s="2">
        <v>1087335</v>
      </c>
      <c r="H751" s="2">
        <v>363608</v>
      </c>
    </row>
    <row r="752" spans="1:8" x14ac:dyDescent="0.2">
      <c r="A752" t="str">
        <f t="shared" si="11"/>
        <v>Ireland2000Q3</v>
      </c>
      <c r="B752" s="1">
        <v>2000</v>
      </c>
      <c r="C752" s="1">
        <v>3</v>
      </c>
      <c r="D752" t="s">
        <v>12</v>
      </c>
      <c r="F752" s="2">
        <v>10789</v>
      </c>
      <c r="G752" s="2">
        <v>9189</v>
      </c>
      <c r="H752" s="2">
        <v>1600</v>
      </c>
    </row>
    <row r="753" spans="1:8" x14ac:dyDescent="0.2">
      <c r="A753" t="str">
        <f t="shared" si="11"/>
        <v>Israel2000Q3</v>
      </c>
      <c r="B753" s="1">
        <v>2000</v>
      </c>
      <c r="C753" s="1">
        <v>3</v>
      </c>
      <c r="D753" t="s">
        <v>40</v>
      </c>
      <c r="F753" s="2">
        <v>63966</v>
      </c>
      <c r="G753" s="2">
        <v>54376</v>
      </c>
      <c r="H753" s="2">
        <v>9590</v>
      </c>
    </row>
    <row r="754" spans="1:8" x14ac:dyDescent="0.2">
      <c r="A754" t="str">
        <f t="shared" si="11"/>
        <v>Italy2000Q3</v>
      </c>
      <c r="B754" s="1">
        <v>2000</v>
      </c>
      <c r="C754" s="1">
        <v>3</v>
      </c>
      <c r="D754" t="s">
        <v>13</v>
      </c>
      <c r="F754" s="2">
        <v>106912</v>
      </c>
      <c r="G754" s="2">
        <v>77250</v>
      </c>
      <c r="H754" s="2">
        <v>29662</v>
      </c>
    </row>
    <row r="755" spans="1:8" x14ac:dyDescent="0.2">
      <c r="A755" t="str">
        <f t="shared" si="11"/>
        <v>Latvia2000Q3</v>
      </c>
      <c r="B755" s="1">
        <v>2000</v>
      </c>
      <c r="C755" s="1">
        <v>3</v>
      </c>
      <c r="D755" t="s">
        <v>15</v>
      </c>
      <c r="F755">
        <v>715</v>
      </c>
      <c r="G755">
        <v>572</v>
      </c>
      <c r="H755">
        <v>144</v>
      </c>
    </row>
    <row r="756" spans="1:8" x14ac:dyDescent="0.2">
      <c r="A756" t="str">
        <f t="shared" si="11"/>
        <v>Lithuania2000Q3</v>
      </c>
      <c r="B756" s="1">
        <v>2000</v>
      </c>
      <c r="C756" s="1">
        <v>3</v>
      </c>
      <c r="D756" t="s">
        <v>16</v>
      </c>
      <c r="F756" s="2">
        <v>1273</v>
      </c>
      <c r="G756">
        <v>993</v>
      </c>
      <c r="H756">
        <v>280</v>
      </c>
    </row>
    <row r="757" spans="1:8" x14ac:dyDescent="0.2">
      <c r="A757" t="str">
        <f t="shared" si="11"/>
        <v>Luxembourg2000Q3</v>
      </c>
      <c r="B757" s="1">
        <v>2000</v>
      </c>
      <c r="C757" s="1">
        <v>3</v>
      </c>
      <c r="D757" t="s">
        <v>17</v>
      </c>
      <c r="F757" s="2">
        <v>2592</v>
      </c>
      <c r="G757" s="2">
        <v>2251</v>
      </c>
      <c r="H757">
        <v>341</v>
      </c>
    </row>
    <row r="758" spans="1:8" x14ac:dyDescent="0.2">
      <c r="A758" t="str">
        <f t="shared" si="11"/>
        <v>Netherlands2000Q3</v>
      </c>
      <c r="B758" s="1">
        <v>2000</v>
      </c>
      <c r="C758" s="1">
        <v>3</v>
      </c>
      <c r="D758" t="s">
        <v>19</v>
      </c>
      <c r="F758" s="2">
        <v>53704</v>
      </c>
      <c r="G758" s="2">
        <v>41757</v>
      </c>
      <c r="H758" s="2">
        <v>11947</v>
      </c>
    </row>
    <row r="759" spans="1:8" x14ac:dyDescent="0.2">
      <c r="A759" t="str">
        <f t="shared" si="11"/>
        <v>Norway2000Q3</v>
      </c>
      <c r="B759" s="1">
        <v>2000</v>
      </c>
      <c r="C759" s="1">
        <v>3</v>
      </c>
      <c r="D759" t="s">
        <v>20</v>
      </c>
      <c r="F759" s="2">
        <v>160958</v>
      </c>
      <c r="G759" s="2">
        <v>134497</v>
      </c>
      <c r="H759" s="2">
        <v>26460</v>
      </c>
    </row>
    <row r="760" spans="1:8" x14ac:dyDescent="0.2">
      <c r="A760" t="str">
        <f t="shared" si="11"/>
        <v>Poland2000Q3</v>
      </c>
      <c r="B760" s="1">
        <v>2000</v>
      </c>
      <c r="C760" s="1">
        <v>3</v>
      </c>
      <c r="D760" t="s">
        <v>21</v>
      </c>
      <c r="F760" s="2">
        <v>76493</v>
      </c>
      <c r="G760" s="2">
        <v>63616</v>
      </c>
      <c r="H760" s="2">
        <v>12877</v>
      </c>
    </row>
    <row r="761" spans="1:8" x14ac:dyDescent="0.2">
      <c r="A761" t="str">
        <f t="shared" si="11"/>
        <v>Portugal2000Q3</v>
      </c>
      <c r="B761" s="1">
        <v>2000</v>
      </c>
      <c r="C761" s="1">
        <v>3</v>
      </c>
      <c r="D761" t="s">
        <v>22</v>
      </c>
      <c r="F761" s="2">
        <v>15338</v>
      </c>
      <c r="G761" s="2">
        <v>12299</v>
      </c>
      <c r="H761" s="2">
        <v>3039</v>
      </c>
    </row>
    <row r="762" spans="1:8" x14ac:dyDescent="0.2">
      <c r="A762" t="str">
        <f t="shared" si="11"/>
        <v>Slovak Republic2000Q3</v>
      </c>
      <c r="B762" s="1">
        <v>2000</v>
      </c>
      <c r="C762" s="1">
        <v>3</v>
      </c>
      <c r="D762" t="s">
        <v>35</v>
      </c>
      <c r="F762" s="2">
        <v>3169</v>
      </c>
      <c r="G762" s="2">
        <v>2420</v>
      </c>
      <c r="H762">
        <v>749</v>
      </c>
    </row>
    <row r="763" spans="1:8" x14ac:dyDescent="0.2">
      <c r="A763" t="str">
        <f t="shared" si="11"/>
        <v>Slovenia2000Q3</v>
      </c>
      <c r="B763" s="1">
        <v>2000</v>
      </c>
      <c r="C763" s="1">
        <v>3</v>
      </c>
      <c r="D763" t="s">
        <v>24</v>
      </c>
      <c r="F763" s="2">
        <v>2399</v>
      </c>
      <c r="G763" s="2">
        <v>2084</v>
      </c>
      <c r="H763">
        <v>315</v>
      </c>
    </row>
    <row r="764" spans="1:8" x14ac:dyDescent="0.2">
      <c r="A764" t="str">
        <f t="shared" si="11"/>
        <v>Spain2000Q3</v>
      </c>
      <c r="B764" s="1">
        <v>2000</v>
      </c>
      <c r="C764" s="1">
        <v>3</v>
      </c>
      <c r="D764" t="s">
        <v>25</v>
      </c>
      <c r="F764" s="2">
        <v>78597</v>
      </c>
      <c r="G764" s="2">
        <v>60604</v>
      </c>
      <c r="H764" s="2">
        <v>17993</v>
      </c>
    </row>
    <row r="765" spans="1:8" x14ac:dyDescent="0.2">
      <c r="A765" t="str">
        <f t="shared" si="11"/>
        <v>Sweden2000Q3</v>
      </c>
      <c r="B765" s="1">
        <v>2000</v>
      </c>
      <c r="C765" s="1">
        <v>3</v>
      </c>
      <c r="D765" t="s">
        <v>26</v>
      </c>
      <c r="F765" s="2">
        <v>273227</v>
      </c>
      <c r="G765" s="2">
        <v>235429</v>
      </c>
      <c r="H765" s="2">
        <v>37798</v>
      </c>
    </row>
    <row r="766" spans="1:8" x14ac:dyDescent="0.2">
      <c r="A766" t="str">
        <f t="shared" si="11"/>
        <v>Switzerland2000Q3</v>
      </c>
      <c r="B766" s="1">
        <v>2000</v>
      </c>
      <c r="C766" s="1">
        <v>3</v>
      </c>
      <c r="D766" t="s">
        <v>27</v>
      </c>
      <c r="F766" s="2">
        <v>64253</v>
      </c>
      <c r="G766" s="2">
        <v>54039</v>
      </c>
      <c r="H766" s="2">
        <v>10215</v>
      </c>
    </row>
    <row r="767" spans="1:8" x14ac:dyDescent="0.2">
      <c r="A767" t="str">
        <f t="shared" si="11"/>
        <v>Türkiye2000Q3</v>
      </c>
      <c r="B767" s="1">
        <v>2000</v>
      </c>
      <c r="C767" s="1">
        <v>3</v>
      </c>
      <c r="D767" t="s">
        <v>2385</v>
      </c>
      <c r="F767" s="2">
        <v>12042</v>
      </c>
      <c r="G767" t="s">
        <v>2384</v>
      </c>
      <c r="H767" t="s">
        <v>2384</v>
      </c>
    </row>
    <row r="768" spans="1:8" x14ac:dyDescent="0.2">
      <c r="A768" t="str">
        <f t="shared" si="11"/>
        <v>United Kingdom2000Q3</v>
      </c>
      <c r="B768" s="1">
        <v>2000</v>
      </c>
      <c r="C768" s="1">
        <v>3</v>
      </c>
      <c r="D768" t="s">
        <v>32</v>
      </c>
      <c r="F768" s="2">
        <v>132175</v>
      </c>
      <c r="G768" s="2">
        <v>114153</v>
      </c>
      <c r="H768" s="2">
        <v>18022</v>
      </c>
    </row>
    <row r="769" spans="1:8" x14ac:dyDescent="0.2">
      <c r="A769" t="str">
        <f t="shared" si="11"/>
        <v>Euro area (19 countries)2000Q3</v>
      </c>
      <c r="B769" s="1">
        <v>2000</v>
      </c>
      <c r="C769" s="1">
        <v>3</v>
      </c>
      <c r="D769" t="s">
        <v>2382</v>
      </c>
      <c r="F769" s="2">
        <v>822822</v>
      </c>
      <c r="G769" s="2">
        <v>636417</v>
      </c>
      <c r="H769" s="2">
        <v>186405</v>
      </c>
    </row>
    <row r="770" spans="1:8" x14ac:dyDescent="0.2">
      <c r="A770" t="str">
        <f t="shared" si="11"/>
        <v>European Union – 27 countries (from 01/02/2020)2000Q3</v>
      </c>
      <c r="B770" s="1">
        <v>2000</v>
      </c>
      <c r="C770" s="1">
        <v>3</v>
      </c>
      <c r="D770" t="s">
        <v>2383</v>
      </c>
      <c r="F770" s="2">
        <v>916751</v>
      </c>
      <c r="G770" s="2">
        <v>716625</v>
      </c>
      <c r="H770" s="2">
        <v>200126</v>
      </c>
    </row>
    <row r="771" spans="1:8" x14ac:dyDescent="0.2">
      <c r="A771" t="str">
        <f t="shared" si="11"/>
        <v>Bulgaria2000Q3</v>
      </c>
      <c r="B771" s="1">
        <v>2000</v>
      </c>
      <c r="C771" s="1">
        <v>3</v>
      </c>
      <c r="D771" t="s">
        <v>36</v>
      </c>
      <c r="F771" s="2">
        <v>2542</v>
      </c>
      <c r="G771" s="2">
        <v>1916</v>
      </c>
      <c r="H771">
        <v>626</v>
      </c>
    </row>
    <row r="772" spans="1:8" x14ac:dyDescent="0.2">
      <c r="A772" t="str">
        <f t="shared" si="11"/>
        <v>Croatia2000Q3</v>
      </c>
      <c r="B772" s="1">
        <v>2000</v>
      </c>
      <c r="C772" s="1">
        <v>3</v>
      </c>
      <c r="D772" t="s">
        <v>38</v>
      </c>
      <c r="F772" s="2">
        <v>3076</v>
      </c>
      <c r="G772" s="2">
        <v>2610</v>
      </c>
      <c r="H772">
        <v>466</v>
      </c>
    </row>
    <row r="773" spans="1:8" x14ac:dyDescent="0.2">
      <c r="A773" t="str">
        <f t="shared" si="11"/>
        <v>Romania2000Q3</v>
      </c>
      <c r="B773" s="1">
        <v>2000</v>
      </c>
      <c r="C773" s="1">
        <v>3</v>
      </c>
      <c r="D773" t="s">
        <v>23</v>
      </c>
      <c r="F773" s="2">
        <v>7751</v>
      </c>
      <c r="G773" s="2">
        <v>6157</v>
      </c>
      <c r="H773" s="2">
        <v>1595</v>
      </c>
    </row>
    <row r="774" spans="1:8" x14ac:dyDescent="0.2">
      <c r="A774" t="str">
        <f t="shared" ref="A774:A837" si="12">_xlfn.TEXTJOIN(,TRUE,D774,B774,"Q",C774)</f>
        <v>South Africa2000Q3</v>
      </c>
      <c r="B774" s="1">
        <v>2000</v>
      </c>
      <c r="C774" s="1">
        <v>3</v>
      </c>
      <c r="D774" t="s">
        <v>42</v>
      </c>
      <c r="F774" s="2">
        <v>127347</v>
      </c>
      <c r="G774" t="s">
        <v>2384</v>
      </c>
      <c r="H774" t="s">
        <v>2384</v>
      </c>
    </row>
    <row r="775" spans="1:8" x14ac:dyDescent="0.2">
      <c r="A775" t="str">
        <f t="shared" si="12"/>
        <v>Australia2000Q4</v>
      </c>
      <c r="B775" s="1">
        <v>2000</v>
      </c>
      <c r="C775" s="1">
        <v>4</v>
      </c>
      <c r="D775" t="s">
        <v>1</v>
      </c>
      <c r="F775" s="2">
        <v>88078</v>
      </c>
      <c r="G775" s="2">
        <v>79554</v>
      </c>
      <c r="H775" s="2">
        <v>8523</v>
      </c>
    </row>
    <row r="776" spans="1:8" x14ac:dyDescent="0.2">
      <c r="A776" t="str">
        <f t="shared" si="12"/>
        <v>Austria2000Q4</v>
      </c>
      <c r="B776" s="1">
        <v>2000</v>
      </c>
      <c r="C776" s="1">
        <v>4</v>
      </c>
      <c r="D776" t="s">
        <v>2</v>
      </c>
      <c r="F776" s="2">
        <v>28505</v>
      </c>
      <c r="G776" s="2">
        <v>23437</v>
      </c>
      <c r="H776" s="2">
        <v>5068</v>
      </c>
    </row>
    <row r="777" spans="1:8" x14ac:dyDescent="0.2">
      <c r="A777" t="str">
        <f t="shared" si="12"/>
        <v>Belgium2000Q4</v>
      </c>
      <c r="B777" s="1">
        <v>2000</v>
      </c>
      <c r="C777" s="1">
        <v>4</v>
      </c>
      <c r="D777" t="s">
        <v>3</v>
      </c>
      <c r="F777" s="2">
        <v>35638</v>
      </c>
      <c r="G777" s="2">
        <v>26202</v>
      </c>
      <c r="H777" s="2">
        <v>9435</v>
      </c>
    </row>
    <row r="778" spans="1:8" x14ac:dyDescent="0.2">
      <c r="A778" t="str">
        <f t="shared" si="12"/>
        <v>Czech Republic2000Q4</v>
      </c>
      <c r="B778" s="1">
        <v>2000</v>
      </c>
      <c r="C778" s="1">
        <v>4</v>
      </c>
      <c r="D778" t="s">
        <v>43</v>
      </c>
      <c r="F778" s="2">
        <v>261728</v>
      </c>
      <c r="G778" s="2">
        <v>198903</v>
      </c>
      <c r="H778" s="2">
        <v>62825</v>
      </c>
    </row>
    <row r="779" spans="1:8" x14ac:dyDescent="0.2">
      <c r="A779" t="str">
        <f t="shared" si="12"/>
        <v>Denmark2000Q4</v>
      </c>
      <c r="B779" s="1">
        <v>2000</v>
      </c>
      <c r="C779" s="1">
        <v>4</v>
      </c>
      <c r="D779" t="s">
        <v>6</v>
      </c>
      <c r="F779" s="2">
        <v>169960</v>
      </c>
      <c r="G779" s="2">
        <v>158686</v>
      </c>
      <c r="H779" s="2">
        <v>11274</v>
      </c>
    </row>
    <row r="780" spans="1:8" x14ac:dyDescent="0.2">
      <c r="A780" t="str">
        <f t="shared" si="12"/>
        <v>Estonia2000Q4</v>
      </c>
      <c r="B780" s="1">
        <v>2000</v>
      </c>
      <c r="C780" s="1">
        <v>4</v>
      </c>
      <c r="D780" t="s">
        <v>31</v>
      </c>
      <c r="F780">
        <v>766</v>
      </c>
      <c r="G780">
        <v>583</v>
      </c>
      <c r="H780">
        <v>183</v>
      </c>
    </row>
    <row r="781" spans="1:8" x14ac:dyDescent="0.2">
      <c r="A781" t="str">
        <f t="shared" si="12"/>
        <v>Finland2000Q4</v>
      </c>
      <c r="B781" s="1">
        <v>2000</v>
      </c>
      <c r="C781" s="1">
        <v>4</v>
      </c>
      <c r="D781" t="s">
        <v>7</v>
      </c>
      <c r="F781" s="2">
        <v>16061</v>
      </c>
      <c r="G781" s="2">
        <v>12811</v>
      </c>
      <c r="H781" s="2">
        <v>3250</v>
      </c>
    </row>
    <row r="782" spans="1:8" x14ac:dyDescent="0.2">
      <c r="A782" t="str">
        <f t="shared" si="12"/>
        <v>France2000Q4</v>
      </c>
      <c r="B782" s="1">
        <v>2000</v>
      </c>
      <c r="C782" s="1">
        <v>4</v>
      </c>
      <c r="D782" t="s">
        <v>8</v>
      </c>
      <c r="F782" s="2">
        <v>199028</v>
      </c>
      <c r="G782" s="2">
        <v>146417</v>
      </c>
      <c r="H782" s="2">
        <v>52612</v>
      </c>
    </row>
    <row r="783" spans="1:8" x14ac:dyDescent="0.2">
      <c r="A783" t="str">
        <f t="shared" si="12"/>
        <v>Germany2000Q4</v>
      </c>
      <c r="B783" s="1">
        <v>2000</v>
      </c>
      <c r="C783" s="1">
        <v>4</v>
      </c>
      <c r="D783" t="s">
        <v>9</v>
      </c>
      <c r="F783" s="2">
        <v>313727</v>
      </c>
      <c r="G783" s="2">
        <v>253713</v>
      </c>
      <c r="H783" s="2">
        <v>60014</v>
      </c>
    </row>
    <row r="784" spans="1:8" x14ac:dyDescent="0.2">
      <c r="A784" t="str">
        <f t="shared" si="12"/>
        <v>Greece2000Q4</v>
      </c>
      <c r="B784" s="1">
        <v>2000</v>
      </c>
      <c r="C784" s="1">
        <v>4</v>
      </c>
      <c r="D784" t="s">
        <v>10</v>
      </c>
      <c r="F784" s="2">
        <v>12865</v>
      </c>
      <c r="G784" s="2">
        <v>10232</v>
      </c>
      <c r="H784" s="2">
        <v>2633</v>
      </c>
    </row>
    <row r="785" spans="1:8" x14ac:dyDescent="0.2">
      <c r="A785" t="str">
        <f t="shared" si="12"/>
        <v>Hungary2000Q4</v>
      </c>
      <c r="B785" s="1">
        <v>2000</v>
      </c>
      <c r="C785" s="1">
        <v>4</v>
      </c>
      <c r="D785" t="s">
        <v>11</v>
      </c>
      <c r="F785" s="2">
        <v>1701659</v>
      </c>
      <c r="G785" s="2">
        <v>1273356</v>
      </c>
      <c r="H785" s="2">
        <v>428303</v>
      </c>
    </row>
    <row r="786" spans="1:8" x14ac:dyDescent="0.2">
      <c r="A786" t="str">
        <f t="shared" si="12"/>
        <v>Ireland2000Q4</v>
      </c>
      <c r="B786" s="1">
        <v>2000</v>
      </c>
      <c r="C786" s="1">
        <v>4</v>
      </c>
      <c r="D786" t="s">
        <v>12</v>
      </c>
      <c r="F786" s="2">
        <v>11183</v>
      </c>
      <c r="G786" s="2">
        <v>9524</v>
      </c>
      <c r="H786" s="2">
        <v>1660</v>
      </c>
    </row>
    <row r="787" spans="1:8" x14ac:dyDescent="0.2">
      <c r="A787" t="str">
        <f t="shared" si="12"/>
        <v>Israel2000Q4</v>
      </c>
      <c r="B787" s="1">
        <v>2000</v>
      </c>
      <c r="C787" s="1">
        <v>4</v>
      </c>
      <c r="D787" t="s">
        <v>40</v>
      </c>
      <c r="F787" s="2">
        <v>63438</v>
      </c>
      <c r="G787" s="2">
        <v>53928</v>
      </c>
      <c r="H787" s="2">
        <v>9510</v>
      </c>
    </row>
    <row r="788" spans="1:8" x14ac:dyDescent="0.2">
      <c r="A788" t="str">
        <f t="shared" si="12"/>
        <v>Italy2000Q4</v>
      </c>
      <c r="B788" s="1">
        <v>2000</v>
      </c>
      <c r="C788" s="1">
        <v>4</v>
      </c>
      <c r="D788" t="s">
        <v>13</v>
      </c>
      <c r="F788" s="2">
        <v>134431</v>
      </c>
      <c r="G788" s="2">
        <v>96993</v>
      </c>
      <c r="H788" s="2">
        <v>37437</v>
      </c>
    </row>
    <row r="789" spans="1:8" x14ac:dyDescent="0.2">
      <c r="A789" t="str">
        <f t="shared" si="12"/>
        <v>Latvia2000Q4</v>
      </c>
      <c r="B789" s="1">
        <v>2000</v>
      </c>
      <c r="C789" s="1">
        <v>4</v>
      </c>
      <c r="D789" t="s">
        <v>15</v>
      </c>
      <c r="F789">
        <v>750</v>
      </c>
      <c r="G789">
        <v>598</v>
      </c>
      <c r="H789">
        <v>152</v>
      </c>
    </row>
    <row r="790" spans="1:8" x14ac:dyDescent="0.2">
      <c r="A790" t="str">
        <f t="shared" si="12"/>
        <v>Lithuania2000Q4</v>
      </c>
      <c r="B790" s="1">
        <v>2000</v>
      </c>
      <c r="C790" s="1">
        <v>4</v>
      </c>
      <c r="D790" t="s">
        <v>16</v>
      </c>
      <c r="F790" s="2">
        <v>1357</v>
      </c>
      <c r="G790" s="2">
        <v>1065</v>
      </c>
      <c r="H790">
        <v>292</v>
      </c>
    </row>
    <row r="791" spans="1:8" x14ac:dyDescent="0.2">
      <c r="A791" t="str">
        <f t="shared" si="12"/>
        <v>Luxembourg2000Q4</v>
      </c>
      <c r="B791" s="1">
        <v>2000</v>
      </c>
      <c r="C791" s="1">
        <v>4</v>
      </c>
      <c r="D791" t="s">
        <v>17</v>
      </c>
      <c r="F791" s="2">
        <v>3065</v>
      </c>
      <c r="G791" s="2">
        <v>2674</v>
      </c>
      <c r="H791">
        <v>391</v>
      </c>
    </row>
    <row r="792" spans="1:8" x14ac:dyDescent="0.2">
      <c r="A792" t="str">
        <f t="shared" si="12"/>
        <v>Netherlands2000Q4</v>
      </c>
      <c r="B792" s="1">
        <v>2000</v>
      </c>
      <c r="C792" s="1">
        <v>4</v>
      </c>
      <c r="D792" t="s">
        <v>19</v>
      </c>
      <c r="F792" s="2">
        <v>56307</v>
      </c>
      <c r="G792" s="2">
        <v>44343</v>
      </c>
      <c r="H792" s="2">
        <v>11964</v>
      </c>
    </row>
    <row r="793" spans="1:8" x14ac:dyDescent="0.2">
      <c r="A793" t="str">
        <f t="shared" si="12"/>
        <v>Norway2000Q4</v>
      </c>
      <c r="B793" s="1">
        <v>2000</v>
      </c>
      <c r="C793" s="1">
        <v>4</v>
      </c>
      <c r="D793" t="s">
        <v>20</v>
      </c>
      <c r="F793" s="2">
        <v>162847</v>
      </c>
      <c r="G793" s="2">
        <v>134062</v>
      </c>
      <c r="H793" s="2">
        <v>28785</v>
      </c>
    </row>
    <row r="794" spans="1:8" x14ac:dyDescent="0.2">
      <c r="A794" t="str">
        <f t="shared" si="12"/>
        <v>Poland2000Q4</v>
      </c>
      <c r="B794" s="1">
        <v>2000</v>
      </c>
      <c r="C794" s="1">
        <v>4</v>
      </c>
      <c r="D794" t="s">
        <v>21</v>
      </c>
      <c r="F794" s="2">
        <v>81691</v>
      </c>
      <c r="G794" s="2">
        <v>69457</v>
      </c>
      <c r="H794" s="2">
        <v>12234</v>
      </c>
    </row>
    <row r="795" spans="1:8" x14ac:dyDescent="0.2">
      <c r="A795" t="str">
        <f t="shared" si="12"/>
        <v>Portugal2000Q4</v>
      </c>
      <c r="B795" s="1">
        <v>2000</v>
      </c>
      <c r="C795" s="1">
        <v>4</v>
      </c>
      <c r="D795" t="s">
        <v>22</v>
      </c>
      <c r="F795" s="2">
        <v>17629</v>
      </c>
      <c r="G795" s="2">
        <v>14143</v>
      </c>
      <c r="H795" s="2">
        <v>3486</v>
      </c>
    </row>
    <row r="796" spans="1:8" x14ac:dyDescent="0.2">
      <c r="A796" t="str">
        <f t="shared" si="12"/>
        <v>Slovak Republic2000Q4</v>
      </c>
      <c r="B796" s="1">
        <v>2000</v>
      </c>
      <c r="C796" s="1">
        <v>4</v>
      </c>
      <c r="D796" t="s">
        <v>35</v>
      </c>
      <c r="F796" s="2">
        <v>3643</v>
      </c>
      <c r="G796" s="2">
        <v>2798</v>
      </c>
      <c r="H796">
        <v>846</v>
      </c>
    </row>
    <row r="797" spans="1:8" x14ac:dyDescent="0.2">
      <c r="A797" t="str">
        <f t="shared" si="12"/>
        <v>Slovenia2000Q4</v>
      </c>
      <c r="B797" s="1">
        <v>2000</v>
      </c>
      <c r="C797" s="1">
        <v>4</v>
      </c>
      <c r="D797" t="s">
        <v>24</v>
      </c>
      <c r="F797" s="2">
        <v>2530</v>
      </c>
      <c r="G797" s="2">
        <v>2192</v>
      </c>
      <c r="H797">
        <v>338</v>
      </c>
    </row>
    <row r="798" spans="1:8" x14ac:dyDescent="0.2">
      <c r="A798" t="str">
        <f t="shared" si="12"/>
        <v>Spain2000Q4</v>
      </c>
      <c r="B798" s="1">
        <v>2000</v>
      </c>
      <c r="C798" s="1">
        <v>4</v>
      </c>
      <c r="D798" t="s">
        <v>25</v>
      </c>
      <c r="F798" s="2">
        <v>84242</v>
      </c>
      <c r="G798" s="2">
        <v>66048</v>
      </c>
      <c r="H798" s="2">
        <v>18194</v>
      </c>
    </row>
    <row r="799" spans="1:8" x14ac:dyDescent="0.2">
      <c r="A799" t="str">
        <f t="shared" si="12"/>
        <v>Sweden2000Q4</v>
      </c>
      <c r="B799" s="1">
        <v>2000</v>
      </c>
      <c r="C799" s="1">
        <v>4</v>
      </c>
      <c r="D799" t="s">
        <v>26</v>
      </c>
      <c r="F799" s="2">
        <v>273437</v>
      </c>
      <c r="G799" s="2">
        <v>236113</v>
      </c>
      <c r="H799" s="2">
        <v>37324</v>
      </c>
    </row>
    <row r="800" spans="1:8" x14ac:dyDescent="0.2">
      <c r="A800" t="str">
        <f t="shared" si="12"/>
        <v>Switzerland2000Q4</v>
      </c>
      <c r="B800" s="1">
        <v>2000</v>
      </c>
      <c r="C800" s="1">
        <v>4</v>
      </c>
      <c r="D800" t="s">
        <v>27</v>
      </c>
      <c r="F800" s="2">
        <v>71202</v>
      </c>
      <c r="G800" s="2">
        <v>59926</v>
      </c>
      <c r="H800" s="2">
        <v>11276</v>
      </c>
    </row>
    <row r="801" spans="1:8" x14ac:dyDescent="0.2">
      <c r="A801" t="str">
        <f t="shared" si="12"/>
        <v>Türkiye2000Q4</v>
      </c>
      <c r="B801" s="1">
        <v>2000</v>
      </c>
      <c r="C801" s="1">
        <v>4</v>
      </c>
      <c r="D801" t="s">
        <v>2385</v>
      </c>
      <c r="F801" s="2">
        <v>12792</v>
      </c>
      <c r="G801" t="s">
        <v>2384</v>
      </c>
      <c r="H801" t="s">
        <v>2384</v>
      </c>
    </row>
    <row r="802" spans="1:8" x14ac:dyDescent="0.2">
      <c r="A802" t="str">
        <f t="shared" si="12"/>
        <v>United Kingdom2000Q4</v>
      </c>
      <c r="B802" s="1">
        <v>2000</v>
      </c>
      <c r="C802" s="1">
        <v>4</v>
      </c>
      <c r="D802" t="s">
        <v>32</v>
      </c>
      <c r="F802" s="2">
        <v>136833</v>
      </c>
      <c r="G802" s="2">
        <v>117056</v>
      </c>
      <c r="H802" s="2">
        <v>19777</v>
      </c>
    </row>
    <row r="803" spans="1:8" x14ac:dyDescent="0.2">
      <c r="A803" t="str">
        <f t="shared" si="12"/>
        <v>Euro area (19 countries)2000Q4</v>
      </c>
      <c r="B803" s="1">
        <v>2000</v>
      </c>
      <c r="C803" s="1">
        <v>4</v>
      </c>
      <c r="D803" t="s">
        <v>2382</v>
      </c>
      <c r="F803" s="2">
        <v>922871</v>
      </c>
      <c r="G803" s="2">
        <v>714831</v>
      </c>
      <c r="H803" s="2">
        <v>208041</v>
      </c>
    </row>
    <row r="804" spans="1:8" x14ac:dyDescent="0.2">
      <c r="A804" t="str">
        <f t="shared" si="12"/>
        <v>European Union – 27 countries (from 01/02/2020)2000Q4</v>
      </c>
      <c r="B804" s="1">
        <v>2000</v>
      </c>
      <c r="C804" s="1">
        <v>4</v>
      </c>
      <c r="D804" t="s">
        <v>2383</v>
      </c>
      <c r="F804" s="2">
        <v>1020980</v>
      </c>
      <c r="G804" s="2">
        <v>798788</v>
      </c>
      <c r="H804" s="2">
        <v>222192</v>
      </c>
    </row>
    <row r="805" spans="1:8" x14ac:dyDescent="0.2">
      <c r="A805" t="str">
        <f t="shared" si="12"/>
        <v>Bulgaria2000Q4</v>
      </c>
      <c r="B805" s="1">
        <v>2000</v>
      </c>
      <c r="C805" s="1">
        <v>4</v>
      </c>
      <c r="D805" t="s">
        <v>36</v>
      </c>
      <c r="F805" s="2">
        <v>2644</v>
      </c>
      <c r="G805" s="2">
        <v>1992</v>
      </c>
      <c r="H805">
        <v>652</v>
      </c>
    </row>
    <row r="806" spans="1:8" x14ac:dyDescent="0.2">
      <c r="A806" t="str">
        <f t="shared" si="12"/>
        <v>Croatia2000Q4</v>
      </c>
      <c r="B806" s="1">
        <v>2000</v>
      </c>
      <c r="C806" s="1">
        <v>4</v>
      </c>
      <c r="D806" t="s">
        <v>38</v>
      </c>
      <c r="F806" s="2">
        <v>3077</v>
      </c>
      <c r="G806" s="2">
        <v>2622</v>
      </c>
      <c r="H806">
        <v>455</v>
      </c>
    </row>
    <row r="807" spans="1:8" x14ac:dyDescent="0.2">
      <c r="A807" t="str">
        <f t="shared" si="12"/>
        <v>Romania2000Q4</v>
      </c>
      <c r="B807" s="1">
        <v>2000</v>
      </c>
      <c r="C807" s="1">
        <v>4</v>
      </c>
      <c r="D807" t="s">
        <v>23</v>
      </c>
      <c r="F807" s="2">
        <v>9573</v>
      </c>
      <c r="G807" s="2">
        <v>7453</v>
      </c>
      <c r="H807" s="2">
        <v>2120</v>
      </c>
    </row>
    <row r="808" spans="1:8" x14ac:dyDescent="0.2">
      <c r="A808" t="str">
        <f t="shared" si="12"/>
        <v>South Africa2000Q4</v>
      </c>
      <c r="B808" s="1">
        <v>2000</v>
      </c>
      <c r="C808" s="1">
        <v>4</v>
      </c>
      <c r="D808" t="s">
        <v>42</v>
      </c>
      <c r="F808" s="2">
        <v>134210</v>
      </c>
      <c r="G808" t="s">
        <v>2384</v>
      </c>
      <c r="H808" t="s">
        <v>2384</v>
      </c>
    </row>
    <row r="809" spans="1:8" x14ac:dyDescent="0.2">
      <c r="A809" t="str">
        <f t="shared" si="12"/>
        <v>Australia2001Q1</v>
      </c>
      <c r="B809" s="1">
        <v>2001</v>
      </c>
      <c r="C809" s="1">
        <v>1</v>
      </c>
      <c r="D809" t="s">
        <v>1</v>
      </c>
      <c r="F809" s="2">
        <v>85550</v>
      </c>
      <c r="G809" s="2">
        <v>77252</v>
      </c>
      <c r="H809" s="2">
        <v>8298</v>
      </c>
    </row>
    <row r="810" spans="1:8" x14ac:dyDescent="0.2">
      <c r="A810" t="str">
        <f t="shared" si="12"/>
        <v>Austria2001Q1</v>
      </c>
      <c r="B810" s="1">
        <v>2001</v>
      </c>
      <c r="C810" s="1">
        <v>1</v>
      </c>
      <c r="D810" t="s">
        <v>2</v>
      </c>
      <c r="F810" s="2">
        <v>23737</v>
      </c>
      <c r="G810" s="2">
        <v>19491</v>
      </c>
      <c r="H810" s="2">
        <v>4245</v>
      </c>
    </row>
    <row r="811" spans="1:8" x14ac:dyDescent="0.2">
      <c r="A811" t="str">
        <f t="shared" si="12"/>
        <v>Belgium2001Q1</v>
      </c>
      <c r="B811" s="1">
        <v>2001</v>
      </c>
      <c r="C811" s="1">
        <v>1</v>
      </c>
      <c r="D811" t="s">
        <v>3</v>
      </c>
      <c r="F811" s="2">
        <v>31849</v>
      </c>
      <c r="G811" s="2">
        <v>23504</v>
      </c>
      <c r="H811" s="2">
        <v>8345</v>
      </c>
    </row>
    <row r="812" spans="1:8" x14ac:dyDescent="0.2">
      <c r="A812" t="str">
        <f t="shared" si="12"/>
        <v>Czech Republic2001Q1</v>
      </c>
      <c r="B812" s="1">
        <v>2001</v>
      </c>
      <c r="C812" s="1">
        <v>1</v>
      </c>
      <c r="D812" t="s">
        <v>43</v>
      </c>
      <c r="F812" s="2">
        <v>230308</v>
      </c>
      <c r="G812" s="2">
        <v>175627</v>
      </c>
      <c r="H812" s="2">
        <v>54681</v>
      </c>
    </row>
    <row r="813" spans="1:8" x14ac:dyDescent="0.2">
      <c r="A813" t="str">
        <f t="shared" si="12"/>
        <v>Denmark2001Q1</v>
      </c>
      <c r="B813" s="1">
        <v>2001</v>
      </c>
      <c r="C813" s="1">
        <v>1</v>
      </c>
      <c r="D813" t="s">
        <v>6</v>
      </c>
      <c r="F813" s="2">
        <v>168220</v>
      </c>
      <c r="G813" s="2">
        <v>156410</v>
      </c>
      <c r="H813" s="2">
        <v>11810</v>
      </c>
    </row>
    <row r="814" spans="1:8" x14ac:dyDescent="0.2">
      <c r="A814" t="str">
        <f t="shared" si="12"/>
        <v>Estonia2001Q1</v>
      </c>
      <c r="B814" s="1">
        <v>2001</v>
      </c>
      <c r="C814" s="1">
        <v>1</v>
      </c>
      <c r="D814" t="s">
        <v>31</v>
      </c>
      <c r="F814">
        <v>708</v>
      </c>
      <c r="G814">
        <v>541</v>
      </c>
      <c r="H814">
        <v>168</v>
      </c>
    </row>
    <row r="815" spans="1:8" x14ac:dyDescent="0.2">
      <c r="A815" t="str">
        <f t="shared" si="12"/>
        <v>Finland2001Q1</v>
      </c>
      <c r="B815" s="1">
        <v>2001</v>
      </c>
      <c r="C815" s="1">
        <v>1</v>
      </c>
      <c r="D815" t="s">
        <v>7</v>
      </c>
      <c r="F815" s="2">
        <v>16186</v>
      </c>
      <c r="G815" s="2">
        <v>12881</v>
      </c>
      <c r="H815" s="2">
        <v>3305</v>
      </c>
    </row>
    <row r="816" spans="1:8" x14ac:dyDescent="0.2">
      <c r="A816" t="str">
        <f t="shared" si="12"/>
        <v>France2001Q1</v>
      </c>
      <c r="B816" s="1">
        <v>2001</v>
      </c>
      <c r="C816" s="1">
        <v>1</v>
      </c>
      <c r="D816" t="s">
        <v>8</v>
      </c>
      <c r="F816" s="2">
        <v>188676</v>
      </c>
      <c r="G816" s="2">
        <v>139055</v>
      </c>
      <c r="H816" s="2">
        <v>49622</v>
      </c>
    </row>
    <row r="817" spans="1:8" x14ac:dyDescent="0.2">
      <c r="A817" t="str">
        <f t="shared" si="12"/>
        <v>Germany2001Q1</v>
      </c>
      <c r="B817" s="1">
        <v>2001</v>
      </c>
      <c r="C817" s="1">
        <v>1</v>
      </c>
      <c r="D817" t="s">
        <v>9</v>
      </c>
      <c r="F817" s="2">
        <v>264816</v>
      </c>
      <c r="G817" s="2">
        <v>213590</v>
      </c>
      <c r="H817" s="2">
        <v>51226</v>
      </c>
    </row>
    <row r="818" spans="1:8" x14ac:dyDescent="0.2">
      <c r="A818" t="str">
        <f t="shared" si="12"/>
        <v>Greece2001Q1</v>
      </c>
      <c r="B818" s="1">
        <v>2001</v>
      </c>
      <c r="C818" s="1">
        <v>1</v>
      </c>
      <c r="D818" t="s">
        <v>10</v>
      </c>
      <c r="F818" s="2">
        <v>10061</v>
      </c>
      <c r="G818" s="2">
        <v>7968</v>
      </c>
      <c r="H818" s="2">
        <v>2093</v>
      </c>
    </row>
    <row r="819" spans="1:8" x14ac:dyDescent="0.2">
      <c r="A819" t="str">
        <f t="shared" si="12"/>
        <v>Hungary2001Q1</v>
      </c>
      <c r="B819" s="1">
        <v>2001</v>
      </c>
      <c r="C819" s="1">
        <v>1</v>
      </c>
      <c r="D819" t="s">
        <v>11</v>
      </c>
      <c r="F819" s="2">
        <v>1557106</v>
      </c>
      <c r="G819" s="2">
        <v>1185595</v>
      </c>
      <c r="H819" s="2">
        <v>371511</v>
      </c>
    </row>
    <row r="820" spans="1:8" x14ac:dyDescent="0.2">
      <c r="A820" t="str">
        <f t="shared" si="12"/>
        <v>Ireland2001Q1</v>
      </c>
      <c r="B820" s="1">
        <v>2001</v>
      </c>
      <c r="C820" s="1">
        <v>1</v>
      </c>
      <c r="D820" t="s">
        <v>12</v>
      </c>
      <c r="F820" s="2">
        <v>11155</v>
      </c>
      <c r="G820" s="2">
        <v>9464</v>
      </c>
      <c r="H820" s="2">
        <v>1692</v>
      </c>
    </row>
    <row r="821" spans="1:8" x14ac:dyDescent="0.2">
      <c r="A821" t="str">
        <f t="shared" si="12"/>
        <v>Israel2001Q1</v>
      </c>
      <c r="B821" s="1">
        <v>2001</v>
      </c>
      <c r="C821" s="1">
        <v>1</v>
      </c>
      <c r="D821" t="s">
        <v>40</v>
      </c>
      <c r="F821" s="2">
        <v>63911</v>
      </c>
      <c r="G821" s="2">
        <v>54258</v>
      </c>
      <c r="H821" s="2">
        <v>9653</v>
      </c>
    </row>
    <row r="822" spans="1:8" x14ac:dyDescent="0.2">
      <c r="A822" t="str">
        <f t="shared" si="12"/>
        <v>Italy2001Q1</v>
      </c>
      <c r="B822" s="1">
        <v>2001</v>
      </c>
      <c r="C822" s="1">
        <v>1</v>
      </c>
      <c r="D822" t="s">
        <v>13</v>
      </c>
      <c r="F822" s="2">
        <v>108718</v>
      </c>
      <c r="G822" s="2">
        <v>78483</v>
      </c>
      <c r="H822" s="2">
        <v>30235</v>
      </c>
    </row>
    <row r="823" spans="1:8" x14ac:dyDescent="0.2">
      <c r="A823" t="str">
        <f t="shared" si="12"/>
        <v>Latvia2001Q1</v>
      </c>
      <c r="B823" s="1">
        <v>2001</v>
      </c>
      <c r="C823" s="1">
        <v>1</v>
      </c>
      <c r="D823" t="s">
        <v>15</v>
      </c>
      <c r="F823">
        <v>703</v>
      </c>
      <c r="G823">
        <v>574</v>
      </c>
      <c r="H823">
        <v>128</v>
      </c>
    </row>
    <row r="824" spans="1:8" x14ac:dyDescent="0.2">
      <c r="A824" t="str">
        <f t="shared" si="12"/>
        <v>Lithuania2001Q1</v>
      </c>
      <c r="B824" s="1">
        <v>2001</v>
      </c>
      <c r="C824" s="1">
        <v>1</v>
      </c>
      <c r="D824" t="s">
        <v>16</v>
      </c>
      <c r="F824" s="2">
        <v>1263</v>
      </c>
      <c r="G824">
        <v>989</v>
      </c>
      <c r="H824">
        <v>274</v>
      </c>
    </row>
    <row r="825" spans="1:8" x14ac:dyDescent="0.2">
      <c r="A825" t="str">
        <f t="shared" si="12"/>
        <v>Luxembourg2001Q1</v>
      </c>
      <c r="B825" s="1">
        <v>2001</v>
      </c>
      <c r="C825" s="1">
        <v>1</v>
      </c>
      <c r="D825" t="s">
        <v>17</v>
      </c>
      <c r="F825" s="2">
        <v>2714</v>
      </c>
      <c r="G825" s="2">
        <v>2349</v>
      </c>
      <c r="H825">
        <v>365</v>
      </c>
    </row>
    <row r="826" spans="1:8" x14ac:dyDescent="0.2">
      <c r="A826" t="str">
        <f t="shared" si="12"/>
        <v>Netherlands2001Q1</v>
      </c>
      <c r="B826" s="1">
        <v>2001</v>
      </c>
      <c r="C826" s="1">
        <v>1</v>
      </c>
      <c r="D826" t="s">
        <v>19</v>
      </c>
      <c r="F826" s="2">
        <v>56729</v>
      </c>
      <c r="G826" s="2">
        <v>44950</v>
      </c>
      <c r="H826" s="2">
        <v>11779</v>
      </c>
    </row>
    <row r="827" spans="1:8" x14ac:dyDescent="0.2">
      <c r="A827" t="str">
        <f t="shared" si="12"/>
        <v>Norway2001Q1</v>
      </c>
      <c r="B827" s="1">
        <v>2001</v>
      </c>
      <c r="C827" s="1">
        <v>1</v>
      </c>
      <c r="D827" t="s">
        <v>20</v>
      </c>
      <c r="F827" s="2">
        <v>167610</v>
      </c>
      <c r="G827" s="2">
        <v>134928</v>
      </c>
      <c r="H827" s="2">
        <v>32683</v>
      </c>
    </row>
    <row r="828" spans="1:8" x14ac:dyDescent="0.2">
      <c r="A828" t="str">
        <f t="shared" si="12"/>
        <v>Poland2001Q1</v>
      </c>
      <c r="B828" s="1">
        <v>2001</v>
      </c>
      <c r="C828" s="1">
        <v>1</v>
      </c>
      <c r="D828" t="s">
        <v>21</v>
      </c>
      <c r="F828" s="2">
        <v>79555</v>
      </c>
      <c r="G828" s="2">
        <v>67879</v>
      </c>
      <c r="H828" s="2">
        <v>11676</v>
      </c>
    </row>
    <row r="829" spans="1:8" x14ac:dyDescent="0.2">
      <c r="A829" t="str">
        <f t="shared" si="12"/>
        <v>Portugal2001Q1</v>
      </c>
      <c r="B829" s="1">
        <v>2001</v>
      </c>
      <c r="C829" s="1">
        <v>1</v>
      </c>
      <c r="D829" t="s">
        <v>22</v>
      </c>
      <c r="F829" s="2">
        <v>14516</v>
      </c>
      <c r="G829" s="2">
        <v>11442</v>
      </c>
      <c r="H829" s="2">
        <v>3074</v>
      </c>
    </row>
    <row r="830" spans="1:8" x14ac:dyDescent="0.2">
      <c r="A830" t="str">
        <f t="shared" si="12"/>
        <v>Slovak Republic2001Q1</v>
      </c>
      <c r="B830" s="1">
        <v>2001</v>
      </c>
      <c r="C830" s="1">
        <v>1</v>
      </c>
      <c r="D830" t="s">
        <v>35</v>
      </c>
      <c r="F830" s="2">
        <v>3020</v>
      </c>
      <c r="G830" s="2">
        <v>2326</v>
      </c>
      <c r="H830">
        <v>694</v>
      </c>
    </row>
    <row r="831" spans="1:8" x14ac:dyDescent="0.2">
      <c r="A831" t="str">
        <f t="shared" si="12"/>
        <v>Slovenia2001Q1</v>
      </c>
      <c r="B831" s="1">
        <v>2001</v>
      </c>
      <c r="C831" s="1">
        <v>1</v>
      </c>
      <c r="D831" t="s">
        <v>24</v>
      </c>
      <c r="F831" s="2">
        <v>2518</v>
      </c>
      <c r="G831" s="2">
        <v>2186</v>
      </c>
      <c r="H831">
        <v>332</v>
      </c>
    </row>
    <row r="832" spans="1:8" x14ac:dyDescent="0.2">
      <c r="A832" t="str">
        <f t="shared" si="12"/>
        <v>Spain2001Q1</v>
      </c>
      <c r="B832" s="1">
        <v>2001</v>
      </c>
      <c r="C832" s="1">
        <v>1</v>
      </c>
      <c r="D832" t="s">
        <v>25</v>
      </c>
      <c r="F832" s="2">
        <v>79297</v>
      </c>
      <c r="G832" s="2">
        <v>61200</v>
      </c>
      <c r="H832" s="2">
        <v>18097</v>
      </c>
    </row>
    <row r="833" spans="1:8" x14ac:dyDescent="0.2">
      <c r="A833" t="str">
        <f t="shared" si="12"/>
        <v>Sweden2001Q1</v>
      </c>
      <c r="B833" s="1">
        <v>2001</v>
      </c>
      <c r="C833" s="1">
        <v>1</v>
      </c>
      <c r="D833" t="s">
        <v>26</v>
      </c>
      <c r="F833" s="2">
        <v>273064</v>
      </c>
      <c r="G833" s="2">
        <v>233107</v>
      </c>
      <c r="H833" s="2">
        <v>39957</v>
      </c>
    </row>
    <row r="834" spans="1:8" x14ac:dyDescent="0.2">
      <c r="A834" t="str">
        <f t="shared" si="12"/>
        <v>Switzerland2001Q1</v>
      </c>
      <c r="B834" s="1">
        <v>2001</v>
      </c>
      <c r="C834" s="1">
        <v>1</v>
      </c>
      <c r="D834" t="s">
        <v>27</v>
      </c>
      <c r="F834" s="2">
        <v>66941</v>
      </c>
      <c r="G834" s="2">
        <v>56282</v>
      </c>
      <c r="H834" s="2">
        <v>10659</v>
      </c>
    </row>
    <row r="835" spans="1:8" x14ac:dyDescent="0.2">
      <c r="A835" t="str">
        <f t="shared" si="12"/>
        <v>Türkiye2001Q1</v>
      </c>
      <c r="B835" s="1">
        <v>2001</v>
      </c>
      <c r="C835" s="1">
        <v>1</v>
      </c>
      <c r="D835" t="s">
        <v>2385</v>
      </c>
      <c r="F835" s="2">
        <v>12177</v>
      </c>
      <c r="G835" t="s">
        <v>2384</v>
      </c>
      <c r="H835" t="s">
        <v>2384</v>
      </c>
    </row>
    <row r="836" spans="1:8" x14ac:dyDescent="0.2">
      <c r="A836" t="str">
        <f t="shared" si="12"/>
        <v>United Kingdom2001Q1</v>
      </c>
      <c r="B836" s="1">
        <v>2001</v>
      </c>
      <c r="C836" s="1">
        <v>1</v>
      </c>
      <c r="D836" t="s">
        <v>32</v>
      </c>
      <c r="F836" s="2">
        <v>145406</v>
      </c>
      <c r="G836" s="2">
        <v>124240</v>
      </c>
      <c r="H836" s="2">
        <v>21166</v>
      </c>
    </row>
    <row r="837" spans="1:8" x14ac:dyDescent="0.2">
      <c r="A837" t="str">
        <f t="shared" si="12"/>
        <v>Euro area (19 countries)2001Q1</v>
      </c>
      <c r="B837" s="1">
        <v>2001</v>
      </c>
      <c r="C837" s="1">
        <v>1</v>
      </c>
      <c r="D837" t="s">
        <v>2382</v>
      </c>
      <c r="F837" s="2">
        <v>817255</v>
      </c>
      <c r="G837" s="2">
        <v>631610</v>
      </c>
      <c r="H837" s="2">
        <v>185645</v>
      </c>
    </row>
    <row r="838" spans="1:8" x14ac:dyDescent="0.2">
      <c r="A838" t="str">
        <f t="shared" ref="A838:A901" si="13">_xlfn.TEXTJOIN(,TRUE,D838,B838,"Q",C838)</f>
        <v>European Union – 27 countries (from 01/02/2020)2001Q1</v>
      </c>
      <c r="B838" s="1">
        <v>2001</v>
      </c>
      <c r="C838" s="1">
        <v>1</v>
      </c>
      <c r="D838" t="s">
        <v>2383</v>
      </c>
      <c r="F838" s="2">
        <v>912097</v>
      </c>
      <c r="G838" s="2">
        <v>712925</v>
      </c>
      <c r="H838" s="2">
        <v>199172</v>
      </c>
    </row>
    <row r="839" spans="1:8" x14ac:dyDescent="0.2">
      <c r="A839" t="str">
        <f t="shared" si="13"/>
        <v>Bulgaria2001Q1</v>
      </c>
      <c r="B839" s="1">
        <v>2001</v>
      </c>
      <c r="C839" s="1">
        <v>1</v>
      </c>
      <c r="D839" t="s">
        <v>36</v>
      </c>
      <c r="F839" s="2">
        <v>2530</v>
      </c>
      <c r="G839" s="2">
        <v>1934</v>
      </c>
      <c r="H839">
        <v>596</v>
      </c>
    </row>
    <row r="840" spans="1:8" x14ac:dyDescent="0.2">
      <c r="A840" t="str">
        <f t="shared" si="13"/>
        <v>Croatia2001Q1</v>
      </c>
      <c r="B840" s="1">
        <v>2001</v>
      </c>
      <c r="C840" s="1">
        <v>1</v>
      </c>
      <c r="D840" t="s">
        <v>38</v>
      </c>
      <c r="F840" s="2">
        <v>3112</v>
      </c>
      <c r="G840" s="2">
        <v>2667</v>
      </c>
      <c r="H840">
        <v>445</v>
      </c>
    </row>
    <row r="841" spans="1:8" x14ac:dyDescent="0.2">
      <c r="A841" t="str">
        <f t="shared" si="13"/>
        <v>Romania2001Q1</v>
      </c>
      <c r="B841" s="1">
        <v>2001</v>
      </c>
      <c r="C841" s="1">
        <v>1</v>
      </c>
      <c r="D841" t="s">
        <v>23</v>
      </c>
      <c r="F841" s="2">
        <v>10019</v>
      </c>
      <c r="G841" s="2">
        <v>8245</v>
      </c>
      <c r="H841" s="2">
        <v>1775</v>
      </c>
    </row>
    <row r="842" spans="1:8" x14ac:dyDescent="0.2">
      <c r="A842" t="str">
        <f t="shared" si="13"/>
        <v>South Africa2001Q1</v>
      </c>
      <c r="B842" s="1">
        <v>2001</v>
      </c>
      <c r="C842" s="1">
        <v>1</v>
      </c>
      <c r="D842" t="s">
        <v>42</v>
      </c>
      <c r="F842" s="2">
        <v>130571</v>
      </c>
      <c r="G842" t="s">
        <v>2384</v>
      </c>
      <c r="H842" t="s">
        <v>2384</v>
      </c>
    </row>
    <row r="843" spans="1:8" x14ac:dyDescent="0.2">
      <c r="A843" t="str">
        <f t="shared" si="13"/>
        <v>Australia2001Q2</v>
      </c>
      <c r="B843" s="1">
        <v>2001</v>
      </c>
      <c r="C843" s="1">
        <v>2</v>
      </c>
      <c r="D843" t="s">
        <v>1</v>
      </c>
      <c r="F843" s="2">
        <v>88246</v>
      </c>
      <c r="G843" s="2">
        <v>79682</v>
      </c>
      <c r="H843" s="2">
        <v>8564</v>
      </c>
    </row>
    <row r="844" spans="1:8" x14ac:dyDescent="0.2">
      <c r="A844" t="str">
        <f t="shared" si="13"/>
        <v>Austria2001Q2</v>
      </c>
      <c r="B844" s="1">
        <v>2001</v>
      </c>
      <c r="C844" s="1">
        <v>2</v>
      </c>
      <c r="D844" t="s">
        <v>2</v>
      </c>
      <c r="F844" s="2">
        <v>28995</v>
      </c>
      <c r="G844" s="2">
        <v>23813</v>
      </c>
      <c r="H844" s="2">
        <v>5183</v>
      </c>
    </row>
    <row r="845" spans="1:8" x14ac:dyDescent="0.2">
      <c r="A845" t="str">
        <f t="shared" si="13"/>
        <v>Belgium2001Q2</v>
      </c>
      <c r="B845" s="1">
        <v>2001</v>
      </c>
      <c r="C845" s="1">
        <v>2</v>
      </c>
      <c r="D845" t="s">
        <v>3</v>
      </c>
      <c r="F845" s="2">
        <v>34671</v>
      </c>
      <c r="G845" s="2">
        <v>26149</v>
      </c>
      <c r="H845" s="2">
        <v>8522</v>
      </c>
    </row>
    <row r="846" spans="1:8" x14ac:dyDescent="0.2">
      <c r="A846" t="str">
        <f t="shared" si="13"/>
        <v>Czech Republic2001Q2</v>
      </c>
      <c r="B846" s="1">
        <v>2001</v>
      </c>
      <c r="C846" s="1">
        <v>2</v>
      </c>
      <c r="D846" t="s">
        <v>43</v>
      </c>
      <c r="F846" s="2">
        <v>252553</v>
      </c>
      <c r="G846" s="2">
        <v>192591</v>
      </c>
      <c r="H846" s="2">
        <v>59962</v>
      </c>
    </row>
    <row r="847" spans="1:8" x14ac:dyDescent="0.2">
      <c r="A847" t="str">
        <f t="shared" si="13"/>
        <v>Denmark2001Q2</v>
      </c>
      <c r="B847" s="1">
        <v>2001</v>
      </c>
      <c r="C847" s="1">
        <v>2</v>
      </c>
      <c r="D847" t="s">
        <v>6</v>
      </c>
      <c r="F847" s="2">
        <v>178883</v>
      </c>
      <c r="G847" s="2">
        <v>166356</v>
      </c>
      <c r="H847" s="2">
        <v>12527</v>
      </c>
    </row>
    <row r="848" spans="1:8" x14ac:dyDescent="0.2">
      <c r="A848" t="str">
        <f t="shared" si="13"/>
        <v>Estonia2001Q2</v>
      </c>
      <c r="B848" s="1">
        <v>2001</v>
      </c>
      <c r="C848" s="1">
        <v>2</v>
      </c>
      <c r="D848" t="s">
        <v>31</v>
      </c>
      <c r="F848">
        <v>819</v>
      </c>
      <c r="G848">
        <v>625</v>
      </c>
      <c r="H848">
        <v>194</v>
      </c>
    </row>
    <row r="849" spans="1:8" x14ac:dyDescent="0.2">
      <c r="A849" t="str">
        <f t="shared" si="13"/>
        <v>Finland2001Q2</v>
      </c>
      <c r="B849" s="1">
        <v>2001</v>
      </c>
      <c r="C849" s="1">
        <v>2</v>
      </c>
      <c r="D849" t="s">
        <v>7</v>
      </c>
      <c r="F849" s="2">
        <v>16733</v>
      </c>
      <c r="G849" s="2">
        <v>13300</v>
      </c>
      <c r="H849" s="2">
        <v>3433</v>
      </c>
    </row>
    <row r="850" spans="1:8" x14ac:dyDescent="0.2">
      <c r="A850" t="str">
        <f t="shared" si="13"/>
        <v>France2001Q2</v>
      </c>
      <c r="B850" s="1">
        <v>2001</v>
      </c>
      <c r="C850" s="1">
        <v>2</v>
      </c>
      <c r="D850" t="s">
        <v>8</v>
      </c>
      <c r="F850" s="2">
        <v>194844</v>
      </c>
      <c r="G850" s="2">
        <v>143042</v>
      </c>
      <c r="H850" s="2">
        <v>51802</v>
      </c>
    </row>
    <row r="851" spans="1:8" x14ac:dyDescent="0.2">
      <c r="A851" t="str">
        <f t="shared" si="13"/>
        <v>Germany2001Q2</v>
      </c>
      <c r="B851" s="1">
        <v>2001</v>
      </c>
      <c r="C851" s="1">
        <v>2</v>
      </c>
      <c r="D851" t="s">
        <v>9</v>
      </c>
      <c r="F851" s="2">
        <v>274876</v>
      </c>
      <c r="G851" s="2">
        <v>221338</v>
      </c>
      <c r="H851" s="2">
        <v>53538</v>
      </c>
    </row>
    <row r="852" spans="1:8" x14ac:dyDescent="0.2">
      <c r="A852" t="str">
        <f t="shared" si="13"/>
        <v>Greece2001Q2</v>
      </c>
      <c r="B852" s="1">
        <v>2001</v>
      </c>
      <c r="C852" s="1">
        <v>2</v>
      </c>
      <c r="D852" t="s">
        <v>10</v>
      </c>
      <c r="F852" s="2">
        <v>11968</v>
      </c>
      <c r="G852" s="2">
        <v>9479</v>
      </c>
      <c r="H852" s="2">
        <v>2489</v>
      </c>
    </row>
    <row r="853" spans="1:8" x14ac:dyDescent="0.2">
      <c r="A853" t="str">
        <f t="shared" si="13"/>
        <v>Hungary2001Q2</v>
      </c>
      <c r="B853" s="1">
        <v>2001</v>
      </c>
      <c r="C853" s="1">
        <v>2</v>
      </c>
      <c r="D853" t="s">
        <v>11</v>
      </c>
      <c r="F853" s="2">
        <v>1694924</v>
      </c>
      <c r="G853" s="2">
        <v>1292677</v>
      </c>
      <c r="H853" s="2">
        <v>402247</v>
      </c>
    </row>
    <row r="854" spans="1:8" x14ac:dyDescent="0.2">
      <c r="A854" t="str">
        <f t="shared" si="13"/>
        <v>Ireland2001Q2</v>
      </c>
      <c r="B854" s="1">
        <v>2001</v>
      </c>
      <c r="C854" s="1">
        <v>2</v>
      </c>
      <c r="D854" t="s">
        <v>12</v>
      </c>
      <c r="F854" s="2">
        <v>11519</v>
      </c>
      <c r="G854" s="2">
        <v>9771</v>
      </c>
      <c r="H854" s="2">
        <v>1747</v>
      </c>
    </row>
    <row r="855" spans="1:8" x14ac:dyDescent="0.2">
      <c r="A855" t="str">
        <f t="shared" si="13"/>
        <v>Israel2001Q2</v>
      </c>
      <c r="B855" s="1">
        <v>2001</v>
      </c>
      <c r="C855" s="1">
        <v>2</v>
      </c>
      <c r="D855" t="s">
        <v>40</v>
      </c>
      <c r="F855" s="2">
        <v>68093</v>
      </c>
      <c r="G855" s="2">
        <v>57671</v>
      </c>
      <c r="H855" s="2">
        <v>10422</v>
      </c>
    </row>
    <row r="856" spans="1:8" x14ac:dyDescent="0.2">
      <c r="A856" t="str">
        <f t="shared" si="13"/>
        <v>Italy2001Q2</v>
      </c>
      <c r="B856" s="1">
        <v>2001</v>
      </c>
      <c r="C856" s="1">
        <v>2</v>
      </c>
      <c r="D856" t="s">
        <v>13</v>
      </c>
      <c r="F856" s="2">
        <v>119165</v>
      </c>
      <c r="G856" s="2">
        <v>86378</v>
      </c>
      <c r="H856" s="2">
        <v>32788</v>
      </c>
    </row>
    <row r="857" spans="1:8" x14ac:dyDescent="0.2">
      <c r="A857" t="str">
        <f t="shared" si="13"/>
        <v>Latvia2001Q2</v>
      </c>
      <c r="B857" s="1">
        <v>2001</v>
      </c>
      <c r="C857" s="1">
        <v>2</v>
      </c>
      <c r="D857" t="s">
        <v>15</v>
      </c>
      <c r="F857">
        <v>739</v>
      </c>
      <c r="G857">
        <v>607</v>
      </c>
      <c r="H857">
        <v>132</v>
      </c>
    </row>
    <row r="858" spans="1:8" x14ac:dyDescent="0.2">
      <c r="A858" t="str">
        <f t="shared" si="13"/>
        <v>Lithuania2001Q2</v>
      </c>
      <c r="B858" s="1">
        <v>2001</v>
      </c>
      <c r="C858" s="1">
        <v>2</v>
      </c>
      <c r="D858" t="s">
        <v>16</v>
      </c>
      <c r="F858" s="2">
        <v>1396</v>
      </c>
      <c r="G858" s="2">
        <v>1109</v>
      </c>
      <c r="H858">
        <v>287</v>
      </c>
    </row>
    <row r="859" spans="1:8" x14ac:dyDescent="0.2">
      <c r="A859" t="str">
        <f t="shared" si="13"/>
        <v>Luxembourg2001Q2</v>
      </c>
      <c r="B859" s="1">
        <v>2001</v>
      </c>
      <c r="C859" s="1">
        <v>2</v>
      </c>
      <c r="D859" t="s">
        <v>17</v>
      </c>
      <c r="F859" s="2">
        <v>2844</v>
      </c>
      <c r="G859" s="2">
        <v>2462</v>
      </c>
      <c r="H859">
        <v>382</v>
      </c>
    </row>
    <row r="860" spans="1:8" x14ac:dyDescent="0.2">
      <c r="A860" t="str">
        <f t="shared" si="13"/>
        <v>Netherlands2001Q2</v>
      </c>
      <c r="B860" s="1">
        <v>2001</v>
      </c>
      <c r="C860" s="1">
        <v>2</v>
      </c>
      <c r="D860" t="s">
        <v>19</v>
      </c>
      <c r="F860" s="2">
        <v>66507</v>
      </c>
      <c r="G860" s="2">
        <v>54490</v>
      </c>
      <c r="H860" s="2">
        <v>12017</v>
      </c>
    </row>
    <row r="861" spans="1:8" x14ac:dyDescent="0.2">
      <c r="A861" t="str">
        <f t="shared" si="13"/>
        <v>Norway2001Q2</v>
      </c>
      <c r="B861" s="1">
        <v>2001</v>
      </c>
      <c r="C861" s="1">
        <v>2</v>
      </c>
      <c r="D861" t="s">
        <v>20</v>
      </c>
      <c r="F861" s="2">
        <v>166700</v>
      </c>
      <c r="G861" s="2">
        <v>138456</v>
      </c>
      <c r="H861" s="2">
        <v>28245</v>
      </c>
    </row>
    <row r="862" spans="1:8" x14ac:dyDescent="0.2">
      <c r="A862" t="str">
        <f t="shared" si="13"/>
        <v>Poland2001Q2</v>
      </c>
      <c r="B862" s="1">
        <v>2001</v>
      </c>
      <c r="C862" s="1">
        <v>2</v>
      </c>
      <c r="D862" t="s">
        <v>21</v>
      </c>
      <c r="F862" s="2">
        <v>82081</v>
      </c>
      <c r="G862" s="2">
        <v>66710</v>
      </c>
      <c r="H862" s="2">
        <v>15371</v>
      </c>
    </row>
    <row r="863" spans="1:8" x14ac:dyDescent="0.2">
      <c r="A863" t="str">
        <f t="shared" si="13"/>
        <v>Portugal2001Q2</v>
      </c>
      <c r="B863" s="1">
        <v>2001</v>
      </c>
      <c r="C863" s="1">
        <v>2</v>
      </c>
      <c r="D863" t="s">
        <v>22</v>
      </c>
      <c r="F863" s="2">
        <v>16343</v>
      </c>
      <c r="G863" s="2">
        <v>13001</v>
      </c>
      <c r="H863" s="2">
        <v>3342</v>
      </c>
    </row>
    <row r="864" spans="1:8" x14ac:dyDescent="0.2">
      <c r="A864" t="str">
        <f t="shared" si="13"/>
        <v>Slovak Republic2001Q2</v>
      </c>
      <c r="B864" s="1">
        <v>2001</v>
      </c>
      <c r="C864" s="1">
        <v>2</v>
      </c>
      <c r="D864" t="s">
        <v>35</v>
      </c>
      <c r="F864" s="2">
        <v>3215</v>
      </c>
      <c r="G864" s="2">
        <v>2498</v>
      </c>
      <c r="H864">
        <v>717</v>
      </c>
    </row>
    <row r="865" spans="1:8" x14ac:dyDescent="0.2">
      <c r="A865" t="str">
        <f t="shared" si="13"/>
        <v>Slovenia2001Q2</v>
      </c>
      <c r="B865" s="1">
        <v>2001</v>
      </c>
      <c r="C865" s="1">
        <v>2</v>
      </c>
      <c r="D865" t="s">
        <v>24</v>
      </c>
      <c r="F865" s="2">
        <v>2754</v>
      </c>
      <c r="G865" s="2">
        <v>2418</v>
      </c>
      <c r="H865">
        <v>336</v>
      </c>
    </row>
    <row r="866" spans="1:8" x14ac:dyDescent="0.2">
      <c r="A866" t="str">
        <f t="shared" si="13"/>
        <v>Spain2001Q2</v>
      </c>
      <c r="B866" s="1">
        <v>2001</v>
      </c>
      <c r="C866" s="1">
        <v>2</v>
      </c>
      <c r="D866" t="s">
        <v>25</v>
      </c>
      <c r="F866" s="2">
        <v>84374</v>
      </c>
      <c r="G866" s="2">
        <v>65971</v>
      </c>
      <c r="H866" s="2">
        <v>18403</v>
      </c>
    </row>
    <row r="867" spans="1:8" x14ac:dyDescent="0.2">
      <c r="A867" t="str">
        <f t="shared" si="13"/>
        <v>Sweden2001Q2</v>
      </c>
      <c r="B867" s="1">
        <v>2001</v>
      </c>
      <c r="C867" s="1">
        <v>2</v>
      </c>
      <c r="D867" t="s">
        <v>26</v>
      </c>
      <c r="F867" s="2">
        <v>294729</v>
      </c>
      <c r="G867" s="2">
        <v>251719</v>
      </c>
      <c r="H867" s="2">
        <v>43010</v>
      </c>
    </row>
    <row r="868" spans="1:8" x14ac:dyDescent="0.2">
      <c r="A868" t="str">
        <f t="shared" si="13"/>
        <v>Switzerland2001Q2</v>
      </c>
      <c r="B868" s="1">
        <v>2001</v>
      </c>
      <c r="C868" s="1">
        <v>2</v>
      </c>
      <c r="D868" t="s">
        <v>27</v>
      </c>
      <c r="F868" s="2">
        <v>61038</v>
      </c>
      <c r="G868" s="2">
        <v>51254</v>
      </c>
      <c r="H868" s="2">
        <v>9784</v>
      </c>
    </row>
    <row r="869" spans="1:8" x14ac:dyDescent="0.2">
      <c r="A869" t="str">
        <f t="shared" si="13"/>
        <v>Türkiye2001Q2</v>
      </c>
      <c r="B869" s="1">
        <v>2001</v>
      </c>
      <c r="C869" s="1">
        <v>2</v>
      </c>
      <c r="D869" t="s">
        <v>2385</v>
      </c>
      <c r="F869" s="2">
        <v>14716</v>
      </c>
      <c r="G869" t="s">
        <v>2384</v>
      </c>
      <c r="H869" t="s">
        <v>2384</v>
      </c>
    </row>
    <row r="870" spans="1:8" x14ac:dyDescent="0.2">
      <c r="A870" t="str">
        <f t="shared" si="13"/>
        <v>United Kingdom2001Q2</v>
      </c>
      <c r="B870" s="1">
        <v>2001</v>
      </c>
      <c r="C870" s="1">
        <v>2</v>
      </c>
      <c r="D870" t="s">
        <v>32</v>
      </c>
      <c r="F870" s="2">
        <v>139152</v>
      </c>
      <c r="G870" s="2">
        <v>120520</v>
      </c>
      <c r="H870" s="2">
        <v>18632</v>
      </c>
    </row>
    <row r="871" spans="1:8" x14ac:dyDescent="0.2">
      <c r="A871" t="str">
        <f t="shared" si="13"/>
        <v>Euro area (19 countries)2001Q2</v>
      </c>
      <c r="B871" s="1">
        <v>2001</v>
      </c>
      <c r="C871" s="1">
        <v>2</v>
      </c>
      <c r="D871" t="s">
        <v>2382</v>
      </c>
      <c r="F871" s="2">
        <v>872620</v>
      </c>
      <c r="G871" s="2">
        <v>677296</v>
      </c>
      <c r="H871" s="2">
        <v>195324</v>
      </c>
    </row>
    <row r="872" spans="1:8" x14ac:dyDescent="0.2">
      <c r="A872" t="str">
        <f t="shared" si="13"/>
        <v>European Union – 27 countries (from 01/02/2020)2001Q2</v>
      </c>
      <c r="B872" s="1">
        <v>2001</v>
      </c>
      <c r="C872" s="1">
        <v>2</v>
      </c>
      <c r="D872" t="s">
        <v>2383</v>
      </c>
      <c r="F872" s="2">
        <v>976114</v>
      </c>
      <c r="G872" s="2">
        <v>764889</v>
      </c>
      <c r="H872" s="2">
        <v>211225</v>
      </c>
    </row>
    <row r="873" spans="1:8" x14ac:dyDescent="0.2">
      <c r="A873" t="str">
        <f t="shared" si="13"/>
        <v>Bulgaria2001Q2</v>
      </c>
      <c r="B873" s="1">
        <v>2001</v>
      </c>
      <c r="C873" s="1">
        <v>2</v>
      </c>
      <c r="D873" t="s">
        <v>36</v>
      </c>
      <c r="F873" s="2">
        <v>2754</v>
      </c>
      <c r="G873" s="2">
        <v>2104</v>
      </c>
      <c r="H873">
        <v>650</v>
      </c>
    </row>
    <row r="874" spans="1:8" x14ac:dyDescent="0.2">
      <c r="A874" t="str">
        <f t="shared" si="13"/>
        <v>Croatia2001Q2</v>
      </c>
      <c r="B874" s="1">
        <v>2001</v>
      </c>
      <c r="C874" s="1">
        <v>2</v>
      </c>
      <c r="D874" t="s">
        <v>38</v>
      </c>
      <c r="F874" s="2">
        <v>3093</v>
      </c>
      <c r="G874" s="2">
        <v>2638</v>
      </c>
      <c r="H874">
        <v>455</v>
      </c>
    </row>
    <row r="875" spans="1:8" x14ac:dyDescent="0.2">
      <c r="A875" t="str">
        <f t="shared" si="13"/>
        <v>Romania2001Q2</v>
      </c>
      <c r="B875" s="1">
        <v>2001</v>
      </c>
      <c r="C875" s="1">
        <v>2</v>
      </c>
      <c r="D875" t="s">
        <v>23</v>
      </c>
      <c r="F875" s="2">
        <v>12939</v>
      </c>
      <c r="G875" s="2">
        <v>10424</v>
      </c>
      <c r="H875" s="2">
        <v>2516</v>
      </c>
    </row>
    <row r="876" spans="1:8" x14ac:dyDescent="0.2">
      <c r="A876" t="str">
        <f t="shared" si="13"/>
        <v>South Africa2001Q2</v>
      </c>
      <c r="B876" s="1">
        <v>2001</v>
      </c>
      <c r="C876" s="1">
        <v>2</v>
      </c>
      <c r="D876" t="s">
        <v>42</v>
      </c>
      <c r="F876" s="2">
        <v>133515</v>
      </c>
      <c r="G876" t="s">
        <v>2384</v>
      </c>
      <c r="H876" t="s">
        <v>2384</v>
      </c>
    </row>
    <row r="877" spans="1:8" x14ac:dyDescent="0.2">
      <c r="A877" t="str">
        <f t="shared" si="13"/>
        <v>Australia2001Q3</v>
      </c>
      <c r="B877" s="1">
        <v>2001</v>
      </c>
      <c r="C877" s="1">
        <v>3</v>
      </c>
      <c r="D877" t="s">
        <v>1</v>
      </c>
      <c r="F877" s="2">
        <v>89627</v>
      </c>
      <c r="G877" s="2">
        <v>80951</v>
      </c>
      <c r="H877" s="2">
        <v>8676</v>
      </c>
    </row>
    <row r="878" spans="1:8" x14ac:dyDescent="0.2">
      <c r="A878" t="str">
        <f t="shared" si="13"/>
        <v>Austria2001Q3</v>
      </c>
      <c r="B878" s="1">
        <v>2001</v>
      </c>
      <c r="C878" s="1">
        <v>3</v>
      </c>
      <c r="D878" t="s">
        <v>2</v>
      </c>
      <c r="F878" s="2">
        <v>23882</v>
      </c>
      <c r="G878" s="2">
        <v>19604</v>
      </c>
      <c r="H878" s="2">
        <v>4277</v>
      </c>
    </row>
    <row r="879" spans="1:8" x14ac:dyDescent="0.2">
      <c r="A879" t="str">
        <f t="shared" si="13"/>
        <v>Belgium2001Q3</v>
      </c>
      <c r="B879" s="1">
        <v>2001</v>
      </c>
      <c r="C879" s="1">
        <v>3</v>
      </c>
      <c r="D879" t="s">
        <v>3</v>
      </c>
      <c r="F879" s="2">
        <v>31300</v>
      </c>
      <c r="G879" s="2">
        <v>23040</v>
      </c>
      <c r="H879" s="2">
        <v>8260</v>
      </c>
    </row>
    <row r="880" spans="1:8" x14ac:dyDescent="0.2">
      <c r="A880" t="str">
        <f t="shared" si="13"/>
        <v>Czech Republic2001Q3</v>
      </c>
      <c r="B880" s="1">
        <v>2001</v>
      </c>
      <c r="C880" s="1">
        <v>3</v>
      </c>
      <c r="D880" t="s">
        <v>43</v>
      </c>
      <c r="F880" s="2">
        <v>249304</v>
      </c>
      <c r="G880" s="2">
        <v>190113</v>
      </c>
      <c r="H880" s="2">
        <v>59191</v>
      </c>
    </row>
    <row r="881" spans="1:8" x14ac:dyDescent="0.2">
      <c r="A881" t="str">
        <f t="shared" si="13"/>
        <v>Denmark2001Q3</v>
      </c>
      <c r="B881" s="1">
        <v>2001</v>
      </c>
      <c r="C881" s="1">
        <v>3</v>
      </c>
      <c r="D881" t="s">
        <v>6</v>
      </c>
      <c r="F881" s="2">
        <v>172119</v>
      </c>
      <c r="G881" s="2">
        <v>160019</v>
      </c>
      <c r="H881" s="2">
        <v>12100</v>
      </c>
    </row>
    <row r="882" spans="1:8" x14ac:dyDescent="0.2">
      <c r="A882" t="str">
        <f t="shared" si="13"/>
        <v>Estonia2001Q3</v>
      </c>
      <c r="B882" s="1">
        <v>2001</v>
      </c>
      <c r="C882" s="1">
        <v>3</v>
      </c>
      <c r="D882" t="s">
        <v>31</v>
      </c>
      <c r="F882">
        <v>731</v>
      </c>
      <c r="G882">
        <v>559</v>
      </c>
      <c r="H882">
        <v>172</v>
      </c>
    </row>
    <row r="883" spans="1:8" x14ac:dyDescent="0.2">
      <c r="A883" t="str">
        <f t="shared" si="13"/>
        <v>Finland2001Q3</v>
      </c>
      <c r="B883" s="1">
        <v>2001</v>
      </c>
      <c r="C883" s="1">
        <v>3</v>
      </c>
      <c r="D883" t="s">
        <v>7</v>
      </c>
      <c r="F883" s="2">
        <v>17188</v>
      </c>
      <c r="G883" s="2">
        <v>13654</v>
      </c>
      <c r="H883" s="2">
        <v>3534</v>
      </c>
    </row>
    <row r="884" spans="1:8" x14ac:dyDescent="0.2">
      <c r="A884" t="str">
        <f t="shared" si="13"/>
        <v>France2001Q3</v>
      </c>
      <c r="B884" s="1">
        <v>2001</v>
      </c>
      <c r="C884" s="1">
        <v>3</v>
      </c>
      <c r="D884" t="s">
        <v>8</v>
      </c>
      <c r="F884" s="2">
        <v>195040</v>
      </c>
      <c r="G884" s="2">
        <v>144154</v>
      </c>
      <c r="H884" s="2">
        <v>50886</v>
      </c>
    </row>
    <row r="885" spans="1:8" x14ac:dyDescent="0.2">
      <c r="A885" t="str">
        <f t="shared" si="13"/>
        <v>Germany2001Q3</v>
      </c>
      <c r="B885" s="1">
        <v>2001</v>
      </c>
      <c r="C885" s="1">
        <v>3</v>
      </c>
      <c r="D885" t="s">
        <v>9</v>
      </c>
      <c r="F885" s="2">
        <v>281417</v>
      </c>
      <c r="G885" s="2">
        <v>228058</v>
      </c>
      <c r="H885" s="2">
        <v>53359</v>
      </c>
    </row>
    <row r="886" spans="1:8" x14ac:dyDescent="0.2">
      <c r="A886" t="str">
        <f t="shared" si="13"/>
        <v>Greece2001Q3</v>
      </c>
      <c r="B886" s="1">
        <v>2001</v>
      </c>
      <c r="C886" s="1">
        <v>3</v>
      </c>
      <c r="D886" t="s">
        <v>10</v>
      </c>
      <c r="F886" s="2">
        <v>11711</v>
      </c>
      <c r="G886" s="2">
        <v>9289</v>
      </c>
      <c r="H886" s="2">
        <v>2421</v>
      </c>
    </row>
    <row r="887" spans="1:8" x14ac:dyDescent="0.2">
      <c r="A887" t="str">
        <f t="shared" si="13"/>
        <v>Hungary2001Q3</v>
      </c>
      <c r="B887" s="1">
        <v>2001</v>
      </c>
      <c r="C887" s="1">
        <v>3</v>
      </c>
      <c r="D887" t="s">
        <v>11</v>
      </c>
      <c r="F887" s="2">
        <v>1681783</v>
      </c>
      <c r="G887" s="2">
        <v>1282772</v>
      </c>
      <c r="H887" s="2">
        <v>399011</v>
      </c>
    </row>
    <row r="888" spans="1:8" x14ac:dyDescent="0.2">
      <c r="A888" t="str">
        <f t="shared" si="13"/>
        <v>Ireland2001Q3</v>
      </c>
      <c r="B888" s="1">
        <v>2001</v>
      </c>
      <c r="C888" s="1">
        <v>3</v>
      </c>
      <c r="D888" t="s">
        <v>12</v>
      </c>
      <c r="F888" s="2">
        <v>12102</v>
      </c>
      <c r="G888" s="2">
        <v>10262</v>
      </c>
      <c r="H888" s="2">
        <v>1840</v>
      </c>
    </row>
    <row r="889" spans="1:8" x14ac:dyDescent="0.2">
      <c r="A889" t="str">
        <f t="shared" si="13"/>
        <v>Israel2001Q3</v>
      </c>
      <c r="B889" s="1">
        <v>2001</v>
      </c>
      <c r="C889" s="1">
        <v>3</v>
      </c>
      <c r="D889" t="s">
        <v>40</v>
      </c>
      <c r="F889" s="2">
        <v>65003</v>
      </c>
      <c r="G889" s="2">
        <v>55219</v>
      </c>
      <c r="H889" s="2">
        <v>9784</v>
      </c>
    </row>
    <row r="890" spans="1:8" x14ac:dyDescent="0.2">
      <c r="A890" t="str">
        <f t="shared" si="13"/>
        <v>Italy2001Q3</v>
      </c>
      <c r="B890" s="1">
        <v>2001</v>
      </c>
      <c r="C890" s="1">
        <v>3</v>
      </c>
      <c r="D890" t="s">
        <v>13</v>
      </c>
      <c r="F890" s="2">
        <v>112924</v>
      </c>
      <c r="G890" s="2">
        <v>81739</v>
      </c>
      <c r="H890" s="2">
        <v>31185</v>
      </c>
    </row>
    <row r="891" spans="1:8" x14ac:dyDescent="0.2">
      <c r="A891" t="str">
        <f t="shared" si="13"/>
        <v>Latvia2001Q3</v>
      </c>
      <c r="B891" s="1">
        <v>2001</v>
      </c>
      <c r="C891" s="1">
        <v>3</v>
      </c>
      <c r="D891" t="s">
        <v>15</v>
      </c>
      <c r="F891">
        <v>767</v>
      </c>
      <c r="G891">
        <v>629</v>
      </c>
      <c r="H891">
        <v>138</v>
      </c>
    </row>
    <row r="892" spans="1:8" x14ac:dyDescent="0.2">
      <c r="A892" t="str">
        <f t="shared" si="13"/>
        <v>Lithuania2001Q3</v>
      </c>
      <c r="B892" s="1">
        <v>2001</v>
      </c>
      <c r="C892" s="1">
        <v>3</v>
      </c>
      <c r="D892" t="s">
        <v>16</v>
      </c>
      <c r="F892" s="2">
        <v>1310</v>
      </c>
      <c r="G892" s="2">
        <v>1025</v>
      </c>
      <c r="H892">
        <v>285</v>
      </c>
    </row>
    <row r="893" spans="1:8" x14ac:dyDescent="0.2">
      <c r="A893" t="str">
        <f t="shared" si="13"/>
        <v>Luxembourg2001Q3</v>
      </c>
      <c r="B893" s="1">
        <v>2001</v>
      </c>
      <c r="C893" s="1">
        <v>3</v>
      </c>
      <c r="D893" t="s">
        <v>17</v>
      </c>
      <c r="F893" s="2">
        <v>2820</v>
      </c>
      <c r="G893" s="2">
        <v>2440</v>
      </c>
      <c r="H893">
        <v>380</v>
      </c>
    </row>
    <row r="894" spans="1:8" x14ac:dyDescent="0.2">
      <c r="A894" t="str">
        <f t="shared" si="13"/>
        <v>Netherlands2001Q3</v>
      </c>
      <c r="B894" s="1">
        <v>2001</v>
      </c>
      <c r="C894" s="1">
        <v>3</v>
      </c>
      <c r="D894" t="s">
        <v>19</v>
      </c>
      <c r="F894" s="2">
        <v>56708</v>
      </c>
      <c r="G894" s="2">
        <v>44983</v>
      </c>
      <c r="H894" s="2">
        <v>11725</v>
      </c>
    </row>
    <row r="895" spans="1:8" x14ac:dyDescent="0.2">
      <c r="A895" t="str">
        <f t="shared" si="13"/>
        <v>Norway2001Q3</v>
      </c>
      <c r="B895" s="1">
        <v>2001</v>
      </c>
      <c r="C895" s="1">
        <v>3</v>
      </c>
      <c r="D895" t="s">
        <v>20</v>
      </c>
      <c r="F895" s="2">
        <v>169507</v>
      </c>
      <c r="G895" s="2">
        <v>140337</v>
      </c>
      <c r="H895" s="2">
        <v>29170</v>
      </c>
    </row>
    <row r="896" spans="1:8" x14ac:dyDescent="0.2">
      <c r="A896" t="str">
        <f t="shared" si="13"/>
        <v>Poland2001Q3</v>
      </c>
      <c r="B896" s="1">
        <v>2001</v>
      </c>
      <c r="C896" s="1">
        <v>3</v>
      </c>
      <c r="D896" t="s">
        <v>21</v>
      </c>
      <c r="F896" s="2">
        <v>80319</v>
      </c>
      <c r="G896" s="2">
        <v>67861</v>
      </c>
      <c r="H896" s="2">
        <v>12458</v>
      </c>
    </row>
    <row r="897" spans="1:8" x14ac:dyDescent="0.2">
      <c r="A897" t="str">
        <f t="shared" si="13"/>
        <v>Portugal2001Q3</v>
      </c>
      <c r="B897" s="1">
        <v>2001</v>
      </c>
      <c r="C897" s="1">
        <v>3</v>
      </c>
      <c r="D897" t="s">
        <v>22</v>
      </c>
      <c r="F897" s="2">
        <v>16150</v>
      </c>
      <c r="G897" s="2">
        <v>13022</v>
      </c>
      <c r="H897" s="2">
        <v>3128</v>
      </c>
    </row>
    <row r="898" spans="1:8" x14ac:dyDescent="0.2">
      <c r="A898" t="str">
        <f t="shared" si="13"/>
        <v>Slovak Republic2001Q3</v>
      </c>
      <c r="B898" s="1">
        <v>2001</v>
      </c>
      <c r="C898" s="1">
        <v>3</v>
      </c>
      <c r="D898" t="s">
        <v>35</v>
      </c>
      <c r="F898" s="2">
        <v>3374</v>
      </c>
      <c r="G898" s="2">
        <v>2574</v>
      </c>
      <c r="H898">
        <v>800</v>
      </c>
    </row>
    <row r="899" spans="1:8" x14ac:dyDescent="0.2">
      <c r="A899" t="str">
        <f t="shared" si="13"/>
        <v>Slovenia2001Q3</v>
      </c>
      <c r="B899" s="1">
        <v>2001</v>
      </c>
      <c r="C899" s="1">
        <v>3</v>
      </c>
      <c r="D899" t="s">
        <v>24</v>
      </c>
      <c r="F899" s="2">
        <v>2688</v>
      </c>
      <c r="G899" s="2">
        <v>2344</v>
      </c>
      <c r="H899">
        <v>344</v>
      </c>
    </row>
    <row r="900" spans="1:8" x14ac:dyDescent="0.2">
      <c r="A900" t="str">
        <f t="shared" si="13"/>
        <v>Spain2001Q3</v>
      </c>
      <c r="B900" s="1">
        <v>2001</v>
      </c>
      <c r="C900" s="1">
        <v>3</v>
      </c>
      <c r="D900" t="s">
        <v>25</v>
      </c>
      <c r="F900" s="2">
        <v>83438</v>
      </c>
      <c r="G900" s="2">
        <v>64530</v>
      </c>
      <c r="H900" s="2">
        <v>18908</v>
      </c>
    </row>
    <row r="901" spans="1:8" x14ac:dyDescent="0.2">
      <c r="A901" t="str">
        <f t="shared" si="13"/>
        <v>Sweden2001Q3</v>
      </c>
      <c r="B901" s="1">
        <v>2001</v>
      </c>
      <c r="C901" s="1">
        <v>3</v>
      </c>
      <c r="D901" t="s">
        <v>26</v>
      </c>
      <c r="F901" s="2">
        <v>291997</v>
      </c>
      <c r="G901" s="2">
        <v>249396</v>
      </c>
      <c r="H901" s="2">
        <v>42601</v>
      </c>
    </row>
    <row r="902" spans="1:8" x14ac:dyDescent="0.2">
      <c r="A902" t="str">
        <f t="shared" ref="A902:A965" si="14">_xlfn.TEXTJOIN(,TRUE,D902,B902,"Q",C902)</f>
        <v>Switzerland2001Q3</v>
      </c>
      <c r="B902" s="1">
        <v>2001</v>
      </c>
      <c r="C902" s="1">
        <v>3</v>
      </c>
      <c r="D902" t="s">
        <v>27</v>
      </c>
      <c r="F902" s="2">
        <v>68634</v>
      </c>
      <c r="G902" s="2">
        <v>57668</v>
      </c>
      <c r="H902" s="2">
        <v>10966</v>
      </c>
    </row>
    <row r="903" spans="1:8" x14ac:dyDescent="0.2">
      <c r="A903" t="str">
        <f t="shared" si="14"/>
        <v>Türkiye2001Q3</v>
      </c>
      <c r="B903" s="1">
        <v>2001</v>
      </c>
      <c r="C903" s="1">
        <v>3</v>
      </c>
      <c r="D903" t="s">
        <v>2385</v>
      </c>
      <c r="F903" s="2">
        <v>16464</v>
      </c>
      <c r="G903" t="s">
        <v>2384</v>
      </c>
      <c r="H903" t="s">
        <v>2384</v>
      </c>
    </row>
    <row r="904" spans="1:8" x14ac:dyDescent="0.2">
      <c r="A904" t="str">
        <f t="shared" si="14"/>
        <v>United Kingdom2001Q3</v>
      </c>
      <c r="B904" s="1">
        <v>2001</v>
      </c>
      <c r="C904" s="1">
        <v>3</v>
      </c>
      <c r="D904" t="s">
        <v>32</v>
      </c>
      <c r="F904" s="2">
        <v>139253</v>
      </c>
      <c r="G904" s="2">
        <v>120302</v>
      </c>
      <c r="H904" s="2">
        <v>18951</v>
      </c>
    </row>
    <row r="905" spans="1:8" x14ac:dyDescent="0.2">
      <c r="A905" t="str">
        <f t="shared" si="14"/>
        <v>Euro area (19 countries)2001Q3</v>
      </c>
      <c r="B905" s="1">
        <v>2001</v>
      </c>
      <c r="C905" s="1">
        <v>3</v>
      </c>
      <c r="D905" t="s">
        <v>2382</v>
      </c>
      <c r="F905" s="2">
        <v>854340</v>
      </c>
      <c r="G905" s="2">
        <v>662701</v>
      </c>
      <c r="H905" s="2">
        <v>191640</v>
      </c>
    </row>
    <row r="906" spans="1:8" x14ac:dyDescent="0.2">
      <c r="A906" t="str">
        <f t="shared" si="14"/>
        <v>European Union – 27 countries (from 01/02/2020)2001Q3</v>
      </c>
      <c r="B906" s="1">
        <v>2001</v>
      </c>
      <c r="C906" s="1">
        <v>3</v>
      </c>
      <c r="D906" t="s">
        <v>2383</v>
      </c>
      <c r="F906" s="2">
        <v>952987</v>
      </c>
      <c r="G906" s="2">
        <v>746969</v>
      </c>
      <c r="H906" s="2">
        <v>206018</v>
      </c>
    </row>
    <row r="907" spans="1:8" x14ac:dyDescent="0.2">
      <c r="A907" t="str">
        <f t="shared" si="14"/>
        <v>Bulgaria2001Q3</v>
      </c>
      <c r="B907" s="1">
        <v>2001</v>
      </c>
      <c r="C907" s="1">
        <v>3</v>
      </c>
      <c r="D907" t="s">
        <v>36</v>
      </c>
      <c r="F907" s="2">
        <v>2786</v>
      </c>
      <c r="G907" s="2">
        <v>2128</v>
      </c>
      <c r="H907">
        <v>659</v>
      </c>
    </row>
    <row r="908" spans="1:8" x14ac:dyDescent="0.2">
      <c r="A908" t="str">
        <f t="shared" si="14"/>
        <v>Croatia2001Q3</v>
      </c>
      <c r="B908" s="1">
        <v>2001</v>
      </c>
      <c r="C908" s="1">
        <v>3</v>
      </c>
      <c r="D908" t="s">
        <v>38</v>
      </c>
      <c r="F908" s="2">
        <v>3087</v>
      </c>
      <c r="G908" s="2">
        <v>2615</v>
      </c>
      <c r="H908">
        <v>472</v>
      </c>
    </row>
    <row r="909" spans="1:8" x14ac:dyDescent="0.2">
      <c r="A909" t="str">
        <f t="shared" si="14"/>
        <v>Romania2001Q3</v>
      </c>
      <c r="B909" s="1">
        <v>2001</v>
      </c>
      <c r="C909" s="1">
        <v>3</v>
      </c>
      <c r="D909" t="s">
        <v>23</v>
      </c>
      <c r="F909" s="2">
        <v>12188</v>
      </c>
      <c r="G909" s="2">
        <v>10078</v>
      </c>
      <c r="H909" s="2">
        <v>2110</v>
      </c>
    </row>
    <row r="910" spans="1:8" x14ac:dyDescent="0.2">
      <c r="A910" t="str">
        <f t="shared" si="14"/>
        <v>South Africa2001Q3</v>
      </c>
      <c r="B910" s="1">
        <v>2001</v>
      </c>
      <c r="C910" s="1">
        <v>3</v>
      </c>
      <c r="D910" t="s">
        <v>42</v>
      </c>
      <c r="F910" s="2">
        <v>136116</v>
      </c>
      <c r="G910" t="s">
        <v>2384</v>
      </c>
      <c r="H910" t="s">
        <v>2384</v>
      </c>
    </row>
    <row r="911" spans="1:8" x14ac:dyDescent="0.2">
      <c r="A911" t="str">
        <f t="shared" si="14"/>
        <v>Australia2001Q4</v>
      </c>
      <c r="B911" s="1">
        <v>2001</v>
      </c>
      <c r="C911" s="1">
        <v>4</v>
      </c>
      <c r="D911" t="s">
        <v>1</v>
      </c>
      <c r="F911" s="2">
        <v>92853</v>
      </c>
      <c r="G911" s="2">
        <v>83861</v>
      </c>
      <c r="H911" s="2">
        <v>8992</v>
      </c>
    </row>
    <row r="912" spans="1:8" x14ac:dyDescent="0.2">
      <c r="A912" t="str">
        <f t="shared" si="14"/>
        <v>Austria2001Q4</v>
      </c>
      <c r="B912" s="1">
        <v>2001</v>
      </c>
      <c r="C912" s="1">
        <v>4</v>
      </c>
      <c r="D912" t="s">
        <v>2</v>
      </c>
      <c r="F912" s="2">
        <v>28974</v>
      </c>
      <c r="G912" s="2">
        <v>23807</v>
      </c>
      <c r="H912" s="2">
        <v>5167</v>
      </c>
    </row>
    <row r="913" spans="1:8" x14ac:dyDescent="0.2">
      <c r="A913" t="str">
        <f t="shared" si="14"/>
        <v>Belgium2001Q4</v>
      </c>
      <c r="B913" s="1">
        <v>2001</v>
      </c>
      <c r="C913" s="1">
        <v>4</v>
      </c>
      <c r="D913" t="s">
        <v>3</v>
      </c>
      <c r="F913" s="2">
        <v>37889</v>
      </c>
      <c r="G913" s="2">
        <v>27734</v>
      </c>
      <c r="H913" s="2">
        <v>10156</v>
      </c>
    </row>
    <row r="914" spans="1:8" x14ac:dyDescent="0.2">
      <c r="A914" t="str">
        <f t="shared" si="14"/>
        <v>Czech Republic2001Q4</v>
      </c>
      <c r="B914" s="1">
        <v>2001</v>
      </c>
      <c r="C914" s="1">
        <v>4</v>
      </c>
      <c r="D914" t="s">
        <v>43</v>
      </c>
      <c r="F914" s="2">
        <v>280057</v>
      </c>
      <c r="G914" s="2">
        <v>213565</v>
      </c>
      <c r="H914" s="2">
        <v>66492</v>
      </c>
    </row>
    <row r="915" spans="1:8" x14ac:dyDescent="0.2">
      <c r="A915" t="str">
        <f t="shared" si="14"/>
        <v>Denmark2001Q4</v>
      </c>
      <c r="B915" s="1">
        <v>2001</v>
      </c>
      <c r="C915" s="1">
        <v>4</v>
      </c>
      <c r="D915" t="s">
        <v>6</v>
      </c>
      <c r="F915" s="2">
        <v>177684</v>
      </c>
      <c r="G915" s="2">
        <v>165267</v>
      </c>
      <c r="H915" s="2">
        <v>12417</v>
      </c>
    </row>
    <row r="916" spans="1:8" x14ac:dyDescent="0.2">
      <c r="A916" t="str">
        <f t="shared" si="14"/>
        <v>Estonia2001Q4</v>
      </c>
      <c r="B916" s="1">
        <v>2001</v>
      </c>
      <c r="C916" s="1">
        <v>4</v>
      </c>
      <c r="D916" t="s">
        <v>31</v>
      </c>
      <c r="F916">
        <v>844</v>
      </c>
      <c r="G916">
        <v>643</v>
      </c>
      <c r="H916">
        <v>200</v>
      </c>
    </row>
    <row r="917" spans="1:8" x14ac:dyDescent="0.2">
      <c r="A917" t="str">
        <f t="shared" si="14"/>
        <v>Finland2001Q4</v>
      </c>
      <c r="B917" s="1">
        <v>2001</v>
      </c>
      <c r="C917" s="1">
        <v>4</v>
      </c>
      <c r="D917" t="s">
        <v>7</v>
      </c>
      <c r="F917" s="2">
        <v>16786</v>
      </c>
      <c r="G917" s="2">
        <v>13343</v>
      </c>
      <c r="H917" s="2">
        <v>3443</v>
      </c>
    </row>
    <row r="918" spans="1:8" x14ac:dyDescent="0.2">
      <c r="A918" t="str">
        <f t="shared" si="14"/>
        <v>France2001Q4</v>
      </c>
      <c r="B918" s="1">
        <v>2001</v>
      </c>
      <c r="C918" s="1">
        <v>4</v>
      </c>
      <c r="D918" t="s">
        <v>8</v>
      </c>
      <c r="F918" s="2">
        <v>206872</v>
      </c>
      <c r="G918" s="2">
        <v>152301</v>
      </c>
      <c r="H918" s="2">
        <v>54571</v>
      </c>
    </row>
    <row r="919" spans="1:8" x14ac:dyDescent="0.2">
      <c r="A919" t="str">
        <f t="shared" si="14"/>
        <v>Germany2001Q4</v>
      </c>
      <c r="B919" s="1">
        <v>2001</v>
      </c>
      <c r="C919" s="1">
        <v>4</v>
      </c>
      <c r="D919" t="s">
        <v>9</v>
      </c>
      <c r="F919" s="2">
        <v>317261</v>
      </c>
      <c r="G919" s="2">
        <v>257382</v>
      </c>
      <c r="H919" s="2">
        <v>59879</v>
      </c>
    </row>
    <row r="920" spans="1:8" x14ac:dyDescent="0.2">
      <c r="A920" t="str">
        <f t="shared" si="14"/>
        <v>Greece2001Q4</v>
      </c>
      <c r="B920" s="1">
        <v>2001</v>
      </c>
      <c r="C920" s="1">
        <v>4</v>
      </c>
      <c r="D920" t="s">
        <v>10</v>
      </c>
      <c r="F920" s="2">
        <v>13167</v>
      </c>
      <c r="G920" s="2">
        <v>10434</v>
      </c>
      <c r="H920" s="2">
        <v>2733</v>
      </c>
    </row>
    <row r="921" spans="1:8" x14ac:dyDescent="0.2">
      <c r="A921" t="str">
        <f t="shared" si="14"/>
        <v>Hungary2001Q4</v>
      </c>
      <c r="B921" s="1">
        <v>2001</v>
      </c>
      <c r="C921" s="1">
        <v>4</v>
      </c>
      <c r="D921" t="s">
        <v>11</v>
      </c>
      <c r="F921" s="2">
        <v>1973333</v>
      </c>
      <c r="G921" s="2">
        <v>1504568</v>
      </c>
      <c r="H921" s="2">
        <v>468765</v>
      </c>
    </row>
    <row r="922" spans="1:8" x14ac:dyDescent="0.2">
      <c r="A922" t="str">
        <f t="shared" si="14"/>
        <v>Ireland2001Q4</v>
      </c>
      <c r="B922" s="1">
        <v>2001</v>
      </c>
      <c r="C922" s="1">
        <v>4</v>
      </c>
      <c r="D922" t="s">
        <v>12</v>
      </c>
      <c r="F922" s="2">
        <v>12119</v>
      </c>
      <c r="G922" s="2">
        <v>10278</v>
      </c>
      <c r="H922" s="2">
        <v>1841</v>
      </c>
    </row>
    <row r="923" spans="1:8" x14ac:dyDescent="0.2">
      <c r="A923" t="str">
        <f t="shared" si="14"/>
        <v>Israel2001Q4</v>
      </c>
      <c r="B923" s="1">
        <v>2001</v>
      </c>
      <c r="C923" s="1">
        <v>4</v>
      </c>
      <c r="D923" t="s">
        <v>40</v>
      </c>
      <c r="F923" s="2">
        <v>64909</v>
      </c>
      <c r="G923" s="2">
        <v>55107</v>
      </c>
      <c r="H923" s="2">
        <v>9802</v>
      </c>
    </row>
    <row r="924" spans="1:8" x14ac:dyDescent="0.2">
      <c r="A924" t="str">
        <f t="shared" si="14"/>
        <v>Italy2001Q4</v>
      </c>
      <c r="B924" s="1">
        <v>2001</v>
      </c>
      <c r="C924" s="1">
        <v>4</v>
      </c>
      <c r="D924" t="s">
        <v>13</v>
      </c>
      <c r="F924" s="2">
        <v>142039</v>
      </c>
      <c r="G924" s="2">
        <v>102806</v>
      </c>
      <c r="H924" s="2">
        <v>39233</v>
      </c>
    </row>
    <row r="925" spans="1:8" x14ac:dyDescent="0.2">
      <c r="A925" t="str">
        <f t="shared" si="14"/>
        <v>Latvia2001Q4</v>
      </c>
      <c r="B925" s="1">
        <v>2001</v>
      </c>
      <c r="C925" s="1">
        <v>4</v>
      </c>
      <c r="D925" t="s">
        <v>15</v>
      </c>
      <c r="F925">
        <v>792</v>
      </c>
      <c r="G925">
        <v>647</v>
      </c>
      <c r="H925">
        <v>146</v>
      </c>
    </row>
    <row r="926" spans="1:8" x14ac:dyDescent="0.2">
      <c r="A926" t="str">
        <f t="shared" si="14"/>
        <v>Lithuania2001Q4</v>
      </c>
      <c r="B926" s="1">
        <v>2001</v>
      </c>
      <c r="C926" s="1">
        <v>4</v>
      </c>
      <c r="D926" t="s">
        <v>16</v>
      </c>
      <c r="F926" s="2">
        <v>1396</v>
      </c>
      <c r="G926" s="2">
        <v>1105</v>
      </c>
      <c r="H926">
        <v>290</v>
      </c>
    </row>
    <row r="927" spans="1:8" x14ac:dyDescent="0.2">
      <c r="A927" t="str">
        <f t="shared" si="14"/>
        <v>Luxembourg2001Q4</v>
      </c>
      <c r="B927" s="1">
        <v>2001</v>
      </c>
      <c r="C927" s="1">
        <v>4</v>
      </c>
      <c r="D927" t="s">
        <v>17</v>
      </c>
      <c r="F927" s="2">
        <v>3261</v>
      </c>
      <c r="G927" s="2">
        <v>2824</v>
      </c>
      <c r="H927">
        <v>437</v>
      </c>
    </row>
    <row r="928" spans="1:8" x14ac:dyDescent="0.2">
      <c r="A928" t="str">
        <f t="shared" si="14"/>
        <v>Netherlands2001Q4</v>
      </c>
      <c r="B928" s="1">
        <v>2001</v>
      </c>
      <c r="C928" s="1">
        <v>4</v>
      </c>
      <c r="D928" t="s">
        <v>19</v>
      </c>
      <c r="F928" s="2">
        <v>59126</v>
      </c>
      <c r="G928" s="2">
        <v>47317</v>
      </c>
      <c r="H928" s="2">
        <v>11809</v>
      </c>
    </row>
    <row r="929" spans="1:8" x14ac:dyDescent="0.2">
      <c r="A929" t="str">
        <f t="shared" si="14"/>
        <v>Norway2001Q4</v>
      </c>
      <c r="B929" s="1">
        <v>2001</v>
      </c>
      <c r="C929" s="1">
        <v>4</v>
      </c>
      <c r="D929" t="s">
        <v>20</v>
      </c>
      <c r="F929" s="2">
        <v>174282</v>
      </c>
      <c r="G929" s="2">
        <v>140971</v>
      </c>
      <c r="H929" s="2">
        <v>33312</v>
      </c>
    </row>
    <row r="930" spans="1:8" x14ac:dyDescent="0.2">
      <c r="A930" t="str">
        <f t="shared" si="14"/>
        <v>Poland2001Q4</v>
      </c>
      <c r="B930" s="1">
        <v>2001</v>
      </c>
      <c r="C930" s="1">
        <v>4</v>
      </c>
      <c r="D930" t="s">
        <v>21</v>
      </c>
      <c r="F930" s="2">
        <v>86319</v>
      </c>
      <c r="G930" s="2">
        <v>71614</v>
      </c>
      <c r="H930" s="2">
        <v>14705</v>
      </c>
    </row>
    <row r="931" spans="1:8" x14ac:dyDescent="0.2">
      <c r="A931" t="str">
        <f t="shared" si="14"/>
        <v>Portugal2001Q4</v>
      </c>
      <c r="B931" s="1">
        <v>2001</v>
      </c>
      <c r="C931" s="1">
        <v>4</v>
      </c>
      <c r="D931" t="s">
        <v>22</v>
      </c>
      <c r="F931" s="2">
        <v>18386</v>
      </c>
      <c r="G931" s="2">
        <v>15040</v>
      </c>
      <c r="H931" s="2">
        <v>3346</v>
      </c>
    </row>
    <row r="932" spans="1:8" x14ac:dyDescent="0.2">
      <c r="A932" t="str">
        <f t="shared" si="14"/>
        <v>Slovak Republic2001Q4</v>
      </c>
      <c r="B932" s="1">
        <v>2001</v>
      </c>
      <c r="C932" s="1">
        <v>4</v>
      </c>
      <c r="D932" t="s">
        <v>35</v>
      </c>
      <c r="F932" s="2">
        <v>3891</v>
      </c>
      <c r="G932" s="2">
        <v>2983</v>
      </c>
      <c r="H932">
        <v>908</v>
      </c>
    </row>
    <row r="933" spans="1:8" x14ac:dyDescent="0.2">
      <c r="A933" t="str">
        <f t="shared" si="14"/>
        <v>Slovenia2001Q4</v>
      </c>
      <c r="B933" s="1">
        <v>2001</v>
      </c>
      <c r="C933" s="1">
        <v>4</v>
      </c>
      <c r="D933" t="s">
        <v>24</v>
      </c>
      <c r="F933" s="2">
        <v>2795</v>
      </c>
      <c r="G933" s="2">
        <v>2424</v>
      </c>
      <c r="H933">
        <v>371</v>
      </c>
    </row>
    <row r="934" spans="1:8" x14ac:dyDescent="0.2">
      <c r="A934" t="str">
        <f t="shared" si="14"/>
        <v>Spain2001Q4</v>
      </c>
      <c r="B934" s="1">
        <v>2001</v>
      </c>
      <c r="C934" s="1">
        <v>4</v>
      </c>
      <c r="D934" t="s">
        <v>25</v>
      </c>
      <c r="F934" s="2">
        <v>89785</v>
      </c>
      <c r="G934" s="2">
        <v>70596</v>
      </c>
      <c r="H934" s="2">
        <v>19189</v>
      </c>
    </row>
    <row r="935" spans="1:8" x14ac:dyDescent="0.2">
      <c r="A935" t="str">
        <f t="shared" si="14"/>
        <v>Sweden2001Q4</v>
      </c>
      <c r="B935" s="1">
        <v>2001</v>
      </c>
      <c r="C935" s="1">
        <v>4</v>
      </c>
      <c r="D935" t="s">
        <v>26</v>
      </c>
      <c r="F935" s="2">
        <v>291004</v>
      </c>
      <c r="G935" s="2">
        <v>247879</v>
      </c>
      <c r="H935" s="2">
        <v>43125</v>
      </c>
    </row>
    <row r="936" spans="1:8" x14ac:dyDescent="0.2">
      <c r="A936" t="str">
        <f t="shared" si="14"/>
        <v>Switzerland2001Q4</v>
      </c>
      <c r="B936" s="1">
        <v>2001</v>
      </c>
      <c r="C936" s="1">
        <v>4</v>
      </c>
      <c r="D936" t="s">
        <v>27</v>
      </c>
      <c r="F936" s="2">
        <v>74631</v>
      </c>
      <c r="G936" s="2">
        <v>62732</v>
      </c>
      <c r="H936" s="2">
        <v>11899</v>
      </c>
    </row>
    <row r="937" spans="1:8" x14ac:dyDescent="0.2">
      <c r="A937" t="str">
        <f t="shared" si="14"/>
        <v>Türkiye2001Q4</v>
      </c>
      <c r="B937" s="1">
        <v>2001</v>
      </c>
      <c r="C937" s="1">
        <v>4</v>
      </c>
      <c r="D937" t="s">
        <v>2385</v>
      </c>
      <c r="F937" s="2">
        <v>18128</v>
      </c>
      <c r="G937" t="s">
        <v>2384</v>
      </c>
      <c r="H937" t="s">
        <v>2384</v>
      </c>
    </row>
    <row r="938" spans="1:8" x14ac:dyDescent="0.2">
      <c r="A938" t="str">
        <f t="shared" si="14"/>
        <v>United Kingdom2001Q4</v>
      </c>
      <c r="B938" s="1">
        <v>2001</v>
      </c>
      <c r="C938" s="1">
        <v>4</v>
      </c>
      <c r="D938" t="s">
        <v>32</v>
      </c>
      <c r="F938" s="2">
        <v>141533</v>
      </c>
      <c r="G938" s="2">
        <v>121798</v>
      </c>
      <c r="H938" s="2">
        <v>19735</v>
      </c>
    </row>
    <row r="939" spans="1:8" x14ac:dyDescent="0.2">
      <c r="A939" t="str">
        <f t="shared" si="14"/>
        <v>Euro area (19 countries)2001Q4</v>
      </c>
      <c r="B939" s="1">
        <v>2001</v>
      </c>
      <c r="C939" s="1">
        <v>4</v>
      </c>
      <c r="D939" t="s">
        <v>2382</v>
      </c>
      <c r="F939" s="2">
        <v>956358</v>
      </c>
      <c r="G939" s="2">
        <v>742592</v>
      </c>
      <c r="H939" s="2">
        <v>213766</v>
      </c>
    </row>
    <row r="940" spans="1:8" x14ac:dyDescent="0.2">
      <c r="A940" t="str">
        <f t="shared" si="14"/>
        <v>European Union – 27 countries (from 01/02/2020)2001Q4</v>
      </c>
      <c r="B940" s="1">
        <v>2001</v>
      </c>
      <c r="C940" s="1">
        <v>4</v>
      </c>
      <c r="D940" t="s">
        <v>2383</v>
      </c>
      <c r="F940" s="2">
        <v>1060133</v>
      </c>
      <c r="G940" s="2">
        <v>830635</v>
      </c>
      <c r="H940" s="2">
        <v>229499</v>
      </c>
    </row>
    <row r="941" spans="1:8" x14ac:dyDescent="0.2">
      <c r="A941" t="str">
        <f t="shared" si="14"/>
        <v>Bulgaria2001Q4</v>
      </c>
      <c r="B941" s="1">
        <v>2001</v>
      </c>
      <c r="C941" s="1">
        <v>4</v>
      </c>
      <c r="D941" t="s">
        <v>36</v>
      </c>
      <c r="F941" s="2">
        <v>2975</v>
      </c>
      <c r="G941" s="2">
        <v>2268</v>
      </c>
      <c r="H941">
        <v>706</v>
      </c>
    </row>
    <row r="942" spans="1:8" x14ac:dyDescent="0.2">
      <c r="A942" t="str">
        <f t="shared" si="14"/>
        <v>Croatia2001Q4</v>
      </c>
      <c r="B942" s="1">
        <v>2001</v>
      </c>
      <c r="C942" s="1">
        <v>4</v>
      </c>
      <c r="D942" t="s">
        <v>38</v>
      </c>
      <c r="F942" s="2">
        <v>3103</v>
      </c>
      <c r="G942" s="2">
        <v>2642</v>
      </c>
      <c r="H942">
        <v>461</v>
      </c>
    </row>
    <row r="943" spans="1:8" x14ac:dyDescent="0.2">
      <c r="A943" t="str">
        <f t="shared" si="14"/>
        <v>Romania2001Q4</v>
      </c>
      <c r="B943" s="1">
        <v>2001</v>
      </c>
      <c r="C943" s="1">
        <v>4</v>
      </c>
      <c r="D943" t="s">
        <v>23</v>
      </c>
      <c r="F943" s="2">
        <v>13534</v>
      </c>
      <c r="G943" s="2">
        <v>11206</v>
      </c>
      <c r="H943" s="2">
        <v>2327</v>
      </c>
    </row>
    <row r="944" spans="1:8" x14ac:dyDescent="0.2">
      <c r="A944" t="str">
        <f t="shared" si="14"/>
        <v>South Africa2001Q4</v>
      </c>
      <c r="B944" s="1">
        <v>2001</v>
      </c>
      <c r="C944" s="1">
        <v>4</v>
      </c>
      <c r="D944" t="s">
        <v>42</v>
      </c>
      <c r="F944" s="2">
        <v>142510</v>
      </c>
      <c r="G944" t="s">
        <v>2384</v>
      </c>
      <c r="H944" t="s">
        <v>2384</v>
      </c>
    </row>
    <row r="945" spans="1:8" x14ac:dyDescent="0.2">
      <c r="A945" t="str">
        <f t="shared" si="14"/>
        <v>Australia2002Q1</v>
      </c>
      <c r="B945" s="1">
        <v>2002</v>
      </c>
      <c r="C945" s="1">
        <v>1</v>
      </c>
      <c r="D945" t="s">
        <v>1</v>
      </c>
      <c r="F945" s="2">
        <v>89209</v>
      </c>
      <c r="G945" s="2">
        <v>80538</v>
      </c>
      <c r="H945" s="2">
        <v>8671</v>
      </c>
    </row>
    <row r="946" spans="1:8" x14ac:dyDescent="0.2">
      <c r="A946" t="str">
        <f t="shared" si="14"/>
        <v>Austria2002Q1</v>
      </c>
      <c r="B946" s="1">
        <v>2002</v>
      </c>
      <c r="C946" s="1">
        <v>1</v>
      </c>
      <c r="D946" t="s">
        <v>2</v>
      </c>
      <c r="F946" s="2">
        <v>24341</v>
      </c>
      <c r="G946" s="2">
        <v>19978</v>
      </c>
      <c r="H946" s="2">
        <v>4363</v>
      </c>
    </row>
    <row r="947" spans="1:8" x14ac:dyDescent="0.2">
      <c r="A947" t="str">
        <f t="shared" si="14"/>
        <v>Belgium2002Q1</v>
      </c>
      <c r="B947" s="1">
        <v>2002</v>
      </c>
      <c r="C947" s="1">
        <v>1</v>
      </c>
      <c r="D947" t="s">
        <v>3</v>
      </c>
      <c r="F947" s="2">
        <v>33712</v>
      </c>
      <c r="G947" s="2">
        <v>24781</v>
      </c>
      <c r="H947" s="2">
        <v>8931</v>
      </c>
    </row>
    <row r="948" spans="1:8" x14ac:dyDescent="0.2">
      <c r="A948" t="str">
        <f t="shared" si="14"/>
        <v>Czech Republic2002Q1</v>
      </c>
      <c r="B948" s="1">
        <v>2002</v>
      </c>
      <c r="C948" s="1">
        <v>1</v>
      </c>
      <c r="D948" t="s">
        <v>43</v>
      </c>
      <c r="F948" s="2">
        <v>248811</v>
      </c>
      <c r="G948" s="2">
        <v>188996</v>
      </c>
      <c r="H948" s="2">
        <v>59815</v>
      </c>
    </row>
    <row r="949" spans="1:8" x14ac:dyDescent="0.2">
      <c r="A949" t="str">
        <f t="shared" si="14"/>
        <v>Denmark2002Q1</v>
      </c>
      <c r="B949" s="1">
        <v>2002</v>
      </c>
      <c r="C949" s="1">
        <v>1</v>
      </c>
      <c r="D949" t="s">
        <v>6</v>
      </c>
      <c r="F949" s="2">
        <v>175177</v>
      </c>
      <c r="G949" s="2">
        <v>162228</v>
      </c>
      <c r="H949" s="2">
        <v>12949</v>
      </c>
    </row>
    <row r="950" spans="1:8" x14ac:dyDescent="0.2">
      <c r="A950" t="str">
        <f t="shared" si="14"/>
        <v>Estonia2002Q1</v>
      </c>
      <c r="B950" s="1">
        <v>2002</v>
      </c>
      <c r="C950" s="1">
        <v>1</v>
      </c>
      <c r="D950" t="s">
        <v>31</v>
      </c>
      <c r="F950">
        <v>773</v>
      </c>
      <c r="G950">
        <v>586</v>
      </c>
      <c r="H950">
        <v>187</v>
      </c>
    </row>
    <row r="951" spans="1:8" x14ac:dyDescent="0.2">
      <c r="A951" t="str">
        <f t="shared" si="14"/>
        <v>Finland2002Q1</v>
      </c>
      <c r="B951" s="1">
        <v>2002</v>
      </c>
      <c r="C951" s="1">
        <v>1</v>
      </c>
      <c r="D951" t="s">
        <v>7</v>
      </c>
      <c r="F951" s="2">
        <v>16549</v>
      </c>
      <c r="G951" s="2">
        <v>13213</v>
      </c>
      <c r="H951" s="2">
        <v>3336</v>
      </c>
    </row>
    <row r="952" spans="1:8" x14ac:dyDescent="0.2">
      <c r="A952" t="str">
        <f t="shared" si="14"/>
        <v>France2002Q1</v>
      </c>
      <c r="B952" s="1">
        <v>2002</v>
      </c>
      <c r="C952" s="1">
        <v>1</v>
      </c>
      <c r="D952" t="s">
        <v>8</v>
      </c>
      <c r="F952" s="2">
        <v>197183</v>
      </c>
      <c r="G952" s="2">
        <v>145028</v>
      </c>
      <c r="H952" s="2">
        <v>52155</v>
      </c>
    </row>
    <row r="953" spans="1:8" x14ac:dyDescent="0.2">
      <c r="A953" t="str">
        <f t="shared" si="14"/>
        <v>Germany2002Q1</v>
      </c>
      <c r="B953" s="1">
        <v>2002</v>
      </c>
      <c r="C953" s="1">
        <v>1</v>
      </c>
      <c r="D953" t="s">
        <v>9</v>
      </c>
      <c r="F953" s="2">
        <v>266811</v>
      </c>
      <c r="G953" s="2">
        <v>215620</v>
      </c>
      <c r="H953" s="2">
        <v>51191</v>
      </c>
    </row>
    <row r="954" spans="1:8" x14ac:dyDescent="0.2">
      <c r="A954" t="str">
        <f t="shared" si="14"/>
        <v>Greece2002Q1</v>
      </c>
      <c r="B954" s="1">
        <v>2002</v>
      </c>
      <c r="C954" s="1">
        <v>1</v>
      </c>
      <c r="D954" t="s">
        <v>10</v>
      </c>
      <c r="F954" s="2">
        <v>11459</v>
      </c>
      <c r="G954" s="2">
        <v>9082</v>
      </c>
      <c r="H954" s="2">
        <v>2377</v>
      </c>
    </row>
    <row r="955" spans="1:8" x14ac:dyDescent="0.2">
      <c r="A955" t="str">
        <f t="shared" si="14"/>
        <v>Hungary2002Q1</v>
      </c>
      <c r="B955" s="1">
        <v>2002</v>
      </c>
      <c r="C955" s="1">
        <v>1</v>
      </c>
      <c r="D955" t="s">
        <v>11</v>
      </c>
      <c r="F955" s="2">
        <v>1773274</v>
      </c>
      <c r="G955" s="2">
        <v>1349069</v>
      </c>
      <c r="H955" s="2">
        <v>424205</v>
      </c>
    </row>
    <row r="956" spans="1:8" x14ac:dyDescent="0.2">
      <c r="A956" t="str">
        <f t="shared" si="14"/>
        <v>Ireland2002Q1</v>
      </c>
      <c r="B956" s="1">
        <v>2002</v>
      </c>
      <c r="C956" s="1">
        <v>1</v>
      </c>
      <c r="D956" t="s">
        <v>12</v>
      </c>
      <c r="F956" s="2">
        <v>12075</v>
      </c>
      <c r="G956" s="2">
        <v>10276</v>
      </c>
      <c r="H956" s="2">
        <v>1799</v>
      </c>
    </row>
    <row r="957" spans="1:8" x14ac:dyDescent="0.2">
      <c r="A957" t="str">
        <f t="shared" si="14"/>
        <v>Israel2002Q1</v>
      </c>
      <c r="B957" s="1">
        <v>2002</v>
      </c>
      <c r="C957" s="1">
        <v>1</v>
      </c>
      <c r="D957" t="s">
        <v>40</v>
      </c>
      <c r="F957" s="2">
        <v>65890</v>
      </c>
      <c r="G957" s="2">
        <v>55828</v>
      </c>
      <c r="H957" s="2">
        <v>10063</v>
      </c>
    </row>
    <row r="958" spans="1:8" x14ac:dyDescent="0.2">
      <c r="A958" t="str">
        <f t="shared" si="14"/>
        <v>Italy2002Q1</v>
      </c>
      <c r="B958" s="1">
        <v>2002</v>
      </c>
      <c r="C958" s="1">
        <v>1</v>
      </c>
      <c r="D958" t="s">
        <v>13</v>
      </c>
      <c r="F958" s="2">
        <v>114296</v>
      </c>
      <c r="G958" s="2">
        <v>82639</v>
      </c>
      <c r="H958" s="2">
        <v>31657</v>
      </c>
    </row>
    <row r="959" spans="1:8" x14ac:dyDescent="0.2">
      <c r="A959" t="str">
        <f t="shared" si="14"/>
        <v>Latvia2002Q1</v>
      </c>
      <c r="B959" s="1">
        <v>2002</v>
      </c>
      <c r="C959" s="1">
        <v>1</v>
      </c>
      <c r="D959" t="s">
        <v>15</v>
      </c>
      <c r="F959">
        <v>747</v>
      </c>
      <c r="G959">
        <v>609</v>
      </c>
      <c r="H959">
        <v>138</v>
      </c>
    </row>
    <row r="960" spans="1:8" x14ac:dyDescent="0.2">
      <c r="A960" t="str">
        <f t="shared" si="14"/>
        <v>Lithuania2002Q1</v>
      </c>
      <c r="B960" s="1">
        <v>2002</v>
      </c>
      <c r="C960" s="1">
        <v>1</v>
      </c>
      <c r="D960" t="s">
        <v>16</v>
      </c>
      <c r="F960" s="2">
        <v>1351</v>
      </c>
      <c r="G960" s="2">
        <v>1071</v>
      </c>
      <c r="H960">
        <v>280</v>
      </c>
    </row>
    <row r="961" spans="1:8" x14ac:dyDescent="0.2">
      <c r="A961" t="str">
        <f t="shared" si="14"/>
        <v>Luxembourg2002Q1</v>
      </c>
      <c r="B961" s="1">
        <v>2002</v>
      </c>
      <c r="C961" s="1">
        <v>1</v>
      </c>
      <c r="D961" t="s">
        <v>17</v>
      </c>
      <c r="F961" s="2">
        <v>2936</v>
      </c>
      <c r="G961" s="2">
        <v>2548</v>
      </c>
      <c r="H961">
        <v>388</v>
      </c>
    </row>
    <row r="962" spans="1:8" x14ac:dyDescent="0.2">
      <c r="A962" t="str">
        <f t="shared" si="14"/>
        <v>Netherlands2002Q1</v>
      </c>
      <c r="B962" s="1">
        <v>2002</v>
      </c>
      <c r="C962" s="1">
        <v>1</v>
      </c>
      <c r="D962" t="s">
        <v>19</v>
      </c>
      <c r="F962" s="2">
        <v>59873</v>
      </c>
      <c r="G962" s="2">
        <v>46885</v>
      </c>
      <c r="H962" s="2">
        <v>12988</v>
      </c>
    </row>
    <row r="963" spans="1:8" x14ac:dyDescent="0.2">
      <c r="A963" t="str">
        <f t="shared" si="14"/>
        <v>Norway2002Q1</v>
      </c>
      <c r="B963" s="1">
        <v>2002</v>
      </c>
      <c r="C963" s="1">
        <v>1</v>
      </c>
      <c r="D963" t="s">
        <v>20</v>
      </c>
      <c r="F963" s="2">
        <v>171250</v>
      </c>
      <c r="G963" s="2">
        <v>141337</v>
      </c>
      <c r="H963" s="2">
        <v>29913</v>
      </c>
    </row>
    <row r="964" spans="1:8" x14ac:dyDescent="0.2">
      <c r="A964" t="str">
        <f t="shared" si="14"/>
        <v>Poland2002Q1</v>
      </c>
      <c r="B964" s="1">
        <v>2002</v>
      </c>
      <c r="C964" s="1">
        <v>1</v>
      </c>
      <c r="D964" t="s">
        <v>21</v>
      </c>
      <c r="F964" s="2">
        <v>80034</v>
      </c>
      <c r="G964" s="2">
        <v>69242</v>
      </c>
      <c r="H964" s="2">
        <v>10792</v>
      </c>
    </row>
    <row r="965" spans="1:8" x14ac:dyDescent="0.2">
      <c r="A965" t="str">
        <f t="shared" si="14"/>
        <v>Portugal2002Q1</v>
      </c>
      <c r="B965" s="1">
        <v>2002</v>
      </c>
      <c r="C965" s="1">
        <v>1</v>
      </c>
      <c r="D965" t="s">
        <v>22</v>
      </c>
      <c r="F965" s="2">
        <v>15524</v>
      </c>
      <c r="G965" s="2">
        <v>12357</v>
      </c>
      <c r="H965" s="2">
        <v>3167</v>
      </c>
    </row>
    <row r="966" spans="1:8" x14ac:dyDescent="0.2">
      <c r="A966" t="str">
        <f t="shared" ref="A966:A1029" si="15">_xlfn.TEXTJOIN(,TRUE,D966,B966,"Q",C966)</f>
        <v>Slovak Republic2002Q1</v>
      </c>
      <c r="B966" s="1">
        <v>2002</v>
      </c>
      <c r="C966" s="1">
        <v>1</v>
      </c>
      <c r="D966" t="s">
        <v>35</v>
      </c>
      <c r="F966" s="2">
        <v>3250</v>
      </c>
      <c r="G966" s="2">
        <v>2497</v>
      </c>
      <c r="H966">
        <v>753</v>
      </c>
    </row>
    <row r="967" spans="1:8" x14ac:dyDescent="0.2">
      <c r="A967" t="str">
        <f t="shared" si="15"/>
        <v>Slovenia2002Q1</v>
      </c>
      <c r="B967" s="1">
        <v>2002</v>
      </c>
      <c r="C967" s="1">
        <v>1</v>
      </c>
      <c r="D967" t="s">
        <v>24</v>
      </c>
      <c r="F967" s="2">
        <v>2769</v>
      </c>
      <c r="G967" s="2">
        <v>2395</v>
      </c>
      <c r="H967">
        <v>374</v>
      </c>
    </row>
    <row r="968" spans="1:8" x14ac:dyDescent="0.2">
      <c r="A968" t="str">
        <f t="shared" si="15"/>
        <v>Spain2002Q1</v>
      </c>
      <c r="B968" s="1">
        <v>2002</v>
      </c>
      <c r="C968" s="1">
        <v>1</v>
      </c>
      <c r="D968" t="s">
        <v>25</v>
      </c>
      <c r="F968" s="2">
        <v>83986</v>
      </c>
      <c r="G968" s="2">
        <v>64590</v>
      </c>
      <c r="H968" s="2">
        <v>19396</v>
      </c>
    </row>
    <row r="969" spans="1:8" x14ac:dyDescent="0.2">
      <c r="A969" t="str">
        <f t="shared" si="15"/>
        <v>Sweden2002Q1</v>
      </c>
      <c r="B969" s="1">
        <v>2002</v>
      </c>
      <c r="C969" s="1">
        <v>1</v>
      </c>
      <c r="D969" t="s">
        <v>26</v>
      </c>
      <c r="F969" s="2">
        <v>286189</v>
      </c>
      <c r="G969" s="2">
        <v>243273</v>
      </c>
      <c r="H969" s="2">
        <v>42916</v>
      </c>
    </row>
    <row r="970" spans="1:8" x14ac:dyDescent="0.2">
      <c r="A970" t="str">
        <f t="shared" si="15"/>
        <v>Switzerland2002Q1</v>
      </c>
      <c r="B970" s="1">
        <v>2002</v>
      </c>
      <c r="C970" s="1">
        <v>1</v>
      </c>
      <c r="D970" t="s">
        <v>27</v>
      </c>
      <c r="F970" s="2">
        <v>68830</v>
      </c>
      <c r="G970" s="2">
        <v>57804</v>
      </c>
      <c r="H970" s="2">
        <v>11027</v>
      </c>
    </row>
    <row r="971" spans="1:8" x14ac:dyDescent="0.2">
      <c r="A971" t="str">
        <f t="shared" si="15"/>
        <v>Türkiye2002Q1</v>
      </c>
      <c r="B971" s="1">
        <v>2002</v>
      </c>
      <c r="C971" s="1">
        <v>1</v>
      </c>
      <c r="D971" t="s">
        <v>2385</v>
      </c>
      <c r="F971" s="2">
        <v>19362</v>
      </c>
      <c r="G971" t="s">
        <v>2384</v>
      </c>
      <c r="H971" t="s">
        <v>2384</v>
      </c>
    </row>
    <row r="972" spans="1:8" x14ac:dyDescent="0.2">
      <c r="A972" t="str">
        <f t="shared" si="15"/>
        <v>United Kingdom2002Q1</v>
      </c>
      <c r="B972" s="1">
        <v>2002</v>
      </c>
      <c r="C972" s="1">
        <v>1</v>
      </c>
      <c r="D972" t="s">
        <v>32</v>
      </c>
      <c r="F972" s="2">
        <v>147958</v>
      </c>
      <c r="G972" s="2">
        <v>127393</v>
      </c>
      <c r="H972" s="2">
        <v>20565</v>
      </c>
    </row>
    <row r="973" spans="1:8" x14ac:dyDescent="0.2">
      <c r="A973" t="str">
        <f t="shared" si="15"/>
        <v>Euro area (19 countries)2002Q1</v>
      </c>
      <c r="B973" s="1">
        <v>2002</v>
      </c>
      <c r="C973" s="1">
        <v>1</v>
      </c>
      <c r="D973" t="s">
        <v>2382</v>
      </c>
      <c r="F973" s="2">
        <v>848325</v>
      </c>
      <c r="G973" s="2">
        <v>654853</v>
      </c>
      <c r="H973" s="2">
        <v>193473</v>
      </c>
    </row>
    <row r="974" spans="1:8" x14ac:dyDescent="0.2">
      <c r="A974" t="str">
        <f t="shared" si="15"/>
        <v>European Union – 27 countries (from 01/02/2020)2002Q1</v>
      </c>
      <c r="B974" s="1">
        <v>2002</v>
      </c>
      <c r="C974" s="1">
        <v>1</v>
      </c>
      <c r="D974" t="s">
        <v>2383</v>
      </c>
      <c r="F974" s="2">
        <v>949798</v>
      </c>
      <c r="G974" s="2">
        <v>741627</v>
      </c>
      <c r="H974" s="2">
        <v>208171</v>
      </c>
    </row>
    <row r="975" spans="1:8" x14ac:dyDescent="0.2">
      <c r="A975" t="str">
        <f t="shared" si="15"/>
        <v>Bulgaria2002Q1</v>
      </c>
      <c r="B975" s="1">
        <v>2002</v>
      </c>
      <c r="C975" s="1">
        <v>1</v>
      </c>
      <c r="D975" t="s">
        <v>36</v>
      </c>
      <c r="F975" s="2">
        <v>2759</v>
      </c>
      <c r="G975" s="2">
        <v>2127</v>
      </c>
      <c r="H975">
        <v>632</v>
      </c>
    </row>
    <row r="976" spans="1:8" x14ac:dyDescent="0.2">
      <c r="A976" t="str">
        <f t="shared" si="15"/>
        <v>Croatia2002Q1</v>
      </c>
      <c r="B976" s="1">
        <v>2002</v>
      </c>
      <c r="C976" s="1">
        <v>1</v>
      </c>
      <c r="D976" t="s">
        <v>38</v>
      </c>
      <c r="F976" s="2">
        <v>3174</v>
      </c>
      <c r="G976" s="2">
        <v>2719</v>
      </c>
      <c r="H976">
        <v>456</v>
      </c>
    </row>
    <row r="977" spans="1:8" x14ac:dyDescent="0.2">
      <c r="A977" t="str">
        <f t="shared" si="15"/>
        <v>Romania2002Q1</v>
      </c>
      <c r="B977" s="1">
        <v>2002</v>
      </c>
      <c r="C977" s="1">
        <v>1</v>
      </c>
      <c r="D977" t="s">
        <v>23</v>
      </c>
      <c r="F977" s="2">
        <v>13783</v>
      </c>
      <c r="G977" s="2">
        <v>11226</v>
      </c>
      <c r="H977" s="2">
        <v>2558</v>
      </c>
    </row>
    <row r="978" spans="1:8" x14ac:dyDescent="0.2">
      <c r="A978" t="str">
        <f t="shared" si="15"/>
        <v>South Africa2002Q1</v>
      </c>
      <c r="B978" s="1">
        <v>2002</v>
      </c>
      <c r="C978" s="1">
        <v>1</v>
      </c>
      <c r="D978" t="s">
        <v>42</v>
      </c>
      <c r="F978" s="2">
        <v>142237</v>
      </c>
      <c r="G978" t="s">
        <v>2384</v>
      </c>
      <c r="H978" t="s">
        <v>2384</v>
      </c>
    </row>
    <row r="979" spans="1:8" x14ac:dyDescent="0.2">
      <c r="A979" t="str">
        <f t="shared" si="15"/>
        <v>Australia2002Q2</v>
      </c>
      <c r="B979" s="1">
        <v>2002</v>
      </c>
      <c r="C979" s="1">
        <v>2</v>
      </c>
      <c r="D979" t="s">
        <v>1</v>
      </c>
      <c r="F979" s="2">
        <v>93216</v>
      </c>
      <c r="G979" s="2">
        <v>84090</v>
      </c>
      <c r="H979" s="2">
        <v>9126</v>
      </c>
    </row>
    <row r="980" spans="1:8" x14ac:dyDescent="0.2">
      <c r="A980" t="str">
        <f t="shared" si="15"/>
        <v>Austria2002Q2</v>
      </c>
      <c r="B980" s="1">
        <v>2002</v>
      </c>
      <c r="C980" s="1">
        <v>2</v>
      </c>
      <c r="D980" t="s">
        <v>2</v>
      </c>
      <c r="F980" s="2">
        <v>29454</v>
      </c>
      <c r="G980" s="2">
        <v>24214</v>
      </c>
      <c r="H980" s="2">
        <v>5240</v>
      </c>
    </row>
    <row r="981" spans="1:8" x14ac:dyDescent="0.2">
      <c r="A981" t="str">
        <f t="shared" si="15"/>
        <v>Belgium2002Q2</v>
      </c>
      <c r="B981" s="1">
        <v>2002</v>
      </c>
      <c r="C981" s="1">
        <v>2</v>
      </c>
      <c r="D981" t="s">
        <v>3</v>
      </c>
      <c r="F981" s="2">
        <v>36816</v>
      </c>
      <c r="G981" s="2">
        <v>27611</v>
      </c>
      <c r="H981" s="2">
        <v>9206</v>
      </c>
    </row>
    <row r="982" spans="1:8" x14ac:dyDescent="0.2">
      <c r="A982" t="str">
        <f t="shared" si="15"/>
        <v>Czech Republic2002Q2</v>
      </c>
      <c r="B982" s="1">
        <v>2002</v>
      </c>
      <c r="C982" s="1">
        <v>2</v>
      </c>
      <c r="D982" t="s">
        <v>43</v>
      </c>
      <c r="F982" s="2">
        <v>272219</v>
      </c>
      <c r="G982" s="2">
        <v>206128</v>
      </c>
      <c r="H982" s="2">
        <v>66091</v>
      </c>
    </row>
    <row r="983" spans="1:8" x14ac:dyDescent="0.2">
      <c r="A983" t="str">
        <f t="shared" si="15"/>
        <v>Denmark2002Q2</v>
      </c>
      <c r="B983" s="1">
        <v>2002</v>
      </c>
      <c r="C983" s="1">
        <v>2</v>
      </c>
      <c r="D983" t="s">
        <v>6</v>
      </c>
      <c r="F983" s="2">
        <v>186208</v>
      </c>
      <c r="G983" s="2">
        <v>172524</v>
      </c>
      <c r="H983" s="2">
        <v>13684</v>
      </c>
    </row>
    <row r="984" spans="1:8" x14ac:dyDescent="0.2">
      <c r="A984" t="str">
        <f t="shared" si="15"/>
        <v>Estonia2002Q2</v>
      </c>
      <c r="B984" s="1">
        <v>2002</v>
      </c>
      <c r="C984" s="1">
        <v>2</v>
      </c>
      <c r="D984" t="s">
        <v>31</v>
      </c>
      <c r="F984">
        <v>895</v>
      </c>
      <c r="G984">
        <v>678</v>
      </c>
      <c r="H984">
        <v>217</v>
      </c>
    </row>
    <row r="985" spans="1:8" x14ac:dyDescent="0.2">
      <c r="A985" t="str">
        <f t="shared" si="15"/>
        <v>Finland2002Q2</v>
      </c>
      <c r="B985" s="1">
        <v>2002</v>
      </c>
      <c r="C985" s="1">
        <v>2</v>
      </c>
      <c r="D985" t="s">
        <v>7</v>
      </c>
      <c r="F985" s="2">
        <v>17339</v>
      </c>
      <c r="G985" s="2">
        <v>13851</v>
      </c>
      <c r="H985" s="2">
        <v>3488</v>
      </c>
    </row>
    <row r="986" spans="1:8" x14ac:dyDescent="0.2">
      <c r="A986" t="str">
        <f t="shared" si="15"/>
        <v>France2002Q2</v>
      </c>
      <c r="B986" s="1">
        <v>2002</v>
      </c>
      <c r="C986" s="1">
        <v>2</v>
      </c>
      <c r="D986" t="s">
        <v>8</v>
      </c>
      <c r="F986" s="2">
        <v>203214</v>
      </c>
      <c r="G986" s="2">
        <v>149651</v>
      </c>
      <c r="H986" s="2">
        <v>53563</v>
      </c>
    </row>
    <row r="987" spans="1:8" x14ac:dyDescent="0.2">
      <c r="A987" t="str">
        <f t="shared" si="15"/>
        <v>Germany2002Q2</v>
      </c>
      <c r="B987" s="1">
        <v>2002</v>
      </c>
      <c r="C987" s="1">
        <v>2</v>
      </c>
      <c r="D987" t="s">
        <v>9</v>
      </c>
      <c r="F987" s="2">
        <v>276380</v>
      </c>
      <c r="G987" s="2">
        <v>223102</v>
      </c>
      <c r="H987" s="2">
        <v>53278</v>
      </c>
    </row>
    <row r="988" spans="1:8" x14ac:dyDescent="0.2">
      <c r="A988" t="str">
        <f t="shared" si="15"/>
        <v>Greece2002Q2</v>
      </c>
      <c r="B988" s="1">
        <v>2002</v>
      </c>
      <c r="C988" s="1">
        <v>2</v>
      </c>
      <c r="D988" t="s">
        <v>10</v>
      </c>
      <c r="F988" s="2">
        <v>13572</v>
      </c>
      <c r="G988" s="2">
        <v>10759</v>
      </c>
      <c r="H988" s="2">
        <v>2813</v>
      </c>
    </row>
    <row r="989" spans="1:8" x14ac:dyDescent="0.2">
      <c r="A989" t="str">
        <f t="shared" si="15"/>
        <v>Hungary2002Q2</v>
      </c>
      <c r="B989" s="1">
        <v>2002</v>
      </c>
      <c r="C989" s="1">
        <v>2</v>
      </c>
      <c r="D989" t="s">
        <v>11</v>
      </c>
      <c r="F989" s="2">
        <v>1858635</v>
      </c>
      <c r="G989" s="2">
        <v>1416804</v>
      </c>
      <c r="H989" s="2">
        <v>441831</v>
      </c>
    </row>
    <row r="990" spans="1:8" x14ac:dyDescent="0.2">
      <c r="A990" t="str">
        <f t="shared" si="15"/>
        <v>Ireland2002Q2</v>
      </c>
      <c r="B990" s="1">
        <v>2002</v>
      </c>
      <c r="C990" s="1">
        <v>2</v>
      </c>
      <c r="D990" t="s">
        <v>12</v>
      </c>
      <c r="F990" s="2">
        <v>12384</v>
      </c>
      <c r="G990" s="2">
        <v>10539</v>
      </c>
      <c r="H990" s="2">
        <v>1845</v>
      </c>
    </row>
    <row r="991" spans="1:8" x14ac:dyDescent="0.2">
      <c r="A991" t="str">
        <f t="shared" si="15"/>
        <v>Israel2002Q2</v>
      </c>
      <c r="B991" s="1">
        <v>2002</v>
      </c>
      <c r="C991" s="1">
        <v>2</v>
      </c>
      <c r="D991" t="s">
        <v>40</v>
      </c>
      <c r="F991" s="2">
        <v>67456</v>
      </c>
      <c r="G991" s="2">
        <v>57143</v>
      </c>
      <c r="H991" s="2">
        <v>10313</v>
      </c>
    </row>
    <row r="992" spans="1:8" x14ac:dyDescent="0.2">
      <c r="A992" t="str">
        <f t="shared" si="15"/>
        <v>Italy2002Q2</v>
      </c>
      <c r="B992" s="1">
        <v>2002</v>
      </c>
      <c r="C992" s="1">
        <v>2</v>
      </c>
      <c r="D992" t="s">
        <v>13</v>
      </c>
      <c r="F992" s="2">
        <v>125209</v>
      </c>
      <c r="G992" s="2">
        <v>90807</v>
      </c>
      <c r="H992" s="2">
        <v>34403</v>
      </c>
    </row>
    <row r="993" spans="1:8" x14ac:dyDescent="0.2">
      <c r="A993" t="str">
        <f t="shared" si="15"/>
        <v>Latvia2002Q2</v>
      </c>
      <c r="B993" s="1">
        <v>2002</v>
      </c>
      <c r="C993" s="1">
        <v>2</v>
      </c>
      <c r="D993" t="s">
        <v>15</v>
      </c>
      <c r="F993">
        <v>801</v>
      </c>
      <c r="G993">
        <v>654</v>
      </c>
      <c r="H993">
        <v>147</v>
      </c>
    </row>
    <row r="994" spans="1:8" x14ac:dyDescent="0.2">
      <c r="A994" t="str">
        <f t="shared" si="15"/>
        <v>Lithuania2002Q2</v>
      </c>
      <c r="B994" s="1">
        <v>2002</v>
      </c>
      <c r="C994" s="1">
        <v>2</v>
      </c>
      <c r="D994" t="s">
        <v>16</v>
      </c>
      <c r="F994" s="2">
        <v>1470</v>
      </c>
      <c r="G994" s="2">
        <v>1177</v>
      </c>
      <c r="H994">
        <v>293</v>
      </c>
    </row>
    <row r="995" spans="1:8" x14ac:dyDescent="0.2">
      <c r="A995" t="str">
        <f t="shared" si="15"/>
        <v>Luxembourg2002Q2</v>
      </c>
      <c r="B995" s="1">
        <v>2002</v>
      </c>
      <c r="C995" s="1">
        <v>2</v>
      </c>
      <c r="D995" t="s">
        <v>17</v>
      </c>
      <c r="F995" s="2">
        <v>3012</v>
      </c>
      <c r="G995" s="2">
        <v>2611</v>
      </c>
      <c r="H995">
        <v>401</v>
      </c>
    </row>
    <row r="996" spans="1:8" x14ac:dyDescent="0.2">
      <c r="A996" t="str">
        <f t="shared" si="15"/>
        <v>Netherlands2002Q2</v>
      </c>
      <c r="B996" s="1">
        <v>2002</v>
      </c>
      <c r="C996" s="1">
        <v>2</v>
      </c>
      <c r="D996" t="s">
        <v>19</v>
      </c>
      <c r="F996" s="2">
        <v>70235</v>
      </c>
      <c r="G996" s="2">
        <v>56844</v>
      </c>
      <c r="H996" s="2">
        <v>13391</v>
      </c>
    </row>
    <row r="997" spans="1:8" x14ac:dyDescent="0.2">
      <c r="A997" t="str">
        <f t="shared" si="15"/>
        <v>Norway2002Q2</v>
      </c>
      <c r="B997" s="1">
        <v>2002</v>
      </c>
      <c r="C997" s="1">
        <v>2</v>
      </c>
      <c r="D997" t="s">
        <v>20</v>
      </c>
      <c r="F997" s="2">
        <v>177546</v>
      </c>
      <c r="G997" s="2">
        <v>145651</v>
      </c>
      <c r="H997" s="2">
        <v>31895</v>
      </c>
    </row>
    <row r="998" spans="1:8" x14ac:dyDescent="0.2">
      <c r="A998" t="str">
        <f t="shared" si="15"/>
        <v>Poland2002Q2</v>
      </c>
      <c r="B998" s="1">
        <v>2002</v>
      </c>
      <c r="C998" s="1">
        <v>2</v>
      </c>
      <c r="D998" t="s">
        <v>21</v>
      </c>
      <c r="F998" s="2">
        <v>80422</v>
      </c>
      <c r="G998" s="2">
        <v>65810</v>
      </c>
      <c r="H998" s="2">
        <v>14612</v>
      </c>
    </row>
    <row r="999" spans="1:8" x14ac:dyDescent="0.2">
      <c r="A999" t="str">
        <f t="shared" si="15"/>
        <v>Portugal2002Q2</v>
      </c>
      <c r="B999" s="1">
        <v>2002</v>
      </c>
      <c r="C999" s="1">
        <v>2</v>
      </c>
      <c r="D999" t="s">
        <v>22</v>
      </c>
      <c r="F999" s="2">
        <v>17099</v>
      </c>
      <c r="G999" s="2">
        <v>13667</v>
      </c>
      <c r="H999" s="2">
        <v>3432</v>
      </c>
    </row>
    <row r="1000" spans="1:8" x14ac:dyDescent="0.2">
      <c r="A1000" t="str">
        <f t="shared" si="15"/>
        <v>Slovak Republic2002Q2</v>
      </c>
      <c r="B1000" s="1">
        <v>2002</v>
      </c>
      <c r="C1000" s="1">
        <v>2</v>
      </c>
      <c r="D1000" t="s">
        <v>35</v>
      </c>
      <c r="F1000" s="2">
        <v>3525</v>
      </c>
      <c r="G1000" s="2">
        <v>2720</v>
      </c>
      <c r="H1000">
        <v>805</v>
      </c>
    </row>
    <row r="1001" spans="1:8" x14ac:dyDescent="0.2">
      <c r="A1001" t="str">
        <f t="shared" si="15"/>
        <v>Slovenia2002Q2</v>
      </c>
      <c r="B1001" s="1">
        <v>2002</v>
      </c>
      <c r="C1001" s="1">
        <v>2</v>
      </c>
      <c r="D1001" t="s">
        <v>24</v>
      </c>
      <c r="F1001" s="2">
        <v>3017</v>
      </c>
      <c r="G1001" s="2">
        <v>2630</v>
      </c>
      <c r="H1001">
        <v>387</v>
      </c>
    </row>
    <row r="1002" spans="1:8" x14ac:dyDescent="0.2">
      <c r="A1002" t="str">
        <f t="shared" si="15"/>
        <v>Spain2002Q2</v>
      </c>
      <c r="B1002" s="1">
        <v>2002</v>
      </c>
      <c r="C1002" s="1">
        <v>2</v>
      </c>
      <c r="D1002" t="s">
        <v>25</v>
      </c>
      <c r="F1002" s="2">
        <v>90052</v>
      </c>
      <c r="G1002" s="2">
        <v>70024</v>
      </c>
      <c r="H1002" s="2">
        <v>20028</v>
      </c>
    </row>
    <row r="1003" spans="1:8" x14ac:dyDescent="0.2">
      <c r="A1003" t="str">
        <f t="shared" si="15"/>
        <v>Sweden2002Q2</v>
      </c>
      <c r="B1003" s="1">
        <v>2002</v>
      </c>
      <c r="C1003" s="1">
        <v>2</v>
      </c>
      <c r="D1003" t="s">
        <v>26</v>
      </c>
      <c r="F1003" s="2">
        <v>303565</v>
      </c>
      <c r="G1003" s="2">
        <v>259468</v>
      </c>
      <c r="H1003" s="2">
        <v>44097</v>
      </c>
    </row>
    <row r="1004" spans="1:8" x14ac:dyDescent="0.2">
      <c r="A1004" t="str">
        <f t="shared" si="15"/>
        <v>Switzerland2002Q2</v>
      </c>
      <c r="B1004" s="1">
        <v>2002</v>
      </c>
      <c r="C1004" s="1">
        <v>2</v>
      </c>
      <c r="D1004" t="s">
        <v>27</v>
      </c>
      <c r="F1004" s="2">
        <v>67833</v>
      </c>
      <c r="G1004" s="2">
        <v>56971</v>
      </c>
      <c r="H1004" s="2">
        <v>10861</v>
      </c>
    </row>
    <row r="1005" spans="1:8" x14ac:dyDescent="0.2">
      <c r="A1005" t="str">
        <f t="shared" si="15"/>
        <v>Türkiye2002Q2</v>
      </c>
      <c r="B1005" s="1">
        <v>2002</v>
      </c>
      <c r="C1005" s="1">
        <v>2</v>
      </c>
      <c r="D1005" t="s">
        <v>2385</v>
      </c>
      <c r="F1005" s="2">
        <v>21775</v>
      </c>
      <c r="G1005" t="s">
        <v>2384</v>
      </c>
      <c r="H1005" t="s">
        <v>2384</v>
      </c>
    </row>
    <row r="1006" spans="1:8" x14ac:dyDescent="0.2">
      <c r="A1006" t="str">
        <f t="shared" si="15"/>
        <v>United Kingdom2002Q2</v>
      </c>
      <c r="B1006" s="1">
        <v>2002</v>
      </c>
      <c r="C1006" s="1">
        <v>2</v>
      </c>
      <c r="D1006" t="s">
        <v>32</v>
      </c>
      <c r="F1006" s="2">
        <v>142575</v>
      </c>
      <c r="G1006" s="2">
        <v>123614</v>
      </c>
      <c r="H1006" s="2">
        <v>18961</v>
      </c>
    </row>
    <row r="1007" spans="1:8" x14ac:dyDescent="0.2">
      <c r="A1007" t="str">
        <f t="shared" si="15"/>
        <v>Euro area (19 countries)2002Q2</v>
      </c>
      <c r="B1007" s="1">
        <v>2002</v>
      </c>
      <c r="C1007" s="1">
        <v>2</v>
      </c>
      <c r="D1007" t="s">
        <v>2382</v>
      </c>
      <c r="F1007" s="2">
        <v>905187</v>
      </c>
      <c r="G1007" s="2">
        <v>702274</v>
      </c>
      <c r="H1007" s="2">
        <v>202913</v>
      </c>
    </row>
    <row r="1008" spans="1:8" x14ac:dyDescent="0.2">
      <c r="A1008" t="str">
        <f t="shared" si="15"/>
        <v>European Union – 27 countries (from 01/02/2020)2002Q2</v>
      </c>
      <c r="B1008" s="1">
        <v>2002</v>
      </c>
      <c r="C1008" s="1">
        <v>2</v>
      </c>
      <c r="D1008" t="s">
        <v>2383</v>
      </c>
      <c r="F1008" s="2">
        <v>1011476</v>
      </c>
      <c r="G1008" s="2">
        <v>792399</v>
      </c>
      <c r="H1008" s="2">
        <v>219077</v>
      </c>
    </row>
    <row r="1009" spans="1:8" x14ac:dyDescent="0.2">
      <c r="A1009" t="str">
        <f t="shared" si="15"/>
        <v>Bulgaria2002Q2</v>
      </c>
      <c r="B1009" s="1">
        <v>2002</v>
      </c>
      <c r="C1009" s="1">
        <v>2</v>
      </c>
      <c r="D1009" t="s">
        <v>36</v>
      </c>
      <c r="F1009" s="2">
        <v>2844</v>
      </c>
      <c r="G1009" s="2">
        <v>2191</v>
      </c>
      <c r="H1009">
        <v>653</v>
      </c>
    </row>
    <row r="1010" spans="1:8" x14ac:dyDescent="0.2">
      <c r="A1010" t="str">
        <f t="shared" si="15"/>
        <v>Croatia2002Q2</v>
      </c>
      <c r="B1010" s="1">
        <v>2002</v>
      </c>
      <c r="C1010" s="1">
        <v>2</v>
      </c>
      <c r="D1010" t="s">
        <v>38</v>
      </c>
      <c r="F1010" s="2">
        <v>3425</v>
      </c>
      <c r="G1010" s="2">
        <v>2956</v>
      </c>
      <c r="H1010">
        <v>469</v>
      </c>
    </row>
    <row r="1011" spans="1:8" x14ac:dyDescent="0.2">
      <c r="A1011" t="str">
        <f t="shared" si="15"/>
        <v>Romania2002Q2</v>
      </c>
      <c r="B1011" s="1">
        <v>2002</v>
      </c>
      <c r="C1011" s="1">
        <v>2</v>
      </c>
      <c r="D1011" t="s">
        <v>23</v>
      </c>
      <c r="F1011" s="2">
        <v>15316</v>
      </c>
      <c r="G1011" s="2">
        <v>12920</v>
      </c>
      <c r="H1011" s="2">
        <v>2396</v>
      </c>
    </row>
    <row r="1012" spans="1:8" x14ac:dyDescent="0.2">
      <c r="A1012" t="str">
        <f t="shared" si="15"/>
        <v>South Africa2002Q2</v>
      </c>
      <c r="B1012" s="1">
        <v>2002</v>
      </c>
      <c r="C1012" s="1">
        <v>2</v>
      </c>
      <c r="D1012" t="s">
        <v>42</v>
      </c>
      <c r="F1012" s="2">
        <v>147943</v>
      </c>
      <c r="G1012" t="s">
        <v>2384</v>
      </c>
      <c r="H1012" t="s">
        <v>2384</v>
      </c>
    </row>
    <row r="1013" spans="1:8" x14ac:dyDescent="0.2">
      <c r="A1013" t="str">
        <f t="shared" si="15"/>
        <v>Australia2002Q3</v>
      </c>
      <c r="B1013" s="1">
        <v>2002</v>
      </c>
      <c r="C1013" s="1">
        <v>3</v>
      </c>
      <c r="D1013" t="s">
        <v>1</v>
      </c>
      <c r="F1013" s="2">
        <v>95093</v>
      </c>
      <c r="G1013" s="2">
        <v>85679</v>
      </c>
      <c r="H1013" s="2">
        <v>9413</v>
      </c>
    </row>
    <row r="1014" spans="1:8" x14ac:dyDescent="0.2">
      <c r="A1014" t="str">
        <f t="shared" si="15"/>
        <v>Austria2002Q3</v>
      </c>
      <c r="B1014" s="1">
        <v>2002</v>
      </c>
      <c r="C1014" s="1">
        <v>3</v>
      </c>
      <c r="D1014" t="s">
        <v>2</v>
      </c>
      <c r="F1014" s="2">
        <v>24345</v>
      </c>
      <c r="G1014" s="2">
        <v>20000</v>
      </c>
      <c r="H1014" s="2">
        <v>4345</v>
      </c>
    </row>
    <row r="1015" spans="1:8" x14ac:dyDescent="0.2">
      <c r="A1015" t="str">
        <f t="shared" si="15"/>
        <v>Belgium2002Q3</v>
      </c>
      <c r="B1015" s="1">
        <v>2002</v>
      </c>
      <c r="C1015" s="1">
        <v>3</v>
      </c>
      <c r="D1015" t="s">
        <v>3</v>
      </c>
      <c r="F1015" s="2">
        <v>32552</v>
      </c>
      <c r="G1015" s="2">
        <v>23765</v>
      </c>
      <c r="H1015" s="2">
        <v>8787</v>
      </c>
    </row>
    <row r="1016" spans="1:8" x14ac:dyDescent="0.2">
      <c r="A1016" t="str">
        <f t="shared" si="15"/>
        <v>Czech Republic2002Q3</v>
      </c>
      <c r="B1016" s="1">
        <v>2002</v>
      </c>
      <c r="C1016" s="1">
        <v>3</v>
      </c>
      <c r="D1016" t="s">
        <v>43</v>
      </c>
      <c r="F1016" s="2">
        <v>265826</v>
      </c>
      <c r="G1016" s="2">
        <v>203007</v>
      </c>
      <c r="H1016" s="2">
        <v>62819</v>
      </c>
    </row>
    <row r="1017" spans="1:8" x14ac:dyDescent="0.2">
      <c r="A1017" t="str">
        <f t="shared" si="15"/>
        <v>Denmark2002Q3</v>
      </c>
      <c r="B1017" s="1">
        <v>2002</v>
      </c>
      <c r="C1017" s="1">
        <v>3</v>
      </c>
      <c r="D1017" t="s">
        <v>6</v>
      </c>
      <c r="F1017" s="2">
        <v>178446</v>
      </c>
      <c r="G1017" s="2">
        <v>165304</v>
      </c>
      <c r="H1017" s="2">
        <v>13142</v>
      </c>
    </row>
    <row r="1018" spans="1:8" x14ac:dyDescent="0.2">
      <c r="A1018" t="str">
        <f t="shared" si="15"/>
        <v>Estonia2002Q3</v>
      </c>
      <c r="B1018" s="1">
        <v>2002</v>
      </c>
      <c r="C1018" s="1">
        <v>3</v>
      </c>
      <c r="D1018" t="s">
        <v>31</v>
      </c>
      <c r="F1018">
        <v>813</v>
      </c>
      <c r="G1018">
        <v>616</v>
      </c>
      <c r="H1018">
        <v>197</v>
      </c>
    </row>
    <row r="1019" spans="1:8" x14ac:dyDescent="0.2">
      <c r="A1019" t="str">
        <f t="shared" si="15"/>
        <v>Finland2002Q3</v>
      </c>
      <c r="B1019" s="1">
        <v>2002</v>
      </c>
      <c r="C1019" s="1">
        <v>3</v>
      </c>
      <c r="D1019" t="s">
        <v>7</v>
      </c>
      <c r="F1019" s="2">
        <v>17800</v>
      </c>
      <c r="G1019" s="2">
        <v>14216</v>
      </c>
      <c r="H1019" s="2">
        <v>3584</v>
      </c>
    </row>
    <row r="1020" spans="1:8" x14ac:dyDescent="0.2">
      <c r="A1020" t="str">
        <f t="shared" si="15"/>
        <v>France2002Q3</v>
      </c>
      <c r="B1020" s="1">
        <v>2002</v>
      </c>
      <c r="C1020" s="1">
        <v>3</v>
      </c>
      <c r="D1020" t="s">
        <v>8</v>
      </c>
      <c r="F1020" s="2">
        <v>202886</v>
      </c>
      <c r="G1020" s="2">
        <v>150264</v>
      </c>
      <c r="H1020" s="2">
        <v>52622</v>
      </c>
    </row>
    <row r="1021" spans="1:8" x14ac:dyDescent="0.2">
      <c r="A1021" t="str">
        <f t="shared" si="15"/>
        <v>Germany2002Q3</v>
      </c>
      <c r="B1021" s="1">
        <v>2002</v>
      </c>
      <c r="C1021" s="1">
        <v>3</v>
      </c>
      <c r="D1021" t="s">
        <v>9</v>
      </c>
      <c r="F1021" s="2">
        <v>284273</v>
      </c>
      <c r="G1021" s="2">
        <v>230701</v>
      </c>
      <c r="H1021" s="2">
        <v>53572</v>
      </c>
    </row>
    <row r="1022" spans="1:8" x14ac:dyDescent="0.2">
      <c r="A1022" t="str">
        <f t="shared" si="15"/>
        <v>Greece2002Q3</v>
      </c>
      <c r="B1022" s="1">
        <v>2002</v>
      </c>
      <c r="C1022" s="1">
        <v>3</v>
      </c>
      <c r="D1022" t="s">
        <v>10</v>
      </c>
      <c r="F1022" s="2">
        <v>13520</v>
      </c>
      <c r="G1022" s="2">
        <v>10709</v>
      </c>
      <c r="H1022" s="2">
        <v>2811</v>
      </c>
    </row>
    <row r="1023" spans="1:8" x14ac:dyDescent="0.2">
      <c r="A1023" t="str">
        <f t="shared" si="15"/>
        <v>Hungary2002Q3</v>
      </c>
      <c r="B1023" s="1">
        <v>2002</v>
      </c>
      <c r="C1023" s="1">
        <v>3</v>
      </c>
      <c r="D1023" t="s">
        <v>11</v>
      </c>
      <c r="F1023" s="2">
        <v>1850174</v>
      </c>
      <c r="G1023" s="2">
        <v>1411323</v>
      </c>
      <c r="H1023" s="2">
        <v>438850</v>
      </c>
    </row>
    <row r="1024" spans="1:8" x14ac:dyDescent="0.2">
      <c r="A1024" t="str">
        <f t="shared" si="15"/>
        <v>Ireland2002Q3</v>
      </c>
      <c r="B1024" s="1">
        <v>2002</v>
      </c>
      <c r="C1024" s="1">
        <v>3</v>
      </c>
      <c r="D1024" t="s">
        <v>12</v>
      </c>
      <c r="F1024" s="2">
        <v>12777</v>
      </c>
      <c r="G1024" s="2">
        <v>10874</v>
      </c>
      <c r="H1024" s="2">
        <v>1904</v>
      </c>
    </row>
    <row r="1025" spans="1:8" x14ac:dyDescent="0.2">
      <c r="A1025" t="str">
        <f t="shared" si="15"/>
        <v>Israel2002Q3</v>
      </c>
      <c r="B1025" s="1">
        <v>2002</v>
      </c>
      <c r="C1025" s="1">
        <v>3</v>
      </c>
      <c r="D1025" t="s">
        <v>40</v>
      </c>
      <c r="F1025" s="2">
        <v>66727</v>
      </c>
      <c r="G1025" s="2">
        <v>56567</v>
      </c>
      <c r="H1025" s="2">
        <v>10160</v>
      </c>
    </row>
    <row r="1026" spans="1:8" x14ac:dyDescent="0.2">
      <c r="A1026" t="str">
        <f t="shared" si="15"/>
        <v>Italy2002Q3</v>
      </c>
      <c r="B1026" s="1">
        <v>2002</v>
      </c>
      <c r="C1026" s="1">
        <v>3</v>
      </c>
      <c r="D1026" t="s">
        <v>13</v>
      </c>
      <c r="F1026" s="2">
        <v>117787</v>
      </c>
      <c r="G1026" s="2">
        <v>85169</v>
      </c>
      <c r="H1026" s="2">
        <v>32618</v>
      </c>
    </row>
    <row r="1027" spans="1:8" x14ac:dyDescent="0.2">
      <c r="A1027" t="str">
        <f t="shared" si="15"/>
        <v>Latvia2002Q3</v>
      </c>
      <c r="B1027" s="1">
        <v>2002</v>
      </c>
      <c r="C1027" s="1">
        <v>3</v>
      </c>
      <c r="D1027" t="s">
        <v>15</v>
      </c>
      <c r="F1027">
        <v>807</v>
      </c>
      <c r="G1027">
        <v>660</v>
      </c>
      <c r="H1027">
        <v>146</v>
      </c>
    </row>
    <row r="1028" spans="1:8" x14ac:dyDescent="0.2">
      <c r="A1028" t="str">
        <f t="shared" si="15"/>
        <v>Lithuania2002Q3</v>
      </c>
      <c r="B1028" s="1">
        <v>2002</v>
      </c>
      <c r="C1028" s="1">
        <v>3</v>
      </c>
      <c r="D1028" t="s">
        <v>16</v>
      </c>
      <c r="F1028" s="2">
        <v>1437</v>
      </c>
      <c r="G1028" s="2">
        <v>1139</v>
      </c>
      <c r="H1028">
        <v>298</v>
      </c>
    </row>
    <row r="1029" spans="1:8" x14ac:dyDescent="0.2">
      <c r="A1029" t="str">
        <f t="shared" si="15"/>
        <v>Luxembourg2002Q3</v>
      </c>
      <c r="B1029" s="1">
        <v>2002</v>
      </c>
      <c r="C1029" s="1">
        <v>3</v>
      </c>
      <c r="D1029" t="s">
        <v>17</v>
      </c>
      <c r="F1029" s="2">
        <v>3015</v>
      </c>
      <c r="G1029" s="2">
        <v>2616</v>
      </c>
      <c r="H1029">
        <v>400</v>
      </c>
    </row>
    <row r="1030" spans="1:8" x14ac:dyDescent="0.2">
      <c r="A1030" t="str">
        <f t="shared" ref="A1030:A1093" si="16">_xlfn.TEXTJOIN(,TRUE,D1030,B1030,"Q",C1030)</f>
        <v>Netherlands2002Q3</v>
      </c>
      <c r="B1030" s="1">
        <v>2002</v>
      </c>
      <c r="C1030" s="1">
        <v>3</v>
      </c>
      <c r="D1030" t="s">
        <v>19</v>
      </c>
      <c r="F1030" s="2">
        <v>59015</v>
      </c>
      <c r="G1030" s="2">
        <v>46262</v>
      </c>
      <c r="H1030" s="2">
        <v>12753</v>
      </c>
    </row>
    <row r="1031" spans="1:8" x14ac:dyDescent="0.2">
      <c r="A1031" t="str">
        <f t="shared" si="16"/>
        <v>Norway2002Q3</v>
      </c>
      <c r="B1031" s="1">
        <v>2002</v>
      </c>
      <c r="C1031" s="1">
        <v>3</v>
      </c>
      <c r="D1031" t="s">
        <v>20</v>
      </c>
      <c r="F1031" s="2">
        <v>180740</v>
      </c>
      <c r="G1031" s="2">
        <v>148550</v>
      </c>
      <c r="H1031" s="2">
        <v>32190</v>
      </c>
    </row>
    <row r="1032" spans="1:8" x14ac:dyDescent="0.2">
      <c r="A1032" t="str">
        <f t="shared" si="16"/>
        <v>Poland2002Q3</v>
      </c>
      <c r="B1032" s="1">
        <v>2002</v>
      </c>
      <c r="C1032" s="1">
        <v>3</v>
      </c>
      <c r="D1032" t="s">
        <v>21</v>
      </c>
      <c r="F1032" s="2">
        <v>80923</v>
      </c>
      <c r="G1032" s="2">
        <v>66658</v>
      </c>
      <c r="H1032" s="2">
        <v>14265</v>
      </c>
    </row>
    <row r="1033" spans="1:8" x14ac:dyDescent="0.2">
      <c r="A1033" t="str">
        <f t="shared" si="16"/>
        <v>Portugal2002Q3</v>
      </c>
      <c r="B1033" s="1">
        <v>2002</v>
      </c>
      <c r="C1033" s="1">
        <v>3</v>
      </c>
      <c r="D1033" t="s">
        <v>22</v>
      </c>
      <c r="F1033" s="2">
        <v>16861</v>
      </c>
      <c r="G1033" s="2">
        <v>13598</v>
      </c>
      <c r="H1033" s="2">
        <v>3263</v>
      </c>
    </row>
    <row r="1034" spans="1:8" x14ac:dyDescent="0.2">
      <c r="A1034" t="str">
        <f t="shared" si="16"/>
        <v>Slovak Republic2002Q3</v>
      </c>
      <c r="B1034" s="1">
        <v>2002</v>
      </c>
      <c r="C1034" s="1">
        <v>3</v>
      </c>
      <c r="D1034" t="s">
        <v>35</v>
      </c>
      <c r="F1034" s="2">
        <v>3613</v>
      </c>
      <c r="G1034" s="2">
        <v>2748</v>
      </c>
      <c r="H1034">
        <v>865</v>
      </c>
    </row>
    <row r="1035" spans="1:8" x14ac:dyDescent="0.2">
      <c r="A1035" t="str">
        <f t="shared" si="16"/>
        <v>Slovenia2002Q3</v>
      </c>
      <c r="B1035" s="1">
        <v>2002</v>
      </c>
      <c r="C1035" s="1">
        <v>3</v>
      </c>
      <c r="D1035" t="s">
        <v>24</v>
      </c>
      <c r="F1035" s="2">
        <v>2947</v>
      </c>
      <c r="G1035" s="2">
        <v>2547</v>
      </c>
      <c r="H1035">
        <v>400</v>
      </c>
    </row>
    <row r="1036" spans="1:8" x14ac:dyDescent="0.2">
      <c r="A1036" t="str">
        <f t="shared" si="16"/>
        <v>Spain2002Q3</v>
      </c>
      <c r="B1036" s="1">
        <v>2002</v>
      </c>
      <c r="C1036" s="1">
        <v>3</v>
      </c>
      <c r="D1036" t="s">
        <v>25</v>
      </c>
      <c r="F1036" s="2">
        <v>88820</v>
      </c>
      <c r="G1036" s="2">
        <v>68577</v>
      </c>
      <c r="H1036" s="2">
        <v>20243</v>
      </c>
    </row>
    <row r="1037" spans="1:8" x14ac:dyDescent="0.2">
      <c r="A1037" t="str">
        <f t="shared" si="16"/>
        <v>Sweden2002Q3</v>
      </c>
      <c r="B1037" s="1">
        <v>2002</v>
      </c>
      <c r="C1037" s="1">
        <v>3</v>
      </c>
      <c r="D1037" t="s">
        <v>26</v>
      </c>
      <c r="F1037" s="2">
        <v>300310</v>
      </c>
      <c r="G1037" s="2">
        <v>256566</v>
      </c>
      <c r="H1037" s="2">
        <v>43744</v>
      </c>
    </row>
    <row r="1038" spans="1:8" x14ac:dyDescent="0.2">
      <c r="A1038" t="str">
        <f t="shared" si="16"/>
        <v>Switzerland2002Q3</v>
      </c>
      <c r="B1038" s="1">
        <v>2002</v>
      </c>
      <c r="C1038" s="1">
        <v>3</v>
      </c>
      <c r="D1038" t="s">
        <v>27</v>
      </c>
      <c r="F1038" s="2">
        <v>65481</v>
      </c>
      <c r="G1038" s="2">
        <v>55019</v>
      </c>
      <c r="H1038" s="2">
        <v>10462</v>
      </c>
    </row>
    <row r="1039" spans="1:8" x14ac:dyDescent="0.2">
      <c r="A1039" t="str">
        <f t="shared" si="16"/>
        <v>Türkiye2002Q3</v>
      </c>
      <c r="B1039" s="1">
        <v>2002</v>
      </c>
      <c r="C1039" s="1">
        <v>3</v>
      </c>
      <c r="D1039" t="s">
        <v>2385</v>
      </c>
      <c r="F1039" s="2">
        <v>23535</v>
      </c>
      <c r="G1039" t="s">
        <v>2384</v>
      </c>
      <c r="H1039" t="s">
        <v>2384</v>
      </c>
    </row>
    <row r="1040" spans="1:8" x14ac:dyDescent="0.2">
      <c r="A1040" t="str">
        <f t="shared" si="16"/>
        <v>United Kingdom2002Q3</v>
      </c>
      <c r="B1040" s="1">
        <v>2002</v>
      </c>
      <c r="C1040" s="1">
        <v>3</v>
      </c>
      <c r="D1040" t="s">
        <v>32</v>
      </c>
      <c r="F1040" s="2">
        <v>142580</v>
      </c>
      <c r="G1040" s="2">
        <v>123536</v>
      </c>
      <c r="H1040" s="2">
        <v>19044</v>
      </c>
    </row>
    <row r="1041" spans="1:8" x14ac:dyDescent="0.2">
      <c r="A1041" t="str">
        <f t="shared" si="16"/>
        <v>Euro area (19 countries)2002Q3</v>
      </c>
      <c r="B1041" s="1">
        <v>2002</v>
      </c>
      <c r="C1041" s="1">
        <v>3</v>
      </c>
      <c r="D1041" t="s">
        <v>2382</v>
      </c>
      <c r="F1041" s="2">
        <v>883897</v>
      </c>
      <c r="G1041" s="2">
        <v>685126</v>
      </c>
      <c r="H1041" s="2">
        <v>198771</v>
      </c>
    </row>
    <row r="1042" spans="1:8" x14ac:dyDescent="0.2">
      <c r="A1042" t="str">
        <f t="shared" si="16"/>
        <v>European Union – 27 countries (from 01/02/2020)2002Q3</v>
      </c>
      <c r="B1042" s="1">
        <v>2002</v>
      </c>
      <c r="C1042" s="1">
        <v>3</v>
      </c>
      <c r="D1042" t="s">
        <v>2383</v>
      </c>
      <c r="F1042" s="2">
        <v>986189</v>
      </c>
      <c r="G1042" s="2">
        <v>771870</v>
      </c>
      <c r="H1042" s="2">
        <v>214319</v>
      </c>
    </row>
    <row r="1043" spans="1:8" x14ac:dyDescent="0.2">
      <c r="A1043" t="str">
        <f t="shared" si="16"/>
        <v>Bulgaria2002Q3</v>
      </c>
      <c r="B1043" s="1">
        <v>2002</v>
      </c>
      <c r="C1043" s="1">
        <v>3</v>
      </c>
      <c r="D1043" t="s">
        <v>36</v>
      </c>
      <c r="F1043" s="2">
        <v>2892</v>
      </c>
      <c r="G1043" s="2">
        <v>2229</v>
      </c>
      <c r="H1043">
        <v>664</v>
      </c>
    </row>
    <row r="1044" spans="1:8" x14ac:dyDescent="0.2">
      <c r="A1044" t="str">
        <f t="shared" si="16"/>
        <v>Croatia2002Q3</v>
      </c>
      <c r="B1044" s="1">
        <v>2002</v>
      </c>
      <c r="C1044" s="1">
        <v>3</v>
      </c>
      <c r="D1044" t="s">
        <v>38</v>
      </c>
      <c r="F1044" s="2">
        <v>3491</v>
      </c>
      <c r="G1044" s="2">
        <v>3004</v>
      </c>
      <c r="H1044">
        <v>487</v>
      </c>
    </row>
    <row r="1045" spans="1:8" x14ac:dyDescent="0.2">
      <c r="A1045" t="str">
        <f t="shared" si="16"/>
        <v>Romania2002Q3</v>
      </c>
      <c r="B1045" s="1">
        <v>2002</v>
      </c>
      <c r="C1045" s="1">
        <v>3</v>
      </c>
      <c r="D1045" t="s">
        <v>23</v>
      </c>
      <c r="F1045" s="2">
        <v>14845</v>
      </c>
      <c r="G1045" s="2">
        <v>12119</v>
      </c>
      <c r="H1045" s="2">
        <v>2726</v>
      </c>
    </row>
    <row r="1046" spans="1:8" x14ac:dyDescent="0.2">
      <c r="A1046" t="str">
        <f t="shared" si="16"/>
        <v>South Africa2002Q3</v>
      </c>
      <c r="B1046" s="1">
        <v>2002</v>
      </c>
      <c r="C1046" s="1">
        <v>3</v>
      </c>
      <c r="D1046" t="s">
        <v>42</v>
      </c>
      <c r="F1046" s="2">
        <v>151444</v>
      </c>
      <c r="G1046" t="s">
        <v>2384</v>
      </c>
      <c r="H1046" t="s">
        <v>2384</v>
      </c>
    </row>
    <row r="1047" spans="1:8" x14ac:dyDescent="0.2">
      <c r="A1047" t="str">
        <f t="shared" si="16"/>
        <v>Australia2002Q4</v>
      </c>
      <c r="B1047" s="1">
        <v>2002</v>
      </c>
      <c r="C1047" s="1">
        <v>4</v>
      </c>
      <c r="D1047" t="s">
        <v>1</v>
      </c>
      <c r="F1047" s="2">
        <v>98242</v>
      </c>
      <c r="G1047" s="2">
        <v>88453</v>
      </c>
      <c r="H1047" s="2">
        <v>9790</v>
      </c>
    </row>
    <row r="1048" spans="1:8" x14ac:dyDescent="0.2">
      <c r="A1048" t="str">
        <f t="shared" si="16"/>
        <v>Austria2002Q4</v>
      </c>
      <c r="B1048" s="1">
        <v>2002</v>
      </c>
      <c r="C1048" s="1">
        <v>4</v>
      </c>
      <c r="D1048" t="s">
        <v>2</v>
      </c>
      <c r="F1048" s="2">
        <v>29424</v>
      </c>
      <c r="G1048" s="2">
        <v>24205</v>
      </c>
      <c r="H1048" s="2">
        <v>5219</v>
      </c>
    </row>
    <row r="1049" spans="1:8" x14ac:dyDescent="0.2">
      <c r="A1049" t="str">
        <f t="shared" si="16"/>
        <v>Belgium2002Q4</v>
      </c>
      <c r="B1049" s="1">
        <v>2002</v>
      </c>
      <c r="C1049" s="1">
        <v>4</v>
      </c>
      <c r="D1049" t="s">
        <v>3</v>
      </c>
      <c r="F1049" s="2">
        <v>38904</v>
      </c>
      <c r="G1049" s="2">
        <v>28310</v>
      </c>
      <c r="H1049" s="2">
        <v>10594</v>
      </c>
    </row>
    <row r="1050" spans="1:8" x14ac:dyDescent="0.2">
      <c r="A1050" t="str">
        <f t="shared" si="16"/>
        <v>Czech Republic2002Q4</v>
      </c>
      <c r="B1050" s="1">
        <v>2002</v>
      </c>
      <c r="C1050" s="1">
        <v>4</v>
      </c>
      <c r="D1050" t="s">
        <v>43</v>
      </c>
      <c r="F1050" s="2">
        <v>298880</v>
      </c>
      <c r="G1050" s="2">
        <v>227506</v>
      </c>
      <c r="H1050" s="2">
        <v>71374</v>
      </c>
    </row>
    <row r="1051" spans="1:8" x14ac:dyDescent="0.2">
      <c r="A1051" t="str">
        <f t="shared" si="16"/>
        <v>Denmark2002Q4</v>
      </c>
      <c r="B1051" s="1">
        <v>2002</v>
      </c>
      <c r="C1051" s="1">
        <v>4</v>
      </c>
      <c r="D1051" t="s">
        <v>6</v>
      </c>
      <c r="F1051" s="2">
        <v>182321</v>
      </c>
      <c r="G1051" s="2">
        <v>168898</v>
      </c>
      <c r="H1051" s="2">
        <v>13423</v>
      </c>
    </row>
    <row r="1052" spans="1:8" x14ac:dyDescent="0.2">
      <c r="A1052" t="str">
        <f t="shared" si="16"/>
        <v>Estonia2002Q4</v>
      </c>
      <c r="B1052" s="1">
        <v>2002</v>
      </c>
      <c r="C1052" s="1">
        <v>4</v>
      </c>
      <c r="D1052" t="s">
        <v>31</v>
      </c>
      <c r="F1052">
        <v>944</v>
      </c>
      <c r="G1052">
        <v>714</v>
      </c>
      <c r="H1052">
        <v>230</v>
      </c>
    </row>
    <row r="1053" spans="1:8" x14ac:dyDescent="0.2">
      <c r="A1053" t="str">
        <f t="shared" si="16"/>
        <v>Finland2002Q4</v>
      </c>
      <c r="B1053" s="1">
        <v>2002</v>
      </c>
      <c r="C1053" s="1">
        <v>4</v>
      </c>
      <c r="D1053" t="s">
        <v>7</v>
      </c>
      <c r="F1053" s="2">
        <v>17324</v>
      </c>
      <c r="G1053" s="2">
        <v>13841</v>
      </c>
      <c r="H1053" s="2">
        <v>3483</v>
      </c>
    </row>
    <row r="1054" spans="1:8" x14ac:dyDescent="0.2">
      <c r="A1054" t="str">
        <f t="shared" si="16"/>
        <v>France2002Q4</v>
      </c>
      <c r="B1054" s="1">
        <v>2002</v>
      </c>
      <c r="C1054" s="1">
        <v>4</v>
      </c>
      <c r="D1054" t="s">
        <v>8</v>
      </c>
      <c r="F1054" s="2">
        <v>214492</v>
      </c>
      <c r="G1054" s="2">
        <v>158188</v>
      </c>
      <c r="H1054" s="2">
        <v>56304</v>
      </c>
    </row>
    <row r="1055" spans="1:8" x14ac:dyDescent="0.2">
      <c r="A1055" t="str">
        <f t="shared" si="16"/>
        <v>Germany2002Q4</v>
      </c>
      <c r="B1055" s="1">
        <v>2002</v>
      </c>
      <c r="C1055" s="1">
        <v>4</v>
      </c>
      <c r="D1055" t="s">
        <v>9</v>
      </c>
      <c r="F1055" s="2">
        <v>317606</v>
      </c>
      <c r="G1055" s="2">
        <v>258406</v>
      </c>
      <c r="H1055" s="2">
        <v>59200</v>
      </c>
    </row>
    <row r="1056" spans="1:8" x14ac:dyDescent="0.2">
      <c r="A1056" t="str">
        <f t="shared" si="16"/>
        <v>Greece2002Q4</v>
      </c>
      <c r="B1056" s="1">
        <v>2002</v>
      </c>
      <c r="C1056" s="1">
        <v>4</v>
      </c>
      <c r="D1056" t="s">
        <v>10</v>
      </c>
      <c r="F1056" s="2">
        <v>15497</v>
      </c>
      <c r="G1056" s="2">
        <v>12269</v>
      </c>
      <c r="H1056" s="2">
        <v>3228</v>
      </c>
    </row>
    <row r="1057" spans="1:8" x14ac:dyDescent="0.2">
      <c r="A1057" t="str">
        <f t="shared" si="16"/>
        <v>Hungary2002Q4</v>
      </c>
      <c r="B1057" s="1">
        <v>2002</v>
      </c>
      <c r="C1057" s="1">
        <v>4</v>
      </c>
      <c r="D1057" t="s">
        <v>11</v>
      </c>
      <c r="F1057" s="2">
        <v>2210265</v>
      </c>
      <c r="G1057" s="2">
        <v>1684701</v>
      </c>
      <c r="H1057" s="2">
        <v>525564</v>
      </c>
    </row>
    <row r="1058" spans="1:8" x14ac:dyDescent="0.2">
      <c r="A1058" t="str">
        <f t="shared" si="16"/>
        <v>Ireland2002Q4</v>
      </c>
      <c r="B1058" s="1">
        <v>2002</v>
      </c>
      <c r="C1058" s="1">
        <v>4</v>
      </c>
      <c r="D1058" t="s">
        <v>12</v>
      </c>
      <c r="F1058" s="2">
        <v>12968</v>
      </c>
      <c r="G1058" s="2">
        <v>11039</v>
      </c>
      <c r="H1058" s="2">
        <v>1929</v>
      </c>
    </row>
    <row r="1059" spans="1:8" x14ac:dyDescent="0.2">
      <c r="A1059" t="str">
        <f t="shared" si="16"/>
        <v>Israel2002Q4</v>
      </c>
      <c r="B1059" s="1">
        <v>2002</v>
      </c>
      <c r="C1059" s="1">
        <v>4</v>
      </c>
      <c r="D1059" t="s">
        <v>40</v>
      </c>
      <c r="F1059" s="2">
        <v>65050</v>
      </c>
      <c r="G1059" s="2">
        <v>55189</v>
      </c>
      <c r="H1059" s="2">
        <v>9861</v>
      </c>
    </row>
    <row r="1060" spans="1:8" x14ac:dyDescent="0.2">
      <c r="A1060" t="str">
        <f t="shared" si="16"/>
        <v>Italy2002Q4</v>
      </c>
      <c r="B1060" s="1">
        <v>2002</v>
      </c>
      <c r="C1060" s="1">
        <v>4</v>
      </c>
      <c r="D1060" t="s">
        <v>13</v>
      </c>
      <c r="F1060" s="2">
        <v>147994</v>
      </c>
      <c r="G1060" s="2">
        <v>106943</v>
      </c>
      <c r="H1060" s="2">
        <v>41052</v>
      </c>
    </row>
    <row r="1061" spans="1:8" x14ac:dyDescent="0.2">
      <c r="A1061" t="str">
        <f t="shared" si="16"/>
        <v>Latvia2002Q4</v>
      </c>
      <c r="B1061" s="1">
        <v>2002</v>
      </c>
      <c r="C1061" s="1">
        <v>4</v>
      </c>
      <c r="D1061" t="s">
        <v>15</v>
      </c>
      <c r="F1061">
        <v>861</v>
      </c>
      <c r="G1061">
        <v>698</v>
      </c>
      <c r="H1061">
        <v>162</v>
      </c>
    </row>
    <row r="1062" spans="1:8" x14ac:dyDescent="0.2">
      <c r="A1062" t="str">
        <f t="shared" si="16"/>
        <v>Lithuania2002Q4</v>
      </c>
      <c r="B1062" s="1">
        <v>2002</v>
      </c>
      <c r="C1062" s="1">
        <v>4</v>
      </c>
      <c r="D1062" t="s">
        <v>16</v>
      </c>
      <c r="F1062" s="2">
        <v>1552</v>
      </c>
      <c r="G1062" s="2">
        <v>1245</v>
      </c>
      <c r="H1062">
        <v>307</v>
      </c>
    </row>
    <row r="1063" spans="1:8" x14ac:dyDescent="0.2">
      <c r="A1063" t="str">
        <f t="shared" si="16"/>
        <v>Luxembourg2002Q4</v>
      </c>
      <c r="B1063" s="1">
        <v>2002</v>
      </c>
      <c r="C1063" s="1">
        <v>4</v>
      </c>
      <c r="D1063" t="s">
        <v>17</v>
      </c>
      <c r="F1063" s="2">
        <v>3497</v>
      </c>
      <c r="G1063" s="2">
        <v>3023</v>
      </c>
      <c r="H1063">
        <v>474</v>
      </c>
    </row>
    <row r="1064" spans="1:8" x14ac:dyDescent="0.2">
      <c r="A1064" t="str">
        <f t="shared" si="16"/>
        <v>Netherlands2002Q4</v>
      </c>
      <c r="B1064" s="1">
        <v>2002</v>
      </c>
      <c r="C1064" s="1">
        <v>4</v>
      </c>
      <c r="D1064" t="s">
        <v>19</v>
      </c>
      <c r="F1064" s="2">
        <v>61938</v>
      </c>
      <c r="G1064" s="2">
        <v>49263</v>
      </c>
      <c r="H1064" s="2">
        <v>12675</v>
      </c>
    </row>
    <row r="1065" spans="1:8" x14ac:dyDescent="0.2">
      <c r="A1065" t="str">
        <f t="shared" si="16"/>
        <v>Norway2002Q4</v>
      </c>
      <c r="B1065" s="1">
        <v>2002</v>
      </c>
      <c r="C1065" s="1">
        <v>4</v>
      </c>
      <c r="D1065" t="s">
        <v>20</v>
      </c>
      <c r="F1065" s="2">
        <v>181151</v>
      </c>
      <c r="G1065" s="2">
        <v>147592</v>
      </c>
      <c r="H1065" s="2">
        <v>33560</v>
      </c>
    </row>
    <row r="1066" spans="1:8" x14ac:dyDescent="0.2">
      <c r="A1066" t="str">
        <f t="shared" si="16"/>
        <v>Poland2002Q4</v>
      </c>
      <c r="B1066" s="1">
        <v>2002</v>
      </c>
      <c r="C1066" s="1">
        <v>4</v>
      </c>
      <c r="D1066" t="s">
        <v>21</v>
      </c>
      <c r="F1066" s="2">
        <v>84319</v>
      </c>
      <c r="G1066" s="2">
        <v>70858</v>
      </c>
      <c r="H1066" s="2">
        <v>13461</v>
      </c>
    </row>
    <row r="1067" spans="1:8" x14ac:dyDescent="0.2">
      <c r="A1067" t="str">
        <f t="shared" si="16"/>
        <v>Portugal2002Q4</v>
      </c>
      <c r="B1067" s="1">
        <v>2002</v>
      </c>
      <c r="C1067" s="1">
        <v>4</v>
      </c>
      <c r="D1067" t="s">
        <v>22</v>
      </c>
      <c r="F1067" s="2">
        <v>18939</v>
      </c>
      <c r="G1067" s="2">
        <v>15196</v>
      </c>
      <c r="H1067" s="2">
        <v>3743</v>
      </c>
    </row>
    <row r="1068" spans="1:8" x14ac:dyDescent="0.2">
      <c r="A1068" t="str">
        <f t="shared" si="16"/>
        <v>Slovak Republic2002Q4</v>
      </c>
      <c r="B1068" s="1">
        <v>2002</v>
      </c>
      <c r="C1068" s="1">
        <v>4</v>
      </c>
      <c r="D1068" t="s">
        <v>35</v>
      </c>
      <c r="F1068" s="2">
        <v>4244</v>
      </c>
      <c r="G1068" s="2">
        <v>3245</v>
      </c>
      <c r="H1068">
        <v>999</v>
      </c>
    </row>
    <row r="1069" spans="1:8" x14ac:dyDescent="0.2">
      <c r="A1069" t="str">
        <f t="shared" si="16"/>
        <v>Slovenia2002Q4</v>
      </c>
      <c r="B1069" s="1">
        <v>2002</v>
      </c>
      <c r="C1069" s="1">
        <v>4</v>
      </c>
      <c r="D1069" t="s">
        <v>24</v>
      </c>
      <c r="F1069" s="2">
        <v>3081</v>
      </c>
      <c r="G1069" s="2">
        <v>2650</v>
      </c>
      <c r="H1069">
        <v>432</v>
      </c>
    </row>
    <row r="1070" spans="1:8" x14ac:dyDescent="0.2">
      <c r="A1070" t="str">
        <f t="shared" si="16"/>
        <v>Spain2002Q4</v>
      </c>
      <c r="B1070" s="1">
        <v>2002</v>
      </c>
      <c r="C1070" s="1">
        <v>4</v>
      </c>
      <c r="D1070" t="s">
        <v>25</v>
      </c>
      <c r="F1070" s="2">
        <v>95793</v>
      </c>
      <c r="G1070" s="2">
        <v>75221</v>
      </c>
      <c r="H1070" s="2">
        <v>20572</v>
      </c>
    </row>
    <row r="1071" spans="1:8" x14ac:dyDescent="0.2">
      <c r="A1071" t="str">
        <f t="shared" si="16"/>
        <v>Sweden2002Q4</v>
      </c>
      <c r="B1071" s="1">
        <v>2002</v>
      </c>
      <c r="C1071" s="1">
        <v>4</v>
      </c>
      <c r="D1071" t="s">
        <v>26</v>
      </c>
      <c r="F1071" s="2">
        <v>300460</v>
      </c>
      <c r="G1071" s="2">
        <v>254665</v>
      </c>
      <c r="H1071" s="2">
        <v>45795</v>
      </c>
    </row>
    <row r="1072" spans="1:8" x14ac:dyDescent="0.2">
      <c r="A1072" t="str">
        <f t="shared" si="16"/>
        <v>Switzerland2002Q4</v>
      </c>
      <c r="B1072" s="1">
        <v>2002</v>
      </c>
      <c r="C1072" s="1">
        <v>4</v>
      </c>
      <c r="D1072" t="s">
        <v>27</v>
      </c>
      <c r="F1072" s="2">
        <v>76860</v>
      </c>
      <c r="G1072" s="2">
        <v>64729</v>
      </c>
      <c r="H1072" s="2">
        <v>12130</v>
      </c>
    </row>
    <row r="1073" spans="1:8" x14ac:dyDescent="0.2">
      <c r="A1073" t="str">
        <f t="shared" si="16"/>
        <v>Türkiye2002Q4</v>
      </c>
      <c r="B1073" s="1">
        <v>2002</v>
      </c>
      <c r="C1073" s="1">
        <v>4</v>
      </c>
      <c r="D1073" t="s">
        <v>2385</v>
      </c>
      <c r="F1073" s="2">
        <v>25740</v>
      </c>
      <c r="G1073" t="s">
        <v>2384</v>
      </c>
      <c r="H1073" t="s">
        <v>2384</v>
      </c>
    </row>
    <row r="1074" spans="1:8" x14ac:dyDescent="0.2">
      <c r="A1074" t="str">
        <f t="shared" si="16"/>
        <v>United Kingdom2002Q4</v>
      </c>
      <c r="B1074" s="1">
        <v>2002</v>
      </c>
      <c r="C1074" s="1">
        <v>4</v>
      </c>
      <c r="D1074" t="s">
        <v>32</v>
      </c>
      <c r="F1074" s="2">
        <v>145765</v>
      </c>
      <c r="G1074" s="2">
        <v>125242</v>
      </c>
      <c r="H1074" s="2">
        <v>20523</v>
      </c>
    </row>
    <row r="1075" spans="1:8" x14ac:dyDescent="0.2">
      <c r="A1075" t="str">
        <f t="shared" si="16"/>
        <v>Euro area (19 countries)2002Q4</v>
      </c>
      <c r="B1075" s="1">
        <v>2002</v>
      </c>
      <c r="C1075" s="1">
        <v>4</v>
      </c>
      <c r="D1075" t="s">
        <v>2382</v>
      </c>
      <c r="F1075" s="2">
        <v>986035</v>
      </c>
      <c r="G1075" s="2">
        <v>765383</v>
      </c>
      <c r="H1075" s="2">
        <v>220652</v>
      </c>
    </row>
    <row r="1076" spans="1:8" x14ac:dyDescent="0.2">
      <c r="A1076" t="str">
        <f t="shared" si="16"/>
        <v>European Union – 27 countries (from 01/02/2020)2002Q4</v>
      </c>
      <c r="B1076" s="1">
        <v>2002</v>
      </c>
      <c r="C1076" s="1">
        <v>4</v>
      </c>
      <c r="D1076" t="s">
        <v>2383</v>
      </c>
      <c r="F1076" s="2">
        <v>1093729</v>
      </c>
      <c r="G1076" s="2">
        <v>856660</v>
      </c>
      <c r="H1076" s="2">
        <v>237069</v>
      </c>
    </row>
    <row r="1077" spans="1:8" x14ac:dyDescent="0.2">
      <c r="A1077" t="str">
        <f t="shared" si="16"/>
        <v>Bulgaria2002Q4</v>
      </c>
      <c r="B1077" s="1">
        <v>2002</v>
      </c>
      <c r="C1077" s="1">
        <v>4</v>
      </c>
      <c r="D1077" t="s">
        <v>36</v>
      </c>
      <c r="F1077" s="2">
        <v>3251</v>
      </c>
      <c r="G1077" s="2">
        <v>2494</v>
      </c>
      <c r="H1077">
        <v>757</v>
      </c>
    </row>
    <row r="1078" spans="1:8" x14ac:dyDescent="0.2">
      <c r="A1078" t="str">
        <f t="shared" si="16"/>
        <v>Croatia2002Q4</v>
      </c>
      <c r="B1078" s="1">
        <v>2002</v>
      </c>
      <c r="C1078" s="1">
        <v>4</v>
      </c>
      <c r="D1078" t="s">
        <v>38</v>
      </c>
      <c r="F1078" s="2">
        <v>3679</v>
      </c>
      <c r="G1078" s="2">
        <v>3202</v>
      </c>
      <c r="H1078">
        <v>478</v>
      </c>
    </row>
    <row r="1079" spans="1:8" x14ac:dyDescent="0.2">
      <c r="A1079" t="str">
        <f t="shared" si="16"/>
        <v>Romania2002Q4</v>
      </c>
      <c r="B1079" s="1">
        <v>2002</v>
      </c>
      <c r="C1079" s="1">
        <v>4</v>
      </c>
      <c r="D1079" t="s">
        <v>23</v>
      </c>
      <c r="F1079" s="2">
        <v>16228</v>
      </c>
      <c r="G1079" s="2">
        <v>13476</v>
      </c>
      <c r="H1079" s="2">
        <v>2751</v>
      </c>
    </row>
    <row r="1080" spans="1:8" x14ac:dyDescent="0.2">
      <c r="A1080" t="str">
        <f t="shared" si="16"/>
        <v>South Africa2002Q4</v>
      </c>
      <c r="B1080" s="1">
        <v>2002</v>
      </c>
      <c r="C1080" s="1">
        <v>4</v>
      </c>
      <c r="D1080" t="s">
        <v>42</v>
      </c>
      <c r="F1080" s="2">
        <v>158437</v>
      </c>
      <c r="G1080" t="s">
        <v>2384</v>
      </c>
      <c r="H1080" t="s">
        <v>2384</v>
      </c>
    </row>
    <row r="1081" spans="1:8" x14ac:dyDescent="0.2">
      <c r="A1081" t="str">
        <f t="shared" si="16"/>
        <v>Australia2003Q1</v>
      </c>
      <c r="B1081" s="1">
        <v>2003</v>
      </c>
      <c r="C1081" s="1">
        <v>1</v>
      </c>
      <c r="D1081" t="s">
        <v>1</v>
      </c>
      <c r="F1081" s="2">
        <v>94614</v>
      </c>
      <c r="G1081" s="2">
        <v>85114</v>
      </c>
      <c r="H1081" s="2">
        <v>9500</v>
      </c>
    </row>
    <row r="1082" spans="1:8" x14ac:dyDescent="0.2">
      <c r="A1082" t="str">
        <f t="shared" si="16"/>
        <v>Austria2003Q1</v>
      </c>
      <c r="B1082" s="1">
        <v>2003</v>
      </c>
      <c r="C1082" s="1">
        <v>1</v>
      </c>
      <c r="D1082" t="s">
        <v>2</v>
      </c>
      <c r="F1082" s="2">
        <v>24847</v>
      </c>
      <c r="G1082" s="2">
        <v>20409</v>
      </c>
      <c r="H1082" s="2">
        <v>4438</v>
      </c>
    </row>
    <row r="1083" spans="1:8" x14ac:dyDescent="0.2">
      <c r="A1083" t="str">
        <f t="shared" si="16"/>
        <v>Belgium2003Q1</v>
      </c>
      <c r="B1083" s="1">
        <v>2003</v>
      </c>
      <c r="C1083" s="1">
        <v>1</v>
      </c>
      <c r="D1083" t="s">
        <v>3</v>
      </c>
      <c r="F1083" s="2">
        <v>34213</v>
      </c>
      <c r="G1083" s="2">
        <v>24997</v>
      </c>
      <c r="H1083" s="2">
        <v>9216</v>
      </c>
    </row>
    <row r="1084" spans="1:8" x14ac:dyDescent="0.2">
      <c r="A1084" t="str">
        <f t="shared" si="16"/>
        <v>Czech Republic2003Q1</v>
      </c>
      <c r="B1084" s="1">
        <v>2003</v>
      </c>
      <c r="C1084" s="1">
        <v>1</v>
      </c>
      <c r="D1084" t="s">
        <v>43</v>
      </c>
      <c r="F1084" s="2">
        <v>263225</v>
      </c>
      <c r="G1084" s="2">
        <v>199594</v>
      </c>
      <c r="H1084" s="2">
        <v>63631</v>
      </c>
    </row>
    <row r="1085" spans="1:8" x14ac:dyDescent="0.2">
      <c r="A1085" t="str">
        <f t="shared" si="16"/>
        <v>Denmark2003Q1</v>
      </c>
      <c r="B1085" s="1">
        <v>2003</v>
      </c>
      <c r="C1085" s="1">
        <v>1</v>
      </c>
      <c r="D1085" t="s">
        <v>6</v>
      </c>
      <c r="F1085" s="2">
        <v>179223</v>
      </c>
      <c r="G1085" s="2">
        <v>165528</v>
      </c>
      <c r="H1085" s="2">
        <v>13696</v>
      </c>
    </row>
    <row r="1086" spans="1:8" x14ac:dyDescent="0.2">
      <c r="A1086" t="str">
        <f t="shared" si="16"/>
        <v>Estonia2003Q1</v>
      </c>
      <c r="B1086" s="1">
        <v>2003</v>
      </c>
      <c r="C1086" s="1">
        <v>1</v>
      </c>
      <c r="D1086" t="s">
        <v>31</v>
      </c>
      <c r="F1086">
        <v>875</v>
      </c>
      <c r="G1086">
        <v>663</v>
      </c>
      <c r="H1086">
        <v>212</v>
      </c>
    </row>
    <row r="1087" spans="1:8" x14ac:dyDescent="0.2">
      <c r="A1087" t="str">
        <f t="shared" si="16"/>
        <v>Finland2003Q1</v>
      </c>
      <c r="B1087" s="1">
        <v>2003</v>
      </c>
      <c r="C1087" s="1">
        <v>1</v>
      </c>
      <c r="D1087" t="s">
        <v>7</v>
      </c>
      <c r="F1087" s="2">
        <v>16945</v>
      </c>
      <c r="G1087" s="2">
        <v>13626</v>
      </c>
      <c r="H1087" s="2">
        <v>3319</v>
      </c>
    </row>
    <row r="1088" spans="1:8" x14ac:dyDescent="0.2">
      <c r="A1088" t="str">
        <f t="shared" si="16"/>
        <v>France2003Q1</v>
      </c>
      <c r="B1088" s="1">
        <v>2003</v>
      </c>
      <c r="C1088" s="1">
        <v>1</v>
      </c>
      <c r="D1088" t="s">
        <v>8</v>
      </c>
      <c r="F1088" s="2">
        <v>204168</v>
      </c>
      <c r="G1088" s="2">
        <v>149818</v>
      </c>
      <c r="H1088" s="2">
        <v>54350</v>
      </c>
    </row>
    <row r="1089" spans="1:8" x14ac:dyDescent="0.2">
      <c r="A1089" t="str">
        <f t="shared" si="16"/>
        <v>Germany2003Q1</v>
      </c>
      <c r="B1089" s="1">
        <v>2003</v>
      </c>
      <c r="C1089" s="1">
        <v>1</v>
      </c>
      <c r="D1089" t="s">
        <v>9</v>
      </c>
      <c r="F1089" s="2">
        <v>268463</v>
      </c>
      <c r="G1089" s="2">
        <v>215993</v>
      </c>
      <c r="H1089" s="2">
        <v>52470</v>
      </c>
    </row>
    <row r="1090" spans="1:8" x14ac:dyDescent="0.2">
      <c r="A1090" t="str">
        <f t="shared" si="16"/>
        <v>Greece2003Q1</v>
      </c>
      <c r="B1090" s="1">
        <v>2003</v>
      </c>
      <c r="C1090" s="1">
        <v>1</v>
      </c>
      <c r="D1090" t="s">
        <v>10</v>
      </c>
      <c r="F1090" s="2">
        <v>12735</v>
      </c>
      <c r="G1090" s="2">
        <v>9997</v>
      </c>
      <c r="H1090" s="2">
        <v>2738</v>
      </c>
    </row>
    <row r="1091" spans="1:8" x14ac:dyDescent="0.2">
      <c r="A1091" t="str">
        <f t="shared" si="16"/>
        <v>Hungary2003Q1</v>
      </c>
      <c r="B1091" s="1">
        <v>2003</v>
      </c>
      <c r="C1091" s="1">
        <v>1</v>
      </c>
      <c r="D1091" t="s">
        <v>11</v>
      </c>
      <c r="F1091" s="2">
        <v>2021517</v>
      </c>
      <c r="G1091" s="2">
        <v>1563621</v>
      </c>
      <c r="H1091" s="2">
        <v>457896</v>
      </c>
    </row>
    <row r="1092" spans="1:8" x14ac:dyDescent="0.2">
      <c r="A1092" t="str">
        <f t="shared" si="16"/>
        <v>Ireland2003Q1</v>
      </c>
      <c r="B1092" s="1">
        <v>2003</v>
      </c>
      <c r="C1092" s="1">
        <v>1</v>
      </c>
      <c r="D1092" t="s">
        <v>12</v>
      </c>
      <c r="F1092" s="2">
        <v>13079</v>
      </c>
      <c r="G1092" s="2">
        <v>11120</v>
      </c>
      <c r="H1092" s="2">
        <v>1959</v>
      </c>
    </row>
    <row r="1093" spans="1:8" x14ac:dyDescent="0.2">
      <c r="A1093" t="str">
        <f t="shared" si="16"/>
        <v>Israel2003Q1</v>
      </c>
      <c r="B1093" s="1">
        <v>2003</v>
      </c>
      <c r="C1093" s="1">
        <v>1</v>
      </c>
      <c r="D1093" t="s">
        <v>40</v>
      </c>
      <c r="F1093" s="2">
        <v>65442</v>
      </c>
      <c r="G1093" s="2">
        <v>55430</v>
      </c>
      <c r="H1093" s="2">
        <v>10011</v>
      </c>
    </row>
    <row r="1094" spans="1:8" x14ac:dyDescent="0.2">
      <c r="A1094" t="str">
        <f t="shared" ref="A1094:A1157" si="17">_xlfn.TEXTJOIN(,TRUE,D1094,B1094,"Q",C1094)</f>
        <v>Italy2003Q1</v>
      </c>
      <c r="B1094" s="1">
        <v>2003</v>
      </c>
      <c r="C1094" s="1">
        <v>1</v>
      </c>
      <c r="D1094" t="s">
        <v>13</v>
      </c>
      <c r="F1094" s="2">
        <v>118364</v>
      </c>
      <c r="G1094" s="2">
        <v>85232</v>
      </c>
      <c r="H1094" s="2">
        <v>33132</v>
      </c>
    </row>
    <row r="1095" spans="1:8" x14ac:dyDescent="0.2">
      <c r="A1095" t="str">
        <f t="shared" si="17"/>
        <v>Latvia2003Q1</v>
      </c>
      <c r="B1095" s="1">
        <v>2003</v>
      </c>
      <c r="C1095" s="1">
        <v>1</v>
      </c>
      <c r="D1095" t="s">
        <v>15</v>
      </c>
      <c r="F1095">
        <v>833</v>
      </c>
      <c r="G1095">
        <v>687</v>
      </c>
      <c r="H1095">
        <v>147</v>
      </c>
    </row>
    <row r="1096" spans="1:8" x14ac:dyDescent="0.2">
      <c r="A1096" t="str">
        <f t="shared" si="17"/>
        <v>Lithuania2003Q1</v>
      </c>
      <c r="B1096" s="1">
        <v>2003</v>
      </c>
      <c r="C1096" s="1">
        <v>1</v>
      </c>
      <c r="D1096" t="s">
        <v>16</v>
      </c>
      <c r="F1096" s="2">
        <v>1454</v>
      </c>
      <c r="G1096" s="2">
        <v>1158</v>
      </c>
      <c r="H1096">
        <v>296</v>
      </c>
    </row>
    <row r="1097" spans="1:8" x14ac:dyDescent="0.2">
      <c r="A1097" t="str">
        <f t="shared" si="17"/>
        <v>Luxembourg2003Q1</v>
      </c>
      <c r="B1097" s="1">
        <v>2003</v>
      </c>
      <c r="C1097" s="1">
        <v>1</v>
      </c>
      <c r="D1097" t="s">
        <v>17</v>
      </c>
      <c r="F1097" s="2">
        <v>3012</v>
      </c>
      <c r="G1097" s="2">
        <v>2605</v>
      </c>
      <c r="H1097">
        <v>407</v>
      </c>
    </row>
    <row r="1098" spans="1:8" x14ac:dyDescent="0.2">
      <c r="A1098" t="str">
        <f t="shared" si="17"/>
        <v>Netherlands2003Q1</v>
      </c>
      <c r="B1098" s="1">
        <v>2003</v>
      </c>
      <c r="C1098" s="1">
        <v>1</v>
      </c>
      <c r="D1098" t="s">
        <v>19</v>
      </c>
      <c r="F1098" s="2">
        <v>61003</v>
      </c>
      <c r="G1098" s="2">
        <v>47670</v>
      </c>
      <c r="H1098" s="2">
        <v>13333</v>
      </c>
    </row>
    <row r="1099" spans="1:8" x14ac:dyDescent="0.2">
      <c r="A1099" t="str">
        <f t="shared" si="17"/>
        <v>Norway2003Q1</v>
      </c>
      <c r="B1099" s="1">
        <v>2003</v>
      </c>
      <c r="C1099" s="1">
        <v>1</v>
      </c>
      <c r="D1099" t="s">
        <v>20</v>
      </c>
      <c r="F1099" s="2">
        <v>182184</v>
      </c>
      <c r="G1099" s="2">
        <v>147007</v>
      </c>
      <c r="H1099" s="2">
        <v>35177</v>
      </c>
    </row>
    <row r="1100" spans="1:8" x14ac:dyDescent="0.2">
      <c r="A1100" t="str">
        <f t="shared" si="17"/>
        <v>Poland2003Q1</v>
      </c>
      <c r="B1100" s="1">
        <v>2003</v>
      </c>
      <c r="C1100" s="1">
        <v>1</v>
      </c>
      <c r="D1100" t="s">
        <v>21</v>
      </c>
      <c r="F1100" s="2">
        <v>79779</v>
      </c>
      <c r="G1100" s="2">
        <v>69681</v>
      </c>
      <c r="H1100" s="2">
        <v>10098</v>
      </c>
    </row>
    <row r="1101" spans="1:8" x14ac:dyDescent="0.2">
      <c r="A1101" t="str">
        <f t="shared" si="17"/>
        <v>Portugal2003Q1</v>
      </c>
      <c r="B1101" s="1">
        <v>2003</v>
      </c>
      <c r="C1101" s="1">
        <v>1</v>
      </c>
      <c r="D1101" t="s">
        <v>22</v>
      </c>
      <c r="F1101" s="2">
        <v>15592</v>
      </c>
      <c r="G1101" s="2">
        <v>12581</v>
      </c>
      <c r="H1101" s="2">
        <v>3011</v>
      </c>
    </row>
    <row r="1102" spans="1:8" x14ac:dyDescent="0.2">
      <c r="A1102" t="str">
        <f t="shared" si="17"/>
        <v>Slovak Republic2003Q1</v>
      </c>
      <c r="B1102" s="1">
        <v>2003</v>
      </c>
      <c r="C1102" s="1">
        <v>1</v>
      </c>
      <c r="D1102" t="s">
        <v>35</v>
      </c>
      <c r="F1102" s="2">
        <v>3528</v>
      </c>
      <c r="G1102" s="2">
        <v>2722</v>
      </c>
      <c r="H1102">
        <v>806</v>
      </c>
    </row>
    <row r="1103" spans="1:8" x14ac:dyDescent="0.2">
      <c r="A1103" t="str">
        <f t="shared" si="17"/>
        <v>Slovenia2003Q1</v>
      </c>
      <c r="B1103" s="1">
        <v>2003</v>
      </c>
      <c r="C1103" s="1">
        <v>1</v>
      </c>
      <c r="D1103" t="s">
        <v>24</v>
      </c>
      <c r="F1103" s="2">
        <v>2988</v>
      </c>
      <c r="G1103" s="2">
        <v>2568</v>
      </c>
      <c r="H1103">
        <v>420</v>
      </c>
    </row>
    <row r="1104" spans="1:8" x14ac:dyDescent="0.2">
      <c r="A1104" t="str">
        <f t="shared" si="17"/>
        <v>Spain2003Q1</v>
      </c>
      <c r="B1104" s="1">
        <v>2003</v>
      </c>
      <c r="C1104" s="1">
        <v>1</v>
      </c>
      <c r="D1104" t="s">
        <v>25</v>
      </c>
      <c r="F1104" s="2">
        <v>89468</v>
      </c>
      <c r="G1104" s="2">
        <v>69456</v>
      </c>
      <c r="H1104" s="2">
        <v>20012</v>
      </c>
    </row>
    <row r="1105" spans="1:8" x14ac:dyDescent="0.2">
      <c r="A1105" t="str">
        <f t="shared" si="17"/>
        <v>Sweden2003Q1</v>
      </c>
      <c r="B1105" s="1">
        <v>2003</v>
      </c>
      <c r="C1105" s="1">
        <v>1</v>
      </c>
      <c r="D1105" t="s">
        <v>26</v>
      </c>
      <c r="F1105" s="2">
        <v>296563</v>
      </c>
      <c r="G1105" s="2">
        <v>250431</v>
      </c>
      <c r="H1105" s="2">
        <v>46132</v>
      </c>
    </row>
    <row r="1106" spans="1:8" x14ac:dyDescent="0.2">
      <c r="A1106" t="str">
        <f t="shared" si="17"/>
        <v>Switzerland2003Q1</v>
      </c>
      <c r="B1106" s="1">
        <v>2003</v>
      </c>
      <c r="C1106" s="1">
        <v>1</v>
      </c>
      <c r="D1106" t="s">
        <v>27</v>
      </c>
      <c r="F1106" s="2">
        <v>69175</v>
      </c>
      <c r="G1106" s="2">
        <v>58321</v>
      </c>
      <c r="H1106" s="2">
        <v>10854</v>
      </c>
    </row>
    <row r="1107" spans="1:8" x14ac:dyDescent="0.2">
      <c r="A1107" t="str">
        <f t="shared" si="17"/>
        <v>Türkiye2003Q1</v>
      </c>
      <c r="B1107" s="1">
        <v>2003</v>
      </c>
      <c r="C1107" s="1">
        <v>1</v>
      </c>
      <c r="D1107" t="s">
        <v>2385</v>
      </c>
      <c r="F1107" s="2">
        <v>26720</v>
      </c>
      <c r="G1107" t="s">
        <v>2384</v>
      </c>
      <c r="H1107" t="s">
        <v>2384</v>
      </c>
    </row>
    <row r="1108" spans="1:8" x14ac:dyDescent="0.2">
      <c r="A1108" t="str">
        <f t="shared" si="17"/>
        <v>United Kingdom2003Q1</v>
      </c>
      <c r="B1108" s="1">
        <v>2003</v>
      </c>
      <c r="C1108" s="1">
        <v>1</v>
      </c>
      <c r="D1108" t="s">
        <v>32</v>
      </c>
      <c r="F1108" s="2">
        <v>154242</v>
      </c>
      <c r="G1108" s="2">
        <v>132094</v>
      </c>
      <c r="H1108" s="2">
        <v>22148</v>
      </c>
    </row>
    <row r="1109" spans="1:8" x14ac:dyDescent="0.2">
      <c r="A1109" t="str">
        <f t="shared" si="17"/>
        <v>Euro area (19 countries)2003Q1</v>
      </c>
      <c r="B1109" s="1">
        <v>2003</v>
      </c>
      <c r="C1109" s="1">
        <v>1</v>
      </c>
      <c r="D1109" t="s">
        <v>2382</v>
      </c>
      <c r="F1109" s="2">
        <v>872083</v>
      </c>
      <c r="G1109" s="2">
        <v>671857</v>
      </c>
      <c r="H1109" s="2">
        <v>200225</v>
      </c>
    </row>
    <row r="1110" spans="1:8" x14ac:dyDescent="0.2">
      <c r="A1110" t="str">
        <f t="shared" si="17"/>
        <v>European Union – 27 countries (from 01/02/2020)2003Q1</v>
      </c>
      <c r="B1110" s="1">
        <v>2003</v>
      </c>
      <c r="C1110" s="1">
        <v>1</v>
      </c>
      <c r="D1110" t="s">
        <v>2383</v>
      </c>
      <c r="F1110" s="2">
        <v>973781</v>
      </c>
      <c r="G1110" s="2">
        <v>758977</v>
      </c>
      <c r="H1110" s="2">
        <v>214804</v>
      </c>
    </row>
    <row r="1111" spans="1:8" x14ac:dyDescent="0.2">
      <c r="A1111" t="str">
        <f t="shared" si="17"/>
        <v>Bulgaria2003Q1</v>
      </c>
      <c r="B1111" s="1">
        <v>2003</v>
      </c>
      <c r="C1111" s="1">
        <v>1</v>
      </c>
      <c r="D1111" t="s">
        <v>36</v>
      </c>
      <c r="F1111" s="2">
        <v>2971</v>
      </c>
      <c r="G1111" s="2">
        <v>2316</v>
      </c>
      <c r="H1111">
        <v>655</v>
      </c>
    </row>
    <row r="1112" spans="1:8" x14ac:dyDescent="0.2">
      <c r="A1112" t="str">
        <f t="shared" si="17"/>
        <v>Croatia2003Q1</v>
      </c>
      <c r="B1112" s="1">
        <v>2003</v>
      </c>
      <c r="C1112" s="1">
        <v>1</v>
      </c>
      <c r="D1112" t="s">
        <v>38</v>
      </c>
      <c r="F1112" s="2">
        <v>3575</v>
      </c>
      <c r="G1112" s="2">
        <v>3076</v>
      </c>
      <c r="H1112">
        <v>499</v>
      </c>
    </row>
    <row r="1113" spans="1:8" x14ac:dyDescent="0.2">
      <c r="A1113" t="str">
        <f t="shared" si="17"/>
        <v>Romania2003Q1</v>
      </c>
      <c r="B1113" s="1">
        <v>2003</v>
      </c>
      <c r="C1113" s="1">
        <v>1</v>
      </c>
      <c r="D1113" t="s">
        <v>23</v>
      </c>
      <c r="F1113" s="2">
        <v>16006</v>
      </c>
      <c r="G1113" s="2">
        <v>14016</v>
      </c>
      <c r="H1113" s="2">
        <v>1990</v>
      </c>
    </row>
    <row r="1114" spans="1:8" x14ac:dyDescent="0.2">
      <c r="A1114" t="str">
        <f t="shared" si="17"/>
        <v>South Africa2003Q1</v>
      </c>
      <c r="B1114" s="1">
        <v>2003</v>
      </c>
      <c r="C1114" s="1">
        <v>1</v>
      </c>
      <c r="D1114" t="s">
        <v>42</v>
      </c>
      <c r="F1114" s="2">
        <v>156435</v>
      </c>
      <c r="G1114" t="s">
        <v>2384</v>
      </c>
      <c r="H1114" t="s">
        <v>2384</v>
      </c>
    </row>
    <row r="1115" spans="1:8" x14ac:dyDescent="0.2">
      <c r="A1115" t="str">
        <f t="shared" si="17"/>
        <v>Australia2003Q2</v>
      </c>
      <c r="B1115" s="1">
        <v>2003</v>
      </c>
      <c r="C1115" s="1">
        <v>2</v>
      </c>
      <c r="D1115" t="s">
        <v>1</v>
      </c>
      <c r="F1115" s="2">
        <v>99357</v>
      </c>
      <c r="G1115" s="2">
        <v>89338</v>
      </c>
      <c r="H1115" s="2">
        <v>10019</v>
      </c>
    </row>
    <row r="1116" spans="1:8" x14ac:dyDescent="0.2">
      <c r="A1116" t="str">
        <f t="shared" si="17"/>
        <v>Austria2003Q2</v>
      </c>
      <c r="B1116" s="1">
        <v>2003</v>
      </c>
      <c r="C1116" s="1">
        <v>2</v>
      </c>
      <c r="D1116" t="s">
        <v>2</v>
      </c>
      <c r="F1116" s="2">
        <v>30051</v>
      </c>
      <c r="G1116" s="2">
        <v>24704</v>
      </c>
      <c r="H1116" s="2">
        <v>5348</v>
      </c>
    </row>
    <row r="1117" spans="1:8" x14ac:dyDescent="0.2">
      <c r="A1117" t="str">
        <f t="shared" si="17"/>
        <v>Belgium2003Q2</v>
      </c>
      <c r="B1117" s="1">
        <v>2003</v>
      </c>
      <c r="C1117" s="1">
        <v>2</v>
      </c>
      <c r="D1117" t="s">
        <v>3</v>
      </c>
      <c r="F1117" s="2">
        <v>37270</v>
      </c>
      <c r="G1117" s="2">
        <v>27870</v>
      </c>
      <c r="H1117" s="2">
        <v>9400</v>
      </c>
    </row>
    <row r="1118" spans="1:8" x14ac:dyDescent="0.2">
      <c r="A1118" t="str">
        <f t="shared" si="17"/>
        <v>Czech Republic2003Q2</v>
      </c>
      <c r="B1118" s="1">
        <v>2003</v>
      </c>
      <c r="C1118" s="1">
        <v>2</v>
      </c>
      <c r="D1118" t="s">
        <v>43</v>
      </c>
      <c r="F1118" s="2">
        <v>284591</v>
      </c>
      <c r="G1118" s="2">
        <v>215201</v>
      </c>
      <c r="H1118" s="2">
        <v>69390</v>
      </c>
    </row>
    <row r="1119" spans="1:8" x14ac:dyDescent="0.2">
      <c r="A1119" t="str">
        <f t="shared" si="17"/>
        <v>Denmark2003Q2</v>
      </c>
      <c r="B1119" s="1">
        <v>2003</v>
      </c>
      <c r="C1119" s="1">
        <v>2</v>
      </c>
      <c r="D1119" t="s">
        <v>6</v>
      </c>
      <c r="F1119" s="2">
        <v>190472</v>
      </c>
      <c r="G1119" s="2">
        <v>175957</v>
      </c>
      <c r="H1119" s="2">
        <v>14514</v>
      </c>
    </row>
    <row r="1120" spans="1:8" x14ac:dyDescent="0.2">
      <c r="A1120" t="str">
        <f t="shared" si="17"/>
        <v>Estonia2003Q2</v>
      </c>
      <c r="B1120" s="1">
        <v>2003</v>
      </c>
      <c r="C1120" s="1">
        <v>2</v>
      </c>
      <c r="D1120" t="s">
        <v>31</v>
      </c>
      <c r="F1120" s="2">
        <v>1004</v>
      </c>
      <c r="G1120">
        <v>761</v>
      </c>
      <c r="H1120">
        <v>243</v>
      </c>
    </row>
    <row r="1121" spans="1:8" x14ac:dyDescent="0.2">
      <c r="A1121" t="str">
        <f t="shared" si="17"/>
        <v>Finland2003Q2</v>
      </c>
      <c r="B1121" s="1">
        <v>2003</v>
      </c>
      <c r="C1121" s="1">
        <v>2</v>
      </c>
      <c r="D1121" t="s">
        <v>7</v>
      </c>
      <c r="F1121" s="2">
        <v>17759</v>
      </c>
      <c r="G1121" s="2">
        <v>14274</v>
      </c>
      <c r="H1121" s="2">
        <v>3485</v>
      </c>
    </row>
    <row r="1122" spans="1:8" x14ac:dyDescent="0.2">
      <c r="A1122" t="str">
        <f t="shared" si="17"/>
        <v>France2003Q2</v>
      </c>
      <c r="B1122" s="1">
        <v>2003</v>
      </c>
      <c r="C1122" s="1">
        <v>2</v>
      </c>
      <c r="D1122" t="s">
        <v>8</v>
      </c>
      <c r="F1122" s="2">
        <v>207758</v>
      </c>
      <c r="G1122" s="2">
        <v>152174</v>
      </c>
      <c r="H1122" s="2">
        <v>55584</v>
      </c>
    </row>
    <row r="1123" spans="1:8" x14ac:dyDescent="0.2">
      <c r="A1123" t="str">
        <f t="shared" si="17"/>
        <v>Germany2003Q2</v>
      </c>
      <c r="B1123" s="1">
        <v>2003</v>
      </c>
      <c r="C1123" s="1">
        <v>2</v>
      </c>
      <c r="D1123" t="s">
        <v>9</v>
      </c>
      <c r="F1123" s="2">
        <v>277362</v>
      </c>
      <c r="G1123" s="2">
        <v>222998</v>
      </c>
      <c r="H1123" s="2">
        <v>54364</v>
      </c>
    </row>
    <row r="1124" spans="1:8" x14ac:dyDescent="0.2">
      <c r="A1124" t="str">
        <f t="shared" si="17"/>
        <v>Greece2003Q2</v>
      </c>
      <c r="B1124" s="1">
        <v>2003</v>
      </c>
      <c r="C1124" s="1">
        <v>2</v>
      </c>
      <c r="D1124" t="s">
        <v>10</v>
      </c>
      <c r="F1124" s="2">
        <v>13710</v>
      </c>
      <c r="G1124" s="2">
        <v>10748</v>
      </c>
      <c r="H1124" s="2">
        <v>2963</v>
      </c>
    </row>
    <row r="1125" spans="1:8" x14ac:dyDescent="0.2">
      <c r="A1125" t="str">
        <f t="shared" si="17"/>
        <v>Hungary2003Q2</v>
      </c>
      <c r="B1125" s="1">
        <v>2003</v>
      </c>
      <c r="C1125" s="1">
        <v>2</v>
      </c>
      <c r="D1125" t="s">
        <v>11</v>
      </c>
      <c r="F1125" s="2">
        <v>2106323</v>
      </c>
      <c r="G1125" s="2">
        <v>1636044</v>
      </c>
      <c r="H1125" s="2">
        <v>470278</v>
      </c>
    </row>
    <row r="1126" spans="1:8" x14ac:dyDescent="0.2">
      <c r="A1126" t="str">
        <f t="shared" si="17"/>
        <v>Ireland2003Q2</v>
      </c>
      <c r="B1126" s="1">
        <v>2003</v>
      </c>
      <c r="C1126" s="1">
        <v>2</v>
      </c>
      <c r="D1126" t="s">
        <v>12</v>
      </c>
      <c r="F1126" s="2">
        <v>13520</v>
      </c>
      <c r="G1126" s="2">
        <v>11493</v>
      </c>
      <c r="H1126" s="2">
        <v>2027</v>
      </c>
    </row>
    <row r="1127" spans="1:8" x14ac:dyDescent="0.2">
      <c r="A1127" t="str">
        <f t="shared" si="17"/>
        <v>Israel2003Q2</v>
      </c>
      <c r="B1127" s="1">
        <v>2003</v>
      </c>
      <c r="C1127" s="1">
        <v>2</v>
      </c>
      <c r="D1127" t="s">
        <v>40</v>
      </c>
      <c r="F1127" s="2">
        <v>64734</v>
      </c>
      <c r="G1127" s="2">
        <v>54891</v>
      </c>
      <c r="H1127" s="2">
        <v>9843</v>
      </c>
    </row>
    <row r="1128" spans="1:8" x14ac:dyDescent="0.2">
      <c r="A1128" t="str">
        <f t="shared" si="17"/>
        <v>Italy2003Q2</v>
      </c>
      <c r="B1128" s="1">
        <v>2003</v>
      </c>
      <c r="C1128" s="1">
        <v>2</v>
      </c>
      <c r="D1128" t="s">
        <v>13</v>
      </c>
      <c r="F1128" s="2">
        <v>130671</v>
      </c>
      <c r="G1128" s="2">
        <v>94322</v>
      </c>
      <c r="H1128" s="2">
        <v>36349</v>
      </c>
    </row>
    <row r="1129" spans="1:8" x14ac:dyDescent="0.2">
      <c r="A1129" t="str">
        <f t="shared" si="17"/>
        <v>Latvia2003Q2</v>
      </c>
      <c r="B1129" s="1">
        <v>2003</v>
      </c>
      <c r="C1129" s="1">
        <v>2</v>
      </c>
      <c r="D1129" t="s">
        <v>15</v>
      </c>
      <c r="F1129">
        <v>918</v>
      </c>
      <c r="G1129">
        <v>756</v>
      </c>
      <c r="H1129">
        <v>162</v>
      </c>
    </row>
    <row r="1130" spans="1:8" x14ac:dyDescent="0.2">
      <c r="A1130" t="str">
        <f t="shared" si="17"/>
        <v>Lithuania2003Q2</v>
      </c>
      <c r="B1130" s="1">
        <v>2003</v>
      </c>
      <c r="C1130" s="1">
        <v>2</v>
      </c>
      <c r="D1130" t="s">
        <v>16</v>
      </c>
      <c r="F1130" s="2">
        <v>1663</v>
      </c>
      <c r="G1130" s="2">
        <v>1348</v>
      </c>
      <c r="H1130">
        <v>316</v>
      </c>
    </row>
    <row r="1131" spans="1:8" x14ac:dyDescent="0.2">
      <c r="A1131" t="str">
        <f t="shared" si="17"/>
        <v>Luxembourg2003Q2</v>
      </c>
      <c r="B1131" s="1">
        <v>2003</v>
      </c>
      <c r="C1131" s="1">
        <v>2</v>
      </c>
      <c r="D1131" t="s">
        <v>17</v>
      </c>
      <c r="F1131" s="2">
        <v>3118</v>
      </c>
      <c r="G1131" s="2">
        <v>2695</v>
      </c>
      <c r="H1131">
        <v>422</v>
      </c>
    </row>
    <row r="1132" spans="1:8" x14ac:dyDescent="0.2">
      <c r="A1132" t="str">
        <f t="shared" si="17"/>
        <v>Netherlands2003Q2</v>
      </c>
      <c r="B1132" s="1">
        <v>2003</v>
      </c>
      <c r="C1132" s="1">
        <v>2</v>
      </c>
      <c r="D1132" t="s">
        <v>19</v>
      </c>
      <c r="F1132" s="2">
        <v>72631</v>
      </c>
      <c r="G1132" s="2">
        <v>58486</v>
      </c>
      <c r="H1132" s="2">
        <v>14145</v>
      </c>
    </row>
    <row r="1133" spans="1:8" x14ac:dyDescent="0.2">
      <c r="A1133" t="str">
        <f t="shared" si="17"/>
        <v>Norway2003Q2</v>
      </c>
      <c r="B1133" s="1">
        <v>2003</v>
      </c>
      <c r="C1133" s="1">
        <v>2</v>
      </c>
      <c r="D1133" t="s">
        <v>20</v>
      </c>
      <c r="F1133" s="2">
        <v>180296</v>
      </c>
      <c r="G1133" s="2">
        <v>149254</v>
      </c>
      <c r="H1133" s="2">
        <v>31042</v>
      </c>
    </row>
    <row r="1134" spans="1:8" x14ac:dyDescent="0.2">
      <c r="A1134" t="str">
        <f t="shared" si="17"/>
        <v>Poland2003Q2</v>
      </c>
      <c r="B1134" s="1">
        <v>2003</v>
      </c>
      <c r="C1134" s="1">
        <v>2</v>
      </c>
      <c r="D1134" t="s">
        <v>21</v>
      </c>
      <c r="F1134" s="2">
        <v>82732</v>
      </c>
      <c r="G1134" s="2">
        <v>66875</v>
      </c>
      <c r="H1134" s="2">
        <v>15857</v>
      </c>
    </row>
    <row r="1135" spans="1:8" x14ac:dyDescent="0.2">
      <c r="A1135" t="str">
        <f t="shared" si="17"/>
        <v>Portugal2003Q2</v>
      </c>
      <c r="B1135" s="1">
        <v>2003</v>
      </c>
      <c r="C1135" s="1">
        <v>2</v>
      </c>
      <c r="D1135" t="s">
        <v>22</v>
      </c>
      <c r="F1135" s="2">
        <v>17412</v>
      </c>
      <c r="G1135" s="2">
        <v>13946</v>
      </c>
      <c r="H1135" s="2">
        <v>3467</v>
      </c>
    </row>
    <row r="1136" spans="1:8" x14ac:dyDescent="0.2">
      <c r="A1136" t="str">
        <f t="shared" si="17"/>
        <v>Slovak Republic2003Q2</v>
      </c>
      <c r="B1136" s="1">
        <v>2003</v>
      </c>
      <c r="C1136" s="1">
        <v>2</v>
      </c>
      <c r="D1136" t="s">
        <v>35</v>
      </c>
      <c r="F1136" s="2">
        <v>3815</v>
      </c>
      <c r="G1136" s="2">
        <v>2951</v>
      </c>
      <c r="H1136">
        <v>864</v>
      </c>
    </row>
    <row r="1137" spans="1:8" x14ac:dyDescent="0.2">
      <c r="A1137" t="str">
        <f t="shared" si="17"/>
        <v>Slovenia2003Q2</v>
      </c>
      <c r="B1137" s="1">
        <v>2003</v>
      </c>
      <c r="C1137" s="1">
        <v>2</v>
      </c>
      <c r="D1137" t="s">
        <v>24</v>
      </c>
      <c r="F1137" s="2">
        <v>3262</v>
      </c>
      <c r="G1137" s="2">
        <v>2832</v>
      </c>
      <c r="H1137">
        <v>430</v>
      </c>
    </row>
    <row r="1138" spans="1:8" x14ac:dyDescent="0.2">
      <c r="A1138" t="str">
        <f t="shared" si="17"/>
        <v>Spain2003Q2</v>
      </c>
      <c r="B1138" s="1">
        <v>2003</v>
      </c>
      <c r="C1138" s="1">
        <v>2</v>
      </c>
      <c r="D1138" t="s">
        <v>25</v>
      </c>
      <c r="F1138" s="2">
        <v>95203</v>
      </c>
      <c r="G1138" s="2">
        <v>74556</v>
      </c>
      <c r="H1138" s="2">
        <v>20647</v>
      </c>
    </row>
    <row r="1139" spans="1:8" x14ac:dyDescent="0.2">
      <c r="A1139" t="str">
        <f t="shared" si="17"/>
        <v>Sweden2003Q2</v>
      </c>
      <c r="B1139" s="1">
        <v>2003</v>
      </c>
      <c r="C1139" s="1">
        <v>2</v>
      </c>
      <c r="D1139" t="s">
        <v>26</v>
      </c>
      <c r="F1139" s="2">
        <v>313853</v>
      </c>
      <c r="G1139" s="2">
        <v>264795</v>
      </c>
      <c r="H1139" s="2">
        <v>49058</v>
      </c>
    </row>
    <row r="1140" spans="1:8" x14ac:dyDescent="0.2">
      <c r="A1140" t="str">
        <f t="shared" si="17"/>
        <v>Switzerland2003Q2</v>
      </c>
      <c r="B1140" s="1">
        <v>2003</v>
      </c>
      <c r="C1140" s="1">
        <v>2</v>
      </c>
      <c r="D1140" t="s">
        <v>27</v>
      </c>
      <c r="F1140" s="2">
        <v>66987</v>
      </c>
      <c r="G1140" s="2">
        <v>56518</v>
      </c>
      <c r="H1140" s="2">
        <v>10469</v>
      </c>
    </row>
    <row r="1141" spans="1:8" x14ac:dyDescent="0.2">
      <c r="A1141" t="str">
        <f t="shared" si="17"/>
        <v>Türkiye2003Q2</v>
      </c>
      <c r="B1141" s="1">
        <v>2003</v>
      </c>
      <c r="C1141" s="1">
        <v>2</v>
      </c>
      <c r="D1141" t="s">
        <v>2385</v>
      </c>
      <c r="F1141" s="2">
        <v>28963</v>
      </c>
      <c r="G1141" t="s">
        <v>2384</v>
      </c>
      <c r="H1141" t="s">
        <v>2384</v>
      </c>
    </row>
    <row r="1142" spans="1:8" x14ac:dyDescent="0.2">
      <c r="A1142" t="str">
        <f t="shared" si="17"/>
        <v>United Kingdom2003Q2</v>
      </c>
      <c r="B1142" s="1">
        <v>2003</v>
      </c>
      <c r="C1142" s="1">
        <v>2</v>
      </c>
      <c r="D1142" t="s">
        <v>32</v>
      </c>
      <c r="F1142" s="2">
        <v>149176</v>
      </c>
      <c r="G1142" s="2">
        <v>128925</v>
      </c>
      <c r="H1142" s="2">
        <v>20251</v>
      </c>
    </row>
    <row r="1143" spans="1:8" x14ac:dyDescent="0.2">
      <c r="A1143" t="str">
        <f t="shared" si="17"/>
        <v>Euro area (19 countries)2003Q2</v>
      </c>
      <c r="B1143" s="1">
        <v>2003</v>
      </c>
      <c r="C1143" s="1">
        <v>2</v>
      </c>
      <c r="D1143" t="s">
        <v>2382</v>
      </c>
      <c r="F1143" s="2">
        <v>927735</v>
      </c>
      <c r="G1143" s="2">
        <v>717554</v>
      </c>
      <c r="H1143" s="2">
        <v>210181</v>
      </c>
    </row>
    <row r="1144" spans="1:8" x14ac:dyDescent="0.2">
      <c r="A1144" t="str">
        <f t="shared" si="17"/>
        <v>European Union – 27 countries (from 01/02/2020)2003Q2</v>
      </c>
      <c r="B1144" s="1">
        <v>2003</v>
      </c>
      <c r="C1144" s="1">
        <v>2</v>
      </c>
      <c r="D1144" t="s">
        <v>2383</v>
      </c>
      <c r="F1144" s="2">
        <v>1034805</v>
      </c>
      <c r="G1144" s="2">
        <v>807730</v>
      </c>
      <c r="H1144" s="2">
        <v>227075</v>
      </c>
    </row>
    <row r="1145" spans="1:8" x14ac:dyDescent="0.2">
      <c r="A1145" t="str">
        <f t="shared" si="17"/>
        <v>Bulgaria2003Q2</v>
      </c>
      <c r="B1145" s="1">
        <v>2003</v>
      </c>
      <c r="C1145" s="1">
        <v>2</v>
      </c>
      <c r="D1145" t="s">
        <v>36</v>
      </c>
      <c r="F1145" s="2">
        <v>3108</v>
      </c>
      <c r="G1145" s="2">
        <v>2421</v>
      </c>
      <c r="H1145">
        <v>687</v>
      </c>
    </row>
    <row r="1146" spans="1:8" x14ac:dyDescent="0.2">
      <c r="A1146" t="str">
        <f t="shared" si="17"/>
        <v>Croatia2003Q2</v>
      </c>
      <c r="B1146" s="1">
        <v>2003</v>
      </c>
      <c r="C1146" s="1">
        <v>2</v>
      </c>
      <c r="D1146" t="s">
        <v>38</v>
      </c>
      <c r="F1146" s="2">
        <v>3901</v>
      </c>
      <c r="G1146" s="2">
        <v>3389</v>
      </c>
      <c r="H1146">
        <v>512</v>
      </c>
    </row>
    <row r="1147" spans="1:8" x14ac:dyDescent="0.2">
      <c r="A1147" t="str">
        <f t="shared" si="17"/>
        <v>Romania2003Q2</v>
      </c>
      <c r="B1147" s="1">
        <v>2003</v>
      </c>
      <c r="C1147" s="1">
        <v>2</v>
      </c>
      <c r="D1147" t="s">
        <v>23</v>
      </c>
      <c r="F1147" s="2">
        <v>19286</v>
      </c>
      <c r="G1147" s="2">
        <v>15669</v>
      </c>
      <c r="H1147" s="2">
        <v>3617</v>
      </c>
    </row>
    <row r="1148" spans="1:8" x14ac:dyDescent="0.2">
      <c r="A1148" t="str">
        <f t="shared" si="17"/>
        <v>South Africa2003Q2</v>
      </c>
      <c r="B1148" s="1">
        <v>2003</v>
      </c>
      <c r="C1148" s="1">
        <v>2</v>
      </c>
      <c r="D1148" t="s">
        <v>42</v>
      </c>
      <c r="F1148" s="2">
        <v>162804</v>
      </c>
      <c r="G1148" t="s">
        <v>2384</v>
      </c>
      <c r="H1148" t="s">
        <v>2384</v>
      </c>
    </row>
    <row r="1149" spans="1:8" x14ac:dyDescent="0.2">
      <c r="A1149" t="str">
        <f t="shared" si="17"/>
        <v>Australia2003Q3</v>
      </c>
      <c r="B1149" s="1">
        <v>2003</v>
      </c>
      <c r="C1149" s="1">
        <v>3</v>
      </c>
      <c r="D1149" t="s">
        <v>1</v>
      </c>
      <c r="F1149" s="2">
        <v>100731</v>
      </c>
      <c r="G1149" s="2">
        <v>90533</v>
      </c>
      <c r="H1149" s="2">
        <v>10198</v>
      </c>
    </row>
    <row r="1150" spans="1:8" x14ac:dyDescent="0.2">
      <c r="A1150" t="str">
        <f t="shared" si="17"/>
        <v>Austria2003Q3</v>
      </c>
      <c r="B1150" s="1">
        <v>2003</v>
      </c>
      <c r="C1150" s="1">
        <v>3</v>
      </c>
      <c r="D1150" t="s">
        <v>2</v>
      </c>
      <c r="F1150" s="2">
        <v>25018</v>
      </c>
      <c r="G1150" s="2">
        <v>20534</v>
      </c>
      <c r="H1150" s="2">
        <v>4484</v>
      </c>
    </row>
    <row r="1151" spans="1:8" x14ac:dyDescent="0.2">
      <c r="A1151" t="str">
        <f t="shared" si="17"/>
        <v>Belgium2003Q3</v>
      </c>
      <c r="B1151" s="1">
        <v>2003</v>
      </c>
      <c r="C1151" s="1">
        <v>3</v>
      </c>
      <c r="D1151" t="s">
        <v>3</v>
      </c>
      <c r="F1151" s="2">
        <v>33252</v>
      </c>
      <c r="G1151" s="2">
        <v>24282</v>
      </c>
      <c r="H1151" s="2">
        <v>8970</v>
      </c>
    </row>
    <row r="1152" spans="1:8" x14ac:dyDescent="0.2">
      <c r="A1152" t="str">
        <f t="shared" si="17"/>
        <v>Czech Republic2003Q3</v>
      </c>
      <c r="B1152" s="1">
        <v>2003</v>
      </c>
      <c r="C1152" s="1">
        <v>3</v>
      </c>
      <c r="D1152" t="s">
        <v>43</v>
      </c>
      <c r="F1152" s="2">
        <v>281556</v>
      </c>
      <c r="G1152" s="2">
        <v>213596</v>
      </c>
      <c r="H1152" s="2">
        <v>67960</v>
      </c>
    </row>
    <row r="1153" spans="1:8" x14ac:dyDescent="0.2">
      <c r="A1153" t="str">
        <f t="shared" si="17"/>
        <v>Denmark2003Q3</v>
      </c>
      <c r="B1153" s="1">
        <v>2003</v>
      </c>
      <c r="C1153" s="1">
        <v>3</v>
      </c>
      <c r="D1153" t="s">
        <v>6</v>
      </c>
      <c r="F1153" s="2">
        <v>183321</v>
      </c>
      <c r="G1153" s="2">
        <v>169328</v>
      </c>
      <c r="H1153" s="2">
        <v>13993</v>
      </c>
    </row>
    <row r="1154" spans="1:8" x14ac:dyDescent="0.2">
      <c r="A1154" t="str">
        <f t="shared" si="17"/>
        <v>Estonia2003Q3</v>
      </c>
      <c r="B1154" s="1">
        <v>2003</v>
      </c>
      <c r="C1154" s="1">
        <v>3</v>
      </c>
      <c r="D1154" t="s">
        <v>31</v>
      </c>
      <c r="F1154">
        <v>917</v>
      </c>
      <c r="G1154">
        <v>696</v>
      </c>
      <c r="H1154">
        <v>221</v>
      </c>
    </row>
    <row r="1155" spans="1:8" x14ac:dyDescent="0.2">
      <c r="A1155" t="str">
        <f t="shared" si="17"/>
        <v>Finland2003Q3</v>
      </c>
      <c r="B1155" s="1">
        <v>2003</v>
      </c>
      <c r="C1155" s="1">
        <v>3</v>
      </c>
      <c r="D1155" t="s">
        <v>7</v>
      </c>
      <c r="F1155" s="2">
        <v>18246</v>
      </c>
      <c r="G1155" s="2">
        <v>14661</v>
      </c>
      <c r="H1155" s="2">
        <v>3585</v>
      </c>
    </row>
    <row r="1156" spans="1:8" x14ac:dyDescent="0.2">
      <c r="A1156" t="str">
        <f t="shared" si="17"/>
        <v>France2003Q3</v>
      </c>
      <c r="B1156" s="1">
        <v>2003</v>
      </c>
      <c r="C1156" s="1">
        <v>3</v>
      </c>
      <c r="D1156" t="s">
        <v>8</v>
      </c>
      <c r="F1156" s="2">
        <v>208654</v>
      </c>
      <c r="G1156" s="2">
        <v>154021</v>
      </c>
      <c r="H1156" s="2">
        <v>54633</v>
      </c>
    </row>
    <row r="1157" spans="1:8" x14ac:dyDescent="0.2">
      <c r="A1157" t="str">
        <f t="shared" si="17"/>
        <v>Germany2003Q3</v>
      </c>
      <c r="B1157" s="1">
        <v>2003</v>
      </c>
      <c r="C1157" s="1">
        <v>3</v>
      </c>
      <c r="D1157" t="s">
        <v>9</v>
      </c>
      <c r="F1157" s="2">
        <v>285435</v>
      </c>
      <c r="G1157" s="2">
        <v>230796</v>
      </c>
      <c r="H1157" s="2">
        <v>54639</v>
      </c>
    </row>
    <row r="1158" spans="1:8" x14ac:dyDescent="0.2">
      <c r="A1158" t="str">
        <f t="shared" ref="A1158:A1221" si="18">_xlfn.TEXTJOIN(,TRUE,D1158,B1158,"Q",C1158)</f>
        <v>Greece2003Q3</v>
      </c>
      <c r="B1158" s="1">
        <v>2003</v>
      </c>
      <c r="C1158" s="1">
        <v>3</v>
      </c>
      <c r="D1158" t="s">
        <v>10</v>
      </c>
      <c r="F1158" s="2">
        <v>15637</v>
      </c>
      <c r="G1158" s="2">
        <v>12234</v>
      </c>
      <c r="H1158" s="2">
        <v>3403</v>
      </c>
    </row>
    <row r="1159" spans="1:8" x14ac:dyDescent="0.2">
      <c r="A1159" t="str">
        <f t="shared" si="18"/>
        <v>Hungary2003Q3</v>
      </c>
      <c r="B1159" s="1">
        <v>2003</v>
      </c>
      <c r="C1159" s="1">
        <v>3</v>
      </c>
      <c r="D1159" t="s">
        <v>11</v>
      </c>
      <c r="F1159" s="2">
        <v>2118136</v>
      </c>
      <c r="G1159" s="2">
        <v>1645183</v>
      </c>
      <c r="H1159" s="2">
        <v>472953</v>
      </c>
    </row>
    <row r="1160" spans="1:8" x14ac:dyDescent="0.2">
      <c r="A1160" t="str">
        <f t="shared" si="18"/>
        <v>Ireland2003Q3</v>
      </c>
      <c r="B1160" s="1">
        <v>2003</v>
      </c>
      <c r="C1160" s="1">
        <v>3</v>
      </c>
      <c r="D1160" t="s">
        <v>12</v>
      </c>
      <c r="F1160" s="2">
        <v>13834</v>
      </c>
      <c r="G1160" s="2">
        <v>11757</v>
      </c>
      <c r="H1160" s="2">
        <v>2077</v>
      </c>
    </row>
    <row r="1161" spans="1:8" x14ac:dyDescent="0.2">
      <c r="A1161" t="str">
        <f t="shared" si="18"/>
        <v>Israel2003Q3</v>
      </c>
      <c r="B1161" s="1">
        <v>2003</v>
      </c>
      <c r="C1161" s="1">
        <v>3</v>
      </c>
      <c r="D1161" t="s">
        <v>40</v>
      </c>
      <c r="F1161" s="2">
        <v>65627</v>
      </c>
      <c r="G1161" s="2">
        <v>55697</v>
      </c>
      <c r="H1161" s="2">
        <v>9930</v>
      </c>
    </row>
    <row r="1162" spans="1:8" x14ac:dyDescent="0.2">
      <c r="A1162" t="str">
        <f t="shared" si="18"/>
        <v>Italy2003Q3</v>
      </c>
      <c r="B1162" s="1">
        <v>2003</v>
      </c>
      <c r="C1162" s="1">
        <v>3</v>
      </c>
      <c r="D1162" t="s">
        <v>13</v>
      </c>
      <c r="F1162" s="2">
        <v>125182</v>
      </c>
      <c r="G1162" s="2">
        <v>90008</v>
      </c>
      <c r="H1162" s="2">
        <v>35174</v>
      </c>
    </row>
    <row r="1163" spans="1:8" x14ac:dyDescent="0.2">
      <c r="A1163" t="str">
        <f t="shared" si="18"/>
        <v>Latvia2003Q3</v>
      </c>
      <c r="B1163" s="1">
        <v>2003</v>
      </c>
      <c r="C1163" s="1">
        <v>3</v>
      </c>
      <c r="D1163" t="s">
        <v>15</v>
      </c>
      <c r="F1163">
        <v>933</v>
      </c>
      <c r="G1163">
        <v>770</v>
      </c>
      <c r="H1163">
        <v>163</v>
      </c>
    </row>
    <row r="1164" spans="1:8" x14ac:dyDescent="0.2">
      <c r="A1164" t="str">
        <f t="shared" si="18"/>
        <v>Lithuania2003Q3</v>
      </c>
      <c r="B1164" s="1">
        <v>2003</v>
      </c>
      <c r="C1164" s="1">
        <v>3</v>
      </c>
      <c r="D1164" t="s">
        <v>16</v>
      </c>
      <c r="F1164" s="2">
        <v>1613</v>
      </c>
      <c r="G1164" s="2">
        <v>1289</v>
      </c>
      <c r="H1164">
        <v>324</v>
      </c>
    </row>
    <row r="1165" spans="1:8" x14ac:dyDescent="0.2">
      <c r="A1165" t="str">
        <f t="shared" si="18"/>
        <v>Luxembourg2003Q3</v>
      </c>
      <c r="B1165" s="1">
        <v>2003</v>
      </c>
      <c r="C1165" s="1">
        <v>3</v>
      </c>
      <c r="D1165" t="s">
        <v>17</v>
      </c>
      <c r="F1165" s="2">
        <v>3099</v>
      </c>
      <c r="G1165" s="2">
        <v>2679</v>
      </c>
      <c r="H1165">
        <v>420</v>
      </c>
    </row>
    <row r="1166" spans="1:8" x14ac:dyDescent="0.2">
      <c r="A1166" t="str">
        <f t="shared" si="18"/>
        <v>Netherlands2003Q3</v>
      </c>
      <c r="B1166" s="1">
        <v>2003</v>
      </c>
      <c r="C1166" s="1">
        <v>3</v>
      </c>
      <c r="D1166" t="s">
        <v>19</v>
      </c>
      <c r="F1166" s="2">
        <v>60410</v>
      </c>
      <c r="G1166" s="2">
        <v>46992</v>
      </c>
      <c r="H1166" s="2">
        <v>13418</v>
      </c>
    </row>
    <row r="1167" spans="1:8" x14ac:dyDescent="0.2">
      <c r="A1167" t="str">
        <f t="shared" si="18"/>
        <v>Norway2003Q3</v>
      </c>
      <c r="B1167" s="1">
        <v>2003</v>
      </c>
      <c r="C1167" s="1">
        <v>3</v>
      </c>
      <c r="D1167" t="s">
        <v>20</v>
      </c>
      <c r="F1167" s="2">
        <v>184129</v>
      </c>
      <c r="G1167" s="2">
        <v>150993</v>
      </c>
      <c r="H1167" s="2">
        <v>33135</v>
      </c>
    </row>
    <row r="1168" spans="1:8" x14ac:dyDescent="0.2">
      <c r="A1168" t="str">
        <f t="shared" si="18"/>
        <v>Poland2003Q3</v>
      </c>
      <c r="B1168" s="1">
        <v>2003</v>
      </c>
      <c r="C1168" s="1">
        <v>3</v>
      </c>
      <c r="D1168" t="s">
        <v>21</v>
      </c>
      <c r="F1168" s="2">
        <v>80489</v>
      </c>
      <c r="G1168" s="2">
        <v>68398</v>
      </c>
      <c r="H1168" s="2">
        <v>12091</v>
      </c>
    </row>
    <row r="1169" spans="1:8" x14ac:dyDescent="0.2">
      <c r="A1169" t="str">
        <f t="shared" si="18"/>
        <v>Portugal2003Q3</v>
      </c>
      <c r="B1169" s="1">
        <v>2003</v>
      </c>
      <c r="C1169" s="1">
        <v>3</v>
      </c>
      <c r="D1169" t="s">
        <v>22</v>
      </c>
      <c r="F1169" s="2">
        <v>17240</v>
      </c>
      <c r="G1169" s="2">
        <v>13856</v>
      </c>
      <c r="H1169" s="2">
        <v>3384</v>
      </c>
    </row>
    <row r="1170" spans="1:8" x14ac:dyDescent="0.2">
      <c r="A1170" t="str">
        <f t="shared" si="18"/>
        <v>Slovak Republic2003Q3</v>
      </c>
      <c r="B1170" s="1">
        <v>2003</v>
      </c>
      <c r="C1170" s="1">
        <v>3</v>
      </c>
      <c r="D1170" t="s">
        <v>35</v>
      </c>
      <c r="F1170" s="2">
        <v>3911</v>
      </c>
      <c r="G1170" s="2">
        <v>2985</v>
      </c>
      <c r="H1170">
        <v>926</v>
      </c>
    </row>
    <row r="1171" spans="1:8" x14ac:dyDescent="0.2">
      <c r="A1171" t="str">
        <f t="shared" si="18"/>
        <v>Slovenia2003Q3</v>
      </c>
      <c r="B1171" s="1">
        <v>2003</v>
      </c>
      <c r="C1171" s="1">
        <v>3</v>
      </c>
      <c r="D1171" t="s">
        <v>24</v>
      </c>
      <c r="F1171" s="2">
        <v>3182</v>
      </c>
      <c r="G1171" s="2">
        <v>2743</v>
      </c>
      <c r="H1171">
        <v>439</v>
      </c>
    </row>
    <row r="1172" spans="1:8" x14ac:dyDescent="0.2">
      <c r="A1172" t="str">
        <f t="shared" si="18"/>
        <v>Spain2003Q3</v>
      </c>
      <c r="B1172" s="1">
        <v>2003</v>
      </c>
      <c r="C1172" s="1">
        <v>3</v>
      </c>
      <c r="D1172" t="s">
        <v>25</v>
      </c>
      <c r="F1172" s="2">
        <v>93550</v>
      </c>
      <c r="G1172" s="2">
        <v>72612</v>
      </c>
      <c r="H1172" s="2">
        <v>20938</v>
      </c>
    </row>
    <row r="1173" spans="1:8" x14ac:dyDescent="0.2">
      <c r="A1173" t="str">
        <f t="shared" si="18"/>
        <v>Sweden2003Q3</v>
      </c>
      <c r="B1173" s="1">
        <v>2003</v>
      </c>
      <c r="C1173" s="1">
        <v>3</v>
      </c>
      <c r="D1173" t="s">
        <v>26</v>
      </c>
      <c r="F1173" s="2">
        <v>312986</v>
      </c>
      <c r="G1173" s="2">
        <v>264110</v>
      </c>
      <c r="H1173" s="2">
        <v>48876</v>
      </c>
    </row>
    <row r="1174" spans="1:8" x14ac:dyDescent="0.2">
      <c r="A1174" t="str">
        <f t="shared" si="18"/>
        <v>Switzerland2003Q3</v>
      </c>
      <c r="B1174" s="1">
        <v>2003</v>
      </c>
      <c r="C1174" s="1">
        <v>3</v>
      </c>
      <c r="D1174" t="s">
        <v>27</v>
      </c>
      <c r="F1174" s="2">
        <v>65782</v>
      </c>
      <c r="G1174" s="2">
        <v>55499</v>
      </c>
      <c r="H1174" s="2">
        <v>10284</v>
      </c>
    </row>
    <row r="1175" spans="1:8" x14ac:dyDescent="0.2">
      <c r="A1175" t="str">
        <f t="shared" si="18"/>
        <v>Türkiye2003Q3</v>
      </c>
      <c r="B1175" s="1">
        <v>2003</v>
      </c>
      <c r="C1175" s="1">
        <v>3</v>
      </c>
      <c r="D1175" t="s">
        <v>2385</v>
      </c>
      <c r="F1175" s="2">
        <v>30950</v>
      </c>
      <c r="G1175" t="s">
        <v>2384</v>
      </c>
      <c r="H1175" t="s">
        <v>2384</v>
      </c>
    </row>
    <row r="1176" spans="1:8" x14ac:dyDescent="0.2">
      <c r="A1176" t="str">
        <f t="shared" si="18"/>
        <v>United Kingdom2003Q3</v>
      </c>
      <c r="B1176" s="1">
        <v>2003</v>
      </c>
      <c r="C1176" s="1">
        <v>3</v>
      </c>
      <c r="D1176" t="s">
        <v>32</v>
      </c>
      <c r="F1176" s="2">
        <v>151477</v>
      </c>
      <c r="G1176" s="2">
        <v>129484</v>
      </c>
      <c r="H1176" s="2">
        <v>21993</v>
      </c>
    </row>
    <row r="1177" spans="1:8" x14ac:dyDescent="0.2">
      <c r="A1177" t="str">
        <f t="shared" si="18"/>
        <v>Euro area (19 countries)2003Q3</v>
      </c>
      <c r="B1177" s="1">
        <v>2003</v>
      </c>
      <c r="C1177" s="1">
        <v>3</v>
      </c>
      <c r="D1177" t="s">
        <v>2382</v>
      </c>
      <c r="F1177" s="2">
        <v>910713</v>
      </c>
      <c r="G1177" s="2">
        <v>703553</v>
      </c>
      <c r="H1177" s="2">
        <v>207159</v>
      </c>
    </row>
    <row r="1178" spans="1:8" x14ac:dyDescent="0.2">
      <c r="A1178" t="str">
        <f t="shared" si="18"/>
        <v>European Union – 27 countries (from 01/02/2020)2003Q3</v>
      </c>
      <c r="B1178" s="1">
        <v>2003</v>
      </c>
      <c r="C1178" s="1">
        <v>3</v>
      </c>
      <c r="D1178" t="s">
        <v>2383</v>
      </c>
      <c r="F1178" s="2">
        <v>1014946</v>
      </c>
      <c r="G1178" s="2">
        <v>792194</v>
      </c>
      <c r="H1178" s="2">
        <v>222751</v>
      </c>
    </row>
    <row r="1179" spans="1:8" x14ac:dyDescent="0.2">
      <c r="A1179" t="str">
        <f t="shared" si="18"/>
        <v>Bulgaria2003Q3</v>
      </c>
      <c r="B1179" s="1">
        <v>2003</v>
      </c>
      <c r="C1179" s="1">
        <v>3</v>
      </c>
      <c r="D1179" t="s">
        <v>36</v>
      </c>
      <c r="F1179" s="2">
        <v>3132</v>
      </c>
      <c r="G1179" s="2">
        <v>2440</v>
      </c>
      <c r="H1179">
        <v>693</v>
      </c>
    </row>
    <row r="1180" spans="1:8" x14ac:dyDescent="0.2">
      <c r="A1180" t="str">
        <f t="shared" si="18"/>
        <v>Croatia2003Q3</v>
      </c>
      <c r="B1180" s="1">
        <v>2003</v>
      </c>
      <c r="C1180" s="1">
        <v>3</v>
      </c>
      <c r="D1180" t="s">
        <v>38</v>
      </c>
      <c r="F1180" s="2">
        <v>3916</v>
      </c>
      <c r="G1180" s="2">
        <v>3388</v>
      </c>
      <c r="H1180">
        <v>527</v>
      </c>
    </row>
    <row r="1181" spans="1:8" x14ac:dyDescent="0.2">
      <c r="A1181" t="str">
        <f t="shared" si="18"/>
        <v>Romania2003Q3</v>
      </c>
      <c r="B1181" s="1">
        <v>2003</v>
      </c>
      <c r="C1181" s="1">
        <v>3</v>
      </c>
      <c r="D1181" t="s">
        <v>23</v>
      </c>
      <c r="F1181" s="2">
        <v>17670</v>
      </c>
      <c r="G1181" s="2">
        <v>14667</v>
      </c>
      <c r="H1181" s="2">
        <v>3003</v>
      </c>
    </row>
    <row r="1182" spans="1:8" x14ac:dyDescent="0.2">
      <c r="A1182" t="str">
        <f t="shared" si="18"/>
        <v>South Africa2003Q3</v>
      </c>
      <c r="B1182" s="1">
        <v>2003</v>
      </c>
      <c r="C1182" s="1">
        <v>3</v>
      </c>
      <c r="D1182" t="s">
        <v>42</v>
      </c>
      <c r="F1182" s="2">
        <v>167044</v>
      </c>
      <c r="G1182" t="s">
        <v>2384</v>
      </c>
      <c r="H1182" t="s">
        <v>2384</v>
      </c>
    </row>
    <row r="1183" spans="1:8" x14ac:dyDescent="0.2">
      <c r="A1183" t="str">
        <f t="shared" si="18"/>
        <v>Australia2003Q4</v>
      </c>
      <c r="B1183" s="1">
        <v>2003</v>
      </c>
      <c r="C1183" s="1">
        <v>4</v>
      </c>
      <c r="D1183" t="s">
        <v>1</v>
      </c>
      <c r="F1183" s="2">
        <v>104908</v>
      </c>
      <c r="G1183" s="2">
        <v>94274</v>
      </c>
      <c r="H1183" s="2">
        <v>10634</v>
      </c>
    </row>
    <row r="1184" spans="1:8" x14ac:dyDescent="0.2">
      <c r="A1184" t="str">
        <f t="shared" si="18"/>
        <v>Austria2003Q4</v>
      </c>
      <c r="B1184" s="1">
        <v>2003</v>
      </c>
      <c r="C1184" s="1">
        <v>4</v>
      </c>
      <c r="D1184" t="s">
        <v>2</v>
      </c>
      <c r="F1184" s="2">
        <v>30073</v>
      </c>
      <c r="G1184" s="2">
        <v>24690</v>
      </c>
      <c r="H1184" s="2">
        <v>5383</v>
      </c>
    </row>
    <row r="1185" spans="1:8" x14ac:dyDescent="0.2">
      <c r="A1185" t="str">
        <f t="shared" si="18"/>
        <v>Belgium2003Q4</v>
      </c>
      <c r="B1185" s="1">
        <v>2003</v>
      </c>
      <c r="C1185" s="1">
        <v>4</v>
      </c>
      <c r="D1185" t="s">
        <v>3</v>
      </c>
      <c r="F1185" s="2">
        <v>39933</v>
      </c>
      <c r="G1185" s="2">
        <v>29077</v>
      </c>
      <c r="H1185" s="2">
        <v>10856</v>
      </c>
    </row>
    <row r="1186" spans="1:8" x14ac:dyDescent="0.2">
      <c r="A1186" t="str">
        <f t="shared" si="18"/>
        <v>Czech Republic2003Q4</v>
      </c>
      <c r="B1186" s="1">
        <v>2003</v>
      </c>
      <c r="C1186" s="1">
        <v>4</v>
      </c>
      <c r="D1186" t="s">
        <v>43</v>
      </c>
      <c r="F1186" s="2">
        <v>316088</v>
      </c>
      <c r="G1186" s="2">
        <v>240893</v>
      </c>
      <c r="H1186" s="2">
        <v>75195</v>
      </c>
    </row>
    <row r="1187" spans="1:8" x14ac:dyDescent="0.2">
      <c r="A1187" t="str">
        <f t="shared" si="18"/>
        <v>Denmark2003Q4</v>
      </c>
      <c r="B1187" s="1">
        <v>2003</v>
      </c>
      <c r="C1187" s="1">
        <v>4</v>
      </c>
      <c r="D1187" t="s">
        <v>6</v>
      </c>
      <c r="F1187" s="2">
        <v>188097</v>
      </c>
      <c r="G1187" s="2">
        <v>173758</v>
      </c>
      <c r="H1187" s="2">
        <v>14339</v>
      </c>
    </row>
    <row r="1188" spans="1:8" x14ac:dyDescent="0.2">
      <c r="A1188" t="str">
        <f t="shared" si="18"/>
        <v>Estonia2003Q4</v>
      </c>
      <c r="B1188" s="1">
        <v>2003</v>
      </c>
      <c r="C1188" s="1">
        <v>4</v>
      </c>
      <c r="D1188" t="s">
        <v>31</v>
      </c>
      <c r="F1188" s="2">
        <v>1054</v>
      </c>
      <c r="G1188">
        <v>798</v>
      </c>
      <c r="H1188">
        <v>256</v>
      </c>
    </row>
    <row r="1189" spans="1:8" x14ac:dyDescent="0.2">
      <c r="A1189" t="str">
        <f t="shared" si="18"/>
        <v>Finland2003Q4</v>
      </c>
      <c r="B1189" s="1">
        <v>2003</v>
      </c>
      <c r="C1189" s="1">
        <v>4</v>
      </c>
      <c r="D1189" t="s">
        <v>7</v>
      </c>
      <c r="F1189" s="2">
        <v>17730</v>
      </c>
      <c r="G1189" s="2">
        <v>14252</v>
      </c>
      <c r="H1189" s="2">
        <v>3478</v>
      </c>
    </row>
    <row r="1190" spans="1:8" x14ac:dyDescent="0.2">
      <c r="A1190" t="str">
        <f t="shared" si="18"/>
        <v>France2003Q4</v>
      </c>
      <c r="B1190" s="1">
        <v>2003</v>
      </c>
      <c r="C1190" s="1">
        <v>4</v>
      </c>
      <c r="D1190" t="s">
        <v>8</v>
      </c>
      <c r="F1190" s="2">
        <v>221141</v>
      </c>
      <c r="G1190" s="2">
        <v>162877</v>
      </c>
      <c r="H1190" s="2">
        <v>58264</v>
      </c>
    </row>
    <row r="1191" spans="1:8" x14ac:dyDescent="0.2">
      <c r="A1191" t="str">
        <f t="shared" si="18"/>
        <v>Germany2003Q4</v>
      </c>
      <c r="B1191" s="1">
        <v>2003</v>
      </c>
      <c r="C1191" s="1">
        <v>4</v>
      </c>
      <c r="D1191" t="s">
        <v>9</v>
      </c>
      <c r="F1191" s="2">
        <v>317455</v>
      </c>
      <c r="G1191" s="2">
        <v>257394</v>
      </c>
      <c r="H1191" s="2">
        <v>60061</v>
      </c>
    </row>
    <row r="1192" spans="1:8" x14ac:dyDescent="0.2">
      <c r="A1192" t="str">
        <f t="shared" si="18"/>
        <v>Greece2003Q4</v>
      </c>
      <c r="B1192" s="1">
        <v>2003</v>
      </c>
      <c r="C1192" s="1">
        <v>4</v>
      </c>
      <c r="D1192" t="s">
        <v>10</v>
      </c>
      <c r="F1192" s="2">
        <v>17379</v>
      </c>
      <c r="G1192" s="2">
        <v>13595</v>
      </c>
      <c r="H1192" s="2">
        <v>3784</v>
      </c>
    </row>
    <row r="1193" spans="1:8" x14ac:dyDescent="0.2">
      <c r="A1193" t="str">
        <f t="shared" si="18"/>
        <v>Hungary2003Q4</v>
      </c>
      <c r="B1193" s="1">
        <v>2003</v>
      </c>
      <c r="C1193" s="1">
        <v>4</v>
      </c>
      <c r="D1193" t="s">
        <v>11</v>
      </c>
      <c r="F1193" s="2">
        <v>2454809</v>
      </c>
      <c r="G1193" s="2">
        <v>1904858</v>
      </c>
      <c r="H1193" s="2">
        <v>549951</v>
      </c>
    </row>
    <row r="1194" spans="1:8" x14ac:dyDescent="0.2">
      <c r="A1194" t="str">
        <f t="shared" si="18"/>
        <v>Ireland2003Q4</v>
      </c>
      <c r="B1194" s="1">
        <v>2003</v>
      </c>
      <c r="C1194" s="1">
        <v>4</v>
      </c>
      <c r="D1194" t="s">
        <v>12</v>
      </c>
      <c r="F1194" s="2">
        <v>14240</v>
      </c>
      <c r="G1194" s="2">
        <v>12095</v>
      </c>
      <c r="H1194" s="2">
        <v>2144</v>
      </c>
    </row>
    <row r="1195" spans="1:8" x14ac:dyDescent="0.2">
      <c r="A1195" t="str">
        <f t="shared" si="18"/>
        <v>Israel2003Q4</v>
      </c>
      <c r="B1195" s="1">
        <v>2003</v>
      </c>
      <c r="C1195" s="1">
        <v>4</v>
      </c>
      <c r="D1195" t="s">
        <v>40</v>
      </c>
      <c r="F1195" s="2">
        <v>64784</v>
      </c>
      <c r="G1195" s="2">
        <v>54977</v>
      </c>
      <c r="H1195" s="2">
        <v>9807</v>
      </c>
    </row>
    <row r="1196" spans="1:8" x14ac:dyDescent="0.2">
      <c r="A1196" t="str">
        <f t="shared" si="18"/>
        <v>Italy2003Q4</v>
      </c>
      <c r="B1196" s="1">
        <v>2003</v>
      </c>
      <c r="C1196" s="1">
        <v>4</v>
      </c>
      <c r="D1196" t="s">
        <v>13</v>
      </c>
      <c r="F1196" s="2">
        <v>152193</v>
      </c>
      <c r="G1196" s="2">
        <v>109745</v>
      </c>
      <c r="H1196" s="2">
        <v>42448</v>
      </c>
    </row>
    <row r="1197" spans="1:8" x14ac:dyDescent="0.2">
      <c r="A1197" t="str">
        <f t="shared" si="18"/>
        <v>Latvia2003Q4</v>
      </c>
      <c r="B1197" s="1">
        <v>2003</v>
      </c>
      <c r="C1197" s="1">
        <v>4</v>
      </c>
      <c r="D1197" t="s">
        <v>15</v>
      </c>
      <c r="F1197">
        <v>988</v>
      </c>
      <c r="G1197">
        <v>810</v>
      </c>
      <c r="H1197">
        <v>178</v>
      </c>
    </row>
    <row r="1198" spans="1:8" x14ac:dyDescent="0.2">
      <c r="A1198" t="str">
        <f t="shared" si="18"/>
        <v>Lithuania2003Q4</v>
      </c>
      <c r="B1198" s="1">
        <v>2003</v>
      </c>
      <c r="C1198" s="1">
        <v>4</v>
      </c>
      <c r="D1198" t="s">
        <v>16</v>
      </c>
      <c r="F1198" s="2">
        <v>1712</v>
      </c>
      <c r="G1198" s="2">
        <v>1374</v>
      </c>
      <c r="H1198">
        <v>338</v>
      </c>
    </row>
    <row r="1199" spans="1:8" x14ac:dyDescent="0.2">
      <c r="A1199" t="str">
        <f t="shared" si="18"/>
        <v>Luxembourg2003Q4</v>
      </c>
      <c r="B1199" s="1">
        <v>2003</v>
      </c>
      <c r="C1199" s="1">
        <v>4</v>
      </c>
      <c r="D1199" t="s">
        <v>17</v>
      </c>
      <c r="F1199" s="2">
        <v>3643</v>
      </c>
      <c r="G1199" s="2">
        <v>3147</v>
      </c>
      <c r="H1199">
        <v>497</v>
      </c>
    </row>
    <row r="1200" spans="1:8" x14ac:dyDescent="0.2">
      <c r="A1200" t="str">
        <f t="shared" si="18"/>
        <v>Netherlands2003Q4</v>
      </c>
      <c r="B1200" s="1">
        <v>2003</v>
      </c>
      <c r="C1200" s="1">
        <v>4</v>
      </c>
      <c r="D1200" t="s">
        <v>19</v>
      </c>
      <c r="F1200" s="2">
        <v>63811</v>
      </c>
      <c r="G1200" s="2">
        <v>50294</v>
      </c>
      <c r="H1200" s="2">
        <v>13517</v>
      </c>
    </row>
    <row r="1201" spans="1:8" x14ac:dyDescent="0.2">
      <c r="A1201" t="str">
        <f t="shared" si="18"/>
        <v>Norway2003Q4</v>
      </c>
      <c r="B1201" s="1">
        <v>2003</v>
      </c>
      <c r="C1201" s="1">
        <v>4</v>
      </c>
      <c r="D1201" t="s">
        <v>20</v>
      </c>
      <c r="F1201" s="2">
        <v>183747</v>
      </c>
      <c r="G1201" s="2">
        <v>149687</v>
      </c>
      <c r="H1201" s="2">
        <v>34060</v>
      </c>
    </row>
    <row r="1202" spans="1:8" x14ac:dyDescent="0.2">
      <c r="A1202" t="str">
        <f t="shared" si="18"/>
        <v>Poland2003Q4</v>
      </c>
      <c r="B1202" s="1">
        <v>2003</v>
      </c>
      <c r="C1202" s="1">
        <v>4</v>
      </c>
      <c r="D1202" t="s">
        <v>21</v>
      </c>
      <c r="F1202" s="2">
        <v>88408</v>
      </c>
      <c r="G1202" s="2">
        <v>72578</v>
      </c>
      <c r="H1202" s="2">
        <v>15830</v>
      </c>
    </row>
    <row r="1203" spans="1:8" x14ac:dyDescent="0.2">
      <c r="A1203" t="str">
        <f t="shared" si="18"/>
        <v>Portugal2003Q4</v>
      </c>
      <c r="B1203" s="1">
        <v>2003</v>
      </c>
      <c r="C1203" s="1">
        <v>4</v>
      </c>
      <c r="D1203" t="s">
        <v>22</v>
      </c>
      <c r="F1203" s="2">
        <v>19588</v>
      </c>
      <c r="G1203" s="2">
        <v>15612</v>
      </c>
      <c r="H1203" s="2">
        <v>3976</v>
      </c>
    </row>
    <row r="1204" spans="1:8" x14ac:dyDescent="0.2">
      <c r="A1204" t="str">
        <f t="shared" si="18"/>
        <v>Slovak Republic2003Q4</v>
      </c>
      <c r="B1204" s="1">
        <v>2003</v>
      </c>
      <c r="C1204" s="1">
        <v>4</v>
      </c>
      <c r="D1204" t="s">
        <v>35</v>
      </c>
      <c r="F1204" s="2">
        <v>4564</v>
      </c>
      <c r="G1204" s="2">
        <v>3512</v>
      </c>
      <c r="H1204" s="2">
        <v>1052</v>
      </c>
    </row>
    <row r="1205" spans="1:8" x14ac:dyDescent="0.2">
      <c r="A1205" t="str">
        <f t="shared" si="18"/>
        <v>Slovenia2003Q4</v>
      </c>
      <c r="B1205" s="1">
        <v>2003</v>
      </c>
      <c r="C1205" s="1">
        <v>4</v>
      </c>
      <c r="D1205" t="s">
        <v>24</v>
      </c>
      <c r="F1205" s="2">
        <v>3325</v>
      </c>
      <c r="G1205" s="2">
        <v>2857</v>
      </c>
      <c r="H1205">
        <v>468</v>
      </c>
    </row>
    <row r="1206" spans="1:8" x14ac:dyDescent="0.2">
      <c r="A1206" t="str">
        <f t="shared" si="18"/>
        <v>Spain2003Q4</v>
      </c>
      <c r="B1206" s="1">
        <v>2003</v>
      </c>
      <c r="C1206" s="1">
        <v>4</v>
      </c>
      <c r="D1206" t="s">
        <v>25</v>
      </c>
      <c r="F1206" s="2">
        <v>101615</v>
      </c>
      <c r="G1206" s="2">
        <v>80059</v>
      </c>
      <c r="H1206" s="2">
        <v>21556</v>
      </c>
    </row>
    <row r="1207" spans="1:8" x14ac:dyDescent="0.2">
      <c r="A1207" t="str">
        <f t="shared" si="18"/>
        <v>Sweden2003Q4</v>
      </c>
      <c r="B1207" s="1">
        <v>2003</v>
      </c>
      <c r="C1207" s="1">
        <v>4</v>
      </c>
      <c r="D1207" t="s">
        <v>26</v>
      </c>
      <c r="F1207" s="2">
        <v>308467</v>
      </c>
      <c r="G1207" s="2">
        <v>259857</v>
      </c>
      <c r="H1207" s="2">
        <v>48610</v>
      </c>
    </row>
    <row r="1208" spans="1:8" x14ac:dyDescent="0.2">
      <c r="A1208" t="str">
        <f t="shared" si="18"/>
        <v>Switzerland2003Q4</v>
      </c>
      <c r="B1208" s="1">
        <v>2003</v>
      </c>
      <c r="C1208" s="1">
        <v>4</v>
      </c>
      <c r="D1208" t="s">
        <v>27</v>
      </c>
      <c r="F1208" s="2">
        <v>78044</v>
      </c>
      <c r="G1208" s="2">
        <v>65839</v>
      </c>
      <c r="H1208" s="2">
        <v>12205</v>
      </c>
    </row>
    <row r="1209" spans="1:8" x14ac:dyDescent="0.2">
      <c r="A1209" t="str">
        <f t="shared" si="18"/>
        <v>Türkiye2003Q4</v>
      </c>
      <c r="B1209" s="1">
        <v>2003</v>
      </c>
      <c r="C1209" s="1">
        <v>4</v>
      </c>
      <c r="D1209" t="s">
        <v>2385</v>
      </c>
      <c r="F1209" s="2">
        <v>32083</v>
      </c>
      <c r="G1209" t="s">
        <v>2384</v>
      </c>
      <c r="H1209" t="s">
        <v>2384</v>
      </c>
    </row>
    <row r="1210" spans="1:8" x14ac:dyDescent="0.2">
      <c r="A1210" t="str">
        <f t="shared" si="18"/>
        <v>United Kingdom2003Q4</v>
      </c>
      <c r="B1210" s="1">
        <v>2003</v>
      </c>
      <c r="C1210" s="1">
        <v>4</v>
      </c>
      <c r="D1210" t="s">
        <v>32</v>
      </c>
      <c r="F1210" s="2">
        <v>155182</v>
      </c>
      <c r="G1210" s="2">
        <v>132131</v>
      </c>
      <c r="H1210" s="2">
        <v>23051</v>
      </c>
    </row>
    <row r="1211" spans="1:8" x14ac:dyDescent="0.2">
      <c r="A1211" t="str">
        <f t="shared" si="18"/>
        <v>Euro area (19 countries)2003Q4</v>
      </c>
      <c r="B1211" s="1">
        <v>2003</v>
      </c>
      <c r="C1211" s="1">
        <v>4</v>
      </c>
      <c r="D1211" t="s">
        <v>2382</v>
      </c>
      <c r="F1211" s="2">
        <v>1011384</v>
      </c>
      <c r="G1211" s="2">
        <v>783064</v>
      </c>
      <c r="H1211" s="2">
        <v>228320</v>
      </c>
    </row>
    <row r="1212" spans="1:8" x14ac:dyDescent="0.2">
      <c r="A1212" t="str">
        <f t="shared" si="18"/>
        <v>European Union – 27 countries (from 01/02/2020)2003Q4</v>
      </c>
      <c r="B1212" s="1">
        <v>2003</v>
      </c>
      <c r="C1212" s="1">
        <v>4</v>
      </c>
      <c r="D1212" t="s">
        <v>2383</v>
      </c>
      <c r="F1212" s="2">
        <v>1120016</v>
      </c>
      <c r="G1212" s="2">
        <v>874470</v>
      </c>
      <c r="H1212" s="2">
        <v>245546</v>
      </c>
    </row>
    <row r="1213" spans="1:8" x14ac:dyDescent="0.2">
      <c r="A1213" t="str">
        <f t="shared" si="18"/>
        <v>Bulgaria2003Q4</v>
      </c>
      <c r="B1213" s="1">
        <v>2003</v>
      </c>
      <c r="C1213" s="1">
        <v>4</v>
      </c>
      <c r="D1213" t="s">
        <v>36</v>
      </c>
      <c r="F1213" s="2">
        <v>3473</v>
      </c>
      <c r="G1213" s="2">
        <v>2698</v>
      </c>
      <c r="H1213">
        <v>775</v>
      </c>
    </row>
    <row r="1214" spans="1:8" x14ac:dyDescent="0.2">
      <c r="A1214" t="str">
        <f t="shared" si="18"/>
        <v>Croatia2003Q4</v>
      </c>
      <c r="B1214" s="1">
        <v>2003</v>
      </c>
      <c r="C1214" s="1">
        <v>4</v>
      </c>
      <c r="D1214" t="s">
        <v>38</v>
      </c>
      <c r="F1214" s="2">
        <v>3834</v>
      </c>
      <c r="G1214" s="2">
        <v>3313</v>
      </c>
      <c r="H1214">
        <v>521</v>
      </c>
    </row>
    <row r="1215" spans="1:8" x14ac:dyDescent="0.2">
      <c r="A1215" t="str">
        <f t="shared" si="18"/>
        <v>Romania2003Q4</v>
      </c>
      <c r="B1215" s="1">
        <v>2003</v>
      </c>
      <c r="C1215" s="1">
        <v>4</v>
      </c>
      <c r="D1215" t="s">
        <v>23</v>
      </c>
      <c r="F1215" s="2">
        <v>20714</v>
      </c>
      <c r="G1215" s="2">
        <v>16322</v>
      </c>
      <c r="H1215" s="2">
        <v>4392</v>
      </c>
    </row>
    <row r="1216" spans="1:8" x14ac:dyDescent="0.2">
      <c r="A1216" t="str">
        <f t="shared" si="18"/>
        <v>South Africa2003Q4</v>
      </c>
      <c r="B1216" s="1">
        <v>2003</v>
      </c>
      <c r="C1216" s="1">
        <v>4</v>
      </c>
      <c r="D1216" t="s">
        <v>42</v>
      </c>
      <c r="F1216" s="2">
        <v>177244</v>
      </c>
      <c r="G1216" t="s">
        <v>2384</v>
      </c>
      <c r="H1216" t="s">
        <v>2384</v>
      </c>
    </row>
    <row r="1217" spans="1:8" x14ac:dyDescent="0.2">
      <c r="A1217" t="str">
        <f t="shared" si="18"/>
        <v>Australia2004Q1</v>
      </c>
      <c r="B1217" s="1">
        <v>2004</v>
      </c>
      <c r="C1217" s="1">
        <v>1</v>
      </c>
      <c r="D1217" t="s">
        <v>1</v>
      </c>
      <c r="F1217" s="2">
        <v>101509</v>
      </c>
      <c r="G1217" s="2">
        <v>91199</v>
      </c>
      <c r="H1217" s="2">
        <v>10310</v>
      </c>
    </row>
    <row r="1218" spans="1:8" x14ac:dyDescent="0.2">
      <c r="A1218" t="str">
        <f t="shared" si="18"/>
        <v>Austria2004Q1</v>
      </c>
      <c r="B1218" s="1">
        <v>2004</v>
      </c>
      <c r="C1218" s="1">
        <v>1</v>
      </c>
      <c r="D1218" t="s">
        <v>2</v>
      </c>
      <c r="F1218" s="2">
        <v>25466</v>
      </c>
      <c r="G1218" s="2">
        <v>20839</v>
      </c>
      <c r="H1218" s="2">
        <v>4627</v>
      </c>
    </row>
    <row r="1219" spans="1:8" x14ac:dyDescent="0.2">
      <c r="A1219" t="str">
        <f t="shared" si="18"/>
        <v>Belgium2004Q1</v>
      </c>
      <c r="B1219" s="1">
        <v>2004</v>
      </c>
      <c r="C1219" s="1">
        <v>1</v>
      </c>
      <c r="D1219" t="s">
        <v>3</v>
      </c>
      <c r="F1219" s="2">
        <v>35268</v>
      </c>
      <c r="G1219" s="2">
        <v>25806</v>
      </c>
      <c r="H1219" s="2">
        <v>9462</v>
      </c>
    </row>
    <row r="1220" spans="1:8" x14ac:dyDescent="0.2">
      <c r="A1220" t="str">
        <f t="shared" si="18"/>
        <v>Czech Republic2004Q1</v>
      </c>
      <c r="B1220" s="1">
        <v>2004</v>
      </c>
      <c r="C1220" s="1">
        <v>1</v>
      </c>
      <c r="D1220" t="s">
        <v>43</v>
      </c>
      <c r="F1220" s="2">
        <v>286993</v>
      </c>
      <c r="G1220" s="2">
        <v>217880</v>
      </c>
      <c r="H1220" s="2">
        <v>69113</v>
      </c>
    </row>
    <row r="1221" spans="1:8" x14ac:dyDescent="0.2">
      <c r="A1221" t="str">
        <f t="shared" si="18"/>
        <v>Denmark2004Q1</v>
      </c>
      <c r="B1221" s="1">
        <v>2004</v>
      </c>
      <c r="C1221" s="1">
        <v>1</v>
      </c>
      <c r="D1221" t="s">
        <v>6</v>
      </c>
      <c r="F1221" s="2">
        <v>184339</v>
      </c>
      <c r="G1221" s="2">
        <v>169646</v>
      </c>
      <c r="H1221" s="2">
        <v>14693</v>
      </c>
    </row>
    <row r="1222" spans="1:8" x14ac:dyDescent="0.2">
      <c r="A1222" t="str">
        <f t="shared" ref="A1222:A1285" si="19">_xlfn.TEXTJOIN(,TRUE,D1222,B1222,"Q",C1222)</f>
        <v>Estonia2004Q1</v>
      </c>
      <c r="B1222" s="1">
        <v>2004</v>
      </c>
      <c r="C1222" s="1">
        <v>1</v>
      </c>
      <c r="D1222" t="s">
        <v>31</v>
      </c>
      <c r="F1222">
        <v>983</v>
      </c>
      <c r="G1222">
        <v>745</v>
      </c>
      <c r="H1222">
        <v>238</v>
      </c>
    </row>
    <row r="1223" spans="1:8" x14ac:dyDescent="0.2">
      <c r="A1223" t="str">
        <f t="shared" si="19"/>
        <v>Finland2004Q1</v>
      </c>
      <c r="B1223" s="1">
        <v>2004</v>
      </c>
      <c r="C1223" s="1">
        <v>1</v>
      </c>
      <c r="D1223" t="s">
        <v>7</v>
      </c>
      <c r="F1223" s="2">
        <v>17669</v>
      </c>
      <c r="G1223" s="2">
        <v>14204</v>
      </c>
      <c r="H1223" s="2">
        <v>3465</v>
      </c>
    </row>
    <row r="1224" spans="1:8" x14ac:dyDescent="0.2">
      <c r="A1224" t="str">
        <f t="shared" si="19"/>
        <v>France2004Q1</v>
      </c>
      <c r="B1224" s="1">
        <v>2004</v>
      </c>
      <c r="C1224" s="1">
        <v>1</v>
      </c>
      <c r="D1224" t="s">
        <v>8</v>
      </c>
      <c r="F1224" s="2">
        <v>211568</v>
      </c>
      <c r="G1224" s="2">
        <v>155385</v>
      </c>
      <c r="H1224" s="2">
        <v>56183</v>
      </c>
    </row>
    <row r="1225" spans="1:8" x14ac:dyDescent="0.2">
      <c r="A1225" t="str">
        <f t="shared" si="19"/>
        <v>Germany2004Q1</v>
      </c>
      <c r="B1225" s="1">
        <v>2004</v>
      </c>
      <c r="C1225" s="1">
        <v>1</v>
      </c>
      <c r="D1225" t="s">
        <v>9</v>
      </c>
      <c r="F1225" s="2">
        <v>270412</v>
      </c>
      <c r="G1225" s="2">
        <v>218192</v>
      </c>
      <c r="H1225" s="2">
        <v>52220</v>
      </c>
    </row>
    <row r="1226" spans="1:8" x14ac:dyDescent="0.2">
      <c r="A1226" t="str">
        <f t="shared" si="19"/>
        <v>Greece2004Q1</v>
      </c>
      <c r="B1226" s="1">
        <v>2004</v>
      </c>
      <c r="C1226" s="1">
        <v>1</v>
      </c>
      <c r="D1226" t="s">
        <v>10</v>
      </c>
      <c r="F1226" s="2">
        <v>13642</v>
      </c>
      <c r="G1226" s="2">
        <v>10809</v>
      </c>
      <c r="H1226" s="2">
        <v>2833</v>
      </c>
    </row>
    <row r="1227" spans="1:8" x14ac:dyDescent="0.2">
      <c r="A1227" t="str">
        <f t="shared" si="19"/>
        <v>Hungary2004Q1</v>
      </c>
      <c r="B1227" s="1">
        <v>2004</v>
      </c>
      <c r="C1227" s="1">
        <v>1</v>
      </c>
      <c r="D1227" t="s">
        <v>11</v>
      </c>
      <c r="F1227" s="2">
        <v>2196688</v>
      </c>
      <c r="G1227" s="2">
        <v>1714340</v>
      </c>
      <c r="H1227" s="2">
        <v>482348</v>
      </c>
    </row>
    <row r="1228" spans="1:8" x14ac:dyDescent="0.2">
      <c r="A1228" t="str">
        <f t="shared" si="19"/>
        <v>Ireland2004Q1</v>
      </c>
      <c r="B1228" s="1">
        <v>2004</v>
      </c>
      <c r="C1228" s="1">
        <v>1</v>
      </c>
      <c r="D1228" t="s">
        <v>12</v>
      </c>
      <c r="F1228" s="2">
        <v>14237</v>
      </c>
      <c r="G1228" s="2">
        <v>12087</v>
      </c>
      <c r="H1228" s="2">
        <v>2150</v>
      </c>
    </row>
    <row r="1229" spans="1:8" x14ac:dyDescent="0.2">
      <c r="A1229" t="str">
        <f t="shared" si="19"/>
        <v>Israel2004Q1</v>
      </c>
      <c r="B1229" s="1">
        <v>2004</v>
      </c>
      <c r="C1229" s="1">
        <v>1</v>
      </c>
      <c r="D1229" t="s">
        <v>40</v>
      </c>
      <c r="F1229" s="2">
        <v>67465</v>
      </c>
      <c r="G1229" s="2">
        <v>57142</v>
      </c>
      <c r="H1229" s="2">
        <v>10324</v>
      </c>
    </row>
    <row r="1230" spans="1:8" x14ac:dyDescent="0.2">
      <c r="A1230" t="str">
        <f t="shared" si="19"/>
        <v>Italy2004Q1</v>
      </c>
      <c r="B1230" s="1">
        <v>2004</v>
      </c>
      <c r="C1230" s="1">
        <v>1</v>
      </c>
      <c r="D1230" t="s">
        <v>13</v>
      </c>
      <c r="F1230" s="2">
        <v>123101</v>
      </c>
      <c r="G1230" s="2">
        <v>88560</v>
      </c>
      <c r="H1230" s="2">
        <v>34541</v>
      </c>
    </row>
    <row r="1231" spans="1:8" x14ac:dyDescent="0.2">
      <c r="A1231" t="str">
        <f t="shared" si="19"/>
        <v>Latvia2004Q1</v>
      </c>
      <c r="B1231" s="1">
        <v>2004</v>
      </c>
      <c r="C1231" s="1">
        <v>1</v>
      </c>
      <c r="D1231" t="s">
        <v>15</v>
      </c>
      <c r="F1231">
        <v>967</v>
      </c>
      <c r="G1231">
        <v>801</v>
      </c>
      <c r="H1231">
        <v>166</v>
      </c>
    </row>
    <row r="1232" spans="1:8" x14ac:dyDescent="0.2">
      <c r="A1232" t="str">
        <f t="shared" si="19"/>
        <v>Lithuania2004Q1</v>
      </c>
      <c r="B1232" s="1">
        <v>2004</v>
      </c>
      <c r="C1232" s="1">
        <v>1</v>
      </c>
      <c r="D1232" t="s">
        <v>16</v>
      </c>
      <c r="F1232" s="2">
        <v>1594</v>
      </c>
      <c r="G1232" s="2">
        <v>1259</v>
      </c>
      <c r="H1232">
        <v>335</v>
      </c>
    </row>
    <row r="1233" spans="1:8" x14ac:dyDescent="0.2">
      <c r="A1233" t="str">
        <f t="shared" si="19"/>
        <v>Luxembourg2004Q1</v>
      </c>
      <c r="B1233" s="1">
        <v>2004</v>
      </c>
      <c r="C1233" s="1">
        <v>1</v>
      </c>
      <c r="D1233" t="s">
        <v>17</v>
      </c>
      <c r="F1233" s="2">
        <v>3190</v>
      </c>
      <c r="G1233" s="2">
        <v>2756</v>
      </c>
      <c r="H1233">
        <v>433</v>
      </c>
    </row>
    <row r="1234" spans="1:8" x14ac:dyDescent="0.2">
      <c r="A1234" t="str">
        <f t="shared" si="19"/>
        <v>Netherlands2004Q1</v>
      </c>
      <c r="B1234" s="1">
        <v>2004</v>
      </c>
      <c r="C1234" s="1">
        <v>1</v>
      </c>
      <c r="D1234" t="s">
        <v>19</v>
      </c>
      <c r="F1234" s="2">
        <v>61867</v>
      </c>
      <c r="G1234" s="2">
        <v>48128</v>
      </c>
      <c r="H1234" s="2">
        <v>13739</v>
      </c>
    </row>
    <row r="1235" spans="1:8" x14ac:dyDescent="0.2">
      <c r="A1235" t="str">
        <f t="shared" si="19"/>
        <v>Norway2004Q1</v>
      </c>
      <c r="B1235" s="1">
        <v>2004</v>
      </c>
      <c r="C1235" s="1">
        <v>1</v>
      </c>
      <c r="D1235" t="s">
        <v>20</v>
      </c>
      <c r="F1235" s="2">
        <v>187158</v>
      </c>
      <c r="G1235" s="2">
        <v>150659</v>
      </c>
      <c r="H1235" s="2">
        <v>36499</v>
      </c>
    </row>
    <row r="1236" spans="1:8" x14ac:dyDescent="0.2">
      <c r="A1236" t="str">
        <f t="shared" si="19"/>
        <v>Poland2004Q1</v>
      </c>
      <c r="B1236" s="1">
        <v>2004</v>
      </c>
      <c r="C1236" s="1">
        <v>1</v>
      </c>
      <c r="D1236" t="s">
        <v>21</v>
      </c>
      <c r="F1236" s="2">
        <v>82977</v>
      </c>
      <c r="G1236" s="2">
        <v>72893</v>
      </c>
      <c r="H1236" s="2">
        <v>10084</v>
      </c>
    </row>
    <row r="1237" spans="1:8" x14ac:dyDescent="0.2">
      <c r="A1237" t="str">
        <f t="shared" si="19"/>
        <v>Portugal2004Q1</v>
      </c>
      <c r="B1237" s="1">
        <v>2004</v>
      </c>
      <c r="C1237" s="1">
        <v>1</v>
      </c>
      <c r="D1237" t="s">
        <v>22</v>
      </c>
      <c r="F1237" s="2">
        <v>16054</v>
      </c>
      <c r="G1237" s="2">
        <v>12886</v>
      </c>
      <c r="H1237" s="2">
        <v>3168</v>
      </c>
    </row>
    <row r="1238" spans="1:8" x14ac:dyDescent="0.2">
      <c r="A1238" t="str">
        <f t="shared" si="19"/>
        <v>Slovak Republic2004Q1</v>
      </c>
      <c r="B1238" s="1">
        <v>2004</v>
      </c>
      <c r="C1238" s="1">
        <v>1</v>
      </c>
      <c r="D1238" t="s">
        <v>35</v>
      </c>
      <c r="F1238" s="2">
        <v>3731</v>
      </c>
      <c r="G1238" s="2">
        <v>2901</v>
      </c>
      <c r="H1238">
        <v>830</v>
      </c>
    </row>
    <row r="1239" spans="1:8" x14ac:dyDescent="0.2">
      <c r="A1239" t="str">
        <f t="shared" si="19"/>
        <v>Slovenia2004Q1</v>
      </c>
      <c r="B1239" s="1">
        <v>2004</v>
      </c>
      <c r="C1239" s="1">
        <v>1</v>
      </c>
      <c r="D1239" t="s">
        <v>24</v>
      </c>
      <c r="F1239" s="2">
        <v>3197</v>
      </c>
      <c r="G1239" s="2">
        <v>2744</v>
      </c>
      <c r="H1239">
        <v>454</v>
      </c>
    </row>
    <row r="1240" spans="1:8" x14ac:dyDescent="0.2">
      <c r="A1240" t="str">
        <f t="shared" si="19"/>
        <v>Spain2004Q1</v>
      </c>
      <c r="B1240" s="1">
        <v>2004</v>
      </c>
      <c r="C1240" s="1">
        <v>1</v>
      </c>
      <c r="D1240" t="s">
        <v>25</v>
      </c>
      <c r="F1240" s="2">
        <v>95558</v>
      </c>
      <c r="G1240" s="2">
        <v>73668</v>
      </c>
      <c r="H1240" s="2">
        <v>21890</v>
      </c>
    </row>
    <row r="1241" spans="1:8" x14ac:dyDescent="0.2">
      <c r="A1241" t="str">
        <f t="shared" si="19"/>
        <v>Sweden2004Q1</v>
      </c>
      <c r="B1241" s="1">
        <v>2004</v>
      </c>
      <c r="C1241" s="1">
        <v>1</v>
      </c>
      <c r="D1241" t="s">
        <v>26</v>
      </c>
      <c r="F1241" s="2">
        <v>306304</v>
      </c>
      <c r="G1241" s="2">
        <v>257150</v>
      </c>
      <c r="H1241" s="2">
        <v>49154</v>
      </c>
    </row>
    <row r="1242" spans="1:8" x14ac:dyDescent="0.2">
      <c r="A1242" t="str">
        <f t="shared" si="19"/>
        <v>Switzerland2004Q1</v>
      </c>
      <c r="B1242" s="1">
        <v>2004</v>
      </c>
      <c r="C1242" s="1">
        <v>1</v>
      </c>
      <c r="D1242" t="s">
        <v>27</v>
      </c>
      <c r="F1242" s="2">
        <v>69530</v>
      </c>
      <c r="G1242" s="2">
        <v>58526</v>
      </c>
      <c r="H1242" s="2">
        <v>11004</v>
      </c>
    </row>
    <row r="1243" spans="1:8" x14ac:dyDescent="0.2">
      <c r="A1243" t="str">
        <f t="shared" si="19"/>
        <v>Türkiye2004Q1</v>
      </c>
      <c r="B1243" s="1">
        <v>2004</v>
      </c>
      <c r="C1243" s="1">
        <v>1</v>
      </c>
      <c r="D1243" t="s">
        <v>2385</v>
      </c>
      <c r="F1243" s="2">
        <v>32927</v>
      </c>
      <c r="G1243" t="s">
        <v>2384</v>
      </c>
      <c r="H1243" t="s">
        <v>2384</v>
      </c>
    </row>
    <row r="1244" spans="1:8" x14ac:dyDescent="0.2">
      <c r="A1244" t="str">
        <f t="shared" si="19"/>
        <v>United Kingdom2004Q1</v>
      </c>
      <c r="B1244" s="1">
        <v>2004</v>
      </c>
      <c r="C1244" s="1">
        <v>1</v>
      </c>
      <c r="D1244" t="s">
        <v>32</v>
      </c>
      <c r="F1244" s="2">
        <v>166750</v>
      </c>
      <c r="G1244" s="2">
        <v>141697</v>
      </c>
      <c r="H1244" s="2">
        <v>25053</v>
      </c>
    </row>
    <row r="1245" spans="1:8" x14ac:dyDescent="0.2">
      <c r="A1245" t="str">
        <f t="shared" si="19"/>
        <v>Euro area (19 countries)2004Q1</v>
      </c>
      <c r="B1245" s="1">
        <v>2004</v>
      </c>
      <c r="C1245" s="1">
        <v>1</v>
      </c>
      <c r="D1245" t="s">
        <v>2382</v>
      </c>
      <c r="F1245" s="2">
        <v>898956</v>
      </c>
      <c r="G1245" s="2">
        <v>692253</v>
      </c>
      <c r="H1245" s="2">
        <v>206703</v>
      </c>
    </row>
    <row r="1246" spans="1:8" x14ac:dyDescent="0.2">
      <c r="A1246" t="str">
        <f t="shared" si="19"/>
        <v>European Union – 27 countries (from 01/02/2020)2004Q1</v>
      </c>
      <c r="B1246" s="1">
        <v>2004</v>
      </c>
      <c r="C1246" s="1">
        <v>1</v>
      </c>
      <c r="D1246" t="s">
        <v>2383</v>
      </c>
      <c r="F1246" s="2">
        <v>1002462</v>
      </c>
      <c r="G1246" s="2">
        <v>780686</v>
      </c>
      <c r="H1246" s="2">
        <v>221776</v>
      </c>
    </row>
    <row r="1247" spans="1:8" x14ac:dyDescent="0.2">
      <c r="A1247" t="str">
        <f t="shared" si="19"/>
        <v>Bulgaria2004Q1</v>
      </c>
      <c r="B1247" s="1">
        <v>2004</v>
      </c>
      <c r="C1247" s="1">
        <v>1</v>
      </c>
      <c r="D1247" t="s">
        <v>36</v>
      </c>
      <c r="F1247" s="2">
        <v>3219</v>
      </c>
      <c r="G1247" s="2">
        <v>2599</v>
      </c>
      <c r="H1247">
        <v>620</v>
      </c>
    </row>
    <row r="1248" spans="1:8" x14ac:dyDescent="0.2">
      <c r="A1248" t="str">
        <f t="shared" si="19"/>
        <v>Croatia2004Q1</v>
      </c>
      <c r="B1248" s="1">
        <v>2004</v>
      </c>
      <c r="C1248" s="1">
        <v>1</v>
      </c>
      <c r="D1248" t="s">
        <v>38</v>
      </c>
      <c r="F1248" s="2">
        <v>4046</v>
      </c>
      <c r="G1248" s="2">
        <v>3502</v>
      </c>
      <c r="H1248">
        <v>544</v>
      </c>
    </row>
    <row r="1249" spans="1:8" x14ac:dyDescent="0.2">
      <c r="A1249" t="str">
        <f t="shared" si="19"/>
        <v>Romania2004Q1</v>
      </c>
      <c r="B1249" s="1">
        <v>2004</v>
      </c>
      <c r="C1249" s="1">
        <v>1</v>
      </c>
      <c r="D1249" t="s">
        <v>23</v>
      </c>
      <c r="F1249" s="2">
        <v>21070</v>
      </c>
      <c r="G1249" s="2">
        <v>17678</v>
      </c>
      <c r="H1249" s="2">
        <v>3393</v>
      </c>
    </row>
    <row r="1250" spans="1:8" x14ac:dyDescent="0.2">
      <c r="A1250" t="str">
        <f t="shared" si="19"/>
        <v>South Africa2004Q1</v>
      </c>
      <c r="B1250" s="1">
        <v>2004</v>
      </c>
      <c r="C1250" s="1">
        <v>1</v>
      </c>
      <c r="D1250" t="s">
        <v>42</v>
      </c>
      <c r="F1250" s="2">
        <v>173549</v>
      </c>
      <c r="G1250" t="s">
        <v>2384</v>
      </c>
      <c r="H1250" t="s">
        <v>2384</v>
      </c>
    </row>
    <row r="1251" spans="1:8" x14ac:dyDescent="0.2">
      <c r="A1251" t="str">
        <f t="shared" si="19"/>
        <v>Australia2004Q2</v>
      </c>
      <c r="B1251" s="1">
        <v>2004</v>
      </c>
      <c r="C1251" s="1">
        <v>2</v>
      </c>
      <c r="D1251" t="s">
        <v>1</v>
      </c>
      <c r="F1251" s="2">
        <v>106284</v>
      </c>
      <c r="G1251" s="2">
        <v>95498</v>
      </c>
      <c r="H1251" s="2">
        <v>10785</v>
      </c>
    </row>
    <row r="1252" spans="1:8" x14ac:dyDescent="0.2">
      <c r="A1252" t="str">
        <f t="shared" si="19"/>
        <v>Austria2004Q2</v>
      </c>
      <c r="B1252" s="1">
        <v>2004</v>
      </c>
      <c r="C1252" s="1">
        <v>2</v>
      </c>
      <c r="D1252" t="s">
        <v>2</v>
      </c>
      <c r="F1252" s="2">
        <v>30759</v>
      </c>
      <c r="G1252" s="2">
        <v>25187</v>
      </c>
      <c r="H1252" s="2">
        <v>5572</v>
      </c>
    </row>
    <row r="1253" spans="1:8" x14ac:dyDescent="0.2">
      <c r="A1253" t="str">
        <f t="shared" si="19"/>
        <v>Belgium2004Q2</v>
      </c>
      <c r="B1253" s="1">
        <v>2004</v>
      </c>
      <c r="C1253" s="1">
        <v>2</v>
      </c>
      <c r="D1253" t="s">
        <v>3</v>
      </c>
      <c r="F1253" s="2">
        <v>38346</v>
      </c>
      <c r="G1253" s="2">
        <v>28743</v>
      </c>
      <c r="H1253" s="2">
        <v>9603</v>
      </c>
    </row>
    <row r="1254" spans="1:8" x14ac:dyDescent="0.2">
      <c r="A1254" t="str">
        <f t="shared" si="19"/>
        <v>Czech Republic2004Q2</v>
      </c>
      <c r="B1254" s="1">
        <v>2004</v>
      </c>
      <c r="C1254" s="1">
        <v>2</v>
      </c>
      <c r="D1254" t="s">
        <v>43</v>
      </c>
      <c r="F1254" s="2">
        <v>303075</v>
      </c>
      <c r="G1254" s="2">
        <v>230748</v>
      </c>
      <c r="H1254" s="2">
        <v>72327</v>
      </c>
    </row>
    <row r="1255" spans="1:8" x14ac:dyDescent="0.2">
      <c r="A1255" t="str">
        <f t="shared" si="19"/>
        <v>Denmark2004Q2</v>
      </c>
      <c r="B1255" s="1">
        <v>2004</v>
      </c>
      <c r="C1255" s="1">
        <v>2</v>
      </c>
      <c r="D1255" t="s">
        <v>6</v>
      </c>
      <c r="F1255" s="2">
        <v>193500</v>
      </c>
      <c r="G1255" s="2">
        <v>178128</v>
      </c>
      <c r="H1255" s="2">
        <v>15372</v>
      </c>
    </row>
    <row r="1256" spans="1:8" x14ac:dyDescent="0.2">
      <c r="A1256" t="str">
        <f t="shared" si="19"/>
        <v>Estonia2004Q2</v>
      </c>
      <c r="B1256" s="1">
        <v>2004</v>
      </c>
      <c r="C1256" s="1">
        <v>2</v>
      </c>
      <c r="D1256" t="s">
        <v>31</v>
      </c>
      <c r="F1256" s="2">
        <v>1096</v>
      </c>
      <c r="G1256">
        <v>830</v>
      </c>
      <c r="H1256">
        <v>266</v>
      </c>
    </row>
    <row r="1257" spans="1:8" x14ac:dyDescent="0.2">
      <c r="A1257" t="str">
        <f t="shared" si="19"/>
        <v>Finland2004Q2</v>
      </c>
      <c r="B1257" s="1">
        <v>2004</v>
      </c>
      <c r="C1257" s="1">
        <v>2</v>
      </c>
      <c r="D1257" t="s">
        <v>7</v>
      </c>
      <c r="F1257" s="2">
        <v>18355</v>
      </c>
      <c r="G1257" s="2">
        <v>14756</v>
      </c>
      <c r="H1257" s="2">
        <v>3599</v>
      </c>
    </row>
    <row r="1258" spans="1:8" x14ac:dyDescent="0.2">
      <c r="A1258" t="str">
        <f t="shared" si="19"/>
        <v>France2004Q2</v>
      </c>
      <c r="B1258" s="1">
        <v>2004</v>
      </c>
      <c r="C1258" s="1">
        <v>2</v>
      </c>
      <c r="D1258" t="s">
        <v>8</v>
      </c>
      <c r="F1258" s="2">
        <v>215451</v>
      </c>
      <c r="G1258" s="2">
        <v>158156</v>
      </c>
      <c r="H1258" s="2">
        <v>57295</v>
      </c>
    </row>
    <row r="1259" spans="1:8" x14ac:dyDescent="0.2">
      <c r="A1259" t="str">
        <f t="shared" si="19"/>
        <v>Germany2004Q2</v>
      </c>
      <c r="B1259" s="1">
        <v>2004</v>
      </c>
      <c r="C1259" s="1">
        <v>2</v>
      </c>
      <c r="D1259" t="s">
        <v>9</v>
      </c>
      <c r="F1259" s="2">
        <v>279803</v>
      </c>
      <c r="G1259" s="2">
        <v>225646</v>
      </c>
      <c r="H1259" s="2">
        <v>54157</v>
      </c>
    </row>
    <row r="1260" spans="1:8" x14ac:dyDescent="0.2">
      <c r="A1260" t="str">
        <f t="shared" si="19"/>
        <v>Greece2004Q2</v>
      </c>
      <c r="B1260" s="1">
        <v>2004</v>
      </c>
      <c r="C1260" s="1">
        <v>2</v>
      </c>
      <c r="D1260" t="s">
        <v>10</v>
      </c>
      <c r="F1260" s="2">
        <v>15877</v>
      </c>
      <c r="G1260" s="2">
        <v>12586</v>
      </c>
      <c r="H1260" s="2">
        <v>3292</v>
      </c>
    </row>
    <row r="1261" spans="1:8" x14ac:dyDescent="0.2">
      <c r="A1261" t="str">
        <f t="shared" si="19"/>
        <v>Hungary2004Q2</v>
      </c>
      <c r="B1261" s="1">
        <v>2004</v>
      </c>
      <c r="C1261" s="1">
        <v>2</v>
      </c>
      <c r="D1261" t="s">
        <v>11</v>
      </c>
      <c r="F1261" s="2">
        <v>2395535</v>
      </c>
      <c r="G1261" s="2">
        <v>1873079</v>
      </c>
      <c r="H1261" s="2">
        <v>522456</v>
      </c>
    </row>
    <row r="1262" spans="1:8" x14ac:dyDescent="0.2">
      <c r="A1262" t="str">
        <f t="shared" si="19"/>
        <v>Ireland2004Q2</v>
      </c>
      <c r="B1262" s="1">
        <v>2004</v>
      </c>
      <c r="C1262" s="1">
        <v>2</v>
      </c>
      <c r="D1262" t="s">
        <v>12</v>
      </c>
      <c r="F1262" s="2">
        <v>14731</v>
      </c>
      <c r="G1262" s="2">
        <v>12500</v>
      </c>
      <c r="H1262" s="2">
        <v>2232</v>
      </c>
    </row>
    <row r="1263" spans="1:8" x14ac:dyDescent="0.2">
      <c r="A1263" t="str">
        <f t="shared" si="19"/>
        <v>Israel2004Q2</v>
      </c>
      <c r="B1263" s="1">
        <v>2004</v>
      </c>
      <c r="C1263" s="1">
        <v>2</v>
      </c>
      <c r="D1263" t="s">
        <v>40</v>
      </c>
      <c r="F1263" s="2">
        <v>66544</v>
      </c>
      <c r="G1263" s="2">
        <v>56450</v>
      </c>
      <c r="H1263" s="2">
        <v>10094</v>
      </c>
    </row>
    <row r="1264" spans="1:8" x14ac:dyDescent="0.2">
      <c r="A1264" t="str">
        <f t="shared" si="19"/>
        <v>Italy2004Q2</v>
      </c>
      <c r="B1264" s="1">
        <v>2004</v>
      </c>
      <c r="C1264" s="1">
        <v>2</v>
      </c>
      <c r="D1264" t="s">
        <v>13</v>
      </c>
      <c r="F1264" s="2">
        <v>137010</v>
      </c>
      <c r="G1264" s="2">
        <v>98955</v>
      </c>
      <c r="H1264" s="2">
        <v>38055</v>
      </c>
    </row>
    <row r="1265" spans="1:8" x14ac:dyDescent="0.2">
      <c r="A1265" t="str">
        <f t="shared" si="19"/>
        <v>Latvia2004Q2</v>
      </c>
      <c r="B1265" s="1">
        <v>2004</v>
      </c>
      <c r="C1265" s="1">
        <v>2</v>
      </c>
      <c r="D1265" t="s">
        <v>15</v>
      </c>
      <c r="F1265" s="2">
        <v>1046</v>
      </c>
      <c r="G1265">
        <v>870</v>
      </c>
      <c r="H1265">
        <v>176</v>
      </c>
    </row>
    <row r="1266" spans="1:8" x14ac:dyDescent="0.2">
      <c r="A1266" t="str">
        <f t="shared" si="19"/>
        <v>Lithuania2004Q2</v>
      </c>
      <c r="B1266" s="1">
        <v>2004</v>
      </c>
      <c r="C1266" s="1">
        <v>2</v>
      </c>
      <c r="D1266" t="s">
        <v>16</v>
      </c>
      <c r="F1266" s="2">
        <v>1867</v>
      </c>
      <c r="G1266" s="2">
        <v>1503</v>
      </c>
      <c r="H1266">
        <v>365</v>
      </c>
    </row>
    <row r="1267" spans="1:8" x14ac:dyDescent="0.2">
      <c r="A1267" t="str">
        <f t="shared" si="19"/>
        <v>Luxembourg2004Q2</v>
      </c>
      <c r="B1267" s="1">
        <v>2004</v>
      </c>
      <c r="C1267" s="1">
        <v>2</v>
      </c>
      <c r="D1267" t="s">
        <v>17</v>
      </c>
      <c r="F1267" s="2">
        <v>3321</v>
      </c>
      <c r="G1267" s="2">
        <v>2872</v>
      </c>
      <c r="H1267">
        <v>449</v>
      </c>
    </row>
    <row r="1268" spans="1:8" x14ac:dyDescent="0.2">
      <c r="A1268" t="str">
        <f t="shared" si="19"/>
        <v>Netherlands2004Q2</v>
      </c>
      <c r="B1268" s="1">
        <v>2004</v>
      </c>
      <c r="C1268" s="1">
        <v>2</v>
      </c>
      <c r="D1268" t="s">
        <v>19</v>
      </c>
      <c r="F1268" s="2">
        <v>74066</v>
      </c>
      <c r="G1268" s="2">
        <v>59381</v>
      </c>
      <c r="H1268" s="2">
        <v>14685</v>
      </c>
    </row>
    <row r="1269" spans="1:8" x14ac:dyDescent="0.2">
      <c r="A1269" t="str">
        <f t="shared" si="19"/>
        <v>Norway2004Q2</v>
      </c>
      <c r="B1269" s="1">
        <v>2004</v>
      </c>
      <c r="C1269" s="1">
        <v>2</v>
      </c>
      <c r="D1269" t="s">
        <v>20</v>
      </c>
      <c r="F1269" s="2">
        <v>188807</v>
      </c>
      <c r="G1269" s="2">
        <v>156224</v>
      </c>
      <c r="H1269" s="2">
        <v>32583</v>
      </c>
    </row>
    <row r="1270" spans="1:8" x14ac:dyDescent="0.2">
      <c r="A1270" t="str">
        <f t="shared" si="19"/>
        <v>Poland2004Q2</v>
      </c>
      <c r="B1270" s="1">
        <v>2004</v>
      </c>
      <c r="C1270" s="1">
        <v>2</v>
      </c>
      <c r="D1270" t="s">
        <v>21</v>
      </c>
      <c r="F1270" s="2">
        <v>86522</v>
      </c>
      <c r="G1270" s="2">
        <v>70046</v>
      </c>
      <c r="H1270" s="2">
        <v>16476</v>
      </c>
    </row>
    <row r="1271" spans="1:8" x14ac:dyDescent="0.2">
      <c r="A1271" t="str">
        <f t="shared" si="19"/>
        <v>Portugal2004Q2</v>
      </c>
      <c r="B1271" s="1">
        <v>2004</v>
      </c>
      <c r="C1271" s="1">
        <v>2</v>
      </c>
      <c r="D1271" t="s">
        <v>22</v>
      </c>
      <c r="F1271" s="2">
        <v>18067</v>
      </c>
      <c r="G1271" s="2">
        <v>14393</v>
      </c>
      <c r="H1271" s="2">
        <v>3674</v>
      </c>
    </row>
    <row r="1272" spans="1:8" x14ac:dyDescent="0.2">
      <c r="A1272" t="str">
        <f t="shared" si="19"/>
        <v>Slovak Republic2004Q2</v>
      </c>
      <c r="B1272" s="1">
        <v>2004</v>
      </c>
      <c r="C1272" s="1">
        <v>2</v>
      </c>
      <c r="D1272" t="s">
        <v>35</v>
      </c>
      <c r="F1272" s="2">
        <v>3992</v>
      </c>
      <c r="G1272" s="2">
        <v>3100</v>
      </c>
      <c r="H1272">
        <v>891</v>
      </c>
    </row>
    <row r="1273" spans="1:8" x14ac:dyDescent="0.2">
      <c r="A1273" t="str">
        <f t="shared" si="19"/>
        <v>Slovenia2004Q2</v>
      </c>
      <c r="B1273" s="1">
        <v>2004</v>
      </c>
      <c r="C1273" s="1">
        <v>2</v>
      </c>
      <c r="D1273" t="s">
        <v>24</v>
      </c>
      <c r="F1273" s="2">
        <v>3550</v>
      </c>
      <c r="G1273" s="2">
        <v>3054</v>
      </c>
      <c r="H1273">
        <v>496</v>
      </c>
    </row>
    <row r="1274" spans="1:8" x14ac:dyDescent="0.2">
      <c r="A1274" t="str">
        <f t="shared" si="19"/>
        <v>Spain2004Q2</v>
      </c>
      <c r="B1274" s="1">
        <v>2004</v>
      </c>
      <c r="C1274" s="1">
        <v>2</v>
      </c>
      <c r="D1274" t="s">
        <v>25</v>
      </c>
      <c r="F1274" s="2">
        <v>101537</v>
      </c>
      <c r="G1274" s="2">
        <v>78829</v>
      </c>
      <c r="H1274" s="2">
        <v>22708</v>
      </c>
    </row>
    <row r="1275" spans="1:8" x14ac:dyDescent="0.2">
      <c r="A1275" t="str">
        <f t="shared" si="19"/>
        <v>Sweden2004Q2</v>
      </c>
      <c r="B1275" s="1">
        <v>2004</v>
      </c>
      <c r="C1275" s="1">
        <v>2</v>
      </c>
      <c r="D1275" t="s">
        <v>26</v>
      </c>
      <c r="F1275" s="2">
        <v>324427</v>
      </c>
      <c r="G1275" s="2">
        <v>271693</v>
      </c>
      <c r="H1275" s="2">
        <v>52734</v>
      </c>
    </row>
    <row r="1276" spans="1:8" x14ac:dyDescent="0.2">
      <c r="A1276" t="str">
        <f t="shared" si="19"/>
        <v>Switzerland2004Q2</v>
      </c>
      <c r="B1276" s="1">
        <v>2004</v>
      </c>
      <c r="C1276" s="1">
        <v>2</v>
      </c>
      <c r="D1276" t="s">
        <v>27</v>
      </c>
      <c r="F1276" s="2">
        <v>66948</v>
      </c>
      <c r="G1276" s="2">
        <v>56274</v>
      </c>
      <c r="H1276" s="2">
        <v>10673</v>
      </c>
    </row>
    <row r="1277" spans="1:8" x14ac:dyDescent="0.2">
      <c r="A1277" t="str">
        <f t="shared" si="19"/>
        <v>Türkiye2004Q2</v>
      </c>
      <c r="B1277" s="1">
        <v>2004</v>
      </c>
      <c r="C1277" s="1">
        <v>2</v>
      </c>
      <c r="D1277" t="s">
        <v>2385</v>
      </c>
      <c r="F1277" s="2">
        <v>35296</v>
      </c>
      <c r="G1277" t="s">
        <v>2384</v>
      </c>
      <c r="H1277" t="s">
        <v>2384</v>
      </c>
    </row>
    <row r="1278" spans="1:8" x14ac:dyDescent="0.2">
      <c r="A1278" t="str">
        <f t="shared" si="19"/>
        <v>United Kingdom2004Q2</v>
      </c>
      <c r="B1278" s="1">
        <v>2004</v>
      </c>
      <c r="C1278" s="1">
        <v>2</v>
      </c>
      <c r="D1278" t="s">
        <v>32</v>
      </c>
      <c r="F1278" s="2">
        <v>158948</v>
      </c>
      <c r="G1278" s="2">
        <v>136130</v>
      </c>
      <c r="H1278" s="2">
        <v>22818</v>
      </c>
    </row>
    <row r="1279" spans="1:8" x14ac:dyDescent="0.2">
      <c r="A1279" t="str">
        <f t="shared" si="19"/>
        <v>Euro area (19 countries)2004Q2</v>
      </c>
      <c r="B1279" s="1">
        <v>2004</v>
      </c>
      <c r="C1279" s="1">
        <v>2</v>
      </c>
      <c r="D1279" t="s">
        <v>2382</v>
      </c>
      <c r="F1279" s="2">
        <v>959514</v>
      </c>
      <c r="G1279" s="2">
        <v>742011</v>
      </c>
      <c r="H1279" s="2">
        <v>217503</v>
      </c>
    </row>
    <row r="1280" spans="1:8" x14ac:dyDescent="0.2">
      <c r="A1280" t="str">
        <f t="shared" si="19"/>
        <v>European Union – 27 countries (from 01/02/2020)2004Q2</v>
      </c>
      <c r="B1280" s="1">
        <v>2004</v>
      </c>
      <c r="C1280" s="1">
        <v>2</v>
      </c>
      <c r="D1280" t="s">
        <v>2383</v>
      </c>
      <c r="F1280" s="2">
        <v>1069886</v>
      </c>
      <c r="G1280" s="2">
        <v>834871</v>
      </c>
      <c r="H1280" s="2">
        <v>235015</v>
      </c>
    </row>
    <row r="1281" spans="1:8" x14ac:dyDescent="0.2">
      <c r="A1281" t="str">
        <f t="shared" si="19"/>
        <v>Bulgaria2004Q2</v>
      </c>
      <c r="B1281" s="1">
        <v>2004</v>
      </c>
      <c r="C1281" s="1">
        <v>2</v>
      </c>
      <c r="D1281" t="s">
        <v>36</v>
      </c>
      <c r="F1281" s="2">
        <v>3328</v>
      </c>
      <c r="G1281" s="2">
        <v>2686</v>
      </c>
      <c r="H1281">
        <v>642</v>
      </c>
    </row>
    <row r="1282" spans="1:8" x14ac:dyDescent="0.2">
      <c r="A1282" t="str">
        <f t="shared" si="19"/>
        <v>Croatia2004Q2</v>
      </c>
      <c r="B1282" s="1">
        <v>2004</v>
      </c>
      <c r="C1282" s="1">
        <v>2</v>
      </c>
      <c r="D1282" t="s">
        <v>38</v>
      </c>
      <c r="F1282" s="2">
        <v>4081</v>
      </c>
      <c r="G1282" s="2">
        <v>3527</v>
      </c>
      <c r="H1282">
        <v>554</v>
      </c>
    </row>
    <row r="1283" spans="1:8" x14ac:dyDescent="0.2">
      <c r="A1283" t="str">
        <f t="shared" si="19"/>
        <v>Romania2004Q2</v>
      </c>
      <c r="B1283" s="1">
        <v>2004</v>
      </c>
      <c r="C1283" s="1">
        <v>2</v>
      </c>
      <c r="D1283" t="s">
        <v>23</v>
      </c>
      <c r="F1283" s="2">
        <v>23253</v>
      </c>
      <c r="G1283" s="2">
        <v>19303</v>
      </c>
      <c r="H1283" s="2">
        <v>3950</v>
      </c>
    </row>
    <row r="1284" spans="1:8" x14ac:dyDescent="0.2">
      <c r="A1284" t="str">
        <f t="shared" si="19"/>
        <v>South Africa2004Q2</v>
      </c>
      <c r="B1284" s="1">
        <v>2004</v>
      </c>
      <c r="C1284" s="1">
        <v>2</v>
      </c>
      <c r="D1284" t="s">
        <v>42</v>
      </c>
      <c r="F1284" s="2">
        <v>178565</v>
      </c>
      <c r="G1284" t="s">
        <v>2384</v>
      </c>
      <c r="H1284" t="s">
        <v>2384</v>
      </c>
    </row>
    <row r="1285" spans="1:8" x14ac:dyDescent="0.2">
      <c r="A1285" t="str">
        <f t="shared" si="19"/>
        <v>Australia2004Q3</v>
      </c>
      <c r="B1285" s="1">
        <v>2004</v>
      </c>
      <c r="C1285" s="1">
        <v>3</v>
      </c>
      <c r="D1285" t="s">
        <v>1</v>
      </c>
      <c r="F1285" s="2">
        <v>108490</v>
      </c>
      <c r="G1285" s="2">
        <v>97477</v>
      </c>
      <c r="H1285" s="2">
        <v>11013</v>
      </c>
    </row>
    <row r="1286" spans="1:8" x14ac:dyDescent="0.2">
      <c r="A1286" t="str">
        <f t="shared" ref="A1286:A1349" si="20">_xlfn.TEXTJOIN(,TRUE,D1286,B1286,"Q",C1286)</f>
        <v>Austria2004Q3</v>
      </c>
      <c r="B1286" s="1">
        <v>2004</v>
      </c>
      <c r="C1286" s="1">
        <v>3</v>
      </c>
      <c r="D1286" t="s">
        <v>2</v>
      </c>
      <c r="F1286" s="2">
        <v>25615</v>
      </c>
      <c r="G1286" s="2">
        <v>20954</v>
      </c>
      <c r="H1286" s="2">
        <v>4661</v>
      </c>
    </row>
    <row r="1287" spans="1:8" x14ac:dyDescent="0.2">
      <c r="A1287" t="str">
        <f t="shared" si="20"/>
        <v>Belgium2004Q3</v>
      </c>
      <c r="B1287" s="1">
        <v>2004</v>
      </c>
      <c r="C1287" s="1">
        <v>3</v>
      </c>
      <c r="D1287" t="s">
        <v>3</v>
      </c>
      <c r="F1287" s="2">
        <v>34053</v>
      </c>
      <c r="G1287" s="2">
        <v>24886</v>
      </c>
      <c r="H1287" s="2">
        <v>9168</v>
      </c>
    </row>
    <row r="1288" spans="1:8" x14ac:dyDescent="0.2">
      <c r="A1288" t="str">
        <f t="shared" si="20"/>
        <v>Czech Republic2004Q3</v>
      </c>
      <c r="B1288" s="1">
        <v>2004</v>
      </c>
      <c r="C1288" s="1">
        <v>3</v>
      </c>
      <c r="D1288" t="s">
        <v>43</v>
      </c>
      <c r="F1288" s="2">
        <v>307704</v>
      </c>
      <c r="G1288" s="2">
        <v>234561</v>
      </c>
      <c r="H1288" s="2">
        <v>73143</v>
      </c>
    </row>
    <row r="1289" spans="1:8" x14ac:dyDescent="0.2">
      <c r="A1289" t="str">
        <f t="shared" si="20"/>
        <v>Denmark2004Q3</v>
      </c>
      <c r="B1289" s="1">
        <v>2004</v>
      </c>
      <c r="C1289" s="1">
        <v>3</v>
      </c>
      <c r="D1289" t="s">
        <v>6</v>
      </c>
      <c r="F1289" s="2">
        <v>190125</v>
      </c>
      <c r="G1289" s="2">
        <v>175051</v>
      </c>
      <c r="H1289" s="2">
        <v>15074</v>
      </c>
    </row>
    <row r="1290" spans="1:8" x14ac:dyDescent="0.2">
      <c r="A1290" t="str">
        <f t="shared" si="20"/>
        <v>Estonia2004Q3</v>
      </c>
      <c r="B1290" s="1">
        <v>2004</v>
      </c>
      <c r="C1290" s="1">
        <v>3</v>
      </c>
      <c r="D1290" t="s">
        <v>31</v>
      </c>
      <c r="F1290" s="2">
        <v>1022</v>
      </c>
      <c r="G1290">
        <v>777</v>
      </c>
      <c r="H1290">
        <v>245</v>
      </c>
    </row>
    <row r="1291" spans="1:8" x14ac:dyDescent="0.2">
      <c r="A1291" t="str">
        <f t="shared" si="20"/>
        <v>Finland2004Q3</v>
      </c>
      <c r="B1291" s="1">
        <v>2004</v>
      </c>
      <c r="C1291" s="1">
        <v>3</v>
      </c>
      <c r="D1291" t="s">
        <v>7</v>
      </c>
      <c r="F1291" s="2">
        <v>19006</v>
      </c>
      <c r="G1291" s="2">
        <v>15288</v>
      </c>
      <c r="H1291" s="2">
        <v>3718</v>
      </c>
    </row>
    <row r="1292" spans="1:8" x14ac:dyDescent="0.2">
      <c r="A1292" t="str">
        <f t="shared" si="20"/>
        <v>France2004Q3</v>
      </c>
      <c r="B1292" s="1">
        <v>2004</v>
      </c>
      <c r="C1292" s="1">
        <v>3</v>
      </c>
      <c r="D1292" t="s">
        <v>8</v>
      </c>
      <c r="F1292" s="2">
        <v>215532</v>
      </c>
      <c r="G1292" s="2">
        <v>159717</v>
      </c>
      <c r="H1292" s="2">
        <v>55815</v>
      </c>
    </row>
    <row r="1293" spans="1:8" x14ac:dyDescent="0.2">
      <c r="A1293" t="str">
        <f t="shared" si="20"/>
        <v>Germany2004Q3</v>
      </c>
      <c r="B1293" s="1">
        <v>2004</v>
      </c>
      <c r="C1293" s="1">
        <v>3</v>
      </c>
      <c r="D1293" t="s">
        <v>9</v>
      </c>
      <c r="F1293" s="2">
        <v>285095</v>
      </c>
      <c r="G1293" s="2">
        <v>231335</v>
      </c>
      <c r="H1293" s="2">
        <v>53760</v>
      </c>
    </row>
    <row r="1294" spans="1:8" x14ac:dyDescent="0.2">
      <c r="A1294" t="str">
        <f t="shared" si="20"/>
        <v>Greece2004Q3</v>
      </c>
      <c r="B1294" s="1">
        <v>2004</v>
      </c>
      <c r="C1294" s="1">
        <v>3</v>
      </c>
      <c r="D1294" t="s">
        <v>10</v>
      </c>
      <c r="F1294" s="2">
        <v>16829</v>
      </c>
      <c r="G1294" s="2">
        <v>13321</v>
      </c>
      <c r="H1294" s="2">
        <v>3508</v>
      </c>
    </row>
    <row r="1295" spans="1:8" x14ac:dyDescent="0.2">
      <c r="A1295" t="str">
        <f t="shared" si="20"/>
        <v>Hungary2004Q3</v>
      </c>
      <c r="B1295" s="1">
        <v>2004</v>
      </c>
      <c r="C1295" s="1">
        <v>3</v>
      </c>
      <c r="D1295" t="s">
        <v>11</v>
      </c>
      <c r="F1295" s="2">
        <v>2391345</v>
      </c>
      <c r="G1295" s="2">
        <v>1872599</v>
      </c>
      <c r="H1295" s="2">
        <v>518747</v>
      </c>
    </row>
    <row r="1296" spans="1:8" x14ac:dyDescent="0.2">
      <c r="A1296" t="str">
        <f t="shared" si="20"/>
        <v>Ireland2004Q3</v>
      </c>
      <c r="B1296" s="1">
        <v>2004</v>
      </c>
      <c r="C1296" s="1">
        <v>3</v>
      </c>
      <c r="D1296" t="s">
        <v>12</v>
      </c>
      <c r="F1296" s="2">
        <v>15102</v>
      </c>
      <c r="G1296" s="2">
        <v>12811</v>
      </c>
      <c r="H1296" s="2">
        <v>2291</v>
      </c>
    </row>
    <row r="1297" spans="1:8" x14ac:dyDescent="0.2">
      <c r="A1297" t="str">
        <f t="shared" si="20"/>
        <v>Israel2004Q3</v>
      </c>
      <c r="B1297" s="1">
        <v>2004</v>
      </c>
      <c r="C1297" s="1">
        <v>3</v>
      </c>
      <c r="D1297" t="s">
        <v>40</v>
      </c>
      <c r="F1297" s="2">
        <v>66160</v>
      </c>
      <c r="G1297" s="2">
        <v>56240</v>
      </c>
      <c r="H1297" s="2">
        <v>9920</v>
      </c>
    </row>
    <row r="1298" spans="1:8" x14ac:dyDescent="0.2">
      <c r="A1298" t="str">
        <f t="shared" si="20"/>
        <v>Italy2004Q3</v>
      </c>
      <c r="B1298" s="1">
        <v>2004</v>
      </c>
      <c r="C1298" s="1">
        <v>3</v>
      </c>
      <c r="D1298" t="s">
        <v>13</v>
      </c>
      <c r="F1298" s="2">
        <v>126551</v>
      </c>
      <c r="G1298" s="2">
        <v>91327</v>
      </c>
      <c r="H1298" s="2">
        <v>35224</v>
      </c>
    </row>
    <row r="1299" spans="1:8" x14ac:dyDescent="0.2">
      <c r="A1299" t="str">
        <f t="shared" si="20"/>
        <v>Latvia2004Q3</v>
      </c>
      <c r="B1299" s="1">
        <v>2004</v>
      </c>
      <c r="C1299" s="1">
        <v>3</v>
      </c>
      <c r="D1299" t="s">
        <v>15</v>
      </c>
      <c r="F1299" s="2">
        <v>1068</v>
      </c>
      <c r="G1299">
        <v>889</v>
      </c>
      <c r="H1299">
        <v>178</v>
      </c>
    </row>
    <row r="1300" spans="1:8" x14ac:dyDescent="0.2">
      <c r="A1300" t="str">
        <f t="shared" si="20"/>
        <v>Lithuania2004Q3</v>
      </c>
      <c r="B1300" s="1">
        <v>2004</v>
      </c>
      <c r="C1300" s="1">
        <v>3</v>
      </c>
      <c r="D1300" t="s">
        <v>16</v>
      </c>
      <c r="F1300" s="2">
        <v>1835</v>
      </c>
      <c r="G1300" s="2">
        <v>1457</v>
      </c>
      <c r="H1300">
        <v>378</v>
      </c>
    </row>
    <row r="1301" spans="1:8" x14ac:dyDescent="0.2">
      <c r="A1301" t="str">
        <f t="shared" si="20"/>
        <v>Luxembourg2004Q3</v>
      </c>
      <c r="B1301" s="1">
        <v>2004</v>
      </c>
      <c r="C1301" s="1">
        <v>3</v>
      </c>
      <c r="D1301" t="s">
        <v>17</v>
      </c>
      <c r="F1301" s="2">
        <v>3250</v>
      </c>
      <c r="G1301" s="2">
        <v>2805</v>
      </c>
      <c r="H1301">
        <v>446</v>
      </c>
    </row>
    <row r="1302" spans="1:8" x14ac:dyDescent="0.2">
      <c r="A1302" t="str">
        <f t="shared" si="20"/>
        <v>Netherlands2004Q3</v>
      </c>
      <c r="B1302" s="1">
        <v>2004</v>
      </c>
      <c r="C1302" s="1">
        <v>3</v>
      </c>
      <c r="D1302" t="s">
        <v>19</v>
      </c>
      <c r="F1302" s="2">
        <v>60960</v>
      </c>
      <c r="G1302" s="2">
        <v>47207</v>
      </c>
      <c r="H1302" s="2">
        <v>13753</v>
      </c>
    </row>
    <row r="1303" spans="1:8" x14ac:dyDescent="0.2">
      <c r="A1303" t="str">
        <f t="shared" si="20"/>
        <v>Norway2004Q3</v>
      </c>
      <c r="B1303" s="1">
        <v>2004</v>
      </c>
      <c r="C1303" s="1">
        <v>3</v>
      </c>
      <c r="D1303" t="s">
        <v>20</v>
      </c>
      <c r="F1303" s="2">
        <v>193097</v>
      </c>
      <c r="G1303" s="2">
        <v>159173</v>
      </c>
      <c r="H1303" s="2">
        <v>33924</v>
      </c>
    </row>
    <row r="1304" spans="1:8" x14ac:dyDescent="0.2">
      <c r="A1304" t="str">
        <f t="shared" si="20"/>
        <v>Poland2004Q3</v>
      </c>
      <c r="B1304" s="1">
        <v>2004</v>
      </c>
      <c r="C1304" s="1">
        <v>3</v>
      </c>
      <c r="D1304" t="s">
        <v>21</v>
      </c>
      <c r="F1304" s="2">
        <v>84169</v>
      </c>
      <c r="G1304" s="2">
        <v>70842</v>
      </c>
      <c r="H1304" s="2">
        <v>13327</v>
      </c>
    </row>
    <row r="1305" spans="1:8" x14ac:dyDescent="0.2">
      <c r="A1305" t="str">
        <f t="shared" si="20"/>
        <v>Portugal2004Q3</v>
      </c>
      <c r="B1305" s="1">
        <v>2004</v>
      </c>
      <c r="C1305" s="1">
        <v>3</v>
      </c>
      <c r="D1305" t="s">
        <v>22</v>
      </c>
      <c r="F1305" s="2">
        <v>17739</v>
      </c>
      <c r="G1305" s="2">
        <v>14162</v>
      </c>
      <c r="H1305" s="2">
        <v>3577</v>
      </c>
    </row>
    <row r="1306" spans="1:8" x14ac:dyDescent="0.2">
      <c r="A1306" t="str">
        <f t="shared" si="20"/>
        <v>Slovak Republic2004Q3</v>
      </c>
      <c r="B1306" s="1">
        <v>2004</v>
      </c>
      <c r="C1306" s="1">
        <v>3</v>
      </c>
      <c r="D1306" t="s">
        <v>35</v>
      </c>
      <c r="F1306" s="2">
        <v>4040</v>
      </c>
      <c r="G1306" s="2">
        <v>3103</v>
      </c>
      <c r="H1306">
        <v>937</v>
      </c>
    </row>
    <row r="1307" spans="1:8" x14ac:dyDescent="0.2">
      <c r="A1307" t="str">
        <f t="shared" si="20"/>
        <v>Slovenia2004Q3</v>
      </c>
      <c r="B1307" s="1">
        <v>2004</v>
      </c>
      <c r="C1307" s="1">
        <v>3</v>
      </c>
      <c r="D1307" t="s">
        <v>24</v>
      </c>
      <c r="F1307" s="2">
        <v>3451</v>
      </c>
      <c r="G1307" s="2">
        <v>2964</v>
      </c>
      <c r="H1307">
        <v>488</v>
      </c>
    </row>
    <row r="1308" spans="1:8" x14ac:dyDescent="0.2">
      <c r="A1308" t="str">
        <f t="shared" si="20"/>
        <v>Spain2004Q3</v>
      </c>
      <c r="B1308" s="1">
        <v>2004</v>
      </c>
      <c r="C1308" s="1">
        <v>3</v>
      </c>
      <c r="D1308" t="s">
        <v>25</v>
      </c>
      <c r="F1308" s="2">
        <v>99693</v>
      </c>
      <c r="G1308" s="2">
        <v>76643</v>
      </c>
      <c r="H1308" s="2">
        <v>23050</v>
      </c>
    </row>
    <row r="1309" spans="1:8" x14ac:dyDescent="0.2">
      <c r="A1309" t="str">
        <f t="shared" si="20"/>
        <v>Sweden2004Q3</v>
      </c>
      <c r="B1309" s="1">
        <v>2004</v>
      </c>
      <c r="C1309" s="1">
        <v>3</v>
      </c>
      <c r="D1309" t="s">
        <v>26</v>
      </c>
      <c r="F1309" s="2">
        <v>322133</v>
      </c>
      <c r="G1309" s="2">
        <v>269649</v>
      </c>
      <c r="H1309" s="2">
        <v>52484</v>
      </c>
    </row>
    <row r="1310" spans="1:8" x14ac:dyDescent="0.2">
      <c r="A1310" t="str">
        <f t="shared" si="20"/>
        <v>Switzerland2004Q3</v>
      </c>
      <c r="B1310" s="1">
        <v>2004</v>
      </c>
      <c r="C1310" s="1">
        <v>3</v>
      </c>
      <c r="D1310" t="s">
        <v>27</v>
      </c>
      <c r="F1310" s="2">
        <v>66923</v>
      </c>
      <c r="G1310" s="2">
        <v>56222</v>
      </c>
      <c r="H1310" s="2">
        <v>10701</v>
      </c>
    </row>
    <row r="1311" spans="1:8" x14ac:dyDescent="0.2">
      <c r="A1311" t="str">
        <f t="shared" si="20"/>
        <v>Türkiye2004Q3</v>
      </c>
      <c r="B1311" s="1">
        <v>2004</v>
      </c>
      <c r="C1311" s="1">
        <v>3</v>
      </c>
      <c r="D1311" t="s">
        <v>2385</v>
      </c>
      <c r="F1311" s="2">
        <v>37380</v>
      </c>
      <c r="G1311" t="s">
        <v>2384</v>
      </c>
      <c r="H1311" t="s">
        <v>2384</v>
      </c>
    </row>
    <row r="1312" spans="1:8" x14ac:dyDescent="0.2">
      <c r="A1312" t="str">
        <f t="shared" si="20"/>
        <v>United Kingdom2004Q3</v>
      </c>
      <c r="B1312" s="1">
        <v>2004</v>
      </c>
      <c r="C1312" s="1">
        <v>3</v>
      </c>
      <c r="D1312" t="s">
        <v>32</v>
      </c>
      <c r="F1312" s="2">
        <v>161074</v>
      </c>
      <c r="G1312" s="2">
        <v>137317</v>
      </c>
      <c r="H1312" s="2">
        <v>23757</v>
      </c>
    </row>
    <row r="1313" spans="1:8" x14ac:dyDescent="0.2">
      <c r="A1313" t="str">
        <f t="shared" si="20"/>
        <v>Euro area (19 countries)2004Q3</v>
      </c>
      <c r="B1313" s="1">
        <v>2004</v>
      </c>
      <c r="C1313" s="1">
        <v>3</v>
      </c>
      <c r="D1313" t="s">
        <v>2382</v>
      </c>
      <c r="F1313" s="2">
        <v>931555</v>
      </c>
      <c r="G1313" s="2">
        <v>720346</v>
      </c>
      <c r="H1313" s="2">
        <v>211209</v>
      </c>
    </row>
    <row r="1314" spans="1:8" x14ac:dyDescent="0.2">
      <c r="A1314" t="str">
        <f t="shared" si="20"/>
        <v>European Union – 27 countries (from 01/02/2020)2004Q3</v>
      </c>
      <c r="B1314" s="1">
        <v>2004</v>
      </c>
      <c r="C1314" s="1">
        <v>3</v>
      </c>
      <c r="D1314" t="s">
        <v>2383</v>
      </c>
      <c r="F1314" s="2">
        <v>1041774</v>
      </c>
      <c r="G1314" s="2">
        <v>813607</v>
      </c>
      <c r="H1314" s="2">
        <v>228167</v>
      </c>
    </row>
    <row r="1315" spans="1:8" x14ac:dyDescent="0.2">
      <c r="A1315" t="str">
        <f t="shared" si="20"/>
        <v>Bulgaria2004Q3</v>
      </c>
      <c r="B1315" s="1">
        <v>2004</v>
      </c>
      <c r="C1315" s="1">
        <v>3</v>
      </c>
      <c r="D1315" t="s">
        <v>36</v>
      </c>
      <c r="F1315" s="2">
        <v>3438</v>
      </c>
      <c r="G1315" s="2">
        <v>2775</v>
      </c>
      <c r="H1315">
        <v>662</v>
      </c>
    </row>
    <row r="1316" spans="1:8" x14ac:dyDescent="0.2">
      <c r="A1316" t="str">
        <f t="shared" si="20"/>
        <v>Croatia2004Q3</v>
      </c>
      <c r="B1316" s="1">
        <v>2004</v>
      </c>
      <c r="C1316" s="1">
        <v>3</v>
      </c>
      <c r="D1316" t="s">
        <v>38</v>
      </c>
      <c r="F1316" s="2">
        <v>4021</v>
      </c>
      <c r="G1316" s="2">
        <v>3427</v>
      </c>
      <c r="H1316">
        <v>594</v>
      </c>
    </row>
    <row r="1317" spans="1:8" x14ac:dyDescent="0.2">
      <c r="A1317" t="str">
        <f t="shared" si="20"/>
        <v>Romania2004Q3</v>
      </c>
      <c r="B1317" s="1">
        <v>2004</v>
      </c>
      <c r="C1317" s="1">
        <v>3</v>
      </c>
      <c r="D1317" t="s">
        <v>23</v>
      </c>
      <c r="F1317" s="2">
        <v>21763</v>
      </c>
      <c r="G1317" s="2">
        <v>18179</v>
      </c>
      <c r="H1317" s="2">
        <v>3585</v>
      </c>
    </row>
    <row r="1318" spans="1:8" x14ac:dyDescent="0.2">
      <c r="A1318" t="str">
        <f t="shared" si="20"/>
        <v>South Africa2004Q3</v>
      </c>
      <c r="B1318" s="1">
        <v>2004</v>
      </c>
      <c r="C1318" s="1">
        <v>3</v>
      </c>
      <c r="D1318" t="s">
        <v>42</v>
      </c>
      <c r="F1318" s="2">
        <v>183477</v>
      </c>
      <c r="G1318" t="s">
        <v>2384</v>
      </c>
      <c r="H1318" t="s">
        <v>2384</v>
      </c>
    </row>
    <row r="1319" spans="1:8" x14ac:dyDescent="0.2">
      <c r="A1319" t="str">
        <f t="shared" si="20"/>
        <v>Australia2004Q4</v>
      </c>
      <c r="B1319" s="1">
        <v>2004</v>
      </c>
      <c r="C1319" s="1">
        <v>4</v>
      </c>
      <c r="D1319" t="s">
        <v>1</v>
      </c>
      <c r="F1319" s="2">
        <v>113172</v>
      </c>
      <c r="G1319" s="2">
        <v>101694</v>
      </c>
      <c r="H1319" s="2">
        <v>11478</v>
      </c>
    </row>
    <row r="1320" spans="1:8" x14ac:dyDescent="0.2">
      <c r="A1320" t="str">
        <f t="shared" si="20"/>
        <v>Austria2004Q4</v>
      </c>
      <c r="B1320" s="1">
        <v>2004</v>
      </c>
      <c r="C1320" s="1">
        <v>4</v>
      </c>
      <c r="D1320" t="s">
        <v>2</v>
      </c>
      <c r="F1320" s="2">
        <v>30921</v>
      </c>
      <c r="G1320" s="2">
        <v>25345</v>
      </c>
      <c r="H1320" s="2">
        <v>5576</v>
      </c>
    </row>
    <row r="1321" spans="1:8" x14ac:dyDescent="0.2">
      <c r="A1321" t="str">
        <f t="shared" si="20"/>
        <v>Belgium2004Q4</v>
      </c>
      <c r="B1321" s="1">
        <v>2004</v>
      </c>
      <c r="C1321" s="1">
        <v>4</v>
      </c>
      <c r="D1321" t="s">
        <v>3</v>
      </c>
      <c r="F1321" s="2">
        <v>41183</v>
      </c>
      <c r="G1321" s="2">
        <v>30041</v>
      </c>
      <c r="H1321" s="2">
        <v>11142</v>
      </c>
    </row>
    <row r="1322" spans="1:8" x14ac:dyDescent="0.2">
      <c r="A1322" t="str">
        <f t="shared" si="20"/>
        <v>Czech Republic2004Q4</v>
      </c>
      <c r="B1322" s="1">
        <v>2004</v>
      </c>
      <c r="C1322" s="1">
        <v>4</v>
      </c>
      <c r="D1322" t="s">
        <v>43</v>
      </c>
      <c r="F1322" s="2">
        <v>344332</v>
      </c>
      <c r="G1322" s="2">
        <v>262392</v>
      </c>
      <c r="H1322" s="2">
        <v>81940</v>
      </c>
    </row>
    <row r="1323" spans="1:8" x14ac:dyDescent="0.2">
      <c r="A1323" t="str">
        <f t="shared" si="20"/>
        <v>Denmark2004Q4</v>
      </c>
      <c r="B1323" s="1">
        <v>2004</v>
      </c>
      <c r="C1323" s="1">
        <v>4</v>
      </c>
      <c r="D1323" t="s">
        <v>6</v>
      </c>
      <c r="F1323" s="2">
        <v>195027</v>
      </c>
      <c r="G1323" s="2">
        <v>179581</v>
      </c>
      <c r="H1323" s="2">
        <v>15446</v>
      </c>
    </row>
    <row r="1324" spans="1:8" x14ac:dyDescent="0.2">
      <c r="A1324" t="str">
        <f t="shared" si="20"/>
        <v>Estonia2004Q4</v>
      </c>
      <c r="B1324" s="1">
        <v>2004</v>
      </c>
      <c r="C1324" s="1">
        <v>4</v>
      </c>
      <c r="D1324" t="s">
        <v>31</v>
      </c>
      <c r="F1324" s="2">
        <v>1167</v>
      </c>
      <c r="G1324">
        <v>884</v>
      </c>
      <c r="H1324">
        <v>283</v>
      </c>
    </row>
    <row r="1325" spans="1:8" x14ac:dyDescent="0.2">
      <c r="A1325" t="str">
        <f t="shared" si="20"/>
        <v>Finland2004Q4</v>
      </c>
      <c r="B1325" s="1">
        <v>2004</v>
      </c>
      <c r="C1325" s="1">
        <v>4</v>
      </c>
      <c r="D1325" t="s">
        <v>7</v>
      </c>
      <c r="F1325" s="2">
        <v>18594</v>
      </c>
      <c r="G1325" s="2">
        <v>14968</v>
      </c>
      <c r="H1325" s="2">
        <v>3626</v>
      </c>
    </row>
    <row r="1326" spans="1:8" x14ac:dyDescent="0.2">
      <c r="A1326" t="str">
        <f t="shared" si="20"/>
        <v>France2004Q4</v>
      </c>
      <c r="B1326" s="1">
        <v>2004</v>
      </c>
      <c r="C1326" s="1">
        <v>4</v>
      </c>
      <c r="D1326" t="s">
        <v>8</v>
      </c>
      <c r="F1326" s="2">
        <v>228613</v>
      </c>
      <c r="G1326" s="2">
        <v>168424</v>
      </c>
      <c r="H1326" s="2">
        <v>60190</v>
      </c>
    </row>
    <row r="1327" spans="1:8" x14ac:dyDescent="0.2">
      <c r="A1327" t="str">
        <f t="shared" si="20"/>
        <v>Germany2004Q4</v>
      </c>
      <c r="B1327" s="1">
        <v>2004</v>
      </c>
      <c r="C1327" s="1">
        <v>4</v>
      </c>
      <c r="D1327" t="s">
        <v>9</v>
      </c>
      <c r="F1327" s="2">
        <v>316986</v>
      </c>
      <c r="G1327" s="2">
        <v>257647</v>
      </c>
      <c r="H1327" s="2">
        <v>59339</v>
      </c>
    </row>
    <row r="1328" spans="1:8" x14ac:dyDescent="0.2">
      <c r="A1328" t="str">
        <f t="shared" si="20"/>
        <v>Greece2004Q4</v>
      </c>
      <c r="B1328" s="1">
        <v>2004</v>
      </c>
      <c r="C1328" s="1">
        <v>4</v>
      </c>
      <c r="D1328" t="s">
        <v>10</v>
      </c>
      <c r="F1328" s="2">
        <v>17790</v>
      </c>
      <c r="G1328" s="2">
        <v>14091</v>
      </c>
      <c r="H1328" s="2">
        <v>3699</v>
      </c>
    </row>
    <row r="1329" spans="1:8" x14ac:dyDescent="0.2">
      <c r="A1329" t="str">
        <f t="shared" si="20"/>
        <v>Hungary2004Q4</v>
      </c>
      <c r="B1329" s="1">
        <v>2004</v>
      </c>
      <c r="C1329" s="1">
        <v>4</v>
      </c>
      <c r="D1329" t="s">
        <v>11</v>
      </c>
      <c r="F1329" s="2">
        <v>2603754</v>
      </c>
      <c r="G1329" s="2">
        <v>2039746</v>
      </c>
      <c r="H1329" s="2">
        <v>564008</v>
      </c>
    </row>
    <row r="1330" spans="1:8" x14ac:dyDescent="0.2">
      <c r="A1330" t="str">
        <f t="shared" si="20"/>
        <v>Ireland2004Q4</v>
      </c>
      <c r="B1330" s="1">
        <v>2004</v>
      </c>
      <c r="C1330" s="1">
        <v>4</v>
      </c>
      <c r="D1330" t="s">
        <v>12</v>
      </c>
      <c r="F1330" s="2">
        <v>15324</v>
      </c>
      <c r="G1330" s="2">
        <v>13000</v>
      </c>
      <c r="H1330" s="2">
        <v>2324</v>
      </c>
    </row>
    <row r="1331" spans="1:8" x14ac:dyDescent="0.2">
      <c r="A1331" t="str">
        <f t="shared" si="20"/>
        <v>Israel2004Q4</v>
      </c>
      <c r="B1331" s="1">
        <v>2004</v>
      </c>
      <c r="C1331" s="1">
        <v>4</v>
      </c>
      <c r="D1331" t="s">
        <v>40</v>
      </c>
      <c r="F1331" s="2">
        <v>67492</v>
      </c>
      <c r="G1331" s="2">
        <v>57271</v>
      </c>
      <c r="H1331" s="2">
        <v>10222</v>
      </c>
    </row>
    <row r="1332" spans="1:8" x14ac:dyDescent="0.2">
      <c r="A1332" t="str">
        <f t="shared" si="20"/>
        <v>Italy2004Q4</v>
      </c>
      <c r="B1332" s="1">
        <v>2004</v>
      </c>
      <c r="C1332" s="1">
        <v>4</v>
      </c>
      <c r="D1332" t="s">
        <v>13</v>
      </c>
      <c r="F1332" s="2">
        <v>158952</v>
      </c>
      <c r="G1332" s="2">
        <v>114735</v>
      </c>
      <c r="H1332" s="2">
        <v>44217</v>
      </c>
    </row>
    <row r="1333" spans="1:8" x14ac:dyDescent="0.2">
      <c r="A1333" t="str">
        <f t="shared" si="20"/>
        <v>Latvia2004Q4</v>
      </c>
      <c r="B1333" s="1">
        <v>2004</v>
      </c>
      <c r="C1333" s="1">
        <v>4</v>
      </c>
      <c r="D1333" t="s">
        <v>15</v>
      </c>
      <c r="F1333" s="2">
        <v>1152</v>
      </c>
      <c r="G1333">
        <v>950</v>
      </c>
      <c r="H1333">
        <v>202</v>
      </c>
    </row>
    <row r="1334" spans="1:8" x14ac:dyDescent="0.2">
      <c r="A1334" t="str">
        <f t="shared" si="20"/>
        <v>Lithuania2004Q4</v>
      </c>
      <c r="B1334" s="1">
        <v>2004</v>
      </c>
      <c r="C1334" s="1">
        <v>4</v>
      </c>
      <c r="D1334" t="s">
        <v>16</v>
      </c>
      <c r="F1334" s="2">
        <v>2015</v>
      </c>
      <c r="G1334" s="2">
        <v>1615</v>
      </c>
      <c r="H1334">
        <v>399</v>
      </c>
    </row>
    <row r="1335" spans="1:8" x14ac:dyDescent="0.2">
      <c r="A1335" t="str">
        <f t="shared" si="20"/>
        <v>Luxembourg2004Q4</v>
      </c>
      <c r="B1335" s="1">
        <v>2004</v>
      </c>
      <c r="C1335" s="1">
        <v>4</v>
      </c>
      <c r="D1335" t="s">
        <v>17</v>
      </c>
      <c r="F1335" s="2">
        <v>3888</v>
      </c>
      <c r="G1335" s="2">
        <v>3370</v>
      </c>
      <c r="H1335">
        <v>518</v>
      </c>
    </row>
    <row r="1336" spans="1:8" x14ac:dyDescent="0.2">
      <c r="A1336" t="str">
        <f t="shared" si="20"/>
        <v>Netherlands2004Q4</v>
      </c>
      <c r="B1336" s="1">
        <v>2004</v>
      </c>
      <c r="C1336" s="1">
        <v>4</v>
      </c>
      <c r="D1336" t="s">
        <v>19</v>
      </c>
      <c r="F1336" s="2">
        <v>64701</v>
      </c>
      <c r="G1336" s="2">
        <v>50788</v>
      </c>
      <c r="H1336" s="2">
        <v>13913</v>
      </c>
    </row>
    <row r="1337" spans="1:8" x14ac:dyDescent="0.2">
      <c r="A1337" t="str">
        <f t="shared" si="20"/>
        <v>Norway2004Q4</v>
      </c>
      <c r="B1337" s="1">
        <v>2004</v>
      </c>
      <c r="C1337" s="1">
        <v>4</v>
      </c>
      <c r="D1337" t="s">
        <v>20</v>
      </c>
      <c r="F1337" s="2">
        <v>197312</v>
      </c>
      <c r="G1337" s="2">
        <v>159090</v>
      </c>
      <c r="H1337" s="2">
        <v>38222</v>
      </c>
    </row>
    <row r="1338" spans="1:8" x14ac:dyDescent="0.2">
      <c r="A1338" t="str">
        <f t="shared" si="20"/>
        <v>Poland2004Q4</v>
      </c>
      <c r="B1338" s="1">
        <v>2004</v>
      </c>
      <c r="C1338" s="1">
        <v>4</v>
      </c>
      <c r="D1338" t="s">
        <v>21</v>
      </c>
      <c r="F1338" s="2">
        <v>91492</v>
      </c>
      <c r="G1338" s="2">
        <v>74911</v>
      </c>
      <c r="H1338" s="2">
        <v>16581</v>
      </c>
    </row>
    <row r="1339" spans="1:8" x14ac:dyDescent="0.2">
      <c r="A1339" t="str">
        <f t="shared" si="20"/>
        <v>Portugal2004Q4</v>
      </c>
      <c r="B1339" s="1">
        <v>2004</v>
      </c>
      <c r="C1339" s="1">
        <v>4</v>
      </c>
      <c r="D1339" t="s">
        <v>22</v>
      </c>
      <c r="F1339" s="2">
        <v>20502</v>
      </c>
      <c r="G1339" s="2">
        <v>16161</v>
      </c>
      <c r="H1339" s="2">
        <v>4342</v>
      </c>
    </row>
    <row r="1340" spans="1:8" x14ac:dyDescent="0.2">
      <c r="A1340" t="str">
        <f t="shared" si="20"/>
        <v>Slovak Republic2004Q4</v>
      </c>
      <c r="B1340" s="1">
        <v>2004</v>
      </c>
      <c r="C1340" s="1">
        <v>4</v>
      </c>
      <c r="D1340" t="s">
        <v>35</v>
      </c>
      <c r="F1340" s="2">
        <v>4918</v>
      </c>
      <c r="G1340" s="2">
        <v>3809</v>
      </c>
      <c r="H1340" s="2">
        <v>1109</v>
      </c>
    </row>
    <row r="1341" spans="1:8" x14ac:dyDescent="0.2">
      <c r="A1341" t="str">
        <f t="shared" si="20"/>
        <v>Slovenia2004Q4</v>
      </c>
      <c r="B1341" s="1">
        <v>2004</v>
      </c>
      <c r="C1341" s="1">
        <v>4</v>
      </c>
      <c r="D1341" t="s">
        <v>24</v>
      </c>
      <c r="F1341" s="2">
        <v>3618</v>
      </c>
      <c r="G1341" s="2">
        <v>3099</v>
      </c>
      <c r="H1341">
        <v>519</v>
      </c>
    </row>
    <row r="1342" spans="1:8" x14ac:dyDescent="0.2">
      <c r="A1342" t="str">
        <f t="shared" si="20"/>
        <v>Spain2004Q4</v>
      </c>
      <c r="B1342" s="1">
        <v>2004</v>
      </c>
      <c r="C1342" s="1">
        <v>4</v>
      </c>
      <c r="D1342" t="s">
        <v>25</v>
      </c>
      <c r="F1342" s="2">
        <v>108575</v>
      </c>
      <c r="G1342" s="2">
        <v>84929</v>
      </c>
      <c r="H1342" s="2">
        <v>23646</v>
      </c>
    </row>
    <row r="1343" spans="1:8" x14ac:dyDescent="0.2">
      <c r="A1343" t="str">
        <f t="shared" si="20"/>
        <v>Sweden2004Q4</v>
      </c>
      <c r="B1343" s="1">
        <v>2004</v>
      </c>
      <c r="C1343" s="1">
        <v>4</v>
      </c>
      <c r="D1343" t="s">
        <v>26</v>
      </c>
      <c r="F1343" s="2">
        <v>319234</v>
      </c>
      <c r="G1343" s="2">
        <v>267161</v>
      </c>
      <c r="H1343" s="2">
        <v>52073</v>
      </c>
    </row>
    <row r="1344" spans="1:8" x14ac:dyDescent="0.2">
      <c r="A1344" t="str">
        <f t="shared" si="20"/>
        <v>Switzerland2004Q4</v>
      </c>
      <c r="B1344" s="1">
        <v>2004</v>
      </c>
      <c r="C1344" s="1">
        <v>4</v>
      </c>
      <c r="D1344" t="s">
        <v>27</v>
      </c>
      <c r="F1344" s="2">
        <v>79128</v>
      </c>
      <c r="G1344" s="2">
        <v>66562</v>
      </c>
      <c r="H1344" s="2">
        <v>12566</v>
      </c>
    </row>
    <row r="1345" spans="1:8" x14ac:dyDescent="0.2">
      <c r="A1345" t="str">
        <f t="shared" si="20"/>
        <v>Türkiye2004Q4</v>
      </c>
      <c r="B1345" s="1">
        <v>2004</v>
      </c>
      <c r="C1345" s="1">
        <v>4</v>
      </c>
      <c r="D1345" t="s">
        <v>2385</v>
      </c>
      <c r="F1345" s="2">
        <v>39378</v>
      </c>
      <c r="G1345" t="s">
        <v>2384</v>
      </c>
      <c r="H1345" t="s">
        <v>2384</v>
      </c>
    </row>
    <row r="1346" spans="1:8" x14ac:dyDescent="0.2">
      <c r="A1346" t="str">
        <f t="shared" si="20"/>
        <v>United Kingdom2004Q4</v>
      </c>
      <c r="B1346" s="1">
        <v>2004</v>
      </c>
      <c r="C1346" s="1">
        <v>4</v>
      </c>
      <c r="D1346" t="s">
        <v>32</v>
      </c>
      <c r="F1346" s="2">
        <v>164984</v>
      </c>
      <c r="G1346" s="2">
        <v>139508</v>
      </c>
      <c r="H1346" s="2">
        <v>25476</v>
      </c>
    </row>
    <row r="1347" spans="1:8" x14ac:dyDescent="0.2">
      <c r="A1347" t="str">
        <f t="shared" si="20"/>
        <v>Euro area (19 countries)2004Q4</v>
      </c>
      <c r="B1347" s="1">
        <v>2004</v>
      </c>
      <c r="C1347" s="1">
        <v>4</v>
      </c>
      <c r="D1347" t="s">
        <v>2382</v>
      </c>
      <c r="F1347" s="2">
        <v>1039870</v>
      </c>
      <c r="G1347" s="2">
        <v>804749</v>
      </c>
      <c r="H1347" s="2">
        <v>235121</v>
      </c>
    </row>
    <row r="1348" spans="1:8" x14ac:dyDescent="0.2">
      <c r="A1348" t="str">
        <f t="shared" si="20"/>
        <v>European Union – 27 countries (from 01/02/2020)2004Q4</v>
      </c>
      <c r="B1348" s="1">
        <v>2004</v>
      </c>
      <c r="C1348" s="1">
        <v>4</v>
      </c>
      <c r="D1348" t="s">
        <v>2383</v>
      </c>
      <c r="F1348" s="2">
        <v>1156879</v>
      </c>
      <c r="G1348" s="2">
        <v>902945</v>
      </c>
      <c r="H1348" s="2">
        <v>253934</v>
      </c>
    </row>
    <row r="1349" spans="1:8" x14ac:dyDescent="0.2">
      <c r="A1349" t="str">
        <f t="shared" si="20"/>
        <v>Bulgaria2004Q4</v>
      </c>
      <c r="B1349" s="1">
        <v>2004</v>
      </c>
      <c r="C1349" s="1">
        <v>4</v>
      </c>
      <c r="D1349" t="s">
        <v>36</v>
      </c>
      <c r="F1349" s="2">
        <v>3863</v>
      </c>
      <c r="G1349" s="2">
        <v>3111</v>
      </c>
      <c r="H1349">
        <v>751</v>
      </c>
    </row>
    <row r="1350" spans="1:8" x14ac:dyDescent="0.2">
      <c r="A1350" t="str">
        <f t="shared" ref="A1350:A1413" si="21">_xlfn.TEXTJOIN(,TRUE,D1350,B1350,"Q",C1350)</f>
        <v>Croatia2004Q4</v>
      </c>
      <c r="B1350" s="1">
        <v>2004</v>
      </c>
      <c r="C1350" s="1">
        <v>4</v>
      </c>
      <c r="D1350" t="s">
        <v>38</v>
      </c>
      <c r="F1350" s="2">
        <v>4050</v>
      </c>
      <c r="G1350" s="2">
        <v>3484</v>
      </c>
      <c r="H1350">
        <v>566</v>
      </c>
    </row>
    <row r="1351" spans="1:8" x14ac:dyDescent="0.2">
      <c r="A1351" t="str">
        <f t="shared" si="21"/>
        <v>Romania2004Q4</v>
      </c>
      <c r="B1351" s="1">
        <v>2004</v>
      </c>
      <c r="C1351" s="1">
        <v>4</v>
      </c>
      <c r="D1351" t="s">
        <v>23</v>
      </c>
      <c r="F1351" s="2">
        <v>24955</v>
      </c>
      <c r="G1351" s="2">
        <v>20157</v>
      </c>
      <c r="H1351" s="2">
        <v>4798</v>
      </c>
    </row>
    <row r="1352" spans="1:8" x14ac:dyDescent="0.2">
      <c r="A1352" t="str">
        <f t="shared" si="21"/>
        <v>South Africa2004Q4</v>
      </c>
      <c r="B1352" s="1">
        <v>2004</v>
      </c>
      <c r="C1352" s="1">
        <v>4</v>
      </c>
      <c r="D1352" t="s">
        <v>42</v>
      </c>
      <c r="F1352" s="2">
        <v>198339</v>
      </c>
      <c r="G1352" t="s">
        <v>2384</v>
      </c>
      <c r="H1352" t="s">
        <v>2384</v>
      </c>
    </row>
    <row r="1353" spans="1:8" x14ac:dyDescent="0.2">
      <c r="A1353" t="str">
        <f t="shared" si="21"/>
        <v>Australia2005Q1</v>
      </c>
      <c r="B1353" s="1">
        <v>2005</v>
      </c>
      <c r="C1353" s="1">
        <v>1</v>
      </c>
      <c r="D1353" t="s">
        <v>1</v>
      </c>
      <c r="F1353" s="2">
        <v>109116</v>
      </c>
      <c r="G1353" s="2">
        <v>98016</v>
      </c>
      <c r="H1353" s="2">
        <v>11100</v>
      </c>
    </row>
    <row r="1354" spans="1:8" x14ac:dyDescent="0.2">
      <c r="A1354" t="str">
        <f t="shared" si="21"/>
        <v>Austria2005Q1</v>
      </c>
      <c r="B1354" s="1">
        <v>2005</v>
      </c>
      <c r="C1354" s="1">
        <v>1</v>
      </c>
      <c r="D1354" t="s">
        <v>2</v>
      </c>
      <c r="F1354" s="2">
        <v>26081</v>
      </c>
      <c r="G1354" s="2">
        <v>21373</v>
      </c>
      <c r="H1354" s="2">
        <v>4708</v>
      </c>
    </row>
    <row r="1355" spans="1:8" x14ac:dyDescent="0.2">
      <c r="A1355" t="str">
        <f t="shared" si="21"/>
        <v>Belgium2005Q1</v>
      </c>
      <c r="B1355" s="1">
        <v>2005</v>
      </c>
      <c r="C1355" s="1">
        <v>1</v>
      </c>
      <c r="D1355" t="s">
        <v>3</v>
      </c>
      <c r="F1355" s="2">
        <v>36284</v>
      </c>
      <c r="G1355" s="2">
        <v>26627</v>
      </c>
      <c r="H1355" s="2">
        <v>9657</v>
      </c>
    </row>
    <row r="1356" spans="1:8" x14ac:dyDescent="0.2">
      <c r="A1356" t="str">
        <f t="shared" si="21"/>
        <v>Czech Republic2005Q1</v>
      </c>
      <c r="B1356" s="1">
        <v>2005</v>
      </c>
      <c r="C1356" s="1">
        <v>1</v>
      </c>
      <c r="D1356" t="s">
        <v>43</v>
      </c>
      <c r="F1356" s="2">
        <v>308342</v>
      </c>
      <c r="G1356" s="2">
        <v>235306</v>
      </c>
      <c r="H1356" s="2">
        <v>73036</v>
      </c>
    </row>
    <row r="1357" spans="1:8" x14ac:dyDescent="0.2">
      <c r="A1357" t="str">
        <f t="shared" si="21"/>
        <v>Denmark2005Q1</v>
      </c>
      <c r="B1357" s="1">
        <v>2005</v>
      </c>
      <c r="C1357" s="1">
        <v>1</v>
      </c>
      <c r="D1357" t="s">
        <v>6</v>
      </c>
      <c r="F1357" s="2">
        <v>193437</v>
      </c>
      <c r="G1357" s="2">
        <v>177980</v>
      </c>
      <c r="H1357" s="2">
        <v>15456</v>
      </c>
    </row>
    <row r="1358" spans="1:8" x14ac:dyDescent="0.2">
      <c r="A1358" t="str">
        <f t="shared" si="21"/>
        <v>Estonia2005Q1</v>
      </c>
      <c r="B1358" s="1">
        <v>2005</v>
      </c>
      <c r="C1358" s="1">
        <v>1</v>
      </c>
      <c r="D1358" t="s">
        <v>31</v>
      </c>
      <c r="F1358" s="2">
        <v>1108</v>
      </c>
      <c r="G1358">
        <v>839</v>
      </c>
      <c r="H1358">
        <v>269</v>
      </c>
    </row>
    <row r="1359" spans="1:8" x14ac:dyDescent="0.2">
      <c r="A1359" t="str">
        <f t="shared" si="21"/>
        <v>Finland2005Q1</v>
      </c>
      <c r="B1359" s="1">
        <v>2005</v>
      </c>
      <c r="C1359" s="1">
        <v>1</v>
      </c>
      <c r="D1359" t="s">
        <v>7</v>
      </c>
      <c r="F1359" s="2">
        <v>18464</v>
      </c>
      <c r="G1359" s="2">
        <v>14841</v>
      </c>
      <c r="H1359" s="2">
        <v>3623</v>
      </c>
    </row>
    <row r="1360" spans="1:8" x14ac:dyDescent="0.2">
      <c r="A1360" t="str">
        <f t="shared" si="21"/>
        <v>France2005Q1</v>
      </c>
      <c r="B1360" s="1">
        <v>2005</v>
      </c>
      <c r="C1360" s="1">
        <v>1</v>
      </c>
      <c r="D1360" t="s">
        <v>8</v>
      </c>
      <c r="F1360" s="2">
        <v>218778</v>
      </c>
      <c r="G1360" s="2">
        <v>160811</v>
      </c>
      <c r="H1360" s="2">
        <v>57968</v>
      </c>
    </row>
    <row r="1361" spans="1:8" x14ac:dyDescent="0.2">
      <c r="A1361" t="str">
        <f t="shared" si="21"/>
        <v>Germany2005Q1</v>
      </c>
      <c r="B1361" s="1">
        <v>2005</v>
      </c>
      <c r="C1361" s="1">
        <v>1</v>
      </c>
      <c r="D1361" t="s">
        <v>9</v>
      </c>
      <c r="F1361" s="2">
        <v>270139</v>
      </c>
      <c r="G1361" s="2">
        <v>218107</v>
      </c>
      <c r="H1361" s="2">
        <v>52032</v>
      </c>
    </row>
    <row r="1362" spans="1:8" x14ac:dyDescent="0.2">
      <c r="A1362" t="str">
        <f t="shared" si="21"/>
        <v>Greece2005Q1</v>
      </c>
      <c r="B1362" s="1">
        <v>2005</v>
      </c>
      <c r="C1362" s="1">
        <v>1</v>
      </c>
      <c r="D1362" t="s">
        <v>10</v>
      </c>
      <c r="F1362" s="2">
        <v>14629</v>
      </c>
      <c r="G1362" s="2">
        <v>11473</v>
      </c>
      <c r="H1362" s="2">
        <v>3157</v>
      </c>
    </row>
    <row r="1363" spans="1:8" x14ac:dyDescent="0.2">
      <c r="A1363" t="str">
        <f t="shared" si="21"/>
        <v>Hungary2005Q1</v>
      </c>
      <c r="B1363" s="1">
        <v>2005</v>
      </c>
      <c r="C1363" s="1">
        <v>1</v>
      </c>
      <c r="D1363" t="s">
        <v>11</v>
      </c>
      <c r="F1363" s="2">
        <v>2435571</v>
      </c>
      <c r="G1363" s="2">
        <v>1897303</v>
      </c>
      <c r="H1363" s="2">
        <v>538268</v>
      </c>
    </row>
    <row r="1364" spans="1:8" x14ac:dyDescent="0.2">
      <c r="A1364" t="str">
        <f t="shared" si="21"/>
        <v>Ireland2005Q1</v>
      </c>
      <c r="B1364" s="1">
        <v>2005</v>
      </c>
      <c r="C1364" s="1">
        <v>1</v>
      </c>
      <c r="D1364" t="s">
        <v>12</v>
      </c>
      <c r="F1364" s="2">
        <v>15634</v>
      </c>
      <c r="G1364" s="2">
        <v>13258</v>
      </c>
      <c r="H1364" s="2">
        <v>2376</v>
      </c>
    </row>
    <row r="1365" spans="1:8" x14ac:dyDescent="0.2">
      <c r="A1365" t="str">
        <f t="shared" si="21"/>
        <v>Israel2005Q1</v>
      </c>
      <c r="B1365" s="1">
        <v>2005</v>
      </c>
      <c r="C1365" s="1">
        <v>1</v>
      </c>
      <c r="D1365" t="s">
        <v>40</v>
      </c>
      <c r="F1365" s="2">
        <v>68904</v>
      </c>
      <c r="G1365" s="2">
        <v>58495</v>
      </c>
      <c r="H1365" s="2">
        <v>10409</v>
      </c>
    </row>
    <row r="1366" spans="1:8" x14ac:dyDescent="0.2">
      <c r="A1366" t="str">
        <f t="shared" si="21"/>
        <v>Italy2005Q1</v>
      </c>
      <c r="B1366" s="1">
        <v>2005</v>
      </c>
      <c r="C1366" s="1">
        <v>1</v>
      </c>
      <c r="D1366" t="s">
        <v>13</v>
      </c>
      <c r="F1366" s="2">
        <v>127898</v>
      </c>
      <c r="G1366" s="2">
        <v>92520</v>
      </c>
      <c r="H1366" s="2">
        <v>35378</v>
      </c>
    </row>
    <row r="1367" spans="1:8" x14ac:dyDescent="0.2">
      <c r="A1367" t="str">
        <f t="shared" si="21"/>
        <v>Latvia2005Q1</v>
      </c>
      <c r="B1367" s="1">
        <v>2005</v>
      </c>
      <c r="C1367" s="1">
        <v>1</v>
      </c>
      <c r="D1367" t="s">
        <v>15</v>
      </c>
      <c r="F1367" s="2">
        <v>1231</v>
      </c>
      <c r="G1367" s="2">
        <v>1037</v>
      </c>
      <c r="H1367">
        <v>194</v>
      </c>
    </row>
    <row r="1368" spans="1:8" x14ac:dyDescent="0.2">
      <c r="A1368" t="str">
        <f t="shared" si="21"/>
        <v>Lithuania2005Q1</v>
      </c>
      <c r="B1368" s="1">
        <v>2005</v>
      </c>
      <c r="C1368" s="1">
        <v>1</v>
      </c>
      <c r="D1368" t="s">
        <v>16</v>
      </c>
      <c r="F1368" s="2">
        <v>1842</v>
      </c>
      <c r="G1368" s="2">
        <v>1445</v>
      </c>
      <c r="H1368">
        <v>398</v>
      </c>
    </row>
    <row r="1369" spans="1:8" x14ac:dyDescent="0.2">
      <c r="A1369" t="str">
        <f t="shared" si="21"/>
        <v>Luxembourg2005Q1</v>
      </c>
      <c r="B1369" s="1">
        <v>2005</v>
      </c>
      <c r="C1369" s="1">
        <v>1</v>
      </c>
      <c r="D1369" t="s">
        <v>17</v>
      </c>
      <c r="F1369" s="2">
        <v>3398</v>
      </c>
      <c r="G1369" s="2">
        <v>2915</v>
      </c>
      <c r="H1369">
        <v>484</v>
      </c>
    </row>
    <row r="1370" spans="1:8" x14ac:dyDescent="0.2">
      <c r="A1370" t="str">
        <f t="shared" si="21"/>
        <v>Netherlands2005Q1</v>
      </c>
      <c r="B1370" s="1">
        <v>2005</v>
      </c>
      <c r="C1370" s="1">
        <v>1</v>
      </c>
      <c r="D1370" t="s">
        <v>19</v>
      </c>
      <c r="F1370" s="2">
        <v>62337</v>
      </c>
      <c r="G1370" s="2">
        <v>48588</v>
      </c>
      <c r="H1370" s="2">
        <v>13749</v>
      </c>
    </row>
    <row r="1371" spans="1:8" x14ac:dyDescent="0.2">
      <c r="A1371" t="str">
        <f t="shared" si="21"/>
        <v>Norway2005Q1</v>
      </c>
      <c r="B1371" s="1">
        <v>2005</v>
      </c>
      <c r="C1371" s="1">
        <v>1</v>
      </c>
      <c r="D1371" t="s">
        <v>20</v>
      </c>
      <c r="F1371" s="2">
        <v>197446</v>
      </c>
      <c r="G1371" s="2">
        <v>161013</v>
      </c>
      <c r="H1371" s="2">
        <v>36433</v>
      </c>
    </row>
    <row r="1372" spans="1:8" x14ac:dyDescent="0.2">
      <c r="A1372" t="str">
        <f t="shared" si="21"/>
        <v>Poland2005Q1</v>
      </c>
      <c r="B1372" s="1">
        <v>2005</v>
      </c>
      <c r="C1372" s="1">
        <v>1</v>
      </c>
      <c r="D1372" t="s">
        <v>21</v>
      </c>
      <c r="F1372" s="2">
        <v>84970</v>
      </c>
      <c r="G1372" s="2">
        <v>76233</v>
      </c>
      <c r="H1372" s="2">
        <v>8737</v>
      </c>
    </row>
    <row r="1373" spans="1:8" x14ac:dyDescent="0.2">
      <c r="A1373" t="str">
        <f t="shared" si="21"/>
        <v>Portugal2005Q1</v>
      </c>
      <c r="B1373" s="1">
        <v>2005</v>
      </c>
      <c r="C1373" s="1">
        <v>1</v>
      </c>
      <c r="D1373" t="s">
        <v>22</v>
      </c>
      <c r="F1373" s="2">
        <v>16841</v>
      </c>
      <c r="G1373" s="2">
        <v>13313</v>
      </c>
      <c r="H1373" s="2">
        <v>3528</v>
      </c>
    </row>
    <row r="1374" spans="1:8" x14ac:dyDescent="0.2">
      <c r="A1374" t="str">
        <f t="shared" si="21"/>
        <v>Slovak Republic2005Q1</v>
      </c>
      <c r="B1374" s="1">
        <v>2005</v>
      </c>
      <c r="C1374" s="1">
        <v>1</v>
      </c>
      <c r="D1374" t="s">
        <v>35</v>
      </c>
      <c r="F1374" s="2">
        <v>4219</v>
      </c>
      <c r="G1374" s="2">
        <v>3293</v>
      </c>
      <c r="H1374">
        <v>927</v>
      </c>
    </row>
    <row r="1375" spans="1:8" x14ac:dyDescent="0.2">
      <c r="A1375" t="str">
        <f t="shared" si="21"/>
        <v>Slovenia2005Q1</v>
      </c>
      <c r="B1375" s="1">
        <v>2005</v>
      </c>
      <c r="C1375" s="1">
        <v>1</v>
      </c>
      <c r="D1375" t="s">
        <v>24</v>
      </c>
      <c r="F1375" s="2">
        <v>3398</v>
      </c>
      <c r="G1375" s="2">
        <v>2902</v>
      </c>
      <c r="H1375">
        <v>496</v>
      </c>
    </row>
    <row r="1376" spans="1:8" x14ac:dyDescent="0.2">
      <c r="A1376" t="str">
        <f t="shared" si="21"/>
        <v>Spain2005Q1</v>
      </c>
      <c r="B1376" s="1">
        <v>2005</v>
      </c>
      <c r="C1376" s="1">
        <v>1</v>
      </c>
      <c r="D1376" t="s">
        <v>25</v>
      </c>
      <c r="F1376" s="2">
        <v>101348</v>
      </c>
      <c r="G1376" s="2">
        <v>77930</v>
      </c>
      <c r="H1376" s="2">
        <v>23418</v>
      </c>
    </row>
    <row r="1377" spans="1:8" x14ac:dyDescent="0.2">
      <c r="A1377" t="str">
        <f t="shared" si="21"/>
        <v>Sweden2005Q1</v>
      </c>
      <c r="B1377" s="1">
        <v>2005</v>
      </c>
      <c r="C1377" s="1">
        <v>1</v>
      </c>
      <c r="D1377" t="s">
        <v>26</v>
      </c>
      <c r="F1377" s="2">
        <v>315498</v>
      </c>
      <c r="G1377" s="2">
        <v>263606</v>
      </c>
      <c r="H1377" s="2">
        <v>51892</v>
      </c>
    </row>
    <row r="1378" spans="1:8" x14ac:dyDescent="0.2">
      <c r="A1378" t="str">
        <f t="shared" si="21"/>
        <v>Switzerland2005Q1</v>
      </c>
      <c r="B1378" s="1">
        <v>2005</v>
      </c>
      <c r="C1378" s="1">
        <v>1</v>
      </c>
      <c r="D1378" t="s">
        <v>27</v>
      </c>
      <c r="F1378" s="2">
        <v>72709</v>
      </c>
      <c r="G1378" s="2">
        <v>61154</v>
      </c>
      <c r="H1378" s="2">
        <v>11555</v>
      </c>
    </row>
    <row r="1379" spans="1:8" x14ac:dyDescent="0.2">
      <c r="A1379" t="str">
        <f t="shared" si="21"/>
        <v>Türkiye2005Q1</v>
      </c>
      <c r="B1379" s="1">
        <v>2005</v>
      </c>
      <c r="C1379" s="1">
        <v>1</v>
      </c>
      <c r="D1379" t="s">
        <v>2385</v>
      </c>
      <c r="F1379" s="2">
        <v>38137</v>
      </c>
      <c r="G1379" t="s">
        <v>2384</v>
      </c>
      <c r="H1379" t="s">
        <v>2384</v>
      </c>
    </row>
    <row r="1380" spans="1:8" x14ac:dyDescent="0.2">
      <c r="A1380" t="str">
        <f t="shared" si="21"/>
        <v>United Kingdom2005Q1</v>
      </c>
      <c r="B1380" s="1">
        <v>2005</v>
      </c>
      <c r="C1380" s="1">
        <v>1</v>
      </c>
      <c r="D1380" t="s">
        <v>32</v>
      </c>
      <c r="F1380" s="2">
        <v>178496</v>
      </c>
      <c r="G1380" s="2">
        <v>150755</v>
      </c>
      <c r="H1380" s="2">
        <v>27741</v>
      </c>
    </row>
    <row r="1381" spans="1:8" x14ac:dyDescent="0.2">
      <c r="A1381" t="str">
        <f t="shared" si="21"/>
        <v>Euro area (19 countries)2005Q1</v>
      </c>
      <c r="B1381" s="1">
        <v>2005</v>
      </c>
      <c r="C1381" s="1">
        <v>1</v>
      </c>
      <c r="D1381" t="s">
        <v>2382</v>
      </c>
      <c r="F1381" s="2">
        <v>924208</v>
      </c>
      <c r="G1381" s="2">
        <v>711843</v>
      </c>
      <c r="H1381" s="2">
        <v>212365</v>
      </c>
    </row>
    <row r="1382" spans="1:8" x14ac:dyDescent="0.2">
      <c r="A1382" t="str">
        <f t="shared" si="21"/>
        <v>European Union – 27 countries (from 01/02/2020)2005Q1</v>
      </c>
      <c r="B1382" s="1">
        <v>2005</v>
      </c>
      <c r="C1382" s="1">
        <v>1</v>
      </c>
      <c r="D1382" t="s">
        <v>2383</v>
      </c>
      <c r="F1382" s="2">
        <v>1039202</v>
      </c>
      <c r="G1382" s="2">
        <v>810178</v>
      </c>
      <c r="H1382" s="2">
        <v>229024</v>
      </c>
    </row>
    <row r="1383" spans="1:8" x14ac:dyDescent="0.2">
      <c r="A1383" t="str">
        <f t="shared" si="21"/>
        <v>Bulgaria2005Q1</v>
      </c>
      <c r="B1383" s="1">
        <v>2005</v>
      </c>
      <c r="C1383" s="1">
        <v>1</v>
      </c>
      <c r="D1383" t="s">
        <v>36</v>
      </c>
      <c r="F1383" s="2">
        <v>3456</v>
      </c>
      <c r="G1383" s="2">
        <v>2891</v>
      </c>
      <c r="H1383">
        <v>566</v>
      </c>
    </row>
    <row r="1384" spans="1:8" x14ac:dyDescent="0.2">
      <c r="A1384" t="str">
        <f t="shared" si="21"/>
        <v>Croatia2005Q1</v>
      </c>
      <c r="B1384" s="1">
        <v>2005</v>
      </c>
      <c r="C1384" s="1">
        <v>1</v>
      </c>
      <c r="D1384" t="s">
        <v>38</v>
      </c>
      <c r="F1384" s="2">
        <v>4064</v>
      </c>
      <c r="G1384" s="2">
        <v>3490</v>
      </c>
      <c r="H1384">
        <v>574</v>
      </c>
    </row>
    <row r="1385" spans="1:8" x14ac:dyDescent="0.2">
      <c r="A1385" t="str">
        <f t="shared" si="21"/>
        <v>Romania2005Q1</v>
      </c>
      <c r="B1385" s="1">
        <v>2005</v>
      </c>
      <c r="C1385" s="1">
        <v>1</v>
      </c>
      <c r="D1385" t="s">
        <v>23</v>
      </c>
      <c r="F1385" s="2">
        <v>26212</v>
      </c>
      <c r="G1385" s="2">
        <v>21693</v>
      </c>
      <c r="H1385" s="2">
        <v>4519</v>
      </c>
    </row>
    <row r="1386" spans="1:8" x14ac:dyDescent="0.2">
      <c r="A1386" t="str">
        <f t="shared" si="21"/>
        <v>South Africa2005Q1</v>
      </c>
      <c r="B1386" s="1">
        <v>2005</v>
      </c>
      <c r="C1386" s="1">
        <v>1</v>
      </c>
      <c r="D1386" t="s">
        <v>42</v>
      </c>
      <c r="F1386" s="2">
        <v>187736</v>
      </c>
      <c r="G1386" t="s">
        <v>2384</v>
      </c>
      <c r="H1386" t="s">
        <v>2384</v>
      </c>
    </row>
    <row r="1387" spans="1:8" x14ac:dyDescent="0.2">
      <c r="A1387" t="str">
        <f t="shared" si="21"/>
        <v>Australia2005Q2</v>
      </c>
      <c r="B1387" s="1">
        <v>2005</v>
      </c>
      <c r="C1387" s="1">
        <v>2</v>
      </c>
      <c r="D1387" t="s">
        <v>1</v>
      </c>
      <c r="F1387" s="2">
        <v>114096</v>
      </c>
      <c r="G1387" s="2">
        <v>102446</v>
      </c>
      <c r="H1387" s="2">
        <v>11650</v>
      </c>
    </row>
    <row r="1388" spans="1:8" x14ac:dyDescent="0.2">
      <c r="A1388" t="str">
        <f t="shared" si="21"/>
        <v>Austria2005Q2</v>
      </c>
      <c r="B1388" s="1">
        <v>2005</v>
      </c>
      <c r="C1388" s="1">
        <v>2</v>
      </c>
      <c r="D1388" t="s">
        <v>2</v>
      </c>
      <c r="F1388" s="2">
        <v>31747</v>
      </c>
      <c r="G1388" s="2">
        <v>26071</v>
      </c>
      <c r="H1388" s="2">
        <v>5676</v>
      </c>
    </row>
    <row r="1389" spans="1:8" x14ac:dyDescent="0.2">
      <c r="A1389" t="str">
        <f t="shared" si="21"/>
        <v>Belgium2005Q2</v>
      </c>
      <c r="B1389" s="1">
        <v>2005</v>
      </c>
      <c r="C1389" s="1">
        <v>2</v>
      </c>
      <c r="D1389" t="s">
        <v>3</v>
      </c>
      <c r="F1389" s="2">
        <v>39685</v>
      </c>
      <c r="G1389" s="2">
        <v>29776</v>
      </c>
      <c r="H1389" s="2">
        <v>9909</v>
      </c>
    </row>
    <row r="1390" spans="1:8" x14ac:dyDescent="0.2">
      <c r="A1390" t="str">
        <f t="shared" si="21"/>
        <v>Czech Republic2005Q2</v>
      </c>
      <c r="B1390" s="1">
        <v>2005</v>
      </c>
      <c r="C1390" s="1">
        <v>2</v>
      </c>
      <c r="D1390" t="s">
        <v>43</v>
      </c>
      <c r="F1390" s="2">
        <v>327483</v>
      </c>
      <c r="G1390" s="2">
        <v>249972</v>
      </c>
      <c r="H1390" s="2">
        <v>77511</v>
      </c>
    </row>
    <row r="1391" spans="1:8" x14ac:dyDescent="0.2">
      <c r="A1391" t="str">
        <f t="shared" si="21"/>
        <v>Denmark2005Q2</v>
      </c>
      <c r="B1391" s="1">
        <v>2005</v>
      </c>
      <c r="C1391" s="1">
        <v>2</v>
      </c>
      <c r="D1391" t="s">
        <v>6</v>
      </c>
      <c r="F1391" s="2">
        <v>204539</v>
      </c>
      <c r="G1391" s="2">
        <v>188281</v>
      </c>
      <c r="H1391" s="2">
        <v>16258</v>
      </c>
    </row>
    <row r="1392" spans="1:8" x14ac:dyDescent="0.2">
      <c r="A1392" t="str">
        <f t="shared" si="21"/>
        <v>Estonia2005Q2</v>
      </c>
      <c r="B1392" s="1">
        <v>2005</v>
      </c>
      <c r="C1392" s="1">
        <v>2</v>
      </c>
      <c r="D1392" t="s">
        <v>31</v>
      </c>
      <c r="F1392" s="2">
        <v>1247</v>
      </c>
      <c r="G1392">
        <v>945</v>
      </c>
      <c r="H1392">
        <v>302</v>
      </c>
    </row>
    <row r="1393" spans="1:8" x14ac:dyDescent="0.2">
      <c r="A1393" t="str">
        <f t="shared" si="21"/>
        <v>Finland2005Q2</v>
      </c>
      <c r="B1393" s="1">
        <v>2005</v>
      </c>
      <c r="C1393" s="1">
        <v>2</v>
      </c>
      <c r="D1393" t="s">
        <v>7</v>
      </c>
      <c r="F1393" s="2">
        <v>19225</v>
      </c>
      <c r="G1393" s="2">
        <v>15452</v>
      </c>
      <c r="H1393" s="2">
        <v>3773</v>
      </c>
    </row>
    <row r="1394" spans="1:8" x14ac:dyDescent="0.2">
      <c r="A1394" t="str">
        <f t="shared" si="21"/>
        <v>France2005Q2</v>
      </c>
      <c r="B1394" s="1">
        <v>2005</v>
      </c>
      <c r="C1394" s="1">
        <v>2</v>
      </c>
      <c r="D1394" t="s">
        <v>8</v>
      </c>
      <c r="F1394" s="2">
        <v>222943</v>
      </c>
      <c r="G1394" s="2">
        <v>163660</v>
      </c>
      <c r="H1394" s="2">
        <v>59283</v>
      </c>
    </row>
    <row r="1395" spans="1:8" x14ac:dyDescent="0.2">
      <c r="A1395" t="str">
        <f t="shared" si="21"/>
        <v>Germany2005Q2</v>
      </c>
      <c r="B1395" s="1">
        <v>2005</v>
      </c>
      <c r="C1395" s="1">
        <v>2</v>
      </c>
      <c r="D1395" t="s">
        <v>9</v>
      </c>
      <c r="F1395" s="2">
        <v>279420</v>
      </c>
      <c r="G1395" s="2">
        <v>225082</v>
      </c>
      <c r="H1395" s="2">
        <v>54338</v>
      </c>
    </row>
    <row r="1396" spans="1:8" x14ac:dyDescent="0.2">
      <c r="A1396" t="str">
        <f t="shared" si="21"/>
        <v>Greece2005Q2</v>
      </c>
      <c r="B1396" s="1">
        <v>2005</v>
      </c>
      <c r="C1396" s="1">
        <v>2</v>
      </c>
      <c r="D1396" t="s">
        <v>10</v>
      </c>
      <c r="F1396" s="2">
        <v>17158</v>
      </c>
      <c r="G1396" s="2">
        <v>13457</v>
      </c>
      <c r="H1396" s="2">
        <v>3701</v>
      </c>
    </row>
    <row r="1397" spans="1:8" x14ac:dyDescent="0.2">
      <c r="A1397" t="str">
        <f t="shared" si="21"/>
        <v>Hungary2005Q2</v>
      </c>
      <c r="B1397" s="1">
        <v>2005</v>
      </c>
      <c r="C1397" s="1">
        <v>2</v>
      </c>
      <c r="D1397" t="s">
        <v>11</v>
      </c>
      <c r="F1397" s="2">
        <v>2565081</v>
      </c>
      <c r="G1397" s="2">
        <v>2002808</v>
      </c>
      <c r="H1397" s="2">
        <v>562273</v>
      </c>
    </row>
    <row r="1398" spans="1:8" x14ac:dyDescent="0.2">
      <c r="A1398" t="str">
        <f t="shared" si="21"/>
        <v>Ireland2005Q2</v>
      </c>
      <c r="B1398" s="1">
        <v>2005</v>
      </c>
      <c r="C1398" s="1">
        <v>2</v>
      </c>
      <c r="D1398" t="s">
        <v>12</v>
      </c>
      <c r="F1398" s="2">
        <v>16212</v>
      </c>
      <c r="G1398" s="2">
        <v>13743</v>
      </c>
      <c r="H1398" s="2">
        <v>2468</v>
      </c>
    </row>
    <row r="1399" spans="1:8" x14ac:dyDescent="0.2">
      <c r="A1399" t="str">
        <f t="shared" si="21"/>
        <v>Israel2005Q2</v>
      </c>
      <c r="B1399" s="1">
        <v>2005</v>
      </c>
      <c r="C1399" s="1">
        <v>2</v>
      </c>
      <c r="D1399" t="s">
        <v>40</v>
      </c>
      <c r="F1399" s="2">
        <v>70994</v>
      </c>
      <c r="G1399" s="2">
        <v>60275</v>
      </c>
      <c r="H1399" s="2">
        <v>10719</v>
      </c>
    </row>
    <row r="1400" spans="1:8" x14ac:dyDescent="0.2">
      <c r="A1400" t="str">
        <f t="shared" si="21"/>
        <v>Italy2005Q2</v>
      </c>
      <c r="B1400" s="1">
        <v>2005</v>
      </c>
      <c r="C1400" s="1">
        <v>2</v>
      </c>
      <c r="D1400" t="s">
        <v>13</v>
      </c>
      <c r="F1400" s="2">
        <v>141089</v>
      </c>
      <c r="G1400" s="2">
        <v>102296</v>
      </c>
      <c r="H1400" s="2">
        <v>38793</v>
      </c>
    </row>
    <row r="1401" spans="1:8" x14ac:dyDescent="0.2">
      <c r="A1401" t="str">
        <f t="shared" si="21"/>
        <v>Latvia2005Q2</v>
      </c>
      <c r="B1401" s="1">
        <v>2005</v>
      </c>
      <c r="C1401" s="1">
        <v>2</v>
      </c>
      <c r="D1401" t="s">
        <v>15</v>
      </c>
      <c r="F1401" s="2">
        <v>1334</v>
      </c>
      <c r="G1401" s="2">
        <v>1127</v>
      </c>
      <c r="H1401">
        <v>207</v>
      </c>
    </row>
    <row r="1402" spans="1:8" x14ac:dyDescent="0.2">
      <c r="A1402" t="str">
        <f t="shared" si="21"/>
        <v>Lithuania2005Q2</v>
      </c>
      <c r="B1402" s="1">
        <v>2005</v>
      </c>
      <c r="C1402" s="1">
        <v>2</v>
      </c>
      <c r="D1402" t="s">
        <v>16</v>
      </c>
      <c r="F1402" s="2">
        <v>2142</v>
      </c>
      <c r="G1402" s="2">
        <v>1714</v>
      </c>
      <c r="H1402">
        <v>428</v>
      </c>
    </row>
    <row r="1403" spans="1:8" x14ac:dyDescent="0.2">
      <c r="A1403" t="str">
        <f t="shared" si="21"/>
        <v>Luxembourg2005Q2</v>
      </c>
      <c r="B1403" s="1">
        <v>2005</v>
      </c>
      <c r="C1403" s="1">
        <v>2</v>
      </c>
      <c r="D1403" t="s">
        <v>17</v>
      </c>
      <c r="F1403" s="2">
        <v>3555</v>
      </c>
      <c r="G1403" s="2">
        <v>3045</v>
      </c>
      <c r="H1403">
        <v>510</v>
      </c>
    </row>
    <row r="1404" spans="1:8" x14ac:dyDescent="0.2">
      <c r="A1404" t="str">
        <f t="shared" si="21"/>
        <v>Netherlands2005Q2</v>
      </c>
      <c r="B1404" s="1">
        <v>2005</v>
      </c>
      <c r="C1404" s="1">
        <v>2</v>
      </c>
      <c r="D1404" t="s">
        <v>19</v>
      </c>
      <c r="F1404" s="2">
        <v>75399</v>
      </c>
      <c r="G1404" s="2">
        <v>60582</v>
      </c>
      <c r="H1404" s="2">
        <v>14817</v>
      </c>
    </row>
    <row r="1405" spans="1:8" x14ac:dyDescent="0.2">
      <c r="A1405" t="str">
        <f t="shared" si="21"/>
        <v>Norway2005Q2</v>
      </c>
      <c r="B1405" s="1">
        <v>2005</v>
      </c>
      <c r="C1405" s="1">
        <v>2</v>
      </c>
      <c r="D1405" t="s">
        <v>20</v>
      </c>
      <c r="F1405" s="2">
        <v>205292</v>
      </c>
      <c r="G1405" s="2">
        <v>165331</v>
      </c>
      <c r="H1405" s="2">
        <v>39961</v>
      </c>
    </row>
    <row r="1406" spans="1:8" x14ac:dyDescent="0.2">
      <c r="A1406" t="str">
        <f t="shared" si="21"/>
        <v>Poland2005Q2</v>
      </c>
      <c r="B1406" s="1">
        <v>2005</v>
      </c>
      <c r="C1406" s="1">
        <v>2</v>
      </c>
      <c r="D1406" t="s">
        <v>21</v>
      </c>
      <c r="F1406" s="2">
        <v>89291</v>
      </c>
      <c r="G1406" s="2">
        <v>73545</v>
      </c>
      <c r="H1406" s="2">
        <v>15746</v>
      </c>
    </row>
    <row r="1407" spans="1:8" x14ac:dyDescent="0.2">
      <c r="A1407" t="str">
        <f t="shared" si="21"/>
        <v>Portugal2005Q2</v>
      </c>
      <c r="B1407" s="1">
        <v>2005</v>
      </c>
      <c r="C1407" s="1">
        <v>2</v>
      </c>
      <c r="D1407" t="s">
        <v>22</v>
      </c>
      <c r="F1407" s="2">
        <v>18751</v>
      </c>
      <c r="G1407" s="2">
        <v>14749</v>
      </c>
      <c r="H1407" s="2">
        <v>4002</v>
      </c>
    </row>
    <row r="1408" spans="1:8" x14ac:dyDescent="0.2">
      <c r="A1408" t="str">
        <f t="shared" si="21"/>
        <v>Slovak Republic2005Q2</v>
      </c>
      <c r="B1408" s="1">
        <v>2005</v>
      </c>
      <c r="C1408" s="1">
        <v>2</v>
      </c>
      <c r="D1408" t="s">
        <v>35</v>
      </c>
      <c r="F1408" s="2">
        <v>4294</v>
      </c>
      <c r="G1408" s="2">
        <v>3330</v>
      </c>
      <c r="H1408">
        <v>963</v>
      </c>
    </row>
    <row r="1409" spans="1:8" x14ac:dyDescent="0.2">
      <c r="A1409" t="str">
        <f t="shared" si="21"/>
        <v>Slovenia2005Q2</v>
      </c>
      <c r="B1409" s="1">
        <v>2005</v>
      </c>
      <c r="C1409" s="1">
        <v>2</v>
      </c>
      <c r="D1409" t="s">
        <v>24</v>
      </c>
      <c r="F1409" s="2">
        <v>3764</v>
      </c>
      <c r="G1409" s="2">
        <v>3257</v>
      </c>
      <c r="H1409">
        <v>506</v>
      </c>
    </row>
    <row r="1410" spans="1:8" x14ac:dyDescent="0.2">
      <c r="A1410" t="str">
        <f t="shared" si="21"/>
        <v>Spain2005Q2</v>
      </c>
      <c r="B1410" s="1">
        <v>2005</v>
      </c>
      <c r="C1410" s="1">
        <v>2</v>
      </c>
      <c r="D1410" t="s">
        <v>25</v>
      </c>
      <c r="F1410" s="2">
        <v>109326</v>
      </c>
      <c r="G1410" s="2">
        <v>85188</v>
      </c>
      <c r="H1410" s="2">
        <v>24138</v>
      </c>
    </row>
    <row r="1411" spans="1:8" x14ac:dyDescent="0.2">
      <c r="A1411" t="str">
        <f t="shared" si="21"/>
        <v>Sweden2005Q2</v>
      </c>
      <c r="B1411" s="1">
        <v>2005</v>
      </c>
      <c r="C1411" s="1">
        <v>2</v>
      </c>
      <c r="D1411" t="s">
        <v>26</v>
      </c>
      <c r="F1411" s="2">
        <v>333737</v>
      </c>
      <c r="G1411" s="2">
        <v>281336</v>
      </c>
      <c r="H1411" s="2">
        <v>52401</v>
      </c>
    </row>
    <row r="1412" spans="1:8" x14ac:dyDescent="0.2">
      <c r="A1412" t="str">
        <f t="shared" si="21"/>
        <v>Switzerland2005Q2</v>
      </c>
      <c r="B1412" s="1">
        <v>2005</v>
      </c>
      <c r="C1412" s="1">
        <v>2</v>
      </c>
      <c r="D1412" t="s">
        <v>27</v>
      </c>
      <c r="F1412" s="2">
        <v>70062</v>
      </c>
      <c r="G1412" s="2">
        <v>58940</v>
      </c>
      <c r="H1412" s="2">
        <v>11123</v>
      </c>
    </row>
    <row r="1413" spans="1:8" x14ac:dyDescent="0.2">
      <c r="A1413" t="str">
        <f t="shared" si="21"/>
        <v>Türkiye2005Q2</v>
      </c>
      <c r="B1413" s="1">
        <v>2005</v>
      </c>
      <c r="C1413" s="1">
        <v>2</v>
      </c>
      <c r="D1413" t="s">
        <v>2385</v>
      </c>
      <c r="F1413" s="2">
        <v>40906</v>
      </c>
      <c r="G1413" t="s">
        <v>2384</v>
      </c>
      <c r="H1413" t="s">
        <v>2384</v>
      </c>
    </row>
    <row r="1414" spans="1:8" x14ac:dyDescent="0.2">
      <c r="A1414" t="str">
        <f t="shared" ref="A1414:A1477" si="22">_xlfn.TEXTJOIN(,TRUE,D1414,B1414,"Q",C1414)</f>
        <v>United Kingdom2005Q2</v>
      </c>
      <c r="B1414" s="1">
        <v>2005</v>
      </c>
      <c r="C1414" s="1">
        <v>2</v>
      </c>
      <c r="D1414" t="s">
        <v>32</v>
      </c>
      <c r="F1414" s="2">
        <v>168664</v>
      </c>
      <c r="G1414" s="2">
        <v>142882</v>
      </c>
      <c r="H1414" s="2">
        <v>25782</v>
      </c>
    </row>
    <row r="1415" spans="1:8" x14ac:dyDescent="0.2">
      <c r="A1415" t="str">
        <f t="shared" si="22"/>
        <v>Euro area (19 countries)2005Q2</v>
      </c>
      <c r="B1415" s="1">
        <v>2005</v>
      </c>
      <c r="C1415" s="1">
        <v>2</v>
      </c>
      <c r="D1415" t="s">
        <v>2382</v>
      </c>
      <c r="F1415" s="2">
        <v>988051</v>
      </c>
      <c r="G1415" s="2">
        <v>764227</v>
      </c>
      <c r="H1415" s="2">
        <v>223824</v>
      </c>
    </row>
    <row r="1416" spans="1:8" x14ac:dyDescent="0.2">
      <c r="A1416" t="str">
        <f t="shared" si="22"/>
        <v>European Union – 27 countries (from 01/02/2020)2005Q2</v>
      </c>
      <c r="B1416" s="1">
        <v>2005</v>
      </c>
      <c r="C1416" s="1">
        <v>2</v>
      </c>
      <c r="D1416" t="s">
        <v>2383</v>
      </c>
      <c r="F1416" s="2">
        <v>1108636</v>
      </c>
      <c r="G1416" s="2">
        <v>866181</v>
      </c>
      <c r="H1416" s="2">
        <v>242455</v>
      </c>
    </row>
    <row r="1417" spans="1:8" x14ac:dyDescent="0.2">
      <c r="A1417" t="str">
        <f t="shared" si="22"/>
        <v>Bulgaria2005Q2</v>
      </c>
      <c r="B1417" s="1">
        <v>2005</v>
      </c>
      <c r="C1417" s="1">
        <v>2</v>
      </c>
      <c r="D1417" t="s">
        <v>36</v>
      </c>
      <c r="F1417" s="2">
        <v>3730</v>
      </c>
      <c r="G1417" s="2">
        <v>3108</v>
      </c>
      <c r="H1417">
        <v>622</v>
      </c>
    </row>
    <row r="1418" spans="1:8" x14ac:dyDescent="0.2">
      <c r="A1418" t="str">
        <f t="shared" si="22"/>
        <v>Croatia2005Q2</v>
      </c>
      <c r="B1418" s="1">
        <v>2005</v>
      </c>
      <c r="C1418" s="1">
        <v>2</v>
      </c>
      <c r="D1418" t="s">
        <v>38</v>
      </c>
      <c r="F1418" s="2">
        <v>4338</v>
      </c>
      <c r="G1418" s="2">
        <v>3739</v>
      </c>
      <c r="H1418">
        <v>600</v>
      </c>
    </row>
    <row r="1419" spans="1:8" x14ac:dyDescent="0.2">
      <c r="A1419" t="str">
        <f t="shared" si="22"/>
        <v>Romania2005Q2</v>
      </c>
      <c r="B1419" s="1">
        <v>2005</v>
      </c>
      <c r="C1419" s="1">
        <v>2</v>
      </c>
      <c r="D1419" t="s">
        <v>23</v>
      </c>
      <c r="F1419" s="2">
        <v>28248</v>
      </c>
      <c r="G1419" s="2">
        <v>23898</v>
      </c>
      <c r="H1419" s="2">
        <v>4351</v>
      </c>
    </row>
    <row r="1420" spans="1:8" x14ac:dyDescent="0.2">
      <c r="A1420" t="str">
        <f t="shared" si="22"/>
        <v>South Africa2005Q2</v>
      </c>
      <c r="B1420" s="1">
        <v>2005</v>
      </c>
      <c r="C1420" s="1">
        <v>2</v>
      </c>
      <c r="D1420" t="s">
        <v>42</v>
      </c>
      <c r="F1420" s="2">
        <v>196536</v>
      </c>
      <c r="G1420" t="s">
        <v>2384</v>
      </c>
      <c r="H1420" t="s">
        <v>2384</v>
      </c>
    </row>
    <row r="1421" spans="1:8" x14ac:dyDescent="0.2">
      <c r="A1421" t="str">
        <f t="shared" si="22"/>
        <v>Australia2005Q3</v>
      </c>
      <c r="B1421" s="1">
        <v>2005</v>
      </c>
      <c r="C1421" s="1">
        <v>3</v>
      </c>
      <c r="D1421" t="s">
        <v>1</v>
      </c>
      <c r="F1421" s="2">
        <v>116686</v>
      </c>
      <c r="G1421" s="2">
        <v>104654</v>
      </c>
      <c r="H1421" s="2">
        <v>12031</v>
      </c>
    </row>
    <row r="1422" spans="1:8" x14ac:dyDescent="0.2">
      <c r="A1422" t="str">
        <f t="shared" si="22"/>
        <v>Austria2005Q3</v>
      </c>
      <c r="B1422" s="1">
        <v>2005</v>
      </c>
      <c r="C1422" s="1">
        <v>3</v>
      </c>
      <c r="D1422" t="s">
        <v>2</v>
      </c>
      <c r="F1422" s="2">
        <v>26491</v>
      </c>
      <c r="G1422" s="2">
        <v>21757</v>
      </c>
      <c r="H1422" s="2">
        <v>4734</v>
      </c>
    </row>
    <row r="1423" spans="1:8" x14ac:dyDescent="0.2">
      <c r="A1423" t="str">
        <f t="shared" si="22"/>
        <v>Belgium2005Q3</v>
      </c>
      <c r="B1423" s="1">
        <v>2005</v>
      </c>
      <c r="C1423" s="1">
        <v>3</v>
      </c>
      <c r="D1423" t="s">
        <v>3</v>
      </c>
      <c r="F1423" s="2">
        <v>35351</v>
      </c>
      <c r="G1423" s="2">
        <v>25870</v>
      </c>
      <c r="H1423" s="2">
        <v>9481</v>
      </c>
    </row>
    <row r="1424" spans="1:8" x14ac:dyDescent="0.2">
      <c r="A1424" t="str">
        <f t="shared" si="22"/>
        <v>Czech Republic2005Q3</v>
      </c>
      <c r="B1424" s="1">
        <v>2005</v>
      </c>
      <c r="C1424" s="1">
        <v>3</v>
      </c>
      <c r="D1424" t="s">
        <v>43</v>
      </c>
      <c r="F1424" s="2">
        <v>331437</v>
      </c>
      <c r="G1424" s="2">
        <v>252528</v>
      </c>
      <c r="H1424" s="2">
        <v>78909</v>
      </c>
    </row>
    <row r="1425" spans="1:8" x14ac:dyDescent="0.2">
      <c r="A1425" t="str">
        <f t="shared" si="22"/>
        <v>Denmark2005Q3</v>
      </c>
      <c r="B1425" s="1">
        <v>2005</v>
      </c>
      <c r="C1425" s="1">
        <v>3</v>
      </c>
      <c r="D1425" t="s">
        <v>6</v>
      </c>
      <c r="F1425" s="2">
        <v>197443</v>
      </c>
      <c r="G1425" s="2">
        <v>181730</v>
      </c>
      <c r="H1425" s="2">
        <v>15713</v>
      </c>
    </row>
    <row r="1426" spans="1:8" x14ac:dyDescent="0.2">
      <c r="A1426" t="str">
        <f t="shared" si="22"/>
        <v>Estonia2005Q3</v>
      </c>
      <c r="B1426" s="1">
        <v>2005</v>
      </c>
      <c r="C1426" s="1">
        <v>3</v>
      </c>
      <c r="D1426" t="s">
        <v>31</v>
      </c>
      <c r="F1426" s="2">
        <v>1189</v>
      </c>
      <c r="G1426">
        <v>903</v>
      </c>
      <c r="H1426">
        <v>286</v>
      </c>
    </row>
    <row r="1427" spans="1:8" x14ac:dyDescent="0.2">
      <c r="A1427" t="str">
        <f t="shared" si="22"/>
        <v>Finland2005Q3</v>
      </c>
      <c r="B1427" s="1">
        <v>2005</v>
      </c>
      <c r="C1427" s="1">
        <v>3</v>
      </c>
      <c r="D1427" t="s">
        <v>7</v>
      </c>
      <c r="F1427" s="2">
        <v>20222</v>
      </c>
      <c r="G1427" s="2">
        <v>16256</v>
      </c>
      <c r="H1427" s="2">
        <v>3966</v>
      </c>
    </row>
    <row r="1428" spans="1:8" x14ac:dyDescent="0.2">
      <c r="A1428" t="str">
        <f t="shared" si="22"/>
        <v>France2005Q3</v>
      </c>
      <c r="B1428" s="1">
        <v>2005</v>
      </c>
      <c r="C1428" s="1">
        <v>3</v>
      </c>
      <c r="D1428" t="s">
        <v>8</v>
      </c>
      <c r="F1428" s="2">
        <v>223241</v>
      </c>
      <c r="G1428" s="2">
        <v>165382</v>
      </c>
      <c r="H1428" s="2">
        <v>57859</v>
      </c>
    </row>
    <row r="1429" spans="1:8" x14ac:dyDescent="0.2">
      <c r="A1429" t="str">
        <f t="shared" si="22"/>
        <v>Germany2005Q3</v>
      </c>
      <c r="B1429" s="1">
        <v>2005</v>
      </c>
      <c r="C1429" s="1">
        <v>3</v>
      </c>
      <c r="D1429" t="s">
        <v>9</v>
      </c>
      <c r="F1429" s="2">
        <v>284330</v>
      </c>
      <c r="G1429" s="2">
        <v>231207</v>
      </c>
      <c r="H1429" s="2">
        <v>53123</v>
      </c>
    </row>
    <row r="1430" spans="1:8" x14ac:dyDescent="0.2">
      <c r="A1430" t="str">
        <f t="shared" si="22"/>
        <v>Greece2005Q3</v>
      </c>
      <c r="B1430" s="1">
        <v>2005</v>
      </c>
      <c r="C1430" s="1">
        <v>3</v>
      </c>
      <c r="D1430" t="s">
        <v>10</v>
      </c>
      <c r="F1430" s="2">
        <v>17504</v>
      </c>
      <c r="G1430" s="2">
        <v>13716</v>
      </c>
      <c r="H1430" s="2">
        <v>3788</v>
      </c>
    </row>
    <row r="1431" spans="1:8" x14ac:dyDescent="0.2">
      <c r="A1431" t="str">
        <f t="shared" si="22"/>
        <v>Hungary2005Q3</v>
      </c>
      <c r="B1431" s="1">
        <v>2005</v>
      </c>
      <c r="C1431" s="1">
        <v>3</v>
      </c>
      <c r="D1431" t="s">
        <v>11</v>
      </c>
      <c r="F1431" s="2">
        <v>2532373</v>
      </c>
      <c r="G1431" s="2">
        <v>1984350</v>
      </c>
      <c r="H1431" s="2">
        <v>548023</v>
      </c>
    </row>
    <row r="1432" spans="1:8" x14ac:dyDescent="0.2">
      <c r="A1432" t="str">
        <f t="shared" si="22"/>
        <v>Ireland2005Q3</v>
      </c>
      <c r="B1432" s="1">
        <v>2005</v>
      </c>
      <c r="C1432" s="1">
        <v>3</v>
      </c>
      <c r="D1432" t="s">
        <v>12</v>
      </c>
      <c r="F1432" s="2">
        <v>16789</v>
      </c>
      <c r="G1432" s="2">
        <v>14234</v>
      </c>
      <c r="H1432" s="2">
        <v>2556</v>
      </c>
    </row>
    <row r="1433" spans="1:8" x14ac:dyDescent="0.2">
      <c r="A1433" t="str">
        <f t="shared" si="22"/>
        <v>Israel2005Q3</v>
      </c>
      <c r="B1433" s="1">
        <v>2005</v>
      </c>
      <c r="C1433" s="1">
        <v>3</v>
      </c>
      <c r="D1433" t="s">
        <v>40</v>
      </c>
      <c r="F1433" s="2">
        <v>71895</v>
      </c>
      <c r="G1433" s="2">
        <v>61101</v>
      </c>
      <c r="H1433" s="2">
        <v>10794</v>
      </c>
    </row>
    <row r="1434" spans="1:8" x14ac:dyDescent="0.2">
      <c r="A1434" t="str">
        <f t="shared" si="22"/>
        <v>Italy2005Q3</v>
      </c>
      <c r="B1434" s="1">
        <v>2005</v>
      </c>
      <c r="C1434" s="1">
        <v>3</v>
      </c>
      <c r="D1434" t="s">
        <v>13</v>
      </c>
      <c r="F1434" s="2">
        <v>130342</v>
      </c>
      <c r="G1434" s="2">
        <v>94620</v>
      </c>
      <c r="H1434" s="2">
        <v>35722</v>
      </c>
    </row>
    <row r="1435" spans="1:8" x14ac:dyDescent="0.2">
      <c r="A1435" t="str">
        <f t="shared" si="22"/>
        <v>Latvia2005Q3</v>
      </c>
      <c r="B1435" s="1">
        <v>2005</v>
      </c>
      <c r="C1435" s="1">
        <v>3</v>
      </c>
      <c r="D1435" t="s">
        <v>15</v>
      </c>
      <c r="F1435" s="2">
        <v>1395</v>
      </c>
      <c r="G1435" s="2">
        <v>1182</v>
      </c>
      <c r="H1435">
        <v>212</v>
      </c>
    </row>
    <row r="1436" spans="1:8" x14ac:dyDescent="0.2">
      <c r="A1436" t="str">
        <f t="shared" si="22"/>
        <v>Lithuania2005Q3</v>
      </c>
      <c r="B1436" s="1">
        <v>2005</v>
      </c>
      <c r="C1436" s="1">
        <v>3</v>
      </c>
      <c r="D1436" t="s">
        <v>16</v>
      </c>
      <c r="F1436" s="2">
        <v>2155</v>
      </c>
      <c r="G1436" s="2">
        <v>1706</v>
      </c>
      <c r="H1436">
        <v>450</v>
      </c>
    </row>
    <row r="1437" spans="1:8" x14ac:dyDescent="0.2">
      <c r="A1437" t="str">
        <f t="shared" si="22"/>
        <v>Luxembourg2005Q3</v>
      </c>
      <c r="B1437" s="1">
        <v>2005</v>
      </c>
      <c r="C1437" s="1">
        <v>3</v>
      </c>
      <c r="D1437" t="s">
        <v>17</v>
      </c>
      <c r="F1437" s="2">
        <v>3491</v>
      </c>
      <c r="G1437" s="2">
        <v>2992</v>
      </c>
      <c r="H1437">
        <v>499</v>
      </c>
    </row>
    <row r="1438" spans="1:8" x14ac:dyDescent="0.2">
      <c r="A1438" t="str">
        <f t="shared" si="22"/>
        <v>Netherlands2005Q3</v>
      </c>
      <c r="B1438" s="1">
        <v>2005</v>
      </c>
      <c r="C1438" s="1">
        <v>3</v>
      </c>
      <c r="D1438" t="s">
        <v>19</v>
      </c>
      <c r="F1438" s="2">
        <v>62179</v>
      </c>
      <c r="G1438" s="2">
        <v>48301</v>
      </c>
      <c r="H1438" s="2">
        <v>13878</v>
      </c>
    </row>
    <row r="1439" spans="1:8" x14ac:dyDescent="0.2">
      <c r="A1439" t="str">
        <f t="shared" si="22"/>
        <v>Norway2005Q3</v>
      </c>
      <c r="B1439" s="1">
        <v>2005</v>
      </c>
      <c r="C1439" s="1">
        <v>3</v>
      </c>
      <c r="D1439" t="s">
        <v>20</v>
      </c>
      <c r="F1439" s="2">
        <v>203825</v>
      </c>
      <c r="G1439" s="2">
        <v>167094</v>
      </c>
      <c r="H1439" s="2">
        <v>36731</v>
      </c>
    </row>
    <row r="1440" spans="1:8" x14ac:dyDescent="0.2">
      <c r="A1440" t="str">
        <f t="shared" si="22"/>
        <v>Poland2005Q3</v>
      </c>
      <c r="B1440" s="1">
        <v>2005</v>
      </c>
      <c r="C1440" s="1">
        <v>3</v>
      </c>
      <c r="D1440" t="s">
        <v>21</v>
      </c>
      <c r="F1440" s="2">
        <v>91028</v>
      </c>
      <c r="G1440" s="2">
        <v>74519</v>
      </c>
      <c r="H1440" s="2">
        <v>16509</v>
      </c>
    </row>
    <row r="1441" spans="1:8" x14ac:dyDescent="0.2">
      <c r="A1441" t="str">
        <f t="shared" si="22"/>
        <v>Portugal2005Q3</v>
      </c>
      <c r="B1441" s="1">
        <v>2005</v>
      </c>
      <c r="C1441" s="1">
        <v>3</v>
      </c>
      <c r="D1441" t="s">
        <v>22</v>
      </c>
      <c r="F1441" s="2">
        <v>18722</v>
      </c>
      <c r="G1441" s="2">
        <v>14711</v>
      </c>
      <c r="H1441" s="2">
        <v>4011</v>
      </c>
    </row>
    <row r="1442" spans="1:8" x14ac:dyDescent="0.2">
      <c r="A1442" t="str">
        <f t="shared" si="22"/>
        <v>Slovak Republic2005Q3</v>
      </c>
      <c r="B1442" s="1">
        <v>2005</v>
      </c>
      <c r="C1442" s="1">
        <v>3</v>
      </c>
      <c r="D1442" t="s">
        <v>35</v>
      </c>
      <c r="F1442" s="2">
        <v>4395</v>
      </c>
      <c r="G1442" s="2">
        <v>3388</v>
      </c>
      <c r="H1442" s="2">
        <v>1007</v>
      </c>
    </row>
    <row r="1443" spans="1:8" x14ac:dyDescent="0.2">
      <c r="A1443" t="str">
        <f t="shared" si="22"/>
        <v>Slovenia2005Q3</v>
      </c>
      <c r="B1443" s="1">
        <v>2005</v>
      </c>
      <c r="C1443" s="1">
        <v>3</v>
      </c>
      <c r="D1443" t="s">
        <v>24</v>
      </c>
      <c r="F1443" s="2">
        <v>3635</v>
      </c>
      <c r="G1443" s="2">
        <v>3116</v>
      </c>
      <c r="H1443">
        <v>519</v>
      </c>
    </row>
    <row r="1444" spans="1:8" x14ac:dyDescent="0.2">
      <c r="A1444" t="str">
        <f t="shared" si="22"/>
        <v>Spain2005Q3</v>
      </c>
      <c r="B1444" s="1">
        <v>2005</v>
      </c>
      <c r="C1444" s="1">
        <v>3</v>
      </c>
      <c r="D1444" t="s">
        <v>25</v>
      </c>
      <c r="F1444" s="2">
        <v>107220</v>
      </c>
      <c r="G1444" s="2">
        <v>82408</v>
      </c>
      <c r="H1444" s="2">
        <v>24812</v>
      </c>
    </row>
    <row r="1445" spans="1:8" x14ac:dyDescent="0.2">
      <c r="A1445" t="str">
        <f t="shared" si="22"/>
        <v>Sweden2005Q3</v>
      </c>
      <c r="B1445" s="1">
        <v>2005</v>
      </c>
      <c r="C1445" s="1">
        <v>3</v>
      </c>
      <c r="D1445" t="s">
        <v>26</v>
      </c>
      <c r="F1445" s="2">
        <v>332567</v>
      </c>
      <c r="G1445" s="2">
        <v>279549</v>
      </c>
      <c r="H1445" s="2">
        <v>53018</v>
      </c>
    </row>
    <row r="1446" spans="1:8" x14ac:dyDescent="0.2">
      <c r="A1446" t="str">
        <f t="shared" si="22"/>
        <v>Switzerland2005Q3</v>
      </c>
      <c r="B1446" s="1">
        <v>2005</v>
      </c>
      <c r="C1446" s="1">
        <v>3</v>
      </c>
      <c r="D1446" t="s">
        <v>27</v>
      </c>
      <c r="F1446" s="2">
        <v>68202</v>
      </c>
      <c r="G1446" s="2">
        <v>57391</v>
      </c>
      <c r="H1446" s="2">
        <v>10811</v>
      </c>
    </row>
    <row r="1447" spans="1:8" x14ac:dyDescent="0.2">
      <c r="A1447" t="str">
        <f t="shared" si="22"/>
        <v>Türkiye2005Q3</v>
      </c>
      <c r="B1447" s="1">
        <v>2005</v>
      </c>
      <c r="C1447" s="1">
        <v>3</v>
      </c>
      <c r="D1447" t="s">
        <v>2385</v>
      </c>
      <c r="F1447" s="2">
        <v>44452</v>
      </c>
      <c r="G1447" t="s">
        <v>2384</v>
      </c>
      <c r="H1447" t="s">
        <v>2384</v>
      </c>
    </row>
    <row r="1448" spans="1:8" x14ac:dyDescent="0.2">
      <c r="A1448" t="str">
        <f t="shared" si="22"/>
        <v>United Kingdom2005Q3</v>
      </c>
      <c r="B1448" s="1">
        <v>2005</v>
      </c>
      <c r="C1448" s="1">
        <v>3</v>
      </c>
      <c r="D1448" t="s">
        <v>32</v>
      </c>
      <c r="F1448" s="2">
        <v>170184</v>
      </c>
      <c r="G1448" s="2">
        <v>143397</v>
      </c>
      <c r="H1448" s="2">
        <v>26787</v>
      </c>
    </row>
    <row r="1449" spans="1:8" x14ac:dyDescent="0.2">
      <c r="A1449" t="str">
        <f t="shared" si="22"/>
        <v>Euro area (19 countries)2005Q3</v>
      </c>
      <c r="B1449" s="1">
        <v>2005</v>
      </c>
      <c r="C1449" s="1">
        <v>3</v>
      </c>
      <c r="D1449" t="s">
        <v>2382</v>
      </c>
      <c r="F1449" s="2">
        <v>959510</v>
      </c>
      <c r="G1449" s="2">
        <v>742564</v>
      </c>
      <c r="H1449" s="2">
        <v>216947</v>
      </c>
    </row>
    <row r="1450" spans="1:8" x14ac:dyDescent="0.2">
      <c r="A1450" t="str">
        <f t="shared" si="22"/>
        <v>European Union – 27 countries (from 01/02/2020)2005Q3</v>
      </c>
      <c r="B1450" s="1">
        <v>2005</v>
      </c>
      <c r="C1450" s="1">
        <v>3</v>
      </c>
      <c r="D1450" t="s">
        <v>2383</v>
      </c>
      <c r="F1450" s="2">
        <v>1080145</v>
      </c>
      <c r="G1450" s="2">
        <v>843809</v>
      </c>
      <c r="H1450" s="2">
        <v>236337</v>
      </c>
    </row>
    <row r="1451" spans="1:8" x14ac:dyDescent="0.2">
      <c r="A1451" t="str">
        <f t="shared" si="22"/>
        <v>Bulgaria2005Q3</v>
      </c>
      <c r="B1451" s="1">
        <v>2005</v>
      </c>
      <c r="C1451" s="1">
        <v>3</v>
      </c>
      <c r="D1451" t="s">
        <v>36</v>
      </c>
      <c r="F1451" s="2">
        <v>3954</v>
      </c>
      <c r="G1451" s="2">
        <v>3278</v>
      </c>
      <c r="H1451">
        <v>676</v>
      </c>
    </row>
    <row r="1452" spans="1:8" x14ac:dyDescent="0.2">
      <c r="A1452" t="str">
        <f t="shared" si="22"/>
        <v>Croatia2005Q3</v>
      </c>
      <c r="B1452" s="1">
        <v>2005</v>
      </c>
      <c r="C1452" s="1">
        <v>3</v>
      </c>
      <c r="D1452" t="s">
        <v>38</v>
      </c>
      <c r="F1452" s="2">
        <v>4358</v>
      </c>
      <c r="G1452" s="2">
        <v>3756</v>
      </c>
      <c r="H1452">
        <v>602</v>
      </c>
    </row>
    <row r="1453" spans="1:8" x14ac:dyDescent="0.2">
      <c r="A1453" t="str">
        <f t="shared" si="22"/>
        <v>Romania2005Q3</v>
      </c>
      <c r="B1453" s="1">
        <v>2005</v>
      </c>
      <c r="C1453" s="1">
        <v>3</v>
      </c>
      <c r="D1453" t="s">
        <v>23</v>
      </c>
      <c r="F1453" s="2">
        <v>28339</v>
      </c>
      <c r="G1453" s="2">
        <v>22456</v>
      </c>
      <c r="H1453" s="2">
        <v>5883</v>
      </c>
    </row>
    <row r="1454" spans="1:8" x14ac:dyDescent="0.2">
      <c r="A1454" t="str">
        <f t="shared" si="22"/>
        <v>South Africa2005Q3</v>
      </c>
      <c r="B1454" s="1">
        <v>2005</v>
      </c>
      <c r="C1454" s="1">
        <v>3</v>
      </c>
      <c r="D1454" t="s">
        <v>42</v>
      </c>
      <c r="F1454" s="2">
        <v>204500</v>
      </c>
      <c r="G1454" t="s">
        <v>2384</v>
      </c>
      <c r="H1454" t="s">
        <v>2384</v>
      </c>
    </row>
    <row r="1455" spans="1:8" x14ac:dyDescent="0.2">
      <c r="A1455" t="str">
        <f t="shared" si="22"/>
        <v>Australia2005Q4</v>
      </c>
      <c r="B1455" s="1">
        <v>2005</v>
      </c>
      <c r="C1455" s="1">
        <v>4</v>
      </c>
      <c r="D1455" t="s">
        <v>1</v>
      </c>
      <c r="F1455" s="2">
        <v>120654</v>
      </c>
      <c r="G1455" s="2">
        <v>108181</v>
      </c>
      <c r="H1455" s="2">
        <v>12473</v>
      </c>
    </row>
    <row r="1456" spans="1:8" x14ac:dyDescent="0.2">
      <c r="A1456" t="str">
        <f t="shared" si="22"/>
        <v>Austria2005Q4</v>
      </c>
      <c r="B1456" s="1">
        <v>2005</v>
      </c>
      <c r="C1456" s="1">
        <v>4</v>
      </c>
      <c r="D1456" t="s">
        <v>2</v>
      </c>
      <c r="F1456" s="2">
        <v>32074</v>
      </c>
      <c r="G1456" s="2">
        <v>26369</v>
      </c>
      <c r="H1456" s="2">
        <v>5705</v>
      </c>
    </row>
    <row r="1457" spans="1:8" x14ac:dyDescent="0.2">
      <c r="A1457" t="str">
        <f t="shared" si="22"/>
        <v>Belgium2005Q4</v>
      </c>
      <c r="B1457" s="1">
        <v>2005</v>
      </c>
      <c r="C1457" s="1">
        <v>4</v>
      </c>
      <c r="D1457" t="s">
        <v>3</v>
      </c>
      <c r="F1457" s="2">
        <v>42666</v>
      </c>
      <c r="G1457" s="2">
        <v>31128</v>
      </c>
      <c r="H1457" s="2">
        <v>11538</v>
      </c>
    </row>
    <row r="1458" spans="1:8" x14ac:dyDescent="0.2">
      <c r="A1458" t="str">
        <f t="shared" si="22"/>
        <v>Czech Republic2005Q4</v>
      </c>
      <c r="B1458" s="1">
        <v>2005</v>
      </c>
      <c r="C1458" s="1">
        <v>4</v>
      </c>
      <c r="D1458" t="s">
        <v>43</v>
      </c>
      <c r="F1458" s="2">
        <v>363587</v>
      </c>
      <c r="G1458" s="2">
        <v>276781</v>
      </c>
      <c r="H1458" s="2">
        <v>86806</v>
      </c>
    </row>
    <row r="1459" spans="1:8" x14ac:dyDescent="0.2">
      <c r="A1459" t="str">
        <f t="shared" si="22"/>
        <v>Denmark2005Q4</v>
      </c>
      <c r="B1459" s="1">
        <v>2005</v>
      </c>
      <c r="C1459" s="1">
        <v>4</v>
      </c>
      <c r="D1459" t="s">
        <v>6</v>
      </c>
      <c r="F1459" s="2">
        <v>205514</v>
      </c>
      <c r="G1459" s="2">
        <v>189131</v>
      </c>
      <c r="H1459" s="2">
        <v>16383</v>
      </c>
    </row>
    <row r="1460" spans="1:8" x14ac:dyDescent="0.2">
      <c r="A1460" t="str">
        <f t="shared" si="22"/>
        <v>Estonia2005Q4</v>
      </c>
      <c r="B1460" s="1">
        <v>2005</v>
      </c>
      <c r="C1460" s="1">
        <v>4</v>
      </c>
      <c r="D1460" t="s">
        <v>31</v>
      </c>
      <c r="F1460" s="2">
        <v>1377</v>
      </c>
      <c r="G1460" s="2">
        <v>1044</v>
      </c>
      <c r="H1460">
        <v>334</v>
      </c>
    </row>
    <row r="1461" spans="1:8" x14ac:dyDescent="0.2">
      <c r="A1461" t="str">
        <f t="shared" si="22"/>
        <v>Finland2005Q4</v>
      </c>
      <c r="B1461" s="1">
        <v>2005</v>
      </c>
      <c r="C1461" s="1">
        <v>4</v>
      </c>
      <c r="D1461" t="s">
        <v>7</v>
      </c>
      <c r="F1461" s="2">
        <v>19484</v>
      </c>
      <c r="G1461" s="2">
        <v>15657</v>
      </c>
      <c r="H1461" s="2">
        <v>3827</v>
      </c>
    </row>
    <row r="1462" spans="1:8" x14ac:dyDescent="0.2">
      <c r="A1462" t="str">
        <f t="shared" si="22"/>
        <v>France2005Q4</v>
      </c>
      <c r="B1462" s="1">
        <v>2005</v>
      </c>
      <c r="C1462" s="1">
        <v>4</v>
      </c>
      <c r="D1462" t="s">
        <v>8</v>
      </c>
      <c r="F1462" s="2">
        <v>238200</v>
      </c>
      <c r="G1462" s="2">
        <v>175735</v>
      </c>
      <c r="H1462" s="2">
        <v>62465</v>
      </c>
    </row>
    <row r="1463" spans="1:8" x14ac:dyDescent="0.2">
      <c r="A1463" t="str">
        <f t="shared" si="22"/>
        <v>Germany2005Q4</v>
      </c>
      <c r="B1463" s="1">
        <v>2005</v>
      </c>
      <c r="C1463" s="1">
        <v>4</v>
      </c>
      <c r="D1463" t="s">
        <v>9</v>
      </c>
      <c r="F1463" s="2">
        <v>316872</v>
      </c>
      <c r="G1463" s="2">
        <v>257902</v>
      </c>
      <c r="H1463" s="2">
        <v>58970</v>
      </c>
    </row>
    <row r="1464" spans="1:8" x14ac:dyDescent="0.2">
      <c r="A1464" t="str">
        <f t="shared" si="22"/>
        <v>Greece2005Q4</v>
      </c>
      <c r="B1464" s="1">
        <v>2005</v>
      </c>
      <c r="C1464" s="1">
        <v>4</v>
      </c>
      <c r="D1464" t="s">
        <v>10</v>
      </c>
      <c r="F1464" s="2">
        <v>18979</v>
      </c>
      <c r="G1464" s="2">
        <v>14882</v>
      </c>
      <c r="H1464" s="2">
        <v>4097</v>
      </c>
    </row>
    <row r="1465" spans="1:8" x14ac:dyDescent="0.2">
      <c r="A1465" t="str">
        <f t="shared" si="22"/>
        <v>Hungary2005Q4</v>
      </c>
      <c r="B1465" s="1">
        <v>2005</v>
      </c>
      <c r="C1465" s="1">
        <v>4</v>
      </c>
      <c r="D1465" t="s">
        <v>11</v>
      </c>
      <c r="F1465" s="2">
        <v>2892267</v>
      </c>
      <c r="G1465" s="2">
        <v>2259414</v>
      </c>
      <c r="H1465" s="2">
        <v>632853</v>
      </c>
    </row>
    <row r="1466" spans="1:8" x14ac:dyDescent="0.2">
      <c r="A1466" t="str">
        <f t="shared" si="22"/>
        <v>Ireland2005Q4</v>
      </c>
      <c r="B1466" s="1">
        <v>2005</v>
      </c>
      <c r="C1466" s="1">
        <v>4</v>
      </c>
      <c r="D1466" t="s">
        <v>12</v>
      </c>
      <c r="F1466" s="2">
        <v>17526</v>
      </c>
      <c r="G1466" s="2">
        <v>14852</v>
      </c>
      <c r="H1466" s="2">
        <v>2674</v>
      </c>
    </row>
    <row r="1467" spans="1:8" x14ac:dyDescent="0.2">
      <c r="A1467" t="str">
        <f t="shared" si="22"/>
        <v>Israel2005Q4</v>
      </c>
      <c r="B1467" s="1">
        <v>2005</v>
      </c>
      <c r="C1467" s="1">
        <v>4</v>
      </c>
      <c r="D1467" t="s">
        <v>40</v>
      </c>
      <c r="F1467" s="2">
        <v>70791</v>
      </c>
      <c r="G1467" s="2">
        <v>60205</v>
      </c>
      <c r="H1467" s="2">
        <v>10586</v>
      </c>
    </row>
    <row r="1468" spans="1:8" x14ac:dyDescent="0.2">
      <c r="A1468" t="str">
        <f t="shared" si="22"/>
        <v>Italy2005Q4</v>
      </c>
      <c r="B1468" s="1">
        <v>2005</v>
      </c>
      <c r="C1468" s="1">
        <v>4</v>
      </c>
      <c r="D1468" t="s">
        <v>13</v>
      </c>
      <c r="F1468" s="2">
        <v>169901</v>
      </c>
      <c r="G1468" s="2">
        <v>123096</v>
      </c>
      <c r="H1468" s="2">
        <v>46805</v>
      </c>
    </row>
    <row r="1469" spans="1:8" x14ac:dyDescent="0.2">
      <c r="A1469" t="str">
        <f t="shared" si="22"/>
        <v>Latvia2005Q4</v>
      </c>
      <c r="B1469" s="1">
        <v>2005</v>
      </c>
      <c r="C1469" s="1">
        <v>4</v>
      </c>
      <c r="D1469" t="s">
        <v>15</v>
      </c>
      <c r="F1469" s="2">
        <v>1517</v>
      </c>
      <c r="G1469" s="2">
        <v>1271</v>
      </c>
      <c r="H1469">
        <v>246</v>
      </c>
    </row>
    <row r="1470" spans="1:8" x14ac:dyDescent="0.2">
      <c r="A1470" t="str">
        <f t="shared" si="22"/>
        <v>Lithuania2005Q4</v>
      </c>
      <c r="B1470" s="1">
        <v>2005</v>
      </c>
      <c r="C1470" s="1">
        <v>4</v>
      </c>
      <c r="D1470" t="s">
        <v>16</v>
      </c>
      <c r="F1470" s="2">
        <v>2381</v>
      </c>
      <c r="G1470" s="2">
        <v>1893</v>
      </c>
      <c r="H1470">
        <v>488</v>
      </c>
    </row>
    <row r="1471" spans="1:8" x14ac:dyDescent="0.2">
      <c r="A1471" t="str">
        <f t="shared" si="22"/>
        <v>Luxembourg2005Q4</v>
      </c>
      <c r="B1471" s="1">
        <v>2005</v>
      </c>
      <c r="C1471" s="1">
        <v>4</v>
      </c>
      <c r="D1471" t="s">
        <v>17</v>
      </c>
      <c r="F1471" s="2">
        <v>4168</v>
      </c>
      <c r="G1471" s="2">
        <v>3589</v>
      </c>
      <c r="H1471">
        <v>579</v>
      </c>
    </row>
    <row r="1472" spans="1:8" x14ac:dyDescent="0.2">
      <c r="A1472" t="str">
        <f t="shared" si="22"/>
        <v>Netherlands2005Q4</v>
      </c>
      <c r="B1472" s="1">
        <v>2005</v>
      </c>
      <c r="C1472" s="1">
        <v>4</v>
      </c>
      <c r="D1472" t="s">
        <v>19</v>
      </c>
      <c r="F1472" s="2">
        <v>65871</v>
      </c>
      <c r="G1472" s="2">
        <v>52004</v>
      </c>
      <c r="H1472" s="2">
        <v>13867</v>
      </c>
    </row>
    <row r="1473" spans="1:8" x14ac:dyDescent="0.2">
      <c r="A1473" t="str">
        <f t="shared" si="22"/>
        <v>Norway2005Q4</v>
      </c>
      <c r="B1473" s="1">
        <v>2005</v>
      </c>
      <c r="C1473" s="1">
        <v>4</v>
      </c>
      <c r="D1473" t="s">
        <v>20</v>
      </c>
      <c r="F1473" s="2">
        <v>208007</v>
      </c>
      <c r="G1473" s="2">
        <v>166844</v>
      </c>
      <c r="H1473" s="2">
        <v>41163</v>
      </c>
    </row>
    <row r="1474" spans="1:8" x14ac:dyDescent="0.2">
      <c r="A1474" t="str">
        <f t="shared" si="22"/>
        <v>Poland2005Q4</v>
      </c>
      <c r="B1474" s="1">
        <v>2005</v>
      </c>
      <c r="C1474" s="1">
        <v>4</v>
      </c>
      <c r="D1474" t="s">
        <v>21</v>
      </c>
      <c r="F1474" s="2">
        <v>99392</v>
      </c>
      <c r="G1474" s="2">
        <v>80655</v>
      </c>
      <c r="H1474" s="2">
        <v>18737</v>
      </c>
    </row>
    <row r="1475" spans="1:8" x14ac:dyDescent="0.2">
      <c r="A1475" t="str">
        <f t="shared" si="22"/>
        <v>Portugal2005Q4</v>
      </c>
      <c r="B1475" s="1">
        <v>2005</v>
      </c>
      <c r="C1475" s="1">
        <v>4</v>
      </c>
      <c r="D1475" t="s">
        <v>22</v>
      </c>
      <c r="F1475" s="2">
        <v>21467</v>
      </c>
      <c r="G1475" s="2">
        <v>16733</v>
      </c>
      <c r="H1475" s="2">
        <v>4734</v>
      </c>
    </row>
    <row r="1476" spans="1:8" x14ac:dyDescent="0.2">
      <c r="A1476" t="str">
        <f t="shared" si="22"/>
        <v>Slovak Republic2005Q4</v>
      </c>
      <c r="B1476" s="1">
        <v>2005</v>
      </c>
      <c r="C1476" s="1">
        <v>4</v>
      </c>
      <c r="D1476" t="s">
        <v>35</v>
      </c>
      <c r="F1476" s="2">
        <v>5427</v>
      </c>
      <c r="G1476" s="2">
        <v>4219</v>
      </c>
      <c r="H1476" s="2">
        <v>1208</v>
      </c>
    </row>
    <row r="1477" spans="1:8" x14ac:dyDescent="0.2">
      <c r="A1477" t="str">
        <f t="shared" si="22"/>
        <v>Slovenia2005Q4</v>
      </c>
      <c r="B1477" s="1">
        <v>2005</v>
      </c>
      <c r="C1477" s="1">
        <v>4</v>
      </c>
      <c r="D1477" t="s">
        <v>24</v>
      </c>
      <c r="F1477" s="2">
        <v>3817</v>
      </c>
      <c r="G1477" s="2">
        <v>3262</v>
      </c>
      <c r="H1477">
        <v>555</v>
      </c>
    </row>
    <row r="1478" spans="1:8" x14ac:dyDescent="0.2">
      <c r="A1478" t="str">
        <f t="shared" ref="A1478:A1541" si="23">_xlfn.TEXTJOIN(,TRUE,D1478,B1478,"Q",C1478)</f>
        <v>Spain2005Q4</v>
      </c>
      <c r="B1478" s="1">
        <v>2005</v>
      </c>
      <c r="C1478" s="1">
        <v>4</v>
      </c>
      <c r="D1478" t="s">
        <v>25</v>
      </c>
      <c r="F1478" s="2">
        <v>117139</v>
      </c>
      <c r="G1478" s="2">
        <v>91508</v>
      </c>
      <c r="H1478" s="2">
        <v>25631</v>
      </c>
    </row>
    <row r="1479" spans="1:8" x14ac:dyDescent="0.2">
      <c r="A1479" t="str">
        <f t="shared" si="23"/>
        <v>Sweden2005Q4</v>
      </c>
      <c r="B1479" s="1">
        <v>2005</v>
      </c>
      <c r="C1479" s="1">
        <v>4</v>
      </c>
      <c r="D1479" t="s">
        <v>26</v>
      </c>
      <c r="F1479" s="2">
        <v>334168</v>
      </c>
      <c r="G1479" s="2">
        <v>280875</v>
      </c>
      <c r="H1479" s="2">
        <v>53293</v>
      </c>
    </row>
    <row r="1480" spans="1:8" x14ac:dyDescent="0.2">
      <c r="A1480" t="str">
        <f t="shared" si="23"/>
        <v>Switzerland2005Q4</v>
      </c>
      <c r="B1480" s="1">
        <v>2005</v>
      </c>
      <c r="C1480" s="1">
        <v>4</v>
      </c>
      <c r="D1480" t="s">
        <v>27</v>
      </c>
      <c r="F1480" s="2">
        <v>80164</v>
      </c>
      <c r="G1480" s="2">
        <v>67554</v>
      </c>
      <c r="H1480" s="2">
        <v>12610</v>
      </c>
    </row>
    <row r="1481" spans="1:8" x14ac:dyDescent="0.2">
      <c r="A1481" t="str">
        <f t="shared" si="23"/>
        <v>Türkiye2005Q4</v>
      </c>
      <c r="B1481" s="1">
        <v>2005</v>
      </c>
      <c r="C1481" s="1">
        <v>4</v>
      </c>
      <c r="D1481" t="s">
        <v>2385</v>
      </c>
      <c r="F1481" s="2">
        <v>45577</v>
      </c>
      <c r="G1481" t="s">
        <v>2384</v>
      </c>
      <c r="H1481" t="s">
        <v>2384</v>
      </c>
    </row>
    <row r="1482" spans="1:8" x14ac:dyDescent="0.2">
      <c r="A1482" t="str">
        <f t="shared" si="23"/>
        <v>United Kingdom2005Q4</v>
      </c>
      <c r="B1482" s="1">
        <v>2005</v>
      </c>
      <c r="C1482" s="1">
        <v>4</v>
      </c>
      <c r="D1482" t="s">
        <v>32</v>
      </c>
      <c r="F1482" s="2">
        <v>172416</v>
      </c>
      <c r="G1482" s="2">
        <v>143652</v>
      </c>
      <c r="H1482" s="2">
        <v>28764</v>
      </c>
    </row>
    <row r="1483" spans="1:8" x14ac:dyDescent="0.2">
      <c r="A1483" t="str">
        <f t="shared" si="23"/>
        <v>Euro area (19 countries)2005Q4</v>
      </c>
      <c r="B1483" s="1">
        <v>2005</v>
      </c>
      <c r="C1483" s="1">
        <v>4</v>
      </c>
      <c r="D1483" t="s">
        <v>2382</v>
      </c>
      <c r="F1483" s="2">
        <v>1080033</v>
      </c>
      <c r="G1483" s="2">
        <v>836189</v>
      </c>
      <c r="H1483" s="2">
        <v>243845</v>
      </c>
    </row>
    <row r="1484" spans="1:8" x14ac:dyDescent="0.2">
      <c r="A1484" t="str">
        <f t="shared" si="23"/>
        <v>European Union – 27 countries (from 01/02/2020)2005Q4</v>
      </c>
      <c r="B1484" s="1">
        <v>2005</v>
      </c>
      <c r="C1484" s="1">
        <v>4</v>
      </c>
      <c r="D1484" t="s">
        <v>2383</v>
      </c>
      <c r="F1484" s="2">
        <v>1207190</v>
      </c>
      <c r="G1484" s="2">
        <v>942765</v>
      </c>
      <c r="H1484" s="2">
        <v>264425</v>
      </c>
    </row>
    <row r="1485" spans="1:8" x14ac:dyDescent="0.2">
      <c r="A1485" t="str">
        <f t="shared" si="23"/>
        <v>Bulgaria2005Q4</v>
      </c>
      <c r="B1485" s="1">
        <v>2005</v>
      </c>
      <c r="C1485" s="1">
        <v>4</v>
      </c>
      <c r="D1485" t="s">
        <v>36</v>
      </c>
      <c r="F1485" s="2">
        <v>4564</v>
      </c>
      <c r="G1485" s="2">
        <v>3857</v>
      </c>
      <c r="H1485">
        <v>707</v>
      </c>
    </row>
    <row r="1486" spans="1:8" x14ac:dyDescent="0.2">
      <c r="A1486" t="str">
        <f t="shared" si="23"/>
        <v>Croatia2005Q4</v>
      </c>
      <c r="B1486" s="1">
        <v>2005</v>
      </c>
      <c r="C1486" s="1">
        <v>4</v>
      </c>
      <c r="D1486" t="s">
        <v>38</v>
      </c>
      <c r="F1486" s="2">
        <v>4445</v>
      </c>
      <c r="G1486" s="2">
        <v>3815</v>
      </c>
      <c r="H1486">
        <v>630</v>
      </c>
    </row>
    <row r="1487" spans="1:8" x14ac:dyDescent="0.2">
      <c r="A1487" t="str">
        <f t="shared" si="23"/>
        <v>Romania2005Q4</v>
      </c>
      <c r="B1487" s="1">
        <v>2005</v>
      </c>
      <c r="C1487" s="1">
        <v>4</v>
      </c>
      <c r="D1487" t="s">
        <v>23</v>
      </c>
      <c r="F1487" s="2">
        <v>30196</v>
      </c>
      <c r="G1487" s="2">
        <v>24740</v>
      </c>
      <c r="H1487" s="2">
        <v>5457</v>
      </c>
    </row>
    <row r="1488" spans="1:8" x14ac:dyDescent="0.2">
      <c r="A1488" t="str">
        <f t="shared" si="23"/>
        <v>South Africa2005Q4</v>
      </c>
      <c r="B1488" s="1">
        <v>2005</v>
      </c>
      <c r="C1488" s="1">
        <v>4</v>
      </c>
      <c r="D1488" t="s">
        <v>42</v>
      </c>
      <c r="F1488" s="2">
        <v>218368</v>
      </c>
      <c r="G1488" t="s">
        <v>2384</v>
      </c>
      <c r="H1488" t="s">
        <v>2384</v>
      </c>
    </row>
    <row r="1489" spans="1:8" x14ac:dyDescent="0.2">
      <c r="A1489" t="str">
        <f t="shared" si="23"/>
        <v>Australia2006Q1</v>
      </c>
      <c r="B1489" s="1">
        <v>2006</v>
      </c>
      <c r="C1489" s="1">
        <v>1</v>
      </c>
      <c r="D1489" t="s">
        <v>1</v>
      </c>
      <c r="F1489" s="2">
        <v>116679</v>
      </c>
      <c r="G1489" s="2">
        <v>104561</v>
      </c>
      <c r="H1489" s="2">
        <v>12118</v>
      </c>
    </row>
    <row r="1490" spans="1:8" x14ac:dyDescent="0.2">
      <c r="A1490" t="str">
        <f t="shared" si="23"/>
        <v>Austria2006Q1</v>
      </c>
      <c r="B1490" s="1">
        <v>2006</v>
      </c>
      <c r="C1490" s="1">
        <v>1</v>
      </c>
      <c r="D1490" t="s">
        <v>2</v>
      </c>
      <c r="F1490" s="2">
        <v>27367</v>
      </c>
      <c r="G1490" s="2">
        <v>22466</v>
      </c>
      <c r="H1490" s="2">
        <v>4901</v>
      </c>
    </row>
    <row r="1491" spans="1:8" x14ac:dyDescent="0.2">
      <c r="A1491" t="str">
        <f t="shared" si="23"/>
        <v>Belgium2006Q1</v>
      </c>
      <c r="B1491" s="1">
        <v>2006</v>
      </c>
      <c r="C1491" s="1">
        <v>1</v>
      </c>
      <c r="D1491" t="s">
        <v>3</v>
      </c>
      <c r="F1491" s="2">
        <v>38096</v>
      </c>
      <c r="G1491" s="2">
        <v>27953</v>
      </c>
      <c r="H1491" s="2">
        <v>10143</v>
      </c>
    </row>
    <row r="1492" spans="1:8" x14ac:dyDescent="0.2">
      <c r="A1492" t="str">
        <f t="shared" si="23"/>
        <v>Czech Republic2006Q1</v>
      </c>
      <c r="B1492" s="1">
        <v>2006</v>
      </c>
      <c r="C1492" s="1">
        <v>1</v>
      </c>
      <c r="D1492" t="s">
        <v>43</v>
      </c>
      <c r="F1492" s="2">
        <v>331254</v>
      </c>
      <c r="G1492" s="2">
        <v>252864</v>
      </c>
      <c r="H1492" s="2">
        <v>78390</v>
      </c>
    </row>
    <row r="1493" spans="1:8" x14ac:dyDescent="0.2">
      <c r="A1493" t="str">
        <f t="shared" si="23"/>
        <v>Denmark2006Q1</v>
      </c>
      <c r="B1493" s="1">
        <v>2006</v>
      </c>
      <c r="C1493" s="1">
        <v>1</v>
      </c>
      <c r="D1493" t="s">
        <v>6</v>
      </c>
      <c r="F1493" s="2">
        <v>203972</v>
      </c>
      <c r="G1493" s="2">
        <v>187394</v>
      </c>
      <c r="H1493" s="2">
        <v>16579</v>
      </c>
    </row>
    <row r="1494" spans="1:8" x14ac:dyDescent="0.2">
      <c r="A1494" t="str">
        <f t="shared" si="23"/>
        <v>Estonia2006Q1</v>
      </c>
      <c r="B1494" s="1">
        <v>2006</v>
      </c>
      <c r="C1494" s="1">
        <v>1</v>
      </c>
      <c r="D1494" t="s">
        <v>31</v>
      </c>
      <c r="F1494" s="2">
        <v>1307</v>
      </c>
      <c r="G1494">
        <v>992</v>
      </c>
      <c r="H1494">
        <v>315</v>
      </c>
    </row>
    <row r="1495" spans="1:8" x14ac:dyDescent="0.2">
      <c r="A1495" t="str">
        <f t="shared" si="23"/>
        <v>Finland2006Q1</v>
      </c>
      <c r="B1495" s="1">
        <v>2006</v>
      </c>
      <c r="C1495" s="1">
        <v>1</v>
      </c>
      <c r="D1495" t="s">
        <v>7</v>
      </c>
      <c r="F1495" s="2">
        <v>19549</v>
      </c>
      <c r="G1495" s="2">
        <v>15741</v>
      </c>
      <c r="H1495" s="2">
        <v>3808</v>
      </c>
    </row>
    <row r="1496" spans="1:8" x14ac:dyDescent="0.2">
      <c r="A1496" t="str">
        <f t="shared" si="23"/>
        <v>France2006Q1</v>
      </c>
      <c r="B1496" s="1">
        <v>2006</v>
      </c>
      <c r="C1496" s="1">
        <v>1</v>
      </c>
      <c r="D1496" t="s">
        <v>8</v>
      </c>
      <c r="F1496" s="2">
        <v>226903</v>
      </c>
      <c r="G1496" s="2">
        <v>166789</v>
      </c>
      <c r="H1496" s="2">
        <v>60115</v>
      </c>
    </row>
    <row r="1497" spans="1:8" x14ac:dyDescent="0.2">
      <c r="A1497" t="str">
        <f t="shared" si="23"/>
        <v>Germany2006Q1</v>
      </c>
      <c r="B1497" s="1">
        <v>2006</v>
      </c>
      <c r="C1497" s="1">
        <v>1</v>
      </c>
      <c r="D1497" t="s">
        <v>9</v>
      </c>
      <c r="F1497" s="2">
        <v>271727</v>
      </c>
      <c r="G1497" s="2">
        <v>218666</v>
      </c>
      <c r="H1497" s="2">
        <v>53061</v>
      </c>
    </row>
    <row r="1498" spans="1:8" x14ac:dyDescent="0.2">
      <c r="A1498" t="str">
        <f t="shared" si="23"/>
        <v>Greece2006Q1</v>
      </c>
      <c r="B1498" s="1">
        <v>2006</v>
      </c>
      <c r="C1498" s="1">
        <v>1</v>
      </c>
      <c r="D1498" t="s">
        <v>10</v>
      </c>
      <c r="F1498" s="2">
        <v>15942</v>
      </c>
      <c r="G1498" s="2">
        <v>12590</v>
      </c>
      <c r="H1498" s="2">
        <v>3352</v>
      </c>
    </row>
    <row r="1499" spans="1:8" x14ac:dyDescent="0.2">
      <c r="A1499" t="str">
        <f t="shared" si="23"/>
        <v>Hungary2006Q1</v>
      </c>
      <c r="B1499" s="1">
        <v>2006</v>
      </c>
      <c r="C1499" s="1">
        <v>1</v>
      </c>
      <c r="D1499" t="s">
        <v>11</v>
      </c>
      <c r="F1499" s="2">
        <v>2562020</v>
      </c>
      <c r="G1499" s="2">
        <v>2000631</v>
      </c>
      <c r="H1499" s="2">
        <v>561389</v>
      </c>
    </row>
    <row r="1500" spans="1:8" x14ac:dyDescent="0.2">
      <c r="A1500" t="str">
        <f t="shared" si="23"/>
        <v>Ireland2006Q1</v>
      </c>
      <c r="B1500" s="1">
        <v>2006</v>
      </c>
      <c r="C1500" s="1">
        <v>1</v>
      </c>
      <c r="D1500" t="s">
        <v>12</v>
      </c>
      <c r="F1500" s="2">
        <v>17707</v>
      </c>
      <c r="G1500" s="2">
        <v>14926</v>
      </c>
      <c r="H1500" s="2">
        <v>2781</v>
      </c>
    </row>
    <row r="1501" spans="1:8" x14ac:dyDescent="0.2">
      <c r="A1501" t="str">
        <f t="shared" si="23"/>
        <v>Israel2006Q1</v>
      </c>
      <c r="B1501" s="1">
        <v>2006</v>
      </c>
      <c r="C1501" s="1">
        <v>1</v>
      </c>
      <c r="D1501" t="s">
        <v>40</v>
      </c>
      <c r="F1501" s="2">
        <v>74245</v>
      </c>
      <c r="G1501" s="2">
        <v>63134</v>
      </c>
      <c r="H1501" s="2">
        <v>11112</v>
      </c>
    </row>
    <row r="1502" spans="1:8" x14ac:dyDescent="0.2">
      <c r="A1502" t="str">
        <f t="shared" si="23"/>
        <v>Italy2006Q1</v>
      </c>
      <c r="B1502" s="1">
        <v>2006</v>
      </c>
      <c r="C1502" s="1">
        <v>1</v>
      </c>
      <c r="D1502" t="s">
        <v>13</v>
      </c>
      <c r="F1502" s="2">
        <v>134830</v>
      </c>
      <c r="G1502" s="2">
        <v>98317</v>
      </c>
      <c r="H1502" s="2">
        <v>36513</v>
      </c>
    </row>
    <row r="1503" spans="1:8" x14ac:dyDescent="0.2">
      <c r="A1503" t="str">
        <f t="shared" si="23"/>
        <v>Latvia2006Q1</v>
      </c>
      <c r="B1503" s="1">
        <v>2006</v>
      </c>
      <c r="C1503" s="1">
        <v>1</v>
      </c>
      <c r="D1503" t="s">
        <v>15</v>
      </c>
      <c r="F1503" s="2">
        <v>1534</v>
      </c>
      <c r="G1503" s="2">
        <v>1295</v>
      </c>
      <c r="H1503">
        <v>239</v>
      </c>
    </row>
    <row r="1504" spans="1:8" x14ac:dyDescent="0.2">
      <c r="A1504" t="str">
        <f t="shared" si="23"/>
        <v>Lithuania2006Q1</v>
      </c>
      <c r="B1504" s="1">
        <v>2006</v>
      </c>
      <c r="C1504" s="1">
        <v>1</v>
      </c>
      <c r="D1504" t="s">
        <v>16</v>
      </c>
      <c r="F1504" s="2">
        <v>2168</v>
      </c>
      <c r="G1504" s="2">
        <v>1696</v>
      </c>
      <c r="H1504">
        <v>472</v>
      </c>
    </row>
    <row r="1505" spans="1:8" x14ac:dyDescent="0.2">
      <c r="A1505" t="str">
        <f t="shared" si="23"/>
        <v>Luxembourg2006Q1</v>
      </c>
      <c r="B1505" s="1">
        <v>2006</v>
      </c>
      <c r="C1505" s="1">
        <v>1</v>
      </c>
      <c r="D1505" t="s">
        <v>17</v>
      </c>
      <c r="F1505" s="2">
        <v>3694</v>
      </c>
      <c r="G1505" s="2">
        <v>3189</v>
      </c>
      <c r="H1505">
        <v>504</v>
      </c>
    </row>
    <row r="1506" spans="1:8" x14ac:dyDescent="0.2">
      <c r="A1506" t="str">
        <f t="shared" si="23"/>
        <v>Netherlands2006Q1</v>
      </c>
      <c r="B1506" s="1">
        <v>2006</v>
      </c>
      <c r="C1506" s="1">
        <v>1</v>
      </c>
      <c r="D1506" t="s">
        <v>19</v>
      </c>
      <c r="F1506" s="2">
        <v>63512</v>
      </c>
      <c r="G1506" s="2">
        <v>50108</v>
      </c>
      <c r="H1506" s="2">
        <v>13404</v>
      </c>
    </row>
    <row r="1507" spans="1:8" x14ac:dyDescent="0.2">
      <c r="A1507" t="str">
        <f t="shared" si="23"/>
        <v>Norway2006Q1</v>
      </c>
      <c r="B1507" s="1">
        <v>2006</v>
      </c>
      <c r="C1507" s="1">
        <v>1</v>
      </c>
      <c r="D1507" t="s">
        <v>20</v>
      </c>
      <c r="F1507" s="2">
        <v>217014</v>
      </c>
      <c r="G1507" s="2">
        <v>172404</v>
      </c>
      <c r="H1507" s="2">
        <v>44611</v>
      </c>
    </row>
    <row r="1508" spans="1:8" x14ac:dyDescent="0.2">
      <c r="A1508" t="str">
        <f t="shared" si="23"/>
        <v>Poland2006Q1</v>
      </c>
      <c r="B1508" s="1">
        <v>2006</v>
      </c>
      <c r="C1508" s="1">
        <v>1</v>
      </c>
      <c r="D1508" t="s">
        <v>21</v>
      </c>
      <c r="F1508" s="2">
        <v>90934</v>
      </c>
      <c r="G1508" s="2">
        <v>81344</v>
      </c>
      <c r="H1508" s="2">
        <v>9590</v>
      </c>
    </row>
    <row r="1509" spans="1:8" x14ac:dyDescent="0.2">
      <c r="A1509" t="str">
        <f t="shared" si="23"/>
        <v>Portugal2006Q1</v>
      </c>
      <c r="B1509" s="1">
        <v>2006</v>
      </c>
      <c r="C1509" s="1">
        <v>1</v>
      </c>
      <c r="D1509" t="s">
        <v>22</v>
      </c>
      <c r="F1509" s="2">
        <v>17334</v>
      </c>
      <c r="G1509" s="2">
        <v>13613</v>
      </c>
      <c r="H1509" s="2">
        <v>3721</v>
      </c>
    </row>
    <row r="1510" spans="1:8" x14ac:dyDescent="0.2">
      <c r="A1510" t="str">
        <f t="shared" si="23"/>
        <v>Slovak Republic2006Q1</v>
      </c>
      <c r="B1510" s="1">
        <v>2006</v>
      </c>
      <c r="C1510" s="1">
        <v>1</v>
      </c>
      <c r="D1510" t="s">
        <v>35</v>
      </c>
      <c r="F1510" s="2">
        <v>4600</v>
      </c>
      <c r="G1510" s="2">
        <v>3603</v>
      </c>
      <c r="H1510">
        <v>997</v>
      </c>
    </row>
    <row r="1511" spans="1:8" x14ac:dyDescent="0.2">
      <c r="A1511" t="str">
        <f t="shared" si="23"/>
        <v>Slovenia2006Q1</v>
      </c>
      <c r="B1511" s="1">
        <v>2006</v>
      </c>
      <c r="C1511" s="1">
        <v>1</v>
      </c>
      <c r="D1511" t="s">
        <v>24</v>
      </c>
      <c r="F1511" s="2">
        <v>3636</v>
      </c>
      <c r="G1511" s="2">
        <v>3103</v>
      </c>
      <c r="H1511">
        <v>533</v>
      </c>
    </row>
    <row r="1512" spans="1:8" x14ac:dyDescent="0.2">
      <c r="A1512" t="str">
        <f t="shared" si="23"/>
        <v>Spain2006Q1</v>
      </c>
      <c r="B1512" s="1">
        <v>2006</v>
      </c>
      <c r="C1512" s="1">
        <v>1</v>
      </c>
      <c r="D1512" t="s">
        <v>25</v>
      </c>
      <c r="F1512" s="2">
        <v>110375</v>
      </c>
      <c r="G1512" s="2">
        <v>84146</v>
      </c>
      <c r="H1512" s="2">
        <v>26229</v>
      </c>
    </row>
    <row r="1513" spans="1:8" x14ac:dyDescent="0.2">
      <c r="A1513" t="str">
        <f t="shared" si="23"/>
        <v>Sweden2006Q1</v>
      </c>
      <c r="B1513" s="1">
        <v>2006</v>
      </c>
      <c r="C1513" s="1">
        <v>1</v>
      </c>
      <c r="D1513" t="s">
        <v>26</v>
      </c>
      <c r="F1513" s="2">
        <v>330076</v>
      </c>
      <c r="G1513" s="2">
        <v>277357</v>
      </c>
      <c r="H1513" s="2">
        <v>52719</v>
      </c>
    </row>
    <row r="1514" spans="1:8" x14ac:dyDescent="0.2">
      <c r="A1514" t="str">
        <f t="shared" si="23"/>
        <v>Switzerland2006Q1</v>
      </c>
      <c r="B1514" s="1">
        <v>2006</v>
      </c>
      <c r="C1514" s="1">
        <v>1</v>
      </c>
      <c r="D1514" t="s">
        <v>27</v>
      </c>
      <c r="F1514" s="2">
        <v>76356</v>
      </c>
      <c r="G1514" s="2">
        <v>64358</v>
      </c>
      <c r="H1514" s="2">
        <v>11998</v>
      </c>
    </row>
    <row r="1515" spans="1:8" x14ac:dyDescent="0.2">
      <c r="A1515" t="str">
        <f t="shared" si="23"/>
        <v>Türkiye2006Q1</v>
      </c>
      <c r="B1515" s="1">
        <v>2006</v>
      </c>
      <c r="C1515" s="1">
        <v>1</v>
      </c>
      <c r="D1515" t="s">
        <v>2385</v>
      </c>
      <c r="F1515" s="2">
        <v>43927</v>
      </c>
      <c r="G1515" t="s">
        <v>2384</v>
      </c>
      <c r="H1515" t="s">
        <v>2384</v>
      </c>
    </row>
    <row r="1516" spans="1:8" x14ac:dyDescent="0.2">
      <c r="A1516" t="str">
        <f t="shared" si="23"/>
        <v>United Kingdom2006Q1</v>
      </c>
      <c r="B1516" s="1">
        <v>2006</v>
      </c>
      <c r="C1516" s="1">
        <v>1</v>
      </c>
      <c r="D1516" t="s">
        <v>32</v>
      </c>
      <c r="F1516" s="2">
        <v>188850</v>
      </c>
      <c r="G1516" s="2">
        <v>158009</v>
      </c>
      <c r="H1516" s="2">
        <v>30841</v>
      </c>
    </row>
    <row r="1517" spans="1:8" x14ac:dyDescent="0.2">
      <c r="A1517" t="str">
        <f t="shared" si="23"/>
        <v>Euro area (19 countries)2006Q1</v>
      </c>
      <c r="B1517" s="1">
        <v>2006</v>
      </c>
      <c r="C1517" s="1">
        <v>1</v>
      </c>
      <c r="D1517" t="s">
        <v>2382</v>
      </c>
      <c r="F1517" s="2">
        <v>961027</v>
      </c>
      <c r="G1517" s="2">
        <v>739910</v>
      </c>
      <c r="H1517" s="2">
        <v>221117</v>
      </c>
    </row>
    <row r="1518" spans="1:8" x14ac:dyDescent="0.2">
      <c r="A1518" t="str">
        <f t="shared" si="23"/>
        <v>European Union – 27 countries (from 01/02/2020)2006Q1</v>
      </c>
      <c r="B1518" s="1">
        <v>2006</v>
      </c>
      <c r="C1518" s="1">
        <v>1</v>
      </c>
      <c r="D1518" t="s">
        <v>2383</v>
      </c>
      <c r="F1518" s="2">
        <v>1084255</v>
      </c>
      <c r="G1518" s="2">
        <v>845379</v>
      </c>
      <c r="H1518" s="2">
        <v>238876</v>
      </c>
    </row>
    <row r="1519" spans="1:8" x14ac:dyDescent="0.2">
      <c r="A1519" t="str">
        <f t="shared" si="23"/>
        <v>Bulgaria2006Q1</v>
      </c>
      <c r="B1519" s="1">
        <v>2006</v>
      </c>
      <c r="C1519" s="1">
        <v>1</v>
      </c>
      <c r="D1519" t="s">
        <v>36</v>
      </c>
      <c r="F1519" s="2">
        <v>3765</v>
      </c>
      <c r="G1519" s="2">
        <v>3083</v>
      </c>
      <c r="H1519">
        <v>682</v>
      </c>
    </row>
    <row r="1520" spans="1:8" x14ac:dyDescent="0.2">
      <c r="A1520" t="str">
        <f t="shared" si="23"/>
        <v>Croatia2006Q1</v>
      </c>
      <c r="B1520" s="1">
        <v>2006</v>
      </c>
      <c r="C1520" s="1">
        <v>1</v>
      </c>
      <c r="D1520" t="s">
        <v>38</v>
      </c>
      <c r="F1520" s="2">
        <v>4416</v>
      </c>
      <c r="G1520" s="2">
        <v>3803</v>
      </c>
      <c r="H1520">
        <v>613</v>
      </c>
    </row>
    <row r="1521" spans="1:8" x14ac:dyDescent="0.2">
      <c r="A1521" t="str">
        <f t="shared" si="23"/>
        <v>Romania2006Q1</v>
      </c>
      <c r="B1521" s="1">
        <v>2006</v>
      </c>
      <c r="C1521" s="1">
        <v>1</v>
      </c>
      <c r="D1521" t="s">
        <v>23</v>
      </c>
      <c r="F1521" s="2">
        <v>31163</v>
      </c>
      <c r="G1521" s="2">
        <v>25923</v>
      </c>
      <c r="H1521" s="2">
        <v>5240</v>
      </c>
    </row>
    <row r="1522" spans="1:8" x14ac:dyDescent="0.2">
      <c r="A1522" t="str">
        <f t="shared" si="23"/>
        <v>South Africa2006Q1</v>
      </c>
      <c r="B1522" s="1">
        <v>2006</v>
      </c>
      <c r="C1522" s="1">
        <v>1</v>
      </c>
      <c r="D1522" t="s">
        <v>42</v>
      </c>
      <c r="F1522" s="2">
        <v>210676</v>
      </c>
      <c r="G1522" t="s">
        <v>2384</v>
      </c>
      <c r="H1522" t="s">
        <v>2384</v>
      </c>
    </row>
    <row r="1523" spans="1:8" x14ac:dyDescent="0.2">
      <c r="A1523" t="str">
        <f t="shared" si="23"/>
        <v>Australia2006Q2</v>
      </c>
      <c r="B1523" s="1">
        <v>2006</v>
      </c>
      <c r="C1523" s="1">
        <v>2</v>
      </c>
      <c r="D1523" t="s">
        <v>1</v>
      </c>
      <c r="F1523" s="2">
        <v>122653</v>
      </c>
      <c r="G1523" s="2">
        <v>109902</v>
      </c>
      <c r="H1523" s="2">
        <v>12751</v>
      </c>
    </row>
    <row r="1524" spans="1:8" x14ac:dyDescent="0.2">
      <c r="A1524" t="str">
        <f t="shared" si="23"/>
        <v>Austria2006Q2</v>
      </c>
      <c r="B1524" s="1">
        <v>2006</v>
      </c>
      <c r="C1524" s="1">
        <v>2</v>
      </c>
      <c r="D1524" t="s">
        <v>2</v>
      </c>
      <c r="F1524" s="2">
        <v>33306</v>
      </c>
      <c r="G1524" s="2">
        <v>27365</v>
      </c>
      <c r="H1524" s="2">
        <v>5941</v>
      </c>
    </row>
    <row r="1525" spans="1:8" x14ac:dyDescent="0.2">
      <c r="A1525" t="str">
        <f t="shared" si="23"/>
        <v>Belgium2006Q2</v>
      </c>
      <c r="B1525" s="1">
        <v>2006</v>
      </c>
      <c r="C1525" s="1">
        <v>2</v>
      </c>
      <c r="D1525" t="s">
        <v>3</v>
      </c>
      <c r="F1525" s="2">
        <v>41647</v>
      </c>
      <c r="G1525" s="2">
        <v>31252</v>
      </c>
      <c r="H1525" s="2">
        <v>10394</v>
      </c>
    </row>
    <row r="1526" spans="1:8" x14ac:dyDescent="0.2">
      <c r="A1526" t="str">
        <f t="shared" si="23"/>
        <v>Czech Republic2006Q2</v>
      </c>
      <c r="B1526" s="1">
        <v>2006</v>
      </c>
      <c r="C1526" s="1">
        <v>2</v>
      </c>
      <c r="D1526" t="s">
        <v>43</v>
      </c>
      <c r="F1526" s="2">
        <v>351410</v>
      </c>
      <c r="G1526" s="2">
        <v>267164</v>
      </c>
      <c r="H1526" s="2">
        <v>84246</v>
      </c>
    </row>
    <row r="1527" spans="1:8" x14ac:dyDescent="0.2">
      <c r="A1527" t="str">
        <f t="shared" si="23"/>
        <v>Denmark2006Q2</v>
      </c>
      <c r="B1527" s="1">
        <v>2006</v>
      </c>
      <c r="C1527" s="1">
        <v>2</v>
      </c>
      <c r="D1527" t="s">
        <v>6</v>
      </c>
      <c r="F1527" s="2">
        <v>217627</v>
      </c>
      <c r="G1527" s="2">
        <v>200003</v>
      </c>
      <c r="H1527" s="2">
        <v>17624</v>
      </c>
    </row>
    <row r="1528" spans="1:8" x14ac:dyDescent="0.2">
      <c r="A1528" t="str">
        <f t="shared" si="23"/>
        <v>Estonia2006Q2</v>
      </c>
      <c r="B1528" s="1">
        <v>2006</v>
      </c>
      <c r="C1528" s="1">
        <v>2</v>
      </c>
      <c r="D1528" t="s">
        <v>31</v>
      </c>
      <c r="F1528" s="2">
        <v>1476</v>
      </c>
      <c r="G1528" s="2">
        <v>1119</v>
      </c>
      <c r="H1528">
        <v>356</v>
      </c>
    </row>
    <row r="1529" spans="1:8" x14ac:dyDescent="0.2">
      <c r="A1529" t="str">
        <f t="shared" si="23"/>
        <v>Finland2006Q2</v>
      </c>
      <c r="B1529" s="1">
        <v>2006</v>
      </c>
      <c r="C1529" s="1">
        <v>2</v>
      </c>
      <c r="D1529" t="s">
        <v>7</v>
      </c>
      <c r="F1529" s="2">
        <v>20200</v>
      </c>
      <c r="G1529" s="2">
        <v>16251</v>
      </c>
      <c r="H1529" s="2">
        <v>3949</v>
      </c>
    </row>
    <row r="1530" spans="1:8" x14ac:dyDescent="0.2">
      <c r="A1530" t="str">
        <f t="shared" si="23"/>
        <v>France2006Q2</v>
      </c>
      <c r="B1530" s="1">
        <v>2006</v>
      </c>
      <c r="C1530" s="1">
        <v>2</v>
      </c>
      <c r="D1530" t="s">
        <v>8</v>
      </c>
      <c r="F1530" s="2">
        <v>233119</v>
      </c>
      <c r="G1530" s="2">
        <v>171954</v>
      </c>
      <c r="H1530" s="2">
        <v>61165</v>
      </c>
    </row>
    <row r="1531" spans="1:8" x14ac:dyDescent="0.2">
      <c r="A1531" t="str">
        <f t="shared" si="23"/>
        <v>Germany2006Q2</v>
      </c>
      <c r="B1531" s="1">
        <v>2006</v>
      </c>
      <c r="C1531" s="1">
        <v>2</v>
      </c>
      <c r="D1531" t="s">
        <v>9</v>
      </c>
      <c r="F1531" s="2">
        <v>283717</v>
      </c>
      <c r="G1531" s="2">
        <v>228639</v>
      </c>
      <c r="H1531" s="2">
        <v>55078</v>
      </c>
    </row>
    <row r="1532" spans="1:8" x14ac:dyDescent="0.2">
      <c r="A1532" t="str">
        <f t="shared" si="23"/>
        <v>Greece2006Q2</v>
      </c>
      <c r="B1532" s="1">
        <v>2006</v>
      </c>
      <c r="C1532" s="1">
        <v>2</v>
      </c>
      <c r="D1532" t="s">
        <v>10</v>
      </c>
      <c r="F1532" s="2">
        <v>18324</v>
      </c>
      <c r="G1532" s="2">
        <v>14491</v>
      </c>
      <c r="H1532" s="2">
        <v>3833</v>
      </c>
    </row>
    <row r="1533" spans="1:8" x14ac:dyDescent="0.2">
      <c r="A1533" t="str">
        <f t="shared" si="23"/>
        <v>Hungary2006Q2</v>
      </c>
      <c r="B1533" s="1">
        <v>2006</v>
      </c>
      <c r="C1533" s="1">
        <v>2</v>
      </c>
      <c r="D1533" t="s">
        <v>11</v>
      </c>
      <c r="F1533" s="2">
        <v>2708085</v>
      </c>
      <c r="G1533" s="2">
        <v>2120547</v>
      </c>
      <c r="H1533" s="2">
        <v>587538</v>
      </c>
    </row>
    <row r="1534" spans="1:8" x14ac:dyDescent="0.2">
      <c r="A1534" t="str">
        <f t="shared" si="23"/>
        <v>Ireland2006Q2</v>
      </c>
      <c r="B1534" s="1">
        <v>2006</v>
      </c>
      <c r="C1534" s="1">
        <v>2</v>
      </c>
      <c r="D1534" t="s">
        <v>12</v>
      </c>
      <c r="F1534" s="2">
        <v>18075</v>
      </c>
      <c r="G1534" s="2">
        <v>15235</v>
      </c>
      <c r="H1534" s="2">
        <v>2840</v>
      </c>
    </row>
    <row r="1535" spans="1:8" x14ac:dyDescent="0.2">
      <c r="A1535" t="str">
        <f t="shared" si="23"/>
        <v>Israel2006Q2</v>
      </c>
      <c r="B1535" s="1">
        <v>2006</v>
      </c>
      <c r="C1535" s="1">
        <v>2</v>
      </c>
      <c r="D1535" t="s">
        <v>40</v>
      </c>
      <c r="F1535" s="2">
        <v>76856</v>
      </c>
      <c r="G1535" s="2">
        <v>65309</v>
      </c>
      <c r="H1535" s="2">
        <v>11546</v>
      </c>
    </row>
    <row r="1536" spans="1:8" x14ac:dyDescent="0.2">
      <c r="A1536" t="str">
        <f t="shared" si="23"/>
        <v>Italy2006Q2</v>
      </c>
      <c r="B1536" s="1">
        <v>2006</v>
      </c>
      <c r="C1536" s="1">
        <v>2</v>
      </c>
      <c r="D1536" t="s">
        <v>13</v>
      </c>
      <c r="F1536" s="2">
        <v>148904</v>
      </c>
      <c r="G1536" s="2">
        <v>108978</v>
      </c>
      <c r="H1536" s="2">
        <v>39927</v>
      </c>
    </row>
    <row r="1537" spans="1:8" x14ac:dyDescent="0.2">
      <c r="A1537" t="str">
        <f t="shared" si="23"/>
        <v>Latvia2006Q2</v>
      </c>
      <c r="B1537" s="1">
        <v>2006</v>
      </c>
      <c r="C1537" s="1">
        <v>2</v>
      </c>
      <c r="D1537" t="s">
        <v>15</v>
      </c>
      <c r="F1537" s="2">
        <v>1703</v>
      </c>
      <c r="G1537" s="2">
        <v>1441</v>
      </c>
      <c r="H1537">
        <v>261</v>
      </c>
    </row>
    <row r="1538" spans="1:8" x14ac:dyDescent="0.2">
      <c r="A1538" t="str">
        <f t="shared" si="23"/>
        <v>Lithuania2006Q2</v>
      </c>
      <c r="B1538" s="1">
        <v>2006</v>
      </c>
      <c r="C1538" s="1">
        <v>2</v>
      </c>
      <c r="D1538" t="s">
        <v>16</v>
      </c>
      <c r="F1538" s="2">
        <v>2498</v>
      </c>
      <c r="G1538" s="2">
        <v>1988</v>
      </c>
      <c r="H1538">
        <v>510</v>
      </c>
    </row>
    <row r="1539" spans="1:8" x14ac:dyDescent="0.2">
      <c r="A1539" t="str">
        <f t="shared" si="23"/>
        <v>Luxembourg2006Q2</v>
      </c>
      <c r="B1539" s="1">
        <v>2006</v>
      </c>
      <c r="C1539" s="1">
        <v>2</v>
      </c>
      <c r="D1539" t="s">
        <v>17</v>
      </c>
      <c r="F1539" s="2">
        <v>3873</v>
      </c>
      <c r="G1539" s="2">
        <v>3342</v>
      </c>
      <c r="H1539">
        <v>531</v>
      </c>
    </row>
    <row r="1540" spans="1:8" x14ac:dyDescent="0.2">
      <c r="A1540" t="str">
        <f t="shared" si="23"/>
        <v>Netherlands2006Q2</v>
      </c>
      <c r="B1540" s="1">
        <v>2006</v>
      </c>
      <c r="C1540" s="1">
        <v>2</v>
      </c>
      <c r="D1540" t="s">
        <v>19</v>
      </c>
      <c r="F1540" s="2">
        <v>77627</v>
      </c>
      <c r="G1540" s="2">
        <v>63202</v>
      </c>
      <c r="H1540" s="2">
        <v>14425</v>
      </c>
    </row>
    <row r="1541" spans="1:8" x14ac:dyDescent="0.2">
      <c r="A1541" t="str">
        <f t="shared" si="23"/>
        <v>Norway2006Q2</v>
      </c>
      <c r="B1541" s="1">
        <v>2006</v>
      </c>
      <c r="C1541" s="1">
        <v>2</v>
      </c>
      <c r="D1541" t="s">
        <v>20</v>
      </c>
      <c r="F1541" s="2">
        <v>218831</v>
      </c>
      <c r="G1541" s="2">
        <v>179070</v>
      </c>
      <c r="H1541" s="2">
        <v>39761</v>
      </c>
    </row>
    <row r="1542" spans="1:8" x14ac:dyDescent="0.2">
      <c r="A1542" t="str">
        <f t="shared" ref="A1542:A1605" si="24">_xlfn.TEXTJOIN(,TRUE,D1542,B1542,"Q",C1542)</f>
        <v>Poland2006Q2</v>
      </c>
      <c r="B1542" s="1">
        <v>2006</v>
      </c>
      <c r="C1542" s="1">
        <v>2</v>
      </c>
      <c r="D1542" t="s">
        <v>21</v>
      </c>
      <c r="F1542" s="2">
        <v>97648</v>
      </c>
      <c r="G1542" s="2">
        <v>78476</v>
      </c>
      <c r="H1542" s="2">
        <v>19172</v>
      </c>
    </row>
    <row r="1543" spans="1:8" x14ac:dyDescent="0.2">
      <c r="A1543" t="str">
        <f t="shared" si="24"/>
        <v>Portugal2006Q2</v>
      </c>
      <c r="B1543" s="1">
        <v>2006</v>
      </c>
      <c r="C1543" s="1">
        <v>2</v>
      </c>
      <c r="D1543" t="s">
        <v>22</v>
      </c>
      <c r="F1543" s="2">
        <v>19638</v>
      </c>
      <c r="G1543" s="2">
        <v>15327</v>
      </c>
      <c r="H1543" s="2">
        <v>4311</v>
      </c>
    </row>
    <row r="1544" spans="1:8" x14ac:dyDescent="0.2">
      <c r="A1544" t="str">
        <f t="shared" si="24"/>
        <v>Slovak Republic2006Q2</v>
      </c>
      <c r="B1544" s="1">
        <v>2006</v>
      </c>
      <c r="C1544" s="1">
        <v>2</v>
      </c>
      <c r="D1544" t="s">
        <v>35</v>
      </c>
      <c r="F1544" s="2">
        <v>4814</v>
      </c>
      <c r="G1544" s="2">
        <v>3754</v>
      </c>
      <c r="H1544" s="2">
        <v>1060</v>
      </c>
    </row>
    <row r="1545" spans="1:8" x14ac:dyDescent="0.2">
      <c r="A1545" t="str">
        <f t="shared" si="24"/>
        <v>Slovenia2006Q2</v>
      </c>
      <c r="B1545" s="1">
        <v>2006</v>
      </c>
      <c r="C1545" s="1">
        <v>2</v>
      </c>
      <c r="D1545" t="s">
        <v>24</v>
      </c>
      <c r="F1545" s="2">
        <v>4026</v>
      </c>
      <c r="G1545" s="2">
        <v>3483</v>
      </c>
      <c r="H1545">
        <v>543</v>
      </c>
    </row>
    <row r="1546" spans="1:8" x14ac:dyDescent="0.2">
      <c r="A1546" t="str">
        <f t="shared" si="24"/>
        <v>Spain2006Q2</v>
      </c>
      <c r="B1546" s="1">
        <v>2006</v>
      </c>
      <c r="C1546" s="1">
        <v>2</v>
      </c>
      <c r="D1546" t="s">
        <v>25</v>
      </c>
      <c r="F1546" s="2">
        <v>118474</v>
      </c>
      <c r="G1546" s="2">
        <v>91544</v>
      </c>
      <c r="H1546" s="2">
        <v>26930</v>
      </c>
    </row>
    <row r="1547" spans="1:8" x14ac:dyDescent="0.2">
      <c r="A1547" t="str">
        <f t="shared" si="24"/>
        <v>Sweden2006Q2</v>
      </c>
      <c r="B1547" s="1">
        <v>2006</v>
      </c>
      <c r="C1547" s="1">
        <v>2</v>
      </c>
      <c r="D1547" t="s">
        <v>26</v>
      </c>
      <c r="F1547" s="2">
        <v>348687</v>
      </c>
      <c r="G1547" s="2">
        <v>296744</v>
      </c>
      <c r="H1547" s="2">
        <v>51943</v>
      </c>
    </row>
    <row r="1548" spans="1:8" x14ac:dyDescent="0.2">
      <c r="A1548" t="str">
        <f t="shared" si="24"/>
        <v>Switzerland2006Q2</v>
      </c>
      <c r="B1548" s="1">
        <v>2006</v>
      </c>
      <c r="C1548" s="1">
        <v>2</v>
      </c>
      <c r="D1548" t="s">
        <v>27</v>
      </c>
      <c r="F1548" s="2">
        <v>71862</v>
      </c>
      <c r="G1548" s="2">
        <v>60560</v>
      </c>
      <c r="H1548" s="2">
        <v>11302</v>
      </c>
    </row>
    <row r="1549" spans="1:8" x14ac:dyDescent="0.2">
      <c r="A1549" t="str">
        <f t="shared" si="24"/>
        <v>Türkiye2006Q2</v>
      </c>
      <c r="B1549" s="1">
        <v>2006</v>
      </c>
      <c r="C1549" s="1">
        <v>2</v>
      </c>
      <c r="D1549" t="s">
        <v>2385</v>
      </c>
      <c r="F1549" s="2">
        <v>48286</v>
      </c>
      <c r="G1549" t="s">
        <v>2384</v>
      </c>
      <c r="H1549" t="s">
        <v>2384</v>
      </c>
    </row>
    <row r="1550" spans="1:8" x14ac:dyDescent="0.2">
      <c r="A1550" t="str">
        <f t="shared" si="24"/>
        <v>United Kingdom2006Q2</v>
      </c>
      <c r="B1550" s="1">
        <v>2006</v>
      </c>
      <c r="C1550" s="1">
        <v>2</v>
      </c>
      <c r="D1550" t="s">
        <v>32</v>
      </c>
      <c r="F1550" s="2">
        <v>177104</v>
      </c>
      <c r="G1550" s="2">
        <v>150686</v>
      </c>
      <c r="H1550" s="2">
        <v>26418</v>
      </c>
    </row>
    <row r="1551" spans="1:8" x14ac:dyDescent="0.2">
      <c r="A1551" t="str">
        <f t="shared" si="24"/>
        <v>Euro area (19 countries)2006Q2</v>
      </c>
      <c r="B1551" s="1">
        <v>2006</v>
      </c>
      <c r="C1551" s="1">
        <v>2</v>
      </c>
      <c r="D1551" t="s">
        <v>2382</v>
      </c>
      <c r="F1551" s="2">
        <v>1032343</v>
      </c>
      <c r="G1551" s="2">
        <v>800249</v>
      </c>
      <c r="H1551" s="2">
        <v>232094</v>
      </c>
    </row>
    <row r="1552" spans="1:8" x14ac:dyDescent="0.2">
      <c r="A1552" t="str">
        <f t="shared" si="24"/>
        <v>European Union – 27 countries (from 01/02/2020)2006Q2</v>
      </c>
      <c r="B1552" s="1">
        <v>2006</v>
      </c>
      <c r="C1552" s="1">
        <v>2</v>
      </c>
      <c r="D1552" t="s">
        <v>2383</v>
      </c>
      <c r="F1552" s="2">
        <v>1162035</v>
      </c>
      <c r="G1552" s="2">
        <v>909301</v>
      </c>
      <c r="H1552" s="2">
        <v>252734</v>
      </c>
    </row>
    <row r="1553" spans="1:8" x14ac:dyDescent="0.2">
      <c r="A1553" t="str">
        <f t="shared" si="24"/>
        <v>Bulgaria2006Q2</v>
      </c>
      <c r="B1553" s="1">
        <v>2006</v>
      </c>
      <c r="C1553" s="1">
        <v>2</v>
      </c>
      <c r="D1553" t="s">
        <v>36</v>
      </c>
      <c r="F1553" s="2">
        <v>4132</v>
      </c>
      <c r="G1553" s="2">
        <v>3374</v>
      </c>
      <c r="H1553">
        <v>757</v>
      </c>
    </row>
    <row r="1554" spans="1:8" x14ac:dyDescent="0.2">
      <c r="A1554" t="str">
        <f t="shared" si="24"/>
        <v>Croatia2006Q2</v>
      </c>
      <c r="B1554" s="1">
        <v>2006</v>
      </c>
      <c r="C1554" s="1">
        <v>2</v>
      </c>
      <c r="D1554" t="s">
        <v>38</v>
      </c>
      <c r="F1554" s="2">
        <v>4633</v>
      </c>
      <c r="G1554" s="2">
        <v>3978</v>
      </c>
      <c r="H1554">
        <v>655</v>
      </c>
    </row>
    <row r="1555" spans="1:8" x14ac:dyDescent="0.2">
      <c r="A1555" t="str">
        <f t="shared" si="24"/>
        <v>Romania2006Q2</v>
      </c>
      <c r="B1555" s="1">
        <v>2006</v>
      </c>
      <c r="C1555" s="1">
        <v>2</v>
      </c>
      <c r="D1555" t="s">
        <v>23</v>
      </c>
      <c r="F1555" s="2">
        <v>31236</v>
      </c>
      <c r="G1555" s="2">
        <v>25638</v>
      </c>
      <c r="H1555" s="2">
        <v>5598</v>
      </c>
    </row>
    <row r="1556" spans="1:8" x14ac:dyDescent="0.2">
      <c r="A1556" t="str">
        <f t="shared" si="24"/>
        <v>South Africa2006Q2</v>
      </c>
      <c r="B1556" s="1">
        <v>2006</v>
      </c>
      <c r="C1556" s="1">
        <v>2</v>
      </c>
      <c r="D1556" t="s">
        <v>42</v>
      </c>
      <c r="F1556" s="2">
        <v>222266</v>
      </c>
      <c r="G1556" t="s">
        <v>2384</v>
      </c>
      <c r="H1556" t="s">
        <v>2384</v>
      </c>
    </row>
    <row r="1557" spans="1:8" x14ac:dyDescent="0.2">
      <c r="A1557" t="str">
        <f t="shared" si="24"/>
        <v>Australia2006Q3</v>
      </c>
      <c r="B1557" s="1">
        <v>2006</v>
      </c>
      <c r="C1557" s="1">
        <v>3</v>
      </c>
      <c r="D1557" t="s">
        <v>1</v>
      </c>
      <c r="F1557" s="2">
        <v>124852</v>
      </c>
      <c r="G1557" s="2">
        <v>111832</v>
      </c>
      <c r="H1557" s="2">
        <v>13021</v>
      </c>
    </row>
    <row r="1558" spans="1:8" x14ac:dyDescent="0.2">
      <c r="A1558" t="str">
        <f t="shared" si="24"/>
        <v>Austria2006Q3</v>
      </c>
      <c r="B1558" s="1">
        <v>2006</v>
      </c>
      <c r="C1558" s="1">
        <v>3</v>
      </c>
      <c r="D1558" t="s">
        <v>2</v>
      </c>
      <c r="F1558" s="2">
        <v>27763</v>
      </c>
      <c r="G1558" s="2">
        <v>22811</v>
      </c>
      <c r="H1558" s="2">
        <v>4952</v>
      </c>
    </row>
    <row r="1559" spans="1:8" x14ac:dyDescent="0.2">
      <c r="A1559" t="str">
        <f t="shared" si="24"/>
        <v>Belgium2006Q3</v>
      </c>
      <c r="B1559" s="1">
        <v>2006</v>
      </c>
      <c r="C1559" s="1">
        <v>3</v>
      </c>
      <c r="D1559" t="s">
        <v>3</v>
      </c>
      <c r="F1559" s="2">
        <v>36807</v>
      </c>
      <c r="G1559" s="2">
        <v>26926</v>
      </c>
      <c r="H1559" s="2">
        <v>9881</v>
      </c>
    </row>
    <row r="1560" spans="1:8" x14ac:dyDescent="0.2">
      <c r="A1560" t="str">
        <f t="shared" si="24"/>
        <v>Czech Republic2006Q3</v>
      </c>
      <c r="B1560" s="1">
        <v>2006</v>
      </c>
      <c r="C1560" s="1">
        <v>3</v>
      </c>
      <c r="D1560" t="s">
        <v>43</v>
      </c>
      <c r="F1560" s="2">
        <v>353933</v>
      </c>
      <c r="G1560" s="2">
        <v>269407</v>
      </c>
      <c r="H1560" s="2">
        <v>84526</v>
      </c>
    </row>
    <row r="1561" spans="1:8" x14ac:dyDescent="0.2">
      <c r="A1561" t="str">
        <f t="shared" si="24"/>
        <v>Denmark2006Q3</v>
      </c>
      <c r="B1561" s="1">
        <v>2006</v>
      </c>
      <c r="C1561" s="1">
        <v>3</v>
      </c>
      <c r="D1561" t="s">
        <v>6</v>
      </c>
      <c r="F1561" s="2">
        <v>207326</v>
      </c>
      <c r="G1561" s="2">
        <v>190462</v>
      </c>
      <c r="H1561" s="2">
        <v>16864</v>
      </c>
    </row>
    <row r="1562" spans="1:8" x14ac:dyDescent="0.2">
      <c r="A1562" t="str">
        <f t="shared" si="24"/>
        <v>Estonia2006Q3</v>
      </c>
      <c r="B1562" s="1">
        <v>2006</v>
      </c>
      <c r="C1562" s="1">
        <v>3</v>
      </c>
      <c r="D1562" t="s">
        <v>31</v>
      </c>
      <c r="F1562" s="2">
        <v>1429</v>
      </c>
      <c r="G1562" s="2">
        <v>1087</v>
      </c>
      <c r="H1562">
        <v>342</v>
      </c>
    </row>
    <row r="1563" spans="1:8" x14ac:dyDescent="0.2">
      <c r="A1563" t="str">
        <f t="shared" si="24"/>
        <v>Finland2006Q3</v>
      </c>
      <c r="B1563" s="1">
        <v>2006</v>
      </c>
      <c r="C1563" s="1">
        <v>3</v>
      </c>
      <c r="D1563" t="s">
        <v>7</v>
      </c>
      <c r="F1563" s="2">
        <v>21040</v>
      </c>
      <c r="G1563" s="2">
        <v>16910</v>
      </c>
      <c r="H1563" s="2">
        <v>4130</v>
      </c>
    </row>
    <row r="1564" spans="1:8" x14ac:dyDescent="0.2">
      <c r="A1564" t="str">
        <f t="shared" si="24"/>
        <v>France2006Q3</v>
      </c>
      <c r="B1564" s="1">
        <v>2006</v>
      </c>
      <c r="C1564" s="1">
        <v>3</v>
      </c>
      <c r="D1564" t="s">
        <v>8</v>
      </c>
      <c r="F1564" s="2">
        <v>232367</v>
      </c>
      <c r="G1564" s="2">
        <v>172098</v>
      </c>
      <c r="H1564" s="2">
        <v>60269</v>
      </c>
    </row>
    <row r="1565" spans="1:8" x14ac:dyDescent="0.2">
      <c r="A1565" t="str">
        <f t="shared" si="24"/>
        <v>Germany2006Q3</v>
      </c>
      <c r="B1565" s="1">
        <v>2006</v>
      </c>
      <c r="C1565" s="1">
        <v>3</v>
      </c>
      <c r="D1565" t="s">
        <v>9</v>
      </c>
      <c r="F1565" s="2">
        <v>291197</v>
      </c>
      <c r="G1565" s="2">
        <v>236026</v>
      </c>
      <c r="H1565" s="2">
        <v>55171</v>
      </c>
    </row>
    <row r="1566" spans="1:8" x14ac:dyDescent="0.2">
      <c r="A1566" t="str">
        <f t="shared" si="24"/>
        <v>Greece2006Q3</v>
      </c>
      <c r="B1566" s="1">
        <v>2006</v>
      </c>
      <c r="C1566" s="1">
        <v>3</v>
      </c>
      <c r="D1566" t="s">
        <v>10</v>
      </c>
      <c r="F1566" s="2">
        <v>18279</v>
      </c>
      <c r="G1566" s="2">
        <v>14456</v>
      </c>
      <c r="H1566" s="2">
        <v>3822</v>
      </c>
    </row>
    <row r="1567" spans="1:8" x14ac:dyDescent="0.2">
      <c r="A1567" t="str">
        <f t="shared" si="24"/>
        <v>Hungary2006Q3</v>
      </c>
      <c r="B1567" s="1">
        <v>2006</v>
      </c>
      <c r="C1567" s="1">
        <v>3</v>
      </c>
      <c r="D1567" t="s">
        <v>11</v>
      </c>
      <c r="F1567" s="2">
        <v>2728561</v>
      </c>
      <c r="G1567" s="2">
        <v>2142501</v>
      </c>
      <c r="H1567" s="2">
        <v>586060</v>
      </c>
    </row>
    <row r="1568" spans="1:8" x14ac:dyDescent="0.2">
      <c r="A1568" t="str">
        <f t="shared" si="24"/>
        <v>Ireland2006Q3</v>
      </c>
      <c r="B1568" s="1">
        <v>2006</v>
      </c>
      <c r="C1568" s="1">
        <v>3</v>
      </c>
      <c r="D1568" t="s">
        <v>12</v>
      </c>
      <c r="F1568" s="2">
        <v>18141</v>
      </c>
      <c r="G1568" s="2">
        <v>15300</v>
      </c>
      <c r="H1568" s="2">
        <v>2841</v>
      </c>
    </row>
    <row r="1569" spans="1:8" x14ac:dyDescent="0.2">
      <c r="A1569" t="str">
        <f t="shared" si="24"/>
        <v>Israel2006Q3</v>
      </c>
      <c r="B1569" s="1">
        <v>2006</v>
      </c>
      <c r="C1569" s="1">
        <v>3</v>
      </c>
      <c r="D1569" t="s">
        <v>40</v>
      </c>
      <c r="F1569" s="2">
        <v>77963</v>
      </c>
      <c r="G1569" s="2">
        <v>66309</v>
      </c>
      <c r="H1569" s="2">
        <v>11654</v>
      </c>
    </row>
    <row r="1570" spans="1:8" x14ac:dyDescent="0.2">
      <c r="A1570" t="str">
        <f t="shared" si="24"/>
        <v>Italy2006Q3</v>
      </c>
      <c r="B1570" s="1">
        <v>2006</v>
      </c>
      <c r="C1570" s="1">
        <v>3</v>
      </c>
      <c r="D1570" t="s">
        <v>13</v>
      </c>
      <c r="F1570" s="2">
        <v>138655</v>
      </c>
      <c r="G1570" s="2">
        <v>101428</v>
      </c>
      <c r="H1570" s="2">
        <v>37227</v>
      </c>
    </row>
    <row r="1571" spans="1:8" x14ac:dyDescent="0.2">
      <c r="A1571" t="str">
        <f t="shared" si="24"/>
        <v>Latvia2006Q3</v>
      </c>
      <c r="B1571" s="1">
        <v>2006</v>
      </c>
      <c r="C1571" s="1">
        <v>3</v>
      </c>
      <c r="D1571" t="s">
        <v>15</v>
      </c>
      <c r="F1571" s="2">
        <v>1806</v>
      </c>
      <c r="G1571" s="2">
        <v>1535</v>
      </c>
      <c r="H1571">
        <v>271</v>
      </c>
    </row>
    <row r="1572" spans="1:8" x14ac:dyDescent="0.2">
      <c r="A1572" t="str">
        <f t="shared" si="24"/>
        <v>Lithuania2006Q3</v>
      </c>
      <c r="B1572" s="1">
        <v>2006</v>
      </c>
      <c r="C1572" s="1">
        <v>3</v>
      </c>
      <c r="D1572" t="s">
        <v>16</v>
      </c>
      <c r="F1572" s="2">
        <v>2662</v>
      </c>
      <c r="G1572" s="2">
        <v>2104</v>
      </c>
      <c r="H1572">
        <v>558</v>
      </c>
    </row>
    <row r="1573" spans="1:8" x14ac:dyDescent="0.2">
      <c r="A1573" t="str">
        <f t="shared" si="24"/>
        <v>Luxembourg2006Q3</v>
      </c>
      <c r="B1573" s="1">
        <v>2006</v>
      </c>
      <c r="C1573" s="1">
        <v>3</v>
      </c>
      <c r="D1573" t="s">
        <v>17</v>
      </c>
      <c r="F1573" s="2">
        <v>3779</v>
      </c>
      <c r="G1573" s="2">
        <v>3261</v>
      </c>
      <c r="H1573">
        <v>518</v>
      </c>
    </row>
    <row r="1574" spans="1:8" x14ac:dyDescent="0.2">
      <c r="A1574" t="str">
        <f t="shared" si="24"/>
        <v>Netherlands2006Q3</v>
      </c>
      <c r="B1574" s="1">
        <v>2006</v>
      </c>
      <c r="C1574" s="1">
        <v>3</v>
      </c>
      <c r="D1574" t="s">
        <v>19</v>
      </c>
      <c r="F1574" s="2">
        <v>63753</v>
      </c>
      <c r="G1574" s="2">
        <v>50207</v>
      </c>
      <c r="H1574" s="2">
        <v>13546</v>
      </c>
    </row>
    <row r="1575" spans="1:8" x14ac:dyDescent="0.2">
      <c r="A1575" t="str">
        <f t="shared" si="24"/>
        <v>Norway2006Q3</v>
      </c>
      <c r="B1575" s="1">
        <v>2006</v>
      </c>
      <c r="C1575" s="1">
        <v>3</v>
      </c>
      <c r="D1575" t="s">
        <v>20</v>
      </c>
      <c r="F1575" s="2">
        <v>224818</v>
      </c>
      <c r="G1575" s="2">
        <v>183555</v>
      </c>
      <c r="H1575" s="2">
        <v>41264</v>
      </c>
    </row>
    <row r="1576" spans="1:8" x14ac:dyDescent="0.2">
      <c r="A1576" t="str">
        <f t="shared" si="24"/>
        <v>Poland2006Q3</v>
      </c>
      <c r="B1576" s="1">
        <v>2006</v>
      </c>
      <c r="C1576" s="1">
        <v>3</v>
      </c>
      <c r="D1576" t="s">
        <v>21</v>
      </c>
      <c r="F1576" s="2">
        <v>97576</v>
      </c>
      <c r="G1576" s="2">
        <v>80056</v>
      </c>
      <c r="H1576" s="2">
        <v>17520</v>
      </c>
    </row>
    <row r="1577" spans="1:8" x14ac:dyDescent="0.2">
      <c r="A1577" t="str">
        <f t="shared" si="24"/>
        <v>Portugal2006Q3</v>
      </c>
      <c r="B1577" s="1">
        <v>2006</v>
      </c>
      <c r="C1577" s="1">
        <v>3</v>
      </c>
      <c r="D1577" t="s">
        <v>22</v>
      </c>
      <c r="F1577" s="2">
        <v>18912</v>
      </c>
      <c r="G1577" s="2">
        <v>14913</v>
      </c>
      <c r="H1577" s="2">
        <v>3998</v>
      </c>
    </row>
    <row r="1578" spans="1:8" x14ac:dyDescent="0.2">
      <c r="A1578" t="str">
        <f t="shared" si="24"/>
        <v>Slovak Republic2006Q3</v>
      </c>
      <c r="B1578" s="1">
        <v>2006</v>
      </c>
      <c r="C1578" s="1">
        <v>3</v>
      </c>
      <c r="D1578" t="s">
        <v>35</v>
      </c>
      <c r="F1578" s="2">
        <v>4884</v>
      </c>
      <c r="G1578" s="2">
        <v>3783</v>
      </c>
      <c r="H1578" s="2">
        <v>1102</v>
      </c>
    </row>
    <row r="1579" spans="1:8" x14ac:dyDescent="0.2">
      <c r="A1579" t="str">
        <f t="shared" si="24"/>
        <v>Slovenia2006Q3</v>
      </c>
      <c r="B1579" s="1">
        <v>2006</v>
      </c>
      <c r="C1579" s="1">
        <v>3</v>
      </c>
      <c r="D1579" t="s">
        <v>24</v>
      </c>
      <c r="F1579" s="2">
        <v>3862</v>
      </c>
      <c r="G1579" s="2">
        <v>3309</v>
      </c>
      <c r="H1579">
        <v>554</v>
      </c>
    </row>
    <row r="1580" spans="1:8" x14ac:dyDescent="0.2">
      <c r="A1580" t="str">
        <f t="shared" si="24"/>
        <v>Spain2006Q3</v>
      </c>
      <c r="B1580" s="1">
        <v>2006</v>
      </c>
      <c r="C1580" s="1">
        <v>3</v>
      </c>
      <c r="D1580" t="s">
        <v>25</v>
      </c>
      <c r="F1580" s="2">
        <v>115802</v>
      </c>
      <c r="G1580" s="2">
        <v>88548</v>
      </c>
      <c r="H1580" s="2">
        <v>27254</v>
      </c>
    </row>
    <row r="1581" spans="1:8" x14ac:dyDescent="0.2">
      <c r="A1581" t="str">
        <f t="shared" si="24"/>
        <v>Sweden2006Q3</v>
      </c>
      <c r="B1581" s="1">
        <v>2006</v>
      </c>
      <c r="C1581" s="1">
        <v>3</v>
      </c>
      <c r="D1581" t="s">
        <v>26</v>
      </c>
      <c r="F1581" s="2">
        <v>350816</v>
      </c>
      <c r="G1581" s="2">
        <v>295933</v>
      </c>
      <c r="H1581" s="2">
        <v>54883</v>
      </c>
    </row>
    <row r="1582" spans="1:8" x14ac:dyDescent="0.2">
      <c r="A1582" t="str">
        <f t="shared" si="24"/>
        <v>Switzerland2006Q3</v>
      </c>
      <c r="B1582" s="1">
        <v>2006</v>
      </c>
      <c r="C1582" s="1">
        <v>3</v>
      </c>
      <c r="D1582" t="s">
        <v>27</v>
      </c>
      <c r="F1582" s="2">
        <v>71007</v>
      </c>
      <c r="G1582" s="2">
        <v>59824</v>
      </c>
      <c r="H1582" s="2">
        <v>11183</v>
      </c>
    </row>
    <row r="1583" spans="1:8" x14ac:dyDescent="0.2">
      <c r="A1583" t="str">
        <f t="shared" si="24"/>
        <v>Türkiye2006Q3</v>
      </c>
      <c r="B1583" s="1">
        <v>2006</v>
      </c>
      <c r="C1583" s="1">
        <v>3</v>
      </c>
      <c r="D1583" t="s">
        <v>2385</v>
      </c>
      <c r="F1583" s="2">
        <v>51364</v>
      </c>
      <c r="G1583" t="s">
        <v>2384</v>
      </c>
      <c r="H1583" t="s">
        <v>2384</v>
      </c>
    </row>
    <row r="1584" spans="1:8" x14ac:dyDescent="0.2">
      <c r="A1584" t="str">
        <f t="shared" si="24"/>
        <v>United Kingdom2006Q3</v>
      </c>
      <c r="B1584" s="1">
        <v>2006</v>
      </c>
      <c r="C1584" s="1">
        <v>3</v>
      </c>
      <c r="D1584" t="s">
        <v>32</v>
      </c>
      <c r="F1584" s="2">
        <v>178777</v>
      </c>
      <c r="G1584" s="2">
        <v>150799</v>
      </c>
      <c r="H1584" s="2">
        <v>27978</v>
      </c>
    </row>
    <row r="1585" spans="1:8" x14ac:dyDescent="0.2">
      <c r="A1585" t="str">
        <f t="shared" si="24"/>
        <v>Euro area (19 countries)2006Q3</v>
      </c>
      <c r="B1585" s="1">
        <v>2006</v>
      </c>
      <c r="C1585" s="1">
        <v>3</v>
      </c>
      <c r="D1585" t="s">
        <v>2382</v>
      </c>
      <c r="F1585" s="2">
        <v>1002092</v>
      </c>
      <c r="G1585" s="2">
        <v>775592</v>
      </c>
      <c r="H1585" s="2">
        <v>226500</v>
      </c>
    </row>
    <row r="1586" spans="1:8" x14ac:dyDescent="0.2">
      <c r="A1586" t="str">
        <f t="shared" si="24"/>
        <v>European Union – 27 countries (from 01/02/2020)2006Q3</v>
      </c>
      <c r="B1586" s="1">
        <v>2006</v>
      </c>
      <c r="C1586" s="1">
        <v>3</v>
      </c>
      <c r="D1586" t="s">
        <v>2383</v>
      </c>
      <c r="F1586" s="2">
        <v>1131133</v>
      </c>
      <c r="G1586" s="2">
        <v>884166</v>
      </c>
      <c r="H1586" s="2">
        <v>246967</v>
      </c>
    </row>
    <row r="1587" spans="1:8" x14ac:dyDescent="0.2">
      <c r="A1587" t="str">
        <f t="shared" si="24"/>
        <v>Bulgaria2006Q3</v>
      </c>
      <c r="B1587" s="1">
        <v>2006</v>
      </c>
      <c r="C1587" s="1">
        <v>3</v>
      </c>
      <c r="D1587" t="s">
        <v>36</v>
      </c>
      <c r="F1587" s="2">
        <v>4376</v>
      </c>
      <c r="G1587" s="2">
        <v>3600</v>
      </c>
      <c r="H1587">
        <v>776</v>
      </c>
    </row>
    <row r="1588" spans="1:8" x14ac:dyDescent="0.2">
      <c r="A1588" t="str">
        <f t="shared" si="24"/>
        <v>Croatia2006Q3</v>
      </c>
      <c r="B1588" s="1">
        <v>2006</v>
      </c>
      <c r="C1588" s="1">
        <v>3</v>
      </c>
      <c r="D1588" t="s">
        <v>38</v>
      </c>
      <c r="F1588" s="2">
        <v>4633</v>
      </c>
      <c r="G1588" s="2">
        <v>3974</v>
      </c>
      <c r="H1588">
        <v>659</v>
      </c>
    </row>
    <row r="1589" spans="1:8" x14ac:dyDescent="0.2">
      <c r="A1589" t="str">
        <f t="shared" si="24"/>
        <v>Romania2006Q3</v>
      </c>
      <c r="B1589" s="1">
        <v>2006</v>
      </c>
      <c r="C1589" s="1">
        <v>3</v>
      </c>
      <c r="D1589" t="s">
        <v>23</v>
      </c>
      <c r="F1589" s="2">
        <v>32409</v>
      </c>
      <c r="G1589" s="2">
        <v>26610</v>
      </c>
      <c r="H1589" s="2">
        <v>5799</v>
      </c>
    </row>
    <row r="1590" spans="1:8" x14ac:dyDescent="0.2">
      <c r="A1590" t="str">
        <f t="shared" si="24"/>
        <v>South Africa2006Q3</v>
      </c>
      <c r="B1590" s="1">
        <v>2006</v>
      </c>
      <c r="C1590" s="1">
        <v>3</v>
      </c>
      <c r="D1590" t="s">
        <v>42</v>
      </c>
      <c r="F1590" s="2">
        <v>227502</v>
      </c>
      <c r="G1590" t="s">
        <v>2384</v>
      </c>
      <c r="H1590" t="s">
        <v>2384</v>
      </c>
    </row>
    <row r="1591" spans="1:8" x14ac:dyDescent="0.2">
      <c r="A1591" t="str">
        <f t="shared" si="24"/>
        <v>Australia2006Q4</v>
      </c>
      <c r="B1591" s="1">
        <v>2006</v>
      </c>
      <c r="C1591" s="1">
        <v>4</v>
      </c>
      <c r="D1591" t="s">
        <v>1</v>
      </c>
      <c r="F1591" s="2">
        <v>131806</v>
      </c>
      <c r="G1591" s="2">
        <v>118093</v>
      </c>
      <c r="H1591" s="2">
        <v>13713</v>
      </c>
    </row>
    <row r="1592" spans="1:8" x14ac:dyDescent="0.2">
      <c r="A1592" t="str">
        <f t="shared" si="24"/>
        <v>Austria2006Q4</v>
      </c>
      <c r="B1592" s="1">
        <v>2006</v>
      </c>
      <c r="C1592" s="1">
        <v>4</v>
      </c>
      <c r="D1592" t="s">
        <v>2</v>
      </c>
      <c r="F1592" s="2">
        <v>33573</v>
      </c>
      <c r="G1592" s="2">
        <v>27617</v>
      </c>
      <c r="H1592" s="2">
        <v>5956</v>
      </c>
    </row>
    <row r="1593" spans="1:8" x14ac:dyDescent="0.2">
      <c r="A1593" t="str">
        <f t="shared" si="24"/>
        <v>Belgium2006Q4</v>
      </c>
      <c r="B1593" s="1">
        <v>2006</v>
      </c>
      <c r="C1593" s="1">
        <v>4</v>
      </c>
      <c r="D1593" t="s">
        <v>3</v>
      </c>
      <c r="F1593" s="2">
        <v>44844</v>
      </c>
      <c r="G1593" s="2">
        <v>32639</v>
      </c>
      <c r="H1593" s="2">
        <v>12205</v>
      </c>
    </row>
    <row r="1594" spans="1:8" x14ac:dyDescent="0.2">
      <c r="A1594" t="str">
        <f t="shared" si="24"/>
        <v>Czech Republic2006Q4</v>
      </c>
      <c r="B1594" s="1">
        <v>2006</v>
      </c>
      <c r="C1594" s="1">
        <v>4</v>
      </c>
      <c r="D1594" t="s">
        <v>43</v>
      </c>
      <c r="F1594" s="2">
        <v>391441</v>
      </c>
      <c r="G1594" s="2">
        <v>297772</v>
      </c>
      <c r="H1594" s="2">
        <v>93669</v>
      </c>
    </row>
    <row r="1595" spans="1:8" x14ac:dyDescent="0.2">
      <c r="A1595" t="str">
        <f t="shared" si="24"/>
        <v>Denmark2006Q4</v>
      </c>
      <c r="B1595" s="1">
        <v>2006</v>
      </c>
      <c r="C1595" s="1">
        <v>4</v>
      </c>
      <c r="D1595" t="s">
        <v>6</v>
      </c>
      <c r="F1595" s="2">
        <v>220042</v>
      </c>
      <c r="G1595" s="2">
        <v>202189</v>
      </c>
      <c r="H1595" s="2">
        <v>17853</v>
      </c>
    </row>
    <row r="1596" spans="1:8" x14ac:dyDescent="0.2">
      <c r="A1596" t="str">
        <f t="shared" si="24"/>
        <v>Estonia2006Q4</v>
      </c>
      <c r="B1596" s="1">
        <v>2006</v>
      </c>
      <c r="C1596" s="1">
        <v>4</v>
      </c>
      <c r="D1596" t="s">
        <v>31</v>
      </c>
      <c r="F1596" s="2">
        <v>1690</v>
      </c>
      <c r="G1596" s="2">
        <v>1284</v>
      </c>
      <c r="H1596">
        <v>406</v>
      </c>
    </row>
    <row r="1597" spans="1:8" x14ac:dyDescent="0.2">
      <c r="A1597" t="str">
        <f t="shared" si="24"/>
        <v>Finland2006Q4</v>
      </c>
      <c r="B1597" s="1">
        <v>2006</v>
      </c>
      <c r="C1597" s="1">
        <v>4</v>
      </c>
      <c r="D1597" t="s">
        <v>7</v>
      </c>
      <c r="F1597" s="2">
        <v>20549</v>
      </c>
      <c r="G1597" s="2">
        <v>16513</v>
      </c>
      <c r="H1597" s="2">
        <v>4036</v>
      </c>
    </row>
    <row r="1598" spans="1:8" x14ac:dyDescent="0.2">
      <c r="A1598" t="str">
        <f t="shared" si="24"/>
        <v>France2006Q4</v>
      </c>
      <c r="B1598" s="1">
        <v>2006</v>
      </c>
      <c r="C1598" s="1">
        <v>4</v>
      </c>
      <c r="D1598" t="s">
        <v>8</v>
      </c>
      <c r="F1598" s="2">
        <v>249623</v>
      </c>
      <c r="G1598" s="2">
        <v>184473</v>
      </c>
      <c r="H1598" s="2">
        <v>65149</v>
      </c>
    </row>
    <row r="1599" spans="1:8" x14ac:dyDescent="0.2">
      <c r="A1599" t="str">
        <f t="shared" si="24"/>
        <v>Germany2006Q4</v>
      </c>
      <c r="B1599" s="1">
        <v>2006</v>
      </c>
      <c r="C1599" s="1">
        <v>4</v>
      </c>
      <c r="D1599" t="s">
        <v>9</v>
      </c>
      <c r="F1599" s="2">
        <v>324087</v>
      </c>
      <c r="G1599" s="2">
        <v>263202</v>
      </c>
      <c r="H1599" s="2">
        <v>60885</v>
      </c>
    </row>
    <row r="1600" spans="1:8" x14ac:dyDescent="0.2">
      <c r="A1600" t="str">
        <f t="shared" si="24"/>
        <v>Greece2006Q4</v>
      </c>
      <c r="B1600" s="1">
        <v>2006</v>
      </c>
      <c r="C1600" s="1">
        <v>4</v>
      </c>
      <c r="D1600" t="s">
        <v>10</v>
      </c>
      <c r="F1600" s="2">
        <v>20523</v>
      </c>
      <c r="G1600" s="2">
        <v>16246</v>
      </c>
      <c r="H1600" s="2">
        <v>4277</v>
      </c>
    </row>
    <row r="1601" spans="1:8" x14ac:dyDescent="0.2">
      <c r="A1601" t="str">
        <f t="shared" si="24"/>
        <v>Hungary2006Q4</v>
      </c>
      <c r="B1601" s="1">
        <v>2006</v>
      </c>
      <c r="C1601" s="1">
        <v>4</v>
      </c>
      <c r="D1601" t="s">
        <v>11</v>
      </c>
      <c r="F1601" s="2">
        <v>3094280</v>
      </c>
      <c r="G1601" s="2">
        <v>2426020</v>
      </c>
      <c r="H1601" s="2">
        <v>668260</v>
      </c>
    </row>
    <row r="1602" spans="1:8" x14ac:dyDescent="0.2">
      <c r="A1602" t="str">
        <f t="shared" si="24"/>
        <v>Ireland2006Q4</v>
      </c>
      <c r="B1602" s="1">
        <v>2006</v>
      </c>
      <c r="C1602" s="1">
        <v>4</v>
      </c>
      <c r="D1602" t="s">
        <v>12</v>
      </c>
      <c r="F1602" s="2">
        <v>18923</v>
      </c>
      <c r="G1602" s="2">
        <v>15954</v>
      </c>
      <c r="H1602" s="2">
        <v>2969</v>
      </c>
    </row>
    <row r="1603" spans="1:8" x14ac:dyDescent="0.2">
      <c r="A1603" t="str">
        <f t="shared" si="24"/>
        <v>Israel2006Q4</v>
      </c>
      <c r="B1603" s="1">
        <v>2006</v>
      </c>
      <c r="C1603" s="1">
        <v>4</v>
      </c>
      <c r="D1603" t="s">
        <v>40</v>
      </c>
      <c r="F1603" s="2">
        <v>77801</v>
      </c>
      <c r="G1603" s="2">
        <v>66252</v>
      </c>
      <c r="H1603" s="2">
        <v>11549</v>
      </c>
    </row>
    <row r="1604" spans="1:8" x14ac:dyDescent="0.2">
      <c r="A1604" t="str">
        <f t="shared" si="24"/>
        <v>Italy2006Q4</v>
      </c>
      <c r="B1604" s="1">
        <v>2006</v>
      </c>
      <c r="C1604" s="1">
        <v>4</v>
      </c>
      <c r="D1604" t="s">
        <v>13</v>
      </c>
      <c r="F1604" s="2">
        <v>172456</v>
      </c>
      <c r="G1604" s="2">
        <v>125928</v>
      </c>
      <c r="H1604" s="2">
        <v>46529</v>
      </c>
    </row>
    <row r="1605" spans="1:8" x14ac:dyDescent="0.2">
      <c r="A1605" t="str">
        <f t="shared" si="24"/>
        <v>Latvia2006Q4</v>
      </c>
      <c r="B1605" s="1">
        <v>2006</v>
      </c>
      <c r="C1605" s="1">
        <v>4</v>
      </c>
      <c r="D1605" t="s">
        <v>15</v>
      </c>
      <c r="F1605" s="2">
        <v>2032</v>
      </c>
      <c r="G1605" s="2">
        <v>1706</v>
      </c>
      <c r="H1605">
        <v>326</v>
      </c>
    </row>
    <row r="1606" spans="1:8" x14ac:dyDescent="0.2">
      <c r="A1606" t="str">
        <f t="shared" ref="A1606:A1669" si="25">_xlfn.TEXTJOIN(,TRUE,D1606,B1606,"Q",C1606)</f>
        <v>Lithuania2006Q4</v>
      </c>
      <c r="B1606" s="1">
        <v>2006</v>
      </c>
      <c r="C1606" s="1">
        <v>4</v>
      </c>
      <c r="D1606" t="s">
        <v>16</v>
      </c>
      <c r="F1606" s="2">
        <v>2949</v>
      </c>
      <c r="G1606" s="2">
        <v>2346</v>
      </c>
      <c r="H1606">
        <v>603</v>
      </c>
    </row>
    <row r="1607" spans="1:8" x14ac:dyDescent="0.2">
      <c r="A1607" t="str">
        <f t="shared" si="25"/>
        <v>Luxembourg2006Q4</v>
      </c>
      <c r="B1607" s="1">
        <v>2006</v>
      </c>
      <c r="C1607" s="1">
        <v>4</v>
      </c>
      <c r="D1607" t="s">
        <v>17</v>
      </c>
      <c r="F1607" s="2">
        <v>4497</v>
      </c>
      <c r="G1607" s="2">
        <v>3874</v>
      </c>
      <c r="H1607">
        <v>624</v>
      </c>
    </row>
    <row r="1608" spans="1:8" x14ac:dyDescent="0.2">
      <c r="A1608" t="str">
        <f t="shared" si="25"/>
        <v>Netherlands2006Q4</v>
      </c>
      <c r="B1608" s="1">
        <v>2006</v>
      </c>
      <c r="C1608" s="1">
        <v>4</v>
      </c>
      <c r="D1608" t="s">
        <v>19</v>
      </c>
      <c r="F1608" s="2">
        <v>69738</v>
      </c>
      <c r="G1608" s="2">
        <v>55632</v>
      </c>
      <c r="H1608" s="2">
        <v>14106</v>
      </c>
    </row>
    <row r="1609" spans="1:8" x14ac:dyDescent="0.2">
      <c r="A1609" t="str">
        <f t="shared" si="25"/>
        <v>Norway2006Q4</v>
      </c>
      <c r="B1609" s="1">
        <v>2006</v>
      </c>
      <c r="C1609" s="1">
        <v>4</v>
      </c>
      <c r="D1609" t="s">
        <v>20</v>
      </c>
      <c r="F1609" s="2">
        <v>229318</v>
      </c>
      <c r="G1609" s="2">
        <v>184338</v>
      </c>
      <c r="H1609" s="2">
        <v>44980</v>
      </c>
    </row>
    <row r="1610" spans="1:8" x14ac:dyDescent="0.2">
      <c r="A1610" t="str">
        <f t="shared" si="25"/>
        <v>Poland2006Q4</v>
      </c>
      <c r="B1610" s="1">
        <v>2006</v>
      </c>
      <c r="C1610" s="1">
        <v>4</v>
      </c>
      <c r="D1610" t="s">
        <v>21</v>
      </c>
      <c r="F1610" s="2">
        <v>104655</v>
      </c>
      <c r="G1610" s="2">
        <v>87949</v>
      </c>
      <c r="H1610" s="2">
        <v>16706</v>
      </c>
    </row>
    <row r="1611" spans="1:8" x14ac:dyDescent="0.2">
      <c r="A1611" t="str">
        <f t="shared" si="25"/>
        <v>Portugal2006Q4</v>
      </c>
      <c r="B1611" s="1">
        <v>2006</v>
      </c>
      <c r="C1611" s="1">
        <v>4</v>
      </c>
      <c r="D1611" t="s">
        <v>22</v>
      </c>
      <c r="F1611" s="2">
        <v>22012</v>
      </c>
      <c r="G1611" s="2">
        <v>17125</v>
      </c>
      <c r="H1611" s="2">
        <v>4887</v>
      </c>
    </row>
    <row r="1612" spans="1:8" x14ac:dyDescent="0.2">
      <c r="A1612" t="str">
        <f t="shared" si="25"/>
        <v>Slovak Republic2006Q4</v>
      </c>
      <c r="B1612" s="1">
        <v>2006</v>
      </c>
      <c r="C1612" s="1">
        <v>4</v>
      </c>
      <c r="D1612" t="s">
        <v>35</v>
      </c>
      <c r="F1612" s="2">
        <v>5859</v>
      </c>
      <c r="G1612" s="2">
        <v>4566</v>
      </c>
      <c r="H1612" s="2">
        <v>1294</v>
      </c>
    </row>
    <row r="1613" spans="1:8" x14ac:dyDescent="0.2">
      <c r="A1613" t="str">
        <f t="shared" si="25"/>
        <v>Slovenia2006Q4</v>
      </c>
      <c r="B1613" s="1">
        <v>2006</v>
      </c>
      <c r="C1613" s="1">
        <v>4</v>
      </c>
      <c r="D1613" t="s">
        <v>24</v>
      </c>
      <c r="F1613" s="2">
        <v>4127</v>
      </c>
      <c r="G1613" s="2">
        <v>3528</v>
      </c>
      <c r="H1613">
        <v>599</v>
      </c>
    </row>
    <row r="1614" spans="1:8" x14ac:dyDescent="0.2">
      <c r="A1614" t="str">
        <f t="shared" si="25"/>
        <v>Spain2006Q4</v>
      </c>
      <c r="B1614" s="1">
        <v>2006</v>
      </c>
      <c r="C1614" s="1">
        <v>4</v>
      </c>
      <c r="D1614" t="s">
        <v>25</v>
      </c>
      <c r="F1614" s="2">
        <v>126800</v>
      </c>
      <c r="G1614" s="2">
        <v>99208</v>
      </c>
      <c r="H1614" s="2">
        <v>27592</v>
      </c>
    </row>
    <row r="1615" spans="1:8" x14ac:dyDescent="0.2">
      <c r="A1615" t="str">
        <f t="shared" si="25"/>
        <v>Sweden2006Q4</v>
      </c>
      <c r="B1615" s="1">
        <v>2006</v>
      </c>
      <c r="C1615" s="1">
        <v>4</v>
      </c>
      <c r="D1615" t="s">
        <v>26</v>
      </c>
      <c r="F1615" s="2">
        <v>350524</v>
      </c>
      <c r="G1615" s="2">
        <v>296625</v>
      </c>
      <c r="H1615" s="2">
        <v>53899</v>
      </c>
    </row>
    <row r="1616" spans="1:8" x14ac:dyDescent="0.2">
      <c r="A1616" t="str">
        <f t="shared" si="25"/>
        <v>Switzerland2006Q4</v>
      </c>
      <c r="B1616" s="1">
        <v>2006</v>
      </c>
      <c r="C1616" s="1">
        <v>4</v>
      </c>
      <c r="D1616" t="s">
        <v>27</v>
      </c>
      <c r="F1616" s="2">
        <v>83204</v>
      </c>
      <c r="G1616" s="2">
        <v>70127</v>
      </c>
      <c r="H1616" s="2">
        <v>13078</v>
      </c>
    </row>
    <row r="1617" spans="1:8" x14ac:dyDescent="0.2">
      <c r="A1617" t="str">
        <f t="shared" si="25"/>
        <v>Türkiye2006Q4</v>
      </c>
      <c r="B1617" s="1">
        <v>2006</v>
      </c>
      <c r="C1617" s="1">
        <v>4</v>
      </c>
      <c r="D1617" t="s">
        <v>2385</v>
      </c>
      <c r="F1617" s="2">
        <v>53309</v>
      </c>
      <c r="G1617" t="s">
        <v>2384</v>
      </c>
      <c r="H1617" t="s">
        <v>2384</v>
      </c>
    </row>
    <row r="1618" spans="1:8" x14ac:dyDescent="0.2">
      <c r="A1618" t="str">
        <f t="shared" si="25"/>
        <v>United Kingdom2006Q4</v>
      </c>
      <c r="B1618" s="1">
        <v>2006</v>
      </c>
      <c r="C1618" s="1">
        <v>4</v>
      </c>
      <c r="D1618" t="s">
        <v>32</v>
      </c>
      <c r="F1618" s="2">
        <v>185335</v>
      </c>
      <c r="G1618" s="2">
        <v>153776</v>
      </c>
      <c r="H1618" s="2">
        <v>31559</v>
      </c>
    </row>
    <row r="1619" spans="1:8" x14ac:dyDescent="0.2">
      <c r="A1619" t="str">
        <f t="shared" si="25"/>
        <v>Euro area (19 countries)2006Q4</v>
      </c>
      <c r="B1619" s="1">
        <v>2006</v>
      </c>
      <c r="C1619" s="1">
        <v>4</v>
      </c>
      <c r="D1619" t="s">
        <v>2382</v>
      </c>
      <c r="F1619" s="2">
        <v>1125833</v>
      </c>
      <c r="G1619" s="2">
        <v>873196</v>
      </c>
      <c r="H1619" s="2">
        <v>252636</v>
      </c>
    </row>
    <row r="1620" spans="1:8" x14ac:dyDescent="0.2">
      <c r="A1620" t="str">
        <f t="shared" si="25"/>
        <v>European Union – 27 countries (from 01/02/2020)2006Q4</v>
      </c>
      <c r="B1620" s="1">
        <v>2006</v>
      </c>
      <c r="C1620" s="1">
        <v>4</v>
      </c>
      <c r="D1620" t="s">
        <v>2383</v>
      </c>
      <c r="F1620" s="2">
        <v>1264965</v>
      </c>
      <c r="G1620" s="2">
        <v>990629</v>
      </c>
      <c r="H1620" s="2">
        <v>274336</v>
      </c>
    </row>
    <row r="1621" spans="1:8" x14ac:dyDescent="0.2">
      <c r="A1621" t="str">
        <f t="shared" si="25"/>
        <v>Bulgaria2006Q4</v>
      </c>
      <c r="B1621" s="1">
        <v>2006</v>
      </c>
      <c r="C1621" s="1">
        <v>4</v>
      </c>
      <c r="D1621" t="s">
        <v>36</v>
      </c>
      <c r="F1621" s="2">
        <v>5135</v>
      </c>
      <c r="G1621" s="2">
        <v>4265</v>
      </c>
      <c r="H1621">
        <v>870</v>
      </c>
    </row>
    <row r="1622" spans="1:8" x14ac:dyDescent="0.2">
      <c r="A1622" t="str">
        <f t="shared" si="25"/>
        <v>Croatia2006Q4</v>
      </c>
      <c r="B1622" s="1">
        <v>2006</v>
      </c>
      <c r="C1622" s="1">
        <v>4</v>
      </c>
      <c r="D1622" t="s">
        <v>38</v>
      </c>
      <c r="F1622" s="2">
        <v>4782</v>
      </c>
      <c r="G1622" s="2">
        <v>4101</v>
      </c>
      <c r="H1622">
        <v>681</v>
      </c>
    </row>
    <row r="1623" spans="1:8" x14ac:dyDescent="0.2">
      <c r="A1623" t="str">
        <f t="shared" si="25"/>
        <v>Romania2006Q4</v>
      </c>
      <c r="B1623" s="1">
        <v>2006</v>
      </c>
      <c r="C1623" s="1">
        <v>4</v>
      </c>
      <c r="D1623" t="s">
        <v>23</v>
      </c>
      <c r="F1623" s="2">
        <v>37684</v>
      </c>
      <c r="G1623" s="2">
        <v>30651</v>
      </c>
      <c r="H1623" s="2">
        <v>7033</v>
      </c>
    </row>
    <row r="1624" spans="1:8" x14ac:dyDescent="0.2">
      <c r="A1624" t="str">
        <f t="shared" si="25"/>
        <v>South Africa2006Q4</v>
      </c>
      <c r="B1624" s="1">
        <v>2006</v>
      </c>
      <c r="C1624" s="1">
        <v>4</v>
      </c>
      <c r="D1624" t="s">
        <v>42</v>
      </c>
      <c r="F1624" s="2">
        <v>242937</v>
      </c>
      <c r="G1624" t="s">
        <v>2384</v>
      </c>
      <c r="H1624" t="s">
        <v>2384</v>
      </c>
    </row>
    <row r="1625" spans="1:8" x14ac:dyDescent="0.2">
      <c r="A1625" t="str">
        <f t="shared" si="25"/>
        <v>Australia2007Q1</v>
      </c>
      <c r="B1625" s="1">
        <v>2007</v>
      </c>
      <c r="C1625" s="1">
        <v>1</v>
      </c>
      <c r="D1625" t="s">
        <v>1</v>
      </c>
      <c r="F1625" s="2">
        <v>127954</v>
      </c>
      <c r="G1625" s="2">
        <v>114644</v>
      </c>
      <c r="H1625" s="2">
        <v>13309</v>
      </c>
    </row>
    <row r="1626" spans="1:8" x14ac:dyDescent="0.2">
      <c r="A1626" t="str">
        <f t="shared" si="25"/>
        <v>Austria2007Q1</v>
      </c>
      <c r="B1626" s="1">
        <v>2007</v>
      </c>
      <c r="C1626" s="1">
        <v>1</v>
      </c>
      <c r="D1626" t="s">
        <v>2</v>
      </c>
      <c r="F1626" s="2">
        <v>28956</v>
      </c>
      <c r="G1626" s="2">
        <v>23812</v>
      </c>
      <c r="H1626" s="2">
        <v>5145</v>
      </c>
    </row>
    <row r="1627" spans="1:8" x14ac:dyDescent="0.2">
      <c r="A1627" t="str">
        <f t="shared" si="25"/>
        <v>Belgium2007Q1</v>
      </c>
      <c r="B1627" s="1">
        <v>2007</v>
      </c>
      <c r="C1627" s="1">
        <v>1</v>
      </c>
      <c r="D1627" t="s">
        <v>3</v>
      </c>
      <c r="F1627" s="2">
        <v>40101</v>
      </c>
      <c r="G1627" s="2">
        <v>29345</v>
      </c>
      <c r="H1627" s="2">
        <v>10756</v>
      </c>
    </row>
    <row r="1628" spans="1:8" x14ac:dyDescent="0.2">
      <c r="A1628" t="str">
        <f t="shared" si="25"/>
        <v>Czech Republic2007Q1</v>
      </c>
      <c r="B1628" s="1">
        <v>2007</v>
      </c>
      <c r="C1628" s="1">
        <v>1</v>
      </c>
      <c r="D1628" t="s">
        <v>43</v>
      </c>
      <c r="F1628" s="2">
        <v>361996</v>
      </c>
      <c r="G1628" s="2">
        <v>275188</v>
      </c>
      <c r="H1628" s="2">
        <v>86808</v>
      </c>
    </row>
    <row r="1629" spans="1:8" x14ac:dyDescent="0.2">
      <c r="A1629" t="str">
        <f t="shared" si="25"/>
        <v>Denmark2007Q1</v>
      </c>
      <c r="B1629" s="1">
        <v>2007</v>
      </c>
      <c r="C1629" s="1">
        <v>1</v>
      </c>
      <c r="D1629" t="s">
        <v>6</v>
      </c>
      <c r="F1629" s="2">
        <v>217857</v>
      </c>
      <c r="G1629" s="2">
        <v>200338</v>
      </c>
      <c r="H1629" s="2">
        <v>17519</v>
      </c>
    </row>
    <row r="1630" spans="1:8" x14ac:dyDescent="0.2">
      <c r="A1630" t="str">
        <f t="shared" si="25"/>
        <v>Estonia2007Q1</v>
      </c>
      <c r="B1630" s="1">
        <v>2007</v>
      </c>
      <c r="C1630" s="1">
        <v>1</v>
      </c>
      <c r="D1630" t="s">
        <v>31</v>
      </c>
      <c r="F1630" s="2">
        <v>1663</v>
      </c>
      <c r="G1630" s="2">
        <v>1263</v>
      </c>
      <c r="H1630">
        <v>400</v>
      </c>
    </row>
    <row r="1631" spans="1:8" x14ac:dyDescent="0.2">
      <c r="A1631" t="str">
        <f t="shared" si="25"/>
        <v>Finland2007Q1</v>
      </c>
      <c r="B1631" s="1">
        <v>2007</v>
      </c>
      <c r="C1631" s="1">
        <v>1</v>
      </c>
      <c r="D1631" t="s">
        <v>7</v>
      </c>
      <c r="F1631" s="2">
        <v>20711</v>
      </c>
      <c r="G1631" s="2">
        <v>16664</v>
      </c>
      <c r="H1631" s="2">
        <v>4047</v>
      </c>
    </row>
    <row r="1632" spans="1:8" x14ac:dyDescent="0.2">
      <c r="A1632" t="str">
        <f t="shared" si="25"/>
        <v>France2007Q1</v>
      </c>
      <c r="B1632" s="1">
        <v>2007</v>
      </c>
      <c r="C1632" s="1">
        <v>1</v>
      </c>
      <c r="D1632" t="s">
        <v>8</v>
      </c>
      <c r="F1632" s="2">
        <v>236746</v>
      </c>
      <c r="G1632" s="2">
        <v>174064</v>
      </c>
      <c r="H1632" s="2">
        <v>62682</v>
      </c>
    </row>
    <row r="1633" spans="1:8" x14ac:dyDescent="0.2">
      <c r="A1633" t="str">
        <f t="shared" si="25"/>
        <v>Germany2007Q1</v>
      </c>
      <c r="B1633" s="1">
        <v>2007</v>
      </c>
      <c r="C1633" s="1">
        <v>1</v>
      </c>
      <c r="D1633" t="s">
        <v>9</v>
      </c>
      <c r="F1633" s="2">
        <v>280054</v>
      </c>
      <c r="G1633" s="2">
        <v>226515</v>
      </c>
      <c r="H1633" s="2">
        <v>53539</v>
      </c>
    </row>
    <row r="1634" spans="1:8" x14ac:dyDescent="0.2">
      <c r="A1634" t="str">
        <f t="shared" si="25"/>
        <v>Greece2007Q1</v>
      </c>
      <c r="B1634" s="1">
        <v>2007</v>
      </c>
      <c r="C1634" s="1">
        <v>1</v>
      </c>
      <c r="D1634" t="s">
        <v>10</v>
      </c>
      <c r="F1634" s="2">
        <v>17687</v>
      </c>
      <c r="G1634" s="2">
        <v>13824</v>
      </c>
      <c r="H1634" s="2">
        <v>3863</v>
      </c>
    </row>
    <row r="1635" spans="1:8" x14ac:dyDescent="0.2">
      <c r="A1635" t="str">
        <f t="shared" si="25"/>
        <v>Hungary2007Q1</v>
      </c>
      <c r="B1635" s="1">
        <v>2007</v>
      </c>
      <c r="C1635" s="1">
        <v>1</v>
      </c>
      <c r="D1635" t="s">
        <v>11</v>
      </c>
      <c r="F1635" s="2">
        <v>2777749</v>
      </c>
      <c r="G1635" s="2">
        <v>2159325</v>
      </c>
      <c r="H1635" s="2">
        <v>618424</v>
      </c>
    </row>
    <row r="1636" spans="1:8" x14ac:dyDescent="0.2">
      <c r="A1636" t="str">
        <f t="shared" si="25"/>
        <v>Ireland2007Q1</v>
      </c>
      <c r="B1636" s="1">
        <v>2007</v>
      </c>
      <c r="C1636" s="1">
        <v>1</v>
      </c>
      <c r="D1636" t="s">
        <v>12</v>
      </c>
      <c r="F1636" s="2">
        <v>19065</v>
      </c>
      <c r="G1636" s="2">
        <v>16063</v>
      </c>
      <c r="H1636" s="2">
        <v>3002</v>
      </c>
    </row>
    <row r="1637" spans="1:8" x14ac:dyDescent="0.2">
      <c r="A1637" t="str">
        <f t="shared" si="25"/>
        <v>Israel2007Q1</v>
      </c>
      <c r="B1637" s="1">
        <v>2007</v>
      </c>
      <c r="C1637" s="1">
        <v>1</v>
      </c>
      <c r="D1637" t="s">
        <v>40</v>
      </c>
      <c r="F1637" s="2">
        <v>80429</v>
      </c>
      <c r="G1637" s="2">
        <v>68492</v>
      </c>
      <c r="H1637" s="2">
        <v>11937</v>
      </c>
    </row>
    <row r="1638" spans="1:8" x14ac:dyDescent="0.2">
      <c r="A1638" t="str">
        <f t="shared" si="25"/>
        <v>Italy2007Q1</v>
      </c>
      <c r="B1638" s="1">
        <v>2007</v>
      </c>
      <c r="C1638" s="1">
        <v>1</v>
      </c>
      <c r="D1638" t="s">
        <v>13</v>
      </c>
      <c r="F1638" s="2">
        <v>139504</v>
      </c>
      <c r="G1638" s="2">
        <v>101654</v>
      </c>
      <c r="H1638" s="2">
        <v>37850</v>
      </c>
    </row>
    <row r="1639" spans="1:8" x14ac:dyDescent="0.2">
      <c r="A1639" t="str">
        <f t="shared" si="25"/>
        <v>Latvia2007Q1</v>
      </c>
      <c r="B1639" s="1">
        <v>2007</v>
      </c>
      <c r="C1639" s="1">
        <v>1</v>
      </c>
      <c r="D1639" t="s">
        <v>15</v>
      </c>
      <c r="F1639" s="2">
        <v>2189</v>
      </c>
      <c r="G1639" s="2">
        <v>1858</v>
      </c>
      <c r="H1639">
        <v>331</v>
      </c>
    </row>
    <row r="1640" spans="1:8" x14ac:dyDescent="0.2">
      <c r="A1640" t="str">
        <f t="shared" si="25"/>
        <v>Lithuania2007Q1</v>
      </c>
      <c r="B1640" s="1">
        <v>2007</v>
      </c>
      <c r="C1640" s="1">
        <v>1</v>
      </c>
      <c r="D1640" t="s">
        <v>16</v>
      </c>
      <c r="F1640" s="2">
        <v>2539</v>
      </c>
      <c r="G1640" s="2">
        <v>1972</v>
      </c>
      <c r="H1640">
        <v>567</v>
      </c>
    </row>
    <row r="1641" spans="1:8" x14ac:dyDescent="0.2">
      <c r="A1641" t="str">
        <f t="shared" si="25"/>
        <v>Luxembourg2007Q1</v>
      </c>
      <c r="B1641" s="1">
        <v>2007</v>
      </c>
      <c r="C1641" s="1">
        <v>1</v>
      </c>
      <c r="D1641" t="s">
        <v>17</v>
      </c>
      <c r="F1641" s="2">
        <v>4059</v>
      </c>
      <c r="G1641" s="2">
        <v>3516</v>
      </c>
      <c r="H1641">
        <v>543</v>
      </c>
    </row>
    <row r="1642" spans="1:8" x14ac:dyDescent="0.2">
      <c r="A1642" t="str">
        <f t="shared" si="25"/>
        <v>Netherlands2007Q1</v>
      </c>
      <c r="B1642" s="1">
        <v>2007</v>
      </c>
      <c r="C1642" s="1">
        <v>1</v>
      </c>
      <c r="D1642" t="s">
        <v>19</v>
      </c>
      <c r="F1642" s="2">
        <v>67186</v>
      </c>
      <c r="G1642" s="2">
        <v>53167</v>
      </c>
      <c r="H1642" s="2">
        <v>14019</v>
      </c>
    </row>
    <row r="1643" spans="1:8" x14ac:dyDescent="0.2">
      <c r="A1643" t="str">
        <f t="shared" si="25"/>
        <v>Norway2007Q1</v>
      </c>
      <c r="B1643" s="1">
        <v>2007</v>
      </c>
      <c r="C1643" s="1">
        <v>1</v>
      </c>
      <c r="D1643" t="s">
        <v>20</v>
      </c>
      <c r="F1643" s="2">
        <v>239346</v>
      </c>
      <c r="G1643" s="2">
        <v>190254</v>
      </c>
      <c r="H1643" s="2">
        <v>49092</v>
      </c>
    </row>
    <row r="1644" spans="1:8" x14ac:dyDescent="0.2">
      <c r="A1644" t="str">
        <f t="shared" si="25"/>
        <v>Poland2007Q1</v>
      </c>
      <c r="B1644" s="1">
        <v>2007</v>
      </c>
      <c r="C1644" s="1">
        <v>1</v>
      </c>
      <c r="D1644" t="s">
        <v>21</v>
      </c>
      <c r="F1644" s="2">
        <v>101269</v>
      </c>
      <c r="G1644" s="2">
        <v>89448</v>
      </c>
      <c r="H1644" s="2">
        <v>11821</v>
      </c>
    </row>
    <row r="1645" spans="1:8" x14ac:dyDescent="0.2">
      <c r="A1645" t="str">
        <f t="shared" si="25"/>
        <v>Portugal2007Q1</v>
      </c>
      <c r="B1645" s="1">
        <v>2007</v>
      </c>
      <c r="C1645" s="1">
        <v>1</v>
      </c>
      <c r="D1645" t="s">
        <v>22</v>
      </c>
      <c r="F1645" s="2">
        <v>18037</v>
      </c>
      <c r="G1645" s="2">
        <v>14223</v>
      </c>
      <c r="H1645" s="2">
        <v>3814</v>
      </c>
    </row>
    <row r="1646" spans="1:8" x14ac:dyDescent="0.2">
      <c r="A1646" t="str">
        <f t="shared" si="25"/>
        <v>Slovak Republic2007Q1</v>
      </c>
      <c r="B1646" s="1">
        <v>2007</v>
      </c>
      <c r="C1646" s="1">
        <v>1</v>
      </c>
      <c r="D1646" t="s">
        <v>35</v>
      </c>
      <c r="F1646" s="2">
        <v>5079</v>
      </c>
      <c r="G1646" s="2">
        <v>3997</v>
      </c>
      <c r="H1646" s="2">
        <v>1082</v>
      </c>
    </row>
    <row r="1647" spans="1:8" x14ac:dyDescent="0.2">
      <c r="A1647" t="str">
        <f t="shared" si="25"/>
        <v>Slovenia2007Q1</v>
      </c>
      <c r="B1647" s="1">
        <v>2007</v>
      </c>
      <c r="C1647" s="1">
        <v>1</v>
      </c>
      <c r="D1647" t="s">
        <v>24</v>
      </c>
      <c r="F1647" s="2">
        <v>3967</v>
      </c>
      <c r="G1647" s="2">
        <v>3386</v>
      </c>
      <c r="H1647">
        <v>580</v>
      </c>
    </row>
    <row r="1648" spans="1:8" x14ac:dyDescent="0.2">
      <c r="A1648" t="str">
        <f t="shared" si="25"/>
        <v>Spain2007Q1</v>
      </c>
      <c r="B1648" s="1">
        <v>2007</v>
      </c>
      <c r="C1648" s="1">
        <v>1</v>
      </c>
      <c r="D1648" t="s">
        <v>25</v>
      </c>
      <c r="F1648" s="2">
        <v>119403</v>
      </c>
      <c r="G1648" s="2">
        <v>91190</v>
      </c>
      <c r="H1648" s="2">
        <v>28213</v>
      </c>
    </row>
    <row r="1649" spans="1:8" x14ac:dyDescent="0.2">
      <c r="A1649" t="str">
        <f t="shared" si="25"/>
        <v>Sweden2007Q1</v>
      </c>
      <c r="B1649" s="1">
        <v>2007</v>
      </c>
      <c r="C1649" s="1">
        <v>1</v>
      </c>
      <c r="D1649" t="s">
        <v>26</v>
      </c>
      <c r="F1649" s="2">
        <v>356443</v>
      </c>
      <c r="G1649" s="2">
        <v>297475</v>
      </c>
      <c r="H1649" s="2">
        <v>58968</v>
      </c>
    </row>
    <row r="1650" spans="1:8" x14ac:dyDescent="0.2">
      <c r="A1650" t="str">
        <f t="shared" si="25"/>
        <v>Switzerland2007Q1</v>
      </c>
      <c r="B1650" s="1">
        <v>2007</v>
      </c>
      <c r="C1650" s="1">
        <v>1</v>
      </c>
      <c r="D1650" t="s">
        <v>27</v>
      </c>
      <c r="F1650" s="2">
        <v>80302</v>
      </c>
      <c r="G1650" s="2">
        <v>67613</v>
      </c>
      <c r="H1650" s="2">
        <v>12689</v>
      </c>
    </row>
    <row r="1651" spans="1:8" x14ac:dyDescent="0.2">
      <c r="A1651" t="str">
        <f t="shared" si="25"/>
        <v>Türkiye2007Q1</v>
      </c>
      <c r="B1651" s="1">
        <v>2007</v>
      </c>
      <c r="C1651" s="1">
        <v>1</v>
      </c>
      <c r="D1651" t="s">
        <v>2385</v>
      </c>
      <c r="F1651" s="2">
        <v>52181</v>
      </c>
      <c r="G1651" t="s">
        <v>2384</v>
      </c>
      <c r="H1651" t="s">
        <v>2384</v>
      </c>
    </row>
    <row r="1652" spans="1:8" x14ac:dyDescent="0.2">
      <c r="A1652" t="str">
        <f t="shared" si="25"/>
        <v>United Kingdom2007Q1</v>
      </c>
      <c r="B1652" s="1">
        <v>2007</v>
      </c>
      <c r="C1652" s="1">
        <v>1</v>
      </c>
      <c r="D1652" t="s">
        <v>32</v>
      </c>
      <c r="F1652" s="2">
        <v>202463</v>
      </c>
      <c r="G1652" s="2">
        <v>170224</v>
      </c>
      <c r="H1652" s="2">
        <v>32239</v>
      </c>
    </row>
    <row r="1653" spans="1:8" x14ac:dyDescent="0.2">
      <c r="A1653" t="str">
        <f t="shared" si="25"/>
        <v>Euro area (19 countries)2007Q1</v>
      </c>
      <c r="B1653" s="1">
        <v>2007</v>
      </c>
      <c r="C1653" s="1">
        <v>1</v>
      </c>
      <c r="D1653" t="s">
        <v>2382</v>
      </c>
      <c r="F1653" s="2">
        <v>1008106</v>
      </c>
      <c r="G1653" s="2">
        <v>777565</v>
      </c>
      <c r="H1653" s="2">
        <v>230541</v>
      </c>
    </row>
    <row r="1654" spans="1:8" x14ac:dyDescent="0.2">
      <c r="A1654" t="str">
        <f t="shared" si="25"/>
        <v>European Union – 27 countries (from 01/02/2020)2007Q1</v>
      </c>
      <c r="B1654" s="1">
        <v>2007</v>
      </c>
      <c r="C1654" s="1">
        <v>1</v>
      </c>
      <c r="D1654" t="s">
        <v>2383</v>
      </c>
      <c r="F1654" s="2">
        <v>1143259</v>
      </c>
      <c r="G1654" s="2">
        <v>892451</v>
      </c>
      <c r="H1654" s="2">
        <v>250809</v>
      </c>
    </row>
    <row r="1655" spans="1:8" x14ac:dyDescent="0.2">
      <c r="A1655" t="str">
        <f t="shared" si="25"/>
        <v>Bulgaria2007Q1</v>
      </c>
      <c r="B1655" s="1">
        <v>2007</v>
      </c>
      <c r="C1655" s="1">
        <v>1</v>
      </c>
      <c r="D1655" t="s">
        <v>36</v>
      </c>
      <c r="F1655" s="2">
        <v>4384</v>
      </c>
      <c r="G1655" s="2">
        <v>3685</v>
      </c>
      <c r="H1655">
        <v>700</v>
      </c>
    </row>
    <row r="1656" spans="1:8" x14ac:dyDescent="0.2">
      <c r="A1656" t="str">
        <f t="shared" si="25"/>
        <v>Croatia2007Q1</v>
      </c>
      <c r="B1656" s="1">
        <v>2007</v>
      </c>
      <c r="C1656" s="1">
        <v>1</v>
      </c>
      <c r="D1656" t="s">
        <v>38</v>
      </c>
      <c r="F1656" s="2">
        <v>4842</v>
      </c>
      <c r="G1656" s="2">
        <v>4154</v>
      </c>
      <c r="H1656">
        <v>688</v>
      </c>
    </row>
    <row r="1657" spans="1:8" x14ac:dyDescent="0.2">
      <c r="A1657" t="str">
        <f t="shared" si="25"/>
        <v>Romania2007Q1</v>
      </c>
      <c r="B1657" s="1">
        <v>2007</v>
      </c>
      <c r="C1657" s="1">
        <v>1</v>
      </c>
      <c r="D1657" t="s">
        <v>23</v>
      </c>
      <c r="F1657" s="2">
        <v>33653</v>
      </c>
      <c r="G1657" s="2">
        <v>27355</v>
      </c>
      <c r="H1657" s="2">
        <v>6298</v>
      </c>
    </row>
    <row r="1658" spans="1:8" x14ac:dyDescent="0.2">
      <c r="A1658" t="str">
        <f t="shared" si="25"/>
        <v>South Africa2007Q1</v>
      </c>
      <c r="B1658" s="1">
        <v>2007</v>
      </c>
      <c r="C1658" s="1">
        <v>1</v>
      </c>
      <c r="D1658" t="s">
        <v>42</v>
      </c>
      <c r="F1658" s="2">
        <v>237180</v>
      </c>
      <c r="G1658" t="s">
        <v>2384</v>
      </c>
      <c r="H1658" t="s">
        <v>2384</v>
      </c>
    </row>
    <row r="1659" spans="1:8" x14ac:dyDescent="0.2">
      <c r="A1659" t="str">
        <f t="shared" si="25"/>
        <v>Australia2007Q2</v>
      </c>
      <c r="B1659" s="1">
        <v>2007</v>
      </c>
      <c r="C1659" s="1">
        <v>2</v>
      </c>
      <c r="D1659" t="s">
        <v>1</v>
      </c>
      <c r="F1659" s="2">
        <v>136395</v>
      </c>
      <c r="G1659" s="2">
        <v>122216</v>
      </c>
      <c r="H1659" s="2">
        <v>14179</v>
      </c>
    </row>
    <row r="1660" spans="1:8" x14ac:dyDescent="0.2">
      <c r="A1660" t="str">
        <f t="shared" si="25"/>
        <v>Austria2007Q2</v>
      </c>
      <c r="B1660" s="1">
        <v>2007</v>
      </c>
      <c r="C1660" s="1">
        <v>2</v>
      </c>
      <c r="D1660" t="s">
        <v>2</v>
      </c>
      <c r="F1660" s="2">
        <v>35039</v>
      </c>
      <c r="G1660" s="2">
        <v>28858</v>
      </c>
      <c r="H1660" s="2">
        <v>6181</v>
      </c>
    </row>
    <row r="1661" spans="1:8" x14ac:dyDescent="0.2">
      <c r="A1661" t="str">
        <f t="shared" si="25"/>
        <v>Belgium2007Q2</v>
      </c>
      <c r="B1661" s="1">
        <v>2007</v>
      </c>
      <c r="C1661" s="1">
        <v>2</v>
      </c>
      <c r="D1661" t="s">
        <v>3</v>
      </c>
      <c r="F1661" s="2">
        <v>43933</v>
      </c>
      <c r="G1661" s="2">
        <v>32675</v>
      </c>
      <c r="H1661" s="2">
        <v>11258</v>
      </c>
    </row>
    <row r="1662" spans="1:8" x14ac:dyDescent="0.2">
      <c r="A1662" t="str">
        <f t="shared" si="25"/>
        <v>Czech Republic2007Q2</v>
      </c>
      <c r="B1662" s="1">
        <v>2007</v>
      </c>
      <c r="C1662" s="1">
        <v>2</v>
      </c>
      <c r="D1662" t="s">
        <v>43</v>
      </c>
      <c r="F1662" s="2">
        <v>380389</v>
      </c>
      <c r="G1662" s="2">
        <v>288588</v>
      </c>
      <c r="H1662" s="2">
        <v>91801</v>
      </c>
    </row>
    <row r="1663" spans="1:8" x14ac:dyDescent="0.2">
      <c r="A1663" t="str">
        <f t="shared" si="25"/>
        <v>Denmark2007Q2</v>
      </c>
      <c r="B1663" s="1">
        <v>2007</v>
      </c>
      <c r="C1663" s="1">
        <v>2</v>
      </c>
      <c r="D1663" t="s">
        <v>6</v>
      </c>
      <c r="F1663" s="2">
        <v>230915</v>
      </c>
      <c r="G1663" s="2">
        <v>212419</v>
      </c>
      <c r="H1663" s="2">
        <v>18496</v>
      </c>
    </row>
    <row r="1664" spans="1:8" x14ac:dyDescent="0.2">
      <c r="A1664" t="str">
        <f t="shared" si="25"/>
        <v>Estonia2007Q2</v>
      </c>
      <c r="B1664" s="1">
        <v>2007</v>
      </c>
      <c r="C1664" s="1">
        <v>2</v>
      </c>
      <c r="D1664" t="s">
        <v>31</v>
      </c>
      <c r="F1664" s="2">
        <v>1865</v>
      </c>
      <c r="G1664" s="2">
        <v>1416</v>
      </c>
      <c r="H1664">
        <v>449</v>
      </c>
    </row>
    <row r="1665" spans="1:8" x14ac:dyDescent="0.2">
      <c r="A1665" t="str">
        <f t="shared" si="25"/>
        <v>Finland2007Q2</v>
      </c>
      <c r="B1665" s="1">
        <v>2007</v>
      </c>
      <c r="C1665" s="1">
        <v>2</v>
      </c>
      <c r="D1665" t="s">
        <v>7</v>
      </c>
      <c r="F1665" s="2">
        <v>21251</v>
      </c>
      <c r="G1665" s="2">
        <v>17096</v>
      </c>
      <c r="H1665" s="2">
        <v>4155</v>
      </c>
    </row>
    <row r="1666" spans="1:8" x14ac:dyDescent="0.2">
      <c r="A1666" t="str">
        <f t="shared" si="25"/>
        <v>France2007Q2</v>
      </c>
      <c r="B1666" s="1">
        <v>2007</v>
      </c>
      <c r="C1666" s="1">
        <v>2</v>
      </c>
      <c r="D1666" t="s">
        <v>8</v>
      </c>
      <c r="F1666" s="2">
        <v>242977</v>
      </c>
      <c r="G1666" s="2">
        <v>179287</v>
      </c>
      <c r="H1666" s="2">
        <v>63690</v>
      </c>
    </row>
    <row r="1667" spans="1:8" x14ac:dyDescent="0.2">
      <c r="A1667" t="str">
        <f t="shared" si="25"/>
        <v>Germany2007Q2</v>
      </c>
      <c r="B1667" s="1">
        <v>2007</v>
      </c>
      <c r="C1667" s="1">
        <v>2</v>
      </c>
      <c r="D1667" t="s">
        <v>9</v>
      </c>
      <c r="F1667" s="2">
        <v>292660</v>
      </c>
      <c r="G1667" s="2">
        <v>237001</v>
      </c>
      <c r="H1667" s="2">
        <v>55659</v>
      </c>
    </row>
    <row r="1668" spans="1:8" x14ac:dyDescent="0.2">
      <c r="A1668" t="str">
        <f t="shared" si="25"/>
        <v>Greece2007Q2</v>
      </c>
      <c r="B1668" s="1">
        <v>2007</v>
      </c>
      <c r="C1668" s="1">
        <v>2</v>
      </c>
      <c r="D1668" t="s">
        <v>10</v>
      </c>
      <c r="F1668" s="2">
        <v>19830</v>
      </c>
      <c r="G1668" s="2">
        <v>15521</v>
      </c>
      <c r="H1668" s="2">
        <v>4309</v>
      </c>
    </row>
    <row r="1669" spans="1:8" x14ac:dyDescent="0.2">
      <c r="A1669" t="str">
        <f t="shared" si="25"/>
        <v>Hungary2007Q2</v>
      </c>
      <c r="B1669" s="1">
        <v>2007</v>
      </c>
      <c r="C1669" s="1">
        <v>2</v>
      </c>
      <c r="D1669" t="s">
        <v>11</v>
      </c>
      <c r="F1669" s="2">
        <v>2898216</v>
      </c>
      <c r="G1669" s="2">
        <v>2258680</v>
      </c>
      <c r="H1669" s="2">
        <v>639535</v>
      </c>
    </row>
    <row r="1670" spans="1:8" x14ac:dyDescent="0.2">
      <c r="A1670" t="str">
        <f t="shared" ref="A1670:A1733" si="26">_xlfn.TEXTJOIN(,TRUE,D1670,B1670,"Q",C1670)</f>
        <v>Ireland2007Q2</v>
      </c>
      <c r="B1670" s="1">
        <v>2007</v>
      </c>
      <c r="C1670" s="1">
        <v>2</v>
      </c>
      <c r="D1670" t="s">
        <v>12</v>
      </c>
      <c r="F1670" s="2">
        <v>19546</v>
      </c>
      <c r="G1670" s="2">
        <v>16474</v>
      </c>
      <c r="H1670" s="2">
        <v>3072</v>
      </c>
    </row>
    <row r="1671" spans="1:8" x14ac:dyDescent="0.2">
      <c r="A1671" t="str">
        <f t="shared" si="26"/>
        <v>Israel2007Q2</v>
      </c>
      <c r="B1671" s="1">
        <v>2007</v>
      </c>
      <c r="C1671" s="1">
        <v>2</v>
      </c>
      <c r="D1671" t="s">
        <v>40</v>
      </c>
      <c r="F1671" s="2">
        <v>82602</v>
      </c>
      <c r="G1671" s="2">
        <v>70216</v>
      </c>
      <c r="H1671" s="2">
        <v>12386</v>
      </c>
    </row>
    <row r="1672" spans="1:8" x14ac:dyDescent="0.2">
      <c r="A1672" t="str">
        <f t="shared" si="26"/>
        <v>Italy2007Q2</v>
      </c>
      <c r="B1672" s="1">
        <v>2007</v>
      </c>
      <c r="C1672" s="1">
        <v>2</v>
      </c>
      <c r="D1672" t="s">
        <v>13</v>
      </c>
      <c r="F1672" s="2">
        <v>153326</v>
      </c>
      <c r="G1672" s="2">
        <v>112068</v>
      </c>
      <c r="H1672" s="2">
        <v>41258</v>
      </c>
    </row>
    <row r="1673" spans="1:8" x14ac:dyDescent="0.2">
      <c r="A1673" t="str">
        <f t="shared" si="26"/>
        <v>Latvia2007Q2</v>
      </c>
      <c r="B1673" s="1">
        <v>2007</v>
      </c>
      <c r="C1673" s="1">
        <v>2</v>
      </c>
      <c r="D1673" t="s">
        <v>15</v>
      </c>
      <c r="F1673" s="2">
        <v>2434</v>
      </c>
      <c r="G1673" s="2">
        <v>2076</v>
      </c>
      <c r="H1673">
        <v>358</v>
      </c>
    </row>
    <row r="1674" spans="1:8" x14ac:dyDescent="0.2">
      <c r="A1674" t="str">
        <f t="shared" si="26"/>
        <v>Lithuania2007Q2</v>
      </c>
      <c r="B1674" s="1">
        <v>2007</v>
      </c>
      <c r="C1674" s="1">
        <v>2</v>
      </c>
      <c r="D1674" t="s">
        <v>16</v>
      </c>
      <c r="F1674" s="2">
        <v>3025</v>
      </c>
      <c r="G1674" s="2">
        <v>2377</v>
      </c>
      <c r="H1674">
        <v>647</v>
      </c>
    </row>
    <row r="1675" spans="1:8" x14ac:dyDescent="0.2">
      <c r="A1675" t="str">
        <f t="shared" si="26"/>
        <v>Luxembourg2007Q2</v>
      </c>
      <c r="B1675" s="1">
        <v>2007</v>
      </c>
      <c r="C1675" s="1">
        <v>2</v>
      </c>
      <c r="D1675" t="s">
        <v>17</v>
      </c>
      <c r="F1675" s="2">
        <v>4202</v>
      </c>
      <c r="G1675" s="2">
        <v>3639</v>
      </c>
      <c r="H1675">
        <v>563</v>
      </c>
    </row>
    <row r="1676" spans="1:8" x14ac:dyDescent="0.2">
      <c r="A1676" t="str">
        <f t="shared" si="26"/>
        <v>Netherlands2007Q2</v>
      </c>
      <c r="B1676" s="1">
        <v>2007</v>
      </c>
      <c r="C1676" s="1">
        <v>2</v>
      </c>
      <c r="D1676" t="s">
        <v>19</v>
      </c>
      <c r="F1676" s="2">
        <v>81361</v>
      </c>
      <c r="G1676" s="2">
        <v>66404</v>
      </c>
      <c r="H1676" s="2">
        <v>14957</v>
      </c>
    </row>
    <row r="1677" spans="1:8" x14ac:dyDescent="0.2">
      <c r="A1677" t="str">
        <f t="shared" si="26"/>
        <v>Norway2007Q2</v>
      </c>
      <c r="B1677" s="1">
        <v>2007</v>
      </c>
      <c r="C1677" s="1">
        <v>2</v>
      </c>
      <c r="D1677" t="s">
        <v>20</v>
      </c>
      <c r="F1677" s="2">
        <v>241961</v>
      </c>
      <c r="G1677" s="2">
        <v>197063</v>
      </c>
      <c r="H1677" s="2">
        <v>44898</v>
      </c>
    </row>
    <row r="1678" spans="1:8" x14ac:dyDescent="0.2">
      <c r="A1678" t="str">
        <f t="shared" si="26"/>
        <v>Poland2007Q2</v>
      </c>
      <c r="B1678" s="1">
        <v>2007</v>
      </c>
      <c r="C1678" s="1">
        <v>2</v>
      </c>
      <c r="D1678" t="s">
        <v>21</v>
      </c>
      <c r="F1678" s="2">
        <v>107972</v>
      </c>
      <c r="G1678" s="2">
        <v>88287</v>
      </c>
      <c r="H1678" s="2">
        <v>19685</v>
      </c>
    </row>
    <row r="1679" spans="1:8" x14ac:dyDescent="0.2">
      <c r="A1679" t="str">
        <f t="shared" si="26"/>
        <v>Portugal2007Q2</v>
      </c>
      <c r="B1679" s="1">
        <v>2007</v>
      </c>
      <c r="C1679" s="1">
        <v>2</v>
      </c>
      <c r="D1679" t="s">
        <v>22</v>
      </c>
      <c r="F1679" s="2">
        <v>20567</v>
      </c>
      <c r="G1679" s="2">
        <v>16050</v>
      </c>
      <c r="H1679" s="2">
        <v>4517</v>
      </c>
    </row>
    <row r="1680" spans="1:8" x14ac:dyDescent="0.2">
      <c r="A1680" t="str">
        <f t="shared" si="26"/>
        <v>Slovak Republic2007Q2</v>
      </c>
      <c r="B1680" s="1">
        <v>2007</v>
      </c>
      <c r="C1680" s="1">
        <v>2</v>
      </c>
      <c r="D1680" t="s">
        <v>35</v>
      </c>
      <c r="F1680" s="2">
        <v>5281</v>
      </c>
      <c r="G1680" s="2">
        <v>4129</v>
      </c>
      <c r="H1680" s="2">
        <v>1152</v>
      </c>
    </row>
    <row r="1681" spans="1:8" x14ac:dyDescent="0.2">
      <c r="A1681" t="str">
        <f t="shared" si="26"/>
        <v>Slovenia2007Q2</v>
      </c>
      <c r="B1681" s="1">
        <v>2007</v>
      </c>
      <c r="C1681" s="1">
        <v>2</v>
      </c>
      <c r="D1681" t="s">
        <v>24</v>
      </c>
      <c r="F1681" s="2">
        <v>4412</v>
      </c>
      <c r="G1681" s="2">
        <v>3821</v>
      </c>
      <c r="H1681">
        <v>592</v>
      </c>
    </row>
    <row r="1682" spans="1:8" x14ac:dyDescent="0.2">
      <c r="A1682" t="str">
        <f t="shared" si="26"/>
        <v>Spain2007Q2</v>
      </c>
      <c r="B1682" s="1">
        <v>2007</v>
      </c>
      <c r="C1682" s="1">
        <v>2</v>
      </c>
      <c r="D1682" t="s">
        <v>25</v>
      </c>
      <c r="F1682" s="2">
        <v>127953</v>
      </c>
      <c r="G1682" s="2">
        <v>99195</v>
      </c>
      <c r="H1682" s="2">
        <v>28758</v>
      </c>
    </row>
    <row r="1683" spans="1:8" x14ac:dyDescent="0.2">
      <c r="A1683" t="str">
        <f t="shared" si="26"/>
        <v>Sweden2007Q2</v>
      </c>
      <c r="B1683" s="1">
        <v>2007</v>
      </c>
      <c r="C1683" s="1">
        <v>2</v>
      </c>
      <c r="D1683" t="s">
        <v>26</v>
      </c>
      <c r="F1683" s="2">
        <v>375957</v>
      </c>
      <c r="G1683" s="2">
        <v>315867</v>
      </c>
      <c r="H1683" s="2">
        <v>60090</v>
      </c>
    </row>
    <row r="1684" spans="1:8" x14ac:dyDescent="0.2">
      <c r="A1684" t="str">
        <f t="shared" si="26"/>
        <v>Switzerland2007Q2</v>
      </c>
      <c r="B1684" s="1">
        <v>2007</v>
      </c>
      <c r="C1684" s="1">
        <v>2</v>
      </c>
      <c r="D1684" t="s">
        <v>27</v>
      </c>
      <c r="F1684" s="2">
        <v>76943</v>
      </c>
      <c r="G1684" s="2">
        <v>64750</v>
      </c>
      <c r="H1684" s="2">
        <v>12193</v>
      </c>
    </row>
    <row r="1685" spans="1:8" x14ac:dyDescent="0.2">
      <c r="A1685" t="str">
        <f t="shared" si="26"/>
        <v>Türkiye2007Q2</v>
      </c>
      <c r="B1685" s="1">
        <v>2007</v>
      </c>
      <c r="C1685" s="1">
        <v>2</v>
      </c>
      <c r="D1685" t="s">
        <v>2385</v>
      </c>
      <c r="F1685" s="2">
        <v>55063</v>
      </c>
      <c r="G1685" t="s">
        <v>2384</v>
      </c>
      <c r="H1685" t="s">
        <v>2384</v>
      </c>
    </row>
    <row r="1686" spans="1:8" x14ac:dyDescent="0.2">
      <c r="A1686" t="str">
        <f t="shared" si="26"/>
        <v>United Kingdom2007Q2</v>
      </c>
      <c r="B1686" s="1">
        <v>2007</v>
      </c>
      <c r="C1686" s="1">
        <v>2</v>
      </c>
      <c r="D1686" t="s">
        <v>32</v>
      </c>
      <c r="F1686" s="2">
        <v>190062</v>
      </c>
      <c r="G1686" s="2">
        <v>159475</v>
      </c>
      <c r="H1686" s="2">
        <v>30587</v>
      </c>
    </row>
    <row r="1687" spans="1:8" x14ac:dyDescent="0.2">
      <c r="A1687" t="str">
        <f t="shared" si="26"/>
        <v>Euro area (19 countries)2007Q2</v>
      </c>
      <c r="B1687" s="1">
        <v>2007</v>
      </c>
      <c r="C1687" s="1">
        <v>2</v>
      </c>
      <c r="D1687" t="s">
        <v>2382</v>
      </c>
      <c r="F1687" s="2">
        <v>1081125</v>
      </c>
      <c r="G1687" s="2">
        <v>839408</v>
      </c>
      <c r="H1687" s="2">
        <v>241718</v>
      </c>
    </row>
    <row r="1688" spans="1:8" x14ac:dyDescent="0.2">
      <c r="A1688" t="str">
        <f t="shared" si="26"/>
        <v>European Union – 27 countries (from 01/02/2020)2007Q2</v>
      </c>
      <c r="B1688" s="1">
        <v>2007</v>
      </c>
      <c r="C1688" s="1">
        <v>2</v>
      </c>
      <c r="D1688" t="s">
        <v>2383</v>
      </c>
      <c r="F1688" s="2">
        <v>1224968</v>
      </c>
      <c r="G1688" s="2">
        <v>960073</v>
      </c>
      <c r="H1688" s="2">
        <v>264895</v>
      </c>
    </row>
    <row r="1689" spans="1:8" x14ac:dyDescent="0.2">
      <c r="A1689" t="str">
        <f t="shared" si="26"/>
        <v>Bulgaria2007Q2</v>
      </c>
      <c r="B1689" s="1">
        <v>2007</v>
      </c>
      <c r="C1689" s="1">
        <v>2</v>
      </c>
      <c r="D1689" t="s">
        <v>36</v>
      </c>
      <c r="F1689" s="2">
        <v>4756</v>
      </c>
      <c r="G1689" s="2">
        <v>3999</v>
      </c>
      <c r="H1689">
        <v>756</v>
      </c>
    </row>
    <row r="1690" spans="1:8" x14ac:dyDescent="0.2">
      <c r="A1690" t="str">
        <f t="shared" si="26"/>
        <v>Croatia2007Q2</v>
      </c>
      <c r="B1690" s="1">
        <v>2007</v>
      </c>
      <c r="C1690" s="1">
        <v>2</v>
      </c>
      <c r="D1690" t="s">
        <v>38</v>
      </c>
      <c r="F1690" s="2">
        <v>5082</v>
      </c>
      <c r="G1690" s="2">
        <v>4364</v>
      </c>
      <c r="H1690">
        <v>718</v>
      </c>
    </row>
    <row r="1691" spans="1:8" x14ac:dyDescent="0.2">
      <c r="A1691" t="str">
        <f t="shared" si="26"/>
        <v>Romania2007Q2</v>
      </c>
      <c r="B1691" s="1">
        <v>2007</v>
      </c>
      <c r="C1691" s="1">
        <v>2</v>
      </c>
      <c r="D1691" t="s">
        <v>23</v>
      </c>
      <c r="F1691" s="2">
        <v>36511</v>
      </c>
      <c r="G1691" s="2">
        <v>29638</v>
      </c>
      <c r="H1691" s="2">
        <v>6873</v>
      </c>
    </row>
    <row r="1692" spans="1:8" x14ac:dyDescent="0.2">
      <c r="A1692" t="str">
        <f t="shared" si="26"/>
        <v>South Africa2007Q2</v>
      </c>
      <c r="B1692" s="1">
        <v>2007</v>
      </c>
      <c r="C1692" s="1">
        <v>2</v>
      </c>
      <c r="D1692" t="s">
        <v>42</v>
      </c>
      <c r="F1692" s="2">
        <v>248629</v>
      </c>
      <c r="G1692" t="s">
        <v>2384</v>
      </c>
      <c r="H1692" t="s">
        <v>2384</v>
      </c>
    </row>
    <row r="1693" spans="1:8" x14ac:dyDescent="0.2">
      <c r="A1693" t="str">
        <f t="shared" si="26"/>
        <v>Australia2007Q3</v>
      </c>
      <c r="B1693" s="1">
        <v>2007</v>
      </c>
      <c r="C1693" s="1">
        <v>3</v>
      </c>
      <c r="D1693" t="s">
        <v>1</v>
      </c>
      <c r="F1693" s="2">
        <v>138190</v>
      </c>
      <c r="G1693" s="2">
        <v>123811</v>
      </c>
      <c r="H1693" s="2">
        <v>14379</v>
      </c>
    </row>
    <row r="1694" spans="1:8" x14ac:dyDescent="0.2">
      <c r="A1694" t="str">
        <f t="shared" si="26"/>
        <v>Austria2007Q3</v>
      </c>
      <c r="B1694" s="1">
        <v>2007</v>
      </c>
      <c r="C1694" s="1">
        <v>3</v>
      </c>
      <c r="D1694" t="s">
        <v>2</v>
      </c>
      <c r="F1694" s="2">
        <v>29136</v>
      </c>
      <c r="G1694" s="2">
        <v>24009</v>
      </c>
      <c r="H1694" s="2">
        <v>5127</v>
      </c>
    </row>
    <row r="1695" spans="1:8" x14ac:dyDescent="0.2">
      <c r="A1695" t="str">
        <f t="shared" si="26"/>
        <v>Belgium2007Q3</v>
      </c>
      <c r="B1695" s="1">
        <v>2007</v>
      </c>
      <c r="C1695" s="1">
        <v>3</v>
      </c>
      <c r="D1695" t="s">
        <v>3</v>
      </c>
      <c r="F1695" s="2">
        <v>38732</v>
      </c>
      <c r="G1695" s="2">
        <v>28110</v>
      </c>
      <c r="H1695" s="2">
        <v>10622</v>
      </c>
    </row>
    <row r="1696" spans="1:8" x14ac:dyDescent="0.2">
      <c r="A1696" t="str">
        <f t="shared" si="26"/>
        <v>Czech Republic2007Q3</v>
      </c>
      <c r="B1696" s="1">
        <v>2007</v>
      </c>
      <c r="C1696" s="1">
        <v>3</v>
      </c>
      <c r="D1696" t="s">
        <v>43</v>
      </c>
      <c r="F1696" s="2">
        <v>383935</v>
      </c>
      <c r="G1696" s="2">
        <v>291441</v>
      </c>
      <c r="H1696" s="2">
        <v>92494</v>
      </c>
    </row>
    <row r="1697" spans="1:8" x14ac:dyDescent="0.2">
      <c r="A1697" t="str">
        <f t="shared" si="26"/>
        <v>Denmark2007Q3</v>
      </c>
      <c r="B1697" s="1">
        <v>2007</v>
      </c>
      <c r="C1697" s="1">
        <v>3</v>
      </c>
      <c r="D1697" t="s">
        <v>6</v>
      </c>
      <c r="F1697" s="2">
        <v>221414</v>
      </c>
      <c r="G1697" s="2">
        <v>203592</v>
      </c>
      <c r="H1697" s="2">
        <v>17823</v>
      </c>
    </row>
    <row r="1698" spans="1:8" x14ac:dyDescent="0.2">
      <c r="A1698" t="str">
        <f t="shared" si="26"/>
        <v>Estonia2007Q3</v>
      </c>
      <c r="B1698" s="1">
        <v>2007</v>
      </c>
      <c r="C1698" s="1">
        <v>3</v>
      </c>
      <c r="D1698" t="s">
        <v>31</v>
      </c>
      <c r="F1698" s="2">
        <v>1775</v>
      </c>
      <c r="G1698" s="2">
        <v>1350</v>
      </c>
      <c r="H1698">
        <v>425</v>
      </c>
    </row>
    <row r="1699" spans="1:8" x14ac:dyDescent="0.2">
      <c r="A1699" t="str">
        <f t="shared" si="26"/>
        <v>Finland2007Q3</v>
      </c>
      <c r="B1699" s="1">
        <v>2007</v>
      </c>
      <c r="C1699" s="1">
        <v>3</v>
      </c>
      <c r="D1699" t="s">
        <v>7</v>
      </c>
      <c r="F1699" s="2">
        <v>21984</v>
      </c>
      <c r="G1699" s="2">
        <v>17690</v>
      </c>
      <c r="H1699" s="2">
        <v>4294</v>
      </c>
    </row>
    <row r="1700" spans="1:8" x14ac:dyDescent="0.2">
      <c r="A1700" t="str">
        <f t="shared" si="26"/>
        <v>France2007Q3</v>
      </c>
      <c r="B1700" s="1">
        <v>2007</v>
      </c>
      <c r="C1700" s="1">
        <v>3</v>
      </c>
      <c r="D1700" t="s">
        <v>8</v>
      </c>
      <c r="F1700" s="2">
        <v>241498</v>
      </c>
      <c r="G1700" s="2">
        <v>179082</v>
      </c>
      <c r="H1700" s="2">
        <v>62415</v>
      </c>
    </row>
    <row r="1701" spans="1:8" x14ac:dyDescent="0.2">
      <c r="A1701" t="str">
        <f t="shared" si="26"/>
        <v>Germany2007Q3</v>
      </c>
      <c r="B1701" s="1">
        <v>2007</v>
      </c>
      <c r="C1701" s="1">
        <v>3</v>
      </c>
      <c r="D1701" t="s">
        <v>9</v>
      </c>
      <c r="F1701" s="2">
        <v>298139</v>
      </c>
      <c r="G1701" s="2">
        <v>242612</v>
      </c>
      <c r="H1701" s="2">
        <v>55527</v>
      </c>
    </row>
    <row r="1702" spans="1:8" x14ac:dyDescent="0.2">
      <c r="A1702" t="str">
        <f t="shared" si="26"/>
        <v>Greece2007Q3</v>
      </c>
      <c r="B1702" s="1">
        <v>2007</v>
      </c>
      <c r="C1702" s="1">
        <v>3</v>
      </c>
      <c r="D1702" t="s">
        <v>10</v>
      </c>
      <c r="F1702" s="2">
        <v>20188</v>
      </c>
      <c r="G1702" s="2">
        <v>15812</v>
      </c>
      <c r="H1702" s="2">
        <v>4376</v>
      </c>
    </row>
    <row r="1703" spans="1:8" x14ac:dyDescent="0.2">
      <c r="A1703" t="str">
        <f t="shared" si="26"/>
        <v>Hungary2007Q3</v>
      </c>
      <c r="B1703" s="1">
        <v>2007</v>
      </c>
      <c r="C1703" s="1">
        <v>3</v>
      </c>
      <c r="D1703" t="s">
        <v>11</v>
      </c>
      <c r="F1703" s="2">
        <v>2909051</v>
      </c>
      <c r="G1703" s="2">
        <v>2269415</v>
      </c>
      <c r="H1703" s="2">
        <v>639636</v>
      </c>
    </row>
    <row r="1704" spans="1:8" x14ac:dyDescent="0.2">
      <c r="A1704" t="str">
        <f t="shared" si="26"/>
        <v>Ireland2007Q3</v>
      </c>
      <c r="B1704" s="1">
        <v>2007</v>
      </c>
      <c r="C1704" s="1">
        <v>3</v>
      </c>
      <c r="D1704" t="s">
        <v>12</v>
      </c>
      <c r="F1704" s="2">
        <v>20141</v>
      </c>
      <c r="G1704" s="2">
        <v>16968</v>
      </c>
      <c r="H1704" s="2">
        <v>3173</v>
      </c>
    </row>
    <row r="1705" spans="1:8" x14ac:dyDescent="0.2">
      <c r="A1705" t="str">
        <f t="shared" si="26"/>
        <v>Israel2007Q3</v>
      </c>
      <c r="B1705" s="1">
        <v>2007</v>
      </c>
      <c r="C1705" s="1">
        <v>3</v>
      </c>
      <c r="D1705" t="s">
        <v>40</v>
      </c>
      <c r="F1705" s="2">
        <v>82501</v>
      </c>
      <c r="G1705" s="2">
        <v>70299</v>
      </c>
      <c r="H1705" s="2">
        <v>12202</v>
      </c>
    </row>
    <row r="1706" spans="1:8" x14ac:dyDescent="0.2">
      <c r="A1706" t="str">
        <f t="shared" si="26"/>
        <v>Italy2007Q3</v>
      </c>
      <c r="B1706" s="1">
        <v>2007</v>
      </c>
      <c r="C1706" s="1">
        <v>3</v>
      </c>
      <c r="D1706" t="s">
        <v>13</v>
      </c>
      <c r="F1706" s="2">
        <v>142587</v>
      </c>
      <c r="G1706" s="2">
        <v>104259</v>
      </c>
      <c r="H1706" s="2">
        <v>38328</v>
      </c>
    </row>
    <row r="1707" spans="1:8" x14ac:dyDescent="0.2">
      <c r="A1707" t="str">
        <f t="shared" si="26"/>
        <v>Latvia2007Q3</v>
      </c>
      <c r="B1707" s="1">
        <v>2007</v>
      </c>
      <c r="C1707" s="1">
        <v>3</v>
      </c>
      <c r="D1707" t="s">
        <v>15</v>
      </c>
      <c r="F1707" s="2">
        <v>2566</v>
      </c>
      <c r="G1707" s="2">
        <v>2193</v>
      </c>
      <c r="H1707">
        <v>373</v>
      </c>
    </row>
    <row r="1708" spans="1:8" x14ac:dyDescent="0.2">
      <c r="A1708" t="str">
        <f t="shared" si="26"/>
        <v>Lithuania2007Q3</v>
      </c>
      <c r="B1708" s="1">
        <v>2007</v>
      </c>
      <c r="C1708" s="1">
        <v>3</v>
      </c>
      <c r="D1708" t="s">
        <v>16</v>
      </c>
      <c r="F1708" s="2">
        <v>3186</v>
      </c>
      <c r="G1708" s="2">
        <v>2490</v>
      </c>
      <c r="H1708">
        <v>696</v>
      </c>
    </row>
    <row r="1709" spans="1:8" x14ac:dyDescent="0.2">
      <c r="A1709" t="str">
        <f t="shared" si="26"/>
        <v>Luxembourg2007Q3</v>
      </c>
      <c r="B1709" s="1">
        <v>2007</v>
      </c>
      <c r="C1709" s="1">
        <v>3</v>
      </c>
      <c r="D1709" t="s">
        <v>17</v>
      </c>
      <c r="F1709" s="2">
        <v>4114</v>
      </c>
      <c r="G1709" s="2">
        <v>3562</v>
      </c>
      <c r="H1709">
        <v>552</v>
      </c>
    </row>
    <row r="1710" spans="1:8" x14ac:dyDescent="0.2">
      <c r="A1710" t="str">
        <f t="shared" si="26"/>
        <v>Netherlands2007Q3</v>
      </c>
      <c r="B1710" s="1">
        <v>2007</v>
      </c>
      <c r="C1710" s="1">
        <v>3</v>
      </c>
      <c r="D1710" t="s">
        <v>19</v>
      </c>
      <c r="F1710" s="2">
        <v>67285</v>
      </c>
      <c r="G1710" s="2">
        <v>53117</v>
      </c>
      <c r="H1710" s="2">
        <v>14168</v>
      </c>
    </row>
    <row r="1711" spans="1:8" x14ac:dyDescent="0.2">
      <c r="A1711" t="str">
        <f t="shared" si="26"/>
        <v>Norway2007Q3</v>
      </c>
      <c r="B1711" s="1">
        <v>2007</v>
      </c>
      <c r="C1711" s="1">
        <v>3</v>
      </c>
      <c r="D1711" t="s">
        <v>20</v>
      </c>
      <c r="F1711" s="2">
        <v>250139</v>
      </c>
      <c r="G1711" s="2">
        <v>203647</v>
      </c>
      <c r="H1711" s="2">
        <v>46492</v>
      </c>
    </row>
    <row r="1712" spans="1:8" x14ac:dyDescent="0.2">
      <c r="A1712" t="str">
        <f t="shared" si="26"/>
        <v>Poland2007Q3</v>
      </c>
      <c r="B1712" s="1">
        <v>2007</v>
      </c>
      <c r="C1712" s="1">
        <v>3</v>
      </c>
      <c r="D1712" t="s">
        <v>21</v>
      </c>
      <c r="F1712" s="2">
        <v>111096</v>
      </c>
      <c r="G1712" s="2">
        <v>90672</v>
      </c>
      <c r="H1712" s="2">
        <v>20424</v>
      </c>
    </row>
    <row r="1713" spans="1:8" x14ac:dyDescent="0.2">
      <c r="A1713" t="str">
        <f t="shared" si="26"/>
        <v>Portugal2007Q3</v>
      </c>
      <c r="B1713" s="1">
        <v>2007</v>
      </c>
      <c r="C1713" s="1">
        <v>3</v>
      </c>
      <c r="D1713" t="s">
        <v>22</v>
      </c>
      <c r="F1713" s="2">
        <v>19636</v>
      </c>
      <c r="G1713" s="2">
        <v>15497</v>
      </c>
      <c r="H1713" s="2">
        <v>4140</v>
      </c>
    </row>
    <row r="1714" spans="1:8" x14ac:dyDescent="0.2">
      <c r="A1714" t="str">
        <f t="shared" si="26"/>
        <v>Slovak Republic2007Q3</v>
      </c>
      <c r="B1714" s="1">
        <v>2007</v>
      </c>
      <c r="C1714" s="1">
        <v>3</v>
      </c>
      <c r="D1714" t="s">
        <v>35</v>
      </c>
      <c r="F1714" s="2">
        <v>5387</v>
      </c>
      <c r="G1714" s="2">
        <v>4181</v>
      </c>
      <c r="H1714" s="2">
        <v>1206</v>
      </c>
    </row>
    <row r="1715" spans="1:8" x14ac:dyDescent="0.2">
      <c r="A1715" t="str">
        <f t="shared" si="26"/>
        <v>Slovenia2007Q3</v>
      </c>
      <c r="B1715" s="1">
        <v>2007</v>
      </c>
      <c r="C1715" s="1">
        <v>3</v>
      </c>
      <c r="D1715" t="s">
        <v>24</v>
      </c>
      <c r="F1715" s="2">
        <v>4259</v>
      </c>
      <c r="G1715" s="2">
        <v>3657</v>
      </c>
      <c r="H1715">
        <v>602</v>
      </c>
    </row>
    <row r="1716" spans="1:8" x14ac:dyDescent="0.2">
      <c r="A1716" t="str">
        <f t="shared" si="26"/>
        <v>Spain2007Q3</v>
      </c>
      <c r="B1716" s="1">
        <v>2007</v>
      </c>
      <c r="C1716" s="1">
        <v>3</v>
      </c>
      <c r="D1716" t="s">
        <v>25</v>
      </c>
      <c r="F1716" s="2">
        <v>124536</v>
      </c>
      <c r="G1716" s="2">
        <v>95896</v>
      </c>
      <c r="H1716" s="2">
        <v>28640</v>
      </c>
    </row>
    <row r="1717" spans="1:8" x14ac:dyDescent="0.2">
      <c r="A1717" t="str">
        <f t="shared" si="26"/>
        <v>Sweden2007Q3</v>
      </c>
      <c r="B1717" s="1">
        <v>2007</v>
      </c>
      <c r="C1717" s="1">
        <v>3</v>
      </c>
      <c r="D1717" t="s">
        <v>26</v>
      </c>
      <c r="F1717" s="2">
        <v>375508</v>
      </c>
      <c r="G1717" s="2">
        <v>315404</v>
      </c>
      <c r="H1717" s="2">
        <v>60104</v>
      </c>
    </row>
    <row r="1718" spans="1:8" x14ac:dyDescent="0.2">
      <c r="A1718" t="str">
        <f t="shared" si="26"/>
        <v>Switzerland2007Q3</v>
      </c>
      <c r="B1718" s="1">
        <v>2007</v>
      </c>
      <c r="C1718" s="1">
        <v>3</v>
      </c>
      <c r="D1718" t="s">
        <v>27</v>
      </c>
      <c r="F1718" s="2">
        <v>74567</v>
      </c>
      <c r="G1718" s="2">
        <v>62756</v>
      </c>
      <c r="H1718" s="2">
        <v>11812</v>
      </c>
    </row>
    <row r="1719" spans="1:8" x14ac:dyDescent="0.2">
      <c r="A1719" t="str">
        <f t="shared" si="26"/>
        <v>Türkiye2007Q3</v>
      </c>
      <c r="B1719" s="1">
        <v>2007</v>
      </c>
      <c r="C1719" s="1">
        <v>3</v>
      </c>
      <c r="D1719" t="s">
        <v>2385</v>
      </c>
      <c r="F1719" s="2">
        <v>59179</v>
      </c>
      <c r="G1719" t="s">
        <v>2384</v>
      </c>
      <c r="H1719" t="s">
        <v>2384</v>
      </c>
    </row>
    <row r="1720" spans="1:8" x14ac:dyDescent="0.2">
      <c r="A1720" t="str">
        <f t="shared" si="26"/>
        <v>United Kingdom2007Q3</v>
      </c>
      <c r="B1720" s="1">
        <v>2007</v>
      </c>
      <c r="C1720" s="1">
        <v>3</v>
      </c>
      <c r="D1720" t="s">
        <v>32</v>
      </c>
      <c r="F1720" s="2">
        <v>192355</v>
      </c>
      <c r="G1720" s="2">
        <v>161200</v>
      </c>
      <c r="H1720" s="2">
        <v>31155</v>
      </c>
    </row>
    <row r="1721" spans="1:8" x14ac:dyDescent="0.2">
      <c r="A1721" t="str">
        <f t="shared" si="26"/>
        <v>Euro area (19 countries)2007Q3</v>
      </c>
      <c r="B1721" s="1">
        <v>2007</v>
      </c>
      <c r="C1721" s="1">
        <v>3</v>
      </c>
      <c r="D1721" t="s">
        <v>2382</v>
      </c>
      <c r="F1721" s="2">
        <v>1046742</v>
      </c>
      <c r="G1721" s="2">
        <v>811893</v>
      </c>
      <c r="H1721" s="2">
        <v>234850</v>
      </c>
    </row>
    <row r="1722" spans="1:8" x14ac:dyDescent="0.2">
      <c r="A1722" t="str">
        <f t="shared" si="26"/>
        <v>European Union – 27 countries (from 01/02/2020)2007Q3</v>
      </c>
      <c r="B1722" s="1">
        <v>2007</v>
      </c>
      <c r="C1722" s="1">
        <v>3</v>
      </c>
      <c r="D1722" t="s">
        <v>2383</v>
      </c>
      <c r="F1722" s="2">
        <v>1190422</v>
      </c>
      <c r="G1722" s="2">
        <v>932132</v>
      </c>
      <c r="H1722" s="2">
        <v>258289</v>
      </c>
    </row>
    <row r="1723" spans="1:8" x14ac:dyDescent="0.2">
      <c r="A1723" t="str">
        <f t="shared" si="26"/>
        <v>Bulgaria2007Q3</v>
      </c>
      <c r="B1723" s="1">
        <v>2007</v>
      </c>
      <c r="C1723" s="1">
        <v>3</v>
      </c>
      <c r="D1723" t="s">
        <v>36</v>
      </c>
      <c r="F1723" s="2">
        <v>5193</v>
      </c>
      <c r="G1723" s="2">
        <v>4374</v>
      </c>
      <c r="H1723">
        <v>820</v>
      </c>
    </row>
    <row r="1724" spans="1:8" x14ac:dyDescent="0.2">
      <c r="A1724" t="str">
        <f t="shared" si="26"/>
        <v>Croatia2007Q3</v>
      </c>
      <c r="B1724" s="1">
        <v>2007</v>
      </c>
      <c r="C1724" s="1">
        <v>3</v>
      </c>
      <c r="D1724" t="s">
        <v>38</v>
      </c>
      <c r="F1724" s="2">
        <v>5110</v>
      </c>
      <c r="G1724" s="2">
        <v>4379</v>
      </c>
      <c r="H1724">
        <v>731</v>
      </c>
    </row>
    <row r="1725" spans="1:8" x14ac:dyDescent="0.2">
      <c r="A1725" t="str">
        <f t="shared" si="26"/>
        <v>Romania2007Q3</v>
      </c>
      <c r="B1725" s="1">
        <v>2007</v>
      </c>
      <c r="C1725" s="1">
        <v>3</v>
      </c>
      <c r="D1725" t="s">
        <v>23</v>
      </c>
      <c r="F1725" s="2">
        <v>35196</v>
      </c>
      <c r="G1725" s="2">
        <v>28212</v>
      </c>
      <c r="H1725" s="2">
        <v>6984</v>
      </c>
    </row>
    <row r="1726" spans="1:8" x14ac:dyDescent="0.2">
      <c r="A1726" t="str">
        <f t="shared" si="26"/>
        <v>South Africa2007Q3</v>
      </c>
      <c r="B1726" s="1">
        <v>2007</v>
      </c>
      <c r="C1726" s="1">
        <v>3</v>
      </c>
      <c r="D1726" t="s">
        <v>42</v>
      </c>
      <c r="F1726" s="2">
        <v>258484</v>
      </c>
      <c r="G1726" t="s">
        <v>2384</v>
      </c>
      <c r="H1726" t="s">
        <v>2384</v>
      </c>
    </row>
    <row r="1727" spans="1:8" x14ac:dyDescent="0.2">
      <c r="A1727" t="str">
        <f t="shared" si="26"/>
        <v>Australia2007Q4</v>
      </c>
      <c r="B1727" s="1">
        <v>2007</v>
      </c>
      <c r="C1727" s="1">
        <v>4</v>
      </c>
      <c r="D1727" t="s">
        <v>1</v>
      </c>
      <c r="F1727" s="2">
        <v>143038</v>
      </c>
      <c r="G1727" s="2">
        <v>128209</v>
      </c>
      <c r="H1727" s="2">
        <v>14829</v>
      </c>
    </row>
    <row r="1728" spans="1:8" x14ac:dyDescent="0.2">
      <c r="A1728" t="str">
        <f t="shared" si="26"/>
        <v>Austria2007Q4</v>
      </c>
      <c r="B1728" s="1">
        <v>2007</v>
      </c>
      <c r="C1728" s="1">
        <v>4</v>
      </c>
      <c r="D1728" t="s">
        <v>2</v>
      </c>
      <c r="F1728" s="2">
        <v>35032</v>
      </c>
      <c r="G1728" s="2">
        <v>28911</v>
      </c>
      <c r="H1728" s="2">
        <v>6122</v>
      </c>
    </row>
    <row r="1729" spans="1:8" x14ac:dyDescent="0.2">
      <c r="A1729" t="str">
        <f t="shared" si="26"/>
        <v>Belgium2007Q4</v>
      </c>
      <c r="B1729" s="1">
        <v>2007</v>
      </c>
      <c r="C1729" s="1">
        <v>4</v>
      </c>
      <c r="D1729" t="s">
        <v>3</v>
      </c>
      <c r="F1729" s="2">
        <v>47339</v>
      </c>
      <c r="G1729" s="2">
        <v>34221</v>
      </c>
      <c r="H1729" s="2">
        <v>13118</v>
      </c>
    </row>
    <row r="1730" spans="1:8" x14ac:dyDescent="0.2">
      <c r="A1730" t="str">
        <f t="shared" si="26"/>
        <v>Czech Republic2007Q4</v>
      </c>
      <c r="B1730" s="1">
        <v>2007</v>
      </c>
      <c r="C1730" s="1">
        <v>4</v>
      </c>
      <c r="D1730" t="s">
        <v>43</v>
      </c>
      <c r="F1730" s="2">
        <v>423907</v>
      </c>
      <c r="G1730" s="2">
        <v>322125</v>
      </c>
      <c r="H1730" s="2">
        <v>101782</v>
      </c>
    </row>
    <row r="1731" spans="1:8" x14ac:dyDescent="0.2">
      <c r="A1731" t="str">
        <f t="shared" si="26"/>
        <v>Denmark2007Q4</v>
      </c>
      <c r="B1731" s="1">
        <v>2007</v>
      </c>
      <c r="C1731" s="1">
        <v>4</v>
      </c>
      <c r="D1731" t="s">
        <v>6</v>
      </c>
      <c r="F1731" s="2">
        <v>232453</v>
      </c>
      <c r="G1731" s="2">
        <v>213831</v>
      </c>
      <c r="H1731" s="2">
        <v>18622</v>
      </c>
    </row>
    <row r="1732" spans="1:8" x14ac:dyDescent="0.2">
      <c r="A1732" t="str">
        <f t="shared" si="26"/>
        <v>Estonia2007Q4</v>
      </c>
      <c r="B1732" s="1">
        <v>2007</v>
      </c>
      <c r="C1732" s="1">
        <v>4</v>
      </c>
      <c r="D1732" t="s">
        <v>31</v>
      </c>
      <c r="F1732" s="2">
        <v>2036</v>
      </c>
      <c r="G1732" s="2">
        <v>1545</v>
      </c>
      <c r="H1732">
        <v>491</v>
      </c>
    </row>
    <row r="1733" spans="1:8" x14ac:dyDescent="0.2">
      <c r="A1733" t="str">
        <f t="shared" si="26"/>
        <v>Finland2007Q4</v>
      </c>
      <c r="B1733" s="1">
        <v>2007</v>
      </c>
      <c r="C1733" s="1">
        <v>4</v>
      </c>
      <c r="D1733" t="s">
        <v>7</v>
      </c>
      <c r="F1733" s="2">
        <v>21949</v>
      </c>
      <c r="G1733" s="2">
        <v>17677</v>
      </c>
      <c r="H1733" s="2">
        <v>4272</v>
      </c>
    </row>
    <row r="1734" spans="1:8" x14ac:dyDescent="0.2">
      <c r="A1734" t="str">
        <f t="shared" ref="A1734:A1797" si="27">_xlfn.TEXTJOIN(,TRUE,D1734,B1734,"Q",C1734)</f>
        <v>France2007Q4</v>
      </c>
      <c r="B1734" s="1">
        <v>2007</v>
      </c>
      <c r="C1734" s="1">
        <v>4</v>
      </c>
      <c r="D1734" t="s">
        <v>8</v>
      </c>
      <c r="F1734" s="2">
        <v>258710</v>
      </c>
      <c r="G1734" s="2">
        <v>191349</v>
      </c>
      <c r="H1734" s="2">
        <v>67361</v>
      </c>
    </row>
    <row r="1735" spans="1:8" x14ac:dyDescent="0.2">
      <c r="A1735" t="str">
        <f t="shared" si="27"/>
        <v>Germany2007Q4</v>
      </c>
      <c r="B1735" s="1">
        <v>2007</v>
      </c>
      <c r="C1735" s="1">
        <v>4</v>
      </c>
      <c r="D1735" t="s">
        <v>9</v>
      </c>
      <c r="F1735" s="2">
        <v>333426</v>
      </c>
      <c r="G1735" s="2">
        <v>272153</v>
      </c>
      <c r="H1735" s="2">
        <v>61273</v>
      </c>
    </row>
    <row r="1736" spans="1:8" x14ac:dyDescent="0.2">
      <c r="A1736" t="str">
        <f t="shared" si="27"/>
        <v>Greece2007Q4</v>
      </c>
      <c r="B1736" s="1">
        <v>2007</v>
      </c>
      <c r="C1736" s="1">
        <v>4</v>
      </c>
      <c r="D1736" t="s">
        <v>10</v>
      </c>
      <c r="F1736" s="2">
        <v>20736</v>
      </c>
      <c r="G1736" s="2">
        <v>16187</v>
      </c>
      <c r="H1736" s="2">
        <v>4550</v>
      </c>
    </row>
    <row r="1737" spans="1:8" x14ac:dyDescent="0.2">
      <c r="A1737" t="str">
        <f t="shared" si="27"/>
        <v>Hungary2007Q4</v>
      </c>
      <c r="B1737" s="1">
        <v>2007</v>
      </c>
      <c r="C1737" s="1">
        <v>4</v>
      </c>
      <c r="D1737" t="s">
        <v>11</v>
      </c>
      <c r="F1737" s="2">
        <v>3159372</v>
      </c>
      <c r="G1737" s="2">
        <v>2464524</v>
      </c>
      <c r="H1737" s="2">
        <v>694848</v>
      </c>
    </row>
    <row r="1738" spans="1:8" x14ac:dyDescent="0.2">
      <c r="A1738" t="str">
        <f t="shared" si="27"/>
        <v>Ireland2007Q4</v>
      </c>
      <c r="B1738" s="1">
        <v>2007</v>
      </c>
      <c r="C1738" s="1">
        <v>4</v>
      </c>
      <c r="D1738" t="s">
        <v>12</v>
      </c>
      <c r="F1738" s="2">
        <v>21030</v>
      </c>
      <c r="G1738" s="2">
        <v>17700</v>
      </c>
      <c r="H1738" s="2">
        <v>3330</v>
      </c>
    </row>
    <row r="1739" spans="1:8" x14ac:dyDescent="0.2">
      <c r="A1739" t="str">
        <f t="shared" si="27"/>
        <v>Israel2007Q4</v>
      </c>
      <c r="B1739" s="1">
        <v>2007</v>
      </c>
      <c r="C1739" s="1">
        <v>4</v>
      </c>
      <c r="D1739" t="s">
        <v>40</v>
      </c>
      <c r="F1739" s="2">
        <v>83804</v>
      </c>
      <c r="G1739" s="2">
        <v>71366</v>
      </c>
      <c r="H1739" s="2">
        <v>12438</v>
      </c>
    </row>
    <row r="1740" spans="1:8" x14ac:dyDescent="0.2">
      <c r="A1740" t="str">
        <f t="shared" si="27"/>
        <v>Italy2007Q4</v>
      </c>
      <c r="B1740" s="1">
        <v>2007</v>
      </c>
      <c r="C1740" s="1">
        <v>4</v>
      </c>
      <c r="D1740" t="s">
        <v>13</v>
      </c>
      <c r="F1740" s="2">
        <v>181929</v>
      </c>
      <c r="G1740" s="2">
        <v>132594</v>
      </c>
      <c r="H1740" s="2">
        <v>49335</v>
      </c>
    </row>
    <row r="1741" spans="1:8" x14ac:dyDescent="0.2">
      <c r="A1741" t="str">
        <f t="shared" si="27"/>
        <v>Latvia2007Q4</v>
      </c>
      <c r="B1741" s="1">
        <v>2007</v>
      </c>
      <c r="C1741" s="1">
        <v>4</v>
      </c>
      <c r="D1741" t="s">
        <v>15</v>
      </c>
      <c r="F1741" s="2">
        <v>2798</v>
      </c>
      <c r="G1741" s="2">
        <v>2363</v>
      </c>
      <c r="H1741">
        <v>435</v>
      </c>
    </row>
    <row r="1742" spans="1:8" x14ac:dyDescent="0.2">
      <c r="A1742" t="str">
        <f t="shared" si="27"/>
        <v>Lithuania2007Q4</v>
      </c>
      <c r="B1742" s="1">
        <v>2007</v>
      </c>
      <c r="C1742" s="1">
        <v>4</v>
      </c>
      <c r="D1742" t="s">
        <v>16</v>
      </c>
      <c r="F1742" s="2">
        <v>3577</v>
      </c>
      <c r="G1742" s="2">
        <v>2825</v>
      </c>
      <c r="H1742">
        <v>752</v>
      </c>
    </row>
    <row r="1743" spans="1:8" x14ac:dyDescent="0.2">
      <c r="A1743" t="str">
        <f t="shared" si="27"/>
        <v>Luxembourg2007Q4</v>
      </c>
      <c r="B1743" s="1">
        <v>2007</v>
      </c>
      <c r="C1743" s="1">
        <v>4</v>
      </c>
      <c r="D1743" t="s">
        <v>17</v>
      </c>
      <c r="F1743" s="2">
        <v>4876</v>
      </c>
      <c r="G1743" s="2">
        <v>4233</v>
      </c>
      <c r="H1743">
        <v>643</v>
      </c>
    </row>
    <row r="1744" spans="1:8" x14ac:dyDescent="0.2">
      <c r="A1744" t="str">
        <f t="shared" si="27"/>
        <v>Netherlands2007Q4</v>
      </c>
      <c r="B1744" s="1">
        <v>2007</v>
      </c>
      <c r="C1744" s="1">
        <v>4</v>
      </c>
      <c r="D1744" t="s">
        <v>19</v>
      </c>
      <c r="F1744" s="2">
        <v>74590</v>
      </c>
      <c r="G1744" s="2">
        <v>59665</v>
      </c>
      <c r="H1744" s="2">
        <v>14925</v>
      </c>
    </row>
    <row r="1745" spans="1:8" x14ac:dyDescent="0.2">
      <c r="A1745" t="str">
        <f t="shared" si="27"/>
        <v>Norway2007Q4</v>
      </c>
      <c r="B1745" s="1">
        <v>2007</v>
      </c>
      <c r="C1745" s="1">
        <v>4</v>
      </c>
      <c r="D1745" t="s">
        <v>20</v>
      </c>
      <c r="F1745" s="2">
        <v>255134</v>
      </c>
      <c r="G1745" s="2">
        <v>204745</v>
      </c>
      <c r="H1745" s="2">
        <v>50388</v>
      </c>
    </row>
    <row r="1746" spans="1:8" x14ac:dyDescent="0.2">
      <c r="A1746" t="str">
        <f t="shared" si="27"/>
        <v>Poland2007Q4</v>
      </c>
      <c r="B1746" s="1">
        <v>2007</v>
      </c>
      <c r="C1746" s="1">
        <v>4</v>
      </c>
      <c r="D1746" t="s">
        <v>21</v>
      </c>
      <c r="F1746" s="2">
        <v>117310</v>
      </c>
      <c r="G1746" s="2">
        <v>99049</v>
      </c>
      <c r="H1746" s="2">
        <v>18261</v>
      </c>
    </row>
    <row r="1747" spans="1:8" x14ac:dyDescent="0.2">
      <c r="A1747" t="str">
        <f t="shared" si="27"/>
        <v>Portugal2007Q4</v>
      </c>
      <c r="B1747" s="1">
        <v>2007</v>
      </c>
      <c r="C1747" s="1">
        <v>4</v>
      </c>
      <c r="D1747" t="s">
        <v>22</v>
      </c>
      <c r="F1747" s="2">
        <v>22825</v>
      </c>
      <c r="G1747" s="2">
        <v>17812</v>
      </c>
      <c r="H1747" s="2">
        <v>5013</v>
      </c>
    </row>
    <row r="1748" spans="1:8" x14ac:dyDescent="0.2">
      <c r="A1748" t="str">
        <f t="shared" si="27"/>
        <v>Slovak Republic2007Q4</v>
      </c>
      <c r="B1748" s="1">
        <v>2007</v>
      </c>
      <c r="C1748" s="1">
        <v>4</v>
      </c>
      <c r="D1748" t="s">
        <v>35</v>
      </c>
      <c r="F1748" s="2">
        <v>6500</v>
      </c>
      <c r="G1748" s="2">
        <v>5073</v>
      </c>
      <c r="H1748" s="2">
        <v>1427</v>
      </c>
    </row>
    <row r="1749" spans="1:8" x14ac:dyDescent="0.2">
      <c r="A1749" t="str">
        <f t="shared" si="27"/>
        <v>Slovenia2007Q4</v>
      </c>
      <c r="B1749" s="1">
        <v>2007</v>
      </c>
      <c r="C1749" s="1">
        <v>4</v>
      </c>
      <c r="D1749" t="s">
        <v>24</v>
      </c>
      <c r="F1749" s="2">
        <v>4569</v>
      </c>
      <c r="G1749" s="2">
        <v>3915</v>
      </c>
      <c r="H1749">
        <v>654</v>
      </c>
    </row>
    <row r="1750" spans="1:8" x14ac:dyDescent="0.2">
      <c r="A1750" t="str">
        <f t="shared" si="27"/>
        <v>Spain2007Q4</v>
      </c>
      <c r="B1750" s="1">
        <v>2007</v>
      </c>
      <c r="C1750" s="1">
        <v>4</v>
      </c>
      <c r="D1750" t="s">
        <v>25</v>
      </c>
      <c r="F1750" s="2">
        <v>136532</v>
      </c>
      <c r="G1750" s="2">
        <v>107814</v>
      </c>
      <c r="H1750" s="2">
        <v>28718</v>
      </c>
    </row>
    <row r="1751" spans="1:8" x14ac:dyDescent="0.2">
      <c r="A1751" t="str">
        <f t="shared" si="27"/>
        <v>Sweden2007Q4</v>
      </c>
      <c r="B1751" s="1">
        <v>2007</v>
      </c>
      <c r="C1751" s="1">
        <v>4</v>
      </c>
      <c r="D1751" t="s">
        <v>26</v>
      </c>
      <c r="F1751" s="2">
        <v>382014</v>
      </c>
      <c r="G1751" s="2">
        <v>319799</v>
      </c>
      <c r="H1751" s="2">
        <v>62215</v>
      </c>
    </row>
    <row r="1752" spans="1:8" x14ac:dyDescent="0.2">
      <c r="A1752" t="str">
        <f t="shared" si="27"/>
        <v>Switzerland2007Q4</v>
      </c>
      <c r="B1752" s="1">
        <v>2007</v>
      </c>
      <c r="C1752" s="1">
        <v>4</v>
      </c>
      <c r="D1752" t="s">
        <v>27</v>
      </c>
      <c r="F1752" s="2">
        <v>87099</v>
      </c>
      <c r="G1752" s="2">
        <v>73429</v>
      </c>
      <c r="H1752" s="2">
        <v>13670</v>
      </c>
    </row>
    <row r="1753" spans="1:8" x14ac:dyDescent="0.2">
      <c r="A1753" t="str">
        <f t="shared" si="27"/>
        <v>Türkiye2007Q4</v>
      </c>
      <c r="B1753" s="1">
        <v>2007</v>
      </c>
      <c r="C1753" s="1">
        <v>4</v>
      </c>
      <c r="D1753" t="s">
        <v>2385</v>
      </c>
      <c r="F1753" s="2">
        <v>60395</v>
      </c>
      <c r="G1753" t="s">
        <v>2384</v>
      </c>
      <c r="H1753" t="s">
        <v>2384</v>
      </c>
    </row>
    <row r="1754" spans="1:8" x14ac:dyDescent="0.2">
      <c r="A1754" t="str">
        <f t="shared" si="27"/>
        <v>United Kingdom2007Q4</v>
      </c>
      <c r="B1754" s="1">
        <v>2007</v>
      </c>
      <c r="C1754" s="1">
        <v>4</v>
      </c>
      <c r="D1754" t="s">
        <v>32</v>
      </c>
      <c r="F1754" s="2">
        <v>194234</v>
      </c>
      <c r="G1754" s="2">
        <v>163037</v>
      </c>
      <c r="H1754" s="2">
        <v>31197</v>
      </c>
    </row>
    <row r="1755" spans="1:8" x14ac:dyDescent="0.2">
      <c r="A1755" t="str">
        <f t="shared" si="27"/>
        <v>Euro area (19 countries)2007Q4</v>
      </c>
      <c r="B1755" s="1">
        <v>2007</v>
      </c>
      <c r="C1755" s="1">
        <v>4</v>
      </c>
      <c r="D1755" t="s">
        <v>2382</v>
      </c>
      <c r="F1755" s="2">
        <v>1180470</v>
      </c>
      <c r="G1755" s="2">
        <v>917769</v>
      </c>
      <c r="H1755" s="2">
        <v>262701</v>
      </c>
    </row>
    <row r="1756" spans="1:8" x14ac:dyDescent="0.2">
      <c r="A1756" t="str">
        <f t="shared" si="27"/>
        <v>European Union – 27 countries (from 01/02/2020)2007Q4</v>
      </c>
      <c r="B1756" s="1">
        <v>2007</v>
      </c>
      <c r="C1756" s="1">
        <v>4</v>
      </c>
      <c r="D1756" t="s">
        <v>2383</v>
      </c>
      <c r="F1756" s="2">
        <v>1332818</v>
      </c>
      <c r="G1756" s="2">
        <v>1045736</v>
      </c>
      <c r="H1756" s="2">
        <v>287083</v>
      </c>
    </row>
    <row r="1757" spans="1:8" x14ac:dyDescent="0.2">
      <c r="A1757" t="str">
        <f t="shared" si="27"/>
        <v>Bulgaria2007Q4</v>
      </c>
      <c r="B1757" s="1">
        <v>2007</v>
      </c>
      <c r="C1757" s="1">
        <v>4</v>
      </c>
      <c r="D1757" t="s">
        <v>36</v>
      </c>
      <c r="F1757" s="2">
        <v>6092</v>
      </c>
      <c r="G1757" s="2">
        <v>5222</v>
      </c>
      <c r="H1757">
        <v>870</v>
      </c>
    </row>
    <row r="1758" spans="1:8" x14ac:dyDescent="0.2">
      <c r="A1758" t="str">
        <f t="shared" si="27"/>
        <v>Croatia2007Q4</v>
      </c>
      <c r="B1758" s="1">
        <v>2007</v>
      </c>
      <c r="C1758" s="1">
        <v>4</v>
      </c>
      <c r="D1758" t="s">
        <v>38</v>
      </c>
      <c r="F1758" s="2">
        <v>5259</v>
      </c>
      <c r="G1758" s="2">
        <v>4517</v>
      </c>
      <c r="H1758">
        <v>742</v>
      </c>
    </row>
    <row r="1759" spans="1:8" x14ac:dyDescent="0.2">
      <c r="A1759" t="str">
        <f t="shared" si="27"/>
        <v>Romania2007Q4</v>
      </c>
      <c r="B1759" s="1">
        <v>2007</v>
      </c>
      <c r="C1759" s="1">
        <v>4</v>
      </c>
      <c r="D1759" t="s">
        <v>23</v>
      </c>
      <c r="F1759" s="2">
        <v>39059</v>
      </c>
      <c r="G1759" s="2">
        <v>30568</v>
      </c>
      <c r="H1759" s="2">
        <v>8491</v>
      </c>
    </row>
    <row r="1760" spans="1:8" x14ac:dyDescent="0.2">
      <c r="A1760" t="str">
        <f t="shared" si="27"/>
        <v>South Africa2007Q4</v>
      </c>
      <c r="B1760" s="1">
        <v>2007</v>
      </c>
      <c r="C1760" s="1">
        <v>4</v>
      </c>
      <c r="D1760" t="s">
        <v>42</v>
      </c>
      <c r="F1760" s="2">
        <v>279181</v>
      </c>
      <c r="G1760" t="s">
        <v>2384</v>
      </c>
      <c r="H1760" t="s">
        <v>2384</v>
      </c>
    </row>
    <row r="1761" spans="1:8" x14ac:dyDescent="0.2">
      <c r="A1761" t="str">
        <f t="shared" si="27"/>
        <v>Australia2008Q1</v>
      </c>
      <c r="B1761" s="1">
        <v>2008</v>
      </c>
      <c r="C1761" s="1">
        <v>1</v>
      </c>
      <c r="D1761" t="s">
        <v>1</v>
      </c>
      <c r="F1761" s="2">
        <v>138348</v>
      </c>
      <c r="G1761" s="2">
        <v>123993</v>
      </c>
      <c r="H1761" s="2">
        <v>14355</v>
      </c>
    </row>
    <row r="1762" spans="1:8" x14ac:dyDescent="0.2">
      <c r="A1762" t="str">
        <f t="shared" si="27"/>
        <v>Austria2008Q1</v>
      </c>
      <c r="B1762" s="1">
        <v>2008</v>
      </c>
      <c r="C1762" s="1">
        <v>1</v>
      </c>
      <c r="D1762" t="s">
        <v>2</v>
      </c>
      <c r="F1762" s="2">
        <v>30891</v>
      </c>
      <c r="G1762" s="2">
        <v>25487</v>
      </c>
      <c r="H1762" s="2">
        <v>5404</v>
      </c>
    </row>
    <row r="1763" spans="1:8" x14ac:dyDescent="0.2">
      <c r="A1763" t="str">
        <f t="shared" si="27"/>
        <v>Belgium2008Q1</v>
      </c>
      <c r="B1763" s="1">
        <v>2008</v>
      </c>
      <c r="C1763" s="1">
        <v>1</v>
      </c>
      <c r="D1763" t="s">
        <v>3</v>
      </c>
      <c r="F1763" s="2">
        <v>42239</v>
      </c>
      <c r="G1763" s="2">
        <v>30747</v>
      </c>
      <c r="H1763" s="2">
        <v>11492</v>
      </c>
    </row>
    <row r="1764" spans="1:8" x14ac:dyDescent="0.2">
      <c r="A1764" t="str">
        <f t="shared" si="27"/>
        <v>Czech Republic2008Q1</v>
      </c>
      <c r="B1764" s="1">
        <v>2008</v>
      </c>
      <c r="C1764" s="1">
        <v>1</v>
      </c>
      <c r="D1764" t="s">
        <v>43</v>
      </c>
      <c r="F1764" s="2">
        <v>400886</v>
      </c>
      <c r="G1764" s="2">
        <v>304954</v>
      </c>
      <c r="H1764" s="2">
        <v>95932</v>
      </c>
    </row>
    <row r="1765" spans="1:8" x14ac:dyDescent="0.2">
      <c r="A1765" t="str">
        <f t="shared" si="27"/>
        <v>Denmark2008Q1</v>
      </c>
      <c r="B1765" s="1">
        <v>2008</v>
      </c>
      <c r="C1765" s="1">
        <v>1</v>
      </c>
      <c r="D1765" t="s">
        <v>6</v>
      </c>
      <c r="F1765" s="2">
        <v>230209</v>
      </c>
      <c r="G1765" s="2">
        <v>210927</v>
      </c>
      <c r="H1765" s="2">
        <v>19282</v>
      </c>
    </row>
    <row r="1766" spans="1:8" x14ac:dyDescent="0.2">
      <c r="A1766" t="str">
        <f t="shared" si="27"/>
        <v>Estonia2008Q1</v>
      </c>
      <c r="B1766" s="1">
        <v>2008</v>
      </c>
      <c r="C1766" s="1">
        <v>1</v>
      </c>
      <c r="D1766" t="s">
        <v>31</v>
      </c>
      <c r="F1766" s="2">
        <v>1988</v>
      </c>
      <c r="G1766" s="2">
        <v>1504</v>
      </c>
      <c r="H1766">
        <v>484</v>
      </c>
    </row>
    <row r="1767" spans="1:8" x14ac:dyDescent="0.2">
      <c r="A1767" t="str">
        <f t="shared" si="27"/>
        <v>Finland2008Q1</v>
      </c>
      <c r="B1767" s="1">
        <v>2008</v>
      </c>
      <c r="C1767" s="1">
        <v>1</v>
      </c>
      <c r="D1767" t="s">
        <v>7</v>
      </c>
      <c r="F1767" s="2">
        <v>22267</v>
      </c>
      <c r="G1767" s="2">
        <v>17940</v>
      </c>
      <c r="H1767" s="2">
        <v>4327</v>
      </c>
    </row>
    <row r="1768" spans="1:8" x14ac:dyDescent="0.2">
      <c r="A1768" t="str">
        <f t="shared" si="27"/>
        <v>France2008Q1</v>
      </c>
      <c r="B1768" s="1">
        <v>2008</v>
      </c>
      <c r="C1768" s="1">
        <v>1</v>
      </c>
      <c r="D1768" t="s">
        <v>8</v>
      </c>
      <c r="F1768" s="2">
        <v>246264</v>
      </c>
      <c r="G1768" s="2">
        <v>181192</v>
      </c>
      <c r="H1768" s="2">
        <v>65071</v>
      </c>
    </row>
    <row r="1769" spans="1:8" x14ac:dyDescent="0.2">
      <c r="A1769" t="str">
        <f t="shared" si="27"/>
        <v>Germany2008Q1</v>
      </c>
      <c r="B1769" s="1">
        <v>2008</v>
      </c>
      <c r="C1769" s="1">
        <v>1</v>
      </c>
      <c r="D1769" t="s">
        <v>9</v>
      </c>
      <c r="F1769" s="2">
        <v>290877</v>
      </c>
      <c r="G1769" s="2">
        <v>236483</v>
      </c>
      <c r="H1769" s="2">
        <v>54394</v>
      </c>
    </row>
    <row r="1770" spans="1:8" x14ac:dyDescent="0.2">
      <c r="A1770" t="str">
        <f t="shared" si="27"/>
        <v>Greece2008Q1</v>
      </c>
      <c r="B1770" s="1">
        <v>2008</v>
      </c>
      <c r="C1770" s="1">
        <v>1</v>
      </c>
      <c r="D1770" t="s">
        <v>10</v>
      </c>
      <c r="F1770" s="2">
        <v>18473</v>
      </c>
      <c r="G1770" s="2">
        <v>14310</v>
      </c>
      <c r="H1770" s="2">
        <v>4162</v>
      </c>
    </row>
    <row r="1771" spans="1:8" x14ac:dyDescent="0.2">
      <c r="A1771" t="str">
        <f t="shared" si="27"/>
        <v>Hungary2008Q1</v>
      </c>
      <c r="B1771" s="1">
        <v>2008</v>
      </c>
      <c r="C1771" s="1">
        <v>1</v>
      </c>
      <c r="D1771" t="s">
        <v>11</v>
      </c>
      <c r="F1771" s="2">
        <v>2924037</v>
      </c>
      <c r="G1771" s="2">
        <v>2261843</v>
      </c>
      <c r="H1771" s="2">
        <v>662194</v>
      </c>
    </row>
    <row r="1772" spans="1:8" x14ac:dyDescent="0.2">
      <c r="A1772" t="str">
        <f t="shared" si="27"/>
        <v>Ireland2008Q1</v>
      </c>
      <c r="B1772" s="1">
        <v>2008</v>
      </c>
      <c r="C1772" s="1">
        <v>1</v>
      </c>
      <c r="D1772" t="s">
        <v>12</v>
      </c>
      <c r="F1772" s="2">
        <v>20529</v>
      </c>
      <c r="G1772" s="2">
        <v>17411</v>
      </c>
      <c r="H1772" s="2">
        <v>3118</v>
      </c>
    </row>
    <row r="1773" spans="1:8" x14ac:dyDescent="0.2">
      <c r="A1773" t="str">
        <f t="shared" si="27"/>
        <v>Israel2008Q1</v>
      </c>
      <c r="B1773" s="1">
        <v>2008</v>
      </c>
      <c r="C1773" s="1">
        <v>1</v>
      </c>
      <c r="D1773" t="s">
        <v>40</v>
      </c>
      <c r="F1773" s="2">
        <v>86551</v>
      </c>
      <c r="G1773" s="2">
        <v>73668</v>
      </c>
      <c r="H1773" s="2">
        <v>12883</v>
      </c>
    </row>
    <row r="1774" spans="1:8" x14ac:dyDescent="0.2">
      <c r="A1774" t="str">
        <f t="shared" si="27"/>
        <v>Italy2008Q1</v>
      </c>
      <c r="B1774" s="1">
        <v>2008</v>
      </c>
      <c r="C1774" s="1">
        <v>1</v>
      </c>
      <c r="D1774" t="s">
        <v>13</v>
      </c>
      <c r="F1774" s="2">
        <v>146874</v>
      </c>
      <c r="G1774" s="2">
        <v>107045</v>
      </c>
      <c r="H1774" s="2">
        <v>39829</v>
      </c>
    </row>
    <row r="1775" spans="1:8" x14ac:dyDescent="0.2">
      <c r="A1775" t="str">
        <f t="shared" si="27"/>
        <v>Latvia2008Q1</v>
      </c>
      <c r="B1775" s="1">
        <v>2008</v>
      </c>
      <c r="C1775" s="1">
        <v>1</v>
      </c>
      <c r="D1775" t="s">
        <v>15</v>
      </c>
      <c r="F1775" s="2">
        <v>2784</v>
      </c>
      <c r="G1775" s="2">
        <v>2360</v>
      </c>
      <c r="H1775">
        <v>424</v>
      </c>
    </row>
    <row r="1776" spans="1:8" x14ac:dyDescent="0.2">
      <c r="A1776" t="str">
        <f t="shared" si="27"/>
        <v>Lithuania2008Q1</v>
      </c>
      <c r="B1776" s="1">
        <v>2008</v>
      </c>
      <c r="C1776" s="1">
        <v>1</v>
      </c>
      <c r="D1776" t="s">
        <v>16</v>
      </c>
      <c r="F1776" s="2">
        <v>3134</v>
      </c>
      <c r="G1776" s="2">
        <v>2385</v>
      </c>
      <c r="H1776">
        <v>749</v>
      </c>
    </row>
    <row r="1777" spans="1:8" x14ac:dyDescent="0.2">
      <c r="A1777" t="str">
        <f t="shared" si="27"/>
        <v>Luxembourg2008Q1</v>
      </c>
      <c r="B1777" s="1">
        <v>2008</v>
      </c>
      <c r="C1777" s="1">
        <v>1</v>
      </c>
      <c r="D1777" t="s">
        <v>17</v>
      </c>
      <c r="F1777" s="2">
        <v>4351</v>
      </c>
      <c r="G1777" s="2">
        <v>3774</v>
      </c>
      <c r="H1777">
        <v>577</v>
      </c>
    </row>
    <row r="1778" spans="1:8" x14ac:dyDescent="0.2">
      <c r="A1778" t="str">
        <f t="shared" si="27"/>
        <v>Mexico2008Q1</v>
      </c>
      <c r="B1778" s="1">
        <v>2008</v>
      </c>
      <c r="C1778" s="1">
        <v>1</v>
      </c>
      <c r="D1778" t="s">
        <v>18</v>
      </c>
      <c r="F1778" s="2">
        <v>844875</v>
      </c>
      <c r="G1778" s="2">
        <v>721783</v>
      </c>
      <c r="H1778" s="2">
        <v>123092</v>
      </c>
    </row>
    <row r="1779" spans="1:8" x14ac:dyDescent="0.2">
      <c r="A1779" t="str">
        <f t="shared" si="27"/>
        <v>Netherlands2008Q1</v>
      </c>
      <c r="B1779" s="1">
        <v>2008</v>
      </c>
      <c r="C1779" s="1">
        <v>1</v>
      </c>
      <c r="D1779" t="s">
        <v>19</v>
      </c>
      <c r="F1779" s="2">
        <v>72122</v>
      </c>
      <c r="G1779" s="2">
        <v>56393</v>
      </c>
      <c r="H1779" s="2">
        <v>15729</v>
      </c>
    </row>
    <row r="1780" spans="1:8" x14ac:dyDescent="0.2">
      <c r="A1780" t="str">
        <f t="shared" si="27"/>
        <v>Norway2008Q1</v>
      </c>
      <c r="B1780" s="1">
        <v>2008</v>
      </c>
      <c r="C1780" s="1">
        <v>1</v>
      </c>
      <c r="D1780" t="s">
        <v>20</v>
      </c>
      <c r="F1780" s="2">
        <v>262258</v>
      </c>
      <c r="G1780" s="2">
        <v>210673</v>
      </c>
      <c r="H1780" s="2">
        <v>51585</v>
      </c>
    </row>
    <row r="1781" spans="1:8" x14ac:dyDescent="0.2">
      <c r="A1781" t="str">
        <f t="shared" si="27"/>
        <v>Poland2008Q1</v>
      </c>
      <c r="B1781" s="1">
        <v>2008</v>
      </c>
      <c r="C1781" s="1">
        <v>1</v>
      </c>
      <c r="D1781" t="s">
        <v>21</v>
      </c>
      <c r="F1781" s="2">
        <v>114437</v>
      </c>
      <c r="G1781" s="2">
        <v>103646</v>
      </c>
      <c r="H1781" s="2">
        <v>10791</v>
      </c>
    </row>
    <row r="1782" spans="1:8" x14ac:dyDescent="0.2">
      <c r="A1782" t="str">
        <f t="shared" si="27"/>
        <v>Portugal2008Q1</v>
      </c>
      <c r="B1782" s="1">
        <v>2008</v>
      </c>
      <c r="C1782" s="1">
        <v>1</v>
      </c>
      <c r="D1782" t="s">
        <v>22</v>
      </c>
      <c r="F1782" s="2">
        <v>18850</v>
      </c>
      <c r="G1782" s="2">
        <v>14766</v>
      </c>
      <c r="H1782" s="2">
        <v>4084</v>
      </c>
    </row>
    <row r="1783" spans="1:8" x14ac:dyDescent="0.2">
      <c r="A1783" t="str">
        <f t="shared" si="27"/>
        <v>Slovak Republic2008Q1</v>
      </c>
      <c r="B1783" s="1">
        <v>2008</v>
      </c>
      <c r="C1783" s="1">
        <v>1</v>
      </c>
      <c r="D1783" t="s">
        <v>35</v>
      </c>
      <c r="F1783" s="2">
        <v>5525</v>
      </c>
      <c r="G1783" s="2">
        <v>4273</v>
      </c>
      <c r="H1783" s="2">
        <v>1252</v>
      </c>
    </row>
    <row r="1784" spans="1:8" x14ac:dyDescent="0.2">
      <c r="A1784" t="str">
        <f t="shared" si="27"/>
        <v>Slovenia2008Q1</v>
      </c>
      <c r="B1784" s="1">
        <v>2008</v>
      </c>
      <c r="C1784" s="1">
        <v>1</v>
      </c>
      <c r="D1784" t="s">
        <v>24</v>
      </c>
      <c r="F1784" s="2">
        <v>4396</v>
      </c>
      <c r="G1784" s="2">
        <v>3761</v>
      </c>
      <c r="H1784">
        <v>634</v>
      </c>
    </row>
    <row r="1785" spans="1:8" x14ac:dyDescent="0.2">
      <c r="A1785" t="str">
        <f t="shared" si="27"/>
        <v>Spain2008Q1</v>
      </c>
      <c r="B1785" s="1">
        <v>2008</v>
      </c>
      <c r="C1785" s="1">
        <v>1</v>
      </c>
      <c r="D1785" t="s">
        <v>25</v>
      </c>
      <c r="F1785" s="2">
        <v>130850</v>
      </c>
      <c r="G1785" s="2">
        <v>100442</v>
      </c>
      <c r="H1785" s="2">
        <v>30408</v>
      </c>
    </row>
    <row r="1786" spans="1:8" x14ac:dyDescent="0.2">
      <c r="A1786" t="str">
        <f t="shared" si="27"/>
        <v>Sweden2008Q1</v>
      </c>
      <c r="B1786" s="1">
        <v>2008</v>
      </c>
      <c r="C1786" s="1">
        <v>1</v>
      </c>
      <c r="D1786" t="s">
        <v>26</v>
      </c>
      <c r="F1786" s="2">
        <v>378239</v>
      </c>
      <c r="G1786" s="2">
        <v>318741</v>
      </c>
      <c r="H1786" s="2">
        <v>59498</v>
      </c>
    </row>
    <row r="1787" spans="1:8" x14ac:dyDescent="0.2">
      <c r="A1787" t="str">
        <f t="shared" si="27"/>
        <v>Switzerland2008Q1</v>
      </c>
      <c r="B1787" s="1">
        <v>2008</v>
      </c>
      <c r="C1787" s="1">
        <v>1</v>
      </c>
      <c r="D1787" t="s">
        <v>27</v>
      </c>
      <c r="F1787" s="2">
        <v>85547</v>
      </c>
      <c r="G1787" s="2">
        <v>72210</v>
      </c>
      <c r="H1787" s="2">
        <v>13338</v>
      </c>
    </row>
    <row r="1788" spans="1:8" x14ac:dyDescent="0.2">
      <c r="A1788" t="str">
        <f t="shared" si="27"/>
        <v>Türkiye2008Q1</v>
      </c>
      <c r="B1788" s="1">
        <v>2008</v>
      </c>
      <c r="C1788" s="1">
        <v>1</v>
      </c>
      <c r="D1788" t="s">
        <v>2385</v>
      </c>
      <c r="F1788" s="2">
        <v>60089</v>
      </c>
      <c r="G1788" t="s">
        <v>2384</v>
      </c>
      <c r="H1788" t="s">
        <v>2384</v>
      </c>
    </row>
    <row r="1789" spans="1:8" x14ac:dyDescent="0.2">
      <c r="A1789" t="str">
        <f t="shared" si="27"/>
        <v>United Kingdom2008Q1</v>
      </c>
      <c r="B1789" s="1">
        <v>2008</v>
      </c>
      <c r="C1789" s="1">
        <v>1</v>
      </c>
      <c r="D1789" t="s">
        <v>32</v>
      </c>
      <c r="F1789" s="2">
        <v>212351</v>
      </c>
      <c r="G1789" s="2">
        <v>177654</v>
      </c>
      <c r="H1789" s="2">
        <v>34697</v>
      </c>
    </row>
    <row r="1790" spans="1:8" x14ac:dyDescent="0.2">
      <c r="A1790" t="str">
        <f t="shared" si="27"/>
        <v>Euro area (19 countries)2008Q1</v>
      </c>
      <c r="B1790" s="1">
        <v>2008</v>
      </c>
      <c r="C1790" s="1">
        <v>1</v>
      </c>
      <c r="D1790" t="s">
        <v>2382</v>
      </c>
      <c r="F1790" s="2">
        <v>1063838</v>
      </c>
      <c r="G1790" s="2">
        <v>821561</v>
      </c>
      <c r="H1790" s="2">
        <v>242277</v>
      </c>
    </row>
    <row r="1791" spans="1:8" x14ac:dyDescent="0.2">
      <c r="A1791" t="str">
        <f t="shared" si="27"/>
        <v>European Union – 27 countries (from 01/02/2020)2008Q1</v>
      </c>
      <c r="B1791" s="1">
        <v>2008</v>
      </c>
      <c r="C1791" s="1">
        <v>1</v>
      </c>
      <c r="D1791" t="s">
        <v>2383</v>
      </c>
      <c r="F1791" s="2">
        <v>1212734</v>
      </c>
      <c r="G1791" s="2">
        <v>948746</v>
      </c>
      <c r="H1791" s="2">
        <v>263988</v>
      </c>
    </row>
    <row r="1792" spans="1:8" x14ac:dyDescent="0.2">
      <c r="A1792" t="str">
        <f t="shared" si="27"/>
        <v>Bulgaria2008Q1</v>
      </c>
      <c r="B1792" s="1">
        <v>2008</v>
      </c>
      <c r="C1792" s="1">
        <v>1</v>
      </c>
      <c r="D1792" t="s">
        <v>36</v>
      </c>
      <c r="F1792" s="2">
        <v>5335</v>
      </c>
      <c r="G1792" s="2">
        <v>4332</v>
      </c>
      <c r="H1792" s="2">
        <v>1003</v>
      </c>
    </row>
    <row r="1793" spans="1:8" x14ac:dyDescent="0.2">
      <c r="A1793" t="str">
        <f t="shared" si="27"/>
        <v>Croatia2008Q1</v>
      </c>
      <c r="B1793" s="1">
        <v>2008</v>
      </c>
      <c r="C1793" s="1">
        <v>1</v>
      </c>
      <c r="D1793" t="s">
        <v>38</v>
      </c>
      <c r="F1793" s="2">
        <v>5333</v>
      </c>
      <c r="G1793" s="2">
        <v>4591</v>
      </c>
      <c r="H1793">
        <v>742</v>
      </c>
    </row>
    <row r="1794" spans="1:8" x14ac:dyDescent="0.2">
      <c r="A1794" t="str">
        <f t="shared" si="27"/>
        <v>Romania2008Q1</v>
      </c>
      <c r="B1794" s="1">
        <v>2008</v>
      </c>
      <c r="C1794" s="1">
        <v>1</v>
      </c>
      <c r="D1794" t="s">
        <v>23</v>
      </c>
      <c r="F1794" s="2">
        <v>38913</v>
      </c>
      <c r="G1794" s="2">
        <v>30828</v>
      </c>
      <c r="H1794" s="2">
        <v>8085</v>
      </c>
    </row>
    <row r="1795" spans="1:8" x14ac:dyDescent="0.2">
      <c r="A1795" t="str">
        <f t="shared" si="27"/>
        <v>South Africa2008Q1</v>
      </c>
      <c r="B1795" s="1">
        <v>2008</v>
      </c>
      <c r="C1795" s="1">
        <v>1</v>
      </c>
      <c r="D1795" t="s">
        <v>42</v>
      </c>
      <c r="F1795" s="2">
        <v>271833</v>
      </c>
      <c r="G1795" t="s">
        <v>2384</v>
      </c>
      <c r="H1795" t="s">
        <v>2384</v>
      </c>
    </row>
    <row r="1796" spans="1:8" x14ac:dyDescent="0.2">
      <c r="A1796" t="str">
        <f t="shared" si="27"/>
        <v>Australia2008Q2</v>
      </c>
      <c r="B1796" s="1">
        <v>2008</v>
      </c>
      <c r="C1796" s="1">
        <v>2</v>
      </c>
      <c r="D1796" t="s">
        <v>1</v>
      </c>
      <c r="F1796" s="2">
        <v>147718</v>
      </c>
      <c r="G1796" s="2">
        <v>132409</v>
      </c>
      <c r="H1796" s="2">
        <v>15308</v>
      </c>
    </row>
    <row r="1797" spans="1:8" x14ac:dyDescent="0.2">
      <c r="A1797" t="str">
        <f t="shared" si="27"/>
        <v>Austria2008Q2</v>
      </c>
      <c r="B1797" s="1">
        <v>2008</v>
      </c>
      <c r="C1797" s="1">
        <v>2</v>
      </c>
      <c r="D1797" t="s">
        <v>2</v>
      </c>
      <c r="F1797" s="2">
        <v>37060</v>
      </c>
      <c r="G1797" s="2">
        <v>30623</v>
      </c>
      <c r="H1797" s="2">
        <v>6437</v>
      </c>
    </row>
    <row r="1798" spans="1:8" x14ac:dyDescent="0.2">
      <c r="A1798" t="str">
        <f t="shared" ref="A1798:A1861" si="28">_xlfn.TEXTJOIN(,TRUE,D1798,B1798,"Q",C1798)</f>
        <v>Belgium2008Q2</v>
      </c>
      <c r="B1798" s="1">
        <v>2008</v>
      </c>
      <c r="C1798" s="1">
        <v>2</v>
      </c>
      <c r="D1798" t="s">
        <v>3</v>
      </c>
      <c r="F1798" s="2">
        <v>46126</v>
      </c>
      <c r="G1798" s="2">
        <v>34359</v>
      </c>
      <c r="H1798" s="2">
        <v>11767</v>
      </c>
    </row>
    <row r="1799" spans="1:8" x14ac:dyDescent="0.2">
      <c r="A1799" t="str">
        <f t="shared" si="28"/>
        <v>Czech Republic2008Q2</v>
      </c>
      <c r="B1799" s="1">
        <v>2008</v>
      </c>
      <c r="C1799" s="1">
        <v>2</v>
      </c>
      <c r="D1799" t="s">
        <v>43</v>
      </c>
      <c r="F1799" s="2">
        <v>412298</v>
      </c>
      <c r="G1799" s="2">
        <v>314608</v>
      </c>
      <c r="H1799" s="2">
        <v>97690</v>
      </c>
    </row>
    <row r="1800" spans="1:8" x14ac:dyDescent="0.2">
      <c r="A1800" t="str">
        <f t="shared" si="28"/>
        <v>Denmark2008Q2</v>
      </c>
      <c r="B1800" s="1">
        <v>2008</v>
      </c>
      <c r="C1800" s="1">
        <v>2</v>
      </c>
      <c r="D1800" t="s">
        <v>6</v>
      </c>
      <c r="F1800" s="2">
        <v>242222</v>
      </c>
      <c r="G1800" s="2">
        <v>222031</v>
      </c>
      <c r="H1800" s="2">
        <v>20191</v>
      </c>
    </row>
    <row r="1801" spans="1:8" x14ac:dyDescent="0.2">
      <c r="A1801" t="str">
        <f t="shared" si="28"/>
        <v>Estonia2008Q2</v>
      </c>
      <c r="B1801" s="1">
        <v>2008</v>
      </c>
      <c r="C1801" s="1">
        <v>2</v>
      </c>
      <c r="D1801" t="s">
        <v>31</v>
      </c>
      <c r="F1801" s="2">
        <v>2143</v>
      </c>
      <c r="G1801" s="2">
        <v>1621</v>
      </c>
      <c r="H1801">
        <v>522</v>
      </c>
    </row>
    <row r="1802" spans="1:8" x14ac:dyDescent="0.2">
      <c r="A1802" t="str">
        <f t="shared" si="28"/>
        <v>Finland2008Q2</v>
      </c>
      <c r="B1802" s="1">
        <v>2008</v>
      </c>
      <c r="C1802" s="1">
        <v>2</v>
      </c>
      <c r="D1802" t="s">
        <v>7</v>
      </c>
      <c r="F1802" s="2">
        <v>22872</v>
      </c>
      <c r="G1802" s="2">
        <v>18435</v>
      </c>
      <c r="H1802" s="2">
        <v>4437</v>
      </c>
    </row>
    <row r="1803" spans="1:8" x14ac:dyDescent="0.2">
      <c r="A1803" t="str">
        <f t="shared" si="28"/>
        <v>France2008Q2</v>
      </c>
      <c r="B1803" s="1">
        <v>2008</v>
      </c>
      <c r="C1803" s="1">
        <v>2</v>
      </c>
      <c r="D1803" t="s">
        <v>8</v>
      </c>
      <c r="F1803" s="2">
        <v>251396</v>
      </c>
      <c r="G1803" s="2">
        <v>185648</v>
      </c>
      <c r="H1803" s="2">
        <v>65748</v>
      </c>
    </row>
    <row r="1804" spans="1:8" x14ac:dyDescent="0.2">
      <c r="A1804" t="str">
        <f t="shared" si="28"/>
        <v>Germany2008Q2</v>
      </c>
      <c r="B1804" s="1">
        <v>2008</v>
      </c>
      <c r="C1804" s="1">
        <v>2</v>
      </c>
      <c r="D1804" t="s">
        <v>9</v>
      </c>
      <c r="F1804" s="2">
        <v>304675</v>
      </c>
      <c r="G1804" s="2">
        <v>247170</v>
      </c>
      <c r="H1804" s="2">
        <v>57505</v>
      </c>
    </row>
    <row r="1805" spans="1:8" x14ac:dyDescent="0.2">
      <c r="A1805" t="str">
        <f t="shared" si="28"/>
        <v>Greece2008Q2</v>
      </c>
      <c r="B1805" s="1">
        <v>2008</v>
      </c>
      <c r="C1805" s="1">
        <v>2</v>
      </c>
      <c r="D1805" t="s">
        <v>10</v>
      </c>
      <c r="F1805" s="2">
        <v>21131</v>
      </c>
      <c r="G1805" s="2">
        <v>16380</v>
      </c>
      <c r="H1805" s="2">
        <v>4751</v>
      </c>
    </row>
    <row r="1806" spans="1:8" x14ac:dyDescent="0.2">
      <c r="A1806" t="str">
        <f t="shared" si="28"/>
        <v>Hungary2008Q2</v>
      </c>
      <c r="B1806" s="1">
        <v>2008</v>
      </c>
      <c r="C1806" s="1">
        <v>2</v>
      </c>
      <c r="D1806" t="s">
        <v>11</v>
      </c>
      <c r="F1806" s="2">
        <v>3096385</v>
      </c>
      <c r="G1806" s="2">
        <v>2397084</v>
      </c>
      <c r="H1806" s="2">
        <v>699301</v>
      </c>
    </row>
    <row r="1807" spans="1:8" x14ac:dyDescent="0.2">
      <c r="A1807" t="str">
        <f t="shared" si="28"/>
        <v>Ireland2008Q2</v>
      </c>
      <c r="B1807" s="1">
        <v>2008</v>
      </c>
      <c r="C1807" s="1">
        <v>2</v>
      </c>
      <c r="D1807" t="s">
        <v>12</v>
      </c>
      <c r="F1807" s="2">
        <v>20652</v>
      </c>
      <c r="G1807" s="2">
        <v>17521</v>
      </c>
      <c r="H1807" s="2">
        <v>3132</v>
      </c>
    </row>
    <row r="1808" spans="1:8" x14ac:dyDescent="0.2">
      <c r="A1808" t="str">
        <f t="shared" si="28"/>
        <v>Israel2008Q2</v>
      </c>
      <c r="B1808" s="1">
        <v>2008</v>
      </c>
      <c r="C1808" s="1">
        <v>2</v>
      </c>
      <c r="D1808" t="s">
        <v>40</v>
      </c>
      <c r="F1808" s="2">
        <v>88830</v>
      </c>
      <c r="G1808" s="2">
        <v>75587</v>
      </c>
      <c r="H1808" s="2">
        <v>13243</v>
      </c>
    </row>
    <row r="1809" spans="1:8" x14ac:dyDescent="0.2">
      <c r="A1809" t="str">
        <f t="shared" si="28"/>
        <v>Italy2008Q2</v>
      </c>
      <c r="B1809" s="1">
        <v>2008</v>
      </c>
      <c r="C1809" s="1">
        <v>2</v>
      </c>
      <c r="D1809" t="s">
        <v>13</v>
      </c>
      <c r="F1809" s="2">
        <v>159326</v>
      </c>
      <c r="G1809" s="2">
        <v>116461</v>
      </c>
      <c r="H1809" s="2">
        <v>42864</v>
      </c>
    </row>
    <row r="1810" spans="1:8" x14ac:dyDescent="0.2">
      <c r="A1810" t="str">
        <f t="shared" si="28"/>
        <v>Latvia2008Q2</v>
      </c>
      <c r="B1810" s="1">
        <v>2008</v>
      </c>
      <c r="C1810" s="1">
        <v>2</v>
      </c>
      <c r="D1810" t="s">
        <v>15</v>
      </c>
      <c r="F1810" s="2">
        <v>2960</v>
      </c>
      <c r="G1810" s="2">
        <v>2517</v>
      </c>
      <c r="H1810">
        <v>443</v>
      </c>
    </row>
    <row r="1811" spans="1:8" x14ac:dyDescent="0.2">
      <c r="A1811" t="str">
        <f t="shared" si="28"/>
        <v>Lithuania2008Q2</v>
      </c>
      <c r="B1811" s="1">
        <v>2008</v>
      </c>
      <c r="C1811" s="1">
        <v>2</v>
      </c>
      <c r="D1811" t="s">
        <v>16</v>
      </c>
      <c r="F1811" s="2">
        <v>3636</v>
      </c>
      <c r="G1811" s="2">
        <v>2845</v>
      </c>
      <c r="H1811">
        <v>792</v>
      </c>
    </row>
    <row r="1812" spans="1:8" x14ac:dyDescent="0.2">
      <c r="A1812" t="str">
        <f t="shared" si="28"/>
        <v>Luxembourg2008Q2</v>
      </c>
      <c r="B1812" s="1">
        <v>2008</v>
      </c>
      <c r="C1812" s="1">
        <v>2</v>
      </c>
      <c r="D1812" t="s">
        <v>17</v>
      </c>
      <c r="F1812" s="2">
        <v>4554</v>
      </c>
      <c r="G1812" s="2">
        <v>3940</v>
      </c>
      <c r="H1812">
        <v>614</v>
      </c>
    </row>
    <row r="1813" spans="1:8" x14ac:dyDescent="0.2">
      <c r="A1813" t="str">
        <f t="shared" si="28"/>
        <v>Mexico2008Q2</v>
      </c>
      <c r="B1813" s="1">
        <v>2008</v>
      </c>
      <c r="C1813" s="1">
        <v>2</v>
      </c>
      <c r="D1813" t="s">
        <v>18</v>
      </c>
      <c r="F1813" s="2">
        <v>835883</v>
      </c>
      <c r="G1813" s="2">
        <v>726129</v>
      </c>
      <c r="H1813" s="2">
        <v>109755</v>
      </c>
    </row>
    <row r="1814" spans="1:8" x14ac:dyDescent="0.2">
      <c r="A1814" t="str">
        <f t="shared" si="28"/>
        <v>Netherlands2008Q2</v>
      </c>
      <c r="B1814" s="1">
        <v>2008</v>
      </c>
      <c r="C1814" s="1">
        <v>2</v>
      </c>
      <c r="D1814" t="s">
        <v>19</v>
      </c>
      <c r="F1814" s="2">
        <v>86629</v>
      </c>
      <c r="G1814" s="2">
        <v>69955</v>
      </c>
      <c r="H1814" s="2">
        <v>16674</v>
      </c>
    </row>
    <row r="1815" spans="1:8" x14ac:dyDescent="0.2">
      <c r="A1815" t="str">
        <f t="shared" si="28"/>
        <v>Norway2008Q2</v>
      </c>
      <c r="B1815" s="1">
        <v>2008</v>
      </c>
      <c r="C1815" s="1">
        <v>2</v>
      </c>
      <c r="D1815" t="s">
        <v>20</v>
      </c>
      <c r="F1815" s="2">
        <v>269490</v>
      </c>
      <c r="G1815" s="2">
        <v>216741</v>
      </c>
      <c r="H1815" s="2">
        <v>52749</v>
      </c>
    </row>
    <row r="1816" spans="1:8" x14ac:dyDescent="0.2">
      <c r="A1816" t="str">
        <f t="shared" si="28"/>
        <v>Poland2008Q2</v>
      </c>
      <c r="B1816" s="1">
        <v>2008</v>
      </c>
      <c r="C1816" s="1">
        <v>2</v>
      </c>
      <c r="D1816" t="s">
        <v>21</v>
      </c>
      <c r="F1816" s="2">
        <v>121670</v>
      </c>
      <c r="G1816" s="2">
        <v>103147</v>
      </c>
      <c r="H1816" s="2">
        <v>18523</v>
      </c>
    </row>
    <row r="1817" spans="1:8" x14ac:dyDescent="0.2">
      <c r="A1817" t="str">
        <f t="shared" si="28"/>
        <v>Portugal2008Q2</v>
      </c>
      <c r="B1817" s="1">
        <v>2008</v>
      </c>
      <c r="C1817" s="1">
        <v>2</v>
      </c>
      <c r="D1817" t="s">
        <v>22</v>
      </c>
      <c r="F1817" s="2">
        <v>21260</v>
      </c>
      <c r="G1817" s="2">
        <v>16582</v>
      </c>
      <c r="H1817" s="2">
        <v>4679</v>
      </c>
    </row>
    <row r="1818" spans="1:8" x14ac:dyDescent="0.2">
      <c r="A1818" t="str">
        <f t="shared" si="28"/>
        <v>Slovak Republic2008Q2</v>
      </c>
      <c r="B1818" s="1">
        <v>2008</v>
      </c>
      <c r="C1818" s="1">
        <v>2</v>
      </c>
      <c r="D1818" t="s">
        <v>35</v>
      </c>
      <c r="F1818" s="2">
        <v>5924</v>
      </c>
      <c r="G1818" s="2">
        <v>4596</v>
      </c>
      <c r="H1818" s="2">
        <v>1328</v>
      </c>
    </row>
    <row r="1819" spans="1:8" x14ac:dyDescent="0.2">
      <c r="A1819" t="str">
        <f t="shared" si="28"/>
        <v>Slovenia2008Q2</v>
      </c>
      <c r="B1819" s="1">
        <v>2008</v>
      </c>
      <c r="C1819" s="1">
        <v>2</v>
      </c>
      <c r="D1819" t="s">
        <v>24</v>
      </c>
      <c r="F1819" s="2">
        <v>4898</v>
      </c>
      <c r="G1819" s="2">
        <v>4249</v>
      </c>
      <c r="H1819">
        <v>649</v>
      </c>
    </row>
    <row r="1820" spans="1:8" x14ac:dyDescent="0.2">
      <c r="A1820" t="str">
        <f t="shared" si="28"/>
        <v>Spain2008Q2</v>
      </c>
      <c r="B1820" s="1">
        <v>2008</v>
      </c>
      <c r="C1820" s="1">
        <v>2</v>
      </c>
      <c r="D1820" t="s">
        <v>25</v>
      </c>
      <c r="F1820" s="2">
        <v>138883</v>
      </c>
      <c r="G1820" s="2">
        <v>108136</v>
      </c>
      <c r="H1820" s="2">
        <v>30747</v>
      </c>
    </row>
    <row r="1821" spans="1:8" x14ac:dyDescent="0.2">
      <c r="A1821" t="str">
        <f t="shared" si="28"/>
        <v>Sweden2008Q2</v>
      </c>
      <c r="B1821" s="1">
        <v>2008</v>
      </c>
      <c r="C1821" s="1">
        <v>2</v>
      </c>
      <c r="D1821" t="s">
        <v>26</v>
      </c>
      <c r="F1821" s="2">
        <v>400498</v>
      </c>
      <c r="G1821" s="2">
        <v>338512</v>
      </c>
      <c r="H1821" s="2">
        <v>61986</v>
      </c>
    </row>
    <row r="1822" spans="1:8" x14ac:dyDescent="0.2">
      <c r="A1822" t="str">
        <f t="shared" si="28"/>
        <v>Switzerland2008Q2</v>
      </c>
      <c r="B1822" s="1">
        <v>2008</v>
      </c>
      <c r="C1822" s="1">
        <v>2</v>
      </c>
      <c r="D1822" t="s">
        <v>27</v>
      </c>
      <c r="F1822" s="2">
        <v>80715</v>
      </c>
      <c r="G1822" s="2">
        <v>68196</v>
      </c>
      <c r="H1822" s="2">
        <v>12518</v>
      </c>
    </row>
    <row r="1823" spans="1:8" x14ac:dyDescent="0.2">
      <c r="A1823" t="str">
        <f t="shared" si="28"/>
        <v>Türkiye2008Q2</v>
      </c>
      <c r="B1823" s="1">
        <v>2008</v>
      </c>
      <c r="C1823" s="1">
        <v>2</v>
      </c>
      <c r="D1823" t="s">
        <v>2385</v>
      </c>
      <c r="F1823" s="2">
        <v>63661</v>
      </c>
      <c r="G1823" t="s">
        <v>2384</v>
      </c>
      <c r="H1823" t="s">
        <v>2384</v>
      </c>
    </row>
    <row r="1824" spans="1:8" x14ac:dyDescent="0.2">
      <c r="A1824" t="str">
        <f t="shared" si="28"/>
        <v>United Kingdom2008Q2</v>
      </c>
      <c r="B1824" s="1">
        <v>2008</v>
      </c>
      <c r="C1824" s="1">
        <v>2</v>
      </c>
      <c r="D1824" t="s">
        <v>32</v>
      </c>
      <c r="F1824" s="2">
        <v>195466</v>
      </c>
      <c r="G1824" s="2">
        <v>165240</v>
      </c>
      <c r="H1824" s="2">
        <v>30226</v>
      </c>
    </row>
    <row r="1825" spans="1:8" x14ac:dyDescent="0.2">
      <c r="A1825" t="str">
        <f t="shared" si="28"/>
        <v>Euro area (19 countries)2008Q2</v>
      </c>
      <c r="B1825" s="1">
        <v>2008</v>
      </c>
      <c r="C1825" s="1">
        <v>2</v>
      </c>
      <c r="D1825" t="s">
        <v>2382</v>
      </c>
      <c r="F1825" s="2">
        <v>1136058</v>
      </c>
      <c r="G1825" s="2">
        <v>882752</v>
      </c>
      <c r="H1825" s="2">
        <v>253306</v>
      </c>
    </row>
    <row r="1826" spans="1:8" x14ac:dyDescent="0.2">
      <c r="A1826" t="str">
        <f t="shared" si="28"/>
        <v>European Union – 27 countries (from 01/02/2020)2008Q2</v>
      </c>
      <c r="B1826" s="1">
        <v>2008</v>
      </c>
      <c r="C1826" s="1">
        <v>2</v>
      </c>
      <c r="D1826" t="s">
        <v>2383</v>
      </c>
      <c r="F1826" s="2">
        <v>1297870</v>
      </c>
      <c r="G1826" s="2">
        <v>1019265</v>
      </c>
      <c r="H1826" s="2">
        <v>278605</v>
      </c>
    </row>
    <row r="1827" spans="1:8" x14ac:dyDescent="0.2">
      <c r="A1827" t="str">
        <f t="shared" si="28"/>
        <v>Bulgaria2008Q2</v>
      </c>
      <c r="B1827" s="1">
        <v>2008</v>
      </c>
      <c r="C1827" s="1">
        <v>2</v>
      </c>
      <c r="D1827" t="s">
        <v>36</v>
      </c>
      <c r="F1827" s="2">
        <v>5840</v>
      </c>
      <c r="G1827" s="2">
        <v>4803</v>
      </c>
      <c r="H1827" s="2">
        <v>1036</v>
      </c>
    </row>
    <row r="1828" spans="1:8" x14ac:dyDescent="0.2">
      <c r="A1828" t="str">
        <f t="shared" si="28"/>
        <v>Croatia2008Q2</v>
      </c>
      <c r="B1828" s="1">
        <v>2008</v>
      </c>
      <c r="C1828" s="1">
        <v>2</v>
      </c>
      <c r="D1828" t="s">
        <v>38</v>
      </c>
      <c r="F1828" s="2">
        <v>5618</v>
      </c>
      <c r="G1828" s="2">
        <v>4833</v>
      </c>
      <c r="H1828">
        <v>785</v>
      </c>
    </row>
    <row r="1829" spans="1:8" x14ac:dyDescent="0.2">
      <c r="A1829" t="str">
        <f t="shared" si="28"/>
        <v>Romania2008Q2</v>
      </c>
      <c r="B1829" s="1">
        <v>2008</v>
      </c>
      <c r="C1829" s="1">
        <v>2</v>
      </c>
      <c r="D1829" t="s">
        <v>23</v>
      </c>
      <c r="F1829" s="2">
        <v>47336</v>
      </c>
      <c r="G1829" s="2">
        <v>38477</v>
      </c>
      <c r="H1829" s="2">
        <v>8859</v>
      </c>
    </row>
    <row r="1830" spans="1:8" x14ac:dyDescent="0.2">
      <c r="A1830" t="str">
        <f t="shared" si="28"/>
        <v>South Africa2008Q2</v>
      </c>
      <c r="B1830" s="1">
        <v>2008</v>
      </c>
      <c r="C1830" s="1">
        <v>2</v>
      </c>
      <c r="D1830" t="s">
        <v>42</v>
      </c>
      <c r="F1830" s="2">
        <v>282153</v>
      </c>
      <c r="G1830" t="s">
        <v>2384</v>
      </c>
      <c r="H1830" t="s">
        <v>2384</v>
      </c>
    </row>
    <row r="1831" spans="1:8" x14ac:dyDescent="0.2">
      <c r="A1831" t="str">
        <f t="shared" si="28"/>
        <v>Australia2008Q3</v>
      </c>
      <c r="B1831" s="1">
        <v>2008</v>
      </c>
      <c r="C1831" s="1">
        <v>3</v>
      </c>
      <c r="D1831" t="s">
        <v>1</v>
      </c>
      <c r="F1831" s="2">
        <v>147961</v>
      </c>
      <c r="G1831" s="2">
        <v>132648</v>
      </c>
      <c r="H1831" s="2">
        <v>15313</v>
      </c>
    </row>
    <row r="1832" spans="1:8" x14ac:dyDescent="0.2">
      <c r="A1832" t="str">
        <f t="shared" si="28"/>
        <v>Austria2008Q3</v>
      </c>
      <c r="B1832" s="1">
        <v>2008</v>
      </c>
      <c r="C1832" s="1">
        <v>3</v>
      </c>
      <c r="D1832" t="s">
        <v>2</v>
      </c>
      <c r="F1832" s="2">
        <v>30553</v>
      </c>
      <c r="G1832" s="2">
        <v>25237</v>
      </c>
      <c r="H1832" s="2">
        <v>5315</v>
      </c>
    </row>
    <row r="1833" spans="1:8" x14ac:dyDescent="0.2">
      <c r="A1833" t="str">
        <f t="shared" si="28"/>
        <v>Belgium2008Q3</v>
      </c>
      <c r="B1833" s="1">
        <v>2008</v>
      </c>
      <c r="C1833" s="1">
        <v>3</v>
      </c>
      <c r="D1833" t="s">
        <v>3</v>
      </c>
      <c r="F1833" s="2">
        <v>41219</v>
      </c>
      <c r="G1833" s="2">
        <v>29930</v>
      </c>
      <c r="H1833" s="2">
        <v>11289</v>
      </c>
    </row>
    <row r="1834" spans="1:8" x14ac:dyDescent="0.2">
      <c r="A1834" t="str">
        <f t="shared" si="28"/>
        <v>Czech Republic2008Q3</v>
      </c>
      <c r="B1834" s="1">
        <v>2008</v>
      </c>
      <c r="C1834" s="1">
        <v>3</v>
      </c>
      <c r="D1834" t="s">
        <v>43</v>
      </c>
      <c r="F1834" s="2">
        <v>408674</v>
      </c>
      <c r="G1834" s="2">
        <v>312877</v>
      </c>
      <c r="H1834" s="2">
        <v>95797</v>
      </c>
    </row>
    <row r="1835" spans="1:8" x14ac:dyDescent="0.2">
      <c r="A1835" t="str">
        <f t="shared" si="28"/>
        <v>Denmark2008Q3</v>
      </c>
      <c r="B1835" s="1">
        <v>2008</v>
      </c>
      <c r="C1835" s="1">
        <v>3</v>
      </c>
      <c r="D1835" t="s">
        <v>6</v>
      </c>
      <c r="F1835" s="2">
        <v>233901</v>
      </c>
      <c r="G1835" s="2">
        <v>214220</v>
      </c>
      <c r="H1835" s="2">
        <v>19681</v>
      </c>
    </row>
    <row r="1836" spans="1:8" x14ac:dyDescent="0.2">
      <c r="A1836" t="str">
        <f t="shared" si="28"/>
        <v>Estonia2008Q3</v>
      </c>
      <c r="B1836" s="1">
        <v>2008</v>
      </c>
      <c r="C1836" s="1">
        <v>3</v>
      </c>
      <c r="D1836" t="s">
        <v>31</v>
      </c>
      <c r="F1836" s="2">
        <v>1986</v>
      </c>
      <c r="G1836" s="2">
        <v>1503</v>
      </c>
      <c r="H1836">
        <v>483</v>
      </c>
    </row>
    <row r="1837" spans="1:8" x14ac:dyDescent="0.2">
      <c r="A1837" t="str">
        <f t="shared" si="28"/>
        <v>Finland2008Q3</v>
      </c>
      <c r="B1837" s="1">
        <v>2008</v>
      </c>
      <c r="C1837" s="1">
        <v>3</v>
      </c>
      <c r="D1837" t="s">
        <v>7</v>
      </c>
      <c r="F1837" s="2">
        <v>23378</v>
      </c>
      <c r="G1837" s="2">
        <v>18842</v>
      </c>
      <c r="H1837" s="2">
        <v>4536</v>
      </c>
    </row>
    <row r="1838" spans="1:8" x14ac:dyDescent="0.2">
      <c r="A1838" t="str">
        <f t="shared" si="28"/>
        <v>France2008Q3</v>
      </c>
      <c r="B1838" s="1">
        <v>2008</v>
      </c>
      <c r="C1838" s="1">
        <v>3</v>
      </c>
      <c r="D1838" t="s">
        <v>8</v>
      </c>
      <c r="F1838" s="2">
        <v>249185</v>
      </c>
      <c r="G1838" s="2">
        <v>184552</v>
      </c>
      <c r="H1838" s="2">
        <v>64634</v>
      </c>
    </row>
    <row r="1839" spans="1:8" x14ac:dyDescent="0.2">
      <c r="A1839" t="str">
        <f t="shared" si="28"/>
        <v>Germany2008Q3</v>
      </c>
      <c r="B1839" s="1">
        <v>2008</v>
      </c>
      <c r="C1839" s="1">
        <v>3</v>
      </c>
      <c r="D1839" t="s">
        <v>9</v>
      </c>
      <c r="F1839" s="2">
        <v>309509</v>
      </c>
      <c r="G1839" s="2">
        <v>252590</v>
      </c>
      <c r="H1839" s="2">
        <v>56919</v>
      </c>
    </row>
    <row r="1840" spans="1:8" x14ac:dyDescent="0.2">
      <c r="A1840" t="str">
        <f t="shared" si="28"/>
        <v>Greece2008Q3</v>
      </c>
      <c r="B1840" s="1">
        <v>2008</v>
      </c>
      <c r="C1840" s="1">
        <v>3</v>
      </c>
      <c r="D1840" t="s">
        <v>10</v>
      </c>
      <c r="F1840" s="2">
        <v>21598</v>
      </c>
      <c r="G1840" s="2">
        <v>16748</v>
      </c>
      <c r="H1840" s="2">
        <v>4850</v>
      </c>
    </row>
    <row r="1841" spans="1:8" x14ac:dyDescent="0.2">
      <c r="A1841" t="str">
        <f t="shared" si="28"/>
        <v>Hungary2008Q3</v>
      </c>
      <c r="B1841" s="1">
        <v>2008</v>
      </c>
      <c r="C1841" s="1">
        <v>3</v>
      </c>
      <c r="D1841" t="s">
        <v>11</v>
      </c>
      <c r="F1841" s="2">
        <v>3016335</v>
      </c>
      <c r="G1841" s="2">
        <v>2339173</v>
      </c>
      <c r="H1841" s="2">
        <v>677161</v>
      </c>
    </row>
    <row r="1842" spans="1:8" x14ac:dyDescent="0.2">
      <c r="A1842" t="str">
        <f t="shared" si="28"/>
        <v>Ireland2008Q3</v>
      </c>
      <c r="B1842" s="1">
        <v>2008</v>
      </c>
      <c r="C1842" s="1">
        <v>3</v>
      </c>
      <c r="D1842" t="s">
        <v>12</v>
      </c>
      <c r="F1842" s="2">
        <v>20327</v>
      </c>
      <c r="G1842" s="2">
        <v>17265</v>
      </c>
      <c r="H1842" s="2">
        <v>3062</v>
      </c>
    </row>
    <row r="1843" spans="1:8" x14ac:dyDescent="0.2">
      <c r="A1843" t="str">
        <f t="shared" si="28"/>
        <v>Israel2008Q3</v>
      </c>
      <c r="B1843" s="1">
        <v>2008</v>
      </c>
      <c r="C1843" s="1">
        <v>3</v>
      </c>
      <c r="D1843" t="s">
        <v>40</v>
      </c>
      <c r="F1843" s="2">
        <v>88895</v>
      </c>
      <c r="G1843" s="2">
        <v>75753</v>
      </c>
      <c r="H1843" s="2">
        <v>13143</v>
      </c>
    </row>
    <row r="1844" spans="1:8" x14ac:dyDescent="0.2">
      <c r="A1844" t="str">
        <f t="shared" si="28"/>
        <v>Italy2008Q3</v>
      </c>
      <c r="B1844" s="1">
        <v>2008</v>
      </c>
      <c r="C1844" s="1">
        <v>3</v>
      </c>
      <c r="D1844" t="s">
        <v>13</v>
      </c>
      <c r="F1844" s="2">
        <v>149549</v>
      </c>
      <c r="G1844" s="2">
        <v>109229</v>
      </c>
      <c r="H1844" s="2">
        <v>40320</v>
      </c>
    </row>
    <row r="1845" spans="1:8" x14ac:dyDescent="0.2">
      <c r="A1845" t="str">
        <f t="shared" si="28"/>
        <v>Latvia2008Q3</v>
      </c>
      <c r="B1845" s="1">
        <v>2008</v>
      </c>
      <c r="C1845" s="1">
        <v>3</v>
      </c>
      <c r="D1845" t="s">
        <v>15</v>
      </c>
      <c r="F1845" s="2">
        <v>3011</v>
      </c>
      <c r="G1845" s="2">
        <v>2565</v>
      </c>
      <c r="H1845">
        <v>446</v>
      </c>
    </row>
    <row r="1846" spans="1:8" x14ac:dyDescent="0.2">
      <c r="A1846" t="str">
        <f t="shared" si="28"/>
        <v>Lithuania2008Q3</v>
      </c>
      <c r="B1846" s="1">
        <v>2008</v>
      </c>
      <c r="C1846" s="1">
        <v>3</v>
      </c>
      <c r="D1846" t="s">
        <v>16</v>
      </c>
      <c r="F1846" s="2">
        <v>3762</v>
      </c>
      <c r="G1846" s="2">
        <v>2943</v>
      </c>
      <c r="H1846">
        <v>819</v>
      </c>
    </row>
    <row r="1847" spans="1:8" x14ac:dyDescent="0.2">
      <c r="A1847" t="str">
        <f t="shared" si="28"/>
        <v>Luxembourg2008Q3</v>
      </c>
      <c r="B1847" s="1">
        <v>2008</v>
      </c>
      <c r="C1847" s="1">
        <v>3</v>
      </c>
      <c r="D1847" t="s">
        <v>17</v>
      </c>
      <c r="F1847" s="2">
        <v>4488</v>
      </c>
      <c r="G1847" s="2">
        <v>3885</v>
      </c>
      <c r="H1847">
        <v>603</v>
      </c>
    </row>
    <row r="1848" spans="1:8" x14ac:dyDescent="0.2">
      <c r="A1848" t="str">
        <f t="shared" si="28"/>
        <v>Mexico2008Q3</v>
      </c>
      <c r="B1848" s="1">
        <v>2008</v>
      </c>
      <c r="C1848" s="1">
        <v>3</v>
      </c>
      <c r="D1848" t="s">
        <v>18</v>
      </c>
      <c r="F1848" s="2">
        <v>834295</v>
      </c>
      <c r="G1848" s="2">
        <v>707947</v>
      </c>
      <c r="H1848" s="2">
        <v>126348</v>
      </c>
    </row>
    <row r="1849" spans="1:8" x14ac:dyDescent="0.2">
      <c r="A1849" t="str">
        <f t="shared" si="28"/>
        <v>Netherlands2008Q3</v>
      </c>
      <c r="B1849" s="1">
        <v>2008</v>
      </c>
      <c r="C1849" s="1">
        <v>3</v>
      </c>
      <c r="D1849" t="s">
        <v>19</v>
      </c>
      <c r="F1849" s="2">
        <v>70987</v>
      </c>
      <c r="G1849" s="2">
        <v>55367</v>
      </c>
      <c r="H1849" s="2">
        <v>15620</v>
      </c>
    </row>
    <row r="1850" spans="1:8" x14ac:dyDescent="0.2">
      <c r="A1850" t="str">
        <f t="shared" si="28"/>
        <v>Norway2008Q3</v>
      </c>
      <c r="B1850" s="1">
        <v>2008</v>
      </c>
      <c r="C1850" s="1">
        <v>3</v>
      </c>
      <c r="D1850" t="s">
        <v>20</v>
      </c>
      <c r="F1850" s="2">
        <v>274346</v>
      </c>
      <c r="G1850" s="2">
        <v>220460</v>
      </c>
      <c r="H1850" s="2">
        <v>53886</v>
      </c>
    </row>
    <row r="1851" spans="1:8" x14ac:dyDescent="0.2">
      <c r="A1851" t="str">
        <f t="shared" si="28"/>
        <v>Poland2008Q3</v>
      </c>
      <c r="B1851" s="1">
        <v>2008</v>
      </c>
      <c r="C1851" s="1">
        <v>3</v>
      </c>
      <c r="D1851" t="s">
        <v>21</v>
      </c>
      <c r="F1851" s="2">
        <v>124775</v>
      </c>
      <c r="G1851" s="2">
        <v>104668</v>
      </c>
      <c r="H1851" s="2">
        <v>20107</v>
      </c>
    </row>
    <row r="1852" spans="1:8" x14ac:dyDescent="0.2">
      <c r="A1852" t="str">
        <f t="shared" si="28"/>
        <v>Portugal2008Q3</v>
      </c>
      <c r="B1852" s="1">
        <v>2008</v>
      </c>
      <c r="C1852" s="1">
        <v>3</v>
      </c>
      <c r="D1852" t="s">
        <v>22</v>
      </c>
      <c r="F1852" s="2">
        <v>20221</v>
      </c>
      <c r="G1852" s="2">
        <v>15880</v>
      </c>
      <c r="H1852" s="2">
        <v>4340</v>
      </c>
    </row>
    <row r="1853" spans="1:8" x14ac:dyDescent="0.2">
      <c r="A1853" t="str">
        <f t="shared" si="28"/>
        <v>Slovak Republic2008Q3</v>
      </c>
      <c r="B1853" s="1">
        <v>2008</v>
      </c>
      <c r="C1853" s="1">
        <v>3</v>
      </c>
      <c r="D1853" t="s">
        <v>35</v>
      </c>
      <c r="F1853" s="2">
        <v>6001</v>
      </c>
      <c r="G1853" s="2">
        <v>4593</v>
      </c>
      <c r="H1853" s="2">
        <v>1408</v>
      </c>
    </row>
    <row r="1854" spans="1:8" x14ac:dyDescent="0.2">
      <c r="A1854" t="str">
        <f t="shared" si="28"/>
        <v>Slovenia2008Q3</v>
      </c>
      <c r="B1854" s="1">
        <v>2008</v>
      </c>
      <c r="C1854" s="1">
        <v>3</v>
      </c>
      <c r="D1854" t="s">
        <v>24</v>
      </c>
      <c r="F1854" s="2">
        <v>4743</v>
      </c>
      <c r="G1854" s="2">
        <v>4077</v>
      </c>
      <c r="H1854">
        <v>666</v>
      </c>
    </row>
    <row r="1855" spans="1:8" x14ac:dyDescent="0.2">
      <c r="A1855" t="str">
        <f t="shared" si="28"/>
        <v>Spain2008Q3</v>
      </c>
      <c r="B1855" s="1">
        <v>2008</v>
      </c>
      <c r="C1855" s="1">
        <v>3</v>
      </c>
      <c r="D1855" t="s">
        <v>25</v>
      </c>
      <c r="F1855" s="2">
        <v>133237</v>
      </c>
      <c r="G1855" s="2">
        <v>103127</v>
      </c>
      <c r="H1855" s="2">
        <v>30110</v>
      </c>
    </row>
    <row r="1856" spans="1:8" x14ac:dyDescent="0.2">
      <c r="A1856" t="str">
        <f t="shared" si="28"/>
        <v>Sweden2008Q3</v>
      </c>
      <c r="B1856" s="1">
        <v>2008</v>
      </c>
      <c r="C1856" s="1">
        <v>3</v>
      </c>
      <c r="D1856" t="s">
        <v>26</v>
      </c>
      <c r="F1856" s="2">
        <v>395013</v>
      </c>
      <c r="G1856" s="2">
        <v>333774</v>
      </c>
      <c r="H1856" s="2">
        <v>61239</v>
      </c>
    </row>
    <row r="1857" spans="1:8" x14ac:dyDescent="0.2">
      <c r="A1857" t="str">
        <f t="shared" si="28"/>
        <v>Switzerland2008Q3</v>
      </c>
      <c r="B1857" s="1">
        <v>2008</v>
      </c>
      <c r="C1857" s="1">
        <v>3</v>
      </c>
      <c r="D1857" t="s">
        <v>27</v>
      </c>
      <c r="F1857" s="2">
        <v>76511</v>
      </c>
      <c r="G1857" s="2">
        <v>64705</v>
      </c>
      <c r="H1857" s="2">
        <v>11806</v>
      </c>
    </row>
    <row r="1858" spans="1:8" x14ac:dyDescent="0.2">
      <c r="A1858" t="str">
        <f t="shared" si="28"/>
        <v>Türkiye2008Q3</v>
      </c>
      <c r="B1858" s="1">
        <v>2008</v>
      </c>
      <c r="C1858" s="1">
        <v>3</v>
      </c>
      <c r="D1858" t="s">
        <v>2385</v>
      </c>
      <c r="F1858" s="2">
        <v>66715</v>
      </c>
      <c r="G1858" t="s">
        <v>2384</v>
      </c>
      <c r="H1858" t="s">
        <v>2384</v>
      </c>
    </row>
    <row r="1859" spans="1:8" x14ac:dyDescent="0.2">
      <c r="A1859" t="str">
        <f t="shared" si="28"/>
        <v>United Kingdom2008Q3</v>
      </c>
      <c r="B1859" s="1">
        <v>2008</v>
      </c>
      <c r="C1859" s="1">
        <v>3</v>
      </c>
      <c r="D1859" t="s">
        <v>32</v>
      </c>
      <c r="F1859" s="2">
        <v>192392</v>
      </c>
      <c r="G1859" s="2">
        <v>162840</v>
      </c>
      <c r="H1859" s="2">
        <v>29552</v>
      </c>
    </row>
    <row r="1860" spans="1:8" x14ac:dyDescent="0.2">
      <c r="A1860" t="str">
        <f t="shared" si="28"/>
        <v>Euro area (19 countries)2008Q3</v>
      </c>
      <c r="B1860" s="1">
        <v>2008</v>
      </c>
      <c r="C1860" s="1">
        <v>3</v>
      </c>
      <c r="D1860" t="s">
        <v>2382</v>
      </c>
      <c r="F1860" s="2">
        <v>1096075</v>
      </c>
      <c r="G1860" s="2">
        <v>850323</v>
      </c>
      <c r="H1860" s="2">
        <v>245752</v>
      </c>
    </row>
    <row r="1861" spans="1:8" x14ac:dyDescent="0.2">
      <c r="A1861" t="str">
        <f t="shared" si="28"/>
        <v>European Union – 27 countries (from 01/02/2020)2008Q3</v>
      </c>
      <c r="B1861" s="1">
        <v>2008</v>
      </c>
      <c r="C1861" s="1">
        <v>3</v>
      </c>
      <c r="D1861" t="s">
        <v>2383</v>
      </c>
      <c r="F1861" s="2">
        <v>1259429</v>
      </c>
      <c r="G1861" s="2">
        <v>987859</v>
      </c>
      <c r="H1861" s="2">
        <v>271571</v>
      </c>
    </row>
    <row r="1862" spans="1:8" x14ac:dyDescent="0.2">
      <c r="A1862" t="str">
        <f t="shared" ref="A1862:A1925" si="29">_xlfn.TEXTJOIN(,TRUE,D1862,B1862,"Q",C1862)</f>
        <v>Bulgaria2008Q3</v>
      </c>
      <c r="B1862" s="1">
        <v>2008</v>
      </c>
      <c r="C1862" s="1">
        <v>3</v>
      </c>
      <c r="D1862" t="s">
        <v>36</v>
      </c>
      <c r="F1862" s="2">
        <v>6065</v>
      </c>
      <c r="G1862" s="2">
        <v>4996</v>
      </c>
      <c r="H1862" s="2">
        <v>1069</v>
      </c>
    </row>
    <row r="1863" spans="1:8" x14ac:dyDescent="0.2">
      <c r="A1863" t="str">
        <f t="shared" si="29"/>
        <v>Croatia2008Q3</v>
      </c>
      <c r="B1863" s="1">
        <v>2008</v>
      </c>
      <c r="C1863" s="1">
        <v>3</v>
      </c>
      <c r="D1863" t="s">
        <v>38</v>
      </c>
      <c r="F1863" s="2">
        <v>5596</v>
      </c>
      <c r="G1863" s="2">
        <v>4803</v>
      </c>
      <c r="H1863">
        <v>793</v>
      </c>
    </row>
    <row r="1864" spans="1:8" x14ac:dyDescent="0.2">
      <c r="A1864" t="str">
        <f t="shared" si="29"/>
        <v>Romania2008Q3</v>
      </c>
      <c r="B1864" s="1">
        <v>2008</v>
      </c>
      <c r="C1864" s="1">
        <v>3</v>
      </c>
      <c r="D1864" t="s">
        <v>23</v>
      </c>
      <c r="F1864" s="2">
        <v>49670</v>
      </c>
      <c r="G1864" s="2">
        <v>41039</v>
      </c>
      <c r="H1864" s="2">
        <v>8631</v>
      </c>
    </row>
    <row r="1865" spans="1:8" x14ac:dyDescent="0.2">
      <c r="A1865" t="str">
        <f t="shared" si="29"/>
        <v>South Africa2008Q3</v>
      </c>
      <c r="B1865" s="1">
        <v>2008</v>
      </c>
      <c r="C1865" s="1">
        <v>3</v>
      </c>
      <c r="D1865" t="s">
        <v>42</v>
      </c>
      <c r="F1865" s="2">
        <v>297100</v>
      </c>
      <c r="G1865" t="s">
        <v>2384</v>
      </c>
      <c r="H1865" t="s">
        <v>2384</v>
      </c>
    </row>
    <row r="1866" spans="1:8" x14ac:dyDescent="0.2">
      <c r="A1866" t="str">
        <f t="shared" si="29"/>
        <v>Australia2008Q4</v>
      </c>
      <c r="B1866" s="1">
        <v>2008</v>
      </c>
      <c r="C1866" s="1">
        <v>4</v>
      </c>
      <c r="D1866" t="s">
        <v>1</v>
      </c>
      <c r="F1866" s="2">
        <v>151000</v>
      </c>
      <c r="G1866" s="2">
        <v>135436</v>
      </c>
      <c r="H1866" s="2">
        <v>15564</v>
      </c>
    </row>
    <row r="1867" spans="1:8" x14ac:dyDescent="0.2">
      <c r="A1867" t="str">
        <f t="shared" si="29"/>
        <v>Austria2008Q4</v>
      </c>
      <c r="B1867" s="1">
        <v>2008</v>
      </c>
      <c r="C1867" s="1">
        <v>4</v>
      </c>
      <c r="D1867" t="s">
        <v>2</v>
      </c>
      <c r="F1867" s="2">
        <v>36421</v>
      </c>
      <c r="G1867" s="2">
        <v>30092</v>
      </c>
      <c r="H1867" s="2">
        <v>6328</v>
      </c>
    </row>
    <row r="1868" spans="1:8" x14ac:dyDescent="0.2">
      <c r="A1868" t="str">
        <f t="shared" si="29"/>
        <v>Belgium2008Q4</v>
      </c>
      <c r="B1868" s="1">
        <v>2008</v>
      </c>
      <c r="C1868" s="1">
        <v>4</v>
      </c>
      <c r="D1868" t="s">
        <v>3</v>
      </c>
      <c r="F1868" s="2">
        <v>50044</v>
      </c>
      <c r="G1868" s="2">
        <v>36101</v>
      </c>
      <c r="H1868" s="2">
        <v>13943</v>
      </c>
    </row>
    <row r="1869" spans="1:8" x14ac:dyDescent="0.2">
      <c r="A1869" t="str">
        <f t="shared" si="29"/>
        <v>Czech Republic2008Q4</v>
      </c>
      <c r="B1869" s="1">
        <v>2008</v>
      </c>
      <c r="C1869" s="1">
        <v>4</v>
      </c>
      <c r="D1869" t="s">
        <v>43</v>
      </c>
      <c r="F1869" s="2">
        <v>439354</v>
      </c>
      <c r="G1869" s="2">
        <v>338385</v>
      </c>
      <c r="H1869" s="2">
        <v>100969</v>
      </c>
    </row>
    <row r="1870" spans="1:8" x14ac:dyDescent="0.2">
      <c r="A1870" t="str">
        <f t="shared" si="29"/>
        <v>Denmark2008Q4</v>
      </c>
      <c r="B1870" s="1">
        <v>2008</v>
      </c>
      <c r="C1870" s="1">
        <v>4</v>
      </c>
      <c r="D1870" t="s">
        <v>6</v>
      </c>
      <c r="F1870" s="2">
        <v>243489</v>
      </c>
      <c r="G1870" s="2">
        <v>223073</v>
      </c>
      <c r="H1870" s="2">
        <v>20415</v>
      </c>
    </row>
    <row r="1871" spans="1:8" x14ac:dyDescent="0.2">
      <c r="A1871" t="str">
        <f t="shared" si="29"/>
        <v>Estonia2008Q4</v>
      </c>
      <c r="B1871" s="1">
        <v>2008</v>
      </c>
      <c r="C1871" s="1">
        <v>4</v>
      </c>
      <c r="D1871" t="s">
        <v>31</v>
      </c>
      <c r="F1871" s="2">
        <v>2078</v>
      </c>
      <c r="G1871" s="2">
        <v>1562</v>
      </c>
      <c r="H1871">
        <v>516</v>
      </c>
    </row>
    <row r="1872" spans="1:8" x14ac:dyDescent="0.2">
      <c r="A1872" t="str">
        <f t="shared" si="29"/>
        <v>Finland2008Q4</v>
      </c>
      <c r="B1872" s="1">
        <v>2008</v>
      </c>
      <c r="C1872" s="1">
        <v>4</v>
      </c>
      <c r="D1872" t="s">
        <v>7</v>
      </c>
      <c r="F1872" s="2">
        <v>23053</v>
      </c>
      <c r="G1872" s="2">
        <v>18574</v>
      </c>
      <c r="H1872" s="2">
        <v>4479</v>
      </c>
    </row>
    <row r="1873" spans="1:8" x14ac:dyDescent="0.2">
      <c r="A1873" t="str">
        <f t="shared" si="29"/>
        <v>France2008Q4</v>
      </c>
      <c r="B1873" s="1">
        <v>2008</v>
      </c>
      <c r="C1873" s="1">
        <v>4</v>
      </c>
      <c r="D1873" t="s">
        <v>8</v>
      </c>
      <c r="F1873" s="2">
        <v>263348</v>
      </c>
      <c r="G1873" s="2">
        <v>194863</v>
      </c>
      <c r="H1873" s="2">
        <v>68485</v>
      </c>
    </row>
    <row r="1874" spans="1:8" x14ac:dyDescent="0.2">
      <c r="A1874" t="str">
        <f t="shared" si="29"/>
        <v>Germany2008Q4</v>
      </c>
      <c r="B1874" s="1">
        <v>2008</v>
      </c>
      <c r="C1874" s="1">
        <v>4</v>
      </c>
      <c r="D1874" t="s">
        <v>9</v>
      </c>
      <c r="F1874" s="2">
        <v>345647</v>
      </c>
      <c r="G1874" s="2">
        <v>282061</v>
      </c>
      <c r="H1874" s="2">
        <v>63586</v>
      </c>
    </row>
    <row r="1875" spans="1:8" x14ac:dyDescent="0.2">
      <c r="A1875" t="str">
        <f t="shared" si="29"/>
        <v>Greece2008Q4</v>
      </c>
      <c r="B1875" s="1">
        <v>2008</v>
      </c>
      <c r="C1875" s="1">
        <v>4</v>
      </c>
      <c r="D1875" t="s">
        <v>10</v>
      </c>
      <c r="F1875" s="2">
        <v>21746</v>
      </c>
      <c r="G1875" s="2">
        <v>16811</v>
      </c>
      <c r="H1875" s="2">
        <v>4935</v>
      </c>
    </row>
    <row r="1876" spans="1:8" x14ac:dyDescent="0.2">
      <c r="A1876" t="str">
        <f t="shared" si="29"/>
        <v>Hungary2008Q4</v>
      </c>
      <c r="B1876" s="1">
        <v>2008</v>
      </c>
      <c r="C1876" s="1">
        <v>4</v>
      </c>
      <c r="D1876" t="s">
        <v>11</v>
      </c>
      <c r="F1876" s="2">
        <v>3297562</v>
      </c>
      <c r="G1876" s="2">
        <v>2559356</v>
      </c>
      <c r="H1876" s="2">
        <v>738206</v>
      </c>
    </row>
    <row r="1877" spans="1:8" x14ac:dyDescent="0.2">
      <c r="A1877" t="str">
        <f t="shared" si="29"/>
        <v>Ireland2008Q4</v>
      </c>
      <c r="B1877" s="1">
        <v>2008</v>
      </c>
      <c r="C1877" s="1">
        <v>4</v>
      </c>
      <c r="D1877" t="s">
        <v>12</v>
      </c>
      <c r="F1877" s="2">
        <v>20313</v>
      </c>
      <c r="G1877" s="2">
        <v>17242</v>
      </c>
      <c r="H1877" s="2">
        <v>3071</v>
      </c>
    </row>
    <row r="1878" spans="1:8" x14ac:dyDescent="0.2">
      <c r="A1878" t="str">
        <f t="shared" si="29"/>
        <v>Israel2008Q4</v>
      </c>
      <c r="B1878" s="1">
        <v>2008</v>
      </c>
      <c r="C1878" s="1">
        <v>4</v>
      </c>
      <c r="D1878" t="s">
        <v>40</v>
      </c>
      <c r="F1878" s="2">
        <v>86973</v>
      </c>
      <c r="G1878" s="2">
        <v>74122</v>
      </c>
      <c r="H1878" s="2">
        <v>12850</v>
      </c>
    </row>
    <row r="1879" spans="1:8" x14ac:dyDescent="0.2">
      <c r="A1879" t="str">
        <f t="shared" si="29"/>
        <v>Italy2008Q4</v>
      </c>
      <c r="B1879" s="1">
        <v>2008</v>
      </c>
      <c r="C1879" s="1">
        <v>4</v>
      </c>
      <c r="D1879" t="s">
        <v>13</v>
      </c>
      <c r="F1879" s="2">
        <v>183528</v>
      </c>
      <c r="G1879" s="2">
        <v>133943</v>
      </c>
      <c r="H1879" s="2">
        <v>49586</v>
      </c>
    </row>
    <row r="1880" spans="1:8" x14ac:dyDescent="0.2">
      <c r="A1880" t="str">
        <f t="shared" si="29"/>
        <v>Latvia2008Q4</v>
      </c>
      <c r="B1880" s="1">
        <v>2008</v>
      </c>
      <c r="C1880" s="1">
        <v>4</v>
      </c>
      <c r="D1880" t="s">
        <v>15</v>
      </c>
      <c r="F1880" s="2">
        <v>2997</v>
      </c>
      <c r="G1880" s="2">
        <v>2519</v>
      </c>
      <c r="H1880">
        <v>479</v>
      </c>
    </row>
    <row r="1881" spans="1:8" x14ac:dyDescent="0.2">
      <c r="A1881" t="str">
        <f t="shared" si="29"/>
        <v>Lithuania2008Q4</v>
      </c>
      <c r="B1881" s="1">
        <v>2008</v>
      </c>
      <c r="C1881" s="1">
        <v>4</v>
      </c>
      <c r="D1881" t="s">
        <v>16</v>
      </c>
      <c r="F1881" s="2">
        <v>3823</v>
      </c>
      <c r="G1881" s="2">
        <v>3016</v>
      </c>
      <c r="H1881">
        <v>808</v>
      </c>
    </row>
    <row r="1882" spans="1:8" x14ac:dyDescent="0.2">
      <c r="A1882" t="str">
        <f t="shared" si="29"/>
        <v>Luxembourg2008Q4</v>
      </c>
      <c r="B1882" s="1">
        <v>2008</v>
      </c>
      <c r="C1882" s="1">
        <v>4</v>
      </c>
      <c r="D1882" t="s">
        <v>17</v>
      </c>
      <c r="F1882" s="2">
        <v>5174</v>
      </c>
      <c r="G1882" s="2">
        <v>4478</v>
      </c>
      <c r="H1882">
        <v>696</v>
      </c>
    </row>
    <row r="1883" spans="1:8" x14ac:dyDescent="0.2">
      <c r="A1883" t="str">
        <f t="shared" si="29"/>
        <v>Mexico2008Q4</v>
      </c>
      <c r="B1883" s="1">
        <v>2008</v>
      </c>
      <c r="C1883" s="1">
        <v>4</v>
      </c>
      <c r="D1883" t="s">
        <v>18</v>
      </c>
      <c r="F1883" s="2">
        <v>909488</v>
      </c>
      <c r="G1883" s="2">
        <v>790398</v>
      </c>
      <c r="H1883" s="2">
        <v>119090</v>
      </c>
    </row>
    <row r="1884" spans="1:8" x14ac:dyDescent="0.2">
      <c r="A1884" t="str">
        <f t="shared" si="29"/>
        <v>Netherlands2008Q4</v>
      </c>
      <c r="B1884" s="1">
        <v>2008</v>
      </c>
      <c r="C1884" s="1">
        <v>4</v>
      </c>
      <c r="D1884" t="s">
        <v>19</v>
      </c>
      <c r="F1884" s="2">
        <v>77868</v>
      </c>
      <c r="G1884" s="2">
        <v>61516</v>
      </c>
      <c r="H1884" s="2">
        <v>16352</v>
      </c>
    </row>
    <row r="1885" spans="1:8" x14ac:dyDescent="0.2">
      <c r="A1885" t="str">
        <f t="shared" si="29"/>
        <v>Norway2008Q4</v>
      </c>
      <c r="B1885" s="1">
        <v>2008</v>
      </c>
      <c r="C1885" s="1">
        <v>4</v>
      </c>
      <c r="D1885" t="s">
        <v>20</v>
      </c>
      <c r="F1885" s="2">
        <v>277409</v>
      </c>
      <c r="G1885" s="2">
        <v>222802</v>
      </c>
      <c r="H1885" s="2">
        <v>54606</v>
      </c>
    </row>
    <row r="1886" spans="1:8" x14ac:dyDescent="0.2">
      <c r="A1886" t="str">
        <f t="shared" si="29"/>
        <v>Poland2008Q4</v>
      </c>
      <c r="B1886" s="1">
        <v>2008</v>
      </c>
      <c r="C1886" s="1">
        <v>4</v>
      </c>
      <c r="D1886" t="s">
        <v>21</v>
      </c>
      <c r="F1886" s="2">
        <v>135855</v>
      </c>
      <c r="G1886" s="2">
        <v>111072</v>
      </c>
      <c r="H1886" s="2">
        <v>24783</v>
      </c>
    </row>
    <row r="1887" spans="1:8" x14ac:dyDescent="0.2">
      <c r="A1887" t="str">
        <f t="shared" si="29"/>
        <v>Portugal2008Q4</v>
      </c>
      <c r="B1887" s="1">
        <v>2008</v>
      </c>
      <c r="C1887" s="1">
        <v>4</v>
      </c>
      <c r="D1887" t="s">
        <v>22</v>
      </c>
      <c r="F1887" s="2">
        <v>23346</v>
      </c>
      <c r="G1887" s="2">
        <v>18226</v>
      </c>
      <c r="H1887" s="2">
        <v>5120</v>
      </c>
    </row>
    <row r="1888" spans="1:8" x14ac:dyDescent="0.2">
      <c r="A1888" t="str">
        <f t="shared" si="29"/>
        <v>Slovak Republic2008Q4</v>
      </c>
      <c r="B1888" s="1">
        <v>2008</v>
      </c>
      <c r="C1888" s="1">
        <v>4</v>
      </c>
      <c r="D1888" t="s">
        <v>35</v>
      </c>
      <c r="F1888" s="2">
        <v>6770</v>
      </c>
      <c r="G1888" s="2">
        <v>5236</v>
      </c>
      <c r="H1888" s="2">
        <v>1533</v>
      </c>
    </row>
    <row r="1889" spans="1:8" x14ac:dyDescent="0.2">
      <c r="A1889" t="str">
        <f t="shared" si="29"/>
        <v>Slovenia2008Q4</v>
      </c>
      <c r="B1889" s="1">
        <v>2008</v>
      </c>
      <c r="C1889" s="1">
        <v>4</v>
      </c>
      <c r="D1889" t="s">
        <v>24</v>
      </c>
      <c r="F1889" s="2">
        <v>4917</v>
      </c>
      <c r="G1889" s="2">
        <v>4214</v>
      </c>
      <c r="H1889">
        <v>703</v>
      </c>
    </row>
    <row r="1890" spans="1:8" x14ac:dyDescent="0.2">
      <c r="A1890" t="str">
        <f t="shared" si="29"/>
        <v>Spain2008Q4</v>
      </c>
      <c r="B1890" s="1">
        <v>2008</v>
      </c>
      <c r="C1890" s="1">
        <v>4</v>
      </c>
      <c r="D1890" t="s">
        <v>25</v>
      </c>
      <c r="F1890" s="2">
        <v>141156</v>
      </c>
      <c r="G1890" s="2">
        <v>111106</v>
      </c>
      <c r="H1890" s="2">
        <v>30050</v>
      </c>
    </row>
    <row r="1891" spans="1:8" x14ac:dyDescent="0.2">
      <c r="A1891" t="str">
        <f t="shared" si="29"/>
        <v>Sweden2008Q4</v>
      </c>
      <c r="B1891" s="1">
        <v>2008</v>
      </c>
      <c r="C1891" s="1">
        <v>4</v>
      </c>
      <c r="D1891" t="s">
        <v>26</v>
      </c>
      <c r="F1891" s="2">
        <v>391764</v>
      </c>
      <c r="G1891" s="2">
        <v>328947</v>
      </c>
      <c r="H1891" s="2">
        <v>62817</v>
      </c>
    </row>
    <row r="1892" spans="1:8" x14ac:dyDescent="0.2">
      <c r="A1892" t="str">
        <f t="shared" si="29"/>
        <v>Switzerland2008Q4</v>
      </c>
      <c r="B1892" s="1">
        <v>2008</v>
      </c>
      <c r="C1892" s="1">
        <v>4</v>
      </c>
      <c r="D1892" t="s">
        <v>27</v>
      </c>
      <c r="F1892" s="2">
        <v>91802</v>
      </c>
      <c r="G1892" s="2">
        <v>77724</v>
      </c>
      <c r="H1892" s="2">
        <v>14078</v>
      </c>
    </row>
    <row r="1893" spans="1:8" x14ac:dyDescent="0.2">
      <c r="A1893" t="str">
        <f t="shared" si="29"/>
        <v>Türkiye2008Q4</v>
      </c>
      <c r="B1893" s="1">
        <v>2008</v>
      </c>
      <c r="C1893" s="1">
        <v>4</v>
      </c>
      <c r="D1893" t="s">
        <v>2385</v>
      </c>
      <c r="F1893" s="2">
        <v>66604</v>
      </c>
      <c r="G1893" t="s">
        <v>2384</v>
      </c>
      <c r="H1893" t="s">
        <v>2384</v>
      </c>
    </row>
    <row r="1894" spans="1:8" x14ac:dyDescent="0.2">
      <c r="A1894" t="str">
        <f t="shared" si="29"/>
        <v>United Kingdom2008Q4</v>
      </c>
      <c r="B1894" s="1">
        <v>2008</v>
      </c>
      <c r="C1894" s="1">
        <v>4</v>
      </c>
      <c r="D1894" t="s">
        <v>32</v>
      </c>
      <c r="F1894" s="2">
        <v>193294</v>
      </c>
      <c r="G1894" s="2">
        <v>162437</v>
      </c>
      <c r="H1894" s="2">
        <v>30857</v>
      </c>
    </row>
    <row r="1895" spans="1:8" x14ac:dyDescent="0.2">
      <c r="A1895" t="str">
        <f t="shared" si="29"/>
        <v>Euro area (19 countries)2008Q4</v>
      </c>
      <c r="B1895" s="1">
        <v>2008</v>
      </c>
      <c r="C1895" s="1">
        <v>4</v>
      </c>
      <c r="D1895" t="s">
        <v>2382</v>
      </c>
      <c r="F1895" s="2">
        <v>1215054</v>
      </c>
      <c r="G1895" s="2">
        <v>943935</v>
      </c>
      <c r="H1895" s="2">
        <v>271119</v>
      </c>
    </row>
    <row r="1896" spans="1:8" x14ac:dyDescent="0.2">
      <c r="A1896" t="str">
        <f t="shared" si="29"/>
        <v>European Union – 27 countries (from 01/02/2020)2008Q4</v>
      </c>
      <c r="B1896" s="1">
        <v>2008</v>
      </c>
      <c r="C1896" s="1">
        <v>4</v>
      </c>
      <c r="D1896" t="s">
        <v>2383</v>
      </c>
      <c r="F1896" s="2">
        <v>1376695</v>
      </c>
      <c r="G1896" s="2">
        <v>1079548</v>
      </c>
      <c r="H1896" s="2">
        <v>297147</v>
      </c>
    </row>
    <row r="1897" spans="1:8" x14ac:dyDescent="0.2">
      <c r="A1897" t="str">
        <f t="shared" si="29"/>
        <v>Bulgaria2008Q4</v>
      </c>
      <c r="B1897" s="1">
        <v>2008</v>
      </c>
      <c r="C1897" s="1">
        <v>4</v>
      </c>
      <c r="D1897" t="s">
        <v>36</v>
      </c>
      <c r="F1897" s="2">
        <v>7192</v>
      </c>
      <c r="G1897" s="2">
        <v>5958</v>
      </c>
      <c r="H1897" s="2">
        <v>1234</v>
      </c>
    </row>
    <row r="1898" spans="1:8" x14ac:dyDescent="0.2">
      <c r="A1898" t="str">
        <f t="shared" si="29"/>
        <v>Croatia2008Q4</v>
      </c>
      <c r="B1898" s="1">
        <v>2008</v>
      </c>
      <c r="C1898" s="1">
        <v>4</v>
      </c>
      <c r="D1898" t="s">
        <v>38</v>
      </c>
      <c r="F1898" s="2">
        <v>5301</v>
      </c>
      <c r="G1898" s="2">
        <v>4506</v>
      </c>
      <c r="H1898">
        <v>796</v>
      </c>
    </row>
    <row r="1899" spans="1:8" x14ac:dyDescent="0.2">
      <c r="A1899" t="str">
        <f t="shared" si="29"/>
        <v>Romania2008Q4</v>
      </c>
      <c r="B1899" s="1">
        <v>2008</v>
      </c>
      <c r="C1899" s="1">
        <v>4</v>
      </c>
      <c r="D1899" t="s">
        <v>23</v>
      </c>
      <c r="F1899" s="2">
        <v>59807</v>
      </c>
      <c r="G1899" s="2">
        <v>50915</v>
      </c>
      <c r="H1899" s="2">
        <v>8892</v>
      </c>
    </row>
    <row r="1900" spans="1:8" x14ac:dyDescent="0.2">
      <c r="A1900" t="str">
        <f t="shared" si="29"/>
        <v>South Africa2008Q4</v>
      </c>
      <c r="B1900" s="1">
        <v>2008</v>
      </c>
      <c r="C1900" s="1">
        <v>4</v>
      </c>
      <c r="D1900" t="s">
        <v>42</v>
      </c>
      <c r="F1900" s="2">
        <v>313198</v>
      </c>
      <c r="G1900" t="s">
        <v>2384</v>
      </c>
      <c r="H1900" t="s">
        <v>2384</v>
      </c>
    </row>
    <row r="1901" spans="1:8" x14ac:dyDescent="0.2">
      <c r="A1901" t="str">
        <f t="shared" si="29"/>
        <v>Australia2009Q1</v>
      </c>
      <c r="B1901" s="1">
        <v>2009</v>
      </c>
      <c r="C1901" s="1">
        <v>1</v>
      </c>
      <c r="D1901" t="s">
        <v>1</v>
      </c>
      <c r="F1901" s="2">
        <v>142726</v>
      </c>
      <c r="G1901" s="2">
        <v>127975</v>
      </c>
      <c r="H1901" s="2">
        <v>14751</v>
      </c>
    </row>
    <row r="1902" spans="1:8" x14ac:dyDescent="0.2">
      <c r="A1902" t="str">
        <f t="shared" si="29"/>
        <v>Austria2009Q1</v>
      </c>
      <c r="B1902" s="1">
        <v>2009</v>
      </c>
      <c r="C1902" s="1">
        <v>1</v>
      </c>
      <c r="D1902" t="s">
        <v>2</v>
      </c>
      <c r="F1902" s="2">
        <v>31390</v>
      </c>
      <c r="G1902" s="2">
        <v>25890</v>
      </c>
      <c r="H1902" s="2">
        <v>5500</v>
      </c>
    </row>
    <row r="1903" spans="1:8" x14ac:dyDescent="0.2">
      <c r="A1903" t="str">
        <f t="shared" si="29"/>
        <v>Belgium2009Q1</v>
      </c>
      <c r="B1903" s="1">
        <v>2009</v>
      </c>
      <c r="C1903" s="1">
        <v>1</v>
      </c>
      <c r="D1903" t="s">
        <v>3</v>
      </c>
      <c r="F1903" s="2">
        <v>43272</v>
      </c>
      <c r="G1903" s="2">
        <v>31328</v>
      </c>
      <c r="H1903" s="2">
        <v>11944</v>
      </c>
    </row>
    <row r="1904" spans="1:8" x14ac:dyDescent="0.2">
      <c r="A1904" t="str">
        <f t="shared" si="29"/>
        <v>Czech Republic2009Q1</v>
      </c>
      <c r="B1904" s="1">
        <v>2009</v>
      </c>
      <c r="C1904" s="1">
        <v>1</v>
      </c>
      <c r="D1904" t="s">
        <v>43</v>
      </c>
      <c r="F1904" s="2">
        <v>394234</v>
      </c>
      <c r="G1904" s="2">
        <v>300586</v>
      </c>
      <c r="H1904" s="2">
        <v>93648</v>
      </c>
    </row>
    <row r="1905" spans="1:8" x14ac:dyDescent="0.2">
      <c r="A1905" t="str">
        <f t="shared" si="29"/>
        <v>Denmark2009Q1</v>
      </c>
      <c r="B1905" s="1">
        <v>2009</v>
      </c>
      <c r="C1905" s="1">
        <v>1</v>
      </c>
      <c r="D1905" t="s">
        <v>6</v>
      </c>
      <c r="F1905" s="2">
        <v>236560</v>
      </c>
      <c r="G1905" s="2">
        <v>217074</v>
      </c>
      <c r="H1905" s="2">
        <v>19487</v>
      </c>
    </row>
    <row r="1906" spans="1:8" x14ac:dyDescent="0.2">
      <c r="A1906" t="str">
        <f t="shared" si="29"/>
        <v>Estonia2009Q1</v>
      </c>
      <c r="B1906" s="1">
        <v>2009</v>
      </c>
      <c r="C1906" s="1">
        <v>1</v>
      </c>
      <c r="D1906" t="s">
        <v>31</v>
      </c>
      <c r="F1906" s="2">
        <v>1828</v>
      </c>
      <c r="G1906" s="2">
        <v>1371</v>
      </c>
      <c r="H1906">
        <v>457</v>
      </c>
    </row>
    <row r="1907" spans="1:8" x14ac:dyDescent="0.2">
      <c r="A1907" t="str">
        <f t="shared" si="29"/>
        <v>Finland2009Q1</v>
      </c>
      <c r="B1907" s="1">
        <v>2009</v>
      </c>
      <c r="C1907" s="1">
        <v>1</v>
      </c>
      <c r="D1907" t="s">
        <v>7</v>
      </c>
      <c r="F1907" s="2">
        <v>22298</v>
      </c>
      <c r="G1907" s="2">
        <v>18024</v>
      </c>
      <c r="H1907" s="2">
        <v>4274</v>
      </c>
    </row>
    <row r="1908" spans="1:8" x14ac:dyDescent="0.2">
      <c r="A1908" t="str">
        <f t="shared" si="29"/>
        <v>France2009Q1</v>
      </c>
      <c r="B1908" s="1">
        <v>2009</v>
      </c>
      <c r="C1908" s="1">
        <v>1</v>
      </c>
      <c r="D1908" t="s">
        <v>8</v>
      </c>
      <c r="F1908" s="2">
        <v>247169</v>
      </c>
      <c r="G1908" s="2">
        <v>181486</v>
      </c>
      <c r="H1908" s="2">
        <v>65683</v>
      </c>
    </row>
    <row r="1909" spans="1:8" x14ac:dyDescent="0.2">
      <c r="A1909" t="str">
        <f t="shared" si="29"/>
        <v>Germany2009Q1</v>
      </c>
      <c r="B1909" s="1">
        <v>2009</v>
      </c>
      <c r="C1909" s="1">
        <v>1</v>
      </c>
      <c r="D1909" t="s">
        <v>9</v>
      </c>
      <c r="F1909" s="2">
        <v>295962</v>
      </c>
      <c r="G1909" s="2">
        <v>239259</v>
      </c>
      <c r="H1909" s="2">
        <v>56703</v>
      </c>
    </row>
    <row r="1910" spans="1:8" x14ac:dyDescent="0.2">
      <c r="A1910" t="str">
        <f t="shared" si="29"/>
        <v>Greece2009Q1</v>
      </c>
      <c r="B1910" s="1">
        <v>2009</v>
      </c>
      <c r="C1910" s="1">
        <v>1</v>
      </c>
      <c r="D1910" t="s">
        <v>10</v>
      </c>
      <c r="F1910" s="2">
        <v>18276</v>
      </c>
      <c r="G1910" s="2">
        <v>14428</v>
      </c>
      <c r="H1910" s="2">
        <v>3848</v>
      </c>
    </row>
    <row r="1911" spans="1:8" x14ac:dyDescent="0.2">
      <c r="A1911" t="str">
        <f t="shared" si="29"/>
        <v>Hungary2009Q1</v>
      </c>
      <c r="B1911" s="1">
        <v>2009</v>
      </c>
      <c r="C1911" s="1">
        <v>1</v>
      </c>
      <c r="D1911" t="s">
        <v>11</v>
      </c>
      <c r="F1911" s="2">
        <v>2912950</v>
      </c>
      <c r="G1911" s="2">
        <v>2282756</v>
      </c>
      <c r="H1911" s="2">
        <v>630194</v>
      </c>
    </row>
    <row r="1912" spans="1:8" x14ac:dyDescent="0.2">
      <c r="A1912" t="str">
        <f t="shared" si="29"/>
        <v>Ireland2009Q1</v>
      </c>
      <c r="B1912" s="1">
        <v>2009</v>
      </c>
      <c r="C1912" s="1">
        <v>1</v>
      </c>
      <c r="D1912" t="s">
        <v>12</v>
      </c>
      <c r="F1912" s="2">
        <v>19159</v>
      </c>
      <c r="G1912" s="2">
        <v>16180</v>
      </c>
      <c r="H1912" s="2">
        <v>2979</v>
      </c>
    </row>
    <row r="1913" spans="1:8" x14ac:dyDescent="0.2">
      <c r="A1913" t="str">
        <f t="shared" si="29"/>
        <v>Israel2009Q1</v>
      </c>
      <c r="B1913" s="1">
        <v>2009</v>
      </c>
      <c r="C1913" s="1">
        <v>1</v>
      </c>
      <c r="D1913" t="s">
        <v>40</v>
      </c>
      <c r="F1913" s="2">
        <v>87498</v>
      </c>
      <c r="G1913" s="2">
        <v>74442</v>
      </c>
      <c r="H1913" s="2">
        <v>13057</v>
      </c>
    </row>
    <row r="1914" spans="1:8" x14ac:dyDescent="0.2">
      <c r="A1914" t="str">
        <f t="shared" si="29"/>
        <v>Italy2009Q1</v>
      </c>
      <c r="B1914" s="1">
        <v>2009</v>
      </c>
      <c r="C1914" s="1">
        <v>1</v>
      </c>
      <c r="D1914" t="s">
        <v>13</v>
      </c>
      <c r="F1914" s="2">
        <v>145817</v>
      </c>
      <c r="G1914" s="2">
        <v>106059</v>
      </c>
      <c r="H1914" s="2">
        <v>39757</v>
      </c>
    </row>
    <row r="1915" spans="1:8" x14ac:dyDescent="0.2">
      <c r="A1915" t="str">
        <f t="shared" si="29"/>
        <v>Latvia2009Q1</v>
      </c>
      <c r="B1915" s="1">
        <v>2009</v>
      </c>
      <c r="C1915" s="1">
        <v>1</v>
      </c>
      <c r="D1915" t="s">
        <v>15</v>
      </c>
      <c r="F1915" s="2">
        <v>2444</v>
      </c>
      <c r="G1915" s="2">
        <v>2019</v>
      </c>
      <c r="H1915">
        <v>425</v>
      </c>
    </row>
    <row r="1916" spans="1:8" x14ac:dyDescent="0.2">
      <c r="A1916" t="str">
        <f t="shared" si="29"/>
        <v>Lithuania2009Q1</v>
      </c>
      <c r="B1916" s="1">
        <v>2009</v>
      </c>
      <c r="C1916" s="1">
        <v>1</v>
      </c>
      <c r="D1916" t="s">
        <v>16</v>
      </c>
      <c r="F1916" s="2">
        <v>2959</v>
      </c>
      <c r="G1916" s="2">
        <v>2260</v>
      </c>
      <c r="H1916">
        <v>698</v>
      </c>
    </row>
    <row r="1917" spans="1:8" x14ac:dyDescent="0.2">
      <c r="A1917" t="str">
        <f t="shared" si="29"/>
        <v>Luxembourg2009Q1</v>
      </c>
      <c r="B1917" s="1">
        <v>2009</v>
      </c>
      <c r="C1917" s="1">
        <v>1</v>
      </c>
      <c r="D1917" t="s">
        <v>17</v>
      </c>
      <c r="F1917" s="2">
        <v>4492</v>
      </c>
      <c r="G1917" s="2">
        <v>3852</v>
      </c>
      <c r="H1917">
        <v>640</v>
      </c>
    </row>
    <row r="1918" spans="1:8" x14ac:dyDescent="0.2">
      <c r="A1918" t="str">
        <f t="shared" si="29"/>
        <v>Mexico2009Q1</v>
      </c>
      <c r="B1918" s="1">
        <v>2009</v>
      </c>
      <c r="C1918" s="1">
        <v>1</v>
      </c>
      <c r="D1918" t="s">
        <v>18</v>
      </c>
      <c r="F1918" s="2">
        <v>868628</v>
      </c>
      <c r="G1918" s="2">
        <v>731007</v>
      </c>
      <c r="H1918" s="2">
        <v>137621</v>
      </c>
    </row>
    <row r="1919" spans="1:8" x14ac:dyDescent="0.2">
      <c r="A1919" t="str">
        <f t="shared" si="29"/>
        <v>Netherlands2009Q1</v>
      </c>
      <c r="B1919" s="1">
        <v>2009</v>
      </c>
      <c r="C1919" s="1">
        <v>1</v>
      </c>
      <c r="D1919" t="s">
        <v>19</v>
      </c>
      <c r="F1919" s="2">
        <v>73787</v>
      </c>
      <c r="G1919" s="2">
        <v>57617</v>
      </c>
      <c r="H1919" s="2">
        <v>16170</v>
      </c>
    </row>
    <row r="1920" spans="1:8" x14ac:dyDescent="0.2">
      <c r="A1920" t="str">
        <f t="shared" si="29"/>
        <v>Norway2009Q1</v>
      </c>
      <c r="B1920" s="1">
        <v>2009</v>
      </c>
      <c r="C1920" s="1">
        <v>1</v>
      </c>
      <c r="D1920" t="s">
        <v>20</v>
      </c>
      <c r="F1920" s="2">
        <v>275288</v>
      </c>
      <c r="G1920" s="2">
        <v>222886</v>
      </c>
      <c r="H1920" s="2">
        <v>52403</v>
      </c>
    </row>
    <row r="1921" spans="1:8" x14ac:dyDescent="0.2">
      <c r="A1921" t="str">
        <f t="shared" si="29"/>
        <v>Poland2009Q1</v>
      </c>
      <c r="B1921" s="1">
        <v>2009</v>
      </c>
      <c r="C1921" s="1">
        <v>1</v>
      </c>
      <c r="D1921" t="s">
        <v>21</v>
      </c>
      <c r="F1921" s="2">
        <v>122863</v>
      </c>
      <c r="G1921" s="2">
        <v>110190</v>
      </c>
      <c r="H1921" s="2">
        <v>12673</v>
      </c>
    </row>
    <row r="1922" spans="1:8" x14ac:dyDescent="0.2">
      <c r="A1922" t="str">
        <f t="shared" si="29"/>
        <v>Portugal2009Q1</v>
      </c>
      <c r="B1922" s="1">
        <v>2009</v>
      </c>
      <c r="C1922" s="1">
        <v>1</v>
      </c>
      <c r="D1922" t="s">
        <v>22</v>
      </c>
      <c r="F1922" s="2">
        <v>18947</v>
      </c>
      <c r="G1922" s="2">
        <v>14916</v>
      </c>
      <c r="H1922" s="2">
        <v>4031</v>
      </c>
    </row>
    <row r="1923" spans="1:8" x14ac:dyDescent="0.2">
      <c r="A1923" t="str">
        <f t="shared" si="29"/>
        <v>Slovak Republic2009Q1</v>
      </c>
      <c r="B1923" s="1">
        <v>2009</v>
      </c>
      <c r="C1923" s="1">
        <v>1</v>
      </c>
      <c r="D1923" t="s">
        <v>35</v>
      </c>
      <c r="F1923" s="2">
        <v>5639</v>
      </c>
      <c r="G1923" s="2">
        <v>4371</v>
      </c>
      <c r="H1923" s="2">
        <v>1267</v>
      </c>
    </row>
    <row r="1924" spans="1:8" x14ac:dyDescent="0.2">
      <c r="A1924" t="str">
        <f t="shared" si="29"/>
        <v>Slovenia2009Q1</v>
      </c>
      <c r="B1924" s="1">
        <v>2009</v>
      </c>
      <c r="C1924" s="1">
        <v>1</v>
      </c>
      <c r="D1924" t="s">
        <v>24</v>
      </c>
      <c r="F1924" s="2">
        <v>4574</v>
      </c>
      <c r="G1924" s="2">
        <v>3912</v>
      </c>
      <c r="H1924">
        <v>662</v>
      </c>
    </row>
    <row r="1925" spans="1:8" x14ac:dyDescent="0.2">
      <c r="A1925" t="str">
        <f t="shared" si="29"/>
        <v>Spain2009Q1</v>
      </c>
      <c r="B1925" s="1">
        <v>2009</v>
      </c>
      <c r="C1925" s="1">
        <v>1</v>
      </c>
      <c r="D1925" t="s">
        <v>25</v>
      </c>
      <c r="F1925" s="2">
        <v>128218</v>
      </c>
      <c r="G1925" s="2">
        <v>98654</v>
      </c>
      <c r="H1925" s="2">
        <v>29564</v>
      </c>
    </row>
    <row r="1926" spans="1:8" x14ac:dyDescent="0.2">
      <c r="A1926" t="str">
        <f t="shared" ref="A1926:A1989" si="30">_xlfn.TEXTJOIN(,TRUE,D1926,B1926,"Q",C1926)</f>
        <v>Sweden2009Q1</v>
      </c>
      <c r="B1926" s="1">
        <v>2009</v>
      </c>
      <c r="C1926" s="1">
        <v>1</v>
      </c>
      <c r="D1926" t="s">
        <v>26</v>
      </c>
      <c r="F1926" s="2">
        <v>381838</v>
      </c>
      <c r="G1926" s="2">
        <v>322960</v>
      </c>
      <c r="H1926" s="2">
        <v>58878</v>
      </c>
    </row>
    <row r="1927" spans="1:8" x14ac:dyDescent="0.2">
      <c r="A1927" t="str">
        <f t="shared" si="30"/>
        <v>Switzerland2009Q1</v>
      </c>
      <c r="B1927" s="1">
        <v>2009</v>
      </c>
      <c r="C1927" s="1">
        <v>1</v>
      </c>
      <c r="D1927" t="s">
        <v>27</v>
      </c>
      <c r="F1927" s="2">
        <v>86341</v>
      </c>
      <c r="G1927" s="2">
        <v>73157</v>
      </c>
      <c r="H1927" s="2">
        <v>13184</v>
      </c>
    </row>
    <row r="1928" spans="1:8" x14ac:dyDescent="0.2">
      <c r="A1928" t="str">
        <f t="shared" si="30"/>
        <v>Türkiye2009Q1</v>
      </c>
      <c r="B1928" s="1">
        <v>2009</v>
      </c>
      <c r="C1928" s="1">
        <v>1</v>
      </c>
      <c r="D1928" t="s">
        <v>2385</v>
      </c>
      <c r="F1928" s="2">
        <v>63640</v>
      </c>
      <c r="G1928" t="s">
        <v>2384</v>
      </c>
      <c r="H1928" t="s">
        <v>2384</v>
      </c>
    </row>
    <row r="1929" spans="1:8" x14ac:dyDescent="0.2">
      <c r="A1929" t="str">
        <f t="shared" si="30"/>
        <v>United Kingdom2009Q1</v>
      </c>
      <c r="B1929" s="1">
        <v>2009</v>
      </c>
      <c r="C1929" s="1">
        <v>1</v>
      </c>
      <c r="D1929" t="s">
        <v>32</v>
      </c>
      <c r="F1929" s="2">
        <v>202940</v>
      </c>
      <c r="G1929" s="2">
        <v>169176</v>
      </c>
      <c r="H1929" s="2">
        <v>33764</v>
      </c>
    </row>
    <row r="1930" spans="1:8" x14ac:dyDescent="0.2">
      <c r="A1930" t="str">
        <f t="shared" si="30"/>
        <v>Euro area (19 countries)2009Q1</v>
      </c>
      <c r="B1930" s="1">
        <v>2009</v>
      </c>
      <c r="C1930" s="1">
        <v>1</v>
      </c>
      <c r="D1930" t="s">
        <v>2382</v>
      </c>
      <c r="F1930" s="2">
        <v>1068290</v>
      </c>
      <c r="G1930" s="2">
        <v>823391</v>
      </c>
      <c r="H1930" s="2">
        <v>244899</v>
      </c>
    </row>
    <row r="1931" spans="1:8" x14ac:dyDescent="0.2">
      <c r="A1931" t="str">
        <f t="shared" si="30"/>
        <v>European Union – 27 countries (from 01/02/2020)2009Q1</v>
      </c>
      <c r="B1931" s="1">
        <v>2009</v>
      </c>
      <c r="C1931" s="1">
        <v>1</v>
      </c>
      <c r="D1931" t="s">
        <v>2383</v>
      </c>
      <c r="F1931" s="2">
        <v>1204083</v>
      </c>
      <c r="G1931" s="2">
        <v>939672</v>
      </c>
      <c r="H1931" s="2">
        <v>264411</v>
      </c>
    </row>
    <row r="1932" spans="1:8" x14ac:dyDescent="0.2">
      <c r="A1932" t="str">
        <f t="shared" si="30"/>
        <v>Bulgaria2009Q1</v>
      </c>
      <c r="B1932" s="1">
        <v>2009</v>
      </c>
      <c r="C1932" s="1">
        <v>1</v>
      </c>
      <c r="D1932" t="s">
        <v>36</v>
      </c>
      <c r="F1932" s="2">
        <v>6077</v>
      </c>
      <c r="G1932" s="2">
        <v>5119</v>
      </c>
      <c r="H1932">
        <v>958</v>
      </c>
    </row>
    <row r="1933" spans="1:8" x14ac:dyDescent="0.2">
      <c r="A1933" t="str">
        <f t="shared" si="30"/>
        <v>Croatia2009Q1</v>
      </c>
      <c r="B1933" s="1">
        <v>2009</v>
      </c>
      <c r="C1933" s="1">
        <v>1</v>
      </c>
      <c r="D1933" t="s">
        <v>38</v>
      </c>
      <c r="F1933" s="2">
        <v>5275</v>
      </c>
      <c r="G1933" s="2">
        <v>4511</v>
      </c>
      <c r="H1933">
        <v>764</v>
      </c>
    </row>
    <row r="1934" spans="1:8" x14ac:dyDescent="0.2">
      <c r="A1934" t="str">
        <f t="shared" si="30"/>
        <v>Romania2009Q1</v>
      </c>
      <c r="B1934" s="1">
        <v>2009</v>
      </c>
      <c r="C1934" s="1">
        <v>1</v>
      </c>
      <c r="D1934" t="s">
        <v>23</v>
      </c>
      <c r="F1934" s="2">
        <v>39136</v>
      </c>
      <c r="G1934" s="2">
        <v>30926</v>
      </c>
      <c r="H1934" s="2">
        <v>8210</v>
      </c>
    </row>
    <row r="1935" spans="1:8" x14ac:dyDescent="0.2">
      <c r="A1935" t="str">
        <f t="shared" si="30"/>
        <v>South Africa2009Q1</v>
      </c>
      <c r="B1935" s="1">
        <v>2009</v>
      </c>
      <c r="C1935" s="1">
        <v>1</v>
      </c>
      <c r="D1935" t="s">
        <v>42</v>
      </c>
      <c r="F1935" s="2">
        <v>294583</v>
      </c>
      <c r="G1935" t="s">
        <v>2384</v>
      </c>
      <c r="H1935" t="s">
        <v>2384</v>
      </c>
    </row>
    <row r="1936" spans="1:8" x14ac:dyDescent="0.2">
      <c r="A1936" t="str">
        <f t="shared" si="30"/>
        <v>Australia2009Q2</v>
      </c>
      <c r="B1936" s="1">
        <v>2009</v>
      </c>
      <c r="C1936" s="1">
        <v>2</v>
      </c>
      <c r="D1936" t="s">
        <v>1</v>
      </c>
      <c r="F1936" s="2">
        <v>148315</v>
      </c>
      <c r="G1936" s="2">
        <v>133006</v>
      </c>
      <c r="H1936" s="2">
        <v>15309</v>
      </c>
    </row>
    <row r="1937" spans="1:8" x14ac:dyDescent="0.2">
      <c r="A1937" t="str">
        <f t="shared" si="30"/>
        <v>Austria2009Q2</v>
      </c>
      <c r="B1937" s="1">
        <v>2009</v>
      </c>
      <c r="C1937" s="1">
        <v>2</v>
      </c>
      <c r="D1937" t="s">
        <v>2</v>
      </c>
      <c r="F1937" s="2">
        <v>37486</v>
      </c>
      <c r="G1937" s="2">
        <v>30928</v>
      </c>
      <c r="H1937" s="2">
        <v>6558</v>
      </c>
    </row>
    <row r="1938" spans="1:8" x14ac:dyDescent="0.2">
      <c r="A1938" t="str">
        <f t="shared" si="30"/>
        <v>Belgium2009Q2</v>
      </c>
      <c r="B1938" s="1">
        <v>2009</v>
      </c>
      <c r="C1938" s="1">
        <v>2</v>
      </c>
      <c r="D1938" t="s">
        <v>3</v>
      </c>
      <c r="F1938" s="2">
        <v>46518</v>
      </c>
      <c r="G1938" s="2">
        <v>34434</v>
      </c>
      <c r="H1938" s="2">
        <v>12085</v>
      </c>
    </row>
    <row r="1939" spans="1:8" x14ac:dyDescent="0.2">
      <c r="A1939" t="str">
        <f t="shared" si="30"/>
        <v>Czech Republic2009Q2</v>
      </c>
      <c r="B1939" s="1">
        <v>2009</v>
      </c>
      <c r="C1939" s="1">
        <v>2</v>
      </c>
      <c r="D1939" t="s">
        <v>43</v>
      </c>
      <c r="F1939" s="2">
        <v>397776</v>
      </c>
      <c r="G1939" s="2">
        <v>304097</v>
      </c>
      <c r="H1939" s="2">
        <v>93679</v>
      </c>
    </row>
    <row r="1940" spans="1:8" x14ac:dyDescent="0.2">
      <c r="A1940" t="str">
        <f t="shared" si="30"/>
        <v>Denmark2009Q2</v>
      </c>
      <c r="B1940" s="1">
        <v>2009</v>
      </c>
      <c r="C1940" s="1">
        <v>2</v>
      </c>
      <c r="D1940" t="s">
        <v>6</v>
      </c>
      <c r="F1940" s="2">
        <v>243259</v>
      </c>
      <c r="G1940" s="2">
        <v>223125</v>
      </c>
      <c r="H1940" s="2">
        <v>20134</v>
      </c>
    </row>
    <row r="1941" spans="1:8" x14ac:dyDescent="0.2">
      <c r="A1941" t="str">
        <f t="shared" si="30"/>
        <v>Estonia2009Q2</v>
      </c>
      <c r="B1941" s="1">
        <v>2009</v>
      </c>
      <c r="C1941" s="1">
        <v>2</v>
      </c>
      <c r="D1941" t="s">
        <v>31</v>
      </c>
      <c r="F1941" s="2">
        <v>1837</v>
      </c>
      <c r="G1941" s="2">
        <v>1374</v>
      </c>
      <c r="H1941">
        <v>463</v>
      </c>
    </row>
    <row r="1942" spans="1:8" x14ac:dyDescent="0.2">
      <c r="A1942" t="str">
        <f t="shared" si="30"/>
        <v>Finland2009Q2</v>
      </c>
      <c r="B1942" s="1">
        <v>2009</v>
      </c>
      <c r="C1942" s="1">
        <v>2</v>
      </c>
      <c r="D1942" t="s">
        <v>7</v>
      </c>
      <c r="F1942" s="2">
        <v>22644</v>
      </c>
      <c r="G1942" s="2">
        <v>18291</v>
      </c>
      <c r="H1942" s="2">
        <v>4353</v>
      </c>
    </row>
    <row r="1943" spans="1:8" x14ac:dyDescent="0.2">
      <c r="A1943" t="str">
        <f t="shared" si="30"/>
        <v>France2009Q2</v>
      </c>
      <c r="B1943" s="1">
        <v>2009</v>
      </c>
      <c r="C1943" s="1">
        <v>2</v>
      </c>
      <c r="D1943" t="s">
        <v>8</v>
      </c>
      <c r="F1943" s="2">
        <v>250990</v>
      </c>
      <c r="G1943" s="2">
        <v>184766</v>
      </c>
      <c r="H1943" s="2">
        <v>66224</v>
      </c>
    </row>
    <row r="1944" spans="1:8" x14ac:dyDescent="0.2">
      <c r="A1944" t="str">
        <f t="shared" si="30"/>
        <v>Germany2009Q2</v>
      </c>
      <c r="B1944" s="1">
        <v>2009</v>
      </c>
      <c r="C1944" s="1">
        <v>2</v>
      </c>
      <c r="D1944" t="s">
        <v>9</v>
      </c>
      <c r="F1944" s="2">
        <v>305944</v>
      </c>
      <c r="G1944" s="2">
        <v>246971</v>
      </c>
      <c r="H1944" s="2">
        <v>58973</v>
      </c>
    </row>
    <row r="1945" spans="1:8" x14ac:dyDescent="0.2">
      <c r="A1945" t="str">
        <f t="shared" si="30"/>
        <v>Greece2009Q2</v>
      </c>
      <c r="B1945" s="1">
        <v>2009</v>
      </c>
      <c r="C1945" s="1">
        <v>2</v>
      </c>
      <c r="D1945" t="s">
        <v>10</v>
      </c>
      <c r="F1945" s="2">
        <v>21932</v>
      </c>
      <c r="G1945" s="2">
        <v>17324</v>
      </c>
      <c r="H1945" s="2">
        <v>4608</v>
      </c>
    </row>
    <row r="1946" spans="1:8" x14ac:dyDescent="0.2">
      <c r="A1946" t="str">
        <f t="shared" si="30"/>
        <v>Hungary2009Q2</v>
      </c>
      <c r="B1946" s="1">
        <v>2009</v>
      </c>
      <c r="C1946" s="1">
        <v>2</v>
      </c>
      <c r="D1946" t="s">
        <v>11</v>
      </c>
      <c r="F1946" s="2">
        <v>2976893</v>
      </c>
      <c r="G1946" s="2">
        <v>2338889</v>
      </c>
      <c r="H1946" s="2">
        <v>638004</v>
      </c>
    </row>
    <row r="1947" spans="1:8" x14ac:dyDescent="0.2">
      <c r="A1947" t="str">
        <f t="shared" si="30"/>
        <v>Ireland2009Q2</v>
      </c>
      <c r="B1947" s="1">
        <v>2009</v>
      </c>
      <c r="C1947" s="1">
        <v>2</v>
      </c>
      <c r="D1947" t="s">
        <v>12</v>
      </c>
      <c r="F1947" s="2">
        <v>18644</v>
      </c>
      <c r="G1947" s="2">
        <v>15751</v>
      </c>
      <c r="H1947" s="2">
        <v>2893</v>
      </c>
    </row>
    <row r="1948" spans="1:8" x14ac:dyDescent="0.2">
      <c r="A1948" t="str">
        <f t="shared" si="30"/>
        <v>Israel2009Q2</v>
      </c>
      <c r="B1948" s="1">
        <v>2009</v>
      </c>
      <c r="C1948" s="1">
        <v>2</v>
      </c>
      <c r="D1948" t="s">
        <v>40</v>
      </c>
      <c r="F1948" s="2">
        <v>89543</v>
      </c>
      <c r="G1948" s="2">
        <v>76062</v>
      </c>
      <c r="H1948" s="2">
        <v>13481</v>
      </c>
    </row>
    <row r="1949" spans="1:8" x14ac:dyDescent="0.2">
      <c r="A1949" t="str">
        <f t="shared" si="30"/>
        <v>Italy2009Q2</v>
      </c>
      <c r="B1949" s="1">
        <v>2009</v>
      </c>
      <c r="C1949" s="1">
        <v>2</v>
      </c>
      <c r="D1949" t="s">
        <v>13</v>
      </c>
      <c r="F1949" s="2">
        <v>158392</v>
      </c>
      <c r="G1949" s="2">
        <v>115332</v>
      </c>
      <c r="H1949" s="2">
        <v>43060</v>
      </c>
    </row>
    <row r="1950" spans="1:8" x14ac:dyDescent="0.2">
      <c r="A1950" t="str">
        <f t="shared" si="30"/>
        <v>Latvia2009Q2</v>
      </c>
      <c r="B1950" s="1">
        <v>2009</v>
      </c>
      <c r="C1950" s="1">
        <v>2</v>
      </c>
      <c r="D1950" t="s">
        <v>15</v>
      </c>
      <c r="F1950" s="2">
        <v>2345</v>
      </c>
      <c r="G1950" s="2">
        <v>1935</v>
      </c>
      <c r="H1950">
        <v>410</v>
      </c>
    </row>
    <row r="1951" spans="1:8" x14ac:dyDescent="0.2">
      <c r="A1951" t="str">
        <f t="shared" si="30"/>
        <v>Lithuania2009Q2</v>
      </c>
      <c r="B1951" s="1">
        <v>2009</v>
      </c>
      <c r="C1951" s="1">
        <v>2</v>
      </c>
      <c r="D1951" t="s">
        <v>16</v>
      </c>
      <c r="F1951" s="2">
        <v>3121</v>
      </c>
      <c r="G1951" s="2">
        <v>2445</v>
      </c>
      <c r="H1951">
        <v>676</v>
      </c>
    </row>
    <row r="1952" spans="1:8" x14ac:dyDescent="0.2">
      <c r="A1952" t="str">
        <f t="shared" si="30"/>
        <v>Luxembourg2009Q2</v>
      </c>
      <c r="B1952" s="1">
        <v>2009</v>
      </c>
      <c r="C1952" s="1">
        <v>2</v>
      </c>
      <c r="D1952" t="s">
        <v>17</v>
      </c>
      <c r="F1952" s="2">
        <v>4658</v>
      </c>
      <c r="G1952" s="2">
        <v>3994</v>
      </c>
      <c r="H1952">
        <v>664</v>
      </c>
    </row>
    <row r="1953" spans="1:8" x14ac:dyDescent="0.2">
      <c r="A1953" t="str">
        <f t="shared" si="30"/>
        <v>Mexico2009Q2</v>
      </c>
      <c r="B1953" s="1">
        <v>2009</v>
      </c>
      <c r="C1953" s="1">
        <v>2</v>
      </c>
      <c r="D1953" t="s">
        <v>18</v>
      </c>
      <c r="F1953" s="2">
        <v>855302</v>
      </c>
      <c r="G1953" s="2">
        <v>744709</v>
      </c>
      <c r="H1953" s="2">
        <v>110593</v>
      </c>
    </row>
    <row r="1954" spans="1:8" x14ac:dyDescent="0.2">
      <c r="A1954" t="str">
        <f t="shared" si="30"/>
        <v>Netherlands2009Q2</v>
      </c>
      <c r="B1954" s="1">
        <v>2009</v>
      </c>
      <c r="C1954" s="1">
        <v>2</v>
      </c>
      <c r="D1954" t="s">
        <v>19</v>
      </c>
      <c r="F1954" s="2">
        <v>88487</v>
      </c>
      <c r="G1954" s="2">
        <v>71407</v>
      </c>
      <c r="H1954" s="2">
        <v>17080</v>
      </c>
    </row>
    <row r="1955" spans="1:8" x14ac:dyDescent="0.2">
      <c r="A1955" t="str">
        <f t="shared" si="30"/>
        <v>Norway2009Q2</v>
      </c>
      <c r="B1955" s="1">
        <v>2009</v>
      </c>
      <c r="C1955" s="1">
        <v>2</v>
      </c>
      <c r="D1955" t="s">
        <v>20</v>
      </c>
      <c r="F1955" s="2">
        <v>276236</v>
      </c>
      <c r="G1955" s="2">
        <v>221749</v>
      </c>
      <c r="H1955" s="2">
        <v>54487</v>
      </c>
    </row>
    <row r="1956" spans="1:8" x14ac:dyDescent="0.2">
      <c r="A1956" t="str">
        <f t="shared" si="30"/>
        <v>Poland2009Q2</v>
      </c>
      <c r="B1956" s="1">
        <v>2009</v>
      </c>
      <c r="C1956" s="1">
        <v>2</v>
      </c>
      <c r="D1956" t="s">
        <v>21</v>
      </c>
      <c r="F1956" s="2">
        <v>126044</v>
      </c>
      <c r="G1956" s="2">
        <v>105832</v>
      </c>
      <c r="H1956" s="2">
        <v>20212</v>
      </c>
    </row>
    <row r="1957" spans="1:8" x14ac:dyDescent="0.2">
      <c r="A1957" t="str">
        <f t="shared" si="30"/>
        <v>Portugal2009Q2</v>
      </c>
      <c r="B1957" s="1">
        <v>2009</v>
      </c>
      <c r="C1957" s="1">
        <v>2</v>
      </c>
      <c r="D1957" t="s">
        <v>22</v>
      </c>
      <c r="F1957" s="2">
        <v>21220</v>
      </c>
      <c r="G1957" s="2">
        <v>16600</v>
      </c>
      <c r="H1957" s="2">
        <v>4620</v>
      </c>
    </row>
    <row r="1958" spans="1:8" x14ac:dyDescent="0.2">
      <c r="A1958" t="str">
        <f t="shared" si="30"/>
        <v>Slovak Republic2009Q2</v>
      </c>
      <c r="B1958" s="1">
        <v>2009</v>
      </c>
      <c r="C1958" s="1">
        <v>2</v>
      </c>
      <c r="D1958" t="s">
        <v>35</v>
      </c>
      <c r="F1958" s="2">
        <v>5917</v>
      </c>
      <c r="G1958" s="2">
        <v>4623</v>
      </c>
      <c r="H1958" s="2">
        <v>1294</v>
      </c>
    </row>
    <row r="1959" spans="1:8" x14ac:dyDescent="0.2">
      <c r="A1959" t="str">
        <f t="shared" si="30"/>
        <v>Slovenia2009Q2</v>
      </c>
      <c r="B1959" s="1">
        <v>2009</v>
      </c>
      <c r="C1959" s="1">
        <v>2</v>
      </c>
      <c r="D1959" t="s">
        <v>24</v>
      </c>
      <c r="F1959" s="2">
        <v>4871</v>
      </c>
      <c r="G1959" s="2">
        <v>4211</v>
      </c>
      <c r="H1959">
        <v>660</v>
      </c>
    </row>
    <row r="1960" spans="1:8" x14ac:dyDescent="0.2">
      <c r="A1960" t="str">
        <f t="shared" si="30"/>
        <v>Spain2009Q2</v>
      </c>
      <c r="B1960" s="1">
        <v>2009</v>
      </c>
      <c r="C1960" s="1">
        <v>2</v>
      </c>
      <c r="D1960" t="s">
        <v>25</v>
      </c>
      <c r="F1960" s="2">
        <v>134996</v>
      </c>
      <c r="G1960" s="2">
        <v>106135</v>
      </c>
      <c r="H1960" s="2">
        <v>28861</v>
      </c>
    </row>
    <row r="1961" spans="1:8" x14ac:dyDescent="0.2">
      <c r="A1961" t="str">
        <f t="shared" si="30"/>
        <v>Sweden2009Q2</v>
      </c>
      <c r="B1961" s="1">
        <v>2009</v>
      </c>
      <c r="C1961" s="1">
        <v>2</v>
      </c>
      <c r="D1961" t="s">
        <v>26</v>
      </c>
      <c r="F1961" s="2">
        <v>399494</v>
      </c>
      <c r="G1961" s="2">
        <v>337486</v>
      </c>
      <c r="H1961" s="2">
        <v>62008</v>
      </c>
    </row>
    <row r="1962" spans="1:8" x14ac:dyDescent="0.2">
      <c r="A1962" t="str">
        <f t="shared" si="30"/>
        <v>Switzerland2009Q2</v>
      </c>
      <c r="B1962" s="1">
        <v>2009</v>
      </c>
      <c r="C1962" s="1">
        <v>2</v>
      </c>
      <c r="D1962" t="s">
        <v>27</v>
      </c>
      <c r="F1962" s="2">
        <v>83419</v>
      </c>
      <c r="G1962" s="2">
        <v>70710</v>
      </c>
      <c r="H1962" s="2">
        <v>12708</v>
      </c>
    </row>
    <row r="1963" spans="1:8" x14ac:dyDescent="0.2">
      <c r="A1963" t="str">
        <f t="shared" si="30"/>
        <v>Türkiye2009Q2</v>
      </c>
      <c r="B1963" s="1">
        <v>2009</v>
      </c>
      <c r="C1963" s="1">
        <v>2</v>
      </c>
      <c r="D1963" t="s">
        <v>2385</v>
      </c>
      <c r="F1963" s="2">
        <v>65829</v>
      </c>
      <c r="G1963" t="s">
        <v>2384</v>
      </c>
      <c r="H1963" t="s">
        <v>2384</v>
      </c>
    </row>
    <row r="1964" spans="1:8" x14ac:dyDescent="0.2">
      <c r="A1964" t="str">
        <f t="shared" si="30"/>
        <v>United Kingdom2009Q2</v>
      </c>
      <c r="B1964" s="1">
        <v>2009</v>
      </c>
      <c r="C1964" s="1">
        <v>2</v>
      </c>
      <c r="D1964" t="s">
        <v>32</v>
      </c>
      <c r="F1964" s="2">
        <v>193533</v>
      </c>
      <c r="G1964" s="2">
        <v>163515</v>
      </c>
      <c r="H1964" s="2">
        <v>30018</v>
      </c>
    </row>
    <row r="1965" spans="1:8" x14ac:dyDescent="0.2">
      <c r="A1965" t="str">
        <f t="shared" si="30"/>
        <v>Euro area (19 countries)2009Q2</v>
      </c>
      <c r="B1965" s="1">
        <v>2009</v>
      </c>
      <c r="C1965" s="1">
        <v>2</v>
      </c>
      <c r="D1965" t="s">
        <v>2382</v>
      </c>
      <c r="F1965" s="2">
        <v>1132318</v>
      </c>
      <c r="G1965" s="2">
        <v>878515</v>
      </c>
      <c r="H1965" s="2">
        <v>253803</v>
      </c>
    </row>
    <row r="1966" spans="1:8" x14ac:dyDescent="0.2">
      <c r="A1966" t="str">
        <f t="shared" si="30"/>
        <v>European Union – 27 countries (from 01/02/2020)2009Q2</v>
      </c>
      <c r="B1966" s="1">
        <v>2009</v>
      </c>
      <c r="C1966" s="1">
        <v>2</v>
      </c>
      <c r="D1966" t="s">
        <v>2383</v>
      </c>
      <c r="F1966" s="2">
        <v>1275430</v>
      </c>
      <c r="G1966" s="2">
        <v>999338</v>
      </c>
      <c r="H1966" s="2">
        <v>276092</v>
      </c>
    </row>
    <row r="1967" spans="1:8" x14ac:dyDescent="0.2">
      <c r="A1967" t="str">
        <f t="shared" si="30"/>
        <v>Bulgaria2009Q2</v>
      </c>
      <c r="B1967" s="1">
        <v>2009</v>
      </c>
      <c r="C1967" s="1">
        <v>2</v>
      </c>
      <c r="D1967" t="s">
        <v>36</v>
      </c>
      <c r="F1967" s="2">
        <v>6499</v>
      </c>
      <c r="G1967" s="2">
        <v>5444</v>
      </c>
      <c r="H1967" s="2">
        <v>1055</v>
      </c>
    </row>
    <row r="1968" spans="1:8" x14ac:dyDescent="0.2">
      <c r="A1968" t="str">
        <f t="shared" si="30"/>
        <v>Croatia2009Q2</v>
      </c>
      <c r="B1968" s="1">
        <v>2009</v>
      </c>
      <c r="C1968" s="1">
        <v>2</v>
      </c>
      <c r="D1968" t="s">
        <v>38</v>
      </c>
      <c r="F1968" s="2">
        <v>5665</v>
      </c>
      <c r="G1968" s="2">
        <v>4889</v>
      </c>
      <c r="H1968">
        <v>775</v>
      </c>
    </row>
    <row r="1969" spans="1:8" x14ac:dyDescent="0.2">
      <c r="A1969" t="str">
        <f t="shared" si="30"/>
        <v>Romania2009Q2</v>
      </c>
      <c r="B1969" s="1">
        <v>2009</v>
      </c>
      <c r="C1969" s="1">
        <v>2</v>
      </c>
      <c r="D1969" t="s">
        <v>23</v>
      </c>
      <c r="F1969" s="2">
        <v>44941</v>
      </c>
      <c r="G1969" s="2">
        <v>35497</v>
      </c>
      <c r="H1969" s="2">
        <v>9444</v>
      </c>
    </row>
    <row r="1970" spans="1:8" x14ac:dyDescent="0.2">
      <c r="A1970" t="str">
        <f t="shared" si="30"/>
        <v>South Africa2009Q2</v>
      </c>
      <c r="B1970" s="1">
        <v>2009</v>
      </c>
      <c r="C1970" s="1">
        <v>2</v>
      </c>
      <c r="D1970" t="s">
        <v>42</v>
      </c>
      <c r="F1970" s="2">
        <v>304383</v>
      </c>
      <c r="G1970" t="s">
        <v>2384</v>
      </c>
      <c r="H1970" t="s">
        <v>2384</v>
      </c>
    </row>
    <row r="1971" spans="1:8" x14ac:dyDescent="0.2">
      <c r="A1971" t="str">
        <f t="shared" si="30"/>
        <v>Australia2009Q3</v>
      </c>
      <c r="B1971" s="1">
        <v>2009</v>
      </c>
      <c r="C1971" s="1">
        <v>3</v>
      </c>
      <c r="D1971" t="s">
        <v>1</v>
      </c>
      <c r="F1971" s="2">
        <v>149409</v>
      </c>
      <c r="G1971" s="2">
        <v>133953</v>
      </c>
      <c r="H1971" s="2">
        <v>15455</v>
      </c>
    </row>
    <row r="1972" spans="1:8" x14ac:dyDescent="0.2">
      <c r="A1972" t="str">
        <f t="shared" si="30"/>
        <v>Austria2009Q3</v>
      </c>
      <c r="B1972" s="1">
        <v>2009</v>
      </c>
      <c r="C1972" s="1">
        <v>3</v>
      </c>
      <c r="D1972" t="s">
        <v>2</v>
      </c>
      <c r="F1972" s="2">
        <v>30715</v>
      </c>
      <c r="G1972" s="2">
        <v>25329</v>
      </c>
      <c r="H1972" s="2">
        <v>5386</v>
      </c>
    </row>
    <row r="1973" spans="1:8" x14ac:dyDescent="0.2">
      <c r="A1973" t="str">
        <f t="shared" si="30"/>
        <v>Belgium2009Q3</v>
      </c>
      <c r="B1973" s="1">
        <v>2009</v>
      </c>
      <c r="C1973" s="1">
        <v>3</v>
      </c>
      <c r="D1973" t="s">
        <v>3</v>
      </c>
      <c r="F1973" s="2">
        <v>41141</v>
      </c>
      <c r="G1973" s="2">
        <v>29656</v>
      </c>
      <c r="H1973" s="2">
        <v>11485</v>
      </c>
    </row>
    <row r="1974" spans="1:8" x14ac:dyDescent="0.2">
      <c r="A1974" t="str">
        <f t="shared" si="30"/>
        <v>Czech Republic2009Q3</v>
      </c>
      <c r="B1974" s="1">
        <v>2009</v>
      </c>
      <c r="C1974" s="1">
        <v>3</v>
      </c>
      <c r="D1974" t="s">
        <v>43</v>
      </c>
      <c r="F1974" s="2">
        <v>389817</v>
      </c>
      <c r="G1974" s="2">
        <v>305004</v>
      </c>
      <c r="H1974" s="2">
        <v>84813</v>
      </c>
    </row>
    <row r="1975" spans="1:8" x14ac:dyDescent="0.2">
      <c r="A1975" t="str">
        <f t="shared" si="30"/>
        <v>Denmark2009Q3</v>
      </c>
      <c r="B1975" s="1">
        <v>2009</v>
      </c>
      <c r="C1975" s="1">
        <v>3</v>
      </c>
      <c r="D1975" t="s">
        <v>6</v>
      </c>
      <c r="F1975" s="2">
        <v>232340</v>
      </c>
      <c r="G1975" s="2">
        <v>212902</v>
      </c>
      <c r="H1975" s="2">
        <v>19438</v>
      </c>
    </row>
    <row r="1976" spans="1:8" x14ac:dyDescent="0.2">
      <c r="A1976" t="str">
        <f t="shared" si="30"/>
        <v>Estonia2009Q3</v>
      </c>
      <c r="B1976" s="1">
        <v>2009</v>
      </c>
      <c r="C1976" s="1">
        <v>3</v>
      </c>
      <c r="D1976" t="s">
        <v>31</v>
      </c>
      <c r="F1976" s="2">
        <v>1668</v>
      </c>
      <c r="G1976" s="2">
        <v>1247</v>
      </c>
      <c r="H1976">
        <v>421</v>
      </c>
    </row>
    <row r="1977" spans="1:8" x14ac:dyDescent="0.2">
      <c r="A1977" t="str">
        <f t="shared" si="30"/>
        <v>Finland2009Q3</v>
      </c>
      <c r="B1977" s="1">
        <v>2009</v>
      </c>
      <c r="C1977" s="1">
        <v>3</v>
      </c>
      <c r="D1977" t="s">
        <v>7</v>
      </c>
      <c r="F1977" s="2">
        <v>23017</v>
      </c>
      <c r="G1977" s="2">
        <v>18593</v>
      </c>
      <c r="H1977" s="2">
        <v>4424</v>
      </c>
    </row>
    <row r="1978" spans="1:8" x14ac:dyDescent="0.2">
      <c r="A1978" t="str">
        <f t="shared" si="30"/>
        <v>France2009Q3</v>
      </c>
      <c r="B1978" s="1">
        <v>2009</v>
      </c>
      <c r="C1978" s="1">
        <v>3</v>
      </c>
      <c r="D1978" t="s">
        <v>8</v>
      </c>
      <c r="F1978" s="2">
        <v>248818</v>
      </c>
      <c r="G1978" s="2">
        <v>183931</v>
      </c>
      <c r="H1978" s="2">
        <v>64887</v>
      </c>
    </row>
    <row r="1979" spans="1:8" x14ac:dyDescent="0.2">
      <c r="A1979" t="str">
        <f t="shared" si="30"/>
        <v>Germany2009Q3</v>
      </c>
      <c r="B1979" s="1">
        <v>2009</v>
      </c>
      <c r="C1979" s="1">
        <v>3</v>
      </c>
      <c r="D1979" t="s">
        <v>9</v>
      </c>
      <c r="F1979" s="2">
        <v>310396</v>
      </c>
      <c r="G1979" s="2">
        <v>252773</v>
      </c>
      <c r="H1979" s="2">
        <v>57623</v>
      </c>
    </row>
    <row r="1980" spans="1:8" x14ac:dyDescent="0.2">
      <c r="A1980" t="str">
        <f t="shared" si="30"/>
        <v>Greece2009Q3</v>
      </c>
      <c r="B1980" s="1">
        <v>2009</v>
      </c>
      <c r="C1980" s="1">
        <v>3</v>
      </c>
      <c r="D1980" t="s">
        <v>10</v>
      </c>
      <c r="F1980" s="2">
        <v>21163</v>
      </c>
      <c r="G1980" s="2">
        <v>16755</v>
      </c>
      <c r="H1980" s="2">
        <v>4409</v>
      </c>
    </row>
    <row r="1981" spans="1:8" x14ac:dyDescent="0.2">
      <c r="A1981" t="str">
        <f t="shared" si="30"/>
        <v>Hungary2009Q3</v>
      </c>
      <c r="B1981" s="1">
        <v>2009</v>
      </c>
      <c r="C1981" s="1">
        <v>3</v>
      </c>
      <c r="D1981" t="s">
        <v>11</v>
      </c>
      <c r="F1981" s="2">
        <v>2855384</v>
      </c>
      <c r="G1981" s="2">
        <v>2246273</v>
      </c>
      <c r="H1981" s="2">
        <v>609111</v>
      </c>
    </row>
    <row r="1982" spans="1:8" x14ac:dyDescent="0.2">
      <c r="A1982" t="str">
        <f t="shared" si="30"/>
        <v>Ireland2009Q3</v>
      </c>
      <c r="B1982" s="1">
        <v>2009</v>
      </c>
      <c r="C1982" s="1">
        <v>3</v>
      </c>
      <c r="D1982" t="s">
        <v>12</v>
      </c>
      <c r="F1982" s="2">
        <v>18294</v>
      </c>
      <c r="G1982" s="2">
        <v>15458</v>
      </c>
      <c r="H1982" s="2">
        <v>2836</v>
      </c>
    </row>
    <row r="1983" spans="1:8" x14ac:dyDescent="0.2">
      <c r="A1983" t="str">
        <f t="shared" si="30"/>
        <v>Israel2009Q3</v>
      </c>
      <c r="B1983" s="1">
        <v>2009</v>
      </c>
      <c r="C1983" s="1">
        <v>3</v>
      </c>
      <c r="D1983" t="s">
        <v>40</v>
      </c>
      <c r="F1983" s="2">
        <v>89484</v>
      </c>
      <c r="G1983" s="2">
        <v>76160</v>
      </c>
      <c r="H1983" s="2">
        <v>13324</v>
      </c>
    </row>
    <row r="1984" spans="1:8" x14ac:dyDescent="0.2">
      <c r="A1984" t="str">
        <f t="shared" si="30"/>
        <v>Italy2009Q3</v>
      </c>
      <c r="B1984" s="1">
        <v>2009</v>
      </c>
      <c r="C1984" s="1">
        <v>3</v>
      </c>
      <c r="D1984" t="s">
        <v>13</v>
      </c>
      <c r="F1984" s="2">
        <v>147690</v>
      </c>
      <c r="G1984" s="2">
        <v>107499</v>
      </c>
      <c r="H1984" s="2">
        <v>40191</v>
      </c>
    </row>
    <row r="1985" spans="1:8" x14ac:dyDescent="0.2">
      <c r="A1985" t="str">
        <f t="shared" si="30"/>
        <v>Latvia2009Q3</v>
      </c>
      <c r="B1985" s="1">
        <v>2009</v>
      </c>
      <c r="C1985" s="1">
        <v>3</v>
      </c>
      <c r="D1985" t="s">
        <v>15</v>
      </c>
      <c r="F1985" s="2">
        <v>2088</v>
      </c>
      <c r="G1985" s="2">
        <v>1732</v>
      </c>
      <c r="H1985">
        <v>356</v>
      </c>
    </row>
    <row r="1986" spans="1:8" x14ac:dyDescent="0.2">
      <c r="A1986" t="str">
        <f t="shared" si="30"/>
        <v>Lithuania2009Q3</v>
      </c>
      <c r="B1986" s="1">
        <v>2009</v>
      </c>
      <c r="C1986" s="1">
        <v>3</v>
      </c>
      <c r="D1986" t="s">
        <v>16</v>
      </c>
      <c r="F1986" s="2">
        <v>2977</v>
      </c>
      <c r="G1986" s="2">
        <v>2326</v>
      </c>
      <c r="H1986">
        <v>651</v>
      </c>
    </row>
    <row r="1987" spans="1:8" x14ac:dyDescent="0.2">
      <c r="A1987" t="str">
        <f t="shared" si="30"/>
        <v>Luxembourg2009Q3</v>
      </c>
      <c r="B1987" s="1">
        <v>2009</v>
      </c>
      <c r="C1987" s="1">
        <v>3</v>
      </c>
      <c r="D1987" t="s">
        <v>17</v>
      </c>
      <c r="F1987" s="2">
        <v>4589</v>
      </c>
      <c r="G1987" s="2">
        <v>3934</v>
      </c>
      <c r="H1987">
        <v>655</v>
      </c>
    </row>
    <row r="1988" spans="1:8" x14ac:dyDescent="0.2">
      <c r="A1988" t="str">
        <f t="shared" si="30"/>
        <v>Mexico2009Q3</v>
      </c>
      <c r="B1988" s="1">
        <v>2009</v>
      </c>
      <c r="C1988" s="1">
        <v>3</v>
      </c>
      <c r="D1988" t="s">
        <v>18</v>
      </c>
      <c r="F1988" s="2">
        <v>858363</v>
      </c>
      <c r="G1988" s="2">
        <v>724719</v>
      </c>
      <c r="H1988" s="2">
        <v>133644</v>
      </c>
    </row>
    <row r="1989" spans="1:8" x14ac:dyDescent="0.2">
      <c r="A1989" t="str">
        <f t="shared" si="30"/>
        <v>Netherlands2009Q3</v>
      </c>
      <c r="B1989" s="1">
        <v>2009</v>
      </c>
      <c r="C1989" s="1">
        <v>3</v>
      </c>
      <c r="D1989" t="s">
        <v>19</v>
      </c>
      <c r="F1989" s="2">
        <v>71577</v>
      </c>
      <c r="G1989" s="2">
        <v>55701</v>
      </c>
      <c r="H1989" s="2">
        <v>15876</v>
      </c>
    </row>
    <row r="1990" spans="1:8" x14ac:dyDescent="0.2">
      <c r="A1990" t="str">
        <f t="shared" ref="A1990:A2053" si="31">_xlfn.TEXTJOIN(,TRUE,D1990,B1990,"Q",C1990)</f>
        <v>Norway2009Q3</v>
      </c>
      <c r="B1990" s="1">
        <v>2009</v>
      </c>
      <c r="C1990" s="1">
        <v>3</v>
      </c>
      <c r="D1990" t="s">
        <v>20</v>
      </c>
      <c r="F1990" s="2">
        <v>280224</v>
      </c>
      <c r="G1990" s="2">
        <v>224937</v>
      </c>
      <c r="H1990" s="2">
        <v>55287</v>
      </c>
    </row>
    <row r="1991" spans="1:8" x14ac:dyDescent="0.2">
      <c r="A1991" t="str">
        <f t="shared" si="31"/>
        <v>Poland2009Q3</v>
      </c>
      <c r="B1991" s="1">
        <v>2009</v>
      </c>
      <c r="C1991" s="1">
        <v>3</v>
      </c>
      <c r="D1991" t="s">
        <v>21</v>
      </c>
      <c r="F1991" s="2">
        <v>129486</v>
      </c>
      <c r="G1991" s="2">
        <v>106899</v>
      </c>
      <c r="H1991" s="2">
        <v>22587</v>
      </c>
    </row>
    <row r="1992" spans="1:8" x14ac:dyDescent="0.2">
      <c r="A1992" t="str">
        <f t="shared" si="31"/>
        <v>Portugal2009Q3</v>
      </c>
      <c r="B1992" s="1">
        <v>2009</v>
      </c>
      <c r="C1992" s="1">
        <v>3</v>
      </c>
      <c r="D1992" t="s">
        <v>22</v>
      </c>
      <c r="F1992" s="2">
        <v>20026</v>
      </c>
      <c r="G1992" s="2">
        <v>15804</v>
      </c>
      <c r="H1992" s="2">
        <v>4222</v>
      </c>
    </row>
    <row r="1993" spans="1:8" x14ac:dyDescent="0.2">
      <c r="A1993" t="str">
        <f t="shared" si="31"/>
        <v>Slovak Republic2009Q3</v>
      </c>
      <c r="B1993" s="1">
        <v>2009</v>
      </c>
      <c r="C1993" s="1">
        <v>3</v>
      </c>
      <c r="D1993" t="s">
        <v>35</v>
      </c>
      <c r="F1993" s="2">
        <v>5819</v>
      </c>
      <c r="G1993" s="2">
        <v>4474</v>
      </c>
      <c r="H1993" s="2">
        <v>1345</v>
      </c>
    </row>
    <row r="1994" spans="1:8" x14ac:dyDescent="0.2">
      <c r="A1994" t="str">
        <f t="shared" si="31"/>
        <v>Slovenia2009Q3</v>
      </c>
      <c r="B1994" s="1">
        <v>2009</v>
      </c>
      <c r="C1994" s="1">
        <v>3</v>
      </c>
      <c r="D1994" t="s">
        <v>24</v>
      </c>
      <c r="F1994" s="2">
        <v>4601</v>
      </c>
      <c r="G1994" s="2">
        <v>3945</v>
      </c>
      <c r="H1994">
        <v>655</v>
      </c>
    </row>
    <row r="1995" spans="1:8" x14ac:dyDescent="0.2">
      <c r="A1995" t="str">
        <f t="shared" si="31"/>
        <v>Spain2009Q3</v>
      </c>
      <c r="B1995" s="1">
        <v>2009</v>
      </c>
      <c r="C1995" s="1">
        <v>3</v>
      </c>
      <c r="D1995" t="s">
        <v>25</v>
      </c>
      <c r="F1995" s="2">
        <v>128651</v>
      </c>
      <c r="G1995" s="2">
        <v>100222</v>
      </c>
      <c r="H1995" s="2">
        <v>28429</v>
      </c>
    </row>
    <row r="1996" spans="1:8" x14ac:dyDescent="0.2">
      <c r="A1996" t="str">
        <f t="shared" si="31"/>
        <v>Sweden2009Q3</v>
      </c>
      <c r="B1996" s="1">
        <v>2009</v>
      </c>
      <c r="C1996" s="1">
        <v>3</v>
      </c>
      <c r="D1996" t="s">
        <v>26</v>
      </c>
      <c r="F1996" s="2">
        <v>393577</v>
      </c>
      <c r="G1996" s="2">
        <v>332628</v>
      </c>
      <c r="H1996" s="2">
        <v>60949</v>
      </c>
    </row>
    <row r="1997" spans="1:8" x14ac:dyDescent="0.2">
      <c r="A1997" t="str">
        <f t="shared" si="31"/>
        <v>Switzerland2009Q3</v>
      </c>
      <c r="B1997" s="1">
        <v>2009</v>
      </c>
      <c r="C1997" s="1">
        <v>3</v>
      </c>
      <c r="D1997" t="s">
        <v>27</v>
      </c>
      <c r="F1997" s="2">
        <v>79420</v>
      </c>
      <c r="G1997" s="2">
        <v>67323</v>
      </c>
      <c r="H1997" s="2">
        <v>12097</v>
      </c>
    </row>
    <row r="1998" spans="1:8" x14ac:dyDescent="0.2">
      <c r="A1998" t="str">
        <f t="shared" si="31"/>
        <v>Türkiye2009Q3</v>
      </c>
      <c r="B1998" s="1">
        <v>2009</v>
      </c>
      <c r="C1998" s="1">
        <v>3</v>
      </c>
      <c r="D1998" t="s">
        <v>2385</v>
      </c>
      <c r="F1998" s="2">
        <v>68980</v>
      </c>
      <c r="G1998" t="s">
        <v>2384</v>
      </c>
      <c r="H1998" t="s">
        <v>2384</v>
      </c>
    </row>
    <row r="1999" spans="1:8" x14ac:dyDescent="0.2">
      <c r="A1999" t="str">
        <f t="shared" si="31"/>
        <v>United Kingdom2009Q3</v>
      </c>
      <c r="B1999" s="1">
        <v>2009</v>
      </c>
      <c r="C1999" s="1">
        <v>3</v>
      </c>
      <c r="D1999" t="s">
        <v>32</v>
      </c>
      <c r="F1999" s="2">
        <v>190999</v>
      </c>
      <c r="G1999" s="2">
        <v>161597</v>
      </c>
      <c r="H1999" s="2">
        <v>29402</v>
      </c>
    </row>
    <row r="2000" spans="1:8" x14ac:dyDescent="0.2">
      <c r="A2000" t="str">
        <f t="shared" si="31"/>
        <v>Euro area (19 countries)2009Q3</v>
      </c>
      <c r="B2000" s="1">
        <v>2009</v>
      </c>
      <c r="C2000" s="1">
        <v>3</v>
      </c>
      <c r="D2000" t="s">
        <v>2382</v>
      </c>
      <c r="F2000" s="2">
        <v>1085627</v>
      </c>
      <c r="G2000" s="2">
        <v>841411</v>
      </c>
      <c r="H2000" s="2">
        <v>244216</v>
      </c>
    </row>
    <row r="2001" spans="1:8" x14ac:dyDescent="0.2">
      <c r="A2001" t="str">
        <f t="shared" si="31"/>
        <v>European Union – 27 countries (from 01/02/2020)2009Q3</v>
      </c>
      <c r="B2001" s="1">
        <v>2009</v>
      </c>
      <c r="C2001" s="1">
        <v>3</v>
      </c>
      <c r="D2001" t="s">
        <v>2383</v>
      </c>
      <c r="F2001" s="2">
        <v>1230718</v>
      </c>
      <c r="G2001" s="2">
        <v>964029</v>
      </c>
      <c r="H2001" s="2">
        <v>266690</v>
      </c>
    </row>
    <row r="2002" spans="1:8" x14ac:dyDescent="0.2">
      <c r="A2002" t="str">
        <f t="shared" si="31"/>
        <v>Bulgaria2009Q3</v>
      </c>
      <c r="B2002" s="1">
        <v>2009</v>
      </c>
      <c r="C2002" s="1">
        <v>3</v>
      </c>
      <c r="D2002" t="s">
        <v>36</v>
      </c>
      <c r="F2002" s="2">
        <v>6482</v>
      </c>
      <c r="G2002" s="2">
        <v>5476</v>
      </c>
      <c r="H2002" s="2">
        <v>1005</v>
      </c>
    </row>
    <row r="2003" spans="1:8" x14ac:dyDescent="0.2">
      <c r="A2003" t="str">
        <f t="shared" si="31"/>
        <v>Croatia2009Q3</v>
      </c>
      <c r="B2003" s="1">
        <v>2009</v>
      </c>
      <c r="C2003" s="1">
        <v>3</v>
      </c>
      <c r="D2003" t="s">
        <v>38</v>
      </c>
      <c r="F2003" s="2">
        <v>5447</v>
      </c>
      <c r="G2003" s="2">
        <v>4689</v>
      </c>
      <c r="H2003">
        <v>758</v>
      </c>
    </row>
    <row r="2004" spans="1:8" x14ac:dyDescent="0.2">
      <c r="A2004" t="str">
        <f t="shared" si="31"/>
        <v>Romania2009Q3</v>
      </c>
      <c r="B2004" s="1">
        <v>2009</v>
      </c>
      <c r="C2004" s="1">
        <v>3</v>
      </c>
      <c r="D2004" t="s">
        <v>23</v>
      </c>
      <c r="F2004" s="2">
        <v>44977</v>
      </c>
      <c r="G2004" s="2">
        <v>37294</v>
      </c>
      <c r="H2004" s="2">
        <v>7684</v>
      </c>
    </row>
    <row r="2005" spans="1:8" x14ac:dyDescent="0.2">
      <c r="A2005" t="str">
        <f t="shared" si="31"/>
        <v>South Africa2009Q3</v>
      </c>
      <c r="B2005" s="1">
        <v>2009</v>
      </c>
      <c r="C2005" s="1">
        <v>3</v>
      </c>
      <c r="D2005" t="s">
        <v>42</v>
      </c>
      <c r="F2005" s="2">
        <v>322298</v>
      </c>
      <c r="G2005" t="s">
        <v>2384</v>
      </c>
      <c r="H2005" t="s">
        <v>2384</v>
      </c>
    </row>
    <row r="2006" spans="1:8" x14ac:dyDescent="0.2">
      <c r="A2006" t="str">
        <f t="shared" si="31"/>
        <v>Australia2009Q4</v>
      </c>
      <c r="B2006" s="1">
        <v>2009</v>
      </c>
      <c r="C2006" s="1">
        <v>4</v>
      </c>
      <c r="D2006" t="s">
        <v>1</v>
      </c>
      <c r="F2006" s="2">
        <v>154462</v>
      </c>
      <c r="G2006" s="2">
        <v>138544</v>
      </c>
      <c r="H2006" s="2">
        <v>15918</v>
      </c>
    </row>
    <row r="2007" spans="1:8" x14ac:dyDescent="0.2">
      <c r="A2007" t="str">
        <f t="shared" si="31"/>
        <v>Austria2009Q4</v>
      </c>
      <c r="B2007" s="1">
        <v>2009</v>
      </c>
      <c r="C2007" s="1">
        <v>4</v>
      </c>
      <c r="D2007" t="s">
        <v>2</v>
      </c>
      <c r="F2007" s="2">
        <v>36603</v>
      </c>
      <c r="G2007" s="2">
        <v>30198</v>
      </c>
      <c r="H2007" s="2">
        <v>6405</v>
      </c>
    </row>
    <row r="2008" spans="1:8" x14ac:dyDescent="0.2">
      <c r="A2008" t="str">
        <f t="shared" si="31"/>
        <v>Belgium2009Q4</v>
      </c>
      <c r="B2008" s="1">
        <v>2009</v>
      </c>
      <c r="C2008" s="1">
        <v>4</v>
      </c>
      <c r="D2008" t="s">
        <v>3</v>
      </c>
      <c r="F2008" s="2">
        <v>49975</v>
      </c>
      <c r="G2008" s="2">
        <v>35964</v>
      </c>
      <c r="H2008" s="2">
        <v>14011</v>
      </c>
    </row>
    <row r="2009" spans="1:8" x14ac:dyDescent="0.2">
      <c r="A2009" t="str">
        <f t="shared" si="31"/>
        <v>Czech Republic2009Q4</v>
      </c>
      <c r="B2009" s="1">
        <v>2009</v>
      </c>
      <c r="C2009" s="1">
        <v>4</v>
      </c>
      <c r="D2009" t="s">
        <v>43</v>
      </c>
      <c r="F2009" s="2">
        <v>428283</v>
      </c>
      <c r="G2009" s="2">
        <v>333832</v>
      </c>
      <c r="H2009" s="2">
        <v>94451</v>
      </c>
    </row>
    <row r="2010" spans="1:8" x14ac:dyDescent="0.2">
      <c r="A2010" t="str">
        <f t="shared" si="31"/>
        <v>Denmark2009Q4</v>
      </c>
      <c r="B2010" s="1">
        <v>2009</v>
      </c>
      <c r="C2010" s="1">
        <v>4</v>
      </c>
      <c r="D2010" t="s">
        <v>6</v>
      </c>
      <c r="F2010" s="2">
        <v>233517</v>
      </c>
      <c r="G2010" s="2">
        <v>214006</v>
      </c>
      <c r="H2010" s="2">
        <v>19512</v>
      </c>
    </row>
    <row r="2011" spans="1:8" x14ac:dyDescent="0.2">
      <c r="A2011" t="str">
        <f t="shared" si="31"/>
        <v>Estonia2009Q4</v>
      </c>
      <c r="B2011" s="1">
        <v>2009</v>
      </c>
      <c r="C2011" s="1">
        <v>4</v>
      </c>
      <c r="D2011" t="s">
        <v>31</v>
      </c>
      <c r="F2011" s="2">
        <v>1715</v>
      </c>
      <c r="G2011" s="2">
        <v>1278</v>
      </c>
      <c r="H2011">
        <v>437</v>
      </c>
    </row>
    <row r="2012" spans="1:8" x14ac:dyDescent="0.2">
      <c r="A2012" t="str">
        <f t="shared" si="31"/>
        <v>Finland2009Q4</v>
      </c>
      <c r="B2012" s="1">
        <v>2009</v>
      </c>
      <c r="C2012" s="1">
        <v>4</v>
      </c>
      <c r="D2012" t="s">
        <v>7</v>
      </c>
      <c r="F2012" s="2">
        <v>22549</v>
      </c>
      <c r="G2012" s="2">
        <v>18229</v>
      </c>
      <c r="H2012" s="2">
        <v>4320</v>
      </c>
    </row>
    <row r="2013" spans="1:8" x14ac:dyDescent="0.2">
      <c r="A2013" t="str">
        <f t="shared" si="31"/>
        <v>France2009Q4</v>
      </c>
      <c r="B2013" s="1">
        <v>2009</v>
      </c>
      <c r="C2013" s="1">
        <v>4</v>
      </c>
      <c r="D2013" t="s">
        <v>8</v>
      </c>
      <c r="F2013" s="2">
        <v>266037</v>
      </c>
      <c r="G2013" s="2">
        <v>196476</v>
      </c>
      <c r="H2013" s="2">
        <v>69561</v>
      </c>
    </row>
    <row r="2014" spans="1:8" x14ac:dyDescent="0.2">
      <c r="A2014" t="str">
        <f t="shared" si="31"/>
        <v>Germany2009Q4</v>
      </c>
      <c r="B2014" s="1">
        <v>2009</v>
      </c>
      <c r="C2014" s="1">
        <v>4</v>
      </c>
      <c r="D2014" t="s">
        <v>9</v>
      </c>
      <c r="F2014" s="2">
        <v>344612</v>
      </c>
      <c r="G2014" s="2">
        <v>281233</v>
      </c>
      <c r="H2014" s="2">
        <v>63379</v>
      </c>
    </row>
    <row r="2015" spans="1:8" x14ac:dyDescent="0.2">
      <c r="A2015" t="str">
        <f t="shared" si="31"/>
        <v>Greece2009Q4</v>
      </c>
      <c r="B2015" s="1">
        <v>2009</v>
      </c>
      <c r="C2015" s="1">
        <v>4</v>
      </c>
      <c r="D2015" t="s">
        <v>10</v>
      </c>
      <c r="F2015" s="2">
        <v>23503</v>
      </c>
      <c r="G2015" s="2">
        <v>18537</v>
      </c>
      <c r="H2015" s="2">
        <v>4966</v>
      </c>
    </row>
    <row r="2016" spans="1:8" x14ac:dyDescent="0.2">
      <c r="A2016" t="str">
        <f t="shared" si="31"/>
        <v>Hungary2009Q4</v>
      </c>
      <c r="B2016" s="1">
        <v>2009</v>
      </c>
      <c r="C2016" s="1">
        <v>4</v>
      </c>
      <c r="D2016" t="s">
        <v>11</v>
      </c>
      <c r="F2016" s="2">
        <v>3148263</v>
      </c>
      <c r="G2016" s="2">
        <v>2477561</v>
      </c>
      <c r="H2016" s="2">
        <v>670702</v>
      </c>
    </row>
    <row r="2017" spans="1:8" x14ac:dyDescent="0.2">
      <c r="A2017" t="str">
        <f t="shared" si="31"/>
        <v>Ireland2009Q4</v>
      </c>
      <c r="B2017" s="1">
        <v>2009</v>
      </c>
      <c r="C2017" s="1">
        <v>4</v>
      </c>
      <c r="D2017" t="s">
        <v>12</v>
      </c>
      <c r="F2017" s="2">
        <v>18300</v>
      </c>
      <c r="G2017" s="2">
        <v>15452</v>
      </c>
      <c r="H2017" s="2">
        <v>2848</v>
      </c>
    </row>
    <row r="2018" spans="1:8" x14ac:dyDescent="0.2">
      <c r="A2018" t="str">
        <f t="shared" si="31"/>
        <v>Israel2009Q4</v>
      </c>
      <c r="B2018" s="1">
        <v>2009</v>
      </c>
      <c r="C2018" s="1">
        <v>4</v>
      </c>
      <c r="D2018" t="s">
        <v>40</v>
      </c>
      <c r="F2018" s="2">
        <v>89138</v>
      </c>
      <c r="G2018" s="2">
        <v>75909</v>
      </c>
      <c r="H2018" s="2">
        <v>13228</v>
      </c>
    </row>
    <row r="2019" spans="1:8" x14ac:dyDescent="0.2">
      <c r="A2019" t="str">
        <f t="shared" si="31"/>
        <v>Italy2009Q4</v>
      </c>
      <c r="B2019" s="1">
        <v>2009</v>
      </c>
      <c r="C2019" s="1">
        <v>4</v>
      </c>
      <c r="D2019" t="s">
        <v>13</v>
      </c>
      <c r="F2019" s="2">
        <v>182921</v>
      </c>
      <c r="G2019" s="2">
        <v>133015</v>
      </c>
      <c r="H2019" s="2">
        <v>49907</v>
      </c>
    </row>
    <row r="2020" spans="1:8" x14ac:dyDescent="0.2">
      <c r="A2020" t="str">
        <f t="shared" si="31"/>
        <v>Latvia2009Q4</v>
      </c>
      <c r="B2020" s="1">
        <v>2009</v>
      </c>
      <c r="C2020" s="1">
        <v>4</v>
      </c>
      <c r="D2020" t="s">
        <v>15</v>
      </c>
      <c r="F2020" s="2">
        <v>1964</v>
      </c>
      <c r="G2020" s="2">
        <v>1618</v>
      </c>
      <c r="H2020">
        <v>345</v>
      </c>
    </row>
    <row r="2021" spans="1:8" x14ac:dyDescent="0.2">
      <c r="A2021" t="str">
        <f t="shared" si="31"/>
        <v>Lithuania2009Q4</v>
      </c>
      <c r="B2021" s="1">
        <v>2009</v>
      </c>
      <c r="C2021" s="1">
        <v>4</v>
      </c>
      <c r="D2021" t="s">
        <v>16</v>
      </c>
      <c r="F2021" s="2">
        <v>2922</v>
      </c>
      <c r="G2021" s="2">
        <v>2289</v>
      </c>
      <c r="H2021">
        <v>633</v>
      </c>
    </row>
    <row r="2022" spans="1:8" x14ac:dyDescent="0.2">
      <c r="A2022" t="str">
        <f t="shared" si="31"/>
        <v>Luxembourg2009Q4</v>
      </c>
      <c r="B2022" s="1">
        <v>2009</v>
      </c>
      <c r="C2022" s="1">
        <v>4</v>
      </c>
      <c r="D2022" t="s">
        <v>17</v>
      </c>
      <c r="F2022" s="2">
        <v>5283</v>
      </c>
      <c r="G2022" s="2">
        <v>4543</v>
      </c>
      <c r="H2022">
        <v>740</v>
      </c>
    </row>
    <row r="2023" spans="1:8" x14ac:dyDescent="0.2">
      <c r="A2023" t="str">
        <f t="shared" si="31"/>
        <v>Mexico2009Q4</v>
      </c>
      <c r="B2023" s="1">
        <v>2009</v>
      </c>
      <c r="C2023" s="1">
        <v>4</v>
      </c>
      <c r="D2023" t="s">
        <v>18</v>
      </c>
      <c r="F2023" s="2">
        <v>929725</v>
      </c>
      <c r="G2023" s="2">
        <v>806654</v>
      </c>
      <c r="H2023" s="2">
        <v>123071</v>
      </c>
    </row>
    <row r="2024" spans="1:8" x14ac:dyDescent="0.2">
      <c r="A2024" t="str">
        <f t="shared" si="31"/>
        <v>Netherlands2009Q4</v>
      </c>
      <c r="B2024" s="1">
        <v>2009</v>
      </c>
      <c r="C2024" s="1">
        <v>4</v>
      </c>
      <c r="D2024" t="s">
        <v>19</v>
      </c>
      <c r="F2024" s="2">
        <v>78345</v>
      </c>
      <c r="G2024" s="2">
        <v>61898</v>
      </c>
      <c r="H2024" s="2">
        <v>16447</v>
      </c>
    </row>
    <row r="2025" spans="1:8" x14ac:dyDescent="0.2">
      <c r="A2025" t="str">
        <f t="shared" si="31"/>
        <v>Norway2009Q4</v>
      </c>
      <c r="B2025" s="1">
        <v>2009</v>
      </c>
      <c r="C2025" s="1">
        <v>4</v>
      </c>
      <c r="D2025" t="s">
        <v>20</v>
      </c>
      <c r="F2025" s="2">
        <v>283634</v>
      </c>
      <c r="G2025" s="2">
        <v>228138</v>
      </c>
      <c r="H2025" s="2">
        <v>55496</v>
      </c>
    </row>
    <row r="2026" spans="1:8" x14ac:dyDescent="0.2">
      <c r="A2026" t="str">
        <f t="shared" si="31"/>
        <v>Poland2009Q4</v>
      </c>
      <c r="B2026" s="1">
        <v>2009</v>
      </c>
      <c r="C2026" s="1">
        <v>4</v>
      </c>
      <c r="D2026" t="s">
        <v>21</v>
      </c>
      <c r="F2026" s="2">
        <v>137810</v>
      </c>
      <c r="G2026" s="2">
        <v>113806</v>
      </c>
      <c r="H2026" s="2">
        <v>24004</v>
      </c>
    </row>
    <row r="2027" spans="1:8" x14ac:dyDescent="0.2">
      <c r="A2027" t="str">
        <f t="shared" si="31"/>
        <v>Portugal2009Q4</v>
      </c>
      <c r="B2027" s="1">
        <v>2009</v>
      </c>
      <c r="C2027" s="1">
        <v>4</v>
      </c>
      <c r="D2027" t="s">
        <v>22</v>
      </c>
      <c r="F2027" s="2">
        <v>23462</v>
      </c>
      <c r="G2027" s="2">
        <v>18253</v>
      </c>
      <c r="H2027" s="2">
        <v>5209</v>
      </c>
    </row>
    <row r="2028" spans="1:8" x14ac:dyDescent="0.2">
      <c r="A2028" t="str">
        <f t="shared" si="31"/>
        <v>Slovak Republic2009Q4</v>
      </c>
      <c r="B2028" s="1">
        <v>2009</v>
      </c>
      <c r="C2028" s="1">
        <v>4</v>
      </c>
      <c r="D2028" t="s">
        <v>35</v>
      </c>
      <c r="F2028" s="2">
        <v>6654</v>
      </c>
      <c r="G2028" s="2">
        <v>5196</v>
      </c>
      <c r="H2028" s="2">
        <v>1459</v>
      </c>
    </row>
    <row r="2029" spans="1:8" x14ac:dyDescent="0.2">
      <c r="A2029" t="str">
        <f t="shared" si="31"/>
        <v>Slovenia2009Q4</v>
      </c>
      <c r="B2029" s="1">
        <v>2009</v>
      </c>
      <c r="C2029" s="1">
        <v>4</v>
      </c>
      <c r="D2029" t="s">
        <v>24</v>
      </c>
      <c r="F2029" s="2">
        <v>4741</v>
      </c>
      <c r="G2029" s="2">
        <v>4058</v>
      </c>
      <c r="H2029">
        <v>683</v>
      </c>
    </row>
    <row r="2030" spans="1:8" x14ac:dyDescent="0.2">
      <c r="A2030" t="str">
        <f t="shared" si="31"/>
        <v>Spain2009Q4</v>
      </c>
      <c r="B2030" s="1">
        <v>2009</v>
      </c>
      <c r="C2030" s="1">
        <v>4</v>
      </c>
      <c r="D2030" t="s">
        <v>25</v>
      </c>
      <c r="F2030" s="2">
        <v>138180</v>
      </c>
      <c r="G2030" s="2">
        <v>109811</v>
      </c>
      <c r="H2030" s="2">
        <v>28369</v>
      </c>
    </row>
    <row r="2031" spans="1:8" x14ac:dyDescent="0.2">
      <c r="A2031" t="str">
        <f t="shared" si="31"/>
        <v>Sweden2009Q4</v>
      </c>
      <c r="B2031" s="1">
        <v>2009</v>
      </c>
      <c r="C2031" s="1">
        <v>4</v>
      </c>
      <c r="D2031" t="s">
        <v>26</v>
      </c>
      <c r="F2031" s="2">
        <v>389977</v>
      </c>
      <c r="G2031" s="2">
        <v>327094</v>
      </c>
      <c r="H2031" s="2">
        <v>62883</v>
      </c>
    </row>
    <row r="2032" spans="1:8" x14ac:dyDescent="0.2">
      <c r="A2032" t="str">
        <f t="shared" si="31"/>
        <v>Switzerland2009Q4</v>
      </c>
      <c r="B2032" s="1">
        <v>2009</v>
      </c>
      <c r="C2032" s="1">
        <v>4</v>
      </c>
      <c r="D2032" t="s">
        <v>27</v>
      </c>
      <c r="F2032" s="2">
        <v>93118</v>
      </c>
      <c r="G2032" s="2">
        <v>78900</v>
      </c>
      <c r="H2032" s="2">
        <v>14218</v>
      </c>
    </row>
    <row r="2033" spans="1:8" x14ac:dyDescent="0.2">
      <c r="A2033" t="str">
        <f t="shared" si="31"/>
        <v>Türkiye2009Q4</v>
      </c>
      <c r="B2033" s="1">
        <v>2009</v>
      </c>
      <c r="C2033" s="1">
        <v>4</v>
      </c>
      <c r="D2033" t="s">
        <v>2385</v>
      </c>
      <c r="F2033" s="2">
        <v>70546</v>
      </c>
      <c r="G2033" t="s">
        <v>2384</v>
      </c>
      <c r="H2033" t="s">
        <v>2384</v>
      </c>
    </row>
    <row r="2034" spans="1:8" x14ac:dyDescent="0.2">
      <c r="A2034" t="str">
        <f t="shared" si="31"/>
        <v>United Kingdom2009Q4</v>
      </c>
      <c r="B2034" s="1">
        <v>2009</v>
      </c>
      <c r="C2034" s="1">
        <v>4</v>
      </c>
      <c r="D2034" t="s">
        <v>32</v>
      </c>
      <c r="F2034" s="2">
        <v>196148</v>
      </c>
      <c r="G2034" s="2">
        <v>162702</v>
      </c>
      <c r="H2034" s="2">
        <v>33446</v>
      </c>
    </row>
    <row r="2035" spans="1:8" x14ac:dyDescent="0.2">
      <c r="A2035" t="str">
        <f t="shared" si="31"/>
        <v>Euro area (19 countries)2009Q4</v>
      </c>
      <c r="B2035" s="1">
        <v>2009</v>
      </c>
      <c r="C2035" s="1">
        <v>4</v>
      </c>
      <c r="D2035" t="s">
        <v>2382</v>
      </c>
      <c r="F2035" s="2">
        <v>1210905</v>
      </c>
      <c r="G2035" s="2">
        <v>940675</v>
      </c>
      <c r="H2035" s="2">
        <v>270231</v>
      </c>
    </row>
    <row r="2036" spans="1:8" x14ac:dyDescent="0.2">
      <c r="A2036" t="str">
        <f t="shared" si="31"/>
        <v>European Union – 27 countries (from 01/02/2020)2009Q4</v>
      </c>
      <c r="B2036" s="1">
        <v>2009</v>
      </c>
      <c r="C2036" s="1">
        <v>4</v>
      </c>
      <c r="D2036" t="s">
        <v>2383</v>
      </c>
      <c r="F2036" s="2">
        <v>1362210</v>
      </c>
      <c r="G2036" s="2">
        <v>1068213</v>
      </c>
      <c r="H2036" s="2">
        <v>293996</v>
      </c>
    </row>
    <row r="2037" spans="1:8" x14ac:dyDescent="0.2">
      <c r="A2037" t="str">
        <f t="shared" si="31"/>
        <v>Bulgaria2009Q4</v>
      </c>
      <c r="B2037" s="1">
        <v>2009</v>
      </c>
      <c r="C2037" s="1">
        <v>4</v>
      </c>
      <c r="D2037" t="s">
        <v>36</v>
      </c>
      <c r="F2037" s="2">
        <v>6793</v>
      </c>
      <c r="G2037" s="2">
        <v>5711</v>
      </c>
      <c r="H2037" s="2">
        <v>1082</v>
      </c>
    </row>
    <row r="2038" spans="1:8" x14ac:dyDescent="0.2">
      <c r="A2038" t="str">
        <f t="shared" si="31"/>
        <v>Croatia2009Q4</v>
      </c>
      <c r="B2038" s="1">
        <v>2009</v>
      </c>
      <c r="C2038" s="1">
        <v>4</v>
      </c>
      <c r="D2038" t="s">
        <v>38</v>
      </c>
      <c r="F2038" s="2">
        <v>5302</v>
      </c>
      <c r="G2038" s="2">
        <v>4553</v>
      </c>
      <c r="H2038">
        <v>749</v>
      </c>
    </row>
    <row r="2039" spans="1:8" x14ac:dyDescent="0.2">
      <c r="A2039" t="str">
        <f t="shared" si="31"/>
        <v>Romania2009Q4</v>
      </c>
      <c r="B2039" s="1">
        <v>2009</v>
      </c>
      <c r="C2039" s="1">
        <v>4</v>
      </c>
      <c r="D2039" t="s">
        <v>23</v>
      </c>
      <c r="F2039" s="2">
        <v>52571</v>
      </c>
      <c r="G2039" s="2">
        <v>44424</v>
      </c>
      <c r="H2039" s="2">
        <v>8147</v>
      </c>
    </row>
    <row r="2040" spans="1:8" x14ac:dyDescent="0.2">
      <c r="A2040" t="str">
        <f t="shared" si="31"/>
        <v>South Africa2009Q4</v>
      </c>
      <c r="B2040" s="1">
        <v>2009</v>
      </c>
      <c r="C2040" s="1">
        <v>4</v>
      </c>
      <c r="D2040" t="s">
        <v>42</v>
      </c>
      <c r="F2040" s="2">
        <v>339838</v>
      </c>
      <c r="G2040" t="s">
        <v>2384</v>
      </c>
      <c r="H2040" t="s">
        <v>2384</v>
      </c>
    </row>
    <row r="2041" spans="1:8" x14ac:dyDescent="0.2">
      <c r="A2041" t="str">
        <f t="shared" si="31"/>
        <v>Australia2010Q1</v>
      </c>
      <c r="B2041" s="1">
        <v>2010</v>
      </c>
      <c r="C2041" s="1">
        <v>1</v>
      </c>
      <c r="D2041" t="s">
        <v>1</v>
      </c>
      <c r="F2041" s="2">
        <v>149321</v>
      </c>
      <c r="G2041" s="2">
        <v>133948</v>
      </c>
      <c r="H2041" s="2">
        <v>15373</v>
      </c>
    </row>
    <row r="2042" spans="1:8" x14ac:dyDescent="0.2">
      <c r="A2042" t="str">
        <f t="shared" si="31"/>
        <v>Austria2010Q1</v>
      </c>
      <c r="B2042" s="1">
        <v>2010</v>
      </c>
      <c r="C2042" s="1">
        <v>1</v>
      </c>
      <c r="D2042" t="s">
        <v>2</v>
      </c>
      <c r="F2042" s="2">
        <v>31443</v>
      </c>
      <c r="G2042" s="2">
        <v>25927</v>
      </c>
      <c r="H2042" s="2">
        <v>5516</v>
      </c>
    </row>
    <row r="2043" spans="1:8" x14ac:dyDescent="0.2">
      <c r="A2043" t="str">
        <f t="shared" si="31"/>
        <v>Belgium2010Q1</v>
      </c>
      <c r="B2043" s="1">
        <v>2010</v>
      </c>
      <c r="C2043" s="1">
        <v>1</v>
      </c>
      <c r="D2043" t="s">
        <v>3</v>
      </c>
      <c r="F2043" s="2">
        <v>43420</v>
      </c>
      <c r="G2043" s="2">
        <v>31345</v>
      </c>
      <c r="H2043" s="2">
        <v>12075</v>
      </c>
    </row>
    <row r="2044" spans="1:8" x14ac:dyDescent="0.2">
      <c r="A2044" t="str">
        <f t="shared" si="31"/>
        <v>Czech Republic2010Q1</v>
      </c>
      <c r="B2044" s="1">
        <v>2010</v>
      </c>
      <c r="C2044" s="1">
        <v>1</v>
      </c>
      <c r="D2044" t="s">
        <v>43</v>
      </c>
      <c r="F2044" s="2">
        <v>388404</v>
      </c>
      <c r="G2044" s="2">
        <v>296611</v>
      </c>
      <c r="H2044" s="2">
        <v>91793</v>
      </c>
    </row>
    <row r="2045" spans="1:8" x14ac:dyDescent="0.2">
      <c r="A2045" t="str">
        <f t="shared" si="31"/>
        <v>Denmark2010Q1</v>
      </c>
      <c r="B2045" s="1">
        <v>2010</v>
      </c>
      <c r="C2045" s="1">
        <v>1</v>
      </c>
      <c r="D2045" t="s">
        <v>6</v>
      </c>
      <c r="F2045" s="2">
        <v>234715</v>
      </c>
      <c r="G2045" s="2">
        <v>215264</v>
      </c>
      <c r="H2045" s="2">
        <v>19451</v>
      </c>
    </row>
    <row r="2046" spans="1:8" x14ac:dyDescent="0.2">
      <c r="A2046" t="str">
        <f t="shared" si="31"/>
        <v>Estonia2010Q1</v>
      </c>
      <c r="B2046" s="1">
        <v>2010</v>
      </c>
      <c r="C2046" s="1">
        <v>1</v>
      </c>
      <c r="D2046" t="s">
        <v>31</v>
      </c>
      <c r="F2046" s="2">
        <v>1670</v>
      </c>
      <c r="G2046" s="2">
        <v>1258</v>
      </c>
      <c r="H2046">
        <v>411</v>
      </c>
    </row>
    <row r="2047" spans="1:8" x14ac:dyDescent="0.2">
      <c r="A2047" t="str">
        <f t="shared" si="31"/>
        <v>Finland2010Q1</v>
      </c>
      <c r="B2047" s="1">
        <v>2010</v>
      </c>
      <c r="C2047" s="1">
        <v>1</v>
      </c>
      <c r="D2047" t="s">
        <v>7</v>
      </c>
      <c r="F2047" s="2">
        <v>22014</v>
      </c>
      <c r="G2047" s="2">
        <v>17931</v>
      </c>
      <c r="H2047" s="2">
        <v>4083</v>
      </c>
    </row>
    <row r="2048" spans="1:8" x14ac:dyDescent="0.2">
      <c r="A2048" t="str">
        <f t="shared" si="31"/>
        <v>France2010Q1</v>
      </c>
      <c r="B2048" s="1">
        <v>2010</v>
      </c>
      <c r="C2048" s="1">
        <v>1</v>
      </c>
      <c r="D2048" t="s">
        <v>8</v>
      </c>
      <c r="F2048" s="2">
        <v>252971</v>
      </c>
      <c r="G2048" s="2">
        <v>186168</v>
      </c>
      <c r="H2048" s="2">
        <v>66803</v>
      </c>
    </row>
    <row r="2049" spans="1:8" x14ac:dyDescent="0.2">
      <c r="A2049" t="str">
        <f t="shared" si="31"/>
        <v>Germany2010Q1</v>
      </c>
      <c r="B2049" s="1">
        <v>2010</v>
      </c>
      <c r="C2049" s="1">
        <v>1</v>
      </c>
      <c r="D2049" t="s">
        <v>9</v>
      </c>
      <c r="F2049" s="2">
        <v>301086</v>
      </c>
      <c r="G2049" s="2">
        <v>243573</v>
      </c>
      <c r="H2049" s="2">
        <v>57513</v>
      </c>
    </row>
    <row r="2050" spans="1:8" x14ac:dyDescent="0.2">
      <c r="A2050" t="str">
        <f t="shared" si="31"/>
        <v>Greece2010Q1</v>
      </c>
      <c r="B2050" s="1">
        <v>2010</v>
      </c>
      <c r="C2050" s="1">
        <v>1</v>
      </c>
      <c r="D2050" t="s">
        <v>10</v>
      </c>
      <c r="F2050" s="2">
        <v>19904</v>
      </c>
      <c r="G2050" s="2">
        <v>15491</v>
      </c>
      <c r="H2050" s="2">
        <v>4412</v>
      </c>
    </row>
    <row r="2051" spans="1:8" x14ac:dyDescent="0.2">
      <c r="A2051" t="str">
        <f t="shared" si="31"/>
        <v>Hungary2010Q1</v>
      </c>
      <c r="B2051" s="1">
        <v>2010</v>
      </c>
      <c r="C2051" s="1">
        <v>1</v>
      </c>
      <c r="D2051" t="s">
        <v>11</v>
      </c>
      <c r="F2051" s="2">
        <v>2906617</v>
      </c>
      <c r="G2051" s="2">
        <v>2353722</v>
      </c>
      <c r="H2051" s="2">
        <v>552895</v>
      </c>
    </row>
    <row r="2052" spans="1:8" x14ac:dyDescent="0.2">
      <c r="A2052" t="str">
        <f t="shared" si="31"/>
        <v>Ireland2010Q1</v>
      </c>
      <c r="B2052" s="1">
        <v>2010</v>
      </c>
      <c r="C2052" s="1">
        <v>1</v>
      </c>
      <c r="D2052" t="s">
        <v>12</v>
      </c>
      <c r="F2052" s="2">
        <v>17417</v>
      </c>
      <c r="G2052" s="2">
        <v>14805</v>
      </c>
      <c r="H2052" s="2">
        <v>2612</v>
      </c>
    </row>
    <row r="2053" spans="1:8" x14ac:dyDescent="0.2">
      <c r="A2053" t="str">
        <f t="shared" si="31"/>
        <v>Israel2010Q1</v>
      </c>
      <c r="B2053" s="1">
        <v>2010</v>
      </c>
      <c r="C2053" s="1">
        <v>1</v>
      </c>
      <c r="D2053" t="s">
        <v>40</v>
      </c>
      <c r="F2053" s="2">
        <v>92623</v>
      </c>
      <c r="G2053" s="2">
        <v>78861</v>
      </c>
      <c r="H2053" s="2">
        <v>13762</v>
      </c>
    </row>
    <row r="2054" spans="1:8" x14ac:dyDescent="0.2">
      <c r="A2054" t="str">
        <f t="shared" ref="A2054:A2117" si="32">_xlfn.TEXTJOIN(,TRUE,D2054,B2054,"Q",C2054)</f>
        <v>Italy2010Q1</v>
      </c>
      <c r="B2054" s="1">
        <v>2010</v>
      </c>
      <c r="C2054" s="1">
        <v>1</v>
      </c>
      <c r="D2054" t="s">
        <v>13</v>
      </c>
      <c r="F2054" s="2">
        <v>145674</v>
      </c>
      <c r="G2054" s="2">
        <v>105719</v>
      </c>
      <c r="H2054" s="2">
        <v>39955</v>
      </c>
    </row>
    <row r="2055" spans="1:8" x14ac:dyDescent="0.2">
      <c r="A2055" t="str">
        <f t="shared" si="32"/>
        <v>Latvia2010Q1</v>
      </c>
      <c r="B2055" s="1">
        <v>2010</v>
      </c>
      <c r="C2055" s="1">
        <v>1</v>
      </c>
      <c r="D2055" t="s">
        <v>15</v>
      </c>
      <c r="F2055" s="2">
        <v>1790</v>
      </c>
      <c r="G2055" s="2">
        <v>1489</v>
      </c>
      <c r="H2055">
        <v>302</v>
      </c>
    </row>
    <row r="2056" spans="1:8" x14ac:dyDescent="0.2">
      <c r="A2056" t="str">
        <f t="shared" si="32"/>
        <v>Lithuania2010Q1</v>
      </c>
      <c r="B2056" s="1">
        <v>2010</v>
      </c>
      <c r="C2056" s="1">
        <v>1</v>
      </c>
      <c r="D2056" t="s">
        <v>16</v>
      </c>
      <c r="F2056" s="2">
        <v>2730</v>
      </c>
      <c r="G2056" s="2">
        <v>2156</v>
      </c>
      <c r="H2056">
        <v>574</v>
      </c>
    </row>
    <row r="2057" spans="1:8" x14ac:dyDescent="0.2">
      <c r="A2057" t="str">
        <f t="shared" si="32"/>
        <v>Luxembourg2010Q1</v>
      </c>
      <c r="B2057" s="1">
        <v>2010</v>
      </c>
      <c r="C2057" s="1">
        <v>1</v>
      </c>
      <c r="D2057" t="s">
        <v>17</v>
      </c>
      <c r="F2057" s="2">
        <v>4591</v>
      </c>
      <c r="G2057" s="2">
        <v>3945</v>
      </c>
      <c r="H2057">
        <v>646</v>
      </c>
    </row>
    <row r="2058" spans="1:8" x14ac:dyDescent="0.2">
      <c r="A2058" t="str">
        <f t="shared" si="32"/>
        <v>Mexico2010Q1</v>
      </c>
      <c r="B2058" s="1">
        <v>2010</v>
      </c>
      <c r="C2058" s="1">
        <v>1</v>
      </c>
      <c r="D2058" t="s">
        <v>18</v>
      </c>
      <c r="F2058" s="2">
        <v>897385</v>
      </c>
      <c r="G2058" s="2">
        <v>759366</v>
      </c>
      <c r="H2058" s="2">
        <v>138019</v>
      </c>
    </row>
    <row r="2059" spans="1:8" x14ac:dyDescent="0.2">
      <c r="A2059" t="str">
        <f t="shared" si="32"/>
        <v>Netherlands2010Q1</v>
      </c>
      <c r="B2059" s="1">
        <v>2010</v>
      </c>
      <c r="C2059" s="1">
        <v>1</v>
      </c>
      <c r="D2059" t="s">
        <v>19</v>
      </c>
      <c r="F2059" s="2">
        <v>72497</v>
      </c>
      <c r="G2059" s="2">
        <v>56908</v>
      </c>
      <c r="H2059" s="2">
        <v>15589</v>
      </c>
    </row>
    <row r="2060" spans="1:8" x14ac:dyDescent="0.2">
      <c r="A2060" t="str">
        <f t="shared" si="32"/>
        <v>Norway2010Q1</v>
      </c>
      <c r="B2060" s="1">
        <v>2010</v>
      </c>
      <c r="C2060" s="1">
        <v>1</v>
      </c>
      <c r="D2060" t="s">
        <v>20</v>
      </c>
      <c r="F2060" s="2">
        <v>284812</v>
      </c>
      <c r="G2060" s="2">
        <v>229088</v>
      </c>
      <c r="H2060" s="2">
        <v>55724</v>
      </c>
    </row>
    <row r="2061" spans="1:8" x14ac:dyDescent="0.2">
      <c r="A2061" t="str">
        <f t="shared" si="32"/>
        <v>Poland2010Q1</v>
      </c>
      <c r="B2061" s="1">
        <v>2010</v>
      </c>
      <c r="C2061" s="1">
        <v>1</v>
      </c>
      <c r="D2061" t="s">
        <v>21</v>
      </c>
      <c r="F2061" s="2">
        <v>130217</v>
      </c>
      <c r="G2061" s="2">
        <v>116849</v>
      </c>
      <c r="H2061" s="2">
        <v>13368</v>
      </c>
    </row>
    <row r="2062" spans="1:8" x14ac:dyDescent="0.2">
      <c r="A2062" t="str">
        <f t="shared" si="32"/>
        <v>Portugal2010Q1</v>
      </c>
      <c r="B2062" s="1">
        <v>2010</v>
      </c>
      <c r="C2062" s="1">
        <v>1</v>
      </c>
      <c r="D2062" t="s">
        <v>22</v>
      </c>
      <c r="F2062" s="2">
        <v>19164</v>
      </c>
      <c r="G2062" s="2">
        <v>15071</v>
      </c>
      <c r="H2062" s="2">
        <v>4093</v>
      </c>
    </row>
    <row r="2063" spans="1:8" x14ac:dyDescent="0.2">
      <c r="A2063" t="str">
        <f t="shared" si="32"/>
        <v>Slovak Republic2010Q1</v>
      </c>
      <c r="B2063" s="1">
        <v>2010</v>
      </c>
      <c r="C2063" s="1">
        <v>1</v>
      </c>
      <c r="D2063" t="s">
        <v>35</v>
      </c>
      <c r="F2063" s="2">
        <v>5658</v>
      </c>
      <c r="G2063" s="2">
        <v>4350</v>
      </c>
      <c r="H2063" s="2">
        <v>1307</v>
      </c>
    </row>
    <row r="2064" spans="1:8" x14ac:dyDescent="0.2">
      <c r="A2064" t="str">
        <f t="shared" si="32"/>
        <v>Slovenia2010Q1</v>
      </c>
      <c r="B2064" s="1">
        <v>2010</v>
      </c>
      <c r="C2064" s="1">
        <v>1</v>
      </c>
      <c r="D2064" t="s">
        <v>24</v>
      </c>
      <c r="F2064" s="2">
        <v>4535</v>
      </c>
      <c r="G2064" s="2">
        <v>3875</v>
      </c>
      <c r="H2064">
        <v>660</v>
      </c>
    </row>
    <row r="2065" spans="1:8" x14ac:dyDescent="0.2">
      <c r="A2065" t="str">
        <f t="shared" si="32"/>
        <v>Spain2010Q1</v>
      </c>
      <c r="B2065" s="1">
        <v>2010</v>
      </c>
      <c r="C2065" s="1">
        <v>1</v>
      </c>
      <c r="D2065" t="s">
        <v>25</v>
      </c>
      <c r="F2065" s="2">
        <v>126376</v>
      </c>
      <c r="G2065" s="2">
        <v>97113</v>
      </c>
      <c r="H2065" s="2">
        <v>29263</v>
      </c>
    </row>
    <row r="2066" spans="1:8" x14ac:dyDescent="0.2">
      <c r="A2066" t="str">
        <f t="shared" si="32"/>
        <v>Sweden2010Q1</v>
      </c>
      <c r="B2066" s="1">
        <v>2010</v>
      </c>
      <c r="C2066" s="1">
        <v>1</v>
      </c>
      <c r="D2066" t="s">
        <v>26</v>
      </c>
      <c r="F2066" s="2">
        <v>385875</v>
      </c>
      <c r="G2066" s="2">
        <v>325534</v>
      </c>
      <c r="H2066" s="2">
        <v>60341</v>
      </c>
    </row>
    <row r="2067" spans="1:8" x14ac:dyDescent="0.2">
      <c r="A2067" t="str">
        <f t="shared" si="32"/>
        <v>Switzerland2010Q1</v>
      </c>
      <c r="B2067" s="1">
        <v>2010</v>
      </c>
      <c r="C2067" s="1">
        <v>1</v>
      </c>
      <c r="D2067" t="s">
        <v>27</v>
      </c>
      <c r="F2067" s="2">
        <v>86291</v>
      </c>
      <c r="G2067" s="2">
        <v>73057</v>
      </c>
      <c r="H2067" s="2">
        <v>13234</v>
      </c>
    </row>
    <row r="2068" spans="1:8" x14ac:dyDescent="0.2">
      <c r="A2068" t="str">
        <f t="shared" si="32"/>
        <v>Türkiye2010Q1</v>
      </c>
      <c r="B2068" s="1">
        <v>2010</v>
      </c>
      <c r="C2068" s="1">
        <v>1</v>
      </c>
      <c r="D2068" t="s">
        <v>2385</v>
      </c>
      <c r="F2068" s="2">
        <v>73858</v>
      </c>
      <c r="G2068" t="s">
        <v>2384</v>
      </c>
      <c r="H2068" t="s">
        <v>2384</v>
      </c>
    </row>
    <row r="2069" spans="1:8" x14ac:dyDescent="0.2">
      <c r="A2069" t="str">
        <f t="shared" si="32"/>
        <v>United Kingdom2010Q1</v>
      </c>
      <c r="B2069" s="1">
        <v>2010</v>
      </c>
      <c r="C2069" s="1">
        <v>1</v>
      </c>
      <c r="D2069" t="s">
        <v>32</v>
      </c>
      <c r="F2069" s="2">
        <v>210618</v>
      </c>
      <c r="G2069" s="2">
        <v>172393</v>
      </c>
      <c r="H2069" s="2">
        <v>38225</v>
      </c>
    </row>
    <row r="2070" spans="1:8" x14ac:dyDescent="0.2">
      <c r="A2070" t="str">
        <f t="shared" si="32"/>
        <v>Euro area (19 countries)2010Q1</v>
      </c>
      <c r="B2070" s="1">
        <v>2010</v>
      </c>
      <c r="C2070" s="1">
        <v>1</v>
      </c>
      <c r="D2070" t="s">
        <v>2382</v>
      </c>
      <c r="F2070" s="2">
        <v>1075530</v>
      </c>
      <c r="G2070" s="2">
        <v>829316</v>
      </c>
      <c r="H2070" s="2">
        <v>246214</v>
      </c>
    </row>
    <row r="2071" spans="1:8" x14ac:dyDescent="0.2">
      <c r="A2071" t="str">
        <f t="shared" si="32"/>
        <v>European Union – 27 countries (from 01/02/2020)2010Q1</v>
      </c>
      <c r="B2071" s="1">
        <v>2010</v>
      </c>
      <c r="C2071" s="1">
        <v>1</v>
      </c>
      <c r="D2071" t="s">
        <v>2383</v>
      </c>
      <c r="F2071" s="2">
        <v>1223195</v>
      </c>
      <c r="G2071" s="2">
        <v>956107</v>
      </c>
      <c r="H2071" s="2">
        <v>267088</v>
      </c>
    </row>
    <row r="2072" spans="1:8" x14ac:dyDescent="0.2">
      <c r="A2072" t="str">
        <f t="shared" si="32"/>
        <v>Bulgaria2010Q1</v>
      </c>
      <c r="B2072" s="1">
        <v>2010</v>
      </c>
      <c r="C2072" s="1">
        <v>1</v>
      </c>
      <c r="D2072" t="s">
        <v>36</v>
      </c>
      <c r="F2072" s="2">
        <v>6578</v>
      </c>
      <c r="G2072" s="2">
        <v>5675</v>
      </c>
      <c r="H2072">
        <v>903</v>
      </c>
    </row>
    <row r="2073" spans="1:8" x14ac:dyDescent="0.2">
      <c r="A2073" t="str">
        <f t="shared" si="32"/>
        <v>Croatia2010Q1</v>
      </c>
      <c r="B2073" s="1">
        <v>2010</v>
      </c>
      <c r="C2073" s="1">
        <v>1</v>
      </c>
      <c r="D2073" t="s">
        <v>38</v>
      </c>
      <c r="F2073" s="2">
        <v>5085</v>
      </c>
      <c r="G2073" s="2">
        <v>4358</v>
      </c>
      <c r="H2073">
        <v>727</v>
      </c>
    </row>
    <row r="2074" spans="1:8" x14ac:dyDescent="0.2">
      <c r="A2074" t="str">
        <f t="shared" si="32"/>
        <v>Romania2010Q1</v>
      </c>
      <c r="B2074" s="1">
        <v>2010</v>
      </c>
      <c r="C2074" s="1">
        <v>1</v>
      </c>
      <c r="D2074" t="s">
        <v>23</v>
      </c>
      <c r="F2074" s="2">
        <v>41999</v>
      </c>
      <c r="G2074" s="2">
        <v>33584</v>
      </c>
      <c r="H2074" s="2">
        <v>8415</v>
      </c>
    </row>
    <row r="2075" spans="1:8" x14ac:dyDescent="0.2">
      <c r="A2075" t="str">
        <f t="shared" si="32"/>
        <v>South Africa2010Q1</v>
      </c>
      <c r="B2075" s="1">
        <v>2010</v>
      </c>
      <c r="C2075" s="1">
        <v>1</v>
      </c>
      <c r="D2075" t="s">
        <v>42</v>
      </c>
      <c r="F2075" s="2">
        <v>327657</v>
      </c>
      <c r="G2075" t="s">
        <v>2384</v>
      </c>
      <c r="H2075" t="s">
        <v>2384</v>
      </c>
    </row>
    <row r="2076" spans="1:8" x14ac:dyDescent="0.2">
      <c r="A2076" t="str">
        <f t="shared" si="32"/>
        <v>Australia2010Q2</v>
      </c>
      <c r="B2076" s="1">
        <v>2010</v>
      </c>
      <c r="C2076" s="1">
        <v>2</v>
      </c>
      <c r="D2076" t="s">
        <v>1</v>
      </c>
      <c r="F2076" s="2">
        <v>159998</v>
      </c>
      <c r="G2076" s="2">
        <v>143519</v>
      </c>
      <c r="H2076" s="2">
        <v>16479</v>
      </c>
    </row>
    <row r="2077" spans="1:8" x14ac:dyDescent="0.2">
      <c r="A2077" t="str">
        <f t="shared" si="32"/>
        <v>Austria2010Q2</v>
      </c>
      <c r="B2077" s="1">
        <v>2010</v>
      </c>
      <c r="C2077" s="1">
        <v>2</v>
      </c>
      <c r="D2077" t="s">
        <v>2</v>
      </c>
      <c r="F2077" s="2">
        <v>38157</v>
      </c>
      <c r="G2077" s="2">
        <v>31498</v>
      </c>
      <c r="H2077" s="2">
        <v>6660</v>
      </c>
    </row>
    <row r="2078" spans="1:8" x14ac:dyDescent="0.2">
      <c r="A2078" t="str">
        <f t="shared" si="32"/>
        <v>Belgium2010Q2</v>
      </c>
      <c r="B2078" s="1">
        <v>2010</v>
      </c>
      <c r="C2078" s="1">
        <v>2</v>
      </c>
      <c r="D2078" t="s">
        <v>3</v>
      </c>
      <c r="F2078" s="2">
        <v>47457</v>
      </c>
      <c r="G2078" s="2">
        <v>35111</v>
      </c>
      <c r="H2078" s="2">
        <v>12346</v>
      </c>
    </row>
    <row r="2079" spans="1:8" x14ac:dyDescent="0.2">
      <c r="A2079" t="str">
        <f t="shared" si="32"/>
        <v>Czech Republic2010Q2</v>
      </c>
      <c r="B2079" s="1">
        <v>2010</v>
      </c>
      <c r="C2079" s="1">
        <v>2</v>
      </c>
      <c r="D2079" t="s">
        <v>43</v>
      </c>
      <c r="F2079" s="2">
        <v>403761</v>
      </c>
      <c r="G2079" s="2">
        <v>309236</v>
      </c>
      <c r="H2079" s="2">
        <v>94525</v>
      </c>
    </row>
    <row r="2080" spans="1:8" x14ac:dyDescent="0.2">
      <c r="A2080" t="str">
        <f t="shared" si="32"/>
        <v>Denmark2010Q2</v>
      </c>
      <c r="B2080" s="1">
        <v>2010</v>
      </c>
      <c r="C2080" s="1">
        <v>2</v>
      </c>
      <c r="D2080" t="s">
        <v>6</v>
      </c>
      <c r="F2080" s="2">
        <v>244181</v>
      </c>
      <c r="G2080" s="2">
        <v>223986</v>
      </c>
      <c r="H2080" s="2">
        <v>20195</v>
      </c>
    </row>
    <row r="2081" spans="1:8" x14ac:dyDescent="0.2">
      <c r="A2081" t="str">
        <f t="shared" si="32"/>
        <v>Estonia2010Q2</v>
      </c>
      <c r="B2081" s="1">
        <v>2010</v>
      </c>
      <c r="C2081" s="1">
        <v>2</v>
      </c>
      <c r="D2081" t="s">
        <v>31</v>
      </c>
      <c r="F2081" s="2">
        <v>1755</v>
      </c>
      <c r="G2081" s="2">
        <v>1318</v>
      </c>
      <c r="H2081">
        <v>438</v>
      </c>
    </row>
    <row r="2082" spans="1:8" x14ac:dyDescent="0.2">
      <c r="A2082" t="str">
        <f t="shared" si="32"/>
        <v>Finland2010Q2</v>
      </c>
      <c r="B2082" s="1">
        <v>2010</v>
      </c>
      <c r="C2082" s="1">
        <v>2</v>
      </c>
      <c r="D2082" t="s">
        <v>7</v>
      </c>
      <c r="F2082" s="2">
        <v>22935</v>
      </c>
      <c r="G2082" s="2">
        <v>18689</v>
      </c>
      <c r="H2082" s="2">
        <v>4246</v>
      </c>
    </row>
    <row r="2083" spans="1:8" x14ac:dyDescent="0.2">
      <c r="A2083" t="str">
        <f t="shared" si="32"/>
        <v>France2010Q2</v>
      </c>
      <c r="B2083" s="1">
        <v>2010</v>
      </c>
      <c r="C2083" s="1">
        <v>2</v>
      </c>
      <c r="D2083" t="s">
        <v>8</v>
      </c>
      <c r="F2083" s="2">
        <v>258799</v>
      </c>
      <c r="G2083" s="2">
        <v>191142</v>
      </c>
      <c r="H2083" s="2">
        <v>67656</v>
      </c>
    </row>
    <row r="2084" spans="1:8" x14ac:dyDescent="0.2">
      <c r="A2084" t="str">
        <f t="shared" si="32"/>
        <v>Germany2010Q2</v>
      </c>
      <c r="B2084" s="1">
        <v>2010</v>
      </c>
      <c r="C2084" s="1">
        <v>2</v>
      </c>
      <c r="D2084" t="s">
        <v>9</v>
      </c>
      <c r="F2084" s="2">
        <v>314988</v>
      </c>
      <c r="G2084" s="2">
        <v>255059</v>
      </c>
      <c r="H2084" s="2">
        <v>59929</v>
      </c>
    </row>
    <row r="2085" spans="1:8" x14ac:dyDescent="0.2">
      <c r="A2085" t="str">
        <f t="shared" si="32"/>
        <v>Greece2010Q2</v>
      </c>
      <c r="B2085" s="1">
        <v>2010</v>
      </c>
      <c r="C2085" s="1">
        <v>2</v>
      </c>
      <c r="D2085" t="s">
        <v>10</v>
      </c>
      <c r="F2085" s="2">
        <v>20523</v>
      </c>
      <c r="G2085" s="2">
        <v>15965</v>
      </c>
      <c r="H2085" s="2">
        <v>4557</v>
      </c>
    </row>
    <row r="2086" spans="1:8" x14ac:dyDescent="0.2">
      <c r="A2086" t="str">
        <f t="shared" si="32"/>
        <v>Hungary2010Q2</v>
      </c>
      <c r="B2086" s="1">
        <v>2010</v>
      </c>
      <c r="C2086" s="1">
        <v>2</v>
      </c>
      <c r="D2086" t="s">
        <v>11</v>
      </c>
      <c r="F2086" s="2">
        <v>2937239</v>
      </c>
      <c r="G2086" s="2">
        <v>2388713</v>
      </c>
      <c r="H2086" s="2">
        <v>548526</v>
      </c>
    </row>
    <row r="2087" spans="1:8" x14ac:dyDescent="0.2">
      <c r="A2087" t="str">
        <f t="shared" si="32"/>
        <v>Ireland2010Q2</v>
      </c>
      <c r="B2087" s="1">
        <v>2010</v>
      </c>
      <c r="C2087" s="1">
        <v>2</v>
      </c>
      <c r="D2087" t="s">
        <v>12</v>
      </c>
      <c r="F2087" s="2">
        <v>17498</v>
      </c>
      <c r="G2087" s="2">
        <v>14878</v>
      </c>
      <c r="H2087" s="2">
        <v>2620</v>
      </c>
    </row>
    <row r="2088" spans="1:8" x14ac:dyDescent="0.2">
      <c r="A2088" t="str">
        <f t="shared" si="32"/>
        <v>Israel2010Q2</v>
      </c>
      <c r="B2088" s="1">
        <v>2010</v>
      </c>
      <c r="C2088" s="1">
        <v>2</v>
      </c>
      <c r="D2088" t="s">
        <v>40</v>
      </c>
      <c r="F2088" s="2">
        <v>95977</v>
      </c>
      <c r="G2088" s="2">
        <v>81549</v>
      </c>
      <c r="H2088" s="2">
        <v>14428</v>
      </c>
    </row>
    <row r="2089" spans="1:8" x14ac:dyDescent="0.2">
      <c r="A2089" t="str">
        <f t="shared" si="32"/>
        <v>Italy2010Q2</v>
      </c>
      <c r="B2089" s="1">
        <v>2010</v>
      </c>
      <c r="C2089" s="1">
        <v>2</v>
      </c>
      <c r="D2089" t="s">
        <v>13</v>
      </c>
      <c r="F2089" s="2">
        <v>162136</v>
      </c>
      <c r="G2089" s="2">
        <v>117912</v>
      </c>
      <c r="H2089" s="2">
        <v>44224</v>
      </c>
    </row>
    <row r="2090" spans="1:8" x14ac:dyDescent="0.2">
      <c r="A2090" t="str">
        <f t="shared" si="32"/>
        <v>Latvia2010Q2</v>
      </c>
      <c r="B2090" s="1">
        <v>2010</v>
      </c>
      <c r="C2090" s="1">
        <v>2</v>
      </c>
      <c r="D2090" t="s">
        <v>15</v>
      </c>
      <c r="F2090" s="2">
        <v>1937</v>
      </c>
      <c r="G2090" s="2">
        <v>1620</v>
      </c>
      <c r="H2090">
        <v>317</v>
      </c>
    </row>
    <row r="2091" spans="1:8" x14ac:dyDescent="0.2">
      <c r="A2091" t="str">
        <f t="shared" si="32"/>
        <v>Lithuania2010Q2</v>
      </c>
      <c r="B2091" s="1">
        <v>2010</v>
      </c>
      <c r="C2091" s="1">
        <v>2</v>
      </c>
      <c r="D2091" t="s">
        <v>16</v>
      </c>
      <c r="F2091" s="2">
        <v>2908</v>
      </c>
      <c r="G2091" s="2">
        <v>2309</v>
      </c>
      <c r="H2091">
        <v>600</v>
      </c>
    </row>
    <row r="2092" spans="1:8" x14ac:dyDescent="0.2">
      <c r="A2092" t="str">
        <f t="shared" si="32"/>
        <v>Luxembourg2010Q2</v>
      </c>
      <c r="B2092" s="1">
        <v>2010</v>
      </c>
      <c r="C2092" s="1">
        <v>2</v>
      </c>
      <c r="D2092" t="s">
        <v>17</v>
      </c>
      <c r="F2092" s="2">
        <v>4789</v>
      </c>
      <c r="G2092" s="2">
        <v>4121</v>
      </c>
      <c r="H2092">
        <v>668</v>
      </c>
    </row>
    <row r="2093" spans="1:8" x14ac:dyDescent="0.2">
      <c r="A2093" t="str">
        <f t="shared" si="32"/>
        <v>Mexico2010Q2</v>
      </c>
      <c r="B2093" s="1">
        <v>2010</v>
      </c>
      <c r="C2093" s="1">
        <v>2</v>
      </c>
      <c r="D2093" t="s">
        <v>18</v>
      </c>
      <c r="F2093" s="2">
        <v>892553</v>
      </c>
      <c r="G2093" s="2">
        <v>771097</v>
      </c>
      <c r="H2093" s="2">
        <v>121456</v>
      </c>
    </row>
    <row r="2094" spans="1:8" x14ac:dyDescent="0.2">
      <c r="A2094" t="str">
        <f t="shared" si="32"/>
        <v>Netherlands2010Q2</v>
      </c>
      <c r="B2094" s="1">
        <v>2010</v>
      </c>
      <c r="C2094" s="1">
        <v>2</v>
      </c>
      <c r="D2094" t="s">
        <v>19</v>
      </c>
      <c r="F2094" s="2">
        <v>87630</v>
      </c>
      <c r="G2094" s="2">
        <v>70849</v>
      </c>
      <c r="H2094" s="2">
        <v>16781</v>
      </c>
    </row>
    <row r="2095" spans="1:8" x14ac:dyDescent="0.2">
      <c r="A2095" t="str">
        <f t="shared" si="32"/>
        <v>Norway2010Q2</v>
      </c>
      <c r="B2095" s="1">
        <v>2010</v>
      </c>
      <c r="C2095" s="1">
        <v>2</v>
      </c>
      <c r="D2095" t="s">
        <v>20</v>
      </c>
      <c r="F2095" s="2">
        <v>284129</v>
      </c>
      <c r="G2095" s="2">
        <v>229063</v>
      </c>
      <c r="H2095" s="2">
        <v>55066</v>
      </c>
    </row>
    <row r="2096" spans="1:8" x14ac:dyDescent="0.2">
      <c r="A2096" t="str">
        <f t="shared" si="32"/>
        <v>Poland2010Q2</v>
      </c>
      <c r="B2096" s="1">
        <v>2010</v>
      </c>
      <c r="C2096" s="1">
        <v>2</v>
      </c>
      <c r="D2096" t="s">
        <v>21</v>
      </c>
      <c r="F2096" s="2">
        <v>135481</v>
      </c>
      <c r="G2096" s="2">
        <v>113112</v>
      </c>
      <c r="H2096" s="2">
        <v>22369</v>
      </c>
    </row>
    <row r="2097" spans="1:8" x14ac:dyDescent="0.2">
      <c r="A2097" t="str">
        <f t="shared" si="32"/>
        <v>Portugal2010Q2</v>
      </c>
      <c r="B2097" s="1">
        <v>2010</v>
      </c>
      <c r="C2097" s="1">
        <v>2</v>
      </c>
      <c r="D2097" t="s">
        <v>22</v>
      </c>
      <c r="F2097" s="2">
        <v>21813</v>
      </c>
      <c r="G2097" s="2">
        <v>16984</v>
      </c>
      <c r="H2097" s="2">
        <v>4829</v>
      </c>
    </row>
    <row r="2098" spans="1:8" x14ac:dyDescent="0.2">
      <c r="A2098" t="str">
        <f t="shared" si="32"/>
        <v>Slovak Republic2010Q2</v>
      </c>
      <c r="B2098" s="1">
        <v>2010</v>
      </c>
      <c r="C2098" s="1">
        <v>2</v>
      </c>
      <c r="D2098" t="s">
        <v>35</v>
      </c>
      <c r="F2098" s="2">
        <v>6137</v>
      </c>
      <c r="G2098" s="2">
        <v>4761</v>
      </c>
      <c r="H2098" s="2">
        <v>1376</v>
      </c>
    </row>
    <row r="2099" spans="1:8" x14ac:dyDescent="0.2">
      <c r="A2099" t="str">
        <f t="shared" si="32"/>
        <v>Slovenia2010Q2</v>
      </c>
      <c r="B2099" s="1">
        <v>2010</v>
      </c>
      <c r="C2099" s="1">
        <v>2</v>
      </c>
      <c r="D2099" t="s">
        <v>24</v>
      </c>
      <c r="F2099" s="2">
        <v>4973</v>
      </c>
      <c r="G2099" s="2">
        <v>4305</v>
      </c>
      <c r="H2099">
        <v>668</v>
      </c>
    </row>
    <row r="2100" spans="1:8" x14ac:dyDescent="0.2">
      <c r="A2100" t="str">
        <f t="shared" si="32"/>
        <v>Spain2010Q2</v>
      </c>
      <c r="B2100" s="1">
        <v>2010</v>
      </c>
      <c r="C2100" s="1">
        <v>2</v>
      </c>
      <c r="D2100" t="s">
        <v>25</v>
      </c>
      <c r="F2100" s="2">
        <v>135198</v>
      </c>
      <c r="G2100" s="2">
        <v>105838</v>
      </c>
      <c r="H2100" s="2">
        <v>29360</v>
      </c>
    </row>
    <row r="2101" spans="1:8" x14ac:dyDescent="0.2">
      <c r="A2101" t="str">
        <f t="shared" si="32"/>
        <v>Sweden2010Q2</v>
      </c>
      <c r="B2101" s="1">
        <v>2010</v>
      </c>
      <c r="C2101" s="1">
        <v>2</v>
      </c>
      <c r="D2101" t="s">
        <v>26</v>
      </c>
      <c r="F2101" s="2">
        <v>409103</v>
      </c>
      <c r="G2101" s="2">
        <v>345290</v>
      </c>
      <c r="H2101" s="2">
        <v>63813</v>
      </c>
    </row>
    <row r="2102" spans="1:8" x14ac:dyDescent="0.2">
      <c r="A2102" t="str">
        <f t="shared" si="32"/>
        <v>Switzerland2010Q2</v>
      </c>
      <c r="B2102" s="1">
        <v>2010</v>
      </c>
      <c r="C2102" s="1">
        <v>2</v>
      </c>
      <c r="D2102" t="s">
        <v>27</v>
      </c>
      <c r="F2102" s="2">
        <v>83675</v>
      </c>
      <c r="G2102" s="2">
        <v>70805</v>
      </c>
      <c r="H2102" s="2">
        <v>12870</v>
      </c>
    </row>
    <row r="2103" spans="1:8" x14ac:dyDescent="0.2">
      <c r="A2103" t="str">
        <f t="shared" si="32"/>
        <v>Türkiye2010Q2</v>
      </c>
      <c r="B2103" s="1">
        <v>2010</v>
      </c>
      <c r="C2103" s="1">
        <v>2</v>
      </c>
      <c r="D2103" t="s">
        <v>2385</v>
      </c>
      <c r="F2103" s="2">
        <v>77398</v>
      </c>
      <c r="G2103" t="s">
        <v>2384</v>
      </c>
      <c r="H2103" t="s">
        <v>2384</v>
      </c>
    </row>
    <row r="2104" spans="1:8" x14ac:dyDescent="0.2">
      <c r="A2104" t="str">
        <f t="shared" si="32"/>
        <v>United Kingdom2010Q2</v>
      </c>
      <c r="B2104" s="1">
        <v>2010</v>
      </c>
      <c r="C2104" s="1">
        <v>2</v>
      </c>
      <c r="D2104" t="s">
        <v>32</v>
      </c>
      <c r="F2104" s="2">
        <v>197733</v>
      </c>
      <c r="G2104" s="2">
        <v>162974</v>
      </c>
      <c r="H2104" s="2">
        <v>34759</v>
      </c>
    </row>
    <row r="2105" spans="1:8" x14ac:dyDescent="0.2">
      <c r="A2105" t="str">
        <f t="shared" si="32"/>
        <v>Euro area (19 countries)2010Q2</v>
      </c>
      <c r="B2105" s="1">
        <v>2010</v>
      </c>
      <c r="C2105" s="1">
        <v>2</v>
      </c>
      <c r="D2105" t="s">
        <v>2382</v>
      </c>
      <c r="F2105" s="2">
        <v>1152512</v>
      </c>
      <c r="G2105" s="2">
        <v>894821</v>
      </c>
      <c r="H2105" s="2">
        <v>257690</v>
      </c>
    </row>
    <row r="2106" spans="1:8" x14ac:dyDescent="0.2">
      <c r="A2106" t="str">
        <f t="shared" si="32"/>
        <v>European Union – 27 countries (from 01/02/2020)2010Q2</v>
      </c>
      <c r="B2106" s="1">
        <v>2010</v>
      </c>
      <c r="C2106" s="1">
        <v>2</v>
      </c>
      <c r="D2106" t="s">
        <v>2383</v>
      </c>
      <c r="F2106" s="2">
        <v>1308057</v>
      </c>
      <c r="G2106" s="2">
        <v>1026480</v>
      </c>
      <c r="H2106" s="2">
        <v>281577</v>
      </c>
    </row>
    <row r="2107" spans="1:8" x14ac:dyDescent="0.2">
      <c r="A2107" t="str">
        <f t="shared" si="32"/>
        <v>Bulgaria2010Q2</v>
      </c>
      <c r="B2107" s="1">
        <v>2010</v>
      </c>
      <c r="C2107" s="1">
        <v>2</v>
      </c>
      <c r="D2107" t="s">
        <v>36</v>
      </c>
      <c r="F2107" s="2">
        <v>6768</v>
      </c>
      <c r="G2107" s="2">
        <v>5747</v>
      </c>
      <c r="H2107" s="2">
        <v>1020</v>
      </c>
    </row>
    <row r="2108" spans="1:8" x14ac:dyDescent="0.2">
      <c r="A2108" t="str">
        <f t="shared" si="32"/>
        <v>Croatia2010Q2</v>
      </c>
      <c r="B2108" s="1">
        <v>2010</v>
      </c>
      <c r="C2108" s="1">
        <v>2</v>
      </c>
      <c r="D2108" t="s">
        <v>38</v>
      </c>
      <c r="F2108" s="2">
        <v>5461</v>
      </c>
      <c r="G2108" s="2">
        <v>4711</v>
      </c>
      <c r="H2108">
        <v>750</v>
      </c>
    </row>
    <row r="2109" spans="1:8" x14ac:dyDescent="0.2">
      <c r="A2109" t="str">
        <f t="shared" si="32"/>
        <v>Romania2010Q2</v>
      </c>
      <c r="B2109" s="1">
        <v>2010</v>
      </c>
      <c r="C2109" s="1">
        <v>2</v>
      </c>
      <c r="D2109" t="s">
        <v>23</v>
      </c>
      <c r="F2109" s="2">
        <v>46083</v>
      </c>
      <c r="G2109" s="2">
        <v>37700</v>
      </c>
      <c r="H2109" s="2">
        <v>8383</v>
      </c>
    </row>
    <row r="2110" spans="1:8" x14ac:dyDescent="0.2">
      <c r="A2110" t="str">
        <f t="shared" si="32"/>
        <v>South Africa2010Q2</v>
      </c>
      <c r="B2110" s="1">
        <v>2010</v>
      </c>
      <c r="C2110" s="1">
        <v>2</v>
      </c>
      <c r="D2110" t="s">
        <v>42</v>
      </c>
      <c r="F2110" s="2">
        <v>339990</v>
      </c>
      <c r="G2110" t="s">
        <v>2384</v>
      </c>
      <c r="H2110" t="s">
        <v>2384</v>
      </c>
    </row>
    <row r="2111" spans="1:8" x14ac:dyDescent="0.2">
      <c r="A2111" t="str">
        <f t="shared" si="32"/>
        <v>Australia2010Q3</v>
      </c>
      <c r="B2111" s="1">
        <v>2010</v>
      </c>
      <c r="C2111" s="1">
        <v>3</v>
      </c>
      <c r="D2111" t="s">
        <v>1</v>
      </c>
      <c r="F2111" s="2">
        <v>162353</v>
      </c>
      <c r="G2111" s="2">
        <v>145706</v>
      </c>
      <c r="H2111" s="2">
        <v>16647</v>
      </c>
    </row>
    <row r="2112" spans="1:8" x14ac:dyDescent="0.2">
      <c r="A2112" t="str">
        <f t="shared" si="32"/>
        <v>Austria2010Q3</v>
      </c>
      <c r="B2112" s="1">
        <v>2010</v>
      </c>
      <c r="C2112" s="1">
        <v>3</v>
      </c>
      <c r="D2112" t="s">
        <v>2</v>
      </c>
      <c r="F2112" s="2">
        <v>31533</v>
      </c>
      <c r="G2112" s="2">
        <v>26023</v>
      </c>
      <c r="H2112" s="2">
        <v>5510</v>
      </c>
    </row>
    <row r="2113" spans="1:8" x14ac:dyDescent="0.2">
      <c r="A2113" t="str">
        <f t="shared" si="32"/>
        <v>Belgium2010Q3</v>
      </c>
      <c r="B2113" s="1">
        <v>2010</v>
      </c>
      <c r="C2113" s="1">
        <v>3</v>
      </c>
      <c r="D2113" t="s">
        <v>3</v>
      </c>
      <c r="F2113" s="2">
        <v>42166</v>
      </c>
      <c r="G2113" s="2">
        <v>30469</v>
      </c>
      <c r="H2113" s="2">
        <v>11697</v>
      </c>
    </row>
    <row r="2114" spans="1:8" x14ac:dyDescent="0.2">
      <c r="A2114" t="str">
        <f t="shared" si="32"/>
        <v>Czech Republic2010Q3</v>
      </c>
      <c r="B2114" s="1">
        <v>2010</v>
      </c>
      <c r="C2114" s="1">
        <v>3</v>
      </c>
      <c r="D2114" t="s">
        <v>43</v>
      </c>
      <c r="F2114" s="2">
        <v>406567</v>
      </c>
      <c r="G2114" s="2">
        <v>313707</v>
      </c>
      <c r="H2114" s="2">
        <v>92860</v>
      </c>
    </row>
    <row r="2115" spans="1:8" x14ac:dyDescent="0.2">
      <c r="A2115" t="str">
        <f t="shared" si="32"/>
        <v>Denmark2010Q3</v>
      </c>
      <c r="B2115" s="1">
        <v>2010</v>
      </c>
      <c r="C2115" s="1">
        <v>3</v>
      </c>
      <c r="D2115" t="s">
        <v>6</v>
      </c>
      <c r="F2115" s="2">
        <v>233138</v>
      </c>
      <c r="G2115" s="2">
        <v>213736</v>
      </c>
      <c r="H2115" s="2">
        <v>19402</v>
      </c>
    </row>
    <row r="2116" spans="1:8" x14ac:dyDescent="0.2">
      <c r="A2116" t="str">
        <f t="shared" si="32"/>
        <v>Estonia2010Q3</v>
      </c>
      <c r="B2116" s="1">
        <v>2010</v>
      </c>
      <c r="C2116" s="1">
        <v>3</v>
      </c>
      <c r="D2116" t="s">
        <v>31</v>
      </c>
      <c r="F2116" s="2">
        <v>1655</v>
      </c>
      <c r="G2116" s="2">
        <v>1241</v>
      </c>
      <c r="H2116">
        <v>413</v>
      </c>
    </row>
    <row r="2117" spans="1:8" x14ac:dyDescent="0.2">
      <c r="A2117" t="str">
        <f t="shared" si="32"/>
        <v>Finland2010Q3</v>
      </c>
      <c r="B2117" s="1">
        <v>2010</v>
      </c>
      <c r="C2117" s="1">
        <v>3</v>
      </c>
      <c r="D2117" t="s">
        <v>7</v>
      </c>
      <c r="F2117" s="2">
        <v>23640</v>
      </c>
      <c r="G2117" s="2">
        <v>19264</v>
      </c>
      <c r="H2117" s="2">
        <v>4376</v>
      </c>
    </row>
    <row r="2118" spans="1:8" x14ac:dyDescent="0.2">
      <c r="A2118" t="str">
        <f t="shared" ref="A2118:A2181" si="33">_xlfn.TEXTJOIN(,TRUE,D2118,B2118,"Q",C2118)</f>
        <v>France2010Q3</v>
      </c>
      <c r="B2118" s="1">
        <v>2010</v>
      </c>
      <c r="C2118" s="1">
        <v>3</v>
      </c>
      <c r="D2118" t="s">
        <v>8</v>
      </c>
      <c r="F2118" s="2">
        <v>256082</v>
      </c>
      <c r="G2118" s="2">
        <v>189596</v>
      </c>
      <c r="H2118" s="2">
        <v>66486</v>
      </c>
    </row>
    <row r="2119" spans="1:8" x14ac:dyDescent="0.2">
      <c r="A2119" t="str">
        <f t="shared" si="33"/>
        <v>Germany2010Q3</v>
      </c>
      <c r="B2119" s="1">
        <v>2010</v>
      </c>
      <c r="C2119" s="1">
        <v>3</v>
      </c>
      <c r="D2119" t="s">
        <v>9</v>
      </c>
      <c r="F2119" s="2">
        <v>320227</v>
      </c>
      <c r="G2119" s="2">
        <v>260628</v>
      </c>
      <c r="H2119" s="2">
        <v>59599</v>
      </c>
    </row>
    <row r="2120" spans="1:8" x14ac:dyDescent="0.2">
      <c r="A2120" t="str">
        <f t="shared" si="33"/>
        <v>Greece2010Q3</v>
      </c>
      <c r="B2120" s="1">
        <v>2010</v>
      </c>
      <c r="C2120" s="1">
        <v>3</v>
      </c>
      <c r="D2120" t="s">
        <v>10</v>
      </c>
      <c r="F2120" s="2">
        <v>19073</v>
      </c>
      <c r="G2120" s="2">
        <v>14834</v>
      </c>
      <c r="H2120" s="2">
        <v>4239</v>
      </c>
    </row>
    <row r="2121" spans="1:8" x14ac:dyDescent="0.2">
      <c r="A2121" t="str">
        <f t="shared" si="33"/>
        <v>Hungary2010Q3</v>
      </c>
      <c r="B2121" s="1">
        <v>2010</v>
      </c>
      <c r="C2121" s="1">
        <v>3</v>
      </c>
      <c r="D2121" t="s">
        <v>11</v>
      </c>
      <c r="F2121" s="2">
        <v>2929050</v>
      </c>
      <c r="G2121" s="2">
        <v>2385015</v>
      </c>
      <c r="H2121" s="2">
        <v>544035</v>
      </c>
    </row>
    <row r="2122" spans="1:8" x14ac:dyDescent="0.2">
      <c r="A2122" t="str">
        <f t="shared" si="33"/>
        <v>Ireland2010Q3</v>
      </c>
      <c r="B2122" s="1">
        <v>2010</v>
      </c>
      <c r="C2122" s="1">
        <v>3</v>
      </c>
      <c r="D2122" t="s">
        <v>12</v>
      </c>
      <c r="F2122" s="2">
        <v>17381</v>
      </c>
      <c r="G2122" s="2">
        <v>14864</v>
      </c>
      <c r="H2122" s="2">
        <v>2518</v>
      </c>
    </row>
    <row r="2123" spans="1:8" x14ac:dyDescent="0.2">
      <c r="A2123" t="str">
        <f t="shared" si="33"/>
        <v>Israel2010Q3</v>
      </c>
      <c r="B2123" s="1">
        <v>2010</v>
      </c>
      <c r="C2123" s="1">
        <v>3</v>
      </c>
      <c r="D2123" t="s">
        <v>40</v>
      </c>
      <c r="F2123" s="2">
        <v>95608</v>
      </c>
      <c r="G2123" s="2">
        <v>81402</v>
      </c>
      <c r="H2123" s="2">
        <v>14206</v>
      </c>
    </row>
    <row r="2124" spans="1:8" x14ac:dyDescent="0.2">
      <c r="A2124" t="str">
        <f t="shared" si="33"/>
        <v>Italy2010Q3</v>
      </c>
      <c r="B2124" s="1">
        <v>2010</v>
      </c>
      <c r="C2124" s="1">
        <v>3</v>
      </c>
      <c r="D2124" t="s">
        <v>13</v>
      </c>
      <c r="F2124" s="2">
        <v>149824</v>
      </c>
      <c r="G2124" s="2">
        <v>108991</v>
      </c>
      <c r="H2124" s="2">
        <v>40833</v>
      </c>
    </row>
    <row r="2125" spans="1:8" x14ac:dyDescent="0.2">
      <c r="A2125" t="str">
        <f t="shared" si="33"/>
        <v>Latvia2010Q3</v>
      </c>
      <c r="B2125" s="1">
        <v>2010</v>
      </c>
      <c r="C2125" s="1">
        <v>3</v>
      </c>
      <c r="D2125" t="s">
        <v>15</v>
      </c>
      <c r="F2125" s="2">
        <v>1933</v>
      </c>
      <c r="G2125" s="2">
        <v>1606</v>
      </c>
      <c r="H2125">
        <v>327</v>
      </c>
    </row>
    <row r="2126" spans="1:8" x14ac:dyDescent="0.2">
      <c r="A2126" t="str">
        <f t="shared" si="33"/>
        <v>Lithuania2010Q3</v>
      </c>
      <c r="B2126" s="1">
        <v>2010</v>
      </c>
      <c r="C2126" s="1">
        <v>3</v>
      </c>
      <c r="D2126" t="s">
        <v>16</v>
      </c>
      <c r="F2126" s="2">
        <v>2855</v>
      </c>
      <c r="G2126" s="2">
        <v>2245</v>
      </c>
      <c r="H2126">
        <v>610</v>
      </c>
    </row>
    <row r="2127" spans="1:8" x14ac:dyDescent="0.2">
      <c r="A2127" t="str">
        <f t="shared" si="33"/>
        <v>Luxembourg2010Q3</v>
      </c>
      <c r="B2127" s="1">
        <v>2010</v>
      </c>
      <c r="C2127" s="1">
        <v>3</v>
      </c>
      <c r="D2127" t="s">
        <v>17</v>
      </c>
      <c r="F2127" s="2">
        <v>4766</v>
      </c>
      <c r="G2127" s="2">
        <v>4100</v>
      </c>
      <c r="H2127">
        <v>666</v>
      </c>
    </row>
    <row r="2128" spans="1:8" x14ac:dyDescent="0.2">
      <c r="A2128" t="str">
        <f t="shared" si="33"/>
        <v>Mexico2010Q3</v>
      </c>
      <c r="B2128" s="1">
        <v>2010</v>
      </c>
      <c r="C2128" s="1">
        <v>3</v>
      </c>
      <c r="D2128" t="s">
        <v>18</v>
      </c>
      <c r="F2128" s="2">
        <v>926084</v>
      </c>
      <c r="G2128" s="2">
        <v>788041</v>
      </c>
      <c r="H2128" s="2">
        <v>138042</v>
      </c>
    </row>
    <row r="2129" spans="1:8" x14ac:dyDescent="0.2">
      <c r="A2129" t="str">
        <f t="shared" si="33"/>
        <v>Netherlands2010Q3</v>
      </c>
      <c r="B2129" s="1">
        <v>2010</v>
      </c>
      <c r="C2129" s="1">
        <v>3</v>
      </c>
      <c r="D2129" t="s">
        <v>19</v>
      </c>
      <c r="F2129" s="2">
        <v>71703</v>
      </c>
      <c r="G2129" s="2">
        <v>56242</v>
      </c>
      <c r="H2129" s="2">
        <v>15461</v>
      </c>
    </row>
    <row r="2130" spans="1:8" x14ac:dyDescent="0.2">
      <c r="A2130" t="str">
        <f t="shared" si="33"/>
        <v>Norway2010Q3</v>
      </c>
      <c r="B2130" s="1">
        <v>2010</v>
      </c>
      <c r="C2130" s="1">
        <v>3</v>
      </c>
      <c r="D2130" t="s">
        <v>20</v>
      </c>
      <c r="F2130" s="2">
        <v>289281</v>
      </c>
      <c r="G2130" s="2">
        <v>234271</v>
      </c>
      <c r="H2130" s="2">
        <v>55010</v>
      </c>
    </row>
    <row r="2131" spans="1:8" x14ac:dyDescent="0.2">
      <c r="A2131" t="str">
        <f t="shared" si="33"/>
        <v>Poland2010Q3</v>
      </c>
      <c r="B2131" s="1">
        <v>2010</v>
      </c>
      <c r="C2131" s="1">
        <v>3</v>
      </c>
      <c r="D2131" t="s">
        <v>21</v>
      </c>
      <c r="F2131" s="2">
        <v>139209</v>
      </c>
      <c r="G2131" s="2">
        <v>113889</v>
      </c>
      <c r="H2131" s="2">
        <v>25320</v>
      </c>
    </row>
    <row r="2132" spans="1:8" x14ac:dyDescent="0.2">
      <c r="A2132" t="str">
        <f t="shared" si="33"/>
        <v>Portugal2010Q3</v>
      </c>
      <c r="B2132" s="1">
        <v>2010</v>
      </c>
      <c r="C2132" s="1">
        <v>3</v>
      </c>
      <c r="D2132" t="s">
        <v>22</v>
      </c>
      <c r="F2132" s="2">
        <v>20401</v>
      </c>
      <c r="G2132" s="2">
        <v>15966</v>
      </c>
      <c r="H2132" s="2">
        <v>4434</v>
      </c>
    </row>
    <row r="2133" spans="1:8" x14ac:dyDescent="0.2">
      <c r="A2133" t="str">
        <f t="shared" si="33"/>
        <v>Slovak Republic2010Q3</v>
      </c>
      <c r="B2133" s="1">
        <v>2010</v>
      </c>
      <c r="C2133" s="1">
        <v>3</v>
      </c>
      <c r="D2133" t="s">
        <v>35</v>
      </c>
      <c r="F2133" s="2">
        <v>6186</v>
      </c>
      <c r="G2133" s="2">
        <v>4737</v>
      </c>
      <c r="H2133" s="2">
        <v>1449</v>
      </c>
    </row>
    <row r="2134" spans="1:8" x14ac:dyDescent="0.2">
      <c r="A2134" t="str">
        <f t="shared" si="33"/>
        <v>Slovenia2010Q3</v>
      </c>
      <c r="B2134" s="1">
        <v>2010</v>
      </c>
      <c r="C2134" s="1">
        <v>3</v>
      </c>
      <c r="D2134" t="s">
        <v>24</v>
      </c>
      <c r="F2134" s="2">
        <v>4710</v>
      </c>
      <c r="G2134" s="2">
        <v>4044</v>
      </c>
      <c r="H2134">
        <v>667</v>
      </c>
    </row>
    <row r="2135" spans="1:8" x14ac:dyDescent="0.2">
      <c r="A2135" t="str">
        <f t="shared" si="33"/>
        <v>Spain2010Q3</v>
      </c>
      <c r="B2135" s="1">
        <v>2010</v>
      </c>
      <c r="C2135" s="1">
        <v>3</v>
      </c>
      <c r="D2135" t="s">
        <v>25</v>
      </c>
      <c r="F2135" s="2">
        <v>128103</v>
      </c>
      <c r="G2135" s="2">
        <v>99088</v>
      </c>
      <c r="H2135" s="2">
        <v>29015</v>
      </c>
    </row>
    <row r="2136" spans="1:8" x14ac:dyDescent="0.2">
      <c r="A2136" t="str">
        <f t="shared" si="33"/>
        <v>Sweden2010Q3</v>
      </c>
      <c r="B2136" s="1">
        <v>2010</v>
      </c>
      <c r="C2136" s="1">
        <v>3</v>
      </c>
      <c r="D2136" t="s">
        <v>26</v>
      </c>
      <c r="F2136" s="2">
        <v>407521</v>
      </c>
      <c r="G2136" s="2">
        <v>344048</v>
      </c>
      <c r="H2136" s="2">
        <v>63473</v>
      </c>
    </row>
    <row r="2137" spans="1:8" x14ac:dyDescent="0.2">
      <c r="A2137" t="str">
        <f t="shared" si="33"/>
        <v>Switzerland2010Q3</v>
      </c>
      <c r="B2137" s="1">
        <v>2010</v>
      </c>
      <c r="C2137" s="1">
        <v>3</v>
      </c>
      <c r="D2137" t="s">
        <v>27</v>
      </c>
      <c r="F2137" s="2">
        <v>82537</v>
      </c>
      <c r="G2137" s="2">
        <v>69827</v>
      </c>
      <c r="H2137" s="2">
        <v>12710</v>
      </c>
    </row>
    <row r="2138" spans="1:8" x14ac:dyDescent="0.2">
      <c r="A2138" t="str">
        <f t="shared" si="33"/>
        <v>Türkiye2010Q3</v>
      </c>
      <c r="B2138" s="1">
        <v>2010</v>
      </c>
      <c r="C2138" s="1">
        <v>3</v>
      </c>
      <c r="D2138" t="s">
        <v>2385</v>
      </c>
      <c r="F2138" s="2">
        <v>80727</v>
      </c>
      <c r="G2138" t="s">
        <v>2384</v>
      </c>
      <c r="H2138" t="s">
        <v>2384</v>
      </c>
    </row>
    <row r="2139" spans="1:8" x14ac:dyDescent="0.2">
      <c r="A2139" t="str">
        <f t="shared" si="33"/>
        <v>United Kingdom2010Q3</v>
      </c>
      <c r="B2139" s="1">
        <v>2010</v>
      </c>
      <c r="C2139" s="1">
        <v>3</v>
      </c>
      <c r="D2139" t="s">
        <v>32</v>
      </c>
      <c r="F2139" s="2">
        <v>197764</v>
      </c>
      <c r="G2139" s="2">
        <v>162988</v>
      </c>
      <c r="H2139" s="2">
        <v>34776</v>
      </c>
    </row>
    <row r="2140" spans="1:8" x14ac:dyDescent="0.2">
      <c r="A2140" t="str">
        <f t="shared" si="33"/>
        <v>Euro area (19 countries)2010Q3</v>
      </c>
      <c r="B2140" s="1">
        <v>2010</v>
      </c>
      <c r="C2140" s="1">
        <v>3</v>
      </c>
      <c r="D2140" t="s">
        <v>2382</v>
      </c>
      <c r="F2140" s="2">
        <v>1105175</v>
      </c>
      <c r="G2140" s="2">
        <v>856432</v>
      </c>
      <c r="H2140" s="2">
        <v>248743</v>
      </c>
    </row>
    <row r="2141" spans="1:8" x14ac:dyDescent="0.2">
      <c r="A2141" t="str">
        <f t="shared" si="33"/>
        <v>European Union – 27 countries (from 01/02/2020)2010Q3</v>
      </c>
      <c r="B2141" s="1">
        <v>2010</v>
      </c>
      <c r="C2141" s="1">
        <v>3</v>
      </c>
      <c r="D2141" t="s">
        <v>2383</v>
      </c>
      <c r="F2141" s="2">
        <v>1260379</v>
      </c>
      <c r="G2141" s="2">
        <v>987263</v>
      </c>
      <c r="H2141" s="2">
        <v>273116</v>
      </c>
    </row>
    <row r="2142" spans="1:8" x14ac:dyDescent="0.2">
      <c r="A2142" t="str">
        <f t="shared" si="33"/>
        <v>Bulgaria2010Q3</v>
      </c>
      <c r="B2142" s="1">
        <v>2010</v>
      </c>
      <c r="C2142" s="1">
        <v>3</v>
      </c>
      <c r="D2142" t="s">
        <v>36</v>
      </c>
      <c r="F2142" s="2">
        <v>6603</v>
      </c>
      <c r="G2142" s="2">
        <v>5678</v>
      </c>
      <c r="H2142">
        <v>925</v>
      </c>
    </row>
    <row r="2143" spans="1:8" x14ac:dyDescent="0.2">
      <c r="A2143" t="str">
        <f t="shared" si="33"/>
        <v>Croatia2010Q3</v>
      </c>
      <c r="B2143" s="1">
        <v>2010</v>
      </c>
      <c r="C2143" s="1">
        <v>3</v>
      </c>
      <c r="D2143" t="s">
        <v>38</v>
      </c>
      <c r="F2143" s="2">
        <v>5295</v>
      </c>
      <c r="G2143" s="2">
        <v>4543</v>
      </c>
      <c r="H2143">
        <v>752</v>
      </c>
    </row>
    <row r="2144" spans="1:8" x14ac:dyDescent="0.2">
      <c r="A2144" t="str">
        <f t="shared" si="33"/>
        <v>Romania2010Q3</v>
      </c>
      <c r="B2144" s="1">
        <v>2010</v>
      </c>
      <c r="C2144" s="1">
        <v>3</v>
      </c>
      <c r="D2144" t="s">
        <v>23</v>
      </c>
      <c r="F2144" s="2">
        <v>43342</v>
      </c>
      <c r="G2144" s="2">
        <v>35755</v>
      </c>
      <c r="H2144" s="2">
        <v>7586</v>
      </c>
    </row>
    <row r="2145" spans="1:8" x14ac:dyDescent="0.2">
      <c r="A2145" t="str">
        <f t="shared" si="33"/>
        <v>South Africa2010Q3</v>
      </c>
      <c r="B2145" s="1">
        <v>2010</v>
      </c>
      <c r="C2145" s="1">
        <v>3</v>
      </c>
      <c r="D2145" t="s">
        <v>42</v>
      </c>
      <c r="F2145" s="2">
        <v>355021</v>
      </c>
      <c r="G2145" t="s">
        <v>2384</v>
      </c>
      <c r="H2145" t="s">
        <v>2384</v>
      </c>
    </row>
    <row r="2146" spans="1:8" x14ac:dyDescent="0.2">
      <c r="A2146" t="str">
        <f t="shared" si="33"/>
        <v>Australia2010Q4</v>
      </c>
      <c r="B2146" s="1">
        <v>2010</v>
      </c>
      <c r="C2146" s="1">
        <v>4</v>
      </c>
      <c r="D2146" t="s">
        <v>1</v>
      </c>
      <c r="F2146" s="2">
        <v>168862</v>
      </c>
      <c r="G2146" s="2">
        <v>151627</v>
      </c>
      <c r="H2146" s="2">
        <v>17235</v>
      </c>
    </row>
    <row r="2147" spans="1:8" x14ac:dyDescent="0.2">
      <c r="A2147" t="str">
        <f t="shared" si="33"/>
        <v>Austria2010Q4</v>
      </c>
      <c r="B2147" s="1">
        <v>2010</v>
      </c>
      <c r="C2147" s="1">
        <v>4</v>
      </c>
      <c r="D2147" t="s">
        <v>2</v>
      </c>
      <c r="F2147" s="2">
        <v>37745</v>
      </c>
      <c r="G2147" s="2">
        <v>31158</v>
      </c>
      <c r="H2147" s="2">
        <v>6587</v>
      </c>
    </row>
    <row r="2148" spans="1:8" x14ac:dyDescent="0.2">
      <c r="A2148" t="str">
        <f t="shared" si="33"/>
        <v>Belgium2010Q4</v>
      </c>
      <c r="B2148" s="1">
        <v>2010</v>
      </c>
      <c r="C2148" s="1">
        <v>4</v>
      </c>
      <c r="D2148" t="s">
        <v>3</v>
      </c>
      <c r="F2148" s="2">
        <v>51667</v>
      </c>
      <c r="G2148" s="2">
        <v>37221</v>
      </c>
      <c r="H2148" s="2">
        <v>14445</v>
      </c>
    </row>
    <row r="2149" spans="1:8" x14ac:dyDescent="0.2">
      <c r="A2149" t="str">
        <f t="shared" si="33"/>
        <v>Czech Republic2010Q4</v>
      </c>
      <c r="B2149" s="1">
        <v>2010</v>
      </c>
      <c r="C2149" s="1">
        <v>4</v>
      </c>
      <c r="D2149" t="s">
        <v>43</v>
      </c>
      <c r="F2149" s="2">
        <v>440948</v>
      </c>
      <c r="G2149" s="2">
        <v>340097</v>
      </c>
      <c r="H2149" s="2">
        <v>100851</v>
      </c>
    </row>
    <row r="2150" spans="1:8" x14ac:dyDescent="0.2">
      <c r="A2150" t="str">
        <f t="shared" si="33"/>
        <v>Denmark2010Q4</v>
      </c>
      <c r="B2150" s="1">
        <v>2010</v>
      </c>
      <c r="C2150" s="1">
        <v>4</v>
      </c>
      <c r="D2150" t="s">
        <v>6</v>
      </c>
      <c r="F2150" s="2">
        <v>241635</v>
      </c>
      <c r="G2150" s="2">
        <v>221709</v>
      </c>
      <c r="H2150" s="2">
        <v>19926</v>
      </c>
    </row>
    <row r="2151" spans="1:8" x14ac:dyDescent="0.2">
      <c r="A2151" t="str">
        <f t="shared" si="33"/>
        <v>Estonia2010Q4</v>
      </c>
      <c r="B2151" s="1">
        <v>2010</v>
      </c>
      <c r="C2151" s="1">
        <v>4</v>
      </c>
      <c r="D2151" t="s">
        <v>31</v>
      </c>
      <c r="F2151" s="2">
        <v>1784</v>
      </c>
      <c r="G2151" s="2">
        <v>1341</v>
      </c>
      <c r="H2151">
        <v>444</v>
      </c>
    </row>
    <row r="2152" spans="1:8" x14ac:dyDescent="0.2">
      <c r="A2152" t="str">
        <f t="shared" si="33"/>
        <v>Finland2010Q4</v>
      </c>
      <c r="B2152" s="1">
        <v>2010</v>
      </c>
      <c r="C2152" s="1">
        <v>4</v>
      </c>
      <c r="D2152" t="s">
        <v>7</v>
      </c>
      <c r="F2152" s="2">
        <v>23377</v>
      </c>
      <c r="G2152" s="2">
        <v>19036</v>
      </c>
      <c r="H2152" s="2">
        <v>4341</v>
      </c>
    </row>
    <row r="2153" spans="1:8" x14ac:dyDescent="0.2">
      <c r="A2153" t="str">
        <f t="shared" si="33"/>
        <v>France2010Q4</v>
      </c>
      <c r="B2153" s="1">
        <v>2010</v>
      </c>
      <c r="C2153" s="1">
        <v>4</v>
      </c>
      <c r="D2153" t="s">
        <v>8</v>
      </c>
      <c r="F2153" s="2">
        <v>272360</v>
      </c>
      <c r="G2153" s="2">
        <v>201113</v>
      </c>
      <c r="H2153" s="2">
        <v>71247</v>
      </c>
    </row>
    <row r="2154" spans="1:8" x14ac:dyDescent="0.2">
      <c r="A2154" t="str">
        <f t="shared" si="33"/>
        <v>Germany2010Q4</v>
      </c>
      <c r="B2154" s="1">
        <v>2010</v>
      </c>
      <c r="C2154" s="1">
        <v>4</v>
      </c>
      <c r="D2154" t="s">
        <v>9</v>
      </c>
      <c r="F2154" s="2">
        <v>357305</v>
      </c>
      <c r="G2154" s="2">
        <v>291249</v>
      </c>
      <c r="H2154" s="2">
        <v>66056</v>
      </c>
    </row>
    <row r="2155" spans="1:8" x14ac:dyDescent="0.2">
      <c r="A2155" t="str">
        <f t="shared" si="33"/>
        <v>Greece2010Q4</v>
      </c>
      <c r="B2155" s="1">
        <v>2010</v>
      </c>
      <c r="C2155" s="1">
        <v>4</v>
      </c>
      <c r="D2155" t="s">
        <v>10</v>
      </c>
      <c r="F2155" s="2">
        <v>20975</v>
      </c>
      <c r="G2155" s="2">
        <v>16250</v>
      </c>
      <c r="H2155" s="2">
        <v>4726</v>
      </c>
    </row>
    <row r="2156" spans="1:8" x14ac:dyDescent="0.2">
      <c r="A2156" t="str">
        <f t="shared" si="33"/>
        <v>Hungary2010Q4</v>
      </c>
      <c r="B2156" s="1">
        <v>2010</v>
      </c>
      <c r="C2156" s="1">
        <v>4</v>
      </c>
      <c r="D2156" t="s">
        <v>11</v>
      </c>
      <c r="F2156" s="2">
        <v>3170776</v>
      </c>
      <c r="G2156" s="2">
        <v>2581466</v>
      </c>
      <c r="H2156" s="2">
        <v>589309</v>
      </c>
    </row>
    <row r="2157" spans="1:8" x14ac:dyDescent="0.2">
      <c r="A2157" t="str">
        <f t="shared" si="33"/>
        <v>Ireland2010Q4</v>
      </c>
      <c r="B2157" s="1">
        <v>2010</v>
      </c>
      <c r="C2157" s="1">
        <v>4</v>
      </c>
      <c r="D2157" t="s">
        <v>12</v>
      </c>
      <c r="F2157" s="2">
        <v>17349</v>
      </c>
      <c r="G2157" s="2">
        <v>14785</v>
      </c>
      <c r="H2157" s="2">
        <v>2565</v>
      </c>
    </row>
    <row r="2158" spans="1:8" x14ac:dyDescent="0.2">
      <c r="A2158" t="str">
        <f t="shared" si="33"/>
        <v>Israel2010Q4</v>
      </c>
      <c r="B2158" s="1">
        <v>2010</v>
      </c>
      <c r="C2158" s="1">
        <v>4</v>
      </c>
      <c r="D2158" t="s">
        <v>40</v>
      </c>
      <c r="F2158" s="2">
        <v>96428</v>
      </c>
      <c r="G2158" s="2">
        <v>82113</v>
      </c>
      <c r="H2158" s="2">
        <v>14315</v>
      </c>
    </row>
    <row r="2159" spans="1:8" x14ac:dyDescent="0.2">
      <c r="A2159" t="str">
        <f t="shared" si="33"/>
        <v>Italy2010Q4</v>
      </c>
      <c r="B2159" s="1">
        <v>2010</v>
      </c>
      <c r="C2159" s="1">
        <v>4</v>
      </c>
      <c r="D2159" t="s">
        <v>13</v>
      </c>
      <c r="F2159" s="2">
        <v>184991</v>
      </c>
      <c r="G2159" s="2">
        <v>134485</v>
      </c>
      <c r="H2159" s="2">
        <v>50506</v>
      </c>
    </row>
    <row r="2160" spans="1:8" x14ac:dyDescent="0.2">
      <c r="A2160" t="str">
        <f t="shared" si="33"/>
        <v>Latvia2010Q4</v>
      </c>
      <c r="B2160" s="1">
        <v>2010</v>
      </c>
      <c r="C2160" s="1">
        <v>4</v>
      </c>
      <c r="D2160" t="s">
        <v>15</v>
      </c>
      <c r="F2160" s="2">
        <v>2050</v>
      </c>
      <c r="G2160" s="2">
        <v>1700</v>
      </c>
      <c r="H2160">
        <v>351</v>
      </c>
    </row>
    <row r="2161" spans="1:8" x14ac:dyDescent="0.2">
      <c r="A2161" t="str">
        <f t="shared" si="33"/>
        <v>Lithuania2010Q4</v>
      </c>
      <c r="B2161" s="1">
        <v>2010</v>
      </c>
      <c r="C2161" s="1">
        <v>4</v>
      </c>
      <c r="D2161" t="s">
        <v>16</v>
      </c>
      <c r="F2161" s="2">
        <v>2977</v>
      </c>
      <c r="G2161" s="2">
        <v>2341</v>
      </c>
      <c r="H2161">
        <v>635</v>
      </c>
    </row>
    <row r="2162" spans="1:8" x14ac:dyDescent="0.2">
      <c r="A2162" t="str">
        <f t="shared" si="33"/>
        <v>Luxembourg2010Q4</v>
      </c>
      <c r="B2162" s="1">
        <v>2010</v>
      </c>
      <c r="C2162" s="1">
        <v>4</v>
      </c>
      <c r="D2162" t="s">
        <v>17</v>
      </c>
      <c r="F2162" s="2">
        <v>5591</v>
      </c>
      <c r="G2162" s="2">
        <v>4824</v>
      </c>
      <c r="H2162">
        <v>767</v>
      </c>
    </row>
    <row r="2163" spans="1:8" x14ac:dyDescent="0.2">
      <c r="A2163" t="str">
        <f t="shared" si="33"/>
        <v>Mexico2010Q4</v>
      </c>
      <c r="B2163" s="1">
        <v>2010</v>
      </c>
      <c r="C2163" s="1">
        <v>4</v>
      </c>
      <c r="D2163" t="s">
        <v>18</v>
      </c>
      <c r="F2163" s="2">
        <v>1005483</v>
      </c>
      <c r="G2163" s="2">
        <v>871051</v>
      </c>
      <c r="H2163" s="2">
        <v>134432</v>
      </c>
    </row>
    <row r="2164" spans="1:8" x14ac:dyDescent="0.2">
      <c r="A2164" t="str">
        <f t="shared" si="33"/>
        <v>Netherlands2010Q4</v>
      </c>
      <c r="B2164" s="1">
        <v>2010</v>
      </c>
      <c r="C2164" s="1">
        <v>4</v>
      </c>
      <c r="D2164" t="s">
        <v>19</v>
      </c>
      <c r="F2164" s="2">
        <v>79887</v>
      </c>
      <c r="G2164" s="2">
        <v>63591</v>
      </c>
      <c r="H2164" s="2">
        <v>16296</v>
      </c>
    </row>
    <row r="2165" spans="1:8" x14ac:dyDescent="0.2">
      <c r="A2165" t="str">
        <f t="shared" si="33"/>
        <v>Norway2010Q4</v>
      </c>
      <c r="B2165" s="1">
        <v>2010</v>
      </c>
      <c r="C2165" s="1">
        <v>4</v>
      </c>
      <c r="D2165" t="s">
        <v>20</v>
      </c>
      <c r="F2165" s="2">
        <v>292259</v>
      </c>
      <c r="G2165" s="2">
        <v>236843</v>
      </c>
      <c r="H2165" s="2">
        <v>55416</v>
      </c>
    </row>
    <row r="2166" spans="1:8" x14ac:dyDescent="0.2">
      <c r="A2166" t="str">
        <f t="shared" si="33"/>
        <v>Poland2010Q4</v>
      </c>
      <c r="B2166" s="1">
        <v>2010</v>
      </c>
      <c r="C2166" s="1">
        <v>4</v>
      </c>
      <c r="D2166" t="s">
        <v>21</v>
      </c>
      <c r="F2166" s="2">
        <v>147563</v>
      </c>
      <c r="G2166" s="2">
        <v>123716</v>
      </c>
      <c r="H2166" s="2">
        <v>23847</v>
      </c>
    </row>
    <row r="2167" spans="1:8" x14ac:dyDescent="0.2">
      <c r="A2167" t="str">
        <f t="shared" si="33"/>
        <v>Portugal2010Q4</v>
      </c>
      <c r="B2167" s="1">
        <v>2010</v>
      </c>
      <c r="C2167" s="1">
        <v>4</v>
      </c>
      <c r="D2167" t="s">
        <v>22</v>
      </c>
      <c r="F2167" s="2">
        <v>23459</v>
      </c>
      <c r="G2167" s="2">
        <v>18224</v>
      </c>
      <c r="H2167" s="2">
        <v>5235</v>
      </c>
    </row>
    <row r="2168" spans="1:8" x14ac:dyDescent="0.2">
      <c r="A2168" t="str">
        <f t="shared" si="33"/>
        <v>Slovak Republic2010Q4</v>
      </c>
      <c r="B2168" s="1">
        <v>2010</v>
      </c>
      <c r="C2168" s="1">
        <v>4</v>
      </c>
      <c r="D2168" t="s">
        <v>35</v>
      </c>
      <c r="F2168" s="2">
        <v>6959</v>
      </c>
      <c r="G2168" s="2">
        <v>5419</v>
      </c>
      <c r="H2168" s="2">
        <v>1540</v>
      </c>
    </row>
    <row r="2169" spans="1:8" x14ac:dyDescent="0.2">
      <c r="A2169" t="str">
        <f t="shared" si="33"/>
        <v>Slovenia2010Q4</v>
      </c>
      <c r="B2169" s="1">
        <v>2010</v>
      </c>
      <c r="C2169" s="1">
        <v>4</v>
      </c>
      <c r="D2169" t="s">
        <v>24</v>
      </c>
      <c r="F2169" s="2">
        <v>4801</v>
      </c>
      <c r="G2169" s="2">
        <v>4113</v>
      </c>
      <c r="H2169">
        <v>688</v>
      </c>
    </row>
    <row r="2170" spans="1:8" x14ac:dyDescent="0.2">
      <c r="A2170" t="str">
        <f t="shared" si="33"/>
        <v>Spain2010Q4</v>
      </c>
      <c r="B2170" s="1">
        <v>2010</v>
      </c>
      <c r="C2170" s="1">
        <v>4</v>
      </c>
      <c r="D2170" t="s">
        <v>25</v>
      </c>
      <c r="F2170" s="2">
        <v>137136</v>
      </c>
      <c r="G2170" s="2">
        <v>108374</v>
      </c>
      <c r="H2170" s="2">
        <v>28762</v>
      </c>
    </row>
    <row r="2171" spans="1:8" x14ac:dyDescent="0.2">
      <c r="A2171" t="str">
        <f t="shared" si="33"/>
        <v>Sweden2010Q4</v>
      </c>
      <c r="B2171" s="1">
        <v>2010</v>
      </c>
      <c r="C2171" s="1">
        <v>4</v>
      </c>
      <c r="D2171" t="s">
        <v>26</v>
      </c>
      <c r="F2171" s="2">
        <v>411752</v>
      </c>
      <c r="G2171" s="2">
        <v>347205</v>
      </c>
      <c r="H2171" s="2">
        <v>64547</v>
      </c>
    </row>
    <row r="2172" spans="1:8" x14ac:dyDescent="0.2">
      <c r="A2172" t="str">
        <f t="shared" si="33"/>
        <v>Switzerland2010Q4</v>
      </c>
      <c r="B2172" s="1">
        <v>2010</v>
      </c>
      <c r="C2172" s="1">
        <v>4</v>
      </c>
      <c r="D2172" t="s">
        <v>27</v>
      </c>
      <c r="F2172" s="2">
        <v>92752</v>
      </c>
      <c r="G2172" s="2">
        <v>78488</v>
      </c>
      <c r="H2172" s="2">
        <v>14264</v>
      </c>
    </row>
    <row r="2173" spans="1:8" x14ac:dyDescent="0.2">
      <c r="A2173" t="str">
        <f t="shared" si="33"/>
        <v>Türkiye2010Q4</v>
      </c>
      <c r="B2173" s="1">
        <v>2010</v>
      </c>
      <c r="C2173" s="1">
        <v>4</v>
      </c>
      <c r="D2173" t="s">
        <v>2385</v>
      </c>
      <c r="F2173" s="2">
        <v>82249</v>
      </c>
      <c r="G2173" t="s">
        <v>2384</v>
      </c>
      <c r="H2173" t="s">
        <v>2384</v>
      </c>
    </row>
    <row r="2174" spans="1:8" x14ac:dyDescent="0.2">
      <c r="A2174" t="str">
        <f t="shared" si="33"/>
        <v>United Kingdom2010Q4</v>
      </c>
      <c r="B2174" s="1">
        <v>2010</v>
      </c>
      <c r="C2174" s="1">
        <v>4</v>
      </c>
      <c r="D2174" t="s">
        <v>32</v>
      </c>
      <c r="F2174" s="2">
        <v>199247</v>
      </c>
      <c r="G2174" s="2">
        <v>164092</v>
      </c>
      <c r="H2174" s="2">
        <v>35155</v>
      </c>
    </row>
    <row r="2175" spans="1:8" x14ac:dyDescent="0.2">
      <c r="A2175" t="str">
        <f t="shared" si="33"/>
        <v>Euro area (19 countries)2010Q4</v>
      </c>
      <c r="B2175" s="1">
        <v>2010</v>
      </c>
      <c r="C2175" s="1">
        <v>4</v>
      </c>
      <c r="D2175" t="s">
        <v>2382</v>
      </c>
      <c r="F2175" s="2">
        <v>1234067</v>
      </c>
      <c r="G2175" s="2">
        <v>958303</v>
      </c>
      <c r="H2175" s="2">
        <v>275764</v>
      </c>
    </row>
    <row r="2176" spans="1:8" x14ac:dyDescent="0.2">
      <c r="A2176" t="str">
        <f t="shared" si="33"/>
        <v>European Union – 27 countries (from 01/02/2020)2010Q4</v>
      </c>
      <c r="B2176" s="1">
        <v>2010</v>
      </c>
      <c r="C2176" s="1">
        <v>4</v>
      </c>
      <c r="D2176" t="s">
        <v>2383</v>
      </c>
      <c r="F2176" s="2">
        <v>1398080</v>
      </c>
      <c r="G2176" s="2">
        <v>1097168</v>
      </c>
      <c r="H2176" s="2">
        <v>300911</v>
      </c>
    </row>
    <row r="2177" spans="1:8" x14ac:dyDescent="0.2">
      <c r="A2177" t="str">
        <f t="shared" si="33"/>
        <v>Bulgaria2010Q4</v>
      </c>
      <c r="B2177" s="1">
        <v>2010</v>
      </c>
      <c r="C2177" s="1">
        <v>4</v>
      </c>
      <c r="D2177" t="s">
        <v>36</v>
      </c>
      <c r="F2177" s="2">
        <v>7222</v>
      </c>
      <c r="G2177" s="2">
        <v>6200</v>
      </c>
      <c r="H2177" s="2">
        <v>1022</v>
      </c>
    </row>
    <row r="2178" spans="1:8" x14ac:dyDescent="0.2">
      <c r="A2178" t="str">
        <f t="shared" si="33"/>
        <v>Croatia2010Q4</v>
      </c>
      <c r="B2178" s="1">
        <v>2010</v>
      </c>
      <c r="C2178" s="1">
        <v>4</v>
      </c>
      <c r="D2178" t="s">
        <v>38</v>
      </c>
      <c r="F2178" s="2">
        <v>5201</v>
      </c>
      <c r="G2178" s="2">
        <v>4449</v>
      </c>
      <c r="H2178">
        <v>752</v>
      </c>
    </row>
    <row r="2179" spans="1:8" x14ac:dyDescent="0.2">
      <c r="A2179" t="str">
        <f t="shared" si="33"/>
        <v>Romania2010Q4</v>
      </c>
      <c r="B2179" s="1">
        <v>2010</v>
      </c>
      <c r="C2179" s="1">
        <v>4</v>
      </c>
      <c r="D2179" t="s">
        <v>23</v>
      </c>
      <c r="F2179" s="2">
        <v>49555</v>
      </c>
      <c r="G2179" s="2">
        <v>41171</v>
      </c>
      <c r="H2179" s="2">
        <v>8385</v>
      </c>
    </row>
    <row r="2180" spans="1:8" x14ac:dyDescent="0.2">
      <c r="A2180" t="str">
        <f t="shared" si="33"/>
        <v>South Africa2010Q4</v>
      </c>
      <c r="B2180" s="1">
        <v>2010</v>
      </c>
      <c r="C2180" s="1">
        <v>4</v>
      </c>
      <c r="D2180" t="s">
        <v>42</v>
      </c>
      <c r="F2180" s="2">
        <v>376690</v>
      </c>
      <c r="G2180" t="s">
        <v>2384</v>
      </c>
      <c r="H2180" t="s">
        <v>2384</v>
      </c>
    </row>
    <row r="2181" spans="1:8" x14ac:dyDescent="0.2">
      <c r="A2181" t="str">
        <f t="shared" si="33"/>
        <v>Australia2011Q1</v>
      </c>
      <c r="B2181" s="1">
        <v>2011</v>
      </c>
      <c r="C2181" s="1">
        <v>1</v>
      </c>
      <c r="D2181" t="s">
        <v>1</v>
      </c>
      <c r="F2181" s="2">
        <v>163526</v>
      </c>
      <c r="G2181" s="2">
        <v>146847</v>
      </c>
      <c r="H2181" s="2">
        <v>16678</v>
      </c>
    </row>
    <row r="2182" spans="1:8" x14ac:dyDescent="0.2">
      <c r="A2182" t="str">
        <f t="shared" ref="A2182:A2245" si="34">_xlfn.TEXTJOIN(,TRUE,D2182,B2182,"Q",C2182)</f>
        <v>Austria2011Q1</v>
      </c>
      <c r="B2182" s="1">
        <v>2011</v>
      </c>
      <c r="C2182" s="1">
        <v>1</v>
      </c>
      <c r="D2182" t="s">
        <v>2</v>
      </c>
      <c r="F2182" s="2">
        <v>32563</v>
      </c>
      <c r="G2182" s="2">
        <v>26847</v>
      </c>
      <c r="H2182" s="2">
        <v>5717</v>
      </c>
    </row>
    <row r="2183" spans="1:8" x14ac:dyDescent="0.2">
      <c r="A2183" t="str">
        <f t="shared" si="34"/>
        <v>Belgium2011Q1</v>
      </c>
      <c r="B2183" s="1">
        <v>2011</v>
      </c>
      <c r="C2183" s="1">
        <v>1</v>
      </c>
      <c r="D2183" t="s">
        <v>3</v>
      </c>
      <c r="F2183" s="2">
        <v>45658</v>
      </c>
      <c r="G2183" s="2">
        <v>33080</v>
      </c>
      <c r="H2183" s="2">
        <v>12578</v>
      </c>
    </row>
    <row r="2184" spans="1:8" x14ac:dyDescent="0.2">
      <c r="A2184" t="str">
        <f t="shared" si="34"/>
        <v>Czech Republic2011Q1</v>
      </c>
      <c r="B2184" s="1">
        <v>2011</v>
      </c>
      <c r="C2184" s="1">
        <v>1</v>
      </c>
      <c r="D2184" t="s">
        <v>43</v>
      </c>
      <c r="F2184" s="2">
        <v>400162</v>
      </c>
      <c r="G2184" s="2">
        <v>305915</v>
      </c>
      <c r="H2184" s="2">
        <v>94247</v>
      </c>
    </row>
    <row r="2185" spans="1:8" x14ac:dyDescent="0.2">
      <c r="A2185" t="str">
        <f t="shared" si="34"/>
        <v>Denmark2011Q1</v>
      </c>
      <c r="B2185" s="1">
        <v>2011</v>
      </c>
      <c r="C2185" s="1">
        <v>1</v>
      </c>
      <c r="D2185" t="s">
        <v>6</v>
      </c>
      <c r="F2185" s="2">
        <v>238023</v>
      </c>
      <c r="G2185" s="2">
        <v>218371</v>
      </c>
      <c r="H2185" s="2">
        <v>19652</v>
      </c>
    </row>
    <row r="2186" spans="1:8" x14ac:dyDescent="0.2">
      <c r="A2186" t="str">
        <f t="shared" si="34"/>
        <v>Estonia2011Q1</v>
      </c>
      <c r="B2186" s="1">
        <v>2011</v>
      </c>
      <c r="C2186" s="1">
        <v>1</v>
      </c>
      <c r="D2186" t="s">
        <v>31</v>
      </c>
      <c r="F2186" s="2">
        <v>1741</v>
      </c>
      <c r="G2186" s="2">
        <v>1313</v>
      </c>
      <c r="H2186">
        <v>429</v>
      </c>
    </row>
    <row r="2187" spans="1:8" x14ac:dyDescent="0.2">
      <c r="A2187" t="str">
        <f t="shared" si="34"/>
        <v>Finland2011Q1</v>
      </c>
      <c r="B2187" s="1">
        <v>2011</v>
      </c>
      <c r="C2187" s="1">
        <v>1</v>
      </c>
      <c r="D2187" t="s">
        <v>7</v>
      </c>
      <c r="F2187" s="2">
        <v>23185</v>
      </c>
      <c r="G2187" s="2">
        <v>18846</v>
      </c>
      <c r="H2187" s="2">
        <v>4339</v>
      </c>
    </row>
    <row r="2188" spans="1:8" x14ac:dyDescent="0.2">
      <c r="A2188" t="str">
        <f t="shared" si="34"/>
        <v>France2011Q1</v>
      </c>
      <c r="B2188" s="1">
        <v>2011</v>
      </c>
      <c r="C2188" s="1">
        <v>1</v>
      </c>
      <c r="D2188" t="s">
        <v>8</v>
      </c>
      <c r="F2188" s="2">
        <v>260463</v>
      </c>
      <c r="G2188" s="2">
        <v>191213</v>
      </c>
      <c r="H2188" s="2">
        <v>69250</v>
      </c>
    </row>
    <row r="2189" spans="1:8" x14ac:dyDescent="0.2">
      <c r="A2189" t="str">
        <f t="shared" si="34"/>
        <v>Germany2011Q1</v>
      </c>
      <c r="B2189" s="1">
        <v>2011</v>
      </c>
      <c r="C2189" s="1">
        <v>1</v>
      </c>
      <c r="D2189" t="s">
        <v>9</v>
      </c>
      <c r="F2189" s="2">
        <v>314339</v>
      </c>
      <c r="G2189" s="2">
        <v>255486</v>
      </c>
      <c r="H2189" s="2">
        <v>58853</v>
      </c>
    </row>
    <row r="2190" spans="1:8" x14ac:dyDescent="0.2">
      <c r="A2190" t="str">
        <f t="shared" si="34"/>
        <v>Greece2011Q1</v>
      </c>
      <c r="B2190" s="1">
        <v>2011</v>
      </c>
      <c r="C2190" s="1">
        <v>1</v>
      </c>
      <c r="D2190" t="s">
        <v>10</v>
      </c>
      <c r="F2190" s="2">
        <v>17797</v>
      </c>
      <c r="G2190" s="2">
        <v>13799</v>
      </c>
      <c r="H2190" s="2">
        <v>3998</v>
      </c>
    </row>
    <row r="2191" spans="1:8" x14ac:dyDescent="0.2">
      <c r="A2191" t="str">
        <f t="shared" si="34"/>
        <v>Hungary2011Q1</v>
      </c>
      <c r="B2191" s="1">
        <v>2011</v>
      </c>
      <c r="C2191" s="1">
        <v>1</v>
      </c>
      <c r="D2191" t="s">
        <v>11</v>
      </c>
      <c r="F2191" s="2">
        <v>2970143</v>
      </c>
      <c r="G2191" s="2">
        <v>2403504</v>
      </c>
      <c r="H2191" s="2">
        <v>566639</v>
      </c>
    </row>
    <row r="2192" spans="1:8" x14ac:dyDescent="0.2">
      <c r="A2192" t="str">
        <f t="shared" si="34"/>
        <v>Ireland2011Q1</v>
      </c>
      <c r="B2192" s="1">
        <v>2011</v>
      </c>
      <c r="C2192" s="1">
        <v>1</v>
      </c>
      <c r="D2192" t="s">
        <v>12</v>
      </c>
      <c r="F2192" s="2">
        <v>16873</v>
      </c>
      <c r="G2192" s="2">
        <v>14276</v>
      </c>
      <c r="H2192" s="2">
        <v>2597</v>
      </c>
    </row>
    <row r="2193" spans="1:8" x14ac:dyDescent="0.2">
      <c r="A2193" t="str">
        <f t="shared" si="34"/>
        <v>Israel2011Q1</v>
      </c>
      <c r="B2193" s="1">
        <v>2011</v>
      </c>
      <c r="C2193" s="1">
        <v>1</v>
      </c>
      <c r="D2193" t="s">
        <v>40</v>
      </c>
      <c r="F2193" s="2">
        <v>99895</v>
      </c>
      <c r="G2193" s="2">
        <v>85046</v>
      </c>
      <c r="H2193" s="2">
        <v>14849</v>
      </c>
    </row>
    <row r="2194" spans="1:8" x14ac:dyDescent="0.2">
      <c r="A2194" t="str">
        <f t="shared" si="34"/>
        <v>Italy2011Q1</v>
      </c>
      <c r="B2194" s="1">
        <v>2011</v>
      </c>
      <c r="C2194" s="1">
        <v>1</v>
      </c>
      <c r="D2194" t="s">
        <v>13</v>
      </c>
      <c r="F2194" s="2">
        <v>149370</v>
      </c>
      <c r="G2194" s="2">
        <v>108473</v>
      </c>
      <c r="H2194" s="2">
        <v>40897</v>
      </c>
    </row>
    <row r="2195" spans="1:8" x14ac:dyDescent="0.2">
      <c r="A2195" t="str">
        <f t="shared" si="34"/>
        <v>Latvia2011Q1</v>
      </c>
      <c r="B2195" s="1">
        <v>2011</v>
      </c>
      <c r="C2195" s="1">
        <v>1</v>
      </c>
      <c r="D2195" t="s">
        <v>15</v>
      </c>
      <c r="F2195" s="2">
        <v>1818</v>
      </c>
      <c r="G2195" s="2">
        <v>1495</v>
      </c>
      <c r="H2195">
        <v>323</v>
      </c>
    </row>
    <row r="2196" spans="1:8" x14ac:dyDescent="0.2">
      <c r="A2196" t="str">
        <f t="shared" si="34"/>
        <v>Lithuania2011Q1</v>
      </c>
      <c r="B2196" s="1">
        <v>2011</v>
      </c>
      <c r="C2196" s="1">
        <v>1</v>
      </c>
      <c r="D2196" t="s">
        <v>16</v>
      </c>
      <c r="F2196" s="2">
        <v>2853</v>
      </c>
      <c r="G2196" s="2">
        <v>2246</v>
      </c>
      <c r="H2196">
        <v>607</v>
      </c>
    </row>
    <row r="2197" spans="1:8" x14ac:dyDescent="0.2">
      <c r="A2197" t="str">
        <f t="shared" si="34"/>
        <v>Luxembourg2011Q1</v>
      </c>
      <c r="B2197" s="1">
        <v>2011</v>
      </c>
      <c r="C2197" s="1">
        <v>1</v>
      </c>
      <c r="D2197" t="s">
        <v>17</v>
      </c>
      <c r="F2197" s="2">
        <v>4973</v>
      </c>
      <c r="G2197" s="2">
        <v>4273</v>
      </c>
      <c r="H2197">
        <v>701</v>
      </c>
    </row>
    <row r="2198" spans="1:8" x14ac:dyDescent="0.2">
      <c r="A2198" t="str">
        <f t="shared" si="34"/>
        <v>Mexico2011Q1</v>
      </c>
      <c r="B2198" s="1">
        <v>2011</v>
      </c>
      <c r="C2198" s="1">
        <v>1</v>
      </c>
      <c r="D2198" t="s">
        <v>18</v>
      </c>
      <c r="F2198" s="2">
        <v>966055</v>
      </c>
      <c r="G2198" s="2">
        <v>820951</v>
      </c>
      <c r="H2198" s="2">
        <v>145104</v>
      </c>
    </row>
    <row r="2199" spans="1:8" x14ac:dyDescent="0.2">
      <c r="A2199" t="str">
        <f t="shared" si="34"/>
        <v>Netherlands2011Q1</v>
      </c>
      <c r="B2199" s="1">
        <v>2011</v>
      </c>
      <c r="C2199" s="1">
        <v>1</v>
      </c>
      <c r="D2199" t="s">
        <v>19</v>
      </c>
      <c r="F2199" s="2">
        <v>74721</v>
      </c>
      <c r="G2199" s="2">
        <v>58405</v>
      </c>
      <c r="H2199" s="2">
        <v>16316</v>
      </c>
    </row>
    <row r="2200" spans="1:8" x14ac:dyDescent="0.2">
      <c r="A2200" t="str">
        <f t="shared" si="34"/>
        <v>Norway2011Q1</v>
      </c>
      <c r="B2200" s="1">
        <v>2011</v>
      </c>
      <c r="C2200" s="1">
        <v>1</v>
      </c>
      <c r="D2200" t="s">
        <v>20</v>
      </c>
      <c r="F2200" s="2">
        <v>301214</v>
      </c>
      <c r="G2200" s="2">
        <v>243794</v>
      </c>
      <c r="H2200" s="2">
        <v>57420</v>
      </c>
    </row>
    <row r="2201" spans="1:8" x14ac:dyDescent="0.2">
      <c r="A2201" t="str">
        <f t="shared" si="34"/>
        <v>Poland2011Q1</v>
      </c>
      <c r="B2201" s="1">
        <v>2011</v>
      </c>
      <c r="C2201" s="1">
        <v>1</v>
      </c>
      <c r="D2201" t="s">
        <v>21</v>
      </c>
      <c r="F2201" s="2">
        <v>137862</v>
      </c>
      <c r="G2201" s="2">
        <v>124407</v>
      </c>
      <c r="H2201" s="2">
        <v>13455</v>
      </c>
    </row>
    <row r="2202" spans="1:8" x14ac:dyDescent="0.2">
      <c r="A2202" t="str">
        <f t="shared" si="34"/>
        <v>Portugal2011Q1</v>
      </c>
      <c r="B2202" s="1">
        <v>2011</v>
      </c>
      <c r="C2202" s="1">
        <v>1</v>
      </c>
      <c r="D2202" t="s">
        <v>22</v>
      </c>
      <c r="F2202" s="2">
        <v>18802</v>
      </c>
      <c r="G2202" s="2">
        <v>14686</v>
      </c>
      <c r="H2202" s="2">
        <v>4116</v>
      </c>
    </row>
    <row r="2203" spans="1:8" x14ac:dyDescent="0.2">
      <c r="A2203" t="str">
        <f t="shared" si="34"/>
        <v>Slovak Republic2011Q1</v>
      </c>
      <c r="B2203" s="1">
        <v>2011</v>
      </c>
      <c r="C2203" s="1">
        <v>1</v>
      </c>
      <c r="D2203" t="s">
        <v>35</v>
      </c>
      <c r="F2203" s="2">
        <v>6014</v>
      </c>
      <c r="G2203" s="2">
        <v>4672</v>
      </c>
      <c r="H2203" s="2">
        <v>1342</v>
      </c>
    </row>
    <row r="2204" spans="1:8" x14ac:dyDescent="0.2">
      <c r="A2204" t="str">
        <f t="shared" si="34"/>
        <v>Slovenia2011Q1</v>
      </c>
      <c r="B2204" s="1">
        <v>2011</v>
      </c>
      <c r="C2204" s="1">
        <v>1</v>
      </c>
      <c r="D2204" t="s">
        <v>24</v>
      </c>
      <c r="F2204" s="2">
        <v>4549</v>
      </c>
      <c r="G2204" s="2">
        <v>3886</v>
      </c>
      <c r="H2204">
        <v>663</v>
      </c>
    </row>
    <row r="2205" spans="1:8" x14ac:dyDescent="0.2">
      <c r="A2205" t="str">
        <f t="shared" si="34"/>
        <v>Spain2011Q1</v>
      </c>
      <c r="B2205" s="1">
        <v>2011</v>
      </c>
      <c r="C2205" s="1">
        <v>1</v>
      </c>
      <c r="D2205" t="s">
        <v>25</v>
      </c>
      <c r="F2205" s="2">
        <v>124065</v>
      </c>
      <c r="G2205" s="2">
        <v>95535</v>
      </c>
      <c r="H2205" s="2">
        <v>28530</v>
      </c>
    </row>
    <row r="2206" spans="1:8" x14ac:dyDescent="0.2">
      <c r="A2206" t="str">
        <f t="shared" si="34"/>
        <v>Sweden2011Q1</v>
      </c>
      <c r="B2206" s="1">
        <v>2011</v>
      </c>
      <c r="C2206" s="1">
        <v>1</v>
      </c>
      <c r="D2206" t="s">
        <v>26</v>
      </c>
      <c r="F2206" s="2">
        <v>411090</v>
      </c>
      <c r="G2206" s="2">
        <v>344193</v>
      </c>
      <c r="H2206" s="2">
        <v>66897</v>
      </c>
    </row>
    <row r="2207" spans="1:8" x14ac:dyDescent="0.2">
      <c r="A2207" t="str">
        <f t="shared" si="34"/>
        <v>Switzerland2011Q1</v>
      </c>
      <c r="B2207" s="1">
        <v>2011</v>
      </c>
      <c r="C2207" s="1">
        <v>1</v>
      </c>
      <c r="D2207" t="s">
        <v>27</v>
      </c>
      <c r="F2207" s="2">
        <v>89169</v>
      </c>
      <c r="G2207" s="2">
        <v>75480</v>
      </c>
      <c r="H2207" s="2">
        <v>13690</v>
      </c>
    </row>
    <row r="2208" spans="1:8" x14ac:dyDescent="0.2">
      <c r="A2208" t="str">
        <f t="shared" si="34"/>
        <v>Türkiye2011Q1</v>
      </c>
      <c r="B2208" s="1">
        <v>2011</v>
      </c>
      <c r="C2208" s="1">
        <v>1</v>
      </c>
      <c r="D2208" t="s">
        <v>2385</v>
      </c>
      <c r="F2208" s="2">
        <v>86961</v>
      </c>
      <c r="G2208" t="s">
        <v>2384</v>
      </c>
      <c r="H2208" t="s">
        <v>2384</v>
      </c>
    </row>
    <row r="2209" spans="1:8" x14ac:dyDescent="0.2">
      <c r="A2209" t="str">
        <f t="shared" si="34"/>
        <v>United Kingdom2011Q1</v>
      </c>
      <c r="B2209" s="1">
        <v>2011</v>
      </c>
      <c r="C2209" s="1">
        <v>1</v>
      </c>
      <c r="D2209" t="s">
        <v>32</v>
      </c>
      <c r="F2209" s="2">
        <v>216979</v>
      </c>
      <c r="G2209" s="2">
        <v>179253</v>
      </c>
      <c r="H2209" s="2">
        <v>37726</v>
      </c>
    </row>
    <row r="2210" spans="1:8" x14ac:dyDescent="0.2">
      <c r="A2210" t="str">
        <f t="shared" si="34"/>
        <v>Euro area (19 countries)2011Q1</v>
      </c>
      <c r="B2210" s="1">
        <v>2011</v>
      </c>
      <c r="C2210" s="1">
        <v>1</v>
      </c>
      <c r="D2210" t="s">
        <v>2382</v>
      </c>
      <c r="F2210" s="2">
        <v>1102593</v>
      </c>
      <c r="G2210" s="2">
        <v>850908</v>
      </c>
      <c r="H2210" s="2">
        <v>251685</v>
      </c>
    </row>
    <row r="2211" spans="1:8" x14ac:dyDescent="0.2">
      <c r="A2211" t="str">
        <f t="shared" si="34"/>
        <v>European Union – 27 countries (from 01/02/2020)2011Q1</v>
      </c>
      <c r="B2211" s="1">
        <v>2011</v>
      </c>
      <c r="C2211" s="1">
        <v>1</v>
      </c>
      <c r="D2211" t="s">
        <v>2383</v>
      </c>
      <c r="F2211" s="2">
        <v>1261714</v>
      </c>
      <c r="G2211" s="2">
        <v>987430</v>
      </c>
      <c r="H2211" s="2">
        <v>274284</v>
      </c>
    </row>
    <row r="2212" spans="1:8" x14ac:dyDescent="0.2">
      <c r="A2212" t="str">
        <f t="shared" si="34"/>
        <v>Bulgaria2011Q1</v>
      </c>
      <c r="B2212" s="1">
        <v>2011</v>
      </c>
      <c r="C2212" s="1">
        <v>1</v>
      </c>
      <c r="D2212" t="s">
        <v>36</v>
      </c>
      <c r="F2212" s="2">
        <v>6591</v>
      </c>
      <c r="G2212" s="2">
        <v>5646</v>
      </c>
      <c r="H2212">
        <v>946</v>
      </c>
    </row>
    <row r="2213" spans="1:8" x14ac:dyDescent="0.2">
      <c r="A2213" t="str">
        <f t="shared" si="34"/>
        <v>Croatia2011Q1</v>
      </c>
      <c r="B2213" s="1">
        <v>2011</v>
      </c>
      <c r="C2213" s="1">
        <v>1</v>
      </c>
      <c r="D2213" t="s">
        <v>38</v>
      </c>
      <c r="F2213" s="2">
        <v>5040</v>
      </c>
      <c r="G2213" s="2">
        <v>4319</v>
      </c>
      <c r="H2213">
        <v>720</v>
      </c>
    </row>
    <row r="2214" spans="1:8" x14ac:dyDescent="0.2">
      <c r="A2214" t="str">
        <f t="shared" si="34"/>
        <v>Romania2011Q1</v>
      </c>
      <c r="B2214" s="1">
        <v>2011</v>
      </c>
      <c r="C2214" s="1">
        <v>1</v>
      </c>
      <c r="D2214" t="s">
        <v>23</v>
      </c>
      <c r="F2214" s="2">
        <v>42263</v>
      </c>
      <c r="G2214" s="2">
        <v>34588</v>
      </c>
      <c r="H2214" s="2">
        <v>7675</v>
      </c>
    </row>
    <row r="2215" spans="1:8" x14ac:dyDescent="0.2">
      <c r="A2215" t="str">
        <f t="shared" si="34"/>
        <v>Russia2011Q1</v>
      </c>
      <c r="B2215" s="1">
        <v>2011</v>
      </c>
      <c r="C2215" s="1">
        <v>1</v>
      </c>
      <c r="D2215" t="s">
        <v>2386</v>
      </c>
      <c r="F2215" s="2">
        <v>6038764</v>
      </c>
      <c r="G2215" s="2">
        <v>3757518</v>
      </c>
      <c r="H2215" s="2">
        <v>931246</v>
      </c>
    </row>
    <row r="2216" spans="1:8" x14ac:dyDescent="0.2">
      <c r="A2216" t="str">
        <f t="shared" si="34"/>
        <v>South Africa2011Q1</v>
      </c>
      <c r="B2216" s="1">
        <v>2011</v>
      </c>
      <c r="C2216" s="1">
        <v>1</v>
      </c>
      <c r="D2216" t="s">
        <v>42</v>
      </c>
      <c r="F2216" s="2">
        <v>363002</v>
      </c>
      <c r="G2216" t="s">
        <v>2384</v>
      </c>
      <c r="H2216" t="s">
        <v>2384</v>
      </c>
    </row>
    <row r="2217" spans="1:8" x14ac:dyDescent="0.2">
      <c r="A2217" t="str">
        <f t="shared" si="34"/>
        <v>Australia2011Q2</v>
      </c>
      <c r="B2217" s="1">
        <v>2011</v>
      </c>
      <c r="C2217" s="1">
        <v>2</v>
      </c>
      <c r="D2217" t="s">
        <v>1</v>
      </c>
      <c r="F2217" s="2">
        <v>173740</v>
      </c>
      <c r="G2217" s="2">
        <v>156011</v>
      </c>
      <c r="H2217" s="2">
        <v>17729</v>
      </c>
    </row>
    <row r="2218" spans="1:8" x14ac:dyDescent="0.2">
      <c r="A2218" t="str">
        <f t="shared" si="34"/>
        <v>Austria2011Q2</v>
      </c>
      <c r="B2218" s="1">
        <v>2011</v>
      </c>
      <c r="C2218" s="1">
        <v>2</v>
      </c>
      <c r="D2218" t="s">
        <v>2</v>
      </c>
      <c r="F2218" s="2">
        <v>39684</v>
      </c>
      <c r="G2218" s="2">
        <v>32737</v>
      </c>
      <c r="H2218" s="2">
        <v>6947</v>
      </c>
    </row>
    <row r="2219" spans="1:8" x14ac:dyDescent="0.2">
      <c r="A2219" t="str">
        <f t="shared" si="34"/>
        <v>Belgium2011Q2</v>
      </c>
      <c r="B2219" s="1">
        <v>2011</v>
      </c>
      <c r="C2219" s="1">
        <v>2</v>
      </c>
      <c r="D2219" t="s">
        <v>3</v>
      </c>
      <c r="F2219" s="2">
        <v>49438</v>
      </c>
      <c r="G2219" s="2">
        <v>36761</v>
      </c>
      <c r="H2219" s="2">
        <v>12677</v>
      </c>
    </row>
    <row r="2220" spans="1:8" x14ac:dyDescent="0.2">
      <c r="A2220" t="str">
        <f t="shared" si="34"/>
        <v>Czech Republic2011Q2</v>
      </c>
      <c r="B2220" s="1">
        <v>2011</v>
      </c>
      <c r="C2220" s="1">
        <v>2</v>
      </c>
      <c r="D2220" t="s">
        <v>43</v>
      </c>
      <c r="F2220" s="2">
        <v>415290</v>
      </c>
      <c r="G2220" s="2">
        <v>318150</v>
      </c>
      <c r="H2220" s="2">
        <v>97140</v>
      </c>
    </row>
    <row r="2221" spans="1:8" x14ac:dyDescent="0.2">
      <c r="A2221" t="str">
        <f t="shared" si="34"/>
        <v>Denmark2011Q2</v>
      </c>
      <c r="B2221" s="1">
        <v>2011</v>
      </c>
      <c r="C2221" s="1">
        <v>2</v>
      </c>
      <c r="D2221" t="s">
        <v>6</v>
      </c>
      <c r="F2221" s="2">
        <v>248125</v>
      </c>
      <c r="G2221" s="2">
        <v>227908</v>
      </c>
      <c r="H2221" s="2">
        <v>20217</v>
      </c>
    </row>
    <row r="2222" spans="1:8" x14ac:dyDescent="0.2">
      <c r="A2222" t="str">
        <f t="shared" si="34"/>
        <v>Estonia2011Q2</v>
      </c>
      <c r="B2222" s="1">
        <v>2011</v>
      </c>
      <c r="C2222" s="1">
        <v>2</v>
      </c>
      <c r="D2222" t="s">
        <v>31</v>
      </c>
      <c r="F2222" s="2">
        <v>1902</v>
      </c>
      <c r="G2222" s="2">
        <v>1440</v>
      </c>
      <c r="H2222">
        <v>462</v>
      </c>
    </row>
    <row r="2223" spans="1:8" x14ac:dyDescent="0.2">
      <c r="A2223" t="str">
        <f t="shared" si="34"/>
        <v>Finland2011Q2</v>
      </c>
      <c r="B2223" s="1">
        <v>2011</v>
      </c>
      <c r="C2223" s="1">
        <v>2</v>
      </c>
      <c r="D2223" t="s">
        <v>7</v>
      </c>
      <c r="F2223" s="2">
        <v>24216</v>
      </c>
      <c r="G2223" s="2">
        <v>19665</v>
      </c>
      <c r="H2223" s="2">
        <v>4551</v>
      </c>
    </row>
    <row r="2224" spans="1:8" x14ac:dyDescent="0.2">
      <c r="A2224" t="str">
        <f t="shared" si="34"/>
        <v>France2011Q2</v>
      </c>
      <c r="B2224" s="1">
        <v>2011</v>
      </c>
      <c r="C2224" s="1">
        <v>2</v>
      </c>
      <c r="D2224" t="s">
        <v>8</v>
      </c>
      <c r="F2224" s="2">
        <v>266189</v>
      </c>
      <c r="G2224" s="2">
        <v>195507</v>
      </c>
      <c r="H2224" s="2">
        <v>70682</v>
      </c>
    </row>
    <row r="2225" spans="1:8" x14ac:dyDescent="0.2">
      <c r="A2225" t="str">
        <f t="shared" si="34"/>
        <v>Germany2011Q2</v>
      </c>
      <c r="B2225" s="1">
        <v>2011</v>
      </c>
      <c r="C2225" s="1">
        <v>2</v>
      </c>
      <c r="D2225" t="s">
        <v>9</v>
      </c>
      <c r="F2225" s="2">
        <v>330354</v>
      </c>
      <c r="G2225" s="2">
        <v>268900</v>
      </c>
      <c r="H2225" s="2">
        <v>61454</v>
      </c>
    </row>
    <row r="2226" spans="1:8" x14ac:dyDescent="0.2">
      <c r="A2226" t="str">
        <f t="shared" si="34"/>
        <v>Greece2011Q2</v>
      </c>
      <c r="B2226" s="1">
        <v>2011</v>
      </c>
      <c r="C2226" s="1">
        <v>2</v>
      </c>
      <c r="D2226" t="s">
        <v>10</v>
      </c>
      <c r="F2226" s="2">
        <v>19306</v>
      </c>
      <c r="G2226" s="2">
        <v>14962</v>
      </c>
      <c r="H2226" s="2">
        <v>4345</v>
      </c>
    </row>
    <row r="2227" spans="1:8" x14ac:dyDescent="0.2">
      <c r="A2227" t="str">
        <f t="shared" si="34"/>
        <v>Hungary2011Q2</v>
      </c>
      <c r="B2227" s="1">
        <v>2011</v>
      </c>
      <c r="C2227" s="1">
        <v>2</v>
      </c>
      <c r="D2227" t="s">
        <v>11</v>
      </c>
      <c r="F2227" s="2">
        <v>3096085</v>
      </c>
      <c r="G2227" s="2">
        <v>2511005</v>
      </c>
      <c r="H2227" s="2">
        <v>585079</v>
      </c>
    </row>
    <row r="2228" spans="1:8" x14ac:dyDescent="0.2">
      <c r="A2228" t="str">
        <f t="shared" si="34"/>
        <v>Ireland2011Q2</v>
      </c>
      <c r="B2228" s="1">
        <v>2011</v>
      </c>
      <c r="C2228" s="1">
        <v>2</v>
      </c>
      <c r="D2228" t="s">
        <v>12</v>
      </c>
      <c r="F2228" s="2">
        <v>17134</v>
      </c>
      <c r="G2228" s="2">
        <v>14482</v>
      </c>
      <c r="H2228" s="2">
        <v>2653</v>
      </c>
    </row>
    <row r="2229" spans="1:8" x14ac:dyDescent="0.2">
      <c r="A2229" t="str">
        <f t="shared" si="34"/>
        <v>Israel2011Q2</v>
      </c>
      <c r="B2229" s="1">
        <v>2011</v>
      </c>
      <c r="C2229" s="1">
        <v>2</v>
      </c>
      <c r="D2229" t="s">
        <v>40</v>
      </c>
      <c r="F2229" s="2">
        <v>103007</v>
      </c>
      <c r="G2229" s="2">
        <v>87592</v>
      </c>
      <c r="H2229" s="2">
        <v>15415</v>
      </c>
    </row>
    <row r="2230" spans="1:8" x14ac:dyDescent="0.2">
      <c r="A2230" t="str">
        <f t="shared" si="34"/>
        <v>Italy2011Q2</v>
      </c>
      <c r="B2230" s="1">
        <v>2011</v>
      </c>
      <c r="C2230" s="1">
        <v>2</v>
      </c>
      <c r="D2230" t="s">
        <v>13</v>
      </c>
      <c r="F2230" s="2">
        <v>164963</v>
      </c>
      <c r="G2230" s="2">
        <v>119989</v>
      </c>
      <c r="H2230" s="2">
        <v>44974</v>
      </c>
    </row>
    <row r="2231" spans="1:8" x14ac:dyDescent="0.2">
      <c r="A2231" t="str">
        <f t="shared" si="34"/>
        <v>Latvia2011Q2</v>
      </c>
      <c r="B2231" s="1">
        <v>2011</v>
      </c>
      <c r="C2231" s="1">
        <v>2</v>
      </c>
      <c r="D2231" t="s">
        <v>15</v>
      </c>
      <c r="F2231" s="2">
        <v>2054</v>
      </c>
      <c r="G2231" s="2">
        <v>1718</v>
      </c>
      <c r="H2231">
        <v>336</v>
      </c>
    </row>
    <row r="2232" spans="1:8" x14ac:dyDescent="0.2">
      <c r="A2232" t="str">
        <f t="shared" si="34"/>
        <v>Lithuania2011Q2</v>
      </c>
      <c r="B2232" s="1">
        <v>2011</v>
      </c>
      <c r="C2232" s="1">
        <v>2</v>
      </c>
      <c r="D2232" t="s">
        <v>16</v>
      </c>
      <c r="F2232" s="2">
        <v>3105</v>
      </c>
      <c r="G2232" s="2">
        <v>2458</v>
      </c>
      <c r="H2232">
        <v>648</v>
      </c>
    </row>
    <row r="2233" spans="1:8" x14ac:dyDescent="0.2">
      <c r="A2233" t="str">
        <f t="shared" si="34"/>
        <v>Luxembourg2011Q2</v>
      </c>
      <c r="B2233" s="1">
        <v>2011</v>
      </c>
      <c r="C2233" s="1">
        <v>2</v>
      </c>
      <c r="D2233" t="s">
        <v>17</v>
      </c>
      <c r="F2233" s="2">
        <v>5119</v>
      </c>
      <c r="G2233" s="2">
        <v>4402</v>
      </c>
      <c r="H2233">
        <v>717</v>
      </c>
    </row>
    <row r="2234" spans="1:8" x14ac:dyDescent="0.2">
      <c r="A2234" t="str">
        <f t="shared" si="34"/>
        <v>Mexico2011Q2</v>
      </c>
      <c r="B2234" s="1">
        <v>2011</v>
      </c>
      <c r="C2234" s="1">
        <v>2</v>
      </c>
      <c r="D2234" t="s">
        <v>18</v>
      </c>
      <c r="F2234" s="2">
        <v>961790</v>
      </c>
      <c r="G2234" s="2">
        <v>830043</v>
      </c>
      <c r="H2234" s="2">
        <v>131747</v>
      </c>
    </row>
    <row r="2235" spans="1:8" x14ac:dyDescent="0.2">
      <c r="A2235" t="str">
        <f t="shared" si="34"/>
        <v>Netherlands2011Q2</v>
      </c>
      <c r="B2235" s="1">
        <v>2011</v>
      </c>
      <c r="C2235" s="1">
        <v>2</v>
      </c>
      <c r="D2235" t="s">
        <v>19</v>
      </c>
      <c r="F2235" s="2">
        <v>89754</v>
      </c>
      <c r="G2235" s="2">
        <v>72287</v>
      </c>
      <c r="H2235" s="2">
        <v>17467</v>
      </c>
    </row>
    <row r="2236" spans="1:8" x14ac:dyDescent="0.2">
      <c r="A2236" t="str">
        <f t="shared" si="34"/>
        <v>Norway2011Q2</v>
      </c>
      <c r="B2236" s="1">
        <v>2011</v>
      </c>
      <c r="C2236" s="1">
        <v>2</v>
      </c>
      <c r="D2236" t="s">
        <v>20</v>
      </c>
      <c r="F2236" s="2">
        <v>301047</v>
      </c>
      <c r="G2236" s="2">
        <v>242965</v>
      </c>
      <c r="H2236" s="2">
        <v>58082</v>
      </c>
    </row>
    <row r="2237" spans="1:8" x14ac:dyDescent="0.2">
      <c r="A2237" t="str">
        <f t="shared" si="34"/>
        <v>Poland2011Q2</v>
      </c>
      <c r="B2237" s="1">
        <v>2011</v>
      </c>
      <c r="C2237" s="1">
        <v>2</v>
      </c>
      <c r="D2237" t="s">
        <v>21</v>
      </c>
      <c r="F2237" s="2">
        <v>143856</v>
      </c>
      <c r="G2237" s="2">
        <v>120460</v>
      </c>
      <c r="H2237" s="2">
        <v>23396</v>
      </c>
    </row>
    <row r="2238" spans="1:8" x14ac:dyDescent="0.2">
      <c r="A2238" t="str">
        <f t="shared" si="34"/>
        <v>Portugal2011Q2</v>
      </c>
      <c r="B2238" s="1">
        <v>2011</v>
      </c>
      <c r="C2238" s="1">
        <v>2</v>
      </c>
      <c r="D2238" t="s">
        <v>22</v>
      </c>
      <c r="F2238" s="2">
        <v>21041</v>
      </c>
      <c r="G2238" s="2">
        <v>16381</v>
      </c>
      <c r="H2238" s="2">
        <v>4660</v>
      </c>
    </row>
    <row r="2239" spans="1:8" x14ac:dyDescent="0.2">
      <c r="A2239" t="str">
        <f t="shared" si="34"/>
        <v>Slovak Republic2011Q2</v>
      </c>
      <c r="B2239" s="1">
        <v>2011</v>
      </c>
      <c r="C2239" s="1">
        <v>2</v>
      </c>
      <c r="D2239" t="s">
        <v>35</v>
      </c>
      <c r="F2239" s="2">
        <v>6443</v>
      </c>
      <c r="G2239" s="2">
        <v>5023</v>
      </c>
      <c r="H2239" s="2">
        <v>1420</v>
      </c>
    </row>
    <row r="2240" spans="1:8" x14ac:dyDescent="0.2">
      <c r="A2240" t="str">
        <f t="shared" si="34"/>
        <v>Slovenia2011Q2</v>
      </c>
      <c r="B2240" s="1">
        <v>2011</v>
      </c>
      <c r="C2240" s="1">
        <v>2</v>
      </c>
      <c r="D2240" t="s">
        <v>24</v>
      </c>
      <c r="F2240" s="2">
        <v>4957</v>
      </c>
      <c r="G2240" s="2">
        <v>4291</v>
      </c>
      <c r="H2240">
        <v>666</v>
      </c>
    </row>
    <row r="2241" spans="1:8" x14ac:dyDescent="0.2">
      <c r="A2241" t="str">
        <f t="shared" si="34"/>
        <v>Spain2011Q2</v>
      </c>
      <c r="B2241" s="1">
        <v>2011</v>
      </c>
      <c r="C2241" s="1">
        <v>2</v>
      </c>
      <c r="D2241" t="s">
        <v>25</v>
      </c>
      <c r="F2241" s="2">
        <v>132266</v>
      </c>
      <c r="G2241" s="2">
        <v>103765</v>
      </c>
      <c r="H2241" s="2">
        <v>28501</v>
      </c>
    </row>
    <row r="2242" spans="1:8" x14ac:dyDescent="0.2">
      <c r="A2242" t="str">
        <f t="shared" si="34"/>
        <v>Sweden2011Q2</v>
      </c>
      <c r="B2242" s="1">
        <v>2011</v>
      </c>
      <c r="C2242" s="1">
        <v>2</v>
      </c>
      <c r="D2242" t="s">
        <v>26</v>
      </c>
      <c r="F2242" s="2">
        <v>434807</v>
      </c>
      <c r="G2242" s="2">
        <v>367322</v>
      </c>
      <c r="H2242" s="2">
        <v>67485</v>
      </c>
    </row>
    <row r="2243" spans="1:8" x14ac:dyDescent="0.2">
      <c r="A2243" t="str">
        <f t="shared" si="34"/>
        <v>Switzerland2011Q2</v>
      </c>
      <c r="B2243" s="1">
        <v>2011</v>
      </c>
      <c r="C2243" s="1">
        <v>2</v>
      </c>
      <c r="D2243" t="s">
        <v>27</v>
      </c>
      <c r="F2243" s="2">
        <v>89056</v>
      </c>
      <c r="G2243" s="2">
        <v>75402</v>
      </c>
      <c r="H2243" s="2">
        <v>13654</v>
      </c>
    </row>
    <row r="2244" spans="1:8" x14ac:dyDescent="0.2">
      <c r="A2244" t="str">
        <f t="shared" si="34"/>
        <v>Türkiye2011Q2</v>
      </c>
      <c r="B2244" s="1">
        <v>2011</v>
      </c>
      <c r="C2244" s="1">
        <v>2</v>
      </c>
      <c r="D2244" t="s">
        <v>2385</v>
      </c>
      <c r="F2244" s="2">
        <v>91148</v>
      </c>
      <c r="G2244" t="s">
        <v>2384</v>
      </c>
      <c r="H2244" t="s">
        <v>2384</v>
      </c>
    </row>
    <row r="2245" spans="1:8" x14ac:dyDescent="0.2">
      <c r="A2245" t="str">
        <f t="shared" si="34"/>
        <v>United Kingdom2011Q2</v>
      </c>
      <c r="B2245" s="1">
        <v>2011</v>
      </c>
      <c r="C2245" s="1">
        <v>2</v>
      </c>
      <c r="D2245" t="s">
        <v>32</v>
      </c>
      <c r="F2245" s="2">
        <v>203942</v>
      </c>
      <c r="G2245" s="2">
        <v>168641</v>
      </c>
      <c r="H2245" s="2">
        <v>35301</v>
      </c>
    </row>
    <row r="2246" spans="1:8" x14ac:dyDescent="0.2">
      <c r="A2246" t="str">
        <f t="shared" ref="A2246:A2309" si="35">_xlfn.TEXTJOIN(,TRUE,D2246,B2246,"Q",C2246)</f>
        <v>Euro area (19 countries)2011Q2</v>
      </c>
      <c r="B2246" s="1">
        <v>2011</v>
      </c>
      <c r="C2246" s="1">
        <v>2</v>
      </c>
      <c r="D2246" t="s">
        <v>2382</v>
      </c>
      <c r="F2246" s="2">
        <v>1181012</v>
      </c>
      <c r="G2246" s="2">
        <v>917392</v>
      </c>
      <c r="H2246" s="2">
        <v>263620</v>
      </c>
    </row>
    <row r="2247" spans="1:8" x14ac:dyDescent="0.2">
      <c r="A2247" t="str">
        <f t="shared" si="35"/>
        <v>European Union – 27 countries (from 01/02/2020)2011Q2</v>
      </c>
      <c r="B2247" s="1">
        <v>2011</v>
      </c>
      <c r="C2247" s="1">
        <v>2</v>
      </c>
      <c r="D2247" t="s">
        <v>2383</v>
      </c>
      <c r="F2247" s="2">
        <v>1347990</v>
      </c>
      <c r="G2247" s="2">
        <v>1058798</v>
      </c>
      <c r="H2247" s="2">
        <v>289192</v>
      </c>
    </row>
    <row r="2248" spans="1:8" x14ac:dyDescent="0.2">
      <c r="A2248" t="str">
        <f t="shared" si="35"/>
        <v>Bulgaria2011Q2</v>
      </c>
      <c r="B2248" s="1">
        <v>2011</v>
      </c>
      <c r="C2248" s="1">
        <v>2</v>
      </c>
      <c r="D2248" t="s">
        <v>36</v>
      </c>
      <c r="F2248" s="2">
        <v>7099</v>
      </c>
      <c r="G2248" s="2">
        <v>6085</v>
      </c>
      <c r="H2248" s="2">
        <v>1014</v>
      </c>
    </row>
    <row r="2249" spans="1:8" x14ac:dyDescent="0.2">
      <c r="A2249" t="str">
        <f t="shared" si="35"/>
        <v>Croatia2011Q2</v>
      </c>
      <c r="B2249" s="1">
        <v>2011</v>
      </c>
      <c r="C2249" s="1">
        <v>2</v>
      </c>
      <c r="D2249" t="s">
        <v>38</v>
      </c>
      <c r="F2249" s="2">
        <v>5461</v>
      </c>
      <c r="G2249" s="2">
        <v>4711</v>
      </c>
      <c r="H2249">
        <v>750</v>
      </c>
    </row>
    <row r="2250" spans="1:8" x14ac:dyDescent="0.2">
      <c r="A2250" t="str">
        <f t="shared" si="35"/>
        <v>Romania2011Q2</v>
      </c>
      <c r="B2250" s="1">
        <v>2011</v>
      </c>
      <c r="C2250" s="1">
        <v>2</v>
      </c>
      <c r="D2250" t="s">
        <v>23</v>
      </c>
      <c r="F2250" s="2">
        <v>46728</v>
      </c>
      <c r="G2250" s="2">
        <v>38600</v>
      </c>
      <c r="H2250" s="2">
        <v>8128</v>
      </c>
    </row>
    <row r="2251" spans="1:8" x14ac:dyDescent="0.2">
      <c r="A2251" t="str">
        <f t="shared" si="35"/>
        <v>Russia2011Q2</v>
      </c>
      <c r="B2251" s="1">
        <v>2011</v>
      </c>
      <c r="C2251" s="1">
        <v>2</v>
      </c>
      <c r="D2251" t="s">
        <v>2386</v>
      </c>
      <c r="F2251" s="2">
        <v>6459549</v>
      </c>
      <c r="G2251" s="2">
        <v>3781837</v>
      </c>
      <c r="H2251" s="2">
        <v>1208712</v>
      </c>
    </row>
    <row r="2252" spans="1:8" x14ac:dyDescent="0.2">
      <c r="A2252" t="str">
        <f t="shared" si="35"/>
        <v>South Africa2011Q2</v>
      </c>
      <c r="B2252" s="1">
        <v>2011</v>
      </c>
      <c r="C2252" s="1">
        <v>2</v>
      </c>
      <c r="D2252" t="s">
        <v>42</v>
      </c>
      <c r="F2252" s="2">
        <v>375671</v>
      </c>
      <c r="G2252" t="s">
        <v>2384</v>
      </c>
      <c r="H2252" t="s">
        <v>2384</v>
      </c>
    </row>
    <row r="2253" spans="1:8" x14ac:dyDescent="0.2">
      <c r="A2253" t="str">
        <f t="shared" si="35"/>
        <v>Australia2011Q3</v>
      </c>
      <c r="B2253" s="1">
        <v>2011</v>
      </c>
      <c r="C2253" s="1">
        <v>3</v>
      </c>
      <c r="D2253" t="s">
        <v>1</v>
      </c>
      <c r="F2253" s="2">
        <v>174958</v>
      </c>
      <c r="G2253" s="2">
        <v>157086</v>
      </c>
      <c r="H2253" s="2">
        <v>17871</v>
      </c>
    </row>
    <row r="2254" spans="1:8" x14ac:dyDescent="0.2">
      <c r="A2254" t="str">
        <f t="shared" si="35"/>
        <v>Austria2011Q3</v>
      </c>
      <c r="B2254" s="1">
        <v>2011</v>
      </c>
      <c r="C2254" s="1">
        <v>3</v>
      </c>
      <c r="D2254" t="s">
        <v>2</v>
      </c>
      <c r="F2254" s="2">
        <v>32800</v>
      </c>
      <c r="G2254" s="2">
        <v>27050</v>
      </c>
      <c r="H2254" s="2">
        <v>5750</v>
      </c>
    </row>
    <row r="2255" spans="1:8" x14ac:dyDescent="0.2">
      <c r="A2255" t="str">
        <f t="shared" si="35"/>
        <v>Belgium2011Q3</v>
      </c>
      <c r="B2255" s="1">
        <v>2011</v>
      </c>
      <c r="C2255" s="1">
        <v>3</v>
      </c>
      <c r="D2255" t="s">
        <v>3</v>
      </c>
      <c r="F2255" s="2">
        <v>44357</v>
      </c>
      <c r="G2255" s="2">
        <v>32187</v>
      </c>
      <c r="H2255" s="2">
        <v>12170</v>
      </c>
    </row>
    <row r="2256" spans="1:8" x14ac:dyDescent="0.2">
      <c r="A2256" t="str">
        <f t="shared" si="35"/>
        <v>Czech Republic2011Q3</v>
      </c>
      <c r="B2256" s="1">
        <v>2011</v>
      </c>
      <c r="C2256" s="1">
        <v>3</v>
      </c>
      <c r="D2256" t="s">
        <v>43</v>
      </c>
      <c r="F2256" s="2">
        <v>415222</v>
      </c>
      <c r="G2256" s="2">
        <v>319147</v>
      </c>
      <c r="H2256" s="2">
        <v>96075</v>
      </c>
    </row>
    <row r="2257" spans="1:8" x14ac:dyDescent="0.2">
      <c r="A2257" t="str">
        <f t="shared" si="35"/>
        <v>Denmark2011Q3</v>
      </c>
      <c r="B2257" s="1">
        <v>2011</v>
      </c>
      <c r="C2257" s="1">
        <v>3</v>
      </c>
      <c r="D2257" t="s">
        <v>6</v>
      </c>
      <c r="F2257" s="2">
        <v>235933</v>
      </c>
      <c r="G2257" s="2">
        <v>216947</v>
      </c>
      <c r="H2257" s="2">
        <v>18986</v>
      </c>
    </row>
    <row r="2258" spans="1:8" x14ac:dyDescent="0.2">
      <c r="A2258" t="str">
        <f t="shared" si="35"/>
        <v>Estonia2011Q3</v>
      </c>
      <c r="B2258" s="1">
        <v>2011</v>
      </c>
      <c r="C2258" s="1">
        <v>3</v>
      </c>
      <c r="D2258" t="s">
        <v>31</v>
      </c>
      <c r="F2258" s="2">
        <v>1822</v>
      </c>
      <c r="G2258" s="2">
        <v>1377</v>
      </c>
      <c r="H2258">
        <v>445</v>
      </c>
    </row>
    <row r="2259" spans="1:8" x14ac:dyDescent="0.2">
      <c r="A2259" t="str">
        <f t="shared" si="35"/>
        <v>Finland2011Q3</v>
      </c>
      <c r="B2259" s="1">
        <v>2011</v>
      </c>
      <c r="C2259" s="1">
        <v>3</v>
      </c>
      <c r="D2259" t="s">
        <v>7</v>
      </c>
      <c r="F2259" s="2">
        <v>24892</v>
      </c>
      <c r="G2259" s="2">
        <v>20222</v>
      </c>
      <c r="H2259" s="2">
        <v>4670</v>
      </c>
    </row>
    <row r="2260" spans="1:8" x14ac:dyDescent="0.2">
      <c r="A2260" t="str">
        <f t="shared" si="35"/>
        <v>France2011Q3</v>
      </c>
      <c r="B2260" s="1">
        <v>2011</v>
      </c>
      <c r="C2260" s="1">
        <v>3</v>
      </c>
      <c r="D2260" t="s">
        <v>8</v>
      </c>
      <c r="F2260" s="2">
        <v>262521</v>
      </c>
      <c r="G2260" s="2">
        <v>193045</v>
      </c>
      <c r="H2260" s="2">
        <v>69476</v>
      </c>
    </row>
    <row r="2261" spans="1:8" x14ac:dyDescent="0.2">
      <c r="A2261" t="str">
        <f t="shared" si="35"/>
        <v>Germany2011Q3</v>
      </c>
      <c r="B2261" s="1">
        <v>2011</v>
      </c>
      <c r="C2261" s="1">
        <v>3</v>
      </c>
      <c r="D2261" t="s">
        <v>9</v>
      </c>
      <c r="F2261" s="2">
        <v>333667</v>
      </c>
      <c r="G2261" s="2">
        <v>272637</v>
      </c>
      <c r="H2261" s="2">
        <v>61030</v>
      </c>
    </row>
    <row r="2262" spans="1:8" x14ac:dyDescent="0.2">
      <c r="A2262" t="str">
        <f t="shared" si="35"/>
        <v>Greece2011Q3</v>
      </c>
      <c r="B2262" s="1">
        <v>2011</v>
      </c>
      <c r="C2262" s="1">
        <v>3</v>
      </c>
      <c r="D2262" t="s">
        <v>10</v>
      </c>
      <c r="F2262" s="2">
        <v>17842</v>
      </c>
      <c r="G2262" s="2">
        <v>13859</v>
      </c>
      <c r="H2262" s="2">
        <v>3984</v>
      </c>
    </row>
    <row r="2263" spans="1:8" x14ac:dyDescent="0.2">
      <c r="A2263" t="str">
        <f t="shared" si="35"/>
        <v>Hungary2011Q3</v>
      </c>
      <c r="B2263" s="1">
        <v>2011</v>
      </c>
      <c r="C2263" s="1">
        <v>3</v>
      </c>
      <c r="D2263" t="s">
        <v>11</v>
      </c>
      <c r="F2263" s="2">
        <v>3043790</v>
      </c>
      <c r="G2263" s="2">
        <v>2472847</v>
      </c>
      <c r="H2263" s="2">
        <v>570942</v>
      </c>
    </row>
    <row r="2264" spans="1:8" x14ac:dyDescent="0.2">
      <c r="A2264" t="str">
        <f t="shared" si="35"/>
        <v>Ireland2011Q3</v>
      </c>
      <c r="B2264" s="1">
        <v>2011</v>
      </c>
      <c r="C2264" s="1">
        <v>3</v>
      </c>
      <c r="D2264" t="s">
        <v>12</v>
      </c>
      <c r="F2264" s="2">
        <v>17035</v>
      </c>
      <c r="G2264" s="2">
        <v>14406</v>
      </c>
      <c r="H2264" s="2">
        <v>2629</v>
      </c>
    </row>
    <row r="2265" spans="1:8" x14ac:dyDescent="0.2">
      <c r="A2265" t="str">
        <f t="shared" si="35"/>
        <v>Israel2011Q3</v>
      </c>
      <c r="B2265" s="1">
        <v>2011</v>
      </c>
      <c r="C2265" s="1">
        <v>3</v>
      </c>
      <c r="D2265" t="s">
        <v>40</v>
      </c>
      <c r="F2265" s="2">
        <v>103074</v>
      </c>
      <c r="G2265" s="2">
        <v>87778</v>
      </c>
      <c r="H2265" s="2">
        <v>15296</v>
      </c>
    </row>
    <row r="2266" spans="1:8" x14ac:dyDescent="0.2">
      <c r="A2266" t="str">
        <f t="shared" si="35"/>
        <v>Italy2011Q3</v>
      </c>
      <c r="B2266" s="1">
        <v>2011</v>
      </c>
      <c r="C2266" s="1">
        <v>3</v>
      </c>
      <c r="D2266" t="s">
        <v>13</v>
      </c>
      <c r="F2266" s="2">
        <v>151873</v>
      </c>
      <c r="G2266" s="2">
        <v>110451</v>
      </c>
      <c r="H2266" s="2">
        <v>41422</v>
      </c>
    </row>
    <row r="2267" spans="1:8" x14ac:dyDescent="0.2">
      <c r="A2267" t="str">
        <f t="shared" si="35"/>
        <v>Latvia2011Q3</v>
      </c>
      <c r="B2267" s="1">
        <v>2011</v>
      </c>
      <c r="C2267" s="1">
        <v>3</v>
      </c>
      <c r="D2267" t="s">
        <v>15</v>
      </c>
      <c r="F2267" s="2">
        <v>2021</v>
      </c>
      <c r="G2267" s="2">
        <v>1677</v>
      </c>
      <c r="H2267">
        <v>344</v>
      </c>
    </row>
    <row r="2268" spans="1:8" x14ac:dyDescent="0.2">
      <c r="A2268" t="str">
        <f t="shared" si="35"/>
        <v>Lithuania2011Q3</v>
      </c>
      <c r="B2268" s="1">
        <v>2011</v>
      </c>
      <c r="C2268" s="1">
        <v>3</v>
      </c>
      <c r="D2268" t="s">
        <v>16</v>
      </c>
      <c r="F2268" s="2">
        <v>3063</v>
      </c>
      <c r="G2268" s="2">
        <v>2399</v>
      </c>
      <c r="H2268">
        <v>664</v>
      </c>
    </row>
    <row r="2269" spans="1:8" x14ac:dyDescent="0.2">
      <c r="A2269" t="str">
        <f t="shared" si="35"/>
        <v>Luxembourg2011Q3</v>
      </c>
      <c r="B2269" s="1">
        <v>2011</v>
      </c>
      <c r="C2269" s="1">
        <v>3</v>
      </c>
      <c r="D2269" t="s">
        <v>17</v>
      </c>
      <c r="F2269" s="2">
        <v>5043</v>
      </c>
      <c r="G2269" s="2">
        <v>4331</v>
      </c>
      <c r="H2269">
        <v>712</v>
      </c>
    </row>
    <row r="2270" spans="1:8" x14ac:dyDescent="0.2">
      <c r="A2270" t="str">
        <f t="shared" si="35"/>
        <v>Mexico2011Q3</v>
      </c>
      <c r="B2270" s="1">
        <v>2011</v>
      </c>
      <c r="C2270" s="1">
        <v>3</v>
      </c>
      <c r="D2270" t="s">
        <v>18</v>
      </c>
      <c r="F2270" s="2">
        <v>990957</v>
      </c>
      <c r="G2270" s="2">
        <v>841083</v>
      </c>
      <c r="H2270" s="2">
        <v>149874</v>
      </c>
    </row>
    <row r="2271" spans="1:8" x14ac:dyDescent="0.2">
      <c r="A2271" t="str">
        <f t="shared" si="35"/>
        <v>Netherlands2011Q3</v>
      </c>
      <c r="B2271" s="1">
        <v>2011</v>
      </c>
      <c r="C2271" s="1">
        <v>3</v>
      </c>
      <c r="D2271" t="s">
        <v>19</v>
      </c>
      <c r="F2271" s="2">
        <v>73460</v>
      </c>
      <c r="G2271" s="2">
        <v>57372</v>
      </c>
      <c r="H2271" s="2">
        <v>16088</v>
      </c>
    </row>
    <row r="2272" spans="1:8" x14ac:dyDescent="0.2">
      <c r="A2272" t="str">
        <f t="shared" si="35"/>
        <v>Norway2011Q3</v>
      </c>
      <c r="B2272" s="1">
        <v>2011</v>
      </c>
      <c r="C2272" s="1">
        <v>3</v>
      </c>
      <c r="D2272" t="s">
        <v>20</v>
      </c>
      <c r="F2272" s="2">
        <v>309778</v>
      </c>
      <c r="G2272" s="2">
        <v>249400</v>
      </c>
      <c r="H2272" s="2">
        <v>60377</v>
      </c>
    </row>
    <row r="2273" spans="1:8" x14ac:dyDescent="0.2">
      <c r="A2273" t="str">
        <f t="shared" si="35"/>
        <v>Poland2011Q3</v>
      </c>
      <c r="B2273" s="1">
        <v>2011</v>
      </c>
      <c r="C2273" s="1">
        <v>3</v>
      </c>
      <c r="D2273" t="s">
        <v>21</v>
      </c>
      <c r="F2273" s="2">
        <v>149455</v>
      </c>
      <c r="G2273" s="2">
        <v>122076</v>
      </c>
      <c r="H2273" s="2">
        <v>27379</v>
      </c>
    </row>
    <row r="2274" spans="1:8" x14ac:dyDescent="0.2">
      <c r="A2274" t="str">
        <f t="shared" si="35"/>
        <v>Portugal2011Q3</v>
      </c>
      <c r="B2274" s="1">
        <v>2011</v>
      </c>
      <c r="C2274" s="1">
        <v>3</v>
      </c>
      <c r="D2274" t="s">
        <v>22</v>
      </c>
      <c r="F2274" s="2">
        <v>19582</v>
      </c>
      <c r="G2274" s="2">
        <v>15352</v>
      </c>
      <c r="H2274" s="2">
        <v>4230</v>
      </c>
    </row>
    <row r="2275" spans="1:8" x14ac:dyDescent="0.2">
      <c r="A2275" t="str">
        <f t="shared" si="35"/>
        <v>Slovak Republic2011Q3</v>
      </c>
      <c r="B2275" s="1">
        <v>2011</v>
      </c>
      <c r="C2275" s="1">
        <v>3</v>
      </c>
      <c r="D2275" t="s">
        <v>35</v>
      </c>
      <c r="F2275" s="2">
        <v>6483</v>
      </c>
      <c r="G2275" s="2">
        <v>5013</v>
      </c>
      <c r="H2275" s="2">
        <v>1471</v>
      </c>
    </row>
    <row r="2276" spans="1:8" x14ac:dyDescent="0.2">
      <c r="A2276" t="str">
        <f t="shared" si="35"/>
        <v>Slovenia2011Q3</v>
      </c>
      <c r="B2276" s="1">
        <v>2011</v>
      </c>
      <c r="C2276" s="1">
        <v>3</v>
      </c>
      <c r="D2276" t="s">
        <v>24</v>
      </c>
      <c r="F2276" s="2">
        <v>4666</v>
      </c>
      <c r="G2276" s="2">
        <v>4002</v>
      </c>
      <c r="H2276">
        <v>664</v>
      </c>
    </row>
    <row r="2277" spans="1:8" x14ac:dyDescent="0.2">
      <c r="A2277" t="str">
        <f t="shared" si="35"/>
        <v>Spain2011Q3</v>
      </c>
      <c r="B2277" s="1">
        <v>2011</v>
      </c>
      <c r="C2277" s="1">
        <v>3</v>
      </c>
      <c r="D2277" t="s">
        <v>25</v>
      </c>
      <c r="F2277" s="2">
        <v>124419</v>
      </c>
      <c r="G2277" s="2">
        <v>96476</v>
      </c>
      <c r="H2277" s="2">
        <v>27943</v>
      </c>
    </row>
    <row r="2278" spans="1:8" x14ac:dyDescent="0.2">
      <c r="A2278" t="str">
        <f t="shared" si="35"/>
        <v>Sweden2011Q3</v>
      </c>
      <c r="B2278" s="1">
        <v>2011</v>
      </c>
      <c r="C2278" s="1">
        <v>3</v>
      </c>
      <c r="D2278" t="s">
        <v>26</v>
      </c>
      <c r="F2278" s="2">
        <v>433576</v>
      </c>
      <c r="G2278" s="2">
        <v>366115</v>
      </c>
      <c r="H2278" s="2">
        <v>67461</v>
      </c>
    </row>
    <row r="2279" spans="1:8" x14ac:dyDescent="0.2">
      <c r="A2279" t="str">
        <f t="shared" si="35"/>
        <v>Switzerland2011Q3</v>
      </c>
      <c r="B2279" s="1">
        <v>2011</v>
      </c>
      <c r="C2279" s="1">
        <v>3</v>
      </c>
      <c r="D2279" t="s">
        <v>27</v>
      </c>
      <c r="F2279" s="2">
        <v>84433</v>
      </c>
      <c r="G2279" s="2">
        <v>71495</v>
      </c>
      <c r="H2279" s="2">
        <v>12938</v>
      </c>
    </row>
    <row r="2280" spans="1:8" x14ac:dyDescent="0.2">
      <c r="A2280" t="str">
        <f t="shared" si="35"/>
        <v>Türkiye2011Q3</v>
      </c>
      <c r="B2280" s="1">
        <v>2011</v>
      </c>
      <c r="C2280" s="1">
        <v>3</v>
      </c>
      <c r="D2280" t="s">
        <v>2385</v>
      </c>
      <c r="F2280" s="2">
        <v>96271</v>
      </c>
      <c r="G2280" t="s">
        <v>2384</v>
      </c>
      <c r="H2280" t="s">
        <v>2384</v>
      </c>
    </row>
    <row r="2281" spans="1:8" x14ac:dyDescent="0.2">
      <c r="A2281" t="str">
        <f t="shared" si="35"/>
        <v>United Kingdom2011Q3</v>
      </c>
      <c r="B2281" s="1">
        <v>2011</v>
      </c>
      <c r="C2281" s="1">
        <v>3</v>
      </c>
      <c r="D2281" t="s">
        <v>32</v>
      </c>
      <c r="F2281" s="2">
        <v>200250</v>
      </c>
      <c r="G2281" s="2">
        <v>165130</v>
      </c>
      <c r="H2281" s="2">
        <v>35120</v>
      </c>
    </row>
    <row r="2282" spans="1:8" x14ac:dyDescent="0.2">
      <c r="A2282" t="str">
        <f t="shared" si="35"/>
        <v>Euro area (19 countries)2011Q3</v>
      </c>
      <c r="B2282" s="1">
        <v>2011</v>
      </c>
      <c r="C2282" s="1">
        <v>3</v>
      </c>
      <c r="D2282" t="s">
        <v>2382</v>
      </c>
      <c r="F2282" s="2">
        <v>1128579</v>
      </c>
      <c r="G2282" s="2">
        <v>874415</v>
      </c>
      <c r="H2282" s="2">
        <v>254164</v>
      </c>
    </row>
    <row r="2283" spans="1:8" x14ac:dyDescent="0.2">
      <c r="A2283" t="str">
        <f t="shared" si="35"/>
        <v>European Union – 27 countries (from 01/02/2020)2011Q3</v>
      </c>
      <c r="B2283" s="1">
        <v>2011</v>
      </c>
      <c r="C2283" s="1">
        <v>3</v>
      </c>
      <c r="D2283" t="s">
        <v>2383</v>
      </c>
      <c r="F2283" s="2">
        <v>1291715</v>
      </c>
      <c r="G2283" s="2">
        <v>1011824</v>
      </c>
      <c r="H2283" s="2">
        <v>279891</v>
      </c>
    </row>
    <row r="2284" spans="1:8" x14ac:dyDescent="0.2">
      <c r="A2284" t="str">
        <f t="shared" si="35"/>
        <v>Bulgaria2011Q3</v>
      </c>
      <c r="B2284" s="1">
        <v>2011</v>
      </c>
      <c r="C2284" s="1">
        <v>3</v>
      </c>
      <c r="D2284" t="s">
        <v>36</v>
      </c>
      <c r="F2284" s="2">
        <v>7165</v>
      </c>
      <c r="G2284" s="2">
        <v>6102</v>
      </c>
      <c r="H2284" s="2">
        <v>1063</v>
      </c>
    </row>
    <row r="2285" spans="1:8" x14ac:dyDescent="0.2">
      <c r="A2285" t="str">
        <f t="shared" si="35"/>
        <v>Croatia2011Q3</v>
      </c>
      <c r="B2285" s="1">
        <v>2011</v>
      </c>
      <c r="C2285" s="1">
        <v>3</v>
      </c>
      <c r="D2285" t="s">
        <v>38</v>
      </c>
      <c r="F2285" s="2">
        <v>5300</v>
      </c>
      <c r="G2285" s="2">
        <v>4550</v>
      </c>
      <c r="H2285">
        <v>750</v>
      </c>
    </row>
    <row r="2286" spans="1:8" x14ac:dyDescent="0.2">
      <c r="A2286" t="str">
        <f t="shared" si="35"/>
        <v>Romania2011Q3</v>
      </c>
      <c r="B2286" s="1">
        <v>2011</v>
      </c>
      <c r="C2286" s="1">
        <v>3</v>
      </c>
      <c r="D2286" t="s">
        <v>23</v>
      </c>
      <c r="F2286" s="2">
        <v>46538</v>
      </c>
      <c r="G2286" s="2">
        <v>38589</v>
      </c>
      <c r="H2286" s="2">
        <v>7949</v>
      </c>
    </row>
    <row r="2287" spans="1:8" x14ac:dyDescent="0.2">
      <c r="A2287" t="str">
        <f t="shared" si="35"/>
        <v>Russia2011Q3</v>
      </c>
      <c r="B2287" s="1">
        <v>2011</v>
      </c>
      <c r="C2287" s="1">
        <v>3</v>
      </c>
      <c r="D2287" t="s">
        <v>2386</v>
      </c>
      <c r="F2287" s="2">
        <v>6682825</v>
      </c>
      <c r="G2287" s="2">
        <v>4011677</v>
      </c>
      <c r="H2287" s="2">
        <v>1098148</v>
      </c>
    </row>
    <row r="2288" spans="1:8" x14ac:dyDescent="0.2">
      <c r="A2288" t="str">
        <f t="shared" si="35"/>
        <v>South Africa2011Q3</v>
      </c>
      <c r="B2288" s="1">
        <v>2011</v>
      </c>
      <c r="C2288" s="1">
        <v>3</v>
      </c>
      <c r="D2288" t="s">
        <v>42</v>
      </c>
      <c r="F2288" s="2">
        <v>390976</v>
      </c>
      <c r="G2288" t="s">
        <v>2384</v>
      </c>
      <c r="H2288" t="s">
        <v>2384</v>
      </c>
    </row>
    <row r="2289" spans="1:8" x14ac:dyDescent="0.2">
      <c r="A2289" t="str">
        <f t="shared" si="35"/>
        <v>Australia2011Q4</v>
      </c>
      <c r="B2289" s="1">
        <v>2011</v>
      </c>
      <c r="C2289" s="1">
        <v>4</v>
      </c>
      <c r="D2289" t="s">
        <v>1</v>
      </c>
      <c r="F2289" s="2">
        <v>180142</v>
      </c>
      <c r="G2289" s="2">
        <v>161834</v>
      </c>
      <c r="H2289" s="2">
        <v>18307</v>
      </c>
    </row>
    <row r="2290" spans="1:8" x14ac:dyDescent="0.2">
      <c r="A2290" t="str">
        <f t="shared" si="35"/>
        <v>Austria2011Q4</v>
      </c>
      <c r="B2290" s="1">
        <v>2011</v>
      </c>
      <c r="C2290" s="1">
        <v>4</v>
      </c>
      <c r="D2290" t="s">
        <v>2</v>
      </c>
      <c r="F2290" s="2">
        <v>39271</v>
      </c>
      <c r="G2290" s="2">
        <v>32402</v>
      </c>
      <c r="H2290" s="2">
        <v>6870</v>
      </c>
    </row>
    <row r="2291" spans="1:8" x14ac:dyDescent="0.2">
      <c r="A2291" t="str">
        <f t="shared" si="35"/>
        <v>Belgium2011Q4</v>
      </c>
      <c r="B2291" s="1">
        <v>2011</v>
      </c>
      <c r="C2291" s="1">
        <v>4</v>
      </c>
      <c r="D2291" t="s">
        <v>3</v>
      </c>
      <c r="F2291" s="2">
        <v>53718</v>
      </c>
      <c r="G2291" s="2">
        <v>38827</v>
      </c>
      <c r="H2291" s="2">
        <v>14892</v>
      </c>
    </row>
    <row r="2292" spans="1:8" x14ac:dyDescent="0.2">
      <c r="A2292" t="str">
        <f t="shared" si="35"/>
        <v>Czech Republic2011Q4</v>
      </c>
      <c r="B2292" s="1">
        <v>2011</v>
      </c>
      <c r="C2292" s="1">
        <v>4</v>
      </c>
      <c r="D2292" t="s">
        <v>43</v>
      </c>
      <c r="F2292" s="2">
        <v>446679</v>
      </c>
      <c r="G2292" s="2">
        <v>344553</v>
      </c>
      <c r="H2292" s="2">
        <v>102126</v>
      </c>
    </row>
    <row r="2293" spans="1:8" x14ac:dyDescent="0.2">
      <c r="A2293" t="str">
        <f t="shared" si="35"/>
        <v>Denmark2011Q4</v>
      </c>
      <c r="B2293" s="1">
        <v>2011</v>
      </c>
      <c r="C2293" s="1">
        <v>4</v>
      </c>
      <c r="D2293" t="s">
        <v>6</v>
      </c>
      <c r="F2293" s="2">
        <v>244392</v>
      </c>
      <c r="G2293" s="2">
        <v>225190</v>
      </c>
      <c r="H2293" s="2">
        <v>19202</v>
      </c>
    </row>
    <row r="2294" spans="1:8" x14ac:dyDescent="0.2">
      <c r="A2294" t="str">
        <f t="shared" si="35"/>
        <v>Estonia2011Q4</v>
      </c>
      <c r="B2294" s="1">
        <v>2011</v>
      </c>
      <c r="C2294" s="1">
        <v>4</v>
      </c>
      <c r="D2294" t="s">
        <v>31</v>
      </c>
      <c r="F2294" s="2">
        <v>1987</v>
      </c>
      <c r="G2294" s="2">
        <v>1500</v>
      </c>
      <c r="H2294">
        <v>487</v>
      </c>
    </row>
    <row r="2295" spans="1:8" x14ac:dyDescent="0.2">
      <c r="A2295" t="str">
        <f t="shared" si="35"/>
        <v>Finland2011Q4</v>
      </c>
      <c r="B2295" s="1">
        <v>2011</v>
      </c>
      <c r="C2295" s="1">
        <v>4</v>
      </c>
      <c r="D2295" t="s">
        <v>7</v>
      </c>
      <c r="F2295" s="2">
        <v>24161</v>
      </c>
      <c r="G2295" s="2">
        <v>19662</v>
      </c>
      <c r="H2295" s="2">
        <v>4499</v>
      </c>
    </row>
    <row r="2296" spans="1:8" x14ac:dyDescent="0.2">
      <c r="A2296" t="str">
        <f t="shared" si="35"/>
        <v>France2011Q4</v>
      </c>
      <c r="B2296" s="1">
        <v>2011</v>
      </c>
      <c r="C2296" s="1">
        <v>4</v>
      </c>
      <c r="D2296" t="s">
        <v>8</v>
      </c>
      <c r="F2296" s="2">
        <v>279755</v>
      </c>
      <c r="G2296" s="2">
        <v>205019</v>
      </c>
      <c r="H2296" s="2">
        <v>74736</v>
      </c>
    </row>
    <row r="2297" spans="1:8" x14ac:dyDescent="0.2">
      <c r="A2297" t="str">
        <f t="shared" si="35"/>
        <v>Germany2011Q4</v>
      </c>
      <c r="B2297" s="1">
        <v>2011</v>
      </c>
      <c r="C2297" s="1">
        <v>4</v>
      </c>
      <c r="D2297" t="s">
        <v>9</v>
      </c>
      <c r="F2297" s="2">
        <v>371482</v>
      </c>
      <c r="G2297" s="2">
        <v>304185</v>
      </c>
      <c r="H2297" s="2">
        <v>67297</v>
      </c>
    </row>
    <row r="2298" spans="1:8" x14ac:dyDescent="0.2">
      <c r="A2298" t="str">
        <f t="shared" si="35"/>
        <v>Greece2011Q4</v>
      </c>
      <c r="B2298" s="1">
        <v>2011</v>
      </c>
      <c r="C2298" s="1">
        <v>4</v>
      </c>
      <c r="D2298" t="s">
        <v>10</v>
      </c>
      <c r="F2298" s="2">
        <v>19386</v>
      </c>
      <c r="G2298" s="2">
        <v>15015</v>
      </c>
      <c r="H2298" s="2">
        <v>4371</v>
      </c>
    </row>
    <row r="2299" spans="1:8" x14ac:dyDescent="0.2">
      <c r="A2299" t="str">
        <f t="shared" si="35"/>
        <v>Hungary2011Q4</v>
      </c>
      <c r="B2299" s="1">
        <v>2011</v>
      </c>
      <c r="C2299" s="1">
        <v>4</v>
      </c>
      <c r="D2299" t="s">
        <v>11</v>
      </c>
      <c r="F2299" s="2">
        <v>3291231</v>
      </c>
      <c r="G2299" s="2">
        <v>2675389</v>
      </c>
      <c r="H2299" s="2">
        <v>615842</v>
      </c>
    </row>
    <row r="2300" spans="1:8" x14ac:dyDescent="0.2">
      <c r="A2300" t="str">
        <f t="shared" si="35"/>
        <v>Ireland2011Q4</v>
      </c>
      <c r="B2300" s="1">
        <v>2011</v>
      </c>
      <c r="C2300" s="1">
        <v>4</v>
      </c>
      <c r="D2300" t="s">
        <v>12</v>
      </c>
      <c r="F2300" s="2">
        <v>17523</v>
      </c>
      <c r="G2300" s="2">
        <v>14736</v>
      </c>
      <c r="H2300" s="2">
        <v>2787</v>
      </c>
    </row>
    <row r="2301" spans="1:8" x14ac:dyDescent="0.2">
      <c r="A2301" t="str">
        <f t="shared" si="35"/>
        <v>Israel2011Q4</v>
      </c>
      <c r="B2301" s="1">
        <v>2011</v>
      </c>
      <c r="C2301" s="1">
        <v>4</v>
      </c>
      <c r="D2301" t="s">
        <v>40</v>
      </c>
      <c r="F2301" s="2">
        <v>102205</v>
      </c>
      <c r="G2301" s="2">
        <v>87078</v>
      </c>
      <c r="H2301" s="2">
        <v>15127</v>
      </c>
    </row>
    <row r="2302" spans="1:8" x14ac:dyDescent="0.2">
      <c r="A2302" t="str">
        <f t="shared" si="35"/>
        <v>Italy2011Q4</v>
      </c>
      <c r="B2302" s="1">
        <v>2011</v>
      </c>
      <c r="C2302" s="1">
        <v>4</v>
      </c>
      <c r="D2302" t="s">
        <v>13</v>
      </c>
      <c r="F2302" s="2">
        <v>185271</v>
      </c>
      <c r="G2302" s="2">
        <v>134712</v>
      </c>
      <c r="H2302" s="2">
        <v>50559</v>
      </c>
    </row>
    <row r="2303" spans="1:8" x14ac:dyDescent="0.2">
      <c r="A2303" t="str">
        <f t="shared" si="35"/>
        <v>Latvia2011Q4</v>
      </c>
      <c r="B2303" s="1">
        <v>2011</v>
      </c>
      <c r="C2303" s="1">
        <v>4</v>
      </c>
      <c r="D2303" t="s">
        <v>15</v>
      </c>
      <c r="F2303" s="2">
        <v>2145</v>
      </c>
      <c r="G2303" s="2">
        <v>1780</v>
      </c>
      <c r="H2303">
        <v>365</v>
      </c>
    </row>
    <row r="2304" spans="1:8" x14ac:dyDescent="0.2">
      <c r="A2304" t="str">
        <f t="shared" si="35"/>
        <v>Lithuania2011Q4</v>
      </c>
      <c r="B2304" s="1">
        <v>2011</v>
      </c>
      <c r="C2304" s="1">
        <v>4</v>
      </c>
      <c r="D2304" t="s">
        <v>16</v>
      </c>
      <c r="F2304" s="2">
        <v>3256</v>
      </c>
      <c r="G2304" s="2">
        <v>2571</v>
      </c>
      <c r="H2304">
        <v>686</v>
      </c>
    </row>
    <row r="2305" spans="1:8" x14ac:dyDescent="0.2">
      <c r="A2305" t="str">
        <f t="shared" si="35"/>
        <v>Luxembourg2011Q4</v>
      </c>
      <c r="B2305" s="1">
        <v>2011</v>
      </c>
      <c r="C2305" s="1">
        <v>4</v>
      </c>
      <c r="D2305" t="s">
        <v>17</v>
      </c>
      <c r="F2305" s="2">
        <v>5973</v>
      </c>
      <c r="G2305" s="2">
        <v>5146</v>
      </c>
      <c r="H2305">
        <v>826</v>
      </c>
    </row>
    <row r="2306" spans="1:8" x14ac:dyDescent="0.2">
      <c r="A2306" t="str">
        <f t="shared" si="35"/>
        <v>Mexico2011Q4</v>
      </c>
      <c r="B2306" s="1">
        <v>2011</v>
      </c>
      <c r="C2306" s="1">
        <v>4</v>
      </c>
      <c r="D2306" t="s">
        <v>18</v>
      </c>
      <c r="F2306" s="2">
        <v>1083709</v>
      </c>
      <c r="G2306" s="2">
        <v>936935</v>
      </c>
      <c r="H2306" s="2">
        <v>146774</v>
      </c>
    </row>
    <row r="2307" spans="1:8" x14ac:dyDescent="0.2">
      <c r="A2307" t="str">
        <f t="shared" si="35"/>
        <v>Netherlands2011Q4</v>
      </c>
      <c r="B2307" s="1">
        <v>2011</v>
      </c>
      <c r="C2307" s="1">
        <v>4</v>
      </c>
      <c r="D2307" t="s">
        <v>19</v>
      </c>
      <c r="F2307" s="2">
        <v>81622</v>
      </c>
      <c r="G2307" s="2">
        <v>64816</v>
      </c>
      <c r="H2307" s="2">
        <v>16806</v>
      </c>
    </row>
    <row r="2308" spans="1:8" x14ac:dyDescent="0.2">
      <c r="A2308" t="str">
        <f t="shared" si="35"/>
        <v>Norway2011Q4</v>
      </c>
      <c r="B2308" s="1">
        <v>2011</v>
      </c>
      <c r="C2308" s="1">
        <v>4</v>
      </c>
      <c r="D2308" t="s">
        <v>20</v>
      </c>
      <c r="F2308" s="2">
        <v>311919</v>
      </c>
      <c r="G2308" s="2">
        <v>251256</v>
      </c>
      <c r="H2308" s="2">
        <v>60663</v>
      </c>
    </row>
    <row r="2309" spans="1:8" x14ac:dyDescent="0.2">
      <c r="A2309" t="str">
        <f t="shared" si="35"/>
        <v>Poland2011Q4</v>
      </c>
      <c r="B2309" s="1">
        <v>2011</v>
      </c>
      <c r="C2309" s="1">
        <v>4</v>
      </c>
      <c r="D2309" t="s">
        <v>21</v>
      </c>
      <c r="F2309" s="2">
        <v>155782</v>
      </c>
      <c r="G2309" s="2">
        <v>129716</v>
      </c>
      <c r="H2309" s="2">
        <v>26066</v>
      </c>
    </row>
    <row r="2310" spans="1:8" x14ac:dyDescent="0.2">
      <c r="A2310" t="str">
        <f t="shared" ref="A2310:A2373" si="36">_xlfn.TEXTJOIN(,TRUE,D2310,B2310,"Q",C2310)</f>
        <v>Portugal2011Q4</v>
      </c>
      <c r="B2310" s="1">
        <v>2011</v>
      </c>
      <c r="C2310" s="1">
        <v>4</v>
      </c>
      <c r="D2310" t="s">
        <v>22</v>
      </c>
      <c r="F2310" s="2">
        <v>22169</v>
      </c>
      <c r="G2310" s="2">
        <v>17208</v>
      </c>
      <c r="H2310" s="2">
        <v>4960</v>
      </c>
    </row>
    <row r="2311" spans="1:8" x14ac:dyDescent="0.2">
      <c r="A2311" t="str">
        <f t="shared" si="36"/>
        <v>Slovak Republic2011Q4</v>
      </c>
      <c r="B2311" s="1">
        <v>2011</v>
      </c>
      <c r="C2311" s="1">
        <v>4</v>
      </c>
      <c r="D2311" t="s">
        <v>35</v>
      </c>
      <c r="F2311" s="2">
        <v>7136</v>
      </c>
      <c r="G2311" s="2">
        <v>5554</v>
      </c>
      <c r="H2311" s="2">
        <v>1581</v>
      </c>
    </row>
    <row r="2312" spans="1:8" x14ac:dyDescent="0.2">
      <c r="A2312" t="str">
        <f t="shared" si="36"/>
        <v>Slovenia2011Q4</v>
      </c>
      <c r="B2312" s="1">
        <v>2011</v>
      </c>
      <c r="C2312" s="1">
        <v>4</v>
      </c>
      <c r="D2312" t="s">
        <v>24</v>
      </c>
      <c r="F2312" s="2">
        <v>4750</v>
      </c>
      <c r="G2312" s="2">
        <v>4066</v>
      </c>
      <c r="H2312">
        <v>684</v>
      </c>
    </row>
    <row r="2313" spans="1:8" x14ac:dyDescent="0.2">
      <c r="A2313" t="str">
        <f t="shared" si="36"/>
        <v>Spain2011Q4</v>
      </c>
      <c r="B2313" s="1">
        <v>2011</v>
      </c>
      <c r="C2313" s="1">
        <v>4</v>
      </c>
      <c r="D2313" t="s">
        <v>25</v>
      </c>
      <c r="F2313" s="2">
        <v>132578</v>
      </c>
      <c r="G2313" s="2">
        <v>104881</v>
      </c>
      <c r="H2313" s="2">
        <v>27697</v>
      </c>
    </row>
    <row r="2314" spans="1:8" x14ac:dyDescent="0.2">
      <c r="A2314" t="str">
        <f t="shared" si="36"/>
        <v>Sweden2011Q4</v>
      </c>
      <c r="B2314" s="1">
        <v>2011</v>
      </c>
      <c r="C2314" s="1">
        <v>4</v>
      </c>
      <c r="D2314" t="s">
        <v>26</v>
      </c>
      <c r="F2314" s="2">
        <v>429885</v>
      </c>
      <c r="G2314" s="2">
        <v>362219</v>
      </c>
      <c r="H2314" s="2">
        <v>67666</v>
      </c>
    </row>
    <row r="2315" spans="1:8" x14ac:dyDescent="0.2">
      <c r="A2315" t="str">
        <f t="shared" si="36"/>
        <v>Switzerland2011Q4</v>
      </c>
      <c r="B2315" s="1">
        <v>2011</v>
      </c>
      <c r="C2315" s="1">
        <v>4</v>
      </c>
      <c r="D2315" t="s">
        <v>27</v>
      </c>
      <c r="F2315" s="2">
        <v>95659</v>
      </c>
      <c r="G2315" s="2">
        <v>81009</v>
      </c>
      <c r="H2315" s="2">
        <v>14650</v>
      </c>
    </row>
    <row r="2316" spans="1:8" x14ac:dyDescent="0.2">
      <c r="A2316" t="str">
        <f t="shared" si="36"/>
        <v>Türkiye2011Q4</v>
      </c>
      <c r="B2316" s="1">
        <v>2011</v>
      </c>
      <c r="C2316" s="1">
        <v>4</v>
      </c>
      <c r="D2316" t="s">
        <v>2385</v>
      </c>
      <c r="F2316" s="2">
        <v>97109</v>
      </c>
      <c r="G2316" t="s">
        <v>2384</v>
      </c>
      <c r="H2316" t="s">
        <v>2384</v>
      </c>
    </row>
    <row r="2317" spans="1:8" x14ac:dyDescent="0.2">
      <c r="A2317" t="str">
        <f t="shared" si="36"/>
        <v>United Kingdom2011Q4</v>
      </c>
      <c r="B2317" s="1">
        <v>2011</v>
      </c>
      <c r="C2317" s="1">
        <v>4</v>
      </c>
      <c r="D2317" t="s">
        <v>32</v>
      </c>
      <c r="F2317" s="2">
        <v>201677</v>
      </c>
      <c r="G2317" s="2">
        <v>166020</v>
      </c>
      <c r="H2317" s="2">
        <v>35657</v>
      </c>
    </row>
    <row r="2318" spans="1:8" x14ac:dyDescent="0.2">
      <c r="A2318" t="str">
        <f t="shared" si="36"/>
        <v>Euro area (19 countries)2011Q4</v>
      </c>
      <c r="B2318" s="1">
        <v>2011</v>
      </c>
      <c r="C2318" s="1">
        <v>4</v>
      </c>
      <c r="D2318" t="s">
        <v>2382</v>
      </c>
      <c r="F2318" s="2">
        <v>1255836</v>
      </c>
      <c r="G2318" s="2">
        <v>975152</v>
      </c>
      <c r="H2318" s="2">
        <v>280684</v>
      </c>
    </row>
    <row r="2319" spans="1:8" x14ac:dyDescent="0.2">
      <c r="A2319" t="str">
        <f t="shared" si="36"/>
        <v>European Union – 27 countries (from 01/02/2020)2011Q4</v>
      </c>
      <c r="B2319" s="1">
        <v>2011</v>
      </c>
      <c r="C2319" s="1">
        <v>4</v>
      </c>
      <c r="D2319" t="s">
        <v>2383</v>
      </c>
      <c r="F2319" s="2">
        <v>1420059</v>
      </c>
      <c r="G2319" s="2">
        <v>1114284</v>
      </c>
      <c r="H2319" s="2">
        <v>305775</v>
      </c>
    </row>
    <row r="2320" spans="1:8" x14ac:dyDescent="0.2">
      <c r="A2320" t="str">
        <f t="shared" si="36"/>
        <v>Bulgaria2011Q4</v>
      </c>
      <c r="B2320" s="1">
        <v>2011</v>
      </c>
      <c r="C2320" s="1">
        <v>4</v>
      </c>
      <c r="D2320" t="s">
        <v>36</v>
      </c>
      <c r="F2320" s="2">
        <v>7706</v>
      </c>
      <c r="G2320" s="2">
        <v>6605</v>
      </c>
      <c r="H2320" s="2">
        <v>1102</v>
      </c>
    </row>
    <row r="2321" spans="1:8" x14ac:dyDescent="0.2">
      <c r="A2321" t="str">
        <f t="shared" si="36"/>
        <v>Croatia2011Q4</v>
      </c>
      <c r="B2321" s="1">
        <v>2011</v>
      </c>
      <c r="C2321" s="1">
        <v>4</v>
      </c>
      <c r="D2321" t="s">
        <v>38</v>
      </c>
      <c r="F2321" s="2">
        <v>5169</v>
      </c>
      <c r="G2321" s="2">
        <v>4422</v>
      </c>
      <c r="H2321">
        <v>748</v>
      </c>
    </row>
    <row r="2322" spans="1:8" x14ac:dyDescent="0.2">
      <c r="A2322" t="str">
        <f t="shared" si="36"/>
        <v>Romania2011Q4</v>
      </c>
      <c r="B2322" s="1">
        <v>2011</v>
      </c>
      <c r="C2322" s="1">
        <v>4</v>
      </c>
      <c r="D2322" t="s">
        <v>23</v>
      </c>
      <c r="F2322" s="2">
        <v>49079</v>
      </c>
      <c r="G2322" s="2">
        <v>41363</v>
      </c>
      <c r="H2322" s="2">
        <v>7715</v>
      </c>
    </row>
    <row r="2323" spans="1:8" x14ac:dyDescent="0.2">
      <c r="A2323" t="str">
        <f t="shared" si="36"/>
        <v>Russia2011Q4</v>
      </c>
      <c r="B2323" s="1">
        <v>2011</v>
      </c>
      <c r="C2323" s="1">
        <v>4</v>
      </c>
      <c r="D2323" t="s">
        <v>2386</v>
      </c>
      <c r="F2323" s="2">
        <v>7203915</v>
      </c>
      <c r="G2323" s="2">
        <v>4290629</v>
      </c>
      <c r="H2323" s="2">
        <v>1177286</v>
      </c>
    </row>
    <row r="2324" spans="1:8" x14ac:dyDescent="0.2">
      <c r="A2324" t="str">
        <f t="shared" si="36"/>
        <v>South Africa2011Q4</v>
      </c>
      <c r="B2324" s="1">
        <v>2011</v>
      </c>
      <c r="C2324" s="1">
        <v>4</v>
      </c>
      <c r="D2324" t="s">
        <v>42</v>
      </c>
      <c r="F2324" s="2">
        <v>411905</v>
      </c>
      <c r="G2324" t="s">
        <v>2384</v>
      </c>
      <c r="H2324" t="s">
        <v>2384</v>
      </c>
    </row>
    <row r="2325" spans="1:8" x14ac:dyDescent="0.2">
      <c r="A2325" t="str">
        <f t="shared" si="36"/>
        <v>Australia2012Q1</v>
      </c>
      <c r="B2325" s="1">
        <v>2012</v>
      </c>
      <c r="C2325" s="1">
        <v>1</v>
      </c>
      <c r="D2325" t="s">
        <v>1</v>
      </c>
      <c r="F2325" s="2">
        <v>174798</v>
      </c>
      <c r="G2325" s="2">
        <v>157034</v>
      </c>
      <c r="H2325" s="2">
        <v>17764</v>
      </c>
    </row>
    <row r="2326" spans="1:8" x14ac:dyDescent="0.2">
      <c r="A2326" t="str">
        <f t="shared" si="36"/>
        <v>Austria2012Q1</v>
      </c>
      <c r="B2326" s="1">
        <v>2012</v>
      </c>
      <c r="C2326" s="1">
        <v>1</v>
      </c>
      <c r="D2326" t="s">
        <v>2</v>
      </c>
      <c r="F2326" s="2">
        <v>34270</v>
      </c>
      <c r="G2326" s="2">
        <v>28260</v>
      </c>
      <c r="H2326" s="2">
        <v>6010</v>
      </c>
    </row>
    <row r="2327" spans="1:8" x14ac:dyDescent="0.2">
      <c r="A2327" t="str">
        <f t="shared" si="36"/>
        <v>Belgium2012Q1</v>
      </c>
      <c r="B2327" s="1">
        <v>2012</v>
      </c>
      <c r="C2327" s="1">
        <v>1</v>
      </c>
      <c r="D2327" t="s">
        <v>3</v>
      </c>
      <c r="F2327" s="2">
        <v>47317</v>
      </c>
      <c r="G2327" s="2">
        <v>34370</v>
      </c>
      <c r="H2327" s="2">
        <v>12947</v>
      </c>
    </row>
    <row r="2328" spans="1:8" x14ac:dyDescent="0.2">
      <c r="A2328" t="str">
        <f t="shared" si="36"/>
        <v>Czech Republic2012Q1</v>
      </c>
      <c r="B2328" s="1">
        <v>2012</v>
      </c>
      <c r="C2328" s="1">
        <v>1</v>
      </c>
      <c r="D2328" t="s">
        <v>43</v>
      </c>
      <c r="F2328" s="2">
        <v>414312</v>
      </c>
      <c r="G2328" s="2">
        <v>316717</v>
      </c>
      <c r="H2328" s="2">
        <v>97595</v>
      </c>
    </row>
    <row r="2329" spans="1:8" x14ac:dyDescent="0.2">
      <c r="A2329" t="str">
        <f t="shared" si="36"/>
        <v>Denmark2012Q1</v>
      </c>
      <c r="B2329" s="1">
        <v>2012</v>
      </c>
      <c r="C2329" s="1">
        <v>1</v>
      </c>
      <c r="D2329" t="s">
        <v>6</v>
      </c>
      <c r="F2329" s="2">
        <v>241256</v>
      </c>
      <c r="G2329" s="2">
        <v>222331</v>
      </c>
      <c r="H2329" s="2">
        <v>18925</v>
      </c>
    </row>
    <row r="2330" spans="1:8" x14ac:dyDescent="0.2">
      <c r="A2330" t="str">
        <f t="shared" si="36"/>
        <v>Estonia2012Q1</v>
      </c>
      <c r="B2330" s="1">
        <v>2012</v>
      </c>
      <c r="C2330" s="1">
        <v>1</v>
      </c>
      <c r="D2330" t="s">
        <v>31</v>
      </c>
      <c r="F2330" s="2">
        <v>1910</v>
      </c>
      <c r="G2330" s="2">
        <v>1440</v>
      </c>
      <c r="H2330">
        <v>469</v>
      </c>
    </row>
    <row r="2331" spans="1:8" x14ac:dyDescent="0.2">
      <c r="A2331" t="str">
        <f t="shared" si="36"/>
        <v>Finland2012Q1</v>
      </c>
      <c r="B2331" s="1">
        <v>2012</v>
      </c>
      <c r="C2331" s="1">
        <v>1</v>
      </c>
      <c r="D2331" t="s">
        <v>7</v>
      </c>
      <c r="F2331" s="2">
        <v>24534</v>
      </c>
      <c r="G2331" s="2">
        <v>19890</v>
      </c>
      <c r="H2331" s="2">
        <v>4644</v>
      </c>
    </row>
    <row r="2332" spans="1:8" x14ac:dyDescent="0.2">
      <c r="A2332" t="str">
        <f t="shared" si="36"/>
        <v>France2012Q1</v>
      </c>
      <c r="B2332" s="1">
        <v>2012</v>
      </c>
      <c r="C2332" s="1">
        <v>1</v>
      </c>
      <c r="D2332" t="s">
        <v>8</v>
      </c>
      <c r="F2332" s="2">
        <v>266288</v>
      </c>
      <c r="G2332" s="2">
        <v>194833</v>
      </c>
      <c r="H2332" s="2">
        <v>71454</v>
      </c>
    </row>
    <row r="2333" spans="1:8" x14ac:dyDescent="0.2">
      <c r="A2333" t="str">
        <f t="shared" si="36"/>
        <v>Germany2012Q1</v>
      </c>
      <c r="B2333" s="1">
        <v>2012</v>
      </c>
      <c r="C2333" s="1">
        <v>1</v>
      </c>
      <c r="D2333" t="s">
        <v>9</v>
      </c>
      <c r="F2333" s="2">
        <v>326601</v>
      </c>
      <c r="G2333" s="2">
        <v>266186</v>
      </c>
      <c r="H2333" s="2">
        <v>60415</v>
      </c>
    </row>
    <row r="2334" spans="1:8" x14ac:dyDescent="0.2">
      <c r="A2334" t="str">
        <f t="shared" si="36"/>
        <v>Greece2012Q1</v>
      </c>
      <c r="B2334" s="1">
        <v>2012</v>
      </c>
      <c r="C2334" s="1">
        <v>1</v>
      </c>
      <c r="D2334" t="s">
        <v>10</v>
      </c>
      <c r="F2334" s="2">
        <v>16145</v>
      </c>
      <c r="G2334" s="2">
        <v>12288</v>
      </c>
      <c r="H2334" s="2">
        <v>3857</v>
      </c>
    </row>
    <row r="2335" spans="1:8" x14ac:dyDescent="0.2">
      <c r="A2335" t="str">
        <f t="shared" si="36"/>
        <v>Hungary2012Q1</v>
      </c>
      <c r="B2335" s="1">
        <v>2012</v>
      </c>
      <c r="C2335" s="1">
        <v>1</v>
      </c>
      <c r="D2335" t="s">
        <v>11</v>
      </c>
      <c r="F2335" s="2">
        <v>3062942</v>
      </c>
      <c r="G2335" s="2">
        <v>2461552</v>
      </c>
      <c r="H2335" s="2">
        <v>601390</v>
      </c>
    </row>
    <row r="2336" spans="1:8" x14ac:dyDescent="0.2">
      <c r="A2336" t="str">
        <f t="shared" si="36"/>
        <v>Ireland2012Q1</v>
      </c>
      <c r="B2336" s="1">
        <v>2012</v>
      </c>
      <c r="C2336" s="1">
        <v>1</v>
      </c>
      <c r="D2336" t="s">
        <v>12</v>
      </c>
      <c r="F2336" s="2">
        <v>17183</v>
      </c>
      <c r="G2336" s="2">
        <v>14479</v>
      </c>
      <c r="H2336" s="2">
        <v>2704</v>
      </c>
    </row>
    <row r="2337" spans="1:8" x14ac:dyDescent="0.2">
      <c r="A2337" t="str">
        <f t="shared" si="36"/>
        <v>Israel2012Q1</v>
      </c>
      <c r="B2337" s="1">
        <v>2012</v>
      </c>
      <c r="C2337" s="1">
        <v>1</v>
      </c>
      <c r="D2337" t="s">
        <v>40</v>
      </c>
      <c r="F2337" s="2">
        <v>105704</v>
      </c>
      <c r="G2337" s="2">
        <v>90034</v>
      </c>
      <c r="H2337" s="2">
        <v>15671</v>
      </c>
    </row>
    <row r="2338" spans="1:8" x14ac:dyDescent="0.2">
      <c r="A2338" t="str">
        <f t="shared" si="36"/>
        <v>Italy2012Q1</v>
      </c>
      <c r="B2338" s="1">
        <v>2012</v>
      </c>
      <c r="C2338" s="1">
        <v>1</v>
      </c>
      <c r="D2338" t="s">
        <v>13</v>
      </c>
      <c r="F2338" s="2">
        <v>149028</v>
      </c>
      <c r="G2338" s="2">
        <v>108243</v>
      </c>
      <c r="H2338" s="2">
        <v>40786</v>
      </c>
    </row>
    <row r="2339" spans="1:8" x14ac:dyDescent="0.2">
      <c r="A2339" t="str">
        <f t="shared" si="36"/>
        <v>Latvia2012Q1</v>
      </c>
      <c r="B2339" s="1">
        <v>2012</v>
      </c>
      <c r="C2339" s="1">
        <v>1</v>
      </c>
      <c r="D2339" t="s">
        <v>15</v>
      </c>
      <c r="F2339" s="2">
        <v>1991</v>
      </c>
      <c r="G2339" s="2">
        <v>1652</v>
      </c>
      <c r="H2339">
        <v>339</v>
      </c>
    </row>
    <row r="2340" spans="1:8" x14ac:dyDescent="0.2">
      <c r="A2340" t="str">
        <f t="shared" si="36"/>
        <v>Lithuania2012Q1</v>
      </c>
      <c r="B2340" s="1">
        <v>2012</v>
      </c>
      <c r="C2340" s="1">
        <v>1</v>
      </c>
      <c r="D2340" t="s">
        <v>16</v>
      </c>
      <c r="F2340" s="2">
        <v>3073</v>
      </c>
      <c r="G2340" s="2">
        <v>2430</v>
      </c>
      <c r="H2340">
        <v>643</v>
      </c>
    </row>
    <row r="2341" spans="1:8" x14ac:dyDescent="0.2">
      <c r="A2341" t="str">
        <f t="shared" si="36"/>
        <v>Luxembourg2012Q1</v>
      </c>
      <c r="B2341" s="1">
        <v>2012</v>
      </c>
      <c r="C2341" s="1">
        <v>1</v>
      </c>
      <c r="D2341" t="s">
        <v>17</v>
      </c>
      <c r="F2341" s="2">
        <v>5181</v>
      </c>
      <c r="G2341" s="2">
        <v>4460</v>
      </c>
      <c r="H2341">
        <v>722</v>
      </c>
    </row>
    <row r="2342" spans="1:8" x14ac:dyDescent="0.2">
      <c r="A2342" t="str">
        <f t="shared" si="36"/>
        <v>Mexico2012Q1</v>
      </c>
      <c r="B2342" s="1">
        <v>2012</v>
      </c>
      <c r="C2342" s="1">
        <v>1</v>
      </c>
      <c r="D2342" t="s">
        <v>18</v>
      </c>
      <c r="F2342" s="2">
        <v>1047087</v>
      </c>
      <c r="G2342" s="2">
        <v>887411</v>
      </c>
      <c r="H2342" s="2">
        <v>159676</v>
      </c>
    </row>
    <row r="2343" spans="1:8" x14ac:dyDescent="0.2">
      <c r="A2343" t="str">
        <f t="shared" si="36"/>
        <v>Netherlands2012Q1</v>
      </c>
      <c r="B2343" s="1">
        <v>2012</v>
      </c>
      <c r="C2343" s="1">
        <v>1</v>
      </c>
      <c r="D2343" t="s">
        <v>19</v>
      </c>
      <c r="F2343" s="2">
        <v>75799</v>
      </c>
      <c r="G2343" s="2">
        <v>58961</v>
      </c>
      <c r="H2343" s="2">
        <v>16838</v>
      </c>
    </row>
    <row r="2344" spans="1:8" x14ac:dyDescent="0.2">
      <c r="A2344" t="str">
        <f t="shared" si="36"/>
        <v>Norway2012Q1</v>
      </c>
      <c r="B2344" s="1">
        <v>2012</v>
      </c>
      <c r="C2344" s="1">
        <v>1</v>
      </c>
      <c r="D2344" t="s">
        <v>20</v>
      </c>
      <c r="F2344" s="2">
        <v>325016</v>
      </c>
      <c r="G2344" s="2">
        <v>260853</v>
      </c>
      <c r="H2344" s="2">
        <v>64162</v>
      </c>
    </row>
    <row r="2345" spans="1:8" x14ac:dyDescent="0.2">
      <c r="A2345" t="str">
        <f t="shared" si="36"/>
        <v>Poland2012Q1</v>
      </c>
      <c r="B2345" s="1">
        <v>2012</v>
      </c>
      <c r="C2345" s="1">
        <v>1</v>
      </c>
      <c r="D2345" t="s">
        <v>21</v>
      </c>
      <c r="F2345" s="2">
        <v>144875</v>
      </c>
      <c r="G2345" s="2">
        <v>130258</v>
      </c>
      <c r="H2345" s="2">
        <v>14617</v>
      </c>
    </row>
    <row r="2346" spans="1:8" x14ac:dyDescent="0.2">
      <c r="A2346" t="str">
        <f t="shared" si="36"/>
        <v>Portugal2012Q1</v>
      </c>
      <c r="B2346" s="1">
        <v>2012</v>
      </c>
      <c r="C2346" s="1">
        <v>1</v>
      </c>
      <c r="D2346" t="s">
        <v>22</v>
      </c>
      <c r="F2346" s="2">
        <v>17886</v>
      </c>
      <c r="G2346" s="2">
        <v>14003</v>
      </c>
      <c r="H2346" s="2">
        <v>3883</v>
      </c>
    </row>
    <row r="2347" spans="1:8" x14ac:dyDescent="0.2">
      <c r="A2347" t="str">
        <f t="shared" si="36"/>
        <v>Slovak Republic2012Q1</v>
      </c>
      <c r="B2347" s="1">
        <v>2012</v>
      </c>
      <c r="C2347" s="1">
        <v>1</v>
      </c>
      <c r="D2347" t="s">
        <v>35</v>
      </c>
      <c r="F2347" s="2">
        <v>6249</v>
      </c>
      <c r="G2347" s="2">
        <v>4855</v>
      </c>
      <c r="H2347" s="2">
        <v>1394</v>
      </c>
    </row>
    <row r="2348" spans="1:8" x14ac:dyDescent="0.2">
      <c r="A2348" t="str">
        <f t="shared" si="36"/>
        <v>Slovenia2012Q1</v>
      </c>
      <c r="B2348" s="1">
        <v>2012</v>
      </c>
      <c r="C2348" s="1">
        <v>1</v>
      </c>
      <c r="D2348" t="s">
        <v>24</v>
      </c>
      <c r="F2348" s="2">
        <v>4549</v>
      </c>
      <c r="G2348" s="2">
        <v>3877</v>
      </c>
      <c r="H2348">
        <v>672</v>
      </c>
    </row>
    <row r="2349" spans="1:8" x14ac:dyDescent="0.2">
      <c r="A2349" t="str">
        <f t="shared" si="36"/>
        <v>Spain2012Q1</v>
      </c>
      <c r="B2349" s="1">
        <v>2012</v>
      </c>
      <c r="C2349" s="1">
        <v>1</v>
      </c>
      <c r="D2349" t="s">
        <v>25</v>
      </c>
      <c r="F2349" s="2">
        <v>118821</v>
      </c>
      <c r="G2349" s="2">
        <v>91646</v>
      </c>
      <c r="H2349" s="2">
        <v>27175</v>
      </c>
    </row>
    <row r="2350" spans="1:8" x14ac:dyDescent="0.2">
      <c r="A2350" t="str">
        <f t="shared" si="36"/>
        <v>Sweden2012Q1</v>
      </c>
      <c r="B2350" s="1">
        <v>2012</v>
      </c>
      <c r="C2350" s="1">
        <v>1</v>
      </c>
      <c r="D2350" t="s">
        <v>26</v>
      </c>
      <c r="F2350" s="2">
        <v>426481</v>
      </c>
      <c r="G2350" s="2">
        <v>358254</v>
      </c>
      <c r="H2350" s="2">
        <v>68227</v>
      </c>
    </row>
    <row r="2351" spans="1:8" x14ac:dyDescent="0.2">
      <c r="A2351" t="str">
        <f t="shared" si="36"/>
        <v>Switzerland2012Q1</v>
      </c>
      <c r="B2351" s="1">
        <v>2012</v>
      </c>
      <c r="C2351" s="1">
        <v>1</v>
      </c>
      <c r="D2351" t="s">
        <v>27</v>
      </c>
      <c r="F2351" s="2">
        <v>92746</v>
      </c>
      <c r="G2351" s="2">
        <v>78536</v>
      </c>
      <c r="H2351" s="2">
        <v>14210</v>
      </c>
    </row>
    <row r="2352" spans="1:8" x14ac:dyDescent="0.2">
      <c r="A2352" t="str">
        <f t="shared" si="36"/>
        <v>Türkiye2012Q1</v>
      </c>
      <c r="B2352" s="1">
        <v>2012</v>
      </c>
      <c r="C2352" s="1">
        <v>1</v>
      </c>
      <c r="D2352" t="s">
        <v>2385</v>
      </c>
      <c r="F2352" s="2">
        <v>101760</v>
      </c>
      <c r="G2352" t="s">
        <v>2384</v>
      </c>
      <c r="H2352" t="s">
        <v>2384</v>
      </c>
    </row>
    <row r="2353" spans="1:8" x14ac:dyDescent="0.2">
      <c r="A2353" t="str">
        <f t="shared" si="36"/>
        <v>United Kingdom2012Q1</v>
      </c>
      <c r="B2353" s="1">
        <v>2012</v>
      </c>
      <c r="C2353" s="1">
        <v>1</v>
      </c>
      <c r="D2353" t="s">
        <v>32</v>
      </c>
      <c r="F2353" s="2">
        <v>216821</v>
      </c>
      <c r="G2353" s="2">
        <v>178168</v>
      </c>
      <c r="H2353" s="2">
        <v>38653</v>
      </c>
    </row>
    <row r="2354" spans="1:8" x14ac:dyDescent="0.2">
      <c r="A2354" t="str">
        <f t="shared" si="36"/>
        <v>Euro area (19 countries)2012Q1</v>
      </c>
      <c r="B2354" s="1">
        <v>2012</v>
      </c>
      <c r="C2354" s="1">
        <v>1</v>
      </c>
      <c r="D2354" t="s">
        <v>2382</v>
      </c>
      <c r="F2354" s="2">
        <v>1119974</v>
      </c>
      <c r="G2354" s="2">
        <v>864524</v>
      </c>
      <c r="H2354" s="2">
        <v>255450</v>
      </c>
    </row>
    <row r="2355" spans="1:8" x14ac:dyDescent="0.2">
      <c r="A2355" t="str">
        <f t="shared" si="36"/>
        <v>European Union – 27 countries (from 01/02/2020)2012Q1</v>
      </c>
      <c r="B2355" s="1">
        <v>2012</v>
      </c>
      <c r="C2355" s="1">
        <v>1</v>
      </c>
      <c r="D2355" t="s">
        <v>2383</v>
      </c>
      <c r="F2355" s="2">
        <v>1280237</v>
      </c>
      <c r="G2355" s="2">
        <v>1002171</v>
      </c>
      <c r="H2355" s="2">
        <v>278067</v>
      </c>
    </row>
    <row r="2356" spans="1:8" x14ac:dyDescent="0.2">
      <c r="A2356" t="str">
        <f t="shared" si="36"/>
        <v>Bulgaria2012Q1</v>
      </c>
      <c r="B2356" s="1">
        <v>2012</v>
      </c>
      <c r="C2356" s="1">
        <v>1</v>
      </c>
      <c r="D2356" t="s">
        <v>36</v>
      </c>
      <c r="F2356" s="2">
        <v>6936</v>
      </c>
      <c r="G2356" s="2">
        <v>5924</v>
      </c>
      <c r="H2356" s="2">
        <v>1012</v>
      </c>
    </row>
    <row r="2357" spans="1:8" x14ac:dyDescent="0.2">
      <c r="A2357" t="str">
        <f t="shared" si="36"/>
        <v>Croatia2012Q1</v>
      </c>
      <c r="B2357" s="1">
        <v>2012</v>
      </c>
      <c r="C2357" s="1">
        <v>1</v>
      </c>
      <c r="D2357" t="s">
        <v>38</v>
      </c>
      <c r="F2357" s="2">
        <v>5066</v>
      </c>
      <c r="G2357" s="2">
        <v>4341</v>
      </c>
      <c r="H2357">
        <v>725</v>
      </c>
    </row>
    <row r="2358" spans="1:8" x14ac:dyDescent="0.2">
      <c r="A2358" t="str">
        <f t="shared" si="36"/>
        <v>Romania2012Q1</v>
      </c>
      <c r="B2358" s="1">
        <v>2012</v>
      </c>
      <c r="C2358" s="1">
        <v>1</v>
      </c>
      <c r="D2358" t="s">
        <v>23</v>
      </c>
      <c r="F2358" s="2">
        <v>43315</v>
      </c>
      <c r="G2358" s="2">
        <v>35630</v>
      </c>
      <c r="H2358" s="2">
        <v>7685</v>
      </c>
    </row>
    <row r="2359" spans="1:8" x14ac:dyDescent="0.2">
      <c r="A2359" t="str">
        <f t="shared" si="36"/>
        <v>Russia2012Q1</v>
      </c>
      <c r="B2359" s="1">
        <v>2012</v>
      </c>
      <c r="C2359" s="1">
        <v>1</v>
      </c>
      <c r="D2359" t="s">
        <v>2386</v>
      </c>
      <c r="F2359" s="2">
        <v>6997299</v>
      </c>
      <c r="G2359" s="2">
        <v>4244322</v>
      </c>
      <c r="H2359" s="2">
        <v>1093976</v>
      </c>
    </row>
    <row r="2360" spans="1:8" x14ac:dyDescent="0.2">
      <c r="A2360" t="str">
        <f t="shared" si="36"/>
        <v>South Africa2012Q1</v>
      </c>
      <c r="B2360" s="1">
        <v>2012</v>
      </c>
      <c r="C2360" s="1">
        <v>1</v>
      </c>
      <c r="D2360" t="s">
        <v>42</v>
      </c>
      <c r="F2360" s="2">
        <v>399613</v>
      </c>
      <c r="G2360" t="s">
        <v>2384</v>
      </c>
      <c r="H2360" t="s">
        <v>2384</v>
      </c>
    </row>
    <row r="2361" spans="1:8" x14ac:dyDescent="0.2">
      <c r="A2361" t="str">
        <f t="shared" si="36"/>
        <v>Australia2012Q2</v>
      </c>
      <c r="B2361" s="1">
        <v>2012</v>
      </c>
      <c r="C2361" s="1">
        <v>2</v>
      </c>
      <c r="D2361" t="s">
        <v>1</v>
      </c>
      <c r="F2361" s="2">
        <v>184194</v>
      </c>
      <c r="G2361" s="2">
        <v>165418</v>
      </c>
      <c r="H2361" s="2">
        <v>18776</v>
      </c>
    </row>
    <row r="2362" spans="1:8" x14ac:dyDescent="0.2">
      <c r="A2362" t="str">
        <f t="shared" si="36"/>
        <v>Austria2012Q2</v>
      </c>
      <c r="B2362" s="1">
        <v>2012</v>
      </c>
      <c r="C2362" s="1">
        <v>2</v>
      </c>
      <c r="D2362" t="s">
        <v>2</v>
      </c>
      <c r="F2362" s="2">
        <v>41362</v>
      </c>
      <c r="G2362" s="2">
        <v>34137</v>
      </c>
      <c r="H2362" s="2">
        <v>7226</v>
      </c>
    </row>
    <row r="2363" spans="1:8" x14ac:dyDescent="0.2">
      <c r="A2363" t="str">
        <f t="shared" si="36"/>
        <v>Belgium2012Q2</v>
      </c>
      <c r="B2363" s="1">
        <v>2012</v>
      </c>
      <c r="C2363" s="1">
        <v>2</v>
      </c>
      <c r="D2363" t="s">
        <v>3</v>
      </c>
      <c r="F2363" s="2">
        <v>51545</v>
      </c>
      <c r="G2363" s="2">
        <v>38278</v>
      </c>
      <c r="H2363" s="2">
        <v>13267</v>
      </c>
    </row>
    <row r="2364" spans="1:8" x14ac:dyDescent="0.2">
      <c r="A2364" t="str">
        <f t="shared" si="36"/>
        <v>Czech Republic2012Q2</v>
      </c>
      <c r="B2364" s="1">
        <v>2012</v>
      </c>
      <c r="C2364" s="1">
        <v>2</v>
      </c>
      <c r="D2364" t="s">
        <v>43</v>
      </c>
      <c r="F2364" s="2">
        <v>423901</v>
      </c>
      <c r="G2364" s="2">
        <v>325048</v>
      </c>
      <c r="H2364" s="2">
        <v>98853</v>
      </c>
    </row>
    <row r="2365" spans="1:8" x14ac:dyDescent="0.2">
      <c r="A2365" t="str">
        <f t="shared" si="36"/>
        <v>Denmark2012Q2</v>
      </c>
      <c r="B2365" s="1">
        <v>2012</v>
      </c>
      <c r="C2365" s="1">
        <v>2</v>
      </c>
      <c r="D2365" t="s">
        <v>6</v>
      </c>
      <c r="F2365" s="2">
        <v>249493</v>
      </c>
      <c r="G2365" s="2">
        <v>230047</v>
      </c>
      <c r="H2365" s="2">
        <v>19446</v>
      </c>
    </row>
    <row r="2366" spans="1:8" x14ac:dyDescent="0.2">
      <c r="A2366" t="str">
        <f t="shared" si="36"/>
        <v>Estonia2012Q2</v>
      </c>
      <c r="B2366" s="1">
        <v>2012</v>
      </c>
      <c r="C2366" s="1">
        <v>2</v>
      </c>
      <c r="D2366" t="s">
        <v>31</v>
      </c>
      <c r="F2366" s="2">
        <v>2048</v>
      </c>
      <c r="G2366" s="2">
        <v>1542</v>
      </c>
      <c r="H2366">
        <v>507</v>
      </c>
    </row>
    <row r="2367" spans="1:8" x14ac:dyDescent="0.2">
      <c r="A2367" t="str">
        <f t="shared" si="36"/>
        <v>Finland2012Q2</v>
      </c>
      <c r="B2367" s="1">
        <v>2012</v>
      </c>
      <c r="C2367" s="1">
        <v>2</v>
      </c>
      <c r="D2367" t="s">
        <v>7</v>
      </c>
      <c r="F2367" s="2">
        <v>25328</v>
      </c>
      <c r="G2367" s="2">
        <v>20571</v>
      </c>
      <c r="H2367" s="2">
        <v>4757</v>
      </c>
    </row>
    <row r="2368" spans="1:8" x14ac:dyDescent="0.2">
      <c r="A2368" t="str">
        <f t="shared" si="36"/>
        <v>France2012Q2</v>
      </c>
      <c r="B2368" s="1">
        <v>2012</v>
      </c>
      <c r="C2368" s="1">
        <v>2</v>
      </c>
      <c r="D2368" t="s">
        <v>8</v>
      </c>
      <c r="F2368" s="2">
        <v>272049</v>
      </c>
      <c r="G2368" s="2">
        <v>199378</v>
      </c>
      <c r="H2368" s="2">
        <v>72671</v>
      </c>
    </row>
    <row r="2369" spans="1:8" x14ac:dyDescent="0.2">
      <c r="A2369" t="str">
        <f t="shared" si="36"/>
        <v>Germany2012Q2</v>
      </c>
      <c r="B2369" s="1">
        <v>2012</v>
      </c>
      <c r="C2369" s="1">
        <v>2</v>
      </c>
      <c r="D2369" t="s">
        <v>9</v>
      </c>
      <c r="F2369" s="2">
        <v>344139</v>
      </c>
      <c r="G2369" s="2">
        <v>280809</v>
      </c>
      <c r="H2369" s="2">
        <v>63330</v>
      </c>
    </row>
    <row r="2370" spans="1:8" x14ac:dyDescent="0.2">
      <c r="A2370" t="str">
        <f t="shared" si="36"/>
        <v>Greece2012Q2</v>
      </c>
      <c r="B2370" s="1">
        <v>2012</v>
      </c>
      <c r="C2370" s="1">
        <v>2</v>
      </c>
      <c r="D2370" t="s">
        <v>10</v>
      </c>
      <c r="F2370" s="2">
        <v>17548</v>
      </c>
      <c r="G2370" s="2">
        <v>13352</v>
      </c>
      <c r="H2370" s="2">
        <v>4197</v>
      </c>
    </row>
    <row r="2371" spans="1:8" x14ac:dyDescent="0.2">
      <c r="A2371" t="str">
        <f t="shared" si="36"/>
        <v>Hungary2012Q2</v>
      </c>
      <c r="B2371" s="1">
        <v>2012</v>
      </c>
      <c r="C2371" s="1">
        <v>2</v>
      </c>
      <c r="D2371" t="s">
        <v>11</v>
      </c>
      <c r="F2371" s="2">
        <v>3232290</v>
      </c>
      <c r="G2371" s="2">
        <v>2601735</v>
      </c>
      <c r="H2371" s="2">
        <v>630555</v>
      </c>
    </row>
    <row r="2372" spans="1:8" x14ac:dyDescent="0.2">
      <c r="A2372" t="str">
        <f t="shared" si="36"/>
        <v>Ireland2012Q2</v>
      </c>
      <c r="B2372" s="1">
        <v>2012</v>
      </c>
      <c r="C2372" s="1">
        <v>2</v>
      </c>
      <c r="D2372" t="s">
        <v>12</v>
      </c>
      <c r="F2372" s="2">
        <v>17113</v>
      </c>
      <c r="G2372" s="2">
        <v>14377</v>
      </c>
      <c r="H2372" s="2">
        <v>2736</v>
      </c>
    </row>
    <row r="2373" spans="1:8" x14ac:dyDescent="0.2">
      <c r="A2373" t="str">
        <f t="shared" si="36"/>
        <v>Israel2012Q2</v>
      </c>
      <c r="B2373" s="1">
        <v>2012</v>
      </c>
      <c r="C2373" s="1">
        <v>2</v>
      </c>
      <c r="D2373" t="s">
        <v>40</v>
      </c>
      <c r="F2373" s="2">
        <v>109269</v>
      </c>
      <c r="G2373" s="2">
        <v>92963</v>
      </c>
      <c r="H2373" s="2">
        <v>16306</v>
      </c>
    </row>
    <row r="2374" spans="1:8" x14ac:dyDescent="0.2">
      <c r="A2374" t="str">
        <f t="shared" ref="A2374:A2437" si="37">_xlfn.TEXTJOIN(,TRUE,D2374,B2374,"Q",C2374)</f>
        <v>Italy2012Q2</v>
      </c>
      <c r="B2374" s="1">
        <v>2012</v>
      </c>
      <c r="C2374" s="1">
        <v>2</v>
      </c>
      <c r="D2374" t="s">
        <v>13</v>
      </c>
      <c r="F2374" s="2">
        <v>162243</v>
      </c>
      <c r="G2374" s="2">
        <v>118104</v>
      </c>
      <c r="H2374" s="2">
        <v>44139</v>
      </c>
    </row>
    <row r="2375" spans="1:8" x14ac:dyDescent="0.2">
      <c r="A2375" t="str">
        <f t="shared" si="37"/>
        <v>Latvia2012Q2</v>
      </c>
      <c r="B2375" s="1">
        <v>2012</v>
      </c>
      <c r="C2375" s="1">
        <v>2</v>
      </c>
      <c r="D2375" t="s">
        <v>15</v>
      </c>
      <c r="F2375" s="2">
        <v>2208</v>
      </c>
      <c r="G2375" s="2">
        <v>1839</v>
      </c>
      <c r="H2375">
        <v>369</v>
      </c>
    </row>
    <row r="2376" spans="1:8" x14ac:dyDescent="0.2">
      <c r="A2376" t="str">
        <f t="shared" si="37"/>
        <v>Lithuania2012Q2</v>
      </c>
      <c r="B2376" s="1">
        <v>2012</v>
      </c>
      <c r="C2376" s="1">
        <v>2</v>
      </c>
      <c r="D2376" t="s">
        <v>16</v>
      </c>
      <c r="F2376" s="2">
        <v>3275</v>
      </c>
      <c r="G2376" s="2">
        <v>2602</v>
      </c>
      <c r="H2376">
        <v>674</v>
      </c>
    </row>
    <row r="2377" spans="1:8" x14ac:dyDescent="0.2">
      <c r="A2377" t="str">
        <f t="shared" si="37"/>
        <v>Luxembourg2012Q2</v>
      </c>
      <c r="B2377" s="1">
        <v>2012</v>
      </c>
      <c r="C2377" s="1">
        <v>2</v>
      </c>
      <c r="D2377" t="s">
        <v>17</v>
      </c>
      <c r="F2377" s="2">
        <v>5312</v>
      </c>
      <c r="G2377" s="2">
        <v>4571</v>
      </c>
      <c r="H2377">
        <v>741</v>
      </c>
    </row>
    <row r="2378" spans="1:8" x14ac:dyDescent="0.2">
      <c r="A2378" t="str">
        <f t="shared" si="37"/>
        <v>Mexico2012Q2</v>
      </c>
      <c r="B2378" s="1">
        <v>2012</v>
      </c>
      <c r="C2378" s="1">
        <v>2</v>
      </c>
      <c r="D2378" t="s">
        <v>18</v>
      </c>
      <c r="F2378" s="2">
        <v>1040998</v>
      </c>
      <c r="G2378" s="2">
        <v>897462</v>
      </c>
      <c r="H2378" s="2">
        <v>143537</v>
      </c>
    </row>
    <row r="2379" spans="1:8" x14ac:dyDescent="0.2">
      <c r="A2379" t="str">
        <f t="shared" si="37"/>
        <v>Netherlands2012Q2</v>
      </c>
      <c r="B2379" s="1">
        <v>2012</v>
      </c>
      <c r="C2379" s="1">
        <v>2</v>
      </c>
      <c r="D2379" t="s">
        <v>19</v>
      </c>
      <c r="F2379" s="2">
        <v>91138</v>
      </c>
      <c r="G2379" s="2">
        <v>72708</v>
      </c>
      <c r="H2379" s="2">
        <v>18430</v>
      </c>
    </row>
    <row r="2380" spans="1:8" x14ac:dyDescent="0.2">
      <c r="A2380" t="str">
        <f t="shared" si="37"/>
        <v>Norway2012Q2</v>
      </c>
      <c r="B2380" s="1">
        <v>2012</v>
      </c>
      <c r="C2380" s="1">
        <v>2</v>
      </c>
      <c r="D2380" t="s">
        <v>20</v>
      </c>
      <c r="F2380" s="2">
        <v>324684</v>
      </c>
      <c r="G2380" s="2">
        <v>260403</v>
      </c>
      <c r="H2380" s="2">
        <v>64281</v>
      </c>
    </row>
    <row r="2381" spans="1:8" x14ac:dyDescent="0.2">
      <c r="A2381" t="str">
        <f t="shared" si="37"/>
        <v>Poland2012Q2</v>
      </c>
      <c r="B2381" s="1">
        <v>2012</v>
      </c>
      <c r="C2381" s="1">
        <v>2</v>
      </c>
      <c r="D2381" t="s">
        <v>21</v>
      </c>
      <c r="F2381" s="2">
        <v>148628</v>
      </c>
      <c r="G2381" s="2">
        <v>124362</v>
      </c>
      <c r="H2381" s="2">
        <v>24266</v>
      </c>
    </row>
    <row r="2382" spans="1:8" x14ac:dyDescent="0.2">
      <c r="A2382" t="str">
        <f t="shared" si="37"/>
        <v>Portugal2012Q2</v>
      </c>
      <c r="B2382" s="1">
        <v>2012</v>
      </c>
      <c r="C2382" s="1">
        <v>2</v>
      </c>
      <c r="D2382" t="s">
        <v>22</v>
      </c>
      <c r="F2382" s="2">
        <v>18728</v>
      </c>
      <c r="G2382" s="2">
        <v>14659</v>
      </c>
      <c r="H2382" s="2">
        <v>4069</v>
      </c>
    </row>
    <row r="2383" spans="1:8" x14ac:dyDescent="0.2">
      <c r="A2383" t="str">
        <f t="shared" si="37"/>
        <v>Slovak Republic2012Q2</v>
      </c>
      <c r="B2383" s="1">
        <v>2012</v>
      </c>
      <c r="C2383" s="1">
        <v>2</v>
      </c>
      <c r="D2383" t="s">
        <v>35</v>
      </c>
      <c r="F2383" s="2">
        <v>6625</v>
      </c>
      <c r="G2383" s="2">
        <v>5129</v>
      </c>
      <c r="H2383" s="2">
        <v>1496</v>
      </c>
    </row>
    <row r="2384" spans="1:8" x14ac:dyDescent="0.2">
      <c r="A2384" t="str">
        <f t="shared" si="37"/>
        <v>Slovenia2012Q2</v>
      </c>
      <c r="B2384" s="1">
        <v>2012</v>
      </c>
      <c r="C2384" s="1">
        <v>2</v>
      </c>
      <c r="D2384" t="s">
        <v>24</v>
      </c>
      <c r="F2384" s="2">
        <v>4808</v>
      </c>
      <c r="G2384" s="2">
        <v>4140</v>
      </c>
      <c r="H2384">
        <v>668</v>
      </c>
    </row>
    <row r="2385" spans="1:8" x14ac:dyDescent="0.2">
      <c r="A2385" t="str">
        <f t="shared" si="37"/>
        <v>Spain2012Q2</v>
      </c>
      <c r="B2385" s="1">
        <v>2012</v>
      </c>
      <c r="C2385" s="1">
        <v>2</v>
      </c>
      <c r="D2385" t="s">
        <v>25</v>
      </c>
      <c r="F2385" s="2">
        <v>125191</v>
      </c>
      <c r="G2385" s="2">
        <v>98207</v>
      </c>
      <c r="H2385" s="2">
        <v>26984</v>
      </c>
    </row>
    <row r="2386" spans="1:8" x14ac:dyDescent="0.2">
      <c r="A2386" t="str">
        <f t="shared" si="37"/>
        <v>Sweden2012Q2</v>
      </c>
      <c r="B2386" s="1">
        <v>2012</v>
      </c>
      <c r="C2386" s="1">
        <v>2</v>
      </c>
      <c r="D2386" t="s">
        <v>26</v>
      </c>
      <c r="F2386" s="2">
        <v>453191</v>
      </c>
      <c r="G2386" s="2">
        <v>381119</v>
      </c>
      <c r="H2386" s="2">
        <v>72072</v>
      </c>
    </row>
    <row r="2387" spans="1:8" x14ac:dyDescent="0.2">
      <c r="A2387" t="str">
        <f t="shared" si="37"/>
        <v>Switzerland2012Q2</v>
      </c>
      <c r="B2387" s="1">
        <v>2012</v>
      </c>
      <c r="C2387" s="1">
        <v>2</v>
      </c>
      <c r="D2387" t="s">
        <v>27</v>
      </c>
      <c r="F2387" s="2">
        <v>90542</v>
      </c>
      <c r="G2387" s="2">
        <v>76656</v>
      </c>
      <c r="H2387" s="2">
        <v>13887</v>
      </c>
    </row>
    <row r="2388" spans="1:8" x14ac:dyDescent="0.2">
      <c r="A2388" t="str">
        <f t="shared" si="37"/>
        <v>Türkiye2012Q2</v>
      </c>
      <c r="B2388" s="1">
        <v>2012</v>
      </c>
      <c r="C2388" s="1">
        <v>2</v>
      </c>
      <c r="D2388" t="s">
        <v>2385</v>
      </c>
      <c r="F2388" s="2">
        <v>108878</v>
      </c>
      <c r="G2388" t="s">
        <v>2384</v>
      </c>
      <c r="H2388" t="s">
        <v>2384</v>
      </c>
    </row>
    <row r="2389" spans="1:8" x14ac:dyDescent="0.2">
      <c r="A2389" t="str">
        <f t="shared" si="37"/>
        <v>United Kingdom2012Q2</v>
      </c>
      <c r="B2389" s="1">
        <v>2012</v>
      </c>
      <c r="C2389" s="1">
        <v>2</v>
      </c>
      <c r="D2389" t="s">
        <v>32</v>
      </c>
      <c r="F2389" s="2">
        <v>206944</v>
      </c>
      <c r="G2389" s="2">
        <v>170076</v>
      </c>
      <c r="H2389" s="2">
        <v>36868</v>
      </c>
    </row>
    <row r="2390" spans="1:8" x14ac:dyDescent="0.2">
      <c r="A2390" t="str">
        <f t="shared" si="37"/>
        <v>Euro area (19 countries)2012Q2</v>
      </c>
      <c r="B2390" s="1">
        <v>2012</v>
      </c>
      <c r="C2390" s="1">
        <v>2</v>
      </c>
      <c r="D2390" t="s">
        <v>2382</v>
      </c>
      <c r="F2390" s="2">
        <v>1193827</v>
      </c>
      <c r="G2390" s="2">
        <v>927083</v>
      </c>
      <c r="H2390" s="2">
        <v>266744</v>
      </c>
    </row>
    <row r="2391" spans="1:8" x14ac:dyDescent="0.2">
      <c r="A2391" t="str">
        <f t="shared" si="37"/>
        <v>European Union – 27 countries (from 01/02/2020)2012Q2</v>
      </c>
      <c r="B2391" s="1">
        <v>2012</v>
      </c>
      <c r="C2391" s="1">
        <v>2</v>
      </c>
      <c r="D2391" t="s">
        <v>2383</v>
      </c>
      <c r="F2391" s="2">
        <v>1360779</v>
      </c>
      <c r="G2391" s="2">
        <v>1068463</v>
      </c>
      <c r="H2391" s="2">
        <v>292316</v>
      </c>
    </row>
    <row r="2392" spans="1:8" x14ac:dyDescent="0.2">
      <c r="A2392" t="str">
        <f t="shared" si="37"/>
        <v>Bulgaria2012Q2</v>
      </c>
      <c r="B2392" s="1">
        <v>2012</v>
      </c>
      <c r="C2392" s="1">
        <v>2</v>
      </c>
      <c r="D2392" t="s">
        <v>36</v>
      </c>
      <c r="F2392" s="2">
        <v>7509</v>
      </c>
      <c r="G2392" s="2">
        <v>6441</v>
      </c>
      <c r="H2392" s="2">
        <v>1067</v>
      </c>
    </row>
    <row r="2393" spans="1:8" x14ac:dyDescent="0.2">
      <c r="A2393" t="str">
        <f t="shared" si="37"/>
        <v>Croatia2012Q2</v>
      </c>
      <c r="B2393" s="1">
        <v>2012</v>
      </c>
      <c r="C2393" s="1">
        <v>2</v>
      </c>
      <c r="D2393" t="s">
        <v>38</v>
      </c>
      <c r="F2393" s="2">
        <v>5402</v>
      </c>
      <c r="G2393" s="2">
        <v>4663</v>
      </c>
      <c r="H2393">
        <v>740</v>
      </c>
    </row>
    <row r="2394" spans="1:8" x14ac:dyDescent="0.2">
      <c r="A2394" t="str">
        <f t="shared" si="37"/>
        <v>Romania2012Q2</v>
      </c>
      <c r="B2394" s="1">
        <v>2012</v>
      </c>
      <c r="C2394" s="1">
        <v>2</v>
      </c>
      <c r="D2394" t="s">
        <v>23</v>
      </c>
      <c r="F2394" s="2">
        <v>47432</v>
      </c>
      <c r="G2394" s="2">
        <v>39217</v>
      </c>
      <c r="H2394" s="2">
        <v>8216</v>
      </c>
    </row>
    <row r="2395" spans="1:8" x14ac:dyDescent="0.2">
      <c r="A2395" t="str">
        <f t="shared" si="37"/>
        <v>Russia2012Q2</v>
      </c>
      <c r="B2395" s="1">
        <v>2012</v>
      </c>
      <c r="C2395" s="1">
        <v>2</v>
      </c>
      <c r="D2395" t="s">
        <v>2386</v>
      </c>
      <c r="F2395" s="2">
        <v>7453030</v>
      </c>
      <c r="G2395" s="2">
        <v>4443382</v>
      </c>
      <c r="H2395" s="2">
        <v>1249648</v>
      </c>
    </row>
    <row r="2396" spans="1:8" x14ac:dyDescent="0.2">
      <c r="A2396" t="str">
        <f t="shared" si="37"/>
        <v>South Africa2012Q2</v>
      </c>
      <c r="B2396" s="1">
        <v>2012</v>
      </c>
      <c r="C2396" s="1">
        <v>2</v>
      </c>
      <c r="D2396" t="s">
        <v>42</v>
      </c>
      <c r="F2396" s="2">
        <v>413396</v>
      </c>
      <c r="G2396" t="s">
        <v>2384</v>
      </c>
      <c r="H2396" t="s">
        <v>2384</v>
      </c>
    </row>
    <row r="2397" spans="1:8" x14ac:dyDescent="0.2">
      <c r="A2397" t="str">
        <f t="shared" si="37"/>
        <v>Australia2012Q3</v>
      </c>
      <c r="B2397" s="1">
        <v>2012</v>
      </c>
      <c r="C2397" s="1">
        <v>3</v>
      </c>
      <c r="D2397" t="s">
        <v>1</v>
      </c>
      <c r="F2397" s="2">
        <v>181812</v>
      </c>
      <c r="G2397" s="2">
        <v>163349</v>
      </c>
      <c r="H2397" s="2">
        <v>18463</v>
      </c>
    </row>
    <row r="2398" spans="1:8" x14ac:dyDescent="0.2">
      <c r="A2398" t="str">
        <f t="shared" si="37"/>
        <v>Austria2012Q3</v>
      </c>
      <c r="B2398" s="1">
        <v>2012</v>
      </c>
      <c r="C2398" s="1">
        <v>3</v>
      </c>
      <c r="D2398" t="s">
        <v>2</v>
      </c>
      <c r="F2398" s="2">
        <v>34071</v>
      </c>
      <c r="G2398" s="2">
        <v>28116</v>
      </c>
      <c r="H2398" s="2">
        <v>5955</v>
      </c>
    </row>
    <row r="2399" spans="1:8" x14ac:dyDescent="0.2">
      <c r="A2399" t="str">
        <f t="shared" si="37"/>
        <v>Belgium2012Q3</v>
      </c>
      <c r="B2399" s="1">
        <v>2012</v>
      </c>
      <c r="C2399" s="1">
        <v>3</v>
      </c>
      <c r="D2399" t="s">
        <v>3</v>
      </c>
      <c r="F2399" s="2">
        <v>45611</v>
      </c>
      <c r="G2399" s="2">
        <v>32973</v>
      </c>
      <c r="H2399" s="2">
        <v>12638</v>
      </c>
    </row>
    <row r="2400" spans="1:8" x14ac:dyDescent="0.2">
      <c r="A2400" t="str">
        <f t="shared" si="37"/>
        <v>Czech Republic2012Q3</v>
      </c>
      <c r="B2400" s="1">
        <v>2012</v>
      </c>
      <c r="C2400" s="1">
        <v>3</v>
      </c>
      <c r="D2400" t="s">
        <v>43</v>
      </c>
      <c r="F2400" s="2">
        <v>422303</v>
      </c>
      <c r="G2400" s="2">
        <v>325266</v>
      </c>
      <c r="H2400" s="2">
        <v>97037</v>
      </c>
    </row>
    <row r="2401" spans="1:8" x14ac:dyDescent="0.2">
      <c r="A2401" t="str">
        <f t="shared" si="37"/>
        <v>Denmark2012Q3</v>
      </c>
      <c r="B2401" s="1">
        <v>2012</v>
      </c>
      <c r="C2401" s="1">
        <v>3</v>
      </c>
      <c r="D2401" t="s">
        <v>6</v>
      </c>
      <c r="F2401" s="2">
        <v>238819</v>
      </c>
      <c r="G2401" s="2">
        <v>220189</v>
      </c>
      <c r="H2401" s="2">
        <v>18630</v>
      </c>
    </row>
    <row r="2402" spans="1:8" x14ac:dyDescent="0.2">
      <c r="A2402" t="str">
        <f t="shared" si="37"/>
        <v>Estonia2012Q3</v>
      </c>
      <c r="B2402" s="1">
        <v>2012</v>
      </c>
      <c r="C2402" s="1">
        <v>3</v>
      </c>
      <c r="D2402" t="s">
        <v>31</v>
      </c>
      <c r="F2402" s="2">
        <v>1925</v>
      </c>
      <c r="G2402" s="2">
        <v>1450</v>
      </c>
      <c r="H2402">
        <v>475</v>
      </c>
    </row>
    <row r="2403" spans="1:8" x14ac:dyDescent="0.2">
      <c r="A2403" t="str">
        <f t="shared" si="37"/>
        <v>Finland2012Q3</v>
      </c>
      <c r="B2403" s="1">
        <v>2012</v>
      </c>
      <c r="C2403" s="1">
        <v>3</v>
      </c>
      <c r="D2403" t="s">
        <v>7</v>
      </c>
      <c r="F2403" s="2">
        <v>25322</v>
      </c>
      <c r="G2403" s="2">
        <v>20586</v>
      </c>
      <c r="H2403" s="2">
        <v>4736</v>
      </c>
    </row>
    <row r="2404" spans="1:8" x14ac:dyDescent="0.2">
      <c r="A2404" t="str">
        <f t="shared" si="37"/>
        <v>France2012Q3</v>
      </c>
      <c r="B2404" s="1">
        <v>2012</v>
      </c>
      <c r="C2404" s="1">
        <v>3</v>
      </c>
      <c r="D2404" t="s">
        <v>8</v>
      </c>
      <c r="F2404" s="2">
        <v>268566</v>
      </c>
      <c r="G2404" s="2">
        <v>197263</v>
      </c>
      <c r="H2404" s="2">
        <v>71302</v>
      </c>
    </row>
    <row r="2405" spans="1:8" x14ac:dyDescent="0.2">
      <c r="A2405" t="str">
        <f t="shared" si="37"/>
        <v>Germany2012Q3</v>
      </c>
      <c r="B2405" s="1">
        <v>2012</v>
      </c>
      <c r="C2405" s="1">
        <v>3</v>
      </c>
      <c r="D2405" t="s">
        <v>9</v>
      </c>
      <c r="F2405" s="2">
        <v>346858</v>
      </c>
      <c r="G2405" s="2">
        <v>283940</v>
      </c>
      <c r="H2405" s="2">
        <v>62918</v>
      </c>
    </row>
    <row r="2406" spans="1:8" x14ac:dyDescent="0.2">
      <c r="A2406" t="str">
        <f t="shared" si="37"/>
        <v>Greece2012Q3</v>
      </c>
      <c r="B2406" s="1">
        <v>2012</v>
      </c>
      <c r="C2406" s="1">
        <v>3</v>
      </c>
      <c r="D2406" t="s">
        <v>10</v>
      </c>
      <c r="F2406" s="2">
        <v>15676</v>
      </c>
      <c r="G2406" s="2">
        <v>11942</v>
      </c>
      <c r="H2406" s="2">
        <v>3734</v>
      </c>
    </row>
    <row r="2407" spans="1:8" x14ac:dyDescent="0.2">
      <c r="A2407" t="str">
        <f t="shared" si="37"/>
        <v>Hungary2012Q3</v>
      </c>
      <c r="B2407" s="1">
        <v>2012</v>
      </c>
      <c r="C2407" s="1">
        <v>3</v>
      </c>
      <c r="D2407" t="s">
        <v>11</v>
      </c>
      <c r="F2407" s="2">
        <v>3188859</v>
      </c>
      <c r="G2407" s="2">
        <v>2573686</v>
      </c>
      <c r="H2407" s="2">
        <v>615173</v>
      </c>
    </row>
    <row r="2408" spans="1:8" x14ac:dyDescent="0.2">
      <c r="A2408" t="str">
        <f t="shared" si="37"/>
        <v>Ireland2012Q3</v>
      </c>
      <c r="B2408" s="1">
        <v>2012</v>
      </c>
      <c r="C2408" s="1">
        <v>3</v>
      </c>
      <c r="D2408" t="s">
        <v>12</v>
      </c>
      <c r="F2408" s="2">
        <v>17383</v>
      </c>
      <c r="G2408" s="2">
        <v>14594</v>
      </c>
      <c r="H2408" s="2">
        <v>2790</v>
      </c>
    </row>
    <row r="2409" spans="1:8" x14ac:dyDescent="0.2">
      <c r="A2409" t="str">
        <f t="shared" si="37"/>
        <v>Israel2012Q3</v>
      </c>
      <c r="B2409" s="1">
        <v>2012</v>
      </c>
      <c r="C2409" s="1">
        <v>3</v>
      </c>
      <c r="D2409" t="s">
        <v>40</v>
      </c>
      <c r="F2409" s="2">
        <v>108435</v>
      </c>
      <c r="G2409" s="2">
        <v>92168</v>
      </c>
      <c r="H2409" s="2">
        <v>16267</v>
      </c>
    </row>
    <row r="2410" spans="1:8" x14ac:dyDescent="0.2">
      <c r="A2410" t="str">
        <f t="shared" si="37"/>
        <v>Italy2012Q3</v>
      </c>
      <c r="B2410" s="1">
        <v>2012</v>
      </c>
      <c r="C2410" s="1">
        <v>3</v>
      </c>
      <c r="D2410" t="s">
        <v>13</v>
      </c>
      <c r="F2410" s="2">
        <v>149110</v>
      </c>
      <c r="G2410" s="2">
        <v>108656</v>
      </c>
      <c r="H2410" s="2">
        <v>40454</v>
      </c>
    </row>
    <row r="2411" spans="1:8" x14ac:dyDescent="0.2">
      <c r="A2411" t="str">
        <f t="shared" si="37"/>
        <v>Latvia2012Q3</v>
      </c>
      <c r="B2411" s="1">
        <v>2012</v>
      </c>
      <c r="C2411" s="1">
        <v>3</v>
      </c>
      <c r="D2411" t="s">
        <v>15</v>
      </c>
      <c r="F2411" s="2">
        <v>2210</v>
      </c>
      <c r="G2411" s="2">
        <v>1832</v>
      </c>
      <c r="H2411">
        <v>378</v>
      </c>
    </row>
    <row r="2412" spans="1:8" x14ac:dyDescent="0.2">
      <c r="A2412" t="str">
        <f t="shared" si="37"/>
        <v>Lithuania2012Q3</v>
      </c>
      <c r="B2412" s="1">
        <v>2012</v>
      </c>
      <c r="C2412" s="1">
        <v>3</v>
      </c>
      <c r="D2412" t="s">
        <v>16</v>
      </c>
      <c r="F2412" s="2">
        <v>3213</v>
      </c>
      <c r="G2412" s="2">
        <v>2530</v>
      </c>
      <c r="H2412">
        <v>683</v>
      </c>
    </row>
    <row r="2413" spans="1:8" x14ac:dyDescent="0.2">
      <c r="A2413" t="str">
        <f t="shared" si="37"/>
        <v>Luxembourg2012Q3</v>
      </c>
      <c r="B2413" s="1">
        <v>2012</v>
      </c>
      <c r="C2413" s="1">
        <v>3</v>
      </c>
      <c r="D2413" t="s">
        <v>17</v>
      </c>
      <c r="F2413" s="2">
        <v>5181</v>
      </c>
      <c r="G2413" s="2">
        <v>4451</v>
      </c>
      <c r="H2413">
        <v>730</v>
      </c>
    </row>
    <row r="2414" spans="1:8" x14ac:dyDescent="0.2">
      <c r="A2414" t="str">
        <f t="shared" si="37"/>
        <v>Mexico2012Q3</v>
      </c>
      <c r="B2414" s="1">
        <v>2012</v>
      </c>
      <c r="C2414" s="1">
        <v>3</v>
      </c>
      <c r="D2414" t="s">
        <v>18</v>
      </c>
      <c r="F2414" s="2">
        <v>1070230</v>
      </c>
      <c r="G2414" s="2">
        <v>910333</v>
      </c>
      <c r="H2414" s="2">
        <v>159897</v>
      </c>
    </row>
    <row r="2415" spans="1:8" x14ac:dyDescent="0.2">
      <c r="A2415" t="str">
        <f t="shared" si="37"/>
        <v>Netherlands2012Q3</v>
      </c>
      <c r="B2415" s="1">
        <v>2012</v>
      </c>
      <c r="C2415" s="1">
        <v>3</v>
      </c>
      <c r="D2415" t="s">
        <v>19</v>
      </c>
      <c r="F2415" s="2">
        <v>74497</v>
      </c>
      <c r="G2415" s="2">
        <v>57809</v>
      </c>
      <c r="H2415" s="2">
        <v>16688</v>
      </c>
    </row>
    <row r="2416" spans="1:8" x14ac:dyDescent="0.2">
      <c r="A2416" t="str">
        <f t="shared" si="37"/>
        <v>Norway2012Q3</v>
      </c>
      <c r="B2416" s="1">
        <v>2012</v>
      </c>
      <c r="C2416" s="1">
        <v>3</v>
      </c>
      <c r="D2416" t="s">
        <v>20</v>
      </c>
      <c r="F2416" s="2">
        <v>326054</v>
      </c>
      <c r="G2416" s="2">
        <v>262350</v>
      </c>
      <c r="H2416" s="2">
        <v>63704</v>
      </c>
    </row>
    <row r="2417" spans="1:8" x14ac:dyDescent="0.2">
      <c r="A2417" t="str">
        <f t="shared" si="37"/>
        <v>Poland2012Q3</v>
      </c>
      <c r="B2417" s="1">
        <v>2012</v>
      </c>
      <c r="C2417" s="1">
        <v>3</v>
      </c>
      <c r="D2417" t="s">
        <v>21</v>
      </c>
      <c r="F2417" s="2">
        <v>155409</v>
      </c>
      <c r="G2417" s="2">
        <v>124559</v>
      </c>
      <c r="H2417" s="2">
        <v>30850</v>
      </c>
    </row>
    <row r="2418" spans="1:8" x14ac:dyDescent="0.2">
      <c r="A2418" t="str">
        <f t="shared" si="37"/>
        <v>Portugal2012Q3</v>
      </c>
      <c r="B2418" s="1">
        <v>2012</v>
      </c>
      <c r="C2418" s="1">
        <v>3</v>
      </c>
      <c r="D2418" t="s">
        <v>22</v>
      </c>
      <c r="F2418" s="2">
        <v>18575</v>
      </c>
      <c r="G2418" s="2">
        <v>14496</v>
      </c>
      <c r="H2418" s="2">
        <v>4079</v>
      </c>
    </row>
    <row r="2419" spans="1:8" x14ac:dyDescent="0.2">
      <c r="A2419" t="str">
        <f t="shared" si="37"/>
        <v>Slovak Republic2012Q3</v>
      </c>
      <c r="B2419" s="1">
        <v>2012</v>
      </c>
      <c r="C2419" s="1">
        <v>3</v>
      </c>
      <c r="D2419" t="s">
        <v>35</v>
      </c>
      <c r="F2419" s="2">
        <v>6605</v>
      </c>
      <c r="G2419" s="2">
        <v>5097</v>
      </c>
      <c r="H2419" s="2">
        <v>1509</v>
      </c>
    </row>
    <row r="2420" spans="1:8" x14ac:dyDescent="0.2">
      <c r="A2420" t="str">
        <f t="shared" si="37"/>
        <v>Slovenia2012Q3</v>
      </c>
      <c r="B2420" s="1">
        <v>2012</v>
      </c>
      <c r="C2420" s="1">
        <v>3</v>
      </c>
      <c r="D2420" t="s">
        <v>24</v>
      </c>
      <c r="F2420" s="2">
        <v>4532</v>
      </c>
      <c r="G2420" s="2">
        <v>3876</v>
      </c>
      <c r="H2420">
        <v>656</v>
      </c>
    </row>
    <row r="2421" spans="1:8" x14ac:dyDescent="0.2">
      <c r="A2421" t="str">
        <f t="shared" si="37"/>
        <v>Spain2012Q3</v>
      </c>
      <c r="B2421" s="1">
        <v>2012</v>
      </c>
      <c r="C2421" s="1">
        <v>3</v>
      </c>
      <c r="D2421" t="s">
        <v>25</v>
      </c>
      <c r="F2421" s="2">
        <v>117033</v>
      </c>
      <c r="G2421" s="2">
        <v>90939</v>
      </c>
      <c r="H2421" s="2">
        <v>26094</v>
      </c>
    </row>
    <row r="2422" spans="1:8" x14ac:dyDescent="0.2">
      <c r="A2422" t="str">
        <f t="shared" si="37"/>
        <v>Sweden2012Q3</v>
      </c>
      <c r="B2422" s="1">
        <v>2012</v>
      </c>
      <c r="C2422" s="1">
        <v>3</v>
      </c>
      <c r="D2422" t="s">
        <v>26</v>
      </c>
      <c r="F2422" s="2">
        <v>450037</v>
      </c>
      <c r="G2422" s="2">
        <v>377683</v>
      </c>
      <c r="H2422" s="2">
        <v>72354</v>
      </c>
    </row>
    <row r="2423" spans="1:8" x14ac:dyDescent="0.2">
      <c r="A2423" t="str">
        <f t="shared" si="37"/>
        <v>Switzerland2012Q3</v>
      </c>
      <c r="B2423" s="1">
        <v>2012</v>
      </c>
      <c r="C2423" s="1">
        <v>3</v>
      </c>
      <c r="D2423" t="s">
        <v>27</v>
      </c>
      <c r="F2423" s="2">
        <v>86572</v>
      </c>
      <c r="G2423" s="2">
        <v>73270</v>
      </c>
      <c r="H2423" s="2">
        <v>13303</v>
      </c>
    </row>
    <row r="2424" spans="1:8" x14ac:dyDescent="0.2">
      <c r="A2424" t="str">
        <f t="shared" si="37"/>
        <v>Türkiye2012Q3</v>
      </c>
      <c r="B2424" s="1">
        <v>2012</v>
      </c>
      <c r="C2424" s="1">
        <v>3</v>
      </c>
      <c r="D2424" t="s">
        <v>2385</v>
      </c>
      <c r="F2424" s="2">
        <v>113879</v>
      </c>
      <c r="G2424" t="s">
        <v>2384</v>
      </c>
      <c r="H2424" t="s">
        <v>2384</v>
      </c>
    </row>
    <row r="2425" spans="1:8" x14ac:dyDescent="0.2">
      <c r="A2425" t="str">
        <f t="shared" si="37"/>
        <v>United Kingdom2012Q3</v>
      </c>
      <c r="B2425" s="1">
        <v>2012</v>
      </c>
      <c r="C2425" s="1">
        <v>3</v>
      </c>
      <c r="D2425" t="s">
        <v>32</v>
      </c>
      <c r="F2425" s="2">
        <v>206322</v>
      </c>
      <c r="G2425" s="2">
        <v>169370</v>
      </c>
      <c r="H2425" s="2">
        <v>36952</v>
      </c>
    </row>
    <row r="2426" spans="1:8" x14ac:dyDescent="0.2">
      <c r="A2426" t="str">
        <f t="shared" si="37"/>
        <v>Euro area (19 countries)2012Q3</v>
      </c>
      <c r="B2426" s="1">
        <v>2012</v>
      </c>
      <c r="C2426" s="1">
        <v>3</v>
      </c>
      <c r="D2426" t="s">
        <v>2382</v>
      </c>
      <c r="F2426" s="2">
        <v>1139307</v>
      </c>
      <c r="G2426" s="2">
        <v>883029</v>
      </c>
      <c r="H2426" s="2">
        <v>256278</v>
      </c>
    </row>
    <row r="2427" spans="1:8" x14ac:dyDescent="0.2">
      <c r="A2427" t="str">
        <f t="shared" si="37"/>
        <v>European Union – 27 countries (from 01/02/2020)2012Q3</v>
      </c>
      <c r="B2427" s="1">
        <v>2012</v>
      </c>
      <c r="C2427" s="1">
        <v>3</v>
      </c>
      <c r="D2427" t="s">
        <v>2383</v>
      </c>
      <c r="F2427" s="2">
        <v>1310477</v>
      </c>
      <c r="G2427" s="2">
        <v>1026591</v>
      </c>
      <c r="H2427" s="2">
        <v>283885</v>
      </c>
    </row>
    <row r="2428" spans="1:8" x14ac:dyDescent="0.2">
      <c r="A2428" t="str">
        <f t="shared" si="37"/>
        <v>Bulgaria2012Q3</v>
      </c>
      <c r="B2428" s="1">
        <v>2012</v>
      </c>
      <c r="C2428" s="1">
        <v>3</v>
      </c>
      <c r="D2428" t="s">
        <v>36</v>
      </c>
      <c r="F2428" s="2">
        <v>7660</v>
      </c>
      <c r="G2428" s="2">
        <v>6568</v>
      </c>
      <c r="H2428" s="2">
        <v>1092</v>
      </c>
    </row>
    <row r="2429" spans="1:8" x14ac:dyDescent="0.2">
      <c r="A2429" t="str">
        <f t="shared" si="37"/>
        <v>Croatia2012Q3</v>
      </c>
      <c r="B2429" s="1">
        <v>2012</v>
      </c>
      <c r="C2429" s="1">
        <v>3</v>
      </c>
      <c r="D2429" t="s">
        <v>38</v>
      </c>
      <c r="F2429" s="2">
        <v>5210</v>
      </c>
      <c r="G2429" s="2">
        <v>4539</v>
      </c>
      <c r="H2429">
        <v>671</v>
      </c>
    </row>
    <row r="2430" spans="1:8" x14ac:dyDescent="0.2">
      <c r="A2430" t="str">
        <f t="shared" si="37"/>
        <v>Romania2012Q3</v>
      </c>
      <c r="B2430" s="1">
        <v>2012</v>
      </c>
      <c r="C2430" s="1">
        <v>3</v>
      </c>
      <c r="D2430" t="s">
        <v>23</v>
      </c>
      <c r="F2430" s="2">
        <v>49351</v>
      </c>
      <c r="G2430" s="2">
        <v>41115</v>
      </c>
      <c r="H2430" s="2">
        <v>8237</v>
      </c>
    </row>
    <row r="2431" spans="1:8" x14ac:dyDescent="0.2">
      <c r="A2431" t="str">
        <f t="shared" si="37"/>
        <v>Russia2012Q3</v>
      </c>
      <c r="B2431" s="1">
        <v>2012</v>
      </c>
      <c r="C2431" s="1">
        <v>3</v>
      </c>
      <c r="D2431" t="s">
        <v>2386</v>
      </c>
      <c r="F2431" s="2">
        <v>7617860</v>
      </c>
      <c r="G2431" s="2">
        <v>4535968</v>
      </c>
      <c r="H2431" s="2">
        <v>1202892</v>
      </c>
    </row>
    <row r="2432" spans="1:8" x14ac:dyDescent="0.2">
      <c r="A2432" t="str">
        <f t="shared" si="37"/>
        <v>South Africa2012Q3</v>
      </c>
      <c r="B2432" s="1">
        <v>2012</v>
      </c>
      <c r="C2432" s="1">
        <v>3</v>
      </c>
      <c r="D2432" t="s">
        <v>42</v>
      </c>
      <c r="F2432" s="2">
        <v>424178</v>
      </c>
      <c r="G2432" t="s">
        <v>2384</v>
      </c>
      <c r="H2432" t="s">
        <v>2384</v>
      </c>
    </row>
    <row r="2433" spans="1:8" x14ac:dyDescent="0.2">
      <c r="A2433" t="str">
        <f t="shared" si="37"/>
        <v>Australia2012Q4</v>
      </c>
      <c r="B2433" s="1">
        <v>2012</v>
      </c>
      <c r="C2433" s="1">
        <v>4</v>
      </c>
      <c r="D2433" t="s">
        <v>1</v>
      </c>
      <c r="F2433" s="2">
        <v>187912</v>
      </c>
      <c r="G2433" s="2">
        <v>168954</v>
      </c>
      <c r="H2433" s="2">
        <v>18958</v>
      </c>
    </row>
    <row r="2434" spans="1:8" x14ac:dyDescent="0.2">
      <c r="A2434" t="str">
        <f t="shared" si="37"/>
        <v>Austria2012Q4</v>
      </c>
      <c r="B2434" s="1">
        <v>2012</v>
      </c>
      <c r="C2434" s="1">
        <v>4</v>
      </c>
      <c r="D2434" t="s">
        <v>2</v>
      </c>
      <c r="F2434" s="2">
        <v>40622</v>
      </c>
      <c r="G2434" s="2">
        <v>33528</v>
      </c>
      <c r="H2434" s="2">
        <v>7094</v>
      </c>
    </row>
    <row r="2435" spans="1:8" x14ac:dyDescent="0.2">
      <c r="A2435" t="str">
        <f t="shared" si="37"/>
        <v>Belgium2012Q4</v>
      </c>
      <c r="B2435" s="1">
        <v>2012</v>
      </c>
      <c r="C2435" s="1">
        <v>4</v>
      </c>
      <c r="D2435" t="s">
        <v>3</v>
      </c>
      <c r="F2435" s="2">
        <v>55332</v>
      </c>
      <c r="G2435" s="2">
        <v>39873</v>
      </c>
      <c r="H2435" s="2">
        <v>15459</v>
      </c>
    </row>
    <row r="2436" spans="1:8" x14ac:dyDescent="0.2">
      <c r="A2436" t="str">
        <f t="shared" si="37"/>
        <v>Czech Republic2012Q4</v>
      </c>
      <c r="B2436" s="1">
        <v>2012</v>
      </c>
      <c r="C2436" s="1">
        <v>4</v>
      </c>
      <c r="D2436" t="s">
        <v>43</v>
      </c>
      <c r="F2436" s="2">
        <v>459272</v>
      </c>
      <c r="G2436" s="2">
        <v>356782</v>
      </c>
      <c r="H2436" s="2">
        <v>102490</v>
      </c>
    </row>
    <row r="2437" spans="1:8" x14ac:dyDescent="0.2">
      <c r="A2437" t="str">
        <f t="shared" si="37"/>
        <v>Denmark2012Q4</v>
      </c>
      <c r="B2437" s="1">
        <v>2012</v>
      </c>
      <c r="C2437" s="1">
        <v>4</v>
      </c>
      <c r="D2437" t="s">
        <v>6</v>
      </c>
      <c r="F2437" s="2">
        <v>247947</v>
      </c>
      <c r="G2437" s="2">
        <v>228631</v>
      </c>
      <c r="H2437" s="2">
        <v>19316</v>
      </c>
    </row>
    <row r="2438" spans="1:8" x14ac:dyDescent="0.2">
      <c r="A2438" t="str">
        <f t="shared" ref="A2438:A2501" si="38">_xlfn.TEXTJOIN(,TRUE,D2438,B2438,"Q",C2438)</f>
        <v>Estonia2012Q4</v>
      </c>
      <c r="B2438" s="1">
        <v>2012</v>
      </c>
      <c r="C2438" s="1">
        <v>4</v>
      </c>
      <c r="D2438" t="s">
        <v>31</v>
      </c>
      <c r="F2438" s="2">
        <v>2114</v>
      </c>
      <c r="G2438" s="2">
        <v>1593</v>
      </c>
      <c r="H2438">
        <v>521</v>
      </c>
    </row>
    <row r="2439" spans="1:8" x14ac:dyDescent="0.2">
      <c r="A2439" t="str">
        <f t="shared" si="38"/>
        <v>Finland2012Q4</v>
      </c>
      <c r="B2439" s="1">
        <v>2012</v>
      </c>
      <c r="C2439" s="1">
        <v>4</v>
      </c>
      <c r="D2439" t="s">
        <v>7</v>
      </c>
      <c r="F2439" s="2">
        <v>24687</v>
      </c>
      <c r="G2439" s="2">
        <v>20076</v>
      </c>
      <c r="H2439" s="2">
        <v>4611</v>
      </c>
    </row>
    <row r="2440" spans="1:8" x14ac:dyDescent="0.2">
      <c r="A2440" t="str">
        <f t="shared" si="38"/>
        <v>France2012Q4</v>
      </c>
      <c r="B2440" s="1">
        <v>2012</v>
      </c>
      <c r="C2440" s="1">
        <v>4</v>
      </c>
      <c r="D2440" t="s">
        <v>8</v>
      </c>
      <c r="F2440" s="2">
        <v>285457</v>
      </c>
      <c r="G2440" s="2">
        <v>208933</v>
      </c>
      <c r="H2440" s="2">
        <v>76524</v>
      </c>
    </row>
    <row r="2441" spans="1:8" x14ac:dyDescent="0.2">
      <c r="A2441" t="str">
        <f t="shared" si="38"/>
        <v>Germany2012Q4</v>
      </c>
      <c r="B2441" s="1">
        <v>2012</v>
      </c>
      <c r="C2441" s="1">
        <v>4</v>
      </c>
      <c r="D2441" t="s">
        <v>9</v>
      </c>
      <c r="F2441" s="2">
        <v>385915</v>
      </c>
      <c r="G2441" s="2">
        <v>316633</v>
      </c>
      <c r="H2441" s="2">
        <v>69282</v>
      </c>
    </row>
    <row r="2442" spans="1:8" x14ac:dyDescent="0.2">
      <c r="A2442" t="str">
        <f t="shared" si="38"/>
        <v>Greece2012Q4</v>
      </c>
      <c r="B2442" s="1">
        <v>2012</v>
      </c>
      <c r="C2442" s="1">
        <v>4</v>
      </c>
      <c r="D2442" t="s">
        <v>10</v>
      </c>
      <c r="F2442" s="2">
        <v>18485</v>
      </c>
      <c r="G2442" s="2">
        <v>14084</v>
      </c>
      <c r="H2442" s="2">
        <v>4401</v>
      </c>
    </row>
    <row r="2443" spans="1:8" x14ac:dyDescent="0.2">
      <c r="A2443" t="str">
        <f t="shared" si="38"/>
        <v>Hungary2012Q4</v>
      </c>
      <c r="B2443" s="1">
        <v>2012</v>
      </c>
      <c r="C2443" s="1">
        <v>4</v>
      </c>
      <c r="D2443" t="s">
        <v>11</v>
      </c>
      <c r="F2443" s="2">
        <v>3399204</v>
      </c>
      <c r="G2443" s="2">
        <v>2742433</v>
      </c>
      <c r="H2443" s="2">
        <v>656772</v>
      </c>
    </row>
    <row r="2444" spans="1:8" x14ac:dyDescent="0.2">
      <c r="A2444" t="str">
        <f t="shared" si="38"/>
        <v>Ireland2012Q4</v>
      </c>
      <c r="B2444" s="1">
        <v>2012</v>
      </c>
      <c r="C2444" s="1">
        <v>4</v>
      </c>
      <c r="D2444" t="s">
        <v>12</v>
      </c>
      <c r="F2444" s="2">
        <v>17574</v>
      </c>
      <c r="G2444" s="2">
        <v>14592</v>
      </c>
      <c r="H2444" s="2">
        <v>2983</v>
      </c>
    </row>
    <row r="2445" spans="1:8" x14ac:dyDescent="0.2">
      <c r="A2445" t="str">
        <f t="shared" si="38"/>
        <v>Israel2012Q4</v>
      </c>
      <c r="B2445" s="1">
        <v>2012</v>
      </c>
      <c r="C2445" s="1">
        <v>4</v>
      </c>
      <c r="D2445" t="s">
        <v>40</v>
      </c>
      <c r="F2445" s="2">
        <v>108532</v>
      </c>
      <c r="G2445" s="2">
        <v>92459</v>
      </c>
      <c r="H2445" s="2">
        <v>16074</v>
      </c>
    </row>
    <row r="2446" spans="1:8" x14ac:dyDescent="0.2">
      <c r="A2446" t="str">
        <f t="shared" si="38"/>
        <v>Italy2012Q4</v>
      </c>
      <c r="B2446" s="1">
        <v>2012</v>
      </c>
      <c r="C2446" s="1">
        <v>4</v>
      </c>
      <c r="D2446" t="s">
        <v>13</v>
      </c>
      <c r="F2446" s="2">
        <v>182186</v>
      </c>
      <c r="G2446" s="2">
        <v>132740</v>
      </c>
      <c r="H2446" s="2">
        <v>49447</v>
      </c>
    </row>
    <row r="2447" spans="1:8" x14ac:dyDescent="0.2">
      <c r="A2447" t="str">
        <f t="shared" si="38"/>
        <v>Latvia2012Q4</v>
      </c>
      <c r="B2447" s="1">
        <v>2012</v>
      </c>
      <c r="C2447" s="1">
        <v>4</v>
      </c>
      <c r="D2447" t="s">
        <v>15</v>
      </c>
      <c r="F2447" s="2">
        <v>2345</v>
      </c>
      <c r="G2447" s="2">
        <v>1942</v>
      </c>
      <c r="H2447">
        <v>403</v>
      </c>
    </row>
    <row r="2448" spans="1:8" x14ac:dyDescent="0.2">
      <c r="A2448" t="str">
        <f t="shared" si="38"/>
        <v>Lithuania2012Q4</v>
      </c>
      <c r="B2448" s="1">
        <v>2012</v>
      </c>
      <c r="C2448" s="1">
        <v>4</v>
      </c>
      <c r="D2448" t="s">
        <v>16</v>
      </c>
      <c r="F2448" s="2">
        <v>3402</v>
      </c>
      <c r="G2448" s="2">
        <v>2683</v>
      </c>
      <c r="H2448">
        <v>719</v>
      </c>
    </row>
    <row r="2449" spans="1:8" x14ac:dyDescent="0.2">
      <c r="A2449" t="str">
        <f t="shared" si="38"/>
        <v>Luxembourg2012Q4</v>
      </c>
      <c r="B2449" s="1">
        <v>2012</v>
      </c>
      <c r="C2449" s="1">
        <v>4</v>
      </c>
      <c r="D2449" t="s">
        <v>17</v>
      </c>
      <c r="F2449" s="2">
        <v>6231</v>
      </c>
      <c r="G2449" s="2">
        <v>5380</v>
      </c>
      <c r="H2449">
        <v>851</v>
      </c>
    </row>
    <row r="2450" spans="1:8" x14ac:dyDescent="0.2">
      <c r="A2450" t="str">
        <f t="shared" si="38"/>
        <v>Mexico2012Q4</v>
      </c>
      <c r="B2450" s="1">
        <v>2012</v>
      </c>
      <c r="C2450" s="1">
        <v>4</v>
      </c>
      <c r="D2450" t="s">
        <v>18</v>
      </c>
      <c r="F2450" s="2">
        <v>1161445</v>
      </c>
      <c r="G2450" s="2">
        <v>1012153</v>
      </c>
      <c r="H2450" s="2">
        <v>149292</v>
      </c>
    </row>
    <row r="2451" spans="1:8" x14ac:dyDescent="0.2">
      <c r="A2451" t="str">
        <f t="shared" si="38"/>
        <v>Netherlands2012Q4</v>
      </c>
      <c r="B2451" s="1">
        <v>2012</v>
      </c>
      <c r="C2451" s="1">
        <v>4</v>
      </c>
      <c r="D2451" t="s">
        <v>19</v>
      </c>
      <c r="F2451" s="2">
        <v>82433</v>
      </c>
      <c r="G2451" s="2">
        <v>64910</v>
      </c>
      <c r="H2451" s="2">
        <v>17523</v>
      </c>
    </row>
    <row r="2452" spans="1:8" x14ac:dyDescent="0.2">
      <c r="A2452" t="str">
        <f t="shared" si="38"/>
        <v>Norway2012Q4</v>
      </c>
      <c r="B2452" s="1">
        <v>2012</v>
      </c>
      <c r="C2452" s="1">
        <v>4</v>
      </c>
      <c r="D2452" t="s">
        <v>20</v>
      </c>
      <c r="F2452" s="2">
        <v>331407</v>
      </c>
      <c r="G2452" s="2">
        <v>266243</v>
      </c>
      <c r="H2452" s="2">
        <v>65163</v>
      </c>
    </row>
    <row r="2453" spans="1:8" x14ac:dyDescent="0.2">
      <c r="A2453" t="str">
        <f t="shared" si="38"/>
        <v>Poland2012Q4</v>
      </c>
      <c r="B2453" s="1">
        <v>2012</v>
      </c>
      <c r="C2453" s="1">
        <v>4</v>
      </c>
      <c r="D2453" t="s">
        <v>21</v>
      </c>
      <c r="F2453" s="2">
        <v>162402</v>
      </c>
      <c r="G2453" s="2">
        <v>132169</v>
      </c>
      <c r="H2453" s="2">
        <v>30233</v>
      </c>
    </row>
    <row r="2454" spans="1:8" x14ac:dyDescent="0.2">
      <c r="A2454" t="str">
        <f t="shared" si="38"/>
        <v>Portugal2012Q4</v>
      </c>
      <c r="B2454" s="1">
        <v>2012</v>
      </c>
      <c r="C2454" s="1">
        <v>4</v>
      </c>
      <c r="D2454" t="s">
        <v>22</v>
      </c>
      <c r="F2454" s="2">
        <v>20125</v>
      </c>
      <c r="G2454" s="2">
        <v>15615</v>
      </c>
      <c r="H2454" s="2">
        <v>4510</v>
      </c>
    </row>
    <row r="2455" spans="1:8" x14ac:dyDescent="0.2">
      <c r="A2455" t="str">
        <f t="shared" si="38"/>
        <v>Slovak Republic2012Q4</v>
      </c>
      <c r="B2455" s="1">
        <v>2012</v>
      </c>
      <c r="C2455" s="1">
        <v>4</v>
      </c>
      <c r="D2455" t="s">
        <v>35</v>
      </c>
      <c r="F2455" s="2">
        <v>7380</v>
      </c>
      <c r="G2455" s="2">
        <v>5779</v>
      </c>
      <c r="H2455" s="2">
        <v>1600</v>
      </c>
    </row>
    <row r="2456" spans="1:8" x14ac:dyDescent="0.2">
      <c r="A2456" t="str">
        <f t="shared" si="38"/>
        <v>Slovenia2012Q4</v>
      </c>
      <c r="B2456" s="1">
        <v>2012</v>
      </c>
      <c r="C2456" s="1">
        <v>4</v>
      </c>
      <c r="D2456" t="s">
        <v>24</v>
      </c>
      <c r="F2456" s="2">
        <v>4598</v>
      </c>
      <c r="G2456" s="2">
        <v>3924</v>
      </c>
      <c r="H2456">
        <v>674</v>
      </c>
    </row>
    <row r="2457" spans="1:8" x14ac:dyDescent="0.2">
      <c r="A2457" t="str">
        <f t="shared" si="38"/>
        <v>Spain2012Q4</v>
      </c>
      <c r="B2457" s="1">
        <v>2012</v>
      </c>
      <c r="C2457" s="1">
        <v>4</v>
      </c>
      <c r="D2457" t="s">
        <v>25</v>
      </c>
      <c r="F2457" s="2">
        <v>120355</v>
      </c>
      <c r="G2457" s="2">
        <v>94621</v>
      </c>
      <c r="H2457" s="2">
        <v>25734</v>
      </c>
    </row>
    <row r="2458" spans="1:8" x14ac:dyDescent="0.2">
      <c r="A2458" t="str">
        <f t="shared" si="38"/>
        <v>Sweden2012Q4</v>
      </c>
      <c r="B2458" s="1">
        <v>2012</v>
      </c>
      <c r="C2458" s="1">
        <v>4</v>
      </c>
      <c r="D2458" t="s">
        <v>26</v>
      </c>
      <c r="F2458" s="2">
        <v>448263</v>
      </c>
      <c r="G2458" s="2">
        <v>377049</v>
      </c>
      <c r="H2458" s="2">
        <v>71214</v>
      </c>
    </row>
    <row r="2459" spans="1:8" x14ac:dyDescent="0.2">
      <c r="A2459" t="str">
        <f t="shared" si="38"/>
        <v>Switzerland2012Q4</v>
      </c>
      <c r="B2459" s="1">
        <v>2012</v>
      </c>
      <c r="C2459" s="1">
        <v>4</v>
      </c>
      <c r="D2459" t="s">
        <v>27</v>
      </c>
      <c r="F2459" s="2">
        <v>97651</v>
      </c>
      <c r="G2459" s="2">
        <v>82623</v>
      </c>
      <c r="H2459" s="2">
        <v>15027</v>
      </c>
    </row>
    <row r="2460" spans="1:8" x14ac:dyDescent="0.2">
      <c r="A2460" t="str">
        <f t="shared" si="38"/>
        <v>Türkiye2012Q4</v>
      </c>
      <c r="B2460" s="1">
        <v>2012</v>
      </c>
      <c r="C2460" s="1">
        <v>4</v>
      </c>
      <c r="D2460" t="s">
        <v>2385</v>
      </c>
      <c r="F2460" s="2">
        <v>114062</v>
      </c>
      <c r="G2460" t="s">
        <v>2384</v>
      </c>
      <c r="H2460" t="s">
        <v>2384</v>
      </c>
    </row>
    <row r="2461" spans="1:8" x14ac:dyDescent="0.2">
      <c r="A2461" t="str">
        <f t="shared" si="38"/>
        <v>United Kingdom2012Q4</v>
      </c>
      <c r="B2461" s="1">
        <v>2012</v>
      </c>
      <c r="C2461" s="1">
        <v>4</v>
      </c>
      <c r="D2461" t="s">
        <v>32</v>
      </c>
      <c r="F2461" s="2">
        <v>207433</v>
      </c>
      <c r="G2461" s="2">
        <v>170143</v>
      </c>
      <c r="H2461" s="2">
        <v>37290</v>
      </c>
    </row>
    <row r="2462" spans="1:8" x14ac:dyDescent="0.2">
      <c r="A2462" t="str">
        <f t="shared" si="38"/>
        <v>Euro area (19 countries)2012Q4</v>
      </c>
      <c r="B2462" s="1">
        <v>2012</v>
      </c>
      <c r="C2462" s="1">
        <v>4</v>
      </c>
      <c r="D2462" t="s">
        <v>2382</v>
      </c>
      <c r="F2462" s="2">
        <v>1262704</v>
      </c>
      <c r="G2462" s="2">
        <v>979782</v>
      </c>
      <c r="H2462" s="2">
        <v>282922</v>
      </c>
    </row>
    <row r="2463" spans="1:8" x14ac:dyDescent="0.2">
      <c r="A2463" t="str">
        <f t="shared" si="38"/>
        <v>European Union – 27 countries (from 01/02/2020)2012Q4</v>
      </c>
      <c r="B2463" s="1">
        <v>2012</v>
      </c>
      <c r="C2463" s="1">
        <v>4</v>
      </c>
      <c r="D2463" t="s">
        <v>2383</v>
      </c>
      <c r="F2463" s="2">
        <v>1438408</v>
      </c>
      <c r="G2463" s="2">
        <v>1127741</v>
      </c>
      <c r="H2463" s="2">
        <v>310667</v>
      </c>
    </row>
    <row r="2464" spans="1:8" x14ac:dyDescent="0.2">
      <c r="A2464" t="str">
        <f t="shared" si="38"/>
        <v>Bulgaria2012Q4</v>
      </c>
      <c r="B2464" s="1">
        <v>2012</v>
      </c>
      <c r="C2464" s="1">
        <v>4</v>
      </c>
      <c r="D2464" t="s">
        <v>36</v>
      </c>
      <c r="F2464" s="2">
        <v>8110</v>
      </c>
      <c r="G2464" s="2">
        <v>6970</v>
      </c>
      <c r="H2464" s="2">
        <v>1140</v>
      </c>
    </row>
    <row r="2465" spans="1:8" x14ac:dyDescent="0.2">
      <c r="A2465" t="str">
        <f t="shared" si="38"/>
        <v>Croatia2012Q4</v>
      </c>
      <c r="B2465" s="1">
        <v>2012</v>
      </c>
      <c r="C2465" s="1">
        <v>4</v>
      </c>
      <c r="D2465" t="s">
        <v>38</v>
      </c>
      <c r="F2465" s="2">
        <v>5071</v>
      </c>
      <c r="G2465" s="2">
        <v>4386</v>
      </c>
      <c r="H2465">
        <v>685</v>
      </c>
    </row>
    <row r="2466" spans="1:8" x14ac:dyDescent="0.2">
      <c r="A2466" t="str">
        <f t="shared" si="38"/>
        <v>Romania2012Q4</v>
      </c>
      <c r="B2466" s="1">
        <v>2012</v>
      </c>
      <c r="C2466" s="1">
        <v>4</v>
      </c>
      <c r="D2466" t="s">
        <v>23</v>
      </c>
      <c r="F2466" s="2">
        <v>52810</v>
      </c>
      <c r="G2466" s="2">
        <v>44149</v>
      </c>
      <c r="H2466" s="2">
        <v>8661</v>
      </c>
    </row>
    <row r="2467" spans="1:8" x14ac:dyDescent="0.2">
      <c r="A2467" t="str">
        <f t="shared" si="38"/>
        <v>Russia2012Q4</v>
      </c>
      <c r="B2467" s="1">
        <v>2012</v>
      </c>
      <c r="C2467" s="1">
        <v>4</v>
      </c>
      <c r="D2467" t="s">
        <v>2386</v>
      </c>
      <c r="F2467" s="2">
        <v>8119005</v>
      </c>
      <c r="G2467" s="2">
        <v>4738952</v>
      </c>
      <c r="H2467" s="2">
        <v>1347053</v>
      </c>
    </row>
    <row r="2468" spans="1:8" x14ac:dyDescent="0.2">
      <c r="A2468" t="str">
        <f t="shared" si="38"/>
        <v>South Africa2012Q4</v>
      </c>
      <c r="B2468" s="1">
        <v>2012</v>
      </c>
      <c r="C2468" s="1">
        <v>4</v>
      </c>
      <c r="D2468" t="s">
        <v>42</v>
      </c>
      <c r="F2468" s="2">
        <v>446617</v>
      </c>
      <c r="G2468" t="s">
        <v>2384</v>
      </c>
      <c r="H2468" t="s">
        <v>2384</v>
      </c>
    </row>
    <row r="2469" spans="1:8" x14ac:dyDescent="0.2">
      <c r="A2469" t="str">
        <f t="shared" si="38"/>
        <v>Australia2013Q1</v>
      </c>
      <c r="B2469" s="1">
        <v>2013</v>
      </c>
      <c r="C2469" s="1">
        <v>1</v>
      </c>
      <c r="D2469" t="s">
        <v>1</v>
      </c>
      <c r="F2469" s="2">
        <v>179089</v>
      </c>
      <c r="G2469" s="2">
        <v>160990</v>
      </c>
      <c r="H2469" s="2">
        <v>18100</v>
      </c>
    </row>
    <row r="2470" spans="1:8" x14ac:dyDescent="0.2">
      <c r="A2470" t="str">
        <f t="shared" si="38"/>
        <v>Austria2013Q1</v>
      </c>
      <c r="B2470" s="1">
        <v>2013</v>
      </c>
      <c r="C2470" s="1">
        <v>1</v>
      </c>
      <c r="D2470" t="s">
        <v>2</v>
      </c>
      <c r="F2470" s="2">
        <v>34938</v>
      </c>
      <c r="G2470" s="2">
        <v>28804</v>
      </c>
      <c r="H2470" s="2">
        <v>6134</v>
      </c>
    </row>
    <row r="2471" spans="1:8" x14ac:dyDescent="0.2">
      <c r="A2471" t="str">
        <f t="shared" si="38"/>
        <v>Belgium2013Q1</v>
      </c>
      <c r="B2471" s="1">
        <v>2013</v>
      </c>
      <c r="C2471" s="1">
        <v>1</v>
      </c>
      <c r="D2471" t="s">
        <v>3</v>
      </c>
      <c r="F2471" s="2">
        <v>48152</v>
      </c>
      <c r="G2471" s="2">
        <v>34763</v>
      </c>
      <c r="H2471" s="2">
        <v>13390</v>
      </c>
    </row>
    <row r="2472" spans="1:8" x14ac:dyDescent="0.2">
      <c r="A2472" t="str">
        <f t="shared" si="38"/>
        <v>Czech Republic2013Q1</v>
      </c>
      <c r="B2472" s="1">
        <v>2013</v>
      </c>
      <c r="C2472" s="1">
        <v>1</v>
      </c>
      <c r="D2472" t="s">
        <v>43</v>
      </c>
      <c r="F2472" s="2">
        <v>415352</v>
      </c>
      <c r="G2472" s="2">
        <v>318175</v>
      </c>
      <c r="H2472" s="2">
        <v>97177</v>
      </c>
    </row>
    <row r="2473" spans="1:8" x14ac:dyDescent="0.2">
      <c r="A2473" t="str">
        <f t="shared" si="38"/>
        <v>Denmark2013Q1</v>
      </c>
      <c r="B2473" s="1">
        <v>2013</v>
      </c>
      <c r="C2473" s="1">
        <v>1</v>
      </c>
      <c r="D2473" t="s">
        <v>6</v>
      </c>
      <c r="F2473" s="2">
        <v>244371</v>
      </c>
      <c r="G2473" s="2">
        <v>224150</v>
      </c>
      <c r="H2473" s="2">
        <v>20221</v>
      </c>
    </row>
    <row r="2474" spans="1:8" x14ac:dyDescent="0.2">
      <c r="A2474" t="str">
        <f t="shared" si="38"/>
        <v>Estonia2013Q1</v>
      </c>
      <c r="B2474" s="1">
        <v>2013</v>
      </c>
      <c r="C2474" s="1">
        <v>1</v>
      </c>
      <c r="D2474" t="s">
        <v>31</v>
      </c>
      <c r="F2474" s="2">
        <v>2018</v>
      </c>
      <c r="G2474" s="2">
        <v>1522</v>
      </c>
      <c r="H2474">
        <v>497</v>
      </c>
    </row>
    <row r="2475" spans="1:8" x14ac:dyDescent="0.2">
      <c r="A2475" t="str">
        <f t="shared" si="38"/>
        <v>Finland2013Q1</v>
      </c>
      <c r="B2475" s="1">
        <v>2013</v>
      </c>
      <c r="C2475" s="1">
        <v>1</v>
      </c>
      <c r="D2475" t="s">
        <v>7</v>
      </c>
      <c r="F2475" s="2">
        <v>24570</v>
      </c>
      <c r="G2475" s="2">
        <v>19955</v>
      </c>
      <c r="H2475" s="2">
        <v>4615</v>
      </c>
    </row>
    <row r="2476" spans="1:8" x14ac:dyDescent="0.2">
      <c r="A2476" t="str">
        <f t="shared" si="38"/>
        <v>France2013Q1</v>
      </c>
      <c r="B2476" s="1">
        <v>2013</v>
      </c>
      <c r="C2476" s="1">
        <v>1</v>
      </c>
      <c r="D2476" t="s">
        <v>8</v>
      </c>
      <c r="F2476" s="2">
        <v>270155</v>
      </c>
      <c r="G2476" s="2">
        <v>197199</v>
      </c>
      <c r="H2476" s="2">
        <v>72956</v>
      </c>
    </row>
    <row r="2477" spans="1:8" x14ac:dyDescent="0.2">
      <c r="A2477" t="str">
        <f t="shared" si="38"/>
        <v>Germany2013Q1</v>
      </c>
      <c r="B2477" s="1">
        <v>2013</v>
      </c>
      <c r="C2477" s="1">
        <v>1</v>
      </c>
      <c r="D2477" t="s">
        <v>9</v>
      </c>
      <c r="F2477" s="2">
        <v>336551</v>
      </c>
      <c r="G2477" s="2">
        <v>275062</v>
      </c>
      <c r="H2477" s="2">
        <v>61489</v>
      </c>
    </row>
    <row r="2478" spans="1:8" x14ac:dyDescent="0.2">
      <c r="A2478" t="str">
        <f t="shared" si="38"/>
        <v>Greece2013Q1</v>
      </c>
      <c r="B2478" s="1">
        <v>2013</v>
      </c>
      <c r="C2478" s="1">
        <v>1</v>
      </c>
      <c r="D2478" t="s">
        <v>10</v>
      </c>
      <c r="F2478" s="2">
        <v>14218</v>
      </c>
      <c r="G2478" s="2">
        <v>10755</v>
      </c>
      <c r="H2478" s="2">
        <v>3462</v>
      </c>
    </row>
    <row r="2479" spans="1:8" x14ac:dyDescent="0.2">
      <c r="A2479" t="str">
        <f t="shared" si="38"/>
        <v>Hungary2013Q1</v>
      </c>
      <c r="B2479" s="1">
        <v>2013</v>
      </c>
      <c r="C2479" s="1">
        <v>1</v>
      </c>
      <c r="D2479" t="s">
        <v>11</v>
      </c>
      <c r="F2479" s="2">
        <v>3120931</v>
      </c>
      <c r="G2479" s="2">
        <v>2520120</v>
      </c>
      <c r="H2479" s="2">
        <v>600811</v>
      </c>
    </row>
    <row r="2480" spans="1:8" x14ac:dyDescent="0.2">
      <c r="A2480" t="str">
        <f t="shared" si="38"/>
        <v>Ireland2013Q1</v>
      </c>
      <c r="B2480" s="1">
        <v>2013</v>
      </c>
      <c r="C2480" s="1">
        <v>1</v>
      </c>
      <c r="D2480" t="s">
        <v>12</v>
      </c>
      <c r="F2480" s="2">
        <v>17190</v>
      </c>
      <c r="G2480" s="2">
        <v>14443</v>
      </c>
      <c r="H2480" s="2">
        <v>2747</v>
      </c>
    </row>
    <row r="2481" spans="1:8" x14ac:dyDescent="0.2">
      <c r="A2481" t="str">
        <f t="shared" si="38"/>
        <v>Israel2013Q1</v>
      </c>
      <c r="B2481" s="1">
        <v>2013</v>
      </c>
      <c r="C2481" s="1">
        <v>1</v>
      </c>
      <c r="D2481" t="s">
        <v>40</v>
      </c>
      <c r="F2481" s="2">
        <v>112011</v>
      </c>
      <c r="G2481" s="2">
        <v>94921</v>
      </c>
      <c r="H2481" s="2">
        <v>17090</v>
      </c>
    </row>
    <row r="2482" spans="1:8" x14ac:dyDescent="0.2">
      <c r="A2482" t="str">
        <f t="shared" si="38"/>
        <v>Italy2013Q1</v>
      </c>
      <c r="B2482" s="1">
        <v>2013</v>
      </c>
      <c r="C2482" s="1">
        <v>1</v>
      </c>
      <c r="D2482" t="s">
        <v>13</v>
      </c>
      <c r="F2482" s="2">
        <v>146499</v>
      </c>
      <c r="G2482" s="2">
        <v>106465</v>
      </c>
      <c r="H2482" s="2">
        <v>40034</v>
      </c>
    </row>
    <row r="2483" spans="1:8" x14ac:dyDescent="0.2">
      <c r="A2483" t="str">
        <f t="shared" si="38"/>
        <v>Latvia2013Q1</v>
      </c>
      <c r="B2483" s="1">
        <v>2013</v>
      </c>
      <c r="C2483" s="1">
        <v>1</v>
      </c>
      <c r="D2483" t="s">
        <v>15</v>
      </c>
      <c r="F2483" s="2">
        <v>2148</v>
      </c>
      <c r="G2483" s="2">
        <v>1778</v>
      </c>
      <c r="H2483">
        <v>370</v>
      </c>
    </row>
    <row r="2484" spans="1:8" x14ac:dyDescent="0.2">
      <c r="A2484" t="str">
        <f t="shared" si="38"/>
        <v>Lithuania2013Q1</v>
      </c>
      <c r="B2484" s="1">
        <v>2013</v>
      </c>
      <c r="C2484" s="1">
        <v>1</v>
      </c>
      <c r="D2484" t="s">
        <v>16</v>
      </c>
      <c r="F2484" s="2">
        <v>3210</v>
      </c>
      <c r="G2484" s="2">
        <v>2542</v>
      </c>
      <c r="H2484">
        <v>668</v>
      </c>
    </row>
    <row r="2485" spans="1:8" x14ac:dyDescent="0.2">
      <c r="A2485" t="str">
        <f t="shared" si="38"/>
        <v>Luxembourg2013Q1</v>
      </c>
      <c r="B2485" s="1">
        <v>2013</v>
      </c>
      <c r="C2485" s="1">
        <v>1</v>
      </c>
      <c r="D2485" t="s">
        <v>17</v>
      </c>
      <c r="F2485" s="2">
        <v>5396</v>
      </c>
      <c r="G2485" s="2">
        <v>4635</v>
      </c>
      <c r="H2485">
        <v>761</v>
      </c>
    </row>
    <row r="2486" spans="1:8" x14ac:dyDescent="0.2">
      <c r="A2486" t="str">
        <f t="shared" si="38"/>
        <v>Mexico2013Q1</v>
      </c>
      <c r="B2486" s="1">
        <v>2013</v>
      </c>
      <c r="C2486" s="1">
        <v>1</v>
      </c>
      <c r="D2486" t="s">
        <v>18</v>
      </c>
      <c r="F2486" s="2">
        <v>1114755</v>
      </c>
      <c r="G2486" s="2">
        <v>942993</v>
      </c>
      <c r="H2486" s="2">
        <v>171762</v>
      </c>
    </row>
    <row r="2487" spans="1:8" x14ac:dyDescent="0.2">
      <c r="A2487" t="str">
        <f t="shared" si="38"/>
        <v>Netherlands2013Q1</v>
      </c>
      <c r="B2487" s="1">
        <v>2013</v>
      </c>
      <c r="C2487" s="1">
        <v>1</v>
      </c>
      <c r="D2487" t="s">
        <v>19</v>
      </c>
      <c r="F2487" s="2">
        <v>76766</v>
      </c>
      <c r="G2487" s="2">
        <v>59294</v>
      </c>
      <c r="H2487" s="2">
        <v>17472</v>
      </c>
    </row>
    <row r="2488" spans="1:8" x14ac:dyDescent="0.2">
      <c r="A2488" t="str">
        <f t="shared" si="38"/>
        <v>Norway2013Q1</v>
      </c>
      <c r="B2488" s="1">
        <v>2013</v>
      </c>
      <c r="C2488" s="1">
        <v>1</v>
      </c>
      <c r="D2488" t="s">
        <v>20</v>
      </c>
      <c r="F2488" s="2">
        <v>343203</v>
      </c>
      <c r="G2488" s="2">
        <v>275792</v>
      </c>
      <c r="H2488" s="2">
        <v>67411</v>
      </c>
    </row>
    <row r="2489" spans="1:8" x14ac:dyDescent="0.2">
      <c r="A2489" t="str">
        <f t="shared" si="38"/>
        <v>Poland2013Q1</v>
      </c>
      <c r="B2489" s="1">
        <v>2013</v>
      </c>
      <c r="C2489" s="1">
        <v>1</v>
      </c>
      <c r="D2489" t="s">
        <v>21</v>
      </c>
      <c r="F2489" s="2">
        <v>148951</v>
      </c>
      <c r="G2489" s="2">
        <v>132081</v>
      </c>
      <c r="H2489" s="2">
        <v>16870</v>
      </c>
    </row>
    <row r="2490" spans="1:8" x14ac:dyDescent="0.2">
      <c r="A2490" t="str">
        <f t="shared" si="38"/>
        <v>Portugal2013Q1</v>
      </c>
      <c r="B2490" s="1">
        <v>2013</v>
      </c>
      <c r="C2490" s="1">
        <v>1</v>
      </c>
      <c r="D2490" t="s">
        <v>22</v>
      </c>
      <c r="F2490" s="2">
        <v>17937</v>
      </c>
      <c r="G2490" s="2">
        <v>13900</v>
      </c>
      <c r="H2490" s="2">
        <v>4037</v>
      </c>
    </row>
    <row r="2491" spans="1:8" x14ac:dyDescent="0.2">
      <c r="A2491" t="str">
        <f t="shared" si="38"/>
        <v>Slovak Republic2013Q1</v>
      </c>
      <c r="B2491" s="1">
        <v>2013</v>
      </c>
      <c r="C2491" s="1">
        <v>1</v>
      </c>
      <c r="D2491" t="s">
        <v>35</v>
      </c>
      <c r="F2491" s="2">
        <v>6419</v>
      </c>
      <c r="G2491" s="2">
        <v>4938</v>
      </c>
      <c r="H2491" s="2">
        <v>1481</v>
      </c>
    </row>
    <row r="2492" spans="1:8" x14ac:dyDescent="0.2">
      <c r="A2492" t="str">
        <f t="shared" si="38"/>
        <v>Slovenia2013Q1</v>
      </c>
      <c r="B2492" s="1">
        <v>2013</v>
      </c>
      <c r="C2492" s="1">
        <v>1</v>
      </c>
      <c r="D2492" t="s">
        <v>24</v>
      </c>
      <c r="F2492" s="2">
        <v>4365</v>
      </c>
      <c r="G2492" s="2">
        <v>3717</v>
      </c>
      <c r="H2492">
        <v>649</v>
      </c>
    </row>
    <row r="2493" spans="1:8" x14ac:dyDescent="0.2">
      <c r="A2493" t="str">
        <f t="shared" si="38"/>
        <v>Spain2013Q1</v>
      </c>
      <c r="B2493" s="1">
        <v>2013</v>
      </c>
      <c r="C2493" s="1">
        <v>1</v>
      </c>
      <c r="D2493" t="s">
        <v>25</v>
      </c>
      <c r="F2493" s="2">
        <v>112973</v>
      </c>
      <c r="G2493" s="2">
        <v>86574</v>
      </c>
      <c r="H2493" s="2">
        <v>26399</v>
      </c>
    </row>
    <row r="2494" spans="1:8" x14ac:dyDescent="0.2">
      <c r="A2494" t="str">
        <f t="shared" si="38"/>
        <v>Sweden2013Q1</v>
      </c>
      <c r="B2494" s="1">
        <v>2013</v>
      </c>
      <c r="C2494" s="1">
        <v>1</v>
      </c>
      <c r="D2494" t="s">
        <v>26</v>
      </c>
      <c r="F2494" s="2">
        <v>441284</v>
      </c>
      <c r="G2494" s="2">
        <v>369207</v>
      </c>
      <c r="H2494" s="2">
        <v>72077</v>
      </c>
    </row>
    <row r="2495" spans="1:8" x14ac:dyDescent="0.2">
      <c r="A2495" t="str">
        <f t="shared" si="38"/>
        <v>Switzerland2013Q1</v>
      </c>
      <c r="B2495" s="1">
        <v>2013</v>
      </c>
      <c r="C2495" s="1">
        <v>1</v>
      </c>
      <c r="D2495" t="s">
        <v>27</v>
      </c>
      <c r="F2495" s="2">
        <v>94793</v>
      </c>
      <c r="G2495" s="2">
        <v>80157</v>
      </c>
      <c r="H2495" s="2">
        <v>14635</v>
      </c>
    </row>
    <row r="2496" spans="1:8" x14ac:dyDescent="0.2">
      <c r="A2496" t="str">
        <f t="shared" si="38"/>
        <v>Türkiye2013Q1</v>
      </c>
      <c r="B2496" s="1">
        <v>2013</v>
      </c>
      <c r="C2496" s="1">
        <v>1</v>
      </c>
      <c r="D2496" t="s">
        <v>2385</v>
      </c>
      <c r="F2496" s="2">
        <v>120169</v>
      </c>
      <c r="G2496" t="s">
        <v>2384</v>
      </c>
      <c r="H2496" t="s">
        <v>2384</v>
      </c>
    </row>
    <row r="2497" spans="1:8" x14ac:dyDescent="0.2">
      <c r="A2497" t="str">
        <f t="shared" si="38"/>
        <v>United Kingdom2013Q1</v>
      </c>
      <c r="B2497" s="1">
        <v>2013</v>
      </c>
      <c r="C2497" s="1">
        <v>1</v>
      </c>
      <c r="D2497" t="s">
        <v>32</v>
      </c>
      <c r="F2497" s="2">
        <v>220883</v>
      </c>
      <c r="G2497" s="2">
        <v>181492</v>
      </c>
      <c r="H2497" s="2">
        <v>39391</v>
      </c>
    </row>
    <row r="2498" spans="1:8" x14ac:dyDescent="0.2">
      <c r="A2498" t="str">
        <f t="shared" si="38"/>
        <v>Euro area (19 countries)2013Q1</v>
      </c>
      <c r="B2498" s="1">
        <v>2013</v>
      </c>
      <c r="C2498" s="1">
        <v>1</v>
      </c>
      <c r="D2498" t="s">
        <v>2382</v>
      </c>
      <c r="F2498" s="2">
        <v>1126460</v>
      </c>
      <c r="G2498" s="2">
        <v>868811</v>
      </c>
      <c r="H2498" s="2">
        <v>257649</v>
      </c>
    </row>
    <row r="2499" spans="1:8" x14ac:dyDescent="0.2">
      <c r="A2499" t="str">
        <f t="shared" si="38"/>
        <v>European Union – 27 countries (from 01/02/2020)2013Q1</v>
      </c>
      <c r="B2499" s="1">
        <v>2013</v>
      </c>
      <c r="C2499" s="1">
        <v>1</v>
      </c>
      <c r="D2499" t="s">
        <v>2383</v>
      </c>
      <c r="F2499" s="2">
        <v>1293976</v>
      </c>
      <c r="G2499" s="2">
        <v>1011978</v>
      </c>
      <c r="H2499" s="2">
        <v>281998</v>
      </c>
    </row>
    <row r="2500" spans="1:8" x14ac:dyDescent="0.2">
      <c r="A2500" t="str">
        <f t="shared" si="38"/>
        <v>Bulgaria2013Q1</v>
      </c>
      <c r="B2500" s="1">
        <v>2013</v>
      </c>
      <c r="C2500" s="1">
        <v>1</v>
      </c>
      <c r="D2500" t="s">
        <v>36</v>
      </c>
      <c r="F2500" s="2">
        <v>7645</v>
      </c>
      <c r="G2500" s="2">
        <v>6501</v>
      </c>
      <c r="H2500" s="2">
        <v>1145</v>
      </c>
    </row>
    <row r="2501" spans="1:8" x14ac:dyDescent="0.2">
      <c r="A2501" t="str">
        <f t="shared" si="38"/>
        <v>Croatia2013Q1</v>
      </c>
      <c r="B2501" s="1">
        <v>2013</v>
      </c>
      <c r="C2501" s="1">
        <v>1</v>
      </c>
      <c r="D2501" t="s">
        <v>38</v>
      </c>
      <c r="F2501" s="2">
        <v>4987</v>
      </c>
      <c r="G2501" s="2">
        <v>4320</v>
      </c>
      <c r="H2501">
        <v>667</v>
      </c>
    </row>
    <row r="2502" spans="1:8" x14ac:dyDescent="0.2">
      <c r="A2502" t="str">
        <f t="shared" ref="A2502:A2565" si="39">_xlfn.TEXTJOIN(,TRUE,D2502,B2502,"Q",C2502)</f>
        <v>Romania2013Q1</v>
      </c>
      <c r="B2502" s="1">
        <v>2013</v>
      </c>
      <c r="C2502" s="1">
        <v>1</v>
      </c>
      <c r="D2502" t="s">
        <v>23</v>
      </c>
      <c r="F2502" s="2">
        <v>49523</v>
      </c>
      <c r="G2502" s="2">
        <v>40644</v>
      </c>
      <c r="H2502" s="2">
        <v>8879</v>
      </c>
    </row>
    <row r="2503" spans="1:8" x14ac:dyDescent="0.2">
      <c r="A2503" t="str">
        <f t="shared" si="39"/>
        <v>Russia2013Q1</v>
      </c>
      <c r="B2503" s="1">
        <v>2013</v>
      </c>
      <c r="C2503" s="1">
        <v>1</v>
      </c>
      <c r="D2503" t="s">
        <v>2386</v>
      </c>
      <c r="F2503" s="2">
        <v>7831724</v>
      </c>
      <c r="G2503" s="2">
        <v>4709052</v>
      </c>
      <c r="H2503" s="2">
        <v>1218672</v>
      </c>
    </row>
    <row r="2504" spans="1:8" x14ac:dyDescent="0.2">
      <c r="A2504" t="str">
        <f t="shared" si="39"/>
        <v>South Africa2013Q1</v>
      </c>
      <c r="B2504" s="1">
        <v>2013</v>
      </c>
      <c r="C2504" s="1">
        <v>1</v>
      </c>
      <c r="D2504" t="s">
        <v>42</v>
      </c>
      <c r="F2504" s="2">
        <v>438481</v>
      </c>
      <c r="G2504" t="s">
        <v>2384</v>
      </c>
      <c r="H2504" t="s">
        <v>2384</v>
      </c>
    </row>
    <row r="2505" spans="1:8" x14ac:dyDescent="0.2">
      <c r="A2505" t="str">
        <f t="shared" si="39"/>
        <v>Australia2013Q2</v>
      </c>
      <c r="B2505" s="1">
        <v>2013</v>
      </c>
      <c r="C2505" s="1">
        <v>2</v>
      </c>
      <c r="D2505" t="s">
        <v>1</v>
      </c>
      <c r="F2505" s="2">
        <v>189079</v>
      </c>
      <c r="G2505" s="2">
        <v>169873</v>
      </c>
      <c r="H2505" s="2">
        <v>19206</v>
      </c>
    </row>
    <row r="2506" spans="1:8" x14ac:dyDescent="0.2">
      <c r="A2506" t="str">
        <f t="shared" si="39"/>
        <v>Austria2013Q2</v>
      </c>
      <c r="B2506" s="1">
        <v>2013</v>
      </c>
      <c r="C2506" s="1">
        <v>2</v>
      </c>
      <c r="D2506" t="s">
        <v>2</v>
      </c>
      <c r="F2506" s="2">
        <v>42594</v>
      </c>
      <c r="G2506" s="2">
        <v>35128</v>
      </c>
      <c r="H2506" s="2">
        <v>7466</v>
      </c>
    </row>
    <row r="2507" spans="1:8" x14ac:dyDescent="0.2">
      <c r="A2507" t="str">
        <f t="shared" si="39"/>
        <v>Belgium2013Q2</v>
      </c>
      <c r="B2507" s="1">
        <v>2013</v>
      </c>
      <c r="C2507" s="1">
        <v>2</v>
      </c>
      <c r="D2507" t="s">
        <v>3</v>
      </c>
      <c r="F2507" s="2">
        <v>52530</v>
      </c>
      <c r="G2507" s="2">
        <v>39007</v>
      </c>
      <c r="H2507" s="2">
        <v>13523</v>
      </c>
    </row>
    <row r="2508" spans="1:8" x14ac:dyDescent="0.2">
      <c r="A2508" t="str">
        <f t="shared" si="39"/>
        <v>Czech Republic2013Q2</v>
      </c>
      <c r="B2508" s="1">
        <v>2013</v>
      </c>
      <c r="C2508" s="1">
        <v>2</v>
      </c>
      <c r="D2508" t="s">
        <v>43</v>
      </c>
      <c r="F2508" s="2">
        <v>430055</v>
      </c>
      <c r="G2508" s="2">
        <v>329890</v>
      </c>
      <c r="H2508" s="2">
        <v>100165</v>
      </c>
    </row>
    <row r="2509" spans="1:8" x14ac:dyDescent="0.2">
      <c r="A2509" t="str">
        <f t="shared" si="39"/>
        <v>Denmark2013Q2</v>
      </c>
      <c r="B2509" s="1">
        <v>2013</v>
      </c>
      <c r="C2509" s="1">
        <v>2</v>
      </c>
      <c r="D2509" t="s">
        <v>6</v>
      </c>
      <c r="F2509" s="2">
        <v>255174</v>
      </c>
      <c r="G2509" s="2">
        <v>234811</v>
      </c>
      <c r="H2509" s="2">
        <v>20364</v>
      </c>
    </row>
    <row r="2510" spans="1:8" x14ac:dyDescent="0.2">
      <c r="A2510" t="str">
        <f t="shared" si="39"/>
        <v>Estonia2013Q2</v>
      </c>
      <c r="B2510" s="1">
        <v>2013</v>
      </c>
      <c r="C2510" s="1">
        <v>2</v>
      </c>
      <c r="D2510" t="s">
        <v>31</v>
      </c>
      <c r="F2510" s="2">
        <v>2182</v>
      </c>
      <c r="G2510" s="2">
        <v>1643</v>
      </c>
      <c r="H2510">
        <v>538</v>
      </c>
    </row>
    <row r="2511" spans="1:8" x14ac:dyDescent="0.2">
      <c r="A2511" t="str">
        <f t="shared" si="39"/>
        <v>Finland2013Q2</v>
      </c>
      <c r="B2511" s="1">
        <v>2013</v>
      </c>
      <c r="C2511" s="1">
        <v>2</v>
      </c>
      <c r="D2511" t="s">
        <v>7</v>
      </c>
      <c r="F2511" s="2">
        <v>25646</v>
      </c>
      <c r="G2511" s="2">
        <v>20821</v>
      </c>
      <c r="H2511" s="2">
        <v>4825</v>
      </c>
    </row>
    <row r="2512" spans="1:8" x14ac:dyDescent="0.2">
      <c r="A2512" t="str">
        <f t="shared" si="39"/>
        <v>France2013Q2</v>
      </c>
      <c r="B2512" s="1">
        <v>2013</v>
      </c>
      <c r="C2512" s="1">
        <v>2</v>
      </c>
      <c r="D2512" t="s">
        <v>8</v>
      </c>
      <c r="F2512" s="2">
        <v>276332</v>
      </c>
      <c r="G2512" s="2">
        <v>202097</v>
      </c>
      <c r="H2512" s="2">
        <v>74235</v>
      </c>
    </row>
    <row r="2513" spans="1:8" x14ac:dyDescent="0.2">
      <c r="A2513" t="str">
        <f t="shared" si="39"/>
        <v>Germany2013Q2</v>
      </c>
      <c r="B2513" s="1">
        <v>2013</v>
      </c>
      <c r="C2513" s="1">
        <v>2</v>
      </c>
      <c r="D2513" t="s">
        <v>9</v>
      </c>
      <c r="F2513" s="2">
        <v>353448</v>
      </c>
      <c r="G2513" s="2">
        <v>289102</v>
      </c>
      <c r="H2513" s="2">
        <v>64346</v>
      </c>
    </row>
    <row r="2514" spans="1:8" x14ac:dyDescent="0.2">
      <c r="A2514" t="str">
        <f t="shared" si="39"/>
        <v>Greece2013Q2</v>
      </c>
      <c r="B2514" s="1">
        <v>2013</v>
      </c>
      <c r="C2514" s="1">
        <v>2</v>
      </c>
      <c r="D2514" t="s">
        <v>10</v>
      </c>
      <c r="F2514" s="2">
        <v>16285</v>
      </c>
      <c r="G2514" s="2">
        <v>12374</v>
      </c>
      <c r="H2514" s="2">
        <v>3911</v>
      </c>
    </row>
    <row r="2515" spans="1:8" x14ac:dyDescent="0.2">
      <c r="A2515" t="str">
        <f t="shared" si="39"/>
        <v>Hungary2013Q2</v>
      </c>
      <c r="B2515" s="1">
        <v>2013</v>
      </c>
      <c r="C2515" s="1">
        <v>2</v>
      </c>
      <c r="D2515" t="s">
        <v>11</v>
      </c>
      <c r="F2515" s="2">
        <v>3329829</v>
      </c>
      <c r="G2515" s="2">
        <v>2693726</v>
      </c>
      <c r="H2515" s="2">
        <v>636103</v>
      </c>
    </row>
    <row r="2516" spans="1:8" x14ac:dyDescent="0.2">
      <c r="A2516" t="str">
        <f t="shared" si="39"/>
        <v>Ireland2013Q2</v>
      </c>
      <c r="B2516" s="1">
        <v>2013</v>
      </c>
      <c r="C2516" s="1">
        <v>2</v>
      </c>
      <c r="D2516" t="s">
        <v>12</v>
      </c>
      <c r="F2516" s="2">
        <v>17471</v>
      </c>
      <c r="G2516" s="2">
        <v>14751</v>
      </c>
      <c r="H2516" s="2">
        <v>2720</v>
      </c>
    </row>
    <row r="2517" spans="1:8" x14ac:dyDescent="0.2">
      <c r="A2517" t="str">
        <f t="shared" si="39"/>
        <v>Israel2013Q2</v>
      </c>
      <c r="B2517" s="1">
        <v>2013</v>
      </c>
      <c r="C2517" s="1">
        <v>2</v>
      </c>
      <c r="D2517" t="s">
        <v>40</v>
      </c>
      <c r="F2517" s="2">
        <v>115867</v>
      </c>
      <c r="G2517" s="2">
        <v>97979</v>
      </c>
      <c r="H2517" s="2">
        <v>17888</v>
      </c>
    </row>
    <row r="2518" spans="1:8" x14ac:dyDescent="0.2">
      <c r="A2518" t="str">
        <f t="shared" si="39"/>
        <v>Italy2013Q2</v>
      </c>
      <c r="B2518" s="1">
        <v>2013</v>
      </c>
      <c r="C2518" s="1">
        <v>2</v>
      </c>
      <c r="D2518" t="s">
        <v>13</v>
      </c>
      <c r="F2518" s="2">
        <v>159495</v>
      </c>
      <c r="G2518" s="2">
        <v>116237</v>
      </c>
      <c r="H2518" s="2">
        <v>43258</v>
      </c>
    </row>
    <row r="2519" spans="1:8" x14ac:dyDescent="0.2">
      <c r="A2519" t="str">
        <f t="shared" si="39"/>
        <v>Latvia2013Q2</v>
      </c>
      <c r="B2519" s="1">
        <v>2013</v>
      </c>
      <c r="C2519" s="1">
        <v>2</v>
      </c>
      <c r="D2519" t="s">
        <v>15</v>
      </c>
      <c r="F2519" s="2">
        <v>2395</v>
      </c>
      <c r="G2519" s="2">
        <v>1993</v>
      </c>
      <c r="H2519">
        <v>402</v>
      </c>
    </row>
    <row r="2520" spans="1:8" x14ac:dyDescent="0.2">
      <c r="A2520" t="str">
        <f t="shared" si="39"/>
        <v>Lithuania2013Q2</v>
      </c>
      <c r="B2520" s="1">
        <v>2013</v>
      </c>
      <c r="C2520" s="1">
        <v>2</v>
      </c>
      <c r="D2520" t="s">
        <v>16</v>
      </c>
      <c r="F2520" s="2">
        <v>3490</v>
      </c>
      <c r="G2520" s="2">
        <v>2771</v>
      </c>
      <c r="H2520">
        <v>719</v>
      </c>
    </row>
    <row r="2521" spans="1:8" x14ac:dyDescent="0.2">
      <c r="A2521" t="str">
        <f t="shared" si="39"/>
        <v>Luxembourg2013Q2</v>
      </c>
      <c r="B2521" s="1">
        <v>2013</v>
      </c>
      <c r="C2521" s="1">
        <v>2</v>
      </c>
      <c r="D2521" t="s">
        <v>17</v>
      </c>
      <c r="F2521" s="2">
        <v>5566</v>
      </c>
      <c r="G2521" s="2">
        <v>4786</v>
      </c>
      <c r="H2521">
        <v>780</v>
      </c>
    </row>
    <row r="2522" spans="1:8" x14ac:dyDescent="0.2">
      <c r="A2522" t="str">
        <f t="shared" si="39"/>
        <v>Mexico2013Q2</v>
      </c>
      <c r="B2522" s="1">
        <v>2013</v>
      </c>
      <c r="C2522" s="1">
        <v>2</v>
      </c>
      <c r="D2522" t="s">
        <v>18</v>
      </c>
      <c r="F2522" s="2">
        <v>1105756</v>
      </c>
      <c r="G2522" s="2">
        <v>948690</v>
      </c>
      <c r="H2522" s="2">
        <v>157066</v>
      </c>
    </row>
    <row r="2523" spans="1:8" x14ac:dyDescent="0.2">
      <c r="A2523" t="str">
        <f t="shared" si="39"/>
        <v>Netherlands2013Q2</v>
      </c>
      <c r="B2523" s="1">
        <v>2013</v>
      </c>
      <c r="C2523" s="1">
        <v>2</v>
      </c>
      <c r="D2523" t="s">
        <v>19</v>
      </c>
      <c r="F2523" s="2">
        <v>91331</v>
      </c>
      <c r="G2523" s="2">
        <v>72774</v>
      </c>
      <c r="H2523" s="2">
        <v>18557</v>
      </c>
    </row>
    <row r="2524" spans="1:8" x14ac:dyDescent="0.2">
      <c r="A2524" t="str">
        <f t="shared" si="39"/>
        <v>Norway2013Q2</v>
      </c>
      <c r="B2524" s="1">
        <v>2013</v>
      </c>
      <c r="C2524" s="1">
        <v>2</v>
      </c>
      <c r="D2524" t="s">
        <v>20</v>
      </c>
      <c r="F2524" s="2">
        <v>344919</v>
      </c>
      <c r="G2524" s="2">
        <v>276528</v>
      </c>
      <c r="H2524" s="2">
        <v>68391</v>
      </c>
    </row>
    <row r="2525" spans="1:8" x14ac:dyDescent="0.2">
      <c r="A2525" t="str">
        <f t="shared" si="39"/>
        <v>Poland2013Q2</v>
      </c>
      <c r="B2525" s="1">
        <v>2013</v>
      </c>
      <c r="C2525" s="1">
        <v>2</v>
      </c>
      <c r="D2525" t="s">
        <v>21</v>
      </c>
      <c r="F2525" s="2">
        <v>153752</v>
      </c>
      <c r="G2525" s="2">
        <v>126492</v>
      </c>
      <c r="H2525" s="2">
        <v>27260</v>
      </c>
    </row>
    <row r="2526" spans="1:8" x14ac:dyDescent="0.2">
      <c r="A2526" t="str">
        <f t="shared" si="39"/>
        <v>Portugal2013Q2</v>
      </c>
      <c r="B2526" s="1">
        <v>2013</v>
      </c>
      <c r="C2526" s="1">
        <v>2</v>
      </c>
      <c r="D2526" t="s">
        <v>22</v>
      </c>
      <c r="F2526" s="2">
        <v>18692</v>
      </c>
      <c r="G2526" s="2">
        <v>14523</v>
      </c>
      <c r="H2526" s="2">
        <v>4169</v>
      </c>
    </row>
    <row r="2527" spans="1:8" x14ac:dyDescent="0.2">
      <c r="A2527" t="str">
        <f t="shared" si="39"/>
        <v>Slovak Republic2013Q2</v>
      </c>
      <c r="B2527" s="1">
        <v>2013</v>
      </c>
      <c r="C2527" s="1">
        <v>2</v>
      </c>
      <c r="D2527" t="s">
        <v>35</v>
      </c>
      <c r="F2527" s="2">
        <v>6757</v>
      </c>
      <c r="G2527" s="2">
        <v>5204</v>
      </c>
      <c r="H2527" s="2">
        <v>1553</v>
      </c>
    </row>
    <row r="2528" spans="1:8" x14ac:dyDescent="0.2">
      <c r="A2528" t="str">
        <f t="shared" si="39"/>
        <v>Slovenia2013Q2</v>
      </c>
      <c r="B2528" s="1">
        <v>2013</v>
      </c>
      <c r="C2528" s="1">
        <v>2</v>
      </c>
      <c r="D2528" t="s">
        <v>24</v>
      </c>
      <c r="F2528" s="2">
        <v>4694</v>
      </c>
      <c r="G2528" s="2">
        <v>4047</v>
      </c>
      <c r="H2528">
        <v>647</v>
      </c>
    </row>
    <row r="2529" spans="1:8" x14ac:dyDescent="0.2">
      <c r="A2529" t="str">
        <f t="shared" si="39"/>
        <v>Spain2013Q2</v>
      </c>
      <c r="B2529" s="1">
        <v>2013</v>
      </c>
      <c r="C2529" s="1">
        <v>2</v>
      </c>
      <c r="D2529" t="s">
        <v>25</v>
      </c>
      <c r="F2529" s="2">
        <v>119206</v>
      </c>
      <c r="G2529" s="2">
        <v>93277</v>
      </c>
      <c r="H2529" s="2">
        <v>25929</v>
      </c>
    </row>
    <row r="2530" spans="1:8" x14ac:dyDescent="0.2">
      <c r="A2530" t="str">
        <f t="shared" si="39"/>
        <v>Sweden2013Q2</v>
      </c>
      <c r="B2530" s="1">
        <v>2013</v>
      </c>
      <c r="C2530" s="1">
        <v>2</v>
      </c>
      <c r="D2530" t="s">
        <v>26</v>
      </c>
      <c r="F2530" s="2">
        <v>464801</v>
      </c>
      <c r="G2530" s="2">
        <v>390172</v>
      </c>
      <c r="H2530" s="2">
        <v>74629</v>
      </c>
    </row>
    <row r="2531" spans="1:8" x14ac:dyDescent="0.2">
      <c r="A2531" t="str">
        <f t="shared" si="39"/>
        <v>Switzerland2013Q2</v>
      </c>
      <c r="B2531" s="1">
        <v>2013</v>
      </c>
      <c r="C2531" s="1">
        <v>2</v>
      </c>
      <c r="D2531" t="s">
        <v>27</v>
      </c>
      <c r="F2531" s="2">
        <v>91587</v>
      </c>
      <c r="G2531" s="2">
        <v>77419</v>
      </c>
      <c r="H2531" s="2">
        <v>14168</v>
      </c>
    </row>
    <row r="2532" spans="1:8" x14ac:dyDescent="0.2">
      <c r="A2532" t="str">
        <f t="shared" si="39"/>
        <v>Türkiye2013Q2</v>
      </c>
      <c r="B2532" s="1">
        <v>2013</v>
      </c>
      <c r="C2532" s="1">
        <v>2</v>
      </c>
      <c r="D2532" t="s">
        <v>2385</v>
      </c>
      <c r="F2532" s="2">
        <v>125483</v>
      </c>
      <c r="G2532" t="s">
        <v>2384</v>
      </c>
      <c r="H2532" t="s">
        <v>2384</v>
      </c>
    </row>
    <row r="2533" spans="1:8" x14ac:dyDescent="0.2">
      <c r="A2533" t="str">
        <f t="shared" si="39"/>
        <v>United Kingdom2013Q2</v>
      </c>
      <c r="B2533" s="1">
        <v>2013</v>
      </c>
      <c r="C2533" s="1">
        <v>2</v>
      </c>
      <c r="D2533" t="s">
        <v>32</v>
      </c>
      <c r="F2533" s="2">
        <v>217040</v>
      </c>
      <c r="G2533" s="2">
        <v>179156</v>
      </c>
      <c r="H2533" s="2">
        <v>37884</v>
      </c>
    </row>
    <row r="2534" spans="1:8" x14ac:dyDescent="0.2">
      <c r="A2534" t="str">
        <f t="shared" si="39"/>
        <v>Euro area (19 countries)2013Q2</v>
      </c>
      <c r="B2534" s="1">
        <v>2013</v>
      </c>
      <c r="C2534" s="1">
        <v>2</v>
      </c>
      <c r="D2534" t="s">
        <v>2382</v>
      </c>
      <c r="F2534" s="2">
        <v>1201040</v>
      </c>
      <c r="G2534" s="2">
        <v>933000</v>
      </c>
      <c r="H2534" s="2">
        <v>268039</v>
      </c>
    </row>
    <row r="2535" spans="1:8" x14ac:dyDescent="0.2">
      <c r="A2535" t="str">
        <f t="shared" si="39"/>
        <v>European Union – 27 countries (from 01/02/2020)2013Q2</v>
      </c>
      <c r="B2535" s="1">
        <v>2013</v>
      </c>
      <c r="C2535" s="1">
        <v>2</v>
      </c>
      <c r="D2535" t="s">
        <v>2383</v>
      </c>
      <c r="F2535" s="2">
        <v>1374596</v>
      </c>
      <c r="G2535" s="2">
        <v>1079341</v>
      </c>
      <c r="H2535" s="2">
        <v>295255</v>
      </c>
    </row>
    <row r="2536" spans="1:8" x14ac:dyDescent="0.2">
      <c r="A2536" t="str">
        <f t="shared" si="39"/>
        <v>Bulgaria2013Q2</v>
      </c>
      <c r="B2536" s="1">
        <v>2013</v>
      </c>
      <c r="C2536" s="1">
        <v>2</v>
      </c>
      <c r="D2536" t="s">
        <v>36</v>
      </c>
      <c r="F2536" s="2">
        <v>8160</v>
      </c>
      <c r="G2536" s="2">
        <v>6957</v>
      </c>
      <c r="H2536" s="2">
        <v>1203</v>
      </c>
    </row>
    <row r="2537" spans="1:8" x14ac:dyDescent="0.2">
      <c r="A2537" t="str">
        <f t="shared" si="39"/>
        <v>Croatia2013Q2</v>
      </c>
      <c r="B2537" s="1">
        <v>2013</v>
      </c>
      <c r="C2537" s="1">
        <v>2</v>
      </c>
      <c r="D2537" t="s">
        <v>38</v>
      </c>
      <c r="F2537" s="2">
        <v>5307</v>
      </c>
      <c r="G2537" s="2">
        <v>4615</v>
      </c>
      <c r="H2537">
        <v>692</v>
      </c>
    </row>
    <row r="2538" spans="1:8" x14ac:dyDescent="0.2">
      <c r="A2538" t="str">
        <f t="shared" si="39"/>
        <v>Romania2013Q2</v>
      </c>
      <c r="B2538" s="1">
        <v>2013</v>
      </c>
      <c r="C2538" s="1">
        <v>2</v>
      </c>
      <c r="D2538" t="s">
        <v>23</v>
      </c>
      <c r="F2538" s="2">
        <v>48758</v>
      </c>
      <c r="G2538" s="2">
        <v>40255</v>
      </c>
      <c r="H2538" s="2">
        <v>8504</v>
      </c>
    </row>
    <row r="2539" spans="1:8" x14ac:dyDescent="0.2">
      <c r="A2539" t="str">
        <f t="shared" si="39"/>
        <v>Russia2013Q2</v>
      </c>
      <c r="B2539" s="1">
        <v>2013</v>
      </c>
      <c r="C2539" s="1">
        <v>2</v>
      </c>
      <c r="D2539" t="s">
        <v>2386</v>
      </c>
      <c r="F2539" s="2">
        <v>8354338</v>
      </c>
      <c r="G2539" s="2">
        <v>4929825</v>
      </c>
      <c r="H2539" s="2">
        <v>1409513</v>
      </c>
    </row>
    <row r="2540" spans="1:8" x14ac:dyDescent="0.2">
      <c r="A2540" t="str">
        <f t="shared" si="39"/>
        <v>South Africa2013Q2</v>
      </c>
      <c r="B2540" s="1">
        <v>2013</v>
      </c>
      <c r="C2540" s="1">
        <v>2</v>
      </c>
      <c r="D2540" t="s">
        <v>42</v>
      </c>
      <c r="F2540" s="2">
        <v>457558</v>
      </c>
      <c r="G2540" t="s">
        <v>2384</v>
      </c>
      <c r="H2540" t="s">
        <v>2384</v>
      </c>
    </row>
    <row r="2541" spans="1:8" x14ac:dyDescent="0.2">
      <c r="A2541" t="str">
        <f t="shared" si="39"/>
        <v>Australia2013Q3</v>
      </c>
      <c r="B2541" s="1">
        <v>2013</v>
      </c>
      <c r="C2541" s="1">
        <v>3</v>
      </c>
      <c r="D2541" t="s">
        <v>1</v>
      </c>
      <c r="F2541" s="2">
        <v>188075</v>
      </c>
      <c r="G2541" s="2">
        <v>168735</v>
      </c>
      <c r="H2541" s="2">
        <v>19340</v>
      </c>
    </row>
    <row r="2542" spans="1:8" x14ac:dyDescent="0.2">
      <c r="A2542" t="str">
        <f t="shared" si="39"/>
        <v>Austria2013Q3</v>
      </c>
      <c r="B2542" s="1">
        <v>2013</v>
      </c>
      <c r="C2542" s="1">
        <v>3</v>
      </c>
      <c r="D2542" t="s">
        <v>2</v>
      </c>
      <c r="F2542" s="2">
        <v>35095</v>
      </c>
      <c r="G2542" s="2">
        <v>28930</v>
      </c>
      <c r="H2542" s="2">
        <v>6165</v>
      </c>
    </row>
    <row r="2543" spans="1:8" x14ac:dyDescent="0.2">
      <c r="A2543" t="str">
        <f t="shared" si="39"/>
        <v>Belgium2013Q3</v>
      </c>
      <c r="B2543" s="1">
        <v>2013</v>
      </c>
      <c r="C2543" s="1">
        <v>3</v>
      </c>
      <c r="D2543" t="s">
        <v>3</v>
      </c>
      <c r="F2543" s="2">
        <v>46559</v>
      </c>
      <c r="G2543" s="2">
        <v>33598</v>
      </c>
      <c r="H2543" s="2">
        <v>12961</v>
      </c>
    </row>
    <row r="2544" spans="1:8" x14ac:dyDescent="0.2">
      <c r="A2544" t="str">
        <f t="shared" si="39"/>
        <v>Czech Republic2013Q3</v>
      </c>
      <c r="B2544" s="1">
        <v>2013</v>
      </c>
      <c r="C2544" s="1">
        <v>3</v>
      </c>
      <c r="D2544" t="s">
        <v>43</v>
      </c>
      <c r="F2544" s="2">
        <v>430935</v>
      </c>
      <c r="G2544" s="2">
        <v>331826</v>
      </c>
      <c r="H2544" s="2">
        <v>99109</v>
      </c>
    </row>
    <row r="2545" spans="1:8" x14ac:dyDescent="0.2">
      <c r="A2545" t="str">
        <f t="shared" si="39"/>
        <v>Denmark2013Q3</v>
      </c>
      <c r="B2545" s="1">
        <v>2013</v>
      </c>
      <c r="C2545" s="1">
        <v>3</v>
      </c>
      <c r="D2545" t="s">
        <v>6</v>
      </c>
      <c r="F2545" s="2">
        <v>242691</v>
      </c>
      <c r="G2545" s="2">
        <v>223863</v>
      </c>
      <c r="H2545" s="2">
        <v>18828</v>
      </c>
    </row>
    <row r="2546" spans="1:8" x14ac:dyDescent="0.2">
      <c r="A2546" t="str">
        <f t="shared" si="39"/>
        <v>Estonia2013Q3</v>
      </c>
      <c r="B2546" s="1">
        <v>2013</v>
      </c>
      <c r="C2546" s="1">
        <v>3</v>
      </c>
      <c r="D2546" t="s">
        <v>31</v>
      </c>
      <c r="F2546" s="2">
        <v>2076</v>
      </c>
      <c r="G2546" s="2">
        <v>1564</v>
      </c>
      <c r="H2546">
        <v>512</v>
      </c>
    </row>
    <row r="2547" spans="1:8" x14ac:dyDescent="0.2">
      <c r="A2547" t="str">
        <f t="shared" si="39"/>
        <v>Finland2013Q3</v>
      </c>
      <c r="B2547" s="1">
        <v>2013</v>
      </c>
      <c r="C2547" s="1">
        <v>3</v>
      </c>
      <c r="D2547" t="s">
        <v>7</v>
      </c>
      <c r="F2547" s="2">
        <v>25647</v>
      </c>
      <c r="G2547" s="2">
        <v>20822</v>
      </c>
      <c r="H2547" s="2">
        <v>4825</v>
      </c>
    </row>
    <row r="2548" spans="1:8" x14ac:dyDescent="0.2">
      <c r="A2548" t="str">
        <f t="shared" si="39"/>
        <v>France2013Q3</v>
      </c>
      <c r="B2548" s="1">
        <v>2013</v>
      </c>
      <c r="C2548" s="1">
        <v>3</v>
      </c>
      <c r="D2548" t="s">
        <v>8</v>
      </c>
      <c r="F2548" s="2">
        <v>273312</v>
      </c>
      <c r="G2548" s="2">
        <v>199908</v>
      </c>
      <c r="H2548" s="2">
        <v>73404</v>
      </c>
    </row>
    <row r="2549" spans="1:8" x14ac:dyDescent="0.2">
      <c r="A2549" t="str">
        <f t="shared" si="39"/>
        <v>Germany2013Q3</v>
      </c>
      <c r="B2549" s="1">
        <v>2013</v>
      </c>
      <c r="C2549" s="1">
        <v>3</v>
      </c>
      <c r="D2549" t="s">
        <v>9</v>
      </c>
      <c r="F2549" s="2">
        <v>356875</v>
      </c>
      <c r="G2549" s="2">
        <v>293041</v>
      </c>
      <c r="H2549" s="2">
        <v>63834</v>
      </c>
    </row>
    <row r="2550" spans="1:8" x14ac:dyDescent="0.2">
      <c r="A2550" t="str">
        <f t="shared" si="39"/>
        <v>Greece2013Q3</v>
      </c>
      <c r="B2550" s="1">
        <v>2013</v>
      </c>
      <c r="C2550" s="1">
        <v>3</v>
      </c>
      <c r="D2550" t="s">
        <v>10</v>
      </c>
      <c r="F2550" s="2">
        <v>14980</v>
      </c>
      <c r="G2550" s="2">
        <v>11416</v>
      </c>
      <c r="H2550" s="2">
        <v>3564</v>
      </c>
    </row>
    <row r="2551" spans="1:8" x14ac:dyDescent="0.2">
      <c r="A2551" t="str">
        <f t="shared" si="39"/>
        <v>Hungary2013Q3</v>
      </c>
      <c r="B2551" s="1">
        <v>2013</v>
      </c>
      <c r="C2551" s="1">
        <v>3</v>
      </c>
      <c r="D2551" t="s">
        <v>11</v>
      </c>
      <c r="F2551" s="2">
        <v>3281275</v>
      </c>
      <c r="G2551" s="2">
        <v>2664990</v>
      </c>
      <c r="H2551" s="2">
        <v>616285</v>
      </c>
    </row>
    <row r="2552" spans="1:8" x14ac:dyDescent="0.2">
      <c r="A2552" t="str">
        <f t="shared" si="39"/>
        <v>Ireland2013Q3</v>
      </c>
      <c r="B2552" s="1">
        <v>2013</v>
      </c>
      <c r="C2552" s="1">
        <v>3</v>
      </c>
      <c r="D2552" t="s">
        <v>12</v>
      </c>
      <c r="F2552" s="2">
        <v>17466</v>
      </c>
      <c r="G2552" s="2">
        <v>14757</v>
      </c>
      <c r="H2552" s="2">
        <v>2709</v>
      </c>
    </row>
    <row r="2553" spans="1:8" x14ac:dyDescent="0.2">
      <c r="A2553" t="str">
        <f t="shared" si="39"/>
        <v>Israel2013Q3</v>
      </c>
      <c r="B2553" s="1">
        <v>2013</v>
      </c>
      <c r="C2553" s="1">
        <v>3</v>
      </c>
      <c r="D2553" t="s">
        <v>40</v>
      </c>
      <c r="F2553" s="2">
        <v>114527</v>
      </c>
      <c r="G2553" s="2">
        <v>96769</v>
      </c>
      <c r="H2553" s="2">
        <v>17758</v>
      </c>
    </row>
    <row r="2554" spans="1:8" x14ac:dyDescent="0.2">
      <c r="A2554" t="str">
        <f t="shared" si="39"/>
        <v>Italy2013Q3</v>
      </c>
      <c r="B2554" s="1">
        <v>2013</v>
      </c>
      <c r="C2554" s="1">
        <v>3</v>
      </c>
      <c r="D2554" t="s">
        <v>13</v>
      </c>
      <c r="F2554" s="2">
        <v>148289</v>
      </c>
      <c r="G2554" s="2">
        <v>108126</v>
      </c>
      <c r="H2554" s="2">
        <v>40163</v>
      </c>
    </row>
    <row r="2555" spans="1:8" x14ac:dyDescent="0.2">
      <c r="A2555" t="str">
        <f t="shared" si="39"/>
        <v>Latvia2013Q3</v>
      </c>
      <c r="B2555" s="1">
        <v>2013</v>
      </c>
      <c r="C2555" s="1">
        <v>3</v>
      </c>
      <c r="D2555" t="s">
        <v>15</v>
      </c>
      <c r="F2555" s="2">
        <v>2392</v>
      </c>
      <c r="G2555" s="2">
        <v>1977</v>
      </c>
      <c r="H2555">
        <v>416</v>
      </c>
    </row>
    <row r="2556" spans="1:8" x14ac:dyDescent="0.2">
      <c r="A2556" t="str">
        <f t="shared" si="39"/>
        <v>Lithuania2013Q3</v>
      </c>
      <c r="B2556" s="1">
        <v>2013</v>
      </c>
      <c r="C2556" s="1">
        <v>3</v>
      </c>
      <c r="D2556" t="s">
        <v>16</v>
      </c>
      <c r="F2556" s="2">
        <v>3474</v>
      </c>
      <c r="G2556" s="2">
        <v>2709</v>
      </c>
      <c r="H2556">
        <v>765</v>
      </c>
    </row>
    <row r="2557" spans="1:8" x14ac:dyDescent="0.2">
      <c r="A2557" t="str">
        <f t="shared" si="39"/>
        <v>Luxembourg2013Q3</v>
      </c>
      <c r="B2557" s="1">
        <v>2013</v>
      </c>
      <c r="C2557" s="1">
        <v>3</v>
      </c>
      <c r="D2557" t="s">
        <v>17</v>
      </c>
      <c r="F2557" s="2">
        <v>5469</v>
      </c>
      <c r="G2557" s="2">
        <v>4694</v>
      </c>
      <c r="H2557">
        <v>775</v>
      </c>
    </row>
    <row r="2558" spans="1:8" x14ac:dyDescent="0.2">
      <c r="A2558" t="str">
        <f t="shared" si="39"/>
        <v>Mexico2013Q3</v>
      </c>
      <c r="B2558" s="1">
        <v>2013</v>
      </c>
      <c r="C2558" s="1">
        <v>3</v>
      </c>
      <c r="D2558" t="s">
        <v>18</v>
      </c>
      <c r="F2558" s="2">
        <v>1114456</v>
      </c>
      <c r="G2558" s="2">
        <v>944349</v>
      </c>
      <c r="H2558" s="2">
        <v>170106</v>
      </c>
    </row>
    <row r="2559" spans="1:8" x14ac:dyDescent="0.2">
      <c r="A2559" t="str">
        <f t="shared" si="39"/>
        <v>Netherlands2013Q3</v>
      </c>
      <c r="B2559" s="1">
        <v>2013</v>
      </c>
      <c r="C2559" s="1">
        <v>3</v>
      </c>
      <c r="D2559" t="s">
        <v>19</v>
      </c>
      <c r="F2559" s="2">
        <v>74681</v>
      </c>
      <c r="G2559" s="2">
        <v>57760</v>
      </c>
      <c r="H2559" s="2">
        <v>16921</v>
      </c>
    </row>
    <row r="2560" spans="1:8" x14ac:dyDescent="0.2">
      <c r="A2560" t="str">
        <f t="shared" si="39"/>
        <v>Norway2013Q3</v>
      </c>
      <c r="B2560" s="1">
        <v>2013</v>
      </c>
      <c r="C2560" s="1">
        <v>3</v>
      </c>
      <c r="D2560" t="s">
        <v>20</v>
      </c>
      <c r="F2560" s="2">
        <v>346882</v>
      </c>
      <c r="G2560" s="2">
        <v>277773</v>
      </c>
      <c r="H2560" s="2">
        <v>69109</v>
      </c>
    </row>
    <row r="2561" spans="1:8" x14ac:dyDescent="0.2">
      <c r="A2561" t="str">
        <f t="shared" si="39"/>
        <v>Poland2013Q3</v>
      </c>
      <c r="B2561" s="1">
        <v>2013</v>
      </c>
      <c r="C2561" s="1">
        <v>3</v>
      </c>
      <c r="D2561" t="s">
        <v>21</v>
      </c>
      <c r="F2561" s="2">
        <v>160238</v>
      </c>
      <c r="G2561" s="2">
        <v>127439</v>
      </c>
      <c r="H2561" s="2">
        <v>32799</v>
      </c>
    </row>
    <row r="2562" spans="1:8" x14ac:dyDescent="0.2">
      <c r="A2562" t="str">
        <f t="shared" si="39"/>
        <v>Portugal2013Q3</v>
      </c>
      <c r="B2562" s="1">
        <v>2013</v>
      </c>
      <c r="C2562" s="1">
        <v>3</v>
      </c>
      <c r="D2562" t="s">
        <v>22</v>
      </c>
      <c r="F2562" s="2">
        <v>18646</v>
      </c>
      <c r="G2562" s="2">
        <v>14481</v>
      </c>
      <c r="H2562" s="2">
        <v>4165</v>
      </c>
    </row>
    <row r="2563" spans="1:8" x14ac:dyDescent="0.2">
      <c r="A2563" t="str">
        <f t="shared" si="39"/>
        <v>Slovak Republic2013Q3</v>
      </c>
      <c r="B2563" s="1">
        <v>2013</v>
      </c>
      <c r="C2563" s="1">
        <v>3</v>
      </c>
      <c r="D2563" t="s">
        <v>35</v>
      </c>
      <c r="F2563" s="2">
        <v>6736</v>
      </c>
      <c r="G2563" s="2">
        <v>5157</v>
      </c>
      <c r="H2563" s="2">
        <v>1579</v>
      </c>
    </row>
    <row r="2564" spans="1:8" x14ac:dyDescent="0.2">
      <c r="A2564" t="str">
        <f t="shared" si="39"/>
        <v>Slovenia2013Q3</v>
      </c>
      <c r="B2564" s="1">
        <v>2013</v>
      </c>
      <c r="C2564" s="1">
        <v>3</v>
      </c>
      <c r="D2564" t="s">
        <v>24</v>
      </c>
      <c r="F2564" s="2">
        <v>4449</v>
      </c>
      <c r="G2564" s="2">
        <v>3811</v>
      </c>
      <c r="H2564">
        <v>638</v>
      </c>
    </row>
    <row r="2565" spans="1:8" x14ac:dyDescent="0.2">
      <c r="A2565" t="str">
        <f t="shared" si="39"/>
        <v>Spain2013Q3</v>
      </c>
      <c r="B2565" s="1">
        <v>2013</v>
      </c>
      <c r="C2565" s="1">
        <v>3</v>
      </c>
      <c r="D2565" t="s">
        <v>25</v>
      </c>
      <c r="F2565" s="2">
        <v>113929</v>
      </c>
      <c r="G2565" s="2">
        <v>88462</v>
      </c>
      <c r="H2565" s="2">
        <v>25467</v>
      </c>
    </row>
    <row r="2566" spans="1:8" x14ac:dyDescent="0.2">
      <c r="A2566" t="str">
        <f t="shared" ref="A2566:A2629" si="40">_xlfn.TEXTJOIN(,TRUE,D2566,B2566,"Q",C2566)</f>
        <v>Sweden2013Q3</v>
      </c>
      <c r="B2566" s="1">
        <v>2013</v>
      </c>
      <c r="C2566" s="1">
        <v>3</v>
      </c>
      <c r="D2566" t="s">
        <v>26</v>
      </c>
      <c r="F2566" s="2">
        <v>463627</v>
      </c>
      <c r="G2566" s="2">
        <v>389175</v>
      </c>
      <c r="H2566" s="2">
        <v>74452</v>
      </c>
    </row>
    <row r="2567" spans="1:8" x14ac:dyDescent="0.2">
      <c r="A2567" t="str">
        <f t="shared" si="40"/>
        <v>Switzerland2013Q3</v>
      </c>
      <c r="B2567" s="1">
        <v>2013</v>
      </c>
      <c r="C2567" s="1">
        <v>3</v>
      </c>
      <c r="D2567" t="s">
        <v>27</v>
      </c>
      <c r="F2567" s="2">
        <v>88700</v>
      </c>
      <c r="G2567" s="2">
        <v>74972</v>
      </c>
      <c r="H2567" s="2">
        <v>13728</v>
      </c>
    </row>
    <row r="2568" spans="1:8" x14ac:dyDescent="0.2">
      <c r="A2568" t="str">
        <f t="shared" si="40"/>
        <v>Türkiye2013Q3</v>
      </c>
      <c r="B2568" s="1">
        <v>2013</v>
      </c>
      <c r="C2568" s="1">
        <v>3</v>
      </c>
      <c r="D2568" t="s">
        <v>2385</v>
      </c>
      <c r="F2568" s="2">
        <v>130527</v>
      </c>
      <c r="G2568" t="s">
        <v>2384</v>
      </c>
      <c r="H2568" t="s">
        <v>2384</v>
      </c>
    </row>
    <row r="2569" spans="1:8" x14ac:dyDescent="0.2">
      <c r="A2569" t="str">
        <f t="shared" si="40"/>
        <v>United Kingdom2013Q3</v>
      </c>
      <c r="B2569" s="1">
        <v>2013</v>
      </c>
      <c r="C2569" s="1">
        <v>3</v>
      </c>
      <c r="D2569" t="s">
        <v>32</v>
      </c>
      <c r="F2569" s="2">
        <v>215605</v>
      </c>
      <c r="G2569" s="2">
        <v>178286</v>
      </c>
      <c r="H2569" s="2">
        <v>37319</v>
      </c>
    </row>
    <row r="2570" spans="1:8" x14ac:dyDescent="0.2">
      <c r="A2570" t="str">
        <f t="shared" si="40"/>
        <v>Euro area (19 countries)2013Q3</v>
      </c>
      <c r="B2570" s="1">
        <v>2013</v>
      </c>
      <c r="C2570" s="1">
        <v>3</v>
      </c>
      <c r="D2570" t="s">
        <v>2382</v>
      </c>
      <c r="F2570" s="2">
        <v>1152830</v>
      </c>
      <c r="G2570" s="2">
        <v>893528</v>
      </c>
      <c r="H2570" s="2">
        <v>259303</v>
      </c>
    </row>
    <row r="2571" spans="1:8" x14ac:dyDescent="0.2">
      <c r="A2571" t="str">
        <f t="shared" si="40"/>
        <v>European Union – 27 countries (from 01/02/2020)2013Q3</v>
      </c>
      <c r="B2571" s="1">
        <v>2013</v>
      </c>
      <c r="C2571" s="1">
        <v>3</v>
      </c>
      <c r="D2571" t="s">
        <v>2383</v>
      </c>
      <c r="F2571" s="2">
        <v>1324995</v>
      </c>
      <c r="G2571" s="2">
        <v>1037624</v>
      </c>
      <c r="H2571" s="2">
        <v>287370</v>
      </c>
    </row>
    <row r="2572" spans="1:8" x14ac:dyDescent="0.2">
      <c r="A2572" t="str">
        <f t="shared" si="40"/>
        <v>Bulgaria2013Q3</v>
      </c>
      <c r="B2572" s="1">
        <v>2013</v>
      </c>
      <c r="C2572" s="1">
        <v>3</v>
      </c>
      <c r="D2572" t="s">
        <v>36</v>
      </c>
      <c r="F2572" s="2">
        <v>8142</v>
      </c>
      <c r="G2572" s="2">
        <v>6917</v>
      </c>
      <c r="H2572" s="2">
        <v>1225</v>
      </c>
    </row>
    <row r="2573" spans="1:8" x14ac:dyDescent="0.2">
      <c r="A2573" t="str">
        <f t="shared" si="40"/>
        <v>Croatia2013Q3</v>
      </c>
      <c r="B2573" s="1">
        <v>2013</v>
      </c>
      <c r="C2573" s="1">
        <v>3</v>
      </c>
      <c r="D2573" t="s">
        <v>38</v>
      </c>
      <c r="F2573" s="2">
        <v>5114</v>
      </c>
      <c r="G2573" s="2">
        <v>4420</v>
      </c>
      <c r="H2573">
        <v>694</v>
      </c>
    </row>
    <row r="2574" spans="1:8" x14ac:dyDescent="0.2">
      <c r="A2574" t="str">
        <f t="shared" si="40"/>
        <v>Romania2013Q3</v>
      </c>
      <c r="B2574" s="1">
        <v>2013</v>
      </c>
      <c r="C2574" s="1">
        <v>3</v>
      </c>
      <c r="D2574" t="s">
        <v>23</v>
      </c>
      <c r="F2574" s="2">
        <v>51047</v>
      </c>
      <c r="G2574" s="2">
        <v>42125</v>
      </c>
      <c r="H2574" s="2">
        <v>8923</v>
      </c>
    </row>
    <row r="2575" spans="1:8" x14ac:dyDescent="0.2">
      <c r="A2575" t="str">
        <f t="shared" si="40"/>
        <v>Russia2013Q3</v>
      </c>
      <c r="B2575" s="1">
        <v>2013</v>
      </c>
      <c r="C2575" s="1">
        <v>3</v>
      </c>
      <c r="D2575" t="s">
        <v>2386</v>
      </c>
      <c r="F2575" s="2">
        <v>8568543</v>
      </c>
      <c r="G2575" s="2">
        <v>5029917</v>
      </c>
      <c r="H2575" s="2">
        <v>1362625</v>
      </c>
    </row>
    <row r="2576" spans="1:8" x14ac:dyDescent="0.2">
      <c r="A2576" t="str">
        <f t="shared" si="40"/>
        <v>South Africa2013Q3</v>
      </c>
      <c r="B2576" s="1">
        <v>2013</v>
      </c>
      <c r="C2576" s="1">
        <v>3</v>
      </c>
      <c r="D2576" t="s">
        <v>42</v>
      </c>
      <c r="F2576" s="2">
        <v>465924</v>
      </c>
      <c r="G2576" t="s">
        <v>2384</v>
      </c>
      <c r="H2576" t="s">
        <v>2384</v>
      </c>
    </row>
    <row r="2577" spans="1:8" x14ac:dyDescent="0.2">
      <c r="A2577" t="str">
        <f t="shared" si="40"/>
        <v>Australia2013Q4</v>
      </c>
      <c r="B2577" s="1">
        <v>2013</v>
      </c>
      <c r="C2577" s="1">
        <v>4</v>
      </c>
      <c r="D2577" t="s">
        <v>1</v>
      </c>
      <c r="F2577" s="2">
        <v>194500</v>
      </c>
      <c r="G2577" s="2">
        <v>174504</v>
      </c>
      <c r="H2577" s="2">
        <v>19996</v>
      </c>
    </row>
    <row r="2578" spans="1:8" x14ac:dyDescent="0.2">
      <c r="A2578" t="str">
        <f t="shared" si="40"/>
        <v>Austria2013Q4</v>
      </c>
      <c r="B2578" s="1">
        <v>2013</v>
      </c>
      <c r="C2578" s="1">
        <v>4</v>
      </c>
      <c r="D2578" t="s">
        <v>2</v>
      </c>
      <c r="F2578" s="2">
        <v>41883</v>
      </c>
      <c r="G2578" s="2">
        <v>34518</v>
      </c>
      <c r="H2578" s="2">
        <v>7365</v>
      </c>
    </row>
    <row r="2579" spans="1:8" x14ac:dyDescent="0.2">
      <c r="A2579" t="str">
        <f t="shared" si="40"/>
        <v>Belgium2013Q4</v>
      </c>
      <c r="B2579" s="1">
        <v>2013</v>
      </c>
      <c r="C2579" s="1">
        <v>4</v>
      </c>
      <c r="D2579" t="s">
        <v>3</v>
      </c>
      <c r="F2579" s="2">
        <v>56365</v>
      </c>
      <c r="G2579" s="2">
        <v>40700</v>
      </c>
      <c r="H2579" s="2">
        <v>15665</v>
      </c>
    </row>
    <row r="2580" spans="1:8" x14ac:dyDescent="0.2">
      <c r="A2580" t="str">
        <f t="shared" si="40"/>
        <v>Czech Republic2013Q4</v>
      </c>
      <c r="B2580" s="1">
        <v>2013</v>
      </c>
      <c r="C2580" s="1">
        <v>4</v>
      </c>
      <c r="D2580" t="s">
        <v>43</v>
      </c>
      <c r="F2580" s="2">
        <v>459008</v>
      </c>
      <c r="G2580" s="2">
        <v>353884</v>
      </c>
      <c r="H2580" s="2">
        <v>105124</v>
      </c>
    </row>
    <row r="2581" spans="1:8" x14ac:dyDescent="0.2">
      <c r="A2581" t="str">
        <f t="shared" si="40"/>
        <v>Denmark2013Q4</v>
      </c>
      <c r="B2581" s="1">
        <v>2013</v>
      </c>
      <c r="C2581" s="1">
        <v>4</v>
      </c>
      <c r="D2581" t="s">
        <v>6</v>
      </c>
      <c r="F2581" s="2">
        <v>251568</v>
      </c>
      <c r="G2581" s="2">
        <v>232543</v>
      </c>
      <c r="H2581" s="2">
        <v>19024</v>
      </c>
    </row>
    <row r="2582" spans="1:8" x14ac:dyDescent="0.2">
      <c r="A2582" t="str">
        <f t="shared" si="40"/>
        <v>Estonia2013Q4</v>
      </c>
      <c r="B2582" s="1">
        <v>2013</v>
      </c>
      <c r="C2582" s="1">
        <v>4</v>
      </c>
      <c r="D2582" t="s">
        <v>31</v>
      </c>
      <c r="F2582" s="2">
        <v>2255</v>
      </c>
      <c r="G2582" s="2">
        <v>1699</v>
      </c>
      <c r="H2582">
        <v>556</v>
      </c>
    </row>
    <row r="2583" spans="1:8" x14ac:dyDescent="0.2">
      <c r="A2583" t="str">
        <f t="shared" si="40"/>
        <v>Finland2013Q4</v>
      </c>
      <c r="B2583" s="1">
        <v>2013</v>
      </c>
      <c r="C2583" s="1">
        <v>4</v>
      </c>
      <c r="D2583" t="s">
        <v>7</v>
      </c>
      <c r="F2583" s="2">
        <v>24837</v>
      </c>
      <c r="G2583" s="2">
        <v>20184</v>
      </c>
      <c r="H2583" s="2">
        <v>4653</v>
      </c>
    </row>
    <row r="2584" spans="1:8" x14ac:dyDescent="0.2">
      <c r="A2584" t="str">
        <f t="shared" si="40"/>
        <v>France2013Q4</v>
      </c>
      <c r="B2584" s="1">
        <v>2013</v>
      </c>
      <c r="C2584" s="1">
        <v>4</v>
      </c>
      <c r="D2584" t="s">
        <v>8</v>
      </c>
      <c r="F2584" s="2">
        <v>289669</v>
      </c>
      <c r="G2584" s="2">
        <v>211475</v>
      </c>
      <c r="H2584" s="2">
        <v>78195</v>
      </c>
    </row>
    <row r="2585" spans="1:8" x14ac:dyDescent="0.2">
      <c r="A2585" t="str">
        <f t="shared" si="40"/>
        <v>Germany2013Q4</v>
      </c>
      <c r="B2585" s="1">
        <v>2013</v>
      </c>
      <c r="C2585" s="1">
        <v>4</v>
      </c>
      <c r="D2585" t="s">
        <v>9</v>
      </c>
      <c r="F2585" s="2">
        <v>397297</v>
      </c>
      <c r="G2585" s="2">
        <v>326722</v>
      </c>
      <c r="H2585" s="2">
        <v>70575</v>
      </c>
    </row>
    <row r="2586" spans="1:8" x14ac:dyDescent="0.2">
      <c r="A2586" t="str">
        <f t="shared" si="40"/>
        <v>Greece2013Q4</v>
      </c>
      <c r="B2586" s="1">
        <v>2013</v>
      </c>
      <c r="C2586" s="1">
        <v>4</v>
      </c>
      <c r="D2586" t="s">
        <v>10</v>
      </c>
      <c r="F2586" s="2">
        <v>16781</v>
      </c>
      <c r="G2586" s="2">
        <v>12782</v>
      </c>
      <c r="H2586" s="2">
        <v>4000</v>
      </c>
    </row>
    <row r="2587" spans="1:8" x14ac:dyDescent="0.2">
      <c r="A2587" t="str">
        <f t="shared" si="40"/>
        <v>Hungary2013Q4</v>
      </c>
      <c r="B2587" s="1">
        <v>2013</v>
      </c>
      <c r="C2587" s="1">
        <v>4</v>
      </c>
      <c r="D2587" t="s">
        <v>11</v>
      </c>
      <c r="F2587" s="2">
        <v>3522767</v>
      </c>
      <c r="G2587" s="2">
        <v>2861604</v>
      </c>
      <c r="H2587" s="2">
        <v>661163</v>
      </c>
    </row>
    <row r="2588" spans="1:8" x14ac:dyDescent="0.2">
      <c r="A2588" t="str">
        <f t="shared" si="40"/>
        <v>Ireland2013Q4</v>
      </c>
      <c r="B2588" s="1">
        <v>2013</v>
      </c>
      <c r="C2588" s="1">
        <v>4</v>
      </c>
      <c r="D2588" t="s">
        <v>12</v>
      </c>
      <c r="F2588" s="2">
        <v>18061</v>
      </c>
      <c r="G2588" s="2">
        <v>14998</v>
      </c>
      <c r="H2588" s="2">
        <v>3062</v>
      </c>
    </row>
    <row r="2589" spans="1:8" x14ac:dyDescent="0.2">
      <c r="A2589" t="str">
        <f t="shared" si="40"/>
        <v>Israel2013Q4</v>
      </c>
      <c r="B2589" s="1">
        <v>2013</v>
      </c>
      <c r="C2589" s="1">
        <v>4</v>
      </c>
      <c r="D2589" t="s">
        <v>40</v>
      </c>
      <c r="F2589" s="2">
        <v>113925</v>
      </c>
      <c r="G2589" s="2">
        <v>96442</v>
      </c>
      <c r="H2589" s="2">
        <v>17483</v>
      </c>
    </row>
    <row r="2590" spans="1:8" x14ac:dyDescent="0.2">
      <c r="A2590" t="str">
        <f t="shared" si="40"/>
        <v>Italy2013Q4</v>
      </c>
      <c r="B2590" s="1">
        <v>2013</v>
      </c>
      <c r="C2590" s="1">
        <v>4</v>
      </c>
      <c r="D2590" t="s">
        <v>13</v>
      </c>
      <c r="F2590" s="2">
        <v>182272</v>
      </c>
      <c r="G2590" s="2">
        <v>132898</v>
      </c>
      <c r="H2590" s="2">
        <v>49374</v>
      </c>
    </row>
    <row r="2591" spans="1:8" x14ac:dyDescent="0.2">
      <c r="A2591" t="str">
        <f t="shared" si="40"/>
        <v>Latvia2013Q4</v>
      </c>
      <c r="B2591" s="1">
        <v>2013</v>
      </c>
      <c r="C2591" s="1">
        <v>4</v>
      </c>
      <c r="D2591" t="s">
        <v>15</v>
      </c>
      <c r="F2591" s="2">
        <v>2515</v>
      </c>
      <c r="G2591" s="2">
        <v>2076</v>
      </c>
      <c r="H2591">
        <v>438</v>
      </c>
    </row>
    <row r="2592" spans="1:8" x14ac:dyDescent="0.2">
      <c r="A2592" t="str">
        <f t="shared" si="40"/>
        <v>Lithuania2013Q4</v>
      </c>
      <c r="B2592" s="1">
        <v>2013</v>
      </c>
      <c r="C2592" s="1">
        <v>4</v>
      </c>
      <c r="D2592" t="s">
        <v>16</v>
      </c>
      <c r="F2592" s="2">
        <v>3562</v>
      </c>
      <c r="G2592" s="2">
        <v>2806</v>
      </c>
      <c r="H2592">
        <v>757</v>
      </c>
    </row>
    <row r="2593" spans="1:8" x14ac:dyDescent="0.2">
      <c r="A2593" t="str">
        <f t="shared" si="40"/>
        <v>Luxembourg2013Q4</v>
      </c>
      <c r="B2593" s="1">
        <v>2013</v>
      </c>
      <c r="C2593" s="1">
        <v>4</v>
      </c>
      <c r="D2593" t="s">
        <v>17</v>
      </c>
      <c r="F2593" s="2">
        <v>6550</v>
      </c>
      <c r="G2593" s="2">
        <v>5649</v>
      </c>
      <c r="H2593">
        <v>901</v>
      </c>
    </row>
    <row r="2594" spans="1:8" x14ac:dyDescent="0.2">
      <c r="A2594" t="str">
        <f t="shared" si="40"/>
        <v>Mexico2013Q4</v>
      </c>
      <c r="B2594" s="1">
        <v>2013</v>
      </c>
      <c r="C2594" s="1">
        <v>4</v>
      </c>
      <c r="D2594" t="s">
        <v>18</v>
      </c>
      <c r="F2594" s="2">
        <v>1207887</v>
      </c>
      <c r="G2594" s="2">
        <v>1049944</v>
      </c>
      <c r="H2594" s="2">
        <v>157943</v>
      </c>
    </row>
    <row r="2595" spans="1:8" x14ac:dyDescent="0.2">
      <c r="A2595" t="str">
        <f t="shared" si="40"/>
        <v>Netherlands2013Q4</v>
      </c>
      <c r="B2595" s="1">
        <v>2013</v>
      </c>
      <c r="C2595" s="1">
        <v>4</v>
      </c>
      <c r="D2595" t="s">
        <v>19</v>
      </c>
      <c r="F2595" s="2">
        <v>81898</v>
      </c>
      <c r="G2595" s="2">
        <v>65441</v>
      </c>
      <c r="H2595" s="2">
        <v>16457</v>
      </c>
    </row>
    <row r="2596" spans="1:8" x14ac:dyDescent="0.2">
      <c r="A2596" t="str">
        <f t="shared" si="40"/>
        <v>Norway2013Q4</v>
      </c>
      <c r="B2596" s="1">
        <v>2013</v>
      </c>
      <c r="C2596" s="1">
        <v>4</v>
      </c>
      <c r="D2596" t="s">
        <v>20</v>
      </c>
      <c r="F2596" s="2">
        <v>348006</v>
      </c>
      <c r="G2596" s="2">
        <v>279020</v>
      </c>
      <c r="H2596" s="2">
        <v>68987</v>
      </c>
    </row>
    <row r="2597" spans="1:8" x14ac:dyDescent="0.2">
      <c r="A2597" t="str">
        <f t="shared" si="40"/>
        <v>Poland2013Q4</v>
      </c>
      <c r="B2597" s="1">
        <v>2013</v>
      </c>
      <c r="C2597" s="1">
        <v>4</v>
      </c>
      <c r="D2597" t="s">
        <v>21</v>
      </c>
      <c r="F2597" s="2">
        <v>160235</v>
      </c>
      <c r="G2597" s="2">
        <v>135103</v>
      </c>
      <c r="H2597" s="2">
        <v>25132</v>
      </c>
    </row>
    <row r="2598" spans="1:8" x14ac:dyDescent="0.2">
      <c r="A2598" t="str">
        <f t="shared" si="40"/>
        <v>Portugal2013Q4</v>
      </c>
      <c r="B2598" s="1">
        <v>2013</v>
      </c>
      <c r="C2598" s="1">
        <v>4</v>
      </c>
      <c r="D2598" t="s">
        <v>22</v>
      </c>
      <c r="F2598" s="2">
        <v>20933</v>
      </c>
      <c r="G2598" s="2">
        <v>16110</v>
      </c>
      <c r="H2598" s="2">
        <v>4823</v>
      </c>
    </row>
    <row r="2599" spans="1:8" x14ac:dyDescent="0.2">
      <c r="A2599" t="str">
        <f t="shared" si="40"/>
        <v>Slovak Republic2013Q4</v>
      </c>
      <c r="B2599" s="1">
        <v>2013</v>
      </c>
      <c r="C2599" s="1">
        <v>4</v>
      </c>
      <c r="D2599" t="s">
        <v>35</v>
      </c>
      <c r="F2599" s="2">
        <v>7495</v>
      </c>
      <c r="G2599" s="2">
        <v>5810</v>
      </c>
      <c r="H2599" s="2">
        <v>1684</v>
      </c>
    </row>
    <row r="2600" spans="1:8" x14ac:dyDescent="0.2">
      <c r="A2600" t="str">
        <f t="shared" si="40"/>
        <v>Slovenia2013Q4</v>
      </c>
      <c r="B2600" s="1">
        <v>2013</v>
      </c>
      <c r="C2600" s="1">
        <v>4</v>
      </c>
      <c r="D2600" t="s">
        <v>24</v>
      </c>
      <c r="F2600" s="2">
        <v>4566</v>
      </c>
      <c r="G2600" s="2">
        <v>3905</v>
      </c>
      <c r="H2600">
        <v>661</v>
      </c>
    </row>
    <row r="2601" spans="1:8" x14ac:dyDescent="0.2">
      <c r="A2601" t="str">
        <f t="shared" si="40"/>
        <v>Spain2013Q4</v>
      </c>
      <c r="B2601" s="1">
        <v>2013</v>
      </c>
      <c r="C2601" s="1">
        <v>4</v>
      </c>
      <c r="D2601" t="s">
        <v>25</v>
      </c>
      <c r="F2601" s="2">
        <v>121413</v>
      </c>
      <c r="G2601" s="2">
        <v>95930</v>
      </c>
      <c r="H2601" s="2">
        <v>25483</v>
      </c>
    </row>
    <row r="2602" spans="1:8" x14ac:dyDescent="0.2">
      <c r="A2602" t="str">
        <f t="shared" si="40"/>
        <v>Sweden2013Q4</v>
      </c>
      <c r="B2602" s="1">
        <v>2013</v>
      </c>
      <c r="C2602" s="1">
        <v>4</v>
      </c>
      <c r="D2602" t="s">
        <v>26</v>
      </c>
      <c r="F2602" s="2">
        <v>462646</v>
      </c>
      <c r="G2602" s="2">
        <v>387538</v>
      </c>
      <c r="H2602" s="2">
        <v>75108</v>
      </c>
    </row>
    <row r="2603" spans="1:8" x14ac:dyDescent="0.2">
      <c r="A2603" t="str">
        <f t="shared" si="40"/>
        <v>Switzerland2013Q4</v>
      </c>
      <c r="B2603" s="1">
        <v>2013</v>
      </c>
      <c r="C2603" s="1">
        <v>4</v>
      </c>
      <c r="D2603" t="s">
        <v>27</v>
      </c>
      <c r="F2603" s="2">
        <v>101015</v>
      </c>
      <c r="G2603" s="2">
        <v>85427</v>
      </c>
      <c r="H2603" s="2">
        <v>15588</v>
      </c>
    </row>
    <row r="2604" spans="1:8" x14ac:dyDescent="0.2">
      <c r="A2604" t="str">
        <f t="shared" si="40"/>
        <v>Türkiye2013Q4</v>
      </c>
      <c r="B2604" s="1">
        <v>2013</v>
      </c>
      <c r="C2604" s="1">
        <v>4</v>
      </c>
      <c r="D2604" t="s">
        <v>2385</v>
      </c>
      <c r="F2604" s="2">
        <v>130180</v>
      </c>
      <c r="G2604" t="s">
        <v>2384</v>
      </c>
      <c r="H2604" t="s">
        <v>2384</v>
      </c>
    </row>
    <row r="2605" spans="1:8" x14ac:dyDescent="0.2">
      <c r="A2605" t="str">
        <f t="shared" si="40"/>
        <v>United Kingdom2013Q4</v>
      </c>
      <c r="B2605" s="1">
        <v>2013</v>
      </c>
      <c r="C2605" s="1">
        <v>4</v>
      </c>
      <c r="D2605" t="s">
        <v>32</v>
      </c>
      <c r="F2605" s="2">
        <v>218216</v>
      </c>
      <c r="G2605" s="2">
        <v>181315</v>
      </c>
      <c r="H2605" s="2">
        <v>36901</v>
      </c>
    </row>
    <row r="2606" spans="1:8" x14ac:dyDescent="0.2">
      <c r="A2606" t="str">
        <f t="shared" si="40"/>
        <v>Euro area (19 countries)2013Q4</v>
      </c>
      <c r="B2606" s="1">
        <v>2013</v>
      </c>
      <c r="C2606" s="1">
        <v>4</v>
      </c>
      <c r="D2606" t="s">
        <v>2382</v>
      </c>
      <c r="F2606" s="2">
        <v>1281557</v>
      </c>
      <c r="G2606" s="2">
        <v>996374</v>
      </c>
      <c r="H2606" s="2">
        <v>285183</v>
      </c>
    </row>
    <row r="2607" spans="1:8" x14ac:dyDescent="0.2">
      <c r="A2607" t="str">
        <f t="shared" si="40"/>
        <v>European Union – 27 countries (from 01/02/2020)2013Q4</v>
      </c>
      <c r="B2607" s="1">
        <v>2013</v>
      </c>
      <c r="C2607" s="1">
        <v>4</v>
      </c>
      <c r="D2607" t="s">
        <v>2383</v>
      </c>
      <c r="F2607" s="2">
        <v>1455833</v>
      </c>
      <c r="G2607" s="2">
        <v>1144095</v>
      </c>
      <c r="H2607" s="2">
        <v>311737</v>
      </c>
    </row>
    <row r="2608" spans="1:8" x14ac:dyDescent="0.2">
      <c r="A2608" t="str">
        <f t="shared" si="40"/>
        <v>Bulgaria2013Q4</v>
      </c>
      <c r="B2608" s="1">
        <v>2013</v>
      </c>
      <c r="C2608" s="1">
        <v>4</v>
      </c>
      <c r="D2608" t="s">
        <v>36</v>
      </c>
      <c r="F2608" s="2">
        <v>8553</v>
      </c>
      <c r="G2608" s="2">
        <v>7362</v>
      </c>
      <c r="H2608" s="2">
        <v>1191</v>
      </c>
    </row>
    <row r="2609" spans="1:8" x14ac:dyDescent="0.2">
      <c r="A2609" t="str">
        <f t="shared" si="40"/>
        <v>Croatia2013Q4</v>
      </c>
      <c r="B2609" s="1">
        <v>2013</v>
      </c>
      <c r="C2609" s="1">
        <v>4</v>
      </c>
      <c r="D2609" t="s">
        <v>38</v>
      </c>
      <c r="F2609" s="2">
        <v>4959</v>
      </c>
      <c r="G2609" s="2">
        <v>4275</v>
      </c>
      <c r="H2609">
        <v>683</v>
      </c>
    </row>
    <row r="2610" spans="1:8" x14ac:dyDescent="0.2">
      <c r="A2610" t="str">
        <f t="shared" si="40"/>
        <v>Romania2013Q4</v>
      </c>
      <c r="B2610" s="1">
        <v>2013</v>
      </c>
      <c r="C2610" s="1">
        <v>4</v>
      </c>
      <c r="D2610" t="s">
        <v>23</v>
      </c>
      <c r="F2610" s="2">
        <v>52569</v>
      </c>
      <c r="G2610" s="2">
        <v>43397</v>
      </c>
      <c r="H2610" s="2">
        <v>9173</v>
      </c>
    </row>
    <row r="2611" spans="1:8" x14ac:dyDescent="0.2">
      <c r="A2611" t="str">
        <f t="shared" si="40"/>
        <v>Russia2013Q4</v>
      </c>
      <c r="B2611" s="1">
        <v>2013</v>
      </c>
      <c r="C2611" s="1">
        <v>4</v>
      </c>
      <c r="D2611" t="s">
        <v>2386</v>
      </c>
      <c r="F2611" s="2">
        <v>9045470</v>
      </c>
      <c r="G2611" s="2">
        <v>5248322</v>
      </c>
      <c r="H2611" s="2">
        <v>1459148</v>
      </c>
    </row>
    <row r="2612" spans="1:8" x14ac:dyDescent="0.2">
      <c r="A2612" t="str">
        <f t="shared" si="40"/>
        <v>South Africa2013Q4</v>
      </c>
      <c r="B2612" s="1">
        <v>2013</v>
      </c>
      <c r="C2612" s="1">
        <v>4</v>
      </c>
      <c r="D2612" t="s">
        <v>42</v>
      </c>
      <c r="F2612" s="2">
        <v>492761</v>
      </c>
      <c r="G2612" t="s">
        <v>2384</v>
      </c>
      <c r="H2612" t="s">
        <v>2384</v>
      </c>
    </row>
    <row r="2613" spans="1:8" x14ac:dyDescent="0.2">
      <c r="A2613" t="str">
        <f t="shared" si="40"/>
        <v>Australia2014Q1</v>
      </c>
      <c r="B2613" s="1">
        <v>2014</v>
      </c>
      <c r="C2613" s="1">
        <v>1</v>
      </c>
      <c r="D2613" t="s">
        <v>1</v>
      </c>
      <c r="F2613" s="2">
        <v>185569</v>
      </c>
      <c r="G2613" s="2">
        <v>166431</v>
      </c>
      <c r="H2613" s="2">
        <v>19138</v>
      </c>
    </row>
    <row r="2614" spans="1:8" x14ac:dyDescent="0.2">
      <c r="A2614" t="str">
        <f t="shared" si="40"/>
        <v>Austria2014Q1</v>
      </c>
      <c r="B2614" s="1">
        <v>2014</v>
      </c>
      <c r="C2614" s="1">
        <v>1</v>
      </c>
      <c r="D2614" t="s">
        <v>2</v>
      </c>
      <c r="F2614" s="2">
        <v>35799</v>
      </c>
      <c r="G2614" s="2">
        <v>29474</v>
      </c>
      <c r="H2614" s="2">
        <v>6325</v>
      </c>
    </row>
    <row r="2615" spans="1:8" x14ac:dyDescent="0.2">
      <c r="A2615" t="str">
        <f t="shared" si="40"/>
        <v>Belgium2014Q1</v>
      </c>
      <c r="B2615" s="1">
        <v>2014</v>
      </c>
      <c r="C2615" s="1">
        <v>1</v>
      </c>
      <c r="D2615" t="s">
        <v>3</v>
      </c>
      <c r="F2615" s="2">
        <v>49228</v>
      </c>
      <c r="G2615" s="2">
        <v>35707</v>
      </c>
      <c r="H2615" s="2">
        <v>13521</v>
      </c>
    </row>
    <row r="2616" spans="1:8" x14ac:dyDescent="0.2">
      <c r="A2616" t="str">
        <f t="shared" si="40"/>
        <v>Czech Republic2014Q1</v>
      </c>
      <c r="B2616" s="1">
        <v>2014</v>
      </c>
      <c r="C2616" s="1">
        <v>1</v>
      </c>
      <c r="D2616" t="s">
        <v>43</v>
      </c>
      <c r="F2616" s="2">
        <v>432175</v>
      </c>
      <c r="G2616" s="2">
        <v>331442</v>
      </c>
      <c r="H2616" s="2">
        <v>100733</v>
      </c>
    </row>
    <row r="2617" spans="1:8" x14ac:dyDescent="0.2">
      <c r="A2617" t="str">
        <f t="shared" si="40"/>
        <v>Denmark2014Q1</v>
      </c>
      <c r="B2617" s="1">
        <v>2014</v>
      </c>
      <c r="C2617" s="1">
        <v>1</v>
      </c>
      <c r="D2617" t="s">
        <v>6</v>
      </c>
      <c r="F2617" s="2">
        <v>250540</v>
      </c>
      <c r="G2617" s="2">
        <v>231774</v>
      </c>
      <c r="H2617" s="2">
        <v>18766</v>
      </c>
    </row>
    <row r="2618" spans="1:8" x14ac:dyDescent="0.2">
      <c r="A2618" t="str">
        <f t="shared" si="40"/>
        <v>Estonia2014Q1</v>
      </c>
      <c r="B2618" s="1">
        <v>2014</v>
      </c>
      <c r="C2618" s="1">
        <v>1</v>
      </c>
      <c r="D2618" t="s">
        <v>31</v>
      </c>
      <c r="F2618" s="2">
        <v>2159</v>
      </c>
      <c r="G2618" s="2">
        <v>1625</v>
      </c>
      <c r="H2618">
        <v>534</v>
      </c>
    </row>
    <row r="2619" spans="1:8" x14ac:dyDescent="0.2">
      <c r="A2619" t="str">
        <f t="shared" si="40"/>
        <v>Finland2014Q1</v>
      </c>
      <c r="B2619" s="1">
        <v>2014</v>
      </c>
      <c r="C2619" s="1">
        <v>1</v>
      </c>
      <c r="D2619" t="s">
        <v>7</v>
      </c>
      <c r="F2619" s="2">
        <v>24583</v>
      </c>
      <c r="G2619" s="2">
        <v>19966</v>
      </c>
      <c r="H2619" s="2">
        <v>4617</v>
      </c>
    </row>
    <row r="2620" spans="1:8" x14ac:dyDescent="0.2">
      <c r="A2620" t="str">
        <f t="shared" si="40"/>
        <v>France2014Q1</v>
      </c>
      <c r="B2620" s="1">
        <v>2014</v>
      </c>
      <c r="C2620" s="1">
        <v>1</v>
      </c>
      <c r="D2620" t="s">
        <v>8</v>
      </c>
      <c r="F2620" s="2">
        <v>275144</v>
      </c>
      <c r="G2620" s="2">
        <v>199831</v>
      </c>
      <c r="H2620" s="2">
        <v>75314</v>
      </c>
    </row>
    <row r="2621" spans="1:8" x14ac:dyDescent="0.2">
      <c r="A2621" t="str">
        <f t="shared" si="40"/>
        <v>Germany2014Q1</v>
      </c>
      <c r="B2621" s="1">
        <v>2014</v>
      </c>
      <c r="C2621" s="1">
        <v>1</v>
      </c>
      <c r="D2621" t="s">
        <v>9</v>
      </c>
      <c r="F2621" s="2">
        <v>350665</v>
      </c>
      <c r="G2621" s="2">
        <v>286785</v>
      </c>
      <c r="H2621" s="2">
        <v>63880</v>
      </c>
    </row>
    <row r="2622" spans="1:8" x14ac:dyDescent="0.2">
      <c r="A2622" t="str">
        <f t="shared" si="40"/>
        <v>Greece2014Q1</v>
      </c>
      <c r="B2622" s="1">
        <v>2014</v>
      </c>
      <c r="C2622" s="1">
        <v>1</v>
      </c>
      <c r="D2622" t="s">
        <v>10</v>
      </c>
      <c r="F2622" s="2">
        <v>14108</v>
      </c>
      <c r="G2622" s="2">
        <v>10816</v>
      </c>
      <c r="H2622" s="2">
        <v>3292</v>
      </c>
    </row>
    <row r="2623" spans="1:8" x14ac:dyDescent="0.2">
      <c r="A2623" t="str">
        <f t="shared" si="40"/>
        <v>Hungary2014Q1</v>
      </c>
      <c r="B2623" s="1">
        <v>2014</v>
      </c>
      <c r="C2623" s="1">
        <v>1</v>
      </c>
      <c r="D2623" t="s">
        <v>11</v>
      </c>
      <c r="F2623" s="2">
        <v>3283349</v>
      </c>
      <c r="G2623" s="2">
        <v>2638725</v>
      </c>
      <c r="H2623" s="2">
        <v>644624</v>
      </c>
    </row>
    <row r="2624" spans="1:8" x14ac:dyDescent="0.2">
      <c r="A2624" t="str">
        <f t="shared" si="40"/>
        <v>Ireland2014Q1</v>
      </c>
      <c r="B2624" s="1">
        <v>2014</v>
      </c>
      <c r="C2624" s="1">
        <v>1</v>
      </c>
      <c r="D2624" t="s">
        <v>12</v>
      </c>
      <c r="F2624" s="2">
        <v>17974</v>
      </c>
      <c r="G2624" s="2">
        <v>15133</v>
      </c>
      <c r="H2624" s="2">
        <v>2841</v>
      </c>
    </row>
    <row r="2625" spans="1:8" x14ac:dyDescent="0.2">
      <c r="A2625" t="str">
        <f t="shared" si="40"/>
        <v>Israel2014Q1</v>
      </c>
      <c r="B2625" s="1">
        <v>2014</v>
      </c>
      <c r="C2625" s="1">
        <v>1</v>
      </c>
      <c r="D2625" t="s">
        <v>40</v>
      </c>
      <c r="F2625" s="2">
        <v>117890</v>
      </c>
      <c r="G2625" s="2">
        <v>99511</v>
      </c>
      <c r="H2625" s="2">
        <v>18379</v>
      </c>
    </row>
    <row r="2626" spans="1:8" x14ac:dyDescent="0.2">
      <c r="A2626" t="str">
        <f t="shared" si="40"/>
        <v>Italy2014Q1</v>
      </c>
      <c r="B2626" s="1">
        <v>2014</v>
      </c>
      <c r="C2626" s="1">
        <v>1</v>
      </c>
      <c r="D2626" t="s">
        <v>13</v>
      </c>
      <c r="F2626" s="2">
        <v>146128</v>
      </c>
      <c r="G2626" s="2">
        <v>106566</v>
      </c>
      <c r="H2626" s="2">
        <v>39562</v>
      </c>
    </row>
    <row r="2627" spans="1:8" x14ac:dyDescent="0.2">
      <c r="A2627" t="str">
        <f t="shared" si="40"/>
        <v>Latvia2014Q1</v>
      </c>
      <c r="B2627" s="1">
        <v>2014</v>
      </c>
      <c r="C2627" s="1">
        <v>1</v>
      </c>
      <c r="D2627" t="s">
        <v>15</v>
      </c>
      <c r="F2627" s="2">
        <v>2364</v>
      </c>
      <c r="G2627" s="2">
        <v>1943</v>
      </c>
      <c r="H2627">
        <v>420</v>
      </c>
    </row>
    <row r="2628" spans="1:8" x14ac:dyDescent="0.2">
      <c r="A2628" t="str">
        <f t="shared" si="40"/>
        <v>Lithuania2014Q1</v>
      </c>
      <c r="B2628" s="1">
        <v>2014</v>
      </c>
      <c r="C2628" s="1">
        <v>1</v>
      </c>
      <c r="D2628" t="s">
        <v>16</v>
      </c>
      <c r="F2628" s="2">
        <v>3466</v>
      </c>
      <c r="G2628" s="2">
        <v>2735</v>
      </c>
      <c r="H2628">
        <v>731</v>
      </c>
    </row>
    <row r="2629" spans="1:8" x14ac:dyDescent="0.2">
      <c r="A2629" t="str">
        <f t="shared" si="40"/>
        <v>Luxembourg2014Q1</v>
      </c>
      <c r="B2629" s="1">
        <v>2014</v>
      </c>
      <c r="C2629" s="1">
        <v>1</v>
      </c>
      <c r="D2629" t="s">
        <v>17</v>
      </c>
      <c r="F2629" s="2">
        <v>5718</v>
      </c>
      <c r="G2629" s="2">
        <v>4925</v>
      </c>
      <c r="H2629">
        <v>793</v>
      </c>
    </row>
    <row r="2630" spans="1:8" x14ac:dyDescent="0.2">
      <c r="A2630" t="str">
        <f t="shared" ref="A2630:A2693" si="41">_xlfn.TEXTJOIN(,TRUE,D2630,B2630,"Q",C2630)</f>
        <v>Mexico2014Q1</v>
      </c>
      <c r="B2630" s="1">
        <v>2014</v>
      </c>
      <c r="C2630" s="1">
        <v>1</v>
      </c>
      <c r="D2630" t="s">
        <v>18</v>
      </c>
      <c r="F2630" s="2">
        <v>1168989</v>
      </c>
      <c r="G2630" s="2">
        <v>988206</v>
      </c>
      <c r="H2630" s="2">
        <v>180783</v>
      </c>
    </row>
    <row r="2631" spans="1:8" x14ac:dyDescent="0.2">
      <c r="A2631" t="str">
        <f t="shared" si="41"/>
        <v>Netherlands2014Q1</v>
      </c>
      <c r="B2631" s="1">
        <v>2014</v>
      </c>
      <c r="C2631" s="1">
        <v>1</v>
      </c>
      <c r="D2631" t="s">
        <v>19</v>
      </c>
      <c r="F2631" s="2">
        <v>76665</v>
      </c>
      <c r="G2631" s="2">
        <v>58958</v>
      </c>
      <c r="H2631" s="2">
        <v>17707</v>
      </c>
    </row>
    <row r="2632" spans="1:8" x14ac:dyDescent="0.2">
      <c r="A2632" t="str">
        <f t="shared" si="41"/>
        <v>Norway2014Q1</v>
      </c>
      <c r="B2632" s="1">
        <v>2014</v>
      </c>
      <c r="C2632" s="1">
        <v>1</v>
      </c>
      <c r="D2632" t="s">
        <v>20</v>
      </c>
      <c r="F2632" s="2">
        <v>358700</v>
      </c>
      <c r="G2632" s="2">
        <v>287034</v>
      </c>
      <c r="H2632" s="2">
        <v>71666</v>
      </c>
    </row>
    <row r="2633" spans="1:8" x14ac:dyDescent="0.2">
      <c r="A2633" t="str">
        <f t="shared" si="41"/>
        <v>Poland2014Q1</v>
      </c>
      <c r="B2633" s="1">
        <v>2014</v>
      </c>
      <c r="C2633" s="1">
        <v>1</v>
      </c>
      <c r="D2633" t="s">
        <v>21</v>
      </c>
      <c r="F2633" s="2">
        <v>154881</v>
      </c>
      <c r="G2633" s="2">
        <v>137868</v>
      </c>
      <c r="H2633" s="2">
        <v>17013</v>
      </c>
    </row>
    <row r="2634" spans="1:8" x14ac:dyDescent="0.2">
      <c r="A2634" t="str">
        <f t="shared" si="41"/>
        <v>Portugal2014Q1</v>
      </c>
      <c r="B2634" s="1">
        <v>2014</v>
      </c>
      <c r="C2634" s="1">
        <v>1</v>
      </c>
      <c r="D2634" t="s">
        <v>22</v>
      </c>
      <c r="F2634" s="2">
        <v>17604</v>
      </c>
      <c r="G2634" s="2">
        <v>13714</v>
      </c>
      <c r="H2634" s="2">
        <v>3890</v>
      </c>
    </row>
    <row r="2635" spans="1:8" x14ac:dyDescent="0.2">
      <c r="A2635" t="str">
        <f t="shared" si="41"/>
        <v>Slovak Republic2014Q1</v>
      </c>
      <c r="B2635" s="1">
        <v>2014</v>
      </c>
      <c r="C2635" s="1">
        <v>1</v>
      </c>
      <c r="D2635" t="s">
        <v>35</v>
      </c>
      <c r="F2635" s="2">
        <v>6654</v>
      </c>
      <c r="G2635" s="2">
        <v>5092</v>
      </c>
      <c r="H2635" s="2">
        <v>1562</v>
      </c>
    </row>
    <row r="2636" spans="1:8" x14ac:dyDescent="0.2">
      <c r="A2636" t="str">
        <f t="shared" si="41"/>
        <v>Slovenia2014Q1</v>
      </c>
      <c r="B2636" s="1">
        <v>2014</v>
      </c>
      <c r="C2636" s="1">
        <v>1</v>
      </c>
      <c r="D2636" t="s">
        <v>24</v>
      </c>
      <c r="F2636" s="2">
        <v>4417</v>
      </c>
      <c r="G2636" s="2">
        <v>3777</v>
      </c>
      <c r="H2636">
        <v>640</v>
      </c>
    </row>
    <row r="2637" spans="1:8" x14ac:dyDescent="0.2">
      <c r="A2637" t="str">
        <f t="shared" si="41"/>
        <v>Spain2014Q1</v>
      </c>
      <c r="B2637" s="1">
        <v>2014</v>
      </c>
      <c r="C2637" s="1">
        <v>1</v>
      </c>
      <c r="D2637" t="s">
        <v>25</v>
      </c>
      <c r="F2637" s="2">
        <v>111738</v>
      </c>
      <c r="G2637" s="2">
        <v>85684</v>
      </c>
      <c r="H2637" s="2">
        <v>26054</v>
      </c>
    </row>
    <row r="2638" spans="1:8" x14ac:dyDescent="0.2">
      <c r="A2638" t="str">
        <f t="shared" si="41"/>
        <v>Sweden2014Q1</v>
      </c>
      <c r="B2638" s="1">
        <v>2014</v>
      </c>
      <c r="C2638" s="1">
        <v>1</v>
      </c>
      <c r="D2638" t="s">
        <v>26</v>
      </c>
      <c r="F2638" s="2">
        <v>457432</v>
      </c>
      <c r="G2638" s="2">
        <v>382875</v>
      </c>
      <c r="H2638" s="2">
        <v>74557</v>
      </c>
    </row>
    <row r="2639" spans="1:8" x14ac:dyDescent="0.2">
      <c r="A2639" t="str">
        <f t="shared" si="41"/>
        <v>Switzerland2014Q1</v>
      </c>
      <c r="B2639" s="1">
        <v>2014</v>
      </c>
      <c r="C2639" s="1">
        <v>1</v>
      </c>
      <c r="D2639" t="s">
        <v>27</v>
      </c>
      <c r="F2639" s="2">
        <v>96594</v>
      </c>
      <c r="G2639" s="2">
        <v>81724</v>
      </c>
      <c r="H2639" s="2">
        <v>14870</v>
      </c>
    </row>
    <row r="2640" spans="1:8" x14ac:dyDescent="0.2">
      <c r="A2640" t="str">
        <f t="shared" si="41"/>
        <v>Türkiye2014Q1</v>
      </c>
      <c r="B2640" s="1">
        <v>2014</v>
      </c>
      <c r="C2640" s="1">
        <v>1</v>
      </c>
      <c r="D2640" t="s">
        <v>2385</v>
      </c>
      <c r="F2640" s="2">
        <v>141644</v>
      </c>
      <c r="G2640" t="s">
        <v>2384</v>
      </c>
      <c r="H2640" t="s">
        <v>2384</v>
      </c>
    </row>
    <row r="2641" spans="1:8" x14ac:dyDescent="0.2">
      <c r="A2641" t="str">
        <f t="shared" si="41"/>
        <v>United Kingdom2014Q1</v>
      </c>
      <c r="B2641" s="1">
        <v>2014</v>
      </c>
      <c r="C2641" s="1">
        <v>1</v>
      </c>
      <c r="D2641" t="s">
        <v>32</v>
      </c>
      <c r="F2641" s="2">
        <v>232787</v>
      </c>
      <c r="G2641" s="2">
        <v>194092</v>
      </c>
      <c r="H2641" s="2">
        <v>38695</v>
      </c>
    </row>
    <row r="2642" spans="1:8" x14ac:dyDescent="0.2">
      <c r="A2642" t="str">
        <f t="shared" si="41"/>
        <v>Euro area (19 countries)2014Q1</v>
      </c>
      <c r="B2642" s="1">
        <v>2014</v>
      </c>
      <c r="C2642" s="1">
        <v>1</v>
      </c>
      <c r="D2642" t="s">
        <v>2382</v>
      </c>
      <c r="F2642" s="2">
        <v>1147220</v>
      </c>
      <c r="G2642" s="2">
        <v>885083</v>
      </c>
      <c r="H2642" s="2">
        <v>262137</v>
      </c>
    </row>
    <row r="2643" spans="1:8" x14ac:dyDescent="0.2">
      <c r="A2643" t="str">
        <f t="shared" si="41"/>
        <v>European Union – 27 countries (from 01/02/2020)2014Q1</v>
      </c>
      <c r="B2643" s="1">
        <v>2014</v>
      </c>
      <c r="C2643" s="1">
        <v>1</v>
      </c>
      <c r="D2643" t="s">
        <v>2383</v>
      </c>
      <c r="F2643" s="2">
        <v>1315975</v>
      </c>
      <c r="G2643" s="2">
        <v>1029874</v>
      </c>
      <c r="H2643" s="2">
        <v>286101</v>
      </c>
    </row>
    <row r="2644" spans="1:8" x14ac:dyDescent="0.2">
      <c r="A2644" t="str">
        <f t="shared" si="41"/>
        <v>Bulgaria2014Q1</v>
      </c>
      <c r="B2644" s="1">
        <v>2014</v>
      </c>
      <c r="C2644" s="1">
        <v>1</v>
      </c>
      <c r="D2644" t="s">
        <v>36</v>
      </c>
      <c r="F2644" s="2">
        <v>7863</v>
      </c>
      <c r="G2644" s="2">
        <v>6688</v>
      </c>
      <c r="H2644" s="2">
        <v>1175</v>
      </c>
    </row>
    <row r="2645" spans="1:8" x14ac:dyDescent="0.2">
      <c r="A2645" t="str">
        <f t="shared" si="41"/>
        <v>Croatia2014Q1</v>
      </c>
      <c r="B2645" s="1">
        <v>2014</v>
      </c>
      <c r="C2645" s="1">
        <v>1</v>
      </c>
      <c r="D2645" t="s">
        <v>38</v>
      </c>
      <c r="F2645" s="2">
        <v>4966</v>
      </c>
      <c r="G2645" s="2">
        <v>4300</v>
      </c>
      <c r="H2645">
        <v>666</v>
      </c>
    </row>
    <row r="2646" spans="1:8" x14ac:dyDescent="0.2">
      <c r="A2646" t="str">
        <f t="shared" si="41"/>
        <v>Romania2014Q1</v>
      </c>
      <c r="B2646" s="1">
        <v>2014</v>
      </c>
      <c r="C2646" s="1">
        <v>1</v>
      </c>
      <c r="D2646" t="s">
        <v>23</v>
      </c>
      <c r="F2646" s="2">
        <v>50143</v>
      </c>
      <c r="G2646" s="2">
        <v>41399</v>
      </c>
      <c r="H2646" s="2">
        <v>8745</v>
      </c>
    </row>
    <row r="2647" spans="1:8" x14ac:dyDescent="0.2">
      <c r="A2647" t="str">
        <f t="shared" si="41"/>
        <v>Russia2014Q1</v>
      </c>
      <c r="B2647" s="1">
        <v>2014</v>
      </c>
      <c r="C2647" s="1">
        <v>1</v>
      </c>
      <c r="D2647" t="s">
        <v>2386</v>
      </c>
      <c r="F2647" s="2">
        <v>8636553</v>
      </c>
      <c r="G2647" s="2">
        <v>5076926</v>
      </c>
      <c r="H2647" s="2">
        <v>1324627</v>
      </c>
    </row>
    <row r="2648" spans="1:8" x14ac:dyDescent="0.2">
      <c r="A2648" t="str">
        <f t="shared" si="41"/>
        <v>South Africa2014Q1</v>
      </c>
      <c r="B2648" s="1">
        <v>2014</v>
      </c>
      <c r="C2648" s="1">
        <v>1</v>
      </c>
      <c r="D2648" t="s">
        <v>42</v>
      </c>
      <c r="F2648" s="2">
        <v>473658</v>
      </c>
      <c r="G2648" t="s">
        <v>2384</v>
      </c>
      <c r="H2648" t="s">
        <v>2384</v>
      </c>
    </row>
    <row r="2649" spans="1:8" x14ac:dyDescent="0.2">
      <c r="A2649" t="str">
        <f t="shared" si="41"/>
        <v>Australia2014Q2</v>
      </c>
      <c r="B2649" s="1">
        <v>2014</v>
      </c>
      <c r="C2649" s="1">
        <v>2</v>
      </c>
      <c r="D2649" t="s">
        <v>1</v>
      </c>
      <c r="F2649" s="2">
        <v>196009</v>
      </c>
      <c r="G2649" s="2">
        <v>175713</v>
      </c>
      <c r="H2649" s="2">
        <v>20296</v>
      </c>
    </row>
    <row r="2650" spans="1:8" x14ac:dyDescent="0.2">
      <c r="A2650" t="str">
        <f t="shared" si="41"/>
        <v>Austria2014Q2</v>
      </c>
      <c r="B2650" s="1">
        <v>2014</v>
      </c>
      <c r="C2650" s="1">
        <v>2</v>
      </c>
      <c r="D2650" t="s">
        <v>2</v>
      </c>
      <c r="F2650" s="2">
        <v>43746</v>
      </c>
      <c r="G2650" s="2">
        <v>36024</v>
      </c>
      <c r="H2650" s="2">
        <v>7722</v>
      </c>
    </row>
    <row r="2651" spans="1:8" x14ac:dyDescent="0.2">
      <c r="A2651" t="str">
        <f t="shared" si="41"/>
        <v>Belgium2014Q2</v>
      </c>
      <c r="B2651" s="1">
        <v>2014</v>
      </c>
      <c r="C2651" s="1">
        <v>2</v>
      </c>
      <c r="D2651" t="s">
        <v>3</v>
      </c>
      <c r="F2651" s="2">
        <v>53042</v>
      </c>
      <c r="G2651" s="2">
        <v>39539</v>
      </c>
      <c r="H2651" s="2">
        <v>13503</v>
      </c>
    </row>
    <row r="2652" spans="1:8" x14ac:dyDescent="0.2">
      <c r="A2652" t="str">
        <f t="shared" si="41"/>
        <v>Czech Republic2014Q2</v>
      </c>
      <c r="B2652" s="1">
        <v>2014</v>
      </c>
      <c r="C2652" s="1">
        <v>2</v>
      </c>
      <c r="D2652" t="s">
        <v>43</v>
      </c>
      <c r="F2652" s="2">
        <v>445277</v>
      </c>
      <c r="G2652" s="2">
        <v>342306</v>
      </c>
      <c r="H2652" s="2">
        <v>102971</v>
      </c>
    </row>
    <row r="2653" spans="1:8" x14ac:dyDescent="0.2">
      <c r="A2653" t="str">
        <f t="shared" si="41"/>
        <v>Denmark2014Q2</v>
      </c>
      <c r="B2653" s="1">
        <v>2014</v>
      </c>
      <c r="C2653" s="1">
        <v>2</v>
      </c>
      <c r="D2653" t="s">
        <v>6</v>
      </c>
      <c r="F2653" s="2">
        <v>261409</v>
      </c>
      <c r="G2653" s="2">
        <v>242134</v>
      </c>
      <c r="H2653" s="2">
        <v>19275</v>
      </c>
    </row>
    <row r="2654" spans="1:8" x14ac:dyDescent="0.2">
      <c r="A2654" t="str">
        <f t="shared" si="41"/>
        <v>Estonia2014Q2</v>
      </c>
      <c r="B2654" s="1">
        <v>2014</v>
      </c>
      <c r="C2654" s="1">
        <v>2</v>
      </c>
      <c r="D2654" t="s">
        <v>31</v>
      </c>
      <c r="F2654" s="2">
        <v>2322</v>
      </c>
      <c r="G2654" s="2">
        <v>1748</v>
      </c>
      <c r="H2654">
        <v>574</v>
      </c>
    </row>
    <row r="2655" spans="1:8" x14ac:dyDescent="0.2">
      <c r="A2655" t="str">
        <f t="shared" si="41"/>
        <v>Finland2014Q2</v>
      </c>
      <c r="B2655" s="1">
        <v>2014</v>
      </c>
      <c r="C2655" s="1">
        <v>2</v>
      </c>
      <c r="D2655" t="s">
        <v>7</v>
      </c>
      <c r="F2655" s="2">
        <v>25658</v>
      </c>
      <c r="G2655" s="2">
        <v>20855</v>
      </c>
      <c r="H2655" s="2">
        <v>4803</v>
      </c>
    </row>
    <row r="2656" spans="1:8" x14ac:dyDescent="0.2">
      <c r="A2656" t="str">
        <f t="shared" si="41"/>
        <v>France2014Q2</v>
      </c>
      <c r="B2656" s="1">
        <v>2014</v>
      </c>
      <c r="C2656" s="1">
        <v>2</v>
      </c>
      <c r="D2656" t="s">
        <v>8</v>
      </c>
      <c r="F2656" s="2">
        <v>281021</v>
      </c>
      <c r="G2656" s="2">
        <v>204785</v>
      </c>
      <c r="H2656" s="2">
        <v>76236</v>
      </c>
    </row>
    <row r="2657" spans="1:8" x14ac:dyDescent="0.2">
      <c r="A2657" t="str">
        <f t="shared" si="41"/>
        <v>Germany2014Q2</v>
      </c>
      <c r="B2657" s="1">
        <v>2014</v>
      </c>
      <c r="C2657" s="1">
        <v>2</v>
      </c>
      <c r="D2657" t="s">
        <v>9</v>
      </c>
      <c r="F2657" s="2">
        <v>367654</v>
      </c>
      <c r="G2657" s="2">
        <v>301068</v>
      </c>
      <c r="H2657" s="2">
        <v>66586</v>
      </c>
    </row>
    <row r="2658" spans="1:8" x14ac:dyDescent="0.2">
      <c r="A2658" t="str">
        <f t="shared" si="41"/>
        <v>Greece2014Q2</v>
      </c>
      <c r="B2658" s="1">
        <v>2014</v>
      </c>
      <c r="C2658" s="1">
        <v>2</v>
      </c>
      <c r="D2658" t="s">
        <v>10</v>
      </c>
      <c r="F2658" s="2">
        <v>16053</v>
      </c>
      <c r="G2658" s="2">
        <v>12373</v>
      </c>
      <c r="H2658" s="2">
        <v>3679</v>
      </c>
    </row>
    <row r="2659" spans="1:8" x14ac:dyDescent="0.2">
      <c r="A2659" t="str">
        <f t="shared" si="41"/>
        <v>Hungary2014Q2</v>
      </c>
      <c r="B2659" s="1">
        <v>2014</v>
      </c>
      <c r="C2659" s="1">
        <v>2</v>
      </c>
      <c r="D2659" t="s">
        <v>11</v>
      </c>
      <c r="F2659" s="2">
        <v>3509338</v>
      </c>
      <c r="G2659" s="2">
        <v>2822523</v>
      </c>
      <c r="H2659" s="2">
        <v>686815</v>
      </c>
    </row>
    <row r="2660" spans="1:8" x14ac:dyDescent="0.2">
      <c r="A2660" t="str">
        <f t="shared" si="41"/>
        <v>Ireland2014Q2</v>
      </c>
      <c r="B2660" s="1">
        <v>2014</v>
      </c>
      <c r="C2660" s="1">
        <v>2</v>
      </c>
      <c r="D2660" t="s">
        <v>12</v>
      </c>
      <c r="F2660" s="2">
        <v>18053</v>
      </c>
      <c r="G2660" s="2">
        <v>15162</v>
      </c>
      <c r="H2660" s="2">
        <v>2891</v>
      </c>
    </row>
    <row r="2661" spans="1:8" x14ac:dyDescent="0.2">
      <c r="A2661" t="str">
        <f t="shared" si="41"/>
        <v>Israel2014Q2</v>
      </c>
      <c r="B2661" s="1">
        <v>2014</v>
      </c>
      <c r="C2661" s="1">
        <v>2</v>
      </c>
      <c r="D2661" t="s">
        <v>40</v>
      </c>
      <c r="F2661" s="2">
        <v>120408</v>
      </c>
      <c r="G2661" s="2">
        <v>101440</v>
      </c>
      <c r="H2661" s="2">
        <v>18969</v>
      </c>
    </row>
    <row r="2662" spans="1:8" x14ac:dyDescent="0.2">
      <c r="A2662" t="str">
        <f t="shared" si="41"/>
        <v>Italy2014Q2</v>
      </c>
      <c r="B2662" s="1">
        <v>2014</v>
      </c>
      <c r="C2662" s="1">
        <v>2</v>
      </c>
      <c r="D2662" t="s">
        <v>13</v>
      </c>
      <c r="F2662" s="2">
        <v>159780</v>
      </c>
      <c r="G2662" s="2">
        <v>116828</v>
      </c>
      <c r="H2662" s="2">
        <v>42951</v>
      </c>
    </row>
    <row r="2663" spans="1:8" x14ac:dyDescent="0.2">
      <c r="A2663" t="str">
        <f t="shared" si="41"/>
        <v>Latvia2014Q2</v>
      </c>
      <c r="B2663" s="1">
        <v>2014</v>
      </c>
      <c r="C2663" s="1">
        <v>2</v>
      </c>
      <c r="D2663" t="s">
        <v>15</v>
      </c>
      <c r="F2663" s="2">
        <v>2560</v>
      </c>
      <c r="G2663" s="2">
        <v>2129</v>
      </c>
      <c r="H2663">
        <v>432</v>
      </c>
    </row>
    <row r="2664" spans="1:8" x14ac:dyDescent="0.2">
      <c r="A2664" t="str">
        <f t="shared" si="41"/>
        <v>Lithuania2014Q2</v>
      </c>
      <c r="B2664" s="1">
        <v>2014</v>
      </c>
      <c r="C2664" s="1">
        <v>2</v>
      </c>
      <c r="D2664" t="s">
        <v>16</v>
      </c>
      <c r="F2664" s="2">
        <v>3746</v>
      </c>
      <c r="G2664" s="2">
        <v>2969</v>
      </c>
      <c r="H2664">
        <v>777</v>
      </c>
    </row>
    <row r="2665" spans="1:8" x14ac:dyDescent="0.2">
      <c r="A2665" t="str">
        <f t="shared" si="41"/>
        <v>Luxembourg2014Q2</v>
      </c>
      <c r="B2665" s="1">
        <v>2014</v>
      </c>
      <c r="C2665" s="1">
        <v>2</v>
      </c>
      <c r="D2665" t="s">
        <v>17</v>
      </c>
      <c r="F2665" s="2">
        <v>5848</v>
      </c>
      <c r="G2665" s="2">
        <v>5036</v>
      </c>
      <c r="H2665">
        <v>812</v>
      </c>
    </row>
    <row r="2666" spans="1:8" x14ac:dyDescent="0.2">
      <c r="A2666" t="str">
        <f t="shared" si="41"/>
        <v>Mexico2014Q2</v>
      </c>
      <c r="B2666" s="1">
        <v>2014</v>
      </c>
      <c r="C2666" s="1">
        <v>2</v>
      </c>
      <c r="D2666" t="s">
        <v>18</v>
      </c>
      <c r="F2666" s="2">
        <v>1165594</v>
      </c>
      <c r="G2666" s="2">
        <v>998975</v>
      </c>
      <c r="H2666" s="2">
        <v>166619</v>
      </c>
    </row>
    <row r="2667" spans="1:8" x14ac:dyDescent="0.2">
      <c r="A2667" t="str">
        <f t="shared" si="41"/>
        <v>Netherlands2014Q2</v>
      </c>
      <c r="B2667" s="1">
        <v>2014</v>
      </c>
      <c r="C2667" s="1">
        <v>2</v>
      </c>
      <c r="D2667" t="s">
        <v>19</v>
      </c>
      <c r="F2667" s="2">
        <v>91592</v>
      </c>
      <c r="G2667" s="2">
        <v>72346</v>
      </c>
      <c r="H2667" s="2">
        <v>19246</v>
      </c>
    </row>
    <row r="2668" spans="1:8" x14ac:dyDescent="0.2">
      <c r="A2668" t="str">
        <f t="shared" si="41"/>
        <v>Norway2014Q2</v>
      </c>
      <c r="B2668" s="1">
        <v>2014</v>
      </c>
      <c r="C2668" s="1">
        <v>2</v>
      </c>
      <c r="D2668" t="s">
        <v>20</v>
      </c>
      <c r="F2668" s="2">
        <v>359429</v>
      </c>
      <c r="G2668" s="2">
        <v>287510</v>
      </c>
      <c r="H2668" s="2">
        <v>71919</v>
      </c>
    </row>
    <row r="2669" spans="1:8" x14ac:dyDescent="0.2">
      <c r="A2669" t="str">
        <f t="shared" si="41"/>
        <v>Poland2014Q2</v>
      </c>
      <c r="B2669" s="1">
        <v>2014</v>
      </c>
      <c r="C2669" s="1">
        <v>2</v>
      </c>
      <c r="D2669" t="s">
        <v>21</v>
      </c>
      <c r="F2669" s="2">
        <v>160578</v>
      </c>
      <c r="G2669" s="2">
        <v>132427</v>
      </c>
      <c r="H2669" s="2">
        <v>28151</v>
      </c>
    </row>
    <row r="2670" spans="1:8" x14ac:dyDescent="0.2">
      <c r="A2670" t="str">
        <f t="shared" si="41"/>
        <v>Portugal2014Q2</v>
      </c>
      <c r="B2670" s="1">
        <v>2014</v>
      </c>
      <c r="C2670" s="1">
        <v>2</v>
      </c>
      <c r="D2670" t="s">
        <v>22</v>
      </c>
      <c r="F2670" s="2">
        <v>19419</v>
      </c>
      <c r="G2670" s="2">
        <v>15088</v>
      </c>
      <c r="H2670" s="2">
        <v>4331</v>
      </c>
    </row>
    <row r="2671" spans="1:8" x14ac:dyDescent="0.2">
      <c r="A2671" t="str">
        <f t="shared" si="41"/>
        <v>Slovak Republic2014Q2</v>
      </c>
      <c r="B2671" s="1">
        <v>2014</v>
      </c>
      <c r="C2671" s="1">
        <v>2</v>
      </c>
      <c r="D2671" t="s">
        <v>35</v>
      </c>
      <c r="F2671" s="2">
        <v>7120</v>
      </c>
      <c r="G2671" s="2">
        <v>5440</v>
      </c>
      <c r="H2671" s="2">
        <v>1680</v>
      </c>
    </row>
    <row r="2672" spans="1:8" x14ac:dyDescent="0.2">
      <c r="A2672" t="str">
        <f t="shared" si="41"/>
        <v>Slovenia2014Q2</v>
      </c>
      <c r="B2672" s="1">
        <v>2014</v>
      </c>
      <c r="C2672" s="1">
        <v>2</v>
      </c>
      <c r="D2672" t="s">
        <v>24</v>
      </c>
      <c r="F2672" s="2">
        <v>4759</v>
      </c>
      <c r="G2672" s="2">
        <v>4113</v>
      </c>
      <c r="H2672">
        <v>646</v>
      </c>
    </row>
    <row r="2673" spans="1:8" x14ac:dyDescent="0.2">
      <c r="A2673" t="str">
        <f t="shared" si="41"/>
        <v>Spain2014Q2</v>
      </c>
      <c r="B2673" s="1">
        <v>2014</v>
      </c>
      <c r="C2673" s="1">
        <v>2</v>
      </c>
      <c r="D2673" t="s">
        <v>25</v>
      </c>
      <c r="F2673" s="2">
        <v>120829</v>
      </c>
      <c r="G2673" s="2">
        <v>94236</v>
      </c>
      <c r="H2673" s="2">
        <v>26593</v>
      </c>
    </row>
    <row r="2674" spans="1:8" x14ac:dyDescent="0.2">
      <c r="A2674" t="str">
        <f t="shared" si="41"/>
        <v>Sweden2014Q2</v>
      </c>
      <c r="B2674" s="1">
        <v>2014</v>
      </c>
      <c r="C2674" s="1">
        <v>2</v>
      </c>
      <c r="D2674" t="s">
        <v>26</v>
      </c>
      <c r="F2674" s="2">
        <v>485859</v>
      </c>
      <c r="G2674" s="2">
        <v>407774</v>
      </c>
      <c r="H2674" s="2">
        <v>78085</v>
      </c>
    </row>
    <row r="2675" spans="1:8" x14ac:dyDescent="0.2">
      <c r="A2675" t="str">
        <f t="shared" si="41"/>
        <v>Switzerland2014Q2</v>
      </c>
      <c r="B2675" s="1">
        <v>2014</v>
      </c>
      <c r="C2675" s="1">
        <v>2</v>
      </c>
      <c r="D2675" t="s">
        <v>27</v>
      </c>
      <c r="F2675" s="2">
        <v>92842</v>
      </c>
      <c r="G2675" s="2">
        <v>78563</v>
      </c>
      <c r="H2675" s="2">
        <v>14279</v>
      </c>
    </row>
    <row r="2676" spans="1:8" x14ac:dyDescent="0.2">
      <c r="A2676" t="str">
        <f t="shared" si="41"/>
        <v>Türkiye2014Q2</v>
      </c>
      <c r="B2676" s="1">
        <v>2014</v>
      </c>
      <c r="C2676" s="1">
        <v>2</v>
      </c>
      <c r="D2676" t="s">
        <v>2385</v>
      </c>
      <c r="F2676" s="2">
        <v>146470</v>
      </c>
      <c r="G2676" t="s">
        <v>2384</v>
      </c>
      <c r="H2676" t="s">
        <v>2384</v>
      </c>
    </row>
    <row r="2677" spans="1:8" x14ac:dyDescent="0.2">
      <c r="A2677" t="str">
        <f t="shared" si="41"/>
        <v>United Kingdom2014Q2</v>
      </c>
      <c r="B2677" s="1">
        <v>2014</v>
      </c>
      <c r="C2677" s="1">
        <v>2</v>
      </c>
      <c r="D2677" t="s">
        <v>32</v>
      </c>
      <c r="F2677" s="2">
        <v>221426</v>
      </c>
      <c r="G2677" s="2">
        <v>185346</v>
      </c>
      <c r="H2677" s="2">
        <v>36080</v>
      </c>
    </row>
    <row r="2678" spans="1:8" x14ac:dyDescent="0.2">
      <c r="A2678" t="str">
        <f t="shared" si="41"/>
        <v>Euro area (19 countries)2014Q2</v>
      </c>
      <c r="B2678" s="1">
        <v>2014</v>
      </c>
      <c r="C2678" s="1">
        <v>2</v>
      </c>
      <c r="D2678" t="s">
        <v>2382</v>
      </c>
      <c r="F2678" s="2">
        <v>1226071</v>
      </c>
      <c r="G2678" s="2">
        <v>952161</v>
      </c>
      <c r="H2678" s="2">
        <v>273910</v>
      </c>
    </row>
    <row r="2679" spans="1:8" x14ac:dyDescent="0.2">
      <c r="A2679" t="str">
        <f t="shared" si="41"/>
        <v>European Union – 27 countries (from 01/02/2020)2014Q2</v>
      </c>
      <c r="B2679" s="1">
        <v>2014</v>
      </c>
      <c r="C2679" s="1">
        <v>2</v>
      </c>
      <c r="D2679" t="s">
        <v>2383</v>
      </c>
      <c r="F2679" s="2">
        <v>1402733</v>
      </c>
      <c r="G2679" s="2">
        <v>1101299</v>
      </c>
      <c r="H2679" s="2">
        <v>301434</v>
      </c>
    </row>
    <row r="2680" spans="1:8" x14ac:dyDescent="0.2">
      <c r="A2680" t="str">
        <f t="shared" si="41"/>
        <v>Bulgaria2014Q2</v>
      </c>
      <c r="B2680" s="1">
        <v>2014</v>
      </c>
      <c r="C2680" s="1">
        <v>2</v>
      </c>
      <c r="D2680" t="s">
        <v>36</v>
      </c>
      <c r="F2680" s="2">
        <v>8511</v>
      </c>
      <c r="G2680" s="2">
        <v>7272</v>
      </c>
      <c r="H2680" s="2">
        <v>1240</v>
      </c>
    </row>
    <row r="2681" spans="1:8" x14ac:dyDescent="0.2">
      <c r="A2681" t="str">
        <f t="shared" si="41"/>
        <v>Croatia2014Q2</v>
      </c>
      <c r="B2681" s="1">
        <v>2014</v>
      </c>
      <c r="C2681" s="1">
        <v>2</v>
      </c>
      <c r="D2681" t="s">
        <v>38</v>
      </c>
      <c r="F2681" s="2">
        <v>5312</v>
      </c>
      <c r="G2681" s="2">
        <v>4546</v>
      </c>
      <c r="H2681">
        <v>766</v>
      </c>
    </row>
    <row r="2682" spans="1:8" x14ac:dyDescent="0.2">
      <c r="A2682" t="str">
        <f t="shared" si="41"/>
        <v>Romania2014Q2</v>
      </c>
      <c r="B2682" s="1">
        <v>2014</v>
      </c>
      <c r="C2682" s="1">
        <v>2</v>
      </c>
      <c r="D2682" t="s">
        <v>23</v>
      </c>
      <c r="F2682" s="2">
        <v>53732</v>
      </c>
      <c r="G2682" s="2">
        <v>44129</v>
      </c>
      <c r="H2682" s="2">
        <v>9603</v>
      </c>
    </row>
    <row r="2683" spans="1:8" x14ac:dyDescent="0.2">
      <c r="A2683" t="str">
        <f t="shared" si="41"/>
        <v>Russia2014Q2</v>
      </c>
      <c r="B2683" s="1">
        <v>2014</v>
      </c>
      <c r="C2683" s="1">
        <v>2</v>
      </c>
      <c r="D2683" t="s">
        <v>2386</v>
      </c>
      <c r="F2683" s="2">
        <v>9264195</v>
      </c>
      <c r="G2683" s="2">
        <v>5322601</v>
      </c>
      <c r="H2683" s="2">
        <v>1499593</v>
      </c>
    </row>
    <row r="2684" spans="1:8" x14ac:dyDescent="0.2">
      <c r="A2684" t="str">
        <f t="shared" si="41"/>
        <v>South Africa2014Q2</v>
      </c>
      <c r="B2684" s="1">
        <v>2014</v>
      </c>
      <c r="C2684" s="1">
        <v>2</v>
      </c>
      <c r="D2684" t="s">
        <v>42</v>
      </c>
      <c r="F2684" s="2">
        <v>492649</v>
      </c>
      <c r="G2684" t="s">
        <v>2384</v>
      </c>
      <c r="H2684" t="s">
        <v>2384</v>
      </c>
    </row>
    <row r="2685" spans="1:8" x14ac:dyDescent="0.2">
      <c r="A2685" t="str">
        <f t="shared" si="41"/>
        <v>Australia2014Q3</v>
      </c>
      <c r="B2685" s="1">
        <v>2014</v>
      </c>
      <c r="C2685" s="1">
        <v>3</v>
      </c>
      <c r="D2685" t="s">
        <v>1</v>
      </c>
      <c r="F2685" s="2">
        <v>195126</v>
      </c>
      <c r="G2685" s="2">
        <v>174801</v>
      </c>
      <c r="H2685" s="2">
        <v>20325</v>
      </c>
    </row>
    <row r="2686" spans="1:8" x14ac:dyDescent="0.2">
      <c r="A2686" t="str">
        <f t="shared" si="41"/>
        <v>Austria2014Q3</v>
      </c>
      <c r="B2686" s="1">
        <v>2014</v>
      </c>
      <c r="C2686" s="1">
        <v>3</v>
      </c>
      <c r="D2686" t="s">
        <v>2</v>
      </c>
      <c r="F2686" s="2">
        <v>36046</v>
      </c>
      <c r="G2686" s="2">
        <v>29682</v>
      </c>
      <c r="H2686" s="2">
        <v>6363</v>
      </c>
    </row>
    <row r="2687" spans="1:8" x14ac:dyDescent="0.2">
      <c r="A2687" t="str">
        <f t="shared" si="41"/>
        <v>Belgium2014Q3</v>
      </c>
      <c r="B2687" s="1">
        <v>2014</v>
      </c>
      <c r="C2687" s="1">
        <v>3</v>
      </c>
      <c r="D2687" t="s">
        <v>3</v>
      </c>
      <c r="F2687" s="2">
        <v>47139</v>
      </c>
      <c r="G2687" s="2">
        <v>34201</v>
      </c>
      <c r="H2687" s="2">
        <v>12937</v>
      </c>
    </row>
    <row r="2688" spans="1:8" x14ac:dyDescent="0.2">
      <c r="A2688" t="str">
        <f t="shared" si="41"/>
        <v>Czech Republic2014Q3</v>
      </c>
      <c r="B2688" s="1">
        <v>2014</v>
      </c>
      <c r="C2688" s="1">
        <v>3</v>
      </c>
      <c r="D2688" t="s">
        <v>43</v>
      </c>
      <c r="F2688" s="2">
        <v>444607</v>
      </c>
      <c r="G2688" s="2">
        <v>342543</v>
      </c>
      <c r="H2688" s="2">
        <v>102064</v>
      </c>
    </row>
    <row r="2689" spans="1:8" x14ac:dyDescent="0.2">
      <c r="A2689" t="str">
        <f t="shared" si="41"/>
        <v>Denmark2014Q3</v>
      </c>
      <c r="B2689" s="1">
        <v>2014</v>
      </c>
      <c r="C2689" s="1">
        <v>3</v>
      </c>
      <c r="D2689" t="s">
        <v>6</v>
      </c>
      <c r="F2689" s="2">
        <v>247952</v>
      </c>
      <c r="G2689" s="2">
        <v>229958</v>
      </c>
      <c r="H2689" s="2">
        <v>17994</v>
      </c>
    </row>
    <row r="2690" spans="1:8" x14ac:dyDescent="0.2">
      <c r="A2690" t="str">
        <f t="shared" si="41"/>
        <v>Estonia2014Q3</v>
      </c>
      <c r="B2690" s="1">
        <v>2014</v>
      </c>
      <c r="C2690" s="1">
        <v>3</v>
      </c>
      <c r="D2690" t="s">
        <v>31</v>
      </c>
      <c r="F2690" s="2">
        <v>2257</v>
      </c>
      <c r="G2690" s="2">
        <v>1700</v>
      </c>
      <c r="H2690">
        <v>557</v>
      </c>
    </row>
    <row r="2691" spans="1:8" x14ac:dyDescent="0.2">
      <c r="A2691" t="str">
        <f t="shared" si="41"/>
        <v>Finland2014Q3</v>
      </c>
      <c r="B2691" s="1">
        <v>2014</v>
      </c>
      <c r="C2691" s="1">
        <v>3</v>
      </c>
      <c r="D2691" t="s">
        <v>7</v>
      </c>
      <c r="F2691" s="2">
        <v>25657</v>
      </c>
      <c r="G2691" s="2">
        <v>20861</v>
      </c>
      <c r="H2691" s="2">
        <v>4796</v>
      </c>
    </row>
    <row r="2692" spans="1:8" x14ac:dyDescent="0.2">
      <c r="A2692" t="str">
        <f t="shared" si="41"/>
        <v>France2014Q3</v>
      </c>
      <c r="B2692" s="1">
        <v>2014</v>
      </c>
      <c r="C2692" s="1">
        <v>3</v>
      </c>
      <c r="D2692" t="s">
        <v>8</v>
      </c>
      <c r="F2692" s="2">
        <v>277159</v>
      </c>
      <c r="G2692" s="2">
        <v>202077</v>
      </c>
      <c r="H2692" s="2">
        <v>75082</v>
      </c>
    </row>
    <row r="2693" spans="1:8" x14ac:dyDescent="0.2">
      <c r="A2693" t="str">
        <f t="shared" si="41"/>
        <v>Germany2014Q3</v>
      </c>
      <c r="B2693" s="1">
        <v>2014</v>
      </c>
      <c r="C2693" s="1">
        <v>3</v>
      </c>
      <c r="D2693" t="s">
        <v>9</v>
      </c>
      <c r="F2693" s="2">
        <v>370647</v>
      </c>
      <c r="G2693" s="2">
        <v>304485</v>
      </c>
      <c r="H2693" s="2">
        <v>66162</v>
      </c>
    </row>
    <row r="2694" spans="1:8" x14ac:dyDescent="0.2">
      <c r="A2694" t="str">
        <f t="shared" ref="A2694:A2757" si="42">_xlfn.TEXTJOIN(,TRUE,D2694,B2694,"Q",C2694)</f>
        <v>Greece2014Q3</v>
      </c>
      <c r="B2694" s="1">
        <v>2014</v>
      </c>
      <c r="C2694" s="1">
        <v>3</v>
      </c>
      <c r="D2694" t="s">
        <v>10</v>
      </c>
      <c r="F2694" s="2">
        <v>15230</v>
      </c>
      <c r="G2694" s="2">
        <v>11747</v>
      </c>
      <c r="H2694" s="2">
        <v>3483</v>
      </c>
    </row>
    <row r="2695" spans="1:8" x14ac:dyDescent="0.2">
      <c r="A2695" t="str">
        <f t="shared" si="42"/>
        <v>Hungary2014Q3</v>
      </c>
      <c r="B2695" s="1">
        <v>2014</v>
      </c>
      <c r="C2695" s="1">
        <v>3</v>
      </c>
      <c r="D2695" t="s">
        <v>11</v>
      </c>
      <c r="F2695" s="2">
        <v>3457796</v>
      </c>
      <c r="G2695" s="2">
        <v>2790540</v>
      </c>
      <c r="H2695" s="2">
        <v>667257</v>
      </c>
    </row>
    <row r="2696" spans="1:8" x14ac:dyDescent="0.2">
      <c r="A2696" t="str">
        <f t="shared" si="42"/>
        <v>Ireland2014Q3</v>
      </c>
      <c r="B2696" s="1">
        <v>2014</v>
      </c>
      <c r="C2696" s="1">
        <v>3</v>
      </c>
      <c r="D2696" t="s">
        <v>12</v>
      </c>
      <c r="F2696" s="2">
        <v>18001</v>
      </c>
      <c r="G2696" s="2">
        <v>15133</v>
      </c>
      <c r="H2696" s="2">
        <v>2868</v>
      </c>
    </row>
    <row r="2697" spans="1:8" x14ac:dyDescent="0.2">
      <c r="A2697" t="str">
        <f t="shared" si="42"/>
        <v>Israel2014Q3</v>
      </c>
      <c r="B2697" s="1">
        <v>2014</v>
      </c>
      <c r="C2697" s="1">
        <v>3</v>
      </c>
      <c r="D2697" t="s">
        <v>40</v>
      </c>
      <c r="F2697" s="2">
        <v>120533</v>
      </c>
      <c r="G2697" s="2">
        <v>101461</v>
      </c>
      <c r="H2697" s="2">
        <v>19072</v>
      </c>
    </row>
    <row r="2698" spans="1:8" x14ac:dyDescent="0.2">
      <c r="A2698" t="str">
        <f t="shared" si="42"/>
        <v>Italy2014Q3</v>
      </c>
      <c r="B2698" s="1">
        <v>2014</v>
      </c>
      <c r="C2698" s="1">
        <v>3</v>
      </c>
      <c r="D2698" t="s">
        <v>13</v>
      </c>
      <c r="F2698" s="2">
        <v>149097</v>
      </c>
      <c r="G2698" s="2">
        <v>109005</v>
      </c>
      <c r="H2698" s="2">
        <v>40092</v>
      </c>
    </row>
    <row r="2699" spans="1:8" x14ac:dyDescent="0.2">
      <c r="A2699" t="str">
        <f t="shared" si="42"/>
        <v>Latvia2014Q3</v>
      </c>
      <c r="B2699" s="1">
        <v>2014</v>
      </c>
      <c r="C2699" s="1">
        <v>3</v>
      </c>
      <c r="D2699" t="s">
        <v>15</v>
      </c>
      <c r="F2699" s="2">
        <v>2532</v>
      </c>
      <c r="G2699" s="2">
        <v>2117</v>
      </c>
      <c r="H2699">
        <v>416</v>
      </c>
    </row>
    <row r="2700" spans="1:8" x14ac:dyDescent="0.2">
      <c r="A2700" t="str">
        <f t="shared" si="42"/>
        <v>Lithuania2014Q3</v>
      </c>
      <c r="B2700" s="1">
        <v>2014</v>
      </c>
      <c r="C2700" s="1">
        <v>3</v>
      </c>
      <c r="D2700" t="s">
        <v>16</v>
      </c>
      <c r="F2700" s="2">
        <v>3607</v>
      </c>
      <c r="G2700" s="2">
        <v>2823</v>
      </c>
      <c r="H2700">
        <v>785</v>
      </c>
    </row>
    <row r="2701" spans="1:8" x14ac:dyDescent="0.2">
      <c r="A2701" t="str">
        <f t="shared" si="42"/>
        <v>Luxembourg2014Q3</v>
      </c>
      <c r="B2701" s="1">
        <v>2014</v>
      </c>
      <c r="C2701" s="1">
        <v>3</v>
      </c>
      <c r="D2701" t="s">
        <v>17</v>
      </c>
      <c r="F2701" s="2">
        <v>5754</v>
      </c>
      <c r="G2701" s="2">
        <v>4949</v>
      </c>
      <c r="H2701">
        <v>805</v>
      </c>
    </row>
    <row r="2702" spans="1:8" x14ac:dyDescent="0.2">
      <c r="A2702" t="str">
        <f t="shared" si="42"/>
        <v>Mexico2014Q3</v>
      </c>
      <c r="B2702" s="1">
        <v>2014</v>
      </c>
      <c r="C2702" s="1">
        <v>3</v>
      </c>
      <c r="D2702" t="s">
        <v>18</v>
      </c>
      <c r="F2702" s="2">
        <v>1186006</v>
      </c>
      <c r="G2702" s="2">
        <v>1005985</v>
      </c>
      <c r="H2702" s="2">
        <v>180021</v>
      </c>
    </row>
    <row r="2703" spans="1:8" x14ac:dyDescent="0.2">
      <c r="A2703" t="str">
        <f t="shared" si="42"/>
        <v>Netherlands2014Q3</v>
      </c>
      <c r="B2703" s="1">
        <v>2014</v>
      </c>
      <c r="C2703" s="1">
        <v>3</v>
      </c>
      <c r="D2703" t="s">
        <v>19</v>
      </c>
      <c r="F2703" s="2">
        <v>75592</v>
      </c>
      <c r="G2703" s="2">
        <v>57951</v>
      </c>
      <c r="H2703" s="2">
        <v>17641</v>
      </c>
    </row>
    <row r="2704" spans="1:8" x14ac:dyDescent="0.2">
      <c r="A2704" t="str">
        <f t="shared" si="42"/>
        <v>Norway2014Q3</v>
      </c>
      <c r="B2704" s="1">
        <v>2014</v>
      </c>
      <c r="C2704" s="1">
        <v>3</v>
      </c>
      <c r="D2704" t="s">
        <v>20</v>
      </c>
      <c r="F2704" s="2">
        <v>360968</v>
      </c>
      <c r="G2704" s="2">
        <v>288706</v>
      </c>
      <c r="H2704" s="2">
        <v>72262</v>
      </c>
    </row>
    <row r="2705" spans="1:8" x14ac:dyDescent="0.2">
      <c r="A2705" t="str">
        <f t="shared" si="42"/>
        <v>Poland2014Q3</v>
      </c>
      <c r="B2705" s="1">
        <v>2014</v>
      </c>
      <c r="C2705" s="1">
        <v>3</v>
      </c>
      <c r="D2705" t="s">
        <v>21</v>
      </c>
      <c r="F2705" s="2">
        <v>166862</v>
      </c>
      <c r="G2705" s="2">
        <v>133030</v>
      </c>
      <c r="H2705" s="2">
        <v>33832</v>
      </c>
    </row>
    <row r="2706" spans="1:8" x14ac:dyDescent="0.2">
      <c r="A2706" t="str">
        <f t="shared" si="42"/>
        <v>Portugal2014Q3</v>
      </c>
      <c r="B2706" s="1">
        <v>2014</v>
      </c>
      <c r="C2706" s="1">
        <v>3</v>
      </c>
      <c r="D2706" t="s">
        <v>22</v>
      </c>
      <c r="F2706" s="2">
        <v>19167</v>
      </c>
      <c r="G2706" s="2">
        <v>14934</v>
      </c>
      <c r="H2706" s="2">
        <v>4232</v>
      </c>
    </row>
    <row r="2707" spans="1:8" x14ac:dyDescent="0.2">
      <c r="A2707" t="str">
        <f t="shared" si="42"/>
        <v>Slovak Republic2014Q3</v>
      </c>
      <c r="B2707" s="1">
        <v>2014</v>
      </c>
      <c r="C2707" s="1">
        <v>3</v>
      </c>
      <c r="D2707" t="s">
        <v>35</v>
      </c>
      <c r="F2707" s="2">
        <v>7018</v>
      </c>
      <c r="G2707" s="2">
        <v>5362</v>
      </c>
      <c r="H2707" s="2">
        <v>1657</v>
      </c>
    </row>
    <row r="2708" spans="1:8" x14ac:dyDescent="0.2">
      <c r="A2708" t="str">
        <f t="shared" si="42"/>
        <v>Slovenia2014Q3</v>
      </c>
      <c r="B2708" s="1">
        <v>2014</v>
      </c>
      <c r="C2708" s="1">
        <v>3</v>
      </c>
      <c r="D2708" t="s">
        <v>24</v>
      </c>
      <c r="F2708" s="2">
        <v>4524</v>
      </c>
      <c r="G2708" s="2">
        <v>3874</v>
      </c>
      <c r="H2708">
        <v>650</v>
      </c>
    </row>
    <row r="2709" spans="1:8" x14ac:dyDescent="0.2">
      <c r="A2709" t="str">
        <f t="shared" si="42"/>
        <v>Spain2014Q3</v>
      </c>
      <c r="B2709" s="1">
        <v>2014</v>
      </c>
      <c r="C2709" s="1">
        <v>3</v>
      </c>
      <c r="D2709" t="s">
        <v>25</v>
      </c>
      <c r="F2709" s="2">
        <v>116335</v>
      </c>
      <c r="G2709" s="2">
        <v>89897</v>
      </c>
      <c r="H2709" s="2">
        <v>26438</v>
      </c>
    </row>
    <row r="2710" spans="1:8" x14ac:dyDescent="0.2">
      <c r="A2710" t="str">
        <f t="shared" si="42"/>
        <v>Sweden2014Q3</v>
      </c>
      <c r="B2710" s="1">
        <v>2014</v>
      </c>
      <c r="C2710" s="1">
        <v>3</v>
      </c>
      <c r="D2710" t="s">
        <v>26</v>
      </c>
      <c r="F2710" s="2">
        <v>483519</v>
      </c>
      <c r="G2710" s="2">
        <v>405343</v>
      </c>
      <c r="H2710" s="2">
        <v>78176</v>
      </c>
    </row>
    <row r="2711" spans="1:8" x14ac:dyDescent="0.2">
      <c r="A2711" t="str">
        <f t="shared" si="42"/>
        <v>Switzerland2014Q3</v>
      </c>
      <c r="B2711" s="1">
        <v>2014</v>
      </c>
      <c r="C2711" s="1">
        <v>3</v>
      </c>
      <c r="D2711" t="s">
        <v>27</v>
      </c>
      <c r="F2711" s="2">
        <v>90189</v>
      </c>
      <c r="G2711" s="2">
        <v>76310</v>
      </c>
      <c r="H2711" s="2">
        <v>13878</v>
      </c>
    </row>
    <row r="2712" spans="1:8" x14ac:dyDescent="0.2">
      <c r="A2712" t="str">
        <f t="shared" si="42"/>
        <v>Türkiye2014Q3</v>
      </c>
      <c r="B2712" s="1">
        <v>2014</v>
      </c>
      <c r="C2712" s="1">
        <v>3</v>
      </c>
      <c r="D2712" t="s">
        <v>2385</v>
      </c>
      <c r="F2712" s="2">
        <v>150772</v>
      </c>
      <c r="G2712" t="s">
        <v>2384</v>
      </c>
      <c r="H2712" t="s">
        <v>2384</v>
      </c>
    </row>
    <row r="2713" spans="1:8" x14ac:dyDescent="0.2">
      <c r="A2713" t="str">
        <f t="shared" si="42"/>
        <v>United Kingdom2014Q3</v>
      </c>
      <c r="B2713" s="1">
        <v>2014</v>
      </c>
      <c r="C2713" s="1">
        <v>3</v>
      </c>
      <c r="D2713" t="s">
        <v>32</v>
      </c>
      <c r="F2713" s="2">
        <v>218135</v>
      </c>
      <c r="G2713" s="2">
        <v>182383</v>
      </c>
      <c r="H2713" s="2">
        <v>35752</v>
      </c>
    </row>
    <row r="2714" spans="1:8" x14ac:dyDescent="0.2">
      <c r="A2714" t="str">
        <f t="shared" si="42"/>
        <v>Euro area (19 countries)2014Q3</v>
      </c>
      <c r="B2714" s="1">
        <v>2014</v>
      </c>
      <c r="C2714" s="1">
        <v>3</v>
      </c>
      <c r="D2714" t="s">
        <v>2382</v>
      </c>
      <c r="F2714" s="2">
        <v>1178474</v>
      </c>
      <c r="G2714" s="2">
        <v>913107</v>
      </c>
      <c r="H2714" s="2">
        <v>265367</v>
      </c>
    </row>
    <row r="2715" spans="1:8" x14ac:dyDescent="0.2">
      <c r="A2715" t="str">
        <f t="shared" si="42"/>
        <v>European Union – 27 countries (from 01/02/2020)2014Q3</v>
      </c>
      <c r="B2715" s="1">
        <v>2014</v>
      </c>
      <c r="C2715" s="1">
        <v>3</v>
      </c>
      <c r="D2715" t="s">
        <v>2383</v>
      </c>
      <c r="F2715" s="2">
        <v>1353700</v>
      </c>
      <c r="G2715" s="2">
        <v>1059960</v>
      </c>
      <c r="H2715" s="2">
        <v>293740</v>
      </c>
    </row>
    <row r="2716" spans="1:8" x14ac:dyDescent="0.2">
      <c r="A2716" t="str">
        <f t="shared" si="42"/>
        <v>Bulgaria2014Q3</v>
      </c>
      <c r="B2716" s="1">
        <v>2014</v>
      </c>
      <c r="C2716" s="1">
        <v>3</v>
      </c>
      <c r="D2716" t="s">
        <v>36</v>
      </c>
      <c r="F2716" s="2">
        <v>8683</v>
      </c>
      <c r="G2716" s="2">
        <v>7415</v>
      </c>
      <c r="H2716" s="2">
        <v>1268</v>
      </c>
    </row>
    <row r="2717" spans="1:8" x14ac:dyDescent="0.2">
      <c r="A2717" t="str">
        <f t="shared" si="42"/>
        <v>Croatia2014Q3</v>
      </c>
      <c r="B2717" s="1">
        <v>2014</v>
      </c>
      <c r="C2717" s="1">
        <v>3</v>
      </c>
      <c r="D2717" t="s">
        <v>38</v>
      </c>
      <c r="F2717" s="2">
        <v>5147</v>
      </c>
      <c r="G2717" s="2">
        <v>4387</v>
      </c>
      <c r="H2717">
        <v>760</v>
      </c>
    </row>
    <row r="2718" spans="1:8" x14ac:dyDescent="0.2">
      <c r="A2718" t="str">
        <f t="shared" si="42"/>
        <v>Romania2014Q3</v>
      </c>
      <c r="B2718" s="1">
        <v>2014</v>
      </c>
      <c r="C2718" s="1">
        <v>3</v>
      </c>
      <c r="D2718" t="s">
        <v>23</v>
      </c>
      <c r="F2718" s="2">
        <v>56194</v>
      </c>
      <c r="G2718" s="2">
        <v>46764</v>
      </c>
      <c r="H2718" s="2">
        <v>9431</v>
      </c>
    </row>
    <row r="2719" spans="1:8" x14ac:dyDescent="0.2">
      <c r="A2719" t="str">
        <f t="shared" si="42"/>
        <v>Russia2014Q3</v>
      </c>
      <c r="B2719" s="1">
        <v>2014</v>
      </c>
      <c r="C2719" s="1">
        <v>3</v>
      </c>
      <c r="D2719" t="s">
        <v>2386</v>
      </c>
      <c r="F2719" s="2">
        <v>9465552</v>
      </c>
      <c r="G2719" s="2">
        <v>5410364</v>
      </c>
      <c r="H2719" s="2">
        <v>1444188</v>
      </c>
    </row>
    <row r="2720" spans="1:8" x14ac:dyDescent="0.2">
      <c r="A2720" t="str">
        <f t="shared" si="42"/>
        <v>South Africa2014Q3</v>
      </c>
      <c r="B2720" s="1">
        <v>2014</v>
      </c>
      <c r="C2720" s="1">
        <v>3</v>
      </c>
      <c r="D2720" t="s">
        <v>42</v>
      </c>
      <c r="F2720" s="2">
        <v>505750</v>
      </c>
      <c r="G2720" t="s">
        <v>2384</v>
      </c>
      <c r="H2720" t="s">
        <v>2384</v>
      </c>
    </row>
    <row r="2721" spans="1:8" x14ac:dyDescent="0.2">
      <c r="A2721" t="str">
        <f t="shared" si="42"/>
        <v>Australia2014Q4</v>
      </c>
      <c r="B2721" s="1">
        <v>2014</v>
      </c>
      <c r="C2721" s="1">
        <v>4</v>
      </c>
      <c r="D2721" t="s">
        <v>1</v>
      </c>
      <c r="F2721" s="2">
        <v>200067</v>
      </c>
      <c r="G2721" s="2">
        <v>179293</v>
      </c>
      <c r="H2721" s="2">
        <v>20773</v>
      </c>
    </row>
    <row r="2722" spans="1:8" x14ac:dyDescent="0.2">
      <c r="A2722" t="str">
        <f t="shared" si="42"/>
        <v>Austria2014Q4</v>
      </c>
      <c r="B2722" s="1">
        <v>2014</v>
      </c>
      <c r="C2722" s="1">
        <v>4</v>
      </c>
      <c r="D2722" t="s">
        <v>2</v>
      </c>
      <c r="F2722" s="2">
        <v>43199</v>
      </c>
      <c r="G2722" s="2">
        <v>35586</v>
      </c>
      <c r="H2722" s="2">
        <v>7613</v>
      </c>
    </row>
    <row r="2723" spans="1:8" x14ac:dyDescent="0.2">
      <c r="A2723" t="str">
        <f t="shared" si="42"/>
        <v>Belgium2014Q4</v>
      </c>
      <c r="B2723" s="1">
        <v>2014</v>
      </c>
      <c r="C2723" s="1">
        <v>4</v>
      </c>
      <c r="D2723" t="s">
        <v>3</v>
      </c>
      <c r="F2723" s="2">
        <v>56792</v>
      </c>
      <c r="G2723" s="2">
        <v>41042</v>
      </c>
      <c r="H2723" s="2">
        <v>15750</v>
      </c>
    </row>
    <row r="2724" spans="1:8" x14ac:dyDescent="0.2">
      <c r="A2724" t="str">
        <f t="shared" si="42"/>
        <v>Czech Republic2014Q4</v>
      </c>
      <c r="B2724" s="1">
        <v>2014</v>
      </c>
      <c r="C2724" s="1">
        <v>4</v>
      </c>
      <c r="D2724" t="s">
        <v>43</v>
      </c>
      <c r="F2724" s="2">
        <v>477659</v>
      </c>
      <c r="G2724" s="2">
        <v>369554</v>
      </c>
      <c r="H2724" s="2">
        <v>108105</v>
      </c>
    </row>
    <row r="2725" spans="1:8" x14ac:dyDescent="0.2">
      <c r="A2725" t="str">
        <f t="shared" si="42"/>
        <v>Denmark2014Q4</v>
      </c>
      <c r="B2725" s="1">
        <v>2014</v>
      </c>
      <c r="C2725" s="1">
        <v>4</v>
      </c>
      <c r="D2725" t="s">
        <v>6</v>
      </c>
      <c r="F2725" s="2">
        <v>257843</v>
      </c>
      <c r="G2725" s="2">
        <v>239215</v>
      </c>
      <c r="H2725" s="2">
        <v>18628</v>
      </c>
    </row>
    <row r="2726" spans="1:8" x14ac:dyDescent="0.2">
      <c r="A2726" t="str">
        <f t="shared" si="42"/>
        <v>Estonia2014Q4</v>
      </c>
      <c r="B2726" s="1">
        <v>2014</v>
      </c>
      <c r="C2726" s="1">
        <v>4</v>
      </c>
      <c r="D2726" t="s">
        <v>31</v>
      </c>
      <c r="F2726" s="2">
        <v>2431</v>
      </c>
      <c r="G2726" s="2">
        <v>1830</v>
      </c>
      <c r="H2726">
        <v>601</v>
      </c>
    </row>
    <row r="2727" spans="1:8" x14ac:dyDescent="0.2">
      <c r="A2727" t="str">
        <f t="shared" si="42"/>
        <v>Finland2014Q4</v>
      </c>
      <c r="B2727" s="1">
        <v>2014</v>
      </c>
      <c r="C2727" s="1">
        <v>4</v>
      </c>
      <c r="D2727" t="s">
        <v>7</v>
      </c>
      <c r="F2727" s="2">
        <v>25040</v>
      </c>
      <c r="G2727" s="2">
        <v>20372</v>
      </c>
      <c r="H2727" s="2">
        <v>4668</v>
      </c>
    </row>
    <row r="2728" spans="1:8" x14ac:dyDescent="0.2">
      <c r="A2728" t="str">
        <f t="shared" si="42"/>
        <v>France2014Q4</v>
      </c>
      <c r="B2728" s="1">
        <v>2014</v>
      </c>
      <c r="C2728" s="1">
        <v>4</v>
      </c>
      <c r="D2728" t="s">
        <v>8</v>
      </c>
      <c r="F2728" s="2">
        <v>293377</v>
      </c>
      <c r="G2728" s="2">
        <v>213379</v>
      </c>
      <c r="H2728" s="2">
        <v>79998</v>
      </c>
    </row>
    <row r="2729" spans="1:8" x14ac:dyDescent="0.2">
      <c r="A2729" t="str">
        <f t="shared" si="42"/>
        <v>Germany2014Q4</v>
      </c>
      <c r="B2729" s="1">
        <v>2014</v>
      </c>
      <c r="C2729" s="1">
        <v>4</v>
      </c>
      <c r="D2729" t="s">
        <v>9</v>
      </c>
      <c r="F2729" s="2">
        <v>412803</v>
      </c>
      <c r="G2729" s="2">
        <v>339617</v>
      </c>
      <c r="H2729" s="2">
        <v>73186</v>
      </c>
    </row>
    <row r="2730" spans="1:8" x14ac:dyDescent="0.2">
      <c r="A2730" t="str">
        <f t="shared" si="42"/>
        <v>Greece2014Q4</v>
      </c>
      <c r="B2730" s="1">
        <v>2014</v>
      </c>
      <c r="C2730" s="1">
        <v>4</v>
      </c>
      <c r="D2730" t="s">
        <v>10</v>
      </c>
      <c r="F2730" s="2">
        <v>17151</v>
      </c>
      <c r="G2730" s="2">
        <v>13205</v>
      </c>
      <c r="H2730" s="2">
        <v>3946</v>
      </c>
    </row>
    <row r="2731" spans="1:8" x14ac:dyDescent="0.2">
      <c r="A2731" t="str">
        <f t="shared" si="42"/>
        <v>Hungary2014Q4</v>
      </c>
      <c r="B2731" s="1">
        <v>2014</v>
      </c>
      <c r="C2731" s="1">
        <v>4</v>
      </c>
      <c r="D2731" t="s">
        <v>11</v>
      </c>
      <c r="F2731" s="2">
        <v>3742913</v>
      </c>
      <c r="G2731" s="2">
        <v>3019959</v>
      </c>
      <c r="H2731" s="2">
        <v>722954</v>
      </c>
    </row>
    <row r="2732" spans="1:8" x14ac:dyDescent="0.2">
      <c r="A2732" t="str">
        <f t="shared" si="42"/>
        <v>Ireland2014Q4</v>
      </c>
      <c r="B2732" s="1">
        <v>2014</v>
      </c>
      <c r="C2732" s="1">
        <v>4</v>
      </c>
      <c r="D2732" t="s">
        <v>12</v>
      </c>
      <c r="F2732" s="2">
        <v>18932</v>
      </c>
      <c r="G2732" s="2">
        <v>15874</v>
      </c>
      <c r="H2732" s="2">
        <v>3058</v>
      </c>
    </row>
    <row r="2733" spans="1:8" x14ac:dyDescent="0.2">
      <c r="A2733" t="str">
        <f t="shared" si="42"/>
        <v>Israel2014Q4</v>
      </c>
      <c r="B2733" s="1">
        <v>2014</v>
      </c>
      <c r="C2733" s="1">
        <v>4</v>
      </c>
      <c r="D2733" t="s">
        <v>40</v>
      </c>
      <c r="F2733" s="2">
        <v>119131</v>
      </c>
      <c r="G2733" s="2">
        <v>100523</v>
      </c>
      <c r="H2733" s="2">
        <v>18608</v>
      </c>
    </row>
    <row r="2734" spans="1:8" x14ac:dyDescent="0.2">
      <c r="A2734" t="str">
        <f t="shared" si="42"/>
        <v>Italy2014Q4</v>
      </c>
      <c r="B2734" s="1">
        <v>2014</v>
      </c>
      <c r="C2734" s="1">
        <v>4</v>
      </c>
      <c r="D2734" t="s">
        <v>13</v>
      </c>
      <c r="F2734" s="2">
        <v>183355</v>
      </c>
      <c r="G2734" s="2">
        <v>133784</v>
      </c>
      <c r="H2734" s="2">
        <v>49571</v>
      </c>
    </row>
    <row r="2735" spans="1:8" x14ac:dyDescent="0.2">
      <c r="A2735" t="str">
        <f t="shared" si="42"/>
        <v>Latvia2014Q4</v>
      </c>
      <c r="B2735" s="1">
        <v>2014</v>
      </c>
      <c r="C2735" s="1">
        <v>4</v>
      </c>
      <c r="D2735" t="s">
        <v>15</v>
      </c>
      <c r="F2735" s="2">
        <v>2640</v>
      </c>
      <c r="G2735" s="2">
        <v>2218</v>
      </c>
      <c r="H2735">
        <v>422</v>
      </c>
    </row>
    <row r="2736" spans="1:8" x14ac:dyDescent="0.2">
      <c r="A2736" t="str">
        <f t="shared" si="42"/>
        <v>Lithuania2014Q4</v>
      </c>
      <c r="B2736" s="1">
        <v>2014</v>
      </c>
      <c r="C2736" s="1">
        <v>4</v>
      </c>
      <c r="D2736" t="s">
        <v>16</v>
      </c>
      <c r="F2736" s="2">
        <v>3789</v>
      </c>
      <c r="G2736" s="2">
        <v>2974</v>
      </c>
      <c r="H2736">
        <v>815</v>
      </c>
    </row>
    <row r="2737" spans="1:8" x14ac:dyDescent="0.2">
      <c r="A2737" t="str">
        <f t="shared" si="42"/>
        <v>Luxembourg2014Q4</v>
      </c>
      <c r="B2737" s="1">
        <v>2014</v>
      </c>
      <c r="C2737" s="1">
        <v>4</v>
      </c>
      <c r="D2737" t="s">
        <v>17</v>
      </c>
      <c r="F2737" s="2">
        <v>6722</v>
      </c>
      <c r="G2737" s="2">
        <v>5795</v>
      </c>
      <c r="H2737">
        <v>928</v>
      </c>
    </row>
    <row r="2738" spans="1:8" x14ac:dyDescent="0.2">
      <c r="A2738" t="str">
        <f t="shared" si="42"/>
        <v>Mexico2014Q4</v>
      </c>
      <c r="B2738" s="1">
        <v>2014</v>
      </c>
      <c r="C2738" s="1">
        <v>4</v>
      </c>
      <c r="D2738" t="s">
        <v>18</v>
      </c>
      <c r="F2738" s="2">
        <v>1282269</v>
      </c>
      <c r="G2738" s="2">
        <v>1108720</v>
      </c>
      <c r="H2738" s="2">
        <v>173549</v>
      </c>
    </row>
    <row r="2739" spans="1:8" x14ac:dyDescent="0.2">
      <c r="A2739" t="str">
        <f t="shared" si="42"/>
        <v>Netherlands2014Q4</v>
      </c>
      <c r="B2739" s="1">
        <v>2014</v>
      </c>
      <c r="C2739" s="1">
        <v>4</v>
      </c>
      <c r="D2739" t="s">
        <v>19</v>
      </c>
      <c r="F2739" s="2">
        <v>84317</v>
      </c>
      <c r="G2739" s="2">
        <v>65663</v>
      </c>
      <c r="H2739" s="2">
        <v>18654</v>
      </c>
    </row>
    <row r="2740" spans="1:8" x14ac:dyDescent="0.2">
      <c r="A2740" t="str">
        <f t="shared" si="42"/>
        <v>Norway2014Q4</v>
      </c>
      <c r="B2740" s="1">
        <v>2014</v>
      </c>
      <c r="C2740" s="1">
        <v>4</v>
      </c>
      <c r="D2740" t="s">
        <v>20</v>
      </c>
      <c r="F2740" s="2">
        <v>363141</v>
      </c>
      <c r="G2740" s="2">
        <v>290548</v>
      </c>
      <c r="H2740" s="2">
        <v>72594</v>
      </c>
    </row>
    <row r="2741" spans="1:8" x14ac:dyDescent="0.2">
      <c r="A2741" t="str">
        <f t="shared" si="42"/>
        <v>Poland2014Q4</v>
      </c>
      <c r="B2741" s="1">
        <v>2014</v>
      </c>
      <c r="C2741" s="1">
        <v>4</v>
      </c>
      <c r="D2741" t="s">
        <v>21</v>
      </c>
      <c r="F2741" s="2">
        <v>169186</v>
      </c>
      <c r="G2741" s="2">
        <v>141533</v>
      </c>
      <c r="H2741" s="2">
        <v>27653</v>
      </c>
    </row>
    <row r="2742" spans="1:8" x14ac:dyDescent="0.2">
      <c r="A2742" t="str">
        <f t="shared" si="42"/>
        <v>Portugal2014Q4</v>
      </c>
      <c r="B2742" s="1">
        <v>2014</v>
      </c>
      <c r="C2742" s="1">
        <v>4</v>
      </c>
      <c r="D2742" t="s">
        <v>22</v>
      </c>
      <c r="F2742" s="2">
        <v>20162</v>
      </c>
      <c r="G2742" s="2">
        <v>15720</v>
      </c>
      <c r="H2742" s="2">
        <v>4442</v>
      </c>
    </row>
    <row r="2743" spans="1:8" x14ac:dyDescent="0.2">
      <c r="A2743" t="str">
        <f t="shared" si="42"/>
        <v>Slovak Republic2014Q4</v>
      </c>
      <c r="B2743" s="1">
        <v>2014</v>
      </c>
      <c r="C2743" s="1">
        <v>4</v>
      </c>
      <c r="D2743" t="s">
        <v>35</v>
      </c>
      <c r="F2743" s="2">
        <v>7778</v>
      </c>
      <c r="G2743" s="2">
        <v>5999</v>
      </c>
      <c r="H2743" s="2">
        <v>1778</v>
      </c>
    </row>
    <row r="2744" spans="1:8" x14ac:dyDescent="0.2">
      <c r="A2744" t="str">
        <f t="shared" si="42"/>
        <v>Slovenia2014Q4</v>
      </c>
      <c r="B2744" s="1">
        <v>2014</v>
      </c>
      <c r="C2744" s="1">
        <v>4</v>
      </c>
      <c r="D2744" t="s">
        <v>24</v>
      </c>
      <c r="F2744" s="2">
        <v>4708</v>
      </c>
      <c r="G2744" s="2">
        <v>4029</v>
      </c>
      <c r="H2744">
        <v>679</v>
      </c>
    </row>
    <row r="2745" spans="1:8" x14ac:dyDescent="0.2">
      <c r="A2745" t="str">
        <f t="shared" si="42"/>
        <v>Spain2014Q4</v>
      </c>
      <c r="B2745" s="1">
        <v>2014</v>
      </c>
      <c r="C2745" s="1">
        <v>4</v>
      </c>
      <c r="D2745" t="s">
        <v>25</v>
      </c>
      <c r="F2745" s="2">
        <v>124629</v>
      </c>
      <c r="G2745" s="2">
        <v>98169</v>
      </c>
      <c r="H2745" s="2">
        <v>26460</v>
      </c>
    </row>
    <row r="2746" spans="1:8" x14ac:dyDescent="0.2">
      <c r="A2746" t="str">
        <f t="shared" si="42"/>
        <v>Sweden2014Q4</v>
      </c>
      <c r="B2746" s="1">
        <v>2014</v>
      </c>
      <c r="C2746" s="1">
        <v>4</v>
      </c>
      <c r="D2746" t="s">
        <v>26</v>
      </c>
      <c r="F2746" s="2">
        <v>477335</v>
      </c>
      <c r="G2746" s="2">
        <v>399707</v>
      </c>
      <c r="H2746" s="2">
        <v>77628</v>
      </c>
    </row>
    <row r="2747" spans="1:8" x14ac:dyDescent="0.2">
      <c r="A2747" t="str">
        <f t="shared" si="42"/>
        <v>Switzerland2014Q4</v>
      </c>
      <c r="B2747" s="1">
        <v>2014</v>
      </c>
      <c r="C2747" s="1">
        <v>4</v>
      </c>
      <c r="D2747" t="s">
        <v>27</v>
      </c>
      <c r="F2747" s="2">
        <v>102394</v>
      </c>
      <c r="G2747" s="2">
        <v>86622</v>
      </c>
      <c r="H2747" s="2">
        <v>15772</v>
      </c>
    </row>
    <row r="2748" spans="1:8" x14ac:dyDescent="0.2">
      <c r="A2748" t="str">
        <f t="shared" si="42"/>
        <v>Türkiye2014Q4</v>
      </c>
      <c r="B2748" s="1">
        <v>2014</v>
      </c>
      <c r="C2748" s="1">
        <v>4</v>
      </c>
      <c r="D2748" t="s">
        <v>2385</v>
      </c>
      <c r="F2748" s="2">
        <v>151672</v>
      </c>
      <c r="G2748" t="s">
        <v>2384</v>
      </c>
      <c r="H2748" t="s">
        <v>2384</v>
      </c>
    </row>
    <row r="2749" spans="1:8" x14ac:dyDescent="0.2">
      <c r="A2749" t="str">
        <f t="shared" si="42"/>
        <v>United Kingdom2014Q4</v>
      </c>
      <c r="B2749" s="1">
        <v>2014</v>
      </c>
      <c r="C2749" s="1">
        <v>4</v>
      </c>
      <c r="D2749" t="s">
        <v>32</v>
      </c>
      <c r="F2749" s="2">
        <v>220904</v>
      </c>
      <c r="G2749" s="2">
        <v>184721</v>
      </c>
      <c r="H2749" s="2">
        <v>36183</v>
      </c>
    </row>
    <row r="2750" spans="1:8" x14ac:dyDescent="0.2">
      <c r="A2750" t="str">
        <f t="shared" si="42"/>
        <v>Euro area (19 countries)2014Q4</v>
      </c>
      <c r="B2750" s="1">
        <v>2014</v>
      </c>
      <c r="C2750" s="1">
        <v>4</v>
      </c>
      <c r="D2750" t="s">
        <v>2382</v>
      </c>
      <c r="F2750" s="2">
        <v>1311052</v>
      </c>
      <c r="G2750" s="2">
        <v>1017946</v>
      </c>
      <c r="H2750" s="2">
        <v>293106</v>
      </c>
    </row>
    <row r="2751" spans="1:8" x14ac:dyDescent="0.2">
      <c r="A2751" t="str">
        <f t="shared" si="42"/>
        <v>European Union – 27 countries (from 01/02/2020)2014Q4</v>
      </c>
      <c r="B2751" s="1">
        <v>2014</v>
      </c>
      <c r="C2751" s="1">
        <v>4</v>
      </c>
      <c r="D2751" t="s">
        <v>2383</v>
      </c>
      <c r="F2751" s="2">
        <v>1489366</v>
      </c>
      <c r="G2751" s="2">
        <v>1169167</v>
      </c>
      <c r="H2751" s="2">
        <v>320199</v>
      </c>
    </row>
    <row r="2752" spans="1:8" x14ac:dyDescent="0.2">
      <c r="A2752" t="str">
        <f t="shared" si="42"/>
        <v>Bulgaria2014Q4</v>
      </c>
      <c r="B2752" s="1">
        <v>2014</v>
      </c>
      <c r="C2752" s="1">
        <v>4</v>
      </c>
      <c r="D2752" t="s">
        <v>36</v>
      </c>
      <c r="F2752" s="2">
        <v>9193</v>
      </c>
      <c r="G2752" s="2">
        <v>7869</v>
      </c>
      <c r="H2752" s="2">
        <v>1324</v>
      </c>
    </row>
    <row r="2753" spans="1:8" x14ac:dyDescent="0.2">
      <c r="A2753" t="str">
        <f t="shared" si="42"/>
        <v>Croatia2014Q4</v>
      </c>
      <c r="B2753" s="1">
        <v>2014</v>
      </c>
      <c r="C2753" s="1">
        <v>4</v>
      </c>
      <c r="D2753" t="s">
        <v>38</v>
      </c>
      <c r="F2753" s="2">
        <v>5037</v>
      </c>
      <c r="G2753" s="2">
        <v>4288</v>
      </c>
      <c r="H2753">
        <v>749</v>
      </c>
    </row>
    <row r="2754" spans="1:8" x14ac:dyDescent="0.2">
      <c r="A2754" t="str">
        <f t="shared" si="42"/>
        <v>Romania2014Q4</v>
      </c>
      <c r="B2754" s="1">
        <v>2014</v>
      </c>
      <c r="C2754" s="1">
        <v>4</v>
      </c>
      <c r="D2754" t="s">
        <v>23</v>
      </c>
      <c r="F2754" s="2">
        <v>57925</v>
      </c>
      <c r="G2754" s="2">
        <v>49082</v>
      </c>
      <c r="H2754" s="2">
        <v>8843</v>
      </c>
    </row>
    <row r="2755" spans="1:8" x14ac:dyDescent="0.2">
      <c r="A2755" t="str">
        <f t="shared" si="42"/>
        <v>Russia2014Q4</v>
      </c>
      <c r="B2755" s="1">
        <v>2014</v>
      </c>
      <c r="C2755" s="1">
        <v>4</v>
      </c>
      <c r="D2755" t="s">
        <v>2386</v>
      </c>
      <c r="F2755" s="2">
        <v>10072661</v>
      </c>
      <c r="G2755" s="2">
        <v>5728290</v>
      </c>
      <c r="H2755" s="2">
        <v>1513372</v>
      </c>
    </row>
    <row r="2756" spans="1:8" x14ac:dyDescent="0.2">
      <c r="A2756" t="str">
        <f t="shared" si="42"/>
        <v>South Africa2014Q4</v>
      </c>
      <c r="B2756" s="1">
        <v>2014</v>
      </c>
      <c r="C2756" s="1">
        <v>4</v>
      </c>
      <c r="D2756" t="s">
        <v>42</v>
      </c>
      <c r="F2756" s="2">
        <v>535276</v>
      </c>
      <c r="G2756" t="s">
        <v>2384</v>
      </c>
      <c r="H2756" t="s">
        <v>2384</v>
      </c>
    </row>
    <row r="2757" spans="1:8" x14ac:dyDescent="0.2">
      <c r="A2757" t="str">
        <f t="shared" si="42"/>
        <v>Australia2015Q1</v>
      </c>
      <c r="B2757" s="1">
        <v>2015</v>
      </c>
      <c r="C2757" s="1">
        <v>1</v>
      </c>
      <c r="D2757" t="s">
        <v>1</v>
      </c>
      <c r="F2757" s="2">
        <v>190043</v>
      </c>
      <c r="G2757" s="2">
        <v>170236</v>
      </c>
      <c r="H2757" s="2">
        <v>19808</v>
      </c>
    </row>
    <row r="2758" spans="1:8" x14ac:dyDescent="0.2">
      <c r="A2758" t="str">
        <f t="shared" ref="A2758:A2821" si="43">_xlfn.TEXTJOIN(,TRUE,D2758,B2758,"Q",C2758)</f>
        <v>Austria2015Q1</v>
      </c>
      <c r="B2758" s="1">
        <v>2015</v>
      </c>
      <c r="C2758" s="1">
        <v>1</v>
      </c>
      <c r="D2758" t="s">
        <v>2</v>
      </c>
      <c r="F2758" s="2">
        <v>36916</v>
      </c>
      <c r="G2758" s="2">
        <v>30411</v>
      </c>
      <c r="H2758" s="2">
        <v>6505</v>
      </c>
    </row>
    <row r="2759" spans="1:8" x14ac:dyDescent="0.2">
      <c r="A2759" t="str">
        <f t="shared" si="43"/>
        <v>Belgium2015Q1</v>
      </c>
      <c r="B2759" s="1">
        <v>2015</v>
      </c>
      <c r="C2759" s="1">
        <v>1</v>
      </c>
      <c r="D2759" t="s">
        <v>3</v>
      </c>
      <c r="F2759" s="2">
        <v>49502</v>
      </c>
      <c r="G2759" s="2">
        <v>35830</v>
      </c>
      <c r="H2759" s="2">
        <v>13671</v>
      </c>
    </row>
    <row r="2760" spans="1:8" x14ac:dyDescent="0.2">
      <c r="A2760" t="str">
        <f t="shared" si="43"/>
        <v>Czech Republic2015Q1</v>
      </c>
      <c r="B2760" s="1">
        <v>2015</v>
      </c>
      <c r="C2760" s="1">
        <v>1</v>
      </c>
      <c r="D2760" t="s">
        <v>43</v>
      </c>
      <c r="F2760" s="2">
        <v>452268</v>
      </c>
      <c r="G2760" s="2">
        <v>345459</v>
      </c>
      <c r="H2760" s="2">
        <v>106809</v>
      </c>
    </row>
    <row r="2761" spans="1:8" x14ac:dyDescent="0.2">
      <c r="A2761" t="str">
        <f t="shared" si="43"/>
        <v>Denmark2015Q1</v>
      </c>
      <c r="B2761" s="1">
        <v>2015</v>
      </c>
      <c r="C2761" s="1">
        <v>1</v>
      </c>
      <c r="D2761" t="s">
        <v>6</v>
      </c>
      <c r="F2761" s="2">
        <v>257137</v>
      </c>
      <c r="G2761" s="2">
        <v>238193</v>
      </c>
      <c r="H2761" s="2">
        <v>18944</v>
      </c>
    </row>
    <row r="2762" spans="1:8" x14ac:dyDescent="0.2">
      <c r="A2762" t="str">
        <f t="shared" si="43"/>
        <v>Estonia2015Q1</v>
      </c>
      <c r="B2762" s="1">
        <v>2015</v>
      </c>
      <c r="C2762" s="1">
        <v>1</v>
      </c>
      <c r="D2762" t="s">
        <v>31</v>
      </c>
      <c r="F2762" s="2">
        <v>2335</v>
      </c>
      <c r="G2762" s="2">
        <v>1759</v>
      </c>
      <c r="H2762">
        <v>576</v>
      </c>
    </row>
    <row r="2763" spans="1:8" x14ac:dyDescent="0.2">
      <c r="A2763" t="str">
        <f t="shared" si="43"/>
        <v>Finland2015Q1</v>
      </c>
      <c r="B2763" s="1">
        <v>2015</v>
      </c>
      <c r="C2763" s="1">
        <v>1</v>
      </c>
      <c r="D2763" t="s">
        <v>7</v>
      </c>
      <c r="F2763" s="2">
        <v>24842</v>
      </c>
      <c r="G2763" s="2">
        <v>20167</v>
      </c>
      <c r="H2763" s="2">
        <v>4675</v>
      </c>
    </row>
    <row r="2764" spans="1:8" x14ac:dyDescent="0.2">
      <c r="A2764" t="str">
        <f t="shared" si="43"/>
        <v>France2015Q1</v>
      </c>
      <c r="B2764" s="1">
        <v>2015</v>
      </c>
      <c r="C2764" s="1">
        <v>1</v>
      </c>
      <c r="D2764" t="s">
        <v>8</v>
      </c>
      <c r="F2764" s="2">
        <v>278484</v>
      </c>
      <c r="G2764" s="2">
        <v>202594</v>
      </c>
      <c r="H2764" s="2">
        <v>75890</v>
      </c>
    </row>
    <row r="2765" spans="1:8" x14ac:dyDescent="0.2">
      <c r="A2765" t="str">
        <f t="shared" si="43"/>
        <v>Germany2015Q1</v>
      </c>
      <c r="B2765" s="1">
        <v>2015</v>
      </c>
      <c r="C2765" s="1">
        <v>1</v>
      </c>
      <c r="D2765" t="s">
        <v>9</v>
      </c>
      <c r="F2765" s="2">
        <v>362841</v>
      </c>
      <c r="G2765" s="2">
        <v>296853</v>
      </c>
      <c r="H2765" s="2">
        <v>65988</v>
      </c>
    </row>
    <row r="2766" spans="1:8" x14ac:dyDescent="0.2">
      <c r="A2766" t="str">
        <f t="shared" si="43"/>
        <v>Greece2015Q1</v>
      </c>
      <c r="B2766" s="1">
        <v>2015</v>
      </c>
      <c r="C2766" s="1">
        <v>1</v>
      </c>
      <c r="D2766" t="s">
        <v>10</v>
      </c>
      <c r="F2766" s="2">
        <v>14119</v>
      </c>
      <c r="G2766" s="2">
        <v>10815</v>
      </c>
      <c r="H2766" s="2">
        <v>3305</v>
      </c>
    </row>
    <row r="2767" spans="1:8" x14ac:dyDescent="0.2">
      <c r="A2767" t="str">
        <f t="shared" si="43"/>
        <v>Hungary2015Q1</v>
      </c>
      <c r="B2767" s="1">
        <v>2015</v>
      </c>
      <c r="C2767" s="1">
        <v>1</v>
      </c>
      <c r="D2767" t="s">
        <v>11</v>
      </c>
      <c r="F2767" s="2">
        <v>3458940</v>
      </c>
      <c r="G2767" s="2">
        <v>2770385</v>
      </c>
      <c r="H2767" s="2">
        <v>688555</v>
      </c>
    </row>
    <row r="2768" spans="1:8" x14ac:dyDescent="0.2">
      <c r="A2768" t="str">
        <f t="shared" si="43"/>
        <v>Ireland2015Q1</v>
      </c>
      <c r="B2768" s="1">
        <v>2015</v>
      </c>
      <c r="C2768" s="1">
        <v>1</v>
      </c>
      <c r="D2768" t="s">
        <v>12</v>
      </c>
      <c r="F2768" s="2">
        <v>18979</v>
      </c>
      <c r="G2768" s="2">
        <v>15806</v>
      </c>
      <c r="H2768" s="2">
        <v>3172</v>
      </c>
    </row>
    <row r="2769" spans="1:8" x14ac:dyDescent="0.2">
      <c r="A2769" t="str">
        <f t="shared" si="43"/>
        <v>Israel2015Q1</v>
      </c>
      <c r="B2769" s="1">
        <v>2015</v>
      </c>
      <c r="C2769" s="1">
        <v>1</v>
      </c>
      <c r="D2769" t="s">
        <v>40</v>
      </c>
      <c r="F2769" s="2">
        <v>123739</v>
      </c>
      <c r="G2769" s="2">
        <v>104316</v>
      </c>
      <c r="H2769" s="2">
        <v>19423</v>
      </c>
    </row>
    <row r="2770" spans="1:8" x14ac:dyDescent="0.2">
      <c r="A2770" t="str">
        <f t="shared" si="43"/>
        <v>Italy2015Q1</v>
      </c>
      <c r="B2770" s="1">
        <v>2015</v>
      </c>
      <c r="C2770" s="1">
        <v>1</v>
      </c>
      <c r="D2770" t="s">
        <v>13</v>
      </c>
      <c r="F2770" s="2">
        <v>148017</v>
      </c>
      <c r="G2770" s="2">
        <v>108043</v>
      </c>
      <c r="H2770" s="2">
        <v>39974</v>
      </c>
    </row>
    <row r="2771" spans="1:8" x14ac:dyDescent="0.2">
      <c r="A2771" t="str">
        <f t="shared" si="43"/>
        <v>Latvia2015Q1</v>
      </c>
      <c r="B2771" s="1">
        <v>2015</v>
      </c>
      <c r="C2771" s="1">
        <v>1</v>
      </c>
      <c r="D2771" t="s">
        <v>15</v>
      </c>
      <c r="F2771" s="2">
        <v>2512</v>
      </c>
      <c r="G2771" s="2">
        <v>2087</v>
      </c>
      <c r="H2771">
        <v>426</v>
      </c>
    </row>
    <row r="2772" spans="1:8" x14ac:dyDescent="0.2">
      <c r="A2772" t="str">
        <f t="shared" si="43"/>
        <v>Lithuania2015Q1</v>
      </c>
      <c r="B2772" s="1">
        <v>2015</v>
      </c>
      <c r="C2772" s="1">
        <v>1</v>
      </c>
      <c r="D2772" t="s">
        <v>16</v>
      </c>
      <c r="F2772" s="2">
        <v>3695</v>
      </c>
      <c r="G2772" s="2">
        <v>2920</v>
      </c>
      <c r="H2772">
        <v>775</v>
      </c>
    </row>
    <row r="2773" spans="1:8" x14ac:dyDescent="0.2">
      <c r="A2773" t="str">
        <f t="shared" si="43"/>
        <v>Luxembourg2015Q1</v>
      </c>
      <c r="B2773" s="1">
        <v>2015</v>
      </c>
      <c r="C2773" s="1">
        <v>1</v>
      </c>
      <c r="D2773" t="s">
        <v>17</v>
      </c>
      <c r="F2773" s="2">
        <v>5928</v>
      </c>
      <c r="G2773" s="2">
        <v>5095</v>
      </c>
      <c r="H2773">
        <v>834</v>
      </c>
    </row>
    <row r="2774" spans="1:8" x14ac:dyDescent="0.2">
      <c r="A2774" t="str">
        <f t="shared" si="43"/>
        <v>Mexico2015Q1</v>
      </c>
      <c r="B2774" s="1">
        <v>2015</v>
      </c>
      <c r="C2774" s="1">
        <v>1</v>
      </c>
      <c r="D2774" t="s">
        <v>18</v>
      </c>
      <c r="F2774" s="2">
        <v>1231253</v>
      </c>
      <c r="G2774" s="2">
        <v>1033424</v>
      </c>
      <c r="H2774" s="2">
        <v>197828</v>
      </c>
    </row>
    <row r="2775" spans="1:8" x14ac:dyDescent="0.2">
      <c r="A2775" t="str">
        <f t="shared" si="43"/>
        <v>Netherlands2015Q1</v>
      </c>
      <c r="B2775" s="1">
        <v>2015</v>
      </c>
      <c r="C2775" s="1">
        <v>1</v>
      </c>
      <c r="D2775" t="s">
        <v>19</v>
      </c>
      <c r="F2775" s="2">
        <v>77141</v>
      </c>
      <c r="G2775" s="2">
        <v>60213</v>
      </c>
      <c r="H2775" s="2">
        <v>16928</v>
      </c>
    </row>
    <row r="2776" spans="1:8" x14ac:dyDescent="0.2">
      <c r="A2776" t="str">
        <f t="shared" si="43"/>
        <v>Norway2015Q1</v>
      </c>
      <c r="B2776" s="1">
        <v>2015</v>
      </c>
      <c r="C2776" s="1">
        <v>1</v>
      </c>
      <c r="D2776" t="s">
        <v>20</v>
      </c>
      <c r="F2776" s="2">
        <v>357921</v>
      </c>
      <c r="G2776" s="2">
        <v>288348</v>
      </c>
      <c r="H2776" s="2">
        <v>69573</v>
      </c>
    </row>
    <row r="2777" spans="1:8" x14ac:dyDescent="0.2">
      <c r="A2777" t="str">
        <f t="shared" si="43"/>
        <v>Poland2015Q1</v>
      </c>
      <c r="B2777" s="1">
        <v>2015</v>
      </c>
      <c r="C2777" s="1">
        <v>1</v>
      </c>
      <c r="D2777" t="s">
        <v>21</v>
      </c>
      <c r="F2777" s="2">
        <v>161983</v>
      </c>
      <c r="G2777" s="2">
        <v>143867</v>
      </c>
      <c r="H2777" s="2">
        <v>18116</v>
      </c>
    </row>
    <row r="2778" spans="1:8" x14ac:dyDescent="0.2">
      <c r="A2778" t="str">
        <f t="shared" si="43"/>
        <v>Portugal2015Q1</v>
      </c>
      <c r="B2778" s="1">
        <v>2015</v>
      </c>
      <c r="C2778" s="1">
        <v>1</v>
      </c>
      <c r="D2778" t="s">
        <v>22</v>
      </c>
      <c r="F2778" s="2">
        <v>18228</v>
      </c>
      <c r="G2778" s="2">
        <v>14251</v>
      </c>
      <c r="H2778" s="2">
        <v>3977</v>
      </c>
    </row>
    <row r="2779" spans="1:8" x14ac:dyDescent="0.2">
      <c r="A2779" t="str">
        <f t="shared" si="43"/>
        <v>Slovak Republic2015Q1</v>
      </c>
      <c r="B2779" s="1">
        <v>2015</v>
      </c>
      <c r="C2779" s="1">
        <v>1</v>
      </c>
      <c r="D2779" t="s">
        <v>35</v>
      </c>
      <c r="F2779" s="2">
        <v>7041</v>
      </c>
      <c r="G2779" s="2">
        <v>5349</v>
      </c>
      <c r="H2779" s="2">
        <v>1692</v>
      </c>
    </row>
    <row r="2780" spans="1:8" x14ac:dyDescent="0.2">
      <c r="A2780" t="str">
        <f t="shared" si="43"/>
        <v>Slovenia2015Q1</v>
      </c>
      <c r="B2780" s="1">
        <v>2015</v>
      </c>
      <c r="C2780" s="1">
        <v>1</v>
      </c>
      <c r="D2780" t="s">
        <v>24</v>
      </c>
      <c r="F2780" s="2">
        <v>4523</v>
      </c>
      <c r="G2780" s="2">
        <v>3863</v>
      </c>
      <c r="H2780">
        <v>660</v>
      </c>
    </row>
    <row r="2781" spans="1:8" x14ac:dyDescent="0.2">
      <c r="A2781" t="str">
        <f t="shared" si="43"/>
        <v>Spain2015Q1</v>
      </c>
      <c r="B2781" s="1">
        <v>2015</v>
      </c>
      <c r="C2781" s="1">
        <v>1</v>
      </c>
      <c r="D2781" t="s">
        <v>25</v>
      </c>
      <c r="F2781" s="2">
        <v>116366</v>
      </c>
      <c r="G2781" s="2">
        <v>90035</v>
      </c>
      <c r="H2781" s="2">
        <v>26331</v>
      </c>
    </row>
    <row r="2782" spans="1:8" x14ac:dyDescent="0.2">
      <c r="A2782" t="str">
        <f t="shared" si="43"/>
        <v>Sweden2015Q1</v>
      </c>
      <c r="B2782" s="1">
        <v>2015</v>
      </c>
      <c r="C2782" s="1">
        <v>1</v>
      </c>
      <c r="D2782" t="s">
        <v>26</v>
      </c>
      <c r="F2782" s="2">
        <v>477238</v>
      </c>
      <c r="G2782" s="2">
        <v>399094</v>
      </c>
      <c r="H2782" s="2">
        <v>78144</v>
      </c>
    </row>
    <row r="2783" spans="1:8" x14ac:dyDescent="0.2">
      <c r="A2783" t="str">
        <f t="shared" si="43"/>
        <v>Switzerland2015Q1</v>
      </c>
      <c r="B2783" s="1">
        <v>2015</v>
      </c>
      <c r="C2783" s="1">
        <v>1</v>
      </c>
      <c r="D2783" t="s">
        <v>27</v>
      </c>
      <c r="F2783" s="2">
        <v>98515</v>
      </c>
      <c r="G2783" s="2">
        <v>83282</v>
      </c>
      <c r="H2783" s="2">
        <v>15233</v>
      </c>
    </row>
    <row r="2784" spans="1:8" x14ac:dyDescent="0.2">
      <c r="A2784" t="str">
        <f t="shared" si="43"/>
        <v>Türkiye2015Q1</v>
      </c>
      <c r="B2784" s="1">
        <v>2015</v>
      </c>
      <c r="C2784" s="1">
        <v>1</v>
      </c>
      <c r="D2784" t="s">
        <v>2385</v>
      </c>
      <c r="F2784" s="2">
        <v>161697</v>
      </c>
      <c r="G2784" t="s">
        <v>2384</v>
      </c>
      <c r="H2784" t="s">
        <v>2384</v>
      </c>
    </row>
    <row r="2785" spans="1:8" x14ac:dyDescent="0.2">
      <c r="A2785" t="str">
        <f t="shared" si="43"/>
        <v>United Kingdom2015Q1</v>
      </c>
      <c r="B2785" s="1">
        <v>2015</v>
      </c>
      <c r="C2785" s="1">
        <v>1</v>
      </c>
      <c r="D2785" t="s">
        <v>32</v>
      </c>
      <c r="F2785" s="2">
        <v>237318</v>
      </c>
      <c r="G2785" s="2">
        <v>198329</v>
      </c>
      <c r="H2785" s="2">
        <v>38989</v>
      </c>
    </row>
    <row r="2786" spans="1:8" x14ac:dyDescent="0.2">
      <c r="A2786" t="str">
        <f t="shared" si="43"/>
        <v>Euro area (19 countries)2015Q1</v>
      </c>
      <c r="B2786" s="1">
        <v>2015</v>
      </c>
      <c r="C2786" s="1">
        <v>1</v>
      </c>
      <c r="D2786" t="s">
        <v>2382</v>
      </c>
      <c r="F2786" s="2">
        <v>1174351</v>
      </c>
      <c r="G2786" s="2">
        <v>908509</v>
      </c>
      <c r="H2786" s="2">
        <v>265841</v>
      </c>
    </row>
    <row r="2787" spans="1:8" x14ac:dyDescent="0.2">
      <c r="A2787" t="str">
        <f t="shared" si="43"/>
        <v>European Union – 27 countries (from 01/02/2020)2015Q1</v>
      </c>
      <c r="B2787" s="1">
        <v>2015</v>
      </c>
      <c r="C2787" s="1">
        <v>1</v>
      </c>
      <c r="D2787" t="s">
        <v>2383</v>
      </c>
      <c r="F2787" s="2">
        <v>1347422</v>
      </c>
      <c r="G2787" s="2">
        <v>1057026</v>
      </c>
      <c r="H2787" s="2">
        <v>290396</v>
      </c>
    </row>
    <row r="2788" spans="1:8" x14ac:dyDescent="0.2">
      <c r="A2788" t="str">
        <f t="shared" si="43"/>
        <v>Bulgaria2015Q1</v>
      </c>
      <c r="B2788" s="1">
        <v>2015</v>
      </c>
      <c r="C2788" s="1">
        <v>1</v>
      </c>
      <c r="D2788" t="s">
        <v>36</v>
      </c>
      <c r="F2788" s="2">
        <v>8365</v>
      </c>
      <c r="G2788" s="2">
        <v>7115</v>
      </c>
      <c r="H2788" s="2">
        <v>1250</v>
      </c>
    </row>
    <row r="2789" spans="1:8" x14ac:dyDescent="0.2">
      <c r="A2789" t="str">
        <f t="shared" si="43"/>
        <v>Croatia2015Q1</v>
      </c>
      <c r="B2789" s="1">
        <v>2015</v>
      </c>
      <c r="C2789" s="1">
        <v>1</v>
      </c>
      <c r="D2789" t="s">
        <v>38</v>
      </c>
      <c r="F2789" s="2">
        <v>5039</v>
      </c>
      <c r="G2789" s="2">
        <v>4311</v>
      </c>
      <c r="H2789">
        <v>728</v>
      </c>
    </row>
    <row r="2790" spans="1:8" x14ac:dyDescent="0.2">
      <c r="A2790" t="str">
        <f t="shared" si="43"/>
        <v>Romania2015Q1</v>
      </c>
      <c r="B2790" s="1">
        <v>2015</v>
      </c>
      <c r="C2790" s="1">
        <v>1</v>
      </c>
      <c r="D2790" t="s">
        <v>23</v>
      </c>
      <c r="F2790" s="2">
        <v>54291</v>
      </c>
      <c r="G2790" s="2">
        <v>45763</v>
      </c>
      <c r="H2790" s="2">
        <v>8528</v>
      </c>
    </row>
    <row r="2791" spans="1:8" x14ac:dyDescent="0.2">
      <c r="A2791" t="str">
        <f t="shared" si="43"/>
        <v>Russia2015Q1</v>
      </c>
      <c r="B2791" s="1">
        <v>2015</v>
      </c>
      <c r="C2791" s="1">
        <v>1</v>
      </c>
      <c r="D2791" t="s">
        <v>2386</v>
      </c>
      <c r="F2791" s="2">
        <v>9266875</v>
      </c>
      <c r="G2791" s="2">
        <v>5446905</v>
      </c>
      <c r="H2791" s="2">
        <v>1407970</v>
      </c>
    </row>
    <row r="2792" spans="1:8" x14ac:dyDescent="0.2">
      <c r="A2792" t="str">
        <f t="shared" si="43"/>
        <v>South Africa2015Q1</v>
      </c>
      <c r="B2792" s="1">
        <v>2015</v>
      </c>
      <c r="C2792" s="1">
        <v>1</v>
      </c>
      <c r="D2792" t="s">
        <v>42</v>
      </c>
      <c r="F2792" s="2">
        <v>512882</v>
      </c>
      <c r="G2792" t="s">
        <v>2384</v>
      </c>
      <c r="H2792" t="s">
        <v>2384</v>
      </c>
    </row>
    <row r="2793" spans="1:8" x14ac:dyDescent="0.2">
      <c r="A2793" t="str">
        <f t="shared" si="43"/>
        <v>Australia2015Q2</v>
      </c>
      <c r="B2793" s="1">
        <v>2015</v>
      </c>
      <c r="C2793" s="1">
        <v>2</v>
      </c>
      <c r="D2793" t="s">
        <v>1</v>
      </c>
      <c r="F2793" s="2">
        <v>201185</v>
      </c>
      <c r="G2793" s="2">
        <v>180115</v>
      </c>
      <c r="H2793" s="2">
        <v>21070</v>
      </c>
    </row>
    <row r="2794" spans="1:8" x14ac:dyDescent="0.2">
      <c r="A2794" t="str">
        <f t="shared" si="43"/>
        <v>Austria2015Q2</v>
      </c>
      <c r="B2794" s="1">
        <v>2015</v>
      </c>
      <c r="C2794" s="1">
        <v>2</v>
      </c>
      <c r="D2794" t="s">
        <v>2</v>
      </c>
      <c r="F2794" s="2">
        <v>44956</v>
      </c>
      <c r="G2794" s="2">
        <v>37067</v>
      </c>
      <c r="H2794" s="2">
        <v>7889</v>
      </c>
    </row>
    <row r="2795" spans="1:8" x14ac:dyDescent="0.2">
      <c r="A2795" t="str">
        <f t="shared" si="43"/>
        <v>Belgium2015Q2</v>
      </c>
      <c r="B2795" s="1">
        <v>2015</v>
      </c>
      <c r="C2795" s="1">
        <v>2</v>
      </c>
      <c r="D2795" t="s">
        <v>3</v>
      </c>
      <c r="F2795" s="2">
        <v>53955</v>
      </c>
      <c r="G2795" s="2">
        <v>40285</v>
      </c>
      <c r="H2795" s="2">
        <v>13670</v>
      </c>
    </row>
    <row r="2796" spans="1:8" x14ac:dyDescent="0.2">
      <c r="A2796" t="str">
        <f t="shared" si="43"/>
        <v>Czech Republic2015Q2</v>
      </c>
      <c r="B2796" s="1">
        <v>2015</v>
      </c>
      <c r="C2796" s="1">
        <v>2</v>
      </c>
      <c r="D2796" t="s">
        <v>43</v>
      </c>
      <c r="F2796" s="2">
        <v>468811</v>
      </c>
      <c r="G2796" s="2">
        <v>359435</v>
      </c>
      <c r="H2796" s="2">
        <v>109376</v>
      </c>
    </row>
    <row r="2797" spans="1:8" x14ac:dyDescent="0.2">
      <c r="A2797" t="str">
        <f t="shared" si="43"/>
        <v>Denmark2015Q2</v>
      </c>
      <c r="B2797" s="1">
        <v>2015</v>
      </c>
      <c r="C2797" s="1">
        <v>2</v>
      </c>
      <c r="D2797" t="s">
        <v>6</v>
      </c>
      <c r="F2797" s="2">
        <v>269920</v>
      </c>
      <c r="G2797" s="2">
        <v>250059</v>
      </c>
      <c r="H2797" s="2">
        <v>19861</v>
      </c>
    </row>
    <row r="2798" spans="1:8" x14ac:dyDescent="0.2">
      <c r="A2798" t="str">
        <f t="shared" si="43"/>
        <v>Estonia2015Q2</v>
      </c>
      <c r="B2798" s="1">
        <v>2015</v>
      </c>
      <c r="C2798" s="1">
        <v>2</v>
      </c>
      <c r="D2798" t="s">
        <v>31</v>
      </c>
      <c r="F2798" s="2">
        <v>2414</v>
      </c>
      <c r="G2798" s="2">
        <v>1813</v>
      </c>
      <c r="H2798">
        <v>601</v>
      </c>
    </row>
    <row r="2799" spans="1:8" x14ac:dyDescent="0.2">
      <c r="A2799" t="str">
        <f t="shared" si="43"/>
        <v>Finland2015Q2</v>
      </c>
      <c r="B2799" s="1">
        <v>2015</v>
      </c>
      <c r="C2799" s="1">
        <v>2</v>
      </c>
      <c r="D2799" t="s">
        <v>7</v>
      </c>
      <c r="F2799" s="2">
        <v>25959</v>
      </c>
      <c r="G2799" s="2">
        <v>21069</v>
      </c>
      <c r="H2799" s="2">
        <v>4890</v>
      </c>
    </row>
    <row r="2800" spans="1:8" x14ac:dyDescent="0.2">
      <c r="A2800" t="str">
        <f t="shared" si="43"/>
        <v>France2015Q2</v>
      </c>
      <c r="B2800" s="1">
        <v>2015</v>
      </c>
      <c r="C2800" s="1">
        <v>2</v>
      </c>
      <c r="D2800" t="s">
        <v>8</v>
      </c>
      <c r="F2800" s="2">
        <v>284502</v>
      </c>
      <c r="G2800" s="2">
        <v>207800</v>
      </c>
      <c r="H2800" s="2">
        <v>76703</v>
      </c>
    </row>
    <row r="2801" spans="1:8" x14ac:dyDescent="0.2">
      <c r="A2801" t="str">
        <f t="shared" si="43"/>
        <v>Germany2015Q2</v>
      </c>
      <c r="B2801" s="1">
        <v>2015</v>
      </c>
      <c r="C2801" s="1">
        <v>2</v>
      </c>
      <c r="D2801" t="s">
        <v>9</v>
      </c>
      <c r="F2801" s="2">
        <v>382934</v>
      </c>
      <c r="G2801" s="2">
        <v>313899</v>
      </c>
      <c r="H2801" s="2">
        <v>69035</v>
      </c>
    </row>
    <row r="2802" spans="1:8" x14ac:dyDescent="0.2">
      <c r="A2802" t="str">
        <f t="shared" si="43"/>
        <v>Greece2015Q2</v>
      </c>
      <c r="B2802" s="1">
        <v>2015</v>
      </c>
      <c r="C2802" s="1">
        <v>2</v>
      </c>
      <c r="D2802" t="s">
        <v>10</v>
      </c>
      <c r="F2802" s="2">
        <v>15350</v>
      </c>
      <c r="G2802" s="2">
        <v>11828</v>
      </c>
      <c r="H2802" s="2">
        <v>3522</v>
      </c>
    </row>
    <row r="2803" spans="1:8" x14ac:dyDescent="0.2">
      <c r="A2803" t="str">
        <f t="shared" si="43"/>
        <v>Hungary2015Q2</v>
      </c>
      <c r="B2803" s="1">
        <v>2015</v>
      </c>
      <c r="C2803" s="1">
        <v>2</v>
      </c>
      <c r="D2803" t="s">
        <v>11</v>
      </c>
      <c r="F2803" s="2">
        <v>3663718</v>
      </c>
      <c r="G2803" s="2">
        <v>2934697</v>
      </c>
      <c r="H2803" s="2">
        <v>729021</v>
      </c>
    </row>
    <row r="2804" spans="1:8" x14ac:dyDescent="0.2">
      <c r="A2804" t="str">
        <f t="shared" si="43"/>
        <v>Ireland2015Q2</v>
      </c>
      <c r="B2804" s="1">
        <v>2015</v>
      </c>
      <c r="C2804" s="1">
        <v>2</v>
      </c>
      <c r="D2804" t="s">
        <v>12</v>
      </c>
      <c r="F2804" s="2">
        <v>19142</v>
      </c>
      <c r="G2804" s="2">
        <v>15905</v>
      </c>
      <c r="H2804" s="2">
        <v>3237</v>
      </c>
    </row>
    <row r="2805" spans="1:8" x14ac:dyDescent="0.2">
      <c r="A2805" t="str">
        <f t="shared" si="43"/>
        <v>Israel2015Q2</v>
      </c>
      <c r="B2805" s="1">
        <v>2015</v>
      </c>
      <c r="C2805" s="1">
        <v>2</v>
      </c>
      <c r="D2805" t="s">
        <v>40</v>
      </c>
      <c r="F2805" s="2">
        <v>127144</v>
      </c>
      <c r="G2805" s="2">
        <v>106998</v>
      </c>
      <c r="H2805" s="2">
        <v>20146</v>
      </c>
    </row>
    <row r="2806" spans="1:8" x14ac:dyDescent="0.2">
      <c r="A2806" t="str">
        <f t="shared" si="43"/>
        <v>Italy2015Q2</v>
      </c>
      <c r="B2806" s="1">
        <v>2015</v>
      </c>
      <c r="C2806" s="1">
        <v>2</v>
      </c>
      <c r="D2806" t="s">
        <v>13</v>
      </c>
      <c r="F2806" s="2">
        <v>162947</v>
      </c>
      <c r="G2806" s="2">
        <v>119327</v>
      </c>
      <c r="H2806" s="2">
        <v>43620</v>
      </c>
    </row>
    <row r="2807" spans="1:8" x14ac:dyDescent="0.2">
      <c r="A2807" t="str">
        <f t="shared" si="43"/>
        <v>Latvia2015Q2</v>
      </c>
      <c r="B2807" s="1">
        <v>2015</v>
      </c>
      <c r="C2807" s="1">
        <v>2</v>
      </c>
      <c r="D2807" t="s">
        <v>15</v>
      </c>
      <c r="F2807" s="2">
        <v>2748</v>
      </c>
      <c r="G2807" s="2">
        <v>2295</v>
      </c>
      <c r="H2807">
        <v>453</v>
      </c>
    </row>
    <row r="2808" spans="1:8" x14ac:dyDescent="0.2">
      <c r="A2808" t="str">
        <f t="shared" si="43"/>
        <v>Lithuania2015Q2</v>
      </c>
      <c r="B2808" s="1">
        <v>2015</v>
      </c>
      <c r="C2808" s="1">
        <v>2</v>
      </c>
      <c r="D2808" t="s">
        <v>16</v>
      </c>
      <c r="F2808" s="2">
        <v>3970</v>
      </c>
      <c r="G2808" s="2">
        <v>3143</v>
      </c>
      <c r="H2808">
        <v>827</v>
      </c>
    </row>
    <row r="2809" spans="1:8" x14ac:dyDescent="0.2">
      <c r="A2809" t="str">
        <f t="shared" si="43"/>
        <v>Luxembourg2015Q2</v>
      </c>
      <c r="B2809" s="1">
        <v>2015</v>
      </c>
      <c r="C2809" s="1">
        <v>2</v>
      </c>
      <c r="D2809" t="s">
        <v>17</v>
      </c>
      <c r="F2809" s="2">
        <v>6120</v>
      </c>
      <c r="G2809" s="2">
        <v>5259</v>
      </c>
      <c r="H2809">
        <v>861</v>
      </c>
    </row>
    <row r="2810" spans="1:8" x14ac:dyDescent="0.2">
      <c r="A2810" t="str">
        <f t="shared" si="43"/>
        <v>Mexico2015Q2</v>
      </c>
      <c r="B2810" s="1">
        <v>2015</v>
      </c>
      <c r="C2810" s="1">
        <v>2</v>
      </c>
      <c r="D2810" t="s">
        <v>18</v>
      </c>
      <c r="F2810" s="2">
        <v>1230696</v>
      </c>
      <c r="G2810" s="2">
        <v>1049138</v>
      </c>
      <c r="H2810" s="2">
        <v>181558</v>
      </c>
    </row>
    <row r="2811" spans="1:8" x14ac:dyDescent="0.2">
      <c r="A2811" t="str">
        <f t="shared" si="43"/>
        <v>Netherlands2015Q2</v>
      </c>
      <c r="B2811" s="1">
        <v>2015</v>
      </c>
      <c r="C2811" s="1">
        <v>2</v>
      </c>
      <c r="D2811" t="s">
        <v>19</v>
      </c>
      <c r="F2811" s="2">
        <v>92236</v>
      </c>
      <c r="G2811" s="2">
        <v>73949</v>
      </c>
      <c r="H2811" s="2">
        <v>18287</v>
      </c>
    </row>
    <row r="2812" spans="1:8" x14ac:dyDescent="0.2">
      <c r="A2812" t="str">
        <f t="shared" si="43"/>
        <v>Norway2015Q2</v>
      </c>
      <c r="B2812" s="1">
        <v>2015</v>
      </c>
      <c r="C2812" s="1">
        <v>2</v>
      </c>
      <c r="D2812" t="s">
        <v>20</v>
      </c>
      <c r="F2812" s="2">
        <v>393900</v>
      </c>
      <c r="G2812" s="2">
        <v>317616</v>
      </c>
      <c r="H2812" s="2">
        <v>76285</v>
      </c>
    </row>
    <row r="2813" spans="1:8" x14ac:dyDescent="0.2">
      <c r="A2813" t="str">
        <f t="shared" si="43"/>
        <v>Poland2015Q2</v>
      </c>
      <c r="B2813" s="1">
        <v>2015</v>
      </c>
      <c r="C2813" s="1">
        <v>2</v>
      </c>
      <c r="D2813" t="s">
        <v>21</v>
      </c>
      <c r="F2813" s="2">
        <v>165450</v>
      </c>
      <c r="G2813" s="2">
        <v>136895</v>
      </c>
      <c r="H2813" s="2">
        <v>28555</v>
      </c>
    </row>
    <row r="2814" spans="1:8" x14ac:dyDescent="0.2">
      <c r="A2814" t="str">
        <f t="shared" si="43"/>
        <v>Portugal2015Q2</v>
      </c>
      <c r="B2814" s="1">
        <v>2015</v>
      </c>
      <c r="C2814" s="1">
        <v>2</v>
      </c>
      <c r="D2814" t="s">
        <v>22</v>
      </c>
      <c r="F2814" s="2">
        <v>20068</v>
      </c>
      <c r="G2814" s="2">
        <v>15621</v>
      </c>
      <c r="H2814" s="2">
        <v>4446</v>
      </c>
    </row>
    <row r="2815" spans="1:8" x14ac:dyDescent="0.2">
      <c r="A2815" t="str">
        <f t="shared" si="43"/>
        <v>Slovak Republic2015Q2</v>
      </c>
      <c r="B2815" s="1">
        <v>2015</v>
      </c>
      <c r="C2815" s="1">
        <v>2</v>
      </c>
      <c r="D2815" t="s">
        <v>35</v>
      </c>
      <c r="F2815" s="2">
        <v>7512</v>
      </c>
      <c r="G2815" s="2">
        <v>5742</v>
      </c>
      <c r="H2815" s="2">
        <v>1770</v>
      </c>
    </row>
    <row r="2816" spans="1:8" x14ac:dyDescent="0.2">
      <c r="A2816" t="str">
        <f t="shared" si="43"/>
        <v>Slovenia2015Q2</v>
      </c>
      <c r="B2816" s="1">
        <v>2015</v>
      </c>
      <c r="C2816" s="1">
        <v>2</v>
      </c>
      <c r="D2816" t="s">
        <v>24</v>
      </c>
      <c r="F2816" s="2">
        <v>4894</v>
      </c>
      <c r="G2816" s="2">
        <v>4224</v>
      </c>
      <c r="H2816">
        <v>670</v>
      </c>
    </row>
    <row r="2817" spans="1:8" x14ac:dyDescent="0.2">
      <c r="A2817" t="str">
        <f t="shared" si="43"/>
        <v>Spain2015Q2</v>
      </c>
      <c r="B2817" s="1">
        <v>2015</v>
      </c>
      <c r="C2817" s="1">
        <v>2</v>
      </c>
      <c r="D2817" t="s">
        <v>25</v>
      </c>
      <c r="F2817" s="2">
        <v>125684</v>
      </c>
      <c r="G2817" s="2">
        <v>98572</v>
      </c>
      <c r="H2817" s="2">
        <v>27112</v>
      </c>
    </row>
    <row r="2818" spans="1:8" x14ac:dyDescent="0.2">
      <c r="A2818" t="str">
        <f t="shared" si="43"/>
        <v>Sweden2015Q2</v>
      </c>
      <c r="B2818" s="1">
        <v>2015</v>
      </c>
      <c r="C2818" s="1">
        <v>2</v>
      </c>
      <c r="D2818" t="s">
        <v>26</v>
      </c>
      <c r="F2818" s="2">
        <v>507291</v>
      </c>
      <c r="G2818" s="2">
        <v>424859</v>
      </c>
      <c r="H2818" s="2">
        <v>82432</v>
      </c>
    </row>
    <row r="2819" spans="1:8" x14ac:dyDescent="0.2">
      <c r="A2819" t="str">
        <f t="shared" si="43"/>
        <v>Switzerland2015Q2</v>
      </c>
      <c r="B2819" s="1">
        <v>2015</v>
      </c>
      <c r="C2819" s="1">
        <v>2</v>
      </c>
      <c r="D2819" t="s">
        <v>27</v>
      </c>
      <c r="F2819" s="2">
        <v>95465</v>
      </c>
      <c r="G2819" s="2">
        <v>80662</v>
      </c>
      <c r="H2819" s="2">
        <v>14803</v>
      </c>
    </row>
    <row r="2820" spans="1:8" x14ac:dyDescent="0.2">
      <c r="A2820" t="str">
        <f t="shared" si="43"/>
        <v>Türkiye2015Q2</v>
      </c>
      <c r="B2820" s="1">
        <v>2015</v>
      </c>
      <c r="C2820" s="1">
        <v>2</v>
      </c>
      <c r="D2820" t="s">
        <v>2385</v>
      </c>
      <c r="F2820" s="2">
        <v>168937</v>
      </c>
      <c r="G2820" t="s">
        <v>2384</v>
      </c>
      <c r="H2820" t="s">
        <v>2384</v>
      </c>
    </row>
    <row r="2821" spans="1:8" x14ac:dyDescent="0.2">
      <c r="A2821" t="str">
        <f t="shared" si="43"/>
        <v>United Kingdom2015Q2</v>
      </c>
      <c r="B2821" s="1">
        <v>2015</v>
      </c>
      <c r="C2821" s="1">
        <v>2</v>
      </c>
      <c r="D2821" t="s">
        <v>32</v>
      </c>
      <c r="F2821" s="2">
        <v>228102</v>
      </c>
      <c r="G2821" s="2">
        <v>190636</v>
      </c>
      <c r="H2821" s="2">
        <v>37466</v>
      </c>
    </row>
    <row r="2822" spans="1:8" x14ac:dyDescent="0.2">
      <c r="A2822" t="str">
        <f t="shared" ref="A2822:A2885" si="44">_xlfn.TEXTJOIN(,TRUE,D2822,B2822,"Q",C2822)</f>
        <v>Euro area (19 countries)2015Q2</v>
      </c>
      <c r="B2822" s="1">
        <v>2015</v>
      </c>
      <c r="C2822" s="1">
        <v>2</v>
      </c>
      <c r="D2822" t="s">
        <v>2382</v>
      </c>
      <c r="F2822" s="2">
        <v>1258363</v>
      </c>
      <c r="G2822" s="2">
        <v>980315</v>
      </c>
      <c r="H2822" s="2">
        <v>278049</v>
      </c>
    </row>
    <row r="2823" spans="1:8" x14ac:dyDescent="0.2">
      <c r="A2823" t="str">
        <f t="shared" si="44"/>
        <v>European Union – 27 countries (from 01/02/2020)2015Q2</v>
      </c>
      <c r="B2823" s="1">
        <v>2015</v>
      </c>
      <c r="C2823" s="1">
        <v>2</v>
      </c>
      <c r="D2823" t="s">
        <v>2383</v>
      </c>
      <c r="F2823" s="2">
        <v>1440964</v>
      </c>
      <c r="G2823" s="2">
        <v>1134633</v>
      </c>
      <c r="H2823" s="2">
        <v>306331</v>
      </c>
    </row>
    <row r="2824" spans="1:8" x14ac:dyDescent="0.2">
      <c r="A2824" t="str">
        <f t="shared" si="44"/>
        <v>Bulgaria2015Q2</v>
      </c>
      <c r="B2824" s="1">
        <v>2015</v>
      </c>
      <c r="C2824" s="1">
        <v>2</v>
      </c>
      <c r="D2824" t="s">
        <v>36</v>
      </c>
      <c r="F2824" s="2">
        <v>9004</v>
      </c>
      <c r="G2824" s="2">
        <v>7685</v>
      </c>
      <c r="H2824" s="2">
        <v>1320</v>
      </c>
    </row>
    <row r="2825" spans="1:8" x14ac:dyDescent="0.2">
      <c r="A2825" t="str">
        <f t="shared" si="44"/>
        <v>Croatia2015Q2</v>
      </c>
      <c r="B2825" s="1">
        <v>2015</v>
      </c>
      <c r="C2825" s="1">
        <v>2</v>
      </c>
      <c r="D2825" t="s">
        <v>38</v>
      </c>
      <c r="F2825" s="2">
        <v>5443</v>
      </c>
      <c r="G2825" s="2">
        <v>4671</v>
      </c>
      <c r="H2825">
        <v>772</v>
      </c>
    </row>
    <row r="2826" spans="1:8" x14ac:dyDescent="0.2">
      <c r="A2826" t="str">
        <f t="shared" si="44"/>
        <v>Romania2015Q2</v>
      </c>
      <c r="B2826" s="1">
        <v>2015</v>
      </c>
      <c r="C2826" s="1">
        <v>2</v>
      </c>
      <c r="D2826" t="s">
        <v>23</v>
      </c>
      <c r="F2826" s="2">
        <v>54837</v>
      </c>
      <c r="G2826" s="2">
        <v>46148</v>
      </c>
      <c r="H2826" s="2">
        <v>8689</v>
      </c>
    </row>
    <row r="2827" spans="1:8" x14ac:dyDescent="0.2">
      <c r="A2827" t="str">
        <f t="shared" si="44"/>
        <v>Russia2015Q2</v>
      </c>
      <c r="B2827" s="1">
        <v>2015</v>
      </c>
      <c r="C2827" s="1">
        <v>2</v>
      </c>
      <c r="D2827" t="s">
        <v>2386</v>
      </c>
      <c r="F2827" s="2">
        <v>9815854</v>
      </c>
      <c r="G2827" s="2">
        <v>5660531</v>
      </c>
      <c r="H2827" s="2">
        <v>1617323</v>
      </c>
    </row>
    <row r="2828" spans="1:8" x14ac:dyDescent="0.2">
      <c r="A2828" t="str">
        <f t="shared" si="44"/>
        <v>South Africa2015Q2</v>
      </c>
      <c r="B2828" s="1">
        <v>2015</v>
      </c>
      <c r="C2828" s="1">
        <v>2</v>
      </c>
      <c r="D2828" t="s">
        <v>42</v>
      </c>
      <c r="F2828" s="2">
        <v>537717</v>
      </c>
      <c r="G2828" t="s">
        <v>2384</v>
      </c>
      <c r="H2828" t="s">
        <v>2384</v>
      </c>
    </row>
    <row r="2829" spans="1:8" x14ac:dyDescent="0.2">
      <c r="A2829" t="str">
        <f t="shared" si="44"/>
        <v>Australia2015Q3</v>
      </c>
      <c r="B2829" s="1">
        <v>2015</v>
      </c>
      <c r="C2829" s="1">
        <v>3</v>
      </c>
      <c r="D2829" t="s">
        <v>1</v>
      </c>
      <c r="F2829" s="2">
        <v>200812</v>
      </c>
      <c r="G2829" s="2">
        <v>179685</v>
      </c>
      <c r="H2829" s="2">
        <v>21127</v>
      </c>
    </row>
    <row r="2830" spans="1:8" x14ac:dyDescent="0.2">
      <c r="A2830" t="str">
        <f t="shared" si="44"/>
        <v>Austria2015Q3</v>
      </c>
      <c r="B2830" s="1">
        <v>2015</v>
      </c>
      <c r="C2830" s="1">
        <v>3</v>
      </c>
      <c r="D2830" t="s">
        <v>2</v>
      </c>
      <c r="F2830" s="2">
        <v>37131</v>
      </c>
      <c r="G2830" s="2">
        <v>30614</v>
      </c>
      <c r="H2830" s="2">
        <v>6517</v>
      </c>
    </row>
    <row r="2831" spans="1:8" x14ac:dyDescent="0.2">
      <c r="A2831" t="str">
        <f t="shared" si="44"/>
        <v>Belgium2015Q3</v>
      </c>
      <c r="B2831" s="1">
        <v>2015</v>
      </c>
      <c r="C2831" s="1">
        <v>3</v>
      </c>
      <c r="D2831" t="s">
        <v>3</v>
      </c>
      <c r="F2831" s="2">
        <v>47362</v>
      </c>
      <c r="G2831" s="2">
        <v>34337</v>
      </c>
      <c r="H2831" s="2">
        <v>13025</v>
      </c>
    </row>
    <row r="2832" spans="1:8" x14ac:dyDescent="0.2">
      <c r="A2832" t="str">
        <f t="shared" si="44"/>
        <v>Czech Republic2015Q3</v>
      </c>
      <c r="B2832" s="1">
        <v>2015</v>
      </c>
      <c r="C2832" s="1">
        <v>3</v>
      </c>
      <c r="D2832" t="s">
        <v>43</v>
      </c>
      <c r="F2832" s="2">
        <v>466515</v>
      </c>
      <c r="G2832" s="2">
        <v>360658</v>
      </c>
      <c r="H2832" s="2">
        <v>105857</v>
      </c>
    </row>
    <row r="2833" spans="1:8" x14ac:dyDescent="0.2">
      <c r="A2833" t="str">
        <f t="shared" si="44"/>
        <v>Denmark2015Q3</v>
      </c>
      <c r="B2833" s="1">
        <v>2015</v>
      </c>
      <c r="C2833" s="1">
        <v>3</v>
      </c>
      <c r="D2833" t="s">
        <v>6</v>
      </c>
      <c r="F2833" s="2">
        <v>256291</v>
      </c>
      <c r="G2833" s="2">
        <v>236784</v>
      </c>
      <c r="H2833" s="2">
        <v>19507</v>
      </c>
    </row>
    <row r="2834" spans="1:8" x14ac:dyDescent="0.2">
      <c r="A2834" t="str">
        <f t="shared" si="44"/>
        <v>Estonia2015Q3</v>
      </c>
      <c r="B2834" s="1">
        <v>2015</v>
      </c>
      <c r="C2834" s="1">
        <v>3</v>
      </c>
      <c r="D2834" t="s">
        <v>31</v>
      </c>
      <c r="F2834" s="2">
        <v>2362</v>
      </c>
      <c r="G2834" s="2">
        <v>1780</v>
      </c>
      <c r="H2834">
        <v>583</v>
      </c>
    </row>
    <row r="2835" spans="1:8" x14ac:dyDescent="0.2">
      <c r="A2835" t="str">
        <f t="shared" si="44"/>
        <v>Finland2015Q3</v>
      </c>
      <c r="B2835" s="1">
        <v>2015</v>
      </c>
      <c r="C2835" s="1">
        <v>3</v>
      </c>
      <c r="D2835" t="s">
        <v>7</v>
      </c>
      <c r="F2835" s="2">
        <v>25949</v>
      </c>
      <c r="G2835" s="2">
        <v>21058</v>
      </c>
      <c r="H2835" s="2">
        <v>4891</v>
      </c>
    </row>
    <row r="2836" spans="1:8" x14ac:dyDescent="0.2">
      <c r="A2836" t="str">
        <f t="shared" si="44"/>
        <v>France2015Q3</v>
      </c>
      <c r="B2836" s="1">
        <v>2015</v>
      </c>
      <c r="C2836" s="1">
        <v>3</v>
      </c>
      <c r="D2836" t="s">
        <v>8</v>
      </c>
      <c r="F2836" s="2">
        <v>280677</v>
      </c>
      <c r="G2836" s="2">
        <v>204961</v>
      </c>
      <c r="H2836" s="2">
        <v>75716</v>
      </c>
    </row>
    <row r="2837" spans="1:8" x14ac:dyDescent="0.2">
      <c r="A2837" t="str">
        <f t="shared" si="44"/>
        <v>Germany2015Q3</v>
      </c>
      <c r="B2837" s="1">
        <v>2015</v>
      </c>
      <c r="C2837" s="1">
        <v>3</v>
      </c>
      <c r="D2837" t="s">
        <v>9</v>
      </c>
      <c r="F2837" s="2">
        <v>385846</v>
      </c>
      <c r="G2837" s="2">
        <v>317296</v>
      </c>
      <c r="H2837" s="2">
        <v>68550</v>
      </c>
    </row>
    <row r="2838" spans="1:8" x14ac:dyDescent="0.2">
      <c r="A2838" t="str">
        <f t="shared" si="44"/>
        <v>Greece2015Q3</v>
      </c>
      <c r="B2838" s="1">
        <v>2015</v>
      </c>
      <c r="C2838" s="1">
        <v>3</v>
      </c>
      <c r="D2838" t="s">
        <v>10</v>
      </c>
      <c r="F2838" s="2">
        <v>15100</v>
      </c>
      <c r="G2838" s="2">
        <v>11657</v>
      </c>
      <c r="H2838" s="2">
        <v>3442</v>
      </c>
    </row>
    <row r="2839" spans="1:8" x14ac:dyDescent="0.2">
      <c r="A2839" t="str">
        <f t="shared" si="44"/>
        <v>Hungary2015Q3</v>
      </c>
      <c r="B2839" s="1">
        <v>2015</v>
      </c>
      <c r="C2839" s="1">
        <v>3</v>
      </c>
      <c r="D2839" t="s">
        <v>11</v>
      </c>
      <c r="F2839" s="2">
        <v>3567626</v>
      </c>
      <c r="G2839" s="2">
        <v>2861707</v>
      </c>
      <c r="H2839" s="2">
        <v>705919</v>
      </c>
    </row>
    <row r="2840" spans="1:8" x14ac:dyDescent="0.2">
      <c r="A2840" t="str">
        <f t="shared" si="44"/>
        <v>Ireland2015Q3</v>
      </c>
      <c r="B2840" s="1">
        <v>2015</v>
      </c>
      <c r="C2840" s="1">
        <v>3</v>
      </c>
      <c r="D2840" t="s">
        <v>12</v>
      </c>
      <c r="F2840" s="2">
        <v>19315</v>
      </c>
      <c r="G2840" s="2">
        <v>16091</v>
      </c>
      <c r="H2840" s="2">
        <v>3224</v>
      </c>
    </row>
    <row r="2841" spans="1:8" x14ac:dyDescent="0.2">
      <c r="A2841" t="str">
        <f t="shared" si="44"/>
        <v>Israel2015Q3</v>
      </c>
      <c r="B2841" s="1">
        <v>2015</v>
      </c>
      <c r="C2841" s="1">
        <v>3</v>
      </c>
      <c r="D2841" t="s">
        <v>40</v>
      </c>
      <c r="F2841" s="2">
        <v>126162</v>
      </c>
      <c r="G2841" s="2">
        <v>106045</v>
      </c>
      <c r="H2841" s="2">
        <v>20116</v>
      </c>
    </row>
    <row r="2842" spans="1:8" x14ac:dyDescent="0.2">
      <c r="A2842" t="str">
        <f t="shared" si="44"/>
        <v>Italy2015Q3</v>
      </c>
      <c r="B2842" s="1">
        <v>2015</v>
      </c>
      <c r="C2842" s="1">
        <v>3</v>
      </c>
      <c r="D2842" t="s">
        <v>13</v>
      </c>
      <c r="F2842" s="2">
        <v>152433</v>
      </c>
      <c r="G2842" s="2">
        <v>111661</v>
      </c>
      <c r="H2842" s="2">
        <v>40772</v>
      </c>
    </row>
    <row r="2843" spans="1:8" x14ac:dyDescent="0.2">
      <c r="A2843" t="str">
        <f t="shared" si="44"/>
        <v>Latvia2015Q3</v>
      </c>
      <c r="B2843" s="1">
        <v>2015</v>
      </c>
      <c r="C2843" s="1">
        <v>3</v>
      </c>
      <c r="D2843" t="s">
        <v>15</v>
      </c>
      <c r="F2843" s="2">
        <v>2748</v>
      </c>
      <c r="G2843" s="2">
        <v>2280</v>
      </c>
      <c r="H2843">
        <v>468</v>
      </c>
    </row>
    <row r="2844" spans="1:8" x14ac:dyDescent="0.2">
      <c r="A2844" t="str">
        <f t="shared" si="44"/>
        <v>Lithuania2015Q3</v>
      </c>
      <c r="B2844" s="1">
        <v>2015</v>
      </c>
      <c r="C2844" s="1">
        <v>3</v>
      </c>
      <c r="D2844" t="s">
        <v>16</v>
      </c>
      <c r="F2844" s="2">
        <v>3905</v>
      </c>
      <c r="G2844" s="2">
        <v>3056</v>
      </c>
      <c r="H2844">
        <v>848</v>
      </c>
    </row>
    <row r="2845" spans="1:8" x14ac:dyDescent="0.2">
      <c r="A2845" t="str">
        <f t="shared" si="44"/>
        <v>Luxembourg2015Q3</v>
      </c>
      <c r="B2845" s="1">
        <v>2015</v>
      </c>
      <c r="C2845" s="1">
        <v>3</v>
      </c>
      <c r="D2845" t="s">
        <v>17</v>
      </c>
      <c r="F2845" s="2">
        <v>5980</v>
      </c>
      <c r="G2845" s="2">
        <v>5137</v>
      </c>
      <c r="H2845">
        <v>843</v>
      </c>
    </row>
    <row r="2846" spans="1:8" x14ac:dyDescent="0.2">
      <c r="A2846" t="str">
        <f t="shared" si="44"/>
        <v>Mexico2015Q3</v>
      </c>
      <c r="B2846" s="1">
        <v>2015</v>
      </c>
      <c r="C2846" s="1">
        <v>3</v>
      </c>
      <c r="D2846" t="s">
        <v>18</v>
      </c>
      <c r="F2846" s="2">
        <v>1252734</v>
      </c>
      <c r="G2846" s="2">
        <v>1060309</v>
      </c>
      <c r="H2846" s="2">
        <v>192425</v>
      </c>
    </row>
    <row r="2847" spans="1:8" x14ac:dyDescent="0.2">
      <c r="A2847" t="str">
        <f t="shared" si="44"/>
        <v>Netherlands2015Q3</v>
      </c>
      <c r="B2847" s="1">
        <v>2015</v>
      </c>
      <c r="C2847" s="1">
        <v>3</v>
      </c>
      <c r="D2847" t="s">
        <v>19</v>
      </c>
      <c r="F2847" s="2">
        <v>76254</v>
      </c>
      <c r="G2847" s="2">
        <v>59535</v>
      </c>
      <c r="H2847" s="2">
        <v>16719</v>
      </c>
    </row>
    <row r="2848" spans="1:8" x14ac:dyDescent="0.2">
      <c r="A2848" t="str">
        <f t="shared" si="44"/>
        <v>Norway2015Q3</v>
      </c>
      <c r="B2848" s="1">
        <v>2015</v>
      </c>
      <c r="C2848" s="1">
        <v>3</v>
      </c>
      <c r="D2848" t="s">
        <v>20</v>
      </c>
      <c r="F2848" s="2">
        <v>355184</v>
      </c>
      <c r="G2848" s="2">
        <v>285847</v>
      </c>
      <c r="H2848" s="2">
        <v>69337</v>
      </c>
    </row>
    <row r="2849" spans="1:8" x14ac:dyDescent="0.2">
      <c r="A2849" t="str">
        <f t="shared" si="44"/>
        <v>Poland2015Q3</v>
      </c>
      <c r="B2849" s="1">
        <v>2015</v>
      </c>
      <c r="C2849" s="1">
        <v>3</v>
      </c>
      <c r="D2849" t="s">
        <v>21</v>
      </c>
      <c r="F2849" s="2">
        <v>173233</v>
      </c>
      <c r="G2849" s="2">
        <v>138341</v>
      </c>
      <c r="H2849" s="2">
        <v>34892</v>
      </c>
    </row>
    <row r="2850" spans="1:8" x14ac:dyDescent="0.2">
      <c r="A2850" t="str">
        <f t="shared" si="44"/>
        <v>Portugal2015Q3</v>
      </c>
      <c r="B2850" s="1">
        <v>2015</v>
      </c>
      <c r="C2850" s="1">
        <v>3</v>
      </c>
      <c r="D2850" t="s">
        <v>22</v>
      </c>
      <c r="F2850" s="2">
        <v>19281</v>
      </c>
      <c r="G2850" s="2">
        <v>15085</v>
      </c>
      <c r="H2850" s="2">
        <v>4196</v>
      </c>
    </row>
    <row r="2851" spans="1:8" x14ac:dyDescent="0.2">
      <c r="A2851" t="str">
        <f t="shared" si="44"/>
        <v>Slovak Republic2015Q3</v>
      </c>
      <c r="B2851" s="1">
        <v>2015</v>
      </c>
      <c r="C2851" s="1">
        <v>3</v>
      </c>
      <c r="D2851" t="s">
        <v>35</v>
      </c>
      <c r="F2851" s="2">
        <v>7448</v>
      </c>
      <c r="G2851" s="2">
        <v>5664</v>
      </c>
      <c r="H2851" s="2">
        <v>1785</v>
      </c>
    </row>
    <row r="2852" spans="1:8" x14ac:dyDescent="0.2">
      <c r="A2852" t="str">
        <f t="shared" si="44"/>
        <v>Slovenia2015Q3</v>
      </c>
      <c r="B2852" s="1">
        <v>2015</v>
      </c>
      <c r="C2852" s="1">
        <v>3</v>
      </c>
      <c r="D2852" t="s">
        <v>24</v>
      </c>
      <c r="F2852" s="2">
        <v>4631</v>
      </c>
      <c r="G2852" s="2">
        <v>3959</v>
      </c>
      <c r="H2852">
        <v>673</v>
      </c>
    </row>
    <row r="2853" spans="1:8" x14ac:dyDescent="0.2">
      <c r="A2853" t="str">
        <f t="shared" si="44"/>
        <v>Spain2015Q3</v>
      </c>
      <c r="B2853" s="1">
        <v>2015</v>
      </c>
      <c r="C2853" s="1">
        <v>3</v>
      </c>
      <c r="D2853" t="s">
        <v>25</v>
      </c>
      <c r="F2853" s="2">
        <v>120628</v>
      </c>
      <c r="G2853" s="2">
        <v>94003</v>
      </c>
      <c r="H2853" s="2">
        <v>26625</v>
      </c>
    </row>
    <row r="2854" spans="1:8" x14ac:dyDescent="0.2">
      <c r="A2854" t="str">
        <f t="shared" si="44"/>
        <v>Sweden2015Q3</v>
      </c>
      <c r="B2854" s="1">
        <v>2015</v>
      </c>
      <c r="C2854" s="1">
        <v>3</v>
      </c>
      <c r="D2854" t="s">
        <v>26</v>
      </c>
      <c r="F2854" s="2">
        <v>502765</v>
      </c>
      <c r="G2854" s="2">
        <v>420911</v>
      </c>
      <c r="H2854" s="2">
        <v>81854</v>
      </c>
    </row>
    <row r="2855" spans="1:8" x14ac:dyDescent="0.2">
      <c r="A2855" t="str">
        <f t="shared" si="44"/>
        <v>Switzerland2015Q3</v>
      </c>
      <c r="B2855" s="1">
        <v>2015</v>
      </c>
      <c r="C2855" s="1">
        <v>3</v>
      </c>
      <c r="D2855" t="s">
        <v>27</v>
      </c>
      <c r="F2855" s="2">
        <v>92628</v>
      </c>
      <c r="G2855" s="2">
        <v>78240</v>
      </c>
      <c r="H2855" s="2">
        <v>14389</v>
      </c>
    </row>
    <row r="2856" spans="1:8" x14ac:dyDescent="0.2">
      <c r="A2856" t="str">
        <f t="shared" si="44"/>
        <v>Türkiye2015Q3</v>
      </c>
      <c r="B2856" s="1">
        <v>2015</v>
      </c>
      <c r="C2856" s="1">
        <v>3</v>
      </c>
      <c r="D2856" t="s">
        <v>2385</v>
      </c>
      <c r="F2856" s="2">
        <v>176060</v>
      </c>
      <c r="G2856" t="s">
        <v>2384</v>
      </c>
      <c r="H2856" t="s">
        <v>2384</v>
      </c>
    </row>
    <row r="2857" spans="1:8" x14ac:dyDescent="0.2">
      <c r="A2857" t="str">
        <f t="shared" si="44"/>
        <v>United Kingdom2015Q3</v>
      </c>
      <c r="B2857" s="1">
        <v>2015</v>
      </c>
      <c r="C2857" s="1">
        <v>3</v>
      </c>
      <c r="D2857" t="s">
        <v>32</v>
      </c>
      <c r="F2857" s="2">
        <v>228098</v>
      </c>
      <c r="G2857" s="2">
        <v>190512</v>
      </c>
      <c r="H2857" s="2">
        <v>37586</v>
      </c>
    </row>
    <row r="2858" spans="1:8" x14ac:dyDescent="0.2">
      <c r="A2858" t="str">
        <f t="shared" si="44"/>
        <v>Euro area (19 countries)2015Q3</v>
      </c>
      <c r="B2858" s="1">
        <v>2015</v>
      </c>
      <c r="C2858" s="1">
        <v>3</v>
      </c>
      <c r="D2858" t="s">
        <v>2382</v>
      </c>
      <c r="F2858" s="2">
        <v>1209876</v>
      </c>
      <c r="G2858" s="2">
        <v>940583</v>
      </c>
      <c r="H2858" s="2">
        <v>269293</v>
      </c>
    </row>
    <row r="2859" spans="1:8" x14ac:dyDescent="0.2">
      <c r="A2859" t="str">
        <f t="shared" si="44"/>
        <v>European Union – 27 countries (from 01/02/2020)2015Q3</v>
      </c>
      <c r="B2859" s="1">
        <v>2015</v>
      </c>
      <c r="C2859" s="1">
        <v>3</v>
      </c>
      <c r="D2859" t="s">
        <v>2383</v>
      </c>
      <c r="F2859" s="2">
        <v>1390875</v>
      </c>
      <c r="G2859" s="2">
        <v>1092357</v>
      </c>
      <c r="H2859" s="2">
        <v>298518</v>
      </c>
    </row>
    <row r="2860" spans="1:8" x14ac:dyDescent="0.2">
      <c r="A2860" t="str">
        <f t="shared" si="44"/>
        <v>Bulgaria2015Q3</v>
      </c>
      <c r="B2860" s="1">
        <v>2015</v>
      </c>
      <c r="C2860" s="1">
        <v>3</v>
      </c>
      <c r="D2860" t="s">
        <v>36</v>
      </c>
      <c r="F2860" s="2">
        <v>9155</v>
      </c>
      <c r="G2860" s="2">
        <v>7832</v>
      </c>
      <c r="H2860" s="2">
        <v>1324</v>
      </c>
    </row>
    <row r="2861" spans="1:8" x14ac:dyDescent="0.2">
      <c r="A2861" t="str">
        <f t="shared" si="44"/>
        <v>Croatia2015Q3</v>
      </c>
      <c r="B2861" s="1">
        <v>2015</v>
      </c>
      <c r="C2861" s="1">
        <v>3</v>
      </c>
      <c r="D2861" t="s">
        <v>38</v>
      </c>
      <c r="F2861" s="2">
        <v>5255</v>
      </c>
      <c r="G2861" s="2">
        <v>4484</v>
      </c>
      <c r="H2861">
        <v>771</v>
      </c>
    </row>
    <row r="2862" spans="1:8" x14ac:dyDescent="0.2">
      <c r="A2862" t="str">
        <f t="shared" si="44"/>
        <v>Romania2015Q3</v>
      </c>
      <c r="B2862" s="1">
        <v>2015</v>
      </c>
      <c r="C2862" s="1">
        <v>3</v>
      </c>
      <c r="D2862" t="s">
        <v>23</v>
      </c>
      <c r="F2862" s="2">
        <v>59187</v>
      </c>
      <c r="G2862" s="2">
        <v>50396</v>
      </c>
      <c r="H2862" s="2">
        <v>8791</v>
      </c>
    </row>
    <row r="2863" spans="1:8" x14ac:dyDescent="0.2">
      <c r="A2863" t="str">
        <f t="shared" si="44"/>
        <v>Russia2015Q3</v>
      </c>
      <c r="B2863" s="1">
        <v>2015</v>
      </c>
      <c r="C2863" s="1">
        <v>3</v>
      </c>
      <c r="D2863" t="s">
        <v>2386</v>
      </c>
      <c r="F2863" s="2">
        <v>10037787</v>
      </c>
      <c r="G2863" s="2">
        <v>5699189</v>
      </c>
      <c r="H2863" s="2">
        <v>1563598</v>
      </c>
    </row>
    <row r="2864" spans="1:8" x14ac:dyDescent="0.2">
      <c r="A2864" t="str">
        <f t="shared" si="44"/>
        <v>South Africa2015Q3</v>
      </c>
      <c r="B2864" s="1">
        <v>2015</v>
      </c>
      <c r="C2864" s="1">
        <v>3</v>
      </c>
      <c r="D2864" t="s">
        <v>42</v>
      </c>
      <c r="F2864" s="2">
        <v>544862</v>
      </c>
      <c r="G2864" t="s">
        <v>2384</v>
      </c>
      <c r="H2864" t="s">
        <v>2384</v>
      </c>
    </row>
    <row r="2865" spans="1:8" x14ac:dyDescent="0.2">
      <c r="A2865" t="str">
        <f t="shared" si="44"/>
        <v>Australia2015Q4</v>
      </c>
      <c r="B2865" s="1">
        <v>2015</v>
      </c>
      <c r="C2865" s="1">
        <v>4</v>
      </c>
      <c r="D2865" t="s">
        <v>1</v>
      </c>
      <c r="F2865" s="2">
        <v>206209</v>
      </c>
      <c r="G2865" s="2">
        <v>184490</v>
      </c>
      <c r="H2865" s="2">
        <v>21720</v>
      </c>
    </row>
    <row r="2866" spans="1:8" x14ac:dyDescent="0.2">
      <c r="A2866" t="str">
        <f t="shared" si="44"/>
        <v>Austria2015Q4</v>
      </c>
      <c r="B2866" s="1">
        <v>2015</v>
      </c>
      <c r="C2866" s="1">
        <v>4</v>
      </c>
      <c r="D2866" t="s">
        <v>2</v>
      </c>
      <c r="F2866" s="2">
        <v>44659</v>
      </c>
      <c r="G2866" s="2">
        <v>36829</v>
      </c>
      <c r="H2866" s="2">
        <v>7830</v>
      </c>
    </row>
    <row r="2867" spans="1:8" x14ac:dyDescent="0.2">
      <c r="A2867" t="str">
        <f t="shared" si="44"/>
        <v>Belgium2015Q4</v>
      </c>
      <c r="B2867" s="1">
        <v>2015</v>
      </c>
      <c r="C2867" s="1">
        <v>4</v>
      </c>
      <c r="D2867" t="s">
        <v>3</v>
      </c>
      <c r="F2867" s="2">
        <v>57310</v>
      </c>
      <c r="G2867" s="2">
        <v>41438</v>
      </c>
      <c r="H2867" s="2">
        <v>15872</v>
      </c>
    </row>
    <row r="2868" spans="1:8" x14ac:dyDescent="0.2">
      <c r="A2868" t="str">
        <f t="shared" si="44"/>
        <v>Czech Republic2015Q4</v>
      </c>
      <c r="B2868" s="1">
        <v>2015</v>
      </c>
      <c r="C2868" s="1">
        <v>4</v>
      </c>
      <c r="D2868" t="s">
        <v>43</v>
      </c>
      <c r="F2868" s="2">
        <v>503741</v>
      </c>
      <c r="G2868" s="2">
        <v>389155</v>
      </c>
      <c r="H2868" s="2">
        <v>114586</v>
      </c>
    </row>
    <row r="2869" spans="1:8" x14ac:dyDescent="0.2">
      <c r="A2869" t="str">
        <f t="shared" si="44"/>
        <v>Denmark2015Q4</v>
      </c>
      <c r="B2869" s="1">
        <v>2015</v>
      </c>
      <c r="C2869" s="1">
        <v>4</v>
      </c>
      <c r="D2869" t="s">
        <v>6</v>
      </c>
      <c r="F2869" s="2">
        <v>265714</v>
      </c>
      <c r="G2869" s="2">
        <v>245614</v>
      </c>
      <c r="H2869" s="2">
        <v>20100</v>
      </c>
    </row>
    <row r="2870" spans="1:8" x14ac:dyDescent="0.2">
      <c r="A2870" t="str">
        <f t="shared" si="44"/>
        <v>Estonia2015Q4</v>
      </c>
      <c r="B2870" s="1">
        <v>2015</v>
      </c>
      <c r="C2870" s="1">
        <v>4</v>
      </c>
      <c r="D2870" t="s">
        <v>31</v>
      </c>
      <c r="F2870" s="2">
        <v>2649</v>
      </c>
      <c r="G2870" s="2">
        <v>1988</v>
      </c>
      <c r="H2870">
        <v>661</v>
      </c>
    </row>
    <row r="2871" spans="1:8" x14ac:dyDescent="0.2">
      <c r="A2871" t="str">
        <f t="shared" si="44"/>
        <v>Finland2015Q4</v>
      </c>
      <c r="B2871" s="1">
        <v>2015</v>
      </c>
      <c r="C2871" s="1">
        <v>4</v>
      </c>
      <c r="D2871" t="s">
        <v>7</v>
      </c>
      <c r="F2871" s="2">
        <v>25334</v>
      </c>
      <c r="G2871" s="2">
        <v>20567</v>
      </c>
      <c r="H2871" s="2">
        <v>4767</v>
      </c>
    </row>
    <row r="2872" spans="1:8" x14ac:dyDescent="0.2">
      <c r="A2872" t="str">
        <f t="shared" si="44"/>
        <v>France2015Q4</v>
      </c>
      <c r="B2872" s="1">
        <v>2015</v>
      </c>
      <c r="C2872" s="1">
        <v>4</v>
      </c>
      <c r="D2872" t="s">
        <v>8</v>
      </c>
      <c r="F2872" s="2">
        <v>297758</v>
      </c>
      <c r="G2872" s="2">
        <v>217332</v>
      </c>
      <c r="H2872" s="2">
        <v>80426</v>
      </c>
    </row>
    <row r="2873" spans="1:8" x14ac:dyDescent="0.2">
      <c r="A2873" t="str">
        <f t="shared" si="44"/>
        <v>Germany2015Q4</v>
      </c>
      <c r="B2873" s="1">
        <v>2015</v>
      </c>
      <c r="C2873" s="1">
        <v>4</v>
      </c>
      <c r="D2873" t="s">
        <v>9</v>
      </c>
      <c r="F2873" s="2">
        <v>430355</v>
      </c>
      <c r="G2873" s="2">
        <v>354550</v>
      </c>
      <c r="H2873" s="2">
        <v>75805</v>
      </c>
    </row>
    <row r="2874" spans="1:8" x14ac:dyDescent="0.2">
      <c r="A2874" t="str">
        <f t="shared" si="44"/>
        <v>Greece2015Q4</v>
      </c>
      <c r="B2874" s="1">
        <v>2015</v>
      </c>
      <c r="C2874" s="1">
        <v>4</v>
      </c>
      <c r="D2874" t="s">
        <v>10</v>
      </c>
      <c r="F2874" s="2">
        <v>17201</v>
      </c>
      <c r="G2874" s="2">
        <v>13308</v>
      </c>
      <c r="H2874" s="2">
        <v>3893</v>
      </c>
    </row>
    <row r="2875" spans="1:8" x14ac:dyDescent="0.2">
      <c r="A2875" t="str">
        <f t="shared" si="44"/>
        <v>Hungary2015Q4</v>
      </c>
      <c r="B2875" s="1">
        <v>2015</v>
      </c>
      <c r="C2875" s="1">
        <v>4</v>
      </c>
      <c r="D2875" t="s">
        <v>11</v>
      </c>
      <c r="F2875" s="2">
        <v>3904387</v>
      </c>
      <c r="G2875" s="2">
        <v>3129558</v>
      </c>
      <c r="H2875" s="2">
        <v>774829</v>
      </c>
    </row>
    <row r="2876" spans="1:8" x14ac:dyDescent="0.2">
      <c r="A2876" t="str">
        <f t="shared" si="44"/>
        <v>Ireland2015Q4</v>
      </c>
      <c r="B2876" s="1">
        <v>2015</v>
      </c>
      <c r="C2876" s="1">
        <v>4</v>
      </c>
      <c r="D2876" t="s">
        <v>12</v>
      </c>
      <c r="F2876" s="2">
        <v>19965</v>
      </c>
      <c r="G2876" s="2">
        <v>16608</v>
      </c>
      <c r="H2876" s="2">
        <v>3357</v>
      </c>
    </row>
    <row r="2877" spans="1:8" x14ac:dyDescent="0.2">
      <c r="A2877" t="str">
        <f t="shared" si="44"/>
        <v>Israel2015Q4</v>
      </c>
      <c r="B2877" s="1">
        <v>2015</v>
      </c>
      <c r="C2877" s="1">
        <v>4</v>
      </c>
      <c r="D2877" t="s">
        <v>40</v>
      </c>
      <c r="F2877" s="2">
        <v>126497</v>
      </c>
      <c r="G2877" s="2">
        <v>106555</v>
      </c>
      <c r="H2877" s="2">
        <v>19942</v>
      </c>
    </row>
    <row r="2878" spans="1:8" x14ac:dyDescent="0.2">
      <c r="A2878" t="str">
        <f t="shared" si="44"/>
        <v>Italy2015Q4</v>
      </c>
      <c r="B2878" s="1">
        <v>2015</v>
      </c>
      <c r="C2878" s="1">
        <v>4</v>
      </c>
      <c r="D2878" t="s">
        <v>13</v>
      </c>
      <c r="F2878" s="2">
        <v>188186</v>
      </c>
      <c r="G2878" s="2">
        <v>137933</v>
      </c>
      <c r="H2878" s="2">
        <v>50253</v>
      </c>
    </row>
    <row r="2879" spans="1:8" x14ac:dyDescent="0.2">
      <c r="A2879" t="str">
        <f t="shared" si="44"/>
        <v>Latvia2015Q4</v>
      </c>
      <c r="B2879" s="1">
        <v>2015</v>
      </c>
      <c r="C2879" s="1">
        <v>4</v>
      </c>
      <c r="D2879" t="s">
        <v>15</v>
      </c>
      <c r="F2879" s="2">
        <v>2886</v>
      </c>
      <c r="G2879" s="2">
        <v>2413</v>
      </c>
      <c r="H2879">
        <v>473</v>
      </c>
    </row>
    <row r="2880" spans="1:8" x14ac:dyDescent="0.2">
      <c r="A2880" t="str">
        <f t="shared" si="44"/>
        <v>Lithuania2015Q4</v>
      </c>
      <c r="B2880" s="1">
        <v>2015</v>
      </c>
      <c r="C2880" s="1">
        <v>4</v>
      </c>
      <c r="D2880" t="s">
        <v>16</v>
      </c>
      <c r="F2880" s="2">
        <v>4075</v>
      </c>
      <c r="G2880" s="2">
        <v>3197</v>
      </c>
      <c r="H2880">
        <v>878</v>
      </c>
    </row>
    <row r="2881" spans="1:8" x14ac:dyDescent="0.2">
      <c r="A2881" t="str">
        <f t="shared" si="44"/>
        <v>Luxembourg2015Q4</v>
      </c>
      <c r="B2881" s="1">
        <v>2015</v>
      </c>
      <c r="C2881" s="1">
        <v>4</v>
      </c>
      <c r="D2881" t="s">
        <v>17</v>
      </c>
      <c r="F2881" s="2">
        <v>7029</v>
      </c>
      <c r="G2881" s="2">
        <v>6078</v>
      </c>
      <c r="H2881">
        <v>952</v>
      </c>
    </row>
    <row r="2882" spans="1:8" x14ac:dyDescent="0.2">
      <c r="A2882" t="str">
        <f t="shared" si="44"/>
        <v>Mexico2015Q4</v>
      </c>
      <c r="B2882" s="1">
        <v>2015</v>
      </c>
      <c r="C2882" s="1">
        <v>4</v>
      </c>
      <c r="D2882" t="s">
        <v>18</v>
      </c>
      <c r="F2882" s="2">
        <v>1365191</v>
      </c>
      <c r="G2882" s="2">
        <v>1170482</v>
      </c>
      <c r="H2882" s="2">
        <v>194709</v>
      </c>
    </row>
    <row r="2883" spans="1:8" x14ac:dyDescent="0.2">
      <c r="A2883" t="str">
        <f t="shared" si="44"/>
        <v>Netherlands2015Q4</v>
      </c>
      <c r="B2883" s="1">
        <v>2015</v>
      </c>
      <c r="C2883" s="1">
        <v>4</v>
      </c>
      <c r="D2883" t="s">
        <v>19</v>
      </c>
      <c r="F2883" s="2">
        <v>84636</v>
      </c>
      <c r="G2883" s="2">
        <v>66993</v>
      </c>
      <c r="H2883" s="2">
        <v>17643</v>
      </c>
    </row>
    <row r="2884" spans="1:8" x14ac:dyDescent="0.2">
      <c r="A2884" t="str">
        <f t="shared" si="44"/>
        <v>Norway2015Q4</v>
      </c>
      <c r="B2884" s="1">
        <v>2015</v>
      </c>
      <c r="C2884" s="1">
        <v>4</v>
      </c>
      <c r="D2884" t="s">
        <v>20</v>
      </c>
      <c r="F2884" s="2">
        <v>378841</v>
      </c>
      <c r="G2884" s="2">
        <v>296830</v>
      </c>
      <c r="H2884" s="2">
        <v>82011</v>
      </c>
    </row>
    <row r="2885" spans="1:8" x14ac:dyDescent="0.2">
      <c r="A2885" t="str">
        <f t="shared" si="44"/>
        <v>Poland2015Q4</v>
      </c>
      <c r="B2885" s="1">
        <v>2015</v>
      </c>
      <c r="C2885" s="1">
        <v>4</v>
      </c>
      <c r="D2885" t="s">
        <v>21</v>
      </c>
      <c r="F2885" s="2">
        <v>177674</v>
      </c>
      <c r="G2885" s="2">
        <v>147660</v>
      </c>
      <c r="H2885" s="2">
        <v>30014</v>
      </c>
    </row>
    <row r="2886" spans="1:8" x14ac:dyDescent="0.2">
      <c r="A2886" t="str">
        <f t="shared" ref="A2886:A2949" si="45">_xlfn.TEXTJOIN(,TRUE,D2886,B2886,"Q",C2886)</f>
        <v>Portugal2015Q4</v>
      </c>
      <c r="B2886" s="1">
        <v>2015</v>
      </c>
      <c r="C2886" s="1">
        <v>4</v>
      </c>
      <c r="D2886" t="s">
        <v>22</v>
      </c>
      <c r="F2886" s="2">
        <v>20830</v>
      </c>
      <c r="G2886" s="2">
        <v>16223</v>
      </c>
      <c r="H2886" s="2">
        <v>4607</v>
      </c>
    </row>
    <row r="2887" spans="1:8" x14ac:dyDescent="0.2">
      <c r="A2887" t="str">
        <f t="shared" si="45"/>
        <v>Slovak Republic2015Q4</v>
      </c>
      <c r="B2887" s="1">
        <v>2015</v>
      </c>
      <c r="C2887" s="1">
        <v>4</v>
      </c>
      <c r="D2887" t="s">
        <v>35</v>
      </c>
      <c r="F2887" s="2">
        <v>8379</v>
      </c>
      <c r="G2887" s="2">
        <v>6434</v>
      </c>
      <c r="H2887" s="2">
        <v>1945</v>
      </c>
    </row>
    <row r="2888" spans="1:8" x14ac:dyDescent="0.2">
      <c r="A2888" t="str">
        <f t="shared" si="45"/>
        <v>Slovenia2015Q4</v>
      </c>
      <c r="B2888" s="1">
        <v>2015</v>
      </c>
      <c r="C2888" s="1">
        <v>4</v>
      </c>
      <c r="D2888" t="s">
        <v>24</v>
      </c>
      <c r="F2888" s="2">
        <v>4887</v>
      </c>
      <c r="G2888" s="2">
        <v>4178</v>
      </c>
      <c r="H2888">
        <v>709</v>
      </c>
    </row>
    <row r="2889" spans="1:8" x14ac:dyDescent="0.2">
      <c r="A2889" t="str">
        <f t="shared" si="45"/>
        <v>Spain2015Q4</v>
      </c>
      <c r="B2889" s="1">
        <v>2015</v>
      </c>
      <c r="C2889" s="1">
        <v>4</v>
      </c>
      <c r="D2889" t="s">
        <v>25</v>
      </c>
      <c r="F2889" s="2">
        <v>130214</v>
      </c>
      <c r="G2889" s="2">
        <v>103381</v>
      </c>
      <c r="H2889" s="2">
        <v>26833</v>
      </c>
    </row>
    <row r="2890" spans="1:8" x14ac:dyDescent="0.2">
      <c r="A2890" t="str">
        <f t="shared" si="45"/>
        <v>Sweden2015Q4</v>
      </c>
      <c r="B2890" s="1">
        <v>2015</v>
      </c>
      <c r="C2890" s="1">
        <v>4</v>
      </c>
      <c r="D2890" t="s">
        <v>26</v>
      </c>
      <c r="F2890" s="2">
        <v>500056</v>
      </c>
      <c r="G2890" s="2">
        <v>418254</v>
      </c>
      <c r="H2890" s="2">
        <v>81802</v>
      </c>
    </row>
    <row r="2891" spans="1:8" x14ac:dyDescent="0.2">
      <c r="A2891" t="str">
        <f t="shared" si="45"/>
        <v>Switzerland2015Q4</v>
      </c>
      <c r="B2891" s="1">
        <v>2015</v>
      </c>
      <c r="C2891" s="1">
        <v>4</v>
      </c>
      <c r="D2891" t="s">
        <v>27</v>
      </c>
      <c r="F2891" s="2">
        <v>102545</v>
      </c>
      <c r="G2891" s="2">
        <v>86638</v>
      </c>
      <c r="H2891" s="2">
        <v>15907</v>
      </c>
    </row>
    <row r="2892" spans="1:8" x14ac:dyDescent="0.2">
      <c r="A2892" t="str">
        <f t="shared" si="45"/>
        <v>Türkiye2015Q4</v>
      </c>
      <c r="B2892" s="1">
        <v>2015</v>
      </c>
      <c r="C2892" s="1">
        <v>4</v>
      </c>
      <c r="D2892" t="s">
        <v>2385</v>
      </c>
      <c r="F2892" s="2">
        <v>177035</v>
      </c>
      <c r="G2892" t="s">
        <v>2384</v>
      </c>
      <c r="H2892" t="s">
        <v>2384</v>
      </c>
    </row>
    <row r="2893" spans="1:8" x14ac:dyDescent="0.2">
      <c r="A2893" t="str">
        <f t="shared" si="45"/>
        <v>United Kingdom2015Q4</v>
      </c>
      <c r="B2893" s="1">
        <v>2015</v>
      </c>
      <c r="C2893" s="1">
        <v>4</v>
      </c>
      <c r="D2893" t="s">
        <v>32</v>
      </c>
      <c r="F2893" s="2">
        <v>230435</v>
      </c>
      <c r="G2893" s="2">
        <v>192375</v>
      </c>
      <c r="H2893" s="2">
        <v>38060</v>
      </c>
    </row>
    <row r="2894" spans="1:8" x14ac:dyDescent="0.2">
      <c r="A2894" t="str">
        <f t="shared" si="45"/>
        <v>Euro area (19 countries)2015Q4</v>
      </c>
      <c r="B2894" s="1">
        <v>2015</v>
      </c>
      <c r="C2894" s="1">
        <v>4</v>
      </c>
      <c r="D2894" t="s">
        <v>2382</v>
      </c>
      <c r="F2894" s="2">
        <v>1349699</v>
      </c>
      <c r="G2894" s="2">
        <v>1052265</v>
      </c>
      <c r="H2894" s="2">
        <v>297433</v>
      </c>
    </row>
    <row r="2895" spans="1:8" x14ac:dyDescent="0.2">
      <c r="A2895" t="str">
        <f t="shared" si="45"/>
        <v>European Union – 27 countries (from 01/02/2020)2015Q4</v>
      </c>
      <c r="B2895" s="1">
        <v>2015</v>
      </c>
      <c r="C2895" s="1">
        <v>4</v>
      </c>
      <c r="D2895" t="s">
        <v>2383</v>
      </c>
      <c r="F2895" s="2">
        <v>1535413</v>
      </c>
      <c r="G2895" s="2">
        <v>1209119</v>
      </c>
      <c r="H2895" s="2">
        <v>326294</v>
      </c>
    </row>
    <row r="2896" spans="1:8" x14ac:dyDescent="0.2">
      <c r="A2896" t="str">
        <f t="shared" si="45"/>
        <v>Bulgaria2015Q4</v>
      </c>
      <c r="B2896" s="1">
        <v>2015</v>
      </c>
      <c r="C2896" s="1">
        <v>4</v>
      </c>
      <c r="D2896" t="s">
        <v>36</v>
      </c>
      <c r="F2896" s="2">
        <v>10014</v>
      </c>
      <c r="G2896" s="2">
        <v>8613</v>
      </c>
      <c r="H2896" s="2">
        <v>1401</v>
      </c>
    </row>
    <row r="2897" spans="1:8" x14ac:dyDescent="0.2">
      <c r="A2897" t="str">
        <f t="shared" si="45"/>
        <v>Croatia2015Q4</v>
      </c>
      <c r="B2897" s="1">
        <v>2015</v>
      </c>
      <c r="C2897" s="1">
        <v>4</v>
      </c>
      <c r="D2897" t="s">
        <v>38</v>
      </c>
      <c r="F2897" s="2">
        <v>5117</v>
      </c>
      <c r="G2897" s="2">
        <v>4373</v>
      </c>
      <c r="H2897">
        <v>744</v>
      </c>
    </row>
    <row r="2898" spans="1:8" x14ac:dyDescent="0.2">
      <c r="A2898" t="str">
        <f t="shared" si="45"/>
        <v>Romania2015Q4</v>
      </c>
      <c r="B2898" s="1">
        <v>2015</v>
      </c>
      <c r="C2898" s="1">
        <v>4</v>
      </c>
      <c r="D2898" t="s">
        <v>23</v>
      </c>
      <c r="F2898" s="2">
        <v>60223</v>
      </c>
      <c r="G2898" s="2">
        <v>50530</v>
      </c>
      <c r="H2898" s="2">
        <v>9693</v>
      </c>
    </row>
    <row r="2899" spans="1:8" x14ac:dyDescent="0.2">
      <c r="A2899" t="str">
        <f t="shared" si="45"/>
        <v>Russia2015Q4</v>
      </c>
      <c r="B2899" s="1">
        <v>2015</v>
      </c>
      <c r="C2899" s="1">
        <v>4</v>
      </c>
      <c r="D2899" t="s">
        <v>2386</v>
      </c>
      <c r="F2899" s="2">
        <v>10628405</v>
      </c>
      <c r="G2899" s="2">
        <v>5954351</v>
      </c>
      <c r="H2899" s="2">
        <v>1682055</v>
      </c>
    </row>
    <row r="2900" spans="1:8" x14ac:dyDescent="0.2">
      <c r="A2900" t="str">
        <f t="shared" si="45"/>
        <v>South Africa2015Q4</v>
      </c>
      <c r="B2900" s="1">
        <v>2015</v>
      </c>
      <c r="C2900" s="1">
        <v>4</v>
      </c>
      <c r="D2900" t="s">
        <v>42</v>
      </c>
      <c r="F2900" s="2">
        <v>576838</v>
      </c>
      <c r="G2900" t="s">
        <v>2384</v>
      </c>
      <c r="H2900" t="s">
        <v>2384</v>
      </c>
    </row>
    <row r="2901" spans="1:8" x14ac:dyDescent="0.2">
      <c r="A2901" t="str">
        <f t="shared" si="45"/>
        <v>Australia2016Q1</v>
      </c>
      <c r="B2901" s="1">
        <v>2016</v>
      </c>
      <c r="C2901" s="1">
        <v>1</v>
      </c>
      <c r="D2901" t="s">
        <v>1</v>
      </c>
      <c r="F2901" s="2">
        <v>197214</v>
      </c>
      <c r="G2901" s="2">
        <v>176282</v>
      </c>
      <c r="H2901" s="2">
        <v>20932</v>
      </c>
    </row>
    <row r="2902" spans="1:8" x14ac:dyDescent="0.2">
      <c r="A2902" t="str">
        <f t="shared" si="45"/>
        <v>Austria2016Q1</v>
      </c>
      <c r="B2902" s="1">
        <v>2016</v>
      </c>
      <c r="C2902" s="1">
        <v>1</v>
      </c>
      <c r="D2902" t="s">
        <v>2</v>
      </c>
      <c r="F2902" s="2">
        <v>38570</v>
      </c>
      <c r="G2902" s="2">
        <v>31770</v>
      </c>
      <c r="H2902" s="2">
        <v>6800</v>
      </c>
    </row>
    <row r="2903" spans="1:8" x14ac:dyDescent="0.2">
      <c r="A2903" t="str">
        <f t="shared" si="45"/>
        <v>Belgium2016Q1</v>
      </c>
      <c r="B2903" s="1">
        <v>2016</v>
      </c>
      <c r="C2903" s="1">
        <v>1</v>
      </c>
      <c r="D2903" t="s">
        <v>3</v>
      </c>
      <c r="F2903" s="2">
        <v>50312</v>
      </c>
      <c r="G2903" s="2">
        <v>36645</v>
      </c>
      <c r="H2903" s="2">
        <v>13668</v>
      </c>
    </row>
    <row r="2904" spans="1:8" x14ac:dyDescent="0.2">
      <c r="A2904" t="str">
        <f t="shared" si="45"/>
        <v>Czech Republic2016Q1</v>
      </c>
      <c r="B2904" s="1">
        <v>2016</v>
      </c>
      <c r="C2904" s="1">
        <v>1</v>
      </c>
      <c r="D2904" t="s">
        <v>43</v>
      </c>
      <c r="F2904" s="2">
        <v>479434</v>
      </c>
      <c r="G2904" s="2">
        <v>366592</v>
      </c>
      <c r="H2904" s="2">
        <v>112842</v>
      </c>
    </row>
    <row r="2905" spans="1:8" x14ac:dyDescent="0.2">
      <c r="A2905" t="str">
        <f t="shared" si="45"/>
        <v>Denmark2016Q1</v>
      </c>
      <c r="B2905" s="1">
        <v>2016</v>
      </c>
      <c r="C2905" s="1">
        <v>1</v>
      </c>
      <c r="D2905" t="s">
        <v>6</v>
      </c>
      <c r="F2905" s="2">
        <v>265244</v>
      </c>
      <c r="G2905" s="2">
        <v>244500</v>
      </c>
      <c r="H2905" s="2">
        <v>20743</v>
      </c>
    </row>
    <row r="2906" spans="1:8" x14ac:dyDescent="0.2">
      <c r="A2906" t="str">
        <f t="shared" si="45"/>
        <v>Estonia2016Q1</v>
      </c>
      <c r="B2906" s="1">
        <v>2016</v>
      </c>
      <c r="C2906" s="1">
        <v>1</v>
      </c>
      <c r="D2906" t="s">
        <v>31</v>
      </c>
      <c r="F2906" s="2">
        <v>2480</v>
      </c>
      <c r="G2906" s="2">
        <v>1866</v>
      </c>
      <c r="H2906">
        <v>615</v>
      </c>
    </row>
    <row r="2907" spans="1:8" x14ac:dyDescent="0.2">
      <c r="A2907" t="str">
        <f t="shared" si="45"/>
        <v>Finland2016Q1</v>
      </c>
      <c r="B2907" s="1">
        <v>2016</v>
      </c>
      <c r="C2907" s="1">
        <v>1</v>
      </c>
      <c r="D2907" t="s">
        <v>7</v>
      </c>
      <c r="F2907" s="2">
        <v>25235</v>
      </c>
      <c r="G2907" s="2">
        <v>20438</v>
      </c>
      <c r="H2907" s="2">
        <v>4797</v>
      </c>
    </row>
    <row r="2908" spans="1:8" x14ac:dyDescent="0.2">
      <c r="A2908" t="str">
        <f t="shared" si="45"/>
        <v>France2016Q1</v>
      </c>
      <c r="B2908" s="1">
        <v>2016</v>
      </c>
      <c r="C2908" s="1">
        <v>1</v>
      </c>
      <c r="D2908" t="s">
        <v>8</v>
      </c>
      <c r="F2908" s="2">
        <v>283064</v>
      </c>
      <c r="G2908" s="2">
        <v>205925</v>
      </c>
      <c r="H2908" s="2">
        <v>77139</v>
      </c>
    </row>
    <row r="2909" spans="1:8" x14ac:dyDescent="0.2">
      <c r="A2909" t="str">
        <f t="shared" si="45"/>
        <v>Germany2016Q1</v>
      </c>
      <c r="B2909" s="1">
        <v>2016</v>
      </c>
      <c r="C2909" s="1">
        <v>1</v>
      </c>
      <c r="D2909" t="s">
        <v>9</v>
      </c>
      <c r="F2909" s="2">
        <v>378683</v>
      </c>
      <c r="G2909" s="2">
        <v>310654</v>
      </c>
      <c r="H2909" s="2">
        <v>68029</v>
      </c>
    </row>
    <row r="2910" spans="1:8" x14ac:dyDescent="0.2">
      <c r="A2910" t="str">
        <f t="shared" si="45"/>
        <v>Greece2016Q1</v>
      </c>
      <c r="B2910" s="1">
        <v>2016</v>
      </c>
      <c r="C2910" s="1">
        <v>1</v>
      </c>
      <c r="D2910" t="s">
        <v>10</v>
      </c>
      <c r="F2910" s="2">
        <v>14763</v>
      </c>
      <c r="G2910" s="2">
        <v>11394</v>
      </c>
      <c r="H2910" s="2">
        <v>3369</v>
      </c>
    </row>
    <row r="2911" spans="1:8" x14ac:dyDescent="0.2">
      <c r="A2911" t="str">
        <f t="shared" si="45"/>
        <v>Hungary2016Q1</v>
      </c>
      <c r="B2911" s="1">
        <v>2016</v>
      </c>
      <c r="C2911" s="1">
        <v>1</v>
      </c>
      <c r="D2911" t="s">
        <v>11</v>
      </c>
      <c r="F2911" s="2">
        <v>3675926</v>
      </c>
      <c r="G2911" s="2">
        <v>2929010</v>
      </c>
      <c r="H2911" s="2">
        <v>746916</v>
      </c>
    </row>
    <row r="2912" spans="1:8" x14ac:dyDescent="0.2">
      <c r="A2912" t="str">
        <f t="shared" si="45"/>
        <v>Ireland2016Q1</v>
      </c>
      <c r="B2912" s="1">
        <v>2016</v>
      </c>
      <c r="C2912" s="1">
        <v>1</v>
      </c>
      <c r="D2912" t="s">
        <v>12</v>
      </c>
      <c r="F2912" s="2">
        <v>20139</v>
      </c>
      <c r="G2912" s="2">
        <v>16813</v>
      </c>
      <c r="H2912" s="2">
        <v>3326</v>
      </c>
    </row>
    <row r="2913" spans="1:8" x14ac:dyDescent="0.2">
      <c r="A2913" t="str">
        <f t="shared" si="45"/>
        <v>Israel2016Q1</v>
      </c>
      <c r="B2913" s="1">
        <v>2016</v>
      </c>
      <c r="C2913" s="1">
        <v>1</v>
      </c>
      <c r="D2913" t="s">
        <v>40</v>
      </c>
      <c r="F2913" s="2">
        <v>131424</v>
      </c>
      <c r="G2913" s="2">
        <v>110373</v>
      </c>
      <c r="H2913" s="2">
        <v>21052</v>
      </c>
    </row>
    <row r="2914" spans="1:8" x14ac:dyDescent="0.2">
      <c r="A2914" t="str">
        <f t="shared" si="45"/>
        <v>Italy2016Q1</v>
      </c>
      <c r="B2914" s="1">
        <v>2016</v>
      </c>
      <c r="C2914" s="1">
        <v>1</v>
      </c>
      <c r="D2914" t="s">
        <v>13</v>
      </c>
      <c r="F2914" s="2">
        <v>152078</v>
      </c>
      <c r="G2914" s="2">
        <v>111858</v>
      </c>
      <c r="H2914" s="2">
        <v>40219</v>
      </c>
    </row>
    <row r="2915" spans="1:8" x14ac:dyDescent="0.2">
      <c r="A2915" t="str">
        <f t="shared" si="45"/>
        <v>Latvia2016Q1</v>
      </c>
      <c r="B2915" s="1">
        <v>2016</v>
      </c>
      <c r="C2915" s="1">
        <v>1</v>
      </c>
      <c r="D2915" t="s">
        <v>15</v>
      </c>
      <c r="F2915" s="2">
        <v>2675</v>
      </c>
      <c r="G2915" s="2">
        <v>2217</v>
      </c>
      <c r="H2915">
        <v>458</v>
      </c>
    </row>
    <row r="2916" spans="1:8" x14ac:dyDescent="0.2">
      <c r="A2916" t="str">
        <f t="shared" si="45"/>
        <v>Lithuania2016Q1</v>
      </c>
      <c r="B2916" s="1">
        <v>2016</v>
      </c>
      <c r="C2916" s="1">
        <v>1</v>
      </c>
      <c r="D2916" t="s">
        <v>16</v>
      </c>
      <c r="F2916" s="2">
        <v>4001</v>
      </c>
      <c r="G2916" s="2">
        <v>3158</v>
      </c>
      <c r="H2916">
        <v>843</v>
      </c>
    </row>
    <row r="2917" spans="1:8" x14ac:dyDescent="0.2">
      <c r="A2917" t="str">
        <f t="shared" si="45"/>
        <v>Luxembourg2016Q1</v>
      </c>
      <c r="B2917" s="1">
        <v>2016</v>
      </c>
      <c r="C2917" s="1">
        <v>1</v>
      </c>
      <c r="D2917" t="s">
        <v>17</v>
      </c>
      <c r="F2917" s="2">
        <v>6191</v>
      </c>
      <c r="G2917" s="2">
        <v>5327</v>
      </c>
      <c r="H2917">
        <v>864</v>
      </c>
    </row>
    <row r="2918" spans="1:8" x14ac:dyDescent="0.2">
      <c r="A2918" t="str">
        <f t="shared" si="45"/>
        <v>Mexico2016Q1</v>
      </c>
      <c r="B2918" s="1">
        <v>2016</v>
      </c>
      <c r="C2918" s="1">
        <v>1</v>
      </c>
      <c r="D2918" t="s">
        <v>18</v>
      </c>
      <c r="F2918" s="2">
        <v>1295255</v>
      </c>
      <c r="G2918" s="2">
        <v>1087278</v>
      </c>
      <c r="H2918" s="2">
        <v>207977</v>
      </c>
    </row>
    <row r="2919" spans="1:8" x14ac:dyDescent="0.2">
      <c r="A2919" t="str">
        <f t="shared" si="45"/>
        <v>Netherlands2016Q1</v>
      </c>
      <c r="B2919" s="1">
        <v>2016</v>
      </c>
      <c r="C2919" s="1">
        <v>1</v>
      </c>
      <c r="D2919" t="s">
        <v>19</v>
      </c>
      <c r="F2919" s="2">
        <v>79254</v>
      </c>
      <c r="G2919" s="2">
        <v>61937</v>
      </c>
      <c r="H2919" s="2">
        <v>17317</v>
      </c>
    </row>
    <row r="2920" spans="1:8" x14ac:dyDescent="0.2">
      <c r="A2920" t="str">
        <f t="shared" si="45"/>
        <v>Norway2016Q1</v>
      </c>
      <c r="B2920" s="1">
        <v>2016</v>
      </c>
      <c r="C2920" s="1">
        <v>1</v>
      </c>
      <c r="D2920" t="s">
        <v>20</v>
      </c>
      <c r="F2920" s="2">
        <v>362192</v>
      </c>
      <c r="G2920" s="2">
        <v>291911</v>
      </c>
      <c r="H2920" s="2">
        <v>70281</v>
      </c>
    </row>
    <row r="2921" spans="1:8" x14ac:dyDescent="0.2">
      <c r="A2921" t="str">
        <f t="shared" si="45"/>
        <v>Poland2016Q1</v>
      </c>
      <c r="B2921" s="1">
        <v>2016</v>
      </c>
      <c r="C2921" s="1">
        <v>1</v>
      </c>
      <c r="D2921" t="s">
        <v>21</v>
      </c>
      <c r="F2921" s="2">
        <v>171576</v>
      </c>
      <c r="G2921" s="2">
        <v>151981</v>
      </c>
      <c r="H2921" s="2">
        <v>19595</v>
      </c>
    </row>
    <row r="2922" spans="1:8" x14ac:dyDescent="0.2">
      <c r="A2922" t="str">
        <f t="shared" si="45"/>
        <v>Portugal2016Q1</v>
      </c>
      <c r="B2922" s="1">
        <v>2016</v>
      </c>
      <c r="C2922" s="1">
        <v>1</v>
      </c>
      <c r="D2922" t="s">
        <v>22</v>
      </c>
      <c r="F2922" s="2">
        <v>18731</v>
      </c>
      <c r="G2922" s="2">
        <v>14663</v>
      </c>
      <c r="H2922" s="2">
        <v>4068</v>
      </c>
    </row>
    <row r="2923" spans="1:8" x14ac:dyDescent="0.2">
      <c r="A2923" t="str">
        <f t="shared" si="45"/>
        <v>Slovak Republic2016Q1</v>
      </c>
      <c r="B2923" s="1">
        <v>2016</v>
      </c>
      <c r="C2923" s="1">
        <v>1</v>
      </c>
      <c r="D2923" t="s">
        <v>35</v>
      </c>
      <c r="F2923" s="2">
        <v>7416</v>
      </c>
      <c r="G2923" s="2">
        <v>5655</v>
      </c>
      <c r="H2923" s="2">
        <v>1761</v>
      </c>
    </row>
    <row r="2924" spans="1:8" x14ac:dyDescent="0.2">
      <c r="A2924" t="str">
        <f t="shared" si="45"/>
        <v>Slovenia2016Q1</v>
      </c>
      <c r="B2924" s="1">
        <v>2016</v>
      </c>
      <c r="C2924" s="1">
        <v>1</v>
      </c>
      <c r="D2924" t="s">
        <v>24</v>
      </c>
      <c r="F2924" s="2">
        <v>4745</v>
      </c>
      <c r="G2924" s="2">
        <v>4061</v>
      </c>
      <c r="H2924">
        <v>684</v>
      </c>
    </row>
    <row r="2925" spans="1:8" x14ac:dyDescent="0.2">
      <c r="A2925" t="str">
        <f t="shared" si="45"/>
        <v>Spain2016Q1</v>
      </c>
      <c r="B2925" s="1">
        <v>2016</v>
      </c>
      <c r="C2925" s="1">
        <v>1</v>
      </c>
      <c r="D2925" t="s">
        <v>25</v>
      </c>
      <c r="F2925" s="2">
        <v>118736</v>
      </c>
      <c r="G2925" s="2">
        <v>91985</v>
      </c>
      <c r="H2925" s="2">
        <v>26751</v>
      </c>
    </row>
    <row r="2926" spans="1:8" x14ac:dyDescent="0.2">
      <c r="A2926" t="str">
        <f t="shared" si="45"/>
        <v>Sweden2016Q1</v>
      </c>
      <c r="B2926" s="1">
        <v>2016</v>
      </c>
      <c r="C2926" s="1">
        <v>1</v>
      </c>
      <c r="D2926" t="s">
        <v>26</v>
      </c>
      <c r="F2926" s="2">
        <v>500797</v>
      </c>
      <c r="G2926" s="2">
        <v>418694</v>
      </c>
      <c r="H2926" s="2">
        <v>82103</v>
      </c>
    </row>
    <row r="2927" spans="1:8" x14ac:dyDescent="0.2">
      <c r="A2927" t="str">
        <f t="shared" si="45"/>
        <v>Switzerland2016Q1</v>
      </c>
      <c r="B2927" s="1">
        <v>2016</v>
      </c>
      <c r="C2927" s="1">
        <v>1</v>
      </c>
      <c r="D2927" t="s">
        <v>27</v>
      </c>
      <c r="F2927" s="2">
        <v>99575</v>
      </c>
      <c r="G2927" s="2">
        <v>84134</v>
      </c>
      <c r="H2927" s="2">
        <v>15441</v>
      </c>
    </row>
    <row r="2928" spans="1:8" x14ac:dyDescent="0.2">
      <c r="A2928" t="str">
        <f t="shared" si="45"/>
        <v>Türkiye2016Q1</v>
      </c>
      <c r="B2928" s="1">
        <v>2016</v>
      </c>
      <c r="C2928" s="1">
        <v>1</v>
      </c>
      <c r="D2928" t="s">
        <v>2385</v>
      </c>
      <c r="F2928" s="2">
        <v>203753</v>
      </c>
      <c r="G2928" t="s">
        <v>2384</v>
      </c>
      <c r="H2928" t="s">
        <v>2384</v>
      </c>
    </row>
    <row r="2929" spans="1:8" x14ac:dyDescent="0.2">
      <c r="A2929" t="str">
        <f t="shared" si="45"/>
        <v>United Kingdom2016Q1</v>
      </c>
      <c r="B2929" s="1">
        <v>2016</v>
      </c>
      <c r="C2929" s="1">
        <v>1</v>
      </c>
      <c r="D2929" t="s">
        <v>32</v>
      </c>
      <c r="F2929" s="2">
        <v>245008</v>
      </c>
      <c r="G2929" s="2">
        <v>204959</v>
      </c>
      <c r="H2929" s="2">
        <v>40049</v>
      </c>
    </row>
    <row r="2930" spans="1:8" x14ac:dyDescent="0.2">
      <c r="A2930" t="str">
        <f t="shared" si="45"/>
        <v>Euro area (19 countries)2016Q1</v>
      </c>
      <c r="B2930" s="1">
        <v>2016</v>
      </c>
      <c r="C2930" s="1">
        <v>1</v>
      </c>
      <c r="D2930" t="s">
        <v>2382</v>
      </c>
      <c r="F2930" s="2">
        <v>1210086</v>
      </c>
      <c r="G2930" s="2">
        <v>938931</v>
      </c>
      <c r="H2930" s="2">
        <v>271155</v>
      </c>
    </row>
    <row r="2931" spans="1:8" x14ac:dyDescent="0.2">
      <c r="A2931" t="str">
        <f t="shared" si="45"/>
        <v>European Union – 27 countries (from 01/02/2020)2016Q1</v>
      </c>
      <c r="B2931" s="1">
        <v>2016</v>
      </c>
      <c r="C2931" s="1">
        <v>1</v>
      </c>
      <c r="D2931" t="s">
        <v>2383</v>
      </c>
      <c r="F2931" s="2">
        <v>1392144</v>
      </c>
      <c r="G2931" s="2">
        <v>1094685</v>
      </c>
      <c r="H2931" s="2">
        <v>297459</v>
      </c>
    </row>
    <row r="2932" spans="1:8" x14ac:dyDescent="0.2">
      <c r="A2932" t="str">
        <f t="shared" si="45"/>
        <v>Bulgaria2016Q1</v>
      </c>
      <c r="B2932" s="1">
        <v>2016</v>
      </c>
      <c r="C2932" s="1">
        <v>1</v>
      </c>
      <c r="D2932" t="s">
        <v>36</v>
      </c>
      <c r="F2932" s="2">
        <v>9149</v>
      </c>
      <c r="G2932" s="2">
        <v>7818</v>
      </c>
      <c r="H2932" s="2">
        <v>1331</v>
      </c>
    </row>
    <row r="2933" spans="1:8" x14ac:dyDescent="0.2">
      <c r="A2933" t="str">
        <f t="shared" si="45"/>
        <v>Croatia2016Q1</v>
      </c>
      <c r="B2933" s="1">
        <v>2016</v>
      </c>
      <c r="C2933" s="1">
        <v>1</v>
      </c>
      <c r="D2933" t="s">
        <v>38</v>
      </c>
      <c r="F2933" s="2">
        <v>5227</v>
      </c>
      <c r="G2933" s="2">
        <v>4508</v>
      </c>
      <c r="H2933">
        <v>719</v>
      </c>
    </row>
    <row r="2934" spans="1:8" x14ac:dyDescent="0.2">
      <c r="A2934" t="str">
        <f t="shared" si="45"/>
        <v>Romania2016Q1</v>
      </c>
      <c r="B2934" s="1">
        <v>2016</v>
      </c>
      <c r="C2934" s="1">
        <v>1</v>
      </c>
      <c r="D2934" t="s">
        <v>23</v>
      </c>
      <c r="F2934" s="2">
        <v>63256</v>
      </c>
      <c r="G2934" s="2">
        <v>53048</v>
      </c>
      <c r="H2934" s="2">
        <v>10208</v>
      </c>
    </row>
    <row r="2935" spans="1:8" x14ac:dyDescent="0.2">
      <c r="A2935" t="str">
        <f t="shared" si="45"/>
        <v>Russia2016Q1</v>
      </c>
      <c r="B2935" s="1">
        <v>2016</v>
      </c>
      <c r="C2935" s="1">
        <v>1</v>
      </c>
      <c r="D2935" t="s">
        <v>2386</v>
      </c>
      <c r="F2935" s="2">
        <v>9490553</v>
      </c>
      <c r="G2935" s="2">
        <v>5583829</v>
      </c>
      <c r="H2935" s="2">
        <v>1546724</v>
      </c>
    </row>
    <row r="2936" spans="1:8" x14ac:dyDescent="0.2">
      <c r="A2936" t="str">
        <f t="shared" si="45"/>
        <v>South Africa2016Q1</v>
      </c>
      <c r="B2936" s="1">
        <v>2016</v>
      </c>
      <c r="C2936" s="1">
        <v>1</v>
      </c>
      <c r="D2936" t="s">
        <v>42</v>
      </c>
      <c r="F2936" s="2">
        <v>553409</v>
      </c>
      <c r="G2936" t="s">
        <v>2384</v>
      </c>
      <c r="H2936" t="s">
        <v>2384</v>
      </c>
    </row>
    <row r="2937" spans="1:8" x14ac:dyDescent="0.2">
      <c r="A2937" t="str">
        <f t="shared" si="45"/>
        <v>Australia2016Q2</v>
      </c>
      <c r="B2937" s="1">
        <v>2016</v>
      </c>
      <c r="C2937" s="1">
        <v>2</v>
      </c>
      <c r="D2937" t="s">
        <v>1</v>
      </c>
      <c r="F2937" s="2">
        <v>207211</v>
      </c>
      <c r="G2937" s="2">
        <v>185051</v>
      </c>
      <c r="H2937" s="2">
        <v>22159</v>
      </c>
    </row>
    <row r="2938" spans="1:8" x14ac:dyDescent="0.2">
      <c r="A2938" t="str">
        <f t="shared" si="45"/>
        <v>Austria2016Q2</v>
      </c>
      <c r="B2938" s="1">
        <v>2016</v>
      </c>
      <c r="C2938" s="1">
        <v>2</v>
      </c>
      <c r="D2938" t="s">
        <v>2</v>
      </c>
      <c r="F2938" s="2">
        <v>46759</v>
      </c>
      <c r="G2938" s="2">
        <v>38536</v>
      </c>
      <c r="H2938" s="2">
        <v>8223</v>
      </c>
    </row>
    <row r="2939" spans="1:8" x14ac:dyDescent="0.2">
      <c r="A2939" t="str">
        <f t="shared" si="45"/>
        <v>Belgium2016Q2</v>
      </c>
      <c r="B2939" s="1">
        <v>2016</v>
      </c>
      <c r="C2939" s="1">
        <v>2</v>
      </c>
      <c r="D2939" t="s">
        <v>3</v>
      </c>
      <c r="F2939" s="2">
        <v>54796</v>
      </c>
      <c r="G2939" s="2">
        <v>41499</v>
      </c>
      <c r="H2939" s="2">
        <v>13297</v>
      </c>
    </row>
    <row r="2940" spans="1:8" x14ac:dyDescent="0.2">
      <c r="A2940" t="str">
        <f t="shared" si="45"/>
        <v>Czech Republic2016Q2</v>
      </c>
      <c r="B2940" s="1">
        <v>2016</v>
      </c>
      <c r="C2940" s="1">
        <v>2</v>
      </c>
      <c r="D2940" t="s">
        <v>43</v>
      </c>
      <c r="F2940" s="2">
        <v>494314</v>
      </c>
      <c r="G2940" s="2">
        <v>378897</v>
      </c>
      <c r="H2940" s="2">
        <v>115417</v>
      </c>
    </row>
    <row r="2941" spans="1:8" x14ac:dyDescent="0.2">
      <c r="A2941" t="str">
        <f t="shared" si="45"/>
        <v>Denmark2016Q2</v>
      </c>
      <c r="B2941" s="1">
        <v>2016</v>
      </c>
      <c r="C2941" s="1">
        <v>2</v>
      </c>
      <c r="D2941" t="s">
        <v>6</v>
      </c>
      <c r="F2941" s="2">
        <v>279750</v>
      </c>
      <c r="G2941" s="2">
        <v>257784</v>
      </c>
      <c r="H2941" s="2">
        <v>21966</v>
      </c>
    </row>
    <row r="2942" spans="1:8" x14ac:dyDescent="0.2">
      <c r="A2942" t="str">
        <f t="shared" si="45"/>
        <v>Estonia2016Q2</v>
      </c>
      <c r="B2942" s="1">
        <v>2016</v>
      </c>
      <c r="C2942" s="1">
        <v>2</v>
      </c>
      <c r="D2942" t="s">
        <v>31</v>
      </c>
      <c r="F2942" s="2">
        <v>2643</v>
      </c>
      <c r="G2942" s="2">
        <v>1989</v>
      </c>
      <c r="H2942">
        <v>655</v>
      </c>
    </row>
    <row r="2943" spans="1:8" x14ac:dyDescent="0.2">
      <c r="A2943" t="str">
        <f t="shared" si="45"/>
        <v>Finland2016Q2</v>
      </c>
      <c r="B2943" s="1">
        <v>2016</v>
      </c>
      <c r="C2943" s="1">
        <v>2</v>
      </c>
      <c r="D2943" t="s">
        <v>7</v>
      </c>
      <c r="F2943" s="2">
        <v>26280</v>
      </c>
      <c r="G2943" s="2">
        <v>21292</v>
      </c>
      <c r="H2943" s="2">
        <v>4988</v>
      </c>
    </row>
    <row r="2944" spans="1:8" x14ac:dyDescent="0.2">
      <c r="A2944" t="str">
        <f t="shared" si="45"/>
        <v>France2016Q2</v>
      </c>
      <c r="B2944" s="1">
        <v>2016</v>
      </c>
      <c r="C2944" s="1">
        <v>2</v>
      </c>
      <c r="D2944" t="s">
        <v>8</v>
      </c>
      <c r="F2944" s="2">
        <v>290365</v>
      </c>
      <c r="G2944" s="2">
        <v>212887</v>
      </c>
      <c r="H2944" s="2">
        <v>77478</v>
      </c>
    </row>
    <row r="2945" spans="1:8" x14ac:dyDescent="0.2">
      <c r="A2945" t="str">
        <f t="shared" si="45"/>
        <v>Germany2016Q2</v>
      </c>
      <c r="B2945" s="1">
        <v>2016</v>
      </c>
      <c r="C2945" s="1">
        <v>2</v>
      </c>
      <c r="D2945" t="s">
        <v>9</v>
      </c>
      <c r="F2945" s="2">
        <v>396333</v>
      </c>
      <c r="G2945" s="2">
        <v>325413</v>
      </c>
      <c r="H2945" s="2">
        <v>70920</v>
      </c>
    </row>
    <row r="2946" spans="1:8" x14ac:dyDescent="0.2">
      <c r="A2946" t="str">
        <f t="shared" si="45"/>
        <v>Greece2016Q2</v>
      </c>
      <c r="B2946" s="1">
        <v>2016</v>
      </c>
      <c r="C2946" s="1">
        <v>2</v>
      </c>
      <c r="D2946" t="s">
        <v>10</v>
      </c>
      <c r="F2946" s="2">
        <v>16185</v>
      </c>
      <c r="G2946" s="2">
        <v>12541</v>
      </c>
      <c r="H2946" s="2">
        <v>3645</v>
      </c>
    </row>
    <row r="2947" spans="1:8" x14ac:dyDescent="0.2">
      <c r="A2947" t="str">
        <f t="shared" si="45"/>
        <v>Hungary2016Q2</v>
      </c>
      <c r="B2947" s="1">
        <v>2016</v>
      </c>
      <c r="C2947" s="1">
        <v>2</v>
      </c>
      <c r="D2947" t="s">
        <v>11</v>
      </c>
      <c r="F2947" s="2">
        <v>3850752</v>
      </c>
      <c r="G2947" s="2">
        <v>3087106</v>
      </c>
      <c r="H2947" s="2">
        <v>763646</v>
      </c>
    </row>
    <row r="2948" spans="1:8" x14ac:dyDescent="0.2">
      <c r="A2948" t="str">
        <f t="shared" si="45"/>
        <v>Ireland2016Q2</v>
      </c>
      <c r="B2948" s="1">
        <v>2016</v>
      </c>
      <c r="C2948" s="1">
        <v>2</v>
      </c>
      <c r="D2948" t="s">
        <v>12</v>
      </c>
      <c r="F2948" s="2">
        <v>20358</v>
      </c>
      <c r="G2948" s="2">
        <v>16938</v>
      </c>
      <c r="H2948" s="2">
        <v>3419</v>
      </c>
    </row>
    <row r="2949" spans="1:8" x14ac:dyDescent="0.2">
      <c r="A2949" t="str">
        <f t="shared" si="45"/>
        <v>Israel2016Q2</v>
      </c>
      <c r="B2949" s="1">
        <v>2016</v>
      </c>
      <c r="C2949" s="1">
        <v>2</v>
      </c>
      <c r="D2949" t="s">
        <v>40</v>
      </c>
      <c r="F2949" s="2">
        <v>134940</v>
      </c>
      <c r="G2949" s="2">
        <v>113173</v>
      </c>
      <c r="H2949" s="2">
        <v>21767</v>
      </c>
    </row>
    <row r="2950" spans="1:8" x14ac:dyDescent="0.2">
      <c r="A2950" t="str">
        <f t="shared" ref="A2950:A3013" si="46">_xlfn.TEXTJOIN(,TRUE,D2950,B2950,"Q",C2950)</f>
        <v>Italy2016Q2</v>
      </c>
      <c r="B2950" s="1">
        <v>2016</v>
      </c>
      <c r="C2950" s="1">
        <v>2</v>
      </c>
      <c r="D2950" t="s">
        <v>13</v>
      </c>
      <c r="F2950" s="2">
        <v>167674</v>
      </c>
      <c r="G2950" s="2">
        <v>123425</v>
      </c>
      <c r="H2950" s="2">
        <v>44249</v>
      </c>
    </row>
    <row r="2951" spans="1:8" x14ac:dyDescent="0.2">
      <c r="A2951" t="str">
        <f t="shared" si="46"/>
        <v>Latvia2016Q2</v>
      </c>
      <c r="B2951" s="1">
        <v>2016</v>
      </c>
      <c r="C2951" s="1">
        <v>2</v>
      </c>
      <c r="D2951" t="s">
        <v>15</v>
      </c>
      <c r="F2951" s="2">
        <v>2954</v>
      </c>
      <c r="G2951" s="2">
        <v>2456</v>
      </c>
      <c r="H2951">
        <v>498</v>
      </c>
    </row>
    <row r="2952" spans="1:8" x14ac:dyDescent="0.2">
      <c r="A2952" t="str">
        <f t="shared" si="46"/>
        <v>Lithuania2016Q2</v>
      </c>
      <c r="B2952" s="1">
        <v>2016</v>
      </c>
      <c r="C2952" s="1">
        <v>2</v>
      </c>
      <c r="D2952" t="s">
        <v>16</v>
      </c>
      <c r="F2952" s="2">
        <v>4281</v>
      </c>
      <c r="G2952" s="2">
        <v>3378</v>
      </c>
      <c r="H2952">
        <v>902</v>
      </c>
    </row>
    <row r="2953" spans="1:8" x14ac:dyDescent="0.2">
      <c r="A2953" t="str">
        <f t="shared" si="46"/>
        <v>Luxembourg2016Q2</v>
      </c>
      <c r="B2953" s="1">
        <v>2016</v>
      </c>
      <c r="C2953" s="1">
        <v>2</v>
      </c>
      <c r="D2953" t="s">
        <v>17</v>
      </c>
      <c r="F2953" s="2">
        <v>6284</v>
      </c>
      <c r="G2953" s="2">
        <v>5409</v>
      </c>
      <c r="H2953">
        <v>874</v>
      </c>
    </row>
    <row r="2954" spans="1:8" x14ac:dyDescent="0.2">
      <c r="A2954" t="str">
        <f t="shared" si="46"/>
        <v>Mexico2016Q2</v>
      </c>
      <c r="B2954" s="1">
        <v>2016</v>
      </c>
      <c r="C2954" s="1">
        <v>2</v>
      </c>
      <c r="D2954" t="s">
        <v>18</v>
      </c>
      <c r="F2954" s="2">
        <v>1296670</v>
      </c>
      <c r="G2954" s="2">
        <v>1103930</v>
      </c>
      <c r="H2954" s="2">
        <v>192740</v>
      </c>
    </row>
    <row r="2955" spans="1:8" x14ac:dyDescent="0.2">
      <c r="A2955" t="str">
        <f t="shared" si="46"/>
        <v>Netherlands2016Q2</v>
      </c>
      <c r="B2955" s="1">
        <v>2016</v>
      </c>
      <c r="C2955" s="1">
        <v>2</v>
      </c>
      <c r="D2955" t="s">
        <v>19</v>
      </c>
      <c r="F2955" s="2">
        <v>94895</v>
      </c>
      <c r="G2955" s="2">
        <v>76055</v>
      </c>
      <c r="H2955" s="2">
        <v>18840</v>
      </c>
    </row>
    <row r="2956" spans="1:8" x14ac:dyDescent="0.2">
      <c r="A2956" t="str">
        <f t="shared" si="46"/>
        <v>Norway2016Q2</v>
      </c>
      <c r="B2956" s="1">
        <v>2016</v>
      </c>
      <c r="C2956" s="1">
        <v>2</v>
      </c>
      <c r="D2956" t="s">
        <v>20</v>
      </c>
      <c r="F2956" s="2">
        <v>403404</v>
      </c>
      <c r="G2956" s="2">
        <v>326779</v>
      </c>
      <c r="H2956" s="2">
        <v>76624</v>
      </c>
    </row>
    <row r="2957" spans="1:8" x14ac:dyDescent="0.2">
      <c r="A2957" t="str">
        <f t="shared" si="46"/>
        <v>Poland2016Q2</v>
      </c>
      <c r="B2957" s="1">
        <v>2016</v>
      </c>
      <c r="C2957" s="1">
        <v>2</v>
      </c>
      <c r="D2957" t="s">
        <v>21</v>
      </c>
      <c r="F2957" s="2">
        <v>176078</v>
      </c>
      <c r="G2957" s="2">
        <v>146794</v>
      </c>
      <c r="H2957" s="2">
        <v>29284</v>
      </c>
    </row>
    <row r="2958" spans="1:8" x14ac:dyDescent="0.2">
      <c r="A2958" t="str">
        <f t="shared" si="46"/>
        <v>Portugal2016Q2</v>
      </c>
      <c r="B2958" s="1">
        <v>2016</v>
      </c>
      <c r="C2958" s="1">
        <v>2</v>
      </c>
      <c r="D2958" t="s">
        <v>22</v>
      </c>
      <c r="F2958" s="2">
        <v>20640</v>
      </c>
      <c r="G2958" s="2">
        <v>16097</v>
      </c>
      <c r="H2958" s="2">
        <v>4543</v>
      </c>
    </row>
    <row r="2959" spans="1:8" x14ac:dyDescent="0.2">
      <c r="A2959" t="str">
        <f t="shared" si="46"/>
        <v>Slovak Republic2016Q2</v>
      </c>
      <c r="B2959" s="1">
        <v>2016</v>
      </c>
      <c r="C2959" s="1">
        <v>2</v>
      </c>
      <c r="D2959" t="s">
        <v>35</v>
      </c>
      <c r="F2959" s="2">
        <v>7854</v>
      </c>
      <c r="G2959" s="2">
        <v>6024</v>
      </c>
      <c r="H2959" s="2">
        <v>1830</v>
      </c>
    </row>
    <row r="2960" spans="1:8" x14ac:dyDescent="0.2">
      <c r="A2960" t="str">
        <f t="shared" si="46"/>
        <v>Slovenia2016Q2</v>
      </c>
      <c r="B2960" s="1">
        <v>2016</v>
      </c>
      <c r="C2960" s="1">
        <v>2</v>
      </c>
      <c r="D2960" t="s">
        <v>24</v>
      </c>
      <c r="F2960" s="2">
        <v>5209</v>
      </c>
      <c r="G2960" s="2">
        <v>4519</v>
      </c>
      <c r="H2960">
        <v>690</v>
      </c>
    </row>
    <row r="2961" spans="1:8" x14ac:dyDescent="0.2">
      <c r="A2961" t="str">
        <f t="shared" si="46"/>
        <v>Spain2016Q2</v>
      </c>
      <c r="B2961" s="1">
        <v>2016</v>
      </c>
      <c r="C2961" s="1">
        <v>2</v>
      </c>
      <c r="D2961" t="s">
        <v>25</v>
      </c>
      <c r="F2961" s="2">
        <v>128365</v>
      </c>
      <c r="G2961" s="2">
        <v>100840</v>
      </c>
      <c r="H2961" s="2">
        <v>27525</v>
      </c>
    </row>
    <row r="2962" spans="1:8" x14ac:dyDescent="0.2">
      <c r="A2962" t="str">
        <f t="shared" si="46"/>
        <v>Sweden2016Q2</v>
      </c>
      <c r="B2962" s="1">
        <v>2016</v>
      </c>
      <c r="C2962" s="1">
        <v>2</v>
      </c>
      <c r="D2962" t="s">
        <v>26</v>
      </c>
      <c r="F2962" s="2">
        <v>527499</v>
      </c>
      <c r="G2962" s="2">
        <v>441999</v>
      </c>
      <c r="H2962" s="2">
        <v>85500</v>
      </c>
    </row>
    <row r="2963" spans="1:8" x14ac:dyDescent="0.2">
      <c r="A2963" t="str">
        <f t="shared" si="46"/>
        <v>Switzerland2016Q2</v>
      </c>
      <c r="B2963" s="1">
        <v>2016</v>
      </c>
      <c r="C2963" s="1">
        <v>2</v>
      </c>
      <c r="D2963" t="s">
        <v>27</v>
      </c>
      <c r="F2963" s="2">
        <v>96759</v>
      </c>
      <c r="G2963" s="2">
        <v>81744</v>
      </c>
      <c r="H2963" s="2">
        <v>15015</v>
      </c>
    </row>
    <row r="2964" spans="1:8" x14ac:dyDescent="0.2">
      <c r="A2964" t="str">
        <f t="shared" si="46"/>
        <v>Türkiye2016Q2</v>
      </c>
      <c r="B2964" s="1">
        <v>2016</v>
      </c>
      <c r="C2964" s="1">
        <v>2</v>
      </c>
      <c r="D2964" t="s">
        <v>2385</v>
      </c>
      <c r="F2964" s="2">
        <v>212973</v>
      </c>
      <c r="G2964" t="s">
        <v>2384</v>
      </c>
      <c r="H2964" t="s">
        <v>2384</v>
      </c>
    </row>
    <row r="2965" spans="1:8" x14ac:dyDescent="0.2">
      <c r="A2965" t="str">
        <f t="shared" si="46"/>
        <v>United Kingdom2016Q2</v>
      </c>
      <c r="B2965" s="1">
        <v>2016</v>
      </c>
      <c r="C2965" s="1">
        <v>2</v>
      </c>
      <c r="D2965" t="s">
        <v>32</v>
      </c>
      <c r="F2965" s="2">
        <v>238415</v>
      </c>
      <c r="G2965" s="2">
        <v>198180</v>
      </c>
      <c r="H2965" s="2">
        <v>40235</v>
      </c>
    </row>
    <row r="2966" spans="1:8" x14ac:dyDescent="0.2">
      <c r="A2966" t="str">
        <f t="shared" si="46"/>
        <v>Euro area (19 countries)2016Q2</v>
      </c>
      <c r="B2966" s="1">
        <v>2016</v>
      </c>
      <c r="C2966" s="1">
        <v>2</v>
      </c>
      <c r="D2966" t="s">
        <v>2382</v>
      </c>
      <c r="F2966" s="2">
        <v>1295017</v>
      </c>
      <c r="G2966" s="2">
        <v>1011982</v>
      </c>
      <c r="H2966" s="2">
        <v>283035</v>
      </c>
    </row>
    <row r="2967" spans="1:8" x14ac:dyDescent="0.2">
      <c r="A2967" t="str">
        <f t="shared" si="46"/>
        <v>European Union – 27 countries (from 01/02/2020)2016Q2</v>
      </c>
      <c r="B2967" s="1">
        <v>2016</v>
      </c>
      <c r="C2967" s="1">
        <v>2</v>
      </c>
      <c r="D2967" t="s">
        <v>2383</v>
      </c>
      <c r="F2967" s="2">
        <v>1485681</v>
      </c>
      <c r="G2967" s="2">
        <v>1173244</v>
      </c>
      <c r="H2967" s="2">
        <v>312437</v>
      </c>
    </row>
    <row r="2968" spans="1:8" x14ac:dyDescent="0.2">
      <c r="A2968" t="str">
        <f t="shared" si="46"/>
        <v>Bulgaria2016Q2</v>
      </c>
      <c r="B2968" s="1">
        <v>2016</v>
      </c>
      <c r="C2968" s="1">
        <v>2</v>
      </c>
      <c r="D2968" t="s">
        <v>36</v>
      </c>
      <c r="F2968" s="2">
        <v>9709</v>
      </c>
      <c r="G2968" s="2">
        <v>8301</v>
      </c>
      <c r="H2968" s="2">
        <v>1408</v>
      </c>
    </row>
    <row r="2969" spans="1:8" x14ac:dyDescent="0.2">
      <c r="A2969" t="str">
        <f t="shared" si="46"/>
        <v>Croatia2016Q2</v>
      </c>
      <c r="B2969" s="1">
        <v>2016</v>
      </c>
      <c r="C2969" s="1">
        <v>2</v>
      </c>
      <c r="D2969" t="s">
        <v>38</v>
      </c>
      <c r="F2969" s="2">
        <v>5566</v>
      </c>
      <c r="G2969" s="2">
        <v>4822</v>
      </c>
      <c r="H2969">
        <v>743</v>
      </c>
    </row>
    <row r="2970" spans="1:8" x14ac:dyDescent="0.2">
      <c r="A2970" t="str">
        <f t="shared" si="46"/>
        <v>Romania2016Q2</v>
      </c>
      <c r="B2970" s="1">
        <v>2016</v>
      </c>
      <c r="C2970" s="1">
        <v>2</v>
      </c>
      <c r="D2970" t="s">
        <v>23</v>
      </c>
      <c r="F2970" s="2">
        <v>66794</v>
      </c>
      <c r="G2970" s="2">
        <v>56161</v>
      </c>
      <c r="H2970" s="2">
        <v>10633</v>
      </c>
    </row>
    <row r="2971" spans="1:8" x14ac:dyDescent="0.2">
      <c r="A2971" t="str">
        <f t="shared" si="46"/>
        <v>Russia2016Q2</v>
      </c>
      <c r="B2971" s="1">
        <v>2016</v>
      </c>
      <c r="C2971" s="1">
        <v>2</v>
      </c>
      <c r="D2971" t="s">
        <v>2386</v>
      </c>
      <c r="F2971" s="2">
        <v>10209753</v>
      </c>
      <c r="G2971" s="2">
        <v>5927703</v>
      </c>
      <c r="H2971" s="2">
        <v>1736050</v>
      </c>
    </row>
    <row r="2972" spans="1:8" x14ac:dyDescent="0.2">
      <c r="A2972" t="str">
        <f t="shared" si="46"/>
        <v>South Africa2016Q2</v>
      </c>
      <c r="B2972" s="1">
        <v>2016</v>
      </c>
      <c r="C2972" s="1">
        <v>2</v>
      </c>
      <c r="D2972" t="s">
        <v>42</v>
      </c>
      <c r="F2972" s="2">
        <v>579395</v>
      </c>
      <c r="G2972" t="s">
        <v>2384</v>
      </c>
      <c r="H2972" t="s">
        <v>2384</v>
      </c>
    </row>
    <row r="2973" spans="1:8" x14ac:dyDescent="0.2">
      <c r="A2973" t="str">
        <f t="shared" si="46"/>
        <v>Australia2016Q3</v>
      </c>
      <c r="B2973" s="1">
        <v>2016</v>
      </c>
      <c r="C2973" s="1">
        <v>3</v>
      </c>
      <c r="D2973" t="s">
        <v>1</v>
      </c>
      <c r="F2973" s="2">
        <v>207336</v>
      </c>
      <c r="G2973" s="2">
        <v>185116</v>
      </c>
      <c r="H2973" s="2">
        <v>22221</v>
      </c>
    </row>
    <row r="2974" spans="1:8" x14ac:dyDescent="0.2">
      <c r="A2974" t="str">
        <f t="shared" si="46"/>
        <v>Austria2016Q3</v>
      </c>
      <c r="B2974" s="1">
        <v>2016</v>
      </c>
      <c r="C2974" s="1">
        <v>3</v>
      </c>
      <c r="D2974" t="s">
        <v>2</v>
      </c>
      <c r="F2974" s="2">
        <v>38508</v>
      </c>
      <c r="G2974" s="2">
        <v>31730</v>
      </c>
      <c r="H2974" s="2">
        <v>6778</v>
      </c>
    </row>
    <row r="2975" spans="1:8" x14ac:dyDescent="0.2">
      <c r="A2975" t="str">
        <f t="shared" si="46"/>
        <v>Belgium2016Q3</v>
      </c>
      <c r="B2975" s="1">
        <v>2016</v>
      </c>
      <c r="C2975" s="1">
        <v>3</v>
      </c>
      <c r="D2975" t="s">
        <v>3</v>
      </c>
      <c r="F2975" s="2">
        <v>48416</v>
      </c>
      <c r="G2975" s="2">
        <v>35637</v>
      </c>
      <c r="H2975" s="2">
        <v>12780</v>
      </c>
    </row>
    <row r="2976" spans="1:8" x14ac:dyDescent="0.2">
      <c r="A2976" t="str">
        <f t="shared" si="46"/>
        <v>Czech Republic2016Q3</v>
      </c>
      <c r="B2976" s="1">
        <v>2016</v>
      </c>
      <c r="C2976" s="1">
        <v>3</v>
      </c>
      <c r="D2976" t="s">
        <v>43</v>
      </c>
      <c r="F2976" s="2">
        <v>495192</v>
      </c>
      <c r="G2976" s="2">
        <v>381184</v>
      </c>
      <c r="H2976" s="2">
        <v>114008</v>
      </c>
    </row>
    <row r="2977" spans="1:8" x14ac:dyDescent="0.2">
      <c r="A2977" t="str">
        <f t="shared" si="46"/>
        <v>Denmark2016Q3</v>
      </c>
      <c r="B2977" s="1">
        <v>2016</v>
      </c>
      <c r="C2977" s="1">
        <v>3</v>
      </c>
      <c r="D2977" t="s">
        <v>6</v>
      </c>
      <c r="F2977" s="2">
        <v>263550</v>
      </c>
      <c r="G2977" s="2">
        <v>242376</v>
      </c>
      <c r="H2977" s="2">
        <v>21174</v>
      </c>
    </row>
    <row r="2978" spans="1:8" x14ac:dyDescent="0.2">
      <c r="A2978" t="str">
        <f t="shared" si="46"/>
        <v>Estonia2016Q3</v>
      </c>
      <c r="B2978" s="1">
        <v>2016</v>
      </c>
      <c r="C2978" s="1">
        <v>3</v>
      </c>
      <c r="D2978" t="s">
        <v>31</v>
      </c>
      <c r="F2978" s="2">
        <v>2526</v>
      </c>
      <c r="G2978" s="2">
        <v>1900</v>
      </c>
      <c r="H2978">
        <v>625</v>
      </c>
    </row>
    <row r="2979" spans="1:8" x14ac:dyDescent="0.2">
      <c r="A2979" t="str">
        <f t="shared" si="46"/>
        <v>Finland2016Q3</v>
      </c>
      <c r="B2979" s="1">
        <v>2016</v>
      </c>
      <c r="C2979" s="1">
        <v>3</v>
      </c>
      <c r="D2979" t="s">
        <v>7</v>
      </c>
      <c r="F2979" s="2">
        <v>26571</v>
      </c>
      <c r="G2979" s="2">
        <v>21525</v>
      </c>
      <c r="H2979" s="2">
        <v>5046</v>
      </c>
    </row>
    <row r="2980" spans="1:8" x14ac:dyDescent="0.2">
      <c r="A2980" t="str">
        <f t="shared" si="46"/>
        <v>France2016Q3</v>
      </c>
      <c r="B2980" s="1">
        <v>2016</v>
      </c>
      <c r="C2980" s="1">
        <v>3</v>
      </c>
      <c r="D2980" t="s">
        <v>8</v>
      </c>
      <c r="F2980" s="2">
        <v>285813</v>
      </c>
      <c r="G2980" s="2">
        <v>209528</v>
      </c>
      <c r="H2980" s="2">
        <v>76285</v>
      </c>
    </row>
    <row r="2981" spans="1:8" x14ac:dyDescent="0.2">
      <c r="A2981" t="str">
        <f t="shared" si="46"/>
        <v>Germany2016Q3</v>
      </c>
      <c r="B2981" s="1">
        <v>2016</v>
      </c>
      <c r="C2981" s="1">
        <v>3</v>
      </c>
      <c r="D2981" t="s">
        <v>9</v>
      </c>
      <c r="F2981" s="2">
        <v>400386</v>
      </c>
      <c r="G2981" s="2">
        <v>329708</v>
      </c>
      <c r="H2981" s="2">
        <v>70678</v>
      </c>
    </row>
    <row r="2982" spans="1:8" x14ac:dyDescent="0.2">
      <c r="A2982" t="str">
        <f t="shared" si="46"/>
        <v>Greece2016Q3</v>
      </c>
      <c r="B2982" s="1">
        <v>2016</v>
      </c>
      <c r="C2982" s="1">
        <v>3</v>
      </c>
      <c r="D2982" t="s">
        <v>10</v>
      </c>
      <c r="F2982" s="2">
        <v>15258</v>
      </c>
      <c r="G2982" s="2">
        <v>11833</v>
      </c>
      <c r="H2982" s="2">
        <v>3424</v>
      </c>
    </row>
    <row r="2983" spans="1:8" x14ac:dyDescent="0.2">
      <c r="A2983" t="str">
        <f t="shared" si="46"/>
        <v>Hungary2016Q3</v>
      </c>
      <c r="B2983" s="1">
        <v>2016</v>
      </c>
      <c r="C2983" s="1">
        <v>3</v>
      </c>
      <c r="D2983" t="s">
        <v>11</v>
      </c>
      <c r="F2983" s="2">
        <v>3808123</v>
      </c>
      <c r="G2983" s="2">
        <v>3051365</v>
      </c>
      <c r="H2983" s="2">
        <v>756758</v>
      </c>
    </row>
    <row r="2984" spans="1:8" x14ac:dyDescent="0.2">
      <c r="A2984" t="str">
        <f t="shared" si="46"/>
        <v>Ireland2016Q3</v>
      </c>
      <c r="B2984" s="1">
        <v>2016</v>
      </c>
      <c r="C2984" s="1">
        <v>3</v>
      </c>
      <c r="D2984" t="s">
        <v>12</v>
      </c>
      <c r="F2984" s="2">
        <v>20661</v>
      </c>
      <c r="G2984" s="2">
        <v>17171</v>
      </c>
      <c r="H2984" s="2">
        <v>3490</v>
      </c>
    </row>
    <row r="2985" spans="1:8" x14ac:dyDescent="0.2">
      <c r="A2985" t="str">
        <f t="shared" si="46"/>
        <v>Israel2016Q3</v>
      </c>
      <c r="B2985" s="1">
        <v>2016</v>
      </c>
      <c r="C2985" s="1">
        <v>3</v>
      </c>
      <c r="D2985" t="s">
        <v>40</v>
      </c>
      <c r="F2985" s="2">
        <v>135949</v>
      </c>
      <c r="G2985" s="2">
        <v>113898</v>
      </c>
      <c r="H2985" s="2">
        <v>22051</v>
      </c>
    </row>
    <row r="2986" spans="1:8" x14ac:dyDescent="0.2">
      <c r="A2986" t="str">
        <f t="shared" si="46"/>
        <v>Italy2016Q3</v>
      </c>
      <c r="B2986" s="1">
        <v>2016</v>
      </c>
      <c r="C2986" s="1">
        <v>3</v>
      </c>
      <c r="D2986" t="s">
        <v>13</v>
      </c>
      <c r="F2986" s="2">
        <v>155670</v>
      </c>
      <c r="G2986" s="2">
        <v>114493</v>
      </c>
      <c r="H2986" s="2">
        <v>41178</v>
      </c>
    </row>
    <row r="2987" spans="1:8" x14ac:dyDescent="0.2">
      <c r="A2987" t="str">
        <f t="shared" si="46"/>
        <v>Latvia2016Q3</v>
      </c>
      <c r="B2987" s="1">
        <v>2016</v>
      </c>
      <c r="C2987" s="1">
        <v>3</v>
      </c>
      <c r="D2987" t="s">
        <v>15</v>
      </c>
      <c r="F2987" s="2">
        <v>2906</v>
      </c>
      <c r="G2987" s="2">
        <v>2400</v>
      </c>
      <c r="H2987">
        <v>506</v>
      </c>
    </row>
    <row r="2988" spans="1:8" x14ac:dyDescent="0.2">
      <c r="A2988" t="str">
        <f t="shared" si="46"/>
        <v>Lithuania2016Q3</v>
      </c>
      <c r="B2988" s="1">
        <v>2016</v>
      </c>
      <c r="C2988" s="1">
        <v>3</v>
      </c>
      <c r="D2988" t="s">
        <v>16</v>
      </c>
      <c r="F2988" s="2">
        <v>4246</v>
      </c>
      <c r="G2988" s="2">
        <v>3321</v>
      </c>
      <c r="H2988">
        <v>925</v>
      </c>
    </row>
    <row r="2989" spans="1:8" x14ac:dyDescent="0.2">
      <c r="A2989" t="str">
        <f t="shared" si="46"/>
        <v>Luxembourg2016Q3</v>
      </c>
      <c r="B2989" s="1">
        <v>2016</v>
      </c>
      <c r="C2989" s="1">
        <v>3</v>
      </c>
      <c r="D2989" t="s">
        <v>17</v>
      </c>
      <c r="F2989" s="2">
        <v>6179</v>
      </c>
      <c r="G2989" s="2">
        <v>5315</v>
      </c>
      <c r="H2989">
        <v>865</v>
      </c>
    </row>
    <row r="2990" spans="1:8" x14ac:dyDescent="0.2">
      <c r="A2990" t="str">
        <f t="shared" si="46"/>
        <v>Mexico2016Q3</v>
      </c>
      <c r="B2990" s="1">
        <v>2016</v>
      </c>
      <c r="C2990" s="1">
        <v>3</v>
      </c>
      <c r="D2990" t="s">
        <v>18</v>
      </c>
      <c r="F2990" s="2">
        <v>1335418</v>
      </c>
      <c r="G2990" s="2">
        <v>1115788</v>
      </c>
      <c r="H2990" s="2">
        <v>219630</v>
      </c>
    </row>
    <row r="2991" spans="1:8" x14ac:dyDescent="0.2">
      <c r="A2991" t="str">
        <f t="shared" si="46"/>
        <v>Netherlands2016Q3</v>
      </c>
      <c r="B2991" s="1">
        <v>2016</v>
      </c>
      <c r="C2991" s="1">
        <v>3</v>
      </c>
      <c r="D2991" t="s">
        <v>19</v>
      </c>
      <c r="F2991" s="2">
        <v>78938</v>
      </c>
      <c r="G2991" s="2">
        <v>61663</v>
      </c>
      <c r="H2991" s="2">
        <v>17275</v>
      </c>
    </row>
    <row r="2992" spans="1:8" x14ac:dyDescent="0.2">
      <c r="A2992" t="str">
        <f t="shared" si="46"/>
        <v>Norway2016Q3</v>
      </c>
      <c r="B2992" s="1">
        <v>2016</v>
      </c>
      <c r="C2992" s="1">
        <v>3</v>
      </c>
      <c r="D2992" t="s">
        <v>20</v>
      </c>
      <c r="F2992" s="2">
        <v>360281</v>
      </c>
      <c r="G2992" s="2">
        <v>289956</v>
      </c>
      <c r="H2992" s="2">
        <v>70325</v>
      </c>
    </row>
    <row r="2993" spans="1:8" x14ac:dyDescent="0.2">
      <c r="A2993" t="str">
        <f t="shared" si="46"/>
        <v>Poland2016Q3</v>
      </c>
      <c r="B2993" s="1">
        <v>2016</v>
      </c>
      <c r="C2993" s="1">
        <v>3</v>
      </c>
      <c r="D2993" t="s">
        <v>21</v>
      </c>
      <c r="F2993" s="2">
        <v>184150</v>
      </c>
      <c r="G2993" s="2">
        <v>148049</v>
      </c>
      <c r="H2993" s="2">
        <v>36101</v>
      </c>
    </row>
    <row r="2994" spans="1:8" x14ac:dyDescent="0.2">
      <c r="A2994" t="str">
        <f t="shared" si="46"/>
        <v>Portugal2016Q3</v>
      </c>
      <c r="B2994" s="1">
        <v>2016</v>
      </c>
      <c r="C2994" s="1">
        <v>3</v>
      </c>
      <c r="D2994" t="s">
        <v>22</v>
      </c>
      <c r="F2994" s="2">
        <v>20002</v>
      </c>
      <c r="G2994" s="2">
        <v>15678</v>
      </c>
      <c r="H2994" s="2">
        <v>4324</v>
      </c>
    </row>
    <row r="2995" spans="1:8" x14ac:dyDescent="0.2">
      <c r="A2995" t="str">
        <f t="shared" si="46"/>
        <v>Slovak Republic2016Q3</v>
      </c>
      <c r="B2995" s="1">
        <v>2016</v>
      </c>
      <c r="C2995" s="1">
        <v>3</v>
      </c>
      <c r="D2995" t="s">
        <v>35</v>
      </c>
      <c r="F2995" s="2">
        <v>7796</v>
      </c>
      <c r="G2995" s="2">
        <v>5973</v>
      </c>
      <c r="H2995" s="2">
        <v>1823</v>
      </c>
    </row>
    <row r="2996" spans="1:8" x14ac:dyDescent="0.2">
      <c r="A2996" t="str">
        <f t="shared" si="46"/>
        <v>Slovenia2016Q3</v>
      </c>
      <c r="B2996" s="1">
        <v>2016</v>
      </c>
      <c r="C2996" s="1">
        <v>3</v>
      </c>
      <c r="D2996" t="s">
        <v>24</v>
      </c>
      <c r="F2996" s="2">
        <v>4887</v>
      </c>
      <c r="G2996" s="2">
        <v>4195</v>
      </c>
      <c r="H2996">
        <v>692</v>
      </c>
    </row>
    <row r="2997" spans="1:8" x14ac:dyDescent="0.2">
      <c r="A2997" t="str">
        <f t="shared" si="46"/>
        <v>Spain2016Q3</v>
      </c>
      <c r="B2997" s="1">
        <v>2016</v>
      </c>
      <c r="C2997" s="1">
        <v>3</v>
      </c>
      <c r="D2997" t="s">
        <v>25</v>
      </c>
      <c r="F2997" s="2">
        <v>123522</v>
      </c>
      <c r="G2997" s="2">
        <v>95875</v>
      </c>
      <c r="H2997" s="2">
        <v>27647</v>
      </c>
    </row>
    <row r="2998" spans="1:8" x14ac:dyDescent="0.2">
      <c r="A2998" t="str">
        <f t="shared" si="46"/>
        <v>Sweden2016Q3</v>
      </c>
      <c r="B2998" s="1">
        <v>2016</v>
      </c>
      <c r="C2998" s="1">
        <v>3</v>
      </c>
      <c r="D2998" t="s">
        <v>26</v>
      </c>
      <c r="F2998" s="2">
        <v>526242</v>
      </c>
      <c r="G2998" s="2">
        <v>441192</v>
      </c>
      <c r="H2998" s="2">
        <v>85050</v>
      </c>
    </row>
    <row r="2999" spans="1:8" x14ac:dyDescent="0.2">
      <c r="A2999" t="str">
        <f t="shared" si="46"/>
        <v>Switzerland2016Q3</v>
      </c>
      <c r="B2999" s="1">
        <v>2016</v>
      </c>
      <c r="C2999" s="1">
        <v>3</v>
      </c>
      <c r="D2999" t="s">
        <v>27</v>
      </c>
      <c r="F2999" s="2">
        <v>94113</v>
      </c>
      <c r="G2999" s="2">
        <v>79482</v>
      </c>
      <c r="H2999" s="2">
        <v>14631</v>
      </c>
    </row>
    <row r="3000" spans="1:8" x14ac:dyDescent="0.2">
      <c r="A3000" t="str">
        <f t="shared" si="46"/>
        <v>Türkiye2016Q3</v>
      </c>
      <c r="B3000" s="1">
        <v>2016</v>
      </c>
      <c r="C3000" s="1">
        <v>3</v>
      </c>
      <c r="D3000" t="s">
        <v>2385</v>
      </c>
      <c r="F3000" s="2">
        <v>210335</v>
      </c>
      <c r="G3000" t="s">
        <v>2384</v>
      </c>
      <c r="H3000" t="s">
        <v>2384</v>
      </c>
    </row>
    <row r="3001" spans="1:8" x14ac:dyDescent="0.2">
      <c r="A3001" t="str">
        <f t="shared" si="46"/>
        <v>United Kingdom2016Q3</v>
      </c>
      <c r="B3001" s="1">
        <v>2016</v>
      </c>
      <c r="C3001" s="1">
        <v>3</v>
      </c>
      <c r="D3001" t="s">
        <v>32</v>
      </c>
      <c r="F3001" s="2">
        <v>237677</v>
      </c>
      <c r="G3001" s="2">
        <v>197289</v>
      </c>
      <c r="H3001" s="2">
        <v>40388</v>
      </c>
    </row>
    <row r="3002" spans="1:8" x14ac:dyDescent="0.2">
      <c r="A3002" t="str">
        <f t="shared" si="46"/>
        <v>Euro area (19 countries)2016Q3</v>
      </c>
      <c r="B3002" s="1">
        <v>2016</v>
      </c>
      <c r="C3002" s="1">
        <v>3</v>
      </c>
      <c r="D3002" t="s">
        <v>2382</v>
      </c>
      <c r="F3002" s="2">
        <v>1245295</v>
      </c>
      <c r="G3002" s="2">
        <v>970529</v>
      </c>
      <c r="H3002" s="2">
        <v>274766</v>
      </c>
    </row>
    <row r="3003" spans="1:8" x14ac:dyDescent="0.2">
      <c r="A3003" t="str">
        <f t="shared" si="46"/>
        <v>European Union – 27 countries (from 01/02/2020)2016Q3</v>
      </c>
      <c r="B3003" s="1">
        <v>2016</v>
      </c>
      <c r="C3003" s="1">
        <v>3</v>
      </c>
      <c r="D3003" t="s">
        <v>2383</v>
      </c>
      <c r="F3003" s="2">
        <v>1434717</v>
      </c>
      <c r="G3003" s="2">
        <v>1129277</v>
      </c>
      <c r="H3003" s="2">
        <v>305440</v>
      </c>
    </row>
    <row r="3004" spans="1:8" x14ac:dyDescent="0.2">
      <c r="A3004" t="str">
        <f t="shared" si="46"/>
        <v>Bulgaria2016Q3</v>
      </c>
      <c r="B3004" s="1">
        <v>2016</v>
      </c>
      <c r="C3004" s="1">
        <v>3</v>
      </c>
      <c r="D3004" t="s">
        <v>36</v>
      </c>
      <c r="F3004" s="2">
        <v>9933</v>
      </c>
      <c r="G3004" s="2">
        <v>8540</v>
      </c>
      <c r="H3004" s="2">
        <v>1393</v>
      </c>
    </row>
    <row r="3005" spans="1:8" x14ac:dyDescent="0.2">
      <c r="A3005" t="str">
        <f t="shared" si="46"/>
        <v>Croatia2016Q3</v>
      </c>
      <c r="B3005" s="1">
        <v>2016</v>
      </c>
      <c r="C3005" s="1">
        <v>3</v>
      </c>
      <c r="D3005" t="s">
        <v>38</v>
      </c>
      <c r="F3005" s="2">
        <v>5389</v>
      </c>
      <c r="G3005" s="2">
        <v>4645</v>
      </c>
      <c r="H3005">
        <v>744</v>
      </c>
    </row>
    <row r="3006" spans="1:8" x14ac:dyDescent="0.2">
      <c r="A3006" t="str">
        <f t="shared" si="46"/>
        <v>Romania2016Q3</v>
      </c>
      <c r="B3006" s="1">
        <v>2016</v>
      </c>
      <c r="C3006" s="1">
        <v>3</v>
      </c>
      <c r="D3006" t="s">
        <v>23</v>
      </c>
      <c r="F3006" s="2">
        <v>67509</v>
      </c>
      <c r="G3006" s="2">
        <v>56551</v>
      </c>
      <c r="H3006" s="2">
        <v>10959</v>
      </c>
    </row>
    <row r="3007" spans="1:8" x14ac:dyDescent="0.2">
      <c r="A3007" t="str">
        <f t="shared" si="46"/>
        <v>Russia2016Q3</v>
      </c>
      <c r="B3007" s="1">
        <v>2016</v>
      </c>
      <c r="C3007" s="1">
        <v>3</v>
      </c>
      <c r="D3007" t="s">
        <v>2386</v>
      </c>
      <c r="F3007" s="2">
        <v>10388180</v>
      </c>
      <c r="G3007" s="2">
        <v>5956404</v>
      </c>
      <c r="H3007" s="2">
        <v>1697776</v>
      </c>
    </row>
    <row r="3008" spans="1:8" x14ac:dyDescent="0.2">
      <c r="A3008" t="str">
        <f t="shared" si="46"/>
        <v>South Africa2016Q3</v>
      </c>
      <c r="B3008" s="1">
        <v>2016</v>
      </c>
      <c r="C3008" s="1">
        <v>3</v>
      </c>
      <c r="D3008" t="s">
        <v>42</v>
      </c>
      <c r="F3008" s="2">
        <v>588213</v>
      </c>
      <c r="G3008" t="s">
        <v>2384</v>
      </c>
      <c r="H3008" t="s">
        <v>2384</v>
      </c>
    </row>
    <row r="3009" spans="1:8" x14ac:dyDescent="0.2">
      <c r="A3009" t="str">
        <f t="shared" si="46"/>
        <v>Australia2016Q4</v>
      </c>
      <c r="B3009" s="1">
        <v>2016</v>
      </c>
      <c r="C3009" s="1">
        <v>4</v>
      </c>
      <c r="D3009" t="s">
        <v>1</v>
      </c>
      <c r="F3009" s="2">
        <v>210351</v>
      </c>
      <c r="G3009" s="2">
        <v>187881</v>
      </c>
      <c r="H3009" s="2">
        <v>22471</v>
      </c>
    </row>
    <row r="3010" spans="1:8" x14ac:dyDescent="0.2">
      <c r="A3010" t="str">
        <f t="shared" si="46"/>
        <v>Austria2016Q4</v>
      </c>
      <c r="B3010" s="1">
        <v>2016</v>
      </c>
      <c r="C3010" s="1">
        <v>4</v>
      </c>
      <c r="D3010" t="s">
        <v>2</v>
      </c>
      <c r="F3010" s="2">
        <v>46245</v>
      </c>
      <c r="G3010" s="2">
        <v>38121</v>
      </c>
      <c r="H3010" s="2">
        <v>8124</v>
      </c>
    </row>
    <row r="3011" spans="1:8" x14ac:dyDescent="0.2">
      <c r="A3011" t="str">
        <f t="shared" si="46"/>
        <v>Belgium2016Q4</v>
      </c>
      <c r="B3011" s="1">
        <v>2016</v>
      </c>
      <c r="C3011" s="1">
        <v>4</v>
      </c>
      <c r="D3011" t="s">
        <v>3</v>
      </c>
      <c r="F3011" s="2">
        <v>58288</v>
      </c>
      <c r="G3011" s="2">
        <v>42874</v>
      </c>
      <c r="H3011" s="2">
        <v>15415</v>
      </c>
    </row>
    <row r="3012" spans="1:8" x14ac:dyDescent="0.2">
      <c r="A3012" t="str">
        <f t="shared" si="46"/>
        <v>Czech Republic2016Q4</v>
      </c>
      <c r="B3012" s="1">
        <v>2016</v>
      </c>
      <c r="C3012" s="1">
        <v>4</v>
      </c>
      <c r="D3012" t="s">
        <v>43</v>
      </c>
      <c r="F3012" s="2">
        <v>533649</v>
      </c>
      <c r="G3012" s="2">
        <v>411428</v>
      </c>
      <c r="H3012" s="2">
        <v>122221</v>
      </c>
    </row>
    <row r="3013" spans="1:8" x14ac:dyDescent="0.2">
      <c r="A3013" t="str">
        <f t="shared" si="46"/>
        <v>Denmark2016Q4</v>
      </c>
      <c r="B3013" s="1">
        <v>2016</v>
      </c>
      <c r="C3013" s="1">
        <v>4</v>
      </c>
      <c r="D3013" t="s">
        <v>6</v>
      </c>
      <c r="F3013" s="2">
        <v>274669</v>
      </c>
      <c r="G3013" s="2">
        <v>253037</v>
      </c>
      <c r="H3013" s="2">
        <v>21632</v>
      </c>
    </row>
    <row r="3014" spans="1:8" x14ac:dyDescent="0.2">
      <c r="A3014" t="str">
        <f t="shared" ref="A3014:A3077" si="47">_xlfn.TEXTJOIN(,TRUE,D3014,B3014,"Q",C3014)</f>
        <v>Estonia2016Q4</v>
      </c>
      <c r="B3014" s="1">
        <v>2016</v>
      </c>
      <c r="C3014" s="1">
        <v>4</v>
      </c>
      <c r="D3014" t="s">
        <v>31</v>
      </c>
      <c r="F3014" s="2">
        <v>2731</v>
      </c>
      <c r="G3014" s="2">
        <v>2056</v>
      </c>
      <c r="H3014">
        <v>675</v>
      </c>
    </row>
    <row r="3015" spans="1:8" x14ac:dyDescent="0.2">
      <c r="A3015" t="str">
        <f t="shared" si="47"/>
        <v>Finland2016Q4</v>
      </c>
      <c r="B3015" s="1">
        <v>2016</v>
      </c>
      <c r="C3015" s="1">
        <v>4</v>
      </c>
      <c r="D3015" t="s">
        <v>7</v>
      </c>
      <c r="F3015" s="2">
        <v>25671</v>
      </c>
      <c r="G3015" s="2">
        <v>20798</v>
      </c>
      <c r="H3015" s="2">
        <v>4873</v>
      </c>
    </row>
    <row r="3016" spans="1:8" x14ac:dyDescent="0.2">
      <c r="A3016" t="str">
        <f t="shared" si="47"/>
        <v>France2016Q4</v>
      </c>
      <c r="B3016" s="1">
        <v>2016</v>
      </c>
      <c r="C3016" s="1">
        <v>4</v>
      </c>
      <c r="D3016" t="s">
        <v>8</v>
      </c>
      <c r="F3016" s="2">
        <v>304045</v>
      </c>
      <c r="G3016" s="2">
        <v>222591</v>
      </c>
      <c r="H3016" s="2">
        <v>81454</v>
      </c>
    </row>
    <row r="3017" spans="1:8" x14ac:dyDescent="0.2">
      <c r="A3017" t="str">
        <f t="shared" si="47"/>
        <v>Germany2016Q4</v>
      </c>
      <c r="B3017" s="1">
        <v>2016</v>
      </c>
      <c r="C3017" s="1">
        <v>4</v>
      </c>
      <c r="D3017" t="s">
        <v>9</v>
      </c>
      <c r="F3017" s="2">
        <v>447326</v>
      </c>
      <c r="G3017" s="2">
        <v>369152</v>
      </c>
      <c r="H3017" s="2">
        <v>78174</v>
      </c>
    </row>
    <row r="3018" spans="1:8" x14ac:dyDescent="0.2">
      <c r="A3018" t="str">
        <f t="shared" si="47"/>
        <v>Greece2016Q4</v>
      </c>
      <c r="B3018" s="1">
        <v>2016</v>
      </c>
      <c r="C3018" s="1">
        <v>4</v>
      </c>
      <c r="D3018" t="s">
        <v>10</v>
      </c>
      <c r="F3018" s="2">
        <v>16786</v>
      </c>
      <c r="G3018" s="2">
        <v>13035</v>
      </c>
      <c r="H3018" s="2">
        <v>3750</v>
      </c>
    </row>
    <row r="3019" spans="1:8" x14ac:dyDescent="0.2">
      <c r="A3019" t="str">
        <f t="shared" si="47"/>
        <v>Hungary2016Q4</v>
      </c>
      <c r="B3019" s="1">
        <v>2016</v>
      </c>
      <c r="C3019" s="1">
        <v>4</v>
      </c>
      <c r="D3019" t="s">
        <v>11</v>
      </c>
      <c r="F3019" s="2">
        <v>4169184</v>
      </c>
      <c r="G3019" s="2">
        <v>3319681</v>
      </c>
      <c r="H3019" s="2">
        <v>849503</v>
      </c>
    </row>
    <row r="3020" spans="1:8" x14ac:dyDescent="0.2">
      <c r="A3020" t="str">
        <f t="shared" si="47"/>
        <v>Ireland2016Q4</v>
      </c>
      <c r="B3020" s="1">
        <v>2016</v>
      </c>
      <c r="C3020" s="1">
        <v>4</v>
      </c>
      <c r="D3020" t="s">
        <v>12</v>
      </c>
      <c r="F3020" s="2">
        <v>21298</v>
      </c>
      <c r="G3020" s="2">
        <v>17689</v>
      </c>
      <c r="H3020" s="2">
        <v>3610</v>
      </c>
    </row>
    <row r="3021" spans="1:8" x14ac:dyDescent="0.2">
      <c r="A3021" t="str">
        <f t="shared" si="47"/>
        <v>Israel2016Q4</v>
      </c>
      <c r="B3021" s="1">
        <v>2016</v>
      </c>
      <c r="C3021" s="1">
        <v>4</v>
      </c>
      <c r="D3021" t="s">
        <v>40</v>
      </c>
      <c r="F3021" s="2">
        <v>133197</v>
      </c>
      <c r="G3021" s="2">
        <v>111783</v>
      </c>
      <c r="H3021" s="2">
        <v>21414</v>
      </c>
    </row>
    <row r="3022" spans="1:8" x14ac:dyDescent="0.2">
      <c r="A3022" t="str">
        <f t="shared" si="47"/>
        <v>Italy2016Q4</v>
      </c>
      <c r="B3022" s="1">
        <v>2016</v>
      </c>
      <c r="C3022" s="1">
        <v>4</v>
      </c>
      <c r="D3022" t="s">
        <v>13</v>
      </c>
      <c r="F3022" s="2">
        <v>191800</v>
      </c>
      <c r="G3022" s="2">
        <v>140876</v>
      </c>
      <c r="H3022" s="2">
        <v>50924</v>
      </c>
    </row>
    <row r="3023" spans="1:8" x14ac:dyDescent="0.2">
      <c r="A3023" t="str">
        <f t="shared" si="47"/>
        <v>Latvia2016Q4</v>
      </c>
      <c r="B3023" s="1">
        <v>2016</v>
      </c>
      <c r="C3023" s="1">
        <v>4</v>
      </c>
      <c r="D3023" t="s">
        <v>15</v>
      </c>
      <c r="F3023" s="2">
        <v>3074</v>
      </c>
      <c r="G3023" s="2">
        <v>2557</v>
      </c>
      <c r="H3023">
        <v>517</v>
      </c>
    </row>
    <row r="3024" spans="1:8" x14ac:dyDescent="0.2">
      <c r="A3024" t="str">
        <f t="shared" si="47"/>
        <v>Lithuania2016Q4</v>
      </c>
      <c r="B3024" s="1">
        <v>2016</v>
      </c>
      <c r="C3024" s="1">
        <v>4</v>
      </c>
      <c r="D3024" t="s">
        <v>16</v>
      </c>
      <c r="F3024" s="2">
        <v>4486</v>
      </c>
      <c r="G3024" s="2">
        <v>3514</v>
      </c>
      <c r="H3024">
        <v>972</v>
      </c>
    </row>
    <row r="3025" spans="1:8" x14ac:dyDescent="0.2">
      <c r="A3025" t="str">
        <f t="shared" si="47"/>
        <v>Luxembourg2016Q4</v>
      </c>
      <c r="B3025" s="1">
        <v>2016</v>
      </c>
      <c r="C3025" s="1">
        <v>4</v>
      </c>
      <c r="D3025" t="s">
        <v>17</v>
      </c>
      <c r="F3025" s="2">
        <v>7340</v>
      </c>
      <c r="G3025" s="2">
        <v>6352</v>
      </c>
      <c r="H3025">
        <v>988</v>
      </c>
    </row>
    <row r="3026" spans="1:8" x14ac:dyDescent="0.2">
      <c r="A3026" t="str">
        <f t="shared" si="47"/>
        <v>Mexico2016Q4</v>
      </c>
      <c r="B3026" s="1">
        <v>2016</v>
      </c>
      <c r="C3026" s="1">
        <v>4</v>
      </c>
      <c r="D3026" t="s">
        <v>18</v>
      </c>
      <c r="F3026" s="2">
        <v>1423347</v>
      </c>
      <c r="G3026" s="2">
        <v>1225241</v>
      </c>
      <c r="H3026" s="2">
        <v>198106</v>
      </c>
    </row>
    <row r="3027" spans="1:8" x14ac:dyDescent="0.2">
      <c r="A3027" t="str">
        <f t="shared" si="47"/>
        <v>Netherlands2016Q4</v>
      </c>
      <c r="B3027" s="1">
        <v>2016</v>
      </c>
      <c r="C3027" s="1">
        <v>4</v>
      </c>
      <c r="D3027" t="s">
        <v>19</v>
      </c>
      <c r="F3027" s="2">
        <v>87499</v>
      </c>
      <c r="G3027" s="2">
        <v>69150</v>
      </c>
      <c r="H3027" s="2">
        <v>18349</v>
      </c>
    </row>
    <row r="3028" spans="1:8" x14ac:dyDescent="0.2">
      <c r="A3028" t="str">
        <f t="shared" si="47"/>
        <v>Norway2016Q4</v>
      </c>
      <c r="B3028" s="1">
        <v>2016</v>
      </c>
      <c r="C3028" s="1">
        <v>4</v>
      </c>
      <c r="D3028" t="s">
        <v>20</v>
      </c>
      <c r="F3028" s="2">
        <v>384483</v>
      </c>
      <c r="G3028" s="2">
        <v>302294</v>
      </c>
      <c r="H3028" s="2">
        <v>82188</v>
      </c>
    </row>
    <row r="3029" spans="1:8" x14ac:dyDescent="0.2">
      <c r="A3029" t="str">
        <f t="shared" si="47"/>
        <v>Poland2016Q4</v>
      </c>
      <c r="B3029" s="1">
        <v>2016</v>
      </c>
      <c r="C3029" s="1">
        <v>4</v>
      </c>
      <c r="D3029" t="s">
        <v>21</v>
      </c>
      <c r="F3029" s="2">
        <v>190195</v>
      </c>
      <c r="G3029" s="2">
        <v>156234</v>
      </c>
      <c r="H3029" s="2">
        <v>33961</v>
      </c>
    </row>
    <row r="3030" spans="1:8" x14ac:dyDescent="0.2">
      <c r="A3030" t="str">
        <f t="shared" si="47"/>
        <v>Portugal2016Q4</v>
      </c>
      <c r="B3030" s="1">
        <v>2016</v>
      </c>
      <c r="C3030" s="1">
        <v>4</v>
      </c>
      <c r="D3030" t="s">
        <v>22</v>
      </c>
      <c r="F3030" s="2">
        <v>21841</v>
      </c>
      <c r="G3030" s="2">
        <v>17052</v>
      </c>
      <c r="H3030" s="2">
        <v>4788</v>
      </c>
    </row>
    <row r="3031" spans="1:8" x14ac:dyDescent="0.2">
      <c r="A3031" t="str">
        <f t="shared" si="47"/>
        <v>Slovak Republic2016Q4</v>
      </c>
      <c r="B3031" s="1">
        <v>2016</v>
      </c>
      <c r="C3031" s="1">
        <v>4</v>
      </c>
      <c r="D3031" t="s">
        <v>35</v>
      </c>
      <c r="F3031" s="2">
        <v>8871</v>
      </c>
      <c r="G3031" s="2">
        <v>6863</v>
      </c>
      <c r="H3031" s="2">
        <v>2008</v>
      </c>
    </row>
    <row r="3032" spans="1:8" x14ac:dyDescent="0.2">
      <c r="A3032" t="str">
        <f t="shared" si="47"/>
        <v>Slovenia2016Q4</v>
      </c>
      <c r="B3032" s="1">
        <v>2016</v>
      </c>
      <c r="C3032" s="1">
        <v>4</v>
      </c>
      <c r="D3032" t="s">
        <v>24</v>
      </c>
      <c r="F3032" s="2">
        <v>5125</v>
      </c>
      <c r="G3032" s="2">
        <v>4392</v>
      </c>
      <c r="H3032">
        <v>733</v>
      </c>
    </row>
    <row r="3033" spans="1:8" x14ac:dyDescent="0.2">
      <c r="A3033" t="str">
        <f t="shared" si="47"/>
        <v>Spain2016Q4</v>
      </c>
      <c r="B3033" s="1">
        <v>2016</v>
      </c>
      <c r="C3033" s="1">
        <v>4</v>
      </c>
      <c r="D3033" t="s">
        <v>25</v>
      </c>
      <c r="F3033" s="2">
        <v>133101</v>
      </c>
      <c r="G3033" s="2">
        <v>105190</v>
      </c>
      <c r="H3033" s="2">
        <v>27911</v>
      </c>
    </row>
    <row r="3034" spans="1:8" x14ac:dyDescent="0.2">
      <c r="A3034" t="str">
        <f t="shared" si="47"/>
        <v>Sweden2016Q4</v>
      </c>
      <c r="B3034" s="1">
        <v>2016</v>
      </c>
      <c r="C3034" s="1">
        <v>4</v>
      </c>
      <c r="D3034" t="s">
        <v>26</v>
      </c>
      <c r="F3034" s="2">
        <v>529242</v>
      </c>
      <c r="G3034" s="2">
        <v>442689</v>
      </c>
      <c r="H3034" s="2">
        <v>86553</v>
      </c>
    </row>
    <row r="3035" spans="1:8" x14ac:dyDescent="0.2">
      <c r="A3035" t="str">
        <f t="shared" si="47"/>
        <v>Switzerland2016Q4</v>
      </c>
      <c r="B3035" s="1">
        <v>2016</v>
      </c>
      <c r="C3035" s="1">
        <v>4</v>
      </c>
      <c r="D3035" t="s">
        <v>27</v>
      </c>
      <c r="F3035" s="2">
        <v>103468</v>
      </c>
      <c r="G3035" s="2">
        <v>87371</v>
      </c>
      <c r="H3035" s="2">
        <v>16097</v>
      </c>
    </row>
    <row r="3036" spans="1:8" x14ac:dyDescent="0.2">
      <c r="A3036" t="str">
        <f t="shared" si="47"/>
        <v>Türkiye2016Q4</v>
      </c>
      <c r="B3036" s="1">
        <v>2016</v>
      </c>
      <c r="C3036" s="1">
        <v>4</v>
      </c>
      <c r="D3036" t="s">
        <v>2385</v>
      </c>
      <c r="F3036" s="2">
        <v>213144</v>
      </c>
      <c r="G3036" t="s">
        <v>2384</v>
      </c>
      <c r="H3036" t="s">
        <v>2384</v>
      </c>
    </row>
    <row r="3037" spans="1:8" x14ac:dyDescent="0.2">
      <c r="A3037" t="str">
        <f t="shared" si="47"/>
        <v>United Kingdom2016Q4</v>
      </c>
      <c r="B3037" s="1">
        <v>2016</v>
      </c>
      <c r="C3037" s="1">
        <v>4</v>
      </c>
      <c r="D3037" t="s">
        <v>32</v>
      </c>
      <c r="F3037" s="2">
        <v>238799</v>
      </c>
      <c r="G3037" s="2">
        <v>197699</v>
      </c>
      <c r="H3037" s="2">
        <v>41100</v>
      </c>
    </row>
    <row r="3038" spans="1:8" x14ac:dyDescent="0.2">
      <c r="A3038" t="str">
        <f t="shared" si="47"/>
        <v>Euro area (19 countries)2016Q4</v>
      </c>
      <c r="B3038" s="1">
        <v>2016</v>
      </c>
      <c r="C3038" s="1">
        <v>4</v>
      </c>
      <c r="D3038" t="s">
        <v>2382</v>
      </c>
      <c r="F3038" s="2">
        <v>1389090</v>
      </c>
      <c r="G3038" s="2">
        <v>1085277</v>
      </c>
      <c r="H3038" s="2">
        <v>303813</v>
      </c>
    </row>
    <row r="3039" spans="1:8" x14ac:dyDescent="0.2">
      <c r="A3039" t="str">
        <f t="shared" si="47"/>
        <v>European Union – 27 countries (from 01/02/2020)2016Q4</v>
      </c>
      <c r="B3039" s="1">
        <v>2016</v>
      </c>
      <c r="C3039" s="1">
        <v>4</v>
      </c>
      <c r="D3039" t="s">
        <v>2383</v>
      </c>
      <c r="F3039" s="2">
        <v>1583273</v>
      </c>
      <c r="G3039" s="2">
        <v>1248657</v>
      </c>
      <c r="H3039" s="2">
        <v>334616</v>
      </c>
    </row>
    <row r="3040" spans="1:8" x14ac:dyDescent="0.2">
      <c r="A3040" t="str">
        <f t="shared" si="47"/>
        <v>Bulgaria2016Q4</v>
      </c>
      <c r="B3040" s="1">
        <v>2016</v>
      </c>
      <c r="C3040" s="1">
        <v>4</v>
      </c>
      <c r="D3040" t="s">
        <v>36</v>
      </c>
      <c r="F3040" s="2">
        <v>10557</v>
      </c>
      <c r="G3040" s="2">
        <v>9104</v>
      </c>
      <c r="H3040" s="2">
        <v>1453</v>
      </c>
    </row>
    <row r="3041" spans="1:8" x14ac:dyDescent="0.2">
      <c r="A3041" t="str">
        <f t="shared" si="47"/>
        <v>Croatia2016Q4</v>
      </c>
      <c r="B3041" s="1">
        <v>2016</v>
      </c>
      <c r="C3041" s="1">
        <v>4</v>
      </c>
      <c r="D3041" t="s">
        <v>38</v>
      </c>
      <c r="F3041" s="2">
        <v>5243</v>
      </c>
      <c r="G3041" s="2">
        <v>4510</v>
      </c>
      <c r="H3041">
        <v>733</v>
      </c>
    </row>
    <row r="3042" spans="1:8" x14ac:dyDescent="0.2">
      <c r="A3042" t="str">
        <f t="shared" si="47"/>
        <v>Romania2016Q4</v>
      </c>
      <c r="B3042" s="1">
        <v>2016</v>
      </c>
      <c r="C3042" s="1">
        <v>4</v>
      </c>
      <c r="D3042" t="s">
        <v>23</v>
      </c>
      <c r="F3042" s="2">
        <v>71376</v>
      </c>
      <c r="G3042" s="2">
        <v>59943</v>
      </c>
      <c r="H3042" s="2">
        <v>11432</v>
      </c>
    </row>
    <row r="3043" spans="1:8" x14ac:dyDescent="0.2">
      <c r="A3043" t="str">
        <f t="shared" si="47"/>
        <v>Russia2016Q4</v>
      </c>
      <c r="B3043" s="1">
        <v>2016</v>
      </c>
      <c r="C3043" s="1">
        <v>4</v>
      </c>
      <c r="D3043" t="s">
        <v>2386</v>
      </c>
      <c r="F3043" s="2">
        <v>11148966</v>
      </c>
      <c r="G3043" s="2">
        <v>6355881</v>
      </c>
      <c r="H3043" s="2">
        <v>1747085</v>
      </c>
    </row>
    <row r="3044" spans="1:8" x14ac:dyDescent="0.2">
      <c r="A3044" t="str">
        <f t="shared" si="47"/>
        <v>South Africa2016Q4</v>
      </c>
      <c r="B3044" s="1">
        <v>2016</v>
      </c>
      <c r="C3044" s="1">
        <v>4</v>
      </c>
      <c r="D3044" t="s">
        <v>42</v>
      </c>
      <c r="F3044" s="2">
        <v>617397</v>
      </c>
      <c r="G3044" t="s">
        <v>2384</v>
      </c>
      <c r="H3044" t="s">
        <v>2384</v>
      </c>
    </row>
    <row r="3045" spans="1:8" x14ac:dyDescent="0.2">
      <c r="A3045" t="str">
        <f t="shared" si="47"/>
        <v>Australia2017Q1</v>
      </c>
      <c r="B3045" s="1">
        <v>2017</v>
      </c>
      <c r="C3045" s="1">
        <v>1</v>
      </c>
      <c r="D3045" t="s">
        <v>1</v>
      </c>
      <c r="F3045" s="2">
        <v>201400</v>
      </c>
      <c r="G3045" s="2">
        <v>179786</v>
      </c>
      <c r="H3045" s="2">
        <v>21615</v>
      </c>
    </row>
    <row r="3046" spans="1:8" x14ac:dyDescent="0.2">
      <c r="A3046" t="str">
        <f t="shared" si="47"/>
        <v>Austria2017Q1</v>
      </c>
      <c r="B3046" s="1">
        <v>2017</v>
      </c>
      <c r="C3046" s="1">
        <v>1</v>
      </c>
      <c r="D3046" t="s">
        <v>2</v>
      </c>
      <c r="F3046" s="2">
        <v>39512</v>
      </c>
      <c r="G3046" s="2">
        <v>32552</v>
      </c>
      <c r="H3046" s="2">
        <v>6960</v>
      </c>
    </row>
    <row r="3047" spans="1:8" x14ac:dyDescent="0.2">
      <c r="A3047" t="str">
        <f t="shared" si="47"/>
        <v>Belgium2017Q1</v>
      </c>
      <c r="B3047" s="1">
        <v>2017</v>
      </c>
      <c r="C3047" s="1">
        <v>1</v>
      </c>
      <c r="D3047" t="s">
        <v>3</v>
      </c>
      <c r="F3047" s="2">
        <v>51502</v>
      </c>
      <c r="G3047" s="2">
        <v>37964</v>
      </c>
      <c r="H3047" s="2">
        <v>13538</v>
      </c>
    </row>
    <row r="3048" spans="1:8" x14ac:dyDescent="0.2">
      <c r="A3048" t="str">
        <f t="shared" si="47"/>
        <v>Czech Republic2017Q1</v>
      </c>
      <c r="B3048" s="1">
        <v>2017</v>
      </c>
      <c r="C3048" s="1">
        <v>1</v>
      </c>
      <c r="D3048" t="s">
        <v>43</v>
      </c>
      <c r="F3048" s="2">
        <v>515925</v>
      </c>
      <c r="G3048" s="2">
        <v>396035</v>
      </c>
      <c r="H3048" s="2">
        <v>119890</v>
      </c>
    </row>
    <row r="3049" spans="1:8" x14ac:dyDescent="0.2">
      <c r="A3049" t="str">
        <f t="shared" si="47"/>
        <v>Denmark2017Q1</v>
      </c>
      <c r="B3049" s="1">
        <v>2017</v>
      </c>
      <c r="C3049" s="1">
        <v>1</v>
      </c>
      <c r="D3049" t="s">
        <v>6</v>
      </c>
      <c r="F3049" s="2">
        <v>273156</v>
      </c>
      <c r="G3049" s="2">
        <v>251658</v>
      </c>
      <c r="H3049" s="2">
        <v>21498</v>
      </c>
    </row>
    <row r="3050" spans="1:8" x14ac:dyDescent="0.2">
      <c r="A3050" t="str">
        <f t="shared" si="47"/>
        <v>Estonia2017Q1</v>
      </c>
      <c r="B3050" s="1">
        <v>2017</v>
      </c>
      <c r="C3050" s="1">
        <v>1</v>
      </c>
      <c r="D3050" t="s">
        <v>31</v>
      </c>
      <c r="F3050" s="2">
        <v>2613</v>
      </c>
      <c r="G3050" s="2">
        <v>1965</v>
      </c>
      <c r="H3050">
        <v>648</v>
      </c>
    </row>
    <row r="3051" spans="1:8" x14ac:dyDescent="0.2">
      <c r="A3051" t="str">
        <f t="shared" si="47"/>
        <v>Finland2017Q1</v>
      </c>
      <c r="B3051" s="1">
        <v>2017</v>
      </c>
      <c r="C3051" s="1">
        <v>1</v>
      </c>
      <c r="D3051" t="s">
        <v>7</v>
      </c>
      <c r="F3051" s="2">
        <v>25407</v>
      </c>
      <c r="G3051" s="2">
        <v>20908</v>
      </c>
      <c r="H3051" s="2">
        <v>4499</v>
      </c>
    </row>
    <row r="3052" spans="1:8" x14ac:dyDescent="0.2">
      <c r="A3052" t="str">
        <f t="shared" si="47"/>
        <v>France2017Q1</v>
      </c>
      <c r="B3052" s="1">
        <v>2017</v>
      </c>
      <c r="C3052" s="1">
        <v>1</v>
      </c>
      <c r="D3052" t="s">
        <v>8</v>
      </c>
      <c r="F3052" s="2">
        <v>291631</v>
      </c>
      <c r="G3052" s="2">
        <v>213455</v>
      </c>
      <c r="H3052" s="2">
        <v>78177</v>
      </c>
    </row>
    <row r="3053" spans="1:8" x14ac:dyDescent="0.2">
      <c r="A3053" t="str">
        <f t="shared" si="47"/>
        <v>Germany2017Q1</v>
      </c>
      <c r="B3053" s="1">
        <v>2017</v>
      </c>
      <c r="C3053" s="1">
        <v>1</v>
      </c>
      <c r="D3053" t="s">
        <v>9</v>
      </c>
      <c r="F3053" s="2">
        <v>394718</v>
      </c>
      <c r="G3053" s="2">
        <v>323761</v>
      </c>
      <c r="H3053" s="2">
        <v>70957</v>
      </c>
    </row>
    <row r="3054" spans="1:8" x14ac:dyDescent="0.2">
      <c r="A3054" t="str">
        <f t="shared" si="47"/>
        <v>Greece2017Q1</v>
      </c>
      <c r="B3054" s="1">
        <v>2017</v>
      </c>
      <c r="C3054" s="1">
        <v>1</v>
      </c>
      <c r="D3054" t="s">
        <v>10</v>
      </c>
      <c r="F3054" s="2">
        <v>15091</v>
      </c>
      <c r="G3054" s="2">
        <v>11599</v>
      </c>
      <c r="H3054" s="2">
        <v>3492</v>
      </c>
    </row>
    <row r="3055" spans="1:8" x14ac:dyDescent="0.2">
      <c r="A3055" t="str">
        <f t="shared" si="47"/>
        <v>Hungary2017Q1</v>
      </c>
      <c r="B3055" s="1">
        <v>2017</v>
      </c>
      <c r="C3055" s="1">
        <v>1</v>
      </c>
      <c r="D3055" t="s">
        <v>11</v>
      </c>
      <c r="F3055" s="2">
        <v>3963013</v>
      </c>
      <c r="G3055" s="2">
        <v>3283825</v>
      </c>
      <c r="H3055" s="2">
        <v>679188</v>
      </c>
    </row>
    <row r="3056" spans="1:8" x14ac:dyDescent="0.2">
      <c r="A3056" t="str">
        <f t="shared" si="47"/>
        <v>Ireland2017Q1</v>
      </c>
      <c r="B3056" s="1">
        <v>2017</v>
      </c>
      <c r="C3056" s="1">
        <v>1</v>
      </c>
      <c r="D3056" t="s">
        <v>12</v>
      </c>
      <c r="F3056" s="2">
        <v>21713</v>
      </c>
      <c r="G3056" s="2">
        <v>18132</v>
      </c>
      <c r="H3056" s="2">
        <v>3581</v>
      </c>
    </row>
    <row r="3057" spans="1:8" x14ac:dyDescent="0.2">
      <c r="A3057" t="str">
        <f t="shared" si="47"/>
        <v>Israel2017Q1</v>
      </c>
      <c r="B3057" s="1">
        <v>2017</v>
      </c>
      <c r="C3057" s="1">
        <v>1</v>
      </c>
      <c r="D3057" t="s">
        <v>40</v>
      </c>
      <c r="F3057" s="2">
        <v>140648</v>
      </c>
      <c r="G3057" s="2">
        <v>118030</v>
      </c>
      <c r="H3057" s="2">
        <v>22618</v>
      </c>
    </row>
    <row r="3058" spans="1:8" x14ac:dyDescent="0.2">
      <c r="A3058" t="str">
        <f t="shared" si="47"/>
        <v>Italy2017Q1</v>
      </c>
      <c r="B3058" s="1">
        <v>2017</v>
      </c>
      <c r="C3058" s="1">
        <v>1</v>
      </c>
      <c r="D3058" t="s">
        <v>13</v>
      </c>
      <c r="F3058" s="2">
        <v>156790</v>
      </c>
      <c r="G3058" s="2">
        <v>115122</v>
      </c>
      <c r="H3058" s="2">
        <v>41668</v>
      </c>
    </row>
    <row r="3059" spans="1:8" x14ac:dyDescent="0.2">
      <c r="A3059" t="str">
        <f t="shared" si="47"/>
        <v>Latvia2017Q1</v>
      </c>
      <c r="B3059" s="1">
        <v>2017</v>
      </c>
      <c r="C3059" s="1">
        <v>1</v>
      </c>
      <c r="D3059" t="s">
        <v>15</v>
      </c>
      <c r="F3059" s="2">
        <v>2869</v>
      </c>
      <c r="G3059" s="2">
        <v>2376</v>
      </c>
      <c r="H3059">
        <v>493</v>
      </c>
    </row>
    <row r="3060" spans="1:8" x14ac:dyDescent="0.2">
      <c r="A3060" t="str">
        <f t="shared" si="47"/>
        <v>Lithuania2017Q1</v>
      </c>
      <c r="B3060" s="1">
        <v>2017</v>
      </c>
      <c r="C3060" s="1">
        <v>1</v>
      </c>
      <c r="D3060" t="s">
        <v>16</v>
      </c>
      <c r="F3060" s="2">
        <v>4332</v>
      </c>
      <c r="G3060" s="2">
        <v>3394</v>
      </c>
      <c r="H3060">
        <v>938</v>
      </c>
    </row>
    <row r="3061" spans="1:8" x14ac:dyDescent="0.2">
      <c r="A3061" t="str">
        <f t="shared" si="47"/>
        <v>Luxembourg2017Q1</v>
      </c>
      <c r="B3061" s="1">
        <v>2017</v>
      </c>
      <c r="C3061" s="1">
        <v>1</v>
      </c>
      <c r="D3061" t="s">
        <v>17</v>
      </c>
      <c r="F3061" s="2">
        <v>6563</v>
      </c>
      <c r="G3061" s="2">
        <v>5649</v>
      </c>
      <c r="H3061">
        <v>914</v>
      </c>
    </row>
    <row r="3062" spans="1:8" x14ac:dyDescent="0.2">
      <c r="A3062" t="str">
        <f t="shared" si="47"/>
        <v>Mexico2017Q1</v>
      </c>
      <c r="B3062" s="1">
        <v>2017</v>
      </c>
      <c r="C3062" s="1">
        <v>1</v>
      </c>
      <c r="D3062" t="s">
        <v>18</v>
      </c>
      <c r="F3062" s="2">
        <v>1374507</v>
      </c>
      <c r="G3062" s="2">
        <v>1152911</v>
      </c>
      <c r="H3062" s="2">
        <v>221596</v>
      </c>
    </row>
    <row r="3063" spans="1:8" x14ac:dyDescent="0.2">
      <c r="A3063" t="str">
        <f t="shared" si="47"/>
        <v>Netherlands2017Q1</v>
      </c>
      <c r="B3063" s="1">
        <v>2017</v>
      </c>
      <c r="C3063" s="1">
        <v>1</v>
      </c>
      <c r="D3063" t="s">
        <v>19</v>
      </c>
      <c r="F3063" s="2">
        <v>81653</v>
      </c>
      <c r="G3063" s="2">
        <v>63850</v>
      </c>
      <c r="H3063" s="2">
        <v>17803</v>
      </c>
    </row>
    <row r="3064" spans="1:8" x14ac:dyDescent="0.2">
      <c r="A3064" t="str">
        <f t="shared" si="47"/>
        <v>Norway2017Q1</v>
      </c>
      <c r="B3064" s="1">
        <v>2017</v>
      </c>
      <c r="C3064" s="1">
        <v>1</v>
      </c>
      <c r="D3064" t="s">
        <v>20</v>
      </c>
      <c r="F3064" s="2">
        <v>370639</v>
      </c>
      <c r="G3064" s="2">
        <v>298836</v>
      </c>
      <c r="H3064" s="2">
        <v>71803</v>
      </c>
    </row>
    <row r="3065" spans="1:8" x14ac:dyDescent="0.2">
      <c r="A3065" t="str">
        <f t="shared" si="47"/>
        <v>Poland2017Q1</v>
      </c>
      <c r="B3065" s="1">
        <v>2017</v>
      </c>
      <c r="C3065" s="1">
        <v>1</v>
      </c>
      <c r="D3065" t="s">
        <v>21</v>
      </c>
      <c r="F3065" s="2">
        <v>183048</v>
      </c>
      <c r="G3065" s="2">
        <v>161610</v>
      </c>
      <c r="H3065" s="2">
        <v>21438</v>
      </c>
    </row>
    <row r="3066" spans="1:8" x14ac:dyDescent="0.2">
      <c r="A3066" t="str">
        <f t="shared" si="47"/>
        <v>Portugal2017Q1</v>
      </c>
      <c r="B3066" s="1">
        <v>2017</v>
      </c>
      <c r="C3066" s="1">
        <v>1</v>
      </c>
      <c r="D3066" t="s">
        <v>22</v>
      </c>
      <c r="F3066" s="2">
        <v>19555</v>
      </c>
      <c r="G3066" s="2">
        <v>15335</v>
      </c>
      <c r="H3066" s="2">
        <v>4220</v>
      </c>
    </row>
    <row r="3067" spans="1:8" x14ac:dyDescent="0.2">
      <c r="A3067" t="str">
        <f t="shared" si="47"/>
        <v>Slovak Republic2017Q1</v>
      </c>
      <c r="B3067" s="1">
        <v>2017</v>
      </c>
      <c r="C3067" s="1">
        <v>1</v>
      </c>
      <c r="D3067" t="s">
        <v>35</v>
      </c>
      <c r="F3067" s="2">
        <v>7908</v>
      </c>
      <c r="G3067" s="2">
        <v>5980</v>
      </c>
      <c r="H3067" s="2">
        <v>1927</v>
      </c>
    </row>
    <row r="3068" spans="1:8" x14ac:dyDescent="0.2">
      <c r="A3068" t="str">
        <f t="shared" si="47"/>
        <v>Slovenia2017Q1</v>
      </c>
      <c r="B3068" s="1">
        <v>2017</v>
      </c>
      <c r="C3068" s="1">
        <v>1</v>
      </c>
      <c r="D3068" t="s">
        <v>24</v>
      </c>
      <c r="F3068" s="2">
        <v>5005</v>
      </c>
      <c r="G3068" s="2">
        <v>4288</v>
      </c>
      <c r="H3068">
        <v>718</v>
      </c>
    </row>
    <row r="3069" spans="1:8" x14ac:dyDescent="0.2">
      <c r="A3069" t="str">
        <f t="shared" si="47"/>
        <v>Spain2017Q1</v>
      </c>
      <c r="B3069" s="1">
        <v>2017</v>
      </c>
      <c r="C3069" s="1">
        <v>1</v>
      </c>
      <c r="D3069" t="s">
        <v>25</v>
      </c>
      <c r="F3069" s="2">
        <v>122850</v>
      </c>
      <c r="G3069" s="2">
        <v>94855</v>
      </c>
      <c r="H3069" s="2">
        <v>27995</v>
      </c>
    </row>
    <row r="3070" spans="1:8" x14ac:dyDescent="0.2">
      <c r="A3070" t="str">
        <f t="shared" si="47"/>
        <v>Sweden2017Q1</v>
      </c>
      <c r="B3070" s="1">
        <v>2017</v>
      </c>
      <c r="C3070" s="1">
        <v>1</v>
      </c>
      <c r="D3070" t="s">
        <v>26</v>
      </c>
      <c r="F3070" s="2">
        <v>524495</v>
      </c>
      <c r="G3070" s="2">
        <v>438744</v>
      </c>
      <c r="H3070" s="2">
        <v>85751</v>
      </c>
    </row>
    <row r="3071" spans="1:8" x14ac:dyDescent="0.2">
      <c r="A3071" t="str">
        <f t="shared" si="47"/>
        <v>Switzerland2017Q1</v>
      </c>
      <c r="B3071" s="1">
        <v>2017</v>
      </c>
      <c r="C3071" s="1">
        <v>1</v>
      </c>
      <c r="D3071" t="s">
        <v>27</v>
      </c>
      <c r="F3071" s="2">
        <v>99927</v>
      </c>
      <c r="G3071" s="2">
        <v>84314</v>
      </c>
      <c r="H3071" s="2">
        <v>15613</v>
      </c>
    </row>
    <row r="3072" spans="1:8" x14ac:dyDescent="0.2">
      <c r="A3072" t="str">
        <f t="shared" si="47"/>
        <v>Türkiye2017Q1</v>
      </c>
      <c r="B3072" s="1">
        <v>2017</v>
      </c>
      <c r="C3072" s="1">
        <v>1</v>
      </c>
      <c r="D3072" t="s">
        <v>2385</v>
      </c>
      <c r="F3072" s="2">
        <v>226024</v>
      </c>
      <c r="G3072" t="s">
        <v>2384</v>
      </c>
      <c r="H3072" t="s">
        <v>2384</v>
      </c>
    </row>
    <row r="3073" spans="1:8" x14ac:dyDescent="0.2">
      <c r="A3073" t="str">
        <f t="shared" si="47"/>
        <v>United Kingdom2017Q1</v>
      </c>
      <c r="B3073" s="1">
        <v>2017</v>
      </c>
      <c r="C3073" s="1">
        <v>1</v>
      </c>
      <c r="D3073" t="s">
        <v>32</v>
      </c>
      <c r="F3073" s="2">
        <v>255070</v>
      </c>
      <c r="G3073" s="2">
        <v>211316</v>
      </c>
      <c r="H3073" s="2">
        <v>43754</v>
      </c>
    </row>
    <row r="3074" spans="1:8" x14ac:dyDescent="0.2">
      <c r="A3074" t="str">
        <f t="shared" si="47"/>
        <v>Euro area (19 countries)2017Q1</v>
      </c>
      <c r="B3074" s="1">
        <v>2017</v>
      </c>
      <c r="C3074" s="1">
        <v>1</v>
      </c>
      <c r="D3074" t="s">
        <v>2382</v>
      </c>
      <c r="F3074" s="2">
        <v>1252940</v>
      </c>
      <c r="G3074" s="2">
        <v>973953</v>
      </c>
      <c r="H3074" s="2">
        <v>278987</v>
      </c>
    </row>
    <row r="3075" spans="1:8" x14ac:dyDescent="0.2">
      <c r="A3075" t="str">
        <f t="shared" si="47"/>
        <v>European Union – 27 countries (from 01/02/2020)2017Q1</v>
      </c>
      <c r="B3075" s="1">
        <v>2017</v>
      </c>
      <c r="C3075" s="1">
        <v>1</v>
      </c>
      <c r="D3075" t="s">
        <v>2383</v>
      </c>
      <c r="F3075" s="2">
        <v>1446132</v>
      </c>
      <c r="G3075" s="2">
        <v>1139456</v>
      </c>
      <c r="H3075" s="2">
        <v>306676</v>
      </c>
    </row>
    <row r="3076" spans="1:8" x14ac:dyDescent="0.2">
      <c r="A3076" t="str">
        <f t="shared" si="47"/>
        <v>Bulgaria2017Q1</v>
      </c>
      <c r="B3076" s="1">
        <v>2017</v>
      </c>
      <c r="C3076" s="1">
        <v>1</v>
      </c>
      <c r="D3076" t="s">
        <v>36</v>
      </c>
      <c r="F3076" s="2">
        <v>9967</v>
      </c>
      <c r="G3076" s="2">
        <v>8443</v>
      </c>
      <c r="H3076" s="2">
        <v>1524</v>
      </c>
    </row>
    <row r="3077" spans="1:8" x14ac:dyDescent="0.2">
      <c r="A3077" t="str">
        <f t="shared" si="47"/>
        <v>Croatia2017Q1</v>
      </c>
      <c r="B3077" s="1">
        <v>2017</v>
      </c>
      <c r="C3077" s="1">
        <v>1</v>
      </c>
      <c r="D3077" t="s">
        <v>38</v>
      </c>
      <c r="F3077" s="2">
        <v>5385</v>
      </c>
      <c r="G3077" s="2">
        <v>4646</v>
      </c>
      <c r="H3077">
        <v>739</v>
      </c>
    </row>
    <row r="3078" spans="1:8" x14ac:dyDescent="0.2">
      <c r="A3078" t="str">
        <f t="shared" ref="A3078:A3141" si="48">_xlfn.TEXTJOIN(,TRUE,D3078,B3078,"Q",C3078)</f>
        <v>Romania2017Q1</v>
      </c>
      <c r="B3078" s="1">
        <v>2017</v>
      </c>
      <c r="C3078" s="1">
        <v>1</v>
      </c>
      <c r="D3078" t="s">
        <v>23</v>
      </c>
      <c r="F3078" s="2">
        <v>74255</v>
      </c>
      <c r="G3078" s="2">
        <v>62181</v>
      </c>
      <c r="H3078" s="2">
        <v>12074</v>
      </c>
    </row>
    <row r="3079" spans="1:8" x14ac:dyDescent="0.2">
      <c r="A3079" t="str">
        <f t="shared" si="48"/>
        <v>Russia2017Q1</v>
      </c>
      <c r="B3079" s="1">
        <v>2017</v>
      </c>
      <c r="C3079" s="1">
        <v>1</v>
      </c>
      <c r="D3079" t="s">
        <v>2386</v>
      </c>
      <c r="F3079" s="2">
        <v>10224307</v>
      </c>
      <c r="G3079" s="2">
        <v>5985702</v>
      </c>
      <c r="H3079" s="2">
        <v>1648605</v>
      </c>
    </row>
    <row r="3080" spans="1:8" x14ac:dyDescent="0.2">
      <c r="A3080" t="str">
        <f t="shared" si="48"/>
        <v>South Africa2017Q1</v>
      </c>
      <c r="B3080" s="1">
        <v>2017</v>
      </c>
      <c r="C3080" s="1">
        <v>1</v>
      </c>
      <c r="D3080" t="s">
        <v>42</v>
      </c>
      <c r="F3080" s="2">
        <v>587647</v>
      </c>
      <c r="G3080" t="s">
        <v>2384</v>
      </c>
      <c r="H3080" t="s">
        <v>2384</v>
      </c>
    </row>
    <row r="3081" spans="1:8" x14ac:dyDescent="0.2">
      <c r="A3081" t="str">
        <f t="shared" si="48"/>
        <v>Australia2017Q2</v>
      </c>
      <c r="B3081" s="1">
        <v>2017</v>
      </c>
      <c r="C3081" s="1">
        <v>2</v>
      </c>
      <c r="D3081" t="s">
        <v>1</v>
      </c>
      <c r="F3081" s="2">
        <v>213693</v>
      </c>
      <c r="G3081" s="2">
        <v>190826</v>
      </c>
      <c r="H3081" s="2">
        <v>22867</v>
      </c>
    </row>
    <row r="3082" spans="1:8" x14ac:dyDescent="0.2">
      <c r="A3082" t="str">
        <f t="shared" si="48"/>
        <v>Austria2017Q2</v>
      </c>
      <c r="B3082" s="1">
        <v>2017</v>
      </c>
      <c r="C3082" s="1">
        <v>2</v>
      </c>
      <c r="D3082" t="s">
        <v>2</v>
      </c>
      <c r="F3082" s="2">
        <v>48433</v>
      </c>
      <c r="G3082" s="2">
        <v>39934</v>
      </c>
      <c r="H3082" s="2">
        <v>8499</v>
      </c>
    </row>
    <row r="3083" spans="1:8" x14ac:dyDescent="0.2">
      <c r="A3083" t="str">
        <f t="shared" si="48"/>
        <v>Belgium2017Q2</v>
      </c>
      <c r="B3083" s="1">
        <v>2017</v>
      </c>
      <c r="C3083" s="1">
        <v>2</v>
      </c>
      <c r="D3083" t="s">
        <v>3</v>
      </c>
      <c r="F3083" s="2">
        <v>56802</v>
      </c>
      <c r="G3083" s="2">
        <v>42895</v>
      </c>
      <c r="H3083" s="2">
        <v>13907</v>
      </c>
    </row>
    <row r="3084" spans="1:8" x14ac:dyDescent="0.2">
      <c r="A3084" t="str">
        <f t="shared" si="48"/>
        <v>Czech Republic2017Q2</v>
      </c>
      <c r="B3084" s="1">
        <v>2017</v>
      </c>
      <c r="C3084" s="1">
        <v>2</v>
      </c>
      <c r="D3084" t="s">
        <v>43</v>
      </c>
      <c r="F3084" s="2">
        <v>542242</v>
      </c>
      <c r="G3084" s="2">
        <v>415321</v>
      </c>
      <c r="H3084" s="2">
        <v>126921</v>
      </c>
    </row>
    <row r="3085" spans="1:8" x14ac:dyDescent="0.2">
      <c r="A3085" t="str">
        <f t="shared" si="48"/>
        <v>Denmark2017Q2</v>
      </c>
      <c r="B3085" s="1">
        <v>2017</v>
      </c>
      <c r="C3085" s="1">
        <v>2</v>
      </c>
      <c r="D3085" t="s">
        <v>6</v>
      </c>
      <c r="F3085" s="2">
        <v>287819</v>
      </c>
      <c r="G3085" s="2">
        <v>265642</v>
      </c>
      <c r="H3085" s="2">
        <v>22177</v>
      </c>
    </row>
    <row r="3086" spans="1:8" x14ac:dyDescent="0.2">
      <c r="A3086" t="str">
        <f t="shared" si="48"/>
        <v>Estonia2017Q2</v>
      </c>
      <c r="B3086" s="1">
        <v>2017</v>
      </c>
      <c r="C3086" s="1">
        <v>2</v>
      </c>
      <c r="D3086" t="s">
        <v>31</v>
      </c>
      <c r="F3086" s="2">
        <v>2895</v>
      </c>
      <c r="G3086" s="2">
        <v>2181</v>
      </c>
      <c r="H3086">
        <v>713</v>
      </c>
    </row>
    <row r="3087" spans="1:8" x14ac:dyDescent="0.2">
      <c r="A3087" t="str">
        <f t="shared" si="48"/>
        <v>Finland2017Q2</v>
      </c>
      <c r="B3087" s="1">
        <v>2017</v>
      </c>
      <c r="C3087" s="1">
        <v>2</v>
      </c>
      <c r="D3087" t="s">
        <v>7</v>
      </c>
      <c r="F3087" s="2">
        <v>26515</v>
      </c>
      <c r="G3087" s="2">
        <v>21820</v>
      </c>
      <c r="H3087" s="2">
        <v>4695</v>
      </c>
    </row>
    <row r="3088" spans="1:8" x14ac:dyDescent="0.2">
      <c r="A3088" t="str">
        <f t="shared" si="48"/>
        <v>France2017Q2</v>
      </c>
      <c r="B3088" s="1">
        <v>2017</v>
      </c>
      <c r="C3088" s="1">
        <v>2</v>
      </c>
      <c r="D3088" t="s">
        <v>8</v>
      </c>
      <c r="F3088" s="2">
        <v>298476</v>
      </c>
      <c r="G3088" s="2">
        <v>219125</v>
      </c>
      <c r="H3088" s="2">
        <v>79350</v>
      </c>
    </row>
    <row r="3089" spans="1:8" x14ac:dyDescent="0.2">
      <c r="A3089" t="str">
        <f t="shared" si="48"/>
        <v>Germany2017Q2</v>
      </c>
      <c r="B3089" s="1">
        <v>2017</v>
      </c>
      <c r="C3089" s="1">
        <v>2</v>
      </c>
      <c r="D3089" t="s">
        <v>9</v>
      </c>
      <c r="F3089" s="2">
        <v>413707</v>
      </c>
      <c r="G3089" s="2">
        <v>339198</v>
      </c>
      <c r="H3089" s="2">
        <v>74509</v>
      </c>
    </row>
    <row r="3090" spans="1:8" x14ac:dyDescent="0.2">
      <c r="A3090" t="str">
        <f t="shared" si="48"/>
        <v>Greece2017Q2</v>
      </c>
      <c r="B3090" s="1">
        <v>2017</v>
      </c>
      <c r="C3090" s="1">
        <v>2</v>
      </c>
      <c r="D3090" t="s">
        <v>10</v>
      </c>
      <c r="F3090" s="2">
        <v>16514</v>
      </c>
      <c r="G3090" s="2">
        <v>12750</v>
      </c>
      <c r="H3090" s="2">
        <v>3764</v>
      </c>
    </row>
    <row r="3091" spans="1:8" x14ac:dyDescent="0.2">
      <c r="A3091" t="str">
        <f t="shared" si="48"/>
        <v>Hungary2017Q2</v>
      </c>
      <c r="B3091" s="1">
        <v>2017</v>
      </c>
      <c r="C3091" s="1">
        <v>2</v>
      </c>
      <c r="D3091" t="s">
        <v>11</v>
      </c>
      <c r="F3091" s="2">
        <v>4224888</v>
      </c>
      <c r="G3091" s="2">
        <v>3500812</v>
      </c>
      <c r="H3091" s="2">
        <v>724076</v>
      </c>
    </row>
    <row r="3092" spans="1:8" x14ac:dyDescent="0.2">
      <c r="A3092" t="str">
        <f t="shared" si="48"/>
        <v>Ireland2017Q2</v>
      </c>
      <c r="B3092" s="1">
        <v>2017</v>
      </c>
      <c r="C3092" s="1">
        <v>2</v>
      </c>
      <c r="D3092" t="s">
        <v>12</v>
      </c>
      <c r="F3092" s="2">
        <v>21842</v>
      </c>
      <c r="G3092" s="2">
        <v>18128</v>
      </c>
      <c r="H3092" s="2">
        <v>3714</v>
      </c>
    </row>
    <row r="3093" spans="1:8" x14ac:dyDescent="0.2">
      <c r="A3093" t="str">
        <f t="shared" si="48"/>
        <v>Israel2017Q2</v>
      </c>
      <c r="B3093" s="1">
        <v>2017</v>
      </c>
      <c r="C3093" s="1">
        <v>2</v>
      </c>
      <c r="D3093" t="s">
        <v>40</v>
      </c>
      <c r="F3093" s="2">
        <v>143749</v>
      </c>
      <c r="G3093" s="2">
        <v>120390</v>
      </c>
      <c r="H3093" s="2">
        <v>23360</v>
      </c>
    </row>
    <row r="3094" spans="1:8" x14ac:dyDescent="0.2">
      <c r="A3094" t="str">
        <f t="shared" si="48"/>
        <v>Italy2017Q2</v>
      </c>
      <c r="B3094" s="1">
        <v>2017</v>
      </c>
      <c r="C3094" s="1">
        <v>2</v>
      </c>
      <c r="D3094" t="s">
        <v>13</v>
      </c>
      <c r="F3094" s="2">
        <v>170712</v>
      </c>
      <c r="G3094" s="2">
        <v>125609</v>
      </c>
      <c r="H3094" s="2">
        <v>45103</v>
      </c>
    </row>
    <row r="3095" spans="1:8" x14ac:dyDescent="0.2">
      <c r="A3095" t="str">
        <f t="shared" si="48"/>
        <v>Latvia2017Q2</v>
      </c>
      <c r="B3095" s="1">
        <v>2017</v>
      </c>
      <c r="C3095" s="1">
        <v>2</v>
      </c>
      <c r="D3095" t="s">
        <v>15</v>
      </c>
      <c r="F3095" s="2">
        <v>3204</v>
      </c>
      <c r="G3095" s="2">
        <v>2674</v>
      </c>
      <c r="H3095">
        <v>530</v>
      </c>
    </row>
    <row r="3096" spans="1:8" x14ac:dyDescent="0.2">
      <c r="A3096" t="str">
        <f t="shared" si="48"/>
        <v>Lithuania2017Q2</v>
      </c>
      <c r="B3096" s="1">
        <v>2017</v>
      </c>
      <c r="C3096" s="1">
        <v>2</v>
      </c>
      <c r="D3096" t="s">
        <v>16</v>
      </c>
      <c r="F3096" s="2">
        <v>4722</v>
      </c>
      <c r="G3096" s="2">
        <v>3715</v>
      </c>
      <c r="H3096" s="2">
        <v>1008</v>
      </c>
    </row>
    <row r="3097" spans="1:8" x14ac:dyDescent="0.2">
      <c r="A3097" t="str">
        <f t="shared" si="48"/>
        <v>Luxembourg2017Q2</v>
      </c>
      <c r="B3097" s="1">
        <v>2017</v>
      </c>
      <c r="C3097" s="1">
        <v>2</v>
      </c>
      <c r="D3097" t="s">
        <v>17</v>
      </c>
      <c r="F3097" s="2">
        <v>6806</v>
      </c>
      <c r="G3097" s="2">
        <v>5860</v>
      </c>
      <c r="H3097">
        <v>945</v>
      </c>
    </row>
    <row r="3098" spans="1:8" x14ac:dyDescent="0.2">
      <c r="A3098" t="str">
        <f t="shared" si="48"/>
        <v>Mexico2017Q2</v>
      </c>
      <c r="B3098" s="1">
        <v>2017</v>
      </c>
      <c r="C3098" s="1">
        <v>2</v>
      </c>
      <c r="D3098" t="s">
        <v>18</v>
      </c>
      <c r="F3098" s="2">
        <v>1371608</v>
      </c>
      <c r="G3098" s="2">
        <v>1167362</v>
      </c>
      <c r="H3098" s="2">
        <v>204246</v>
      </c>
    </row>
    <row r="3099" spans="1:8" x14ac:dyDescent="0.2">
      <c r="A3099" t="str">
        <f t="shared" si="48"/>
        <v>Netherlands2017Q2</v>
      </c>
      <c r="B3099" s="1">
        <v>2017</v>
      </c>
      <c r="C3099" s="1">
        <v>2</v>
      </c>
      <c r="D3099" t="s">
        <v>19</v>
      </c>
      <c r="F3099" s="2">
        <v>98057</v>
      </c>
      <c r="G3099" s="2">
        <v>78599</v>
      </c>
      <c r="H3099" s="2">
        <v>19458</v>
      </c>
    </row>
    <row r="3100" spans="1:8" x14ac:dyDescent="0.2">
      <c r="A3100" t="str">
        <f t="shared" si="48"/>
        <v>Norway2017Q2</v>
      </c>
      <c r="B3100" s="1">
        <v>2017</v>
      </c>
      <c r="C3100" s="1">
        <v>2</v>
      </c>
      <c r="D3100" t="s">
        <v>20</v>
      </c>
      <c r="F3100" s="2">
        <v>415472</v>
      </c>
      <c r="G3100" s="2">
        <v>336321</v>
      </c>
      <c r="H3100" s="2">
        <v>79151</v>
      </c>
    </row>
    <row r="3101" spans="1:8" x14ac:dyDescent="0.2">
      <c r="A3101" t="str">
        <f t="shared" si="48"/>
        <v>Poland2017Q2</v>
      </c>
      <c r="B3101" s="1">
        <v>2017</v>
      </c>
      <c r="C3101" s="1">
        <v>2</v>
      </c>
      <c r="D3101" t="s">
        <v>21</v>
      </c>
      <c r="F3101" s="2">
        <v>188639</v>
      </c>
      <c r="G3101" s="2">
        <v>157443</v>
      </c>
      <c r="H3101" s="2">
        <v>31196</v>
      </c>
    </row>
    <row r="3102" spans="1:8" x14ac:dyDescent="0.2">
      <c r="A3102" t="str">
        <f t="shared" si="48"/>
        <v>Portugal2017Q2</v>
      </c>
      <c r="B3102" s="1">
        <v>2017</v>
      </c>
      <c r="C3102" s="1">
        <v>2</v>
      </c>
      <c r="D3102" t="s">
        <v>22</v>
      </c>
      <c r="F3102" s="2">
        <v>21698</v>
      </c>
      <c r="G3102" s="2">
        <v>16937</v>
      </c>
      <c r="H3102" s="2">
        <v>4761</v>
      </c>
    </row>
    <row r="3103" spans="1:8" x14ac:dyDescent="0.2">
      <c r="A3103" t="str">
        <f t="shared" si="48"/>
        <v>Slovak Republic2017Q2</v>
      </c>
      <c r="B3103" s="1">
        <v>2017</v>
      </c>
      <c r="C3103" s="1">
        <v>2</v>
      </c>
      <c r="D3103" t="s">
        <v>35</v>
      </c>
      <c r="F3103" s="2">
        <v>8441</v>
      </c>
      <c r="G3103" s="2">
        <v>6446</v>
      </c>
      <c r="H3103" s="2">
        <v>1995</v>
      </c>
    </row>
    <row r="3104" spans="1:8" x14ac:dyDescent="0.2">
      <c r="A3104" t="str">
        <f t="shared" si="48"/>
        <v>Slovenia2017Q2</v>
      </c>
      <c r="B3104" s="1">
        <v>2017</v>
      </c>
      <c r="C3104" s="1">
        <v>2</v>
      </c>
      <c r="D3104" t="s">
        <v>24</v>
      </c>
      <c r="F3104" s="2">
        <v>5530</v>
      </c>
      <c r="G3104" s="2">
        <v>4798</v>
      </c>
      <c r="H3104">
        <v>732</v>
      </c>
    </row>
    <row r="3105" spans="1:8" x14ac:dyDescent="0.2">
      <c r="A3105" t="str">
        <f t="shared" si="48"/>
        <v>Spain2017Q2</v>
      </c>
      <c r="B3105" s="1">
        <v>2017</v>
      </c>
      <c r="C3105" s="1">
        <v>2</v>
      </c>
      <c r="D3105" t="s">
        <v>25</v>
      </c>
      <c r="F3105" s="2">
        <v>133165</v>
      </c>
      <c r="G3105" s="2">
        <v>104330</v>
      </c>
      <c r="H3105" s="2">
        <v>28835</v>
      </c>
    </row>
    <row r="3106" spans="1:8" x14ac:dyDescent="0.2">
      <c r="A3106" t="str">
        <f t="shared" si="48"/>
        <v>Sweden2017Q2</v>
      </c>
      <c r="B3106" s="1">
        <v>2017</v>
      </c>
      <c r="C3106" s="1">
        <v>2</v>
      </c>
      <c r="D3106" t="s">
        <v>26</v>
      </c>
      <c r="F3106" s="2">
        <v>554404</v>
      </c>
      <c r="G3106" s="2">
        <v>465468</v>
      </c>
      <c r="H3106" s="2">
        <v>88936</v>
      </c>
    </row>
    <row r="3107" spans="1:8" x14ac:dyDescent="0.2">
      <c r="A3107" t="str">
        <f t="shared" si="48"/>
        <v>Switzerland2017Q2</v>
      </c>
      <c r="B3107" s="1">
        <v>2017</v>
      </c>
      <c r="C3107" s="1">
        <v>2</v>
      </c>
      <c r="D3107" t="s">
        <v>27</v>
      </c>
      <c r="F3107" s="2">
        <v>97975</v>
      </c>
      <c r="G3107" s="2">
        <v>82621</v>
      </c>
      <c r="H3107" s="2">
        <v>15354</v>
      </c>
    </row>
    <row r="3108" spans="1:8" x14ac:dyDescent="0.2">
      <c r="A3108" t="str">
        <f t="shared" si="48"/>
        <v>Türkiye2017Q2</v>
      </c>
      <c r="B3108" s="1">
        <v>2017</v>
      </c>
      <c r="C3108" s="1">
        <v>2</v>
      </c>
      <c r="D3108" t="s">
        <v>2385</v>
      </c>
      <c r="F3108" s="2">
        <v>237194</v>
      </c>
      <c r="G3108" t="s">
        <v>2384</v>
      </c>
      <c r="H3108" t="s">
        <v>2384</v>
      </c>
    </row>
    <row r="3109" spans="1:8" x14ac:dyDescent="0.2">
      <c r="A3109" t="str">
        <f t="shared" si="48"/>
        <v>United Kingdom2017Q2</v>
      </c>
      <c r="B3109" s="1">
        <v>2017</v>
      </c>
      <c r="C3109" s="1">
        <v>2</v>
      </c>
      <c r="D3109" t="s">
        <v>32</v>
      </c>
      <c r="F3109" s="2">
        <v>246877</v>
      </c>
      <c r="G3109" s="2">
        <v>205291</v>
      </c>
      <c r="H3109" s="2">
        <v>41586</v>
      </c>
    </row>
    <row r="3110" spans="1:8" x14ac:dyDescent="0.2">
      <c r="A3110" t="str">
        <f t="shared" si="48"/>
        <v>Euro area (19 countries)2017Q2</v>
      </c>
      <c r="B3110" s="1">
        <v>2017</v>
      </c>
      <c r="C3110" s="1">
        <v>2</v>
      </c>
      <c r="D3110" t="s">
        <v>2382</v>
      </c>
      <c r="F3110" s="2">
        <v>1340923</v>
      </c>
      <c r="G3110" s="2">
        <v>1047927</v>
      </c>
      <c r="H3110" s="2">
        <v>292996</v>
      </c>
    </row>
    <row r="3111" spans="1:8" x14ac:dyDescent="0.2">
      <c r="A3111" t="str">
        <f t="shared" si="48"/>
        <v>European Union – 27 countries (from 01/02/2020)2017Q2</v>
      </c>
      <c r="B3111" s="1">
        <v>2017</v>
      </c>
      <c r="C3111" s="1">
        <v>2</v>
      </c>
      <c r="D3111" t="s">
        <v>2383</v>
      </c>
      <c r="F3111" s="2">
        <v>1544347</v>
      </c>
      <c r="G3111" s="2">
        <v>1220262</v>
      </c>
      <c r="H3111" s="2">
        <v>324085</v>
      </c>
    </row>
    <row r="3112" spans="1:8" x14ac:dyDescent="0.2">
      <c r="A3112" t="str">
        <f t="shared" si="48"/>
        <v>Bulgaria2017Q2</v>
      </c>
      <c r="B3112" s="1">
        <v>2017</v>
      </c>
      <c r="C3112" s="1">
        <v>2</v>
      </c>
      <c r="D3112" t="s">
        <v>36</v>
      </c>
      <c r="F3112" s="2">
        <v>10669</v>
      </c>
      <c r="G3112" s="2">
        <v>9059</v>
      </c>
      <c r="H3112" s="2">
        <v>1611</v>
      </c>
    </row>
    <row r="3113" spans="1:8" x14ac:dyDescent="0.2">
      <c r="A3113" t="str">
        <f t="shared" si="48"/>
        <v>Croatia2017Q2</v>
      </c>
      <c r="B3113" s="1">
        <v>2017</v>
      </c>
      <c r="C3113" s="1">
        <v>2</v>
      </c>
      <c r="D3113" t="s">
        <v>38</v>
      </c>
      <c r="F3113" s="2">
        <v>5846</v>
      </c>
      <c r="G3113" s="2">
        <v>5076</v>
      </c>
      <c r="H3113">
        <v>770</v>
      </c>
    </row>
    <row r="3114" spans="1:8" x14ac:dyDescent="0.2">
      <c r="A3114" t="str">
        <f t="shared" si="48"/>
        <v>Romania2017Q2</v>
      </c>
      <c r="B3114" s="1">
        <v>2017</v>
      </c>
      <c r="C3114" s="1">
        <v>2</v>
      </c>
      <c r="D3114" t="s">
        <v>23</v>
      </c>
      <c r="F3114" s="2">
        <v>79062</v>
      </c>
      <c r="G3114" s="2">
        <v>66227</v>
      </c>
      <c r="H3114" s="2">
        <v>12835</v>
      </c>
    </row>
    <row r="3115" spans="1:8" x14ac:dyDescent="0.2">
      <c r="A3115" t="str">
        <f t="shared" si="48"/>
        <v>Russia2017Q2</v>
      </c>
      <c r="B3115" s="1">
        <v>2017</v>
      </c>
      <c r="C3115" s="1">
        <v>2</v>
      </c>
      <c r="D3115" t="s">
        <v>2386</v>
      </c>
      <c r="F3115" s="2">
        <v>10867562</v>
      </c>
      <c r="G3115" s="2">
        <v>6304238</v>
      </c>
      <c r="H3115" s="2">
        <v>1863324</v>
      </c>
    </row>
    <row r="3116" spans="1:8" x14ac:dyDescent="0.2">
      <c r="A3116" t="str">
        <f t="shared" si="48"/>
        <v>South Africa2017Q2</v>
      </c>
      <c r="B3116" s="1">
        <v>2017</v>
      </c>
      <c r="C3116" s="1">
        <v>2</v>
      </c>
      <c r="D3116" t="s">
        <v>42</v>
      </c>
      <c r="F3116" s="2">
        <v>617451</v>
      </c>
      <c r="G3116" t="s">
        <v>2384</v>
      </c>
      <c r="H3116" t="s">
        <v>2384</v>
      </c>
    </row>
    <row r="3117" spans="1:8" x14ac:dyDescent="0.2">
      <c r="A3117" t="str">
        <f t="shared" si="48"/>
        <v>Australia2017Q3</v>
      </c>
      <c r="B3117" s="1">
        <v>2017</v>
      </c>
      <c r="C3117" s="1">
        <v>3</v>
      </c>
      <c r="D3117" t="s">
        <v>1</v>
      </c>
      <c r="F3117" s="2">
        <v>214624</v>
      </c>
      <c r="G3117" s="2">
        <v>191830</v>
      </c>
      <c r="H3117" s="2">
        <v>22794</v>
      </c>
    </row>
    <row r="3118" spans="1:8" x14ac:dyDescent="0.2">
      <c r="A3118" t="str">
        <f t="shared" si="48"/>
        <v>Austria2017Q3</v>
      </c>
      <c r="B3118" s="1">
        <v>2017</v>
      </c>
      <c r="C3118" s="1">
        <v>3</v>
      </c>
      <c r="D3118" t="s">
        <v>2</v>
      </c>
      <c r="F3118" s="2">
        <v>39957</v>
      </c>
      <c r="G3118" s="2">
        <v>32937</v>
      </c>
      <c r="H3118" s="2">
        <v>7020</v>
      </c>
    </row>
    <row r="3119" spans="1:8" x14ac:dyDescent="0.2">
      <c r="A3119" t="str">
        <f t="shared" si="48"/>
        <v>Belgium2017Q3</v>
      </c>
      <c r="B3119" s="1">
        <v>2017</v>
      </c>
      <c r="C3119" s="1">
        <v>3</v>
      </c>
      <c r="D3119" t="s">
        <v>3</v>
      </c>
      <c r="F3119" s="2">
        <v>50082</v>
      </c>
      <c r="G3119" s="2">
        <v>36823</v>
      </c>
      <c r="H3119" s="2">
        <v>13259</v>
      </c>
    </row>
    <row r="3120" spans="1:8" x14ac:dyDescent="0.2">
      <c r="A3120" t="str">
        <f t="shared" si="48"/>
        <v>Czech Republic2017Q3</v>
      </c>
      <c r="B3120" s="1">
        <v>2017</v>
      </c>
      <c r="C3120" s="1">
        <v>3</v>
      </c>
      <c r="D3120" t="s">
        <v>43</v>
      </c>
      <c r="F3120" s="2">
        <v>542456</v>
      </c>
      <c r="G3120" s="2">
        <v>417426</v>
      </c>
      <c r="H3120" s="2">
        <v>125030</v>
      </c>
    </row>
    <row r="3121" spans="1:8" x14ac:dyDescent="0.2">
      <c r="A3121" t="str">
        <f t="shared" si="48"/>
        <v>Denmark2017Q3</v>
      </c>
      <c r="B3121" s="1">
        <v>2017</v>
      </c>
      <c r="C3121" s="1">
        <v>3</v>
      </c>
      <c r="D3121" t="s">
        <v>6</v>
      </c>
      <c r="F3121" s="2">
        <v>271689</v>
      </c>
      <c r="G3121" s="2">
        <v>250594</v>
      </c>
      <c r="H3121" s="2">
        <v>21095</v>
      </c>
    </row>
    <row r="3122" spans="1:8" x14ac:dyDescent="0.2">
      <c r="A3122" t="str">
        <f t="shared" si="48"/>
        <v>Estonia2017Q3</v>
      </c>
      <c r="B3122" s="1">
        <v>2017</v>
      </c>
      <c r="C3122" s="1">
        <v>3</v>
      </c>
      <c r="D3122" t="s">
        <v>31</v>
      </c>
      <c r="F3122" s="2">
        <v>2778</v>
      </c>
      <c r="G3122" s="2">
        <v>2097</v>
      </c>
      <c r="H3122">
        <v>681</v>
      </c>
    </row>
    <row r="3123" spans="1:8" x14ac:dyDescent="0.2">
      <c r="A3123" t="str">
        <f t="shared" si="48"/>
        <v>Finland2017Q3</v>
      </c>
      <c r="B3123" s="1">
        <v>2017</v>
      </c>
      <c r="C3123" s="1">
        <v>3</v>
      </c>
      <c r="D3123" t="s">
        <v>7</v>
      </c>
      <c r="F3123" s="2">
        <v>26593</v>
      </c>
      <c r="G3123" s="2">
        <v>21890</v>
      </c>
      <c r="H3123" s="2">
        <v>4703</v>
      </c>
    </row>
    <row r="3124" spans="1:8" x14ac:dyDescent="0.2">
      <c r="A3124" t="str">
        <f t="shared" si="48"/>
        <v>France2017Q3</v>
      </c>
      <c r="B3124" s="1">
        <v>2017</v>
      </c>
      <c r="C3124" s="1">
        <v>3</v>
      </c>
      <c r="D3124" t="s">
        <v>8</v>
      </c>
      <c r="F3124" s="2">
        <v>295124</v>
      </c>
      <c r="G3124" s="2">
        <v>216681</v>
      </c>
      <c r="H3124" s="2">
        <v>78442</v>
      </c>
    </row>
    <row r="3125" spans="1:8" x14ac:dyDescent="0.2">
      <c r="A3125" t="str">
        <f t="shared" si="48"/>
        <v>Germany2017Q3</v>
      </c>
      <c r="B3125" s="1">
        <v>2017</v>
      </c>
      <c r="C3125" s="1">
        <v>3</v>
      </c>
      <c r="D3125" t="s">
        <v>9</v>
      </c>
      <c r="F3125" s="2">
        <v>417928</v>
      </c>
      <c r="G3125" s="2">
        <v>344202</v>
      </c>
      <c r="H3125" s="2">
        <v>73726</v>
      </c>
    </row>
    <row r="3126" spans="1:8" x14ac:dyDescent="0.2">
      <c r="A3126" t="str">
        <f t="shared" si="48"/>
        <v>Greece2017Q3</v>
      </c>
      <c r="B3126" s="1">
        <v>2017</v>
      </c>
      <c r="C3126" s="1">
        <v>3</v>
      </c>
      <c r="D3126" t="s">
        <v>10</v>
      </c>
      <c r="F3126" s="2">
        <v>15260</v>
      </c>
      <c r="G3126" s="2">
        <v>11767</v>
      </c>
      <c r="H3126" s="2">
        <v>3493</v>
      </c>
    </row>
    <row r="3127" spans="1:8" x14ac:dyDescent="0.2">
      <c r="A3127" t="str">
        <f t="shared" si="48"/>
        <v>Hungary2017Q3</v>
      </c>
      <c r="B3127" s="1">
        <v>2017</v>
      </c>
      <c r="C3127" s="1">
        <v>3</v>
      </c>
      <c r="D3127" t="s">
        <v>11</v>
      </c>
      <c r="F3127" s="2">
        <v>4152962</v>
      </c>
      <c r="G3127" s="2">
        <v>3445486</v>
      </c>
      <c r="H3127" s="2">
        <v>707477</v>
      </c>
    </row>
    <row r="3128" spans="1:8" x14ac:dyDescent="0.2">
      <c r="A3128" t="str">
        <f t="shared" si="48"/>
        <v>Ireland2017Q3</v>
      </c>
      <c r="B3128" s="1">
        <v>2017</v>
      </c>
      <c r="C3128" s="1">
        <v>3</v>
      </c>
      <c r="D3128" t="s">
        <v>12</v>
      </c>
      <c r="F3128" s="2">
        <v>21980</v>
      </c>
      <c r="G3128" s="2">
        <v>18305</v>
      </c>
      <c r="H3128" s="2">
        <v>3675</v>
      </c>
    </row>
    <row r="3129" spans="1:8" x14ac:dyDescent="0.2">
      <c r="A3129" t="str">
        <f t="shared" si="48"/>
        <v>Israel2017Q3</v>
      </c>
      <c r="B3129" s="1">
        <v>2017</v>
      </c>
      <c r="C3129" s="1">
        <v>3</v>
      </c>
      <c r="D3129" t="s">
        <v>40</v>
      </c>
      <c r="F3129" s="2">
        <v>143274</v>
      </c>
      <c r="G3129" s="2">
        <v>119858</v>
      </c>
      <c r="H3129" s="2">
        <v>23416</v>
      </c>
    </row>
    <row r="3130" spans="1:8" x14ac:dyDescent="0.2">
      <c r="A3130" t="str">
        <f t="shared" si="48"/>
        <v>Italy2017Q3</v>
      </c>
      <c r="B3130" s="1">
        <v>2017</v>
      </c>
      <c r="C3130" s="1">
        <v>3</v>
      </c>
      <c r="D3130" t="s">
        <v>13</v>
      </c>
      <c r="F3130" s="2">
        <v>160329</v>
      </c>
      <c r="G3130" s="2">
        <v>117924</v>
      </c>
      <c r="H3130" s="2">
        <v>42405</v>
      </c>
    </row>
    <row r="3131" spans="1:8" x14ac:dyDescent="0.2">
      <c r="A3131" t="str">
        <f t="shared" si="48"/>
        <v>Latvia2017Q3</v>
      </c>
      <c r="B3131" s="1">
        <v>2017</v>
      </c>
      <c r="C3131" s="1">
        <v>3</v>
      </c>
      <c r="D3131" t="s">
        <v>15</v>
      </c>
      <c r="F3131" s="2">
        <v>3119</v>
      </c>
      <c r="G3131" s="2">
        <v>2583</v>
      </c>
      <c r="H3131">
        <v>537</v>
      </c>
    </row>
    <row r="3132" spans="1:8" x14ac:dyDescent="0.2">
      <c r="A3132" t="str">
        <f t="shared" si="48"/>
        <v>Lithuania2017Q3</v>
      </c>
      <c r="B3132" s="1">
        <v>2017</v>
      </c>
      <c r="C3132" s="1">
        <v>3</v>
      </c>
      <c r="D3132" t="s">
        <v>16</v>
      </c>
      <c r="F3132" s="2">
        <v>4611</v>
      </c>
      <c r="G3132" s="2">
        <v>3607</v>
      </c>
      <c r="H3132" s="2">
        <v>1004</v>
      </c>
    </row>
    <row r="3133" spans="1:8" x14ac:dyDescent="0.2">
      <c r="A3133" t="str">
        <f t="shared" si="48"/>
        <v>Luxembourg2017Q3</v>
      </c>
      <c r="B3133" s="1">
        <v>2017</v>
      </c>
      <c r="C3133" s="1">
        <v>3</v>
      </c>
      <c r="D3133" t="s">
        <v>17</v>
      </c>
      <c r="F3133" s="2">
        <v>6620</v>
      </c>
      <c r="G3133" s="2">
        <v>5700</v>
      </c>
      <c r="H3133">
        <v>920</v>
      </c>
    </row>
    <row r="3134" spans="1:8" x14ac:dyDescent="0.2">
      <c r="A3134" t="str">
        <f t="shared" si="48"/>
        <v>Mexico2017Q3</v>
      </c>
      <c r="B3134" s="1">
        <v>2017</v>
      </c>
      <c r="C3134" s="1">
        <v>3</v>
      </c>
      <c r="D3134" t="s">
        <v>18</v>
      </c>
      <c r="F3134" s="2">
        <v>1413040</v>
      </c>
      <c r="G3134" s="2">
        <v>1180415</v>
      </c>
      <c r="H3134" s="2">
        <v>232625</v>
      </c>
    </row>
    <row r="3135" spans="1:8" x14ac:dyDescent="0.2">
      <c r="A3135" t="str">
        <f t="shared" si="48"/>
        <v>Netherlands2017Q3</v>
      </c>
      <c r="B3135" s="1">
        <v>2017</v>
      </c>
      <c r="C3135" s="1">
        <v>3</v>
      </c>
      <c r="D3135" t="s">
        <v>19</v>
      </c>
      <c r="F3135" s="2">
        <v>81802</v>
      </c>
      <c r="G3135" s="2">
        <v>63862</v>
      </c>
      <c r="H3135" s="2">
        <v>17940</v>
      </c>
    </row>
    <row r="3136" spans="1:8" x14ac:dyDescent="0.2">
      <c r="A3136" t="str">
        <f t="shared" si="48"/>
        <v>Norway2017Q3</v>
      </c>
      <c r="B3136" s="1">
        <v>2017</v>
      </c>
      <c r="C3136" s="1">
        <v>3</v>
      </c>
      <c r="D3136" t="s">
        <v>20</v>
      </c>
      <c r="F3136" s="2">
        <v>374285</v>
      </c>
      <c r="G3136" s="2">
        <v>301978</v>
      </c>
      <c r="H3136" s="2">
        <v>72306</v>
      </c>
    </row>
    <row r="3137" spans="1:8" x14ac:dyDescent="0.2">
      <c r="A3137" t="str">
        <f t="shared" si="48"/>
        <v>Poland2017Q3</v>
      </c>
      <c r="B3137" s="1">
        <v>2017</v>
      </c>
      <c r="C3137" s="1">
        <v>3</v>
      </c>
      <c r="D3137" t="s">
        <v>21</v>
      </c>
      <c r="F3137" s="2">
        <v>198188</v>
      </c>
      <c r="G3137" s="2">
        <v>160187</v>
      </c>
      <c r="H3137" s="2">
        <v>38001</v>
      </c>
    </row>
    <row r="3138" spans="1:8" x14ac:dyDescent="0.2">
      <c r="A3138" t="str">
        <f t="shared" si="48"/>
        <v>Portugal2017Q3</v>
      </c>
      <c r="B3138" s="1">
        <v>2017</v>
      </c>
      <c r="C3138" s="1">
        <v>3</v>
      </c>
      <c r="D3138" t="s">
        <v>22</v>
      </c>
      <c r="F3138" s="2">
        <v>21118</v>
      </c>
      <c r="G3138" s="2">
        <v>16530</v>
      </c>
      <c r="H3138" s="2">
        <v>4588</v>
      </c>
    </row>
    <row r="3139" spans="1:8" x14ac:dyDescent="0.2">
      <c r="A3139" t="str">
        <f t="shared" si="48"/>
        <v>Slovak Republic2017Q3</v>
      </c>
      <c r="B3139" s="1">
        <v>2017</v>
      </c>
      <c r="C3139" s="1">
        <v>3</v>
      </c>
      <c r="D3139" t="s">
        <v>35</v>
      </c>
      <c r="F3139" s="2">
        <v>8499</v>
      </c>
      <c r="G3139" s="2">
        <v>6467</v>
      </c>
      <c r="H3139" s="2">
        <v>2032</v>
      </c>
    </row>
    <row r="3140" spans="1:8" x14ac:dyDescent="0.2">
      <c r="A3140" t="str">
        <f t="shared" si="48"/>
        <v>Slovenia2017Q3</v>
      </c>
      <c r="B3140" s="1">
        <v>2017</v>
      </c>
      <c r="C3140" s="1">
        <v>3</v>
      </c>
      <c r="D3140" t="s">
        <v>24</v>
      </c>
      <c r="F3140" s="2">
        <v>5201</v>
      </c>
      <c r="G3140" s="2">
        <v>4462</v>
      </c>
      <c r="H3140">
        <v>738</v>
      </c>
    </row>
    <row r="3141" spans="1:8" x14ac:dyDescent="0.2">
      <c r="A3141" t="str">
        <f t="shared" si="48"/>
        <v>Spain2017Q3</v>
      </c>
      <c r="B3141" s="1">
        <v>2017</v>
      </c>
      <c r="C3141" s="1">
        <v>3</v>
      </c>
      <c r="D3141" t="s">
        <v>25</v>
      </c>
      <c r="F3141" s="2">
        <v>128998</v>
      </c>
      <c r="G3141" s="2">
        <v>99922</v>
      </c>
      <c r="H3141" s="2">
        <v>29076</v>
      </c>
    </row>
    <row r="3142" spans="1:8" x14ac:dyDescent="0.2">
      <c r="A3142" t="str">
        <f t="shared" ref="A3142:A3205" si="49">_xlfn.TEXTJOIN(,TRUE,D3142,B3142,"Q",C3142)</f>
        <v>Sweden2017Q3</v>
      </c>
      <c r="B3142" s="1">
        <v>2017</v>
      </c>
      <c r="C3142" s="1">
        <v>3</v>
      </c>
      <c r="D3142" t="s">
        <v>26</v>
      </c>
      <c r="F3142" s="2">
        <v>552631</v>
      </c>
      <c r="G3142" s="2">
        <v>464150</v>
      </c>
      <c r="H3142" s="2">
        <v>88481</v>
      </c>
    </row>
    <row r="3143" spans="1:8" x14ac:dyDescent="0.2">
      <c r="A3143" t="str">
        <f t="shared" si="49"/>
        <v>Switzerland2017Q3</v>
      </c>
      <c r="B3143" s="1">
        <v>2017</v>
      </c>
      <c r="C3143" s="1">
        <v>3</v>
      </c>
      <c r="D3143" t="s">
        <v>27</v>
      </c>
      <c r="F3143" s="2">
        <v>95471</v>
      </c>
      <c r="G3143" s="2">
        <v>80476</v>
      </c>
      <c r="H3143" s="2">
        <v>14995</v>
      </c>
    </row>
    <row r="3144" spans="1:8" x14ac:dyDescent="0.2">
      <c r="A3144" t="str">
        <f t="shared" si="49"/>
        <v>Türkiye2017Q3</v>
      </c>
      <c r="B3144" s="1">
        <v>2017</v>
      </c>
      <c r="C3144" s="1">
        <v>3</v>
      </c>
      <c r="D3144" t="s">
        <v>2385</v>
      </c>
      <c r="F3144" s="2">
        <v>240035</v>
      </c>
      <c r="G3144" t="s">
        <v>2384</v>
      </c>
      <c r="H3144" t="s">
        <v>2384</v>
      </c>
    </row>
    <row r="3145" spans="1:8" x14ac:dyDescent="0.2">
      <c r="A3145" t="str">
        <f t="shared" si="49"/>
        <v>United Kingdom2017Q3</v>
      </c>
      <c r="B3145" s="1">
        <v>2017</v>
      </c>
      <c r="C3145" s="1">
        <v>3</v>
      </c>
      <c r="D3145" t="s">
        <v>32</v>
      </c>
      <c r="F3145" s="2">
        <v>245803</v>
      </c>
      <c r="G3145" s="2">
        <v>204388</v>
      </c>
      <c r="H3145" s="2">
        <v>41415</v>
      </c>
    </row>
    <row r="3146" spans="1:8" x14ac:dyDescent="0.2">
      <c r="A3146" t="str">
        <f t="shared" si="49"/>
        <v>Euro area (19 countries)2017Q3</v>
      </c>
      <c r="B3146" s="1">
        <v>2017</v>
      </c>
      <c r="C3146" s="1">
        <v>3</v>
      </c>
      <c r="D3146" t="s">
        <v>2382</v>
      </c>
      <c r="F3146" s="2">
        <v>1293304</v>
      </c>
      <c r="G3146" s="2">
        <v>1008612</v>
      </c>
      <c r="H3146" s="2">
        <v>284692</v>
      </c>
    </row>
    <row r="3147" spans="1:8" x14ac:dyDescent="0.2">
      <c r="A3147" t="str">
        <f t="shared" si="49"/>
        <v>European Union – 27 countries (from 01/02/2020)2017Q3</v>
      </c>
      <c r="B3147" s="1">
        <v>2017</v>
      </c>
      <c r="C3147" s="1">
        <v>3</v>
      </c>
      <c r="D3147" t="s">
        <v>2383</v>
      </c>
      <c r="F3147" s="2">
        <v>1497317</v>
      </c>
      <c r="G3147" s="2">
        <v>1180057</v>
      </c>
      <c r="H3147" s="2">
        <v>317261</v>
      </c>
    </row>
    <row r="3148" spans="1:8" x14ac:dyDescent="0.2">
      <c r="A3148" t="str">
        <f t="shared" si="49"/>
        <v>Bulgaria2017Q3</v>
      </c>
      <c r="B3148" s="1">
        <v>2017</v>
      </c>
      <c r="C3148" s="1">
        <v>3</v>
      </c>
      <c r="D3148" t="s">
        <v>36</v>
      </c>
      <c r="F3148" s="2">
        <v>11135</v>
      </c>
      <c r="G3148" s="2">
        <v>9525</v>
      </c>
      <c r="H3148" s="2">
        <v>1610</v>
      </c>
    </row>
    <row r="3149" spans="1:8" x14ac:dyDescent="0.2">
      <c r="A3149" t="str">
        <f t="shared" si="49"/>
        <v>Croatia2017Q3</v>
      </c>
      <c r="B3149" s="1">
        <v>2017</v>
      </c>
      <c r="C3149" s="1">
        <v>3</v>
      </c>
      <c r="D3149" t="s">
        <v>38</v>
      </c>
      <c r="F3149" s="2">
        <v>5679</v>
      </c>
      <c r="G3149" s="2">
        <v>4905</v>
      </c>
      <c r="H3149">
        <v>774</v>
      </c>
    </row>
    <row r="3150" spans="1:8" x14ac:dyDescent="0.2">
      <c r="A3150" t="str">
        <f t="shared" si="49"/>
        <v>Romania2017Q3</v>
      </c>
      <c r="B3150" s="1">
        <v>2017</v>
      </c>
      <c r="C3150" s="1">
        <v>3</v>
      </c>
      <c r="D3150" t="s">
        <v>23</v>
      </c>
      <c r="F3150" s="2">
        <v>79186</v>
      </c>
      <c r="G3150" s="2">
        <v>66121</v>
      </c>
      <c r="H3150" s="2">
        <v>13065</v>
      </c>
    </row>
    <row r="3151" spans="1:8" x14ac:dyDescent="0.2">
      <c r="A3151" t="str">
        <f t="shared" si="49"/>
        <v>Russia2017Q3</v>
      </c>
      <c r="B3151" s="1">
        <v>2017</v>
      </c>
      <c r="C3151" s="1">
        <v>3</v>
      </c>
      <c r="D3151" t="s">
        <v>2386</v>
      </c>
      <c r="F3151" s="2">
        <v>11003015</v>
      </c>
      <c r="G3151" s="2">
        <v>6254462</v>
      </c>
      <c r="H3151" s="2">
        <v>1839552</v>
      </c>
    </row>
    <row r="3152" spans="1:8" x14ac:dyDescent="0.2">
      <c r="A3152" t="str">
        <f t="shared" si="49"/>
        <v>South Africa2017Q3</v>
      </c>
      <c r="B3152" s="1">
        <v>2017</v>
      </c>
      <c r="C3152" s="1">
        <v>3</v>
      </c>
      <c r="D3152" t="s">
        <v>42</v>
      </c>
      <c r="F3152" s="2">
        <v>631039</v>
      </c>
      <c r="G3152" t="s">
        <v>2384</v>
      </c>
      <c r="H3152" t="s">
        <v>2384</v>
      </c>
    </row>
    <row r="3153" spans="1:8" x14ac:dyDescent="0.2">
      <c r="A3153" t="str">
        <f t="shared" si="49"/>
        <v>Australia2017Q4</v>
      </c>
      <c r="B3153" s="1">
        <v>2017</v>
      </c>
      <c r="C3153" s="1">
        <v>4</v>
      </c>
      <c r="D3153" t="s">
        <v>1</v>
      </c>
      <c r="F3153" s="2">
        <v>221330</v>
      </c>
      <c r="G3153" s="2">
        <v>197940</v>
      </c>
      <c r="H3153" s="2">
        <v>23391</v>
      </c>
    </row>
    <row r="3154" spans="1:8" x14ac:dyDescent="0.2">
      <c r="A3154" t="str">
        <f t="shared" si="49"/>
        <v>Austria2017Q4</v>
      </c>
      <c r="B3154" s="1">
        <v>2017</v>
      </c>
      <c r="C3154" s="1">
        <v>4</v>
      </c>
      <c r="D3154" t="s">
        <v>2</v>
      </c>
      <c r="F3154" s="2">
        <v>48185</v>
      </c>
      <c r="G3154" s="2">
        <v>39714</v>
      </c>
      <c r="H3154" s="2">
        <v>8471</v>
      </c>
    </row>
    <row r="3155" spans="1:8" x14ac:dyDescent="0.2">
      <c r="A3155" t="str">
        <f t="shared" si="49"/>
        <v>Belgium2017Q4</v>
      </c>
      <c r="B3155" s="1">
        <v>2017</v>
      </c>
      <c r="C3155" s="1">
        <v>4</v>
      </c>
      <c r="D3155" t="s">
        <v>3</v>
      </c>
      <c r="F3155" s="2">
        <v>60834</v>
      </c>
      <c r="G3155" s="2">
        <v>44649</v>
      </c>
      <c r="H3155" s="2">
        <v>16185</v>
      </c>
    </row>
    <row r="3156" spans="1:8" x14ac:dyDescent="0.2">
      <c r="A3156" t="str">
        <f t="shared" si="49"/>
        <v>Czech Republic2017Q4</v>
      </c>
      <c r="B3156" s="1">
        <v>2017</v>
      </c>
      <c r="C3156" s="1">
        <v>4</v>
      </c>
      <c r="D3156" t="s">
        <v>43</v>
      </c>
      <c r="F3156" s="2">
        <v>584461</v>
      </c>
      <c r="G3156" s="2">
        <v>451457</v>
      </c>
      <c r="H3156" s="2">
        <v>133004</v>
      </c>
    </row>
    <row r="3157" spans="1:8" x14ac:dyDescent="0.2">
      <c r="A3157" t="str">
        <f t="shared" si="49"/>
        <v>Denmark2017Q4</v>
      </c>
      <c r="B3157" s="1">
        <v>2017</v>
      </c>
      <c r="C3157" s="1">
        <v>4</v>
      </c>
      <c r="D3157" t="s">
        <v>6</v>
      </c>
      <c r="F3157" s="2">
        <v>285814</v>
      </c>
      <c r="G3157" s="2">
        <v>264019</v>
      </c>
      <c r="H3157" s="2">
        <v>21795</v>
      </c>
    </row>
    <row r="3158" spans="1:8" x14ac:dyDescent="0.2">
      <c r="A3158" t="str">
        <f t="shared" si="49"/>
        <v>Estonia2017Q4</v>
      </c>
      <c r="B3158" s="1">
        <v>2017</v>
      </c>
      <c r="C3158" s="1">
        <v>4</v>
      </c>
      <c r="D3158" t="s">
        <v>31</v>
      </c>
      <c r="F3158" s="2">
        <v>3032</v>
      </c>
      <c r="G3158" s="2">
        <v>2280</v>
      </c>
      <c r="H3158">
        <v>752</v>
      </c>
    </row>
    <row r="3159" spans="1:8" x14ac:dyDescent="0.2">
      <c r="A3159" t="str">
        <f t="shared" si="49"/>
        <v>Finland2017Q4</v>
      </c>
      <c r="B3159" s="1">
        <v>2017</v>
      </c>
      <c r="C3159" s="1">
        <v>4</v>
      </c>
      <c r="D3159" t="s">
        <v>7</v>
      </c>
      <c r="F3159" s="2">
        <v>26043</v>
      </c>
      <c r="G3159" s="2">
        <v>21455</v>
      </c>
      <c r="H3159" s="2">
        <v>4588</v>
      </c>
    </row>
    <row r="3160" spans="1:8" x14ac:dyDescent="0.2">
      <c r="A3160" t="str">
        <f t="shared" si="49"/>
        <v>France2017Q4</v>
      </c>
      <c r="B3160" s="1">
        <v>2017</v>
      </c>
      <c r="C3160" s="1">
        <v>4</v>
      </c>
      <c r="D3160" t="s">
        <v>8</v>
      </c>
      <c r="F3160" s="2">
        <v>314611</v>
      </c>
      <c r="G3160" s="2">
        <v>230160</v>
      </c>
      <c r="H3160" s="2">
        <v>84451</v>
      </c>
    </row>
    <row r="3161" spans="1:8" x14ac:dyDescent="0.2">
      <c r="A3161" t="str">
        <f t="shared" si="49"/>
        <v>Germany2017Q4</v>
      </c>
      <c r="B3161" s="1">
        <v>2017</v>
      </c>
      <c r="C3161" s="1">
        <v>4</v>
      </c>
      <c r="D3161" t="s">
        <v>9</v>
      </c>
      <c r="F3161" s="2">
        <v>466743</v>
      </c>
      <c r="G3161" s="2">
        <v>384934</v>
      </c>
      <c r="H3161" s="2">
        <v>81809</v>
      </c>
    </row>
    <row r="3162" spans="1:8" x14ac:dyDescent="0.2">
      <c r="A3162" t="str">
        <f t="shared" si="49"/>
        <v>Greece2017Q4</v>
      </c>
      <c r="B3162" s="1">
        <v>2017</v>
      </c>
      <c r="C3162" s="1">
        <v>4</v>
      </c>
      <c r="D3162" t="s">
        <v>10</v>
      </c>
      <c r="F3162" s="2">
        <v>16988</v>
      </c>
      <c r="G3162" s="2">
        <v>13132</v>
      </c>
      <c r="H3162" s="2">
        <v>3857</v>
      </c>
    </row>
    <row r="3163" spans="1:8" x14ac:dyDescent="0.2">
      <c r="A3163" t="str">
        <f t="shared" si="49"/>
        <v>Hungary2017Q4</v>
      </c>
      <c r="B3163" s="1">
        <v>2017</v>
      </c>
      <c r="C3163" s="1">
        <v>4</v>
      </c>
      <c r="D3163" t="s">
        <v>11</v>
      </c>
      <c r="F3163" s="2">
        <v>4520849</v>
      </c>
      <c r="G3163" s="2">
        <v>3747925</v>
      </c>
      <c r="H3163" s="2">
        <v>772924</v>
      </c>
    </row>
    <row r="3164" spans="1:8" x14ac:dyDescent="0.2">
      <c r="A3164" t="str">
        <f t="shared" si="49"/>
        <v>Ireland2017Q4</v>
      </c>
      <c r="B3164" s="1">
        <v>2017</v>
      </c>
      <c r="C3164" s="1">
        <v>4</v>
      </c>
      <c r="D3164" t="s">
        <v>12</v>
      </c>
      <c r="F3164" s="2">
        <v>22730</v>
      </c>
      <c r="G3164" s="2">
        <v>18833</v>
      </c>
      <c r="H3164" s="2">
        <v>3897</v>
      </c>
    </row>
    <row r="3165" spans="1:8" x14ac:dyDescent="0.2">
      <c r="A3165" t="str">
        <f t="shared" si="49"/>
        <v>Israel2017Q4</v>
      </c>
      <c r="B3165" s="1">
        <v>2017</v>
      </c>
      <c r="C3165" s="1">
        <v>4</v>
      </c>
      <c r="D3165" t="s">
        <v>40</v>
      </c>
      <c r="F3165" s="2">
        <v>142568</v>
      </c>
      <c r="G3165" s="2">
        <v>119520</v>
      </c>
      <c r="H3165" s="2">
        <v>23048</v>
      </c>
    </row>
    <row r="3166" spans="1:8" x14ac:dyDescent="0.2">
      <c r="A3166" t="str">
        <f t="shared" si="49"/>
        <v>Italy2017Q4</v>
      </c>
      <c r="B3166" s="1">
        <v>2017</v>
      </c>
      <c r="C3166" s="1">
        <v>4</v>
      </c>
      <c r="D3166" t="s">
        <v>13</v>
      </c>
      <c r="F3166" s="2">
        <v>196223</v>
      </c>
      <c r="G3166" s="2">
        <v>144072</v>
      </c>
      <c r="H3166" s="2">
        <v>52151</v>
      </c>
    </row>
    <row r="3167" spans="1:8" x14ac:dyDescent="0.2">
      <c r="A3167" t="str">
        <f t="shared" si="49"/>
        <v>Latvia2017Q4</v>
      </c>
      <c r="B3167" s="1">
        <v>2017</v>
      </c>
      <c r="C3167" s="1">
        <v>4</v>
      </c>
      <c r="D3167" t="s">
        <v>15</v>
      </c>
      <c r="F3167" s="2">
        <v>3334</v>
      </c>
      <c r="G3167" s="2">
        <v>2759</v>
      </c>
      <c r="H3167">
        <v>575</v>
      </c>
    </row>
    <row r="3168" spans="1:8" x14ac:dyDescent="0.2">
      <c r="A3168" t="str">
        <f t="shared" si="49"/>
        <v>Lithuania2017Q4</v>
      </c>
      <c r="B3168" s="1">
        <v>2017</v>
      </c>
      <c r="C3168" s="1">
        <v>4</v>
      </c>
      <c r="D3168" t="s">
        <v>16</v>
      </c>
      <c r="F3168" s="2">
        <v>4897</v>
      </c>
      <c r="G3168" s="2">
        <v>3842</v>
      </c>
      <c r="H3168" s="2">
        <v>1056</v>
      </c>
    </row>
    <row r="3169" spans="1:8" x14ac:dyDescent="0.2">
      <c r="A3169" t="str">
        <f t="shared" si="49"/>
        <v>Luxembourg2017Q4</v>
      </c>
      <c r="B3169" s="1">
        <v>2017</v>
      </c>
      <c r="C3169" s="1">
        <v>4</v>
      </c>
      <c r="D3169" t="s">
        <v>17</v>
      </c>
      <c r="F3169" s="2">
        <v>7776</v>
      </c>
      <c r="G3169" s="2">
        <v>6731</v>
      </c>
      <c r="H3169" s="2">
        <v>1045</v>
      </c>
    </row>
    <row r="3170" spans="1:8" x14ac:dyDescent="0.2">
      <c r="A3170" t="str">
        <f t="shared" si="49"/>
        <v>Mexico2017Q4</v>
      </c>
      <c r="B3170" s="1">
        <v>2017</v>
      </c>
      <c r="C3170" s="1">
        <v>4</v>
      </c>
      <c r="D3170" t="s">
        <v>18</v>
      </c>
      <c r="F3170" s="2">
        <v>1539327</v>
      </c>
      <c r="G3170" s="2">
        <v>1298507</v>
      </c>
      <c r="H3170" s="2">
        <v>240820</v>
      </c>
    </row>
    <row r="3171" spans="1:8" x14ac:dyDescent="0.2">
      <c r="A3171" t="str">
        <f t="shared" si="49"/>
        <v>Netherlands2017Q4</v>
      </c>
      <c r="B3171" s="1">
        <v>2017</v>
      </c>
      <c r="C3171" s="1">
        <v>4</v>
      </c>
      <c r="D3171" t="s">
        <v>19</v>
      </c>
      <c r="F3171" s="2">
        <v>91306</v>
      </c>
      <c r="G3171" s="2">
        <v>72162</v>
      </c>
      <c r="H3171" s="2">
        <v>19144</v>
      </c>
    </row>
    <row r="3172" spans="1:8" x14ac:dyDescent="0.2">
      <c r="A3172" t="str">
        <f t="shared" si="49"/>
        <v>Norway2017Q4</v>
      </c>
      <c r="B3172" s="1">
        <v>2017</v>
      </c>
      <c r="C3172" s="1">
        <v>4</v>
      </c>
      <c r="D3172" t="s">
        <v>20</v>
      </c>
      <c r="F3172" s="2">
        <v>399352</v>
      </c>
      <c r="G3172" s="2">
        <v>314831</v>
      </c>
      <c r="H3172" s="2">
        <v>84521</v>
      </c>
    </row>
    <row r="3173" spans="1:8" x14ac:dyDescent="0.2">
      <c r="A3173" t="str">
        <f t="shared" si="49"/>
        <v>Poland2017Q4</v>
      </c>
      <c r="B3173" s="1">
        <v>2017</v>
      </c>
      <c r="C3173" s="1">
        <v>4</v>
      </c>
      <c r="D3173" t="s">
        <v>21</v>
      </c>
      <c r="F3173" s="2">
        <v>205917</v>
      </c>
      <c r="G3173" s="2">
        <v>171581</v>
      </c>
      <c r="H3173" s="2">
        <v>34336</v>
      </c>
    </row>
    <row r="3174" spans="1:8" x14ac:dyDescent="0.2">
      <c r="A3174" t="str">
        <f t="shared" si="49"/>
        <v>Portugal2017Q4</v>
      </c>
      <c r="B3174" s="1">
        <v>2017</v>
      </c>
      <c r="C3174" s="1">
        <v>4</v>
      </c>
      <c r="D3174" t="s">
        <v>22</v>
      </c>
      <c r="F3174" s="2">
        <v>23727</v>
      </c>
      <c r="G3174" s="2">
        <v>18398</v>
      </c>
      <c r="H3174" s="2">
        <v>5329</v>
      </c>
    </row>
    <row r="3175" spans="1:8" x14ac:dyDescent="0.2">
      <c r="A3175" t="str">
        <f t="shared" si="49"/>
        <v>Slovak Republic2017Q4</v>
      </c>
      <c r="B3175" s="1">
        <v>2017</v>
      </c>
      <c r="C3175" s="1">
        <v>4</v>
      </c>
      <c r="D3175" t="s">
        <v>35</v>
      </c>
      <c r="F3175" s="2">
        <v>9588</v>
      </c>
      <c r="G3175" s="2">
        <v>7358</v>
      </c>
      <c r="H3175" s="2">
        <v>2230</v>
      </c>
    </row>
    <row r="3176" spans="1:8" x14ac:dyDescent="0.2">
      <c r="A3176" t="str">
        <f t="shared" si="49"/>
        <v>Slovenia2017Q4</v>
      </c>
      <c r="B3176" s="1">
        <v>2017</v>
      </c>
      <c r="C3176" s="1">
        <v>4</v>
      </c>
      <c r="D3176" t="s">
        <v>24</v>
      </c>
      <c r="F3176" s="2">
        <v>5510</v>
      </c>
      <c r="G3176" s="2">
        <v>4722</v>
      </c>
      <c r="H3176">
        <v>788</v>
      </c>
    </row>
    <row r="3177" spans="1:8" x14ac:dyDescent="0.2">
      <c r="A3177" t="str">
        <f t="shared" si="49"/>
        <v>Spain2017Q4</v>
      </c>
      <c r="B3177" s="1">
        <v>2017</v>
      </c>
      <c r="C3177" s="1">
        <v>4</v>
      </c>
      <c r="D3177" t="s">
        <v>25</v>
      </c>
      <c r="F3177" s="2">
        <v>138652</v>
      </c>
      <c r="G3177" s="2">
        <v>109661</v>
      </c>
      <c r="H3177" s="2">
        <v>28991</v>
      </c>
    </row>
    <row r="3178" spans="1:8" x14ac:dyDescent="0.2">
      <c r="A3178" t="str">
        <f t="shared" si="49"/>
        <v>Sweden2017Q4</v>
      </c>
      <c r="B3178" s="1">
        <v>2017</v>
      </c>
      <c r="C3178" s="1">
        <v>4</v>
      </c>
      <c r="D3178" t="s">
        <v>26</v>
      </c>
      <c r="F3178" s="2">
        <v>552876</v>
      </c>
      <c r="G3178" s="2">
        <v>463991</v>
      </c>
      <c r="H3178" s="2">
        <v>88885</v>
      </c>
    </row>
    <row r="3179" spans="1:8" x14ac:dyDescent="0.2">
      <c r="A3179" t="str">
        <f t="shared" si="49"/>
        <v>Switzerland2017Q4</v>
      </c>
      <c r="B3179" s="1">
        <v>2017</v>
      </c>
      <c r="C3179" s="1">
        <v>4</v>
      </c>
      <c r="D3179" t="s">
        <v>27</v>
      </c>
      <c r="F3179" s="2">
        <v>105984</v>
      </c>
      <c r="G3179" s="2">
        <v>89373</v>
      </c>
      <c r="H3179" s="2">
        <v>16610</v>
      </c>
    </row>
    <row r="3180" spans="1:8" x14ac:dyDescent="0.2">
      <c r="A3180" t="str">
        <f t="shared" si="49"/>
        <v>Türkiye2017Q4</v>
      </c>
      <c r="B3180" s="1">
        <v>2017</v>
      </c>
      <c r="C3180" s="1">
        <v>4</v>
      </c>
      <c r="D3180" t="s">
        <v>2385</v>
      </c>
      <c r="F3180" s="2">
        <v>243762</v>
      </c>
      <c r="G3180" t="s">
        <v>2384</v>
      </c>
      <c r="H3180" t="s">
        <v>2384</v>
      </c>
    </row>
    <row r="3181" spans="1:8" x14ac:dyDescent="0.2">
      <c r="A3181" t="str">
        <f t="shared" si="49"/>
        <v>United Kingdom2017Q4</v>
      </c>
      <c r="B3181" s="1">
        <v>2017</v>
      </c>
      <c r="C3181" s="1">
        <v>4</v>
      </c>
      <c r="D3181" t="s">
        <v>32</v>
      </c>
      <c r="F3181" s="2">
        <v>249504</v>
      </c>
      <c r="G3181" s="2">
        <v>207570</v>
      </c>
      <c r="H3181" s="2">
        <v>41934</v>
      </c>
    </row>
    <row r="3182" spans="1:8" x14ac:dyDescent="0.2">
      <c r="A3182" t="str">
        <f t="shared" si="49"/>
        <v>Euro area (19 countries)2017Q4</v>
      </c>
      <c r="B3182" s="1">
        <v>2017</v>
      </c>
      <c r="C3182" s="1">
        <v>4</v>
      </c>
      <c r="D3182" t="s">
        <v>2382</v>
      </c>
      <c r="F3182" s="2">
        <v>1444054</v>
      </c>
      <c r="G3182" s="2">
        <v>1128161</v>
      </c>
      <c r="H3182" s="2">
        <v>315894</v>
      </c>
    </row>
    <row r="3183" spans="1:8" x14ac:dyDescent="0.2">
      <c r="A3183" t="str">
        <f t="shared" si="49"/>
        <v>European Union – 27 countries (from 01/02/2020)2017Q4</v>
      </c>
      <c r="B3183" s="1">
        <v>2017</v>
      </c>
      <c r="C3183" s="1">
        <v>4</v>
      </c>
      <c r="D3183" t="s">
        <v>2383</v>
      </c>
      <c r="F3183" s="2">
        <v>1654743</v>
      </c>
      <c r="G3183" s="2">
        <v>1306214</v>
      </c>
      <c r="H3183" s="2">
        <v>348529</v>
      </c>
    </row>
    <row r="3184" spans="1:8" x14ac:dyDescent="0.2">
      <c r="A3184" t="str">
        <f t="shared" si="49"/>
        <v>Bulgaria2017Q4</v>
      </c>
      <c r="B3184" s="1">
        <v>2017</v>
      </c>
      <c r="C3184" s="1">
        <v>4</v>
      </c>
      <c r="D3184" t="s">
        <v>36</v>
      </c>
      <c r="F3184" s="2">
        <v>11849</v>
      </c>
      <c r="G3184" s="2">
        <v>10194</v>
      </c>
      <c r="H3184" s="2">
        <v>1655</v>
      </c>
    </row>
    <row r="3185" spans="1:8" x14ac:dyDescent="0.2">
      <c r="A3185" t="str">
        <f t="shared" si="49"/>
        <v>Croatia2017Q4</v>
      </c>
      <c r="B3185" s="1">
        <v>2017</v>
      </c>
      <c r="C3185" s="1">
        <v>4</v>
      </c>
      <c r="D3185" t="s">
        <v>38</v>
      </c>
      <c r="F3185" s="2">
        <v>5506</v>
      </c>
      <c r="G3185" s="2">
        <v>4737</v>
      </c>
      <c r="H3185">
        <v>769</v>
      </c>
    </row>
    <row r="3186" spans="1:8" x14ac:dyDescent="0.2">
      <c r="A3186" t="str">
        <f t="shared" si="49"/>
        <v>Romania2017Q4</v>
      </c>
      <c r="B3186" s="1">
        <v>2017</v>
      </c>
      <c r="C3186" s="1">
        <v>4</v>
      </c>
      <c r="D3186" t="s">
        <v>23</v>
      </c>
      <c r="F3186" s="2">
        <v>85201</v>
      </c>
      <c r="G3186" s="2">
        <v>70206</v>
      </c>
      <c r="H3186" s="2">
        <v>14995</v>
      </c>
    </row>
    <row r="3187" spans="1:8" x14ac:dyDescent="0.2">
      <c r="A3187" t="str">
        <f t="shared" si="49"/>
        <v>Russia2017Q4</v>
      </c>
      <c r="B3187" s="1">
        <v>2017</v>
      </c>
      <c r="C3187" s="1">
        <v>4</v>
      </c>
      <c r="D3187" t="s">
        <v>2386</v>
      </c>
      <c r="F3187" s="2">
        <v>11802653</v>
      </c>
      <c r="G3187" s="2">
        <v>6689627</v>
      </c>
      <c r="H3187" s="2">
        <v>1892027</v>
      </c>
    </row>
    <row r="3188" spans="1:8" x14ac:dyDescent="0.2">
      <c r="A3188" t="str">
        <f t="shared" si="49"/>
        <v>South Africa2017Q4</v>
      </c>
      <c r="B3188" s="1">
        <v>2017</v>
      </c>
      <c r="C3188" s="1">
        <v>4</v>
      </c>
      <c r="D3188" t="s">
        <v>42</v>
      </c>
      <c r="F3188" s="2">
        <v>663984</v>
      </c>
      <c r="G3188" t="s">
        <v>2384</v>
      </c>
      <c r="H3188" t="s">
        <v>2384</v>
      </c>
    </row>
    <row r="3189" spans="1:8" x14ac:dyDescent="0.2">
      <c r="A3189" t="str">
        <f t="shared" si="49"/>
        <v>Australia2018Q1</v>
      </c>
      <c r="B3189" s="1">
        <v>2018</v>
      </c>
      <c r="C3189" s="1">
        <v>1</v>
      </c>
      <c r="D3189" t="s">
        <v>1</v>
      </c>
      <c r="F3189" s="2">
        <v>212509</v>
      </c>
      <c r="G3189" s="2">
        <v>190051</v>
      </c>
      <c r="H3189" s="2">
        <v>22458</v>
      </c>
    </row>
    <row r="3190" spans="1:8" x14ac:dyDescent="0.2">
      <c r="A3190" t="str">
        <f t="shared" si="49"/>
        <v>Austria2018Q1</v>
      </c>
      <c r="B3190" s="1">
        <v>2018</v>
      </c>
      <c r="C3190" s="1">
        <v>1</v>
      </c>
      <c r="D3190" t="s">
        <v>2</v>
      </c>
      <c r="F3190" s="2">
        <v>41729</v>
      </c>
      <c r="G3190" s="2">
        <v>34341</v>
      </c>
      <c r="H3190" s="2">
        <v>7388</v>
      </c>
    </row>
    <row r="3191" spans="1:8" x14ac:dyDescent="0.2">
      <c r="A3191" t="str">
        <f t="shared" si="49"/>
        <v>Belgium2018Q1</v>
      </c>
      <c r="B3191" s="1">
        <v>2018</v>
      </c>
      <c r="C3191" s="1">
        <v>1</v>
      </c>
      <c r="D3191" t="s">
        <v>3</v>
      </c>
      <c r="F3191" s="2">
        <v>53278</v>
      </c>
      <c r="G3191" s="2">
        <v>39385</v>
      </c>
      <c r="H3191" s="2">
        <v>13893</v>
      </c>
    </row>
    <row r="3192" spans="1:8" x14ac:dyDescent="0.2">
      <c r="A3192" t="str">
        <f t="shared" si="49"/>
        <v>Czech Republic2018Q1</v>
      </c>
      <c r="B3192" s="1">
        <v>2018</v>
      </c>
      <c r="C3192" s="1">
        <v>1</v>
      </c>
      <c r="D3192" t="s">
        <v>43</v>
      </c>
      <c r="F3192" s="2">
        <v>570275</v>
      </c>
      <c r="G3192" s="2">
        <v>436764</v>
      </c>
      <c r="H3192" s="2">
        <v>133511</v>
      </c>
    </row>
    <row r="3193" spans="1:8" x14ac:dyDescent="0.2">
      <c r="A3193" t="str">
        <f t="shared" si="49"/>
        <v>Denmark2018Q1</v>
      </c>
      <c r="B3193" s="1">
        <v>2018</v>
      </c>
      <c r="C3193" s="1">
        <v>1</v>
      </c>
      <c r="D3193" t="s">
        <v>6</v>
      </c>
      <c r="F3193" s="2">
        <v>282056</v>
      </c>
      <c r="G3193" s="2">
        <v>260281</v>
      </c>
      <c r="H3193" s="2">
        <v>21775</v>
      </c>
    </row>
    <row r="3194" spans="1:8" x14ac:dyDescent="0.2">
      <c r="A3194" t="str">
        <f t="shared" si="49"/>
        <v>Estonia2018Q1</v>
      </c>
      <c r="B3194" s="1">
        <v>2018</v>
      </c>
      <c r="C3194" s="1">
        <v>1</v>
      </c>
      <c r="D3194" t="s">
        <v>31</v>
      </c>
      <c r="F3194" s="2">
        <v>2844</v>
      </c>
      <c r="G3194" s="2">
        <v>2128</v>
      </c>
      <c r="H3194">
        <v>716</v>
      </c>
    </row>
    <row r="3195" spans="1:8" x14ac:dyDescent="0.2">
      <c r="A3195" t="str">
        <f t="shared" si="49"/>
        <v>Finland2018Q1</v>
      </c>
      <c r="B3195" s="1">
        <v>2018</v>
      </c>
      <c r="C3195" s="1">
        <v>1</v>
      </c>
      <c r="D3195" t="s">
        <v>7</v>
      </c>
      <c r="F3195" s="2">
        <v>26328</v>
      </c>
      <c r="G3195" s="2">
        <v>21834</v>
      </c>
      <c r="H3195" s="2">
        <v>4494</v>
      </c>
    </row>
    <row r="3196" spans="1:8" x14ac:dyDescent="0.2">
      <c r="A3196" t="str">
        <f t="shared" si="49"/>
        <v>France2018Q1</v>
      </c>
      <c r="B3196" s="1">
        <v>2018</v>
      </c>
      <c r="C3196" s="1">
        <v>1</v>
      </c>
      <c r="D3196" t="s">
        <v>8</v>
      </c>
      <c r="F3196" s="2">
        <v>300382</v>
      </c>
      <c r="G3196" s="2">
        <v>219912</v>
      </c>
      <c r="H3196" s="2">
        <v>80470</v>
      </c>
    </row>
    <row r="3197" spans="1:8" x14ac:dyDescent="0.2">
      <c r="A3197" t="str">
        <f t="shared" si="49"/>
        <v>Germany2018Q1</v>
      </c>
      <c r="B3197" s="1">
        <v>2018</v>
      </c>
      <c r="C3197" s="1">
        <v>1</v>
      </c>
      <c r="D3197" t="s">
        <v>9</v>
      </c>
      <c r="F3197" s="2">
        <v>412892</v>
      </c>
      <c r="G3197" s="2">
        <v>339459</v>
      </c>
      <c r="H3197" s="2">
        <v>73433</v>
      </c>
    </row>
    <row r="3198" spans="1:8" x14ac:dyDescent="0.2">
      <c r="A3198" t="str">
        <f t="shared" si="49"/>
        <v>Greece2018Q1</v>
      </c>
      <c r="B3198" s="1">
        <v>2018</v>
      </c>
      <c r="C3198" s="1">
        <v>1</v>
      </c>
      <c r="D3198" t="s">
        <v>10</v>
      </c>
      <c r="F3198" s="2">
        <v>15469</v>
      </c>
      <c r="G3198" s="2">
        <v>11849</v>
      </c>
      <c r="H3198" s="2">
        <v>3620</v>
      </c>
    </row>
    <row r="3199" spans="1:8" x14ac:dyDescent="0.2">
      <c r="A3199" t="str">
        <f t="shared" si="49"/>
        <v>Hungary2018Q1</v>
      </c>
      <c r="B3199" s="1">
        <v>2018</v>
      </c>
      <c r="C3199" s="1">
        <v>1</v>
      </c>
      <c r="D3199" t="s">
        <v>11</v>
      </c>
      <c r="F3199" s="2">
        <v>4385074</v>
      </c>
      <c r="G3199" s="2">
        <v>3694322</v>
      </c>
      <c r="H3199" s="2">
        <v>690752</v>
      </c>
    </row>
    <row r="3200" spans="1:8" x14ac:dyDescent="0.2">
      <c r="A3200" t="str">
        <f t="shared" si="49"/>
        <v>Ireland2018Q1</v>
      </c>
      <c r="B3200" s="1">
        <v>2018</v>
      </c>
      <c r="C3200" s="1">
        <v>1</v>
      </c>
      <c r="D3200" t="s">
        <v>12</v>
      </c>
      <c r="F3200" s="2">
        <v>22789</v>
      </c>
      <c r="G3200" s="2">
        <v>19101</v>
      </c>
      <c r="H3200" s="2">
        <v>3689</v>
      </c>
    </row>
    <row r="3201" spans="1:8" x14ac:dyDescent="0.2">
      <c r="A3201" t="str">
        <f t="shared" si="49"/>
        <v>Israel2018Q1</v>
      </c>
      <c r="B3201" s="1">
        <v>2018</v>
      </c>
      <c r="C3201" s="1">
        <v>1</v>
      </c>
      <c r="D3201" t="s">
        <v>40</v>
      </c>
      <c r="F3201" s="2">
        <v>148925</v>
      </c>
      <c r="G3201" s="2">
        <v>124954</v>
      </c>
      <c r="H3201" s="2">
        <v>23971</v>
      </c>
    </row>
    <row r="3202" spans="1:8" x14ac:dyDescent="0.2">
      <c r="A3202" t="str">
        <f t="shared" si="49"/>
        <v>Italy2018Q1</v>
      </c>
      <c r="B3202" s="1">
        <v>2018</v>
      </c>
      <c r="C3202" s="1">
        <v>1</v>
      </c>
      <c r="D3202" t="s">
        <v>13</v>
      </c>
      <c r="F3202" s="2">
        <v>160572</v>
      </c>
      <c r="G3202" s="2">
        <v>117703</v>
      </c>
      <c r="H3202" s="2">
        <v>42869</v>
      </c>
    </row>
    <row r="3203" spans="1:8" x14ac:dyDescent="0.2">
      <c r="A3203" t="str">
        <f t="shared" si="49"/>
        <v>Latvia2018Q1</v>
      </c>
      <c r="B3203" s="1">
        <v>2018</v>
      </c>
      <c r="C3203" s="1">
        <v>1</v>
      </c>
      <c r="D3203" t="s">
        <v>15</v>
      </c>
      <c r="F3203" s="2">
        <v>3162</v>
      </c>
      <c r="G3203" s="2">
        <v>2611</v>
      </c>
      <c r="H3203">
        <v>552</v>
      </c>
    </row>
    <row r="3204" spans="1:8" x14ac:dyDescent="0.2">
      <c r="A3204" t="str">
        <f t="shared" si="49"/>
        <v>Lithuania2018Q1</v>
      </c>
      <c r="B3204" s="1">
        <v>2018</v>
      </c>
      <c r="C3204" s="1">
        <v>1</v>
      </c>
      <c r="D3204" t="s">
        <v>16</v>
      </c>
      <c r="F3204" s="2">
        <v>4768</v>
      </c>
      <c r="G3204" s="2">
        <v>3739</v>
      </c>
      <c r="H3204" s="2">
        <v>1029</v>
      </c>
    </row>
    <row r="3205" spans="1:8" x14ac:dyDescent="0.2">
      <c r="A3205" t="str">
        <f t="shared" si="49"/>
        <v>Luxembourg2018Q1</v>
      </c>
      <c r="B3205" s="1">
        <v>2018</v>
      </c>
      <c r="C3205" s="1">
        <v>1</v>
      </c>
      <c r="D3205" t="s">
        <v>17</v>
      </c>
      <c r="F3205" s="2">
        <v>6921</v>
      </c>
      <c r="G3205" s="2">
        <v>5974</v>
      </c>
      <c r="H3205">
        <v>947</v>
      </c>
    </row>
    <row r="3206" spans="1:8" x14ac:dyDescent="0.2">
      <c r="A3206" t="str">
        <f t="shared" ref="A3206:A3269" si="50">_xlfn.TEXTJOIN(,TRUE,D3206,B3206,"Q",C3206)</f>
        <v>Mexico2018Q1</v>
      </c>
      <c r="B3206" s="1">
        <v>2018</v>
      </c>
      <c r="C3206" s="1">
        <v>1</v>
      </c>
      <c r="D3206" t="s">
        <v>18</v>
      </c>
      <c r="F3206" s="2">
        <v>1503170</v>
      </c>
      <c r="G3206" s="2">
        <v>1250644</v>
      </c>
      <c r="H3206" s="2">
        <v>252526</v>
      </c>
    </row>
    <row r="3207" spans="1:8" x14ac:dyDescent="0.2">
      <c r="A3207" t="str">
        <f t="shared" si="50"/>
        <v>Netherlands2018Q1</v>
      </c>
      <c r="B3207" s="1">
        <v>2018</v>
      </c>
      <c r="C3207" s="1">
        <v>1</v>
      </c>
      <c r="D3207" t="s">
        <v>19</v>
      </c>
      <c r="F3207" s="2">
        <v>85763</v>
      </c>
      <c r="G3207" s="2">
        <v>66537</v>
      </c>
      <c r="H3207" s="2">
        <v>19226</v>
      </c>
    </row>
    <row r="3208" spans="1:8" x14ac:dyDescent="0.2">
      <c r="A3208" t="str">
        <f t="shared" si="50"/>
        <v>Norway2018Q1</v>
      </c>
      <c r="B3208" s="1">
        <v>2018</v>
      </c>
      <c r="C3208" s="1">
        <v>1</v>
      </c>
      <c r="D3208" t="s">
        <v>20</v>
      </c>
      <c r="F3208" s="2">
        <v>388289</v>
      </c>
      <c r="G3208" s="2">
        <v>313073</v>
      </c>
      <c r="H3208" s="2">
        <v>75216</v>
      </c>
    </row>
    <row r="3209" spans="1:8" x14ac:dyDescent="0.2">
      <c r="A3209" t="str">
        <f t="shared" si="50"/>
        <v>Poland2018Q1</v>
      </c>
      <c r="B3209" s="1">
        <v>2018</v>
      </c>
      <c r="C3209" s="1">
        <v>1</v>
      </c>
      <c r="D3209" t="s">
        <v>21</v>
      </c>
      <c r="F3209" s="2">
        <v>197558</v>
      </c>
      <c r="G3209" s="2">
        <v>175505</v>
      </c>
      <c r="H3209" s="2">
        <v>22053</v>
      </c>
    </row>
    <row r="3210" spans="1:8" x14ac:dyDescent="0.2">
      <c r="A3210" t="str">
        <f t="shared" si="50"/>
        <v>Portugal2018Q1</v>
      </c>
      <c r="B3210" s="1">
        <v>2018</v>
      </c>
      <c r="C3210" s="1">
        <v>1</v>
      </c>
      <c r="D3210" t="s">
        <v>22</v>
      </c>
      <c r="F3210" s="2">
        <v>20627</v>
      </c>
      <c r="G3210" s="2">
        <v>16086</v>
      </c>
      <c r="H3210" s="2">
        <v>4540</v>
      </c>
    </row>
    <row r="3211" spans="1:8" x14ac:dyDescent="0.2">
      <c r="A3211" t="str">
        <f t="shared" si="50"/>
        <v>Slovak Republic2018Q1</v>
      </c>
      <c r="B3211" s="1">
        <v>2018</v>
      </c>
      <c r="C3211" s="1">
        <v>1</v>
      </c>
      <c r="D3211" t="s">
        <v>35</v>
      </c>
      <c r="F3211" s="2">
        <v>8665</v>
      </c>
      <c r="G3211" s="2">
        <v>6548</v>
      </c>
      <c r="H3211" s="2">
        <v>2117</v>
      </c>
    </row>
    <row r="3212" spans="1:8" x14ac:dyDescent="0.2">
      <c r="A3212" t="str">
        <f t="shared" si="50"/>
        <v>Slovenia2018Q1</v>
      </c>
      <c r="B3212" s="1">
        <v>2018</v>
      </c>
      <c r="C3212" s="1">
        <v>1</v>
      </c>
      <c r="D3212" t="s">
        <v>24</v>
      </c>
      <c r="F3212" s="2">
        <v>5382</v>
      </c>
      <c r="G3212" s="2">
        <v>4603</v>
      </c>
      <c r="H3212">
        <v>779</v>
      </c>
    </row>
    <row r="3213" spans="1:8" x14ac:dyDescent="0.2">
      <c r="A3213" t="str">
        <f t="shared" si="50"/>
        <v>Spain2018Q1</v>
      </c>
      <c r="B3213" s="1">
        <v>2018</v>
      </c>
      <c r="C3213" s="1">
        <v>1</v>
      </c>
      <c r="D3213" t="s">
        <v>25</v>
      </c>
      <c r="F3213" s="2">
        <v>127320</v>
      </c>
      <c r="G3213" s="2">
        <v>98370</v>
      </c>
      <c r="H3213" s="2">
        <v>28950</v>
      </c>
    </row>
    <row r="3214" spans="1:8" x14ac:dyDescent="0.2">
      <c r="A3214" t="str">
        <f t="shared" si="50"/>
        <v>Sweden2018Q1</v>
      </c>
      <c r="B3214" s="1">
        <v>2018</v>
      </c>
      <c r="C3214" s="1">
        <v>1</v>
      </c>
      <c r="D3214" t="s">
        <v>26</v>
      </c>
      <c r="F3214" s="2">
        <v>554892</v>
      </c>
      <c r="G3214" s="2">
        <v>460070</v>
      </c>
      <c r="H3214" s="2">
        <v>94822</v>
      </c>
    </row>
    <row r="3215" spans="1:8" x14ac:dyDescent="0.2">
      <c r="A3215" t="str">
        <f t="shared" si="50"/>
        <v>Switzerland2018Q1</v>
      </c>
      <c r="B3215" s="1">
        <v>2018</v>
      </c>
      <c r="C3215" s="1">
        <v>1</v>
      </c>
      <c r="D3215" t="s">
        <v>27</v>
      </c>
      <c r="F3215" s="2">
        <v>103505</v>
      </c>
      <c r="G3215" s="2">
        <v>87277</v>
      </c>
      <c r="H3215" s="2">
        <v>16227</v>
      </c>
    </row>
    <row r="3216" spans="1:8" x14ac:dyDescent="0.2">
      <c r="A3216" t="str">
        <f t="shared" si="50"/>
        <v>Türkiye2018Q1</v>
      </c>
      <c r="B3216" s="1">
        <v>2018</v>
      </c>
      <c r="C3216" s="1">
        <v>1</v>
      </c>
      <c r="D3216" t="s">
        <v>2385</v>
      </c>
      <c r="F3216" s="2">
        <v>269435</v>
      </c>
      <c r="G3216" t="s">
        <v>2384</v>
      </c>
      <c r="H3216" t="s">
        <v>2384</v>
      </c>
    </row>
    <row r="3217" spans="1:8" x14ac:dyDescent="0.2">
      <c r="A3217" t="str">
        <f t="shared" si="50"/>
        <v>United Kingdom2018Q1</v>
      </c>
      <c r="B3217" s="1">
        <v>2018</v>
      </c>
      <c r="C3217" s="1">
        <v>1</v>
      </c>
      <c r="D3217" t="s">
        <v>32</v>
      </c>
      <c r="F3217" s="2">
        <v>266982</v>
      </c>
      <c r="G3217" s="2">
        <v>221826</v>
      </c>
      <c r="H3217" s="2">
        <v>45156</v>
      </c>
    </row>
    <row r="3218" spans="1:8" x14ac:dyDescent="0.2">
      <c r="A3218" t="str">
        <f t="shared" si="50"/>
        <v>Euro area (19 countries)2018Q1</v>
      </c>
      <c r="B3218" s="1">
        <v>2018</v>
      </c>
      <c r="C3218" s="1">
        <v>1</v>
      </c>
      <c r="D3218" t="s">
        <v>2382</v>
      </c>
      <c r="F3218" s="2">
        <v>1302458</v>
      </c>
      <c r="G3218" s="2">
        <v>1013253</v>
      </c>
      <c r="H3218" s="2">
        <v>289206</v>
      </c>
    </row>
    <row r="3219" spans="1:8" x14ac:dyDescent="0.2">
      <c r="A3219" t="str">
        <f t="shared" si="50"/>
        <v>European Union – 27 countries (from 01/02/2020)2018Q1</v>
      </c>
      <c r="B3219" s="1">
        <v>2018</v>
      </c>
      <c r="C3219" s="1">
        <v>1</v>
      </c>
      <c r="D3219" t="s">
        <v>2383</v>
      </c>
      <c r="F3219" s="2">
        <v>1509937</v>
      </c>
      <c r="G3219" s="2">
        <v>1192717</v>
      </c>
      <c r="H3219" s="2">
        <v>317219</v>
      </c>
    </row>
    <row r="3220" spans="1:8" x14ac:dyDescent="0.2">
      <c r="A3220" t="str">
        <f t="shared" si="50"/>
        <v>Bulgaria2018Q1</v>
      </c>
      <c r="B3220" s="1">
        <v>2018</v>
      </c>
      <c r="C3220" s="1">
        <v>1</v>
      </c>
      <c r="D3220" t="s">
        <v>36</v>
      </c>
      <c r="F3220" s="2">
        <v>11068</v>
      </c>
      <c r="G3220" s="2">
        <v>9359</v>
      </c>
      <c r="H3220" s="2">
        <v>1708</v>
      </c>
    </row>
    <row r="3221" spans="1:8" x14ac:dyDescent="0.2">
      <c r="A3221" t="str">
        <f t="shared" si="50"/>
        <v>Croatia2018Q1</v>
      </c>
      <c r="B3221" s="1">
        <v>2018</v>
      </c>
      <c r="C3221" s="1">
        <v>1</v>
      </c>
      <c r="D3221" t="s">
        <v>38</v>
      </c>
      <c r="F3221" s="2">
        <v>5702</v>
      </c>
      <c r="G3221" s="2">
        <v>4940</v>
      </c>
      <c r="H3221">
        <v>762</v>
      </c>
    </row>
    <row r="3222" spans="1:8" x14ac:dyDescent="0.2">
      <c r="A3222" t="str">
        <f t="shared" si="50"/>
        <v>Romania2018Q1</v>
      </c>
      <c r="B3222" s="1">
        <v>2018</v>
      </c>
      <c r="C3222" s="1">
        <v>1</v>
      </c>
      <c r="D3222" t="s">
        <v>23</v>
      </c>
      <c r="F3222" s="2">
        <v>86660</v>
      </c>
      <c r="G3222" s="2">
        <v>81227</v>
      </c>
      <c r="H3222" s="2">
        <v>5433</v>
      </c>
    </row>
    <row r="3223" spans="1:8" x14ac:dyDescent="0.2">
      <c r="A3223" t="str">
        <f t="shared" si="50"/>
        <v>Russia2018Q1</v>
      </c>
      <c r="B3223" s="1">
        <v>2018</v>
      </c>
      <c r="C3223" s="1">
        <v>1</v>
      </c>
      <c r="D3223" t="s">
        <v>2386</v>
      </c>
      <c r="F3223" s="2">
        <v>10928517</v>
      </c>
      <c r="G3223" s="2">
        <v>6647240</v>
      </c>
      <c r="H3223" s="2">
        <v>1803276</v>
      </c>
    </row>
    <row r="3224" spans="1:8" x14ac:dyDescent="0.2">
      <c r="A3224" t="str">
        <f t="shared" si="50"/>
        <v>South Africa2018Q1</v>
      </c>
      <c r="B3224" s="1">
        <v>2018</v>
      </c>
      <c r="C3224" s="1">
        <v>1</v>
      </c>
      <c r="D3224" t="s">
        <v>42</v>
      </c>
      <c r="F3224" s="2">
        <v>613742</v>
      </c>
      <c r="G3224" t="s">
        <v>2384</v>
      </c>
      <c r="H3224" t="s">
        <v>2384</v>
      </c>
    </row>
    <row r="3225" spans="1:8" x14ac:dyDescent="0.2">
      <c r="A3225" t="str">
        <f t="shared" si="50"/>
        <v>Australia2018Q2</v>
      </c>
      <c r="B3225" s="1">
        <v>2018</v>
      </c>
      <c r="C3225" s="1">
        <v>2</v>
      </c>
      <c r="D3225" t="s">
        <v>1</v>
      </c>
      <c r="F3225" s="2">
        <v>224700</v>
      </c>
      <c r="G3225" s="2">
        <v>200937</v>
      </c>
      <c r="H3225" s="2">
        <v>23763</v>
      </c>
    </row>
    <row r="3226" spans="1:8" x14ac:dyDescent="0.2">
      <c r="A3226" t="str">
        <f t="shared" si="50"/>
        <v>Austria2018Q2</v>
      </c>
      <c r="B3226" s="1">
        <v>2018</v>
      </c>
      <c r="C3226" s="1">
        <v>2</v>
      </c>
      <c r="D3226" t="s">
        <v>2</v>
      </c>
      <c r="F3226" s="2">
        <v>51219</v>
      </c>
      <c r="G3226" s="2">
        <v>42156</v>
      </c>
      <c r="H3226" s="2">
        <v>9063</v>
      </c>
    </row>
    <row r="3227" spans="1:8" x14ac:dyDescent="0.2">
      <c r="A3227" t="str">
        <f t="shared" si="50"/>
        <v>Belgium2018Q2</v>
      </c>
      <c r="B3227" s="1">
        <v>2018</v>
      </c>
      <c r="C3227" s="1">
        <v>2</v>
      </c>
      <c r="D3227" t="s">
        <v>3</v>
      </c>
      <c r="F3227" s="2">
        <v>58817</v>
      </c>
      <c r="G3227" s="2">
        <v>44687</v>
      </c>
      <c r="H3227" s="2">
        <v>14130</v>
      </c>
    </row>
    <row r="3228" spans="1:8" x14ac:dyDescent="0.2">
      <c r="A3228" t="str">
        <f t="shared" si="50"/>
        <v>Czech Republic2018Q2</v>
      </c>
      <c r="B3228" s="1">
        <v>2018</v>
      </c>
      <c r="C3228" s="1">
        <v>2</v>
      </c>
      <c r="D3228" t="s">
        <v>43</v>
      </c>
      <c r="F3228" s="2">
        <v>597535</v>
      </c>
      <c r="G3228" s="2">
        <v>457832</v>
      </c>
      <c r="H3228" s="2">
        <v>139703</v>
      </c>
    </row>
    <row r="3229" spans="1:8" x14ac:dyDescent="0.2">
      <c r="A3229" t="str">
        <f t="shared" si="50"/>
        <v>Denmark2018Q2</v>
      </c>
      <c r="B3229" s="1">
        <v>2018</v>
      </c>
      <c r="C3229" s="1">
        <v>2</v>
      </c>
      <c r="D3229" t="s">
        <v>6</v>
      </c>
      <c r="F3229" s="2">
        <v>298075</v>
      </c>
      <c r="G3229" s="2">
        <v>275462</v>
      </c>
      <c r="H3229" s="2">
        <v>22612</v>
      </c>
    </row>
    <row r="3230" spans="1:8" x14ac:dyDescent="0.2">
      <c r="A3230" t="str">
        <f t="shared" si="50"/>
        <v>Estonia2018Q2</v>
      </c>
      <c r="B3230" s="1">
        <v>2018</v>
      </c>
      <c r="C3230" s="1">
        <v>2</v>
      </c>
      <c r="D3230" t="s">
        <v>31</v>
      </c>
      <c r="F3230" s="2">
        <v>3140</v>
      </c>
      <c r="G3230" s="2">
        <v>2367</v>
      </c>
      <c r="H3230">
        <v>773</v>
      </c>
    </row>
    <row r="3231" spans="1:8" x14ac:dyDescent="0.2">
      <c r="A3231" t="str">
        <f t="shared" si="50"/>
        <v>Finland2018Q2</v>
      </c>
      <c r="B3231" s="1">
        <v>2018</v>
      </c>
      <c r="C3231" s="1">
        <v>2</v>
      </c>
      <c r="D3231" t="s">
        <v>7</v>
      </c>
      <c r="F3231" s="2">
        <v>27588</v>
      </c>
      <c r="G3231" s="2">
        <v>22885</v>
      </c>
      <c r="H3231" s="2">
        <v>4703</v>
      </c>
    </row>
    <row r="3232" spans="1:8" x14ac:dyDescent="0.2">
      <c r="A3232" t="str">
        <f t="shared" si="50"/>
        <v>France2018Q2</v>
      </c>
      <c r="B3232" s="1">
        <v>2018</v>
      </c>
      <c r="C3232" s="1">
        <v>2</v>
      </c>
      <c r="D3232" t="s">
        <v>8</v>
      </c>
      <c r="F3232" s="2">
        <v>306841</v>
      </c>
      <c r="G3232" s="2">
        <v>225023</v>
      </c>
      <c r="H3232" s="2">
        <v>81818</v>
      </c>
    </row>
    <row r="3233" spans="1:8" x14ac:dyDescent="0.2">
      <c r="A3233" t="str">
        <f t="shared" si="50"/>
        <v>Germany2018Q2</v>
      </c>
      <c r="B3233" s="1">
        <v>2018</v>
      </c>
      <c r="C3233" s="1">
        <v>2</v>
      </c>
      <c r="D3233" t="s">
        <v>9</v>
      </c>
      <c r="F3233" s="2">
        <v>432468</v>
      </c>
      <c r="G3233" s="2">
        <v>355710</v>
      </c>
      <c r="H3233" s="2">
        <v>76758</v>
      </c>
    </row>
    <row r="3234" spans="1:8" x14ac:dyDescent="0.2">
      <c r="A3234" t="str">
        <f t="shared" si="50"/>
        <v>Greece2018Q2</v>
      </c>
      <c r="B3234" s="1">
        <v>2018</v>
      </c>
      <c r="C3234" s="1">
        <v>2</v>
      </c>
      <c r="D3234" t="s">
        <v>10</v>
      </c>
      <c r="F3234" s="2">
        <v>17157</v>
      </c>
      <c r="G3234" s="2">
        <v>13193</v>
      </c>
      <c r="H3234" s="2">
        <v>3964</v>
      </c>
    </row>
    <row r="3235" spans="1:8" x14ac:dyDescent="0.2">
      <c r="A3235" t="str">
        <f t="shared" si="50"/>
        <v>Hungary2018Q2</v>
      </c>
      <c r="B3235" s="1">
        <v>2018</v>
      </c>
      <c r="C3235" s="1">
        <v>2</v>
      </c>
      <c r="D3235" t="s">
        <v>11</v>
      </c>
      <c r="F3235" s="2">
        <v>4537583</v>
      </c>
      <c r="G3235" s="2">
        <v>3830716</v>
      </c>
      <c r="H3235" s="2">
        <v>706866</v>
      </c>
    </row>
    <row r="3236" spans="1:8" x14ac:dyDescent="0.2">
      <c r="A3236" t="str">
        <f t="shared" si="50"/>
        <v>Ireland2018Q2</v>
      </c>
      <c r="B3236" s="1">
        <v>2018</v>
      </c>
      <c r="C3236" s="1">
        <v>2</v>
      </c>
      <c r="D3236" t="s">
        <v>12</v>
      </c>
      <c r="F3236" s="2">
        <v>23333</v>
      </c>
      <c r="G3236" s="2">
        <v>19506</v>
      </c>
      <c r="H3236" s="2">
        <v>3827</v>
      </c>
    </row>
    <row r="3237" spans="1:8" x14ac:dyDescent="0.2">
      <c r="A3237" t="str">
        <f t="shared" si="50"/>
        <v>Israel2018Q2</v>
      </c>
      <c r="B3237" s="1">
        <v>2018</v>
      </c>
      <c r="C3237" s="1">
        <v>2</v>
      </c>
      <c r="D3237" t="s">
        <v>40</v>
      </c>
      <c r="F3237" s="2">
        <v>152520</v>
      </c>
      <c r="G3237" s="2">
        <v>127680</v>
      </c>
      <c r="H3237" s="2">
        <v>24840</v>
      </c>
    </row>
    <row r="3238" spans="1:8" x14ac:dyDescent="0.2">
      <c r="A3238" t="str">
        <f t="shared" si="50"/>
        <v>Italy2018Q2</v>
      </c>
      <c r="B3238" s="1">
        <v>2018</v>
      </c>
      <c r="C3238" s="1">
        <v>2</v>
      </c>
      <c r="D3238" t="s">
        <v>13</v>
      </c>
      <c r="F3238" s="2">
        <v>178447</v>
      </c>
      <c r="G3238" s="2">
        <v>130783</v>
      </c>
      <c r="H3238" s="2">
        <v>47664</v>
      </c>
    </row>
    <row r="3239" spans="1:8" x14ac:dyDescent="0.2">
      <c r="A3239" t="str">
        <f t="shared" si="50"/>
        <v>Latvia2018Q2</v>
      </c>
      <c r="B3239" s="1">
        <v>2018</v>
      </c>
      <c r="C3239" s="1">
        <v>2</v>
      </c>
      <c r="D3239" t="s">
        <v>15</v>
      </c>
      <c r="F3239" s="2">
        <v>3532</v>
      </c>
      <c r="G3239" s="2">
        <v>2923</v>
      </c>
      <c r="H3239">
        <v>609</v>
      </c>
    </row>
    <row r="3240" spans="1:8" x14ac:dyDescent="0.2">
      <c r="A3240" t="str">
        <f t="shared" si="50"/>
        <v>Lithuania2018Q2</v>
      </c>
      <c r="B3240" s="1">
        <v>2018</v>
      </c>
      <c r="C3240" s="1">
        <v>2</v>
      </c>
      <c r="D3240" t="s">
        <v>16</v>
      </c>
      <c r="F3240" s="2">
        <v>5120</v>
      </c>
      <c r="G3240" s="2">
        <v>4026</v>
      </c>
      <c r="H3240" s="2">
        <v>1094</v>
      </c>
    </row>
    <row r="3241" spans="1:8" x14ac:dyDescent="0.2">
      <c r="A3241" t="str">
        <f t="shared" si="50"/>
        <v>Luxembourg2018Q2</v>
      </c>
      <c r="B3241" s="1">
        <v>2018</v>
      </c>
      <c r="C3241" s="1">
        <v>2</v>
      </c>
      <c r="D3241" t="s">
        <v>17</v>
      </c>
      <c r="F3241" s="2">
        <v>7209</v>
      </c>
      <c r="G3241" s="2">
        <v>6232</v>
      </c>
      <c r="H3241">
        <v>978</v>
      </c>
    </row>
    <row r="3242" spans="1:8" x14ac:dyDescent="0.2">
      <c r="A3242" t="str">
        <f t="shared" si="50"/>
        <v>Mexico2018Q2</v>
      </c>
      <c r="B3242" s="1">
        <v>2018</v>
      </c>
      <c r="C3242" s="1">
        <v>2</v>
      </c>
      <c r="D3242" t="s">
        <v>18</v>
      </c>
      <c r="F3242" s="2">
        <v>1492910</v>
      </c>
      <c r="G3242" s="2">
        <v>1259291</v>
      </c>
      <c r="H3242" s="2">
        <v>233619</v>
      </c>
    </row>
    <row r="3243" spans="1:8" x14ac:dyDescent="0.2">
      <c r="A3243" t="str">
        <f t="shared" si="50"/>
        <v>Netherlands2018Q2</v>
      </c>
      <c r="B3243" s="1">
        <v>2018</v>
      </c>
      <c r="C3243" s="1">
        <v>2</v>
      </c>
      <c r="D3243" t="s">
        <v>19</v>
      </c>
      <c r="F3243" s="2">
        <v>102126</v>
      </c>
      <c r="G3243" s="2">
        <v>81544</v>
      </c>
      <c r="H3243" s="2">
        <v>20582</v>
      </c>
    </row>
    <row r="3244" spans="1:8" x14ac:dyDescent="0.2">
      <c r="A3244" t="str">
        <f t="shared" si="50"/>
        <v>Norway2018Q2</v>
      </c>
      <c r="B3244" s="1">
        <v>2018</v>
      </c>
      <c r="C3244" s="1">
        <v>2</v>
      </c>
      <c r="D3244" t="s">
        <v>20</v>
      </c>
      <c r="F3244" s="2">
        <v>436306</v>
      </c>
      <c r="G3244" s="2">
        <v>352789</v>
      </c>
      <c r="H3244" s="2">
        <v>83517</v>
      </c>
    </row>
    <row r="3245" spans="1:8" x14ac:dyDescent="0.2">
      <c r="A3245" t="str">
        <f t="shared" si="50"/>
        <v>Poland2018Q2</v>
      </c>
      <c r="B3245" s="1">
        <v>2018</v>
      </c>
      <c r="C3245" s="1">
        <v>2</v>
      </c>
      <c r="D3245" t="s">
        <v>21</v>
      </c>
      <c r="F3245" s="2">
        <v>205240</v>
      </c>
      <c r="G3245" s="2">
        <v>171956</v>
      </c>
      <c r="H3245" s="2">
        <v>33284</v>
      </c>
    </row>
    <row r="3246" spans="1:8" x14ac:dyDescent="0.2">
      <c r="A3246" t="str">
        <f t="shared" si="50"/>
        <v>Portugal2018Q2</v>
      </c>
      <c r="B3246" s="1">
        <v>2018</v>
      </c>
      <c r="C3246" s="1">
        <v>2</v>
      </c>
      <c r="D3246" t="s">
        <v>22</v>
      </c>
      <c r="F3246" s="2">
        <v>23003</v>
      </c>
      <c r="G3246" s="2">
        <v>17863</v>
      </c>
      <c r="H3246" s="2">
        <v>5140</v>
      </c>
    </row>
    <row r="3247" spans="1:8" x14ac:dyDescent="0.2">
      <c r="A3247" t="str">
        <f t="shared" si="50"/>
        <v>Slovak Republic2018Q2</v>
      </c>
      <c r="B3247" s="1">
        <v>2018</v>
      </c>
      <c r="C3247" s="1">
        <v>2</v>
      </c>
      <c r="D3247" t="s">
        <v>35</v>
      </c>
      <c r="F3247" s="2">
        <v>9245</v>
      </c>
      <c r="G3247" s="2">
        <v>7042</v>
      </c>
      <c r="H3247" s="2">
        <v>2203</v>
      </c>
    </row>
    <row r="3248" spans="1:8" x14ac:dyDescent="0.2">
      <c r="A3248" t="str">
        <f t="shared" si="50"/>
        <v>Slovenia2018Q2</v>
      </c>
      <c r="B3248" s="1">
        <v>2018</v>
      </c>
      <c r="C3248" s="1">
        <v>2</v>
      </c>
      <c r="D3248" t="s">
        <v>24</v>
      </c>
      <c r="F3248" s="2">
        <v>5968</v>
      </c>
      <c r="G3248" s="2">
        <v>5179</v>
      </c>
      <c r="H3248">
        <v>790</v>
      </c>
    </row>
    <row r="3249" spans="1:8" x14ac:dyDescent="0.2">
      <c r="A3249" t="str">
        <f t="shared" si="50"/>
        <v>Spain2018Q2</v>
      </c>
      <c r="B3249" s="1">
        <v>2018</v>
      </c>
      <c r="C3249" s="1">
        <v>2</v>
      </c>
      <c r="D3249" t="s">
        <v>25</v>
      </c>
      <c r="F3249" s="2">
        <v>138223</v>
      </c>
      <c r="G3249" s="2">
        <v>108208</v>
      </c>
      <c r="H3249" s="2">
        <v>30015</v>
      </c>
    </row>
    <row r="3250" spans="1:8" x14ac:dyDescent="0.2">
      <c r="A3250" t="str">
        <f t="shared" si="50"/>
        <v>Sweden2018Q2</v>
      </c>
      <c r="B3250" s="1">
        <v>2018</v>
      </c>
      <c r="C3250" s="1">
        <v>2</v>
      </c>
      <c r="D3250" t="s">
        <v>26</v>
      </c>
      <c r="F3250" s="2">
        <v>590505</v>
      </c>
      <c r="G3250" s="2">
        <v>491666</v>
      </c>
      <c r="H3250" s="2">
        <v>98839</v>
      </c>
    </row>
    <row r="3251" spans="1:8" x14ac:dyDescent="0.2">
      <c r="A3251" t="str">
        <f t="shared" si="50"/>
        <v>Switzerland2018Q2</v>
      </c>
      <c r="B3251" s="1">
        <v>2018</v>
      </c>
      <c r="C3251" s="1">
        <v>2</v>
      </c>
      <c r="D3251" t="s">
        <v>27</v>
      </c>
      <c r="F3251" s="2">
        <v>99459</v>
      </c>
      <c r="G3251" s="2">
        <v>83855</v>
      </c>
      <c r="H3251" s="2">
        <v>15604</v>
      </c>
    </row>
    <row r="3252" spans="1:8" x14ac:dyDescent="0.2">
      <c r="A3252" t="str">
        <f t="shared" si="50"/>
        <v>Türkiye2018Q2</v>
      </c>
      <c r="B3252" s="1">
        <v>2018</v>
      </c>
      <c r="C3252" s="1">
        <v>2</v>
      </c>
      <c r="D3252" t="s">
        <v>2385</v>
      </c>
      <c r="F3252" s="2">
        <v>282830</v>
      </c>
      <c r="G3252" t="s">
        <v>2384</v>
      </c>
      <c r="H3252" t="s">
        <v>2384</v>
      </c>
    </row>
    <row r="3253" spans="1:8" x14ac:dyDescent="0.2">
      <c r="A3253" t="str">
        <f t="shared" si="50"/>
        <v>United Kingdom2018Q2</v>
      </c>
      <c r="B3253" s="1">
        <v>2018</v>
      </c>
      <c r="C3253" s="1">
        <v>2</v>
      </c>
      <c r="D3253" t="s">
        <v>32</v>
      </c>
      <c r="F3253" s="2">
        <v>254528</v>
      </c>
      <c r="G3253" s="2">
        <v>211536</v>
      </c>
      <c r="H3253" s="2">
        <v>42992</v>
      </c>
    </row>
    <row r="3254" spans="1:8" x14ac:dyDescent="0.2">
      <c r="A3254" t="str">
        <f t="shared" si="50"/>
        <v>Euro area (19 countries)2018Q2</v>
      </c>
      <c r="B3254" s="1">
        <v>2018</v>
      </c>
      <c r="C3254" s="1">
        <v>2</v>
      </c>
      <c r="D3254" t="s">
        <v>2382</v>
      </c>
      <c r="F3254" s="2">
        <v>1397148</v>
      </c>
      <c r="G3254" s="2">
        <v>1092534</v>
      </c>
      <c r="H3254" s="2">
        <v>304614</v>
      </c>
    </row>
    <row r="3255" spans="1:8" x14ac:dyDescent="0.2">
      <c r="A3255" t="str">
        <f t="shared" si="50"/>
        <v>European Union – 27 countries (from 01/02/2020)2018Q2</v>
      </c>
      <c r="B3255" s="1">
        <v>2018</v>
      </c>
      <c r="C3255" s="1">
        <v>2</v>
      </c>
      <c r="D3255" t="s">
        <v>2383</v>
      </c>
      <c r="F3255" s="2">
        <v>1612428</v>
      </c>
      <c r="G3255" s="2">
        <v>1276959</v>
      </c>
      <c r="H3255" s="2">
        <v>335469</v>
      </c>
    </row>
    <row r="3256" spans="1:8" x14ac:dyDescent="0.2">
      <c r="A3256" t="str">
        <f t="shared" si="50"/>
        <v>Bulgaria2018Q2</v>
      </c>
      <c r="B3256" s="1">
        <v>2018</v>
      </c>
      <c r="C3256" s="1">
        <v>2</v>
      </c>
      <c r="D3256" t="s">
        <v>36</v>
      </c>
      <c r="F3256" s="2">
        <v>11833</v>
      </c>
      <c r="G3256" s="2">
        <v>10017</v>
      </c>
      <c r="H3256" s="2">
        <v>1816</v>
      </c>
    </row>
    <row r="3257" spans="1:8" x14ac:dyDescent="0.2">
      <c r="A3257" t="str">
        <f t="shared" si="50"/>
        <v>Croatia2018Q2</v>
      </c>
      <c r="B3257" s="1">
        <v>2018</v>
      </c>
      <c r="C3257" s="1">
        <v>2</v>
      </c>
      <c r="D3257" t="s">
        <v>38</v>
      </c>
      <c r="F3257" s="2">
        <v>6290</v>
      </c>
      <c r="G3257" s="2">
        <v>5481</v>
      </c>
      <c r="H3257">
        <v>809</v>
      </c>
    </row>
    <row r="3258" spans="1:8" x14ac:dyDescent="0.2">
      <c r="A3258" t="str">
        <f t="shared" si="50"/>
        <v>Romania2018Q2</v>
      </c>
      <c r="B3258" s="1">
        <v>2018</v>
      </c>
      <c r="C3258" s="1">
        <v>2</v>
      </c>
      <c r="D3258" t="s">
        <v>23</v>
      </c>
      <c r="F3258" s="2">
        <v>92381</v>
      </c>
      <c r="G3258" s="2">
        <v>87804</v>
      </c>
      <c r="H3258" s="2">
        <v>4577</v>
      </c>
    </row>
    <row r="3259" spans="1:8" x14ac:dyDescent="0.2">
      <c r="A3259" t="str">
        <f t="shared" si="50"/>
        <v>Russia2018Q2</v>
      </c>
      <c r="B3259" s="1">
        <v>2018</v>
      </c>
      <c r="C3259" s="1">
        <v>2</v>
      </c>
      <c r="D3259" t="s">
        <v>2386</v>
      </c>
      <c r="F3259" s="2">
        <v>11506413</v>
      </c>
      <c r="G3259" s="2">
        <v>6800772</v>
      </c>
      <c r="H3259" s="2">
        <v>2108642</v>
      </c>
    </row>
    <row r="3260" spans="1:8" x14ac:dyDescent="0.2">
      <c r="A3260" t="str">
        <f t="shared" si="50"/>
        <v>South Africa2018Q2</v>
      </c>
      <c r="B3260" s="1">
        <v>2018</v>
      </c>
      <c r="C3260" s="1">
        <v>2</v>
      </c>
      <c r="D3260" t="s">
        <v>42</v>
      </c>
      <c r="F3260" s="2">
        <v>644453</v>
      </c>
      <c r="G3260" t="s">
        <v>2384</v>
      </c>
      <c r="H3260" t="s">
        <v>2384</v>
      </c>
    </row>
    <row r="3261" spans="1:8" x14ac:dyDescent="0.2">
      <c r="A3261" t="str">
        <f t="shared" si="50"/>
        <v>Australia2018Q3</v>
      </c>
      <c r="B3261" s="1">
        <v>2018</v>
      </c>
      <c r="C3261" s="1">
        <v>3</v>
      </c>
      <c r="D3261" t="s">
        <v>1</v>
      </c>
      <c r="F3261" s="2">
        <v>225989</v>
      </c>
      <c r="G3261" s="2">
        <v>202131</v>
      </c>
      <c r="H3261" s="2">
        <v>23857</v>
      </c>
    </row>
    <row r="3262" spans="1:8" x14ac:dyDescent="0.2">
      <c r="A3262" t="str">
        <f t="shared" si="50"/>
        <v>Austria2018Q3</v>
      </c>
      <c r="B3262" s="1">
        <v>2018</v>
      </c>
      <c r="C3262" s="1">
        <v>3</v>
      </c>
      <c r="D3262" t="s">
        <v>2</v>
      </c>
      <c r="F3262" s="2">
        <v>42129</v>
      </c>
      <c r="G3262" s="2">
        <v>34672</v>
      </c>
      <c r="H3262" s="2">
        <v>7457</v>
      </c>
    </row>
    <row r="3263" spans="1:8" x14ac:dyDescent="0.2">
      <c r="A3263" t="str">
        <f t="shared" si="50"/>
        <v>Belgium2018Q3</v>
      </c>
      <c r="B3263" s="1">
        <v>2018</v>
      </c>
      <c r="C3263" s="1">
        <v>3</v>
      </c>
      <c r="D3263" t="s">
        <v>3</v>
      </c>
      <c r="F3263" s="2">
        <v>51532</v>
      </c>
      <c r="G3263" s="2">
        <v>38033</v>
      </c>
      <c r="H3263" s="2">
        <v>13499</v>
      </c>
    </row>
    <row r="3264" spans="1:8" x14ac:dyDescent="0.2">
      <c r="A3264" t="str">
        <f t="shared" si="50"/>
        <v>Czech Republic2018Q3</v>
      </c>
      <c r="B3264" s="1">
        <v>2018</v>
      </c>
      <c r="C3264" s="1">
        <v>3</v>
      </c>
      <c r="D3264" t="s">
        <v>43</v>
      </c>
      <c r="F3264" s="2">
        <v>594119</v>
      </c>
      <c r="G3264" s="2">
        <v>457247</v>
      </c>
      <c r="H3264" s="2">
        <v>136872</v>
      </c>
    </row>
    <row r="3265" spans="1:8" x14ac:dyDescent="0.2">
      <c r="A3265" t="str">
        <f t="shared" si="50"/>
        <v>Denmark2018Q3</v>
      </c>
      <c r="B3265" s="1">
        <v>2018</v>
      </c>
      <c r="C3265" s="1">
        <v>3</v>
      </c>
      <c r="D3265" t="s">
        <v>6</v>
      </c>
      <c r="F3265" s="2">
        <v>280579</v>
      </c>
      <c r="G3265" s="2">
        <v>258803</v>
      </c>
      <c r="H3265" s="2">
        <v>21776</v>
      </c>
    </row>
    <row r="3266" spans="1:8" x14ac:dyDescent="0.2">
      <c r="A3266" t="str">
        <f t="shared" si="50"/>
        <v>Estonia2018Q3</v>
      </c>
      <c r="B3266" s="1">
        <v>2018</v>
      </c>
      <c r="C3266" s="1">
        <v>3</v>
      </c>
      <c r="D3266" t="s">
        <v>31</v>
      </c>
      <c r="F3266" s="2">
        <v>3105</v>
      </c>
      <c r="G3266" s="2">
        <v>2340</v>
      </c>
      <c r="H3266">
        <v>765</v>
      </c>
    </row>
    <row r="3267" spans="1:8" x14ac:dyDescent="0.2">
      <c r="A3267" t="str">
        <f t="shared" si="50"/>
        <v>Finland2018Q3</v>
      </c>
      <c r="B3267" s="1">
        <v>2018</v>
      </c>
      <c r="C3267" s="1">
        <v>3</v>
      </c>
      <c r="D3267" t="s">
        <v>7</v>
      </c>
      <c r="F3267" s="2">
        <v>27572</v>
      </c>
      <c r="G3267" s="2">
        <v>22864</v>
      </c>
      <c r="H3267" s="2">
        <v>4708</v>
      </c>
    </row>
    <row r="3268" spans="1:8" x14ac:dyDescent="0.2">
      <c r="A3268" t="str">
        <f t="shared" si="50"/>
        <v>France2018Q3</v>
      </c>
      <c r="B3268" s="1">
        <v>2018</v>
      </c>
      <c r="C3268" s="1">
        <v>3</v>
      </c>
      <c r="D3268" t="s">
        <v>8</v>
      </c>
      <c r="F3268" s="2">
        <v>302733</v>
      </c>
      <c r="G3268" s="2">
        <v>222095</v>
      </c>
      <c r="H3268" s="2">
        <v>80637</v>
      </c>
    </row>
    <row r="3269" spans="1:8" x14ac:dyDescent="0.2">
      <c r="A3269" t="str">
        <f t="shared" si="50"/>
        <v>Germany2018Q3</v>
      </c>
      <c r="B3269" s="1">
        <v>2018</v>
      </c>
      <c r="C3269" s="1">
        <v>3</v>
      </c>
      <c r="D3269" t="s">
        <v>9</v>
      </c>
      <c r="F3269" s="2">
        <v>438725</v>
      </c>
      <c r="G3269" s="2">
        <v>362205</v>
      </c>
      <c r="H3269" s="2">
        <v>76520</v>
      </c>
    </row>
    <row r="3270" spans="1:8" x14ac:dyDescent="0.2">
      <c r="A3270" t="str">
        <f t="shared" ref="A3270:A3333" si="51">_xlfn.TEXTJOIN(,TRUE,D3270,B3270,"Q",C3270)</f>
        <v>Greece2018Q3</v>
      </c>
      <c r="B3270" s="1">
        <v>2018</v>
      </c>
      <c r="C3270" s="1">
        <v>3</v>
      </c>
      <c r="D3270" t="s">
        <v>10</v>
      </c>
      <c r="F3270" s="2">
        <v>15863</v>
      </c>
      <c r="G3270" s="2">
        <v>12188</v>
      </c>
      <c r="H3270" s="2">
        <v>3675</v>
      </c>
    </row>
    <row r="3271" spans="1:8" x14ac:dyDescent="0.2">
      <c r="A3271" t="str">
        <f t="shared" si="51"/>
        <v>Hungary2018Q3</v>
      </c>
      <c r="B3271" s="1">
        <v>2018</v>
      </c>
      <c r="C3271" s="1">
        <v>3</v>
      </c>
      <c r="D3271" t="s">
        <v>11</v>
      </c>
      <c r="F3271" s="2">
        <v>4478985</v>
      </c>
      <c r="G3271" s="2">
        <v>3775999</v>
      </c>
      <c r="H3271" s="2">
        <v>702986</v>
      </c>
    </row>
    <row r="3272" spans="1:8" x14ac:dyDescent="0.2">
      <c r="A3272" t="str">
        <f t="shared" si="51"/>
        <v>Ireland2018Q3</v>
      </c>
      <c r="B3272" s="1">
        <v>2018</v>
      </c>
      <c r="C3272" s="1">
        <v>3</v>
      </c>
      <c r="D3272" t="s">
        <v>12</v>
      </c>
      <c r="F3272" s="2">
        <v>23498</v>
      </c>
      <c r="G3272" s="2">
        <v>19704</v>
      </c>
      <c r="H3272" s="2">
        <v>3794</v>
      </c>
    </row>
    <row r="3273" spans="1:8" x14ac:dyDescent="0.2">
      <c r="A3273" t="str">
        <f t="shared" si="51"/>
        <v>Israel2018Q3</v>
      </c>
      <c r="B3273" s="1">
        <v>2018</v>
      </c>
      <c r="C3273" s="1">
        <v>3</v>
      </c>
      <c r="D3273" t="s">
        <v>40</v>
      </c>
      <c r="F3273" s="2">
        <v>150723</v>
      </c>
      <c r="G3273" s="2">
        <v>126386</v>
      </c>
      <c r="H3273" s="2">
        <v>24337</v>
      </c>
    </row>
    <row r="3274" spans="1:8" x14ac:dyDescent="0.2">
      <c r="A3274" t="str">
        <f t="shared" si="51"/>
        <v>Italy2018Q3</v>
      </c>
      <c r="B3274" s="1">
        <v>2018</v>
      </c>
      <c r="C3274" s="1">
        <v>3</v>
      </c>
      <c r="D3274" t="s">
        <v>13</v>
      </c>
      <c r="F3274" s="2">
        <v>165574</v>
      </c>
      <c r="G3274" s="2">
        <v>121200</v>
      </c>
      <c r="H3274" s="2">
        <v>44374</v>
      </c>
    </row>
    <row r="3275" spans="1:8" x14ac:dyDescent="0.2">
      <c r="A3275" t="str">
        <f t="shared" si="51"/>
        <v>Latvia2018Q3</v>
      </c>
      <c r="B3275" s="1">
        <v>2018</v>
      </c>
      <c r="C3275" s="1">
        <v>3</v>
      </c>
      <c r="D3275" t="s">
        <v>15</v>
      </c>
      <c r="F3275" s="2">
        <v>3474</v>
      </c>
      <c r="G3275" s="2">
        <v>2857</v>
      </c>
      <c r="H3275">
        <v>617</v>
      </c>
    </row>
    <row r="3276" spans="1:8" x14ac:dyDescent="0.2">
      <c r="A3276" t="str">
        <f t="shared" si="51"/>
        <v>Lithuania2018Q3</v>
      </c>
      <c r="B3276" s="1">
        <v>2018</v>
      </c>
      <c r="C3276" s="1">
        <v>3</v>
      </c>
      <c r="D3276" t="s">
        <v>16</v>
      </c>
      <c r="F3276" s="2">
        <v>5135</v>
      </c>
      <c r="G3276" s="2">
        <v>3985</v>
      </c>
      <c r="H3276" s="2">
        <v>1150</v>
      </c>
    </row>
    <row r="3277" spans="1:8" x14ac:dyDescent="0.2">
      <c r="A3277" t="str">
        <f t="shared" si="51"/>
        <v>Luxembourg2018Q3</v>
      </c>
      <c r="B3277" s="1">
        <v>2018</v>
      </c>
      <c r="C3277" s="1">
        <v>3</v>
      </c>
      <c r="D3277" t="s">
        <v>17</v>
      </c>
      <c r="F3277" s="2">
        <v>7074</v>
      </c>
      <c r="G3277" s="2">
        <v>6104</v>
      </c>
      <c r="H3277">
        <v>970</v>
      </c>
    </row>
    <row r="3278" spans="1:8" x14ac:dyDescent="0.2">
      <c r="A3278" t="str">
        <f t="shared" si="51"/>
        <v>Mexico2018Q3</v>
      </c>
      <c r="B3278" s="1">
        <v>2018</v>
      </c>
      <c r="C3278" s="1">
        <v>3</v>
      </c>
      <c r="D3278" t="s">
        <v>18</v>
      </c>
      <c r="F3278" s="2">
        <v>1531871</v>
      </c>
      <c r="G3278" s="2">
        <v>1272311</v>
      </c>
      <c r="H3278" s="2">
        <v>259560</v>
      </c>
    </row>
    <row r="3279" spans="1:8" x14ac:dyDescent="0.2">
      <c r="A3279" t="str">
        <f t="shared" si="51"/>
        <v>Netherlands2018Q3</v>
      </c>
      <c r="B3279" s="1">
        <v>2018</v>
      </c>
      <c r="C3279" s="1">
        <v>3</v>
      </c>
      <c r="D3279" t="s">
        <v>19</v>
      </c>
      <c r="F3279" s="2">
        <v>86137</v>
      </c>
      <c r="G3279" s="2">
        <v>67061</v>
      </c>
      <c r="H3279" s="2">
        <v>19076</v>
      </c>
    </row>
    <row r="3280" spans="1:8" x14ac:dyDescent="0.2">
      <c r="A3280" t="str">
        <f t="shared" si="51"/>
        <v>Norway2018Q3</v>
      </c>
      <c r="B3280" s="1">
        <v>2018</v>
      </c>
      <c r="C3280" s="1">
        <v>3</v>
      </c>
      <c r="D3280" t="s">
        <v>20</v>
      </c>
      <c r="F3280" s="2">
        <v>392563</v>
      </c>
      <c r="G3280" s="2">
        <v>315398</v>
      </c>
      <c r="H3280" s="2">
        <v>77164</v>
      </c>
    </row>
    <row r="3281" spans="1:8" x14ac:dyDescent="0.2">
      <c r="A3281" t="str">
        <f t="shared" si="51"/>
        <v>Poland2018Q3</v>
      </c>
      <c r="B3281" s="1">
        <v>2018</v>
      </c>
      <c r="C3281" s="1">
        <v>3</v>
      </c>
      <c r="D3281" t="s">
        <v>21</v>
      </c>
      <c r="F3281" s="2">
        <v>215048</v>
      </c>
      <c r="G3281" s="2">
        <v>174092</v>
      </c>
      <c r="H3281" s="2">
        <v>40956</v>
      </c>
    </row>
    <row r="3282" spans="1:8" x14ac:dyDescent="0.2">
      <c r="A3282" t="str">
        <f t="shared" si="51"/>
        <v>Portugal2018Q3</v>
      </c>
      <c r="B3282" s="1">
        <v>2018</v>
      </c>
      <c r="C3282" s="1">
        <v>3</v>
      </c>
      <c r="D3282" t="s">
        <v>22</v>
      </c>
      <c r="F3282" s="2">
        <v>22339</v>
      </c>
      <c r="G3282" s="2">
        <v>17405</v>
      </c>
      <c r="H3282" s="2">
        <v>4933</v>
      </c>
    </row>
    <row r="3283" spans="1:8" x14ac:dyDescent="0.2">
      <c r="A3283" t="str">
        <f t="shared" si="51"/>
        <v>Slovak Republic2018Q3</v>
      </c>
      <c r="B3283" s="1">
        <v>2018</v>
      </c>
      <c r="C3283" s="1">
        <v>3</v>
      </c>
      <c r="D3283" t="s">
        <v>35</v>
      </c>
      <c r="F3283" s="2">
        <v>9173</v>
      </c>
      <c r="G3283" s="2">
        <v>6992</v>
      </c>
      <c r="H3283" s="2">
        <v>2181</v>
      </c>
    </row>
    <row r="3284" spans="1:8" x14ac:dyDescent="0.2">
      <c r="A3284" t="str">
        <f t="shared" si="51"/>
        <v>Slovenia2018Q3</v>
      </c>
      <c r="B3284" s="1">
        <v>2018</v>
      </c>
      <c r="C3284" s="1">
        <v>3</v>
      </c>
      <c r="D3284" t="s">
        <v>24</v>
      </c>
      <c r="F3284" s="2">
        <v>5527</v>
      </c>
      <c r="G3284" s="2">
        <v>4737</v>
      </c>
      <c r="H3284">
        <v>791</v>
      </c>
    </row>
    <row r="3285" spans="1:8" x14ac:dyDescent="0.2">
      <c r="A3285" t="str">
        <f t="shared" si="51"/>
        <v>Spain2018Q3</v>
      </c>
      <c r="B3285" s="1">
        <v>2018</v>
      </c>
      <c r="C3285" s="1">
        <v>3</v>
      </c>
      <c r="D3285" t="s">
        <v>25</v>
      </c>
      <c r="F3285" s="2">
        <v>135068</v>
      </c>
      <c r="G3285" s="2">
        <v>104462</v>
      </c>
      <c r="H3285" s="2">
        <v>30606</v>
      </c>
    </row>
    <row r="3286" spans="1:8" x14ac:dyDescent="0.2">
      <c r="A3286" t="str">
        <f t="shared" si="51"/>
        <v>Sweden2018Q3</v>
      </c>
      <c r="B3286" s="1">
        <v>2018</v>
      </c>
      <c r="C3286" s="1">
        <v>3</v>
      </c>
      <c r="D3286" t="s">
        <v>26</v>
      </c>
      <c r="F3286" s="2">
        <v>583329</v>
      </c>
      <c r="G3286" s="2">
        <v>485681</v>
      </c>
      <c r="H3286" s="2">
        <v>97648</v>
      </c>
    </row>
    <row r="3287" spans="1:8" x14ac:dyDescent="0.2">
      <c r="A3287" t="str">
        <f t="shared" si="51"/>
        <v>Switzerland2018Q3</v>
      </c>
      <c r="B3287" s="1">
        <v>2018</v>
      </c>
      <c r="C3287" s="1">
        <v>3</v>
      </c>
      <c r="D3287" t="s">
        <v>27</v>
      </c>
      <c r="F3287" s="2">
        <v>96643</v>
      </c>
      <c r="G3287" s="2">
        <v>81475</v>
      </c>
      <c r="H3287" s="2">
        <v>15168</v>
      </c>
    </row>
    <row r="3288" spans="1:8" x14ac:dyDescent="0.2">
      <c r="A3288" t="str">
        <f t="shared" si="51"/>
        <v>Türkiye2018Q3</v>
      </c>
      <c r="B3288" s="1">
        <v>2018</v>
      </c>
      <c r="C3288" s="1">
        <v>3</v>
      </c>
      <c r="D3288" t="s">
        <v>2385</v>
      </c>
      <c r="F3288" s="2">
        <v>288029</v>
      </c>
      <c r="G3288" t="s">
        <v>2384</v>
      </c>
      <c r="H3288" t="s">
        <v>2384</v>
      </c>
    </row>
    <row r="3289" spans="1:8" x14ac:dyDescent="0.2">
      <c r="A3289" t="str">
        <f t="shared" si="51"/>
        <v>United Kingdom2018Q3</v>
      </c>
      <c r="B3289" s="1">
        <v>2018</v>
      </c>
      <c r="C3289" s="1">
        <v>3</v>
      </c>
      <c r="D3289" t="s">
        <v>32</v>
      </c>
      <c r="F3289" s="2">
        <v>257217</v>
      </c>
      <c r="G3289" s="2">
        <v>213755</v>
      </c>
      <c r="H3289" s="2">
        <v>43462</v>
      </c>
    </row>
    <row r="3290" spans="1:8" x14ac:dyDescent="0.2">
      <c r="A3290" t="str">
        <f t="shared" si="51"/>
        <v>Euro area (19 countries)2018Q3</v>
      </c>
      <c r="B3290" s="1">
        <v>2018</v>
      </c>
      <c r="C3290" s="1">
        <v>3</v>
      </c>
      <c r="D3290" t="s">
        <v>2382</v>
      </c>
      <c r="F3290" s="2">
        <v>1348277</v>
      </c>
      <c r="G3290" s="2">
        <v>1052048</v>
      </c>
      <c r="H3290" s="2">
        <v>296229</v>
      </c>
    </row>
    <row r="3291" spans="1:8" x14ac:dyDescent="0.2">
      <c r="A3291" t="str">
        <f t="shared" si="51"/>
        <v>European Union – 27 countries (from 01/02/2020)2018Q3</v>
      </c>
      <c r="B3291" s="1">
        <v>2018</v>
      </c>
      <c r="C3291" s="1">
        <v>3</v>
      </c>
      <c r="D3291" t="s">
        <v>2383</v>
      </c>
      <c r="F3291" s="2">
        <v>1561106</v>
      </c>
      <c r="G3291" s="2">
        <v>1232848</v>
      </c>
      <c r="H3291" s="2">
        <v>328257</v>
      </c>
    </row>
    <row r="3292" spans="1:8" x14ac:dyDescent="0.2">
      <c r="A3292" t="str">
        <f t="shared" si="51"/>
        <v>Bulgaria2018Q3</v>
      </c>
      <c r="B3292" s="1">
        <v>2018</v>
      </c>
      <c r="C3292" s="1">
        <v>3</v>
      </c>
      <c r="D3292" t="s">
        <v>36</v>
      </c>
      <c r="F3292" s="2">
        <v>12188</v>
      </c>
      <c r="G3292" s="2">
        <v>10429</v>
      </c>
      <c r="H3292" s="2">
        <v>1758</v>
      </c>
    </row>
    <row r="3293" spans="1:8" x14ac:dyDescent="0.2">
      <c r="A3293" t="str">
        <f t="shared" si="51"/>
        <v>Croatia2018Q3</v>
      </c>
      <c r="B3293" s="1">
        <v>2018</v>
      </c>
      <c r="C3293" s="1">
        <v>3</v>
      </c>
      <c r="D3293" t="s">
        <v>38</v>
      </c>
      <c r="F3293" s="2">
        <v>6099</v>
      </c>
      <c r="G3293" s="2">
        <v>5287</v>
      </c>
      <c r="H3293">
        <v>812</v>
      </c>
    </row>
    <row r="3294" spans="1:8" x14ac:dyDescent="0.2">
      <c r="A3294" t="str">
        <f t="shared" si="51"/>
        <v>Romania2018Q3</v>
      </c>
      <c r="B3294" s="1">
        <v>2018</v>
      </c>
      <c r="C3294" s="1">
        <v>3</v>
      </c>
      <c r="D3294" t="s">
        <v>23</v>
      </c>
      <c r="F3294" s="2">
        <v>91730</v>
      </c>
      <c r="G3294" s="2">
        <v>87217</v>
      </c>
      <c r="H3294" s="2">
        <v>4513</v>
      </c>
    </row>
    <row r="3295" spans="1:8" x14ac:dyDescent="0.2">
      <c r="A3295" t="str">
        <f t="shared" si="51"/>
        <v>Russia2018Q3</v>
      </c>
      <c r="B3295" s="1">
        <v>2018</v>
      </c>
      <c r="C3295" s="1">
        <v>3</v>
      </c>
      <c r="D3295" t="s">
        <v>2386</v>
      </c>
      <c r="F3295" s="2">
        <v>11595814</v>
      </c>
      <c r="G3295" s="2">
        <v>6853573</v>
      </c>
      <c r="H3295" s="2">
        <v>1962241</v>
      </c>
    </row>
    <row r="3296" spans="1:8" x14ac:dyDescent="0.2">
      <c r="A3296" t="str">
        <f t="shared" si="51"/>
        <v>South Africa2018Q3</v>
      </c>
      <c r="B3296" s="1">
        <v>2018</v>
      </c>
      <c r="C3296" s="1">
        <v>3</v>
      </c>
      <c r="D3296" t="s">
        <v>42</v>
      </c>
      <c r="F3296" s="2">
        <v>660055</v>
      </c>
      <c r="G3296" t="s">
        <v>2384</v>
      </c>
      <c r="H3296" t="s">
        <v>2384</v>
      </c>
    </row>
    <row r="3297" spans="1:8" x14ac:dyDescent="0.2">
      <c r="A3297" t="str">
        <f t="shared" si="51"/>
        <v>Australia2018Q4</v>
      </c>
      <c r="B3297" s="1">
        <v>2018</v>
      </c>
      <c r="C3297" s="1">
        <v>4</v>
      </c>
      <c r="D3297" t="s">
        <v>1</v>
      </c>
      <c r="F3297" s="2">
        <v>232070</v>
      </c>
      <c r="G3297" s="2">
        <v>207626</v>
      </c>
      <c r="H3297" s="2">
        <v>24444</v>
      </c>
    </row>
    <row r="3298" spans="1:8" x14ac:dyDescent="0.2">
      <c r="A3298" t="str">
        <f t="shared" si="51"/>
        <v>Austria2018Q4</v>
      </c>
      <c r="B3298" s="1">
        <v>2018</v>
      </c>
      <c r="C3298" s="1">
        <v>4</v>
      </c>
      <c r="D3298" t="s">
        <v>2</v>
      </c>
      <c r="F3298" s="2">
        <v>50050</v>
      </c>
      <c r="G3298" s="2">
        <v>41210</v>
      </c>
      <c r="H3298" s="2">
        <v>8840</v>
      </c>
    </row>
    <row r="3299" spans="1:8" x14ac:dyDescent="0.2">
      <c r="A3299" t="str">
        <f t="shared" si="51"/>
        <v>Belgium2018Q4</v>
      </c>
      <c r="B3299" s="1">
        <v>2018</v>
      </c>
      <c r="C3299" s="1">
        <v>4</v>
      </c>
      <c r="D3299" t="s">
        <v>3</v>
      </c>
      <c r="F3299" s="2">
        <v>62860</v>
      </c>
      <c r="G3299" s="2">
        <v>46451</v>
      </c>
      <c r="H3299" s="2">
        <v>16409</v>
      </c>
    </row>
    <row r="3300" spans="1:8" x14ac:dyDescent="0.2">
      <c r="A3300" t="str">
        <f t="shared" si="51"/>
        <v>Czech Republic2018Q4</v>
      </c>
      <c r="B3300" s="1">
        <v>2018</v>
      </c>
      <c r="C3300" s="1">
        <v>4</v>
      </c>
      <c r="D3300" t="s">
        <v>43</v>
      </c>
      <c r="F3300" s="2">
        <v>637235</v>
      </c>
      <c r="G3300" s="2">
        <v>490426</v>
      </c>
      <c r="H3300" s="2">
        <v>146809</v>
      </c>
    </row>
    <row r="3301" spans="1:8" x14ac:dyDescent="0.2">
      <c r="A3301" t="str">
        <f t="shared" si="51"/>
        <v>Denmark2018Q4</v>
      </c>
      <c r="B3301" s="1">
        <v>2018</v>
      </c>
      <c r="C3301" s="1">
        <v>4</v>
      </c>
      <c r="D3301" t="s">
        <v>6</v>
      </c>
      <c r="F3301" s="2">
        <v>293604</v>
      </c>
      <c r="G3301" s="2">
        <v>271202</v>
      </c>
      <c r="H3301" s="2">
        <v>22402</v>
      </c>
    </row>
    <row r="3302" spans="1:8" x14ac:dyDescent="0.2">
      <c r="A3302" t="str">
        <f t="shared" si="51"/>
        <v>Estonia2018Q4</v>
      </c>
      <c r="B3302" s="1">
        <v>2018</v>
      </c>
      <c r="C3302" s="1">
        <v>4</v>
      </c>
      <c r="D3302" t="s">
        <v>31</v>
      </c>
      <c r="F3302" s="2">
        <v>3375</v>
      </c>
      <c r="G3302" s="2">
        <v>2548</v>
      </c>
      <c r="H3302">
        <v>827</v>
      </c>
    </row>
    <row r="3303" spans="1:8" x14ac:dyDescent="0.2">
      <c r="A3303" t="str">
        <f t="shared" si="51"/>
        <v>Finland2018Q4</v>
      </c>
      <c r="B3303" s="1">
        <v>2018</v>
      </c>
      <c r="C3303" s="1">
        <v>4</v>
      </c>
      <c r="D3303" t="s">
        <v>7</v>
      </c>
      <c r="F3303" s="2">
        <v>27145</v>
      </c>
      <c r="G3303" s="2">
        <v>22484</v>
      </c>
      <c r="H3303" s="2">
        <v>4661</v>
      </c>
    </row>
    <row r="3304" spans="1:8" x14ac:dyDescent="0.2">
      <c r="A3304" t="str">
        <f t="shared" si="51"/>
        <v>France2018Q4</v>
      </c>
      <c r="B3304" s="1">
        <v>2018</v>
      </c>
      <c r="C3304" s="1">
        <v>4</v>
      </c>
      <c r="D3304" t="s">
        <v>8</v>
      </c>
      <c r="F3304" s="2">
        <v>321577</v>
      </c>
      <c r="G3304" s="2">
        <v>236148</v>
      </c>
      <c r="H3304" s="2">
        <v>85429</v>
      </c>
    </row>
    <row r="3305" spans="1:8" x14ac:dyDescent="0.2">
      <c r="A3305" t="str">
        <f t="shared" si="51"/>
        <v>Germany2018Q4</v>
      </c>
      <c r="B3305" s="1">
        <v>2018</v>
      </c>
      <c r="C3305" s="1">
        <v>4</v>
      </c>
      <c r="D3305" t="s">
        <v>9</v>
      </c>
      <c r="F3305" s="2">
        <v>487177</v>
      </c>
      <c r="G3305" s="2">
        <v>402654</v>
      </c>
      <c r="H3305" s="2">
        <v>84523</v>
      </c>
    </row>
    <row r="3306" spans="1:8" x14ac:dyDescent="0.2">
      <c r="A3306" t="str">
        <f t="shared" si="51"/>
        <v>Greece2018Q4</v>
      </c>
      <c r="B3306" s="1">
        <v>2018</v>
      </c>
      <c r="C3306" s="1">
        <v>4</v>
      </c>
      <c r="D3306" t="s">
        <v>10</v>
      </c>
      <c r="F3306" s="2">
        <v>17412</v>
      </c>
      <c r="G3306" s="2">
        <v>13390</v>
      </c>
      <c r="H3306" s="2">
        <v>4021</v>
      </c>
    </row>
    <row r="3307" spans="1:8" x14ac:dyDescent="0.2">
      <c r="A3307" t="str">
        <f t="shared" si="51"/>
        <v>Hungary2018Q4</v>
      </c>
      <c r="B3307" s="1">
        <v>2018</v>
      </c>
      <c r="C3307" s="1">
        <v>4</v>
      </c>
      <c r="D3307" t="s">
        <v>11</v>
      </c>
      <c r="F3307" s="2">
        <v>4898389</v>
      </c>
      <c r="G3307" s="2">
        <v>4135917</v>
      </c>
      <c r="H3307" s="2">
        <v>762472</v>
      </c>
    </row>
    <row r="3308" spans="1:8" x14ac:dyDescent="0.2">
      <c r="A3308" t="str">
        <f t="shared" si="51"/>
        <v>Ireland2018Q4</v>
      </c>
      <c r="B3308" s="1">
        <v>2018</v>
      </c>
      <c r="C3308" s="1">
        <v>4</v>
      </c>
      <c r="D3308" t="s">
        <v>12</v>
      </c>
      <c r="F3308" s="2">
        <v>24203</v>
      </c>
      <c r="G3308" s="2">
        <v>20246</v>
      </c>
      <c r="H3308" s="2">
        <v>3957</v>
      </c>
    </row>
    <row r="3309" spans="1:8" x14ac:dyDescent="0.2">
      <c r="A3309" t="str">
        <f t="shared" si="51"/>
        <v>Israel2018Q4</v>
      </c>
      <c r="B3309" s="1">
        <v>2018</v>
      </c>
      <c r="C3309" s="1">
        <v>4</v>
      </c>
      <c r="D3309" t="s">
        <v>40</v>
      </c>
      <c r="F3309" s="2">
        <v>153288</v>
      </c>
      <c r="G3309" s="2">
        <v>128167</v>
      </c>
      <c r="H3309" s="2">
        <v>25121</v>
      </c>
    </row>
    <row r="3310" spans="1:8" x14ac:dyDescent="0.2">
      <c r="A3310" t="str">
        <f t="shared" si="51"/>
        <v>Italy2018Q4</v>
      </c>
      <c r="B3310" s="1">
        <v>2018</v>
      </c>
      <c r="C3310" s="1">
        <v>4</v>
      </c>
      <c r="D3310" t="s">
        <v>13</v>
      </c>
      <c r="F3310" s="2">
        <v>202384</v>
      </c>
      <c r="G3310" s="2">
        <v>147914</v>
      </c>
      <c r="H3310" s="2">
        <v>54470</v>
      </c>
    </row>
    <row r="3311" spans="1:8" x14ac:dyDescent="0.2">
      <c r="A3311" t="str">
        <f t="shared" si="51"/>
        <v>Latvia2018Q4</v>
      </c>
      <c r="B3311" s="1">
        <v>2018</v>
      </c>
      <c r="C3311" s="1">
        <v>4</v>
      </c>
      <c r="D3311" t="s">
        <v>15</v>
      </c>
      <c r="F3311" s="2">
        <v>3742</v>
      </c>
      <c r="G3311" s="2">
        <v>3072</v>
      </c>
      <c r="H3311">
        <v>670</v>
      </c>
    </row>
    <row r="3312" spans="1:8" x14ac:dyDescent="0.2">
      <c r="A3312" t="str">
        <f t="shared" si="51"/>
        <v>Lithuania2018Q4</v>
      </c>
      <c r="B3312" s="1">
        <v>2018</v>
      </c>
      <c r="C3312" s="1">
        <v>4</v>
      </c>
      <c r="D3312" t="s">
        <v>16</v>
      </c>
      <c r="F3312" s="2">
        <v>5361</v>
      </c>
      <c r="G3312" s="2">
        <v>4188</v>
      </c>
      <c r="H3312" s="2">
        <v>1173</v>
      </c>
    </row>
    <row r="3313" spans="1:8" x14ac:dyDescent="0.2">
      <c r="A3313" t="str">
        <f t="shared" si="51"/>
        <v>Luxembourg2018Q4</v>
      </c>
      <c r="B3313" s="1">
        <v>2018</v>
      </c>
      <c r="C3313" s="1">
        <v>4</v>
      </c>
      <c r="D3313" t="s">
        <v>17</v>
      </c>
      <c r="F3313" s="2">
        <v>8505</v>
      </c>
      <c r="G3313" s="2">
        <v>7391</v>
      </c>
      <c r="H3313" s="2">
        <v>1114</v>
      </c>
    </row>
    <row r="3314" spans="1:8" x14ac:dyDescent="0.2">
      <c r="A3314" t="str">
        <f t="shared" si="51"/>
        <v>Mexico2018Q4</v>
      </c>
      <c r="B3314" s="1">
        <v>2018</v>
      </c>
      <c r="C3314" s="1">
        <v>4</v>
      </c>
      <c r="D3314" t="s">
        <v>18</v>
      </c>
      <c r="F3314" s="2">
        <v>1604273</v>
      </c>
      <c r="G3314" s="2">
        <v>1364517</v>
      </c>
      <c r="H3314" s="2">
        <v>239756</v>
      </c>
    </row>
    <row r="3315" spans="1:8" x14ac:dyDescent="0.2">
      <c r="A3315" t="str">
        <f t="shared" si="51"/>
        <v>Netherlands2018Q4</v>
      </c>
      <c r="B3315" s="1">
        <v>2018</v>
      </c>
      <c r="C3315" s="1">
        <v>4</v>
      </c>
      <c r="D3315" t="s">
        <v>19</v>
      </c>
      <c r="F3315" s="2">
        <v>95814</v>
      </c>
      <c r="G3315" s="2">
        <v>75493</v>
      </c>
      <c r="H3315" s="2">
        <v>20321</v>
      </c>
    </row>
    <row r="3316" spans="1:8" x14ac:dyDescent="0.2">
      <c r="A3316" t="str">
        <f t="shared" si="51"/>
        <v>Norway2018Q4</v>
      </c>
      <c r="B3316" s="1">
        <v>2018</v>
      </c>
      <c r="C3316" s="1">
        <v>4</v>
      </c>
      <c r="D3316" t="s">
        <v>20</v>
      </c>
      <c r="F3316" s="2">
        <v>421674</v>
      </c>
      <c r="G3316" s="2">
        <v>331695</v>
      </c>
      <c r="H3316" s="2">
        <v>89978</v>
      </c>
    </row>
    <row r="3317" spans="1:8" x14ac:dyDescent="0.2">
      <c r="A3317" t="str">
        <f t="shared" si="51"/>
        <v>Poland2018Q4</v>
      </c>
      <c r="B3317" s="1">
        <v>2018</v>
      </c>
      <c r="C3317" s="1">
        <v>4</v>
      </c>
      <c r="D3317" t="s">
        <v>21</v>
      </c>
      <c r="F3317" s="2">
        <v>222507</v>
      </c>
      <c r="G3317" s="2">
        <v>186131</v>
      </c>
      <c r="H3317" s="2">
        <v>36376</v>
      </c>
    </row>
    <row r="3318" spans="1:8" x14ac:dyDescent="0.2">
      <c r="A3318" t="str">
        <f t="shared" si="51"/>
        <v>Portugal2018Q4</v>
      </c>
      <c r="B3318" s="1">
        <v>2018</v>
      </c>
      <c r="C3318" s="1">
        <v>4</v>
      </c>
      <c r="D3318" t="s">
        <v>22</v>
      </c>
      <c r="F3318" s="2">
        <v>25665</v>
      </c>
      <c r="G3318" s="2">
        <v>19868</v>
      </c>
      <c r="H3318" s="2">
        <v>5797</v>
      </c>
    </row>
    <row r="3319" spans="1:8" x14ac:dyDescent="0.2">
      <c r="A3319" t="str">
        <f t="shared" si="51"/>
        <v>Slovak Republic2018Q4</v>
      </c>
      <c r="B3319" s="1">
        <v>2018</v>
      </c>
      <c r="C3319" s="1">
        <v>4</v>
      </c>
      <c r="D3319" t="s">
        <v>35</v>
      </c>
      <c r="F3319" s="2">
        <v>10261</v>
      </c>
      <c r="G3319" s="2">
        <v>7883</v>
      </c>
      <c r="H3319" s="2">
        <v>2378</v>
      </c>
    </row>
    <row r="3320" spans="1:8" x14ac:dyDescent="0.2">
      <c r="A3320" t="str">
        <f t="shared" si="51"/>
        <v>Slovenia2018Q4</v>
      </c>
      <c r="B3320" s="1">
        <v>2018</v>
      </c>
      <c r="C3320" s="1">
        <v>4</v>
      </c>
      <c r="D3320" t="s">
        <v>24</v>
      </c>
      <c r="F3320" s="2">
        <v>5941</v>
      </c>
      <c r="G3320" s="2">
        <v>5091</v>
      </c>
      <c r="H3320">
        <v>851</v>
      </c>
    </row>
    <row r="3321" spans="1:8" x14ac:dyDescent="0.2">
      <c r="A3321" t="str">
        <f t="shared" si="51"/>
        <v>Spain2018Q4</v>
      </c>
      <c r="B3321" s="1">
        <v>2018</v>
      </c>
      <c r="C3321" s="1">
        <v>4</v>
      </c>
      <c r="D3321" t="s">
        <v>25</v>
      </c>
      <c r="F3321" s="2">
        <v>145107</v>
      </c>
      <c r="G3321" s="2">
        <v>114318</v>
      </c>
      <c r="H3321" s="2">
        <v>30789</v>
      </c>
    </row>
    <row r="3322" spans="1:8" x14ac:dyDescent="0.2">
      <c r="A3322" t="str">
        <f t="shared" si="51"/>
        <v>Sweden2018Q4</v>
      </c>
      <c r="B3322" s="1">
        <v>2018</v>
      </c>
      <c r="C3322" s="1">
        <v>4</v>
      </c>
      <c r="D3322" t="s">
        <v>26</v>
      </c>
      <c r="F3322" s="2">
        <v>581411</v>
      </c>
      <c r="G3322" s="2">
        <v>483713</v>
      </c>
      <c r="H3322" s="2">
        <v>97698</v>
      </c>
    </row>
    <row r="3323" spans="1:8" x14ac:dyDescent="0.2">
      <c r="A3323" t="str">
        <f t="shared" si="51"/>
        <v>Switzerland2018Q4</v>
      </c>
      <c r="B3323" s="1">
        <v>2018</v>
      </c>
      <c r="C3323" s="1">
        <v>4</v>
      </c>
      <c r="D3323" t="s">
        <v>27</v>
      </c>
      <c r="F3323" s="2">
        <v>108575</v>
      </c>
      <c r="G3323" s="2">
        <v>91592</v>
      </c>
      <c r="H3323" s="2">
        <v>16983</v>
      </c>
    </row>
    <row r="3324" spans="1:8" x14ac:dyDescent="0.2">
      <c r="A3324" t="str">
        <f t="shared" si="51"/>
        <v>Türkiye2018Q4</v>
      </c>
      <c r="B3324" s="1">
        <v>2018</v>
      </c>
      <c r="C3324" s="1">
        <v>4</v>
      </c>
      <c r="D3324" t="s">
        <v>2385</v>
      </c>
      <c r="F3324" s="2">
        <v>288728</v>
      </c>
      <c r="G3324" t="s">
        <v>2384</v>
      </c>
      <c r="H3324" t="s">
        <v>2384</v>
      </c>
    </row>
    <row r="3325" spans="1:8" x14ac:dyDescent="0.2">
      <c r="A3325" t="str">
        <f t="shared" si="51"/>
        <v>United Kingdom2018Q4</v>
      </c>
      <c r="B3325" s="1">
        <v>2018</v>
      </c>
      <c r="C3325" s="1">
        <v>4</v>
      </c>
      <c r="D3325" t="s">
        <v>32</v>
      </c>
      <c r="F3325" s="2">
        <v>263261</v>
      </c>
      <c r="G3325" s="2">
        <v>218745</v>
      </c>
      <c r="H3325" s="2">
        <v>44516</v>
      </c>
    </row>
    <row r="3326" spans="1:8" x14ac:dyDescent="0.2">
      <c r="A3326" t="str">
        <f t="shared" si="51"/>
        <v>Euro area (19 countries)2018Q4</v>
      </c>
      <c r="B3326" s="1">
        <v>2018</v>
      </c>
      <c r="C3326" s="1">
        <v>4</v>
      </c>
      <c r="D3326" t="s">
        <v>2382</v>
      </c>
      <c r="F3326" s="2">
        <v>1500815</v>
      </c>
      <c r="G3326" s="2">
        <v>1173975</v>
      </c>
      <c r="H3326" s="2">
        <v>326840</v>
      </c>
    </row>
    <row r="3327" spans="1:8" x14ac:dyDescent="0.2">
      <c r="A3327" t="str">
        <f t="shared" si="51"/>
        <v>European Union – 27 countries (from 01/02/2020)2018Q4</v>
      </c>
      <c r="B3327" s="1">
        <v>2018</v>
      </c>
      <c r="C3327" s="1">
        <v>4</v>
      </c>
      <c r="D3327" t="s">
        <v>2383</v>
      </c>
      <c r="F3327" s="2">
        <v>1720793</v>
      </c>
      <c r="G3327" s="2">
        <v>1362227</v>
      </c>
      <c r="H3327" s="2">
        <v>358566</v>
      </c>
    </row>
    <row r="3328" spans="1:8" x14ac:dyDescent="0.2">
      <c r="A3328" t="str">
        <f t="shared" si="51"/>
        <v>Bulgaria2018Q4</v>
      </c>
      <c r="B3328" s="1">
        <v>2018</v>
      </c>
      <c r="C3328" s="1">
        <v>4</v>
      </c>
      <c r="D3328" t="s">
        <v>36</v>
      </c>
      <c r="F3328" s="2">
        <v>13150</v>
      </c>
      <c r="G3328" s="2">
        <v>11310</v>
      </c>
      <c r="H3328" s="2">
        <v>1840</v>
      </c>
    </row>
    <row r="3329" spans="1:8" x14ac:dyDescent="0.2">
      <c r="A3329" t="str">
        <f t="shared" si="51"/>
        <v>Croatia2018Q4</v>
      </c>
      <c r="B3329" s="1">
        <v>2018</v>
      </c>
      <c r="C3329" s="1">
        <v>4</v>
      </c>
      <c r="D3329" t="s">
        <v>38</v>
      </c>
      <c r="F3329" s="2">
        <v>5899</v>
      </c>
      <c r="G3329" s="2">
        <v>5101</v>
      </c>
      <c r="H3329">
        <v>798</v>
      </c>
    </row>
    <row r="3330" spans="1:8" x14ac:dyDescent="0.2">
      <c r="A3330" t="str">
        <f t="shared" si="51"/>
        <v>Romania2018Q4</v>
      </c>
      <c r="B3330" s="1">
        <v>2018</v>
      </c>
      <c r="C3330" s="1">
        <v>4</v>
      </c>
      <c r="D3330" t="s">
        <v>23</v>
      </c>
      <c r="F3330" s="2">
        <v>93801</v>
      </c>
      <c r="G3330" s="2">
        <v>89136</v>
      </c>
      <c r="H3330" s="2">
        <v>4665</v>
      </c>
    </row>
    <row r="3331" spans="1:8" x14ac:dyDescent="0.2">
      <c r="A3331" t="str">
        <f t="shared" si="51"/>
        <v>Russia2018Q4</v>
      </c>
      <c r="B3331" s="1">
        <v>2018</v>
      </c>
      <c r="C3331" s="1">
        <v>4</v>
      </c>
      <c r="D3331" t="s">
        <v>2386</v>
      </c>
      <c r="F3331" s="2">
        <v>12385066</v>
      </c>
      <c r="G3331" s="2">
        <v>7303509</v>
      </c>
      <c r="H3331" s="2">
        <v>2056557</v>
      </c>
    </row>
    <row r="3332" spans="1:8" x14ac:dyDescent="0.2">
      <c r="A3332" t="str">
        <f t="shared" si="51"/>
        <v>South Africa2018Q4</v>
      </c>
      <c r="B3332" s="1">
        <v>2018</v>
      </c>
      <c r="C3332" s="1">
        <v>4</v>
      </c>
      <c r="D3332" t="s">
        <v>42</v>
      </c>
      <c r="F3332" s="2">
        <v>696125</v>
      </c>
      <c r="G3332" t="s">
        <v>2384</v>
      </c>
      <c r="H3332" t="s">
        <v>2384</v>
      </c>
    </row>
    <row r="3333" spans="1:8" x14ac:dyDescent="0.2">
      <c r="A3333" t="str">
        <f t="shared" si="51"/>
        <v>Australia2019Q1</v>
      </c>
      <c r="B3333" s="1">
        <v>2019</v>
      </c>
      <c r="C3333" s="1">
        <v>1</v>
      </c>
      <c r="D3333" t="s">
        <v>1</v>
      </c>
      <c r="F3333" s="2">
        <v>223650</v>
      </c>
      <c r="G3333" s="2">
        <v>199967</v>
      </c>
      <c r="H3333" s="2">
        <v>23683</v>
      </c>
    </row>
    <row r="3334" spans="1:8" x14ac:dyDescent="0.2">
      <c r="A3334" t="str">
        <f t="shared" ref="A3334:A3397" si="52">_xlfn.TEXTJOIN(,TRUE,D3334,B3334,"Q",C3334)</f>
        <v>Austria2019Q1</v>
      </c>
      <c r="B3334" s="1">
        <v>2019</v>
      </c>
      <c r="C3334" s="1">
        <v>1</v>
      </c>
      <c r="D3334" t="s">
        <v>2</v>
      </c>
      <c r="F3334" s="2">
        <v>43687</v>
      </c>
      <c r="G3334" s="2">
        <v>35988</v>
      </c>
      <c r="H3334" s="2">
        <v>7699</v>
      </c>
    </row>
    <row r="3335" spans="1:8" x14ac:dyDescent="0.2">
      <c r="A3335" t="str">
        <f t="shared" si="52"/>
        <v>Belgium2019Q1</v>
      </c>
      <c r="B3335" s="1">
        <v>2019</v>
      </c>
      <c r="C3335" s="1">
        <v>1</v>
      </c>
      <c r="D3335" t="s">
        <v>3</v>
      </c>
      <c r="F3335" s="2">
        <v>55018</v>
      </c>
      <c r="G3335" s="2">
        <v>40805</v>
      </c>
      <c r="H3335" s="2">
        <v>14213</v>
      </c>
    </row>
    <row r="3336" spans="1:8" x14ac:dyDescent="0.2">
      <c r="A3336" t="str">
        <f t="shared" si="52"/>
        <v>Czech Republic2019Q1</v>
      </c>
      <c r="B3336" s="1">
        <v>2019</v>
      </c>
      <c r="C3336" s="1">
        <v>1</v>
      </c>
      <c r="D3336" t="s">
        <v>43</v>
      </c>
      <c r="F3336" s="2">
        <v>618477</v>
      </c>
      <c r="G3336" s="2">
        <v>473489</v>
      </c>
      <c r="H3336" s="2">
        <v>144988</v>
      </c>
    </row>
    <row r="3337" spans="1:8" x14ac:dyDescent="0.2">
      <c r="A3337" t="str">
        <f t="shared" si="52"/>
        <v>Denmark2019Q1</v>
      </c>
      <c r="B3337" s="1">
        <v>2019</v>
      </c>
      <c r="C3337" s="1">
        <v>1</v>
      </c>
      <c r="D3337" t="s">
        <v>6</v>
      </c>
      <c r="F3337" s="2">
        <v>292690</v>
      </c>
      <c r="G3337" s="2">
        <v>269929</v>
      </c>
      <c r="H3337" s="2">
        <v>22761</v>
      </c>
    </row>
    <row r="3338" spans="1:8" x14ac:dyDescent="0.2">
      <c r="A3338" t="str">
        <f t="shared" si="52"/>
        <v>Estonia2019Q1</v>
      </c>
      <c r="B3338" s="1">
        <v>2019</v>
      </c>
      <c r="C3338" s="1">
        <v>1</v>
      </c>
      <c r="D3338" t="s">
        <v>31</v>
      </c>
      <c r="F3338" s="2">
        <v>3192</v>
      </c>
      <c r="G3338" s="2">
        <v>2405</v>
      </c>
      <c r="H3338">
        <v>787</v>
      </c>
    </row>
    <row r="3339" spans="1:8" x14ac:dyDescent="0.2">
      <c r="A3339" t="str">
        <f t="shared" si="52"/>
        <v>Finland2019Q1</v>
      </c>
      <c r="B3339" s="1">
        <v>2019</v>
      </c>
      <c r="C3339" s="1">
        <v>1</v>
      </c>
      <c r="D3339" t="s">
        <v>7</v>
      </c>
      <c r="F3339" s="2">
        <v>27279</v>
      </c>
      <c r="G3339" s="2">
        <v>22726</v>
      </c>
      <c r="H3339" s="2">
        <v>4553</v>
      </c>
    </row>
    <row r="3340" spans="1:8" x14ac:dyDescent="0.2">
      <c r="A3340" t="str">
        <f t="shared" si="52"/>
        <v>France2019Q1</v>
      </c>
      <c r="B3340" s="1">
        <v>2019</v>
      </c>
      <c r="C3340" s="1">
        <v>1</v>
      </c>
      <c r="D3340" t="s">
        <v>8</v>
      </c>
      <c r="F3340" s="2">
        <v>303807</v>
      </c>
      <c r="G3340" s="2">
        <v>226911</v>
      </c>
      <c r="H3340" s="2">
        <v>76895</v>
      </c>
    </row>
    <row r="3341" spans="1:8" x14ac:dyDescent="0.2">
      <c r="A3341" t="str">
        <f t="shared" si="52"/>
        <v>Germany2019Q1</v>
      </c>
      <c r="B3341" s="1">
        <v>2019</v>
      </c>
      <c r="C3341" s="1">
        <v>1</v>
      </c>
      <c r="D3341" t="s">
        <v>9</v>
      </c>
      <c r="F3341" s="2">
        <v>433361</v>
      </c>
      <c r="G3341" s="2">
        <v>354715</v>
      </c>
      <c r="H3341" s="2">
        <v>78646</v>
      </c>
    </row>
    <row r="3342" spans="1:8" x14ac:dyDescent="0.2">
      <c r="A3342" t="str">
        <f t="shared" si="52"/>
        <v>Greece2019Q1</v>
      </c>
      <c r="B3342" s="1">
        <v>2019</v>
      </c>
      <c r="C3342" s="1">
        <v>1</v>
      </c>
      <c r="D3342" t="s">
        <v>10</v>
      </c>
      <c r="F3342" s="2">
        <v>15843</v>
      </c>
      <c r="G3342" s="2">
        <v>12184</v>
      </c>
      <c r="H3342" s="2">
        <v>3660</v>
      </c>
    </row>
    <row r="3343" spans="1:8" x14ac:dyDescent="0.2">
      <c r="A3343" t="str">
        <f t="shared" si="52"/>
        <v>Hungary2019Q1</v>
      </c>
      <c r="B3343" s="1">
        <v>2019</v>
      </c>
      <c r="C3343" s="1">
        <v>1</v>
      </c>
      <c r="D3343" t="s">
        <v>11</v>
      </c>
      <c r="F3343" s="2">
        <v>4689322</v>
      </c>
      <c r="G3343" s="2">
        <v>3977852</v>
      </c>
      <c r="H3343" s="2">
        <v>711470</v>
      </c>
    </row>
    <row r="3344" spans="1:8" x14ac:dyDescent="0.2">
      <c r="A3344" t="str">
        <f t="shared" si="52"/>
        <v>Ireland2019Q1</v>
      </c>
      <c r="B3344" s="1">
        <v>2019</v>
      </c>
      <c r="C3344" s="1">
        <v>1</v>
      </c>
      <c r="D3344" t="s">
        <v>12</v>
      </c>
      <c r="F3344" s="2">
        <v>24903</v>
      </c>
      <c r="G3344" s="2">
        <v>20728</v>
      </c>
      <c r="H3344" s="2">
        <v>4175</v>
      </c>
    </row>
    <row r="3345" spans="1:8" x14ac:dyDescent="0.2">
      <c r="A3345" t="str">
        <f t="shared" si="52"/>
        <v>Israel2019Q1</v>
      </c>
      <c r="B3345" s="1">
        <v>2019</v>
      </c>
      <c r="C3345" s="1">
        <v>1</v>
      </c>
      <c r="D3345" t="s">
        <v>40</v>
      </c>
      <c r="F3345" s="2">
        <v>157253</v>
      </c>
      <c r="G3345" s="2">
        <v>131810</v>
      </c>
      <c r="H3345" s="2">
        <v>25443</v>
      </c>
    </row>
    <row r="3346" spans="1:8" x14ac:dyDescent="0.2">
      <c r="A3346" t="str">
        <f t="shared" si="52"/>
        <v>Italy2019Q1</v>
      </c>
      <c r="B3346" s="1">
        <v>2019</v>
      </c>
      <c r="C3346" s="1">
        <v>1</v>
      </c>
      <c r="D3346" t="s">
        <v>13</v>
      </c>
      <c r="F3346" s="2">
        <v>165966</v>
      </c>
      <c r="G3346" s="2">
        <v>121126</v>
      </c>
      <c r="H3346" s="2">
        <v>44840</v>
      </c>
    </row>
    <row r="3347" spans="1:8" x14ac:dyDescent="0.2">
      <c r="A3347" t="str">
        <f t="shared" si="52"/>
        <v>Latvia2019Q1</v>
      </c>
      <c r="B3347" s="1">
        <v>2019</v>
      </c>
      <c r="C3347" s="1">
        <v>1</v>
      </c>
      <c r="D3347" t="s">
        <v>15</v>
      </c>
      <c r="F3347" s="2">
        <v>3460</v>
      </c>
      <c r="G3347" s="2">
        <v>2806</v>
      </c>
      <c r="H3347">
        <v>653</v>
      </c>
    </row>
    <row r="3348" spans="1:8" x14ac:dyDescent="0.2">
      <c r="A3348" t="str">
        <f t="shared" si="52"/>
        <v>Lithuania2019Q1</v>
      </c>
      <c r="B3348" s="1">
        <v>2019</v>
      </c>
      <c r="C3348" s="1">
        <v>1</v>
      </c>
      <c r="D3348" t="s">
        <v>16</v>
      </c>
      <c r="F3348" s="2">
        <v>5283</v>
      </c>
      <c r="G3348" s="2">
        <v>5106</v>
      </c>
      <c r="H3348">
        <v>177</v>
      </c>
    </row>
    <row r="3349" spans="1:8" x14ac:dyDescent="0.2">
      <c r="A3349" t="str">
        <f t="shared" si="52"/>
        <v>Luxembourg2019Q1</v>
      </c>
      <c r="B3349" s="1">
        <v>2019</v>
      </c>
      <c r="C3349" s="1">
        <v>1</v>
      </c>
      <c r="D3349" t="s">
        <v>17</v>
      </c>
      <c r="F3349" s="2">
        <v>7385</v>
      </c>
      <c r="G3349" s="2">
        <v>6419</v>
      </c>
      <c r="H3349">
        <v>966</v>
      </c>
    </row>
    <row r="3350" spans="1:8" x14ac:dyDescent="0.2">
      <c r="A3350" t="str">
        <f t="shared" si="52"/>
        <v>Mexico2019Q1</v>
      </c>
      <c r="B3350" s="1">
        <v>2019</v>
      </c>
      <c r="C3350" s="1">
        <v>1</v>
      </c>
      <c r="D3350" t="s">
        <v>18</v>
      </c>
      <c r="F3350" s="2">
        <v>1592920</v>
      </c>
      <c r="G3350" s="2">
        <v>1318968</v>
      </c>
      <c r="H3350" s="2">
        <v>273953</v>
      </c>
    </row>
    <row r="3351" spans="1:8" x14ac:dyDescent="0.2">
      <c r="A3351" t="str">
        <f t="shared" si="52"/>
        <v>Netherlands2019Q1</v>
      </c>
      <c r="B3351" s="1">
        <v>2019</v>
      </c>
      <c r="C3351" s="1">
        <v>1</v>
      </c>
      <c r="D3351" t="s">
        <v>19</v>
      </c>
      <c r="F3351" s="2">
        <v>90512</v>
      </c>
      <c r="G3351" s="2">
        <v>70259</v>
      </c>
      <c r="H3351" s="2">
        <v>20253</v>
      </c>
    </row>
    <row r="3352" spans="1:8" x14ac:dyDescent="0.2">
      <c r="A3352" t="str">
        <f t="shared" si="52"/>
        <v>Norway2019Q1</v>
      </c>
      <c r="B3352" s="1">
        <v>2019</v>
      </c>
      <c r="C3352" s="1">
        <v>1</v>
      </c>
      <c r="D3352" t="s">
        <v>20</v>
      </c>
      <c r="F3352" s="2">
        <v>409146</v>
      </c>
      <c r="G3352" s="2">
        <v>328906</v>
      </c>
      <c r="H3352" s="2">
        <v>80240</v>
      </c>
    </row>
    <row r="3353" spans="1:8" x14ac:dyDescent="0.2">
      <c r="A3353" t="str">
        <f t="shared" si="52"/>
        <v>Poland2019Q1</v>
      </c>
      <c r="B3353" s="1">
        <v>2019</v>
      </c>
      <c r="C3353" s="1">
        <v>1</v>
      </c>
      <c r="D3353" t="s">
        <v>21</v>
      </c>
      <c r="F3353" s="2">
        <v>215701</v>
      </c>
      <c r="G3353" s="2">
        <v>191841</v>
      </c>
      <c r="H3353" s="2">
        <v>23860</v>
      </c>
    </row>
    <row r="3354" spans="1:8" x14ac:dyDescent="0.2">
      <c r="A3354" t="str">
        <f t="shared" si="52"/>
        <v>Portugal2019Q1</v>
      </c>
      <c r="B3354" s="1">
        <v>2019</v>
      </c>
      <c r="C3354" s="1">
        <v>1</v>
      </c>
      <c r="D3354" t="s">
        <v>22</v>
      </c>
      <c r="F3354" s="2">
        <v>21884</v>
      </c>
      <c r="G3354" s="2">
        <v>17038</v>
      </c>
      <c r="H3354" s="2">
        <v>4846</v>
      </c>
    </row>
    <row r="3355" spans="1:8" x14ac:dyDescent="0.2">
      <c r="A3355" t="str">
        <f t="shared" si="52"/>
        <v>Slovak Republic2019Q1</v>
      </c>
      <c r="B3355" s="1">
        <v>2019</v>
      </c>
      <c r="C3355" s="1">
        <v>1</v>
      </c>
      <c r="D3355" t="s">
        <v>35</v>
      </c>
      <c r="F3355" s="2">
        <v>9325</v>
      </c>
      <c r="G3355" s="2">
        <v>7004</v>
      </c>
      <c r="H3355" s="2">
        <v>2321</v>
      </c>
    </row>
    <row r="3356" spans="1:8" x14ac:dyDescent="0.2">
      <c r="A3356" t="str">
        <f t="shared" si="52"/>
        <v>Slovenia2019Q1</v>
      </c>
      <c r="B3356" s="1">
        <v>2019</v>
      </c>
      <c r="C3356" s="1">
        <v>1</v>
      </c>
      <c r="D3356" t="s">
        <v>24</v>
      </c>
      <c r="F3356" s="2">
        <v>5826</v>
      </c>
      <c r="G3356" s="2">
        <v>4983</v>
      </c>
      <c r="H3356">
        <v>843</v>
      </c>
    </row>
    <row r="3357" spans="1:8" x14ac:dyDescent="0.2">
      <c r="A3357" t="str">
        <f t="shared" si="52"/>
        <v>Spain2019Q1</v>
      </c>
      <c r="B3357" s="1">
        <v>2019</v>
      </c>
      <c r="C3357" s="1">
        <v>1</v>
      </c>
      <c r="D3357" t="s">
        <v>25</v>
      </c>
      <c r="F3357" s="2">
        <v>135733</v>
      </c>
      <c r="G3357" s="2">
        <v>104133</v>
      </c>
      <c r="H3357" s="2">
        <v>31600</v>
      </c>
    </row>
    <row r="3358" spans="1:8" x14ac:dyDescent="0.2">
      <c r="A3358" t="str">
        <f t="shared" si="52"/>
        <v>Sweden2019Q1</v>
      </c>
      <c r="B3358" s="1">
        <v>2019</v>
      </c>
      <c r="C3358" s="1">
        <v>1</v>
      </c>
      <c r="D3358" t="s">
        <v>26</v>
      </c>
      <c r="F3358" s="2">
        <v>578889</v>
      </c>
      <c r="G3358" s="2">
        <v>480552</v>
      </c>
      <c r="H3358" s="2">
        <v>98337</v>
      </c>
    </row>
    <row r="3359" spans="1:8" x14ac:dyDescent="0.2">
      <c r="A3359" t="str">
        <f t="shared" si="52"/>
        <v>Switzerland2019Q1</v>
      </c>
      <c r="B3359" s="1">
        <v>2019</v>
      </c>
      <c r="C3359" s="1">
        <v>1</v>
      </c>
      <c r="D3359" t="s">
        <v>27</v>
      </c>
      <c r="F3359" s="2">
        <v>106102</v>
      </c>
      <c r="G3359" s="2">
        <v>89507</v>
      </c>
      <c r="H3359" s="2">
        <v>16595</v>
      </c>
    </row>
    <row r="3360" spans="1:8" x14ac:dyDescent="0.2">
      <c r="A3360" t="str">
        <f t="shared" si="52"/>
        <v>Türkiye2019Q1</v>
      </c>
      <c r="B3360" s="1">
        <v>2019</v>
      </c>
      <c r="C3360" s="1">
        <v>1</v>
      </c>
      <c r="D3360" t="s">
        <v>2385</v>
      </c>
      <c r="F3360" s="2">
        <v>320691</v>
      </c>
      <c r="G3360" t="s">
        <v>2384</v>
      </c>
      <c r="H3360" t="s">
        <v>2384</v>
      </c>
    </row>
    <row r="3361" spans="1:8" x14ac:dyDescent="0.2">
      <c r="A3361" t="str">
        <f t="shared" si="52"/>
        <v>United Kingdom2019Q1</v>
      </c>
      <c r="B3361" s="1">
        <v>2019</v>
      </c>
      <c r="C3361" s="1">
        <v>1</v>
      </c>
      <c r="D3361" t="s">
        <v>32</v>
      </c>
      <c r="F3361" s="2">
        <v>279580</v>
      </c>
      <c r="G3361" s="2">
        <v>231350</v>
      </c>
      <c r="H3361" s="2">
        <v>48230</v>
      </c>
    </row>
    <row r="3362" spans="1:8" x14ac:dyDescent="0.2">
      <c r="A3362" t="str">
        <f t="shared" si="52"/>
        <v>Euro area (19 countries)2019Q1</v>
      </c>
      <c r="B3362" s="1">
        <v>2019</v>
      </c>
      <c r="C3362" s="1">
        <v>1</v>
      </c>
      <c r="D3362" t="s">
        <v>2382</v>
      </c>
      <c r="F3362" s="2">
        <v>1356320</v>
      </c>
      <c r="G3362" s="2">
        <v>1058662</v>
      </c>
      <c r="H3362" s="2">
        <v>297657</v>
      </c>
    </row>
    <row r="3363" spans="1:8" x14ac:dyDescent="0.2">
      <c r="A3363" t="str">
        <f t="shared" si="52"/>
        <v>European Union – 27 countries (from 01/02/2020)2019Q1</v>
      </c>
      <c r="B3363" s="1">
        <v>2019</v>
      </c>
      <c r="C3363" s="1">
        <v>1</v>
      </c>
      <c r="D3363" t="s">
        <v>2383</v>
      </c>
      <c r="F3363" s="2">
        <v>1573122</v>
      </c>
      <c r="G3363" s="2">
        <v>1246871</v>
      </c>
      <c r="H3363" s="2">
        <v>326251</v>
      </c>
    </row>
    <row r="3364" spans="1:8" x14ac:dyDescent="0.2">
      <c r="A3364" t="str">
        <f t="shared" si="52"/>
        <v>Bulgaria2019Q1</v>
      </c>
      <c r="B3364" s="1">
        <v>2019</v>
      </c>
      <c r="C3364" s="1">
        <v>1</v>
      </c>
      <c r="D3364" t="s">
        <v>36</v>
      </c>
      <c r="F3364" s="2">
        <v>12040</v>
      </c>
      <c r="G3364" s="2">
        <v>10165</v>
      </c>
      <c r="H3364" s="2">
        <v>1875</v>
      </c>
    </row>
    <row r="3365" spans="1:8" x14ac:dyDescent="0.2">
      <c r="A3365" t="str">
        <f t="shared" si="52"/>
        <v>Croatia2019Q1</v>
      </c>
      <c r="B3365" s="1">
        <v>2019</v>
      </c>
      <c r="C3365" s="1">
        <v>1</v>
      </c>
      <c r="D3365" t="s">
        <v>38</v>
      </c>
      <c r="F3365" s="2">
        <v>5907</v>
      </c>
      <c r="G3365" s="2">
        <v>5134</v>
      </c>
      <c r="H3365">
        <v>773</v>
      </c>
    </row>
    <row r="3366" spans="1:8" x14ac:dyDescent="0.2">
      <c r="A3366" t="str">
        <f t="shared" si="52"/>
        <v>Romania2019Q1</v>
      </c>
      <c r="B3366" s="1">
        <v>2019</v>
      </c>
      <c r="C3366" s="1">
        <v>1</v>
      </c>
      <c r="D3366" t="s">
        <v>23</v>
      </c>
      <c r="F3366" s="2">
        <v>98564</v>
      </c>
      <c r="G3366" s="2">
        <v>94170</v>
      </c>
      <c r="H3366" s="2">
        <v>4395</v>
      </c>
    </row>
    <row r="3367" spans="1:8" x14ac:dyDescent="0.2">
      <c r="A3367" t="str">
        <f t="shared" si="52"/>
        <v>Russia2019Q1</v>
      </c>
      <c r="B3367" s="1">
        <v>2019</v>
      </c>
      <c r="C3367" s="1">
        <v>1</v>
      </c>
      <c r="D3367" t="s">
        <v>2386</v>
      </c>
      <c r="F3367" s="2">
        <v>11322558</v>
      </c>
      <c r="G3367" s="2">
        <v>7182293</v>
      </c>
      <c r="H3367" s="2">
        <v>1898265</v>
      </c>
    </row>
    <row r="3368" spans="1:8" x14ac:dyDescent="0.2">
      <c r="A3368" t="str">
        <f t="shared" si="52"/>
        <v>South Africa2019Q1</v>
      </c>
      <c r="B3368" s="1">
        <v>2019</v>
      </c>
      <c r="C3368" s="1">
        <v>1</v>
      </c>
      <c r="D3368" t="s">
        <v>42</v>
      </c>
      <c r="F3368" s="2">
        <v>646163</v>
      </c>
      <c r="G3368" t="s">
        <v>2384</v>
      </c>
      <c r="H3368" t="s">
        <v>2384</v>
      </c>
    </row>
    <row r="3369" spans="1:8" x14ac:dyDescent="0.2">
      <c r="A3369" t="str">
        <f t="shared" si="52"/>
        <v>Australia2019Q2</v>
      </c>
      <c r="B3369" s="1">
        <v>2019</v>
      </c>
      <c r="C3369" s="1">
        <v>2</v>
      </c>
      <c r="D3369" t="s">
        <v>1</v>
      </c>
      <c r="F3369" s="2">
        <v>237648</v>
      </c>
      <c r="G3369" s="2">
        <v>212328</v>
      </c>
      <c r="H3369" s="2">
        <v>25319</v>
      </c>
    </row>
    <row r="3370" spans="1:8" x14ac:dyDescent="0.2">
      <c r="A3370" t="str">
        <f t="shared" si="52"/>
        <v>Austria2019Q2</v>
      </c>
      <c r="B3370" s="1">
        <v>2019</v>
      </c>
      <c r="C3370" s="1">
        <v>2</v>
      </c>
      <c r="D3370" t="s">
        <v>2</v>
      </c>
      <c r="F3370" s="2">
        <v>53323</v>
      </c>
      <c r="G3370" s="2">
        <v>43975</v>
      </c>
      <c r="H3370" s="2">
        <v>9348</v>
      </c>
    </row>
    <row r="3371" spans="1:8" x14ac:dyDescent="0.2">
      <c r="A3371" t="str">
        <f t="shared" si="52"/>
        <v>Belgium2019Q2</v>
      </c>
      <c r="B3371" s="1">
        <v>2019</v>
      </c>
      <c r="C3371" s="1">
        <v>2</v>
      </c>
      <c r="D3371" t="s">
        <v>3</v>
      </c>
      <c r="F3371" s="2">
        <v>60919</v>
      </c>
      <c r="G3371" s="2">
        <v>46445</v>
      </c>
      <c r="H3371" s="2">
        <v>14475</v>
      </c>
    </row>
    <row r="3372" spans="1:8" x14ac:dyDescent="0.2">
      <c r="A3372" t="str">
        <f t="shared" si="52"/>
        <v>Czech Republic2019Q2</v>
      </c>
      <c r="B3372" s="1">
        <v>2019</v>
      </c>
      <c r="C3372" s="1">
        <v>2</v>
      </c>
      <c r="D3372" t="s">
        <v>43</v>
      </c>
      <c r="F3372" s="2">
        <v>646494</v>
      </c>
      <c r="G3372" s="2">
        <v>495199</v>
      </c>
      <c r="H3372" s="2">
        <v>151295</v>
      </c>
    </row>
    <row r="3373" spans="1:8" x14ac:dyDescent="0.2">
      <c r="A3373" t="str">
        <f t="shared" si="52"/>
        <v>Denmark2019Q2</v>
      </c>
      <c r="B3373" s="1">
        <v>2019</v>
      </c>
      <c r="C3373" s="1">
        <v>2</v>
      </c>
      <c r="D3373" t="s">
        <v>6</v>
      </c>
      <c r="F3373" s="2">
        <v>307038</v>
      </c>
      <c r="G3373" s="2">
        <v>283176</v>
      </c>
      <c r="H3373" s="2">
        <v>23862</v>
      </c>
    </row>
    <row r="3374" spans="1:8" x14ac:dyDescent="0.2">
      <c r="A3374" t="str">
        <f t="shared" si="52"/>
        <v>Estonia2019Q2</v>
      </c>
      <c r="B3374" s="1">
        <v>2019</v>
      </c>
      <c r="C3374" s="1">
        <v>2</v>
      </c>
      <c r="D3374" t="s">
        <v>31</v>
      </c>
      <c r="F3374" s="2">
        <v>3549</v>
      </c>
      <c r="G3374" s="2">
        <v>2675</v>
      </c>
      <c r="H3374">
        <v>874</v>
      </c>
    </row>
    <row r="3375" spans="1:8" x14ac:dyDescent="0.2">
      <c r="A3375" t="str">
        <f t="shared" si="52"/>
        <v>Finland2019Q2</v>
      </c>
      <c r="B3375" s="1">
        <v>2019</v>
      </c>
      <c r="C3375" s="1">
        <v>2</v>
      </c>
      <c r="D3375" t="s">
        <v>7</v>
      </c>
      <c r="F3375" s="2">
        <v>28560</v>
      </c>
      <c r="G3375" s="2">
        <v>23771</v>
      </c>
      <c r="H3375" s="2">
        <v>4789</v>
      </c>
    </row>
    <row r="3376" spans="1:8" x14ac:dyDescent="0.2">
      <c r="A3376" t="str">
        <f t="shared" si="52"/>
        <v>France2019Q2</v>
      </c>
      <c r="B3376" s="1">
        <v>2019</v>
      </c>
      <c r="C3376" s="1">
        <v>2</v>
      </c>
      <c r="D3376" t="s">
        <v>8</v>
      </c>
      <c r="F3376" s="2">
        <v>309833</v>
      </c>
      <c r="G3376" s="2">
        <v>232066</v>
      </c>
      <c r="H3376" s="2">
        <v>77767</v>
      </c>
    </row>
    <row r="3377" spans="1:8" x14ac:dyDescent="0.2">
      <c r="A3377" t="str">
        <f t="shared" si="52"/>
        <v>Germany2019Q2</v>
      </c>
      <c r="B3377" s="1">
        <v>2019</v>
      </c>
      <c r="C3377" s="1">
        <v>2</v>
      </c>
      <c r="D3377" t="s">
        <v>9</v>
      </c>
      <c r="F3377" s="2">
        <v>453663</v>
      </c>
      <c r="G3377" s="2">
        <v>371614</v>
      </c>
      <c r="H3377" s="2">
        <v>82049</v>
      </c>
    </row>
    <row r="3378" spans="1:8" x14ac:dyDescent="0.2">
      <c r="A3378" t="str">
        <f t="shared" si="52"/>
        <v>Greece2019Q2</v>
      </c>
      <c r="B3378" s="1">
        <v>2019</v>
      </c>
      <c r="C3378" s="1">
        <v>2</v>
      </c>
      <c r="D3378" t="s">
        <v>10</v>
      </c>
      <c r="F3378" s="2">
        <v>17756</v>
      </c>
      <c r="G3378" s="2">
        <v>13690</v>
      </c>
      <c r="H3378" s="2">
        <v>4066</v>
      </c>
    </row>
    <row r="3379" spans="1:8" x14ac:dyDescent="0.2">
      <c r="A3379" t="str">
        <f t="shared" si="52"/>
        <v>Hungary2019Q2</v>
      </c>
      <c r="B3379" s="1">
        <v>2019</v>
      </c>
      <c r="C3379" s="1">
        <v>2</v>
      </c>
      <c r="D3379" t="s">
        <v>11</v>
      </c>
      <c r="F3379" s="2">
        <v>4921980</v>
      </c>
      <c r="G3379" s="2">
        <v>4179078</v>
      </c>
      <c r="H3379" s="2">
        <v>742902</v>
      </c>
    </row>
    <row r="3380" spans="1:8" x14ac:dyDescent="0.2">
      <c r="A3380" t="str">
        <f t="shared" si="52"/>
        <v>Ireland2019Q2</v>
      </c>
      <c r="B3380" s="1">
        <v>2019</v>
      </c>
      <c r="C3380" s="1">
        <v>2</v>
      </c>
      <c r="D3380" t="s">
        <v>12</v>
      </c>
      <c r="F3380" s="2">
        <v>25167</v>
      </c>
      <c r="G3380" s="2">
        <v>21043</v>
      </c>
      <c r="H3380" s="2">
        <v>4124</v>
      </c>
    </row>
    <row r="3381" spans="1:8" x14ac:dyDescent="0.2">
      <c r="A3381" t="str">
        <f t="shared" si="52"/>
        <v>Israel2019Q2</v>
      </c>
      <c r="B3381" s="1">
        <v>2019</v>
      </c>
      <c r="C3381" s="1">
        <v>2</v>
      </c>
      <c r="D3381" t="s">
        <v>40</v>
      </c>
      <c r="F3381" s="2">
        <v>160243</v>
      </c>
      <c r="G3381" s="2">
        <v>134069</v>
      </c>
      <c r="H3381" s="2">
        <v>26175</v>
      </c>
    </row>
    <row r="3382" spans="1:8" x14ac:dyDescent="0.2">
      <c r="A3382" t="str">
        <f t="shared" si="52"/>
        <v>Italy2019Q2</v>
      </c>
      <c r="B3382" s="1">
        <v>2019</v>
      </c>
      <c r="C3382" s="1">
        <v>2</v>
      </c>
      <c r="D3382" t="s">
        <v>13</v>
      </c>
      <c r="F3382" s="2">
        <v>181491</v>
      </c>
      <c r="G3382" s="2">
        <v>132648</v>
      </c>
      <c r="H3382" s="2">
        <v>48843</v>
      </c>
    </row>
    <row r="3383" spans="1:8" x14ac:dyDescent="0.2">
      <c r="A3383" t="str">
        <f t="shared" si="52"/>
        <v>Latvia2019Q2</v>
      </c>
      <c r="B3383" s="1">
        <v>2019</v>
      </c>
      <c r="C3383" s="1">
        <v>2</v>
      </c>
      <c r="D3383" t="s">
        <v>15</v>
      </c>
      <c r="F3383" s="2">
        <v>3821</v>
      </c>
      <c r="G3383" s="2">
        <v>3146</v>
      </c>
      <c r="H3383">
        <v>676</v>
      </c>
    </row>
    <row r="3384" spans="1:8" x14ac:dyDescent="0.2">
      <c r="A3384" t="str">
        <f t="shared" si="52"/>
        <v>Lithuania2019Q2</v>
      </c>
      <c r="B3384" s="1">
        <v>2019</v>
      </c>
      <c r="C3384" s="1">
        <v>2</v>
      </c>
      <c r="D3384" t="s">
        <v>16</v>
      </c>
      <c r="F3384" s="2">
        <v>5742</v>
      </c>
      <c r="G3384" s="2">
        <v>5552</v>
      </c>
      <c r="H3384">
        <v>191</v>
      </c>
    </row>
    <row r="3385" spans="1:8" x14ac:dyDescent="0.2">
      <c r="A3385" t="str">
        <f t="shared" si="52"/>
        <v>Luxembourg2019Q2</v>
      </c>
      <c r="B3385" s="1">
        <v>2019</v>
      </c>
      <c r="C3385" s="1">
        <v>2</v>
      </c>
      <c r="D3385" t="s">
        <v>17</v>
      </c>
      <c r="F3385" s="2">
        <v>7681</v>
      </c>
      <c r="G3385" s="2">
        <v>6679</v>
      </c>
      <c r="H3385" s="2">
        <v>1002</v>
      </c>
    </row>
    <row r="3386" spans="1:8" x14ac:dyDescent="0.2">
      <c r="A3386" t="str">
        <f t="shared" si="52"/>
        <v>Mexico2019Q2</v>
      </c>
      <c r="B3386" s="1">
        <v>2019</v>
      </c>
      <c r="C3386" s="1">
        <v>2</v>
      </c>
      <c r="D3386" t="s">
        <v>18</v>
      </c>
      <c r="F3386" s="2">
        <v>1587360</v>
      </c>
      <c r="G3386" s="2">
        <v>1321951</v>
      </c>
      <c r="H3386" s="2">
        <v>265409</v>
      </c>
    </row>
    <row r="3387" spans="1:8" x14ac:dyDescent="0.2">
      <c r="A3387" t="str">
        <f t="shared" si="52"/>
        <v>Netherlands2019Q2</v>
      </c>
      <c r="B3387" s="1">
        <v>2019</v>
      </c>
      <c r="C3387" s="1">
        <v>2</v>
      </c>
      <c r="D3387" t="s">
        <v>19</v>
      </c>
      <c r="F3387" s="2">
        <v>107503</v>
      </c>
      <c r="G3387" s="2">
        <v>85417</v>
      </c>
      <c r="H3387" s="2">
        <v>22086</v>
      </c>
    </row>
    <row r="3388" spans="1:8" x14ac:dyDescent="0.2">
      <c r="A3388" t="str">
        <f t="shared" si="52"/>
        <v>Norway2019Q2</v>
      </c>
      <c r="B3388" s="1">
        <v>2019</v>
      </c>
      <c r="C3388" s="1">
        <v>2</v>
      </c>
      <c r="D3388" t="s">
        <v>20</v>
      </c>
      <c r="F3388" s="2">
        <v>457311</v>
      </c>
      <c r="G3388" s="2">
        <v>368904</v>
      </c>
      <c r="H3388" s="2">
        <v>88407</v>
      </c>
    </row>
    <row r="3389" spans="1:8" x14ac:dyDescent="0.2">
      <c r="A3389" t="str">
        <f t="shared" si="52"/>
        <v>Poland2019Q2</v>
      </c>
      <c r="B3389" s="1">
        <v>2019</v>
      </c>
      <c r="C3389" s="1">
        <v>2</v>
      </c>
      <c r="D3389" t="s">
        <v>21</v>
      </c>
      <c r="F3389" s="2">
        <v>222233</v>
      </c>
      <c r="G3389" s="2">
        <v>187493</v>
      </c>
      <c r="H3389" s="2">
        <v>34740</v>
      </c>
    </row>
    <row r="3390" spans="1:8" x14ac:dyDescent="0.2">
      <c r="A3390" t="str">
        <f t="shared" si="52"/>
        <v>Portugal2019Q2</v>
      </c>
      <c r="B3390" s="1">
        <v>2019</v>
      </c>
      <c r="C3390" s="1">
        <v>2</v>
      </c>
      <c r="D3390" t="s">
        <v>22</v>
      </c>
      <c r="F3390" s="2">
        <v>24412</v>
      </c>
      <c r="G3390" s="2">
        <v>18975</v>
      </c>
      <c r="H3390" s="2">
        <v>5437</v>
      </c>
    </row>
    <row r="3391" spans="1:8" x14ac:dyDescent="0.2">
      <c r="A3391" t="str">
        <f t="shared" si="52"/>
        <v>Slovak Republic2019Q2</v>
      </c>
      <c r="B3391" s="1">
        <v>2019</v>
      </c>
      <c r="C3391" s="1">
        <v>2</v>
      </c>
      <c r="D3391" t="s">
        <v>35</v>
      </c>
      <c r="F3391" s="2">
        <v>10113</v>
      </c>
      <c r="G3391" s="2">
        <v>7667</v>
      </c>
      <c r="H3391" s="2">
        <v>2446</v>
      </c>
    </row>
    <row r="3392" spans="1:8" x14ac:dyDescent="0.2">
      <c r="A3392" t="str">
        <f t="shared" si="52"/>
        <v>Slovenia2019Q2</v>
      </c>
      <c r="B3392" s="1">
        <v>2019</v>
      </c>
      <c r="C3392" s="1">
        <v>2</v>
      </c>
      <c r="D3392" t="s">
        <v>24</v>
      </c>
      <c r="F3392" s="2">
        <v>6542</v>
      </c>
      <c r="G3392" s="2">
        <v>5691</v>
      </c>
      <c r="H3392">
        <v>850</v>
      </c>
    </row>
    <row r="3393" spans="1:8" x14ac:dyDescent="0.2">
      <c r="A3393" t="str">
        <f t="shared" si="52"/>
        <v>Spain2019Q2</v>
      </c>
      <c r="B3393" s="1">
        <v>2019</v>
      </c>
      <c r="C3393" s="1">
        <v>2</v>
      </c>
      <c r="D3393" t="s">
        <v>25</v>
      </c>
      <c r="F3393" s="2">
        <v>147725</v>
      </c>
      <c r="G3393" s="2">
        <v>115051</v>
      </c>
      <c r="H3393" s="2">
        <v>32674</v>
      </c>
    </row>
    <row r="3394" spans="1:8" x14ac:dyDescent="0.2">
      <c r="A3394" t="str">
        <f t="shared" si="52"/>
        <v>Sweden2019Q2</v>
      </c>
      <c r="B3394" s="1">
        <v>2019</v>
      </c>
      <c r="C3394" s="1">
        <v>2</v>
      </c>
      <c r="D3394" t="s">
        <v>26</v>
      </c>
      <c r="F3394" s="2">
        <v>612454</v>
      </c>
      <c r="G3394" s="2">
        <v>510941</v>
      </c>
      <c r="H3394" s="2">
        <v>101513</v>
      </c>
    </row>
    <row r="3395" spans="1:8" x14ac:dyDescent="0.2">
      <c r="A3395" t="str">
        <f t="shared" si="52"/>
        <v>Switzerland2019Q2</v>
      </c>
      <c r="B3395" s="1">
        <v>2019</v>
      </c>
      <c r="C3395" s="1">
        <v>2</v>
      </c>
      <c r="D3395" t="s">
        <v>27</v>
      </c>
      <c r="F3395" s="2">
        <v>101981</v>
      </c>
      <c r="G3395" s="2">
        <v>85918</v>
      </c>
      <c r="H3395" s="2">
        <v>16064</v>
      </c>
    </row>
    <row r="3396" spans="1:8" x14ac:dyDescent="0.2">
      <c r="A3396" t="str">
        <f t="shared" si="52"/>
        <v>Türkiye2019Q2</v>
      </c>
      <c r="B3396" s="1">
        <v>2019</v>
      </c>
      <c r="C3396" s="1">
        <v>2</v>
      </c>
      <c r="D3396" t="s">
        <v>2385</v>
      </c>
      <c r="F3396" s="2">
        <v>340694</v>
      </c>
      <c r="G3396" t="s">
        <v>2384</v>
      </c>
      <c r="H3396" t="s">
        <v>2384</v>
      </c>
    </row>
    <row r="3397" spans="1:8" x14ac:dyDescent="0.2">
      <c r="A3397" t="str">
        <f t="shared" si="52"/>
        <v>United Kingdom2019Q2</v>
      </c>
      <c r="B3397" s="1">
        <v>2019</v>
      </c>
      <c r="C3397" s="1">
        <v>2</v>
      </c>
      <c r="D3397" t="s">
        <v>32</v>
      </c>
      <c r="F3397" s="2">
        <v>270692</v>
      </c>
      <c r="G3397" s="2">
        <v>223730</v>
      </c>
      <c r="H3397" s="2">
        <v>46962</v>
      </c>
    </row>
    <row r="3398" spans="1:8" x14ac:dyDescent="0.2">
      <c r="A3398" t="str">
        <f t="shared" ref="A3398:A3461" si="53">_xlfn.TEXTJOIN(,TRUE,D3398,B3398,"Q",C3398)</f>
        <v>Euro area (19 countries)2019Q2</v>
      </c>
      <c r="B3398" s="1">
        <v>2019</v>
      </c>
      <c r="C3398" s="1">
        <v>2</v>
      </c>
      <c r="D3398" t="s">
        <v>2382</v>
      </c>
      <c r="F3398" s="2">
        <v>1451866</v>
      </c>
      <c r="G3398" s="2">
        <v>1139603</v>
      </c>
      <c r="H3398" s="2">
        <v>312264</v>
      </c>
    </row>
    <row r="3399" spans="1:8" x14ac:dyDescent="0.2">
      <c r="A3399" t="str">
        <f t="shared" si="53"/>
        <v>European Union – 27 countries (from 01/02/2020)2019Q2</v>
      </c>
      <c r="B3399" s="1">
        <v>2019</v>
      </c>
      <c r="C3399" s="1">
        <v>2</v>
      </c>
      <c r="D3399" t="s">
        <v>2383</v>
      </c>
      <c r="F3399" s="2">
        <v>1678092</v>
      </c>
      <c r="G3399" s="2">
        <v>1333913</v>
      </c>
      <c r="H3399" s="2">
        <v>344179</v>
      </c>
    </row>
    <row r="3400" spans="1:8" x14ac:dyDescent="0.2">
      <c r="A3400" t="str">
        <f t="shared" si="53"/>
        <v>Bulgaria2019Q2</v>
      </c>
      <c r="B3400" s="1">
        <v>2019</v>
      </c>
      <c r="C3400" s="1">
        <v>2</v>
      </c>
      <c r="D3400" t="s">
        <v>36</v>
      </c>
      <c r="F3400" s="2">
        <v>13038</v>
      </c>
      <c r="G3400" s="2">
        <v>11041</v>
      </c>
      <c r="H3400" s="2">
        <v>1997</v>
      </c>
    </row>
    <row r="3401" spans="1:8" x14ac:dyDescent="0.2">
      <c r="A3401" t="str">
        <f t="shared" si="53"/>
        <v>Croatia2019Q2</v>
      </c>
      <c r="B3401" s="1">
        <v>2019</v>
      </c>
      <c r="C3401" s="1">
        <v>2</v>
      </c>
      <c r="D3401" t="s">
        <v>38</v>
      </c>
      <c r="F3401" s="2">
        <v>6518</v>
      </c>
      <c r="G3401" s="2">
        <v>5688</v>
      </c>
      <c r="H3401">
        <v>830</v>
      </c>
    </row>
    <row r="3402" spans="1:8" x14ac:dyDescent="0.2">
      <c r="A3402" t="str">
        <f t="shared" si="53"/>
        <v>Romania2019Q2</v>
      </c>
      <c r="B3402" s="1">
        <v>2019</v>
      </c>
      <c r="C3402" s="1">
        <v>2</v>
      </c>
      <c r="D3402" t="s">
        <v>23</v>
      </c>
      <c r="F3402" s="2">
        <v>103831</v>
      </c>
      <c r="G3402" s="2">
        <v>99101</v>
      </c>
      <c r="H3402" s="2">
        <v>4730</v>
      </c>
    </row>
    <row r="3403" spans="1:8" x14ac:dyDescent="0.2">
      <c r="A3403" t="str">
        <f t="shared" si="53"/>
        <v>Russia2019Q2</v>
      </c>
      <c r="B3403" s="1">
        <v>2019</v>
      </c>
      <c r="C3403" s="1">
        <v>2</v>
      </c>
      <c r="D3403" t="s">
        <v>2386</v>
      </c>
      <c r="F3403" s="2">
        <v>11967043</v>
      </c>
      <c r="G3403" s="2">
        <v>7398436</v>
      </c>
      <c r="H3403" s="2">
        <v>2228607</v>
      </c>
    </row>
    <row r="3404" spans="1:8" x14ac:dyDescent="0.2">
      <c r="A3404" t="str">
        <f t="shared" si="53"/>
        <v>South Africa2019Q2</v>
      </c>
      <c r="B3404" s="1">
        <v>2019</v>
      </c>
      <c r="C3404" s="1">
        <v>2</v>
      </c>
      <c r="D3404" t="s">
        <v>42</v>
      </c>
      <c r="F3404" s="2">
        <v>678066</v>
      </c>
      <c r="G3404" t="s">
        <v>2384</v>
      </c>
      <c r="H3404" t="s">
        <v>2384</v>
      </c>
    </row>
    <row r="3405" spans="1:8" x14ac:dyDescent="0.2">
      <c r="A3405" t="str">
        <f t="shared" si="53"/>
        <v>Australia2019Q3</v>
      </c>
      <c r="B3405" s="1">
        <v>2019</v>
      </c>
      <c r="C3405" s="1">
        <v>3</v>
      </c>
      <c r="D3405" t="s">
        <v>1</v>
      </c>
      <c r="F3405" s="2">
        <v>238398</v>
      </c>
      <c r="G3405" s="2">
        <v>212900</v>
      </c>
      <c r="H3405" s="2">
        <v>25498</v>
      </c>
    </row>
    <row r="3406" spans="1:8" x14ac:dyDescent="0.2">
      <c r="A3406" t="str">
        <f t="shared" si="53"/>
        <v>Austria2019Q3</v>
      </c>
      <c r="B3406" s="1">
        <v>2019</v>
      </c>
      <c r="C3406" s="1">
        <v>3</v>
      </c>
      <c r="D3406" t="s">
        <v>2</v>
      </c>
      <c r="F3406" s="2">
        <v>43512</v>
      </c>
      <c r="G3406" s="2">
        <v>35894</v>
      </c>
      <c r="H3406" s="2">
        <v>7618</v>
      </c>
    </row>
    <row r="3407" spans="1:8" x14ac:dyDescent="0.2">
      <c r="A3407" t="str">
        <f t="shared" si="53"/>
        <v>Belgium2019Q3</v>
      </c>
      <c r="B3407" s="1">
        <v>2019</v>
      </c>
      <c r="C3407" s="1">
        <v>3</v>
      </c>
      <c r="D3407" t="s">
        <v>3</v>
      </c>
      <c r="F3407" s="2">
        <v>53609</v>
      </c>
      <c r="G3407" s="2">
        <v>39619</v>
      </c>
      <c r="H3407" s="2">
        <v>13990</v>
      </c>
    </row>
    <row r="3408" spans="1:8" x14ac:dyDescent="0.2">
      <c r="A3408" t="str">
        <f t="shared" si="53"/>
        <v>Czech Republic2019Q3</v>
      </c>
      <c r="B3408" s="1">
        <v>2019</v>
      </c>
      <c r="C3408" s="1">
        <v>3</v>
      </c>
      <c r="D3408" t="s">
        <v>43</v>
      </c>
      <c r="F3408" s="2">
        <v>637854</v>
      </c>
      <c r="G3408" s="2">
        <v>491552</v>
      </c>
      <c r="H3408" s="2">
        <v>146302</v>
      </c>
    </row>
    <row r="3409" spans="1:8" x14ac:dyDescent="0.2">
      <c r="A3409" t="str">
        <f t="shared" si="53"/>
        <v>Denmark2019Q3</v>
      </c>
      <c r="B3409" s="1">
        <v>2019</v>
      </c>
      <c r="C3409" s="1">
        <v>3</v>
      </c>
      <c r="D3409" t="s">
        <v>6</v>
      </c>
      <c r="F3409" s="2">
        <v>290322</v>
      </c>
      <c r="G3409" s="2">
        <v>267138</v>
      </c>
      <c r="H3409" s="2">
        <v>23183</v>
      </c>
    </row>
    <row r="3410" spans="1:8" x14ac:dyDescent="0.2">
      <c r="A3410" t="str">
        <f t="shared" si="53"/>
        <v>Estonia2019Q3</v>
      </c>
      <c r="B3410" s="1">
        <v>2019</v>
      </c>
      <c r="C3410" s="1">
        <v>3</v>
      </c>
      <c r="D3410" t="s">
        <v>31</v>
      </c>
      <c r="F3410" s="2">
        <v>3298</v>
      </c>
      <c r="G3410" s="2">
        <v>2494</v>
      </c>
      <c r="H3410">
        <v>804</v>
      </c>
    </row>
    <row r="3411" spans="1:8" x14ac:dyDescent="0.2">
      <c r="A3411" t="str">
        <f t="shared" si="53"/>
        <v>Finland2019Q3</v>
      </c>
      <c r="B3411" s="1">
        <v>2019</v>
      </c>
      <c r="C3411" s="1">
        <v>3</v>
      </c>
      <c r="D3411" t="s">
        <v>7</v>
      </c>
      <c r="F3411" s="2">
        <v>28455</v>
      </c>
      <c r="G3411" s="2">
        <v>23669</v>
      </c>
      <c r="H3411" s="2">
        <v>4786</v>
      </c>
    </row>
    <row r="3412" spans="1:8" x14ac:dyDescent="0.2">
      <c r="A3412" t="str">
        <f t="shared" si="53"/>
        <v>France2019Q3</v>
      </c>
      <c r="B3412" s="1">
        <v>2019</v>
      </c>
      <c r="C3412" s="1">
        <v>3</v>
      </c>
      <c r="D3412" t="s">
        <v>8</v>
      </c>
      <c r="F3412" s="2">
        <v>305888</v>
      </c>
      <c r="G3412" s="2">
        <v>229551</v>
      </c>
      <c r="H3412" s="2">
        <v>76337</v>
      </c>
    </row>
    <row r="3413" spans="1:8" x14ac:dyDescent="0.2">
      <c r="A3413" t="str">
        <f t="shared" si="53"/>
        <v>Germany2019Q3</v>
      </c>
      <c r="B3413" s="1">
        <v>2019</v>
      </c>
      <c r="C3413" s="1">
        <v>3</v>
      </c>
      <c r="D3413" t="s">
        <v>9</v>
      </c>
      <c r="F3413" s="2">
        <v>460203</v>
      </c>
      <c r="G3413" s="2">
        <v>378740</v>
      </c>
      <c r="H3413" s="2">
        <v>81463</v>
      </c>
    </row>
    <row r="3414" spans="1:8" x14ac:dyDescent="0.2">
      <c r="A3414" t="str">
        <f t="shared" si="53"/>
        <v>Greece2019Q3</v>
      </c>
      <c r="B3414" s="1">
        <v>2019</v>
      </c>
      <c r="C3414" s="1">
        <v>3</v>
      </c>
      <c r="D3414" t="s">
        <v>10</v>
      </c>
      <c r="F3414" s="2">
        <v>16424</v>
      </c>
      <c r="G3414" s="2">
        <v>12687</v>
      </c>
      <c r="H3414" s="2">
        <v>3737</v>
      </c>
    </row>
    <row r="3415" spans="1:8" x14ac:dyDescent="0.2">
      <c r="A3415" t="str">
        <f t="shared" si="53"/>
        <v>Hungary2019Q3</v>
      </c>
      <c r="B3415" s="1">
        <v>2019</v>
      </c>
      <c r="C3415" s="1">
        <v>3</v>
      </c>
      <c r="D3415" t="s">
        <v>11</v>
      </c>
      <c r="F3415" s="2">
        <v>4835729</v>
      </c>
      <c r="G3415" s="2">
        <v>4122691</v>
      </c>
      <c r="H3415" s="2">
        <v>713037</v>
      </c>
    </row>
    <row r="3416" spans="1:8" x14ac:dyDescent="0.2">
      <c r="A3416" t="str">
        <f t="shared" si="53"/>
        <v>Ireland2019Q3</v>
      </c>
      <c r="B3416" s="1">
        <v>2019</v>
      </c>
      <c r="C3416" s="1">
        <v>3</v>
      </c>
      <c r="D3416" t="s">
        <v>12</v>
      </c>
      <c r="F3416" s="2">
        <v>24867</v>
      </c>
      <c r="G3416" s="2">
        <v>20744</v>
      </c>
      <c r="H3416" s="2">
        <v>4123</v>
      </c>
    </row>
    <row r="3417" spans="1:8" x14ac:dyDescent="0.2">
      <c r="A3417" t="str">
        <f t="shared" si="53"/>
        <v>Israel2019Q3</v>
      </c>
      <c r="B3417" s="1">
        <v>2019</v>
      </c>
      <c r="C3417" s="1">
        <v>3</v>
      </c>
      <c r="D3417" t="s">
        <v>40</v>
      </c>
      <c r="F3417" s="2">
        <v>160333</v>
      </c>
      <c r="G3417" s="2">
        <v>133959</v>
      </c>
      <c r="H3417" s="2">
        <v>26374</v>
      </c>
    </row>
    <row r="3418" spans="1:8" x14ac:dyDescent="0.2">
      <c r="A3418" t="str">
        <f t="shared" si="53"/>
        <v>Italy2019Q3</v>
      </c>
      <c r="B3418" s="1">
        <v>2019</v>
      </c>
      <c r="C3418" s="1">
        <v>3</v>
      </c>
      <c r="D3418" t="s">
        <v>13</v>
      </c>
      <c r="F3418" s="2">
        <v>168359</v>
      </c>
      <c r="G3418" s="2">
        <v>123099</v>
      </c>
      <c r="H3418" s="2">
        <v>45260</v>
      </c>
    </row>
    <row r="3419" spans="1:8" x14ac:dyDescent="0.2">
      <c r="A3419" t="str">
        <f t="shared" si="53"/>
        <v>Latvia2019Q3</v>
      </c>
      <c r="B3419" s="1">
        <v>2019</v>
      </c>
      <c r="C3419" s="1">
        <v>3</v>
      </c>
      <c r="D3419" t="s">
        <v>15</v>
      </c>
      <c r="F3419" s="2">
        <v>3725</v>
      </c>
      <c r="G3419" s="2">
        <v>3050</v>
      </c>
      <c r="H3419">
        <v>675</v>
      </c>
    </row>
    <row r="3420" spans="1:8" x14ac:dyDescent="0.2">
      <c r="A3420" t="str">
        <f t="shared" si="53"/>
        <v>Lithuania2019Q3</v>
      </c>
      <c r="B3420" s="1">
        <v>2019</v>
      </c>
      <c r="C3420" s="1">
        <v>3</v>
      </c>
      <c r="D3420" t="s">
        <v>16</v>
      </c>
      <c r="F3420" s="2">
        <v>5645</v>
      </c>
      <c r="G3420" s="2">
        <v>5454</v>
      </c>
      <c r="H3420">
        <v>192</v>
      </c>
    </row>
    <row r="3421" spans="1:8" x14ac:dyDescent="0.2">
      <c r="A3421" t="str">
        <f t="shared" si="53"/>
        <v>Luxembourg2019Q3</v>
      </c>
      <c r="B3421" s="1">
        <v>2019</v>
      </c>
      <c r="C3421" s="1">
        <v>3</v>
      </c>
      <c r="D3421" t="s">
        <v>17</v>
      </c>
      <c r="F3421" s="2">
        <v>7465</v>
      </c>
      <c r="G3421" s="2">
        <v>6486</v>
      </c>
      <c r="H3421">
        <v>980</v>
      </c>
    </row>
    <row r="3422" spans="1:8" x14ac:dyDescent="0.2">
      <c r="A3422" t="str">
        <f t="shared" si="53"/>
        <v>Mexico2019Q3</v>
      </c>
      <c r="B3422" s="1">
        <v>2019</v>
      </c>
      <c r="C3422" s="1">
        <v>3</v>
      </c>
      <c r="D3422" t="s">
        <v>18</v>
      </c>
      <c r="F3422" s="2">
        <v>1602856</v>
      </c>
      <c r="G3422" s="2">
        <v>1323213</v>
      </c>
      <c r="H3422" s="2">
        <v>279642</v>
      </c>
    </row>
    <row r="3423" spans="1:8" x14ac:dyDescent="0.2">
      <c r="A3423" t="str">
        <f t="shared" si="53"/>
        <v>Netherlands2019Q3</v>
      </c>
      <c r="B3423" s="1">
        <v>2019</v>
      </c>
      <c r="C3423" s="1">
        <v>3</v>
      </c>
      <c r="D3423" t="s">
        <v>19</v>
      </c>
      <c r="F3423" s="2">
        <v>90167</v>
      </c>
      <c r="G3423" s="2">
        <v>69849</v>
      </c>
      <c r="H3423" s="2">
        <v>20318</v>
      </c>
    </row>
    <row r="3424" spans="1:8" x14ac:dyDescent="0.2">
      <c r="A3424" t="str">
        <f t="shared" si="53"/>
        <v>Norway2019Q3</v>
      </c>
      <c r="B3424" s="1">
        <v>2019</v>
      </c>
      <c r="C3424" s="1">
        <v>3</v>
      </c>
      <c r="D3424" t="s">
        <v>20</v>
      </c>
      <c r="F3424" s="2">
        <v>418531</v>
      </c>
      <c r="G3424" s="2">
        <v>336436</v>
      </c>
      <c r="H3424" s="2">
        <v>82095</v>
      </c>
    </row>
    <row r="3425" spans="1:8" x14ac:dyDescent="0.2">
      <c r="A3425" t="str">
        <f t="shared" si="53"/>
        <v>Poland2019Q3</v>
      </c>
      <c r="B3425" s="1">
        <v>2019</v>
      </c>
      <c r="C3425" s="1">
        <v>3</v>
      </c>
      <c r="D3425" t="s">
        <v>21</v>
      </c>
      <c r="F3425" s="2">
        <v>234629</v>
      </c>
      <c r="G3425" s="2">
        <v>190806</v>
      </c>
      <c r="H3425" s="2">
        <v>43823</v>
      </c>
    </row>
    <row r="3426" spans="1:8" x14ac:dyDescent="0.2">
      <c r="A3426" t="str">
        <f t="shared" si="53"/>
        <v>Portugal2019Q3</v>
      </c>
      <c r="B3426" s="1">
        <v>2019</v>
      </c>
      <c r="C3426" s="1">
        <v>3</v>
      </c>
      <c r="D3426" t="s">
        <v>22</v>
      </c>
      <c r="F3426" s="2">
        <v>23747</v>
      </c>
      <c r="G3426" s="2">
        <v>18469</v>
      </c>
      <c r="H3426" s="2">
        <v>5278</v>
      </c>
    </row>
    <row r="3427" spans="1:8" x14ac:dyDescent="0.2">
      <c r="A3427" t="str">
        <f t="shared" si="53"/>
        <v>Slovak Republic2019Q3</v>
      </c>
      <c r="B3427" s="1">
        <v>2019</v>
      </c>
      <c r="C3427" s="1">
        <v>3</v>
      </c>
      <c r="D3427" t="s">
        <v>35</v>
      </c>
      <c r="F3427" s="2">
        <v>9852</v>
      </c>
      <c r="G3427" s="2">
        <v>7477</v>
      </c>
      <c r="H3427" s="2">
        <v>2376</v>
      </c>
    </row>
    <row r="3428" spans="1:8" x14ac:dyDescent="0.2">
      <c r="A3428" t="str">
        <f t="shared" si="53"/>
        <v>Slovenia2019Q3</v>
      </c>
      <c r="B3428" s="1">
        <v>2019</v>
      </c>
      <c r="C3428" s="1">
        <v>3</v>
      </c>
      <c r="D3428" t="s">
        <v>24</v>
      </c>
      <c r="F3428" s="2">
        <v>5949</v>
      </c>
      <c r="G3428" s="2">
        <v>5095</v>
      </c>
      <c r="H3428">
        <v>853</v>
      </c>
    </row>
    <row r="3429" spans="1:8" x14ac:dyDescent="0.2">
      <c r="A3429" t="str">
        <f t="shared" si="53"/>
        <v>Spain2019Q3</v>
      </c>
      <c r="B3429" s="1">
        <v>2019</v>
      </c>
      <c r="C3429" s="1">
        <v>3</v>
      </c>
      <c r="D3429" t="s">
        <v>25</v>
      </c>
      <c r="F3429" s="2">
        <v>142720</v>
      </c>
      <c r="G3429" s="2">
        <v>109817</v>
      </c>
      <c r="H3429" s="2">
        <v>32903</v>
      </c>
    </row>
    <row r="3430" spans="1:8" x14ac:dyDescent="0.2">
      <c r="A3430" t="str">
        <f t="shared" si="53"/>
        <v>Sweden2019Q3</v>
      </c>
      <c r="B3430" s="1">
        <v>2019</v>
      </c>
      <c r="C3430" s="1">
        <v>3</v>
      </c>
      <c r="D3430" t="s">
        <v>26</v>
      </c>
      <c r="F3430" s="2">
        <v>604766</v>
      </c>
      <c r="G3430" s="2">
        <v>504198</v>
      </c>
      <c r="H3430" s="2">
        <v>100568</v>
      </c>
    </row>
    <row r="3431" spans="1:8" x14ac:dyDescent="0.2">
      <c r="A3431" t="str">
        <f t="shared" si="53"/>
        <v>Switzerland2019Q3</v>
      </c>
      <c r="B3431" s="1">
        <v>2019</v>
      </c>
      <c r="C3431" s="1">
        <v>3</v>
      </c>
      <c r="D3431" t="s">
        <v>27</v>
      </c>
      <c r="F3431" s="2">
        <v>99359</v>
      </c>
      <c r="G3431" s="2">
        <v>83486</v>
      </c>
      <c r="H3431" s="2">
        <v>15873</v>
      </c>
    </row>
    <row r="3432" spans="1:8" x14ac:dyDescent="0.2">
      <c r="A3432" t="str">
        <f t="shared" si="53"/>
        <v>Türkiye2019Q3</v>
      </c>
      <c r="B3432" s="1">
        <v>2019</v>
      </c>
      <c r="C3432" s="1">
        <v>3</v>
      </c>
      <c r="D3432" t="s">
        <v>2385</v>
      </c>
      <c r="F3432" s="2">
        <v>344249</v>
      </c>
      <c r="G3432" t="s">
        <v>2384</v>
      </c>
      <c r="H3432" t="s">
        <v>2384</v>
      </c>
    </row>
    <row r="3433" spans="1:8" x14ac:dyDescent="0.2">
      <c r="A3433" t="str">
        <f t="shared" si="53"/>
        <v>United Kingdom2019Q3</v>
      </c>
      <c r="B3433" s="1">
        <v>2019</v>
      </c>
      <c r="C3433" s="1">
        <v>3</v>
      </c>
      <c r="D3433" t="s">
        <v>32</v>
      </c>
      <c r="F3433" s="2">
        <v>268893</v>
      </c>
      <c r="G3433" s="2">
        <v>221440</v>
      </c>
      <c r="H3433" s="2">
        <v>47453</v>
      </c>
    </row>
    <row r="3434" spans="1:8" x14ac:dyDescent="0.2">
      <c r="A3434" t="str">
        <f t="shared" si="53"/>
        <v>Euro area (19 countries)2019Q3</v>
      </c>
      <c r="B3434" s="1">
        <v>2019</v>
      </c>
      <c r="C3434" s="1">
        <v>3</v>
      </c>
      <c r="D3434" t="s">
        <v>2382</v>
      </c>
      <c r="F3434" s="2">
        <v>1397851</v>
      </c>
      <c r="G3434" s="2">
        <v>1095619</v>
      </c>
      <c r="H3434" s="2">
        <v>302232</v>
      </c>
    </row>
    <row r="3435" spans="1:8" x14ac:dyDescent="0.2">
      <c r="A3435" t="str">
        <f t="shared" si="53"/>
        <v>European Union – 27 countries (from 01/02/2020)2019Q3</v>
      </c>
      <c r="B3435" s="1">
        <v>2019</v>
      </c>
      <c r="C3435" s="1">
        <v>3</v>
      </c>
      <c r="D3435" t="s">
        <v>2383</v>
      </c>
      <c r="F3435" s="2">
        <v>1622107</v>
      </c>
      <c r="G3435" s="2">
        <v>1286551</v>
      </c>
      <c r="H3435" s="2">
        <v>335557</v>
      </c>
    </row>
    <row r="3436" spans="1:8" x14ac:dyDescent="0.2">
      <c r="A3436" t="str">
        <f t="shared" si="53"/>
        <v>Bulgaria2019Q3</v>
      </c>
      <c r="B3436" s="1">
        <v>2019</v>
      </c>
      <c r="C3436" s="1">
        <v>3</v>
      </c>
      <c r="D3436" t="s">
        <v>36</v>
      </c>
      <c r="F3436" s="2">
        <v>13174</v>
      </c>
      <c r="G3436" s="2">
        <v>11261</v>
      </c>
      <c r="H3436" s="2">
        <v>1913</v>
      </c>
    </row>
    <row r="3437" spans="1:8" x14ac:dyDescent="0.2">
      <c r="A3437" t="str">
        <f t="shared" si="53"/>
        <v>Croatia2019Q3</v>
      </c>
      <c r="B3437" s="1">
        <v>2019</v>
      </c>
      <c r="C3437" s="1">
        <v>3</v>
      </c>
      <c r="D3437" t="s">
        <v>38</v>
      </c>
      <c r="F3437" s="2">
        <v>6316</v>
      </c>
      <c r="G3437" s="2">
        <v>5492</v>
      </c>
      <c r="H3437">
        <v>824</v>
      </c>
    </row>
    <row r="3438" spans="1:8" x14ac:dyDescent="0.2">
      <c r="A3438" t="str">
        <f t="shared" si="53"/>
        <v>Romania2019Q3</v>
      </c>
      <c r="B3438" s="1">
        <v>2019</v>
      </c>
      <c r="C3438" s="1">
        <v>3</v>
      </c>
      <c r="D3438" t="s">
        <v>23</v>
      </c>
      <c r="F3438" s="2">
        <v>101968</v>
      </c>
      <c r="G3438" s="2">
        <v>97403</v>
      </c>
      <c r="H3438" s="2">
        <v>4565</v>
      </c>
    </row>
    <row r="3439" spans="1:8" x14ac:dyDescent="0.2">
      <c r="A3439" t="str">
        <f t="shared" si="53"/>
        <v>Russia2019Q3</v>
      </c>
      <c r="B3439" s="1">
        <v>2019</v>
      </c>
      <c r="C3439" s="1">
        <v>3</v>
      </c>
      <c r="D3439" t="s">
        <v>2386</v>
      </c>
      <c r="F3439" s="2">
        <v>12038674</v>
      </c>
      <c r="G3439" s="2">
        <v>7403072</v>
      </c>
      <c r="H3439" s="2">
        <v>2138601</v>
      </c>
    </row>
    <row r="3440" spans="1:8" x14ac:dyDescent="0.2">
      <c r="A3440" t="str">
        <f t="shared" si="53"/>
        <v>South Africa2019Q3</v>
      </c>
      <c r="B3440" s="1">
        <v>2019</v>
      </c>
      <c r="C3440" s="1">
        <v>3</v>
      </c>
      <c r="D3440" t="s">
        <v>42</v>
      </c>
      <c r="F3440" s="2">
        <v>687458</v>
      </c>
      <c r="G3440" t="s">
        <v>2384</v>
      </c>
      <c r="H3440" t="s">
        <v>2384</v>
      </c>
    </row>
    <row r="3441" spans="1:8" x14ac:dyDescent="0.2">
      <c r="A3441" t="str">
        <f t="shared" si="53"/>
        <v>Australia2019Q4</v>
      </c>
      <c r="B3441" s="1">
        <v>2019</v>
      </c>
      <c r="C3441" s="1">
        <v>4</v>
      </c>
      <c r="D3441" t="s">
        <v>1</v>
      </c>
      <c r="F3441" s="2">
        <v>244466</v>
      </c>
      <c r="G3441" s="2">
        <v>218302</v>
      </c>
      <c r="H3441" s="2">
        <v>26164</v>
      </c>
    </row>
    <row r="3442" spans="1:8" x14ac:dyDescent="0.2">
      <c r="A3442" t="str">
        <f t="shared" si="53"/>
        <v>Austria2019Q4</v>
      </c>
      <c r="B3442" s="1">
        <v>2019</v>
      </c>
      <c r="C3442" s="1">
        <v>4</v>
      </c>
      <c r="D3442" t="s">
        <v>2</v>
      </c>
      <c r="F3442" s="2">
        <v>52317</v>
      </c>
      <c r="G3442" s="2">
        <v>43173</v>
      </c>
      <c r="H3442" s="2">
        <v>9144</v>
      </c>
    </row>
    <row r="3443" spans="1:8" x14ac:dyDescent="0.2">
      <c r="A3443" t="str">
        <f t="shared" si="53"/>
        <v>Belgium2019Q4</v>
      </c>
      <c r="B3443" s="1">
        <v>2019</v>
      </c>
      <c r="C3443" s="1">
        <v>4</v>
      </c>
      <c r="D3443" t="s">
        <v>3</v>
      </c>
      <c r="F3443" s="2">
        <v>65067</v>
      </c>
      <c r="G3443" s="2">
        <v>48066</v>
      </c>
      <c r="H3443" s="2">
        <v>17001</v>
      </c>
    </row>
    <row r="3444" spans="1:8" x14ac:dyDescent="0.2">
      <c r="A3444" t="str">
        <f t="shared" si="53"/>
        <v>Czech Republic2019Q4</v>
      </c>
      <c r="B3444" s="1">
        <v>2019</v>
      </c>
      <c r="C3444" s="1">
        <v>4</v>
      </c>
      <c r="D3444" t="s">
        <v>43</v>
      </c>
      <c r="F3444" s="2">
        <v>682788</v>
      </c>
      <c r="G3444" s="2">
        <v>526109</v>
      </c>
      <c r="H3444" s="2">
        <v>156679</v>
      </c>
    </row>
    <row r="3445" spans="1:8" x14ac:dyDescent="0.2">
      <c r="A3445" t="str">
        <f t="shared" si="53"/>
        <v>Denmark2019Q4</v>
      </c>
      <c r="B3445" s="1">
        <v>2019</v>
      </c>
      <c r="C3445" s="1">
        <v>4</v>
      </c>
      <c r="D3445" t="s">
        <v>6</v>
      </c>
      <c r="F3445" s="2">
        <v>304787</v>
      </c>
      <c r="G3445" s="2">
        <v>280506</v>
      </c>
      <c r="H3445" s="2">
        <v>24281</v>
      </c>
    </row>
    <row r="3446" spans="1:8" x14ac:dyDescent="0.2">
      <c r="A3446" t="str">
        <f t="shared" si="53"/>
        <v>Estonia2019Q4</v>
      </c>
      <c r="B3446" s="1">
        <v>2019</v>
      </c>
      <c r="C3446" s="1">
        <v>4</v>
      </c>
      <c r="D3446" t="s">
        <v>31</v>
      </c>
      <c r="F3446" s="2">
        <v>3472</v>
      </c>
      <c r="G3446" s="2">
        <v>2628</v>
      </c>
      <c r="H3446">
        <v>844</v>
      </c>
    </row>
    <row r="3447" spans="1:8" x14ac:dyDescent="0.2">
      <c r="A3447" t="str">
        <f t="shared" si="53"/>
        <v>Finland2019Q4</v>
      </c>
      <c r="B3447" s="1">
        <v>2019</v>
      </c>
      <c r="C3447" s="1">
        <v>4</v>
      </c>
      <c r="D3447" t="s">
        <v>7</v>
      </c>
      <c r="F3447" s="2">
        <v>27707</v>
      </c>
      <c r="G3447" s="2">
        <v>23050</v>
      </c>
      <c r="H3447" s="2">
        <v>4657</v>
      </c>
    </row>
    <row r="3448" spans="1:8" x14ac:dyDescent="0.2">
      <c r="A3448" t="str">
        <f t="shared" si="53"/>
        <v>France2019Q4</v>
      </c>
      <c r="B3448" s="1">
        <v>2019</v>
      </c>
      <c r="C3448" s="1">
        <v>4</v>
      </c>
      <c r="D3448" t="s">
        <v>8</v>
      </c>
      <c r="F3448" s="2">
        <v>323342</v>
      </c>
      <c r="G3448" s="2">
        <v>243242</v>
      </c>
      <c r="H3448" s="2">
        <v>80101</v>
      </c>
    </row>
    <row r="3449" spans="1:8" x14ac:dyDescent="0.2">
      <c r="A3449" t="str">
        <f t="shared" si="53"/>
        <v>Germany2019Q4</v>
      </c>
      <c r="B3449" s="1">
        <v>2019</v>
      </c>
      <c r="C3449" s="1">
        <v>4</v>
      </c>
      <c r="D3449" t="s">
        <v>9</v>
      </c>
      <c r="F3449" s="2">
        <v>506047</v>
      </c>
      <c r="G3449" s="2">
        <v>416474</v>
      </c>
      <c r="H3449" s="2">
        <v>89573</v>
      </c>
    </row>
    <row r="3450" spans="1:8" x14ac:dyDescent="0.2">
      <c r="A3450" t="str">
        <f t="shared" si="53"/>
        <v>Greece2019Q4</v>
      </c>
      <c r="B3450" s="1">
        <v>2019</v>
      </c>
      <c r="C3450" s="1">
        <v>4</v>
      </c>
      <c r="D3450" t="s">
        <v>10</v>
      </c>
      <c r="F3450" s="2">
        <v>17677</v>
      </c>
      <c r="G3450" s="2">
        <v>13664</v>
      </c>
      <c r="H3450" s="2">
        <v>4014</v>
      </c>
    </row>
    <row r="3451" spans="1:8" x14ac:dyDescent="0.2">
      <c r="A3451" t="str">
        <f t="shared" si="53"/>
        <v>Hungary2019Q4</v>
      </c>
      <c r="B3451" s="1">
        <v>2019</v>
      </c>
      <c r="C3451" s="1">
        <v>4</v>
      </c>
      <c r="D3451" t="s">
        <v>11</v>
      </c>
      <c r="F3451" s="2">
        <v>5271905</v>
      </c>
      <c r="G3451" s="2">
        <v>4499603</v>
      </c>
      <c r="H3451" s="2">
        <v>772302</v>
      </c>
    </row>
    <row r="3452" spans="1:8" x14ac:dyDescent="0.2">
      <c r="A3452" t="str">
        <f t="shared" si="53"/>
        <v>Ireland2019Q4</v>
      </c>
      <c r="B3452" s="1">
        <v>2019</v>
      </c>
      <c r="C3452" s="1">
        <v>4</v>
      </c>
      <c r="D3452" t="s">
        <v>12</v>
      </c>
      <c r="F3452" s="2">
        <v>26036</v>
      </c>
      <c r="G3452" s="2">
        <v>21814</v>
      </c>
      <c r="H3452" s="2">
        <v>4223</v>
      </c>
    </row>
    <row r="3453" spans="1:8" x14ac:dyDescent="0.2">
      <c r="A3453" t="str">
        <f t="shared" si="53"/>
        <v>Israel2019Q4</v>
      </c>
      <c r="B3453" s="1">
        <v>2019</v>
      </c>
      <c r="C3453" s="1">
        <v>4</v>
      </c>
      <c r="D3453" t="s">
        <v>40</v>
      </c>
      <c r="F3453" s="2">
        <v>157468</v>
      </c>
      <c r="G3453" s="2">
        <v>131767</v>
      </c>
      <c r="H3453" s="2">
        <v>25701</v>
      </c>
    </row>
    <row r="3454" spans="1:8" x14ac:dyDescent="0.2">
      <c r="A3454" t="str">
        <f t="shared" si="53"/>
        <v>Italy2019Q4</v>
      </c>
      <c r="B3454" s="1">
        <v>2019</v>
      </c>
      <c r="C3454" s="1">
        <v>4</v>
      </c>
      <c r="D3454" t="s">
        <v>13</v>
      </c>
      <c r="F3454" s="2">
        <v>205706</v>
      </c>
      <c r="G3454" s="2">
        <v>150186</v>
      </c>
      <c r="H3454" s="2">
        <v>55520</v>
      </c>
    </row>
    <row r="3455" spans="1:8" x14ac:dyDescent="0.2">
      <c r="A3455" t="str">
        <f t="shared" si="53"/>
        <v>Latvia2019Q4</v>
      </c>
      <c r="B3455" s="1">
        <v>2019</v>
      </c>
      <c r="C3455" s="1">
        <v>4</v>
      </c>
      <c r="D3455" t="s">
        <v>15</v>
      </c>
      <c r="F3455" s="2">
        <v>3965</v>
      </c>
      <c r="G3455" s="2">
        <v>3256</v>
      </c>
      <c r="H3455">
        <v>709</v>
      </c>
    </row>
    <row r="3456" spans="1:8" x14ac:dyDescent="0.2">
      <c r="A3456" t="str">
        <f t="shared" si="53"/>
        <v>Lithuania2019Q4</v>
      </c>
      <c r="B3456" s="1">
        <v>2019</v>
      </c>
      <c r="C3456" s="1">
        <v>4</v>
      </c>
      <c r="D3456" t="s">
        <v>16</v>
      </c>
      <c r="F3456" s="2">
        <v>5986</v>
      </c>
      <c r="G3456" s="2">
        <v>5789</v>
      </c>
      <c r="H3456">
        <v>197</v>
      </c>
    </row>
    <row r="3457" spans="1:8" x14ac:dyDescent="0.2">
      <c r="A3457" t="str">
        <f t="shared" si="53"/>
        <v>Luxembourg2019Q4</v>
      </c>
      <c r="B3457" s="1">
        <v>2019</v>
      </c>
      <c r="C3457" s="1">
        <v>4</v>
      </c>
      <c r="D3457" t="s">
        <v>17</v>
      </c>
      <c r="F3457" s="2">
        <v>8820</v>
      </c>
      <c r="G3457" s="2">
        <v>7714</v>
      </c>
      <c r="H3457" s="2">
        <v>1106</v>
      </c>
    </row>
    <row r="3458" spans="1:8" x14ac:dyDescent="0.2">
      <c r="A3458" t="str">
        <f t="shared" si="53"/>
        <v>Mexico2019Q4</v>
      </c>
      <c r="B3458" s="1">
        <v>2019</v>
      </c>
      <c r="C3458" s="1">
        <v>4</v>
      </c>
      <c r="D3458" t="s">
        <v>18</v>
      </c>
      <c r="F3458" s="2">
        <v>1710076</v>
      </c>
      <c r="G3458" s="2">
        <v>1435218</v>
      </c>
      <c r="H3458" s="2">
        <v>274858</v>
      </c>
    </row>
    <row r="3459" spans="1:8" x14ac:dyDescent="0.2">
      <c r="A3459" t="str">
        <f t="shared" si="53"/>
        <v>Netherlands2019Q4</v>
      </c>
      <c r="B3459" s="1">
        <v>2019</v>
      </c>
      <c r="C3459" s="1">
        <v>4</v>
      </c>
      <c r="D3459" t="s">
        <v>19</v>
      </c>
      <c r="F3459" s="2">
        <v>100687</v>
      </c>
      <c r="G3459" s="2">
        <v>78945</v>
      </c>
      <c r="H3459" s="2">
        <v>21742</v>
      </c>
    </row>
    <row r="3460" spans="1:8" x14ac:dyDescent="0.2">
      <c r="A3460" t="str">
        <f t="shared" si="53"/>
        <v>Norway2019Q4</v>
      </c>
      <c r="B3460" s="1">
        <v>2019</v>
      </c>
      <c r="C3460" s="1">
        <v>4</v>
      </c>
      <c r="D3460" t="s">
        <v>20</v>
      </c>
      <c r="F3460" s="2">
        <v>448259</v>
      </c>
      <c r="G3460" s="2">
        <v>348899</v>
      </c>
      <c r="H3460" s="2">
        <v>99360</v>
      </c>
    </row>
    <row r="3461" spans="1:8" x14ac:dyDescent="0.2">
      <c r="A3461" t="str">
        <f t="shared" si="53"/>
        <v>Poland2019Q4</v>
      </c>
      <c r="B3461" s="1">
        <v>2019</v>
      </c>
      <c r="C3461" s="1">
        <v>4</v>
      </c>
      <c r="D3461" t="s">
        <v>21</v>
      </c>
      <c r="F3461" s="2">
        <v>243190</v>
      </c>
      <c r="G3461" s="2">
        <v>201311</v>
      </c>
      <c r="H3461" s="2">
        <v>41879</v>
      </c>
    </row>
    <row r="3462" spans="1:8" x14ac:dyDescent="0.2">
      <c r="A3462" t="str">
        <f t="shared" ref="A3462:A3525" si="54">_xlfn.TEXTJOIN(,TRUE,D3462,B3462,"Q",C3462)</f>
        <v>Portugal2019Q4</v>
      </c>
      <c r="B3462" s="1">
        <v>2019</v>
      </c>
      <c r="C3462" s="1">
        <v>4</v>
      </c>
      <c r="D3462" t="s">
        <v>22</v>
      </c>
      <c r="F3462" s="2">
        <v>27057</v>
      </c>
      <c r="G3462" s="2">
        <v>20955</v>
      </c>
      <c r="H3462" s="2">
        <v>6102</v>
      </c>
    </row>
    <row r="3463" spans="1:8" x14ac:dyDescent="0.2">
      <c r="A3463" t="str">
        <f t="shared" si="54"/>
        <v>Slovak Republic2019Q4</v>
      </c>
      <c r="B3463" s="1">
        <v>2019</v>
      </c>
      <c r="C3463" s="1">
        <v>4</v>
      </c>
      <c r="D3463" t="s">
        <v>35</v>
      </c>
      <c r="F3463" s="2">
        <v>10939</v>
      </c>
      <c r="G3463" s="2">
        <v>8347</v>
      </c>
      <c r="H3463" s="2">
        <v>2591</v>
      </c>
    </row>
    <row r="3464" spans="1:8" x14ac:dyDescent="0.2">
      <c r="A3464" t="str">
        <f t="shared" si="54"/>
        <v>Slovenia2019Q4</v>
      </c>
      <c r="B3464" s="1">
        <v>2019</v>
      </c>
      <c r="C3464" s="1">
        <v>4</v>
      </c>
      <c r="D3464" t="s">
        <v>24</v>
      </c>
      <c r="F3464" s="2">
        <v>6265</v>
      </c>
      <c r="G3464" s="2">
        <v>5360</v>
      </c>
      <c r="H3464">
        <v>905</v>
      </c>
    </row>
    <row r="3465" spans="1:8" x14ac:dyDescent="0.2">
      <c r="A3465" t="str">
        <f t="shared" si="54"/>
        <v>Spain2019Q4</v>
      </c>
      <c r="B3465" s="1">
        <v>2019</v>
      </c>
      <c r="C3465" s="1">
        <v>4</v>
      </c>
      <c r="D3465" t="s">
        <v>25</v>
      </c>
      <c r="F3465" s="2">
        <v>153224</v>
      </c>
      <c r="G3465" s="2">
        <v>119268</v>
      </c>
      <c r="H3465" s="2">
        <v>33956</v>
      </c>
    </row>
    <row r="3466" spans="1:8" x14ac:dyDescent="0.2">
      <c r="A3466" t="str">
        <f t="shared" si="54"/>
        <v>Sweden2019Q4</v>
      </c>
      <c r="B3466" s="1">
        <v>2019</v>
      </c>
      <c r="C3466" s="1">
        <v>4</v>
      </c>
      <c r="D3466" t="s">
        <v>26</v>
      </c>
      <c r="F3466" s="2">
        <v>598562</v>
      </c>
      <c r="G3466" s="2">
        <v>498842</v>
      </c>
      <c r="H3466" s="2">
        <v>99720</v>
      </c>
    </row>
    <row r="3467" spans="1:8" x14ac:dyDescent="0.2">
      <c r="A3467" t="str">
        <f t="shared" si="54"/>
        <v>Switzerland2019Q4</v>
      </c>
      <c r="B3467" s="1">
        <v>2019</v>
      </c>
      <c r="C3467" s="1">
        <v>4</v>
      </c>
      <c r="D3467" t="s">
        <v>27</v>
      </c>
      <c r="F3467" s="2">
        <v>112757</v>
      </c>
      <c r="G3467" s="2">
        <v>94504</v>
      </c>
      <c r="H3467" s="2">
        <v>18253</v>
      </c>
    </row>
    <row r="3468" spans="1:8" x14ac:dyDescent="0.2">
      <c r="A3468" t="str">
        <f t="shared" si="54"/>
        <v>Türkiye2019Q4</v>
      </c>
      <c r="B3468" s="1">
        <v>2019</v>
      </c>
      <c r="C3468" s="1">
        <v>4</v>
      </c>
      <c r="D3468" t="s">
        <v>2385</v>
      </c>
      <c r="F3468" s="2">
        <v>344916</v>
      </c>
      <c r="G3468" t="s">
        <v>2384</v>
      </c>
      <c r="H3468" t="s">
        <v>2384</v>
      </c>
    </row>
    <row r="3469" spans="1:8" x14ac:dyDescent="0.2">
      <c r="A3469" t="str">
        <f t="shared" si="54"/>
        <v>United Kingdom2019Q4</v>
      </c>
      <c r="B3469" s="1">
        <v>2019</v>
      </c>
      <c r="C3469" s="1">
        <v>4</v>
      </c>
      <c r="D3469" t="s">
        <v>32</v>
      </c>
      <c r="F3469" s="2">
        <v>270992</v>
      </c>
      <c r="G3469" s="2">
        <v>222789</v>
      </c>
      <c r="H3469" s="2">
        <v>48203</v>
      </c>
    </row>
    <row r="3470" spans="1:8" x14ac:dyDescent="0.2">
      <c r="A3470" t="str">
        <f t="shared" si="54"/>
        <v>Euro area (19 countries)2019Q4</v>
      </c>
      <c r="B3470" s="1">
        <v>2019</v>
      </c>
      <c r="C3470" s="1">
        <v>4</v>
      </c>
      <c r="D3470" t="s">
        <v>2382</v>
      </c>
      <c r="F3470" s="2">
        <v>1548962</v>
      </c>
      <c r="G3470" s="2">
        <v>1215883</v>
      </c>
      <c r="H3470" s="2">
        <v>333079</v>
      </c>
    </row>
    <row r="3471" spans="1:8" x14ac:dyDescent="0.2">
      <c r="A3471" t="str">
        <f t="shared" si="54"/>
        <v>European Union – 27 countries (from 01/02/2020)2019Q4</v>
      </c>
      <c r="B3471" s="1">
        <v>2019</v>
      </c>
      <c r="C3471" s="1">
        <v>4</v>
      </c>
      <c r="D3471" t="s">
        <v>2383</v>
      </c>
      <c r="F3471" s="2">
        <v>1780809</v>
      </c>
      <c r="G3471" s="2">
        <v>1414085</v>
      </c>
      <c r="H3471" s="2">
        <v>366723</v>
      </c>
    </row>
    <row r="3472" spans="1:8" x14ac:dyDescent="0.2">
      <c r="A3472" t="str">
        <f t="shared" si="54"/>
        <v>Bulgaria2019Q4</v>
      </c>
      <c r="B3472" s="1">
        <v>2019</v>
      </c>
      <c r="C3472" s="1">
        <v>4</v>
      </c>
      <c r="D3472" t="s">
        <v>36</v>
      </c>
      <c r="F3472" s="2">
        <v>14119</v>
      </c>
      <c r="G3472" s="2">
        <v>12110</v>
      </c>
      <c r="H3472" s="2">
        <v>2008</v>
      </c>
    </row>
    <row r="3473" spans="1:8" x14ac:dyDescent="0.2">
      <c r="A3473" t="str">
        <f t="shared" si="54"/>
        <v>Croatia2019Q4</v>
      </c>
      <c r="B3473" s="1">
        <v>2019</v>
      </c>
      <c r="C3473" s="1">
        <v>4</v>
      </c>
      <c r="D3473" t="s">
        <v>38</v>
      </c>
      <c r="F3473" s="2">
        <v>6064</v>
      </c>
      <c r="G3473" s="2">
        <v>5255</v>
      </c>
      <c r="H3473">
        <v>808</v>
      </c>
    </row>
    <row r="3474" spans="1:8" x14ac:dyDescent="0.2">
      <c r="A3474" t="str">
        <f t="shared" si="54"/>
        <v>Romania2019Q4</v>
      </c>
      <c r="B3474" s="1">
        <v>2019</v>
      </c>
      <c r="C3474" s="1">
        <v>4</v>
      </c>
      <c r="D3474" t="s">
        <v>23</v>
      </c>
      <c r="F3474" s="2">
        <v>106355</v>
      </c>
      <c r="G3474" s="2">
        <v>101736</v>
      </c>
      <c r="H3474" s="2">
        <v>4618</v>
      </c>
    </row>
    <row r="3475" spans="1:8" x14ac:dyDescent="0.2">
      <c r="A3475" t="str">
        <f t="shared" si="54"/>
        <v>Russia2019Q4</v>
      </c>
      <c r="B3475" s="1">
        <v>2019</v>
      </c>
      <c r="C3475" s="1">
        <v>4</v>
      </c>
      <c r="D3475" t="s">
        <v>2386</v>
      </c>
      <c r="F3475" s="2">
        <v>12837640</v>
      </c>
      <c r="G3475" s="2">
        <v>7730238</v>
      </c>
      <c r="H3475" s="2">
        <v>2386402</v>
      </c>
    </row>
    <row r="3476" spans="1:8" x14ac:dyDescent="0.2">
      <c r="A3476" t="str">
        <f t="shared" si="54"/>
        <v>South Africa2019Q4</v>
      </c>
      <c r="B3476" s="1">
        <v>2019</v>
      </c>
      <c r="C3476" s="1">
        <v>4</v>
      </c>
      <c r="D3476" t="s">
        <v>42</v>
      </c>
      <c r="F3476" s="2">
        <v>720606</v>
      </c>
      <c r="G3476" t="s">
        <v>2384</v>
      </c>
      <c r="H3476" t="s">
        <v>2384</v>
      </c>
    </row>
    <row r="3477" spans="1:8" x14ac:dyDescent="0.2">
      <c r="A3477" t="str">
        <f t="shared" si="54"/>
        <v>Australia2020Q1</v>
      </c>
      <c r="B3477" s="1">
        <v>2020</v>
      </c>
      <c r="C3477" s="1">
        <v>1</v>
      </c>
      <c r="D3477" t="s">
        <v>1</v>
      </c>
      <c r="F3477" s="2">
        <v>233586</v>
      </c>
      <c r="G3477" s="2">
        <v>208420</v>
      </c>
      <c r="H3477" s="2">
        <v>25167</v>
      </c>
    </row>
    <row r="3478" spans="1:8" x14ac:dyDescent="0.2">
      <c r="A3478" t="str">
        <f t="shared" si="54"/>
        <v>Austria2020Q1</v>
      </c>
      <c r="B3478" s="1">
        <v>2020</v>
      </c>
      <c r="C3478" s="1">
        <v>1</v>
      </c>
      <c r="D3478" t="s">
        <v>2</v>
      </c>
      <c r="F3478" s="2">
        <v>44554</v>
      </c>
      <c r="G3478" s="2">
        <v>36744</v>
      </c>
      <c r="H3478" s="2">
        <v>7811</v>
      </c>
    </row>
    <row r="3479" spans="1:8" x14ac:dyDescent="0.2">
      <c r="A3479" t="str">
        <f t="shared" si="54"/>
        <v>Belgium2020Q1</v>
      </c>
      <c r="B3479" s="1">
        <v>2020</v>
      </c>
      <c r="C3479" s="1">
        <v>1</v>
      </c>
      <c r="D3479" t="s">
        <v>3</v>
      </c>
      <c r="F3479" s="2">
        <v>55272</v>
      </c>
      <c r="G3479" s="2">
        <v>40768</v>
      </c>
      <c r="H3479" s="2">
        <v>14504</v>
      </c>
    </row>
    <row r="3480" spans="1:8" x14ac:dyDescent="0.2">
      <c r="A3480" t="str">
        <f t="shared" si="54"/>
        <v>Czech Republic2020Q1</v>
      </c>
      <c r="B3480" s="1">
        <v>2020</v>
      </c>
      <c r="C3480" s="1">
        <v>1</v>
      </c>
      <c r="D3480" t="s">
        <v>43</v>
      </c>
      <c r="F3480" s="2">
        <v>649069</v>
      </c>
      <c r="G3480" s="2">
        <v>491695</v>
      </c>
      <c r="H3480" s="2">
        <v>157374</v>
      </c>
    </row>
    <row r="3481" spans="1:8" x14ac:dyDescent="0.2">
      <c r="A3481" t="str">
        <f t="shared" si="54"/>
        <v>Denmark2020Q1</v>
      </c>
      <c r="B3481" s="1">
        <v>2020</v>
      </c>
      <c r="C3481" s="1">
        <v>1</v>
      </c>
      <c r="D3481" t="s">
        <v>6</v>
      </c>
      <c r="F3481" s="2">
        <v>301314</v>
      </c>
      <c r="G3481" s="2">
        <v>276810</v>
      </c>
      <c r="H3481" s="2">
        <v>24504</v>
      </c>
    </row>
    <row r="3482" spans="1:8" x14ac:dyDescent="0.2">
      <c r="A3482" t="str">
        <f t="shared" si="54"/>
        <v>Estonia2020Q1</v>
      </c>
      <c r="B3482" s="1">
        <v>2020</v>
      </c>
      <c r="C3482" s="1">
        <v>1</v>
      </c>
      <c r="D3482" t="s">
        <v>31</v>
      </c>
      <c r="F3482" s="2">
        <v>3361</v>
      </c>
      <c r="G3482" s="2">
        <v>2528</v>
      </c>
      <c r="H3482">
        <v>834</v>
      </c>
    </row>
    <row r="3483" spans="1:8" x14ac:dyDescent="0.2">
      <c r="A3483" t="str">
        <f t="shared" si="54"/>
        <v>Finland2020Q1</v>
      </c>
      <c r="B3483" s="1">
        <v>2020</v>
      </c>
      <c r="C3483" s="1">
        <v>1</v>
      </c>
      <c r="D3483" t="s">
        <v>7</v>
      </c>
      <c r="F3483" s="2">
        <v>28249</v>
      </c>
      <c r="G3483" s="2">
        <v>23461</v>
      </c>
      <c r="H3483" s="2">
        <v>4788</v>
      </c>
    </row>
    <row r="3484" spans="1:8" x14ac:dyDescent="0.2">
      <c r="A3484" t="str">
        <f t="shared" si="54"/>
        <v>France2020Q1</v>
      </c>
      <c r="B3484" s="1">
        <v>2020</v>
      </c>
      <c r="C3484" s="1">
        <v>1</v>
      </c>
      <c r="D3484" t="s">
        <v>8</v>
      </c>
      <c r="F3484" s="2">
        <v>299545</v>
      </c>
      <c r="G3484" s="2">
        <v>224510</v>
      </c>
      <c r="H3484" s="2">
        <v>75035</v>
      </c>
    </row>
    <row r="3485" spans="1:8" x14ac:dyDescent="0.2">
      <c r="A3485" t="str">
        <f t="shared" si="54"/>
        <v>Germany2020Q1</v>
      </c>
      <c r="B3485" s="1">
        <v>2020</v>
      </c>
      <c r="C3485" s="1">
        <v>1</v>
      </c>
      <c r="D3485" t="s">
        <v>9</v>
      </c>
      <c r="F3485" s="2">
        <v>446070</v>
      </c>
      <c r="G3485" s="2">
        <v>365009</v>
      </c>
      <c r="H3485" s="2">
        <v>81061</v>
      </c>
    </row>
    <row r="3486" spans="1:8" x14ac:dyDescent="0.2">
      <c r="A3486" t="str">
        <f t="shared" si="54"/>
        <v>Greece2020Q1</v>
      </c>
      <c r="B3486" s="1">
        <v>2020</v>
      </c>
      <c r="C3486" s="1">
        <v>1</v>
      </c>
      <c r="D3486" t="s">
        <v>10</v>
      </c>
      <c r="F3486" s="2">
        <v>16026</v>
      </c>
      <c r="G3486" s="2">
        <v>12443</v>
      </c>
      <c r="H3486" s="2">
        <v>3583</v>
      </c>
    </row>
    <row r="3487" spans="1:8" x14ac:dyDescent="0.2">
      <c r="A3487" t="str">
        <f t="shared" si="54"/>
        <v>Hungary2020Q1</v>
      </c>
      <c r="B3487" s="1">
        <v>2020</v>
      </c>
      <c r="C3487" s="1">
        <v>1</v>
      </c>
      <c r="D3487" t="s">
        <v>11</v>
      </c>
      <c r="F3487" s="2">
        <v>4897851</v>
      </c>
      <c r="G3487" s="2">
        <v>4234600</v>
      </c>
      <c r="H3487" s="2">
        <v>663251</v>
      </c>
    </row>
    <row r="3488" spans="1:8" x14ac:dyDescent="0.2">
      <c r="A3488" t="str">
        <f t="shared" si="54"/>
        <v>Ireland2020Q1</v>
      </c>
      <c r="B3488" s="1">
        <v>2020</v>
      </c>
      <c r="C3488" s="1">
        <v>1</v>
      </c>
      <c r="D3488" t="s">
        <v>12</v>
      </c>
      <c r="F3488" s="2">
        <v>26472</v>
      </c>
      <c r="G3488" s="2">
        <v>22144</v>
      </c>
      <c r="H3488" s="2">
        <v>4328</v>
      </c>
    </row>
    <row r="3489" spans="1:8" x14ac:dyDescent="0.2">
      <c r="A3489" t="str">
        <f t="shared" si="54"/>
        <v>Israel2020Q1</v>
      </c>
      <c r="B3489" s="1">
        <v>2020</v>
      </c>
      <c r="C3489" s="1">
        <v>1</v>
      </c>
      <c r="D3489" t="s">
        <v>40</v>
      </c>
      <c r="F3489" s="2">
        <v>160379</v>
      </c>
      <c r="G3489" s="2">
        <v>133808</v>
      </c>
      <c r="H3489" s="2">
        <v>26571</v>
      </c>
    </row>
    <row r="3490" spans="1:8" x14ac:dyDescent="0.2">
      <c r="A3490" t="str">
        <f t="shared" si="54"/>
        <v>Italy2020Q1</v>
      </c>
      <c r="B3490" s="1">
        <v>2020</v>
      </c>
      <c r="C3490" s="1">
        <v>1</v>
      </c>
      <c r="D3490" t="s">
        <v>13</v>
      </c>
      <c r="F3490" s="2">
        <v>161362</v>
      </c>
      <c r="G3490" s="2">
        <v>117328</v>
      </c>
      <c r="H3490" s="2">
        <v>44034</v>
      </c>
    </row>
    <row r="3491" spans="1:8" x14ac:dyDescent="0.2">
      <c r="A3491" t="str">
        <f t="shared" si="54"/>
        <v>Latvia2020Q1</v>
      </c>
      <c r="B3491" s="1">
        <v>2020</v>
      </c>
      <c r="C3491" s="1">
        <v>1</v>
      </c>
      <c r="D3491" t="s">
        <v>15</v>
      </c>
      <c r="F3491" s="2">
        <v>3675</v>
      </c>
      <c r="G3491" s="2">
        <v>3021</v>
      </c>
      <c r="H3491">
        <v>655</v>
      </c>
    </row>
    <row r="3492" spans="1:8" x14ac:dyDescent="0.2">
      <c r="A3492" t="str">
        <f t="shared" si="54"/>
        <v>Lithuania2020Q1</v>
      </c>
      <c r="B3492" s="1">
        <v>2020</v>
      </c>
      <c r="C3492" s="1">
        <v>1</v>
      </c>
      <c r="D3492" t="s">
        <v>16</v>
      </c>
      <c r="F3492" s="2">
        <v>5827</v>
      </c>
      <c r="G3492" s="2">
        <v>5628</v>
      </c>
      <c r="H3492">
        <v>199</v>
      </c>
    </row>
    <row r="3493" spans="1:8" x14ac:dyDescent="0.2">
      <c r="A3493" t="str">
        <f t="shared" si="54"/>
        <v>Luxembourg2020Q1</v>
      </c>
      <c r="B3493" s="1">
        <v>2020</v>
      </c>
      <c r="C3493" s="1">
        <v>1</v>
      </c>
      <c r="D3493" t="s">
        <v>17</v>
      </c>
      <c r="F3493" s="2">
        <v>7742</v>
      </c>
      <c r="G3493" s="2">
        <v>6734</v>
      </c>
      <c r="H3493" s="2">
        <v>1008</v>
      </c>
    </row>
    <row r="3494" spans="1:8" x14ac:dyDescent="0.2">
      <c r="A3494" t="str">
        <f t="shared" si="54"/>
        <v>Mexico2020Q1</v>
      </c>
      <c r="B3494" s="1">
        <v>2020</v>
      </c>
      <c r="C3494" s="1">
        <v>1</v>
      </c>
      <c r="D3494" t="s">
        <v>18</v>
      </c>
      <c r="F3494" s="2">
        <v>1647696</v>
      </c>
      <c r="G3494" s="2">
        <v>1380535</v>
      </c>
      <c r="H3494" s="2">
        <v>267161</v>
      </c>
    </row>
    <row r="3495" spans="1:8" x14ac:dyDescent="0.2">
      <c r="A3495" t="str">
        <f t="shared" si="54"/>
        <v>Netherlands2020Q1</v>
      </c>
      <c r="B3495" s="1">
        <v>2020</v>
      </c>
      <c r="C3495" s="1">
        <v>1</v>
      </c>
      <c r="D3495" t="s">
        <v>19</v>
      </c>
      <c r="F3495" s="2">
        <v>95080</v>
      </c>
      <c r="G3495" s="2">
        <v>73631</v>
      </c>
      <c r="H3495" s="2">
        <v>21449</v>
      </c>
    </row>
    <row r="3496" spans="1:8" x14ac:dyDescent="0.2">
      <c r="A3496" t="str">
        <f t="shared" si="54"/>
        <v>Norway2020Q1</v>
      </c>
      <c r="B3496" s="1">
        <v>2020</v>
      </c>
      <c r="C3496" s="1">
        <v>1</v>
      </c>
      <c r="D3496" t="s">
        <v>20</v>
      </c>
      <c r="F3496" s="2">
        <v>428274</v>
      </c>
      <c r="G3496" s="2">
        <v>344746</v>
      </c>
      <c r="H3496" s="2">
        <v>83528</v>
      </c>
    </row>
    <row r="3497" spans="1:8" x14ac:dyDescent="0.2">
      <c r="A3497" t="str">
        <f t="shared" si="54"/>
        <v>Poland2020Q1</v>
      </c>
      <c r="B3497" s="1">
        <v>2020</v>
      </c>
      <c r="C3497" s="1">
        <v>1</v>
      </c>
      <c r="D3497" t="s">
        <v>21</v>
      </c>
      <c r="F3497" s="2">
        <v>232121</v>
      </c>
      <c r="G3497" s="2">
        <v>207810</v>
      </c>
      <c r="H3497" s="2">
        <v>24311</v>
      </c>
    </row>
    <row r="3498" spans="1:8" x14ac:dyDescent="0.2">
      <c r="A3498" t="str">
        <f t="shared" si="54"/>
        <v>Portugal2020Q1</v>
      </c>
      <c r="B3498" s="1">
        <v>2020</v>
      </c>
      <c r="C3498" s="1">
        <v>1</v>
      </c>
      <c r="D3498" t="s">
        <v>22</v>
      </c>
      <c r="F3498" s="2">
        <v>22547</v>
      </c>
      <c r="G3498" s="2">
        <v>17540</v>
      </c>
      <c r="H3498" s="2">
        <v>5007</v>
      </c>
    </row>
    <row r="3499" spans="1:8" x14ac:dyDescent="0.2">
      <c r="A3499" t="str">
        <f t="shared" si="54"/>
        <v>Slovak Republic2020Q1</v>
      </c>
      <c r="B3499" s="1">
        <v>2020</v>
      </c>
      <c r="C3499" s="1">
        <v>1</v>
      </c>
      <c r="D3499" t="s">
        <v>35</v>
      </c>
      <c r="F3499" s="2">
        <v>9895</v>
      </c>
      <c r="G3499" s="2">
        <v>7390</v>
      </c>
      <c r="H3499" s="2">
        <v>2504</v>
      </c>
    </row>
    <row r="3500" spans="1:8" x14ac:dyDescent="0.2">
      <c r="A3500" t="str">
        <f t="shared" si="54"/>
        <v>Slovenia2020Q1</v>
      </c>
      <c r="B3500" s="1">
        <v>2020</v>
      </c>
      <c r="C3500" s="1">
        <v>1</v>
      </c>
      <c r="D3500" t="s">
        <v>24</v>
      </c>
      <c r="F3500" s="2">
        <v>6036</v>
      </c>
      <c r="G3500" s="2">
        <v>5162</v>
      </c>
      <c r="H3500">
        <v>875</v>
      </c>
    </row>
    <row r="3501" spans="1:8" x14ac:dyDescent="0.2">
      <c r="A3501" t="str">
        <f t="shared" si="54"/>
        <v>Spain2020Q1</v>
      </c>
      <c r="B3501" s="1">
        <v>2020</v>
      </c>
      <c r="C3501" s="1">
        <v>1</v>
      </c>
      <c r="D3501" t="s">
        <v>25</v>
      </c>
      <c r="F3501" s="2">
        <v>139659</v>
      </c>
      <c r="G3501" s="2">
        <v>107545</v>
      </c>
      <c r="H3501" s="2">
        <v>32114</v>
      </c>
    </row>
    <row r="3502" spans="1:8" x14ac:dyDescent="0.2">
      <c r="A3502" t="str">
        <f t="shared" si="54"/>
        <v>Sweden2020Q1</v>
      </c>
      <c r="B3502" s="1">
        <v>2020</v>
      </c>
      <c r="C3502" s="1">
        <v>1</v>
      </c>
      <c r="D3502" t="s">
        <v>26</v>
      </c>
      <c r="F3502" s="2">
        <v>599211</v>
      </c>
      <c r="G3502" s="2">
        <v>498147</v>
      </c>
      <c r="H3502" s="2">
        <v>101064</v>
      </c>
    </row>
    <row r="3503" spans="1:8" x14ac:dyDescent="0.2">
      <c r="A3503" t="str">
        <f t="shared" si="54"/>
        <v>Switzerland2020Q1</v>
      </c>
      <c r="B3503" s="1">
        <v>2020</v>
      </c>
      <c r="C3503" s="1">
        <v>1</v>
      </c>
      <c r="D3503" t="s">
        <v>27</v>
      </c>
      <c r="F3503" s="2">
        <v>107599</v>
      </c>
      <c r="G3503" s="2">
        <v>89661</v>
      </c>
      <c r="H3503" s="2">
        <v>17938</v>
      </c>
    </row>
    <row r="3504" spans="1:8" x14ac:dyDescent="0.2">
      <c r="A3504" t="str">
        <f t="shared" si="54"/>
        <v>Türkiye2020Q1</v>
      </c>
      <c r="B3504" s="1">
        <v>2020</v>
      </c>
      <c r="C3504" s="1">
        <v>1</v>
      </c>
      <c r="D3504" t="s">
        <v>2385</v>
      </c>
      <c r="F3504" s="2">
        <v>373930</v>
      </c>
      <c r="G3504" t="s">
        <v>2384</v>
      </c>
      <c r="H3504" t="s">
        <v>2384</v>
      </c>
    </row>
    <row r="3505" spans="1:8" x14ac:dyDescent="0.2">
      <c r="A3505" t="str">
        <f t="shared" si="54"/>
        <v>United Kingdom2020Q1</v>
      </c>
      <c r="B3505" s="1">
        <v>2020</v>
      </c>
      <c r="C3505" s="1">
        <v>1</v>
      </c>
      <c r="D3505" t="s">
        <v>32</v>
      </c>
      <c r="F3505" s="2">
        <v>286371</v>
      </c>
      <c r="G3505" s="2">
        <v>235717</v>
      </c>
      <c r="H3505" s="2">
        <v>50654</v>
      </c>
    </row>
    <row r="3506" spans="1:8" x14ac:dyDescent="0.2">
      <c r="A3506" t="str">
        <f t="shared" si="54"/>
        <v>Euro area (19 countries)2020Q1</v>
      </c>
      <c r="B3506" s="1">
        <v>2020</v>
      </c>
      <c r="C3506" s="1">
        <v>1</v>
      </c>
      <c r="D3506" t="s">
        <v>2382</v>
      </c>
      <c r="F3506" s="2">
        <v>1375454</v>
      </c>
      <c r="G3506" s="2">
        <v>1075079</v>
      </c>
      <c r="H3506" s="2">
        <v>300376</v>
      </c>
    </row>
    <row r="3507" spans="1:8" x14ac:dyDescent="0.2">
      <c r="A3507" t="str">
        <f t="shared" si="54"/>
        <v>European Union – 27 countries (from 01/02/2020)2020Q1</v>
      </c>
      <c r="B3507" s="1">
        <v>2020</v>
      </c>
      <c r="C3507" s="1">
        <v>1</v>
      </c>
      <c r="D3507" t="s">
        <v>2383</v>
      </c>
      <c r="F3507" s="2">
        <v>1599863</v>
      </c>
      <c r="G3507" s="2">
        <v>1270235</v>
      </c>
      <c r="H3507" s="2">
        <v>329629</v>
      </c>
    </row>
    <row r="3508" spans="1:8" x14ac:dyDescent="0.2">
      <c r="A3508" t="str">
        <f t="shared" si="54"/>
        <v>Bulgaria2020Q1</v>
      </c>
      <c r="B3508" s="1">
        <v>2020</v>
      </c>
      <c r="C3508" s="1">
        <v>1</v>
      </c>
      <c r="D3508" t="s">
        <v>36</v>
      </c>
      <c r="F3508" s="2">
        <v>12968</v>
      </c>
      <c r="G3508" s="2">
        <v>10952</v>
      </c>
      <c r="H3508" s="2">
        <v>2016</v>
      </c>
    </row>
    <row r="3509" spans="1:8" x14ac:dyDescent="0.2">
      <c r="A3509" t="str">
        <f t="shared" si="54"/>
        <v>Croatia2020Q1</v>
      </c>
      <c r="B3509" s="1">
        <v>2020</v>
      </c>
      <c r="C3509" s="1">
        <v>1</v>
      </c>
      <c r="D3509" t="s">
        <v>38</v>
      </c>
      <c r="F3509" s="2">
        <v>6008</v>
      </c>
      <c r="G3509" s="2">
        <v>5245</v>
      </c>
      <c r="H3509">
        <v>763</v>
      </c>
    </row>
    <row r="3510" spans="1:8" x14ac:dyDescent="0.2">
      <c r="A3510" t="str">
        <f t="shared" si="54"/>
        <v>Romania2020Q1</v>
      </c>
      <c r="B3510" s="1">
        <v>2020</v>
      </c>
      <c r="C3510" s="1">
        <v>1</v>
      </c>
      <c r="D3510" t="s">
        <v>23</v>
      </c>
      <c r="F3510" s="2">
        <v>103954</v>
      </c>
      <c r="G3510" s="2">
        <v>99325</v>
      </c>
      <c r="H3510" s="2">
        <v>4630</v>
      </c>
    </row>
    <row r="3511" spans="1:8" x14ac:dyDescent="0.2">
      <c r="A3511" t="str">
        <f t="shared" si="54"/>
        <v>Russia2020Q1</v>
      </c>
      <c r="B3511" s="1">
        <v>2020</v>
      </c>
      <c r="C3511" s="1">
        <v>1</v>
      </c>
      <c r="D3511" t="s">
        <v>2386</v>
      </c>
      <c r="F3511" s="2">
        <v>12277607</v>
      </c>
      <c r="G3511" s="2">
        <v>7721812</v>
      </c>
      <c r="H3511" s="2">
        <v>2145794</v>
      </c>
    </row>
    <row r="3512" spans="1:8" x14ac:dyDescent="0.2">
      <c r="A3512" t="str">
        <f t="shared" si="54"/>
        <v>South Africa2020Q1</v>
      </c>
      <c r="B3512" s="1">
        <v>2020</v>
      </c>
      <c r="C3512" s="1">
        <v>1</v>
      </c>
      <c r="D3512" t="s">
        <v>42</v>
      </c>
      <c r="F3512" s="2">
        <v>675693</v>
      </c>
      <c r="G3512" t="s">
        <v>2384</v>
      </c>
      <c r="H3512" t="s">
        <v>2384</v>
      </c>
    </row>
    <row r="3513" spans="1:8" x14ac:dyDescent="0.2">
      <c r="A3513" t="str">
        <f t="shared" si="54"/>
        <v>Australia2020Q2</v>
      </c>
      <c r="B3513" s="1">
        <v>2020</v>
      </c>
      <c r="C3513" s="1">
        <v>2</v>
      </c>
      <c r="D3513" t="s">
        <v>1</v>
      </c>
      <c r="F3513" s="2">
        <v>240443</v>
      </c>
      <c r="G3513" s="2">
        <v>214296</v>
      </c>
      <c r="H3513" s="2">
        <v>26147</v>
      </c>
    </row>
    <row r="3514" spans="1:8" x14ac:dyDescent="0.2">
      <c r="A3514" t="str">
        <f t="shared" si="54"/>
        <v>Austria2020Q2</v>
      </c>
      <c r="B3514" s="1">
        <v>2020</v>
      </c>
      <c r="C3514" s="1">
        <v>2</v>
      </c>
      <c r="D3514" t="s">
        <v>2</v>
      </c>
      <c r="F3514" s="2">
        <v>52015</v>
      </c>
      <c r="G3514" s="2">
        <v>42907</v>
      </c>
      <c r="H3514" s="2">
        <v>9108</v>
      </c>
    </row>
    <row r="3515" spans="1:8" x14ac:dyDescent="0.2">
      <c r="A3515" t="str">
        <f t="shared" si="54"/>
        <v>Belgium2020Q2</v>
      </c>
      <c r="B3515" s="1">
        <v>2020</v>
      </c>
      <c r="C3515" s="1">
        <v>2</v>
      </c>
      <c r="D3515" t="s">
        <v>3</v>
      </c>
      <c r="F3515" s="2">
        <v>56818</v>
      </c>
      <c r="G3515" s="2">
        <v>42993</v>
      </c>
      <c r="H3515" s="2">
        <v>13824</v>
      </c>
    </row>
    <row r="3516" spans="1:8" x14ac:dyDescent="0.2">
      <c r="A3516" t="str">
        <f t="shared" si="54"/>
        <v>Czech Republic2020Q2</v>
      </c>
      <c r="B3516" s="1">
        <v>2020</v>
      </c>
      <c r="C3516" s="1">
        <v>2</v>
      </c>
      <c r="D3516" t="s">
        <v>43</v>
      </c>
      <c r="F3516" s="2">
        <v>622601</v>
      </c>
      <c r="G3516" s="2">
        <v>464802</v>
      </c>
      <c r="H3516" s="2">
        <v>157799</v>
      </c>
    </row>
    <row r="3517" spans="1:8" x14ac:dyDescent="0.2">
      <c r="A3517" t="str">
        <f t="shared" si="54"/>
        <v>Denmark2020Q2</v>
      </c>
      <c r="B3517" s="1">
        <v>2020</v>
      </c>
      <c r="C3517" s="1">
        <v>2</v>
      </c>
      <c r="D3517" t="s">
        <v>6</v>
      </c>
      <c r="F3517" s="2">
        <v>307606</v>
      </c>
      <c r="G3517" s="2">
        <v>282304</v>
      </c>
      <c r="H3517" s="2">
        <v>25302</v>
      </c>
    </row>
    <row r="3518" spans="1:8" x14ac:dyDescent="0.2">
      <c r="A3518" t="str">
        <f t="shared" si="54"/>
        <v>Estonia2020Q2</v>
      </c>
      <c r="B3518" s="1">
        <v>2020</v>
      </c>
      <c r="C3518" s="1">
        <v>2</v>
      </c>
      <c r="D3518" t="s">
        <v>31</v>
      </c>
      <c r="F3518" s="2">
        <v>3408</v>
      </c>
      <c r="G3518" s="2">
        <v>2554</v>
      </c>
      <c r="H3518">
        <v>854</v>
      </c>
    </row>
    <row r="3519" spans="1:8" x14ac:dyDescent="0.2">
      <c r="A3519" t="str">
        <f t="shared" si="54"/>
        <v>Finland2020Q2</v>
      </c>
      <c r="B3519" s="1">
        <v>2020</v>
      </c>
      <c r="C3519" s="1">
        <v>2</v>
      </c>
      <c r="D3519" t="s">
        <v>7</v>
      </c>
      <c r="F3519" s="2">
        <v>27306</v>
      </c>
      <c r="G3519" s="2">
        <v>22682</v>
      </c>
      <c r="H3519" s="2">
        <v>4624</v>
      </c>
    </row>
    <row r="3520" spans="1:8" x14ac:dyDescent="0.2">
      <c r="A3520" t="str">
        <f t="shared" si="54"/>
        <v>France2020Q2</v>
      </c>
      <c r="B3520" s="1">
        <v>2020</v>
      </c>
      <c r="C3520" s="1">
        <v>2</v>
      </c>
      <c r="D3520" t="s">
        <v>8</v>
      </c>
      <c r="F3520" s="2">
        <v>275260</v>
      </c>
      <c r="G3520" s="2">
        <v>205707</v>
      </c>
      <c r="H3520" s="2">
        <v>69553</v>
      </c>
    </row>
    <row r="3521" spans="1:8" x14ac:dyDescent="0.2">
      <c r="A3521" t="str">
        <f t="shared" si="54"/>
        <v>Germany2020Q2</v>
      </c>
      <c r="B3521" s="1">
        <v>2020</v>
      </c>
      <c r="C3521" s="1">
        <v>2</v>
      </c>
      <c r="D3521" t="s">
        <v>9</v>
      </c>
      <c r="F3521" s="2">
        <v>438915</v>
      </c>
      <c r="G3521" s="2">
        <v>355226</v>
      </c>
      <c r="H3521" s="2">
        <v>83689</v>
      </c>
    </row>
    <row r="3522" spans="1:8" x14ac:dyDescent="0.2">
      <c r="A3522" t="str">
        <f t="shared" si="54"/>
        <v>Greece2020Q2</v>
      </c>
      <c r="B3522" s="1">
        <v>2020</v>
      </c>
      <c r="C3522" s="1">
        <v>2</v>
      </c>
      <c r="D3522" t="s">
        <v>10</v>
      </c>
      <c r="F3522" s="2">
        <v>16490</v>
      </c>
      <c r="G3522" s="2">
        <v>12791</v>
      </c>
      <c r="H3522" s="2">
        <v>3699</v>
      </c>
    </row>
    <row r="3523" spans="1:8" x14ac:dyDescent="0.2">
      <c r="A3523" t="str">
        <f t="shared" si="54"/>
        <v>Hungary2020Q2</v>
      </c>
      <c r="B3523" s="1">
        <v>2020</v>
      </c>
      <c r="C3523" s="1">
        <v>2</v>
      </c>
      <c r="D3523" t="s">
        <v>11</v>
      </c>
      <c r="F3523" s="2">
        <v>4820743</v>
      </c>
      <c r="G3523" s="2">
        <v>4175340</v>
      </c>
      <c r="H3523" s="2">
        <v>645403</v>
      </c>
    </row>
    <row r="3524" spans="1:8" x14ac:dyDescent="0.2">
      <c r="A3524" t="str">
        <f t="shared" si="54"/>
        <v>Ireland2020Q2</v>
      </c>
      <c r="B3524" s="1">
        <v>2020</v>
      </c>
      <c r="C3524" s="1">
        <v>2</v>
      </c>
      <c r="D3524" t="s">
        <v>12</v>
      </c>
      <c r="F3524" s="2">
        <v>23303</v>
      </c>
      <c r="G3524" s="2">
        <v>19595</v>
      </c>
      <c r="H3524" s="2">
        <v>3709</v>
      </c>
    </row>
    <row r="3525" spans="1:8" x14ac:dyDescent="0.2">
      <c r="A3525" t="str">
        <f t="shared" si="54"/>
        <v>Israel2020Q2</v>
      </c>
      <c r="B3525" s="1">
        <v>2020</v>
      </c>
      <c r="C3525" s="1">
        <v>2</v>
      </c>
      <c r="D3525" t="s">
        <v>40</v>
      </c>
      <c r="F3525" s="2">
        <v>151546</v>
      </c>
      <c r="G3525" s="2">
        <v>126976</v>
      </c>
      <c r="H3525" s="2">
        <v>24571</v>
      </c>
    </row>
    <row r="3526" spans="1:8" x14ac:dyDescent="0.2">
      <c r="A3526" t="str">
        <f t="shared" ref="A3526:A3589" si="55">_xlfn.TEXTJOIN(,TRUE,D3526,B3526,"Q",C3526)</f>
        <v>Italy2020Q2</v>
      </c>
      <c r="B3526" s="1">
        <v>2020</v>
      </c>
      <c r="C3526" s="1">
        <v>2</v>
      </c>
      <c r="D3526" t="s">
        <v>13</v>
      </c>
      <c r="F3526" s="2">
        <v>156950</v>
      </c>
      <c r="G3526" s="2">
        <v>113824</v>
      </c>
      <c r="H3526" s="2">
        <v>43125</v>
      </c>
    </row>
    <row r="3527" spans="1:8" x14ac:dyDescent="0.2">
      <c r="A3527" t="str">
        <f t="shared" si="55"/>
        <v>Latvia2020Q2</v>
      </c>
      <c r="B3527" s="1">
        <v>2020</v>
      </c>
      <c r="C3527" s="1">
        <v>2</v>
      </c>
      <c r="D3527" t="s">
        <v>15</v>
      </c>
      <c r="F3527" s="2">
        <v>3644</v>
      </c>
      <c r="G3527" s="2">
        <v>3000</v>
      </c>
      <c r="H3527">
        <v>644</v>
      </c>
    </row>
    <row r="3528" spans="1:8" x14ac:dyDescent="0.2">
      <c r="A3528" t="str">
        <f t="shared" si="55"/>
        <v>Lithuania2020Q2</v>
      </c>
      <c r="B3528" s="1">
        <v>2020</v>
      </c>
      <c r="C3528" s="1">
        <v>2</v>
      </c>
      <c r="D3528" t="s">
        <v>16</v>
      </c>
      <c r="F3528" s="2">
        <v>5835</v>
      </c>
      <c r="G3528" s="2">
        <v>5639</v>
      </c>
      <c r="H3528">
        <v>196</v>
      </c>
    </row>
    <row r="3529" spans="1:8" x14ac:dyDescent="0.2">
      <c r="A3529" t="str">
        <f t="shared" si="55"/>
        <v>Luxembourg2020Q2</v>
      </c>
      <c r="B3529" s="1">
        <v>2020</v>
      </c>
      <c r="C3529" s="1">
        <v>2</v>
      </c>
      <c r="D3529" t="s">
        <v>17</v>
      </c>
      <c r="F3529" s="2">
        <v>7383</v>
      </c>
      <c r="G3529" s="2">
        <v>6377</v>
      </c>
      <c r="H3529" s="2">
        <v>1006</v>
      </c>
    </row>
    <row r="3530" spans="1:8" x14ac:dyDescent="0.2">
      <c r="A3530" t="str">
        <f t="shared" si="55"/>
        <v>Mexico2020Q2</v>
      </c>
      <c r="B3530" s="1">
        <v>2020</v>
      </c>
      <c r="C3530" s="1">
        <v>2</v>
      </c>
      <c r="D3530" t="s">
        <v>18</v>
      </c>
      <c r="F3530" s="2">
        <v>1584136</v>
      </c>
      <c r="G3530" s="2">
        <v>1322674</v>
      </c>
      <c r="H3530" s="2">
        <v>261462</v>
      </c>
    </row>
    <row r="3531" spans="1:8" x14ac:dyDescent="0.2">
      <c r="A3531" t="str">
        <f t="shared" si="55"/>
        <v>Netherlands2020Q2</v>
      </c>
      <c r="B3531" s="1">
        <v>2020</v>
      </c>
      <c r="C3531" s="1">
        <v>2</v>
      </c>
      <c r="D3531" t="s">
        <v>19</v>
      </c>
      <c r="F3531" s="2">
        <v>109218</v>
      </c>
      <c r="G3531" s="2">
        <v>86459</v>
      </c>
      <c r="H3531" s="2">
        <v>22759</v>
      </c>
    </row>
    <row r="3532" spans="1:8" x14ac:dyDescent="0.2">
      <c r="A3532" t="str">
        <f t="shared" si="55"/>
        <v>Norway2020Q2</v>
      </c>
      <c r="B3532" s="1">
        <v>2020</v>
      </c>
      <c r="C3532" s="1">
        <v>2</v>
      </c>
      <c r="D3532" t="s">
        <v>20</v>
      </c>
      <c r="F3532" s="2">
        <v>453204</v>
      </c>
      <c r="G3532" s="2">
        <v>364704</v>
      </c>
      <c r="H3532" s="2">
        <v>88500</v>
      </c>
    </row>
    <row r="3533" spans="1:8" x14ac:dyDescent="0.2">
      <c r="A3533" t="str">
        <f t="shared" si="55"/>
        <v>Poland2020Q2</v>
      </c>
      <c r="B3533" s="1">
        <v>2020</v>
      </c>
      <c r="C3533" s="1">
        <v>2</v>
      </c>
      <c r="D3533" t="s">
        <v>21</v>
      </c>
      <c r="F3533" s="2">
        <v>228178</v>
      </c>
      <c r="G3533" s="2">
        <v>191428</v>
      </c>
      <c r="H3533" s="2">
        <v>36750</v>
      </c>
    </row>
    <row r="3534" spans="1:8" x14ac:dyDescent="0.2">
      <c r="A3534" t="str">
        <f t="shared" si="55"/>
        <v>Portugal2020Q2</v>
      </c>
      <c r="B3534" s="1">
        <v>2020</v>
      </c>
      <c r="C3534" s="1">
        <v>2</v>
      </c>
      <c r="D3534" t="s">
        <v>22</v>
      </c>
      <c r="F3534" s="2">
        <v>23607</v>
      </c>
      <c r="G3534" s="2">
        <v>18392</v>
      </c>
      <c r="H3534" s="2">
        <v>5215</v>
      </c>
    </row>
    <row r="3535" spans="1:8" x14ac:dyDescent="0.2">
      <c r="A3535" t="str">
        <f t="shared" si="55"/>
        <v>Slovak Republic2020Q2</v>
      </c>
      <c r="B3535" s="1">
        <v>2020</v>
      </c>
      <c r="C3535" s="1">
        <v>2</v>
      </c>
      <c r="D3535" t="s">
        <v>35</v>
      </c>
      <c r="F3535" s="2">
        <v>9827</v>
      </c>
      <c r="G3535" s="2">
        <v>7469</v>
      </c>
      <c r="H3535" s="2">
        <v>2359</v>
      </c>
    </row>
    <row r="3536" spans="1:8" x14ac:dyDescent="0.2">
      <c r="A3536" t="str">
        <f t="shared" si="55"/>
        <v>Slovenia2020Q2</v>
      </c>
      <c r="B3536" s="1">
        <v>2020</v>
      </c>
      <c r="C3536" s="1">
        <v>2</v>
      </c>
      <c r="D3536" t="s">
        <v>24</v>
      </c>
      <c r="F3536" s="2">
        <v>6546</v>
      </c>
      <c r="G3536" s="2">
        <v>5656</v>
      </c>
      <c r="H3536">
        <v>889</v>
      </c>
    </row>
    <row r="3537" spans="1:8" x14ac:dyDescent="0.2">
      <c r="A3537" t="str">
        <f t="shared" si="55"/>
        <v>Spain2020Q2</v>
      </c>
      <c r="B3537" s="1">
        <v>2020</v>
      </c>
      <c r="C3537" s="1">
        <v>2</v>
      </c>
      <c r="D3537" t="s">
        <v>25</v>
      </c>
      <c r="F3537" s="2">
        <v>129901</v>
      </c>
      <c r="G3537" s="2">
        <v>99391</v>
      </c>
      <c r="H3537" s="2">
        <v>30510</v>
      </c>
    </row>
    <row r="3538" spans="1:8" x14ac:dyDescent="0.2">
      <c r="A3538" t="str">
        <f t="shared" si="55"/>
        <v>Sweden2020Q2</v>
      </c>
      <c r="B3538" s="1">
        <v>2020</v>
      </c>
      <c r="C3538" s="1">
        <v>2</v>
      </c>
      <c r="D3538" t="s">
        <v>26</v>
      </c>
      <c r="F3538" s="2">
        <v>611521</v>
      </c>
      <c r="G3538" s="2">
        <v>507468</v>
      </c>
      <c r="H3538" s="2">
        <v>104053</v>
      </c>
    </row>
    <row r="3539" spans="1:8" x14ac:dyDescent="0.2">
      <c r="A3539" t="str">
        <f t="shared" si="55"/>
        <v>Switzerland2020Q2</v>
      </c>
      <c r="B3539" s="1">
        <v>2020</v>
      </c>
      <c r="C3539" s="1">
        <v>2</v>
      </c>
      <c r="D3539" t="s">
        <v>27</v>
      </c>
      <c r="F3539" s="2">
        <v>96554</v>
      </c>
      <c r="G3539" s="2">
        <v>80035</v>
      </c>
      <c r="H3539" s="2">
        <v>16519</v>
      </c>
    </row>
    <row r="3540" spans="1:8" x14ac:dyDescent="0.2">
      <c r="A3540" t="str">
        <f t="shared" si="55"/>
        <v>Türkiye2020Q2</v>
      </c>
      <c r="B3540" s="1">
        <v>2020</v>
      </c>
      <c r="C3540" s="1">
        <v>2</v>
      </c>
      <c r="D3540" t="s">
        <v>2385</v>
      </c>
      <c r="F3540" s="2">
        <v>341177</v>
      </c>
      <c r="G3540" t="s">
        <v>2384</v>
      </c>
      <c r="H3540" t="s">
        <v>2384</v>
      </c>
    </row>
    <row r="3541" spans="1:8" x14ac:dyDescent="0.2">
      <c r="A3541" t="str">
        <f t="shared" si="55"/>
        <v>United Kingdom2020Q2</v>
      </c>
      <c r="B3541" s="1">
        <v>2020</v>
      </c>
      <c r="C3541" s="1">
        <v>2</v>
      </c>
      <c r="D3541" t="s">
        <v>32</v>
      </c>
      <c r="F3541" s="2">
        <v>263070</v>
      </c>
      <c r="G3541" s="2">
        <v>216580</v>
      </c>
      <c r="H3541" s="2">
        <v>46490</v>
      </c>
    </row>
    <row r="3542" spans="1:8" x14ac:dyDescent="0.2">
      <c r="A3542" t="str">
        <f t="shared" si="55"/>
        <v>Euro area (19 countries)2020Q2</v>
      </c>
      <c r="B3542" s="1">
        <v>2020</v>
      </c>
      <c r="C3542" s="1">
        <v>2</v>
      </c>
      <c r="D3542" t="s">
        <v>2382</v>
      </c>
      <c r="F3542" s="2">
        <v>1350360</v>
      </c>
      <c r="G3542" s="2">
        <v>1054022</v>
      </c>
      <c r="H3542" s="2">
        <v>296338</v>
      </c>
    </row>
    <row r="3543" spans="1:8" x14ac:dyDescent="0.2">
      <c r="A3543" t="str">
        <f t="shared" si="55"/>
        <v>European Union – 27 countries (from 01/02/2020)2020Q2</v>
      </c>
      <c r="B3543" s="1">
        <v>2020</v>
      </c>
      <c r="C3543" s="1">
        <v>2</v>
      </c>
      <c r="D3543" t="s">
        <v>2383</v>
      </c>
      <c r="F3543" s="2">
        <v>1570370</v>
      </c>
      <c r="G3543" s="2">
        <v>1242336</v>
      </c>
      <c r="H3543" s="2">
        <v>328035</v>
      </c>
    </row>
    <row r="3544" spans="1:8" x14ac:dyDescent="0.2">
      <c r="A3544" t="str">
        <f t="shared" si="55"/>
        <v>Bulgaria2020Q2</v>
      </c>
      <c r="B3544" s="1">
        <v>2020</v>
      </c>
      <c r="C3544" s="1">
        <v>2</v>
      </c>
      <c r="D3544" t="s">
        <v>36</v>
      </c>
      <c r="F3544" s="2">
        <v>12975</v>
      </c>
      <c r="G3544" s="2">
        <v>11011</v>
      </c>
      <c r="H3544" s="2">
        <v>1964</v>
      </c>
    </row>
    <row r="3545" spans="1:8" x14ac:dyDescent="0.2">
      <c r="A3545" t="str">
        <f t="shared" si="55"/>
        <v>Croatia2020Q2</v>
      </c>
      <c r="B3545" s="1">
        <v>2020</v>
      </c>
      <c r="C3545" s="1">
        <v>2</v>
      </c>
      <c r="D3545" t="s">
        <v>38</v>
      </c>
      <c r="F3545" s="2">
        <v>6264</v>
      </c>
      <c r="G3545" s="2">
        <v>5549</v>
      </c>
      <c r="H3545">
        <v>716</v>
      </c>
    </row>
    <row r="3546" spans="1:8" x14ac:dyDescent="0.2">
      <c r="A3546" t="str">
        <f t="shared" si="55"/>
        <v>Romania2020Q2</v>
      </c>
      <c r="B3546" s="1">
        <v>2020</v>
      </c>
      <c r="C3546" s="1">
        <v>2</v>
      </c>
      <c r="D3546" t="s">
        <v>23</v>
      </c>
      <c r="F3546" s="2">
        <v>101353</v>
      </c>
      <c r="G3546" s="2">
        <v>96682</v>
      </c>
      <c r="H3546" s="2">
        <v>4671</v>
      </c>
    </row>
    <row r="3547" spans="1:8" x14ac:dyDescent="0.2">
      <c r="A3547" t="str">
        <f t="shared" si="55"/>
        <v>Russia2020Q2</v>
      </c>
      <c r="B3547" s="1">
        <v>2020</v>
      </c>
      <c r="C3547" s="1">
        <v>2</v>
      </c>
      <c r="D3547" t="s">
        <v>2386</v>
      </c>
      <c r="F3547" s="2">
        <v>12391927</v>
      </c>
      <c r="G3547" s="2">
        <v>7826021</v>
      </c>
      <c r="H3547" s="2">
        <v>2070906</v>
      </c>
    </row>
    <row r="3548" spans="1:8" x14ac:dyDescent="0.2">
      <c r="A3548" t="str">
        <f t="shared" si="55"/>
        <v>South Africa2020Q2</v>
      </c>
      <c r="B3548" s="1">
        <v>2020</v>
      </c>
      <c r="C3548" s="1">
        <v>2</v>
      </c>
      <c r="D3548" t="s">
        <v>42</v>
      </c>
      <c r="F3548" s="2">
        <v>617085</v>
      </c>
      <c r="G3548" t="s">
        <v>2384</v>
      </c>
      <c r="H3548" t="s">
        <v>2384</v>
      </c>
    </row>
    <row r="3549" spans="1:8" x14ac:dyDescent="0.2">
      <c r="A3549" t="str">
        <f t="shared" si="55"/>
        <v>Australia2020Q3</v>
      </c>
      <c r="B3549" s="1">
        <v>2020</v>
      </c>
      <c r="C3549" s="1">
        <v>3</v>
      </c>
      <c r="D3549" t="s">
        <v>1</v>
      </c>
      <c r="F3549" s="2">
        <v>244012</v>
      </c>
      <c r="G3549" s="2">
        <v>217546</v>
      </c>
      <c r="H3549" s="2">
        <v>26467</v>
      </c>
    </row>
    <row r="3550" spans="1:8" x14ac:dyDescent="0.2">
      <c r="A3550" t="str">
        <f t="shared" si="55"/>
        <v>Austria2020Q3</v>
      </c>
      <c r="B3550" s="1">
        <v>2020</v>
      </c>
      <c r="C3550" s="1">
        <v>3</v>
      </c>
      <c r="D3550" t="s">
        <v>2</v>
      </c>
      <c r="F3550" s="2">
        <v>43275</v>
      </c>
      <c r="G3550" s="2">
        <v>35706</v>
      </c>
      <c r="H3550" s="2">
        <v>7569</v>
      </c>
    </row>
    <row r="3551" spans="1:8" x14ac:dyDescent="0.2">
      <c r="A3551" t="str">
        <f t="shared" si="55"/>
        <v>Belgium2020Q3</v>
      </c>
      <c r="B3551" s="1">
        <v>2020</v>
      </c>
      <c r="C3551" s="1">
        <v>3</v>
      </c>
      <c r="D3551" t="s">
        <v>3</v>
      </c>
      <c r="F3551" s="2">
        <v>53528</v>
      </c>
      <c r="G3551" s="2">
        <v>39382</v>
      </c>
      <c r="H3551" s="2">
        <v>14146</v>
      </c>
    </row>
    <row r="3552" spans="1:8" x14ac:dyDescent="0.2">
      <c r="A3552" t="str">
        <f t="shared" si="55"/>
        <v>Czech Republic2020Q3</v>
      </c>
      <c r="B3552" s="1">
        <v>2020</v>
      </c>
      <c r="C3552" s="1">
        <v>3</v>
      </c>
      <c r="D3552" t="s">
        <v>43</v>
      </c>
      <c r="F3552" s="2">
        <v>643670</v>
      </c>
      <c r="G3552" s="2">
        <v>496268</v>
      </c>
      <c r="H3552" s="2">
        <v>147402</v>
      </c>
    </row>
    <row r="3553" spans="1:8" x14ac:dyDescent="0.2">
      <c r="A3553" t="str">
        <f t="shared" si="55"/>
        <v>Denmark2020Q3</v>
      </c>
      <c r="B3553" s="1">
        <v>2020</v>
      </c>
      <c r="C3553" s="1">
        <v>3</v>
      </c>
      <c r="D3553" t="s">
        <v>6</v>
      </c>
      <c r="F3553" s="2">
        <v>293191</v>
      </c>
      <c r="G3553" s="2">
        <v>268914</v>
      </c>
      <c r="H3553" s="2">
        <v>24278</v>
      </c>
    </row>
    <row r="3554" spans="1:8" x14ac:dyDescent="0.2">
      <c r="A3554" t="str">
        <f t="shared" si="55"/>
        <v>Estonia2020Q3</v>
      </c>
      <c r="B3554" s="1">
        <v>2020</v>
      </c>
      <c r="C3554" s="1">
        <v>3</v>
      </c>
      <c r="D3554" t="s">
        <v>31</v>
      </c>
      <c r="F3554" s="2">
        <v>3481</v>
      </c>
      <c r="G3554" s="2">
        <v>2616</v>
      </c>
      <c r="H3554">
        <v>864</v>
      </c>
    </row>
    <row r="3555" spans="1:8" x14ac:dyDescent="0.2">
      <c r="A3555" t="str">
        <f t="shared" si="55"/>
        <v>Finland2020Q3</v>
      </c>
      <c r="B3555" s="1">
        <v>2020</v>
      </c>
      <c r="C3555" s="1">
        <v>3</v>
      </c>
      <c r="D3555" t="s">
        <v>7</v>
      </c>
      <c r="F3555" s="2">
        <v>27778</v>
      </c>
      <c r="G3555" s="2">
        <v>23624</v>
      </c>
      <c r="H3555" s="2">
        <v>4154</v>
      </c>
    </row>
    <row r="3556" spans="1:8" x14ac:dyDescent="0.2">
      <c r="A3556" t="str">
        <f t="shared" si="55"/>
        <v>France2020Q3</v>
      </c>
      <c r="B3556" s="1">
        <v>2020</v>
      </c>
      <c r="C3556" s="1">
        <v>3</v>
      </c>
      <c r="D3556" t="s">
        <v>8</v>
      </c>
      <c r="F3556" s="2">
        <v>303382</v>
      </c>
      <c r="G3556" s="2">
        <v>227173</v>
      </c>
      <c r="H3556" s="2">
        <v>76210</v>
      </c>
    </row>
    <row r="3557" spans="1:8" x14ac:dyDescent="0.2">
      <c r="A3557" t="str">
        <f t="shared" si="55"/>
        <v>Germany2020Q3</v>
      </c>
      <c r="B3557" s="1">
        <v>2020</v>
      </c>
      <c r="C3557" s="1">
        <v>3</v>
      </c>
      <c r="D3557" t="s">
        <v>9</v>
      </c>
      <c r="F3557" s="2">
        <v>455914</v>
      </c>
      <c r="G3557" s="2">
        <v>373405</v>
      </c>
      <c r="H3557" s="2">
        <v>82509</v>
      </c>
    </row>
    <row r="3558" spans="1:8" x14ac:dyDescent="0.2">
      <c r="A3558" t="str">
        <f t="shared" si="55"/>
        <v>Greece2020Q3</v>
      </c>
      <c r="B3558" s="1">
        <v>2020</v>
      </c>
      <c r="C3558" s="1">
        <v>3</v>
      </c>
      <c r="D3558" t="s">
        <v>10</v>
      </c>
      <c r="F3558" s="2">
        <v>16032</v>
      </c>
      <c r="G3558" s="2">
        <v>12484</v>
      </c>
      <c r="H3558" s="2">
        <v>3548</v>
      </c>
    </row>
    <row r="3559" spans="1:8" x14ac:dyDescent="0.2">
      <c r="A3559" t="str">
        <f t="shared" si="55"/>
        <v>Hungary2020Q3</v>
      </c>
      <c r="B3559" s="1">
        <v>2020</v>
      </c>
      <c r="C3559" s="1">
        <v>3</v>
      </c>
      <c r="D3559" t="s">
        <v>11</v>
      </c>
      <c r="F3559" s="2">
        <v>4885769</v>
      </c>
      <c r="G3559" s="2">
        <v>4244990</v>
      </c>
      <c r="H3559" s="2">
        <v>640779</v>
      </c>
    </row>
    <row r="3560" spans="1:8" x14ac:dyDescent="0.2">
      <c r="A3560" t="str">
        <f t="shared" si="55"/>
        <v>Ireland2020Q3</v>
      </c>
      <c r="B3560" s="1">
        <v>2020</v>
      </c>
      <c r="C3560" s="1">
        <v>3</v>
      </c>
      <c r="D3560" t="s">
        <v>12</v>
      </c>
      <c r="F3560" s="2">
        <v>24586</v>
      </c>
      <c r="G3560" s="2">
        <v>20611</v>
      </c>
      <c r="H3560" s="2">
        <v>3976</v>
      </c>
    </row>
    <row r="3561" spans="1:8" x14ac:dyDescent="0.2">
      <c r="A3561" t="str">
        <f t="shared" si="55"/>
        <v>Israel2020Q3</v>
      </c>
      <c r="B3561" s="1">
        <v>2020</v>
      </c>
      <c r="C3561" s="1">
        <v>3</v>
      </c>
      <c r="D3561" t="s">
        <v>40</v>
      </c>
      <c r="F3561" s="2">
        <v>160382</v>
      </c>
      <c r="G3561" s="2">
        <v>134017</v>
      </c>
      <c r="H3561" s="2">
        <v>26365</v>
      </c>
    </row>
    <row r="3562" spans="1:8" x14ac:dyDescent="0.2">
      <c r="A3562" t="str">
        <f t="shared" si="55"/>
        <v>Italy2020Q3</v>
      </c>
      <c r="B3562" s="1">
        <v>2020</v>
      </c>
      <c r="C3562" s="1">
        <v>3</v>
      </c>
      <c r="D3562" t="s">
        <v>13</v>
      </c>
      <c r="F3562" s="2">
        <v>163537</v>
      </c>
      <c r="G3562" s="2">
        <v>119220</v>
      </c>
      <c r="H3562" s="2">
        <v>44318</v>
      </c>
    </row>
    <row r="3563" spans="1:8" x14ac:dyDescent="0.2">
      <c r="A3563" t="str">
        <f t="shared" si="55"/>
        <v>Latvia2020Q3</v>
      </c>
      <c r="B3563" s="1">
        <v>2020</v>
      </c>
      <c r="C3563" s="1">
        <v>3</v>
      </c>
      <c r="D3563" t="s">
        <v>15</v>
      </c>
      <c r="F3563" s="2">
        <v>3828</v>
      </c>
      <c r="G3563" s="2">
        <v>3126</v>
      </c>
      <c r="H3563">
        <v>702</v>
      </c>
    </row>
    <row r="3564" spans="1:8" x14ac:dyDescent="0.2">
      <c r="A3564" t="str">
        <f t="shared" si="55"/>
        <v>Lithuania2020Q3</v>
      </c>
      <c r="B3564" s="1">
        <v>2020</v>
      </c>
      <c r="C3564" s="1">
        <v>3</v>
      </c>
      <c r="D3564" t="s">
        <v>16</v>
      </c>
      <c r="F3564" s="2">
        <v>5795</v>
      </c>
      <c r="G3564" s="2">
        <v>5592</v>
      </c>
      <c r="H3564">
        <v>203</v>
      </c>
    </row>
    <row r="3565" spans="1:8" x14ac:dyDescent="0.2">
      <c r="A3565" t="str">
        <f t="shared" si="55"/>
        <v>Luxembourg2020Q3</v>
      </c>
      <c r="B3565" s="1">
        <v>2020</v>
      </c>
      <c r="C3565" s="1">
        <v>3</v>
      </c>
      <c r="D3565" t="s">
        <v>17</v>
      </c>
      <c r="F3565" s="2">
        <v>7829</v>
      </c>
      <c r="G3565" s="2">
        <v>6809</v>
      </c>
      <c r="H3565" s="2">
        <v>1020</v>
      </c>
    </row>
    <row r="3566" spans="1:8" x14ac:dyDescent="0.2">
      <c r="A3566" t="str">
        <f t="shared" si="55"/>
        <v>Mexico2020Q3</v>
      </c>
      <c r="B3566" s="1">
        <v>2020</v>
      </c>
      <c r="C3566" s="1">
        <v>3</v>
      </c>
      <c r="D3566" t="s">
        <v>18</v>
      </c>
      <c r="F3566" s="2">
        <v>1642714</v>
      </c>
      <c r="G3566" s="2">
        <v>1354657</v>
      </c>
      <c r="H3566" s="2">
        <v>288056</v>
      </c>
    </row>
    <row r="3567" spans="1:8" x14ac:dyDescent="0.2">
      <c r="A3567" t="str">
        <f t="shared" si="55"/>
        <v>Netherlands2020Q3</v>
      </c>
      <c r="B3567" s="1">
        <v>2020</v>
      </c>
      <c r="C3567" s="1">
        <v>3</v>
      </c>
      <c r="D3567" t="s">
        <v>19</v>
      </c>
      <c r="F3567" s="2">
        <v>92704</v>
      </c>
      <c r="G3567" s="2">
        <v>71512</v>
      </c>
      <c r="H3567" s="2">
        <v>21192</v>
      </c>
    </row>
    <row r="3568" spans="1:8" x14ac:dyDescent="0.2">
      <c r="A3568" t="str">
        <f t="shared" si="55"/>
        <v>Norway2020Q3</v>
      </c>
      <c r="B3568" s="1">
        <v>2020</v>
      </c>
      <c r="C3568" s="1">
        <v>3</v>
      </c>
      <c r="D3568" t="s">
        <v>20</v>
      </c>
      <c r="F3568" s="2">
        <v>411861</v>
      </c>
      <c r="G3568" s="2">
        <v>330941</v>
      </c>
      <c r="H3568" s="2">
        <v>80919</v>
      </c>
    </row>
    <row r="3569" spans="1:8" x14ac:dyDescent="0.2">
      <c r="A3569" t="str">
        <f t="shared" si="55"/>
        <v>Poland2020Q3</v>
      </c>
      <c r="B3569" s="1">
        <v>2020</v>
      </c>
      <c r="C3569" s="1">
        <v>3</v>
      </c>
      <c r="D3569" t="s">
        <v>21</v>
      </c>
      <c r="F3569" s="2">
        <v>243636</v>
      </c>
      <c r="G3569" s="2">
        <v>197723</v>
      </c>
      <c r="H3569" s="2">
        <v>45913</v>
      </c>
    </row>
    <row r="3570" spans="1:8" x14ac:dyDescent="0.2">
      <c r="A3570" t="str">
        <f t="shared" si="55"/>
        <v>Portugal2020Q3</v>
      </c>
      <c r="B3570" s="1">
        <v>2020</v>
      </c>
      <c r="C3570" s="1">
        <v>3</v>
      </c>
      <c r="D3570" t="s">
        <v>22</v>
      </c>
      <c r="F3570" s="2">
        <v>23606</v>
      </c>
      <c r="G3570" s="2">
        <v>18368</v>
      </c>
      <c r="H3570" s="2">
        <v>5238</v>
      </c>
    </row>
    <row r="3571" spans="1:8" x14ac:dyDescent="0.2">
      <c r="A3571" t="str">
        <f t="shared" si="55"/>
        <v>Slovak Republic2020Q3</v>
      </c>
      <c r="B3571" s="1">
        <v>2020</v>
      </c>
      <c r="C3571" s="1">
        <v>3</v>
      </c>
      <c r="D3571" t="s">
        <v>35</v>
      </c>
      <c r="F3571" s="2">
        <v>9945</v>
      </c>
      <c r="G3571" s="2">
        <v>7562</v>
      </c>
      <c r="H3571" s="2">
        <v>2382</v>
      </c>
    </row>
    <row r="3572" spans="1:8" x14ac:dyDescent="0.2">
      <c r="A3572" t="str">
        <f t="shared" si="55"/>
        <v>Slovenia2020Q3</v>
      </c>
      <c r="B3572" s="1">
        <v>2020</v>
      </c>
      <c r="C3572" s="1">
        <v>3</v>
      </c>
      <c r="D3572" t="s">
        <v>24</v>
      </c>
      <c r="F3572" s="2">
        <v>6002</v>
      </c>
      <c r="G3572" s="2">
        <v>5133</v>
      </c>
      <c r="H3572">
        <v>869</v>
      </c>
    </row>
    <row r="3573" spans="1:8" x14ac:dyDescent="0.2">
      <c r="A3573" t="str">
        <f t="shared" si="55"/>
        <v>Spain2020Q3</v>
      </c>
      <c r="B3573" s="1">
        <v>2020</v>
      </c>
      <c r="C3573" s="1">
        <v>3</v>
      </c>
      <c r="D3573" t="s">
        <v>25</v>
      </c>
      <c r="F3573" s="2">
        <v>137288</v>
      </c>
      <c r="G3573" s="2">
        <v>104199</v>
      </c>
      <c r="H3573" s="2">
        <v>33089</v>
      </c>
    </row>
    <row r="3574" spans="1:8" x14ac:dyDescent="0.2">
      <c r="A3574" t="str">
        <f t="shared" si="55"/>
        <v>Sweden2020Q3</v>
      </c>
      <c r="B3574" s="1">
        <v>2020</v>
      </c>
      <c r="C3574" s="1">
        <v>3</v>
      </c>
      <c r="D3574" t="s">
        <v>26</v>
      </c>
      <c r="F3574" s="2">
        <v>604243</v>
      </c>
      <c r="G3574" s="2">
        <v>501625</v>
      </c>
      <c r="H3574" s="2">
        <v>102618</v>
      </c>
    </row>
    <row r="3575" spans="1:8" x14ac:dyDescent="0.2">
      <c r="A3575" t="str">
        <f t="shared" si="55"/>
        <v>Switzerland2020Q3</v>
      </c>
      <c r="B3575" s="1">
        <v>2020</v>
      </c>
      <c r="C3575" s="1">
        <v>3</v>
      </c>
      <c r="D3575" t="s">
        <v>27</v>
      </c>
      <c r="F3575" s="2">
        <v>99855</v>
      </c>
      <c r="G3575" s="2">
        <v>82755</v>
      </c>
      <c r="H3575" s="2">
        <v>17100</v>
      </c>
    </row>
    <row r="3576" spans="1:8" x14ac:dyDescent="0.2">
      <c r="A3576" t="str">
        <f t="shared" si="55"/>
        <v>Türkiye2020Q3</v>
      </c>
      <c r="B3576" s="1">
        <v>2020</v>
      </c>
      <c r="C3576" s="1">
        <v>3</v>
      </c>
      <c r="D3576" t="s">
        <v>2385</v>
      </c>
      <c r="F3576" s="2">
        <v>377498</v>
      </c>
      <c r="G3576" t="s">
        <v>2384</v>
      </c>
      <c r="H3576" t="s">
        <v>2384</v>
      </c>
    </row>
    <row r="3577" spans="1:8" x14ac:dyDescent="0.2">
      <c r="A3577" t="str">
        <f t="shared" si="55"/>
        <v>United Kingdom2020Q3</v>
      </c>
      <c r="B3577" s="1">
        <v>2020</v>
      </c>
      <c r="C3577" s="1">
        <v>3</v>
      </c>
      <c r="D3577" t="s">
        <v>32</v>
      </c>
      <c r="F3577" s="2">
        <v>267099</v>
      </c>
      <c r="G3577" s="2">
        <v>218390</v>
      </c>
      <c r="H3577" s="2">
        <v>48709</v>
      </c>
    </row>
    <row r="3578" spans="1:8" x14ac:dyDescent="0.2">
      <c r="A3578" t="str">
        <f t="shared" si="55"/>
        <v>Euro area (19 countries)2020Q3</v>
      </c>
      <c r="B3578" s="1">
        <v>2020</v>
      </c>
      <c r="C3578" s="1">
        <v>3</v>
      </c>
      <c r="D3578" t="s">
        <v>2382</v>
      </c>
      <c r="F3578" s="2">
        <v>1382375</v>
      </c>
      <c r="G3578" s="2">
        <v>1079886</v>
      </c>
      <c r="H3578" s="2">
        <v>302489</v>
      </c>
    </row>
    <row r="3579" spans="1:8" x14ac:dyDescent="0.2">
      <c r="A3579" t="str">
        <f t="shared" si="55"/>
        <v>European Union – 27 countries (from 01/02/2020)2020Q3</v>
      </c>
      <c r="B3579" s="1">
        <v>2020</v>
      </c>
      <c r="C3579" s="1">
        <v>3</v>
      </c>
      <c r="D3579" t="s">
        <v>2383</v>
      </c>
      <c r="F3579" s="2">
        <v>1607928</v>
      </c>
      <c r="G3579" s="2">
        <v>1271737</v>
      </c>
      <c r="H3579" s="2">
        <v>336192</v>
      </c>
    </row>
    <row r="3580" spans="1:8" x14ac:dyDescent="0.2">
      <c r="A3580" t="str">
        <f t="shared" si="55"/>
        <v>Bulgaria2020Q3</v>
      </c>
      <c r="B3580" s="1">
        <v>2020</v>
      </c>
      <c r="C3580" s="1">
        <v>3</v>
      </c>
      <c r="D3580" t="s">
        <v>36</v>
      </c>
      <c r="F3580" s="2">
        <v>13679</v>
      </c>
      <c r="G3580" s="2">
        <v>11673</v>
      </c>
      <c r="H3580" s="2">
        <v>2006</v>
      </c>
    </row>
    <row r="3581" spans="1:8" x14ac:dyDescent="0.2">
      <c r="A3581" t="str">
        <f t="shared" si="55"/>
        <v>Croatia2020Q3</v>
      </c>
      <c r="B3581" s="1">
        <v>2020</v>
      </c>
      <c r="C3581" s="1">
        <v>3</v>
      </c>
      <c r="D3581" t="s">
        <v>38</v>
      </c>
      <c r="F3581" s="2">
        <v>6275</v>
      </c>
      <c r="G3581" s="2">
        <v>5482</v>
      </c>
      <c r="H3581">
        <v>793</v>
      </c>
    </row>
    <row r="3582" spans="1:8" x14ac:dyDescent="0.2">
      <c r="A3582" t="str">
        <f t="shared" si="55"/>
        <v>Romania2020Q3</v>
      </c>
      <c r="B3582" s="1">
        <v>2020</v>
      </c>
      <c r="C3582" s="1">
        <v>3</v>
      </c>
      <c r="D3582" t="s">
        <v>23</v>
      </c>
      <c r="F3582" s="2">
        <v>104602</v>
      </c>
      <c r="G3582" s="2">
        <v>99856</v>
      </c>
      <c r="H3582" s="2">
        <v>4745</v>
      </c>
    </row>
    <row r="3583" spans="1:8" x14ac:dyDescent="0.2">
      <c r="A3583" t="str">
        <f t="shared" si="55"/>
        <v>Russia2020Q3</v>
      </c>
      <c r="B3583" s="1">
        <v>2020</v>
      </c>
      <c r="C3583" s="1">
        <v>3</v>
      </c>
      <c r="D3583" t="s">
        <v>2386</v>
      </c>
      <c r="F3583" s="2">
        <v>12388235</v>
      </c>
      <c r="G3583" s="2">
        <v>7626982</v>
      </c>
      <c r="H3583" s="2">
        <v>2174253</v>
      </c>
    </row>
    <row r="3584" spans="1:8" x14ac:dyDescent="0.2">
      <c r="A3584" t="str">
        <f t="shared" si="55"/>
        <v>South Africa2020Q3</v>
      </c>
      <c r="B3584" s="1">
        <v>2020</v>
      </c>
      <c r="C3584" s="1">
        <v>3</v>
      </c>
      <c r="D3584" t="s">
        <v>42</v>
      </c>
      <c r="F3584" s="2">
        <v>670653</v>
      </c>
      <c r="G3584" t="s">
        <v>2384</v>
      </c>
      <c r="H3584" t="s">
        <v>2384</v>
      </c>
    </row>
    <row r="3585" spans="1:8" x14ac:dyDescent="0.2">
      <c r="A3585" t="str">
        <f t="shared" si="55"/>
        <v>Australia2020Q4</v>
      </c>
      <c r="B3585" s="1">
        <v>2020</v>
      </c>
      <c r="C3585" s="1">
        <v>4</v>
      </c>
      <c r="D3585" t="s">
        <v>1</v>
      </c>
      <c r="F3585" s="2">
        <v>251366</v>
      </c>
      <c r="G3585" s="2">
        <v>224197</v>
      </c>
      <c r="H3585" s="2">
        <v>27169</v>
      </c>
    </row>
    <row r="3586" spans="1:8" x14ac:dyDescent="0.2">
      <c r="A3586" t="str">
        <f t="shared" si="55"/>
        <v>Austria2020Q4</v>
      </c>
      <c r="B3586" s="1">
        <v>2020</v>
      </c>
      <c r="C3586" s="1">
        <v>4</v>
      </c>
      <c r="D3586" t="s">
        <v>2</v>
      </c>
      <c r="F3586" s="2">
        <v>52485</v>
      </c>
      <c r="G3586" s="2">
        <v>43319</v>
      </c>
      <c r="H3586" s="2">
        <v>9166</v>
      </c>
    </row>
    <row r="3587" spans="1:8" x14ac:dyDescent="0.2">
      <c r="A3587" t="str">
        <f t="shared" si="55"/>
        <v>Belgium2020Q4</v>
      </c>
      <c r="B3587" s="1">
        <v>2020</v>
      </c>
      <c r="C3587" s="1">
        <v>4</v>
      </c>
      <c r="D3587" t="s">
        <v>3</v>
      </c>
      <c r="F3587" s="2">
        <v>64618</v>
      </c>
      <c r="G3587" s="2">
        <v>47607</v>
      </c>
      <c r="H3587" s="2">
        <v>17011</v>
      </c>
    </row>
    <row r="3588" spans="1:8" x14ac:dyDescent="0.2">
      <c r="A3588" t="str">
        <f t="shared" si="55"/>
        <v>Czech Republic2020Q4</v>
      </c>
      <c r="B3588" s="1">
        <v>2020</v>
      </c>
      <c r="C3588" s="1">
        <v>4</v>
      </c>
      <c r="D3588" t="s">
        <v>43</v>
      </c>
      <c r="F3588" s="2">
        <v>709955</v>
      </c>
      <c r="G3588" s="2">
        <v>536367</v>
      </c>
      <c r="H3588" s="2">
        <v>173588</v>
      </c>
    </row>
    <row r="3589" spans="1:8" x14ac:dyDescent="0.2">
      <c r="A3589" t="str">
        <f t="shared" si="55"/>
        <v>Denmark2020Q4</v>
      </c>
      <c r="B3589" s="1">
        <v>2020</v>
      </c>
      <c r="C3589" s="1">
        <v>4</v>
      </c>
      <c r="D3589" t="s">
        <v>6</v>
      </c>
      <c r="F3589" s="2">
        <v>310489</v>
      </c>
      <c r="G3589" s="2">
        <v>284900</v>
      </c>
      <c r="H3589" s="2">
        <v>25589</v>
      </c>
    </row>
    <row r="3590" spans="1:8" x14ac:dyDescent="0.2">
      <c r="A3590" t="str">
        <f t="shared" ref="A3590:A3653" si="56">_xlfn.TEXTJOIN(,TRUE,D3590,B3590,"Q",C3590)</f>
        <v>Estonia2020Q4</v>
      </c>
      <c r="B3590" s="1">
        <v>2020</v>
      </c>
      <c r="C3590" s="1">
        <v>4</v>
      </c>
      <c r="D3590" t="s">
        <v>31</v>
      </c>
      <c r="F3590" s="2">
        <v>3717</v>
      </c>
      <c r="G3590" s="2">
        <v>2785</v>
      </c>
      <c r="H3590">
        <v>932</v>
      </c>
    </row>
    <row r="3591" spans="1:8" x14ac:dyDescent="0.2">
      <c r="A3591" t="str">
        <f t="shared" si="56"/>
        <v>Finland2020Q4</v>
      </c>
      <c r="B3591" s="1">
        <v>2020</v>
      </c>
      <c r="C3591" s="1">
        <v>4</v>
      </c>
      <c r="D3591" t="s">
        <v>7</v>
      </c>
      <c r="F3591" s="2">
        <v>27191</v>
      </c>
      <c r="G3591" s="2">
        <v>23123</v>
      </c>
      <c r="H3591" s="2">
        <v>4068</v>
      </c>
    </row>
    <row r="3592" spans="1:8" x14ac:dyDescent="0.2">
      <c r="A3592" t="str">
        <f t="shared" si="56"/>
        <v>France2020Q4</v>
      </c>
      <c r="B3592" s="1">
        <v>2020</v>
      </c>
      <c r="C3592" s="1">
        <v>4</v>
      </c>
      <c r="D3592" t="s">
        <v>8</v>
      </c>
      <c r="F3592" s="2">
        <v>318408</v>
      </c>
      <c r="G3592" s="2">
        <v>238522</v>
      </c>
      <c r="H3592" s="2">
        <v>79886</v>
      </c>
    </row>
    <row r="3593" spans="1:8" x14ac:dyDescent="0.2">
      <c r="A3593" t="str">
        <f t="shared" si="56"/>
        <v>Germany2020Q4</v>
      </c>
      <c r="B3593" s="1">
        <v>2020</v>
      </c>
      <c r="C3593" s="1">
        <v>4</v>
      </c>
      <c r="D3593" t="s">
        <v>9</v>
      </c>
      <c r="F3593" s="2">
        <v>507891</v>
      </c>
      <c r="G3593" s="2">
        <v>416593</v>
      </c>
      <c r="H3593" s="2">
        <v>91298</v>
      </c>
    </row>
    <row r="3594" spans="1:8" x14ac:dyDescent="0.2">
      <c r="A3594" t="str">
        <f t="shared" si="56"/>
        <v>Greece2020Q4</v>
      </c>
      <c r="B3594" s="1">
        <v>2020</v>
      </c>
      <c r="C3594" s="1">
        <v>4</v>
      </c>
      <c r="D3594" t="s">
        <v>10</v>
      </c>
      <c r="F3594" s="2">
        <v>17374</v>
      </c>
      <c r="G3594" s="2">
        <v>13509</v>
      </c>
      <c r="H3594" s="2">
        <v>3865</v>
      </c>
    </row>
    <row r="3595" spans="1:8" x14ac:dyDescent="0.2">
      <c r="A3595" t="str">
        <f t="shared" si="56"/>
        <v>Hungary2020Q4</v>
      </c>
      <c r="B3595" s="1">
        <v>2020</v>
      </c>
      <c r="C3595" s="1">
        <v>4</v>
      </c>
      <c r="D3595" t="s">
        <v>11</v>
      </c>
      <c r="F3595" s="2">
        <v>5396728</v>
      </c>
      <c r="G3595" s="2">
        <v>4691431</v>
      </c>
      <c r="H3595" s="2">
        <v>705297</v>
      </c>
    </row>
    <row r="3596" spans="1:8" x14ac:dyDescent="0.2">
      <c r="A3596" t="str">
        <f t="shared" si="56"/>
        <v>Ireland2020Q4</v>
      </c>
      <c r="B3596" s="1">
        <v>2020</v>
      </c>
      <c r="C3596" s="1">
        <v>4</v>
      </c>
      <c r="D3596" t="s">
        <v>12</v>
      </c>
      <c r="F3596" s="2">
        <v>26951</v>
      </c>
      <c r="G3596" s="2">
        <v>22614</v>
      </c>
      <c r="H3596" s="2">
        <v>4337</v>
      </c>
    </row>
    <row r="3597" spans="1:8" x14ac:dyDescent="0.2">
      <c r="A3597" t="str">
        <f t="shared" si="56"/>
        <v>Israel2020Q4</v>
      </c>
      <c r="B3597" s="1">
        <v>2020</v>
      </c>
      <c r="C3597" s="1">
        <v>4</v>
      </c>
      <c r="D3597" t="s">
        <v>40</v>
      </c>
      <c r="F3597" s="2">
        <v>157853</v>
      </c>
      <c r="G3597" s="2">
        <v>132403</v>
      </c>
      <c r="H3597" s="2">
        <v>25450</v>
      </c>
    </row>
    <row r="3598" spans="1:8" x14ac:dyDescent="0.2">
      <c r="A3598" t="str">
        <f t="shared" si="56"/>
        <v>Italy2020Q4</v>
      </c>
      <c r="B3598" s="1">
        <v>2020</v>
      </c>
      <c r="C3598" s="1">
        <v>4</v>
      </c>
      <c r="D3598" t="s">
        <v>13</v>
      </c>
      <c r="F3598" s="2">
        <v>197594</v>
      </c>
      <c r="G3598" s="2">
        <v>144514</v>
      </c>
      <c r="H3598" s="2">
        <v>53080</v>
      </c>
    </row>
    <row r="3599" spans="1:8" x14ac:dyDescent="0.2">
      <c r="A3599" t="str">
        <f t="shared" si="56"/>
        <v>Latvia2020Q4</v>
      </c>
      <c r="B3599" s="1">
        <v>2020</v>
      </c>
      <c r="C3599" s="1">
        <v>4</v>
      </c>
      <c r="D3599" t="s">
        <v>15</v>
      </c>
      <c r="F3599" s="2">
        <v>3998</v>
      </c>
      <c r="G3599" s="2">
        <v>3282</v>
      </c>
      <c r="H3599">
        <v>717</v>
      </c>
    </row>
    <row r="3600" spans="1:8" x14ac:dyDescent="0.2">
      <c r="A3600" t="str">
        <f t="shared" si="56"/>
        <v>Lithuania2020Q4</v>
      </c>
      <c r="B3600" s="1">
        <v>2020</v>
      </c>
      <c r="C3600" s="1">
        <v>4</v>
      </c>
      <c r="D3600" t="s">
        <v>16</v>
      </c>
      <c r="F3600" s="2">
        <v>6371</v>
      </c>
      <c r="G3600" s="2">
        <v>6147</v>
      </c>
      <c r="H3600">
        <v>224</v>
      </c>
    </row>
    <row r="3601" spans="1:8" x14ac:dyDescent="0.2">
      <c r="A3601" t="str">
        <f t="shared" si="56"/>
        <v>Luxembourg2020Q4</v>
      </c>
      <c r="B3601" s="1">
        <v>2020</v>
      </c>
      <c r="C3601" s="1">
        <v>4</v>
      </c>
      <c r="D3601" t="s">
        <v>17</v>
      </c>
      <c r="F3601" s="2">
        <v>9324</v>
      </c>
      <c r="G3601" s="2">
        <v>8176</v>
      </c>
      <c r="H3601" s="2">
        <v>1148</v>
      </c>
    </row>
    <row r="3602" spans="1:8" x14ac:dyDescent="0.2">
      <c r="A3602" t="str">
        <f t="shared" si="56"/>
        <v>Mexico2020Q4</v>
      </c>
      <c r="B3602" s="1">
        <v>2020</v>
      </c>
      <c r="C3602" s="1">
        <v>4</v>
      </c>
      <c r="D3602" t="s">
        <v>18</v>
      </c>
      <c r="F3602" s="2">
        <v>1780588</v>
      </c>
      <c r="G3602" s="2">
        <v>1486033</v>
      </c>
      <c r="H3602" s="2">
        <v>294555</v>
      </c>
    </row>
    <row r="3603" spans="1:8" x14ac:dyDescent="0.2">
      <c r="A3603" t="str">
        <f t="shared" si="56"/>
        <v>Netherlands2020Q4</v>
      </c>
      <c r="B3603" s="1">
        <v>2020</v>
      </c>
      <c r="C3603" s="1">
        <v>4</v>
      </c>
      <c r="D3603" t="s">
        <v>19</v>
      </c>
      <c r="F3603" s="2">
        <v>105733</v>
      </c>
      <c r="G3603" s="2">
        <v>83135</v>
      </c>
      <c r="H3603" s="2">
        <v>22598</v>
      </c>
    </row>
    <row r="3604" spans="1:8" x14ac:dyDescent="0.2">
      <c r="A3604" t="str">
        <f t="shared" si="56"/>
        <v>Norway2020Q4</v>
      </c>
      <c r="B3604" s="1">
        <v>2020</v>
      </c>
      <c r="C3604" s="1">
        <v>4</v>
      </c>
      <c r="D3604" t="s">
        <v>20</v>
      </c>
      <c r="F3604" s="2">
        <v>444131</v>
      </c>
      <c r="G3604" s="2">
        <v>350935</v>
      </c>
      <c r="H3604" s="2">
        <v>93196</v>
      </c>
    </row>
    <row r="3605" spans="1:8" x14ac:dyDescent="0.2">
      <c r="A3605" t="str">
        <f t="shared" si="56"/>
        <v>Poland2020Q4</v>
      </c>
      <c r="B3605" s="1">
        <v>2020</v>
      </c>
      <c r="C3605" s="1">
        <v>4</v>
      </c>
      <c r="D3605" t="s">
        <v>21</v>
      </c>
      <c r="F3605" s="2">
        <v>253703</v>
      </c>
      <c r="G3605" s="2">
        <v>210821</v>
      </c>
      <c r="H3605" s="2">
        <v>42882</v>
      </c>
    </row>
    <row r="3606" spans="1:8" x14ac:dyDescent="0.2">
      <c r="A3606" t="str">
        <f t="shared" si="56"/>
        <v>Portugal2020Q4</v>
      </c>
      <c r="B3606" s="1">
        <v>2020</v>
      </c>
      <c r="C3606" s="1">
        <v>4</v>
      </c>
      <c r="D3606" t="s">
        <v>22</v>
      </c>
      <c r="F3606" s="2">
        <v>27363</v>
      </c>
      <c r="G3606" s="2">
        <v>21197</v>
      </c>
      <c r="H3606" s="2">
        <v>6166</v>
      </c>
    </row>
    <row r="3607" spans="1:8" x14ac:dyDescent="0.2">
      <c r="A3607" t="str">
        <f t="shared" si="56"/>
        <v>Slovak Republic2020Q4</v>
      </c>
      <c r="B3607" s="1">
        <v>2020</v>
      </c>
      <c r="C3607" s="1">
        <v>4</v>
      </c>
      <c r="D3607" t="s">
        <v>35</v>
      </c>
      <c r="F3607" s="2">
        <v>11341</v>
      </c>
      <c r="G3607" s="2">
        <v>8634</v>
      </c>
      <c r="H3607" s="2">
        <v>2708</v>
      </c>
    </row>
    <row r="3608" spans="1:8" x14ac:dyDescent="0.2">
      <c r="A3608" t="str">
        <f t="shared" si="56"/>
        <v>Slovenia2020Q4</v>
      </c>
      <c r="B3608" s="1">
        <v>2020</v>
      </c>
      <c r="C3608" s="1">
        <v>4</v>
      </c>
      <c r="D3608" t="s">
        <v>24</v>
      </c>
      <c r="F3608" s="2">
        <v>6629</v>
      </c>
      <c r="G3608" s="2">
        <v>5654</v>
      </c>
      <c r="H3608">
        <v>975</v>
      </c>
    </row>
    <row r="3609" spans="1:8" x14ac:dyDescent="0.2">
      <c r="A3609" t="str">
        <f t="shared" si="56"/>
        <v>Spain2020Q4</v>
      </c>
      <c r="B3609" s="1">
        <v>2020</v>
      </c>
      <c r="C3609" s="1">
        <v>4</v>
      </c>
      <c r="D3609" t="s">
        <v>25</v>
      </c>
      <c r="F3609" s="2">
        <v>148827</v>
      </c>
      <c r="G3609" s="2">
        <v>113559</v>
      </c>
      <c r="H3609" s="2">
        <v>35268</v>
      </c>
    </row>
    <row r="3610" spans="1:8" x14ac:dyDescent="0.2">
      <c r="A3610" t="str">
        <f t="shared" si="56"/>
        <v>Sweden2020Q4</v>
      </c>
      <c r="B3610" s="1">
        <v>2020</v>
      </c>
      <c r="C3610" s="1">
        <v>4</v>
      </c>
      <c r="D3610" t="s">
        <v>26</v>
      </c>
      <c r="F3610" s="2">
        <v>605073</v>
      </c>
      <c r="G3610" s="2">
        <v>502837</v>
      </c>
      <c r="H3610" s="2">
        <v>102236</v>
      </c>
    </row>
    <row r="3611" spans="1:8" x14ac:dyDescent="0.2">
      <c r="A3611" t="str">
        <f t="shared" si="56"/>
        <v>Switzerland2020Q4</v>
      </c>
      <c r="B3611" s="1">
        <v>2020</v>
      </c>
      <c r="C3611" s="1">
        <v>4</v>
      </c>
      <c r="D3611" t="s">
        <v>27</v>
      </c>
      <c r="F3611" s="2">
        <v>110839</v>
      </c>
      <c r="G3611" s="2">
        <v>92171</v>
      </c>
      <c r="H3611" s="2">
        <v>18668</v>
      </c>
    </row>
    <row r="3612" spans="1:8" x14ac:dyDescent="0.2">
      <c r="A3612" t="str">
        <f t="shared" si="56"/>
        <v>Türkiye2020Q4</v>
      </c>
      <c r="B3612" s="1">
        <v>2020</v>
      </c>
      <c r="C3612" s="1">
        <v>4</v>
      </c>
      <c r="D3612" t="s">
        <v>2385</v>
      </c>
      <c r="F3612" s="2">
        <v>386023</v>
      </c>
      <c r="G3612" t="s">
        <v>2384</v>
      </c>
      <c r="H3612" t="s">
        <v>2384</v>
      </c>
    </row>
    <row r="3613" spans="1:8" x14ac:dyDescent="0.2">
      <c r="A3613" t="str">
        <f t="shared" si="56"/>
        <v>United Kingdom2020Q4</v>
      </c>
      <c r="B3613" s="1">
        <v>2020</v>
      </c>
      <c r="C3613" s="1">
        <v>4</v>
      </c>
      <c r="D3613" t="s">
        <v>32</v>
      </c>
      <c r="F3613" s="2">
        <v>278272</v>
      </c>
      <c r="G3613" s="2">
        <v>227813</v>
      </c>
      <c r="H3613" s="2">
        <v>50459</v>
      </c>
    </row>
    <row r="3614" spans="1:8" x14ac:dyDescent="0.2">
      <c r="A3614" t="str">
        <f t="shared" si="56"/>
        <v>Euro area (19 countries)2020Q4</v>
      </c>
      <c r="B3614" s="1">
        <v>2020</v>
      </c>
      <c r="C3614" s="1">
        <v>4</v>
      </c>
      <c r="D3614" t="s">
        <v>2382</v>
      </c>
      <c r="F3614" s="2">
        <v>1540410</v>
      </c>
      <c r="G3614" s="2">
        <v>1206242</v>
      </c>
      <c r="H3614" s="2">
        <v>334168</v>
      </c>
    </row>
    <row r="3615" spans="1:8" x14ac:dyDescent="0.2">
      <c r="A3615" t="str">
        <f t="shared" si="56"/>
        <v>European Union – 27 countries (from 01/02/2020)2020Q4</v>
      </c>
      <c r="B3615" s="1">
        <v>2020</v>
      </c>
      <c r="C3615" s="1">
        <v>4</v>
      </c>
      <c r="D3615" t="s">
        <v>2383</v>
      </c>
      <c r="F3615" s="2">
        <v>1775283</v>
      </c>
      <c r="G3615" s="2">
        <v>1406820</v>
      </c>
      <c r="H3615" s="2">
        <v>368463</v>
      </c>
    </row>
    <row r="3616" spans="1:8" x14ac:dyDescent="0.2">
      <c r="A3616" t="str">
        <f t="shared" si="56"/>
        <v>Bulgaria2020Q4</v>
      </c>
      <c r="B3616" s="1">
        <v>2020</v>
      </c>
      <c r="C3616" s="1">
        <v>4</v>
      </c>
      <c r="D3616" t="s">
        <v>36</v>
      </c>
      <c r="F3616" s="2">
        <v>14953</v>
      </c>
      <c r="G3616" s="2">
        <v>12819</v>
      </c>
      <c r="H3616" s="2">
        <v>2134</v>
      </c>
    </row>
    <row r="3617" spans="1:8" x14ac:dyDescent="0.2">
      <c r="A3617" t="str">
        <f t="shared" si="56"/>
        <v>Croatia2020Q4</v>
      </c>
      <c r="B3617" s="1">
        <v>2020</v>
      </c>
      <c r="C3617" s="1">
        <v>4</v>
      </c>
      <c r="D3617" t="s">
        <v>38</v>
      </c>
      <c r="F3617" s="2">
        <v>6245</v>
      </c>
      <c r="G3617" s="2">
        <v>5450</v>
      </c>
      <c r="H3617">
        <v>795</v>
      </c>
    </row>
    <row r="3618" spans="1:8" x14ac:dyDescent="0.2">
      <c r="A3618" t="str">
        <f t="shared" si="56"/>
        <v>Romania2020Q4</v>
      </c>
      <c r="B3618" s="1">
        <v>2020</v>
      </c>
      <c r="C3618" s="1">
        <v>4</v>
      </c>
      <c r="D3618" t="s">
        <v>23</v>
      </c>
      <c r="F3618" s="2">
        <v>110812</v>
      </c>
      <c r="G3618" s="2">
        <v>105870</v>
      </c>
      <c r="H3618" s="2">
        <v>4942</v>
      </c>
    </row>
    <row r="3619" spans="1:8" x14ac:dyDescent="0.2">
      <c r="A3619" t="str">
        <f t="shared" si="56"/>
        <v>Russia2020Q4</v>
      </c>
      <c r="B3619" s="1">
        <v>2020</v>
      </c>
      <c r="C3619" s="1">
        <v>4</v>
      </c>
      <c r="D3619" t="s">
        <v>2386</v>
      </c>
      <c r="F3619" s="2">
        <v>13288147</v>
      </c>
      <c r="G3619" s="2">
        <v>7986101</v>
      </c>
      <c r="H3619" s="2">
        <v>2444046</v>
      </c>
    </row>
    <row r="3620" spans="1:8" x14ac:dyDescent="0.2">
      <c r="A3620" t="str">
        <f t="shared" si="56"/>
        <v>South Africa2020Q4</v>
      </c>
      <c r="B3620" s="1">
        <v>2020</v>
      </c>
      <c r="C3620" s="1">
        <v>4</v>
      </c>
      <c r="D3620" t="s">
        <v>42</v>
      </c>
      <c r="F3620" s="2">
        <v>714618</v>
      </c>
      <c r="G3620" t="s">
        <v>2384</v>
      </c>
      <c r="H3620" t="s">
        <v>2384</v>
      </c>
    </row>
    <row r="3621" spans="1:8" x14ac:dyDescent="0.2">
      <c r="A3621" t="str">
        <f t="shared" si="56"/>
        <v>Australia2021Q1</v>
      </c>
      <c r="B3621" s="1">
        <v>2021</v>
      </c>
      <c r="C3621" s="1">
        <v>1</v>
      </c>
      <c r="D3621" t="s">
        <v>1</v>
      </c>
      <c r="F3621" s="2">
        <v>242305</v>
      </c>
      <c r="G3621" s="2">
        <v>216142</v>
      </c>
      <c r="H3621" s="2">
        <v>26163</v>
      </c>
    </row>
    <row r="3622" spans="1:8" x14ac:dyDescent="0.2">
      <c r="A3622" t="str">
        <f t="shared" si="56"/>
        <v>Austria2021Q1</v>
      </c>
      <c r="B3622" s="1">
        <v>2021</v>
      </c>
      <c r="C3622" s="1">
        <v>1</v>
      </c>
      <c r="D3622" t="s">
        <v>2</v>
      </c>
      <c r="F3622" s="2">
        <v>43968</v>
      </c>
      <c r="G3622" s="2">
        <v>36271</v>
      </c>
      <c r="H3622" s="2">
        <v>7697</v>
      </c>
    </row>
    <row r="3623" spans="1:8" x14ac:dyDescent="0.2">
      <c r="A3623" t="str">
        <f t="shared" si="56"/>
        <v>Belgium2021Q1</v>
      </c>
      <c r="B3623" s="1">
        <v>2021</v>
      </c>
      <c r="C3623" s="1">
        <v>1</v>
      </c>
      <c r="D3623" t="s">
        <v>3</v>
      </c>
      <c r="F3623" s="2">
        <v>56079</v>
      </c>
      <c r="G3623" s="2">
        <v>41414</v>
      </c>
      <c r="H3623" s="2">
        <v>14666</v>
      </c>
    </row>
    <row r="3624" spans="1:8" x14ac:dyDescent="0.2">
      <c r="A3624" t="str">
        <f t="shared" si="56"/>
        <v>Czech Republic2021Q1</v>
      </c>
      <c r="B3624" s="1">
        <v>2021</v>
      </c>
      <c r="C3624" s="1">
        <v>1</v>
      </c>
      <c r="D3624" t="s">
        <v>43</v>
      </c>
      <c r="F3624" s="2">
        <v>639800</v>
      </c>
      <c r="G3624" s="2">
        <v>480311</v>
      </c>
      <c r="H3624" s="2">
        <v>159489</v>
      </c>
    </row>
    <row r="3625" spans="1:8" x14ac:dyDescent="0.2">
      <c r="A3625" t="str">
        <f t="shared" si="56"/>
        <v>Denmark2021Q1</v>
      </c>
      <c r="B3625" s="1">
        <v>2021</v>
      </c>
      <c r="C3625" s="1">
        <v>1</v>
      </c>
      <c r="D3625" t="s">
        <v>6</v>
      </c>
      <c r="F3625" s="2">
        <v>305207</v>
      </c>
      <c r="G3625" s="2">
        <v>280318</v>
      </c>
      <c r="H3625" s="2">
        <v>24889</v>
      </c>
    </row>
    <row r="3626" spans="1:8" x14ac:dyDescent="0.2">
      <c r="A3626" t="str">
        <f t="shared" si="56"/>
        <v>Estonia2021Q1</v>
      </c>
      <c r="B3626" s="1">
        <v>2021</v>
      </c>
      <c r="C3626" s="1">
        <v>1</v>
      </c>
      <c r="D3626" t="s">
        <v>31</v>
      </c>
      <c r="F3626" s="2">
        <v>3422</v>
      </c>
      <c r="G3626" s="2">
        <v>2569</v>
      </c>
      <c r="H3626">
        <v>853</v>
      </c>
    </row>
    <row r="3627" spans="1:8" x14ac:dyDescent="0.2">
      <c r="A3627" t="str">
        <f t="shared" si="56"/>
        <v>Finland2021Q1</v>
      </c>
      <c r="B3627" s="1">
        <v>2021</v>
      </c>
      <c r="C3627" s="1">
        <v>1</v>
      </c>
      <c r="D3627" t="s">
        <v>7</v>
      </c>
      <c r="F3627" s="2">
        <v>28332</v>
      </c>
      <c r="G3627" s="2">
        <v>23556</v>
      </c>
      <c r="H3627" s="2">
        <v>4776</v>
      </c>
    </row>
    <row r="3628" spans="1:8" x14ac:dyDescent="0.2">
      <c r="A3628" t="str">
        <f t="shared" si="56"/>
        <v>France2021Q1</v>
      </c>
      <c r="B3628" s="1">
        <v>2021</v>
      </c>
      <c r="C3628" s="1">
        <v>1</v>
      </c>
      <c r="D3628" t="s">
        <v>8</v>
      </c>
      <c r="F3628" s="2">
        <v>306295</v>
      </c>
      <c r="G3628" s="2">
        <v>228758</v>
      </c>
      <c r="H3628" s="2">
        <v>77538</v>
      </c>
    </row>
    <row r="3629" spans="1:8" x14ac:dyDescent="0.2">
      <c r="A3629" t="str">
        <f t="shared" si="56"/>
        <v>Germany2021Q1</v>
      </c>
      <c r="B3629" s="1">
        <v>2021</v>
      </c>
      <c r="C3629" s="1">
        <v>1</v>
      </c>
      <c r="D3629" t="s">
        <v>9</v>
      </c>
      <c r="F3629" s="2">
        <v>443033</v>
      </c>
      <c r="G3629" s="2">
        <v>360457</v>
      </c>
      <c r="H3629" s="2">
        <v>82576</v>
      </c>
    </row>
    <row r="3630" spans="1:8" x14ac:dyDescent="0.2">
      <c r="A3630" t="str">
        <f t="shared" si="56"/>
        <v>Greece2021Q1</v>
      </c>
      <c r="B3630" s="1">
        <v>2021</v>
      </c>
      <c r="C3630" s="1">
        <v>1</v>
      </c>
      <c r="D3630" t="s">
        <v>10</v>
      </c>
      <c r="F3630" s="2">
        <v>15639</v>
      </c>
      <c r="G3630" s="2">
        <v>12009</v>
      </c>
      <c r="H3630" s="2">
        <v>3629</v>
      </c>
    </row>
    <row r="3631" spans="1:8" x14ac:dyDescent="0.2">
      <c r="A3631" t="str">
        <f t="shared" si="56"/>
        <v>Hungary2021Q1</v>
      </c>
      <c r="B3631" s="1">
        <v>2021</v>
      </c>
      <c r="C3631" s="1">
        <v>1</v>
      </c>
      <c r="D3631" t="s">
        <v>11</v>
      </c>
      <c r="F3631" s="2">
        <v>5134318</v>
      </c>
      <c r="G3631" s="2">
        <v>4488010</v>
      </c>
      <c r="H3631" s="2">
        <v>646307</v>
      </c>
    </row>
    <row r="3632" spans="1:8" x14ac:dyDescent="0.2">
      <c r="A3632" t="str">
        <f t="shared" si="56"/>
        <v>Ireland2021Q1</v>
      </c>
      <c r="B3632" s="1">
        <v>2021</v>
      </c>
      <c r="C3632" s="1">
        <v>1</v>
      </c>
      <c r="D3632" t="s">
        <v>12</v>
      </c>
      <c r="F3632" s="2">
        <v>26067</v>
      </c>
      <c r="G3632" s="2">
        <v>21660</v>
      </c>
      <c r="H3632" s="2">
        <v>4407</v>
      </c>
    </row>
    <row r="3633" spans="1:8" x14ac:dyDescent="0.2">
      <c r="A3633" t="str">
        <f t="shared" si="56"/>
        <v>Israel2021Q1</v>
      </c>
      <c r="B3633" s="1">
        <v>2021</v>
      </c>
      <c r="C3633" s="1">
        <v>1</v>
      </c>
      <c r="D3633" t="s">
        <v>40</v>
      </c>
      <c r="F3633" s="2">
        <v>165861</v>
      </c>
      <c r="G3633" s="2">
        <v>138529</v>
      </c>
      <c r="H3633" s="2">
        <v>27332</v>
      </c>
    </row>
    <row r="3634" spans="1:8" x14ac:dyDescent="0.2">
      <c r="A3634" t="str">
        <f t="shared" si="56"/>
        <v>Italy2021Q1</v>
      </c>
      <c r="B3634" s="1">
        <v>2021</v>
      </c>
      <c r="C3634" s="1">
        <v>1</v>
      </c>
      <c r="D3634" t="s">
        <v>13</v>
      </c>
      <c r="F3634" s="2">
        <v>162462</v>
      </c>
      <c r="G3634" s="2">
        <v>118184</v>
      </c>
      <c r="H3634" s="2">
        <v>44278</v>
      </c>
    </row>
    <row r="3635" spans="1:8" x14ac:dyDescent="0.2">
      <c r="A3635" t="str">
        <f t="shared" si="56"/>
        <v>Latvia2021Q1</v>
      </c>
      <c r="B3635" s="1">
        <v>2021</v>
      </c>
      <c r="C3635" s="1">
        <v>1</v>
      </c>
      <c r="D3635" t="s">
        <v>15</v>
      </c>
      <c r="F3635" s="2">
        <v>3628</v>
      </c>
      <c r="G3635" s="2">
        <v>2987</v>
      </c>
      <c r="H3635">
        <v>640</v>
      </c>
    </row>
    <row r="3636" spans="1:8" x14ac:dyDescent="0.2">
      <c r="A3636" t="str">
        <f t="shared" si="56"/>
        <v>Lithuania2021Q1</v>
      </c>
      <c r="B3636" s="1">
        <v>2021</v>
      </c>
      <c r="C3636" s="1">
        <v>1</v>
      </c>
      <c r="D3636" t="s">
        <v>16</v>
      </c>
      <c r="F3636" s="2">
        <v>6294</v>
      </c>
      <c r="G3636" s="2">
        <v>6074</v>
      </c>
      <c r="H3636">
        <v>220</v>
      </c>
    </row>
    <row r="3637" spans="1:8" x14ac:dyDescent="0.2">
      <c r="A3637" t="str">
        <f t="shared" si="56"/>
        <v>Luxembourg2021Q1</v>
      </c>
      <c r="B3637" s="1">
        <v>2021</v>
      </c>
      <c r="C3637" s="1">
        <v>1</v>
      </c>
      <c r="D3637" t="s">
        <v>17</v>
      </c>
      <c r="F3637" s="2">
        <v>8060</v>
      </c>
      <c r="G3637" s="2">
        <v>6999</v>
      </c>
      <c r="H3637" s="2">
        <v>1061</v>
      </c>
    </row>
    <row r="3638" spans="1:8" x14ac:dyDescent="0.2">
      <c r="A3638" t="str">
        <f t="shared" si="56"/>
        <v>Mexico2021Q1</v>
      </c>
      <c r="B3638" s="1">
        <v>2021</v>
      </c>
      <c r="C3638" s="1">
        <v>1</v>
      </c>
      <c r="D3638" t="s">
        <v>18</v>
      </c>
      <c r="F3638" s="2">
        <v>1733508</v>
      </c>
      <c r="G3638" s="2">
        <v>1428910</v>
      </c>
      <c r="H3638" s="2">
        <v>304598</v>
      </c>
    </row>
    <row r="3639" spans="1:8" x14ac:dyDescent="0.2">
      <c r="A3639" t="str">
        <f t="shared" si="56"/>
        <v>Netherlands2021Q1</v>
      </c>
      <c r="B3639" s="1">
        <v>2021</v>
      </c>
      <c r="C3639" s="1">
        <v>1</v>
      </c>
      <c r="D3639" t="s">
        <v>19</v>
      </c>
      <c r="F3639" s="2">
        <v>96822</v>
      </c>
      <c r="G3639" s="2">
        <v>75023</v>
      </c>
      <c r="H3639" s="2">
        <v>21799</v>
      </c>
    </row>
    <row r="3640" spans="1:8" x14ac:dyDescent="0.2">
      <c r="A3640" t="str">
        <f t="shared" si="56"/>
        <v>Norway2021Q1</v>
      </c>
      <c r="B3640" s="1">
        <v>2021</v>
      </c>
      <c r="C3640" s="1">
        <v>1</v>
      </c>
      <c r="D3640" t="s">
        <v>20</v>
      </c>
      <c r="F3640" s="2">
        <v>435472</v>
      </c>
      <c r="G3640" s="2">
        <v>349578</v>
      </c>
      <c r="H3640" s="2">
        <v>85894</v>
      </c>
    </row>
    <row r="3641" spans="1:8" x14ac:dyDescent="0.2">
      <c r="A3641" t="str">
        <f t="shared" si="56"/>
        <v>Poland2021Q1</v>
      </c>
      <c r="B3641" s="1">
        <v>2021</v>
      </c>
      <c r="C3641" s="1">
        <v>1</v>
      </c>
      <c r="D3641" t="s">
        <v>21</v>
      </c>
      <c r="F3641" s="2">
        <v>239821</v>
      </c>
      <c r="G3641" s="2">
        <v>213561</v>
      </c>
      <c r="H3641" s="2">
        <v>26260</v>
      </c>
    </row>
    <row r="3642" spans="1:8" x14ac:dyDescent="0.2">
      <c r="A3642" t="str">
        <f t="shared" si="56"/>
        <v>Portugal2021Q1</v>
      </c>
      <c r="B3642" s="1">
        <v>2021</v>
      </c>
      <c r="C3642" s="1">
        <v>1</v>
      </c>
      <c r="D3642" t="s">
        <v>22</v>
      </c>
      <c r="F3642" s="2">
        <v>22939</v>
      </c>
      <c r="G3642" s="2">
        <v>17878</v>
      </c>
      <c r="H3642" s="2">
        <v>5062</v>
      </c>
    </row>
    <row r="3643" spans="1:8" x14ac:dyDescent="0.2">
      <c r="A3643" t="str">
        <f t="shared" si="56"/>
        <v>Slovak Republic2021Q1</v>
      </c>
      <c r="B3643" s="1">
        <v>2021</v>
      </c>
      <c r="C3643" s="1">
        <v>1</v>
      </c>
      <c r="D3643" t="s">
        <v>35</v>
      </c>
      <c r="F3643" s="2">
        <v>10024</v>
      </c>
      <c r="G3643" s="2">
        <v>7430</v>
      </c>
      <c r="H3643" s="2">
        <v>2594</v>
      </c>
    </row>
    <row r="3644" spans="1:8" x14ac:dyDescent="0.2">
      <c r="A3644" t="str">
        <f t="shared" si="56"/>
        <v>Slovenia2021Q1</v>
      </c>
      <c r="B3644" s="1">
        <v>2021</v>
      </c>
      <c r="C3644" s="1">
        <v>1</v>
      </c>
      <c r="D3644" t="s">
        <v>24</v>
      </c>
      <c r="F3644" s="2">
        <v>6522</v>
      </c>
      <c r="G3644" s="2">
        <v>5561</v>
      </c>
      <c r="H3644">
        <v>961</v>
      </c>
    </row>
    <row r="3645" spans="1:8" x14ac:dyDescent="0.2">
      <c r="A3645" t="str">
        <f t="shared" si="56"/>
        <v>Spain2021Q1</v>
      </c>
      <c r="B3645" s="1">
        <v>2021</v>
      </c>
      <c r="C3645" s="1">
        <v>1</v>
      </c>
      <c r="D3645" t="s">
        <v>25</v>
      </c>
      <c r="F3645" s="2">
        <v>137738</v>
      </c>
      <c r="G3645" s="2">
        <v>105307</v>
      </c>
      <c r="H3645" s="2">
        <v>32431</v>
      </c>
    </row>
    <row r="3646" spans="1:8" x14ac:dyDescent="0.2">
      <c r="A3646" t="str">
        <f t="shared" si="56"/>
        <v>Sweden2021Q1</v>
      </c>
      <c r="B3646" s="1">
        <v>2021</v>
      </c>
      <c r="C3646" s="1">
        <v>1</v>
      </c>
      <c r="D3646" t="s">
        <v>26</v>
      </c>
      <c r="F3646" s="2">
        <v>619484</v>
      </c>
      <c r="G3646" s="2">
        <v>511888</v>
      </c>
      <c r="H3646" s="2">
        <v>107596</v>
      </c>
    </row>
    <row r="3647" spans="1:8" x14ac:dyDescent="0.2">
      <c r="A3647" t="str">
        <f t="shared" si="56"/>
        <v>Switzerland2021Q1</v>
      </c>
      <c r="B3647" s="1">
        <v>2021</v>
      </c>
      <c r="C3647" s="1">
        <v>1</v>
      </c>
      <c r="D3647" t="s">
        <v>27</v>
      </c>
      <c r="F3647" s="2">
        <v>107406</v>
      </c>
      <c r="G3647" s="2">
        <v>89565</v>
      </c>
      <c r="H3647" s="2">
        <v>17841</v>
      </c>
    </row>
    <row r="3648" spans="1:8" x14ac:dyDescent="0.2">
      <c r="A3648" t="str">
        <f t="shared" si="56"/>
        <v>Türkiye2021Q1</v>
      </c>
      <c r="B3648" s="1">
        <v>2021</v>
      </c>
      <c r="C3648" s="1">
        <v>1</v>
      </c>
      <c r="D3648" t="s">
        <v>2385</v>
      </c>
      <c r="F3648" s="2">
        <v>435198</v>
      </c>
      <c r="G3648" t="s">
        <v>2384</v>
      </c>
      <c r="H3648" t="s">
        <v>2384</v>
      </c>
    </row>
    <row r="3649" spans="1:8" x14ac:dyDescent="0.2">
      <c r="A3649" t="str">
        <f t="shared" si="56"/>
        <v>United Kingdom2021Q1</v>
      </c>
      <c r="B3649" s="1">
        <v>2021</v>
      </c>
      <c r="C3649" s="1">
        <v>1</v>
      </c>
      <c r="D3649" t="s">
        <v>32</v>
      </c>
      <c r="F3649" s="2">
        <v>291414</v>
      </c>
      <c r="G3649" s="2">
        <v>239846</v>
      </c>
      <c r="H3649" s="2">
        <v>51568</v>
      </c>
    </row>
    <row r="3650" spans="1:8" x14ac:dyDescent="0.2">
      <c r="A3650" t="str">
        <f t="shared" si="56"/>
        <v>Euro area (19 countries)2021Q1</v>
      </c>
      <c r="B3650" s="1">
        <v>2021</v>
      </c>
      <c r="C3650" s="1">
        <v>1</v>
      </c>
      <c r="D3650" t="s">
        <v>2382</v>
      </c>
      <c r="F3650" s="2">
        <v>1381379</v>
      </c>
      <c r="G3650" s="2">
        <v>1075593</v>
      </c>
      <c r="H3650" s="2">
        <v>305786</v>
      </c>
    </row>
    <row r="3651" spans="1:8" x14ac:dyDescent="0.2">
      <c r="A3651" t="str">
        <f t="shared" si="56"/>
        <v>European Union – 27 countries (from 01/02/2020)2021Q1</v>
      </c>
      <c r="B3651" s="1">
        <v>2021</v>
      </c>
      <c r="C3651" s="1">
        <v>1</v>
      </c>
      <c r="D3651" t="s">
        <v>2383</v>
      </c>
      <c r="F3651" s="2">
        <v>1610665</v>
      </c>
      <c r="G3651" s="2">
        <v>1274275</v>
      </c>
      <c r="H3651" s="2">
        <v>336390</v>
      </c>
    </row>
    <row r="3652" spans="1:8" x14ac:dyDescent="0.2">
      <c r="A3652" t="str">
        <f t="shared" si="56"/>
        <v>Bulgaria2021Q1</v>
      </c>
      <c r="B3652" s="1">
        <v>2021</v>
      </c>
      <c r="C3652" s="1">
        <v>1</v>
      </c>
      <c r="D3652" t="s">
        <v>36</v>
      </c>
      <c r="F3652" s="2">
        <v>14058</v>
      </c>
      <c r="G3652" s="2">
        <v>11934</v>
      </c>
      <c r="H3652" s="2">
        <v>2124</v>
      </c>
    </row>
    <row r="3653" spans="1:8" x14ac:dyDescent="0.2">
      <c r="A3653" t="str">
        <f t="shared" si="56"/>
        <v>Croatia2021Q1</v>
      </c>
      <c r="B3653" s="1">
        <v>2021</v>
      </c>
      <c r="C3653" s="1">
        <v>1</v>
      </c>
      <c r="D3653" t="s">
        <v>38</v>
      </c>
      <c r="F3653" s="2">
        <v>6392</v>
      </c>
      <c r="G3653" s="2">
        <v>5588</v>
      </c>
      <c r="H3653">
        <v>804</v>
      </c>
    </row>
    <row r="3654" spans="1:8" x14ac:dyDescent="0.2">
      <c r="A3654" t="str">
        <f t="shared" ref="A3654:A3717" si="57">_xlfn.TEXTJOIN(,TRUE,D3654,B3654,"Q",C3654)</f>
        <v>Romania2021Q1</v>
      </c>
      <c r="B3654" s="1">
        <v>2021</v>
      </c>
      <c r="C3654" s="1">
        <v>1</v>
      </c>
      <c r="D3654" t="s">
        <v>23</v>
      </c>
      <c r="F3654" s="2">
        <v>108504</v>
      </c>
      <c r="G3654" s="2">
        <v>103424</v>
      </c>
      <c r="H3654" s="2">
        <v>5080</v>
      </c>
    </row>
    <row r="3655" spans="1:8" x14ac:dyDescent="0.2">
      <c r="A3655" t="str">
        <f t="shared" si="57"/>
        <v>Russia2021Q1</v>
      </c>
      <c r="B3655" s="1">
        <v>2021</v>
      </c>
      <c r="C3655" s="1">
        <v>1</v>
      </c>
      <c r="D3655" t="s">
        <v>2386</v>
      </c>
      <c r="F3655" s="2">
        <v>12828954</v>
      </c>
      <c r="G3655" s="2">
        <v>8241102</v>
      </c>
      <c r="H3655" s="2">
        <v>2096853</v>
      </c>
    </row>
    <row r="3656" spans="1:8" x14ac:dyDescent="0.2">
      <c r="A3656" t="str">
        <f t="shared" si="57"/>
        <v>South Africa2021Q1</v>
      </c>
      <c r="B3656" s="1">
        <v>2021</v>
      </c>
      <c r="C3656" s="1">
        <v>1</v>
      </c>
      <c r="D3656" t="s">
        <v>42</v>
      </c>
      <c r="F3656" s="2">
        <v>682030</v>
      </c>
      <c r="G3656" t="s">
        <v>2384</v>
      </c>
      <c r="H3656" t="s">
        <v>2384</v>
      </c>
    </row>
    <row r="3657" spans="1:8" x14ac:dyDescent="0.2">
      <c r="A3657" t="str">
        <f t="shared" si="57"/>
        <v>Australia2021Q2</v>
      </c>
      <c r="B3657" s="1">
        <v>2021</v>
      </c>
      <c r="C3657" s="1">
        <v>2</v>
      </c>
      <c r="D3657" t="s">
        <v>1</v>
      </c>
      <c r="F3657" s="2">
        <v>256984</v>
      </c>
      <c r="G3657" s="2">
        <v>229211</v>
      </c>
      <c r="H3657" s="2">
        <v>27773</v>
      </c>
    </row>
    <row r="3658" spans="1:8" x14ac:dyDescent="0.2">
      <c r="A3658" t="str">
        <f t="shared" si="57"/>
        <v>Austria2021Q2</v>
      </c>
      <c r="B3658" s="1">
        <v>2021</v>
      </c>
      <c r="C3658" s="1">
        <v>2</v>
      </c>
      <c r="D3658" t="s">
        <v>2</v>
      </c>
      <c r="F3658" s="2">
        <v>55340</v>
      </c>
      <c r="G3658" s="2">
        <v>45695</v>
      </c>
      <c r="H3658" s="2">
        <v>9645</v>
      </c>
    </row>
    <row r="3659" spans="1:8" x14ac:dyDescent="0.2">
      <c r="A3659" t="str">
        <f t="shared" si="57"/>
        <v>Belgium2021Q2</v>
      </c>
      <c r="B3659" s="1">
        <v>2021</v>
      </c>
      <c r="C3659" s="1">
        <v>2</v>
      </c>
      <c r="D3659" t="s">
        <v>3</v>
      </c>
      <c r="F3659" s="2">
        <v>63015</v>
      </c>
      <c r="G3659" s="2">
        <v>48093</v>
      </c>
      <c r="H3659" s="2">
        <v>14922</v>
      </c>
    </row>
    <row r="3660" spans="1:8" x14ac:dyDescent="0.2">
      <c r="A3660" t="str">
        <f t="shared" si="57"/>
        <v>Czech Republic2021Q2</v>
      </c>
      <c r="B3660" s="1">
        <v>2021</v>
      </c>
      <c r="C3660" s="1">
        <v>2</v>
      </c>
      <c r="D3660" t="s">
        <v>43</v>
      </c>
      <c r="F3660" s="2">
        <v>698801</v>
      </c>
      <c r="G3660" s="2">
        <v>526414</v>
      </c>
      <c r="H3660" s="2">
        <v>172387</v>
      </c>
    </row>
    <row r="3661" spans="1:8" x14ac:dyDescent="0.2">
      <c r="A3661" t="str">
        <f t="shared" si="57"/>
        <v>Denmark2021Q2</v>
      </c>
      <c r="B3661" s="1">
        <v>2021</v>
      </c>
      <c r="C3661" s="1">
        <v>2</v>
      </c>
      <c r="D3661" t="s">
        <v>6</v>
      </c>
      <c r="F3661" s="2">
        <v>327943</v>
      </c>
      <c r="G3661" s="2">
        <v>301382</v>
      </c>
      <c r="H3661" s="2">
        <v>26561</v>
      </c>
    </row>
    <row r="3662" spans="1:8" x14ac:dyDescent="0.2">
      <c r="A3662" t="str">
        <f t="shared" si="57"/>
        <v>Estonia2021Q2</v>
      </c>
      <c r="B3662" s="1">
        <v>2021</v>
      </c>
      <c r="C3662" s="1">
        <v>2</v>
      </c>
      <c r="D3662" t="s">
        <v>31</v>
      </c>
      <c r="F3662" s="2">
        <v>3892</v>
      </c>
      <c r="G3662" s="2">
        <v>2936</v>
      </c>
      <c r="H3662">
        <v>956</v>
      </c>
    </row>
    <row r="3663" spans="1:8" x14ac:dyDescent="0.2">
      <c r="A3663" t="str">
        <f t="shared" si="57"/>
        <v>Finland2021Q2</v>
      </c>
      <c r="B3663" s="1">
        <v>2021</v>
      </c>
      <c r="C3663" s="1">
        <v>2</v>
      </c>
      <c r="D3663" t="s">
        <v>7</v>
      </c>
      <c r="F3663" s="2">
        <v>29684</v>
      </c>
      <c r="G3663" s="2">
        <v>24680</v>
      </c>
      <c r="H3663" s="2">
        <v>5004</v>
      </c>
    </row>
    <row r="3664" spans="1:8" x14ac:dyDescent="0.2">
      <c r="A3664" t="str">
        <f t="shared" si="57"/>
        <v>France2021Q2</v>
      </c>
      <c r="B3664" s="1">
        <v>2021</v>
      </c>
      <c r="C3664" s="1">
        <v>2</v>
      </c>
      <c r="D3664" t="s">
        <v>8</v>
      </c>
      <c r="F3664" s="2">
        <v>313545</v>
      </c>
      <c r="G3664" s="2">
        <v>234066</v>
      </c>
      <c r="H3664" s="2">
        <v>79480</v>
      </c>
    </row>
    <row r="3665" spans="1:8" x14ac:dyDescent="0.2">
      <c r="A3665" t="str">
        <f t="shared" si="57"/>
        <v>Germany2021Q2</v>
      </c>
      <c r="B3665" s="1">
        <v>2021</v>
      </c>
      <c r="C3665" s="1">
        <v>2</v>
      </c>
      <c r="D3665" t="s">
        <v>9</v>
      </c>
      <c r="F3665" s="2">
        <v>461598</v>
      </c>
      <c r="G3665" s="2">
        <v>376173</v>
      </c>
      <c r="H3665" s="2">
        <v>85425</v>
      </c>
    </row>
    <row r="3666" spans="1:8" x14ac:dyDescent="0.2">
      <c r="A3666" t="str">
        <f t="shared" si="57"/>
        <v>Greece2021Q2</v>
      </c>
      <c r="B3666" s="1">
        <v>2021</v>
      </c>
      <c r="C3666" s="1">
        <v>2</v>
      </c>
      <c r="D3666" t="s">
        <v>10</v>
      </c>
      <c r="F3666" s="2">
        <v>17347</v>
      </c>
      <c r="G3666" s="2">
        <v>13348</v>
      </c>
      <c r="H3666" s="2">
        <v>3999</v>
      </c>
    </row>
    <row r="3667" spans="1:8" x14ac:dyDescent="0.2">
      <c r="A3667" t="str">
        <f t="shared" si="57"/>
        <v>Hungary2021Q2</v>
      </c>
      <c r="B3667" s="1">
        <v>2021</v>
      </c>
      <c r="C3667" s="1">
        <v>2</v>
      </c>
      <c r="D3667" t="s">
        <v>11</v>
      </c>
      <c r="F3667" s="2">
        <v>5440697</v>
      </c>
      <c r="G3667" s="2">
        <v>4761784</v>
      </c>
      <c r="H3667" s="2">
        <v>678914</v>
      </c>
    </row>
    <row r="3668" spans="1:8" x14ac:dyDescent="0.2">
      <c r="A3668" t="str">
        <f t="shared" si="57"/>
        <v>Ireland2021Q2</v>
      </c>
      <c r="B3668" s="1">
        <v>2021</v>
      </c>
      <c r="C3668" s="1">
        <v>2</v>
      </c>
      <c r="D3668" t="s">
        <v>12</v>
      </c>
      <c r="F3668" s="2">
        <v>27268</v>
      </c>
      <c r="G3668" s="2">
        <v>22822</v>
      </c>
      <c r="H3668" s="2">
        <v>4447</v>
      </c>
    </row>
    <row r="3669" spans="1:8" x14ac:dyDescent="0.2">
      <c r="A3669" t="str">
        <f t="shared" si="57"/>
        <v>Israel2021Q2</v>
      </c>
      <c r="B3669" s="1">
        <v>2021</v>
      </c>
      <c r="C3669" s="1">
        <v>2</v>
      </c>
      <c r="D3669" t="s">
        <v>40</v>
      </c>
      <c r="F3669" s="2">
        <v>170620</v>
      </c>
      <c r="G3669" s="2">
        <v>142003</v>
      </c>
      <c r="H3669" s="2">
        <v>28617</v>
      </c>
    </row>
    <row r="3670" spans="1:8" x14ac:dyDescent="0.2">
      <c r="A3670" t="str">
        <f t="shared" si="57"/>
        <v>Italy2021Q2</v>
      </c>
      <c r="B3670" s="1">
        <v>2021</v>
      </c>
      <c r="C3670" s="1">
        <v>2</v>
      </c>
      <c r="D3670" t="s">
        <v>13</v>
      </c>
      <c r="F3670" s="2">
        <v>182336</v>
      </c>
      <c r="G3670" s="2">
        <v>132937</v>
      </c>
      <c r="H3670" s="2">
        <v>49399</v>
      </c>
    </row>
    <row r="3671" spans="1:8" x14ac:dyDescent="0.2">
      <c r="A3671" t="str">
        <f t="shared" si="57"/>
        <v>Latvia2021Q2</v>
      </c>
      <c r="B3671" s="1">
        <v>2021</v>
      </c>
      <c r="C3671" s="1">
        <v>2</v>
      </c>
      <c r="D3671" t="s">
        <v>15</v>
      </c>
      <c r="F3671" s="2">
        <v>4099</v>
      </c>
      <c r="G3671" s="2">
        <v>3439</v>
      </c>
      <c r="H3671">
        <v>660</v>
      </c>
    </row>
    <row r="3672" spans="1:8" x14ac:dyDescent="0.2">
      <c r="A3672" t="str">
        <f t="shared" si="57"/>
        <v>Lithuania2021Q2</v>
      </c>
      <c r="B3672" s="1">
        <v>2021</v>
      </c>
      <c r="C3672" s="1">
        <v>2</v>
      </c>
      <c r="D3672" t="s">
        <v>16</v>
      </c>
      <c r="F3672" s="2">
        <v>6847</v>
      </c>
      <c r="G3672" s="2">
        <v>6611</v>
      </c>
      <c r="H3672">
        <v>236</v>
      </c>
    </row>
    <row r="3673" spans="1:8" x14ac:dyDescent="0.2">
      <c r="A3673" t="str">
        <f t="shared" si="57"/>
        <v>Luxembourg2021Q2</v>
      </c>
      <c r="B3673" s="1">
        <v>2021</v>
      </c>
      <c r="C3673" s="1">
        <v>2</v>
      </c>
      <c r="D3673" t="s">
        <v>17</v>
      </c>
      <c r="F3673" s="2">
        <v>8582</v>
      </c>
      <c r="G3673" s="2">
        <v>7480</v>
      </c>
      <c r="H3673" s="2">
        <v>1102</v>
      </c>
    </row>
    <row r="3674" spans="1:8" x14ac:dyDescent="0.2">
      <c r="A3674" t="str">
        <f t="shared" si="57"/>
        <v>Mexico2021Q2</v>
      </c>
      <c r="B3674" s="1">
        <v>2021</v>
      </c>
      <c r="C3674" s="1">
        <v>2</v>
      </c>
      <c r="D3674" t="s">
        <v>18</v>
      </c>
      <c r="F3674" s="2">
        <v>1743256</v>
      </c>
      <c r="G3674" s="2">
        <v>1459876</v>
      </c>
      <c r="H3674" s="2">
        <v>283380</v>
      </c>
    </row>
    <row r="3675" spans="1:8" x14ac:dyDescent="0.2">
      <c r="A3675" t="str">
        <f t="shared" si="57"/>
        <v>Netherlands2021Q2</v>
      </c>
      <c r="B3675" s="1">
        <v>2021</v>
      </c>
      <c r="C3675" s="1">
        <v>2</v>
      </c>
      <c r="D3675" t="s">
        <v>19</v>
      </c>
      <c r="F3675" s="2">
        <v>115123</v>
      </c>
      <c r="G3675" s="2">
        <v>90764</v>
      </c>
      <c r="H3675" s="2">
        <v>24359</v>
      </c>
    </row>
    <row r="3676" spans="1:8" x14ac:dyDescent="0.2">
      <c r="A3676" t="str">
        <f t="shared" si="57"/>
        <v>Norway2021Q2</v>
      </c>
      <c r="B3676" s="1">
        <v>2021</v>
      </c>
      <c r="C3676" s="1">
        <v>2</v>
      </c>
      <c r="D3676" t="s">
        <v>20</v>
      </c>
      <c r="F3676" s="2">
        <v>483707</v>
      </c>
      <c r="G3676" s="2">
        <v>389487</v>
      </c>
      <c r="H3676" s="2">
        <v>94220</v>
      </c>
    </row>
    <row r="3677" spans="1:8" x14ac:dyDescent="0.2">
      <c r="A3677" t="str">
        <f t="shared" si="57"/>
        <v>Poland2021Q2</v>
      </c>
      <c r="B3677" s="1">
        <v>2021</v>
      </c>
      <c r="C3677" s="1">
        <v>2</v>
      </c>
      <c r="D3677" t="s">
        <v>21</v>
      </c>
      <c r="F3677" s="2">
        <v>246638</v>
      </c>
      <c r="G3677" s="2">
        <v>207270</v>
      </c>
      <c r="H3677" s="2">
        <v>39368</v>
      </c>
    </row>
    <row r="3678" spans="1:8" x14ac:dyDescent="0.2">
      <c r="A3678" t="str">
        <f t="shared" si="57"/>
        <v>Portugal2021Q2</v>
      </c>
      <c r="B3678" s="1">
        <v>2021</v>
      </c>
      <c r="C3678" s="1">
        <v>2</v>
      </c>
      <c r="D3678" t="s">
        <v>22</v>
      </c>
      <c r="F3678" s="2">
        <v>25847</v>
      </c>
      <c r="G3678" s="2">
        <v>20104</v>
      </c>
      <c r="H3678" s="2">
        <v>5743</v>
      </c>
    </row>
    <row r="3679" spans="1:8" x14ac:dyDescent="0.2">
      <c r="A3679" t="str">
        <f t="shared" si="57"/>
        <v>Slovak Republic2021Q2</v>
      </c>
      <c r="B3679" s="1">
        <v>2021</v>
      </c>
      <c r="C3679" s="1">
        <v>2</v>
      </c>
      <c r="D3679" t="s">
        <v>35</v>
      </c>
      <c r="F3679" s="2">
        <v>10664</v>
      </c>
      <c r="G3679" s="2">
        <v>8057</v>
      </c>
      <c r="H3679" s="2">
        <v>2607</v>
      </c>
    </row>
    <row r="3680" spans="1:8" x14ac:dyDescent="0.2">
      <c r="A3680" t="str">
        <f t="shared" si="57"/>
        <v>Slovenia2021Q2</v>
      </c>
      <c r="B3680" s="1">
        <v>2021</v>
      </c>
      <c r="C3680" s="1">
        <v>2</v>
      </c>
      <c r="D3680" t="s">
        <v>24</v>
      </c>
      <c r="F3680" s="2">
        <v>7404</v>
      </c>
      <c r="G3680" s="2">
        <v>6418</v>
      </c>
      <c r="H3680">
        <v>985</v>
      </c>
    </row>
    <row r="3681" spans="1:8" x14ac:dyDescent="0.2">
      <c r="A3681" t="str">
        <f t="shared" si="57"/>
        <v>Spain2021Q2</v>
      </c>
      <c r="B3681" s="1">
        <v>2021</v>
      </c>
      <c r="C3681" s="1">
        <v>2</v>
      </c>
      <c r="D3681" t="s">
        <v>25</v>
      </c>
      <c r="F3681" s="2">
        <v>145623</v>
      </c>
      <c r="G3681" s="2">
        <v>112434</v>
      </c>
      <c r="H3681" s="2">
        <v>33189</v>
      </c>
    </row>
    <row r="3682" spans="1:8" x14ac:dyDescent="0.2">
      <c r="A3682" t="str">
        <f t="shared" si="57"/>
        <v>Sweden2021Q2</v>
      </c>
      <c r="B3682" s="1">
        <v>2021</v>
      </c>
      <c r="C3682" s="1">
        <v>2</v>
      </c>
      <c r="D3682" t="s">
        <v>26</v>
      </c>
      <c r="F3682" s="2">
        <v>652994</v>
      </c>
      <c r="G3682" s="2">
        <v>541745</v>
      </c>
      <c r="H3682" s="2">
        <v>111249</v>
      </c>
    </row>
    <row r="3683" spans="1:8" x14ac:dyDescent="0.2">
      <c r="A3683" t="str">
        <f t="shared" si="57"/>
        <v>Switzerland2021Q2</v>
      </c>
      <c r="B3683" s="1">
        <v>2021</v>
      </c>
      <c r="C3683" s="1">
        <v>2</v>
      </c>
      <c r="D3683" t="s">
        <v>27</v>
      </c>
      <c r="F3683" s="2">
        <v>103824</v>
      </c>
      <c r="G3683" s="2">
        <v>86764</v>
      </c>
      <c r="H3683" s="2">
        <v>17060</v>
      </c>
    </row>
    <row r="3684" spans="1:8" x14ac:dyDescent="0.2">
      <c r="A3684" t="str">
        <f t="shared" si="57"/>
        <v>Türkiye2021Q2</v>
      </c>
      <c r="B3684" s="1">
        <v>2021</v>
      </c>
      <c r="C3684" s="1">
        <v>2</v>
      </c>
      <c r="D3684" t="s">
        <v>2385</v>
      </c>
      <c r="F3684" s="2">
        <v>465593</v>
      </c>
      <c r="G3684" t="s">
        <v>2384</v>
      </c>
      <c r="H3684" t="s">
        <v>2384</v>
      </c>
    </row>
    <row r="3685" spans="1:8" x14ac:dyDescent="0.2">
      <c r="A3685" t="str">
        <f t="shared" si="57"/>
        <v>United Kingdom2021Q2</v>
      </c>
      <c r="B3685" s="1">
        <v>2021</v>
      </c>
      <c r="C3685" s="1">
        <v>2</v>
      </c>
      <c r="D3685" t="s">
        <v>32</v>
      </c>
      <c r="F3685" s="2">
        <v>285544</v>
      </c>
      <c r="G3685" s="2">
        <v>236045</v>
      </c>
      <c r="H3685" s="2">
        <v>49499</v>
      </c>
    </row>
    <row r="3686" spans="1:8" x14ac:dyDescent="0.2">
      <c r="A3686" t="str">
        <f t="shared" si="57"/>
        <v>Euro area (19 countries)2021Q2</v>
      </c>
      <c r="B3686" s="1">
        <v>2021</v>
      </c>
      <c r="C3686" s="1">
        <v>2</v>
      </c>
      <c r="D3686" t="s">
        <v>2382</v>
      </c>
      <c r="F3686" s="2">
        <v>1482620</v>
      </c>
      <c r="G3686" s="2">
        <v>1159851</v>
      </c>
      <c r="H3686" s="2">
        <v>322770</v>
      </c>
    </row>
    <row r="3687" spans="1:8" x14ac:dyDescent="0.2">
      <c r="A3687" t="str">
        <f t="shared" si="57"/>
        <v>European Union – 27 countries (from 01/02/2020)2021Q2</v>
      </c>
      <c r="B3687" s="1">
        <v>2021</v>
      </c>
      <c r="C3687" s="1">
        <v>2</v>
      </c>
      <c r="D3687" t="s">
        <v>2383</v>
      </c>
      <c r="F3687" s="2">
        <v>1724876</v>
      </c>
      <c r="G3687" s="2">
        <v>1367175</v>
      </c>
      <c r="H3687" s="2">
        <v>357701</v>
      </c>
    </row>
    <row r="3688" spans="1:8" x14ac:dyDescent="0.2">
      <c r="A3688" t="str">
        <f t="shared" si="57"/>
        <v>Bulgaria2021Q2</v>
      </c>
      <c r="B3688" s="1">
        <v>2021</v>
      </c>
      <c r="C3688" s="1">
        <v>2</v>
      </c>
      <c r="D3688" t="s">
        <v>36</v>
      </c>
      <c r="F3688" s="2">
        <v>14765</v>
      </c>
      <c r="G3688" s="2">
        <v>12499</v>
      </c>
      <c r="H3688" s="2">
        <v>2266</v>
      </c>
    </row>
    <row r="3689" spans="1:8" x14ac:dyDescent="0.2">
      <c r="A3689" t="str">
        <f t="shared" si="57"/>
        <v>Croatia2021Q2</v>
      </c>
      <c r="B3689" s="1">
        <v>2021</v>
      </c>
      <c r="C3689" s="1">
        <v>2</v>
      </c>
      <c r="D3689" t="s">
        <v>38</v>
      </c>
      <c r="F3689" s="2">
        <v>6995</v>
      </c>
      <c r="G3689" s="2">
        <v>6151</v>
      </c>
      <c r="H3689">
        <v>844</v>
      </c>
    </row>
    <row r="3690" spans="1:8" x14ac:dyDescent="0.2">
      <c r="A3690" t="str">
        <f t="shared" si="57"/>
        <v>Romania2021Q2</v>
      </c>
      <c r="B3690" s="1">
        <v>2021</v>
      </c>
      <c r="C3690" s="1">
        <v>2</v>
      </c>
      <c r="D3690" t="s">
        <v>23</v>
      </c>
      <c r="F3690" s="2">
        <v>111704</v>
      </c>
      <c r="G3690" s="2">
        <v>106537</v>
      </c>
      <c r="H3690" s="2">
        <v>5167</v>
      </c>
    </row>
    <row r="3691" spans="1:8" x14ac:dyDescent="0.2">
      <c r="A3691" t="str">
        <f t="shared" si="57"/>
        <v>Russia2021Q2</v>
      </c>
      <c r="B3691" s="1">
        <v>2021</v>
      </c>
      <c r="C3691" s="1">
        <v>2</v>
      </c>
      <c r="D3691" t="s">
        <v>2386</v>
      </c>
      <c r="F3691" s="2">
        <v>13840412</v>
      </c>
      <c r="G3691" s="2">
        <v>8664917</v>
      </c>
      <c r="H3691" s="2">
        <v>2424495</v>
      </c>
    </row>
    <row r="3692" spans="1:8" x14ac:dyDescent="0.2">
      <c r="A3692" t="str">
        <f t="shared" si="57"/>
        <v>South Africa2021Q2</v>
      </c>
      <c r="B3692" s="1">
        <v>2021</v>
      </c>
      <c r="C3692" s="1">
        <v>2</v>
      </c>
      <c r="D3692" t="s">
        <v>42</v>
      </c>
      <c r="F3692" s="2">
        <v>705586</v>
      </c>
      <c r="G3692" t="s">
        <v>2384</v>
      </c>
      <c r="H3692" t="s">
        <v>2384</v>
      </c>
    </row>
    <row r="3693" spans="1:8" x14ac:dyDescent="0.2">
      <c r="A3693" t="str">
        <f t="shared" si="57"/>
        <v>Australia2021Q3</v>
      </c>
      <c r="B3693" s="1">
        <v>2021</v>
      </c>
      <c r="C3693" s="1">
        <v>3</v>
      </c>
      <c r="D3693" t="s">
        <v>1</v>
      </c>
      <c r="F3693" s="2">
        <v>256035</v>
      </c>
      <c r="G3693" s="2">
        <v>227759</v>
      </c>
      <c r="H3693" s="2">
        <v>28276</v>
      </c>
    </row>
    <row r="3694" spans="1:8" x14ac:dyDescent="0.2">
      <c r="A3694" t="str">
        <f t="shared" si="57"/>
        <v>Austria2021Q3</v>
      </c>
      <c r="B3694" s="1">
        <v>2021</v>
      </c>
      <c r="C3694" s="1">
        <v>3</v>
      </c>
      <c r="D3694" t="s">
        <v>2</v>
      </c>
      <c r="F3694" s="2">
        <v>46080</v>
      </c>
      <c r="G3694" s="2">
        <v>38052</v>
      </c>
      <c r="H3694" s="2">
        <v>8028</v>
      </c>
    </row>
    <row r="3695" spans="1:8" x14ac:dyDescent="0.2">
      <c r="A3695" t="str">
        <f t="shared" si="57"/>
        <v>Belgium2021Q3</v>
      </c>
      <c r="B3695" s="1">
        <v>2021</v>
      </c>
      <c r="C3695" s="1">
        <v>3</v>
      </c>
      <c r="D3695" t="s">
        <v>3</v>
      </c>
      <c r="F3695" s="2">
        <v>55850</v>
      </c>
      <c r="G3695" s="2">
        <v>41216</v>
      </c>
      <c r="H3695" s="2">
        <v>14634</v>
      </c>
    </row>
    <row r="3696" spans="1:8" x14ac:dyDescent="0.2">
      <c r="A3696" t="str">
        <f t="shared" si="57"/>
        <v>Czech Republic2021Q3</v>
      </c>
      <c r="B3696" s="1">
        <v>2021</v>
      </c>
      <c r="C3696" s="1">
        <v>3</v>
      </c>
      <c r="D3696" t="s">
        <v>43</v>
      </c>
      <c r="F3696" s="2">
        <v>697494</v>
      </c>
      <c r="G3696" s="2">
        <v>529708</v>
      </c>
      <c r="H3696" s="2">
        <v>167786</v>
      </c>
    </row>
    <row r="3697" spans="1:8" x14ac:dyDescent="0.2">
      <c r="A3697" t="str">
        <f t="shared" si="57"/>
        <v>Denmark2021Q3</v>
      </c>
      <c r="B3697" s="1">
        <v>2021</v>
      </c>
      <c r="C3697" s="1">
        <v>3</v>
      </c>
      <c r="D3697" t="s">
        <v>6</v>
      </c>
      <c r="F3697" s="2">
        <v>311209</v>
      </c>
      <c r="G3697" s="2">
        <v>286109</v>
      </c>
      <c r="H3697" s="2">
        <v>25100</v>
      </c>
    </row>
    <row r="3698" spans="1:8" x14ac:dyDescent="0.2">
      <c r="A3698" t="str">
        <f t="shared" si="57"/>
        <v>Estonia2021Q3</v>
      </c>
      <c r="B3698" s="1">
        <v>2021</v>
      </c>
      <c r="C3698" s="1">
        <v>3</v>
      </c>
      <c r="D3698" t="s">
        <v>31</v>
      </c>
      <c r="F3698" s="2">
        <v>3843</v>
      </c>
      <c r="G3698" s="2">
        <v>2895</v>
      </c>
      <c r="H3698">
        <v>948</v>
      </c>
    </row>
    <row r="3699" spans="1:8" x14ac:dyDescent="0.2">
      <c r="A3699" t="str">
        <f t="shared" si="57"/>
        <v>Finland2021Q3</v>
      </c>
      <c r="B3699" s="1">
        <v>2021</v>
      </c>
      <c r="C3699" s="1">
        <v>3</v>
      </c>
      <c r="D3699" t="s">
        <v>7</v>
      </c>
      <c r="F3699" s="2">
        <v>30222</v>
      </c>
      <c r="G3699" s="2">
        <v>25128</v>
      </c>
      <c r="H3699" s="2">
        <v>5094</v>
      </c>
    </row>
    <row r="3700" spans="1:8" x14ac:dyDescent="0.2">
      <c r="A3700" t="str">
        <f t="shared" si="57"/>
        <v>France2021Q3</v>
      </c>
      <c r="B3700" s="1">
        <v>2021</v>
      </c>
      <c r="C3700" s="1">
        <v>3</v>
      </c>
      <c r="D3700" t="s">
        <v>8</v>
      </c>
      <c r="F3700" s="2">
        <v>321297</v>
      </c>
      <c r="G3700" s="2">
        <v>241301</v>
      </c>
      <c r="H3700" s="2">
        <v>79996</v>
      </c>
    </row>
    <row r="3701" spans="1:8" x14ac:dyDescent="0.2">
      <c r="A3701" t="str">
        <f t="shared" si="57"/>
        <v>Germany2021Q3</v>
      </c>
      <c r="B3701" s="1">
        <v>2021</v>
      </c>
      <c r="C3701" s="1">
        <v>3</v>
      </c>
      <c r="D3701" t="s">
        <v>9</v>
      </c>
      <c r="F3701" s="2">
        <v>477625</v>
      </c>
      <c r="G3701" s="2">
        <v>392629</v>
      </c>
      <c r="H3701" s="2">
        <v>84996</v>
      </c>
    </row>
    <row r="3702" spans="1:8" x14ac:dyDescent="0.2">
      <c r="A3702" t="str">
        <f t="shared" si="57"/>
        <v>Greece2021Q3</v>
      </c>
      <c r="B3702" s="1">
        <v>2021</v>
      </c>
      <c r="C3702" s="1">
        <v>3</v>
      </c>
      <c r="D3702" t="s">
        <v>10</v>
      </c>
      <c r="F3702" s="2">
        <v>17318</v>
      </c>
      <c r="G3702" s="2">
        <v>13383</v>
      </c>
      <c r="H3702" s="2">
        <v>3934</v>
      </c>
    </row>
    <row r="3703" spans="1:8" x14ac:dyDescent="0.2">
      <c r="A3703" t="str">
        <f t="shared" si="57"/>
        <v>Hungary2021Q3</v>
      </c>
      <c r="B3703" s="1">
        <v>2021</v>
      </c>
      <c r="C3703" s="1">
        <v>3</v>
      </c>
      <c r="D3703" t="s">
        <v>11</v>
      </c>
      <c r="F3703" s="2">
        <v>5314334</v>
      </c>
      <c r="G3703" s="2">
        <v>4651618</v>
      </c>
      <c r="H3703" s="2">
        <v>662716</v>
      </c>
    </row>
    <row r="3704" spans="1:8" x14ac:dyDescent="0.2">
      <c r="A3704" t="str">
        <f t="shared" si="57"/>
        <v>Ireland2021Q3</v>
      </c>
      <c r="B3704" s="1">
        <v>2021</v>
      </c>
      <c r="C3704" s="1">
        <v>3</v>
      </c>
      <c r="D3704" t="s">
        <v>12</v>
      </c>
      <c r="F3704" s="2">
        <v>28206</v>
      </c>
      <c r="G3704" s="2">
        <v>23648</v>
      </c>
      <c r="H3704" s="2">
        <v>4558</v>
      </c>
    </row>
    <row r="3705" spans="1:8" x14ac:dyDescent="0.2">
      <c r="A3705" t="str">
        <f t="shared" si="57"/>
        <v>Israel2021Q3</v>
      </c>
      <c r="B3705" s="1">
        <v>2021</v>
      </c>
      <c r="C3705" s="1">
        <v>3</v>
      </c>
      <c r="D3705" t="s">
        <v>40</v>
      </c>
      <c r="F3705" s="2">
        <v>172573</v>
      </c>
      <c r="G3705" s="2">
        <v>143016</v>
      </c>
      <c r="H3705" s="2">
        <v>29557</v>
      </c>
    </row>
    <row r="3706" spans="1:8" x14ac:dyDescent="0.2">
      <c r="A3706" t="str">
        <f t="shared" si="57"/>
        <v>Italy2021Q3</v>
      </c>
      <c r="B3706" s="1">
        <v>2021</v>
      </c>
      <c r="C3706" s="1">
        <v>3</v>
      </c>
      <c r="D3706" t="s">
        <v>13</v>
      </c>
      <c r="F3706" s="2">
        <v>174970</v>
      </c>
      <c r="G3706" s="2">
        <v>127661</v>
      </c>
      <c r="H3706" s="2">
        <v>47309</v>
      </c>
    </row>
    <row r="3707" spans="1:8" x14ac:dyDescent="0.2">
      <c r="A3707" t="str">
        <f t="shared" si="57"/>
        <v>Latvia2021Q3</v>
      </c>
      <c r="B3707" s="1">
        <v>2021</v>
      </c>
      <c r="C3707" s="1">
        <v>3</v>
      </c>
      <c r="D3707" t="s">
        <v>15</v>
      </c>
      <c r="F3707" s="2">
        <v>4214</v>
      </c>
      <c r="G3707" s="2">
        <v>3433</v>
      </c>
      <c r="H3707">
        <v>782</v>
      </c>
    </row>
    <row r="3708" spans="1:8" x14ac:dyDescent="0.2">
      <c r="A3708" t="str">
        <f t="shared" si="57"/>
        <v>Lithuania2021Q3</v>
      </c>
      <c r="B3708" s="1">
        <v>2021</v>
      </c>
      <c r="C3708" s="1">
        <v>3</v>
      </c>
      <c r="D3708" t="s">
        <v>16</v>
      </c>
      <c r="F3708" s="2">
        <v>6681</v>
      </c>
      <c r="G3708" s="2">
        <v>6433</v>
      </c>
      <c r="H3708">
        <v>247</v>
      </c>
    </row>
    <row r="3709" spans="1:8" x14ac:dyDescent="0.2">
      <c r="A3709" t="str">
        <f t="shared" si="57"/>
        <v>Luxembourg2021Q3</v>
      </c>
      <c r="B3709" s="1">
        <v>2021</v>
      </c>
      <c r="C3709" s="1">
        <v>3</v>
      </c>
      <c r="D3709" t="s">
        <v>17</v>
      </c>
      <c r="F3709" s="2">
        <v>8393</v>
      </c>
      <c r="G3709" s="2">
        <v>7310</v>
      </c>
      <c r="H3709" s="2">
        <v>1083</v>
      </c>
    </row>
    <row r="3710" spans="1:8" x14ac:dyDescent="0.2">
      <c r="A3710" t="str">
        <f t="shared" si="57"/>
        <v>Mexico2021Q3</v>
      </c>
      <c r="B3710" s="1">
        <v>2021</v>
      </c>
      <c r="C3710" s="1">
        <v>3</v>
      </c>
      <c r="D3710" t="s">
        <v>18</v>
      </c>
      <c r="F3710" s="2">
        <v>1773401</v>
      </c>
      <c r="G3710" s="2">
        <v>1467476</v>
      </c>
      <c r="H3710" s="2">
        <v>305924</v>
      </c>
    </row>
    <row r="3711" spans="1:8" x14ac:dyDescent="0.2">
      <c r="A3711" t="str">
        <f t="shared" si="57"/>
        <v>Netherlands2021Q3</v>
      </c>
      <c r="B3711" s="1">
        <v>2021</v>
      </c>
      <c r="C3711" s="1">
        <v>3</v>
      </c>
      <c r="D3711" t="s">
        <v>19</v>
      </c>
      <c r="F3711" s="2">
        <v>97476</v>
      </c>
      <c r="G3711" s="2">
        <v>75811</v>
      </c>
      <c r="H3711" s="2">
        <v>21665</v>
      </c>
    </row>
    <row r="3712" spans="1:8" x14ac:dyDescent="0.2">
      <c r="A3712" t="str">
        <f t="shared" si="57"/>
        <v>Norway2021Q3</v>
      </c>
      <c r="B3712" s="1">
        <v>2021</v>
      </c>
      <c r="C3712" s="1">
        <v>3</v>
      </c>
      <c r="D3712" t="s">
        <v>20</v>
      </c>
      <c r="F3712" s="2">
        <v>444739</v>
      </c>
      <c r="G3712" s="2">
        <v>356426</v>
      </c>
      <c r="H3712" s="2">
        <v>88312</v>
      </c>
    </row>
    <row r="3713" spans="1:8" x14ac:dyDescent="0.2">
      <c r="A3713" t="str">
        <f t="shared" si="57"/>
        <v>Poland2021Q3</v>
      </c>
      <c r="B3713" s="1">
        <v>2021</v>
      </c>
      <c r="C3713" s="1">
        <v>3</v>
      </c>
      <c r="D3713" t="s">
        <v>21</v>
      </c>
      <c r="F3713" s="2">
        <v>255699</v>
      </c>
      <c r="G3713" s="2">
        <v>212695</v>
      </c>
      <c r="H3713" s="2">
        <v>43004</v>
      </c>
    </row>
    <row r="3714" spans="1:8" x14ac:dyDescent="0.2">
      <c r="A3714" t="str">
        <f t="shared" si="57"/>
        <v>Portugal2021Q3</v>
      </c>
      <c r="B3714" s="1">
        <v>2021</v>
      </c>
      <c r="C3714" s="1">
        <v>3</v>
      </c>
      <c r="D3714" t="s">
        <v>22</v>
      </c>
      <c r="F3714" s="2">
        <v>25216</v>
      </c>
      <c r="G3714" s="2">
        <v>19630</v>
      </c>
      <c r="H3714" s="2">
        <v>5586</v>
      </c>
    </row>
    <row r="3715" spans="1:8" x14ac:dyDescent="0.2">
      <c r="A3715" t="str">
        <f t="shared" si="57"/>
        <v>Slovak Republic2021Q3</v>
      </c>
      <c r="B3715" s="1">
        <v>2021</v>
      </c>
      <c r="C3715" s="1">
        <v>3</v>
      </c>
      <c r="D3715" t="s">
        <v>35</v>
      </c>
      <c r="F3715" s="2">
        <v>10472</v>
      </c>
      <c r="G3715" s="2">
        <v>7980</v>
      </c>
      <c r="H3715" s="2">
        <v>2492</v>
      </c>
    </row>
    <row r="3716" spans="1:8" x14ac:dyDescent="0.2">
      <c r="A3716" t="str">
        <f t="shared" si="57"/>
        <v>Slovenia2021Q3</v>
      </c>
      <c r="B3716" s="1">
        <v>2021</v>
      </c>
      <c r="C3716" s="1">
        <v>3</v>
      </c>
      <c r="D3716" t="s">
        <v>24</v>
      </c>
      <c r="F3716" s="2">
        <v>6619</v>
      </c>
      <c r="G3716" s="2">
        <v>5654</v>
      </c>
      <c r="H3716">
        <v>965</v>
      </c>
    </row>
    <row r="3717" spans="1:8" x14ac:dyDescent="0.2">
      <c r="A3717" t="str">
        <f t="shared" si="57"/>
        <v>Spain2021Q3</v>
      </c>
      <c r="B3717" s="1">
        <v>2021</v>
      </c>
      <c r="C3717" s="1">
        <v>3</v>
      </c>
      <c r="D3717" t="s">
        <v>25</v>
      </c>
      <c r="F3717" s="2">
        <v>145191</v>
      </c>
      <c r="G3717" s="2">
        <v>109789</v>
      </c>
      <c r="H3717" s="2">
        <v>35402</v>
      </c>
    </row>
    <row r="3718" spans="1:8" x14ac:dyDescent="0.2">
      <c r="A3718" t="str">
        <f t="shared" ref="A3718:A3781" si="58">_xlfn.TEXTJOIN(,TRUE,D3718,B3718,"Q",C3718)</f>
        <v>Sweden2021Q3</v>
      </c>
      <c r="B3718" s="1">
        <v>2021</v>
      </c>
      <c r="C3718" s="1">
        <v>3</v>
      </c>
      <c r="D3718" t="s">
        <v>26</v>
      </c>
      <c r="F3718" s="2">
        <v>647212</v>
      </c>
      <c r="G3718" s="2">
        <v>537692</v>
      </c>
      <c r="H3718" s="2">
        <v>109520</v>
      </c>
    </row>
    <row r="3719" spans="1:8" x14ac:dyDescent="0.2">
      <c r="A3719" t="str">
        <f t="shared" si="58"/>
        <v>Switzerland2021Q3</v>
      </c>
      <c r="B3719" s="1">
        <v>2021</v>
      </c>
      <c r="C3719" s="1">
        <v>3</v>
      </c>
      <c r="D3719" t="s">
        <v>27</v>
      </c>
      <c r="F3719" s="2">
        <v>103642</v>
      </c>
      <c r="G3719" s="2">
        <v>86787</v>
      </c>
      <c r="H3719" s="2">
        <v>16855</v>
      </c>
    </row>
    <row r="3720" spans="1:8" x14ac:dyDescent="0.2">
      <c r="A3720" t="str">
        <f t="shared" si="58"/>
        <v>Türkiye2021Q3</v>
      </c>
      <c r="B3720" s="1">
        <v>2021</v>
      </c>
      <c r="C3720" s="1">
        <v>3</v>
      </c>
      <c r="D3720" t="s">
        <v>2385</v>
      </c>
      <c r="F3720" s="2">
        <v>514461</v>
      </c>
      <c r="G3720" t="s">
        <v>2384</v>
      </c>
      <c r="H3720" t="s">
        <v>2384</v>
      </c>
    </row>
    <row r="3721" spans="1:8" x14ac:dyDescent="0.2">
      <c r="A3721" t="str">
        <f t="shared" si="58"/>
        <v>United Kingdom2021Q3</v>
      </c>
      <c r="B3721" s="1">
        <v>2021</v>
      </c>
      <c r="C3721" s="1">
        <v>3</v>
      </c>
      <c r="D3721" t="s">
        <v>32</v>
      </c>
      <c r="F3721" s="2">
        <v>287801</v>
      </c>
      <c r="G3721" s="2">
        <v>236812</v>
      </c>
      <c r="H3721" s="2">
        <v>50989</v>
      </c>
    </row>
    <row r="3722" spans="1:8" x14ac:dyDescent="0.2">
      <c r="A3722" t="str">
        <f t="shared" si="58"/>
        <v>Euro area (19 countries)2021Q3</v>
      </c>
      <c r="B3722" s="1">
        <v>2021</v>
      </c>
      <c r="C3722" s="1">
        <v>3</v>
      </c>
      <c r="D3722" t="s">
        <v>2382</v>
      </c>
      <c r="F3722" s="2">
        <v>1463841</v>
      </c>
      <c r="G3722" s="2">
        <v>1145527</v>
      </c>
      <c r="H3722" s="2">
        <v>318314</v>
      </c>
    </row>
    <row r="3723" spans="1:8" x14ac:dyDescent="0.2">
      <c r="A3723" t="str">
        <f t="shared" si="58"/>
        <v>European Union – 27 countries (from 01/02/2020)2021Q3</v>
      </c>
      <c r="B3723" s="1">
        <v>2021</v>
      </c>
      <c r="C3723" s="1">
        <v>3</v>
      </c>
      <c r="D3723" t="s">
        <v>2383</v>
      </c>
      <c r="F3723" s="2">
        <v>1704621</v>
      </c>
      <c r="G3723" s="2">
        <v>1351222</v>
      </c>
      <c r="H3723" s="2">
        <v>353399</v>
      </c>
    </row>
    <row r="3724" spans="1:8" x14ac:dyDescent="0.2">
      <c r="A3724" t="str">
        <f t="shared" si="58"/>
        <v>Bulgaria2021Q3</v>
      </c>
      <c r="B3724" s="1">
        <v>2021</v>
      </c>
      <c r="C3724" s="1">
        <v>3</v>
      </c>
      <c r="D3724" t="s">
        <v>36</v>
      </c>
      <c r="F3724" s="2">
        <v>15637</v>
      </c>
      <c r="G3724" s="2">
        <v>13388</v>
      </c>
      <c r="H3724" s="2">
        <v>2249</v>
      </c>
    </row>
    <row r="3725" spans="1:8" x14ac:dyDescent="0.2">
      <c r="A3725" t="str">
        <f t="shared" si="58"/>
        <v>Croatia2021Q3</v>
      </c>
      <c r="B3725" s="1">
        <v>2021</v>
      </c>
      <c r="C3725" s="1">
        <v>3</v>
      </c>
      <c r="D3725" t="s">
        <v>38</v>
      </c>
      <c r="F3725" s="2">
        <v>7047</v>
      </c>
      <c r="G3725" s="2">
        <v>6170</v>
      </c>
      <c r="H3725">
        <v>877</v>
      </c>
    </row>
    <row r="3726" spans="1:8" x14ac:dyDescent="0.2">
      <c r="A3726" t="str">
        <f t="shared" si="58"/>
        <v>Romania2021Q3</v>
      </c>
      <c r="B3726" s="1">
        <v>2021</v>
      </c>
      <c r="C3726" s="1">
        <v>3</v>
      </c>
      <c r="D3726" t="s">
        <v>23</v>
      </c>
      <c r="F3726" s="2">
        <v>111393</v>
      </c>
      <c r="G3726" s="2">
        <v>106158</v>
      </c>
      <c r="H3726" s="2">
        <v>5235</v>
      </c>
    </row>
    <row r="3727" spans="1:8" x14ac:dyDescent="0.2">
      <c r="A3727" t="str">
        <f t="shared" si="58"/>
        <v>Russia2021Q3</v>
      </c>
      <c r="B3727" s="1">
        <v>2021</v>
      </c>
      <c r="C3727" s="1">
        <v>3</v>
      </c>
      <c r="D3727" t="s">
        <v>2386</v>
      </c>
      <c r="F3727" s="2">
        <v>13511584</v>
      </c>
      <c r="G3727" s="2">
        <v>8325433</v>
      </c>
      <c r="H3727" s="2">
        <v>2366150</v>
      </c>
    </row>
    <row r="3728" spans="1:8" x14ac:dyDescent="0.2">
      <c r="A3728" t="str">
        <f t="shared" si="58"/>
        <v>South Africa2021Q3</v>
      </c>
      <c r="B3728" s="1">
        <v>2021</v>
      </c>
      <c r="C3728" s="1">
        <v>3</v>
      </c>
      <c r="D3728" t="s">
        <v>42</v>
      </c>
      <c r="F3728" s="2">
        <v>721645</v>
      </c>
      <c r="G3728" t="s">
        <v>2384</v>
      </c>
      <c r="H3728" t="s">
        <v>2384</v>
      </c>
    </row>
    <row r="3729" spans="1:8" x14ac:dyDescent="0.2">
      <c r="A3729" t="str">
        <f t="shared" si="58"/>
        <v>Australia2021Q4</v>
      </c>
      <c r="B3729" s="1">
        <v>2021</v>
      </c>
      <c r="C3729" s="1">
        <v>4</v>
      </c>
      <c r="D3729" t="s">
        <v>1</v>
      </c>
      <c r="F3729" s="2">
        <v>265008</v>
      </c>
      <c r="G3729" s="2">
        <v>235861</v>
      </c>
      <c r="H3729" s="2">
        <v>29147</v>
      </c>
    </row>
    <row r="3730" spans="1:8" x14ac:dyDescent="0.2">
      <c r="A3730" t="str">
        <f t="shared" si="58"/>
        <v>Austria2021Q4</v>
      </c>
      <c r="B3730" s="1">
        <v>2021</v>
      </c>
      <c r="C3730" s="1">
        <v>4</v>
      </c>
      <c r="D3730" t="s">
        <v>2</v>
      </c>
      <c r="F3730" s="2">
        <v>55975</v>
      </c>
      <c r="G3730" s="2">
        <v>46239</v>
      </c>
      <c r="H3730" s="2">
        <v>9736</v>
      </c>
    </row>
    <row r="3731" spans="1:8" x14ac:dyDescent="0.2">
      <c r="A3731" t="str">
        <f t="shared" si="58"/>
        <v>Belgium2021Q4</v>
      </c>
      <c r="B3731" s="1">
        <v>2021</v>
      </c>
      <c r="C3731" s="1">
        <v>4</v>
      </c>
      <c r="D3731" t="s">
        <v>3</v>
      </c>
      <c r="F3731" s="2">
        <v>68724</v>
      </c>
      <c r="G3731" s="2">
        <v>50892</v>
      </c>
      <c r="H3731" s="2">
        <v>17832</v>
      </c>
    </row>
    <row r="3732" spans="1:8" x14ac:dyDescent="0.2">
      <c r="A3732" t="str">
        <f t="shared" si="58"/>
        <v>Czech Republic2021Q4</v>
      </c>
      <c r="B3732" s="1">
        <v>2021</v>
      </c>
      <c r="C3732" s="1">
        <v>4</v>
      </c>
      <c r="D3732" t="s">
        <v>43</v>
      </c>
      <c r="F3732" s="2">
        <v>750613</v>
      </c>
      <c r="G3732" s="2">
        <v>569676</v>
      </c>
      <c r="H3732" s="2">
        <v>180937</v>
      </c>
    </row>
    <row r="3733" spans="1:8" x14ac:dyDescent="0.2">
      <c r="A3733" t="str">
        <f t="shared" si="58"/>
        <v>Denmark2021Q4</v>
      </c>
      <c r="B3733" s="1">
        <v>2021</v>
      </c>
      <c r="C3733" s="1">
        <v>4</v>
      </c>
      <c r="D3733" t="s">
        <v>6</v>
      </c>
      <c r="F3733" s="2">
        <v>335778</v>
      </c>
      <c r="G3733" s="2">
        <v>308835</v>
      </c>
      <c r="H3733" s="2">
        <v>26943</v>
      </c>
    </row>
    <row r="3734" spans="1:8" x14ac:dyDescent="0.2">
      <c r="A3734" t="str">
        <f t="shared" si="58"/>
        <v>Estonia2021Q4</v>
      </c>
      <c r="B3734" s="1">
        <v>2021</v>
      </c>
      <c r="C3734" s="1">
        <v>4</v>
      </c>
      <c r="D3734" t="s">
        <v>31</v>
      </c>
      <c r="F3734" s="2">
        <v>4144</v>
      </c>
      <c r="G3734" s="2">
        <v>3115</v>
      </c>
      <c r="H3734" s="2">
        <v>1028</v>
      </c>
    </row>
    <row r="3735" spans="1:8" x14ac:dyDescent="0.2">
      <c r="A3735" t="str">
        <f t="shared" si="58"/>
        <v>Finland2021Q4</v>
      </c>
      <c r="B3735" s="1">
        <v>2021</v>
      </c>
      <c r="C3735" s="1">
        <v>4</v>
      </c>
      <c r="D3735" t="s">
        <v>7</v>
      </c>
      <c r="F3735" s="2">
        <v>29304</v>
      </c>
      <c r="G3735" s="2">
        <v>24361</v>
      </c>
      <c r="H3735" s="2">
        <v>4943</v>
      </c>
    </row>
    <row r="3736" spans="1:8" x14ac:dyDescent="0.2">
      <c r="A3736" t="str">
        <f t="shared" si="58"/>
        <v>France2021Q4</v>
      </c>
      <c r="B3736" s="1">
        <v>2021</v>
      </c>
      <c r="C3736" s="1">
        <v>4</v>
      </c>
      <c r="D3736" t="s">
        <v>8</v>
      </c>
      <c r="F3736" s="2">
        <v>342616</v>
      </c>
      <c r="G3736" s="2">
        <v>257701</v>
      </c>
      <c r="H3736" s="2">
        <v>84915</v>
      </c>
    </row>
    <row r="3737" spans="1:8" x14ac:dyDescent="0.2">
      <c r="A3737" t="str">
        <f t="shared" si="58"/>
        <v>Germany2021Q4</v>
      </c>
      <c r="B3737" s="1">
        <v>2021</v>
      </c>
      <c r="C3737" s="1">
        <v>4</v>
      </c>
      <c r="D3737" t="s">
        <v>9</v>
      </c>
      <c r="F3737" s="2">
        <v>531453</v>
      </c>
      <c r="G3737" s="2">
        <v>437278</v>
      </c>
      <c r="H3737" s="2">
        <v>94175</v>
      </c>
    </row>
    <row r="3738" spans="1:8" x14ac:dyDescent="0.2">
      <c r="A3738" t="str">
        <f t="shared" si="58"/>
        <v>Greece2021Q4</v>
      </c>
      <c r="B3738" s="1">
        <v>2021</v>
      </c>
      <c r="C3738" s="1">
        <v>4</v>
      </c>
      <c r="D3738" t="s">
        <v>10</v>
      </c>
      <c r="F3738" s="2">
        <v>19118</v>
      </c>
      <c r="G3738" s="2">
        <v>14754</v>
      </c>
      <c r="H3738" s="2">
        <v>4364</v>
      </c>
    </row>
    <row r="3739" spans="1:8" x14ac:dyDescent="0.2">
      <c r="A3739" t="str">
        <f t="shared" si="58"/>
        <v>Hungary2021Q4</v>
      </c>
      <c r="B3739" s="1">
        <v>2021</v>
      </c>
      <c r="C3739" s="1">
        <v>4</v>
      </c>
      <c r="D3739" t="s">
        <v>11</v>
      </c>
      <c r="F3739" s="2">
        <v>5909026</v>
      </c>
      <c r="G3739" s="2">
        <v>5174589</v>
      </c>
      <c r="H3739" s="2">
        <v>734437</v>
      </c>
    </row>
    <row r="3740" spans="1:8" x14ac:dyDescent="0.2">
      <c r="A3740" t="str">
        <f t="shared" si="58"/>
        <v>Ireland2021Q4</v>
      </c>
      <c r="B3740" s="1">
        <v>2021</v>
      </c>
      <c r="C3740" s="1">
        <v>4</v>
      </c>
      <c r="D3740" t="s">
        <v>12</v>
      </c>
      <c r="F3740" s="2">
        <v>29652</v>
      </c>
      <c r="G3740" s="2">
        <v>24910</v>
      </c>
      <c r="H3740" s="2">
        <v>4742</v>
      </c>
    </row>
    <row r="3741" spans="1:8" x14ac:dyDescent="0.2">
      <c r="A3741" t="str">
        <f t="shared" si="58"/>
        <v>Israel2021Q4</v>
      </c>
      <c r="B3741" s="1">
        <v>2021</v>
      </c>
      <c r="C3741" s="1">
        <v>4</v>
      </c>
      <c r="D3741" t="s">
        <v>40</v>
      </c>
      <c r="F3741" s="2">
        <v>174665</v>
      </c>
      <c r="G3741" s="2">
        <v>144944</v>
      </c>
      <c r="H3741" s="2">
        <v>29721</v>
      </c>
    </row>
    <row r="3742" spans="1:8" x14ac:dyDescent="0.2">
      <c r="A3742" t="str">
        <f t="shared" si="58"/>
        <v>Italy2021Q4</v>
      </c>
      <c r="B3742" s="1">
        <v>2021</v>
      </c>
      <c r="C3742" s="1">
        <v>4</v>
      </c>
      <c r="D3742" t="s">
        <v>13</v>
      </c>
      <c r="F3742" s="2">
        <v>213015</v>
      </c>
      <c r="G3742" s="2">
        <v>155748</v>
      </c>
      <c r="H3742" s="2">
        <v>57267</v>
      </c>
    </row>
    <row r="3743" spans="1:8" x14ac:dyDescent="0.2">
      <c r="A3743" t="str">
        <f t="shared" si="58"/>
        <v>Latvia2021Q4</v>
      </c>
      <c r="B3743" s="1">
        <v>2021</v>
      </c>
      <c r="C3743" s="1">
        <v>4</v>
      </c>
      <c r="D3743" t="s">
        <v>15</v>
      </c>
      <c r="F3743" s="2">
        <v>4422</v>
      </c>
      <c r="G3743" s="2">
        <v>3622</v>
      </c>
      <c r="H3743">
        <v>800</v>
      </c>
    </row>
    <row r="3744" spans="1:8" x14ac:dyDescent="0.2">
      <c r="A3744" t="str">
        <f t="shared" si="58"/>
        <v>Lithuania2021Q4</v>
      </c>
      <c r="B3744" s="1">
        <v>2021</v>
      </c>
      <c r="C3744" s="1">
        <v>4</v>
      </c>
      <c r="D3744" t="s">
        <v>16</v>
      </c>
      <c r="F3744" s="2">
        <v>7147</v>
      </c>
      <c r="G3744" s="2">
        <v>6892</v>
      </c>
      <c r="H3744">
        <v>255</v>
      </c>
    </row>
    <row r="3745" spans="1:8" x14ac:dyDescent="0.2">
      <c r="A3745" t="str">
        <f t="shared" si="58"/>
        <v>Luxembourg2021Q4</v>
      </c>
      <c r="B3745" s="1">
        <v>2021</v>
      </c>
      <c r="C3745" s="1">
        <v>4</v>
      </c>
      <c r="D3745" t="s">
        <v>17</v>
      </c>
      <c r="F3745" s="2">
        <v>10233</v>
      </c>
      <c r="G3745" s="2">
        <v>8981</v>
      </c>
      <c r="H3745" s="2">
        <v>1252</v>
      </c>
    </row>
    <row r="3746" spans="1:8" x14ac:dyDescent="0.2">
      <c r="A3746" t="str">
        <f t="shared" si="58"/>
        <v>Mexico2021Q4</v>
      </c>
      <c r="B3746" s="1">
        <v>2021</v>
      </c>
      <c r="C3746" s="1">
        <v>4</v>
      </c>
      <c r="D3746" t="s">
        <v>18</v>
      </c>
      <c r="F3746" s="2">
        <v>1917634</v>
      </c>
      <c r="G3746" s="2">
        <v>1585260</v>
      </c>
      <c r="H3746" s="2">
        <v>332374</v>
      </c>
    </row>
    <row r="3747" spans="1:8" x14ac:dyDescent="0.2">
      <c r="A3747" t="str">
        <f t="shared" si="58"/>
        <v>Netherlands2021Q4</v>
      </c>
      <c r="B3747" s="1">
        <v>2021</v>
      </c>
      <c r="C3747" s="1">
        <v>4</v>
      </c>
      <c r="D3747" t="s">
        <v>19</v>
      </c>
      <c r="F3747" s="2">
        <v>110343</v>
      </c>
      <c r="G3747" s="2">
        <v>86845</v>
      </c>
      <c r="H3747" s="2">
        <v>23498</v>
      </c>
    </row>
    <row r="3748" spans="1:8" x14ac:dyDescent="0.2">
      <c r="A3748" t="str">
        <f t="shared" si="58"/>
        <v>Norway2021Q4</v>
      </c>
      <c r="B3748" s="1">
        <v>2021</v>
      </c>
      <c r="C3748" s="1">
        <v>4</v>
      </c>
      <c r="D3748" t="s">
        <v>20</v>
      </c>
      <c r="F3748" s="2">
        <v>481246</v>
      </c>
      <c r="G3748" s="2">
        <v>379438</v>
      </c>
      <c r="H3748" s="2">
        <v>101808</v>
      </c>
    </row>
    <row r="3749" spans="1:8" x14ac:dyDescent="0.2">
      <c r="A3749" t="str">
        <f t="shared" si="58"/>
        <v>Poland2021Q4</v>
      </c>
      <c r="B3749" s="1">
        <v>2021</v>
      </c>
      <c r="C3749" s="1">
        <v>4</v>
      </c>
      <c r="D3749" t="s">
        <v>21</v>
      </c>
      <c r="F3749" s="2">
        <v>276033</v>
      </c>
      <c r="G3749" s="2">
        <v>228315</v>
      </c>
      <c r="H3749" s="2">
        <v>47718</v>
      </c>
    </row>
    <row r="3750" spans="1:8" x14ac:dyDescent="0.2">
      <c r="A3750" t="str">
        <f t="shared" si="58"/>
        <v>Portugal2021Q4</v>
      </c>
      <c r="B3750" s="1">
        <v>2021</v>
      </c>
      <c r="C3750" s="1">
        <v>4</v>
      </c>
      <c r="D3750" t="s">
        <v>22</v>
      </c>
      <c r="F3750" s="2">
        <v>28944</v>
      </c>
      <c r="G3750" s="2">
        <v>22450</v>
      </c>
      <c r="H3750" s="2">
        <v>6495</v>
      </c>
    </row>
    <row r="3751" spans="1:8" x14ac:dyDescent="0.2">
      <c r="A3751" t="str">
        <f t="shared" si="58"/>
        <v>Slovak Republic2021Q4</v>
      </c>
      <c r="B3751" s="1">
        <v>2021</v>
      </c>
      <c r="C3751" s="1">
        <v>4</v>
      </c>
      <c r="D3751" t="s">
        <v>35</v>
      </c>
      <c r="F3751" s="2">
        <v>12059</v>
      </c>
      <c r="G3751" s="2">
        <v>9149</v>
      </c>
      <c r="H3751" s="2">
        <v>2910</v>
      </c>
    </row>
    <row r="3752" spans="1:8" x14ac:dyDescent="0.2">
      <c r="A3752" t="str">
        <f t="shared" si="58"/>
        <v>Slovenia2021Q4</v>
      </c>
      <c r="B3752" s="1">
        <v>2021</v>
      </c>
      <c r="C3752" s="1">
        <v>4</v>
      </c>
      <c r="D3752" t="s">
        <v>24</v>
      </c>
      <c r="F3752" s="2">
        <v>6999</v>
      </c>
      <c r="G3752" s="2">
        <v>5969</v>
      </c>
      <c r="H3752" s="2">
        <v>1030</v>
      </c>
    </row>
    <row r="3753" spans="1:8" x14ac:dyDescent="0.2">
      <c r="A3753" t="str">
        <f t="shared" si="58"/>
        <v>Spain2021Q4</v>
      </c>
      <c r="B3753" s="1">
        <v>2021</v>
      </c>
      <c r="C3753" s="1">
        <v>4</v>
      </c>
      <c r="D3753" t="s">
        <v>25</v>
      </c>
      <c r="F3753" s="2">
        <v>156414</v>
      </c>
      <c r="G3753" s="2">
        <v>119931</v>
      </c>
      <c r="H3753" s="2">
        <v>36483</v>
      </c>
    </row>
    <row r="3754" spans="1:8" x14ac:dyDescent="0.2">
      <c r="A3754" t="str">
        <f t="shared" si="58"/>
        <v>Sweden2021Q4</v>
      </c>
      <c r="B3754" s="1">
        <v>2021</v>
      </c>
      <c r="C3754" s="1">
        <v>4</v>
      </c>
      <c r="D3754" t="s">
        <v>26</v>
      </c>
      <c r="F3754" s="2">
        <v>645918</v>
      </c>
      <c r="G3754" s="2">
        <v>536119</v>
      </c>
      <c r="H3754" s="2">
        <v>109799</v>
      </c>
    </row>
    <row r="3755" spans="1:8" x14ac:dyDescent="0.2">
      <c r="A3755" t="str">
        <f t="shared" si="58"/>
        <v>Switzerland2021Q4</v>
      </c>
      <c r="B3755" s="1">
        <v>2021</v>
      </c>
      <c r="C3755" s="1">
        <v>4</v>
      </c>
      <c r="D3755" t="s">
        <v>27</v>
      </c>
      <c r="F3755" s="2">
        <v>118385</v>
      </c>
      <c r="G3755" s="2">
        <v>99407</v>
      </c>
      <c r="H3755" s="2">
        <v>18978</v>
      </c>
    </row>
    <row r="3756" spans="1:8" x14ac:dyDescent="0.2">
      <c r="A3756" t="str">
        <f t="shared" si="58"/>
        <v>Türkiye2021Q4</v>
      </c>
      <c r="B3756" s="1">
        <v>2021</v>
      </c>
      <c r="C3756" s="1">
        <v>4</v>
      </c>
      <c r="D3756" t="s">
        <v>2385</v>
      </c>
      <c r="F3756" s="2">
        <v>532678</v>
      </c>
      <c r="G3756" t="s">
        <v>2384</v>
      </c>
      <c r="H3756" t="s">
        <v>2384</v>
      </c>
    </row>
    <row r="3757" spans="1:8" x14ac:dyDescent="0.2">
      <c r="A3757" t="str">
        <f t="shared" si="58"/>
        <v>United Kingdom2021Q4</v>
      </c>
      <c r="B3757" s="1">
        <v>2021</v>
      </c>
      <c r="C3757" s="1">
        <v>4</v>
      </c>
      <c r="D3757" t="s">
        <v>32</v>
      </c>
      <c r="F3757" s="2">
        <v>295724</v>
      </c>
      <c r="G3757" s="2">
        <v>244233</v>
      </c>
      <c r="H3757" s="2">
        <v>51491</v>
      </c>
    </row>
    <row r="3758" spans="1:8" x14ac:dyDescent="0.2">
      <c r="A3758" t="str">
        <f t="shared" si="58"/>
        <v>Euro area (19 countries)2021Q4</v>
      </c>
      <c r="B3758" s="1">
        <v>2021</v>
      </c>
      <c r="C3758" s="1">
        <v>4</v>
      </c>
      <c r="D3758" t="s">
        <v>2382</v>
      </c>
      <c r="F3758" s="2">
        <v>1635431</v>
      </c>
      <c r="G3758" s="2">
        <v>1282956</v>
      </c>
      <c r="H3758" s="2">
        <v>352475</v>
      </c>
    </row>
    <row r="3759" spans="1:8" x14ac:dyDescent="0.2">
      <c r="A3759" t="str">
        <f t="shared" si="58"/>
        <v>European Union – 27 countries (from 01/02/2020)2021Q4</v>
      </c>
      <c r="B3759" s="1">
        <v>2021</v>
      </c>
      <c r="C3759" s="1">
        <v>4</v>
      </c>
      <c r="D3759" t="s">
        <v>2383</v>
      </c>
      <c r="F3759" s="2">
        <v>1888384</v>
      </c>
      <c r="G3759" s="2">
        <v>1498775</v>
      </c>
      <c r="H3759" s="2">
        <v>389610</v>
      </c>
    </row>
    <row r="3760" spans="1:8" x14ac:dyDescent="0.2">
      <c r="A3760" t="str">
        <f t="shared" si="58"/>
        <v>Bulgaria2021Q4</v>
      </c>
      <c r="B3760" s="1">
        <v>2021</v>
      </c>
      <c r="C3760" s="1">
        <v>4</v>
      </c>
      <c r="D3760" t="s">
        <v>36</v>
      </c>
      <c r="F3760" s="2">
        <v>16868</v>
      </c>
      <c r="G3760" s="2">
        <v>14487</v>
      </c>
      <c r="H3760" s="2">
        <v>2381</v>
      </c>
    </row>
    <row r="3761" spans="1:8" x14ac:dyDescent="0.2">
      <c r="A3761" t="str">
        <f t="shared" si="58"/>
        <v>Croatia2021Q4</v>
      </c>
      <c r="B3761" s="1">
        <v>2021</v>
      </c>
      <c r="C3761" s="1">
        <v>4</v>
      </c>
      <c r="D3761" t="s">
        <v>38</v>
      </c>
      <c r="F3761" s="2">
        <v>7050</v>
      </c>
      <c r="G3761" s="2">
        <v>6166</v>
      </c>
      <c r="H3761">
        <v>885</v>
      </c>
    </row>
    <row r="3762" spans="1:8" x14ac:dyDescent="0.2">
      <c r="A3762" t="str">
        <f t="shared" si="58"/>
        <v>Romania2021Q4</v>
      </c>
      <c r="B3762" s="1">
        <v>2021</v>
      </c>
      <c r="C3762" s="1">
        <v>4</v>
      </c>
      <c r="D3762" t="s">
        <v>23</v>
      </c>
      <c r="F3762" s="2">
        <v>116840</v>
      </c>
      <c r="G3762" s="2">
        <v>111435</v>
      </c>
      <c r="H3762" s="2">
        <v>5405</v>
      </c>
    </row>
    <row r="3763" spans="1:8" x14ac:dyDescent="0.2">
      <c r="A3763" t="str">
        <f t="shared" si="58"/>
        <v>South Africa2021Q4</v>
      </c>
      <c r="B3763" s="1">
        <v>2021</v>
      </c>
      <c r="C3763" s="1">
        <v>4</v>
      </c>
      <c r="D3763" t="s">
        <v>42</v>
      </c>
      <c r="F3763" s="2">
        <v>752048</v>
      </c>
      <c r="G3763" t="s">
        <v>2384</v>
      </c>
      <c r="H3763" t="s">
        <v>2384</v>
      </c>
    </row>
    <row r="3764" spans="1:8" x14ac:dyDescent="0.2">
      <c r="A3764" t="str">
        <f t="shared" si="58"/>
        <v>Australia2022Q1</v>
      </c>
      <c r="B3764" s="1">
        <v>2022</v>
      </c>
      <c r="C3764" s="1">
        <v>1</v>
      </c>
      <c r="D3764" t="s">
        <v>1</v>
      </c>
      <c r="F3764" s="2">
        <v>255973</v>
      </c>
      <c r="G3764" s="2">
        <v>227781</v>
      </c>
      <c r="H3764" s="2">
        <v>28191</v>
      </c>
    </row>
    <row r="3765" spans="1:8" x14ac:dyDescent="0.2">
      <c r="A3765" t="str">
        <f t="shared" si="58"/>
        <v>Austria2022Q1</v>
      </c>
      <c r="B3765" s="1">
        <v>2022</v>
      </c>
      <c r="C3765" s="1">
        <v>1</v>
      </c>
      <c r="D3765" t="s">
        <v>2</v>
      </c>
      <c r="F3765" s="2">
        <v>48275</v>
      </c>
      <c r="G3765" s="2">
        <v>39856</v>
      </c>
      <c r="H3765" s="2">
        <v>8419</v>
      </c>
    </row>
    <row r="3766" spans="1:8" x14ac:dyDescent="0.2">
      <c r="A3766" t="str">
        <f t="shared" si="58"/>
        <v>Belgium2022Q1</v>
      </c>
      <c r="B3766" s="1">
        <v>2022</v>
      </c>
      <c r="C3766" s="1">
        <v>1</v>
      </c>
      <c r="D3766" t="s">
        <v>3</v>
      </c>
      <c r="F3766" s="2">
        <v>61513</v>
      </c>
      <c r="G3766" s="2">
        <v>45602</v>
      </c>
      <c r="H3766" s="2">
        <v>15911</v>
      </c>
    </row>
    <row r="3767" spans="1:8" x14ac:dyDescent="0.2">
      <c r="A3767" t="str">
        <f t="shared" si="58"/>
        <v>Czech Republic2022Q1</v>
      </c>
      <c r="B3767" s="1">
        <v>2022</v>
      </c>
      <c r="C3767" s="1">
        <v>1</v>
      </c>
      <c r="D3767" t="s">
        <v>43</v>
      </c>
      <c r="F3767" s="2">
        <v>702790</v>
      </c>
      <c r="G3767" s="2">
        <v>536716</v>
      </c>
      <c r="H3767" s="2">
        <v>166074</v>
      </c>
    </row>
    <row r="3768" spans="1:8" x14ac:dyDescent="0.2">
      <c r="A3768" t="str">
        <f t="shared" si="58"/>
        <v>Denmark2022Q1</v>
      </c>
      <c r="B3768" s="1">
        <v>2022</v>
      </c>
      <c r="C3768" s="1">
        <v>1</v>
      </c>
      <c r="D3768" t="s">
        <v>6</v>
      </c>
      <c r="F3768" s="2">
        <v>333484</v>
      </c>
      <c r="G3768" s="2">
        <v>306676</v>
      </c>
      <c r="H3768" s="2">
        <v>26808</v>
      </c>
    </row>
    <row r="3769" spans="1:8" x14ac:dyDescent="0.2">
      <c r="A3769" t="str">
        <f t="shared" si="58"/>
        <v>Estonia2022Q1</v>
      </c>
      <c r="B3769" s="1">
        <v>2022</v>
      </c>
      <c r="C3769" s="1">
        <v>1</v>
      </c>
      <c r="D3769" t="s">
        <v>31</v>
      </c>
      <c r="F3769" s="2">
        <v>3848</v>
      </c>
      <c r="G3769" s="2">
        <v>2892</v>
      </c>
      <c r="H3769">
        <v>956</v>
      </c>
    </row>
    <row r="3770" spans="1:8" x14ac:dyDescent="0.2">
      <c r="A3770" t="str">
        <f t="shared" si="58"/>
        <v>Finland2022Q1</v>
      </c>
      <c r="B3770" s="1">
        <v>2022</v>
      </c>
      <c r="C3770" s="1">
        <v>1</v>
      </c>
      <c r="D3770" t="s">
        <v>7</v>
      </c>
      <c r="F3770" s="2">
        <v>30298</v>
      </c>
      <c r="G3770" s="2">
        <v>25180</v>
      </c>
      <c r="H3770" s="2">
        <v>5118</v>
      </c>
    </row>
    <row r="3771" spans="1:8" x14ac:dyDescent="0.2">
      <c r="A3771" t="str">
        <f t="shared" si="58"/>
        <v>France2022Q1</v>
      </c>
      <c r="B3771" s="1">
        <v>2022</v>
      </c>
      <c r="C3771" s="1">
        <v>1</v>
      </c>
      <c r="D3771" t="s">
        <v>8</v>
      </c>
      <c r="F3771" s="2">
        <v>333634</v>
      </c>
      <c r="G3771" s="2">
        <v>249784</v>
      </c>
      <c r="H3771" s="2">
        <v>83850</v>
      </c>
    </row>
    <row r="3772" spans="1:8" x14ac:dyDescent="0.2">
      <c r="A3772" t="str">
        <f t="shared" si="58"/>
        <v>Germany2022Q1</v>
      </c>
      <c r="B3772" s="1">
        <v>2022</v>
      </c>
      <c r="C3772" s="1">
        <v>1</v>
      </c>
      <c r="D3772" t="s">
        <v>9</v>
      </c>
      <c r="F3772" s="2">
        <v>472392</v>
      </c>
      <c r="G3772" s="2">
        <v>386858</v>
      </c>
      <c r="H3772" s="2">
        <v>85534</v>
      </c>
    </row>
    <row r="3773" spans="1:8" x14ac:dyDescent="0.2">
      <c r="A3773" t="str">
        <f t="shared" si="58"/>
        <v>Greece2022Q1</v>
      </c>
      <c r="B3773" s="1">
        <v>2022</v>
      </c>
      <c r="C3773" s="1">
        <v>1</v>
      </c>
      <c r="D3773" t="s">
        <v>10</v>
      </c>
      <c r="F3773" s="2">
        <v>17035</v>
      </c>
      <c r="G3773" s="2">
        <v>13124</v>
      </c>
      <c r="H3773" s="2">
        <v>3911</v>
      </c>
    </row>
    <row r="3774" spans="1:8" x14ac:dyDescent="0.2">
      <c r="A3774" t="str">
        <f t="shared" si="58"/>
        <v>Hungary2022Q1</v>
      </c>
      <c r="B3774" s="1">
        <v>2022</v>
      </c>
      <c r="C3774" s="1">
        <v>1</v>
      </c>
      <c r="D3774" t="s">
        <v>11</v>
      </c>
      <c r="F3774" s="2">
        <v>6226321</v>
      </c>
      <c r="G3774" s="2">
        <v>5553167</v>
      </c>
      <c r="H3774" s="2">
        <v>673154</v>
      </c>
    </row>
    <row r="3775" spans="1:8" x14ac:dyDescent="0.2">
      <c r="A3775" t="str">
        <f t="shared" si="58"/>
        <v>Ireland2022Q1</v>
      </c>
      <c r="B3775" s="1">
        <v>2022</v>
      </c>
      <c r="C3775" s="1">
        <v>1</v>
      </c>
      <c r="D3775" t="s">
        <v>12</v>
      </c>
      <c r="F3775" s="2">
        <v>30039</v>
      </c>
      <c r="G3775" s="2">
        <v>25133</v>
      </c>
      <c r="H3775" s="2">
        <v>4906</v>
      </c>
    </row>
    <row r="3776" spans="1:8" x14ac:dyDescent="0.2">
      <c r="A3776" t="str">
        <f t="shared" si="58"/>
        <v>Israel2022Q1</v>
      </c>
      <c r="B3776" s="1">
        <v>2022</v>
      </c>
      <c r="C3776" s="1">
        <v>1</v>
      </c>
      <c r="D3776" t="s">
        <v>40</v>
      </c>
      <c r="F3776" s="2">
        <v>185088</v>
      </c>
      <c r="G3776" s="2">
        <v>153106</v>
      </c>
      <c r="H3776" s="2">
        <v>31982</v>
      </c>
    </row>
    <row r="3777" spans="1:8" x14ac:dyDescent="0.2">
      <c r="A3777" t="str">
        <f t="shared" si="58"/>
        <v>Italy2022Q1</v>
      </c>
      <c r="B3777" s="1">
        <v>2022</v>
      </c>
      <c r="C3777" s="1">
        <v>1</v>
      </c>
      <c r="D3777" t="s">
        <v>13</v>
      </c>
      <c r="F3777" s="2">
        <v>176754</v>
      </c>
      <c r="G3777" s="2">
        <v>129063</v>
      </c>
      <c r="H3777" s="2">
        <v>47691</v>
      </c>
    </row>
    <row r="3778" spans="1:8" x14ac:dyDescent="0.2">
      <c r="A3778" t="str">
        <f t="shared" si="58"/>
        <v>Latvia2022Q1</v>
      </c>
      <c r="B3778" s="1">
        <v>2022</v>
      </c>
      <c r="C3778" s="1">
        <v>1</v>
      </c>
      <c r="D3778" t="s">
        <v>15</v>
      </c>
      <c r="F3778" s="2">
        <v>4088</v>
      </c>
      <c r="G3778" s="2">
        <v>3365</v>
      </c>
      <c r="H3778">
        <v>723</v>
      </c>
    </row>
    <row r="3779" spans="1:8" x14ac:dyDescent="0.2">
      <c r="A3779" t="str">
        <f t="shared" si="58"/>
        <v>Lithuania2022Q1</v>
      </c>
      <c r="B3779" s="1">
        <v>2022</v>
      </c>
      <c r="C3779" s="1">
        <v>1</v>
      </c>
      <c r="D3779" t="s">
        <v>16</v>
      </c>
      <c r="F3779" s="2">
        <v>7382</v>
      </c>
      <c r="G3779" s="2">
        <v>7139</v>
      </c>
      <c r="H3779">
        <v>243</v>
      </c>
    </row>
    <row r="3780" spans="1:8" x14ac:dyDescent="0.2">
      <c r="A3780" t="str">
        <f t="shared" si="58"/>
        <v>Luxembourg2022Q1</v>
      </c>
      <c r="B3780" s="1">
        <v>2022</v>
      </c>
      <c r="C3780" s="1">
        <v>1</v>
      </c>
      <c r="D3780" t="s">
        <v>17</v>
      </c>
      <c r="F3780" s="2">
        <v>8934</v>
      </c>
      <c r="G3780" s="2">
        <v>7798</v>
      </c>
      <c r="H3780" s="2">
        <v>1136</v>
      </c>
    </row>
    <row r="3781" spans="1:8" x14ac:dyDescent="0.2">
      <c r="A3781" t="str">
        <f t="shared" si="58"/>
        <v>Mexico2022Q1</v>
      </c>
      <c r="B3781" s="1">
        <v>2022</v>
      </c>
      <c r="C3781" s="1">
        <v>1</v>
      </c>
      <c r="D3781" t="s">
        <v>18</v>
      </c>
      <c r="F3781" s="2">
        <v>1904397</v>
      </c>
      <c r="G3781" s="2">
        <v>1576549</v>
      </c>
      <c r="H3781" s="2">
        <v>327848</v>
      </c>
    </row>
    <row r="3782" spans="1:8" x14ac:dyDescent="0.2">
      <c r="A3782" t="str">
        <f t="shared" ref="A3782:A3845" si="59">_xlfn.TEXTJOIN(,TRUE,D3782,B3782,"Q",C3782)</f>
        <v>Netherlands2022Q1</v>
      </c>
      <c r="B3782" s="1">
        <v>2022</v>
      </c>
      <c r="C3782" s="1">
        <v>1</v>
      </c>
      <c r="D3782" t="s">
        <v>19</v>
      </c>
      <c r="F3782" s="2">
        <v>104244</v>
      </c>
      <c r="G3782" s="2">
        <v>80237</v>
      </c>
      <c r="H3782" s="2">
        <v>24007</v>
      </c>
    </row>
    <row r="3783" spans="1:8" x14ac:dyDescent="0.2">
      <c r="A3783" t="str">
        <f t="shared" si="59"/>
        <v>Norway2022Q1</v>
      </c>
      <c r="B3783" s="1">
        <v>2022</v>
      </c>
      <c r="C3783" s="1">
        <v>1</v>
      </c>
      <c r="D3783" t="s">
        <v>20</v>
      </c>
      <c r="F3783" s="2">
        <v>471364</v>
      </c>
      <c r="G3783" s="2">
        <v>378276</v>
      </c>
      <c r="H3783" s="2">
        <v>93088</v>
      </c>
    </row>
    <row r="3784" spans="1:8" x14ac:dyDescent="0.2">
      <c r="A3784" t="str">
        <f t="shared" si="59"/>
        <v>Poland2022Q1</v>
      </c>
      <c r="B3784" s="1">
        <v>2022</v>
      </c>
      <c r="C3784" s="1">
        <v>1</v>
      </c>
      <c r="D3784" t="s">
        <v>21</v>
      </c>
      <c r="F3784" s="2">
        <v>270419</v>
      </c>
      <c r="G3784" s="2">
        <v>239410</v>
      </c>
      <c r="H3784" s="2">
        <v>31009</v>
      </c>
    </row>
    <row r="3785" spans="1:8" x14ac:dyDescent="0.2">
      <c r="A3785" t="str">
        <f t="shared" si="59"/>
        <v>Portugal2022Q1</v>
      </c>
      <c r="B3785" s="1">
        <v>2022</v>
      </c>
      <c r="C3785" s="1">
        <v>1</v>
      </c>
      <c r="D3785" t="s">
        <v>22</v>
      </c>
      <c r="F3785" s="2">
        <v>24685</v>
      </c>
      <c r="G3785" s="2">
        <v>19180</v>
      </c>
      <c r="H3785" s="2">
        <v>5506</v>
      </c>
    </row>
    <row r="3786" spans="1:8" x14ac:dyDescent="0.2">
      <c r="A3786" t="str">
        <f t="shared" si="59"/>
        <v>Slovak Republic2022Q1</v>
      </c>
      <c r="B3786" s="1">
        <v>2022</v>
      </c>
      <c r="C3786" s="1">
        <v>1</v>
      </c>
      <c r="D3786" t="s">
        <v>35</v>
      </c>
      <c r="F3786" s="2">
        <v>10825</v>
      </c>
      <c r="G3786" s="2">
        <v>8109</v>
      </c>
      <c r="H3786" s="2">
        <v>2716</v>
      </c>
    </row>
    <row r="3787" spans="1:8" x14ac:dyDescent="0.2">
      <c r="A3787" t="str">
        <f t="shared" si="59"/>
        <v>Slovenia2022Q1</v>
      </c>
      <c r="B3787" s="1">
        <v>2022</v>
      </c>
      <c r="C3787" s="1">
        <v>1</v>
      </c>
      <c r="D3787" t="s">
        <v>24</v>
      </c>
      <c r="F3787" s="2">
        <v>6813</v>
      </c>
      <c r="G3787" s="2">
        <v>5825</v>
      </c>
      <c r="H3787">
        <v>988</v>
      </c>
    </row>
    <row r="3788" spans="1:8" x14ac:dyDescent="0.2">
      <c r="A3788" t="str">
        <f t="shared" si="59"/>
        <v>Spain2022Q1</v>
      </c>
      <c r="B3788" s="1">
        <v>2022</v>
      </c>
      <c r="C3788" s="1">
        <v>1</v>
      </c>
      <c r="D3788" t="s">
        <v>25</v>
      </c>
      <c r="F3788" s="2">
        <v>146112</v>
      </c>
      <c r="G3788" s="2">
        <v>111676</v>
      </c>
      <c r="H3788" s="2">
        <v>34436</v>
      </c>
    </row>
    <row r="3789" spans="1:8" x14ac:dyDescent="0.2">
      <c r="A3789" t="str">
        <f t="shared" si="59"/>
        <v>Sweden2022Q1</v>
      </c>
      <c r="B3789" s="1">
        <v>2022</v>
      </c>
      <c r="C3789" s="1">
        <v>1</v>
      </c>
      <c r="D3789" t="s">
        <v>26</v>
      </c>
      <c r="F3789" s="2">
        <v>651678</v>
      </c>
      <c r="G3789" s="2">
        <v>541373</v>
      </c>
      <c r="H3789" s="2">
        <v>110305</v>
      </c>
    </row>
    <row r="3790" spans="1:8" x14ac:dyDescent="0.2">
      <c r="A3790" t="str">
        <f t="shared" si="59"/>
        <v>Switzerland2022Q1</v>
      </c>
      <c r="B3790" s="1">
        <v>2022</v>
      </c>
      <c r="C3790" s="1">
        <v>1</v>
      </c>
      <c r="D3790" t="s">
        <v>27</v>
      </c>
      <c r="F3790" s="2">
        <v>114634</v>
      </c>
      <c r="G3790" s="2">
        <v>96317</v>
      </c>
      <c r="H3790" s="2">
        <v>18317</v>
      </c>
    </row>
    <row r="3791" spans="1:8" x14ac:dyDescent="0.2">
      <c r="A3791" t="str">
        <f t="shared" si="59"/>
        <v>Türkiye2022Q1</v>
      </c>
      <c r="B3791" s="1">
        <v>2022</v>
      </c>
      <c r="C3791" s="1">
        <v>1</v>
      </c>
      <c r="D3791" t="s">
        <v>2385</v>
      </c>
      <c r="F3791" s="2">
        <v>694191</v>
      </c>
      <c r="G3791" t="s">
        <v>2384</v>
      </c>
      <c r="H3791" t="s">
        <v>2384</v>
      </c>
    </row>
    <row r="3792" spans="1:8" x14ac:dyDescent="0.2">
      <c r="A3792" t="str">
        <f t="shared" si="59"/>
        <v>United Kingdom2022Q1</v>
      </c>
      <c r="B3792" s="1">
        <v>2022</v>
      </c>
      <c r="C3792" s="1">
        <v>1</v>
      </c>
      <c r="D3792" t="s">
        <v>32</v>
      </c>
      <c r="F3792" s="2">
        <v>317668</v>
      </c>
      <c r="G3792" s="2">
        <v>262452</v>
      </c>
      <c r="H3792" s="2">
        <v>55216</v>
      </c>
    </row>
    <row r="3793" spans="1:8" x14ac:dyDescent="0.2">
      <c r="A3793" t="str">
        <f t="shared" si="59"/>
        <v>Euro area (19 countries)2022Q1</v>
      </c>
      <c r="B3793" s="1">
        <v>2022</v>
      </c>
      <c r="C3793" s="1">
        <v>1</v>
      </c>
      <c r="D3793" t="s">
        <v>2382</v>
      </c>
      <c r="F3793" s="2">
        <v>1491141</v>
      </c>
      <c r="G3793" s="2">
        <v>1164456</v>
      </c>
      <c r="H3793" s="2">
        <v>326685</v>
      </c>
    </row>
    <row r="3794" spans="1:8" x14ac:dyDescent="0.2">
      <c r="A3794" t="str">
        <f t="shared" si="59"/>
        <v>European Union – 27 countries (from 01/02/2020)2022Q1</v>
      </c>
      <c r="B3794" s="1">
        <v>2022</v>
      </c>
      <c r="C3794" s="1">
        <v>1</v>
      </c>
      <c r="D3794" t="s">
        <v>2383</v>
      </c>
      <c r="F3794" s="2">
        <v>1741165</v>
      </c>
      <c r="G3794" s="2">
        <v>1381665</v>
      </c>
      <c r="H3794" s="2">
        <v>359500</v>
      </c>
    </row>
    <row r="3795" spans="1:8" x14ac:dyDescent="0.2">
      <c r="A3795" t="str">
        <f t="shared" si="59"/>
        <v>Bulgaria2022Q1</v>
      </c>
      <c r="B3795" s="1">
        <v>2022</v>
      </c>
      <c r="C3795" s="1">
        <v>1</v>
      </c>
      <c r="D3795" t="s">
        <v>36</v>
      </c>
      <c r="F3795" s="2">
        <v>16108</v>
      </c>
      <c r="G3795" s="2">
        <v>13421</v>
      </c>
      <c r="H3795" s="2">
        <v>2688</v>
      </c>
    </row>
    <row r="3796" spans="1:8" x14ac:dyDescent="0.2">
      <c r="A3796" t="str">
        <f t="shared" si="59"/>
        <v>Croatia2022Q1</v>
      </c>
      <c r="B3796" s="1">
        <v>2022</v>
      </c>
      <c r="C3796" s="1">
        <v>1</v>
      </c>
      <c r="D3796" t="s">
        <v>38</v>
      </c>
      <c r="F3796" s="2">
        <v>6665</v>
      </c>
      <c r="G3796" s="2">
        <v>5767</v>
      </c>
      <c r="H3796">
        <v>899</v>
      </c>
    </row>
    <row r="3797" spans="1:8" x14ac:dyDescent="0.2">
      <c r="A3797" t="str">
        <f t="shared" si="59"/>
        <v>Romania2022Q1</v>
      </c>
      <c r="B3797" s="1">
        <v>2022</v>
      </c>
      <c r="C3797" s="1">
        <v>1</v>
      </c>
      <c r="D3797" t="s">
        <v>23</v>
      </c>
      <c r="F3797" s="2">
        <v>122308</v>
      </c>
      <c r="G3797" s="2">
        <v>116745</v>
      </c>
      <c r="H3797" s="2">
        <v>5563</v>
      </c>
    </row>
    <row r="3798" spans="1:8" x14ac:dyDescent="0.2">
      <c r="A3798" t="str">
        <f t="shared" si="59"/>
        <v>South Africa2022Q1</v>
      </c>
      <c r="B3798" s="1">
        <v>2022</v>
      </c>
      <c r="C3798" s="1">
        <v>1</v>
      </c>
      <c r="D3798" t="s">
        <v>42</v>
      </c>
      <c r="F3798" s="2">
        <v>724303</v>
      </c>
      <c r="G3798" t="s">
        <v>2384</v>
      </c>
      <c r="H3798" t="s">
        <v>2384</v>
      </c>
    </row>
    <row r="3799" spans="1:8" x14ac:dyDescent="0.2">
      <c r="A3799" t="str">
        <f t="shared" si="59"/>
        <v>Australia2022Q2</v>
      </c>
      <c r="B3799" s="1">
        <v>2022</v>
      </c>
      <c r="C3799" s="1">
        <v>2</v>
      </c>
      <c r="D3799" t="s">
        <v>1</v>
      </c>
      <c r="F3799" s="2">
        <v>274954</v>
      </c>
      <c r="G3799" s="2">
        <v>244682</v>
      </c>
      <c r="H3799" s="2">
        <v>30272</v>
      </c>
    </row>
    <row r="3800" spans="1:8" x14ac:dyDescent="0.2">
      <c r="A3800" t="str">
        <f t="shared" si="59"/>
        <v>Austria2022Q2</v>
      </c>
      <c r="B3800" s="1">
        <v>2022</v>
      </c>
      <c r="C3800" s="1">
        <v>2</v>
      </c>
      <c r="D3800" t="s">
        <v>2</v>
      </c>
      <c r="F3800" s="2">
        <v>60104</v>
      </c>
      <c r="G3800" s="2">
        <v>49652</v>
      </c>
      <c r="H3800" s="2">
        <v>10452</v>
      </c>
    </row>
    <row r="3801" spans="1:8" x14ac:dyDescent="0.2">
      <c r="A3801" t="str">
        <f t="shared" si="59"/>
        <v>Belgium2022Q2</v>
      </c>
      <c r="B3801" s="1">
        <v>2022</v>
      </c>
      <c r="C3801" s="1">
        <v>2</v>
      </c>
      <c r="D3801" t="s">
        <v>3</v>
      </c>
      <c r="F3801" s="2">
        <v>68626</v>
      </c>
      <c r="G3801" s="2">
        <v>52385</v>
      </c>
      <c r="H3801" s="2">
        <v>16241</v>
      </c>
    </row>
    <row r="3802" spans="1:8" x14ac:dyDescent="0.2">
      <c r="A3802" t="str">
        <f t="shared" si="59"/>
        <v>Czech Republic2022Q2</v>
      </c>
      <c r="B3802" s="1">
        <v>2022</v>
      </c>
      <c r="C3802" s="1">
        <v>2</v>
      </c>
      <c r="D3802" t="s">
        <v>43</v>
      </c>
      <c r="F3802" s="2">
        <v>745642</v>
      </c>
      <c r="G3802" s="2">
        <v>571271</v>
      </c>
      <c r="H3802" s="2">
        <v>174371</v>
      </c>
    </row>
    <row r="3803" spans="1:8" x14ac:dyDescent="0.2">
      <c r="A3803" t="str">
        <f t="shared" si="59"/>
        <v>Denmark2022Q2</v>
      </c>
      <c r="B3803" s="1">
        <v>2022</v>
      </c>
      <c r="C3803" s="1">
        <v>2</v>
      </c>
      <c r="D3803" t="s">
        <v>6</v>
      </c>
      <c r="F3803" s="2">
        <v>351470</v>
      </c>
      <c r="G3803" s="2">
        <v>323460</v>
      </c>
      <c r="H3803" s="2">
        <v>28010</v>
      </c>
    </row>
    <row r="3804" spans="1:8" x14ac:dyDescent="0.2">
      <c r="A3804" t="str">
        <f t="shared" si="59"/>
        <v>Estonia2022Q2</v>
      </c>
      <c r="B3804" s="1">
        <v>2022</v>
      </c>
      <c r="C3804" s="1">
        <v>2</v>
      </c>
      <c r="D3804" t="s">
        <v>31</v>
      </c>
      <c r="F3804" s="2">
        <v>4566</v>
      </c>
      <c r="G3804" s="2">
        <v>3436</v>
      </c>
      <c r="H3804" s="2">
        <v>1130</v>
      </c>
    </row>
    <row r="3805" spans="1:8" x14ac:dyDescent="0.2">
      <c r="A3805" t="str">
        <f t="shared" si="59"/>
        <v>Finland2022Q2</v>
      </c>
      <c r="B3805" s="1">
        <v>2022</v>
      </c>
      <c r="C3805" s="1">
        <v>2</v>
      </c>
      <c r="D3805" t="s">
        <v>7</v>
      </c>
      <c r="F3805" s="2">
        <v>31436</v>
      </c>
      <c r="G3805" s="2">
        <v>26130</v>
      </c>
      <c r="H3805" s="2">
        <v>5306</v>
      </c>
    </row>
    <row r="3806" spans="1:8" x14ac:dyDescent="0.2">
      <c r="A3806" t="str">
        <f t="shared" si="59"/>
        <v>France2022Q2</v>
      </c>
      <c r="B3806" s="1">
        <v>2022</v>
      </c>
      <c r="C3806" s="1">
        <v>2</v>
      </c>
      <c r="D3806" t="s">
        <v>8</v>
      </c>
      <c r="F3806" s="2">
        <v>342000</v>
      </c>
      <c r="G3806" s="2">
        <v>256899</v>
      </c>
      <c r="H3806" s="2">
        <v>85100</v>
      </c>
    </row>
    <row r="3807" spans="1:8" x14ac:dyDescent="0.2">
      <c r="A3807" t="str">
        <f t="shared" si="59"/>
        <v>Germany2022Q2</v>
      </c>
      <c r="B3807" s="1">
        <v>2022</v>
      </c>
      <c r="C3807" s="1">
        <v>2</v>
      </c>
      <c r="D3807" t="s">
        <v>9</v>
      </c>
      <c r="F3807" s="2">
        <v>487692</v>
      </c>
      <c r="G3807" s="2">
        <v>399415</v>
      </c>
      <c r="H3807" s="2">
        <v>88277</v>
      </c>
    </row>
    <row r="3808" spans="1:8" x14ac:dyDescent="0.2">
      <c r="A3808" t="str">
        <f t="shared" si="59"/>
        <v>Greece2022Q2</v>
      </c>
      <c r="B3808" s="1">
        <v>2022</v>
      </c>
      <c r="C3808" s="1">
        <v>2</v>
      </c>
      <c r="D3808" t="s">
        <v>10</v>
      </c>
      <c r="F3808" s="2">
        <v>18711</v>
      </c>
      <c r="G3808" s="2">
        <v>14446</v>
      </c>
      <c r="H3808" s="2">
        <v>4265</v>
      </c>
    </row>
    <row r="3809" spans="1:8" x14ac:dyDescent="0.2">
      <c r="A3809" t="str">
        <f t="shared" si="59"/>
        <v>Hungary2022Q2</v>
      </c>
      <c r="B3809" s="1">
        <v>2022</v>
      </c>
      <c r="C3809" s="1">
        <v>2</v>
      </c>
      <c r="D3809" t="s">
        <v>11</v>
      </c>
      <c r="F3809" s="2">
        <v>6153738</v>
      </c>
      <c r="G3809" s="2">
        <v>5485198</v>
      </c>
      <c r="H3809" s="2">
        <v>668539</v>
      </c>
    </row>
    <row r="3810" spans="1:8" x14ac:dyDescent="0.2">
      <c r="A3810" t="str">
        <f t="shared" si="59"/>
        <v>Ireland2022Q2</v>
      </c>
      <c r="B3810" s="1">
        <v>2022</v>
      </c>
      <c r="C3810" s="1">
        <v>2</v>
      </c>
      <c r="D3810" t="s">
        <v>12</v>
      </c>
      <c r="F3810" s="2">
        <v>30578</v>
      </c>
      <c r="G3810" s="2">
        <v>25732</v>
      </c>
      <c r="H3810" s="2">
        <v>4845</v>
      </c>
    </row>
    <row r="3811" spans="1:8" x14ac:dyDescent="0.2">
      <c r="A3811" t="str">
        <f t="shared" si="59"/>
        <v>Israel2022Q2</v>
      </c>
      <c r="B3811" s="1">
        <v>2022</v>
      </c>
      <c r="C3811" s="1">
        <v>2</v>
      </c>
      <c r="D3811" t="s">
        <v>40</v>
      </c>
      <c r="F3811" s="2">
        <v>189769</v>
      </c>
      <c r="G3811" s="2">
        <v>156645</v>
      </c>
      <c r="H3811" s="2">
        <v>33124</v>
      </c>
    </row>
    <row r="3812" spans="1:8" x14ac:dyDescent="0.2">
      <c r="A3812" t="str">
        <f t="shared" si="59"/>
        <v>Italy2022Q2</v>
      </c>
      <c r="B3812" s="1">
        <v>2022</v>
      </c>
      <c r="C3812" s="1">
        <v>2</v>
      </c>
      <c r="D3812" t="s">
        <v>13</v>
      </c>
      <c r="F3812" s="2">
        <v>198996</v>
      </c>
      <c r="G3812" s="2">
        <v>145487</v>
      </c>
      <c r="H3812" s="2">
        <v>53509</v>
      </c>
    </row>
    <row r="3813" spans="1:8" x14ac:dyDescent="0.2">
      <c r="A3813" t="str">
        <f t="shared" si="59"/>
        <v>Latvia2022Q2</v>
      </c>
      <c r="B3813" s="1">
        <v>2022</v>
      </c>
      <c r="C3813" s="1">
        <v>2</v>
      </c>
      <c r="D3813" t="s">
        <v>15</v>
      </c>
      <c r="F3813" s="2">
        <v>4614</v>
      </c>
      <c r="G3813" s="2">
        <v>3817</v>
      </c>
      <c r="H3813">
        <v>796</v>
      </c>
    </row>
    <row r="3814" spans="1:8" x14ac:dyDescent="0.2">
      <c r="A3814" t="str">
        <f t="shared" si="59"/>
        <v>Lithuania2022Q2</v>
      </c>
      <c r="B3814" s="1">
        <v>2022</v>
      </c>
      <c r="C3814" s="1">
        <v>2</v>
      </c>
      <c r="D3814" t="s">
        <v>16</v>
      </c>
      <c r="F3814" s="2">
        <v>8021</v>
      </c>
      <c r="G3814" s="2">
        <v>7754</v>
      </c>
      <c r="H3814">
        <v>267</v>
      </c>
    </row>
    <row r="3815" spans="1:8" x14ac:dyDescent="0.2">
      <c r="A3815" t="str">
        <f t="shared" si="59"/>
        <v>Luxembourg2022Q2</v>
      </c>
      <c r="B3815" s="1">
        <v>2022</v>
      </c>
      <c r="C3815" s="1">
        <v>2</v>
      </c>
      <c r="D3815" t="s">
        <v>17</v>
      </c>
      <c r="F3815" s="2">
        <v>9581</v>
      </c>
      <c r="G3815" s="2">
        <v>8372</v>
      </c>
      <c r="H3815" s="2">
        <v>1210</v>
      </c>
    </row>
    <row r="3816" spans="1:8" x14ac:dyDescent="0.2">
      <c r="A3816" t="str">
        <f t="shared" si="59"/>
        <v>Mexico2022Q2</v>
      </c>
      <c r="B3816" s="1">
        <v>2022</v>
      </c>
      <c r="C3816" s="1">
        <v>2</v>
      </c>
      <c r="D3816" t="s">
        <v>18</v>
      </c>
      <c r="F3816" s="2">
        <v>1911275</v>
      </c>
      <c r="G3816" s="2">
        <v>1610921</v>
      </c>
      <c r="H3816" s="2">
        <v>300354</v>
      </c>
    </row>
    <row r="3817" spans="1:8" x14ac:dyDescent="0.2">
      <c r="A3817" t="str">
        <f t="shared" si="59"/>
        <v>Netherlands2022Q2</v>
      </c>
      <c r="B3817" s="1">
        <v>2022</v>
      </c>
      <c r="C3817" s="1">
        <v>2</v>
      </c>
      <c r="D3817" t="s">
        <v>19</v>
      </c>
      <c r="F3817" s="2">
        <v>122882</v>
      </c>
      <c r="G3817" s="2">
        <v>96678</v>
      </c>
      <c r="H3817" s="2">
        <v>26204</v>
      </c>
    </row>
    <row r="3818" spans="1:8" x14ac:dyDescent="0.2">
      <c r="A3818" t="str">
        <f t="shared" si="59"/>
        <v>Norway2022Q2</v>
      </c>
      <c r="B3818" s="1">
        <v>2022</v>
      </c>
      <c r="C3818" s="1">
        <v>2</v>
      </c>
      <c r="D3818" t="s">
        <v>20</v>
      </c>
      <c r="F3818" s="2">
        <v>530160</v>
      </c>
      <c r="G3818" s="2">
        <v>426577</v>
      </c>
      <c r="H3818" s="2">
        <v>103582</v>
      </c>
    </row>
    <row r="3819" spans="1:8" x14ac:dyDescent="0.2">
      <c r="A3819" t="str">
        <f t="shared" si="59"/>
        <v>Poland2022Q2</v>
      </c>
      <c r="B3819" s="1">
        <v>2022</v>
      </c>
      <c r="C3819" s="1">
        <v>2</v>
      </c>
      <c r="D3819" t="s">
        <v>21</v>
      </c>
      <c r="F3819" s="2">
        <v>284598</v>
      </c>
      <c r="G3819" s="2">
        <v>236874</v>
      </c>
      <c r="H3819" s="2">
        <v>47724</v>
      </c>
    </row>
    <row r="3820" spans="1:8" x14ac:dyDescent="0.2">
      <c r="A3820" t="str">
        <f t="shared" si="59"/>
        <v>Portugal2022Q2</v>
      </c>
      <c r="B3820" s="1">
        <v>2022</v>
      </c>
      <c r="C3820" s="1">
        <v>2</v>
      </c>
      <c r="D3820" t="s">
        <v>22</v>
      </c>
      <c r="F3820" s="2">
        <v>27772</v>
      </c>
      <c r="G3820" s="2">
        <v>21483</v>
      </c>
      <c r="H3820" s="2">
        <v>6290</v>
      </c>
    </row>
    <row r="3821" spans="1:8" x14ac:dyDescent="0.2">
      <c r="A3821" t="str">
        <f t="shared" si="59"/>
        <v>Slovak Republic2022Q2</v>
      </c>
      <c r="B3821" s="1">
        <v>2022</v>
      </c>
      <c r="C3821" s="1">
        <v>2</v>
      </c>
      <c r="D3821" t="s">
        <v>35</v>
      </c>
      <c r="F3821" s="2">
        <v>11495</v>
      </c>
      <c r="G3821" s="2">
        <v>8750</v>
      </c>
      <c r="H3821" s="2">
        <v>2745</v>
      </c>
    </row>
    <row r="3822" spans="1:8" x14ac:dyDescent="0.2">
      <c r="A3822" t="str">
        <f t="shared" si="59"/>
        <v>Slovenia2022Q2</v>
      </c>
      <c r="B3822" s="1">
        <v>2022</v>
      </c>
      <c r="C3822" s="1">
        <v>2</v>
      </c>
      <c r="D3822" t="s">
        <v>24</v>
      </c>
      <c r="F3822" s="2">
        <v>7849</v>
      </c>
      <c r="G3822" s="2">
        <v>6822</v>
      </c>
      <c r="H3822" s="2">
        <v>1027</v>
      </c>
    </row>
    <row r="3823" spans="1:8" x14ac:dyDescent="0.2">
      <c r="A3823" t="str">
        <f t="shared" si="59"/>
        <v>Spain2022Q2</v>
      </c>
      <c r="B3823" s="1">
        <v>2022</v>
      </c>
      <c r="C3823" s="1">
        <v>2</v>
      </c>
      <c r="D3823" t="s">
        <v>25</v>
      </c>
      <c r="F3823" s="2">
        <v>156432</v>
      </c>
      <c r="G3823" s="2">
        <v>120508</v>
      </c>
      <c r="H3823" s="2">
        <v>35924</v>
      </c>
    </row>
    <row r="3824" spans="1:8" x14ac:dyDescent="0.2">
      <c r="A3824" t="str">
        <f t="shared" si="59"/>
        <v>Sweden2022Q2</v>
      </c>
      <c r="B3824" s="1">
        <v>2022</v>
      </c>
      <c r="C3824" s="1">
        <v>2</v>
      </c>
      <c r="D3824" t="s">
        <v>26</v>
      </c>
      <c r="F3824" s="2">
        <v>694952</v>
      </c>
      <c r="G3824" s="2">
        <v>580299</v>
      </c>
      <c r="H3824" s="2">
        <v>114653</v>
      </c>
    </row>
    <row r="3825" spans="1:8" x14ac:dyDescent="0.2">
      <c r="A3825" t="str">
        <f t="shared" si="59"/>
        <v>Switzerland2022Q2</v>
      </c>
      <c r="B3825" s="1">
        <v>2022</v>
      </c>
      <c r="C3825" s="1">
        <v>2</v>
      </c>
      <c r="D3825" t="s">
        <v>27</v>
      </c>
      <c r="F3825" s="2">
        <v>109742</v>
      </c>
      <c r="G3825" s="2">
        <v>92242</v>
      </c>
      <c r="H3825" s="2">
        <v>17500</v>
      </c>
    </row>
    <row r="3826" spans="1:8" x14ac:dyDescent="0.2">
      <c r="A3826" t="str">
        <f t="shared" si="59"/>
        <v>Türkiye2022Q2</v>
      </c>
      <c r="B3826" s="1">
        <v>2022</v>
      </c>
      <c r="C3826" s="1">
        <v>2</v>
      </c>
      <c r="D3826" t="s">
        <v>2385</v>
      </c>
      <c r="F3826" s="2">
        <v>773778</v>
      </c>
      <c r="G3826" t="s">
        <v>2384</v>
      </c>
      <c r="H3826" t="s">
        <v>2384</v>
      </c>
    </row>
    <row r="3827" spans="1:8" x14ac:dyDescent="0.2">
      <c r="A3827" t="str">
        <f t="shared" si="59"/>
        <v>United Kingdom2022Q2</v>
      </c>
      <c r="B3827" s="1">
        <v>2022</v>
      </c>
      <c r="C3827" s="1">
        <v>2</v>
      </c>
      <c r="D3827" t="s">
        <v>32</v>
      </c>
      <c r="F3827" s="2">
        <v>306443</v>
      </c>
      <c r="G3827" s="2">
        <v>252329</v>
      </c>
      <c r="H3827" s="2">
        <v>54114</v>
      </c>
    </row>
    <row r="3828" spans="1:8" x14ac:dyDescent="0.2">
      <c r="A3828" t="str">
        <f t="shared" si="59"/>
        <v>Euro area (19 countries)2022Q2</v>
      </c>
      <c r="B3828" s="1">
        <v>2022</v>
      </c>
      <c r="C3828" s="1">
        <v>2</v>
      </c>
      <c r="D3828" t="s">
        <v>2382</v>
      </c>
      <c r="F3828" s="2">
        <v>1596696</v>
      </c>
      <c r="G3828" s="2">
        <v>1251631</v>
      </c>
      <c r="H3828" s="2">
        <v>345065</v>
      </c>
    </row>
    <row r="3829" spans="1:8" x14ac:dyDescent="0.2">
      <c r="A3829" t="str">
        <f t="shared" si="59"/>
        <v>European Union – 27 countries (from 01/02/2020)2022Q2</v>
      </c>
      <c r="B3829" s="1">
        <v>2022</v>
      </c>
      <c r="C3829" s="1">
        <v>2</v>
      </c>
      <c r="D3829" t="s">
        <v>2383</v>
      </c>
      <c r="F3829" s="2">
        <v>1859885</v>
      </c>
      <c r="G3829" s="2">
        <v>1477392</v>
      </c>
      <c r="H3829" s="2">
        <v>382493</v>
      </c>
    </row>
    <row r="3830" spans="1:8" x14ac:dyDescent="0.2">
      <c r="A3830" t="str">
        <f t="shared" si="59"/>
        <v>Bulgaria2022Q2</v>
      </c>
      <c r="B3830" s="1">
        <v>2022</v>
      </c>
      <c r="C3830" s="1">
        <v>2</v>
      </c>
      <c r="D3830" t="s">
        <v>36</v>
      </c>
      <c r="F3830" s="2">
        <v>17999</v>
      </c>
      <c r="G3830" s="2">
        <v>15018</v>
      </c>
      <c r="H3830" s="2">
        <v>2981</v>
      </c>
    </row>
    <row r="3831" spans="1:8" x14ac:dyDescent="0.2">
      <c r="A3831" t="str">
        <f t="shared" si="59"/>
        <v>Croatia2022Q2</v>
      </c>
      <c r="B3831" s="1">
        <v>2022</v>
      </c>
      <c r="C3831" s="1">
        <v>2</v>
      </c>
      <c r="D3831" t="s">
        <v>38</v>
      </c>
      <c r="F3831" s="2">
        <v>7765</v>
      </c>
      <c r="G3831" s="2">
        <v>6792</v>
      </c>
      <c r="H3831">
        <v>973</v>
      </c>
    </row>
    <row r="3832" spans="1:8" x14ac:dyDescent="0.2">
      <c r="A3832" t="str">
        <f t="shared" si="59"/>
        <v>Romania2022Q2</v>
      </c>
      <c r="B3832" s="1">
        <v>2022</v>
      </c>
      <c r="C3832" s="1">
        <v>2</v>
      </c>
      <c r="D3832" t="s">
        <v>23</v>
      </c>
      <c r="F3832" s="2">
        <v>128753</v>
      </c>
      <c r="G3832" s="2">
        <v>123061</v>
      </c>
      <c r="H3832" s="2">
        <v>5692</v>
      </c>
    </row>
    <row r="3833" spans="1:8" x14ac:dyDescent="0.2">
      <c r="A3833" t="str">
        <f t="shared" si="59"/>
        <v>South Africa2022Q2</v>
      </c>
      <c r="B3833" s="1">
        <v>2022</v>
      </c>
      <c r="C3833" s="1">
        <v>2</v>
      </c>
      <c r="D3833" t="s">
        <v>42</v>
      </c>
      <c r="F3833" s="2">
        <v>742529</v>
      </c>
      <c r="G3833" t="s">
        <v>2384</v>
      </c>
      <c r="H3833" t="s">
        <v>2384</v>
      </c>
    </row>
    <row r="3834" spans="1:8" x14ac:dyDescent="0.2">
      <c r="A3834" t="str">
        <f t="shared" si="59"/>
        <v>Australia2022Q3</v>
      </c>
      <c r="B3834" s="1">
        <v>2022</v>
      </c>
      <c r="C3834" s="1">
        <v>3</v>
      </c>
      <c r="D3834" t="s">
        <v>1</v>
      </c>
      <c r="F3834" s="2">
        <v>281530</v>
      </c>
      <c r="G3834" s="2">
        <v>250000</v>
      </c>
      <c r="H3834" s="2">
        <v>31529</v>
      </c>
    </row>
    <row r="3835" spans="1:8" x14ac:dyDescent="0.2">
      <c r="A3835" t="str">
        <f t="shared" si="59"/>
        <v>Austria2022Q3</v>
      </c>
      <c r="B3835" s="1">
        <v>2022</v>
      </c>
      <c r="C3835" s="1">
        <v>3</v>
      </c>
      <c r="D3835" t="s">
        <v>2</v>
      </c>
      <c r="F3835" s="2">
        <v>48944</v>
      </c>
      <c r="G3835" s="2">
        <v>40421</v>
      </c>
      <c r="H3835" s="2">
        <v>8523</v>
      </c>
    </row>
    <row r="3836" spans="1:8" x14ac:dyDescent="0.2">
      <c r="A3836" t="str">
        <f t="shared" si="59"/>
        <v>Belgium2022Q3</v>
      </c>
      <c r="B3836" s="1">
        <v>2022</v>
      </c>
      <c r="C3836" s="1">
        <v>3</v>
      </c>
      <c r="D3836" t="s">
        <v>3</v>
      </c>
      <c r="F3836" s="2">
        <v>61383</v>
      </c>
      <c r="G3836" s="2">
        <v>45541</v>
      </c>
      <c r="H3836" s="2">
        <v>15842</v>
      </c>
    </row>
    <row r="3837" spans="1:8" x14ac:dyDescent="0.2">
      <c r="A3837" t="str">
        <f t="shared" si="59"/>
        <v>Czech Republic2022Q3</v>
      </c>
      <c r="B3837" s="1">
        <v>2022</v>
      </c>
      <c r="C3837" s="1">
        <v>3</v>
      </c>
      <c r="D3837" t="s">
        <v>43</v>
      </c>
      <c r="F3837" s="2">
        <v>742014</v>
      </c>
      <c r="G3837" s="2">
        <v>570307</v>
      </c>
      <c r="H3837" s="2">
        <v>171707</v>
      </c>
    </row>
    <row r="3838" spans="1:8" x14ac:dyDescent="0.2">
      <c r="A3838" t="str">
        <f t="shared" si="59"/>
        <v>Denmark2022Q3</v>
      </c>
      <c r="B3838" s="1">
        <v>2022</v>
      </c>
      <c r="C3838" s="1">
        <v>3</v>
      </c>
      <c r="D3838" t="s">
        <v>6</v>
      </c>
      <c r="F3838" s="2">
        <v>331679</v>
      </c>
      <c r="G3838" s="2">
        <v>305004</v>
      </c>
      <c r="H3838" s="2">
        <v>26675</v>
      </c>
    </row>
    <row r="3839" spans="1:8" x14ac:dyDescent="0.2">
      <c r="A3839" t="str">
        <f t="shared" si="59"/>
        <v>Estonia2022Q3</v>
      </c>
      <c r="B3839" s="1">
        <v>2022</v>
      </c>
      <c r="C3839" s="1">
        <v>3</v>
      </c>
      <c r="D3839" t="s">
        <v>31</v>
      </c>
      <c r="F3839" s="2">
        <v>4365</v>
      </c>
      <c r="G3839" s="2">
        <v>3286</v>
      </c>
      <c r="H3839" s="2">
        <v>1080</v>
      </c>
    </row>
    <row r="3840" spans="1:8" x14ac:dyDescent="0.2">
      <c r="A3840" t="str">
        <f t="shared" si="59"/>
        <v>Finland2022Q3</v>
      </c>
      <c r="B3840" s="1">
        <v>2022</v>
      </c>
      <c r="C3840" s="1">
        <v>3</v>
      </c>
      <c r="D3840" t="s">
        <v>7</v>
      </c>
      <c r="F3840" s="2">
        <v>32325</v>
      </c>
      <c r="G3840" s="2">
        <v>26870</v>
      </c>
      <c r="H3840" s="2">
        <v>5455</v>
      </c>
    </row>
    <row r="3841" spans="1:8" x14ac:dyDescent="0.2">
      <c r="A3841" t="str">
        <f t="shared" si="59"/>
        <v>France2022Q3</v>
      </c>
      <c r="B3841" s="1">
        <v>2022</v>
      </c>
      <c r="C3841" s="1">
        <v>3</v>
      </c>
      <c r="D3841" t="s">
        <v>8</v>
      </c>
      <c r="F3841" s="2">
        <v>340021</v>
      </c>
      <c r="G3841" s="2">
        <v>257230</v>
      </c>
      <c r="H3841" s="2">
        <v>82791</v>
      </c>
    </row>
    <row r="3842" spans="1:8" x14ac:dyDescent="0.2">
      <c r="A3842" t="str">
        <f t="shared" si="59"/>
        <v>Germany2022Q3</v>
      </c>
      <c r="B3842" s="1">
        <v>2022</v>
      </c>
      <c r="C3842" s="1">
        <v>3</v>
      </c>
      <c r="D3842" t="s">
        <v>9</v>
      </c>
      <c r="F3842" s="2">
        <v>499843</v>
      </c>
      <c r="G3842" s="2">
        <v>412122</v>
      </c>
      <c r="H3842" s="2">
        <v>87721</v>
      </c>
    </row>
    <row r="3843" spans="1:8" x14ac:dyDescent="0.2">
      <c r="A3843" t="str">
        <f t="shared" si="59"/>
        <v>Greece2022Q3</v>
      </c>
      <c r="B3843" s="1">
        <v>2022</v>
      </c>
      <c r="C3843" s="1">
        <v>3</v>
      </c>
      <c r="D3843" t="s">
        <v>10</v>
      </c>
      <c r="F3843" s="2">
        <v>18341</v>
      </c>
      <c r="G3843" s="2">
        <v>14229</v>
      </c>
      <c r="H3843" s="2">
        <v>4112</v>
      </c>
    </row>
    <row r="3844" spans="1:8" x14ac:dyDescent="0.2">
      <c r="A3844" t="str">
        <f t="shared" si="59"/>
        <v>Hungary2022Q3</v>
      </c>
      <c r="B3844" s="1">
        <v>2022</v>
      </c>
      <c r="C3844" s="1">
        <v>3</v>
      </c>
      <c r="D3844" t="s">
        <v>11</v>
      </c>
      <c r="F3844" s="2">
        <v>6197692</v>
      </c>
      <c r="G3844" s="2">
        <v>5533383</v>
      </c>
      <c r="H3844" s="2">
        <v>664310</v>
      </c>
    </row>
    <row r="3845" spans="1:8" x14ac:dyDescent="0.2">
      <c r="A3845" t="str">
        <f t="shared" si="59"/>
        <v>Ireland2022Q3</v>
      </c>
      <c r="B3845" s="1">
        <v>2022</v>
      </c>
      <c r="C3845" s="1">
        <v>3</v>
      </c>
      <c r="D3845" t="s">
        <v>12</v>
      </c>
      <c r="F3845" s="2">
        <v>30283</v>
      </c>
      <c r="G3845" s="2">
        <v>25445</v>
      </c>
      <c r="H3845" s="2">
        <v>4838</v>
      </c>
    </row>
    <row r="3846" spans="1:8" x14ac:dyDescent="0.2">
      <c r="A3846" t="str">
        <f t="shared" ref="A3846:A3867" si="60">_xlfn.TEXTJOIN(,TRUE,D3846,B3846,"Q",C3846)</f>
        <v>Israel2022Q3</v>
      </c>
      <c r="B3846" s="1">
        <v>2022</v>
      </c>
      <c r="C3846" s="1">
        <v>3</v>
      </c>
      <c r="D3846" t="s">
        <v>40</v>
      </c>
      <c r="F3846" s="2">
        <v>190038</v>
      </c>
      <c r="G3846" s="2">
        <v>156619</v>
      </c>
      <c r="H3846" s="2">
        <v>33419</v>
      </c>
    </row>
    <row r="3847" spans="1:8" x14ac:dyDescent="0.2">
      <c r="A3847" t="str">
        <f t="shared" si="60"/>
        <v>Italy2022Q3</v>
      </c>
      <c r="B3847" s="1">
        <v>2022</v>
      </c>
      <c r="C3847" s="1">
        <v>3</v>
      </c>
      <c r="D3847" t="s">
        <v>13</v>
      </c>
      <c r="F3847" s="2">
        <v>183649</v>
      </c>
      <c r="G3847" s="2">
        <v>134236</v>
      </c>
      <c r="H3847" s="2">
        <v>49413</v>
      </c>
    </row>
    <row r="3848" spans="1:8" x14ac:dyDescent="0.2">
      <c r="A3848" t="str">
        <f t="shared" si="60"/>
        <v>Latvia2022Q3</v>
      </c>
      <c r="B3848" s="1">
        <v>2022</v>
      </c>
      <c r="C3848" s="1">
        <v>3</v>
      </c>
      <c r="D3848" t="s">
        <v>15</v>
      </c>
      <c r="F3848" s="2">
        <v>4592</v>
      </c>
      <c r="G3848" s="2">
        <v>3760</v>
      </c>
      <c r="H3848">
        <v>832</v>
      </c>
    </row>
    <row r="3849" spans="1:8" x14ac:dyDescent="0.2">
      <c r="A3849" t="str">
        <f t="shared" si="60"/>
        <v>Lithuania2022Q3</v>
      </c>
      <c r="B3849" s="1">
        <v>2022</v>
      </c>
      <c r="C3849" s="1">
        <v>3</v>
      </c>
      <c r="D3849" t="s">
        <v>16</v>
      </c>
      <c r="F3849" s="2">
        <v>7579</v>
      </c>
      <c r="G3849" s="2">
        <v>7324</v>
      </c>
      <c r="H3849">
        <v>256</v>
      </c>
    </row>
    <row r="3850" spans="1:8" x14ac:dyDescent="0.2">
      <c r="A3850" t="str">
        <f t="shared" si="60"/>
        <v>Luxembourg2022Q3</v>
      </c>
      <c r="B3850" s="1">
        <v>2022</v>
      </c>
      <c r="C3850" s="1">
        <v>3</v>
      </c>
      <c r="D3850" t="s">
        <v>17</v>
      </c>
      <c r="F3850" s="2">
        <v>9068</v>
      </c>
      <c r="G3850" s="2">
        <v>7902</v>
      </c>
      <c r="H3850" s="2">
        <v>1166</v>
      </c>
    </row>
    <row r="3851" spans="1:8" x14ac:dyDescent="0.2">
      <c r="A3851" t="str">
        <f t="shared" si="60"/>
        <v>Netherlands2022Q3</v>
      </c>
      <c r="B3851" s="1">
        <v>2022</v>
      </c>
      <c r="C3851" s="1">
        <v>3</v>
      </c>
      <c r="D3851" t="s">
        <v>19</v>
      </c>
      <c r="F3851" s="2">
        <v>105624</v>
      </c>
      <c r="G3851" s="2">
        <v>81466</v>
      </c>
      <c r="H3851" s="2">
        <v>24158</v>
      </c>
    </row>
    <row r="3852" spans="1:8" x14ac:dyDescent="0.2">
      <c r="A3852" t="str">
        <f t="shared" si="60"/>
        <v>Norway2022Q3</v>
      </c>
      <c r="B3852" s="1">
        <v>2022</v>
      </c>
      <c r="C3852" s="1">
        <v>3</v>
      </c>
      <c r="D3852" t="s">
        <v>20</v>
      </c>
      <c r="F3852" s="2">
        <v>481180</v>
      </c>
      <c r="G3852" s="2">
        <v>384433</v>
      </c>
      <c r="H3852" s="2">
        <v>96747</v>
      </c>
    </row>
    <row r="3853" spans="1:8" x14ac:dyDescent="0.2">
      <c r="A3853" t="str">
        <f t="shared" si="60"/>
        <v>Poland2022Q3</v>
      </c>
      <c r="B3853" s="1">
        <v>2022</v>
      </c>
      <c r="C3853" s="1">
        <v>3</v>
      </c>
      <c r="D3853" t="s">
        <v>21</v>
      </c>
      <c r="F3853" s="2">
        <v>303401</v>
      </c>
      <c r="G3853" s="2">
        <v>247540</v>
      </c>
      <c r="H3853" s="2">
        <v>55861</v>
      </c>
    </row>
    <row r="3854" spans="1:8" x14ac:dyDescent="0.2">
      <c r="A3854" t="str">
        <f t="shared" si="60"/>
        <v>Portugal2022Q3</v>
      </c>
      <c r="B3854" s="1">
        <v>2022</v>
      </c>
      <c r="C3854" s="1">
        <v>3</v>
      </c>
      <c r="D3854" t="s">
        <v>22</v>
      </c>
      <c r="F3854" s="2">
        <v>27166</v>
      </c>
      <c r="G3854" s="2">
        <v>21101</v>
      </c>
      <c r="H3854" s="2">
        <v>6065</v>
      </c>
    </row>
    <row r="3855" spans="1:8" x14ac:dyDescent="0.2">
      <c r="A3855" t="str">
        <f t="shared" si="60"/>
        <v>Slovak Republic2022Q3</v>
      </c>
      <c r="B3855" s="1">
        <v>2022</v>
      </c>
      <c r="C3855" s="1">
        <v>3</v>
      </c>
      <c r="D3855" t="s">
        <v>35</v>
      </c>
      <c r="F3855" s="2">
        <v>11535</v>
      </c>
      <c r="G3855" s="2">
        <v>8767</v>
      </c>
      <c r="H3855" s="2">
        <v>2767</v>
      </c>
    </row>
    <row r="3856" spans="1:8" x14ac:dyDescent="0.2">
      <c r="A3856" t="str">
        <f t="shared" si="60"/>
        <v>Slovenia2022Q3</v>
      </c>
      <c r="B3856" s="1">
        <v>2022</v>
      </c>
      <c r="C3856" s="1">
        <v>3</v>
      </c>
      <c r="D3856" t="s">
        <v>24</v>
      </c>
      <c r="F3856" s="2">
        <v>7135</v>
      </c>
      <c r="G3856" s="2">
        <v>6100</v>
      </c>
      <c r="H3856" s="2">
        <v>1035</v>
      </c>
    </row>
    <row r="3857" spans="1:15" x14ac:dyDescent="0.2">
      <c r="A3857" t="str">
        <f t="shared" si="60"/>
        <v>Spain2022Q3</v>
      </c>
      <c r="B3857" s="1">
        <v>2022</v>
      </c>
      <c r="C3857" s="1">
        <v>3</v>
      </c>
      <c r="D3857" t="s">
        <v>25</v>
      </c>
      <c r="F3857" s="2">
        <v>153661</v>
      </c>
      <c r="G3857" s="2">
        <v>117186</v>
      </c>
      <c r="H3857" s="2">
        <v>36475</v>
      </c>
    </row>
    <row r="3858" spans="1:15" x14ac:dyDescent="0.2">
      <c r="A3858" t="str">
        <f t="shared" si="60"/>
        <v>Sweden2022Q3</v>
      </c>
      <c r="B3858" s="1">
        <v>2022</v>
      </c>
      <c r="C3858" s="1">
        <v>3</v>
      </c>
      <c r="D3858" t="s">
        <v>26</v>
      </c>
      <c r="F3858" s="2">
        <v>686133</v>
      </c>
      <c r="G3858" s="2">
        <v>572860</v>
      </c>
      <c r="H3858" s="2">
        <v>113273</v>
      </c>
    </row>
    <row r="3859" spans="1:15" x14ac:dyDescent="0.2">
      <c r="A3859" t="str">
        <f t="shared" si="60"/>
        <v>Switzerland2022Q3</v>
      </c>
      <c r="B3859" s="1">
        <v>2022</v>
      </c>
      <c r="C3859" s="1">
        <v>3</v>
      </c>
      <c r="D3859" t="s">
        <v>27</v>
      </c>
      <c r="F3859" s="2">
        <v>106432</v>
      </c>
      <c r="G3859" s="2">
        <v>89494</v>
      </c>
      <c r="H3859" s="2">
        <v>16938</v>
      </c>
    </row>
    <row r="3860" spans="1:15" x14ac:dyDescent="0.2">
      <c r="A3860" t="str">
        <f t="shared" si="60"/>
        <v>Türkiye2022Q3</v>
      </c>
      <c r="B3860" s="1">
        <v>2022</v>
      </c>
      <c r="C3860" s="1">
        <v>3</v>
      </c>
      <c r="D3860" t="s">
        <v>2385</v>
      </c>
      <c r="F3860" s="2">
        <v>1009498</v>
      </c>
      <c r="G3860" t="s">
        <v>2384</v>
      </c>
      <c r="H3860" t="s">
        <v>2384</v>
      </c>
    </row>
    <row r="3861" spans="1:15" x14ac:dyDescent="0.2">
      <c r="A3861" t="str">
        <f t="shared" si="60"/>
        <v>United Kingdom2022Q3</v>
      </c>
      <c r="B3861" s="1">
        <v>2022</v>
      </c>
      <c r="C3861" s="1">
        <v>3</v>
      </c>
      <c r="D3861" t="s">
        <v>32</v>
      </c>
      <c r="F3861" s="2">
        <v>307219</v>
      </c>
      <c r="G3861" s="2">
        <v>252280</v>
      </c>
      <c r="H3861" s="2">
        <v>54939</v>
      </c>
    </row>
    <row r="3862" spans="1:15" x14ac:dyDescent="0.2">
      <c r="A3862" t="str">
        <f t="shared" si="60"/>
        <v>Euro area (19 countries)2022Q3</v>
      </c>
      <c r="B3862" s="1">
        <v>2022</v>
      </c>
      <c r="C3862" s="1">
        <v>3</v>
      </c>
      <c r="D3862" t="s">
        <v>2382</v>
      </c>
      <c r="F3862" s="2">
        <v>1550968</v>
      </c>
      <c r="G3862" s="2">
        <v>1216997</v>
      </c>
      <c r="H3862" s="2">
        <v>333972</v>
      </c>
    </row>
    <row r="3863" spans="1:15" x14ac:dyDescent="0.2">
      <c r="A3863" t="str">
        <f t="shared" si="60"/>
        <v>European Union – 27 countries (from 01/02/2020)2022Q3</v>
      </c>
      <c r="B3863" s="1">
        <v>2022</v>
      </c>
      <c r="C3863" s="1">
        <v>3</v>
      </c>
      <c r="D3863" t="s">
        <v>2383</v>
      </c>
      <c r="F3863" s="2">
        <v>1812595</v>
      </c>
      <c r="G3863" s="2">
        <v>1440286</v>
      </c>
      <c r="H3863" s="2">
        <v>372308</v>
      </c>
    </row>
    <row r="3864" spans="1:15" x14ac:dyDescent="0.2">
      <c r="A3864" t="str">
        <f t="shared" si="60"/>
        <v>Bulgaria2022Q3</v>
      </c>
      <c r="B3864" s="1">
        <v>2022</v>
      </c>
      <c r="C3864" s="1">
        <v>3</v>
      </c>
      <c r="D3864" t="s">
        <v>36</v>
      </c>
      <c r="F3864" s="2">
        <v>18556</v>
      </c>
      <c r="G3864" s="2">
        <v>15572</v>
      </c>
      <c r="H3864" s="2">
        <v>2985</v>
      </c>
    </row>
    <row r="3865" spans="1:15" x14ac:dyDescent="0.2">
      <c r="A3865" t="str">
        <f t="shared" si="60"/>
        <v>Croatia2022Q3</v>
      </c>
      <c r="B3865" s="1">
        <v>2022</v>
      </c>
      <c r="C3865" s="1">
        <v>3</v>
      </c>
      <c r="D3865" t="s">
        <v>38</v>
      </c>
      <c r="F3865" s="2">
        <v>7821</v>
      </c>
      <c r="G3865" s="2">
        <v>6854</v>
      </c>
      <c r="H3865">
        <v>968</v>
      </c>
    </row>
    <row r="3866" spans="1:15" x14ac:dyDescent="0.2">
      <c r="A3866" t="str">
        <f t="shared" si="60"/>
        <v>Romania2022Q3</v>
      </c>
      <c r="B3866" s="1">
        <v>2022</v>
      </c>
      <c r="C3866" s="1">
        <v>3</v>
      </c>
      <c r="D3866" t="s">
        <v>23</v>
      </c>
      <c r="F3866" s="2">
        <v>129493</v>
      </c>
      <c r="G3866" s="2">
        <v>123694</v>
      </c>
      <c r="H3866" s="2">
        <v>5799</v>
      </c>
    </row>
    <row r="3867" spans="1:15" x14ac:dyDescent="0.2">
      <c r="A3867" t="str">
        <f t="shared" si="60"/>
        <v>South Africa2022Q3</v>
      </c>
      <c r="B3867" s="1">
        <v>2022</v>
      </c>
      <c r="C3867" s="1">
        <v>3</v>
      </c>
      <c r="D3867" t="s">
        <v>42</v>
      </c>
      <c r="F3867" s="2">
        <v>757898</v>
      </c>
      <c r="G3867" t="s">
        <v>2384</v>
      </c>
      <c r="H3867" t="s">
        <v>2384</v>
      </c>
    </row>
    <row r="3871" spans="1:15" x14ac:dyDescent="0.2">
      <c r="A3871" t="s">
        <v>2387</v>
      </c>
      <c r="B3871" t="s">
        <v>2387</v>
      </c>
      <c r="C3871" t="s">
        <v>2387</v>
      </c>
      <c r="D3871" t="s">
        <v>2387</v>
      </c>
      <c r="E3871" t="s">
        <v>2387</v>
      </c>
      <c r="F3871" t="s">
        <v>2387</v>
      </c>
      <c r="G3871" t="s">
        <v>2387</v>
      </c>
      <c r="H3871" t="s">
        <v>2387</v>
      </c>
      <c r="I3871" t="s">
        <v>2387</v>
      </c>
      <c r="J3871" t="s">
        <v>2387</v>
      </c>
      <c r="K3871" t="s">
        <v>2387</v>
      </c>
      <c r="L3871" t="s">
        <v>2387</v>
      </c>
      <c r="M3871" t="s">
        <v>2387</v>
      </c>
      <c r="N3871" t="s">
        <v>2387</v>
      </c>
      <c r="O3871" t="s">
        <v>2387</v>
      </c>
    </row>
    <row r="3873" spans="4:5" x14ac:dyDescent="0.2">
      <c r="D3873" t="s">
        <v>2388</v>
      </c>
    </row>
    <row r="3874" spans="4:5" x14ac:dyDescent="0.2">
      <c r="D3874" t="s">
        <v>2389</v>
      </c>
    </row>
    <row r="3875" spans="4:5" x14ac:dyDescent="0.2">
      <c r="D3875" t="s">
        <v>2390</v>
      </c>
      <c r="E3875" t="s">
        <v>2391</v>
      </c>
    </row>
    <row r="3876" spans="4:5" x14ac:dyDescent="0.2">
      <c r="D3876" t="s">
        <v>2392</v>
      </c>
      <c r="E3876" t="s">
        <v>2393</v>
      </c>
    </row>
  </sheetData>
  <phoneticPr fontId="2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B295-A846-4B49-9553-C20A3AEBDC09}">
  <dimension ref="A2:N3151"/>
  <sheetViews>
    <sheetView workbookViewId="0">
      <selection activeCell="B2" sqref="B2"/>
    </sheetView>
  </sheetViews>
  <sheetFormatPr baseColWidth="10" defaultColWidth="8.83203125" defaultRowHeight="16" x14ac:dyDescent="0.2"/>
  <cols>
    <col min="1" max="1" width="18" customWidth="1"/>
    <col min="2" max="2" width="13.1640625" customWidth="1"/>
    <col min="3" max="3" width="26.33203125" customWidth="1"/>
    <col min="4" max="4" width="30" customWidth="1"/>
    <col min="9" max="9" width="19.6640625" customWidth="1"/>
  </cols>
  <sheetData>
    <row r="2" spans="1:14" x14ac:dyDescent="0.2">
      <c r="E2" s="23" t="s">
        <v>2394</v>
      </c>
      <c r="F2" s="23"/>
      <c r="G2" s="23"/>
      <c r="H2" s="23"/>
      <c r="I2" s="23"/>
      <c r="J2" s="23"/>
      <c r="K2" s="23"/>
      <c r="L2" s="23"/>
      <c r="M2" s="23"/>
      <c r="N2" s="23"/>
    </row>
    <row r="5" spans="1:14" x14ac:dyDescent="0.2">
      <c r="A5" t="s">
        <v>59</v>
      </c>
      <c r="B5" t="s">
        <v>44</v>
      </c>
      <c r="C5" t="s">
        <v>46</v>
      </c>
      <c r="D5" t="s">
        <v>47</v>
      </c>
      <c r="E5" t="s">
        <v>48</v>
      </c>
      <c r="F5" t="s">
        <v>49</v>
      </c>
      <c r="G5" t="s">
        <v>50</v>
      </c>
      <c r="H5" t="s">
        <v>2395</v>
      </c>
      <c r="I5" t="s">
        <v>2396</v>
      </c>
      <c r="J5" t="s">
        <v>2397</v>
      </c>
    </row>
    <row r="6" spans="1:14" x14ac:dyDescent="0.2">
      <c r="A6" t="s">
        <v>2398</v>
      </c>
      <c r="B6" t="s">
        <v>1</v>
      </c>
      <c r="C6" t="s">
        <v>28</v>
      </c>
      <c r="D6" t="s">
        <v>56</v>
      </c>
      <c r="E6">
        <v>2022</v>
      </c>
      <c r="F6">
        <v>3</v>
      </c>
      <c r="G6">
        <v>32.65</v>
      </c>
      <c r="I6" t="s">
        <v>2399</v>
      </c>
    </row>
    <row r="7" spans="1:14" x14ac:dyDescent="0.2">
      <c r="A7" t="s">
        <v>2400</v>
      </c>
      <c r="B7" t="s">
        <v>1</v>
      </c>
      <c r="C7" t="s">
        <v>28</v>
      </c>
      <c r="D7" t="s">
        <v>56</v>
      </c>
      <c r="E7">
        <v>2022</v>
      </c>
      <c r="F7">
        <v>2</v>
      </c>
      <c r="G7">
        <v>32.590000000000003</v>
      </c>
      <c r="I7" t="s">
        <v>2399</v>
      </c>
    </row>
    <row r="8" spans="1:14" x14ac:dyDescent="0.2">
      <c r="A8" t="s">
        <v>2401</v>
      </c>
      <c r="B8" t="s">
        <v>1</v>
      </c>
      <c r="C8" t="s">
        <v>28</v>
      </c>
      <c r="D8" t="s">
        <v>56</v>
      </c>
      <c r="E8">
        <v>2022</v>
      </c>
      <c r="F8">
        <v>1</v>
      </c>
      <c r="G8">
        <v>32.840000000000003</v>
      </c>
      <c r="I8" t="s">
        <v>2399</v>
      </c>
    </row>
    <row r="9" spans="1:14" x14ac:dyDescent="0.2">
      <c r="A9" t="s">
        <v>131</v>
      </c>
      <c r="B9" t="s">
        <v>1</v>
      </c>
      <c r="C9" t="s">
        <v>28</v>
      </c>
      <c r="D9" t="s">
        <v>56</v>
      </c>
      <c r="E9">
        <v>2021</v>
      </c>
      <c r="F9">
        <v>4</v>
      </c>
      <c r="G9">
        <v>32.57</v>
      </c>
      <c r="I9" t="s">
        <v>2399</v>
      </c>
    </row>
    <row r="10" spans="1:14" x14ac:dyDescent="0.2">
      <c r="A10" t="s">
        <v>130</v>
      </c>
      <c r="B10" t="s">
        <v>1</v>
      </c>
      <c r="C10" t="s">
        <v>28</v>
      </c>
      <c r="D10" t="s">
        <v>56</v>
      </c>
      <c r="E10">
        <v>2021</v>
      </c>
      <c r="F10">
        <v>3</v>
      </c>
      <c r="G10">
        <v>31.57</v>
      </c>
      <c r="I10" t="s">
        <v>2399</v>
      </c>
    </row>
    <row r="11" spans="1:14" x14ac:dyDescent="0.2">
      <c r="A11" t="s">
        <v>129</v>
      </c>
      <c r="B11" t="s">
        <v>1</v>
      </c>
      <c r="C11" t="s">
        <v>28</v>
      </c>
      <c r="D11" t="s">
        <v>56</v>
      </c>
      <c r="E11">
        <v>2021</v>
      </c>
      <c r="F11">
        <v>2</v>
      </c>
      <c r="G11">
        <v>32.869999999999997</v>
      </c>
      <c r="I11" t="s">
        <v>2399</v>
      </c>
    </row>
    <row r="12" spans="1:14" x14ac:dyDescent="0.2">
      <c r="A12" t="s">
        <v>128</v>
      </c>
      <c r="B12" t="s">
        <v>1</v>
      </c>
      <c r="C12" t="s">
        <v>28</v>
      </c>
      <c r="D12" t="s">
        <v>56</v>
      </c>
      <c r="E12">
        <v>2021</v>
      </c>
      <c r="F12">
        <v>1</v>
      </c>
      <c r="G12">
        <v>32.97</v>
      </c>
      <c r="I12" t="s">
        <v>2399</v>
      </c>
    </row>
    <row r="13" spans="1:14" x14ac:dyDescent="0.2">
      <c r="A13" t="s">
        <v>127</v>
      </c>
      <c r="B13" t="s">
        <v>1</v>
      </c>
      <c r="C13" t="s">
        <v>28</v>
      </c>
      <c r="D13" t="s">
        <v>56</v>
      </c>
      <c r="E13">
        <v>2020</v>
      </c>
      <c r="F13">
        <v>4</v>
      </c>
      <c r="G13">
        <v>32.57</v>
      </c>
      <c r="I13" t="s">
        <v>2399</v>
      </c>
    </row>
    <row r="14" spans="1:14" x14ac:dyDescent="0.2">
      <c r="A14" t="s">
        <v>126</v>
      </c>
      <c r="B14" t="s">
        <v>1</v>
      </c>
      <c r="C14" t="s">
        <v>28</v>
      </c>
      <c r="D14" t="s">
        <v>56</v>
      </c>
      <c r="E14">
        <v>2020</v>
      </c>
      <c r="F14">
        <v>3</v>
      </c>
      <c r="G14">
        <v>32.03</v>
      </c>
      <c r="I14" t="s">
        <v>2399</v>
      </c>
    </row>
    <row r="15" spans="1:14" x14ac:dyDescent="0.2">
      <c r="A15" t="s">
        <v>125</v>
      </c>
      <c r="B15" t="s">
        <v>1</v>
      </c>
      <c r="C15" t="s">
        <v>28</v>
      </c>
      <c r="D15" t="s">
        <v>56</v>
      </c>
      <c r="E15">
        <v>2020</v>
      </c>
      <c r="F15">
        <v>2</v>
      </c>
      <c r="G15">
        <v>31.5</v>
      </c>
      <c r="I15" t="s">
        <v>2399</v>
      </c>
    </row>
    <row r="16" spans="1:14" x14ac:dyDescent="0.2">
      <c r="A16" t="s">
        <v>124</v>
      </c>
      <c r="B16" t="s">
        <v>1</v>
      </c>
      <c r="C16" t="s">
        <v>28</v>
      </c>
      <c r="D16" t="s">
        <v>56</v>
      </c>
      <c r="E16">
        <v>2020</v>
      </c>
      <c r="F16">
        <v>1</v>
      </c>
      <c r="G16">
        <v>33.03</v>
      </c>
      <c r="I16" t="s">
        <v>2399</v>
      </c>
    </row>
    <row r="17" spans="1:9" x14ac:dyDescent="0.2">
      <c r="A17" t="s">
        <v>123</v>
      </c>
      <c r="B17" t="s">
        <v>1</v>
      </c>
      <c r="C17" t="s">
        <v>28</v>
      </c>
      <c r="D17" t="s">
        <v>56</v>
      </c>
      <c r="E17">
        <v>2019</v>
      </c>
      <c r="F17">
        <v>4</v>
      </c>
      <c r="G17">
        <v>32.86</v>
      </c>
      <c r="I17" t="s">
        <v>2399</v>
      </c>
    </row>
    <row r="18" spans="1:9" x14ac:dyDescent="0.2">
      <c r="A18" t="s">
        <v>122</v>
      </c>
      <c r="B18" t="s">
        <v>1</v>
      </c>
      <c r="C18" t="s">
        <v>28</v>
      </c>
      <c r="D18" t="s">
        <v>56</v>
      </c>
      <c r="E18">
        <v>2019</v>
      </c>
      <c r="F18">
        <v>3</v>
      </c>
      <c r="G18">
        <v>32.86</v>
      </c>
      <c r="I18" t="s">
        <v>2399</v>
      </c>
    </row>
    <row r="19" spans="1:9" x14ac:dyDescent="0.2">
      <c r="A19" t="s">
        <v>121</v>
      </c>
      <c r="B19" t="s">
        <v>1</v>
      </c>
      <c r="C19" t="s">
        <v>28</v>
      </c>
      <c r="D19" t="s">
        <v>56</v>
      </c>
      <c r="E19">
        <v>2019</v>
      </c>
      <c r="F19">
        <v>2</v>
      </c>
      <c r="G19">
        <v>32.89</v>
      </c>
      <c r="I19" t="s">
        <v>2399</v>
      </c>
    </row>
    <row r="20" spans="1:9" x14ac:dyDescent="0.2">
      <c r="A20" t="s">
        <v>120</v>
      </c>
      <c r="B20" t="s">
        <v>1</v>
      </c>
      <c r="C20" t="s">
        <v>28</v>
      </c>
      <c r="D20" t="s">
        <v>56</v>
      </c>
      <c r="E20">
        <v>2019</v>
      </c>
      <c r="F20">
        <v>1</v>
      </c>
      <c r="G20">
        <v>33.51</v>
      </c>
      <c r="I20" t="s">
        <v>2399</v>
      </c>
    </row>
    <row r="21" spans="1:9" x14ac:dyDescent="0.2">
      <c r="A21" t="s">
        <v>119</v>
      </c>
      <c r="B21" t="s">
        <v>1</v>
      </c>
      <c r="C21" t="s">
        <v>28</v>
      </c>
      <c r="D21" t="s">
        <v>56</v>
      </c>
      <c r="E21">
        <v>2018</v>
      </c>
      <c r="F21">
        <v>4</v>
      </c>
      <c r="G21">
        <v>33.020000000000003</v>
      </c>
      <c r="I21" t="s">
        <v>2399</v>
      </c>
    </row>
    <row r="22" spans="1:9" x14ac:dyDescent="0.2">
      <c r="A22" t="s">
        <v>118</v>
      </c>
      <c r="B22" t="s">
        <v>1</v>
      </c>
      <c r="C22" t="s">
        <v>28</v>
      </c>
      <c r="D22" t="s">
        <v>56</v>
      </c>
      <c r="E22">
        <v>2018</v>
      </c>
      <c r="F22">
        <v>3</v>
      </c>
      <c r="G22">
        <v>33.159999999999997</v>
      </c>
      <c r="I22" t="s">
        <v>2399</v>
      </c>
    </row>
    <row r="23" spans="1:9" x14ac:dyDescent="0.2">
      <c r="A23" t="s">
        <v>117</v>
      </c>
      <c r="B23" t="s">
        <v>1</v>
      </c>
      <c r="C23" t="s">
        <v>28</v>
      </c>
      <c r="D23" t="s">
        <v>56</v>
      </c>
      <c r="E23">
        <v>2018</v>
      </c>
      <c r="F23">
        <v>2</v>
      </c>
      <c r="G23">
        <v>33.18</v>
      </c>
      <c r="I23" t="s">
        <v>2399</v>
      </c>
    </row>
    <row r="24" spans="1:9" x14ac:dyDescent="0.2">
      <c r="A24" t="s">
        <v>116</v>
      </c>
      <c r="B24" t="s">
        <v>1</v>
      </c>
      <c r="C24" t="s">
        <v>28</v>
      </c>
      <c r="D24" t="s">
        <v>56</v>
      </c>
      <c r="E24">
        <v>2018</v>
      </c>
      <c r="F24">
        <v>1</v>
      </c>
      <c r="G24">
        <v>33.54</v>
      </c>
      <c r="I24" t="s">
        <v>2399</v>
      </c>
    </row>
    <row r="25" spans="1:9" x14ac:dyDescent="0.2">
      <c r="A25" t="s">
        <v>115</v>
      </c>
      <c r="B25" t="s">
        <v>1</v>
      </c>
      <c r="C25" t="s">
        <v>28</v>
      </c>
      <c r="D25" t="s">
        <v>56</v>
      </c>
      <c r="E25">
        <v>2017</v>
      </c>
      <c r="F25">
        <v>4</v>
      </c>
      <c r="G25">
        <v>33.36</v>
      </c>
      <c r="I25" t="s">
        <v>2399</v>
      </c>
    </row>
    <row r="26" spans="1:9" x14ac:dyDescent="0.2">
      <c r="A26" t="s">
        <v>114</v>
      </c>
      <c r="B26" t="s">
        <v>1</v>
      </c>
      <c r="C26" t="s">
        <v>28</v>
      </c>
      <c r="D26" t="s">
        <v>56</v>
      </c>
      <c r="E26">
        <v>2017</v>
      </c>
      <c r="F26">
        <v>3</v>
      </c>
      <c r="G26">
        <v>33.24</v>
      </c>
      <c r="I26" t="s">
        <v>2399</v>
      </c>
    </row>
    <row r="27" spans="1:9" x14ac:dyDescent="0.2">
      <c r="A27" t="s">
        <v>113</v>
      </c>
      <c r="B27" t="s">
        <v>1</v>
      </c>
      <c r="C27" t="s">
        <v>28</v>
      </c>
      <c r="D27" t="s">
        <v>56</v>
      </c>
      <c r="E27">
        <v>2017</v>
      </c>
      <c r="F27">
        <v>2</v>
      </c>
      <c r="G27">
        <v>33.46</v>
      </c>
      <c r="I27" t="s">
        <v>2399</v>
      </c>
    </row>
    <row r="28" spans="1:9" x14ac:dyDescent="0.2">
      <c r="A28" t="s">
        <v>112</v>
      </c>
      <c r="B28" t="s">
        <v>1</v>
      </c>
      <c r="C28" t="s">
        <v>28</v>
      </c>
      <c r="D28" t="s">
        <v>56</v>
      </c>
      <c r="E28">
        <v>2017</v>
      </c>
      <c r="F28">
        <v>1</v>
      </c>
      <c r="G28">
        <v>33.299999999999997</v>
      </c>
      <c r="I28" t="s">
        <v>2399</v>
      </c>
    </row>
    <row r="29" spans="1:9" x14ac:dyDescent="0.2">
      <c r="A29" t="s">
        <v>111</v>
      </c>
      <c r="B29" t="s">
        <v>1</v>
      </c>
      <c r="C29" t="s">
        <v>28</v>
      </c>
      <c r="D29" t="s">
        <v>56</v>
      </c>
      <c r="E29">
        <v>2016</v>
      </c>
      <c r="F29">
        <v>4</v>
      </c>
      <c r="G29">
        <v>33</v>
      </c>
      <c r="I29" t="s">
        <v>2399</v>
      </c>
    </row>
    <row r="30" spans="1:9" x14ac:dyDescent="0.2">
      <c r="A30" t="s">
        <v>110</v>
      </c>
      <c r="B30" t="s">
        <v>1</v>
      </c>
      <c r="C30" t="s">
        <v>28</v>
      </c>
      <c r="D30" t="s">
        <v>56</v>
      </c>
      <c r="E30">
        <v>2016</v>
      </c>
      <c r="F30">
        <v>3</v>
      </c>
      <c r="G30">
        <v>33.15</v>
      </c>
      <c r="I30" t="s">
        <v>2399</v>
      </c>
    </row>
    <row r="31" spans="1:9" x14ac:dyDescent="0.2">
      <c r="A31" t="s">
        <v>109</v>
      </c>
      <c r="B31" t="s">
        <v>1</v>
      </c>
      <c r="C31" t="s">
        <v>28</v>
      </c>
      <c r="D31" t="s">
        <v>56</v>
      </c>
      <c r="E31">
        <v>2016</v>
      </c>
      <c r="F31">
        <v>2</v>
      </c>
      <c r="G31">
        <v>33.32</v>
      </c>
      <c r="I31" t="s">
        <v>2399</v>
      </c>
    </row>
    <row r="32" spans="1:9" x14ac:dyDescent="0.2">
      <c r="A32" t="s">
        <v>108</v>
      </c>
      <c r="B32" t="s">
        <v>1</v>
      </c>
      <c r="C32" t="s">
        <v>28</v>
      </c>
      <c r="D32" t="s">
        <v>56</v>
      </c>
      <c r="E32">
        <v>2016</v>
      </c>
      <c r="F32">
        <v>1</v>
      </c>
      <c r="G32">
        <v>33.92</v>
      </c>
      <c r="I32" t="s">
        <v>2399</v>
      </c>
    </row>
    <row r="33" spans="1:9" x14ac:dyDescent="0.2">
      <c r="A33" t="s">
        <v>107</v>
      </c>
      <c r="B33" t="s">
        <v>1</v>
      </c>
      <c r="C33" t="s">
        <v>28</v>
      </c>
      <c r="D33" t="s">
        <v>56</v>
      </c>
      <c r="E33">
        <v>2015</v>
      </c>
      <c r="F33">
        <v>4</v>
      </c>
      <c r="G33">
        <v>33.200000000000003</v>
      </c>
      <c r="I33" t="s">
        <v>2399</v>
      </c>
    </row>
    <row r="34" spans="1:9" x14ac:dyDescent="0.2">
      <c r="A34" t="s">
        <v>106</v>
      </c>
      <c r="B34" t="s">
        <v>1</v>
      </c>
      <c r="C34" t="s">
        <v>28</v>
      </c>
      <c r="D34" t="s">
        <v>56</v>
      </c>
      <c r="E34">
        <v>2015</v>
      </c>
      <c r="F34">
        <v>3</v>
      </c>
      <c r="G34">
        <v>33.43</v>
      </c>
      <c r="I34" t="s">
        <v>2399</v>
      </c>
    </row>
    <row r="35" spans="1:9" x14ac:dyDescent="0.2">
      <c r="A35" t="s">
        <v>105</v>
      </c>
      <c r="B35" t="s">
        <v>1</v>
      </c>
      <c r="C35" t="s">
        <v>28</v>
      </c>
      <c r="D35" t="s">
        <v>56</v>
      </c>
      <c r="E35">
        <v>2015</v>
      </c>
      <c r="F35">
        <v>2</v>
      </c>
      <c r="G35">
        <v>33.86</v>
      </c>
      <c r="I35" t="s">
        <v>2399</v>
      </c>
    </row>
    <row r="36" spans="1:9" x14ac:dyDescent="0.2">
      <c r="A36" t="s">
        <v>104</v>
      </c>
      <c r="B36" t="s">
        <v>1</v>
      </c>
      <c r="C36" t="s">
        <v>28</v>
      </c>
      <c r="D36" t="s">
        <v>56</v>
      </c>
      <c r="E36">
        <v>2015</v>
      </c>
      <c r="F36">
        <v>1</v>
      </c>
      <c r="G36">
        <v>33.85</v>
      </c>
      <c r="I36" t="s">
        <v>2399</v>
      </c>
    </row>
    <row r="37" spans="1:9" x14ac:dyDescent="0.2">
      <c r="A37" t="s">
        <v>103</v>
      </c>
      <c r="B37" t="s">
        <v>1</v>
      </c>
      <c r="C37" t="s">
        <v>28</v>
      </c>
      <c r="D37" t="s">
        <v>56</v>
      </c>
      <c r="E37">
        <v>2014</v>
      </c>
      <c r="F37">
        <v>4</v>
      </c>
      <c r="G37">
        <v>33.31</v>
      </c>
      <c r="I37" t="s">
        <v>2399</v>
      </c>
    </row>
    <row r="38" spans="1:9" x14ac:dyDescent="0.2">
      <c r="A38" t="s">
        <v>102</v>
      </c>
      <c r="B38" t="s">
        <v>1</v>
      </c>
      <c r="C38" t="s">
        <v>28</v>
      </c>
      <c r="D38" t="s">
        <v>56</v>
      </c>
      <c r="E38">
        <v>2014</v>
      </c>
      <c r="F38">
        <v>3</v>
      </c>
      <c r="G38">
        <v>33.32</v>
      </c>
      <c r="I38" t="s">
        <v>2399</v>
      </c>
    </row>
    <row r="39" spans="1:9" x14ac:dyDescent="0.2">
      <c r="A39" t="s">
        <v>101</v>
      </c>
      <c r="B39" t="s">
        <v>1</v>
      </c>
      <c r="C39" t="s">
        <v>28</v>
      </c>
      <c r="D39" t="s">
        <v>56</v>
      </c>
      <c r="E39">
        <v>2014</v>
      </c>
      <c r="F39">
        <v>2</v>
      </c>
      <c r="G39">
        <v>33.94</v>
      </c>
      <c r="I39" t="s">
        <v>2399</v>
      </c>
    </row>
    <row r="40" spans="1:9" x14ac:dyDescent="0.2">
      <c r="A40" t="s">
        <v>100</v>
      </c>
      <c r="B40" t="s">
        <v>1</v>
      </c>
      <c r="C40" t="s">
        <v>28</v>
      </c>
      <c r="D40" t="s">
        <v>56</v>
      </c>
      <c r="E40">
        <v>2014</v>
      </c>
      <c r="F40">
        <v>1</v>
      </c>
      <c r="G40">
        <v>34.07</v>
      </c>
      <c r="I40" t="s">
        <v>2399</v>
      </c>
    </row>
    <row r="41" spans="1:9" x14ac:dyDescent="0.2">
      <c r="A41" t="s">
        <v>99</v>
      </c>
      <c r="B41" t="s">
        <v>1</v>
      </c>
      <c r="C41" t="s">
        <v>28</v>
      </c>
      <c r="D41" t="s">
        <v>56</v>
      </c>
      <c r="E41">
        <v>2013</v>
      </c>
      <c r="F41">
        <v>4</v>
      </c>
      <c r="G41">
        <v>33.57</v>
      </c>
      <c r="I41" t="s">
        <v>2399</v>
      </c>
    </row>
    <row r="42" spans="1:9" x14ac:dyDescent="0.2">
      <c r="A42" t="s">
        <v>98</v>
      </c>
      <c r="B42" t="s">
        <v>1</v>
      </c>
      <c r="C42" t="s">
        <v>28</v>
      </c>
      <c r="D42" t="s">
        <v>56</v>
      </c>
      <c r="E42">
        <v>2013</v>
      </c>
      <c r="F42">
        <v>3</v>
      </c>
      <c r="G42">
        <v>33.97</v>
      </c>
      <c r="I42" t="s">
        <v>2399</v>
      </c>
    </row>
    <row r="43" spans="1:9" x14ac:dyDescent="0.2">
      <c r="A43" t="s">
        <v>97</v>
      </c>
      <c r="B43" t="s">
        <v>1</v>
      </c>
      <c r="C43" t="s">
        <v>28</v>
      </c>
      <c r="D43" t="s">
        <v>56</v>
      </c>
      <c r="E43">
        <v>2013</v>
      </c>
      <c r="F43">
        <v>2</v>
      </c>
      <c r="G43">
        <v>33.840000000000003</v>
      </c>
      <c r="I43" t="s">
        <v>2399</v>
      </c>
    </row>
    <row r="44" spans="1:9" x14ac:dyDescent="0.2">
      <c r="A44" t="s">
        <v>96</v>
      </c>
      <c r="B44" t="s">
        <v>1</v>
      </c>
      <c r="C44" t="s">
        <v>28</v>
      </c>
      <c r="D44" t="s">
        <v>56</v>
      </c>
      <c r="E44">
        <v>2013</v>
      </c>
      <c r="F44">
        <v>1</v>
      </c>
      <c r="G44">
        <v>34.090000000000003</v>
      </c>
      <c r="I44" t="s">
        <v>2399</v>
      </c>
    </row>
    <row r="45" spans="1:9" x14ac:dyDescent="0.2">
      <c r="A45" t="s">
        <v>95</v>
      </c>
      <c r="B45" t="s">
        <v>1</v>
      </c>
      <c r="C45" t="s">
        <v>28</v>
      </c>
      <c r="D45" t="s">
        <v>56</v>
      </c>
      <c r="E45">
        <v>2012</v>
      </c>
      <c r="F45">
        <v>4</v>
      </c>
      <c r="G45">
        <v>33.75</v>
      </c>
      <c r="I45" t="s">
        <v>2399</v>
      </c>
    </row>
    <row r="46" spans="1:9" x14ac:dyDescent="0.2">
      <c r="A46" t="s">
        <v>94</v>
      </c>
      <c r="B46" t="s">
        <v>1</v>
      </c>
      <c r="C46" t="s">
        <v>28</v>
      </c>
      <c r="D46" t="s">
        <v>56</v>
      </c>
      <c r="E46">
        <v>2012</v>
      </c>
      <c r="F46">
        <v>3</v>
      </c>
      <c r="G46">
        <v>33.840000000000003</v>
      </c>
      <c r="I46" t="s">
        <v>2399</v>
      </c>
    </row>
    <row r="47" spans="1:9" x14ac:dyDescent="0.2">
      <c r="A47" t="s">
        <v>93</v>
      </c>
      <c r="B47" t="s">
        <v>1</v>
      </c>
      <c r="C47" t="s">
        <v>28</v>
      </c>
      <c r="D47" t="s">
        <v>56</v>
      </c>
      <c r="E47">
        <v>2012</v>
      </c>
      <c r="F47">
        <v>2</v>
      </c>
      <c r="G47">
        <v>34.07</v>
      </c>
      <c r="I47" t="s">
        <v>2399</v>
      </c>
    </row>
    <row r="48" spans="1:9" x14ac:dyDescent="0.2">
      <c r="A48" t="s">
        <v>92</v>
      </c>
      <c r="B48" t="s">
        <v>1</v>
      </c>
      <c r="C48" t="s">
        <v>28</v>
      </c>
      <c r="D48" t="s">
        <v>56</v>
      </c>
      <c r="E48">
        <v>2012</v>
      </c>
      <c r="F48">
        <v>1</v>
      </c>
      <c r="G48">
        <v>34.18</v>
      </c>
      <c r="I48" t="s">
        <v>2399</v>
      </c>
    </row>
    <row r="49" spans="1:9" x14ac:dyDescent="0.2">
      <c r="A49" t="s">
        <v>91</v>
      </c>
      <c r="B49" t="s">
        <v>1</v>
      </c>
      <c r="C49" t="s">
        <v>28</v>
      </c>
      <c r="D49" t="s">
        <v>56</v>
      </c>
      <c r="E49">
        <v>2011</v>
      </c>
      <c r="F49">
        <v>4</v>
      </c>
      <c r="G49">
        <v>33.93</v>
      </c>
      <c r="I49" t="s">
        <v>2399</v>
      </c>
    </row>
    <row r="50" spans="1:9" x14ac:dyDescent="0.2">
      <c r="A50" t="s">
        <v>90</v>
      </c>
      <c r="B50" t="s">
        <v>1</v>
      </c>
      <c r="C50" t="s">
        <v>28</v>
      </c>
      <c r="D50" t="s">
        <v>56</v>
      </c>
      <c r="E50">
        <v>2011</v>
      </c>
      <c r="F50">
        <v>3</v>
      </c>
      <c r="G50">
        <v>34.229999999999997</v>
      </c>
      <c r="I50" t="s">
        <v>2399</v>
      </c>
    </row>
    <row r="51" spans="1:9" x14ac:dyDescent="0.2">
      <c r="A51" t="s">
        <v>89</v>
      </c>
      <c r="B51" t="s">
        <v>1</v>
      </c>
      <c r="C51" t="s">
        <v>28</v>
      </c>
      <c r="D51" t="s">
        <v>56</v>
      </c>
      <c r="E51">
        <v>2011</v>
      </c>
      <c r="F51">
        <v>2</v>
      </c>
      <c r="G51">
        <v>33.75</v>
      </c>
      <c r="I51" t="s">
        <v>2399</v>
      </c>
    </row>
    <row r="52" spans="1:9" x14ac:dyDescent="0.2">
      <c r="A52" t="s">
        <v>88</v>
      </c>
      <c r="B52" t="s">
        <v>1</v>
      </c>
      <c r="C52" t="s">
        <v>28</v>
      </c>
      <c r="D52" t="s">
        <v>56</v>
      </c>
      <c r="E52">
        <v>2011</v>
      </c>
      <c r="F52">
        <v>1</v>
      </c>
      <c r="G52">
        <v>34.17</v>
      </c>
      <c r="I52" t="s">
        <v>2399</v>
      </c>
    </row>
    <row r="53" spans="1:9" x14ac:dyDescent="0.2">
      <c r="A53" t="s">
        <v>87</v>
      </c>
      <c r="B53" t="s">
        <v>1</v>
      </c>
      <c r="C53" t="s">
        <v>28</v>
      </c>
      <c r="D53" t="s">
        <v>56</v>
      </c>
      <c r="E53">
        <v>2010</v>
      </c>
      <c r="F53">
        <v>4</v>
      </c>
      <c r="G53">
        <v>33.82</v>
      </c>
      <c r="I53" t="s">
        <v>2399</v>
      </c>
    </row>
    <row r="54" spans="1:9" x14ac:dyDescent="0.2">
      <c r="A54" t="s">
        <v>86</v>
      </c>
      <c r="B54" t="s">
        <v>1</v>
      </c>
      <c r="C54" t="s">
        <v>28</v>
      </c>
      <c r="D54" t="s">
        <v>56</v>
      </c>
      <c r="E54">
        <v>2010</v>
      </c>
      <c r="F54">
        <v>3</v>
      </c>
      <c r="G54">
        <v>34</v>
      </c>
      <c r="I54" t="s">
        <v>2399</v>
      </c>
    </row>
    <row r="55" spans="1:9" x14ac:dyDescent="0.2">
      <c r="A55" t="s">
        <v>85</v>
      </c>
      <c r="B55" t="s">
        <v>1</v>
      </c>
      <c r="C55" t="s">
        <v>28</v>
      </c>
      <c r="D55" t="s">
        <v>56</v>
      </c>
      <c r="E55">
        <v>2010</v>
      </c>
      <c r="F55">
        <v>2</v>
      </c>
      <c r="G55">
        <v>34.21</v>
      </c>
      <c r="I55" t="s">
        <v>2399</v>
      </c>
    </row>
    <row r="56" spans="1:9" x14ac:dyDescent="0.2">
      <c r="A56" t="s">
        <v>84</v>
      </c>
      <c r="B56" t="s">
        <v>1</v>
      </c>
      <c r="C56" t="s">
        <v>28</v>
      </c>
      <c r="D56" t="s">
        <v>56</v>
      </c>
      <c r="E56">
        <v>2010</v>
      </c>
      <c r="F56">
        <v>1</v>
      </c>
      <c r="G56">
        <v>34.32</v>
      </c>
      <c r="I56" t="s">
        <v>2399</v>
      </c>
    </row>
    <row r="57" spans="1:9" x14ac:dyDescent="0.2">
      <c r="A57" t="s">
        <v>83</v>
      </c>
      <c r="B57" t="s">
        <v>1</v>
      </c>
      <c r="C57" t="s">
        <v>28</v>
      </c>
      <c r="D57" t="s">
        <v>56</v>
      </c>
      <c r="E57">
        <v>2009</v>
      </c>
      <c r="F57">
        <v>4</v>
      </c>
      <c r="G57">
        <v>33.950000000000003</v>
      </c>
      <c r="I57" t="s">
        <v>2399</v>
      </c>
    </row>
    <row r="58" spans="1:9" x14ac:dyDescent="0.2">
      <c r="A58" t="s">
        <v>82</v>
      </c>
      <c r="B58" t="s">
        <v>1</v>
      </c>
      <c r="C58" t="s">
        <v>28</v>
      </c>
      <c r="D58" t="s">
        <v>56</v>
      </c>
      <c r="E58">
        <v>2009</v>
      </c>
      <c r="F58">
        <v>3</v>
      </c>
      <c r="G58">
        <v>33.65</v>
      </c>
      <c r="I58" t="s">
        <v>2399</v>
      </c>
    </row>
    <row r="59" spans="1:9" x14ac:dyDescent="0.2">
      <c r="A59" t="s">
        <v>81</v>
      </c>
      <c r="B59" t="s">
        <v>1</v>
      </c>
      <c r="C59" t="s">
        <v>28</v>
      </c>
      <c r="D59" t="s">
        <v>56</v>
      </c>
      <c r="E59">
        <v>2009</v>
      </c>
      <c r="F59">
        <v>2</v>
      </c>
      <c r="G59">
        <v>33.72</v>
      </c>
      <c r="I59" t="s">
        <v>2399</v>
      </c>
    </row>
    <row r="60" spans="1:9" x14ac:dyDescent="0.2">
      <c r="A60" t="s">
        <v>80</v>
      </c>
      <c r="B60" t="s">
        <v>1</v>
      </c>
      <c r="C60" t="s">
        <v>28</v>
      </c>
      <c r="D60" t="s">
        <v>56</v>
      </c>
      <c r="E60">
        <v>2009</v>
      </c>
      <c r="F60">
        <v>1</v>
      </c>
      <c r="G60">
        <v>34.200000000000003</v>
      </c>
      <c r="I60" t="s">
        <v>2399</v>
      </c>
    </row>
    <row r="61" spans="1:9" x14ac:dyDescent="0.2">
      <c r="A61" t="s">
        <v>79</v>
      </c>
      <c r="B61" t="s">
        <v>1</v>
      </c>
      <c r="C61" t="s">
        <v>28</v>
      </c>
      <c r="D61" t="s">
        <v>56</v>
      </c>
      <c r="E61">
        <v>2008</v>
      </c>
      <c r="F61">
        <v>4</v>
      </c>
      <c r="G61">
        <v>34.200000000000003</v>
      </c>
      <c r="I61" t="s">
        <v>2399</v>
      </c>
    </row>
    <row r="62" spans="1:9" x14ac:dyDescent="0.2">
      <c r="A62" t="s">
        <v>78</v>
      </c>
      <c r="B62" t="s">
        <v>1</v>
      </c>
      <c r="C62" t="s">
        <v>28</v>
      </c>
      <c r="D62" t="s">
        <v>56</v>
      </c>
      <c r="E62">
        <v>2008</v>
      </c>
      <c r="F62">
        <v>3</v>
      </c>
      <c r="G62">
        <v>34.450000000000003</v>
      </c>
      <c r="I62" t="s">
        <v>2399</v>
      </c>
    </row>
    <row r="63" spans="1:9" x14ac:dyDescent="0.2">
      <c r="A63" t="s">
        <v>77</v>
      </c>
      <c r="B63" t="s">
        <v>1</v>
      </c>
      <c r="C63" t="s">
        <v>28</v>
      </c>
      <c r="D63" t="s">
        <v>56</v>
      </c>
      <c r="E63">
        <v>2008</v>
      </c>
      <c r="F63">
        <v>2</v>
      </c>
      <c r="G63">
        <v>34.549999999999997</v>
      </c>
      <c r="I63" t="s">
        <v>2399</v>
      </c>
    </row>
    <row r="64" spans="1:9" x14ac:dyDescent="0.2">
      <c r="A64" t="s">
        <v>76</v>
      </c>
      <c r="B64" t="s">
        <v>1</v>
      </c>
      <c r="C64" t="s">
        <v>28</v>
      </c>
      <c r="D64" t="s">
        <v>56</v>
      </c>
      <c r="E64">
        <v>2008</v>
      </c>
      <c r="F64">
        <v>1</v>
      </c>
      <c r="G64">
        <v>34.799999999999997</v>
      </c>
      <c r="I64" t="s">
        <v>2399</v>
      </c>
    </row>
    <row r="65" spans="1:9" x14ac:dyDescent="0.2">
      <c r="A65" t="s">
        <v>75</v>
      </c>
      <c r="B65" t="s">
        <v>1</v>
      </c>
      <c r="C65" t="s">
        <v>28</v>
      </c>
      <c r="D65" t="s">
        <v>56</v>
      </c>
      <c r="E65">
        <v>2007</v>
      </c>
      <c r="F65">
        <v>4</v>
      </c>
      <c r="G65">
        <v>34.42</v>
      </c>
      <c r="I65" t="s">
        <v>2399</v>
      </c>
    </row>
    <row r="66" spans="1:9" x14ac:dyDescent="0.2">
      <c r="A66" t="s">
        <v>74</v>
      </c>
      <c r="B66" t="s">
        <v>1</v>
      </c>
      <c r="C66" t="s">
        <v>28</v>
      </c>
      <c r="D66" t="s">
        <v>56</v>
      </c>
      <c r="E66">
        <v>2007</v>
      </c>
      <c r="F66">
        <v>3</v>
      </c>
      <c r="G66">
        <v>34.5</v>
      </c>
      <c r="I66" t="s">
        <v>2399</v>
      </c>
    </row>
    <row r="67" spans="1:9" x14ac:dyDescent="0.2">
      <c r="A67" t="s">
        <v>73</v>
      </c>
      <c r="B67" t="s">
        <v>1</v>
      </c>
      <c r="C67" t="s">
        <v>28</v>
      </c>
      <c r="D67" t="s">
        <v>56</v>
      </c>
      <c r="E67">
        <v>2007</v>
      </c>
      <c r="F67">
        <v>2</v>
      </c>
      <c r="G67">
        <v>34.64</v>
      </c>
      <c r="I67" t="s">
        <v>2399</v>
      </c>
    </row>
    <row r="68" spans="1:9" x14ac:dyDescent="0.2">
      <c r="A68" t="s">
        <v>72</v>
      </c>
      <c r="B68" t="s">
        <v>1</v>
      </c>
      <c r="C68" t="s">
        <v>28</v>
      </c>
      <c r="D68" t="s">
        <v>56</v>
      </c>
      <c r="E68">
        <v>2007</v>
      </c>
      <c r="F68">
        <v>1</v>
      </c>
      <c r="G68">
        <v>34.76</v>
      </c>
      <c r="I68" t="s">
        <v>2399</v>
      </c>
    </row>
    <row r="69" spans="1:9" x14ac:dyDescent="0.2">
      <c r="A69" t="s">
        <v>71</v>
      </c>
      <c r="B69" t="s">
        <v>1</v>
      </c>
      <c r="C69" t="s">
        <v>28</v>
      </c>
      <c r="D69" t="s">
        <v>56</v>
      </c>
      <c r="E69">
        <v>2006</v>
      </c>
      <c r="F69">
        <v>4</v>
      </c>
      <c r="G69">
        <v>34.31</v>
      </c>
      <c r="I69" t="s">
        <v>2399</v>
      </c>
    </row>
    <row r="70" spans="1:9" x14ac:dyDescent="0.2">
      <c r="A70" t="s">
        <v>70</v>
      </c>
      <c r="B70" t="s">
        <v>1</v>
      </c>
      <c r="C70" t="s">
        <v>28</v>
      </c>
      <c r="D70" t="s">
        <v>56</v>
      </c>
      <c r="E70">
        <v>2006</v>
      </c>
      <c r="F70">
        <v>3</v>
      </c>
      <c r="G70">
        <v>34.61</v>
      </c>
      <c r="I70" t="s">
        <v>2399</v>
      </c>
    </row>
    <row r="71" spans="1:9" x14ac:dyDescent="0.2">
      <c r="A71" t="s">
        <v>69</v>
      </c>
      <c r="B71" t="s">
        <v>1</v>
      </c>
      <c r="C71" t="s">
        <v>28</v>
      </c>
      <c r="D71" t="s">
        <v>56</v>
      </c>
      <c r="E71">
        <v>2006</v>
      </c>
      <c r="F71">
        <v>2</v>
      </c>
      <c r="G71">
        <v>34.65</v>
      </c>
      <c r="I71" t="s">
        <v>2399</v>
      </c>
    </row>
    <row r="72" spans="1:9" x14ac:dyDescent="0.2">
      <c r="A72" t="s">
        <v>68</v>
      </c>
      <c r="B72" t="s">
        <v>1</v>
      </c>
      <c r="C72" t="s">
        <v>28</v>
      </c>
      <c r="D72" t="s">
        <v>56</v>
      </c>
      <c r="E72">
        <v>2006</v>
      </c>
      <c r="F72">
        <v>1</v>
      </c>
      <c r="G72">
        <v>34.700000000000003</v>
      </c>
      <c r="I72" t="s">
        <v>2399</v>
      </c>
    </row>
    <row r="73" spans="1:9" x14ac:dyDescent="0.2">
      <c r="A73" t="s">
        <v>67</v>
      </c>
      <c r="B73" t="s">
        <v>1</v>
      </c>
      <c r="C73" t="s">
        <v>28</v>
      </c>
      <c r="D73" t="s">
        <v>56</v>
      </c>
      <c r="E73">
        <v>2005</v>
      </c>
      <c r="F73">
        <v>4</v>
      </c>
      <c r="G73">
        <v>34.19</v>
      </c>
      <c r="I73" t="s">
        <v>2399</v>
      </c>
    </row>
    <row r="74" spans="1:9" x14ac:dyDescent="0.2">
      <c r="A74" t="s">
        <v>66</v>
      </c>
      <c r="B74" t="s">
        <v>1</v>
      </c>
      <c r="C74" t="s">
        <v>28</v>
      </c>
      <c r="D74" t="s">
        <v>56</v>
      </c>
      <c r="E74">
        <v>2005</v>
      </c>
      <c r="F74">
        <v>3</v>
      </c>
      <c r="G74">
        <v>34.74</v>
      </c>
      <c r="I74" t="s">
        <v>2399</v>
      </c>
    </row>
    <row r="75" spans="1:9" x14ac:dyDescent="0.2">
      <c r="A75" t="s">
        <v>65</v>
      </c>
      <c r="B75" t="s">
        <v>1</v>
      </c>
      <c r="C75" t="s">
        <v>28</v>
      </c>
      <c r="D75" t="s">
        <v>56</v>
      </c>
      <c r="E75">
        <v>2005</v>
      </c>
      <c r="F75">
        <v>2</v>
      </c>
      <c r="G75">
        <v>34.64</v>
      </c>
      <c r="I75" t="s">
        <v>2399</v>
      </c>
    </row>
    <row r="76" spans="1:9" x14ac:dyDescent="0.2">
      <c r="A76" t="s">
        <v>64</v>
      </c>
      <c r="B76" t="s">
        <v>1</v>
      </c>
      <c r="C76" t="s">
        <v>28</v>
      </c>
      <c r="D76" t="s">
        <v>56</v>
      </c>
      <c r="E76">
        <v>2005</v>
      </c>
      <c r="F76">
        <v>1</v>
      </c>
      <c r="G76">
        <v>35.11</v>
      </c>
      <c r="I76" t="s">
        <v>2399</v>
      </c>
    </row>
    <row r="77" spans="1:9" x14ac:dyDescent="0.2">
      <c r="A77" t="s">
        <v>2402</v>
      </c>
      <c r="B77" t="s">
        <v>1</v>
      </c>
      <c r="C77" t="s">
        <v>28</v>
      </c>
      <c r="D77" t="s">
        <v>56</v>
      </c>
      <c r="E77">
        <v>2004</v>
      </c>
      <c r="F77">
        <v>4</v>
      </c>
      <c r="G77">
        <v>34.49</v>
      </c>
      <c r="I77" t="s">
        <v>2399</v>
      </c>
    </row>
    <row r="78" spans="1:9" x14ac:dyDescent="0.2">
      <c r="A78" t="s">
        <v>2403</v>
      </c>
      <c r="B78" t="s">
        <v>1</v>
      </c>
      <c r="C78" t="s">
        <v>28</v>
      </c>
      <c r="D78" t="s">
        <v>56</v>
      </c>
      <c r="E78">
        <v>2004</v>
      </c>
      <c r="F78">
        <v>3</v>
      </c>
      <c r="G78">
        <v>34.69</v>
      </c>
      <c r="I78" t="s">
        <v>2399</v>
      </c>
    </row>
    <row r="79" spans="1:9" x14ac:dyDescent="0.2">
      <c r="A79" t="s">
        <v>2404</v>
      </c>
      <c r="B79" t="s">
        <v>1</v>
      </c>
      <c r="C79" t="s">
        <v>28</v>
      </c>
      <c r="D79" t="s">
        <v>56</v>
      </c>
      <c r="E79">
        <v>2004</v>
      </c>
      <c r="F79">
        <v>2</v>
      </c>
      <c r="G79">
        <v>34.58</v>
      </c>
      <c r="I79" t="s">
        <v>2399</v>
      </c>
    </row>
    <row r="80" spans="1:9" x14ac:dyDescent="0.2">
      <c r="A80" t="s">
        <v>2405</v>
      </c>
      <c r="B80" t="s">
        <v>1</v>
      </c>
      <c r="C80" t="s">
        <v>28</v>
      </c>
      <c r="D80" t="s">
        <v>56</v>
      </c>
      <c r="E80">
        <v>2004</v>
      </c>
      <c r="F80">
        <v>1</v>
      </c>
      <c r="G80">
        <v>35.19</v>
      </c>
      <c r="I80" t="s">
        <v>2399</v>
      </c>
    </row>
    <row r="81" spans="1:9" x14ac:dyDescent="0.2">
      <c r="A81" t="s">
        <v>2406</v>
      </c>
      <c r="B81" t="s">
        <v>1</v>
      </c>
      <c r="C81" t="s">
        <v>28</v>
      </c>
      <c r="D81" t="s">
        <v>56</v>
      </c>
      <c r="E81">
        <v>2003</v>
      </c>
      <c r="F81">
        <v>4</v>
      </c>
      <c r="G81">
        <v>34.619999999999997</v>
      </c>
      <c r="I81" t="s">
        <v>2399</v>
      </c>
    </row>
    <row r="82" spans="1:9" x14ac:dyDescent="0.2">
      <c r="A82" t="s">
        <v>2407</v>
      </c>
      <c r="B82" t="s">
        <v>1</v>
      </c>
      <c r="C82" t="s">
        <v>28</v>
      </c>
      <c r="D82" t="s">
        <v>56</v>
      </c>
      <c r="E82">
        <v>2003</v>
      </c>
      <c r="F82">
        <v>3</v>
      </c>
      <c r="G82">
        <v>34.5</v>
      </c>
      <c r="I82" t="s">
        <v>2399</v>
      </c>
    </row>
    <row r="83" spans="1:9" x14ac:dyDescent="0.2">
      <c r="A83" t="s">
        <v>2408</v>
      </c>
      <c r="B83" t="s">
        <v>1</v>
      </c>
      <c r="C83" t="s">
        <v>28</v>
      </c>
      <c r="D83" t="s">
        <v>56</v>
      </c>
      <c r="E83">
        <v>2003</v>
      </c>
      <c r="F83">
        <v>2</v>
      </c>
      <c r="G83">
        <v>34.5</v>
      </c>
      <c r="I83" t="s">
        <v>2399</v>
      </c>
    </row>
    <row r="84" spans="1:9" x14ac:dyDescent="0.2">
      <c r="A84" t="s">
        <v>2409</v>
      </c>
      <c r="B84" t="s">
        <v>1</v>
      </c>
      <c r="C84" t="s">
        <v>28</v>
      </c>
      <c r="D84" t="s">
        <v>56</v>
      </c>
      <c r="E84">
        <v>2003</v>
      </c>
      <c r="F84">
        <v>1</v>
      </c>
      <c r="G84">
        <v>34.96</v>
      </c>
      <c r="I84" t="s">
        <v>2399</v>
      </c>
    </row>
    <row r="85" spans="1:9" x14ac:dyDescent="0.2">
      <c r="A85" t="s">
        <v>2410</v>
      </c>
      <c r="B85" t="s">
        <v>1</v>
      </c>
      <c r="C85" t="s">
        <v>28</v>
      </c>
      <c r="D85" t="s">
        <v>56</v>
      </c>
      <c r="E85">
        <v>2002</v>
      </c>
      <c r="F85">
        <v>4</v>
      </c>
      <c r="G85">
        <v>34.700000000000003</v>
      </c>
      <c r="I85" t="s">
        <v>2399</v>
      </c>
    </row>
    <row r="86" spans="1:9" x14ac:dyDescent="0.2">
      <c r="A86" t="s">
        <v>2411</v>
      </c>
      <c r="B86" t="s">
        <v>1</v>
      </c>
      <c r="C86" t="s">
        <v>28</v>
      </c>
      <c r="D86" t="s">
        <v>56</v>
      </c>
      <c r="E86">
        <v>2002</v>
      </c>
      <c r="F86">
        <v>3</v>
      </c>
      <c r="G86">
        <v>34.67</v>
      </c>
      <c r="I86" t="s">
        <v>2399</v>
      </c>
    </row>
    <row r="87" spans="1:9" x14ac:dyDescent="0.2">
      <c r="A87" t="s">
        <v>2412</v>
      </c>
      <c r="B87" t="s">
        <v>1</v>
      </c>
      <c r="C87" t="s">
        <v>28</v>
      </c>
      <c r="D87" t="s">
        <v>56</v>
      </c>
      <c r="E87">
        <v>2002</v>
      </c>
      <c r="F87">
        <v>2</v>
      </c>
      <c r="G87">
        <v>34.880000000000003</v>
      </c>
      <c r="I87" t="s">
        <v>2399</v>
      </c>
    </row>
    <row r="88" spans="1:9" x14ac:dyDescent="0.2">
      <c r="A88" t="s">
        <v>2413</v>
      </c>
      <c r="B88" t="s">
        <v>1</v>
      </c>
      <c r="C88" t="s">
        <v>28</v>
      </c>
      <c r="D88" t="s">
        <v>56</v>
      </c>
      <c r="E88">
        <v>2002</v>
      </c>
      <c r="F88">
        <v>1</v>
      </c>
      <c r="G88">
        <v>35.21</v>
      </c>
      <c r="I88" t="s">
        <v>2399</v>
      </c>
    </row>
    <row r="89" spans="1:9" x14ac:dyDescent="0.2">
      <c r="A89" t="s">
        <v>2414</v>
      </c>
      <c r="B89" t="s">
        <v>1</v>
      </c>
      <c r="C89" t="s">
        <v>28</v>
      </c>
      <c r="D89" t="s">
        <v>56</v>
      </c>
      <c r="E89">
        <v>2001</v>
      </c>
      <c r="F89">
        <v>4</v>
      </c>
      <c r="G89">
        <v>34.69</v>
      </c>
      <c r="I89" t="s">
        <v>2399</v>
      </c>
    </row>
    <row r="90" spans="1:9" x14ac:dyDescent="0.2">
      <c r="A90" t="s">
        <v>2415</v>
      </c>
      <c r="B90" t="s">
        <v>1</v>
      </c>
      <c r="C90" t="s">
        <v>28</v>
      </c>
      <c r="D90" t="s">
        <v>56</v>
      </c>
      <c r="E90">
        <v>2001</v>
      </c>
      <c r="F90">
        <v>3</v>
      </c>
      <c r="G90">
        <v>34.840000000000003</v>
      </c>
      <c r="I90" t="s">
        <v>2399</v>
      </c>
    </row>
    <row r="91" spans="1:9" x14ac:dyDescent="0.2">
      <c r="A91" t="s">
        <v>2416</v>
      </c>
      <c r="B91" t="s">
        <v>1</v>
      </c>
      <c r="C91" t="s">
        <v>28</v>
      </c>
      <c r="D91" t="s">
        <v>56</v>
      </c>
      <c r="E91">
        <v>2001</v>
      </c>
      <c r="F91">
        <v>2</v>
      </c>
      <c r="G91">
        <v>35.21</v>
      </c>
      <c r="I91" t="s">
        <v>2399</v>
      </c>
    </row>
    <row r="92" spans="1:9" x14ac:dyDescent="0.2">
      <c r="A92" t="s">
        <v>2417</v>
      </c>
      <c r="B92" t="s">
        <v>1</v>
      </c>
      <c r="C92" t="s">
        <v>28</v>
      </c>
      <c r="D92" t="s">
        <v>56</v>
      </c>
      <c r="E92">
        <v>2001</v>
      </c>
      <c r="F92">
        <v>1</v>
      </c>
      <c r="G92">
        <v>35.54</v>
      </c>
      <c r="I92" t="s">
        <v>2399</v>
      </c>
    </row>
    <row r="93" spans="1:9" x14ac:dyDescent="0.2">
      <c r="A93" t="s">
        <v>2418</v>
      </c>
      <c r="B93" t="s">
        <v>1</v>
      </c>
      <c r="C93" t="s">
        <v>28</v>
      </c>
      <c r="D93" t="s">
        <v>56</v>
      </c>
      <c r="E93">
        <v>2000</v>
      </c>
      <c r="F93">
        <v>4</v>
      </c>
      <c r="G93">
        <v>35.229999999999997</v>
      </c>
      <c r="I93" t="s">
        <v>2399</v>
      </c>
    </row>
    <row r="94" spans="1:9" x14ac:dyDescent="0.2">
      <c r="A94" t="s">
        <v>2419</v>
      </c>
      <c r="B94" t="s">
        <v>1</v>
      </c>
      <c r="C94" t="s">
        <v>28</v>
      </c>
      <c r="D94" t="s">
        <v>56</v>
      </c>
      <c r="E94">
        <v>2000</v>
      </c>
      <c r="F94">
        <v>3</v>
      </c>
      <c r="G94">
        <v>35.58</v>
      </c>
      <c r="I94" t="s">
        <v>2399</v>
      </c>
    </row>
    <row r="95" spans="1:9" x14ac:dyDescent="0.2">
      <c r="A95" t="s">
        <v>2420</v>
      </c>
      <c r="B95" t="s">
        <v>1</v>
      </c>
      <c r="C95" t="s">
        <v>28</v>
      </c>
      <c r="D95" t="s">
        <v>56</v>
      </c>
      <c r="E95">
        <v>2000</v>
      </c>
      <c r="F95">
        <v>2</v>
      </c>
      <c r="G95">
        <v>35.450000000000003</v>
      </c>
      <c r="I95" t="s">
        <v>2399</v>
      </c>
    </row>
    <row r="96" spans="1:9" x14ac:dyDescent="0.2">
      <c r="A96" t="s">
        <v>2421</v>
      </c>
      <c r="B96" t="s">
        <v>1</v>
      </c>
      <c r="C96" t="s">
        <v>28</v>
      </c>
      <c r="D96" t="s">
        <v>56</v>
      </c>
      <c r="E96">
        <v>2000</v>
      </c>
      <c r="F96">
        <v>1</v>
      </c>
      <c r="G96">
        <v>35.82</v>
      </c>
      <c r="I96" t="s">
        <v>2399</v>
      </c>
    </row>
    <row r="97" spans="1:9" x14ac:dyDescent="0.2">
      <c r="A97" t="s">
        <v>2422</v>
      </c>
      <c r="B97" t="s">
        <v>1</v>
      </c>
      <c r="C97" t="s">
        <v>28</v>
      </c>
      <c r="D97" t="s">
        <v>56</v>
      </c>
      <c r="E97">
        <v>1999</v>
      </c>
      <c r="F97">
        <v>4</v>
      </c>
      <c r="G97">
        <v>35.58</v>
      </c>
      <c r="I97" t="s">
        <v>2399</v>
      </c>
    </row>
    <row r="98" spans="1:9" x14ac:dyDescent="0.2">
      <c r="A98" t="s">
        <v>2423</v>
      </c>
      <c r="B98" t="s">
        <v>1</v>
      </c>
      <c r="C98" t="s">
        <v>28</v>
      </c>
      <c r="D98" t="s">
        <v>56</v>
      </c>
      <c r="E98">
        <v>1999</v>
      </c>
      <c r="F98">
        <v>3</v>
      </c>
      <c r="G98">
        <v>35.61</v>
      </c>
      <c r="I98" t="s">
        <v>2399</v>
      </c>
    </row>
    <row r="99" spans="1:9" x14ac:dyDescent="0.2">
      <c r="A99" t="s">
        <v>2424</v>
      </c>
      <c r="B99" t="s">
        <v>1</v>
      </c>
      <c r="C99" t="s">
        <v>28</v>
      </c>
      <c r="D99" t="s">
        <v>56</v>
      </c>
      <c r="E99">
        <v>1999</v>
      </c>
      <c r="F99">
        <v>2</v>
      </c>
      <c r="G99">
        <v>35.44</v>
      </c>
      <c r="I99" t="s">
        <v>2399</v>
      </c>
    </row>
    <row r="100" spans="1:9" x14ac:dyDescent="0.2">
      <c r="A100" t="s">
        <v>2425</v>
      </c>
      <c r="B100" t="s">
        <v>1</v>
      </c>
      <c r="C100" t="s">
        <v>28</v>
      </c>
      <c r="D100" t="s">
        <v>56</v>
      </c>
      <c r="E100">
        <v>1999</v>
      </c>
      <c r="F100">
        <v>1</v>
      </c>
      <c r="G100">
        <v>35.76</v>
      </c>
      <c r="I100" t="s">
        <v>2399</v>
      </c>
    </row>
    <row r="101" spans="1:9" x14ac:dyDescent="0.2">
      <c r="A101" t="s">
        <v>2426</v>
      </c>
      <c r="B101" t="s">
        <v>1</v>
      </c>
      <c r="C101" t="s">
        <v>28</v>
      </c>
      <c r="D101" t="s">
        <v>56</v>
      </c>
      <c r="E101">
        <v>1998</v>
      </c>
      <c r="F101">
        <v>4</v>
      </c>
      <c r="G101">
        <v>35.450000000000003</v>
      </c>
      <c r="I101" t="s">
        <v>2399</v>
      </c>
    </row>
    <row r="102" spans="1:9" x14ac:dyDescent="0.2">
      <c r="A102" t="s">
        <v>2427</v>
      </c>
      <c r="B102" t="s">
        <v>1</v>
      </c>
      <c r="C102" t="s">
        <v>28</v>
      </c>
      <c r="D102" t="s">
        <v>56</v>
      </c>
      <c r="E102">
        <v>1998</v>
      </c>
      <c r="F102">
        <v>3</v>
      </c>
      <c r="G102">
        <v>35.25</v>
      </c>
      <c r="I102" t="s">
        <v>2399</v>
      </c>
    </row>
    <row r="103" spans="1:9" x14ac:dyDescent="0.2">
      <c r="A103" t="s">
        <v>2428</v>
      </c>
      <c r="B103" t="s">
        <v>1</v>
      </c>
      <c r="C103" t="s">
        <v>28</v>
      </c>
      <c r="D103" t="s">
        <v>56</v>
      </c>
      <c r="E103">
        <v>1998</v>
      </c>
      <c r="F103">
        <v>2</v>
      </c>
      <c r="G103">
        <v>35.35</v>
      </c>
      <c r="I103" t="s">
        <v>2399</v>
      </c>
    </row>
    <row r="104" spans="1:9" x14ac:dyDescent="0.2">
      <c r="A104" t="s">
        <v>2429</v>
      </c>
      <c r="B104" t="s">
        <v>1</v>
      </c>
      <c r="C104" t="s">
        <v>28</v>
      </c>
      <c r="D104" t="s">
        <v>56</v>
      </c>
      <c r="E104">
        <v>1998</v>
      </c>
      <c r="F104">
        <v>1</v>
      </c>
      <c r="G104">
        <v>35.86</v>
      </c>
      <c r="I104" t="s">
        <v>2399</v>
      </c>
    </row>
    <row r="105" spans="1:9" x14ac:dyDescent="0.2">
      <c r="A105" t="s">
        <v>2430</v>
      </c>
      <c r="B105" t="s">
        <v>1</v>
      </c>
      <c r="C105" t="s">
        <v>28</v>
      </c>
      <c r="D105" t="s">
        <v>56</v>
      </c>
      <c r="E105">
        <v>1997</v>
      </c>
      <c r="F105">
        <v>4</v>
      </c>
      <c r="G105">
        <v>35.46</v>
      </c>
      <c r="I105" t="s">
        <v>2399</v>
      </c>
    </row>
    <row r="106" spans="1:9" x14ac:dyDescent="0.2">
      <c r="A106" t="s">
        <v>2431</v>
      </c>
      <c r="B106" t="s">
        <v>1</v>
      </c>
      <c r="C106" t="s">
        <v>28</v>
      </c>
      <c r="D106" t="s">
        <v>56</v>
      </c>
      <c r="E106">
        <v>1997</v>
      </c>
      <c r="F106">
        <v>3</v>
      </c>
      <c r="G106">
        <v>35.630000000000003</v>
      </c>
      <c r="I106" t="s">
        <v>2399</v>
      </c>
    </row>
    <row r="107" spans="1:9" x14ac:dyDescent="0.2">
      <c r="A107" t="s">
        <v>2432</v>
      </c>
      <c r="B107" t="s">
        <v>1</v>
      </c>
      <c r="C107" t="s">
        <v>28</v>
      </c>
      <c r="D107" t="s">
        <v>56</v>
      </c>
      <c r="E107">
        <v>1997</v>
      </c>
      <c r="F107">
        <v>2</v>
      </c>
      <c r="G107">
        <v>35.57</v>
      </c>
      <c r="I107" t="s">
        <v>2399</v>
      </c>
    </row>
    <row r="108" spans="1:9" x14ac:dyDescent="0.2">
      <c r="A108" t="s">
        <v>2433</v>
      </c>
      <c r="B108" t="s">
        <v>1</v>
      </c>
      <c r="C108" t="s">
        <v>28</v>
      </c>
      <c r="D108" t="s">
        <v>56</v>
      </c>
      <c r="E108">
        <v>1997</v>
      </c>
      <c r="F108">
        <v>1</v>
      </c>
      <c r="G108">
        <v>36.08</v>
      </c>
      <c r="I108" t="s">
        <v>2399</v>
      </c>
    </row>
    <row r="109" spans="1:9" x14ac:dyDescent="0.2">
      <c r="A109" t="s">
        <v>2434</v>
      </c>
      <c r="B109" t="s">
        <v>1</v>
      </c>
      <c r="C109" t="s">
        <v>28</v>
      </c>
      <c r="D109" t="s">
        <v>56</v>
      </c>
      <c r="E109">
        <v>1996</v>
      </c>
      <c r="F109">
        <v>4</v>
      </c>
      <c r="G109">
        <v>35.549999999999997</v>
      </c>
      <c r="I109" t="s">
        <v>2399</v>
      </c>
    </row>
    <row r="110" spans="1:9" x14ac:dyDescent="0.2">
      <c r="A110" t="s">
        <v>2435</v>
      </c>
      <c r="B110" t="s">
        <v>1</v>
      </c>
      <c r="C110" t="s">
        <v>28</v>
      </c>
      <c r="D110" t="s">
        <v>56</v>
      </c>
      <c r="E110">
        <v>1996</v>
      </c>
      <c r="F110">
        <v>3</v>
      </c>
      <c r="G110">
        <v>35.549999999999997</v>
      </c>
      <c r="I110" t="s">
        <v>2399</v>
      </c>
    </row>
    <row r="111" spans="1:9" x14ac:dyDescent="0.2">
      <c r="A111" t="s">
        <v>2436</v>
      </c>
      <c r="B111" t="s">
        <v>1</v>
      </c>
      <c r="C111" t="s">
        <v>28</v>
      </c>
      <c r="D111" t="s">
        <v>56</v>
      </c>
      <c r="E111">
        <v>1996</v>
      </c>
      <c r="F111">
        <v>2</v>
      </c>
      <c r="G111">
        <v>35.56</v>
      </c>
      <c r="I111" t="s">
        <v>2399</v>
      </c>
    </row>
    <row r="112" spans="1:9" x14ac:dyDescent="0.2">
      <c r="A112" t="s">
        <v>2437</v>
      </c>
      <c r="B112" t="s">
        <v>1</v>
      </c>
      <c r="C112" t="s">
        <v>28</v>
      </c>
      <c r="D112" t="s">
        <v>56</v>
      </c>
      <c r="E112">
        <v>1996</v>
      </c>
      <c r="F112">
        <v>1</v>
      </c>
      <c r="G112">
        <v>36.14</v>
      </c>
      <c r="I112" t="s">
        <v>2399</v>
      </c>
    </row>
    <row r="113" spans="1:10" x14ac:dyDescent="0.2">
      <c r="A113" t="s">
        <v>2438</v>
      </c>
      <c r="B113" t="s">
        <v>2</v>
      </c>
      <c r="C113" t="s">
        <v>28</v>
      </c>
      <c r="D113" t="s">
        <v>56</v>
      </c>
      <c r="E113">
        <v>2022</v>
      </c>
      <c r="F113">
        <v>3</v>
      </c>
      <c r="G113">
        <v>34.1</v>
      </c>
      <c r="I113" t="s">
        <v>2439</v>
      </c>
    </row>
    <row r="114" spans="1:10" x14ac:dyDescent="0.2">
      <c r="A114" t="s">
        <v>2440</v>
      </c>
      <c r="B114" t="s">
        <v>2</v>
      </c>
      <c r="C114" t="s">
        <v>28</v>
      </c>
      <c r="D114" t="s">
        <v>56</v>
      </c>
      <c r="E114">
        <v>2022</v>
      </c>
      <c r="F114">
        <v>2</v>
      </c>
      <c r="G114">
        <v>30.06</v>
      </c>
      <c r="I114" t="s">
        <v>2441</v>
      </c>
      <c r="J114" t="s">
        <v>2442</v>
      </c>
    </row>
    <row r="115" spans="1:10" x14ac:dyDescent="0.2">
      <c r="A115" t="s">
        <v>2443</v>
      </c>
      <c r="B115" t="s">
        <v>2</v>
      </c>
      <c r="C115" t="s">
        <v>28</v>
      </c>
      <c r="D115" t="s">
        <v>56</v>
      </c>
      <c r="E115">
        <v>2022</v>
      </c>
      <c r="F115">
        <v>1</v>
      </c>
      <c r="G115">
        <v>29.9</v>
      </c>
      <c r="I115" t="s">
        <v>2441</v>
      </c>
      <c r="J115" t="s">
        <v>2442</v>
      </c>
    </row>
    <row r="116" spans="1:10" x14ac:dyDescent="0.2">
      <c r="A116" t="s">
        <v>199</v>
      </c>
      <c r="B116" t="s">
        <v>2</v>
      </c>
      <c r="C116" t="s">
        <v>28</v>
      </c>
      <c r="D116" t="s">
        <v>56</v>
      </c>
      <c r="E116">
        <v>2021</v>
      </c>
      <c r="F116">
        <v>4</v>
      </c>
      <c r="G116">
        <v>28.78</v>
      </c>
      <c r="I116" t="s">
        <v>2441</v>
      </c>
      <c r="J116" t="s">
        <v>2442</v>
      </c>
    </row>
    <row r="117" spans="1:10" x14ac:dyDescent="0.2">
      <c r="A117" t="s">
        <v>198</v>
      </c>
      <c r="B117" t="s">
        <v>2</v>
      </c>
      <c r="C117" t="s">
        <v>28</v>
      </c>
      <c r="D117" t="s">
        <v>56</v>
      </c>
      <c r="E117">
        <v>2021</v>
      </c>
      <c r="F117">
        <v>3</v>
      </c>
      <c r="G117">
        <v>29.13</v>
      </c>
      <c r="I117" t="s">
        <v>2441</v>
      </c>
      <c r="J117" t="s">
        <v>2442</v>
      </c>
    </row>
    <row r="118" spans="1:10" x14ac:dyDescent="0.2">
      <c r="A118" t="s">
        <v>197</v>
      </c>
      <c r="B118" t="s">
        <v>2</v>
      </c>
      <c r="C118" t="s">
        <v>28</v>
      </c>
      <c r="D118" t="s">
        <v>56</v>
      </c>
      <c r="E118">
        <v>2021</v>
      </c>
      <c r="F118">
        <v>2</v>
      </c>
      <c r="G118">
        <v>30.43</v>
      </c>
      <c r="I118" t="s">
        <v>2441</v>
      </c>
      <c r="J118" t="s">
        <v>2442</v>
      </c>
    </row>
    <row r="119" spans="1:10" x14ac:dyDescent="0.2">
      <c r="A119" t="s">
        <v>196</v>
      </c>
      <c r="B119" t="s">
        <v>2</v>
      </c>
      <c r="C119" t="s">
        <v>28</v>
      </c>
      <c r="D119" t="s">
        <v>56</v>
      </c>
      <c r="E119">
        <v>2021</v>
      </c>
      <c r="F119">
        <v>1</v>
      </c>
      <c r="G119">
        <v>29.56</v>
      </c>
      <c r="I119" t="s">
        <v>2441</v>
      </c>
      <c r="J119" t="s">
        <v>2442</v>
      </c>
    </row>
    <row r="120" spans="1:10" x14ac:dyDescent="0.2">
      <c r="A120" t="s">
        <v>195</v>
      </c>
      <c r="B120" t="s">
        <v>2</v>
      </c>
      <c r="C120" t="s">
        <v>28</v>
      </c>
      <c r="D120" t="s">
        <v>56</v>
      </c>
      <c r="E120">
        <v>2020</v>
      </c>
      <c r="F120">
        <v>4</v>
      </c>
      <c r="G120">
        <v>28.16</v>
      </c>
      <c r="I120" t="s">
        <v>2441</v>
      </c>
      <c r="J120" t="s">
        <v>2442</v>
      </c>
    </row>
    <row r="121" spans="1:10" x14ac:dyDescent="0.2">
      <c r="A121" t="s">
        <v>194</v>
      </c>
      <c r="B121" t="s">
        <v>2</v>
      </c>
      <c r="C121" t="s">
        <v>28</v>
      </c>
      <c r="D121" t="s">
        <v>56</v>
      </c>
      <c r="E121">
        <v>2020</v>
      </c>
      <c r="F121">
        <v>3</v>
      </c>
      <c r="G121">
        <v>28.85</v>
      </c>
      <c r="I121" t="s">
        <v>2441</v>
      </c>
      <c r="J121" t="s">
        <v>2442</v>
      </c>
    </row>
    <row r="122" spans="1:10" x14ac:dyDescent="0.2">
      <c r="A122" t="s">
        <v>193</v>
      </c>
      <c r="B122" t="s">
        <v>2</v>
      </c>
      <c r="C122" t="s">
        <v>28</v>
      </c>
      <c r="D122" t="s">
        <v>56</v>
      </c>
      <c r="E122">
        <v>2020</v>
      </c>
      <c r="F122">
        <v>2</v>
      </c>
      <c r="G122">
        <v>29.62</v>
      </c>
      <c r="I122" t="s">
        <v>2441</v>
      </c>
      <c r="J122" t="s">
        <v>2442</v>
      </c>
    </row>
    <row r="123" spans="1:10" x14ac:dyDescent="0.2">
      <c r="A123" t="s">
        <v>192</v>
      </c>
      <c r="B123" t="s">
        <v>2</v>
      </c>
      <c r="C123" t="s">
        <v>28</v>
      </c>
      <c r="D123" t="s">
        <v>56</v>
      </c>
      <c r="E123">
        <v>2020</v>
      </c>
      <c r="F123">
        <v>1</v>
      </c>
      <c r="G123">
        <v>29.62</v>
      </c>
      <c r="I123" t="s">
        <v>2441</v>
      </c>
      <c r="J123" t="s">
        <v>2442</v>
      </c>
    </row>
    <row r="124" spans="1:10" x14ac:dyDescent="0.2">
      <c r="A124" t="s">
        <v>191</v>
      </c>
      <c r="B124" t="s">
        <v>2</v>
      </c>
      <c r="C124" t="s">
        <v>28</v>
      </c>
      <c r="D124" t="s">
        <v>56</v>
      </c>
      <c r="E124">
        <v>2019</v>
      </c>
      <c r="F124">
        <v>4</v>
      </c>
      <c r="G124">
        <v>31.51</v>
      </c>
      <c r="I124" t="s">
        <v>2441</v>
      </c>
      <c r="J124" t="s">
        <v>2442</v>
      </c>
    </row>
    <row r="125" spans="1:10" x14ac:dyDescent="0.2">
      <c r="A125" t="s">
        <v>190</v>
      </c>
      <c r="B125" t="s">
        <v>2</v>
      </c>
      <c r="C125" t="s">
        <v>28</v>
      </c>
      <c r="D125" t="s">
        <v>56</v>
      </c>
      <c r="E125">
        <v>2019</v>
      </c>
      <c r="F125">
        <v>3</v>
      </c>
      <c r="G125">
        <v>29.66</v>
      </c>
      <c r="I125" t="s">
        <v>2441</v>
      </c>
      <c r="J125" t="s">
        <v>2442</v>
      </c>
    </row>
    <row r="126" spans="1:10" x14ac:dyDescent="0.2">
      <c r="A126" t="s">
        <v>189</v>
      </c>
      <c r="B126" t="s">
        <v>2</v>
      </c>
      <c r="C126" t="s">
        <v>28</v>
      </c>
      <c r="D126" t="s">
        <v>56</v>
      </c>
      <c r="E126">
        <v>2019</v>
      </c>
      <c r="F126">
        <v>2</v>
      </c>
      <c r="G126">
        <v>31.19</v>
      </c>
      <c r="I126" t="s">
        <v>2441</v>
      </c>
      <c r="J126" t="s">
        <v>2442</v>
      </c>
    </row>
    <row r="127" spans="1:10" x14ac:dyDescent="0.2">
      <c r="A127" t="s">
        <v>188</v>
      </c>
      <c r="B127" t="s">
        <v>2</v>
      </c>
      <c r="C127" t="s">
        <v>28</v>
      </c>
      <c r="D127" t="s">
        <v>56</v>
      </c>
      <c r="E127">
        <v>2019</v>
      </c>
      <c r="F127">
        <v>1</v>
      </c>
      <c r="G127">
        <v>31.41</v>
      </c>
      <c r="I127" t="s">
        <v>2441</v>
      </c>
      <c r="J127" t="s">
        <v>2442</v>
      </c>
    </row>
    <row r="128" spans="1:10" x14ac:dyDescent="0.2">
      <c r="A128" t="s">
        <v>187</v>
      </c>
      <c r="B128" t="s">
        <v>2</v>
      </c>
      <c r="C128" t="s">
        <v>28</v>
      </c>
      <c r="D128" t="s">
        <v>56</v>
      </c>
      <c r="E128">
        <v>2018</v>
      </c>
      <c r="F128">
        <v>4</v>
      </c>
      <c r="G128">
        <v>30.9</v>
      </c>
      <c r="I128" t="s">
        <v>2441</v>
      </c>
      <c r="J128" t="s">
        <v>2442</v>
      </c>
    </row>
    <row r="129" spans="1:10" x14ac:dyDescent="0.2">
      <c r="A129" t="s">
        <v>186</v>
      </c>
      <c r="B129" t="s">
        <v>2</v>
      </c>
      <c r="C129" t="s">
        <v>28</v>
      </c>
      <c r="D129" t="s">
        <v>56</v>
      </c>
      <c r="E129">
        <v>2018</v>
      </c>
      <c r="F129">
        <v>3</v>
      </c>
      <c r="G129">
        <v>29.45</v>
      </c>
      <c r="I129" t="s">
        <v>2441</v>
      </c>
      <c r="J129" t="s">
        <v>2442</v>
      </c>
    </row>
    <row r="130" spans="1:10" x14ac:dyDescent="0.2">
      <c r="A130" t="s">
        <v>185</v>
      </c>
      <c r="B130" t="s">
        <v>2</v>
      </c>
      <c r="C130" t="s">
        <v>28</v>
      </c>
      <c r="D130" t="s">
        <v>56</v>
      </c>
      <c r="E130">
        <v>2018</v>
      </c>
      <c r="F130">
        <v>2</v>
      </c>
      <c r="G130">
        <v>31.39</v>
      </c>
      <c r="I130" t="s">
        <v>2441</v>
      </c>
      <c r="J130" t="s">
        <v>2442</v>
      </c>
    </row>
    <row r="131" spans="1:10" x14ac:dyDescent="0.2">
      <c r="A131" t="s">
        <v>184</v>
      </c>
      <c r="B131" t="s">
        <v>2</v>
      </c>
      <c r="C131" t="s">
        <v>28</v>
      </c>
      <c r="D131" t="s">
        <v>56</v>
      </c>
      <c r="E131">
        <v>2018</v>
      </c>
      <c r="F131">
        <v>1</v>
      </c>
      <c r="G131">
        <v>30.99</v>
      </c>
      <c r="I131" t="s">
        <v>2441</v>
      </c>
      <c r="J131" t="s">
        <v>2442</v>
      </c>
    </row>
    <row r="132" spans="1:10" x14ac:dyDescent="0.2">
      <c r="A132" t="s">
        <v>183</v>
      </c>
      <c r="B132" t="s">
        <v>2</v>
      </c>
      <c r="C132" t="s">
        <v>28</v>
      </c>
      <c r="D132" t="s">
        <v>56</v>
      </c>
      <c r="E132">
        <v>2017</v>
      </c>
      <c r="F132">
        <v>4</v>
      </c>
      <c r="G132">
        <v>30.79</v>
      </c>
      <c r="I132" t="s">
        <v>2441</v>
      </c>
      <c r="J132" t="s">
        <v>2442</v>
      </c>
    </row>
    <row r="133" spans="1:10" x14ac:dyDescent="0.2">
      <c r="A133" t="s">
        <v>182</v>
      </c>
      <c r="B133" t="s">
        <v>2</v>
      </c>
      <c r="C133" t="s">
        <v>28</v>
      </c>
      <c r="D133" t="s">
        <v>56</v>
      </c>
      <c r="E133">
        <v>2017</v>
      </c>
      <c r="F133">
        <v>3</v>
      </c>
      <c r="G133">
        <v>29.1</v>
      </c>
      <c r="I133" t="s">
        <v>2441</v>
      </c>
      <c r="J133" t="s">
        <v>2442</v>
      </c>
    </row>
    <row r="134" spans="1:10" x14ac:dyDescent="0.2">
      <c r="A134" t="s">
        <v>181</v>
      </c>
      <c r="B134" t="s">
        <v>2</v>
      </c>
      <c r="C134" t="s">
        <v>28</v>
      </c>
      <c r="D134" t="s">
        <v>56</v>
      </c>
      <c r="E134">
        <v>2017</v>
      </c>
      <c r="F134">
        <v>2</v>
      </c>
      <c r="G134">
        <v>31.08</v>
      </c>
      <c r="I134" t="s">
        <v>2441</v>
      </c>
      <c r="J134" t="s">
        <v>2442</v>
      </c>
    </row>
    <row r="135" spans="1:10" x14ac:dyDescent="0.2">
      <c r="A135" t="s">
        <v>180</v>
      </c>
      <c r="B135" t="s">
        <v>2</v>
      </c>
      <c r="C135" t="s">
        <v>28</v>
      </c>
      <c r="D135" t="s">
        <v>56</v>
      </c>
      <c r="E135">
        <v>2017</v>
      </c>
      <c r="F135">
        <v>1</v>
      </c>
      <c r="G135">
        <v>31.81</v>
      </c>
      <c r="I135" t="s">
        <v>2441</v>
      </c>
      <c r="J135" t="s">
        <v>2442</v>
      </c>
    </row>
    <row r="136" spans="1:10" x14ac:dyDescent="0.2">
      <c r="A136" t="s">
        <v>179</v>
      </c>
      <c r="B136" t="s">
        <v>2</v>
      </c>
      <c r="C136" t="s">
        <v>28</v>
      </c>
      <c r="D136" t="s">
        <v>56</v>
      </c>
      <c r="E136">
        <v>2016</v>
      </c>
      <c r="F136">
        <v>4</v>
      </c>
      <c r="G136">
        <v>30.87</v>
      </c>
      <c r="I136" t="s">
        <v>2441</v>
      </c>
      <c r="J136" t="s">
        <v>2442</v>
      </c>
    </row>
    <row r="137" spans="1:10" x14ac:dyDescent="0.2">
      <c r="A137" t="s">
        <v>178</v>
      </c>
      <c r="B137" t="s">
        <v>2</v>
      </c>
      <c r="C137" t="s">
        <v>28</v>
      </c>
      <c r="D137" t="s">
        <v>56</v>
      </c>
      <c r="E137">
        <v>2016</v>
      </c>
      <c r="F137">
        <v>3</v>
      </c>
      <c r="G137">
        <v>29.74</v>
      </c>
      <c r="I137" t="s">
        <v>2441</v>
      </c>
      <c r="J137" t="s">
        <v>2442</v>
      </c>
    </row>
    <row r="138" spans="1:10" x14ac:dyDescent="0.2">
      <c r="A138" t="s">
        <v>177</v>
      </c>
      <c r="B138" t="s">
        <v>2</v>
      </c>
      <c r="C138" t="s">
        <v>28</v>
      </c>
      <c r="D138" t="s">
        <v>56</v>
      </c>
      <c r="E138">
        <v>2016</v>
      </c>
      <c r="F138">
        <v>2</v>
      </c>
      <c r="G138">
        <v>32.25</v>
      </c>
      <c r="I138" t="s">
        <v>2441</v>
      </c>
      <c r="J138" t="s">
        <v>2442</v>
      </c>
    </row>
    <row r="139" spans="1:10" x14ac:dyDescent="0.2">
      <c r="A139" t="s">
        <v>176</v>
      </c>
      <c r="B139" t="s">
        <v>2</v>
      </c>
      <c r="C139" t="s">
        <v>28</v>
      </c>
      <c r="D139" t="s">
        <v>56</v>
      </c>
      <c r="E139">
        <v>2016</v>
      </c>
      <c r="F139">
        <v>1</v>
      </c>
      <c r="G139">
        <v>31.04</v>
      </c>
      <c r="I139" t="s">
        <v>2441</v>
      </c>
      <c r="J139" t="s">
        <v>2442</v>
      </c>
    </row>
    <row r="140" spans="1:10" x14ac:dyDescent="0.2">
      <c r="A140" t="s">
        <v>175</v>
      </c>
      <c r="B140" t="s">
        <v>2</v>
      </c>
      <c r="C140" t="s">
        <v>28</v>
      </c>
      <c r="D140" t="s">
        <v>56</v>
      </c>
      <c r="E140">
        <v>2015</v>
      </c>
      <c r="F140">
        <v>4</v>
      </c>
      <c r="G140">
        <v>30.31</v>
      </c>
      <c r="I140" t="s">
        <v>2441</v>
      </c>
      <c r="J140" t="s">
        <v>2442</v>
      </c>
    </row>
    <row r="141" spans="1:10" x14ac:dyDescent="0.2">
      <c r="A141" t="s">
        <v>174</v>
      </c>
      <c r="B141" t="s">
        <v>2</v>
      </c>
      <c r="C141" t="s">
        <v>28</v>
      </c>
      <c r="D141" t="s">
        <v>56</v>
      </c>
      <c r="E141">
        <v>2015</v>
      </c>
      <c r="F141">
        <v>3</v>
      </c>
      <c r="G141">
        <v>30.21</v>
      </c>
      <c r="I141" t="s">
        <v>2441</v>
      </c>
      <c r="J141" t="s">
        <v>2442</v>
      </c>
    </row>
    <row r="142" spans="1:10" x14ac:dyDescent="0.2">
      <c r="A142" t="s">
        <v>173</v>
      </c>
      <c r="B142" t="s">
        <v>2</v>
      </c>
      <c r="C142" t="s">
        <v>28</v>
      </c>
      <c r="D142" t="s">
        <v>56</v>
      </c>
      <c r="E142">
        <v>2015</v>
      </c>
      <c r="F142">
        <v>2</v>
      </c>
      <c r="G142">
        <v>31.77</v>
      </c>
      <c r="I142" t="s">
        <v>2441</v>
      </c>
      <c r="J142" t="s">
        <v>2442</v>
      </c>
    </row>
    <row r="143" spans="1:10" x14ac:dyDescent="0.2">
      <c r="A143" t="s">
        <v>172</v>
      </c>
      <c r="B143" t="s">
        <v>2</v>
      </c>
      <c r="C143" t="s">
        <v>28</v>
      </c>
      <c r="D143" t="s">
        <v>56</v>
      </c>
      <c r="E143">
        <v>2015</v>
      </c>
      <c r="F143">
        <v>1</v>
      </c>
      <c r="G143">
        <v>30.86</v>
      </c>
      <c r="I143" t="s">
        <v>2441</v>
      </c>
      <c r="J143" t="s">
        <v>2442</v>
      </c>
    </row>
    <row r="144" spans="1:10" x14ac:dyDescent="0.2">
      <c r="A144" t="s">
        <v>171</v>
      </c>
      <c r="B144" t="s">
        <v>2</v>
      </c>
      <c r="C144" t="s">
        <v>28</v>
      </c>
      <c r="D144" t="s">
        <v>56</v>
      </c>
      <c r="E144">
        <v>2014</v>
      </c>
      <c r="F144">
        <v>4</v>
      </c>
      <c r="G144">
        <v>32.04</v>
      </c>
      <c r="I144" t="s">
        <v>2441</v>
      </c>
      <c r="J144" t="s">
        <v>2442</v>
      </c>
    </row>
    <row r="145" spans="1:10" x14ac:dyDescent="0.2">
      <c r="A145" t="s">
        <v>170</v>
      </c>
      <c r="B145" t="s">
        <v>2</v>
      </c>
      <c r="C145" t="s">
        <v>28</v>
      </c>
      <c r="D145" t="s">
        <v>56</v>
      </c>
      <c r="E145">
        <v>2014</v>
      </c>
      <c r="F145">
        <v>3</v>
      </c>
      <c r="G145">
        <v>30.14</v>
      </c>
      <c r="I145" t="s">
        <v>2441</v>
      </c>
      <c r="J145" t="s">
        <v>2442</v>
      </c>
    </row>
    <row r="146" spans="1:10" x14ac:dyDescent="0.2">
      <c r="A146" t="s">
        <v>169</v>
      </c>
      <c r="B146" t="s">
        <v>2</v>
      </c>
      <c r="C146" t="s">
        <v>28</v>
      </c>
      <c r="D146" t="s">
        <v>56</v>
      </c>
      <c r="E146">
        <v>2014</v>
      </c>
      <c r="F146">
        <v>2</v>
      </c>
      <c r="G146">
        <v>31.52</v>
      </c>
      <c r="I146" t="s">
        <v>2441</v>
      </c>
      <c r="J146" t="s">
        <v>2442</v>
      </c>
    </row>
    <row r="147" spans="1:10" x14ac:dyDescent="0.2">
      <c r="A147" t="s">
        <v>168</v>
      </c>
      <c r="B147" t="s">
        <v>2</v>
      </c>
      <c r="C147" t="s">
        <v>28</v>
      </c>
      <c r="D147" t="s">
        <v>56</v>
      </c>
      <c r="E147">
        <v>2014</v>
      </c>
      <c r="F147">
        <v>1</v>
      </c>
      <c r="G147">
        <v>31.49</v>
      </c>
      <c r="I147" t="s">
        <v>2441</v>
      </c>
      <c r="J147" t="s">
        <v>2442</v>
      </c>
    </row>
    <row r="148" spans="1:10" x14ac:dyDescent="0.2">
      <c r="A148" t="s">
        <v>167</v>
      </c>
      <c r="B148" t="s">
        <v>2</v>
      </c>
      <c r="C148" t="s">
        <v>28</v>
      </c>
      <c r="D148" t="s">
        <v>56</v>
      </c>
      <c r="E148">
        <v>2013</v>
      </c>
      <c r="F148">
        <v>4</v>
      </c>
      <c r="G148">
        <v>31.85</v>
      </c>
      <c r="I148" t="s">
        <v>2441</v>
      </c>
      <c r="J148" t="s">
        <v>2442</v>
      </c>
    </row>
    <row r="149" spans="1:10" x14ac:dyDescent="0.2">
      <c r="A149" t="s">
        <v>166</v>
      </c>
      <c r="B149" t="s">
        <v>2</v>
      </c>
      <c r="C149" t="s">
        <v>28</v>
      </c>
      <c r="D149" t="s">
        <v>56</v>
      </c>
      <c r="E149">
        <v>2013</v>
      </c>
      <c r="F149">
        <v>3</v>
      </c>
      <c r="G149">
        <v>30.09</v>
      </c>
      <c r="I149" t="s">
        <v>2441</v>
      </c>
      <c r="J149" t="s">
        <v>2442</v>
      </c>
    </row>
    <row r="150" spans="1:10" x14ac:dyDescent="0.2">
      <c r="A150" t="s">
        <v>165</v>
      </c>
      <c r="B150" t="s">
        <v>2</v>
      </c>
      <c r="C150" t="s">
        <v>28</v>
      </c>
      <c r="D150" t="s">
        <v>56</v>
      </c>
      <c r="E150">
        <v>2013</v>
      </c>
      <c r="F150">
        <v>2</v>
      </c>
      <c r="G150">
        <v>32.159999999999997</v>
      </c>
      <c r="I150" t="s">
        <v>2441</v>
      </c>
      <c r="J150" t="s">
        <v>2442</v>
      </c>
    </row>
    <row r="151" spans="1:10" x14ac:dyDescent="0.2">
      <c r="A151" t="s">
        <v>164</v>
      </c>
      <c r="B151" t="s">
        <v>2</v>
      </c>
      <c r="C151" t="s">
        <v>28</v>
      </c>
      <c r="D151" t="s">
        <v>56</v>
      </c>
      <c r="E151">
        <v>2013</v>
      </c>
      <c r="F151">
        <v>1</v>
      </c>
      <c r="G151">
        <v>31.5</v>
      </c>
      <c r="I151" t="s">
        <v>2441</v>
      </c>
      <c r="J151" t="s">
        <v>2442</v>
      </c>
    </row>
    <row r="152" spans="1:10" x14ac:dyDescent="0.2">
      <c r="A152" t="s">
        <v>163</v>
      </c>
      <c r="B152" t="s">
        <v>2</v>
      </c>
      <c r="C152" t="s">
        <v>28</v>
      </c>
      <c r="D152" t="s">
        <v>56</v>
      </c>
      <c r="E152">
        <v>2012</v>
      </c>
      <c r="F152">
        <v>4</v>
      </c>
      <c r="G152">
        <v>31.87</v>
      </c>
      <c r="I152" t="s">
        <v>2441</v>
      </c>
      <c r="J152" t="s">
        <v>2442</v>
      </c>
    </row>
    <row r="153" spans="1:10" x14ac:dyDescent="0.2">
      <c r="A153" t="s">
        <v>162</v>
      </c>
      <c r="B153" t="s">
        <v>2</v>
      </c>
      <c r="C153" t="s">
        <v>28</v>
      </c>
      <c r="D153" t="s">
        <v>56</v>
      </c>
      <c r="E153">
        <v>2012</v>
      </c>
      <c r="F153">
        <v>3</v>
      </c>
      <c r="G153">
        <v>30.63</v>
      </c>
      <c r="I153" t="s">
        <v>2441</v>
      </c>
      <c r="J153" t="s">
        <v>2442</v>
      </c>
    </row>
    <row r="154" spans="1:10" x14ac:dyDescent="0.2">
      <c r="A154" t="s">
        <v>161</v>
      </c>
      <c r="B154" t="s">
        <v>2</v>
      </c>
      <c r="C154" t="s">
        <v>28</v>
      </c>
      <c r="D154" t="s">
        <v>56</v>
      </c>
      <c r="E154">
        <v>2012</v>
      </c>
      <c r="F154">
        <v>2</v>
      </c>
      <c r="G154">
        <v>32.229999999999997</v>
      </c>
      <c r="I154" t="s">
        <v>2441</v>
      </c>
      <c r="J154" t="s">
        <v>2442</v>
      </c>
    </row>
    <row r="155" spans="1:10" x14ac:dyDescent="0.2">
      <c r="A155" t="s">
        <v>160</v>
      </c>
      <c r="B155" t="s">
        <v>2</v>
      </c>
      <c r="C155" t="s">
        <v>28</v>
      </c>
      <c r="D155" t="s">
        <v>56</v>
      </c>
      <c r="E155">
        <v>2012</v>
      </c>
      <c r="F155">
        <v>1</v>
      </c>
      <c r="G155">
        <v>32.57</v>
      </c>
      <c r="I155" t="s">
        <v>2441</v>
      </c>
      <c r="J155" t="s">
        <v>2442</v>
      </c>
    </row>
    <row r="156" spans="1:10" x14ac:dyDescent="0.2">
      <c r="A156" t="s">
        <v>159</v>
      </c>
      <c r="B156" t="s">
        <v>2</v>
      </c>
      <c r="C156" t="s">
        <v>28</v>
      </c>
      <c r="D156" t="s">
        <v>56</v>
      </c>
      <c r="E156">
        <v>2011</v>
      </c>
      <c r="F156">
        <v>4</v>
      </c>
      <c r="G156">
        <v>32.22</v>
      </c>
      <c r="I156" t="s">
        <v>2441</v>
      </c>
      <c r="J156" t="s">
        <v>2442</v>
      </c>
    </row>
    <row r="157" spans="1:10" x14ac:dyDescent="0.2">
      <c r="A157" t="s">
        <v>158</v>
      </c>
      <c r="B157" t="s">
        <v>2</v>
      </c>
      <c r="C157" t="s">
        <v>28</v>
      </c>
      <c r="D157" t="s">
        <v>56</v>
      </c>
      <c r="E157">
        <v>2011</v>
      </c>
      <c r="F157">
        <v>3</v>
      </c>
      <c r="G157">
        <v>30.82</v>
      </c>
      <c r="I157" t="s">
        <v>2441</v>
      </c>
      <c r="J157" t="s">
        <v>2442</v>
      </c>
    </row>
    <row r="158" spans="1:10" x14ac:dyDescent="0.2">
      <c r="A158" t="s">
        <v>157</v>
      </c>
      <c r="B158" t="s">
        <v>2</v>
      </c>
      <c r="C158" t="s">
        <v>28</v>
      </c>
      <c r="D158" t="s">
        <v>56</v>
      </c>
      <c r="E158">
        <v>2011</v>
      </c>
      <c r="F158">
        <v>2</v>
      </c>
      <c r="G158">
        <v>32.94</v>
      </c>
      <c r="I158" t="s">
        <v>2441</v>
      </c>
      <c r="J158" t="s">
        <v>2442</v>
      </c>
    </row>
    <row r="159" spans="1:10" x14ac:dyDescent="0.2">
      <c r="A159" t="s">
        <v>156</v>
      </c>
      <c r="B159" t="s">
        <v>2</v>
      </c>
      <c r="C159" t="s">
        <v>28</v>
      </c>
      <c r="D159" t="s">
        <v>56</v>
      </c>
      <c r="E159">
        <v>2011</v>
      </c>
      <c r="F159">
        <v>1</v>
      </c>
      <c r="G159">
        <v>33.159999999999997</v>
      </c>
      <c r="I159" t="s">
        <v>2441</v>
      </c>
      <c r="J159" t="s">
        <v>2442</v>
      </c>
    </row>
    <row r="160" spans="1:10" x14ac:dyDescent="0.2">
      <c r="A160" t="s">
        <v>155</v>
      </c>
      <c r="B160" t="s">
        <v>2</v>
      </c>
      <c r="C160" t="s">
        <v>28</v>
      </c>
      <c r="D160" t="s">
        <v>56</v>
      </c>
      <c r="E160">
        <v>2010</v>
      </c>
      <c r="F160">
        <v>4</v>
      </c>
      <c r="G160">
        <v>31.88</v>
      </c>
      <c r="I160" t="s">
        <v>2441</v>
      </c>
      <c r="J160" t="s">
        <v>2442</v>
      </c>
    </row>
    <row r="161" spans="1:10" x14ac:dyDescent="0.2">
      <c r="A161" t="s">
        <v>154</v>
      </c>
      <c r="B161" t="s">
        <v>2</v>
      </c>
      <c r="C161" t="s">
        <v>28</v>
      </c>
      <c r="D161" t="s">
        <v>56</v>
      </c>
      <c r="E161">
        <v>2010</v>
      </c>
      <c r="F161">
        <v>3</v>
      </c>
      <c r="G161">
        <v>31.26</v>
      </c>
      <c r="I161" t="s">
        <v>2441</v>
      </c>
      <c r="J161" t="s">
        <v>2442</v>
      </c>
    </row>
    <row r="162" spans="1:10" x14ac:dyDescent="0.2">
      <c r="A162" t="s">
        <v>153</v>
      </c>
      <c r="B162" t="s">
        <v>2</v>
      </c>
      <c r="C162" t="s">
        <v>28</v>
      </c>
      <c r="D162" t="s">
        <v>56</v>
      </c>
      <c r="E162">
        <v>2010</v>
      </c>
      <c r="F162">
        <v>2</v>
      </c>
      <c r="G162">
        <v>33.03</v>
      </c>
      <c r="I162" t="s">
        <v>2441</v>
      </c>
      <c r="J162" t="s">
        <v>2442</v>
      </c>
    </row>
    <row r="163" spans="1:10" x14ac:dyDescent="0.2">
      <c r="A163" t="s">
        <v>152</v>
      </c>
      <c r="B163" t="s">
        <v>2</v>
      </c>
      <c r="C163" t="s">
        <v>28</v>
      </c>
      <c r="D163" t="s">
        <v>56</v>
      </c>
      <c r="E163">
        <v>2010</v>
      </c>
      <c r="F163">
        <v>1</v>
      </c>
      <c r="G163">
        <v>32.5</v>
      </c>
      <c r="I163" t="s">
        <v>2441</v>
      </c>
      <c r="J163" t="s">
        <v>2442</v>
      </c>
    </row>
    <row r="164" spans="1:10" x14ac:dyDescent="0.2">
      <c r="A164" t="s">
        <v>151</v>
      </c>
      <c r="B164" t="s">
        <v>2</v>
      </c>
      <c r="C164" t="s">
        <v>28</v>
      </c>
      <c r="D164" t="s">
        <v>56</v>
      </c>
      <c r="E164">
        <v>2009</v>
      </c>
      <c r="F164">
        <v>4</v>
      </c>
      <c r="G164">
        <v>31.95</v>
      </c>
      <c r="I164" t="s">
        <v>2441</v>
      </c>
      <c r="J164" t="s">
        <v>2442</v>
      </c>
    </row>
    <row r="165" spans="1:10" x14ac:dyDescent="0.2">
      <c r="A165" t="s">
        <v>150</v>
      </c>
      <c r="B165" t="s">
        <v>2</v>
      </c>
      <c r="C165" t="s">
        <v>28</v>
      </c>
      <c r="D165" t="s">
        <v>56</v>
      </c>
      <c r="E165">
        <v>2009</v>
      </c>
      <c r="F165">
        <v>3</v>
      </c>
      <c r="G165">
        <v>31.95</v>
      </c>
      <c r="I165" t="s">
        <v>2441</v>
      </c>
      <c r="J165" t="s">
        <v>2442</v>
      </c>
    </row>
    <row r="166" spans="1:10" x14ac:dyDescent="0.2">
      <c r="A166" t="s">
        <v>149</v>
      </c>
      <c r="B166" t="s">
        <v>2</v>
      </c>
      <c r="C166" t="s">
        <v>28</v>
      </c>
      <c r="D166" t="s">
        <v>56</v>
      </c>
      <c r="E166">
        <v>2009</v>
      </c>
      <c r="F166">
        <v>2</v>
      </c>
      <c r="G166">
        <v>33.17</v>
      </c>
      <c r="I166" t="s">
        <v>2441</v>
      </c>
      <c r="J166" t="s">
        <v>2442</v>
      </c>
    </row>
    <row r="167" spans="1:10" x14ac:dyDescent="0.2">
      <c r="A167" t="s">
        <v>148</v>
      </c>
      <c r="B167" t="s">
        <v>2</v>
      </c>
      <c r="C167" t="s">
        <v>28</v>
      </c>
      <c r="D167" t="s">
        <v>56</v>
      </c>
      <c r="E167">
        <v>2009</v>
      </c>
      <c r="F167">
        <v>1</v>
      </c>
      <c r="G167">
        <v>32.020000000000003</v>
      </c>
      <c r="I167" t="s">
        <v>2441</v>
      </c>
      <c r="J167" t="s">
        <v>2442</v>
      </c>
    </row>
    <row r="168" spans="1:10" x14ac:dyDescent="0.2">
      <c r="A168" t="s">
        <v>147</v>
      </c>
      <c r="B168" t="s">
        <v>2</v>
      </c>
      <c r="C168" t="s">
        <v>28</v>
      </c>
      <c r="D168" t="s">
        <v>56</v>
      </c>
      <c r="E168">
        <v>2008</v>
      </c>
      <c r="F168">
        <v>4</v>
      </c>
      <c r="G168">
        <v>33.69</v>
      </c>
      <c r="I168" t="s">
        <v>2441</v>
      </c>
      <c r="J168" t="s">
        <v>2442</v>
      </c>
    </row>
    <row r="169" spans="1:10" x14ac:dyDescent="0.2">
      <c r="A169" t="s">
        <v>146</v>
      </c>
      <c r="B169" t="s">
        <v>2</v>
      </c>
      <c r="C169" t="s">
        <v>28</v>
      </c>
      <c r="D169" t="s">
        <v>56</v>
      </c>
      <c r="E169">
        <v>2008</v>
      </c>
      <c r="F169">
        <v>3</v>
      </c>
      <c r="G169">
        <v>32.590000000000003</v>
      </c>
      <c r="I169" t="s">
        <v>2441</v>
      </c>
      <c r="J169" t="s">
        <v>2442</v>
      </c>
    </row>
    <row r="170" spans="1:10" x14ac:dyDescent="0.2">
      <c r="A170" t="s">
        <v>145</v>
      </c>
      <c r="B170" t="s">
        <v>2</v>
      </c>
      <c r="C170" t="s">
        <v>28</v>
      </c>
      <c r="D170" t="s">
        <v>56</v>
      </c>
      <c r="E170">
        <v>2008</v>
      </c>
      <c r="F170">
        <v>2</v>
      </c>
      <c r="G170">
        <v>34.78</v>
      </c>
      <c r="I170" t="s">
        <v>2441</v>
      </c>
      <c r="J170" t="s">
        <v>2442</v>
      </c>
    </row>
    <row r="171" spans="1:10" x14ac:dyDescent="0.2">
      <c r="A171" t="s">
        <v>144</v>
      </c>
      <c r="B171" t="s">
        <v>2</v>
      </c>
      <c r="C171" t="s">
        <v>28</v>
      </c>
      <c r="D171" t="s">
        <v>56</v>
      </c>
      <c r="E171">
        <v>2008</v>
      </c>
      <c r="F171">
        <v>1</v>
      </c>
      <c r="G171">
        <v>33.56</v>
      </c>
      <c r="I171" t="s">
        <v>2441</v>
      </c>
      <c r="J171" t="s">
        <v>2442</v>
      </c>
    </row>
    <row r="172" spans="1:10" x14ac:dyDescent="0.2">
      <c r="A172" t="s">
        <v>143</v>
      </c>
      <c r="B172" t="s">
        <v>2</v>
      </c>
      <c r="C172" t="s">
        <v>28</v>
      </c>
      <c r="D172" t="s">
        <v>56</v>
      </c>
      <c r="E172">
        <v>2007</v>
      </c>
      <c r="F172">
        <v>4</v>
      </c>
      <c r="G172">
        <v>33.97</v>
      </c>
      <c r="I172" t="s">
        <v>2441</v>
      </c>
      <c r="J172" t="s">
        <v>2442</v>
      </c>
    </row>
    <row r="173" spans="1:10" x14ac:dyDescent="0.2">
      <c r="A173" t="s">
        <v>142</v>
      </c>
      <c r="B173" t="s">
        <v>2</v>
      </c>
      <c r="C173" t="s">
        <v>28</v>
      </c>
      <c r="D173" t="s">
        <v>56</v>
      </c>
      <c r="E173">
        <v>2007</v>
      </c>
      <c r="F173">
        <v>3</v>
      </c>
      <c r="G173">
        <v>32.89</v>
      </c>
      <c r="I173" t="s">
        <v>2441</v>
      </c>
      <c r="J173" t="s">
        <v>2442</v>
      </c>
    </row>
    <row r="174" spans="1:10" x14ac:dyDescent="0.2">
      <c r="A174" t="s">
        <v>141</v>
      </c>
      <c r="B174" t="s">
        <v>2</v>
      </c>
      <c r="C174" t="s">
        <v>28</v>
      </c>
      <c r="D174" t="s">
        <v>56</v>
      </c>
      <c r="E174">
        <v>2007</v>
      </c>
      <c r="F174">
        <v>2</v>
      </c>
      <c r="G174">
        <v>34.18</v>
      </c>
      <c r="I174" t="s">
        <v>2441</v>
      </c>
      <c r="J174" t="s">
        <v>2442</v>
      </c>
    </row>
    <row r="175" spans="1:10" x14ac:dyDescent="0.2">
      <c r="A175" t="s">
        <v>140</v>
      </c>
      <c r="B175" t="s">
        <v>2</v>
      </c>
      <c r="C175" t="s">
        <v>28</v>
      </c>
      <c r="D175" t="s">
        <v>56</v>
      </c>
      <c r="E175">
        <v>2007</v>
      </c>
      <c r="F175">
        <v>1</v>
      </c>
      <c r="G175">
        <v>34.630000000000003</v>
      </c>
      <c r="I175" t="s">
        <v>2441</v>
      </c>
      <c r="J175" t="s">
        <v>2442</v>
      </c>
    </row>
    <row r="176" spans="1:10" x14ac:dyDescent="0.2">
      <c r="A176" t="s">
        <v>139</v>
      </c>
      <c r="B176" t="s">
        <v>2</v>
      </c>
      <c r="C176" t="s">
        <v>28</v>
      </c>
      <c r="D176" t="s">
        <v>56</v>
      </c>
      <c r="E176">
        <v>2006</v>
      </c>
      <c r="F176">
        <v>4</v>
      </c>
      <c r="G176">
        <v>34.58</v>
      </c>
      <c r="I176" t="s">
        <v>2441</v>
      </c>
      <c r="J176" t="s">
        <v>2442</v>
      </c>
    </row>
    <row r="177" spans="1:10" x14ac:dyDescent="0.2">
      <c r="A177" t="s">
        <v>138</v>
      </c>
      <c r="B177" t="s">
        <v>2</v>
      </c>
      <c r="C177" t="s">
        <v>28</v>
      </c>
      <c r="D177" t="s">
        <v>56</v>
      </c>
      <c r="E177">
        <v>2006</v>
      </c>
      <c r="F177">
        <v>3</v>
      </c>
      <c r="G177">
        <v>32.76</v>
      </c>
      <c r="I177" t="s">
        <v>2441</v>
      </c>
      <c r="J177" t="s">
        <v>2442</v>
      </c>
    </row>
    <row r="178" spans="1:10" x14ac:dyDescent="0.2">
      <c r="A178" t="s">
        <v>137</v>
      </c>
      <c r="B178" t="s">
        <v>2</v>
      </c>
      <c r="C178" t="s">
        <v>28</v>
      </c>
      <c r="D178" t="s">
        <v>56</v>
      </c>
      <c r="E178">
        <v>2006</v>
      </c>
      <c r="F178">
        <v>2</v>
      </c>
      <c r="G178">
        <v>34.450000000000003</v>
      </c>
      <c r="I178" t="s">
        <v>2441</v>
      </c>
      <c r="J178" t="s">
        <v>2442</v>
      </c>
    </row>
    <row r="179" spans="1:10" x14ac:dyDescent="0.2">
      <c r="A179" t="s">
        <v>136</v>
      </c>
      <c r="B179" t="s">
        <v>2</v>
      </c>
      <c r="C179" t="s">
        <v>28</v>
      </c>
      <c r="D179" t="s">
        <v>56</v>
      </c>
      <c r="E179">
        <v>2006</v>
      </c>
      <c r="F179">
        <v>1</v>
      </c>
      <c r="G179">
        <v>34.340000000000003</v>
      </c>
      <c r="I179" t="s">
        <v>2441</v>
      </c>
      <c r="J179" t="s">
        <v>2442</v>
      </c>
    </row>
    <row r="180" spans="1:10" x14ac:dyDescent="0.2">
      <c r="A180" t="s">
        <v>135</v>
      </c>
      <c r="B180" t="s">
        <v>2</v>
      </c>
      <c r="C180" t="s">
        <v>28</v>
      </c>
      <c r="D180" t="s">
        <v>56</v>
      </c>
      <c r="E180">
        <v>2005</v>
      </c>
      <c r="F180">
        <v>4</v>
      </c>
      <c r="G180">
        <v>34.33</v>
      </c>
      <c r="I180" t="s">
        <v>2441</v>
      </c>
      <c r="J180" t="s">
        <v>2442</v>
      </c>
    </row>
    <row r="181" spans="1:10" x14ac:dyDescent="0.2">
      <c r="A181" t="s">
        <v>134</v>
      </c>
      <c r="B181" t="s">
        <v>2</v>
      </c>
      <c r="C181" t="s">
        <v>28</v>
      </c>
      <c r="D181" t="s">
        <v>56</v>
      </c>
      <c r="E181">
        <v>2005</v>
      </c>
      <c r="F181">
        <v>3</v>
      </c>
      <c r="G181">
        <v>32.44</v>
      </c>
      <c r="I181" t="s">
        <v>2441</v>
      </c>
      <c r="J181" t="s">
        <v>2442</v>
      </c>
    </row>
    <row r="182" spans="1:10" x14ac:dyDescent="0.2">
      <c r="A182" t="s">
        <v>133</v>
      </c>
      <c r="B182" t="s">
        <v>2</v>
      </c>
      <c r="C182" t="s">
        <v>28</v>
      </c>
      <c r="D182" t="s">
        <v>56</v>
      </c>
      <c r="E182">
        <v>2005</v>
      </c>
      <c r="F182">
        <v>2</v>
      </c>
      <c r="G182">
        <v>35.21</v>
      </c>
      <c r="I182" t="s">
        <v>2441</v>
      </c>
      <c r="J182" t="s">
        <v>2442</v>
      </c>
    </row>
    <row r="183" spans="1:10" x14ac:dyDescent="0.2">
      <c r="A183" t="s">
        <v>132</v>
      </c>
      <c r="B183" t="s">
        <v>2</v>
      </c>
      <c r="C183" t="s">
        <v>28</v>
      </c>
      <c r="D183" t="s">
        <v>56</v>
      </c>
      <c r="E183">
        <v>2005</v>
      </c>
      <c r="F183">
        <v>1</v>
      </c>
      <c r="G183">
        <v>34.299999999999997</v>
      </c>
      <c r="I183" t="s">
        <v>2441</v>
      </c>
      <c r="J183" t="s">
        <v>2442</v>
      </c>
    </row>
    <row r="184" spans="1:10" x14ac:dyDescent="0.2">
      <c r="A184" t="s">
        <v>2444</v>
      </c>
      <c r="B184" t="s">
        <v>2</v>
      </c>
      <c r="C184" t="s">
        <v>28</v>
      </c>
      <c r="D184" t="s">
        <v>56</v>
      </c>
      <c r="E184">
        <v>2004</v>
      </c>
      <c r="F184">
        <v>4</v>
      </c>
      <c r="G184">
        <v>34.590000000000003</v>
      </c>
      <c r="I184" t="s">
        <v>2441</v>
      </c>
      <c r="J184" t="s">
        <v>2442</v>
      </c>
    </row>
    <row r="185" spans="1:10" x14ac:dyDescent="0.2">
      <c r="A185" t="s">
        <v>2445</v>
      </c>
      <c r="B185" t="s">
        <v>2</v>
      </c>
      <c r="C185" t="s">
        <v>28</v>
      </c>
      <c r="D185" t="s">
        <v>56</v>
      </c>
      <c r="E185">
        <v>2004</v>
      </c>
      <c r="F185">
        <v>3</v>
      </c>
      <c r="G185">
        <v>33.57</v>
      </c>
      <c r="I185" t="s">
        <v>2441</v>
      </c>
      <c r="J185" t="s">
        <v>2442</v>
      </c>
    </row>
    <row r="186" spans="1:10" x14ac:dyDescent="0.2">
      <c r="A186" t="s">
        <v>2446</v>
      </c>
      <c r="B186" t="s">
        <v>2</v>
      </c>
      <c r="C186" t="s">
        <v>28</v>
      </c>
      <c r="D186" t="s">
        <v>56</v>
      </c>
      <c r="E186">
        <v>2004</v>
      </c>
      <c r="F186">
        <v>2</v>
      </c>
      <c r="G186">
        <v>36.1</v>
      </c>
      <c r="I186" t="s">
        <v>2441</v>
      </c>
      <c r="J186" t="s">
        <v>2442</v>
      </c>
    </row>
    <row r="187" spans="1:10" x14ac:dyDescent="0.2">
      <c r="A187" t="s">
        <v>2447</v>
      </c>
      <c r="B187" t="s">
        <v>2</v>
      </c>
      <c r="C187" t="s">
        <v>28</v>
      </c>
      <c r="D187" t="s">
        <v>56</v>
      </c>
      <c r="E187">
        <v>2004</v>
      </c>
      <c r="F187">
        <v>1</v>
      </c>
      <c r="G187">
        <v>35.299999999999997</v>
      </c>
      <c r="H187" t="s">
        <v>2448</v>
      </c>
      <c r="I187" t="s">
        <v>2449</v>
      </c>
      <c r="J187" t="s">
        <v>2442</v>
      </c>
    </row>
    <row r="188" spans="1:10" x14ac:dyDescent="0.2">
      <c r="A188" t="s">
        <v>2450</v>
      </c>
      <c r="B188" t="s">
        <v>2</v>
      </c>
      <c r="C188" t="s">
        <v>28</v>
      </c>
      <c r="D188" t="s">
        <v>56</v>
      </c>
      <c r="E188">
        <v>2003</v>
      </c>
      <c r="F188">
        <v>4</v>
      </c>
      <c r="G188">
        <v>38.6</v>
      </c>
      <c r="I188" t="s">
        <v>2439</v>
      </c>
    </row>
    <row r="189" spans="1:10" x14ac:dyDescent="0.2">
      <c r="A189" t="s">
        <v>2451</v>
      </c>
      <c r="B189" t="s">
        <v>2</v>
      </c>
      <c r="C189" t="s">
        <v>28</v>
      </c>
      <c r="D189" t="s">
        <v>56</v>
      </c>
      <c r="E189">
        <v>2003</v>
      </c>
      <c r="F189">
        <v>3</v>
      </c>
      <c r="G189">
        <v>38.9</v>
      </c>
      <c r="I189" t="s">
        <v>2439</v>
      </c>
    </row>
    <row r="190" spans="1:10" x14ac:dyDescent="0.2">
      <c r="A190" t="s">
        <v>2452</v>
      </c>
      <c r="B190" t="s">
        <v>2</v>
      </c>
      <c r="C190" t="s">
        <v>28</v>
      </c>
      <c r="D190" t="s">
        <v>56</v>
      </c>
      <c r="E190">
        <v>2003</v>
      </c>
      <c r="F190">
        <v>2</v>
      </c>
      <c r="G190">
        <v>37.6</v>
      </c>
      <c r="I190" t="s">
        <v>2439</v>
      </c>
    </row>
    <row r="191" spans="1:10" x14ac:dyDescent="0.2">
      <c r="A191" t="s">
        <v>2453</v>
      </c>
      <c r="B191" t="s">
        <v>2</v>
      </c>
      <c r="C191" t="s">
        <v>28</v>
      </c>
      <c r="D191" t="s">
        <v>56</v>
      </c>
      <c r="E191">
        <v>2003</v>
      </c>
      <c r="F191">
        <v>1</v>
      </c>
      <c r="G191">
        <v>38.799999999999997</v>
      </c>
      <c r="I191" t="s">
        <v>2439</v>
      </c>
    </row>
    <row r="192" spans="1:10" x14ac:dyDescent="0.2">
      <c r="A192" t="s">
        <v>2454</v>
      </c>
      <c r="B192" t="s">
        <v>2</v>
      </c>
      <c r="C192" t="s">
        <v>28</v>
      </c>
      <c r="D192" t="s">
        <v>56</v>
      </c>
      <c r="E192">
        <v>2002</v>
      </c>
      <c r="F192">
        <v>4</v>
      </c>
      <c r="G192">
        <v>39.1</v>
      </c>
      <c r="I192" t="s">
        <v>2439</v>
      </c>
    </row>
    <row r="193" spans="1:9" x14ac:dyDescent="0.2">
      <c r="A193" t="s">
        <v>2455</v>
      </c>
      <c r="B193" t="s">
        <v>2</v>
      </c>
      <c r="C193" t="s">
        <v>28</v>
      </c>
      <c r="D193" t="s">
        <v>56</v>
      </c>
      <c r="E193">
        <v>2002</v>
      </c>
      <c r="F193">
        <v>3</v>
      </c>
      <c r="G193">
        <v>39.200000000000003</v>
      </c>
      <c r="I193" t="s">
        <v>2439</v>
      </c>
    </row>
    <row r="194" spans="1:9" x14ac:dyDescent="0.2">
      <c r="A194" t="s">
        <v>2456</v>
      </c>
      <c r="B194" t="s">
        <v>2</v>
      </c>
      <c r="C194" t="s">
        <v>28</v>
      </c>
      <c r="D194" t="s">
        <v>56</v>
      </c>
      <c r="E194">
        <v>2002</v>
      </c>
      <c r="F194">
        <v>2</v>
      </c>
      <c r="G194">
        <v>38.200000000000003</v>
      </c>
      <c r="I194" t="s">
        <v>2439</v>
      </c>
    </row>
    <row r="195" spans="1:9" x14ac:dyDescent="0.2">
      <c r="A195" t="s">
        <v>2457</v>
      </c>
      <c r="B195" t="s">
        <v>2</v>
      </c>
      <c r="C195" t="s">
        <v>28</v>
      </c>
      <c r="D195" t="s">
        <v>56</v>
      </c>
      <c r="E195">
        <v>2002</v>
      </c>
      <c r="F195">
        <v>1</v>
      </c>
      <c r="G195">
        <v>38.9</v>
      </c>
      <c r="I195" t="s">
        <v>2439</v>
      </c>
    </row>
    <row r="196" spans="1:9" x14ac:dyDescent="0.2">
      <c r="A196" t="s">
        <v>2458</v>
      </c>
      <c r="B196" t="s">
        <v>2</v>
      </c>
      <c r="C196" t="s">
        <v>28</v>
      </c>
      <c r="D196" t="s">
        <v>56</v>
      </c>
      <c r="E196">
        <v>2001</v>
      </c>
      <c r="F196">
        <v>4</v>
      </c>
      <c r="G196">
        <v>39.1</v>
      </c>
      <c r="I196" t="s">
        <v>2439</v>
      </c>
    </row>
    <row r="197" spans="1:9" x14ac:dyDescent="0.2">
      <c r="A197" t="s">
        <v>2459</v>
      </c>
      <c r="B197" t="s">
        <v>2</v>
      </c>
      <c r="C197" t="s">
        <v>28</v>
      </c>
      <c r="D197" t="s">
        <v>56</v>
      </c>
      <c r="E197">
        <v>2001</v>
      </c>
      <c r="F197">
        <v>3</v>
      </c>
      <c r="G197">
        <v>39.4</v>
      </c>
      <c r="I197" t="s">
        <v>2439</v>
      </c>
    </row>
    <row r="198" spans="1:9" x14ac:dyDescent="0.2">
      <c r="A198" t="s">
        <v>2460</v>
      </c>
      <c r="B198" t="s">
        <v>2</v>
      </c>
      <c r="C198" t="s">
        <v>28</v>
      </c>
      <c r="D198" t="s">
        <v>56</v>
      </c>
      <c r="E198">
        <v>2001</v>
      </c>
      <c r="F198">
        <v>2</v>
      </c>
      <c r="G198">
        <v>38.200000000000003</v>
      </c>
      <c r="I198" t="s">
        <v>2439</v>
      </c>
    </row>
    <row r="199" spans="1:9" x14ac:dyDescent="0.2">
      <c r="A199" t="s">
        <v>2461</v>
      </c>
      <c r="B199" t="s">
        <v>2</v>
      </c>
      <c r="C199" t="s">
        <v>28</v>
      </c>
      <c r="D199" t="s">
        <v>56</v>
      </c>
      <c r="E199">
        <v>2001</v>
      </c>
      <c r="F199">
        <v>1</v>
      </c>
      <c r="G199">
        <v>39.4</v>
      </c>
      <c r="I199" t="s">
        <v>2439</v>
      </c>
    </row>
    <row r="200" spans="1:9" x14ac:dyDescent="0.2">
      <c r="A200" t="s">
        <v>2462</v>
      </c>
      <c r="B200" t="s">
        <v>2</v>
      </c>
      <c r="C200" t="s">
        <v>28</v>
      </c>
      <c r="D200" t="s">
        <v>56</v>
      </c>
      <c r="E200">
        <v>2000</v>
      </c>
      <c r="F200">
        <v>4</v>
      </c>
      <c r="G200">
        <v>39.1</v>
      </c>
      <c r="I200" t="s">
        <v>2439</v>
      </c>
    </row>
    <row r="201" spans="1:9" x14ac:dyDescent="0.2">
      <c r="A201" t="s">
        <v>2463</v>
      </c>
      <c r="B201" t="s">
        <v>2</v>
      </c>
      <c r="C201" t="s">
        <v>28</v>
      </c>
      <c r="D201" t="s">
        <v>56</v>
      </c>
      <c r="E201">
        <v>2000</v>
      </c>
      <c r="F201">
        <v>3</v>
      </c>
      <c r="G201">
        <v>39.799999999999997</v>
      </c>
      <c r="I201" t="s">
        <v>2439</v>
      </c>
    </row>
    <row r="202" spans="1:9" x14ac:dyDescent="0.2">
      <c r="A202" t="s">
        <v>2464</v>
      </c>
      <c r="B202" t="s">
        <v>2</v>
      </c>
      <c r="C202" t="s">
        <v>28</v>
      </c>
      <c r="D202" t="s">
        <v>56</v>
      </c>
      <c r="E202">
        <v>2000</v>
      </c>
      <c r="F202">
        <v>2</v>
      </c>
      <c r="G202">
        <v>38.299999999999997</v>
      </c>
      <c r="I202" t="s">
        <v>2439</v>
      </c>
    </row>
    <row r="203" spans="1:9" x14ac:dyDescent="0.2">
      <c r="A203" t="s">
        <v>2465</v>
      </c>
      <c r="B203" t="s">
        <v>2</v>
      </c>
      <c r="C203" t="s">
        <v>28</v>
      </c>
      <c r="D203" t="s">
        <v>56</v>
      </c>
      <c r="E203">
        <v>2000</v>
      </c>
      <c r="F203">
        <v>1</v>
      </c>
      <c r="G203">
        <v>39.4</v>
      </c>
      <c r="I203" t="s">
        <v>2439</v>
      </c>
    </row>
    <row r="204" spans="1:9" x14ac:dyDescent="0.2">
      <c r="A204" t="s">
        <v>2466</v>
      </c>
      <c r="B204" t="s">
        <v>2</v>
      </c>
      <c r="C204" t="s">
        <v>28</v>
      </c>
      <c r="D204" t="s">
        <v>56</v>
      </c>
      <c r="E204">
        <v>1999</v>
      </c>
      <c r="F204">
        <v>4</v>
      </c>
      <c r="G204">
        <v>39.4</v>
      </c>
      <c r="I204" t="s">
        <v>2439</v>
      </c>
    </row>
    <row r="205" spans="1:9" x14ac:dyDescent="0.2">
      <c r="A205" t="s">
        <v>2467</v>
      </c>
      <c r="B205" t="s">
        <v>2</v>
      </c>
      <c r="C205" t="s">
        <v>28</v>
      </c>
      <c r="D205" t="s">
        <v>56</v>
      </c>
      <c r="E205">
        <v>1999</v>
      </c>
      <c r="F205">
        <v>3</v>
      </c>
      <c r="G205">
        <v>40.200000000000003</v>
      </c>
      <c r="I205" t="s">
        <v>2439</v>
      </c>
    </row>
    <row r="206" spans="1:9" x14ac:dyDescent="0.2">
      <c r="A206" t="s">
        <v>2468</v>
      </c>
      <c r="B206" t="s">
        <v>2</v>
      </c>
      <c r="C206" t="s">
        <v>28</v>
      </c>
      <c r="D206" t="s">
        <v>56</v>
      </c>
      <c r="E206">
        <v>1999</v>
      </c>
      <c r="F206">
        <v>2</v>
      </c>
      <c r="G206">
        <v>38.799999999999997</v>
      </c>
      <c r="I206" t="s">
        <v>2439</v>
      </c>
    </row>
    <row r="207" spans="1:9" x14ac:dyDescent="0.2">
      <c r="A207" t="s">
        <v>2469</v>
      </c>
      <c r="B207" t="s">
        <v>2</v>
      </c>
      <c r="C207" t="s">
        <v>28</v>
      </c>
      <c r="D207" t="s">
        <v>56</v>
      </c>
      <c r="E207">
        <v>1999</v>
      </c>
      <c r="F207">
        <v>1</v>
      </c>
      <c r="G207">
        <v>39.6</v>
      </c>
      <c r="I207" t="s">
        <v>2439</v>
      </c>
    </row>
    <row r="208" spans="1:9" x14ac:dyDescent="0.2">
      <c r="A208" t="s">
        <v>2470</v>
      </c>
      <c r="B208" t="s">
        <v>2</v>
      </c>
      <c r="C208" t="s">
        <v>28</v>
      </c>
      <c r="D208" t="s">
        <v>56</v>
      </c>
      <c r="E208">
        <v>1998</v>
      </c>
      <c r="F208">
        <v>1</v>
      </c>
      <c r="G208">
        <v>39.700000000000003</v>
      </c>
      <c r="I208" t="s">
        <v>2439</v>
      </c>
    </row>
    <row r="209" spans="1:9" x14ac:dyDescent="0.2">
      <c r="A209" t="s">
        <v>2471</v>
      </c>
      <c r="B209" t="s">
        <v>3</v>
      </c>
      <c r="C209" t="s">
        <v>29</v>
      </c>
      <c r="D209" t="s">
        <v>56</v>
      </c>
      <c r="E209">
        <v>2022</v>
      </c>
      <c r="F209">
        <v>3</v>
      </c>
      <c r="G209">
        <v>34.200000000000003</v>
      </c>
      <c r="I209" t="s">
        <v>2439</v>
      </c>
    </row>
    <row r="210" spans="1:9" x14ac:dyDescent="0.2">
      <c r="A210" t="s">
        <v>2472</v>
      </c>
      <c r="B210" t="s">
        <v>3</v>
      </c>
      <c r="C210" t="s">
        <v>29</v>
      </c>
      <c r="D210" t="s">
        <v>56</v>
      </c>
      <c r="E210">
        <v>2022</v>
      </c>
      <c r="F210">
        <v>2</v>
      </c>
      <c r="G210">
        <v>34.4</v>
      </c>
      <c r="I210" t="s">
        <v>2439</v>
      </c>
    </row>
    <row r="211" spans="1:9" x14ac:dyDescent="0.2">
      <c r="A211" t="s">
        <v>2473</v>
      </c>
      <c r="B211" t="s">
        <v>3</v>
      </c>
      <c r="C211" t="s">
        <v>29</v>
      </c>
      <c r="D211" t="s">
        <v>56</v>
      </c>
      <c r="E211">
        <v>2022</v>
      </c>
      <c r="F211">
        <v>1</v>
      </c>
      <c r="G211">
        <v>35.5</v>
      </c>
      <c r="I211" t="s">
        <v>2439</v>
      </c>
    </row>
    <row r="212" spans="1:9" x14ac:dyDescent="0.2">
      <c r="A212" t="s">
        <v>267</v>
      </c>
      <c r="B212" t="s">
        <v>3</v>
      </c>
      <c r="C212" t="s">
        <v>29</v>
      </c>
      <c r="D212" t="s">
        <v>56</v>
      </c>
      <c r="E212">
        <v>2021</v>
      </c>
      <c r="F212">
        <v>4</v>
      </c>
      <c r="G212">
        <v>33.799999999999997</v>
      </c>
      <c r="I212" t="s">
        <v>2439</v>
      </c>
    </row>
    <row r="213" spans="1:9" x14ac:dyDescent="0.2">
      <c r="A213" t="s">
        <v>266</v>
      </c>
      <c r="B213" t="s">
        <v>3</v>
      </c>
      <c r="C213" t="s">
        <v>29</v>
      </c>
      <c r="D213" t="s">
        <v>56</v>
      </c>
      <c r="E213">
        <v>2021</v>
      </c>
      <c r="F213">
        <v>3</v>
      </c>
      <c r="G213">
        <v>34.799999999999997</v>
      </c>
      <c r="I213" t="s">
        <v>2439</v>
      </c>
    </row>
    <row r="214" spans="1:9" x14ac:dyDescent="0.2">
      <c r="A214" t="s">
        <v>265</v>
      </c>
      <c r="B214" t="s">
        <v>3</v>
      </c>
      <c r="C214" t="s">
        <v>29</v>
      </c>
      <c r="D214" t="s">
        <v>56</v>
      </c>
      <c r="E214">
        <v>2021</v>
      </c>
      <c r="F214">
        <v>2</v>
      </c>
      <c r="G214">
        <v>34.299999999999997</v>
      </c>
      <c r="I214" t="s">
        <v>2439</v>
      </c>
    </row>
    <row r="215" spans="1:9" x14ac:dyDescent="0.2">
      <c r="A215" t="s">
        <v>264</v>
      </c>
      <c r="B215" t="s">
        <v>3</v>
      </c>
      <c r="C215" t="s">
        <v>29</v>
      </c>
      <c r="D215" t="s">
        <v>56</v>
      </c>
      <c r="E215">
        <v>2021</v>
      </c>
      <c r="F215">
        <v>1</v>
      </c>
      <c r="G215">
        <v>35.6</v>
      </c>
      <c r="H215" t="s">
        <v>2448</v>
      </c>
      <c r="I215" t="s">
        <v>2474</v>
      </c>
    </row>
    <row r="216" spans="1:9" x14ac:dyDescent="0.2">
      <c r="A216" t="s">
        <v>263</v>
      </c>
      <c r="B216" t="s">
        <v>3</v>
      </c>
      <c r="C216" t="s">
        <v>29</v>
      </c>
      <c r="D216" t="s">
        <v>56</v>
      </c>
      <c r="E216">
        <v>2020</v>
      </c>
      <c r="F216">
        <v>4</v>
      </c>
      <c r="G216">
        <v>35.4</v>
      </c>
      <c r="I216" t="s">
        <v>2439</v>
      </c>
    </row>
    <row r="217" spans="1:9" x14ac:dyDescent="0.2">
      <c r="A217" t="s">
        <v>262</v>
      </c>
      <c r="B217" t="s">
        <v>3</v>
      </c>
      <c r="C217" t="s">
        <v>29</v>
      </c>
      <c r="D217" t="s">
        <v>56</v>
      </c>
      <c r="E217">
        <v>2020</v>
      </c>
      <c r="F217">
        <v>3</v>
      </c>
      <c r="G217">
        <v>35.9</v>
      </c>
      <c r="I217" t="s">
        <v>2439</v>
      </c>
    </row>
    <row r="218" spans="1:9" x14ac:dyDescent="0.2">
      <c r="A218" t="s">
        <v>261</v>
      </c>
      <c r="B218" t="s">
        <v>3</v>
      </c>
      <c r="C218" t="s">
        <v>29</v>
      </c>
      <c r="D218" t="s">
        <v>56</v>
      </c>
      <c r="E218">
        <v>2020</v>
      </c>
      <c r="F218">
        <v>2</v>
      </c>
      <c r="G218">
        <v>34.700000000000003</v>
      </c>
      <c r="I218" t="s">
        <v>2439</v>
      </c>
    </row>
    <row r="219" spans="1:9" x14ac:dyDescent="0.2">
      <c r="A219" t="s">
        <v>260</v>
      </c>
      <c r="B219" t="s">
        <v>3</v>
      </c>
      <c r="C219" t="s">
        <v>29</v>
      </c>
      <c r="D219" t="s">
        <v>56</v>
      </c>
      <c r="E219">
        <v>2020</v>
      </c>
      <c r="F219">
        <v>1</v>
      </c>
      <c r="G219">
        <v>35.6</v>
      </c>
      <c r="I219" t="s">
        <v>2439</v>
      </c>
    </row>
    <row r="220" spans="1:9" x14ac:dyDescent="0.2">
      <c r="A220" t="s">
        <v>259</v>
      </c>
      <c r="B220" t="s">
        <v>3</v>
      </c>
      <c r="C220" t="s">
        <v>29</v>
      </c>
      <c r="D220" t="s">
        <v>56</v>
      </c>
      <c r="E220">
        <v>2019</v>
      </c>
      <c r="F220">
        <v>4</v>
      </c>
      <c r="G220">
        <v>35.700000000000003</v>
      </c>
      <c r="I220" t="s">
        <v>2439</v>
      </c>
    </row>
    <row r="221" spans="1:9" x14ac:dyDescent="0.2">
      <c r="A221" t="s">
        <v>258</v>
      </c>
      <c r="B221" t="s">
        <v>3</v>
      </c>
      <c r="C221" t="s">
        <v>29</v>
      </c>
      <c r="D221" t="s">
        <v>56</v>
      </c>
      <c r="E221">
        <v>2019</v>
      </c>
      <c r="F221">
        <v>3</v>
      </c>
      <c r="G221">
        <v>36.200000000000003</v>
      </c>
      <c r="I221" t="s">
        <v>2439</v>
      </c>
    </row>
    <row r="222" spans="1:9" x14ac:dyDescent="0.2">
      <c r="A222" t="s">
        <v>257</v>
      </c>
      <c r="B222" t="s">
        <v>3</v>
      </c>
      <c r="C222" t="s">
        <v>29</v>
      </c>
      <c r="D222" t="s">
        <v>56</v>
      </c>
      <c r="E222">
        <v>2019</v>
      </c>
      <c r="F222">
        <v>2</v>
      </c>
      <c r="G222">
        <v>36.299999999999997</v>
      </c>
      <c r="I222" t="s">
        <v>2439</v>
      </c>
    </row>
    <row r="223" spans="1:9" x14ac:dyDescent="0.2">
      <c r="A223" t="s">
        <v>256</v>
      </c>
      <c r="B223" t="s">
        <v>3</v>
      </c>
      <c r="C223" t="s">
        <v>29</v>
      </c>
      <c r="D223" t="s">
        <v>56</v>
      </c>
      <c r="E223">
        <v>2019</v>
      </c>
      <c r="F223">
        <v>1</v>
      </c>
      <c r="G223">
        <v>36.200000000000003</v>
      </c>
      <c r="I223" t="s">
        <v>2439</v>
      </c>
    </row>
    <row r="224" spans="1:9" x14ac:dyDescent="0.2">
      <c r="A224" t="s">
        <v>255</v>
      </c>
      <c r="B224" t="s">
        <v>3</v>
      </c>
      <c r="C224" t="s">
        <v>29</v>
      </c>
      <c r="D224" t="s">
        <v>56</v>
      </c>
      <c r="E224">
        <v>2018</v>
      </c>
      <c r="F224">
        <v>4</v>
      </c>
      <c r="G224">
        <v>36.1</v>
      </c>
      <c r="I224" t="s">
        <v>2439</v>
      </c>
    </row>
    <row r="225" spans="1:9" x14ac:dyDescent="0.2">
      <c r="A225" t="s">
        <v>254</v>
      </c>
      <c r="B225" t="s">
        <v>3</v>
      </c>
      <c r="C225" t="s">
        <v>29</v>
      </c>
      <c r="D225" t="s">
        <v>56</v>
      </c>
      <c r="E225">
        <v>2018</v>
      </c>
      <c r="F225">
        <v>3</v>
      </c>
      <c r="G225">
        <v>36.200000000000003</v>
      </c>
      <c r="I225" t="s">
        <v>2439</v>
      </c>
    </row>
    <row r="226" spans="1:9" x14ac:dyDescent="0.2">
      <c r="A226" t="s">
        <v>253</v>
      </c>
      <c r="B226" t="s">
        <v>3</v>
      </c>
      <c r="C226" t="s">
        <v>29</v>
      </c>
      <c r="D226" t="s">
        <v>56</v>
      </c>
      <c r="E226">
        <v>2018</v>
      </c>
      <c r="F226">
        <v>2</v>
      </c>
      <c r="G226">
        <v>36.200000000000003</v>
      </c>
      <c r="I226" t="s">
        <v>2439</v>
      </c>
    </row>
    <row r="227" spans="1:9" x14ac:dyDescent="0.2">
      <c r="A227" t="s">
        <v>252</v>
      </c>
      <c r="B227" t="s">
        <v>3</v>
      </c>
      <c r="C227" t="s">
        <v>29</v>
      </c>
      <c r="D227" t="s">
        <v>56</v>
      </c>
      <c r="E227">
        <v>2018</v>
      </c>
      <c r="F227">
        <v>1</v>
      </c>
      <c r="G227">
        <v>36.4</v>
      </c>
      <c r="I227" t="s">
        <v>2439</v>
      </c>
    </row>
    <row r="228" spans="1:9" x14ac:dyDescent="0.2">
      <c r="A228" t="s">
        <v>251</v>
      </c>
      <c r="B228" t="s">
        <v>3</v>
      </c>
      <c r="C228" t="s">
        <v>29</v>
      </c>
      <c r="D228" t="s">
        <v>56</v>
      </c>
      <c r="E228">
        <v>2017</v>
      </c>
      <c r="F228">
        <v>4</v>
      </c>
      <c r="G228">
        <v>35.799999999999997</v>
      </c>
      <c r="I228" t="s">
        <v>2439</v>
      </c>
    </row>
    <row r="229" spans="1:9" x14ac:dyDescent="0.2">
      <c r="A229" t="s">
        <v>250</v>
      </c>
      <c r="B229" t="s">
        <v>3</v>
      </c>
      <c r="C229" t="s">
        <v>29</v>
      </c>
      <c r="D229" t="s">
        <v>56</v>
      </c>
      <c r="E229">
        <v>2017</v>
      </c>
      <c r="F229">
        <v>3</v>
      </c>
      <c r="G229">
        <v>36.299999999999997</v>
      </c>
      <c r="I229" t="s">
        <v>2439</v>
      </c>
    </row>
    <row r="230" spans="1:9" x14ac:dyDescent="0.2">
      <c r="A230" t="s">
        <v>249</v>
      </c>
      <c r="B230" t="s">
        <v>3</v>
      </c>
      <c r="C230" t="s">
        <v>29</v>
      </c>
      <c r="D230" t="s">
        <v>56</v>
      </c>
      <c r="E230">
        <v>2017</v>
      </c>
      <c r="F230">
        <v>2</v>
      </c>
      <c r="G230">
        <v>36.1</v>
      </c>
      <c r="I230" t="s">
        <v>2439</v>
      </c>
    </row>
    <row r="231" spans="1:9" x14ac:dyDescent="0.2">
      <c r="A231" t="s">
        <v>248</v>
      </c>
      <c r="B231" t="s">
        <v>3</v>
      </c>
      <c r="C231" t="s">
        <v>29</v>
      </c>
      <c r="D231" t="s">
        <v>56</v>
      </c>
      <c r="E231">
        <v>2017</v>
      </c>
      <c r="F231">
        <v>1</v>
      </c>
      <c r="G231">
        <v>37</v>
      </c>
      <c r="H231" t="s">
        <v>2448</v>
      </c>
      <c r="I231" t="s">
        <v>2474</v>
      </c>
    </row>
    <row r="232" spans="1:9" x14ac:dyDescent="0.2">
      <c r="A232" t="s">
        <v>247</v>
      </c>
      <c r="B232" t="s">
        <v>3</v>
      </c>
      <c r="C232" t="s">
        <v>29</v>
      </c>
      <c r="D232" t="s">
        <v>56</v>
      </c>
      <c r="E232">
        <v>2016</v>
      </c>
      <c r="F232">
        <v>4</v>
      </c>
      <c r="G232">
        <v>36.5</v>
      </c>
      <c r="I232" t="s">
        <v>2439</v>
      </c>
    </row>
    <row r="233" spans="1:9" x14ac:dyDescent="0.2">
      <c r="A233" t="s">
        <v>246</v>
      </c>
      <c r="B233" t="s">
        <v>3</v>
      </c>
      <c r="C233" t="s">
        <v>29</v>
      </c>
      <c r="D233" t="s">
        <v>56</v>
      </c>
      <c r="E233">
        <v>2016</v>
      </c>
      <c r="F233">
        <v>3</v>
      </c>
      <c r="G233">
        <v>37.200000000000003</v>
      </c>
      <c r="I233" t="s">
        <v>2439</v>
      </c>
    </row>
    <row r="234" spans="1:9" x14ac:dyDescent="0.2">
      <c r="A234" t="s">
        <v>245</v>
      </c>
      <c r="B234" t="s">
        <v>3</v>
      </c>
      <c r="C234" t="s">
        <v>29</v>
      </c>
      <c r="D234" t="s">
        <v>56</v>
      </c>
      <c r="E234">
        <v>2016</v>
      </c>
      <c r="F234">
        <v>2</v>
      </c>
      <c r="G234">
        <v>36.700000000000003</v>
      </c>
      <c r="I234" t="s">
        <v>2439</v>
      </c>
    </row>
    <row r="235" spans="1:9" x14ac:dyDescent="0.2">
      <c r="A235" t="s">
        <v>244</v>
      </c>
      <c r="B235" t="s">
        <v>3</v>
      </c>
      <c r="C235" t="s">
        <v>29</v>
      </c>
      <c r="D235" t="s">
        <v>56</v>
      </c>
      <c r="E235">
        <v>2016</v>
      </c>
      <c r="F235">
        <v>1</v>
      </c>
      <c r="G235">
        <v>37.1</v>
      </c>
      <c r="I235" t="s">
        <v>2439</v>
      </c>
    </row>
    <row r="236" spans="1:9" x14ac:dyDescent="0.2">
      <c r="A236" t="s">
        <v>243</v>
      </c>
      <c r="B236" t="s">
        <v>3</v>
      </c>
      <c r="C236" t="s">
        <v>29</v>
      </c>
      <c r="D236" t="s">
        <v>56</v>
      </c>
      <c r="E236">
        <v>2015</v>
      </c>
      <c r="F236">
        <v>4</v>
      </c>
      <c r="G236">
        <v>36.700000000000003</v>
      </c>
      <c r="I236" t="s">
        <v>2439</v>
      </c>
    </row>
    <row r="237" spans="1:9" x14ac:dyDescent="0.2">
      <c r="A237" t="s">
        <v>242</v>
      </c>
      <c r="B237" t="s">
        <v>3</v>
      </c>
      <c r="C237" t="s">
        <v>29</v>
      </c>
      <c r="D237" t="s">
        <v>56</v>
      </c>
      <c r="E237">
        <v>2015</v>
      </c>
      <c r="F237">
        <v>3</v>
      </c>
      <c r="G237">
        <v>37.200000000000003</v>
      </c>
      <c r="I237" t="s">
        <v>2439</v>
      </c>
    </row>
    <row r="238" spans="1:9" x14ac:dyDescent="0.2">
      <c r="A238" t="s">
        <v>241</v>
      </c>
      <c r="B238" t="s">
        <v>3</v>
      </c>
      <c r="C238" t="s">
        <v>29</v>
      </c>
      <c r="D238" t="s">
        <v>56</v>
      </c>
      <c r="E238">
        <v>2015</v>
      </c>
      <c r="F238">
        <v>2</v>
      </c>
      <c r="G238">
        <v>36.6</v>
      </c>
      <c r="I238" t="s">
        <v>2439</v>
      </c>
    </row>
    <row r="239" spans="1:9" x14ac:dyDescent="0.2">
      <c r="A239" t="s">
        <v>240</v>
      </c>
      <c r="B239" t="s">
        <v>3</v>
      </c>
      <c r="C239" t="s">
        <v>29</v>
      </c>
      <c r="D239" t="s">
        <v>56</v>
      </c>
      <c r="E239">
        <v>2015</v>
      </c>
      <c r="F239">
        <v>1</v>
      </c>
      <c r="G239">
        <v>36.9</v>
      </c>
      <c r="I239" t="s">
        <v>2439</v>
      </c>
    </row>
    <row r="240" spans="1:9" x14ac:dyDescent="0.2">
      <c r="A240" t="s">
        <v>239</v>
      </c>
      <c r="B240" t="s">
        <v>3</v>
      </c>
      <c r="C240" t="s">
        <v>29</v>
      </c>
      <c r="D240" t="s">
        <v>56</v>
      </c>
      <c r="E240">
        <v>2014</v>
      </c>
      <c r="F240">
        <v>4</v>
      </c>
      <c r="G240">
        <v>37.200000000000003</v>
      </c>
      <c r="I240" t="s">
        <v>2439</v>
      </c>
    </row>
    <row r="241" spans="1:9" x14ac:dyDescent="0.2">
      <c r="A241" t="s">
        <v>238</v>
      </c>
      <c r="B241" t="s">
        <v>3</v>
      </c>
      <c r="C241" t="s">
        <v>29</v>
      </c>
      <c r="D241" t="s">
        <v>56</v>
      </c>
      <c r="E241">
        <v>2014</v>
      </c>
      <c r="F241">
        <v>3</v>
      </c>
      <c r="G241">
        <v>37</v>
      </c>
      <c r="I241" t="s">
        <v>2439</v>
      </c>
    </row>
    <row r="242" spans="1:9" x14ac:dyDescent="0.2">
      <c r="A242" t="s">
        <v>237</v>
      </c>
      <c r="B242" t="s">
        <v>3</v>
      </c>
      <c r="C242" t="s">
        <v>29</v>
      </c>
      <c r="D242" t="s">
        <v>56</v>
      </c>
      <c r="E242">
        <v>2014</v>
      </c>
      <c r="F242">
        <v>2</v>
      </c>
      <c r="G242">
        <v>36.6</v>
      </c>
      <c r="I242" t="s">
        <v>2439</v>
      </c>
    </row>
    <row r="243" spans="1:9" x14ac:dyDescent="0.2">
      <c r="A243" t="s">
        <v>236</v>
      </c>
      <c r="B243" t="s">
        <v>3</v>
      </c>
      <c r="C243" t="s">
        <v>29</v>
      </c>
      <c r="D243" t="s">
        <v>56</v>
      </c>
      <c r="E243">
        <v>2014</v>
      </c>
      <c r="F243">
        <v>1</v>
      </c>
      <c r="G243">
        <v>36.6</v>
      </c>
      <c r="I243" t="s">
        <v>2439</v>
      </c>
    </row>
    <row r="244" spans="1:9" x14ac:dyDescent="0.2">
      <c r="A244" t="s">
        <v>235</v>
      </c>
      <c r="B244" t="s">
        <v>3</v>
      </c>
      <c r="C244" t="s">
        <v>29</v>
      </c>
      <c r="D244" t="s">
        <v>56</v>
      </c>
      <c r="E244">
        <v>2013</v>
      </c>
      <c r="F244">
        <v>4</v>
      </c>
      <c r="G244">
        <v>36.6</v>
      </c>
      <c r="I244" t="s">
        <v>2439</v>
      </c>
    </row>
    <row r="245" spans="1:9" x14ac:dyDescent="0.2">
      <c r="A245" t="s">
        <v>234</v>
      </c>
      <c r="B245" t="s">
        <v>3</v>
      </c>
      <c r="C245" t="s">
        <v>29</v>
      </c>
      <c r="D245" t="s">
        <v>56</v>
      </c>
      <c r="E245">
        <v>2013</v>
      </c>
      <c r="F245">
        <v>3</v>
      </c>
      <c r="G245">
        <v>37.299999999999997</v>
      </c>
      <c r="I245" t="s">
        <v>2439</v>
      </c>
    </row>
    <row r="246" spans="1:9" x14ac:dyDescent="0.2">
      <c r="A246" t="s">
        <v>233</v>
      </c>
      <c r="B246" t="s">
        <v>3</v>
      </c>
      <c r="C246" t="s">
        <v>29</v>
      </c>
      <c r="D246" t="s">
        <v>56</v>
      </c>
      <c r="E246">
        <v>2013</v>
      </c>
      <c r="F246">
        <v>2</v>
      </c>
      <c r="G246">
        <v>37</v>
      </c>
      <c r="I246" t="s">
        <v>2439</v>
      </c>
    </row>
    <row r="247" spans="1:9" x14ac:dyDescent="0.2">
      <c r="A247" t="s">
        <v>232</v>
      </c>
      <c r="B247" t="s">
        <v>3</v>
      </c>
      <c r="C247" t="s">
        <v>29</v>
      </c>
      <c r="D247" t="s">
        <v>56</v>
      </c>
      <c r="E247">
        <v>2013</v>
      </c>
      <c r="F247">
        <v>1</v>
      </c>
      <c r="G247">
        <v>36.5</v>
      </c>
      <c r="I247" t="s">
        <v>2439</v>
      </c>
    </row>
    <row r="248" spans="1:9" x14ac:dyDescent="0.2">
      <c r="A248" t="s">
        <v>231</v>
      </c>
      <c r="B248" t="s">
        <v>3</v>
      </c>
      <c r="C248" t="s">
        <v>29</v>
      </c>
      <c r="D248" t="s">
        <v>56</v>
      </c>
      <c r="E248">
        <v>2012</v>
      </c>
      <c r="F248">
        <v>4</v>
      </c>
      <c r="G248">
        <v>36.200000000000003</v>
      </c>
      <c r="I248" t="s">
        <v>2439</v>
      </c>
    </row>
    <row r="249" spans="1:9" x14ac:dyDescent="0.2">
      <c r="A249" t="s">
        <v>230</v>
      </c>
      <c r="B249" t="s">
        <v>3</v>
      </c>
      <c r="C249" t="s">
        <v>29</v>
      </c>
      <c r="D249" t="s">
        <v>56</v>
      </c>
      <c r="E249">
        <v>2012</v>
      </c>
      <c r="F249">
        <v>3</v>
      </c>
      <c r="G249">
        <v>36.9</v>
      </c>
      <c r="I249" t="s">
        <v>2439</v>
      </c>
    </row>
    <row r="250" spans="1:9" x14ac:dyDescent="0.2">
      <c r="A250" t="s">
        <v>229</v>
      </c>
      <c r="B250" t="s">
        <v>3</v>
      </c>
      <c r="C250" t="s">
        <v>29</v>
      </c>
      <c r="D250" t="s">
        <v>56</v>
      </c>
      <c r="E250">
        <v>2012</v>
      </c>
      <c r="F250">
        <v>2</v>
      </c>
      <c r="G250">
        <v>36.1</v>
      </c>
      <c r="I250" t="s">
        <v>2439</v>
      </c>
    </row>
    <row r="251" spans="1:9" x14ac:dyDescent="0.2">
      <c r="A251" t="s">
        <v>228</v>
      </c>
      <c r="B251" t="s">
        <v>3</v>
      </c>
      <c r="C251" t="s">
        <v>29</v>
      </c>
      <c r="D251" t="s">
        <v>56</v>
      </c>
      <c r="E251">
        <v>2012</v>
      </c>
      <c r="F251">
        <v>1</v>
      </c>
      <c r="G251">
        <v>37.1</v>
      </c>
      <c r="I251" t="s">
        <v>2439</v>
      </c>
    </row>
    <row r="252" spans="1:9" x14ac:dyDescent="0.2">
      <c r="A252" t="s">
        <v>227</v>
      </c>
      <c r="B252" t="s">
        <v>3</v>
      </c>
      <c r="C252" t="s">
        <v>29</v>
      </c>
      <c r="D252" t="s">
        <v>56</v>
      </c>
      <c r="E252">
        <v>2011</v>
      </c>
      <c r="F252">
        <v>4</v>
      </c>
      <c r="G252">
        <v>36.299999999999997</v>
      </c>
      <c r="I252" t="s">
        <v>2439</v>
      </c>
    </row>
    <row r="253" spans="1:9" x14ac:dyDescent="0.2">
      <c r="A253" t="s">
        <v>226</v>
      </c>
      <c r="B253" t="s">
        <v>3</v>
      </c>
      <c r="C253" t="s">
        <v>29</v>
      </c>
      <c r="D253" t="s">
        <v>56</v>
      </c>
      <c r="E253">
        <v>2011</v>
      </c>
      <c r="F253">
        <v>3</v>
      </c>
      <c r="G253">
        <v>37.1</v>
      </c>
      <c r="I253" t="s">
        <v>2439</v>
      </c>
    </row>
    <row r="254" spans="1:9" x14ac:dyDescent="0.2">
      <c r="A254" t="s">
        <v>225</v>
      </c>
      <c r="B254" t="s">
        <v>3</v>
      </c>
      <c r="C254" t="s">
        <v>29</v>
      </c>
      <c r="D254" t="s">
        <v>56</v>
      </c>
      <c r="E254">
        <v>2011</v>
      </c>
      <c r="F254">
        <v>2</v>
      </c>
      <c r="G254">
        <v>36.799999999999997</v>
      </c>
      <c r="I254" t="s">
        <v>2439</v>
      </c>
    </row>
    <row r="255" spans="1:9" x14ac:dyDescent="0.2">
      <c r="A255" t="s">
        <v>224</v>
      </c>
      <c r="B255" t="s">
        <v>3</v>
      </c>
      <c r="C255" t="s">
        <v>29</v>
      </c>
      <c r="D255" t="s">
        <v>56</v>
      </c>
      <c r="E255">
        <v>2011</v>
      </c>
      <c r="F255">
        <v>1</v>
      </c>
      <c r="G255">
        <v>36.9</v>
      </c>
      <c r="H255" t="s">
        <v>2448</v>
      </c>
      <c r="I255" t="s">
        <v>2474</v>
      </c>
    </row>
    <row r="256" spans="1:9" x14ac:dyDescent="0.2">
      <c r="A256" t="s">
        <v>223</v>
      </c>
      <c r="B256" t="s">
        <v>3</v>
      </c>
      <c r="C256" t="s">
        <v>29</v>
      </c>
      <c r="D256" t="s">
        <v>56</v>
      </c>
      <c r="E256">
        <v>2010</v>
      </c>
      <c r="F256">
        <v>4</v>
      </c>
      <c r="G256">
        <v>36.5</v>
      </c>
      <c r="I256" t="s">
        <v>2439</v>
      </c>
    </row>
    <row r="257" spans="1:9" x14ac:dyDescent="0.2">
      <c r="A257" t="s">
        <v>222</v>
      </c>
      <c r="B257" t="s">
        <v>3</v>
      </c>
      <c r="C257" t="s">
        <v>29</v>
      </c>
      <c r="D257" t="s">
        <v>56</v>
      </c>
      <c r="E257">
        <v>2010</v>
      </c>
      <c r="F257">
        <v>3</v>
      </c>
      <c r="G257">
        <v>37.299999999999997</v>
      </c>
      <c r="I257" t="s">
        <v>2439</v>
      </c>
    </row>
    <row r="258" spans="1:9" x14ac:dyDescent="0.2">
      <c r="A258" t="s">
        <v>221</v>
      </c>
      <c r="B258" t="s">
        <v>3</v>
      </c>
      <c r="C258" t="s">
        <v>29</v>
      </c>
      <c r="D258" t="s">
        <v>56</v>
      </c>
      <c r="E258">
        <v>2010</v>
      </c>
      <c r="F258">
        <v>2</v>
      </c>
      <c r="G258">
        <v>36.4</v>
      </c>
      <c r="I258" t="s">
        <v>2439</v>
      </c>
    </row>
    <row r="259" spans="1:9" x14ac:dyDescent="0.2">
      <c r="A259" t="s">
        <v>220</v>
      </c>
      <c r="B259" t="s">
        <v>3</v>
      </c>
      <c r="C259" t="s">
        <v>29</v>
      </c>
      <c r="D259" t="s">
        <v>56</v>
      </c>
      <c r="E259">
        <v>2010</v>
      </c>
      <c r="F259">
        <v>1</v>
      </c>
      <c r="G259">
        <v>37.4</v>
      </c>
      <c r="I259" t="s">
        <v>2439</v>
      </c>
    </row>
    <row r="260" spans="1:9" x14ac:dyDescent="0.2">
      <c r="A260" t="s">
        <v>219</v>
      </c>
      <c r="B260" t="s">
        <v>3</v>
      </c>
      <c r="C260" t="s">
        <v>29</v>
      </c>
      <c r="D260" t="s">
        <v>56</v>
      </c>
      <c r="E260">
        <v>2009</v>
      </c>
      <c r="F260">
        <v>4</v>
      </c>
      <c r="G260">
        <v>36.4</v>
      </c>
      <c r="I260" t="s">
        <v>2439</v>
      </c>
    </row>
    <row r="261" spans="1:9" x14ac:dyDescent="0.2">
      <c r="A261" t="s">
        <v>218</v>
      </c>
      <c r="B261" t="s">
        <v>3</v>
      </c>
      <c r="C261" t="s">
        <v>29</v>
      </c>
      <c r="D261" t="s">
        <v>56</v>
      </c>
      <c r="E261">
        <v>2009</v>
      </c>
      <c r="F261">
        <v>3</v>
      </c>
      <c r="G261">
        <v>37.299999999999997</v>
      </c>
      <c r="I261" t="s">
        <v>2439</v>
      </c>
    </row>
    <row r="262" spans="1:9" x14ac:dyDescent="0.2">
      <c r="A262" t="s">
        <v>217</v>
      </c>
      <c r="B262" t="s">
        <v>3</v>
      </c>
      <c r="C262" t="s">
        <v>29</v>
      </c>
      <c r="D262" t="s">
        <v>56</v>
      </c>
      <c r="E262">
        <v>2009</v>
      </c>
      <c r="F262">
        <v>2</v>
      </c>
      <c r="G262">
        <v>36.1</v>
      </c>
      <c r="I262" t="s">
        <v>2439</v>
      </c>
    </row>
    <row r="263" spans="1:9" x14ac:dyDescent="0.2">
      <c r="A263" t="s">
        <v>216</v>
      </c>
      <c r="B263" t="s">
        <v>3</v>
      </c>
      <c r="C263" t="s">
        <v>29</v>
      </c>
      <c r="D263" t="s">
        <v>56</v>
      </c>
      <c r="E263">
        <v>2009</v>
      </c>
      <c r="F263">
        <v>1</v>
      </c>
      <c r="G263">
        <v>36.799999999999997</v>
      </c>
      <c r="I263" t="s">
        <v>2439</v>
      </c>
    </row>
    <row r="264" spans="1:9" x14ac:dyDescent="0.2">
      <c r="A264" t="s">
        <v>215</v>
      </c>
      <c r="B264" t="s">
        <v>3</v>
      </c>
      <c r="C264" t="s">
        <v>29</v>
      </c>
      <c r="D264" t="s">
        <v>56</v>
      </c>
      <c r="E264">
        <v>2008</v>
      </c>
      <c r="F264">
        <v>4</v>
      </c>
      <c r="G264">
        <v>36.5</v>
      </c>
      <c r="I264" t="s">
        <v>2439</v>
      </c>
    </row>
    <row r="265" spans="1:9" x14ac:dyDescent="0.2">
      <c r="A265" t="s">
        <v>214</v>
      </c>
      <c r="B265" t="s">
        <v>3</v>
      </c>
      <c r="C265" t="s">
        <v>29</v>
      </c>
      <c r="D265" t="s">
        <v>56</v>
      </c>
      <c r="E265">
        <v>2008</v>
      </c>
      <c r="F265">
        <v>3</v>
      </c>
      <c r="G265">
        <v>37.1</v>
      </c>
      <c r="I265" t="s">
        <v>2439</v>
      </c>
    </row>
    <row r="266" spans="1:9" x14ac:dyDescent="0.2">
      <c r="A266" t="s">
        <v>213</v>
      </c>
      <c r="B266" t="s">
        <v>3</v>
      </c>
      <c r="C266" t="s">
        <v>29</v>
      </c>
      <c r="D266" t="s">
        <v>56</v>
      </c>
      <c r="E266">
        <v>2008</v>
      </c>
      <c r="F266">
        <v>2</v>
      </c>
      <c r="G266">
        <v>36.6</v>
      </c>
      <c r="I266" t="s">
        <v>2439</v>
      </c>
    </row>
    <row r="267" spans="1:9" x14ac:dyDescent="0.2">
      <c r="A267" t="s">
        <v>212</v>
      </c>
      <c r="B267" t="s">
        <v>3</v>
      </c>
      <c r="C267" t="s">
        <v>29</v>
      </c>
      <c r="D267" t="s">
        <v>56</v>
      </c>
      <c r="E267">
        <v>2008</v>
      </c>
      <c r="F267">
        <v>1</v>
      </c>
      <c r="G267">
        <v>36.6</v>
      </c>
      <c r="H267" t="s">
        <v>2448</v>
      </c>
      <c r="I267" t="s">
        <v>2474</v>
      </c>
    </row>
    <row r="268" spans="1:9" x14ac:dyDescent="0.2">
      <c r="A268" t="s">
        <v>211</v>
      </c>
      <c r="B268" t="s">
        <v>3</v>
      </c>
      <c r="C268" t="s">
        <v>29</v>
      </c>
      <c r="D268" t="s">
        <v>56</v>
      </c>
      <c r="E268">
        <v>2007</v>
      </c>
      <c r="F268">
        <v>4</v>
      </c>
      <c r="G268">
        <v>36.799999999999997</v>
      </c>
      <c r="I268" t="s">
        <v>2439</v>
      </c>
    </row>
    <row r="269" spans="1:9" x14ac:dyDescent="0.2">
      <c r="A269" t="s">
        <v>210</v>
      </c>
      <c r="B269" t="s">
        <v>3</v>
      </c>
      <c r="C269" t="s">
        <v>29</v>
      </c>
      <c r="D269" t="s">
        <v>56</v>
      </c>
      <c r="E269">
        <v>2007</v>
      </c>
      <c r="F269">
        <v>3</v>
      </c>
      <c r="G269">
        <v>37.700000000000003</v>
      </c>
      <c r="I269" t="s">
        <v>2439</v>
      </c>
    </row>
    <row r="270" spans="1:9" x14ac:dyDescent="0.2">
      <c r="A270" t="s">
        <v>209</v>
      </c>
      <c r="B270" t="s">
        <v>3</v>
      </c>
      <c r="C270" t="s">
        <v>29</v>
      </c>
      <c r="D270" t="s">
        <v>56</v>
      </c>
      <c r="E270">
        <v>2007</v>
      </c>
      <c r="F270">
        <v>2</v>
      </c>
      <c r="G270">
        <v>36.5</v>
      </c>
      <c r="I270" t="s">
        <v>2439</v>
      </c>
    </row>
    <row r="271" spans="1:9" x14ac:dyDescent="0.2">
      <c r="A271" t="s">
        <v>208</v>
      </c>
      <c r="B271" t="s">
        <v>3</v>
      </c>
      <c r="C271" t="s">
        <v>29</v>
      </c>
      <c r="D271" t="s">
        <v>56</v>
      </c>
      <c r="E271">
        <v>2007</v>
      </c>
      <c r="F271">
        <v>1</v>
      </c>
      <c r="G271">
        <v>37</v>
      </c>
      <c r="I271" t="s">
        <v>2439</v>
      </c>
    </row>
    <row r="272" spans="1:9" x14ac:dyDescent="0.2">
      <c r="A272" t="s">
        <v>207</v>
      </c>
      <c r="B272" t="s">
        <v>3</v>
      </c>
      <c r="C272" t="s">
        <v>29</v>
      </c>
      <c r="D272" t="s">
        <v>56</v>
      </c>
      <c r="E272">
        <v>2006</v>
      </c>
      <c r="F272">
        <v>4</v>
      </c>
      <c r="G272">
        <v>36.5</v>
      </c>
      <c r="I272" t="s">
        <v>2439</v>
      </c>
    </row>
    <row r="273" spans="1:9" x14ac:dyDescent="0.2">
      <c r="A273" t="s">
        <v>206</v>
      </c>
      <c r="B273" t="s">
        <v>3</v>
      </c>
      <c r="C273" t="s">
        <v>29</v>
      </c>
      <c r="D273" t="s">
        <v>56</v>
      </c>
      <c r="E273">
        <v>2006</v>
      </c>
      <c r="F273">
        <v>3</v>
      </c>
      <c r="G273">
        <v>37.200000000000003</v>
      </c>
      <c r="I273" t="s">
        <v>2439</v>
      </c>
    </row>
    <row r="274" spans="1:9" x14ac:dyDescent="0.2">
      <c r="A274" t="s">
        <v>205</v>
      </c>
      <c r="B274" t="s">
        <v>3</v>
      </c>
      <c r="C274" t="s">
        <v>29</v>
      </c>
      <c r="D274" t="s">
        <v>56</v>
      </c>
      <c r="E274">
        <v>2006</v>
      </c>
      <c r="F274">
        <v>2</v>
      </c>
      <c r="G274">
        <v>36.200000000000003</v>
      </c>
      <c r="I274" t="s">
        <v>2439</v>
      </c>
    </row>
    <row r="275" spans="1:9" x14ac:dyDescent="0.2">
      <c r="A275" t="s">
        <v>204</v>
      </c>
      <c r="B275" t="s">
        <v>3</v>
      </c>
      <c r="C275" t="s">
        <v>29</v>
      </c>
      <c r="D275" t="s">
        <v>56</v>
      </c>
      <c r="E275">
        <v>2006</v>
      </c>
      <c r="F275">
        <v>1</v>
      </c>
      <c r="G275">
        <v>37.200000000000003</v>
      </c>
      <c r="I275" t="s">
        <v>2439</v>
      </c>
    </row>
    <row r="276" spans="1:9" x14ac:dyDescent="0.2">
      <c r="A276" t="s">
        <v>203</v>
      </c>
      <c r="B276" t="s">
        <v>3</v>
      </c>
      <c r="C276" t="s">
        <v>29</v>
      </c>
      <c r="D276" t="s">
        <v>56</v>
      </c>
      <c r="E276">
        <v>2005</v>
      </c>
      <c r="F276">
        <v>4</v>
      </c>
      <c r="G276">
        <v>36.299999999999997</v>
      </c>
      <c r="I276" t="s">
        <v>2439</v>
      </c>
    </row>
    <row r="277" spans="1:9" x14ac:dyDescent="0.2">
      <c r="A277" t="s">
        <v>202</v>
      </c>
      <c r="B277" t="s">
        <v>3</v>
      </c>
      <c r="C277" t="s">
        <v>29</v>
      </c>
      <c r="D277" t="s">
        <v>56</v>
      </c>
      <c r="E277">
        <v>2005</v>
      </c>
      <c r="F277">
        <v>3</v>
      </c>
      <c r="G277">
        <v>36.700000000000003</v>
      </c>
      <c r="I277" t="s">
        <v>2439</v>
      </c>
    </row>
    <row r="278" spans="1:9" x14ac:dyDescent="0.2">
      <c r="A278" t="s">
        <v>201</v>
      </c>
      <c r="B278" t="s">
        <v>3</v>
      </c>
      <c r="C278" t="s">
        <v>29</v>
      </c>
      <c r="D278" t="s">
        <v>56</v>
      </c>
      <c r="E278">
        <v>2005</v>
      </c>
      <c r="F278">
        <v>2</v>
      </c>
      <c r="G278">
        <v>36.799999999999997</v>
      </c>
      <c r="I278" t="s">
        <v>2439</v>
      </c>
    </row>
    <row r="279" spans="1:9" x14ac:dyDescent="0.2">
      <c r="A279" t="s">
        <v>200</v>
      </c>
      <c r="B279" t="s">
        <v>3</v>
      </c>
      <c r="C279" t="s">
        <v>29</v>
      </c>
      <c r="D279" t="s">
        <v>56</v>
      </c>
      <c r="E279">
        <v>2005</v>
      </c>
      <c r="F279">
        <v>1</v>
      </c>
      <c r="G279">
        <v>36.799999999999997</v>
      </c>
      <c r="H279" t="s">
        <v>2448</v>
      </c>
      <c r="I279" t="s">
        <v>2474</v>
      </c>
    </row>
    <row r="280" spans="1:9" x14ac:dyDescent="0.2">
      <c r="A280" t="s">
        <v>2475</v>
      </c>
      <c r="B280" t="s">
        <v>3</v>
      </c>
      <c r="C280" t="s">
        <v>29</v>
      </c>
      <c r="D280" t="s">
        <v>56</v>
      </c>
      <c r="E280">
        <v>2004</v>
      </c>
      <c r="F280">
        <v>4</v>
      </c>
      <c r="G280">
        <v>35.9</v>
      </c>
      <c r="I280" t="s">
        <v>2439</v>
      </c>
    </row>
    <row r="281" spans="1:9" x14ac:dyDescent="0.2">
      <c r="A281" t="s">
        <v>2476</v>
      </c>
      <c r="B281" t="s">
        <v>3</v>
      </c>
      <c r="C281" t="s">
        <v>29</v>
      </c>
      <c r="D281" t="s">
        <v>56</v>
      </c>
      <c r="E281">
        <v>2004</v>
      </c>
      <c r="F281">
        <v>3</v>
      </c>
      <c r="G281">
        <v>37</v>
      </c>
      <c r="I281" t="s">
        <v>2439</v>
      </c>
    </row>
    <row r="282" spans="1:9" x14ac:dyDescent="0.2">
      <c r="A282" t="s">
        <v>2477</v>
      </c>
      <c r="B282" t="s">
        <v>3</v>
      </c>
      <c r="C282" t="s">
        <v>29</v>
      </c>
      <c r="D282" t="s">
        <v>56</v>
      </c>
      <c r="E282">
        <v>2004</v>
      </c>
      <c r="F282">
        <v>2</v>
      </c>
      <c r="G282">
        <v>36.200000000000003</v>
      </c>
      <c r="I282" t="s">
        <v>2439</v>
      </c>
    </row>
    <row r="283" spans="1:9" x14ac:dyDescent="0.2">
      <c r="A283" t="s">
        <v>2478</v>
      </c>
      <c r="B283" t="s">
        <v>3</v>
      </c>
      <c r="C283" t="s">
        <v>29</v>
      </c>
      <c r="D283" t="s">
        <v>56</v>
      </c>
      <c r="E283">
        <v>2004</v>
      </c>
      <c r="F283">
        <v>1</v>
      </c>
      <c r="G283">
        <v>36.799999999999997</v>
      </c>
      <c r="I283" t="s">
        <v>2439</v>
      </c>
    </row>
    <row r="284" spans="1:9" x14ac:dyDescent="0.2">
      <c r="A284" t="s">
        <v>2479</v>
      </c>
      <c r="B284" t="s">
        <v>3</v>
      </c>
      <c r="C284" t="s">
        <v>29</v>
      </c>
      <c r="D284" t="s">
        <v>56</v>
      </c>
      <c r="E284">
        <v>2003</v>
      </c>
      <c r="F284">
        <v>4</v>
      </c>
      <c r="G284">
        <v>36.5</v>
      </c>
      <c r="I284" t="s">
        <v>2439</v>
      </c>
    </row>
    <row r="285" spans="1:9" x14ac:dyDescent="0.2">
      <c r="A285" t="s">
        <v>2480</v>
      </c>
      <c r="B285" t="s">
        <v>3</v>
      </c>
      <c r="C285" t="s">
        <v>29</v>
      </c>
      <c r="D285" t="s">
        <v>56</v>
      </c>
      <c r="E285">
        <v>2003</v>
      </c>
      <c r="F285">
        <v>3</v>
      </c>
      <c r="G285">
        <v>37.200000000000003</v>
      </c>
      <c r="I285" t="s">
        <v>2439</v>
      </c>
    </row>
    <row r="286" spans="1:9" x14ac:dyDescent="0.2">
      <c r="A286" t="s">
        <v>2481</v>
      </c>
      <c r="B286" t="s">
        <v>3</v>
      </c>
      <c r="C286" t="s">
        <v>29</v>
      </c>
      <c r="D286" t="s">
        <v>56</v>
      </c>
      <c r="E286">
        <v>2003</v>
      </c>
      <c r="F286">
        <v>2</v>
      </c>
      <c r="G286">
        <v>36.4</v>
      </c>
      <c r="I286" t="s">
        <v>2439</v>
      </c>
    </row>
    <row r="287" spans="1:9" x14ac:dyDescent="0.2">
      <c r="A287" t="s">
        <v>2482</v>
      </c>
      <c r="B287" t="s">
        <v>3</v>
      </c>
      <c r="C287" t="s">
        <v>29</v>
      </c>
      <c r="D287" t="s">
        <v>56</v>
      </c>
      <c r="E287">
        <v>2003</v>
      </c>
      <c r="F287">
        <v>1</v>
      </c>
      <c r="G287">
        <v>36.5</v>
      </c>
      <c r="I287" t="s">
        <v>2439</v>
      </c>
    </row>
    <row r="288" spans="1:9" x14ac:dyDescent="0.2">
      <c r="A288" t="s">
        <v>2483</v>
      </c>
      <c r="B288" t="s">
        <v>3</v>
      </c>
      <c r="C288" t="s">
        <v>29</v>
      </c>
      <c r="D288" t="s">
        <v>56</v>
      </c>
      <c r="E288">
        <v>2002</v>
      </c>
      <c r="F288">
        <v>4</v>
      </c>
      <c r="G288">
        <v>36.799999999999997</v>
      </c>
      <c r="I288" t="s">
        <v>2439</v>
      </c>
    </row>
    <row r="289" spans="1:9" x14ac:dyDescent="0.2">
      <c r="A289" t="s">
        <v>2484</v>
      </c>
      <c r="B289" t="s">
        <v>3</v>
      </c>
      <c r="C289" t="s">
        <v>29</v>
      </c>
      <c r="D289" t="s">
        <v>56</v>
      </c>
      <c r="E289">
        <v>2002</v>
      </c>
      <c r="F289">
        <v>3</v>
      </c>
      <c r="G289">
        <v>37.6</v>
      </c>
      <c r="I289" t="s">
        <v>2439</v>
      </c>
    </row>
    <row r="290" spans="1:9" x14ac:dyDescent="0.2">
      <c r="A290" t="s">
        <v>2485</v>
      </c>
      <c r="B290" t="s">
        <v>3</v>
      </c>
      <c r="C290" t="s">
        <v>29</v>
      </c>
      <c r="D290" t="s">
        <v>56</v>
      </c>
      <c r="E290">
        <v>2002</v>
      </c>
      <c r="F290">
        <v>2</v>
      </c>
      <c r="G290">
        <v>36.6</v>
      </c>
      <c r="I290" t="s">
        <v>2439</v>
      </c>
    </row>
    <row r="291" spans="1:9" x14ac:dyDescent="0.2">
      <c r="A291" t="s">
        <v>2486</v>
      </c>
      <c r="B291" t="s">
        <v>3</v>
      </c>
      <c r="C291" t="s">
        <v>29</v>
      </c>
      <c r="D291" t="s">
        <v>56</v>
      </c>
      <c r="E291">
        <v>2002</v>
      </c>
      <c r="F291">
        <v>1</v>
      </c>
      <c r="G291">
        <v>37.1</v>
      </c>
      <c r="I291" t="s">
        <v>2439</v>
      </c>
    </row>
    <row r="292" spans="1:9" x14ac:dyDescent="0.2">
      <c r="A292" t="s">
        <v>2487</v>
      </c>
      <c r="B292" t="s">
        <v>3</v>
      </c>
      <c r="C292" t="s">
        <v>29</v>
      </c>
      <c r="D292" t="s">
        <v>56</v>
      </c>
      <c r="E292">
        <v>2001</v>
      </c>
      <c r="F292">
        <v>4</v>
      </c>
      <c r="G292">
        <v>36.9</v>
      </c>
      <c r="I292" t="s">
        <v>2439</v>
      </c>
    </row>
    <row r="293" spans="1:9" x14ac:dyDescent="0.2">
      <c r="A293" t="s">
        <v>2488</v>
      </c>
      <c r="B293" t="s">
        <v>3</v>
      </c>
      <c r="C293" t="s">
        <v>29</v>
      </c>
      <c r="D293" t="s">
        <v>56</v>
      </c>
      <c r="E293">
        <v>2001</v>
      </c>
      <c r="F293">
        <v>3</v>
      </c>
      <c r="G293">
        <v>37.799999999999997</v>
      </c>
      <c r="I293" t="s">
        <v>2439</v>
      </c>
    </row>
    <row r="294" spans="1:9" x14ac:dyDescent="0.2">
      <c r="A294" t="s">
        <v>2489</v>
      </c>
      <c r="B294" t="s">
        <v>3</v>
      </c>
      <c r="C294" t="s">
        <v>29</v>
      </c>
      <c r="D294" t="s">
        <v>56</v>
      </c>
      <c r="E294">
        <v>2001</v>
      </c>
      <c r="F294">
        <v>2</v>
      </c>
      <c r="G294">
        <v>36.4</v>
      </c>
      <c r="I294" t="s">
        <v>2439</v>
      </c>
    </row>
    <row r="295" spans="1:9" x14ac:dyDescent="0.2">
      <c r="A295" t="s">
        <v>2490</v>
      </c>
      <c r="B295" t="s">
        <v>3</v>
      </c>
      <c r="C295" t="s">
        <v>29</v>
      </c>
      <c r="D295" t="s">
        <v>56</v>
      </c>
      <c r="E295">
        <v>2001</v>
      </c>
      <c r="F295">
        <v>1</v>
      </c>
      <c r="G295">
        <v>37.200000000000003</v>
      </c>
      <c r="H295" t="s">
        <v>2448</v>
      </c>
      <c r="I295" t="s">
        <v>2474</v>
      </c>
    </row>
    <row r="296" spans="1:9" x14ac:dyDescent="0.2">
      <c r="A296" t="s">
        <v>2491</v>
      </c>
      <c r="B296" t="s">
        <v>3</v>
      </c>
      <c r="C296" t="s">
        <v>29</v>
      </c>
      <c r="D296" t="s">
        <v>56</v>
      </c>
      <c r="E296">
        <v>2000</v>
      </c>
      <c r="F296">
        <v>4</v>
      </c>
      <c r="G296">
        <v>36.9</v>
      </c>
      <c r="I296" t="s">
        <v>2439</v>
      </c>
    </row>
    <row r="297" spans="1:9" x14ac:dyDescent="0.2">
      <c r="A297" t="s">
        <v>2492</v>
      </c>
      <c r="B297" t="s">
        <v>3</v>
      </c>
      <c r="C297" t="s">
        <v>29</v>
      </c>
      <c r="D297" t="s">
        <v>56</v>
      </c>
      <c r="E297">
        <v>2000</v>
      </c>
      <c r="F297">
        <v>3</v>
      </c>
      <c r="G297">
        <v>37.299999999999997</v>
      </c>
      <c r="I297" t="s">
        <v>2439</v>
      </c>
    </row>
    <row r="298" spans="1:9" x14ac:dyDescent="0.2">
      <c r="A298" t="s">
        <v>2493</v>
      </c>
      <c r="B298" t="s">
        <v>3</v>
      </c>
      <c r="C298" t="s">
        <v>29</v>
      </c>
      <c r="D298" t="s">
        <v>56</v>
      </c>
      <c r="E298">
        <v>2000</v>
      </c>
      <c r="F298">
        <v>2</v>
      </c>
      <c r="G298">
        <v>36.6</v>
      </c>
      <c r="I298" t="s">
        <v>2439</v>
      </c>
    </row>
    <row r="299" spans="1:9" x14ac:dyDescent="0.2">
      <c r="A299" t="s">
        <v>2494</v>
      </c>
      <c r="B299" t="s">
        <v>3</v>
      </c>
      <c r="C299" t="s">
        <v>29</v>
      </c>
      <c r="D299" t="s">
        <v>56</v>
      </c>
      <c r="E299">
        <v>2000</v>
      </c>
      <c r="F299">
        <v>1</v>
      </c>
      <c r="G299">
        <v>37.6</v>
      </c>
      <c r="I299" t="s">
        <v>2439</v>
      </c>
    </row>
    <row r="300" spans="1:9" x14ac:dyDescent="0.2">
      <c r="A300" t="s">
        <v>2495</v>
      </c>
      <c r="B300" t="s">
        <v>3</v>
      </c>
      <c r="C300" t="s">
        <v>29</v>
      </c>
      <c r="D300" t="s">
        <v>56</v>
      </c>
      <c r="E300">
        <v>1999</v>
      </c>
      <c r="F300">
        <v>4</v>
      </c>
      <c r="G300">
        <v>36.4</v>
      </c>
      <c r="I300" t="s">
        <v>2439</v>
      </c>
    </row>
    <row r="301" spans="1:9" x14ac:dyDescent="0.2">
      <c r="A301" t="s">
        <v>2496</v>
      </c>
      <c r="B301" t="s">
        <v>3</v>
      </c>
      <c r="C301" t="s">
        <v>29</v>
      </c>
      <c r="D301" t="s">
        <v>56</v>
      </c>
      <c r="E301">
        <v>1999</v>
      </c>
      <c r="F301">
        <v>3</v>
      </c>
      <c r="G301">
        <v>37.700000000000003</v>
      </c>
      <c r="I301" t="s">
        <v>2439</v>
      </c>
    </row>
    <row r="302" spans="1:9" x14ac:dyDescent="0.2">
      <c r="A302" t="s">
        <v>2497</v>
      </c>
      <c r="B302" t="s">
        <v>3</v>
      </c>
      <c r="C302" t="s">
        <v>29</v>
      </c>
      <c r="D302" t="s">
        <v>56</v>
      </c>
      <c r="E302">
        <v>1999</v>
      </c>
      <c r="F302">
        <v>2</v>
      </c>
      <c r="G302">
        <v>36.799999999999997</v>
      </c>
      <c r="I302" t="s">
        <v>2439</v>
      </c>
    </row>
    <row r="303" spans="1:9" x14ac:dyDescent="0.2">
      <c r="A303" t="s">
        <v>2498</v>
      </c>
      <c r="B303" t="s">
        <v>3</v>
      </c>
      <c r="C303" t="s">
        <v>29</v>
      </c>
      <c r="D303" t="s">
        <v>56</v>
      </c>
      <c r="E303">
        <v>1999</v>
      </c>
      <c r="F303">
        <v>1</v>
      </c>
      <c r="G303">
        <v>37.299999999999997</v>
      </c>
      <c r="H303" t="s">
        <v>2448</v>
      </c>
      <c r="I303" t="s">
        <v>2474</v>
      </c>
    </row>
    <row r="304" spans="1:9" x14ac:dyDescent="0.2">
      <c r="A304" t="s">
        <v>2499</v>
      </c>
      <c r="B304" t="s">
        <v>3</v>
      </c>
      <c r="C304" t="s">
        <v>29</v>
      </c>
      <c r="D304" t="s">
        <v>56</v>
      </c>
      <c r="E304">
        <v>1998</v>
      </c>
      <c r="F304">
        <v>2</v>
      </c>
      <c r="G304">
        <v>38.5</v>
      </c>
      <c r="I304" t="s">
        <v>2439</v>
      </c>
    </row>
    <row r="305" spans="1:10" x14ac:dyDescent="0.2">
      <c r="A305" t="s">
        <v>2500</v>
      </c>
      <c r="B305" t="s">
        <v>4</v>
      </c>
      <c r="C305" t="s">
        <v>28</v>
      </c>
      <c r="D305" t="s">
        <v>56</v>
      </c>
      <c r="E305">
        <v>2022</v>
      </c>
      <c r="F305">
        <v>4</v>
      </c>
      <c r="G305">
        <v>31.94</v>
      </c>
      <c r="I305" t="s">
        <v>2501</v>
      </c>
      <c r="J305" t="s">
        <v>2502</v>
      </c>
    </row>
    <row r="306" spans="1:10" x14ac:dyDescent="0.2">
      <c r="A306" t="s">
        <v>2503</v>
      </c>
      <c r="B306" t="s">
        <v>4</v>
      </c>
      <c r="C306" t="s">
        <v>28</v>
      </c>
      <c r="D306" t="s">
        <v>56</v>
      </c>
      <c r="E306">
        <v>2022</v>
      </c>
      <c r="F306">
        <v>3</v>
      </c>
      <c r="G306">
        <v>31.72</v>
      </c>
      <c r="I306" t="s">
        <v>2501</v>
      </c>
      <c r="J306" t="s">
        <v>2502</v>
      </c>
    </row>
    <row r="307" spans="1:10" x14ac:dyDescent="0.2">
      <c r="A307" t="s">
        <v>2504</v>
      </c>
      <c r="B307" t="s">
        <v>4</v>
      </c>
      <c r="C307" t="s">
        <v>28</v>
      </c>
      <c r="D307" t="s">
        <v>56</v>
      </c>
      <c r="E307">
        <v>2022</v>
      </c>
      <c r="F307">
        <v>2</v>
      </c>
      <c r="G307">
        <v>32.21</v>
      </c>
      <c r="I307" t="s">
        <v>2501</v>
      </c>
      <c r="J307" t="s">
        <v>2502</v>
      </c>
    </row>
    <row r="308" spans="1:10" x14ac:dyDescent="0.2">
      <c r="A308" t="s">
        <v>2505</v>
      </c>
      <c r="B308" t="s">
        <v>4</v>
      </c>
      <c r="C308" t="s">
        <v>28</v>
      </c>
      <c r="D308" t="s">
        <v>56</v>
      </c>
      <c r="E308">
        <v>2022</v>
      </c>
      <c r="F308">
        <v>1</v>
      </c>
      <c r="G308">
        <v>32</v>
      </c>
      <c r="I308" t="s">
        <v>2501</v>
      </c>
      <c r="J308" t="s">
        <v>2502</v>
      </c>
    </row>
    <row r="309" spans="1:10" x14ac:dyDescent="0.2">
      <c r="A309" t="s">
        <v>1899</v>
      </c>
      <c r="B309" t="s">
        <v>4</v>
      </c>
      <c r="C309" t="s">
        <v>28</v>
      </c>
      <c r="D309" t="s">
        <v>56</v>
      </c>
      <c r="E309">
        <v>2021</v>
      </c>
      <c r="F309">
        <v>4</v>
      </c>
      <c r="G309">
        <v>32.08</v>
      </c>
      <c r="I309" t="s">
        <v>2501</v>
      </c>
      <c r="J309" t="s">
        <v>2502</v>
      </c>
    </row>
    <row r="310" spans="1:10" x14ac:dyDescent="0.2">
      <c r="A310" t="s">
        <v>1898</v>
      </c>
      <c r="B310" t="s">
        <v>4</v>
      </c>
      <c r="C310" t="s">
        <v>28</v>
      </c>
      <c r="D310" t="s">
        <v>56</v>
      </c>
      <c r="E310">
        <v>2021</v>
      </c>
      <c r="F310">
        <v>3</v>
      </c>
      <c r="G310">
        <v>31.67</v>
      </c>
      <c r="I310" t="s">
        <v>2501</v>
      </c>
      <c r="J310" t="s">
        <v>2502</v>
      </c>
    </row>
    <row r="311" spans="1:10" x14ac:dyDescent="0.2">
      <c r="A311" t="s">
        <v>1897</v>
      </c>
      <c r="B311" t="s">
        <v>4</v>
      </c>
      <c r="C311" t="s">
        <v>28</v>
      </c>
      <c r="D311" t="s">
        <v>56</v>
      </c>
      <c r="E311">
        <v>2021</v>
      </c>
      <c r="F311">
        <v>2</v>
      </c>
      <c r="G311">
        <v>32.950000000000003</v>
      </c>
      <c r="I311" t="s">
        <v>2501</v>
      </c>
      <c r="J311" t="s">
        <v>2502</v>
      </c>
    </row>
    <row r="312" spans="1:10" x14ac:dyDescent="0.2">
      <c r="A312" t="s">
        <v>1896</v>
      </c>
      <c r="B312" t="s">
        <v>4</v>
      </c>
      <c r="C312" t="s">
        <v>28</v>
      </c>
      <c r="D312" t="s">
        <v>56</v>
      </c>
      <c r="E312">
        <v>2021</v>
      </c>
      <c r="F312">
        <v>1</v>
      </c>
      <c r="G312">
        <v>32.1</v>
      </c>
      <c r="I312" t="s">
        <v>2501</v>
      </c>
      <c r="J312" t="s">
        <v>2502</v>
      </c>
    </row>
    <row r="313" spans="1:10" x14ac:dyDescent="0.2">
      <c r="A313" t="s">
        <v>1895</v>
      </c>
      <c r="B313" t="s">
        <v>4</v>
      </c>
      <c r="C313" t="s">
        <v>28</v>
      </c>
      <c r="D313" t="s">
        <v>56</v>
      </c>
      <c r="E313">
        <v>2020</v>
      </c>
      <c r="F313">
        <v>4</v>
      </c>
      <c r="G313">
        <v>31.58</v>
      </c>
      <c r="I313" t="s">
        <v>2501</v>
      </c>
      <c r="J313" t="s">
        <v>2502</v>
      </c>
    </row>
    <row r="314" spans="1:10" x14ac:dyDescent="0.2">
      <c r="A314" t="s">
        <v>1894</v>
      </c>
      <c r="B314" t="s">
        <v>4</v>
      </c>
      <c r="C314" t="s">
        <v>28</v>
      </c>
      <c r="D314" t="s">
        <v>56</v>
      </c>
      <c r="E314">
        <v>2020</v>
      </c>
      <c r="F314">
        <v>3</v>
      </c>
      <c r="G314">
        <v>30.88</v>
      </c>
      <c r="I314" t="s">
        <v>2501</v>
      </c>
      <c r="J314" t="s">
        <v>2502</v>
      </c>
    </row>
    <row r="315" spans="1:10" x14ac:dyDescent="0.2">
      <c r="A315" t="s">
        <v>1893</v>
      </c>
      <c r="B315" t="s">
        <v>4</v>
      </c>
      <c r="C315" t="s">
        <v>28</v>
      </c>
      <c r="D315" t="s">
        <v>56</v>
      </c>
      <c r="E315">
        <v>2020</v>
      </c>
      <c r="F315">
        <v>2</v>
      </c>
      <c r="G315">
        <v>29.79</v>
      </c>
      <c r="I315" t="s">
        <v>2501</v>
      </c>
      <c r="J315" t="s">
        <v>2502</v>
      </c>
    </row>
    <row r="316" spans="1:10" x14ac:dyDescent="0.2">
      <c r="A316" t="s">
        <v>1892</v>
      </c>
      <c r="B316" t="s">
        <v>4</v>
      </c>
      <c r="C316" t="s">
        <v>28</v>
      </c>
      <c r="D316" t="s">
        <v>56</v>
      </c>
      <c r="E316">
        <v>2020</v>
      </c>
      <c r="F316">
        <v>1</v>
      </c>
      <c r="G316">
        <v>31.05</v>
      </c>
      <c r="I316" t="s">
        <v>2501</v>
      </c>
      <c r="J316" t="s">
        <v>2502</v>
      </c>
    </row>
    <row r="317" spans="1:10" x14ac:dyDescent="0.2">
      <c r="A317" t="s">
        <v>1891</v>
      </c>
      <c r="B317" t="s">
        <v>4</v>
      </c>
      <c r="C317" t="s">
        <v>28</v>
      </c>
      <c r="D317" t="s">
        <v>56</v>
      </c>
      <c r="E317">
        <v>2019</v>
      </c>
      <c r="F317">
        <v>4</v>
      </c>
      <c r="G317">
        <v>31.72</v>
      </c>
      <c r="I317" t="s">
        <v>2501</v>
      </c>
      <c r="J317" t="s">
        <v>2502</v>
      </c>
    </row>
    <row r="318" spans="1:10" x14ac:dyDescent="0.2">
      <c r="A318" t="s">
        <v>1890</v>
      </c>
      <c r="B318" t="s">
        <v>4</v>
      </c>
      <c r="C318" t="s">
        <v>28</v>
      </c>
      <c r="D318" t="s">
        <v>56</v>
      </c>
      <c r="E318">
        <v>2019</v>
      </c>
      <c r="F318">
        <v>3</v>
      </c>
      <c r="G318">
        <v>31.92</v>
      </c>
      <c r="I318" t="s">
        <v>2501</v>
      </c>
      <c r="J318" t="s">
        <v>2502</v>
      </c>
    </row>
    <row r="319" spans="1:10" x14ac:dyDescent="0.2">
      <c r="A319" t="s">
        <v>1889</v>
      </c>
      <c r="B319" t="s">
        <v>4</v>
      </c>
      <c r="C319" t="s">
        <v>28</v>
      </c>
      <c r="D319" t="s">
        <v>56</v>
      </c>
      <c r="E319">
        <v>2019</v>
      </c>
      <c r="F319">
        <v>2</v>
      </c>
      <c r="G319">
        <v>32.36</v>
      </c>
      <c r="I319" t="s">
        <v>2501</v>
      </c>
      <c r="J319" t="s">
        <v>2502</v>
      </c>
    </row>
    <row r="320" spans="1:10" x14ac:dyDescent="0.2">
      <c r="A320" t="s">
        <v>1888</v>
      </c>
      <c r="B320" t="s">
        <v>4</v>
      </c>
      <c r="C320" t="s">
        <v>28</v>
      </c>
      <c r="D320" t="s">
        <v>56</v>
      </c>
      <c r="E320">
        <v>2019</v>
      </c>
      <c r="F320">
        <v>1</v>
      </c>
      <c r="G320">
        <v>32.22</v>
      </c>
      <c r="I320" t="s">
        <v>2501</v>
      </c>
      <c r="J320" t="s">
        <v>2502</v>
      </c>
    </row>
    <row r="321" spans="1:10" x14ac:dyDescent="0.2">
      <c r="A321" t="s">
        <v>1887</v>
      </c>
      <c r="B321" t="s">
        <v>4</v>
      </c>
      <c r="C321" t="s">
        <v>28</v>
      </c>
      <c r="D321" t="s">
        <v>56</v>
      </c>
      <c r="E321">
        <v>2018</v>
      </c>
      <c r="F321">
        <v>4</v>
      </c>
      <c r="G321">
        <v>32.54</v>
      </c>
      <c r="I321" t="s">
        <v>2501</v>
      </c>
      <c r="J321" t="s">
        <v>2502</v>
      </c>
    </row>
    <row r="322" spans="1:10" x14ac:dyDescent="0.2">
      <c r="A322" t="s">
        <v>1886</v>
      </c>
      <c r="B322" t="s">
        <v>4</v>
      </c>
      <c r="C322" t="s">
        <v>28</v>
      </c>
      <c r="D322" t="s">
        <v>56</v>
      </c>
      <c r="E322">
        <v>2018</v>
      </c>
      <c r="F322">
        <v>3</v>
      </c>
      <c r="G322">
        <v>32.22</v>
      </c>
      <c r="I322" t="s">
        <v>2501</v>
      </c>
      <c r="J322" t="s">
        <v>2502</v>
      </c>
    </row>
    <row r="323" spans="1:10" x14ac:dyDescent="0.2">
      <c r="A323" t="s">
        <v>1885</v>
      </c>
      <c r="B323" t="s">
        <v>4</v>
      </c>
      <c r="C323" t="s">
        <v>28</v>
      </c>
      <c r="D323" t="s">
        <v>56</v>
      </c>
      <c r="E323">
        <v>2018</v>
      </c>
      <c r="F323">
        <v>2</v>
      </c>
      <c r="G323">
        <v>33.76</v>
      </c>
      <c r="I323" t="s">
        <v>2501</v>
      </c>
      <c r="J323" t="s">
        <v>2502</v>
      </c>
    </row>
    <row r="324" spans="1:10" x14ac:dyDescent="0.2">
      <c r="A324" t="s">
        <v>1884</v>
      </c>
      <c r="B324" t="s">
        <v>4</v>
      </c>
      <c r="C324" t="s">
        <v>28</v>
      </c>
      <c r="D324" t="s">
        <v>56</v>
      </c>
      <c r="E324">
        <v>2018</v>
      </c>
      <c r="F324">
        <v>1</v>
      </c>
      <c r="G324">
        <v>32.64</v>
      </c>
      <c r="I324" t="s">
        <v>2501</v>
      </c>
      <c r="J324" t="s">
        <v>2502</v>
      </c>
    </row>
    <row r="325" spans="1:10" x14ac:dyDescent="0.2">
      <c r="A325" t="s">
        <v>1883</v>
      </c>
      <c r="B325" t="s">
        <v>4</v>
      </c>
      <c r="C325" t="s">
        <v>28</v>
      </c>
      <c r="D325" t="s">
        <v>56</v>
      </c>
      <c r="E325">
        <v>2017</v>
      </c>
      <c r="F325">
        <v>4</v>
      </c>
      <c r="G325">
        <v>32.520000000000003</v>
      </c>
      <c r="I325" t="s">
        <v>2501</v>
      </c>
      <c r="J325" t="s">
        <v>2502</v>
      </c>
    </row>
    <row r="326" spans="1:10" x14ac:dyDescent="0.2">
      <c r="A326" t="s">
        <v>1882</v>
      </c>
      <c r="B326" t="s">
        <v>4</v>
      </c>
      <c r="C326" t="s">
        <v>28</v>
      </c>
      <c r="D326" t="s">
        <v>56</v>
      </c>
      <c r="E326">
        <v>2017</v>
      </c>
      <c r="F326">
        <v>3</v>
      </c>
      <c r="G326">
        <v>32.39</v>
      </c>
      <c r="I326" t="s">
        <v>2501</v>
      </c>
      <c r="J326" t="s">
        <v>2502</v>
      </c>
    </row>
    <row r="327" spans="1:10" x14ac:dyDescent="0.2">
      <c r="A327" t="s">
        <v>1881</v>
      </c>
      <c r="B327" t="s">
        <v>4</v>
      </c>
      <c r="C327" t="s">
        <v>28</v>
      </c>
      <c r="D327" t="s">
        <v>56</v>
      </c>
      <c r="E327">
        <v>2017</v>
      </c>
      <c r="F327">
        <v>2</v>
      </c>
      <c r="G327">
        <v>32.51</v>
      </c>
      <c r="I327" t="s">
        <v>2501</v>
      </c>
      <c r="J327" t="s">
        <v>2502</v>
      </c>
    </row>
    <row r="328" spans="1:10" x14ac:dyDescent="0.2">
      <c r="A328" t="s">
        <v>1880</v>
      </c>
      <c r="B328" t="s">
        <v>4</v>
      </c>
      <c r="C328" t="s">
        <v>28</v>
      </c>
      <c r="D328" t="s">
        <v>56</v>
      </c>
      <c r="E328">
        <v>2017</v>
      </c>
      <c r="F328">
        <v>1</v>
      </c>
      <c r="G328">
        <v>32.229999999999997</v>
      </c>
      <c r="I328" t="s">
        <v>2501</v>
      </c>
      <c r="J328" t="s">
        <v>2502</v>
      </c>
    </row>
    <row r="329" spans="1:10" x14ac:dyDescent="0.2">
      <c r="A329" t="s">
        <v>1879</v>
      </c>
      <c r="B329" t="s">
        <v>4</v>
      </c>
      <c r="C329" t="s">
        <v>28</v>
      </c>
      <c r="D329" t="s">
        <v>56</v>
      </c>
      <c r="E329">
        <v>2016</v>
      </c>
      <c r="F329">
        <v>4</v>
      </c>
      <c r="G329">
        <v>31.9</v>
      </c>
      <c r="I329" t="s">
        <v>2501</v>
      </c>
      <c r="J329" t="s">
        <v>2502</v>
      </c>
    </row>
    <row r="330" spans="1:10" x14ac:dyDescent="0.2">
      <c r="A330" t="s">
        <v>1878</v>
      </c>
      <c r="B330" t="s">
        <v>4</v>
      </c>
      <c r="C330" t="s">
        <v>28</v>
      </c>
      <c r="D330" t="s">
        <v>56</v>
      </c>
      <c r="E330">
        <v>2016</v>
      </c>
      <c r="F330">
        <v>3</v>
      </c>
      <c r="G330">
        <v>32.299999999999997</v>
      </c>
      <c r="I330" t="s">
        <v>2501</v>
      </c>
      <c r="J330" t="s">
        <v>2502</v>
      </c>
    </row>
    <row r="331" spans="1:10" x14ac:dyDescent="0.2">
      <c r="A331" t="s">
        <v>1877</v>
      </c>
      <c r="B331" t="s">
        <v>4</v>
      </c>
      <c r="C331" t="s">
        <v>28</v>
      </c>
      <c r="D331" t="s">
        <v>56</v>
      </c>
      <c r="E331">
        <v>2016</v>
      </c>
      <c r="F331">
        <v>2</v>
      </c>
      <c r="G331">
        <v>33.799999999999997</v>
      </c>
      <c r="I331" t="s">
        <v>2501</v>
      </c>
      <c r="J331" t="s">
        <v>2502</v>
      </c>
    </row>
    <row r="332" spans="1:10" x14ac:dyDescent="0.2">
      <c r="A332" t="s">
        <v>1876</v>
      </c>
      <c r="B332" t="s">
        <v>4</v>
      </c>
      <c r="C332" t="s">
        <v>28</v>
      </c>
      <c r="D332" t="s">
        <v>56</v>
      </c>
      <c r="E332">
        <v>2016</v>
      </c>
      <c r="F332">
        <v>1</v>
      </c>
      <c r="G332">
        <v>32.340000000000003</v>
      </c>
      <c r="I332" t="s">
        <v>2501</v>
      </c>
      <c r="J332" t="s">
        <v>2502</v>
      </c>
    </row>
    <row r="333" spans="1:10" x14ac:dyDescent="0.2">
      <c r="A333" t="s">
        <v>1875</v>
      </c>
      <c r="B333" t="s">
        <v>4</v>
      </c>
      <c r="C333" t="s">
        <v>28</v>
      </c>
      <c r="D333" t="s">
        <v>56</v>
      </c>
      <c r="E333">
        <v>2015</v>
      </c>
      <c r="F333">
        <v>4</v>
      </c>
      <c r="G333">
        <v>31.99</v>
      </c>
      <c r="I333" t="s">
        <v>2501</v>
      </c>
      <c r="J333" t="s">
        <v>2502</v>
      </c>
    </row>
    <row r="334" spans="1:10" x14ac:dyDescent="0.2">
      <c r="A334" t="s">
        <v>1874</v>
      </c>
      <c r="B334" t="s">
        <v>4</v>
      </c>
      <c r="C334" t="s">
        <v>28</v>
      </c>
      <c r="D334" t="s">
        <v>56</v>
      </c>
      <c r="E334">
        <v>2015</v>
      </c>
      <c r="F334">
        <v>3</v>
      </c>
      <c r="G334">
        <v>32.32</v>
      </c>
      <c r="I334" t="s">
        <v>2501</v>
      </c>
      <c r="J334" t="s">
        <v>2502</v>
      </c>
    </row>
    <row r="335" spans="1:10" x14ac:dyDescent="0.2">
      <c r="A335" t="s">
        <v>1873</v>
      </c>
      <c r="B335" t="s">
        <v>4</v>
      </c>
      <c r="C335" t="s">
        <v>28</v>
      </c>
      <c r="D335" t="s">
        <v>56</v>
      </c>
      <c r="E335">
        <v>2015</v>
      </c>
      <c r="F335">
        <v>2</v>
      </c>
      <c r="G335">
        <v>33.9</v>
      </c>
      <c r="I335" t="s">
        <v>2501</v>
      </c>
      <c r="J335" t="s">
        <v>2502</v>
      </c>
    </row>
    <row r="336" spans="1:10" x14ac:dyDescent="0.2">
      <c r="A336" t="s">
        <v>1872</v>
      </c>
      <c r="B336" t="s">
        <v>4</v>
      </c>
      <c r="C336" t="s">
        <v>28</v>
      </c>
      <c r="D336" t="s">
        <v>56</v>
      </c>
      <c r="E336">
        <v>2015</v>
      </c>
      <c r="F336">
        <v>1</v>
      </c>
      <c r="G336">
        <v>32.119999999999997</v>
      </c>
      <c r="I336" t="s">
        <v>2501</v>
      </c>
      <c r="J336" t="s">
        <v>2502</v>
      </c>
    </row>
    <row r="337" spans="1:10" x14ac:dyDescent="0.2">
      <c r="A337" t="s">
        <v>1871</v>
      </c>
      <c r="B337" t="s">
        <v>4</v>
      </c>
      <c r="C337" t="s">
        <v>28</v>
      </c>
      <c r="D337" t="s">
        <v>56</v>
      </c>
      <c r="E337">
        <v>2014</v>
      </c>
      <c r="F337">
        <v>4</v>
      </c>
      <c r="G337">
        <v>31.81</v>
      </c>
      <c r="I337" t="s">
        <v>2501</v>
      </c>
      <c r="J337" t="s">
        <v>2502</v>
      </c>
    </row>
    <row r="338" spans="1:10" x14ac:dyDescent="0.2">
      <c r="A338" t="s">
        <v>1870</v>
      </c>
      <c r="B338" t="s">
        <v>4</v>
      </c>
      <c r="C338" t="s">
        <v>28</v>
      </c>
      <c r="D338" t="s">
        <v>56</v>
      </c>
      <c r="E338">
        <v>2014</v>
      </c>
      <c r="F338">
        <v>3</v>
      </c>
      <c r="G338">
        <v>32.200000000000003</v>
      </c>
      <c r="I338" t="s">
        <v>2501</v>
      </c>
      <c r="J338" t="s">
        <v>2502</v>
      </c>
    </row>
    <row r="339" spans="1:10" x14ac:dyDescent="0.2">
      <c r="A339" t="s">
        <v>1869</v>
      </c>
      <c r="B339" t="s">
        <v>4</v>
      </c>
      <c r="C339" t="s">
        <v>28</v>
      </c>
      <c r="D339" t="s">
        <v>56</v>
      </c>
      <c r="E339">
        <v>2014</v>
      </c>
      <c r="F339">
        <v>2</v>
      </c>
      <c r="G339">
        <v>32.42</v>
      </c>
      <c r="I339" t="s">
        <v>2501</v>
      </c>
      <c r="J339" t="s">
        <v>2502</v>
      </c>
    </row>
    <row r="340" spans="1:10" x14ac:dyDescent="0.2">
      <c r="A340" t="s">
        <v>1868</v>
      </c>
      <c r="B340" t="s">
        <v>4</v>
      </c>
      <c r="C340" t="s">
        <v>28</v>
      </c>
      <c r="D340" t="s">
        <v>56</v>
      </c>
      <c r="E340">
        <v>2014</v>
      </c>
      <c r="F340">
        <v>1</v>
      </c>
      <c r="G340">
        <v>32.76</v>
      </c>
      <c r="I340" t="s">
        <v>2501</v>
      </c>
      <c r="J340" t="s">
        <v>2502</v>
      </c>
    </row>
    <row r="341" spans="1:10" x14ac:dyDescent="0.2">
      <c r="A341" t="s">
        <v>1867</v>
      </c>
      <c r="B341" t="s">
        <v>4</v>
      </c>
      <c r="C341" t="s">
        <v>28</v>
      </c>
      <c r="D341" t="s">
        <v>56</v>
      </c>
      <c r="E341">
        <v>2013</v>
      </c>
      <c r="F341">
        <v>4</v>
      </c>
      <c r="G341">
        <v>31.96</v>
      </c>
      <c r="I341" t="s">
        <v>2501</v>
      </c>
      <c r="J341" t="s">
        <v>2502</v>
      </c>
    </row>
    <row r="342" spans="1:10" x14ac:dyDescent="0.2">
      <c r="A342" t="s">
        <v>1866</v>
      </c>
      <c r="B342" t="s">
        <v>4</v>
      </c>
      <c r="C342" t="s">
        <v>28</v>
      </c>
      <c r="D342" t="s">
        <v>56</v>
      </c>
      <c r="E342">
        <v>2013</v>
      </c>
      <c r="F342">
        <v>3</v>
      </c>
      <c r="G342">
        <v>32.32</v>
      </c>
      <c r="I342" t="s">
        <v>2501</v>
      </c>
      <c r="J342" t="s">
        <v>2502</v>
      </c>
    </row>
    <row r="343" spans="1:10" x14ac:dyDescent="0.2">
      <c r="A343" t="s">
        <v>1865</v>
      </c>
      <c r="B343" t="s">
        <v>4</v>
      </c>
      <c r="C343" t="s">
        <v>28</v>
      </c>
      <c r="D343" t="s">
        <v>56</v>
      </c>
      <c r="E343">
        <v>2013</v>
      </c>
      <c r="F343">
        <v>2</v>
      </c>
      <c r="G343">
        <v>33.89</v>
      </c>
      <c r="I343" t="s">
        <v>2501</v>
      </c>
      <c r="J343" t="s">
        <v>2502</v>
      </c>
    </row>
    <row r="344" spans="1:10" x14ac:dyDescent="0.2">
      <c r="A344" t="s">
        <v>1864</v>
      </c>
      <c r="B344" t="s">
        <v>4</v>
      </c>
      <c r="C344" t="s">
        <v>28</v>
      </c>
      <c r="D344" t="s">
        <v>56</v>
      </c>
      <c r="E344">
        <v>2013</v>
      </c>
      <c r="F344">
        <v>1</v>
      </c>
      <c r="G344">
        <v>32.81</v>
      </c>
      <c r="I344" t="s">
        <v>2501</v>
      </c>
      <c r="J344" t="s">
        <v>2502</v>
      </c>
    </row>
    <row r="345" spans="1:10" x14ac:dyDescent="0.2">
      <c r="A345" t="s">
        <v>1863</v>
      </c>
      <c r="B345" t="s">
        <v>4</v>
      </c>
      <c r="C345" t="s">
        <v>28</v>
      </c>
      <c r="D345" t="s">
        <v>56</v>
      </c>
      <c r="E345">
        <v>2012</v>
      </c>
      <c r="F345">
        <v>4</v>
      </c>
      <c r="G345">
        <v>32.56</v>
      </c>
      <c r="I345" t="s">
        <v>2501</v>
      </c>
      <c r="J345" t="s">
        <v>2502</v>
      </c>
    </row>
    <row r="346" spans="1:10" x14ac:dyDescent="0.2">
      <c r="A346" t="s">
        <v>1862</v>
      </c>
      <c r="B346" t="s">
        <v>4</v>
      </c>
      <c r="C346" t="s">
        <v>28</v>
      </c>
      <c r="D346" t="s">
        <v>56</v>
      </c>
      <c r="E346">
        <v>2012</v>
      </c>
      <c r="F346">
        <v>3</v>
      </c>
      <c r="G346">
        <v>32.409999999999997</v>
      </c>
      <c r="I346" t="s">
        <v>2501</v>
      </c>
      <c r="J346" t="s">
        <v>2502</v>
      </c>
    </row>
    <row r="347" spans="1:10" x14ac:dyDescent="0.2">
      <c r="A347" t="s">
        <v>1861</v>
      </c>
      <c r="B347" t="s">
        <v>4</v>
      </c>
      <c r="C347" t="s">
        <v>28</v>
      </c>
      <c r="D347" t="s">
        <v>56</v>
      </c>
      <c r="E347">
        <v>2012</v>
      </c>
      <c r="F347">
        <v>2</v>
      </c>
      <c r="G347">
        <v>34.01</v>
      </c>
      <c r="I347" t="s">
        <v>2501</v>
      </c>
      <c r="J347" t="s">
        <v>2502</v>
      </c>
    </row>
    <row r="348" spans="1:10" x14ac:dyDescent="0.2">
      <c r="A348" t="s">
        <v>1860</v>
      </c>
      <c r="B348" t="s">
        <v>4</v>
      </c>
      <c r="C348" t="s">
        <v>28</v>
      </c>
      <c r="D348" t="s">
        <v>56</v>
      </c>
      <c r="E348">
        <v>2012</v>
      </c>
      <c r="F348">
        <v>1</v>
      </c>
      <c r="G348">
        <v>32.74</v>
      </c>
      <c r="I348" t="s">
        <v>2501</v>
      </c>
      <c r="J348" t="s">
        <v>2502</v>
      </c>
    </row>
    <row r="349" spans="1:10" x14ac:dyDescent="0.2">
      <c r="A349" t="s">
        <v>1859</v>
      </c>
      <c r="B349" t="s">
        <v>4</v>
      </c>
      <c r="C349" t="s">
        <v>28</v>
      </c>
      <c r="D349" t="s">
        <v>56</v>
      </c>
      <c r="E349">
        <v>2011</v>
      </c>
      <c r="F349">
        <v>4</v>
      </c>
      <c r="G349">
        <v>32.03</v>
      </c>
      <c r="I349" t="s">
        <v>2501</v>
      </c>
      <c r="J349" t="s">
        <v>2502</v>
      </c>
    </row>
    <row r="350" spans="1:10" x14ac:dyDescent="0.2">
      <c r="A350" t="s">
        <v>1858</v>
      </c>
      <c r="B350" t="s">
        <v>4</v>
      </c>
      <c r="C350" t="s">
        <v>28</v>
      </c>
      <c r="D350" t="s">
        <v>56</v>
      </c>
      <c r="E350">
        <v>2011</v>
      </c>
      <c r="F350">
        <v>3</v>
      </c>
      <c r="G350">
        <v>32.51</v>
      </c>
      <c r="I350" t="s">
        <v>2501</v>
      </c>
      <c r="J350" t="s">
        <v>2502</v>
      </c>
    </row>
    <row r="351" spans="1:10" x14ac:dyDescent="0.2">
      <c r="A351" t="s">
        <v>1857</v>
      </c>
      <c r="B351" t="s">
        <v>4</v>
      </c>
      <c r="C351" t="s">
        <v>28</v>
      </c>
      <c r="D351" t="s">
        <v>56</v>
      </c>
      <c r="E351">
        <v>2011</v>
      </c>
      <c r="F351">
        <v>2</v>
      </c>
      <c r="G351">
        <v>33.770000000000003</v>
      </c>
      <c r="I351" t="s">
        <v>2501</v>
      </c>
      <c r="J351" t="s">
        <v>2502</v>
      </c>
    </row>
    <row r="352" spans="1:10" x14ac:dyDescent="0.2">
      <c r="A352" t="s">
        <v>1856</v>
      </c>
      <c r="B352" t="s">
        <v>4</v>
      </c>
      <c r="C352" t="s">
        <v>28</v>
      </c>
      <c r="D352" t="s">
        <v>56</v>
      </c>
      <c r="E352">
        <v>2011</v>
      </c>
      <c r="F352">
        <v>1</v>
      </c>
      <c r="G352">
        <v>32.590000000000003</v>
      </c>
      <c r="I352" t="s">
        <v>2501</v>
      </c>
      <c r="J352" t="s">
        <v>2502</v>
      </c>
    </row>
    <row r="353" spans="1:10" x14ac:dyDescent="0.2">
      <c r="A353" t="s">
        <v>1855</v>
      </c>
      <c r="B353" t="s">
        <v>4</v>
      </c>
      <c r="C353" t="s">
        <v>28</v>
      </c>
      <c r="D353" t="s">
        <v>56</v>
      </c>
      <c r="E353">
        <v>2010</v>
      </c>
      <c r="F353">
        <v>4</v>
      </c>
      <c r="G353">
        <v>31.94</v>
      </c>
      <c r="I353" t="s">
        <v>2501</v>
      </c>
      <c r="J353" t="s">
        <v>2502</v>
      </c>
    </row>
    <row r="354" spans="1:10" x14ac:dyDescent="0.2">
      <c r="A354" t="s">
        <v>1854</v>
      </c>
      <c r="B354" t="s">
        <v>4</v>
      </c>
      <c r="C354" t="s">
        <v>28</v>
      </c>
      <c r="D354" t="s">
        <v>56</v>
      </c>
      <c r="E354">
        <v>2010</v>
      </c>
      <c r="F354">
        <v>3</v>
      </c>
      <c r="G354">
        <v>32.22</v>
      </c>
      <c r="I354" t="s">
        <v>2501</v>
      </c>
      <c r="J354" t="s">
        <v>2502</v>
      </c>
    </row>
    <row r="355" spans="1:10" x14ac:dyDescent="0.2">
      <c r="A355" t="s">
        <v>1853</v>
      </c>
      <c r="B355" t="s">
        <v>4</v>
      </c>
      <c r="C355" t="s">
        <v>28</v>
      </c>
      <c r="D355" t="s">
        <v>56</v>
      </c>
      <c r="E355">
        <v>2010</v>
      </c>
      <c r="F355">
        <v>2</v>
      </c>
      <c r="G355">
        <v>33.94</v>
      </c>
      <c r="I355" t="s">
        <v>2501</v>
      </c>
      <c r="J355" t="s">
        <v>2502</v>
      </c>
    </row>
    <row r="356" spans="1:10" x14ac:dyDescent="0.2">
      <c r="A356" t="s">
        <v>1852</v>
      </c>
      <c r="B356" t="s">
        <v>4</v>
      </c>
      <c r="C356" t="s">
        <v>28</v>
      </c>
      <c r="D356" t="s">
        <v>56</v>
      </c>
      <c r="E356">
        <v>2010</v>
      </c>
      <c r="F356">
        <v>1</v>
      </c>
      <c r="G356">
        <v>32.22</v>
      </c>
      <c r="I356" t="s">
        <v>2501</v>
      </c>
      <c r="J356" t="s">
        <v>2502</v>
      </c>
    </row>
    <row r="357" spans="1:10" x14ac:dyDescent="0.2">
      <c r="A357" t="s">
        <v>1851</v>
      </c>
      <c r="B357" t="s">
        <v>4</v>
      </c>
      <c r="C357" t="s">
        <v>28</v>
      </c>
      <c r="D357" t="s">
        <v>56</v>
      </c>
      <c r="E357">
        <v>2009</v>
      </c>
      <c r="F357">
        <v>4</v>
      </c>
      <c r="G357">
        <v>31.77</v>
      </c>
      <c r="I357" t="s">
        <v>2501</v>
      </c>
      <c r="J357" t="s">
        <v>2502</v>
      </c>
    </row>
    <row r="358" spans="1:10" x14ac:dyDescent="0.2">
      <c r="A358" t="s">
        <v>1850</v>
      </c>
      <c r="B358" t="s">
        <v>4</v>
      </c>
      <c r="C358" t="s">
        <v>28</v>
      </c>
      <c r="D358" t="s">
        <v>56</v>
      </c>
      <c r="E358">
        <v>2009</v>
      </c>
      <c r="F358">
        <v>3</v>
      </c>
      <c r="G358">
        <v>31.92</v>
      </c>
      <c r="I358" t="s">
        <v>2501</v>
      </c>
      <c r="J358" t="s">
        <v>2502</v>
      </c>
    </row>
    <row r="359" spans="1:10" x14ac:dyDescent="0.2">
      <c r="A359" t="s">
        <v>1849</v>
      </c>
      <c r="B359" t="s">
        <v>4</v>
      </c>
      <c r="C359" t="s">
        <v>28</v>
      </c>
      <c r="D359" t="s">
        <v>56</v>
      </c>
      <c r="E359">
        <v>2009</v>
      </c>
      <c r="F359">
        <v>2</v>
      </c>
      <c r="G359">
        <v>32.75</v>
      </c>
      <c r="I359" t="s">
        <v>2501</v>
      </c>
      <c r="J359" t="s">
        <v>2502</v>
      </c>
    </row>
    <row r="360" spans="1:10" x14ac:dyDescent="0.2">
      <c r="A360" t="s">
        <v>1848</v>
      </c>
      <c r="B360" t="s">
        <v>4</v>
      </c>
      <c r="C360" t="s">
        <v>28</v>
      </c>
      <c r="D360" t="s">
        <v>56</v>
      </c>
      <c r="E360">
        <v>2009</v>
      </c>
      <c r="F360">
        <v>1</v>
      </c>
      <c r="G360">
        <v>32.21</v>
      </c>
      <c r="I360" t="s">
        <v>2501</v>
      </c>
      <c r="J360" t="s">
        <v>2502</v>
      </c>
    </row>
    <row r="361" spans="1:10" x14ac:dyDescent="0.2">
      <c r="A361" t="s">
        <v>1847</v>
      </c>
      <c r="B361" t="s">
        <v>4</v>
      </c>
      <c r="C361" t="s">
        <v>28</v>
      </c>
      <c r="D361" t="s">
        <v>56</v>
      </c>
      <c r="E361">
        <v>2008</v>
      </c>
      <c r="F361">
        <v>4</v>
      </c>
      <c r="G361">
        <v>32.04</v>
      </c>
      <c r="I361" t="s">
        <v>2501</v>
      </c>
      <c r="J361" t="s">
        <v>2502</v>
      </c>
    </row>
    <row r="362" spans="1:10" x14ac:dyDescent="0.2">
      <c r="A362" t="s">
        <v>1846</v>
      </c>
      <c r="B362" t="s">
        <v>4</v>
      </c>
      <c r="C362" t="s">
        <v>28</v>
      </c>
      <c r="D362" t="s">
        <v>56</v>
      </c>
      <c r="E362">
        <v>2008</v>
      </c>
      <c r="F362">
        <v>3</v>
      </c>
      <c r="G362">
        <v>32.46</v>
      </c>
      <c r="I362" t="s">
        <v>2501</v>
      </c>
      <c r="J362" t="s">
        <v>2502</v>
      </c>
    </row>
    <row r="363" spans="1:10" x14ac:dyDescent="0.2">
      <c r="A363" t="s">
        <v>1845</v>
      </c>
      <c r="B363" t="s">
        <v>4</v>
      </c>
      <c r="C363" t="s">
        <v>28</v>
      </c>
      <c r="D363" t="s">
        <v>56</v>
      </c>
      <c r="E363">
        <v>2008</v>
      </c>
      <c r="F363">
        <v>2</v>
      </c>
      <c r="G363">
        <v>34.28</v>
      </c>
      <c r="I363" t="s">
        <v>2501</v>
      </c>
      <c r="J363" t="s">
        <v>2502</v>
      </c>
    </row>
    <row r="364" spans="1:10" x14ac:dyDescent="0.2">
      <c r="A364" t="s">
        <v>1844</v>
      </c>
      <c r="B364" t="s">
        <v>4</v>
      </c>
      <c r="C364" t="s">
        <v>28</v>
      </c>
      <c r="D364" t="s">
        <v>56</v>
      </c>
      <c r="E364">
        <v>2008</v>
      </c>
      <c r="F364">
        <v>1</v>
      </c>
      <c r="G364">
        <v>33.21</v>
      </c>
      <c r="I364" t="s">
        <v>2501</v>
      </c>
      <c r="J364" t="s">
        <v>2502</v>
      </c>
    </row>
    <row r="365" spans="1:10" x14ac:dyDescent="0.2">
      <c r="A365" t="s">
        <v>1843</v>
      </c>
      <c r="B365" t="s">
        <v>4</v>
      </c>
      <c r="C365" t="s">
        <v>28</v>
      </c>
      <c r="D365" t="s">
        <v>56</v>
      </c>
      <c r="E365">
        <v>2007</v>
      </c>
      <c r="F365">
        <v>4</v>
      </c>
      <c r="G365">
        <v>32.979999999999997</v>
      </c>
      <c r="I365" t="s">
        <v>2501</v>
      </c>
      <c r="J365" t="s">
        <v>2502</v>
      </c>
    </row>
    <row r="366" spans="1:10" x14ac:dyDescent="0.2">
      <c r="A366" t="s">
        <v>1842</v>
      </c>
      <c r="B366" t="s">
        <v>4</v>
      </c>
      <c r="C366" t="s">
        <v>28</v>
      </c>
      <c r="D366" t="s">
        <v>56</v>
      </c>
      <c r="E366">
        <v>2007</v>
      </c>
      <c r="F366">
        <v>3</v>
      </c>
      <c r="G366">
        <v>32.409999999999997</v>
      </c>
      <c r="I366" t="s">
        <v>2501</v>
      </c>
      <c r="J366" t="s">
        <v>2502</v>
      </c>
    </row>
    <row r="367" spans="1:10" x14ac:dyDescent="0.2">
      <c r="A367" t="s">
        <v>1841</v>
      </c>
      <c r="B367" t="s">
        <v>4</v>
      </c>
      <c r="C367" t="s">
        <v>28</v>
      </c>
      <c r="D367" t="s">
        <v>56</v>
      </c>
      <c r="E367">
        <v>2007</v>
      </c>
      <c r="F367">
        <v>2</v>
      </c>
      <c r="G367">
        <v>34.5</v>
      </c>
      <c r="I367" t="s">
        <v>2501</v>
      </c>
      <c r="J367" t="s">
        <v>2502</v>
      </c>
    </row>
    <row r="368" spans="1:10" x14ac:dyDescent="0.2">
      <c r="A368" t="s">
        <v>1840</v>
      </c>
      <c r="B368" t="s">
        <v>4</v>
      </c>
      <c r="C368" t="s">
        <v>28</v>
      </c>
      <c r="D368" t="s">
        <v>56</v>
      </c>
      <c r="E368">
        <v>2007</v>
      </c>
      <c r="F368">
        <v>1</v>
      </c>
      <c r="G368">
        <v>33.14</v>
      </c>
      <c r="I368" t="s">
        <v>2501</v>
      </c>
      <c r="J368" t="s">
        <v>2502</v>
      </c>
    </row>
    <row r="369" spans="1:10" x14ac:dyDescent="0.2">
      <c r="A369" t="s">
        <v>1839</v>
      </c>
      <c r="B369" t="s">
        <v>4</v>
      </c>
      <c r="C369" t="s">
        <v>28</v>
      </c>
      <c r="D369" t="s">
        <v>56</v>
      </c>
      <c r="E369">
        <v>2006</v>
      </c>
      <c r="F369">
        <v>4</v>
      </c>
      <c r="G369">
        <v>33.03</v>
      </c>
      <c r="I369" t="s">
        <v>2501</v>
      </c>
      <c r="J369" t="s">
        <v>2502</v>
      </c>
    </row>
    <row r="370" spans="1:10" x14ac:dyDescent="0.2">
      <c r="A370" t="s">
        <v>1838</v>
      </c>
      <c r="B370" t="s">
        <v>4</v>
      </c>
      <c r="C370" t="s">
        <v>28</v>
      </c>
      <c r="D370" t="s">
        <v>56</v>
      </c>
      <c r="E370">
        <v>2006</v>
      </c>
      <c r="F370">
        <v>3</v>
      </c>
      <c r="G370">
        <v>32.82</v>
      </c>
      <c r="I370" t="s">
        <v>2501</v>
      </c>
      <c r="J370" t="s">
        <v>2502</v>
      </c>
    </row>
    <row r="371" spans="1:10" x14ac:dyDescent="0.2">
      <c r="A371" t="s">
        <v>1837</v>
      </c>
      <c r="B371" t="s">
        <v>4</v>
      </c>
      <c r="C371" t="s">
        <v>28</v>
      </c>
      <c r="D371" t="s">
        <v>56</v>
      </c>
      <c r="E371">
        <v>2006</v>
      </c>
      <c r="F371">
        <v>2</v>
      </c>
      <c r="G371">
        <v>33.4</v>
      </c>
      <c r="I371" t="s">
        <v>2501</v>
      </c>
      <c r="J371" t="s">
        <v>2502</v>
      </c>
    </row>
    <row r="372" spans="1:10" x14ac:dyDescent="0.2">
      <c r="A372" t="s">
        <v>1836</v>
      </c>
      <c r="B372" t="s">
        <v>4</v>
      </c>
      <c r="C372" t="s">
        <v>28</v>
      </c>
      <c r="D372" t="s">
        <v>56</v>
      </c>
      <c r="E372">
        <v>2006</v>
      </c>
      <c r="F372">
        <v>1</v>
      </c>
      <c r="G372">
        <v>33.58</v>
      </c>
      <c r="I372" t="s">
        <v>2501</v>
      </c>
      <c r="J372" t="s">
        <v>2502</v>
      </c>
    </row>
    <row r="373" spans="1:10" x14ac:dyDescent="0.2">
      <c r="A373" t="s">
        <v>1835</v>
      </c>
      <c r="B373" t="s">
        <v>4</v>
      </c>
      <c r="C373" t="s">
        <v>28</v>
      </c>
      <c r="D373" t="s">
        <v>56</v>
      </c>
      <c r="E373">
        <v>2005</v>
      </c>
      <c r="F373">
        <v>4</v>
      </c>
      <c r="G373">
        <v>32.72</v>
      </c>
      <c r="I373" t="s">
        <v>2501</v>
      </c>
      <c r="J373" t="s">
        <v>2502</v>
      </c>
    </row>
    <row r="374" spans="1:10" x14ac:dyDescent="0.2">
      <c r="A374" t="s">
        <v>1834</v>
      </c>
      <c r="B374" t="s">
        <v>4</v>
      </c>
      <c r="C374" t="s">
        <v>28</v>
      </c>
      <c r="D374" t="s">
        <v>56</v>
      </c>
      <c r="E374">
        <v>2005</v>
      </c>
      <c r="F374">
        <v>3</v>
      </c>
      <c r="G374">
        <v>32.9</v>
      </c>
      <c r="I374" t="s">
        <v>2501</v>
      </c>
      <c r="J374" t="s">
        <v>2502</v>
      </c>
    </row>
    <row r="375" spans="1:10" x14ac:dyDescent="0.2">
      <c r="A375" t="s">
        <v>1833</v>
      </c>
      <c r="B375" t="s">
        <v>4</v>
      </c>
      <c r="C375" t="s">
        <v>28</v>
      </c>
      <c r="D375" t="s">
        <v>56</v>
      </c>
      <c r="E375">
        <v>2005</v>
      </c>
      <c r="F375">
        <v>2</v>
      </c>
      <c r="G375">
        <v>34.700000000000003</v>
      </c>
      <c r="I375" t="s">
        <v>2501</v>
      </c>
      <c r="J375" t="s">
        <v>2502</v>
      </c>
    </row>
    <row r="376" spans="1:10" x14ac:dyDescent="0.2">
      <c r="A376" t="s">
        <v>1832</v>
      </c>
      <c r="B376" t="s">
        <v>4</v>
      </c>
      <c r="C376" t="s">
        <v>28</v>
      </c>
      <c r="D376" t="s">
        <v>56</v>
      </c>
      <c r="E376">
        <v>2005</v>
      </c>
      <c r="F376">
        <v>1</v>
      </c>
      <c r="G376">
        <v>33.5</v>
      </c>
      <c r="I376" t="s">
        <v>2501</v>
      </c>
      <c r="J376" t="s">
        <v>2502</v>
      </c>
    </row>
    <row r="377" spans="1:10" x14ac:dyDescent="0.2">
      <c r="A377" t="s">
        <v>2506</v>
      </c>
      <c r="B377" t="s">
        <v>4</v>
      </c>
      <c r="C377" t="s">
        <v>28</v>
      </c>
      <c r="D377" t="s">
        <v>56</v>
      </c>
      <c r="E377">
        <v>2004</v>
      </c>
      <c r="F377">
        <v>4</v>
      </c>
      <c r="G377">
        <v>32.67</v>
      </c>
      <c r="I377" t="s">
        <v>2501</v>
      </c>
      <c r="J377" t="s">
        <v>2502</v>
      </c>
    </row>
    <row r="378" spans="1:10" x14ac:dyDescent="0.2">
      <c r="A378" t="s">
        <v>2507</v>
      </c>
      <c r="B378" t="s">
        <v>4</v>
      </c>
      <c r="C378" t="s">
        <v>28</v>
      </c>
      <c r="D378" t="s">
        <v>56</v>
      </c>
      <c r="E378">
        <v>2004</v>
      </c>
      <c r="F378">
        <v>3</v>
      </c>
      <c r="G378">
        <v>32.89</v>
      </c>
      <c r="I378" t="s">
        <v>2501</v>
      </c>
      <c r="J378" t="s">
        <v>2502</v>
      </c>
    </row>
    <row r="379" spans="1:10" x14ac:dyDescent="0.2">
      <c r="A379" t="s">
        <v>2508</v>
      </c>
      <c r="B379" t="s">
        <v>4</v>
      </c>
      <c r="C379" t="s">
        <v>28</v>
      </c>
      <c r="D379" t="s">
        <v>56</v>
      </c>
      <c r="E379">
        <v>2004</v>
      </c>
      <c r="F379">
        <v>2</v>
      </c>
      <c r="G379">
        <v>33.92</v>
      </c>
      <c r="I379" t="s">
        <v>2501</v>
      </c>
      <c r="J379" t="s">
        <v>2502</v>
      </c>
    </row>
    <row r="380" spans="1:10" x14ac:dyDescent="0.2">
      <c r="A380" t="s">
        <v>2509</v>
      </c>
      <c r="B380" t="s">
        <v>4</v>
      </c>
      <c r="C380" t="s">
        <v>28</v>
      </c>
      <c r="D380" t="s">
        <v>56</v>
      </c>
      <c r="E380">
        <v>2004</v>
      </c>
      <c r="F380">
        <v>1</v>
      </c>
      <c r="G380">
        <v>33.380000000000003</v>
      </c>
      <c r="I380" t="s">
        <v>2501</v>
      </c>
      <c r="J380" t="s">
        <v>2502</v>
      </c>
    </row>
    <row r="381" spans="1:10" x14ac:dyDescent="0.2">
      <c r="A381" t="s">
        <v>2510</v>
      </c>
      <c r="B381" t="s">
        <v>4</v>
      </c>
      <c r="C381" t="s">
        <v>28</v>
      </c>
      <c r="D381" t="s">
        <v>56</v>
      </c>
      <c r="E381">
        <v>2003</v>
      </c>
      <c r="F381">
        <v>4</v>
      </c>
      <c r="G381">
        <v>32.58</v>
      </c>
      <c r="I381" t="s">
        <v>2501</v>
      </c>
      <c r="J381" t="s">
        <v>2502</v>
      </c>
    </row>
    <row r="382" spans="1:10" x14ac:dyDescent="0.2">
      <c r="A382" t="s">
        <v>2511</v>
      </c>
      <c r="B382" t="s">
        <v>4</v>
      </c>
      <c r="C382" t="s">
        <v>28</v>
      </c>
      <c r="D382" t="s">
        <v>56</v>
      </c>
      <c r="E382">
        <v>2003</v>
      </c>
      <c r="F382">
        <v>3</v>
      </c>
      <c r="G382">
        <v>32.19</v>
      </c>
      <c r="I382" t="s">
        <v>2501</v>
      </c>
      <c r="J382" t="s">
        <v>2502</v>
      </c>
    </row>
    <row r="383" spans="1:10" x14ac:dyDescent="0.2">
      <c r="A383" t="s">
        <v>2512</v>
      </c>
      <c r="B383" t="s">
        <v>4</v>
      </c>
      <c r="C383" t="s">
        <v>28</v>
      </c>
      <c r="D383" t="s">
        <v>56</v>
      </c>
      <c r="E383">
        <v>2003</v>
      </c>
      <c r="F383">
        <v>2</v>
      </c>
      <c r="G383">
        <v>33.159999999999997</v>
      </c>
      <c r="I383" t="s">
        <v>2501</v>
      </c>
      <c r="J383" t="s">
        <v>2502</v>
      </c>
    </row>
    <row r="384" spans="1:10" x14ac:dyDescent="0.2">
      <c r="A384" t="s">
        <v>2513</v>
      </c>
      <c r="B384" t="s">
        <v>4</v>
      </c>
      <c r="C384" t="s">
        <v>28</v>
      </c>
      <c r="D384" t="s">
        <v>56</v>
      </c>
      <c r="E384">
        <v>2003</v>
      </c>
      <c r="F384">
        <v>1</v>
      </c>
      <c r="G384">
        <v>33.65</v>
      </c>
      <c r="I384" t="s">
        <v>2501</v>
      </c>
      <c r="J384" t="s">
        <v>2502</v>
      </c>
    </row>
    <row r="385" spans="1:10" x14ac:dyDescent="0.2">
      <c r="A385" t="s">
        <v>2514</v>
      </c>
      <c r="B385" t="s">
        <v>4</v>
      </c>
      <c r="C385" t="s">
        <v>28</v>
      </c>
      <c r="D385" t="s">
        <v>56</v>
      </c>
      <c r="E385">
        <v>2002</v>
      </c>
      <c r="F385">
        <v>4</v>
      </c>
      <c r="G385">
        <v>32.659999999999997</v>
      </c>
      <c r="I385" t="s">
        <v>2501</v>
      </c>
      <c r="J385" t="s">
        <v>2502</v>
      </c>
    </row>
    <row r="386" spans="1:10" x14ac:dyDescent="0.2">
      <c r="A386" t="s">
        <v>2515</v>
      </c>
      <c r="B386" t="s">
        <v>4</v>
      </c>
      <c r="C386" t="s">
        <v>28</v>
      </c>
      <c r="D386" t="s">
        <v>56</v>
      </c>
      <c r="E386">
        <v>2002</v>
      </c>
      <c r="F386">
        <v>3</v>
      </c>
      <c r="G386">
        <v>32.47</v>
      </c>
      <c r="I386" t="s">
        <v>2501</v>
      </c>
      <c r="J386" t="s">
        <v>2502</v>
      </c>
    </row>
    <row r="387" spans="1:10" x14ac:dyDescent="0.2">
      <c r="A387" t="s">
        <v>2516</v>
      </c>
      <c r="B387" t="s">
        <v>4</v>
      </c>
      <c r="C387" t="s">
        <v>28</v>
      </c>
      <c r="D387" t="s">
        <v>56</v>
      </c>
      <c r="E387">
        <v>2002</v>
      </c>
      <c r="F387">
        <v>2</v>
      </c>
      <c r="G387">
        <v>34.909999999999997</v>
      </c>
      <c r="I387" t="s">
        <v>2501</v>
      </c>
      <c r="J387" t="s">
        <v>2502</v>
      </c>
    </row>
    <row r="388" spans="1:10" x14ac:dyDescent="0.2">
      <c r="A388" t="s">
        <v>2517</v>
      </c>
      <c r="B388" t="s">
        <v>4</v>
      </c>
      <c r="C388" t="s">
        <v>28</v>
      </c>
      <c r="D388" t="s">
        <v>56</v>
      </c>
      <c r="E388">
        <v>2002</v>
      </c>
      <c r="F388">
        <v>1</v>
      </c>
      <c r="G388">
        <v>33.86</v>
      </c>
      <c r="I388" t="s">
        <v>2501</v>
      </c>
      <c r="J388" t="s">
        <v>2502</v>
      </c>
    </row>
    <row r="389" spans="1:10" x14ac:dyDescent="0.2">
      <c r="A389" t="s">
        <v>2518</v>
      </c>
      <c r="B389" t="s">
        <v>4</v>
      </c>
      <c r="C389" t="s">
        <v>28</v>
      </c>
      <c r="D389" t="s">
        <v>56</v>
      </c>
      <c r="E389">
        <v>2001</v>
      </c>
      <c r="F389">
        <v>4</v>
      </c>
      <c r="G389">
        <v>33.409999999999997</v>
      </c>
      <c r="I389" t="s">
        <v>2501</v>
      </c>
      <c r="J389" t="s">
        <v>2502</v>
      </c>
    </row>
    <row r="390" spans="1:10" x14ac:dyDescent="0.2">
      <c r="A390" t="s">
        <v>2519</v>
      </c>
      <c r="B390" t="s">
        <v>4</v>
      </c>
      <c r="C390" t="s">
        <v>28</v>
      </c>
      <c r="D390" t="s">
        <v>56</v>
      </c>
      <c r="E390">
        <v>2001</v>
      </c>
      <c r="F390">
        <v>3</v>
      </c>
      <c r="G390">
        <v>32.729999999999997</v>
      </c>
      <c r="I390" t="s">
        <v>2501</v>
      </c>
      <c r="J390" t="s">
        <v>2502</v>
      </c>
    </row>
    <row r="391" spans="1:10" x14ac:dyDescent="0.2">
      <c r="A391" t="s">
        <v>2520</v>
      </c>
      <c r="B391" t="s">
        <v>4</v>
      </c>
      <c r="C391" t="s">
        <v>28</v>
      </c>
      <c r="D391" t="s">
        <v>56</v>
      </c>
      <c r="E391">
        <v>2001</v>
      </c>
      <c r="F391">
        <v>2</v>
      </c>
      <c r="G391">
        <v>34.49</v>
      </c>
      <c r="I391" t="s">
        <v>2501</v>
      </c>
      <c r="J391" t="s">
        <v>2502</v>
      </c>
    </row>
    <row r="392" spans="1:10" x14ac:dyDescent="0.2">
      <c r="A392" t="s">
        <v>2521</v>
      </c>
      <c r="B392" t="s">
        <v>4</v>
      </c>
      <c r="C392" t="s">
        <v>28</v>
      </c>
      <c r="D392" t="s">
        <v>56</v>
      </c>
      <c r="E392">
        <v>2001</v>
      </c>
      <c r="F392">
        <v>1</v>
      </c>
      <c r="G392">
        <v>34.33</v>
      </c>
      <c r="I392" t="s">
        <v>2501</v>
      </c>
      <c r="J392" t="s">
        <v>2502</v>
      </c>
    </row>
    <row r="393" spans="1:10" x14ac:dyDescent="0.2">
      <c r="A393" t="s">
        <v>2522</v>
      </c>
      <c r="B393" t="s">
        <v>4</v>
      </c>
      <c r="C393" t="s">
        <v>28</v>
      </c>
      <c r="D393" t="s">
        <v>56</v>
      </c>
      <c r="E393">
        <v>2000</v>
      </c>
      <c r="F393">
        <v>4</v>
      </c>
      <c r="G393">
        <v>34.53</v>
      </c>
      <c r="I393" t="s">
        <v>2501</v>
      </c>
      <c r="J393" t="s">
        <v>2502</v>
      </c>
    </row>
    <row r="394" spans="1:10" x14ac:dyDescent="0.2">
      <c r="A394" t="s">
        <v>2523</v>
      </c>
      <c r="B394" t="s">
        <v>4</v>
      </c>
      <c r="C394" t="s">
        <v>28</v>
      </c>
      <c r="D394" t="s">
        <v>56</v>
      </c>
      <c r="E394">
        <v>2000</v>
      </c>
      <c r="F394">
        <v>3</v>
      </c>
      <c r="G394">
        <v>33.49</v>
      </c>
      <c r="I394" t="s">
        <v>2501</v>
      </c>
      <c r="J394" t="s">
        <v>2502</v>
      </c>
    </row>
    <row r="395" spans="1:10" x14ac:dyDescent="0.2">
      <c r="A395" t="s">
        <v>2524</v>
      </c>
      <c r="B395" t="s">
        <v>4</v>
      </c>
      <c r="C395" t="s">
        <v>28</v>
      </c>
      <c r="D395" t="s">
        <v>56</v>
      </c>
      <c r="E395">
        <v>2000</v>
      </c>
      <c r="F395">
        <v>2</v>
      </c>
      <c r="G395">
        <v>35.43</v>
      </c>
      <c r="I395" t="s">
        <v>2501</v>
      </c>
      <c r="J395" t="s">
        <v>2502</v>
      </c>
    </row>
    <row r="396" spans="1:10" x14ac:dyDescent="0.2">
      <c r="A396" t="s">
        <v>2525</v>
      </c>
      <c r="B396" t="s">
        <v>4</v>
      </c>
      <c r="C396" t="s">
        <v>28</v>
      </c>
      <c r="D396" t="s">
        <v>56</v>
      </c>
      <c r="E396">
        <v>2000</v>
      </c>
      <c r="F396">
        <v>1</v>
      </c>
      <c r="G396">
        <v>34.22</v>
      </c>
      <c r="I396" t="s">
        <v>2501</v>
      </c>
      <c r="J396" t="s">
        <v>2502</v>
      </c>
    </row>
    <row r="397" spans="1:10" x14ac:dyDescent="0.2">
      <c r="A397" t="s">
        <v>2526</v>
      </c>
      <c r="B397" t="s">
        <v>4</v>
      </c>
      <c r="C397" t="s">
        <v>28</v>
      </c>
      <c r="D397" t="s">
        <v>56</v>
      </c>
      <c r="E397">
        <v>1999</v>
      </c>
      <c r="F397">
        <v>4</v>
      </c>
      <c r="G397">
        <v>33.96</v>
      </c>
      <c r="I397" t="s">
        <v>2501</v>
      </c>
      <c r="J397" t="s">
        <v>2502</v>
      </c>
    </row>
    <row r="398" spans="1:10" x14ac:dyDescent="0.2">
      <c r="A398" t="s">
        <v>2527</v>
      </c>
      <c r="B398" t="s">
        <v>4</v>
      </c>
      <c r="C398" t="s">
        <v>28</v>
      </c>
      <c r="D398" t="s">
        <v>56</v>
      </c>
      <c r="E398">
        <v>1999</v>
      </c>
      <c r="F398">
        <v>3</v>
      </c>
      <c r="G398">
        <v>33.51</v>
      </c>
      <c r="I398" t="s">
        <v>2501</v>
      </c>
      <c r="J398" t="s">
        <v>2502</v>
      </c>
    </row>
    <row r="399" spans="1:10" x14ac:dyDescent="0.2">
      <c r="A399" t="s">
        <v>2528</v>
      </c>
      <c r="B399" t="s">
        <v>4</v>
      </c>
      <c r="C399" t="s">
        <v>28</v>
      </c>
      <c r="D399" t="s">
        <v>56</v>
      </c>
      <c r="E399">
        <v>1999</v>
      </c>
      <c r="F399">
        <v>2</v>
      </c>
      <c r="G399">
        <v>35.56</v>
      </c>
      <c r="I399" t="s">
        <v>2501</v>
      </c>
      <c r="J399" t="s">
        <v>2502</v>
      </c>
    </row>
    <row r="400" spans="1:10" x14ac:dyDescent="0.2">
      <c r="A400" t="s">
        <v>2529</v>
      </c>
      <c r="B400" t="s">
        <v>4</v>
      </c>
      <c r="C400" t="s">
        <v>28</v>
      </c>
      <c r="D400" t="s">
        <v>56</v>
      </c>
      <c r="E400">
        <v>1999</v>
      </c>
      <c r="F400">
        <v>1</v>
      </c>
      <c r="G400">
        <v>33.68</v>
      </c>
      <c r="I400" t="s">
        <v>2501</v>
      </c>
      <c r="J400" t="s">
        <v>2502</v>
      </c>
    </row>
    <row r="401" spans="1:10" x14ac:dyDescent="0.2">
      <c r="A401" t="s">
        <v>2530</v>
      </c>
      <c r="B401" t="s">
        <v>4</v>
      </c>
      <c r="C401" t="s">
        <v>28</v>
      </c>
      <c r="D401" t="s">
        <v>56</v>
      </c>
      <c r="E401">
        <v>1998</v>
      </c>
      <c r="F401">
        <v>4</v>
      </c>
      <c r="G401">
        <v>33.78</v>
      </c>
      <c r="I401" t="s">
        <v>2501</v>
      </c>
      <c r="J401" t="s">
        <v>2502</v>
      </c>
    </row>
    <row r="402" spans="1:10" x14ac:dyDescent="0.2">
      <c r="A402" t="s">
        <v>2531</v>
      </c>
      <c r="B402" t="s">
        <v>4</v>
      </c>
      <c r="C402" t="s">
        <v>28</v>
      </c>
      <c r="D402" t="s">
        <v>56</v>
      </c>
      <c r="E402">
        <v>1998</v>
      </c>
      <c r="F402">
        <v>3</v>
      </c>
      <c r="G402">
        <v>33.130000000000003</v>
      </c>
      <c r="I402" t="s">
        <v>2501</v>
      </c>
      <c r="J402" t="s">
        <v>2502</v>
      </c>
    </row>
    <row r="403" spans="1:10" x14ac:dyDescent="0.2">
      <c r="A403" t="s">
        <v>2532</v>
      </c>
      <c r="B403" t="s">
        <v>4</v>
      </c>
      <c r="C403" t="s">
        <v>28</v>
      </c>
      <c r="D403" t="s">
        <v>56</v>
      </c>
      <c r="E403">
        <v>1998</v>
      </c>
      <c r="F403">
        <v>2</v>
      </c>
      <c r="G403">
        <v>34.840000000000003</v>
      </c>
      <c r="I403" t="s">
        <v>2501</v>
      </c>
      <c r="J403" t="s">
        <v>2502</v>
      </c>
    </row>
    <row r="404" spans="1:10" x14ac:dyDescent="0.2">
      <c r="A404" t="s">
        <v>2533</v>
      </c>
      <c r="B404" t="s">
        <v>4</v>
      </c>
      <c r="C404" t="s">
        <v>28</v>
      </c>
      <c r="D404" t="s">
        <v>56</v>
      </c>
      <c r="E404">
        <v>1998</v>
      </c>
      <c r="F404">
        <v>1</v>
      </c>
      <c r="G404">
        <v>33.840000000000003</v>
      </c>
      <c r="I404" t="s">
        <v>2501</v>
      </c>
      <c r="J404" t="s">
        <v>2502</v>
      </c>
    </row>
    <row r="405" spans="1:10" x14ac:dyDescent="0.2">
      <c r="A405" t="s">
        <v>2534</v>
      </c>
      <c r="B405" t="s">
        <v>4</v>
      </c>
      <c r="C405" t="s">
        <v>28</v>
      </c>
      <c r="D405" t="s">
        <v>56</v>
      </c>
      <c r="E405">
        <v>1997</v>
      </c>
      <c r="F405">
        <v>4</v>
      </c>
      <c r="G405">
        <v>33.89</v>
      </c>
      <c r="I405" t="s">
        <v>2501</v>
      </c>
      <c r="J405" t="s">
        <v>2502</v>
      </c>
    </row>
    <row r="406" spans="1:10" x14ac:dyDescent="0.2">
      <c r="A406" t="s">
        <v>2535</v>
      </c>
      <c r="B406" t="s">
        <v>4</v>
      </c>
      <c r="C406" t="s">
        <v>28</v>
      </c>
      <c r="D406" t="s">
        <v>56</v>
      </c>
      <c r="E406">
        <v>1997</v>
      </c>
      <c r="F406">
        <v>3</v>
      </c>
      <c r="G406">
        <v>33.28</v>
      </c>
      <c r="I406" t="s">
        <v>2501</v>
      </c>
      <c r="J406" t="s">
        <v>2502</v>
      </c>
    </row>
    <row r="407" spans="1:10" x14ac:dyDescent="0.2">
      <c r="A407" t="s">
        <v>2536</v>
      </c>
      <c r="B407" t="s">
        <v>4</v>
      </c>
      <c r="C407" t="s">
        <v>28</v>
      </c>
      <c r="D407" t="s">
        <v>56</v>
      </c>
      <c r="E407">
        <v>1997</v>
      </c>
      <c r="F407">
        <v>2</v>
      </c>
      <c r="G407">
        <v>35.4</v>
      </c>
      <c r="I407" t="s">
        <v>2501</v>
      </c>
      <c r="J407" t="s">
        <v>2502</v>
      </c>
    </row>
    <row r="408" spans="1:10" x14ac:dyDescent="0.2">
      <c r="A408" t="s">
        <v>2537</v>
      </c>
      <c r="B408" t="s">
        <v>4</v>
      </c>
      <c r="C408" t="s">
        <v>28</v>
      </c>
      <c r="D408" t="s">
        <v>56</v>
      </c>
      <c r="E408">
        <v>1997</v>
      </c>
      <c r="F408">
        <v>1</v>
      </c>
      <c r="G408">
        <v>34.119999999999997</v>
      </c>
      <c r="I408" t="s">
        <v>2501</v>
      </c>
      <c r="J408" t="s">
        <v>2502</v>
      </c>
    </row>
    <row r="409" spans="1:10" x14ac:dyDescent="0.2">
      <c r="A409" t="s">
        <v>2538</v>
      </c>
      <c r="B409" t="s">
        <v>4</v>
      </c>
      <c r="C409" t="s">
        <v>28</v>
      </c>
      <c r="D409" t="s">
        <v>56</v>
      </c>
      <c r="E409">
        <v>1996</v>
      </c>
      <c r="F409">
        <v>4</v>
      </c>
      <c r="G409">
        <v>33.65</v>
      </c>
      <c r="I409" t="s">
        <v>2501</v>
      </c>
      <c r="J409" t="s">
        <v>2502</v>
      </c>
    </row>
    <row r="410" spans="1:10" x14ac:dyDescent="0.2">
      <c r="A410" t="s">
        <v>2539</v>
      </c>
      <c r="B410" t="s">
        <v>4</v>
      </c>
      <c r="C410" t="s">
        <v>28</v>
      </c>
      <c r="D410" t="s">
        <v>56</v>
      </c>
      <c r="E410">
        <v>1996</v>
      </c>
      <c r="F410">
        <v>3</v>
      </c>
      <c r="G410">
        <v>33.46</v>
      </c>
      <c r="I410" t="s">
        <v>2501</v>
      </c>
      <c r="J410" t="s">
        <v>2502</v>
      </c>
    </row>
    <row r="411" spans="1:10" x14ac:dyDescent="0.2">
      <c r="A411" t="s">
        <v>2540</v>
      </c>
      <c r="B411" t="s">
        <v>4</v>
      </c>
      <c r="C411" t="s">
        <v>28</v>
      </c>
      <c r="D411" t="s">
        <v>56</v>
      </c>
      <c r="E411">
        <v>1996</v>
      </c>
      <c r="F411">
        <v>2</v>
      </c>
      <c r="G411">
        <v>35.479999999999997</v>
      </c>
      <c r="I411" t="s">
        <v>2501</v>
      </c>
      <c r="J411" t="s">
        <v>2502</v>
      </c>
    </row>
    <row r="412" spans="1:10" x14ac:dyDescent="0.2">
      <c r="A412" t="s">
        <v>2541</v>
      </c>
      <c r="B412" t="s">
        <v>4</v>
      </c>
      <c r="C412" t="s">
        <v>28</v>
      </c>
      <c r="D412" t="s">
        <v>56</v>
      </c>
      <c r="E412">
        <v>1996</v>
      </c>
      <c r="F412">
        <v>1</v>
      </c>
      <c r="G412">
        <v>34.18</v>
      </c>
      <c r="I412" t="s">
        <v>2501</v>
      </c>
      <c r="J412" t="s">
        <v>2502</v>
      </c>
    </row>
    <row r="413" spans="1:10" x14ac:dyDescent="0.2">
      <c r="A413" t="s">
        <v>2542</v>
      </c>
      <c r="B413" t="s">
        <v>27</v>
      </c>
      <c r="C413" t="s">
        <v>28</v>
      </c>
      <c r="D413" t="s">
        <v>56</v>
      </c>
      <c r="E413">
        <v>2022</v>
      </c>
      <c r="F413">
        <v>3</v>
      </c>
      <c r="G413">
        <v>36.1</v>
      </c>
      <c r="I413" t="s">
        <v>2439</v>
      </c>
    </row>
    <row r="414" spans="1:10" x14ac:dyDescent="0.2">
      <c r="A414" t="s">
        <v>2543</v>
      </c>
      <c r="B414" t="s">
        <v>27</v>
      </c>
      <c r="C414" t="s">
        <v>28</v>
      </c>
      <c r="D414" t="s">
        <v>56</v>
      </c>
      <c r="E414">
        <v>2022</v>
      </c>
      <c r="F414">
        <v>2</v>
      </c>
      <c r="G414">
        <v>35.700000000000003</v>
      </c>
      <c r="I414" t="s">
        <v>2439</v>
      </c>
    </row>
    <row r="415" spans="1:10" x14ac:dyDescent="0.2">
      <c r="A415" t="s">
        <v>2544</v>
      </c>
      <c r="B415" t="s">
        <v>27</v>
      </c>
      <c r="C415" t="s">
        <v>28</v>
      </c>
      <c r="D415" t="s">
        <v>56</v>
      </c>
      <c r="E415">
        <v>2022</v>
      </c>
      <c r="F415">
        <v>1</v>
      </c>
      <c r="G415">
        <v>35.299999999999997</v>
      </c>
      <c r="I415" t="s">
        <v>2439</v>
      </c>
    </row>
    <row r="416" spans="1:10" x14ac:dyDescent="0.2">
      <c r="A416" t="s">
        <v>2307</v>
      </c>
      <c r="B416" t="s">
        <v>27</v>
      </c>
      <c r="C416" t="s">
        <v>28</v>
      </c>
      <c r="D416" t="s">
        <v>56</v>
      </c>
      <c r="E416">
        <v>2021</v>
      </c>
      <c r="F416">
        <v>4</v>
      </c>
      <c r="G416">
        <v>34.590000000000003</v>
      </c>
      <c r="I416" t="s">
        <v>2439</v>
      </c>
      <c r="J416" t="s">
        <v>2502</v>
      </c>
    </row>
    <row r="417" spans="1:10" x14ac:dyDescent="0.2">
      <c r="A417" t="s">
        <v>2306</v>
      </c>
      <c r="B417" t="s">
        <v>27</v>
      </c>
      <c r="C417" t="s">
        <v>28</v>
      </c>
      <c r="D417" t="s">
        <v>56</v>
      </c>
      <c r="E417">
        <v>2021</v>
      </c>
      <c r="F417">
        <v>3</v>
      </c>
      <c r="G417">
        <v>34.18</v>
      </c>
      <c r="I417" t="s">
        <v>2439</v>
      </c>
      <c r="J417" t="s">
        <v>2502</v>
      </c>
    </row>
    <row r="418" spans="1:10" x14ac:dyDescent="0.2">
      <c r="A418" t="s">
        <v>2305</v>
      </c>
      <c r="B418" t="s">
        <v>27</v>
      </c>
      <c r="C418" t="s">
        <v>28</v>
      </c>
      <c r="D418" t="s">
        <v>56</v>
      </c>
      <c r="E418">
        <v>2021</v>
      </c>
      <c r="F418">
        <v>2</v>
      </c>
      <c r="G418">
        <v>33.700000000000003</v>
      </c>
      <c r="I418" t="s">
        <v>2439</v>
      </c>
      <c r="J418" t="s">
        <v>2502</v>
      </c>
    </row>
    <row r="419" spans="1:10" x14ac:dyDescent="0.2">
      <c r="A419" t="s">
        <v>2304</v>
      </c>
      <c r="B419" t="s">
        <v>27</v>
      </c>
      <c r="C419" t="s">
        <v>28</v>
      </c>
      <c r="D419" t="s">
        <v>56</v>
      </c>
      <c r="E419">
        <v>2021</v>
      </c>
      <c r="F419">
        <v>1</v>
      </c>
      <c r="G419">
        <v>33.28</v>
      </c>
      <c r="I419" t="s">
        <v>2439</v>
      </c>
      <c r="J419" t="s">
        <v>2502</v>
      </c>
    </row>
    <row r="420" spans="1:10" x14ac:dyDescent="0.2">
      <c r="A420" t="s">
        <v>2303</v>
      </c>
      <c r="B420" t="s">
        <v>27</v>
      </c>
      <c r="C420" t="s">
        <v>28</v>
      </c>
      <c r="D420" t="s">
        <v>56</v>
      </c>
      <c r="E420">
        <v>2020</v>
      </c>
      <c r="F420">
        <v>4</v>
      </c>
      <c r="G420">
        <v>34.090000000000003</v>
      </c>
      <c r="I420" t="s">
        <v>2439</v>
      </c>
      <c r="J420" t="s">
        <v>2502</v>
      </c>
    </row>
    <row r="421" spans="1:10" x14ac:dyDescent="0.2">
      <c r="A421" t="s">
        <v>2302</v>
      </c>
      <c r="B421" t="s">
        <v>27</v>
      </c>
      <c r="C421" t="s">
        <v>28</v>
      </c>
      <c r="D421" t="s">
        <v>56</v>
      </c>
      <c r="E421">
        <v>2020</v>
      </c>
      <c r="F421">
        <v>3</v>
      </c>
      <c r="G421">
        <v>32.89</v>
      </c>
      <c r="I421" t="s">
        <v>2439</v>
      </c>
      <c r="J421" t="s">
        <v>2502</v>
      </c>
    </row>
    <row r="422" spans="1:10" x14ac:dyDescent="0.2">
      <c r="A422" t="s">
        <v>2301</v>
      </c>
      <c r="B422" t="s">
        <v>27</v>
      </c>
      <c r="C422" t="s">
        <v>28</v>
      </c>
      <c r="D422" t="s">
        <v>56</v>
      </c>
      <c r="E422">
        <v>2020</v>
      </c>
      <c r="F422">
        <v>2</v>
      </c>
      <c r="G422">
        <v>31.82</v>
      </c>
      <c r="I422" t="s">
        <v>2439</v>
      </c>
      <c r="J422" t="s">
        <v>2502</v>
      </c>
    </row>
    <row r="423" spans="1:10" x14ac:dyDescent="0.2">
      <c r="A423" t="s">
        <v>2300</v>
      </c>
      <c r="B423" t="s">
        <v>27</v>
      </c>
      <c r="C423" t="s">
        <v>28</v>
      </c>
      <c r="D423" t="s">
        <v>56</v>
      </c>
      <c r="E423">
        <v>2020</v>
      </c>
      <c r="F423">
        <v>1</v>
      </c>
      <c r="G423">
        <v>33.69</v>
      </c>
      <c r="I423" t="s">
        <v>2439</v>
      </c>
      <c r="J423" t="s">
        <v>2502</v>
      </c>
    </row>
    <row r="424" spans="1:10" x14ac:dyDescent="0.2">
      <c r="A424" t="s">
        <v>2299</v>
      </c>
      <c r="B424" t="s">
        <v>27</v>
      </c>
      <c r="C424" t="s">
        <v>28</v>
      </c>
      <c r="D424" t="s">
        <v>56</v>
      </c>
      <c r="E424">
        <v>2019</v>
      </c>
      <c r="F424">
        <v>4</v>
      </c>
      <c r="G424">
        <v>34.6</v>
      </c>
      <c r="I424" t="s">
        <v>2439</v>
      </c>
      <c r="J424" t="s">
        <v>2502</v>
      </c>
    </row>
    <row r="425" spans="1:10" x14ac:dyDescent="0.2">
      <c r="A425" t="s">
        <v>2298</v>
      </c>
      <c r="B425" t="s">
        <v>27</v>
      </c>
      <c r="C425" t="s">
        <v>28</v>
      </c>
      <c r="D425" t="s">
        <v>56</v>
      </c>
      <c r="E425">
        <v>2019</v>
      </c>
      <c r="F425">
        <v>3</v>
      </c>
      <c r="G425">
        <v>33.65</v>
      </c>
      <c r="I425" t="s">
        <v>2439</v>
      </c>
      <c r="J425" t="s">
        <v>2502</v>
      </c>
    </row>
    <row r="426" spans="1:10" x14ac:dyDescent="0.2">
      <c r="A426" t="s">
        <v>2297</v>
      </c>
      <c r="B426" t="s">
        <v>27</v>
      </c>
      <c r="C426" t="s">
        <v>28</v>
      </c>
      <c r="D426" t="s">
        <v>56</v>
      </c>
      <c r="E426">
        <v>2019</v>
      </c>
      <c r="F426">
        <v>2</v>
      </c>
      <c r="G426">
        <v>33.729999999999997</v>
      </c>
      <c r="I426" t="s">
        <v>2439</v>
      </c>
      <c r="J426" t="s">
        <v>2502</v>
      </c>
    </row>
    <row r="427" spans="1:10" x14ac:dyDescent="0.2">
      <c r="A427" t="s">
        <v>2296</v>
      </c>
      <c r="B427" t="s">
        <v>27</v>
      </c>
      <c r="C427" t="s">
        <v>28</v>
      </c>
      <c r="D427" t="s">
        <v>56</v>
      </c>
      <c r="E427">
        <v>2019</v>
      </c>
      <c r="F427">
        <v>1</v>
      </c>
      <c r="G427">
        <v>33.799999999999997</v>
      </c>
      <c r="I427" t="s">
        <v>2439</v>
      </c>
      <c r="J427" t="s">
        <v>2502</v>
      </c>
    </row>
    <row r="428" spans="1:10" x14ac:dyDescent="0.2">
      <c r="A428" t="s">
        <v>2295</v>
      </c>
      <c r="B428" t="s">
        <v>27</v>
      </c>
      <c r="C428" t="s">
        <v>28</v>
      </c>
      <c r="D428" t="s">
        <v>56</v>
      </c>
      <c r="E428">
        <v>2018</v>
      </c>
      <c r="F428">
        <v>4</v>
      </c>
      <c r="G428">
        <v>34.71</v>
      </c>
      <c r="I428" t="s">
        <v>2439</v>
      </c>
      <c r="J428" t="s">
        <v>2502</v>
      </c>
    </row>
    <row r="429" spans="1:10" x14ac:dyDescent="0.2">
      <c r="A429" t="s">
        <v>2294</v>
      </c>
      <c r="B429" t="s">
        <v>27</v>
      </c>
      <c r="C429" t="s">
        <v>28</v>
      </c>
      <c r="D429" t="s">
        <v>56</v>
      </c>
      <c r="E429">
        <v>2018</v>
      </c>
      <c r="F429">
        <v>3</v>
      </c>
      <c r="G429">
        <v>33.96</v>
      </c>
      <c r="I429" t="s">
        <v>2439</v>
      </c>
      <c r="J429" t="s">
        <v>2502</v>
      </c>
    </row>
    <row r="430" spans="1:10" x14ac:dyDescent="0.2">
      <c r="A430" t="s">
        <v>2293</v>
      </c>
      <c r="B430" t="s">
        <v>27</v>
      </c>
      <c r="C430" t="s">
        <v>28</v>
      </c>
      <c r="D430" t="s">
        <v>56</v>
      </c>
      <c r="E430">
        <v>2018</v>
      </c>
      <c r="F430">
        <v>2</v>
      </c>
      <c r="G430">
        <v>34.01</v>
      </c>
      <c r="I430" t="s">
        <v>2439</v>
      </c>
      <c r="J430" t="s">
        <v>2502</v>
      </c>
    </row>
    <row r="431" spans="1:10" x14ac:dyDescent="0.2">
      <c r="A431" t="s">
        <v>2292</v>
      </c>
      <c r="B431" t="s">
        <v>27</v>
      </c>
      <c r="C431" t="s">
        <v>28</v>
      </c>
      <c r="D431" t="s">
        <v>56</v>
      </c>
      <c r="E431">
        <v>2018</v>
      </c>
      <c r="F431">
        <v>1</v>
      </c>
      <c r="G431">
        <v>33.869999999999997</v>
      </c>
      <c r="I431" t="s">
        <v>2439</v>
      </c>
      <c r="J431" t="s">
        <v>2502</v>
      </c>
    </row>
    <row r="432" spans="1:10" x14ac:dyDescent="0.2">
      <c r="A432" t="s">
        <v>2291</v>
      </c>
      <c r="B432" t="s">
        <v>27</v>
      </c>
      <c r="C432" t="s">
        <v>28</v>
      </c>
      <c r="D432" t="s">
        <v>56</v>
      </c>
      <c r="E432">
        <v>2017</v>
      </c>
      <c r="F432">
        <v>4</v>
      </c>
      <c r="G432">
        <v>34.85</v>
      </c>
      <c r="I432" t="s">
        <v>2439</v>
      </c>
      <c r="J432" t="s">
        <v>2502</v>
      </c>
    </row>
    <row r="433" spans="1:10" x14ac:dyDescent="0.2">
      <c r="A433" t="s">
        <v>2290</v>
      </c>
      <c r="B433" t="s">
        <v>27</v>
      </c>
      <c r="C433" t="s">
        <v>28</v>
      </c>
      <c r="D433" t="s">
        <v>56</v>
      </c>
      <c r="E433">
        <v>2017</v>
      </c>
      <c r="F433">
        <v>3</v>
      </c>
      <c r="G433">
        <v>34.07</v>
      </c>
      <c r="I433" t="s">
        <v>2439</v>
      </c>
      <c r="J433" t="s">
        <v>2502</v>
      </c>
    </row>
    <row r="434" spans="1:10" x14ac:dyDescent="0.2">
      <c r="A434" t="s">
        <v>2289</v>
      </c>
      <c r="B434" t="s">
        <v>27</v>
      </c>
      <c r="C434" t="s">
        <v>28</v>
      </c>
      <c r="D434" t="s">
        <v>56</v>
      </c>
      <c r="E434">
        <v>2017</v>
      </c>
      <c r="F434">
        <v>2</v>
      </c>
      <c r="G434">
        <v>33.93</v>
      </c>
      <c r="I434" t="s">
        <v>2439</v>
      </c>
      <c r="J434" t="s">
        <v>2502</v>
      </c>
    </row>
    <row r="435" spans="1:10" x14ac:dyDescent="0.2">
      <c r="A435" t="s">
        <v>2288</v>
      </c>
      <c r="B435" t="s">
        <v>27</v>
      </c>
      <c r="C435" t="s">
        <v>28</v>
      </c>
      <c r="D435" t="s">
        <v>56</v>
      </c>
      <c r="E435">
        <v>2017</v>
      </c>
      <c r="F435">
        <v>1</v>
      </c>
      <c r="G435">
        <v>34.090000000000003</v>
      </c>
      <c r="I435" t="s">
        <v>2439</v>
      </c>
      <c r="J435" t="s">
        <v>2502</v>
      </c>
    </row>
    <row r="436" spans="1:10" x14ac:dyDescent="0.2">
      <c r="A436" t="s">
        <v>2287</v>
      </c>
      <c r="B436" t="s">
        <v>27</v>
      </c>
      <c r="C436" t="s">
        <v>28</v>
      </c>
      <c r="D436" t="s">
        <v>56</v>
      </c>
      <c r="E436">
        <v>2016</v>
      </c>
      <c r="F436">
        <v>4</v>
      </c>
      <c r="G436">
        <v>34.81</v>
      </c>
      <c r="I436" t="s">
        <v>2439</v>
      </c>
      <c r="J436" t="s">
        <v>2502</v>
      </c>
    </row>
    <row r="437" spans="1:10" x14ac:dyDescent="0.2">
      <c r="A437" t="s">
        <v>2286</v>
      </c>
      <c r="B437" t="s">
        <v>27</v>
      </c>
      <c r="C437" t="s">
        <v>28</v>
      </c>
      <c r="D437" t="s">
        <v>56</v>
      </c>
      <c r="E437">
        <v>2016</v>
      </c>
      <c r="F437">
        <v>3</v>
      </c>
      <c r="G437">
        <v>34.22</v>
      </c>
      <c r="I437" t="s">
        <v>2439</v>
      </c>
      <c r="J437" t="s">
        <v>2502</v>
      </c>
    </row>
    <row r="438" spans="1:10" x14ac:dyDescent="0.2">
      <c r="A438" t="s">
        <v>2285</v>
      </c>
      <c r="B438" t="s">
        <v>27</v>
      </c>
      <c r="C438" t="s">
        <v>28</v>
      </c>
      <c r="D438" t="s">
        <v>56</v>
      </c>
      <c r="E438">
        <v>2016</v>
      </c>
      <c r="F438">
        <v>2</v>
      </c>
      <c r="G438">
        <v>34.36</v>
      </c>
      <c r="I438" t="s">
        <v>2439</v>
      </c>
      <c r="J438" t="s">
        <v>2502</v>
      </c>
    </row>
    <row r="439" spans="1:10" x14ac:dyDescent="0.2">
      <c r="A439" t="s">
        <v>2284</v>
      </c>
      <c r="B439" t="s">
        <v>27</v>
      </c>
      <c r="C439" t="s">
        <v>28</v>
      </c>
      <c r="D439" t="s">
        <v>56</v>
      </c>
      <c r="E439">
        <v>2016</v>
      </c>
      <c r="F439">
        <v>1</v>
      </c>
      <c r="G439">
        <v>34.409999999999997</v>
      </c>
      <c r="I439" t="s">
        <v>2439</v>
      </c>
      <c r="J439" t="s">
        <v>2502</v>
      </c>
    </row>
    <row r="440" spans="1:10" x14ac:dyDescent="0.2">
      <c r="A440" t="s">
        <v>2283</v>
      </c>
      <c r="B440" t="s">
        <v>27</v>
      </c>
      <c r="C440" t="s">
        <v>28</v>
      </c>
      <c r="D440" t="s">
        <v>56</v>
      </c>
      <c r="E440">
        <v>2015</v>
      </c>
      <c r="F440">
        <v>4</v>
      </c>
      <c r="G440">
        <v>34.85</v>
      </c>
      <c r="I440" t="s">
        <v>2439</v>
      </c>
      <c r="J440" t="s">
        <v>2502</v>
      </c>
    </row>
    <row r="441" spans="1:10" x14ac:dyDescent="0.2">
      <c r="A441" t="s">
        <v>2282</v>
      </c>
      <c r="B441" t="s">
        <v>27</v>
      </c>
      <c r="C441" t="s">
        <v>28</v>
      </c>
      <c r="D441" t="s">
        <v>56</v>
      </c>
      <c r="E441">
        <v>2015</v>
      </c>
      <c r="F441">
        <v>3</v>
      </c>
      <c r="G441">
        <v>34.51</v>
      </c>
      <c r="I441" t="s">
        <v>2439</v>
      </c>
      <c r="J441" t="s">
        <v>2502</v>
      </c>
    </row>
    <row r="442" spans="1:10" x14ac:dyDescent="0.2">
      <c r="A442" t="s">
        <v>2281</v>
      </c>
      <c r="B442" t="s">
        <v>27</v>
      </c>
      <c r="C442" t="s">
        <v>28</v>
      </c>
      <c r="D442" t="s">
        <v>56</v>
      </c>
      <c r="E442">
        <v>2015</v>
      </c>
      <c r="F442">
        <v>2</v>
      </c>
      <c r="G442">
        <v>34.06</v>
      </c>
      <c r="I442" t="s">
        <v>2439</v>
      </c>
      <c r="J442" t="s">
        <v>2502</v>
      </c>
    </row>
    <row r="443" spans="1:10" x14ac:dyDescent="0.2">
      <c r="A443" t="s">
        <v>2280</v>
      </c>
      <c r="B443" t="s">
        <v>27</v>
      </c>
      <c r="C443" t="s">
        <v>28</v>
      </c>
      <c r="D443" t="s">
        <v>56</v>
      </c>
      <c r="E443">
        <v>2015</v>
      </c>
      <c r="F443">
        <v>1</v>
      </c>
      <c r="G443">
        <v>33.25</v>
      </c>
      <c r="I443" t="s">
        <v>2439</v>
      </c>
      <c r="J443" t="s">
        <v>2502</v>
      </c>
    </row>
    <row r="444" spans="1:10" x14ac:dyDescent="0.2">
      <c r="A444" t="s">
        <v>2279</v>
      </c>
      <c r="B444" t="s">
        <v>27</v>
      </c>
      <c r="C444" t="s">
        <v>28</v>
      </c>
      <c r="D444" t="s">
        <v>56</v>
      </c>
      <c r="E444">
        <v>2014</v>
      </c>
      <c r="F444">
        <v>4</v>
      </c>
      <c r="G444">
        <v>35.03</v>
      </c>
      <c r="I444" t="s">
        <v>2439</v>
      </c>
      <c r="J444" t="s">
        <v>2502</v>
      </c>
    </row>
    <row r="445" spans="1:10" x14ac:dyDescent="0.2">
      <c r="A445" t="s">
        <v>2278</v>
      </c>
      <c r="B445" t="s">
        <v>27</v>
      </c>
      <c r="C445" t="s">
        <v>28</v>
      </c>
      <c r="D445" t="s">
        <v>56</v>
      </c>
      <c r="E445">
        <v>2014</v>
      </c>
      <c r="F445">
        <v>3</v>
      </c>
      <c r="G445">
        <v>34.39</v>
      </c>
      <c r="I445" t="s">
        <v>2439</v>
      </c>
      <c r="J445" t="s">
        <v>2502</v>
      </c>
    </row>
    <row r="446" spans="1:10" x14ac:dyDescent="0.2">
      <c r="A446" t="s">
        <v>2277</v>
      </c>
      <c r="B446" t="s">
        <v>27</v>
      </c>
      <c r="C446" t="s">
        <v>28</v>
      </c>
      <c r="D446" t="s">
        <v>56</v>
      </c>
      <c r="E446">
        <v>2014</v>
      </c>
      <c r="F446">
        <v>2</v>
      </c>
      <c r="G446">
        <v>33.880000000000003</v>
      </c>
      <c r="I446" t="s">
        <v>2439</v>
      </c>
      <c r="J446" t="s">
        <v>2502</v>
      </c>
    </row>
    <row r="447" spans="1:10" x14ac:dyDescent="0.2">
      <c r="A447" t="s">
        <v>2276</v>
      </c>
      <c r="B447" t="s">
        <v>27</v>
      </c>
      <c r="C447" t="s">
        <v>28</v>
      </c>
      <c r="D447" t="s">
        <v>56</v>
      </c>
      <c r="E447">
        <v>2014</v>
      </c>
      <c r="F447">
        <v>1</v>
      </c>
      <c r="G447">
        <v>33.04</v>
      </c>
      <c r="I447" t="s">
        <v>2439</v>
      </c>
      <c r="J447" t="s">
        <v>2502</v>
      </c>
    </row>
    <row r="448" spans="1:10" x14ac:dyDescent="0.2">
      <c r="A448" t="s">
        <v>2275</v>
      </c>
      <c r="B448" t="s">
        <v>27</v>
      </c>
      <c r="C448" t="s">
        <v>28</v>
      </c>
      <c r="D448" t="s">
        <v>56</v>
      </c>
      <c r="E448">
        <v>2013</v>
      </c>
      <c r="F448">
        <v>4</v>
      </c>
      <c r="G448">
        <v>35.090000000000003</v>
      </c>
      <c r="I448" t="s">
        <v>2439</v>
      </c>
      <c r="J448" t="s">
        <v>2502</v>
      </c>
    </row>
    <row r="449" spans="1:10" x14ac:dyDescent="0.2">
      <c r="A449" t="s">
        <v>2274</v>
      </c>
      <c r="B449" t="s">
        <v>27</v>
      </c>
      <c r="C449" t="s">
        <v>28</v>
      </c>
      <c r="D449" t="s">
        <v>56</v>
      </c>
      <c r="E449">
        <v>2013</v>
      </c>
      <c r="F449">
        <v>3</v>
      </c>
      <c r="G449">
        <v>34.729999999999997</v>
      </c>
      <c r="I449" t="s">
        <v>2439</v>
      </c>
      <c r="J449" t="s">
        <v>2502</v>
      </c>
    </row>
    <row r="450" spans="1:10" x14ac:dyDescent="0.2">
      <c r="A450" t="s">
        <v>2273</v>
      </c>
      <c r="B450" t="s">
        <v>27</v>
      </c>
      <c r="C450" t="s">
        <v>28</v>
      </c>
      <c r="D450" t="s">
        <v>56</v>
      </c>
      <c r="E450">
        <v>2013</v>
      </c>
      <c r="F450">
        <v>2</v>
      </c>
      <c r="G450">
        <v>34.58</v>
      </c>
      <c r="I450" t="s">
        <v>2439</v>
      </c>
      <c r="J450" t="s">
        <v>2502</v>
      </c>
    </row>
    <row r="451" spans="1:10" x14ac:dyDescent="0.2">
      <c r="A451" t="s">
        <v>2272</v>
      </c>
      <c r="B451" t="s">
        <v>27</v>
      </c>
      <c r="C451" t="s">
        <v>28</v>
      </c>
      <c r="D451" t="s">
        <v>56</v>
      </c>
      <c r="E451">
        <v>2013</v>
      </c>
      <c r="F451">
        <v>1</v>
      </c>
      <c r="G451">
        <v>33.619999999999997</v>
      </c>
      <c r="I451" t="s">
        <v>2439</v>
      </c>
      <c r="J451" t="s">
        <v>2502</v>
      </c>
    </row>
    <row r="452" spans="1:10" x14ac:dyDescent="0.2">
      <c r="A452" t="s">
        <v>2271</v>
      </c>
      <c r="B452" t="s">
        <v>27</v>
      </c>
      <c r="C452" t="s">
        <v>28</v>
      </c>
      <c r="D452" t="s">
        <v>56</v>
      </c>
      <c r="E452">
        <v>2012</v>
      </c>
      <c r="F452">
        <v>4</v>
      </c>
      <c r="G452">
        <v>35.229999999999997</v>
      </c>
      <c r="I452" t="s">
        <v>2439</v>
      </c>
      <c r="J452" t="s">
        <v>2502</v>
      </c>
    </row>
    <row r="453" spans="1:10" x14ac:dyDescent="0.2">
      <c r="A453" t="s">
        <v>2270</v>
      </c>
      <c r="B453" t="s">
        <v>27</v>
      </c>
      <c r="C453" t="s">
        <v>28</v>
      </c>
      <c r="D453" t="s">
        <v>56</v>
      </c>
      <c r="E453">
        <v>2012</v>
      </c>
      <c r="F453">
        <v>3</v>
      </c>
      <c r="G453">
        <v>34.630000000000003</v>
      </c>
      <c r="I453" t="s">
        <v>2439</v>
      </c>
      <c r="J453" t="s">
        <v>2502</v>
      </c>
    </row>
    <row r="454" spans="1:10" x14ac:dyDescent="0.2">
      <c r="A454" t="s">
        <v>2269</v>
      </c>
      <c r="B454" t="s">
        <v>27</v>
      </c>
      <c r="C454" t="s">
        <v>28</v>
      </c>
      <c r="D454" t="s">
        <v>56</v>
      </c>
      <c r="E454">
        <v>2012</v>
      </c>
      <c r="F454">
        <v>2</v>
      </c>
      <c r="G454">
        <v>34.24</v>
      </c>
      <c r="I454" t="s">
        <v>2439</v>
      </c>
      <c r="J454" t="s">
        <v>2502</v>
      </c>
    </row>
    <row r="455" spans="1:10" x14ac:dyDescent="0.2">
      <c r="A455" t="s">
        <v>2268</v>
      </c>
      <c r="B455" t="s">
        <v>27</v>
      </c>
      <c r="C455" t="s">
        <v>28</v>
      </c>
      <c r="D455" t="s">
        <v>56</v>
      </c>
      <c r="E455">
        <v>2012</v>
      </c>
      <c r="F455">
        <v>1</v>
      </c>
      <c r="G455">
        <v>34.47</v>
      </c>
      <c r="I455" t="s">
        <v>2439</v>
      </c>
      <c r="J455" t="s">
        <v>2502</v>
      </c>
    </row>
    <row r="456" spans="1:10" x14ac:dyDescent="0.2">
      <c r="A456" t="s">
        <v>2267</v>
      </c>
      <c r="B456" t="s">
        <v>27</v>
      </c>
      <c r="C456" t="s">
        <v>28</v>
      </c>
      <c r="D456" t="s">
        <v>56</v>
      </c>
      <c r="E456">
        <v>2011</v>
      </c>
      <c r="F456">
        <v>4</v>
      </c>
      <c r="G456">
        <v>35.479999999999997</v>
      </c>
      <c r="I456" t="s">
        <v>2439</v>
      </c>
      <c r="J456" t="s">
        <v>2502</v>
      </c>
    </row>
    <row r="457" spans="1:10" x14ac:dyDescent="0.2">
      <c r="A457" t="s">
        <v>2266</v>
      </c>
      <c r="B457" t="s">
        <v>27</v>
      </c>
      <c r="C457" t="s">
        <v>28</v>
      </c>
      <c r="D457" t="s">
        <v>56</v>
      </c>
      <c r="E457">
        <v>2011</v>
      </c>
      <c r="F457">
        <v>3</v>
      </c>
      <c r="G457">
        <v>34.700000000000003</v>
      </c>
      <c r="I457" t="s">
        <v>2439</v>
      </c>
      <c r="J457" t="s">
        <v>2502</v>
      </c>
    </row>
    <row r="458" spans="1:10" x14ac:dyDescent="0.2">
      <c r="A458" t="s">
        <v>2265</v>
      </c>
      <c r="B458" t="s">
        <v>27</v>
      </c>
      <c r="C458" t="s">
        <v>28</v>
      </c>
      <c r="D458" t="s">
        <v>56</v>
      </c>
      <c r="E458">
        <v>2011</v>
      </c>
      <c r="F458">
        <v>2</v>
      </c>
      <c r="G458">
        <v>34.53</v>
      </c>
      <c r="I458" t="s">
        <v>2439</v>
      </c>
      <c r="J458" t="s">
        <v>2502</v>
      </c>
    </row>
    <row r="459" spans="1:10" x14ac:dyDescent="0.2">
      <c r="A459" t="s">
        <v>2264</v>
      </c>
      <c r="B459" t="s">
        <v>27</v>
      </c>
      <c r="C459" t="s">
        <v>28</v>
      </c>
      <c r="D459" t="s">
        <v>56</v>
      </c>
      <c r="E459">
        <v>2011</v>
      </c>
      <c r="F459">
        <v>1</v>
      </c>
      <c r="G459">
        <v>34.799999999999997</v>
      </c>
      <c r="I459" t="s">
        <v>2439</v>
      </c>
      <c r="J459" t="s">
        <v>2502</v>
      </c>
    </row>
    <row r="460" spans="1:10" x14ac:dyDescent="0.2">
      <c r="A460" t="s">
        <v>2263</v>
      </c>
      <c r="B460" t="s">
        <v>27</v>
      </c>
      <c r="C460" t="s">
        <v>28</v>
      </c>
      <c r="D460" t="s">
        <v>56</v>
      </c>
      <c r="E460">
        <v>2010</v>
      </c>
      <c r="F460">
        <v>4</v>
      </c>
      <c r="G460">
        <v>35.520000000000003</v>
      </c>
      <c r="I460" t="s">
        <v>2439</v>
      </c>
      <c r="J460" t="s">
        <v>2502</v>
      </c>
    </row>
    <row r="461" spans="1:10" x14ac:dyDescent="0.2">
      <c r="A461" t="s">
        <v>2262</v>
      </c>
      <c r="B461" t="s">
        <v>27</v>
      </c>
      <c r="C461" t="s">
        <v>28</v>
      </c>
      <c r="D461" t="s">
        <v>56</v>
      </c>
      <c r="E461">
        <v>2010</v>
      </c>
      <c r="F461">
        <v>3</v>
      </c>
      <c r="G461">
        <v>34.6</v>
      </c>
      <c r="I461" t="s">
        <v>2439</v>
      </c>
      <c r="J461" t="s">
        <v>2502</v>
      </c>
    </row>
    <row r="462" spans="1:10" x14ac:dyDescent="0.2">
      <c r="A462" t="s">
        <v>2261</v>
      </c>
      <c r="B462" t="s">
        <v>27</v>
      </c>
      <c r="C462" t="s">
        <v>28</v>
      </c>
      <c r="D462" t="s">
        <v>56</v>
      </c>
      <c r="E462">
        <v>2010</v>
      </c>
      <c r="F462">
        <v>2</v>
      </c>
      <c r="G462">
        <v>34.89</v>
      </c>
      <c r="I462" t="s">
        <v>2439</v>
      </c>
      <c r="J462" t="s">
        <v>2502</v>
      </c>
    </row>
    <row r="463" spans="1:10" x14ac:dyDescent="0.2">
      <c r="A463" t="s">
        <v>2260</v>
      </c>
      <c r="B463" t="s">
        <v>27</v>
      </c>
      <c r="C463" t="s">
        <v>28</v>
      </c>
      <c r="D463" t="s">
        <v>56</v>
      </c>
      <c r="E463">
        <v>2010</v>
      </c>
      <c r="F463">
        <v>1</v>
      </c>
      <c r="G463">
        <v>34.950000000000003</v>
      </c>
      <c r="H463" t="s">
        <v>2448</v>
      </c>
      <c r="I463" t="s">
        <v>2474</v>
      </c>
      <c r="J463" t="s">
        <v>2502</v>
      </c>
    </row>
    <row r="464" spans="1:10" x14ac:dyDescent="0.2">
      <c r="A464" t="s">
        <v>2257</v>
      </c>
      <c r="B464" t="s">
        <v>27</v>
      </c>
      <c r="C464" t="s">
        <v>28</v>
      </c>
      <c r="D464" t="s">
        <v>56</v>
      </c>
      <c r="E464">
        <v>2009</v>
      </c>
      <c r="F464">
        <v>2</v>
      </c>
      <c r="G464">
        <v>35.090000000000003</v>
      </c>
      <c r="I464" t="s">
        <v>2439</v>
      </c>
      <c r="J464" t="s">
        <v>2502</v>
      </c>
    </row>
    <row r="465" spans="1:10" x14ac:dyDescent="0.2">
      <c r="A465" t="s">
        <v>2253</v>
      </c>
      <c r="B465" t="s">
        <v>27</v>
      </c>
      <c r="C465" t="s">
        <v>28</v>
      </c>
      <c r="D465" t="s">
        <v>56</v>
      </c>
      <c r="E465">
        <v>2008</v>
      </c>
      <c r="F465">
        <v>2</v>
      </c>
      <c r="G465">
        <v>35.78</v>
      </c>
      <c r="I465" t="s">
        <v>2439</v>
      </c>
      <c r="J465" t="s">
        <v>2502</v>
      </c>
    </row>
    <row r="466" spans="1:10" x14ac:dyDescent="0.2">
      <c r="A466" t="s">
        <v>2249</v>
      </c>
      <c r="B466" t="s">
        <v>27</v>
      </c>
      <c r="C466" t="s">
        <v>28</v>
      </c>
      <c r="D466" t="s">
        <v>56</v>
      </c>
      <c r="E466">
        <v>2007</v>
      </c>
      <c r="F466">
        <v>2</v>
      </c>
      <c r="G466">
        <v>35.32</v>
      </c>
      <c r="I466" t="s">
        <v>2439</v>
      </c>
      <c r="J466" t="s">
        <v>2502</v>
      </c>
    </row>
    <row r="467" spans="1:10" x14ac:dyDescent="0.2">
      <c r="A467" t="s">
        <v>2245</v>
      </c>
      <c r="B467" t="s">
        <v>27</v>
      </c>
      <c r="C467" t="s">
        <v>28</v>
      </c>
      <c r="D467" t="s">
        <v>56</v>
      </c>
      <c r="E467">
        <v>2006</v>
      </c>
      <c r="F467">
        <v>2</v>
      </c>
      <c r="G467">
        <v>35.950000000000003</v>
      </c>
      <c r="I467" t="s">
        <v>2439</v>
      </c>
      <c r="J467" t="s">
        <v>2502</v>
      </c>
    </row>
    <row r="468" spans="1:10" x14ac:dyDescent="0.2">
      <c r="A468" t="s">
        <v>2241</v>
      </c>
      <c r="B468" t="s">
        <v>27</v>
      </c>
      <c r="C468" t="s">
        <v>28</v>
      </c>
      <c r="D468" t="s">
        <v>56</v>
      </c>
      <c r="E468">
        <v>2005</v>
      </c>
      <c r="F468">
        <v>2</v>
      </c>
      <c r="G468">
        <v>35.86</v>
      </c>
      <c r="I468" t="s">
        <v>2439</v>
      </c>
      <c r="J468" t="s">
        <v>2502</v>
      </c>
    </row>
    <row r="469" spans="1:10" x14ac:dyDescent="0.2">
      <c r="A469" t="s">
        <v>2545</v>
      </c>
      <c r="B469" t="s">
        <v>27</v>
      </c>
      <c r="C469" t="s">
        <v>28</v>
      </c>
      <c r="D469" t="s">
        <v>56</v>
      </c>
      <c r="E469">
        <v>2004</v>
      </c>
      <c r="F469">
        <v>2</v>
      </c>
      <c r="G469">
        <v>35.9</v>
      </c>
      <c r="I469" t="s">
        <v>2439</v>
      </c>
      <c r="J469" t="s">
        <v>2502</v>
      </c>
    </row>
    <row r="470" spans="1:10" x14ac:dyDescent="0.2">
      <c r="A470" t="s">
        <v>2546</v>
      </c>
      <c r="B470" t="s">
        <v>27</v>
      </c>
      <c r="C470" t="s">
        <v>28</v>
      </c>
      <c r="D470" t="s">
        <v>56</v>
      </c>
      <c r="E470">
        <v>2003</v>
      </c>
      <c r="F470">
        <v>2</v>
      </c>
      <c r="G470">
        <v>35.549999999999997</v>
      </c>
      <c r="I470" t="s">
        <v>2439</v>
      </c>
      <c r="J470" t="s">
        <v>2502</v>
      </c>
    </row>
    <row r="471" spans="1:10" x14ac:dyDescent="0.2">
      <c r="A471" t="s">
        <v>2547</v>
      </c>
      <c r="B471" t="s">
        <v>27</v>
      </c>
      <c r="C471" t="s">
        <v>28</v>
      </c>
      <c r="D471" t="s">
        <v>56</v>
      </c>
      <c r="E471">
        <v>2002</v>
      </c>
      <c r="F471">
        <v>2</v>
      </c>
      <c r="G471">
        <v>35.39</v>
      </c>
      <c r="I471" t="s">
        <v>2439</v>
      </c>
      <c r="J471" t="s">
        <v>2502</v>
      </c>
    </row>
    <row r="472" spans="1:10" x14ac:dyDescent="0.2">
      <c r="A472" t="s">
        <v>2548</v>
      </c>
      <c r="B472" t="s">
        <v>27</v>
      </c>
      <c r="C472" t="s">
        <v>28</v>
      </c>
      <c r="D472" t="s">
        <v>56</v>
      </c>
      <c r="E472">
        <v>2001</v>
      </c>
      <c r="F472">
        <v>2</v>
      </c>
      <c r="G472">
        <v>35.97</v>
      </c>
      <c r="I472" t="s">
        <v>2439</v>
      </c>
      <c r="J472" t="s">
        <v>2502</v>
      </c>
    </row>
    <row r="473" spans="1:10" x14ac:dyDescent="0.2">
      <c r="A473" t="s">
        <v>2549</v>
      </c>
      <c r="B473" t="s">
        <v>27</v>
      </c>
      <c r="C473" t="s">
        <v>28</v>
      </c>
      <c r="D473" t="s">
        <v>56</v>
      </c>
      <c r="E473">
        <v>2000</v>
      </c>
      <c r="F473">
        <v>2</v>
      </c>
      <c r="G473">
        <v>35.97</v>
      </c>
      <c r="I473" t="s">
        <v>2439</v>
      </c>
      <c r="J473" t="s">
        <v>2502</v>
      </c>
    </row>
    <row r="474" spans="1:10" x14ac:dyDescent="0.2">
      <c r="A474" t="s">
        <v>2550</v>
      </c>
      <c r="B474" t="s">
        <v>27</v>
      </c>
      <c r="C474" t="s">
        <v>28</v>
      </c>
      <c r="D474" t="s">
        <v>56</v>
      </c>
      <c r="E474">
        <v>1999</v>
      </c>
      <c r="F474">
        <v>2</v>
      </c>
      <c r="G474">
        <v>35.64</v>
      </c>
      <c r="I474" t="s">
        <v>2439</v>
      </c>
      <c r="J474" t="s">
        <v>2502</v>
      </c>
    </row>
    <row r="475" spans="1:10" x14ac:dyDescent="0.2">
      <c r="A475" t="s">
        <v>2551</v>
      </c>
      <c r="B475" t="s">
        <v>27</v>
      </c>
      <c r="C475" t="s">
        <v>28</v>
      </c>
      <c r="D475" t="s">
        <v>56</v>
      </c>
      <c r="E475">
        <v>1998</v>
      </c>
      <c r="F475">
        <v>2</v>
      </c>
      <c r="G475">
        <v>35.159999999999997</v>
      </c>
      <c r="I475" t="s">
        <v>2439</v>
      </c>
      <c r="J475" t="s">
        <v>2502</v>
      </c>
    </row>
    <row r="476" spans="1:10" x14ac:dyDescent="0.2">
      <c r="A476" t="s">
        <v>2552</v>
      </c>
      <c r="B476" t="s">
        <v>27</v>
      </c>
      <c r="C476" t="s">
        <v>28</v>
      </c>
      <c r="D476" t="s">
        <v>56</v>
      </c>
      <c r="E476">
        <v>1997</v>
      </c>
      <c r="F476">
        <v>2</v>
      </c>
      <c r="G476">
        <v>35.36</v>
      </c>
      <c r="I476" t="s">
        <v>2439</v>
      </c>
      <c r="J476" t="s">
        <v>2502</v>
      </c>
    </row>
    <row r="477" spans="1:10" x14ac:dyDescent="0.2">
      <c r="A477" t="s">
        <v>2553</v>
      </c>
      <c r="B477" t="s">
        <v>27</v>
      </c>
      <c r="C477" t="s">
        <v>28</v>
      </c>
      <c r="D477" t="s">
        <v>56</v>
      </c>
      <c r="E477">
        <v>1996</v>
      </c>
      <c r="F477">
        <v>2</v>
      </c>
      <c r="G477">
        <v>35.36</v>
      </c>
      <c r="I477" t="s">
        <v>2439</v>
      </c>
      <c r="J477" t="s">
        <v>2502</v>
      </c>
    </row>
    <row r="478" spans="1:10" x14ac:dyDescent="0.2">
      <c r="A478" t="s">
        <v>2554</v>
      </c>
      <c r="B478" t="s">
        <v>5</v>
      </c>
      <c r="C478" t="s">
        <v>28</v>
      </c>
      <c r="D478" t="s">
        <v>56</v>
      </c>
      <c r="E478">
        <v>2022</v>
      </c>
      <c r="F478">
        <v>3</v>
      </c>
      <c r="G478">
        <v>38.9</v>
      </c>
      <c r="I478" t="s">
        <v>2439</v>
      </c>
    </row>
    <row r="479" spans="1:10" x14ac:dyDescent="0.2">
      <c r="A479" t="s">
        <v>2555</v>
      </c>
      <c r="B479" t="s">
        <v>5</v>
      </c>
      <c r="C479" t="s">
        <v>28</v>
      </c>
      <c r="D479" t="s">
        <v>56</v>
      </c>
      <c r="E479">
        <v>2022</v>
      </c>
      <c r="F479">
        <v>2</v>
      </c>
      <c r="G479">
        <v>37.4</v>
      </c>
      <c r="I479" t="s">
        <v>2439</v>
      </c>
    </row>
    <row r="480" spans="1:10" x14ac:dyDescent="0.2">
      <c r="A480" t="s">
        <v>2556</v>
      </c>
      <c r="B480" t="s">
        <v>5</v>
      </c>
      <c r="C480" t="s">
        <v>28</v>
      </c>
      <c r="D480" t="s">
        <v>56</v>
      </c>
      <c r="E480">
        <v>2022</v>
      </c>
      <c r="F480">
        <v>1</v>
      </c>
      <c r="G480">
        <v>36.799999999999997</v>
      </c>
      <c r="I480" t="s">
        <v>2439</v>
      </c>
    </row>
    <row r="481" spans="1:10" x14ac:dyDescent="0.2">
      <c r="A481" t="s">
        <v>2557</v>
      </c>
      <c r="B481" t="s">
        <v>5</v>
      </c>
      <c r="C481" t="s">
        <v>28</v>
      </c>
      <c r="D481" t="s">
        <v>56</v>
      </c>
      <c r="E481">
        <v>2021</v>
      </c>
      <c r="F481">
        <v>4</v>
      </c>
      <c r="G481">
        <v>35.15</v>
      </c>
      <c r="I481" t="s">
        <v>2439</v>
      </c>
      <c r="J481" t="s">
        <v>2558</v>
      </c>
    </row>
    <row r="482" spans="1:10" x14ac:dyDescent="0.2">
      <c r="A482" t="s">
        <v>2559</v>
      </c>
      <c r="B482" t="s">
        <v>5</v>
      </c>
      <c r="C482" t="s">
        <v>28</v>
      </c>
      <c r="D482" t="s">
        <v>56</v>
      </c>
      <c r="E482">
        <v>2021</v>
      </c>
      <c r="F482">
        <v>3</v>
      </c>
      <c r="G482">
        <v>32.270000000000003</v>
      </c>
      <c r="I482" t="s">
        <v>2439</v>
      </c>
      <c r="J482" t="s">
        <v>2558</v>
      </c>
    </row>
    <row r="483" spans="1:10" x14ac:dyDescent="0.2">
      <c r="A483" t="s">
        <v>2560</v>
      </c>
      <c r="B483" t="s">
        <v>5</v>
      </c>
      <c r="C483" t="s">
        <v>28</v>
      </c>
      <c r="D483" t="s">
        <v>56</v>
      </c>
      <c r="E483">
        <v>2021</v>
      </c>
      <c r="F483">
        <v>2</v>
      </c>
      <c r="G483">
        <v>34.299999999999997</v>
      </c>
      <c r="I483" t="s">
        <v>2439</v>
      </c>
      <c r="J483" t="s">
        <v>2558</v>
      </c>
    </row>
    <row r="484" spans="1:10" x14ac:dyDescent="0.2">
      <c r="A484" t="s">
        <v>2561</v>
      </c>
      <c r="B484" t="s">
        <v>5</v>
      </c>
      <c r="C484" t="s">
        <v>28</v>
      </c>
      <c r="D484" t="s">
        <v>56</v>
      </c>
      <c r="E484">
        <v>2021</v>
      </c>
      <c r="F484">
        <v>1</v>
      </c>
      <c r="G484">
        <v>33.4</v>
      </c>
      <c r="I484" t="s">
        <v>2439</v>
      </c>
      <c r="J484" t="s">
        <v>2558</v>
      </c>
    </row>
    <row r="485" spans="1:10" x14ac:dyDescent="0.2">
      <c r="A485" t="s">
        <v>2562</v>
      </c>
      <c r="B485" t="s">
        <v>5</v>
      </c>
      <c r="C485" t="s">
        <v>28</v>
      </c>
      <c r="D485" t="s">
        <v>56</v>
      </c>
      <c r="E485">
        <v>2020</v>
      </c>
      <c r="F485">
        <v>4</v>
      </c>
      <c r="G485">
        <v>34.28</v>
      </c>
      <c r="I485" t="s">
        <v>2439</v>
      </c>
      <c r="J485" t="s">
        <v>2558</v>
      </c>
    </row>
    <row r="486" spans="1:10" x14ac:dyDescent="0.2">
      <c r="A486" t="s">
        <v>2563</v>
      </c>
      <c r="B486" t="s">
        <v>5</v>
      </c>
      <c r="C486" t="s">
        <v>28</v>
      </c>
      <c r="D486" t="s">
        <v>56</v>
      </c>
      <c r="E486">
        <v>2020</v>
      </c>
      <c r="F486">
        <v>3</v>
      </c>
      <c r="G486">
        <v>32.590000000000003</v>
      </c>
      <c r="I486" t="s">
        <v>2439</v>
      </c>
      <c r="J486" t="s">
        <v>2558</v>
      </c>
    </row>
    <row r="487" spans="1:10" x14ac:dyDescent="0.2">
      <c r="A487" t="s">
        <v>2564</v>
      </c>
      <c r="B487" t="s">
        <v>5</v>
      </c>
      <c r="C487" t="s">
        <v>28</v>
      </c>
      <c r="D487" t="s">
        <v>56</v>
      </c>
      <c r="E487">
        <v>2020</v>
      </c>
      <c r="F487">
        <v>2</v>
      </c>
      <c r="G487">
        <v>27.29</v>
      </c>
      <c r="I487" t="s">
        <v>2439</v>
      </c>
      <c r="J487" t="s">
        <v>2558</v>
      </c>
    </row>
    <row r="488" spans="1:10" x14ac:dyDescent="0.2">
      <c r="A488" t="s">
        <v>2565</v>
      </c>
      <c r="B488" t="s">
        <v>5</v>
      </c>
      <c r="C488" t="s">
        <v>28</v>
      </c>
      <c r="D488" t="s">
        <v>56</v>
      </c>
      <c r="E488">
        <v>2020</v>
      </c>
      <c r="F488">
        <v>1</v>
      </c>
      <c r="G488">
        <v>33.43</v>
      </c>
      <c r="I488" t="s">
        <v>2439</v>
      </c>
      <c r="J488" t="s">
        <v>2558</v>
      </c>
    </row>
    <row r="489" spans="1:10" x14ac:dyDescent="0.2">
      <c r="A489" t="s">
        <v>2566</v>
      </c>
      <c r="B489" t="s">
        <v>5</v>
      </c>
      <c r="C489" t="s">
        <v>28</v>
      </c>
      <c r="D489" t="s">
        <v>56</v>
      </c>
      <c r="E489">
        <v>2019</v>
      </c>
      <c r="F489">
        <v>4</v>
      </c>
      <c r="G489">
        <v>35.6</v>
      </c>
      <c r="I489" t="s">
        <v>2439</v>
      </c>
      <c r="J489" t="s">
        <v>2558</v>
      </c>
    </row>
    <row r="490" spans="1:10" x14ac:dyDescent="0.2">
      <c r="A490" t="s">
        <v>2567</v>
      </c>
      <c r="B490" t="s">
        <v>5</v>
      </c>
      <c r="C490" t="s">
        <v>28</v>
      </c>
      <c r="D490" t="s">
        <v>56</v>
      </c>
      <c r="E490">
        <v>2019</v>
      </c>
      <c r="F490">
        <v>3</v>
      </c>
      <c r="G490">
        <v>33.43</v>
      </c>
      <c r="I490" t="s">
        <v>2439</v>
      </c>
      <c r="J490" t="s">
        <v>2558</v>
      </c>
    </row>
    <row r="491" spans="1:10" x14ac:dyDescent="0.2">
      <c r="A491" t="s">
        <v>2568</v>
      </c>
      <c r="B491" t="s">
        <v>5</v>
      </c>
      <c r="C491" t="s">
        <v>28</v>
      </c>
      <c r="D491" t="s">
        <v>56</v>
      </c>
      <c r="E491">
        <v>2019</v>
      </c>
      <c r="F491">
        <v>2</v>
      </c>
      <c r="G491">
        <v>35.42</v>
      </c>
      <c r="I491" t="s">
        <v>2439</v>
      </c>
      <c r="J491" t="s">
        <v>2558</v>
      </c>
    </row>
    <row r="492" spans="1:10" x14ac:dyDescent="0.2">
      <c r="A492" t="s">
        <v>2569</v>
      </c>
      <c r="B492" t="s">
        <v>5</v>
      </c>
      <c r="C492" t="s">
        <v>28</v>
      </c>
      <c r="D492" t="s">
        <v>56</v>
      </c>
      <c r="E492">
        <v>2019</v>
      </c>
      <c r="F492">
        <v>1</v>
      </c>
      <c r="G492">
        <v>35.17</v>
      </c>
      <c r="I492" t="s">
        <v>2439</v>
      </c>
      <c r="J492" t="s">
        <v>2558</v>
      </c>
    </row>
    <row r="493" spans="1:10" x14ac:dyDescent="0.2">
      <c r="A493" t="s">
        <v>2570</v>
      </c>
      <c r="B493" t="s">
        <v>5</v>
      </c>
      <c r="C493" t="s">
        <v>28</v>
      </c>
      <c r="D493" t="s">
        <v>56</v>
      </c>
      <c r="E493">
        <v>2018</v>
      </c>
      <c r="F493">
        <v>4</v>
      </c>
      <c r="G493">
        <v>36.21</v>
      </c>
      <c r="I493" t="s">
        <v>2439</v>
      </c>
      <c r="J493" t="s">
        <v>2558</v>
      </c>
    </row>
    <row r="494" spans="1:10" x14ac:dyDescent="0.2">
      <c r="A494" t="s">
        <v>2571</v>
      </c>
      <c r="B494" t="s">
        <v>5</v>
      </c>
      <c r="C494" t="s">
        <v>28</v>
      </c>
      <c r="D494" t="s">
        <v>56</v>
      </c>
      <c r="E494">
        <v>2018</v>
      </c>
      <c r="F494">
        <v>3</v>
      </c>
      <c r="G494">
        <v>33.6</v>
      </c>
      <c r="I494" t="s">
        <v>2439</v>
      </c>
      <c r="J494" t="s">
        <v>2558</v>
      </c>
    </row>
    <row r="495" spans="1:10" x14ac:dyDescent="0.2">
      <c r="A495" t="s">
        <v>2572</v>
      </c>
      <c r="B495" t="s">
        <v>5</v>
      </c>
      <c r="C495" t="s">
        <v>28</v>
      </c>
      <c r="D495" t="s">
        <v>56</v>
      </c>
      <c r="E495">
        <v>2018</v>
      </c>
      <c r="F495">
        <v>2</v>
      </c>
      <c r="G495">
        <v>35.51</v>
      </c>
      <c r="I495" t="s">
        <v>2439</v>
      </c>
      <c r="J495" t="s">
        <v>2558</v>
      </c>
    </row>
    <row r="496" spans="1:10" x14ac:dyDescent="0.2">
      <c r="A496" t="s">
        <v>2573</v>
      </c>
      <c r="B496" t="s">
        <v>5</v>
      </c>
      <c r="C496" t="s">
        <v>28</v>
      </c>
      <c r="D496" t="s">
        <v>56</v>
      </c>
      <c r="E496">
        <v>2018</v>
      </c>
      <c r="F496">
        <v>1</v>
      </c>
      <c r="G496">
        <v>35.92</v>
      </c>
      <c r="I496" t="s">
        <v>2439</v>
      </c>
      <c r="J496" t="s">
        <v>2558</v>
      </c>
    </row>
    <row r="497" spans="1:10" x14ac:dyDescent="0.2">
      <c r="A497" t="s">
        <v>2574</v>
      </c>
      <c r="B497" t="s">
        <v>5</v>
      </c>
      <c r="C497" t="s">
        <v>28</v>
      </c>
      <c r="D497" t="s">
        <v>56</v>
      </c>
      <c r="E497">
        <v>2017</v>
      </c>
      <c r="F497">
        <v>4</v>
      </c>
      <c r="G497">
        <v>36.07</v>
      </c>
      <c r="I497" t="s">
        <v>2439</v>
      </c>
      <c r="J497" t="s">
        <v>2558</v>
      </c>
    </row>
    <row r="498" spans="1:10" x14ac:dyDescent="0.2">
      <c r="A498" t="s">
        <v>2575</v>
      </c>
      <c r="B498" t="s">
        <v>5</v>
      </c>
      <c r="C498" t="s">
        <v>28</v>
      </c>
      <c r="D498" t="s">
        <v>56</v>
      </c>
      <c r="E498">
        <v>2017</v>
      </c>
      <c r="F498">
        <v>3</v>
      </c>
      <c r="G498">
        <v>33.29</v>
      </c>
      <c r="I498" t="s">
        <v>2439</v>
      </c>
      <c r="J498" t="s">
        <v>2558</v>
      </c>
    </row>
    <row r="499" spans="1:10" x14ac:dyDescent="0.2">
      <c r="A499" t="s">
        <v>2576</v>
      </c>
      <c r="B499" t="s">
        <v>5</v>
      </c>
      <c r="C499" t="s">
        <v>28</v>
      </c>
      <c r="D499" t="s">
        <v>56</v>
      </c>
      <c r="E499">
        <v>2017</v>
      </c>
      <c r="F499">
        <v>2</v>
      </c>
      <c r="G499">
        <v>35.75</v>
      </c>
      <c r="I499" t="s">
        <v>2439</v>
      </c>
      <c r="J499" t="s">
        <v>2558</v>
      </c>
    </row>
    <row r="500" spans="1:10" x14ac:dyDescent="0.2">
      <c r="A500" t="s">
        <v>2577</v>
      </c>
      <c r="B500" t="s">
        <v>5</v>
      </c>
      <c r="C500" t="s">
        <v>28</v>
      </c>
      <c r="D500" t="s">
        <v>56</v>
      </c>
      <c r="E500">
        <v>2017</v>
      </c>
      <c r="F500">
        <v>1</v>
      </c>
      <c r="G500">
        <v>36.18</v>
      </c>
      <c r="I500" t="s">
        <v>2439</v>
      </c>
      <c r="J500" t="s">
        <v>2558</v>
      </c>
    </row>
    <row r="501" spans="1:10" x14ac:dyDescent="0.2">
      <c r="A501" t="s">
        <v>2578</v>
      </c>
      <c r="B501" t="s">
        <v>5</v>
      </c>
      <c r="C501" t="s">
        <v>28</v>
      </c>
      <c r="D501" t="s">
        <v>56</v>
      </c>
      <c r="E501">
        <v>2016</v>
      </c>
      <c r="F501">
        <v>4</v>
      </c>
      <c r="G501">
        <v>36.42</v>
      </c>
      <c r="I501" t="s">
        <v>2439</v>
      </c>
      <c r="J501" t="s">
        <v>2558</v>
      </c>
    </row>
    <row r="502" spans="1:10" x14ac:dyDescent="0.2">
      <c r="A502" t="s">
        <v>2579</v>
      </c>
      <c r="B502" t="s">
        <v>5</v>
      </c>
      <c r="C502" t="s">
        <v>28</v>
      </c>
      <c r="D502" t="s">
        <v>56</v>
      </c>
      <c r="E502">
        <v>2016</v>
      </c>
      <c r="F502">
        <v>3</v>
      </c>
      <c r="G502">
        <v>33.549999999999997</v>
      </c>
      <c r="I502" t="s">
        <v>2439</v>
      </c>
      <c r="J502" t="s">
        <v>2558</v>
      </c>
    </row>
    <row r="503" spans="1:10" x14ac:dyDescent="0.2">
      <c r="A503" t="s">
        <v>2580</v>
      </c>
      <c r="B503" t="s">
        <v>5</v>
      </c>
      <c r="C503" t="s">
        <v>28</v>
      </c>
      <c r="D503" t="s">
        <v>56</v>
      </c>
      <c r="E503">
        <v>2016</v>
      </c>
      <c r="F503">
        <v>2</v>
      </c>
      <c r="G503">
        <v>35.89</v>
      </c>
      <c r="I503" t="s">
        <v>2439</v>
      </c>
      <c r="J503" t="s">
        <v>2558</v>
      </c>
    </row>
    <row r="504" spans="1:10" x14ac:dyDescent="0.2">
      <c r="A504" t="s">
        <v>2581</v>
      </c>
      <c r="B504" t="s">
        <v>5</v>
      </c>
      <c r="C504" t="s">
        <v>28</v>
      </c>
      <c r="D504" t="s">
        <v>56</v>
      </c>
      <c r="E504">
        <v>2016</v>
      </c>
      <c r="F504">
        <v>1</v>
      </c>
      <c r="G504">
        <v>35.549999999999997</v>
      </c>
      <c r="I504" t="s">
        <v>2439</v>
      </c>
      <c r="J504" t="s">
        <v>2558</v>
      </c>
    </row>
    <row r="505" spans="1:10" x14ac:dyDescent="0.2">
      <c r="A505" t="s">
        <v>2582</v>
      </c>
      <c r="B505" t="s">
        <v>5</v>
      </c>
      <c r="C505" t="s">
        <v>28</v>
      </c>
      <c r="D505" t="s">
        <v>56</v>
      </c>
      <c r="E505">
        <v>2015</v>
      </c>
      <c r="F505">
        <v>4</v>
      </c>
      <c r="G505">
        <v>35.799999999999997</v>
      </c>
      <c r="I505" t="s">
        <v>2439</v>
      </c>
      <c r="J505" t="s">
        <v>2558</v>
      </c>
    </row>
    <row r="506" spans="1:10" x14ac:dyDescent="0.2">
      <c r="A506" t="s">
        <v>2583</v>
      </c>
      <c r="B506" t="s">
        <v>5</v>
      </c>
      <c r="C506" t="s">
        <v>28</v>
      </c>
      <c r="D506" t="s">
        <v>56</v>
      </c>
      <c r="E506">
        <v>2015</v>
      </c>
      <c r="F506">
        <v>3</v>
      </c>
      <c r="G506">
        <v>33.799999999999997</v>
      </c>
      <c r="I506" t="s">
        <v>2439</v>
      </c>
      <c r="J506" t="s">
        <v>2558</v>
      </c>
    </row>
    <row r="507" spans="1:10" x14ac:dyDescent="0.2">
      <c r="A507" t="s">
        <v>2584</v>
      </c>
      <c r="B507" t="s">
        <v>5</v>
      </c>
      <c r="C507" t="s">
        <v>28</v>
      </c>
      <c r="D507" t="s">
        <v>56</v>
      </c>
      <c r="E507">
        <v>2015</v>
      </c>
      <c r="F507">
        <v>2</v>
      </c>
      <c r="G507">
        <v>35.409999999999997</v>
      </c>
      <c r="I507" t="s">
        <v>2439</v>
      </c>
      <c r="J507" t="s">
        <v>2558</v>
      </c>
    </row>
    <row r="508" spans="1:10" x14ac:dyDescent="0.2">
      <c r="A508" t="s">
        <v>2585</v>
      </c>
      <c r="B508" t="s">
        <v>5</v>
      </c>
      <c r="C508" t="s">
        <v>28</v>
      </c>
      <c r="D508" t="s">
        <v>56</v>
      </c>
      <c r="E508">
        <v>2015</v>
      </c>
      <c r="F508">
        <v>1</v>
      </c>
      <c r="G508">
        <v>34.72</v>
      </c>
      <c r="I508" t="s">
        <v>2439</v>
      </c>
      <c r="J508" t="s">
        <v>2558</v>
      </c>
    </row>
    <row r="509" spans="1:10" x14ac:dyDescent="0.2">
      <c r="A509" t="s">
        <v>2586</v>
      </c>
      <c r="B509" t="s">
        <v>5</v>
      </c>
      <c r="C509" t="s">
        <v>28</v>
      </c>
      <c r="D509" t="s">
        <v>56</v>
      </c>
      <c r="E509">
        <v>2014</v>
      </c>
      <c r="F509">
        <v>4</v>
      </c>
      <c r="G509">
        <v>35.68</v>
      </c>
      <c r="I509" t="s">
        <v>2439</v>
      </c>
      <c r="J509" t="s">
        <v>2558</v>
      </c>
    </row>
    <row r="510" spans="1:10" x14ac:dyDescent="0.2">
      <c r="A510" t="s">
        <v>2587</v>
      </c>
      <c r="B510" t="s">
        <v>5</v>
      </c>
      <c r="C510" t="s">
        <v>28</v>
      </c>
      <c r="D510" t="s">
        <v>56</v>
      </c>
      <c r="E510">
        <v>2014</v>
      </c>
      <c r="F510">
        <v>3</v>
      </c>
      <c r="G510">
        <v>33.42</v>
      </c>
      <c r="I510" t="s">
        <v>2439</v>
      </c>
      <c r="J510" t="s">
        <v>2558</v>
      </c>
    </row>
    <row r="511" spans="1:10" x14ac:dyDescent="0.2">
      <c r="A511" t="s">
        <v>2588</v>
      </c>
      <c r="B511" t="s">
        <v>5</v>
      </c>
      <c r="C511" t="s">
        <v>28</v>
      </c>
      <c r="D511" t="s">
        <v>56</v>
      </c>
      <c r="E511">
        <v>2014</v>
      </c>
      <c r="F511">
        <v>2</v>
      </c>
      <c r="G511">
        <v>35.270000000000003</v>
      </c>
      <c r="I511" t="s">
        <v>2439</v>
      </c>
      <c r="J511" t="s">
        <v>2558</v>
      </c>
    </row>
    <row r="512" spans="1:10" x14ac:dyDescent="0.2">
      <c r="A512" t="s">
        <v>2589</v>
      </c>
      <c r="B512" t="s">
        <v>5</v>
      </c>
      <c r="C512" t="s">
        <v>28</v>
      </c>
      <c r="D512" t="s">
        <v>56</v>
      </c>
      <c r="E512">
        <v>2014</v>
      </c>
      <c r="F512">
        <v>1</v>
      </c>
      <c r="G512">
        <v>35.159999999999997</v>
      </c>
      <c r="I512" t="s">
        <v>2439</v>
      </c>
      <c r="J512" t="s">
        <v>2558</v>
      </c>
    </row>
    <row r="513" spans="1:10" x14ac:dyDescent="0.2">
      <c r="A513" t="s">
        <v>2590</v>
      </c>
      <c r="B513" t="s">
        <v>5</v>
      </c>
      <c r="C513" t="s">
        <v>28</v>
      </c>
      <c r="D513" t="s">
        <v>56</v>
      </c>
      <c r="E513">
        <v>2013</v>
      </c>
      <c r="F513">
        <v>4</v>
      </c>
      <c r="G513">
        <v>35.58</v>
      </c>
      <c r="I513" t="s">
        <v>2439</v>
      </c>
      <c r="J513" t="s">
        <v>2558</v>
      </c>
    </row>
    <row r="514" spans="1:10" x14ac:dyDescent="0.2">
      <c r="A514" t="s">
        <v>2591</v>
      </c>
      <c r="B514" t="s">
        <v>5</v>
      </c>
      <c r="C514" t="s">
        <v>28</v>
      </c>
      <c r="D514" t="s">
        <v>56</v>
      </c>
      <c r="E514">
        <v>2013</v>
      </c>
      <c r="F514">
        <v>3</v>
      </c>
      <c r="G514">
        <v>33.31</v>
      </c>
      <c r="I514" t="s">
        <v>2439</v>
      </c>
      <c r="J514" t="s">
        <v>2558</v>
      </c>
    </row>
    <row r="515" spans="1:10" x14ac:dyDescent="0.2">
      <c r="A515" t="s">
        <v>2592</v>
      </c>
      <c r="B515" t="s">
        <v>5</v>
      </c>
      <c r="C515" t="s">
        <v>28</v>
      </c>
      <c r="D515" t="s">
        <v>56</v>
      </c>
      <c r="E515">
        <v>2013</v>
      </c>
      <c r="F515">
        <v>2</v>
      </c>
      <c r="G515">
        <v>34.799999999999997</v>
      </c>
      <c r="I515" t="s">
        <v>2439</v>
      </c>
      <c r="J515" t="s">
        <v>2558</v>
      </c>
    </row>
    <row r="516" spans="1:10" x14ac:dyDescent="0.2">
      <c r="A516" t="s">
        <v>2593</v>
      </c>
      <c r="B516" t="s">
        <v>5</v>
      </c>
      <c r="C516" t="s">
        <v>28</v>
      </c>
      <c r="D516" t="s">
        <v>56</v>
      </c>
      <c r="E516">
        <v>2013</v>
      </c>
      <c r="F516">
        <v>1</v>
      </c>
      <c r="G516">
        <v>35.659999999999997</v>
      </c>
      <c r="I516" t="s">
        <v>2439</v>
      </c>
      <c r="J516" t="s">
        <v>2558</v>
      </c>
    </row>
    <row r="517" spans="1:10" x14ac:dyDescent="0.2">
      <c r="A517" t="s">
        <v>2594</v>
      </c>
      <c r="B517" t="s">
        <v>5</v>
      </c>
      <c r="C517" t="s">
        <v>28</v>
      </c>
      <c r="D517" t="s">
        <v>56</v>
      </c>
      <c r="E517">
        <v>2012</v>
      </c>
      <c r="F517">
        <v>4</v>
      </c>
      <c r="G517">
        <v>37.25</v>
      </c>
      <c r="I517" t="s">
        <v>2439</v>
      </c>
      <c r="J517" t="s">
        <v>2558</v>
      </c>
    </row>
    <row r="518" spans="1:10" x14ac:dyDescent="0.2">
      <c r="A518" t="s">
        <v>2595</v>
      </c>
      <c r="B518" t="s">
        <v>5</v>
      </c>
      <c r="C518" t="s">
        <v>28</v>
      </c>
      <c r="D518" t="s">
        <v>56</v>
      </c>
      <c r="E518">
        <v>2012</v>
      </c>
      <c r="F518">
        <v>3</v>
      </c>
      <c r="G518">
        <v>33.79</v>
      </c>
      <c r="I518" t="s">
        <v>2439</v>
      </c>
      <c r="J518" t="s">
        <v>2558</v>
      </c>
    </row>
    <row r="519" spans="1:10" x14ac:dyDescent="0.2">
      <c r="A519" t="s">
        <v>2596</v>
      </c>
      <c r="B519" t="s">
        <v>5</v>
      </c>
      <c r="C519" t="s">
        <v>28</v>
      </c>
      <c r="D519" t="s">
        <v>56</v>
      </c>
      <c r="E519">
        <v>2012</v>
      </c>
      <c r="F519">
        <v>2</v>
      </c>
      <c r="G519">
        <v>35.89</v>
      </c>
      <c r="I519" t="s">
        <v>2439</v>
      </c>
      <c r="J519" t="s">
        <v>2558</v>
      </c>
    </row>
    <row r="520" spans="1:10" x14ac:dyDescent="0.2">
      <c r="A520" t="s">
        <v>2597</v>
      </c>
      <c r="B520" t="s">
        <v>5</v>
      </c>
      <c r="C520" t="s">
        <v>28</v>
      </c>
      <c r="D520" t="s">
        <v>56</v>
      </c>
      <c r="E520">
        <v>2012</v>
      </c>
      <c r="F520">
        <v>1</v>
      </c>
      <c r="G520">
        <v>36.58</v>
      </c>
      <c r="I520" t="s">
        <v>2439</v>
      </c>
      <c r="J520" t="s">
        <v>2558</v>
      </c>
    </row>
    <row r="521" spans="1:10" x14ac:dyDescent="0.2">
      <c r="A521" t="s">
        <v>2598</v>
      </c>
      <c r="B521" t="s">
        <v>5</v>
      </c>
      <c r="C521" t="s">
        <v>28</v>
      </c>
      <c r="D521" t="s">
        <v>56</v>
      </c>
      <c r="E521">
        <v>2011</v>
      </c>
      <c r="F521">
        <v>4</v>
      </c>
      <c r="G521">
        <v>36.479999999999997</v>
      </c>
      <c r="I521" t="s">
        <v>2439</v>
      </c>
      <c r="J521" t="s">
        <v>2558</v>
      </c>
    </row>
    <row r="522" spans="1:10" x14ac:dyDescent="0.2">
      <c r="A522" t="s">
        <v>2599</v>
      </c>
      <c r="B522" t="s">
        <v>5</v>
      </c>
      <c r="C522" t="s">
        <v>28</v>
      </c>
      <c r="D522" t="s">
        <v>56</v>
      </c>
      <c r="E522">
        <v>2011</v>
      </c>
      <c r="F522">
        <v>3</v>
      </c>
      <c r="G522">
        <v>32.47</v>
      </c>
      <c r="I522" t="s">
        <v>2439</v>
      </c>
      <c r="J522" t="s">
        <v>2558</v>
      </c>
    </row>
    <row r="523" spans="1:10" x14ac:dyDescent="0.2">
      <c r="A523" t="s">
        <v>2600</v>
      </c>
      <c r="B523" t="s">
        <v>5</v>
      </c>
      <c r="C523" t="s">
        <v>28</v>
      </c>
      <c r="D523" t="s">
        <v>56</v>
      </c>
      <c r="E523">
        <v>2011</v>
      </c>
      <c r="F523">
        <v>2</v>
      </c>
      <c r="G523">
        <v>36.46</v>
      </c>
      <c r="I523" t="s">
        <v>2439</v>
      </c>
      <c r="J523" t="s">
        <v>2558</v>
      </c>
    </row>
    <row r="524" spans="1:10" x14ac:dyDescent="0.2">
      <c r="A524" t="s">
        <v>2601</v>
      </c>
      <c r="B524" t="s">
        <v>5</v>
      </c>
      <c r="C524" t="s">
        <v>28</v>
      </c>
      <c r="D524" t="s">
        <v>56</v>
      </c>
      <c r="E524">
        <v>2011</v>
      </c>
      <c r="F524">
        <v>1</v>
      </c>
      <c r="G524">
        <v>36.18</v>
      </c>
      <c r="I524" t="s">
        <v>2439</v>
      </c>
      <c r="J524" t="s">
        <v>2558</v>
      </c>
    </row>
    <row r="525" spans="1:10" x14ac:dyDescent="0.2">
      <c r="A525" t="s">
        <v>2602</v>
      </c>
      <c r="B525" t="s">
        <v>5</v>
      </c>
      <c r="C525" t="s">
        <v>28</v>
      </c>
      <c r="D525" t="s">
        <v>56</v>
      </c>
      <c r="E525">
        <v>2010</v>
      </c>
      <c r="F525">
        <v>4</v>
      </c>
      <c r="G525">
        <v>37.03</v>
      </c>
      <c r="I525" t="s">
        <v>2439</v>
      </c>
      <c r="J525" t="s">
        <v>2558</v>
      </c>
    </row>
    <row r="526" spans="1:10" x14ac:dyDescent="0.2">
      <c r="A526" t="s">
        <v>2603</v>
      </c>
      <c r="B526" t="s">
        <v>5</v>
      </c>
      <c r="C526" t="s">
        <v>28</v>
      </c>
      <c r="D526" t="s">
        <v>56</v>
      </c>
      <c r="E526">
        <v>2010</v>
      </c>
      <c r="F526">
        <v>3</v>
      </c>
      <c r="G526">
        <v>32.36</v>
      </c>
      <c r="I526" t="s">
        <v>2439</v>
      </c>
      <c r="J526" t="s">
        <v>2558</v>
      </c>
    </row>
    <row r="527" spans="1:10" x14ac:dyDescent="0.2">
      <c r="A527" t="s">
        <v>2604</v>
      </c>
      <c r="B527" t="s">
        <v>5</v>
      </c>
      <c r="C527" t="s">
        <v>28</v>
      </c>
      <c r="D527" t="s">
        <v>56</v>
      </c>
      <c r="E527">
        <v>2010</v>
      </c>
      <c r="F527">
        <v>2</v>
      </c>
      <c r="G527">
        <v>37.090000000000003</v>
      </c>
      <c r="I527" t="s">
        <v>2439</v>
      </c>
      <c r="J527" t="s">
        <v>2558</v>
      </c>
    </row>
    <row r="528" spans="1:10" x14ac:dyDescent="0.2">
      <c r="A528" t="s">
        <v>2605</v>
      </c>
      <c r="B528" t="s">
        <v>5</v>
      </c>
      <c r="C528" t="s">
        <v>28</v>
      </c>
      <c r="D528" t="s">
        <v>56</v>
      </c>
      <c r="E528">
        <v>2010</v>
      </c>
      <c r="F528">
        <v>1</v>
      </c>
      <c r="G528">
        <v>35.880000000000003</v>
      </c>
      <c r="I528" t="s">
        <v>2439</v>
      </c>
      <c r="J528" t="s">
        <v>2558</v>
      </c>
    </row>
    <row r="529" spans="1:10" x14ac:dyDescent="0.2">
      <c r="A529" t="s">
        <v>2606</v>
      </c>
      <c r="B529" t="s">
        <v>5</v>
      </c>
      <c r="C529" t="s">
        <v>28</v>
      </c>
      <c r="D529" t="s">
        <v>56</v>
      </c>
      <c r="E529">
        <v>2009</v>
      </c>
      <c r="F529">
        <v>4</v>
      </c>
      <c r="G529">
        <v>36.42</v>
      </c>
      <c r="I529" t="s">
        <v>2439</v>
      </c>
      <c r="J529" t="s">
        <v>2558</v>
      </c>
    </row>
    <row r="530" spans="1:10" x14ac:dyDescent="0.2">
      <c r="A530" t="s">
        <v>2607</v>
      </c>
      <c r="B530" t="s">
        <v>5</v>
      </c>
      <c r="C530" t="s">
        <v>28</v>
      </c>
      <c r="D530" t="s">
        <v>56</v>
      </c>
      <c r="E530">
        <v>2009</v>
      </c>
      <c r="F530">
        <v>3</v>
      </c>
      <c r="G530">
        <v>33.33</v>
      </c>
      <c r="I530" t="s">
        <v>2439</v>
      </c>
      <c r="J530" t="s">
        <v>2558</v>
      </c>
    </row>
    <row r="531" spans="1:10" x14ac:dyDescent="0.2">
      <c r="A531" t="s">
        <v>2608</v>
      </c>
      <c r="B531" t="s">
        <v>5</v>
      </c>
      <c r="C531" t="s">
        <v>28</v>
      </c>
      <c r="D531" t="s">
        <v>56</v>
      </c>
      <c r="E531">
        <v>2009</v>
      </c>
      <c r="F531">
        <v>2</v>
      </c>
      <c r="G531">
        <v>36.21</v>
      </c>
      <c r="I531" t="s">
        <v>2439</v>
      </c>
      <c r="J531" t="s">
        <v>2558</v>
      </c>
    </row>
    <row r="532" spans="1:10" x14ac:dyDescent="0.2">
      <c r="A532" t="s">
        <v>2609</v>
      </c>
      <c r="B532" t="s">
        <v>5</v>
      </c>
      <c r="C532" t="s">
        <v>28</v>
      </c>
      <c r="D532" t="s">
        <v>56</v>
      </c>
      <c r="E532">
        <v>2009</v>
      </c>
      <c r="F532">
        <v>1</v>
      </c>
      <c r="G532">
        <v>35.44</v>
      </c>
      <c r="I532" t="s">
        <v>2439</v>
      </c>
      <c r="J532" t="s">
        <v>2558</v>
      </c>
    </row>
    <row r="533" spans="1:10" x14ac:dyDescent="0.2">
      <c r="A533" t="s">
        <v>2610</v>
      </c>
      <c r="B533" t="s">
        <v>5</v>
      </c>
      <c r="C533" t="s">
        <v>28</v>
      </c>
      <c r="D533" t="s">
        <v>56</v>
      </c>
      <c r="E533">
        <v>2008</v>
      </c>
      <c r="F533">
        <v>4</v>
      </c>
      <c r="G533">
        <v>36.93</v>
      </c>
      <c r="I533" t="s">
        <v>2439</v>
      </c>
      <c r="J533" t="s">
        <v>2558</v>
      </c>
    </row>
    <row r="534" spans="1:10" x14ac:dyDescent="0.2">
      <c r="A534" t="s">
        <v>2611</v>
      </c>
      <c r="B534" t="s">
        <v>5</v>
      </c>
      <c r="C534" t="s">
        <v>28</v>
      </c>
      <c r="D534" t="s">
        <v>56</v>
      </c>
      <c r="E534">
        <v>2008</v>
      </c>
      <c r="F534">
        <v>3</v>
      </c>
      <c r="G534">
        <v>34.21</v>
      </c>
      <c r="I534" t="s">
        <v>2439</v>
      </c>
      <c r="J534" t="s">
        <v>2558</v>
      </c>
    </row>
    <row r="535" spans="1:10" x14ac:dyDescent="0.2">
      <c r="A535" t="s">
        <v>2612</v>
      </c>
      <c r="B535" t="s">
        <v>5</v>
      </c>
      <c r="C535" t="s">
        <v>28</v>
      </c>
      <c r="D535" t="s">
        <v>56</v>
      </c>
      <c r="E535">
        <v>2008</v>
      </c>
      <c r="F535">
        <v>2</v>
      </c>
      <c r="G535">
        <v>36.25</v>
      </c>
      <c r="I535" t="s">
        <v>2439</v>
      </c>
      <c r="J535" t="s">
        <v>2558</v>
      </c>
    </row>
    <row r="536" spans="1:10" x14ac:dyDescent="0.2">
      <c r="A536" t="s">
        <v>2613</v>
      </c>
      <c r="B536" t="s">
        <v>5</v>
      </c>
      <c r="C536" t="s">
        <v>28</v>
      </c>
      <c r="D536" t="s">
        <v>56</v>
      </c>
      <c r="E536">
        <v>2008</v>
      </c>
      <c r="F536">
        <v>1</v>
      </c>
      <c r="G536">
        <v>36.49</v>
      </c>
      <c r="I536" t="s">
        <v>2439</v>
      </c>
      <c r="J536" t="s">
        <v>2558</v>
      </c>
    </row>
    <row r="537" spans="1:10" x14ac:dyDescent="0.2">
      <c r="A537" t="s">
        <v>2614</v>
      </c>
      <c r="B537" t="s">
        <v>5</v>
      </c>
      <c r="C537" t="s">
        <v>28</v>
      </c>
      <c r="D537" t="s">
        <v>56</v>
      </c>
      <c r="E537">
        <v>2007</v>
      </c>
      <c r="F537">
        <v>4</v>
      </c>
      <c r="G537">
        <v>37.08</v>
      </c>
      <c r="I537" t="s">
        <v>2439</v>
      </c>
      <c r="J537" t="s">
        <v>2558</v>
      </c>
    </row>
    <row r="538" spans="1:10" x14ac:dyDescent="0.2">
      <c r="A538" t="s">
        <v>2615</v>
      </c>
      <c r="B538" t="s">
        <v>5</v>
      </c>
      <c r="C538" t="s">
        <v>28</v>
      </c>
      <c r="D538" t="s">
        <v>56</v>
      </c>
      <c r="E538">
        <v>2007</v>
      </c>
      <c r="F538">
        <v>3</v>
      </c>
      <c r="G538">
        <v>33.729999999999997</v>
      </c>
      <c r="I538" t="s">
        <v>2439</v>
      </c>
      <c r="J538" t="s">
        <v>2558</v>
      </c>
    </row>
    <row r="539" spans="1:10" x14ac:dyDescent="0.2">
      <c r="A539" t="s">
        <v>2616</v>
      </c>
      <c r="B539" t="s">
        <v>5</v>
      </c>
      <c r="C539" t="s">
        <v>28</v>
      </c>
      <c r="D539" t="s">
        <v>56</v>
      </c>
      <c r="E539">
        <v>2007</v>
      </c>
      <c r="F539">
        <v>2</v>
      </c>
      <c r="G539">
        <v>36.549999999999997</v>
      </c>
      <c r="I539" t="s">
        <v>2439</v>
      </c>
      <c r="J539" t="s">
        <v>2558</v>
      </c>
    </row>
    <row r="540" spans="1:10" x14ac:dyDescent="0.2">
      <c r="A540" t="s">
        <v>2617</v>
      </c>
      <c r="B540" t="s">
        <v>5</v>
      </c>
      <c r="C540" t="s">
        <v>28</v>
      </c>
      <c r="D540" t="s">
        <v>56</v>
      </c>
      <c r="E540">
        <v>2007</v>
      </c>
      <c r="F540">
        <v>1</v>
      </c>
      <c r="G540">
        <v>36.909999999999997</v>
      </c>
      <c r="I540" t="s">
        <v>2439</v>
      </c>
      <c r="J540" t="s">
        <v>2558</v>
      </c>
    </row>
    <row r="541" spans="1:10" x14ac:dyDescent="0.2">
      <c r="A541" t="s">
        <v>2618</v>
      </c>
      <c r="B541" t="s">
        <v>5</v>
      </c>
      <c r="C541" t="s">
        <v>28</v>
      </c>
      <c r="D541" t="s">
        <v>56</v>
      </c>
      <c r="E541">
        <v>2006</v>
      </c>
      <c r="F541">
        <v>4</v>
      </c>
      <c r="G541">
        <v>37.46</v>
      </c>
      <c r="I541" t="s">
        <v>2439</v>
      </c>
      <c r="J541" t="s">
        <v>2558</v>
      </c>
    </row>
    <row r="542" spans="1:10" x14ac:dyDescent="0.2">
      <c r="A542" t="s">
        <v>2619</v>
      </c>
      <c r="B542" t="s">
        <v>5</v>
      </c>
      <c r="C542" t="s">
        <v>28</v>
      </c>
      <c r="D542" t="s">
        <v>56</v>
      </c>
      <c r="E542">
        <v>2006</v>
      </c>
      <c r="F542">
        <v>3</v>
      </c>
      <c r="G542">
        <v>33.270000000000003</v>
      </c>
      <c r="I542" t="s">
        <v>2439</v>
      </c>
      <c r="J542" t="s">
        <v>2558</v>
      </c>
    </row>
    <row r="543" spans="1:10" x14ac:dyDescent="0.2">
      <c r="A543" t="s">
        <v>2620</v>
      </c>
      <c r="B543" t="s">
        <v>5</v>
      </c>
      <c r="C543" t="s">
        <v>28</v>
      </c>
      <c r="D543" t="s">
        <v>56</v>
      </c>
      <c r="E543">
        <v>2006</v>
      </c>
      <c r="F543">
        <v>2</v>
      </c>
      <c r="G543">
        <v>36.57</v>
      </c>
      <c r="I543" t="s">
        <v>2439</v>
      </c>
      <c r="J543" t="s">
        <v>2558</v>
      </c>
    </row>
    <row r="544" spans="1:10" x14ac:dyDescent="0.2">
      <c r="A544" t="s">
        <v>2621</v>
      </c>
      <c r="B544" t="s">
        <v>5</v>
      </c>
      <c r="C544" t="s">
        <v>28</v>
      </c>
      <c r="D544" t="s">
        <v>56</v>
      </c>
      <c r="E544">
        <v>2006</v>
      </c>
      <c r="F544">
        <v>1</v>
      </c>
      <c r="G544">
        <v>37.119999999999997</v>
      </c>
      <c r="I544" t="s">
        <v>2439</v>
      </c>
      <c r="J544" t="s">
        <v>2558</v>
      </c>
    </row>
    <row r="545" spans="1:10" x14ac:dyDescent="0.2">
      <c r="A545" t="s">
        <v>2622</v>
      </c>
      <c r="B545" t="s">
        <v>5</v>
      </c>
      <c r="C545" t="s">
        <v>28</v>
      </c>
      <c r="D545" t="s">
        <v>56</v>
      </c>
      <c r="E545">
        <v>2005</v>
      </c>
      <c r="F545">
        <v>4</v>
      </c>
      <c r="G545">
        <v>37.49</v>
      </c>
      <c r="I545" t="s">
        <v>2439</v>
      </c>
      <c r="J545" t="s">
        <v>2558</v>
      </c>
    </row>
    <row r="546" spans="1:10" x14ac:dyDescent="0.2">
      <c r="A546" t="s">
        <v>2623</v>
      </c>
      <c r="B546" t="s">
        <v>5</v>
      </c>
      <c r="C546" t="s">
        <v>28</v>
      </c>
      <c r="D546" t="s">
        <v>56</v>
      </c>
      <c r="E546">
        <v>2005</v>
      </c>
      <c r="F546">
        <v>3</v>
      </c>
      <c r="G546">
        <v>33.28</v>
      </c>
      <c r="I546" t="s">
        <v>2439</v>
      </c>
      <c r="J546" t="s">
        <v>2558</v>
      </c>
    </row>
    <row r="547" spans="1:10" x14ac:dyDescent="0.2">
      <c r="A547" t="s">
        <v>2624</v>
      </c>
      <c r="B547" t="s">
        <v>5</v>
      </c>
      <c r="C547" t="s">
        <v>28</v>
      </c>
      <c r="D547" t="s">
        <v>56</v>
      </c>
      <c r="E547">
        <v>2005</v>
      </c>
      <c r="F547">
        <v>2</v>
      </c>
      <c r="G547">
        <v>37.15</v>
      </c>
      <c r="I547" t="s">
        <v>2439</v>
      </c>
      <c r="J547" t="s">
        <v>2558</v>
      </c>
    </row>
    <row r="548" spans="1:10" x14ac:dyDescent="0.2">
      <c r="A548" t="s">
        <v>2625</v>
      </c>
      <c r="B548" t="s">
        <v>5</v>
      </c>
      <c r="C548" t="s">
        <v>28</v>
      </c>
      <c r="D548" t="s">
        <v>56</v>
      </c>
      <c r="E548">
        <v>2005</v>
      </c>
      <c r="F548">
        <v>1</v>
      </c>
      <c r="G548">
        <v>36.409999999999997</v>
      </c>
      <c r="I548" t="s">
        <v>2439</v>
      </c>
      <c r="J548" t="s">
        <v>2558</v>
      </c>
    </row>
    <row r="549" spans="1:10" x14ac:dyDescent="0.2">
      <c r="A549" t="s">
        <v>2626</v>
      </c>
      <c r="B549" t="s">
        <v>5</v>
      </c>
      <c r="C549" t="s">
        <v>28</v>
      </c>
      <c r="D549" t="s">
        <v>56</v>
      </c>
      <c r="E549">
        <v>2004</v>
      </c>
      <c r="F549">
        <v>4</v>
      </c>
      <c r="G549">
        <v>37.67</v>
      </c>
      <c r="I549" t="s">
        <v>2439</v>
      </c>
      <c r="J549" t="s">
        <v>2558</v>
      </c>
    </row>
    <row r="550" spans="1:10" x14ac:dyDescent="0.2">
      <c r="A550" t="s">
        <v>2627</v>
      </c>
      <c r="B550" t="s">
        <v>5</v>
      </c>
      <c r="C550" t="s">
        <v>28</v>
      </c>
      <c r="D550" t="s">
        <v>56</v>
      </c>
      <c r="E550">
        <v>2004</v>
      </c>
      <c r="F550">
        <v>3</v>
      </c>
      <c r="G550">
        <v>33.700000000000003</v>
      </c>
      <c r="I550" t="s">
        <v>2439</v>
      </c>
      <c r="J550" t="s">
        <v>2558</v>
      </c>
    </row>
    <row r="551" spans="1:10" x14ac:dyDescent="0.2">
      <c r="A551" t="s">
        <v>2628</v>
      </c>
      <c r="B551" t="s">
        <v>5</v>
      </c>
      <c r="C551" t="s">
        <v>28</v>
      </c>
      <c r="D551" t="s">
        <v>56</v>
      </c>
      <c r="E551">
        <v>2004</v>
      </c>
      <c r="F551">
        <v>2</v>
      </c>
      <c r="G551">
        <v>36.340000000000003</v>
      </c>
      <c r="I551" t="s">
        <v>2439</v>
      </c>
      <c r="J551" t="s">
        <v>2558</v>
      </c>
    </row>
    <row r="552" spans="1:10" x14ac:dyDescent="0.2">
      <c r="A552" t="s">
        <v>2629</v>
      </c>
      <c r="B552" t="s">
        <v>5</v>
      </c>
      <c r="C552" t="s">
        <v>28</v>
      </c>
      <c r="D552" t="s">
        <v>56</v>
      </c>
      <c r="E552">
        <v>2003</v>
      </c>
      <c r="F552">
        <v>2</v>
      </c>
      <c r="G552">
        <v>36.18</v>
      </c>
      <c r="I552" t="s">
        <v>2439</v>
      </c>
      <c r="J552" t="s">
        <v>2558</v>
      </c>
    </row>
    <row r="553" spans="1:10" x14ac:dyDescent="0.2">
      <c r="A553" t="s">
        <v>2630</v>
      </c>
      <c r="B553" t="s">
        <v>5</v>
      </c>
      <c r="C553" t="s">
        <v>28</v>
      </c>
      <c r="D553" t="s">
        <v>56</v>
      </c>
      <c r="E553">
        <v>2002</v>
      </c>
      <c r="F553">
        <v>2</v>
      </c>
      <c r="G553">
        <v>36.770000000000003</v>
      </c>
      <c r="I553" t="s">
        <v>2439</v>
      </c>
      <c r="J553" t="s">
        <v>2558</v>
      </c>
    </row>
    <row r="554" spans="1:10" x14ac:dyDescent="0.2">
      <c r="A554" t="s">
        <v>2631</v>
      </c>
      <c r="B554" t="s">
        <v>5</v>
      </c>
      <c r="C554" t="s">
        <v>28</v>
      </c>
      <c r="D554" t="s">
        <v>56</v>
      </c>
      <c r="E554">
        <v>2001</v>
      </c>
      <c r="F554">
        <v>2</v>
      </c>
      <c r="G554">
        <v>37.03</v>
      </c>
      <c r="I554" t="s">
        <v>2439</v>
      </c>
      <c r="J554" t="s">
        <v>2558</v>
      </c>
    </row>
    <row r="555" spans="1:10" x14ac:dyDescent="0.2">
      <c r="A555" t="s">
        <v>2632</v>
      </c>
      <c r="B555" t="s">
        <v>5</v>
      </c>
      <c r="C555" t="s">
        <v>28</v>
      </c>
      <c r="D555" t="s">
        <v>56</v>
      </c>
      <c r="E555">
        <v>2000</v>
      </c>
      <c r="F555">
        <v>2</v>
      </c>
      <c r="G555">
        <v>37.53</v>
      </c>
      <c r="I555" t="s">
        <v>2439</v>
      </c>
      <c r="J555" t="s">
        <v>2558</v>
      </c>
    </row>
    <row r="556" spans="1:10" x14ac:dyDescent="0.2">
      <c r="A556" t="s">
        <v>2633</v>
      </c>
      <c r="B556" t="s">
        <v>5</v>
      </c>
      <c r="C556" t="s">
        <v>28</v>
      </c>
      <c r="D556" t="s">
        <v>56</v>
      </c>
      <c r="E556">
        <v>1999</v>
      </c>
      <c r="F556">
        <v>2</v>
      </c>
      <c r="G556">
        <v>37.729999999999997</v>
      </c>
      <c r="H556" t="s">
        <v>2448</v>
      </c>
      <c r="I556" t="s">
        <v>2474</v>
      </c>
      <c r="J556" t="s">
        <v>2558</v>
      </c>
    </row>
    <row r="557" spans="1:10" x14ac:dyDescent="0.2">
      <c r="A557" t="s">
        <v>2634</v>
      </c>
      <c r="B557" t="s">
        <v>43</v>
      </c>
      <c r="C557" t="s">
        <v>30</v>
      </c>
      <c r="D557" t="s">
        <v>56</v>
      </c>
      <c r="E557">
        <v>2022</v>
      </c>
      <c r="F557">
        <v>3</v>
      </c>
      <c r="G557">
        <v>36.700000000000003</v>
      </c>
      <c r="I557" t="s">
        <v>2439</v>
      </c>
    </row>
    <row r="558" spans="1:10" x14ac:dyDescent="0.2">
      <c r="A558" t="s">
        <v>2635</v>
      </c>
      <c r="B558" t="s">
        <v>43</v>
      </c>
      <c r="C558" t="s">
        <v>30</v>
      </c>
      <c r="D558" t="s">
        <v>56</v>
      </c>
      <c r="E558">
        <v>2022</v>
      </c>
      <c r="F558">
        <v>2</v>
      </c>
      <c r="G558">
        <v>37.700000000000003</v>
      </c>
      <c r="I558" t="s">
        <v>2439</v>
      </c>
    </row>
    <row r="559" spans="1:10" x14ac:dyDescent="0.2">
      <c r="A559" t="s">
        <v>2636</v>
      </c>
      <c r="B559" t="s">
        <v>43</v>
      </c>
      <c r="C559" t="s">
        <v>30</v>
      </c>
      <c r="D559" t="s">
        <v>56</v>
      </c>
      <c r="E559">
        <v>2022</v>
      </c>
      <c r="F559">
        <v>1</v>
      </c>
      <c r="G559">
        <v>38.4</v>
      </c>
      <c r="I559" t="s">
        <v>2439</v>
      </c>
    </row>
    <row r="560" spans="1:10" x14ac:dyDescent="0.2">
      <c r="A560" t="s">
        <v>335</v>
      </c>
      <c r="B560" t="s">
        <v>43</v>
      </c>
      <c r="C560" t="s">
        <v>30</v>
      </c>
      <c r="D560" t="s">
        <v>56</v>
      </c>
      <c r="E560">
        <v>2021</v>
      </c>
      <c r="F560">
        <v>4</v>
      </c>
      <c r="G560">
        <v>33.659999999999997</v>
      </c>
      <c r="I560" t="s">
        <v>2439</v>
      </c>
      <c r="J560" t="s">
        <v>2502</v>
      </c>
    </row>
    <row r="561" spans="1:10" x14ac:dyDescent="0.2">
      <c r="A561" t="s">
        <v>334</v>
      </c>
      <c r="B561" t="s">
        <v>43</v>
      </c>
      <c r="C561" t="s">
        <v>30</v>
      </c>
      <c r="D561" t="s">
        <v>56</v>
      </c>
      <c r="E561">
        <v>2021</v>
      </c>
      <c r="F561">
        <v>3</v>
      </c>
      <c r="G561">
        <v>32.950000000000003</v>
      </c>
      <c r="I561" t="s">
        <v>2439</v>
      </c>
      <c r="J561" t="s">
        <v>2502</v>
      </c>
    </row>
    <row r="562" spans="1:10" x14ac:dyDescent="0.2">
      <c r="A562" t="s">
        <v>333</v>
      </c>
      <c r="B562" t="s">
        <v>43</v>
      </c>
      <c r="C562" t="s">
        <v>30</v>
      </c>
      <c r="D562" t="s">
        <v>56</v>
      </c>
      <c r="E562">
        <v>2021</v>
      </c>
      <c r="F562">
        <v>2</v>
      </c>
      <c r="G562">
        <v>37.17</v>
      </c>
      <c r="I562" t="s">
        <v>2439</v>
      </c>
      <c r="J562" t="s">
        <v>2502</v>
      </c>
    </row>
    <row r="563" spans="1:10" x14ac:dyDescent="0.2">
      <c r="A563" t="s">
        <v>332</v>
      </c>
      <c r="B563" t="s">
        <v>43</v>
      </c>
      <c r="C563" t="s">
        <v>30</v>
      </c>
      <c r="D563" t="s">
        <v>56</v>
      </c>
      <c r="E563">
        <v>2021</v>
      </c>
      <c r="F563">
        <v>1</v>
      </c>
      <c r="G563">
        <v>34.79</v>
      </c>
      <c r="I563" t="s">
        <v>2439</v>
      </c>
      <c r="J563" t="s">
        <v>2502</v>
      </c>
    </row>
    <row r="564" spans="1:10" x14ac:dyDescent="0.2">
      <c r="A564" t="s">
        <v>331</v>
      </c>
      <c r="B564" t="s">
        <v>43</v>
      </c>
      <c r="C564" t="s">
        <v>30</v>
      </c>
      <c r="D564" t="s">
        <v>56</v>
      </c>
      <c r="E564">
        <v>2020</v>
      </c>
      <c r="F564">
        <v>4</v>
      </c>
      <c r="G564">
        <v>31.64</v>
      </c>
      <c r="I564" t="s">
        <v>2439</v>
      </c>
      <c r="J564" t="s">
        <v>2502</v>
      </c>
    </row>
    <row r="565" spans="1:10" x14ac:dyDescent="0.2">
      <c r="A565" t="s">
        <v>330</v>
      </c>
      <c r="B565" t="s">
        <v>43</v>
      </c>
      <c r="C565" t="s">
        <v>30</v>
      </c>
      <c r="D565" t="s">
        <v>56</v>
      </c>
      <c r="E565">
        <v>2020</v>
      </c>
      <c r="F565">
        <v>3</v>
      </c>
      <c r="G565">
        <v>33.630000000000003</v>
      </c>
      <c r="I565" t="s">
        <v>2439</v>
      </c>
      <c r="J565" t="s">
        <v>2502</v>
      </c>
    </row>
    <row r="566" spans="1:10" x14ac:dyDescent="0.2">
      <c r="A566" t="s">
        <v>329</v>
      </c>
      <c r="B566" t="s">
        <v>43</v>
      </c>
      <c r="C566" t="s">
        <v>30</v>
      </c>
      <c r="D566" t="s">
        <v>56</v>
      </c>
      <c r="E566">
        <v>2020</v>
      </c>
      <c r="F566">
        <v>2</v>
      </c>
      <c r="G566">
        <v>32.770000000000003</v>
      </c>
      <c r="I566" t="s">
        <v>2439</v>
      </c>
      <c r="J566" t="s">
        <v>2502</v>
      </c>
    </row>
    <row r="567" spans="1:10" x14ac:dyDescent="0.2">
      <c r="A567" t="s">
        <v>328</v>
      </c>
      <c r="B567" t="s">
        <v>43</v>
      </c>
      <c r="C567" t="s">
        <v>30</v>
      </c>
      <c r="D567" t="s">
        <v>56</v>
      </c>
      <c r="E567">
        <v>2020</v>
      </c>
      <c r="F567">
        <v>1</v>
      </c>
      <c r="G567">
        <v>35.07</v>
      </c>
      <c r="I567" t="s">
        <v>2439</v>
      </c>
      <c r="J567" t="s">
        <v>2502</v>
      </c>
    </row>
    <row r="568" spans="1:10" x14ac:dyDescent="0.2">
      <c r="A568" t="s">
        <v>327</v>
      </c>
      <c r="B568" t="s">
        <v>43</v>
      </c>
      <c r="C568" t="s">
        <v>30</v>
      </c>
      <c r="D568" t="s">
        <v>56</v>
      </c>
      <c r="E568">
        <v>2019</v>
      </c>
      <c r="F568">
        <v>4</v>
      </c>
      <c r="G568">
        <v>35.270000000000003</v>
      </c>
      <c r="I568" t="s">
        <v>2439</v>
      </c>
      <c r="J568" t="s">
        <v>2502</v>
      </c>
    </row>
    <row r="569" spans="1:10" x14ac:dyDescent="0.2">
      <c r="A569" t="s">
        <v>326</v>
      </c>
      <c r="B569" t="s">
        <v>43</v>
      </c>
      <c r="C569" t="s">
        <v>30</v>
      </c>
      <c r="D569" t="s">
        <v>56</v>
      </c>
      <c r="E569">
        <v>2019</v>
      </c>
      <c r="F569">
        <v>3</v>
      </c>
      <c r="G569">
        <v>33.130000000000003</v>
      </c>
      <c r="I569" t="s">
        <v>2439</v>
      </c>
      <c r="J569" t="s">
        <v>2502</v>
      </c>
    </row>
    <row r="570" spans="1:10" x14ac:dyDescent="0.2">
      <c r="A570" t="s">
        <v>325</v>
      </c>
      <c r="B570" t="s">
        <v>43</v>
      </c>
      <c r="C570" t="s">
        <v>30</v>
      </c>
      <c r="D570" t="s">
        <v>56</v>
      </c>
      <c r="E570">
        <v>2019</v>
      </c>
      <c r="F570">
        <v>2</v>
      </c>
      <c r="G570">
        <v>36.18</v>
      </c>
      <c r="I570" t="s">
        <v>2439</v>
      </c>
      <c r="J570" t="s">
        <v>2502</v>
      </c>
    </row>
    <row r="571" spans="1:10" x14ac:dyDescent="0.2">
      <c r="A571" t="s">
        <v>324</v>
      </c>
      <c r="B571" t="s">
        <v>43</v>
      </c>
      <c r="C571" t="s">
        <v>30</v>
      </c>
      <c r="D571" t="s">
        <v>56</v>
      </c>
      <c r="E571">
        <v>2019</v>
      </c>
      <c r="F571">
        <v>1</v>
      </c>
      <c r="G571">
        <v>36.94</v>
      </c>
      <c r="I571" t="s">
        <v>2439</v>
      </c>
      <c r="J571" t="s">
        <v>2502</v>
      </c>
    </row>
    <row r="572" spans="1:10" x14ac:dyDescent="0.2">
      <c r="A572" t="s">
        <v>323</v>
      </c>
      <c r="B572" t="s">
        <v>43</v>
      </c>
      <c r="C572" t="s">
        <v>30</v>
      </c>
      <c r="D572" t="s">
        <v>56</v>
      </c>
      <c r="E572">
        <v>2018</v>
      </c>
      <c r="F572">
        <v>4</v>
      </c>
      <c r="G572">
        <v>36.14</v>
      </c>
      <c r="I572" t="s">
        <v>2439</v>
      </c>
      <c r="J572" t="s">
        <v>2502</v>
      </c>
    </row>
    <row r="573" spans="1:10" x14ac:dyDescent="0.2">
      <c r="A573" t="s">
        <v>322</v>
      </c>
      <c r="B573" t="s">
        <v>43</v>
      </c>
      <c r="C573" t="s">
        <v>30</v>
      </c>
      <c r="D573" t="s">
        <v>56</v>
      </c>
      <c r="E573">
        <v>2018</v>
      </c>
      <c r="F573">
        <v>3</v>
      </c>
      <c r="G573">
        <v>32.53</v>
      </c>
      <c r="I573" t="s">
        <v>2439</v>
      </c>
      <c r="J573" t="s">
        <v>2502</v>
      </c>
    </row>
    <row r="574" spans="1:10" x14ac:dyDescent="0.2">
      <c r="A574" t="s">
        <v>321</v>
      </c>
      <c r="B574" t="s">
        <v>43</v>
      </c>
      <c r="C574" t="s">
        <v>30</v>
      </c>
      <c r="D574" t="s">
        <v>56</v>
      </c>
      <c r="E574">
        <v>2018</v>
      </c>
      <c r="F574">
        <v>2</v>
      </c>
      <c r="G574">
        <v>36.770000000000003</v>
      </c>
      <c r="I574" t="s">
        <v>2439</v>
      </c>
      <c r="J574" t="s">
        <v>2502</v>
      </c>
    </row>
    <row r="575" spans="1:10" x14ac:dyDescent="0.2">
      <c r="A575" t="s">
        <v>320</v>
      </c>
      <c r="B575" t="s">
        <v>43</v>
      </c>
      <c r="C575" t="s">
        <v>30</v>
      </c>
      <c r="D575" t="s">
        <v>56</v>
      </c>
      <c r="E575">
        <v>2018</v>
      </c>
      <c r="F575">
        <v>1</v>
      </c>
      <c r="G575">
        <v>36.65</v>
      </c>
      <c r="I575" t="s">
        <v>2439</v>
      </c>
      <c r="J575" t="s">
        <v>2502</v>
      </c>
    </row>
    <row r="576" spans="1:10" x14ac:dyDescent="0.2">
      <c r="A576" t="s">
        <v>319</v>
      </c>
      <c r="B576" t="s">
        <v>43</v>
      </c>
      <c r="C576" t="s">
        <v>30</v>
      </c>
      <c r="D576" t="s">
        <v>56</v>
      </c>
      <c r="E576">
        <v>2017</v>
      </c>
      <c r="F576">
        <v>4</v>
      </c>
      <c r="G576">
        <v>35.86</v>
      </c>
      <c r="I576" t="s">
        <v>2439</v>
      </c>
      <c r="J576" t="s">
        <v>2502</v>
      </c>
    </row>
    <row r="577" spans="1:10" x14ac:dyDescent="0.2">
      <c r="A577" t="s">
        <v>318</v>
      </c>
      <c r="B577" t="s">
        <v>43</v>
      </c>
      <c r="C577" t="s">
        <v>30</v>
      </c>
      <c r="D577" t="s">
        <v>56</v>
      </c>
      <c r="E577">
        <v>2017</v>
      </c>
      <c r="F577">
        <v>3</v>
      </c>
      <c r="G577">
        <v>32.11</v>
      </c>
      <c r="I577" t="s">
        <v>2439</v>
      </c>
      <c r="J577" t="s">
        <v>2502</v>
      </c>
    </row>
    <row r="578" spans="1:10" x14ac:dyDescent="0.2">
      <c r="A578" t="s">
        <v>317</v>
      </c>
      <c r="B578" t="s">
        <v>43</v>
      </c>
      <c r="C578" t="s">
        <v>30</v>
      </c>
      <c r="D578" t="s">
        <v>56</v>
      </c>
      <c r="E578">
        <v>2017</v>
      </c>
      <c r="F578">
        <v>2</v>
      </c>
      <c r="G578">
        <v>36.33</v>
      </c>
      <c r="I578" t="s">
        <v>2439</v>
      </c>
      <c r="J578" t="s">
        <v>2502</v>
      </c>
    </row>
    <row r="579" spans="1:10" x14ac:dyDescent="0.2">
      <c r="A579" t="s">
        <v>316</v>
      </c>
      <c r="B579" t="s">
        <v>43</v>
      </c>
      <c r="C579" t="s">
        <v>30</v>
      </c>
      <c r="D579" t="s">
        <v>56</v>
      </c>
      <c r="E579">
        <v>2017</v>
      </c>
      <c r="F579">
        <v>1</v>
      </c>
      <c r="G579">
        <v>38.15</v>
      </c>
      <c r="I579" t="s">
        <v>2439</v>
      </c>
      <c r="J579" t="s">
        <v>2502</v>
      </c>
    </row>
    <row r="580" spans="1:10" x14ac:dyDescent="0.2">
      <c r="A580" t="s">
        <v>315</v>
      </c>
      <c r="B580" t="s">
        <v>43</v>
      </c>
      <c r="C580" t="s">
        <v>30</v>
      </c>
      <c r="D580" t="s">
        <v>56</v>
      </c>
      <c r="E580">
        <v>2016</v>
      </c>
      <c r="F580">
        <v>4</v>
      </c>
      <c r="G580">
        <v>35.479999999999997</v>
      </c>
      <c r="I580" t="s">
        <v>2439</v>
      </c>
      <c r="J580" t="s">
        <v>2502</v>
      </c>
    </row>
    <row r="581" spans="1:10" x14ac:dyDescent="0.2">
      <c r="A581" t="s">
        <v>314</v>
      </c>
      <c r="B581" t="s">
        <v>43</v>
      </c>
      <c r="C581" t="s">
        <v>30</v>
      </c>
      <c r="D581" t="s">
        <v>56</v>
      </c>
      <c r="E581">
        <v>2016</v>
      </c>
      <c r="F581">
        <v>3</v>
      </c>
      <c r="G581">
        <v>32.630000000000003</v>
      </c>
      <c r="I581" t="s">
        <v>2439</v>
      </c>
      <c r="J581" t="s">
        <v>2502</v>
      </c>
    </row>
    <row r="582" spans="1:10" x14ac:dyDescent="0.2">
      <c r="A582" t="s">
        <v>313</v>
      </c>
      <c r="B582" t="s">
        <v>43</v>
      </c>
      <c r="C582" t="s">
        <v>30</v>
      </c>
      <c r="D582" t="s">
        <v>56</v>
      </c>
      <c r="E582">
        <v>2016</v>
      </c>
      <c r="F582">
        <v>2</v>
      </c>
      <c r="G582">
        <v>39.08</v>
      </c>
      <c r="I582" t="s">
        <v>2439</v>
      </c>
      <c r="J582" t="s">
        <v>2502</v>
      </c>
    </row>
    <row r="583" spans="1:10" x14ac:dyDescent="0.2">
      <c r="A583" t="s">
        <v>312</v>
      </c>
      <c r="B583" t="s">
        <v>43</v>
      </c>
      <c r="C583" t="s">
        <v>30</v>
      </c>
      <c r="D583" t="s">
        <v>56</v>
      </c>
      <c r="E583">
        <v>2016</v>
      </c>
      <c r="F583">
        <v>1</v>
      </c>
      <c r="G583">
        <v>37.58</v>
      </c>
      <c r="I583" t="s">
        <v>2439</v>
      </c>
      <c r="J583" t="s">
        <v>2502</v>
      </c>
    </row>
    <row r="584" spans="1:10" x14ac:dyDescent="0.2">
      <c r="A584" t="s">
        <v>311</v>
      </c>
      <c r="B584" t="s">
        <v>43</v>
      </c>
      <c r="C584" t="s">
        <v>30</v>
      </c>
      <c r="D584" t="s">
        <v>56</v>
      </c>
      <c r="E584">
        <v>2015</v>
      </c>
      <c r="F584">
        <v>4</v>
      </c>
      <c r="G584">
        <v>34.14</v>
      </c>
      <c r="I584" t="s">
        <v>2439</v>
      </c>
      <c r="J584" t="s">
        <v>2502</v>
      </c>
    </row>
    <row r="585" spans="1:10" x14ac:dyDescent="0.2">
      <c r="A585" t="s">
        <v>310</v>
      </c>
      <c r="B585" t="s">
        <v>43</v>
      </c>
      <c r="C585" t="s">
        <v>30</v>
      </c>
      <c r="D585" t="s">
        <v>56</v>
      </c>
      <c r="E585">
        <v>2015</v>
      </c>
      <c r="F585">
        <v>3</v>
      </c>
      <c r="G585">
        <v>34.229999999999997</v>
      </c>
      <c r="I585" t="s">
        <v>2439</v>
      </c>
      <c r="J585" t="s">
        <v>2502</v>
      </c>
    </row>
    <row r="586" spans="1:10" x14ac:dyDescent="0.2">
      <c r="A586" t="s">
        <v>309</v>
      </c>
      <c r="B586" t="s">
        <v>43</v>
      </c>
      <c r="C586" t="s">
        <v>30</v>
      </c>
      <c r="D586" t="s">
        <v>56</v>
      </c>
      <c r="E586">
        <v>2015</v>
      </c>
      <c r="F586">
        <v>2</v>
      </c>
      <c r="G586">
        <v>37.74</v>
      </c>
      <c r="I586" t="s">
        <v>2439</v>
      </c>
      <c r="J586" t="s">
        <v>2502</v>
      </c>
    </row>
    <row r="587" spans="1:10" x14ac:dyDescent="0.2">
      <c r="A587" t="s">
        <v>308</v>
      </c>
      <c r="B587" t="s">
        <v>43</v>
      </c>
      <c r="C587" t="s">
        <v>30</v>
      </c>
      <c r="D587" t="s">
        <v>56</v>
      </c>
      <c r="E587">
        <v>2015</v>
      </c>
      <c r="F587">
        <v>1</v>
      </c>
      <c r="G587">
        <v>36.96</v>
      </c>
      <c r="I587" t="s">
        <v>2439</v>
      </c>
      <c r="J587" t="s">
        <v>2502</v>
      </c>
    </row>
    <row r="588" spans="1:10" x14ac:dyDescent="0.2">
      <c r="A588" t="s">
        <v>307</v>
      </c>
      <c r="B588" t="s">
        <v>43</v>
      </c>
      <c r="C588" t="s">
        <v>30</v>
      </c>
      <c r="D588" t="s">
        <v>56</v>
      </c>
      <c r="E588">
        <v>2014</v>
      </c>
      <c r="F588">
        <v>4</v>
      </c>
      <c r="G588">
        <v>35.67</v>
      </c>
      <c r="I588" t="s">
        <v>2439</v>
      </c>
      <c r="J588" t="s">
        <v>2502</v>
      </c>
    </row>
    <row r="589" spans="1:10" x14ac:dyDescent="0.2">
      <c r="A589" t="s">
        <v>306</v>
      </c>
      <c r="B589" t="s">
        <v>43</v>
      </c>
      <c r="C589" t="s">
        <v>30</v>
      </c>
      <c r="D589" t="s">
        <v>56</v>
      </c>
      <c r="E589">
        <v>2014</v>
      </c>
      <c r="F589">
        <v>3</v>
      </c>
      <c r="G589">
        <v>34.07</v>
      </c>
      <c r="I589" t="s">
        <v>2439</v>
      </c>
      <c r="J589" t="s">
        <v>2502</v>
      </c>
    </row>
    <row r="590" spans="1:10" x14ac:dyDescent="0.2">
      <c r="A590" t="s">
        <v>305</v>
      </c>
      <c r="B590" t="s">
        <v>43</v>
      </c>
      <c r="C590" t="s">
        <v>30</v>
      </c>
      <c r="D590" t="s">
        <v>56</v>
      </c>
      <c r="E590">
        <v>2014</v>
      </c>
      <c r="F590">
        <v>2</v>
      </c>
      <c r="G590">
        <v>37.25</v>
      </c>
      <c r="I590" t="s">
        <v>2439</v>
      </c>
      <c r="J590" t="s">
        <v>2502</v>
      </c>
    </row>
    <row r="591" spans="1:10" x14ac:dyDescent="0.2">
      <c r="A591" t="s">
        <v>304</v>
      </c>
      <c r="B591" t="s">
        <v>43</v>
      </c>
      <c r="C591" t="s">
        <v>30</v>
      </c>
      <c r="D591" t="s">
        <v>56</v>
      </c>
      <c r="E591">
        <v>2014</v>
      </c>
      <c r="F591">
        <v>1</v>
      </c>
      <c r="G591">
        <v>37.19</v>
      </c>
      <c r="I591" t="s">
        <v>2439</v>
      </c>
      <c r="J591" t="s">
        <v>2502</v>
      </c>
    </row>
    <row r="592" spans="1:10" x14ac:dyDescent="0.2">
      <c r="A592" t="s">
        <v>303</v>
      </c>
      <c r="B592" t="s">
        <v>43</v>
      </c>
      <c r="C592" t="s">
        <v>30</v>
      </c>
      <c r="D592" t="s">
        <v>56</v>
      </c>
      <c r="E592">
        <v>2013</v>
      </c>
      <c r="F592">
        <v>4</v>
      </c>
      <c r="G592">
        <v>36.01</v>
      </c>
      <c r="I592" t="s">
        <v>2439</v>
      </c>
      <c r="J592" t="s">
        <v>2502</v>
      </c>
    </row>
    <row r="593" spans="1:10" x14ac:dyDescent="0.2">
      <c r="A593" t="s">
        <v>302</v>
      </c>
      <c r="B593" t="s">
        <v>43</v>
      </c>
      <c r="C593" t="s">
        <v>30</v>
      </c>
      <c r="D593" t="s">
        <v>56</v>
      </c>
      <c r="E593">
        <v>2013</v>
      </c>
      <c r="F593">
        <v>3</v>
      </c>
      <c r="G593">
        <v>33.53</v>
      </c>
      <c r="I593" t="s">
        <v>2439</v>
      </c>
      <c r="J593" t="s">
        <v>2502</v>
      </c>
    </row>
    <row r="594" spans="1:10" x14ac:dyDescent="0.2">
      <c r="A594" t="s">
        <v>301</v>
      </c>
      <c r="B594" t="s">
        <v>43</v>
      </c>
      <c r="C594" t="s">
        <v>30</v>
      </c>
      <c r="D594" t="s">
        <v>56</v>
      </c>
      <c r="E594">
        <v>2013</v>
      </c>
      <c r="F594">
        <v>2</v>
      </c>
      <c r="G594">
        <v>37.340000000000003</v>
      </c>
      <c r="I594" t="s">
        <v>2439</v>
      </c>
      <c r="J594" t="s">
        <v>2502</v>
      </c>
    </row>
    <row r="595" spans="1:10" x14ac:dyDescent="0.2">
      <c r="A595" t="s">
        <v>300</v>
      </c>
      <c r="B595" t="s">
        <v>43</v>
      </c>
      <c r="C595" t="s">
        <v>30</v>
      </c>
      <c r="D595" t="s">
        <v>56</v>
      </c>
      <c r="E595">
        <v>2013</v>
      </c>
      <c r="F595">
        <v>1</v>
      </c>
      <c r="G595">
        <v>36.78</v>
      </c>
      <c r="I595" t="s">
        <v>2439</v>
      </c>
      <c r="J595" t="s">
        <v>2502</v>
      </c>
    </row>
    <row r="596" spans="1:10" x14ac:dyDescent="0.2">
      <c r="A596" t="s">
        <v>299</v>
      </c>
      <c r="B596" t="s">
        <v>43</v>
      </c>
      <c r="C596" t="s">
        <v>30</v>
      </c>
      <c r="D596" t="s">
        <v>56</v>
      </c>
      <c r="E596">
        <v>2012</v>
      </c>
      <c r="F596">
        <v>4</v>
      </c>
      <c r="G596">
        <v>36.770000000000003</v>
      </c>
      <c r="I596" t="s">
        <v>2439</v>
      </c>
      <c r="J596" t="s">
        <v>2502</v>
      </c>
    </row>
    <row r="597" spans="1:10" x14ac:dyDescent="0.2">
      <c r="A597" t="s">
        <v>298</v>
      </c>
      <c r="B597" t="s">
        <v>43</v>
      </c>
      <c r="C597" t="s">
        <v>30</v>
      </c>
      <c r="D597" t="s">
        <v>56</v>
      </c>
      <c r="E597">
        <v>2012</v>
      </c>
      <c r="F597">
        <v>3</v>
      </c>
      <c r="G597">
        <v>32.729999999999997</v>
      </c>
      <c r="I597" t="s">
        <v>2439</v>
      </c>
      <c r="J597" t="s">
        <v>2502</v>
      </c>
    </row>
    <row r="598" spans="1:10" x14ac:dyDescent="0.2">
      <c r="A598" t="s">
        <v>297</v>
      </c>
      <c r="B598" t="s">
        <v>43</v>
      </c>
      <c r="C598" t="s">
        <v>30</v>
      </c>
      <c r="D598" t="s">
        <v>56</v>
      </c>
      <c r="E598">
        <v>2012</v>
      </c>
      <c r="F598">
        <v>2</v>
      </c>
      <c r="G598">
        <v>37.93</v>
      </c>
      <c r="I598" t="s">
        <v>2439</v>
      </c>
      <c r="J598" t="s">
        <v>2502</v>
      </c>
    </row>
    <row r="599" spans="1:10" x14ac:dyDescent="0.2">
      <c r="A599" t="s">
        <v>296</v>
      </c>
      <c r="B599" t="s">
        <v>43</v>
      </c>
      <c r="C599" t="s">
        <v>30</v>
      </c>
      <c r="D599" t="s">
        <v>56</v>
      </c>
      <c r="E599">
        <v>2012</v>
      </c>
      <c r="F599">
        <v>1</v>
      </c>
      <c r="G599">
        <v>38.92</v>
      </c>
      <c r="I599" t="s">
        <v>2439</v>
      </c>
      <c r="J599" t="s">
        <v>2502</v>
      </c>
    </row>
    <row r="600" spans="1:10" x14ac:dyDescent="0.2">
      <c r="A600" t="s">
        <v>295</v>
      </c>
      <c r="B600" t="s">
        <v>43</v>
      </c>
      <c r="C600" t="s">
        <v>30</v>
      </c>
      <c r="D600" t="s">
        <v>56</v>
      </c>
      <c r="E600">
        <v>2011</v>
      </c>
      <c r="F600">
        <v>4</v>
      </c>
      <c r="G600">
        <v>36.409999999999997</v>
      </c>
      <c r="I600" t="s">
        <v>2439</v>
      </c>
      <c r="J600" t="s">
        <v>2502</v>
      </c>
    </row>
    <row r="601" spans="1:10" x14ac:dyDescent="0.2">
      <c r="A601" t="s">
        <v>294</v>
      </c>
      <c r="B601" t="s">
        <v>43</v>
      </c>
      <c r="C601" t="s">
        <v>30</v>
      </c>
      <c r="D601" t="s">
        <v>56</v>
      </c>
      <c r="E601">
        <v>2011</v>
      </c>
      <c r="F601">
        <v>3</v>
      </c>
      <c r="G601">
        <v>33.659999999999997</v>
      </c>
      <c r="I601" t="s">
        <v>2439</v>
      </c>
      <c r="J601" t="s">
        <v>2502</v>
      </c>
    </row>
    <row r="602" spans="1:10" x14ac:dyDescent="0.2">
      <c r="A602" t="s">
        <v>293</v>
      </c>
      <c r="B602" t="s">
        <v>43</v>
      </c>
      <c r="C602" t="s">
        <v>30</v>
      </c>
      <c r="D602" t="s">
        <v>56</v>
      </c>
      <c r="E602">
        <v>2011</v>
      </c>
      <c r="F602">
        <v>2</v>
      </c>
      <c r="G602">
        <v>39.06</v>
      </c>
      <c r="I602" t="s">
        <v>2439</v>
      </c>
      <c r="J602" t="s">
        <v>2502</v>
      </c>
    </row>
    <row r="603" spans="1:10" x14ac:dyDescent="0.2">
      <c r="A603" t="s">
        <v>292</v>
      </c>
      <c r="B603" t="s">
        <v>43</v>
      </c>
      <c r="C603" t="s">
        <v>30</v>
      </c>
      <c r="D603" t="s">
        <v>56</v>
      </c>
      <c r="E603">
        <v>2011</v>
      </c>
      <c r="F603">
        <v>1</v>
      </c>
      <c r="G603">
        <v>39.14</v>
      </c>
      <c r="I603" t="s">
        <v>2439</v>
      </c>
      <c r="J603" t="s">
        <v>2502</v>
      </c>
    </row>
    <row r="604" spans="1:10" x14ac:dyDescent="0.2">
      <c r="A604" t="s">
        <v>291</v>
      </c>
      <c r="B604" t="s">
        <v>43</v>
      </c>
      <c r="C604" t="s">
        <v>30</v>
      </c>
      <c r="D604" t="s">
        <v>56</v>
      </c>
      <c r="E604">
        <v>2010</v>
      </c>
      <c r="F604">
        <v>4</v>
      </c>
      <c r="G604">
        <v>36.53</v>
      </c>
      <c r="I604" t="s">
        <v>2439</v>
      </c>
      <c r="J604" t="s">
        <v>2502</v>
      </c>
    </row>
    <row r="605" spans="1:10" x14ac:dyDescent="0.2">
      <c r="A605" t="s">
        <v>290</v>
      </c>
      <c r="B605" t="s">
        <v>43</v>
      </c>
      <c r="C605" t="s">
        <v>30</v>
      </c>
      <c r="D605" t="s">
        <v>56</v>
      </c>
      <c r="E605">
        <v>2010</v>
      </c>
      <c r="F605">
        <v>3</v>
      </c>
      <c r="G605">
        <v>34.630000000000003</v>
      </c>
      <c r="I605" t="s">
        <v>2439</v>
      </c>
      <c r="J605" t="s">
        <v>2502</v>
      </c>
    </row>
    <row r="606" spans="1:10" x14ac:dyDescent="0.2">
      <c r="A606" t="s">
        <v>289</v>
      </c>
      <c r="B606" t="s">
        <v>43</v>
      </c>
      <c r="C606" t="s">
        <v>30</v>
      </c>
      <c r="D606" t="s">
        <v>56</v>
      </c>
      <c r="E606">
        <v>2010</v>
      </c>
      <c r="F606">
        <v>2</v>
      </c>
      <c r="G606">
        <v>39.49</v>
      </c>
      <c r="I606" t="s">
        <v>2439</v>
      </c>
      <c r="J606" t="s">
        <v>2502</v>
      </c>
    </row>
    <row r="607" spans="1:10" x14ac:dyDescent="0.2">
      <c r="A607" t="s">
        <v>288</v>
      </c>
      <c r="B607" t="s">
        <v>43</v>
      </c>
      <c r="C607" t="s">
        <v>30</v>
      </c>
      <c r="D607" t="s">
        <v>56</v>
      </c>
      <c r="E607">
        <v>2010</v>
      </c>
      <c r="F607">
        <v>1</v>
      </c>
      <c r="G607">
        <v>39.130000000000003</v>
      </c>
      <c r="I607" t="s">
        <v>2439</v>
      </c>
      <c r="J607" t="s">
        <v>2502</v>
      </c>
    </row>
    <row r="608" spans="1:10" x14ac:dyDescent="0.2">
      <c r="A608" t="s">
        <v>287</v>
      </c>
      <c r="B608" t="s">
        <v>43</v>
      </c>
      <c r="C608" t="s">
        <v>30</v>
      </c>
      <c r="D608" t="s">
        <v>56</v>
      </c>
      <c r="E608">
        <v>2009</v>
      </c>
      <c r="F608">
        <v>4</v>
      </c>
      <c r="G608">
        <v>37.270000000000003</v>
      </c>
      <c r="I608" t="s">
        <v>2439</v>
      </c>
      <c r="J608" t="s">
        <v>2502</v>
      </c>
    </row>
    <row r="609" spans="1:10" x14ac:dyDescent="0.2">
      <c r="A609" t="s">
        <v>286</v>
      </c>
      <c r="B609" t="s">
        <v>43</v>
      </c>
      <c r="C609" t="s">
        <v>30</v>
      </c>
      <c r="D609" t="s">
        <v>56</v>
      </c>
      <c r="E609">
        <v>2009</v>
      </c>
      <c r="F609">
        <v>3</v>
      </c>
      <c r="G609">
        <v>35.42</v>
      </c>
      <c r="I609" t="s">
        <v>2439</v>
      </c>
      <c r="J609" t="s">
        <v>2502</v>
      </c>
    </row>
    <row r="610" spans="1:10" x14ac:dyDescent="0.2">
      <c r="A610" t="s">
        <v>285</v>
      </c>
      <c r="B610" t="s">
        <v>43</v>
      </c>
      <c r="C610" t="s">
        <v>30</v>
      </c>
      <c r="D610" t="s">
        <v>56</v>
      </c>
      <c r="E610">
        <v>2009</v>
      </c>
      <c r="F610">
        <v>2</v>
      </c>
      <c r="G610">
        <v>38.85</v>
      </c>
      <c r="I610" t="s">
        <v>2439</v>
      </c>
      <c r="J610" t="s">
        <v>2502</v>
      </c>
    </row>
    <row r="611" spans="1:10" x14ac:dyDescent="0.2">
      <c r="A611" t="s">
        <v>284</v>
      </c>
      <c r="B611" t="s">
        <v>43</v>
      </c>
      <c r="C611" t="s">
        <v>30</v>
      </c>
      <c r="D611" t="s">
        <v>56</v>
      </c>
      <c r="E611">
        <v>2009</v>
      </c>
      <c r="F611">
        <v>1</v>
      </c>
      <c r="G611">
        <v>37.86</v>
      </c>
      <c r="I611" t="s">
        <v>2439</v>
      </c>
      <c r="J611" t="s">
        <v>2502</v>
      </c>
    </row>
    <row r="612" spans="1:10" x14ac:dyDescent="0.2">
      <c r="A612" t="s">
        <v>283</v>
      </c>
      <c r="B612" t="s">
        <v>43</v>
      </c>
      <c r="C612" t="s">
        <v>30</v>
      </c>
      <c r="D612" t="s">
        <v>56</v>
      </c>
      <c r="E612">
        <v>2008</v>
      </c>
      <c r="F612">
        <v>4</v>
      </c>
      <c r="G612">
        <v>37.979999999999997</v>
      </c>
      <c r="I612" t="s">
        <v>2439</v>
      </c>
      <c r="J612" t="s">
        <v>2502</v>
      </c>
    </row>
    <row r="613" spans="1:10" x14ac:dyDescent="0.2">
      <c r="A613" t="s">
        <v>282</v>
      </c>
      <c r="B613" t="s">
        <v>43</v>
      </c>
      <c r="C613" t="s">
        <v>30</v>
      </c>
      <c r="D613" t="s">
        <v>56</v>
      </c>
      <c r="E613">
        <v>2008</v>
      </c>
      <c r="F613">
        <v>3</v>
      </c>
      <c r="G613">
        <v>36.61</v>
      </c>
      <c r="I613" t="s">
        <v>2439</v>
      </c>
      <c r="J613" t="s">
        <v>2502</v>
      </c>
    </row>
    <row r="614" spans="1:10" x14ac:dyDescent="0.2">
      <c r="A614" t="s">
        <v>281</v>
      </c>
      <c r="B614" t="s">
        <v>43</v>
      </c>
      <c r="C614" t="s">
        <v>30</v>
      </c>
      <c r="D614" t="s">
        <v>56</v>
      </c>
      <c r="E614">
        <v>2008</v>
      </c>
      <c r="F614">
        <v>2</v>
      </c>
      <c r="G614">
        <v>39.69</v>
      </c>
      <c r="I614" t="s">
        <v>2439</v>
      </c>
      <c r="J614" t="s">
        <v>2502</v>
      </c>
    </row>
    <row r="615" spans="1:10" x14ac:dyDescent="0.2">
      <c r="A615" t="s">
        <v>280</v>
      </c>
      <c r="B615" t="s">
        <v>43</v>
      </c>
      <c r="C615" t="s">
        <v>30</v>
      </c>
      <c r="D615" t="s">
        <v>56</v>
      </c>
      <c r="E615">
        <v>2008</v>
      </c>
      <c r="F615">
        <v>1</v>
      </c>
      <c r="G615">
        <v>39</v>
      </c>
      <c r="I615" t="s">
        <v>2439</v>
      </c>
      <c r="J615" t="s">
        <v>2502</v>
      </c>
    </row>
    <row r="616" spans="1:10" x14ac:dyDescent="0.2">
      <c r="A616" t="s">
        <v>279</v>
      </c>
      <c r="B616" t="s">
        <v>43</v>
      </c>
      <c r="C616" t="s">
        <v>30</v>
      </c>
      <c r="D616" t="s">
        <v>56</v>
      </c>
      <c r="E616">
        <v>2007</v>
      </c>
      <c r="F616">
        <v>4</v>
      </c>
      <c r="G616">
        <v>38.35</v>
      </c>
      <c r="I616" t="s">
        <v>2439</v>
      </c>
      <c r="J616" t="s">
        <v>2502</v>
      </c>
    </row>
    <row r="617" spans="1:10" x14ac:dyDescent="0.2">
      <c r="A617" t="s">
        <v>278</v>
      </c>
      <c r="B617" t="s">
        <v>43</v>
      </c>
      <c r="C617" t="s">
        <v>30</v>
      </c>
      <c r="D617" t="s">
        <v>56</v>
      </c>
      <c r="E617">
        <v>2007</v>
      </c>
      <c r="F617">
        <v>3</v>
      </c>
      <c r="G617">
        <v>35.58</v>
      </c>
      <c r="I617" t="s">
        <v>2439</v>
      </c>
      <c r="J617" t="s">
        <v>2502</v>
      </c>
    </row>
    <row r="618" spans="1:10" x14ac:dyDescent="0.2">
      <c r="A618" t="s">
        <v>277</v>
      </c>
      <c r="B618" t="s">
        <v>43</v>
      </c>
      <c r="C618" t="s">
        <v>30</v>
      </c>
      <c r="D618" t="s">
        <v>56</v>
      </c>
      <c r="E618">
        <v>2007</v>
      </c>
      <c r="F618">
        <v>2</v>
      </c>
      <c r="G618">
        <v>39.28</v>
      </c>
      <c r="I618" t="s">
        <v>2439</v>
      </c>
      <c r="J618" t="s">
        <v>2502</v>
      </c>
    </row>
    <row r="619" spans="1:10" x14ac:dyDescent="0.2">
      <c r="A619" t="s">
        <v>276</v>
      </c>
      <c r="B619" t="s">
        <v>43</v>
      </c>
      <c r="C619" t="s">
        <v>30</v>
      </c>
      <c r="D619" t="s">
        <v>56</v>
      </c>
      <c r="E619">
        <v>2007</v>
      </c>
      <c r="F619">
        <v>1</v>
      </c>
      <c r="G619">
        <v>39.549999999999997</v>
      </c>
      <c r="I619" t="s">
        <v>2439</v>
      </c>
      <c r="J619" t="s">
        <v>2502</v>
      </c>
    </row>
    <row r="620" spans="1:10" x14ac:dyDescent="0.2">
      <c r="A620" t="s">
        <v>275</v>
      </c>
      <c r="B620" t="s">
        <v>43</v>
      </c>
      <c r="C620" t="s">
        <v>30</v>
      </c>
      <c r="D620" t="s">
        <v>56</v>
      </c>
      <c r="E620">
        <v>2006</v>
      </c>
      <c r="F620">
        <v>4</v>
      </c>
      <c r="G620">
        <v>38.44</v>
      </c>
      <c r="I620" t="s">
        <v>2439</v>
      </c>
      <c r="J620" t="s">
        <v>2502</v>
      </c>
    </row>
    <row r="621" spans="1:10" x14ac:dyDescent="0.2">
      <c r="A621" t="s">
        <v>274</v>
      </c>
      <c r="B621" t="s">
        <v>43</v>
      </c>
      <c r="C621" t="s">
        <v>30</v>
      </c>
      <c r="D621" t="s">
        <v>56</v>
      </c>
      <c r="E621">
        <v>2006</v>
      </c>
      <c r="F621">
        <v>3</v>
      </c>
      <c r="G621">
        <v>36.020000000000003</v>
      </c>
      <c r="I621" t="s">
        <v>2439</v>
      </c>
      <c r="J621" t="s">
        <v>2502</v>
      </c>
    </row>
    <row r="622" spans="1:10" x14ac:dyDescent="0.2">
      <c r="A622" t="s">
        <v>273</v>
      </c>
      <c r="B622" t="s">
        <v>43</v>
      </c>
      <c r="C622" t="s">
        <v>30</v>
      </c>
      <c r="D622" t="s">
        <v>56</v>
      </c>
      <c r="E622">
        <v>2006</v>
      </c>
      <c r="F622">
        <v>2</v>
      </c>
      <c r="G622">
        <v>39.36</v>
      </c>
      <c r="I622" t="s">
        <v>2439</v>
      </c>
      <c r="J622" t="s">
        <v>2502</v>
      </c>
    </row>
    <row r="623" spans="1:10" x14ac:dyDescent="0.2">
      <c r="A623" t="s">
        <v>272</v>
      </c>
      <c r="B623" t="s">
        <v>43</v>
      </c>
      <c r="C623" t="s">
        <v>30</v>
      </c>
      <c r="D623" t="s">
        <v>56</v>
      </c>
      <c r="E623">
        <v>2006</v>
      </c>
      <c r="F623">
        <v>1</v>
      </c>
      <c r="G623">
        <v>39.799999999999997</v>
      </c>
      <c r="I623" t="s">
        <v>2439</v>
      </c>
      <c r="J623" t="s">
        <v>2502</v>
      </c>
    </row>
    <row r="624" spans="1:10" x14ac:dyDescent="0.2">
      <c r="A624" t="s">
        <v>271</v>
      </c>
      <c r="B624" t="s">
        <v>43</v>
      </c>
      <c r="C624" t="s">
        <v>30</v>
      </c>
      <c r="D624" t="s">
        <v>56</v>
      </c>
      <c r="E624">
        <v>2005</v>
      </c>
      <c r="F624">
        <v>4</v>
      </c>
      <c r="G624">
        <v>38.11</v>
      </c>
      <c r="I624" t="s">
        <v>2439</v>
      </c>
      <c r="J624" t="s">
        <v>2502</v>
      </c>
    </row>
    <row r="625" spans="1:10" x14ac:dyDescent="0.2">
      <c r="A625" t="s">
        <v>270</v>
      </c>
      <c r="B625" t="s">
        <v>43</v>
      </c>
      <c r="C625" t="s">
        <v>30</v>
      </c>
      <c r="D625" t="s">
        <v>56</v>
      </c>
      <c r="E625">
        <v>2005</v>
      </c>
      <c r="F625">
        <v>3</v>
      </c>
      <c r="G625">
        <v>36.08</v>
      </c>
      <c r="I625" t="s">
        <v>2439</v>
      </c>
      <c r="J625" t="s">
        <v>2502</v>
      </c>
    </row>
    <row r="626" spans="1:10" x14ac:dyDescent="0.2">
      <c r="A626" t="s">
        <v>269</v>
      </c>
      <c r="B626" t="s">
        <v>43</v>
      </c>
      <c r="C626" t="s">
        <v>30</v>
      </c>
      <c r="D626" t="s">
        <v>56</v>
      </c>
      <c r="E626">
        <v>2005</v>
      </c>
      <c r="F626">
        <v>2</v>
      </c>
      <c r="G626">
        <v>40.630000000000003</v>
      </c>
      <c r="I626" t="s">
        <v>2439</v>
      </c>
      <c r="J626" t="s">
        <v>2502</v>
      </c>
    </row>
    <row r="627" spans="1:10" x14ac:dyDescent="0.2">
      <c r="A627" t="s">
        <v>268</v>
      </c>
      <c r="B627" t="s">
        <v>43</v>
      </c>
      <c r="C627" t="s">
        <v>30</v>
      </c>
      <c r="D627" t="s">
        <v>56</v>
      </c>
      <c r="E627">
        <v>2005</v>
      </c>
      <c r="F627">
        <v>1</v>
      </c>
      <c r="G627">
        <v>39.22</v>
      </c>
      <c r="I627" t="s">
        <v>2439</v>
      </c>
      <c r="J627" t="s">
        <v>2502</v>
      </c>
    </row>
    <row r="628" spans="1:10" x14ac:dyDescent="0.2">
      <c r="A628" t="s">
        <v>2637</v>
      </c>
      <c r="B628" t="s">
        <v>43</v>
      </c>
      <c r="C628" t="s">
        <v>30</v>
      </c>
      <c r="D628" t="s">
        <v>56</v>
      </c>
      <c r="E628">
        <v>2004</v>
      </c>
      <c r="F628">
        <v>4</v>
      </c>
      <c r="G628">
        <v>38.61</v>
      </c>
      <c r="I628" t="s">
        <v>2439</v>
      </c>
      <c r="J628" t="s">
        <v>2502</v>
      </c>
    </row>
    <row r="629" spans="1:10" x14ac:dyDescent="0.2">
      <c r="A629" t="s">
        <v>2638</v>
      </c>
      <c r="B629" t="s">
        <v>43</v>
      </c>
      <c r="C629" t="s">
        <v>30</v>
      </c>
      <c r="D629" t="s">
        <v>56</v>
      </c>
      <c r="E629">
        <v>2004</v>
      </c>
      <c r="F629">
        <v>3</v>
      </c>
      <c r="G629">
        <v>35.909999999999997</v>
      </c>
      <c r="I629" t="s">
        <v>2439</v>
      </c>
      <c r="J629" t="s">
        <v>2502</v>
      </c>
    </row>
    <row r="630" spans="1:10" x14ac:dyDescent="0.2">
      <c r="A630" t="s">
        <v>2639</v>
      </c>
      <c r="B630" t="s">
        <v>43</v>
      </c>
      <c r="C630" t="s">
        <v>30</v>
      </c>
      <c r="D630" t="s">
        <v>56</v>
      </c>
      <c r="E630">
        <v>2004</v>
      </c>
      <c r="F630">
        <v>2</v>
      </c>
      <c r="G630">
        <v>39.96</v>
      </c>
      <c r="I630" t="s">
        <v>2439</v>
      </c>
      <c r="J630" t="s">
        <v>2502</v>
      </c>
    </row>
    <row r="631" spans="1:10" x14ac:dyDescent="0.2">
      <c r="A631" t="s">
        <v>2640</v>
      </c>
      <c r="B631" t="s">
        <v>43</v>
      </c>
      <c r="C631" t="s">
        <v>30</v>
      </c>
      <c r="D631" t="s">
        <v>56</v>
      </c>
      <c r="E631">
        <v>2004</v>
      </c>
      <c r="F631">
        <v>1</v>
      </c>
      <c r="G631">
        <v>38.29</v>
      </c>
      <c r="I631" t="s">
        <v>2439</v>
      </c>
      <c r="J631" t="s">
        <v>2502</v>
      </c>
    </row>
    <row r="632" spans="1:10" x14ac:dyDescent="0.2">
      <c r="A632" t="s">
        <v>2641</v>
      </c>
      <c r="B632" t="s">
        <v>43</v>
      </c>
      <c r="C632" t="s">
        <v>30</v>
      </c>
      <c r="D632" t="s">
        <v>56</v>
      </c>
      <c r="E632">
        <v>2003</v>
      </c>
      <c r="F632">
        <v>4</v>
      </c>
      <c r="G632">
        <v>37.880000000000003</v>
      </c>
      <c r="I632" t="s">
        <v>2439</v>
      </c>
      <c r="J632" t="s">
        <v>2502</v>
      </c>
    </row>
    <row r="633" spans="1:10" x14ac:dyDescent="0.2">
      <c r="A633" t="s">
        <v>2642</v>
      </c>
      <c r="B633" t="s">
        <v>43</v>
      </c>
      <c r="C633" t="s">
        <v>30</v>
      </c>
      <c r="D633" t="s">
        <v>56</v>
      </c>
      <c r="E633">
        <v>2003</v>
      </c>
      <c r="F633">
        <v>3</v>
      </c>
      <c r="G633">
        <v>36.76</v>
      </c>
      <c r="I633" t="s">
        <v>2439</v>
      </c>
      <c r="J633" t="s">
        <v>2502</v>
      </c>
    </row>
    <row r="634" spans="1:10" x14ac:dyDescent="0.2">
      <c r="A634" t="s">
        <v>2643</v>
      </c>
      <c r="B634" t="s">
        <v>43</v>
      </c>
      <c r="C634" t="s">
        <v>30</v>
      </c>
      <c r="D634" t="s">
        <v>56</v>
      </c>
      <c r="E634">
        <v>2003</v>
      </c>
      <c r="F634">
        <v>2</v>
      </c>
      <c r="G634">
        <v>38.97</v>
      </c>
      <c r="I634" t="s">
        <v>2439</v>
      </c>
      <c r="J634" t="s">
        <v>2502</v>
      </c>
    </row>
    <row r="635" spans="1:10" x14ac:dyDescent="0.2">
      <c r="A635" t="s">
        <v>2644</v>
      </c>
      <c r="B635" t="s">
        <v>43</v>
      </c>
      <c r="C635" t="s">
        <v>30</v>
      </c>
      <c r="D635" t="s">
        <v>56</v>
      </c>
      <c r="E635">
        <v>2003</v>
      </c>
      <c r="F635">
        <v>1</v>
      </c>
      <c r="G635">
        <v>38.049999999999997</v>
      </c>
      <c r="I635" t="s">
        <v>2439</v>
      </c>
      <c r="J635" t="s">
        <v>2502</v>
      </c>
    </row>
    <row r="636" spans="1:10" x14ac:dyDescent="0.2">
      <c r="A636" t="s">
        <v>2645</v>
      </c>
      <c r="B636" t="s">
        <v>43</v>
      </c>
      <c r="C636" t="s">
        <v>30</v>
      </c>
      <c r="D636" t="s">
        <v>56</v>
      </c>
      <c r="E636">
        <v>2002</v>
      </c>
      <c r="F636">
        <v>4</v>
      </c>
      <c r="G636">
        <v>38.090000000000003</v>
      </c>
      <c r="I636" t="s">
        <v>2439</v>
      </c>
      <c r="J636" t="s">
        <v>2502</v>
      </c>
    </row>
    <row r="637" spans="1:10" x14ac:dyDescent="0.2">
      <c r="A637" t="s">
        <v>2646</v>
      </c>
      <c r="B637" t="s">
        <v>43</v>
      </c>
      <c r="C637" t="s">
        <v>30</v>
      </c>
      <c r="D637" t="s">
        <v>56</v>
      </c>
      <c r="E637">
        <v>2002</v>
      </c>
      <c r="F637">
        <v>3</v>
      </c>
      <c r="G637">
        <v>36.409999999999997</v>
      </c>
      <c r="I637" t="s">
        <v>2439</v>
      </c>
      <c r="J637" t="s">
        <v>2502</v>
      </c>
    </row>
    <row r="638" spans="1:10" x14ac:dyDescent="0.2">
      <c r="A638" t="s">
        <v>2647</v>
      </c>
      <c r="B638" t="s">
        <v>43</v>
      </c>
      <c r="C638" t="s">
        <v>30</v>
      </c>
      <c r="D638" t="s">
        <v>56</v>
      </c>
      <c r="E638">
        <v>2002</v>
      </c>
      <c r="F638">
        <v>2</v>
      </c>
      <c r="G638">
        <v>39.06</v>
      </c>
      <c r="I638" t="s">
        <v>2439</v>
      </c>
      <c r="J638" t="s">
        <v>2502</v>
      </c>
    </row>
    <row r="639" spans="1:10" x14ac:dyDescent="0.2">
      <c r="A639" t="s">
        <v>2648</v>
      </c>
      <c r="B639" t="s">
        <v>43</v>
      </c>
      <c r="C639" t="s">
        <v>30</v>
      </c>
      <c r="D639" t="s">
        <v>56</v>
      </c>
      <c r="E639">
        <v>2002</v>
      </c>
      <c r="F639">
        <v>1</v>
      </c>
      <c r="G639">
        <v>38.78</v>
      </c>
      <c r="I639" t="s">
        <v>2439</v>
      </c>
      <c r="J639" t="s">
        <v>2502</v>
      </c>
    </row>
    <row r="640" spans="1:10" x14ac:dyDescent="0.2">
      <c r="A640" t="s">
        <v>2649</v>
      </c>
      <c r="B640" t="s">
        <v>43</v>
      </c>
      <c r="C640" t="s">
        <v>30</v>
      </c>
      <c r="D640" t="s">
        <v>56</v>
      </c>
      <c r="E640">
        <v>2001</v>
      </c>
      <c r="F640">
        <v>4</v>
      </c>
      <c r="G640">
        <v>38.25</v>
      </c>
      <c r="I640" t="s">
        <v>2439</v>
      </c>
      <c r="J640" t="s">
        <v>2502</v>
      </c>
    </row>
    <row r="641" spans="1:10" x14ac:dyDescent="0.2">
      <c r="A641" t="s">
        <v>2650</v>
      </c>
      <c r="B641" t="s">
        <v>43</v>
      </c>
      <c r="C641" t="s">
        <v>30</v>
      </c>
      <c r="D641" t="s">
        <v>56</v>
      </c>
      <c r="E641">
        <v>2001</v>
      </c>
      <c r="F641">
        <v>3</v>
      </c>
      <c r="G641">
        <v>36.31</v>
      </c>
      <c r="I641" t="s">
        <v>2439</v>
      </c>
      <c r="J641" t="s">
        <v>2502</v>
      </c>
    </row>
    <row r="642" spans="1:10" x14ac:dyDescent="0.2">
      <c r="A642" t="s">
        <v>2651</v>
      </c>
      <c r="B642" t="s">
        <v>43</v>
      </c>
      <c r="C642" t="s">
        <v>30</v>
      </c>
      <c r="D642" t="s">
        <v>56</v>
      </c>
      <c r="E642">
        <v>2001</v>
      </c>
      <c r="F642">
        <v>2</v>
      </c>
      <c r="G642">
        <v>39.770000000000003</v>
      </c>
      <c r="I642" t="s">
        <v>2439</v>
      </c>
      <c r="J642" t="s">
        <v>2502</v>
      </c>
    </row>
    <row r="643" spans="1:10" x14ac:dyDescent="0.2">
      <c r="A643" t="s">
        <v>2652</v>
      </c>
      <c r="B643" t="s">
        <v>43</v>
      </c>
      <c r="C643" t="s">
        <v>30</v>
      </c>
      <c r="D643" t="s">
        <v>56</v>
      </c>
      <c r="E643">
        <v>2001</v>
      </c>
      <c r="F643">
        <v>1</v>
      </c>
      <c r="G643">
        <v>39.49</v>
      </c>
      <c r="I643" t="s">
        <v>2439</v>
      </c>
      <c r="J643" t="s">
        <v>2502</v>
      </c>
    </row>
    <row r="644" spans="1:10" x14ac:dyDescent="0.2">
      <c r="A644" t="s">
        <v>2653</v>
      </c>
      <c r="B644" t="s">
        <v>43</v>
      </c>
      <c r="C644" t="s">
        <v>30</v>
      </c>
      <c r="D644" t="s">
        <v>56</v>
      </c>
      <c r="E644">
        <v>2000</v>
      </c>
      <c r="F644">
        <v>4</v>
      </c>
      <c r="G644">
        <v>41.43</v>
      </c>
      <c r="I644" t="s">
        <v>2439</v>
      </c>
      <c r="J644" t="s">
        <v>2502</v>
      </c>
    </row>
    <row r="645" spans="1:10" x14ac:dyDescent="0.2">
      <c r="A645" t="s">
        <v>2654</v>
      </c>
      <c r="B645" t="s">
        <v>43</v>
      </c>
      <c r="C645" t="s">
        <v>30</v>
      </c>
      <c r="D645" t="s">
        <v>56</v>
      </c>
      <c r="E645">
        <v>2000</v>
      </c>
      <c r="F645">
        <v>3</v>
      </c>
      <c r="G645">
        <v>38.06</v>
      </c>
      <c r="I645" t="s">
        <v>2439</v>
      </c>
      <c r="J645" t="s">
        <v>2502</v>
      </c>
    </row>
    <row r="646" spans="1:10" x14ac:dyDescent="0.2">
      <c r="A646" t="s">
        <v>2655</v>
      </c>
      <c r="B646" t="s">
        <v>43</v>
      </c>
      <c r="C646" t="s">
        <v>30</v>
      </c>
      <c r="D646" t="s">
        <v>56</v>
      </c>
      <c r="E646">
        <v>2000</v>
      </c>
      <c r="F646">
        <v>2</v>
      </c>
      <c r="G646">
        <v>41.32</v>
      </c>
      <c r="I646" t="s">
        <v>2439</v>
      </c>
      <c r="J646" t="s">
        <v>2502</v>
      </c>
    </row>
    <row r="647" spans="1:10" x14ac:dyDescent="0.2">
      <c r="A647" t="s">
        <v>2656</v>
      </c>
      <c r="B647" t="s">
        <v>43</v>
      </c>
      <c r="C647" t="s">
        <v>30</v>
      </c>
      <c r="D647" t="s">
        <v>56</v>
      </c>
      <c r="E647">
        <v>2000</v>
      </c>
      <c r="F647">
        <v>1</v>
      </c>
      <c r="G647">
        <v>40.14</v>
      </c>
      <c r="H647" t="s">
        <v>2448</v>
      </c>
      <c r="I647" t="s">
        <v>2474</v>
      </c>
      <c r="J647" t="s">
        <v>2502</v>
      </c>
    </row>
    <row r="648" spans="1:10" x14ac:dyDescent="0.2">
      <c r="A648" t="s">
        <v>2657</v>
      </c>
      <c r="B648" t="s">
        <v>43</v>
      </c>
      <c r="C648" t="s">
        <v>30</v>
      </c>
      <c r="D648" t="s">
        <v>56</v>
      </c>
      <c r="E648">
        <v>1999</v>
      </c>
      <c r="F648">
        <v>4</v>
      </c>
      <c r="G648">
        <v>43.3</v>
      </c>
      <c r="I648" t="s">
        <v>2439</v>
      </c>
    </row>
    <row r="649" spans="1:10" x14ac:dyDescent="0.2">
      <c r="A649" t="s">
        <v>2658</v>
      </c>
      <c r="B649" t="s">
        <v>43</v>
      </c>
      <c r="C649" t="s">
        <v>30</v>
      </c>
      <c r="D649" t="s">
        <v>56</v>
      </c>
      <c r="E649">
        <v>1999</v>
      </c>
      <c r="F649">
        <v>3</v>
      </c>
      <c r="G649">
        <v>43.8</v>
      </c>
      <c r="I649" t="s">
        <v>2439</v>
      </c>
    </row>
    <row r="650" spans="1:10" x14ac:dyDescent="0.2">
      <c r="A650" t="s">
        <v>2659</v>
      </c>
      <c r="B650" t="s">
        <v>43</v>
      </c>
      <c r="C650" t="s">
        <v>30</v>
      </c>
      <c r="D650" t="s">
        <v>56</v>
      </c>
      <c r="E650">
        <v>1999</v>
      </c>
      <c r="F650">
        <v>2</v>
      </c>
      <c r="G650">
        <v>43.7</v>
      </c>
      <c r="I650" t="s">
        <v>2439</v>
      </c>
    </row>
    <row r="651" spans="1:10" x14ac:dyDescent="0.2">
      <c r="A651" t="s">
        <v>2660</v>
      </c>
      <c r="B651" t="s">
        <v>43</v>
      </c>
      <c r="C651" t="s">
        <v>30</v>
      </c>
      <c r="D651" t="s">
        <v>56</v>
      </c>
      <c r="E651">
        <v>1999</v>
      </c>
      <c r="F651">
        <v>1</v>
      </c>
      <c r="G651">
        <v>43.6</v>
      </c>
      <c r="I651" t="s">
        <v>2439</v>
      </c>
    </row>
    <row r="652" spans="1:10" x14ac:dyDescent="0.2">
      <c r="A652" t="s">
        <v>2661</v>
      </c>
      <c r="B652" t="s">
        <v>43</v>
      </c>
      <c r="C652" t="s">
        <v>30</v>
      </c>
      <c r="D652" t="s">
        <v>56</v>
      </c>
      <c r="E652">
        <v>1998</v>
      </c>
      <c r="F652">
        <v>4</v>
      </c>
      <c r="G652">
        <v>44</v>
      </c>
      <c r="I652" t="s">
        <v>2439</v>
      </c>
    </row>
    <row r="653" spans="1:10" x14ac:dyDescent="0.2">
      <c r="A653" t="s">
        <v>2662</v>
      </c>
      <c r="B653" t="s">
        <v>43</v>
      </c>
      <c r="C653" t="s">
        <v>30</v>
      </c>
      <c r="D653" t="s">
        <v>56</v>
      </c>
      <c r="E653">
        <v>1998</v>
      </c>
      <c r="F653">
        <v>3</v>
      </c>
      <c r="G653">
        <v>44.3</v>
      </c>
      <c r="I653" t="s">
        <v>2439</v>
      </c>
    </row>
    <row r="654" spans="1:10" x14ac:dyDescent="0.2">
      <c r="A654" t="s">
        <v>2663</v>
      </c>
      <c r="B654" t="s">
        <v>43</v>
      </c>
      <c r="C654" t="s">
        <v>30</v>
      </c>
      <c r="D654" t="s">
        <v>56</v>
      </c>
      <c r="E654">
        <v>1998</v>
      </c>
      <c r="F654">
        <v>2</v>
      </c>
      <c r="G654">
        <v>43.4</v>
      </c>
      <c r="I654" t="s">
        <v>2439</v>
      </c>
    </row>
    <row r="655" spans="1:10" x14ac:dyDescent="0.2">
      <c r="A655" t="s">
        <v>2664</v>
      </c>
      <c r="B655" t="s">
        <v>43</v>
      </c>
      <c r="C655" t="s">
        <v>30</v>
      </c>
      <c r="D655" t="s">
        <v>56</v>
      </c>
      <c r="E655">
        <v>1998</v>
      </c>
      <c r="F655">
        <v>1</v>
      </c>
      <c r="G655">
        <v>43</v>
      </c>
      <c r="I655" t="s">
        <v>2439</v>
      </c>
    </row>
    <row r="656" spans="1:10" x14ac:dyDescent="0.2">
      <c r="A656" t="s">
        <v>2665</v>
      </c>
      <c r="B656" t="s">
        <v>9</v>
      </c>
      <c r="C656" t="s">
        <v>29</v>
      </c>
      <c r="D656" t="s">
        <v>56</v>
      </c>
      <c r="E656">
        <v>2022</v>
      </c>
      <c r="F656">
        <v>3</v>
      </c>
      <c r="G656">
        <v>34.200000000000003</v>
      </c>
      <c r="I656" t="s">
        <v>2439</v>
      </c>
    </row>
    <row r="657" spans="1:9" x14ac:dyDescent="0.2">
      <c r="A657" t="s">
        <v>2666</v>
      </c>
      <c r="B657" t="s">
        <v>9</v>
      </c>
      <c r="C657" t="s">
        <v>29</v>
      </c>
      <c r="D657" t="s">
        <v>56</v>
      </c>
      <c r="E657">
        <v>2022</v>
      </c>
      <c r="F657">
        <v>2</v>
      </c>
      <c r="G657">
        <v>33.6</v>
      </c>
      <c r="I657" t="s">
        <v>2439</v>
      </c>
    </row>
    <row r="658" spans="1:9" x14ac:dyDescent="0.2">
      <c r="A658" t="s">
        <v>2667</v>
      </c>
      <c r="B658" t="s">
        <v>9</v>
      </c>
      <c r="C658" t="s">
        <v>29</v>
      </c>
      <c r="D658" t="s">
        <v>56</v>
      </c>
      <c r="E658">
        <v>2022</v>
      </c>
      <c r="F658">
        <v>1</v>
      </c>
      <c r="G658">
        <v>34.200000000000003</v>
      </c>
      <c r="I658" t="s">
        <v>2439</v>
      </c>
    </row>
    <row r="659" spans="1:9" x14ac:dyDescent="0.2">
      <c r="A659" t="s">
        <v>675</v>
      </c>
      <c r="B659" t="s">
        <v>9</v>
      </c>
      <c r="C659" t="s">
        <v>29</v>
      </c>
      <c r="D659" t="s">
        <v>56</v>
      </c>
      <c r="E659">
        <v>2021</v>
      </c>
      <c r="F659">
        <v>4</v>
      </c>
      <c r="G659">
        <v>33.799999999999997</v>
      </c>
      <c r="I659" t="s">
        <v>2439</v>
      </c>
    </row>
    <row r="660" spans="1:9" x14ac:dyDescent="0.2">
      <c r="A660" t="s">
        <v>674</v>
      </c>
      <c r="B660" t="s">
        <v>9</v>
      </c>
      <c r="C660" t="s">
        <v>29</v>
      </c>
      <c r="D660" t="s">
        <v>56</v>
      </c>
      <c r="E660">
        <v>2021</v>
      </c>
      <c r="F660">
        <v>3</v>
      </c>
      <c r="G660">
        <v>34.5</v>
      </c>
      <c r="I660" t="s">
        <v>2439</v>
      </c>
    </row>
    <row r="661" spans="1:9" x14ac:dyDescent="0.2">
      <c r="A661" t="s">
        <v>673</v>
      </c>
      <c r="B661" t="s">
        <v>9</v>
      </c>
      <c r="C661" t="s">
        <v>29</v>
      </c>
      <c r="D661" t="s">
        <v>56</v>
      </c>
      <c r="E661">
        <v>2021</v>
      </c>
      <c r="F661">
        <v>2</v>
      </c>
      <c r="G661">
        <v>33.799999999999997</v>
      </c>
      <c r="I661" t="s">
        <v>2439</v>
      </c>
    </row>
    <row r="662" spans="1:9" x14ac:dyDescent="0.2">
      <c r="A662" t="s">
        <v>672</v>
      </c>
      <c r="B662" t="s">
        <v>9</v>
      </c>
      <c r="C662" t="s">
        <v>29</v>
      </c>
      <c r="D662" t="s">
        <v>56</v>
      </c>
      <c r="E662">
        <v>2021</v>
      </c>
      <c r="F662">
        <v>1</v>
      </c>
      <c r="G662">
        <v>34</v>
      </c>
      <c r="H662" t="s">
        <v>2448</v>
      </c>
      <c r="I662" t="s">
        <v>2474</v>
      </c>
    </row>
    <row r="663" spans="1:9" x14ac:dyDescent="0.2">
      <c r="A663" t="s">
        <v>667</v>
      </c>
      <c r="B663" t="s">
        <v>9</v>
      </c>
      <c r="C663" t="s">
        <v>29</v>
      </c>
      <c r="D663" t="s">
        <v>56</v>
      </c>
      <c r="E663">
        <v>2019</v>
      </c>
      <c r="F663">
        <v>4</v>
      </c>
      <c r="G663">
        <v>34.9</v>
      </c>
      <c r="I663" t="s">
        <v>2439</v>
      </c>
    </row>
    <row r="664" spans="1:9" x14ac:dyDescent="0.2">
      <c r="A664" t="s">
        <v>666</v>
      </c>
      <c r="B664" t="s">
        <v>9</v>
      </c>
      <c r="C664" t="s">
        <v>29</v>
      </c>
      <c r="D664" t="s">
        <v>56</v>
      </c>
      <c r="E664">
        <v>2019</v>
      </c>
      <c r="F664">
        <v>3</v>
      </c>
      <c r="G664">
        <v>35.1</v>
      </c>
      <c r="I664" t="s">
        <v>2439</v>
      </c>
    </row>
    <row r="665" spans="1:9" x14ac:dyDescent="0.2">
      <c r="A665" t="s">
        <v>665</v>
      </c>
      <c r="B665" t="s">
        <v>9</v>
      </c>
      <c r="C665" t="s">
        <v>29</v>
      </c>
      <c r="D665" t="s">
        <v>56</v>
      </c>
      <c r="E665">
        <v>2019</v>
      </c>
      <c r="F665">
        <v>2</v>
      </c>
      <c r="G665">
        <v>34.200000000000003</v>
      </c>
      <c r="I665" t="s">
        <v>2439</v>
      </c>
    </row>
    <row r="666" spans="1:9" x14ac:dyDescent="0.2">
      <c r="A666" t="s">
        <v>664</v>
      </c>
      <c r="B666" t="s">
        <v>9</v>
      </c>
      <c r="C666" t="s">
        <v>29</v>
      </c>
      <c r="D666" t="s">
        <v>56</v>
      </c>
      <c r="E666">
        <v>2019</v>
      </c>
      <c r="F666">
        <v>1</v>
      </c>
      <c r="G666">
        <v>34.799999999999997</v>
      </c>
      <c r="I666" t="s">
        <v>2439</v>
      </c>
    </row>
    <row r="667" spans="1:9" x14ac:dyDescent="0.2">
      <c r="A667" t="s">
        <v>663</v>
      </c>
      <c r="B667" t="s">
        <v>9</v>
      </c>
      <c r="C667" t="s">
        <v>29</v>
      </c>
      <c r="D667" t="s">
        <v>56</v>
      </c>
      <c r="E667">
        <v>2018</v>
      </c>
      <c r="F667">
        <v>4</v>
      </c>
      <c r="G667">
        <v>34.9</v>
      </c>
      <c r="I667" t="s">
        <v>2439</v>
      </c>
    </row>
    <row r="668" spans="1:9" x14ac:dyDescent="0.2">
      <c r="A668" t="s">
        <v>662</v>
      </c>
      <c r="B668" t="s">
        <v>9</v>
      </c>
      <c r="C668" t="s">
        <v>29</v>
      </c>
      <c r="D668" t="s">
        <v>56</v>
      </c>
      <c r="E668">
        <v>2018</v>
      </c>
      <c r="F668">
        <v>3</v>
      </c>
      <c r="G668">
        <v>35.299999999999997</v>
      </c>
      <c r="I668" t="s">
        <v>2439</v>
      </c>
    </row>
    <row r="669" spans="1:9" x14ac:dyDescent="0.2">
      <c r="A669" t="s">
        <v>661</v>
      </c>
      <c r="B669" t="s">
        <v>9</v>
      </c>
      <c r="C669" t="s">
        <v>29</v>
      </c>
      <c r="D669" t="s">
        <v>56</v>
      </c>
      <c r="E669">
        <v>2018</v>
      </c>
      <c r="F669">
        <v>2</v>
      </c>
      <c r="G669">
        <v>34.5</v>
      </c>
      <c r="I669" t="s">
        <v>2439</v>
      </c>
    </row>
    <row r="670" spans="1:9" x14ac:dyDescent="0.2">
      <c r="A670" t="s">
        <v>660</v>
      </c>
      <c r="B670" t="s">
        <v>9</v>
      </c>
      <c r="C670" t="s">
        <v>29</v>
      </c>
      <c r="D670" t="s">
        <v>56</v>
      </c>
      <c r="E670">
        <v>2018</v>
      </c>
      <c r="F670">
        <v>1</v>
      </c>
      <c r="G670">
        <v>34.799999999999997</v>
      </c>
      <c r="I670" t="s">
        <v>2439</v>
      </c>
    </row>
    <row r="671" spans="1:9" x14ac:dyDescent="0.2">
      <c r="A671" t="s">
        <v>659</v>
      </c>
      <c r="B671" t="s">
        <v>9</v>
      </c>
      <c r="C671" t="s">
        <v>29</v>
      </c>
      <c r="D671" t="s">
        <v>56</v>
      </c>
      <c r="E671">
        <v>2017</v>
      </c>
      <c r="F671">
        <v>4</v>
      </c>
      <c r="G671">
        <v>34.799999999999997</v>
      </c>
      <c r="I671" t="s">
        <v>2439</v>
      </c>
    </row>
    <row r="672" spans="1:9" x14ac:dyDescent="0.2">
      <c r="A672" t="s">
        <v>658</v>
      </c>
      <c r="B672" t="s">
        <v>9</v>
      </c>
      <c r="C672" t="s">
        <v>29</v>
      </c>
      <c r="D672" t="s">
        <v>56</v>
      </c>
      <c r="E672">
        <v>2017</v>
      </c>
      <c r="F672">
        <v>3</v>
      </c>
      <c r="G672">
        <v>35.4</v>
      </c>
      <c r="I672" t="s">
        <v>2439</v>
      </c>
    </row>
    <row r="673" spans="1:9" x14ac:dyDescent="0.2">
      <c r="A673" t="s">
        <v>657</v>
      </c>
      <c r="B673" t="s">
        <v>9</v>
      </c>
      <c r="C673" t="s">
        <v>29</v>
      </c>
      <c r="D673" t="s">
        <v>56</v>
      </c>
      <c r="E673">
        <v>2017</v>
      </c>
      <c r="F673">
        <v>2</v>
      </c>
      <c r="G673">
        <v>34.5</v>
      </c>
      <c r="I673" t="s">
        <v>2439</v>
      </c>
    </row>
    <row r="674" spans="1:9" x14ac:dyDescent="0.2">
      <c r="A674" t="s">
        <v>656</v>
      </c>
      <c r="B674" t="s">
        <v>9</v>
      </c>
      <c r="C674" t="s">
        <v>29</v>
      </c>
      <c r="D674" t="s">
        <v>56</v>
      </c>
      <c r="E674">
        <v>2017</v>
      </c>
      <c r="F674">
        <v>1</v>
      </c>
      <c r="G674">
        <v>35.1</v>
      </c>
      <c r="I674" t="s">
        <v>2439</v>
      </c>
    </row>
    <row r="675" spans="1:9" x14ac:dyDescent="0.2">
      <c r="A675" t="s">
        <v>655</v>
      </c>
      <c r="B675" t="s">
        <v>9</v>
      </c>
      <c r="C675" t="s">
        <v>29</v>
      </c>
      <c r="D675" t="s">
        <v>56</v>
      </c>
      <c r="E675">
        <v>2016</v>
      </c>
      <c r="F675">
        <v>4</v>
      </c>
      <c r="G675">
        <v>35.4</v>
      </c>
      <c r="I675" t="s">
        <v>2439</v>
      </c>
    </row>
    <row r="676" spans="1:9" x14ac:dyDescent="0.2">
      <c r="A676" t="s">
        <v>654</v>
      </c>
      <c r="B676" t="s">
        <v>9</v>
      </c>
      <c r="C676" t="s">
        <v>29</v>
      </c>
      <c r="D676" t="s">
        <v>56</v>
      </c>
      <c r="E676">
        <v>2016</v>
      </c>
      <c r="F676">
        <v>3</v>
      </c>
      <c r="G676">
        <v>35.5</v>
      </c>
      <c r="I676" t="s">
        <v>2439</v>
      </c>
    </row>
    <row r="677" spans="1:9" x14ac:dyDescent="0.2">
      <c r="A677" t="s">
        <v>653</v>
      </c>
      <c r="B677" t="s">
        <v>9</v>
      </c>
      <c r="C677" t="s">
        <v>29</v>
      </c>
      <c r="D677" t="s">
        <v>56</v>
      </c>
      <c r="E677">
        <v>2016</v>
      </c>
      <c r="F677">
        <v>2</v>
      </c>
      <c r="G677">
        <v>35</v>
      </c>
      <c r="I677" t="s">
        <v>2439</v>
      </c>
    </row>
    <row r="678" spans="1:9" x14ac:dyDescent="0.2">
      <c r="A678" t="s">
        <v>652</v>
      </c>
      <c r="B678" t="s">
        <v>9</v>
      </c>
      <c r="C678" t="s">
        <v>29</v>
      </c>
      <c r="D678" t="s">
        <v>56</v>
      </c>
      <c r="E678">
        <v>2016</v>
      </c>
      <c r="F678">
        <v>1</v>
      </c>
      <c r="G678">
        <v>34.9</v>
      </c>
      <c r="I678" t="s">
        <v>2439</v>
      </c>
    </row>
    <row r="679" spans="1:9" x14ac:dyDescent="0.2">
      <c r="A679" t="s">
        <v>651</v>
      </c>
      <c r="B679" t="s">
        <v>9</v>
      </c>
      <c r="C679" t="s">
        <v>29</v>
      </c>
      <c r="D679" t="s">
        <v>56</v>
      </c>
      <c r="E679">
        <v>2015</v>
      </c>
      <c r="F679">
        <v>4</v>
      </c>
      <c r="G679">
        <v>35.299999999999997</v>
      </c>
      <c r="I679" t="s">
        <v>2439</v>
      </c>
    </row>
    <row r="680" spans="1:9" x14ac:dyDescent="0.2">
      <c r="A680" t="s">
        <v>650</v>
      </c>
      <c r="B680" t="s">
        <v>9</v>
      </c>
      <c r="C680" t="s">
        <v>29</v>
      </c>
      <c r="D680" t="s">
        <v>56</v>
      </c>
      <c r="E680">
        <v>2015</v>
      </c>
      <c r="F680">
        <v>3</v>
      </c>
      <c r="G680">
        <v>35.6</v>
      </c>
      <c r="I680" t="s">
        <v>2439</v>
      </c>
    </row>
    <row r="681" spans="1:9" x14ac:dyDescent="0.2">
      <c r="A681" t="s">
        <v>649</v>
      </c>
      <c r="B681" t="s">
        <v>9</v>
      </c>
      <c r="C681" t="s">
        <v>29</v>
      </c>
      <c r="D681" t="s">
        <v>56</v>
      </c>
      <c r="E681">
        <v>2015</v>
      </c>
      <c r="F681">
        <v>2</v>
      </c>
      <c r="G681">
        <v>34.700000000000003</v>
      </c>
      <c r="I681" t="s">
        <v>2439</v>
      </c>
    </row>
    <row r="682" spans="1:9" x14ac:dyDescent="0.2">
      <c r="A682" t="s">
        <v>648</v>
      </c>
      <c r="B682" t="s">
        <v>9</v>
      </c>
      <c r="C682" t="s">
        <v>29</v>
      </c>
      <c r="D682" t="s">
        <v>56</v>
      </c>
      <c r="E682">
        <v>2015</v>
      </c>
      <c r="F682">
        <v>1</v>
      </c>
      <c r="G682">
        <v>35</v>
      </c>
      <c r="I682" t="s">
        <v>2439</v>
      </c>
    </row>
    <row r="683" spans="1:9" x14ac:dyDescent="0.2">
      <c r="A683" t="s">
        <v>647</v>
      </c>
      <c r="B683" t="s">
        <v>9</v>
      </c>
      <c r="C683" t="s">
        <v>29</v>
      </c>
      <c r="D683" t="s">
        <v>56</v>
      </c>
      <c r="E683">
        <v>2014</v>
      </c>
      <c r="F683">
        <v>4</v>
      </c>
      <c r="G683">
        <v>35.4</v>
      </c>
      <c r="I683" t="s">
        <v>2439</v>
      </c>
    </row>
    <row r="684" spans="1:9" x14ac:dyDescent="0.2">
      <c r="A684" t="s">
        <v>646</v>
      </c>
      <c r="B684" t="s">
        <v>9</v>
      </c>
      <c r="C684" t="s">
        <v>29</v>
      </c>
      <c r="D684" t="s">
        <v>56</v>
      </c>
      <c r="E684">
        <v>2014</v>
      </c>
      <c r="F684">
        <v>3</v>
      </c>
      <c r="G684">
        <v>35.700000000000003</v>
      </c>
      <c r="I684" t="s">
        <v>2439</v>
      </c>
    </row>
    <row r="685" spans="1:9" x14ac:dyDescent="0.2">
      <c r="A685" t="s">
        <v>645</v>
      </c>
      <c r="B685" t="s">
        <v>9</v>
      </c>
      <c r="C685" t="s">
        <v>29</v>
      </c>
      <c r="D685" t="s">
        <v>56</v>
      </c>
      <c r="E685">
        <v>2014</v>
      </c>
      <c r="F685">
        <v>2</v>
      </c>
      <c r="G685">
        <v>34.700000000000003</v>
      </c>
      <c r="I685" t="s">
        <v>2439</v>
      </c>
    </row>
    <row r="686" spans="1:9" x14ac:dyDescent="0.2">
      <c r="A686" t="s">
        <v>644</v>
      </c>
      <c r="B686" t="s">
        <v>9</v>
      </c>
      <c r="C686" t="s">
        <v>29</v>
      </c>
      <c r="D686" t="s">
        <v>56</v>
      </c>
      <c r="E686">
        <v>2014</v>
      </c>
      <c r="F686">
        <v>1</v>
      </c>
      <c r="G686">
        <v>35.200000000000003</v>
      </c>
      <c r="I686" t="s">
        <v>2439</v>
      </c>
    </row>
    <row r="687" spans="1:9" x14ac:dyDescent="0.2">
      <c r="A687" t="s">
        <v>643</v>
      </c>
      <c r="B687" t="s">
        <v>9</v>
      </c>
      <c r="C687" t="s">
        <v>29</v>
      </c>
      <c r="D687" t="s">
        <v>56</v>
      </c>
      <c r="E687">
        <v>2013</v>
      </c>
      <c r="F687">
        <v>4</v>
      </c>
      <c r="G687">
        <v>35.299999999999997</v>
      </c>
      <c r="I687" t="s">
        <v>2439</v>
      </c>
    </row>
    <row r="688" spans="1:9" x14ac:dyDescent="0.2">
      <c r="A688" t="s">
        <v>642</v>
      </c>
      <c r="B688" t="s">
        <v>9</v>
      </c>
      <c r="C688" t="s">
        <v>29</v>
      </c>
      <c r="D688" t="s">
        <v>56</v>
      </c>
      <c r="E688">
        <v>2013</v>
      </c>
      <c r="F688">
        <v>3</v>
      </c>
      <c r="G688">
        <v>35.6</v>
      </c>
      <c r="I688" t="s">
        <v>2439</v>
      </c>
    </row>
    <row r="689" spans="1:9" x14ac:dyDescent="0.2">
      <c r="A689" t="s">
        <v>641</v>
      </c>
      <c r="B689" t="s">
        <v>9</v>
      </c>
      <c r="C689" t="s">
        <v>29</v>
      </c>
      <c r="D689" t="s">
        <v>56</v>
      </c>
      <c r="E689">
        <v>2013</v>
      </c>
      <c r="F689">
        <v>2</v>
      </c>
      <c r="G689">
        <v>34.9</v>
      </c>
      <c r="I689" t="s">
        <v>2439</v>
      </c>
    </row>
    <row r="690" spans="1:9" x14ac:dyDescent="0.2">
      <c r="A690" t="s">
        <v>640</v>
      </c>
      <c r="B690" t="s">
        <v>9</v>
      </c>
      <c r="C690" t="s">
        <v>29</v>
      </c>
      <c r="D690" t="s">
        <v>56</v>
      </c>
      <c r="E690">
        <v>2013</v>
      </c>
      <c r="F690">
        <v>1</v>
      </c>
      <c r="G690">
        <v>35.1</v>
      </c>
      <c r="I690" t="s">
        <v>2439</v>
      </c>
    </row>
    <row r="691" spans="1:9" x14ac:dyDescent="0.2">
      <c r="A691" t="s">
        <v>639</v>
      </c>
      <c r="B691" t="s">
        <v>9</v>
      </c>
      <c r="C691" t="s">
        <v>29</v>
      </c>
      <c r="D691" t="s">
        <v>56</v>
      </c>
      <c r="E691">
        <v>2012</v>
      </c>
      <c r="F691">
        <v>4</v>
      </c>
      <c r="G691">
        <v>35.4</v>
      </c>
      <c r="I691" t="s">
        <v>2439</v>
      </c>
    </row>
    <row r="692" spans="1:9" x14ac:dyDescent="0.2">
      <c r="A692" t="s">
        <v>638</v>
      </c>
      <c r="B692" t="s">
        <v>9</v>
      </c>
      <c r="C692" t="s">
        <v>29</v>
      </c>
      <c r="D692" t="s">
        <v>56</v>
      </c>
      <c r="E692">
        <v>2012</v>
      </c>
      <c r="F692">
        <v>3</v>
      </c>
      <c r="G692">
        <v>35.9</v>
      </c>
      <c r="I692" t="s">
        <v>2439</v>
      </c>
    </row>
    <row r="693" spans="1:9" x14ac:dyDescent="0.2">
      <c r="A693" t="s">
        <v>637</v>
      </c>
      <c r="B693" t="s">
        <v>9</v>
      </c>
      <c r="C693" t="s">
        <v>29</v>
      </c>
      <c r="D693" t="s">
        <v>56</v>
      </c>
      <c r="E693">
        <v>2012</v>
      </c>
      <c r="F693">
        <v>2</v>
      </c>
      <c r="G693">
        <v>34.9</v>
      </c>
      <c r="I693" t="s">
        <v>2439</v>
      </c>
    </row>
    <row r="694" spans="1:9" x14ac:dyDescent="0.2">
      <c r="A694" t="s">
        <v>636</v>
      </c>
      <c r="B694" t="s">
        <v>9</v>
      </c>
      <c r="C694" t="s">
        <v>29</v>
      </c>
      <c r="D694" t="s">
        <v>56</v>
      </c>
      <c r="E694">
        <v>2012</v>
      </c>
      <c r="F694">
        <v>1</v>
      </c>
      <c r="G694">
        <v>35.6</v>
      </c>
      <c r="I694" t="s">
        <v>2439</v>
      </c>
    </row>
    <row r="695" spans="1:9" x14ac:dyDescent="0.2">
      <c r="A695" t="s">
        <v>635</v>
      </c>
      <c r="B695" t="s">
        <v>9</v>
      </c>
      <c r="C695" t="s">
        <v>29</v>
      </c>
      <c r="D695" t="s">
        <v>56</v>
      </c>
      <c r="E695">
        <v>2011</v>
      </c>
      <c r="F695">
        <v>4</v>
      </c>
      <c r="G695">
        <v>35.6</v>
      </c>
      <c r="I695" t="s">
        <v>2439</v>
      </c>
    </row>
    <row r="696" spans="1:9" x14ac:dyDescent="0.2">
      <c r="A696" t="s">
        <v>634</v>
      </c>
      <c r="B696" t="s">
        <v>9</v>
      </c>
      <c r="C696" t="s">
        <v>29</v>
      </c>
      <c r="D696" t="s">
        <v>56</v>
      </c>
      <c r="E696">
        <v>2011</v>
      </c>
      <c r="F696">
        <v>3</v>
      </c>
      <c r="G696">
        <v>35.9</v>
      </c>
      <c r="I696" t="s">
        <v>2439</v>
      </c>
    </row>
    <row r="697" spans="1:9" x14ac:dyDescent="0.2">
      <c r="A697" t="s">
        <v>633</v>
      </c>
      <c r="B697" t="s">
        <v>9</v>
      </c>
      <c r="C697" t="s">
        <v>29</v>
      </c>
      <c r="D697" t="s">
        <v>56</v>
      </c>
      <c r="E697">
        <v>2011</v>
      </c>
      <c r="F697">
        <v>2</v>
      </c>
      <c r="G697">
        <v>35.1</v>
      </c>
      <c r="I697" t="s">
        <v>2439</v>
      </c>
    </row>
    <row r="698" spans="1:9" x14ac:dyDescent="0.2">
      <c r="A698" t="s">
        <v>632</v>
      </c>
      <c r="B698" t="s">
        <v>9</v>
      </c>
      <c r="C698" t="s">
        <v>29</v>
      </c>
      <c r="D698" t="s">
        <v>56</v>
      </c>
      <c r="E698">
        <v>2011</v>
      </c>
      <c r="F698">
        <v>1</v>
      </c>
      <c r="G698">
        <v>35.700000000000003</v>
      </c>
      <c r="H698" t="s">
        <v>2448</v>
      </c>
      <c r="I698" t="s">
        <v>2474</v>
      </c>
    </row>
    <row r="699" spans="1:9" x14ac:dyDescent="0.2">
      <c r="A699" t="s">
        <v>631</v>
      </c>
      <c r="B699" t="s">
        <v>9</v>
      </c>
      <c r="C699" t="s">
        <v>29</v>
      </c>
      <c r="D699" t="s">
        <v>56</v>
      </c>
      <c r="E699">
        <v>2010</v>
      </c>
      <c r="F699">
        <v>4</v>
      </c>
      <c r="G699">
        <v>35.6</v>
      </c>
      <c r="I699" t="s">
        <v>2439</v>
      </c>
    </row>
    <row r="700" spans="1:9" x14ac:dyDescent="0.2">
      <c r="A700" t="s">
        <v>630</v>
      </c>
      <c r="B700" t="s">
        <v>9</v>
      </c>
      <c r="C700" t="s">
        <v>29</v>
      </c>
      <c r="D700" t="s">
        <v>56</v>
      </c>
      <c r="E700">
        <v>2010</v>
      </c>
      <c r="F700">
        <v>3</v>
      </c>
      <c r="G700">
        <v>35.799999999999997</v>
      </c>
      <c r="I700" t="s">
        <v>2439</v>
      </c>
    </row>
    <row r="701" spans="1:9" x14ac:dyDescent="0.2">
      <c r="A701" t="s">
        <v>629</v>
      </c>
      <c r="B701" t="s">
        <v>9</v>
      </c>
      <c r="C701" t="s">
        <v>29</v>
      </c>
      <c r="D701" t="s">
        <v>56</v>
      </c>
      <c r="E701">
        <v>2010</v>
      </c>
      <c r="F701">
        <v>2</v>
      </c>
      <c r="G701">
        <v>35.299999999999997</v>
      </c>
      <c r="I701" t="s">
        <v>2439</v>
      </c>
    </row>
    <row r="702" spans="1:9" x14ac:dyDescent="0.2">
      <c r="A702" t="s">
        <v>628</v>
      </c>
      <c r="B702" t="s">
        <v>9</v>
      </c>
      <c r="C702" t="s">
        <v>29</v>
      </c>
      <c r="D702" t="s">
        <v>56</v>
      </c>
      <c r="E702">
        <v>2010</v>
      </c>
      <c r="F702">
        <v>1</v>
      </c>
      <c r="G702">
        <v>35.299999999999997</v>
      </c>
      <c r="H702" t="s">
        <v>2448</v>
      </c>
      <c r="I702" t="s">
        <v>2474</v>
      </c>
    </row>
    <row r="703" spans="1:9" x14ac:dyDescent="0.2">
      <c r="A703" t="s">
        <v>627</v>
      </c>
      <c r="B703" t="s">
        <v>9</v>
      </c>
      <c r="C703" t="s">
        <v>29</v>
      </c>
      <c r="D703" t="s">
        <v>56</v>
      </c>
      <c r="E703">
        <v>2009</v>
      </c>
      <c r="F703">
        <v>4</v>
      </c>
      <c r="G703">
        <v>35.5</v>
      </c>
      <c r="I703" t="s">
        <v>2439</v>
      </c>
    </row>
    <row r="704" spans="1:9" x14ac:dyDescent="0.2">
      <c r="A704" t="s">
        <v>626</v>
      </c>
      <c r="B704" t="s">
        <v>9</v>
      </c>
      <c r="C704" t="s">
        <v>29</v>
      </c>
      <c r="D704" t="s">
        <v>56</v>
      </c>
      <c r="E704">
        <v>2009</v>
      </c>
      <c r="F704">
        <v>3</v>
      </c>
      <c r="G704">
        <v>35.700000000000003</v>
      </c>
      <c r="I704" t="s">
        <v>2439</v>
      </c>
    </row>
    <row r="705" spans="1:9" x14ac:dyDescent="0.2">
      <c r="A705" t="s">
        <v>625</v>
      </c>
      <c r="B705" t="s">
        <v>9</v>
      </c>
      <c r="C705" t="s">
        <v>29</v>
      </c>
      <c r="D705" t="s">
        <v>56</v>
      </c>
      <c r="E705">
        <v>2009</v>
      </c>
      <c r="F705">
        <v>2</v>
      </c>
      <c r="G705">
        <v>34.700000000000003</v>
      </c>
      <c r="I705" t="s">
        <v>2439</v>
      </c>
    </row>
    <row r="706" spans="1:9" x14ac:dyDescent="0.2">
      <c r="A706" t="s">
        <v>624</v>
      </c>
      <c r="B706" t="s">
        <v>9</v>
      </c>
      <c r="C706" t="s">
        <v>29</v>
      </c>
      <c r="D706" t="s">
        <v>56</v>
      </c>
      <c r="E706">
        <v>2009</v>
      </c>
      <c r="F706">
        <v>1</v>
      </c>
      <c r="G706">
        <v>35.299999999999997</v>
      </c>
      <c r="I706" t="s">
        <v>2439</v>
      </c>
    </row>
    <row r="707" spans="1:9" x14ac:dyDescent="0.2">
      <c r="A707" t="s">
        <v>623</v>
      </c>
      <c r="B707" t="s">
        <v>9</v>
      </c>
      <c r="C707" t="s">
        <v>29</v>
      </c>
      <c r="D707" t="s">
        <v>56</v>
      </c>
      <c r="E707">
        <v>2008</v>
      </c>
      <c r="F707">
        <v>4</v>
      </c>
      <c r="G707">
        <v>36</v>
      </c>
      <c r="I707" t="s">
        <v>2439</v>
      </c>
    </row>
    <row r="708" spans="1:9" x14ac:dyDescent="0.2">
      <c r="A708" t="s">
        <v>622</v>
      </c>
      <c r="B708" t="s">
        <v>9</v>
      </c>
      <c r="C708" t="s">
        <v>29</v>
      </c>
      <c r="D708" t="s">
        <v>56</v>
      </c>
      <c r="E708">
        <v>2008</v>
      </c>
      <c r="F708">
        <v>3</v>
      </c>
      <c r="G708">
        <v>36.299999999999997</v>
      </c>
      <c r="I708" t="s">
        <v>2439</v>
      </c>
    </row>
    <row r="709" spans="1:9" x14ac:dyDescent="0.2">
      <c r="A709" t="s">
        <v>621</v>
      </c>
      <c r="B709" t="s">
        <v>9</v>
      </c>
      <c r="C709" t="s">
        <v>29</v>
      </c>
      <c r="D709" t="s">
        <v>56</v>
      </c>
      <c r="E709">
        <v>2008</v>
      </c>
      <c r="F709">
        <v>2</v>
      </c>
      <c r="G709">
        <v>35.799999999999997</v>
      </c>
      <c r="I709" t="s">
        <v>2439</v>
      </c>
    </row>
    <row r="710" spans="1:9" x14ac:dyDescent="0.2">
      <c r="A710" t="s">
        <v>620</v>
      </c>
      <c r="B710" t="s">
        <v>9</v>
      </c>
      <c r="C710" t="s">
        <v>29</v>
      </c>
      <c r="D710" t="s">
        <v>56</v>
      </c>
      <c r="E710">
        <v>2008</v>
      </c>
      <c r="F710">
        <v>1</v>
      </c>
      <c r="G710">
        <v>35.6</v>
      </c>
      <c r="H710" t="s">
        <v>2448</v>
      </c>
      <c r="I710" t="s">
        <v>2474</v>
      </c>
    </row>
    <row r="711" spans="1:9" x14ac:dyDescent="0.2">
      <c r="A711" t="s">
        <v>619</v>
      </c>
      <c r="B711" t="s">
        <v>9</v>
      </c>
      <c r="C711" t="s">
        <v>29</v>
      </c>
      <c r="D711" t="s">
        <v>56</v>
      </c>
      <c r="E711">
        <v>2007</v>
      </c>
      <c r="F711">
        <v>4</v>
      </c>
      <c r="G711">
        <v>36.299999999999997</v>
      </c>
      <c r="I711" t="s">
        <v>2439</v>
      </c>
    </row>
    <row r="712" spans="1:9" x14ac:dyDescent="0.2">
      <c r="A712" t="s">
        <v>618</v>
      </c>
      <c r="B712" t="s">
        <v>9</v>
      </c>
      <c r="C712" t="s">
        <v>29</v>
      </c>
      <c r="D712" t="s">
        <v>56</v>
      </c>
      <c r="E712">
        <v>2007</v>
      </c>
      <c r="F712">
        <v>3</v>
      </c>
      <c r="G712">
        <v>36.4</v>
      </c>
      <c r="I712" t="s">
        <v>2439</v>
      </c>
    </row>
    <row r="713" spans="1:9" x14ac:dyDescent="0.2">
      <c r="A713" t="s">
        <v>617</v>
      </c>
      <c r="B713" t="s">
        <v>9</v>
      </c>
      <c r="C713" t="s">
        <v>29</v>
      </c>
      <c r="D713" t="s">
        <v>56</v>
      </c>
      <c r="E713">
        <v>2007</v>
      </c>
      <c r="F713">
        <v>2</v>
      </c>
      <c r="G713">
        <v>35.5</v>
      </c>
      <c r="I713" t="s">
        <v>2439</v>
      </c>
    </row>
    <row r="714" spans="1:9" x14ac:dyDescent="0.2">
      <c r="A714" t="s">
        <v>616</v>
      </c>
      <c r="B714" t="s">
        <v>9</v>
      </c>
      <c r="C714" t="s">
        <v>29</v>
      </c>
      <c r="D714" t="s">
        <v>56</v>
      </c>
      <c r="E714">
        <v>2007</v>
      </c>
      <c r="F714">
        <v>1</v>
      </c>
      <c r="G714">
        <v>35.9</v>
      </c>
      <c r="I714" t="s">
        <v>2439</v>
      </c>
    </row>
    <row r="715" spans="1:9" x14ac:dyDescent="0.2">
      <c r="A715" t="s">
        <v>615</v>
      </c>
      <c r="B715" t="s">
        <v>9</v>
      </c>
      <c r="C715" t="s">
        <v>29</v>
      </c>
      <c r="D715" t="s">
        <v>56</v>
      </c>
      <c r="E715">
        <v>2006</v>
      </c>
      <c r="F715">
        <v>4</v>
      </c>
      <c r="G715">
        <v>36.6</v>
      </c>
      <c r="I715" t="s">
        <v>2439</v>
      </c>
    </row>
    <row r="716" spans="1:9" x14ac:dyDescent="0.2">
      <c r="A716" t="s">
        <v>614</v>
      </c>
      <c r="B716" t="s">
        <v>9</v>
      </c>
      <c r="C716" t="s">
        <v>29</v>
      </c>
      <c r="D716" t="s">
        <v>56</v>
      </c>
      <c r="E716">
        <v>2006</v>
      </c>
      <c r="F716">
        <v>3</v>
      </c>
      <c r="G716">
        <v>36.299999999999997</v>
      </c>
      <c r="I716" t="s">
        <v>2439</v>
      </c>
    </row>
    <row r="717" spans="1:9" x14ac:dyDescent="0.2">
      <c r="A717" t="s">
        <v>613</v>
      </c>
      <c r="B717" t="s">
        <v>9</v>
      </c>
      <c r="C717" t="s">
        <v>29</v>
      </c>
      <c r="D717" t="s">
        <v>56</v>
      </c>
      <c r="E717">
        <v>2006</v>
      </c>
      <c r="F717">
        <v>2</v>
      </c>
      <c r="G717">
        <v>35.6</v>
      </c>
      <c r="I717" t="s">
        <v>2439</v>
      </c>
    </row>
    <row r="718" spans="1:9" x14ac:dyDescent="0.2">
      <c r="A718" t="s">
        <v>612</v>
      </c>
      <c r="B718" t="s">
        <v>9</v>
      </c>
      <c r="C718" t="s">
        <v>29</v>
      </c>
      <c r="D718" t="s">
        <v>56</v>
      </c>
      <c r="E718">
        <v>2006</v>
      </c>
      <c r="F718">
        <v>1</v>
      </c>
      <c r="G718">
        <v>35.6</v>
      </c>
      <c r="I718" t="s">
        <v>2439</v>
      </c>
    </row>
    <row r="719" spans="1:9" x14ac:dyDescent="0.2">
      <c r="A719" t="s">
        <v>611</v>
      </c>
      <c r="B719" t="s">
        <v>9</v>
      </c>
      <c r="C719" t="s">
        <v>29</v>
      </c>
      <c r="D719" t="s">
        <v>56</v>
      </c>
      <c r="E719">
        <v>2005</v>
      </c>
      <c r="F719">
        <v>4</v>
      </c>
      <c r="G719">
        <v>37.1</v>
      </c>
      <c r="I719" t="s">
        <v>2439</v>
      </c>
    </row>
    <row r="720" spans="1:9" x14ac:dyDescent="0.2">
      <c r="A720" t="s">
        <v>610</v>
      </c>
      <c r="B720" t="s">
        <v>9</v>
      </c>
      <c r="C720" t="s">
        <v>29</v>
      </c>
      <c r="D720" t="s">
        <v>56</v>
      </c>
      <c r="E720">
        <v>2005</v>
      </c>
      <c r="F720">
        <v>3</v>
      </c>
      <c r="G720">
        <v>37.299999999999997</v>
      </c>
      <c r="I720" t="s">
        <v>2439</v>
      </c>
    </row>
    <row r="721" spans="1:9" x14ac:dyDescent="0.2">
      <c r="A721" t="s">
        <v>609</v>
      </c>
      <c r="B721" t="s">
        <v>9</v>
      </c>
      <c r="C721" t="s">
        <v>29</v>
      </c>
      <c r="D721" t="s">
        <v>56</v>
      </c>
      <c r="E721">
        <v>2005</v>
      </c>
      <c r="F721">
        <v>2</v>
      </c>
      <c r="G721">
        <v>36.700000000000003</v>
      </c>
      <c r="I721" t="s">
        <v>2439</v>
      </c>
    </row>
    <row r="722" spans="1:9" x14ac:dyDescent="0.2">
      <c r="A722" t="s">
        <v>608</v>
      </c>
      <c r="B722" t="s">
        <v>9</v>
      </c>
      <c r="C722" t="s">
        <v>29</v>
      </c>
      <c r="D722" t="s">
        <v>56</v>
      </c>
      <c r="E722">
        <v>2005</v>
      </c>
      <c r="F722">
        <v>1</v>
      </c>
      <c r="G722">
        <v>36.299999999999997</v>
      </c>
      <c r="H722" t="s">
        <v>2448</v>
      </c>
      <c r="I722" t="s">
        <v>2474</v>
      </c>
    </row>
    <row r="723" spans="1:9" x14ac:dyDescent="0.2">
      <c r="A723" t="s">
        <v>2668</v>
      </c>
      <c r="B723" t="s">
        <v>9</v>
      </c>
      <c r="C723" t="s">
        <v>29</v>
      </c>
      <c r="D723" t="s">
        <v>56</v>
      </c>
      <c r="E723">
        <v>2004</v>
      </c>
      <c r="F723">
        <v>2</v>
      </c>
      <c r="G723">
        <v>36.9</v>
      </c>
      <c r="I723" t="s">
        <v>2439</v>
      </c>
    </row>
    <row r="724" spans="1:9" x14ac:dyDescent="0.2">
      <c r="A724" t="s">
        <v>2669</v>
      </c>
      <c r="B724" t="s">
        <v>9</v>
      </c>
      <c r="C724" t="s">
        <v>29</v>
      </c>
      <c r="D724" t="s">
        <v>56</v>
      </c>
      <c r="E724">
        <v>2003</v>
      </c>
      <c r="F724">
        <v>2</v>
      </c>
      <c r="G724">
        <v>36.9</v>
      </c>
      <c r="I724" t="s">
        <v>2439</v>
      </c>
    </row>
    <row r="725" spans="1:9" x14ac:dyDescent="0.2">
      <c r="A725" t="s">
        <v>2670</v>
      </c>
      <c r="B725" t="s">
        <v>9</v>
      </c>
      <c r="C725" t="s">
        <v>29</v>
      </c>
      <c r="D725" t="s">
        <v>56</v>
      </c>
      <c r="E725">
        <v>2002</v>
      </c>
      <c r="F725">
        <v>2</v>
      </c>
      <c r="G725">
        <v>37.4</v>
      </c>
      <c r="I725" t="s">
        <v>2439</v>
      </c>
    </row>
    <row r="726" spans="1:9" x14ac:dyDescent="0.2">
      <c r="A726" t="s">
        <v>2671</v>
      </c>
      <c r="B726" t="s">
        <v>9</v>
      </c>
      <c r="C726" t="s">
        <v>29</v>
      </c>
      <c r="D726" t="s">
        <v>56</v>
      </c>
      <c r="E726">
        <v>2001</v>
      </c>
      <c r="F726">
        <v>2</v>
      </c>
      <c r="G726">
        <v>37.799999999999997</v>
      </c>
      <c r="I726" t="s">
        <v>2439</v>
      </c>
    </row>
    <row r="727" spans="1:9" x14ac:dyDescent="0.2">
      <c r="A727" t="s">
        <v>2672</v>
      </c>
      <c r="B727" t="s">
        <v>9</v>
      </c>
      <c r="C727" t="s">
        <v>29</v>
      </c>
      <c r="D727" t="s">
        <v>56</v>
      </c>
      <c r="E727">
        <v>2000</v>
      </c>
      <c r="F727">
        <v>2</v>
      </c>
      <c r="G727">
        <v>38</v>
      </c>
      <c r="I727" t="s">
        <v>2439</v>
      </c>
    </row>
    <row r="728" spans="1:9" x14ac:dyDescent="0.2">
      <c r="A728" t="s">
        <v>2673</v>
      </c>
      <c r="B728" t="s">
        <v>9</v>
      </c>
      <c r="C728" t="s">
        <v>29</v>
      </c>
      <c r="D728" t="s">
        <v>56</v>
      </c>
      <c r="E728">
        <v>1999</v>
      </c>
      <c r="F728">
        <v>2</v>
      </c>
      <c r="G728">
        <v>38.1</v>
      </c>
      <c r="I728" t="s">
        <v>2439</v>
      </c>
    </row>
    <row r="729" spans="1:9" x14ac:dyDescent="0.2">
      <c r="A729" t="s">
        <v>2674</v>
      </c>
      <c r="B729" t="s">
        <v>9</v>
      </c>
      <c r="C729" t="s">
        <v>29</v>
      </c>
      <c r="D729" t="s">
        <v>56</v>
      </c>
      <c r="E729">
        <v>1998</v>
      </c>
      <c r="F729">
        <v>2</v>
      </c>
      <c r="G729">
        <v>38.200000000000003</v>
      </c>
      <c r="I729" t="s">
        <v>2439</v>
      </c>
    </row>
    <row r="730" spans="1:9" x14ac:dyDescent="0.2">
      <c r="A730" t="s">
        <v>2675</v>
      </c>
      <c r="B730" t="s">
        <v>6</v>
      </c>
      <c r="C730" t="s">
        <v>29</v>
      </c>
      <c r="D730" t="s">
        <v>56</v>
      </c>
      <c r="E730">
        <v>2022</v>
      </c>
      <c r="F730">
        <v>3</v>
      </c>
      <c r="G730">
        <v>33.6</v>
      </c>
      <c r="I730" t="s">
        <v>2439</v>
      </c>
    </row>
    <row r="731" spans="1:9" x14ac:dyDescent="0.2">
      <c r="A731" t="s">
        <v>2676</v>
      </c>
      <c r="B731" t="s">
        <v>6</v>
      </c>
      <c r="C731" t="s">
        <v>29</v>
      </c>
      <c r="D731" t="s">
        <v>56</v>
      </c>
      <c r="E731">
        <v>2022</v>
      </c>
      <c r="F731">
        <v>2</v>
      </c>
      <c r="G731">
        <v>32.9</v>
      </c>
      <c r="I731" t="s">
        <v>2439</v>
      </c>
    </row>
    <row r="732" spans="1:9" x14ac:dyDescent="0.2">
      <c r="A732" t="s">
        <v>2677</v>
      </c>
      <c r="B732" t="s">
        <v>6</v>
      </c>
      <c r="C732" t="s">
        <v>29</v>
      </c>
      <c r="D732" t="s">
        <v>56</v>
      </c>
      <c r="E732">
        <v>2022</v>
      </c>
      <c r="F732">
        <v>1</v>
      </c>
      <c r="G732">
        <v>34</v>
      </c>
      <c r="I732" t="s">
        <v>2439</v>
      </c>
    </row>
    <row r="733" spans="1:9" x14ac:dyDescent="0.2">
      <c r="A733" t="s">
        <v>403</v>
      </c>
      <c r="B733" t="s">
        <v>6</v>
      </c>
      <c r="C733" t="s">
        <v>29</v>
      </c>
      <c r="D733" t="s">
        <v>56</v>
      </c>
      <c r="E733">
        <v>2021</v>
      </c>
      <c r="F733">
        <v>4</v>
      </c>
      <c r="G733">
        <v>33.5</v>
      </c>
      <c r="I733" t="s">
        <v>2439</v>
      </c>
    </row>
    <row r="734" spans="1:9" x14ac:dyDescent="0.2">
      <c r="A734" t="s">
        <v>402</v>
      </c>
      <c r="B734" t="s">
        <v>6</v>
      </c>
      <c r="C734" t="s">
        <v>29</v>
      </c>
      <c r="D734" t="s">
        <v>56</v>
      </c>
      <c r="E734">
        <v>2021</v>
      </c>
      <c r="F734">
        <v>3</v>
      </c>
      <c r="G734">
        <v>34.6</v>
      </c>
      <c r="I734" t="s">
        <v>2439</v>
      </c>
    </row>
    <row r="735" spans="1:9" x14ac:dyDescent="0.2">
      <c r="A735" t="s">
        <v>401</v>
      </c>
      <c r="B735" t="s">
        <v>6</v>
      </c>
      <c r="C735" t="s">
        <v>29</v>
      </c>
      <c r="D735" t="s">
        <v>56</v>
      </c>
      <c r="E735">
        <v>2021</v>
      </c>
      <c r="F735">
        <v>2</v>
      </c>
      <c r="G735">
        <v>34.1</v>
      </c>
      <c r="I735" t="s">
        <v>2439</v>
      </c>
    </row>
    <row r="736" spans="1:9" x14ac:dyDescent="0.2">
      <c r="A736" t="s">
        <v>400</v>
      </c>
      <c r="B736" t="s">
        <v>6</v>
      </c>
      <c r="C736" t="s">
        <v>29</v>
      </c>
      <c r="D736" t="s">
        <v>56</v>
      </c>
      <c r="E736">
        <v>2021</v>
      </c>
      <c r="F736">
        <v>1</v>
      </c>
      <c r="G736">
        <v>33.700000000000003</v>
      </c>
      <c r="H736" t="s">
        <v>2448</v>
      </c>
      <c r="I736" t="s">
        <v>2474</v>
      </c>
    </row>
    <row r="737" spans="1:9" x14ac:dyDescent="0.2">
      <c r="A737" t="s">
        <v>399</v>
      </c>
      <c r="B737" t="s">
        <v>6</v>
      </c>
      <c r="C737" t="s">
        <v>29</v>
      </c>
      <c r="D737" t="s">
        <v>56</v>
      </c>
      <c r="E737">
        <v>2020</v>
      </c>
      <c r="F737">
        <v>4</v>
      </c>
      <c r="G737">
        <v>33.700000000000003</v>
      </c>
      <c r="I737" t="s">
        <v>2439</v>
      </c>
    </row>
    <row r="738" spans="1:9" x14ac:dyDescent="0.2">
      <c r="A738" t="s">
        <v>398</v>
      </c>
      <c r="B738" t="s">
        <v>6</v>
      </c>
      <c r="C738" t="s">
        <v>29</v>
      </c>
      <c r="D738" t="s">
        <v>56</v>
      </c>
      <c r="E738">
        <v>2020</v>
      </c>
      <c r="F738">
        <v>3</v>
      </c>
      <c r="G738">
        <v>34.4</v>
      </c>
      <c r="I738" t="s">
        <v>2439</v>
      </c>
    </row>
    <row r="739" spans="1:9" x14ac:dyDescent="0.2">
      <c r="A739" t="s">
        <v>397</v>
      </c>
      <c r="B739" t="s">
        <v>6</v>
      </c>
      <c r="C739" t="s">
        <v>29</v>
      </c>
      <c r="D739" t="s">
        <v>56</v>
      </c>
      <c r="E739">
        <v>2020</v>
      </c>
      <c r="F739">
        <v>2</v>
      </c>
      <c r="G739">
        <v>33.200000000000003</v>
      </c>
      <c r="I739" t="s">
        <v>2439</v>
      </c>
    </row>
    <row r="740" spans="1:9" x14ac:dyDescent="0.2">
      <c r="A740" t="s">
        <v>396</v>
      </c>
      <c r="B740" t="s">
        <v>6</v>
      </c>
      <c r="C740" t="s">
        <v>29</v>
      </c>
      <c r="D740" t="s">
        <v>56</v>
      </c>
      <c r="E740">
        <v>2020</v>
      </c>
      <c r="F740">
        <v>1</v>
      </c>
      <c r="G740">
        <v>33.4</v>
      </c>
      <c r="I740" t="s">
        <v>2439</v>
      </c>
    </row>
    <row r="741" spans="1:9" x14ac:dyDescent="0.2">
      <c r="A741" t="s">
        <v>395</v>
      </c>
      <c r="B741" t="s">
        <v>6</v>
      </c>
      <c r="C741" t="s">
        <v>29</v>
      </c>
      <c r="D741" t="s">
        <v>56</v>
      </c>
      <c r="E741">
        <v>2019</v>
      </c>
      <c r="F741">
        <v>4</v>
      </c>
      <c r="G741">
        <v>33.6</v>
      </c>
      <c r="I741" t="s">
        <v>2439</v>
      </c>
    </row>
    <row r="742" spans="1:9" x14ac:dyDescent="0.2">
      <c r="A742" t="s">
        <v>394</v>
      </c>
      <c r="B742" t="s">
        <v>6</v>
      </c>
      <c r="C742" t="s">
        <v>29</v>
      </c>
      <c r="D742" t="s">
        <v>56</v>
      </c>
      <c r="E742">
        <v>2019</v>
      </c>
      <c r="F742">
        <v>3</v>
      </c>
      <c r="G742">
        <v>34.200000000000003</v>
      </c>
      <c r="I742" t="s">
        <v>2439</v>
      </c>
    </row>
    <row r="743" spans="1:9" x14ac:dyDescent="0.2">
      <c r="A743" t="s">
        <v>393</v>
      </c>
      <c r="B743" t="s">
        <v>6</v>
      </c>
      <c r="C743" t="s">
        <v>29</v>
      </c>
      <c r="D743" t="s">
        <v>56</v>
      </c>
      <c r="E743">
        <v>2019</v>
      </c>
      <c r="F743">
        <v>2</v>
      </c>
      <c r="G743">
        <v>32.4</v>
      </c>
      <c r="I743" t="s">
        <v>2439</v>
      </c>
    </row>
    <row r="744" spans="1:9" x14ac:dyDescent="0.2">
      <c r="A744" t="s">
        <v>392</v>
      </c>
      <c r="B744" t="s">
        <v>6</v>
      </c>
      <c r="C744" t="s">
        <v>29</v>
      </c>
      <c r="D744" t="s">
        <v>56</v>
      </c>
      <c r="E744">
        <v>2019</v>
      </c>
      <c r="F744">
        <v>1</v>
      </c>
      <c r="G744">
        <v>33.700000000000003</v>
      </c>
      <c r="I744" t="s">
        <v>2439</v>
      </c>
    </row>
    <row r="745" spans="1:9" x14ac:dyDescent="0.2">
      <c r="A745" t="s">
        <v>391</v>
      </c>
      <c r="B745" t="s">
        <v>6</v>
      </c>
      <c r="C745" t="s">
        <v>29</v>
      </c>
      <c r="D745" t="s">
        <v>56</v>
      </c>
      <c r="E745">
        <v>2018</v>
      </c>
      <c r="F745">
        <v>4</v>
      </c>
      <c r="G745">
        <v>33.799999999999997</v>
      </c>
      <c r="I745" t="s">
        <v>2439</v>
      </c>
    </row>
    <row r="746" spans="1:9" x14ac:dyDescent="0.2">
      <c r="A746" t="s">
        <v>390</v>
      </c>
      <c r="B746" t="s">
        <v>6</v>
      </c>
      <c r="C746" t="s">
        <v>29</v>
      </c>
      <c r="D746" t="s">
        <v>56</v>
      </c>
      <c r="E746">
        <v>2018</v>
      </c>
      <c r="F746">
        <v>3</v>
      </c>
      <c r="G746">
        <v>34.700000000000003</v>
      </c>
      <c r="I746" t="s">
        <v>2439</v>
      </c>
    </row>
    <row r="747" spans="1:9" x14ac:dyDescent="0.2">
      <c r="A747" t="s">
        <v>389</v>
      </c>
      <c r="B747" t="s">
        <v>6</v>
      </c>
      <c r="C747" t="s">
        <v>29</v>
      </c>
      <c r="D747" t="s">
        <v>56</v>
      </c>
      <c r="E747">
        <v>2018</v>
      </c>
      <c r="F747">
        <v>2</v>
      </c>
      <c r="G747">
        <v>33.799999999999997</v>
      </c>
      <c r="I747" t="s">
        <v>2439</v>
      </c>
    </row>
    <row r="748" spans="1:9" x14ac:dyDescent="0.2">
      <c r="A748" t="s">
        <v>388</v>
      </c>
      <c r="B748" t="s">
        <v>6</v>
      </c>
      <c r="C748" t="s">
        <v>29</v>
      </c>
      <c r="D748" t="s">
        <v>56</v>
      </c>
      <c r="E748">
        <v>2018</v>
      </c>
      <c r="F748">
        <v>1</v>
      </c>
      <c r="G748">
        <v>33.200000000000003</v>
      </c>
      <c r="I748" t="s">
        <v>2439</v>
      </c>
    </row>
    <row r="749" spans="1:9" x14ac:dyDescent="0.2">
      <c r="A749" t="s">
        <v>387</v>
      </c>
      <c r="B749" t="s">
        <v>6</v>
      </c>
      <c r="C749" t="s">
        <v>29</v>
      </c>
      <c r="D749" t="s">
        <v>56</v>
      </c>
      <c r="E749">
        <v>2017</v>
      </c>
      <c r="F749">
        <v>4</v>
      </c>
      <c r="G749">
        <v>33.700000000000003</v>
      </c>
      <c r="I749" t="s">
        <v>2439</v>
      </c>
    </row>
    <row r="750" spans="1:9" x14ac:dyDescent="0.2">
      <c r="A750" t="s">
        <v>386</v>
      </c>
      <c r="B750" t="s">
        <v>6</v>
      </c>
      <c r="C750" t="s">
        <v>29</v>
      </c>
      <c r="D750" t="s">
        <v>56</v>
      </c>
      <c r="E750">
        <v>2017</v>
      </c>
      <c r="F750">
        <v>3</v>
      </c>
      <c r="G750">
        <v>34.700000000000003</v>
      </c>
      <c r="I750" t="s">
        <v>2439</v>
      </c>
    </row>
    <row r="751" spans="1:9" x14ac:dyDescent="0.2">
      <c r="A751" t="s">
        <v>385</v>
      </c>
      <c r="B751" t="s">
        <v>6</v>
      </c>
      <c r="C751" t="s">
        <v>29</v>
      </c>
      <c r="D751" t="s">
        <v>56</v>
      </c>
      <c r="E751">
        <v>2017</v>
      </c>
      <c r="F751">
        <v>2</v>
      </c>
      <c r="G751">
        <v>33.5</v>
      </c>
      <c r="I751" t="s">
        <v>2439</v>
      </c>
    </row>
    <row r="752" spans="1:9" x14ac:dyDescent="0.2">
      <c r="A752" t="s">
        <v>384</v>
      </c>
      <c r="B752" t="s">
        <v>6</v>
      </c>
      <c r="C752" t="s">
        <v>29</v>
      </c>
      <c r="D752" t="s">
        <v>56</v>
      </c>
      <c r="E752">
        <v>2017</v>
      </c>
      <c r="F752">
        <v>1</v>
      </c>
      <c r="G752">
        <v>34.5</v>
      </c>
      <c r="H752" t="s">
        <v>2448</v>
      </c>
      <c r="I752" t="s">
        <v>2474</v>
      </c>
    </row>
    <row r="753" spans="1:9" x14ac:dyDescent="0.2">
      <c r="A753" t="s">
        <v>383</v>
      </c>
      <c r="B753" t="s">
        <v>6</v>
      </c>
      <c r="C753" t="s">
        <v>29</v>
      </c>
      <c r="D753" t="s">
        <v>56</v>
      </c>
      <c r="E753">
        <v>2016</v>
      </c>
      <c r="F753">
        <v>4</v>
      </c>
      <c r="G753">
        <v>33.700000000000003</v>
      </c>
      <c r="I753" t="s">
        <v>2439</v>
      </c>
    </row>
    <row r="754" spans="1:9" x14ac:dyDescent="0.2">
      <c r="A754" t="s">
        <v>382</v>
      </c>
      <c r="B754" t="s">
        <v>6</v>
      </c>
      <c r="C754" t="s">
        <v>29</v>
      </c>
      <c r="D754" t="s">
        <v>56</v>
      </c>
      <c r="E754">
        <v>2016</v>
      </c>
      <c r="F754">
        <v>3</v>
      </c>
      <c r="G754">
        <v>34.799999999999997</v>
      </c>
      <c r="I754" t="s">
        <v>2439</v>
      </c>
    </row>
    <row r="755" spans="1:9" x14ac:dyDescent="0.2">
      <c r="A755" t="s">
        <v>381</v>
      </c>
      <c r="B755" t="s">
        <v>6</v>
      </c>
      <c r="C755" t="s">
        <v>29</v>
      </c>
      <c r="D755" t="s">
        <v>56</v>
      </c>
      <c r="E755">
        <v>2016</v>
      </c>
      <c r="F755">
        <v>2</v>
      </c>
      <c r="G755">
        <v>34</v>
      </c>
      <c r="I755" t="s">
        <v>2439</v>
      </c>
    </row>
    <row r="756" spans="1:9" x14ac:dyDescent="0.2">
      <c r="A756" t="s">
        <v>380</v>
      </c>
      <c r="B756" t="s">
        <v>6</v>
      </c>
      <c r="C756" t="s">
        <v>29</v>
      </c>
      <c r="D756" t="s">
        <v>56</v>
      </c>
      <c r="E756">
        <v>2016</v>
      </c>
      <c r="F756">
        <v>1</v>
      </c>
      <c r="G756">
        <v>33.700000000000003</v>
      </c>
      <c r="H756" t="s">
        <v>2448</v>
      </c>
      <c r="I756" t="s">
        <v>2474</v>
      </c>
    </row>
    <row r="757" spans="1:9" x14ac:dyDescent="0.2">
      <c r="A757" t="s">
        <v>379</v>
      </c>
      <c r="B757" t="s">
        <v>6</v>
      </c>
      <c r="C757" t="s">
        <v>29</v>
      </c>
      <c r="D757" t="s">
        <v>56</v>
      </c>
      <c r="E757">
        <v>2015</v>
      </c>
      <c r="F757">
        <v>4</v>
      </c>
      <c r="G757">
        <v>34.799999999999997</v>
      </c>
      <c r="I757" t="s">
        <v>2439</v>
      </c>
    </row>
    <row r="758" spans="1:9" x14ac:dyDescent="0.2">
      <c r="A758" t="s">
        <v>378</v>
      </c>
      <c r="B758" t="s">
        <v>6</v>
      </c>
      <c r="C758" t="s">
        <v>29</v>
      </c>
      <c r="D758" t="s">
        <v>56</v>
      </c>
      <c r="E758">
        <v>2015</v>
      </c>
      <c r="F758">
        <v>3</v>
      </c>
      <c r="G758">
        <v>35.4</v>
      </c>
      <c r="I758" t="s">
        <v>2439</v>
      </c>
    </row>
    <row r="759" spans="1:9" x14ac:dyDescent="0.2">
      <c r="A759" t="s">
        <v>377</v>
      </c>
      <c r="B759" t="s">
        <v>6</v>
      </c>
      <c r="C759" t="s">
        <v>29</v>
      </c>
      <c r="D759" t="s">
        <v>56</v>
      </c>
      <c r="E759">
        <v>2015</v>
      </c>
      <c r="F759">
        <v>2</v>
      </c>
      <c r="G759">
        <v>33.700000000000003</v>
      </c>
      <c r="I759" t="s">
        <v>2439</v>
      </c>
    </row>
    <row r="760" spans="1:9" x14ac:dyDescent="0.2">
      <c r="A760" t="s">
        <v>376</v>
      </c>
      <c r="B760" t="s">
        <v>6</v>
      </c>
      <c r="C760" t="s">
        <v>29</v>
      </c>
      <c r="D760" t="s">
        <v>56</v>
      </c>
      <c r="E760">
        <v>2015</v>
      </c>
      <c r="F760">
        <v>1</v>
      </c>
      <c r="G760">
        <v>34.299999999999997</v>
      </c>
      <c r="I760" t="s">
        <v>2439</v>
      </c>
    </row>
    <row r="761" spans="1:9" x14ac:dyDescent="0.2">
      <c r="A761" t="s">
        <v>375</v>
      </c>
      <c r="B761" t="s">
        <v>6</v>
      </c>
      <c r="C761" t="s">
        <v>29</v>
      </c>
      <c r="D761" t="s">
        <v>56</v>
      </c>
      <c r="E761">
        <v>2014</v>
      </c>
      <c r="F761">
        <v>4</v>
      </c>
      <c r="G761">
        <v>34.200000000000003</v>
      </c>
      <c r="I761" t="s">
        <v>2439</v>
      </c>
    </row>
    <row r="762" spans="1:9" x14ac:dyDescent="0.2">
      <c r="A762" t="s">
        <v>374</v>
      </c>
      <c r="B762" t="s">
        <v>6</v>
      </c>
      <c r="C762" t="s">
        <v>29</v>
      </c>
      <c r="D762" t="s">
        <v>56</v>
      </c>
      <c r="E762">
        <v>2014</v>
      </c>
      <c r="F762">
        <v>3</v>
      </c>
      <c r="G762">
        <v>35.200000000000003</v>
      </c>
      <c r="I762" t="s">
        <v>2439</v>
      </c>
    </row>
    <row r="763" spans="1:9" x14ac:dyDescent="0.2">
      <c r="A763" t="s">
        <v>373</v>
      </c>
      <c r="B763" t="s">
        <v>6</v>
      </c>
      <c r="C763" t="s">
        <v>29</v>
      </c>
      <c r="D763" t="s">
        <v>56</v>
      </c>
      <c r="E763">
        <v>2014</v>
      </c>
      <c r="F763">
        <v>2</v>
      </c>
      <c r="G763">
        <v>34.1</v>
      </c>
      <c r="I763" t="s">
        <v>2439</v>
      </c>
    </row>
    <row r="764" spans="1:9" x14ac:dyDescent="0.2">
      <c r="A764" t="s">
        <v>372</v>
      </c>
      <c r="B764" t="s">
        <v>6</v>
      </c>
      <c r="C764" t="s">
        <v>29</v>
      </c>
      <c r="D764" t="s">
        <v>56</v>
      </c>
      <c r="E764">
        <v>2014</v>
      </c>
      <c r="F764">
        <v>1</v>
      </c>
      <c r="G764">
        <v>34.6</v>
      </c>
      <c r="I764" t="s">
        <v>2439</v>
      </c>
    </row>
    <row r="765" spans="1:9" x14ac:dyDescent="0.2">
      <c r="A765" t="s">
        <v>371</v>
      </c>
      <c r="B765" t="s">
        <v>6</v>
      </c>
      <c r="C765" t="s">
        <v>29</v>
      </c>
      <c r="D765" t="s">
        <v>56</v>
      </c>
      <c r="E765">
        <v>2013</v>
      </c>
      <c r="F765">
        <v>4</v>
      </c>
      <c r="G765">
        <v>34.799999999999997</v>
      </c>
      <c r="I765" t="s">
        <v>2439</v>
      </c>
    </row>
    <row r="766" spans="1:9" x14ac:dyDescent="0.2">
      <c r="A766" t="s">
        <v>370</v>
      </c>
      <c r="B766" t="s">
        <v>6</v>
      </c>
      <c r="C766" t="s">
        <v>29</v>
      </c>
      <c r="D766" t="s">
        <v>56</v>
      </c>
      <c r="E766">
        <v>2013</v>
      </c>
      <c r="F766">
        <v>3</v>
      </c>
      <c r="G766">
        <v>35.799999999999997</v>
      </c>
      <c r="I766" t="s">
        <v>2439</v>
      </c>
    </row>
    <row r="767" spans="1:9" x14ac:dyDescent="0.2">
      <c r="A767" t="s">
        <v>369</v>
      </c>
      <c r="B767" t="s">
        <v>6</v>
      </c>
      <c r="C767" t="s">
        <v>29</v>
      </c>
      <c r="D767" t="s">
        <v>56</v>
      </c>
      <c r="E767">
        <v>2013</v>
      </c>
      <c r="F767">
        <v>2</v>
      </c>
      <c r="G767">
        <v>34.700000000000003</v>
      </c>
      <c r="I767" t="s">
        <v>2439</v>
      </c>
    </row>
    <row r="768" spans="1:9" x14ac:dyDescent="0.2">
      <c r="A768" t="s">
        <v>368</v>
      </c>
      <c r="B768" t="s">
        <v>6</v>
      </c>
      <c r="C768" t="s">
        <v>29</v>
      </c>
      <c r="D768" t="s">
        <v>56</v>
      </c>
      <c r="E768">
        <v>2013</v>
      </c>
      <c r="F768">
        <v>1</v>
      </c>
      <c r="G768">
        <v>34.200000000000003</v>
      </c>
      <c r="I768" t="s">
        <v>2439</v>
      </c>
    </row>
    <row r="769" spans="1:9" x14ac:dyDescent="0.2">
      <c r="A769" t="s">
        <v>367</v>
      </c>
      <c r="B769" t="s">
        <v>6</v>
      </c>
      <c r="C769" t="s">
        <v>29</v>
      </c>
      <c r="D769" t="s">
        <v>56</v>
      </c>
      <c r="E769">
        <v>2012</v>
      </c>
      <c r="F769">
        <v>4</v>
      </c>
      <c r="G769">
        <v>34.700000000000003</v>
      </c>
      <c r="I769" t="s">
        <v>2439</v>
      </c>
    </row>
    <row r="770" spans="1:9" x14ac:dyDescent="0.2">
      <c r="A770" t="s">
        <v>366</v>
      </c>
      <c r="B770" t="s">
        <v>6</v>
      </c>
      <c r="C770" t="s">
        <v>29</v>
      </c>
      <c r="D770" t="s">
        <v>56</v>
      </c>
      <c r="E770">
        <v>2012</v>
      </c>
      <c r="F770">
        <v>3</v>
      </c>
      <c r="G770">
        <v>35.799999999999997</v>
      </c>
      <c r="I770" t="s">
        <v>2439</v>
      </c>
    </row>
    <row r="771" spans="1:9" x14ac:dyDescent="0.2">
      <c r="A771" t="s">
        <v>365</v>
      </c>
      <c r="B771" t="s">
        <v>6</v>
      </c>
      <c r="C771" t="s">
        <v>29</v>
      </c>
      <c r="D771" t="s">
        <v>56</v>
      </c>
      <c r="E771">
        <v>2012</v>
      </c>
      <c r="F771">
        <v>2</v>
      </c>
      <c r="G771">
        <v>34.1</v>
      </c>
      <c r="I771" t="s">
        <v>2439</v>
      </c>
    </row>
    <row r="772" spans="1:9" x14ac:dyDescent="0.2">
      <c r="A772" t="s">
        <v>364</v>
      </c>
      <c r="B772" t="s">
        <v>6</v>
      </c>
      <c r="C772" t="s">
        <v>29</v>
      </c>
      <c r="D772" t="s">
        <v>56</v>
      </c>
      <c r="E772">
        <v>2012</v>
      </c>
      <c r="F772">
        <v>1</v>
      </c>
      <c r="G772">
        <v>35</v>
      </c>
      <c r="I772" t="s">
        <v>2439</v>
      </c>
    </row>
    <row r="773" spans="1:9" x14ac:dyDescent="0.2">
      <c r="A773" t="s">
        <v>363</v>
      </c>
      <c r="B773" t="s">
        <v>6</v>
      </c>
      <c r="C773" t="s">
        <v>29</v>
      </c>
      <c r="D773" t="s">
        <v>56</v>
      </c>
      <c r="E773">
        <v>2011</v>
      </c>
      <c r="F773">
        <v>4</v>
      </c>
      <c r="G773">
        <v>34.799999999999997</v>
      </c>
      <c r="I773" t="s">
        <v>2439</v>
      </c>
    </row>
    <row r="774" spans="1:9" x14ac:dyDescent="0.2">
      <c r="A774" t="s">
        <v>362</v>
      </c>
      <c r="B774" t="s">
        <v>6</v>
      </c>
      <c r="C774" t="s">
        <v>29</v>
      </c>
      <c r="D774" t="s">
        <v>56</v>
      </c>
      <c r="E774">
        <v>2011</v>
      </c>
      <c r="F774">
        <v>3</v>
      </c>
      <c r="G774">
        <v>35.700000000000003</v>
      </c>
      <c r="I774" t="s">
        <v>2439</v>
      </c>
    </row>
    <row r="775" spans="1:9" x14ac:dyDescent="0.2">
      <c r="A775" t="s">
        <v>361</v>
      </c>
      <c r="B775" t="s">
        <v>6</v>
      </c>
      <c r="C775" t="s">
        <v>29</v>
      </c>
      <c r="D775" t="s">
        <v>56</v>
      </c>
      <c r="E775">
        <v>2011</v>
      </c>
      <c r="F775">
        <v>2</v>
      </c>
      <c r="G775">
        <v>34.700000000000003</v>
      </c>
      <c r="I775" t="s">
        <v>2439</v>
      </c>
    </row>
    <row r="776" spans="1:9" x14ac:dyDescent="0.2">
      <c r="A776" t="s">
        <v>360</v>
      </c>
      <c r="B776" t="s">
        <v>6</v>
      </c>
      <c r="C776" t="s">
        <v>29</v>
      </c>
      <c r="D776" t="s">
        <v>56</v>
      </c>
      <c r="E776">
        <v>2011</v>
      </c>
      <c r="F776">
        <v>1</v>
      </c>
      <c r="G776">
        <v>35.299999999999997</v>
      </c>
      <c r="I776" t="s">
        <v>2439</v>
      </c>
    </row>
    <row r="777" spans="1:9" x14ac:dyDescent="0.2">
      <c r="A777" t="s">
        <v>359</v>
      </c>
      <c r="B777" t="s">
        <v>6</v>
      </c>
      <c r="C777" t="s">
        <v>29</v>
      </c>
      <c r="D777" t="s">
        <v>56</v>
      </c>
      <c r="E777">
        <v>2010</v>
      </c>
      <c r="F777">
        <v>4</v>
      </c>
      <c r="G777">
        <v>34.6</v>
      </c>
      <c r="I777" t="s">
        <v>2439</v>
      </c>
    </row>
    <row r="778" spans="1:9" x14ac:dyDescent="0.2">
      <c r="A778" t="s">
        <v>358</v>
      </c>
      <c r="B778" t="s">
        <v>6</v>
      </c>
      <c r="C778" t="s">
        <v>29</v>
      </c>
      <c r="D778" t="s">
        <v>56</v>
      </c>
      <c r="E778">
        <v>2010</v>
      </c>
      <c r="F778">
        <v>3</v>
      </c>
      <c r="G778">
        <v>35.9</v>
      </c>
      <c r="I778" t="s">
        <v>2439</v>
      </c>
    </row>
    <row r="779" spans="1:9" x14ac:dyDescent="0.2">
      <c r="A779" t="s">
        <v>357</v>
      </c>
      <c r="B779" t="s">
        <v>6</v>
      </c>
      <c r="C779" t="s">
        <v>29</v>
      </c>
      <c r="D779" t="s">
        <v>56</v>
      </c>
      <c r="E779">
        <v>2010</v>
      </c>
      <c r="F779">
        <v>2</v>
      </c>
      <c r="G779">
        <v>34.5</v>
      </c>
      <c r="I779" t="s">
        <v>2439</v>
      </c>
    </row>
    <row r="780" spans="1:9" x14ac:dyDescent="0.2">
      <c r="A780" t="s">
        <v>356</v>
      </c>
      <c r="B780" t="s">
        <v>6</v>
      </c>
      <c r="C780" t="s">
        <v>29</v>
      </c>
      <c r="D780" t="s">
        <v>56</v>
      </c>
      <c r="E780">
        <v>2010</v>
      </c>
      <c r="F780">
        <v>1</v>
      </c>
      <c r="G780">
        <v>34.6</v>
      </c>
      <c r="I780" t="s">
        <v>2439</v>
      </c>
    </row>
    <row r="781" spans="1:9" x14ac:dyDescent="0.2">
      <c r="A781" t="s">
        <v>355</v>
      </c>
      <c r="B781" t="s">
        <v>6</v>
      </c>
      <c r="C781" t="s">
        <v>29</v>
      </c>
      <c r="D781" t="s">
        <v>56</v>
      </c>
      <c r="E781">
        <v>2009</v>
      </c>
      <c r="F781">
        <v>4</v>
      </c>
      <c r="G781">
        <v>34.4</v>
      </c>
      <c r="I781" t="s">
        <v>2439</v>
      </c>
    </row>
    <row r="782" spans="1:9" x14ac:dyDescent="0.2">
      <c r="A782" t="s">
        <v>354</v>
      </c>
      <c r="B782" t="s">
        <v>6</v>
      </c>
      <c r="C782" t="s">
        <v>29</v>
      </c>
      <c r="D782" t="s">
        <v>56</v>
      </c>
      <c r="E782">
        <v>2009</v>
      </c>
      <c r="F782">
        <v>3</v>
      </c>
      <c r="G782">
        <v>35.5</v>
      </c>
      <c r="I782" t="s">
        <v>2439</v>
      </c>
    </row>
    <row r="783" spans="1:9" x14ac:dyDescent="0.2">
      <c r="A783" t="s">
        <v>353</v>
      </c>
      <c r="B783" t="s">
        <v>6</v>
      </c>
      <c r="C783" t="s">
        <v>29</v>
      </c>
      <c r="D783" t="s">
        <v>56</v>
      </c>
      <c r="E783">
        <v>2009</v>
      </c>
      <c r="F783">
        <v>2</v>
      </c>
      <c r="G783">
        <v>33.5</v>
      </c>
      <c r="I783" t="s">
        <v>2439</v>
      </c>
    </row>
    <row r="784" spans="1:9" x14ac:dyDescent="0.2">
      <c r="A784" t="s">
        <v>352</v>
      </c>
      <c r="B784" t="s">
        <v>6</v>
      </c>
      <c r="C784" t="s">
        <v>29</v>
      </c>
      <c r="D784" t="s">
        <v>56</v>
      </c>
      <c r="E784">
        <v>2009</v>
      </c>
      <c r="F784">
        <v>1</v>
      </c>
      <c r="G784">
        <v>34.6</v>
      </c>
      <c r="I784" t="s">
        <v>2439</v>
      </c>
    </row>
    <row r="785" spans="1:9" x14ac:dyDescent="0.2">
      <c r="A785" t="s">
        <v>351</v>
      </c>
      <c r="B785" t="s">
        <v>6</v>
      </c>
      <c r="C785" t="s">
        <v>29</v>
      </c>
      <c r="D785" t="s">
        <v>56</v>
      </c>
      <c r="E785">
        <v>2008</v>
      </c>
      <c r="F785">
        <v>4</v>
      </c>
      <c r="G785">
        <v>34.6</v>
      </c>
      <c r="I785" t="s">
        <v>2439</v>
      </c>
    </row>
    <row r="786" spans="1:9" x14ac:dyDescent="0.2">
      <c r="A786" t="s">
        <v>350</v>
      </c>
      <c r="B786" t="s">
        <v>6</v>
      </c>
      <c r="C786" t="s">
        <v>29</v>
      </c>
      <c r="D786" t="s">
        <v>56</v>
      </c>
      <c r="E786">
        <v>2008</v>
      </c>
      <c r="F786">
        <v>3</v>
      </c>
      <c r="G786">
        <v>36</v>
      </c>
      <c r="I786" t="s">
        <v>2439</v>
      </c>
    </row>
    <row r="787" spans="1:9" x14ac:dyDescent="0.2">
      <c r="A787" t="s">
        <v>349</v>
      </c>
      <c r="B787" t="s">
        <v>6</v>
      </c>
      <c r="C787" t="s">
        <v>29</v>
      </c>
      <c r="D787" t="s">
        <v>56</v>
      </c>
      <c r="E787">
        <v>2008</v>
      </c>
      <c r="F787">
        <v>2</v>
      </c>
      <c r="G787">
        <v>34.9</v>
      </c>
      <c r="I787" t="s">
        <v>2439</v>
      </c>
    </row>
    <row r="788" spans="1:9" x14ac:dyDescent="0.2">
      <c r="A788" t="s">
        <v>348</v>
      </c>
      <c r="B788" t="s">
        <v>6</v>
      </c>
      <c r="C788" t="s">
        <v>29</v>
      </c>
      <c r="D788" t="s">
        <v>56</v>
      </c>
      <c r="E788">
        <v>2008</v>
      </c>
      <c r="F788">
        <v>1</v>
      </c>
      <c r="G788">
        <v>34.1</v>
      </c>
      <c r="H788" t="s">
        <v>2448</v>
      </c>
      <c r="I788" t="s">
        <v>2474</v>
      </c>
    </row>
    <row r="789" spans="1:9" x14ac:dyDescent="0.2">
      <c r="A789" t="s">
        <v>347</v>
      </c>
      <c r="B789" t="s">
        <v>6</v>
      </c>
      <c r="C789" t="s">
        <v>29</v>
      </c>
      <c r="D789" t="s">
        <v>56</v>
      </c>
      <c r="E789">
        <v>2007</v>
      </c>
      <c r="F789">
        <v>4</v>
      </c>
      <c r="G789">
        <v>35</v>
      </c>
      <c r="I789" t="s">
        <v>2439</v>
      </c>
    </row>
    <row r="790" spans="1:9" x14ac:dyDescent="0.2">
      <c r="A790" t="s">
        <v>346</v>
      </c>
      <c r="B790" t="s">
        <v>6</v>
      </c>
      <c r="C790" t="s">
        <v>29</v>
      </c>
      <c r="D790" t="s">
        <v>56</v>
      </c>
      <c r="E790">
        <v>2007</v>
      </c>
      <c r="F790">
        <v>3</v>
      </c>
      <c r="G790">
        <v>36.1</v>
      </c>
      <c r="I790" t="s">
        <v>2439</v>
      </c>
    </row>
    <row r="791" spans="1:9" x14ac:dyDescent="0.2">
      <c r="A791" t="s">
        <v>345</v>
      </c>
      <c r="B791" t="s">
        <v>6</v>
      </c>
      <c r="C791" t="s">
        <v>29</v>
      </c>
      <c r="D791" t="s">
        <v>56</v>
      </c>
      <c r="E791">
        <v>2007</v>
      </c>
      <c r="F791">
        <v>2</v>
      </c>
      <c r="G791">
        <v>33.9</v>
      </c>
      <c r="I791" t="s">
        <v>2439</v>
      </c>
    </row>
    <row r="792" spans="1:9" x14ac:dyDescent="0.2">
      <c r="A792" t="s">
        <v>344</v>
      </c>
      <c r="B792" t="s">
        <v>6</v>
      </c>
      <c r="C792" t="s">
        <v>29</v>
      </c>
      <c r="D792" t="s">
        <v>56</v>
      </c>
      <c r="E792">
        <v>2007</v>
      </c>
      <c r="F792">
        <v>1</v>
      </c>
      <c r="G792">
        <v>34.9</v>
      </c>
      <c r="I792" t="s">
        <v>2439</v>
      </c>
    </row>
    <row r="793" spans="1:9" x14ac:dyDescent="0.2">
      <c r="A793" t="s">
        <v>343</v>
      </c>
      <c r="B793" t="s">
        <v>6</v>
      </c>
      <c r="C793" t="s">
        <v>29</v>
      </c>
      <c r="D793" t="s">
        <v>56</v>
      </c>
      <c r="E793">
        <v>2006</v>
      </c>
      <c r="F793">
        <v>4</v>
      </c>
      <c r="G793">
        <v>34.6</v>
      </c>
      <c r="I793" t="s">
        <v>2439</v>
      </c>
    </row>
    <row r="794" spans="1:9" x14ac:dyDescent="0.2">
      <c r="A794" t="s">
        <v>342</v>
      </c>
      <c r="B794" t="s">
        <v>6</v>
      </c>
      <c r="C794" t="s">
        <v>29</v>
      </c>
      <c r="D794" t="s">
        <v>56</v>
      </c>
      <c r="E794">
        <v>2006</v>
      </c>
      <c r="F794">
        <v>3</v>
      </c>
      <c r="G794">
        <v>35.5</v>
      </c>
      <c r="I794" t="s">
        <v>2439</v>
      </c>
    </row>
    <row r="795" spans="1:9" x14ac:dyDescent="0.2">
      <c r="A795" t="s">
        <v>341</v>
      </c>
      <c r="B795" t="s">
        <v>6</v>
      </c>
      <c r="C795" t="s">
        <v>29</v>
      </c>
      <c r="D795" t="s">
        <v>56</v>
      </c>
      <c r="E795">
        <v>2006</v>
      </c>
      <c r="F795">
        <v>2</v>
      </c>
      <c r="G795">
        <v>33.9</v>
      </c>
      <c r="I795" t="s">
        <v>2439</v>
      </c>
    </row>
    <row r="796" spans="1:9" x14ac:dyDescent="0.2">
      <c r="A796" t="s">
        <v>340</v>
      </c>
      <c r="B796" t="s">
        <v>6</v>
      </c>
      <c r="C796" t="s">
        <v>29</v>
      </c>
      <c r="D796" t="s">
        <v>56</v>
      </c>
      <c r="E796">
        <v>2006</v>
      </c>
      <c r="F796">
        <v>1</v>
      </c>
      <c r="G796">
        <v>35.299999999999997</v>
      </c>
      <c r="I796" t="s">
        <v>2439</v>
      </c>
    </row>
    <row r="797" spans="1:9" x14ac:dyDescent="0.2">
      <c r="A797" t="s">
        <v>339</v>
      </c>
      <c r="B797" t="s">
        <v>6</v>
      </c>
      <c r="C797" t="s">
        <v>29</v>
      </c>
      <c r="D797" t="s">
        <v>56</v>
      </c>
      <c r="E797">
        <v>2005</v>
      </c>
      <c r="F797">
        <v>4</v>
      </c>
      <c r="G797">
        <v>35.1</v>
      </c>
      <c r="I797" t="s">
        <v>2439</v>
      </c>
    </row>
    <row r="798" spans="1:9" x14ac:dyDescent="0.2">
      <c r="A798" t="s">
        <v>338</v>
      </c>
      <c r="B798" t="s">
        <v>6</v>
      </c>
      <c r="C798" t="s">
        <v>29</v>
      </c>
      <c r="D798" t="s">
        <v>56</v>
      </c>
      <c r="E798">
        <v>2005</v>
      </c>
      <c r="F798">
        <v>3</v>
      </c>
      <c r="G798">
        <v>36</v>
      </c>
      <c r="I798" t="s">
        <v>2439</v>
      </c>
    </row>
    <row r="799" spans="1:9" x14ac:dyDescent="0.2">
      <c r="A799" t="s">
        <v>337</v>
      </c>
      <c r="B799" t="s">
        <v>6</v>
      </c>
      <c r="C799" t="s">
        <v>29</v>
      </c>
      <c r="D799" t="s">
        <v>56</v>
      </c>
      <c r="E799">
        <v>2005</v>
      </c>
      <c r="F799">
        <v>2</v>
      </c>
      <c r="G799">
        <v>34.799999999999997</v>
      </c>
      <c r="I799" t="s">
        <v>2439</v>
      </c>
    </row>
    <row r="800" spans="1:9" x14ac:dyDescent="0.2">
      <c r="A800" t="s">
        <v>336</v>
      </c>
      <c r="B800" t="s">
        <v>6</v>
      </c>
      <c r="C800" t="s">
        <v>29</v>
      </c>
      <c r="D800" t="s">
        <v>56</v>
      </c>
      <c r="E800">
        <v>2005</v>
      </c>
      <c r="F800">
        <v>1</v>
      </c>
      <c r="G800">
        <v>34.5</v>
      </c>
      <c r="H800" t="s">
        <v>2448</v>
      </c>
      <c r="I800" t="s">
        <v>2474</v>
      </c>
    </row>
    <row r="801" spans="1:9" x14ac:dyDescent="0.2">
      <c r="A801" t="s">
        <v>2678</v>
      </c>
      <c r="B801" t="s">
        <v>6</v>
      </c>
      <c r="C801" t="s">
        <v>29</v>
      </c>
      <c r="D801" t="s">
        <v>56</v>
      </c>
      <c r="E801">
        <v>2004</v>
      </c>
      <c r="F801">
        <v>4</v>
      </c>
      <c r="G801">
        <v>34.299999999999997</v>
      </c>
      <c r="I801" t="s">
        <v>2439</v>
      </c>
    </row>
    <row r="802" spans="1:9" x14ac:dyDescent="0.2">
      <c r="A802" t="s">
        <v>2679</v>
      </c>
      <c r="B802" t="s">
        <v>6</v>
      </c>
      <c r="C802" t="s">
        <v>29</v>
      </c>
      <c r="D802" t="s">
        <v>56</v>
      </c>
      <c r="E802">
        <v>2004</v>
      </c>
      <c r="F802">
        <v>3</v>
      </c>
      <c r="G802">
        <v>36</v>
      </c>
      <c r="I802" t="s">
        <v>2439</v>
      </c>
    </row>
    <row r="803" spans="1:9" x14ac:dyDescent="0.2">
      <c r="A803" t="s">
        <v>2680</v>
      </c>
      <c r="B803" t="s">
        <v>6</v>
      </c>
      <c r="C803" t="s">
        <v>29</v>
      </c>
      <c r="D803" t="s">
        <v>56</v>
      </c>
      <c r="E803">
        <v>2004</v>
      </c>
      <c r="F803">
        <v>2</v>
      </c>
      <c r="G803">
        <v>33.700000000000003</v>
      </c>
      <c r="I803" t="s">
        <v>2439</v>
      </c>
    </row>
    <row r="804" spans="1:9" x14ac:dyDescent="0.2">
      <c r="A804" t="s">
        <v>2681</v>
      </c>
      <c r="B804" t="s">
        <v>6</v>
      </c>
      <c r="C804" t="s">
        <v>29</v>
      </c>
      <c r="D804" t="s">
        <v>56</v>
      </c>
      <c r="E804">
        <v>2004</v>
      </c>
      <c r="F804">
        <v>1</v>
      </c>
      <c r="G804">
        <v>34.799999999999997</v>
      </c>
      <c r="I804" t="s">
        <v>2439</v>
      </c>
    </row>
    <row r="805" spans="1:9" x14ac:dyDescent="0.2">
      <c r="A805" t="s">
        <v>2682</v>
      </c>
      <c r="B805" t="s">
        <v>6</v>
      </c>
      <c r="C805" t="s">
        <v>29</v>
      </c>
      <c r="D805" t="s">
        <v>56</v>
      </c>
      <c r="E805">
        <v>2003</v>
      </c>
      <c r="F805">
        <v>4</v>
      </c>
      <c r="G805">
        <v>35</v>
      </c>
      <c r="I805" t="s">
        <v>2439</v>
      </c>
    </row>
    <row r="806" spans="1:9" x14ac:dyDescent="0.2">
      <c r="A806" t="s">
        <v>2683</v>
      </c>
      <c r="B806" t="s">
        <v>6</v>
      </c>
      <c r="C806" t="s">
        <v>29</v>
      </c>
      <c r="D806" t="s">
        <v>56</v>
      </c>
      <c r="E806">
        <v>2003</v>
      </c>
      <c r="F806">
        <v>3</v>
      </c>
      <c r="G806">
        <v>35.799999999999997</v>
      </c>
      <c r="I806" t="s">
        <v>2439</v>
      </c>
    </row>
    <row r="807" spans="1:9" x14ac:dyDescent="0.2">
      <c r="A807" t="s">
        <v>2684</v>
      </c>
      <c r="B807" t="s">
        <v>6</v>
      </c>
      <c r="C807" t="s">
        <v>29</v>
      </c>
      <c r="D807" t="s">
        <v>56</v>
      </c>
      <c r="E807">
        <v>2003</v>
      </c>
      <c r="F807">
        <v>2</v>
      </c>
      <c r="G807">
        <v>34.1</v>
      </c>
      <c r="I807" t="s">
        <v>2439</v>
      </c>
    </row>
    <row r="808" spans="1:9" x14ac:dyDescent="0.2">
      <c r="A808" t="s">
        <v>2685</v>
      </c>
      <c r="B808" t="s">
        <v>6</v>
      </c>
      <c r="C808" t="s">
        <v>29</v>
      </c>
      <c r="D808" t="s">
        <v>56</v>
      </c>
      <c r="E808">
        <v>2003</v>
      </c>
      <c r="F808">
        <v>1</v>
      </c>
      <c r="G808">
        <v>35.1</v>
      </c>
      <c r="I808" t="s">
        <v>2439</v>
      </c>
    </row>
    <row r="809" spans="1:9" x14ac:dyDescent="0.2">
      <c r="A809" t="s">
        <v>2686</v>
      </c>
      <c r="B809" t="s">
        <v>6</v>
      </c>
      <c r="C809" t="s">
        <v>29</v>
      </c>
      <c r="D809" t="s">
        <v>56</v>
      </c>
      <c r="E809">
        <v>2002</v>
      </c>
      <c r="F809">
        <v>4</v>
      </c>
      <c r="G809">
        <v>35.299999999999997</v>
      </c>
      <c r="I809" t="s">
        <v>2439</v>
      </c>
    </row>
    <row r="810" spans="1:9" x14ac:dyDescent="0.2">
      <c r="A810" t="s">
        <v>2687</v>
      </c>
      <c r="B810" t="s">
        <v>6</v>
      </c>
      <c r="C810" t="s">
        <v>29</v>
      </c>
      <c r="D810" t="s">
        <v>56</v>
      </c>
      <c r="E810">
        <v>2002</v>
      </c>
      <c r="F810">
        <v>3</v>
      </c>
      <c r="G810">
        <v>36.1</v>
      </c>
      <c r="I810" t="s">
        <v>2439</v>
      </c>
    </row>
    <row r="811" spans="1:9" x14ac:dyDescent="0.2">
      <c r="A811" t="s">
        <v>2688</v>
      </c>
      <c r="B811" t="s">
        <v>6</v>
      </c>
      <c r="C811" t="s">
        <v>29</v>
      </c>
      <c r="D811" t="s">
        <v>56</v>
      </c>
      <c r="E811">
        <v>2002</v>
      </c>
      <c r="F811">
        <v>2</v>
      </c>
      <c r="G811">
        <v>34.9</v>
      </c>
      <c r="I811" t="s">
        <v>2439</v>
      </c>
    </row>
    <row r="812" spans="1:9" x14ac:dyDescent="0.2">
      <c r="A812" t="s">
        <v>2689</v>
      </c>
      <c r="B812" t="s">
        <v>6</v>
      </c>
      <c r="C812" t="s">
        <v>29</v>
      </c>
      <c r="D812" t="s">
        <v>56</v>
      </c>
      <c r="E812">
        <v>2002</v>
      </c>
      <c r="F812">
        <v>1</v>
      </c>
      <c r="G812">
        <v>35</v>
      </c>
      <c r="I812" t="s">
        <v>2439</v>
      </c>
    </row>
    <row r="813" spans="1:9" x14ac:dyDescent="0.2">
      <c r="A813" t="s">
        <v>2690</v>
      </c>
      <c r="B813" t="s">
        <v>6</v>
      </c>
      <c r="C813" t="s">
        <v>29</v>
      </c>
      <c r="D813" t="s">
        <v>56</v>
      </c>
      <c r="E813">
        <v>2001</v>
      </c>
      <c r="F813">
        <v>4</v>
      </c>
      <c r="G813">
        <v>35.799999999999997</v>
      </c>
      <c r="I813" t="s">
        <v>2439</v>
      </c>
    </row>
    <row r="814" spans="1:9" x14ac:dyDescent="0.2">
      <c r="A814" t="s">
        <v>2691</v>
      </c>
      <c r="B814" t="s">
        <v>6</v>
      </c>
      <c r="C814" t="s">
        <v>29</v>
      </c>
      <c r="D814" t="s">
        <v>56</v>
      </c>
      <c r="E814">
        <v>2001</v>
      </c>
      <c r="F814">
        <v>3</v>
      </c>
      <c r="G814">
        <v>36.6</v>
      </c>
      <c r="I814" t="s">
        <v>2439</v>
      </c>
    </row>
    <row r="815" spans="1:9" x14ac:dyDescent="0.2">
      <c r="A815" t="s">
        <v>2692</v>
      </c>
      <c r="B815" t="s">
        <v>6</v>
      </c>
      <c r="C815" t="s">
        <v>29</v>
      </c>
      <c r="D815" t="s">
        <v>56</v>
      </c>
      <c r="E815">
        <v>2001</v>
      </c>
      <c r="F815">
        <v>2</v>
      </c>
      <c r="G815">
        <v>34.5</v>
      </c>
      <c r="I815" t="s">
        <v>2439</v>
      </c>
    </row>
    <row r="816" spans="1:9" x14ac:dyDescent="0.2">
      <c r="A816" t="s">
        <v>2693</v>
      </c>
      <c r="B816" t="s">
        <v>6</v>
      </c>
      <c r="C816" t="s">
        <v>29</v>
      </c>
      <c r="D816" t="s">
        <v>56</v>
      </c>
      <c r="E816">
        <v>2001</v>
      </c>
      <c r="F816">
        <v>1</v>
      </c>
      <c r="G816">
        <v>35.6</v>
      </c>
      <c r="I816" t="s">
        <v>2439</v>
      </c>
    </row>
    <row r="817" spans="1:9" x14ac:dyDescent="0.2">
      <c r="A817" t="s">
        <v>2694</v>
      </c>
      <c r="B817" t="s">
        <v>6</v>
      </c>
      <c r="C817" t="s">
        <v>29</v>
      </c>
      <c r="D817" t="s">
        <v>56</v>
      </c>
      <c r="E817">
        <v>2000</v>
      </c>
      <c r="F817">
        <v>4</v>
      </c>
      <c r="G817">
        <v>35.5</v>
      </c>
      <c r="I817" t="s">
        <v>2439</v>
      </c>
    </row>
    <row r="818" spans="1:9" x14ac:dyDescent="0.2">
      <c r="A818" t="s">
        <v>2695</v>
      </c>
      <c r="B818" t="s">
        <v>6</v>
      </c>
      <c r="C818" t="s">
        <v>29</v>
      </c>
      <c r="D818" t="s">
        <v>56</v>
      </c>
      <c r="E818">
        <v>2000</v>
      </c>
      <c r="F818">
        <v>3</v>
      </c>
      <c r="G818">
        <v>36.700000000000003</v>
      </c>
      <c r="I818" t="s">
        <v>2439</v>
      </c>
    </row>
    <row r="819" spans="1:9" x14ac:dyDescent="0.2">
      <c r="A819" t="s">
        <v>2696</v>
      </c>
      <c r="B819" t="s">
        <v>6</v>
      </c>
      <c r="C819" t="s">
        <v>29</v>
      </c>
      <c r="D819" t="s">
        <v>56</v>
      </c>
      <c r="E819">
        <v>2000</v>
      </c>
      <c r="F819">
        <v>2</v>
      </c>
      <c r="G819">
        <v>34.1</v>
      </c>
      <c r="I819" t="s">
        <v>2439</v>
      </c>
    </row>
    <row r="820" spans="1:9" x14ac:dyDescent="0.2">
      <c r="A820" t="s">
        <v>2697</v>
      </c>
      <c r="B820" t="s">
        <v>6</v>
      </c>
      <c r="C820" t="s">
        <v>29</v>
      </c>
      <c r="D820" t="s">
        <v>56</v>
      </c>
      <c r="E820">
        <v>2000</v>
      </c>
      <c r="F820">
        <v>1</v>
      </c>
      <c r="G820">
        <v>36</v>
      </c>
      <c r="I820" t="s">
        <v>2439</v>
      </c>
    </row>
    <row r="821" spans="1:9" x14ac:dyDescent="0.2">
      <c r="A821" t="s">
        <v>2698</v>
      </c>
      <c r="B821" t="s">
        <v>6</v>
      </c>
      <c r="C821" t="s">
        <v>29</v>
      </c>
      <c r="D821" t="s">
        <v>56</v>
      </c>
      <c r="E821">
        <v>1999</v>
      </c>
      <c r="F821">
        <v>4</v>
      </c>
      <c r="G821">
        <v>35.299999999999997</v>
      </c>
      <c r="I821" t="s">
        <v>2439</v>
      </c>
    </row>
    <row r="822" spans="1:9" x14ac:dyDescent="0.2">
      <c r="A822" t="s">
        <v>2699</v>
      </c>
      <c r="B822" t="s">
        <v>6</v>
      </c>
      <c r="C822" t="s">
        <v>29</v>
      </c>
      <c r="D822" t="s">
        <v>56</v>
      </c>
      <c r="E822">
        <v>1999</v>
      </c>
      <c r="F822">
        <v>3</v>
      </c>
      <c r="G822">
        <v>36.6</v>
      </c>
      <c r="I822" t="s">
        <v>2439</v>
      </c>
    </row>
    <row r="823" spans="1:9" x14ac:dyDescent="0.2">
      <c r="A823" t="s">
        <v>2700</v>
      </c>
      <c r="B823" t="s">
        <v>6</v>
      </c>
      <c r="C823" t="s">
        <v>29</v>
      </c>
      <c r="D823" t="s">
        <v>56</v>
      </c>
      <c r="E823">
        <v>1999</v>
      </c>
      <c r="F823">
        <v>2</v>
      </c>
      <c r="G823">
        <v>35.5</v>
      </c>
      <c r="I823" t="s">
        <v>2439</v>
      </c>
    </row>
    <row r="824" spans="1:9" x14ac:dyDescent="0.2">
      <c r="A824" t="s">
        <v>2701</v>
      </c>
      <c r="B824" t="s">
        <v>6</v>
      </c>
      <c r="C824" t="s">
        <v>29</v>
      </c>
      <c r="D824" t="s">
        <v>56</v>
      </c>
      <c r="E824">
        <v>1999</v>
      </c>
      <c r="F824">
        <v>1</v>
      </c>
      <c r="G824">
        <v>35.1</v>
      </c>
      <c r="I824" t="s">
        <v>2439</v>
      </c>
    </row>
    <row r="825" spans="1:9" x14ac:dyDescent="0.2">
      <c r="A825" t="s">
        <v>2702</v>
      </c>
      <c r="B825" t="s">
        <v>6</v>
      </c>
      <c r="C825" t="s">
        <v>29</v>
      </c>
      <c r="D825" t="s">
        <v>56</v>
      </c>
      <c r="E825">
        <v>1998</v>
      </c>
      <c r="F825">
        <v>2</v>
      </c>
      <c r="G825">
        <v>33.799999999999997</v>
      </c>
      <c r="I825" t="s">
        <v>2439</v>
      </c>
    </row>
    <row r="826" spans="1:9" x14ac:dyDescent="0.2">
      <c r="A826" t="s">
        <v>2703</v>
      </c>
      <c r="B826" t="s">
        <v>25</v>
      </c>
      <c r="C826" t="s">
        <v>29</v>
      </c>
      <c r="D826" t="s">
        <v>56</v>
      </c>
      <c r="E826">
        <v>2022</v>
      </c>
      <c r="F826">
        <v>3</v>
      </c>
      <c r="G826">
        <v>37.1</v>
      </c>
      <c r="I826" t="s">
        <v>2439</v>
      </c>
    </row>
    <row r="827" spans="1:9" x14ac:dyDescent="0.2">
      <c r="A827" t="s">
        <v>2704</v>
      </c>
      <c r="B827" t="s">
        <v>25</v>
      </c>
      <c r="C827" t="s">
        <v>29</v>
      </c>
      <c r="D827" t="s">
        <v>56</v>
      </c>
      <c r="E827">
        <v>2022</v>
      </c>
      <c r="F827">
        <v>2</v>
      </c>
      <c r="G827">
        <v>36.299999999999997</v>
      </c>
      <c r="I827" t="s">
        <v>2439</v>
      </c>
    </row>
    <row r="828" spans="1:9" x14ac:dyDescent="0.2">
      <c r="A828" t="s">
        <v>2705</v>
      </c>
      <c r="B828" t="s">
        <v>25</v>
      </c>
      <c r="C828" t="s">
        <v>29</v>
      </c>
      <c r="D828" t="s">
        <v>56</v>
      </c>
      <c r="E828">
        <v>2022</v>
      </c>
      <c r="F828">
        <v>1</v>
      </c>
      <c r="G828">
        <v>36.700000000000003</v>
      </c>
      <c r="I828" t="s">
        <v>2439</v>
      </c>
    </row>
    <row r="829" spans="1:9" x14ac:dyDescent="0.2">
      <c r="A829" t="s">
        <v>1559</v>
      </c>
      <c r="B829" t="s">
        <v>25</v>
      </c>
      <c r="C829" t="s">
        <v>29</v>
      </c>
      <c r="D829" t="s">
        <v>56</v>
      </c>
      <c r="E829">
        <v>2021</v>
      </c>
      <c r="F829">
        <v>4</v>
      </c>
      <c r="G829">
        <v>35.299999999999997</v>
      </c>
      <c r="I829" t="s">
        <v>2439</v>
      </c>
    </row>
    <row r="830" spans="1:9" x14ac:dyDescent="0.2">
      <c r="A830" t="s">
        <v>1558</v>
      </c>
      <c r="B830" t="s">
        <v>25</v>
      </c>
      <c r="C830" t="s">
        <v>29</v>
      </c>
      <c r="D830" t="s">
        <v>56</v>
      </c>
      <c r="E830">
        <v>2021</v>
      </c>
      <c r="F830">
        <v>3</v>
      </c>
      <c r="G830">
        <v>36.9</v>
      </c>
      <c r="I830" t="s">
        <v>2439</v>
      </c>
    </row>
    <row r="831" spans="1:9" x14ac:dyDescent="0.2">
      <c r="A831" t="s">
        <v>1557</v>
      </c>
      <c r="B831" t="s">
        <v>25</v>
      </c>
      <c r="C831" t="s">
        <v>29</v>
      </c>
      <c r="D831" t="s">
        <v>56</v>
      </c>
      <c r="E831">
        <v>2021</v>
      </c>
      <c r="F831">
        <v>2</v>
      </c>
      <c r="G831">
        <v>36.5</v>
      </c>
      <c r="I831" t="s">
        <v>2439</v>
      </c>
    </row>
    <row r="832" spans="1:9" x14ac:dyDescent="0.2">
      <c r="A832" t="s">
        <v>1556</v>
      </c>
      <c r="B832" t="s">
        <v>25</v>
      </c>
      <c r="C832" t="s">
        <v>29</v>
      </c>
      <c r="D832" t="s">
        <v>56</v>
      </c>
      <c r="E832">
        <v>2021</v>
      </c>
      <c r="F832">
        <v>1</v>
      </c>
      <c r="G832">
        <v>35.6</v>
      </c>
      <c r="I832" t="s">
        <v>2439</v>
      </c>
    </row>
    <row r="833" spans="1:9" x14ac:dyDescent="0.2">
      <c r="A833" t="s">
        <v>1555</v>
      </c>
      <c r="B833" t="s">
        <v>25</v>
      </c>
      <c r="C833" t="s">
        <v>29</v>
      </c>
      <c r="D833" t="s">
        <v>56</v>
      </c>
      <c r="E833">
        <v>2020</v>
      </c>
      <c r="F833">
        <v>4</v>
      </c>
      <c r="G833">
        <v>36</v>
      </c>
      <c r="I833" t="s">
        <v>2439</v>
      </c>
    </row>
    <row r="834" spans="1:9" x14ac:dyDescent="0.2">
      <c r="A834" t="s">
        <v>1554</v>
      </c>
      <c r="B834" t="s">
        <v>25</v>
      </c>
      <c r="C834" t="s">
        <v>29</v>
      </c>
      <c r="D834" t="s">
        <v>56</v>
      </c>
      <c r="E834">
        <v>2020</v>
      </c>
      <c r="F834">
        <v>3</v>
      </c>
      <c r="G834">
        <v>36.9</v>
      </c>
      <c r="I834" t="s">
        <v>2439</v>
      </c>
    </row>
    <row r="835" spans="1:9" x14ac:dyDescent="0.2">
      <c r="A835" t="s">
        <v>1553</v>
      </c>
      <c r="B835" t="s">
        <v>25</v>
      </c>
      <c r="C835" t="s">
        <v>29</v>
      </c>
      <c r="D835" t="s">
        <v>56</v>
      </c>
      <c r="E835">
        <v>2020</v>
      </c>
      <c r="F835">
        <v>2</v>
      </c>
      <c r="G835">
        <v>36</v>
      </c>
      <c r="I835" t="s">
        <v>2439</v>
      </c>
    </row>
    <row r="836" spans="1:9" x14ac:dyDescent="0.2">
      <c r="A836" t="s">
        <v>1552</v>
      </c>
      <c r="B836" t="s">
        <v>25</v>
      </c>
      <c r="C836" t="s">
        <v>29</v>
      </c>
      <c r="D836" t="s">
        <v>56</v>
      </c>
      <c r="E836">
        <v>2020</v>
      </c>
      <c r="F836">
        <v>1</v>
      </c>
      <c r="G836">
        <v>36.5</v>
      </c>
      <c r="I836" t="s">
        <v>2439</v>
      </c>
    </row>
    <row r="837" spans="1:9" x14ac:dyDescent="0.2">
      <c r="A837" t="s">
        <v>1551</v>
      </c>
      <c r="B837" t="s">
        <v>25</v>
      </c>
      <c r="C837" t="s">
        <v>29</v>
      </c>
      <c r="D837" t="s">
        <v>56</v>
      </c>
      <c r="E837">
        <v>2019</v>
      </c>
      <c r="F837">
        <v>4</v>
      </c>
      <c r="G837">
        <v>36.5</v>
      </c>
      <c r="I837" t="s">
        <v>2439</v>
      </c>
    </row>
    <row r="838" spans="1:9" x14ac:dyDescent="0.2">
      <c r="A838" t="s">
        <v>1550</v>
      </c>
      <c r="B838" t="s">
        <v>25</v>
      </c>
      <c r="C838" t="s">
        <v>29</v>
      </c>
      <c r="D838" t="s">
        <v>56</v>
      </c>
      <c r="E838">
        <v>2019</v>
      </c>
      <c r="F838">
        <v>3</v>
      </c>
      <c r="G838">
        <v>37.299999999999997</v>
      </c>
      <c r="I838" t="s">
        <v>2439</v>
      </c>
    </row>
    <row r="839" spans="1:9" x14ac:dyDescent="0.2">
      <c r="A839" t="s">
        <v>1549</v>
      </c>
      <c r="B839" t="s">
        <v>25</v>
      </c>
      <c r="C839" t="s">
        <v>29</v>
      </c>
      <c r="D839" t="s">
        <v>56</v>
      </c>
      <c r="E839">
        <v>2019</v>
      </c>
      <c r="F839">
        <v>2</v>
      </c>
      <c r="G839">
        <v>36.5</v>
      </c>
      <c r="I839" t="s">
        <v>2439</v>
      </c>
    </row>
    <row r="840" spans="1:9" x14ac:dyDescent="0.2">
      <c r="A840" t="s">
        <v>1548</v>
      </c>
      <c r="B840" t="s">
        <v>25</v>
      </c>
      <c r="C840" t="s">
        <v>29</v>
      </c>
      <c r="D840" t="s">
        <v>56</v>
      </c>
      <c r="E840">
        <v>2019</v>
      </c>
      <c r="F840">
        <v>1</v>
      </c>
      <c r="G840">
        <v>36.9</v>
      </c>
      <c r="I840" t="s">
        <v>2439</v>
      </c>
    </row>
    <row r="841" spans="1:9" x14ac:dyDescent="0.2">
      <c r="A841" t="s">
        <v>1547</v>
      </c>
      <c r="B841" t="s">
        <v>25</v>
      </c>
      <c r="C841" t="s">
        <v>29</v>
      </c>
      <c r="D841" t="s">
        <v>56</v>
      </c>
      <c r="E841">
        <v>2018</v>
      </c>
      <c r="F841">
        <v>4</v>
      </c>
      <c r="G841">
        <v>36.4</v>
      </c>
      <c r="I841" t="s">
        <v>2439</v>
      </c>
    </row>
    <row r="842" spans="1:9" x14ac:dyDescent="0.2">
      <c r="A842" t="s">
        <v>1546</v>
      </c>
      <c r="B842" t="s">
        <v>25</v>
      </c>
      <c r="C842" t="s">
        <v>29</v>
      </c>
      <c r="D842" t="s">
        <v>56</v>
      </c>
      <c r="E842">
        <v>2018</v>
      </c>
      <c r="F842">
        <v>3</v>
      </c>
      <c r="G842">
        <v>37.700000000000003</v>
      </c>
      <c r="I842" t="s">
        <v>2439</v>
      </c>
    </row>
    <row r="843" spans="1:9" x14ac:dyDescent="0.2">
      <c r="A843" t="s">
        <v>1545</v>
      </c>
      <c r="B843" t="s">
        <v>25</v>
      </c>
      <c r="C843" t="s">
        <v>29</v>
      </c>
      <c r="D843" t="s">
        <v>56</v>
      </c>
      <c r="E843">
        <v>2018</v>
      </c>
      <c r="F843">
        <v>2</v>
      </c>
      <c r="G843">
        <v>37.299999999999997</v>
      </c>
      <c r="I843" t="s">
        <v>2439</v>
      </c>
    </row>
    <row r="844" spans="1:9" x14ac:dyDescent="0.2">
      <c r="A844" t="s">
        <v>1544</v>
      </c>
      <c r="B844" t="s">
        <v>25</v>
      </c>
      <c r="C844" t="s">
        <v>29</v>
      </c>
      <c r="D844" t="s">
        <v>56</v>
      </c>
      <c r="E844">
        <v>2018</v>
      </c>
      <c r="F844">
        <v>1</v>
      </c>
      <c r="G844">
        <v>36.799999999999997</v>
      </c>
      <c r="I844" t="s">
        <v>2439</v>
      </c>
    </row>
    <row r="845" spans="1:9" x14ac:dyDescent="0.2">
      <c r="A845" t="s">
        <v>1543</v>
      </c>
      <c r="B845" t="s">
        <v>25</v>
      </c>
      <c r="C845" t="s">
        <v>29</v>
      </c>
      <c r="D845" t="s">
        <v>56</v>
      </c>
      <c r="E845">
        <v>2017</v>
      </c>
      <c r="F845">
        <v>4</v>
      </c>
      <c r="G845">
        <v>36.200000000000003</v>
      </c>
      <c r="I845" t="s">
        <v>2439</v>
      </c>
    </row>
    <row r="846" spans="1:9" x14ac:dyDescent="0.2">
      <c r="A846" t="s">
        <v>1542</v>
      </c>
      <c r="B846" t="s">
        <v>25</v>
      </c>
      <c r="C846" t="s">
        <v>29</v>
      </c>
      <c r="D846" t="s">
        <v>56</v>
      </c>
      <c r="E846">
        <v>2017</v>
      </c>
      <c r="F846">
        <v>3</v>
      </c>
      <c r="G846">
        <v>37.5</v>
      </c>
      <c r="I846" t="s">
        <v>2439</v>
      </c>
    </row>
    <row r="847" spans="1:9" x14ac:dyDescent="0.2">
      <c r="A847" t="s">
        <v>1541</v>
      </c>
      <c r="B847" t="s">
        <v>25</v>
      </c>
      <c r="C847" t="s">
        <v>29</v>
      </c>
      <c r="D847" t="s">
        <v>56</v>
      </c>
      <c r="E847">
        <v>2017</v>
      </c>
      <c r="F847">
        <v>2</v>
      </c>
      <c r="G847">
        <v>36.6</v>
      </c>
      <c r="I847" t="s">
        <v>2439</v>
      </c>
    </row>
    <row r="848" spans="1:9" x14ac:dyDescent="0.2">
      <c r="A848" t="s">
        <v>1540</v>
      </c>
      <c r="B848" t="s">
        <v>25</v>
      </c>
      <c r="C848" t="s">
        <v>29</v>
      </c>
      <c r="D848" t="s">
        <v>56</v>
      </c>
      <c r="E848">
        <v>2017</v>
      </c>
      <c r="F848">
        <v>1</v>
      </c>
      <c r="G848">
        <v>37</v>
      </c>
      <c r="I848" t="s">
        <v>2439</v>
      </c>
    </row>
    <row r="849" spans="1:9" x14ac:dyDescent="0.2">
      <c r="A849" t="s">
        <v>1539</v>
      </c>
      <c r="B849" t="s">
        <v>25</v>
      </c>
      <c r="C849" t="s">
        <v>29</v>
      </c>
      <c r="D849" t="s">
        <v>56</v>
      </c>
      <c r="E849">
        <v>2016</v>
      </c>
      <c r="F849">
        <v>4</v>
      </c>
      <c r="G849">
        <v>36.299999999999997</v>
      </c>
      <c r="I849" t="s">
        <v>2439</v>
      </c>
    </row>
    <row r="850" spans="1:9" x14ac:dyDescent="0.2">
      <c r="A850" t="s">
        <v>1538</v>
      </c>
      <c r="B850" t="s">
        <v>25</v>
      </c>
      <c r="C850" t="s">
        <v>29</v>
      </c>
      <c r="D850" t="s">
        <v>56</v>
      </c>
      <c r="E850">
        <v>2016</v>
      </c>
      <c r="F850">
        <v>3</v>
      </c>
      <c r="G850">
        <v>37.700000000000003</v>
      </c>
      <c r="I850" t="s">
        <v>2439</v>
      </c>
    </row>
    <row r="851" spans="1:9" x14ac:dyDescent="0.2">
      <c r="A851" t="s">
        <v>1537</v>
      </c>
      <c r="B851" t="s">
        <v>25</v>
      </c>
      <c r="C851" t="s">
        <v>29</v>
      </c>
      <c r="D851" t="s">
        <v>56</v>
      </c>
      <c r="E851">
        <v>2016</v>
      </c>
      <c r="F851">
        <v>2</v>
      </c>
      <c r="G851">
        <v>37.4</v>
      </c>
      <c r="I851" t="s">
        <v>2439</v>
      </c>
    </row>
    <row r="852" spans="1:9" x14ac:dyDescent="0.2">
      <c r="A852" t="s">
        <v>1536</v>
      </c>
      <c r="B852" t="s">
        <v>25</v>
      </c>
      <c r="C852" t="s">
        <v>29</v>
      </c>
      <c r="D852" t="s">
        <v>56</v>
      </c>
      <c r="E852">
        <v>2016</v>
      </c>
      <c r="F852">
        <v>1</v>
      </c>
      <c r="G852">
        <v>36.6</v>
      </c>
      <c r="I852" t="s">
        <v>2439</v>
      </c>
    </row>
    <row r="853" spans="1:9" x14ac:dyDescent="0.2">
      <c r="A853" t="s">
        <v>1535</v>
      </c>
      <c r="B853" t="s">
        <v>25</v>
      </c>
      <c r="C853" t="s">
        <v>29</v>
      </c>
      <c r="D853" t="s">
        <v>56</v>
      </c>
      <c r="E853">
        <v>2015</v>
      </c>
      <c r="F853">
        <v>4</v>
      </c>
      <c r="G853">
        <v>36.799999999999997</v>
      </c>
      <c r="I853" t="s">
        <v>2439</v>
      </c>
    </row>
    <row r="854" spans="1:9" x14ac:dyDescent="0.2">
      <c r="A854" t="s">
        <v>1534</v>
      </c>
      <c r="B854" t="s">
        <v>25</v>
      </c>
      <c r="C854" t="s">
        <v>29</v>
      </c>
      <c r="D854" t="s">
        <v>56</v>
      </c>
      <c r="E854">
        <v>2015</v>
      </c>
      <c r="F854">
        <v>3</v>
      </c>
      <c r="G854">
        <v>37.799999999999997</v>
      </c>
      <c r="I854" t="s">
        <v>2439</v>
      </c>
    </row>
    <row r="855" spans="1:9" x14ac:dyDescent="0.2">
      <c r="A855" t="s">
        <v>1533</v>
      </c>
      <c r="B855" t="s">
        <v>25</v>
      </c>
      <c r="C855" t="s">
        <v>29</v>
      </c>
      <c r="D855" t="s">
        <v>56</v>
      </c>
      <c r="E855">
        <v>2015</v>
      </c>
      <c r="F855">
        <v>2</v>
      </c>
      <c r="G855">
        <v>36.9</v>
      </c>
      <c r="I855" t="s">
        <v>2439</v>
      </c>
    </row>
    <row r="856" spans="1:9" x14ac:dyDescent="0.2">
      <c r="A856" t="s">
        <v>1532</v>
      </c>
      <c r="B856" t="s">
        <v>25</v>
      </c>
      <c r="C856" t="s">
        <v>29</v>
      </c>
      <c r="D856" t="s">
        <v>56</v>
      </c>
      <c r="E856">
        <v>2015</v>
      </c>
      <c r="F856">
        <v>1</v>
      </c>
      <c r="G856">
        <v>36.6</v>
      </c>
      <c r="I856" t="s">
        <v>2439</v>
      </c>
    </row>
    <row r="857" spans="1:9" x14ac:dyDescent="0.2">
      <c r="A857" t="s">
        <v>1531</v>
      </c>
      <c r="B857" t="s">
        <v>25</v>
      </c>
      <c r="C857" t="s">
        <v>29</v>
      </c>
      <c r="D857" t="s">
        <v>56</v>
      </c>
      <c r="E857">
        <v>2014</v>
      </c>
      <c r="F857">
        <v>4</v>
      </c>
      <c r="G857">
        <v>37</v>
      </c>
      <c r="I857" t="s">
        <v>2439</v>
      </c>
    </row>
    <row r="858" spans="1:9" x14ac:dyDescent="0.2">
      <c r="A858" t="s">
        <v>1530</v>
      </c>
      <c r="B858" t="s">
        <v>25</v>
      </c>
      <c r="C858" t="s">
        <v>29</v>
      </c>
      <c r="D858" t="s">
        <v>56</v>
      </c>
      <c r="E858">
        <v>2014</v>
      </c>
      <c r="F858">
        <v>3</v>
      </c>
      <c r="G858">
        <v>37.700000000000003</v>
      </c>
      <c r="I858" t="s">
        <v>2439</v>
      </c>
    </row>
    <row r="859" spans="1:9" x14ac:dyDescent="0.2">
      <c r="A859" t="s">
        <v>1529</v>
      </c>
      <c r="B859" t="s">
        <v>25</v>
      </c>
      <c r="C859" t="s">
        <v>29</v>
      </c>
      <c r="D859" t="s">
        <v>56</v>
      </c>
      <c r="E859">
        <v>2014</v>
      </c>
      <c r="F859">
        <v>2</v>
      </c>
      <c r="G859">
        <v>36.700000000000003</v>
      </c>
      <c r="I859" t="s">
        <v>2439</v>
      </c>
    </row>
    <row r="860" spans="1:9" x14ac:dyDescent="0.2">
      <c r="A860" t="s">
        <v>1528</v>
      </c>
      <c r="B860" t="s">
        <v>25</v>
      </c>
      <c r="C860" t="s">
        <v>29</v>
      </c>
      <c r="D860" t="s">
        <v>56</v>
      </c>
      <c r="E860">
        <v>2014</v>
      </c>
      <c r="F860">
        <v>1</v>
      </c>
      <c r="G860">
        <v>36.9</v>
      </c>
      <c r="I860" t="s">
        <v>2439</v>
      </c>
    </row>
    <row r="861" spans="1:9" x14ac:dyDescent="0.2">
      <c r="A861" t="s">
        <v>1527</v>
      </c>
      <c r="B861" t="s">
        <v>25</v>
      </c>
      <c r="C861" t="s">
        <v>29</v>
      </c>
      <c r="D861" t="s">
        <v>56</v>
      </c>
      <c r="E861">
        <v>2013</v>
      </c>
      <c r="F861">
        <v>4</v>
      </c>
      <c r="G861">
        <v>37</v>
      </c>
      <c r="I861" t="s">
        <v>2439</v>
      </c>
    </row>
    <row r="862" spans="1:9" x14ac:dyDescent="0.2">
      <c r="A862" t="s">
        <v>1526</v>
      </c>
      <c r="B862" t="s">
        <v>25</v>
      </c>
      <c r="C862" t="s">
        <v>29</v>
      </c>
      <c r="D862" t="s">
        <v>56</v>
      </c>
      <c r="E862">
        <v>2013</v>
      </c>
      <c r="F862">
        <v>3</v>
      </c>
      <c r="G862">
        <v>37.799999999999997</v>
      </c>
      <c r="I862" t="s">
        <v>2439</v>
      </c>
    </row>
    <row r="863" spans="1:9" x14ac:dyDescent="0.2">
      <c r="A863" t="s">
        <v>1525</v>
      </c>
      <c r="B863" t="s">
        <v>25</v>
      </c>
      <c r="C863" t="s">
        <v>29</v>
      </c>
      <c r="D863" t="s">
        <v>56</v>
      </c>
      <c r="E863">
        <v>2013</v>
      </c>
      <c r="F863">
        <v>2</v>
      </c>
      <c r="G863">
        <v>37.299999999999997</v>
      </c>
      <c r="I863" t="s">
        <v>2439</v>
      </c>
    </row>
    <row r="864" spans="1:9" x14ac:dyDescent="0.2">
      <c r="A864" t="s">
        <v>1524</v>
      </c>
      <c r="B864" t="s">
        <v>25</v>
      </c>
      <c r="C864" t="s">
        <v>29</v>
      </c>
      <c r="D864" t="s">
        <v>56</v>
      </c>
      <c r="E864">
        <v>2013</v>
      </c>
      <c r="F864">
        <v>1</v>
      </c>
      <c r="G864">
        <v>36.6</v>
      </c>
      <c r="I864" t="s">
        <v>2439</v>
      </c>
    </row>
    <row r="865" spans="1:9" x14ac:dyDescent="0.2">
      <c r="A865" t="s">
        <v>1523</v>
      </c>
      <c r="B865" t="s">
        <v>25</v>
      </c>
      <c r="C865" t="s">
        <v>29</v>
      </c>
      <c r="D865" t="s">
        <v>56</v>
      </c>
      <c r="E865">
        <v>2012</v>
      </c>
      <c r="F865">
        <v>4</v>
      </c>
      <c r="G865">
        <v>36.6</v>
      </c>
      <c r="I865" t="s">
        <v>2439</v>
      </c>
    </row>
    <row r="866" spans="1:9" x14ac:dyDescent="0.2">
      <c r="A866" t="s">
        <v>1522</v>
      </c>
      <c r="B866" t="s">
        <v>25</v>
      </c>
      <c r="C866" t="s">
        <v>29</v>
      </c>
      <c r="D866" t="s">
        <v>56</v>
      </c>
      <c r="E866">
        <v>2012</v>
      </c>
      <c r="F866">
        <v>3</v>
      </c>
      <c r="G866">
        <v>37.799999999999997</v>
      </c>
      <c r="I866" t="s">
        <v>2439</v>
      </c>
    </row>
    <row r="867" spans="1:9" x14ac:dyDescent="0.2">
      <c r="A867" t="s">
        <v>1521</v>
      </c>
      <c r="B867" t="s">
        <v>25</v>
      </c>
      <c r="C867" t="s">
        <v>29</v>
      </c>
      <c r="D867" t="s">
        <v>56</v>
      </c>
      <c r="E867">
        <v>2012</v>
      </c>
      <c r="F867">
        <v>2</v>
      </c>
      <c r="G867">
        <v>37</v>
      </c>
      <c r="I867" t="s">
        <v>2439</v>
      </c>
    </row>
    <row r="868" spans="1:9" x14ac:dyDescent="0.2">
      <c r="A868" t="s">
        <v>1520</v>
      </c>
      <c r="B868" t="s">
        <v>25</v>
      </c>
      <c r="C868" t="s">
        <v>29</v>
      </c>
      <c r="D868" t="s">
        <v>56</v>
      </c>
      <c r="E868">
        <v>2012</v>
      </c>
      <c r="F868">
        <v>1</v>
      </c>
      <c r="G868">
        <v>37.5</v>
      </c>
      <c r="I868" t="s">
        <v>2439</v>
      </c>
    </row>
    <row r="869" spans="1:9" x14ac:dyDescent="0.2">
      <c r="A869" t="s">
        <v>1519</v>
      </c>
      <c r="B869" t="s">
        <v>25</v>
      </c>
      <c r="C869" t="s">
        <v>29</v>
      </c>
      <c r="D869" t="s">
        <v>56</v>
      </c>
      <c r="E869">
        <v>2011</v>
      </c>
      <c r="F869">
        <v>4</v>
      </c>
      <c r="G869">
        <v>36.9</v>
      </c>
      <c r="I869" t="s">
        <v>2439</v>
      </c>
    </row>
    <row r="870" spans="1:9" x14ac:dyDescent="0.2">
      <c r="A870" t="s">
        <v>1518</v>
      </c>
      <c r="B870" t="s">
        <v>25</v>
      </c>
      <c r="C870" t="s">
        <v>29</v>
      </c>
      <c r="D870" t="s">
        <v>56</v>
      </c>
      <c r="E870">
        <v>2011</v>
      </c>
      <c r="F870">
        <v>3</v>
      </c>
      <c r="G870">
        <v>38.200000000000003</v>
      </c>
      <c r="I870" t="s">
        <v>2439</v>
      </c>
    </row>
    <row r="871" spans="1:9" x14ac:dyDescent="0.2">
      <c r="A871" t="s">
        <v>1517</v>
      </c>
      <c r="B871" t="s">
        <v>25</v>
      </c>
      <c r="C871" t="s">
        <v>29</v>
      </c>
      <c r="D871" t="s">
        <v>56</v>
      </c>
      <c r="E871">
        <v>2011</v>
      </c>
      <c r="F871">
        <v>2</v>
      </c>
      <c r="G871">
        <v>37.4</v>
      </c>
      <c r="I871" t="s">
        <v>2439</v>
      </c>
    </row>
    <row r="872" spans="1:9" x14ac:dyDescent="0.2">
      <c r="A872" t="s">
        <v>1516</v>
      </c>
      <c r="B872" t="s">
        <v>25</v>
      </c>
      <c r="C872" t="s">
        <v>29</v>
      </c>
      <c r="D872" t="s">
        <v>56</v>
      </c>
      <c r="E872">
        <v>2011</v>
      </c>
      <c r="F872">
        <v>1</v>
      </c>
      <c r="G872">
        <v>37.799999999999997</v>
      </c>
      <c r="I872" t="s">
        <v>2439</v>
      </c>
    </row>
    <row r="873" spans="1:9" x14ac:dyDescent="0.2">
      <c r="A873" t="s">
        <v>1515</v>
      </c>
      <c r="B873" t="s">
        <v>25</v>
      </c>
      <c r="C873" t="s">
        <v>29</v>
      </c>
      <c r="D873" t="s">
        <v>56</v>
      </c>
      <c r="E873">
        <v>2010</v>
      </c>
      <c r="F873">
        <v>4</v>
      </c>
      <c r="G873">
        <v>36.9</v>
      </c>
      <c r="I873" t="s">
        <v>2439</v>
      </c>
    </row>
    <row r="874" spans="1:9" x14ac:dyDescent="0.2">
      <c r="A874" t="s">
        <v>1514</v>
      </c>
      <c r="B874" t="s">
        <v>25</v>
      </c>
      <c r="C874" t="s">
        <v>29</v>
      </c>
      <c r="D874" t="s">
        <v>56</v>
      </c>
      <c r="E874">
        <v>2010</v>
      </c>
      <c r="F874">
        <v>3</v>
      </c>
      <c r="G874">
        <v>38.5</v>
      </c>
      <c r="I874" t="s">
        <v>2439</v>
      </c>
    </row>
    <row r="875" spans="1:9" x14ac:dyDescent="0.2">
      <c r="A875" t="s">
        <v>1513</v>
      </c>
      <c r="B875" t="s">
        <v>25</v>
      </c>
      <c r="C875" t="s">
        <v>29</v>
      </c>
      <c r="D875" t="s">
        <v>56</v>
      </c>
      <c r="E875">
        <v>2010</v>
      </c>
      <c r="F875">
        <v>2</v>
      </c>
      <c r="G875">
        <v>38.200000000000003</v>
      </c>
      <c r="I875" t="s">
        <v>2439</v>
      </c>
    </row>
    <row r="876" spans="1:9" x14ac:dyDescent="0.2">
      <c r="A876" t="s">
        <v>1512</v>
      </c>
      <c r="B876" t="s">
        <v>25</v>
      </c>
      <c r="C876" t="s">
        <v>29</v>
      </c>
      <c r="D876" t="s">
        <v>56</v>
      </c>
      <c r="E876">
        <v>2010</v>
      </c>
      <c r="F876">
        <v>1</v>
      </c>
      <c r="G876">
        <v>37.299999999999997</v>
      </c>
      <c r="I876" t="s">
        <v>2439</v>
      </c>
    </row>
    <row r="877" spans="1:9" x14ac:dyDescent="0.2">
      <c r="A877" t="s">
        <v>1511</v>
      </c>
      <c r="B877" t="s">
        <v>25</v>
      </c>
      <c r="C877" t="s">
        <v>29</v>
      </c>
      <c r="D877" t="s">
        <v>56</v>
      </c>
      <c r="E877">
        <v>2009</v>
      </c>
      <c r="F877">
        <v>4</v>
      </c>
      <c r="G877">
        <v>37.4</v>
      </c>
      <c r="I877" t="s">
        <v>2439</v>
      </c>
    </row>
    <row r="878" spans="1:9" x14ac:dyDescent="0.2">
      <c r="A878" t="s">
        <v>1510</v>
      </c>
      <c r="B878" t="s">
        <v>25</v>
      </c>
      <c r="C878" t="s">
        <v>29</v>
      </c>
      <c r="D878" t="s">
        <v>56</v>
      </c>
      <c r="E878">
        <v>2009</v>
      </c>
      <c r="F878">
        <v>3</v>
      </c>
      <c r="G878">
        <v>38.700000000000003</v>
      </c>
      <c r="I878" t="s">
        <v>2439</v>
      </c>
    </row>
    <row r="879" spans="1:9" x14ac:dyDescent="0.2">
      <c r="A879" t="s">
        <v>1509</v>
      </c>
      <c r="B879" t="s">
        <v>25</v>
      </c>
      <c r="C879" t="s">
        <v>29</v>
      </c>
      <c r="D879" t="s">
        <v>56</v>
      </c>
      <c r="E879">
        <v>2009</v>
      </c>
      <c r="F879">
        <v>2</v>
      </c>
      <c r="G879">
        <v>37.799999999999997</v>
      </c>
      <c r="I879" t="s">
        <v>2439</v>
      </c>
    </row>
    <row r="880" spans="1:9" x14ac:dyDescent="0.2">
      <c r="A880" t="s">
        <v>1508</v>
      </c>
      <c r="B880" t="s">
        <v>25</v>
      </c>
      <c r="C880" t="s">
        <v>29</v>
      </c>
      <c r="D880" t="s">
        <v>56</v>
      </c>
      <c r="E880">
        <v>2009</v>
      </c>
      <c r="F880">
        <v>1</v>
      </c>
      <c r="G880">
        <v>37.6</v>
      </c>
      <c r="I880" t="s">
        <v>2439</v>
      </c>
    </row>
    <row r="881" spans="1:9" x14ac:dyDescent="0.2">
      <c r="A881" t="s">
        <v>1507</v>
      </c>
      <c r="B881" t="s">
        <v>25</v>
      </c>
      <c r="C881" t="s">
        <v>29</v>
      </c>
      <c r="D881" t="s">
        <v>56</v>
      </c>
      <c r="E881">
        <v>2008</v>
      </c>
      <c r="F881">
        <v>4</v>
      </c>
      <c r="G881">
        <v>38.1</v>
      </c>
      <c r="I881" t="s">
        <v>2439</v>
      </c>
    </row>
    <row r="882" spans="1:9" x14ac:dyDescent="0.2">
      <c r="A882" t="s">
        <v>1506</v>
      </c>
      <c r="B882" t="s">
        <v>25</v>
      </c>
      <c r="C882" t="s">
        <v>29</v>
      </c>
      <c r="D882" t="s">
        <v>56</v>
      </c>
      <c r="E882">
        <v>2008</v>
      </c>
      <c r="F882">
        <v>3</v>
      </c>
      <c r="G882">
        <v>38.9</v>
      </c>
      <c r="I882" t="s">
        <v>2439</v>
      </c>
    </row>
    <row r="883" spans="1:9" x14ac:dyDescent="0.2">
      <c r="A883" t="s">
        <v>1505</v>
      </c>
      <c r="B883" t="s">
        <v>25</v>
      </c>
      <c r="C883" t="s">
        <v>29</v>
      </c>
      <c r="D883" t="s">
        <v>56</v>
      </c>
      <c r="E883">
        <v>2008</v>
      </c>
      <c r="F883">
        <v>2</v>
      </c>
      <c r="G883">
        <v>38.5</v>
      </c>
      <c r="I883" t="s">
        <v>2439</v>
      </c>
    </row>
    <row r="884" spans="1:9" x14ac:dyDescent="0.2">
      <c r="A884" t="s">
        <v>1504</v>
      </c>
      <c r="B884" t="s">
        <v>25</v>
      </c>
      <c r="C884" t="s">
        <v>29</v>
      </c>
      <c r="D884" t="s">
        <v>56</v>
      </c>
      <c r="E884">
        <v>2008</v>
      </c>
      <c r="F884">
        <v>1</v>
      </c>
      <c r="G884">
        <v>37.700000000000003</v>
      </c>
      <c r="H884" t="s">
        <v>2448</v>
      </c>
      <c r="I884" t="s">
        <v>2474</v>
      </c>
    </row>
    <row r="885" spans="1:9" x14ac:dyDescent="0.2">
      <c r="A885" t="s">
        <v>1503</v>
      </c>
      <c r="B885" t="s">
        <v>25</v>
      </c>
      <c r="C885" t="s">
        <v>29</v>
      </c>
      <c r="D885" t="s">
        <v>56</v>
      </c>
      <c r="E885">
        <v>2007</v>
      </c>
      <c r="F885">
        <v>4</v>
      </c>
      <c r="G885">
        <v>37.700000000000003</v>
      </c>
      <c r="I885" t="s">
        <v>2439</v>
      </c>
    </row>
    <row r="886" spans="1:9" x14ac:dyDescent="0.2">
      <c r="A886" t="s">
        <v>1502</v>
      </c>
      <c r="B886" t="s">
        <v>25</v>
      </c>
      <c r="C886" t="s">
        <v>29</v>
      </c>
      <c r="D886" t="s">
        <v>56</v>
      </c>
      <c r="E886">
        <v>2007</v>
      </c>
      <c r="F886">
        <v>3</v>
      </c>
      <c r="G886">
        <v>39.1</v>
      </c>
      <c r="I886" t="s">
        <v>2439</v>
      </c>
    </row>
    <row r="887" spans="1:9" x14ac:dyDescent="0.2">
      <c r="A887" t="s">
        <v>1501</v>
      </c>
      <c r="B887" t="s">
        <v>25</v>
      </c>
      <c r="C887" t="s">
        <v>29</v>
      </c>
      <c r="D887" t="s">
        <v>56</v>
      </c>
      <c r="E887">
        <v>2007</v>
      </c>
      <c r="F887">
        <v>2</v>
      </c>
      <c r="G887">
        <v>38.200000000000003</v>
      </c>
      <c r="I887" t="s">
        <v>2439</v>
      </c>
    </row>
    <row r="888" spans="1:9" x14ac:dyDescent="0.2">
      <c r="A888" t="s">
        <v>1500</v>
      </c>
      <c r="B888" t="s">
        <v>25</v>
      </c>
      <c r="C888" t="s">
        <v>29</v>
      </c>
      <c r="D888" t="s">
        <v>56</v>
      </c>
      <c r="E888">
        <v>2007</v>
      </c>
      <c r="F888">
        <v>1</v>
      </c>
      <c r="G888">
        <v>38.700000000000003</v>
      </c>
      <c r="I888" t="s">
        <v>2439</v>
      </c>
    </row>
    <row r="889" spans="1:9" x14ac:dyDescent="0.2">
      <c r="A889" t="s">
        <v>1499</v>
      </c>
      <c r="B889" t="s">
        <v>25</v>
      </c>
      <c r="C889" t="s">
        <v>29</v>
      </c>
      <c r="D889" t="s">
        <v>56</v>
      </c>
      <c r="E889">
        <v>2006</v>
      </c>
      <c r="F889">
        <v>4</v>
      </c>
      <c r="G889">
        <v>37.9</v>
      </c>
      <c r="I889" t="s">
        <v>2439</v>
      </c>
    </row>
    <row r="890" spans="1:9" x14ac:dyDescent="0.2">
      <c r="A890" t="s">
        <v>1498</v>
      </c>
      <c r="B890" t="s">
        <v>25</v>
      </c>
      <c r="C890" t="s">
        <v>29</v>
      </c>
      <c r="D890" t="s">
        <v>56</v>
      </c>
      <c r="E890">
        <v>2006</v>
      </c>
      <c r="F890">
        <v>3</v>
      </c>
      <c r="G890">
        <v>39.200000000000003</v>
      </c>
      <c r="I890" t="s">
        <v>2439</v>
      </c>
    </row>
    <row r="891" spans="1:9" x14ac:dyDescent="0.2">
      <c r="A891" t="s">
        <v>1497</v>
      </c>
      <c r="B891" t="s">
        <v>25</v>
      </c>
      <c r="C891" t="s">
        <v>29</v>
      </c>
      <c r="D891" t="s">
        <v>56</v>
      </c>
      <c r="E891">
        <v>2006</v>
      </c>
      <c r="F891">
        <v>2</v>
      </c>
      <c r="G891">
        <v>38.299999999999997</v>
      </c>
      <c r="I891" t="s">
        <v>2439</v>
      </c>
    </row>
    <row r="892" spans="1:9" x14ac:dyDescent="0.2">
      <c r="A892" t="s">
        <v>1496</v>
      </c>
      <c r="B892" t="s">
        <v>25</v>
      </c>
      <c r="C892" t="s">
        <v>29</v>
      </c>
      <c r="D892" t="s">
        <v>56</v>
      </c>
      <c r="E892">
        <v>2006</v>
      </c>
      <c r="F892">
        <v>1</v>
      </c>
      <c r="G892">
        <v>38.799999999999997</v>
      </c>
      <c r="I892" t="s">
        <v>2439</v>
      </c>
    </row>
    <row r="893" spans="1:9" x14ac:dyDescent="0.2">
      <c r="A893" t="s">
        <v>1495</v>
      </c>
      <c r="B893" t="s">
        <v>25</v>
      </c>
      <c r="C893" t="s">
        <v>29</v>
      </c>
      <c r="D893" t="s">
        <v>56</v>
      </c>
      <c r="E893">
        <v>2005</v>
      </c>
      <c r="F893">
        <v>4</v>
      </c>
      <c r="G893">
        <v>37.9</v>
      </c>
      <c r="I893" t="s">
        <v>2439</v>
      </c>
    </row>
    <row r="894" spans="1:9" x14ac:dyDescent="0.2">
      <c r="A894" t="s">
        <v>1494</v>
      </c>
      <c r="B894" t="s">
        <v>25</v>
      </c>
      <c r="C894" t="s">
        <v>29</v>
      </c>
      <c r="D894" t="s">
        <v>56</v>
      </c>
      <c r="E894">
        <v>2005</v>
      </c>
      <c r="F894">
        <v>3</v>
      </c>
      <c r="G894">
        <v>39.4</v>
      </c>
      <c r="I894" t="s">
        <v>2439</v>
      </c>
    </row>
    <row r="895" spans="1:9" x14ac:dyDescent="0.2">
      <c r="A895" t="s">
        <v>1493</v>
      </c>
      <c r="B895" t="s">
        <v>25</v>
      </c>
      <c r="C895" t="s">
        <v>29</v>
      </c>
      <c r="D895" t="s">
        <v>56</v>
      </c>
      <c r="E895">
        <v>2005</v>
      </c>
      <c r="F895">
        <v>2</v>
      </c>
      <c r="G895">
        <v>39.200000000000003</v>
      </c>
      <c r="I895" t="s">
        <v>2439</v>
      </c>
    </row>
    <row r="896" spans="1:9" x14ac:dyDescent="0.2">
      <c r="A896" t="s">
        <v>1492</v>
      </c>
      <c r="B896" t="s">
        <v>25</v>
      </c>
      <c r="C896" t="s">
        <v>29</v>
      </c>
      <c r="D896" t="s">
        <v>56</v>
      </c>
      <c r="E896">
        <v>2005</v>
      </c>
      <c r="F896">
        <v>1</v>
      </c>
      <c r="G896">
        <v>38</v>
      </c>
      <c r="H896" t="s">
        <v>2448</v>
      </c>
      <c r="I896" t="s">
        <v>2474</v>
      </c>
    </row>
    <row r="897" spans="1:9" x14ac:dyDescent="0.2">
      <c r="A897" t="s">
        <v>2706</v>
      </c>
      <c r="B897" t="s">
        <v>25</v>
      </c>
      <c r="C897" t="s">
        <v>29</v>
      </c>
      <c r="D897" t="s">
        <v>56</v>
      </c>
      <c r="E897">
        <v>2004</v>
      </c>
      <c r="F897">
        <v>4</v>
      </c>
      <c r="G897">
        <v>37.200000000000003</v>
      </c>
      <c r="I897" t="s">
        <v>2439</v>
      </c>
    </row>
    <row r="898" spans="1:9" x14ac:dyDescent="0.2">
      <c r="A898" t="s">
        <v>2707</v>
      </c>
      <c r="B898" t="s">
        <v>25</v>
      </c>
      <c r="C898" t="s">
        <v>29</v>
      </c>
      <c r="D898" t="s">
        <v>56</v>
      </c>
      <c r="E898">
        <v>2004</v>
      </c>
      <c r="F898">
        <v>3</v>
      </c>
      <c r="G898">
        <v>39.299999999999997</v>
      </c>
      <c r="I898" t="s">
        <v>2439</v>
      </c>
    </row>
    <row r="899" spans="1:9" x14ac:dyDescent="0.2">
      <c r="A899" t="s">
        <v>2708</v>
      </c>
      <c r="B899" t="s">
        <v>25</v>
      </c>
      <c r="C899" t="s">
        <v>29</v>
      </c>
      <c r="D899" t="s">
        <v>56</v>
      </c>
      <c r="E899">
        <v>2004</v>
      </c>
      <c r="F899">
        <v>2</v>
      </c>
      <c r="G899">
        <v>38.299999999999997</v>
      </c>
      <c r="I899" t="s">
        <v>2439</v>
      </c>
    </row>
    <row r="900" spans="1:9" x14ac:dyDescent="0.2">
      <c r="A900" t="s">
        <v>2709</v>
      </c>
      <c r="B900" t="s">
        <v>25</v>
      </c>
      <c r="C900" t="s">
        <v>29</v>
      </c>
      <c r="D900" t="s">
        <v>56</v>
      </c>
      <c r="E900">
        <v>2004</v>
      </c>
      <c r="F900">
        <v>1</v>
      </c>
      <c r="G900">
        <v>38.1</v>
      </c>
      <c r="I900" t="s">
        <v>2439</v>
      </c>
    </row>
    <row r="901" spans="1:9" x14ac:dyDescent="0.2">
      <c r="A901" t="s">
        <v>2710</v>
      </c>
      <c r="B901" t="s">
        <v>25</v>
      </c>
      <c r="C901" t="s">
        <v>29</v>
      </c>
      <c r="D901" t="s">
        <v>56</v>
      </c>
      <c r="E901">
        <v>2003</v>
      </c>
      <c r="F901">
        <v>4</v>
      </c>
      <c r="G901">
        <v>38.200000000000003</v>
      </c>
      <c r="I901" t="s">
        <v>2439</v>
      </c>
    </row>
    <row r="902" spans="1:9" x14ac:dyDescent="0.2">
      <c r="A902" t="s">
        <v>2711</v>
      </c>
      <c r="B902" t="s">
        <v>25</v>
      </c>
      <c r="C902" t="s">
        <v>29</v>
      </c>
      <c r="D902" t="s">
        <v>56</v>
      </c>
      <c r="E902">
        <v>2003</v>
      </c>
      <c r="F902">
        <v>3</v>
      </c>
      <c r="G902">
        <v>39.299999999999997</v>
      </c>
      <c r="I902" t="s">
        <v>2439</v>
      </c>
    </row>
    <row r="903" spans="1:9" x14ac:dyDescent="0.2">
      <c r="A903" t="s">
        <v>2712</v>
      </c>
      <c r="B903" t="s">
        <v>25</v>
      </c>
      <c r="C903" t="s">
        <v>29</v>
      </c>
      <c r="D903" t="s">
        <v>56</v>
      </c>
      <c r="E903">
        <v>2003</v>
      </c>
      <c r="F903">
        <v>2</v>
      </c>
      <c r="G903">
        <v>37.700000000000003</v>
      </c>
      <c r="I903" t="s">
        <v>2439</v>
      </c>
    </row>
    <row r="904" spans="1:9" x14ac:dyDescent="0.2">
      <c r="A904" t="s">
        <v>2713</v>
      </c>
      <c r="B904" t="s">
        <v>25</v>
      </c>
      <c r="C904" t="s">
        <v>29</v>
      </c>
      <c r="D904" t="s">
        <v>56</v>
      </c>
      <c r="E904">
        <v>2003</v>
      </c>
      <c r="F904">
        <v>1</v>
      </c>
      <c r="G904">
        <v>38.200000000000003</v>
      </c>
      <c r="I904" t="s">
        <v>2439</v>
      </c>
    </row>
    <row r="905" spans="1:9" x14ac:dyDescent="0.2">
      <c r="A905" t="s">
        <v>2714</v>
      </c>
      <c r="B905" t="s">
        <v>25</v>
      </c>
      <c r="C905" t="s">
        <v>29</v>
      </c>
      <c r="D905" t="s">
        <v>56</v>
      </c>
      <c r="E905">
        <v>2002</v>
      </c>
      <c r="F905">
        <v>4</v>
      </c>
      <c r="G905">
        <v>38.1</v>
      </c>
      <c r="I905" t="s">
        <v>2439</v>
      </c>
    </row>
    <row r="906" spans="1:9" x14ac:dyDescent="0.2">
      <c r="A906" t="s">
        <v>2715</v>
      </c>
      <c r="B906" t="s">
        <v>25</v>
      </c>
      <c r="C906" t="s">
        <v>29</v>
      </c>
      <c r="D906" t="s">
        <v>56</v>
      </c>
      <c r="E906">
        <v>2002</v>
      </c>
      <c r="F906">
        <v>3</v>
      </c>
      <c r="G906">
        <v>39.4</v>
      </c>
      <c r="I906" t="s">
        <v>2439</v>
      </c>
    </row>
    <row r="907" spans="1:9" x14ac:dyDescent="0.2">
      <c r="A907" t="s">
        <v>2716</v>
      </c>
      <c r="B907" t="s">
        <v>25</v>
      </c>
      <c r="C907" t="s">
        <v>29</v>
      </c>
      <c r="D907" t="s">
        <v>56</v>
      </c>
      <c r="E907">
        <v>2002</v>
      </c>
      <c r="F907">
        <v>2</v>
      </c>
      <c r="G907">
        <v>38.5</v>
      </c>
      <c r="I907" t="s">
        <v>2439</v>
      </c>
    </row>
    <row r="908" spans="1:9" x14ac:dyDescent="0.2">
      <c r="A908" t="s">
        <v>2717</v>
      </c>
      <c r="B908" t="s">
        <v>25</v>
      </c>
      <c r="C908" t="s">
        <v>29</v>
      </c>
      <c r="D908" t="s">
        <v>56</v>
      </c>
      <c r="E908">
        <v>2002</v>
      </c>
      <c r="F908">
        <v>1</v>
      </c>
      <c r="G908">
        <v>38</v>
      </c>
      <c r="I908" t="s">
        <v>2439</v>
      </c>
    </row>
    <row r="909" spans="1:9" x14ac:dyDescent="0.2">
      <c r="A909" t="s">
        <v>2718</v>
      </c>
      <c r="B909" t="s">
        <v>25</v>
      </c>
      <c r="C909" t="s">
        <v>29</v>
      </c>
      <c r="D909" t="s">
        <v>56</v>
      </c>
      <c r="E909">
        <v>2001</v>
      </c>
      <c r="F909">
        <v>4</v>
      </c>
      <c r="G909">
        <v>37.6</v>
      </c>
      <c r="I909" t="s">
        <v>2439</v>
      </c>
    </row>
    <row r="910" spans="1:9" x14ac:dyDescent="0.2">
      <c r="A910" t="s">
        <v>2719</v>
      </c>
      <c r="B910" t="s">
        <v>25</v>
      </c>
      <c r="C910" t="s">
        <v>29</v>
      </c>
      <c r="D910" t="s">
        <v>56</v>
      </c>
      <c r="E910">
        <v>2001</v>
      </c>
      <c r="F910">
        <v>3</v>
      </c>
      <c r="G910">
        <v>39.6</v>
      </c>
      <c r="I910" t="s">
        <v>2439</v>
      </c>
    </row>
    <row r="911" spans="1:9" x14ac:dyDescent="0.2">
      <c r="A911" t="s">
        <v>2720</v>
      </c>
      <c r="B911" t="s">
        <v>25</v>
      </c>
      <c r="C911" t="s">
        <v>29</v>
      </c>
      <c r="D911" t="s">
        <v>56</v>
      </c>
      <c r="E911">
        <v>2001</v>
      </c>
      <c r="F911">
        <v>2</v>
      </c>
      <c r="G911">
        <v>38.299999999999997</v>
      </c>
      <c r="I911" t="s">
        <v>2439</v>
      </c>
    </row>
    <row r="912" spans="1:9" x14ac:dyDescent="0.2">
      <c r="A912" t="s">
        <v>2721</v>
      </c>
      <c r="B912" t="s">
        <v>25</v>
      </c>
      <c r="C912" t="s">
        <v>29</v>
      </c>
      <c r="D912" t="s">
        <v>56</v>
      </c>
      <c r="E912">
        <v>2001</v>
      </c>
      <c r="F912">
        <v>1</v>
      </c>
      <c r="G912">
        <v>39.200000000000003</v>
      </c>
      <c r="H912" t="s">
        <v>2448</v>
      </c>
      <c r="I912" t="s">
        <v>2474</v>
      </c>
    </row>
    <row r="913" spans="1:9" x14ac:dyDescent="0.2">
      <c r="A913" t="s">
        <v>2722</v>
      </c>
      <c r="B913" t="s">
        <v>25</v>
      </c>
      <c r="C913" t="s">
        <v>29</v>
      </c>
      <c r="D913" t="s">
        <v>56</v>
      </c>
      <c r="E913">
        <v>2000</v>
      </c>
      <c r="F913">
        <v>4</v>
      </c>
      <c r="G913">
        <v>37.4</v>
      </c>
      <c r="I913" t="s">
        <v>2439</v>
      </c>
    </row>
    <row r="914" spans="1:9" x14ac:dyDescent="0.2">
      <c r="A914" t="s">
        <v>2723</v>
      </c>
      <c r="B914" t="s">
        <v>25</v>
      </c>
      <c r="C914" t="s">
        <v>29</v>
      </c>
      <c r="D914" t="s">
        <v>56</v>
      </c>
      <c r="E914">
        <v>2000</v>
      </c>
      <c r="F914">
        <v>3</v>
      </c>
      <c r="G914">
        <v>39.6</v>
      </c>
      <c r="I914" t="s">
        <v>2439</v>
      </c>
    </row>
    <row r="915" spans="1:9" x14ac:dyDescent="0.2">
      <c r="A915" t="s">
        <v>2724</v>
      </c>
      <c r="B915" t="s">
        <v>25</v>
      </c>
      <c r="C915" t="s">
        <v>29</v>
      </c>
      <c r="D915" t="s">
        <v>56</v>
      </c>
      <c r="E915">
        <v>2000</v>
      </c>
      <c r="F915">
        <v>2</v>
      </c>
      <c r="G915">
        <v>38.4</v>
      </c>
      <c r="I915" t="s">
        <v>2439</v>
      </c>
    </row>
    <row r="916" spans="1:9" x14ac:dyDescent="0.2">
      <c r="A916" t="s">
        <v>2725</v>
      </c>
      <c r="B916" t="s">
        <v>25</v>
      </c>
      <c r="C916" t="s">
        <v>29</v>
      </c>
      <c r="D916" t="s">
        <v>56</v>
      </c>
      <c r="E916">
        <v>2000</v>
      </c>
      <c r="F916">
        <v>1</v>
      </c>
      <c r="G916">
        <v>39.299999999999997</v>
      </c>
      <c r="I916" t="s">
        <v>2439</v>
      </c>
    </row>
    <row r="917" spans="1:9" x14ac:dyDescent="0.2">
      <c r="A917" t="s">
        <v>2726</v>
      </c>
      <c r="B917" t="s">
        <v>25</v>
      </c>
      <c r="C917" t="s">
        <v>29</v>
      </c>
      <c r="D917" t="s">
        <v>56</v>
      </c>
      <c r="E917">
        <v>1999</v>
      </c>
      <c r="F917">
        <v>4</v>
      </c>
      <c r="G917">
        <v>37.6</v>
      </c>
      <c r="I917" t="s">
        <v>2439</v>
      </c>
    </row>
    <row r="918" spans="1:9" x14ac:dyDescent="0.2">
      <c r="A918" t="s">
        <v>2727</v>
      </c>
      <c r="B918" t="s">
        <v>25</v>
      </c>
      <c r="C918" t="s">
        <v>29</v>
      </c>
      <c r="D918" t="s">
        <v>56</v>
      </c>
      <c r="E918">
        <v>1999</v>
      </c>
      <c r="F918">
        <v>3</v>
      </c>
      <c r="G918">
        <v>40</v>
      </c>
      <c r="I918" t="s">
        <v>2439</v>
      </c>
    </row>
    <row r="919" spans="1:9" x14ac:dyDescent="0.2">
      <c r="A919" t="s">
        <v>2728</v>
      </c>
      <c r="B919" t="s">
        <v>25</v>
      </c>
      <c r="C919" t="s">
        <v>29</v>
      </c>
      <c r="D919" t="s">
        <v>56</v>
      </c>
      <c r="E919">
        <v>1999</v>
      </c>
      <c r="F919">
        <v>2</v>
      </c>
      <c r="G919">
        <v>39.5</v>
      </c>
      <c r="I919" t="s">
        <v>2439</v>
      </c>
    </row>
    <row r="920" spans="1:9" x14ac:dyDescent="0.2">
      <c r="A920" t="s">
        <v>2729</v>
      </c>
      <c r="B920" t="s">
        <v>25</v>
      </c>
      <c r="C920" t="s">
        <v>29</v>
      </c>
      <c r="D920" t="s">
        <v>56</v>
      </c>
      <c r="E920">
        <v>1999</v>
      </c>
      <c r="F920">
        <v>1</v>
      </c>
      <c r="G920">
        <v>38.6</v>
      </c>
      <c r="I920" t="s">
        <v>2439</v>
      </c>
    </row>
    <row r="921" spans="1:9" x14ac:dyDescent="0.2">
      <c r="A921" t="s">
        <v>2730</v>
      </c>
      <c r="B921" t="s">
        <v>25</v>
      </c>
      <c r="C921" t="s">
        <v>29</v>
      </c>
      <c r="D921" t="s">
        <v>56</v>
      </c>
      <c r="E921">
        <v>1998</v>
      </c>
      <c r="F921">
        <v>4</v>
      </c>
      <c r="G921">
        <v>38.200000000000003</v>
      </c>
      <c r="I921" t="s">
        <v>2439</v>
      </c>
    </row>
    <row r="922" spans="1:9" x14ac:dyDescent="0.2">
      <c r="A922" t="s">
        <v>2731</v>
      </c>
      <c r="B922" t="s">
        <v>25</v>
      </c>
      <c r="C922" t="s">
        <v>29</v>
      </c>
      <c r="D922" t="s">
        <v>56</v>
      </c>
      <c r="E922">
        <v>1998</v>
      </c>
      <c r="F922">
        <v>3</v>
      </c>
      <c r="G922">
        <v>40</v>
      </c>
      <c r="I922" t="s">
        <v>2439</v>
      </c>
    </row>
    <row r="923" spans="1:9" x14ac:dyDescent="0.2">
      <c r="A923" t="s">
        <v>2732</v>
      </c>
      <c r="B923" t="s">
        <v>25</v>
      </c>
      <c r="C923" t="s">
        <v>29</v>
      </c>
      <c r="D923" t="s">
        <v>56</v>
      </c>
      <c r="E923">
        <v>1998</v>
      </c>
      <c r="F923">
        <v>2</v>
      </c>
      <c r="G923">
        <v>38.5</v>
      </c>
      <c r="I923" t="s">
        <v>2439</v>
      </c>
    </row>
    <row r="924" spans="1:9" x14ac:dyDescent="0.2">
      <c r="A924" t="s">
        <v>2733</v>
      </c>
      <c r="B924" t="s">
        <v>25</v>
      </c>
      <c r="C924" t="s">
        <v>29</v>
      </c>
      <c r="D924" t="s">
        <v>56</v>
      </c>
      <c r="E924">
        <v>1998</v>
      </c>
      <c r="F924">
        <v>1</v>
      </c>
      <c r="G924">
        <v>38.6</v>
      </c>
      <c r="I924" t="s">
        <v>2439</v>
      </c>
    </row>
    <row r="925" spans="1:9" x14ac:dyDescent="0.2">
      <c r="A925" t="s">
        <v>2734</v>
      </c>
      <c r="B925" t="s">
        <v>31</v>
      </c>
      <c r="C925" t="s">
        <v>28</v>
      </c>
      <c r="D925" t="s">
        <v>56</v>
      </c>
      <c r="E925">
        <v>2022</v>
      </c>
      <c r="F925">
        <v>3</v>
      </c>
      <c r="G925">
        <v>37</v>
      </c>
      <c r="I925" t="s">
        <v>2439</v>
      </c>
    </row>
    <row r="926" spans="1:9" x14ac:dyDescent="0.2">
      <c r="A926" t="s">
        <v>2735</v>
      </c>
      <c r="B926" t="s">
        <v>31</v>
      </c>
      <c r="C926" t="s">
        <v>28</v>
      </c>
      <c r="D926" t="s">
        <v>56</v>
      </c>
      <c r="E926">
        <v>2022</v>
      </c>
      <c r="F926">
        <v>2</v>
      </c>
      <c r="G926">
        <v>35.6</v>
      </c>
      <c r="I926" t="s">
        <v>2439</v>
      </c>
    </row>
    <row r="927" spans="1:9" x14ac:dyDescent="0.2">
      <c r="A927" t="s">
        <v>2736</v>
      </c>
      <c r="B927" t="s">
        <v>31</v>
      </c>
      <c r="C927" t="s">
        <v>28</v>
      </c>
      <c r="D927" t="s">
        <v>56</v>
      </c>
      <c r="E927">
        <v>2022</v>
      </c>
      <c r="F927">
        <v>1</v>
      </c>
      <c r="G927">
        <v>36.200000000000003</v>
      </c>
      <c r="I927" t="s">
        <v>2439</v>
      </c>
    </row>
    <row r="928" spans="1:9" x14ac:dyDescent="0.2">
      <c r="A928" t="s">
        <v>471</v>
      </c>
      <c r="B928" t="s">
        <v>31</v>
      </c>
      <c r="C928" t="s">
        <v>28</v>
      </c>
      <c r="D928" t="s">
        <v>56</v>
      </c>
      <c r="E928">
        <v>2021</v>
      </c>
      <c r="F928">
        <v>4</v>
      </c>
      <c r="G928">
        <v>36.5</v>
      </c>
      <c r="I928" t="s">
        <v>2439</v>
      </c>
    </row>
    <row r="929" spans="1:10" x14ac:dyDescent="0.2">
      <c r="A929" t="s">
        <v>470</v>
      </c>
      <c r="B929" t="s">
        <v>31</v>
      </c>
      <c r="C929" t="s">
        <v>28</v>
      </c>
      <c r="D929" t="s">
        <v>56</v>
      </c>
      <c r="E929">
        <v>2021</v>
      </c>
      <c r="F929">
        <v>3</v>
      </c>
      <c r="G929">
        <v>36.9</v>
      </c>
      <c r="I929" t="s">
        <v>2439</v>
      </c>
    </row>
    <row r="930" spans="1:10" x14ac:dyDescent="0.2">
      <c r="A930" t="s">
        <v>469</v>
      </c>
      <c r="B930" t="s">
        <v>31</v>
      </c>
      <c r="C930" t="s">
        <v>28</v>
      </c>
      <c r="D930" t="s">
        <v>56</v>
      </c>
      <c r="E930">
        <v>2021</v>
      </c>
      <c r="F930">
        <v>2</v>
      </c>
      <c r="G930">
        <v>36.4</v>
      </c>
      <c r="I930" t="s">
        <v>2439</v>
      </c>
    </row>
    <row r="931" spans="1:10" x14ac:dyDescent="0.2">
      <c r="A931" t="s">
        <v>468</v>
      </c>
      <c r="B931" t="s">
        <v>31</v>
      </c>
      <c r="C931" t="s">
        <v>28</v>
      </c>
      <c r="D931" t="s">
        <v>56</v>
      </c>
      <c r="E931">
        <v>2021</v>
      </c>
      <c r="F931">
        <v>1</v>
      </c>
      <c r="G931">
        <v>36</v>
      </c>
      <c r="H931" t="s">
        <v>2448</v>
      </c>
      <c r="I931" t="s">
        <v>2474</v>
      </c>
    </row>
    <row r="932" spans="1:10" x14ac:dyDescent="0.2">
      <c r="A932" t="s">
        <v>467</v>
      </c>
      <c r="B932" t="s">
        <v>31</v>
      </c>
      <c r="C932" t="s">
        <v>28</v>
      </c>
      <c r="D932" t="s">
        <v>56</v>
      </c>
      <c r="E932">
        <v>2020</v>
      </c>
      <c r="F932">
        <v>4</v>
      </c>
      <c r="G932">
        <v>33.74</v>
      </c>
      <c r="I932" t="s">
        <v>2439</v>
      </c>
      <c r="J932" t="s">
        <v>2502</v>
      </c>
    </row>
    <row r="933" spans="1:10" x14ac:dyDescent="0.2">
      <c r="A933" t="s">
        <v>466</v>
      </c>
      <c r="B933" t="s">
        <v>31</v>
      </c>
      <c r="C933" t="s">
        <v>28</v>
      </c>
      <c r="D933" t="s">
        <v>56</v>
      </c>
      <c r="E933">
        <v>2020</v>
      </c>
      <c r="F933">
        <v>3</v>
      </c>
      <c r="G933">
        <v>32.75</v>
      </c>
      <c r="I933" t="s">
        <v>2439</v>
      </c>
      <c r="J933" t="s">
        <v>2502</v>
      </c>
    </row>
    <row r="934" spans="1:10" x14ac:dyDescent="0.2">
      <c r="A934" t="s">
        <v>465</v>
      </c>
      <c r="B934" t="s">
        <v>31</v>
      </c>
      <c r="C934" t="s">
        <v>28</v>
      </c>
      <c r="D934" t="s">
        <v>56</v>
      </c>
      <c r="E934">
        <v>2020</v>
      </c>
      <c r="F934">
        <v>2</v>
      </c>
      <c r="G934">
        <v>31.85</v>
      </c>
      <c r="I934" t="s">
        <v>2439</v>
      </c>
      <c r="J934" t="s">
        <v>2502</v>
      </c>
    </row>
    <row r="935" spans="1:10" x14ac:dyDescent="0.2">
      <c r="A935" t="s">
        <v>464</v>
      </c>
      <c r="B935" t="s">
        <v>31</v>
      </c>
      <c r="C935" t="s">
        <v>28</v>
      </c>
      <c r="D935" t="s">
        <v>56</v>
      </c>
      <c r="E935">
        <v>2020</v>
      </c>
      <c r="F935">
        <v>1</v>
      </c>
      <c r="G935">
        <v>33.07</v>
      </c>
      <c r="I935" t="s">
        <v>2439</v>
      </c>
      <c r="J935" t="s">
        <v>2502</v>
      </c>
    </row>
    <row r="936" spans="1:10" x14ac:dyDescent="0.2">
      <c r="A936" t="s">
        <v>463</v>
      </c>
      <c r="B936" t="s">
        <v>31</v>
      </c>
      <c r="C936" t="s">
        <v>28</v>
      </c>
      <c r="D936" t="s">
        <v>56</v>
      </c>
      <c r="E936">
        <v>2019</v>
      </c>
      <c r="F936">
        <v>4</v>
      </c>
      <c r="G936">
        <v>34</v>
      </c>
      <c r="I936" t="s">
        <v>2439</v>
      </c>
      <c r="J936" t="s">
        <v>2502</v>
      </c>
    </row>
    <row r="937" spans="1:10" x14ac:dyDescent="0.2">
      <c r="A937" t="s">
        <v>462</v>
      </c>
      <c r="B937" t="s">
        <v>31</v>
      </c>
      <c r="C937" t="s">
        <v>28</v>
      </c>
      <c r="D937" t="s">
        <v>56</v>
      </c>
      <c r="E937">
        <v>2019</v>
      </c>
      <c r="F937">
        <v>3</v>
      </c>
      <c r="G937">
        <v>32</v>
      </c>
      <c r="I937" t="s">
        <v>2439</v>
      </c>
      <c r="J937" t="s">
        <v>2502</v>
      </c>
    </row>
    <row r="938" spans="1:10" x14ac:dyDescent="0.2">
      <c r="A938" t="s">
        <v>461</v>
      </c>
      <c r="B938" t="s">
        <v>31</v>
      </c>
      <c r="C938" t="s">
        <v>28</v>
      </c>
      <c r="D938" t="s">
        <v>56</v>
      </c>
      <c r="E938">
        <v>2019</v>
      </c>
      <c r="F938">
        <v>2</v>
      </c>
      <c r="G938">
        <v>34.83</v>
      </c>
      <c r="I938" t="s">
        <v>2439</v>
      </c>
      <c r="J938" t="s">
        <v>2502</v>
      </c>
    </row>
    <row r="939" spans="1:10" x14ac:dyDescent="0.2">
      <c r="A939" t="s">
        <v>460</v>
      </c>
      <c r="B939" t="s">
        <v>31</v>
      </c>
      <c r="C939" t="s">
        <v>28</v>
      </c>
      <c r="D939" t="s">
        <v>56</v>
      </c>
      <c r="E939">
        <v>2019</v>
      </c>
      <c r="F939">
        <v>1</v>
      </c>
      <c r="G939">
        <v>34.82</v>
      </c>
      <c r="I939" t="s">
        <v>2439</v>
      </c>
      <c r="J939" t="s">
        <v>2502</v>
      </c>
    </row>
    <row r="940" spans="1:10" x14ac:dyDescent="0.2">
      <c r="A940" t="s">
        <v>459</v>
      </c>
      <c r="B940" t="s">
        <v>31</v>
      </c>
      <c r="C940" t="s">
        <v>28</v>
      </c>
      <c r="D940" t="s">
        <v>56</v>
      </c>
      <c r="E940">
        <v>2018</v>
      </c>
      <c r="F940">
        <v>4</v>
      </c>
      <c r="G940">
        <v>34.22</v>
      </c>
      <c r="I940" t="s">
        <v>2439</v>
      </c>
      <c r="J940" t="s">
        <v>2502</v>
      </c>
    </row>
    <row r="941" spans="1:10" x14ac:dyDescent="0.2">
      <c r="A941" t="s">
        <v>458</v>
      </c>
      <c r="B941" t="s">
        <v>31</v>
      </c>
      <c r="C941" t="s">
        <v>28</v>
      </c>
      <c r="D941" t="s">
        <v>56</v>
      </c>
      <c r="E941">
        <v>2018</v>
      </c>
      <c r="F941">
        <v>3</v>
      </c>
      <c r="G941">
        <v>32.33</v>
      </c>
      <c r="I941" t="s">
        <v>2439</v>
      </c>
      <c r="J941" t="s">
        <v>2502</v>
      </c>
    </row>
    <row r="942" spans="1:10" x14ac:dyDescent="0.2">
      <c r="A942" t="s">
        <v>457</v>
      </c>
      <c r="B942" t="s">
        <v>31</v>
      </c>
      <c r="C942" t="s">
        <v>28</v>
      </c>
      <c r="D942" t="s">
        <v>56</v>
      </c>
      <c r="E942">
        <v>2018</v>
      </c>
      <c r="F942">
        <v>2</v>
      </c>
      <c r="G942">
        <v>35.18</v>
      </c>
      <c r="I942" t="s">
        <v>2439</v>
      </c>
      <c r="J942" t="s">
        <v>2502</v>
      </c>
    </row>
    <row r="943" spans="1:10" x14ac:dyDescent="0.2">
      <c r="A943" t="s">
        <v>456</v>
      </c>
      <c r="B943" t="s">
        <v>31</v>
      </c>
      <c r="C943" t="s">
        <v>28</v>
      </c>
      <c r="D943" t="s">
        <v>56</v>
      </c>
      <c r="E943">
        <v>2018</v>
      </c>
      <c r="F943">
        <v>1</v>
      </c>
      <c r="G943">
        <v>34.97</v>
      </c>
      <c r="I943" t="s">
        <v>2439</v>
      </c>
      <c r="J943" t="s">
        <v>2502</v>
      </c>
    </row>
    <row r="944" spans="1:10" x14ac:dyDescent="0.2">
      <c r="A944" t="s">
        <v>455</v>
      </c>
      <c r="B944" t="s">
        <v>31</v>
      </c>
      <c r="C944" t="s">
        <v>28</v>
      </c>
      <c r="D944" t="s">
        <v>56</v>
      </c>
      <c r="E944">
        <v>2017</v>
      </c>
      <c r="F944">
        <v>4</v>
      </c>
      <c r="G944">
        <v>35.35</v>
      </c>
      <c r="I944" t="s">
        <v>2439</v>
      </c>
      <c r="J944" t="s">
        <v>2502</v>
      </c>
    </row>
    <row r="945" spans="1:10" x14ac:dyDescent="0.2">
      <c r="A945" t="s">
        <v>454</v>
      </c>
      <c r="B945" t="s">
        <v>31</v>
      </c>
      <c r="C945" t="s">
        <v>28</v>
      </c>
      <c r="D945" t="s">
        <v>56</v>
      </c>
      <c r="E945">
        <v>2017</v>
      </c>
      <c r="F945">
        <v>3</v>
      </c>
      <c r="G945">
        <v>33.79</v>
      </c>
      <c r="I945" t="s">
        <v>2439</v>
      </c>
      <c r="J945" t="s">
        <v>2502</v>
      </c>
    </row>
    <row r="946" spans="1:10" x14ac:dyDescent="0.2">
      <c r="A946" t="s">
        <v>453</v>
      </c>
      <c r="B946" t="s">
        <v>31</v>
      </c>
      <c r="C946" t="s">
        <v>28</v>
      </c>
      <c r="D946" t="s">
        <v>56</v>
      </c>
      <c r="E946">
        <v>2017</v>
      </c>
      <c r="F946">
        <v>2</v>
      </c>
      <c r="G946">
        <v>35.15</v>
      </c>
      <c r="I946" t="s">
        <v>2439</v>
      </c>
      <c r="J946" t="s">
        <v>2502</v>
      </c>
    </row>
    <row r="947" spans="1:10" x14ac:dyDescent="0.2">
      <c r="A947" t="s">
        <v>452</v>
      </c>
      <c r="B947" t="s">
        <v>31</v>
      </c>
      <c r="C947" t="s">
        <v>28</v>
      </c>
      <c r="D947" t="s">
        <v>56</v>
      </c>
      <c r="E947">
        <v>2017</v>
      </c>
      <c r="F947">
        <v>1</v>
      </c>
      <c r="G947">
        <v>36.159999999999997</v>
      </c>
      <c r="I947" t="s">
        <v>2439</v>
      </c>
      <c r="J947" t="s">
        <v>2502</v>
      </c>
    </row>
    <row r="948" spans="1:10" x14ac:dyDescent="0.2">
      <c r="A948" t="s">
        <v>451</v>
      </c>
      <c r="B948" t="s">
        <v>31</v>
      </c>
      <c r="C948" t="s">
        <v>28</v>
      </c>
      <c r="D948" t="s">
        <v>56</v>
      </c>
      <c r="E948">
        <v>2016</v>
      </c>
      <c r="F948">
        <v>4</v>
      </c>
      <c r="G948">
        <v>35.58</v>
      </c>
      <c r="I948" t="s">
        <v>2439</v>
      </c>
      <c r="J948" t="s">
        <v>2502</v>
      </c>
    </row>
    <row r="949" spans="1:10" x14ac:dyDescent="0.2">
      <c r="A949" t="s">
        <v>450</v>
      </c>
      <c r="B949" t="s">
        <v>31</v>
      </c>
      <c r="C949" t="s">
        <v>28</v>
      </c>
      <c r="D949" t="s">
        <v>56</v>
      </c>
      <c r="E949">
        <v>2016</v>
      </c>
      <c r="F949">
        <v>3</v>
      </c>
      <c r="G949">
        <v>33.909999999999997</v>
      </c>
      <c r="I949" t="s">
        <v>2439</v>
      </c>
      <c r="J949" t="s">
        <v>2502</v>
      </c>
    </row>
    <row r="950" spans="1:10" x14ac:dyDescent="0.2">
      <c r="A950" t="s">
        <v>449</v>
      </c>
      <c r="B950" t="s">
        <v>31</v>
      </c>
      <c r="C950" t="s">
        <v>28</v>
      </c>
      <c r="D950" t="s">
        <v>56</v>
      </c>
      <c r="E950">
        <v>2016</v>
      </c>
      <c r="F950">
        <v>2</v>
      </c>
      <c r="G950">
        <v>35.54</v>
      </c>
      <c r="I950" t="s">
        <v>2439</v>
      </c>
      <c r="J950" t="s">
        <v>2502</v>
      </c>
    </row>
    <row r="951" spans="1:10" x14ac:dyDescent="0.2">
      <c r="A951" t="s">
        <v>448</v>
      </c>
      <c r="B951" t="s">
        <v>31</v>
      </c>
      <c r="C951" t="s">
        <v>28</v>
      </c>
      <c r="D951" t="s">
        <v>56</v>
      </c>
      <c r="E951">
        <v>2016</v>
      </c>
      <c r="F951">
        <v>1</v>
      </c>
      <c r="G951">
        <v>35.409999999999997</v>
      </c>
      <c r="I951" t="s">
        <v>2439</v>
      </c>
      <c r="J951" t="s">
        <v>2502</v>
      </c>
    </row>
    <row r="952" spans="1:10" x14ac:dyDescent="0.2">
      <c r="A952" t="s">
        <v>447</v>
      </c>
      <c r="B952" t="s">
        <v>31</v>
      </c>
      <c r="C952" t="s">
        <v>28</v>
      </c>
      <c r="D952" t="s">
        <v>56</v>
      </c>
      <c r="E952">
        <v>2015</v>
      </c>
      <c r="F952">
        <v>4</v>
      </c>
      <c r="G952">
        <v>35.93</v>
      </c>
      <c r="I952" t="s">
        <v>2439</v>
      </c>
      <c r="J952" t="s">
        <v>2502</v>
      </c>
    </row>
    <row r="953" spans="1:10" x14ac:dyDescent="0.2">
      <c r="A953" t="s">
        <v>446</v>
      </c>
      <c r="B953" t="s">
        <v>31</v>
      </c>
      <c r="C953" t="s">
        <v>28</v>
      </c>
      <c r="D953" t="s">
        <v>56</v>
      </c>
      <c r="E953">
        <v>2015</v>
      </c>
      <c r="F953">
        <v>3</v>
      </c>
      <c r="G953">
        <v>33.46</v>
      </c>
      <c r="I953" t="s">
        <v>2439</v>
      </c>
      <c r="J953" t="s">
        <v>2502</v>
      </c>
    </row>
    <row r="954" spans="1:10" x14ac:dyDescent="0.2">
      <c r="A954" t="s">
        <v>445</v>
      </c>
      <c r="B954" t="s">
        <v>31</v>
      </c>
      <c r="C954" t="s">
        <v>28</v>
      </c>
      <c r="D954" t="s">
        <v>56</v>
      </c>
      <c r="E954">
        <v>2015</v>
      </c>
      <c r="F954">
        <v>2</v>
      </c>
      <c r="G954">
        <v>35.200000000000003</v>
      </c>
      <c r="I954" t="s">
        <v>2439</v>
      </c>
      <c r="J954" t="s">
        <v>2502</v>
      </c>
    </row>
    <row r="955" spans="1:10" x14ac:dyDescent="0.2">
      <c r="A955" t="s">
        <v>444</v>
      </c>
      <c r="B955" t="s">
        <v>31</v>
      </c>
      <c r="C955" t="s">
        <v>28</v>
      </c>
      <c r="D955" t="s">
        <v>56</v>
      </c>
      <c r="E955">
        <v>2015</v>
      </c>
      <c r="F955">
        <v>1</v>
      </c>
      <c r="G955">
        <v>35.61</v>
      </c>
      <c r="I955" t="s">
        <v>2439</v>
      </c>
      <c r="J955" t="s">
        <v>2502</v>
      </c>
    </row>
    <row r="956" spans="1:10" x14ac:dyDescent="0.2">
      <c r="A956" t="s">
        <v>443</v>
      </c>
      <c r="B956" t="s">
        <v>31</v>
      </c>
      <c r="C956" t="s">
        <v>28</v>
      </c>
      <c r="D956" t="s">
        <v>56</v>
      </c>
      <c r="E956">
        <v>2014</v>
      </c>
      <c r="F956">
        <v>4</v>
      </c>
      <c r="G956">
        <v>36.42</v>
      </c>
      <c r="I956" t="s">
        <v>2439</v>
      </c>
      <c r="J956" t="s">
        <v>2502</v>
      </c>
    </row>
    <row r="957" spans="1:10" x14ac:dyDescent="0.2">
      <c r="A957" t="s">
        <v>442</v>
      </c>
      <c r="B957" t="s">
        <v>31</v>
      </c>
      <c r="C957" t="s">
        <v>28</v>
      </c>
      <c r="D957" t="s">
        <v>56</v>
      </c>
      <c r="E957">
        <v>2014</v>
      </c>
      <c r="F957">
        <v>3</v>
      </c>
      <c r="G957">
        <v>33.64</v>
      </c>
      <c r="I957" t="s">
        <v>2439</v>
      </c>
      <c r="J957" t="s">
        <v>2502</v>
      </c>
    </row>
    <row r="958" spans="1:10" x14ac:dyDescent="0.2">
      <c r="A958" t="s">
        <v>441</v>
      </c>
      <c r="B958" t="s">
        <v>31</v>
      </c>
      <c r="C958" t="s">
        <v>28</v>
      </c>
      <c r="D958" t="s">
        <v>56</v>
      </c>
      <c r="E958">
        <v>2014</v>
      </c>
      <c r="F958">
        <v>2</v>
      </c>
      <c r="G958">
        <v>35.549999999999997</v>
      </c>
      <c r="I958" t="s">
        <v>2439</v>
      </c>
      <c r="J958" t="s">
        <v>2502</v>
      </c>
    </row>
    <row r="959" spans="1:10" x14ac:dyDescent="0.2">
      <c r="A959" t="s">
        <v>440</v>
      </c>
      <c r="B959" t="s">
        <v>31</v>
      </c>
      <c r="C959" t="s">
        <v>28</v>
      </c>
      <c r="D959" t="s">
        <v>56</v>
      </c>
      <c r="E959">
        <v>2014</v>
      </c>
      <c r="F959">
        <v>1</v>
      </c>
      <c r="G959">
        <v>35.51</v>
      </c>
      <c r="I959" t="s">
        <v>2439</v>
      </c>
      <c r="J959" t="s">
        <v>2502</v>
      </c>
    </row>
    <row r="960" spans="1:10" x14ac:dyDescent="0.2">
      <c r="A960" t="s">
        <v>439</v>
      </c>
      <c r="B960" t="s">
        <v>31</v>
      </c>
      <c r="C960" t="s">
        <v>28</v>
      </c>
      <c r="D960" t="s">
        <v>56</v>
      </c>
      <c r="E960">
        <v>2013</v>
      </c>
      <c r="F960">
        <v>4</v>
      </c>
      <c r="G960">
        <v>36.21</v>
      </c>
      <c r="I960" t="s">
        <v>2439</v>
      </c>
      <c r="J960" t="s">
        <v>2502</v>
      </c>
    </row>
    <row r="961" spans="1:10" x14ac:dyDescent="0.2">
      <c r="A961" t="s">
        <v>438</v>
      </c>
      <c r="B961" t="s">
        <v>31</v>
      </c>
      <c r="C961" t="s">
        <v>28</v>
      </c>
      <c r="D961" t="s">
        <v>56</v>
      </c>
      <c r="E961">
        <v>2013</v>
      </c>
      <c r="F961">
        <v>3</v>
      </c>
      <c r="G961">
        <v>33.53</v>
      </c>
      <c r="I961" t="s">
        <v>2439</v>
      </c>
      <c r="J961" t="s">
        <v>2502</v>
      </c>
    </row>
    <row r="962" spans="1:10" x14ac:dyDescent="0.2">
      <c r="A962" t="s">
        <v>437</v>
      </c>
      <c r="B962" t="s">
        <v>31</v>
      </c>
      <c r="C962" t="s">
        <v>28</v>
      </c>
      <c r="D962" t="s">
        <v>56</v>
      </c>
      <c r="E962">
        <v>2013</v>
      </c>
      <c r="F962">
        <v>2</v>
      </c>
      <c r="G962">
        <v>36.14</v>
      </c>
      <c r="I962" t="s">
        <v>2439</v>
      </c>
      <c r="J962" t="s">
        <v>2502</v>
      </c>
    </row>
    <row r="963" spans="1:10" x14ac:dyDescent="0.2">
      <c r="A963" t="s">
        <v>436</v>
      </c>
      <c r="B963" t="s">
        <v>31</v>
      </c>
      <c r="C963" t="s">
        <v>28</v>
      </c>
      <c r="D963" t="s">
        <v>56</v>
      </c>
      <c r="E963">
        <v>2013</v>
      </c>
      <c r="F963">
        <v>1</v>
      </c>
      <c r="G963">
        <v>35.229999999999997</v>
      </c>
      <c r="I963" t="s">
        <v>2439</v>
      </c>
      <c r="J963" t="s">
        <v>2502</v>
      </c>
    </row>
    <row r="964" spans="1:10" x14ac:dyDescent="0.2">
      <c r="A964" t="s">
        <v>435</v>
      </c>
      <c r="B964" t="s">
        <v>31</v>
      </c>
      <c r="C964" t="s">
        <v>28</v>
      </c>
      <c r="D964" t="s">
        <v>56</v>
      </c>
      <c r="E964">
        <v>2012</v>
      </c>
      <c r="F964">
        <v>4</v>
      </c>
      <c r="G964">
        <v>36.08</v>
      </c>
      <c r="I964" t="s">
        <v>2439</v>
      </c>
      <c r="J964" t="s">
        <v>2502</v>
      </c>
    </row>
    <row r="965" spans="1:10" x14ac:dyDescent="0.2">
      <c r="A965" t="s">
        <v>434</v>
      </c>
      <c r="B965" t="s">
        <v>31</v>
      </c>
      <c r="C965" t="s">
        <v>28</v>
      </c>
      <c r="D965" t="s">
        <v>56</v>
      </c>
      <c r="E965">
        <v>2012</v>
      </c>
      <c r="F965">
        <v>3</v>
      </c>
      <c r="G965">
        <v>33.770000000000003</v>
      </c>
      <c r="I965" t="s">
        <v>2439</v>
      </c>
      <c r="J965" t="s">
        <v>2502</v>
      </c>
    </row>
    <row r="966" spans="1:10" x14ac:dyDescent="0.2">
      <c r="A966" t="s">
        <v>433</v>
      </c>
      <c r="B966" t="s">
        <v>31</v>
      </c>
      <c r="C966" t="s">
        <v>28</v>
      </c>
      <c r="D966" t="s">
        <v>56</v>
      </c>
      <c r="E966">
        <v>2012</v>
      </c>
      <c r="F966">
        <v>2</v>
      </c>
      <c r="G966">
        <v>36.36</v>
      </c>
      <c r="I966" t="s">
        <v>2439</v>
      </c>
      <c r="J966" t="s">
        <v>2502</v>
      </c>
    </row>
    <row r="967" spans="1:10" x14ac:dyDescent="0.2">
      <c r="A967" t="s">
        <v>432</v>
      </c>
      <c r="B967" t="s">
        <v>31</v>
      </c>
      <c r="C967" t="s">
        <v>28</v>
      </c>
      <c r="D967" t="s">
        <v>56</v>
      </c>
      <c r="E967">
        <v>2012</v>
      </c>
      <c r="F967">
        <v>1</v>
      </c>
      <c r="G967">
        <v>36.67</v>
      </c>
      <c r="I967" t="s">
        <v>2439</v>
      </c>
      <c r="J967" t="s">
        <v>2502</v>
      </c>
    </row>
    <row r="968" spans="1:10" x14ac:dyDescent="0.2">
      <c r="A968" t="s">
        <v>431</v>
      </c>
      <c r="B968" t="s">
        <v>31</v>
      </c>
      <c r="C968" t="s">
        <v>28</v>
      </c>
      <c r="D968" t="s">
        <v>56</v>
      </c>
      <c r="E968">
        <v>2011</v>
      </c>
      <c r="F968">
        <v>4</v>
      </c>
      <c r="G968">
        <v>36.659999999999997</v>
      </c>
      <c r="I968" t="s">
        <v>2439</v>
      </c>
      <c r="J968" t="s">
        <v>2502</v>
      </c>
    </row>
    <row r="969" spans="1:10" x14ac:dyDescent="0.2">
      <c r="A969" t="s">
        <v>430</v>
      </c>
      <c r="B969" t="s">
        <v>31</v>
      </c>
      <c r="C969" t="s">
        <v>28</v>
      </c>
      <c r="D969" t="s">
        <v>56</v>
      </c>
      <c r="E969">
        <v>2011</v>
      </c>
      <c r="F969">
        <v>3</v>
      </c>
      <c r="G969">
        <v>35.03</v>
      </c>
      <c r="I969" t="s">
        <v>2439</v>
      </c>
      <c r="J969" t="s">
        <v>2502</v>
      </c>
    </row>
    <row r="970" spans="1:10" x14ac:dyDescent="0.2">
      <c r="A970" t="s">
        <v>429</v>
      </c>
      <c r="B970" t="s">
        <v>31</v>
      </c>
      <c r="C970" t="s">
        <v>28</v>
      </c>
      <c r="D970" t="s">
        <v>56</v>
      </c>
      <c r="E970">
        <v>2011</v>
      </c>
      <c r="F970">
        <v>2</v>
      </c>
      <c r="G970">
        <v>36.42</v>
      </c>
      <c r="I970" t="s">
        <v>2439</v>
      </c>
      <c r="J970" t="s">
        <v>2502</v>
      </c>
    </row>
    <row r="971" spans="1:10" x14ac:dyDescent="0.2">
      <c r="A971" t="s">
        <v>428</v>
      </c>
      <c r="B971" t="s">
        <v>31</v>
      </c>
      <c r="C971" t="s">
        <v>28</v>
      </c>
      <c r="D971" t="s">
        <v>56</v>
      </c>
      <c r="E971">
        <v>2011</v>
      </c>
      <c r="F971">
        <v>1</v>
      </c>
      <c r="G971">
        <v>37.159999999999997</v>
      </c>
      <c r="I971" t="s">
        <v>2439</v>
      </c>
      <c r="J971" t="s">
        <v>2502</v>
      </c>
    </row>
    <row r="972" spans="1:10" x14ac:dyDescent="0.2">
      <c r="A972" t="s">
        <v>427</v>
      </c>
      <c r="B972" t="s">
        <v>31</v>
      </c>
      <c r="C972" t="s">
        <v>28</v>
      </c>
      <c r="D972" t="s">
        <v>56</v>
      </c>
      <c r="E972">
        <v>2010</v>
      </c>
      <c r="F972">
        <v>4</v>
      </c>
      <c r="G972">
        <v>36.200000000000003</v>
      </c>
      <c r="I972" t="s">
        <v>2439</v>
      </c>
      <c r="J972" t="s">
        <v>2502</v>
      </c>
    </row>
    <row r="973" spans="1:10" x14ac:dyDescent="0.2">
      <c r="A973" t="s">
        <v>426</v>
      </c>
      <c r="B973" t="s">
        <v>31</v>
      </c>
      <c r="C973" t="s">
        <v>28</v>
      </c>
      <c r="D973" t="s">
        <v>56</v>
      </c>
      <c r="E973">
        <v>2010</v>
      </c>
      <c r="F973">
        <v>3</v>
      </c>
      <c r="G973">
        <v>33.909999999999997</v>
      </c>
      <c r="I973" t="s">
        <v>2439</v>
      </c>
      <c r="J973" t="s">
        <v>2502</v>
      </c>
    </row>
    <row r="974" spans="1:10" x14ac:dyDescent="0.2">
      <c r="A974" t="s">
        <v>425</v>
      </c>
      <c r="B974" t="s">
        <v>31</v>
      </c>
      <c r="C974" t="s">
        <v>28</v>
      </c>
      <c r="D974" t="s">
        <v>56</v>
      </c>
      <c r="E974">
        <v>2010</v>
      </c>
      <c r="F974">
        <v>2</v>
      </c>
      <c r="G974">
        <v>35.65</v>
      </c>
      <c r="I974" t="s">
        <v>2439</v>
      </c>
      <c r="J974" t="s">
        <v>2502</v>
      </c>
    </row>
    <row r="975" spans="1:10" x14ac:dyDescent="0.2">
      <c r="A975" t="s">
        <v>424</v>
      </c>
      <c r="B975" t="s">
        <v>31</v>
      </c>
      <c r="C975" t="s">
        <v>28</v>
      </c>
      <c r="D975" t="s">
        <v>56</v>
      </c>
      <c r="E975">
        <v>2010</v>
      </c>
      <c r="F975">
        <v>1</v>
      </c>
      <c r="G975">
        <v>36.520000000000003</v>
      </c>
      <c r="I975" t="s">
        <v>2439</v>
      </c>
      <c r="J975" t="s">
        <v>2502</v>
      </c>
    </row>
    <row r="976" spans="1:10" x14ac:dyDescent="0.2">
      <c r="A976" t="s">
        <v>423</v>
      </c>
      <c r="B976" t="s">
        <v>31</v>
      </c>
      <c r="C976" t="s">
        <v>28</v>
      </c>
      <c r="D976" t="s">
        <v>56</v>
      </c>
      <c r="E976">
        <v>2009</v>
      </c>
      <c r="F976">
        <v>4</v>
      </c>
      <c r="G976">
        <v>34.76</v>
      </c>
      <c r="I976" t="s">
        <v>2439</v>
      </c>
      <c r="J976" t="s">
        <v>2502</v>
      </c>
    </row>
    <row r="977" spans="1:10" x14ac:dyDescent="0.2">
      <c r="A977" t="s">
        <v>422</v>
      </c>
      <c r="B977" t="s">
        <v>31</v>
      </c>
      <c r="C977" t="s">
        <v>28</v>
      </c>
      <c r="D977" t="s">
        <v>56</v>
      </c>
      <c r="E977">
        <v>2009</v>
      </c>
      <c r="F977">
        <v>3</v>
      </c>
      <c r="G977">
        <v>33.340000000000003</v>
      </c>
      <c r="I977" t="s">
        <v>2439</v>
      </c>
      <c r="J977" t="s">
        <v>2502</v>
      </c>
    </row>
    <row r="978" spans="1:10" x14ac:dyDescent="0.2">
      <c r="A978" t="s">
        <v>421</v>
      </c>
      <c r="B978" t="s">
        <v>31</v>
      </c>
      <c r="C978" t="s">
        <v>28</v>
      </c>
      <c r="D978" t="s">
        <v>56</v>
      </c>
      <c r="E978">
        <v>2009</v>
      </c>
      <c r="F978">
        <v>2</v>
      </c>
      <c r="G978">
        <v>35.17</v>
      </c>
      <c r="I978" t="s">
        <v>2439</v>
      </c>
      <c r="J978" t="s">
        <v>2502</v>
      </c>
    </row>
    <row r="979" spans="1:10" x14ac:dyDescent="0.2">
      <c r="A979" t="s">
        <v>420</v>
      </c>
      <c r="B979" t="s">
        <v>31</v>
      </c>
      <c r="C979" t="s">
        <v>28</v>
      </c>
      <c r="D979" t="s">
        <v>56</v>
      </c>
      <c r="E979">
        <v>2009</v>
      </c>
      <c r="F979">
        <v>1</v>
      </c>
      <c r="G979">
        <v>35.54</v>
      </c>
      <c r="I979" t="s">
        <v>2439</v>
      </c>
      <c r="J979" t="s">
        <v>2502</v>
      </c>
    </row>
    <row r="980" spans="1:10" x14ac:dyDescent="0.2">
      <c r="A980" t="s">
        <v>419</v>
      </c>
      <c r="B980" t="s">
        <v>31</v>
      </c>
      <c r="C980" t="s">
        <v>28</v>
      </c>
      <c r="D980" t="s">
        <v>56</v>
      </c>
      <c r="E980">
        <v>2008</v>
      </c>
      <c r="F980">
        <v>4</v>
      </c>
      <c r="G980">
        <v>36.65</v>
      </c>
      <c r="I980" t="s">
        <v>2439</v>
      </c>
      <c r="J980" t="s">
        <v>2502</v>
      </c>
    </row>
    <row r="981" spans="1:10" x14ac:dyDescent="0.2">
      <c r="A981" t="s">
        <v>418</v>
      </c>
      <c r="B981" t="s">
        <v>31</v>
      </c>
      <c r="C981" t="s">
        <v>28</v>
      </c>
      <c r="D981" t="s">
        <v>56</v>
      </c>
      <c r="E981">
        <v>2008</v>
      </c>
      <c r="F981">
        <v>3</v>
      </c>
      <c r="G981">
        <v>36.74</v>
      </c>
      <c r="I981" t="s">
        <v>2439</v>
      </c>
      <c r="J981" t="s">
        <v>2502</v>
      </c>
    </row>
    <row r="982" spans="1:10" x14ac:dyDescent="0.2">
      <c r="A982" t="s">
        <v>417</v>
      </c>
      <c r="B982" t="s">
        <v>31</v>
      </c>
      <c r="C982" t="s">
        <v>28</v>
      </c>
      <c r="D982" t="s">
        <v>56</v>
      </c>
      <c r="E982">
        <v>2008</v>
      </c>
      <c r="F982">
        <v>2</v>
      </c>
      <c r="G982">
        <v>38.200000000000003</v>
      </c>
      <c r="I982" t="s">
        <v>2439</v>
      </c>
      <c r="J982" t="s">
        <v>2502</v>
      </c>
    </row>
    <row r="983" spans="1:10" x14ac:dyDescent="0.2">
      <c r="A983" t="s">
        <v>416</v>
      </c>
      <c r="B983" t="s">
        <v>31</v>
      </c>
      <c r="C983" t="s">
        <v>28</v>
      </c>
      <c r="D983" t="s">
        <v>56</v>
      </c>
      <c r="E983">
        <v>2008</v>
      </c>
      <c r="F983">
        <v>1</v>
      </c>
      <c r="G983">
        <v>38.159999999999997</v>
      </c>
      <c r="I983" t="s">
        <v>2439</v>
      </c>
      <c r="J983" t="s">
        <v>2502</v>
      </c>
    </row>
    <row r="984" spans="1:10" x14ac:dyDescent="0.2">
      <c r="A984" t="s">
        <v>415</v>
      </c>
      <c r="B984" t="s">
        <v>31</v>
      </c>
      <c r="C984" t="s">
        <v>28</v>
      </c>
      <c r="D984" t="s">
        <v>56</v>
      </c>
      <c r="E984">
        <v>2007</v>
      </c>
      <c r="F984">
        <v>4</v>
      </c>
      <c r="G984">
        <v>38.26</v>
      </c>
      <c r="I984" t="s">
        <v>2439</v>
      </c>
      <c r="J984" t="s">
        <v>2502</v>
      </c>
    </row>
    <row r="985" spans="1:10" x14ac:dyDescent="0.2">
      <c r="A985" t="s">
        <v>414</v>
      </c>
      <c r="B985" t="s">
        <v>31</v>
      </c>
      <c r="C985" t="s">
        <v>28</v>
      </c>
      <c r="D985" t="s">
        <v>56</v>
      </c>
      <c r="E985">
        <v>2007</v>
      </c>
      <c r="F985">
        <v>3</v>
      </c>
      <c r="G985">
        <v>36.5</v>
      </c>
      <c r="I985" t="s">
        <v>2439</v>
      </c>
      <c r="J985" t="s">
        <v>2502</v>
      </c>
    </row>
    <row r="986" spans="1:10" x14ac:dyDescent="0.2">
      <c r="A986" t="s">
        <v>413</v>
      </c>
      <c r="B986" t="s">
        <v>31</v>
      </c>
      <c r="C986" t="s">
        <v>28</v>
      </c>
      <c r="D986" t="s">
        <v>56</v>
      </c>
      <c r="E986">
        <v>2007</v>
      </c>
      <c r="F986">
        <v>2</v>
      </c>
      <c r="G986">
        <v>38.4</v>
      </c>
      <c r="I986" t="s">
        <v>2439</v>
      </c>
      <c r="J986" t="s">
        <v>2502</v>
      </c>
    </row>
    <row r="987" spans="1:10" x14ac:dyDescent="0.2">
      <c r="A987" t="s">
        <v>412</v>
      </c>
      <c r="B987" t="s">
        <v>31</v>
      </c>
      <c r="C987" t="s">
        <v>28</v>
      </c>
      <c r="D987" t="s">
        <v>56</v>
      </c>
      <c r="E987">
        <v>2007</v>
      </c>
      <c r="F987">
        <v>1</v>
      </c>
      <c r="G987">
        <v>38.799999999999997</v>
      </c>
      <c r="I987" t="s">
        <v>2439</v>
      </c>
      <c r="J987" t="s">
        <v>2502</v>
      </c>
    </row>
    <row r="988" spans="1:10" x14ac:dyDescent="0.2">
      <c r="A988" t="s">
        <v>411</v>
      </c>
      <c r="B988" t="s">
        <v>31</v>
      </c>
      <c r="C988" t="s">
        <v>28</v>
      </c>
      <c r="D988" t="s">
        <v>56</v>
      </c>
      <c r="E988">
        <v>2006</v>
      </c>
      <c r="F988">
        <v>4</v>
      </c>
      <c r="G988">
        <v>38.520000000000003</v>
      </c>
      <c r="I988" t="s">
        <v>2439</v>
      </c>
      <c r="J988" t="s">
        <v>2502</v>
      </c>
    </row>
    <row r="989" spans="1:10" x14ac:dyDescent="0.2">
      <c r="A989" t="s">
        <v>410</v>
      </c>
      <c r="B989" t="s">
        <v>31</v>
      </c>
      <c r="C989" t="s">
        <v>28</v>
      </c>
      <c r="D989" t="s">
        <v>56</v>
      </c>
      <c r="E989">
        <v>2006</v>
      </c>
      <c r="F989">
        <v>3</v>
      </c>
      <c r="G989">
        <v>36.82</v>
      </c>
      <c r="I989" t="s">
        <v>2439</v>
      </c>
      <c r="J989" t="s">
        <v>2502</v>
      </c>
    </row>
    <row r="990" spans="1:10" x14ac:dyDescent="0.2">
      <c r="A990" t="s">
        <v>409</v>
      </c>
      <c r="B990" t="s">
        <v>31</v>
      </c>
      <c r="C990" t="s">
        <v>28</v>
      </c>
      <c r="D990" t="s">
        <v>56</v>
      </c>
      <c r="E990">
        <v>2006</v>
      </c>
      <c r="F990">
        <v>2</v>
      </c>
      <c r="G990">
        <v>38.549999999999997</v>
      </c>
      <c r="I990" t="s">
        <v>2439</v>
      </c>
      <c r="J990" t="s">
        <v>2502</v>
      </c>
    </row>
    <row r="991" spans="1:10" x14ac:dyDescent="0.2">
      <c r="A991" t="s">
        <v>408</v>
      </c>
      <c r="B991" t="s">
        <v>31</v>
      </c>
      <c r="C991" t="s">
        <v>28</v>
      </c>
      <c r="D991" t="s">
        <v>56</v>
      </c>
      <c r="E991">
        <v>2006</v>
      </c>
      <c r="F991">
        <v>1</v>
      </c>
      <c r="G991">
        <v>38.409999999999997</v>
      </c>
      <c r="I991" t="s">
        <v>2439</v>
      </c>
      <c r="J991" t="s">
        <v>2502</v>
      </c>
    </row>
    <row r="992" spans="1:10" x14ac:dyDescent="0.2">
      <c r="A992" t="s">
        <v>407</v>
      </c>
      <c r="B992" t="s">
        <v>31</v>
      </c>
      <c r="C992" t="s">
        <v>28</v>
      </c>
      <c r="D992" t="s">
        <v>56</v>
      </c>
      <c r="E992">
        <v>2005</v>
      </c>
      <c r="F992">
        <v>4</v>
      </c>
      <c r="G992">
        <v>38.74</v>
      </c>
      <c r="I992" t="s">
        <v>2439</v>
      </c>
      <c r="J992" t="s">
        <v>2502</v>
      </c>
    </row>
    <row r="993" spans="1:10" x14ac:dyDescent="0.2">
      <c r="A993" t="s">
        <v>406</v>
      </c>
      <c r="B993" t="s">
        <v>31</v>
      </c>
      <c r="C993" t="s">
        <v>28</v>
      </c>
      <c r="D993" t="s">
        <v>56</v>
      </c>
      <c r="E993">
        <v>2005</v>
      </c>
      <c r="F993">
        <v>3</v>
      </c>
      <c r="G993">
        <v>37.22</v>
      </c>
      <c r="I993" t="s">
        <v>2439</v>
      </c>
      <c r="J993" t="s">
        <v>2502</v>
      </c>
    </row>
    <row r="994" spans="1:10" x14ac:dyDescent="0.2">
      <c r="A994" t="s">
        <v>405</v>
      </c>
      <c r="B994" t="s">
        <v>31</v>
      </c>
      <c r="C994" t="s">
        <v>28</v>
      </c>
      <c r="D994" t="s">
        <v>56</v>
      </c>
      <c r="E994">
        <v>2005</v>
      </c>
      <c r="F994">
        <v>2</v>
      </c>
      <c r="G994">
        <v>38.630000000000003</v>
      </c>
      <c r="I994" t="s">
        <v>2439</v>
      </c>
      <c r="J994" t="s">
        <v>2502</v>
      </c>
    </row>
    <row r="995" spans="1:10" x14ac:dyDescent="0.2">
      <c r="A995" t="s">
        <v>404</v>
      </c>
      <c r="B995" t="s">
        <v>31</v>
      </c>
      <c r="C995" t="s">
        <v>28</v>
      </c>
      <c r="D995" t="s">
        <v>56</v>
      </c>
      <c r="E995">
        <v>2005</v>
      </c>
      <c r="F995">
        <v>1</v>
      </c>
      <c r="G995">
        <v>38.159999999999997</v>
      </c>
      <c r="I995" t="s">
        <v>2439</v>
      </c>
      <c r="J995" t="s">
        <v>2502</v>
      </c>
    </row>
    <row r="996" spans="1:10" x14ac:dyDescent="0.2">
      <c r="A996" t="s">
        <v>2737</v>
      </c>
      <c r="B996" t="s">
        <v>31</v>
      </c>
      <c r="C996" t="s">
        <v>28</v>
      </c>
      <c r="D996" t="s">
        <v>56</v>
      </c>
      <c r="E996">
        <v>2004</v>
      </c>
      <c r="F996">
        <v>4</v>
      </c>
      <c r="G996">
        <v>38.56</v>
      </c>
      <c r="I996" t="s">
        <v>2439</v>
      </c>
      <c r="J996" t="s">
        <v>2502</v>
      </c>
    </row>
    <row r="997" spans="1:10" x14ac:dyDescent="0.2">
      <c r="A997" t="s">
        <v>2738</v>
      </c>
      <c r="B997" t="s">
        <v>31</v>
      </c>
      <c r="C997" t="s">
        <v>28</v>
      </c>
      <c r="D997" t="s">
        <v>56</v>
      </c>
      <c r="E997">
        <v>2004</v>
      </c>
      <c r="F997">
        <v>3</v>
      </c>
      <c r="G997">
        <v>36.5</v>
      </c>
      <c r="I997" t="s">
        <v>2439</v>
      </c>
      <c r="J997" t="s">
        <v>2502</v>
      </c>
    </row>
    <row r="998" spans="1:10" x14ac:dyDescent="0.2">
      <c r="A998" t="s">
        <v>2739</v>
      </c>
      <c r="B998" t="s">
        <v>31</v>
      </c>
      <c r="C998" t="s">
        <v>28</v>
      </c>
      <c r="D998" t="s">
        <v>56</v>
      </c>
      <c r="E998">
        <v>2004</v>
      </c>
      <c r="F998">
        <v>2</v>
      </c>
      <c r="G998">
        <v>38.56</v>
      </c>
      <c r="I998" t="s">
        <v>2439</v>
      </c>
      <c r="J998" t="s">
        <v>2502</v>
      </c>
    </row>
    <row r="999" spans="1:10" x14ac:dyDescent="0.2">
      <c r="A999" t="s">
        <v>2740</v>
      </c>
      <c r="B999" t="s">
        <v>31</v>
      </c>
      <c r="C999" t="s">
        <v>28</v>
      </c>
      <c r="D999" t="s">
        <v>56</v>
      </c>
      <c r="E999">
        <v>2004</v>
      </c>
      <c r="F999">
        <v>1</v>
      </c>
      <c r="G999">
        <v>37.14</v>
      </c>
      <c r="I999" t="s">
        <v>2439</v>
      </c>
      <c r="J999" t="s">
        <v>2502</v>
      </c>
    </row>
    <row r="1000" spans="1:10" x14ac:dyDescent="0.2">
      <c r="A1000" t="s">
        <v>2741</v>
      </c>
      <c r="B1000" t="s">
        <v>31</v>
      </c>
      <c r="C1000" t="s">
        <v>28</v>
      </c>
      <c r="D1000" t="s">
        <v>56</v>
      </c>
      <c r="E1000">
        <v>2003</v>
      </c>
      <c r="F1000">
        <v>4</v>
      </c>
      <c r="G1000">
        <v>37.64</v>
      </c>
      <c r="I1000" t="s">
        <v>2439</v>
      </c>
      <c r="J1000" t="s">
        <v>2502</v>
      </c>
    </row>
    <row r="1001" spans="1:10" x14ac:dyDescent="0.2">
      <c r="A1001" t="s">
        <v>2742</v>
      </c>
      <c r="B1001" t="s">
        <v>31</v>
      </c>
      <c r="C1001" t="s">
        <v>28</v>
      </c>
      <c r="D1001" t="s">
        <v>56</v>
      </c>
      <c r="E1001">
        <v>2003</v>
      </c>
      <c r="F1001">
        <v>3</v>
      </c>
      <c r="G1001">
        <v>36.659999999999997</v>
      </c>
      <c r="I1001" t="s">
        <v>2439</v>
      </c>
      <c r="J1001" t="s">
        <v>2502</v>
      </c>
    </row>
    <row r="1002" spans="1:10" x14ac:dyDescent="0.2">
      <c r="A1002" t="s">
        <v>2743</v>
      </c>
      <c r="B1002" t="s">
        <v>31</v>
      </c>
      <c r="C1002" t="s">
        <v>28</v>
      </c>
      <c r="D1002" t="s">
        <v>56</v>
      </c>
      <c r="E1002">
        <v>2003</v>
      </c>
      <c r="F1002">
        <v>2</v>
      </c>
      <c r="G1002">
        <v>37.65</v>
      </c>
      <c r="I1002" t="s">
        <v>2439</v>
      </c>
      <c r="J1002" t="s">
        <v>2502</v>
      </c>
    </row>
    <row r="1003" spans="1:10" x14ac:dyDescent="0.2">
      <c r="A1003" t="s">
        <v>2744</v>
      </c>
      <c r="B1003" t="s">
        <v>31</v>
      </c>
      <c r="C1003" t="s">
        <v>28</v>
      </c>
      <c r="D1003" t="s">
        <v>56</v>
      </c>
      <c r="E1003">
        <v>2003</v>
      </c>
      <c r="F1003">
        <v>1</v>
      </c>
      <c r="G1003">
        <v>37.840000000000003</v>
      </c>
      <c r="I1003" t="s">
        <v>2439</v>
      </c>
      <c r="J1003" t="s">
        <v>2502</v>
      </c>
    </row>
    <row r="1004" spans="1:10" x14ac:dyDescent="0.2">
      <c r="A1004" t="s">
        <v>2745</v>
      </c>
      <c r="B1004" t="s">
        <v>31</v>
      </c>
      <c r="C1004" t="s">
        <v>28</v>
      </c>
      <c r="D1004" t="s">
        <v>56</v>
      </c>
      <c r="E1004">
        <v>2002</v>
      </c>
      <c r="F1004">
        <v>4</v>
      </c>
      <c r="G1004">
        <v>37.630000000000003</v>
      </c>
      <c r="I1004" t="s">
        <v>2439</v>
      </c>
      <c r="J1004" t="s">
        <v>2502</v>
      </c>
    </row>
    <row r="1005" spans="1:10" x14ac:dyDescent="0.2">
      <c r="A1005" t="s">
        <v>2746</v>
      </c>
      <c r="B1005" t="s">
        <v>31</v>
      </c>
      <c r="C1005" t="s">
        <v>28</v>
      </c>
      <c r="D1005" t="s">
        <v>56</v>
      </c>
      <c r="E1005">
        <v>2002</v>
      </c>
      <c r="F1005">
        <v>3</v>
      </c>
      <c r="G1005">
        <v>35.58</v>
      </c>
      <c r="I1005" t="s">
        <v>2439</v>
      </c>
      <c r="J1005" t="s">
        <v>2502</v>
      </c>
    </row>
    <row r="1006" spans="1:10" x14ac:dyDescent="0.2">
      <c r="A1006" t="s">
        <v>2747</v>
      </c>
      <c r="B1006" t="s">
        <v>31</v>
      </c>
      <c r="C1006" t="s">
        <v>28</v>
      </c>
      <c r="D1006" t="s">
        <v>56</v>
      </c>
      <c r="E1006">
        <v>2002</v>
      </c>
      <c r="F1006">
        <v>2</v>
      </c>
      <c r="G1006">
        <v>38.44</v>
      </c>
      <c r="I1006" t="s">
        <v>2439</v>
      </c>
      <c r="J1006" t="s">
        <v>2502</v>
      </c>
    </row>
    <row r="1007" spans="1:10" x14ac:dyDescent="0.2">
      <c r="A1007" t="s">
        <v>2748</v>
      </c>
      <c r="B1007" t="s">
        <v>31</v>
      </c>
      <c r="C1007" t="s">
        <v>28</v>
      </c>
      <c r="D1007" t="s">
        <v>56</v>
      </c>
      <c r="E1007">
        <v>2002</v>
      </c>
      <c r="F1007">
        <v>1</v>
      </c>
      <c r="G1007">
        <v>37.97</v>
      </c>
      <c r="I1007" t="s">
        <v>2439</v>
      </c>
      <c r="J1007" t="s">
        <v>2502</v>
      </c>
    </row>
    <row r="1008" spans="1:10" x14ac:dyDescent="0.2">
      <c r="A1008" t="s">
        <v>2749</v>
      </c>
      <c r="B1008" t="s">
        <v>31</v>
      </c>
      <c r="C1008" t="s">
        <v>28</v>
      </c>
      <c r="D1008" t="s">
        <v>56</v>
      </c>
      <c r="E1008">
        <v>2001</v>
      </c>
      <c r="F1008">
        <v>4</v>
      </c>
      <c r="G1008">
        <v>37.42</v>
      </c>
      <c r="I1008" t="s">
        <v>2439</v>
      </c>
      <c r="J1008" t="s">
        <v>2502</v>
      </c>
    </row>
    <row r="1009" spans="1:10" x14ac:dyDescent="0.2">
      <c r="A1009" t="s">
        <v>2750</v>
      </c>
      <c r="B1009" t="s">
        <v>31</v>
      </c>
      <c r="C1009" t="s">
        <v>28</v>
      </c>
      <c r="D1009" t="s">
        <v>56</v>
      </c>
      <c r="E1009">
        <v>2001</v>
      </c>
      <c r="F1009">
        <v>3</v>
      </c>
      <c r="G1009">
        <v>35.450000000000003</v>
      </c>
      <c r="I1009" t="s">
        <v>2439</v>
      </c>
      <c r="J1009" t="s">
        <v>2502</v>
      </c>
    </row>
    <row r="1010" spans="1:10" x14ac:dyDescent="0.2">
      <c r="A1010" t="s">
        <v>2751</v>
      </c>
      <c r="B1010" t="s">
        <v>31</v>
      </c>
      <c r="C1010" t="s">
        <v>28</v>
      </c>
      <c r="D1010" t="s">
        <v>56</v>
      </c>
      <c r="E1010">
        <v>2001</v>
      </c>
      <c r="F1010">
        <v>2</v>
      </c>
      <c r="G1010">
        <v>37.590000000000003</v>
      </c>
      <c r="I1010" t="s">
        <v>2439</v>
      </c>
      <c r="J1010" t="s">
        <v>2502</v>
      </c>
    </row>
    <row r="1011" spans="1:10" x14ac:dyDescent="0.2">
      <c r="A1011" t="s">
        <v>2752</v>
      </c>
      <c r="B1011" t="s">
        <v>31</v>
      </c>
      <c r="C1011" t="s">
        <v>28</v>
      </c>
      <c r="D1011" t="s">
        <v>56</v>
      </c>
      <c r="E1011">
        <v>2001</v>
      </c>
      <c r="F1011">
        <v>1</v>
      </c>
      <c r="G1011">
        <v>38.6</v>
      </c>
      <c r="I1011" t="s">
        <v>2439</v>
      </c>
      <c r="J1011" t="s">
        <v>2502</v>
      </c>
    </row>
    <row r="1012" spans="1:10" x14ac:dyDescent="0.2">
      <c r="A1012" t="s">
        <v>2753</v>
      </c>
      <c r="B1012" t="s">
        <v>31</v>
      </c>
      <c r="C1012" t="s">
        <v>28</v>
      </c>
      <c r="D1012" t="s">
        <v>56</v>
      </c>
      <c r="E1012">
        <v>2000</v>
      </c>
      <c r="F1012">
        <v>4</v>
      </c>
      <c r="G1012">
        <v>38.28</v>
      </c>
      <c r="I1012" t="s">
        <v>2439</v>
      </c>
      <c r="J1012" t="s">
        <v>2502</v>
      </c>
    </row>
    <row r="1013" spans="1:10" x14ac:dyDescent="0.2">
      <c r="A1013" t="s">
        <v>2754</v>
      </c>
      <c r="B1013" t="s">
        <v>31</v>
      </c>
      <c r="C1013" t="s">
        <v>28</v>
      </c>
      <c r="D1013" t="s">
        <v>56</v>
      </c>
      <c r="E1013">
        <v>2000</v>
      </c>
      <c r="F1013">
        <v>3</v>
      </c>
      <c r="G1013">
        <v>35.42</v>
      </c>
      <c r="I1013" t="s">
        <v>2439</v>
      </c>
      <c r="J1013" t="s">
        <v>2502</v>
      </c>
    </row>
    <row r="1014" spans="1:10" x14ac:dyDescent="0.2">
      <c r="A1014" t="s">
        <v>2755</v>
      </c>
      <c r="B1014" t="s">
        <v>31</v>
      </c>
      <c r="C1014" t="s">
        <v>28</v>
      </c>
      <c r="D1014" t="s">
        <v>56</v>
      </c>
      <c r="E1014">
        <v>2000</v>
      </c>
      <c r="F1014">
        <v>2</v>
      </c>
      <c r="G1014">
        <v>37.049999999999997</v>
      </c>
      <c r="I1014" t="s">
        <v>2439</v>
      </c>
      <c r="J1014" t="s">
        <v>2502</v>
      </c>
    </row>
    <row r="1015" spans="1:10" x14ac:dyDescent="0.2">
      <c r="A1015" t="s">
        <v>2756</v>
      </c>
      <c r="B1015" t="s">
        <v>31</v>
      </c>
      <c r="C1015" t="s">
        <v>28</v>
      </c>
      <c r="D1015" t="s">
        <v>56</v>
      </c>
      <c r="E1015">
        <v>2000</v>
      </c>
      <c r="F1015">
        <v>1</v>
      </c>
      <c r="G1015">
        <v>38.21</v>
      </c>
      <c r="I1015" t="s">
        <v>2439</v>
      </c>
      <c r="J1015" t="s">
        <v>2502</v>
      </c>
    </row>
    <row r="1016" spans="1:10" x14ac:dyDescent="0.2">
      <c r="A1016" t="s">
        <v>2757</v>
      </c>
      <c r="B1016" t="s">
        <v>31</v>
      </c>
      <c r="C1016" t="s">
        <v>28</v>
      </c>
      <c r="D1016" t="s">
        <v>56</v>
      </c>
      <c r="E1016">
        <v>1999</v>
      </c>
      <c r="F1016">
        <v>2</v>
      </c>
      <c r="G1016">
        <v>38.24</v>
      </c>
      <c r="I1016" t="s">
        <v>2439</v>
      </c>
      <c r="J1016" t="s">
        <v>2502</v>
      </c>
    </row>
    <row r="1017" spans="1:10" x14ac:dyDescent="0.2">
      <c r="A1017" t="s">
        <v>2758</v>
      </c>
      <c r="B1017" t="s">
        <v>31</v>
      </c>
      <c r="C1017" t="s">
        <v>28</v>
      </c>
      <c r="D1017" t="s">
        <v>56</v>
      </c>
      <c r="E1017">
        <v>1998</v>
      </c>
      <c r="F1017">
        <v>2</v>
      </c>
      <c r="G1017">
        <v>38.74</v>
      </c>
      <c r="I1017" t="s">
        <v>2439</v>
      </c>
      <c r="J1017" t="s">
        <v>2502</v>
      </c>
    </row>
    <row r="1018" spans="1:10" x14ac:dyDescent="0.2">
      <c r="A1018" t="s">
        <v>2759</v>
      </c>
      <c r="B1018" t="s">
        <v>31</v>
      </c>
      <c r="C1018" t="s">
        <v>28</v>
      </c>
      <c r="D1018" t="s">
        <v>56</v>
      </c>
      <c r="E1018">
        <v>1997</v>
      </c>
      <c r="F1018">
        <v>2</v>
      </c>
      <c r="G1018">
        <v>38.99</v>
      </c>
      <c r="I1018" t="s">
        <v>2439</v>
      </c>
      <c r="J1018" t="s">
        <v>2502</v>
      </c>
    </row>
    <row r="1019" spans="1:10" x14ac:dyDescent="0.2">
      <c r="A1019" t="s">
        <v>2760</v>
      </c>
      <c r="B1019" t="s">
        <v>7</v>
      </c>
      <c r="C1019" t="s">
        <v>29</v>
      </c>
      <c r="D1019" t="s">
        <v>56</v>
      </c>
      <c r="E1019">
        <v>2022</v>
      </c>
      <c r="F1019">
        <v>3</v>
      </c>
      <c r="G1019">
        <v>34.799999999999997</v>
      </c>
      <c r="I1019" t="s">
        <v>2439</v>
      </c>
    </row>
    <row r="1020" spans="1:10" x14ac:dyDescent="0.2">
      <c r="A1020" t="s">
        <v>2761</v>
      </c>
      <c r="B1020" t="s">
        <v>7</v>
      </c>
      <c r="C1020" t="s">
        <v>29</v>
      </c>
      <c r="D1020" t="s">
        <v>56</v>
      </c>
      <c r="E1020">
        <v>2022</v>
      </c>
      <c r="F1020">
        <v>2</v>
      </c>
      <c r="G1020">
        <v>33.700000000000003</v>
      </c>
      <c r="I1020" t="s">
        <v>2439</v>
      </c>
    </row>
    <row r="1021" spans="1:10" x14ac:dyDescent="0.2">
      <c r="A1021" t="s">
        <v>2762</v>
      </c>
      <c r="B1021" t="s">
        <v>7</v>
      </c>
      <c r="C1021" t="s">
        <v>29</v>
      </c>
      <c r="D1021" t="s">
        <v>56</v>
      </c>
      <c r="E1021">
        <v>2022</v>
      </c>
      <c r="F1021">
        <v>1</v>
      </c>
      <c r="G1021">
        <v>34.1</v>
      </c>
      <c r="I1021" t="s">
        <v>2439</v>
      </c>
    </row>
    <row r="1022" spans="1:10" x14ac:dyDescent="0.2">
      <c r="A1022" t="s">
        <v>539</v>
      </c>
      <c r="B1022" t="s">
        <v>7</v>
      </c>
      <c r="C1022" t="s">
        <v>29</v>
      </c>
      <c r="D1022" t="s">
        <v>56</v>
      </c>
      <c r="E1022">
        <v>2021</v>
      </c>
      <c r="F1022">
        <v>4</v>
      </c>
      <c r="G1022">
        <v>33.799999999999997</v>
      </c>
      <c r="I1022" t="s">
        <v>2439</v>
      </c>
    </row>
    <row r="1023" spans="1:10" x14ac:dyDescent="0.2">
      <c r="A1023" t="s">
        <v>538</v>
      </c>
      <c r="B1023" t="s">
        <v>7</v>
      </c>
      <c r="C1023" t="s">
        <v>29</v>
      </c>
      <c r="D1023" t="s">
        <v>56</v>
      </c>
      <c r="E1023">
        <v>2021</v>
      </c>
      <c r="F1023">
        <v>3</v>
      </c>
      <c r="G1023">
        <v>35.299999999999997</v>
      </c>
      <c r="I1023" t="s">
        <v>2439</v>
      </c>
    </row>
    <row r="1024" spans="1:10" x14ac:dyDescent="0.2">
      <c r="A1024" t="s">
        <v>537</v>
      </c>
      <c r="B1024" t="s">
        <v>7</v>
      </c>
      <c r="C1024" t="s">
        <v>29</v>
      </c>
      <c r="D1024" t="s">
        <v>56</v>
      </c>
      <c r="E1024">
        <v>2021</v>
      </c>
      <c r="F1024">
        <v>2</v>
      </c>
      <c r="G1024">
        <v>34.5</v>
      </c>
      <c r="I1024" t="s">
        <v>2439</v>
      </c>
    </row>
    <row r="1025" spans="1:9" x14ac:dyDescent="0.2">
      <c r="A1025" t="s">
        <v>536</v>
      </c>
      <c r="B1025" t="s">
        <v>7</v>
      </c>
      <c r="C1025" t="s">
        <v>29</v>
      </c>
      <c r="D1025" t="s">
        <v>56</v>
      </c>
      <c r="E1025">
        <v>2021</v>
      </c>
      <c r="F1025">
        <v>1</v>
      </c>
      <c r="G1025">
        <v>34.200000000000003</v>
      </c>
      <c r="H1025" t="s">
        <v>2448</v>
      </c>
      <c r="I1025" t="s">
        <v>2474</v>
      </c>
    </row>
    <row r="1026" spans="1:9" x14ac:dyDescent="0.2">
      <c r="A1026" t="s">
        <v>535</v>
      </c>
      <c r="B1026" t="s">
        <v>7</v>
      </c>
      <c r="C1026" t="s">
        <v>29</v>
      </c>
      <c r="D1026" t="s">
        <v>56</v>
      </c>
      <c r="E1026">
        <v>2020</v>
      </c>
      <c r="F1026">
        <v>4</v>
      </c>
      <c r="G1026">
        <v>34.9</v>
      </c>
      <c r="I1026" t="s">
        <v>2439</v>
      </c>
    </row>
    <row r="1027" spans="1:9" x14ac:dyDescent="0.2">
      <c r="A1027" t="s">
        <v>534</v>
      </c>
      <c r="B1027" t="s">
        <v>7</v>
      </c>
      <c r="C1027" t="s">
        <v>29</v>
      </c>
      <c r="D1027" t="s">
        <v>56</v>
      </c>
      <c r="E1027">
        <v>2020</v>
      </c>
      <c r="F1027">
        <v>3</v>
      </c>
      <c r="G1027">
        <v>36.200000000000003</v>
      </c>
      <c r="I1027" t="s">
        <v>2439</v>
      </c>
    </row>
    <row r="1028" spans="1:9" x14ac:dyDescent="0.2">
      <c r="A1028" t="s">
        <v>533</v>
      </c>
      <c r="B1028" t="s">
        <v>7</v>
      </c>
      <c r="C1028" t="s">
        <v>29</v>
      </c>
      <c r="D1028" t="s">
        <v>56</v>
      </c>
      <c r="E1028">
        <v>2020</v>
      </c>
      <c r="F1028">
        <v>2</v>
      </c>
      <c r="G1028">
        <v>34.9</v>
      </c>
      <c r="I1028" t="s">
        <v>2439</v>
      </c>
    </row>
    <row r="1029" spans="1:9" x14ac:dyDescent="0.2">
      <c r="A1029" t="s">
        <v>532</v>
      </c>
      <c r="B1029" t="s">
        <v>7</v>
      </c>
      <c r="C1029" t="s">
        <v>29</v>
      </c>
      <c r="D1029" t="s">
        <v>56</v>
      </c>
      <c r="E1029">
        <v>2020</v>
      </c>
      <c r="F1029">
        <v>1</v>
      </c>
      <c r="G1029">
        <v>35.299999999999997</v>
      </c>
      <c r="I1029" t="s">
        <v>2439</v>
      </c>
    </row>
    <row r="1030" spans="1:9" x14ac:dyDescent="0.2">
      <c r="A1030" t="s">
        <v>531</v>
      </c>
      <c r="B1030" t="s">
        <v>7</v>
      </c>
      <c r="C1030" t="s">
        <v>29</v>
      </c>
      <c r="D1030" t="s">
        <v>56</v>
      </c>
      <c r="E1030">
        <v>2019</v>
      </c>
      <c r="F1030">
        <v>4</v>
      </c>
      <c r="G1030">
        <v>34.700000000000003</v>
      </c>
      <c r="I1030" t="s">
        <v>2439</v>
      </c>
    </row>
    <row r="1031" spans="1:9" x14ac:dyDescent="0.2">
      <c r="A1031" t="s">
        <v>530</v>
      </c>
      <c r="B1031" t="s">
        <v>7</v>
      </c>
      <c r="C1031" t="s">
        <v>29</v>
      </c>
      <c r="D1031" t="s">
        <v>56</v>
      </c>
      <c r="E1031">
        <v>2019</v>
      </c>
      <c r="F1031">
        <v>3</v>
      </c>
      <c r="G1031">
        <v>36.5</v>
      </c>
      <c r="I1031" t="s">
        <v>2439</v>
      </c>
    </row>
    <row r="1032" spans="1:9" x14ac:dyDescent="0.2">
      <c r="A1032" t="s">
        <v>529</v>
      </c>
      <c r="B1032" t="s">
        <v>7</v>
      </c>
      <c r="C1032" t="s">
        <v>29</v>
      </c>
      <c r="D1032" t="s">
        <v>56</v>
      </c>
      <c r="E1032">
        <v>2019</v>
      </c>
      <c r="F1032">
        <v>2</v>
      </c>
      <c r="G1032">
        <v>34.6</v>
      </c>
      <c r="I1032" t="s">
        <v>2439</v>
      </c>
    </row>
    <row r="1033" spans="1:9" x14ac:dyDescent="0.2">
      <c r="A1033" t="s">
        <v>528</v>
      </c>
      <c r="B1033" t="s">
        <v>7</v>
      </c>
      <c r="C1033" t="s">
        <v>29</v>
      </c>
      <c r="D1033" t="s">
        <v>56</v>
      </c>
      <c r="E1033">
        <v>2019</v>
      </c>
      <c r="F1033">
        <v>1</v>
      </c>
      <c r="G1033">
        <v>35.5</v>
      </c>
      <c r="I1033" t="s">
        <v>2439</v>
      </c>
    </row>
    <row r="1034" spans="1:9" x14ac:dyDescent="0.2">
      <c r="A1034" t="s">
        <v>527</v>
      </c>
      <c r="B1034" t="s">
        <v>7</v>
      </c>
      <c r="C1034" t="s">
        <v>29</v>
      </c>
      <c r="D1034" t="s">
        <v>56</v>
      </c>
      <c r="E1034">
        <v>2018</v>
      </c>
      <c r="F1034">
        <v>4</v>
      </c>
      <c r="G1034">
        <v>34.9</v>
      </c>
      <c r="I1034" t="s">
        <v>2439</v>
      </c>
    </row>
    <row r="1035" spans="1:9" x14ac:dyDescent="0.2">
      <c r="A1035" t="s">
        <v>526</v>
      </c>
      <c r="B1035" t="s">
        <v>7</v>
      </c>
      <c r="C1035" t="s">
        <v>29</v>
      </c>
      <c r="D1035" t="s">
        <v>56</v>
      </c>
      <c r="E1035">
        <v>2018</v>
      </c>
      <c r="F1035">
        <v>3</v>
      </c>
      <c r="G1035">
        <v>36.6</v>
      </c>
      <c r="I1035" t="s">
        <v>2439</v>
      </c>
    </row>
    <row r="1036" spans="1:9" x14ac:dyDescent="0.2">
      <c r="A1036" t="s">
        <v>525</v>
      </c>
      <c r="B1036" t="s">
        <v>7</v>
      </c>
      <c r="C1036" t="s">
        <v>29</v>
      </c>
      <c r="D1036" t="s">
        <v>56</v>
      </c>
      <c r="E1036">
        <v>2018</v>
      </c>
      <c r="F1036">
        <v>2</v>
      </c>
      <c r="G1036">
        <v>35.200000000000003</v>
      </c>
      <c r="I1036" t="s">
        <v>2439</v>
      </c>
    </row>
    <row r="1037" spans="1:9" x14ac:dyDescent="0.2">
      <c r="A1037" t="s">
        <v>524</v>
      </c>
      <c r="B1037" t="s">
        <v>7</v>
      </c>
      <c r="C1037" t="s">
        <v>29</v>
      </c>
      <c r="D1037" t="s">
        <v>56</v>
      </c>
      <c r="E1037">
        <v>2018</v>
      </c>
      <c r="F1037">
        <v>1</v>
      </c>
      <c r="G1037">
        <v>35.200000000000003</v>
      </c>
      <c r="I1037" t="s">
        <v>2439</v>
      </c>
    </row>
    <row r="1038" spans="1:9" x14ac:dyDescent="0.2">
      <c r="A1038" t="s">
        <v>523</v>
      </c>
      <c r="B1038" t="s">
        <v>7</v>
      </c>
      <c r="C1038" t="s">
        <v>29</v>
      </c>
      <c r="D1038" t="s">
        <v>56</v>
      </c>
      <c r="E1038">
        <v>2017</v>
      </c>
      <c r="F1038">
        <v>4</v>
      </c>
      <c r="G1038">
        <v>35.299999999999997</v>
      </c>
      <c r="I1038" t="s">
        <v>2439</v>
      </c>
    </row>
    <row r="1039" spans="1:9" x14ac:dyDescent="0.2">
      <c r="A1039" t="s">
        <v>522</v>
      </c>
      <c r="B1039" t="s">
        <v>7</v>
      </c>
      <c r="C1039" t="s">
        <v>29</v>
      </c>
      <c r="D1039" t="s">
        <v>56</v>
      </c>
      <c r="E1039">
        <v>2017</v>
      </c>
      <c r="F1039">
        <v>3</v>
      </c>
      <c r="G1039">
        <v>36.700000000000003</v>
      </c>
      <c r="I1039" t="s">
        <v>2439</v>
      </c>
    </row>
    <row r="1040" spans="1:9" x14ac:dyDescent="0.2">
      <c r="A1040" t="s">
        <v>521</v>
      </c>
      <c r="B1040" t="s">
        <v>7</v>
      </c>
      <c r="C1040" t="s">
        <v>29</v>
      </c>
      <c r="D1040" t="s">
        <v>56</v>
      </c>
      <c r="E1040">
        <v>2017</v>
      </c>
      <c r="F1040">
        <v>2</v>
      </c>
      <c r="G1040">
        <v>34.9</v>
      </c>
      <c r="I1040" t="s">
        <v>2439</v>
      </c>
    </row>
    <row r="1041" spans="1:9" x14ac:dyDescent="0.2">
      <c r="A1041" t="s">
        <v>520</v>
      </c>
      <c r="B1041" t="s">
        <v>7</v>
      </c>
      <c r="C1041" t="s">
        <v>29</v>
      </c>
      <c r="D1041" t="s">
        <v>56</v>
      </c>
      <c r="E1041">
        <v>2017</v>
      </c>
      <c r="F1041">
        <v>1</v>
      </c>
      <c r="G1041">
        <v>35.9</v>
      </c>
      <c r="I1041" t="s">
        <v>2439</v>
      </c>
    </row>
    <row r="1042" spans="1:9" x14ac:dyDescent="0.2">
      <c r="A1042" t="s">
        <v>519</v>
      </c>
      <c r="B1042" t="s">
        <v>7</v>
      </c>
      <c r="C1042" t="s">
        <v>29</v>
      </c>
      <c r="D1042" t="s">
        <v>56</v>
      </c>
      <c r="E1042">
        <v>2016</v>
      </c>
      <c r="F1042">
        <v>4</v>
      </c>
      <c r="G1042">
        <v>35.4</v>
      </c>
      <c r="I1042" t="s">
        <v>2439</v>
      </c>
    </row>
    <row r="1043" spans="1:9" x14ac:dyDescent="0.2">
      <c r="A1043" t="s">
        <v>518</v>
      </c>
      <c r="B1043" t="s">
        <v>7</v>
      </c>
      <c r="C1043" t="s">
        <v>29</v>
      </c>
      <c r="D1043" t="s">
        <v>56</v>
      </c>
      <c r="E1043">
        <v>2016</v>
      </c>
      <c r="F1043">
        <v>3</v>
      </c>
      <c r="G1043">
        <v>36.700000000000003</v>
      </c>
      <c r="I1043" t="s">
        <v>2439</v>
      </c>
    </row>
    <row r="1044" spans="1:9" x14ac:dyDescent="0.2">
      <c r="A1044" t="s">
        <v>517</v>
      </c>
      <c r="B1044" t="s">
        <v>7</v>
      </c>
      <c r="C1044" t="s">
        <v>29</v>
      </c>
      <c r="D1044" t="s">
        <v>56</v>
      </c>
      <c r="E1044">
        <v>2016</v>
      </c>
      <c r="F1044">
        <v>2</v>
      </c>
      <c r="G1044">
        <v>36.1</v>
      </c>
      <c r="I1044" t="s">
        <v>2439</v>
      </c>
    </row>
    <row r="1045" spans="1:9" x14ac:dyDescent="0.2">
      <c r="A1045" t="s">
        <v>516</v>
      </c>
      <c r="B1045" t="s">
        <v>7</v>
      </c>
      <c r="C1045" t="s">
        <v>29</v>
      </c>
      <c r="D1045" t="s">
        <v>56</v>
      </c>
      <c r="E1045">
        <v>2016</v>
      </c>
      <c r="F1045">
        <v>1</v>
      </c>
      <c r="G1045">
        <v>35</v>
      </c>
      <c r="I1045" t="s">
        <v>2439</v>
      </c>
    </row>
    <row r="1046" spans="1:9" x14ac:dyDescent="0.2">
      <c r="A1046" t="s">
        <v>515</v>
      </c>
      <c r="B1046" t="s">
        <v>7</v>
      </c>
      <c r="C1046" t="s">
        <v>29</v>
      </c>
      <c r="D1046" t="s">
        <v>56</v>
      </c>
      <c r="E1046">
        <v>2015</v>
      </c>
      <c r="F1046">
        <v>4</v>
      </c>
      <c r="G1046">
        <v>35.299999999999997</v>
      </c>
      <c r="I1046" t="s">
        <v>2439</v>
      </c>
    </row>
    <row r="1047" spans="1:9" x14ac:dyDescent="0.2">
      <c r="A1047" t="s">
        <v>514</v>
      </c>
      <c r="B1047" t="s">
        <v>7</v>
      </c>
      <c r="C1047" t="s">
        <v>29</v>
      </c>
      <c r="D1047" t="s">
        <v>56</v>
      </c>
      <c r="E1047">
        <v>2015</v>
      </c>
      <c r="F1047">
        <v>3</v>
      </c>
      <c r="G1047">
        <v>36.9</v>
      </c>
      <c r="I1047" t="s">
        <v>2439</v>
      </c>
    </row>
    <row r="1048" spans="1:9" x14ac:dyDescent="0.2">
      <c r="A1048" t="s">
        <v>513</v>
      </c>
      <c r="B1048" t="s">
        <v>7</v>
      </c>
      <c r="C1048" t="s">
        <v>29</v>
      </c>
      <c r="D1048" t="s">
        <v>56</v>
      </c>
      <c r="E1048">
        <v>2015</v>
      </c>
      <c r="F1048">
        <v>2</v>
      </c>
      <c r="G1048">
        <v>35.1</v>
      </c>
      <c r="I1048" t="s">
        <v>2439</v>
      </c>
    </row>
    <row r="1049" spans="1:9" x14ac:dyDescent="0.2">
      <c r="A1049" t="s">
        <v>512</v>
      </c>
      <c r="B1049" t="s">
        <v>7</v>
      </c>
      <c r="C1049" t="s">
        <v>29</v>
      </c>
      <c r="D1049" t="s">
        <v>56</v>
      </c>
      <c r="E1049">
        <v>2015</v>
      </c>
      <c r="F1049">
        <v>1</v>
      </c>
      <c r="G1049">
        <v>35.4</v>
      </c>
      <c r="I1049" t="s">
        <v>2439</v>
      </c>
    </row>
    <row r="1050" spans="1:9" x14ac:dyDescent="0.2">
      <c r="A1050" t="s">
        <v>511</v>
      </c>
      <c r="B1050" t="s">
        <v>7</v>
      </c>
      <c r="C1050" t="s">
        <v>29</v>
      </c>
      <c r="D1050" t="s">
        <v>56</v>
      </c>
      <c r="E1050">
        <v>2014</v>
      </c>
      <c r="F1050">
        <v>4</v>
      </c>
      <c r="G1050">
        <v>35.6</v>
      </c>
      <c r="I1050" t="s">
        <v>2439</v>
      </c>
    </row>
    <row r="1051" spans="1:9" x14ac:dyDescent="0.2">
      <c r="A1051" t="s">
        <v>510</v>
      </c>
      <c r="B1051" t="s">
        <v>7</v>
      </c>
      <c r="C1051" t="s">
        <v>29</v>
      </c>
      <c r="D1051" t="s">
        <v>56</v>
      </c>
      <c r="E1051">
        <v>2014</v>
      </c>
      <c r="F1051">
        <v>3</v>
      </c>
      <c r="G1051">
        <v>36.799999999999997</v>
      </c>
      <c r="I1051" t="s">
        <v>2439</v>
      </c>
    </row>
    <row r="1052" spans="1:9" x14ac:dyDescent="0.2">
      <c r="A1052" t="s">
        <v>509</v>
      </c>
      <c r="B1052" t="s">
        <v>7</v>
      </c>
      <c r="C1052" t="s">
        <v>29</v>
      </c>
      <c r="D1052" t="s">
        <v>56</v>
      </c>
      <c r="E1052">
        <v>2014</v>
      </c>
      <c r="F1052">
        <v>2</v>
      </c>
      <c r="G1052">
        <v>34.799999999999997</v>
      </c>
      <c r="I1052" t="s">
        <v>2439</v>
      </c>
    </row>
    <row r="1053" spans="1:9" x14ac:dyDescent="0.2">
      <c r="A1053" t="s">
        <v>508</v>
      </c>
      <c r="B1053" t="s">
        <v>7</v>
      </c>
      <c r="C1053" t="s">
        <v>29</v>
      </c>
      <c r="D1053" t="s">
        <v>56</v>
      </c>
      <c r="E1053">
        <v>2014</v>
      </c>
      <c r="F1053">
        <v>1</v>
      </c>
      <c r="G1053">
        <v>35.5</v>
      </c>
      <c r="I1053" t="s">
        <v>2439</v>
      </c>
    </row>
    <row r="1054" spans="1:9" x14ac:dyDescent="0.2">
      <c r="A1054" t="s">
        <v>507</v>
      </c>
      <c r="B1054" t="s">
        <v>7</v>
      </c>
      <c r="C1054" t="s">
        <v>29</v>
      </c>
      <c r="D1054" t="s">
        <v>56</v>
      </c>
      <c r="E1054">
        <v>2013</v>
      </c>
      <c r="F1054">
        <v>4</v>
      </c>
      <c r="G1054">
        <v>35.1</v>
      </c>
      <c r="I1054" t="s">
        <v>2439</v>
      </c>
    </row>
    <row r="1055" spans="1:9" x14ac:dyDescent="0.2">
      <c r="A1055" t="s">
        <v>506</v>
      </c>
      <c r="B1055" t="s">
        <v>7</v>
      </c>
      <c r="C1055" t="s">
        <v>29</v>
      </c>
      <c r="D1055" t="s">
        <v>56</v>
      </c>
      <c r="E1055">
        <v>2013</v>
      </c>
      <c r="F1055">
        <v>3</v>
      </c>
      <c r="G1055">
        <v>37</v>
      </c>
      <c r="I1055" t="s">
        <v>2439</v>
      </c>
    </row>
    <row r="1056" spans="1:9" x14ac:dyDescent="0.2">
      <c r="A1056" t="s">
        <v>505</v>
      </c>
      <c r="B1056" t="s">
        <v>7</v>
      </c>
      <c r="C1056" t="s">
        <v>29</v>
      </c>
      <c r="D1056" t="s">
        <v>56</v>
      </c>
      <c r="E1056">
        <v>2013</v>
      </c>
      <c r="F1056">
        <v>2</v>
      </c>
      <c r="G1056">
        <v>35.6</v>
      </c>
      <c r="I1056" t="s">
        <v>2439</v>
      </c>
    </row>
    <row r="1057" spans="1:9" x14ac:dyDescent="0.2">
      <c r="A1057" t="s">
        <v>504</v>
      </c>
      <c r="B1057" t="s">
        <v>7</v>
      </c>
      <c r="C1057" t="s">
        <v>29</v>
      </c>
      <c r="D1057" t="s">
        <v>56</v>
      </c>
      <c r="E1057">
        <v>2013</v>
      </c>
      <c r="F1057">
        <v>1</v>
      </c>
      <c r="G1057">
        <v>35.4</v>
      </c>
      <c r="I1057" t="s">
        <v>2439</v>
      </c>
    </row>
    <row r="1058" spans="1:9" x14ac:dyDescent="0.2">
      <c r="A1058" t="s">
        <v>503</v>
      </c>
      <c r="B1058" t="s">
        <v>7</v>
      </c>
      <c r="C1058" t="s">
        <v>29</v>
      </c>
      <c r="D1058" t="s">
        <v>56</v>
      </c>
      <c r="E1058">
        <v>2012</v>
      </c>
      <c r="F1058">
        <v>4</v>
      </c>
      <c r="G1058">
        <v>35.4</v>
      </c>
      <c r="I1058" t="s">
        <v>2439</v>
      </c>
    </row>
    <row r="1059" spans="1:9" x14ac:dyDescent="0.2">
      <c r="A1059" t="s">
        <v>502</v>
      </c>
      <c r="B1059" t="s">
        <v>7</v>
      </c>
      <c r="C1059" t="s">
        <v>29</v>
      </c>
      <c r="D1059" t="s">
        <v>56</v>
      </c>
      <c r="E1059">
        <v>2012</v>
      </c>
      <c r="F1059">
        <v>3</v>
      </c>
      <c r="G1059">
        <v>37.299999999999997</v>
      </c>
      <c r="I1059" t="s">
        <v>2439</v>
      </c>
    </row>
    <row r="1060" spans="1:9" x14ac:dyDescent="0.2">
      <c r="A1060" t="s">
        <v>501</v>
      </c>
      <c r="B1060" t="s">
        <v>7</v>
      </c>
      <c r="C1060" t="s">
        <v>29</v>
      </c>
      <c r="D1060" t="s">
        <v>56</v>
      </c>
      <c r="E1060">
        <v>2012</v>
      </c>
      <c r="F1060">
        <v>2</v>
      </c>
      <c r="G1060">
        <v>35.299999999999997</v>
      </c>
      <c r="I1060" t="s">
        <v>2439</v>
      </c>
    </row>
    <row r="1061" spans="1:9" x14ac:dyDescent="0.2">
      <c r="A1061" t="s">
        <v>500</v>
      </c>
      <c r="B1061" t="s">
        <v>7</v>
      </c>
      <c r="C1061" t="s">
        <v>29</v>
      </c>
      <c r="D1061" t="s">
        <v>56</v>
      </c>
      <c r="E1061">
        <v>2012</v>
      </c>
      <c r="F1061">
        <v>1</v>
      </c>
      <c r="G1061">
        <v>36.4</v>
      </c>
      <c r="I1061" t="s">
        <v>2439</v>
      </c>
    </row>
    <row r="1062" spans="1:9" x14ac:dyDescent="0.2">
      <c r="A1062" t="s">
        <v>499</v>
      </c>
      <c r="B1062" t="s">
        <v>7</v>
      </c>
      <c r="C1062" t="s">
        <v>29</v>
      </c>
      <c r="D1062" t="s">
        <v>56</v>
      </c>
      <c r="E1062">
        <v>2011</v>
      </c>
      <c r="F1062">
        <v>4</v>
      </c>
      <c r="G1062">
        <v>35.9</v>
      </c>
      <c r="I1062" t="s">
        <v>2439</v>
      </c>
    </row>
    <row r="1063" spans="1:9" x14ac:dyDescent="0.2">
      <c r="A1063" t="s">
        <v>498</v>
      </c>
      <c r="B1063" t="s">
        <v>7</v>
      </c>
      <c r="C1063" t="s">
        <v>29</v>
      </c>
      <c r="D1063" t="s">
        <v>56</v>
      </c>
      <c r="E1063">
        <v>2011</v>
      </c>
      <c r="F1063">
        <v>3</v>
      </c>
      <c r="G1063">
        <v>37.5</v>
      </c>
      <c r="I1063" t="s">
        <v>2439</v>
      </c>
    </row>
    <row r="1064" spans="1:9" x14ac:dyDescent="0.2">
      <c r="A1064" t="s">
        <v>497</v>
      </c>
      <c r="B1064" t="s">
        <v>7</v>
      </c>
      <c r="C1064" t="s">
        <v>29</v>
      </c>
      <c r="D1064" t="s">
        <v>56</v>
      </c>
      <c r="E1064">
        <v>2011</v>
      </c>
      <c r="F1064">
        <v>2</v>
      </c>
      <c r="G1064">
        <v>35.9</v>
      </c>
      <c r="I1064" t="s">
        <v>2439</v>
      </c>
    </row>
    <row r="1065" spans="1:9" x14ac:dyDescent="0.2">
      <c r="A1065" t="s">
        <v>496</v>
      </c>
      <c r="B1065" t="s">
        <v>7</v>
      </c>
      <c r="C1065" t="s">
        <v>29</v>
      </c>
      <c r="D1065" t="s">
        <v>56</v>
      </c>
      <c r="E1065">
        <v>2011</v>
      </c>
      <c r="F1065">
        <v>1</v>
      </c>
      <c r="G1065">
        <v>36.200000000000003</v>
      </c>
      <c r="I1065" t="s">
        <v>2439</v>
      </c>
    </row>
    <row r="1066" spans="1:9" x14ac:dyDescent="0.2">
      <c r="A1066" t="s">
        <v>495</v>
      </c>
      <c r="B1066" t="s">
        <v>7</v>
      </c>
      <c r="C1066" t="s">
        <v>29</v>
      </c>
      <c r="D1066" t="s">
        <v>56</v>
      </c>
      <c r="E1066">
        <v>2010</v>
      </c>
      <c r="F1066">
        <v>4</v>
      </c>
      <c r="G1066">
        <v>36</v>
      </c>
      <c r="I1066" t="s">
        <v>2439</v>
      </c>
    </row>
    <row r="1067" spans="1:9" x14ac:dyDescent="0.2">
      <c r="A1067" t="s">
        <v>494</v>
      </c>
      <c r="B1067" t="s">
        <v>7</v>
      </c>
      <c r="C1067" t="s">
        <v>29</v>
      </c>
      <c r="D1067" t="s">
        <v>56</v>
      </c>
      <c r="E1067">
        <v>2010</v>
      </c>
      <c r="F1067">
        <v>3</v>
      </c>
      <c r="G1067">
        <v>37.5</v>
      </c>
      <c r="I1067" t="s">
        <v>2439</v>
      </c>
    </row>
    <row r="1068" spans="1:9" x14ac:dyDescent="0.2">
      <c r="A1068" t="s">
        <v>493</v>
      </c>
      <c r="B1068" t="s">
        <v>7</v>
      </c>
      <c r="C1068" t="s">
        <v>29</v>
      </c>
      <c r="D1068" t="s">
        <v>56</v>
      </c>
      <c r="E1068">
        <v>2010</v>
      </c>
      <c r="F1068">
        <v>2</v>
      </c>
      <c r="G1068">
        <v>36.200000000000003</v>
      </c>
      <c r="I1068" t="s">
        <v>2439</v>
      </c>
    </row>
    <row r="1069" spans="1:9" x14ac:dyDescent="0.2">
      <c r="A1069" t="s">
        <v>492</v>
      </c>
      <c r="B1069" t="s">
        <v>7</v>
      </c>
      <c r="C1069" t="s">
        <v>29</v>
      </c>
      <c r="D1069" t="s">
        <v>56</v>
      </c>
      <c r="E1069">
        <v>2010</v>
      </c>
      <c r="F1069">
        <v>1</v>
      </c>
      <c r="G1069">
        <v>35.799999999999997</v>
      </c>
      <c r="I1069" t="s">
        <v>2439</v>
      </c>
    </row>
    <row r="1070" spans="1:9" x14ac:dyDescent="0.2">
      <c r="A1070" t="s">
        <v>491</v>
      </c>
      <c r="B1070" t="s">
        <v>7</v>
      </c>
      <c r="C1070" t="s">
        <v>29</v>
      </c>
      <c r="D1070" t="s">
        <v>56</v>
      </c>
      <c r="E1070">
        <v>2009</v>
      </c>
      <c r="F1070">
        <v>4</v>
      </c>
      <c r="G1070">
        <v>35.700000000000003</v>
      </c>
      <c r="I1070" t="s">
        <v>2439</v>
      </c>
    </row>
    <row r="1071" spans="1:9" x14ac:dyDescent="0.2">
      <c r="A1071" t="s">
        <v>490</v>
      </c>
      <c r="B1071" t="s">
        <v>7</v>
      </c>
      <c r="C1071" t="s">
        <v>29</v>
      </c>
      <c r="D1071" t="s">
        <v>56</v>
      </c>
      <c r="E1071">
        <v>2009</v>
      </c>
      <c r="F1071">
        <v>3</v>
      </c>
      <c r="G1071">
        <v>37.5</v>
      </c>
      <c r="I1071" t="s">
        <v>2439</v>
      </c>
    </row>
    <row r="1072" spans="1:9" x14ac:dyDescent="0.2">
      <c r="A1072" t="s">
        <v>489</v>
      </c>
      <c r="B1072" t="s">
        <v>7</v>
      </c>
      <c r="C1072" t="s">
        <v>29</v>
      </c>
      <c r="D1072" t="s">
        <v>56</v>
      </c>
      <c r="E1072">
        <v>2009</v>
      </c>
      <c r="F1072">
        <v>2</v>
      </c>
      <c r="G1072">
        <v>35.5</v>
      </c>
      <c r="I1072" t="s">
        <v>2439</v>
      </c>
    </row>
    <row r="1073" spans="1:9" x14ac:dyDescent="0.2">
      <c r="A1073" t="s">
        <v>488</v>
      </c>
      <c r="B1073" t="s">
        <v>7</v>
      </c>
      <c r="C1073" t="s">
        <v>29</v>
      </c>
      <c r="D1073" t="s">
        <v>56</v>
      </c>
      <c r="E1073">
        <v>2009</v>
      </c>
      <c r="F1073">
        <v>1</v>
      </c>
      <c r="G1073">
        <v>35.799999999999997</v>
      </c>
      <c r="I1073" t="s">
        <v>2439</v>
      </c>
    </row>
    <row r="1074" spans="1:9" x14ac:dyDescent="0.2">
      <c r="A1074" t="s">
        <v>487</v>
      </c>
      <c r="B1074" t="s">
        <v>7</v>
      </c>
      <c r="C1074" t="s">
        <v>29</v>
      </c>
      <c r="D1074" t="s">
        <v>56</v>
      </c>
      <c r="E1074">
        <v>2008</v>
      </c>
      <c r="F1074">
        <v>4</v>
      </c>
      <c r="G1074">
        <v>36.4</v>
      </c>
      <c r="I1074" t="s">
        <v>2439</v>
      </c>
    </row>
    <row r="1075" spans="1:9" x14ac:dyDescent="0.2">
      <c r="A1075" t="s">
        <v>486</v>
      </c>
      <c r="B1075" t="s">
        <v>7</v>
      </c>
      <c r="C1075" t="s">
        <v>29</v>
      </c>
      <c r="D1075" t="s">
        <v>56</v>
      </c>
      <c r="E1075">
        <v>2008</v>
      </c>
      <c r="F1075">
        <v>3</v>
      </c>
      <c r="G1075">
        <v>38.1</v>
      </c>
      <c r="I1075" t="s">
        <v>2439</v>
      </c>
    </row>
    <row r="1076" spans="1:9" x14ac:dyDescent="0.2">
      <c r="A1076" t="s">
        <v>485</v>
      </c>
      <c r="B1076" t="s">
        <v>7</v>
      </c>
      <c r="C1076" t="s">
        <v>29</v>
      </c>
      <c r="D1076" t="s">
        <v>56</v>
      </c>
      <c r="E1076">
        <v>2008</v>
      </c>
      <c r="F1076">
        <v>2</v>
      </c>
      <c r="G1076">
        <v>36.799999999999997</v>
      </c>
      <c r="I1076" t="s">
        <v>2439</v>
      </c>
    </row>
    <row r="1077" spans="1:9" x14ac:dyDescent="0.2">
      <c r="A1077" t="s">
        <v>484</v>
      </c>
      <c r="B1077" t="s">
        <v>7</v>
      </c>
      <c r="C1077" t="s">
        <v>29</v>
      </c>
      <c r="D1077" t="s">
        <v>56</v>
      </c>
      <c r="E1077">
        <v>2008</v>
      </c>
      <c r="F1077">
        <v>1</v>
      </c>
      <c r="G1077">
        <v>35.700000000000003</v>
      </c>
      <c r="H1077" t="s">
        <v>2448</v>
      </c>
      <c r="I1077" t="s">
        <v>2474</v>
      </c>
    </row>
    <row r="1078" spans="1:9" x14ac:dyDescent="0.2">
      <c r="A1078" t="s">
        <v>483</v>
      </c>
      <c r="B1078" t="s">
        <v>7</v>
      </c>
      <c r="C1078" t="s">
        <v>29</v>
      </c>
      <c r="D1078" t="s">
        <v>56</v>
      </c>
      <c r="E1078">
        <v>2007</v>
      </c>
      <c r="F1078">
        <v>4</v>
      </c>
      <c r="G1078">
        <v>36.299999999999997</v>
      </c>
      <c r="I1078" t="s">
        <v>2439</v>
      </c>
    </row>
    <row r="1079" spans="1:9" x14ac:dyDescent="0.2">
      <c r="A1079" t="s">
        <v>482</v>
      </c>
      <c r="B1079" t="s">
        <v>7</v>
      </c>
      <c r="C1079" t="s">
        <v>29</v>
      </c>
      <c r="D1079" t="s">
        <v>56</v>
      </c>
      <c r="E1079">
        <v>2007</v>
      </c>
      <c r="F1079">
        <v>3</v>
      </c>
      <c r="G1079">
        <v>38.200000000000003</v>
      </c>
      <c r="I1079" t="s">
        <v>2439</v>
      </c>
    </row>
    <row r="1080" spans="1:9" x14ac:dyDescent="0.2">
      <c r="A1080" t="s">
        <v>481</v>
      </c>
      <c r="B1080" t="s">
        <v>7</v>
      </c>
      <c r="C1080" t="s">
        <v>29</v>
      </c>
      <c r="D1080" t="s">
        <v>56</v>
      </c>
      <c r="E1080">
        <v>2007</v>
      </c>
      <c r="F1080">
        <v>2</v>
      </c>
      <c r="G1080">
        <v>35.700000000000003</v>
      </c>
      <c r="I1080" t="s">
        <v>2439</v>
      </c>
    </row>
    <row r="1081" spans="1:9" x14ac:dyDescent="0.2">
      <c r="A1081" t="s">
        <v>480</v>
      </c>
      <c r="B1081" t="s">
        <v>7</v>
      </c>
      <c r="C1081" t="s">
        <v>29</v>
      </c>
      <c r="D1081" t="s">
        <v>56</v>
      </c>
      <c r="E1081">
        <v>2007</v>
      </c>
      <c r="F1081">
        <v>1</v>
      </c>
      <c r="G1081">
        <v>36.700000000000003</v>
      </c>
      <c r="I1081" t="s">
        <v>2439</v>
      </c>
    </row>
    <row r="1082" spans="1:9" x14ac:dyDescent="0.2">
      <c r="A1082" t="s">
        <v>479</v>
      </c>
      <c r="B1082" t="s">
        <v>7</v>
      </c>
      <c r="C1082" t="s">
        <v>29</v>
      </c>
      <c r="D1082" t="s">
        <v>56</v>
      </c>
      <c r="E1082">
        <v>2006</v>
      </c>
      <c r="F1082">
        <v>4</v>
      </c>
      <c r="G1082">
        <v>36.299999999999997</v>
      </c>
      <c r="I1082" t="s">
        <v>2439</v>
      </c>
    </row>
    <row r="1083" spans="1:9" x14ac:dyDescent="0.2">
      <c r="A1083" t="s">
        <v>478</v>
      </c>
      <c r="B1083" t="s">
        <v>7</v>
      </c>
      <c r="C1083" t="s">
        <v>29</v>
      </c>
      <c r="D1083" t="s">
        <v>56</v>
      </c>
      <c r="E1083">
        <v>2006</v>
      </c>
      <c r="F1083">
        <v>3</v>
      </c>
      <c r="G1083">
        <v>38.200000000000003</v>
      </c>
      <c r="I1083" t="s">
        <v>2439</v>
      </c>
    </row>
    <row r="1084" spans="1:9" x14ac:dyDescent="0.2">
      <c r="A1084" t="s">
        <v>477</v>
      </c>
      <c r="B1084" t="s">
        <v>7</v>
      </c>
      <c r="C1084" t="s">
        <v>29</v>
      </c>
      <c r="D1084" t="s">
        <v>56</v>
      </c>
      <c r="E1084">
        <v>2006</v>
      </c>
      <c r="F1084">
        <v>2</v>
      </c>
      <c r="G1084">
        <v>36</v>
      </c>
      <c r="I1084" t="s">
        <v>2439</v>
      </c>
    </row>
    <row r="1085" spans="1:9" x14ac:dyDescent="0.2">
      <c r="A1085" t="s">
        <v>476</v>
      </c>
      <c r="B1085" t="s">
        <v>7</v>
      </c>
      <c r="C1085" t="s">
        <v>29</v>
      </c>
      <c r="D1085" t="s">
        <v>56</v>
      </c>
      <c r="E1085">
        <v>2006</v>
      </c>
      <c r="F1085">
        <v>1</v>
      </c>
      <c r="G1085">
        <v>36.9</v>
      </c>
      <c r="I1085" t="s">
        <v>2439</v>
      </c>
    </row>
    <row r="1086" spans="1:9" x14ac:dyDescent="0.2">
      <c r="A1086" t="s">
        <v>475</v>
      </c>
      <c r="B1086" t="s">
        <v>7</v>
      </c>
      <c r="C1086" t="s">
        <v>29</v>
      </c>
      <c r="D1086" t="s">
        <v>56</v>
      </c>
      <c r="E1086">
        <v>2005</v>
      </c>
      <c r="F1086">
        <v>4</v>
      </c>
      <c r="G1086">
        <v>36.6</v>
      </c>
      <c r="I1086" t="s">
        <v>2439</v>
      </c>
    </row>
    <row r="1087" spans="1:9" x14ac:dyDescent="0.2">
      <c r="A1087" t="s">
        <v>474</v>
      </c>
      <c r="B1087" t="s">
        <v>7</v>
      </c>
      <c r="C1087" t="s">
        <v>29</v>
      </c>
      <c r="D1087" t="s">
        <v>56</v>
      </c>
      <c r="E1087">
        <v>2005</v>
      </c>
      <c r="F1087">
        <v>3</v>
      </c>
      <c r="G1087">
        <v>38.4</v>
      </c>
      <c r="I1087" t="s">
        <v>2439</v>
      </c>
    </row>
    <row r="1088" spans="1:9" x14ac:dyDescent="0.2">
      <c r="A1088" t="s">
        <v>473</v>
      </c>
      <c r="B1088" t="s">
        <v>7</v>
      </c>
      <c r="C1088" t="s">
        <v>29</v>
      </c>
      <c r="D1088" t="s">
        <v>56</v>
      </c>
      <c r="E1088">
        <v>2005</v>
      </c>
      <c r="F1088">
        <v>2</v>
      </c>
      <c r="G1088">
        <v>37</v>
      </c>
      <c r="I1088" t="s">
        <v>2439</v>
      </c>
    </row>
    <row r="1089" spans="1:9" x14ac:dyDescent="0.2">
      <c r="A1089" t="s">
        <v>472</v>
      </c>
      <c r="B1089" t="s">
        <v>7</v>
      </c>
      <c r="C1089" t="s">
        <v>29</v>
      </c>
      <c r="D1089" t="s">
        <v>56</v>
      </c>
      <c r="E1089">
        <v>2005</v>
      </c>
      <c r="F1089">
        <v>1</v>
      </c>
      <c r="G1089">
        <v>36.1</v>
      </c>
      <c r="H1089" t="s">
        <v>2448</v>
      </c>
      <c r="I1089" t="s">
        <v>2474</v>
      </c>
    </row>
    <row r="1090" spans="1:9" x14ac:dyDescent="0.2">
      <c r="A1090" t="s">
        <v>2763</v>
      </c>
      <c r="B1090" t="s">
        <v>7</v>
      </c>
      <c r="C1090" t="s">
        <v>29</v>
      </c>
      <c r="D1090" t="s">
        <v>56</v>
      </c>
      <c r="E1090">
        <v>2004</v>
      </c>
      <c r="F1090">
        <v>4</v>
      </c>
      <c r="G1090">
        <v>36.700000000000003</v>
      </c>
      <c r="I1090" t="s">
        <v>2439</v>
      </c>
    </row>
    <row r="1091" spans="1:9" x14ac:dyDescent="0.2">
      <c r="A1091" t="s">
        <v>2764</v>
      </c>
      <c r="B1091" t="s">
        <v>7</v>
      </c>
      <c r="C1091" t="s">
        <v>29</v>
      </c>
      <c r="D1091" t="s">
        <v>56</v>
      </c>
      <c r="E1091">
        <v>2004</v>
      </c>
      <c r="F1091">
        <v>3</v>
      </c>
      <c r="G1091">
        <v>38.1</v>
      </c>
      <c r="I1091" t="s">
        <v>2439</v>
      </c>
    </row>
    <row r="1092" spans="1:9" x14ac:dyDescent="0.2">
      <c r="A1092" t="s">
        <v>2765</v>
      </c>
      <c r="B1092" t="s">
        <v>7</v>
      </c>
      <c r="C1092" t="s">
        <v>29</v>
      </c>
      <c r="D1092" t="s">
        <v>56</v>
      </c>
      <c r="E1092">
        <v>2004</v>
      </c>
      <c r="F1092">
        <v>2</v>
      </c>
      <c r="G1092">
        <v>36.5</v>
      </c>
      <c r="I1092" t="s">
        <v>2439</v>
      </c>
    </row>
    <row r="1093" spans="1:9" x14ac:dyDescent="0.2">
      <c r="A1093" t="s">
        <v>2766</v>
      </c>
      <c r="B1093" t="s">
        <v>7</v>
      </c>
      <c r="C1093" t="s">
        <v>29</v>
      </c>
      <c r="D1093" t="s">
        <v>56</v>
      </c>
      <c r="E1093">
        <v>2004</v>
      </c>
      <c r="F1093">
        <v>1</v>
      </c>
      <c r="G1093">
        <v>36.700000000000003</v>
      </c>
      <c r="I1093" t="s">
        <v>2439</v>
      </c>
    </row>
    <row r="1094" spans="1:9" x14ac:dyDescent="0.2">
      <c r="A1094" t="s">
        <v>2767</v>
      </c>
      <c r="B1094" t="s">
        <v>7</v>
      </c>
      <c r="C1094" t="s">
        <v>29</v>
      </c>
      <c r="D1094" t="s">
        <v>56</v>
      </c>
      <c r="E1094">
        <v>2003</v>
      </c>
      <c r="F1094">
        <v>4</v>
      </c>
      <c r="G1094">
        <v>37.1</v>
      </c>
      <c r="I1094" t="s">
        <v>2439</v>
      </c>
    </row>
    <row r="1095" spans="1:9" x14ac:dyDescent="0.2">
      <c r="A1095" t="s">
        <v>2768</v>
      </c>
      <c r="B1095" t="s">
        <v>7</v>
      </c>
      <c r="C1095" t="s">
        <v>29</v>
      </c>
      <c r="D1095" t="s">
        <v>56</v>
      </c>
      <c r="E1095">
        <v>2003</v>
      </c>
      <c r="F1095">
        <v>3</v>
      </c>
      <c r="G1095">
        <v>38.6</v>
      </c>
      <c r="I1095" t="s">
        <v>2439</v>
      </c>
    </row>
    <row r="1096" spans="1:9" x14ac:dyDescent="0.2">
      <c r="A1096" t="s">
        <v>2769</v>
      </c>
      <c r="B1096" t="s">
        <v>7</v>
      </c>
      <c r="C1096" t="s">
        <v>29</v>
      </c>
      <c r="D1096" t="s">
        <v>56</v>
      </c>
      <c r="E1096">
        <v>2003</v>
      </c>
      <c r="F1096">
        <v>2</v>
      </c>
      <c r="G1096">
        <v>36</v>
      </c>
      <c r="I1096" t="s">
        <v>2439</v>
      </c>
    </row>
    <row r="1097" spans="1:9" x14ac:dyDescent="0.2">
      <c r="A1097" t="s">
        <v>2770</v>
      </c>
      <c r="B1097" t="s">
        <v>7</v>
      </c>
      <c r="C1097" t="s">
        <v>29</v>
      </c>
      <c r="D1097" t="s">
        <v>56</v>
      </c>
      <c r="E1097">
        <v>2003</v>
      </c>
      <c r="F1097">
        <v>1</v>
      </c>
      <c r="G1097">
        <v>36.6</v>
      </c>
      <c r="I1097" t="s">
        <v>2439</v>
      </c>
    </row>
    <row r="1098" spans="1:9" x14ac:dyDescent="0.2">
      <c r="A1098" t="s">
        <v>2771</v>
      </c>
      <c r="B1098" t="s">
        <v>7</v>
      </c>
      <c r="C1098" t="s">
        <v>29</v>
      </c>
      <c r="D1098" t="s">
        <v>56</v>
      </c>
      <c r="E1098">
        <v>2002</v>
      </c>
      <c r="F1098">
        <v>4</v>
      </c>
      <c r="G1098">
        <v>36.799999999999997</v>
      </c>
      <c r="I1098" t="s">
        <v>2439</v>
      </c>
    </row>
    <row r="1099" spans="1:9" x14ac:dyDescent="0.2">
      <c r="A1099" t="s">
        <v>2772</v>
      </c>
      <c r="B1099" t="s">
        <v>7</v>
      </c>
      <c r="C1099" t="s">
        <v>29</v>
      </c>
      <c r="D1099" t="s">
        <v>56</v>
      </c>
      <c r="E1099">
        <v>2002</v>
      </c>
      <c r="F1099">
        <v>3</v>
      </c>
      <c r="G1099">
        <v>38.6</v>
      </c>
      <c r="I1099" t="s">
        <v>2439</v>
      </c>
    </row>
    <row r="1100" spans="1:9" x14ac:dyDescent="0.2">
      <c r="A1100" t="s">
        <v>2773</v>
      </c>
      <c r="B1100" t="s">
        <v>7</v>
      </c>
      <c r="C1100" t="s">
        <v>29</v>
      </c>
      <c r="D1100" t="s">
        <v>56</v>
      </c>
      <c r="E1100">
        <v>2002</v>
      </c>
      <c r="F1100">
        <v>2</v>
      </c>
      <c r="G1100">
        <v>36.700000000000003</v>
      </c>
      <c r="I1100" t="s">
        <v>2439</v>
      </c>
    </row>
    <row r="1101" spans="1:9" x14ac:dyDescent="0.2">
      <c r="A1101" t="s">
        <v>2774</v>
      </c>
      <c r="B1101" t="s">
        <v>7</v>
      </c>
      <c r="C1101" t="s">
        <v>29</v>
      </c>
      <c r="D1101" t="s">
        <v>56</v>
      </c>
      <c r="E1101">
        <v>2002</v>
      </c>
      <c r="F1101">
        <v>1</v>
      </c>
      <c r="G1101">
        <v>36.700000000000003</v>
      </c>
      <c r="I1101" t="s">
        <v>2439</v>
      </c>
    </row>
    <row r="1102" spans="1:9" x14ac:dyDescent="0.2">
      <c r="A1102" t="s">
        <v>2775</v>
      </c>
      <c r="B1102" t="s">
        <v>7</v>
      </c>
      <c r="C1102" t="s">
        <v>29</v>
      </c>
      <c r="D1102" t="s">
        <v>56</v>
      </c>
      <c r="E1102">
        <v>2001</v>
      </c>
      <c r="F1102">
        <v>4</v>
      </c>
      <c r="G1102">
        <v>37.1</v>
      </c>
      <c r="I1102" t="s">
        <v>2439</v>
      </c>
    </row>
    <row r="1103" spans="1:9" x14ac:dyDescent="0.2">
      <c r="A1103" t="s">
        <v>2776</v>
      </c>
      <c r="B1103" t="s">
        <v>7</v>
      </c>
      <c r="C1103" t="s">
        <v>29</v>
      </c>
      <c r="D1103" t="s">
        <v>56</v>
      </c>
      <c r="E1103">
        <v>2001</v>
      </c>
      <c r="F1103">
        <v>3</v>
      </c>
      <c r="G1103">
        <v>38.9</v>
      </c>
      <c r="I1103" t="s">
        <v>2439</v>
      </c>
    </row>
    <row r="1104" spans="1:9" x14ac:dyDescent="0.2">
      <c r="A1104" t="s">
        <v>2777</v>
      </c>
      <c r="B1104" t="s">
        <v>7</v>
      </c>
      <c r="C1104" t="s">
        <v>29</v>
      </c>
      <c r="D1104" t="s">
        <v>56</v>
      </c>
      <c r="E1104">
        <v>2001</v>
      </c>
      <c r="F1104">
        <v>2</v>
      </c>
      <c r="G1104">
        <v>36.299999999999997</v>
      </c>
      <c r="I1104" t="s">
        <v>2439</v>
      </c>
    </row>
    <row r="1105" spans="1:9" x14ac:dyDescent="0.2">
      <c r="A1105" t="s">
        <v>2778</v>
      </c>
      <c r="B1105" t="s">
        <v>7</v>
      </c>
      <c r="C1105" t="s">
        <v>29</v>
      </c>
      <c r="D1105" t="s">
        <v>56</v>
      </c>
      <c r="E1105">
        <v>2001</v>
      </c>
      <c r="F1105">
        <v>1</v>
      </c>
      <c r="G1105">
        <v>37.5</v>
      </c>
      <c r="I1105" t="s">
        <v>2439</v>
      </c>
    </row>
    <row r="1106" spans="1:9" x14ac:dyDescent="0.2">
      <c r="A1106" t="s">
        <v>2779</v>
      </c>
      <c r="B1106" t="s">
        <v>7</v>
      </c>
      <c r="C1106" t="s">
        <v>29</v>
      </c>
      <c r="D1106" t="s">
        <v>56</v>
      </c>
      <c r="E1106">
        <v>2000</v>
      </c>
      <c r="F1106">
        <v>4</v>
      </c>
      <c r="G1106">
        <v>37.299999999999997</v>
      </c>
      <c r="I1106" t="s">
        <v>2439</v>
      </c>
    </row>
    <row r="1107" spans="1:9" x14ac:dyDescent="0.2">
      <c r="A1107" t="s">
        <v>2780</v>
      </c>
      <c r="B1107" t="s">
        <v>7</v>
      </c>
      <c r="C1107" t="s">
        <v>29</v>
      </c>
      <c r="D1107" t="s">
        <v>56</v>
      </c>
      <c r="E1107">
        <v>2000</v>
      </c>
      <c r="F1107">
        <v>3</v>
      </c>
      <c r="G1107">
        <v>38.9</v>
      </c>
      <c r="I1107" t="s">
        <v>2439</v>
      </c>
    </row>
    <row r="1108" spans="1:9" x14ac:dyDescent="0.2">
      <c r="A1108" t="s">
        <v>2781</v>
      </c>
      <c r="B1108" t="s">
        <v>7</v>
      </c>
      <c r="C1108" t="s">
        <v>29</v>
      </c>
      <c r="D1108" t="s">
        <v>56</v>
      </c>
      <c r="E1108">
        <v>2000</v>
      </c>
      <c r="F1108">
        <v>2</v>
      </c>
      <c r="G1108">
        <v>36.700000000000003</v>
      </c>
      <c r="I1108" t="s">
        <v>2439</v>
      </c>
    </row>
    <row r="1109" spans="1:9" x14ac:dyDescent="0.2">
      <c r="A1109" t="s">
        <v>2782</v>
      </c>
      <c r="B1109" t="s">
        <v>7</v>
      </c>
      <c r="C1109" t="s">
        <v>29</v>
      </c>
      <c r="D1109" t="s">
        <v>56</v>
      </c>
      <c r="E1109">
        <v>2000</v>
      </c>
      <c r="F1109">
        <v>1</v>
      </c>
      <c r="G1109">
        <v>37.6</v>
      </c>
      <c r="H1109" t="s">
        <v>2448</v>
      </c>
      <c r="I1109" t="s">
        <v>2474</v>
      </c>
    </row>
    <row r="1110" spans="1:9" x14ac:dyDescent="0.2">
      <c r="A1110" t="s">
        <v>2783</v>
      </c>
      <c r="B1110" t="s">
        <v>7</v>
      </c>
      <c r="C1110" t="s">
        <v>29</v>
      </c>
      <c r="D1110" t="s">
        <v>56</v>
      </c>
      <c r="E1110">
        <v>1999</v>
      </c>
      <c r="F1110">
        <v>4</v>
      </c>
      <c r="G1110">
        <v>37</v>
      </c>
      <c r="I1110" t="s">
        <v>2439</v>
      </c>
    </row>
    <row r="1111" spans="1:9" x14ac:dyDescent="0.2">
      <c r="A1111" t="s">
        <v>2784</v>
      </c>
      <c r="B1111" t="s">
        <v>7</v>
      </c>
      <c r="C1111" t="s">
        <v>29</v>
      </c>
      <c r="D1111" t="s">
        <v>56</v>
      </c>
      <c r="E1111">
        <v>1999</v>
      </c>
      <c r="F1111">
        <v>3</v>
      </c>
      <c r="G1111">
        <v>39.200000000000003</v>
      </c>
      <c r="I1111" t="s">
        <v>2439</v>
      </c>
    </row>
    <row r="1112" spans="1:9" x14ac:dyDescent="0.2">
      <c r="A1112" t="s">
        <v>2785</v>
      </c>
      <c r="B1112" t="s">
        <v>7</v>
      </c>
      <c r="C1112" t="s">
        <v>29</v>
      </c>
      <c r="D1112" t="s">
        <v>56</v>
      </c>
      <c r="E1112">
        <v>1999</v>
      </c>
      <c r="F1112">
        <v>2</v>
      </c>
      <c r="G1112">
        <v>37.4</v>
      </c>
      <c r="I1112" t="s">
        <v>2439</v>
      </c>
    </row>
    <row r="1113" spans="1:9" x14ac:dyDescent="0.2">
      <c r="A1113" t="s">
        <v>2786</v>
      </c>
      <c r="B1113" t="s">
        <v>7</v>
      </c>
      <c r="C1113" t="s">
        <v>29</v>
      </c>
      <c r="D1113" t="s">
        <v>56</v>
      </c>
      <c r="E1113">
        <v>1999</v>
      </c>
      <c r="F1113">
        <v>1</v>
      </c>
      <c r="G1113">
        <v>38.299999999999997</v>
      </c>
      <c r="I1113" t="s">
        <v>2439</v>
      </c>
    </row>
    <row r="1114" spans="1:9" x14ac:dyDescent="0.2">
      <c r="A1114" t="s">
        <v>2787</v>
      </c>
      <c r="B1114" t="s">
        <v>7</v>
      </c>
      <c r="C1114" t="s">
        <v>29</v>
      </c>
      <c r="D1114" t="s">
        <v>56</v>
      </c>
      <c r="E1114">
        <v>1998</v>
      </c>
      <c r="F1114">
        <v>4</v>
      </c>
      <c r="G1114">
        <v>38.9</v>
      </c>
      <c r="I1114" t="s">
        <v>2439</v>
      </c>
    </row>
    <row r="1115" spans="1:9" x14ac:dyDescent="0.2">
      <c r="A1115" t="s">
        <v>2788</v>
      </c>
      <c r="B1115" t="s">
        <v>7</v>
      </c>
      <c r="C1115" t="s">
        <v>29</v>
      </c>
      <c r="D1115" t="s">
        <v>56</v>
      </c>
      <c r="E1115">
        <v>1998</v>
      </c>
      <c r="F1115">
        <v>3</v>
      </c>
      <c r="G1115">
        <v>39.6</v>
      </c>
      <c r="I1115" t="s">
        <v>2439</v>
      </c>
    </row>
    <row r="1116" spans="1:9" x14ac:dyDescent="0.2">
      <c r="A1116" t="s">
        <v>2789</v>
      </c>
      <c r="B1116" t="s">
        <v>7</v>
      </c>
      <c r="C1116" t="s">
        <v>29</v>
      </c>
      <c r="D1116" t="s">
        <v>56</v>
      </c>
      <c r="E1116">
        <v>1998</v>
      </c>
      <c r="F1116">
        <v>2</v>
      </c>
      <c r="G1116">
        <v>37.700000000000003</v>
      </c>
      <c r="I1116" t="s">
        <v>2439</v>
      </c>
    </row>
    <row r="1117" spans="1:9" x14ac:dyDescent="0.2">
      <c r="A1117" t="s">
        <v>2790</v>
      </c>
      <c r="B1117" t="s">
        <v>7</v>
      </c>
      <c r="C1117" t="s">
        <v>29</v>
      </c>
      <c r="D1117" t="s">
        <v>56</v>
      </c>
      <c r="E1117">
        <v>1998</v>
      </c>
      <c r="F1117">
        <v>1</v>
      </c>
      <c r="G1117">
        <v>38.5</v>
      </c>
      <c r="I1117" t="s">
        <v>2439</v>
      </c>
    </row>
    <row r="1118" spans="1:9" x14ac:dyDescent="0.2">
      <c r="A1118" t="s">
        <v>2791</v>
      </c>
      <c r="B1118" t="s">
        <v>8</v>
      </c>
      <c r="C1118" t="s">
        <v>57</v>
      </c>
      <c r="D1118" t="s">
        <v>56</v>
      </c>
      <c r="E1118">
        <v>2022</v>
      </c>
      <c r="F1118">
        <v>3</v>
      </c>
      <c r="G1118">
        <v>36</v>
      </c>
      <c r="I1118" t="s">
        <v>2439</v>
      </c>
    </row>
    <row r="1119" spans="1:9" x14ac:dyDescent="0.2">
      <c r="A1119" t="s">
        <v>2792</v>
      </c>
      <c r="B1119" t="s">
        <v>8</v>
      </c>
      <c r="C1119" t="s">
        <v>57</v>
      </c>
      <c r="D1119" t="s">
        <v>56</v>
      </c>
      <c r="E1119">
        <v>2022</v>
      </c>
      <c r="F1119">
        <v>2</v>
      </c>
      <c r="G1119">
        <v>35.5</v>
      </c>
      <c r="I1119" t="s">
        <v>2439</v>
      </c>
    </row>
    <row r="1120" spans="1:9" x14ac:dyDescent="0.2">
      <c r="A1120" t="s">
        <v>2793</v>
      </c>
      <c r="B1120" t="s">
        <v>8</v>
      </c>
      <c r="C1120" t="s">
        <v>57</v>
      </c>
      <c r="D1120" t="s">
        <v>56</v>
      </c>
      <c r="E1120">
        <v>2022</v>
      </c>
      <c r="F1120">
        <v>1</v>
      </c>
      <c r="G1120">
        <v>36.5</v>
      </c>
      <c r="I1120" t="s">
        <v>2439</v>
      </c>
    </row>
    <row r="1121" spans="1:10" x14ac:dyDescent="0.2">
      <c r="A1121" t="s">
        <v>607</v>
      </c>
      <c r="B1121" t="s">
        <v>8</v>
      </c>
      <c r="C1121" t="s">
        <v>57</v>
      </c>
      <c r="D1121" t="s">
        <v>56</v>
      </c>
      <c r="E1121">
        <v>2021</v>
      </c>
      <c r="F1121">
        <v>4</v>
      </c>
      <c r="G1121">
        <v>30.42</v>
      </c>
      <c r="I1121" t="s">
        <v>2439</v>
      </c>
      <c r="J1121" t="s">
        <v>2794</v>
      </c>
    </row>
    <row r="1122" spans="1:10" x14ac:dyDescent="0.2">
      <c r="A1122" t="s">
        <v>606</v>
      </c>
      <c r="B1122" t="s">
        <v>8</v>
      </c>
      <c r="C1122" t="s">
        <v>57</v>
      </c>
      <c r="D1122" t="s">
        <v>56</v>
      </c>
      <c r="E1122">
        <v>2021</v>
      </c>
      <c r="F1122">
        <v>3</v>
      </c>
      <c r="G1122">
        <v>27.59</v>
      </c>
      <c r="I1122" t="s">
        <v>2439</v>
      </c>
      <c r="J1122" t="s">
        <v>2794</v>
      </c>
    </row>
    <row r="1123" spans="1:10" x14ac:dyDescent="0.2">
      <c r="A1123" t="s">
        <v>605</v>
      </c>
      <c r="B1123" t="s">
        <v>8</v>
      </c>
      <c r="C1123" t="s">
        <v>57</v>
      </c>
      <c r="D1123" t="s">
        <v>56</v>
      </c>
      <c r="E1123">
        <v>2021</v>
      </c>
      <c r="F1123">
        <v>2</v>
      </c>
      <c r="G1123">
        <v>30.71</v>
      </c>
      <c r="I1123" t="s">
        <v>2439</v>
      </c>
      <c r="J1123" t="s">
        <v>2794</v>
      </c>
    </row>
    <row r="1124" spans="1:10" x14ac:dyDescent="0.2">
      <c r="A1124" t="s">
        <v>604</v>
      </c>
      <c r="B1124" t="s">
        <v>8</v>
      </c>
      <c r="C1124" t="s">
        <v>57</v>
      </c>
      <c r="D1124" t="s">
        <v>56</v>
      </c>
      <c r="E1124">
        <v>2021</v>
      </c>
      <c r="F1124">
        <v>1</v>
      </c>
      <c r="G1124">
        <v>31.87</v>
      </c>
      <c r="I1124" t="s">
        <v>2439</v>
      </c>
      <c r="J1124" t="s">
        <v>2794</v>
      </c>
    </row>
    <row r="1125" spans="1:10" x14ac:dyDescent="0.2">
      <c r="A1125" t="s">
        <v>603</v>
      </c>
      <c r="B1125" t="s">
        <v>8</v>
      </c>
      <c r="C1125" t="s">
        <v>57</v>
      </c>
      <c r="D1125" t="s">
        <v>56</v>
      </c>
      <c r="E1125">
        <v>2020</v>
      </c>
      <c r="F1125">
        <v>4</v>
      </c>
      <c r="G1125">
        <v>31.06</v>
      </c>
      <c r="I1125" t="s">
        <v>2439</v>
      </c>
      <c r="J1125" t="s">
        <v>2794</v>
      </c>
    </row>
    <row r="1126" spans="1:10" x14ac:dyDescent="0.2">
      <c r="A1126" t="s">
        <v>602</v>
      </c>
      <c r="B1126" t="s">
        <v>8</v>
      </c>
      <c r="C1126" t="s">
        <v>57</v>
      </c>
      <c r="D1126" t="s">
        <v>56</v>
      </c>
      <c r="E1126">
        <v>2020</v>
      </c>
      <c r="F1126">
        <v>3</v>
      </c>
      <c r="G1126">
        <v>27.49</v>
      </c>
      <c r="I1126" t="s">
        <v>2439</v>
      </c>
      <c r="J1126" t="s">
        <v>2794</v>
      </c>
    </row>
    <row r="1127" spans="1:10" x14ac:dyDescent="0.2">
      <c r="A1127" t="s">
        <v>601</v>
      </c>
      <c r="B1127" t="s">
        <v>8</v>
      </c>
      <c r="C1127" t="s">
        <v>57</v>
      </c>
      <c r="D1127" t="s">
        <v>56</v>
      </c>
      <c r="E1127">
        <v>2020</v>
      </c>
      <c r="F1127">
        <v>2</v>
      </c>
      <c r="G1127">
        <v>25.96</v>
      </c>
      <c r="I1127" t="s">
        <v>2439</v>
      </c>
      <c r="J1127" t="s">
        <v>2794</v>
      </c>
    </row>
    <row r="1128" spans="1:10" x14ac:dyDescent="0.2">
      <c r="A1128" t="s">
        <v>600</v>
      </c>
      <c r="B1128" t="s">
        <v>8</v>
      </c>
      <c r="C1128" t="s">
        <v>57</v>
      </c>
      <c r="D1128" t="s">
        <v>56</v>
      </c>
      <c r="E1128">
        <v>2020</v>
      </c>
      <c r="F1128">
        <v>1</v>
      </c>
      <c r="G1128">
        <v>30.51</v>
      </c>
      <c r="I1128" t="s">
        <v>2439</v>
      </c>
      <c r="J1128" t="s">
        <v>2794</v>
      </c>
    </row>
    <row r="1129" spans="1:10" x14ac:dyDescent="0.2">
      <c r="A1129" t="s">
        <v>599</v>
      </c>
      <c r="B1129" t="s">
        <v>8</v>
      </c>
      <c r="C1129" t="s">
        <v>57</v>
      </c>
      <c r="D1129" t="s">
        <v>56</v>
      </c>
      <c r="E1129">
        <v>2019</v>
      </c>
      <c r="F1129">
        <v>4</v>
      </c>
      <c r="G1129">
        <v>31.77</v>
      </c>
      <c r="I1129" t="s">
        <v>2439</v>
      </c>
      <c r="J1129" t="s">
        <v>2794</v>
      </c>
    </row>
    <row r="1130" spans="1:10" x14ac:dyDescent="0.2">
      <c r="A1130" t="s">
        <v>598</v>
      </c>
      <c r="B1130" t="s">
        <v>8</v>
      </c>
      <c r="C1130" t="s">
        <v>57</v>
      </c>
      <c r="D1130" t="s">
        <v>56</v>
      </c>
      <c r="E1130">
        <v>2019</v>
      </c>
      <c r="F1130">
        <v>3</v>
      </c>
      <c r="G1130">
        <v>28.05</v>
      </c>
      <c r="I1130" t="s">
        <v>2439</v>
      </c>
      <c r="J1130" t="s">
        <v>2794</v>
      </c>
    </row>
    <row r="1131" spans="1:10" x14ac:dyDescent="0.2">
      <c r="A1131" t="s">
        <v>597</v>
      </c>
      <c r="B1131" t="s">
        <v>8</v>
      </c>
      <c r="C1131" t="s">
        <v>57</v>
      </c>
      <c r="D1131" t="s">
        <v>56</v>
      </c>
      <c r="E1131">
        <v>2019</v>
      </c>
      <c r="F1131">
        <v>2</v>
      </c>
      <c r="G1131">
        <v>31.7</v>
      </c>
      <c r="I1131" t="s">
        <v>2439</v>
      </c>
      <c r="J1131" t="s">
        <v>2794</v>
      </c>
    </row>
    <row r="1132" spans="1:10" x14ac:dyDescent="0.2">
      <c r="A1132" t="s">
        <v>596</v>
      </c>
      <c r="B1132" t="s">
        <v>8</v>
      </c>
      <c r="C1132" t="s">
        <v>57</v>
      </c>
      <c r="D1132" t="s">
        <v>56</v>
      </c>
      <c r="E1132">
        <v>2019</v>
      </c>
      <c r="F1132">
        <v>1</v>
      </c>
      <c r="G1132">
        <v>32.53</v>
      </c>
      <c r="I1132" t="s">
        <v>2439</v>
      </c>
      <c r="J1132" t="s">
        <v>2794</v>
      </c>
    </row>
    <row r="1133" spans="1:10" x14ac:dyDescent="0.2">
      <c r="A1133" t="s">
        <v>595</v>
      </c>
      <c r="B1133" t="s">
        <v>8</v>
      </c>
      <c r="C1133" t="s">
        <v>57</v>
      </c>
      <c r="D1133" t="s">
        <v>56</v>
      </c>
      <c r="E1133">
        <v>2018</v>
      </c>
      <c r="F1133">
        <v>4</v>
      </c>
      <c r="G1133">
        <v>31.93</v>
      </c>
      <c r="I1133" t="s">
        <v>2439</v>
      </c>
      <c r="J1133" t="s">
        <v>2794</v>
      </c>
    </row>
    <row r="1134" spans="1:10" x14ac:dyDescent="0.2">
      <c r="A1134" t="s">
        <v>594</v>
      </c>
      <c r="B1134" t="s">
        <v>8</v>
      </c>
      <c r="C1134" t="s">
        <v>57</v>
      </c>
      <c r="D1134" t="s">
        <v>56</v>
      </c>
      <c r="E1134">
        <v>2018</v>
      </c>
      <c r="F1134">
        <v>3</v>
      </c>
      <c r="G1134">
        <v>27.96</v>
      </c>
      <c r="I1134" t="s">
        <v>2439</v>
      </c>
      <c r="J1134" t="s">
        <v>2794</v>
      </c>
    </row>
    <row r="1135" spans="1:10" x14ac:dyDescent="0.2">
      <c r="A1135" t="s">
        <v>593</v>
      </c>
      <c r="B1135" t="s">
        <v>8</v>
      </c>
      <c r="C1135" t="s">
        <v>57</v>
      </c>
      <c r="D1135" t="s">
        <v>56</v>
      </c>
      <c r="E1135">
        <v>2018</v>
      </c>
      <c r="F1135">
        <v>2</v>
      </c>
      <c r="G1135">
        <v>31.35</v>
      </c>
      <c r="I1135" t="s">
        <v>2439</v>
      </c>
      <c r="J1135" t="s">
        <v>2794</v>
      </c>
    </row>
    <row r="1136" spans="1:10" x14ac:dyDescent="0.2">
      <c r="A1136" t="s">
        <v>592</v>
      </c>
      <c r="B1136" t="s">
        <v>8</v>
      </c>
      <c r="C1136" t="s">
        <v>57</v>
      </c>
      <c r="D1136" t="s">
        <v>56</v>
      </c>
      <c r="E1136">
        <v>2018</v>
      </c>
      <c r="F1136">
        <v>1</v>
      </c>
      <c r="G1136">
        <v>32.46</v>
      </c>
      <c r="I1136" t="s">
        <v>2439</v>
      </c>
      <c r="J1136" t="s">
        <v>2794</v>
      </c>
    </row>
    <row r="1137" spans="1:10" x14ac:dyDescent="0.2">
      <c r="A1137" t="s">
        <v>591</v>
      </c>
      <c r="B1137" t="s">
        <v>8</v>
      </c>
      <c r="C1137" t="s">
        <v>57</v>
      </c>
      <c r="D1137" t="s">
        <v>56</v>
      </c>
      <c r="E1137">
        <v>2017</v>
      </c>
      <c r="F1137">
        <v>4</v>
      </c>
      <c r="G1137">
        <v>32.049999999999997</v>
      </c>
      <c r="I1137" t="s">
        <v>2439</v>
      </c>
      <c r="J1137" t="s">
        <v>2794</v>
      </c>
    </row>
    <row r="1138" spans="1:10" x14ac:dyDescent="0.2">
      <c r="A1138" t="s">
        <v>590</v>
      </c>
      <c r="B1138" t="s">
        <v>8</v>
      </c>
      <c r="C1138" t="s">
        <v>57</v>
      </c>
      <c r="D1138" t="s">
        <v>56</v>
      </c>
      <c r="E1138">
        <v>2017</v>
      </c>
      <c r="F1138">
        <v>3</v>
      </c>
      <c r="G1138">
        <v>27.47</v>
      </c>
      <c r="I1138" t="s">
        <v>2439</v>
      </c>
      <c r="J1138" t="s">
        <v>2794</v>
      </c>
    </row>
    <row r="1139" spans="1:10" x14ac:dyDescent="0.2">
      <c r="A1139" t="s">
        <v>589</v>
      </c>
      <c r="B1139" t="s">
        <v>8</v>
      </c>
      <c r="C1139" t="s">
        <v>57</v>
      </c>
      <c r="D1139" t="s">
        <v>56</v>
      </c>
      <c r="E1139">
        <v>2017</v>
      </c>
      <c r="F1139">
        <v>2</v>
      </c>
      <c r="G1139">
        <v>31.55</v>
      </c>
      <c r="I1139" t="s">
        <v>2439</v>
      </c>
      <c r="J1139" t="s">
        <v>2794</v>
      </c>
    </row>
    <row r="1140" spans="1:10" x14ac:dyDescent="0.2">
      <c r="A1140" t="s">
        <v>588</v>
      </c>
      <c r="B1140" t="s">
        <v>8</v>
      </c>
      <c r="C1140" t="s">
        <v>57</v>
      </c>
      <c r="D1140" t="s">
        <v>56</v>
      </c>
      <c r="E1140">
        <v>2017</v>
      </c>
      <c r="F1140">
        <v>1</v>
      </c>
      <c r="G1140">
        <v>33.29</v>
      </c>
      <c r="I1140" t="s">
        <v>2439</v>
      </c>
      <c r="J1140" t="s">
        <v>2794</v>
      </c>
    </row>
    <row r="1141" spans="1:10" x14ac:dyDescent="0.2">
      <c r="A1141" t="s">
        <v>587</v>
      </c>
      <c r="B1141" t="s">
        <v>8</v>
      </c>
      <c r="C1141" t="s">
        <v>57</v>
      </c>
      <c r="D1141" t="s">
        <v>56</v>
      </c>
      <c r="E1141">
        <v>2016</v>
      </c>
      <c r="F1141">
        <v>4</v>
      </c>
      <c r="G1141">
        <v>31.5</v>
      </c>
      <c r="I1141" t="s">
        <v>2439</v>
      </c>
      <c r="J1141" t="s">
        <v>2794</v>
      </c>
    </row>
    <row r="1142" spans="1:10" x14ac:dyDescent="0.2">
      <c r="A1142" t="s">
        <v>586</v>
      </c>
      <c r="B1142" t="s">
        <v>8</v>
      </c>
      <c r="C1142" t="s">
        <v>57</v>
      </c>
      <c r="D1142" t="s">
        <v>56</v>
      </c>
      <c r="E1142">
        <v>2016</v>
      </c>
      <c r="F1142">
        <v>3</v>
      </c>
      <c r="G1142">
        <v>27.83</v>
      </c>
      <c r="I1142" t="s">
        <v>2439</v>
      </c>
      <c r="J1142" t="s">
        <v>2794</v>
      </c>
    </row>
    <row r="1143" spans="1:10" x14ac:dyDescent="0.2">
      <c r="A1143" t="s">
        <v>585</v>
      </c>
      <c r="B1143" t="s">
        <v>8</v>
      </c>
      <c r="C1143" t="s">
        <v>57</v>
      </c>
      <c r="D1143" t="s">
        <v>56</v>
      </c>
      <c r="E1143">
        <v>2016</v>
      </c>
      <c r="F1143">
        <v>2</v>
      </c>
      <c r="G1143">
        <v>32.49</v>
      </c>
      <c r="I1143" t="s">
        <v>2439</v>
      </c>
      <c r="J1143" t="s">
        <v>2794</v>
      </c>
    </row>
    <row r="1144" spans="1:10" x14ac:dyDescent="0.2">
      <c r="A1144" t="s">
        <v>584</v>
      </c>
      <c r="B1144" t="s">
        <v>8</v>
      </c>
      <c r="C1144" t="s">
        <v>57</v>
      </c>
      <c r="D1144" t="s">
        <v>56</v>
      </c>
      <c r="E1144">
        <v>2016</v>
      </c>
      <c r="F1144">
        <v>1</v>
      </c>
      <c r="G1144">
        <v>33.04</v>
      </c>
      <c r="I1144" t="s">
        <v>2439</v>
      </c>
      <c r="J1144" t="s">
        <v>2794</v>
      </c>
    </row>
    <row r="1145" spans="1:10" x14ac:dyDescent="0.2">
      <c r="A1145" t="s">
        <v>583</v>
      </c>
      <c r="B1145" t="s">
        <v>8</v>
      </c>
      <c r="C1145" t="s">
        <v>57</v>
      </c>
      <c r="D1145" t="s">
        <v>56</v>
      </c>
      <c r="E1145">
        <v>2015</v>
      </c>
      <c r="F1145">
        <v>4</v>
      </c>
      <c r="G1145">
        <v>35.75</v>
      </c>
      <c r="I1145" t="s">
        <v>2439</v>
      </c>
      <c r="J1145" t="s">
        <v>2794</v>
      </c>
    </row>
    <row r="1146" spans="1:10" x14ac:dyDescent="0.2">
      <c r="A1146" t="s">
        <v>582</v>
      </c>
      <c r="B1146" t="s">
        <v>8</v>
      </c>
      <c r="C1146" t="s">
        <v>57</v>
      </c>
      <c r="D1146" t="s">
        <v>56</v>
      </c>
      <c r="E1146">
        <v>2015</v>
      </c>
      <c r="F1146">
        <v>3</v>
      </c>
      <c r="G1146">
        <v>36.43</v>
      </c>
      <c r="I1146" t="s">
        <v>2439</v>
      </c>
      <c r="J1146" t="s">
        <v>2794</v>
      </c>
    </row>
    <row r="1147" spans="1:10" x14ac:dyDescent="0.2">
      <c r="A1147" t="s">
        <v>581</v>
      </c>
      <c r="B1147" t="s">
        <v>8</v>
      </c>
      <c r="C1147" t="s">
        <v>57</v>
      </c>
      <c r="D1147" t="s">
        <v>56</v>
      </c>
      <c r="E1147">
        <v>2015</v>
      </c>
      <c r="F1147">
        <v>2</v>
      </c>
      <c r="G1147">
        <v>34.71</v>
      </c>
      <c r="I1147" t="s">
        <v>2439</v>
      </c>
      <c r="J1147" t="s">
        <v>2794</v>
      </c>
    </row>
    <row r="1148" spans="1:10" x14ac:dyDescent="0.2">
      <c r="A1148" t="s">
        <v>580</v>
      </c>
      <c r="B1148" t="s">
        <v>8</v>
      </c>
      <c r="C1148" t="s">
        <v>57</v>
      </c>
      <c r="D1148" t="s">
        <v>56</v>
      </c>
      <c r="E1148">
        <v>2015</v>
      </c>
      <c r="F1148">
        <v>1</v>
      </c>
      <c r="G1148">
        <v>36.130000000000003</v>
      </c>
      <c r="I1148" t="s">
        <v>2439</v>
      </c>
      <c r="J1148" t="s">
        <v>2794</v>
      </c>
    </row>
    <row r="1149" spans="1:10" x14ac:dyDescent="0.2">
      <c r="A1149" t="s">
        <v>579</v>
      </c>
      <c r="B1149" t="s">
        <v>8</v>
      </c>
      <c r="C1149" t="s">
        <v>57</v>
      </c>
      <c r="D1149" t="s">
        <v>56</v>
      </c>
      <c r="E1149">
        <v>2014</v>
      </c>
      <c r="F1149">
        <v>4</v>
      </c>
      <c r="G1149">
        <v>35.67</v>
      </c>
      <c r="I1149" t="s">
        <v>2439</v>
      </c>
      <c r="J1149" t="s">
        <v>2794</v>
      </c>
    </row>
    <row r="1150" spans="1:10" x14ac:dyDescent="0.2">
      <c r="A1150" t="s">
        <v>578</v>
      </c>
      <c r="B1150" t="s">
        <v>8</v>
      </c>
      <c r="C1150" t="s">
        <v>57</v>
      </c>
      <c r="D1150" t="s">
        <v>56</v>
      </c>
      <c r="E1150">
        <v>2014</v>
      </c>
      <c r="F1150">
        <v>3</v>
      </c>
      <c r="G1150">
        <v>36.4</v>
      </c>
      <c r="I1150" t="s">
        <v>2439</v>
      </c>
      <c r="J1150" t="s">
        <v>2794</v>
      </c>
    </row>
    <row r="1151" spans="1:10" x14ac:dyDescent="0.2">
      <c r="A1151" t="s">
        <v>577</v>
      </c>
      <c r="B1151" t="s">
        <v>8</v>
      </c>
      <c r="C1151" t="s">
        <v>57</v>
      </c>
      <c r="D1151" t="s">
        <v>56</v>
      </c>
      <c r="E1151">
        <v>2014</v>
      </c>
      <c r="F1151">
        <v>2</v>
      </c>
      <c r="G1151">
        <v>34.51</v>
      </c>
      <c r="I1151" t="s">
        <v>2439</v>
      </c>
      <c r="J1151" t="s">
        <v>2794</v>
      </c>
    </row>
    <row r="1152" spans="1:10" x14ac:dyDescent="0.2">
      <c r="A1152" t="s">
        <v>576</v>
      </c>
      <c r="B1152" t="s">
        <v>8</v>
      </c>
      <c r="C1152" t="s">
        <v>57</v>
      </c>
      <c r="D1152" t="s">
        <v>56</v>
      </c>
      <c r="E1152">
        <v>2014</v>
      </c>
      <c r="F1152">
        <v>1</v>
      </c>
      <c r="G1152">
        <v>36.08</v>
      </c>
      <c r="I1152" t="s">
        <v>2439</v>
      </c>
      <c r="J1152" t="s">
        <v>2794</v>
      </c>
    </row>
    <row r="1153" spans="1:10" x14ac:dyDescent="0.2">
      <c r="A1153" t="s">
        <v>575</v>
      </c>
      <c r="B1153" t="s">
        <v>8</v>
      </c>
      <c r="C1153" t="s">
        <v>57</v>
      </c>
      <c r="D1153" t="s">
        <v>56</v>
      </c>
      <c r="E1153">
        <v>2013</v>
      </c>
      <c r="F1153">
        <v>4</v>
      </c>
      <c r="G1153">
        <v>35.68</v>
      </c>
      <c r="I1153" t="s">
        <v>2439</v>
      </c>
      <c r="J1153" t="s">
        <v>2794</v>
      </c>
    </row>
    <row r="1154" spans="1:10" x14ac:dyDescent="0.2">
      <c r="A1154" t="s">
        <v>574</v>
      </c>
      <c r="B1154" t="s">
        <v>8</v>
      </c>
      <c r="C1154" t="s">
        <v>57</v>
      </c>
      <c r="D1154" t="s">
        <v>56</v>
      </c>
      <c r="E1154">
        <v>2013</v>
      </c>
      <c r="F1154">
        <v>3</v>
      </c>
      <c r="G1154">
        <v>36.840000000000003</v>
      </c>
      <c r="I1154" t="s">
        <v>2439</v>
      </c>
      <c r="J1154" t="s">
        <v>2794</v>
      </c>
    </row>
    <row r="1155" spans="1:10" x14ac:dyDescent="0.2">
      <c r="A1155" t="s">
        <v>573</v>
      </c>
      <c r="B1155" t="s">
        <v>8</v>
      </c>
      <c r="C1155" t="s">
        <v>57</v>
      </c>
      <c r="D1155" t="s">
        <v>56</v>
      </c>
      <c r="E1155">
        <v>2013</v>
      </c>
      <c r="F1155">
        <v>2</v>
      </c>
      <c r="G1155">
        <v>34.869999999999997</v>
      </c>
      <c r="I1155" t="s">
        <v>2439</v>
      </c>
      <c r="J1155" t="s">
        <v>2794</v>
      </c>
    </row>
    <row r="1156" spans="1:10" x14ac:dyDescent="0.2">
      <c r="A1156" t="s">
        <v>572</v>
      </c>
      <c r="B1156" t="s">
        <v>8</v>
      </c>
      <c r="C1156" t="s">
        <v>57</v>
      </c>
      <c r="D1156" t="s">
        <v>56</v>
      </c>
      <c r="E1156">
        <v>2013</v>
      </c>
      <c r="F1156">
        <v>1</v>
      </c>
      <c r="G1156">
        <v>36.130000000000003</v>
      </c>
      <c r="I1156" t="s">
        <v>2439</v>
      </c>
      <c r="J1156" t="s">
        <v>2794</v>
      </c>
    </row>
    <row r="1157" spans="1:10" x14ac:dyDescent="0.2">
      <c r="A1157" t="s">
        <v>571</v>
      </c>
      <c r="B1157" t="s">
        <v>8</v>
      </c>
      <c r="C1157" t="s">
        <v>57</v>
      </c>
      <c r="D1157" t="s">
        <v>56</v>
      </c>
      <c r="E1157">
        <v>2012</v>
      </c>
      <c r="F1157">
        <v>4</v>
      </c>
      <c r="G1157">
        <v>36.43</v>
      </c>
      <c r="I1157" t="s">
        <v>2439</v>
      </c>
      <c r="J1157" t="s">
        <v>2502</v>
      </c>
    </row>
    <row r="1158" spans="1:10" x14ac:dyDescent="0.2">
      <c r="A1158" t="s">
        <v>570</v>
      </c>
      <c r="B1158" t="s">
        <v>8</v>
      </c>
      <c r="C1158" t="s">
        <v>57</v>
      </c>
      <c r="D1158" t="s">
        <v>56</v>
      </c>
      <c r="E1158">
        <v>2012</v>
      </c>
      <c r="F1158">
        <v>3</v>
      </c>
      <c r="G1158">
        <v>37.26</v>
      </c>
      <c r="I1158" t="s">
        <v>2439</v>
      </c>
      <c r="J1158" t="s">
        <v>2502</v>
      </c>
    </row>
    <row r="1159" spans="1:10" x14ac:dyDescent="0.2">
      <c r="A1159" t="s">
        <v>569</v>
      </c>
      <c r="B1159" t="s">
        <v>8</v>
      </c>
      <c r="C1159" t="s">
        <v>57</v>
      </c>
      <c r="D1159" t="s">
        <v>56</v>
      </c>
      <c r="E1159">
        <v>2012</v>
      </c>
      <c r="F1159">
        <v>2</v>
      </c>
      <c r="G1159">
        <v>35.18</v>
      </c>
      <c r="I1159" t="s">
        <v>2439</v>
      </c>
      <c r="J1159" t="s">
        <v>2502</v>
      </c>
    </row>
    <row r="1160" spans="1:10" x14ac:dyDescent="0.2">
      <c r="A1160" t="s">
        <v>568</v>
      </c>
      <c r="B1160" t="s">
        <v>8</v>
      </c>
      <c r="C1160" t="s">
        <v>57</v>
      </c>
      <c r="D1160" t="s">
        <v>56</v>
      </c>
      <c r="E1160">
        <v>2012</v>
      </c>
      <c r="F1160">
        <v>1</v>
      </c>
      <c r="G1160">
        <v>37</v>
      </c>
      <c r="I1160" t="s">
        <v>2439</v>
      </c>
      <c r="J1160" t="s">
        <v>2502</v>
      </c>
    </row>
    <row r="1161" spans="1:10" x14ac:dyDescent="0.2">
      <c r="A1161" t="s">
        <v>567</v>
      </c>
      <c r="B1161" t="s">
        <v>8</v>
      </c>
      <c r="C1161" t="s">
        <v>57</v>
      </c>
      <c r="D1161" t="s">
        <v>56</v>
      </c>
      <c r="E1161">
        <v>2011</v>
      </c>
      <c r="F1161">
        <v>4</v>
      </c>
      <c r="G1161">
        <v>36.06</v>
      </c>
      <c r="I1161" t="s">
        <v>2439</v>
      </c>
      <c r="J1161" t="s">
        <v>2502</v>
      </c>
    </row>
    <row r="1162" spans="1:10" x14ac:dyDescent="0.2">
      <c r="A1162" t="s">
        <v>566</v>
      </c>
      <c r="B1162" t="s">
        <v>8</v>
      </c>
      <c r="C1162" t="s">
        <v>57</v>
      </c>
      <c r="D1162" t="s">
        <v>56</v>
      </c>
      <c r="E1162">
        <v>2011</v>
      </c>
      <c r="F1162">
        <v>3</v>
      </c>
      <c r="G1162">
        <v>36.97</v>
      </c>
      <c r="I1162" t="s">
        <v>2439</v>
      </c>
      <c r="J1162" t="s">
        <v>2502</v>
      </c>
    </row>
    <row r="1163" spans="1:10" x14ac:dyDescent="0.2">
      <c r="A1163" t="s">
        <v>565</v>
      </c>
      <c r="B1163" t="s">
        <v>8</v>
      </c>
      <c r="C1163" t="s">
        <v>57</v>
      </c>
      <c r="D1163" t="s">
        <v>56</v>
      </c>
      <c r="E1163">
        <v>2011</v>
      </c>
      <c r="F1163">
        <v>2</v>
      </c>
      <c r="G1163">
        <v>36.21</v>
      </c>
      <c r="I1163" t="s">
        <v>2439</v>
      </c>
      <c r="J1163" t="s">
        <v>2502</v>
      </c>
    </row>
    <row r="1164" spans="1:10" x14ac:dyDescent="0.2">
      <c r="A1164" t="s">
        <v>564</v>
      </c>
      <c r="B1164" t="s">
        <v>8</v>
      </c>
      <c r="C1164" t="s">
        <v>57</v>
      </c>
      <c r="D1164" t="s">
        <v>56</v>
      </c>
      <c r="E1164">
        <v>2011</v>
      </c>
      <c r="F1164">
        <v>1</v>
      </c>
      <c r="G1164">
        <v>37.22</v>
      </c>
      <c r="I1164" t="s">
        <v>2439</v>
      </c>
      <c r="J1164" t="s">
        <v>2502</v>
      </c>
    </row>
    <row r="1165" spans="1:10" x14ac:dyDescent="0.2">
      <c r="A1165" t="s">
        <v>563</v>
      </c>
      <c r="B1165" t="s">
        <v>8</v>
      </c>
      <c r="C1165" t="s">
        <v>57</v>
      </c>
      <c r="D1165" t="s">
        <v>56</v>
      </c>
      <c r="E1165">
        <v>2010</v>
      </c>
      <c r="F1165">
        <v>4</v>
      </c>
      <c r="G1165">
        <v>35.9</v>
      </c>
      <c r="I1165" t="s">
        <v>2439</v>
      </c>
      <c r="J1165" t="s">
        <v>2502</v>
      </c>
    </row>
    <row r="1166" spans="1:10" x14ac:dyDescent="0.2">
      <c r="A1166" t="s">
        <v>562</v>
      </c>
      <c r="B1166" t="s">
        <v>8</v>
      </c>
      <c r="C1166" t="s">
        <v>57</v>
      </c>
      <c r="D1166" t="s">
        <v>56</v>
      </c>
      <c r="E1166">
        <v>2010</v>
      </c>
      <c r="F1166">
        <v>3</v>
      </c>
      <c r="G1166">
        <v>37.229999999999997</v>
      </c>
      <c r="I1166" t="s">
        <v>2439</v>
      </c>
      <c r="J1166" t="s">
        <v>2502</v>
      </c>
    </row>
    <row r="1167" spans="1:10" x14ac:dyDescent="0.2">
      <c r="A1167" t="s">
        <v>561</v>
      </c>
      <c r="B1167" t="s">
        <v>8</v>
      </c>
      <c r="C1167" t="s">
        <v>57</v>
      </c>
      <c r="D1167" t="s">
        <v>56</v>
      </c>
      <c r="E1167">
        <v>2010</v>
      </c>
      <c r="F1167">
        <v>2</v>
      </c>
      <c r="G1167">
        <v>36.22</v>
      </c>
      <c r="I1167" t="s">
        <v>2439</v>
      </c>
      <c r="J1167" t="s">
        <v>2502</v>
      </c>
    </row>
    <row r="1168" spans="1:10" x14ac:dyDescent="0.2">
      <c r="A1168" t="s">
        <v>560</v>
      </c>
      <c r="B1168" t="s">
        <v>8</v>
      </c>
      <c r="C1168" t="s">
        <v>57</v>
      </c>
      <c r="D1168" t="s">
        <v>56</v>
      </c>
      <c r="E1168">
        <v>2010</v>
      </c>
      <c r="F1168">
        <v>1</v>
      </c>
      <c r="G1168">
        <v>37.119999999999997</v>
      </c>
      <c r="I1168" t="s">
        <v>2439</v>
      </c>
      <c r="J1168" t="s">
        <v>2502</v>
      </c>
    </row>
    <row r="1169" spans="1:10" x14ac:dyDescent="0.2">
      <c r="A1169" t="s">
        <v>559</v>
      </c>
      <c r="B1169" t="s">
        <v>8</v>
      </c>
      <c r="C1169" t="s">
        <v>57</v>
      </c>
      <c r="D1169" t="s">
        <v>56</v>
      </c>
      <c r="E1169">
        <v>2009</v>
      </c>
      <c r="F1169">
        <v>4</v>
      </c>
      <c r="G1169">
        <v>35.99</v>
      </c>
      <c r="I1169" t="s">
        <v>2439</v>
      </c>
      <c r="J1169" t="s">
        <v>2502</v>
      </c>
    </row>
    <row r="1170" spans="1:10" x14ac:dyDescent="0.2">
      <c r="A1170" t="s">
        <v>558</v>
      </c>
      <c r="B1170" t="s">
        <v>8</v>
      </c>
      <c r="C1170" t="s">
        <v>57</v>
      </c>
      <c r="D1170" t="s">
        <v>56</v>
      </c>
      <c r="E1170">
        <v>2009</v>
      </c>
      <c r="F1170">
        <v>3</v>
      </c>
      <c r="G1170">
        <v>37.15</v>
      </c>
      <c r="I1170" t="s">
        <v>2439</v>
      </c>
      <c r="J1170" t="s">
        <v>2502</v>
      </c>
    </row>
    <row r="1171" spans="1:10" x14ac:dyDescent="0.2">
      <c r="A1171" t="s">
        <v>557</v>
      </c>
      <c r="B1171" t="s">
        <v>8</v>
      </c>
      <c r="C1171" t="s">
        <v>57</v>
      </c>
      <c r="D1171" t="s">
        <v>56</v>
      </c>
      <c r="E1171">
        <v>2009</v>
      </c>
      <c r="F1171">
        <v>2</v>
      </c>
      <c r="G1171">
        <v>35.340000000000003</v>
      </c>
      <c r="I1171" t="s">
        <v>2439</v>
      </c>
      <c r="J1171" t="s">
        <v>2502</v>
      </c>
    </row>
    <row r="1172" spans="1:10" x14ac:dyDescent="0.2">
      <c r="A1172" t="s">
        <v>556</v>
      </c>
      <c r="B1172" t="s">
        <v>8</v>
      </c>
      <c r="C1172" t="s">
        <v>57</v>
      </c>
      <c r="D1172" t="s">
        <v>56</v>
      </c>
      <c r="E1172">
        <v>2009</v>
      </c>
      <c r="F1172">
        <v>1</v>
      </c>
      <c r="G1172">
        <v>36.770000000000003</v>
      </c>
      <c r="I1172" t="s">
        <v>2439</v>
      </c>
      <c r="J1172" t="s">
        <v>2502</v>
      </c>
    </row>
    <row r="1173" spans="1:10" x14ac:dyDescent="0.2">
      <c r="A1173" t="s">
        <v>555</v>
      </c>
      <c r="B1173" t="s">
        <v>8</v>
      </c>
      <c r="C1173" t="s">
        <v>57</v>
      </c>
      <c r="D1173" t="s">
        <v>56</v>
      </c>
      <c r="E1173">
        <v>2008</v>
      </c>
      <c r="F1173">
        <v>4</v>
      </c>
      <c r="G1173">
        <v>36.33</v>
      </c>
      <c r="I1173" t="s">
        <v>2439</v>
      </c>
      <c r="J1173" t="s">
        <v>2502</v>
      </c>
    </row>
    <row r="1174" spans="1:10" x14ac:dyDescent="0.2">
      <c r="A1174" t="s">
        <v>554</v>
      </c>
      <c r="B1174" t="s">
        <v>8</v>
      </c>
      <c r="C1174" t="s">
        <v>57</v>
      </c>
      <c r="D1174" t="s">
        <v>56</v>
      </c>
      <c r="E1174">
        <v>2008</v>
      </c>
      <c r="F1174">
        <v>3</v>
      </c>
      <c r="G1174">
        <v>37.229999999999997</v>
      </c>
      <c r="I1174" t="s">
        <v>2439</v>
      </c>
      <c r="J1174" t="s">
        <v>2502</v>
      </c>
    </row>
    <row r="1175" spans="1:10" x14ac:dyDescent="0.2">
      <c r="A1175" t="s">
        <v>553</v>
      </c>
      <c r="B1175" t="s">
        <v>8</v>
      </c>
      <c r="C1175" t="s">
        <v>57</v>
      </c>
      <c r="D1175" t="s">
        <v>56</v>
      </c>
      <c r="E1175">
        <v>2008</v>
      </c>
      <c r="F1175">
        <v>2</v>
      </c>
      <c r="G1175">
        <v>36.17</v>
      </c>
      <c r="I1175" t="s">
        <v>2439</v>
      </c>
      <c r="J1175" t="s">
        <v>2502</v>
      </c>
    </row>
    <row r="1176" spans="1:10" x14ac:dyDescent="0.2">
      <c r="A1176" t="s">
        <v>552</v>
      </c>
      <c r="B1176" t="s">
        <v>8</v>
      </c>
      <c r="C1176" t="s">
        <v>57</v>
      </c>
      <c r="D1176" t="s">
        <v>56</v>
      </c>
      <c r="E1176">
        <v>2008</v>
      </c>
      <c r="F1176">
        <v>1</v>
      </c>
      <c r="G1176">
        <v>36.53</v>
      </c>
      <c r="I1176" t="s">
        <v>2439</v>
      </c>
      <c r="J1176" t="s">
        <v>2502</v>
      </c>
    </row>
    <row r="1177" spans="1:10" x14ac:dyDescent="0.2">
      <c r="A1177" t="s">
        <v>551</v>
      </c>
      <c r="B1177" t="s">
        <v>8</v>
      </c>
      <c r="C1177" t="s">
        <v>57</v>
      </c>
      <c r="D1177" t="s">
        <v>56</v>
      </c>
      <c r="E1177">
        <v>2007</v>
      </c>
      <c r="F1177">
        <v>4</v>
      </c>
      <c r="G1177">
        <v>36.590000000000003</v>
      </c>
      <c r="I1177" t="s">
        <v>2439</v>
      </c>
      <c r="J1177" t="s">
        <v>2502</v>
      </c>
    </row>
    <row r="1178" spans="1:10" x14ac:dyDescent="0.2">
      <c r="A1178" t="s">
        <v>550</v>
      </c>
      <c r="B1178" t="s">
        <v>8</v>
      </c>
      <c r="C1178" t="s">
        <v>57</v>
      </c>
      <c r="D1178" t="s">
        <v>56</v>
      </c>
      <c r="E1178">
        <v>2007</v>
      </c>
      <c r="F1178">
        <v>3</v>
      </c>
      <c r="G1178">
        <v>37.619999999999997</v>
      </c>
      <c r="I1178" t="s">
        <v>2439</v>
      </c>
      <c r="J1178" t="s">
        <v>2502</v>
      </c>
    </row>
    <row r="1179" spans="1:10" x14ac:dyDescent="0.2">
      <c r="A1179" t="s">
        <v>549</v>
      </c>
      <c r="B1179" t="s">
        <v>8</v>
      </c>
      <c r="C1179" t="s">
        <v>57</v>
      </c>
      <c r="D1179" t="s">
        <v>56</v>
      </c>
      <c r="E1179">
        <v>2007</v>
      </c>
      <c r="F1179">
        <v>2</v>
      </c>
      <c r="G1179">
        <v>35.590000000000003</v>
      </c>
      <c r="I1179" t="s">
        <v>2439</v>
      </c>
      <c r="J1179" t="s">
        <v>2502</v>
      </c>
    </row>
    <row r="1180" spans="1:10" x14ac:dyDescent="0.2">
      <c r="A1180" t="s">
        <v>548</v>
      </c>
      <c r="B1180" t="s">
        <v>8</v>
      </c>
      <c r="C1180" t="s">
        <v>57</v>
      </c>
      <c r="D1180" t="s">
        <v>56</v>
      </c>
      <c r="E1180">
        <v>2007</v>
      </c>
      <c r="F1180">
        <v>1</v>
      </c>
      <c r="G1180">
        <v>36.82</v>
      </c>
      <c r="I1180" t="s">
        <v>2439</v>
      </c>
      <c r="J1180" t="s">
        <v>2502</v>
      </c>
    </row>
    <row r="1181" spans="1:10" x14ac:dyDescent="0.2">
      <c r="A1181" t="s">
        <v>547</v>
      </c>
      <c r="B1181" t="s">
        <v>8</v>
      </c>
      <c r="C1181" t="s">
        <v>57</v>
      </c>
      <c r="D1181" t="s">
        <v>56</v>
      </c>
      <c r="E1181">
        <v>2006</v>
      </c>
      <c r="F1181">
        <v>4</v>
      </c>
      <c r="G1181">
        <v>36.42</v>
      </c>
      <c r="I1181" t="s">
        <v>2439</v>
      </c>
      <c r="J1181" t="s">
        <v>2502</v>
      </c>
    </row>
    <row r="1182" spans="1:10" x14ac:dyDescent="0.2">
      <c r="A1182" t="s">
        <v>546</v>
      </c>
      <c r="B1182" t="s">
        <v>8</v>
      </c>
      <c r="C1182" t="s">
        <v>57</v>
      </c>
      <c r="D1182" t="s">
        <v>56</v>
      </c>
      <c r="E1182">
        <v>2006</v>
      </c>
      <c r="F1182">
        <v>3</v>
      </c>
      <c r="G1182">
        <v>36.97</v>
      </c>
      <c r="I1182" t="s">
        <v>2439</v>
      </c>
      <c r="J1182" t="s">
        <v>2502</v>
      </c>
    </row>
    <row r="1183" spans="1:10" x14ac:dyDescent="0.2">
      <c r="A1183" t="s">
        <v>545</v>
      </c>
      <c r="B1183" t="s">
        <v>8</v>
      </c>
      <c r="C1183" t="s">
        <v>57</v>
      </c>
      <c r="D1183" t="s">
        <v>56</v>
      </c>
      <c r="E1183">
        <v>2006</v>
      </c>
      <c r="F1183">
        <v>2</v>
      </c>
      <c r="G1183">
        <v>35.65</v>
      </c>
      <c r="I1183" t="s">
        <v>2439</v>
      </c>
      <c r="J1183" t="s">
        <v>2502</v>
      </c>
    </row>
    <row r="1184" spans="1:10" x14ac:dyDescent="0.2">
      <c r="A1184" t="s">
        <v>544</v>
      </c>
      <c r="B1184" t="s">
        <v>8</v>
      </c>
      <c r="C1184" t="s">
        <v>57</v>
      </c>
      <c r="D1184" t="s">
        <v>56</v>
      </c>
      <c r="E1184">
        <v>2006</v>
      </c>
      <c r="F1184">
        <v>1</v>
      </c>
      <c r="G1184">
        <v>36.92</v>
      </c>
      <c r="I1184" t="s">
        <v>2439</v>
      </c>
      <c r="J1184" t="s">
        <v>2502</v>
      </c>
    </row>
    <row r="1185" spans="1:10" x14ac:dyDescent="0.2">
      <c r="A1185" t="s">
        <v>543</v>
      </c>
      <c r="B1185" t="s">
        <v>8</v>
      </c>
      <c r="C1185" t="s">
        <v>57</v>
      </c>
      <c r="D1185" t="s">
        <v>56</v>
      </c>
      <c r="E1185">
        <v>2005</v>
      </c>
      <c r="F1185">
        <v>4</v>
      </c>
      <c r="G1185">
        <v>36.01</v>
      </c>
      <c r="I1185" t="s">
        <v>2439</v>
      </c>
      <c r="J1185" t="s">
        <v>2502</v>
      </c>
    </row>
    <row r="1186" spans="1:10" x14ac:dyDescent="0.2">
      <c r="A1186" t="s">
        <v>542</v>
      </c>
      <c r="B1186" t="s">
        <v>8</v>
      </c>
      <c r="C1186" t="s">
        <v>57</v>
      </c>
      <c r="D1186" t="s">
        <v>56</v>
      </c>
      <c r="E1186">
        <v>2005</v>
      </c>
      <c r="F1186">
        <v>3</v>
      </c>
      <c r="G1186">
        <v>36.869999999999997</v>
      </c>
      <c r="I1186" t="s">
        <v>2439</v>
      </c>
      <c r="J1186" t="s">
        <v>2502</v>
      </c>
    </row>
    <row r="1187" spans="1:10" x14ac:dyDescent="0.2">
      <c r="A1187" t="s">
        <v>541</v>
      </c>
      <c r="B1187" t="s">
        <v>8</v>
      </c>
      <c r="C1187" t="s">
        <v>57</v>
      </c>
      <c r="D1187" t="s">
        <v>56</v>
      </c>
      <c r="E1187">
        <v>2005</v>
      </c>
      <c r="F1187">
        <v>2</v>
      </c>
      <c r="G1187">
        <v>36.549999999999997</v>
      </c>
      <c r="I1187" t="s">
        <v>2439</v>
      </c>
      <c r="J1187" t="s">
        <v>2502</v>
      </c>
    </row>
    <row r="1188" spans="1:10" x14ac:dyDescent="0.2">
      <c r="A1188" t="s">
        <v>540</v>
      </c>
      <c r="B1188" t="s">
        <v>8</v>
      </c>
      <c r="C1188" t="s">
        <v>57</v>
      </c>
      <c r="D1188" t="s">
        <v>56</v>
      </c>
      <c r="E1188">
        <v>2005</v>
      </c>
      <c r="F1188">
        <v>1</v>
      </c>
      <c r="G1188">
        <v>36.5</v>
      </c>
      <c r="I1188" t="s">
        <v>2439</v>
      </c>
      <c r="J1188" t="s">
        <v>2502</v>
      </c>
    </row>
    <row r="1189" spans="1:10" x14ac:dyDescent="0.2">
      <c r="A1189" t="s">
        <v>2795</v>
      </c>
      <c r="B1189" t="s">
        <v>8</v>
      </c>
      <c r="C1189" t="s">
        <v>57</v>
      </c>
      <c r="D1189" t="s">
        <v>56</v>
      </c>
      <c r="E1189">
        <v>2004</v>
      </c>
      <c r="F1189">
        <v>4</v>
      </c>
      <c r="G1189">
        <v>36.1</v>
      </c>
      <c r="I1189" t="s">
        <v>2439</v>
      </c>
    </row>
    <row r="1190" spans="1:10" x14ac:dyDescent="0.2">
      <c r="A1190" t="s">
        <v>2796</v>
      </c>
      <c r="B1190" t="s">
        <v>8</v>
      </c>
      <c r="C1190" t="s">
        <v>57</v>
      </c>
      <c r="D1190" t="s">
        <v>56</v>
      </c>
      <c r="E1190">
        <v>2004</v>
      </c>
      <c r="F1190">
        <v>3</v>
      </c>
      <c r="G1190">
        <v>37.4</v>
      </c>
      <c r="I1190" t="s">
        <v>2439</v>
      </c>
    </row>
    <row r="1191" spans="1:10" x14ac:dyDescent="0.2">
      <c r="A1191" t="s">
        <v>2797</v>
      </c>
      <c r="B1191" t="s">
        <v>8</v>
      </c>
      <c r="C1191" t="s">
        <v>57</v>
      </c>
      <c r="D1191" t="s">
        <v>56</v>
      </c>
      <c r="E1191">
        <v>2004</v>
      </c>
      <c r="F1191">
        <v>2</v>
      </c>
      <c r="G1191">
        <v>36.1</v>
      </c>
      <c r="I1191" t="s">
        <v>2439</v>
      </c>
    </row>
    <row r="1192" spans="1:10" x14ac:dyDescent="0.2">
      <c r="A1192" t="s">
        <v>2798</v>
      </c>
      <c r="B1192" t="s">
        <v>8</v>
      </c>
      <c r="C1192" t="s">
        <v>57</v>
      </c>
      <c r="D1192" t="s">
        <v>56</v>
      </c>
      <c r="E1192">
        <v>2004</v>
      </c>
      <c r="F1192">
        <v>1</v>
      </c>
      <c r="G1192">
        <v>36.700000000000003</v>
      </c>
      <c r="I1192" t="s">
        <v>2439</v>
      </c>
    </row>
    <row r="1193" spans="1:10" x14ac:dyDescent="0.2">
      <c r="A1193" t="s">
        <v>2799</v>
      </c>
      <c r="B1193" t="s">
        <v>8</v>
      </c>
      <c r="C1193" t="s">
        <v>57</v>
      </c>
      <c r="D1193" t="s">
        <v>56</v>
      </c>
      <c r="E1193">
        <v>2003</v>
      </c>
      <c r="F1193">
        <v>4</v>
      </c>
      <c r="G1193">
        <v>36.200000000000003</v>
      </c>
      <c r="I1193" t="s">
        <v>2439</v>
      </c>
    </row>
    <row r="1194" spans="1:10" x14ac:dyDescent="0.2">
      <c r="A1194" t="s">
        <v>2800</v>
      </c>
      <c r="B1194" t="s">
        <v>8</v>
      </c>
      <c r="C1194" t="s">
        <v>57</v>
      </c>
      <c r="D1194" t="s">
        <v>56</v>
      </c>
      <c r="E1194">
        <v>2003</v>
      </c>
      <c r="F1194">
        <v>3</v>
      </c>
      <c r="G1194">
        <v>37.4</v>
      </c>
      <c r="I1194" t="s">
        <v>2439</v>
      </c>
    </row>
    <row r="1195" spans="1:10" x14ac:dyDescent="0.2">
      <c r="A1195" t="s">
        <v>2801</v>
      </c>
      <c r="B1195" t="s">
        <v>8</v>
      </c>
      <c r="C1195" t="s">
        <v>57</v>
      </c>
      <c r="D1195" t="s">
        <v>56</v>
      </c>
      <c r="E1195">
        <v>2003</v>
      </c>
      <c r="F1195">
        <v>2</v>
      </c>
      <c r="G1195">
        <v>35.299999999999997</v>
      </c>
      <c r="I1195" t="s">
        <v>2439</v>
      </c>
    </row>
    <row r="1196" spans="1:10" x14ac:dyDescent="0.2">
      <c r="A1196" t="s">
        <v>2802</v>
      </c>
      <c r="B1196" t="s">
        <v>8</v>
      </c>
      <c r="C1196" t="s">
        <v>57</v>
      </c>
      <c r="D1196" t="s">
        <v>56</v>
      </c>
      <c r="E1196">
        <v>2003</v>
      </c>
      <c r="F1196">
        <v>1</v>
      </c>
      <c r="G1196">
        <v>36.799999999999997</v>
      </c>
      <c r="H1196" t="s">
        <v>2448</v>
      </c>
      <c r="I1196" t="s">
        <v>2474</v>
      </c>
    </row>
    <row r="1197" spans="1:10" x14ac:dyDescent="0.2">
      <c r="A1197" t="s">
        <v>2803</v>
      </c>
      <c r="B1197" t="s">
        <v>8</v>
      </c>
      <c r="C1197" t="s">
        <v>57</v>
      </c>
      <c r="D1197" t="s">
        <v>56</v>
      </c>
      <c r="E1197">
        <v>2002</v>
      </c>
      <c r="F1197">
        <v>1</v>
      </c>
      <c r="G1197">
        <v>37.6</v>
      </c>
      <c r="I1197" t="s">
        <v>2439</v>
      </c>
    </row>
    <row r="1198" spans="1:10" x14ac:dyDescent="0.2">
      <c r="A1198" t="s">
        <v>2804</v>
      </c>
      <c r="B1198" t="s">
        <v>8</v>
      </c>
      <c r="C1198" t="s">
        <v>57</v>
      </c>
      <c r="D1198" t="s">
        <v>56</v>
      </c>
      <c r="E1198">
        <v>2001</v>
      </c>
      <c r="F1198">
        <v>1</v>
      </c>
      <c r="G1198">
        <v>38.1</v>
      </c>
      <c r="I1198" t="s">
        <v>2439</v>
      </c>
    </row>
    <row r="1199" spans="1:10" x14ac:dyDescent="0.2">
      <c r="A1199" t="s">
        <v>2805</v>
      </c>
      <c r="B1199" t="s">
        <v>8</v>
      </c>
      <c r="C1199" t="s">
        <v>57</v>
      </c>
      <c r="D1199" t="s">
        <v>56</v>
      </c>
      <c r="E1199">
        <v>2000</v>
      </c>
      <c r="F1199">
        <v>1</v>
      </c>
      <c r="G1199">
        <v>38.4</v>
      </c>
      <c r="I1199" t="s">
        <v>2439</v>
      </c>
    </row>
    <row r="1200" spans="1:10" x14ac:dyDescent="0.2">
      <c r="A1200" t="s">
        <v>2806</v>
      </c>
      <c r="B1200" t="s">
        <v>8</v>
      </c>
      <c r="C1200" t="s">
        <v>57</v>
      </c>
      <c r="D1200" t="s">
        <v>56</v>
      </c>
      <c r="E1200">
        <v>1999</v>
      </c>
      <c r="F1200">
        <v>1</v>
      </c>
      <c r="G1200">
        <v>38.799999999999997</v>
      </c>
      <c r="I1200" t="s">
        <v>2439</v>
      </c>
    </row>
    <row r="1201" spans="1:9" x14ac:dyDescent="0.2">
      <c r="A1201" t="s">
        <v>2807</v>
      </c>
      <c r="B1201" t="s">
        <v>8</v>
      </c>
      <c r="C1201" t="s">
        <v>57</v>
      </c>
      <c r="D1201" t="s">
        <v>56</v>
      </c>
      <c r="E1201">
        <v>1998</v>
      </c>
      <c r="F1201">
        <v>1</v>
      </c>
      <c r="G1201">
        <v>39.299999999999997</v>
      </c>
      <c r="I1201" t="s">
        <v>2439</v>
      </c>
    </row>
    <row r="1202" spans="1:9" x14ac:dyDescent="0.2">
      <c r="A1202" t="s">
        <v>1690</v>
      </c>
      <c r="B1202" t="s">
        <v>32</v>
      </c>
      <c r="C1202" t="s">
        <v>29</v>
      </c>
      <c r="D1202" t="s">
        <v>56</v>
      </c>
      <c r="E1202">
        <v>2020</v>
      </c>
      <c r="F1202">
        <v>3</v>
      </c>
      <c r="G1202">
        <v>35.4</v>
      </c>
      <c r="I1202" t="s">
        <v>2439</v>
      </c>
    </row>
    <row r="1203" spans="1:9" x14ac:dyDescent="0.2">
      <c r="A1203" t="s">
        <v>1689</v>
      </c>
      <c r="B1203" t="s">
        <v>32</v>
      </c>
      <c r="C1203" t="s">
        <v>29</v>
      </c>
      <c r="D1203" t="s">
        <v>56</v>
      </c>
      <c r="E1203">
        <v>2020</v>
      </c>
      <c r="F1203">
        <v>2</v>
      </c>
      <c r="G1203">
        <v>35.1</v>
      </c>
      <c r="I1203" t="s">
        <v>2439</v>
      </c>
    </row>
    <row r="1204" spans="1:9" x14ac:dyDescent="0.2">
      <c r="A1204" t="s">
        <v>1688</v>
      </c>
      <c r="B1204" t="s">
        <v>32</v>
      </c>
      <c r="C1204" t="s">
        <v>29</v>
      </c>
      <c r="D1204" t="s">
        <v>56</v>
      </c>
      <c r="E1204">
        <v>2020</v>
      </c>
      <c r="F1204">
        <v>1</v>
      </c>
      <c r="G1204">
        <v>35.1</v>
      </c>
      <c r="I1204" t="s">
        <v>2439</v>
      </c>
    </row>
    <row r="1205" spans="1:9" x14ac:dyDescent="0.2">
      <c r="A1205" t="s">
        <v>1687</v>
      </c>
      <c r="B1205" t="s">
        <v>32</v>
      </c>
      <c r="C1205" t="s">
        <v>29</v>
      </c>
      <c r="D1205" t="s">
        <v>56</v>
      </c>
      <c r="E1205">
        <v>2019</v>
      </c>
      <c r="F1205">
        <v>4</v>
      </c>
      <c r="G1205">
        <v>35.5</v>
      </c>
      <c r="I1205" t="s">
        <v>2439</v>
      </c>
    </row>
    <row r="1206" spans="1:9" x14ac:dyDescent="0.2">
      <c r="A1206" t="s">
        <v>1686</v>
      </c>
      <c r="B1206" t="s">
        <v>32</v>
      </c>
      <c r="C1206" t="s">
        <v>29</v>
      </c>
      <c r="D1206" t="s">
        <v>56</v>
      </c>
      <c r="E1206">
        <v>2019</v>
      </c>
      <c r="F1206">
        <v>3</v>
      </c>
      <c r="G1206">
        <v>35.9</v>
      </c>
      <c r="I1206" t="s">
        <v>2439</v>
      </c>
    </row>
    <row r="1207" spans="1:9" x14ac:dyDescent="0.2">
      <c r="A1207" t="s">
        <v>1685</v>
      </c>
      <c r="B1207" t="s">
        <v>32</v>
      </c>
      <c r="C1207" t="s">
        <v>29</v>
      </c>
      <c r="D1207" t="s">
        <v>56</v>
      </c>
      <c r="E1207">
        <v>2019</v>
      </c>
      <c r="F1207">
        <v>2</v>
      </c>
      <c r="G1207">
        <v>35.4</v>
      </c>
      <c r="I1207" t="s">
        <v>2439</v>
      </c>
    </row>
    <row r="1208" spans="1:9" x14ac:dyDescent="0.2">
      <c r="A1208" t="s">
        <v>1684</v>
      </c>
      <c r="B1208" t="s">
        <v>32</v>
      </c>
      <c r="C1208" t="s">
        <v>29</v>
      </c>
      <c r="D1208" t="s">
        <v>56</v>
      </c>
      <c r="E1208">
        <v>2019</v>
      </c>
      <c r="F1208">
        <v>1</v>
      </c>
      <c r="G1208">
        <v>35.5</v>
      </c>
      <c r="I1208" t="s">
        <v>2439</v>
      </c>
    </row>
    <row r="1209" spans="1:9" x14ac:dyDescent="0.2">
      <c r="A1209" t="s">
        <v>1683</v>
      </c>
      <c r="B1209" t="s">
        <v>32</v>
      </c>
      <c r="C1209" t="s">
        <v>29</v>
      </c>
      <c r="D1209" t="s">
        <v>56</v>
      </c>
      <c r="E1209">
        <v>2018</v>
      </c>
      <c r="F1209">
        <v>4</v>
      </c>
      <c r="G1209">
        <v>35.5</v>
      </c>
      <c r="I1209" t="s">
        <v>2439</v>
      </c>
    </row>
    <row r="1210" spans="1:9" x14ac:dyDescent="0.2">
      <c r="A1210" t="s">
        <v>1682</v>
      </c>
      <c r="B1210" t="s">
        <v>32</v>
      </c>
      <c r="C1210" t="s">
        <v>29</v>
      </c>
      <c r="D1210" t="s">
        <v>56</v>
      </c>
      <c r="E1210">
        <v>2018</v>
      </c>
      <c r="F1210">
        <v>3</v>
      </c>
      <c r="G1210">
        <v>35.799999999999997</v>
      </c>
      <c r="I1210" t="s">
        <v>2439</v>
      </c>
    </row>
    <row r="1211" spans="1:9" x14ac:dyDescent="0.2">
      <c r="A1211" t="s">
        <v>1681</v>
      </c>
      <c r="B1211" t="s">
        <v>32</v>
      </c>
      <c r="C1211" t="s">
        <v>29</v>
      </c>
      <c r="D1211" t="s">
        <v>56</v>
      </c>
      <c r="E1211">
        <v>2018</v>
      </c>
      <c r="F1211">
        <v>2</v>
      </c>
      <c r="G1211">
        <v>35.5</v>
      </c>
      <c r="I1211" t="s">
        <v>2439</v>
      </c>
    </row>
    <row r="1212" spans="1:9" x14ac:dyDescent="0.2">
      <c r="A1212" t="s">
        <v>1680</v>
      </c>
      <c r="B1212" t="s">
        <v>32</v>
      </c>
      <c r="C1212" t="s">
        <v>29</v>
      </c>
      <c r="D1212" t="s">
        <v>56</v>
      </c>
      <c r="E1212">
        <v>2018</v>
      </c>
      <c r="F1212">
        <v>1</v>
      </c>
      <c r="G1212">
        <v>35.200000000000003</v>
      </c>
      <c r="I1212" t="s">
        <v>2439</v>
      </c>
    </row>
    <row r="1213" spans="1:9" x14ac:dyDescent="0.2">
      <c r="A1213" t="s">
        <v>1679</v>
      </c>
      <c r="B1213" t="s">
        <v>32</v>
      </c>
      <c r="C1213" t="s">
        <v>29</v>
      </c>
      <c r="D1213" t="s">
        <v>56</v>
      </c>
      <c r="E1213">
        <v>2017</v>
      </c>
      <c r="F1213">
        <v>4</v>
      </c>
      <c r="G1213">
        <v>35.5</v>
      </c>
      <c r="I1213" t="s">
        <v>2439</v>
      </c>
    </row>
    <row r="1214" spans="1:9" x14ac:dyDescent="0.2">
      <c r="A1214" t="s">
        <v>1678</v>
      </c>
      <c r="B1214" t="s">
        <v>32</v>
      </c>
      <c r="C1214" t="s">
        <v>29</v>
      </c>
      <c r="D1214" t="s">
        <v>56</v>
      </c>
      <c r="E1214">
        <v>2017</v>
      </c>
      <c r="F1214">
        <v>3</v>
      </c>
      <c r="G1214">
        <v>35.799999999999997</v>
      </c>
      <c r="I1214" t="s">
        <v>2439</v>
      </c>
    </row>
    <row r="1215" spans="1:9" x14ac:dyDescent="0.2">
      <c r="A1215" t="s">
        <v>1677</v>
      </c>
      <c r="B1215" t="s">
        <v>32</v>
      </c>
      <c r="C1215" t="s">
        <v>29</v>
      </c>
      <c r="D1215" t="s">
        <v>56</v>
      </c>
      <c r="E1215">
        <v>2017</v>
      </c>
      <c r="F1215">
        <v>2</v>
      </c>
      <c r="G1215">
        <v>35.5</v>
      </c>
      <c r="I1215" t="s">
        <v>2439</v>
      </c>
    </row>
    <row r="1216" spans="1:9" x14ac:dyDescent="0.2">
      <c r="A1216" t="s">
        <v>1676</v>
      </c>
      <c r="B1216" t="s">
        <v>32</v>
      </c>
      <c r="C1216" t="s">
        <v>29</v>
      </c>
      <c r="D1216" t="s">
        <v>56</v>
      </c>
      <c r="E1216">
        <v>2017</v>
      </c>
      <c r="F1216">
        <v>1</v>
      </c>
      <c r="G1216">
        <v>35.700000000000003</v>
      </c>
      <c r="I1216" t="s">
        <v>2439</v>
      </c>
    </row>
    <row r="1217" spans="1:9" x14ac:dyDescent="0.2">
      <c r="A1217" t="s">
        <v>1675</v>
      </c>
      <c r="B1217" t="s">
        <v>32</v>
      </c>
      <c r="C1217" t="s">
        <v>29</v>
      </c>
      <c r="D1217" t="s">
        <v>56</v>
      </c>
      <c r="E1217">
        <v>2016</v>
      </c>
      <c r="F1217">
        <v>4</v>
      </c>
      <c r="G1217">
        <v>35.6</v>
      </c>
      <c r="I1217" t="s">
        <v>2439</v>
      </c>
    </row>
    <row r="1218" spans="1:9" x14ac:dyDescent="0.2">
      <c r="A1218" t="s">
        <v>1674</v>
      </c>
      <c r="B1218" t="s">
        <v>32</v>
      </c>
      <c r="C1218" t="s">
        <v>29</v>
      </c>
      <c r="D1218" t="s">
        <v>56</v>
      </c>
      <c r="E1218">
        <v>2016</v>
      </c>
      <c r="F1218">
        <v>3</v>
      </c>
      <c r="G1218">
        <v>35.9</v>
      </c>
      <c r="I1218" t="s">
        <v>2439</v>
      </c>
    </row>
    <row r="1219" spans="1:9" x14ac:dyDescent="0.2">
      <c r="A1219" t="s">
        <v>1673</v>
      </c>
      <c r="B1219" t="s">
        <v>32</v>
      </c>
      <c r="C1219" t="s">
        <v>29</v>
      </c>
      <c r="D1219" t="s">
        <v>56</v>
      </c>
      <c r="E1219">
        <v>2016</v>
      </c>
      <c r="F1219">
        <v>2</v>
      </c>
      <c r="G1219">
        <v>35.9</v>
      </c>
      <c r="I1219" t="s">
        <v>2439</v>
      </c>
    </row>
    <row r="1220" spans="1:9" x14ac:dyDescent="0.2">
      <c r="A1220" t="s">
        <v>1672</v>
      </c>
      <c r="B1220" t="s">
        <v>32</v>
      </c>
      <c r="C1220" t="s">
        <v>29</v>
      </c>
      <c r="D1220" t="s">
        <v>56</v>
      </c>
      <c r="E1220">
        <v>2016</v>
      </c>
      <c r="F1220">
        <v>1</v>
      </c>
      <c r="G1220">
        <v>35.5</v>
      </c>
      <c r="I1220" t="s">
        <v>2439</v>
      </c>
    </row>
    <row r="1221" spans="1:9" x14ac:dyDescent="0.2">
      <c r="A1221" t="s">
        <v>1671</v>
      </c>
      <c r="B1221" t="s">
        <v>32</v>
      </c>
      <c r="C1221" t="s">
        <v>29</v>
      </c>
      <c r="D1221" t="s">
        <v>56</v>
      </c>
      <c r="E1221">
        <v>2015</v>
      </c>
      <c r="F1221">
        <v>4</v>
      </c>
      <c r="G1221">
        <v>35.5</v>
      </c>
      <c r="I1221" t="s">
        <v>2439</v>
      </c>
    </row>
    <row r="1222" spans="1:9" x14ac:dyDescent="0.2">
      <c r="A1222" t="s">
        <v>1670</v>
      </c>
      <c r="B1222" t="s">
        <v>32</v>
      </c>
      <c r="C1222" t="s">
        <v>29</v>
      </c>
      <c r="D1222" t="s">
        <v>56</v>
      </c>
      <c r="E1222">
        <v>2015</v>
      </c>
      <c r="F1222">
        <v>3</v>
      </c>
      <c r="G1222">
        <v>35.9</v>
      </c>
      <c r="I1222" t="s">
        <v>2439</v>
      </c>
    </row>
    <row r="1223" spans="1:9" x14ac:dyDescent="0.2">
      <c r="A1223" t="s">
        <v>1669</v>
      </c>
      <c r="B1223" t="s">
        <v>32</v>
      </c>
      <c r="C1223" t="s">
        <v>29</v>
      </c>
      <c r="D1223" t="s">
        <v>56</v>
      </c>
      <c r="E1223">
        <v>2015</v>
      </c>
      <c r="F1223">
        <v>2</v>
      </c>
      <c r="G1223">
        <v>35.5</v>
      </c>
      <c r="I1223" t="s">
        <v>2439</v>
      </c>
    </row>
    <row r="1224" spans="1:9" x14ac:dyDescent="0.2">
      <c r="A1224" t="s">
        <v>1668</v>
      </c>
      <c r="B1224" t="s">
        <v>32</v>
      </c>
      <c r="C1224" t="s">
        <v>29</v>
      </c>
      <c r="D1224" t="s">
        <v>56</v>
      </c>
      <c r="E1224">
        <v>2015</v>
      </c>
      <c r="F1224">
        <v>1</v>
      </c>
      <c r="G1224">
        <v>35.6</v>
      </c>
      <c r="I1224" t="s">
        <v>2439</v>
      </c>
    </row>
    <row r="1225" spans="1:9" x14ac:dyDescent="0.2">
      <c r="A1225" t="s">
        <v>1667</v>
      </c>
      <c r="B1225" t="s">
        <v>32</v>
      </c>
      <c r="C1225" t="s">
        <v>29</v>
      </c>
      <c r="D1225" t="s">
        <v>56</v>
      </c>
      <c r="E1225">
        <v>2014</v>
      </c>
      <c r="F1225">
        <v>4</v>
      </c>
      <c r="G1225">
        <v>35.700000000000003</v>
      </c>
      <c r="I1225" t="s">
        <v>2439</v>
      </c>
    </row>
    <row r="1226" spans="1:9" x14ac:dyDescent="0.2">
      <c r="A1226" t="s">
        <v>1666</v>
      </c>
      <c r="B1226" t="s">
        <v>32</v>
      </c>
      <c r="C1226" t="s">
        <v>29</v>
      </c>
      <c r="D1226" t="s">
        <v>56</v>
      </c>
      <c r="E1226">
        <v>2014</v>
      </c>
      <c r="F1226">
        <v>3</v>
      </c>
      <c r="G1226">
        <v>35.9</v>
      </c>
      <c r="I1226" t="s">
        <v>2439</v>
      </c>
    </row>
    <row r="1227" spans="1:9" x14ac:dyDescent="0.2">
      <c r="A1227" t="s">
        <v>1665</v>
      </c>
      <c r="B1227" t="s">
        <v>32</v>
      </c>
      <c r="C1227" t="s">
        <v>29</v>
      </c>
      <c r="D1227" t="s">
        <v>56</v>
      </c>
      <c r="E1227">
        <v>2014</v>
      </c>
      <c r="F1227">
        <v>2</v>
      </c>
      <c r="G1227">
        <v>35.4</v>
      </c>
      <c r="I1227" t="s">
        <v>2439</v>
      </c>
    </row>
    <row r="1228" spans="1:9" x14ac:dyDescent="0.2">
      <c r="A1228" t="s">
        <v>1664</v>
      </c>
      <c r="B1228" t="s">
        <v>32</v>
      </c>
      <c r="C1228" t="s">
        <v>29</v>
      </c>
      <c r="D1228" t="s">
        <v>56</v>
      </c>
      <c r="E1228">
        <v>2014</v>
      </c>
      <c r="F1228">
        <v>1</v>
      </c>
      <c r="G1228">
        <v>35.4</v>
      </c>
      <c r="I1228" t="s">
        <v>2439</v>
      </c>
    </row>
    <row r="1229" spans="1:9" x14ac:dyDescent="0.2">
      <c r="A1229" t="s">
        <v>1663</v>
      </c>
      <c r="B1229" t="s">
        <v>32</v>
      </c>
      <c r="C1229" t="s">
        <v>29</v>
      </c>
      <c r="D1229" t="s">
        <v>56</v>
      </c>
      <c r="E1229">
        <v>2013</v>
      </c>
      <c r="F1229">
        <v>4</v>
      </c>
      <c r="G1229">
        <v>35.5</v>
      </c>
      <c r="I1229" t="s">
        <v>2439</v>
      </c>
    </row>
    <row r="1230" spans="1:9" x14ac:dyDescent="0.2">
      <c r="A1230" t="s">
        <v>1662</v>
      </c>
      <c r="B1230" t="s">
        <v>32</v>
      </c>
      <c r="C1230" t="s">
        <v>29</v>
      </c>
      <c r="D1230" t="s">
        <v>56</v>
      </c>
      <c r="E1230">
        <v>2013</v>
      </c>
      <c r="F1230">
        <v>3</v>
      </c>
      <c r="G1230">
        <v>35.9</v>
      </c>
      <c r="I1230" t="s">
        <v>2439</v>
      </c>
    </row>
    <row r="1231" spans="1:9" x14ac:dyDescent="0.2">
      <c r="A1231" t="s">
        <v>1661</v>
      </c>
      <c r="B1231" t="s">
        <v>32</v>
      </c>
      <c r="C1231" t="s">
        <v>29</v>
      </c>
      <c r="D1231" t="s">
        <v>56</v>
      </c>
      <c r="E1231">
        <v>2013</v>
      </c>
      <c r="F1231">
        <v>2</v>
      </c>
      <c r="G1231">
        <v>35.4</v>
      </c>
      <c r="I1231" t="s">
        <v>2439</v>
      </c>
    </row>
    <row r="1232" spans="1:9" x14ac:dyDescent="0.2">
      <c r="A1232" t="s">
        <v>1660</v>
      </c>
      <c r="B1232" t="s">
        <v>32</v>
      </c>
      <c r="C1232" t="s">
        <v>29</v>
      </c>
      <c r="D1232" t="s">
        <v>56</v>
      </c>
      <c r="E1232">
        <v>2013</v>
      </c>
      <c r="F1232">
        <v>1</v>
      </c>
      <c r="G1232">
        <v>35.1</v>
      </c>
      <c r="I1232" t="s">
        <v>2439</v>
      </c>
    </row>
    <row r="1233" spans="1:9" x14ac:dyDescent="0.2">
      <c r="A1233" t="s">
        <v>1659</v>
      </c>
      <c r="B1233" t="s">
        <v>32</v>
      </c>
      <c r="C1233" t="s">
        <v>29</v>
      </c>
      <c r="D1233" t="s">
        <v>56</v>
      </c>
      <c r="E1233">
        <v>2012</v>
      </c>
      <c r="F1233">
        <v>4</v>
      </c>
      <c r="G1233">
        <v>35.4</v>
      </c>
      <c r="I1233" t="s">
        <v>2439</v>
      </c>
    </row>
    <row r="1234" spans="1:9" x14ac:dyDescent="0.2">
      <c r="A1234" t="s">
        <v>1658</v>
      </c>
      <c r="B1234" t="s">
        <v>32</v>
      </c>
      <c r="C1234" t="s">
        <v>29</v>
      </c>
      <c r="D1234" t="s">
        <v>56</v>
      </c>
      <c r="E1234">
        <v>2012</v>
      </c>
      <c r="F1234">
        <v>3</v>
      </c>
      <c r="G1234">
        <v>35.799999999999997</v>
      </c>
      <c r="I1234" t="s">
        <v>2439</v>
      </c>
    </row>
    <row r="1235" spans="1:9" x14ac:dyDescent="0.2">
      <c r="A1235" t="s">
        <v>1657</v>
      </c>
      <c r="B1235" t="s">
        <v>32</v>
      </c>
      <c r="C1235" t="s">
        <v>29</v>
      </c>
      <c r="D1235" t="s">
        <v>56</v>
      </c>
      <c r="E1235">
        <v>2012</v>
      </c>
      <c r="F1235">
        <v>2</v>
      </c>
      <c r="G1235">
        <v>35.1</v>
      </c>
      <c r="I1235" t="s">
        <v>2439</v>
      </c>
    </row>
    <row r="1236" spans="1:9" x14ac:dyDescent="0.2">
      <c r="A1236" t="s">
        <v>1656</v>
      </c>
      <c r="B1236" t="s">
        <v>32</v>
      </c>
      <c r="C1236" t="s">
        <v>29</v>
      </c>
      <c r="D1236" t="s">
        <v>56</v>
      </c>
      <c r="E1236">
        <v>2012</v>
      </c>
      <c r="F1236">
        <v>1</v>
      </c>
      <c r="G1236">
        <v>35.299999999999997</v>
      </c>
      <c r="I1236" t="s">
        <v>2439</v>
      </c>
    </row>
    <row r="1237" spans="1:9" x14ac:dyDescent="0.2">
      <c r="A1237" t="s">
        <v>1655</v>
      </c>
      <c r="B1237" t="s">
        <v>32</v>
      </c>
      <c r="C1237" t="s">
        <v>29</v>
      </c>
      <c r="D1237" t="s">
        <v>56</v>
      </c>
      <c r="E1237">
        <v>2011</v>
      </c>
      <c r="F1237">
        <v>4</v>
      </c>
      <c r="G1237">
        <v>35.200000000000003</v>
      </c>
      <c r="I1237" t="s">
        <v>2439</v>
      </c>
    </row>
    <row r="1238" spans="1:9" x14ac:dyDescent="0.2">
      <c r="A1238" t="s">
        <v>1654</v>
      </c>
      <c r="B1238" t="s">
        <v>32</v>
      </c>
      <c r="C1238" t="s">
        <v>29</v>
      </c>
      <c r="D1238" t="s">
        <v>56</v>
      </c>
      <c r="E1238">
        <v>2011</v>
      </c>
      <c r="F1238">
        <v>3</v>
      </c>
      <c r="G1238">
        <v>35.6</v>
      </c>
      <c r="I1238" t="s">
        <v>2439</v>
      </c>
    </row>
    <row r="1239" spans="1:9" x14ac:dyDescent="0.2">
      <c r="A1239" t="s">
        <v>1653</v>
      </c>
      <c r="B1239" t="s">
        <v>32</v>
      </c>
      <c r="C1239" t="s">
        <v>29</v>
      </c>
      <c r="D1239" t="s">
        <v>56</v>
      </c>
      <c r="E1239">
        <v>2011</v>
      </c>
      <c r="F1239">
        <v>2</v>
      </c>
      <c r="G1239">
        <v>34.9</v>
      </c>
      <c r="I1239" t="s">
        <v>2439</v>
      </c>
    </row>
    <row r="1240" spans="1:9" x14ac:dyDescent="0.2">
      <c r="A1240" t="s">
        <v>1652</v>
      </c>
      <c r="B1240" t="s">
        <v>32</v>
      </c>
      <c r="C1240" t="s">
        <v>29</v>
      </c>
      <c r="D1240" t="s">
        <v>56</v>
      </c>
      <c r="E1240">
        <v>2011</v>
      </c>
      <c r="F1240">
        <v>1</v>
      </c>
      <c r="G1240">
        <v>35.299999999999997</v>
      </c>
      <c r="I1240" t="s">
        <v>2439</v>
      </c>
    </row>
    <row r="1241" spans="1:9" x14ac:dyDescent="0.2">
      <c r="A1241" t="s">
        <v>1651</v>
      </c>
      <c r="B1241" t="s">
        <v>32</v>
      </c>
      <c r="C1241" t="s">
        <v>29</v>
      </c>
      <c r="D1241" t="s">
        <v>56</v>
      </c>
      <c r="E1241">
        <v>2010</v>
      </c>
      <c r="F1241">
        <v>4</v>
      </c>
      <c r="G1241">
        <v>35.200000000000003</v>
      </c>
      <c r="I1241" t="s">
        <v>2439</v>
      </c>
    </row>
    <row r="1242" spans="1:9" x14ac:dyDescent="0.2">
      <c r="A1242" t="s">
        <v>1650</v>
      </c>
      <c r="B1242" t="s">
        <v>32</v>
      </c>
      <c r="C1242" t="s">
        <v>29</v>
      </c>
      <c r="D1242" t="s">
        <v>56</v>
      </c>
      <c r="E1242">
        <v>2010</v>
      </c>
      <c r="F1242">
        <v>3</v>
      </c>
      <c r="G1242">
        <v>35.5</v>
      </c>
      <c r="I1242" t="s">
        <v>2439</v>
      </c>
    </row>
    <row r="1243" spans="1:9" x14ac:dyDescent="0.2">
      <c r="A1243" t="s">
        <v>1649</v>
      </c>
      <c r="B1243" t="s">
        <v>32</v>
      </c>
      <c r="C1243" t="s">
        <v>29</v>
      </c>
      <c r="D1243" t="s">
        <v>56</v>
      </c>
      <c r="E1243">
        <v>2010</v>
      </c>
      <c r="F1243">
        <v>2</v>
      </c>
      <c r="G1243">
        <v>35.1</v>
      </c>
      <c r="I1243" t="s">
        <v>2439</v>
      </c>
    </row>
    <row r="1244" spans="1:9" x14ac:dyDescent="0.2">
      <c r="A1244" t="s">
        <v>1648</v>
      </c>
      <c r="B1244" t="s">
        <v>32</v>
      </c>
      <c r="C1244" t="s">
        <v>29</v>
      </c>
      <c r="D1244" t="s">
        <v>56</v>
      </c>
      <c r="E1244">
        <v>2010</v>
      </c>
      <c r="F1244">
        <v>1</v>
      </c>
      <c r="G1244">
        <v>35.200000000000003</v>
      </c>
      <c r="I1244" t="s">
        <v>2439</v>
      </c>
    </row>
    <row r="1245" spans="1:9" x14ac:dyDescent="0.2">
      <c r="A1245" t="s">
        <v>1647</v>
      </c>
      <c r="B1245" t="s">
        <v>32</v>
      </c>
      <c r="C1245" t="s">
        <v>29</v>
      </c>
      <c r="D1245" t="s">
        <v>56</v>
      </c>
      <c r="E1245">
        <v>2009</v>
      </c>
      <c r="F1245">
        <v>4</v>
      </c>
      <c r="G1245">
        <v>35.4</v>
      </c>
      <c r="I1245" t="s">
        <v>2439</v>
      </c>
    </row>
    <row r="1246" spans="1:9" x14ac:dyDescent="0.2">
      <c r="A1246" t="s">
        <v>1646</v>
      </c>
      <c r="B1246" t="s">
        <v>32</v>
      </c>
      <c r="C1246" t="s">
        <v>29</v>
      </c>
      <c r="D1246" t="s">
        <v>56</v>
      </c>
      <c r="E1246">
        <v>2009</v>
      </c>
      <c r="F1246">
        <v>3</v>
      </c>
      <c r="G1246">
        <v>35.799999999999997</v>
      </c>
      <c r="I1246" t="s">
        <v>2439</v>
      </c>
    </row>
    <row r="1247" spans="1:9" x14ac:dyDescent="0.2">
      <c r="A1247" t="s">
        <v>1645</v>
      </c>
      <c r="B1247" t="s">
        <v>32</v>
      </c>
      <c r="C1247" t="s">
        <v>29</v>
      </c>
      <c r="D1247" t="s">
        <v>56</v>
      </c>
      <c r="E1247">
        <v>2009</v>
      </c>
      <c r="F1247">
        <v>2</v>
      </c>
      <c r="G1247">
        <v>35.200000000000003</v>
      </c>
      <c r="I1247" t="s">
        <v>2439</v>
      </c>
    </row>
    <row r="1248" spans="1:9" x14ac:dyDescent="0.2">
      <c r="A1248" t="s">
        <v>1644</v>
      </c>
      <c r="B1248" t="s">
        <v>32</v>
      </c>
      <c r="C1248" t="s">
        <v>29</v>
      </c>
      <c r="D1248" t="s">
        <v>56</v>
      </c>
      <c r="E1248">
        <v>2009</v>
      </c>
      <c r="F1248">
        <v>1</v>
      </c>
      <c r="G1248">
        <v>35.200000000000003</v>
      </c>
      <c r="I1248" t="s">
        <v>2439</v>
      </c>
    </row>
    <row r="1249" spans="1:9" x14ac:dyDescent="0.2">
      <c r="A1249" t="s">
        <v>1643</v>
      </c>
      <c r="B1249" t="s">
        <v>32</v>
      </c>
      <c r="C1249" t="s">
        <v>29</v>
      </c>
      <c r="D1249" t="s">
        <v>56</v>
      </c>
      <c r="E1249">
        <v>2008</v>
      </c>
      <c r="F1249">
        <v>4</v>
      </c>
      <c r="G1249">
        <v>35.5</v>
      </c>
      <c r="I1249" t="s">
        <v>2439</v>
      </c>
    </row>
    <row r="1250" spans="1:9" x14ac:dyDescent="0.2">
      <c r="A1250" t="s">
        <v>1642</v>
      </c>
      <c r="B1250" t="s">
        <v>32</v>
      </c>
      <c r="C1250" t="s">
        <v>29</v>
      </c>
      <c r="D1250" t="s">
        <v>56</v>
      </c>
      <c r="E1250">
        <v>2008</v>
      </c>
      <c r="F1250">
        <v>3</v>
      </c>
      <c r="G1250">
        <v>36.1</v>
      </c>
      <c r="I1250" t="s">
        <v>2439</v>
      </c>
    </row>
    <row r="1251" spans="1:9" x14ac:dyDescent="0.2">
      <c r="A1251" t="s">
        <v>1641</v>
      </c>
      <c r="B1251" t="s">
        <v>32</v>
      </c>
      <c r="C1251" t="s">
        <v>29</v>
      </c>
      <c r="D1251" t="s">
        <v>56</v>
      </c>
      <c r="E1251">
        <v>2008</v>
      </c>
      <c r="F1251">
        <v>2</v>
      </c>
      <c r="G1251">
        <v>35.6</v>
      </c>
      <c r="I1251" t="s">
        <v>2439</v>
      </c>
    </row>
    <row r="1252" spans="1:9" x14ac:dyDescent="0.2">
      <c r="A1252" t="s">
        <v>1640</v>
      </c>
      <c r="B1252" t="s">
        <v>32</v>
      </c>
      <c r="C1252" t="s">
        <v>29</v>
      </c>
      <c r="D1252" t="s">
        <v>56</v>
      </c>
      <c r="E1252">
        <v>2008</v>
      </c>
      <c r="F1252">
        <v>1</v>
      </c>
      <c r="G1252">
        <v>34.9</v>
      </c>
      <c r="H1252" t="s">
        <v>2448</v>
      </c>
      <c r="I1252" t="s">
        <v>2474</v>
      </c>
    </row>
    <row r="1253" spans="1:9" x14ac:dyDescent="0.2">
      <c r="A1253" t="s">
        <v>1639</v>
      </c>
      <c r="B1253" t="s">
        <v>32</v>
      </c>
      <c r="C1253" t="s">
        <v>29</v>
      </c>
      <c r="D1253" t="s">
        <v>56</v>
      </c>
      <c r="E1253">
        <v>2007</v>
      </c>
      <c r="F1253">
        <v>4</v>
      </c>
      <c r="G1253">
        <v>36.299999999999997</v>
      </c>
      <c r="I1253" t="s">
        <v>2439</v>
      </c>
    </row>
    <row r="1254" spans="1:9" x14ac:dyDescent="0.2">
      <c r="A1254" t="s">
        <v>1638</v>
      </c>
      <c r="B1254" t="s">
        <v>32</v>
      </c>
      <c r="C1254" t="s">
        <v>29</v>
      </c>
      <c r="D1254" t="s">
        <v>56</v>
      </c>
      <c r="E1254">
        <v>2007</v>
      </c>
      <c r="F1254">
        <v>3</v>
      </c>
      <c r="G1254">
        <v>36.200000000000003</v>
      </c>
      <c r="I1254" t="s">
        <v>2439</v>
      </c>
    </row>
    <row r="1255" spans="1:9" x14ac:dyDescent="0.2">
      <c r="A1255" t="s">
        <v>1637</v>
      </c>
      <c r="B1255" t="s">
        <v>32</v>
      </c>
      <c r="C1255" t="s">
        <v>29</v>
      </c>
      <c r="D1255" t="s">
        <v>56</v>
      </c>
      <c r="E1255">
        <v>2007</v>
      </c>
      <c r="F1255">
        <v>2</v>
      </c>
      <c r="G1255">
        <v>35.5</v>
      </c>
      <c r="I1255" t="s">
        <v>2439</v>
      </c>
    </row>
    <row r="1256" spans="1:9" x14ac:dyDescent="0.2">
      <c r="A1256" t="s">
        <v>1636</v>
      </c>
      <c r="B1256" t="s">
        <v>32</v>
      </c>
      <c r="C1256" t="s">
        <v>29</v>
      </c>
      <c r="D1256" t="s">
        <v>56</v>
      </c>
      <c r="E1256">
        <v>2007</v>
      </c>
      <c r="F1256">
        <v>1</v>
      </c>
      <c r="G1256">
        <v>35.200000000000003</v>
      </c>
      <c r="H1256" t="s">
        <v>2448</v>
      </c>
      <c r="I1256" t="s">
        <v>2474</v>
      </c>
    </row>
    <row r="1257" spans="1:9" x14ac:dyDescent="0.2">
      <c r="A1257" t="s">
        <v>1635</v>
      </c>
      <c r="B1257" t="s">
        <v>32</v>
      </c>
      <c r="C1257" t="s">
        <v>29</v>
      </c>
      <c r="D1257" t="s">
        <v>56</v>
      </c>
      <c r="E1257">
        <v>2006</v>
      </c>
      <c r="F1257">
        <v>4</v>
      </c>
      <c r="G1257">
        <v>36</v>
      </c>
      <c r="I1257" t="s">
        <v>2439</v>
      </c>
    </row>
    <row r="1258" spans="1:9" x14ac:dyDescent="0.2">
      <c r="A1258" t="s">
        <v>1634</v>
      </c>
      <c r="B1258" t="s">
        <v>32</v>
      </c>
      <c r="C1258" t="s">
        <v>29</v>
      </c>
      <c r="D1258" t="s">
        <v>56</v>
      </c>
      <c r="E1258">
        <v>2006</v>
      </c>
      <c r="F1258">
        <v>3</v>
      </c>
      <c r="G1258">
        <v>36.200000000000003</v>
      </c>
      <c r="I1258" t="s">
        <v>2439</v>
      </c>
    </row>
    <row r="1259" spans="1:9" x14ac:dyDescent="0.2">
      <c r="A1259" t="s">
        <v>1633</v>
      </c>
      <c r="B1259" t="s">
        <v>32</v>
      </c>
      <c r="C1259" t="s">
        <v>29</v>
      </c>
      <c r="D1259" t="s">
        <v>56</v>
      </c>
      <c r="E1259">
        <v>2006</v>
      </c>
      <c r="F1259">
        <v>2</v>
      </c>
      <c r="G1259">
        <v>35.4</v>
      </c>
      <c r="I1259" t="s">
        <v>2439</v>
      </c>
    </row>
    <row r="1260" spans="1:9" x14ac:dyDescent="0.2">
      <c r="A1260" t="s">
        <v>1632</v>
      </c>
      <c r="B1260" t="s">
        <v>32</v>
      </c>
      <c r="C1260" t="s">
        <v>29</v>
      </c>
      <c r="D1260" t="s">
        <v>56</v>
      </c>
      <c r="E1260">
        <v>2006</v>
      </c>
      <c r="F1260">
        <v>1</v>
      </c>
      <c r="G1260">
        <v>35.4</v>
      </c>
      <c r="I1260" t="s">
        <v>2439</v>
      </c>
    </row>
    <row r="1261" spans="1:9" x14ac:dyDescent="0.2">
      <c r="A1261" t="s">
        <v>1631</v>
      </c>
      <c r="B1261" t="s">
        <v>32</v>
      </c>
      <c r="C1261" t="s">
        <v>29</v>
      </c>
      <c r="D1261" t="s">
        <v>56</v>
      </c>
      <c r="E1261">
        <v>2005</v>
      </c>
      <c r="F1261">
        <v>4</v>
      </c>
      <c r="G1261">
        <v>36.200000000000003</v>
      </c>
      <c r="I1261" t="s">
        <v>2439</v>
      </c>
    </row>
    <row r="1262" spans="1:9" x14ac:dyDescent="0.2">
      <c r="A1262" t="s">
        <v>1630</v>
      </c>
      <c r="B1262" t="s">
        <v>32</v>
      </c>
      <c r="C1262" t="s">
        <v>29</v>
      </c>
      <c r="D1262" t="s">
        <v>56</v>
      </c>
      <c r="E1262">
        <v>2005</v>
      </c>
      <c r="F1262">
        <v>3</v>
      </c>
      <c r="G1262">
        <v>36.299999999999997</v>
      </c>
      <c r="I1262" t="s">
        <v>2439</v>
      </c>
    </row>
    <row r="1263" spans="1:9" x14ac:dyDescent="0.2">
      <c r="A1263" t="s">
        <v>1629</v>
      </c>
      <c r="B1263" t="s">
        <v>32</v>
      </c>
      <c r="C1263" t="s">
        <v>29</v>
      </c>
      <c r="D1263" t="s">
        <v>56</v>
      </c>
      <c r="E1263">
        <v>2005</v>
      </c>
      <c r="F1263">
        <v>2</v>
      </c>
      <c r="G1263">
        <v>35.5</v>
      </c>
      <c r="I1263" t="s">
        <v>2439</v>
      </c>
    </row>
    <row r="1264" spans="1:9" x14ac:dyDescent="0.2">
      <c r="A1264" t="s">
        <v>1628</v>
      </c>
      <c r="B1264" t="s">
        <v>32</v>
      </c>
      <c r="C1264" t="s">
        <v>29</v>
      </c>
      <c r="D1264" t="s">
        <v>56</v>
      </c>
      <c r="E1264">
        <v>2005</v>
      </c>
      <c r="F1264">
        <v>1</v>
      </c>
      <c r="G1264">
        <v>35.200000000000003</v>
      </c>
      <c r="H1264" t="s">
        <v>2448</v>
      </c>
      <c r="I1264" t="s">
        <v>2474</v>
      </c>
    </row>
    <row r="1265" spans="1:9" x14ac:dyDescent="0.2">
      <c r="A1265" t="s">
        <v>2808</v>
      </c>
      <c r="B1265" t="s">
        <v>32</v>
      </c>
      <c r="C1265" t="s">
        <v>29</v>
      </c>
      <c r="D1265" t="s">
        <v>56</v>
      </c>
      <c r="E1265">
        <v>2004</v>
      </c>
      <c r="F1265">
        <v>4</v>
      </c>
      <c r="G1265">
        <v>36.299999999999997</v>
      </c>
      <c r="I1265" t="s">
        <v>2439</v>
      </c>
    </row>
    <row r="1266" spans="1:9" x14ac:dyDescent="0.2">
      <c r="A1266" t="s">
        <v>2809</v>
      </c>
      <c r="B1266" t="s">
        <v>32</v>
      </c>
      <c r="C1266" t="s">
        <v>29</v>
      </c>
      <c r="D1266" t="s">
        <v>56</v>
      </c>
      <c r="E1266">
        <v>2004</v>
      </c>
      <c r="F1266">
        <v>3</v>
      </c>
      <c r="G1266">
        <v>36.299999999999997</v>
      </c>
      <c r="I1266" t="s">
        <v>2439</v>
      </c>
    </row>
    <row r="1267" spans="1:9" x14ac:dyDescent="0.2">
      <c r="A1267" t="s">
        <v>2810</v>
      </c>
      <c r="B1267" t="s">
        <v>32</v>
      </c>
      <c r="C1267" t="s">
        <v>29</v>
      </c>
      <c r="D1267" t="s">
        <v>56</v>
      </c>
      <c r="E1267">
        <v>2004</v>
      </c>
      <c r="F1267">
        <v>2</v>
      </c>
      <c r="G1267">
        <v>35.5</v>
      </c>
      <c r="I1267" t="s">
        <v>2439</v>
      </c>
    </row>
    <row r="1268" spans="1:9" x14ac:dyDescent="0.2">
      <c r="A1268" t="s">
        <v>2811</v>
      </c>
      <c r="B1268" t="s">
        <v>32</v>
      </c>
      <c r="C1268" t="s">
        <v>29</v>
      </c>
      <c r="D1268" t="s">
        <v>56</v>
      </c>
      <c r="E1268">
        <v>2004</v>
      </c>
      <c r="F1268">
        <v>1</v>
      </c>
      <c r="G1268">
        <v>35</v>
      </c>
      <c r="H1268" t="s">
        <v>2448</v>
      </c>
      <c r="I1268" t="s">
        <v>2474</v>
      </c>
    </row>
    <row r="1269" spans="1:9" x14ac:dyDescent="0.2">
      <c r="A1269" t="s">
        <v>2812</v>
      </c>
      <c r="B1269" t="s">
        <v>32</v>
      </c>
      <c r="C1269" t="s">
        <v>29</v>
      </c>
      <c r="D1269" t="s">
        <v>56</v>
      </c>
      <c r="E1269">
        <v>2003</v>
      </c>
      <c r="F1269">
        <v>4</v>
      </c>
      <c r="G1269">
        <v>36.299999999999997</v>
      </c>
      <c r="I1269" t="s">
        <v>2439</v>
      </c>
    </row>
    <row r="1270" spans="1:9" x14ac:dyDescent="0.2">
      <c r="A1270" t="s">
        <v>2813</v>
      </c>
      <c r="B1270" t="s">
        <v>32</v>
      </c>
      <c r="C1270" t="s">
        <v>29</v>
      </c>
      <c r="D1270" t="s">
        <v>56</v>
      </c>
      <c r="E1270">
        <v>2003</v>
      </c>
      <c r="F1270">
        <v>3</v>
      </c>
      <c r="G1270">
        <v>36.299999999999997</v>
      </c>
      <c r="I1270" t="s">
        <v>2439</v>
      </c>
    </row>
    <row r="1271" spans="1:9" x14ac:dyDescent="0.2">
      <c r="A1271" t="s">
        <v>2814</v>
      </c>
      <c r="B1271" t="s">
        <v>32</v>
      </c>
      <c r="C1271" t="s">
        <v>29</v>
      </c>
      <c r="D1271" t="s">
        <v>56</v>
      </c>
      <c r="E1271">
        <v>2003</v>
      </c>
      <c r="F1271">
        <v>2</v>
      </c>
      <c r="G1271">
        <v>35.5</v>
      </c>
      <c r="I1271" t="s">
        <v>2439</v>
      </c>
    </row>
    <row r="1272" spans="1:9" x14ac:dyDescent="0.2">
      <c r="A1272" t="s">
        <v>2815</v>
      </c>
      <c r="B1272" t="s">
        <v>32</v>
      </c>
      <c r="C1272" t="s">
        <v>29</v>
      </c>
      <c r="D1272" t="s">
        <v>56</v>
      </c>
      <c r="E1272">
        <v>2003</v>
      </c>
      <c r="F1272">
        <v>1</v>
      </c>
      <c r="G1272">
        <v>34.9</v>
      </c>
      <c r="I1272" t="s">
        <v>2439</v>
      </c>
    </row>
    <row r="1273" spans="1:9" x14ac:dyDescent="0.2">
      <c r="A1273" t="s">
        <v>2816</v>
      </c>
      <c r="B1273" t="s">
        <v>32</v>
      </c>
      <c r="C1273" t="s">
        <v>29</v>
      </c>
      <c r="D1273" t="s">
        <v>56</v>
      </c>
      <c r="E1273">
        <v>2002</v>
      </c>
      <c r="F1273">
        <v>4</v>
      </c>
      <c r="G1273">
        <v>36.4</v>
      </c>
      <c r="I1273" t="s">
        <v>2439</v>
      </c>
    </row>
    <row r="1274" spans="1:9" x14ac:dyDescent="0.2">
      <c r="A1274" t="s">
        <v>2817</v>
      </c>
      <c r="B1274" t="s">
        <v>32</v>
      </c>
      <c r="C1274" t="s">
        <v>29</v>
      </c>
      <c r="D1274" t="s">
        <v>56</v>
      </c>
      <c r="E1274">
        <v>2002</v>
      </c>
      <c r="F1274">
        <v>3</v>
      </c>
      <c r="G1274">
        <v>36.200000000000003</v>
      </c>
      <c r="I1274" t="s">
        <v>2439</v>
      </c>
    </row>
    <row r="1275" spans="1:9" x14ac:dyDescent="0.2">
      <c r="A1275" t="s">
        <v>2818</v>
      </c>
      <c r="B1275" t="s">
        <v>32</v>
      </c>
      <c r="C1275" t="s">
        <v>29</v>
      </c>
      <c r="D1275" t="s">
        <v>56</v>
      </c>
      <c r="E1275">
        <v>2002</v>
      </c>
      <c r="F1275">
        <v>2</v>
      </c>
      <c r="G1275">
        <v>35.799999999999997</v>
      </c>
      <c r="I1275" t="s">
        <v>2439</v>
      </c>
    </row>
    <row r="1276" spans="1:9" x14ac:dyDescent="0.2">
      <c r="A1276" t="s">
        <v>2819</v>
      </c>
      <c r="B1276" t="s">
        <v>32</v>
      </c>
      <c r="C1276" t="s">
        <v>29</v>
      </c>
      <c r="D1276" t="s">
        <v>56</v>
      </c>
      <c r="E1276">
        <v>2002</v>
      </c>
      <c r="F1276">
        <v>1</v>
      </c>
      <c r="G1276">
        <v>35.200000000000003</v>
      </c>
      <c r="I1276" t="s">
        <v>2439</v>
      </c>
    </row>
    <row r="1277" spans="1:9" x14ac:dyDescent="0.2">
      <c r="A1277" t="s">
        <v>2820</v>
      </c>
      <c r="B1277" t="s">
        <v>32</v>
      </c>
      <c r="C1277" t="s">
        <v>29</v>
      </c>
      <c r="D1277" t="s">
        <v>56</v>
      </c>
      <c r="E1277">
        <v>2001</v>
      </c>
      <c r="F1277">
        <v>4</v>
      </c>
      <c r="G1277">
        <v>36.6</v>
      </c>
      <c r="I1277" t="s">
        <v>2439</v>
      </c>
    </row>
    <row r="1278" spans="1:9" x14ac:dyDescent="0.2">
      <c r="A1278" t="s">
        <v>2821</v>
      </c>
      <c r="B1278" t="s">
        <v>32</v>
      </c>
      <c r="C1278" t="s">
        <v>29</v>
      </c>
      <c r="D1278" t="s">
        <v>56</v>
      </c>
      <c r="E1278">
        <v>2001</v>
      </c>
      <c r="F1278">
        <v>3</v>
      </c>
      <c r="G1278">
        <v>36.9</v>
      </c>
      <c r="I1278" t="s">
        <v>2439</v>
      </c>
    </row>
    <row r="1279" spans="1:9" x14ac:dyDescent="0.2">
      <c r="A1279" t="s">
        <v>2822</v>
      </c>
      <c r="B1279" t="s">
        <v>32</v>
      </c>
      <c r="C1279" t="s">
        <v>29</v>
      </c>
      <c r="D1279" t="s">
        <v>56</v>
      </c>
      <c r="E1279">
        <v>2001</v>
      </c>
      <c r="F1279">
        <v>2</v>
      </c>
      <c r="G1279">
        <v>36.1</v>
      </c>
      <c r="I1279" t="s">
        <v>2439</v>
      </c>
    </row>
    <row r="1280" spans="1:9" x14ac:dyDescent="0.2">
      <c r="A1280" t="s">
        <v>2823</v>
      </c>
      <c r="B1280" t="s">
        <v>32</v>
      </c>
      <c r="C1280" t="s">
        <v>29</v>
      </c>
      <c r="D1280" t="s">
        <v>56</v>
      </c>
      <c r="E1280">
        <v>2001</v>
      </c>
      <c r="F1280">
        <v>1</v>
      </c>
      <c r="G1280">
        <v>35.6</v>
      </c>
      <c r="I1280" t="s">
        <v>2439</v>
      </c>
    </row>
    <row r="1281" spans="1:10" x14ac:dyDescent="0.2">
      <c r="A1281" t="s">
        <v>2824</v>
      </c>
      <c r="B1281" t="s">
        <v>32</v>
      </c>
      <c r="C1281" t="s">
        <v>29</v>
      </c>
      <c r="D1281" t="s">
        <v>56</v>
      </c>
      <c r="E1281">
        <v>2000</v>
      </c>
      <c r="F1281">
        <v>4</v>
      </c>
      <c r="G1281">
        <v>36.799999999999997</v>
      </c>
      <c r="I1281" t="s">
        <v>2439</v>
      </c>
    </row>
    <row r="1282" spans="1:10" x14ac:dyDescent="0.2">
      <c r="A1282" t="s">
        <v>2825</v>
      </c>
      <c r="B1282" t="s">
        <v>32</v>
      </c>
      <c r="C1282" t="s">
        <v>29</v>
      </c>
      <c r="D1282" t="s">
        <v>56</v>
      </c>
      <c r="E1282">
        <v>2000</v>
      </c>
      <c r="F1282">
        <v>3</v>
      </c>
      <c r="G1282">
        <v>36.799999999999997</v>
      </c>
      <c r="I1282" t="s">
        <v>2439</v>
      </c>
    </row>
    <row r="1283" spans="1:10" x14ac:dyDescent="0.2">
      <c r="A1283" t="s">
        <v>2826</v>
      </c>
      <c r="B1283" t="s">
        <v>32</v>
      </c>
      <c r="C1283" t="s">
        <v>29</v>
      </c>
      <c r="D1283" t="s">
        <v>56</v>
      </c>
      <c r="E1283">
        <v>2000</v>
      </c>
      <c r="F1283">
        <v>2</v>
      </c>
      <c r="G1283">
        <v>35.9</v>
      </c>
      <c r="I1283" t="s">
        <v>2439</v>
      </c>
    </row>
    <row r="1284" spans="1:10" x14ac:dyDescent="0.2">
      <c r="A1284" t="s">
        <v>2827</v>
      </c>
      <c r="B1284" t="s">
        <v>32</v>
      </c>
      <c r="C1284" t="s">
        <v>29</v>
      </c>
      <c r="D1284" t="s">
        <v>56</v>
      </c>
      <c r="E1284">
        <v>2000</v>
      </c>
      <c r="F1284">
        <v>1</v>
      </c>
      <c r="G1284">
        <v>35.299999999999997</v>
      </c>
      <c r="I1284" t="s">
        <v>2439</v>
      </c>
    </row>
    <row r="1285" spans="1:10" x14ac:dyDescent="0.2">
      <c r="A1285" t="s">
        <v>2828</v>
      </c>
      <c r="B1285" t="s">
        <v>32</v>
      </c>
      <c r="C1285" t="s">
        <v>29</v>
      </c>
      <c r="D1285" t="s">
        <v>56</v>
      </c>
      <c r="E1285">
        <v>1999</v>
      </c>
      <c r="F1285">
        <v>4</v>
      </c>
      <c r="G1285">
        <v>36.9</v>
      </c>
      <c r="I1285" t="s">
        <v>2439</v>
      </c>
    </row>
    <row r="1286" spans="1:10" x14ac:dyDescent="0.2">
      <c r="A1286" t="s">
        <v>2829</v>
      </c>
      <c r="B1286" t="s">
        <v>32</v>
      </c>
      <c r="C1286" t="s">
        <v>29</v>
      </c>
      <c r="D1286" t="s">
        <v>56</v>
      </c>
      <c r="E1286">
        <v>1999</v>
      </c>
      <c r="F1286">
        <v>3</v>
      </c>
      <c r="G1286">
        <v>37</v>
      </c>
      <c r="I1286" t="s">
        <v>2439</v>
      </c>
    </row>
    <row r="1287" spans="1:10" x14ac:dyDescent="0.2">
      <c r="A1287" t="s">
        <v>2830</v>
      </c>
      <c r="B1287" t="s">
        <v>32</v>
      </c>
      <c r="C1287" t="s">
        <v>29</v>
      </c>
      <c r="D1287" t="s">
        <v>56</v>
      </c>
      <c r="E1287">
        <v>1999</v>
      </c>
      <c r="F1287">
        <v>2</v>
      </c>
      <c r="G1287">
        <v>36.1</v>
      </c>
      <c r="I1287" t="s">
        <v>2439</v>
      </c>
    </row>
    <row r="1288" spans="1:10" x14ac:dyDescent="0.2">
      <c r="A1288" t="s">
        <v>2831</v>
      </c>
      <c r="B1288" t="s">
        <v>32</v>
      </c>
      <c r="C1288" t="s">
        <v>29</v>
      </c>
      <c r="D1288" t="s">
        <v>56</v>
      </c>
      <c r="E1288">
        <v>1998</v>
      </c>
      <c r="F1288">
        <v>2</v>
      </c>
      <c r="G1288">
        <v>36.299999999999997</v>
      </c>
      <c r="I1288" t="s">
        <v>2439</v>
      </c>
    </row>
    <row r="1289" spans="1:10" x14ac:dyDescent="0.2">
      <c r="A1289" t="s">
        <v>2832</v>
      </c>
      <c r="B1289" t="s">
        <v>10</v>
      </c>
      <c r="C1289" t="s">
        <v>28</v>
      </c>
      <c r="D1289" t="s">
        <v>56</v>
      </c>
      <c r="E1289">
        <v>2022</v>
      </c>
      <c r="F1289">
        <v>3</v>
      </c>
      <c r="G1289">
        <v>40.9</v>
      </c>
      <c r="I1289" t="s">
        <v>2439</v>
      </c>
    </row>
    <row r="1290" spans="1:10" x14ac:dyDescent="0.2">
      <c r="A1290" t="s">
        <v>2833</v>
      </c>
      <c r="B1290" t="s">
        <v>10</v>
      </c>
      <c r="C1290" t="s">
        <v>28</v>
      </c>
      <c r="D1290" t="s">
        <v>56</v>
      </c>
      <c r="E1290">
        <v>2022</v>
      </c>
      <c r="F1290">
        <v>2</v>
      </c>
      <c r="G1290">
        <v>39.4</v>
      </c>
      <c r="I1290" t="s">
        <v>2439</v>
      </c>
    </row>
    <row r="1291" spans="1:10" x14ac:dyDescent="0.2">
      <c r="A1291" t="s">
        <v>2834</v>
      </c>
      <c r="B1291" t="s">
        <v>10</v>
      </c>
      <c r="C1291" t="s">
        <v>28</v>
      </c>
      <c r="D1291" t="s">
        <v>56</v>
      </c>
      <c r="E1291">
        <v>2022</v>
      </c>
      <c r="F1291">
        <v>1</v>
      </c>
      <c r="G1291">
        <v>38.1</v>
      </c>
      <c r="I1291" t="s">
        <v>2439</v>
      </c>
      <c r="J1291" t="s">
        <v>2502</v>
      </c>
    </row>
    <row r="1292" spans="1:10" x14ac:dyDescent="0.2">
      <c r="A1292" t="s">
        <v>743</v>
      </c>
      <c r="B1292" t="s">
        <v>10</v>
      </c>
      <c r="C1292" t="s">
        <v>28</v>
      </c>
      <c r="D1292" t="s">
        <v>56</v>
      </c>
      <c r="E1292">
        <v>2021</v>
      </c>
      <c r="F1292">
        <v>4</v>
      </c>
      <c r="G1292">
        <v>38.409999999999997</v>
      </c>
      <c r="I1292" t="s">
        <v>2439</v>
      </c>
      <c r="J1292" t="s">
        <v>2502</v>
      </c>
    </row>
    <row r="1293" spans="1:10" x14ac:dyDescent="0.2">
      <c r="A1293" t="s">
        <v>742</v>
      </c>
      <c r="B1293" t="s">
        <v>10</v>
      </c>
      <c r="C1293" t="s">
        <v>28</v>
      </c>
      <c r="D1293" t="s">
        <v>56</v>
      </c>
      <c r="E1293">
        <v>2021</v>
      </c>
      <c r="F1293">
        <v>3</v>
      </c>
      <c r="G1293">
        <v>37.1</v>
      </c>
      <c r="I1293" t="s">
        <v>2439</v>
      </c>
      <c r="J1293" t="s">
        <v>2502</v>
      </c>
    </row>
    <row r="1294" spans="1:10" x14ac:dyDescent="0.2">
      <c r="A1294" t="s">
        <v>741</v>
      </c>
      <c r="B1294" t="s">
        <v>10</v>
      </c>
      <c r="C1294" t="s">
        <v>28</v>
      </c>
      <c r="D1294" t="s">
        <v>56</v>
      </c>
      <c r="E1294">
        <v>2021</v>
      </c>
      <c r="F1294">
        <v>2</v>
      </c>
      <c r="G1294">
        <v>38.75</v>
      </c>
      <c r="I1294" t="s">
        <v>2439</v>
      </c>
      <c r="J1294" t="s">
        <v>2502</v>
      </c>
    </row>
    <row r="1295" spans="1:10" x14ac:dyDescent="0.2">
      <c r="A1295" t="s">
        <v>740</v>
      </c>
      <c r="B1295" t="s">
        <v>10</v>
      </c>
      <c r="C1295" t="s">
        <v>28</v>
      </c>
      <c r="D1295" t="s">
        <v>56</v>
      </c>
      <c r="E1295">
        <v>2021</v>
      </c>
      <c r="F1295">
        <v>1</v>
      </c>
      <c r="G1295">
        <v>35.630000000000003</v>
      </c>
      <c r="I1295" t="s">
        <v>2439</v>
      </c>
      <c r="J1295" t="s">
        <v>2502</v>
      </c>
    </row>
    <row r="1296" spans="1:10" x14ac:dyDescent="0.2">
      <c r="A1296" t="s">
        <v>739</v>
      </c>
      <c r="B1296" t="s">
        <v>10</v>
      </c>
      <c r="C1296" t="s">
        <v>28</v>
      </c>
      <c r="D1296" t="s">
        <v>56</v>
      </c>
      <c r="E1296">
        <v>2020</v>
      </c>
      <c r="F1296">
        <v>4</v>
      </c>
      <c r="G1296">
        <v>35.68</v>
      </c>
      <c r="I1296" t="s">
        <v>2439</v>
      </c>
      <c r="J1296" t="s">
        <v>2502</v>
      </c>
    </row>
    <row r="1297" spans="1:10" x14ac:dyDescent="0.2">
      <c r="A1297" t="s">
        <v>738</v>
      </c>
      <c r="B1297" t="s">
        <v>10</v>
      </c>
      <c r="C1297" t="s">
        <v>28</v>
      </c>
      <c r="D1297" t="s">
        <v>56</v>
      </c>
      <c r="E1297">
        <v>2020</v>
      </c>
      <c r="F1297">
        <v>3</v>
      </c>
      <c r="G1297">
        <v>38.49</v>
      </c>
      <c r="I1297" t="s">
        <v>2439</v>
      </c>
      <c r="J1297" t="s">
        <v>2502</v>
      </c>
    </row>
    <row r="1298" spans="1:10" x14ac:dyDescent="0.2">
      <c r="A1298" t="s">
        <v>737</v>
      </c>
      <c r="B1298" t="s">
        <v>10</v>
      </c>
      <c r="C1298" t="s">
        <v>28</v>
      </c>
      <c r="D1298" t="s">
        <v>56</v>
      </c>
      <c r="E1298">
        <v>2020</v>
      </c>
      <c r="F1298">
        <v>2</v>
      </c>
      <c r="G1298">
        <v>30.32</v>
      </c>
      <c r="I1298" t="s">
        <v>2439</v>
      </c>
      <c r="J1298" t="s">
        <v>2502</v>
      </c>
    </row>
    <row r="1299" spans="1:10" x14ac:dyDescent="0.2">
      <c r="A1299" t="s">
        <v>736</v>
      </c>
      <c r="B1299" t="s">
        <v>10</v>
      </c>
      <c r="C1299" t="s">
        <v>28</v>
      </c>
      <c r="D1299" t="s">
        <v>56</v>
      </c>
      <c r="E1299">
        <v>2020</v>
      </c>
      <c r="F1299">
        <v>1</v>
      </c>
      <c r="G1299">
        <v>35.9</v>
      </c>
      <c r="I1299" t="s">
        <v>2439</v>
      </c>
      <c r="J1299" t="s">
        <v>2502</v>
      </c>
    </row>
    <row r="1300" spans="1:10" x14ac:dyDescent="0.2">
      <c r="A1300" t="s">
        <v>735</v>
      </c>
      <c r="B1300" t="s">
        <v>10</v>
      </c>
      <c r="C1300" t="s">
        <v>28</v>
      </c>
      <c r="D1300" t="s">
        <v>56</v>
      </c>
      <c r="E1300">
        <v>2019</v>
      </c>
      <c r="F1300">
        <v>4</v>
      </c>
      <c r="G1300">
        <v>39.479999999999997</v>
      </c>
      <c r="I1300" t="s">
        <v>2439</v>
      </c>
      <c r="J1300" t="s">
        <v>2502</v>
      </c>
    </row>
    <row r="1301" spans="1:10" x14ac:dyDescent="0.2">
      <c r="A1301" t="s">
        <v>734</v>
      </c>
      <c r="B1301" t="s">
        <v>10</v>
      </c>
      <c r="C1301" t="s">
        <v>28</v>
      </c>
      <c r="D1301" t="s">
        <v>56</v>
      </c>
      <c r="E1301">
        <v>2019</v>
      </c>
      <c r="F1301">
        <v>3</v>
      </c>
      <c r="G1301">
        <v>38.57</v>
      </c>
      <c r="I1301" t="s">
        <v>2439</v>
      </c>
      <c r="J1301" t="s">
        <v>2502</v>
      </c>
    </row>
    <row r="1302" spans="1:10" x14ac:dyDescent="0.2">
      <c r="A1302" t="s">
        <v>733</v>
      </c>
      <c r="B1302" t="s">
        <v>10</v>
      </c>
      <c r="C1302" t="s">
        <v>28</v>
      </c>
      <c r="D1302" t="s">
        <v>56</v>
      </c>
      <c r="E1302">
        <v>2019</v>
      </c>
      <c r="F1302">
        <v>2</v>
      </c>
      <c r="G1302">
        <v>39.549999999999997</v>
      </c>
      <c r="I1302" t="s">
        <v>2439</v>
      </c>
      <c r="J1302" t="s">
        <v>2502</v>
      </c>
    </row>
    <row r="1303" spans="1:10" x14ac:dyDescent="0.2">
      <c r="A1303" t="s">
        <v>732</v>
      </c>
      <c r="B1303" t="s">
        <v>10</v>
      </c>
      <c r="C1303" t="s">
        <v>28</v>
      </c>
      <c r="D1303" t="s">
        <v>56</v>
      </c>
      <c r="E1303">
        <v>2019</v>
      </c>
      <c r="F1303">
        <v>1</v>
      </c>
      <c r="G1303">
        <v>38.75</v>
      </c>
      <c r="I1303" t="s">
        <v>2439</v>
      </c>
      <c r="J1303" t="s">
        <v>2502</v>
      </c>
    </row>
    <row r="1304" spans="1:10" x14ac:dyDescent="0.2">
      <c r="A1304" t="s">
        <v>731</v>
      </c>
      <c r="B1304" t="s">
        <v>10</v>
      </c>
      <c r="C1304" t="s">
        <v>28</v>
      </c>
      <c r="D1304" t="s">
        <v>56</v>
      </c>
      <c r="E1304">
        <v>2018</v>
      </c>
      <c r="F1304">
        <v>4</v>
      </c>
      <c r="G1304">
        <v>39.31</v>
      </c>
      <c r="I1304" t="s">
        <v>2439</v>
      </c>
      <c r="J1304" t="s">
        <v>2502</v>
      </c>
    </row>
    <row r="1305" spans="1:10" x14ac:dyDescent="0.2">
      <c r="A1305" t="s">
        <v>730</v>
      </c>
      <c r="B1305" t="s">
        <v>10</v>
      </c>
      <c r="C1305" t="s">
        <v>28</v>
      </c>
      <c r="D1305" t="s">
        <v>56</v>
      </c>
      <c r="E1305">
        <v>2018</v>
      </c>
      <c r="F1305">
        <v>3</v>
      </c>
      <c r="G1305">
        <v>39.200000000000003</v>
      </c>
      <c r="I1305" t="s">
        <v>2439</v>
      </c>
      <c r="J1305" t="s">
        <v>2502</v>
      </c>
    </row>
    <row r="1306" spans="1:10" x14ac:dyDescent="0.2">
      <c r="A1306" t="s">
        <v>729</v>
      </c>
      <c r="B1306" t="s">
        <v>10</v>
      </c>
      <c r="C1306" t="s">
        <v>28</v>
      </c>
      <c r="D1306" t="s">
        <v>56</v>
      </c>
      <c r="E1306">
        <v>2018</v>
      </c>
      <c r="F1306">
        <v>2</v>
      </c>
      <c r="G1306">
        <v>39.56</v>
      </c>
      <c r="I1306" t="s">
        <v>2439</v>
      </c>
      <c r="J1306" t="s">
        <v>2502</v>
      </c>
    </row>
    <row r="1307" spans="1:10" x14ac:dyDescent="0.2">
      <c r="A1307" t="s">
        <v>728</v>
      </c>
      <c r="B1307" t="s">
        <v>10</v>
      </c>
      <c r="C1307" t="s">
        <v>28</v>
      </c>
      <c r="D1307" t="s">
        <v>56</v>
      </c>
      <c r="E1307">
        <v>2018</v>
      </c>
      <c r="F1307">
        <v>1</v>
      </c>
      <c r="G1307">
        <v>38.99</v>
      </c>
      <c r="I1307" t="s">
        <v>2439</v>
      </c>
      <c r="J1307" t="s">
        <v>2502</v>
      </c>
    </row>
    <row r="1308" spans="1:10" x14ac:dyDescent="0.2">
      <c r="A1308" t="s">
        <v>727</v>
      </c>
      <c r="B1308" t="s">
        <v>10</v>
      </c>
      <c r="C1308" t="s">
        <v>28</v>
      </c>
      <c r="D1308" t="s">
        <v>56</v>
      </c>
      <c r="E1308">
        <v>2017</v>
      </c>
      <c r="F1308">
        <v>4</v>
      </c>
      <c r="G1308">
        <v>39.47</v>
      </c>
      <c r="I1308" t="s">
        <v>2439</v>
      </c>
      <c r="J1308" t="s">
        <v>2502</v>
      </c>
    </row>
    <row r="1309" spans="1:10" x14ac:dyDescent="0.2">
      <c r="A1309" t="s">
        <v>726</v>
      </c>
      <c r="B1309" t="s">
        <v>10</v>
      </c>
      <c r="C1309" t="s">
        <v>28</v>
      </c>
      <c r="D1309" t="s">
        <v>56</v>
      </c>
      <c r="E1309">
        <v>2017</v>
      </c>
      <c r="F1309">
        <v>3</v>
      </c>
      <c r="G1309">
        <v>38.85</v>
      </c>
      <c r="I1309" t="s">
        <v>2439</v>
      </c>
      <c r="J1309" t="s">
        <v>2502</v>
      </c>
    </row>
    <row r="1310" spans="1:10" x14ac:dyDescent="0.2">
      <c r="A1310" t="s">
        <v>725</v>
      </c>
      <c r="B1310" t="s">
        <v>10</v>
      </c>
      <c r="C1310" t="s">
        <v>28</v>
      </c>
      <c r="D1310" t="s">
        <v>56</v>
      </c>
      <c r="E1310">
        <v>2017</v>
      </c>
      <c r="F1310">
        <v>2</v>
      </c>
      <c r="G1310">
        <v>39.82</v>
      </c>
      <c r="I1310" t="s">
        <v>2439</v>
      </c>
      <c r="J1310" t="s">
        <v>2502</v>
      </c>
    </row>
    <row r="1311" spans="1:10" x14ac:dyDescent="0.2">
      <c r="A1311" t="s">
        <v>724</v>
      </c>
      <c r="B1311" t="s">
        <v>10</v>
      </c>
      <c r="C1311" t="s">
        <v>28</v>
      </c>
      <c r="D1311" t="s">
        <v>56</v>
      </c>
      <c r="E1311">
        <v>2017</v>
      </c>
      <c r="F1311">
        <v>1</v>
      </c>
      <c r="G1311">
        <v>39.11</v>
      </c>
      <c r="I1311" t="s">
        <v>2439</v>
      </c>
      <c r="J1311" t="s">
        <v>2502</v>
      </c>
    </row>
    <row r="1312" spans="1:10" x14ac:dyDescent="0.2">
      <c r="A1312" t="s">
        <v>723</v>
      </c>
      <c r="B1312" t="s">
        <v>10</v>
      </c>
      <c r="C1312" t="s">
        <v>28</v>
      </c>
      <c r="D1312" t="s">
        <v>56</v>
      </c>
      <c r="E1312">
        <v>2016</v>
      </c>
      <c r="F1312">
        <v>4</v>
      </c>
      <c r="G1312">
        <v>39.44</v>
      </c>
      <c r="I1312" t="s">
        <v>2439</v>
      </c>
      <c r="J1312" t="s">
        <v>2502</v>
      </c>
    </row>
    <row r="1313" spans="1:10" x14ac:dyDescent="0.2">
      <c r="A1313" t="s">
        <v>722</v>
      </c>
      <c r="B1313" t="s">
        <v>10</v>
      </c>
      <c r="C1313" t="s">
        <v>28</v>
      </c>
      <c r="D1313" t="s">
        <v>56</v>
      </c>
      <c r="E1313">
        <v>2016</v>
      </c>
      <c r="F1313">
        <v>3</v>
      </c>
      <c r="G1313">
        <v>38.840000000000003</v>
      </c>
      <c r="I1313" t="s">
        <v>2439</v>
      </c>
      <c r="J1313" t="s">
        <v>2502</v>
      </c>
    </row>
    <row r="1314" spans="1:10" x14ac:dyDescent="0.2">
      <c r="A1314" t="s">
        <v>721</v>
      </c>
      <c r="B1314" t="s">
        <v>10</v>
      </c>
      <c r="C1314" t="s">
        <v>28</v>
      </c>
      <c r="D1314" t="s">
        <v>56</v>
      </c>
      <c r="E1314">
        <v>2016</v>
      </c>
      <c r="F1314">
        <v>2</v>
      </c>
      <c r="G1314">
        <v>40.06</v>
      </c>
      <c r="I1314" t="s">
        <v>2439</v>
      </c>
      <c r="J1314" t="s">
        <v>2502</v>
      </c>
    </row>
    <row r="1315" spans="1:10" x14ac:dyDescent="0.2">
      <c r="A1315" t="s">
        <v>720</v>
      </c>
      <c r="B1315" t="s">
        <v>10</v>
      </c>
      <c r="C1315" t="s">
        <v>28</v>
      </c>
      <c r="D1315" t="s">
        <v>56</v>
      </c>
      <c r="E1315">
        <v>2016</v>
      </c>
      <c r="F1315">
        <v>1</v>
      </c>
      <c r="G1315">
        <v>39.56</v>
      </c>
      <c r="I1315" t="s">
        <v>2439</v>
      </c>
      <c r="J1315" t="s">
        <v>2502</v>
      </c>
    </row>
    <row r="1316" spans="1:10" x14ac:dyDescent="0.2">
      <c r="A1316" t="s">
        <v>719</v>
      </c>
      <c r="B1316" t="s">
        <v>10</v>
      </c>
      <c r="C1316" t="s">
        <v>28</v>
      </c>
      <c r="D1316" t="s">
        <v>56</v>
      </c>
      <c r="E1316">
        <v>2015</v>
      </c>
      <c r="F1316">
        <v>4</v>
      </c>
      <c r="G1316">
        <v>39.53</v>
      </c>
      <c r="I1316" t="s">
        <v>2439</v>
      </c>
      <c r="J1316" t="s">
        <v>2502</v>
      </c>
    </row>
    <row r="1317" spans="1:10" x14ac:dyDescent="0.2">
      <c r="A1317" t="s">
        <v>718</v>
      </c>
      <c r="B1317" t="s">
        <v>10</v>
      </c>
      <c r="C1317" t="s">
        <v>28</v>
      </c>
      <c r="D1317" t="s">
        <v>56</v>
      </c>
      <c r="E1317">
        <v>2015</v>
      </c>
      <c r="F1317">
        <v>3</v>
      </c>
      <c r="G1317">
        <v>39.29</v>
      </c>
      <c r="I1317" t="s">
        <v>2439</v>
      </c>
      <c r="J1317" t="s">
        <v>2502</v>
      </c>
    </row>
    <row r="1318" spans="1:10" x14ac:dyDescent="0.2">
      <c r="A1318" t="s">
        <v>717</v>
      </c>
      <c r="B1318" t="s">
        <v>10</v>
      </c>
      <c r="C1318" t="s">
        <v>28</v>
      </c>
      <c r="D1318" t="s">
        <v>56</v>
      </c>
      <c r="E1318">
        <v>2015</v>
      </c>
      <c r="F1318">
        <v>2</v>
      </c>
      <c r="G1318">
        <v>39.83</v>
      </c>
      <c r="I1318" t="s">
        <v>2439</v>
      </c>
      <c r="J1318" t="s">
        <v>2502</v>
      </c>
    </row>
    <row r="1319" spans="1:10" x14ac:dyDescent="0.2">
      <c r="A1319" t="s">
        <v>716</v>
      </c>
      <c r="B1319" t="s">
        <v>10</v>
      </c>
      <c r="C1319" t="s">
        <v>28</v>
      </c>
      <c r="D1319" t="s">
        <v>56</v>
      </c>
      <c r="E1319">
        <v>2015</v>
      </c>
      <c r="F1319">
        <v>1</v>
      </c>
      <c r="G1319">
        <v>38.880000000000003</v>
      </c>
      <c r="I1319" t="s">
        <v>2439</v>
      </c>
      <c r="J1319" t="s">
        <v>2502</v>
      </c>
    </row>
    <row r="1320" spans="1:10" x14ac:dyDescent="0.2">
      <c r="A1320" t="s">
        <v>715</v>
      </c>
      <c r="B1320" t="s">
        <v>10</v>
      </c>
      <c r="C1320" t="s">
        <v>28</v>
      </c>
      <c r="D1320" t="s">
        <v>56</v>
      </c>
      <c r="E1320">
        <v>2014</v>
      </c>
      <c r="F1320">
        <v>4</v>
      </c>
      <c r="G1320">
        <v>39.590000000000003</v>
      </c>
      <c r="I1320" t="s">
        <v>2439</v>
      </c>
      <c r="J1320" t="s">
        <v>2502</v>
      </c>
    </row>
    <row r="1321" spans="1:10" x14ac:dyDescent="0.2">
      <c r="A1321" t="s">
        <v>714</v>
      </c>
      <c r="B1321" t="s">
        <v>10</v>
      </c>
      <c r="C1321" t="s">
        <v>28</v>
      </c>
      <c r="D1321" t="s">
        <v>56</v>
      </c>
      <c r="E1321">
        <v>2014</v>
      </c>
      <c r="F1321">
        <v>3</v>
      </c>
      <c r="G1321">
        <v>38.39</v>
      </c>
      <c r="I1321" t="s">
        <v>2439</v>
      </c>
      <c r="J1321" t="s">
        <v>2502</v>
      </c>
    </row>
    <row r="1322" spans="1:10" x14ac:dyDescent="0.2">
      <c r="A1322" t="s">
        <v>713</v>
      </c>
      <c r="B1322" t="s">
        <v>10</v>
      </c>
      <c r="C1322" t="s">
        <v>28</v>
      </c>
      <c r="D1322" t="s">
        <v>56</v>
      </c>
      <c r="E1322">
        <v>2014</v>
      </c>
      <c r="F1322">
        <v>2</v>
      </c>
      <c r="G1322">
        <v>39.75</v>
      </c>
      <c r="I1322" t="s">
        <v>2439</v>
      </c>
      <c r="J1322" t="s">
        <v>2502</v>
      </c>
    </row>
    <row r="1323" spans="1:10" x14ac:dyDescent="0.2">
      <c r="A1323" t="s">
        <v>712</v>
      </c>
      <c r="B1323" t="s">
        <v>10</v>
      </c>
      <c r="C1323" t="s">
        <v>28</v>
      </c>
      <c r="D1323" t="s">
        <v>56</v>
      </c>
      <c r="E1323">
        <v>2014</v>
      </c>
      <c r="F1323">
        <v>1</v>
      </c>
      <c r="G1323">
        <v>39.06</v>
      </c>
      <c r="I1323" t="s">
        <v>2439</v>
      </c>
      <c r="J1323" t="s">
        <v>2502</v>
      </c>
    </row>
    <row r="1324" spans="1:10" x14ac:dyDescent="0.2">
      <c r="A1324" t="s">
        <v>711</v>
      </c>
      <c r="B1324" t="s">
        <v>10</v>
      </c>
      <c r="C1324" t="s">
        <v>28</v>
      </c>
      <c r="D1324" t="s">
        <v>56</v>
      </c>
      <c r="E1324">
        <v>2013</v>
      </c>
      <c r="F1324">
        <v>4</v>
      </c>
      <c r="G1324">
        <v>39.549999999999997</v>
      </c>
      <c r="I1324" t="s">
        <v>2439</v>
      </c>
      <c r="J1324" t="s">
        <v>2502</v>
      </c>
    </row>
    <row r="1325" spans="1:10" x14ac:dyDescent="0.2">
      <c r="A1325" t="s">
        <v>710</v>
      </c>
      <c r="B1325" t="s">
        <v>10</v>
      </c>
      <c r="C1325" t="s">
        <v>28</v>
      </c>
      <c r="D1325" t="s">
        <v>56</v>
      </c>
      <c r="E1325">
        <v>2013</v>
      </c>
      <c r="F1325">
        <v>3</v>
      </c>
      <c r="G1325">
        <v>39.19</v>
      </c>
      <c r="I1325" t="s">
        <v>2439</v>
      </c>
      <c r="J1325" t="s">
        <v>2502</v>
      </c>
    </row>
    <row r="1326" spans="1:10" x14ac:dyDescent="0.2">
      <c r="A1326" t="s">
        <v>709</v>
      </c>
      <c r="B1326" t="s">
        <v>10</v>
      </c>
      <c r="C1326" t="s">
        <v>28</v>
      </c>
      <c r="D1326" t="s">
        <v>56</v>
      </c>
      <c r="E1326">
        <v>2013</v>
      </c>
      <c r="F1326">
        <v>2</v>
      </c>
      <c r="G1326">
        <v>40.11</v>
      </c>
      <c r="I1326" t="s">
        <v>2439</v>
      </c>
      <c r="J1326" t="s">
        <v>2502</v>
      </c>
    </row>
    <row r="1327" spans="1:10" x14ac:dyDescent="0.2">
      <c r="A1327" t="s">
        <v>708</v>
      </c>
      <c r="B1327" t="s">
        <v>10</v>
      </c>
      <c r="C1327" t="s">
        <v>28</v>
      </c>
      <c r="D1327" t="s">
        <v>56</v>
      </c>
      <c r="E1327">
        <v>2013</v>
      </c>
      <c r="F1327">
        <v>1</v>
      </c>
      <c r="G1327">
        <v>39.33</v>
      </c>
      <c r="I1327" t="s">
        <v>2439</v>
      </c>
      <c r="J1327" t="s">
        <v>2502</v>
      </c>
    </row>
    <row r="1328" spans="1:10" x14ac:dyDescent="0.2">
      <c r="A1328" t="s">
        <v>707</v>
      </c>
      <c r="B1328" t="s">
        <v>10</v>
      </c>
      <c r="C1328" t="s">
        <v>28</v>
      </c>
      <c r="D1328" t="s">
        <v>56</v>
      </c>
      <c r="E1328">
        <v>2012</v>
      </c>
      <c r="F1328">
        <v>4</v>
      </c>
      <c r="G1328">
        <v>39.619999999999997</v>
      </c>
      <c r="I1328" t="s">
        <v>2439</v>
      </c>
      <c r="J1328" t="s">
        <v>2502</v>
      </c>
    </row>
    <row r="1329" spans="1:10" x14ac:dyDescent="0.2">
      <c r="A1329" t="s">
        <v>706</v>
      </c>
      <c r="B1329" t="s">
        <v>10</v>
      </c>
      <c r="C1329" t="s">
        <v>28</v>
      </c>
      <c r="D1329" t="s">
        <v>56</v>
      </c>
      <c r="E1329">
        <v>2012</v>
      </c>
      <c r="F1329">
        <v>3</v>
      </c>
      <c r="G1329">
        <v>39.26</v>
      </c>
      <c r="I1329" t="s">
        <v>2439</v>
      </c>
      <c r="J1329" t="s">
        <v>2502</v>
      </c>
    </row>
    <row r="1330" spans="1:10" x14ac:dyDescent="0.2">
      <c r="A1330" t="s">
        <v>705</v>
      </c>
      <c r="B1330" t="s">
        <v>10</v>
      </c>
      <c r="C1330" t="s">
        <v>28</v>
      </c>
      <c r="D1330" t="s">
        <v>56</v>
      </c>
      <c r="E1330">
        <v>2012</v>
      </c>
      <c r="F1330">
        <v>2</v>
      </c>
      <c r="G1330">
        <v>39.81</v>
      </c>
      <c r="I1330" t="s">
        <v>2439</v>
      </c>
      <c r="J1330" t="s">
        <v>2502</v>
      </c>
    </row>
    <row r="1331" spans="1:10" x14ac:dyDescent="0.2">
      <c r="A1331" t="s">
        <v>704</v>
      </c>
      <c r="B1331" t="s">
        <v>10</v>
      </c>
      <c r="C1331" t="s">
        <v>28</v>
      </c>
      <c r="D1331" t="s">
        <v>56</v>
      </c>
      <c r="E1331">
        <v>2012</v>
      </c>
      <c r="F1331">
        <v>1</v>
      </c>
      <c r="G1331">
        <v>39.56</v>
      </c>
      <c r="I1331" t="s">
        <v>2439</v>
      </c>
      <c r="J1331" t="s">
        <v>2502</v>
      </c>
    </row>
    <row r="1332" spans="1:10" x14ac:dyDescent="0.2">
      <c r="A1332" t="s">
        <v>703</v>
      </c>
      <c r="B1332" t="s">
        <v>10</v>
      </c>
      <c r="C1332" t="s">
        <v>28</v>
      </c>
      <c r="D1332" t="s">
        <v>56</v>
      </c>
      <c r="E1332">
        <v>2011</v>
      </c>
      <c r="F1332">
        <v>4</v>
      </c>
      <c r="G1332">
        <v>39.74</v>
      </c>
      <c r="I1332" t="s">
        <v>2439</v>
      </c>
      <c r="J1332" t="s">
        <v>2502</v>
      </c>
    </row>
    <row r="1333" spans="1:10" x14ac:dyDescent="0.2">
      <c r="A1333" t="s">
        <v>702</v>
      </c>
      <c r="B1333" t="s">
        <v>10</v>
      </c>
      <c r="C1333" t="s">
        <v>28</v>
      </c>
      <c r="D1333" t="s">
        <v>56</v>
      </c>
      <c r="E1333">
        <v>2011</v>
      </c>
      <c r="F1333">
        <v>3</v>
      </c>
      <c r="G1333">
        <v>39.229999999999997</v>
      </c>
      <c r="I1333" t="s">
        <v>2439</v>
      </c>
      <c r="J1333" t="s">
        <v>2502</v>
      </c>
    </row>
    <row r="1334" spans="1:10" x14ac:dyDescent="0.2">
      <c r="A1334" t="s">
        <v>701</v>
      </c>
      <c r="B1334" t="s">
        <v>10</v>
      </c>
      <c r="C1334" t="s">
        <v>28</v>
      </c>
      <c r="D1334" t="s">
        <v>56</v>
      </c>
      <c r="E1334">
        <v>2011</v>
      </c>
      <c r="F1334">
        <v>2</v>
      </c>
      <c r="G1334">
        <v>40.090000000000003</v>
      </c>
      <c r="I1334" t="s">
        <v>2439</v>
      </c>
      <c r="J1334" t="s">
        <v>2502</v>
      </c>
    </row>
    <row r="1335" spans="1:10" x14ac:dyDescent="0.2">
      <c r="A1335" t="s">
        <v>700</v>
      </c>
      <c r="B1335" t="s">
        <v>10</v>
      </c>
      <c r="C1335" t="s">
        <v>28</v>
      </c>
      <c r="D1335" t="s">
        <v>56</v>
      </c>
      <c r="E1335">
        <v>2011</v>
      </c>
      <c r="F1335">
        <v>1</v>
      </c>
      <c r="G1335">
        <v>39.299999999999997</v>
      </c>
      <c r="I1335" t="s">
        <v>2439</v>
      </c>
      <c r="J1335" t="s">
        <v>2502</v>
      </c>
    </row>
    <row r="1336" spans="1:10" x14ac:dyDescent="0.2">
      <c r="A1336" t="s">
        <v>699</v>
      </c>
      <c r="B1336" t="s">
        <v>10</v>
      </c>
      <c r="C1336" t="s">
        <v>28</v>
      </c>
      <c r="D1336" t="s">
        <v>56</v>
      </c>
      <c r="E1336">
        <v>2010</v>
      </c>
      <c r="F1336">
        <v>4</v>
      </c>
      <c r="G1336">
        <v>39.479999999999997</v>
      </c>
      <c r="I1336" t="s">
        <v>2439</v>
      </c>
      <c r="J1336" t="s">
        <v>2502</v>
      </c>
    </row>
    <row r="1337" spans="1:10" x14ac:dyDescent="0.2">
      <c r="A1337" t="s">
        <v>698</v>
      </c>
      <c r="B1337" t="s">
        <v>10</v>
      </c>
      <c r="C1337" t="s">
        <v>28</v>
      </c>
      <c r="D1337" t="s">
        <v>56</v>
      </c>
      <c r="E1337">
        <v>2010</v>
      </c>
      <c r="F1337">
        <v>3</v>
      </c>
      <c r="G1337">
        <v>38.630000000000003</v>
      </c>
      <c r="I1337" t="s">
        <v>2439</v>
      </c>
      <c r="J1337" t="s">
        <v>2502</v>
      </c>
    </row>
    <row r="1338" spans="1:10" x14ac:dyDescent="0.2">
      <c r="A1338" t="s">
        <v>697</v>
      </c>
      <c r="B1338" t="s">
        <v>10</v>
      </c>
      <c r="C1338" t="s">
        <v>28</v>
      </c>
      <c r="D1338" t="s">
        <v>56</v>
      </c>
      <c r="E1338">
        <v>2010</v>
      </c>
      <c r="F1338">
        <v>2</v>
      </c>
      <c r="G1338">
        <v>40.24</v>
      </c>
      <c r="I1338" t="s">
        <v>2439</v>
      </c>
      <c r="J1338" t="s">
        <v>2502</v>
      </c>
    </row>
    <row r="1339" spans="1:10" x14ac:dyDescent="0.2">
      <c r="A1339" t="s">
        <v>696</v>
      </c>
      <c r="B1339" t="s">
        <v>10</v>
      </c>
      <c r="C1339" t="s">
        <v>28</v>
      </c>
      <c r="D1339" t="s">
        <v>56</v>
      </c>
      <c r="E1339">
        <v>2010</v>
      </c>
      <c r="F1339">
        <v>1</v>
      </c>
      <c r="G1339">
        <v>38.770000000000003</v>
      </c>
      <c r="I1339" t="s">
        <v>2439</v>
      </c>
      <c r="J1339" t="s">
        <v>2502</v>
      </c>
    </row>
    <row r="1340" spans="1:10" x14ac:dyDescent="0.2">
      <c r="A1340" t="s">
        <v>695</v>
      </c>
      <c r="B1340" t="s">
        <v>10</v>
      </c>
      <c r="C1340" t="s">
        <v>28</v>
      </c>
      <c r="D1340" t="s">
        <v>56</v>
      </c>
      <c r="E1340">
        <v>2009</v>
      </c>
      <c r="F1340">
        <v>4</v>
      </c>
      <c r="G1340">
        <v>39.33</v>
      </c>
      <c r="I1340" t="s">
        <v>2439</v>
      </c>
      <c r="J1340" t="s">
        <v>2502</v>
      </c>
    </row>
    <row r="1341" spans="1:10" x14ac:dyDescent="0.2">
      <c r="A1341" t="s">
        <v>694</v>
      </c>
      <c r="B1341" t="s">
        <v>10</v>
      </c>
      <c r="C1341" t="s">
        <v>28</v>
      </c>
      <c r="D1341" t="s">
        <v>56</v>
      </c>
      <c r="E1341">
        <v>2009</v>
      </c>
      <c r="F1341">
        <v>3</v>
      </c>
      <c r="G1341">
        <v>38.56</v>
      </c>
      <c r="I1341" t="s">
        <v>2439</v>
      </c>
      <c r="J1341" t="s">
        <v>2502</v>
      </c>
    </row>
    <row r="1342" spans="1:10" x14ac:dyDescent="0.2">
      <c r="A1342" t="s">
        <v>693</v>
      </c>
      <c r="B1342" t="s">
        <v>10</v>
      </c>
      <c r="C1342" t="s">
        <v>28</v>
      </c>
      <c r="D1342" t="s">
        <v>56</v>
      </c>
      <c r="E1342">
        <v>2009</v>
      </c>
      <c r="F1342">
        <v>2</v>
      </c>
      <c r="G1342">
        <v>39.72</v>
      </c>
      <c r="I1342" t="s">
        <v>2439</v>
      </c>
      <c r="J1342" t="s">
        <v>2502</v>
      </c>
    </row>
    <row r="1343" spans="1:10" x14ac:dyDescent="0.2">
      <c r="A1343" t="s">
        <v>692</v>
      </c>
      <c r="B1343" t="s">
        <v>10</v>
      </c>
      <c r="C1343" t="s">
        <v>28</v>
      </c>
      <c r="D1343" t="s">
        <v>56</v>
      </c>
      <c r="E1343">
        <v>2009</v>
      </c>
      <c r="F1343">
        <v>1</v>
      </c>
      <c r="G1343">
        <v>38.909999999999997</v>
      </c>
      <c r="I1343" t="s">
        <v>2439</v>
      </c>
      <c r="J1343" t="s">
        <v>2502</v>
      </c>
    </row>
    <row r="1344" spans="1:10" x14ac:dyDescent="0.2">
      <c r="A1344" t="s">
        <v>691</v>
      </c>
      <c r="B1344" t="s">
        <v>10</v>
      </c>
      <c r="C1344" t="s">
        <v>28</v>
      </c>
      <c r="D1344" t="s">
        <v>56</v>
      </c>
      <c r="E1344">
        <v>2008</v>
      </c>
      <c r="F1344">
        <v>4</v>
      </c>
      <c r="G1344">
        <v>40.049999999999997</v>
      </c>
      <c r="I1344" t="s">
        <v>2439</v>
      </c>
      <c r="J1344" t="s">
        <v>2502</v>
      </c>
    </row>
    <row r="1345" spans="1:10" x14ac:dyDescent="0.2">
      <c r="A1345" t="s">
        <v>690</v>
      </c>
      <c r="B1345" t="s">
        <v>10</v>
      </c>
      <c r="C1345" t="s">
        <v>28</v>
      </c>
      <c r="D1345" t="s">
        <v>56</v>
      </c>
      <c r="E1345">
        <v>2008</v>
      </c>
      <c r="F1345">
        <v>3</v>
      </c>
      <c r="G1345">
        <v>38.51</v>
      </c>
      <c r="I1345" t="s">
        <v>2439</v>
      </c>
      <c r="J1345" t="s">
        <v>2502</v>
      </c>
    </row>
    <row r="1346" spans="1:10" x14ac:dyDescent="0.2">
      <c r="A1346" t="s">
        <v>689</v>
      </c>
      <c r="B1346" t="s">
        <v>10</v>
      </c>
      <c r="C1346" t="s">
        <v>28</v>
      </c>
      <c r="D1346" t="s">
        <v>56</v>
      </c>
      <c r="E1346">
        <v>2008</v>
      </c>
      <c r="F1346">
        <v>2</v>
      </c>
      <c r="G1346">
        <v>40.28</v>
      </c>
      <c r="I1346" t="s">
        <v>2439</v>
      </c>
      <c r="J1346" t="s">
        <v>2502</v>
      </c>
    </row>
    <row r="1347" spans="1:10" x14ac:dyDescent="0.2">
      <c r="A1347" t="s">
        <v>688</v>
      </c>
      <c r="B1347" t="s">
        <v>10</v>
      </c>
      <c r="C1347" t="s">
        <v>28</v>
      </c>
      <c r="D1347" t="s">
        <v>56</v>
      </c>
      <c r="E1347">
        <v>2008</v>
      </c>
      <c r="F1347">
        <v>1</v>
      </c>
      <c r="G1347">
        <v>39.369999999999997</v>
      </c>
      <c r="I1347" t="s">
        <v>2439</v>
      </c>
      <c r="J1347" t="s">
        <v>2502</v>
      </c>
    </row>
    <row r="1348" spans="1:10" x14ac:dyDescent="0.2">
      <c r="A1348" t="s">
        <v>687</v>
      </c>
      <c r="B1348" t="s">
        <v>10</v>
      </c>
      <c r="C1348" t="s">
        <v>28</v>
      </c>
      <c r="D1348" t="s">
        <v>56</v>
      </c>
      <c r="E1348">
        <v>2007</v>
      </c>
      <c r="F1348">
        <v>4</v>
      </c>
      <c r="G1348">
        <v>40.03</v>
      </c>
      <c r="I1348" t="s">
        <v>2439</v>
      </c>
      <c r="J1348" t="s">
        <v>2502</v>
      </c>
    </row>
    <row r="1349" spans="1:10" x14ac:dyDescent="0.2">
      <c r="A1349" t="s">
        <v>686</v>
      </c>
      <c r="B1349" t="s">
        <v>10</v>
      </c>
      <c r="C1349" t="s">
        <v>28</v>
      </c>
      <c r="D1349" t="s">
        <v>56</v>
      </c>
      <c r="E1349">
        <v>2007</v>
      </c>
      <c r="F1349">
        <v>3</v>
      </c>
      <c r="G1349">
        <v>38.94</v>
      </c>
      <c r="I1349" t="s">
        <v>2439</v>
      </c>
      <c r="J1349" t="s">
        <v>2502</v>
      </c>
    </row>
    <row r="1350" spans="1:10" x14ac:dyDescent="0.2">
      <c r="A1350" t="s">
        <v>685</v>
      </c>
      <c r="B1350" t="s">
        <v>10</v>
      </c>
      <c r="C1350" t="s">
        <v>28</v>
      </c>
      <c r="D1350" t="s">
        <v>56</v>
      </c>
      <c r="E1350">
        <v>2007</v>
      </c>
      <c r="F1350">
        <v>2</v>
      </c>
      <c r="G1350">
        <v>40.06</v>
      </c>
      <c r="I1350" t="s">
        <v>2439</v>
      </c>
      <c r="J1350" t="s">
        <v>2502</v>
      </c>
    </row>
    <row r="1351" spans="1:10" x14ac:dyDescent="0.2">
      <c r="A1351" t="s">
        <v>684</v>
      </c>
      <c r="B1351" t="s">
        <v>10</v>
      </c>
      <c r="C1351" t="s">
        <v>28</v>
      </c>
      <c r="D1351" t="s">
        <v>56</v>
      </c>
      <c r="E1351">
        <v>2007</v>
      </c>
      <c r="F1351">
        <v>1</v>
      </c>
      <c r="G1351">
        <v>39.92</v>
      </c>
      <c r="I1351" t="s">
        <v>2439</v>
      </c>
      <c r="J1351" t="s">
        <v>2502</v>
      </c>
    </row>
    <row r="1352" spans="1:10" x14ac:dyDescent="0.2">
      <c r="A1352" t="s">
        <v>683</v>
      </c>
      <c r="B1352" t="s">
        <v>10</v>
      </c>
      <c r="C1352" t="s">
        <v>28</v>
      </c>
      <c r="D1352" t="s">
        <v>56</v>
      </c>
      <c r="E1352">
        <v>2006</v>
      </c>
      <c r="F1352">
        <v>4</v>
      </c>
      <c r="G1352">
        <v>40.43</v>
      </c>
      <c r="I1352" t="s">
        <v>2439</v>
      </c>
      <c r="J1352" t="s">
        <v>2502</v>
      </c>
    </row>
    <row r="1353" spans="1:10" x14ac:dyDescent="0.2">
      <c r="A1353" t="s">
        <v>682</v>
      </c>
      <c r="B1353" t="s">
        <v>10</v>
      </c>
      <c r="C1353" t="s">
        <v>28</v>
      </c>
      <c r="D1353" t="s">
        <v>56</v>
      </c>
      <c r="E1353">
        <v>2006</v>
      </c>
      <c r="F1353">
        <v>3</v>
      </c>
      <c r="G1353">
        <v>39.68</v>
      </c>
      <c r="I1353" t="s">
        <v>2439</v>
      </c>
      <c r="J1353" t="s">
        <v>2502</v>
      </c>
    </row>
    <row r="1354" spans="1:10" x14ac:dyDescent="0.2">
      <c r="A1354" t="s">
        <v>681</v>
      </c>
      <c r="B1354" t="s">
        <v>10</v>
      </c>
      <c r="C1354" t="s">
        <v>28</v>
      </c>
      <c r="D1354" t="s">
        <v>56</v>
      </c>
      <c r="E1354">
        <v>2006</v>
      </c>
      <c r="F1354">
        <v>2</v>
      </c>
      <c r="G1354">
        <v>40.380000000000003</v>
      </c>
      <c r="I1354" t="s">
        <v>2439</v>
      </c>
      <c r="J1354" t="s">
        <v>2502</v>
      </c>
    </row>
    <row r="1355" spans="1:10" x14ac:dyDescent="0.2">
      <c r="A1355" t="s">
        <v>680</v>
      </c>
      <c r="B1355" t="s">
        <v>10</v>
      </c>
      <c r="C1355" t="s">
        <v>28</v>
      </c>
      <c r="D1355" t="s">
        <v>56</v>
      </c>
      <c r="E1355">
        <v>2006</v>
      </c>
      <c r="F1355">
        <v>1</v>
      </c>
      <c r="G1355">
        <v>40.369999999999997</v>
      </c>
      <c r="I1355" t="s">
        <v>2439</v>
      </c>
      <c r="J1355" t="s">
        <v>2502</v>
      </c>
    </row>
    <row r="1356" spans="1:10" x14ac:dyDescent="0.2">
      <c r="A1356" t="s">
        <v>679</v>
      </c>
      <c r="B1356" t="s">
        <v>10</v>
      </c>
      <c r="C1356" t="s">
        <v>28</v>
      </c>
      <c r="D1356" t="s">
        <v>56</v>
      </c>
      <c r="E1356">
        <v>2005</v>
      </c>
      <c r="F1356">
        <v>4</v>
      </c>
      <c r="G1356">
        <v>40.9</v>
      </c>
      <c r="I1356" t="s">
        <v>2439</v>
      </c>
      <c r="J1356" t="s">
        <v>2502</v>
      </c>
    </row>
    <row r="1357" spans="1:10" x14ac:dyDescent="0.2">
      <c r="A1357" t="s">
        <v>678</v>
      </c>
      <c r="B1357" t="s">
        <v>10</v>
      </c>
      <c r="C1357" t="s">
        <v>28</v>
      </c>
      <c r="D1357" t="s">
        <v>56</v>
      </c>
      <c r="E1357">
        <v>2005</v>
      </c>
      <c r="F1357">
        <v>3</v>
      </c>
      <c r="G1357">
        <v>39.78</v>
      </c>
      <c r="I1357" t="s">
        <v>2439</v>
      </c>
      <c r="J1357" t="s">
        <v>2502</v>
      </c>
    </row>
    <row r="1358" spans="1:10" x14ac:dyDescent="0.2">
      <c r="A1358" t="s">
        <v>677</v>
      </c>
      <c r="B1358" t="s">
        <v>10</v>
      </c>
      <c r="C1358" t="s">
        <v>28</v>
      </c>
      <c r="D1358" t="s">
        <v>56</v>
      </c>
      <c r="E1358">
        <v>2005</v>
      </c>
      <c r="F1358">
        <v>2</v>
      </c>
      <c r="G1358">
        <v>41.33</v>
      </c>
      <c r="I1358" t="s">
        <v>2439</v>
      </c>
      <c r="J1358" t="s">
        <v>2502</v>
      </c>
    </row>
    <row r="1359" spans="1:10" x14ac:dyDescent="0.2">
      <c r="A1359" t="s">
        <v>676</v>
      </c>
      <c r="B1359" t="s">
        <v>10</v>
      </c>
      <c r="C1359" t="s">
        <v>28</v>
      </c>
      <c r="D1359" t="s">
        <v>56</v>
      </c>
      <c r="E1359">
        <v>2005</v>
      </c>
      <c r="F1359">
        <v>1</v>
      </c>
      <c r="G1359">
        <v>40.57</v>
      </c>
      <c r="I1359" t="s">
        <v>2439</v>
      </c>
      <c r="J1359" t="s">
        <v>2502</v>
      </c>
    </row>
    <row r="1360" spans="1:10" x14ac:dyDescent="0.2">
      <c r="A1360" t="s">
        <v>2835</v>
      </c>
      <c r="B1360" t="s">
        <v>10</v>
      </c>
      <c r="C1360" t="s">
        <v>28</v>
      </c>
      <c r="D1360" t="s">
        <v>56</v>
      </c>
      <c r="E1360">
        <v>2004</v>
      </c>
      <c r="F1360">
        <v>4</v>
      </c>
      <c r="G1360">
        <v>40.94</v>
      </c>
      <c r="I1360" t="s">
        <v>2439</v>
      </c>
      <c r="J1360" t="s">
        <v>2502</v>
      </c>
    </row>
    <row r="1361" spans="1:10" x14ac:dyDescent="0.2">
      <c r="A1361" t="s">
        <v>2836</v>
      </c>
      <c r="B1361" t="s">
        <v>10</v>
      </c>
      <c r="C1361" t="s">
        <v>28</v>
      </c>
      <c r="D1361" t="s">
        <v>56</v>
      </c>
      <c r="E1361">
        <v>2004</v>
      </c>
      <c r="F1361">
        <v>3</v>
      </c>
      <c r="G1361">
        <v>40.25</v>
      </c>
      <c r="I1361" t="s">
        <v>2439</v>
      </c>
      <c r="J1361" t="s">
        <v>2502</v>
      </c>
    </row>
    <row r="1362" spans="1:10" x14ac:dyDescent="0.2">
      <c r="A1362" t="s">
        <v>2837</v>
      </c>
      <c r="B1362" t="s">
        <v>10</v>
      </c>
      <c r="C1362" t="s">
        <v>28</v>
      </c>
      <c r="D1362" t="s">
        <v>56</v>
      </c>
      <c r="E1362">
        <v>2004</v>
      </c>
      <c r="F1362">
        <v>2</v>
      </c>
      <c r="G1362">
        <v>41.38</v>
      </c>
      <c r="I1362" t="s">
        <v>2439</v>
      </c>
      <c r="J1362" t="s">
        <v>2502</v>
      </c>
    </row>
    <row r="1363" spans="1:10" x14ac:dyDescent="0.2">
      <c r="A1363" t="s">
        <v>2838</v>
      </c>
      <c r="B1363" t="s">
        <v>10</v>
      </c>
      <c r="C1363" t="s">
        <v>28</v>
      </c>
      <c r="D1363" t="s">
        <v>56</v>
      </c>
      <c r="E1363">
        <v>2004</v>
      </c>
      <c r="F1363">
        <v>1</v>
      </c>
      <c r="G1363">
        <v>39.56</v>
      </c>
      <c r="I1363" t="s">
        <v>2439</v>
      </c>
      <c r="J1363" t="s">
        <v>2502</v>
      </c>
    </row>
    <row r="1364" spans="1:10" x14ac:dyDescent="0.2">
      <c r="A1364" t="s">
        <v>2839</v>
      </c>
      <c r="B1364" t="s">
        <v>10</v>
      </c>
      <c r="C1364" t="s">
        <v>28</v>
      </c>
      <c r="D1364" t="s">
        <v>56</v>
      </c>
      <c r="E1364">
        <v>2003</v>
      </c>
      <c r="F1364">
        <v>4</v>
      </c>
      <c r="G1364">
        <v>40.229999999999997</v>
      </c>
      <c r="I1364" t="s">
        <v>2439</v>
      </c>
      <c r="J1364" t="s">
        <v>2502</v>
      </c>
    </row>
    <row r="1365" spans="1:10" x14ac:dyDescent="0.2">
      <c r="A1365" t="s">
        <v>2840</v>
      </c>
      <c r="B1365" t="s">
        <v>10</v>
      </c>
      <c r="C1365" t="s">
        <v>28</v>
      </c>
      <c r="D1365" t="s">
        <v>56</v>
      </c>
      <c r="E1365">
        <v>2003</v>
      </c>
      <c r="F1365">
        <v>3</v>
      </c>
      <c r="G1365">
        <v>40.51</v>
      </c>
      <c r="I1365" t="s">
        <v>2439</v>
      </c>
      <c r="J1365" t="s">
        <v>2502</v>
      </c>
    </row>
    <row r="1366" spans="1:10" x14ac:dyDescent="0.2">
      <c r="A1366" t="s">
        <v>2841</v>
      </c>
      <c r="B1366" t="s">
        <v>10</v>
      </c>
      <c r="C1366" t="s">
        <v>28</v>
      </c>
      <c r="D1366" t="s">
        <v>56</v>
      </c>
      <c r="E1366">
        <v>2003</v>
      </c>
      <c r="F1366">
        <v>2</v>
      </c>
      <c r="G1366">
        <v>41.57</v>
      </c>
      <c r="I1366" t="s">
        <v>2439</v>
      </c>
      <c r="J1366" t="s">
        <v>2502</v>
      </c>
    </row>
    <row r="1367" spans="1:10" x14ac:dyDescent="0.2">
      <c r="A1367" t="s">
        <v>2842</v>
      </c>
      <c r="B1367" t="s">
        <v>10</v>
      </c>
      <c r="C1367" t="s">
        <v>28</v>
      </c>
      <c r="D1367" t="s">
        <v>56</v>
      </c>
      <c r="E1367">
        <v>2003</v>
      </c>
      <c r="F1367">
        <v>1</v>
      </c>
      <c r="G1367">
        <v>41.09</v>
      </c>
      <c r="I1367" t="s">
        <v>2439</v>
      </c>
      <c r="J1367" t="s">
        <v>2502</v>
      </c>
    </row>
    <row r="1368" spans="1:10" x14ac:dyDescent="0.2">
      <c r="A1368" t="s">
        <v>2843</v>
      </c>
      <c r="B1368" t="s">
        <v>10</v>
      </c>
      <c r="C1368" t="s">
        <v>28</v>
      </c>
      <c r="D1368" t="s">
        <v>56</v>
      </c>
      <c r="E1368">
        <v>2002</v>
      </c>
      <c r="F1368">
        <v>4</v>
      </c>
      <c r="G1368">
        <v>40.520000000000003</v>
      </c>
      <c r="I1368" t="s">
        <v>2439</v>
      </c>
      <c r="J1368" t="s">
        <v>2502</v>
      </c>
    </row>
    <row r="1369" spans="1:10" x14ac:dyDescent="0.2">
      <c r="A1369" t="s">
        <v>2844</v>
      </c>
      <c r="B1369" t="s">
        <v>10</v>
      </c>
      <c r="C1369" t="s">
        <v>28</v>
      </c>
      <c r="D1369" t="s">
        <v>56</v>
      </c>
      <c r="E1369">
        <v>2002</v>
      </c>
      <c r="F1369">
        <v>3</v>
      </c>
      <c r="G1369">
        <v>40.9</v>
      </c>
      <c r="I1369" t="s">
        <v>2439</v>
      </c>
      <c r="J1369" t="s">
        <v>2502</v>
      </c>
    </row>
    <row r="1370" spans="1:10" x14ac:dyDescent="0.2">
      <c r="A1370" t="s">
        <v>2845</v>
      </c>
      <c r="B1370" t="s">
        <v>10</v>
      </c>
      <c r="C1370" t="s">
        <v>28</v>
      </c>
      <c r="D1370" t="s">
        <v>56</v>
      </c>
      <c r="E1370">
        <v>2002</v>
      </c>
      <c r="F1370">
        <v>2</v>
      </c>
      <c r="G1370">
        <v>41.46</v>
      </c>
      <c r="I1370" t="s">
        <v>2439</v>
      </c>
      <c r="J1370" t="s">
        <v>2502</v>
      </c>
    </row>
    <row r="1371" spans="1:10" x14ac:dyDescent="0.2">
      <c r="A1371" t="s">
        <v>2846</v>
      </c>
      <c r="B1371" t="s">
        <v>10</v>
      </c>
      <c r="C1371" t="s">
        <v>28</v>
      </c>
      <c r="D1371" t="s">
        <v>56</v>
      </c>
      <c r="E1371">
        <v>2002</v>
      </c>
      <c r="F1371">
        <v>1</v>
      </c>
      <c r="G1371">
        <v>40.479999999999997</v>
      </c>
      <c r="I1371" t="s">
        <v>2439</v>
      </c>
      <c r="J1371" t="s">
        <v>2502</v>
      </c>
    </row>
    <row r="1372" spans="1:10" x14ac:dyDescent="0.2">
      <c r="A1372" t="s">
        <v>2847</v>
      </c>
      <c r="B1372" t="s">
        <v>10</v>
      </c>
      <c r="C1372" t="s">
        <v>28</v>
      </c>
      <c r="D1372" t="s">
        <v>56</v>
      </c>
      <c r="E1372">
        <v>2001</v>
      </c>
      <c r="F1372">
        <v>4</v>
      </c>
      <c r="G1372">
        <v>41.11</v>
      </c>
      <c r="I1372" t="s">
        <v>2439</v>
      </c>
      <c r="J1372" t="s">
        <v>2502</v>
      </c>
    </row>
    <row r="1373" spans="1:10" x14ac:dyDescent="0.2">
      <c r="A1373" t="s">
        <v>2848</v>
      </c>
      <c r="B1373" t="s">
        <v>10</v>
      </c>
      <c r="C1373" t="s">
        <v>28</v>
      </c>
      <c r="D1373" t="s">
        <v>56</v>
      </c>
      <c r="E1373">
        <v>2001</v>
      </c>
      <c r="F1373">
        <v>3</v>
      </c>
      <c r="G1373">
        <v>41.31</v>
      </c>
      <c r="I1373" t="s">
        <v>2439</v>
      </c>
      <c r="J1373" t="s">
        <v>2502</v>
      </c>
    </row>
    <row r="1374" spans="1:10" x14ac:dyDescent="0.2">
      <c r="A1374" t="s">
        <v>2849</v>
      </c>
      <c r="B1374" t="s">
        <v>10</v>
      </c>
      <c r="C1374" t="s">
        <v>28</v>
      </c>
      <c r="D1374" t="s">
        <v>56</v>
      </c>
      <c r="E1374">
        <v>2001</v>
      </c>
      <c r="F1374">
        <v>2</v>
      </c>
      <c r="G1374">
        <v>41.31</v>
      </c>
      <c r="I1374" t="s">
        <v>2439</v>
      </c>
      <c r="J1374" t="s">
        <v>2502</v>
      </c>
    </row>
    <row r="1375" spans="1:10" x14ac:dyDescent="0.2">
      <c r="A1375" t="s">
        <v>2850</v>
      </c>
      <c r="B1375" t="s">
        <v>10</v>
      </c>
      <c r="C1375" t="s">
        <v>28</v>
      </c>
      <c r="D1375" t="s">
        <v>56</v>
      </c>
      <c r="E1375">
        <v>2001</v>
      </c>
      <c r="F1375">
        <v>1</v>
      </c>
      <c r="G1375">
        <v>40.630000000000003</v>
      </c>
      <c r="I1375" t="s">
        <v>2439</v>
      </c>
      <c r="J1375" t="s">
        <v>2502</v>
      </c>
    </row>
    <row r="1376" spans="1:10" x14ac:dyDescent="0.2">
      <c r="A1376" t="s">
        <v>2851</v>
      </c>
      <c r="B1376" t="s">
        <v>10</v>
      </c>
      <c r="C1376" t="s">
        <v>28</v>
      </c>
      <c r="D1376" t="s">
        <v>56</v>
      </c>
      <c r="E1376">
        <v>2000</v>
      </c>
      <c r="F1376">
        <v>4</v>
      </c>
      <c r="G1376">
        <v>40.74</v>
      </c>
      <c r="I1376" t="s">
        <v>2439</v>
      </c>
      <c r="J1376" t="s">
        <v>2502</v>
      </c>
    </row>
    <row r="1377" spans="1:10" x14ac:dyDescent="0.2">
      <c r="A1377" t="s">
        <v>2852</v>
      </c>
      <c r="B1377" t="s">
        <v>10</v>
      </c>
      <c r="C1377" t="s">
        <v>28</v>
      </c>
      <c r="D1377" t="s">
        <v>56</v>
      </c>
      <c r="E1377">
        <v>2000</v>
      </c>
      <c r="F1377">
        <v>3</v>
      </c>
      <c r="G1377">
        <v>40.99</v>
      </c>
      <c r="I1377" t="s">
        <v>2439</v>
      </c>
      <c r="J1377" t="s">
        <v>2502</v>
      </c>
    </row>
    <row r="1378" spans="1:10" x14ac:dyDescent="0.2">
      <c r="A1378" t="s">
        <v>2853</v>
      </c>
      <c r="B1378" t="s">
        <v>10</v>
      </c>
      <c r="C1378" t="s">
        <v>28</v>
      </c>
      <c r="D1378" t="s">
        <v>56</v>
      </c>
      <c r="E1378">
        <v>2000</v>
      </c>
      <c r="F1378">
        <v>2</v>
      </c>
      <c r="G1378">
        <v>41.6</v>
      </c>
      <c r="I1378" t="s">
        <v>2439</v>
      </c>
      <c r="J1378" t="s">
        <v>2502</v>
      </c>
    </row>
    <row r="1379" spans="1:10" x14ac:dyDescent="0.2">
      <c r="A1379" t="s">
        <v>2854</v>
      </c>
      <c r="B1379" t="s">
        <v>10</v>
      </c>
      <c r="C1379" t="s">
        <v>28</v>
      </c>
      <c r="D1379" t="s">
        <v>56</v>
      </c>
      <c r="E1379">
        <v>2000</v>
      </c>
      <c r="F1379">
        <v>1</v>
      </c>
      <c r="G1379">
        <v>40.92</v>
      </c>
      <c r="I1379" t="s">
        <v>2439</v>
      </c>
      <c r="J1379" t="s">
        <v>2502</v>
      </c>
    </row>
    <row r="1380" spans="1:10" x14ac:dyDescent="0.2">
      <c r="A1380" t="s">
        <v>2855</v>
      </c>
      <c r="B1380" t="s">
        <v>10</v>
      </c>
      <c r="C1380" t="s">
        <v>28</v>
      </c>
      <c r="D1380" t="s">
        <v>56</v>
      </c>
      <c r="E1380">
        <v>1999</v>
      </c>
      <c r="F1380">
        <v>4</v>
      </c>
      <c r="G1380">
        <v>41.05</v>
      </c>
      <c r="I1380" t="s">
        <v>2439</v>
      </c>
      <c r="J1380" t="s">
        <v>2502</v>
      </c>
    </row>
    <row r="1381" spans="1:10" x14ac:dyDescent="0.2">
      <c r="A1381" t="s">
        <v>2856</v>
      </c>
      <c r="B1381" t="s">
        <v>10</v>
      </c>
      <c r="C1381" t="s">
        <v>28</v>
      </c>
      <c r="D1381" t="s">
        <v>56</v>
      </c>
      <c r="E1381">
        <v>1999</v>
      </c>
      <c r="F1381">
        <v>3</v>
      </c>
      <c r="G1381">
        <v>41.34</v>
      </c>
      <c r="I1381" t="s">
        <v>2439</v>
      </c>
      <c r="J1381" t="s">
        <v>2502</v>
      </c>
    </row>
    <row r="1382" spans="1:10" x14ac:dyDescent="0.2">
      <c r="A1382" t="s">
        <v>2857</v>
      </c>
      <c r="B1382" t="s">
        <v>10</v>
      </c>
      <c r="C1382" t="s">
        <v>28</v>
      </c>
      <c r="D1382" t="s">
        <v>56</v>
      </c>
      <c r="E1382">
        <v>1999</v>
      </c>
      <c r="F1382">
        <v>2</v>
      </c>
      <c r="G1382">
        <v>41.59</v>
      </c>
      <c r="I1382" t="s">
        <v>2439</v>
      </c>
      <c r="J1382" t="s">
        <v>2502</v>
      </c>
    </row>
    <row r="1383" spans="1:10" x14ac:dyDescent="0.2">
      <c r="A1383" t="s">
        <v>2858</v>
      </c>
      <c r="B1383" t="s">
        <v>10</v>
      </c>
      <c r="C1383" t="s">
        <v>28</v>
      </c>
      <c r="D1383" t="s">
        <v>56</v>
      </c>
      <c r="E1383">
        <v>1999</v>
      </c>
      <c r="F1383">
        <v>1</v>
      </c>
      <c r="G1383">
        <v>40.17</v>
      </c>
      <c r="I1383" t="s">
        <v>2439</v>
      </c>
      <c r="J1383" t="s">
        <v>2502</v>
      </c>
    </row>
    <row r="1384" spans="1:10" x14ac:dyDescent="0.2">
      <c r="A1384" t="s">
        <v>2859</v>
      </c>
      <c r="B1384" t="s">
        <v>10</v>
      </c>
      <c r="C1384" t="s">
        <v>28</v>
      </c>
      <c r="D1384" t="s">
        <v>56</v>
      </c>
      <c r="E1384">
        <v>1998</v>
      </c>
      <c r="F1384">
        <v>4</v>
      </c>
      <c r="G1384">
        <v>39.61</v>
      </c>
      <c r="I1384" t="s">
        <v>2439</v>
      </c>
      <c r="J1384" t="s">
        <v>2502</v>
      </c>
    </row>
    <row r="1385" spans="1:10" x14ac:dyDescent="0.2">
      <c r="A1385" t="s">
        <v>2860</v>
      </c>
      <c r="B1385" t="s">
        <v>10</v>
      </c>
      <c r="C1385" t="s">
        <v>28</v>
      </c>
      <c r="D1385" t="s">
        <v>56</v>
      </c>
      <c r="E1385">
        <v>1998</v>
      </c>
      <c r="F1385">
        <v>3</v>
      </c>
      <c r="G1385">
        <v>40.31</v>
      </c>
      <c r="I1385" t="s">
        <v>2439</v>
      </c>
      <c r="J1385" t="s">
        <v>2502</v>
      </c>
    </row>
    <row r="1386" spans="1:10" x14ac:dyDescent="0.2">
      <c r="A1386" t="s">
        <v>2861</v>
      </c>
      <c r="B1386" t="s">
        <v>10</v>
      </c>
      <c r="C1386" t="s">
        <v>28</v>
      </c>
      <c r="D1386" t="s">
        <v>56</v>
      </c>
      <c r="E1386">
        <v>1998</v>
      </c>
      <c r="F1386">
        <v>2</v>
      </c>
      <c r="G1386">
        <v>40.950000000000003</v>
      </c>
      <c r="I1386" t="s">
        <v>2439</v>
      </c>
      <c r="J1386" t="s">
        <v>2502</v>
      </c>
    </row>
    <row r="1387" spans="1:10" x14ac:dyDescent="0.2">
      <c r="A1387" t="s">
        <v>2862</v>
      </c>
      <c r="B1387" t="s">
        <v>10</v>
      </c>
      <c r="C1387" t="s">
        <v>28</v>
      </c>
      <c r="D1387" t="s">
        <v>56</v>
      </c>
      <c r="E1387">
        <v>1998</v>
      </c>
      <c r="F1387">
        <v>1</v>
      </c>
      <c r="G1387">
        <v>39.909999999999997</v>
      </c>
      <c r="H1387" t="s">
        <v>2448</v>
      </c>
      <c r="I1387" t="s">
        <v>2474</v>
      </c>
      <c r="J1387" t="s">
        <v>2502</v>
      </c>
    </row>
    <row r="1388" spans="1:10" x14ac:dyDescent="0.2">
      <c r="A1388" t="s">
        <v>2863</v>
      </c>
      <c r="B1388" t="s">
        <v>38</v>
      </c>
      <c r="C1388" t="s">
        <v>29</v>
      </c>
      <c r="D1388" t="s">
        <v>56</v>
      </c>
      <c r="E1388">
        <v>2022</v>
      </c>
      <c r="F1388">
        <v>3</v>
      </c>
      <c r="G1388">
        <v>38.200000000000003</v>
      </c>
      <c r="I1388" t="s">
        <v>2439</v>
      </c>
    </row>
    <row r="1389" spans="1:10" x14ac:dyDescent="0.2">
      <c r="A1389" t="s">
        <v>2864</v>
      </c>
      <c r="B1389" t="s">
        <v>38</v>
      </c>
      <c r="C1389" t="s">
        <v>29</v>
      </c>
      <c r="D1389" t="s">
        <v>56</v>
      </c>
      <c r="E1389">
        <v>2022</v>
      </c>
      <c r="F1389">
        <v>2</v>
      </c>
      <c r="G1389">
        <v>37.299999999999997</v>
      </c>
      <c r="I1389" t="s">
        <v>2439</v>
      </c>
    </row>
    <row r="1390" spans="1:10" x14ac:dyDescent="0.2">
      <c r="A1390" t="s">
        <v>2865</v>
      </c>
      <c r="B1390" t="s">
        <v>38</v>
      </c>
      <c r="C1390" t="s">
        <v>29</v>
      </c>
      <c r="D1390" t="s">
        <v>56</v>
      </c>
      <c r="E1390">
        <v>2022</v>
      </c>
      <c r="F1390">
        <v>1</v>
      </c>
      <c r="G1390">
        <v>38.200000000000003</v>
      </c>
      <c r="I1390" t="s">
        <v>2439</v>
      </c>
    </row>
    <row r="1391" spans="1:10" x14ac:dyDescent="0.2">
      <c r="A1391" t="s">
        <v>1763</v>
      </c>
      <c r="B1391" t="s">
        <v>38</v>
      </c>
      <c r="C1391" t="s">
        <v>29</v>
      </c>
      <c r="D1391" t="s">
        <v>56</v>
      </c>
      <c r="E1391">
        <v>2021</v>
      </c>
      <c r="F1391">
        <v>4</v>
      </c>
      <c r="G1391">
        <v>37.6</v>
      </c>
      <c r="I1391" t="s">
        <v>2439</v>
      </c>
    </row>
    <row r="1392" spans="1:10" x14ac:dyDescent="0.2">
      <c r="A1392" t="s">
        <v>1762</v>
      </c>
      <c r="B1392" t="s">
        <v>38</v>
      </c>
      <c r="C1392" t="s">
        <v>29</v>
      </c>
      <c r="D1392" t="s">
        <v>56</v>
      </c>
      <c r="E1392">
        <v>2021</v>
      </c>
      <c r="F1392">
        <v>3</v>
      </c>
      <c r="G1392">
        <v>38.9</v>
      </c>
      <c r="I1392" t="s">
        <v>2439</v>
      </c>
    </row>
    <row r="1393" spans="1:9" x14ac:dyDescent="0.2">
      <c r="A1393" t="s">
        <v>1761</v>
      </c>
      <c r="B1393" t="s">
        <v>38</v>
      </c>
      <c r="C1393" t="s">
        <v>29</v>
      </c>
      <c r="D1393" t="s">
        <v>56</v>
      </c>
      <c r="E1393">
        <v>2021</v>
      </c>
      <c r="F1393">
        <v>2</v>
      </c>
      <c r="G1393">
        <v>37.799999999999997</v>
      </c>
      <c r="I1393" t="s">
        <v>2439</v>
      </c>
    </row>
    <row r="1394" spans="1:9" x14ac:dyDescent="0.2">
      <c r="A1394" t="s">
        <v>1760</v>
      </c>
      <c r="B1394" t="s">
        <v>38</v>
      </c>
      <c r="C1394" t="s">
        <v>29</v>
      </c>
      <c r="D1394" t="s">
        <v>56</v>
      </c>
      <c r="E1394">
        <v>2021</v>
      </c>
      <c r="F1394">
        <v>1</v>
      </c>
      <c r="G1394">
        <v>37.5</v>
      </c>
      <c r="H1394" t="s">
        <v>2448</v>
      </c>
      <c r="I1394" t="s">
        <v>2474</v>
      </c>
    </row>
    <row r="1395" spans="1:9" x14ac:dyDescent="0.2">
      <c r="A1395" t="s">
        <v>1759</v>
      </c>
      <c r="B1395" t="s">
        <v>38</v>
      </c>
      <c r="C1395" t="s">
        <v>29</v>
      </c>
      <c r="D1395" t="s">
        <v>56</v>
      </c>
      <c r="E1395">
        <v>2020</v>
      </c>
      <c r="F1395">
        <v>4</v>
      </c>
      <c r="G1395">
        <v>37.799999999999997</v>
      </c>
      <c r="I1395" t="s">
        <v>2439</v>
      </c>
    </row>
    <row r="1396" spans="1:9" x14ac:dyDescent="0.2">
      <c r="A1396" t="s">
        <v>1758</v>
      </c>
      <c r="B1396" t="s">
        <v>38</v>
      </c>
      <c r="C1396" t="s">
        <v>29</v>
      </c>
      <c r="D1396" t="s">
        <v>56</v>
      </c>
      <c r="E1396">
        <v>2020</v>
      </c>
      <c r="F1396">
        <v>3</v>
      </c>
      <c r="G1396">
        <v>39.200000000000003</v>
      </c>
      <c r="I1396" t="s">
        <v>2439</v>
      </c>
    </row>
    <row r="1397" spans="1:9" x14ac:dyDescent="0.2">
      <c r="A1397" t="s">
        <v>1757</v>
      </c>
      <c r="B1397" t="s">
        <v>38</v>
      </c>
      <c r="C1397" t="s">
        <v>29</v>
      </c>
      <c r="D1397" t="s">
        <v>56</v>
      </c>
      <c r="E1397">
        <v>2020</v>
      </c>
      <c r="F1397">
        <v>2</v>
      </c>
      <c r="G1397">
        <v>37.200000000000003</v>
      </c>
      <c r="I1397" t="s">
        <v>2439</v>
      </c>
    </row>
    <row r="1398" spans="1:9" x14ac:dyDescent="0.2">
      <c r="A1398" t="s">
        <v>1756</v>
      </c>
      <c r="B1398" t="s">
        <v>38</v>
      </c>
      <c r="C1398" t="s">
        <v>29</v>
      </c>
      <c r="D1398" t="s">
        <v>56</v>
      </c>
      <c r="E1398">
        <v>2020</v>
      </c>
      <c r="F1398">
        <v>1</v>
      </c>
      <c r="G1398">
        <v>37.9</v>
      </c>
      <c r="I1398" t="s">
        <v>2439</v>
      </c>
    </row>
    <row r="1399" spans="1:9" x14ac:dyDescent="0.2">
      <c r="A1399" t="s">
        <v>1755</v>
      </c>
      <c r="B1399" t="s">
        <v>38</v>
      </c>
      <c r="C1399" t="s">
        <v>29</v>
      </c>
      <c r="D1399" t="s">
        <v>56</v>
      </c>
      <c r="E1399">
        <v>2019</v>
      </c>
      <c r="F1399">
        <v>4</v>
      </c>
      <c r="G1399">
        <v>37.5</v>
      </c>
      <c r="I1399" t="s">
        <v>2439</v>
      </c>
    </row>
    <row r="1400" spans="1:9" x14ac:dyDescent="0.2">
      <c r="A1400" t="s">
        <v>1754</v>
      </c>
      <c r="B1400" t="s">
        <v>38</v>
      </c>
      <c r="C1400" t="s">
        <v>29</v>
      </c>
      <c r="D1400" t="s">
        <v>56</v>
      </c>
      <c r="E1400">
        <v>2019</v>
      </c>
      <c r="F1400">
        <v>3</v>
      </c>
      <c r="G1400">
        <v>39.1</v>
      </c>
      <c r="I1400" t="s">
        <v>2439</v>
      </c>
    </row>
    <row r="1401" spans="1:9" x14ac:dyDescent="0.2">
      <c r="A1401" t="s">
        <v>1753</v>
      </c>
      <c r="B1401" t="s">
        <v>38</v>
      </c>
      <c r="C1401" t="s">
        <v>29</v>
      </c>
      <c r="D1401" t="s">
        <v>56</v>
      </c>
      <c r="E1401">
        <v>2019</v>
      </c>
      <c r="F1401">
        <v>2</v>
      </c>
      <c r="G1401">
        <v>38.1</v>
      </c>
      <c r="I1401" t="s">
        <v>2439</v>
      </c>
    </row>
    <row r="1402" spans="1:9" x14ac:dyDescent="0.2">
      <c r="A1402" t="s">
        <v>1752</v>
      </c>
      <c r="B1402" t="s">
        <v>38</v>
      </c>
      <c r="C1402" t="s">
        <v>29</v>
      </c>
      <c r="D1402" t="s">
        <v>56</v>
      </c>
      <c r="E1402">
        <v>2019</v>
      </c>
      <c r="F1402">
        <v>1</v>
      </c>
      <c r="G1402">
        <v>38.799999999999997</v>
      </c>
      <c r="I1402" t="s">
        <v>2439</v>
      </c>
    </row>
    <row r="1403" spans="1:9" x14ac:dyDescent="0.2">
      <c r="A1403" t="s">
        <v>1751</v>
      </c>
      <c r="B1403" t="s">
        <v>38</v>
      </c>
      <c r="C1403" t="s">
        <v>29</v>
      </c>
      <c r="D1403" t="s">
        <v>56</v>
      </c>
      <c r="E1403">
        <v>2018</v>
      </c>
      <c r="F1403">
        <v>4</v>
      </c>
      <c r="G1403">
        <v>37.799999999999997</v>
      </c>
      <c r="I1403" t="s">
        <v>2439</v>
      </c>
    </row>
    <row r="1404" spans="1:9" x14ac:dyDescent="0.2">
      <c r="A1404" t="s">
        <v>1750</v>
      </c>
      <c r="B1404" t="s">
        <v>38</v>
      </c>
      <c r="C1404" t="s">
        <v>29</v>
      </c>
      <c r="D1404" t="s">
        <v>56</v>
      </c>
      <c r="E1404">
        <v>2018</v>
      </c>
      <c r="F1404">
        <v>3</v>
      </c>
      <c r="G1404">
        <v>39.4</v>
      </c>
      <c r="I1404" t="s">
        <v>2439</v>
      </c>
    </row>
    <row r="1405" spans="1:9" x14ac:dyDescent="0.2">
      <c r="A1405" t="s">
        <v>1749</v>
      </c>
      <c r="B1405" t="s">
        <v>38</v>
      </c>
      <c r="C1405" t="s">
        <v>29</v>
      </c>
      <c r="D1405" t="s">
        <v>56</v>
      </c>
      <c r="E1405">
        <v>2018</v>
      </c>
      <c r="F1405">
        <v>2</v>
      </c>
      <c r="G1405">
        <v>37.9</v>
      </c>
      <c r="I1405" t="s">
        <v>2439</v>
      </c>
    </row>
    <row r="1406" spans="1:9" x14ac:dyDescent="0.2">
      <c r="A1406" t="s">
        <v>1748</v>
      </c>
      <c r="B1406" t="s">
        <v>38</v>
      </c>
      <c r="C1406" t="s">
        <v>29</v>
      </c>
      <c r="D1406" t="s">
        <v>56</v>
      </c>
      <c r="E1406">
        <v>2018</v>
      </c>
      <c r="F1406">
        <v>1</v>
      </c>
      <c r="G1406">
        <v>38.9</v>
      </c>
      <c r="I1406" t="s">
        <v>2439</v>
      </c>
    </row>
    <row r="1407" spans="1:9" x14ac:dyDescent="0.2">
      <c r="A1407" t="s">
        <v>1747</v>
      </c>
      <c r="B1407" t="s">
        <v>38</v>
      </c>
      <c r="C1407" t="s">
        <v>29</v>
      </c>
      <c r="D1407" t="s">
        <v>56</v>
      </c>
      <c r="E1407">
        <v>2017</v>
      </c>
      <c r="F1407">
        <v>4</v>
      </c>
      <c r="G1407">
        <v>38.4</v>
      </c>
      <c r="I1407" t="s">
        <v>2439</v>
      </c>
    </row>
    <row r="1408" spans="1:9" x14ac:dyDescent="0.2">
      <c r="A1408" t="s">
        <v>1746</v>
      </c>
      <c r="B1408" t="s">
        <v>38</v>
      </c>
      <c r="C1408" t="s">
        <v>29</v>
      </c>
      <c r="D1408" t="s">
        <v>56</v>
      </c>
      <c r="E1408">
        <v>2017</v>
      </c>
      <c r="F1408">
        <v>3</v>
      </c>
      <c r="G1408">
        <v>39.5</v>
      </c>
      <c r="I1408" t="s">
        <v>2439</v>
      </c>
    </row>
    <row r="1409" spans="1:9" x14ac:dyDescent="0.2">
      <c r="A1409" t="s">
        <v>1745</v>
      </c>
      <c r="B1409" t="s">
        <v>38</v>
      </c>
      <c r="C1409" t="s">
        <v>29</v>
      </c>
      <c r="D1409" t="s">
        <v>56</v>
      </c>
      <c r="E1409">
        <v>2017</v>
      </c>
      <c r="F1409">
        <v>2</v>
      </c>
      <c r="G1409">
        <v>38.5</v>
      </c>
      <c r="I1409" t="s">
        <v>2439</v>
      </c>
    </row>
    <row r="1410" spans="1:9" x14ac:dyDescent="0.2">
      <c r="A1410" t="s">
        <v>1744</v>
      </c>
      <c r="B1410" t="s">
        <v>38</v>
      </c>
      <c r="C1410" t="s">
        <v>29</v>
      </c>
      <c r="D1410" t="s">
        <v>56</v>
      </c>
      <c r="E1410">
        <v>2017</v>
      </c>
      <c r="F1410">
        <v>1</v>
      </c>
      <c r="G1410">
        <v>38.700000000000003</v>
      </c>
      <c r="I1410" t="s">
        <v>2439</v>
      </c>
    </row>
    <row r="1411" spans="1:9" x14ac:dyDescent="0.2">
      <c r="A1411" t="s">
        <v>1743</v>
      </c>
      <c r="B1411" t="s">
        <v>38</v>
      </c>
      <c r="C1411" t="s">
        <v>29</v>
      </c>
      <c r="D1411" t="s">
        <v>56</v>
      </c>
      <c r="E1411">
        <v>2016</v>
      </c>
      <c r="F1411">
        <v>4</v>
      </c>
      <c r="G1411">
        <v>38.6</v>
      </c>
      <c r="I1411" t="s">
        <v>2439</v>
      </c>
    </row>
    <row r="1412" spans="1:9" x14ac:dyDescent="0.2">
      <c r="A1412" t="s">
        <v>1742</v>
      </c>
      <c r="B1412" t="s">
        <v>38</v>
      </c>
      <c r="C1412" t="s">
        <v>29</v>
      </c>
      <c r="D1412" t="s">
        <v>56</v>
      </c>
      <c r="E1412">
        <v>2016</v>
      </c>
      <c r="F1412">
        <v>3</v>
      </c>
      <c r="G1412">
        <v>38.6</v>
      </c>
      <c r="I1412" t="s">
        <v>2439</v>
      </c>
    </row>
    <row r="1413" spans="1:9" x14ac:dyDescent="0.2">
      <c r="A1413" t="s">
        <v>1741</v>
      </c>
      <c r="B1413" t="s">
        <v>38</v>
      </c>
      <c r="C1413" t="s">
        <v>29</v>
      </c>
      <c r="D1413" t="s">
        <v>56</v>
      </c>
      <c r="E1413">
        <v>2016</v>
      </c>
      <c r="F1413">
        <v>2</v>
      </c>
      <c r="G1413">
        <v>38.5</v>
      </c>
      <c r="I1413" t="s">
        <v>2439</v>
      </c>
    </row>
    <row r="1414" spans="1:9" x14ac:dyDescent="0.2">
      <c r="A1414" t="s">
        <v>1740</v>
      </c>
      <c r="B1414" t="s">
        <v>38</v>
      </c>
      <c r="C1414" t="s">
        <v>29</v>
      </c>
      <c r="D1414" t="s">
        <v>56</v>
      </c>
      <c r="E1414">
        <v>2016</v>
      </c>
      <c r="F1414">
        <v>1</v>
      </c>
      <c r="G1414">
        <v>37.700000000000003</v>
      </c>
      <c r="I1414" t="s">
        <v>2439</v>
      </c>
    </row>
    <row r="1415" spans="1:9" x14ac:dyDescent="0.2">
      <c r="A1415" t="s">
        <v>1739</v>
      </c>
      <c r="B1415" t="s">
        <v>38</v>
      </c>
      <c r="C1415" t="s">
        <v>29</v>
      </c>
      <c r="D1415" t="s">
        <v>56</v>
      </c>
      <c r="E1415">
        <v>2015</v>
      </c>
      <c r="F1415">
        <v>4</v>
      </c>
      <c r="G1415">
        <v>37.6</v>
      </c>
      <c r="I1415" t="s">
        <v>2439</v>
      </c>
    </row>
    <row r="1416" spans="1:9" x14ac:dyDescent="0.2">
      <c r="A1416" t="s">
        <v>1738</v>
      </c>
      <c r="B1416" t="s">
        <v>38</v>
      </c>
      <c r="C1416" t="s">
        <v>29</v>
      </c>
      <c r="D1416" t="s">
        <v>56</v>
      </c>
      <c r="E1416">
        <v>2015</v>
      </c>
      <c r="F1416">
        <v>3</v>
      </c>
      <c r="G1416">
        <v>39.299999999999997</v>
      </c>
      <c r="I1416" t="s">
        <v>2439</v>
      </c>
    </row>
    <row r="1417" spans="1:9" x14ac:dyDescent="0.2">
      <c r="A1417" t="s">
        <v>1737</v>
      </c>
      <c r="B1417" t="s">
        <v>38</v>
      </c>
      <c r="C1417" t="s">
        <v>29</v>
      </c>
      <c r="D1417" t="s">
        <v>56</v>
      </c>
      <c r="E1417">
        <v>2015</v>
      </c>
      <c r="F1417">
        <v>2</v>
      </c>
      <c r="G1417">
        <v>37.6</v>
      </c>
      <c r="I1417" t="s">
        <v>2439</v>
      </c>
    </row>
    <row r="1418" spans="1:9" x14ac:dyDescent="0.2">
      <c r="A1418" t="s">
        <v>1736</v>
      </c>
      <c r="B1418" t="s">
        <v>38</v>
      </c>
      <c r="C1418" t="s">
        <v>29</v>
      </c>
      <c r="D1418" t="s">
        <v>56</v>
      </c>
      <c r="E1418">
        <v>2015</v>
      </c>
      <c r="F1418">
        <v>1</v>
      </c>
      <c r="G1418">
        <v>38</v>
      </c>
      <c r="I1418" t="s">
        <v>2439</v>
      </c>
    </row>
    <row r="1419" spans="1:9" x14ac:dyDescent="0.2">
      <c r="A1419" t="s">
        <v>1735</v>
      </c>
      <c r="B1419" t="s">
        <v>38</v>
      </c>
      <c r="C1419" t="s">
        <v>29</v>
      </c>
      <c r="D1419" t="s">
        <v>56</v>
      </c>
      <c r="E1419">
        <v>2014</v>
      </c>
      <c r="F1419">
        <v>4</v>
      </c>
      <c r="G1419">
        <v>38.799999999999997</v>
      </c>
      <c r="I1419" t="s">
        <v>2439</v>
      </c>
    </row>
    <row r="1420" spans="1:9" x14ac:dyDescent="0.2">
      <c r="A1420" t="s">
        <v>1734</v>
      </c>
      <c r="B1420" t="s">
        <v>38</v>
      </c>
      <c r="C1420" t="s">
        <v>29</v>
      </c>
      <c r="D1420" t="s">
        <v>56</v>
      </c>
      <c r="E1420">
        <v>2014</v>
      </c>
      <c r="F1420">
        <v>3</v>
      </c>
      <c r="G1420">
        <v>39.5</v>
      </c>
      <c r="I1420" t="s">
        <v>2439</v>
      </c>
    </row>
    <row r="1421" spans="1:9" x14ac:dyDescent="0.2">
      <c r="A1421" t="s">
        <v>1733</v>
      </c>
      <c r="B1421" t="s">
        <v>38</v>
      </c>
      <c r="C1421" t="s">
        <v>29</v>
      </c>
      <c r="D1421" t="s">
        <v>56</v>
      </c>
      <c r="E1421">
        <v>2014</v>
      </c>
      <c r="F1421">
        <v>2</v>
      </c>
      <c r="G1421">
        <v>38.700000000000003</v>
      </c>
      <c r="I1421" t="s">
        <v>2439</v>
      </c>
    </row>
    <row r="1422" spans="1:9" x14ac:dyDescent="0.2">
      <c r="A1422" t="s">
        <v>1732</v>
      </c>
      <c r="B1422" t="s">
        <v>38</v>
      </c>
      <c r="C1422" t="s">
        <v>29</v>
      </c>
      <c r="D1422" t="s">
        <v>56</v>
      </c>
      <c r="E1422">
        <v>2014</v>
      </c>
      <c r="F1422">
        <v>1</v>
      </c>
      <c r="G1422">
        <v>39.1</v>
      </c>
      <c r="I1422" t="s">
        <v>2439</v>
      </c>
    </row>
    <row r="1423" spans="1:9" x14ac:dyDescent="0.2">
      <c r="A1423" t="s">
        <v>1731</v>
      </c>
      <c r="B1423" t="s">
        <v>38</v>
      </c>
      <c r="C1423" t="s">
        <v>29</v>
      </c>
      <c r="D1423" t="s">
        <v>56</v>
      </c>
      <c r="E1423">
        <v>2013</v>
      </c>
      <c r="F1423">
        <v>4</v>
      </c>
      <c r="G1423">
        <v>38.299999999999997</v>
      </c>
      <c r="I1423" t="s">
        <v>2439</v>
      </c>
    </row>
    <row r="1424" spans="1:9" x14ac:dyDescent="0.2">
      <c r="A1424" t="s">
        <v>1730</v>
      </c>
      <c r="B1424" t="s">
        <v>38</v>
      </c>
      <c r="C1424" t="s">
        <v>29</v>
      </c>
      <c r="D1424" t="s">
        <v>56</v>
      </c>
      <c r="E1424">
        <v>2013</v>
      </c>
      <c r="F1424">
        <v>3</v>
      </c>
      <c r="G1424">
        <v>39.4</v>
      </c>
      <c r="I1424" t="s">
        <v>2439</v>
      </c>
    </row>
    <row r="1425" spans="1:9" x14ac:dyDescent="0.2">
      <c r="A1425" t="s">
        <v>1729</v>
      </c>
      <c r="B1425" t="s">
        <v>38</v>
      </c>
      <c r="C1425" t="s">
        <v>29</v>
      </c>
      <c r="D1425" t="s">
        <v>56</v>
      </c>
      <c r="E1425">
        <v>2013</v>
      </c>
      <c r="F1425">
        <v>2</v>
      </c>
      <c r="G1425">
        <v>39</v>
      </c>
      <c r="I1425" t="s">
        <v>2439</v>
      </c>
    </row>
    <row r="1426" spans="1:9" x14ac:dyDescent="0.2">
      <c r="A1426" t="s">
        <v>1728</v>
      </c>
      <c r="B1426" t="s">
        <v>38</v>
      </c>
      <c r="C1426" t="s">
        <v>29</v>
      </c>
      <c r="D1426" t="s">
        <v>56</v>
      </c>
      <c r="E1426">
        <v>2013</v>
      </c>
      <c r="F1426">
        <v>1</v>
      </c>
      <c r="G1426">
        <v>39.200000000000003</v>
      </c>
      <c r="I1426" t="s">
        <v>2439</v>
      </c>
    </row>
    <row r="1427" spans="1:9" x14ac:dyDescent="0.2">
      <c r="A1427" t="s">
        <v>1727</v>
      </c>
      <c r="B1427" t="s">
        <v>38</v>
      </c>
      <c r="C1427" t="s">
        <v>29</v>
      </c>
      <c r="D1427" t="s">
        <v>56</v>
      </c>
      <c r="E1427">
        <v>2012</v>
      </c>
      <c r="F1427">
        <v>4</v>
      </c>
      <c r="G1427">
        <v>38.4</v>
      </c>
      <c r="I1427" t="s">
        <v>2439</v>
      </c>
    </row>
    <row r="1428" spans="1:9" x14ac:dyDescent="0.2">
      <c r="A1428" t="s">
        <v>1726</v>
      </c>
      <c r="B1428" t="s">
        <v>38</v>
      </c>
      <c r="C1428" t="s">
        <v>29</v>
      </c>
      <c r="D1428" t="s">
        <v>56</v>
      </c>
      <c r="E1428">
        <v>2012</v>
      </c>
      <c r="F1428">
        <v>3</v>
      </c>
      <c r="G1428">
        <v>39.6</v>
      </c>
      <c r="I1428" t="s">
        <v>2439</v>
      </c>
    </row>
    <row r="1429" spans="1:9" x14ac:dyDescent="0.2">
      <c r="A1429" t="s">
        <v>1725</v>
      </c>
      <c r="B1429" t="s">
        <v>38</v>
      </c>
      <c r="C1429" t="s">
        <v>29</v>
      </c>
      <c r="D1429" t="s">
        <v>56</v>
      </c>
      <c r="E1429">
        <v>2012</v>
      </c>
      <c r="F1429">
        <v>2</v>
      </c>
      <c r="G1429">
        <v>39</v>
      </c>
      <c r="I1429" t="s">
        <v>2439</v>
      </c>
    </row>
    <row r="1430" spans="1:9" x14ac:dyDescent="0.2">
      <c r="A1430" t="s">
        <v>1724</v>
      </c>
      <c r="B1430" t="s">
        <v>38</v>
      </c>
      <c r="C1430" t="s">
        <v>29</v>
      </c>
      <c r="D1430" t="s">
        <v>56</v>
      </c>
      <c r="E1430">
        <v>2012</v>
      </c>
      <c r="F1430">
        <v>1</v>
      </c>
      <c r="G1430">
        <v>39.299999999999997</v>
      </c>
      <c r="I1430" t="s">
        <v>2439</v>
      </c>
    </row>
    <row r="1431" spans="1:9" x14ac:dyDescent="0.2">
      <c r="A1431" t="s">
        <v>1723</v>
      </c>
      <c r="B1431" t="s">
        <v>38</v>
      </c>
      <c r="C1431" t="s">
        <v>29</v>
      </c>
      <c r="D1431" t="s">
        <v>56</v>
      </c>
      <c r="E1431">
        <v>2011</v>
      </c>
      <c r="F1431">
        <v>4</v>
      </c>
      <c r="G1431">
        <v>38.700000000000003</v>
      </c>
      <c r="I1431" t="s">
        <v>2439</v>
      </c>
    </row>
    <row r="1432" spans="1:9" x14ac:dyDescent="0.2">
      <c r="A1432" t="s">
        <v>1722</v>
      </c>
      <c r="B1432" t="s">
        <v>38</v>
      </c>
      <c r="C1432" t="s">
        <v>29</v>
      </c>
      <c r="D1432" t="s">
        <v>56</v>
      </c>
      <c r="E1432">
        <v>2011</v>
      </c>
      <c r="F1432">
        <v>3</v>
      </c>
      <c r="G1432">
        <v>39.700000000000003</v>
      </c>
      <c r="I1432" t="s">
        <v>2439</v>
      </c>
    </row>
    <row r="1433" spans="1:9" x14ac:dyDescent="0.2">
      <c r="A1433" t="s">
        <v>1721</v>
      </c>
      <c r="B1433" t="s">
        <v>38</v>
      </c>
      <c r="C1433" t="s">
        <v>29</v>
      </c>
      <c r="D1433" t="s">
        <v>56</v>
      </c>
      <c r="E1433">
        <v>2011</v>
      </c>
      <c r="F1433">
        <v>2</v>
      </c>
      <c r="G1433">
        <v>39.5</v>
      </c>
      <c r="I1433" t="s">
        <v>2439</v>
      </c>
    </row>
    <row r="1434" spans="1:9" x14ac:dyDescent="0.2">
      <c r="A1434" t="s">
        <v>1720</v>
      </c>
      <c r="B1434" t="s">
        <v>38</v>
      </c>
      <c r="C1434" t="s">
        <v>29</v>
      </c>
      <c r="D1434" t="s">
        <v>56</v>
      </c>
      <c r="E1434">
        <v>2011</v>
      </c>
      <c r="F1434">
        <v>1</v>
      </c>
      <c r="G1434">
        <v>39</v>
      </c>
      <c r="I1434" t="s">
        <v>2439</v>
      </c>
    </row>
    <row r="1435" spans="1:9" x14ac:dyDescent="0.2">
      <c r="A1435" t="s">
        <v>1719</v>
      </c>
      <c r="B1435" t="s">
        <v>38</v>
      </c>
      <c r="C1435" t="s">
        <v>29</v>
      </c>
      <c r="D1435" t="s">
        <v>56</v>
      </c>
      <c r="E1435">
        <v>2010</v>
      </c>
      <c r="F1435">
        <v>4</v>
      </c>
      <c r="G1435">
        <v>39.299999999999997</v>
      </c>
      <c r="I1435" t="s">
        <v>2439</v>
      </c>
    </row>
    <row r="1436" spans="1:9" x14ac:dyDescent="0.2">
      <c r="A1436" t="s">
        <v>1718</v>
      </c>
      <c r="B1436" t="s">
        <v>38</v>
      </c>
      <c r="C1436" t="s">
        <v>29</v>
      </c>
      <c r="D1436" t="s">
        <v>56</v>
      </c>
      <c r="E1436">
        <v>2010</v>
      </c>
      <c r="F1436">
        <v>3</v>
      </c>
      <c r="G1436">
        <v>40.1</v>
      </c>
      <c r="I1436" t="s">
        <v>2439</v>
      </c>
    </row>
    <row r="1437" spans="1:9" x14ac:dyDescent="0.2">
      <c r="A1437" t="s">
        <v>1717</v>
      </c>
      <c r="B1437" t="s">
        <v>38</v>
      </c>
      <c r="C1437" t="s">
        <v>29</v>
      </c>
      <c r="D1437" t="s">
        <v>56</v>
      </c>
      <c r="E1437">
        <v>2010</v>
      </c>
      <c r="F1437">
        <v>2</v>
      </c>
      <c r="G1437">
        <v>39.4</v>
      </c>
      <c r="I1437" t="s">
        <v>2439</v>
      </c>
    </row>
    <row r="1438" spans="1:9" x14ac:dyDescent="0.2">
      <c r="A1438" t="s">
        <v>1716</v>
      </c>
      <c r="B1438" t="s">
        <v>38</v>
      </c>
      <c r="C1438" t="s">
        <v>29</v>
      </c>
      <c r="D1438" t="s">
        <v>56</v>
      </c>
      <c r="E1438">
        <v>2010</v>
      </c>
      <c r="F1438">
        <v>1</v>
      </c>
      <c r="G1438">
        <v>38.799999999999997</v>
      </c>
      <c r="I1438" t="s">
        <v>2439</v>
      </c>
    </row>
    <row r="1439" spans="1:9" x14ac:dyDescent="0.2">
      <c r="A1439" t="s">
        <v>1715</v>
      </c>
      <c r="B1439" t="s">
        <v>38</v>
      </c>
      <c r="C1439" t="s">
        <v>29</v>
      </c>
      <c r="D1439" t="s">
        <v>56</v>
      </c>
      <c r="E1439">
        <v>2009</v>
      </c>
      <c r="F1439">
        <v>4</v>
      </c>
      <c r="G1439">
        <v>39.299999999999997</v>
      </c>
      <c r="I1439" t="s">
        <v>2439</v>
      </c>
    </row>
    <row r="1440" spans="1:9" x14ac:dyDescent="0.2">
      <c r="A1440" t="s">
        <v>1714</v>
      </c>
      <c r="B1440" t="s">
        <v>38</v>
      </c>
      <c r="C1440" t="s">
        <v>29</v>
      </c>
      <c r="D1440" t="s">
        <v>56</v>
      </c>
      <c r="E1440">
        <v>2009</v>
      </c>
      <c r="F1440">
        <v>3</v>
      </c>
      <c r="G1440">
        <v>40.4</v>
      </c>
      <c r="I1440" t="s">
        <v>2439</v>
      </c>
    </row>
    <row r="1441" spans="1:9" x14ac:dyDescent="0.2">
      <c r="A1441" t="s">
        <v>1713</v>
      </c>
      <c r="B1441" t="s">
        <v>38</v>
      </c>
      <c r="C1441" t="s">
        <v>29</v>
      </c>
      <c r="D1441" t="s">
        <v>56</v>
      </c>
      <c r="E1441">
        <v>2009</v>
      </c>
      <c r="F1441">
        <v>2</v>
      </c>
      <c r="G1441">
        <v>39.5</v>
      </c>
      <c r="I1441" t="s">
        <v>2439</v>
      </c>
    </row>
    <row r="1442" spans="1:9" x14ac:dyDescent="0.2">
      <c r="A1442" t="s">
        <v>1712</v>
      </c>
      <c r="B1442" t="s">
        <v>38</v>
      </c>
      <c r="C1442" t="s">
        <v>29</v>
      </c>
      <c r="D1442" t="s">
        <v>56</v>
      </c>
      <c r="E1442">
        <v>2009</v>
      </c>
      <c r="F1442">
        <v>1</v>
      </c>
      <c r="G1442">
        <v>38.799999999999997</v>
      </c>
      <c r="I1442" t="s">
        <v>2439</v>
      </c>
    </row>
    <row r="1443" spans="1:9" x14ac:dyDescent="0.2">
      <c r="A1443" t="s">
        <v>1711</v>
      </c>
      <c r="B1443" t="s">
        <v>38</v>
      </c>
      <c r="C1443" t="s">
        <v>29</v>
      </c>
      <c r="D1443" t="s">
        <v>56</v>
      </c>
      <c r="E1443">
        <v>2008</v>
      </c>
      <c r="F1443">
        <v>4</v>
      </c>
      <c r="G1443">
        <v>39.200000000000003</v>
      </c>
      <c r="I1443" t="s">
        <v>2439</v>
      </c>
    </row>
    <row r="1444" spans="1:9" x14ac:dyDescent="0.2">
      <c r="A1444" t="s">
        <v>1710</v>
      </c>
      <c r="B1444" t="s">
        <v>38</v>
      </c>
      <c r="C1444" t="s">
        <v>29</v>
      </c>
      <c r="D1444" t="s">
        <v>56</v>
      </c>
      <c r="E1444">
        <v>2008</v>
      </c>
      <c r="F1444">
        <v>3</v>
      </c>
      <c r="G1444">
        <v>40.299999999999997</v>
      </c>
      <c r="I1444" t="s">
        <v>2439</v>
      </c>
    </row>
    <row r="1445" spans="1:9" x14ac:dyDescent="0.2">
      <c r="A1445" t="s">
        <v>1709</v>
      </c>
      <c r="B1445" t="s">
        <v>38</v>
      </c>
      <c r="C1445" t="s">
        <v>29</v>
      </c>
      <c r="D1445" t="s">
        <v>56</v>
      </c>
      <c r="E1445">
        <v>2008</v>
      </c>
      <c r="F1445">
        <v>2</v>
      </c>
      <c r="G1445">
        <v>40.200000000000003</v>
      </c>
      <c r="I1445" t="s">
        <v>2439</v>
      </c>
    </row>
    <row r="1446" spans="1:9" x14ac:dyDescent="0.2">
      <c r="A1446" t="s">
        <v>1708</v>
      </c>
      <c r="B1446" t="s">
        <v>38</v>
      </c>
      <c r="C1446" t="s">
        <v>29</v>
      </c>
      <c r="D1446" t="s">
        <v>56</v>
      </c>
      <c r="E1446">
        <v>2008</v>
      </c>
      <c r="F1446">
        <v>1</v>
      </c>
      <c r="G1446">
        <v>39.200000000000003</v>
      </c>
      <c r="H1446" t="s">
        <v>2448</v>
      </c>
      <c r="I1446" t="s">
        <v>2474</v>
      </c>
    </row>
    <row r="1447" spans="1:9" x14ac:dyDescent="0.2">
      <c r="A1447" t="s">
        <v>1707</v>
      </c>
      <c r="B1447" t="s">
        <v>38</v>
      </c>
      <c r="C1447" t="s">
        <v>29</v>
      </c>
      <c r="D1447" t="s">
        <v>56</v>
      </c>
      <c r="E1447">
        <v>2007</v>
      </c>
      <c r="F1447">
        <v>4</v>
      </c>
      <c r="G1447">
        <v>39.4</v>
      </c>
      <c r="I1447" t="s">
        <v>2439</v>
      </c>
    </row>
    <row r="1448" spans="1:9" x14ac:dyDescent="0.2">
      <c r="A1448" t="s">
        <v>1706</v>
      </c>
      <c r="B1448" t="s">
        <v>38</v>
      </c>
      <c r="C1448" t="s">
        <v>29</v>
      </c>
      <c r="D1448" t="s">
        <v>56</v>
      </c>
      <c r="E1448">
        <v>2007</v>
      </c>
      <c r="F1448">
        <v>3</v>
      </c>
      <c r="G1448">
        <v>40.6</v>
      </c>
      <c r="I1448" t="s">
        <v>2439</v>
      </c>
    </row>
    <row r="1449" spans="1:9" x14ac:dyDescent="0.2">
      <c r="A1449" t="s">
        <v>1705</v>
      </c>
      <c r="B1449" t="s">
        <v>38</v>
      </c>
      <c r="C1449" t="s">
        <v>29</v>
      </c>
      <c r="D1449" t="s">
        <v>56</v>
      </c>
      <c r="E1449">
        <v>2007</v>
      </c>
      <c r="F1449">
        <v>2</v>
      </c>
      <c r="G1449">
        <v>40.5</v>
      </c>
      <c r="I1449" t="s">
        <v>2439</v>
      </c>
    </row>
    <row r="1450" spans="1:9" x14ac:dyDescent="0.2">
      <c r="A1450" t="s">
        <v>1704</v>
      </c>
      <c r="B1450" t="s">
        <v>38</v>
      </c>
      <c r="C1450" t="s">
        <v>29</v>
      </c>
      <c r="D1450" t="s">
        <v>56</v>
      </c>
      <c r="E1450">
        <v>2007</v>
      </c>
      <c r="F1450">
        <v>1</v>
      </c>
      <c r="G1450">
        <v>39.9</v>
      </c>
      <c r="I1450" t="s">
        <v>2439</v>
      </c>
    </row>
    <row r="1451" spans="1:9" x14ac:dyDescent="0.2">
      <c r="A1451" t="s">
        <v>1703</v>
      </c>
      <c r="B1451" t="s">
        <v>38</v>
      </c>
      <c r="C1451" t="s">
        <v>29</v>
      </c>
      <c r="D1451" t="s">
        <v>56</v>
      </c>
      <c r="E1451">
        <v>2006</v>
      </c>
      <c r="F1451">
        <v>4</v>
      </c>
      <c r="G1451">
        <v>39.799999999999997</v>
      </c>
      <c r="I1451" t="s">
        <v>2439</v>
      </c>
    </row>
    <row r="1452" spans="1:9" x14ac:dyDescent="0.2">
      <c r="A1452" t="s">
        <v>1702</v>
      </c>
      <c r="B1452" t="s">
        <v>38</v>
      </c>
      <c r="C1452" t="s">
        <v>29</v>
      </c>
      <c r="D1452" t="s">
        <v>56</v>
      </c>
      <c r="E1452">
        <v>2006</v>
      </c>
      <c r="F1452">
        <v>3</v>
      </c>
      <c r="G1452">
        <v>39.799999999999997</v>
      </c>
      <c r="I1452" t="s">
        <v>2439</v>
      </c>
    </row>
    <row r="1453" spans="1:9" x14ac:dyDescent="0.2">
      <c r="A1453" t="s">
        <v>1701</v>
      </c>
      <c r="B1453" t="s">
        <v>38</v>
      </c>
      <c r="C1453" t="s">
        <v>29</v>
      </c>
      <c r="D1453" t="s">
        <v>56</v>
      </c>
      <c r="E1453">
        <v>2006</v>
      </c>
      <c r="F1453">
        <v>2</v>
      </c>
      <c r="G1453">
        <v>39.700000000000003</v>
      </c>
      <c r="H1453" t="s">
        <v>2448</v>
      </c>
      <c r="I1453" t="s">
        <v>2474</v>
      </c>
    </row>
    <row r="1454" spans="1:9" x14ac:dyDescent="0.2">
      <c r="A1454" t="s">
        <v>1700</v>
      </c>
      <c r="B1454" t="s">
        <v>38</v>
      </c>
      <c r="C1454" t="s">
        <v>29</v>
      </c>
      <c r="D1454" t="s">
        <v>56</v>
      </c>
      <c r="E1454">
        <v>2006</v>
      </c>
      <c r="F1454">
        <v>1</v>
      </c>
      <c r="G1454">
        <v>39.700000000000003</v>
      </c>
      <c r="I1454" t="s">
        <v>2439</v>
      </c>
    </row>
    <row r="1455" spans="1:9" x14ac:dyDescent="0.2">
      <c r="A1455" t="s">
        <v>1699</v>
      </c>
      <c r="B1455" t="s">
        <v>38</v>
      </c>
      <c r="C1455" t="s">
        <v>29</v>
      </c>
      <c r="D1455" t="s">
        <v>56</v>
      </c>
      <c r="E1455">
        <v>2005</v>
      </c>
      <c r="F1455">
        <v>4</v>
      </c>
      <c r="G1455">
        <v>39.700000000000003</v>
      </c>
      <c r="I1455" t="s">
        <v>2439</v>
      </c>
    </row>
    <row r="1456" spans="1:9" x14ac:dyDescent="0.2">
      <c r="A1456" t="s">
        <v>1698</v>
      </c>
      <c r="B1456" t="s">
        <v>38</v>
      </c>
      <c r="C1456" t="s">
        <v>29</v>
      </c>
      <c r="D1456" t="s">
        <v>56</v>
      </c>
      <c r="E1456">
        <v>2005</v>
      </c>
      <c r="F1456">
        <v>3</v>
      </c>
      <c r="G1456">
        <v>39.700000000000003</v>
      </c>
      <c r="I1456" t="s">
        <v>2439</v>
      </c>
    </row>
    <row r="1457" spans="1:9" x14ac:dyDescent="0.2">
      <c r="A1457" t="s">
        <v>1697</v>
      </c>
      <c r="B1457" t="s">
        <v>38</v>
      </c>
      <c r="C1457" t="s">
        <v>29</v>
      </c>
      <c r="D1457" t="s">
        <v>56</v>
      </c>
      <c r="E1457">
        <v>2005</v>
      </c>
      <c r="F1457">
        <v>2</v>
      </c>
      <c r="G1457">
        <v>39.5</v>
      </c>
      <c r="I1457" t="s">
        <v>2439</v>
      </c>
    </row>
    <row r="1458" spans="1:9" x14ac:dyDescent="0.2">
      <c r="A1458" t="s">
        <v>1696</v>
      </c>
      <c r="B1458" t="s">
        <v>38</v>
      </c>
      <c r="C1458" t="s">
        <v>29</v>
      </c>
      <c r="D1458" t="s">
        <v>56</v>
      </c>
      <c r="E1458">
        <v>2005</v>
      </c>
      <c r="F1458">
        <v>1</v>
      </c>
      <c r="G1458">
        <v>39.5</v>
      </c>
      <c r="H1458" t="s">
        <v>2448</v>
      </c>
      <c r="I1458" t="s">
        <v>2474</v>
      </c>
    </row>
    <row r="1459" spans="1:9" x14ac:dyDescent="0.2">
      <c r="A1459" t="s">
        <v>2866</v>
      </c>
      <c r="B1459" t="s">
        <v>38</v>
      </c>
      <c r="C1459" t="s">
        <v>29</v>
      </c>
      <c r="D1459" t="s">
        <v>56</v>
      </c>
      <c r="E1459">
        <v>2004</v>
      </c>
      <c r="F1459">
        <v>4</v>
      </c>
      <c r="G1459">
        <v>40.4</v>
      </c>
      <c r="I1459" t="s">
        <v>2439</v>
      </c>
    </row>
    <row r="1460" spans="1:9" x14ac:dyDescent="0.2">
      <c r="A1460" t="s">
        <v>2867</v>
      </c>
      <c r="B1460" t="s">
        <v>38</v>
      </c>
      <c r="C1460" t="s">
        <v>29</v>
      </c>
      <c r="D1460" t="s">
        <v>56</v>
      </c>
      <c r="E1460">
        <v>2004</v>
      </c>
      <c r="F1460">
        <v>3</v>
      </c>
      <c r="G1460">
        <v>40.4</v>
      </c>
      <c r="I1460" t="s">
        <v>2439</v>
      </c>
    </row>
    <row r="1461" spans="1:9" x14ac:dyDescent="0.2">
      <c r="A1461" t="s">
        <v>2868</v>
      </c>
      <c r="B1461" t="s">
        <v>38</v>
      </c>
      <c r="C1461" t="s">
        <v>29</v>
      </c>
      <c r="D1461" t="s">
        <v>56</v>
      </c>
      <c r="E1461">
        <v>2004</v>
      </c>
      <c r="F1461">
        <v>2</v>
      </c>
      <c r="G1461">
        <v>40.200000000000003</v>
      </c>
      <c r="I1461" t="s">
        <v>2439</v>
      </c>
    </row>
    <row r="1462" spans="1:9" x14ac:dyDescent="0.2">
      <c r="A1462" t="s">
        <v>2869</v>
      </c>
      <c r="B1462" t="s">
        <v>38</v>
      </c>
      <c r="C1462" t="s">
        <v>29</v>
      </c>
      <c r="D1462" t="s">
        <v>56</v>
      </c>
      <c r="E1462">
        <v>2004</v>
      </c>
      <c r="F1462">
        <v>1</v>
      </c>
      <c r="G1462">
        <v>40.200000000000003</v>
      </c>
      <c r="I1462" t="s">
        <v>2439</v>
      </c>
    </row>
    <row r="1463" spans="1:9" x14ac:dyDescent="0.2">
      <c r="A1463" t="s">
        <v>2870</v>
      </c>
      <c r="B1463" t="s">
        <v>38</v>
      </c>
      <c r="C1463" t="s">
        <v>29</v>
      </c>
      <c r="D1463" t="s">
        <v>56</v>
      </c>
      <c r="E1463">
        <v>2003</v>
      </c>
      <c r="F1463">
        <v>4</v>
      </c>
      <c r="G1463">
        <v>40.5</v>
      </c>
      <c r="I1463" t="s">
        <v>2439</v>
      </c>
    </row>
    <row r="1464" spans="1:9" x14ac:dyDescent="0.2">
      <c r="A1464" t="s">
        <v>2871</v>
      </c>
      <c r="B1464" t="s">
        <v>38</v>
      </c>
      <c r="C1464" t="s">
        <v>29</v>
      </c>
      <c r="D1464" t="s">
        <v>56</v>
      </c>
      <c r="E1464">
        <v>2003</v>
      </c>
      <c r="F1464">
        <v>3</v>
      </c>
      <c r="G1464">
        <v>40.5</v>
      </c>
      <c r="I1464" t="s">
        <v>2439</v>
      </c>
    </row>
    <row r="1465" spans="1:9" x14ac:dyDescent="0.2">
      <c r="A1465" t="s">
        <v>2872</v>
      </c>
      <c r="B1465" t="s">
        <v>38</v>
      </c>
      <c r="C1465" t="s">
        <v>29</v>
      </c>
      <c r="D1465" t="s">
        <v>56</v>
      </c>
      <c r="E1465">
        <v>2003</v>
      </c>
      <c r="F1465">
        <v>2</v>
      </c>
      <c r="G1465">
        <v>40.5</v>
      </c>
      <c r="H1465" t="s">
        <v>2448</v>
      </c>
      <c r="I1465" t="s">
        <v>2474</v>
      </c>
    </row>
    <row r="1466" spans="1:9" x14ac:dyDescent="0.2">
      <c r="A1466" t="s">
        <v>2873</v>
      </c>
      <c r="B1466" t="s">
        <v>38</v>
      </c>
      <c r="C1466" t="s">
        <v>29</v>
      </c>
      <c r="D1466" t="s">
        <v>56</v>
      </c>
      <c r="E1466">
        <v>2003</v>
      </c>
      <c r="F1466">
        <v>1</v>
      </c>
      <c r="G1466">
        <v>40.5</v>
      </c>
      <c r="I1466" t="s">
        <v>2439</v>
      </c>
    </row>
    <row r="1467" spans="1:9" x14ac:dyDescent="0.2">
      <c r="A1467" t="s">
        <v>2874</v>
      </c>
      <c r="B1467" t="s">
        <v>38</v>
      </c>
      <c r="C1467" t="s">
        <v>29</v>
      </c>
      <c r="D1467" t="s">
        <v>56</v>
      </c>
      <c r="E1467">
        <v>2002</v>
      </c>
      <c r="F1467">
        <v>4</v>
      </c>
      <c r="G1467">
        <v>40.4</v>
      </c>
      <c r="I1467" t="s">
        <v>2439</v>
      </c>
    </row>
    <row r="1468" spans="1:9" x14ac:dyDescent="0.2">
      <c r="A1468" t="s">
        <v>2875</v>
      </c>
      <c r="B1468" t="s">
        <v>38</v>
      </c>
      <c r="C1468" t="s">
        <v>29</v>
      </c>
      <c r="D1468" t="s">
        <v>56</v>
      </c>
      <c r="E1468">
        <v>2002</v>
      </c>
      <c r="F1468">
        <v>3</v>
      </c>
      <c r="G1468">
        <v>40.4</v>
      </c>
      <c r="I1468" t="s">
        <v>2439</v>
      </c>
    </row>
    <row r="1469" spans="1:9" x14ac:dyDescent="0.2">
      <c r="A1469" t="s">
        <v>2876</v>
      </c>
      <c r="B1469" t="s">
        <v>38</v>
      </c>
      <c r="C1469" t="s">
        <v>29</v>
      </c>
      <c r="D1469" t="s">
        <v>56</v>
      </c>
      <c r="E1469">
        <v>2002</v>
      </c>
      <c r="F1469">
        <v>2</v>
      </c>
      <c r="G1469">
        <v>40.6</v>
      </c>
      <c r="I1469" t="s">
        <v>2439</v>
      </c>
    </row>
    <row r="1470" spans="1:9" x14ac:dyDescent="0.2">
      <c r="A1470" t="s">
        <v>2877</v>
      </c>
      <c r="B1470" t="s">
        <v>38</v>
      </c>
      <c r="C1470" t="s">
        <v>29</v>
      </c>
      <c r="D1470" t="s">
        <v>56</v>
      </c>
      <c r="E1470">
        <v>2002</v>
      </c>
      <c r="F1470">
        <v>1</v>
      </c>
      <c r="G1470">
        <v>40.6</v>
      </c>
      <c r="I1470" t="s">
        <v>2439</v>
      </c>
    </row>
    <row r="1471" spans="1:9" x14ac:dyDescent="0.2">
      <c r="A1471" t="s">
        <v>2878</v>
      </c>
      <c r="B1471" t="s">
        <v>11</v>
      </c>
      <c r="C1471" t="s">
        <v>28</v>
      </c>
      <c r="D1471" t="s">
        <v>56</v>
      </c>
      <c r="E1471">
        <v>2022</v>
      </c>
      <c r="F1471">
        <v>3</v>
      </c>
      <c r="G1471">
        <v>38.9</v>
      </c>
      <c r="I1471" t="s">
        <v>2439</v>
      </c>
    </row>
    <row r="1472" spans="1:9" x14ac:dyDescent="0.2">
      <c r="A1472" t="s">
        <v>2879</v>
      </c>
      <c r="B1472" t="s">
        <v>11</v>
      </c>
      <c r="C1472" t="s">
        <v>28</v>
      </c>
      <c r="D1472" t="s">
        <v>56</v>
      </c>
      <c r="E1472">
        <v>2022</v>
      </c>
      <c r="F1472">
        <v>2</v>
      </c>
      <c r="G1472">
        <v>37.700000000000003</v>
      </c>
      <c r="I1472" t="s">
        <v>2439</v>
      </c>
    </row>
    <row r="1473" spans="1:10" x14ac:dyDescent="0.2">
      <c r="A1473" t="s">
        <v>2880</v>
      </c>
      <c r="B1473" t="s">
        <v>11</v>
      </c>
      <c r="C1473" t="s">
        <v>28</v>
      </c>
      <c r="D1473" t="s">
        <v>56</v>
      </c>
      <c r="E1473">
        <v>2022</v>
      </c>
      <c r="F1473">
        <v>1</v>
      </c>
      <c r="G1473">
        <v>38.4</v>
      </c>
      <c r="I1473" t="s">
        <v>2439</v>
      </c>
    </row>
    <row r="1474" spans="1:10" x14ac:dyDescent="0.2">
      <c r="A1474" t="s">
        <v>811</v>
      </c>
      <c r="B1474" t="s">
        <v>11</v>
      </c>
      <c r="C1474" t="s">
        <v>28</v>
      </c>
      <c r="D1474" t="s">
        <v>56</v>
      </c>
      <c r="E1474">
        <v>2021</v>
      </c>
      <c r="F1474">
        <v>4</v>
      </c>
      <c r="G1474">
        <v>33.79</v>
      </c>
      <c r="I1474" t="s">
        <v>2439</v>
      </c>
      <c r="J1474" t="s">
        <v>2502</v>
      </c>
    </row>
    <row r="1475" spans="1:10" x14ac:dyDescent="0.2">
      <c r="A1475" t="s">
        <v>810</v>
      </c>
      <c r="B1475" t="s">
        <v>11</v>
      </c>
      <c r="C1475" t="s">
        <v>28</v>
      </c>
      <c r="D1475" t="s">
        <v>56</v>
      </c>
      <c r="E1475">
        <v>2021</v>
      </c>
      <c r="F1475">
        <v>3</v>
      </c>
      <c r="G1475">
        <v>34.090000000000003</v>
      </c>
      <c r="I1475" t="s">
        <v>2439</v>
      </c>
      <c r="J1475" t="s">
        <v>2502</v>
      </c>
    </row>
    <row r="1476" spans="1:10" x14ac:dyDescent="0.2">
      <c r="A1476" t="s">
        <v>809</v>
      </c>
      <c r="B1476" t="s">
        <v>11</v>
      </c>
      <c r="C1476" t="s">
        <v>28</v>
      </c>
      <c r="D1476" t="s">
        <v>56</v>
      </c>
      <c r="E1476">
        <v>2021</v>
      </c>
      <c r="F1476">
        <v>2</v>
      </c>
      <c r="G1476">
        <v>35.67</v>
      </c>
      <c r="I1476" t="s">
        <v>2439</v>
      </c>
      <c r="J1476" t="s">
        <v>2502</v>
      </c>
    </row>
    <row r="1477" spans="1:10" x14ac:dyDescent="0.2">
      <c r="A1477" t="s">
        <v>808</v>
      </c>
      <c r="B1477" t="s">
        <v>11</v>
      </c>
      <c r="C1477" t="s">
        <v>28</v>
      </c>
      <c r="D1477" t="s">
        <v>56</v>
      </c>
      <c r="E1477">
        <v>2021</v>
      </c>
      <c r="F1477">
        <v>1</v>
      </c>
      <c r="G1477">
        <v>35.25</v>
      </c>
      <c r="I1477" t="s">
        <v>2439</v>
      </c>
      <c r="J1477" t="s">
        <v>2502</v>
      </c>
    </row>
    <row r="1478" spans="1:10" x14ac:dyDescent="0.2">
      <c r="A1478" t="s">
        <v>807</v>
      </c>
      <c r="B1478" t="s">
        <v>11</v>
      </c>
      <c r="C1478" t="s">
        <v>28</v>
      </c>
      <c r="D1478" t="s">
        <v>56</v>
      </c>
      <c r="E1478">
        <v>2020</v>
      </c>
      <c r="F1478">
        <v>4</v>
      </c>
      <c r="G1478">
        <v>35.04</v>
      </c>
      <c r="I1478" t="s">
        <v>2439</v>
      </c>
      <c r="J1478" t="s">
        <v>2502</v>
      </c>
    </row>
    <row r="1479" spans="1:10" x14ac:dyDescent="0.2">
      <c r="A1479" t="s">
        <v>806</v>
      </c>
      <c r="B1479" t="s">
        <v>11</v>
      </c>
      <c r="C1479" t="s">
        <v>28</v>
      </c>
      <c r="D1479" t="s">
        <v>56</v>
      </c>
      <c r="E1479">
        <v>2020</v>
      </c>
      <c r="F1479">
        <v>3</v>
      </c>
      <c r="G1479">
        <v>35.99</v>
      </c>
      <c r="I1479" t="s">
        <v>2439</v>
      </c>
      <c r="J1479" t="s">
        <v>2502</v>
      </c>
    </row>
    <row r="1480" spans="1:10" x14ac:dyDescent="0.2">
      <c r="A1480" t="s">
        <v>805</v>
      </c>
      <c r="B1480" t="s">
        <v>11</v>
      </c>
      <c r="C1480" t="s">
        <v>28</v>
      </c>
      <c r="D1480" t="s">
        <v>56</v>
      </c>
      <c r="E1480">
        <v>2020</v>
      </c>
      <c r="F1480">
        <v>2</v>
      </c>
      <c r="G1480">
        <v>33.79</v>
      </c>
      <c r="I1480" t="s">
        <v>2439</v>
      </c>
      <c r="J1480" t="s">
        <v>2502</v>
      </c>
    </row>
    <row r="1481" spans="1:10" x14ac:dyDescent="0.2">
      <c r="A1481" t="s">
        <v>804</v>
      </c>
      <c r="B1481" t="s">
        <v>11</v>
      </c>
      <c r="C1481" t="s">
        <v>28</v>
      </c>
      <c r="D1481" t="s">
        <v>56</v>
      </c>
      <c r="E1481">
        <v>2020</v>
      </c>
      <c r="F1481">
        <v>1</v>
      </c>
      <c r="G1481">
        <v>36.94</v>
      </c>
      <c r="I1481" t="s">
        <v>2439</v>
      </c>
      <c r="J1481" t="s">
        <v>2502</v>
      </c>
    </row>
    <row r="1482" spans="1:10" x14ac:dyDescent="0.2">
      <c r="A1482" t="s">
        <v>803</v>
      </c>
      <c r="B1482" t="s">
        <v>11</v>
      </c>
      <c r="C1482" t="s">
        <v>28</v>
      </c>
      <c r="D1482" t="s">
        <v>56</v>
      </c>
      <c r="E1482">
        <v>2019</v>
      </c>
      <c r="F1482">
        <v>4</v>
      </c>
      <c r="G1482">
        <v>36.39</v>
      </c>
      <c r="I1482" t="s">
        <v>2439</v>
      </c>
      <c r="J1482" t="s">
        <v>2502</v>
      </c>
    </row>
    <row r="1483" spans="1:10" x14ac:dyDescent="0.2">
      <c r="A1483" t="s">
        <v>802</v>
      </c>
      <c r="B1483" t="s">
        <v>11</v>
      </c>
      <c r="C1483" t="s">
        <v>28</v>
      </c>
      <c r="D1483" t="s">
        <v>56</v>
      </c>
      <c r="E1483">
        <v>2019</v>
      </c>
      <c r="F1483">
        <v>3</v>
      </c>
      <c r="G1483">
        <v>36.4</v>
      </c>
      <c r="I1483" t="s">
        <v>2439</v>
      </c>
      <c r="J1483" t="s">
        <v>2502</v>
      </c>
    </row>
    <row r="1484" spans="1:10" x14ac:dyDescent="0.2">
      <c r="A1484" t="s">
        <v>801</v>
      </c>
      <c r="B1484" t="s">
        <v>11</v>
      </c>
      <c r="C1484" t="s">
        <v>28</v>
      </c>
      <c r="D1484" t="s">
        <v>56</v>
      </c>
      <c r="E1484">
        <v>2019</v>
      </c>
      <c r="F1484">
        <v>2</v>
      </c>
      <c r="G1484">
        <v>36.07</v>
      </c>
      <c r="I1484" t="s">
        <v>2439</v>
      </c>
      <c r="J1484" t="s">
        <v>2502</v>
      </c>
    </row>
    <row r="1485" spans="1:10" x14ac:dyDescent="0.2">
      <c r="A1485" t="s">
        <v>800</v>
      </c>
      <c r="B1485" t="s">
        <v>11</v>
      </c>
      <c r="C1485" t="s">
        <v>28</v>
      </c>
      <c r="D1485" t="s">
        <v>56</v>
      </c>
      <c r="E1485">
        <v>2019</v>
      </c>
      <c r="F1485">
        <v>1</v>
      </c>
      <c r="G1485">
        <v>37.590000000000003</v>
      </c>
      <c r="I1485" t="s">
        <v>2439</v>
      </c>
      <c r="J1485" t="s">
        <v>2502</v>
      </c>
    </row>
    <row r="1486" spans="1:10" x14ac:dyDescent="0.2">
      <c r="A1486" t="s">
        <v>799</v>
      </c>
      <c r="B1486" t="s">
        <v>11</v>
      </c>
      <c r="C1486" t="s">
        <v>28</v>
      </c>
      <c r="D1486" t="s">
        <v>56</v>
      </c>
      <c r="E1486">
        <v>2018</v>
      </c>
      <c r="F1486">
        <v>4</v>
      </c>
      <c r="G1486">
        <v>34.32</v>
      </c>
      <c r="I1486" t="s">
        <v>2439</v>
      </c>
      <c r="J1486" t="s">
        <v>2502</v>
      </c>
    </row>
    <row r="1487" spans="1:10" x14ac:dyDescent="0.2">
      <c r="A1487" t="s">
        <v>798</v>
      </c>
      <c r="B1487" t="s">
        <v>11</v>
      </c>
      <c r="C1487" t="s">
        <v>28</v>
      </c>
      <c r="D1487" t="s">
        <v>56</v>
      </c>
      <c r="E1487">
        <v>2018</v>
      </c>
      <c r="F1487">
        <v>3</v>
      </c>
      <c r="G1487">
        <v>36.53</v>
      </c>
      <c r="I1487" t="s">
        <v>2439</v>
      </c>
      <c r="J1487" t="s">
        <v>2502</v>
      </c>
    </row>
    <row r="1488" spans="1:10" x14ac:dyDescent="0.2">
      <c r="A1488" t="s">
        <v>797</v>
      </c>
      <c r="B1488" t="s">
        <v>11</v>
      </c>
      <c r="C1488" t="s">
        <v>28</v>
      </c>
      <c r="D1488" t="s">
        <v>56</v>
      </c>
      <c r="E1488">
        <v>2018</v>
      </c>
      <c r="F1488">
        <v>2</v>
      </c>
      <c r="G1488">
        <v>37.729999999999997</v>
      </c>
      <c r="I1488" t="s">
        <v>2439</v>
      </c>
      <c r="J1488" t="s">
        <v>2502</v>
      </c>
    </row>
    <row r="1489" spans="1:10" x14ac:dyDescent="0.2">
      <c r="A1489" t="s">
        <v>796</v>
      </c>
      <c r="B1489" t="s">
        <v>11</v>
      </c>
      <c r="C1489" t="s">
        <v>28</v>
      </c>
      <c r="D1489" t="s">
        <v>56</v>
      </c>
      <c r="E1489">
        <v>2018</v>
      </c>
      <c r="F1489">
        <v>1</v>
      </c>
      <c r="G1489">
        <v>37.090000000000003</v>
      </c>
      <c r="I1489" t="s">
        <v>2439</v>
      </c>
      <c r="J1489" t="s">
        <v>2502</v>
      </c>
    </row>
    <row r="1490" spans="1:10" x14ac:dyDescent="0.2">
      <c r="A1490" t="s">
        <v>795</v>
      </c>
      <c r="B1490" t="s">
        <v>11</v>
      </c>
      <c r="C1490" t="s">
        <v>28</v>
      </c>
      <c r="D1490" t="s">
        <v>56</v>
      </c>
      <c r="E1490">
        <v>2017</v>
      </c>
      <c r="F1490">
        <v>4</v>
      </c>
      <c r="G1490">
        <v>34.67</v>
      </c>
      <c r="I1490" t="s">
        <v>2439</v>
      </c>
      <c r="J1490" t="s">
        <v>2502</v>
      </c>
    </row>
    <row r="1491" spans="1:10" x14ac:dyDescent="0.2">
      <c r="A1491" t="s">
        <v>794</v>
      </c>
      <c r="B1491" t="s">
        <v>11</v>
      </c>
      <c r="C1491" t="s">
        <v>28</v>
      </c>
      <c r="D1491" t="s">
        <v>56</v>
      </c>
      <c r="E1491">
        <v>2017</v>
      </c>
      <c r="F1491">
        <v>3</v>
      </c>
      <c r="G1491">
        <v>37.46</v>
      </c>
      <c r="I1491" t="s">
        <v>2439</v>
      </c>
      <c r="J1491" t="s">
        <v>2502</v>
      </c>
    </row>
    <row r="1492" spans="1:10" x14ac:dyDescent="0.2">
      <c r="A1492" t="s">
        <v>793</v>
      </c>
      <c r="B1492" t="s">
        <v>11</v>
      </c>
      <c r="C1492" t="s">
        <v>28</v>
      </c>
      <c r="D1492" t="s">
        <v>56</v>
      </c>
      <c r="E1492">
        <v>2017</v>
      </c>
      <c r="F1492">
        <v>2</v>
      </c>
      <c r="G1492">
        <v>37.270000000000003</v>
      </c>
      <c r="I1492" t="s">
        <v>2439</v>
      </c>
      <c r="J1492" t="s">
        <v>2502</v>
      </c>
    </row>
    <row r="1493" spans="1:10" x14ac:dyDescent="0.2">
      <c r="A1493" t="s">
        <v>792</v>
      </c>
      <c r="B1493" t="s">
        <v>11</v>
      </c>
      <c r="C1493" t="s">
        <v>28</v>
      </c>
      <c r="D1493" t="s">
        <v>56</v>
      </c>
      <c r="E1493">
        <v>2017</v>
      </c>
      <c r="F1493">
        <v>1</v>
      </c>
      <c r="G1493">
        <v>38.71</v>
      </c>
      <c r="I1493" t="s">
        <v>2439</v>
      </c>
      <c r="J1493" t="s">
        <v>2502</v>
      </c>
    </row>
    <row r="1494" spans="1:10" x14ac:dyDescent="0.2">
      <c r="A1494" t="s">
        <v>791</v>
      </c>
      <c r="B1494" t="s">
        <v>11</v>
      </c>
      <c r="C1494" t="s">
        <v>28</v>
      </c>
      <c r="D1494" t="s">
        <v>56</v>
      </c>
      <c r="E1494">
        <v>2016</v>
      </c>
      <c r="F1494">
        <v>4</v>
      </c>
      <c r="G1494">
        <v>36.700000000000003</v>
      </c>
      <c r="I1494" t="s">
        <v>2439</v>
      </c>
      <c r="J1494" t="s">
        <v>2502</v>
      </c>
    </row>
    <row r="1495" spans="1:10" x14ac:dyDescent="0.2">
      <c r="A1495" t="s">
        <v>790</v>
      </c>
      <c r="B1495" t="s">
        <v>11</v>
      </c>
      <c r="C1495" t="s">
        <v>28</v>
      </c>
      <c r="D1495" t="s">
        <v>56</v>
      </c>
      <c r="E1495">
        <v>2016</v>
      </c>
      <c r="F1495">
        <v>3</v>
      </c>
      <c r="G1495">
        <v>37.24</v>
      </c>
      <c r="I1495" t="s">
        <v>2439</v>
      </c>
      <c r="J1495" t="s">
        <v>2502</v>
      </c>
    </row>
    <row r="1496" spans="1:10" x14ac:dyDescent="0.2">
      <c r="A1496" t="s">
        <v>789</v>
      </c>
      <c r="B1496" t="s">
        <v>11</v>
      </c>
      <c r="C1496" t="s">
        <v>28</v>
      </c>
      <c r="D1496" t="s">
        <v>56</v>
      </c>
      <c r="E1496">
        <v>2016</v>
      </c>
      <c r="F1496">
        <v>2</v>
      </c>
      <c r="G1496">
        <v>38.659999999999997</v>
      </c>
      <c r="I1496" t="s">
        <v>2439</v>
      </c>
      <c r="J1496" t="s">
        <v>2502</v>
      </c>
    </row>
    <row r="1497" spans="1:10" x14ac:dyDescent="0.2">
      <c r="A1497" t="s">
        <v>788</v>
      </c>
      <c r="B1497" t="s">
        <v>11</v>
      </c>
      <c r="C1497" t="s">
        <v>28</v>
      </c>
      <c r="D1497" t="s">
        <v>56</v>
      </c>
      <c r="E1497">
        <v>2016</v>
      </c>
      <c r="F1497">
        <v>1</v>
      </c>
      <c r="G1497">
        <v>37.72</v>
      </c>
      <c r="I1497" t="s">
        <v>2439</v>
      </c>
      <c r="J1497" t="s">
        <v>2502</v>
      </c>
    </row>
    <row r="1498" spans="1:10" x14ac:dyDescent="0.2">
      <c r="A1498" t="s">
        <v>787</v>
      </c>
      <c r="B1498" t="s">
        <v>11</v>
      </c>
      <c r="C1498" t="s">
        <v>28</v>
      </c>
      <c r="D1498" t="s">
        <v>56</v>
      </c>
      <c r="E1498">
        <v>2015</v>
      </c>
      <c r="F1498">
        <v>4</v>
      </c>
      <c r="G1498">
        <v>36.299999999999997</v>
      </c>
      <c r="I1498" t="s">
        <v>2439</v>
      </c>
      <c r="J1498" t="s">
        <v>2502</v>
      </c>
    </row>
    <row r="1499" spans="1:10" x14ac:dyDescent="0.2">
      <c r="A1499" t="s">
        <v>786</v>
      </c>
      <c r="B1499" t="s">
        <v>11</v>
      </c>
      <c r="C1499" t="s">
        <v>28</v>
      </c>
      <c r="D1499" t="s">
        <v>56</v>
      </c>
      <c r="E1499">
        <v>2015</v>
      </c>
      <c r="F1499">
        <v>3</v>
      </c>
      <c r="G1499">
        <v>36.119999999999997</v>
      </c>
      <c r="I1499" t="s">
        <v>2439</v>
      </c>
      <c r="J1499" t="s">
        <v>2502</v>
      </c>
    </row>
    <row r="1500" spans="1:10" x14ac:dyDescent="0.2">
      <c r="A1500" t="s">
        <v>785</v>
      </c>
      <c r="B1500" t="s">
        <v>11</v>
      </c>
      <c r="C1500" t="s">
        <v>28</v>
      </c>
      <c r="D1500" t="s">
        <v>56</v>
      </c>
      <c r="E1500">
        <v>2015</v>
      </c>
      <c r="F1500">
        <v>2</v>
      </c>
      <c r="G1500">
        <v>37.049999999999997</v>
      </c>
      <c r="I1500" t="s">
        <v>2439</v>
      </c>
      <c r="J1500" t="s">
        <v>2502</v>
      </c>
    </row>
    <row r="1501" spans="1:10" x14ac:dyDescent="0.2">
      <c r="A1501" t="s">
        <v>784</v>
      </c>
      <c r="B1501" t="s">
        <v>11</v>
      </c>
      <c r="C1501" t="s">
        <v>28</v>
      </c>
      <c r="D1501" t="s">
        <v>56</v>
      </c>
      <c r="E1501">
        <v>2015</v>
      </c>
      <c r="F1501">
        <v>1</v>
      </c>
      <c r="G1501">
        <v>38.01</v>
      </c>
      <c r="I1501" t="s">
        <v>2439</v>
      </c>
      <c r="J1501" t="s">
        <v>2502</v>
      </c>
    </row>
    <row r="1502" spans="1:10" x14ac:dyDescent="0.2">
      <c r="A1502" t="s">
        <v>783</v>
      </c>
      <c r="B1502" t="s">
        <v>11</v>
      </c>
      <c r="C1502" t="s">
        <v>28</v>
      </c>
      <c r="D1502" t="s">
        <v>56</v>
      </c>
      <c r="E1502">
        <v>2014</v>
      </c>
      <c r="F1502">
        <v>4</v>
      </c>
      <c r="G1502">
        <v>36.47</v>
      </c>
      <c r="I1502" t="s">
        <v>2439</v>
      </c>
      <c r="J1502" t="s">
        <v>2502</v>
      </c>
    </row>
    <row r="1503" spans="1:10" x14ac:dyDescent="0.2">
      <c r="A1503" t="s">
        <v>782</v>
      </c>
      <c r="B1503" t="s">
        <v>11</v>
      </c>
      <c r="C1503" t="s">
        <v>28</v>
      </c>
      <c r="D1503" t="s">
        <v>56</v>
      </c>
      <c r="E1503">
        <v>2014</v>
      </c>
      <c r="F1503">
        <v>3</v>
      </c>
      <c r="G1503">
        <v>36.78</v>
      </c>
      <c r="I1503" t="s">
        <v>2439</v>
      </c>
      <c r="J1503" t="s">
        <v>2502</v>
      </c>
    </row>
    <row r="1504" spans="1:10" x14ac:dyDescent="0.2">
      <c r="A1504" t="s">
        <v>781</v>
      </c>
      <c r="B1504" t="s">
        <v>11</v>
      </c>
      <c r="C1504" t="s">
        <v>28</v>
      </c>
      <c r="D1504" t="s">
        <v>56</v>
      </c>
      <c r="E1504">
        <v>2014</v>
      </c>
      <c r="F1504">
        <v>2</v>
      </c>
      <c r="G1504">
        <v>36.9</v>
      </c>
      <c r="I1504" t="s">
        <v>2439</v>
      </c>
      <c r="J1504" t="s">
        <v>2502</v>
      </c>
    </row>
    <row r="1505" spans="1:10" x14ac:dyDescent="0.2">
      <c r="A1505" t="s">
        <v>780</v>
      </c>
      <c r="B1505" t="s">
        <v>11</v>
      </c>
      <c r="C1505" t="s">
        <v>28</v>
      </c>
      <c r="D1505" t="s">
        <v>56</v>
      </c>
      <c r="E1505">
        <v>2014</v>
      </c>
      <c r="F1505">
        <v>1</v>
      </c>
      <c r="G1505">
        <v>37.630000000000003</v>
      </c>
      <c r="I1505" t="s">
        <v>2439</v>
      </c>
      <c r="J1505" t="s">
        <v>2502</v>
      </c>
    </row>
    <row r="1506" spans="1:10" x14ac:dyDescent="0.2">
      <c r="A1506" t="s">
        <v>779</v>
      </c>
      <c r="B1506" t="s">
        <v>11</v>
      </c>
      <c r="C1506" t="s">
        <v>28</v>
      </c>
      <c r="D1506" t="s">
        <v>56</v>
      </c>
      <c r="E1506">
        <v>2013</v>
      </c>
      <c r="F1506">
        <v>4</v>
      </c>
      <c r="G1506">
        <v>37</v>
      </c>
      <c r="I1506" t="s">
        <v>2439</v>
      </c>
      <c r="J1506" t="s">
        <v>2502</v>
      </c>
    </row>
    <row r="1507" spans="1:10" x14ac:dyDescent="0.2">
      <c r="A1507" t="s">
        <v>778</v>
      </c>
      <c r="B1507" t="s">
        <v>11</v>
      </c>
      <c r="C1507" t="s">
        <v>28</v>
      </c>
      <c r="D1507" t="s">
        <v>56</v>
      </c>
      <c r="E1507">
        <v>2013</v>
      </c>
      <c r="F1507">
        <v>3</v>
      </c>
      <c r="G1507">
        <v>36.1</v>
      </c>
      <c r="I1507" t="s">
        <v>2439</v>
      </c>
      <c r="J1507" t="s">
        <v>2502</v>
      </c>
    </row>
    <row r="1508" spans="1:10" x14ac:dyDescent="0.2">
      <c r="A1508" t="s">
        <v>777</v>
      </c>
      <c r="B1508" t="s">
        <v>11</v>
      </c>
      <c r="C1508" t="s">
        <v>28</v>
      </c>
      <c r="D1508" t="s">
        <v>56</v>
      </c>
      <c r="E1508">
        <v>2013</v>
      </c>
      <c r="F1508">
        <v>2</v>
      </c>
      <c r="G1508">
        <v>37.65</v>
      </c>
      <c r="I1508" t="s">
        <v>2439</v>
      </c>
      <c r="J1508" t="s">
        <v>2502</v>
      </c>
    </row>
    <row r="1509" spans="1:10" x14ac:dyDescent="0.2">
      <c r="A1509" t="s">
        <v>776</v>
      </c>
      <c r="B1509" t="s">
        <v>11</v>
      </c>
      <c r="C1509" t="s">
        <v>28</v>
      </c>
      <c r="D1509" t="s">
        <v>56</v>
      </c>
      <c r="E1509">
        <v>2013</v>
      </c>
      <c r="F1509">
        <v>1</v>
      </c>
      <c r="G1509">
        <v>37.020000000000003</v>
      </c>
      <c r="I1509" t="s">
        <v>2439</v>
      </c>
      <c r="J1509" t="s">
        <v>2502</v>
      </c>
    </row>
    <row r="1510" spans="1:10" x14ac:dyDescent="0.2">
      <c r="A1510" t="s">
        <v>775</v>
      </c>
      <c r="B1510" t="s">
        <v>11</v>
      </c>
      <c r="C1510" t="s">
        <v>28</v>
      </c>
      <c r="D1510" t="s">
        <v>56</v>
      </c>
      <c r="E1510">
        <v>2012</v>
      </c>
      <c r="F1510">
        <v>4</v>
      </c>
      <c r="G1510">
        <v>35.369999999999997</v>
      </c>
      <c r="I1510" t="s">
        <v>2439</v>
      </c>
      <c r="J1510" t="s">
        <v>2502</v>
      </c>
    </row>
    <row r="1511" spans="1:10" x14ac:dyDescent="0.2">
      <c r="A1511" t="s">
        <v>774</v>
      </c>
      <c r="B1511" t="s">
        <v>11</v>
      </c>
      <c r="C1511" t="s">
        <v>28</v>
      </c>
      <c r="D1511" t="s">
        <v>56</v>
      </c>
      <c r="E1511">
        <v>2012</v>
      </c>
      <c r="F1511">
        <v>3</v>
      </c>
      <c r="G1511">
        <v>36.229999999999997</v>
      </c>
      <c r="I1511" t="s">
        <v>2439</v>
      </c>
      <c r="J1511" t="s">
        <v>2502</v>
      </c>
    </row>
    <row r="1512" spans="1:10" x14ac:dyDescent="0.2">
      <c r="A1512" t="s">
        <v>773</v>
      </c>
      <c r="B1512" t="s">
        <v>11</v>
      </c>
      <c r="C1512" t="s">
        <v>28</v>
      </c>
      <c r="D1512" t="s">
        <v>56</v>
      </c>
      <c r="E1512">
        <v>2012</v>
      </c>
      <c r="F1512">
        <v>2</v>
      </c>
      <c r="G1512">
        <v>38.17</v>
      </c>
      <c r="I1512" t="s">
        <v>2439</v>
      </c>
      <c r="J1512" t="s">
        <v>2502</v>
      </c>
    </row>
    <row r="1513" spans="1:10" x14ac:dyDescent="0.2">
      <c r="A1513" t="s">
        <v>772</v>
      </c>
      <c r="B1513" t="s">
        <v>11</v>
      </c>
      <c r="C1513" t="s">
        <v>28</v>
      </c>
      <c r="D1513" t="s">
        <v>56</v>
      </c>
      <c r="E1513">
        <v>2012</v>
      </c>
      <c r="F1513">
        <v>1</v>
      </c>
      <c r="G1513">
        <v>38.03</v>
      </c>
      <c r="I1513" t="s">
        <v>2439</v>
      </c>
      <c r="J1513" t="s">
        <v>2502</v>
      </c>
    </row>
    <row r="1514" spans="1:10" x14ac:dyDescent="0.2">
      <c r="A1514" t="s">
        <v>771</v>
      </c>
      <c r="B1514" t="s">
        <v>11</v>
      </c>
      <c r="C1514" t="s">
        <v>28</v>
      </c>
      <c r="D1514" t="s">
        <v>56</v>
      </c>
      <c r="E1514">
        <v>2011</v>
      </c>
      <c r="F1514">
        <v>4</v>
      </c>
      <c r="G1514">
        <v>38.28</v>
      </c>
      <c r="I1514" t="s">
        <v>2439</v>
      </c>
      <c r="J1514" t="s">
        <v>2502</v>
      </c>
    </row>
    <row r="1515" spans="1:10" x14ac:dyDescent="0.2">
      <c r="A1515" t="s">
        <v>770</v>
      </c>
      <c r="B1515" t="s">
        <v>11</v>
      </c>
      <c r="C1515" t="s">
        <v>28</v>
      </c>
      <c r="D1515" t="s">
        <v>56</v>
      </c>
      <c r="E1515">
        <v>2011</v>
      </c>
      <c r="F1515">
        <v>3</v>
      </c>
      <c r="G1515">
        <v>36.58</v>
      </c>
      <c r="I1515" t="s">
        <v>2439</v>
      </c>
      <c r="J1515" t="s">
        <v>2502</v>
      </c>
    </row>
    <row r="1516" spans="1:10" x14ac:dyDescent="0.2">
      <c r="A1516" t="s">
        <v>769</v>
      </c>
      <c r="B1516" t="s">
        <v>11</v>
      </c>
      <c r="C1516" t="s">
        <v>28</v>
      </c>
      <c r="D1516" t="s">
        <v>56</v>
      </c>
      <c r="E1516">
        <v>2011</v>
      </c>
      <c r="F1516">
        <v>2</v>
      </c>
      <c r="G1516">
        <v>38.14</v>
      </c>
      <c r="I1516" t="s">
        <v>2439</v>
      </c>
      <c r="J1516" t="s">
        <v>2502</v>
      </c>
    </row>
    <row r="1517" spans="1:10" x14ac:dyDescent="0.2">
      <c r="A1517" t="s">
        <v>768</v>
      </c>
      <c r="B1517" t="s">
        <v>11</v>
      </c>
      <c r="C1517" t="s">
        <v>28</v>
      </c>
      <c r="D1517" t="s">
        <v>56</v>
      </c>
      <c r="E1517">
        <v>2011</v>
      </c>
      <c r="F1517">
        <v>1</v>
      </c>
      <c r="G1517">
        <v>38.11</v>
      </c>
      <c r="I1517" t="s">
        <v>2439</v>
      </c>
      <c r="J1517" t="s">
        <v>2502</v>
      </c>
    </row>
    <row r="1518" spans="1:10" x14ac:dyDescent="0.2">
      <c r="A1518" t="s">
        <v>767</v>
      </c>
      <c r="B1518" t="s">
        <v>11</v>
      </c>
      <c r="C1518" t="s">
        <v>28</v>
      </c>
      <c r="D1518" t="s">
        <v>56</v>
      </c>
      <c r="E1518">
        <v>2010</v>
      </c>
      <c r="F1518">
        <v>4</v>
      </c>
      <c r="G1518">
        <v>38.68</v>
      </c>
      <c r="I1518" t="s">
        <v>2439</v>
      </c>
      <c r="J1518" t="s">
        <v>2502</v>
      </c>
    </row>
    <row r="1519" spans="1:10" x14ac:dyDescent="0.2">
      <c r="A1519" t="s">
        <v>766</v>
      </c>
      <c r="B1519" t="s">
        <v>11</v>
      </c>
      <c r="C1519" t="s">
        <v>28</v>
      </c>
      <c r="D1519" t="s">
        <v>56</v>
      </c>
      <c r="E1519">
        <v>2010</v>
      </c>
      <c r="F1519">
        <v>3</v>
      </c>
      <c r="G1519">
        <v>36.71</v>
      </c>
      <c r="I1519" t="s">
        <v>2439</v>
      </c>
      <c r="J1519" t="s">
        <v>2502</v>
      </c>
    </row>
    <row r="1520" spans="1:10" x14ac:dyDescent="0.2">
      <c r="A1520" t="s">
        <v>765</v>
      </c>
      <c r="B1520" t="s">
        <v>11</v>
      </c>
      <c r="C1520" t="s">
        <v>28</v>
      </c>
      <c r="D1520" t="s">
        <v>56</v>
      </c>
      <c r="E1520">
        <v>2010</v>
      </c>
      <c r="F1520">
        <v>2</v>
      </c>
      <c r="G1520">
        <v>38.799999999999997</v>
      </c>
      <c r="I1520" t="s">
        <v>2439</v>
      </c>
      <c r="J1520" t="s">
        <v>2502</v>
      </c>
    </row>
    <row r="1521" spans="1:10" x14ac:dyDescent="0.2">
      <c r="A1521" t="s">
        <v>764</v>
      </c>
      <c r="B1521" t="s">
        <v>11</v>
      </c>
      <c r="C1521" t="s">
        <v>28</v>
      </c>
      <c r="D1521" t="s">
        <v>56</v>
      </c>
      <c r="E1521">
        <v>2010</v>
      </c>
      <c r="F1521">
        <v>1</v>
      </c>
      <c r="G1521">
        <v>38.54</v>
      </c>
      <c r="I1521" t="s">
        <v>2439</v>
      </c>
      <c r="J1521" t="s">
        <v>2502</v>
      </c>
    </row>
    <row r="1522" spans="1:10" x14ac:dyDescent="0.2">
      <c r="A1522" t="s">
        <v>763</v>
      </c>
      <c r="B1522" t="s">
        <v>11</v>
      </c>
      <c r="C1522" t="s">
        <v>28</v>
      </c>
      <c r="D1522" t="s">
        <v>56</v>
      </c>
      <c r="E1522">
        <v>2009</v>
      </c>
      <c r="F1522">
        <v>4</v>
      </c>
      <c r="G1522">
        <v>38.450000000000003</v>
      </c>
      <c r="I1522" t="s">
        <v>2439</v>
      </c>
      <c r="J1522" t="s">
        <v>2502</v>
      </c>
    </row>
    <row r="1523" spans="1:10" x14ac:dyDescent="0.2">
      <c r="A1523" t="s">
        <v>762</v>
      </c>
      <c r="B1523" t="s">
        <v>11</v>
      </c>
      <c r="C1523" t="s">
        <v>28</v>
      </c>
      <c r="D1523" t="s">
        <v>56</v>
      </c>
      <c r="E1523">
        <v>2009</v>
      </c>
      <c r="F1523">
        <v>3</v>
      </c>
      <c r="G1523">
        <v>36.549999999999997</v>
      </c>
      <c r="I1523" t="s">
        <v>2439</v>
      </c>
      <c r="J1523" t="s">
        <v>2502</v>
      </c>
    </row>
    <row r="1524" spans="1:10" x14ac:dyDescent="0.2">
      <c r="A1524" t="s">
        <v>761</v>
      </c>
      <c r="B1524" t="s">
        <v>11</v>
      </c>
      <c r="C1524" t="s">
        <v>28</v>
      </c>
      <c r="D1524" t="s">
        <v>56</v>
      </c>
      <c r="E1524">
        <v>2009</v>
      </c>
      <c r="F1524">
        <v>2</v>
      </c>
      <c r="G1524">
        <v>38.81</v>
      </c>
      <c r="I1524" t="s">
        <v>2439</v>
      </c>
      <c r="J1524" t="s">
        <v>2502</v>
      </c>
    </row>
    <row r="1525" spans="1:10" x14ac:dyDescent="0.2">
      <c r="A1525" t="s">
        <v>760</v>
      </c>
      <c r="B1525" t="s">
        <v>11</v>
      </c>
      <c r="C1525" t="s">
        <v>28</v>
      </c>
      <c r="D1525" t="s">
        <v>56</v>
      </c>
      <c r="E1525">
        <v>2009</v>
      </c>
      <c r="F1525">
        <v>1</v>
      </c>
      <c r="G1525">
        <v>38.14</v>
      </c>
      <c r="I1525" t="s">
        <v>2439</v>
      </c>
      <c r="J1525" t="s">
        <v>2502</v>
      </c>
    </row>
    <row r="1526" spans="1:10" x14ac:dyDescent="0.2">
      <c r="A1526" t="s">
        <v>759</v>
      </c>
      <c r="B1526" t="s">
        <v>11</v>
      </c>
      <c r="C1526" t="s">
        <v>28</v>
      </c>
      <c r="D1526" t="s">
        <v>56</v>
      </c>
      <c r="E1526">
        <v>2008</v>
      </c>
      <c r="F1526">
        <v>4</v>
      </c>
      <c r="G1526">
        <v>38.630000000000003</v>
      </c>
      <c r="I1526" t="s">
        <v>2439</v>
      </c>
      <c r="J1526" t="s">
        <v>2502</v>
      </c>
    </row>
    <row r="1527" spans="1:10" x14ac:dyDescent="0.2">
      <c r="A1527" t="s">
        <v>758</v>
      </c>
      <c r="B1527" t="s">
        <v>11</v>
      </c>
      <c r="C1527" t="s">
        <v>28</v>
      </c>
      <c r="D1527" t="s">
        <v>56</v>
      </c>
      <c r="E1527">
        <v>2008</v>
      </c>
      <c r="F1527">
        <v>3</v>
      </c>
      <c r="G1527">
        <v>37.020000000000003</v>
      </c>
      <c r="I1527" t="s">
        <v>2439</v>
      </c>
      <c r="J1527" t="s">
        <v>2502</v>
      </c>
    </row>
    <row r="1528" spans="1:10" x14ac:dyDescent="0.2">
      <c r="A1528" t="s">
        <v>757</v>
      </c>
      <c r="B1528" t="s">
        <v>11</v>
      </c>
      <c r="C1528" t="s">
        <v>28</v>
      </c>
      <c r="D1528" t="s">
        <v>56</v>
      </c>
      <c r="E1528">
        <v>2008</v>
      </c>
      <c r="F1528">
        <v>2</v>
      </c>
      <c r="G1528">
        <v>38.97</v>
      </c>
      <c r="I1528" t="s">
        <v>2439</v>
      </c>
      <c r="J1528" t="s">
        <v>2502</v>
      </c>
    </row>
    <row r="1529" spans="1:10" x14ac:dyDescent="0.2">
      <c r="A1529" t="s">
        <v>756</v>
      </c>
      <c r="B1529" t="s">
        <v>11</v>
      </c>
      <c r="C1529" t="s">
        <v>28</v>
      </c>
      <c r="D1529" t="s">
        <v>56</v>
      </c>
      <c r="E1529">
        <v>2008</v>
      </c>
      <c r="F1529">
        <v>1</v>
      </c>
      <c r="G1529">
        <v>38.83</v>
      </c>
      <c r="I1529" t="s">
        <v>2439</v>
      </c>
      <c r="J1529" t="s">
        <v>2502</v>
      </c>
    </row>
    <row r="1530" spans="1:10" x14ac:dyDescent="0.2">
      <c r="A1530" t="s">
        <v>755</v>
      </c>
      <c r="B1530" t="s">
        <v>11</v>
      </c>
      <c r="C1530" t="s">
        <v>28</v>
      </c>
      <c r="D1530" t="s">
        <v>56</v>
      </c>
      <c r="E1530">
        <v>2007</v>
      </c>
      <c r="F1530">
        <v>4</v>
      </c>
      <c r="G1530">
        <v>38.94</v>
      </c>
      <c r="I1530" t="s">
        <v>2439</v>
      </c>
      <c r="J1530" t="s">
        <v>2502</v>
      </c>
    </row>
    <row r="1531" spans="1:10" x14ac:dyDescent="0.2">
      <c r="A1531" t="s">
        <v>754</v>
      </c>
      <c r="B1531" t="s">
        <v>11</v>
      </c>
      <c r="C1531" t="s">
        <v>28</v>
      </c>
      <c r="D1531" t="s">
        <v>56</v>
      </c>
      <c r="E1531">
        <v>2007</v>
      </c>
      <c r="F1531">
        <v>3</v>
      </c>
      <c r="G1531">
        <v>36.83</v>
      </c>
      <c r="I1531" t="s">
        <v>2439</v>
      </c>
      <c r="J1531" t="s">
        <v>2502</v>
      </c>
    </row>
    <row r="1532" spans="1:10" x14ac:dyDescent="0.2">
      <c r="A1532" t="s">
        <v>753</v>
      </c>
      <c r="B1532" t="s">
        <v>11</v>
      </c>
      <c r="C1532" t="s">
        <v>28</v>
      </c>
      <c r="D1532" t="s">
        <v>56</v>
      </c>
      <c r="E1532">
        <v>2007</v>
      </c>
      <c r="F1532">
        <v>2</v>
      </c>
      <c r="G1532">
        <v>38.67</v>
      </c>
      <c r="I1532" t="s">
        <v>2439</v>
      </c>
      <c r="J1532" t="s">
        <v>2502</v>
      </c>
    </row>
    <row r="1533" spans="1:10" x14ac:dyDescent="0.2">
      <c r="A1533" t="s">
        <v>752</v>
      </c>
      <c r="B1533" t="s">
        <v>11</v>
      </c>
      <c r="C1533" t="s">
        <v>28</v>
      </c>
      <c r="D1533" t="s">
        <v>56</v>
      </c>
      <c r="E1533">
        <v>2007</v>
      </c>
      <c r="F1533">
        <v>1</v>
      </c>
      <c r="G1533">
        <v>38.78</v>
      </c>
      <c r="I1533" t="s">
        <v>2439</v>
      </c>
      <c r="J1533" t="s">
        <v>2502</v>
      </c>
    </row>
    <row r="1534" spans="1:10" x14ac:dyDescent="0.2">
      <c r="A1534" t="s">
        <v>751</v>
      </c>
      <c r="B1534" t="s">
        <v>11</v>
      </c>
      <c r="C1534" t="s">
        <v>28</v>
      </c>
      <c r="D1534" t="s">
        <v>56</v>
      </c>
      <c r="E1534">
        <v>2006</v>
      </c>
      <c r="F1534">
        <v>4</v>
      </c>
      <c r="G1534">
        <v>39.04</v>
      </c>
      <c r="I1534" t="s">
        <v>2439</v>
      </c>
      <c r="J1534" t="s">
        <v>2502</v>
      </c>
    </row>
    <row r="1535" spans="1:10" x14ac:dyDescent="0.2">
      <c r="A1535" t="s">
        <v>750</v>
      </c>
      <c r="B1535" t="s">
        <v>11</v>
      </c>
      <c r="C1535" t="s">
        <v>28</v>
      </c>
      <c r="D1535" t="s">
        <v>56</v>
      </c>
      <c r="E1535">
        <v>2006</v>
      </c>
      <c r="F1535">
        <v>3</v>
      </c>
      <c r="G1535">
        <v>36.909999999999997</v>
      </c>
      <c r="I1535" t="s">
        <v>2439</v>
      </c>
      <c r="J1535" t="s">
        <v>2502</v>
      </c>
    </row>
    <row r="1536" spans="1:10" x14ac:dyDescent="0.2">
      <c r="A1536" t="s">
        <v>749</v>
      </c>
      <c r="B1536" t="s">
        <v>11</v>
      </c>
      <c r="C1536" t="s">
        <v>28</v>
      </c>
      <c r="D1536" t="s">
        <v>56</v>
      </c>
      <c r="E1536">
        <v>2006</v>
      </c>
      <c r="F1536">
        <v>2</v>
      </c>
      <c r="G1536">
        <v>38.71</v>
      </c>
      <c r="I1536" t="s">
        <v>2439</v>
      </c>
      <c r="J1536" t="s">
        <v>2502</v>
      </c>
    </row>
    <row r="1537" spans="1:10" x14ac:dyDescent="0.2">
      <c r="A1537" t="s">
        <v>748</v>
      </c>
      <c r="B1537" t="s">
        <v>11</v>
      </c>
      <c r="C1537" t="s">
        <v>28</v>
      </c>
      <c r="D1537" t="s">
        <v>56</v>
      </c>
      <c r="E1537">
        <v>2006</v>
      </c>
      <c r="F1537">
        <v>1</v>
      </c>
      <c r="G1537">
        <v>38.76</v>
      </c>
      <c r="I1537" t="s">
        <v>2439</v>
      </c>
      <c r="J1537" t="s">
        <v>2502</v>
      </c>
    </row>
    <row r="1538" spans="1:10" x14ac:dyDescent="0.2">
      <c r="A1538" t="s">
        <v>747</v>
      </c>
      <c r="B1538" t="s">
        <v>11</v>
      </c>
      <c r="C1538" t="s">
        <v>28</v>
      </c>
      <c r="D1538" t="s">
        <v>56</v>
      </c>
      <c r="E1538">
        <v>2005</v>
      </c>
      <c r="F1538">
        <v>4</v>
      </c>
      <c r="G1538">
        <v>39.31</v>
      </c>
      <c r="I1538" t="s">
        <v>2439</v>
      </c>
      <c r="J1538" t="s">
        <v>2502</v>
      </c>
    </row>
    <row r="1539" spans="1:10" x14ac:dyDescent="0.2">
      <c r="A1539" t="s">
        <v>746</v>
      </c>
      <c r="B1539" t="s">
        <v>11</v>
      </c>
      <c r="C1539" t="s">
        <v>28</v>
      </c>
      <c r="D1539" t="s">
        <v>56</v>
      </c>
      <c r="E1539">
        <v>2005</v>
      </c>
      <c r="F1539">
        <v>3</v>
      </c>
      <c r="G1539">
        <v>36.619999999999997</v>
      </c>
      <c r="I1539" t="s">
        <v>2439</v>
      </c>
      <c r="J1539" t="s">
        <v>2502</v>
      </c>
    </row>
    <row r="1540" spans="1:10" x14ac:dyDescent="0.2">
      <c r="A1540" t="s">
        <v>745</v>
      </c>
      <c r="B1540" t="s">
        <v>11</v>
      </c>
      <c r="C1540" t="s">
        <v>28</v>
      </c>
      <c r="D1540" t="s">
        <v>56</v>
      </c>
      <c r="E1540">
        <v>2005</v>
      </c>
      <c r="F1540">
        <v>2</v>
      </c>
      <c r="G1540">
        <v>39.26</v>
      </c>
      <c r="I1540" t="s">
        <v>2439</v>
      </c>
      <c r="J1540" t="s">
        <v>2502</v>
      </c>
    </row>
    <row r="1541" spans="1:10" x14ac:dyDescent="0.2">
      <c r="A1541" t="s">
        <v>744</v>
      </c>
      <c r="B1541" t="s">
        <v>11</v>
      </c>
      <c r="C1541" t="s">
        <v>28</v>
      </c>
      <c r="D1541" t="s">
        <v>56</v>
      </c>
      <c r="E1541">
        <v>2005</v>
      </c>
      <c r="F1541">
        <v>1</v>
      </c>
      <c r="G1541">
        <v>38.44</v>
      </c>
      <c r="I1541" t="s">
        <v>2439</v>
      </c>
      <c r="J1541" t="s">
        <v>2502</v>
      </c>
    </row>
    <row r="1542" spans="1:10" x14ac:dyDescent="0.2">
      <c r="A1542" t="s">
        <v>2881</v>
      </c>
      <c r="B1542" t="s">
        <v>11</v>
      </c>
      <c r="C1542" t="s">
        <v>28</v>
      </c>
      <c r="D1542" t="s">
        <v>56</v>
      </c>
      <c r="E1542">
        <v>2004</v>
      </c>
      <c r="F1542">
        <v>4</v>
      </c>
      <c r="G1542">
        <v>38.86</v>
      </c>
      <c r="I1542" t="s">
        <v>2439</v>
      </c>
      <c r="J1542" t="s">
        <v>2502</v>
      </c>
    </row>
    <row r="1543" spans="1:10" x14ac:dyDescent="0.2">
      <c r="A1543" t="s">
        <v>2882</v>
      </c>
      <c r="B1543" t="s">
        <v>11</v>
      </c>
      <c r="C1543" t="s">
        <v>28</v>
      </c>
      <c r="D1543" t="s">
        <v>56</v>
      </c>
      <c r="E1543">
        <v>2004</v>
      </c>
      <c r="F1543">
        <v>3</v>
      </c>
      <c r="G1543">
        <v>36.630000000000003</v>
      </c>
      <c r="I1543" t="s">
        <v>2439</v>
      </c>
      <c r="J1543" t="s">
        <v>2502</v>
      </c>
    </row>
    <row r="1544" spans="1:10" x14ac:dyDescent="0.2">
      <c r="A1544" t="s">
        <v>2883</v>
      </c>
      <c r="B1544" t="s">
        <v>11</v>
      </c>
      <c r="C1544" t="s">
        <v>28</v>
      </c>
      <c r="D1544" t="s">
        <v>56</v>
      </c>
      <c r="E1544">
        <v>2004</v>
      </c>
      <c r="F1544">
        <v>2</v>
      </c>
      <c r="G1544">
        <v>39.28</v>
      </c>
      <c r="I1544" t="s">
        <v>2439</v>
      </c>
      <c r="J1544" t="s">
        <v>2502</v>
      </c>
    </row>
    <row r="1545" spans="1:10" x14ac:dyDescent="0.2">
      <c r="A1545" t="s">
        <v>2884</v>
      </c>
      <c r="B1545" t="s">
        <v>11</v>
      </c>
      <c r="C1545" t="s">
        <v>28</v>
      </c>
      <c r="D1545" t="s">
        <v>56</v>
      </c>
      <c r="E1545">
        <v>2004</v>
      </c>
      <c r="F1545">
        <v>1</v>
      </c>
      <c r="G1545">
        <v>39.090000000000003</v>
      </c>
      <c r="I1545" t="s">
        <v>2439</v>
      </c>
      <c r="J1545" t="s">
        <v>2502</v>
      </c>
    </row>
    <row r="1546" spans="1:10" x14ac:dyDescent="0.2">
      <c r="A1546" t="s">
        <v>2885</v>
      </c>
      <c r="B1546" t="s">
        <v>11</v>
      </c>
      <c r="C1546" t="s">
        <v>28</v>
      </c>
      <c r="D1546" t="s">
        <v>56</v>
      </c>
      <c r="E1546">
        <v>2003</v>
      </c>
      <c r="F1546">
        <v>4</v>
      </c>
      <c r="G1546">
        <v>39.229999999999997</v>
      </c>
      <c r="I1546" t="s">
        <v>2439</v>
      </c>
      <c r="J1546" t="s">
        <v>2502</v>
      </c>
    </row>
    <row r="1547" spans="1:10" x14ac:dyDescent="0.2">
      <c r="A1547" t="s">
        <v>2886</v>
      </c>
      <c r="B1547" t="s">
        <v>11</v>
      </c>
      <c r="C1547" t="s">
        <v>28</v>
      </c>
      <c r="D1547" t="s">
        <v>56</v>
      </c>
      <c r="E1547">
        <v>2003</v>
      </c>
      <c r="F1547">
        <v>3</v>
      </c>
      <c r="G1547">
        <v>36.49</v>
      </c>
      <c r="I1547" t="s">
        <v>2439</v>
      </c>
      <c r="J1547" t="s">
        <v>2502</v>
      </c>
    </row>
    <row r="1548" spans="1:10" x14ac:dyDescent="0.2">
      <c r="A1548" t="s">
        <v>2887</v>
      </c>
      <c r="B1548" t="s">
        <v>11</v>
      </c>
      <c r="C1548" t="s">
        <v>28</v>
      </c>
      <c r="D1548" t="s">
        <v>56</v>
      </c>
      <c r="E1548">
        <v>2003</v>
      </c>
      <c r="F1548">
        <v>2</v>
      </c>
      <c r="G1548">
        <v>39.270000000000003</v>
      </c>
      <c r="I1548" t="s">
        <v>2439</v>
      </c>
      <c r="J1548" t="s">
        <v>2502</v>
      </c>
    </row>
    <row r="1549" spans="1:10" x14ac:dyDescent="0.2">
      <c r="A1549" t="s">
        <v>2888</v>
      </c>
      <c r="B1549" t="s">
        <v>11</v>
      </c>
      <c r="C1549" t="s">
        <v>28</v>
      </c>
      <c r="D1549" t="s">
        <v>56</v>
      </c>
      <c r="E1549">
        <v>2003</v>
      </c>
      <c r="F1549">
        <v>1</v>
      </c>
      <c r="G1549">
        <v>38.99</v>
      </c>
      <c r="I1549" t="s">
        <v>2439</v>
      </c>
      <c r="J1549" t="s">
        <v>2502</v>
      </c>
    </row>
    <row r="1550" spans="1:10" x14ac:dyDescent="0.2">
      <c r="A1550" t="s">
        <v>2889</v>
      </c>
      <c r="B1550" t="s">
        <v>11</v>
      </c>
      <c r="C1550" t="s">
        <v>28</v>
      </c>
      <c r="D1550" t="s">
        <v>56</v>
      </c>
      <c r="E1550">
        <v>2002</v>
      </c>
      <c r="F1550">
        <v>4</v>
      </c>
      <c r="G1550">
        <v>39.909999999999997</v>
      </c>
      <c r="I1550" t="s">
        <v>2439</v>
      </c>
      <c r="J1550" t="s">
        <v>2502</v>
      </c>
    </row>
    <row r="1551" spans="1:10" x14ac:dyDescent="0.2">
      <c r="A1551" t="s">
        <v>2890</v>
      </c>
      <c r="B1551" t="s">
        <v>11</v>
      </c>
      <c r="C1551" t="s">
        <v>28</v>
      </c>
      <c r="D1551" t="s">
        <v>56</v>
      </c>
      <c r="E1551">
        <v>2002</v>
      </c>
      <c r="F1551">
        <v>3</v>
      </c>
      <c r="G1551">
        <v>37.549999999999997</v>
      </c>
      <c r="I1551" t="s">
        <v>2439</v>
      </c>
      <c r="J1551" t="s">
        <v>2502</v>
      </c>
    </row>
    <row r="1552" spans="1:10" x14ac:dyDescent="0.2">
      <c r="A1552" t="s">
        <v>2891</v>
      </c>
      <c r="B1552" t="s">
        <v>11</v>
      </c>
      <c r="C1552" t="s">
        <v>28</v>
      </c>
      <c r="D1552" t="s">
        <v>56</v>
      </c>
      <c r="E1552">
        <v>2002</v>
      </c>
      <c r="F1552">
        <v>2</v>
      </c>
      <c r="G1552">
        <v>40.15</v>
      </c>
      <c r="I1552" t="s">
        <v>2439</v>
      </c>
      <c r="J1552" t="s">
        <v>2502</v>
      </c>
    </row>
    <row r="1553" spans="1:10" x14ac:dyDescent="0.2">
      <c r="A1553" t="s">
        <v>2892</v>
      </c>
      <c r="B1553" t="s">
        <v>11</v>
      </c>
      <c r="C1553" t="s">
        <v>28</v>
      </c>
      <c r="D1553" t="s">
        <v>56</v>
      </c>
      <c r="E1553">
        <v>2002</v>
      </c>
      <c r="F1553">
        <v>1</v>
      </c>
      <c r="G1553">
        <v>38.6</v>
      </c>
      <c r="I1553" t="s">
        <v>2439</v>
      </c>
      <c r="J1553" t="s">
        <v>2502</v>
      </c>
    </row>
    <row r="1554" spans="1:10" x14ac:dyDescent="0.2">
      <c r="A1554" t="s">
        <v>2893</v>
      </c>
      <c r="B1554" t="s">
        <v>11</v>
      </c>
      <c r="C1554" t="s">
        <v>28</v>
      </c>
      <c r="D1554" t="s">
        <v>56</v>
      </c>
      <c r="E1554">
        <v>2001</v>
      </c>
      <c r="F1554">
        <v>4</v>
      </c>
      <c r="G1554">
        <v>39.92</v>
      </c>
      <c r="I1554" t="s">
        <v>2439</v>
      </c>
      <c r="J1554" t="s">
        <v>2502</v>
      </c>
    </row>
    <row r="1555" spans="1:10" x14ac:dyDescent="0.2">
      <c r="A1555" t="s">
        <v>2894</v>
      </c>
      <c r="B1555" t="s">
        <v>11</v>
      </c>
      <c r="C1555" t="s">
        <v>28</v>
      </c>
      <c r="D1555" t="s">
        <v>56</v>
      </c>
      <c r="E1555">
        <v>2001</v>
      </c>
      <c r="F1555">
        <v>3</v>
      </c>
      <c r="G1555">
        <v>37.97</v>
      </c>
      <c r="I1555" t="s">
        <v>2439</v>
      </c>
      <c r="J1555" t="s">
        <v>2502</v>
      </c>
    </row>
    <row r="1556" spans="1:10" x14ac:dyDescent="0.2">
      <c r="A1556" t="s">
        <v>2895</v>
      </c>
      <c r="B1556" t="s">
        <v>11</v>
      </c>
      <c r="C1556" t="s">
        <v>28</v>
      </c>
      <c r="D1556" t="s">
        <v>56</v>
      </c>
      <c r="E1556">
        <v>2001</v>
      </c>
      <c r="F1556">
        <v>2</v>
      </c>
      <c r="G1556">
        <v>39.99</v>
      </c>
      <c r="I1556" t="s">
        <v>2439</v>
      </c>
      <c r="J1556" t="s">
        <v>2502</v>
      </c>
    </row>
    <row r="1557" spans="1:10" x14ac:dyDescent="0.2">
      <c r="A1557" t="s">
        <v>2896</v>
      </c>
      <c r="B1557" t="s">
        <v>11</v>
      </c>
      <c r="C1557" t="s">
        <v>28</v>
      </c>
      <c r="D1557" t="s">
        <v>56</v>
      </c>
      <c r="E1557">
        <v>2001</v>
      </c>
      <c r="F1557">
        <v>1</v>
      </c>
      <c r="G1557">
        <v>37.76</v>
      </c>
      <c r="I1557" t="s">
        <v>2439</v>
      </c>
      <c r="J1557" t="s">
        <v>2502</v>
      </c>
    </row>
    <row r="1558" spans="1:10" x14ac:dyDescent="0.2">
      <c r="A1558" t="s">
        <v>2897</v>
      </c>
      <c r="B1558" t="s">
        <v>11</v>
      </c>
      <c r="C1558" t="s">
        <v>28</v>
      </c>
      <c r="D1558" t="s">
        <v>56</v>
      </c>
      <c r="E1558">
        <v>2000</v>
      </c>
      <c r="F1558">
        <v>4</v>
      </c>
      <c r="G1558">
        <v>40.36</v>
      </c>
      <c r="I1558" t="s">
        <v>2439</v>
      </c>
      <c r="J1558" t="s">
        <v>2502</v>
      </c>
    </row>
    <row r="1559" spans="1:10" x14ac:dyDescent="0.2">
      <c r="A1559" t="s">
        <v>2898</v>
      </c>
      <c r="B1559" t="s">
        <v>11</v>
      </c>
      <c r="C1559" t="s">
        <v>28</v>
      </c>
      <c r="D1559" t="s">
        <v>56</v>
      </c>
      <c r="E1559">
        <v>2000</v>
      </c>
      <c r="F1559">
        <v>3</v>
      </c>
      <c r="G1559">
        <v>38.42</v>
      </c>
      <c r="I1559" t="s">
        <v>2439</v>
      </c>
      <c r="J1559" t="s">
        <v>2502</v>
      </c>
    </row>
    <row r="1560" spans="1:10" x14ac:dyDescent="0.2">
      <c r="A1560" t="s">
        <v>2899</v>
      </c>
      <c r="B1560" t="s">
        <v>11</v>
      </c>
      <c r="C1560" t="s">
        <v>28</v>
      </c>
      <c r="D1560" t="s">
        <v>56</v>
      </c>
      <c r="E1560">
        <v>2000</v>
      </c>
      <c r="F1560">
        <v>2</v>
      </c>
      <c r="G1560">
        <v>39.76</v>
      </c>
      <c r="I1560" t="s">
        <v>2439</v>
      </c>
      <c r="J1560" t="s">
        <v>2502</v>
      </c>
    </row>
    <row r="1561" spans="1:10" x14ac:dyDescent="0.2">
      <c r="A1561" t="s">
        <v>2900</v>
      </c>
      <c r="B1561" t="s">
        <v>11</v>
      </c>
      <c r="C1561" t="s">
        <v>28</v>
      </c>
      <c r="D1561" t="s">
        <v>56</v>
      </c>
      <c r="E1561">
        <v>2000</v>
      </c>
      <c r="F1561">
        <v>1</v>
      </c>
      <c r="G1561">
        <v>40.28</v>
      </c>
      <c r="I1561" t="s">
        <v>2439</v>
      </c>
      <c r="J1561" t="s">
        <v>2502</v>
      </c>
    </row>
    <row r="1562" spans="1:10" x14ac:dyDescent="0.2">
      <c r="A1562" t="s">
        <v>2901</v>
      </c>
      <c r="B1562" t="s">
        <v>11</v>
      </c>
      <c r="C1562" t="s">
        <v>28</v>
      </c>
      <c r="D1562" t="s">
        <v>56</v>
      </c>
      <c r="E1562">
        <v>1999</v>
      </c>
      <c r="F1562">
        <v>4</v>
      </c>
      <c r="G1562">
        <v>40.33</v>
      </c>
      <c r="I1562" t="s">
        <v>2439</v>
      </c>
      <c r="J1562" t="s">
        <v>2502</v>
      </c>
    </row>
    <row r="1563" spans="1:10" x14ac:dyDescent="0.2">
      <c r="A1563" t="s">
        <v>2902</v>
      </c>
      <c r="B1563" t="s">
        <v>11</v>
      </c>
      <c r="C1563" t="s">
        <v>28</v>
      </c>
      <c r="D1563" t="s">
        <v>56</v>
      </c>
      <c r="E1563">
        <v>1999</v>
      </c>
      <c r="F1563">
        <v>3</v>
      </c>
      <c r="G1563">
        <v>38.380000000000003</v>
      </c>
      <c r="I1563" t="s">
        <v>2439</v>
      </c>
      <c r="J1563" t="s">
        <v>2502</v>
      </c>
    </row>
    <row r="1564" spans="1:10" x14ac:dyDescent="0.2">
      <c r="A1564" t="s">
        <v>2903</v>
      </c>
      <c r="B1564" t="s">
        <v>11</v>
      </c>
      <c r="C1564" t="s">
        <v>28</v>
      </c>
      <c r="D1564" t="s">
        <v>56</v>
      </c>
      <c r="E1564">
        <v>1999</v>
      </c>
      <c r="F1564">
        <v>2</v>
      </c>
      <c r="G1564">
        <v>40.590000000000003</v>
      </c>
      <c r="I1564" t="s">
        <v>2439</v>
      </c>
      <c r="J1564" t="s">
        <v>2502</v>
      </c>
    </row>
    <row r="1565" spans="1:10" x14ac:dyDescent="0.2">
      <c r="A1565" t="s">
        <v>2904</v>
      </c>
      <c r="B1565" t="s">
        <v>11</v>
      </c>
      <c r="C1565" t="s">
        <v>28</v>
      </c>
      <c r="D1565" t="s">
        <v>56</v>
      </c>
      <c r="E1565">
        <v>1999</v>
      </c>
      <c r="F1565">
        <v>1</v>
      </c>
      <c r="G1565">
        <v>39.82</v>
      </c>
      <c r="I1565" t="s">
        <v>2439</v>
      </c>
      <c r="J1565" t="s">
        <v>2502</v>
      </c>
    </row>
    <row r="1566" spans="1:10" x14ac:dyDescent="0.2">
      <c r="A1566" t="s">
        <v>2905</v>
      </c>
      <c r="B1566" t="s">
        <v>11</v>
      </c>
      <c r="C1566" t="s">
        <v>28</v>
      </c>
      <c r="D1566" t="s">
        <v>56</v>
      </c>
      <c r="E1566">
        <v>1998</v>
      </c>
      <c r="F1566">
        <v>2</v>
      </c>
      <c r="G1566">
        <v>39.79</v>
      </c>
      <c r="I1566" t="s">
        <v>2439</v>
      </c>
      <c r="J1566" t="s">
        <v>2502</v>
      </c>
    </row>
    <row r="1567" spans="1:10" x14ac:dyDescent="0.2">
      <c r="A1567" t="s">
        <v>2906</v>
      </c>
      <c r="B1567" t="s">
        <v>11</v>
      </c>
      <c r="C1567" t="s">
        <v>28</v>
      </c>
      <c r="D1567" t="s">
        <v>56</v>
      </c>
      <c r="E1567">
        <v>1997</v>
      </c>
      <c r="F1567">
        <v>2</v>
      </c>
      <c r="G1567">
        <v>40.39</v>
      </c>
      <c r="I1567" t="s">
        <v>2439</v>
      </c>
      <c r="J1567" t="s">
        <v>2502</v>
      </c>
    </row>
    <row r="1568" spans="1:10" x14ac:dyDescent="0.2">
      <c r="A1568" t="s">
        <v>2907</v>
      </c>
      <c r="B1568" t="s">
        <v>11</v>
      </c>
      <c r="C1568" t="s">
        <v>28</v>
      </c>
      <c r="D1568" t="s">
        <v>56</v>
      </c>
      <c r="E1568">
        <v>1996</v>
      </c>
      <c r="F1568">
        <v>2</v>
      </c>
      <c r="G1568">
        <v>39.450000000000003</v>
      </c>
      <c r="I1568" t="s">
        <v>2439</v>
      </c>
      <c r="J1568" t="s">
        <v>2502</v>
      </c>
    </row>
    <row r="1569" spans="1:9" x14ac:dyDescent="0.2">
      <c r="A1569" t="s">
        <v>2908</v>
      </c>
      <c r="B1569" t="s">
        <v>12</v>
      </c>
      <c r="C1569" t="s">
        <v>29</v>
      </c>
      <c r="D1569" t="s">
        <v>56</v>
      </c>
      <c r="E1569">
        <v>2022</v>
      </c>
      <c r="F1569">
        <v>3</v>
      </c>
      <c r="G1569">
        <v>35.6</v>
      </c>
      <c r="I1569" t="s">
        <v>2439</v>
      </c>
    </row>
    <row r="1570" spans="1:9" x14ac:dyDescent="0.2">
      <c r="A1570" t="s">
        <v>2909</v>
      </c>
      <c r="B1570" t="s">
        <v>12</v>
      </c>
      <c r="C1570" t="s">
        <v>29</v>
      </c>
      <c r="D1570" t="s">
        <v>56</v>
      </c>
      <c r="E1570">
        <v>2022</v>
      </c>
      <c r="F1570">
        <v>2</v>
      </c>
      <c r="G1570">
        <v>35.4</v>
      </c>
      <c r="I1570" t="s">
        <v>2439</v>
      </c>
    </row>
    <row r="1571" spans="1:9" x14ac:dyDescent="0.2">
      <c r="A1571" t="s">
        <v>2910</v>
      </c>
      <c r="B1571" t="s">
        <v>12</v>
      </c>
      <c r="C1571" t="s">
        <v>29</v>
      </c>
      <c r="D1571" t="s">
        <v>56</v>
      </c>
      <c r="E1571">
        <v>2022</v>
      </c>
      <c r="F1571">
        <v>1</v>
      </c>
      <c r="G1571">
        <v>34.9</v>
      </c>
      <c r="I1571" t="s">
        <v>2439</v>
      </c>
    </row>
    <row r="1572" spans="1:9" x14ac:dyDescent="0.2">
      <c r="A1572" t="s">
        <v>879</v>
      </c>
      <c r="B1572" t="s">
        <v>12</v>
      </c>
      <c r="C1572" t="s">
        <v>29</v>
      </c>
      <c r="D1572" t="s">
        <v>56</v>
      </c>
      <c r="E1572">
        <v>2021</v>
      </c>
      <c r="F1572">
        <v>4</v>
      </c>
      <c r="G1572">
        <v>34.799999999999997</v>
      </c>
      <c r="I1572" t="s">
        <v>2439</v>
      </c>
    </row>
    <row r="1573" spans="1:9" x14ac:dyDescent="0.2">
      <c r="A1573" t="s">
        <v>878</v>
      </c>
      <c r="B1573" t="s">
        <v>12</v>
      </c>
      <c r="C1573" t="s">
        <v>29</v>
      </c>
      <c r="D1573" t="s">
        <v>56</v>
      </c>
      <c r="E1573">
        <v>2021</v>
      </c>
      <c r="F1573">
        <v>3</v>
      </c>
      <c r="G1573">
        <v>35.799999999999997</v>
      </c>
      <c r="I1573" t="s">
        <v>2439</v>
      </c>
    </row>
    <row r="1574" spans="1:9" x14ac:dyDescent="0.2">
      <c r="A1574" t="s">
        <v>877</v>
      </c>
      <c r="B1574" t="s">
        <v>12</v>
      </c>
      <c r="C1574" t="s">
        <v>29</v>
      </c>
      <c r="D1574" t="s">
        <v>56</v>
      </c>
      <c r="E1574">
        <v>2021</v>
      </c>
      <c r="F1574">
        <v>2</v>
      </c>
      <c r="G1574">
        <v>35.799999999999997</v>
      </c>
      <c r="I1574" t="s">
        <v>2439</v>
      </c>
    </row>
    <row r="1575" spans="1:9" x14ac:dyDescent="0.2">
      <c r="A1575" t="s">
        <v>876</v>
      </c>
      <c r="B1575" t="s">
        <v>12</v>
      </c>
      <c r="C1575" t="s">
        <v>29</v>
      </c>
      <c r="D1575" t="s">
        <v>56</v>
      </c>
      <c r="E1575">
        <v>2021</v>
      </c>
      <c r="F1575">
        <v>1</v>
      </c>
      <c r="G1575">
        <v>36</v>
      </c>
      <c r="H1575" t="s">
        <v>2448</v>
      </c>
      <c r="I1575" t="s">
        <v>2474</v>
      </c>
    </row>
    <row r="1576" spans="1:9" x14ac:dyDescent="0.2">
      <c r="A1576" t="s">
        <v>875</v>
      </c>
      <c r="B1576" t="s">
        <v>12</v>
      </c>
      <c r="C1576" t="s">
        <v>29</v>
      </c>
      <c r="D1576" t="s">
        <v>56</v>
      </c>
      <c r="E1576">
        <v>2020</v>
      </c>
      <c r="F1576">
        <v>4</v>
      </c>
      <c r="G1576">
        <v>35.700000000000003</v>
      </c>
      <c r="I1576" t="s">
        <v>2439</v>
      </c>
    </row>
    <row r="1577" spans="1:9" x14ac:dyDescent="0.2">
      <c r="A1577" t="s">
        <v>874</v>
      </c>
      <c r="B1577" t="s">
        <v>12</v>
      </c>
      <c r="C1577" t="s">
        <v>29</v>
      </c>
      <c r="D1577" t="s">
        <v>56</v>
      </c>
      <c r="E1577">
        <v>2020</v>
      </c>
      <c r="F1577">
        <v>3</v>
      </c>
      <c r="G1577">
        <v>36.4</v>
      </c>
      <c r="I1577" t="s">
        <v>2439</v>
      </c>
    </row>
    <row r="1578" spans="1:9" x14ac:dyDescent="0.2">
      <c r="A1578" t="s">
        <v>873</v>
      </c>
      <c r="B1578" t="s">
        <v>12</v>
      </c>
      <c r="C1578" t="s">
        <v>29</v>
      </c>
      <c r="D1578" t="s">
        <v>56</v>
      </c>
      <c r="E1578">
        <v>2020</v>
      </c>
      <c r="F1578">
        <v>2</v>
      </c>
      <c r="G1578">
        <v>36.5</v>
      </c>
      <c r="I1578" t="s">
        <v>2439</v>
      </c>
    </row>
    <row r="1579" spans="1:9" x14ac:dyDescent="0.2">
      <c r="A1579" t="s">
        <v>872</v>
      </c>
      <c r="B1579" t="s">
        <v>12</v>
      </c>
      <c r="C1579" t="s">
        <v>29</v>
      </c>
      <c r="D1579" t="s">
        <v>56</v>
      </c>
      <c r="E1579">
        <v>2020</v>
      </c>
      <c r="F1579">
        <v>1</v>
      </c>
      <c r="G1579">
        <v>35.700000000000003</v>
      </c>
      <c r="I1579" t="s">
        <v>2439</v>
      </c>
    </row>
    <row r="1580" spans="1:9" x14ac:dyDescent="0.2">
      <c r="A1580" t="s">
        <v>871</v>
      </c>
      <c r="B1580" t="s">
        <v>12</v>
      </c>
      <c r="C1580" t="s">
        <v>29</v>
      </c>
      <c r="D1580" t="s">
        <v>56</v>
      </c>
      <c r="E1580">
        <v>2019</v>
      </c>
      <c r="F1580">
        <v>4</v>
      </c>
      <c r="G1580">
        <v>35.700000000000003</v>
      </c>
      <c r="I1580" t="s">
        <v>2439</v>
      </c>
    </row>
    <row r="1581" spans="1:9" x14ac:dyDescent="0.2">
      <c r="A1581" t="s">
        <v>870</v>
      </c>
      <c r="B1581" t="s">
        <v>12</v>
      </c>
      <c r="C1581" t="s">
        <v>29</v>
      </c>
      <c r="D1581" t="s">
        <v>56</v>
      </c>
      <c r="E1581">
        <v>2019</v>
      </c>
      <c r="F1581">
        <v>3</v>
      </c>
      <c r="G1581">
        <v>36.6</v>
      </c>
      <c r="I1581" t="s">
        <v>2439</v>
      </c>
    </row>
    <row r="1582" spans="1:9" x14ac:dyDescent="0.2">
      <c r="A1582" t="s">
        <v>869</v>
      </c>
      <c r="B1582" t="s">
        <v>12</v>
      </c>
      <c r="C1582" t="s">
        <v>29</v>
      </c>
      <c r="D1582" t="s">
        <v>56</v>
      </c>
      <c r="E1582">
        <v>2019</v>
      </c>
      <c r="F1582">
        <v>2</v>
      </c>
      <c r="G1582">
        <v>36.4</v>
      </c>
      <c r="I1582" t="s">
        <v>2439</v>
      </c>
    </row>
    <row r="1583" spans="1:9" x14ac:dyDescent="0.2">
      <c r="A1583" t="s">
        <v>868</v>
      </c>
      <c r="B1583" t="s">
        <v>12</v>
      </c>
      <c r="C1583" t="s">
        <v>29</v>
      </c>
      <c r="D1583" t="s">
        <v>56</v>
      </c>
      <c r="E1583">
        <v>2019</v>
      </c>
      <c r="F1583">
        <v>1</v>
      </c>
      <c r="G1583">
        <v>35.9</v>
      </c>
      <c r="I1583" t="s">
        <v>2439</v>
      </c>
    </row>
    <row r="1584" spans="1:9" x14ac:dyDescent="0.2">
      <c r="A1584" t="s">
        <v>867</v>
      </c>
      <c r="B1584" t="s">
        <v>12</v>
      </c>
      <c r="C1584" t="s">
        <v>29</v>
      </c>
      <c r="D1584" t="s">
        <v>56</v>
      </c>
      <c r="E1584">
        <v>2018</v>
      </c>
      <c r="F1584">
        <v>4</v>
      </c>
      <c r="G1584">
        <v>36.1</v>
      </c>
      <c r="I1584" t="s">
        <v>2439</v>
      </c>
    </row>
    <row r="1585" spans="1:9" x14ac:dyDescent="0.2">
      <c r="A1585" t="s">
        <v>866</v>
      </c>
      <c r="B1585" t="s">
        <v>12</v>
      </c>
      <c r="C1585" t="s">
        <v>29</v>
      </c>
      <c r="D1585" t="s">
        <v>56</v>
      </c>
      <c r="E1585">
        <v>2018</v>
      </c>
      <c r="F1585">
        <v>3</v>
      </c>
      <c r="G1585">
        <v>36.700000000000003</v>
      </c>
      <c r="I1585" t="s">
        <v>2439</v>
      </c>
    </row>
    <row r="1586" spans="1:9" x14ac:dyDescent="0.2">
      <c r="A1586" t="s">
        <v>865</v>
      </c>
      <c r="B1586" t="s">
        <v>12</v>
      </c>
      <c r="C1586" t="s">
        <v>29</v>
      </c>
      <c r="D1586" t="s">
        <v>56</v>
      </c>
      <c r="E1586">
        <v>2018</v>
      </c>
      <c r="F1586">
        <v>2</v>
      </c>
      <c r="G1586">
        <v>36.6</v>
      </c>
      <c r="I1586" t="s">
        <v>2439</v>
      </c>
    </row>
    <row r="1587" spans="1:9" x14ac:dyDescent="0.2">
      <c r="A1587" t="s">
        <v>864</v>
      </c>
      <c r="B1587" t="s">
        <v>12</v>
      </c>
      <c r="C1587" t="s">
        <v>29</v>
      </c>
      <c r="D1587" t="s">
        <v>56</v>
      </c>
      <c r="E1587">
        <v>2018</v>
      </c>
      <c r="F1587">
        <v>1</v>
      </c>
      <c r="G1587">
        <v>35.799999999999997</v>
      </c>
      <c r="I1587" t="s">
        <v>2439</v>
      </c>
    </row>
    <row r="1588" spans="1:9" x14ac:dyDescent="0.2">
      <c r="A1588" t="s">
        <v>863</v>
      </c>
      <c r="B1588" t="s">
        <v>12</v>
      </c>
      <c r="C1588" t="s">
        <v>29</v>
      </c>
      <c r="D1588" t="s">
        <v>56</v>
      </c>
      <c r="E1588">
        <v>2017</v>
      </c>
      <c r="F1588">
        <v>4</v>
      </c>
      <c r="G1588">
        <v>35.9</v>
      </c>
      <c r="I1588" t="s">
        <v>2439</v>
      </c>
    </row>
    <row r="1589" spans="1:9" x14ac:dyDescent="0.2">
      <c r="A1589" t="s">
        <v>862</v>
      </c>
      <c r="B1589" t="s">
        <v>12</v>
      </c>
      <c r="C1589" t="s">
        <v>29</v>
      </c>
      <c r="D1589" t="s">
        <v>56</v>
      </c>
      <c r="E1589">
        <v>2017</v>
      </c>
      <c r="F1589">
        <v>3</v>
      </c>
      <c r="G1589">
        <v>36.9</v>
      </c>
      <c r="H1589" t="s">
        <v>2448</v>
      </c>
      <c r="I1589" t="s">
        <v>2474</v>
      </c>
    </row>
    <row r="1590" spans="1:9" x14ac:dyDescent="0.2">
      <c r="A1590" t="s">
        <v>861</v>
      </c>
      <c r="B1590" t="s">
        <v>12</v>
      </c>
      <c r="C1590" t="s">
        <v>29</v>
      </c>
      <c r="D1590" t="s">
        <v>56</v>
      </c>
      <c r="E1590">
        <v>2017</v>
      </c>
      <c r="F1590">
        <v>2</v>
      </c>
      <c r="G1590">
        <v>35.299999999999997</v>
      </c>
      <c r="I1590" t="s">
        <v>2439</v>
      </c>
    </row>
    <row r="1591" spans="1:9" x14ac:dyDescent="0.2">
      <c r="A1591" t="s">
        <v>860</v>
      </c>
      <c r="B1591" t="s">
        <v>12</v>
      </c>
      <c r="C1591" t="s">
        <v>29</v>
      </c>
      <c r="D1591" t="s">
        <v>56</v>
      </c>
      <c r="E1591">
        <v>2017</v>
      </c>
      <c r="F1591">
        <v>1</v>
      </c>
      <c r="G1591">
        <v>35.4</v>
      </c>
      <c r="I1591" t="s">
        <v>2439</v>
      </c>
    </row>
    <row r="1592" spans="1:9" x14ac:dyDescent="0.2">
      <c r="A1592" t="s">
        <v>859</v>
      </c>
      <c r="B1592" t="s">
        <v>12</v>
      </c>
      <c r="C1592" t="s">
        <v>29</v>
      </c>
      <c r="D1592" t="s">
        <v>56</v>
      </c>
      <c r="E1592">
        <v>2016</v>
      </c>
      <c r="F1592">
        <v>4</v>
      </c>
      <c r="G1592">
        <v>35.200000000000003</v>
      </c>
      <c r="I1592" t="s">
        <v>2439</v>
      </c>
    </row>
    <row r="1593" spans="1:9" x14ac:dyDescent="0.2">
      <c r="A1593" t="s">
        <v>858</v>
      </c>
      <c r="B1593" t="s">
        <v>12</v>
      </c>
      <c r="C1593" t="s">
        <v>29</v>
      </c>
      <c r="D1593" t="s">
        <v>56</v>
      </c>
      <c r="E1593">
        <v>2016</v>
      </c>
      <c r="F1593">
        <v>3</v>
      </c>
      <c r="G1593">
        <v>35.799999999999997</v>
      </c>
      <c r="I1593" t="s">
        <v>2439</v>
      </c>
    </row>
    <row r="1594" spans="1:9" x14ac:dyDescent="0.2">
      <c r="A1594" t="s">
        <v>857</v>
      </c>
      <c r="B1594" t="s">
        <v>12</v>
      </c>
      <c r="C1594" t="s">
        <v>29</v>
      </c>
      <c r="D1594" t="s">
        <v>56</v>
      </c>
      <c r="E1594">
        <v>2016</v>
      </c>
      <c r="F1594">
        <v>2</v>
      </c>
      <c r="G1594">
        <v>35.6</v>
      </c>
      <c r="I1594" t="s">
        <v>2439</v>
      </c>
    </row>
    <row r="1595" spans="1:9" x14ac:dyDescent="0.2">
      <c r="A1595" t="s">
        <v>856</v>
      </c>
      <c r="B1595" t="s">
        <v>12</v>
      </c>
      <c r="C1595" t="s">
        <v>29</v>
      </c>
      <c r="D1595" t="s">
        <v>56</v>
      </c>
      <c r="E1595">
        <v>2016</v>
      </c>
      <c r="F1595">
        <v>1</v>
      </c>
      <c r="G1595">
        <v>35</v>
      </c>
      <c r="I1595" t="s">
        <v>2439</v>
      </c>
    </row>
    <row r="1596" spans="1:9" x14ac:dyDescent="0.2">
      <c r="A1596" t="s">
        <v>855</v>
      </c>
      <c r="B1596" t="s">
        <v>12</v>
      </c>
      <c r="C1596" t="s">
        <v>29</v>
      </c>
      <c r="D1596" t="s">
        <v>56</v>
      </c>
      <c r="E1596">
        <v>2015</v>
      </c>
      <c r="F1596">
        <v>4</v>
      </c>
      <c r="G1596">
        <v>34.5</v>
      </c>
      <c r="I1596" t="s">
        <v>2439</v>
      </c>
    </row>
    <row r="1597" spans="1:9" x14ac:dyDescent="0.2">
      <c r="A1597" t="s">
        <v>854</v>
      </c>
      <c r="B1597" t="s">
        <v>12</v>
      </c>
      <c r="C1597" t="s">
        <v>29</v>
      </c>
      <c r="D1597" t="s">
        <v>56</v>
      </c>
      <c r="E1597">
        <v>2015</v>
      </c>
      <c r="F1597">
        <v>3</v>
      </c>
      <c r="G1597">
        <v>35.9</v>
      </c>
      <c r="I1597" t="s">
        <v>2439</v>
      </c>
    </row>
    <row r="1598" spans="1:9" x14ac:dyDescent="0.2">
      <c r="A1598" t="s">
        <v>853</v>
      </c>
      <c r="B1598" t="s">
        <v>12</v>
      </c>
      <c r="C1598" t="s">
        <v>29</v>
      </c>
      <c r="D1598" t="s">
        <v>56</v>
      </c>
      <c r="E1598">
        <v>2015</v>
      </c>
      <c r="F1598">
        <v>2</v>
      </c>
      <c r="G1598">
        <v>35.200000000000003</v>
      </c>
      <c r="I1598" t="s">
        <v>2439</v>
      </c>
    </row>
    <row r="1599" spans="1:9" x14ac:dyDescent="0.2">
      <c r="A1599" t="s">
        <v>852</v>
      </c>
      <c r="B1599" t="s">
        <v>12</v>
      </c>
      <c r="C1599" t="s">
        <v>29</v>
      </c>
      <c r="D1599" t="s">
        <v>56</v>
      </c>
      <c r="E1599">
        <v>2015</v>
      </c>
      <c r="F1599">
        <v>1</v>
      </c>
      <c r="G1599">
        <v>35.1</v>
      </c>
      <c r="I1599" t="s">
        <v>2439</v>
      </c>
    </row>
    <row r="1600" spans="1:9" x14ac:dyDescent="0.2">
      <c r="A1600" t="s">
        <v>851</v>
      </c>
      <c r="B1600" t="s">
        <v>12</v>
      </c>
      <c r="C1600" t="s">
        <v>29</v>
      </c>
      <c r="D1600" t="s">
        <v>56</v>
      </c>
      <c r="E1600">
        <v>2014</v>
      </c>
      <c r="F1600">
        <v>4</v>
      </c>
      <c r="G1600">
        <v>34.9</v>
      </c>
      <c r="I1600" t="s">
        <v>2439</v>
      </c>
    </row>
    <row r="1601" spans="1:9" x14ac:dyDescent="0.2">
      <c r="A1601" t="s">
        <v>850</v>
      </c>
      <c r="B1601" t="s">
        <v>12</v>
      </c>
      <c r="C1601" t="s">
        <v>29</v>
      </c>
      <c r="D1601" t="s">
        <v>56</v>
      </c>
      <c r="E1601">
        <v>2014</v>
      </c>
      <c r="F1601">
        <v>3</v>
      </c>
      <c r="G1601">
        <v>35.799999999999997</v>
      </c>
      <c r="I1601" t="s">
        <v>2439</v>
      </c>
    </row>
    <row r="1602" spans="1:9" x14ac:dyDescent="0.2">
      <c r="A1602" t="s">
        <v>849</v>
      </c>
      <c r="B1602" t="s">
        <v>12</v>
      </c>
      <c r="C1602" t="s">
        <v>29</v>
      </c>
      <c r="D1602" t="s">
        <v>56</v>
      </c>
      <c r="E1602">
        <v>2014</v>
      </c>
      <c r="F1602">
        <v>2</v>
      </c>
      <c r="G1602">
        <v>35.200000000000003</v>
      </c>
      <c r="I1602" t="s">
        <v>2439</v>
      </c>
    </row>
    <row r="1603" spans="1:9" x14ac:dyDescent="0.2">
      <c r="A1603" t="s">
        <v>848</v>
      </c>
      <c r="B1603" t="s">
        <v>12</v>
      </c>
      <c r="C1603" t="s">
        <v>29</v>
      </c>
      <c r="D1603" t="s">
        <v>56</v>
      </c>
      <c r="E1603">
        <v>2014</v>
      </c>
      <c r="F1603">
        <v>1</v>
      </c>
      <c r="G1603">
        <v>34.9</v>
      </c>
      <c r="I1603" t="s">
        <v>2439</v>
      </c>
    </row>
    <row r="1604" spans="1:9" x14ac:dyDescent="0.2">
      <c r="A1604" t="s">
        <v>847</v>
      </c>
      <c r="B1604" t="s">
        <v>12</v>
      </c>
      <c r="C1604" t="s">
        <v>29</v>
      </c>
      <c r="D1604" t="s">
        <v>56</v>
      </c>
      <c r="E1604">
        <v>2013</v>
      </c>
      <c r="F1604">
        <v>4</v>
      </c>
      <c r="G1604">
        <v>34.9</v>
      </c>
      <c r="I1604" t="s">
        <v>2439</v>
      </c>
    </row>
    <row r="1605" spans="1:9" x14ac:dyDescent="0.2">
      <c r="A1605" t="s">
        <v>846</v>
      </c>
      <c r="B1605" t="s">
        <v>12</v>
      </c>
      <c r="C1605" t="s">
        <v>29</v>
      </c>
      <c r="D1605" t="s">
        <v>56</v>
      </c>
      <c r="E1605">
        <v>2013</v>
      </c>
      <c r="F1605">
        <v>3</v>
      </c>
      <c r="G1605">
        <v>35.799999999999997</v>
      </c>
      <c r="I1605" t="s">
        <v>2439</v>
      </c>
    </row>
    <row r="1606" spans="1:9" x14ac:dyDescent="0.2">
      <c r="A1606" t="s">
        <v>845</v>
      </c>
      <c r="B1606" t="s">
        <v>12</v>
      </c>
      <c r="C1606" t="s">
        <v>29</v>
      </c>
      <c r="D1606" t="s">
        <v>56</v>
      </c>
      <c r="E1606">
        <v>2013</v>
      </c>
      <c r="F1606">
        <v>2</v>
      </c>
      <c r="G1606">
        <v>35</v>
      </c>
      <c r="I1606" t="s">
        <v>2439</v>
      </c>
    </row>
    <row r="1607" spans="1:9" x14ac:dyDescent="0.2">
      <c r="A1607" t="s">
        <v>844</v>
      </c>
      <c r="B1607" t="s">
        <v>12</v>
      </c>
      <c r="C1607" t="s">
        <v>29</v>
      </c>
      <c r="D1607" t="s">
        <v>56</v>
      </c>
      <c r="E1607">
        <v>2013</v>
      </c>
      <c r="F1607">
        <v>1</v>
      </c>
      <c r="G1607">
        <v>34.5</v>
      </c>
      <c r="I1607" t="s">
        <v>2439</v>
      </c>
    </row>
    <row r="1608" spans="1:9" x14ac:dyDescent="0.2">
      <c r="A1608" t="s">
        <v>843</v>
      </c>
      <c r="B1608" t="s">
        <v>12</v>
      </c>
      <c r="C1608" t="s">
        <v>29</v>
      </c>
      <c r="D1608" t="s">
        <v>56</v>
      </c>
      <c r="E1608">
        <v>2012</v>
      </c>
      <c r="F1608">
        <v>4</v>
      </c>
      <c r="G1608">
        <v>34.700000000000003</v>
      </c>
      <c r="I1608" t="s">
        <v>2439</v>
      </c>
    </row>
    <row r="1609" spans="1:9" x14ac:dyDescent="0.2">
      <c r="A1609" t="s">
        <v>842</v>
      </c>
      <c r="B1609" t="s">
        <v>12</v>
      </c>
      <c r="C1609" t="s">
        <v>29</v>
      </c>
      <c r="D1609" t="s">
        <v>56</v>
      </c>
      <c r="E1609">
        <v>2012</v>
      </c>
      <c r="F1609">
        <v>3</v>
      </c>
      <c r="G1609">
        <v>35.6</v>
      </c>
      <c r="I1609" t="s">
        <v>2439</v>
      </c>
    </row>
    <row r="1610" spans="1:9" x14ac:dyDescent="0.2">
      <c r="A1610" t="s">
        <v>841</v>
      </c>
      <c r="B1610" t="s">
        <v>12</v>
      </c>
      <c r="C1610" t="s">
        <v>29</v>
      </c>
      <c r="D1610" t="s">
        <v>56</v>
      </c>
      <c r="E1610">
        <v>2012</v>
      </c>
      <c r="F1610">
        <v>2</v>
      </c>
      <c r="G1610">
        <v>34.799999999999997</v>
      </c>
      <c r="I1610" t="s">
        <v>2439</v>
      </c>
    </row>
    <row r="1611" spans="1:9" x14ac:dyDescent="0.2">
      <c r="A1611" t="s">
        <v>840</v>
      </c>
      <c r="B1611" t="s">
        <v>12</v>
      </c>
      <c r="C1611" t="s">
        <v>29</v>
      </c>
      <c r="D1611" t="s">
        <v>56</v>
      </c>
      <c r="E1611">
        <v>2012</v>
      </c>
      <c r="F1611">
        <v>1</v>
      </c>
      <c r="G1611">
        <v>34.6</v>
      </c>
      <c r="I1611" t="s">
        <v>2439</v>
      </c>
    </row>
    <row r="1612" spans="1:9" x14ac:dyDescent="0.2">
      <c r="A1612" t="s">
        <v>839</v>
      </c>
      <c r="B1612" t="s">
        <v>12</v>
      </c>
      <c r="C1612" t="s">
        <v>29</v>
      </c>
      <c r="D1612" t="s">
        <v>56</v>
      </c>
      <c r="E1612">
        <v>2011</v>
      </c>
      <c r="F1612">
        <v>4</v>
      </c>
      <c r="G1612">
        <v>34.4</v>
      </c>
      <c r="I1612" t="s">
        <v>2439</v>
      </c>
    </row>
    <row r="1613" spans="1:9" x14ac:dyDescent="0.2">
      <c r="A1613" t="s">
        <v>838</v>
      </c>
      <c r="B1613" t="s">
        <v>12</v>
      </c>
      <c r="C1613" t="s">
        <v>29</v>
      </c>
      <c r="D1613" t="s">
        <v>56</v>
      </c>
      <c r="E1613">
        <v>2011</v>
      </c>
      <c r="F1613">
        <v>3</v>
      </c>
      <c r="G1613">
        <v>35.5</v>
      </c>
      <c r="I1613" t="s">
        <v>2439</v>
      </c>
    </row>
    <row r="1614" spans="1:9" x14ac:dyDescent="0.2">
      <c r="A1614" t="s">
        <v>837</v>
      </c>
      <c r="B1614" t="s">
        <v>12</v>
      </c>
      <c r="C1614" t="s">
        <v>29</v>
      </c>
      <c r="D1614" t="s">
        <v>56</v>
      </c>
      <c r="E1614">
        <v>2011</v>
      </c>
      <c r="F1614">
        <v>2</v>
      </c>
      <c r="G1614">
        <v>34.9</v>
      </c>
      <c r="I1614" t="s">
        <v>2439</v>
      </c>
    </row>
    <row r="1615" spans="1:9" x14ac:dyDescent="0.2">
      <c r="A1615" t="s">
        <v>836</v>
      </c>
      <c r="B1615" t="s">
        <v>12</v>
      </c>
      <c r="C1615" t="s">
        <v>29</v>
      </c>
      <c r="D1615" t="s">
        <v>56</v>
      </c>
      <c r="E1615">
        <v>2011</v>
      </c>
      <c r="F1615">
        <v>1</v>
      </c>
      <c r="G1615">
        <v>34.700000000000003</v>
      </c>
      <c r="I1615" t="s">
        <v>2439</v>
      </c>
    </row>
    <row r="1616" spans="1:9" x14ac:dyDescent="0.2">
      <c r="A1616" t="s">
        <v>835</v>
      </c>
      <c r="B1616" t="s">
        <v>12</v>
      </c>
      <c r="C1616" t="s">
        <v>29</v>
      </c>
      <c r="D1616" t="s">
        <v>56</v>
      </c>
      <c r="E1616">
        <v>2010</v>
      </c>
      <c r="F1616">
        <v>4</v>
      </c>
      <c r="G1616">
        <v>34.299999999999997</v>
      </c>
      <c r="I1616" t="s">
        <v>2439</v>
      </c>
    </row>
    <row r="1617" spans="1:9" x14ac:dyDescent="0.2">
      <c r="A1617" t="s">
        <v>834</v>
      </c>
      <c r="B1617" t="s">
        <v>12</v>
      </c>
      <c r="C1617" t="s">
        <v>29</v>
      </c>
      <c r="D1617" t="s">
        <v>56</v>
      </c>
      <c r="E1617">
        <v>2010</v>
      </c>
      <c r="F1617">
        <v>3</v>
      </c>
      <c r="G1617">
        <v>35.6</v>
      </c>
      <c r="I1617" t="s">
        <v>2439</v>
      </c>
    </row>
    <row r="1618" spans="1:9" x14ac:dyDescent="0.2">
      <c r="A1618" t="s">
        <v>833</v>
      </c>
      <c r="B1618" t="s">
        <v>12</v>
      </c>
      <c r="C1618" t="s">
        <v>29</v>
      </c>
      <c r="D1618" t="s">
        <v>56</v>
      </c>
      <c r="E1618">
        <v>2010</v>
      </c>
      <c r="F1618">
        <v>2</v>
      </c>
      <c r="G1618">
        <v>35.1</v>
      </c>
      <c r="I1618" t="s">
        <v>2439</v>
      </c>
    </row>
    <row r="1619" spans="1:9" x14ac:dyDescent="0.2">
      <c r="A1619" t="s">
        <v>832</v>
      </c>
      <c r="B1619" t="s">
        <v>12</v>
      </c>
      <c r="C1619" t="s">
        <v>29</v>
      </c>
      <c r="D1619" t="s">
        <v>56</v>
      </c>
      <c r="E1619">
        <v>2010</v>
      </c>
      <c r="F1619">
        <v>1</v>
      </c>
      <c r="G1619">
        <v>34.799999999999997</v>
      </c>
      <c r="I1619" t="s">
        <v>2439</v>
      </c>
    </row>
    <row r="1620" spans="1:9" x14ac:dyDescent="0.2">
      <c r="A1620" t="s">
        <v>831</v>
      </c>
      <c r="B1620" t="s">
        <v>12</v>
      </c>
      <c r="C1620" t="s">
        <v>29</v>
      </c>
      <c r="D1620" t="s">
        <v>56</v>
      </c>
      <c r="E1620">
        <v>2009</v>
      </c>
      <c r="F1620">
        <v>4</v>
      </c>
      <c r="G1620">
        <v>34.4</v>
      </c>
      <c r="I1620" t="s">
        <v>2439</v>
      </c>
    </row>
    <row r="1621" spans="1:9" x14ac:dyDescent="0.2">
      <c r="A1621" t="s">
        <v>830</v>
      </c>
      <c r="B1621" t="s">
        <v>12</v>
      </c>
      <c r="C1621" t="s">
        <v>29</v>
      </c>
      <c r="D1621" t="s">
        <v>56</v>
      </c>
      <c r="E1621">
        <v>2009</v>
      </c>
      <c r="F1621">
        <v>3</v>
      </c>
      <c r="G1621">
        <v>35.700000000000003</v>
      </c>
      <c r="I1621" t="s">
        <v>2439</v>
      </c>
    </row>
    <row r="1622" spans="1:9" x14ac:dyDescent="0.2">
      <c r="A1622" t="s">
        <v>829</v>
      </c>
      <c r="B1622" t="s">
        <v>12</v>
      </c>
      <c r="C1622" t="s">
        <v>29</v>
      </c>
      <c r="D1622" t="s">
        <v>56</v>
      </c>
      <c r="E1622">
        <v>2009</v>
      </c>
      <c r="F1622">
        <v>2</v>
      </c>
      <c r="G1622">
        <v>35</v>
      </c>
      <c r="I1622" t="s">
        <v>2439</v>
      </c>
    </row>
    <row r="1623" spans="1:9" x14ac:dyDescent="0.2">
      <c r="A1623" t="s">
        <v>828</v>
      </c>
      <c r="B1623" t="s">
        <v>12</v>
      </c>
      <c r="C1623" t="s">
        <v>29</v>
      </c>
      <c r="D1623" t="s">
        <v>56</v>
      </c>
      <c r="E1623">
        <v>2009</v>
      </c>
      <c r="F1623">
        <v>1</v>
      </c>
      <c r="G1623">
        <v>34.9</v>
      </c>
      <c r="I1623" t="s">
        <v>2439</v>
      </c>
    </row>
    <row r="1624" spans="1:9" x14ac:dyDescent="0.2">
      <c r="A1624" t="s">
        <v>827</v>
      </c>
      <c r="B1624" t="s">
        <v>12</v>
      </c>
      <c r="C1624" t="s">
        <v>29</v>
      </c>
      <c r="D1624" t="s">
        <v>56</v>
      </c>
      <c r="E1624">
        <v>2008</v>
      </c>
      <c r="F1624">
        <v>4</v>
      </c>
      <c r="G1624">
        <v>35.6</v>
      </c>
      <c r="I1624" t="s">
        <v>2439</v>
      </c>
    </row>
    <row r="1625" spans="1:9" x14ac:dyDescent="0.2">
      <c r="A1625" t="s">
        <v>826</v>
      </c>
      <c r="B1625" t="s">
        <v>12</v>
      </c>
      <c r="C1625" t="s">
        <v>29</v>
      </c>
      <c r="D1625" t="s">
        <v>56</v>
      </c>
      <c r="E1625">
        <v>2008</v>
      </c>
      <c r="F1625">
        <v>3</v>
      </c>
      <c r="G1625">
        <v>36.700000000000003</v>
      </c>
      <c r="I1625" t="s">
        <v>2439</v>
      </c>
    </row>
    <row r="1626" spans="1:9" x14ac:dyDescent="0.2">
      <c r="A1626" t="s">
        <v>825</v>
      </c>
      <c r="B1626" t="s">
        <v>12</v>
      </c>
      <c r="C1626" t="s">
        <v>29</v>
      </c>
      <c r="D1626" t="s">
        <v>56</v>
      </c>
      <c r="E1626">
        <v>2008</v>
      </c>
      <c r="F1626">
        <v>2</v>
      </c>
      <c r="G1626">
        <v>36.1</v>
      </c>
      <c r="I1626" t="s">
        <v>2439</v>
      </c>
    </row>
    <row r="1627" spans="1:9" x14ac:dyDescent="0.2">
      <c r="A1627" t="s">
        <v>824</v>
      </c>
      <c r="B1627" t="s">
        <v>12</v>
      </c>
      <c r="C1627" t="s">
        <v>29</v>
      </c>
      <c r="D1627" t="s">
        <v>56</v>
      </c>
      <c r="E1627">
        <v>2008</v>
      </c>
      <c r="F1627">
        <v>1</v>
      </c>
      <c r="G1627">
        <v>35.299999999999997</v>
      </c>
      <c r="H1627" t="s">
        <v>2448</v>
      </c>
      <c r="I1627" t="s">
        <v>2474</v>
      </c>
    </row>
    <row r="1628" spans="1:9" x14ac:dyDescent="0.2">
      <c r="A1628" t="s">
        <v>823</v>
      </c>
      <c r="B1628" t="s">
        <v>12</v>
      </c>
      <c r="C1628" t="s">
        <v>29</v>
      </c>
      <c r="D1628" t="s">
        <v>56</v>
      </c>
      <c r="E1628">
        <v>2007</v>
      </c>
      <c r="F1628">
        <v>4</v>
      </c>
      <c r="G1628">
        <v>36.700000000000003</v>
      </c>
      <c r="I1628" t="s">
        <v>2439</v>
      </c>
    </row>
    <row r="1629" spans="1:9" x14ac:dyDescent="0.2">
      <c r="A1629" t="s">
        <v>822</v>
      </c>
      <c r="B1629" t="s">
        <v>12</v>
      </c>
      <c r="C1629" t="s">
        <v>29</v>
      </c>
      <c r="D1629" t="s">
        <v>56</v>
      </c>
      <c r="E1629">
        <v>2007</v>
      </c>
      <c r="F1629">
        <v>3</v>
      </c>
      <c r="G1629">
        <v>37.200000000000003</v>
      </c>
      <c r="I1629" t="s">
        <v>2439</v>
      </c>
    </row>
    <row r="1630" spans="1:9" x14ac:dyDescent="0.2">
      <c r="A1630" t="s">
        <v>821</v>
      </c>
      <c r="B1630" t="s">
        <v>12</v>
      </c>
      <c r="C1630" t="s">
        <v>29</v>
      </c>
      <c r="D1630" t="s">
        <v>56</v>
      </c>
      <c r="E1630">
        <v>2007</v>
      </c>
      <c r="F1630">
        <v>2</v>
      </c>
      <c r="G1630">
        <v>36.200000000000003</v>
      </c>
      <c r="I1630" t="s">
        <v>2439</v>
      </c>
    </row>
    <row r="1631" spans="1:9" x14ac:dyDescent="0.2">
      <c r="A1631" t="s">
        <v>820</v>
      </c>
      <c r="B1631" t="s">
        <v>12</v>
      </c>
      <c r="C1631" t="s">
        <v>29</v>
      </c>
      <c r="D1631" t="s">
        <v>56</v>
      </c>
      <c r="E1631">
        <v>2007</v>
      </c>
      <c r="F1631">
        <v>1</v>
      </c>
      <c r="G1631">
        <v>36</v>
      </c>
      <c r="H1631" t="s">
        <v>2448</v>
      </c>
      <c r="I1631" t="s">
        <v>2474</v>
      </c>
    </row>
    <row r="1632" spans="1:9" x14ac:dyDescent="0.2">
      <c r="A1632" t="s">
        <v>819</v>
      </c>
      <c r="B1632" t="s">
        <v>12</v>
      </c>
      <c r="C1632" t="s">
        <v>29</v>
      </c>
      <c r="D1632" t="s">
        <v>56</v>
      </c>
      <c r="E1632">
        <v>2006</v>
      </c>
      <c r="F1632">
        <v>4</v>
      </c>
      <c r="G1632">
        <v>37.299999999999997</v>
      </c>
      <c r="I1632" t="s">
        <v>2439</v>
      </c>
    </row>
    <row r="1633" spans="1:9" x14ac:dyDescent="0.2">
      <c r="A1633" t="s">
        <v>818</v>
      </c>
      <c r="B1633" t="s">
        <v>12</v>
      </c>
      <c r="C1633" t="s">
        <v>29</v>
      </c>
      <c r="D1633" t="s">
        <v>56</v>
      </c>
      <c r="E1633">
        <v>2006</v>
      </c>
      <c r="F1633">
        <v>3</v>
      </c>
      <c r="G1633">
        <v>37.799999999999997</v>
      </c>
      <c r="I1633" t="s">
        <v>2439</v>
      </c>
    </row>
    <row r="1634" spans="1:9" x14ac:dyDescent="0.2">
      <c r="A1634" t="s">
        <v>817</v>
      </c>
      <c r="B1634" t="s">
        <v>12</v>
      </c>
      <c r="C1634" t="s">
        <v>29</v>
      </c>
      <c r="D1634" t="s">
        <v>56</v>
      </c>
      <c r="E1634">
        <v>2006</v>
      </c>
      <c r="F1634">
        <v>2</v>
      </c>
      <c r="G1634">
        <v>36.6</v>
      </c>
      <c r="I1634" t="s">
        <v>2439</v>
      </c>
    </row>
    <row r="1635" spans="1:9" x14ac:dyDescent="0.2">
      <c r="A1635" t="s">
        <v>816</v>
      </c>
      <c r="B1635" t="s">
        <v>12</v>
      </c>
      <c r="C1635" t="s">
        <v>29</v>
      </c>
      <c r="D1635" t="s">
        <v>56</v>
      </c>
      <c r="E1635">
        <v>2006</v>
      </c>
      <c r="F1635">
        <v>1</v>
      </c>
      <c r="G1635">
        <v>36.700000000000003</v>
      </c>
      <c r="I1635" t="s">
        <v>2439</v>
      </c>
    </row>
    <row r="1636" spans="1:9" x14ac:dyDescent="0.2">
      <c r="A1636" t="s">
        <v>815</v>
      </c>
      <c r="B1636" t="s">
        <v>12</v>
      </c>
      <c r="C1636" t="s">
        <v>29</v>
      </c>
      <c r="D1636" t="s">
        <v>56</v>
      </c>
      <c r="E1636">
        <v>2005</v>
      </c>
      <c r="F1636">
        <v>4</v>
      </c>
      <c r="G1636">
        <v>37.5</v>
      </c>
      <c r="I1636" t="s">
        <v>2439</v>
      </c>
    </row>
    <row r="1637" spans="1:9" x14ac:dyDescent="0.2">
      <c r="A1637" t="s">
        <v>814</v>
      </c>
      <c r="B1637" t="s">
        <v>12</v>
      </c>
      <c r="C1637" t="s">
        <v>29</v>
      </c>
      <c r="D1637" t="s">
        <v>56</v>
      </c>
      <c r="E1637">
        <v>2005</v>
      </c>
      <c r="F1637">
        <v>3</v>
      </c>
      <c r="G1637">
        <v>38.1</v>
      </c>
      <c r="I1637" t="s">
        <v>2439</v>
      </c>
    </row>
    <row r="1638" spans="1:9" x14ac:dyDescent="0.2">
      <c r="A1638" t="s">
        <v>813</v>
      </c>
      <c r="B1638" t="s">
        <v>12</v>
      </c>
      <c r="C1638" t="s">
        <v>29</v>
      </c>
      <c r="D1638" t="s">
        <v>56</v>
      </c>
      <c r="E1638">
        <v>2005</v>
      </c>
      <c r="F1638">
        <v>2</v>
      </c>
      <c r="G1638">
        <v>36.9</v>
      </c>
      <c r="I1638" t="s">
        <v>2439</v>
      </c>
    </row>
    <row r="1639" spans="1:9" x14ac:dyDescent="0.2">
      <c r="A1639" t="s">
        <v>812</v>
      </c>
      <c r="B1639" t="s">
        <v>12</v>
      </c>
      <c r="C1639" t="s">
        <v>29</v>
      </c>
      <c r="D1639" t="s">
        <v>56</v>
      </c>
      <c r="E1639">
        <v>2005</v>
      </c>
      <c r="F1639">
        <v>1</v>
      </c>
      <c r="G1639">
        <v>36.700000000000003</v>
      </c>
      <c r="H1639" t="s">
        <v>2448</v>
      </c>
      <c r="I1639" t="s">
        <v>2474</v>
      </c>
    </row>
    <row r="1640" spans="1:9" x14ac:dyDescent="0.2">
      <c r="A1640" t="s">
        <v>2911</v>
      </c>
      <c r="B1640" t="s">
        <v>12</v>
      </c>
      <c r="C1640" t="s">
        <v>29</v>
      </c>
      <c r="D1640" t="s">
        <v>56</v>
      </c>
      <c r="E1640">
        <v>2004</v>
      </c>
      <c r="F1640">
        <v>4</v>
      </c>
      <c r="G1640">
        <v>37.799999999999997</v>
      </c>
      <c r="I1640" t="s">
        <v>2439</v>
      </c>
    </row>
    <row r="1641" spans="1:9" x14ac:dyDescent="0.2">
      <c r="A1641" t="s">
        <v>2912</v>
      </c>
      <c r="B1641" t="s">
        <v>12</v>
      </c>
      <c r="C1641" t="s">
        <v>29</v>
      </c>
      <c r="D1641" t="s">
        <v>56</v>
      </c>
      <c r="E1641">
        <v>2004</v>
      </c>
      <c r="F1641">
        <v>3</v>
      </c>
      <c r="G1641">
        <v>38</v>
      </c>
      <c r="I1641" t="s">
        <v>2439</v>
      </c>
    </row>
    <row r="1642" spans="1:9" x14ac:dyDescent="0.2">
      <c r="A1642" t="s">
        <v>2913</v>
      </c>
      <c r="B1642" t="s">
        <v>12</v>
      </c>
      <c r="C1642" t="s">
        <v>29</v>
      </c>
      <c r="D1642" t="s">
        <v>56</v>
      </c>
      <c r="E1642">
        <v>2004</v>
      </c>
      <c r="F1642">
        <v>2</v>
      </c>
      <c r="G1642">
        <v>37</v>
      </c>
      <c r="I1642" t="s">
        <v>2439</v>
      </c>
    </row>
    <row r="1643" spans="1:9" x14ac:dyDescent="0.2">
      <c r="A1643" t="s">
        <v>2914</v>
      </c>
      <c r="B1643" t="s">
        <v>12</v>
      </c>
      <c r="C1643" t="s">
        <v>29</v>
      </c>
      <c r="D1643" t="s">
        <v>56</v>
      </c>
      <c r="E1643">
        <v>2004</v>
      </c>
      <c r="F1643">
        <v>1</v>
      </c>
      <c r="G1643">
        <v>36.5</v>
      </c>
      <c r="I1643" t="s">
        <v>2439</v>
      </c>
    </row>
    <row r="1644" spans="1:9" x14ac:dyDescent="0.2">
      <c r="A1644" t="s">
        <v>2915</v>
      </c>
      <c r="B1644" t="s">
        <v>12</v>
      </c>
      <c r="C1644" t="s">
        <v>29</v>
      </c>
      <c r="D1644" t="s">
        <v>56</v>
      </c>
      <c r="E1644">
        <v>2003</v>
      </c>
      <c r="F1644">
        <v>4</v>
      </c>
      <c r="G1644">
        <v>37.9</v>
      </c>
      <c r="I1644" t="s">
        <v>2439</v>
      </c>
    </row>
    <row r="1645" spans="1:9" x14ac:dyDescent="0.2">
      <c r="A1645" t="s">
        <v>2916</v>
      </c>
      <c r="B1645" t="s">
        <v>12</v>
      </c>
      <c r="C1645" t="s">
        <v>29</v>
      </c>
      <c r="D1645" t="s">
        <v>56</v>
      </c>
      <c r="E1645">
        <v>2003</v>
      </c>
      <c r="F1645">
        <v>3</v>
      </c>
      <c r="G1645">
        <v>38</v>
      </c>
      <c r="I1645" t="s">
        <v>2439</v>
      </c>
    </row>
    <row r="1646" spans="1:9" x14ac:dyDescent="0.2">
      <c r="A1646" t="s">
        <v>2917</v>
      </c>
      <c r="B1646" t="s">
        <v>12</v>
      </c>
      <c r="C1646" t="s">
        <v>29</v>
      </c>
      <c r="D1646" t="s">
        <v>56</v>
      </c>
      <c r="E1646">
        <v>2003</v>
      </c>
      <c r="F1646">
        <v>2</v>
      </c>
      <c r="G1646">
        <v>37.200000000000003</v>
      </c>
      <c r="I1646" t="s">
        <v>2439</v>
      </c>
    </row>
    <row r="1647" spans="1:9" x14ac:dyDescent="0.2">
      <c r="A1647" t="s">
        <v>2918</v>
      </c>
      <c r="B1647" t="s">
        <v>12</v>
      </c>
      <c r="C1647" t="s">
        <v>29</v>
      </c>
      <c r="D1647" t="s">
        <v>56</v>
      </c>
      <c r="E1647">
        <v>2003</v>
      </c>
      <c r="F1647">
        <v>1</v>
      </c>
      <c r="G1647">
        <v>36.799999999999997</v>
      </c>
      <c r="I1647" t="s">
        <v>2439</v>
      </c>
    </row>
    <row r="1648" spans="1:9" x14ac:dyDescent="0.2">
      <c r="A1648" t="s">
        <v>2919</v>
      </c>
      <c r="B1648" t="s">
        <v>12</v>
      </c>
      <c r="C1648" t="s">
        <v>29</v>
      </c>
      <c r="D1648" t="s">
        <v>56</v>
      </c>
      <c r="E1648">
        <v>2002</v>
      </c>
      <c r="F1648">
        <v>4</v>
      </c>
      <c r="G1648">
        <v>38.1</v>
      </c>
      <c r="I1648" t="s">
        <v>2439</v>
      </c>
    </row>
    <row r="1649" spans="1:9" x14ac:dyDescent="0.2">
      <c r="A1649" t="s">
        <v>2920</v>
      </c>
      <c r="B1649" t="s">
        <v>12</v>
      </c>
      <c r="C1649" t="s">
        <v>29</v>
      </c>
      <c r="D1649" t="s">
        <v>56</v>
      </c>
      <c r="E1649">
        <v>2002</v>
      </c>
      <c r="F1649">
        <v>3</v>
      </c>
      <c r="G1649">
        <v>38.6</v>
      </c>
      <c r="I1649" t="s">
        <v>2439</v>
      </c>
    </row>
    <row r="1650" spans="1:9" x14ac:dyDescent="0.2">
      <c r="A1650" t="s">
        <v>2921</v>
      </c>
      <c r="B1650" t="s">
        <v>12</v>
      </c>
      <c r="C1650" t="s">
        <v>29</v>
      </c>
      <c r="D1650" t="s">
        <v>56</v>
      </c>
      <c r="E1650">
        <v>2002</v>
      </c>
      <c r="F1650">
        <v>2</v>
      </c>
      <c r="G1650">
        <v>37.700000000000003</v>
      </c>
      <c r="I1650" t="s">
        <v>2439</v>
      </c>
    </row>
    <row r="1651" spans="1:9" x14ac:dyDescent="0.2">
      <c r="A1651" t="s">
        <v>2922</v>
      </c>
      <c r="B1651" t="s">
        <v>12</v>
      </c>
      <c r="C1651" t="s">
        <v>29</v>
      </c>
      <c r="D1651" t="s">
        <v>56</v>
      </c>
      <c r="E1651">
        <v>2002</v>
      </c>
      <c r="F1651">
        <v>1</v>
      </c>
      <c r="G1651">
        <v>37.6</v>
      </c>
      <c r="I1651" t="s">
        <v>2439</v>
      </c>
    </row>
    <row r="1652" spans="1:9" x14ac:dyDescent="0.2">
      <c r="A1652" t="s">
        <v>2923</v>
      </c>
      <c r="B1652" t="s">
        <v>12</v>
      </c>
      <c r="C1652" t="s">
        <v>29</v>
      </c>
      <c r="D1652" t="s">
        <v>56</v>
      </c>
      <c r="E1652">
        <v>2001</v>
      </c>
      <c r="F1652">
        <v>4</v>
      </c>
      <c r="G1652">
        <v>38.299999999999997</v>
      </c>
      <c r="I1652" t="s">
        <v>2439</v>
      </c>
    </row>
    <row r="1653" spans="1:9" x14ac:dyDescent="0.2">
      <c r="A1653" t="s">
        <v>2924</v>
      </c>
      <c r="B1653" t="s">
        <v>12</v>
      </c>
      <c r="C1653" t="s">
        <v>29</v>
      </c>
      <c r="D1653" t="s">
        <v>56</v>
      </c>
      <c r="E1653">
        <v>2001</v>
      </c>
      <c r="F1653">
        <v>3</v>
      </c>
      <c r="G1653">
        <v>39.200000000000003</v>
      </c>
      <c r="I1653" t="s">
        <v>2439</v>
      </c>
    </row>
    <row r="1654" spans="1:9" x14ac:dyDescent="0.2">
      <c r="A1654" t="s">
        <v>2925</v>
      </c>
      <c r="B1654" t="s">
        <v>12</v>
      </c>
      <c r="C1654" t="s">
        <v>29</v>
      </c>
      <c r="D1654" t="s">
        <v>56</v>
      </c>
      <c r="E1654">
        <v>2001</v>
      </c>
      <c r="F1654">
        <v>2</v>
      </c>
      <c r="G1654">
        <v>38.299999999999997</v>
      </c>
      <c r="I1654" t="s">
        <v>2439</v>
      </c>
    </row>
    <row r="1655" spans="1:9" x14ac:dyDescent="0.2">
      <c r="A1655" t="s">
        <v>2926</v>
      </c>
      <c r="B1655" t="s">
        <v>12</v>
      </c>
      <c r="C1655" t="s">
        <v>29</v>
      </c>
      <c r="D1655" t="s">
        <v>56</v>
      </c>
      <c r="E1655">
        <v>2001</v>
      </c>
      <c r="F1655">
        <v>1</v>
      </c>
      <c r="G1655">
        <v>38.1</v>
      </c>
      <c r="I1655" t="s">
        <v>2439</v>
      </c>
    </row>
    <row r="1656" spans="1:9" x14ac:dyDescent="0.2">
      <c r="A1656" t="s">
        <v>2927</v>
      </c>
      <c r="B1656" t="s">
        <v>12</v>
      </c>
      <c r="C1656" t="s">
        <v>29</v>
      </c>
      <c r="D1656" t="s">
        <v>56</v>
      </c>
      <c r="E1656">
        <v>2000</v>
      </c>
      <c r="F1656">
        <v>4</v>
      </c>
      <c r="G1656">
        <v>38.799999999999997</v>
      </c>
      <c r="I1656" t="s">
        <v>2439</v>
      </c>
    </row>
    <row r="1657" spans="1:9" x14ac:dyDescent="0.2">
      <c r="A1657" t="s">
        <v>2928</v>
      </c>
      <c r="B1657" t="s">
        <v>12</v>
      </c>
      <c r="C1657" t="s">
        <v>29</v>
      </c>
      <c r="D1657" t="s">
        <v>56</v>
      </c>
      <c r="E1657">
        <v>2000</v>
      </c>
      <c r="F1657">
        <v>3</v>
      </c>
      <c r="G1657">
        <v>39.799999999999997</v>
      </c>
      <c r="I1657" t="s">
        <v>2439</v>
      </c>
    </row>
    <row r="1658" spans="1:9" x14ac:dyDescent="0.2">
      <c r="A1658" t="s">
        <v>2929</v>
      </c>
      <c r="B1658" t="s">
        <v>12</v>
      </c>
      <c r="C1658" t="s">
        <v>29</v>
      </c>
      <c r="D1658" t="s">
        <v>56</v>
      </c>
      <c r="E1658">
        <v>2000</v>
      </c>
      <c r="F1658">
        <v>2</v>
      </c>
      <c r="G1658">
        <v>38.700000000000003</v>
      </c>
      <c r="I1658" t="s">
        <v>2439</v>
      </c>
    </row>
    <row r="1659" spans="1:9" x14ac:dyDescent="0.2">
      <c r="A1659" t="s">
        <v>2930</v>
      </c>
      <c r="B1659" t="s">
        <v>12</v>
      </c>
      <c r="C1659" t="s">
        <v>29</v>
      </c>
      <c r="D1659" t="s">
        <v>56</v>
      </c>
      <c r="E1659">
        <v>2000</v>
      </c>
      <c r="F1659">
        <v>1</v>
      </c>
      <c r="G1659">
        <v>38.4</v>
      </c>
      <c r="I1659" t="s">
        <v>2439</v>
      </c>
    </row>
    <row r="1660" spans="1:9" x14ac:dyDescent="0.2">
      <c r="A1660" t="s">
        <v>2931</v>
      </c>
      <c r="B1660" t="s">
        <v>12</v>
      </c>
      <c r="C1660" t="s">
        <v>29</v>
      </c>
      <c r="D1660" t="s">
        <v>56</v>
      </c>
      <c r="E1660">
        <v>1999</v>
      </c>
      <c r="F1660">
        <v>4</v>
      </c>
      <c r="G1660">
        <v>39.299999999999997</v>
      </c>
      <c r="I1660" t="s">
        <v>2439</v>
      </c>
    </row>
    <row r="1661" spans="1:9" x14ac:dyDescent="0.2">
      <c r="A1661" t="s">
        <v>2932</v>
      </c>
      <c r="B1661" t="s">
        <v>12</v>
      </c>
      <c r="C1661" t="s">
        <v>29</v>
      </c>
      <c r="D1661" t="s">
        <v>56</v>
      </c>
      <c r="E1661">
        <v>1999</v>
      </c>
      <c r="F1661">
        <v>3</v>
      </c>
      <c r="G1661">
        <v>40</v>
      </c>
      <c r="I1661" t="s">
        <v>2439</v>
      </c>
    </row>
    <row r="1662" spans="1:9" x14ac:dyDescent="0.2">
      <c r="A1662" t="s">
        <v>2933</v>
      </c>
      <c r="B1662" t="s">
        <v>12</v>
      </c>
      <c r="C1662" t="s">
        <v>29</v>
      </c>
      <c r="D1662" t="s">
        <v>56</v>
      </c>
      <c r="E1662">
        <v>1999</v>
      </c>
      <c r="F1662">
        <v>2</v>
      </c>
      <c r="G1662">
        <v>39</v>
      </c>
      <c r="I1662" t="s">
        <v>2439</v>
      </c>
    </row>
    <row r="1663" spans="1:9" x14ac:dyDescent="0.2">
      <c r="A1663" t="s">
        <v>2934</v>
      </c>
      <c r="B1663" t="s">
        <v>12</v>
      </c>
      <c r="C1663" t="s">
        <v>29</v>
      </c>
      <c r="D1663" t="s">
        <v>56</v>
      </c>
      <c r="E1663">
        <v>1998</v>
      </c>
      <c r="F1663">
        <v>2</v>
      </c>
      <c r="G1663">
        <v>39.5</v>
      </c>
      <c r="H1663" t="s">
        <v>2448</v>
      </c>
      <c r="I1663" t="s">
        <v>2474</v>
      </c>
    </row>
    <row r="1664" spans="1:9" x14ac:dyDescent="0.2">
      <c r="A1664" t="s">
        <v>2935</v>
      </c>
      <c r="B1664" t="s">
        <v>39</v>
      </c>
      <c r="C1664" t="s">
        <v>29</v>
      </c>
      <c r="D1664" t="s">
        <v>56</v>
      </c>
      <c r="E1664">
        <v>2022</v>
      </c>
      <c r="F1664">
        <v>3</v>
      </c>
      <c r="G1664">
        <v>36.4</v>
      </c>
      <c r="I1664" t="s">
        <v>2439</v>
      </c>
    </row>
    <row r="1665" spans="1:9" x14ac:dyDescent="0.2">
      <c r="A1665" t="s">
        <v>2936</v>
      </c>
      <c r="B1665" t="s">
        <v>39</v>
      </c>
      <c r="C1665" t="s">
        <v>29</v>
      </c>
      <c r="D1665" t="s">
        <v>56</v>
      </c>
      <c r="E1665">
        <v>2022</v>
      </c>
      <c r="F1665">
        <v>2</v>
      </c>
      <c r="G1665">
        <v>34.9</v>
      </c>
      <c r="I1665" t="s">
        <v>2439</v>
      </c>
    </row>
    <row r="1666" spans="1:9" x14ac:dyDescent="0.2">
      <c r="A1666" t="s">
        <v>2937</v>
      </c>
      <c r="B1666" t="s">
        <v>39</v>
      </c>
      <c r="C1666" t="s">
        <v>29</v>
      </c>
      <c r="D1666" t="s">
        <v>56</v>
      </c>
      <c r="E1666">
        <v>2022</v>
      </c>
      <c r="F1666">
        <v>1</v>
      </c>
      <c r="G1666">
        <v>35</v>
      </c>
      <c r="I1666" t="s">
        <v>2439</v>
      </c>
    </row>
    <row r="1667" spans="1:9" x14ac:dyDescent="0.2">
      <c r="A1667" t="s">
        <v>1967</v>
      </c>
      <c r="B1667" t="s">
        <v>39</v>
      </c>
      <c r="C1667" t="s">
        <v>29</v>
      </c>
      <c r="D1667" t="s">
        <v>56</v>
      </c>
      <c r="E1667">
        <v>2021</v>
      </c>
      <c r="F1667">
        <v>4</v>
      </c>
      <c r="G1667">
        <v>35</v>
      </c>
      <c r="I1667" t="s">
        <v>2439</v>
      </c>
    </row>
    <row r="1668" spans="1:9" x14ac:dyDescent="0.2">
      <c r="A1668" t="s">
        <v>1966</v>
      </c>
      <c r="B1668" t="s">
        <v>39</v>
      </c>
      <c r="C1668" t="s">
        <v>29</v>
      </c>
      <c r="D1668" t="s">
        <v>56</v>
      </c>
      <c r="E1668">
        <v>2021</v>
      </c>
      <c r="F1668">
        <v>3</v>
      </c>
      <c r="G1668">
        <v>36.5</v>
      </c>
      <c r="I1668" t="s">
        <v>2439</v>
      </c>
    </row>
    <row r="1669" spans="1:9" x14ac:dyDescent="0.2">
      <c r="A1669" t="s">
        <v>1965</v>
      </c>
      <c r="B1669" t="s">
        <v>39</v>
      </c>
      <c r="C1669" t="s">
        <v>29</v>
      </c>
      <c r="D1669" t="s">
        <v>56</v>
      </c>
      <c r="E1669">
        <v>2021</v>
      </c>
      <c r="F1669">
        <v>2</v>
      </c>
      <c r="G1669">
        <v>35.4</v>
      </c>
      <c r="I1669" t="s">
        <v>2439</v>
      </c>
    </row>
    <row r="1670" spans="1:9" x14ac:dyDescent="0.2">
      <c r="A1670" t="s">
        <v>1964</v>
      </c>
      <c r="B1670" t="s">
        <v>39</v>
      </c>
      <c r="C1670" t="s">
        <v>29</v>
      </c>
      <c r="D1670" t="s">
        <v>56</v>
      </c>
      <c r="E1670">
        <v>2021</v>
      </c>
      <c r="F1670">
        <v>1</v>
      </c>
      <c r="G1670">
        <v>35.700000000000003</v>
      </c>
      <c r="H1670" t="s">
        <v>2448</v>
      </c>
      <c r="I1670" t="s">
        <v>2474</v>
      </c>
    </row>
    <row r="1671" spans="1:9" x14ac:dyDescent="0.2">
      <c r="A1671" t="s">
        <v>1963</v>
      </c>
      <c r="B1671" t="s">
        <v>39</v>
      </c>
      <c r="C1671" t="s">
        <v>29</v>
      </c>
      <c r="D1671" t="s">
        <v>56</v>
      </c>
      <c r="E1671">
        <v>2020</v>
      </c>
      <c r="F1671">
        <v>4</v>
      </c>
      <c r="G1671">
        <v>37.1</v>
      </c>
      <c r="H1671" t="s">
        <v>2448</v>
      </c>
      <c r="I1671" t="s">
        <v>2474</v>
      </c>
    </row>
    <row r="1672" spans="1:9" x14ac:dyDescent="0.2">
      <c r="A1672" t="s">
        <v>1962</v>
      </c>
      <c r="B1672" t="s">
        <v>39</v>
      </c>
      <c r="C1672" t="s">
        <v>29</v>
      </c>
      <c r="D1672" t="s">
        <v>56</v>
      </c>
      <c r="E1672">
        <v>2020</v>
      </c>
      <c r="F1672">
        <v>3</v>
      </c>
      <c r="G1672">
        <v>38.4</v>
      </c>
      <c r="I1672" t="s">
        <v>2439</v>
      </c>
    </row>
    <row r="1673" spans="1:9" x14ac:dyDescent="0.2">
      <c r="A1673" t="s">
        <v>1961</v>
      </c>
      <c r="B1673" t="s">
        <v>39</v>
      </c>
      <c r="C1673" t="s">
        <v>29</v>
      </c>
      <c r="D1673" t="s">
        <v>56</v>
      </c>
      <c r="E1673">
        <v>2020</v>
      </c>
      <c r="F1673">
        <v>2</v>
      </c>
      <c r="G1673">
        <v>35.9</v>
      </c>
      <c r="I1673" t="s">
        <v>2439</v>
      </c>
    </row>
    <row r="1674" spans="1:9" x14ac:dyDescent="0.2">
      <c r="A1674" t="s">
        <v>1960</v>
      </c>
      <c r="B1674" t="s">
        <v>39</v>
      </c>
      <c r="C1674" t="s">
        <v>29</v>
      </c>
      <c r="D1674" t="s">
        <v>56</v>
      </c>
      <c r="E1674">
        <v>2020</v>
      </c>
      <c r="F1674">
        <v>1</v>
      </c>
      <c r="G1674">
        <v>36.9</v>
      </c>
      <c r="I1674" t="s">
        <v>2439</v>
      </c>
    </row>
    <row r="1675" spans="1:9" x14ac:dyDescent="0.2">
      <c r="A1675" t="s">
        <v>1959</v>
      </c>
      <c r="B1675" t="s">
        <v>39</v>
      </c>
      <c r="C1675" t="s">
        <v>29</v>
      </c>
      <c r="D1675" t="s">
        <v>56</v>
      </c>
      <c r="E1675">
        <v>2019</v>
      </c>
      <c r="F1675">
        <v>4</v>
      </c>
      <c r="G1675">
        <v>38.1</v>
      </c>
      <c r="I1675" t="s">
        <v>2439</v>
      </c>
    </row>
    <row r="1676" spans="1:9" x14ac:dyDescent="0.2">
      <c r="A1676" t="s">
        <v>1958</v>
      </c>
      <c r="B1676" t="s">
        <v>39</v>
      </c>
      <c r="C1676" t="s">
        <v>29</v>
      </c>
      <c r="D1676" t="s">
        <v>56</v>
      </c>
      <c r="E1676">
        <v>2019</v>
      </c>
      <c r="F1676">
        <v>3</v>
      </c>
      <c r="G1676">
        <v>39.700000000000003</v>
      </c>
      <c r="I1676" t="s">
        <v>2439</v>
      </c>
    </row>
    <row r="1677" spans="1:9" x14ac:dyDescent="0.2">
      <c r="A1677" t="s">
        <v>1957</v>
      </c>
      <c r="B1677" t="s">
        <v>39</v>
      </c>
      <c r="C1677" t="s">
        <v>29</v>
      </c>
      <c r="D1677" t="s">
        <v>56</v>
      </c>
      <c r="E1677">
        <v>2019</v>
      </c>
      <c r="F1677">
        <v>2</v>
      </c>
      <c r="G1677">
        <v>38.4</v>
      </c>
      <c r="I1677" t="s">
        <v>2439</v>
      </c>
    </row>
    <row r="1678" spans="1:9" x14ac:dyDescent="0.2">
      <c r="A1678" t="s">
        <v>1956</v>
      </c>
      <c r="B1678" t="s">
        <v>39</v>
      </c>
      <c r="C1678" t="s">
        <v>29</v>
      </c>
      <c r="D1678" t="s">
        <v>56</v>
      </c>
      <c r="E1678">
        <v>2019</v>
      </c>
      <c r="F1678">
        <v>1</v>
      </c>
      <c r="G1678">
        <v>37.9</v>
      </c>
      <c r="I1678" t="s">
        <v>2439</v>
      </c>
    </row>
    <row r="1679" spans="1:9" x14ac:dyDescent="0.2">
      <c r="A1679" t="s">
        <v>1955</v>
      </c>
      <c r="B1679" t="s">
        <v>39</v>
      </c>
      <c r="C1679" t="s">
        <v>29</v>
      </c>
      <c r="D1679" t="s">
        <v>56</v>
      </c>
      <c r="E1679">
        <v>2018</v>
      </c>
      <c r="F1679">
        <v>4</v>
      </c>
      <c r="G1679">
        <v>37.299999999999997</v>
      </c>
      <c r="I1679" t="s">
        <v>2439</v>
      </c>
    </row>
    <row r="1680" spans="1:9" x14ac:dyDescent="0.2">
      <c r="A1680" t="s">
        <v>1954</v>
      </c>
      <c r="B1680" t="s">
        <v>39</v>
      </c>
      <c r="C1680" t="s">
        <v>29</v>
      </c>
      <c r="D1680" t="s">
        <v>56</v>
      </c>
      <c r="E1680">
        <v>2018</v>
      </c>
      <c r="F1680">
        <v>3</v>
      </c>
      <c r="G1680">
        <v>39.6</v>
      </c>
      <c r="I1680" t="s">
        <v>2439</v>
      </c>
    </row>
    <row r="1681" spans="1:9" x14ac:dyDescent="0.2">
      <c r="A1681" t="s">
        <v>1953</v>
      </c>
      <c r="B1681" t="s">
        <v>39</v>
      </c>
      <c r="C1681" t="s">
        <v>29</v>
      </c>
      <c r="D1681" t="s">
        <v>56</v>
      </c>
      <c r="E1681">
        <v>2018</v>
      </c>
      <c r="F1681">
        <v>2</v>
      </c>
      <c r="G1681">
        <v>39.1</v>
      </c>
      <c r="I1681" t="s">
        <v>2439</v>
      </c>
    </row>
    <row r="1682" spans="1:9" x14ac:dyDescent="0.2">
      <c r="A1682" t="s">
        <v>1952</v>
      </c>
      <c r="B1682" t="s">
        <v>39</v>
      </c>
      <c r="C1682" t="s">
        <v>29</v>
      </c>
      <c r="D1682" t="s">
        <v>56</v>
      </c>
      <c r="E1682">
        <v>2018</v>
      </c>
      <c r="F1682">
        <v>1</v>
      </c>
      <c r="G1682">
        <v>37.5</v>
      </c>
      <c r="I1682" t="s">
        <v>2439</v>
      </c>
    </row>
    <row r="1683" spans="1:9" x14ac:dyDescent="0.2">
      <c r="A1683" t="s">
        <v>1951</v>
      </c>
      <c r="B1683" t="s">
        <v>39</v>
      </c>
      <c r="C1683" t="s">
        <v>29</v>
      </c>
      <c r="D1683" t="s">
        <v>56</v>
      </c>
      <c r="E1683">
        <v>2017</v>
      </c>
      <c r="F1683">
        <v>4</v>
      </c>
      <c r="G1683">
        <v>37.5</v>
      </c>
      <c r="I1683" t="s">
        <v>2439</v>
      </c>
    </row>
    <row r="1684" spans="1:9" x14ac:dyDescent="0.2">
      <c r="A1684" t="s">
        <v>1950</v>
      </c>
      <c r="B1684" t="s">
        <v>39</v>
      </c>
      <c r="C1684" t="s">
        <v>29</v>
      </c>
      <c r="D1684" t="s">
        <v>56</v>
      </c>
      <c r="E1684">
        <v>2017</v>
      </c>
      <c r="F1684">
        <v>3</v>
      </c>
      <c r="G1684">
        <v>39.299999999999997</v>
      </c>
      <c r="I1684" t="s">
        <v>2439</v>
      </c>
    </row>
    <row r="1685" spans="1:9" x14ac:dyDescent="0.2">
      <c r="A1685" t="s">
        <v>1949</v>
      </c>
      <c r="B1685" t="s">
        <v>39</v>
      </c>
      <c r="C1685" t="s">
        <v>29</v>
      </c>
      <c r="D1685" t="s">
        <v>56</v>
      </c>
      <c r="E1685">
        <v>2017</v>
      </c>
      <c r="F1685">
        <v>2</v>
      </c>
      <c r="G1685">
        <v>39.200000000000003</v>
      </c>
      <c r="I1685" t="s">
        <v>2439</v>
      </c>
    </row>
    <row r="1686" spans="1:9" x14ac:dyDescent="0.2">
      <c r="A1686" t="s">
        <v>1948</v>
      </c>
      <c r="B1686" t="s">
        <v>39</v>
      </c>
      <c r="C1686" t="s">
        <v>29</v>
      </c>
      <c r="D1686" t="s">
        <v>56</v>
      </c>
      <c r="E1686">
        <v>2017</v>
      </c>
      <c r="F1686">
        <v>1</v>
      </c>
      <c r="G1686">
        <v>38.299999999999997</v>
      </c>
      <c r="I1686" t="s">
        <v>2439</v>
      </c>
    </row>
    <row r="1687" spans="1:9" x14ac:dyDescent="0.2">
      <c r="A1687" t="s">
        <v>1947</v>
      </c>
      <c r="B1687" t="s">
        <v>39</v>
      </c>
      <c r="C1687" t="s">
        <v>29</v>
      </c>
      <c r="D1687" t="s">
        <v>56</v>
      </c>
      <c r="E1687">
        <v>2016</v>
      </c>
      <c r="F1687">
        <v>4</v>
      </c>
      <c r="G1687">
        <v>37.799999999999997</v>
      </c>
      <c r="I1687" t="s">
        <v>2439</v>
      </c>
    </row>
    <row r="1688" spans="1:9" x14ac:dyDescent="0.2">
      <c r="A1688" t="s">
        <v>1946</v>
      </c>
      <c r="B1688" t="s">
        <v>39</v>
      </c>
      <c r="C1688" t="s">
        <v>29</v>
      </c>
      <c r="D1688" t="s">
        <v>56</v>
      </c>
      <c r="E1688">
        <v>2016</v>
      </c>
      <c r="F1688">
        <v>3</v>
      </c>
      <c r="G1688">
        <v>39.799999999999997</v>
      </c>
      <c r="I1688" t="s">
        <v>2439</v>
      </c>
    </row>
    <row r="1689" spans="1:9" x14ac:dyDescent="0.2">
      <c r="A1689" t="s">
        <v>1945</v>
      </c>
      <c r="B1689" t="s">
        <v>39</v>
      </c>
      <c r="C1689" t="s">
        <v>29</v>
      </c>
      <c r="D1689" t="s">
        <v>56</v>
      </c>
      <c r="E1689">
        <v>2016</v>
      </c>
      <c r="F1689">
        <v>2</v>
      </c>
      <c r="G1689">
        <v>39.299999999999997</v>
      </c>
      <c r="I1689" t="s">
        <v>2439</v>
      </c>
    </row>
    <row r="1690" spans="1:9" x14ac:dyDescent="0.2">
      <c r="A1690" t="s">
        <v>1944</v>
      </c>
      <c r="B1690" t="s">
        <v>39</v>
      </c>
      <c r="C1690" t="s">
        <v>29</v>
      </c>
      <c r="D1690" t="s">
        <v>56</v>
      </c>
      <c r="E1690">
        <v>2016</v>
      </c>
      <c r="F1690">
        <v>1</v>
      </c>
      <c r="G1690">
        <v>37.700000000000003</v>
      </c>
      <c r="I1690" t="s">
        <v>2439</v>
      </c>
    </row>
    <row r="1691" spans="1:9" x14ac:dyDescent="0.2">
      <c r="A1691" t="s">
        <v>1943</v>
      </c>
      <c r="B1691" t="s">
        <v>39</v>
      </c>
      <c r="C1691" t="s">
        <v>29</v>
      </c>
      <c r="D1691" t="s">
        <v>56</v>
      </c>
      <c r="E1691">
        <v>2015</v>
      </c>
      <c r="F1691">
        <v>4</v>
      </c>
      <c r="G1691">
        <v>38.5</v>
      </c>
      <c r="I1691" t="s">
        <v>2439</v>
      </c>
    </row>
    <row r="1692" spans="1:9" x14ac:dyDescent="0.2">
      <c r="A1692" t="s">
        <v>1942</v>
      </c>
      <c r="B1692" t="s">
        <v>39</v>
      </c>
      <c r="C1692" t="s">
        <v>29</v>
      </c>
      <c r="D1692" t="s">
        <v>56</v>
      </c>
      <c r="E1692">
        <v>2015</v>
      </c>
      <c r="F1692">
        <v>3</v>
      </c>
      <c r="G1692">
        <v>40.200000000000003</v>
      </c>
      <c r="I1692" t="s">
        <v>2439</v>
      </c>
    </row>
    <row r="1693" spans="1:9" x14ac:dyDescent="0.2">
      <c r="A1693" t="s">
        <v>1941</v>
      </c>
      <c r="B1693" t="s">
        <v>39</v>
      </c>
      <c r="C1693" t="s">
        <v>29</v>
      </c>
      <c r="D1693" t="s">
        <v>56</v>
      </c>
      <c r="E1693">
        <v>2015</v>
      </c>
      <c r="F1693">
        <v>2</v>
      </c>
      <c r="G1693">
        <v>38.6</v>
      </c>
      <c r="I1693" t="s">
        <v>2439</v>
      </c>
    </row>
    <row r="1694" spans="1:9" x14ac:dyDescent="0.2">
      <c r="A1694" t="s">
        <v>1940</v>
      </c>
      <c r="B1694" t="s">
        <v>39</v>
      </c>
      <c r="C1694" t="s">
        <v>29</v>
      </c>
      <c r="D1694" t="s">
        <v>56</v>
      </c>
      <c r="E1694">
        <v>2015</v>
      </c>
      <c r="F1694">
        <v>1</v>
      </c>
      <c r="G1694">
        <v>37.799999999999997</v>
      </c>
      <c r="I1694" t="s">
        <v>2439</v>
      </c>
    </row>
    <row r="1695" spans="1:9" x14ac:dyDescent="0.2">
      <c r="A1695" t="s">
        <v>1939</v>
      </c>
      <c r="B1695" t="s">
        <v>39</v>
      </c>
      <c r="C1695" t="s">
        <v>29</v>
      </c>
      <c r="D1695" t="s">
        <v>56</v>
      </c>
      <c r="E1695">
        <v>2014</v>
      </c>
      <c r="F1695">
        <v>4</v>
      </c>
      <c r="G1695">
        <v>38.200000000000003</v>
      </c>
      <c r="I1695" t="s">
        <v>2439</v>
      </c>
    </row>
    <row r="1696" spans="1:9" x14ac:dyDescent="0.2">
      <c r="A1696" t="s">
        <v>1938</v>
      </c>
      <c r="B1696" t="s">
        <v>39</v>
      </c>
      <c r="C1696" t="s">
        <v>29</v>
      </c>
      <c r="D1696" t="s">
        <v>56</v>
      </c>
      <c r="E1696">
        <v>2014</v>
      </c>
      <c r="F1696">
        <v>3</v>
      </c>
      <c r="G1696">
        <v>39.9</v>
      </c>
      <c r="I1696" t="s">
        <v>2439</v>
      </c>
    </row>
    <row r="1697" spans="1:9" x14ac:dyDescent="0.2">
      <c r="A1697" t="s">
        <v>1937</v>
      </c>
      <c r="B1697" t="s">
        <v>39</v>
      </c>
      <c r="C1697" t="s">
        <v>29</v>
      </c>
      <c r="D1697" t="s">
        <v>56</v>
      </c>
      <c r="E1697">
        <v>2014</v>
      </c>
      <c r="F1697">
        <v>2</v>
      </c>
      <c r="G1697">
        <v>38.700000000000003</v>
      </c>
      <c r="I1697" t="s">
        <v>2439</v>
      </c>
    </row>
    <row r="1698" spans="1:9" x14ac:dyDescent="0.2">
      <c r="A1698" t="s">
        <v>1936</v>
      </c>
      <c r="B1698" t="s">
        <v>39</v>
      </c>
      <c r="C1698" t="s">
        <v>29</v>
      </c>
      <c r="D1698" t="s">
        <v>56</v>
      </c>
      <c r="E1698">
        <v>2014</v>
      </c>
      <c r="F1698">
        <v>1</v>
      </c>
      <c r="G1698">
        <v>37.799999999999997</v>
      </c>
      <c r="I1698" t="s">
        <v>2439</v>
      </c>
    </row>
    <row r="1699" spans="1:9" x14ac:dyDescent="0.2">
      <c r="A1699" t="s">
        <v>1935</v>
      </c>
      <c r="B1699" t="s">
        <v>39</v>
      </c>
      <c r="C1699" t="s">
        <v>29</v>
      </c>
      <c r="D1699" t="s">
        <v>56</v>
      </c>
      <c r="E1699">
        <v>2013</v>
      </c>
      <c r="F1699">
        <v>4</v>
      </c>
      <c r="G1699">
        <v>37.700000000000003</v>
      </c>
      <c r="I1699" t="s">
        <v>2439</v>
      </c>
    </row>
    <row r="1700" spans="1:9" x14ac:dyDescent="0.2">
      <c r="A1700" t="s">
        <v>1934</v>
      </c>
      <c r="B1700" t="s">
        <v>39</v>
      </c>
      <c r="C1700" t="s">
        <v>29</v>
      </c>
      <c r="D1700" t="s">
        <v>56</v>
      </c>
      <c r="E1700">
        <v>2013</v>
      </c>
      <c r="F1700">
        <v>3</v>
      </c>
      <c r="G1700">
        <v>40.4</v>
      </c>
      <c r="I1700" t="s">
        <v>2439</v>
      </c>
    </row>
    <row r="1701" spans="1:9" x14ac:dyDescent="0.2">
      <c r="A1701" t="s">
        <v>1933</v>
      </c>
      <c r="B1701" t="s">
        <v>39</v>
      </c>
      <c r="C1701" t="s">
        <v>29</v>
      </c>
      <c r="D1701" t="s">
        <v>56</v>
      </c>
      <c r="E1701">
        <v>2013</v>
      </c>
      <c r="F1701">
        <v>2</v>
      </c>
      <c r="G1701">
        <v>39.4</v>
      </c>
      <c r="I1701" t="s">
        <v>2439</v>
      </c>
    </row>
    <row r="1702" spans="1:9" x14ac:dyDescent="0.2">
      <c r="A1702" t="s">
        <v>1932</v>
      </c>
      <c r="B1702" t="s">
        <v>39</v>
      </c>
      <c r="C1702" t="s">
        <v>29</v>
      </c>
      <c r="D1702" t="s">
        <v>56</v>
      </c>
      <c r="E1702">
        <v>2013</v>
      </c>
      <c r="F1702">
        <v>1</v>
      </c>
      <c r="G1702">
        <v>37.1</v>
      </c>
      <c r="I1702" t="s">
        <v>2439</v>
      </c>
    </row>
    <row r="1703" spans="1:9" x14ac:dyDescent="0.2">
      <c r="A1703" t="s">
        <v>1931</v>
      </c>
      <c r="B1703" t="s">
        <v>39</v>
      </c>
      <c r="C1703" t="s">
        <v>29</v>
      </c>
      <c r="D1703" t="s">
        <v>56</v>
      </c>
      <c r="E1703">
        <v>2012</v>
      </c>
      <c r="F1703">
        <v>4</v>
      </c>
      <c r="G1703">
        <v>37.5</v>
      </c>
      <c r="I1703" t="s">
        <v>2439</v>
      </c>
    </row>
    <row r="1704" spans="1:9" x14ac:dyDescent="0.2">
      <c r="A1704" t="s">
        <v>1930</v>
      </c>
      <c r="B1704" t="s">
        <v>39</v>
      </c>
      <c r="C1704" t="s">
        <v>29</v>
      </c>
      <c r="D1704" t="s">
        <v>56</v>
      </c>
      <c r="E1704">
        <v>2012</v>
      </c>
      <c r="F1704">
        <v>3</v>
      </c>
      <c r="G1704">
        <v>39.799999999999997</v>
      </c>
      <c r="I1704" t="s">
        <v>2439</v>
      </c>
    </row>
    <row r="1705" spans="1:9" x14ac:dyDescent="0.2">
      <c r="A1705" t="s">
        <v>1929</v>
      </c>
      <c r="B1705" t="s">
        <v>39</v>
      </c>
      <c r="C1705" t="s">
        <v>29</v>
      </c>
      <c r="D1705" t="s">
        <v>56</v>
      </c>
      <c r="E1705">
        <v>2012</v>
      </c>
      <c r="F1705">
        <v>2</v>
      </c>
      <c r="G1705">
        <v>38.4</v>
      </c>
      <c r="I1705" t="s">
        <v>2439</v>
      </c>
    </row>
    <row r="1706" spans="1:9" x14ac:dyDescent="0.2">
      <c r="A1706" t="s">
        <v>1928</v>
      </c>
      <c r="B1706" t="s">
        <v>39</v>
      </c>
      <c r="C1706" t="s">
        <v>29</v>
      </c>
      <c r="D1706" t="s">
        <v>56</v>
      </c>
      <c r="E1706">
        <v>2012</v>
      </c>
      <c r="F1706">
        <v>1</v>
      </c>
      <c r="G1706">
        <v>38.799999999999997</v>
      </c>
      <c r="I1706" t="s">
        <v>2439</v>
      </c>
    </row>
    <row r="1707" spans="1:9" x14ac:dyDescent="0.2">
      <c r="A1707" t="s">
        <v>1927</v>
      </c>
      <c r="B1707" t="s">
        <v>39</v>
      </c>
      <c r="C1707" t="s">
        <v>29</v>
      </c>
      <c r="D1707" t="s">
        <v>56</v>
      </c>
      <c r="E1707">
        <v>2011</v>
      </c>
      <c r="F1707">
        <v>4</v>
      </c>
      <c r="G1707">
        <v>38.299999999999997</v>
      </c>
      <c r="I1707" t="s">
        <v>2439</v>
      </c>
    </row>
    <row r="1708" spans="1:9" x14ac:dyDescent="0.2">
      <c r="A1708" t="s">
        <v>1926</v>
      </c>
      <c r="B1708" t="s">
        <v>39</v>
      </c>
      <c r="C1708" t="s">
        <v>29</v>
      </c>
      <c r="D1708" t="s">
        <v>56</v>
      </c>
      <c r="E1708">
        <v>2011</v>
      </c>
      <c r="F1708">
        <v>3</v>
      </c>
      <c r="G1708">
        <v>40.299999999999997</v>
      </c>
      <c r="I1708" t="s">
        <v>2439</v>
      </c>
    </row>
    <row r="1709" spans="1:9" x14ac:dyDescent="0.2">
      <c r="A1709" t="s">
        <v>1925</v>
      </c>
      <c r="B1709" t="s">
        <v>39</v>
      </c>
      <c r="C1709" t="s">
        <v>29</v>
      </c>
      <c r="D1709" t="s">
        <v>56</v>
      </c>
      <c r="E1709">
        <v>2011</v>
      </c>
      <c r="F1709">
        <v>2</v>
      </c>
      <c r="G1709">
        <v>38.5</v>
      </c>
      <c r="I1709" t="s">
        <v>2439</v>
      </c>
    </row>
    <row r="1710" spans="1:9" x14ac:dyDescent="0.2">
      <c r="A1710" t="s">
        <v>1924</v>
      </c>
      <c r="B1710" t="s">
        <v>39</v>
      </c>
      <c r="C1710" t="s">
        <v>29</v>
      </c>
      <c r="D1710" t="s">
        <v>56</v>
      </c>
      <c r="E1710">
        <v>2011</v>
      </c>
      <c r="F1710">
        <v>1</v>
      </c>
      <c r="G1710">
        <v>38.4</v>
      </c>
      <c r="I1710" t="s">
        <v>2439</v>
      </c>
    </row>
    <row r="1711" spans="1:9" x14ac:dyDescent="0.2">
      <c r="A1711" t="s">
        <v>1923</v>
      </c>
      <c r="B1711" t="s">
        <v>39</v>
      </c>
      <c r="C1711" t="s">
        <v>29</v>
      </c>
      <c r="D1711" t="s">
        <v>56</v>
      </c>
      <c r="E1711">
        <v>2010</v>
      </c>
      <c r="F1711">
        <v>4</v>
      </c>
      <c r="G1711">
        <v>37.299999999999997</v>
      </c>
      <c r="I1711" t="s">
        <v>2439</v>
      </c>
    </row>
    <row r="1712" spans="1:9" x14ac:dyDescent="0.2">
      <c r="A1712" t="s">
        <v>1922</v>
      </c>
      <c r="B1712" t="s">
        <v>39</v>
      </c>
      <c r="C1712" t="s">
        <v>29</v>
      </c>
      <c r="D1712" t="s">
        <v>56</v>
      </c>
      <c r="E1712">
        <v>2010</v>
      </c>
      <c r="F1712">
        <v>3</v>
      </c>
      <c r="G1712">
        <v>39.5</v>
      </c>
      <c r="I1712" t="s">
        <v>2439</v>
      </c>
    </row>
    <row r="1713" spans="1:9" x14ac:dyDescent="0.2">
      <c r="A1713" t="s">
        <v>1921</v>
      </c>
      <c r="B1713" t="s">
        <v>39</v>
      </c>
      <c r="C1713" t="s">
        <v>29</v>
      </c>
      <c r="D1713" t="s">
        <v>56</v>
      </c>
      <c r="E1713">
        <v>2010</v>
      </c>
      <c r="F1713">
        <v>2</v>
      </c>
      <c r="G1713">
        <v>39.299999999999997</v>
      </c>
      <c r="I1713" t="s">
        <v>2439</v>
      </c>
    </row>
    <row r="1714" spans="1:9" x14ac:dyDescent="0.2">
      <c r="A1714" t="s">
        <v>1920</v>
      </c>
      <c r="B1714" t="s">
        <v>39</v>
      </c>
      <c r="C1714" t="s">
        <v>29</v>
      </c>
      <c r="D1714" t="s">
        <v>56</v>
      </c>
      <c r="E1714">
        <v>2010</v>
      </c>
      <c r="F1714">
        <v>1</v>
      </c>
      <c r="G1714">
        <v>37.799999999999997</v>
      </c>
      <c r="I1714" t="s">
        <v>2439</v>
      </c>
    </row>
    <row r="1715" spans="1:9" x14ac:dyDescent="0.2">
      <c r="A1715" t="s">
        <v>1919</v>
      </c>
      <c r="B1715" t="s">
        <v>39</v>
      </c>
      <c r="C1715" t="s">
        <v>29</v>
      </c>
      <c r="D1715" t="s">
        <v>56</v>
      </c>
      <c r="E1715">
        <v>2009</v>
      </c>
      <c r="F1715">
        <v>4</v>
      </c>
      <c r="G1715">
        <v>37.799999999999997</v>
      </c>
      <c r="I1715" t="s">
        <v>2439</v>
      </c>
    </row>
    <row r="1716" spans="1:9" x14ac:dyDescent="0.2">
      <c r="A1716" t="s">
        <v>1918</v>
      </c>
      <c r="B1716" t="s">
        <v>39</v>
      </c>
      <c r="C1716" t="s">
        <v>29</v>
      </c>
      <c r="D1716" t="s">
        <v>56</v>
      </c>
      <c r="E1716">
        <v>2009</v>
      </c>
      <c r="F1716">
        <v>3</v>
      </c>
      <c r="G1716">
        <v>40</v>
      </c>
      <c r="I1716" t="s">
        <v>2439</v>
      </c>
    </row>
    <row r="1717" spans="1:9" x14ac:dyDescent="0.2">
      <c r="A1717" t="s">
        <v>1917</v>
      </c>
      <c r="B1717" t="s">
        <v>39</v>
      </c>
      <c r="C1717" t="s">
        <v>29</v>
      </c>
      <c r="D1717" t="s">
        <v>56</v>
      </c>
      <c r="E1717">
        <v>2009</v>
      </c>
      <c r="F1717">
        <v>2</v>
      </c>
      <c r="G1717">
        <v>38.700000000000003</v>
      </c>
      <c r="I1717" t="s">
        <v>2439</v>
      </c>
    </row>
    <row r="1718" spans="1:9" x14ac:dyDescent="0.2">
      <c r="A1718" t="s">
        <v>1916</v>
      </c>
      <c r="B1718" t="s">
        <v>39</v>
      </c>
      <c r="C1718" t="s">
        <v>29</v>
      </c>
      <c r="D1718" t="s">
        <v>56</v>
      </c>
      <c r="E1718">
        <v>2009</v>
      </c>
      <c r="F1718">
        <v>1</v>
      </c>
      <c r="G1718">
        <v>37.799999999999997</v>
      </c>
      <c r="I1718" t="s">
        <v>2439</v>
      </c>
    </row>
    <row r="1719" spans="1:9" x14ac:dyDescent="0.2">
      <c r="A1719" t="s">
        <v>1915</v>
      </c>
      <c r="B1719" t="s">
        <v>39</v>
      </c>
      <c r="C1719" t="s">
        <v>29</v>
      </c>
      <c r="D1719" t="s">
        <v>56</v>
      </c>
      <c r="E1719">
        <v>2008</v>
      </c>
      <c r="F1719">
        <v>4</v>
      </c>
      <c r="G1719">
        <v>38.5</v>
      </c>
      <c r="I1719" t="s">
        <v>2439</v>
      </c>
    </row>
    <row r="1720" spans="1:9" x14ac:dyDescent="0.2">
      <c r="A1720" t="s">
        <v>1914</v>
      </c>
      <c r="B1720" t="s">
        <v>39</v>
      </c>
      <c r="C1720" t="s">
        <v>29</v>
      </c>
      <c r="D1720" t="s">
        <v>56</v>
      </c>
      <c r="E1720">
        <v>2008</v>
      </c>
      <c r="F1720">
        <v>3</v>
      </c>
      <c r="G1720">
        <v>42.5</v>
      </c>
      <c r="I1720" t="s">
        <v>2439</v>
      </c>
    </row>
    <row r="1721" spans="1:9" x14ac:dyDescent="0.2">
      <c r="A1721" t="s">
        <v>1913</v>
      </c>
      <c r="B1721" t="s">
        <v>39</v>
      </c>
      <c r="C1721" t="s">
        <v>29</v>
      </c>
      <c r="D1721" t="s">
        <v>56</v>
      </c>
      <c r="E1721">
        <v>2008</v>
      </c>
      <c r="F1721">
        <v>2</v>
      </c>
      <c r="G1721">
        <v>41.3</v>
      </c>
      <c r="I1721" t="s">
        <v>2439</v>
      </c>
    </row>
    <row r="1722" spans="1:9" x14ac:dyDescent="0.2">
      <c r="A1722" t="s">
        <v>1912</v>
      </c>
      <c r="B1722" t="s">
        <v>39</v>
      </c>
      <c r="C1722" t="s">
        <v>29</v>
      </c>
      <c r="D1722" t="s">
        <v>56</v>
      </c>
      <c r="E1722">
        <v>2008</v>
      </c>
      <c r="F1722">
        <v>1</v>
      </c>
      <c r="G1722">
        <v>39.6</v>
      </c>
      <c r="H1722" t="s">
        <v>2448</v>
      </c>
      <c r="I1722" t="s">
        <v>2474</v>
      </c>
    </row>
    <row r="1723" spans="1:9" x14ac:dyDescent="0.2">
      <c r="A1723" t="s">
        <v>1911</v>
      </c>
      <c r="B1723" t="s">
        <v>39</v>
      </c>
      <c r="C1723" t="s">
        <v>29</v>
      </c>
      <c r="D1723" t="s">
        <v>56</v>
      </c>
      <c r="E1723">
        <v>2007</v>
      </c>
      <c r="F1723">
        <v>4</v>
      </c>
      <c r="G1723">
        <v>39.700000000000003</v>
      </c>
      <c r="I1723" t="s">
        <v>2439</v>
      </c>
    </row>
    <row r="1724" spans="1:9" x14ac:dyDescent="0.2">
      <c r="A1724" t="s">
        <v>1910</v>
      </c>
      <c r="B1724" t="s">
        <v>39</v>
      </c>
      <c r="C1724" t="s">
        <v>29</v>
      </c>
      <c r="D1724" t="s">
        <v>56</v>
      </c>
      <c r="E1724">
        <v>2007</v>
      </c>
      <c r="F1724">
        <v>3</v>
      </c>
      <c r="G1724">
        <v>41.9</v>
      </c>
      <c r="I1724" t="s">
        <v>2439</v>
      </c>
    </row>
    <row r="1725" spans="1:9" x14ac:dyDescent="0.2">
      <c r="A1725" t="s">
        <v>1909</v>
      </c>
      <c r="B1725" t="s">
        <v>39</v>
      </c>
      <c r="C1725" t="s">
        <v>29</v>
      </c>
      <c r="D1725" t="s">
        <v>56</v>
      </c>
      <c r="E1725">
        <v>2007</v>
      </c>
      <c r="F1725">
        <v>2</v>
      </c>
      <c r="G1725">
        <v>40.700000000000003</v>
      </c>
      <c r="I1725" t="s">
        <v>2439</v>
      </c>
    </row>
    <row r="1726" spans="1:9" x14ac:dyDescent="0.2">
      <c r="A1726" t="s">
        <v>1908</v>
      </c>
      <c r="B1726" t="s">
        <v>39</v>
      </c>
      <c r="C1726" t="s">
        <v>29</v>
      </c>
      <c r="D1726" t="s">
        <v>56</v>
      </c>
      <c r="E1726">
        <v>2007</v>
      </c>
      <c r="F1726">
        <v>1</v>
      </c>
      <c r="G1726">
        <v>40.1</v>
      </c>
      <c r="I1726" t="s">
        <v>2439</v>
      </c>
    </row>
    <row r="1727" spans="1:9" x14ac:dyDescent="0.2">
      <c r="A1727" t="s">
        <v>1907</v>
      </c>
      <c r="B1727" t="s">
        <v>39</v>
      </c>
      <c r="C1727" t="s">
        <v>29</v>
      </c>
      <c r="D1727" t="s">
        <v>56</v>
      </c>
      <c r="E1727">
        <v>2006</v>
      </c>
      <c r="F1727">
        <v>4</v>
      </c>
      <c r="G1727">
        <v>41</v>
      </c>
      <c r="I1727" t="s">
        <v>2439</v>
      </c>
    </row>
    <row r="1728" spans="1:9" x14ac:dyDescent="0.2">
      <c r="A1728" t="s">
        <v>1906</v>
      </c>
      <c r="B1728" t="s">
        <v>39</v>
      </c>
      <c r="C1728" t="s">
        <v>29</v>
      </c>
      <c r="D1728" t="s">
        <v>56</v>
      </c>
      <c r="E1728">
        <v>2006</v>
      </c>
      <c r="F1728">
        <v>3</v>
      </c>
      <c r="G1728">
        <v>42.8</v>
      </c>
      <c r="I1728" t="s">
        <v>2439</v>
      </c>
    </row>
    <row r="1729" spans="1:9" x14ac:dyDescent="0.2">
      <c r="A1729" t="s">
        <v>1905</v>
      </c>
      <c r="B1729" t="s">
        <v>39</v>
      </c>
      <c r="C1729" t="s">
        <v>29</v>
      </c>
      <c r="D1729" t="s">
        <v>56</v>
      </c>
      <c r="E1729">
        <v>2006</v>
      </c>
      <c r="F1729">
        <v>2</v>
      </c>
      <c r="G1729">
        <v>40.4</v>
      </c>
      <c r="I1729" t="s">
        <v>2439</v>
      </c>
    </row>
    <row r="1730" spans="1:9" x14ac:dyDescent="0.2">
      <c r="A1730" t="s">
        <v>1904</v>
      </c>
      <c r="B1730" t="s">
        <v>39</v>
      </c>
      <c r="C1730" t="s">
        <v>29</v>
      </c>
      <c r="D1730" t="s">
        <v>56</v>
      </c>
      <c r="E1730">
        <v>2006</v>
      </c>
      <c r="F1730">
        <v>1</v>
      </c>
      <c r="G1730">
        <v>40</v>
      </c>
      <c r="I1730" t="s">
        <v>2439</v>
      </c>
    </row>
    <row r="1731" spans="1:9" x14ac:dyDescent="0.2">
      <c r="A1731" t="s">
        <v>1903</v>
      </c>
      <c r="B1731" t="s">
        <v>39</v>
      </c>
      <c r="C1731" t="s">
        <v>29</v>
      </c>
      <c r="D1731" t="s">
        <v>56</v>
      </c>
      <c r="E1731">
        <v>2005</v>
      </c>
      <c r="F1731">
        <v>4</v>
      </c>
      <c r="G1731">
        <v>40.299999999999997</v>
      </c>
      <c r="I1731" t="s">
        <v>2439</v>
      </c>
    </row>
    <row r="1732" spans="1:9" x14ac:dyDescent="0.2">
      <c r="A1732" t="s">
        <v>1902</v>
      </c>
      <c r="B1732" t="s">
        <v>39</v>
      </c>
      <c r="C1732" t="s">
        <v>29</v>
      </c>
      <c r="D1732" t="s">
        <v>56</v>
      </c>
      <c r="E1732">
        <v>2005</v>
      </c>
      <c r="F1732">
        <v>3</v>
      </c>
      <c r="G1732">
        <v>42.4</v>
      </c>
      <c r="I1732" t="s">
        <v>2439</v>
      </c>
    </row>
    <row r="1733" spans="1:9" x14ac:dyDescent="0.2">
      <c r="A1733" t="s">
        <v>1901</v>
      </c>
      <c r="B1733" t="s">
        <v>39</v>
      </c>
      <c r="C1733" t="s">
        <v>29</v>
      </c>
      <c r="D1733" t="s">
        <v>56</v>
      </c>
      <c r="E1733">
        <v>2005</v>
      </c>
      <c r="F1733">
        <v>2</v>
      </c>
      <c r="G1733">
        <v>41.6</v>
      </c>
      <c r="I1733" t="s">
        <v>2439</v>
      </c>
    </row>
    <row r="1734" spans="1:9" x14ac:dyDescent="0.2">
      <c r="A1734" t="s">
        <v>1900</v>
      </c>
      <c r="B1734" t="s">
        <v>39</v>
      </c>
      <c r="C1734" t="s">
        <v>29</v>
      </c>
      <c r="D1734" t="s">
        <v>56</v>
      </c>
      <c r="E1734">
        <v>2005</v>
      </c>
      <c r="F1734">
        <v>1</v>
      </c>
      <c r="G1734">
        <v>39.200000000000003</v>
      </c>
      <c r="H1734" t="s">
        <v>2448</v>
      </c>
      <c r="I1734" t="s">
        <v>2474</v>
      </c>
    </row>
    <row r="1735" spans="1:9" x14ac:dyDescent="0.2">
      <c r="A1735" t="s">
        <v>2938</v>
      </c>
      <c r="B1735" t="s">
        <v>39</v>
      </c>
      <c r="C1735" t="s">
        <v>29</v>
      </c>
      <c r="D1735" t="s">
        <v>56</v>
      </c>
      <c r="E1735">
        <v>2004</v>
      </c>
      <c r="F1735">
        <v>4</v>
      </c>
      <c r="G1735">
        <v>39.9</v>
      </c>
      <c r="I1735" t="s">
        <v>2439</v>
      </c>
    </row>
    <row r="1736" spans="1:9" x14ac:dyDescent="0.2">
      <c r="A1736" t="s">
        <v>2939</v>
      </c>
      <c r="B1736" t="s">
        <v>39</v>
      </c>
      <c r="C1736" t="s">
        <v>29</v>
      </c>
      <c r="D1736" t="s">
        <v>56</v>
      </c>
      <c r="E1736">
        <v>2004</v>
      </c>
      <c r="F1736">
        <v>3</v>
      </c>
      <c r="G1736">
        <v>42</v>
      </c>
      <c r="I1736" t="s">
        <v>2439</v>
      </c>
    </row>
    <row r="1737" spans="1:9" x14ac:dyDescent="0.2">
      <c r="A1737" t="s">
        <v>2940</v>
      </c>
      <c r="B1737" t="s">
        <v>39</v>
      </c>
      <c r="C1737" t="s">
        <v>29</v>
      </c>
      <c r="D1737" t="s">
        <v>56</v>
      </c>
      <c r="E1737">
        <v>2004</v>
      </c>
      <c r="F1737">
        <v>2</v>
      </c>
      <c r="G1737">
        <v>40.6</v>
      </c>
      <c r="I1737" t="s">
        <v>2439</v>
      </c>
    </row>
    <row r="1738" spans="1:9" x14ac:dyDescent="0.2">
      <c r="A1738" t="s">
        <v>2941</v>
      </c>
      <c r="B1738" t="s">
        <v>39</v>
      </c>
      <c r="C1738" t="s">
        <v>29</v>
      </c>
      <c r="D1738" t="s">
        <v>56</v>
      </c>
      <c r="E1738">
        <v>2004</v>
      </c>
      <c r="F1738">
        <v>1</v>
      </c>
      <c r="G1738">
        <v>39.700000000000003</v>
      </c>
      <c r="I1738" t="s">
        <v>2439</v>
      </c>
    </row>
    <row r="1739" spans="1:9" x14ac:dyDescent="0.2">
      <c r="A1739" t="s">
        <v>2942</v>
      </c>
      <c r="B1739" t="s">
        <v>39</v>
      </c>
      <c r="C1739" t="s">
        <v>29</v>
      </c>
      <c r="D1739" t="s">
        <v>56</v>
      </c>
      <c r="E1739">
        <v>2003</v>
      </c>
      <c r="F1739">
        <v>4</v>
      </c>
      <c r="G1739">
        <v>40.1</v>
      </c>
      <c r="I1739" t="s">
        <v>2439</v>
      </c>
    </row>
    <row r="1740" spans="1:9" x14ac:dyDescent="0.2">
      <c r="A1740" t="s">
        <v>2943</v>
      </c>
      <c r="B1740" t="s">
        <v>39</v>
      </c>
      <c r="C1740" t="s">
        <v>29</v>
      </c>
      <c r="D1740" t="s">
        <v>56</v>
      </c>
      <c r="E1740">
        <v>2003</v>
      </c>
      <c r="F1740">
        <v>3</v>
      </c>
      <c r="G1740">
        <v>41.7</v>
      </c>
      <c r="I1740" t="s">
        <v>2439</v>
      </c>
    </row>
    <row r="1741" spans="1:9" x14ac:dyDescent="0.2">
      <c r="A1741" t="s">
        <v>2944</v>
      </c>
      <c r="B1741" t="s">
        <v>39</v>
      </c>
      <c r="C1741" t="s">
        <v>29</v>
      </c>
      <c r="D1741" t="s">
        <v>56</v>
      </c>
      <c r="E1741">
        <v>2003</v>
      </c>
      <c r="F1741">
        <v>2</v>
      </c>
      <c r="G1741">
        <v>40.4</v>
      </c>
      <c r="I1741" t="s">
        <v>2439</v>
      </c>
    </row>
    <row r="1742" spans="1:9" x14ac:dyDescent="0.2">
      <c r="A1742" t="s">
        <v>2945</v>
      </c>
      <c r="B1742" t="s">
        <v>39</v>
      </c>
      <c r="C1742" t="s">
        <v>29</v>
      </c>
      <c r="D1742" t="s">
        <v>56</v>
      </c>
      <c r="E1742">
        <v>2003</v>
      </c>
      <c r="F1742">
        <v>1</v>
      </c>
      <c r="G1742">
        <v>39.700000000000003</v>
      </c>
      <c r="H1742" t="s">
        <v>2448</v>
      </c>
      <c r="I1742" t="s">
        <v>2474</v>
      </c>
    </row>
    <row r="1743" spans="1:9" x14ac:dyDescent="0.2">
      <c r="A1743" t="s">
        <v>2946</v>
      </c>
      <c r="B1743" t="s">
        <v>39</v>
      </c>
      <c r="C1743" t="s">
        <v>29</v>
      </c>
      <c r="D1743" t="s">
        <v>56</v>
      </c>
      <c r="E1743">
        <v>2002</v>
      </c>
      <c r="F1743">
        <v>2</v>
      </c>
      <c r="G1743">
        <v>41.4</v>
      </c>
      <c r="I1743" t="s">
        <v>2439</v>
      </c>
    </row>
    <row r="1744" spans="1:9" x14ac:dyDescent="0.2">
      <c r="A1744" t="s">
        <v>2947</v>
      </c>
      <c r="B1744" t="s">
        <v>39</v>
      </c>
      <c r="C1744" t="s">
        <v>29</v>
      </c>
      <c r="D1744" t="s">
        <v>56</v>
      </c>
      <c r="E1744">
        <v>2001</v>
      </c>
      <c r="F1744">
        <v>2</v>
      </c>
      <c r="G1744">
        <v>42.1</v>
      </c>
      <c r="I1744" t="s">
        <v>2439</v>
      </c>
    </row>
    <row r="1745" spans="1:10" x14ac:dyDescent="0.2">
      <c r="A1745" t="s">
        <v>2948</v>
      </c>
      <c r="B1745" t="s">
        <v>39</v>
      </c>
      <c r="C1745" t="s">
        <v>29</v>
      </c>
      <c r="D1745" t="s">
        <v>56</v>
      </c>
      <c r="E1745">
        <v>2000</v>
      </c>
      <c r="F1745">
        <v>2</v>
      </c>
      <c r="G1745">
        <v>42.8</v>
      </c>
      <c r="I1745" t="s">
        <v>2439</v>
      </c>
    </row>
    <row r="1746" spans="1:10" x14ac:dyDescent="0.2">
      <c r="A1746" t="s">
        <v>2949</v>
      </c>
      <c r="B1746" t="s">
        <v>39</v>
      </c>
      <c r="C1746" t="s">
        <v>29</v>
      </c>
      <c r="D1746" t="s">
        <v>56</v>
      </c>
      <c r="E1746">
        <v>1999</v>
      </c>
      <c r="F1746">
        <v>2</v>
      </c>
      <c r="G1746">
        <v>41.6</v>
      </c>
      <c r="I1746" t="s">
        <v>2439</v>
      </c>
    </row>
    <row r="1747" spans="1:10" x14ac:dyDescent="0.2">
      <c r="A1747" t="s">
        <v>2950</v>
      </c>
      <c r="B1747" t="s">
        <v>39</v>
      </c>
      <c r="C1747" t="s">
        <v>29</v>
      </c>
      <c r="D1747" t="s">
        <v>56</v>
      </c>
      <c r="E1747">
        <v>1998</v>
      </c>
      <c r="F1747">
        <v>2</v>
      </c>
      <c r="G1747">
        <v>41.1</v>
      </c>
      <c r="I1747" t="s">
        <v>2439</v>
      </c>
    </row>
    <row r="1748" spans="1:10" x14ac:dyDescent="0.2">
      <c r="A1748" t="s">
        <v>2035</v>
      </c>
      <c r="B1748" t="s">
        <v>40</v>
      </c>
      <c r="C1748" t="s">
        <v>28</v>
      </c>
      <c r="D1748" t="s">
        <v>56</v>
      </c>
      <c r="E1748">
        <v>2021</v>
      </c>
      <c r="F1748">
        <v>4</v>
      </c>
      <c r="G1748">
        <v>37.76</v>
      </c>
      <c r="I1748" t="s">
        <v>2439</v>
      </c>
      <c r="J1748" t="s">
        <v>2951</v>
      </c>
    </row>
    <row r="1749" spans="1:10" x14ac:dyDescent="0.2">
      <c r="A1749" t="s">
        <v>2034</v>
      </c>
      <c r="B1749" t="s">
        <v>40</v>
      </c>
      <c r="C1749" t="s">
        <v>28</v>
      </c>
      <c r="D1749" t="s">
        <v>56</v>
      </c>
      <c r="E1749">
        <v>2021</v>
      </c>
      <c r="F1749">
        <v>3</v>
      </c>
      <c r="G1749">
        <v>33.18</v>
      </c>
      <c r="I1749" t="s">
        <v>2439</v>
      </c>
      <c r="J1749" t="s">
        <v>2951</v>
      </c>
    </row>
    <row r="1750" spans="1:10" x14ac:dyDescent="0.2">
      <c r="A1750" t="s">
        <v>2033</v>
      </c>
      <c r="B1750" t="s">
        <v>40</v>
      </c>
      <c r="C1750" t="s">
        <v>28</v>
      </c>
      <c r="D1750" t="s">
        <v>56</v>
      </c>
      <c r="E1750">
        <v>2021</v>
      </c>
      <c r="F1750">
        <v>2</v>
      </c>
      <c r="G1750">
        <v>36.26</v>
      </c>
      <c r="I1750" t="s">
        <v>2439</v>
      </c>
      <c r="J1750" t="s">
        <v>2951</v>
      </c>
    </row>
    <row r="1751" spans="1:10" x14ac:dyDescent="0.2">
      <c r="A1751" t="s">
        <v>2032</v>
      </c>
      <c r="B1751" t="s">
        <v>40</v>
      </c>
      <c r="C1751" t="s">
        <v>28</v>
      </c>
      <c r="D1751" t="s">
        <v>56</v>
      </c>
      <c r="E1751">
        <v>2021</v>
      </c>
      <c r="F1751">
        <v>1</v>
      </c>
      <c r="G1751">
        <v>34.26</v>
      </c>
      <c r="I1751" t="s">
        <v>2439</v>
      </c>
      <c r="J1751" t="s">
        <v>2951</v>
      </c>
    </row>
    <row r="1752" spans="1:10" x14ac:dyDescent="0.2">
      <c r="A1752" t="s">
        <v>2031</v>
      </c>
      <c r="B1752" t="s">
        <v>40</v>
      </c>
      <c r="C1752" t="s">
        <v>28</v>
      </c>
      <c r="D1752" t="s">
        <v>56</v>
      </c>
      <c r="E1752">
        <v>2020</v>
      </c>
      <c r="F1752">
        <v>4</v>
      </c>
      <c r="G1752">
        <v>34.35</v>
      </c>
      <c r="I1752" t="s">
        <v>2439</v>
      </c>
      <c r="J1752" t="s">
        <v>2951</v>
      </c>
    </row>
    <row r="1753" spans="1:10" x14ac:dyDescent="0.2">
      <c r="A1753" t="s">
        <v>2030</v>
      </c>
      <c r="B1753" t="s">
        <v>40</v>
      </c>
      <c r="C1753" t="s">
        <v>28</v>
      </c>
      <c r="D1753" t="s">
        <v>56</v>
      </c>
      <c r="E1753">
        <v>2020</v>
      </c>
      <c r="F1753">
        <v>3</v>
      </c>
      <c r="G1753">
        <v>34.119999999999997</v>
      </c>
      <c r="I1753" t="s">
        <v>2439</v>
      </c>
      <c r="J1753" t="s">
        <v>2951</v>
      </c>
    </row>
    <row r="1754" spans="1:10" x14ac:dyDescent="0.2">
      <c r="A1754" t="s">
        <v>2029</v>
      </c>
      <c r="B1754" t="s">
        <v>40</v>
      </c>
      <c r="C1754" t="s">
        <v>28</v>
      </c>
      <c r="D1754" t="s">
        <v>56</v>
      </c>
      <c r="E1754">
        <v>2020</v>
      </c>
      <c r="F1754">
        <v>2</v>
      </c>
      <c r="G1754">
        <v>29.35</v>
      </c>
      <c r="I1754" t="s">
        <v>2439</v>
      </c>
      <c r="J1754" t="s">
        <v>2951</v>
      </c>
    </row>
    <row r="1755" spans="1:10" x14ac:dyDescent="0.2">
      <c r="A1755" t="s">
        <v>2028</v>
      </c>
      <c r="B1755" t="s">
        <v>40</v>
      </c>
      <c r="C1755" t="s">
        <v>28</v>
      </c>
      <c r="D1755" t="s">
        <v>56</v>
      </c>
      <c r="E1755">
        <v>2020</v>
      </c>
      <c r="F1755">
        <v>1</v>
      </c>
      <c r="G1755">
        <v>35.229999999999997</v>
      </c>
      <c r="I1755" t="s">
        <v>2439</v>
      </c>
      <c r="J1755" t="s">
        <v>2951</v>
      </c>
    </row>
    <row r="1756" spans="1:10" x14ac:dyDescent="0.2">
      <c r="A1756" t="s">
        <v>2027</v>
      </c>
      <c r="B1756" t="s">
        <v>40</v>
      </c>
      <c r="C1756" t="s">
        <v>28</v>
      </c>
      <c r="D1756" t="s">
        <v>56</v>
      </c>
      <c r="E1756">
        <v>2019</v>
      </c>
      <c r="F1756">
        <v>4</v>
      </c>
      <c r="G1756">
        <v>34.729999999999997</v>
      </c>
      <c r="I1756" t="s">
        <v>2439</v>
      </c>
      <c r="J1756" t="s">
        <v>2951</v>
      </c>
    </row>
    <row r="1757" spans="1:10" x14ac:dyDescent="0.2">
      <c r="A1757" t="s">
        <v>2026</v>
      </c>
      <c r="B1757" t="s">
        <v>40</v>
      </c>
      <c r="C1757" t="s">
        <v>28</v>
      </c>
      <c r="D1757" t="s">
        <v>56</v>
      </c>
      <c r="E1757">
        <v>2019</v>
      </c>
      <c r="F1757">
        <v>3</v>
      </c>
      <c r="G1757">
        <v>35.18</v>
      </c>
      <c r="I1757" t="s">
        <v>2439</v>
      </c>
      <c r="J1757" t="s">
        <v>2951</v>
      </c>
    </row>
    <row r="1758" spans="1:10" x14ac:dyDescent="0.2">
      <c r="A1758" t="s">
        <v>2025</v>
      </c>
      <c r="B1758" t="s">
        <v>40</v>
      </c>
      <c r="C1758" t="s">
        <v>28</v>
      </c>
      <c r="D1758" t="s">
        <v>56</v>
      </c>
      <c r="E1758">
        <v>2019</v>
      </c>
      <c r="F1758">
        <v>2</v>
      </c>
      <c r="G1758">
        <v>35.08</v>
      </c>
      <c r="I1758" t="s">
        <v>2439</v>
      </c>
      <c r="J1758" t="s">
        <v>2951</v>
      </c>
    </row>
    <row r="1759" spans="1:10" x14ac:dyDescent="0.2">
      <c r="A1759" t="s">
        <v>2024</v>
      </c>
      <c r="B1759" t="s">
        <v>40</v>
      </c>
      <c r="C1759" t="s">
        <v>28</v>
      </c>
      <c r="D1759" t="s">
        <v>56</v>
      </c>
      <c r="E1759">
        <v>2019</v>
      </c>
      <c r="F1759">
        <v>1</v>
      </c>
      <c r="G1759">
        <v>37.97</v>
      </c>
      <c r="I1759" t="s">
        <v>2439</v>
      </c>
      <c r="J1759" t="s">
        <v>2951</v>
      </c>
    </row>
    <row r="1760" spans="1:10" x14ac:dyDescent="0.2">
      <c r="A1760" t="s">
        <v>2023</v>
      </c>
      <c r="B1760" t="s">
        <v>40</v>
      </c>
      <c r="C1760" t="s">
        <v>28</v>
      </c>
      <c r="D1760" t="s">
        <v>56</v>
      </c>
      <c r="E1760">
        <v>2018</v>
      </c>
      <c r="F1760">
        <v>4</v>
      </c>
      <c r="G1760">
        <v>37.01</v>
      </c>
      <c r="I1760" t="s">
        <v>2439</v>
      </c>
      <c r="J1760" t="s">
        <v>2951</v>
      </c>
    </row>
    <row r="1761" spans="1:10" x14ac:dyDescent="0.2">
      <c r="A1761" t="s">
        <v>2022</v>
      </c>
      <c r="B1761" t="s">
        <v>40</v>
      </c>
      <c r="C1761" t="s">
        <v>28</v>
      </c>
      <c r="D1761" t="s">
        <v>56</v>
      </c>
      <c r="E1761">
        <v>2018</v>
      </c>
      <c r="F1761">
        <v>3</v>
      </c>
      <c r="G1761">
        <v>33.130000000000003</v>
      </c>
      <c r="I1761" t="s">
        <v>2439</v>
      </c>
      <c r="J1761" t="s">
        <v>2951</v>
      </c>
    </row>
    <row r="1762" spans="1:10" x14ac:dyDescent="0.2">
      <c r="A1762" t="s">
        <v>2021</v>
      </c>
      <c r="B1762" t="s">
        <v>40</v>
      </c>
      <c r="C1762" t="s">
        <v>28</v>
      </c>
      <c r="D1762" t="s">
        <v>56</v>
      </c>
      <c r="E1762">
        <v>2018</v>
      </c>
      <c r="F1762">
        <v>2</v>
      </c>
      <c r="G1762">
        <v>36.049999999999997</v>
      </c>
      <c r="I1762" t="s">
        <v>2439</v>
      </c>
      <c r="J1762" t="s">
        <v>2951</v>
      </c>
    </row>
    <row r="1763" spans="1:10" x14ac:dyDescent="0.2">
      <c r="A1763" t="s">
        <v>2020</v>
      </c>
      <c r="B1763" t="s">
        <v>40</v>
      </c>
      <c r="C1763" t="s">
        <v>28</v>
      </c>
      <c r="D1763" t="s">
        <v>56</v>
      </c>
      <c r="E1763">
        <v>2018</v>
      </c>
      <c r="F1763">
        <v>1</v>
      </c>
      <c r="G1763">
        <v>38.08</v>
      </c>
      <c r="I1763" t="s">
        <v>2439</v>
      </c>
      <c r="J1763" t="s">
        <v>2951</v>
      </c>
    </row>
    <row r="1764" spans="1:10" x14ac:dyDescent="0.2">
      <c r="A1764" t="s">
        <v>2019</v>
      </c>
      <c r="B1764" t="s">
        <v>40</v>
      </c>
      <c r="C1764" t="s">
        <v>28</v>
      </c>
      <c r="D1764" t="s">
        <v>56</v>
      </c>
      <c r="E1764">
        <v>2017</v>
      </c>
      <c r="F1764">
        <v>4</v>
      </c>
      <c r="G1764">
        <v>36.17</v>
      </c>
      <c r="I1764" t="s">
        <v>2439</v>
      </c>
      <c r="J1764" t="s">
        <v>2951</v>
      </c>
    </row>
    <row r="1765" spans="1:10" x14ac:dyDescent="0.2">
      <c r="A1765" t="s">
        <v>2018</v>
      </c>
      <c r="B1765" t="s">
        <v>40</v>
      </c>
      <c r="C1765" t="s">
        <v>28</v>
      </c>
      <c r="D1765" t="s">
        <v>56</v>
      </c>
      <c r="E1765">
        <v>2017</v>
      </c>
      <c r="F1765">
        <v>3</v>
      </c>
      <c r="G1765">
        <v>35.200000000000003</v>
      </c>
      <c r="I1765" t="s">
        <v>2439</v>
      </c>
      <c r="J1765" t="s">
        <v>2951</v>
      </c>
    </row>
    <row r="1766" spans="1:10" x14ac:dyDescent="0.2">
      <c r="A1766" t="s">
        <v>2017</v>
      </c>
      <c r="B1766" t="s">
        <v>40</v>
      </c>
      <c r="C1766" t="s">
        <v>28</v>
      </c>
      <c r="D1766" t="s">
        <v>56</v>
      </c>
      <c r="E1766">
        <v>2017</v>
      </c>
      <c r="F1766">
        <v>2</v>
      </c>
      <c r="G1766">
        <v>35.03</v>
      </c>
      <c r="I1766" t="s">
        <v>2439</v>
      </c>
      <c r="J1766" t="s">
        <v>2951</v>
      </c>
    </row>
    <row r="1767" spans="1:10" x14ac:dyDescent="0.2">
      <c r="A1767" t="s">
        <v>2016</v>
      </c>
      <c r="B1767" t="s">
        <v>40</v>
      </c>
      <c r="C1767" t="s">
        <v>28</v>
      </c>
      <c r="D1767" t="s">
        <v>56</v>
      </c>
      <c r="E1767">
        <v>2017</v>
      </c>
      <c r="F1767">
        <v>1</v>
      </c>
      <c r="G1767">
        <v>38.380000000000003</v>
      </c>
      <c r="I1767" t="s">
        <v>2439</v>
      </c>
      <c r="J1767" t="s">
        <v>2951</v>
      </c>
    </row>
    <row r="1768" spans="1:10" x14ac:dyDescent="0.2">
      <c r="A1768" t="s">
        <v>2015</v>
      </c>
      <c r="B1768" t="s">
        <v>40</v>
      </c>
      <c r="C1768" t="s">
        <v>28</v>
      </c>
      <c r="D1768" t="s">
        <v>56</v>
      </c>
      <c r="E1768">
        <v>2016</v>
      </c>
      <c r="F1768">
        <v>4</v>
      </c>
      <c r="G1768">
        <v>35.1</v>
      </c>
      <c r="I1768" t="s">
        <v>2439</v>
      </c>
      <c r="J1768" t="s">
        <v>2951</v>
      </c>
    </row>
    <row r="1769" spans="1:10" x14ac:dyDescent="0.2">
      <c r="A1769" t="s">
        <v>2014</v>
      </c>
      <c r="B1769" t="s">
        <v>40</v>
      </c>
      <c r="C1769" t="s">
        <v>28</v>
      </c>
      <c r="D1769" t="s">
        <v>56</v>
      </c>
      <c r="E1769">
        <v>2016</v>
      </c>
      <c r="F1769">
        <v>3</v>
      </c>
      <c r="G1769">
        <v>36.1</v>
      </c>
      <c r="I1769" t="s">
        <v>2439</v>
      </c>
      <c r="J1769" t="s">
        <v>2951</v>
      </c>
    </row>
    <row r="1770" spans="1:10" x14ac:dyDescent="0.2">
      <c r="A1770" t="s">
        <v>2013</v>
      </c>
      <c r="B1770" t="s">
        <v>40</v>
      </c>
      <c r="C1770" t="s">
        <v>28</v>
      </c>
      <c r="D1770" t="s">
        <v>56</v>
      </c>
      <c r="E1770">
        <v>2016</v>
      </c>
      <c r="F1770">
        <v>2</v>
      </c>
      <c r="G1770">
        <v>36.15</v>
      </c>
      <c r="I1770" t="s">
        <v>2439</v>
      </c>
      <c r="J1770" t="s">
        <v>2951</v>
      </c>
    </row>
    <row r="1771" spans="1:10" x14ac:dyDescent="0.2">
      <c r="A1771" t="s">
        <v>2012</v>
      </c>
      <c r="B1771" t="s">
        <v>40</v>
      </c>
      <c r="C1771" t="s">
        <v>28</v>
      </c>
      <c r="D1771" t="s">
        <v>56</v>
      </c>
      <c r="E1771">
        <v>2016</v>
      </c>
      <c r="F1771">
        <v>1</v>
      </c>
      <c r="G1771">
        <v>37.72</v>
      </c>
      <c r="I1771" t="s">
        <v>2439</v>
      </c>
      <c r="J1771" t="s">
        <v>2951</v>
      </c>
    </row>
    <row r="1772" spans="1:10" x14ac:dyDescent="0.2">
      <c r="A1772" t="s">
        <v>2011</v>
      </c>
      <c r="B1772" t="s">
        <v>40</v>
      </c>
      <c r="C1772" t="s">
        <v>28</v>
      </c>
      <c r="D1772" t="s">
        <v>56</v>
      </c>
      <c r="E1772">
        <v>2015</v>
      </c>
      <c r="F1772">
        <v>4</v>
      </c>
      <c r="G1772">
        <v>36.82</v>
      </c>
      <c r="I1772" t="s">
        <v>2439</v>
      </c>
      <c r="J1772" t="s">
        <v>2951</v>
      </c>
    </row>
    <row r="1773" spans="1:10" x14ac:dyDescent="0.2">
      <c r="A1773" t="s">
        <v>2010</v>
      </c>
      <c r="B1773" t="s">
        <v>40</v>
      </c>
      <c r="C1773" t="s">
        <v>28</v>
      </c>
      <c r="D1773" t="s">
        <v>56</v>
      </c>
      <c r="E1773">
        <v>2015</v>
      </c>
      <c r="F1773">
        <v>3</v>
      </c>
      <c r="G1773">
        <v>33.380000000000003</v>
      </c>
      <c r="I1773" t="s">
        <v>2439</v>
      </c>
      <c r="J1773" t="s">
        <v>2951</v>
      </c>
    </row>
    <row r="1774" spans="1:10" x14ac:dyDescent="0.2">
      <c r="A1774" t="s">
        <v>2009</v>
      </c>
      <c r="B1774" t="s">
        <v>40</v>
      </c>
      <c r="C1774" t="s">
        <v>28</v>
      </c>
      <c r="D1774" t="s">
        <v>56</v>
      </c>
      <c r="E1774">
        <v>2015</v>
      </c>
      <c r="F1774">
        <v>2</v>
      </c>
      <c r="G1774">
        <v>35.4</v>
      </c>
      <c r="I1774" t="s">
        <v>2439</v>
      </c>
      <c r="J1774" t="s">
        <v>2951</v>
      </c>
    </row>
    <row r="1775" spans="1:10" x14ac:dyDescent="0.2">
      <c r="A1775" t="s">
        <v>2008</v>
      </c>
      <c r="B1775" t="s">
        <v>40</v>
      </c>
      <c r="C1775" t="s">
        <v>28</v>
      </c>
      <c r="D1775" t="s">
        <v>56</v>
      </c>
      <c r="E1775">
        <v>2015</v>
      </c>
      <c r="F1775">
        <v>1</v>
      </c>
      <c r="G1775">
        <v>37.1</v>
      </c>
      <c r="I1775" t="s">
        <v>2439</v>
      </c>
      <c r="J1775" t="s">
        <v>2951</v>
      </c>
    </row>
    <row r="1776" spans="1:10" x14ac:dyDescent="0.2">
      <c r="A1776" t="s">
        <v>2007</v>
      </c>
      <c r="B1776" t="s">
        <v>40</v>
      </c>
      <c r="C1776" t="s">
        <v>28</v>
      </c>
      <c r="D1776" t="s">
        <v>56</v>
      </c>
      <c r="E1776">
        <v>2014</v>
      </c>
      <c r="F1776">
        <v>4</v>
      </c>
      <c r="G1776">
        <v>35.72</v>
      </c>
      <c r="I1776" t="s">
        <v>2439</v>
      </c>
      <c r="J1776" t="s">
        <v>2951</v>
      </c>
    </row>
    <row r="1777" spans="1:10" x14ac:dyDescent="0.2">
      <c r="A1777" t="s">
        <v>2006</v>
      </c>
      <c r="B1777" t="s">
        <v>40</v>
      </c>
      <c r="C1777" t="s">
        <v>28</v>
      </c>
      <c r="D1777" t="s">
        <v>56</v>
      </c>
      <c r="E1777">
        <v>2014</v>
      </c>
      <c r="F1777">
        <v>3</v>
      </c>
      <c r="G1777">
        <v>34.520000000000003</v>
      </c>
      <c r="I1777" t="s">
        <v>2439</v>
      </c>
      <c r="J1777" t="s">
        <v>2951</v>
      </c>
    </row>
    <row r="1778" spans="1:10" x14ac:dyDescent="0.2">
      <c r="A1778" t="s">
        <v>2005</v>
      </c>
      <c r="B1778" t="s">
        <v>40</v>
      </c>
      <c r="C1778" t="s">
        <v>28</v>
      </c>
      <c r="D1778" t="s">
        <v>56</v>
      </c>
      <c r="E1778">
        <v>2014</v>
      </c>
      <c r="F1778">
        <v>2</v>
      </c>
      <c r="G1778">
        <v>34.549999999999997</v>
      </c>
      <c r="I1778" t="s">
        <v>2439</v>
      </c>
      <c r="J1778" t="s">
        <v>2951</v>
      </c>
    </row>
    <row r="1779" spans="1:10" x14ac:dyDescent="0.2">
      <c r="A1779" t="s">
        <v>2004</v>
      </c>
      <c r="B1779" t="s">
        <v>40</v>
      </c>
      <c r="C1779" t="s">
        <v>28</v>
      </c>
      <c r="D1779" t="s">
        <v>56</v>
      </c>
      <c r="E1779">
        <v>2014</v>
      </c>
      <c r="F1779">
        <v>1</v>
      </c>
      <c r="G1779">
        <v>37.53</v>
      </c>
      <c r="I1779" t="s">
        <v>2439</v>
      </c>
      <c r="J1779" t="s">
        <v>2951</v>
      </c>
    </row>
    <row r="1780" spans="1:10" x14ac:dyDescent="0.2">
      <c r="A1780" t="s">
        <v>2003</v>
      </c>
      <c r="B1780" t="s">
        <v>40</v>
      </c>
      <c r="C1780" t="s">
        <v>28</v>
      </c>
      <c r="D1780" t="s">
        <v>56</v>
      </c>
      <c r="E1780">
        <v>2013</v>
      </c>
      <c r="F1780">
        <v>4</v>
      </c>
      <c r="G1780">
        <v>37.700000000000003</v>
      </c>
      <c r="I1780" t="s">
        <v>2439</v>
      </c>
      <c r="J1780" t="s">
        <v>2951</v>
      </c>
    </row>
    <row r="1781" spans="1:10" x14ac:dyDescent="0.2">
      <c r="A1781" t="s">
        <v>2002</v>
      </c>
      <c r="B1781" t="s">
        <v>40</v>
      </c>
      <c r="C1781" t="s">
        <v>28</v>
      </c>
      <c r="D1781" t="s">
        <v>56</v>
      </c>
      <c r="E1781">
        <v>2013</v>
      </c>
      <c r="F1781">
        <v>3</v>
      </c>
      <c r="G1781">
        <v>33.340000000000003</v>
      </c>
      <c r="I1781" t="s">
        <v>2439</v>
      </c>
      <c r="J1781" t="s">
        <v>2951</v>
      </c>
    </row>
    <row r="1782" spans="1:10" x14ac:dyDescent="0.2">
      <c r="A1782" t="s">
        <v>2001</v>
      </c>
      <c r="B1782" t="s">
        <v>40</v>
      </c>
      <c r="C1782" t="s">
        <v>28</v>
      </c>
      <c r="D1782" t="s">
        <v>56</v>
      </c>
      <c r="E1782">
        <v>2013</v>
      </c>
      <c r="F1782">
        <v>2</v>
      </c>
      <c r="G1782">
        <v>36.020000000000003</v>
      </c>
      <c r="I1782" t="s">
        <v>2439</v>
      </c>
      <c r="J1782" t="s">
        <v>2951</v>
      </c>
    </row>
    <row r="1783" spans="1:10" x14ac:dyDescent="0.2">
      <c r="A1783" t="s">
        <v>2000</v>
      </c>
      <c r="B1783" t="s">
        <v>40</v>
      </c>
      <c r="C1783" t="s">
        <v>28</v>
      </c>
      <c r="D1783" t="s">
        <v>56</v>
      </c>
      <c r="E1783">
        <v>2013</v>
      </c>
      <c r="F1783">
        <v>1</v>
      </c>
      <c r="G1783">
        <v>36.31</v>
      </c>
      <c r="I1783" t="s">
        <v>2439</v>
      </c>
      <c r="J1783" t="s">
        <v>2951</v>
      </c>
    </row>
    <row r="1784" spans="1:10" x14ac:dyDescent="0.2">
      <c r="A1784" t="s">
        <v>1999</v>
      </c>
      <c r="B1784" t="s">
        <v>40</v>
      </c>
      <c r="C1784" t="s">
        <v>28</v>
      </c>
      <c r="D1784" t="s">
        <v>56</v>
      </c>
      <c r="E1784">
        <v>2012</v>
      </c>
      <c r="F1784">
        <v>4</v>
      </c>
      <c r="G1784">
        <v>35.65</v>
      </c>
      <c r="I1784" t="s">
        <v>2439</v>
      </c>
      <c r="J1784" t="s">
        <v>2951</v>
      </c>
    </row>
    <row r="1785" spans="1:10" x14ac:dyDescent="0.2">
      <c r="A1785" t="s">
        <v>1998</v>
      </c>
      <c r="B1785" t="s">
        <v>40</v>
      </c>
      <c r="C1785" t="s">
        <v>28</v>
      </c>
      <c r="D1785" t="s">
        <v>56</v>
      </c>
      <c r="E1785">
        <v>2012</v>
      </c>
      <c r="F1785">
        <v>3</v>
      </c>
      <c r="G1785">
        <v>34.69</v>
      </c>
      <c r="I1785" t="s">
        <v>2439</v>
      </c>
      <c r="J1785" t="s">
        <v>2951</v>
      </c>
    </row>
    <row r="1786" spans="1:10" x14ac:dyDescent="0.2">
      <c r="A1786" t="s">
        <v>1997</v>
      </c>
      <c r="B1786" t="s">
        <v>40</v>
      </c>
      <c r="C1786" t="s">
        <v>28</v>
      </c>
      <c r="D1786" t="s">
        <v>56</v>
      </c>
      <c r="E1786">
        <v>2012</v>
      </c>
      <c r="F1786">
        <v>2</v>
      </c>
      <c r="G1786">
        <v>37.25</v>
      </c>
      <c r="I1786" t="s">
        <v>2439</v>
      </c>
      <c r="J1786" t="s">
        <v>2951</v>
      </c>
    </row>
    <row r="1787" spans="1:10" x14ac:dyDescent="0.2">
      <c r="A1787" t="s">
        <v>1996</v>
      </c>
      <c r="B1787" t="s">
        <v>40</v>
      </c>
      <c r="C1787" t="s">
        <v>28</v>
      </c>
      <c r="D1787" t="s">
        <v>56</v>
      </c>
      <c r="E1787">
        <v>2012</v>
      </c>
      <c r="F1787">
        <v>1</v>
      </c>
      <c r="G1787">
        <v>37.96</v>
      </c>
      <c r="H1787" t="s">
        <v>2448</v>
      </c>
      <c r="I1787" t="s">
        <v>2474</v>
      </c>
      <c r="J1787" t="s">
        <v>2951</v>
      </c>
    </row>
    <row r="1788" spans="1:10" x14ac:dyDescent="0.2">
      <c r="A1788" t="s">
        <v>1995</v>
      </c>
      <c r="B1788" t="s">
        <v>40</v>
      </c>
      <c r="C1788" t="s">
        <v>28</v>
      </c>
      <c r="D1788" t="s">
        <v>56</v>
      </c>
      <c r="E1788">
        <v>2011</v>
      </c>
      <c r="F1788">
        <v>4</v>
      </c>
      <c r="G1788">
        <v>35.74</v>
      </c>
      <c r="I1788" t="s">
        <v>2952</v>
      </c>
    </row>
    <row r="1789" spans="1:10" x14ac:dyDescent="0.2">
      <c r="A1789" t="s">
        <v>1994</v>
      </c>
      <c r="B1789" t="s">
        <v>40</v>
      </c>
      <c r="C1789" t="s">
        <v>28</v>
      </c>
      <c r="D1789" t="s">
        <v>56</v>
      </c>
      <c r="E1789">
        <v>2011</v>
      </c>
      <c r="F1789">
        <v>3</v>
      </c>
      <c r="G1789">
        <v>36.43</v>
      </c>
      <c r="I1789" t="s">
        <v>2952</v>
      </c>
    </row>
    <row r="1790" spans="1:10" x14ac:dyDescent="0.2">
      <c r="A1790" t="s">
        <v>1993</v>
      </c>
      <c r="B1790" t="s">
        <v>40</v>
      </c>
      <c r="C1790" t="s">
        <v>28</v>
      </c>
      <c r="D1790" t="s">
        <v>56</v>
      </c>
      <c r="E1790">
        <v>2011</v>
      </c>
      <c r="F1790">
        <v>2</v>
      </c>
      <c r="G1790">
        <v>34.950000000000003</v>
      </c>
      <c r="I1790" t="s">
        <v>2952</v>
      </c>
    </row>
    <row r="1791" spans="1:10" x14ac:dyDescent="0.2">
      <c r="A1791" t="s">
        <v>1992</v>
      </c>
      <c r="B1791" t="s">
        <v>40</v>
      </c>
      <c r="C1791" t="s">
        <v>28</v>
      </c>
      <c r="D1791" t="s">
        <v>56</v>
      </c>
      <c r="E1791">
        <v>2011</v>
      </c>
      <c r="F1791">
        <v>1</v>
      </c>
      <c r="G1791">
        <v>38.28</v>
      </c>
      <c r="I1791" t="s">
        <v>2952</v>
      </c>
    </row>
    <row r="1792" spans="1:10" x14ac:dyDescent="0.2">
      <c r="A1792" t="s">
        <v>1991</v>
      </c>
      <c r="B1792" t="s">
        <v>40</v>
      </c>
      <c r="C1792" t="s">
        <v>28</v>
      </c>
      <c r="D1792" t="s">
        <v>56</v>
      </c>
      <c r="E1792">
        <v>2010</v>
      </c>
      <c r="F1792">
        <v>4</v>
      </c>
      <c r="G1792">
        <v>37.18</v>
      </c>
      <c r="I1792" t="s">
        <v>2952</v>
      </c>
    </row>
    <row r="1793" spans="1:9" x14ac:dyDescent="0.2">
      <c r="A1793" t="s">
        <v>1990</v>
      </c>
      <c r="B1793" t="s">
        <v>40</v>
      </c>
      <c r="C1793" t="s">
        <v>28</v>
      </c>
      <c r="D1793" t="s">
        <v>56</v>
      </c>
      <c r="E1793">
        <v>2010</v>
      </c>
      <c r="F1793">
        <v>3</v>
      </c>
      <c r="G1793">
        <v>34.81</v>
      </c>
      <c r="I1793" t="s">
        <v>2952</v>
      </c>
    </row>
    <row r="1794" spans="1:9" x14ac:dyDescent="0.2">
      <c r="A1794" t="s">
        <v>1989</v>
      </c>
      <c r="B1794" t="s">
        <v>40</v>
      </c>
      <c r="C1794" t="s">
        <v>28</v>
      </c>
      <c r="D1794" t="s">
        <v>56</v>
      </c>
      <c r="E1794">
        <v>2010</v>
      </c>
      <c r="F1794">
        <v>2</v>
      </c>
      <c r="G1794">
        <v>35.61</v>
      </c>
      <c r="I1794" t="s">
        <v>2952</v>
      </c>
    </row>
    <row r="1795" spans="1:9" x14ac:dyDescent="0.2">
      <c r="A1795" t="s">
        <v>1988</v>
      </c>
      <c r="B1795" t="s">
        <v>40</v>
      </c>
      <c r="C1795" t="s">
        <v>28</v>
      </c>
      <c r="D1795" t="s">
        <v>56</v>
      </c>
      <c r="E1795">
        <v>2010</v>
      </c>
      <c r="F1795">
        <v>1</v>
      </c>
      <c r="G1795">
        <v>37.68</v>
      </c>
      <c r="I1795" t="s">
        <v>2952</v>
      </c>
    </row>
    <row r="1796" spans="1:9" x14ac:dyDescent="0.2">
      <c r="A1796" t="s">
        <v>1987</v>
      </c>
      <c r="B1796" t="s">
        <v>40</v>
      </c>
      <c r="C1796" t="s">
        <v>28</v>
      </c>
      <c r="D1796" t="s">
        <v>56</v>
      </c>
      <c r="E1796">
        <v>2009</v>
      </c>
      <c r="F1796">
        <v>4</v>
      </c>
      <c r="G1796">
        <v>36.979999999999997</v>
      </c>
      <c r="I1796" t="s">
        <v>2952</v>
      </c>
    </row>
    <row r="1797" spans="1:9" x14ac:dyDescent="0.2">
      <c r="A1797" t="s">
        <v>1986</v>
      </c>
      <c r="B1797" t="s">
        <v>40</v>
      </c>
      <c r="C1797" t="s">
        <v>28</v>
      </c>
      <c r="D1797" t="s">
        <v>56</v>
      </c>
      <c r="E1797">
        <v>2009</v>
      </c>
      <c r="F1797">
        <v>3</v>
      </c>
      <c r="G1797">
        <v>35.64</v>
      </c>
      <c r="I1797" t="s">
        <v>2952</v>
      </c>
    </row>
    <row r="1798" spans="1:9" x14ac:dyDescent="0.2">
      <c r="A1798" t="s">
        <v>1985</v>
      </c>
      <c r="B1798" t="s">
        <v>40</v>
      </c>
      <c r="C1798" t="s">
        <v>28</v>
      </c>
      <c r="D1798" t="s">
        <v>56</v>
      </c>
      <c r="E1798">
        <v>2009</v>
      </c>
      <c r="F1798">
        <v>2</v>
      </c>
      <c r="G1798">
        <v>35.25</v>
      </c>
      <c r="I1798" t="s">
        <v>2952</v>
      </c>
    </row>
    <row r="1799" spans="1:9" x14ac:dyDescent="0.2">
      <c r="A1799" t="s">
        <v>1984</v>
      </c>
      <c r="B1799" t="s">
        <v>40</v>
      </c>
      <c r="C1799" t="s">
        <v>28</v>
      </c>
      <c r="D1799" t="s">
        <v>56</v>
      </c>
      <c r="E1799">
        <v>2009</v>
      </c>
      <c r="F1799">
        <v>1</v>
      </c>
      <c r="G1799">
        <v>37.450000000000003</v>
      </c>
      <c r="I1799" t="s">
        <v>2952</v>
      </c>
    </row>
    <row r="1800" spans="1:9" x14ac:dyDescent="0.2">
      <c r="A1800" t="s">
        <v>1983</v>
      </c>
      <c r="B1800" t="s">
        <v>40</v>
      </c>
      <c r="C1800" t="s">
        <v>28</v>
      </c>
      <c r="D1800" t="s">
        <v>56</v>
      </c>
      <c r="E1800">
        <v>2008</v>
      </c>
      <c r="F1800">
        <v>4</v>
      </c>
      <c r="G1800">
        <v>34.57</v>
      </c>
      <c r="I1800" t="s">
        <v>2952</v>
      </c>
    </row>
    <row r="1801" spans="1:9" x14ac:dyDescent="0.2">
      <c r="A1801" t="s">
        <v>1982</v>
      </c>
      <c r="B1801" t="s">
        <v>40</v>
      </c>
      <c r="C1801" t="s">
        <v>28</v>
      </c>
      <c r="D1801" t="s">
        <v>56</v>
      </c>
      <c r="E1801">
        <v>2008</v>
      </c>
      <c r="F1801">
        <v>3</v>
      </c>
      <c r="G1801">
        <v>36.6</v>
      </c>
      <c r="I1801" t="s">
        <v>2952</v>
      </c>
    </row>
    <row r="1802" spans="1:9" x14ac:dyDescent="0.2">
      <c r="A1802" t="s">
        <v>1981</v>
      </c>
      <c r="B1802" t="s">
        <v>40</v>
      </c>
      <c r="C1802" t="s">
        <v>28</v>
      </c>
      <c r="D1802" t="s">
        <v>56</v>
      </c>
      <c r="E1802">
        <v>2008</v>
      </c>
      <c r="F1802">
        <v>2</v>
      </c>
      <c r="G1802">
        <v>36.42</v>
      </c>
      <c r="I1802" t="s">
        <v>2952</v>
      </c>
    </row>
    <row r="1803" spans="1:9" x14ac:dyDescent="0.2">
      <c r="A1803" t="s">
        <v>1980</v>
      </c>
      <c r="B1803" t="s">
        <v>40</v>
      </c>
      <c r="C1803" t="s">
        <v>28</v>
      </c>
      <c r="D1803" t="s">
        <v>56</v>
      </c>
      <c r="E1803">
        <v>2008</v>
      </c>
      <c r="F1803">
        <v>1</v>
      </c>
      <c r="G1803">
        <v>38.43</v>
      </c>
      <c r="I1803" t="s">
        <v>2952</v>
      </c>
    </row>
    <row r="1804" spans="1:9" x14ac:dyDescent="0.2">
      <c r="A1804" t="s">
        <v>2953</v>
      </c>
      <c r="B1804" t="s">
        <v>13</v>
      </c>
      <c r="C1804" t="s">
        <v>29</v>
      </c>
      <c r="D1804" t="s">
        <v>56</v>
      </c>
      <c r="E1804">
        <v>2022</v>
      </c>
      <c r="F1804">
        <v>3</v>
      </c>
      <c r="G1804">
        <v>36.6</v>
      </c>
      <c r="I1804" t="s">
        <v>2439</v>
      </c>
    </row>
    <row r="1805" spans="1:9" x14ac:dyDescent="0.2">
      <c r="A1805" t="s">
        <v>2954</v>
      </c>
      <c r="B1805" t="s">
        <v>13</v>
      </c>
      <c r="C1805" t="s">
        <v>29</v>
      </c>
      <c r="D1805" t="s">
        <v>56</v>
      </c>
      <c r="E1805">
        <v>2022</v>
      </c>
      <c r="F1805">
        <v>2</v>
      </c>
      <c r="G1805">
        <v>35.9</v>
      </c>
      <c r="I1805" t="s">
        <v>2439</v>
      </c>
    </row>
    <row r="1806" spans="1:9" x14ac:dyDescent="0.2">
      <c r="A1806" t="s">
        <v>2955</v>
      </c>
      <c r="B1806" t="s">
        <v>13</v>
      </c>
      <c r="C1806" t="s">
        <v>29</v>
      </c>
      <c r="D1806" t="s">
        <v>56</v>
      </c>
      <c r="E1806">
        <v>2022</v>
      </c>
      <c r="F1806">
        <v>1</v>
      </c>
      <c r="G1806">
        <v>36.299999999999997</v>
      </c>
      <c r="I1806" t="s">
        <v>2439</v>
      </c>
    </row>
    <row r="1807" spans="1:9" x14ac:dyDescent="0.2">
      <c r="A1807" t="s">
        <v>947</v>
      </c>
      <c r="B1807" t="s">
        <v>13</v>
      </c>
      <c r="C1807" t="s">
        <v>29</v>
      </c>
      <c r="D1807" t="s">
        <v>56</v>
      </c>
      <c r="E1807">
        <v>2021</v>
      </c>
      <c r="F1807">
        <v>4</v>
      </c>
      <c r="G1807">
        <v>35.4</v>
      </c>
      <c r="I1807" t="s">
        <v>2439</v>
      </c>
    </row>
    <row r="1808" spans="1:9" x14ac:dyDescent="0.2">
      <c r="A1808" t="s">
        <v>946</v>
      </c>
      <c r="B1808" t="s">
        <v>13</v>
      </c>
      <c r="C1808" t="s">
        <v>29</v>
      </c>
      <c r="D1808" t="s">
        <v>56</v>
      </c>
      <c r="E1808">
        <v>2021</v>
      </c>
      <c r="F1808">
        <v>3</v>
      </c>
      <c r="G1808">
        <v>36.799999999999997</v>
      </c>
      <c r="I1808" t="s">
        <v>2439</v>
      </c>
    </row>
    <row r="1809" spans="1:9" x14ac:dyDescent="0.2">
      <c r="A1809" t="s">
        <v>945</v>
      </c>
      <c r="B1809" t="s">
        <v>13</v>
      </c>
      <c r="C1809" t="s">
        <v>29</v>
      </c>
      <c r="D1809" t="s">
        <v>56</v>
      </c>
      <c r="E1809">
        <v>2021</v>
      </c>
      <c r="F1809">
        <v>2</v>
      </c>
      <c r="G1809">
        <v>36</v>
      </c>
      <c r="I1809" t="s">
        <v>2439</v>
      </c>
    </row>
    <row r="1810" spans="1:9" x14ac:dyDescent="0.2">
      <c r="A1810" t="s">
        <v>944</v>
      </c>
      <c r="B1810" t="s">
        <v>13</v>
      </c>
      <c r="C1810" t="s">
        <v>29</v>
      </c>
      <c r="D1810" t="s">
        <v>56</v>
      </c>
      <c r="E1810">
        <v>2021</v>
      </c>
      <c r="F1810">
        <v>1</v>
      </c>
      <c r="G1810">
        <v>35.5</v>
      </c>
      <c r="H1810" t="s">
        <v>2448</v>
      </c>
      <c r="I1810" t="s">
        <v>2474</v>
      </c>
    </row>
    <row r="1811" spans="1:9" x14ac:dyDescent="0.2">
      <c r="A1811" t="s">
        <v>943</v>
      </c>
      <c r="B1811" t="s">
        <v>13</v>
      </c>
      <c r="C1811" t="s">
        <v>29</v>
      </c>
      <c r="D1811" t="s">
        <v>56</v>
      </c>
      <c r="E1811">
        <v>2020</v>
      </c>
      <c r="F1811">
        <v>4</v>
      </c>
      <c r="G1811">
        <v>35.5</v>
      </c>
      <c r="I1811" t="s">
        <v>2439</v>
      </c>
    </row>
    <row r="1812" spans="1:9" x14ac:dyDescent="0.2">
      <c r="A1812" t="s">
        <v>942</v>
      </c>
      <c r="B1812" t="s">
        <v>13</v>
      </c>
      <c r="C1812" t="s">
        <v>29</v>
      </c>
      <c r="D1812" t="s">
        <v>56</v>
      </c>
      <c r="E1812">
        <v>2020</v>
      </c>
      <c r="F1812">
        <v>3</v>
      </c>
      <c r="G1812">
        <v>36.9</v>
      </c>
      <c r="I1812" t="s">
        <v>2439</v>
      </c>
    </row>
    <row r="1813" spans="1:9" x14ac:dyDescent="0.2">
      <c r="A1813" t="s">
        <v>941</v>
      </c>
      <c r="B1813" t="s">
        <v>13</v>
      </c>
      <c r="C1813" t="s">
        <v>29</v>
      </c>
      <c r="D1813" t="s">
        <v>56</v>
      </c>
      <c r="E1813">
        <v>2020</v>
      </c>
      <c r="F1813">
        <v>2</v>
      </c>
      <c r="G1813">
        <v>34.700000000000003</v>
      </c>
      <c r="I1813" t="s">
        <v>2439</v>
      </c>
    </row>
    <row r="1814" spans="1:9" x14ac:dyDescent="0.2">
      <c r="A1814" t="s">
        <v>940</v>
      </c>
      <c r="B1814" t="s">
        <v>13</v>
      </c>
      <c r="C1814" t="s">
        <v>29</v>
      </c>
      <c r="D1814" t="s">
        <v>56</v>
      </c>
      <c r="E1814">
        <v>2020</v>
      </c>
      <c r="F1814">
        <v>1</v>
      </c>
      <c r="G1814">
        <v>35.6</v>
      </c>
      <c r="I1814" t="s">
        <v>2439</v>
      </c>
    </row>
    <row r="1815" spans="1:9" x14ac:dyDescent="0.2">
      <c r="A1815" t="s">
        <v>939</v>
      </c>
      <c r="B1815" t="s">
        <v>13</v>
      </c>
      <c r="C1815" t="s">
        <v>29</v>
      </c>
      <c r="D1815" t="s">
        <v>56</v>
      </c>
      <c r="E1815">
        <v>2019</v>
      </c>
      <c r="F1815">
        <v>4</v>
      </c>
      <c r="G1815">
        <v>36.299999999999997</v>
      </c>
      <c r="I1815" t="s">
        <v>2439</v>
      </c>
    </row>
    <row r="1816" spans="1:9" x14ac:dyDescent="0.2">
      <c r="A1816" t="s">
        <v>938</v>
      </c>
      <c r="B1816" t="s">
        <v>13</v>
      </c>
      <c r="C1816" t="s">
        <v>29</v>
      </c>
      <c r="D1816" t="s">
        <v>56</v>
      </c>
      <c r="E1816">
        <v>2019</v>
      </c>
      <c r="F1816">
        <v>3</v>
      </c>
      <c r="G1816">
        <v>37.4</v>
      </c>
      <c r="I1816" t="s">
        <v>2439</v>
      </c>
    </row>
    <row r="1817" spans="1:9" x14ac:dyDescent="0.2">
      <c r="A1817" t="s">
        <v>937</v>
      </c>
      <c r="B1817" t="s">
        <v>13</v>
      </c>
      <c r="C1817" t="s">
        <v>29</v>
      </c>
      <c r="D1817" t="s">
        <v>56</v>
      </c>
      <c r="E1817">
        <v>2019</v>
      </c>
      <c r="F1817">
        <v>2</v>
      </c>
      <c r="G1817">
        <v>36.299999999999997</v>
      </c>
      <c r="I1817" t="s">
        <v>2439</v>
      </c>
    </row>
    <row r="1818" spans="1:9" x14ac:dyDescent="0.2">
      <c r="A1818" t="s">
        <v>936</v>
      </c>
      <c r="B1818" t="s">
        <v>13</v>
      </c>
      <c r="C1818" t="s">
        <v>29</v>
      </c>
      <c r="D1818" t="s">
        <v>56</v>
      </c>
      <c r="E1818">
        <v>2019</v>
      </c>
      <c r="F1818">
        <v>1</v>
      </c>
      <c r="G1818">
        <v>36.700000000000003</v>
      </c>
      <c r="I1818" t="s">
        <v>2439</v>
      </c>
    </row>
    <row r="1819" spans="1:9" x14ac:dyDescent="0.2">
      <c r="A1819" t="s">
        <v>935</v>
      </c>
      <c r="B1819" t="s">
        <v>13</v>
      </c>
      <c r="C1819" t="s">
        <v>29</v>
      </c>
      <c r="D1819" t="s">
        <v>56</v>
      </c>
      <c r="E1819">
        <v>2018</v>
      </c>
      <c r="F1819">
        <v>4</v>
      </c>
      <c r="G1819">
        <v>36.5</v>
      </c>
      <c r="I1819" t="s">
        <v>2439</v>
      </c>
    </row>
    <row r="1820" spans="1:9" x14ac:dyDescent="0.2">
      <c r="A1820" t="s">
        <v>934</v>
      </c>
      <c r="B1820" t="s">
        <v>13</v>
      </c>
      <c r="C1820" t="s">
        <v>29</v>
      </c>
      <c r="D1820" t="s">
        <v>56</v>
      </c>
      <c r="E1820">
        <v>2018</v>
      </c>
      <c r="F1820">
        <v>3</v>
      </c>
      <c r="G1820">
        <v>37.4</v>
      </c>
      <c r="I1820" t="s">
        <v>2439</v>
      </c>
    </row>
    <row r="1821" spans="1:9" x14ac:dyDescent="0.2">
      <c r="A1821" t="s">
        <v>933</v>
      </c>
      <c r="B1821" t="s">
        <v>13</v>
      </c>
      <c r="C1821" t="s">
        <v>29</v>
      </c>
      <c r="D1821" t="s">
        <v>56</v>
      </c>
      <c r="E1821">
        <v>2018</v>
      </c>
      <c r="F1821">
        <v>2</v>
      </c>
      <c r="G1821">
        <v>36.4</v>
      </c>
      <c r="I1821" t="s">
        <v>2439</v>
      </c>
    </row>
    <row r="1822" spans="1:9" x14ac:dyDescent="0.2">
      <c r="A1822" t="s">
        <v>932</v>
      </c>
      <c r="B1822" t="s">
        <v>13</v>
      </c>
      <c r="C1822" t="s">
        <v>29</v>
      </c>
      <c r="D1822" t="s">
        <v>56</v>
      </c>
      <c r="E1822">
        <v>2018</v>
      </c>
      <c r="F1822">
        <v>1</v>
      </c>
      <c r="G1822">
        <v>36.6</v>
      </c>
      <c r="I1822" t="s">
        <v>2439</v>
      </c>
    </row>
    <row r="1823" spans="1:9" x14ac:dyDescent="0.2">
      <c r="A1823" t="s">
        <v>931</v>
      </c>
      <c r="B1823" t="s">
        <v>13</v>
      </c>
      <c r="C1823" t="s">
        <v>29</v>
      </c>
      <c r="D1823" t="s">
        <v>56</v>
      </c>
      <c r="E1823">
        <v>2017</v>
      </c>
      <c r="F1823">
        <v>4</v>
      </c>
      <c r="G1823">
        <v>36.299999999999997</v>
      </c>
      <c r="I1823" t="s">
        <v>2439</v>
      </c>
    </row>
    <row r="1824" spans="1:9" x14ac:dyDescent="0.2">
      <c r="A1824" t="s">
        <v>930</v>
      </c>
      <c r="B1824" t="s">
        <v>13</v>
      </c>
      <c r="C1824" t="s">
        <v>29</v>
      </c>
      <c r="D1824" t="s">
        <v>56</v>
      </c>
      <c r="E1824">
        <v>2017</v>
      </c>
      <c r="F1824">
        <v>3</v>
      </c>
      <c r="G1824">
        <v>37.1</v>
      </c>
      <c r="I1824" t="s">
        <v>2439</v>
      </c>
    </row>
    <row r="1825" spans="1:9" x14ac:dyDescent="0.2">
      <c r="A1825" t="s">
        <v>929</v>
      </c>
      <c r="B1825" t="s">
        <v>13</v>
      </c>
      <c r="C1825" t="s">
        <v>29</v>
      </c>
      <c r="D1825" t="s">
        <v>56</v>
      </c>
      <c r="E1825">
        <v>2017</v>
      </c>
      <c r="F1825">
        <v>2</v>
      </c>
      <c r="G1825">
        <v>36.200000000000003</v>
      </c>
      <c r="I1825" t="s">
        <v>2439</v>
      </c>
    </row>
    <row r="1826" spans="1:9" x14ac:dyDescent="0.2">
      <c r="A1826" t="s">
        <v>928</v>
      </c>
      <c r="B1826" t="s">
        <v>13</v>
      </c>
      <c r="C1826" t="s">
        <v>29</v>
      </c>
      <c r="D1826" t="s">
        <v>56</v>
      </c>
      <c r="E1826">
        <v>2017</v>
      </c>
      <c r="F1826">
        <v>1</v>
      </c>
      <c r="G1826">
        <v>36.6</v>
      </c>
      <c r="I1826" t="s">
        <v>2439</v>
      </c>
    </row>
    <row r="1827" spans="1:9" x14ac:dyDescent="0.2">
      <c r="A1827" t="s">
        <v>927</v>
      </c>
      <c r="B1827" t="s">
        <v>13</v>
      </c>
      <c r="C1827" t="s">
        <v>29</v>
      </c>
      <c r="D1827" t="s">
        <v>56</v>
      </c>
      <c r="E1827">
        <v>2016</v>
      </c>
      <c r="F1827">
        <v>4</v>
      </c>
      <c r="G1827">
        <v>36</v>
      </c>
      <c r="I1827" t="s">
        <v>2439</v>
      </c>
    </row>
    <row r="1828" spans="1:9" x14ac:dyDescent="0.2">
      <c r="A1828" t="s">
        <v>926</v>
      </c>
      <c r="B1828" t="s">
        <v>13</v>
      </c>
      <c r="C1828" t="s">
        <v>29</v>
      </c>
      <c r="D1828" t="s">
        <v>56</v>
      </c>
      <c r="E1828">
        <v>2016</v>
      </c>
      <c r="F1828">
        <v>3</v>
      </c>
      <c r="G1828">
        <v>37.200000000000003</v>
      </c>
      <c r="I1828" t="s">
        <v>2439</v>
      </c>
    </row>
    <row r="1829" spans="1:9" x14ac:dyDescent="0.2">
      <c r="A1829" t="s">
        <v>925</v>
      </c>
      <c r="B1829" t="s">
        <v>13</v>
      </c>
      <c r="C1829" t="s">
        <v>29</v>
      </c>
      <c r="D1829" t="s">
        <v>56</v>
      </c>
      <c r="E1829">
        <v>2016</v>
      </c>
      <c r="F1829">
        <v>2</v>
      </c>
      <c r="G1829">
        <v>36.6</v>
      </c>
      <c r="I1829" t="s">
        <v>2439</v>
      </c>
    </row>
    <row r="1830" spans="1:9" x14ac:dyDescent="0.2">
      <c r="A1830" t="s">
        <v>924</v>
      </c>
      <c r="B1830" t="s">
        <v>13</v>
      </c>
      <c r="C1830" t="s">
        <v>29</v>
      </c>
      <c r="D1830" t="s">
        <v>56</v>
      </c>
      <c r="E1830">
        <v>2016</v>
      </c>
      <c r="F1830">
        <v>1</v>
      </c>
      <c r="G1830">
        <v>36</v>
      </c>
      <c r="I1830" t="s">
        <v>2439</v>
      </c>
    </row>
    <row r="1831" spans="1:9" x14ac:dyDescent="0.2">
      <c r="A1831" t="s">
        <v>923</v>
      </c>
      <c r="B1831" t="s">
        <v>13</v>
      </c>
      <c r="C1831" t="s">
        <v>29</v>
      </c>
      <c r="D1831" t="s">
        <v>56</v>
      </c>
      <c r="E1831">
        <v>2015</v>
      </c>
      <c r="F1831">
        <v>4</v>
      </c>
      <c r="G1831">
        <v>36</v>
      </c>
      <c r="I1831" t="s">
        <v>2439</v>
      </c>
    </row>
    <row r="1832" spans="1:9" x14ac:dyDescent="0.2">
      <c r="A1832" t="s">
        <v>922</v>
      </c>
      <c r="B1832" t="s">
        <v>13</v>
      </c>
      <c r="C1832" t="s">
        <v>29</v>
      </c>
      <c r="D1832" t="s">
        <v>56</v>
      </c>
      <c r="E1832">
        <v>2015</v>
      </c>
      <c r="F1832">
        <v>3</v>
      </c>
      <c r="G1832">
        <v>37.1</v>
      </c>
      <c r="I1832" t="s">
        <v>2439</v>
      </c>
    </row>
    <row r="1833" spans="1:9" x14ac:dyDescent="0.2">
      <c r="A1833" t="s">
        <v>921</v>
      </c>
      <c r="B1833" t="s">
        <v>13</v>
      </c>
      <c r="C1833" t="s">
        <v>29</v>
      </c>
      <c r="D1833" t="s">
        <v>56</v>
      </c>
      <c r="E1833">
        <v>2015</v>
      </c>
      <c r="F1833">
        <v>2</v>
      </c>
      <c r="G1833">
        <v>36.200000000000003</v>
      </c>
      <c r="I1833" t="s">
        <v>2439</v>
      </c>
    </row>
    <row r="1834" spans="1:9" x14ac:dyDescent="0.2">
      <c r="A1834" t="s">
        <v>920</v>
      </c>
      <c r="B1834" t="s">
        <v>13</v>
      </c>
      <c r="C1834" t="s">
        <v>29</v>
      </c>
      <c r="D1834" t="s">
        <v>56</v>
      </c>
      <c r="E1834">
        <v>2015</v>
      </c>
      <c r="F1834">
        <v>1</v>
      </c>
      <c r="G1834">
        <v>35.9</v>
      </c>
      <c r="I1834" t="s">
        <v>2439</v>
      </c>
    </row>
    <row r="1835" spans="1:9" x14ac:dyDescent="0.2">
      <c r="A1835" t="s">
        <v>919</v>
      </c>
      <c r="B1835" t="s">
        <v>13</v>
      </c>
      <c r="C1835" t="s">
        <v>29</v>
      </c>
      <c r="D1835" t="s">
        <v>56</v>
      </c>
      <c r="E1835">
        <v>2014</v>
      </c>
      <c r="F1835">
        <v>4</v>
      </c>
      <c r="G1835">
        <v>35.9</v>
      </c>
      <c r="I1835" t="s">
        <v>2439</v>
      </c>
    </row>
    <row r="1836" spans="1:9" x14ac:dyDescent="0.2">
      <c r="A1836" t="s">
        <v>918</v>
      </c>
      <c r="B1836" t="s">
        <v>13</v>
      </c>
      <c r="C1836" t="s">
        <v>29</v>
      </c>
      <c r="D1836" t="s">
        <v>56</v>
      </c>
      <c r="E1836">
        <v>2014</v>
      </c>
      <c r="F1836">
        <v>3</v>
      </c>
      <c r="G1836">
        <v>37</v>
      </c>
      <c r="I1836" t="s">
        <v>2439</v>
      </c>
    </row>
    <row r="1837" spans="1:9" x14ac:dyDescent="0.2">
      <c r="A1837" t="s">
        <v>917</v>
      </c>
      <c r="B1837" t="s">
        <v>13</v>
      </c>
      <c r="C1837" t="s">
        <v>29</v>
      </c>
      <c r="D1837" t="s">
        <v>56</v>
      </c>
      <c r="E1837">
        <v>2014</v>
      </c>
      <c r="F1837">
        <v>2</v>
      </c>
      <c r="G1837">
        <v>35.9</v>
      </c>
      <c r="I1837" t="s">
        <v>2439</v>
      </c>
    </row>
    <row r="1838" spans="1:9" x14ac:dyDescent="0.2">
      <c r="A1838" t="s">
        <v>916</v>
      </c>
      <c r="B1838" t="s">
        <v>13</v>
      </c>
      <c r="C1838" t="s">
        <v>29</v>
      </c>
      <c r="D1838" t="s">
        <v>56</v>
      </c>
      <c r="E1838">
        <v>2014</v>
      </c>
      <c r="F1838">
        <v>1</v>
      </c>
      <c r="G1838">
        <v>36</v>
      </c>
      <c r="I1838" t="s">
        <v>2439</v>
      </c>
    </row>
    <row r="1839" spans="1:9" x14ac:dyDescent="0.2">
      <c r="A1839" t="s">
        <v>915</v>
      </c>
      <c r="B1839" t="s">
        <v>13</v>
      </c>
      <c r="C1839" t="s">
        <v>29</v>
      </c>
      <c r="D1839" t="s">
        <v>56</v>
      </c>
      <c r="E1839">
        <v>2013</v>
      </c>
      <c r="F1839">
        <v>4</v>
      </c>
      <c r="G1839">
        <v>36</v>
      </c>
      <c r="I1839" t="s">
        <v>2439</v>
      </c>
    </row>
    <row r="1840" spans="1:9" x14ac:dyDescent="0.2">
      <c r="A1840" t="s">
        <v>914</v>
      </c>
      <c r="B1840" t="s">
        <v>13</v>
      </c>
      <c r="C1840" t="s">
        <v>29</v>
      </c>
      <c r="D1840" t="s">
        <v>56</v>
      </c>
      <c r="E1840">
        <v>2013</v>
      </c>
      <c r="F1840">
        <v>3</v>
      </c>
      <c r="G1840">
        <v>37.1</v>
      </c>
      <c r="I1840" t="s">
        <v>2439</v>
      </c>
    </row>
    <row r="1841" spans="1:9" x14ac:dyDescent="0.2">
      <c r="A1841" t="s">
        <v>913</v>
      </c>
      <c r="B1841" t="s">
        <v>13</v>
      </c>
      <c r="C1841" t="s">
        <v>29</v>
      </c>
      <c r="D1841" t="s">
        <v>56</v>
      </c>
      <c r="E1841">
        <v>2013</v>
      </c>
      <c r="F1841">
        <v>2</v>
      </c>
      <c r="G1841">
        <v>36</v>
      </c>
      <c r="I1841" t="s">
        <v>2439</v>
      </c>
    </row>
    <row r="1842" spans="1:9" x14ac:dyDescent="0.2">
      <c r="A1842" t="s">
        <v>912</v>
      </c>
      <c r="B1842" t="s">
        <v>13</v>
      </c>
      <c r="C1842" t="s">
        <v>29</v>
      </c>
      <c r="D1842" t="s">
        <v>56</v>
      </c>
      <c r="E1842">
        <v>2013</v>
      </c>
      <c r="F1842">
        <v>1</v>
      </c>
      <c r="G1842">
        <v>36</v>
      </c>
      <c r="I1842" t="s">
        <v>2439</v>
      </c>
    </row>
    <row r="1843" spans="1:9" x14ac:dyDescent="0.2">
      <c r="A1843" t="s">
        <v>911</v>
      </c>
      <c r="B1843" t="s">
        <v>13</v>
      </c>
      <c r="C1843" t="s">
        <v>29</v>
      </c>
      <c r="D1843" t="s">
        <v>56</v>
      </c>
      <c r="E1843">
        <v>2012</v>
      </c>
      <c r="F1843">
        <v>4</v>
      </c>
      <c r="G1843">
        <v>35.9</v>
      </c>
      <c r="I1843" t="s">
        <v>2439</v>
      </c>
    </row>
    <row r="1844" spans="1:9" x14ac:dyDescent="0.2">
      <c r="A1844" t="s">
        <v>910</v>
      </c>
      <c r="B1844" t="s">
        <v>13</v>
      </c>
      <c r="C1844" t="s">
        <v>29</v>
      </c>
      <c r="D1844" t="s">
        <v>56</v>
      </c>
      <c r="E1844">
        <v>2012</v>
      </c>
      <c r="F1844">
        <v>3</v>
      </c>
      <c r="G1844">
        <v>37</v>
      </c>
      <c r="I1844" t="s">
        <v>2439</v>
      </c>
    </row>
    <row r="1845" spans="1:9" x14ac:dyDescent="0.2">
      <c r="A1845" t="s">
        <v>909</v>
      </c>
      <c r="B1845" t="s">
        <v>13</v>
      </c>
      <c r="C1845" t="s">
        <v>29</v>
      </c>
      <c r="D1845" t="s">
        <v>56</v>
      </c>
      <c r="E1845">
        <v>2012</v>
      </c>
      <c r="F1845">
        <v>2</v>
      </c>
      <c r="G1845">
        <v>36.299999999999997</v>
      </c>
      <c r="I1845" t="s">
        <v>2439</v>
      </c>
    </row>
    <row r="1846" spans="1:9" x14ac:dyDescent="0.2">
      <c r="A1846" t="s">
        <v>908</v>
      </c>
      <c r="B1846" t="s">
        <v>13</v>
      </c>
      <c r="C1846" t="s">
        <v>29</v>
      </c>
      <c r="D1846" t="s">
        <v>56</v>
      </c>
      <c r="E1846">
        <v>2012</v>
      </c>
      <c r="F1846">
        <v>1</v>
      </c>
      <c r="G1846">
        <v>36.299999999999997</v>
      </c>
      <c r="I1846" t="s">
        <v>2439</v>
      </c>
    </row>
    <row r="1847" spans="1:9" x14ac:dyDescent="0.2">
      <c r="A1847" t="s">
        <v>907</v>
      </c>
      <c r="B1847" t="s">
        <v>13</v>
      </c>
      <c r="C1847" t="s">
        <v>29</v>
      </c>
      <c r="D1847" t="s">
        <v>56</v>
      </c>
      <c r="E1847">
        <v>2011</v>
      </c>
      <c r="F1847">
        <v>4</v>
      </c>
      <c r="G1847">
        <v>36.4</v>
      </c>
      <c r="I1847" t="s">
        <v>2439</v>
      </c>
    </row>
    <row r="1848" spans="1:9" x14ac:dyDescent="0.2">
      <c r="A1848" t="s">
        <v>906</v>
      </c>
      <c r="B1848" t="s">
        <v>13</v>
      </c>
      <c r="C1848" t="s">
        <v>29</v>
      </c>
      <c r="D1848" t="s">
        <v>56</v>
      </c>
      <c r="E1848">
        <v>2011</v>
      </c>
      <c r="F1848">
        <v>3</v>
      </c>
      <c r="G1848">
        <v>37.700000000000003</v>
      </c>
      <c r="I1848" t="s">
        <v>2439</v>
      </c>
    </row>
    <row r="1849" spans="1:9" x14ac:dyDescent="0.2">
      <c r="A1849" t="s">
        <v>905</v>
      </c>
      <c r="B1849" t="s">
        <v>13</v>
      </c>
      <c r="C1849" t="s">
        <v>29</v>
      </c>
      <c r="D1849" t="s">
        <v>56</v>
      </c>
      <c r="E1849">
        <v>2011</v>
      </c>
      <c r="F1849">
        <v>2</v>
      </c>
      <c r="G1849">
        <v>37.1</v>
      </c>
      <c r="I1849" t="s">
        <v>2439</v>
      </c>
    </row>
    <row r="1850" spans="1:9" x14ac:dyDescent="0.2">
      <c r="A1850" t="s">
        <v>904</v>
      </c>
      <c r="B1850" t="s">
        <v>13</v>
      </c>
      <c r="C1850" t="s">
        <v>29</v>
      </c>
      <c r="D1850" t="s">
        <v>56</v>
      </c>
      <c r="E1850">
        <v>2011</v>
      </c>
      <c r="F1850">
        <v>1</v>
      </c>
      <c r="G1850">
        <v>37</v>
      </c>
      <c r="I1850" t="s">
        <v>2439</v>
      </c>
    </row>
    <row r="1851" spans="1:9" x14ac:dyDescent="0.2">
      <c r="A1851" t="s">
        <v>903</v>
      </c>
      <c r="B1851" t="s">
        <v>13</v>
      </c>
      <c r="C1851" t="s">
        <v>29</v>
      </c>
      <c r="D1851" t="s">
        <v>56</v>
      </c>
      <c r="E1851">
        <v>2010</v>
      </c>
      <c r="F1851">
        <v>4</v>
      </c>
      <c r="G1851">
        <v>36.700000000000003</v>
      </c>
      <c r="I1851" t="s">
        <v>2439</v>
      </c>
    </row>
    <row r="1852" spans="1:9" x14ac:dyDescent="0.2">
      <c r="A1852" t="s">
        <v>902</v>
      </c>
      <c r="B1852" t="s">
        <v>13</v>
      </c>
      <c r="C1852" t="s">
        <v>29</v>
      </c>
      <c r="D1852" t="s">
        <v>56</v>
      </c>
      <c r="E1852">
        <v>2010</v>
      </c>
      <c r="F1852">
        <v>3</v>
      </c>
      <c r="G1852">
        <v>38</v>
      </c>
      <c r="I1852" t="s">
        <v>2439</v>
      </c>
    </row>
    <row r="1853" spans="1:9" x14ac:dyDescent="0.2">
      <c r="A1853" t="s">
        <v>901</v>
      </c>
      <c r="B1853" t="s">
        <v>13</v>
      </c>
      <c r="C1853" t="s">
        <v>29</v>
      </c>
      <c r="D1853" t="s">
        <v>56</v>
      </c>
      <c r="E1853">
        <v>2010</v>
      </c>
      <c r="F1853">
        <v>2</v>
      </c>
      <c r="G1853">
        <v>37.4</v>
      </c>
      <c r="I1853" t="s">
        <v>2439</v>
      </c>
    </row>
    <row r="1854" spans="1:9" x14ac:dyDescent="0.2">
      <c r="A1854" t="s">
        <v>900</v>
      </c>
      <c r="B1854" t="s">
        <v>13</v>
      </c>
      <c r="C1854" t="s">
        <v>29</v>
      </c>
      <c r="D1854" t="s">
        <v>56</v>
      </c>
      <c r="E1854">
        <v>2010</v>
      </c>
      <c r="F1854">
        <v>1</v>
      </c>
      <c r="G1854">
        <v>37.200000000000003</v>
      </c>
      <c r="I1854" t="s">
        <v>2439</v>
      </c>
    </row>
    <row r="1855" spans="1:9" x14ac:dyDescent="0.2">
      <c r="A1855" t="s">
        <v>899</v>
      </c>
      <c r="B1855" t="s">
        <v>13</v>
      </c>
      <c r="C1855" t="s">
        <v>29</v>
      </c>
      <c r="D1855" t="s">
        <v>56</v>
      </c>
      <c r="E1855">
        <v>2009</v>
      </c>
      <c r="F1855">
        <v>4</v>
      </c>
      <c r="G1855">
        <v>36.9</v>
      </c>
      <c r="I1855" t="s">
        <v>2439</v>
      </c>
    </row>
    <row r="1856" spans="1:9" x14ac:dyDescent="0.2">
      <c r="A1856" t="s">
        <v>898</v>
      </c>
      <c r="B1856" t="s">
        <v>13</v>
      </c>
      <c r="C1856" t="s">
        <v>29</v>
      </c>
      <c r="D1856" t="s">
        <v>56</v>
      </c>
      <c r="E1856">
        <v>2009</v>
      </c>
      <c r="F1856">
        <v>3</v>
      </c>
      <c r="G1856">
        <v>38</v>
      </c>
      <c r="I1856" t="s">
        <v>2439</v>
      </c>
    </row>
    <row r="1857" spans="1:9" x14ac:dyDescent="0.2">
      <c r="A1857" t="s">
        <v>897</v>
      </c>
      <c r="B1857" t="s">
        <v>13</v>
      </c>
      <c r="C1857" t="s">
        <v>29</v>
      </c>
      <c r="D1857" t="s">
        <v>56</v>
      </c>
      <c r="E1857">
        <v>2009</v>
      </c>
      <c r="F1857">
        <v>2</v>
      </c>
      <c r="G1857">
        <v>37.200000000000003</v>
      </c>
      <c r="I1857" t="s">
        <v>2439</v>
      </c>
    </row>
    <row r="1858" spans="1:9" x14ac:dyDescent="0.2">
      <c r="A1858" t="s">
        <v>896</v>
      </c>
      <c r="B1858" t="s">
        <v>13</v>
      </c>
      <c r="C1858" t="s">
        <v>29</v>
      </c>
      <c r="D1858" t="s">
        <v>56</v>
      </c>
      <c r="E1858">
        <v>2009</v>
      </c>
      <c r="F1858">
        <v>1</v>
      </c>
      <c r="G1858">
        <v>36.9</v>
      </c>
      <c r="I1858" t="s">
        <v>2439</v>
      </c>
    </row>
    <row r="1859" spans="1:9" x14ac:dyDescent="0.2">
      <c r="A1859" t="s">
        <v>895</v>
      </c>
      <c r="B1859" t="s">
        <v>13</v>
      </c>
      <c r="C1859" t="s">
        <v>29</v>
      </c>
      <c r="D1859" t="s">
        <v>56</v>
      </c>
      <c r="E1859">
        <v>2008</v>
      </c>
      <c r="F1859">
        <v>4</v>
      </c>
      <c r="G1859">
        <v>37.1</v>
      </c>
      <c r="I1859" t="s">
        <v>2439</v>
      </c>
    </row>
    <row r="1860" spans="1:9" x14ac:dyDescent="0.2">
      <c r="A1860" t="s">
        <v>894</v>
      </c>
      <c r="B1860" t="s">
        <v>13</v>
      </c>
      <c r="C1860" t="s">
        <v>29</v>
      </c>
      <c r="D1860" t="s">
        <v>56</v>
      </c>
      <c r="E1860">
        <v>2008</v>
      </c>
      <c r="F1860">
        <v>3</v>
      </c>
      <c r="G1860">
        <v>38.5</v>
      </c>
      <c r="I1860" t="s">
        <v>2439</v>
      </c>
    </row>
    <row r="1861" spans="1:9" x14ac:dyDescent="0.2">
      <c r="A1861" t="s">
        <v>893</v>
      </c>
      <c r="B1861" t="s">
        <v>13</v>
      </c>
      <c r="C1861" t="s">
        <v>29</v>
      </c>
      <c r="D1861" t="s">
        <v>56</v>
      </c>
      <c r="E1861">
        <v>2008</v>
      </c>
      <c r="F1861">
        <v>2</v>
      </c>
      <c r="G1861">
        <v>37.6</v>
      </c>
      <c r="I1861" t="s">
        <v>2439</v>
      </c>
    </row>
    <row r="1862" spans="1:9" x14ac:dyDescent="0.2">
      <c r="A1862" t="s">
        <v>892</v>
      </c>
      <c r="B1862" t="s">
        <v>13</v>
      </c>
      <c r="C1862" t="s">
        <v>29</v>
      </c>
      <c r="D1862" t="s">
        <v>56</v>
      </c>
      <c r="E1862">
        <v>2008</v>
      </c>
      <c r="F1862">
        <v>1</v>
      </c>
      <c r="G1862">
        <v>37.4</v>
      </c>
      <c r="H1862" t="s">
        <v>2448</v>
      </c>
      <c r="I1862" t="s">
        <v>2474</v>
      </c>
    </row>
    <row r="1863" spans="1:9" x14ac:dyDescent="0.2">
      <c r="A1863" t="s">
        <v>891</v>
      </c>
      <c r="B1863" t="s">
        <v>13</v>
      </c>
      <c r="C1863" t="s">
        <v>29</v>
      </c>
      <c r="D1863" t="s">
        <v>56</v>
      </c>
      <c r="E1863">
        <v>2007</v>
      </c>
      <c r="F1863">
        <v>4</v>
      </c>
      <c r="G1863">
        <v>37.5</v>
      </c>
      <c r="I1863" t="s">
        <v>2439</v>
      </c>
    </row>
    <row r="1864" spans="1:9" x14ac:dyDescent="0.2">
      <c r="A1864" t="s">
        <v>890</v>
      </c>
      <c r="B1864" t="s">
        <v>13</v>
      </c>
      <c r="C1864" t="s">
        <v>29</v>
      </c>
      <c r="D1864" t="s">
        <v>56</v>
      </c>
      <c r="E1864">
        <v>2007</v>
      </c>
      <c r="F1864">
        <v>3</v>
      </c>
      <c r="G1864">
        <v>38.6</v>
      </c>
      <c r="I1864" t="s">
        <v>2439</v>
      </c>
    </row>
    <row r="1865" spans="1:9" x14ac:dyDescent="0.2">
      <c r="A1865" t="s">
        <v>889</v>
      </c>
      <c r="B1865" t="s">
        <v>13</v>
      </c>
      <c r="C1865" t="s">
        <v>29</v>
      </c>
      <c r="D1865" t="s">
        <v>56</v>
      </c>
      <c r="E1865">
        <v>2007</v>
      </c>
      <c r="F1865">
        <v>2</v>
      </c>
      <c r="G1865">
        <v>37.799999999999997</v>
      </c>
      <c r="I1865" t="s">
        <v>2439</v>
      </c>
    </row>
    <row r="1866" spans="1:9" x14ac:dyDescent="0.2">
      <c r="A1866" t="s">
        <v>888</v>
      </c>
      <c r="B1866" t="s">
        <v>13</v>
      </c>
      <c r="C1866" t="s">
        <v>29</v>
      </c>
      <c r="D1866" t="s">
        <v>56</v>
      </c>
      <c r="E1866">
        <v>2007</v>
      </c>
      <c r="F1866">
        <v>1</v>
      </c>
      <c r="G1866">
        <v>37.9</v>
      </c>
      <c r="I1866" t="s">
        <v>2439</v>
      </c>
    </row>
    <row r="1867" spans="1:9" x14ac:dyDescent="0.2">
      <c r="A1867" t="s">
        <v>887</v>
      </c>
      <c r="B1867" t="s">
        <v>13</v>
      </c>
      <c r="C1867" t="s">
        <v>29</v>
      </c>
      <c r="D1867" t="s">
        <v>56</v>
      </c>
      <c r="E1867">
        <v>2006</v>
      </c>
      <c r="F1867">
        <v>4</v>
      </c>
      <c r="G1867">
        <v>37.4</v>
      </c>
      <c r="I1867" t="s">
        <v>2439</v>
      </c>
    </row>
    <row r="1868" spans="1:9" x14ac:dyDescent="0.2">
      <c r="A1868" t="s">
        <v>886</v>
      </c>
      <c r="B1868" t="s">
        <v>13</v>
      </c>
      <c r="C1868" t="s">
        <v>29</v>
      </c>
      <c r="D1868" t="s">
        <v>56</v>
      </c>
      <c r="E1868">
        <v>2006</v>
      </c>
      <c r="F1868">
        <v>3</v>
      </c>
      <c r="G1868">
        <v>38.700000000000003</v>
      </c>
      <c r="I1868" t="s">
        <v>2439</v>
      </c>
    </row>
    <row r="1869" spans="1:9" x14ac:dyDescent="0.2">
      <c r="A1869" t="s">
        <v>885</v>
      </c>
      <c r="B1869" t="s">
        <v>13</v>
      </c>
      <c r="C1869" t="s">
        <v>29</v>
      </c>
      <c r="D1869" t="s">
        <v>56</v>
      </c>
      <c r="E1869">
        <v>2006</v>
      </c>
      <c r="F1869">
        <v>2</v>
      </c>
      <c r="G1869">
        <v>37.799999999999997</v>
      </c>
      <c r="I1869" t="s">
        <v>2439</v>
      </c>
    </row>
    <row r="1870" spans="1:9" x14ac:dyDescent="0.2">
      <c r="A1870" t="s">
        <v>884</v>
      </c>
      <c r="B1870" t="s">
        <v>13</v>
      </c>
      <c r="C1870" t="s">
        <v>29</v>
      </c>
      <c r="D1870" t="s">
        <v>56</v>
      </c>
      <c r="E1870">
        <v>2006</v>
      </c>
      <c r="F1870">
        <v>1</v>
      </c>
      <c r="G1870">
        <v>38</v>
      </c>
      <c r="I1870" t="s">
        <v>2439</v>
      </c>
    </row>
    <row r="1871" spans="1:9" x14ac:dyDescent="0.2">
      <c r="A1871" t="s">
        <v>883</v>
      </c>
      <c r="B1871" t="s">
        <v>13</v>
      </c>
      <c r="C1871" t="s">
        <v>29</v>
      </c>
      <c r="D1871" t="s">
        <v>56</v>
      </c>
      <c r="E1871">
        <v>2005</v>
      </c>
      <c r="F1871">
        <v>4</v>
      </c>
      <c r="G1871">
        <v>37.700000000000003</v>
      </c>
      <c r="I1871" t="s">
        <v>2439</v>
      </c>
    </row>
    <row r="1872" spans="1:9" x14ac:dyDescent="0.2">
      <c r="A1872" t="s">
        <v>882</v>
      </c>
      <c r="B1872" t="s">
        <v>13</v>
      </c>
      <c r="C1872" t="s">
        <v>29</v>
      </c>
      <c r="D1872" t="s">
        <v>56</v>
      </c>
      <c r="E1872">
        <v>2005</v>
      </c>
      <c r="F1872">
        <v>3</v>
      </c>
      <c r="G1872">
        <v>38.6</v>
      </c>
      <c r="I1872" t="s">
        <v>2439</v>
      </c>
    </row>
    <row r="1873" spans="1:9" x14ac:dyDescent="0.2">
      <c r="A1873" t="s">
        <v>881</v>
      </c>
      <c r="B1873" t="s">
        <v>13</v>
      </c>
      <c r="C1873" t="s">
        <v>29</v>
      </c>
      <c r="D1873" t="s">
        <v>56</v>
      </c>
      <c r="E1873">
        <v>2005</v>
      </c>
      <c r="F1873">
        <v>2</v>
      </c>
      <c r="G1873">
        <v>38.299999999999997</v>
      </c>
      <c r="I1873" t="s">
        <v>2439</v>
      </c>
    </row>
    <row r="1874" spans="1:9" x14ac:dyDescent="0.2">
      <c r="A1874" t="s">
        <v>880</v>
      </c>
      <c r="B1874" t="s">
        <v>13</v>
      </c>
      <c r="C1874" t="s">
        <v>29</v>
      </c>
      <c r="D1874" t="s">
        <v>56</v>
      </c>
      <c r="E1874">
        <v>2005</v>
      </c>
      <c r="F1874">
        <v>1</v>
      </c>
      <c r="G1874">
        <v>37.700000000000003</v>
      </c>
      <c r="H1874" t="s">
        <v>2448</v>
      </c>
      <c r="I1874" t="s">
        <v>2474</v>
      </c>
    </row>
    <row r="1875" spans="1:9" x14ac:dyDescent="0.2">
      <c r="A1875" t="s">
        <v>2956</v>
      </c>
      <c r="B1875" t="s">
        <v>13</v>
      </c>
      <c r="C1875" t="s">
        <v>29</v>
      </c>
      <c r="D1875" t="s">
        <v>56</v>
      </c>
      <c r="E1875">
        <v>2004</v>
      </c>
      <c r="F1875">
        <v>4</v>
      </c>
      <c r="G1875">
        <v>37.6</v>
      </c>
      <c r="I1875" t="s">
        <v>2439</v>
      </c>
    </row>
    <row r="1876" spans="1:9" x14ac:dyDescent="0.2">
      <c r="A1876" t="s">
        <v>2957</v>
      </c>
      <c r="B1876" t="s">
        <v>13</v>
      </c>
      <c r="C1876" t="s">
        <v>29</v>
      </c>
      <c r="D1876" t="s">
        <v>56</v>
      </c>
      <c r="E1876">
        <v>2004</v>
      </c>
      <c r="F1876">
        <v>3</v>
      </c>
      <c r="G1876">
        <v>38.700000000000003</v>
      </c>
      <c r="I1876" t="s">
        <v>2439</v>
      </c>
    </row>
    <row r="1877" spans="1:9" x14ac:dyDescent="0.2">
      <c r="A1877" t="s">
        <v>2958</v>
      </c>
      <c r="B1877" t="s">
        <v>13</v>
      </c>
      <c r="C1877" t="s">
        <v>29</v>
      </c>
      <c r="D1877" t="s">
        <v>56</v>
      </c>
      <c r="E1877">
        <v>2004</v>
      </c>
      <c r="F1877">
        <v>2</v>
      </c>
      <c r="G1877">
        <v>38.4</v>
      </c>
      <c r="I1877" t="s">
        <v>2439</v>
      </c>
    </row>
    <row r="1878" spans="1:9" x14ac:dyDescent="0.2">
      <c r="A1878" t="s">
        <v>2959</v>
      </c>
      <c r="B1878" t="s">
        <v>13</v>
      </c>
      <c r="C1878" t="s">
        <v>29</v>
      </c>
      <c r="D1878" t="s">
        <v>56</v>
      </c>
      <c r="E1878">
        <v>2004</v>
      </c>
      <c r="F1878">
        <v>1</v>
      </c>
      <c r="G1878">
        <v>37.5</v>
      </c>
      <c r="H1878" t="s">
        <v>2448</v>
      </c>
      <c r="I1878" t="s">
        <v>2474</v>
      </c>
    </row>
    <row r="1879" spans="1:9" x14ac:dyDescent="0.2">
      <c r="A1879" t="s">
        <v>2960</v>
      </c>
      <c r="B1879" t="s">
        <v>13</v>
      </c>
      <c r="C1879" t="s">
        <v>29</v>
      </c>
      <c r="D1879" t="s">
        <v>56</v>
      </c>
      <c r="E1879">
        <v>2003</v>
      </c>
      <c r="F1879">
        <v>4</v>
      </c>
      <c r="G1879">
        <v>39.200000000000003</v>
      </c>
      <c r="I1879" t="s">
        <v>2439</v>
      </c>
    </row>
    <row r="1880" spans="1:9" x14ac:dyDescent="0.2">
      <c r="A1880" t="s">
        <v>2961</v>
      </c>
      <c r="B1880" t="s">
        <v>13</v>
      </c>
      <c r="C1880" t="s">
        <v>29</v>
      </c>
      <c r="D1880" t="s">
        <v>56</v>
      </c>
      <c r="E1880">
        <v>2003</v>
      </c>
      <c r="F1880">
        <v>3</v>
      </c>
      <c r="G1880">
        <v>39.6</v>
      </c>
      <c r="I1880" t="s">
        <v>2439</v>
      </c>
    </row>
    <row r="1881" spans="1:9" x14ac:dyDescent="0.2">
      <c r="A1881" t="s">
        <v>2962</v>
      </c>
      <c r="B1881" t="s">
        <v>13</v>
      </c>
      <c r="C1881" t="s">
        <v>29</v>
      </c>
      <c r="D1881" t="s">
        <v>56</v>
      </c>
      <c r="E1881">
        <v>2003</v>
      </c>
      <c r="F1881">
        <v>2</v>
      </c>
      <c r="G1881">
        <v>38.9</v>
      </c>
      <c r="I1881" t="s">
        <v>2439</v>
      </c>
    </row>
    <row r="1882" spans="1:9" x14ac:dyDescent="0.2">
      <c r="A1882" t="s">
        <v>2963</v>
      </c>
      <c r="B1882" t="s">
        <v>13</v>
      </c>
      <c r="C1882" t="s">
        <v>29</v>
      </c>
      <c r="D1882" t="s">
        <v>56</v>
      </c>
      <c r="E1882">
        <v>2003</v>
      </c>
      <c r="F1882">
        <v>1</v>
      </c>
      <c r="G1882">
        <v>35.299999999999997</v>
      </c>
      <c r="I1882" t="s">
        <v>2439</v>
      </c>
    </row>
    <row r="1883" spans="1:9" x14ac:dyDescent="0.2">
      <c r="A1883" t="s">
        <v>2964</v>
      </c>
      <c r="B1883" t="s">
        <v>13</v>
      </c>
      <c r="C1883" t="s">
        <v>29</v>
      </c>
      <c r="D1883" t="s">
        <v>56</v>
      </c>
      <c r="E1883">
        <v>2002</v>
      </c>
      <c r="F1883">
        <v>4</v>
      </c>
      <c r="G1883">
        <v>39.1</v>
      </c>
      <c r="I1883" t="s">
        <v>2439</v>
      </c>
    </row>
    <row r="1884" spans="1:9" x14ac:dyDescent="0.2">
      <c r="A1884" t="s">
        <v>2965</v>
      </c>
      <c r="B1884" t="s">
        <v>13</v>
      </c>
      <c r="C1884" t="s">
        <v>29</v>
      </c>
      <c r="D1884" t="s">
        <v>56</v>
      </c>
      <c r="E1884">
        <v>2002</v>
      </c>
      <c r="F1884">
        <v>3</v>
      </c>
      <c r="G1884">
        <v>39.6</v>
      </c>
      <c r="I1884" t="s">
        <v>2439</v>
      </c>
    </row>
    <row r="1885" spans="1:9" x14ac:dyDescent="0.2">
      <c r="A1885" t="s">
        <v>2966</v>
      </c>
      <c r="B1885" t="s">
        <v>13</v>
      </c>
      <c r="C1885" t="s">
        <v>29</v>
      </c>
      <c r="D1885" t="s">
        <v>56</v>
      </c>
      <c r="E1885">
        <v>2002</v>
      </c>
      <c r="F1885">
        <v>2</v>
      </c>
      <c r="G1885">
        <v>35.700000000000003</v>
      </c>
      <c r="I1885" t="s">
        <v>2439</v>
      </c>
    </row>
    <row r="1886" spans="1:9" x14ac:dyDescent="0.2">
      <c r="A1886" t="s">
        <v>2967</v>
      </c>
      <c r="B1886" t="s">
        <v>13</v>
      </c>
      <c r="C1886" t="s">
        <v>29</v>
      </c>
      <c r="D1886" t="s">
        <v>56</v>
      </c>
      <c r="E1886">
        <v>2002</v>
      </c>
      <c r="F1886">
        <v>1</v>
      </c>
      <c r="G1886">
        <v>39</v>
      </c>
      <c r="I1886" t="s">
        <v>2439</v>
      </c>
    </row>
    <row r="1887" spans="1:9" x14ac:dyDescent="0.2">
      <c r="A1887" t="s">
        <v>2968</v>
      </c>
      <c r="B1887" t="s">
        <v>13</v>
      </c>
      <c r="C1887" t="s">
        <v>29</v>
      </c>
      <c r="D1887" t="s">
        <v>56</v>
      </c>
      <c r="E1887">
        <v>2001</v>
      </c>
      <c r="F1887">
        <v>4</v>
      </c>
      <c r="G1887">
        <v>39.4</v>
      </c>
      <c r="I1887" t="s">
        <v>2439</v>
      </c>
    </row>
    <row r="1888" spans="1:9" x14ac:dyDescent="0.2">
      <c r="A1888" t="s">
        <v>2969</v>
      </c>
      <c r="B1888" t="s">
        <v>13</v>
      </c>
      <c r="C1888" t="s">
        <v>29</v>
      </c>
      <c r="D1888" t="s">
        <v>56</v>
      </c>
      <c r="E1888">
        <v>2001</v>
      </c>
      <c r="F1888">
        <v>3</v>
      </c>
      <c r="G1888">
        <v>39.299999999999997</v>
      </c>
      <c r="I1888" t="s">
        <v>2439</v>
      </c>
    </row>
    <row r="1889" spans="1:9" x14ac:dyDescent="0.2">
      <c r="A1889" t="s">
        <v>2970</v>
      </c>
      <c r="B1889" t="s">
        <v>13</v>
      </c>
      <c r="C1889" t="s">
        <v>29</v>
      </c>
      <c r="D1889" t="s">
        <v>56</v>
      </c>
      <c r="E1889">
        <v>2001</v>
      </c>
      <c r="F1889">
        <v>2</v>
      </c>
      <c r="G1889">
        <v>39.200000000000003</v>
      </c>
      <c r="I1889" t="s">
        <v>2439</v>
      </c>
    </row>
    <row r="1890" spans="1:9" x14ac:dyDescent="0.2">
      <c r="A1890" t="s">
        <v>2971</v>
      </c>
      <c r="B1890" t="s">
        <v>13</v>
      </c>
      <c r="C1890" t="s">
        <v>29</v>
      </c>
      <c r="D1890" t="s">
        <v>56</v>
      </c>
      <c r="E1890">
        <v>2001</v>
      </c>
      <c r="F1890">
        <v>1</v>
      </c>
      <c r="G1890">
        <v>39</v>
      </c>
      <c r="I1890" t="s">
        <v>2439</v>
      </c>
    </row>
    <row r="1891" spans="1:9" x14ac:dyDescent="0.2">
      <c r="A1891" t="s">
        <v>2972</v>
      </c>
      <c r="B1891" t="s">
        <v>13</v>
      </c>
      <c r="C1891" t="s">
        <v>29</v>
      </c>
      <c r="D1891" t="s">
        <v>56</v>
      </c>
      <c r="E1891">
        <v>2000</v>
      </c>
      <c r="F1891">
        <v>4</v>
      </c>
      <c r="G1891">
        <v>39.299999999999997</v>
      </c>
      <c r="I1891" t="s">
        <v>2439</v>
      </c>
    </row>
    <row r="1892" spans="1:9" x14ac:dyDescent="0.2">
      <c r="A1892" t="s">
        <v>2973</v>
      </c>
      <c r="B1892" t="s">
        <v>13</v>
      </c>
      <c r="C1892" t="s">
        <v>29</v>
      </c>
      <c r="D1892" t="s">
        <v>56</v>
      </c>
      <c r="E1892">
        <v>2000</v>
      </c>
      <c r="F1892">
        <v>3</v>
      </c>
      <c r="G1892">
        <v>39.6</v>
      </c>
      <c r="I1892" t="s">
        <v>2439</v>
      </c>
    </row>
    <row r="1893" spans="1:9" x14ac:dyDescent="0.2">
      <c r="A1893" t="s">
        <v>2974</v>
      </c>
      <c r="B1893" t="s">
        <v>13</v>
      </c>
      <c r="C1893" t="s">
        <v>29</v>
      </c>
      <c r="D1893" t="s">
        <v>56</v>
      </c>
      <c r="E1893">
        <v>2000</v>
      </c>
      <c r="F1893">
        <v>2</v>
      </c>
      <c r="G1893">
        <v>39.1</v>
      </c>
      <c r="I1893" t="s">
        <v>2439</v>
      </c>
    </row>
    <row r="1894" spans="1:9" x14ac:dyDescent="0.2">
      <c r="A1894" t="s">
        <v>2975</v>
      </c>
      <c r="B1894" t="s">
        <v>13</v>
      </c>
      <c r="C1894" t="s">
        <v>29</v>
      </c>
      <c r="D1894" t="s">
        <v>56</v>
      </c>
      <c r="E1894">
        <v>2000</v>
      </c>
      <c r="F1894">
        <v>1</v>
      </c>
      <c r="G1894">
        <v>39</v>
      </c>
      <c r="I1894" t="s">
        <v>2439</v>
      </c>
    </row>
    <row r="1895" spans="1:9" x14ac:dyDescent="0.2">
      <c r="A1895" t="s">
        <v>2976</v>
      </c>
      <c r="B1895" t="s">
        <v>13</v>
      </c>
      <c r="C1895" t="s">
        <v>29</v>
      </c>
      <c r="D1895" t="s">
        <v>56</v>
      </c>
      <c r="E1895">
        <v>1999</v>
      </c>
      <c r="F1895">
        <v>4</v>
      </c>
      <c r="G1895">
        <v>39.4</v>
      </c>
      <c r="I1895" t="s">
        <v>2439</v>
      </c>
    </row>
    <row r="1896" spans="1:9" x14ac:dyDescent="0.2">
      <c r="A1896" t="s">
        <v>2977</v>
      </c>
      <c r="B1896" t="s">
        <v>13</v>
      </c>
      <c r="C1896" t="s">
        <v>29</v>
      </c>
      <c r="D1896" t="s">
        <v>56</v>
      </c>
      <c r="E1896">
        <v>1999</v>
      </c>
      <c r="F1896">
        <v>3</v>
      </c>
      <c r="G1896">
        <v>40</v>
      </c>
      <c r="I1896" t="s">
        <v>2439</v>
      </c>
    </row>
    <row r="1897" spans="1:9" x14ac:dyDescent="0.2">
      <c r="A1897" t="s">
        <v>2978</v>
      </c>
      <c r="B1897" t="s">
        <v>13</v>
      </c>
      <c r="C1897" t="s">
        <v>29</v>
      </c>
      <c r="D1897" t="s">
        <v>56</v>
      </c>
      <c r="E1897">
        <v>1999</v>
      </c>
      <c r="F1897">
        <v>2</v>
      </c>
      <c r="G1897">
        <v>39.1</v>
      </c>
      <c r="I1897" t="s">
        <v>2439</v>
      </c>
    </row>
    <row r="1898" spans="1:9" x14ac:dyDescent="0.2">
      <c r="A1898" t="s">
        <v>2979</v>
      </c>
      <c r="B1898" t="s">
        <v>13</v>
      </c>
      <c r="C1898" t="s">
        <v>29</v>
      </c>
      <c r="D1898" t="s">
        <v>56</v>
      </c>
      <c r="E1898">
        <v>1999</v>
      </c>
      <c r="F1898">
        <v>1</v>
      </c>
      <c r="G1898">
        <v>39</v>
      </c>
      <c r="I1898" t="s">
        <v>2439</v>
      </c>
    </row>
    <row r="1899" spans="1:9" x14ac:dyDescent="0.2">
      <c r="A1899" t="s">
        <v>2980</v>
      </c>
      <c r="B1899" t="s">
        <v>13</v>
      </c>
      <c r="C1899" t="s">
        <v>29</v>
      </c>
      <c r="D1899" t="s">
        <v>56</v>
      </c>
      <c r="E1899">
        <v>1998</v>
      </c>
      <c r="F1899">
        <v>4</v>
      </c>
      <c r="G1899">
        <v>39.299999999999997</v>
      </c>
      <c r="I1899" t="s">
        <v>2439</v>
      </c>
    </row>
    <row r="1900" spans="1:9" x14ac:dyDescent="0.2">
      <c r="A1900" t="s">
        <v>2981</v>
      </c>
      <c r="B1900" t="s">
        <v>13</v>
      </c>
      <c r="C1900" t="s">
        <v>29</v>
      </c>
      <c r="D1900" t="s">
        <v>56</v>
      </c>
      <c r="E1900">
        <v>1998</v>
      </c>
      <c r="F1900">
        <v>3</v>
      </c>
      <c r="G1900">
        <v>40.200000000000003</v>
      </c>
      <c r="I1900" t="s">
        <v>2439</v>
      </c>
    </row>
    <row r="1901" spans="1:9" x14ac:dyDescent="0.2">
      <c r="A1901" t="s">
        <v>2982</v>
      </c>
      <c r="B1901" t="s">
        <v>13</v>
      </c>
      <c r="C1901" t="s">
        <v>29</v>
      </c>
      <c r="D1901" t="s">
        <v>56</v>
      </c>
      <c r="E1901">
        <v>1998</v>
      </c>
      <c r="F1901">
        <v>2</v>
      </c>
      <c r="G1901">
        <v>39.200000000000003</v>
      </c>
      <c r="I1901" t="s">
        <v>2439</v>
      </c>
    </row>
    <row r="1902" spans="1:9" x14ac:dyDescent="0.2">
      <c r="A1902" t="s">
        <v>2983</v>
      </c>
      <c r="B1902" t="s">
        <v>13</v>
      </c>
      <c r="C1902" t="s">
        <v>29</v>
      </c>
      <c r="D1902" t="s">
        <v>56</v>
      </c>
      <c r="E1902">
        <v>1998</v>
      </c>
      <c r="F1902">
        <v>1</v>
      </c>
      <c r="G1902">
        <v>39.1</v>
      </c>
      <c r="I1902" t="s">
        <v>2439</v>
      </c>
    </row>
    <row r="1903" spans="1:9" x14ac:dyDescent="0.2">
      <c r="A1903" t="s">
        <v>2984</v>
      </c>
      <c r="B1903" t="s">
        <v>14</v>
      </c>
      <c r="C1903" t="s">
        <v>28</v>
      </c>
      <c r="D1903" t="s">
        <v>56</v>
      </c>
      <c r="E1903">
        <v>2022</v>
      </c>
      <c r="F1903">
        <v>3</v>
      </c>
      <c r="G1903">
        <v>37.1</v>
      </c>
      <c r="I1903" t="s">
        <v>2985</v>
      </c>
    </row>
    <row r="1904" spans="1:9" x14ac:dyDescent="0.2">
      <c r="A1904" t="s">
        <v>2986</v>
      </c>
      <c r="B1904" t="s">
        <v>14</v>
      </c>
      <c r="C1904" t="s">
        <v>28</v>
      </c>
      <c r="D1904" t="s">
        <v>56</v>
      </c>
      <c r="E1904">
        <v>2022</v>
      </c>
      <c r="F1904">
        <v>2</v>
      </c>
      <c r="G1904">
        <v>36.5</v>
      </c>
      <c r="I1904" t="s">
        <v>2985</v>
      </c>
    </row>
    <row r="1905" spans="1:9" x14ac:dyDescent="0.2">
      <c r="A1905" t="s">
        <v>2987</v>
      </c>
      <c r="B1905" t="s">
        <v>14</v>
      </c>
      <c r="C1905" t="s">
        <v>28</v>
      </c>
      <c r="D1905" t="s">
        <v>56</v>
      </c>
      <c r="E1905">
        <v>2022</v>
      </c>
      <c r="F1905">
        <v>1</v>
      </c>
      <c r="G1905">
        <v>36.4</v>
      </c>
      <c r="I1905" t="s">
        <v>2985</v>
      </c>
    </row>
    <row r="1906" spans="1:9" x14ac:dyDescent="0.2">
      <c r="A1906" t="s">
        <v>2103</v>
      </c>
      <c r="B1906" t="s">
        <v>14</v>
      </c>
      <c r="C1906" t="s">
        <v>28</v>
      </c>
      <c r="D1906" t="s">
        <v>56</v>
      </c>
      <c r="E1906">
        <v>2021</v>
      </c>
      <c r="F1906">
        <v>4</v>
      </c>
      <c r="G1906">
        <v>37.299999999999997</v>
      </c>
      <c r="I1906" t="s">
        <v>2985</v>
      </c>
    </row>
    <row r="1907" spans="1:9" x14ac:dyDescent="0.2">
      <c r="A1907" t="s">
        <v>2102</v>
      </c>
      <c r="B1907" t="s">
        <v>14</v>
      </c>
      <c r="C1907" t="s">
        <v>28</v>
      </c>
      <c r="D1907" t="s">
        <v>56</v>
      </c>
      <c r="E1907">
        <v>2021</v>
      </c>
      <c r="F1907">
        <v>3</v>
      </c>
      <c r="G1907">
        <v>36.9</v>
      </c>
      <c r="I1907" t="s">
        <v>2985</v>
      </c>
    </row>
    <row r="1908" spans="1:9" x14ac:dyDescent="0.2">
      <c r="A1908" t="s">
        <v>2101</v>
      </c>
      <c r="B1908" t="s">
        <v>14</v>
      </c>
      <c r="C1908" t="s">
        <v>28</v>
      </c>
      <c r="D1908" t="s">
        <v>56</v>
      </c>
      <c r="E1908">
        <v>2021</v>
      </c>
      <c r="F1908">
        <v>2</v>
      </c>
      <c r="G1908">
        <v>36.1</v>
      </c>
      <c r="I1908" t="s">
        <v>2985</v>
      </c>
    </row>
    <row r="1909" spans="1:9" x14ac:dyDescent="0.2">
      <c r="A1909" t="s">
        <v>2100</v>
      </c>
      <c r="B1909" t="s">
        <v>14</v>
      </c>
      <c r="C1909" t="s">
        <v>28</v>
      </c>
      <c r="D1909" t="s">
        <v>56</v>
      </c>
      <c r="E1909">
        <v>2021</v>
      </c>
      <c r="F1909">
        <v>1</v>
      </c>
      <c r="G1909">
        <v>36.299999999999997</v>
      </c>
      <c r="I1909" t="s">
        <v>2985</v>
      </c>
    </row>
    <row r="1910" spans="1:9" x14ac:dyDescent="0.2">
      <c r="A1910" t="s">
        <v>2099</v>
      </c>
      <c r="B1910" t="s">
        <v>14</v>
      </c>
      <c r="C1910" t="s">
        <v>28</v>
      </c>
      <c r="D1910" t="s">
        <v>56</v>
      </c>
      <c r="E1910">
        <v>2020</v>
      </c>
      <c r="F1910">
        <v>4</v>
      </c>
      <c r="G1910">
        <v>37.200000000000003</v>
      </c>
      <c r="I1910" t="s">
        <v>2985</v>
      </c>
    </row>
    <row r="1911" spans="1:9" x14ac:dyDescent="0.2">
      <c r="A1911" t="s">
        <v>2098</v>
      </c>
      <c r="B1911" t="s">
        <v>14</v>
      </c>
      <c r="C1911" t="s">
        <v>28</v>
      </c>
      <c r="D1911" t="s">
        <v>56</v>
      </c>
      <c r="E1911">
        <v>2020</v>
      </c>
      <c r="F1911">
        <v>3</v>
      </c>
      <c r="G1911">
        <v>37</v>
      </c>
      <c r="I1911" t="s">
        <v>2985</v>
      </c>
    </row>
    <row r="1912" spans="1:9" x14ac:dyDescent="0.2">
      <c r="A1912" t="s">
        <v>2097</v>
      </c>
      <c r="B1912" t="s">
        <v>14</v>
      </c>
      <c r="C1912" t="s">
        <v>28</v>
      </c>
      <c r="D1912" t="s">
        <v>56</v>
      </c>
      <c r="E1912">
        <v>2020</v>
      </c>
      <c r="F1912">
        <v>2</v>
      </c>
      <c r="G1912">
        <v>35.4</v>
      </c>
      <c r="I1912" t="s">
        <v>2985</v>
      </c>
    </row>
    <row r="1913" spans="1:9" x14ac:dyDescent="0.2">
      <c r="A1913" t="s">
        <v>2096</v>
      </c>
      <c r="B1913" t="s">
        <v>14</v>
      </c>
      <c r="C1913" t="s">
        <v>28</v>
      </c>
      <c r="D1913" t="s">
        <v>56</v>
      </c>
      <c r="E1913">
        <v>2020</v>
      </c>
      <c r="F1913">
        <v>1</v>
      </c>
      <c r="G1913">
        <v>36.9</v>
      </c>
      <c r="I1913" t="s">
        <v>2985</v>
      </c>
    </row>
    <row r="1914" spans="1:9" x14ac:dyDescent="0.2">
      <c r="A1914" t="s">
        <v>2095</v>
      </c>
      <c r="B1914" t="s">
        <v>14</v>
      </c>
      <c r="C1914" t="s">
        <v>28</v>
      </c>
      <c r="D1914" t="s">
        <v>56</v>
      </c>
      <c r="E1914">
        <v>2019</v>
      </c>
      <c r="F1914">
        <v>4</v>
      </c>
      <c r="G1914">
        <v>38</v>
      </c>
      <c r="I1914" t="s">
        <v>2985</v>
      </c>
    </row>
    <row r="1915" spans="1:9" x14ac:dyDescent="0.2">
      <c r="A1915" t="s">
        <v>2094</v>
      </c>
      <c r="B1915" t="s">
        <v>14</v>
      </c>
      <c r="C1915" t="s">
        <v>28</v>
      </c>
      <c r="D1915" t="s">
        <v>56</v>
      </c>
      <c r="E1915">
        <v>2019</v>
      </c>
      <c r="F1915">
        <v>3</v>
      </c>
      <c r="G1915">
        <v>38.1</v>
      </c>
      <c r="I1915" t="s">
        <v>2985</v>
      </c>
    </row>
    <row r="1916" spans="1:9" x14ac:dyDescent="0.2">
      <c r="A1916" t="s">
        <v>2093</v>
      </c>
      <c r="B1916" t="s">
        <v>14</v>
      </c>
      <c r="C1916" t="s">
        <v>28</v>
      </c>
      <c r="D1916" t="s">
        <v>56</v>
      </c>
      <c r="E1916">
        <v>2019</v>
      </c>
      <c r="F1916">
        <v>2</v>
      </c>
      <c r="G1916">
        <v>36.9</v>
      </c>
      <c r="I1916" t="s">
        <v>2985</v>
      </c>
    </row>
    <row r="1917" spans="1:9" x14ac:dyDescent="0.2">
      <c r="A1917" t="s">
        <v>2092</v>
      </c>
      <c r="B1917" t="s">
        <v>14</v>
      </c>
      <c r="C1917" t="s">
        <v>28</v>
      </c>
      <c r="D1917" t="s">
        <v>56</v>
      </c>
      <c r="E1917">
        <v>2019</v>
      </c>
      <c r="F1917">
        <v>1</v>
      </c>
      <c r="G1917">
        <v>38.1</v>
      </c>
      <c r="I1917" t="s">
        <v>2985</v>
      </c>
    </row>
    <row r="1918" spans="1:9" x14ac:dyDescent="0.2">
      <c r="A1918" t="s">
        <v>2091</v>
      </c>
      <c r="B1918" t="s">
        <v>14</v>
      </c>
      <c r="C1918" t="s">
        <v>28</v>
      </c>
      <c r="D1918" t="s">
        <v>56</v>
      </c>
      <c r="E1918">
        <v>2018</v>
      </c>
      <c r="F1918">
        <v>4</v>
      </c>
      <c r="G1918">
        <v>37.5</v>
      </c>
      <c r="I1918" t="s">
        <v>2985</v>
      </c>
    </row>
    <row r="1919" spans="1:9" x14ac:dyDescent="0.2">
      <c r="A1919" t="s">
        <v>2090</v>
      </c>
      <c r="B1919" t="s">
        <v>14</v>
      </c>
      <c r="C1919" t="s">
        <v>28</v>
      </c>
      <c r="D1919" t="s">
        <v>56</v>
      </c>
      <c r="E1919">
        <v>2018</v>
      </c>
      <c r="F1919">
        <v>3</v>
      </c>
      <c r="G1919">
        <v>37.799999999999997</v>
      </c>
      <c r="I1919" t="s">
        <v>2985</v>
      </c>
    </row>
    <row r="1920" spans="1:9" x14ac:dyDescent="0.2">
      <c r="A1920" t="s">
        <v>2089</v>
      </c>
      <c r="B1920" t="s">
        <v>14</v>
      </c>
      <c r="C1920" t="s">
        <v>28</v>
      </c>
      <c r="D1920" t="s">
        <v>56</v>
      </c>
      <c r="E1920">
        <v>2018</v>
      </c>
      <c r="F1920">
        <v>2</v>
      </c>
      <c r="G1920">
        <v>38.299999999999997</v>
      </c>
      <c r="I1920" t="s">
        <v>2985</v>
      </c>
    </row>
    <row r="1921" spans="1:9" x14ac:dyDescent="0.2">
      <c r="A1921" t="s">
        <v>2088</v>
      </c>
      <c r="B1921" t="s">
        <v>14</v>
      </c>
      <c r="C1921" t="s">
        <v>28</v>
      </c>
      <c r="D1921" t="s">
        <v>56</v>
      </c>
      <c r="E1921">
        <v>2018</v>
      </c>
      <c r="F1921">
        <v>1</v>
      </c>
      <c r="G1921">
        <v>38.799999999999997</v>
      </c>
      <c r="I1921" t="s">
        <v>2985</v>
      </c>
    </row>
    <row r="1922" spans="1:9" x14ac:dyDescent="0.2">
      <c r="A1922" t="s">
        <v>2087</v>
      </c>
      <c r="B1922" t="s">
        <v>14</v>
      </c>
      <c r="C1922" t="s">
        <v>28</v>
      </c>
      <c r="D1922" t="s">
        <v>56</v>
      </c>
      <c r="E1922">
        <v>2017</v>
      </c>
      <c r="F1922">
        <v>4</v>
      </c>
      <c r="G1922">
        <v>38.9</v>
      </c>
      <c r="I1922" t="s">
        <v>2985</v>
      </c>
    </row>
    <row r="1923" spans="1:9" x14ac:dyDescent="0.2">
      <c r="A1923" t="s">
        <v>2086</v>
      </c>
      <c r="B1923" t="s">
        <v>14</v>
      </c>
      <c r="C1923" t="s">
        <v>28</v>
      </c>
      <c r="D1923" t="s">
        <v>56</v>
      </c>
      <c r="E1923">
        <v>2017</v>
      </c>
      <c r="F1923">
        <v>3</v>
      </c>
      <c r="G1923">
        <v>39</v>
      </c>
      <c r="I1923" t="s">
        <v>2985</v>
      </c>
    </row>
    <row r="1924" spans="1:9" x14ac:dyDescent="0.2">
      <c r="A1924" t="s">
        <v>2085</v>
      </c>
      <c r="B1924" t="s">
        <v>14</v>
      </c>
      <c r="C1924" t="s">
        <v>28</v>
      </c>
      <c r="D1924" t="s">
        <v>56</v>
      </c>
      <c r="E1924">
        <v>2017</v>
      </c>
      <c r="F1924">
        <v>2</v>
      </c>
      <c r="G1924">
        <v>39.1</v>
      </c>
      <c r="I1924" t="s">
        <v>2985</v>
      </c>
    </row>
    <row r="1925" spans="1:9" x14ac:dyDescent="0.2">
      <c r="A1925" t="s">
        <v>2084</v>
      </c>
      <c r="B1925" t="s">
        <v>14</v>
      </c>
      <c r="C1925" t="s">
        <v>28</v>
      </c>
      <c r="D1925" t="s">
        <v>56</v>
      </c>
      <c r="E1925">
        <v>2017</v>
      </c>
      <c r="F1925">
        <v>1</v>
      </c>
      <c r="G1925">
        <v>38.9</v>
      </c>
      <c r="I1925" t="s">
        <v>2985</v>
      </c>
    </row>
    <row r="1926" spans="1:9" x14ac:dyDescent="0.2">
      <c r="A1926" t="s">
        <v>2083</v>
      </c>
      <c r="B1926" t="s">
        <v>14</v>
      </c>
      <c r="C1926" t="s">
        <v>28</v>
      </c>
      <c r="D1926" t="s">
        <v>56</v>
      </c>
      <c r="E1926">
        <v>2016</v>
      </c>
      <c r="F1926">
        <v>4</v>
      </c>
      <c r="G1926">
        <v>38.299999999999997</v>
      </c>
      <c r="I1926" t="s">
        <v>2985</v>
      </c>
    </row>
    <row r="1927" spans="1:9" x14ac:dyDescent="0.2">
      <c r="A1927" t="s">
        <v>2082</v>
      </c>
      <c r="B1927" t="s">
        <v>14</v>
      </c>
      <c r="C1927" t="s">
        <v>28</v>
      </c>
      <c r="D1927" t="s">
        <v>56</v>
      </c>
      <c r="E1927">
        <v>2016</v>
      </c>
      <c r="F1927">
        <v>3</v>
      </c>
      <c r="G1927">
        <v>39.1</v>
      </c>
      <c r="I1927" t="s">
        <v>2985</v>
      </c>
    </row>
    <row r="1928" spans="1:9" x14ac:dyDescent="0.2">
      <c r="A1928" t="s">
        <v>2081</v>
      </c>
      <c r="B1928" t="s">
        <v>14</v>
      </c>
      <c r="C1928" t="s">
        <v>28</v>
      </c>
      <c r="D1928" t="s">
        <v>56</v>
      </c>
      <c r="E1928">
        <v>2016</v>
      </c>
      <c r="F1928">
        <v>2</v>
      </c>
      <c r="G1928">
        <v>38.6</v>
      </c>
      <c r="I1928" t="s">
        <v>2985</v>
      </c>
    </row>
    <row r="1929" spans="1:9" x14ac:dyDescent="0.2">
      <c r="A1929" t="s">
        <v>2080</v>
      </c>
      <c r="B1929" t="s">
        <v>14</v>
      </c>
      <c r="C1929" t="s">
        <v>28</v>
      </c>
      <c r="D1929" t="s">
        <v>56</v>
      </c>
      <c r="E1929">
        <v>2016</v>
      </c>
      <c r="F1929">
        <v>1</v>
      </c>
      <c r="G1929">
        <v>39.1</v>
      </c>
      <c r="I1929" t="s">
        <v>2985</v>
      </c>
    </row>
    <row r="1930" spans="1:9" x14ac:dyDescent="0.2">
      <c r="A1930" t="s">
        <v>2079</v>
      </c>
      <c r="B1930" t="s">
        <v>14</v>
      </c>
      <c r="C1930" t="s">
        <v>28</v>
      </c>
      <c r="D1930" t="s">
        <v>56</v>
      </c>
      <c r="E1930">
        <v>2015</v>
      </c>
      <c r="F1930">
        <v>4</v>
      </c>
      <c r="G1930">
        <v>38.6</v>
      </c>
      <c r="I1930" t="s">
        <v>2985</v>
      </c>
    </row>
    <row r="1931" spans="1:9" x14ac:dyDescent="0.2">
      <c r="A1931" t="s">
        <v>2078</v>
      </c>
      <c r="B1931" t="s">
        <v>14</v>
      </c>
      <c r="C1931" t="s">
        <v>28</v>
      </c>
      <c r="D1931" t="s">
        <v>56</v>
      </c>
      <c r="E1931">
        <v>2015</v>
      </c>
      <c r="F1931">
        <v>3</v>
      </c>
      <c r="G1931">
        <v>39.4</v>
      </c>
      <c r="I1931" t="s">
        <v>2985</v>
      </c>
    </row>
    <row r="1932" spans="1:9" x14ac:dyDescent="0.2">
      <c r="A1932" t="s">
        <v>2077</v>
      </c>
      <c r="B1932" t="s">
        <v>14</v>
      </c>
      <c r="C1932" t="s">
        <v>28</v>
      </c>
      <c r="D1932" t="s">
        <v>56</v>
      </c>
      <c r="E1932">
        <v>2015</v>
      </c>
      <c r="F1932">
        <v>2</v>
      </c>
      <c r="G1932">
        <v>38.799999999999997</v>
      </c>
      <c r="I1932" t="s">
        <v>2985</v>
      </c>
    </row>
    <row r="1933" spans="1:9" x14ac:dyDescent="0.2">
      <c r="A1933" t="s">
        <v>2076</v>
      </c>
      <c r="B1933" t="s">
        <v>14</v>
      </c>
      <c r="C1933" t="s">
        <v>28</v>
      </c>
      <c r="D1933" t="s">
        <v>56</v>
      </c>
      <c r="E1933">
        <v>2015</v>
      </c>
      <c r="F1933">
        <v>1</v>
      </c>
      <c r="G1933">
        <v>39.4</v>
      </c>
      <c r="I1933" t="s">
        <v>2985</v>
      </c>
    </row>
    <row r="1934" spans="1:9" x14ac:dyDescent="0.2">
      <c r="A1934" t="s">
        <v>2075</v>
      </c>
      <c r="B1934" t="s">
        <v>14</v>
      </c>
      <c r="C1934" t="s">
        <v>28</v>
      </c>
      <c r="D1934" t="s">
        <v>56</v>
      </c>
      <c r="E1934">
        <v>2014</v>
      </c>
      <c r="F1934">
        <v>4</v>
      </c>
      <c r="G1934">
        <v>38.200000000000003</v>
      </c>
      <c r="I1934" t="s">
        <v>2985</v>
      </c>
    </row>
    <row r="1935" spans="1:9" x14ac:dyDescent="0.2">
      <c r="A1935" t="s">
        <v>2074</v>
      </c>
      <c r="B1935" t="s">
        <v>14</v>
      </c>
      <c r="C1935" t="s">
        <v>28</v>
      </c>
      <c r="D1935" t="s">
        <v>56</v>
      </c>
      <c r="E1935">
        <v>2014</v>
      </c>
      <c r="F1935">
        <v>3</v>
      </c>
      <c r="G1935">
        <v>39.6</v>
      </c>
      <c r="I1935" t="s">
        <v>2985</v>
      </c>
    </row>
    <row r="1936" spans="1:9" x14ac:dyDescent="0.2">
      <c r="A1936" t="s">
        <v>2073</v>
      </c>
      <c r="B1936" t="s">
        <v>14</v>
      </c>
      <c r="C1936" t="s">
        <v>28</v>
      </c>
      <c r="D1936" t="s">
        <v>56</v>
      </c>
      <c r="E1936">
        <v>2014</v>
      </c>
      <c r="F1936">
        <v>2</v>
      </c>
      <c r="G1936">
        <v>39</v>
      </c>
      <c r="I1936" t="s">
        <v>2985</v>
      </c>
    </row>
    <row r="1937" spans="1:9" x14ac:dyDescent="0.2">
      <c r="A1937" t="s">
        <v>2072</v>
      </c>
      <c r="B1937" t="s">
        <v>14</v>
      </c>
      <c r="C1937" t="s">
        <v>28</v>
      </c>
      <c r="D1937" t="s">
        <v>56</v>
      </c>
      <c r="E1937">
        <v>2014</v>
      </c>
      <c r="F1937">
        <v>1</v>
      </c>
      <c r="G1937">
        <v>39.700000000000003</v>
      </c>
      <c r="I1937" t="s">
        <v>2985</v>
      </c>
    </row>
    <row r="1938" spans="1:9" x14ac:dyDescent="0.2">
      <c r="A1938" t="s">
        <v>2071</v>
      </c>
      <c r="B1938" t="s">
        <v>14</v>
      </c>
      <c r="C1938" t="s">
        <v>28</v>
      </c>
      <c r="D1938" t="s">
        <v>56</v>
      </c>
      <c r="E1938">
        <v>2013</v>
      </c>
      <c r="F1938">
        <v>4</v>
      </c>
      <c r="G1938">
        <v>39.1</v>
      </c>
      <c r="I1938" t="s">
        <v>2985</v>
      </c>
    </row>
    <row r="1939" spans="1:9" x14ac:dyDescent="0.2">
      <c r="A1939" t="s">
        <v>2070</v>
      </c>
      <c r="B1939" t="s">
        <v>14</v>
      </c>
      <c r="C1939" t="s">
        <v>28</v>
      </c>
      <c r="D1939" t="s">
        <v>56</v>
      </c>
      <c r="E1939">
        <v>2013</v>
      </c>
      <c r="F1939">
        <v>3</v>
      </c>
      <c r="G1939">
        <v>39.799999999999997</v>
      </c>
      <c r="I1939" t="s">
        <v>2985</v>
      </c>
    </row>
    <row r="1940" spans="1:9" x14ac:dyDescent="0.2">
      <c r="A1940" t="s">
        <v>2069</v>
      </c>
      <c r="B1940" t="s">
        <v>14</v>
      </c>
      <c r="C1940" t="s">
        <v>28</v>
      </c>
      <c r="D1940" t="s">
        <v>56</v>
      </c>
      <c r="E1940">
        <v>2013</v>
      </c>
      <c r="F1940">
        <v>2</v>
      </c>
      <c r="G1940">
        <v>39.299999999999997</v>
      </c>
      <c r="I1940" t="s">
        <v>2985</v>
      </c>
    </row>
    <row r="1941" spans="1:9" x14ac:dyDescent="0.2">
      <c r="A1941" t="s">
        <v>2068</v>
      </c>
      <c r="B1941" t="s">
        <v>14</v>
      </c>
      <c r="C1941" t="s">
        <v>28</v>
      </c>
      <c r="D1941" t="s">
        <v>56</v>
      </c>
      <c r="E1941">
        <v>2013</v>
      </c>
      <c r="F1941">
        <v>1</v>
      </c>
      <c r="G1941">
        <v>39.799999999999997</v>
      </c>
      <c r="I1941" t="s">
        <v>2985</v>
      </c>
    </row>
    <row r="1942" spans="1:9" x14ac:dyDescent="0.2">
      <c r="A1942" t="s">
        <v>2067</v>
      </c>
      <c r="B1942" t="s">
        <v>14</v>
      </c>
      <c r="C1942" t="s">
        <v>28</v>
      </c>
      <c r="D1942" t="s">
        <v>56</v>
      </c>
      <c r="E1942">
        <v>2012</v>
      </c>
      <c r="F1942">
        <v>4</v>
      </c>
      <c r="G1942">
        <v>39.6</v>
      </c>
      <c r="I1942" t="s">
        <v>2985</v>
      </c>
    </row>
    <row r="1943" spans="1:9" x14ac:dyDescent="0.2">
      <c r="A1943" t="s">
        <v>2066</v>
      </c>
      <c r="B1943" t="s">
        <v>14</v>
      </c>
      <c r="C1943" t="s">
        <v>28</v>
      </c>
      <c r="D1943" t="s">
        <v>56</v>
      </c>
      <c r="E1943">
        <v>2012</v>
      </c>
      <c r="F1943">
        <v>3</v>
      </c>
      <c r="G1943">
        <v>40.299999999999997</v>
      </c>
      <c r="I1943" t="s">
        <v>2985</v>
      </c>
    </row>
    <row r="1944" spans="1:9" x14ac:dyDescent="0.2">
      <c r="A1944" t="s">
        <v>2065</v>
      </c>
      <c r="B1944" t="s">
        <v>14</v>
      </c>
      <c r="C1944" t="s">
        <v>28</v>
      </c>
      <c r="D1944" t="s">
        <v>56</v>
      </c>
      <c r="E1944">
        <v>2012</v>
      </c>
      <c r="F1944">
        <v>2</v>
      </c>
      <c r="G1944">
        <v>40</v>
      </c>
      <c r="I1944" t="s">
        <v>2985</v>
      </c>
    </row>
    <row r="1945" spans="1:9" x14ac:dyDescent="0.2">
      <c r="A1945" t="s">
        <v>2064</v>
      </c>
      <c r="B1945" t="s">
        <v>14</v>
      </c>
      <c r="C1945" t="s">
        <v>28</v>
      </c>
      <c r="D1945" t="s">
        <v>56</v>
      </c>
      <c r="E1945">
        <v>2012</v>
      </c>
      <c r="F1945">
        <v>1</v>
      </c>
      <c r="G1945">
        <v>40.5</v>
      </c>
      <c r="I1945" t="s">
        <v>2985</v>
      </c>
    </row>
    <row r="1946" spans="1:9" x14ac:dyDescent="0.2">
      <c r="A1946" t="s">
        <v>2063</v>
      </c>
      <c r="B1946" t="s">
        <v>14</v>
      </c>
      <c r="C1946" t="s">
        <v>28</v>
      </c>
      <c r="D1946" t="s">
        <v>56</v>
      </c>
      <c r="E1946">
        <v>2011</v>
      </c>
      <c r="F1946">
        <v>4</v>
      </c>
      <c r="G1946">
        <v>39.9</v>
      </c>
      <c r="I1946" t="s">
        <v>2985</v>
      </c>
    </row>
    <row r="1947" spans="1:9" x14ac:dyDescent="0.2">
      <c r="A1947" t="s">
        <v>2059</v>
      </c>
      <c r="B1947" t="s">
        <v>14</v>
      </c>
      <c r="C1947" t="s">
        <v>28</v>
      </c>
      <c r="D1947" t="s">
        <v>56</v>
      </c>
      <c r="E1947">
        <v>2010</v>
      </c>
      <c r="F1947">
        <v>4</v>
      </c>
      <c r="G1947">
        <v>40</v>
      </c>
      <c r="I1947" t="s">
        <v>2985</v>
      </c>
    </row>
    <row r="1948" spans="1:9" x14ac:dyDescent="0.2">
      <c r="A1948" t="s">
        <v>2058</v>
      </c>
      <c r="B1948" t="s">
        <v>14</v>
      </c>
      <c r="C1948" t="s">
        <v>28</v>
      </c>
      <c r="D1948" t="s">
        <v>56</v>
      </c>
      <c r="E1948">
        <v>2010</v>
      </c>
      <c r="F1948">
        <v>3</v>
      </c>
      <c r="G1948">
        <v>40.5</v>
      </c>
      <c r="I1948" t="s">
        <v>2985</v>
      </c>
    </row>
    <row r="1949" spans="1:9" x14ac:dyDescent="0.2">
      <c r="A1949" t="s">
        <v>2057</v>
      </c>
      <c r="B1949" t="s">
        <v>14</v>
      </c>
      <c r="C1949" t="s">
        <v>28</v>
      </c>
      <c r="D1949" t="s">
        <v>56</v>
      </c>
      <c r="E1949">
        <v>2010</v>
      </c>
      <c r="F1949">
        <v>2</v>
      </c>
      <c r="G1949">
        <v>40</v>
      </c>
      <c r="I1949" t="s">
        <v>2985</v>
      </c>
    </row>
    <row r="1950" spans="1:9" x14ac:dyDescent="0.2">
      <c r="A1950" t="s">
        <v>2056</v>
      </c>
      <c r="B1950" t="s">
        <v>14</v>
      </c>
      <c r="C1950" t="s">
        <v>28</v>
      </c>
      <c r="D1950" t="s">
        <v>56</v>
      </c>
      <c r="E1950">
        <v>2010</v>
      </c>
      <c r="F1950">
        <v>1</v>
      </c>
      <c r="G1950">
        <v>40.700000000000003</v>
      </c>
      <c r="I1950" t="s">
        <v>2985</v>
      </c>
    </row>
    <row r="1951" spans="1:9" x14ac:dyDescent="0.2">
      <c r="A1951" t="s">
        <v>2055</v>
      </c>
      <c r="B1951" t="s">
        <v>14</v>
      </c>
      <c r="C1951" t="s">
        <v>28</v>
      </c>
      <c r="D1951" t="s">
        <v>56</v>
      </c>
      <c r="E1951">
        <v>2009</v>
      </c>
      <c r="F1951">
        <v>4</v>
      </c>
      <c r="G1951">
        <v>40</v>
      </c>
      <c r="I1951" t="s">
        <v>2985</v>
      </c>
    </row>
    <row r="1952" spans="1:9" x14ac:dyDescent="0.2">
      <c r="A1952" t="s">
        <v>2054</v>
      </c>
      <c r="B1952" t="s">
        <v>14</v>
      </c>
      <c r="C1952" t="s">
        <v>28</v>
      </c>
      <c r="D1952" t="s">
        <v>56</v>
      </c>
      <c r="E1952">
        <v>2009</v>
      </c>
      <c r="F1952">
        <v>3</v>
      </c>
      <c r="G1952">
        <v>40.6</v>
      </c>
      <c r="I1952" t="s">
        <v>2985</v>
      </c>
    </row>
    <row r="1953" spans="1:9" x14ac:dyDescent="0.2">
      <c r="A1953" t="s">
        <v>2053</v>
      </c>
      <c r="B1953" t="s">
        <v>14</v>
      </c>
      <c r="C1953" t="s">
        <v>28</v>
      </c>
      <c r="D1953" t="s">
        <v>56</v>
      </c>
      <c r="E1953">
        <v>2009</v>
      </c>
      <c r="F1953">
        <v>2</v>
      </c>
      <c r="G1953">
        <v>39.799999999999997</v>
      </c>
      <c r="I1953" t="s">
        <v>2985</v>
      </c>
    </row>
    <row r="1954" spans="1:9" x14ac:dyDescent="0.2">
      <c r="A1954" t="s">
        <v>2052</v>
      </c>
      <c r="B1954" t="s">
        <v>14</v>
      </c>
      <c r="C1954" t="s">
        <v>28</v>
      </c>
      <c r="D1954" t="s">
        <v>56</v>
      </c>
      <c r="E1954">
        <v>2009</v>
      </c>
      <c r="F1954">
        <v>1</v>
      </c>
      <c r="G1954">
        <v>40.4</v>
      </c>
      <c r="I1954" t="s">
        <v>2985</v>
      </c>
    </row>
    <row r="1955" spans="1:9" x14ac:dyDescent="0.2">
      <c r="A1955" t="s">
        <v>2988</v>
      </c>
      <c r="B1955" t="s">
        <v>16</v>
      </c>
      <c r="C1955" t="s">
        <v>29</v>
      </c>
      <c r="D1955" t="s">
        <v>56</v>
      </c>
      <c r="E1955">
        <v>2022</v>
      </c>
      <c r="F1955">
        <v>3</v>
      </c>
      <c r="G1955">
        <v>38.1</v>
      </c>
      <c r="I1955" t="s">
        <v>2439</v>
      </c>
    </row>
    <row r="1956" spans="1:9" x14ac:dyDescent="0.2">
      <c r="A1956" t="s">
        <v>2989</v>
      </c>
      <c r="B1956" t="s">
        <v>16</v>
      </c>
      <c r="C1956" t="s">
        <v>29</v>
      </c>
      <c r="D1956" t="s">
        <v>56</v>
      </c>
      <c r="E1956">
        <v>2022</v>
      </c>
      <c r="F1956">
        <v>2</v>
      </c>
      <c r="G1956">
        <v>38</v>
      </c>
      <c r="I1956" t="s">
        <v>2439</v>
      </c>
    </row>
    <row r="1957" spans="1:9" x14ac:dyDescent="0.2">
      <c r="A1957" t="s">
        <v>2990</v>
      </c>
      <c r="B1957" t="s">
        <v>16</v>
      </c>
      <c r="C1957" t="s">
        <v>29</v>
      </c>
      <c r="D1957" t="s">
        <v>56</v>
      </c>
      <c r="E1957">
        <v>2022</v>
      </c>
      <c r="F1957">
        <v>1</v>
      </c>
      <c r="G1957">
        <v>37.9</v>
      </c>
      <c r="I1957" t="s">
        <v>2439</v>
      </c>
    </row>
    <row r="1958" spans="1:9" x14ac:dyDescent="0.2">
      <c r="A1958" t="s">
        <v>1083</v>
      </c>
      <c r="B1958" t="s">
        <v>16</v>
      </c>
      <c r="C1958" t="s">
        <v>29</v>
      </c>
      <c r="D1958" t="s">
        <v>56</v>
      </c>
      <c r="E1958">
        <v>2021</v>
      </c>
      <c r="F1958">
        <v>4</v>
      </c>
      <c r="G1958">
        <v>38</v>
      </c>
      <c r="I1958" t="s">
        <v>2439</v>
      </c>
    </row>
    <row r="1959" spans="1:9" x14ac:dyDescent="0.2">
      <c r="A1959" t="s">
        <v>1082</v>
      </c>
      <c r="B1959" t="s">
        <v>16</v>
      </c>
      <c r="C1959" t="s">
        <v>29</v>
      </c>
      <c r="D1959" t="s">
        <v>56</v>
      </c>
      <c r="E1959">
        <v>2021</v>
      </c>
      <c r="F1959">
        <v>3</v>
      </c>
      <c r="G1959">
        <v>38.6</v>
      </c>
      <c r="I1959" t="s">
        <v>2439</v>
      </c>
    </row>
    <row r="1960" spans="1:9" x14ac:dyDescent="0.2">
      <c r="A1960" t="s">
        <v>1081</v>
      </c>
      <c r="B1960" t="s">
        <v>16</v>
      </c>
      <c r="C1960" t="s">
        <v>29</v>
      </c>
      <c r="D1960" t="s">
        <v>56</v>
      </c>
      <c r="E1960">
        <v>2021</v>
      </c>
      <c r="F1960">
        <v>2</v>
      </c>
      <c r="G1960">
        <v>38.299999999999997</v>
      </c>
      <c r="I1960" t="s">
        <v>2439</v>
      </c>
    </row>
    <row r="1961" spans="1:9" x14ac:dyDescent="0.2">
      <c r="A1961" t="s">
        <v>1080</v>
      </c>
      <c r="B1961" t="s">
        <v>16</v>
      </c>
      <c r="C1961" t="s">
        <v>29</v>
      </c>
      <c r="D1961" t="s">
        <v>56</v>
      </c>
      <c r="E1961">
        <v>2021</v>
      </c>
      <c r="F1961">
        <v>1</v>
      </c>
      <c r="G1961">
        <v>37.700000000000003</v>
      </c>
      <c r="H1961" t="s">
        <v>2448</v>
      </c>
      <c r="I1961" t="s">
        <v>2474</v>
      </c>
    </row>
    <row r="1962" spans="1:9" x14ac:dyDescent="0.2">
      <c r="A1962" t="s">
        <v>1079</v>
      </c>
      <c r="B1962" t="s">
        <v>16</v>
      </c>
      <c r="C1962" t="s">
        <v>29</v>
      </c>
      <c r="D1962" t="s">
        <v>56</v>
      </c>
      <c r="E1962">
        <v>2020</v>
      </c>
      <c r="F1962">
        <v>4</v>
      </c>
      <c r="G1962">
        <v>37.299999999999997</v>
      </c>
      <c r="I1962" t="s">
        <v>2439</v>
      </c>
    </row>
    <row r="1963" spans="1:9" x14ac:dyDescent="0.2">
      <c r="A1963" t="s">
        <v>1078</v>
      </c>
      <c r="B1963" t="s">
        <v>16</v>
      </c>
      <c r="C1963" t="s">
        <v>29</v>
      </c>
      <c r="D1963" t="s">
        <v>56</v>
      </c>
      <c r="E1963">
        <v>2020</v>
      </c>
      <c r="F1963">
        <v>3</v>
      </c>
      <c r="G1963">
        <v>38.6</v>
      </c>
      <c r="I1963" t="s">
        <v>2439</v>
      </c>
    </row>
    <row r="1964" spans="1:9" x14ac:dyDescent="0.2">
      <c r="A1964" t="s">
        <v>1077</v>
      </c>
      <c r="B1964" t="s">
        <v>16</v>
      </c>
      <c r="C1964" t="s">
        <v>29</v>
      </c>
      <c r="D1964" t="s">
        <v>56</v>
      </c>
      <c r="E1964">
        <v>2020</v>
      </c>
      <c r="F1964">
        <v>2</v>
      </c>
      <c r="G1964">
        <v>37.299999999999997</v>
      </c>
      <c r="I1964" t="s">
        <v>2439</v>
      </c>
    </row>
    <row r="1965" spans="1:9" x14ac:dyDescent="0.2">
      <c r="A1965" t="s">
        <v>1076</v>
      </c>
      <c r="B1965" t="s">
        <v>16</v>
      </c>
      <c r="C1965" t="s">
        <v>29</v>
      </c>
      <c r="D1965" t="s">
        <v>56</v>
      </c>
      <c r="E1965">
        <v>2020</v>
      </c>
      <c r="F1965">
        <v>1</v>
      </c>
      <c r="G1965">
        <v>37.5</v>
      </c>
      <c r="I1965" t="s">
        <v>2439</v>
      </c>
    </row>
    <row r="1966" spans="1:9" x14ac:dyDescent="0.2">
      <c r="A1966" t="s">
        <v>1075</v>
      </c>
      <c r="B1966" t="s">
        <v>16</v>
      </c>
      <c r="C1966" t="s">
        <v>29</v>
      </c>
      <c r="D1966" t="s">
        <v>56</v>
      </c>
      <c r="E1966">
        <v>2019</v>
      </c>
      <c r="F1966">
        <v>4</v>
      </c>
      <c r="G1966">
        <v>37.799999999999997</v>
      </c>
      <c r="I1966" t="s">
        <v>2439</v>
      </c>
    </row>
    <row r="1967" spans="1:9" x14ac:dyDescent="0.2">
      <c r="A1967" t="s">
        <v>1074</v>
      </c>
      <c r="B1967" t="s">
        <v>16</v>
      </c>
      <c r="C1967" t="s">
        <v>29</v>
      </c>
      <c r="D1967" t="s">
        <v>56</v>
      </c>
      <c r="E1967">
        <v>2019</v>
      </c>
      <c r="F1967">
        <v>3</v>
      </c>
      <c r="G1967">
        <v>38.700000000000003</v>
      </c>
      <c r="I1967" t="s">
        <v>2439</v>
      </c>
    </row>
    <row r="1968" spans="1:9" x14ac:dyDescent="0.2">
      <c r="A1968" t="s">
        <v>1073</v>
      </c>
      <c r="B1968" t="s">
        <v>16</v>
      </c>
      <c r="C1968" t="s">
        <v>29</v>
      </c>
      <c r="D1968" t="s">
        <v>56</v>
      </c>
      <c r="E1968">
        <v>2019</v>
      </c>
      <c r="F1968">
        <v>2</v>
      </c>
      <c r="G1968">
        <v>37.9</v>
      </c>
      <c r="I1968" t="s">
        <v>2439</v>
      </c>
    </row>
    <row r="1969" spans="1:9" x14ac:dyDescent="0.2">
      <c r="A1969" t="s">
        <v>1072</v>
      </c>
      <c r="B1969" t="s">
        <v>16</v>
      </c>
      <c r="C1969" t="s">
        <v>29</v>
      </c>
      <c r="D1969" t="s">
        <v>56</v>
      </c>
      <c r="E1969">
        <v>2019</v>
      </c>
      <c r="F1969">
        <v>1</v>
      </c>
      <c r="G1969">
        <v>37.799999999999997</v>
      </c>
      <c r="I1969" t="s">
        <v>2439</v>
      </c>
    </row>
    <row r="1970" spans="1:9" x14ac:dyDescent="0.2">
      <c r="A1970" t="s">
        <v>1071</v>
      </c>
      <c r="B1970" t="s">
        <v>16</v>
      </c>
      <c r="C1970" t="s">
        <v>29</v>
      </c>
      <c r="D1970" t="s">
        <v>56</v>
      </c>
      <c r="E1970">
        <v>2018</v>
      </c>
      <c r="F1970">
        <v>4</v>
      </c>
      <c r="G1970">
        <v>37.6</v>
      </c>
      <c r="I1970" t="s">
        <v>2439</v>
      </c>
    </row>
    <row r="1971" spans="1:9" x14ac:dyDescent="0.2">
      <c r="A1971" t="s">
        <v>1070</v>
      </c>
      <c r="B1971" t="s">
        <v>16</v>
      </c>
      <c r="C1971" t="s">
        <v>29</v>
      </c>
      <c r="D1971" t="s">
        <v>56</v>
      </c>
      <c r="E1971">
        <v>2018</v>
      </c>
      <c r="F1971">
        <v>3</v>
      </c>
      <c r="G1971">
        <v>38.200000000000003</v>
      </c>
      <c r="I1971" t="s">
        <v>2439</v>
      </c>
    </row>
    <row r="1972" spans="1:9" x14ac:dyDescent="0.2">
      <c r="A1972" t="s">
        <v>1069</v>
      </c>
      <c r="B1972" t="s">
        <v>16</v>
      </c>
      <c r="C1972" t="s">
        <v>29</v>
      </c>
      <c r="D1972" t="s">
        <v>56</v>
      </c>
      <c r="E1972">
        <v>2018</v>
      </c>
      <c r="F1972">
        <v>2</v>
      </c>
      <c r="G1972">
        <v>38.200000000000003</v>
      </c>
      <c r="I1972" t="s">
        <v>2439</v>
      </c>
    </row>
    <row r="1973" spans="1:9" x14ac:dyDescent="0.2">
      <c r="A1973" t="s">
        <v>1068</v>
      </c>
      <c r="B1973" t="s">
        <v>16</v>
      </c>
      <c r="C1973" t="s">
        <v>29</v>
      </c>
      <c r="D1973" t="s">
        <v>56</v>
      </c>
      <c r="E1973">
        <v>2018</v>
      </c>
      <c r="F1973">
        <v>1</v>
      </c>
      <c r="G1973">
        <v>37.5</v>
      </c>
      <c r="I1973" t="s">
        <v>2439</v>
      </c>
    </row>
    <row r="1974" spans="1:9" x14ac:dyDescent="0.2">
      <c r="A1974" t="s">
        <v>1067</v>
      </c>
      <c r="B1974" t="s">
        <v>16</v>
      </c>
      <c r="C1974" t="s">
        <v>29</v>
      </c>
      <c r="D1974" t="s">
        <v>56</v>
      </c>
      <c r="E1974">
        <v>2017</v>
      </c>
      <c r="F1974">
        <v>4</v>
      </c>
      <c r="G1974">
        <v>37.200000000000003</v>
      </c>
      <c r="I1974" t="s">
        <v>2439</v>
      </c>
    </row>
    <row r="1975" spans="1:9" x14ac:dyDescent="0.2">
      <c r="A1975" t="s">
        <v>1066</v>
      </c>
      <c r="B1975" t="s">
        <v>16</v>
      </c>
      <c r="C1975" t="s">
        <v>29</v>
      </c>
      <c r="D1975" t="s">
        <v>56</v>
      </c>
      <c r="E1975">
        <v>2017</v>
      </c>
      <c r="F1975">
        <v>3</v>
      </c>
      <c r="G1975">
        <v>38.4</v>
      </c>
      <c r="I1975" t="s">
        <v>2439</v>
      </c>
    </row>
    <row r="1976" spans="1:9" x14ac:dyDescent="0.2">
      <c r="A1976" t="s">
        <v>1065</v>
      </c>
      <c r="B1976" t="s">
        <v>16</v>
      </c>
      <c r="C1976" t="s">
        <v>29</v>
      </c>
      <c r="D1976" t="s">
        <v>56</v>
      </c>
      <c r="E1976">
        <v>2017</v>
      </c>
      <c r="F1976">
        <v>2</v>
      </c>
      <c r="G1976">
        <v>37.700000000000003</v>
      </c>
      <c r="I1976" t="s">
        <v>2439</v>
      </c>
    </row>
    <row r="1977" spans="1:9" x14ac:dyDescent="0.2">
      <c r="A1977" t="s">
        <v>1064</v>
      </c>
      <c r="B1977" t="s">
        <v>16</v>
      </c>
      <c r="C1977" t="s">
        <v>29</v>
      </c>
      <c r="D1977" t="s">
        <v>56</v>
      </c>
      <c r="E1977">
        <v>2017</v>
      </c>
      <c r="F1977">
        <v>1</v>
      </c>
      <c r="G1977">
        <v>37.5</v>
      </c>
      <c r="I1977" t="s">
        <v>2439</v>
      </c>
    </row>
    <row r="1978" spans="1:9" x14ac:dyDescent="0.2">
      <c r="A1978" t="s">
        <v>1063</v>
      </c>
      <c r="B1978" t="s">
        <v>16</v>
      </c>
      <c r="C1978" t="s">
        <v>29</v>
      </c>
      <c r="D1978" t="s">
        <v>56</v>
      </c>
      <c r="E1978">
        <v>2016</v>
      </c>
      <c r="F1978">
        <v>4</v>
      </c>
      <c r="G1978">
        <v>38.1</v>
      </c>
      <c r="I1978" t="s">
        <v>2439</v>
      </c>
    </row>
    <row r="1979" spans="1:9" x14ac:dyDescent="0.2">
      <c r="A1979" t="s">
        <v>1062</v>
      </c>
      <c r="B1979" t="s">
        <v>16</v>
      </c>
      <c r="C1979" t="s">
        <v>29</v>
      </c>
      <c r="D1979" t="s">
        <v>56</v>
      </c>
      <c r="E1979">
        <v>2016</v>
      </c>
      <c r="F1979">
        <v>3</v>
      </c>
      <c r="G1979">
        <v>38.9</v>
      </c>
      <c r="I1979" t="s">
        <v>2439</v>
      </c>
    </row>
    <row r="1980" spans="1:9" x14ac:dyDescent="0.2">
      <c r="A1980" t="s">
        <v>1061</v>
      </c>
      <c r="B1980" t="s">
        <v>16</v>
      </c>
      <c r="C1980" t="s">
        <v>29</v>
      </c>
      <c r="D1980" t="s">
        <v>56</v>
      </c>
      <c r="E1980">
        <v>2016</v>
      </c>
      <c r="F1980">
        <v>2</v>
      </c>
      <c r="G1980">
        <v>38.200000000000003</v>
      </c>
      <c r="I1980" t="s">
        <v>2439</v>
      </c>
    </row>
    <row r="1981" spans="1:9" x14ac:dyDescent="0.2">
      <c r="A1981" t="s">
        <v>1060</v>
      </c>
      <c r="B1981" t="s">
        <v>16</v>
      </c>
      <c r="C1981" t="s">
        <v>29</v>
      </c>
      <c r="D1981" t="s">
        <v>56</v>
      </c>
      <c r="E1981">
        <v>2016</v>
      </c>
      <c r="F1981">
        <v>1</v>
      </c>
      <c r="G1981">
        <v>37.700000000000003</v>
      </c>
      <c r="I1981" t="s">
        <v>2439</v>
      </c>
    </row>
    <row r="1982" spans="1:9" x14ac:dyDescent="0.2">
      <c r="A1982" t="s">
        <v>1059</v>
      </c>
      <c r="B1982" t="s">
        <v>16</v>
      </c>
      <c r="C1982" t="s">
        <v>29</v>
      </c>
      <c r="D1982" t="s">
        <v>56</v>
      </c>
      <c r="E1982">
        <v>2015</v>
      </c>
      <c r="F1982">
        <v>4</v>
      </c>
      <c r="G1982">
        <v>38</v>
      </c>
      <c r="I1982" t="s">
        <v>2439</v>
      </c>
    </row>
    <row r="1983" spans="1:9" x14ac:dyDescent="0.2">
      <c r="A1983" t="s">
        <v>1058</v>
      </c>
      <c r="B1983" t="s">
        <v>16</v>
      </c>
      <c r="C1983" t="s">
        <v>29</v>
      </c>
      <c r="D1983" t="s">
        <v>56</v>
      </c>
      <c r="E1983">
        <v>2015</v>
      </c>
      <c r="F1983">
        <v>3</v>
      </c>
      <c r="G1983">
        <v>38.6</v>
      </c>
      <c r="I1983" t="s">
        <v>2439</v>
      </c>
    </row>
    <row r="1984" spans="1:9" x14ac:dyDescent="0.2">
      <c r="A1984" t="s">
        <v>1057</v>
      </c>
      <c r="B1984" t="s">
        <v>16</v>
      </c>
      <c r="C1984" t="s">
        <v>29</v>
      </c>
      <c r="D1984" t="s">
        <v>56</v>
      </c>
      <c r="E1984">
        <v>2015</v>
      </c>
      <c r="F1984">
        <v>2</v>
      </c>
      <c r="G1984">
        <v>38.1</v>
      </c>
      <c r="I1984" t="s">
        <v>2439</v>
      </c>
    </row>
    <row r="1985" spans="1:9" x14ac:dyDescent="0.2">
      <c r="A1985" t="s">
        <v>1056</v>
      </c>
      <c r="B1985" t="s">
        <v>16</v>
      </c>
      <c r="C1985" t="s">
        <v>29</v>
      </c>
      <c r="D1985" t="s">
        <v>56</v>
      </c>
      <c r="E1985">
        <v>2015</v>
      </c>
      <c r="F1985">
        <v>1</v>
      </c>
      <c r="G1985">
        <v>37.5</v>
      </c>
      <c r="I1985" t="s">
        <v>2439</v>
      </c>
    </row>
    <row r="1986" spans="1:9" x14ac:dyDescent="0.2">
      <c r="A1986" t="s">
        <v>1055</v>
      </c>
      <c r="B1986" t="s">
        <v>16</v>
      </c>
      <c r="C1986" t="s">
        <v>29</v>
      </c>
      <c r="D1986" t="s">
        <v>56</v>
      </c>
      <c r="E1986">
        <v>2014</v>
      </c>
      <c r="F1986">
        <v>4</v>
      </c>
      <c r="G1986">
        <v>37.4</v>
      </c>
      <c r="I1986" t="s">
        <v>2439</v>
      </c>
    </row>
    <row r="1987" spans="1:9" x14ac:dyDescent="0.2">
      <c r="A1987" t="s">
        <v>1054</v>
      </c>
      <c r="B1987" t="s">
        <v>16</v>
      </c>
      <c r="C1987" t="s">
        <v>29</v>
      </c>
      <c r="D1987" t="s">
        <v>56</v>
      </c>
      <c r="E1987">
        <v>2014</v>
      </c>
      <c r="F1987">
        <v>3</v>
      </c>
      <c r="G1987">
        <v>38.5</v>
      </c>
      <c r="I1987" t="s">
        <v>2439</v>
      </c>
    </row>
    <row r="1988" spans="1:9" x14ac:dyDescent="0.2">
      <c r="A1988" t="s">
        <v>1053</v>
      </c>
      <c r="B1988" t="s">
        <v>16</v>
      </c>
      <c r="C1988" t="s">
        <v>29</v>
      </c>
      <c r="D1988" t="s">
        <v>56</v>
      </c>
      <c r="E1988">
        <v>2014</v>
      </c>
      <c r="F1988">
        <v>2</v>
      </c>
      <c r="G1988">
        <v>38.200000000000003</v>
      </c>
      <c r="I1988" t="s">
        <v>2439</v>
      </c>
    </row>
    <row r="1989" spans="1:9" x14ac:dyDescent="0.2">
      <c r="A1989" t="s">
        <v>1052</v>
      </c>
      <c r="B1989" t="s">
        <v>16</v>
      </c>
      <c r="C1989" t="s">
        <v>29</v>
      </c>
      <c r="D1989" t="s">
        <v>56</v>
      </c>
      <c r="E1989">
        <v>2014</v>
      </c>
      <c r="F1989">
        <v>1</v>
      </c>
      <c r="G1989">
        <v>37.6</v>
      </c>
      <c r="I1989" t="s">
        <v>2439</v>
      </c>
    </row>
    <row r="1990" spans="1:9" x14ac:dyDescent="0.2">
      <c r="A1990" t="s">
        <v>1051</v>
      </c>
      <c r="B1990" t="s">
        <v>16</v>
      </c>
      <c r="C1990" t="s">
        <v>29</v>
      </c>
      <c r="D1990" t="s">
        <v>56</v>
      </c>
      <c r="E1990">
        <v>2013</v>
      </c>
      <c r="F1990">
        <v>4</v>
      </c>
      <c r="G1990">
        <v>37.5</v>
      </c>
      <c r="I1990" t="s">
        <v>2439</v>
      </c>
    </row>
    <row r="1991" spans="1:9" x14ac:dyDescent="0.2">
      <c r="A1991" t="s">
        <v>1050</v>
      </c>
      <c r="B1991" t="s">
        <v>16</v>
      </c>
      <c r="C1991" t="s">
        <v>29</v>
      </c>
      <c r="D1991" t="s">
        <v>56</v>
      </c>
      <c r="E1991">
        <v>2013</v>
      </c>
      <c r="F1991">
        <v>3</v>
      </c>
      <c r="G1991">
        <v>38.700000000000003</v>
      </c>
      <c r="I1991" t="s">
        <v>2439</v>
      </c>
    </row>
    <row r="1992" spans="1:9" x14ac:dyDescent="0.2">
      <c r="A1992" t="s">
        <v>1049</v>
      </c>
      <c r="B1992" t="s">
        <v>16</v>
      </c>
      <c r="C1992" t="s">
        <v>29</v>
      </c>
      <c r="D1992" t="s">
        <v>56</v>
      </c>
      <c r="E1992">
        <v>2013</v>
      </c>
      <c r="F1992">
        <v>2</v>
      </c>
      <c r="G1992">
        <v>38.299999999999997</v>
      </c>
      <c r="I1992" t="s">
        <v>2439</v>
      </c>
    </row>
    <row r="1993" spans="1:9" x14ac:dyDescent="0.2">
      <c r="A1993" t="s">
        <v>1048</v>
      </c>
      <c r="B1993" t="s">
        <v>16</v>
      </c>
      <c r="C1993" t="s">
        <v>29</v>
      </c>
      <c r="D1993" t="s">
        <v>56</v>
      </c>
      <c r="E1993">
        <v>2013</v>
      </c>
      <c r="F1993">
        <v>1</v>
      </c>
      <c r="G1993">
        <v>37.6</v>
      </c>
      <c r="I1993" t="s">
        <v>2439</v>
      </c>
    </row>
    <row r="1994" spans="1:9" x14ac:dyDescent="0.2">
      <c r="A1994" t="s">
        <v>1047</v>
      </c>
      <c r="B1994" t="s">
        <v>16</v>
      </c>
      <c r="C1994" t="s">
        <v>29</v>
      </c>
      <c r="D1994" t="s">
        <v>56</v>
      </c>
      <c r="E1994">
        <v>2012</v>
      </c>
      <c r="F1994">
        <v>4</v>
      </c>
      <c r="G1994">
        <v>37.6</v>
      </c>
      <c r="I1994" t="s">
        <v>2439</v>
      </c>
    </row>
    <row r="1995" spans="1:9" x14ac:dyDescent="0.2">
      <c r="A1995" t="s">
        <v>1046</v>
      </c>
      <c r="B1995" t="s">
        <v>16</v>
      </c>
      <c r="C1995" t="s">
        <v>29</v>
      </c>
      <c r="D1995" t="s">
        <v>56</v>
      </c>
      <c r="E1995">
        <v>2012</v>
      </c>
      <c r="F1995">
        <v>3</v>
      </c>
      <c r="G1995">
        <v>38.6</v>
      </c>
      <c r="I1995" t="s">
        <v>2439</v>
      </c>
    </row>
    <row r="1996" spans="1:9" x14ac:dyDescent="0.2">
      <c r="A1996" t="s">
        <v>1045</v>
      </c>
      <c r="B1996" t="s">
        <v>16</v>
      </c>
      <c r="C1996" t="s">
        <v>29</v>
      </c>
      <c r="D1996" t="s">
        <v>56</v>
      </c>
      <c r="E1996">
        <v>2012</v>
      </c>
      <c r="F1996">
        <v>2</v>
      </c>
      <c r="G1996">
        <v>38.299999999999997</v>
      </c>
      <c r="I1996" t="s">
        <v>2439</v>
      </c>
    </row>
    <row r="1997" spans="1:9" x14ac:dyDescent="0.2">
      <c r="A1997" t="s">
        <v>1044</v>
      </c>
      <c r="B1997" t="s">
        <v>16</v>
      </c>
      <c r="C1997" t="s">
        <v>29</v>
      </c>
      <c r="D1997" t="s">
        <v>56</v>
      </c>
      <c r="E1997">
        <v>2012</v>
      </c>
      <c r="F1997">
        <v>1</v>
      </c>
      <c r="G1997">
        <v>37.6</v>
      </c>
      <c r="I1997" t="s">
        <v>2439</v>
      </c>
    </row>
    <row r="1998" spans="1:9" x14ac:dyDescent="0.2">
      <c r="A1998" t="s">
        <v>1043</v>
      </c>
      <c r="B1998" t="s">
        <v>16</v>
      </c>
      <c r="C1998" t="s">
        <v>29</v>
      </c>
      <c r="D1998" t="s">
        <v>56</v>
      </c>
      <c r="E1998">
        <v>2011</v>
      </c>
      <c r="F1998">
        <v>4</v>
      </c>
      <c r="G1998">
        <v>38.1</v>
      </c>
      <c r="I1998" t="s">
        <v>2439</v>
      </c>
    </row>
    <row r="1999" spans="1:9" x14ac:dyDescent="0.2">
      <c r="A1999" t="s">
        <v>1042</v>
      </c>
      <c r="B1999" t="s">
        <v>16</v>
      </c>
      <c r="C1999" t="s">
        <v>29</v>
      </c>
      <c r="D1999" t="s">
        <v>56</v>
      </c>
      <c r="E1999">
        <v>2011</v>
      </c>
      <c r="F1999">
        <v>3</v>
      </c>
      <c r="G1999">
        <v>38.6</v>
      </c>
      <c r="I1999" t="s">
        <v>2439</v>
      </c>
    </row>
    <row r="2000" spans="1:9" x14ac:dyDescent="0.2">
      <c r="A2000" t="s">
        <v>1041</v>
      </c>
      <c r="B2000" t="s">
        <v>16</v>
      </c>
      <c r="C2000" t="s">
        <v>29</v>
      </c>
      <c r="D2000" t="s">
        <v>56</v>
      </c>
      <c r="E2000">
        <v>2011</v>
      </c>
      <c r="F2000">
        <v>2</v>
      </c>
      <c r="G2000">
        <v>38.4</v>
      </c>
      <c r="I2000" t="s">
        <v>2439</v>
      </c>
    </row>
    <row r="2001" spans="1:9" x14ac:dyDescent="0.2">
      <c r="A2001" t="s">
        <v>1040</v>
      </c>
      <c r="B2001" t="s">
        <v>16</v>
      </c>
      <c r="C2001" t="s">
        <v>29</v>
      </c>
      <c r="D2001" t="s">
        <v>56</v>
      </c>
      <c r="E2001">
        <v>2011</v>
      </c>
      <c r="F2001">
        <v>1</v>
      </c>
      <c r="G2001">
        <v>38</v>
      </c>
      <c r="I2001" t="s">
        <v>2439</v>
      </c>
    </row>
    <row r="2002" spans="1:9" x14ac:dyDescent="0.2">
      <c r="A2002" t="s">
        <v>1039</v>
      </c>
      <c r="B2002" t="s">
        <v>16</v>
      </c>
      <c r="C2002" t="s">
        <v>29</v>
      </c>
      <c r="D2002" t="s">
        <v>56</v>
      </c>
      <c r="E2002">
        <v>2010</v>
      </c>
      <c r="F2002">
        <v>4</v>
      </c>
      <c r="G2002">
        <v>38.299999999999997</v>
      </c>
      <c r="I2002" t="s">
        <v>2439</v>
      </c>
    </row>
    <row r="2003" spans="1:9" x14ac:dyDescent="0.2">
      <c r="A2003" t="s">
        <v>1038</v>
      </c>
      <c r="B2003" t="s">
        <v>16</v>
      </c>
      <c r="C2003" t="s">
        <v>29</v>
      </c>
      <c r="D2003" t="s">
        <v>56</v>
      </c>
      <c r="E2003">
        <v>2010</v>
      </c>
      <c r="F2003">
        <v>3</v>
      </c>
      <c r="G2003">
        <v>39</v>
      </c>
      <c r="I2003" t="s">
        <v>2439</v>
      </c>
    </row>
    <row r="2004" spans="1:9" x14ac:dyDescent="0.2">
      <c r="A2004" t="s">
        <v>1037</v>
      </c>
      <c r="B2004" t="s">
        <v>16</v>
      </c>
      <c r="C2004" t="s">
        <v>29</v>
      </c>
      <c r="D2004" t="s">
        <v>56</v>
      </c>
      <c r="E2004">
        <v>2010</v>
      </c>
      <c r="F2004">
        <v>2</v>
      </c>
      <c r="G2004">
        <v>38.5</v>
      </c>
      <c r="I2004" t="s">
        <v>2439</v>
      </c>
    </row>
    <row r="2005" spans="1:9" x14ac:dyDescent="0.2">
      <c r="A2005" t="s">
        <v>1036</v>
      </c>
      <c r="B2005" t="s">
        <v>16</v>
      </c>
      <c r="C2005" t="s">
        <v>29</v>
      </c>
      <c r="D2005" t="s">
        <v>56</v>
      </c>
      <c r="E2005">
        <v>2010</v>
      </c>
      <c r="F2005">
        <v>1</v>
      </c>
      <c r="G2005">
        <v>38</v>
      </c>
      <c r="I2005" t="s">
        <v>2439</v>
      </c>
    </row>
    <row r="2006" spans="1:9" x14ac:dyDescent="0.2">
      <c r="A2006" t="s">
        <v>1035</v>
      </c>
      <c r="B2006" t="s">
        <v>16</v>
      </c>
      <c r="C2006" t="s">
        <v>29</v>
      </c>
      <c r="D2006" t="s">
        <v>56</v>
      </c>
      <c r="E2006">
        <v>2009</v>
      </c>
      <c r="F2006">
        <v>4</v>
      </c>
      <c r="G2006">
        <v>38.4</v>
      </c>
      <c r="I2006" t="s">
        <v>2439</v>
      </c>
    </row>
    <row r="2007" spans="1:9" x14ac:dyDescent="0.2">
      <c r="A2007" t="s">
        <v>1034</v>
      </c>
      <c r="B2007" t="s">
        <v>16</v>
      </c>
      <c r="C2007" t="s">
        <v>29</v>
      </c>
      <c r="D2007" t="s">
        <v>56</v>
      </c>
      <c r="E2007">
        <v>2009</v>
      </c>
      <c r="F2007">
        <v>3</v>
      </c>
      <c r="G2007">
        <v>38.799999999999997</v>
      </c>
      <c r="I2007" t="s">
        <v>2439</v>
      </c>
    </row>
    <row r="2008" spans="1:9" x14ac:dyDescent="0.2">
      <c r="A2008" t="s">
        <v>1033</v>
      </c>
      <c r="B2008" t="s">
        <v>16</v>
      </c>
      <c r="C2008" t="s">
        <v>29</v>
      </c>
      <c r="D2008" t="s">
        <v>56</v>
      </c>
      <c r="E2008">
        <v>2009</v>
      </c>
      <c r="F2008">
        <v>2</v>
      </c>
      <c r="G2008">
        <v>38.4</v>
      </c>
      <c r="I2008" t="s">
        <v>2439</v>
      </c>
    </row>
    <row r="2009" spans="1:9" x14ac:dyDescent="0.2">
      <c r="A2009" t="s">
        <v>1032</v>
      </c>
      <c r="B2009" t="s">
        <v>16</v>
      </c>
      <c r="C2009" t="s">
        <v>29</v>
      </c>
      <c r="D2009" t="s">
        <v>56</v>
      </c>
      <c r="E2009">
        <v>2009</v>
      </c>
      <c r="F2009">
        <v>1</v>
      </c>
      <c r="G2009">
        <v>38.6</v>
      </c>
      <c r="I2009" t="s">
        <v>2439</v>
      </c>
    </row>
    <row r="2010" spans="1:9" x14ac:dyDescent="0.2">
      <c r="A2010" t="s">
        <v>1031</v>
      </c>
      <c r="B2010" t="s">
        <v>16</v>
      </c>
      <c r="C2010" t="s">
        <v>29</v>
      </c>
      <c r="D2010" t="s">
        <v>56</v>
      </c>
      <c r="E2010">
        <v>2008</v>
      </c>
      <c r="F2010">
        <v>4</v>
      </c>
      <c r="G2010">
        <v>39.200000000000003</v>
      </c>
      <c r="I2010" t="s">
        <v>2439</v>
      </c>
    </row>
    <row r="2011" spans="1:9" x14ac:dyDescent="0.2">
      <c r="A2011" t="s">
        <v>1030</v>
      </c>
      <c r="B2011" t="s">
        <v>16</v>
      </c>
      <c r="C2011" t="s">
        <v>29</v>
      </c>
      <c r="D2011" t="s">
        <v>56</v>
      </c>
      <c r="E2011">
        <v>2008</v>
      </c>
      <c r="F2011">
        <v>3</v>
      </c>
      <c r="G2011">
        <v>39.5</v>
      </c>
      <c r="I2011" t="s">
        <v>2439</v>
      </c>
    </row>
    <row r="2012" spans="1:9" x14ac:dyDescent="0.2">
      <c r="A2012" t="s">
        <v>1029</v>
      </c>
      <c r="B2012" t="s">
        <v>16</v>
      </c>
      <c r="C2012" t="s">
        <v>29</v>
      </c>
      <c r="D2012" t="s">
        <v>56</v>
      </c>
      <c r="E2012">
        <v>2008</v>
      </c>
      <c r="F2012">
        <v>2</v>
      </c>
      <c r="G2012">
        <v>39.299999999999997</v>
      </c>
      <c r="I2012" t="s">
        <v>2439</v>
      </c>
    </row>
    <row r="2013" spans="1:9" x14ac:dyDescent="0.2">
      <c r="A2013" t="s">
        <v>1028</v>
      </c>
      <c r="B2013" t="s">
        <v>16</v>
      </c>
      <c r="C2013" t="s">
        <v>29</v>
      </c>
      <c r="D2013" t="s">
        <v>56</v>
      </c>
      <c r="E2013">
        <v>2008</v>
      </c>
      <c r="F2013">
        <v>1</v>
      </c>
      <c r="G2013">
        <v>38.799999999999997</v>
      </c>
      <c r="H2013" t="s">
        <v>2448</v>
      </c>
      <c r="I2013" t="s">
        <v>2474</v>
      </c>
    </row>
    <row r="2014" spans="1:9" x14ac:dyDescent="0.2">
      <c r="A2014" t="s">
        <v>1027</v>
      </c>
      <c r="B2014" t="s">
        <v>16</v>
      </c>
      <c r="C2014" t="s">
        <v>29</v>
      </c>
      <c r="D2014" t="s">
        <v>56</v>
      </c>
      <c r="E2014">
        <v>2007</v>
      </c>
      <c r="F2014">
        <v>4</v>
      </c>
      <c r="G2014">
        <v>39</v>
      </c>
      <c r="I2014" t="s">
        <v>2439</v>
      </c>
    </row>
    <row r="2015" spans="1:9" x14ac:dyDescent="0.2">
      <c r="A2015" t="s">
        <v>1026</v>
      </c>
      <c r="B2015" t="s">
        <v>16</v>
      </c>
      <c r="C2015" t="s">
        <v>29</v>
      </c>
      <c r="D2015" t="s">
        <v>56</v>
      </c>
      <c r="E2015">
        <v>2007</v>
      </c>
      <c r="F2015">
        <v>3</v>
      </c>
      <c r="G2015">
        <v>39.1</v>
      </c>
      <c r="I2015" t="s">
        <v>2439</v>
      </c>
    </row>
    <row r="2016" spans="1:9" x14ac:dyDescent="0.2">
      <c r="A2016" t="s">
        <v>1025</v>
      </c>
      <c r="B2016" t="s">
        <v>16</v>
      </c>
      <c r="C2016" t="s">
        <v>29</v>
      </c>
      <c r="D2016" t="s">
        <v>56</v>
      </c>
      <c r="E2016">
        <v>2007</v>
      </c>
      <c r="F2016">
        <v>2</v>
      </c>
      <c r="G2016">
        <v>38.299999999999997</v>
      </c>
      <c r="I2016" t="s">
        <v>2439</v>
      </c>
    </row>
    <row r="2017" spans="1:9" x14ac:dyDescent="0.2">
      <c r="A2017" t="s">
        <v>1024</v>
      </c>
      <c r="B2017" t="s">
        <v>16</v>
      </c>
      <c r="C2017" t="s">
        <v>29</v>
      </c>
      <c r="D2017" t="s">
        <v>56</v>
      </c>
      <c r="E2017">
        <v>2007</v>
      </c>
      <c r="F2017">
        <v>1</v>
      </c>
      <c r="G2017">
        <v>37.700000000000003</v>
      </c>
      <c r="I2017" t="s">
        <v>2439</v>
      </c>
    </row>
    <row r="2018" spans="1:9" x14ac:dyDescent="0.2">
      <c r="A2018" t="s">
        <v>1023</v>
      </c>
      <c r="B2018" t="s">
        <v>16</v>
      </c>
      <c r="C2018" t="s">
        <v>29</v>
      </c>
      <c r="D2018" t="s">
        <v>56</v>
      </c>
      <c r="E2018">
        <v>2006</v>
      </c>
      <c r="F2018">
        <v>4</v>
      </c>
      <c r="G2018">
        <v>38</v>
      </c>
      <c r="I2018" t="s">
        <v>2439</v>
      </c>
    </row>
    <row r="2019" spans="1:9" x14ac:dyDescent="0.2">
      <c r="A2019" t="s">
        <v>1022</v>
      </c>
      <c r="B2019" t="s">
        <v>16</v>
      </c>
      <c r="C2019" t="s">
        <v>29</v>
      </c>
      <c r="D2019" t="s">
        <v>56</v>
      </c>
      <c r="E2019">
        <v>2006</v>
      </c>
      <c r="F2019">
        <v>3</v>
      </c>
      <c r="G2019">
        <v>38.799999999999997</v>
      </c>
      <c r="I2019" t="s">
        <v>2439</v>
      </c>
    </row>
    <row r="2020" spans="1:9" x14ac:dyDescent="0.2">
      <c r="A2020" t="s">
        <v>1021</v>
      </c>
      <c r="B2020" t="s">
        <v>16</v>
      </c>
      <c r="C2020" t="s">
        <v>29</v>
      </c>
      <c r="D2020" t="s">
        <v>56</v>
      </c>
      <c r="E2020">
        <v>2006</v>
      </c>
      <c r="F2020">
        <v>2</v>
      </c>
      <c r="G2020">
        <v>38.299999999999997</v>
      </c>
      <c r="I2020" t="s">
        <v>2439</v>
      </c>
    </row>
    <row r="2021" spans="1:9" x14ac:dyDescent="0.2">
      <c r="A2021" t="s">
        <v>1020</v>
      </c>
      <c r="B2021" t="s">
        <v>16</v>
      </c>
      <c r="C2021" t="s">
        <v>29</v>
      </c>
      <c r="D2021" t="s">
        <v>56</v>
      </c>
      <c r="E2021">
        <v>2006</v>
      </c>
      <c r="F2021">
        <v>1</v>
      </c>
      <c r="G2021">
        <v>37.200000000000003</v>
      </c>
      <c r="I2021" t="s">
        <v>2439</v>
      </c>
    </row>
    <row r="2022" spans="1:9" x14ac:dyDescent="0.2">
      <c r="A2022" t="s">
        <v>1019</v>
      </c>
      <c r="B2022" t="s">
        <v>16</v>
      </c>
      <c r="C2022" t="s">
        <v>29</v>
      </c>
      <c r="D2022" t="s">
        <v>56</v>
      </c>
      <c r="E2022">
        <v>2005</v>
      </c>
      <c r="F2022">
        <v>4</v>
      </c>
      <c r="G2022">
        <v>37.5</v>
      </c>
      <c r="I2022" t="s">
        <v>2439</v>
      </c>
    </row>
    <row r="2023" spans="1:9" x14ac:dyDescent="0.2">
      <c r="A2023" t="s">
        <v>1018</v>
      </c>
      <c r="B2023" t="s">
        <v>16</v>
      </c>
      <c r="C2023" t="s">
        <v>29</v>
      </c>
      <c r="D2023" t="s">
        <v>56</v>
      </c>
      <c r="E2023">
        <v>2005</v>
      </c>
      <c r="F2023">
        <v>3</v>
      </c>
      <c r="G2023">
        <v>38.799999999999997</v>
      </c>
      <c r="I2023" t="s">
        <v>2439</v>
      </c>
    </row>
    <row r="2024" spans="1:9" x14ac:dyDescent="0.2">
      <c r="A2024" t="s">
        <v>1017</v>
      </c>
      <c r="B2024" t="s">
        <v>16</v>
      </c>
      <c r="C2024" t="s">
        <v>29</v>
      </c>
      <c r="D2024" t="s">
        <v>56</v>
      </c>
      <c r="E2024">
        <v>2005</v>
      </c>
      <c r="F2024">
        <v>2</v>
      </c>
      <c r="G2024">
        <v>38.6</v>
      </c>
      <c r="I2024" t="s">
        <v>2439</v>
      </c>
    </row>
    <row r="2025" spans="1:9" x14ac:dyDescent="0.2">
      <c r="A2025" t="s">
        <v>1016</v>
      </c>
      <c r="B2025" t="s">
        <v>16</v>
      </c>
      <c r="C2025" t="s">
        <v>29</v>
      </c>
      <c r="D2025" t="s">
        <v>56</v>
      </c>
      <c r="E2025">
        <v>2005</v>
      </c>
      <c r="F2025">
        <v>1</v>
      </c>
      <c r="G2025">
        <v>37.5</v>
      </c>
      <c r="H2025" t="s">
        <v>2448</v>
      </c>
      <c r="I2025" t="s">
        <v>2474</v>
      </c>
    </row>
    <row r="2026" spans="1:9" x14ac:dyDescent="0.2">
      <c r="A2026" t="s">
        <v>2991</v>
      </c>
      <c r="B2026" t="s">
        <v>16</v>
      </c>
      <c r="C2026" t="s">
        <v>29</v>
      </c>
      <c r="D2026" t="s">
        <v>56</v>
      </c>
      <c r="E2026">
        <v>2004</v>
      </c>
      <c r="F2026">
        <v>4</v>
      </c>
      <c r="G2026">
        <v>38</v>
      </c>
      <c r="I2026" t="s">
        <v>2439</v>
      </c>
    </row>
    <row r="2027" spans="1:9" x14ac:dyDescent="0.2">
      <c r="A2027" t="s">
        <v>2992</v>
      </c>
      <c r="B2027" t="s">
        <v>16</v>
      </c>
      <c r="C2027" t="s">
        <v>29</v>
      </c>
      <c r="D2027" t="s">
        <v>56</v>
      </c>
      <c r="E2027">
        <v>2004</v>
      </c>
      <c r="F2027">
        <v>3</v>
      </c>
      <c r="G2027">
        <v>38.700000000000003</v>
      </c>
      <c r="I2027" t="s">
        <v>2439</v>
      </c>
    </row>
    <row r="2028" spans="1:9" x14ac:dyDescent="0.2">
      <c r="A2028" t="s">
        <v>2993</v>
      </c>
      <c r="B2028" t="s">
        <v>16</v>
      </c>
      <c r="C2028" t="s">
        <v>29</v>
      </c>
      <c r="D2028" t="s">
        <v>56</v>
      </c>
      <c r="E2028">
        <v>2004</v>
      </c>
      <c r="F2028">
        <v>2</v>
      </c>
      <c r="G2028">
        <v>37.9</v>
      </c>
      <c r="I2028" t="s">
        <v>2439</v>
      </c>
    </row>
    <row r="2029" spans="1:9" x14ac:dyDescent="0.2">
      <c r="A2029" t="s">
        <v>2994</v>
      </c>
      <c r="B2029" t="s">
        <v>16</v>
      </c>
      <c r="C2029" t="s">
        <v>29</v>
      </c>
      <c r="D2029" t="s">
        <v>56</v>
      </c>
      <c r="E2029">
        <v>2004</v>
      </c>
      <c r="F2029">
        <v>1</v>
      </c>
      <c r="G2029">
        <v>36.9</v>
      </c>
      <c r="I2029" t="s">
        <v>2439</v>
      </c>
    </row>
    <row r="2030" spans="1:9" x14ac:dyDescent="0.2">
      <c r="A2030" t="s">
        <v>2995</v>
      </c>
      <c r="B2030" t="s">
        <v>16</v>
      </c>
      <c r="C2030" t="s">
        <v>29</v>
      </c>
      <c r="D2030" t="s">
        <v>56</v>
      </c>
      <c r="E2030">
        <v>2003</v>
      </c>
      <c r="F2030">
        <v>4</v>
      </c>
      <c r="G2030">
        <v>37</v>
      </c>
      <c r="I2030" t="s">
        <v>2439</v>
      </c>
    </row>
    <row r="2031" spans="1:9" x14ac:dyDescent="0.2">
      <c r="A2031" t="s">
        <v>2996</v>
      </c>
      <c r="B2031" t="s">
        <v>16</v>
      </c>
      <c r="C2031" t="s">
        <v>29</v>
      </c>
      <c r="D2031" t="s">
        <v>56</v>
      </c>
      <c r="E2031">
        <v>2003</v>
      </c>
      <c r="F2031">
        <v>3</v>
      </c>
      <c r="G2031">
        <v>38.4</v>
      </c>
      <c r="I2031" t="s">
        <v>2439</v>
      </c>
    </row>
    <row r="2032" spans="1:9" x14ac:dyDescent="0.2">
      <c r="A2032" t="s">
        <v>2997</v>
      </c>
      <c r="B2032" t="s">
        <v>16</v>
      </c>
      <c r="C2032" t="s">
        <v>29</v>
      </c>
      <c r="D2032" t="s">
        <v>56</v>
      </c>
      <c r="E2032">
        <v>2003</v>
      </c>
      <c r="F2032">
        <v>2</v>
      </c>
      <c r="G2032">
        <v>37.6</v>
      </c>
      <c r="I2032" t="s">
        <v>2439</v>
      </c>
    </row>
    <row r="2033" spans="1:9" x14ac:dyDescent="0.2">
      <c r="A2033" t="s">
        <v>2998</v>
      </c>
      <c r="B2033" t="s">
        <v>16</v>
      </c>
      <c r="C2033" t="s">
        <v>29</v>
      </c>
      <c r="D2033" t="s">
        <v>56</v>
      </c>
      <c r="E2033">
        <v>2003</v>
      </c>
      <c r="F2033">
        <v>1</v>
      </c>
      <c r="G2033">
        <v>36.5</v>
      </c>
      <c r="I2033" t="s">
        <v>2439</v>
      </c>
    </row>
    <row r="2034" spans="1:9" x14ac:dyDescent="0.2">
      <c r="A2034" t="s">
        <v>2999</v>
      </c>
      <c r="B2034" t="s">
        <v>16</v>
      </c>
      <c r="C2034" t="s">
        <v>29</v>
      </c>
      <c r="D2034" t="s">
        <v>56</v>
      </c>
      <c r="E2034">
        <v>2002</v>
      </c>
      <c r="F2034">
        <v>4</v>
      </c>
      <c r="G2034">
        <v>36.799999999999997</v>
      </c>
      <c r="I2034" t="s">
        <v>2439</v>
      </c>
    </row>
    <row r="2035" spans="1:9" x14ac:dyDescent="0.2">
      <c r="A2035" t="s">
        <v>3000</v>
      </c>
      <c r="B2035" t="s">
        <v>16</v>
      </c>
      <c r="C2035" t="s">
        <v>29</v>
      </c>
      <c r="D2035" t="s">
        <v>56</v>
      </c>
      <c r="E2035">
        <v>2002</v>
      </c>
      <c r="F2035">
        <v>3</v>
      </c>
      <c r="G2035">
        <v>38.6</v>
      </c>
      <c r="H2035" t="s">
        <v>2448</v>
      </c>
      <c r="I2035" t="s">
        <v>2474</v>
      </c>
    </row>
    <row r="2036" spans="1:9" x14ac:dyDescent="0.2">
      <c r="A2036" t="s">
        <v>3001</v>
      </c>
      <c r="B2036" t="s">
        <v>16</v>
      </c>
      <c r="C2036" t="s">
        <v>29</v>
      </c>
      <c r="D2036" t="s">
        <v>56</v>
      </c>
      <c r="E2036">
        <v>2002</v>
      </c>
      <c r="F2036">
        <v>2</v>
      </c>
      <c r="G2036">
        <v>38.5</v>
      </c>
      <c r="I2036" t="s">
        <v>2439</v>
      </c>
    </row>
    <row r="2037" spans="1:9" x14ac:dyDescent="0.2">
      <c r="A2037" t="s">
        <v>3002</v>
      </c>
      <c r="B2037" t="s">
        <v>16</v>
      </c>
      <c r="C2037" t="s">
        <v>29</v>
      </c>
      <c r="D2037" t="s">
        <v>56</v>
      </c>
      <c r="E2037">
        <v>2002</v>
      </c>
      <c r="F2037">
        <v>1</v>
      </c>
      <c r="G2037">
        <v>37.1</v>
      </c>
      <c r="I2037" t="s">
        <v>2439</v>
      </c>
    </row>
    <row r="2038" spans="1:9" x14ac:dyDescent="0.2">
      <c r="A2038" t="s">
        <v>3003</v>
      </c>
      <c r="B2038" t="s">
        <v>16</v>
      </c>
      <c r="C2038" t="s">
        <v>29</v>
      </c>
      <c r="D2038" t="s">
        <v>56</v>
      </c>
      <c r="E2038">
        <v>2001</v>
      </c>
      <c r="F2038">
        <v>4</v>
      </c>
      <c r="G2038">
        <v>37.700000000000003</v>
      </c>
      <c r="I2038" t="s">
        <v>2439</v>
      </c>
    </row>
    <row r="2039" spans="1:9" x14ac:dyDescent="0.2">
      <c r="A2039" t="s">
        <v>3004</v>
      </c>
      <c r="B2039" t="s">
        <v>16</v>
      </c>
      <c r="C2039" t="s">
        <v>29</v>
      </c>
      <c r="D2039" t="s">
        <v>56</v>
      </c>
      <c r="E2039">
        <v>2001</v>
      </c>
      <c r="F2039">
        <v>2</v>
      </c>
      <c r="G2039">
        <v>38.9</v>
      </c>
      <c r="I2039" t="s">
        <v>2439</v>
      </c>
    </row>
    <row r="2040" spans="1:9" x14ac:dyDescent="0.2">
      <c r="A2040" t="s">
        <v>3005</v>
      </c>
      <c r="B2040" t="s">
        <v>16</v>
      </c>
      <c r="C2040" t="s">
        <v>29</v>
      </c>
      <c r="D2040" t="s">
        <v>56</v>
      </c>
      <c r="E2040">
        <v>2000</v>
      </c>
      <c r="F2040">
        <v>4</v>
      </c>
      <c r="G2040">
        <v>37.4</v>
      </c>
      <c r="I2040" t="s">
        <v>2439</v>
      </c>
    </row>
    <row r="2041" spans="1:9" x14ac:dyDescent="0.2">
      <c r="A2041" t="s">
        <v>3006</v>
      </c>
      <c r="B2041" t="s">
        <v>16</v>
      </c>
      <c r="C2041" t="s">
        <v>29</v>
      </c>
      <c r="D2041" t="s">
        <v>56</v>
      </c>
      <c r="E2041">
        <v>2000</v>
      </c>
      <c r="F2041">
        <v>2</v>
      </c>
      <c r="G2041">
        <v>39.299999999999997</v>
      </c>
      <c r="I2041" t="s">
        <v>2439</v>
      </c>
    </row>
    <row r="2042" spans="1:9" x14ac:dyDescent="0.2">
      <c r="A2042" t="s">
        <v>3007</v>
      </c>
      <c r="B2042" t="s">
        <v>16</v>
      </c>
      <c r="C2042" t="s">
        <v>29</v>
      </c>
      <c r="D2042" t="s">
        <v>56</v>
      </c>
      <c r="E2042">
        <v>1999</v>
      </c>
      <c r="F2042">
        <v>4</v>
      </c>
      <c r="G2042">
        <v>37.799999999999997</v>
      </c>
      <c r="I2042" t="s">
        <v>2439</v>
      </c>
    </row>
    <row r="2043" spans="1:9" x14ac:dyDescent="0.2">
      <c r="A2043" t="s">
        <v>3008</v>
      </c>
      <c r="B2043" t="s">
        <v>16</v>
      </c>
      <c r="C2043" t="s">
        <v>29</v>
      </c>
      <c r="D2043" t="s">
        <v>56</v>
      </c>
      <c r="E2043">
        <v>1999</v>
      </c>
      <c r="F2043">
        <v>2</v>
      </c>
      <c r="G2043">
        <v>39.700000000000003</v>
      </c>
      <c r="I2043" t="s">
        <v>2439</v>
      </c>
    </row>
    <row r="2044" spans="1:9" x14ac:dyDescent="0.2">
      <c r="A2044" t="s">
        <v>3009</v>
      </c>
      <c r="B2044" t="s">
        <v>16</v>
      </c>
      <c r="C2044" t="s">
        <v>29</v>
      </c>
      <c r="D2044" t="s">
        <v>56</v>
      </c>
      <c r="E2044">
        <v>1998</v>
      </c>
      <c r="F2044">
        <v>4</v>
      </c>
      <c r="G2044">
        <v>39.299999999999997</v>
      </c>
      <c r="I2044" t="s">
        <v>2439</v>
      </c>
    </row>
    <row r="2045" spans="1:9" x14ac:dyDescent="0.2">
      <c r="A2045" t="s">
        <v>3010</v>
      </c>
      <c r="B2045" t="s">
        <v>16</v>
      </c>
      <c r="C2045" t="s">
        <v>29</v>
      </c>
      <c r="D2045" t="s">
        <v>56</v>
      </c>
      <c r="E2045">
        <v>1998</v>
      </c>
      <c r="F2045">
        <v>2</v>
      </c>
      <c r="G2045">
        <v>41.2</v>
      </c>
      <c r="I2045" t="s">
        <v>2439</v>
      </c>
    </row>
    <row r="2046" spans="1:9" x14ac:dyDescent="0.2">
      <c r="A2046" t="s">
        <v>3011</v>
      </c>
      <c r="B2046" t="s">
        <v>17</v>
      </c>
      <c r="C2046" t="s">
        <v>29</v>
      </c>
      <c r="D2046" t="s">
        <v>56</v>
      </c>
      <c r="E2046">
        <v>2022</v>
      </c>
      <c r="F2046">
        <v>3</v>
      </c>
      <c r="G2046">
        <v>35.299999999999997</v>
      </c>
      <c r="I2046" t="s">
        <v>2439</v>
      </c>
    </row>
    <row r="2047" spans="1:9" x14ac:dyDescent="0.2">
      <c r="A2047" t="s">
        <v>3012</v>
      </c>
      <c r="B2047" t="s">
        <v>17</v>
      </c>
      <c r="C2047" t="s">
        <v>29</v>
      </c>
      <c r="D2047" t="s">
        <v>56</v>
      </c>
      <c r="E2047">
        <v>2022</v>
      </c>
      <c r="F2047">
        <v>2</v>
      </c>
      <c r="G2047">
        <v>34.200000000000003</v>
      </c>
      <c r="I2047" t="s">
        <v>2439</v>
      </c>
    </row>
    <row r="2048" spans="1:9" x14ac:dyDescent="0.2">
      <c r="A2048" t="s">
        <v>3013</v>
      </c>
      <c r="B2048" t="s">
        <v>17</v>
      </c>
      <c r="C2048" t="s">
        <v>29</v>
      </c>
      <c r="D2048" t="s">
        <v>56</v>
      </c>
      <c r="E2048">
        <v>2022</v>
      </c>
      <c r="F2048">
        <v>1</v>
      </c>
      <c r="G2048">
        <v>36.1</v>
      </c>
      <c r="I2048" t="s">
        <v>2439</v>
      </c>
    </row>
    <row r="2049" spans="1:9" x14ac:dyDescent="0.2">
      <c r="A2049" t="s">
        <v>1151</v>
      </c>
      <c r="B2049" t="s">
        <v>17</v>
      </c>
      <c r="C2049" t="s">
        <v>29</v>
      </c>
      <c r="D2049" t="s">
        <v>56</v>
      </c>
      <c r="E2049">
        <v>2021</v>
      </c>
      <c r="F2049">
        <v>4</v>
      </c>
      <c r="G2049">
        <v>35.700000000000003</v>
      </c>
      <c r="I2049" t="s">
        <v>2439</v>
      </c>
    </row>
    <row r="2050" spans="1:9" x14ac:dyDescent="0.2">
      <c r="A2050" t="s">
        <v>1150</v>
      </c>
      <c r="B2050" t="s">
        <v>17</v>
      </c>
      <c r="C2050" t="s">
        <v>29</v>
      </c>
      <c r="D2050" t="s">
        <v>56</v>
      </c>
      <c r="E2050">
        <v>2021</v>
      </c>
      <c r="F2050">
        <v>3</v>
      </c>
      <c r="G2050">
        <v>35.799999999999997</v>
      </c>
      <c r="I2050" t="s">
        <v>2439</v>
      </c>
    </row>
    <row r="2051" spans="1:9" x14ac:dyDescent="0.2">
      <c r="A2051" t="s">
        <v>1149</v>
      </c>
      <c r="B2051" t="s">
        <v>17</v>
      </c>
      <c r="C2051" t="s">
        <v>29</v>
      </c>
      <c r="D2051" t="s">
        <v>56</v>
      </c>
      <c r="E2051">
        <v>2021</v>
      </c>
      <c r="F2051">
        <v>2</v>
      </c>
      <c r="G2051">
        <v>35.299999999999997</v>
      </c>
      <c r="I2051" t="s">
        <v>2439</v>
      </c>
    </row>
    <row r="2052" spans="1:9" x14ac:dyDescent="0.2">
      <c r="A2052" t="s">
        <v>1148</v>
      </c>
      <c r="B2052" t="s">
        <v>17</v>
      </c>
      <c r="C2052" t="s">
        <v>29</v>
      </c>
      <c r="D2052" t="s">
        <v>56</v>
      </c>
      <c r="E2052">
        <v>2021</v>
      </c>
      <c r="F2052">
        <v>1</v>
      </c>
      <c r="G2052">
        <v>35.799999999999997</v>
      </c>
      <c r="H2052" t="s">
        <v>2448</v>
      </c>
      <c r="I2052" t="s">
        <v>2474</v>
      </c>
    </row>
    <row r="2053" spans="1:9" x14ac:dyDescent="0.2">
      <c r="A2053" t="s">
        <v>1147</v>
      </c>
      <c r="B2053" t="s">
        <v>17</v>
      </c>
      <c r="C2053" t="s">
        <v>29</v>
      </c>
      <c r="D2053" t="s">
        <v>56</v>
      </c>
      <c r="E2053">
        <v>2020</v>
      </c>
      <c r="F2053">
        <v>4</v>
      </c>
      <c r="G2053">
        <v>37.4</v>
      </c>
      <c r="I2053" t="s">
        <v>2439</v>
      </c>
    </row>
    <row r="2054" spans="1:9" x14ac:dyDescent="0.2">
      <c r="A2054" t="s">
        <v>1146</v>
      </c>
      <c r="B2054" t="s">
        <v>17</v>
      </c>
      <c r="C2054" t="s">
        <v>29</v>
      </c>
      <c r="D2054" t="s">
        <v>56</v>
      </c>
      <c r="E2054">
        <v>2020</v>
      </c>
      <c r="F2054">
        <v>3</v>
      </c>
      <c r="G2054">
        <v>37.1</v>
      </c>
      <c r="I2054" t="s">
        <v>2439</v>
      </c>
    </row>
    <row r="2055" spans="1:9" x14ac:dyDescent="0.2">
      <c r="A2055" t="s">
        <v>1145</v>
      </c>
      <c r="B2055" t="s">
        <v>17</v>
      </c>
      <c r="C2055" t="s">
        <v>29</v>
      </c>
      <c r="D2055" t="s">
        <v>56</v>
      </c>
      <c r="E2055">
        <v>2020</v>
      </c>
      <c r="F2055">
        <v>2</v>
      </c>
      <c r="G2055">
        <v>35.700000000000003</v>
      </c>
      <c r="I2055" t="s">
        <v>2439</v>
      </c>
    </row>
    <row r="2056" spans="1:9" x14ac:dyDescent="0.2">
      <c r="A2056" t="s">
        <v>1144</v>
      </c>
      <c r="B2056" t="s">
        <v>17</v>
      </c>
      <c r="C2056" t="s">
        <v>29</v>
      </c>
      <c r="D2056" t="s">
        <v>56</v>
      </c>
      <c r="E2056">
        <v>2020</v>
      </c>
      <c r="F2056">
        <v>1</v>
      </c>
      <c r="G2056">
        <v>37</v>
      </c>
      <c r="I2056" t="s">
        <v>2439</v>
      </c>
    </row>
    <row r="2057" spans="1:9" x14ac:dyDescent="0.2">
      <c r="A2057" t="s">
        <v>1143</v>
      </c>
      <c r="B2057" t="s">
        <v>17</v>
      </c>
      <c r="C2057" t="s">
        <v>29</v>
      </c>
      <c r="D2057" t="s">
        <v>56</v>
      </c>
      <c r="E2057">
        <v>2019</v>
      </c>
      <c r="F2057">
        <v>4</v>
      </c>
      <c r="G2057">
        <v>37.799999999999997</v>
      </c>
      <c r="I2057" t="s">
        <v>2439</v>
      </c>
    </row>
    <row r="2058" spans="1:9" x14ac:dyDescent="0.2">
      <c r="A2058" t="s">
        <v>1142</v>
      </c>
      <c r="B2058" t="s">
        <v>17</v>
      </c>
      <c r="C2058" t="s">
        <v>29</v>
      </c>
      <c r="D2058" t="s">
        <v>56</v>
      </c>
      <c r="E2058">
        <v>2019</v>
      </c>
      <c r="F2058">
        <v>3</v>
      </c>
      <c r="G2058">
        <v>37.6</v>
      </c>
      <c r="I2058" t="s">
        <v>2439</v>
      </c>
    </row>
    <row r="2059" spans="1:9" x14ac:dyDescent="0.2">
      <c r="A2059" t="s">
        <v>1141</v>
      </c>
      <c r="B2059" t="s">
        <v>17</v>
      </c>
      <c r="C2059" t="s">
        <v>29</v>
      </c>
      <c r="D2059" t="s">
        <v>56</v>
      </c>
      <c r="E2059">
        <v>2019</v>
      </c>
      <c r="F2059">
        <v>2</v>
      </c>
      <c r="G2059">
        <v>37.200000000000003</v>
      </c>
      <c r="I2059" t="s">
        <v>2439</v>
      </c>
    </row>
    <row r="2060" spans="1:9" x14ac:dyDescent="0.2">
      <c r="A2060" t="s">
        <v>1140</v>
      </c>
      <c r="B2060" t="s">
        <v>17</v>
      </c>
      <c r="C2060" t="s">
        <v>29</v>
      </c>
      <c r="D2060" t="s">
        <v>56</v>
      </c>
      <c r="E2060">
        <v>2019</v>
      </c>
      <c r="F2060">
        <v>1</v>
      </c>
      <c r="G2060">
        <v>38</v>
      </c>
      <c r="I2060" t="s">
        <v>2439</v>
      </c>
    </row>
    <row r="2061" spans="1:9" x14ac:dyDescent="0.2">
      <c r="A2061" t="s">
        <v>1139</v>
      </c>
      <c r="B2061" t="s">
        <v>17</v>
      </c>
      <c r="C2061" t="s">
        <v>29</v>
      </c>
      <c r="D2061" t="s">
        <v>56</v>
      </c>
      <c r="E2061">
        <v>2018</v>
      </c>
      <c r="F2061">
        <v>4</v>
      </c>
      <c r="G2061">
        <v>37.299999999999997</v>
      </c>
      <c r="I2061" t="s">
        <v>2439</v>
      </c>
    </row>
    <row r="2062" spans="1:9" x14ac:dyDescent="0.2">
      <c r="A2062" t="s">
        <v>1138</v>
      </c>
      <c r="B2062" t="s">
        <v>17</v>
      </c>
      <c r="C2062" t="s">
        <v>29</v>
      </c>
      <c r="D2062" t="s">
        <v>56</v>
      </c>
      <c r="E2062">
        <v>2018</v>
      </c>
      <c r="F2062">
        <v>3</v>
      </c>
      <c r="G2062">
        <v>37.5</v>
      </c>
      <c r="I2062" t="s">
        <v>2439</v>
      </c>
    </row>
    <row r="2063" spans="1:9" x14ac:dyDescent="0.2">
      <c r="A2063" t="s">
        <v>1137</v>
      </c>
      <c r="B2063" t="s">
        <v>17</v>
      </c>
      <c r="C2063" t="s">
        <v>29</v>
      </c>
      <c r="D2063" t="s">
        <v>56</v>
      </c>
      <c r="E2063">
        <v>2018</v>
      </c>
      <c r="F2063">
        <v>2</v>
      </c>
      <c r="G2063">
        <v>37.299999999999997</v>
      </c>
      <c r="I2063" t="s">
        <v>2439</v>
      </c>
    </row>
    <row r="2064" spans="1:9" x14ac:dyDescent="0.2">
      <c r="A2064" t="s">
        <v>1136</v>
      </c>
      <c r="B2064" t="s">
        <v>17</v>
      </c>
      <c r="C2064" t="s">
        <v>29</v>
      </c>
      <c r="D2064" t="s">
        <v>56</v>
      </c>
      <c r="E2064">
        <v>2018</v>
      </c>
      <c r="F2064">
        <v>1</v>
      </c>
      <c r="G2064">
        <v>37.200000000000003</v>
      </c>
      <c r="I2064" t="s">
        <v>2439</v>
      </c>
    </row>
    <row r="2065" spans="1:9" x14ac:dyDescent="0.2">
      <c r="A2065" t="s">
        <v>1135</v>
      </c>
      <c r="B2065" t="s">
        <v>17</v>
      </c>
      <c r="C2065" t="s">
        <v>29</v>
      </c>
      <c r="D2065" t="s">
        <v>56</v>
      </c>
      <c r="E2065">
        <v>2017</v>
      </c>
      <c r="F2065">
        <v>4</v>
      </c>
      <c r="G2065">
        <v>37</v>
      </c>
      <c r="I2065" t="s">
        <v>2439</v>
      </c>
    </row>
    <row r="2066" spans="1:9" x14ac:dyDescent="0.2">
      <c r="A2066" t="s">
        <v>1134</v>
      </c>
      <c r="B2066" t="s">
        <v>17</v>
      </c>
      <c r="C2066" t="s">
        <v>29</v>
      </c>
      <c r="D2066" t="s">
        <v>56</v>
      </c>
      <c r="E2066">
        <v>2017</v>
      </c>
      <c r="F2066">
        <v>3</v>
      </c>
      <c r="G2066">
        <v>37.200000000000003</v>
      </c>
      <c r="I2066" t="s">
        <v>2439</v>
      </c>
    </row>
    <row r="2067" spans="1:9" x14ac:dyDescent="0.2">
      <c r="A2067" t="s">
        <v>1133</v>
      </c>
      <c r="B2067" t="s">
        <v>17</v>
      </c>
      <c r="C2067" t="s">
        <v>29</v>
      </c>
      <c r="D2067" t="s">
        <v>56</v>
      </c>
      <c r="E2067">
        <v>2017</v>
      </c>
      <c r="F2067">
        <v>2</v>
      </c>
      <c r="G2067">
        <v>37.200000000000003</v>
      </c>
      <c r="I2067" t="s">
        <v>2439</v>
      </c>
    </row>
    <row r="2068" spans="1:9" x14ac:dyDescent="0.2">
      <c r="A2068" t="s">
        <v>1132</v>
      </c>
      <c r="B2068" t="s">
        <v>17</v>
      </c>
      <c r="C2068" t="s">
        <v>29</v>
      </c>
      <c r="D2068" t="s">
        <v>56</v>
      </c>
      <c r="E2068">
        <v>2017</v>
      </c>
      <c r="F2068">
        <v>1</v>
      </c>
      <c r="G2068">
        <v>37.4</v>
      </c>
      <c r="I2068" t="s">
        <v>2439</v>
      </c>
    </row>
    <row r="2069" spans="1:9" x14ac:dyDescent="0.2">
      <c r="A2069" t="s">
        <v>1131</v>
      </c>
      <c r="B2069" t="s">
        <v>17</v>
      </c>
      <c r="C2069" t="s">
        <v>29</v>
      </c>
      <c r="D2069" t="s">
        <v>56</v>
      </c>
      <c r="E2069">
        <v>2016</v>
      </c>
      <c r="F2069">
        <v>4</v>
      </c>
      <c r="G2069">
        <v>37.4</v>
      </c>
      <c r="I2069" t="s">
        <v>2439</v>
      </c>
    </row>
    <row r="2070" spans="1:9" x14ac:dyDescent="0.2">
      <c r="A2070" t="s">
        <v>1130</v>
      </c>
      <c r="B2070" t="s">
        <v>17</v>
      </c>
      <c r="C2070" t="s">
        <v>29</v>
      </c>
      <c r="D2070" t="s">
        <v>56</v>
      </c>
      <c r="E2070">
        <v>2016</v>
      </c>
      <c r="F2070">
        <v>3</v>
      </c>
      <c r="G2070">
        <v>37.4</v>
      </c>
      <c r="I2070" t="s">
        <v>2439</v>
      </c>
    </row>
    <row r="2071" spans="1:9" x14ac:dyDescent="0.2">
      <c r="A2071" t="s">
        <v>1129</v>
      </c>
      <c r="B2071" t="s">
        <v>17</v>
      </c>
      <c r="C2071" t="s">
        <v>29</v>
      </c>
      <c r="D2071" t="s">
        <v>56</v>
      </c>
      <c r="E2071">
        <v>2016</v>
      </c>
      <c r="F2071">
        <v>2</v>
      </c>
      <c r="G2071">
        <v>37.200000000000003</v>
      </c>
      <c r="I2071" t="s">
        <v>2439</v>
      </c>
    </row>
    <row r="2072" spans="1:9" x14ac:dyDescent="0.2">
      <c r="A2072" t="s">
        <v>1128</v>
      </c>
      <c r="B2072" t="s">
        <v>17</v>
      </c>
      <c r="C2072" t="s">
        <v>29</v>
      </c>
      <c r="D2072" t="s">
        <v>56</v>
      </c>
      <c r="E2072">
        <v>2016</v>
      </c>
      <c r="F2072">
        <v>1</v>
      </c>
      <c r="G2072">
        <v>37.9</v>
      </c>
      <c r="I2072" t="s">
        <v>2439</v>
      </c>
    </row>
    <row r="2073" spans="1:9" x14ac:dyDescent="0.2">
      <c r="A2073" t="s">
        <v>1127</v>
      </c>
      <c r="B2073" t="s">
        <v>17</v>
      </c>
      <c r="C2073" t="s">
        <v>29</v>
      </c>
      <c r="D2073" t="s">
        <v>56</v>
      </c>
      <c r="E2073">
        <v>2015</v>
      </c>
      <c r="F2073">
        <v>4</v>
      </c>
      <c r="G2073">
        <v>38.5</v>
      </c>
      <c r="I2073" t="s">
        <v>2439</v>
      </c>
    </row>
    <row r="2074" spans="1:9" x14ac:dyDescent="0.2">
      <c r="A2074" t="s">
        <v>1126</v>
      </c>
      <c r="B2074" t="s">
        <v>17</v>
      </c>
      <c r="C2074" t="s">
        <v>29</v>
      </c>
      <c r="D2074" t="s">
        <v>56</v>
      </c>
      <c r="E2074">
        <v>2015</v>
      </c>
      <c r="F2074">
        <v>3</v>
      </c>
      <c r="G2074">
        <v>37.6</v>
      </c>
      <c r="I2074" t="s">
        <v>2439</v>
      </c>
    </row>
    <row r="2075" spans="1:9" x14ac:dyDescent="0.2">
      <c r="A2075" t="s">
        <v>1125</v>
      </c>
      <c r="B2075" t="s">
        <v>17</v>
      </c>
      <c r="C2075" t="s">
        <v>29</v>
      </c>
      <c r="D2075" t="s">
        <v>56</v>
      </c>
      <c r="E2075">
        <v>2015</v>
      </c>
      <c r="F2075">
        <v>2</v>
      </c>
      <c r="G2075">
        <v>36.9</v>
      </c>
      <c r="I2075" t="s">
        <v>2439</v>
      </c>
    </row>
    <row r="2076" spans="1:9" x14ac:dyDescent="0.2">
      <c r="A2076" t="s">
        <v>1124</v>
      </c>
      <c r="B2076" t="s">
        <v>17</v>
      </c>
      <c r="C2076" t="s">
        <v>29</v>
      </c>
      <c r="D2076" t="s">
        <v>56</v>
      </c>
      <c r="E2076">
        <v>2015</v>
      </c>
      <c r="F2076">
        <v>1</v>
      </c>
      <c r="G2076">
        <v>38</v>
      </c>
      <c r="H2076" t="s">
        <v>2448</v>
      </c>
      <c r="I2076" t="s">
        <v>2474</v>
      </c>
    </row>
    <row r="2077" spans="1:9" x14ac:dyDescent="0.2">
      <c r="A2077" t="s">
        <v>1123</v>
      </c>
      <c r="B2077" t="s">
        <v>17</v>
      </c>
      <c r="C2077" t="s">
        <v>29</v>
      </c>
      <c r="D2077" t="s">
        <v>56</v>
      </c>
      <c r="E2077">
        <v>2014</v>
      </c>
      <c r="F2077">
        <v>4</v>
      </c>
      <c r="G2077">
        <v>38.5</v>
      </c>
      <c r="I2077" t="s">
        <v>2439</v>
      </c>
    </row>
    <row r="2078" spans="1:9" x14ac:dyDescent="0.2">
      <c r="A2078" t="s">
        <v>1122</v>
      </c>
      <c r="B2078" t="s">
        <v>17</v>
      </c>
      <c r="C2078" t="s">
        <v>29</v>
      </c>
      <c r="D2078" t="s">
        <v>56</v>
      </c>
      <c r="E2078">
        <v>2014</v>
      </c>
      <c r="F2078">
        <v>3</v>
      </c>
      <c r="G2078">
        <v>38.200000000000003</v>
      </c>
      <c r="I2078" t="s">
        <v>2439</v>
      </c>
    </row>
    <row r="2079" spans="1:9" x14ac:dyDescent="0.2">
      <c r="A2079" t="s">
        <v>1121</v>
      </c>
      <c r="B2079" t="s">
        <v>17</v>
      </c>
      <c r="C2079" t="s">
        <v>29</v>
      </c>
      <c r="D2079" t="s">
        <v>56</v>
      </c>
      <c r="E2079">
        <v>2014</v>
      </c>
      <c r="F2079">
        <v>2</v>
      </c>
      <c r="G2079">
        <v>37.700000000000003</v>
      </c>
      <c r="I2079" t="s">
        <v>2439</v>
      </c>
    </row>
    <row r="2080" spans="1:9" x14ac:dyDescent="0.2">
      <c r="A2080" t="s">
        <v>1120</v>
      </c>
      <c r="B2080" t="s">
        <v>17</v>
      </c>
      <c r="C2080" t="s">
        <v>29</v>
      </c>
      <c r="D2080" t="s">
        <v>56</v>
      </c>
      <c r="E2080">
        <v>2014</v>
      </c>
      <c r="F2080">
        <v>1</v>
      </c>
      <c r="G2080">
        <v>37.4</v>
      </c>
      <c r="I2080" t="s">
        <v>2439</v>
      </c>
    </row>
    <row r="2081" spans="1:9" x14ac:dyDescent="0.2">
      <c r="A2081" t="s">
        <v>1119</v>
      </c>
      <c r="B2081" t="s">
        <v>17</v>
      </c>
      <c r="C2081" t="s">
        <v>29</v>
      </c>
      <c r="D2081" t="s">
        <v>56</v>
      </c>
      <c r="E2081">
        <v>2013</v>
      </c>
      <c r="F2081">
        <v>4</v>
      </c>
      <c r="G2081">
        <v>37.299999999999997</v>
      </c>
      <c r="I2081" t="s">
        <v>2439</v>
      </c>
    </row>
    <row r="2082" spans="1:9" x14ac:dyDescent="0.2">
      <c r="A2082" t="s">
        <v>1118</v>
      </c>
      <c r="B2082" t="s">
        <v>17</v>
      </c>
      <c r="C2082" t="s">
        <v>29</v>
      </c>
      <c r="D2082" t="s">
        <v>56</v>
      </c>
      <c r="E2082">
        <v>2013</v>
      </c>
      <c r="F2082">
        <v>3</v>
      </c>
      <c r="G2082">
        <v>38.4</v>
      </c>
      <c r="I2082" t="s">
        <v>2439</v>
      </c>
    </row>
    <row r="2083" spans="1:9" x14ac:dyDescent="0.2">
      <c r="A2083" t="s">
        <v>1117</v>
      </c>
      <c r="B2083" t="s">
        <v>17</v>
      </c>
      <c r="C2083" t="s">
        <v>29</v>
      </c>
      <c r="D2083" t="s">
        <v>56</v>
      </c>
      <c r="E2083">
        <v>2013</v>
      </c>
      <c r="F2083">
        <v>2</v>
      </c>
      <c r="G2083">
        <v>37.9</v>
      </c>
      <c r="I2083" t="s">
        <v>2439</v>
      </c>
    </row>
    <row r="2084" spans="1:9" x14ac:dyDescent="0.2">
      <c r="A2084" t="s">
        <v>1116</v>
      </c>
      <c r="B2084" t="s">
        <v>17</v>
      </c>
      <c r="C2084" t="s">
        <v>29</v>
      </c>
      <c r="D2084" t="s">
        <v>56</v>
      </c>
      <c r="E2084">
        <v>2013</v>
      </c>
      <c r="F2084">
        <v>1</v>
      </c>
      <c r="G2084">
        <v>36.9</v>
      </c>
      <c r="I2084" t="s">
        <v>2439</v>
      </c>
    </row>
    <row r="2085" spans="1:9" x14ac:dyDescent="0.2">
      <c r="A2085" t="s">
        <v>1115</v>
      </c>
      <c r="B2085" t="s">
        <v>17</v>
      </c>
      <c r="C2085" t="s">
        <v>29</v>
      </c>
      <c r="D2085" t="s">
        <v>56</v>
      </c>
      <c r="E2085">
        <v>2012</v>
      </c>
      <c r="F2085">
        <v>4</v>
      </c>
      <c r="G2085">
        <v>38.1</v>
      </c>
      <c r="I2085" t="s">
        <v>2439</v>
      </c>
    </row>
    <row r="2086" spans="1:9" x14ac:dyDescent="0.2">
      <c r="A2086" t="s">
        <v>1114</v>
      </c>
      <c r="B2086" t="s">
        <v>17</v>
      </c>
      <c r="C2086" t="s">
        <v>29</v>
      </c>
      <c r="D2086" t="s">
        <v>56</v>
      </c>
      <c r="E2086">
        <v>2012</v>
      </c>
      <c r="F2086">
        <v>3</v>
      </c>
      <c r="G2086">
        <v>38.5</v>
      </c>
      <c r="I2086" t="s">
        <v>2439</v>
      </c>
    </row>
    <row r="2087" spans="1:9" x14ac:dyDescent="0.2">
      <c r="A2087" t="s">
        <v>1113</v>
      </c>
      <c r="B2087" t="s">
        <v>17</v>
      </c>
      <c r="C2087" t="s">
        <v>29</v>
      </c>
      <c r="D2087" t="s">
        <v>56</v>
      </c>
      <c r="E2087">
        <v>2012</v>
      </c>
      <c r="F2087">
        <v>2</v>
      </c>
      <c r="G2087">
        <v>37.799999999999997</v>
      </c>
      <c r="I2087" t="s">
        <v>2439</v>
      </c>
    </row>
    <row r="2088" spans="1:9" x14ac:dyDescent="0.2">
      <c r="A2088" t="s">
        <v>1112</v>
      </c>
      <c r="B2088" t="s">
        <v>17</v>
      </c>
      <c r="C2088" t="s">
        <v>29</v>
      </c>
      <c r="D2088" t="s">
        <v>56</v>
      </c>
      <c r="E2088">
        <v>2012</v>
      </c>
      <c r="F2088">
        <v>1</v>
      </c>
      <c r="G2088">
        <v>38</v>
      </c>
      <c r="I2088" t="s">
        <v>2439</v>
      </c>
    </row>
    <row r="2089" spans="1:9" x14ac:dyDescent="0.2">
      <c r="A2089" t="s">
        <v>1111</v>
      </c>
      <c r="B2089" t="s">
        <v>17</v>
      </c>
      <c r="C2089" t="s">
        <v>29</v>
      </c>
      <c r="D2089" t="s">
        <v>56</v>
      </c>
      <c r="E2089">
        <v>2011</v>
      </c>
      <c r="F2089">
        <v>4</v>
      </c>
      <c r="G2089">
        <v>37.4</v>
      </c>
      <c r="I2089" t="s">
        <v>2439</v>
      </c>
    </row>
    <row r="2090" spans="1:9" x14ac:dyDescent="0.2">
      <c r="A2090" t="s">
        <v>1110</v>
      </c>
      <c r="B2090" t="s">
        <v>17</v>
      </c>
      <c r="C2090" t="s">
        <v>29</v>
      </c>
      <c r="D2090" t="s">
        <v>56</v>
      </c>
      <c r="E2090">
        <v>2011</v>
      </c>
      <c r="F2090">
        <v>3</v>
      </c>
      <c r="G2090">
        <v>38.1</v>
      </c>
      <c r="I2090" t="s">
        <v>2439</v>
      </c>
    </row>
    <row r="2091" spans="1:9" x14ac:dyDescent="0.2">
      <c r="A2091" t="s">
        <v>1109</v>
      </c>
      <c r="B2091" t="s">
        <v>17</v>
      </c>
      <c r="C2091" t="s">
        <v>29</v>
      </c>
      <c r="D2091" t="s">
        <v>56</v>
      </c>
      <c r="E2091">
        <v>2011</v>
      </c>
      <c r="F2091">
        <v>2</v>
      </c>
      <c r="G2091">
        <v>37.9</v>
      </c>
      <c r="I2091" t="s">
        <v>2439</v>
      </c>
    </row>
    <row r="2092" spans="1:9" x14ac:dyDescent="0.2">
      <c r="A2092" t="s">
        <v>1108</v>
      </c>
      <c r="B2092" t="s">
        <v>17</v>
      </c>
      <c r="C2092" t="s">
        <v>29</v>
      </c>
      <c r="D2092" t="s">
        <v>56</v>
      </c>
      <c r="E2092">
        <v>2011</v>
      </c>
      <c r="F2092">
        <v>1</v>
      </c>
      <c r="G2092">
        <v>37.6</v>
      </c>
      <c r="I2092" t="s">
        <v>2439</v>
      </c>
    </row>
    <row r="2093" spans="1:9" x14ac:dyDescent="0.2">
      <c r="A2093" t="s">
        <v>1107</v>
      </c>
      <c r="B2093" t="s">
        <v>17</v>
      </c>
      <c r="C2093" t="s">
        <v>29</v>
      </c>
      <c r="D2093" t="s">
        <v>56</v>
      </c>
      <c r="E2093">
        <v>2010</v>
      </c>
      <c r="F2093">
        <v>4</v>
      </c>
      <c r="G2093">
        <v>37.6</v>
      </c>
      <c r="I2093" t="s">
        <v>2439</v>
      </c>
    </row>
    <row r="2094" spans="1:9" x14ac:dyDescent="0.2">
      <c r="A2094" t="s">
        <v>1106</v>
      </c>
      <c r="B2094" t="s">
        <v>17</v>
      </c>
      <c r="C2094" t="s">
        <v>29</v>
      </c>
      <c r="D2094" t="s">
        <v>56</v>
      </c>
      <c r="E2094">
        <v>2010</v>
      </c>
      <c r="F2094">
        <v>3</v>
      </c>
      <c r="G2094">
        <v>38.4</v>
      </c>
      <c r="I2094" t="s">
        <v>2439</v>
      </c>
    </row>
    <row r="2095" spans="1:9" x14ac:dyDescent="0.2">
      <c r="A2095" t="s">
        <v>1105</v>
      </c>
      <c r="B2095" t="s">
        <v>17</v>
      </c>
      <c r="C2095" t="s">
        <v>29</v>
      </c>
      <c r="D2095" t="s">
        <v>56</v>
      </c>
      <c r="E2095">
        <v>2010</v>
      </c>
      <c r="F2095">
        <v>2</v>
      </c>
      <c r="G2095">
        <v>37.9</v>
      </c>
      <c r="I2095" t="s">
        <v>2439</v>
      </c>
    </row>
    <row r="2096" spans="1:9" x14ac:dyDescent="0.2">
      <c r="A2096" t="s">
        <v>1104</v>
      </c>
      <c r="B2096" t="s">
        <v>17</v>
      </c>
      <c r="C2096" t="s">
        <v>29</v>
      </c>
      <c r="D2096" t="s">
        <v>56</v>
      </c>
      <c r="E2096">
        <v>2010</v>
      </c>
      <c r="F2096">
        <v>1</v>
      </c>
      <c r="G2096">
        <v>37.200000000000003</v>
      </c>
      <c r="I2096" t="s">
        <v>2439</v>
      </c>
    </row>
    <row r="2097" spans="1:9" x14ac:dyDescent="0.2">
      <c r="A2097" t="s">
        <v>1103</v>
      </c>
      <c r="B2097" t="s">
        <v>17</v>
      </c>
      <c r="C2097" t="s">
        <v>29</v>
      </c>
      <c r="D2097" t="s">
        <v>56</v>
      </c>
      <c r="E2097">
        <v>2009</v>
      </c>
      <c r="F2097">
        <v>4</v>
      </c>
      <c r="G2097">
        <v>37.799999999999997</v>
      </c>
      <c r="I2097" t="s">
        <v>2439</v>
      </c>
    </row>
    <row r="2098" spans="1:9" x14ac:dyDescent="0.2">
      <c r="A2098" t="s">
        <v>1102</v>
      </c>
      <c r="B2098" t="s">
        <v>17</v>
      </c>
      <c r="C2098" t="s">
        <v>29</v>
      </c>
      <c r="D2098" t="s">
        <v>56</v>
      </c>
      <c r="E2098">
        <v>2009</v>
      </c>
      <c r="F2098">
        <v>3</v>
      </c>
      <c r="G2098">
        <v>38.1</v>
      </c>
      <c r="I2098" t="s">
        <v>2439</v>
      </c>
    </row>
    <row r="2099" spans="1:9" x14ac:dyDescent="0.2">
      <c r="A2099" t="s">
        <v>1101</v>
      </c>
      <c r="B2099" t="s">
        <v>17</v>
      </c>
      <c r="C2099" t="s">
        <v>29</v>
      </c>
      <c r="D2099" t="s">
        <v>56</v>
      </c>
      <c r="E2099">
        <v>2009</v>
      </c>
      <c r="F2099">
        <v>2</v>
      </c>
      <c r="G2099">
        <v>37.5</v>
      </c>
      <c r="I2099" t="s">
        <v>2439</v>
      </c>
    </row>
    <row r="2100" spans="1:9" x14ac:dyDescent="0.2">
      <c r="A2100" t="s">
        <v>1100</v>
      </c>
      <c r="B2100" t="s">
        <v>17</v>
      </c>
      <c r="C2100" t="s">
        <v>29</v>
      </c>
      <c r="D2100" t="s">
        <v>56</v>
      </c>
      <c r="E2100">
        <v>2009</v>
      </c>
      <c r="F2100">
        <v>1</v>
      </c>
      <c r="G2100">
        <v>37.700000000000003</v>
      </c>
      <c r="H2100" t="s">
        <v>2448</v>
      </c>
      <c r="I2100" t="s">
        <v>2474</v>
      </c>
    </row>
    <row r="2101" spans="1:9" x14ac:dyDescent="0.2">
      <c r="A2101" t="s">
        <v>1099</v>
      </c>
      <c r="B2101" t="s">
        <v>17</v>
      </c>
      <c r="C2101" t="s">
        <v>29</v>
      </c>
      <c r="D2101" t="s">
        <v>56</v>
      </c>
      <c r="E2101">
        <v>2008</v>
      </c>
      <c r="F2101">
        <v>4</v>
      </c>
      <c r="G2101">
        <v>37</v>
      </c>
      <c r="I2101" t="s">
        <v>2439</v>
      </c>
    </row>
    <row r="2102" spans="1:9" x14ac:dyDescent="0.2">
      <c r="A2102" t="s">
        <v>1098</v>
      </c>
      <c r="B2102" t="s">
        <v>17</v>
      </c>
      <c r="C2102" t="s">
        <v>29</v>
      </c>
      <c r="D2102" t="s">
        <v>56</v>
      </c>
      <c r="E2102">
        <v>2008</v>
      </c>
      <c r="F2102">
        <v>3</v>
      </c>
      <c r="G2102">
        <v>37.299999999999997</v>
      </c>
      <c r="I2102" t="s">
        <v>2439</v>
      </c>
    </row>
    <row r="2103" spans="1:9" x14ac:dyDescent="0.2">
      <c r="A2103" t="s">
        <v>1097</v>
      </c>
      <c r="B2103" t="s">
        <v>17</v>
      </c>
      <c r="C2103" t="s">
        <v>29</v>
      </c>
      <c r="D2103" t="s">
        <v>56</v>
      </c>
      <c r="E2103">
        <v>2008</v>
      </c>
      <c r="F2103">
        <v>2</v>
      </c>
      <c r="G2103">
        <v>36.9</v>
      </c>
      <c r="I2103" t="s">
        <v>2439</v>
      </c>
    </row>
    <row r="2104" spans="1:9" x14ac:dyDescent="0.2">
      <c r="A2104" t="s">
        <v>1096</v>
      </c>
      <c r="B2104" t="s">
        <v>17</v>
      </c>
      <c r="C2104" t="s">
        <v>29</v>
      </c>
      <c r="D2104" t="s">
        <v>56</v>
      </c>
      <c r="E2104">
        <v>2008</v>
      </c>
      <c r="F2104">
        <v>1</v>
      </c>
      <c r="G2104">
        <v>37.5</v>
      </c>
      <c r="H2104" t="s">
        <v>2448</v>
      </c>
      <c r="I2104" t="s">
        <v>2474</v>
      </c>
    </row>
    <row r="2105" spans="1:9" x14ac:dyDescent="0.2">
      <c r="A2105" t="s">
        <v>1095</v>
      </c>
      <c r="B2105" t="s">
        <v>17</v>
      </c>
      <c r="C2105" t="s">
        <v>29</v>
      </c>
      <c r="D2105" t="s">
        <v>56</v>
      </c>
      <c r="E2105">
        <v>2007</v>
      </c>
      <c r="F2105">
        <v>4</v>
      </c>
      <c r="G2105">
        <v>37.4</v>
      </c>
      <c r="I2105" t="s">
        <v>2439</v>
      </c>
    </row>
    <row r="2106" spans="1:9" x14ac:dyDescent="0.2">
      <c r="A2106" t="s">
        <v>1094</v>
      </c>
      <c r="B2106" t="s">
        <v>17</v>
      </c>
      <c r="C2106" t="s">
        <v>29</v>
      </c>
      <c r="D2106" t="s">
        <v>56</v>
      </c>
      <c r="E2106">
        <v>2007</v>
      </c>
      <c r="F2106">
        <v>3</v>
      </c>
      <c r="G2106">
        <v>38.6</v>
      </c>
      <c r="I2106" t="s">
        <v>2439</v>
      </c>
    </row>
    <row r="2107" spans="1:9" x14ac:dyDescent="0.2">
      <c r="A2107" t="s">
        <v>1093</v>
      </c>
      <c r="B2107" t="s">
        <v>17</v>
      </c>
      <c r="C2107" t="s">
        <v>29</v>
      </c>
      <c r="D2107" t="s">
        <v>56</v>
      </c>
      <c r="E2107">
        <v>2007</v>
      </c>
      <c r="F2107">
        <v>2</v>
      </c>
      <c r="G2107">
        <v>36.4</v>
      </c>
      <c r="I2107" t="s">
        <v>2439</v>
      </c>
    </row>
    <row r="2108" spans="1:9" x14ac:dyDescent="0.2">
      <c r="A2108" t="s">
        <v>1092</v>
      </c>
      <c r="B2108" t="s">
        <v>17</v>
      </c>
      <c r="C2108" t="s">
        <v>29</v>
      </c>
      <c r="D2108" t="s">
        <v>56</v>
      </c>
      <c r="E2108">
        <v>2007</v>
      </c>
      <c r="F2108">
        <v>1</v>
      </c>
      <c r="G2108">
        <v>37.799999999999997</v>
      </c>
      <c r="H2108" t="s">
        <v>2448</v>
      </c>
      <c r="I2108" t="s">
        <v>2474</v>
      </c>
    </row>
    <row r="2109" spans="1:9" x14ac:dyDescent="0.2">
      <c r="A2109" t="s">
        <v>1091</v>
      </c>
      <c r="B2109" t="s">
        <v>17</v>
      </c>
      <c r="C2109" t="s">
        <v>29</v>
      </c>
      <c r="D2109" t="s">
        <v>56</v>
      </c>
      <c r="E2109">
        <v>2006</v>
      </c>
      <c r="F2109">
        <v>4</v>
      </c>
      <c r="G2109">
        <v>37.6</v>
      </c>
      <c r="I2109" t="s">
        <v>2439</v>
      </c>
    </row>
    <row r="2110" spans="1:9" x14ac:dyDescent="0.2">
      <c r="A2110" t="s">
        <v>1090</v>
      </c>
      <c r="B2110" t="s">
        <v>17</v>
      </c>
      <c r="C2110" t="s">
        <v>29</v>
      </c>
      <c r="D2110" t="s">
        <v>56</v>
      </c>
      <c r="E2110">
        <v>2006</v>
      </c>
      <c r="F2110">
        <v>3</v>
      </c>
      <c r="G2110">
        <v>37.6</v>
      </c>
      <c r="I2110" t="s">
        <v>2439</v>
      </c>
    </row>
    <row r="2111" spans="1:9" x14ac:dyDescent="0.2">
      <c r="A2111" t="s">
        <v>1089</v>
      </c>
      <c r="B2111" t="s">
        <v>17</v>
      </c>
      <c r="C2111" t="s">
        <v>29</v>
      </c>
      <c r="D2111" t="s">
        <v>56</v>
      </c>
      <c r="E2111">
        <v>2006</v>
      </c>
      <c r="F2111">
        <v>2</v>
      </c>
      <c r="G2111">
        <v>37.6</v>
      </c>
      <c r="I2111" t="s">
        <v>2439</v>
      </c>
    </row>
    <row r="2112" spans="1:9" x14ac:dyDescent="0.2">
      <c r="A2112" t="s">
        <v>1088</v>
      </c>
      <c r="B2112" t="s">
        <v>17</v>
      </c>
      <c r="C2112" t="s">
        <v>29</v>
      </c>
      <c r="D2112" t="s">
        <v>56</v>
      </c>
      <c r="E2112">
        <v>2006</v>
      </c>
      <c r="F2112">
        <v>1</v>
      </c>
      <c r="G2112">
        <v>37.6</v>
      </c>
      <c r="I2112" t="s">
        <v>2439</v>
      </c>
    </row>
    <row r="2113" spans="1:9" x14ac:dyDescent="0.2">
      <c r="A2113" t="s">
        <v>1087</v>
      </c>
      <c r="B2113" t="s">
        <v>17</v>
      </c>
      <c r="C2113" t="s">
        <v>29</v>
      </c>
      <c r="D2113" t="s">
        <v>56</v>
      </c>
      <c r="E2113">
        <v>2005</v>
      </c>
      <c r="F2113">
        <v>4</v>
      </c>
      <c r="G2113">
        <v>37.9</v>
      </c>
      <c r="I2113" t="s">
        <v>2439</v>
      </c>
    </row>
    <row r="2114" spans="1:9" x14ac:dyDescent="0.2">
      <c r="A2114" t="s">
        <v>1086</v>
      </c>
      <c r="B2114" t="s">
        <v>17</v>
      </c>
      <c r="C2114" t="s">
        <v>29</v>
      </c>
      <c r="D2114" t="s">
        <v>56</v>
      </c>
      <c r="E2114">
        <v>2005</v>
      </c>
      <c r="F2114">
        <v>3</v>
      </c>
      <c r="G2114">
        <v>37.9</v>
      </c>
      <c r="I2114" t="s">
        <v>2439</v>
      </c>
    </row>
    <row r="2115" spans="1:9" x14ac:dyDescent="0.2">
      <c r="A2115" t="s">
        <v>1085</v>
      </c>
      <c r="B2115" t="s">
        <v>17</v>
      </c>
      <c r="C2115" t="s">
        <v>29</v>
      </c>
      <c r="D2115" t="s">
        <v>56</v>
      </c>
      <c r="E2115">
        <v>2005</v>
      </c>
      <c r="F2115">
        <v>2</v>
      </c>
      <c r="G2115">
        <v>37.9</v>
      </c>
      <c r="I2115" t="s">
        <v>2439</v>
      </c>
    </row>
    <row r="2116" spans="1:9" x14ac:dyDescent="0.2">
      <c r="A2116" t="s">
        <v>1084</v>
      </c>
      <c r="B2116" t="s">
        <v>17</v>
      </c>
      <c r="C2116" t="s">
        <v>29</v>
      </c>
      <c r="D2116" t="s">
        <v>56</v>
      </c>
      <c r="E2116">
        <v>2005</v>
      </c>
      <c r="F2116">
        <v>1</v>
      </c>
      <c r="G2116">
        <v>37.9</v>
      </c>
      <c r="H2116" t="s">
        <v>2448</v>
      </c>
      <c r="I2116" t="s">
        <v>2474</v>
      </c>
    </row>
    <row r="2117" spans="1:9" x14ac:dyDescent="0.2">
      <c r="A2117" t="s">
        <v>3014</v>
      </c>
      <c r="B2117" t="s">
        <v>17</v>
      </c>
      <c r="C2117" t="s">
        <v>29</v>
      </c>
      <c r="D2117" t="s">
        <v>56</v>
      </c>
      <c r="E2117">
        <v>2004</v>
      </c>
      <c r="F2117">
        <v>4</v>
      </c>
      <c r="G2117">
        <v>38.200000000000003</v>
      </c>
      <c r="I2117" t="s">
        <v>2439</v>
      </c>
    </row>
    <row r="2118" spans="1:9" x14ac:dyDescent="0.2">
      <c r="A2118" t="s">
        <v>3015</v>
      </c>
      <c r="B2118" t="s">
        <v>17</v>
      </c>
      <c r="C2118" t="s">
        <v>29</v>
      </c>
      <c r="D2118" t="s">
        <v>56</v>
      </c>
      <c r="E2118">
        <v>2004</v>
      </c>
      <c r="F2118">
        <v>3</v>
      </c>
      <c r="G2118">
        <v>38.200000000000003</v>
      </c>
      <c r="I2118" t="s">
        <v>2439</v>
      </c>
    </row>
    <row r="2119" spans="1:9" x14ac:dyDescent="0.2">
      <c r="A2119" t="s">
        <v>3016</v>
      </c>
      <c r="B2119" t="s">
        <v>17</v>
      </c>
      <c r="C2119" t="s">
        <v>29</v>
      </c>
      <c r="D2119" t="s">
        <v>56</v>
      </c>
      <c r="E2119">
        <v>2004</v>
      </c>
      <c r="F2119">
        <v>2</v>
      </c>
      <c r="G2119">
        <v>38.200000000000003</v>
      </c>
      <c r="I2119" t="s">
        <v>2439</v>
      </c>
    </row>
    <row r="2120" spans="1:9" x14ac:dyDescent="0.2">
      <c r="A2120" t="s">
        <v>3017</v>
      </c>
      <c r="B2120" t="s">
        <v>17</v>
      </c>
      <c r="C2120" t="s">
        <v>29</v>
      </c>
      <c r="D2120" t="s">
        <v>56</v>
      </c>
      <c r="E2120">
        <v>2004</v>
      </c>
      <c r="F2120">
        <v>1</v>
      </c>
      <c r="G2120">
        <v>38.200000000000003</v>
      </c>
      <c r="I2120" t="s">
        <v>2439</v>
      </c>
    </row>
    <row r="2121" spans="1:9" x14ac:dyDescent="0.2">
      <c r="A2121" t="s">
        <v>3018</v>
      </c>
      <c r="B2121" t="s">
        <v>17</v>
      </c>
      <c r="C2121" t="s">
        <v>29</v>
      </c>
      <c r="D2121" t="s">
        <v>56</v>
      </c>
      <c r="E2121">
        <v>2003</v>
      </c>
      <c r="F2121">
        <v>4</v>
      </c>
      <c r="G2121">
        <v>37.9</v>
      </c>
      <c r="I2121" t="s">
        <v>2439</v>
      </c>
    </row>
    <row r="2122" spans="1:9" x14ac:dyDescent="0.2">
      <c r="A2122" t="s">
        <v>3019</v>
      </c>
      <c r="B2122" t="s">
        <v>17</v>
      </c>
      <c r="C2122" t="s">
        <v>29</v>
      </c>
      <c r="D2122" t="s">
        <v>56</v>
      </c>
      <c r="E2122">
        <v>2003</v>
      </c>
      <c r="F2122">
        <v>3</v>
      </c>
      <c r="G2122">
        <v>37.9</v>
      </c>
      <c r="I2122" t="s">
        <v>2439</v>
      </c>
    </row>
    <row r="2123" spans="1:9" x14ac:dyDescent="0.2">
      <c r="A2123" t="s">
        <v>3020</v>
      </c>
      <c r="B2123" t="s">
        <v>17</v>
      </c>
      <c r="C2123" t="s">
        <v>29</v>
      </c>
      <c r="D2123" t="s">
        <v>56</v>
      </c>
      <c r="E2123">
        <v>2003</v>
      </c>
      <c r="F2123">
        <v>2</v>
      </c>
      <c r="G2123">
        <v>37.9</v>
      </c>
      <c r="I2123" t="s">
        <v>2439</v>
      </c>
    </row>
    <row r="2124" spans="1:9" x14ac:dyDescent="0.2">
      <c r="A2124" t="s">
        <v>3021</v>
      </c>
      <c r="B2124" t="s">
        <v>17</v>
      </c>
      <c r="C2124" t="s">
        <v>29</v>
      </c>
      <c r="D2124" t="s">
        <v>56</v>
      </c>
      <c r="E2124">
        <v>2003</v>
      </c>
      <c r="F2124">
        <v>1</v>
      </c>
      <c r="G2124">
        <v>37.9</v>
      </c>
      <c r="H2124" t="s">
        <v>2448</v>
      </c>
      <c r="I2124" t="s">
        <v>2474</v>
      </c>
    </row>
    <row r="2125" spans="1:9" x14ac:dyDescent="0.2">
      <c r="A2125" t="s">
        <v>3022</v>
      </c>
      <c r="B2125" t="s">
        <v>17</v>
      </c>
      <c r="C2125" t="s">
        <v>29</v>
      </c>
      <c r="D2125" t="s">
        <v>56</v>
      </c>
      <c r="E2125">
        <v>2002</v>
      </c>
      <c r="F2125">
        <v>2</v>
      </c>
      <c r="G2125">
        <v>38.6</v>
      </c>
      <c r="I2125" t="s">
        <v>2439</v>
      </c>
    </row>
    <row r="2126" spans="1:9" x14ac:dyDescent="0.2">
      <c r="A2126" t="s">
        <v>3023</v>
      </c>
      <c r="B2126" t="s">
        <v>17</v>
      </c>
      <c r="C2126" t="s">
        <v>29</v>
      </c>
      <c r="D2126" t="s">
        <v>56</v>
      </c>
      <c r="E2126">
        <v>2001</v>
      </c>
      <c r="F2126">
        <v>2</v>
      </c>
      <c r="G2126">
        <v>38.6</v>
      </c>
      <c r="I2126" t="s">
        <v>2439</v>
      </c>
    </row>
    <row r="2127" spans="1:9" x14ac:dyDescent="0.2">
      <c r="A2127" t="s">
        <v>3024</v>
      </c>
      <c r="B2127" t="s">
        <v>17</v>
      </c>
      <c r="C2127" t="s">
        <v>29</v>
      </c>
      <c r="D2127" t="s">
        <v>56</v>
      </c>
      <c r="E2127">
        <v>2000</v>
      </c>
      <c r="F2127">
        <v>2</v>
      </c>
      <c r="G2127">
        <v>39.200000000000003</v>
      </c>
      <c r="I2127" t="s">
        <v>2439</v>
      </c>
    </row>
    <row r="2128" spans="1:9" x14ac:dyDescent="0.2">
      <c r="A2128" t="s">
        <v>3025</v>
      </c>
      <c r="B2128" t="s">
        <v>17</v>
      </c>
      <c r="C2128" t="s">
        <v>29</v>
      </c>
      <c r="D2128" t="s">
        <v>56</v>
      </c>
      <c r="E2128">
        <v>1999</v>
      </c>
      <c r="F2128">
        <v>2</v>
      </c>
      <c r="G2128">
        <v>39</v>
      </c>
      <c r="I2128" t="s">
        <v>2439</v>
      </c>
    </row>
    <row r="2129" spans="1:9" x14ac:dyDescent="0.2">
      <c r="A2129" t="s">
        <v>3026</v>
      </c>
      <c r="B2129" t="s">
        <v>17</v>
      </c>
      <c r="C2129" t="s">
        <v>29</v>
      </c>
      <c r="D2129" t="s">
        <v>56</v>
      </c>
      <c r="E2129">
        <v>1998</v>
      </c>
      <c r="F2129">
        <v>2</v>
      </c>
      <c r="G2129">
        <v>39</v>
      </c>
      <c r="I2129" t="s">
        <v>2439</v>
      </c>
    </row>
    <row r="2130" spans="1:9" x14ac:dyDescent="0.2">
      <c r="A2130" t="s">
        <v>3027</v>
      </c>
      <c r="B2130" t="s">
        <v>15</v>
      </c>
      <c r="C2130" t="s">
        <v>29</v>
      </c>
      <c r="D2130" t="s">
        <v>56</v>
      </c>
      <c r="E2130">
        <v>2022</v>
      </c>
      <c r="F2130">
        <v>3</v>
      </c>
      <c r="G2130">
        <v>38.799999999999997</v>
      </c>
      <c r="I2130" t="s">
        <v>2439</v>
      </c>
    </row>
    <row r="2131" spans="1:9" x14ac:dyDescent="0.2">
      <c r="A2131" t="s">
        <v>3028</v>
      </c>
      <c r="B2131" t="s">
        <v>15</v>
      </c>
      <c r="C2131" t="s">
        <v>29</v>
      </c>
      <c r="D2131" t="s">
        <v>56</v>
      </c>
      <c r="E2131">
        <v>2022</v>
      </c>
      <c r="F2131">
        <v>2</v>
      </c>
      <c r="G2131">
        <v>38.1</v>
      </c>
      <c r="I2131" t="s">
        <v>2439</v>
      </c>
    </row>
    <row r="2132" spans="1:9" x14ac:dyDescent="0.2">
      <c r="A2132" t="s">
        <v>3029</v>
      </c>
      <c r="B2132" t="s">
        <v>15</v>
      </c>
      <c r="C2132" t="s">
        <v>29</v>
      </c>
      <c r="D2132" t="s">
        <v>56</v>
      </c>
      <c r="E2132">
        <v>2022</v>
      </c>
      <c r="F2132">
        <v>1</v>
      </c>
      <c r="G2132">
        <v>38.4</v>
      </c>
      <c r="I2132" t="s">
        <v>2439</v>
      </c>
    </row>
    <row r="2133" spans="1:9" x14ac:dyDescent="0.2">
      <c r="A2133" t="s">
        <v>1015</v>
      </c>
      <c r="B2133" t="s">
        <v>15</v>
      </c>
      <c r="C2133" t="s">
        <v>29</v>
      </c>
      <c r="D2133" t="s">
        <v>56</v>
      </c>
      <c r="E2133">
        <v>2021</v>
      </c>
      <c r="F2133">
        <v>4</v>
      </c>
      <c r="G2133">
        <v>37.9</v>
      </c>
      <c r="I2133" t="s">
        <v>2439</v>
      </c>
    </row>
    <row r="2134" spans="1:9" x14ac:dyDescent="0.2">
      <c r="A2134" t="s">
        <v>1014</v>
      </c>
      <c r="B2134" t="s">
        <v>15</v>
      </c>
      <c r="C2134" t="s">
        <v>29</v>
      </c>
      <c r="D2134" t="s">
        <v>56</v>
      </c>
      <c r="E2134">
        <v>2021</v>
      </c>
      <c r="F2134">
        <v>3</v>
      </c>
      <c r="G2134">
        <v>38.5</v>
      </c>
      <c r="I2134" t="s">
        <v>2439</v>
      </c>
    </row>
    <row r="2135" spans="1:9" x14ac:dyDescent="0.2">
      <c r="A2135" t="s">
        <v>1013</v>
      </c>
      <c r="B2135" t="s">
        <v>15</v>
      </c>
      <c r="C2135" t="s">
        <v>29</v>
      </c>
      <c r="D2135" t="s">
        <v>56</v>
      </c>
      <c r="E2135">
        <v>2021</v>
      </c>
      <c r="F2135">
        <v>2</v>
      </c>
      <c r="G2135">
        <v>37.700000000000003</v>
      </c>
      <c r="I2135" t="s">
        <v>2439</v>
      </c>
    </row>
    <row r="2136" spans="1:9" x14ac:dyDescent="0.2">
      <c r="A2136" t="s">
        <v>1012</v>
      </c>
      <c r="B2136" t="s">
        <v>15</v>
      </c>
      <c r="C2136" t="s">
        <v>29</v>
      </c>
      <c r="D2136" t="s">
        <v>56</v>
      </c>
      <c r="E2136">
        <v>2021</v>
      </c>
      <c r="F2136">
        <v>1</v>
      </c>
      <c r="G2136">
        <v>37.700000000000003</v>
      </c>
      <c r="H2136" t="s">
        <v>2448</v>
      </c>
      <c r="I2136" t="s">
        <v>2474</v>
      </c>
    </row>
    <row r="2137" spans="1:9" x14ac:dyDescent="0.2">
      <c r="A2137" t="s">
        <v>1011</v>
      </c>
      <c r="B2137" t="s">
        <v>15</v>
      </c>
      <c r="C2137" t="s">
        <v>29</v>
      </c>
      <c r="D2137" t="s">
        <v>56</v>
      </c>
      <c r="E2137">
        <v>2020</v>
      </c>
      <c r="F2137">
        <v>4</v>
      </c>
      <c r="G2137">
        <v>37.299999999999997</v>
      </c>
      <c r="I2137" t="s">
        <v>2439</v>
      </c>
    </row>
    <row r="2138" spans="1:9" x14ac:dyDescent="0.2">
      <c r="A2138" t="s">
        <v>1010</v>
      </c>
      <c r="B2138" t="s">
        <v>15</v>
      </c>
      <c r="C2138" t="s">
        <v>29</v>
      </c>
      <c r="D2138" t="s">
        <v>56</v>
      </c>
      <c r="E2138">
        <v>2020</v>
      </c>
      <c r="F2138">
        <v>3</v>
      </c>
      <c r="G2138">
        <v>38.6</v>
      </c>
      <c r="I2138" t="s">
        <v>2439</v>
      </c>
    </row>
    <row r="2139" spans="1:9" x14ac:dyDescent="0.2">
      <c r="A2139" t="s">
        <v>1009</v>
      </c>
      <c r="B2139" t="s">
        <v>15</v>
      </c>
      <c r="C2139" t="s">
        <v>29</v>
      </c>
      <c r="D2139" t="s">
        <v>56</v>
      </c>
      <c r="E2139">
        <v>2020</v>
      </c>
      <c r="F2139">
        <v>2</v>
      </c>
      <c r="G2139">
        <v>37.1</v>
      </c>
      <c r="I2139" t="s">
        <v>2439</v>
      </c>
    </row>
    <row r="2140" spans="1:9" x14ac:dyDescent="0.2">
      <c r="A2140" t="s">
        <v>1008</v>
      </c>
      <c r="B2140" t="s">
        <v>15</v>
      </c>
      <c r="C2140" t="s">
        <v>29</v>
      </c>
      <c r="D2140" t="s">
        <v>56</v>
      </c>
      <c r="E2140">
        <v>2020</v>
      </c>
      <c r="F2140">
        <v>1</v>
      </c>
      <c r="G2140">
        <v>37.299999999999997</v>
      </c>
      <c r="I2140" t="s">
        <v>2439</v>
      </c>
    </row>
    <row r="2141" spans="1:9" x14ac:dyDescent="0.2">
      <c r="A2141" t="s">
        <v>1007</v>
      </c>
      <c r="B2141" t="s">
        <v>15</v>
      </c>
      <c r="C2141" t="s">
        <v>29</v>
      </c>
      <c r="D2141" t="s">
        <v>56</v>
      </c>
      <c r="E2141">
        <v>2019</v>
      </c>
      <c r="F2141">
        <v>4</v>
      </c>
      <c r="G2141">
        <v>37.799999999999997</v>
      </c>
      <c r="I2141" t="s">
        <v>2439</v>
      </c>
    </row>
    <row r="2142" spans="1:9" x14ac:dyDescent="0.2">
      <c r="A2142" t="s">
        <v>1006</v>
      </c>
      <c r="B2142" t="s">
        <v>15</v>
      </c>
      <c r="C2142" t="s">
        <v>29</v>
      </c>
      <c r="D2142" t="s">
        <v>56</v>
      </c>
      <c r="E2142">
        <v>2019</v>
      </c>
      <c r="F2142">
        <v>3</v>
      </c>
      <c r="G2142">
        <v>38.6</v>
      </c>
      <c r="I2142" t="s">
        <v>2439</v>
      </c>
    </row>
    <row r="2143" spans="1:9" x14ac:dyDescent="0.2">
      <c r="A2143" t="s">
        <v>1005</v>
      </c>
      <c r="B2143" t="s">
        <v>15</v>
      </c>
      <c r="C2143" t="s">
        <v>29</v>
      </c>
      <c r="D2143" t="s">
        <v>56</v>
      </c>
      <c r="E2143">
        <v>2019</v>
      </c>
      <c r="F2143">
        <v>2</v>
      </c>
      <c r="G2143">
        <v>37.5</v>
      </c>
      <c r="I2143" t="s">
        <v>2439</v>
      </c>
    </row>
    <row r="2144" spans="1:9" x14ac:dyDescent="0.2">
      <c r="A2144" t="s">
        <v>1004</v>
      </c>
      <c r="B2144" t="s">
        <v>15</v>
      </c>
      <c r="C2144" t="s">
        <v>29</v>
      </c>
      <c r="D2144" t="s">
        <v>56</v>
      </c>
      <c r="E2144">
        <v>2019</v>
      </c>
      <c r="F2144">
        <v>1</v>
      </c>
      <c r="G2144">
        <v>37.700000000000003</v>
      </c>
      <c r="I2144" t="s">
        <v>2439</v>
      </c>
    </row>
    <row r="2145" spans="1:9" x14ac:dyDescent="0.2">
      <c r="A2145" t="s">
        <v>1003</v>
      </c>
      <c r="B2145" t="s">
        <v>15</v>
      </c>
      <c r="C2145" t="s">
        <v>29</v>
      </c>
      <c r="D2145" t="s">
        <v>56</v>
      </c>
      <c r="E2145">
        <v>2018</v>
      </c>
      <c r="F2145">
        <v>4</v>
      </c>
      <c r="G2145">
        <v>37.799999999999997</v>
      </c>
      <c r="I2145" t="s">
        <v>2439</v>
      </c>
    </row>
    <row r="2146" spans="1:9" x14ac:dyDescent="0.2">
      <c r="A2146" t="s">
        <v>1002</v>
      </c>
      <c r="B2146" t="s">
        <v>15</v>
      </c>
      <c r="C2146" t="s">
        <v>29</v>
      </c>
      <c r="D2146" t="s">
        <v>56</v>
      </c>
      <c r="E2146">
        <v>2018</v>
      </c>
      <c r="F2146">
        <v>3</v>
      </c>
      <c r="G2146">
        <v>38.799999999999997</v>
      </c>
      <c r="I2146" t="s">
        <v>2439</v>
      </c>
    </row>
    <row r="2147" spans="1:9" x14ac:dyDescent="0.2">
      <c r="A2147" t="s">
        <v>1001</v>
      </c>
      <c r="B2147" t="s">
        <v>15</v>
      </c>
      <c r="C2147" t="s">
        <v>29</v>
      </c>
      <c r="D2147" t="s">
        <v>56</v>
      </c>
      <c r="E2147">
        <v>2018</v>
      </c>
      <c r="F2147">
        <v>2</v>
      </c>
      <c r="G2147">
        <v>38.4</v>
      </c>
      <c r="I2147" t="s">
        <v>2439</v>
      </c>
    </row>
    <row r="2148" spans="1:9" x14ac:dyDescent="0.2">
      <c r="A2148" t="s">
        <v>1000</v>
      </c>
      <c r="B2148" t="s">
        <v>15</v>
      </c>
      <c r="C2148" t="s">
        <v>29</v>
      </c>
      <c r="D2148" t="s">
        <v>56</v>
      </c>
      <c r="E2148">
        <v>2018</v>
      </c>
      <c r="F2148">
        <v>1</v>
      </c>
      <c r="G2148">
        <v>38.4</v>
      </c>
      <c r="I2148" t="s">
        <v>2439</v>
      </c>
    </row>
    <row r="2149" spans="1:9" x14ac:dyDescent="0.2">
      <c r="A2149" t="s">
        <v>999</v>
      </c>
      <c r="B2149" t="s">
        <v>15</v>
      </c>
      <c r="C2149" t="s">
        <v>29</v>
      </c>
      <c r="D2149" t="s">
        <v>56</v>
      </c>
      <c r="E2149">
        <v>2017</v>
      </c>
      <c r="F2149">
        <v>4</v>
      </c>
      <c r="G2149">
        <v>38.1</v>
      </c>
      <c r="I2149" t="s">
        <v>2439</v>
      </c>
    </row>
    <row r="2150" spans="1:9" x14ac:dyDescent="0.2">
      <c r="A2150" t="s">
        <v>998</v>
      </c>
      <c r="B2150" t="s">
        <v>15</v>
      </c>
      <c r="C2150" t="s">
        <v>29</v>
      </c>
      <c r="D2150" t="s">
        <v>56</v>
      </c>
      <c r="E2150">
        <v>2017</v>
      </c>
      <c r="F2150">
        <v>3</v>
      </c>
      <c r="G2150">
        <v>38.799999999999997</v>
      </c>
      <c r="I2150" t="s">
        <v>2439</v>
      </c>
    </row>
    <row r="2151" spans="1:9" x14ac:dyDescent="0.2">
      <c r="A2151" t="s">
        <v>997</v>
      </c>
      <c r="B2151" t="s">
        <v>15</v>
      </c>
      <c r="C2151" t="s">
        <v>29</v>
      </c>
      <c r="D2151" t="s">
        <v>56</v>
      </c>
      <c r="E2151">
        <v>2017</v>
      </c>
      <c r="F2151">
        <v>2</v>
      </c>
      <c r="G2151">
        <v>37.700000000000003</v>
      </c>
      <c r="I2151" t="s">
        <v>2439</v>
      </c>
    </row>
    <row r="2152" spans="1:9" x14ac:dyDescent="0.2">
      <c r="A2152" t="s">
        <v>996</v>
      </c>
      <c r="B2152" t="s">
        <v>15</v>
      </c>
      <c r="C2152" t="s">
        <v>29</v>
      </c>
      <c r="D2152" t="s">
        <v>56</v>
      </c>
      <c r="E2152">
        <v>2017</v>
      </c>
      <c r="F2152">
        <v>1</v>
      </c>
      <c r="G2152">
        <v>38.5</v>
      </c>
      <c r="I2152" t="s">
        <v>2439</v>
      </c>
    </row>
    <row r="2153" spans="1:9" x14ac:dyDescent="0.2">
      <c r="A2153" t="s">
        <v>995</v>
      </c>
      <c r="B2153" t="s">
        <v>15</v>
      </c>
      <c r="C2153" t="s">
        <v>29</v>
      </c>
      <c r="D2153" t="s">
        <v>56</v>
      </c>
      <c r="E2153">
        <v>2016</v>
      </c>
      <c r="F2153">
        <v>4</v>
      </c>
      <c r="G2153">
        <v>38</v>
      </c>
      <c r="I2153" t="s">
        <v>2439</v>
      </c>
    </row>
    <row r="2154" spans="1:9" x14ac:dyDescent="0.2">
      <c r="A2154" t="s">
        <v>994</v>
      </c>
      <c r="B2154" t="s">
        <v>15</v>
      </c>
      <c r="C2154" t="s">
        <v>29</v>
      </c>
      <c r="D2154" t="s">
        <v>56</v>
      </c>
      <c r="E2154">
        <v>2016</v>
      </c>
      <c r="F2154">
        <v>3</v>
      </c>
      <c r="G2154">
        <v>38.9</v>
      </c>
      <c r="I2154" t="s">
        <v>2439</v>
      </c>
    </row>
    <row r="2155" spans="1:9" x14ac:dyDescent="0.2">
      <c r="A2155" t="s">
        <v>993</v>
      </c>
      <c r="B2155" t="s">
        <v>15</v>
      </c>
      <c r="C2155" t="s">
        <v>29</v>
      </c>
      <c r="D2155" t="s">
        <v>56</v>
      </c>
      <c r="E2155">
        <v>2016</v>
      </c>
      <c r="F2155">
        <v>2</v>
      </c>
      <c r="G2155">
        <v>38.5</v>
      </c>
      <c r="I2155" t="s">
        <v>2439</v>
      </c>
    </row>
    <row r="2156" spans="1:9" x14ac:dyDescent="0.2">
      <c r="A2156" t="s">
        <v>992</v>
      </c>
      <c r="B2156" t="s">
        <v>15</v>
      </c>
      <c r="C2156" t="s">
        <v>29</v>
      </c>
      <c r="D2156" t="s">
        <v>56</v>
      </c>
      <c r="E2156">
        <v>2016</v>
      </c>
      <c r="F2156">
        <v>1</v>
      </c>
      <c r="G2156">
        <v>38.299999999999997</v>
      </c>
      <c r="I2156" t="s">
        <v>2439</v>
      </c>
    </row>
    <row r="2157" spans="1:9" x14ac:dyDescent="0.2">
      <c r="A2157" t="s">
        <v>991</v>
      </c>
      <c r="B2157" t="s">
        <v>15</v>
      </c>
      <c r="C2157" t="s">
        <v>29</v>
      </c>
      <c r="D2157" t="s">
        <v>56</v>
      </c>
      <c r="E2157">
        <v>2015</v>
      </c>
      <c r="F2157">
        <v>4</v>
      </c>
      <c r="G2157">
        <v>37.5</v>
      </c>
      <c r="I2157" t="s">
        <v>2439</v>
      </c>
    </row>
    <row r="2158" spans="1:9" x14ac:dyDescent="0.2">
      <c r="A2158" t="s">
        <v>990</v>
      </c>
      <c r="B2158" t="s">
        <v>15</v>
      </c>
      <c r="C2158" t="s">
        <v>29</v>
      </c>
      <c r="D2158" t="s">
        <v>56</v>
      </c>
      <c r="E2158">
        <v>2015</v>
      </c>
      <c r="F2158">
        <v>3</v>
      </c>
      <c r="G2158">
        <v>39.299999999999997</v>
      </c>
      <c r="I2158" t="s">
        <v>2439</v>
      </c>
    </row>
    <row r="2159" spans="1:9" x14ac:dyDescent="0.2">
      <c r="A2159" t="s">
        <v>989</v>
      </c>
      <c r="B2159" t="s">
        <v>15</v>
      </c>
      <c r="C2159" t="s">
        <v>29</v>
      </c>
      <c r="D2159" t="s">
        <v>56</v>
      </c>
      <c r="E2159">
        <v>2015</v>
      </c>
      <c r="F2159">
        <v>2</v>
      </c>
      <c r="G2159">
        <v>38.299999999999997</v>
      </c>
      <c r="I2159" t="s">
        <v>2439</v>
      </c>
    </row>
    <row r="2160" spans="1:9" x14ac:dyDescent="0.2">
      <c r="A2160" t="s">
        <v>988</v>
      </c>
      <c r="B2160" t="s">
        <v>15</v>
      </c>
      <c r="C2160" t="s">
        <v>29</v>
      </c>
      <c r="D2160" t="s">
        <v>56</v>
      </c>
      <c r="E2160">
        <v>2015</v>
      </c>
      <c r="F2160">
        <v>1</v>
      </c>
      <c r="G2160">
        <v>38.299999999999997</v>
      </c>
      <c r="I2160" t="s">
        <v>2439</v>
      </c>
    </row>
    <row r="2161" spans="1:9" x14ac:dyDescent="0.2">
      <c r="A2161" t="s">
        <v>987</v>
      </c>
      <c r="B2161" t="s">
        <v>15</v>
      </c>
      <c r="C2161" t="s">
        <v>29</v>
      </c>
      <c r="D2161" t="s">
        <v>56</v>
      </c>
      <c r="E2161">
        <v>2014</v>
      </c>
      <c r="F2161">
        <v>4</v>
      </c>
      <c r="G2161">
        <v>38.4</v>
      </c>
      <c r="I2161" t="s">
        <v>2439</v>
      </c>
    </row>
    <row r="2162" spans="1:9" x14ac:dyDescent="0.2">
      <c r="A2162" t="s">
        <v>986</v>
      </c>
      <c r="B2162" t="s">
        <v>15</v>
      </c>
      <c r="C2162" t="s">
        <v>29</v>
      </c>
      <c r="D2162" t="s">
        <v>56</v>
      </c>
      <c r="E2162">
        <v>2014</v>
      </c>
      <c r="F2162">
        <v>3</v>
      </c>
      <c r="G2162">
        <v>39.200000000000003</v>
      </c>
      <c r="I2162" t="s">
        <v>2439</v>
      </c>
    </row>
    <row r="2163" spans="1:9" x14ac:dyDescent="0.2">
      <c r="A2163" t="s">
        <v>985</v>
      </c>
      <c r="B2163" t="s">
        <v>15</v>
      </c>
      <c r="C2163" t="s">
        <v>29</v>
      </c>
      <c r="D2163" t="s">
        <v>56</v>
      </c>
      <c r="E2163">
        <v>2014</v>
      </c>
      <c r="F2163">
        <v>2</v>
      </c>
      <c r="G2163">
        <v>38.4</v>
      </c>
      <c r="I2163" t="s">
        <v>2439</v>
      </c>
    </row>
    <row r="2164" spans="1:9" x14ac:dyDescent="0.2">
      <c r="A2164" t="s">
        <v>984</v>
      </c>
      <c r="B2164" t="s">
        <v>15</v>
      </c>
      <c r="C2164" t="s">
        <v>29</v>
      </c>
      <c r="D2164" t="s">
        <v>56</v>
      </c>
      <c r="E2164">
        <v>2014</v>
      </c>
      <c r="F2164">
        <v>1</v>
      </c>
      <c r="G2164">
        <v>38.200000000000003</v>
      </c>
      <c r="I2164" t="s">
        <v>2439</v>
      </c>
    </row>
    <row r="2165" spans="1:9" x14ac:dyDescent="0.2">
      <c r="A2165" t="s">
        <v>983</v>
      </c>
      <c r="B2165" t="s">
        <v>15</v>
      </c>
      <c r="C2165" t="s">
        <v>29</v>
      </c>
      <c r="D2165" t="s">
        <v>56</v>
      </c>
      <c r="E2165">
        <v>2013</v>
      </c>
      <c r="F2165">
        <v>4</v>
      </c>
      <c r="G2165">
        <v>37.799999999999997</v>
      </c>
      <c r="I2165" t="s">
        <v>2439</v>
      </c>
    </row>
    <row r="2166" spans="1:9" x14ac:dyDescent="0.2">
      <c r="A2166" t="s">
        <v>982</v>
      </c>
      <c r="B2166" t="s">
        <v>15</v>
      </c>
      <c r="C2166" t="s">
        <v>29</v>
      </c>
      <c r="D2166" t="s">
        <v>56</v>
      </c>
      <c r="E2166">
        <v>2013</v>
      </c>
      <c r="F2166">
        <v>3</v>
      </c>
      <c r="G2166">
        <v>39.1</v>
      </c>
      <c r="I2166" t="s">
        <v>2439</v>
      </c>
    </row>
    <row r="2167" spans="1:9" x14ac:dyDescent="0.2">
      <c r="A2167" t="s">
        <v>981</v>
      </c>
      <c r="B2167" t="s">
        <v>15</v>
      </c>
      <c r="C2167" t="s">
        <v>29</v>
      </c>
      <c r="D2167" t="s">
        <v>56</v>
      </c>
      <c r="E2167">
        <v>2013</v>
      </c>
      <c r="F2167">
        <v>2</v>
      </c>
      <c r="G2167">
        <v>38.1</v>
      </c>
      <c r="I2167" t="s">
        <v>2439</v>
      </c>
    </row>
    <row r="2168" spans="1:9" x14ac:dyDescent="0.2">
      <c r="A2168" t="s">
        <v>980</v>
      </c>
      <c r="B2168" t="s">
        <v>15</v>
      </c>
      <c r="C2168" t="s">
        <v>29</v>
      </c>
      <c r="D2168" t="s">
        <v>56</v>
      </c>
      <c r="E2168">
        <v>2013</v>
      </c>
      <c r="F2168">
        <v>1</v>
      </c>
      <c r="G2168">
        <v>38.5</v>
      </c>
      <c r="I2168" t="s">
        <v>2439</v>
      </c>
    </row>
    <row r="2169" spans="1:9" x14ac:dyDescent="0.2">
      <c r="A2169" t="s">
        <v>979</v>
      </c>
      <c r="B2169" t="s">
        <v>15</v>
      </c>
      <c r="C2169" t="s">
        <v>29</v>
      </c>
      <c r="D2169" t="s">
        <v>56</v>
      </c>
      <c r="E2169">
        <v>2012</v>
      </c>
      <c r="F2169">
        <v>4</v>
      </c>
      <c r="G2169">
        <v>38.1</v>
      </c>
      <c r="I2169" t="s">
        <v>2439</v>
      </c>
    </row>
    <row r="2170" spans="1:9" x14ac:dyDescent="0.2">
      <c r="A2170" t="s">
        <v>978</v>
      </c>
      <c r="B2170" t="s">
        <v>15</v>
      </c>
      <c r="C2170" t="s">
        <v>29</v>
      </c>
      <c r="D2170" t="s">
        <v>56</v>
      </c>
      <c r="E2170">
        <v>2012</v>
      </c>
      <c r="F2170">
        <v>3</v>
      </c>
      <c r="G2170">
        <v>39</v>
      </c>
      <c r="I2170" t="s">
        <v>2439</v>
      </c>
    </row>
    <row r="2171" spans="1:9" x14ac:dyDescent="0.2">
      <c r="A2171" t="s">
        <v>977</v>
      </c>
      <c r="B2171" t="s">
        <v>15</v>
      </c>
      <c r="C2171" t="s">
        <v>29</v>
      </c>
      <c r="D2171" t="s">
        <v>56</v>
      </c>
      <c r="E2171">
        <v>2012</v>
      </c>
      <c r="F2171">
        <v>2</v>
      </c>
      <c r="G2171">
        <v>38.1</v>
      </c>
      <c r="I2171" t="s">
        <v>2439</v>
      </c>
    </row>
    <row r="2172" spans="1:9" x14ac:dyDescent="0.2">
      <c r="A2172" t="s">
        <v>976</v>
      </c>
      <c r="B2172" t="s">
        <v>15</v>
      </c>
      <c r="C2172" t="s">
        <v>29</v>
      </c>
      <c r="D2172" t="s">
        <v>56</v>
      </c>
      <c r="E2172">
        <v>2012</v>
      </c>
      <c r="F2172">
        <v>1</v>
      </c>
      <c r="G2172">
        <v>38.200000000000003</v>
      </c>
      <c r="I2172" t="s">
        <v>2439</v>
      </c>
    </row>
    <row r="2173" spans="1:9" x14ac:dyDescent="0.2">
      <c r="A2173" t="s">
        <v>975</v>
      </c>
      <c r="B2173" t="s">
        <v>15</v>
      </c>
      <c r="C2173" t="s">
        <v>29</v>
      </c>
      <c r="D2173" t="s">
        <v>56</v>
      </c>
      <c r="E2173">
        <v>2011</v>
      </c>
      <c r="F2173">
        <v>4</v>
      </c>
      <c r="G2173">
        <v>38.1</v>
      </c>
      <c r="I2173" t="s">
        <v>2439</v>
      </c>
    </row>
    <row r="2174" spans="1:9" x14ac:dyDescent="0.2">
      <c r="A2174" t="s">
        <v>974</v>
      </c>
      <c r="B2174" t="s">
        <v>15</v>
      </c>
      <c r="C2174" t="s">
        <v>29</v>
      </c>
      <c r="D2174" t="s">
        <v>56</v>
      </c>
      <c r="E2174">
        <v>2011</v>
      </c>
      <c r="F2174">
        <v>3</v>
      </c>
      <c r="G2174">
        <v>39</v>
      </c>
      <c r="I2174" t="s">
        <v>2439</v>
      </c>
    </row>
    <row r="2175" spans="1:9" x14ac:dyDescent="0.2">
      <c r="A2175" t="s">
        <v>973</v>
      </c>
      <c r="B2175" t="s">
        <v>15</v>
      </c>
      <c r="C2175" t="s">
        <v>29</v>
      </c>
      <c r="D2175" t="s">
        <v>56</v>
      </c>
      <c r="E2175">
        <v>2011</v>
      </c>
      <c r="F2175">
        <v>2</v>
      </c>
      <c r="G2175">
        <v>38.5</v>
      </c>
      <c r="I2175" t="s">
        <v>2439</v>
      </c>
    </row>
    <row r="2176" spans="1:9" x14ac:dyDescent="0.2">
      <c r="A2176" t="s">
        <v>972</v>
      </c>
      <c r="B2176" t="s">
        <v>15</v>
      </c>
      <c r="C2176" t="s">
        <v>29</v>
      </c>
      <c r="D2176" t="s">
        <v>56</v>
      </c>
      <c r="E2176">
        <v>2011</v>
      </c>
      <c r="F2176">
        <v>1</v>
      </c>
      <c r="G2176">
        <v>38.6</v>
      </c>
      <c r="I2176" t="s">
        <v>2439</v>
      </c>
    </row>
    <row r="2177" spans="1:9" x14ac:dyDescent="0.2">
      <c r="A2177" t="s">
        <v>971</v>
      </c>
      <c r="B2177" t="s">
        <v>15</v>
      </c>
      <c r="C2177" t="s">
        <v>29</v>
      </c>
      <c r="D2177" t="s">
        <v>56</v>
      </c>
      <c r="E2177">
        <v>2010</v>
      </c>
      <c r="F2177">
        <v>4</v>
      </c>
      <c r="G2177">
        <v>38.1</v>
      </c>
      <c r="I2177" t="s">
        <v>2439</v>
      </c>
    </row>
    <row r="2178" spans="1:9" x14ac:dyDescent="0.2">
      <c r="A2178" t="s">
        <v>970</v>
      </c>
      <c r="B2178" t="s">
        <v>15</v>
      </c>
      <c r="C2178" t="s">
        <v>29</v>
      </c>
      <c r="D2178" t="s">
        <v>56</v>
      </c>
      <c r="E2178">
        <v>2010</v>
      </c>
      <c r="F2178">
        <v>3</v>
      </c>
      <c r="G2178">
        <v>39.1</v>
      </c>
      <c r="I2178" t="s">
        <v>2439</v>
      </c>
    </row>
    <row r="2179" spans="1:9" x14ac:dyDescent="0.2">
      <c r="A2179" t="s">
        <v>969</v>
      </c>
      <c r="B2179" t="s">
        <v>15</v>
      </c>
      <c r="C2179" t="s">
        <v>29</v>
      </c>
      <c r="D2179" t="s">
        <v>56</v>
      </c>
      <c r="E2179">
        <v>2010</v>
      </c>
      <c r="F2179">
        <v>2</v>
      </c>
      <c r="G2179">
        <v>38.1</v>
      </c>
      <c r="I2179" t="s">
        <v>2439</v>
      </c>
    </row>
    <row r="2180" spans="1:9" x14ac:dyDescent="0.2">
      <c r="A2180" t="s">
        <v>968</v>
      </c>
      <c r="B2180" t="s">
        <v>15</v>
      </c>
      <c r="C2180" t="s">
        <v>29</v>
      </c>
      <c r="D2180" t="s">
        <v>56</v>
      </c>
      <c r="E2180">
        <v>2010</v>
      </c>
      <c r="F2180">
        <v>1</v>
      </c>
      <c r="G2180">
        <v>38.200000000000003</v>
      </c>
      <c r="I2180" t="s">
        <v>2439</v>
      </c>
    </row>
    <row r="2181" spans="1:9" x14ac:dyDescent="0.2">
      <c r="A2181" t="s">
        <v>967</v>
      </c>
      <c r="B2181" t="s">
        <v>15</v>
      </c>
      <c r="C2181" t="s">
        <v>29</v>
      </c>
      <c r="D2181" t="s">
        <v>56</v>
      </c>
      <c r="E2181">
        <v>2009</v>
      </c>
      <c r="F2181">
        <v>4</v>
      </c>
      <c r="G2181">
        <v>38.299999999999997</v>
      </c>
      <c r="I2181" t="s">
        <v>2439</v>
      </c>
    </row>
    <row r="2182" spans="1:9" x14ac:dyDescent="0.2">
      <c r="A2182" t="s">
        <v>966</v>
      </c>
      <c r="B2182" t="s">
        <v>15</v>
      </c>
      <c r="C2182" t="s">
        <v>29</v>
      </c>
      <c r="D2182" t="s">
        <v>56</v>
      </c>
      <c r="E2182">
        <v>2009</v>
      </c>
      <c r="F2182">
        <v>3</v>
      </c>
      <c r="G2182">
        <v>39.9</v>
      </c>
      <c r="I2182" t="s">
        <v>2439</v>
      </c>
    </row>
    <row r="2183" spans="1:9" x14ac:dyDescent="0.2">
      <c r="A2183" t="s">
        <v>965</v>
      </c>
      <c r="B2183" t="s">
        <v>15</v>
      </c>
      <c r="C2183" t="s">
        <v>29</v>
      </c>
      <c r="D2183" t="s">
        <v>56</v>
      </c>
      <c r="E2183">
        <v>2009</v>
      </c>
      <c r="F2183">
        <v>2</v>
      </c>
      <c r="G2183">
        <v>38.9</v>
      </c>
      <c r="I2183" t="s">
        <v>2439</v>
      </c>
    </row>
    <row r="2184" spans="1:9" x14ac:dyDescent="0.2">
      <c r="A2184" t="s">
        <v>964</v>
      </c>
      <c r="B2184" t="s">
        <v>15</v>
      </c>
      <c r="C2184" t="s">
        <v>29</v>
      </c>
      <c r="D2184" t="s">
        <v>56</v>
      </c>
      <c r="E2184">
        <v>2009</v>
      </c>
      <c r="F2184">
        <v>1</v>
      </c>
      <c r="G2184">
        <v>38.5</v>
      </c>
      <c r="I2184" t="s">
        <v>2439</v>
      </c>
    </row>
    <row r="2185" spans="1:9" x14ac:dyDescent="0.2">
      <c r="A2185" t="s">
        <v>963</v>
      </c>
      <c r="B2185" t="s">
        <v>15</v>
      </c>
      <c r="C2185" t="s">
        <v>29</v>
      </c>
      <c r="D2185" t="s">
        <v>56</v>
      </c>
      <c r="E2185">
        <v>2008</v>
      </c>
      <c r="F2185">
        <v>4</v>
      </c>
      <c r="G2185">
        <v>38.700000000000003</v>
      </c>
      <c r="I2185" t="s">
        <v>2439</v>
      </c>
    </row>
    <row r="2186" spans="1:9" x14ac:dyDescent="0.2">
      <c r="A2186" t="s">
        <v>962</v>
      </c>
      <c r="B2186" t="s">
        <v>15</v>
      </c>
      <c r="C2186" t="s">
        <v>29</v>
      </c>
      <c r="D2186" t="s">
        <v>56</v>
      </c>
      <c r="E2186">
        <v>2008</v>
      </c>
      <c r="F2186">
        <v>3</v>
      </c>
      <c r="G2186">
        <v>40.700000000000003</v>
      </c>
      <c r="I2186" t="s">
        <v>2439</v>
      </c>
    </row>
    <row r="2187" spans="1:9" x14ac:dyDescent="0.2">
      <c r="A2187" t="s">
        <v>961</v>
      </c>
      <c r="B2187" t="s">
        <v>15</v>
      </c>
      <c r="C2187" t="s">
        <v>29</v>
      </c>
      <c r="D2187" t="s">
        <v>56</v>
      </c>
      <c r="E2187">
        <v>2008</v>
      </c>
      <c r="F2187">
        <v>2</v>
      </c>
      <c r="G2187">
        <v>39.200000000000003</v>
      </c>
      <c r="I2187" t="s">
        <v>2439</v>
      </c>
    </row>
    <row r="2188" spans="1:9" x14ac:dyDescent="0.2">
      <c r="A2188" t="s">
        <v>960</v>
      </c>
      <c r="B2188" t="s">
        <v>15</v>
      </c>
      <c r="C2188" t="s">
        <v>29</v>
      </c>
      <c r="D2188" t="s">
        <v>56</v>
      </c>
      <c r="E2188">
        <v>2008</v>
      </c>
      <c r="F2188">
        <v>1</v>
      </c>
      <c r="G2188">
        <v>39</v>
      </c>
      <c r="H2188" t="s">
        <v>2448</v>
      </c>
      <c r="I2188" t="s">
        <v>2474</v>
      </c>
    </row>
    <row r="2189" spans="1:9" x14ac:dyDescent="0.2">
      <c r="A2189" t="s">
        <v>959</v>
      </c>
      <c r="B2189" t="s">
        <v>15</v>
      </c>
      <c r="C2189" t="s">
        <v>29</v>
      </c>
      <c r="D2189" t="s">
        <v>56</v>
      </c>
      <c r="E2189">
        <v>2007</v>
      </c>
      <c r="F2189">
        <v>4</v>
      </c>
      <c r="G2189">
        <v>39.700000000000003</v>
      </c>
      <c r="I2189" t="s">
        <v>2439</v>
      </c>
    </row>
    <row r="2190" spans="1:9" x14ac:dyDescent="0.2">
      <c r="A2190" t="s">
        <v>958</v>
      </c>
      <c r="B2190" t="s">
        <v>15</v>
      </c>
      <c r="C2190" t="s">
        <v>29</v>
      </c>
      <c r="D2190" t="s">
        <v>56</v>
      </c>
      <c r="E2190">
        <v>2007</v>
      </c>
      <c r="F2190">
        <v>3</v>
      </c>
      <c r="G2190">
        <v>41.1</v>
      </c>
      <c r="I2190" t="s">
        <v>2439</v>
      </c>
    </row>
    <row r="2191" spans="1:9" x14ac:dyDescent="0.2">
      <c r="A2191" t="s">
        <v>957</v>
      </c>
      <c r="B2191" t="s">
        <v>15</v>
      </c>
      <c r="C2191" t="s">
        <v>29</v>
      </c>
      <c r="D2191" t="s">
        <v>56</v>
      </c>
      <c r="E2191">
        <v>2007</v>
      </c>
      <c r="F2191">
        <v>2</v>
      </c>
      <c r="G2191">
        <v>40.6</v>
      </c>
      <c r="I2191" t="s">
        <v>2439</v>
      </c>
    </row>
    <row r="2192" spans="1:9" x14ac:dyDescent="0.2">
      <c r="A2192" t="s">
        <v>956</v>
      </c>
      <c r="B2192" t="s">
        <v>15</v>
      </c>
      <c r="C2192" t="s">
        <v>29</v>
      </c>
      <c r="D2192" t="s">
        <v>56</v>
      </c>
      <c r="E2192">
        <v>2007</v>
      </c>
      <c r="F2192">
        <v>1</v>
      </c>
      <c r="G2192">
        <v>40.799999999999997</v>
      </c>
      <c r="I2192" t="s">
        <v>2439</v>
      </c>
    </row>
    <row r="2193" spans="1:9" x14ac:dyDescent="0.2">
      <c r="A2193" t="s">
        <v>955</v>
      </c>
      <c r="B2193" t="s">
        <v>15</v>
      </c>
      <c r="C2193" t="s">
        <v>29</v>
      </c>
      <c r="D2193" t="s">
        <v>56</v>
      </c>
      <c r="E2193">
        <v>2006</v>
      </c>
      <c r="F2193">
        <v>4</v>
      </c>
      <c r="G2193">
        <v>40.799999999999997</v>
      </c>
      <c r="I2193" t="s">
        <v>2439</v>
      </c>
    </row>
    <row r="2194" spans="1:9" x14ac:dyDescent="0.2">
      <c r="A2194" t="s">
        <v>954</v>
      </c>
      <c r="B2194" t="s">
        <v>15</v>
      </c>
      <c r="C2194" t="s">
        <v>29</v>
      </c>
      <c r="D2194" t="s">
        <v>56</v>
      </c>
      <c r="E2194">
        <v>2006</v>
      </c>
      <c r="F2194">
        <v>3</v>
      </c>
      <c r="G2194">
        <v>42.1</v>
      </c>
      <c r="I2194" t="s">
        <v>2439</v>
      </c>
    </row>
    <row r="2195" spans="1:9" x14ac:dyDescent="0.2">
      <c r="A2195" t="s">
        <v>953</v>
      </c>
      <c r="B2195" t="s">
        <v>15</v>
      </c>
      <c r="C2195" t="s">
        <v>29</v>
      </c>
      <c r="D2195" t="s">
        <v>56</v>
      </c>
      <c r="E2195">
        <v>2006</v>
      </c>
      <c r="F2195">
        <v>2</v>
      </c>
      <c r="G2195">
        <v>41.1</v>
      </c>
      <c r="I2195" t="s">
        <v>2439</v>
      </c>
    </row>
    <row r="2196" spans="1:9" x14ac:dyDescent="0.2">
      <c r="A2196" t="s">
        <v>952</v>
      </c>
      <c r="B2196" t="s">
        <v>15</v>
      </c>
      <c r="C2196" t="s">
        <v>29</v>
      </c>
      <c r="D2196" t="s">
        <v>56</v>
      </c>
      <c r="E2196">
        <v>2006</v>
      </c>
      <c r="F2196">
        <v>1</v>
      </c>
      <c r="G2196">
        <v>41.1</v>
      </c>
      <c r="I2196" t="s">
        <v>2439</v>
      </c>
    </row>
    <row r="2197" spans="1:9" x14ac:dyDescent="0.2">
      <c r="A2197" t="s">
        <v>951</v>
      </c>
      <c r="B2197" t="s">
        <v>15</v>
      </c>
      <c r="C2197" t="s">
        <v>29</v>
      </c>
      <c r="D2197" t="s">
        <v>56</v>
      </c>
      <c r="E2197">
        <v>2005</v>
      </c>
      <c r="F2197">
        <v>4</v>
      </c>
      <c r="G2197">
        <v>41.1</v>
      </c>
      <c r="I2197" t="s">
        <v>2439</v>
      </c>
    </row>
    <row r="2198" spans="1:9" x14ac:dyDescent="0.2">
      <c r="A2198" t="s">
        <v>950</v>
      </c>
      <c r="B2198" t="s">
        <v>15</v>
      </c>
      <c r="C2198" t="s">
        <v>29</v>
      </c>
      <c r="D2198" t="s">
        <v>56</v>
      </c>
      <c r="E2198">
        <v>2005</v>
      </c>
      <c r="F2198">
        <v>3</v>
      </c>
      <c r="G2198">
        <v>42.1</v>
      </c>
      <c r="I2198" t="s">
        <v>2439</v>
      </c>
    </row>
    <row r="2199" spans="1:9" x14ac:dyDescent="0.2">
      <c r="A2199" t="s">
        <v>949</v>
      </c>
      <c r="B2199" t="s">
        <v>15</v>
      </c>
      <c r="C2199" t="s">
        <v>29</v>
      </c>
      <c r="D2199" t="s">
        <v>56</v>
      </c>
      <c r="E2199">
        <v>2005</v>
      </c>
      <c r="F2199">
        <v>2</v>
      </c>
      <c r="G2199">
        <v>41.1</v>
      </c>
      <c r="I2199" t="s">
        <v>2439</v>
      </c>
    </row>
    <row r="2200" spans="1:9" x14ac:dyDescent="0.2">
      <c r="A2200" t="s">
        <v>948</v>
      </c>
      <c r="B2200" t="s">
        <v>15</v>
      </c>
      <c r="C2200" t="s">
        <v>29</v>
      </c>
      <c r="D2200" t="s">
        <v>56</v>
      </c>
      <c r="E2200">
        <v>2005</v>
      </c>
      <c r="F2200">
        <v>1</v>
      </c>
      <c r="G2200">
        <v>40.9</v>
      </c>
      <c r="H2200" t="s">
        <v>2448</v>
      </c>
      <c r="I2200" t="s">
        <v>2474</v>
      </c>
    </row>
    <row r="2201" spans="1:9" x14ac:dyDescent="0.2">
      <c r="A2201" t="s">
        <v>3030</v>
      </c>
      <c r="B2201" t="s">
        <v>15</v>
      </c>
      <c r="C2201" t="s">
        <v>29</v>
      </c>
      <c r="D2201" t="s">
        <v>56</v>
      </c>
      <c r="E2201">
        <v>2004</v>
      </c>
      <c r="F2201">
        <v>4</v>
      </c>
      <c r="G2201">
        <v>40.5</v>
      </c>
      <c r="I2201" t="s">
        <v>2439</v>
      </c>
    </row>
    <row r="2202" spans="1:9" x14ac:dyDescent="0.2">
      <c r="A2202" t="s">
        <v>3031</v>
      </c>
      <c r="B2202" t="s">
        <v>15</v>
      </c>
      <c r="C2202" t="s">
        <v>29</v>
      </c>
      <c r="D2202" t="s">
        <v>56</v>
      </c>
      <c r="E2202">
        <v>2004</v>
      </c>
      <c r="F2202">
        <v>3</v>
      </c>
      <c r="G2202">
        <v>41.6</v>
      </c>
      <c r="I2202" t="s">
        <v>2439</v>
      </c>
    </row>
    <row r="2203" spans="1:9" x14ac:dyDescent="0.2">
      <c r="A2203" t="s">
        <v>3032</v>
      </c>
      <c r="B2203" t="s">
        <v>15</v>
      </c>
      <c r="C2203" t="s">
        <v>29</v>
      </c>
      <c r="D2203" t="s">
        <v>56</v>
      </c>
      <c r="E2203">
        <v>2004</v>
      </c>
      <c r="F2203">
        <v>2</v>
      </c>
      <c r="G2203">
        <v>40.9</v>
      </c>
      <c r="I2203" t="s">
        <v>2439</v>
      </c>
    </row>
    <row r="2204" spans="1:9" x14ac:dyDescent="0.2">
      <c r="A2204" t="s">
        <v>3033</v>
      </c>
      <c r="B2204" t="s">
        <v>15</v>
      </c>
      <c r="C2204" t="s">
        <v>29</v>
      </c>
      <c r="D2204" t="s">
        <v>56</v>
      </c>
      <c r="E2204">
        <v>2004</v>
      </c>
      <c r="F2204">
        <v>1</v>
      </c>
      <c r="G2204">
        <v>40.6</v>
      </c>
      <c r="I2204" t="s">
        <v>2439</v>
      </c>
    </row>
    <row r="2205" spans="1:9" x14ac:dyDescent="0.2">
      <c r="A2205" t="s">
        <v>3034</v>
      </c>
      <c r="B2205" t="s">
        <v>15</v>
      </c>
      <c r="C2205" t="s">
        <v>29</v>
      </c>
      <c r="D2205" t="s">
        <v>56</v>
      </c>
      <c r="E2205">
        <v>2003</v>
      </c>
      <c r="F2205">
        <v>4</v>
      </c>
      <c r="G2205">
        <v>41.2</v>
      </c>
      <c r="I2205" t="s">
        <v>2439</v>
      </c>
    </row>
    <row r="2206" spans="1:9" x14ac:dyDescent="0.2">
      <c r="A2206" t="s">
        <v>3035</v>
      </c>
      <c r="B2206" t="s">
        <v>15</v>
      </c>
      <c r="C2206" t="s">
        <v>29</v>
      </c>
      <c r="D2206" t="s">
        <v>56</v>
      </c>
      <c r="E2206">
        <v>2003</v>
      </c>
      <c r="F2206">
        <v>3</v>
      </c>
      <c r="G2206">
        <v>42.3</v>
      </c>
      <c r="I2206" t="s">
        <v>2439</v>
      </c>
    </row>
    <row r="2207" spans="1:9" x14ac:dyDescent="0.2">
      <c r="A2207" t="s">
        <v>3036</v>
      </c>
      <c r="B2207" t="s">
        <v>15</v>
      </c>
      <c r="C2207" t="s">
        <v>29</v>
      </c>
      <c r="D2207" t="s">
        <v>56</v>
      </c>
      <c r="E2207">
        <v>2003</v>
      </c>
      <c r="F2207">
        <v>2</v>
      </c>
      <c r="G2207">
        <v>42</v>
      </c>
      <c r="I2207" t="s">
        <v>2439</v>
      </c>
    </row>
    <row r="2208" spans="1:9" x14ac:dyDescent="0.2">
      <c r="A2208" t="s">
        <v>3037</v>
      </c>
      <c r="B2208" t="s">
        <v>15</v>
      </c>
      <c r="C2208" t="s">
        <v>29</v>
      </c>
      <c r="D2208" t="s">
        <v>56</v>
      </c>
      <c r="E2208">
        <v>2003</v>
      </c>
      <c r="F2208">
        <v>1</v>
      </c>
      <c r="G2208">
        <v>41.3</v>
      </c>
      <c r="I2208" t="s">
        <v>2439</v>
      </c>
    </row>
    <row r="2209" spans="1:10" x14ac:dyDescent="0.2">
      <c r="A2209" t="s">
        <v>3038</v>
      </c>
      <c r="B2209" t="s">
        <v>15</v>
      </c>
      <c r="C2209" t="s">
        <v>29</v>
      </c>
      <c r="D2209" t="s">
        <v>56</v>
      </c>
      <c r="E2209">
        <v>2002</v>
      </c>
      <c r="F2209">
        <v>4</v>
      </c>
      <c r="G2209">
        <v>41.1</v>
      </c>
      <c r="I2209" t="s">
        <v>2439</v>
      </c>
    </row>
    <row r="2210" spans="1:10" x14ac:dyDescent="0.2">
      <c r="A2210" t="s">
        <v>3039</v>
      </c>
      <c r="B2210" t="s">
        <v>15</v>
      </c>
      <c r="C2210" t="s">
        <v>29</v>
      </c>
      <c r="D2210" t="s">
        <v>56</v>
      </c>
      <c r="E2210">
        <v>2002</v>
      </c>
      <c r="F2210">
        <v>3</v>
      </c>
      <c r="G2210">
        <v>42.5</v>
      </c>
      <c r="I2210" t="s">
        <v>2439</v>
      </c>
    </row>
    <row r="2211" spans="1:10" x14ac:dyDescent="0.2">
      <c r="A2211" t="s">
        <v>3040</v>
      </c>
      <c r="B2211" t="s">
        <v>15</v>
      </c>
      <c r="C2211" t="s">
        <v>29</v>
      </c>
      <c r="D2211" t="s">
        <v>56</v>
      </c>
      <c r="E2211">
        <v>2002</v>
      </c>
      <c r="F2211">
        <v>2</v>
      </c>
      <c r="G2211">
        <v>42.4</v>
      </c>
      <c r="I2211" t="s">
        <v>2439</v>
      </c>
    </row>
    <row r="2212" spans="1:10" x14ac:dyDescent="0.2">
      <c r="A2212" t="s">
        <v>3041</v>
      </c>
      <c r="B2212" t="s">
        <v>15</v>
      </c>
      <c r="C2212" t="s">
        <v>29</v>
      </c>
      <c r="D2212" t="s">
        <v>56</v>
      </c>
      <c r="E2212">
        <v>2002</v>
      </c>
      <c r="F2212">
        <v>1</v>
      </c>
      <c r="G2212">
        <v>41.4</v>
      </c>
      <c r="H2212" t="s">
        <v>2448</v>
      </c>
      <c r="I2212" t="s">
        <v>2474</v>
      </c>
    </row>
    <row r="2213" spans="1:10" x14ac:dyDescent="0.2">
      <c r="A2213" t="s">
        <v>3042</v>
      </c>
      <c r="B2213" t="s">
        <v>15</v>
      </c>
      <c r="C2213" t="s">
        <v>29</v>
      </c>
      <c r="D2213" t="s">
        <v>56</v>
      </c>
      <c r="E2213">
        <v>2001</v>
      </c>
      <c r="F2213">
        <v>4</v>
      </c>
      <c r="G2213">
        <v>42.3</v>
      </c>
      <c r="I2213" t="s">
        <v>2439</v>
      </c>
    </row>
    <row r="2214" spans="1:10" x14ac:dyDescent="0.2">
      <c r="A2214" t="s">
        <v>3043</v>
      </c>
      <c r="B2214" t="s">
        <v>15</v>
      </c>
      <c r="C2214" t="s">
        <v>29</v>
      </c>
      <c r="D2214" t="s">
        <v>56</v>
      </c>
      <c r="E2214">
        <v>2001</v>
      </c>
      <c r="F2214">
        <v>2</v>
      </c>
      <c r="G2214">
        <v>42.9</v>
      </c>
      <c r="I2214" t="s">
        <v>2439</v>
      </c>
    </row>
    <row r="2215" spans="1:10" x14ac:dyDescent="0.2">
      <c r="A2215" t="s">
        <v>3044</v>
      </c>
      <c r="B2215" t="s">
        <v>15</v>
      </c>
      <c r="C2215" t="s">
        <v>29</v>
      </c>
      <c r="D2215" t="s">
        <v>56</v>
      </c>
      <c r="E2215">
        <v>2000</v>
      </c>
      <c r="F2215">
        <v>4</v>
      </c>
      <c r="G2215">
        <v>41.9</v>
      </c>
      <c r="I2215" t="s">
        <v>2439</v>
      </c>
    </row>
    <row r="2216" spans="1:10" x14ac:dyDescent="0.2">
      <c r="A2216" t="s">
        <v>3045</v>
      </c>
      <c r="B2216" t="s">
        <v>15</v>
      </c>
      <c r="C2216" t="s">
        <v>29</v>
      </c>
      <c r="D2216" t="s">
        <v>56</v>
      </c>
      <c r="E2216">
        <v>2000</v>
      </c>
      <c r="F2216">
        <v>2</v>
      </c>
      <c r="G2216">
        <v>42.4</v>
      </c>
      <c r="I2216" t="s">
        <v>2439</v>
      </c>
    </row>
    <row r="2217" spans="1:10" x14ac:dyDescent="0.2">
      <c r="A2217" t="s">
        <v>3046</v>
      </c>
      <c r="B2217" t="s">
        <v>15</v>
      </c>
      <c r="C2217" t="s">
        <v>29</v>
      </c>
      <c r="D2217" t="s">
        <v>56</v>
      </c>
      <c r="E2217">
        <v>1999</v>
      </c>
      <c r="F2217">
        <v>4</v>
      </c>
      <c r="G2217">
        <v>41.9</v>
      </c>
      <c r="I2217" t="s">
        <v>2439</v>
      </c>
    </row>
    <row r="2218" spans="1:10" x14ac:dyDescent="0.2">
      <c r="A2218" t="s">
        <v>3047</v>
      </c>
      <c r="B2218" t="s">
        <v>15</v>
      </c>
      <c r="C2218" t="s">
        <v>29</v>
      </c>
      <c r="D2218" t="s">
        <v>56</v>
      </c>
      <c r="E2218">
        <v>1999</v>
      </c>
      <c r="F2218">
        <v>2</v>
      </c>
      <c r="G2218">
        <v>42.6</v>
      </c>
      <c r="I2218" t="s">
        <v>2439</v>
      </c>
    </row>
    <row r="2219" spans="1:10" x14ac:dyDescent="0.2">
      <c r="A2219" t="s">
        <v>3048</v>
      </c>
      <c r="B2219" t="s">
        <v>15</v>
      </c>
      <c r="C2219" t="s">
        <v>29</v>
      </c>
      <c r="D2219" t="s">
        <v>56</v>
      </c>
      <c r="E2219">
        <v>1998</v>
      </c>
      <c r="F2219">
        <v>4</v>
      </c>
      <c r="G2219">
        <v>41.7</v>
      </c>
      <c r="I2219" t="s">
        <v>2439</v>
      </c>
    </row>
    <row r="2220" spans="1:10" x14ac:dyDescent="0.2">
      <c r="A2220" t="s">
        <v>3049</v>
      </c>
      <c r="B2220" t="s">
        <v>15</v>
      </c>
      <c r="C2220" t="s">
        <v>29</v>
      </c>
      <c r="D2220" t="s">
        <v>56</v>
      </c>
      <c r="E2220">
        <v>1998</v>
      </c>
      <c r="F2220">
        <v>2</v>
      </c>
      <c r="G2220">
        <v>42.3</v>
      </c>
      <c r="I2220" t="s">
        <v>2439</v>
      </c>
    </row>
    <row r="2221" spans="1:10" x14ac:dyDescent="0.2">
      <c r="A2221" t="s">
        <v>3050</v>
      </c>
      <c r="B2221" t="s">
        <v>18</v>
      </c>
      <c r="C2221" t="s">
        <v>58</v>
      </c>
      <c r="D2221" t="s">
        <v>56</v>
      </c>
      <c r="E2221">
        <v>2022</v>
      </c>
      <c r="F2221">
        <v>3</v>
      </c>
      <c r="G2221">
        <v>42.84</v>
      </c>
      <c r="I2221" t="s">
        <v>3051</v>
      </c>
      <c r="J2221" t="s">
        <v>2502</v>
      </c>
    </row>
    <row r="2222" spans="1:10" x14ac:dyDescent="0.2">
      <c r="A2222" t="s">
        <v>3052</v>
      </c>
      <c r="B2222" t="s">
        <v>18</v>
      </c>
      <c r="C2222" t="s">
        <v>58</v>
      </c>
      <c r="D2222" t="s">
        <v>56</v>
      </c>
      <c r="E2222">
        <v>2022</v>
      </c>
      <c r="F2222">
        <v>2</v>
      </c>
      <c r="G2222">
        <v>42.38</v>
      </c>
      <c r="I2222" t="s">
        <v>3051</v>
      </c>
      <c r="J2222" t="s">
        <v>2502</v>
      </c>
    </row>
    <row r="2223" spans="1:10" x14ac:dyDescent="0.2">
      <c r="A2223" t="s">
        <v>3053</v>
      </c>
      <c r="B2223" t="s">
        <v>18</v>
      </c>
      <c r="C2223" t="s">
        <v>58</v>
      </c>
      <c r="D2223" t="s">
        <v>56</v>
      </c>
      <c r="E2223">
        <v>2022</v>
      </c>
      <c r="F2223">
        <v>1</v>
      </c>
      <c r="G2223">
        <v>42.44</v>
      </c>
      <c r="I2223" t="s">
        <v>3051</v>
      </c>
      <c r="J2223" t="s">
        <v>2502</v>
      </c>
    </row>
    <row r="2224" spans="1:10" x14ac:dyDescent="0.2">
      <c r="A2224" t="s">
        <v>2171</v>
      </c>
      <c r="B2224" t="s">
        <v>18</v>
      </c>
      <c r="C2224" t="s">
        <v>58</v>
      </c>
      <c r="D2224" t="s">
        <v>56</v>
      </c>
      <c r="E2224">
        <v>2021</v>
      </c>
      <c r="F2224">
        <v>4</v>
      </c>
      <c r="G2224">
        <v>42.83</v>
      </c>
      <c r="I2224" t="s">
        <v>3051</v>
      </c>
      <c r="J2224" t="s">
        <v>2502</v>
      </c>
    </row>
    <row r="2225" spans="1:10" x14ac:dyDescent="0.2">
      <c r="A2225" t="s">
        <v>2170</v>
      </c>
      <c r="B2225" t="s">
        <v>18</v>
      </c>
      <c r="C2225" t="s">
        <v>58</v>
      </c>
      <c r="D2225" t="s">
        <v>56</v>
      </c>
      <c r="E2225">
        <v>2021</v>
      </c>
      <c r="F2225">
        <v>3</v>
      </c>
      <c r="G2225">
        <v>42.1</v>
      </c>
      <c r="I2225" t="s">
        <v>3051</v>
      </c>
      <c r="J2225" t="s">
        <v>2502</v>
      </c>
    </row>
    <row r="2226" spans="1:10" x14ac:dyDescent="0.2">
      <c r="A2226" t="s">
        <v>2169</v>
      </c>
      <c r="B2226" t="s">
        <v>18</v>
      </c>
      <c r="C2226" t="s">
        <v>58</v>
      </c>
      <c r="D2226" t="s">
        <v>56</v>
      </c>
      <c r="E2226">
        <v>2021</v>
      </c>
      <c r="F2226">
        <v>2</v>
      </c>
      <c r="G2226">
        <v>41.81</v>
      </c>
      <c r="I2226" t="s">
        <v>3051</v>
      </c>
      <c r="J2226" t="s">
        <v>2502</v>
      </c>
    </row>
    <row r="2227" spans="1:10" x14ac:dyDescent="0.2">
      <c r="A2227" t="s">
        <v>2168</v>
      </c>
      <c r="B2227" t="s">
        <v>18</v>
      </c>
      <c r="C2227" t="s">
        <v>58</v>
      </c>
      <c r="D2227" t="s">
        <v>56</v>
      </c>
      <c r="E2227">
        <v>2021</v>
      </c>
      <c r="F2227">
        <v>1</v>
      </c>
      <c r="G2227">
        <v>41.42</v>
      </c>
      <c r="I2227" t="s">
        <v>3051</v>
      </c>
      <c r="J2227" t="s">
        <v>2502</v>
      </c>
    </row>
    <row r="2228" spans="1:10" x14ac:dyDescent="0.2">
      <c r="A2228" t="s">
        <v>2167</v>
      </c>
      <c r="B2228" t="s">
        <v>18</v>
      </c>
      <c r="C2228" t="s">
        <v>58</v>
      </c>
      <c r="D2228" t="s">
        <v>56</v>
      </c>
      <c r="E2228">
        <v>2020</v>
      </c>
      <c r="F2228">
        <v>4</v>
      </c>
      <c r="G2228">
        <v>41.59</v>
      </c>
      <c r="I2228" t="s">
        <v>3051</v>
      </c>
      <c r="J2228" t="s">
        <v>2502</v>
      </c>
    </row>
    <row r="2229" spans="1:10" x14ac:dyDescent="0.2">
      <c r="A2229" t="s">
        <v>2166</v>
      </c>
      <c r="B2229" t="s">
        <v>18</v>
      </c>
      <c r="C2229" t="s">
        <v>58</v>
      </c>
      <c r="D2229" t="s">
        <v>56</v>
      </c>
      <c r="E2229">
        <v>2020</v>
      </c>
      <c r="F2229">
        <v>3</v>
      </c>
      <c r="G2229">
        <v>40.229999999999997</v>
      </c>
      <c r="H2229" t="s">
        <v>2448</v>
      </c>
      <c r="I2229" t="s">
        <v>3054</v>
      </c>
      <c r="J2229" t="s">
        <v>2502</v>
      </c>
    </row>
    <row r="2230" spans="1:10" x14ac:dyDescent="0.2">
      <c r="A2230" t="s">
        <v>2165</v>
      </c>
      <c r="B2230" t="s">
        <v>18</v>
      </c>
      <c r="C2230" t="s">
        <v>58</v>
      </c>
      <c r="D2230" t="s">
        <v>56</v>
      </c>
      <c r="E2230">
        <v>2020</v>
      </c>
      <c r="F2230">
        <v>2</v>
      </c>
      <c r="G2230">
        <v>33.72</v>
      </c>
      <c r="H2230" t="s">
        <v>2448</v>
      </c>
      <c r="I2230" t="s">
        <v>3055</v>
      </c>
      <c r="J2230" t="s">
        <v>2502</v>
      </c>
    </row>
    <row r="2231" spans="1:10" x14ac:dyDescent="0.2">
      <c r="A2231" t="s">
        <v>2164</v>
      </c>
      <c r="B2231" t="s">
        <v>18</v>
      </c>
      <c r="C2231" t="s">
        <v>58</v>
      </c>
      <c r="D2231" t="s">
        <v>56</v>
      </c>
      <c r="E2231">
        <v>2020</v>
      </c>
      <c r="F2231">
        <v>1</v>
      </c>
      <c r="G2231">
        <v>42.22</v>
      </c>
      <c r="I2231" t="s">
        <v>3051</v>
      </c>
      <c r="J2231" t="s">
        <v>2502</v>
      </c>
    </row>
    <row r="2232" spans="1:10" x14ac:dyDescent="0.2">
      <c r="A2232" t="s">
        <v>2163</v>
      </c>
      <c r="B2232" t="s">
        <v>18</v>
      </c>
      <c r="C2232" t="s">
        <v>58</v>
      </c>
      <c r="D2232" t="s">
        <v>56</v>
      </c>
      <c r="E2232">
        <v>2019</v>
      </c>
      <c r="F2232">
        <v>4</v>
      </c>
      <c r="G2232">
        <v>43.11</v>
      </c>
      <c r="I2232" t="s">
        <v>3051</v>
      </c>
      <c r="J2232" t="s">
        <v>2502</v>
      </c>
    </row>
    <row r="2233" spans="1:10" x14ac:dyDescent="0.2">
      <c r="A2233" t="s">
        <v>2162</v>
      </c>
      <c r="B2233" t="s">
        <v>18</v>
      </c>
      <c r="C2233" t="s">
        <v>58</v>
      </c>
      <c r="D2233" t="s">
        <v>56</v>
      </c>
      <c r="E2233">
        <v>2019</v>
      </c>
      <c r="F2233">
        <v>3</v>
      </c>
      <c r="G2233">
        <v>42.86</v>
      </c>
      <c r="I2233" t="s">
        <v>3051</v>
      </c>
      <c r="J2233" t="s">
        <v>2502</v>
      </c>
    </row>
    <row r="2234" spans="1:10" x14ac:dyDescent="0.2">
      <c r="A2234" t="s">
        <v>2161</v>
      </c>
      <c r="B2234" t="s">
        <v>18</v>
      </c>
      <c r="C2234" t="s">
        <v>58</v>
      </c>
      <c r="D2234" t="s">
        <v>56</v>
      </c>
      <c r="E2234">
        <v>2019</v>
      </c>
      <c r="F2234">
        <v>2</v>
      </c>
      <c r="G2234">
        <v>42.24</v>
      </c>
      <c r="I2234" t="s">
        <v>3051</v>
      </c>
      <c r="J2234" t="s">
        <v>2502</v>
      </c>
    </row>
    <row r="2235" spans="1:10" x14ac:dyDescent="0.2">
      <c r="A2235" t="s">
        <v>2160</v>
      </c>
      <c r="B2235" t="s">
        <v>18</v>
      </c>
      <c r="C2235" t="s">
        <v>58</v>
      </c>
      <c r="D2235" t="s">
        <v>56</v>
      </c>
      <c r="E2235">
        <v>2019</v>
      </c>
      <c r="F2235">
        <v>1</v>
      </c>
      <c r="G2235">
        <v>42.58</v>
      </c>
      <c r="I2235" t="s">
        <v>3051</v>
      </c>
      <c r="J2235" t="s">
        <v>2502</v>
      </c>
    </row>
    <row r="2236" spans="1:10" x14ac:dyDescent="0.2">
      <c r="A2236" t="s">
        <v>2159</v>
      </c>
      <c r="B2236" t="s">
        <v>18</v>
      </c>
      <c r="C2236" t="s">
        <v>58</v>
      </c>
      <c r="D2236" t="s">
        <v>56</v>
      </c>
      <c r="E2236">
        <v>2018</v>
      </c>
      <c r="F2236">
        <v>4</v>
      </c>
      <c r="G2236">
        <v>43.28</v>
      </c>
      <c r="I2236" t="s">
        <v>3051</v>
      </c>
      <c r="J2236" t="s">
        <v>2502</v>
      </c>
    </row>
    <row r="2237" spans="1:10" x14ac:dyDescent="0.2">
      <c r="A2237" t="s">
        <v>2158</v>
      </c>
      <c r="B2237" t="s">
        <v>18</v>
      </c>
      <c r="C2237" t="s">
        <v>58</v>
      </c>
      <c r="D2237" t="s">
        <v>56</v>
      </c>
      <c r="E2237">
        <v>2018</v>
      </c>
      <c r="F2237">
        <v>3</v>
      </c>
      <c r="G2237">
        <v>43.23</v>
      </c>
      <c r="I2237" t="s">
        <v>3051</v>
      </c>
      <c r="J2237" t="s">
        <v>2502</v>
      </c>
    </row>
    <row r="2238" spans="1:10" x14ac:dyDescent="0.2">
      <c r="A2238" t="s">
        <v>2157</v>
      </c>
      <c r="B2238" t="s">
        <v>18</v>
      </c>
      <c r="C2238" t="s">
        <v>58</v>
      </c>
      <c r="D2238" t="s">
        <v>56</v>
      </c>
      <c r="E2238">
        <v>2018</v>
      </c>
      <c r="F2238">
        <v>2</v>
      </c>
      <c r="G2238">
        <v>42.66</v>
      </c>
      <c r="I2238" t="s">
        <v>3051</v>
      </c>
      <c r="J2238" t="s">
        <v>2502</v>
      </c>
    </row>
    <row r="2239" spans="1:10" x14ac:dyDescent="0.2">
      <c r="A2239" t="s">
        <v>2156</v>
      </c>
      <c r="B2239" t="s">
        <v>18</v>
      </c>
      <c r="C2239" t="s">
        <v>58</v>
      </c>
      <c r="D2239" t="s">
        <v>56</v>
      </c>
      <c r="E2239">
        <v>2018</v>
      </c>
      <c r="F2239">
        <v>1</v>
      </c>
      <c r="G2239">
        <v>42.72</v>
      </c>
      <c r="I2239" t="s">
        <v>3051</v>
      </c>
      <c r="J2239" t="s">
        <v>2502</v>
      </c>
    </row>
    <row r="2240" spans="1:10" x14ac:dyDescent="0.2">
      <c r="A2240" t="s">
        <v>2155</v>
      </c>
      <c r="B2240" t="s">
        <v>18</v>
      </c>
      <c r="C2240" t="s">
        <v>58</v>
      </c>
      <c r="D2240" t="s">
        <v>56</v>
      </c>
      <c r="E2240">
        <v>2017</v>
      </c>
      <c r="F2240">
        <v>4</v>
      </c>
      <c r="G2240">
        <v>43.21</v>
      </c>
      <c r="I2240" t="s">
        <v>3051</v>
      </c>
      <c r="J2240" t="s">
        <v>2502</v>
      </c>
    </row>
    <row r="2241" spans="1:10" x14ac:dyDescent="0.2">
      <c r="A2241" t="s">
        <v>2154</v>
      </c>
      <c r="B2241" t="s">
        <v>18</v>
      </c>
      <c r="C2241" t="s">
        <v>58</v>
      </c>
      <c r="D2241" t="s">
        <v>56</v>
      </c>
      <c r="E2241">
        <v>2017</v>
      </c>
      <c r="F2241">
        <v>3</v>
      </c>
      <c r="G2241">
        <v>43.02</v>
      </c>
      <c r="I2241" t="s">
        <v>3051</v>
      </c>
      <c r="J2241" t="s">
        <v>2502</v>
      </c>
    </row>
    <row r="2242" spans="1:10" x14ac:dyDescent="0.2">
      <c r="A2242" t="s">
        <v>2153</v>
      </c>
      <c r="B2242" t="s">
        <v>18</v>
      </c>
      <c r="C2242" t="s">
        <v>58</v>
      </c>
      <c r="D2242" t="s">
        <v>56</v>
      </c>
      <c r="E2242">
        <v>2017</v>
      </c>
      <c r="F2242">
        <v>2</v>
      </c>
      <c r="G2242">
        <v>42.38</v>
      </c>
      <c r="I2242" t="s">
        <v>3051</v>
      </c>
      <c r="J2242" t="s">
        <v>2502</v>
      </c>
    </row>
    <row r="2243" spans="1:10" x14ac:dyDescent="0.2">
      <c r="A2243" t="s">
        <v>2152</v>
      </c>
      <c r="B2243" t="s">
        <v>18</v>
      </c>
      <c r="C2243" t="s">
        <v>58</v>
      </c>
      <c r="D2243" t="s">
        <v>56</v>
      </c>
      <c r="E2243">
        <v>2017</v>
      </c>
      <c r="F2243">
        <v>1</v>
      </c>
      <c r="G2243">
        <v>43.22</v>
      </c>
      <c r="I2243" t="s">
        <v>3051</v>
      </c>
      <c r="J2243" t="s">
        <v>2502</v>
      </c>
    </row>
    <row r="2244" spans="1:10" x14ac:dyDescent="0.2">
      <c r="A2244" t="s">
        <v>2151</v>
      </c>
      <c r="B2244" t="s">
        <v>18</v>
      </c>
      <c r="C2244" t="s">
        <v>58</v>
      </c>
      <c r="D2244" t="s">
        <v>56</v>
      </c>
      <c r="E2244">
        <v>2016</v>
      </c>
      <c r="F2244">
        <v>4</v>
      </c>
      <c r="G2244">
        <v>43.08</v>
      </c>
      <c r="I2244" t="s">
        <v>3051</v>
      </c>
      <c r="J2244" t="s">
        <v>2502</v>
      </c>
    </row>
    <row r="2245" spans="1:10" x14ac:dyDescent="0.2">
      <c r="A2245" t="s">
        <v>2150</v>
      </c>
      <c r="B2245" t="s">
        <v>18</v>
      </c>
      <c r="C2245" t="s">
        <v>58</v>
      </c>
      <c r="D2245" t="s">
        <v>56</v>
      </c>
      <c r="E2245">
        <v>2016</v>
      </c>
      <c r="F2245">
        <v>3</v>
      </c>
      <c r="G2245">
        <v>42.74</v>
      </c>
      <c r="I2245" t="s">
        <v>3051</v>
      </c>
      <c r="J2245" t="s">
        <v>2502</v>
      </c>
    </row>
    <row r="2246" spans="1:10" x14ac:dyDescent="0.2">
      <c r="A2246" t="s">
        <v>2149</v>
      </c>
      <c r="B2246" t="s">
        <v>18</v>
      </c>
      <c r="C2246" t="s">
        <v>58</v>
      </c>
      <c r="D2246" t="s">
        <v>56</v>
      </c>
      <c r="E2246">
        <v>2016</v>
      </c>
      <c r="F2246">
        <v>2</v>
      </c>
      <c r="G2246">
        <v>43.1</v>
      </c>
      <c r="I2246" t="s">
        <v>3051</v>
      </c>
      <c r="J2246" t="s">
        <v>2502</v>
      </c>
    </row>
    <row r="2247" spans="1:10" x14ac:dyDescent="0.2">
      <c r="A2247" t="s">
        <v>2148</v>
      </c>
      <c r="B2247" t="s">
        <v>18</v>
      </c>
      <c r="C2247" t="s">
        <v>58</v>
      </c>
      <c r="D2247" t="s">
        <v>56</v>
      </c>
      <c r="E2247">
        <v>2016</v>
      </c>
      <c r="F2247">
        <v>1</v>
      </c>
      <c r="G2247">
        <v>41.88</v>
      </c>
      <c r="I2247" t="s">
        <v>3051</v>
      </c>
      <c r="J2247" t="s">
        <v>2502</v>
      </c>
    </row>
    <row r="2248" spans="1:10" x14ac:dyDescent="0.2">
      <c r="A2248" t="s">
        <v>2147</v>
      </c>
      <c r="B2248" t="s">
        <v>18</v>
      </c>
      <c r="C2248" t="s">
        <v>58</v>
      </c>
      <c r="D2248" t="s">
        <v>56</v>
      </c>
      <c r="E2248">
        <v>2015</v>
      </c>
      <c r="F2248">
        <v>4</v>
      </c>
      <c r="G2248">
        <v>42.37</v>
      </c>
      <c r="I2248" t="s">
        <v>3051</v>
      </c>
      <c r="J2248" t="s">
        <v>2502</v>
      </c>
    </row>
    <row r="2249" spans="1:10" x14ac:dyDescent="0.2">
      <c r="A2249" t="s">
        <v>2146</v>
      </c>
      <c r="B2249" t="s">
        <v>18</v>
      </c>
      <c r="C2249" t="s">
        <v>58</v>
      </c>
      <c r="D2249" t="s">
        <v>56</v>
      </c>
      <c r="E2249">
        <v>2015</v>
      </c>
      <c r="F2249">
        <v>3</v>
      </c>
      <c r="G2249">
        <v>42.52</v>
      </c>
      <c r="I2249" t="s">
        <v>3051</v>
      </c>
      <c r="J2249" t="s">
        <v>2502</v>
      </c>
    </row>
    <row r="2250" spans="1:10" x14ac:dyDescent="0.2">
      <c r="A2250" t="s">
        <v>2145</v>
      </c>
      <c r="B2250" t="s">
        <v>18</v>
      </c>
      <c r="C2250" t="s">
        <v>58</v>
      </c>
      <c r="D2250" t="s">
        <v>56</v>
      </c>
      <c r="E2250">
        <v>2015</v>
      </c>
      <c r="F2250">
        <v>2</v>
      </c>
      <c r="G2250">
        <v>42.09</v>
      </c>
      <c r="I2250" t="s">
        <v>3051</v>
      </c>
      <c r="J2250" t="s">
        <v>2502</v>
      </c>
    </row>
    <row r="2251" spans="1:10" x14ac:dyDescent="0.2">
      <c r="A2251" t="s">
        <v>2144</v>
      </c>
      <c r="B2251" t="s">
        <v>18</v>
      </c>
      <c r="C2251" t="s">
        <v>58</v>
      </c>
      <c r="D2251" t="s">
        <v>56</v>
      </c>
      <c r="E2251">
        <v>2015</v>
      </c>
      <c r="F2251">
        <v>1</v>
      </c>
      <c r="G2251">
        <v>42.42</v>
      </c>
      <c r="I2251" t="s">
        <v>3051</v>
      </c>
      <c r="J2251" t="s">
        <v>2502</v>
      </c>
    </row>
    <row r="2252" spans="1:10" x14ac:dyDescent="0.2">
      <c r="A2252" t="s">
        <v>2143</v>
      </c>
      <c r="B2252" t="s">
        <v>18</v>
      </c>
      <c r="C2252" t="s">
        <v>58</v>
      </c>
      <c r="D2252" t="s">
        <v>56</v>
      </c>
      <c r="E2252">
        <v>2014</v>
      </c>
      <c r="F2252">
        <v>4</v>
      </c>
      <c r="G2252">
        <v>42.91</v>
      </c>
      <c r="I2252" t="s">
        <v>3051</v>
      </c>
      <c r="J2252" t="s">
        <v>2502</v>
      </c>
    </row>
    <row r="2253" spans="1:10" x14ac:dyDescent="0.2">
      <c r="A2253" t="s">
        <v>2142</v>
      </c>
      <c r="B2253" t="s">
        <v>18</v>
      </c>
      <c r="C2253" t="s">
        <v>58</v>
      </c>
      <c r="D2253" t="s">
        <v>56</v>
      </c>
      <c r="E2253">
        <v>2014</v>
      </c>
      <c r="F2253">
        <v>3</v>
      </c>
      <c r="G2253">
        <v>42.26</v>
      </c>
      <c r="I2253" t="s">
        <v>3051</v>
      </c>
      <c r="J2253" t="s">
        <v>2502</v>
      </c>
    </row>
    <row r="2254" spans="1:10" x14ac:dyDescent="0.2">
      <c r="A2254" t="s">
        <v>2141</v>
      </c>
      <c r="B2254" t="s">
        <v>18</v>
      </c>
      <c r="C2254" t="s">
        <v>58</v>
      </c>
      <c r="D2254" t="s">
        <v>56</v>
      </c>
      <c r="E2254">
        <v>2014</v>
      </c>
      <c r="F2254">
        <v>2</v>
      </c>
      <c r="G2254">
        <v>41.48</v>
      </c>
      <c r="I2254" t="s">
        <v>3051</v>
      </c>
      <c r="J2254" t="s">
        <v>2502</v>
      </c>
    </row>
    <row r="2255" spans="1:10" x14ac:dyDescent="0.2">
      <c r="A2255" t="s">
        <v>2140</v>
      </c>
      <c r="B2255" t="s">
        <v>18</v>
      </c>
      <c r="C2255" t="s">
        <v>58</v>
      </c>
      <c r="D2255" t="s">
        <v>56</v>
      </c>
      <c r="E2255">
        <v>2014</v>
      </c>
      <c r="F2255">
        <v>1</v>
      </c>
      <c r="G2255">
        <v>41.94</v>
      </c>
      <c r="I2255" t="s">
        <v>3051</v>
      </c>
      <c r="J2255" t="s">
        <v>2502</v>
      </c>
    </row>
    <row r="2256" spans="1:10" x14ac:dyDescent="0.2">
      <c r="A2256" t="s">
        <v>2139</v>
      </c>
      <c r="B2256" t="s">
        <v>18</v>
      </c>
      <c r="C2256" t="s">
        <v>58</v>
      </c>
      <c r="D2256" t="s">
        <v>56</v>
      </c>
      <c r="E2256">
        <v>2013</v>
      </c>
      <c r="F2256">
        <v>4</v>
      </c>
      <c r="G2256">
        <v>42.72</v>
      </c>
      <c r="I2256" t="s">
        <v>3051</v>
      </c>
      <c r="J2256" t="s">
        <v>2502</v>
      </c>
    </row>
    <row r="2257" spans="1:10" x14ac:dyDescent="0.2">
      <c r="A2257" t="s">
        <v>2138</v>
      </c>
      <c r="B2257" t="s">
        <v>18</v>
      </c>
      <c r="C2257" t="s">
        <v>58</v>
      </c>
      <c r="D2257" t="s">
        <v>56</v>
      </c>
      <c r="E2257">
        <v>2013</v>
      </c>
      <c r="F2257">
        <v>3</v>
      </c>
      <c r="G2257">
        <v>42.11</v>
      </c>
      <c r="I2257" t="s">
        <v>3051</v>
      </c>
      <c r="J2257" t="s">
        <v>2502</v>
      </c>
    </row>
    <row r="2258" spans="1:10" x14ac:dyDescent="0.2">
      <c r="A2258" t="s">
        <v>2137</v>
      </c>
      <c r="B2258" t="s">
        <v>18</v>
      </c>
      <c r="C2258" t="s">
        <v>58</v>
      </c>
      <c r="D2258" t="s">
        <v>56</v>
      </c>
      <c r="E2258">
        <v>2013</v>
      </c>
      <c r="F2258">
        <v>2</v>
      </c>
      <c r="G2258">
        <v>41.98</v>
      </c>
      <c r="I2258" t="s">
        <v>3051</v>
      </c>
      <c r="J2258" t="s">
        <v>2502</v>
      </c>
    </row>
    <row r="2259" spans="1:10" x14ac:dyDescent="0.2">
      <c r="A2259" t="s">
        <v>2136</v>
      </c>
      <c r="B2259" t="s">
        <v>18</v>
      </c>
      <c r="C2259" t="s">
        <v>58</v>
      </c>
      <c r="D2259" t="s">
        <v>56</v>
      </c>
      <c r="E2259">
        <v>2013</v>
      </c>
      <c r="F2259">
        <v>1</v>
      </c>
      <c r="G2259">
        <v>42.1</v>
      </c>
      <c r="I2259" t="s">
        <v>3051</v>
      </c>
      <c r="J2259" t="s">
        <v>2502</v>
      </c>
    </row>
    <row r="2260" spans="1:10" x14ac:dyDescent="0.2">
      <c r="A2260" t="s">
        <v>2135</v>
      </c>
      <c r="B2260" t="s">
        <v>18</v>
      </c>
      <c r="C2260" t="s">
        <v>58</v>
      </c>
      <c r="D2260" t="s">
        <v>56</v>
      </c>
      <c r="E2260">
        <v>2012</v>
      </c>
      <c r="F2260">
        <v>4</v>
      </c>
      <c r="G2260">
        <v>42.77</v>
      </c>
      <c r="I2260" t="s">
        <v>3051</v>
      </c>
      <c r="J2260" t="s">
        <v>2502</v>
      </c>
    </row>
    <row r="2261" spans="1:10" x14ac:dyDescent="0.2">
      <c r="A2261" t="s">
        <v>2134</v>
      </c>
      <c r="B2261" t="s">
        <v>18</v>
      </c>
      <c r="C2261" t="s">
        <v>58</v>
      </c>
      <c r="D2261" t="s">
        <v>56</v>
      </c>
      <c r="E2261">
        <v>2012</v>
      </c>
      <c r="F2261">
        <v>3</v>
      </c>
      <c r="G2261">
        <v>42.13</v>
      </c>
      <c r="I2261" t="s">
        <v>3051</v>
      </c>
      <c r="J2261" t="s">
        <v>2502</v>
      </c>
    </row>
    <row r="2262" spans="1:10" x14ac:dyDescent="0.2">
      <c r="A2262" t="s">
        <v>2133</v>
      </c>
      <c r="B2262" t="s">
        <v>18</v>
      </c>
      <c r="C2262" t="s">
        <v>58</v>
      </c>
      <c r="D2262" t="s">
        <v>56</v>
      </c>
      <c r="E2262">
        <v>2012</v>
      </c>
      <c r="F2262">
        <v>2</v>
      </c>
      <c r="G2262">
        <v>41.43</v>
      </c>
      <c r="I2262" t="s">
        <v>3051</v>
      </c>
      <c r="J2262" t="s">
        <v>2502</v>
      </c>
    </row>
    <row r="2263" spans="1:10" x14ac:dyDescent="0.2">
      <c r="A2263" t="s">
        <v>2132</v>
      </c>
      <c r="B2263" t="s">
        <v>18</v>
      </c>
      <c r="C2263" t="s">
        <v>58</v>
      </c>
      <c r="D2263" t="s">
        <v>56</v>
      </c>
      <c r="E2263">
        <v>2012</v>
      </c>
      <c r="F2263">
        <v>1</v>
      </c>
      <c r="G2263">
        <v>42.47</v>
      </c>
      <c r="I2263" t="s">
        <v>3051</v>
      </c>
      <c r="J2263" t="s">
        <v>2502</v>
      </c>
    </row>
    <row r="2264" spans="1:10" x14ac:dyDescent="0.2">
      <c r="A2264" t="s">
        <v>2131</v>
      </c>
      <c r="B2264" t="s">
        <v>18</v>
      </c>
      <c r="C2264" t="s">
        <v>58</v>
      </c>
      <c r="D2264" t="s">
        <v>56</v>
      </c>
      <c r="E2264">
        <v>2011</v>
      </c>
      <c r="F2264">
        <v>4</v>
      </c>
      <c r="G2264">
        <v>42.08</v>
      </c>
      <c r="I2264" t="s">
        <v>3051</v>
      </c>
      <c r="J2264" t="s">
        <v>2502</v>
      </c>
    </row>
    <row r="2265" spans="1:10" x14ac:dyDescent="0.2">
      <c r="A2265" t="s">
        <v>2130</v>
      </c>
      <c r="B2265" t="s">
        <v>18</v>
      </c>
      <c r="C2265" t="s">
        <v>58</v>
      </c>
      <c r="D2265" t="s">
        <v>56</v>
      </c>
      <c r="E2265">
        <v>2011</v>
      </c>
      <c r="F2265">
        <v>3</v>
      </c>
      <c r="G2265">
        <v>42.01</v>
      </c>
      <c r="I2265" t="s">
        <v>3051</v>
      </c>
      <c r="J2265" t="s">
        <v>2502</v>
      </c>
    </row>
    <row r="2266" spans="1:10" x14ac:dyDescent="0.2">
      <c r="A2266" t="s">
        <v>2129</v>
      </c>
      <c r="B2266" t="s">
        <v>18</v>
      </c>
      <c r="C2266" t="s">
        <v>58</v>
      </c>
      <c r="D2266" t="s">
        <v>56</v>
      </c>
      <c r="E2266">
        <v>2011</v>
      </c>
      <c r="F2266">
        <v>2</v>
      </c>
      <c r="G2266">
        <v>41.9</v>
      </c>
      <c r="I2266" t="s">
        <v>3051</v>
      </c>
      <c r="J2266" t="s">
        <v>2502</v>
      </c>
    </row>
    <row r="2267" spans="1:10" x14ac:dyDescent="0.2">
      <c r="A2267" t="s">
        <v>2128</v>
      </c>
      <c r="B2267" t="s">
        <v>18</v>
      </c>
      <c r="C2267" t="s">
        <v>58</v>
      </c>
      <c r="D2267" t="s">
        <v>56</v>
      </c>
      <c r="E2267">
        <v>2011</v>
      </c>
      <c r="F2267">
        <v>1</v>
      </c>
      <c r="G2267">
        <v>42.75</v>
      </c>
      <c r="I2267" t="s">
        <v>3051</v>
      </c>
      <c r="J2267" t="s">
        <v>2502</v>
      </c>
    </row>
    <row r="2268" spans="1:10" x14ac:dyDescent="0.2">
      <c r="A2268" t="s">
        <v>2127</v>
      </c>
      <c r="B2268" t="s">
        <v>18</v>
      </c>
      <c r="C2268" t="s">
        <v>58</v>
      </c>
      <c r="D2268" t="s">
        <v>56</v>
      </c>
      <c r="E2268">
        <v>2010</v>
      </c>
      <c r="F2268">
        <v>4</v>
      </c>
      <c r="G2268">
        <v>42.76</v>
      </c>
      <c r="I2268" t="s">
        <v>3051</v>
      </c>
      <c r="J2268" t="s">
        <v>2502</v>
      </c>
    </row>
    <row r="2269" spans="1:10" x14ac:dyDescent="0.2">
      <c r="A2269" t="s">
        <v>2126</v>
      </c>
      <c r="B2269" t="s">
        <v>18</v>
      </c>
      <c r="C2269" t="s">
        <v>58</v>
      </c>
      <c r="D2269" t="s">
        <v>56</v>
      </c>
      <c r="E2269">
        <v>2010</v>
      </c>
      <c r="F2269">
        <v>3</v>
      </c>
      <c r="G2269">
        <v>41.71</v>
      </c>
      <c r="I2269" t="s">
        <v>3051</v>
      </c>
      <c r="J2269" t="s">
        <v>2502</v>
      </c>
    </row>
    <row r="2270" spans="1:10" x14ac:dyDescent="0.2">
      <c r="A2270" t="s">
        <v>2125</v>
      </c>
      <c r="B2270" t="s">
        <v>18</v>
      </c>
      <c r="C2270" t="s">
        <v>58</v>
      </c>
      <c r="D2270" t="s">
        <v>56</v>
      </c>
      <c r="E2270">
        <v>2010</v>
      </c>
      <c r="F2270">
        <v>2</v>
      </c>
      <c r="G2270">
        <v>41.71</v>
      </c>
      <c r="I2270" t="s">
        <v>3051</v>
      </c>
      <c r="J2270" t="s">
        <v>2502</v>
      </c>
    </row>
    <row r="2271" spans="1:10" x14ac:dyDescent="0.2">
      <c r="A2271" t="s">
        <v>2124</v>
      </c>
      <c r="B2271" t="s">
        <v>18</v>
      </c>
      <c r="C2271" t="s">
        <v>58</v>
      </c>
      <c r="D2271" t="s">
        <v>56</v>
      </c>
      <c r="E2271">
        <v>2010</v>
      </c>
      <c r="F2271">
        <v>1</v>
      </c>
      <c r="G2271">
        <v>42</v>
      </c>
      <c r="I2271" t="s">
        <v>3051</v>
      </c>
      <c r="J2271" t="s">
        <v>2502</v>
      </c>
    </row>
    <row r="2272" spans="1:10" x14ac:dyDescent="0.2">
      <c r="A2272" t="s">
        <v>2123</v>
      </c>
      <c r="B2272" t="s">
        <v>18</v>
      </c>
      <c r="C2272" t="s">
        <v>58</v>
      </c>
      <c r="D2272" t="s">
        <v>56</v>
      </c>
      <c r="E2272">
        <v>2009</v>
      </c>
      <c r="F2272">
        <v>4</v>
      </c>
      <c r="G2272">
        <v>41.94</v>
      </c>
      <c r="I2272" t="s">
        <v>3051</v>
      </c>
      <c r="J2272" t="s">
        <v>2502</v>
      </c>
    </row>
    <row r="2273" spans="1:10" x14ac:dyDescent="0.2">
      <c r="A2273" t="s">
        <v>2122</v>
      </c>
      <c r="B2273" t="s">
        <v>18</v>
      </c>
      <c r="C2273" t="s">
        <v>58</v>
      </c>
      <c r="D2273" t="s">
        <v>56</v>
      </c>
      <c r="E2273">
        <v>2009</v>
      </c>
      <c r="F2273">
        <v>3</v>
      </c>
      <c r="G2273">
        <v>42.21</v>
      </c>
      <c r="I2273" t="s">
        <v>3051</v>
      </c>
      <c r="J2273" t="s">
        <v>2502</v>
      </c>
    </row>
    <row r="2274" spans="1:10" x14ac:dyDescent="0.2">
      <c r="A2274" t="s">
        <v>2121</v>
      </c>
      <c r="B2274" t="s">
        <v>18</v>
      </c>
      <c r="C2274" t="s">
        <v>58</v>
      </c>
      <c r="D2274" t="s">
        <v>56</v>
      </c>
      <c r="E2274">
        <v>2009</v>
      </c>
      <c r="F2274">
        <v>2</v>
      </c>
      <c r="G2274">
        <v>40.909999999999997</v>
      </c>
      <c r="I2274" t="s">
        <v>3051</v>
      </c>
      <c r="J2274" t="s">
        <v>2502</v>
      </c>
    </row>
    <row r="2275" spans="1:10" x14ac:dyDescent="0.2">
      <c r="A2275" t="s">
        <v>2120</v>
      </c>
      <c r="B2275" t="s">
        <v>18</v>
      </c>
      <c r="C2275" t="s">
        <v>58</v>
      </c>
      <c r="D2275" t="s">
        <v>56</v>
      </c>
      <c r="E2275">
        <v>2009</v>
      </c>
      <c r="F2275">
        <v>1</v>
      </c>
      <c r="G2275">
        <v>42.38</v>
      </c>
      <c r="I2275" t="s">
        <v>3051</v>
      </c>
      <c r="J2275" t="s">
        <v>2502</v>
      </c>
    </row>
    <row r="2276" spans="1:10" x14ac:dyDescent="0.2">
      <c r="A2276" t="s">
        <v>2119</v>
      </c>
      <c r="B2276" t="s">
        <v>18</v>
      </c>
      <c r="C2276" t="s">
        <v>58</v>
      </c>
      <c r="D2276" t="s">
        <v>56</v>
      </c>
      <c r="E2276">
        <v>2008</v>
      </c>
      <c r="F2276">
        <v>4</v>
      </c>
      <c r="G2276">
        <v>43</v>
      </c>
      <c r="I2276" t="s">
        <v>3051</v>
      </c>
      <c r="J2276" t="s">
        <v>2502</v>
      </c>
    </row>
    <row r="2277" spans="1:10" x14ac:dyDescent="0.2">
      <c r="A2277" t="s">
        <v>2118</v>
      </c>
      <c r="B2277" t="s">
        <v>18</v>
      </c>
      <c r="C2277" t="s">
        <v>58</v>
      </c>
      <c r="D2277" t="s">
        <v>56</v>
      </c>
      <c r="E2277">
        <v>2008</v>
      </c>
      <c r="F2277">
        <v>3</v>
      </c>
      <c r="G2277">
        <v>42.5</v>
      </c>
      <c r="I2277" t="s">
        <v>3051</v>
      </c>
      <c r="J2277" t="s">
        <v>2502</v>
      </c>
    </row>
    <row r="2278" spans="1:10" x14ac:dyDescent="0.2">
      <c r="A2278" t="s">
        <v>2117</v>
      </c>
      <c r="B2278" t="s">
        <v>18</v>
      </c>
      <c r="C2278" t="s">
        <v>58</v>
      </c>
      <c r="D2278" t="s">
        <v>56</v>
      </c>
      <c r="E2278">
        <v>2008</v>
      </c>
      <c r="F2278">
        <v>2</v>
      </c>
      <c r="G2278">
        <v>42.64</v>
      </c>
      <c r="I2278" t="s">
        <v>3051</v>
      </c>
      <c r="J2278" t="s">
        <v>2502</v>
      </c>
    </row>
    <row r="2279" spans="1:10" x14ac:dyDescent="0.2">
      <c r="A2279" t="s">
        <v>2116</v>
      </c>
      <c r="B2279" t="s">
        <v>18</v>
      </c>
      <c r="C2279" t="s">
        <v>58</v>
      </c>
      <c r="D2279" t="s">
        <v>56</v>
      </c>
      <c r="E2279">
        <v>2008</v>
      </c>
      <c r="F2279">
        <v>1</v>
      </c>
      <c r="G2279">
        <v>41.03</v>
      </c>
      <c r="I2279" t="s">
        <v>3051</v>
      </c>
      <c r="J2279" t="s">
        <v>2502</v>
      </c>
    </row>
    <row r="2280" spans="1:10" x14ac:dyDescent="0.2">
      <c r="A2280" t="s">
        <v>2115</v>
      </c>
      <c r="B2280" t="s">
        <v>18</v>
      </c>
      <c r="C2280" t="s">
        <v>58</v>
      </c>
      <c r="D2280" t="s">
        <v>56</v>
      </c>
      <c r="E2280">
        <v>2007</v>
      </c>
      <c r="F2280">
        <v>4</v>
      </c>
      <c r="G2280">
        <v>42.48</v>
      </c>
      <c r="I2280" t="s">
        <v>3051</v>
      </c>
      <c r="J2280" t="s">
        <v>2502</v>
      </c>
    </row>
    <row r="2281" spans="1:10" x14ac:dyDescent="0.2">
      <c r="A2281" t="s">
        <v>2114</v>
      </c>
      <c r="B2281" t="s">
        <v>18</v>
      </c>
      <c r="C2281" t="s">
        <v>58</v>
      </c>
      <c r="D2281" t="s">
        <v>56</v>
      </c>
      <c r="E2281">
        <v>2007</v>
      </c>
      <c r="F2281">
        <v>3</v>
      </c>
      <c r="G2281">
        <v>42.5</v>
      </c>
      <c r="I2281" t="s">
        <v>3051</v>
      </c>
      <c r="J2281" t="s">
        <v>2502</v>
      </c>
    </row>
    <row r="2282" spans="1:10" x14ac:dyDescent="0.2">
      <c r="A2282" t="s">
        <v>2113</v>
      </c>
      <c r="B2282" t="s">
        <v>18</v>
      </c>
      <c r="C2282" t="s">
        <v>58</v>
      </c>
      <c r="D2282" t="s">
        <v>56</v>
      </c>
      <c r="E2282">
        <v>2007</v>
      </c>
      <c r="F2282">
        <v>2</v>
      </c>
      <c r="G2282">
        <v>41.63</v>
      </c>
      <c r="I2282" t="s">
        <v>3051</v>
      </c>
      <c r="J2282" t="s">
        <v>2502</v>
      </c>
    </row>
    <row r="2283" spans="1:10" x14ac:dyDescent="0.2">
      <c r="A2283" t="s">
        <v>2112</v>
      </c>
      <c r="B2283" t="s">
        <v>18</v>
      </c>
      <c r="C2283" t="s">
        <v>58</v>
      </c>
      <c r="D2283" t="s">
        <v>56</v>
      </c>
      <c r="E2283">
        <v>2007</v>
      </c>
      <c r="F2283">
        <v>1</v>
      </c>
      <c r="G2283">
        <v>46.55</v>
      </c>
      <c r="H2283" t="s">
        <v>2448</v>
      </c>
      <c r="I2283" t="s">
        <v>3054</v>
      </c>
      <c r="J2283" t="s">
        <v>2502</v>
      </c>
    </row>
    <row r="2284" spans="1:10" x14ac:dyDescent="0.2">
      <c r="A2284" t="s">
        <v>2111</v>
      </c>
      <c r="B2284" t="s">
        <v>18</v>
      </c>
      <c r="C2284" t="s">
        <v>58</v>
      </c>
      <c r="D2284" t="s">
        <v>56</v>
      </c>
      <c r="E2284">
        <v>2006</v>
      </c>
      <c r="F2284">
        <v>4</v>
      </c>
      <c r="G2284">
        <v>45.3</v>
      </c>
      <c r="I2284" t="s">
        <v>3051</v>
      </c>
      <c r="J2284" t="s">
        <v>2502</v>
      </c>
    </row>
    <row r="2285" spans="1:10" x14ac:dyDescent="0.2">
      <c r="A2285" t="s">
        <v>2110</v>
      </c>
      <c r="B2285" t="s">
        <v>18</v>
      </c>
      <c r="C2285" t="s">
        <v>58</v>
      </c>
      <c r="D2285" t="s">
        <v>56</v>
      </c>
      <c r="E2285">
        <v>2006</v>
      </c>
      <c r="F2285">
        <v>3</v>
      </c>
      <c r="G2285">
        <v>47.89</v>
      </c>
      <c r="I2285" t="s">
        <v>3051</v>
      </c>
      <c r="J2285" t="s">
        <v>2502</v>
      </c>
    </row>
    <row r="2286" spans="1:10" x14ac:dyDescent="0.2">
      <c r="A2286" t="s">
        <v>2109</v>
      </c>
      <c r="B2286" t="s">
        <v>18</v>
      </c>
      <c r="C2286" t="s">
        <v>58</v>
      </c>
      <c r="D2286" t="s">
        <v>56</v>
      </c>
      <c r="E2286">
        <v>2006</v>
      </c>
      <c r="F2286">
        <v>2</v>
      </c>
      <c r="G2286">
        <v>46.42</v>
      </c>
      <c r="I2286" t="s">
        <v>3051</v>
      </c>
      <c r="J2286" t="s">
        <v>2502</v>
      </c>
    </row>
    <row r="2287" spans="1:10" x14ac:dyDescent="0.2">
      <c r="A2287" t="s">
        <v>2108</v>
      </c>
      <c r="B2287" t="s">
        <v>18</v>
      </c>
      <c r="C2287" t="s">
        <v>58</v>
      </c>
      <c r="D2287" t="s">
        <v>56</v>
      </c>
      <c r="E2287">
        <v>2006</v>
      </c>
      <c r="F2287">
        <v>1</v>
      </c>
      <c r="G2287">
        <v>46.95</v>
      </c>
      <c r="I2287" t="s">
        <v>3051</v>
      </c>
      <c r="J2287" t="s">
        <v>2502</v>
      </c>
    </row>
    <row r="2288" spans="1:10" x14ac:dyDescent="0.2">
      <c r="A2288" t="s">
        <v>2107</v>
      </c>
      <c r="B2288" t="s">
        <v>18</v>
      </c>
      <c r="C2288" t="s">
        <v>58</v>
      </c>
      <c r="D2288" t="s">
        <v>56</v>
      </c>
      <c r="E2288">
        <v>2005</v>
      </c>
      <c r="F2288">
        <v>4</v>
      </c>
      <c r="G2288">
        <v>46.15</v>
      </c>
      <c r="I2288" t="s">
        <v>3051</v>
      </c>
      <c r="J2288" t="s">
        <v>2502</v>
      </c>
    </row>
    <row r="2289" spans="1:10" x14ac:dyDescent="0.2">
      <c r="A2289" t="s">
        <v>2106</v>
      </c>
      <c r="B2289" t="s">
        <v>18</v>
      </c>
      <c r="C2289" t="s">
        <v>58</v>
      </c>
      <c r="D2289" t="s">
        <v>56</v>
      </c>
      <c r="E2289">
        <v>2005</v>
      </c>
      <c r="F2289">
        <v>3</v>
      </c>
      <c r="G2289">
        <v>48.16</v>
      </c>
      <c r="I2289" t="s">
        <v>3051</v>
      </c>
      <c r="J2289" t="s">
        <v>2502</v>
      </c>
    </row>
    <row r="2290" spans="1:10" x14ac:dyDescent="0.2">
      <c r="A2290" t="s">
        <v>2105</v>
      </c>
      <c r="B2290" t="s">
        <v>18</v>
      </c>
      <c r="C2290" t="s">
        <v>58</v>
      </c>
      <c r="D2290" t="s">
        <v>56</v>
      </c>
      <c r="E2290">
        <v>2005</v>
      </c>
      <c r="F2290">
        <v>2</v>
      </c>
      <c r="G2290">
        <v>46.27</v>
      </c>
      <c r="I2290" t="s">
        <v>3051</v>
      </c>
      <c r="J2290" t="s">
        <v>2502</v>
      </c>
    </row>
    <row r="2291" spans="1:10" x14ac:dyDescent="0.2">
      <c r="A2291" t="s">
        <v>2104</v>
      </c>
      <c r="B2291" t="s">
        <v>18</v>
      </c>
      <c r="C2291" t="s">
        <v>58</v>
      </c>
      <c r="D2291" t="s">
        <v>56</v>
      </c>
      <c r="E2291">
        <v>2005</v>
      </c>
      <c r="F2291">
        <v>1</v>
      </c>
      <c r="G2291">
        <v>47.17</v>
      </c>
      <c r="H2291" t="s">
        <v>2448</v>
      </c>
      <c r="I2291" t="s">
        <v>3054</v>
      </c>
      <c r="J2291" t="s">
        <v>2502</v>
      </c>
    </row>
    <row r="2292" spans="1:10" x14ac:dyDescent="0.2">
      <c r="A2292" t="s">
        <v>3056</v>
      </c>
      <c r="B2292" t="s">
        <v>18</v>
      </c>
      <c r="C2292" t="s">
        <v>58</v>
      </c>
      <c r="D2292" t="s">
        <v>56</v>
      </c>
      <c r="E2292">
        <v>2004</v>
      </c>
      <c r="F2292">
        <v>4</v>
      </c>
      <c r="G2292">
        <v>41.37</v>
      </c>
      <c r="I2292" t="s">
        <v>3051</v>
      </c>
      <c r="J2292" t="s">
        <v>2502</v>
      </c>
    </row>
    <row r="2293" spans="1:10" x14ac:dyDescent="0.2">
      <c r="A2293" t="s">
        <v>3057</v>
      </c>
      <c r="B2293" t="s">
        <v>18</v>
      </c>
      <c r="C2293" t="s">
        <v>58</v>
      </c>
      <c r="D2293" t="s">
        <v>56</v>
      </c>
      <c r="E2293">
        <v>2004</v>
      </c>
      <c r="F2293">
        <v>3</v>
      </c>
      <c r="G2293">
        <v>41.12</v>
      </c>
      <c r="I2293" t="s">
        <v>3051</v>
      </c>
      <c r="J2293" t="s">
        <v>2502</v>
      </c>
    </row>
    <row r="2294" spans="1:10" x14ac:dyDescent="0.2">
      <c r="A2294" t="s">
        <v>3058</v>
      </c>
      <c r="B2294" t="s">
        <v>18</v>
      </c>
      <c r="C2294" t="s">
        <v>58</v>
      </c>
      <c r="D2294" t="s">
        <v>56</v>
      </c>
      <c r="E2294">
        <v>2004</v>
      </c>
      <c r="F2294">
        <v>2</v>
      </c>
      <c r="G2294">
        <v>40.19</v>
      </c>
      <c r="I2294" t="s">
        <v>3051</v>
      </c>
      <c r="J2294" t="s">
        <v>2502</v>
      </c>
    </row>
    <row r="2295" spans="1:10" x14ac:dyDescent="0.2">
      <c r="A2295" t="s">
        <v>3059</v>
      </c>
      <c r="B2295" t="s">
        <v>18</v>
      </c>
      <c r="C2295" t="s">
        <v>58</v>
      </c>
      <c r="D2295" t="s">
        <v>56</v>
      </c>
      <c r="E2295">
        <v>2004</v>
      </c>
      <c r="F2295">
        <v>1</v>
      </c>
      <c r="G2295">
        <v>40.619999999999997</v>
      </c>
      <c r="I2295" t="s">
        <v>3051</v>
      </c>
      <c r="J2295" t="s">
        <v>2502</v>
      </c>
    </row>
    <row r="2296" spans="1:10" x14ac:dyDescent="0.2">
      <c r="A2296" t="s">
        <v>3060</v>
      </c>
      <c r="B2296" t="s">
        <v>18</v>
      </c>
      <c r="C2296" t="s">
        <v>58</v>
      </c>
      <c r="D2296" t="s">
        <v>56</v>
      </c>
      <c r="E2296">
        <v>2003</v>
      </c>
      <c r="F2296">
        <v>4</v>
      </c>
      <c r="G2296">
        <v>40.85</v>
      </c>
      <c r="I2296" t="s">
        <v>3051</v>
      </c>
      <c r="J2296" t="s">
        <v>2502</v>
      </c>
    </row>
    <row r="2297" spans="1:10" x14ac:dyDescent="0.2">
      <c r="A2297" t="s">
        <v>3061</v>
      </c>
      <c r="B2297" t="s">
        <v>18</v>
      </c>
      <c r="C2297" t="s">
        <v>58</v>
      </c>
      <c r="D2297" t="s">
        <v>56</v>
      </c>
      <c r="E2297">
        <v>2003</v>
      </c>
      <c r="F2297">
        <v>3</v>
      </c>
      <c r="G2297">
        <v>40.799999999999997</v>
      </c>
      <c r="I2297" t="s">
        <v>3051</v>
      </c>
      <c r="J2297" t="s">
        <v>2502</v>
      </c>
    </row>
    <row r="2298" spans="1:10" x14ac:dyDescent="0.2">
      <c r="A2298" t="s">
        <v>3062</v>
      </c>
      <c r="B2298" t="s">
        <v>18</v>
      </c>
      <c r="C2298" t="s">
        <v>58</v>
      </c>
      <c r="D2298" t="s">
        <v>56</v>
      </c>
      <c r="E2298">
        <v>2003</v>
      </c>
      <c r="F2298">
        <v>2</v>
      </c>
      <c r="G2298">
        <v>40.659999999999997</v>
      </c>
      <c r="I2298" t="s">
        <v>3051</v>
      </c>
      <c r="J2298" t="s">
        <v>2502</v>
      </c>
    </row>
    <row r="2299" spans="1:10" x14ac:dyDescent="0.2">
      <c r="A2299" t="s">
        <v>3063</v>
      </c>
      <c r="B2299" t="s">
        <v>18</v>
      </c>
      <c r="C2299" t="s">
        <v>58</v>
      </c>
      <c r="D2299" t="s">
        <v>56</v>
      </c>
      <c r="E2299">
        <v>2003</v>
      </c>
      <c r="F2299">
        <v>1</v>
      </c>
      <c r="G2299">
        <v>41.1</v>
      </c>
      <c r="I2299" t="s">
        <v>3051</v>
      </c>
      <c r="J2299" t="s">
        <v>2502</v>
      </c>
    </row>
    <row r="2300" spans="1:10" x14ac:dyDescent="0.2">
      <c r="A2300" t="s">
        <v>3064</v>
      </c>
      <c r="B2300" t="s">
        <v>18</v>
      </c>
      <c r="C2300" t="s">
        <v>58</v>
      </c>
      <c r="D2300" t="s">
        <v>56</v>
      </c>
      <c r="E2300">
        <v>2002</v>
      </c>
      <c r="F2300">
        <v>4</v>
      </c>
      <c r="G2300">
        <v>41.51</v>
      </c>
      <c r="I2300" t="s">
        <v>3051</v>
      </c>
      <c r="J2300" t="s">
        <v>2502</v>
      </c>
    </row>
    <row r="2301" spans="1:10" x14ac:dyDescent="0.2">
      <c r="A2301" t="s">
        <v>3065</v>
      </c>
      <c r="B2301" t="s">
        <v>18</v>
      </c>
      <c r="C2301" t="s">
        <v>58</v>
      </c>
      <c r="D2301" t="s">
        <v>56</v>
      </c>
      <c r="E2301">
        <v>2002</v>
      </c>
      <c r="F2301">
        <v>3</v>
      </c>
      <c r="G2301">
        <v>41.32</v>
      </c>
      <c r="I2301" t="s">
        <v>3051</v>
      </c>
      <c r="J2301" t="s">
        <v>2502</v>
      </c>
    </row>
    <row r="2302" spans="1:10" x14ac:dyDescent="0.2">
      <c r="A2302" t="s">
        <v>3066</v>
      </c>
      <c r="B2302" t="s">
        <v>18</v>
      </c>
      <c r="C2302" t="s">
        <v>58</v>
      </c>
      <c r="D2302" t="s">
        <v>56</v>
      </c>
      <c r="E2302">
        <v>2002</v>
      </c>
      <c r="F2302">
        <v>2</v>
      </c>
      <c r="G2302">
        <v>41.76</v>
      </c>
      <c r="I2302" t="s">
        <v>3051</v>
      </c>
      <c r="J2302" t="s">
        <v>2502</v>
      </c>
    </row>
    <row r="2303" spans="1:10" x14ac:dyDescent="0.2">
      <c r="A2303" t="s">
        <v>3067</v>
      </c>
      <c r="B2303" t="s">
        <v>18</v>
      </c>
      <c r="C2303" t="s">
        <v>58</v>
      </c>
      <c r="D2303" t="s">
        <v>56</v>
      </c>
      <c r="E2303">
        <v>2002</v>
      </c>
      <c r="F2303">
        <v>1</v>
      </c>
      <c r="G2303">
        <v>40.409999999999997</v>
      </c>
      <c r="I2303" t="s">
        <v>3051</v>
      </c>
      <c r="J2303" t="s">
        <v>2502</v>
      </c>
    </row>
    <row r="2304" spans="1:10" x14ac:dyDescent="0.2">
      <c r="A2304" t="s">
        <v>3068</v>
      </c>
      <c r="B2304" t="s">
        <v>18</v>
      </c>
      <c r="C2304" t="s">
        <v>58</v>
      </c>
      <c r="D2304" t="s">
        <v>56</v>
      </c>
      <c r="E2304">
        <v>2000</v>
      </c>
      <c r="F2304">
        <v>4</v>
      </c>
      <c r="G2304">
        <v>41.87</v>
      </c>
      <c r="I2304" t="s">
        <v>3051</v>
      </c>
      <c r="J2304" t="s">
        <v>2502</v>
      </c>
    </row>
    <row r="2305" spans="1:10" x14ac:dyDescent="0.2">
      <c r="A2305" t="s">
        <v>3069</v>
      </c>
      <c r="B2305" t="s">
        <v>18</v>
      </c>
      <c r="C2305" t="s">
        <v>58</v>
      </c>
      <c r="D2305" t="s">
        <v>56</v>
      </c>
      <c r="E2305">
        <v>2000</v>
      </c>
      <c r="F2305">
        <v>3</v>
      </c>
      <c r="G2305">
        <v>42.36</v>
      </c>
      <c r="I2305" t="s">
        <v>3051</v>
      </c>
      <c r="J2305" t="s">
        <v>2502</v>
      </c>
    </row>
    <row r="2306" spans="1:10" x14ac:dyDescent="0.2">
      <c r="A2306" t="s">
        <v>3070</v>
      </c>
      <c r="B2306" t="s">
        <v>18</v>
      </c>
      <c r="C2306" t="s">
        <v>58</v>
      </c>
      <c r="D2306" t="s">
        <v>56</v>
      </c>
      <c r="E2306">
        <v>2000</v>
      </c>
      <c r="F2306">
        <v>2</v>
      </c>
      <c r="G2306">
        <v>41.19</v>
      </c>
      <c r="I2306" t="s">
        <v>3051</v>
      </c>
      <c r="J2306" t="s">
        <v>2502</v>
      </c>
    </row>
    <row r="2307" spans="1:10" x14ac:dyDescent="0.2">
      <c r="A2307" t="s">
        <v>3071</v>
      </c>
      <c r="B2307" t="s">
        <v>18</v>
      </c>
      <c r="C2307" t="s">
        <v>58</v>
      </c>
      <c r="D2307" t="s">
        <v>56</v>
      </c>
      <c r="E2307">
        <v>1999</v>
      </c>
      <c r="F2307">
        <v>2</v>
      </c>
      <c r="G2307">
        <v>42.54</v>
      </c>
      <c r="I2307" t="s">
        <v>3051</v>
      </c>
      <c r="J2307" t="s">
        <v>2502</v>
      </c>
    </row>
    <row r="2308" spans="1:10" x14ac:dyDescent="0.2">
      <c r="A2308" t="s">
        <v>3072</v>
      </c>
      <c r="B2308" t="s">
        <v>18</v>
      </c>
      <c r="C2308" t="s">
        <v>58</v>
      </c>
      <c r="D2308" t="s">
        <v>56</v>
      </c>
      <c r="E2308">
        <v>1998</v>
      </c>
      <c r="F2308">
        <v>2</v>
      </c>
      <c r="G2308">
        <v>40.97</v>
      </c>
      <c r="I2308" t="s">
        <v>3051</v>
      </c>
      <c r="J2308" t="s">
        <v>2502</v>
      </c>
    </row>
    <row r="2309" spans="1:10" x14ac:dyDescent="0.2">
      <c r="A2309" t="s">
        <v>3073</v>
      </c>
      <c r="B2309" t="s">
        <v>18</v>
      </c>
      <c r="C2309" t="s">
        <v>58</v>
      </c>
      <c r="D2309" t="s">
        <v>56</v>
      </c>
      <c r="E2309">
        <v>1997</v>
      </c>
      <c r="F2309">
        <v>2</v>
      </c>
      <c r="G2309">
        <v>42.44</v>
      </c>
      <c r="I2309" t="s">
        <v>3051</v>
      </c>
      <c r="J2309" t="s">
        <v>2502</v>
      </c>
    </row>
    <row r="2310" spans="1:10" x14ac:dyDescent="0.2">
      <c r="A2310" t="s">
        <v>3074</v>
      </c>
      <c r="B2310" t="s">
        <v>18</v>
      </c>
      <c r="C2310" t="s">
        <v>58</v>
      </c>
      <c r="D2310" t="s">
        <v>56</v>
      </c>
      <c r="E2310">
        <v>1996</v>
      </c>
      <c r="F2310">
        <v>2</v>
      </c>
      <c r="G2310">
        <v>41.44</v>
      </c>
      <c r="I2310" t="s">
        <v>3051</v>
      </c>
      <c r="J2310" t="s">
        <v>2502</v>
      </c>
    </row>
    <row r="2311" spans="1:10" x14ac:dyDescent="0.2">
      <c r="A2311" t="s">
        <v>3075</v>
      </c>
      <c r="B2311" t="s">
        <v>19</v>
      </c>
      <c r="C2311" t="s">
        <v>29</v>
      </c>
      <c r="D2311" t="s">
        <v>56</v>
      </c>
      <c r="E2311">
        <v>2022</v>
      </c>
      <c r="F2311">
        <v>3</v>
      </c>
      <c r="G2311">
        <v>31.4</v>
      </c>
      <c r="I2311" t="s">
        <v>2439</v>
      </c>
    </row>
    <row r="2312" spans="1:10" x14ac:dyDescent="0.2">
      <c r="A2312" t="s">
        <v>3076</v>
      </c>
      <c r="B2312" t="s">
        <v>19</v>
      </c>
      <c r="C2312" t="s">
        <v>29</v>
      </c>
      <c r="D2312" t="s">
        <v>56</v>
      </c>
      <c r="E2312">
        <v>2022</v>
      </c>
      <c r="F2312">
        <v>2</v>
      </c>
      <c r="G2312">
        <v>30.2</v>
      </c>
      <c r="I2312" t="s">
        <v>2439</v>
      </c>
    </row>
    <row r="2313" spans="1:10" x14ac:dyDescent="0.2">
      <c r="A2313" t="s">
        <v>3077</v>
      </c>
      <c r="B2313" t="s">
        <v>19</v>
      </c>
      <c r="C2313" t="s">
        <v>29</v>
      </c>
      <c r="D2313" t="s">
        <v>56</v>
      </c>
      <c r="E2313">
        <v>2022</v>
      </c>
      <c r="F2313">
        <v>1</v>
      </c>
      <c r="G2313">
        <v>31</v>
      </c>
      <c r="I2313" t="s">
        <v>2439</v>
      </c>
    </row>
    <row r="2314" spans="1:10" x14ac:dyDescent="0.2">
      <c r="A2314" t="s">
        <v>1219</v>
      </c>
      <c r="B2314" t="s">
        <v>19</v>
      </c>
      <c r="C2314" t="s">
        <v>29</v>
      </c>
      <c r="D2314" t="s">
        <v>56</v>
      </c>
      <c r="E2314">
        <v>2021</v>
      </c>
      <c r="F2314">
        <v>4</v>
      </c>
      <c r="G2314">
        <v>30.7</v>
      </c>
      <c r="I2314" t="s">
        <v>2439</v>
      </c>
    </row>
    <row r="2315" spans="1:10" x14ac:dyDescent="0.2">
      <c r="A2315" t="s">
        <v>1218</v>
      </c>
      <c r="B2315" t="s">
        <v>19</v>
      </c>
      <c r="C2315" t="s">
        <v>29</v>
      </c>
      <c r="D2315" t="s">
        <v>56</v>
      </c>
      <c r="E2315">
        <v>2021</v>
      </c>
      <c r="F2315">
        <v>3</v>
      </c>
      <c r="G2315">
        <v>31.1</v>
      </c>
      <c r="I2315" t="s">
        <v>2439</v>
      </c>
    </row>
    <row r="2316" spans="1:10" x14ac:dyDescent="0.2">
      <c r="A2316" t="s">
        <v>1217</v>
      </c>
      <c r="B2316" t="s">
        <v>19</v>
      </c>
      <c r="C2316" t="s">
        <v>29</v>
      </c>
      <c r="D2316" t="s">
        <v>56</v>
      </c>
      <c r="E2316">
        <v>2021</v>
      </c>
      <c r="F2316">
        <v>2</v>
      </c>
      <c r="G2316">
        <v>30</v>
      </c>
      <c r="I2316" t="s">
        <v>2439</v>
      </c>
    </row>
    <row r="2317" spans="1:10" x14ac:dyDescent="0.2">
      <c r="A2317" t="s">
        <v>1216</v>
      </c>
      <c r="B2317" t="s">
        <v>19</v>
      </c>
      <c r="C2317" t="s">
        <v>29</v>
      </c>
      <c r="D2317" t="s">
        <v>56</v>
      </c>
      <c r="E2317">
        <v>2021</v>
      </c>
      <c r="F2317">
        <v>1</v>
      </c>
      <c r="G2317">
        <v>30.6</v>
      </c>
      <c r="H2317" t="s">
        <v>2448</v>
      </c>
      <c r="I2317" t="s">
        <v>2474</v>
      </c>
    </row>
    <row r="2318" spans="1:10" x14ac:dyDescent="0.2">
      <c r="A2318" t="s">
        <v>1215</v>
      </c>
      <c r="B2318" t="s">
        <v>19</v>
      </c>
      <c r="C2318" t="s">
        <v>29</v>
      </c>
      <c r="D2318" t="s">
        <v>56</v>
      </c>
      <c r="E2318">
        <v>2020</v>
      </c>
      <c r="F2318">
        <v>4</v>
      </c>
      <c r="G2318">
        <v>31.5</v>
      </c>
      <c r="I2318" t="s">
        <v>2439</v>
      </c>
    </row>
    <row r="2319" spans="1:10" x14ac:dyDescent="0.2">
      <c r="A2319" t="s">
        <v>1214</v>
      </c>
      <c r="B2319" t="s">
        <v>19</v>
      </c>
      <c r="C2319" t="s">
        <v>29</v>
      </c>
      <c r="D2319" t="s">
        <v>56</v>
      </c>
      <c r="E2319">
        <v>2020</v>
      </c>
      <c r="F2319">
        <v>3</v>
      </c>
      <c r="G2319">
        <v>31.7</v>
      </c>
      <c r="I2319" t="s">
        <v>2439</v>
      </c>
    </row>
    <row r="2320" spans="1:10" x14ac:dyDescent="0.2">
      <c r="A2320" t="s">
        <v>1213</v>
      </c>
      <c r="B2320" t="s">
        <v>19</v>
      </c>
      <c r="C2320" t="s">
        <v>29</v>
      </c>
      <c r="D2320" t="s">
        <v>56</v>
      </c>
      <c r="E2320">
        <v>2020</v>
      </c>
      <c r="F2320">
        <v>2</v>
      </c>
      <c r="G2320">
        <v>30.6</v>
      </c>
      <c r="I2320" t="s">
        <v>2439</v>
      </c>
    </row>
    <row r="2321" spans="1:9" x14ac:dyDescent="0.2">
      <c r="A2321" t="s">
        <v>1212</v>
      </c>
      <c r="B2321" t="s">
        <v>19</v>
      </c>
      <c r="C2321" t="s">
        <v>29</v>
      </c>
      <c r="D2321" t="s">
        <v>56</v>
      </c>
      <c r="E2321">
        <v>2020</v>
      </c>
      <c r="F2321">
        <v>1</v>
      </c>
      <c r="G2321">
        <v>30.8</v>
      </c>
      <c r="I2321" t="s">
        <v>2439</v>
      </c>
    </row>
    <row r="2322" spans="1:9" x14ac:dyDescent="0.2">
      <c r="A2322" t="s">
        <v>1211</v>
      </c>
      <c r="B2322" t="s">
        <v>19</v>
      </c>
      <c r="C2322" t="s">
        <v>29</v>
      </c>
      <c r="D2322" t="s">
        <v>56</v>
      </c>
      <c r="E2322">
        <v>2019</v>
      </c>
      <c r="F2322">
        <v>4</v>
      </c>
      <c r="G2322">
        <v>31.9</v>
      </c>
      <c r="I2322" t="s">
        <v>2439</v>
      </c>
    </row>
    <row r="2323" spans="1:9" x14ac:dyDescent="0.2">
      <c r="A2323" t="s">
        <v>1210</v>
      </c>
      <c r="B2323" t="s">
        <v>19</v>
      </c>
      <c r="C2323" t="s">
        <v>29</v>
      </c>
      <c r="D2323" t="s">
        <v>56</v>
      </c>
      <c r="E2323">
        <v>2019</v>
      </c>
      <c r="F2323">
        <v>3</v>
      </c>
      <c r="G2323">
        <v>32.1</v>
      </c>
      <c r="I2323" t="s">
        <v>2439</v>
      </c>
    </row>
    <row r="2324" spans="1:9" x14ac:dyDescent="0.2">
      <c r="A2324" t="s">
        <v>1209</v>
      </c>
      <c r="B2324" t="s">
        <v>19</v>
      </c>
      <c r="C2324" t="s">
        <v>29</v>
      </c>
      <c r="D2324" t="s">
        <v>56</v>
      </c>
      <c r="E2324">
        <v>2019</v>
      </c>
      <c r="F2324">
        <v>2</v>
      </c>
      <c r="G2324">
        <v>31.5</v>
      </c>
      <c r="I2324" t="s">
        <v>2439</v>
      </c>
    </row>
    <row r="2325" spans="1:9" x14ac:dyDescent="0.2">
      <c r="A2325" t="s">
        <v>1208</v>
      </c>
      <c r="B2325" t="s">
        <v>19</v>
      </c>
      <c r="C2325" t="s">
        <v>29</v>
      </c>
      <c r="D2325" t="s">
        <v>56</v>
      </c>
      <c r="E2325">
        <v>2019</v>
      </c>
      <c r="F2325">
        <v>1</v>
      </c>
      <c r="G2325">
        <v>31.1</v>
      </c>
      <c r="I2325" t="s">
        <v>2439</v>
      </c>
    </row>
    <row r="2326" spans="1:9" x14ac:dyDescent="0.2">
      <c r="A2326" t="s">
        <v>1207</v>
      </c>
      <c r="B2326" t="s">
        <v>19</v>
      </c>
      <c r="C2326" t="s">
        <v>29</v>
      </c>
      <c r="D2326" t="s">
        <v>56</v>
      </c>
      <c r="E2326">
        <v>2018</v>
      </c>
      <c r="F2326">
        <v>4</v>
      </c>
      <c r="G2326">
        <v>32</v>
      </c>
      <c r="I2326" t="s">
        <v>2439</v>
      </c>
    </row>
    <row r="2327" spans="1:9" x14ac:dyDescent="0.2">
      <c r="A2327" t="s">
        <v>1206</v>
      </c>
      <c r="B2327" t="s">
        <v>19</v>
      </c>
      <c r="C2327" t="s">
        <v>29</v>
      </c>
      <c r="D2327" t="s">
        <v>56</v>
      </c>
      <c r="E2327">
        <v>2018</v>
      </c>
      <c r="F2327">
        <v>3</v>
      </c>
      <c r="G2327">
        <v>32.200000000000003</v>
      </c>
      <c r="I2327" t="s">
        <v>2439</v>
      </c>
    </row>
    <row r="2328" spans="1:9" x14ac:dyDescent="0.2">
      <c r="A2328" t="s">
        <v>1205</v>
      </c>
      <c r="B2328" t="s">
        <v>19</v>
      </c>
      <c r="C2328" t="s">
        <v>29</v>
      </c>
      <c r="D2328" t="s">
        <v>56</v>
      </c>
      <c r="E2328">
        <v>2018</v>
      </c>
      <c r="F2328">
        <v>2</v>
      </c>
      <c r="G2328">
        <v>31.1</v>
      </c>
      <c r="I2328" t="s">
        <v>2439</v>
      </c>
    </row>
    <row r="2329" spans="1:9" x14ac:dyDescent="0.2">
      <c r="A2329" t="s">
        <v>1204</v>
      </c>
      <c r="B2329" t="s">
        <v>19</v>
      </c>
      <c r="C2329" t="s">
        <v>29</v>
      </c>
      <c r="D2329" t="s">
        <v>56</v>
      </c>
      <c r="E2329">
        <v>2018</v>
      </c>
      <c r="F2329">
        <v>1</v>
      </c>
      <c r="G2329">
        <v>31.1</v>
      </c>
      <c r="I2329" t="s">
        <v>2439</v>
      </c>
    </row>
    <row r="2330" spans="1:9" x14ac:dyDescent="0.2">
      <c r="A2330" t="s">
        <v>1203</v>
      </c>
      <c r="B2330" t="s">
        <v>19</v>
      </c>
      <c r="C2330" t="s">
        <v>29</v>
      </c>
      <c r="D2330" t="s">
        <v>56</v>
      </c>
      <c r="E2330">
        <v>2017</v>
      </c>
      <c r="F2330">
        <v>4</v>
      </c>
      <c r="G2330">
        <v>31.9</v>
      </c>
      <c r="I2330" t="s">
        <v>2439</v>
      </c>
    </row>
    <row r="2331" spans="1:9" x14ac:dyDescent="0.2">
      <c r="A2331" t="s">
        <v>1202</v>
      </c>
      <c r="B2331" t="s">
        <v>19</v>
      </c>
      <c r="C2331" t="s">
        <v>29</v>
      </c>
      <c r="D2331" t="s">
        <v>56</v>
      </c>
      <c r="E2331">
        <v>2017</v>
      </c>
      <c r="F2331">
        <v>3</v>
      </c>
      <c r="G2331">
        <v>32.299999999999997</v>
      </c>
      <c r="I2331" t="s">
        <v>2439</v>
      </c>
    </row>
    <row r="2332" spans="1:9" x14ac:dyDescent="0.2">
      <c r="A2332" t="s">
        <v>1201</v>
      </c>
      <c r="B2332" t="s">
        <v>19</v>
      </c>
      <c r="C2332" t="s">
        <v>29</v>
      </c>
      <c r="D2332" t="s">
        <v>56</v>
      </c>
      <c r="E2332">
        <v>2017</v>
      </c>
      <c r="F2332">
        <v>2</v>
      </c>
      <c r="G2332">
        <v>31.4</v>
      </c>
      <c r="I2332" t="s">
        <v>2439</v>
      </c>
    </row>
    <row r="2333" spans="1:9" x14ac:dyDescent="0.2">
      <c r="A2333" t="s">
        <v>1200</v>
      </c>
      <c r="B2333" t="s">
        <v>19</v>
      </c>
      <c r="C2333" t="s">
        <v>29</v>
      </c>
      <c r="D2333" t="s">
        <v>56</v>
      </c>
      <c r="E2333">
        <v>2017</v>
      </c>
      <c r="F2333">
        <v>1</v>
      </c>
      <c r="G2333">
        <v>31.5</v>
      </c>
      <c r="I2333" t="s">
        <v>2439</v>
      </c>
    </row>
    <row r="2334" spans="1:9" x14ac:dyDescent="0.2">
      <c r="A2334" t="s">
        <v>1199</v>
      </c>
      <c r="B2334" t="s">
        <v>19</v>
      </c>
      <c r="C2334" t="s">
        <v>29</v>
      </c>
      <c r="D2334" t="s">
        <v>56</v>
      </c>
      <c r="E2334">
        <v>2016</v>
      </c>
      <c r="F2334">
        <v>4</v>
      </c>
      <c r="G2334">
        <v>32.200000000000003</v>
      </c>
      <c r="I2334" t="s">
        <v>2439</v>
      </c>
    </row>
    <row r="2335" spans="1:9" x14ac:dyDescent="0.2">
      <c r="A2335" t="s">
        <v>1198</v>
      </c>
      <c r="B2335" t="s">
        <v>19</v>
      </c>
      <c r="C2335" t="s">
        <v>29</v>
      </c>
      <c r="D2335" t="s">
        <v>56</v>
      </c>
      <c r="E2335">
        <v>2016</v>
      </c>
      <c r="F2335">
        <v>3</v>
      </c>
      <c r="G2335">
        <v>32.4</v>
      </c>
      <c r="I2335" t="s">
        <v>2439</v>
      </c>
    </row>
    <row r="2336" spans="1:9" x14ac:dyDescent="0.2">
      <c r="A2336" t="s">
        <v>1197</v>
      </c>
      <c r="B2336" t="s">
        <v>19</v>
      </c>
      <c r="C2336" t="s">
        <v>29</v>
      </c>
      <c r="D2336" t="s">
        <v>56</v>
      </c>
      <c r="E2336">
        <v>2016</v>
      </c>
      <c r="F2336">
        <v>2</v>
      </c>
      <c r="G2336">
        <v>31.3</v>
      </c>
      <c r="I2336" t="s">
        <v>2439</v>
      </c>
    </row>
    <row r="2337" spans="1:9" x14ac:dyDescent="0.2">
      <c r="A2337" t="s">
        <v>1196</v>
      </c>
      <c r="B2337" t="s">
        <v>19</v>
      </c>
      <c r="C2337" t="s">
        <v>29</v>
      </c>
      <c r="D2337" t="s">
        <v>56</v>
      </c>
      <c r="E2337">
        <v>2016</v>
      </c>
      <c r="F2337">
        <v>1</v>
      </c>
      <c r="G2337">
        <v>31.4</v>
      </c>
      <c r="I2337" t="s">
        <v>2439</v>
      </c>
    </row>
    <row r="2338" spans="1:9" x14ac:dyDescent="0.2">
      <c r="A2338" t="s">
        <v>1195</v>
      </c>
      <c r="B2338" t="s">
        <v>19</v>
      </c>
      <c r="C2338" t="s">
        <v>29</v>
      </c>
      <c r="D2338" t="s">
        <v>56</v>
      </c>
      <c r="E2338">
        <v>2015</v>
      </c>
      <c r="F2338">
        <v>4</v>
      </c>
      <c r="G2338">
        <v>32</v>
      </c>
      <c r="I2338" t="s">
        <v>2439</v>
      </c>
    </row>
    <row r="2339" spans="1:9" x14ac:dyDescent="0.2">
      <c r="A2339" t="s">
        <v>1194</v>
      </c>
      <c r="B2339" t="s">
        <v>19</v>
      </c>
      <c r="C2339" t="s">
        <v>29</v>
      </c>
      <c r="D2339" t="s">
        <v>56</v>
      </c>
      <c r="E2339">
        <v>2015</v>
      </c>
      <c r="F2339">
        <v>3</v>
      </c>
      <c r="G2339">
        <v>32.1</v>
      </c>
      <c r="I2339" t="s">
        <v>2439</v>
      </c>
    </row>
    <row r="2340" spans="1:9" x14ac:dyDescent="0.2">
      <c r="A2340" t="s">
        <v>1193</v>
      </c>
      <c r="B2340" t="s">
        <v>19</v>
      </c>
      <c r="C2340" t="s">
        <v>29</v>
      </c>
      <c r="D2340" t="s">
        <v>56</v>
      </c>
      <c r="E2340">
        <v>2015</v>
      </c>
      <c r="F2340">
        <v>2</v>
      </c>
      <c r="G2340">
        <v>30.7</v>
      </c>
      <c r="I2340" t="s">
        <v>2439</v>
      </c>
    </row>
    <row r="2341" spans="1:9" x14ac:dyDescent="0.2">
      <c r="A2341" t="s">
        <v>1192</v>
      </c>
      <c r="B2341" t="s">
        <v>19</v>
      </c>
      <c r="C2341" t="s">
        <v>29</v>
      </c>
      <c r="D2341" t="s">
        <v>56</v>
      </c>
      <c r="E2341">
        <v>2015</v>
      </c>
      <c r="F2341">
        <v>1</v>
      </c>
      <c r="G2341">
        <v>31.2</v>
      </c>
      <c r="I2341" t="s">
        <v>2439</v>
      </c>
    </row>
    <row r="2342" spans="1:9" x14ac:dyDescent="0.2">
      <c r="A2342" t="s">
        <v>1191</v>
      </c>
      <c r="B2342" t="s">
        <v>19</v>
      </c>
      <c r="C2342" t="s">
        <v>29</v>
      </c>
      <c r="D2342" t="s">
        <v>56</v>
      </c>
      <c r="E2342">
        <v>2014</v>
      </c>
      <c r="F2342">
        <v>4</v>
      </c>
      <c r="G2342">
        <v>32</v>
      </c>
      <c r="I2342" t="s">
        <v>2439</v>
      </c>
    </row>
    <row r="2343" spans="1:9" x14ac:dyDescent="0.2">
      <c r="A2343" t="s">
        <v>1190</v>
      </c>
      <c r="B2343" t="s">
        <v>19</v>
      </c>
      <c r="C2343" t="s">
        <v>29</v>
      </c>
      <c r="D2343" t="s">
        <v>56</v>
      </c>
      <c r="E2343">
        <v>2014</v>
      </c>
      <c r="F2343">
        <v>3</v>
      </c>
      <c r="G2343">
        <v>32.299999999999997</v>
      </c>
      <c r="I2343" t="s">
        <v>2439</v>
      </c>
    </row>
    <row r="2344" spans="1:9" x14ac:dyDescent="0.2">
      <c r="A2344" t="s">
        <v>1189</v>
      </c>
      <c r="B2344" t="s">
        <v>19</v>
      </c>
      <c r="C2344" t="s">
        <v>29</v>
      </c>
      <c r="D2344" t="s">
        <v>56</v>
      </c>
      <c r="E2344">
        <v>2014</v>
      </c>
      <c r="F2344">
        <v>2</v>
      </c>
      <c r="G2344">
        <v>31.4</v>
      </c>
      <c r="I2344" t="s">
        <v>2439</v>
      </c>
    </row>
    <row r="2345" spans="1:9" x14ac:dyDescent="0.2">
      <c r="A2345" t="s">
        <v>1188</v>
      </c>
      <c r="B2345" t="s">
        <v>19</v>
      </c>
      <c r="C2345" t="s">
        <v>29</v>
      </c>
      <c r="D2345" t="s">
        <v>56</v>
      </c>
      <c r="E2345">
        <v>2014</v>
      </c>
      <c r="F2345">
        <v>1</v>
      </c>
      <c r="G2345">
        <v>31.1</v>
      </c>
      <c r="I2345" t="s">
        <v>2439</v>
      </c>
    </row>
    <row r="2346" spans="1:9" x14ac:dyDescent="0.2">
      <c r="A2346" t="s">
        <v>1187</v>
      </c>
      <c r="B2346" t="s">
        <v>19</v>
      </c>
      <c r="C2346" t="s">
        <v>29</v>
      </c>
      <c r="D2346" t="s">
        <v>56</v>
      </c>
      <c r="E2346">
        <v>2013</v>
      </c>
      <c r="F2346">
        <v>4</v>
      </c>
      <c r="G2346">
        <v>31.9</v>
      </c>
      <c r="I2346" t="s">
        <v>2439</v>
      </c>
    </row>
    <row r="2347" spans="1:9" x14ac:dyDescent="0.2">
      <c r="A2347" t="s">
        <v>1186</v>
      </c>
      <c r="B2347" t="s">
        <v>19</v>
      </c>
      <c r="C2347" t="s">
        <v>29</v>
      </c>
      <c r="D2347" t="s">
        <v>56</v>
      </c>
      <c r="E2347">
        <v>2013</v>
      </c>
      <c r="F2347">
        <v>3</v>
      </c>
      <c r="G2347">
        <v>32</v>
      </c>
      <c r="I2347" t="s">
        <v>2439</v>
      </c>
    </row>
    <row r="2348" spans="1:9" x14ac:dyDescent="0.2">
      <c r="A2348" t="s">
        <v>1185</v>
      </c>
      <c r="B2348" t="s">
        <v>19</v>
      </c>
      <c r="C2348" t="s">
        <v>29</v>
      </c>
      <c r="D2348" t="s">
        <v>56</v>
      </c>
      <c r="E2348">
        <v>2013</v>
      </c>
      <c r="F2348">
        <v>2</v>
      </c>
      <c r="G2348">
        <v>30.9</v>
      </c>
      <c r="I2348" t="s">
        <v>2439</v>
      </c>
    </row>
    <row r="2349" spans="1:9" x14ac:dyDescent="0.2">
      <c r="A2349" t="s">
        <v>1184</v>
      </c>
      <c r="B2349" t="s">
        <v>19</v>
      </c>
      <c r="C2349" t="s">
        <v>29</v>
      </c>
      <c r="D2349" t="s">
        <v>56</v>
      </c>
      <c r="E2349">
        <v>2013</v>
      </c>
      <c r="F2349">
        <v>1</v>
      </c>
      <c r="G2349">
        <v>30.6</v>
      </c>
      <c r="I2349" t="s">
        <v>2474</v>
      </c>
    </row>
    <row r="2350" spans="1:9" x14ac:dyDescent="0.2">
      <c r="A2350" t="s">
        <v>1183</v>
      </c>
      <c r="B2350" t="s">
        <v>19</v>
      </c>
      <c r="C2350" t="s">
        <v>29</v>
      </c>
      <c r="D2350" t="s">
        <v>56</v>
      </c>
      <c r="E2350">
        <v>2012</v>
      </c>
      <c r="F2350">
        <v>4</v>
      </c>
      <c r="G2350">
        <v>31.8</v>
      </c>
      <c r="I2350" t="s">
        <v>2439</v>
      </c>
    </row>
    <row r="2351" spans="1:9" x14ac:dyDescent="0.2">
      <c r="A2351" t="s">
        <v>1182</v>
      </c>
      <c r="B2351" t="s">
        <v>19</v>
      </c>
      <c r="C2351" t="s">
        <v>29</v>
      </c>
      <c r="D2351" t="s">
        <v>56</v>
      </c>
      <c r="E2351">
        <v>2012</v>
      </c>
      <c r="F2351">
        <v>3</v>
      </c>
      <c r="G2351">
        <v>32.1</v>
      </c>
      <c r="I2351" t="s">
        <v>2439</v>
      </c>
    </row>
    <row r="2352" spans="1:9" x14ac:dyDescent="0.2">
      <c r="A2352" t="s">
        <v>1181</v>
      </c>
      <c r="B2352" t="s">
        <v>19</v>
      </c>
      <c r="C2352" t="s">
        <v>29</v>
      </c>
      <c r="D2352" t="s">
        <v>56</v>
      </c>
      <c r="E2352">
        <v>2012</v>
      </c>
      <c r="F2352">
        <v>2</v>
      </c>
      <c r="G2352">
        <v>31</v>
      </c>
      <c r="I2352" t="s">
        <v>2439</v>
      </c>
    </row>
    <row r="2353" spans="1:9" x14ac:dyDescent="0.2">
      <c r="A2353" t="s">
        <v>1180</v>
      </c>
      <c r="B2353" t="s">
        <v>19</v>
      </c>
      <c r="C2353" t="s">
        <v>29</v>
      </c>
      <c r="D2353" t="s">
        <v>56</v>
      </c>
      <c r="E2353">
        <v>2012</v>
      </c>
      <c r="F2353">
        <v>1</v>
      </c>
      <c r="G2353">
        <v>31.3</v>
      </c>
      <c r="I2353" t="s">
        <v>2439</v>
      </c>
    </row>
    <row r="2354" spans="1:9" x14ac:dyDescent="0.2">
      <c r="A2354" t="s">
        <v>1179</v>
      </c>
      <c r="B2354" t="s">
        <v>19</v>
      </c>
      <c r="C2354" t="s">
        <v>29</v>
      </c>
      <c r="D2354" t="s">
        <v>56</v>
      </c>
      <c r="E2354">
        <v>2011</v>
      </c>
      <c r="F2354">
        <v>4</v>
      </c>
      <c r="G2354">
        <v>31.9</v>
      </c>
      <c r="I2354" t="s">
        <v>2439</v>
      </c>
    </row>
    <row r="2355" spans="1:9" x14ac:dyDescent="0.2">
      <c r="A2355" t="s">
        <v>1178</v>
      </c>
      <c r="B2355" t="s">
        <v>19</v>
      </c>
      <c r="C2355" t="s">
        <v>29</v>
      </c>
      <c r="D2355" t="s">
        <v>56</v>
      </c>
      <c r="E2355">
        <v>2011</v>
      </c>
      <c r="F2355">
        <v>3</v>
      </c>
      <c r="G2355">
        <v>32.299999999999997</v>
      </c>
      <c r="I2355" t="s">
        <v>2439</v>
      </c>
    </row>
    <row r="2356" spans="1:9" x14ac:dyDescent="0.2">
      <c r="A2356" t="s">
        <v>1177</v>
      </c>
      <c r="B2356" t="s">
        <v>19</v>
      </c>
      <c r="C2356" t="s">
        <v>29</v>
      </c>
      <c r="D2356" t="s">
        <v>56</v>
      </c>
      <c r="E2356">
        <v>2011</v>
      </c>
      <c r="F2356">
        <v>2</v>
      </c>
      <c r="G2356">
        <v>31.3</v>
      </c>
      <c r="I2356" t="s">
        <v>2439</v>
      </c>
    </row>
    <row r="2357" spans="1:9" x14ac:dyDescent="0.2">
      <c r="A2357" t="s">
        <v>1176</v>
      </c>
      <c r="B2357" t="s">
        <v>19</v>
      </c>
      <c r="C2357" t="s">
        <v>29</v>
      </c>
      <c r="D2357" t="s">
        <v>56</v>
      </c>
      <c r="E2357">
        <v>2011</v>
      </c>
      <c r="F2357">
        <v>1</v>
      </c>
      <c r="G2357">
        <v>31.6</v>
      </c>
      <c r="I2357" t="s">
        <v>2439</v>
      </c>
    </row>
    <row r="2358" spans="1:9" x14ac:dyDescent="0.2">
      <c r="A2358" t="s">
        <v>1175</v>
      </c>
      <c r="B2358" t="s">
        <v>19</v>
      </c>
      <c r="C2358" t="s">
        <v>29</v>
      </c>
      <c r="D2358" t="s">
        <v>56</v>
      </c>
      <c r="E2358">
        <v>2010</v>
      </c>
      <c r="F2358">
        <v>4</v>
      </c>
      <c r="G2358">
        <v>31.9</v>
      </c>
      <c r="I2358" t="s">
        <v>2439</v>
      </c>
    </row>
    <row r="2359" spans="1:9" x14ac:dyDescent="0.2">
      <c r="A2359" t="s">
        <v>1174</v>
      </c>
      <c r="B2359" t="s">
        <v>19</v>
      </c>
      <c r="C2359" t="s">
        <v>29</v>
      </c>
      <c r="D2359" t="s">
        <v>56</v>
      </c>
      <c r="E2359">
        <v>2010</v>
      </c>
      <c r="F2359">
        <v>3</v>
      </c>
      <c r="G2359">
        <v>32.200000000000003</v>
      </c>
      <c r="I2359" t="s">
        <v>2439</v>
      </c>
    </row>
    <row r="2360" spans="1:9" x14ac:dyDescent="0.2">
      <c r="A2360" t="s">
        <v>1173</v>
      </c>
      <c r="B2360" t="s">
        <v>19</v>
      </c>
      <c r="C2360" t="s">
        <v>29</v>
      </c>
      <c r="D2360" t="s">
        <v>56</v>
      </c>
      <c r="E2360">
        <v>2010</v>
      </c>
      <c r="F2360">
        <v>2</v>
      </c>
      <c r="G2360">
        <v>30.6</v>
      </c>
      <c r="I2360" t="s">
        <v>2439</v>
      </c>
    </row>
    <row r="2361" spans="1:9" x14ac:dyDescent="0.2">
      <c r="A2361" t="s">
        <v>1172</v>
      </c>
      <c r="B2361" t="s">
        <v>19</v>
      </c>
      <c r="C2361" t="s">
        <v>29</v>
      </c>
      <c r="D2361" t="s">
        <v>56</v>
      </c>
      <c r="E2361">
        <v>2010</v>
      </c>
      <c r="F2361">
        <v>1</v>
      </c>
      <c r="G2361">
        <v>31.3</v>
      </c>
      <c r="I2361" t="s">
        <v>2439</v>
      </c>
    </row>
    <row r="2362" spans="1:9" x14ac:dyDescent="0.2">
      <c r="A2362" t="s">
        <v>1171</v>
      </c>
      <c r="B2362" t="s">
        <v>19</v>
      </c>
      <c r="C2362" t="s">
        <v>29</v>
      </c>
      <c r="D2362" t="s">
        <v>56</v>
      </c>
      <c r="E2362">
        <v>2009</v>
      </c>
      <c r="F2362">
        <v>4</v>
      </c>
      <c r="G2362">
        <v>32</v>
      </c>
      <c r="I2362" t="s">
        <v>2439</v>
      </c>
    </row>
    <row r="2363" spans="1:9" x14ac:dyDescent="0.2">
      <c r="A2363" t="s">
        <v>1170</v>
      </c>
      <c r="B2363" t="s">
        <v>19</v>
      </c>
      <c r="C2363" t="s">
        <v>29</v>
      </c>
      <c r="D2363" t="s">
        <v>56</v>
      </c>
      <c r="E2363">
        <v>2009</v>
      </c>
      <c r="F2363">
        <v>3</v>
      </c>
      <c r="G2363">
        <v>32.299999999999997</v>
      </c>
      <c r="I2363" t="s">
        <v>2439</v>
      </c>
    </row>
    <row r="2364" spans="1:9" x14ac:dyDescent="0.2">
      <c r="A2364" t="s">
        <v>1169</v>
      </c>
      <c r="B2364" t="s">
        <v>19</v>
      </c>
      <c r="C2364" t="s">
        <v>29</v>
      </c>
      <c r="D2364" t="s">
        <v>56</v>
      </c>
      <c r="E2364">
        <v>2009</v>
      </c>
      <c r="F2364">
        <v>2</v>
      </c>
      <c r="G2364">
        <v>31.2</v>
      </c>
      <c r="I2364" t="s">
        <v>2439</v>
      </c>
    </row>
    <row r="2365" spans="1:9" x14ac:dyDescent="0.2">
      <c r="A2365" t="s">
        <v>1168</v>
      </c>
      <c r="B2365" t="s">
        <v>19</v>
      </c>
      <c r="C2365" t="s">
        <v>29</v>
      </c>
      <c r="D2365" t="s">
        <v>56</v>
      </c>
      <c r="E2365">
        <v>2009</v>
      </c>
      <c r="F2365">
        <v>1</v>
      </c>
      <c r="G2365">
        <v>31.4</v>
      </c>
      <c r="I2365" t="s">
        <v>2439</v>
      </c>
    </row>
    <row r="2366" spans="1:9" x14ac:dyDescent="0.2">
      <c r="A2366" t="s">
        <v>1167</v>
      </c>
      <c r="B2366" t="s">
        <v>19</v>
      </c>
      <c r="C2366" t="s">
        <v>29</v>
      </c>
      <c r="D2366" t="s">
        <v>56</v>
      </c>
      <c r="E2366">
        <v>2008</v>
      </c>
      <c r="F2366">
        <v>4</v>
      </c>
      <c r="G2366">
        <v>32.200000000000003</v>
      </c>
      <c r="I2366" t="s">
        <v>2439</v>
      </c>
    </row>
    <row r="2367" spans="1:9" x14ac:dyDescent="0.2">
      <c r="A2367" t="s">
        <v>1166</v>
      </c>
      <c r="B2367" t="s">
        <v>19</v>
      </c>
      <c r="C2367" t="s">
        <v>29</v>
      </c>
      <c r="D2367" t="s">
        <v>56</v>
      </c>
      <c r="E2367">
        <v>2008</v>
      </c>
      <c r="F2367">
        <v>3</v>
      </c>
      <c r="G2367">
        <v>32.6</v>
      </c>
      <c r="I2367" t="s">
        <v>2439</v>
      </c>
    </row>
    <row r="2368" spans="1:9" x14ac:dyDescent="0.2">
      <c r="A2368" t="s">
        <v>1165</v>
      </c>
      <c r="B2368" t="s">
        <v>19</v>
      </c>
      <c r="C2368" t="s">
        <v>29</v>
      </c>
      <c r="D2368" t="s">
        <v>56</v>
      </c>
      <c r="E2368">
        <v>2008</v>
      </c>
      <c r="F2368">
        <v>2</v>
      </c>
      <c r="G2368">
        <v>31.5</v>
      </c>
      <c r="I2368" t="s">
        <v>2439</v>
      </c>
    </row>
    <row r="2369" spans="1:9" x14ac:dyDescent="0.2">
      <c r="A2369" t="s">
        <v>1164</v>
      </c>
      <c r="B2369" t="s">
        <v>19</v>
      </c>
      <c r="C2369" t="s">
        <v>29</v>
      </c>
      <c r="D2369" t="s">
        <v>56</v>
      </c>
      <c r="E2369">
        <v>2008</v>
      </c>
      <c r="F2369">
        <v>1</v>
      </c>
      <c r="G2369">
        <v>31.3</v>
      </c>
      <c r="H2369" t="s">
        <v>2448</v>
      </c>
      <c r="I2369" t="s">
        <v>2474</v>
      </c>
    </row>
    <row r="2370" spans="1:9" x14ac:dyDescent="0.2">
      <c r="A2370" t="s">
        <v>1163</v>
      </c>
      <c r="B2370" t="s">
        <v>19</v>
      </c>
      <c r="C2370" t="s">
        <v>29</v>
      </c>
      <c r="D2370" t="s">
        <v>56</v>
      </c>
      <c r="E2370">
        <v>2007</v>
      </c>
      <c r="F2370">
        <v>4</v>
      </c>
      <c r="G2370">
        <v>32.200000000000003</v>
      </c>
      <c r="I2370" t="s">
        <v>2439</v>
      </c>
    </row>
    <row r="2371" spans="1:9" x14ac:dyDescent="0.2">
      <c r="A2371" t="s">
        <v>1162</v>
      </c>
      <c r="B2371" t="s">
        <v>19</v>
      </c>
      <c r="C2371" t="s">
        <v>29</v>
      </c>
      <c r="D2371" t="s">
        <v>56</v>
      </c>
      <c r="E2371">
        <v>2007</v>
      </c>
      <c r="F2371">
        <v>3</v>
      </c>
      <c r="G2371">
        <v>32.700000000000003</v>
      </c>
      <c r="I2371" t="s">
        <v>2439</v>
      </c>
    </row>
    <row r="2372" spans="1:9" x14ac:dyDescent="0.2">
      <c r="A2372" t="s">
        <v>1161</v>
      </c>
      <c r="B2372" t="s">
        <v>19</v>
      </c>
      <c r="C2372" t="s">
        <v>29</v>
      </c>
      <c r="D2372" t="s">
        <v>56</v>
      </c>
      <c r="E2372">
        <v>2007</v>
      </c>
      <c r="F2372">
        <v>2</v>
      </c>
      <c r="G2372">
        <v>31.3</v>
      </c>
      <c r="I2372" t="s">
        <v>2439</v>
      </c>
    </row>
    <row r="2373" spans="1:9" x14ac:dyDescent="0.2">
      <c r="A2373" t="s">
        <v>1160</v>
      </c>
      <c r="B2373" t="s">
        <v>19</v>
      </c>
      <c r="C2373" t="s">
        <v>29</v>
      </c>
      <c r="D2373" t="s">
        <v>56</v>
      </c>
      <c r="E2373">
        <v>2007</v>
      </c>
      <c r="F2373">
        <v>1</v>
      </c>
      <c r="G2373">
        <v>31.7</v>
      </c>
      <c r="I2373" t="s">
        <v>2439</v>
      </c>
    </row>
    <row r="2374" spans="1:9" x14ac:dyDescent="0.2">
      <c r="A2374" t="s">
        <v>1159</v>
      </c>
      <c r="B2374" t="s">
        <v>19</v>
      </c>
      <c r="C2374" t="s">
        <v>29</v>
      </c>
      <c r="D2374" t="s">
        <v>56</v>
      </c>
      <c r="E2374">
        <v>2006</v>
      </c>
      <c r="F2374">
        <v>4</v>
      </c>
      <c r="G2374">
        <v>32.299999999999997</v>
      </c>
      <c r="I2374" t="s">
        <v>2439</v>
      </c>
    </row>
    <row r="2375" spans="1:9" x14ac:dyDescent="0.2">
      <c r="A2375" t="s">
        <v>1158</v>
      </c>
      <c r="B2375" t="s">
        <v>19</v>
      </c>
      <c r="C2375" t="s">
        <v>29</v>
      </c>
      <c r="D2375" t="s">
        <v>56</v>
      </c>
      <c r="E2375">
        <v>2006</v>
      </c>
      <c r="F2375">
        <v>3</v>
      </c>
      <c r="G2375">
        <v>32.700000000000003</v>
      </c>
      <c r="I2375" t="s">
        <v>2439</v>
      </c>
    </row>
    <row r="2376" spans="1:9" x14ac:dyDescent="0.2">
      <c r="A2376" t="s">
        <v>1157</v>
      </c>
      <c r="B2376" t="s">
        <v>19</v>
      </c>
      <c r="C2376" t="s">
        <v>29</v>
      </c>
      <c r="D2376" t="s">
        <v>56</v>
      </c>
      <c r="E2376">
        <v>2006</v>
      </c>
      <c r="F2376">
        <v>2</v>
      </c>
      <c r="G2376">
        <v>31.6</v>
      </c>
      <c r="I2376" t="s">
        <v>2439</v>
      </c>
    </row>
    <row r="2377" spans="1:9" x14ac:dyDescent="0.2">
      <c r="A2377" t="s">
        <v>1156</v>
      </c>
      <c r="B2377" t="s">
        <v>19</v>
      </c>
      <c r="C2377" t="s">
        <v>29</v>
      </c>
      <c r="D2377" t="s">
        <v>56</v>
      </c>
      <c r="E2377">
        <v>2006</v>
      </c>
      <c r="F2377">
        <v>1</v>
      </c>
      <c r="G2377">
        <v>31.9</v>
      </c>
      <c r="I2377" t="s">
        <v>2439</v>
      </c>
    </row>
    <row r="2378" spans="1:9" x14ac:dyDescent="0.2">
      <c r="A2378" t="s">
        <v>1155</v>
      </c>
      <c r="B2378" t="s">
        <v>19</v>
      </c>
      <c r="C2378" t="s">
        <v>29</v>
      </c>
      <c r="D2378" t="s">
        <v>56</v>
      </c>
      <c r="E2378">
        <v>2005</v>
      </c>
      <c r="F2378">
        <v>4</v>
      </c>
      <c r="G2378">
        <v>32.200000000000003</v>
      </c>
      <c r="I2378" t="s">
        <v>2439</v>
      </c>
    </row>
    <row r="2379" spans="1:9" x14ac:dyDescent="0.2">
      <c r="A2379" t="s">
        <v>1154</v>
      </c>
      <c r="B2379" t="s">
        <v>19</v>
      </c>
      <c r="C2379" t="s">
        <v>29</v>
      </c>
      <c r="D2379" t="s">
        <v>56</v>
      </c>
      <c r="E2379">
        <v>2005</v>
      </c>
      <c r="F2379">
        <v>3</v>
      </c>
      <c r="G2379">
        <v>32.5</v>
      </c>
      <c r="I2379" t="s">
        <v>2439</v>
      </c>
    </row>
    <row r="2380" spans="1:9" x14ac:dyDescent="0.2">
      <c r="A2380" t="s">
        <v>1153</v>
      </c>
      <c r="B2380" t="s">
        <v>19</v>
      </c>
      <c r="C2380" t="s">
        <v>29</v>
      </c>
      <c r="D2380" t="s">
        <v>56</v>
      </c>
      <c r="E2380">
        <v>2005</v>
      </c>
      <c r="F2380">
        <v>2</v>
      </c>
      <c r="G2380">
        <v>31.3</v>
      </c>
      <c r="I2380" t="s">
        <v>2439</v>
      </c>
    </row>
    <row r="2381" spans="1:9" x14ac:dyDescent="0.2">
      <c r="A2381" t="s">
        <v>1152</v>
      </c>
      <c r="B2381" t="s">
        <v>19</v>
      </c>
      <c r="C2381" t="s">
        <v>29</v>
      </c>
      <c r="D2381" t="s">
        <v>56</v>
      </c>
      <c r="E2381">
        <v>2005</v>
      </c>
      <c r="F2381">
        <v>1</v>
      </c>
      <c r="G2381">
        <v>31.5</v>
      </c>
      <c r="H2381" t="s">
        <v>2448</v>
      </c>
      <c r="I2381" t="s">
        <v>2474</v>
      </c>
    </row>
    <row r="2382" spans="1:9" x14ac:dyDescent="0.2">
      <c r="A2382" t="s">
        <v>3078</v>
      </c>
      <c r="B2382" t="s">
        <v>19</v>
      </c>
      <c r="C2382" t="s">
        <v>29</v>
      </c>
      <c r="D2382" t="s">
        <v>56</v>
      </c>
      <c r="E2382">
        <v>2004</v>
      </c>
      <c r="F2382">
        <v>4</v>
      </c>
      <c r="G2382">
        <v>31.8</v>
      </c>
      <c r="I2382" t="s">
        <v>2439</v>
      </c>
    </row>
    <row r="2383" spans="1:9" x14ac:dyDescent="0.2">
      <c r="A2383" t="s">
        <v>3079</v>
      </c>
      <c r="B2383" t="s">
        <v>19</v>
      </c>
      <c r="C2383" t="s">
        <v>29</v>
      </c>
      <c r="D2383" t="s">
        <v>56</v>
      </c>
      <c r="E2383">
        <v>2004</v>
      </c>
      <c r="F2383">
        <v>3</v>
      </c>
      <c r="G2383">
        <v>32.200000000000003</v>
      </c>
      <c r="I2383" t="s">
        <v>2439</v>
      </c>
    </row>
    <row r="2384" spans="1:9" x14ac:dyDescent="0.2">
      <c r="A2384" t="s">
        <v>3080</v>
      </c>
      <c r="B2384" t="s">
        <v>19</v>
      </c>
      <c r="C2384" t="s">
        <v>29</v>
      </c>
      <c r="D2384" t="s">
        <v>56</v>
      </c>
      <c r="E2384">
        <v>2004</v>
      </c>
      <c r="F2384">
        <v>2</v>
      </c>
      <c r="G2384">
        <v>30.6</v>
      </c>
      <c r="I2384" t="s">
        <v>2439</v>
      </c>
    </row>
    <row r="2385" spans="1:9" x14ac:dyDescent="0.2">
      <c r="A2385" t="s">
        <v>3081</v>
      </c>
      <c r="B2385" t="s">
        <v>19</v>
      </c>
      <c r="C2385" t="s">
        <v>29</v>
      </c>
      <c r="D2385" t="s">
        <v>56</v>
      </c>
      <c r="E2385">
        <v>2004</v>
      </c>
      <c r="F2385">
        <v>1</v>
      </c>
      <c r="G2385">
        <v>31.2</v>
      </c>
      <c r="I2385" t="s">
        <v>2439</v>
      </c>
    </row>
    <row r="2386" spans="1:9" x14ac:dyDescent="0.2">
      <c r="A2386" t="s">
        <v>3082</v>
      </c>
      <c r="B2386" t="s">
        <v>19</v>
      </c>
      <c r="C2386" t="s">
        <v>29</v>
      </c>
      <c r="D2386" t="s">
        <v>56</v>
      </c>
      <c r="E2386">
        <v>2003</v>
      </c>
      <c r="F2386">
        <v>4</v>
      </c>
      <c r="G2386">
        <v>31.8</v>
      </c>
      <c r="I2386" t="s">
        <v>2439</v>
      </c>
    </row>
    <row r="2387" spans="1:9" x14ac:dyDescent="0.2">
      <c r="A2387" t="s">
        <v>3083</v>
      </c>
      <c r="B2387" t="s">
        <v>19</v>
      </c>
      <c r="C2387" t="s">
        <v>29</v>
      </c>
      <c r="D2387" t="s">
        <v>56</v>
      </c>
      <c r="E2387">
        <v>2003</v>
      </c>
      <c r="F2387">
        <v>3</v>
      </c>
      <c r="G2387">
        <v>32.200000000000003</v>
      </c>
      <c r="I2387" t="s">
        <v>2439</v>
      </c>
    </row>
    <row r="2388" spans="1:9" x14ac:dyDescent="0.2">
      <c r="A2388" t="s">
        <v>3084</v>
      </c>
      <c r="B2388" t="s">
        <v>19</v>
      </c>
      <c r="C2388" t="s">
        <v>29</v>
      </c>
      <c r="D2388" t="s">
        <v>56</v>
      </c>
      <c r="E2388">
        <v>2003</v>
      </c>
      <c r="F2388">
        <v>2</v>
      </c>
      <c r="G2388">
        <v>30.9</v>
      </c>
      <c r="I2388" t="s">
        <v>2439</v>
      </c>
    </row>
    <row r="2389" spans="1:9" x14ac:dyDescent="0.2">
      <c r="A2389" t="s">
        <v>3085</v>
      </c>
      <c r="B2389" t="s">
        <v>19</v>
      </c>
      <c r="C2389" t="s">
        <v>29</v>
      </c>
      <c r="D2389" t="s">
        <v>56</v>
      </c>
      <c r="E2389">
        <v>2003</v>
      </c>
      <c r="F2389">
        <v>1</v>
      </c>
      <c r="G2389">
        <v>31.1</v>
      </c>
      <c r="I2389" t="s">
        <v>2439</v>
      </c>
    </row>
    <row r="2390" spans="1:9" x14ac:dyDescent="0.2">
      <c r="A2390" t="s">
        <v>3086</v>
      </c>
      <c r="B2390" t="s">
        <v>19</v>
      </c>
      <c r="C2390" t="s">
        <v>29</v>
      </c>
      <c r="D2390" t="s">
        <v>56</v>
      </c>
      <c r="E2390">
        <v>2002</v>
      </c>
      <c r="F2390">
        <v>4</v>
      </c>
      <c r="G2390">
        <v>31.9</v>
      </c>
      <c r="I2390" t="s">
        <v>2439</v>
      </c>
    </row>
    <row r="2391" spans="1:9" x14ac:dyDescent="0.2">
      <c r="A2391" t="s">
        <v>3087</v>
      </c>
      <c r="B2391" t="s">
        <v>19</v>
      </c>
      <c r="C2391" t="s">
        <v>29</v>
      </c>
      <c r="D2391" t="s">
        <v>56</v>
      </c>
      <c r="E2391">
        <v>2002</v>
      </c>
      <c r="F2391">
        <v>3</v>
      </c>
      <c r="G2391">
        <v>32.5</v>
      </c>
      <c r="I2391" t="s">
        <v>2439</v>
      </c>
    </row>
    <row r="2392" spans="1:9" x14ac:dyDescent="0.2">
      <c r="A2392" t="s">
        <v>3088</v>
      </c>
      <c r="B2392" t="s">
        <v>19</v>
      </c>
      <c r="C2392" t="s">
        <v>29</v>
      </c>
      <c r="D2392" t="s">
        <v>56</v>
      </c>
      <c r="E2392">
        <v>2002</v>
      </c>
      <c r="F2392">
        <v>2</v>
      </c>
      <c r="G2392">
        <v>30.6</v>
      </c>
      <c r="I2392" t="s">
        <v>2439</v>
      </c>
    </row>
    <row r="2393" spans="1:9" x14ac:dyDescent="0.2">
      <c r="A2393" t="s">
        <v>3089</v>
      </c>
      <c r="B2393" t="s">
        <v>19</v>
      </c>
      <c r="C2393" t="s">
        <v>29</v>
      </c>
      <c r="D2393" t="s">
        <v>56</v>
      </c>
      <c r="E2393">
        <v>2002</v>
      </c>
      <c r="F2393">
        <v>1</v>
      </c>
      <c r="G2393">
        <v>31.5</v>
      </c>
      <c r="I2393" t="s">
        <v>2439</v>
      </c>
    </row>
    <row r="2394" spans="1:9" x14ac:dyDescent="0.2">
      <c r="A2394" t="s">
        <v>3090</v>
      </c>
      <c r="B2394" t="s">
        <v>19</v>
      </c>
      <c r="C2394" t="s">
        <v>29</v>
      </c>
      <c r="D2394" t="s">
        <v>56</v>
      </c>
      <c r="E2394">
        <v>2001</v>
      </c>
      <c r="F2394">
        <v>4</v>
      </c>
      <c r="G2394">
        <v>32.4</v>
      </c>
      <c r="I2394" t="s">
        <v>2439</v>
      </c>
    </row>
    <row r="2395" spans="1:9" x14ac:dyDescent="0.2">
      <c r="A2395" t="s">
        <v>3091</v>
      </c>
      <c r="B2395" t="s">
        <v>19</v>
      </c>
      <c r="C2395" t="s">
        <v>29</v>
      </c>
      <c r="D2395" t="s">
        <v>56</v>
      </c>
      <c r="E2395">
        <v>2001</v>
      </c>
      <c r="F2395">
        <v>3</v>
      </c>
      <c r="G2395">
        <v>31.8</v>
      </c>
      <c r="I2395" t="s">
        <v>2439</v>
      </c>
    </row>
    <row r="2396" spans="1:9" x14ac:dyDescent="0.2">
      <c r="A2396" t="s">
        <v>3092</v>
      </c>
      <c r="B2396" t="s">
        <v>19</v>
      </c>
      <c r="C2396" t="s">
        <v>29</v>
      </c>
      <c r="D2396" t="s">
        <v>56</v>
      </c>
      <c r="E2396">
        <v>2001</v>
      </c>
      <c r="F2396">
        <v>2</v>
      </c>
      <c r="G2396">
        <v>31.4</v>
      </c>
      <c r="I2396" t="s">
        <v>2439</v>
      </c>
    </row>
    <row r="2397" spans="1:9" x14ac:dyDescent="0.2">
      <c r="A2397" t="s">
        <v>3093</v>
      </c>
      <c r="B2397" t="s">
        <v>19</v>
      </c>
      <c r="C2397" t="s">
        <v>29</v>
      </c>
      <c r="D2397" t="s">
        <v>56</v>
      </c>
      <c r="E2397">
        <v>2001</v>
      </c>
      <c r="F2397">
        <v>1</v>
      </c>
      <c r="G2397">
        <v>32.5</v>
      </c>
      <c r="I2397" t="s">
        <v>2439</v>
      </c>
    </row>
    <row r="2398" spans="1:9" x14ac:dyDescent="0.2">
      <c r="A2398" t="s">
        <v>3094</v>
      </c>
      <c r="B2398" t="s">
        <v>19</v>
      </c>
      <c r="C2398" t="s">
        <v>29</v>
      </c>
      <c r="D2398" t="s">
        <v>56</v>
      </c>
      <c r="E2398">
        <v>2000</v>
      </c>
      <c r="F2398">
        <v>4</v>
      </c>
      <c r="G2398">
        <v>32.5</v>
      </c>
      <c r="I2398" t="s">
        <v>2439</v>
      </c>
    </row>
    <row r="2399" spans="1:9" x14ac:dyDescent="0.2">
      <c r="A2399" t="s">
        <v>3095</v>
      </c>
      <c r="B2399" t="s">
        <v>19</v>
      </c>
      <c r="C2399" t="s">
        <v>29</v>
      </c>
      <c r="D2399" t="s">
        <v>56</v>
      </c>
      <c r="E2399">
        <v>2000</v>
      </c>
      <c r="F2399">
        <v>3</v>
      </c>
      <c r="G2399">
        <v>32.200000000000003</v>
      </c>
      <c r="I2399" t="s">
        <v>2439</v>
      </c>
    </row>
    <row r="2400" spans="1:9" x14ac:dyDescent="0.2">
      <c r="A2400" t="s">
        <v>3096</v>
      </c>
      <c r="B2400" t="s">
        <v>19</v>
      </c>
      <c r="C2400" t="s">
        <v>29</v>
      </c>
      <c r="D2400" t="s">
        <v>56</v>
      </c>
      <c r="E2400">
        <v>2000</v>
      </c>
      <c r="F2400">
        <v>2</v>
      </c>
      <c r="G2400">
        <v>31.5</v>
      </c>
      <c r="I2400" t="s">
        <v>2439</v>
      </c>
    </row>
    <row r="2401" spans="1:9" x14ac:dyDescent="0.2">
      <c r="A2401" t="s">
        <v>3097</v>
      </c>
      <c r="B2401" t="s">
        <v>19</v>
      </c>
      <c r="C2401" t="s">
        <v>29</v>
      </c>
      <c r="D2401" t="s">
        <v>56</v>
      </c>
      <c r="E2401">
        <v>2000</v>
      </c>
      <c r="F2401">
        <v>1</v>
      </c>
      <c r="G2401">
        <v>33.1</v>
      </c>
      <c r="I2401" t="s">
        <v>2439</v>
      </c>
    </row>
    <row r="2402" spans="1:9" x14ac:dyDescent="0.2">
      <c r="A2402" t="s">
        <v>3098</v>
      </c>
      <c r="B2402" t="s">
        <v>19</v>
      </c>
      <c r="C2402" t="s">
        <v>29</v>
      </c>
      <c r="D2402" t="s">
        <v>56</v>
      </c>
      <c r="E2402">
        <v>1999</v>
      </c>
      <c r="F2402">
        <v>2</v>
      </c>
      <c r="G2402">
        <v>31.7</v>
      </c>
      <c r="I2402" t="s">
        <v>2439</v>
      </c>
    </row>
    <row r="2403" spans="1:9" x14ac:dyDescent="0.2">
      <c r="A2403" t="s">
        <v>3099</v>
      </c>
      <c r="B2403" t="s">
        <v>19</v>
      </c>
      <c r="C2403" t="s">
        <v>29</v>
      </c>
      <c r="D2403" t="s">
        <v>56</v>
      </c>
      <c r="E2403">
        <v>1998</v>
      </c>
      <c r="F2403">
        <v>2</v>
      </c>
      <c r="G2403">
        <v>31.8</v>
      </c>
      <c r="I2403" t="s">
        <v>2439</v>
      </c>
    </row>
    <row r="2404" spans="1:9" x14ac:dyDescent="0.2">
      <c r="A2404" t="s">
        <v>3100</v>
      </c>
      <c r="B2404" t="s">
        <v>20</v>
      </c>
      <c r="C2404" t="s">
        <v>29</v>
      </c>
      <c r="D2404" t="s">
        <v>56</v>
      </c>
      <c r="E2404">
        <v>2022</v>
      </c>
      <c r="F2404">
        <v>3</v>
      </c>
      <c r="G2404">
        <v>33.9</v>
      </c>
      <c r="I2404" t="s">
        <v>2439</v>
      </c>
    </row>
    <row r="2405" spans="1:9" x14ac:dyDescent="0.2">
      <c r="A2405" t="s">
        <v>3101</v>
      </c>
      <c r="B2405" t="s">
        <v>20</v>
      </c>
      <c r="C2405" t="s">
        <v>29</v>
      </c>
      <c r="D2405" t="s">
        <v>56</v>
      </c>
      <c r="E2405">
        <v>2022</v>
      </c>
      <c r="F2405">
        <v>2</v>
      </c>
      <c r="G2405">
        <v>32.200000000000003</v>
      </c>
      <c r="I2405" t="s">
        <v>2439</v>
      </c>
    </row>
    <row r="2406" spans="1:9" x14ac:dyDescent="0.2">
      <c r="A2406" t="s">
        <v>3102</v>
      </c>
      <c r="B2406" t="s">
        <v>20</v>
      </c>
      <c r="C2406" t="s">
        <v>29</v>
      </c>
      <c r="D2406" t="s">
        <v>56</v>
      </c>
      <c r="E2406">
        <v>2022</v>
      </c>
      <c r="F2406">
        <v>1</v>
      </c>
      <c r="G2406">
        <v>33</v>
      </c>
      <c r="I2406" t="s">
        <v>2439</v>
      </c>
    </row>
    <row r="2407" spans="1:9" x14ac:dyDescent="0.2">
      <c r="A2407" t="s">
        <v>1287</v>
      </c>
      <c r="B2407" t="s">
        <v>20</v>
      </c>
      <c r="C2407" t="s">
        <v>29</v>
      </c>
      <c r="D2407" t="s">
        <v>56</v>
      </c>
      <c r="E2407">
        <v>2021</v>
      </c>
      <c r="F2407">
        <v>4</v>
      </c>
      <c r="G2407">
        <v>32.299999999999997</v>
      </c>
      <c r="I2407" t="s">
        <v>2439</v>
      </c>
    </row>
    <row r="2408" spans="1:9" x14ac:dyDescent="0.2">
      <c r="A2408" t="s">
        <v>1286</v>
      </c>
      <c r="B2408" t="s">
        <v>20</v>
      </c>
      <c r="C2408" t="s">
        <v>29</v>
      </c>
      <c r="D2408" t="s">
        <v>56</v>
      </c>
      <c r="E2408">
        <v>2021</v>
      </c>
      <c r="F2408">
        <v>3</v>
      </c>
      <c r="G2408">
        <v>33.6</v>
      </c>
      <c r="I2408" t="s">
        <v>2439</v>
      </c>
    </row>
    <row r="2409" spans="1:9" x14ac:dyDescent="0.2">
      <c r="A2409" t="s">
        <v>1285</v>
      </c>
      <c r="B2409" t="s">
        <v>20</v>
      </c>
      <c r="C2409" t="s">
        <v>29</v>
      </c>
      <c r="D2409" t="s">
        <v>56</v>
      </c>
      <c r="E2409">
        <v>2021</v>
      </c>
      <c r="F2409">
        <v>2</v>
      </c>
      <c r="G2409">
        <v>32.6</v>
      </c>
      <c r="I2409" t="s">
        <v>2439</v>
      </c>
    </row>
    <row r="2410" spans="1:9" x14ac:dyDescent="0.2">
      <c r="A2410" t="s">
        <v>1284</v>
      </c>
      <c r="B2410" t="s">
        <v>20</v>
      </c>
      <c r="C2410" t="s">
        <v>29</v>
      </c>
      <c r="D2410" t="s">
        <v>56</v>
      </c>
      <c r="E2410">
        <v>2021</v>
      </c>
      <c r="F2410">
        <v>1</v>
      </c>
      <c r="G2410">
        <v>33</v>
      </c>
      <c r="H2410" t="s">
        <v>2448</v>
      </c>
      <c r="I2410" t="s">
        <v>2474</v>
      </c>
    </row>
    <row r="2411" spans="1:9" x14ac:dyDescent="0.2">
      <c r="A2411" t="s">
        <v>1283</v>
      </c>
      <c r="B2411" t="s">
        <v>20</v>
      </c>
      <c r="C2411" t="s">
        <v>29</v>
      </c>
      <c r="D2411" t="s">
        <v>56</v>
      </c>
      <c r="E2411">
        <v>2020</v>
      </c>
      <c r="F2411">
        <v>4</v>
      </c>
      <c r="G2411">
        <v>32.799999999999997</v>
      </c>
      <c r="I2411" t="s">
        <v>2439</v>
      </c>
    </row>
    <row r="2412" spans="1:9" x14ac:dyDescent="0.2">
      <c r="A2412" t="s">
        <v>1282</v>
      </c>
      <c r="B2412" t="s">
        <v>20</v>
      </c>
      <c r="C2412" t="s">
        <v>29</v>
      </c>
      <c r="D2412" t="s">
        <v>56</v>
      </c>
      <c r="E2412">
        <v>2020</v>
      </c>
      <c r="F2412">
        <v>3</v>
      </c>
      <c r="G2412">
        <v>34.200000000000003</v>
      </c>
      <c r="I2412" t="s">
        <v>2439</v>
      </c>
    </row>
    <row r="2413" spans="1:9" x14ac:dyDescent="0.2">
      <c r="A2413" t="s">
        <v>1281</v>
      </c>
      <c r="B2413" t="s">
        <v>20</v>
      </c>
      <c r="C2413" t="s">
        <v>29</v>
      </c>
      <c r="D2413" t="s">
        <v>56</v>
      </c>
      <c r="E2413">
        <v>2020</v>
      </c>
      <c r="F2413">
        <v>2</v>
      </c>
      <c r="G2413">
        <v>32.6</v>
      </c>
      <c r="I2413" t="s">
        <v>2439</v>
      </c>
    </row>
    <row r="2414" spans="1:9" x14ac:dyDescent="0.2">
      <c r="A2414" t="s">
        <v>1280</v>
      </c>
      <c r="B2414" t="s">
        <v>20</v>
      </c>
      <c r="C2414" t="s">
        <v>29</v>
      </c>
      <c r="D2414" t="s">
        <v>56</v>
      </c>
      <c r="E2414">
        <v>2020</v>
      </c>
      <c r="F2414">
        <v>1</v>
      </c>
      <c r="G2414">
        <v>33.299999999999997</v>
      </c>
      <c r="I2414" t="s">
        <v>2439</v>
      </c>
    </row>
    <row r="2415" spans="1:9" x14ac:dyDescent="0.2">
      <c r="A2415" t="s">
        <v>1279</v>
      </c>
      <c r="B2415" t="s">
        <v>20</v>
      </c>
      <c r="C2415" t="s">
        <v>29</v>
      </c>
      <c r="D2415" t="s">
        <v>56</v>
      </c>
      <c r="E2415">
        <v>2019</v>
      </c>
      <c r="F2415">
        <v>4</v>
      </c>
      <c r="G2415">
        <v>33.5</v>
      </c>
      <c r="I2415" t="s">
        <v>2439</v>
      </c>
    </row>
    <row r="2416" spans="1:9" x14ac:dyDescent="0.2">
      <c r="A2416" t="s">
        <v>1278</v>
      </c>
      <c r="B2416" t="s">
        <v>20</v>
      </c>
      <c r="C2416" t="s">
        <v>29</v>
      </c>
      <c r="D2416" t="s">
        <v>56</v>
      </c>
      <c r="E2416">
        <v>2019</v>
      </c>
      <c r="F2416">
        <v>3</v>
      </c>
      <c r="G2416">
        <v>34.4</v>
      </c>
      <c r="I2416" t="s">
        <v>2439</v>
      </c>
    </row>
    <row r="2417" spans="1:9" x14ac:dyDescent="0.2">
      <c r="A2417" t="s">
        <v>1277</v>
      </c>
      <c r="B2417" t="s">
        <v>20</v>
      </c>
      <c r="C2417" t="s">
        <v>29</v>
      </c>
      <c r="D2417" t="s">
        <v>56</v>
      </c>
      <c r="E2417">
        <v>2019</v>
      </c>
      <c r="F2417">
        <v>2</v>
      </c>
      <c r="G2417">
        <v>32.299999999999997</v>
      </c>
      <c r="I2417" t="s">
        <v>2439</v>
      </c>
    </row>
    <row r="2418" spans="1:9" x14ac:dyDescent="0.2">
      <c r="A2418" t="s">
        <v>1276</v>
      </c>
      <c r="B2418" t="s">
        <v>20</v>
      </c>
      <c r="C2418" t="s">
        <v>29</v>
      </c>
      <c r="D2418" t="s">
        <v>56</v>
      </c>
      <c r="E2418">
        <v>2019</v>
      </c>
      <c r="F2418">
        <v>1</v>
      </c>
      <c r="G2418">
        <v>33.200000000000003</v>
      </c>
      <c r="I2418" t="s">
        <v>2439</v>
      </c>
    </row>
    <row r="2419" spans="1:9" x14ac:dyDescent="0.2">
      <c r="A2419" t="s">
        <v>1275</v>
      </c>
      <c r="B2419" t="s">
        <v>20</v>
      </c>
      <c r="C2419" t="s">
        <v>29</v>
      </c>
      <c r="D2419" t="s">
        <v>56</v>
      </c>
      <c r="E2419">
        <v>2018</v>
      </c>
      <c r="F2419">
        <v>4</v>
      </c>
      <c r="G2419">
        <v>33.700000000000003</v>
      </c>
      <c r="I2419" t="s">
        <v>2439</v>
      </c>
    </row>
    <row r="2420" spans="1:9" x14ac:dyDescent="0.2">
      <c r="A2420" t="s">
        <v>1274</v>
      </c>
      <c r="B2420" t="s">
        <v>20</v>
      </c>
      <c r="C2420" t="s">
        <v>29</v>
      </c>
      <c r="D2420" t="s">
        <v>56</v>
      </c>
      <c r="E2420">
        <v>2018</v>
      </c>
      <c r="F2420">
        <v>3</v>
      </c>
      <c r="G2420">
        <v>34.700000000000003</v>
      </c>
      <c r="I2420" t="s">
        <v>2439</v>
      </c>
    </row>
    <row r="2421" spans="1:9" x14ac:dyDescent="0.2">
      <c r="A2421" t="s">
        <v>1273</v>
      </c>
      <c r="B2421" t="s">
        <v>20</v>
      </c>
      <c r="C2421" t="s">
        <v>29</v>
      </c>
      <c r="D2421" t="s">
        <v>56</v>
      </c>
      <c r="E2421">
        <v>2018</v>
      </c>
      <c r="F2421">
        <v>2</v>
      </c>
      <c r="G2421">
        <v>32.6</v>
      </c>
      <c r="I2421" t="s">
        <v>2439</v>
      </c>
    </row>
    <row r="2422" spans="1:9" x14ac:dyDescent="0.2">
      <c r="A2422" t="s">
        <v>1272</v>
      </c>
      <c r="B2422" t="s">
        <v>20</v>
      </c>
      <c r="C2422" t="s">
        <v>29</v>
      </c>
      <c r="D2422" t="s">
        <v>56</v>
      </c>
      <c r="E2422">
        <v>2018</v>
      </c>
      <c r="F2422">
        <v>1</v>
      </c>
      <c r="G2422">
        <v>33.1</v>
      </c>
      <c r="I2422" t="s">
        <v>2439</v>
      </c>
    </row>
    <row r="2423" spans="1:9" x14ac:dyDescent="0.2">
      <c r="A2423" t="s">
        <v>1271</v>
      </c>
      <c r="B2423" t="s">
        <v>20</v>
      </c>
      <c r="C2423" t="s">
        <v>29</v>
      </c>
      <c r="D2423" t="s">
        <v>56</v>
      </c>
      <c r="E2423">
        <v>2017</v>
      </c>
      <c r="F2423">
        <v>4</v>
      </c>
      <c r="G2423">
        <v>33.700000000000003</v>
      </c>
      <c r="I2423" t="s">
        <v>2439</v>
      </c>
    </row>
    <row r="2424" spans="1:9" x14ac:dyDescent="0.2">
      <c r="A2424" t="s">
        <v>1270</v>
      </c>
      <c r="B2424" t="s">
        <v>20</v>
      </c>
      <c r="C2424" t="s">
        <v>29</v>
      </c>
      <c r="D2424" t="s">
        <v>56</v>
      </c>
      <c r="E2424">
        <v>2017</v>
      </c>
      <c r="F2424">
        <v>3</v>
      </c>
      <c r="G2424">
        <v>34.5</v>
      </c>
      <c r="I2424" t="s">
        <v>2439</v>
      </c>
    </row>
    <row r="2425" spans="1:9" x14ac:dyDescent="0.2">
      <c r="A2425" t="s">
        <v>1269</v>
      </c>
      <c r="B2425" t="s">
        <v>20</v>
      </c>
      <c r="C2425" t="s">
        <v>29</v>
      </c>
      <c r="D2425" t="s">
        <v>56</v>
      </c>
      <c r="E2425">
        <v>2017</v>
      </c>
      <c r="F2425">
        <v>2</v>
      </c>
      <c r="G2425">
        <v>32.4</v>
      </c>
      <c r="I2425" t="s">
        <v>2439</v>
      </c>
    </row>
    <row r="2426" spans="1:9" x14ac:dyDescent="0.2">
      <c r="A2426" t="s">
        <v>1268</v>
      </c>
      <c r="B2426" t="s">
        <v>20</v>
      </c>
      <c r="C2426" t="s">
        <v>29</v>
      </c>
      <c r="D2426" t="s">
        <v>56</v>
      </c>
      <c r="E2426">
        <v>2017</v>
      </c>
      <c r="F2426">
        <v>1</v>
      </c>
      <c r="G2426">
        <v>34.1</v>
      </c>
      <c r="I2426" t="s">
        <v>2439</v>
      </c>
    </row>
    <row r="2427" spans="1:9" x14ac:dyDescent="0.2">
      <c r="A2427" t="s">
        <v>1267</v>
      </c>
      <c r="B2427" t="s">
        <v>20</v>
      </c>
      <c r="C2427" t="s">
        <v>29</v>
      </c>
      <c r="D2427" t="s">
        <v>56</v>
      </c>
      <c r="E2427">
        <v>2016</v>
      </c>
      <c r="F2427">
        <v>4</v>
      </c>
      <c r="G2427">
        <v>33.799999999999997</v>
      </c>
      <c r="I2427" t="s">
        <v>2439</v>
      </c>
    </row>
    <row r="2428" spans="1:9" x14ac:dyDescent="0.2">
      <c r="A2428" t="s">
        <v>1266</v>
      </c>
      <c r="B2428" t="s">
        <v>20</v>
      </c>
      <c r="C2428" t="s">
        <v>29</v>
      </c>
      <c r="D2428" t="s">
        <v>56</v>
      </c>
      <c r="E2428">
        <v>2016</v>
      </c>
      <c r="F2428">
        <v>3</v>
      </c>
      <c r="G2428">
        <v>34.6</v>
      </c>
      <c r="I2428" t="s">
        <v>2439</v>
      </c>
    </row>
    <row r="2429" spans="1:9" x14ac:dyDescent="0.2">
      <c r="A2429" t="s">
        <v>1265</v>
      </c>
      <c r="B2429" t="s">
        <v>20</v>
      </c>
      <c r="C2429" t="s">
        <v>29</v>
      </c>
      <c r="D2429" t="s">
        <v>56</v>
      </c>
      <c r="E2429">
        <v>2016</v>
      </c>
      <c r="F2429">
        <v>2</v>
      </c>
      <c r="G2429">
        <v>33.200000000000003</v>
      </c>
      <c r="I2429" t="s">
        <v>2439</v>
      </c>
    </row>
    <row r="2430" spans="1:9" x14ac:dyDescent="0.2">
      <c r="A2430" t="s">
        <v>1264</v>
      </c>
      <c r="B2430" t="s">
        <v>20</v>
      </c>
      <c r="C2430" t="s">
        <v>29</v>
      </c>
      <c r="D2430" t="s">
        <v>56</v>
      </c>
      <c r="E2430">
        <v>2016</v>
      </c>
      <c r="F2430">
        <v>1</v>
      </c>
      <c r="G2430">
        <v>33.299999999999997</v>
      </c>
      <c r="I2430" t="s">
        <v>2439</v>
      </c>
    </row>
    <row r="2431" spans="1:9" x14ac:dyDescent="0.2">
      <c r="A2431" t="s">
        <v>1263</v>
      </c>
      <c r="B2431" t="s">
        <v>20</v>
      </c>
      <c r="C2431" t="s">
        <v>29</v>
      </c>
      <c r="D2431" t="s">
        <v>56</v>
      </c>
      <c r="E2431">
        <v>2015</v>
      </c>
      <c r="F2431">
        <v>4</v>
      </c>
      <c r="G2431">
        <v>33.200000000000003</v>
      </c>
      <c r="I2431" t="s">
        <v>2439</v>
      </c>
    </row>
    <row r="2432" spans="1:9" x14ac:dyDescent="0.2">
      <c r="A2432" t="s">
        <v>1262</v>
      </c>
      <c r="B2432" t="s">
        <v>20</v>
      </c>
      <c r="C2432" t="s">
        <v>29</v>
      </c>
      <c r="D2432" t="s">
        <v>56</v>
      </c>
      <c r="E2432">
        <v>2015</v>
      </c>
      <c r="F2432">
        <v>3</v>
      </c>
      <c r="G2432">
        <v>34.5</v>
      </c>
      <c r="I2432" t="s">
        <v>2439</v>
      </c>
    </row>
    <row r="2433" spans="1:9" x14ac:dyDescent="0.2">
      <c r="A2433" t="s">
        <v>1261</v>
      </c>
      <c r="B2433" t="s">
        <v>20</v>
      </c>
      <c r="C2433" t="s">
        <v>29</v>
      </c>
      <c r="D2433" t="s">
        <v>56</v>
      </c>
      <c r="E2433">
        <v>2015</v>
      </c>
      <c r="F2433">
        <v>2</v>
      </c>
      <c r="G2433">
        <v>32.799999999999997</v>
      </c>
      <c r="I2433" t="s">
        <v>2439</v>
      </c>
    </row>
    <row r="2434" spans="1:9" x14ac:dyDescent="0.2">
      <c r="A2434" t="s">
        <v>1260</v>
      </c>
      <c r="B2434" t="s">
        <v>20</v>
      </c>
      <c r="C2434" t="s">
        <v>29</v>
      </c>
      <c r="D2434" t="s">
        <v>56</v>
      </c>
      <c r="E2434">
        <v>2015</v>
      </c>
      <c r="F2434">
        <v>1</v>
      </c>
      <c r="G2434">
        <v>33.9</v>
      </c>
      <c r="I2434" t="s">
        <v>2439</v>
      </c>
    </row>
    <row r="2435" spans="1:9" x14ac:dyDescent="0.2">
      <c r="A2435" t="s">
        <v>1259</v>
      </c>
      <c r="B2435" t="s">
        <v>20</v>
      </c>
      <c r="C2435" t="s">
        <v>29</v>
      </c>
      <c r="D2435" t="s">
        <v>56</v>
      </c>
      <c r="E2435">
        <v>2014</v>
      </c>
      <c r="F2435">
        <v>4</v>
      </c>
      <c r="G2435">
        <v>34</v>
      </c>
      <c r="I2435" t="s">
        <v>2439</v>
      </c>
    </row>
    <row r="2436" spans="1:9" x14ac:dyDescent="0.2">
      <c r="A2436" t="s">
        <v>1258</v>
      </c>
      <c r="B2436" t="s">
        <v>20</v>
      </c>
      <c r="C2436" t="s">
        <v>29</v>
      </c>
      <c r="D2436" t="s">
        <v>56</v>
      </c>
      <c r="E2436">
        <v>2014</v>
      </c>
      <c r="F2436">
        <v>3</v>
      </c>
      <c r="G2436">
        <v>34.9</v>
      </c>
      <c r="I2436" t="s">
        <v>2439</v>
      </c>
    </row>
    <row r="2437" spans="1:9" x14ac:dyDescent="0.2">
      <c r="A2437" t="s">
        <v>1257</v>
      </c>
      <c r="B2437" t="s">
        <v>20</v>
      </c>
      <c r="C2437" t="s">
        <v>29</v>
      </c>
      <c r="D2437" t="s">
        <v>56</v>
      </c>
      <c r="E2437">
        <v>2014</v>
      </c>
      <c r="F2437">
        <v>2</v>
      </c>
      <c r="G2437">
        <v>33.1</v>
      </c>
      <c r="I2437" t="s">
        <v>2439</v>
      </c>
    </row>
    <row r="2438" spans="1:9" x14ac:dyDescent="0.2">
      <c r="A2438" t="s">
        <v>1256</v>
      </c>
      <c r="B2438" t="s">
        <v>20</v>
      </c>
      <c r="C2438" t="s">
        <v>29</v>
      </c>
      <c r="D2438" t="s">
        <v>56</v>
      </c>
      <c r="E2438">
        <v>2014</v>
      </c>
      <c r="F2438">
        <v>1</v>
      </c>
      <c r="G2438">
        <v>34.299999999999997</v>
      </c>
      <c r="I2438" t="s">
        <v>2439</v>
      </c>
    </row>
    <row r="2439" spans="1:9" x14ac:dyDescent="0.2">
      <c r="A2439" t="s">
        <v>1255</v>
      </c>
      <c r="B2439" t="s">
        <v>20</v>
      </c>
      <c r="C2439" t="s">
        <v>29</v>
      </c>
      <c r="D2439" t="s">
        <v>56</v>
      </c>
      <c r="E2439">
        <v>2013</v>
      </c>
      <c r="F2439">
        <v>4</v>
      </c>
      <c r="G2439">
        <v>34</v>
      </c>
      <c r="I2439" t="s">
        <v>2439</v>
      </c>
    </row>
    <row r="2440" spans="1:9" x14ac:dyDescent="0.2">
      <c r="A2440" t="s">
        <v>1254</v>
      </c>
      <c r="B2440" t="s">
        <v>20</v>
      </c>
      <c r="C2440" t="s">
        <v>29</v>
      </c>
      <c r="D2440" t="s">
        <v>56</v>
      </c>
      <c r="E2440">
        <v>2013</v>
      </c>
      <c r="F2440">
        <v>3</v>
      </c>
      <c r="G2440">
        <v>34.799999999999997</v>
      </c>
      <c r="I2440" t="s">
        <v>2439</v>
      </c>
    </row>
    <row r="2441" spans="1:9" x14ac:dyDescent="0.2">
      <c r="A2441" t="s">
        <v>1253</v>
      </c>
      <c r="B2441" t="s">
        <v>20</v>
      </c>
      <c r="C2441" t="s">
        <v>29</v>
      </c>
      <c r="D2441" t="s">
        <v>56</v>
      </c>
      <c r="E2441">
        <v>2013</v>
      </c>
      <c r="F2441">
        <v>2</v>
      </c>
      <c r="G2441">
        <v>33.200000000000003</v>
      </c>
      <c r="I2441" t="s">
        <v>2439</v>
      </c>
    </row>
    <row r="2442" spans="1:9" x14ac:dyDescent="0.2">
      <c r="A2442" t="s">
        <v>1252</v>
      </c>
      <c r="B2442" t="s">
        <v>20</v>
      </c>
      <c r="C2442" t="s">
        <v>29</v>
      </c>
      <c r="D2442" t="s">
        <v>56</v>
      </c>
      <c r="E2442">
        <v>2013</v>
      </c>
      <c r="F2442">
        <v>1</v>
      </c>
      <c r="G2442">
        <v>33.1</v>
      </c>
      <c r="I2442" t="s">
        <v>2439</v>
      </c>
    </row>
    <row r="2443" spans="1:9" x14ac:dyDescent="0.2">
      <c r="A2443" t="s">
        <v>1251</v>
      </c>
      <c r="B2443" t="s">
        <v>20</v>
      </c>
      <c r="C2443" t="s">
        <v>29</v>
      </c>
      <c r="D2443" t="s">
        <v>56</v>
      </c>
      <c r="E2443">
        <v>2012</v>
      </c>
      <c r="F2443">
        <v>4</v>
      </c>
      <c r="G2443">
        <v>33.799999999999997</v>
      </c>
      <c r="I2443" t="s">
        <v>2439</v>
      </c>
    </row>
    <row r="2444" spans="1:9" x14ac:dyDescent="0.2">
      <c r="A2444" t="s">
        <v>1250</v>
      </c>
      <c r="B2444" t="s">
        <v>20</v>
      </c>
      <c r="C2444" t="s">
        <v>29</v>
      </c>
      <c r="D2444" t="s">
        <v>56</v>
      </c>
      <c r="E2444">
        <v>2012</v>
      </c>
      <c r="F2444">
        <v>3</v>
      </c>
      <c r="G2444">
        <v>34.9</v>
      </c>
      <c r="I2444" t="s">
        <v>2439</v>
      </c>
    </row>
    <row r="2445" spans="1:9" x14ac:dyDescent="0.2">
      <c r="A2445" t="s">
        <v>1249</v>
      </c>
      <c r="B2445" t="s">
        <v>20</v>
      </c>
      <c r="C2445" t="s">
        <v>29</v>
      </c>
      <c r="D2445" t="s">
        <v>56</v>
      </c>
      <c r="E2445">
        <v>2012</v>
      </c>
      <c r="F2445">
        <v>2</v>
      </c>
      <c r="G2445">
        <v>32.799999999999997</v>
      </c>
      <c r="I2445" t="s">
        <v>2439</v>
      </c>
    </row>
    <row r="2446" spans="1:9" x14ac:dyDescent="0.2">
      <c r="A2446" t="s">
        <v>1248</v>
      </c>
      <c r="B2446" t="s">
        <v>20</v>
      </c>
      <c r="C2446" t="s">
        <v>29</v>
      </c>
      <c r="D2446" t="s">
        <v>56</v>
      </c>
      <c r="E2446">
        <v>2012</v>
      </c>
      <c r="F2446">
        <v>1</v>
      </c>
      <c r="G2446">
        <v>34.1</v>
      </c>
      <c r="I2446" t="s">
        <v>2439</v>
      </c>
    </row>
    <row r="2447" spans="1:9" x14ac:dyDescent="0.2">
      <c r="A2447" t="s">
        <v>1247</v>
      </c>
      <c r="B2447" t="s">
        <v>20</v>
      </c>
      <c r="C2447" t="s">
        <v>29</v>
      </c>
      <c r="D2447" t="s">
        <v>56</v>
      </c>
      <c r="E2447">
        <v>2011</v>
      </c>
      <c r="F2447">
        <v>4</v>
      </c>
      <c r="G2447">
        <v>34.200000000000003</v>
      </c>
      <c r="I2447" t="s">
        <v>2439</v>
      </c>
    </row>
    <row r="2448" spans="1:9" x14ac:dyDescent="0.2">
      <c r="A2448" t="s">
        <v>1246</v>
      </c>
      <c r="B2448" t="s">
        <v>20</v>
      </c>
      <c r="C2448" t="s">
        <v>29</v>
      </c>
      <c r="D2448" t="s">
        <v>56</v>
      </c>
      <c r="E2448">
        <v>2011</v>
      </c>
      <c r="F2448">
        <v>3</v>
      </c>
      <c r="G2448">
        <v>34.700000000000003</v>
      </c>
      <c r="I2448" t="s">
        <v>2439</v>
      </c>
    </row>
    <row r="2449" spans="1:9" x14ac:dyDescent="0.2">
      <c r="A2449" t="s">
        <v>1245</v>
      </c>
      <c r="B2449" t="s">
        <v>20</v>
      </c>
      <c r="C2449" t="s">
        <v>29</v>
      </c>
      <c r="D2449" t="s">
        <v>56</v>
      </c>
      <c r="E2449">
        <v>2011</v>
      </c>
      <c r="F2449">
        <v>2</v>
      </c>
      <c r="G2449">
        <v>32.700000000000003</v>
      </c>
      <c r="I2449" t="s">
        <v>2439</v>
      </c>
    </row>
    <row r="2450" spans="1:9" x14ac:dyDescent="0.2">
      <c r="A2450" t="s">
        <v>1244</v>
      </c>
      <c r="B2450" t="s">
        <v>20</v>
      </c>
      <c r="C2450" t="s">
        <v>29</v>
      </c>
      <c r="D2450" t="s">
        <v>56</v>
      </c>
      <c r="E2450">
        <v>2011</v>
      </c>
      <c r="F2450">
        <v>1</v>
      </c>
      <c r="G2450">
        <v>34.200000000000003</v>
      </c>
      <c r="I2450" t="s">
        <v>2439</v>
      </c>
    </row>
    <row r="2451" spans="1:9" x14ac:dyDescent="0.2">
      <c r="A2451" t="s">
        <v>1243</v>
      </c>
      <c r="B2451" t="s">
        <v>20</v>
      </c>
      <c r="C2451" t="s">
        <v>29</v>
      </c>
      <c r="D2451" t="s">
        <v>56</v>
      </c>
      <c r="E2451">
        <v>2010</v>
      </c>
      <c r="F2451">
        <v>4</v>
      </c>
      <c r="G2451">
        <v>33.6</v>
      </c>
      <c r="I2451" t="s">
        <v>2439</v>
      </c>
    </row>
    <row r="2452" spans="1:9" x14ac:dyDescent="0.2">
      <c r="A2452" t="s">
        <v>1242</v>
      </c>
      <c r="B2452" t="s">
        <v>20</v>
      </c>
      <c r="C2452" t="s">
        <v>29</v>
      </c>
      <c r="D2452" t="s">
        <v>56</v>
      </c>
      <c r="E2452">
        <v>2010</v>
      </c>
      <c r="F2452">
        <v>3</v>
      </c>
      <c r="G2452">
        <v>34.700000000000003</v>
      </c>
      <c r="I2452" t="s">
        <v>2439</v>
      </c>
    </row>
    <row r="2453" spans="1:9" x14ac:dyDescent="0.2">
      <c r="A2453" t="s">
        <v>1241</v>
      </c>
      <c r="B2453" t="s">
        <v>20</v>
      </c>
      <c r="C2453" t="s">
        <v>29</v>
      </c>
      <c r="D2453" t="s">
        <v>56</v>
      </c>
      <c r="E2453">
        <v>2010</v>
      </c>
      <c r="F2453">
        <v>2</v>
      </c>
      <c r="G2453">
        <v>33</v>
      </c>
      <c r="I2453" t="s">
        <v>2439</v>
      </c>
    </row>
    <row r="2454" spans="1:9" x14ac:dyDescent="0.2">
      <c r="A2454" t="s">
        <v>1240</v>
      </c>
      <c r="B2454" t="s">
        <v>20</v>
      </c>
      <c r="C2454" t="s">
        <v>29</v>
      </c>
      <c r="D2454" t="s">
        <v>56</v>
      </c>
      <c r="E2454">
        <v>2010</v>
      </c>
      <c r="F2454">
        <v>1</v>
      </c>
      <c r="G2454">
        <v>33.6</v>
      </c>
      <c r="I2454" t="s">
        <v>2439</v>
      </c>
    </row>
    <row r="2455" spans="1:9" x14ac:dyDescent="0.2">
      <c r="A2455" t="s">
        <v>1239</v>
      </c>
      <c r="B2455" t="s">
        <v>20</v>
      </c>
      <c r="C2455" t="s">
        <v>29</v>
      </c>
      <c r="D2455" t="s">
        <v>56</v>
      </c>
      <c r="E2455">
        <v>2009</v>
      </c>
      <c r="F2455">
        <v>4</v>
      </c>
      <c r="G2455">
        <v>33.4</v>
      </c>
      <c r="I2455" t="s">
        <v>2439</v>
      </c>
    </row>
    <row r="2456" spans="1:9" x14ac:dyDescent="0.2">
      <c r="A2456" t="s">
        <v>1238</v>
      </c>
      <c r="B2456" t="s">
        <v>20</v>
      </c>
      <c r="C2456" t="s">
        <v>29</v>
      </c>
      <c r="D2456" t="s">
        <v>56</v>
      </c>
      <c r="E2456">
        <v>2009</v>
      </c>
      <c r="F2456">
        <v>3</v>
      </c>
      <c r="G2456">
        <v>34.799999999999997</v>
      </c>
      <c r="I2456" t="s">
        <v>2439</v>
      </c>
    </row>
    <row r="2457" spans="1:9" x14ac:dyDescent="0.2">
      <c r="A2457" t="s">
        <v>1237</v>
      </c>
      <c r="B2457" t="s">
        <v>20</v>
      </c>
      <c r="C2457" t="s">
        <v>29</v>
      </c>
      <c r="D2457" t="s">
        <v>56</v>
      </c>
      <c r="E2457">
        <v>2009</v>
      </c>
      <c r="F2457">
        <v>2</v>
      </c>
      <c r="G2457">
        <v>33.1</v>
      </c>
      <c r="I2457" t="s">
        <v>2439</v>
      </c>
    </row>
    <row r="2458" spans="1:9" x14ac:dyDescent="0.2">
      <c r="A2458" t="s">
        <v>1236</v>
      </c>
      <c r="B2458" t="s">
        <v>20</v>
      </c>
      <c r="C2458" t="s">
        <v>29</v>
      </c>
      <c r="D2458" t="s">
        <v>56</v>
      </c>
      <c r="E2458">
        <v>2009</v>
      </c>
      <c r="F2458">
        <v>1</v>
      </c>
      <c r="G2458">
        <v>33.9</v>
      </c>
      <c r="I2458" t="s">
        <v>2439</v>
      </c>
    </row>
    <row r="2459" spans="1:9" x14ac:dyDescent="0.2">
      <c r="A2459" t="s">
        <v>1235</v>
      </c>
      <c r="B2459" t="s">
        <v>20</v>
      </c>
      <c r="C2459" t="s">
        <v>29</v>
      </c>
      <c r="D2459" t="s">
        <v>56</v>
      </c>
      <c r="E2459">
        <v>2008</v>
      </c>
      <c r="F2459">
        <v>4</v>
      </c>
      <c r="G2459">
        <v>34</v>
      </c>
      <c r="I2459" t="s">
        <v>2439</v>
      </c>
    </row>
    <row r="2460" spans="1:9" x14ac:dyDescent="0.2">
      <c r="A2460" t="s">
        <v>1234</v>
      </c>
      <c r="B2460" t="s">
        <v>20</v>
      </c>
      <c r="C2460" t="s">
        <v>29</v>
      </c>
      <c r="D2460" t="s">
        <v>56</v>
      </c>
      <c r="E2460">
        <v>2008</v>
      </c>
      <c r="F2460">
        <v>3</v>
      </c>
      <c r="G2460">
        <v>35.299999999999997</v>
      </c>
      <c r="I2460" t="s">
        <v>2439</v>
      </c>
    </row>
    <row r="2461" spans="1:9" x14ac:dyDescent="0.2">
      <c r="A2461" t="s">
        <v>1233</v>
      </c>
      <c r="B2461" t="s">
        <v>20</v>
      </c>
      <c r="C2461" t="s">
        <v>29</v>
      </c>
      <c r="D2461" t="s">
        <v>56</v>
      </c>
      <c r="E2461">
        <v>2008</v>
      </c>
      <c r="F2461">
        <v>2</v>
      </c>
      <c r="G2461">
        <v>34.4</v>
      </c>
      <c r="I2461" t="s">
        <v>2439</v>
      </c>
    </row>
    <row r="2462" spans="1:9" x14ac:dyDescent="0.2">
      <c r="A2462" t="s">
        <v>1232</v>
      </c>
      <c r="B2462" t="s">
        <v>20</v>
      </c>
      <c r="C2462" t="s">
        <v>29</v>
      </c>
      <c r="D2462" t="s">
        <v>56</v>
      </c>
      <c r="E2462">
        <v>2008</v>
      </c>
      <c r="F2462">
        <v>1</v>
      </c>
      <c r="G2462">
        <v>32.799999999999997</v>
      </c>
      <c r="H2462" t="s">
        <v>2448</v>
      </c>
      <c r="I2462" t="s">
        <v>2474</v>
      </c>
    </row>
    <row r="2463" spans="1:9" x14ac:dyDescent="0.2">
      <c r="A2463" t="s">
        <v>1231</v>
      </c>
      <c r="B2463" t="s">
        <v>20</v>
      </c>
      <c r="C2463" t="s">
        <v>29</v>
      </c>
      <c r="D2463" t="s">
        <v>56</v>
      </c>
      <c r="E2463">
        <v>2007</v>
      </c>
      <c r="F2463">
        <v>4</v>
      </c>
      <c r="G2463">
        <v>34.200000000000003</v>
      </c>
      <c r="I2463" t="s">
        <v>2439</v>
      </c>
    </row>
    <row r="2464" spans="1:9" x14ac:dyDescent="0.2">
      <c r="A2464" t="s">
        <v>1230</v>
      </c>
      <c r="B2464" t="s">
        <v>20</v>
      </c>
      <c r="C2464" t="s">
        <v>29</v>
      </c>
      <c r="D2464" t="s">
        <v>56</v>
      </c>
      <c r="E2464">
        <v>2007</v>
      </c>
      <c r="F2464">
        <v>3</v>
      </c>
      <c r="G2464">
        <v>35.200000000000003</v>
      </c>
      <c r="I2464" t="s">
        <v>2439</v>
      </c>
    </row>
    <row r="2465" spans="1:9" x14ac:dyDescent="0.2">
      <c r="A2465" t="s">
        <v>1229</v>
      </c>
      <c r="B2465" t="s">
        <v>20</v>
      </c>
      <c r="C2465" t="s">
        <v>29</v>
      </c>
      <c r="D2465" t="s">
        <v>56</v>
      </c>
      <c r="E2465">
        <v>2007</v>
      </c>
      <c r="F2465">
        <v>2</v>
      </c>
      <c r="G2465">
        <v>32.9</v>
      </c>
      <c r="I2465" t="s">
        <v>2439</v>
      </c>
    </row>
    <row r="2466" spans="1:9" x14ac:dyDescent="0.2">
      <c r="A2466" t="s">
        <v>1228</v>
      </c>
      <c r="B2466" t="s">
        <v>20</v>
      </c>
      <c r="C2466" t="s">
        <v>29</v>
      </c>
      <c r="D2466" t="s">
        <v>56</v>
      </c>
      <c r="E2466">
        <v>2007</v>
      </c>
      <c r="F2466">
        <v>1</v>
      </c>
      <c r="G2466">
        <v>34.1</v>
      </c>
      <c r="I2466" t="s">
        <v>2439</v>
      </c>
    </row>
    <row r="2467" spans="1:9" x14ac:dyDescent="0.2">
      <c r="A2467" t="s">
        <v>1227</v>
      </c>
      <c r="B2467" t="s">
        <v>20</v>
      </c>
      <c r="C2467" t="s">
        <v>29</v>
      </c>
      <c r="D2467" t="s">
        <v>56</v>
      </c>
      <c r="E2467">
        <v>2006</v>
      </c>
      <c r="F2467">
        <v>4</v>
      </c>
      <c r="G2467">
        <v>34.4</v>
      </c>
      <c r="I2467" t="s">
        <v>2439</v>
      </c>
    </row>
    <row r="2468" spans="1:9" x14ac:dyDescent="0.2">
      <c r="A2468" t="s">
        <v>1226</v>
      </c>
      <c r="B2468" t="s">
        <v>20</v>
      </c>
      <c r="C2468" t="s">
        <v>29</v>
      </c>
      <c r="D2468" t="s">
        <v>56</v>
      </c>
      <c r="E2468">
        <v>2006</v>
      </c>
      <c r="F2468">
        <v>3</v>
      </c>
      <c r="G2468">
        <v>35.299999999999997</v>
      </c>
      <c r="I2468" t="s">
        <v>2439</v>
      </c>
    </row>
    <row r="2469" spans="1:9" x14ac:dyDescent="0.2">
      <c r="A2469" t="s">
        <v>1225</v>
      </c>
      <c r="B2469" t="s">
        <v>20</v>
      </c>
      <c r="C2469" t="s">
        <v>29</v>
      </c>
      <c r="D2469" t="s">
        <v>56</v>
      </c>
      <c r="E2469">
        <v>2006</v>
      </c>
      <c r="F2469">
        <v>2</v>
      </c>
      <c r="G2469">
        <v>32.6</v>
      </c>
      <c r="I2469" t="s">
        <v>2439</v>
      </c>
    </row>
    <row r="2470" spans="1:9" x14ac:dyDescent="0.2">
      <c r="A2470" t="s">
        <v>1224</v>
      </c>
      <c r="B2470" t="s">
        <v>20</v>
      </c>
      <c r="C2470" t="s">
        <v>29</v>
      </c>
      <c r="D2470" t="s">
        <v>56</v>
      </c>
      <c r="E2470">
        <v>2006</v>
      </c>
      <c r="F2470">
        <v>1</v>
      </c>
      <c r="G2470">
        <v>34.6</v>
      </c>
      <c r="H2470" t="s">
        <v>2448</v>
      </c>
      <c r="I2470" t="s">
        <v>2474</v>
      </c>
    </row>
    <row r="2471" spans="1:9" x14ac:dyDescent="0.2">
      <c r="A2471" t="s">
        <v>1223</v>
      </c>
      <c r="B2471" t="s">
        <v>20</v>
      </c>
      <c r="C2471" t="s">
        <v>29</v>
      </c>
      <c r="D2471" t="s">
        <v>56</v>
      </c>
      <c r="E2471">
        <v>2005</v>
      </c>
      <c r="F2471">
        <v>4</v>
      </c>
      <c r="G2471">
        <v>34.799999999999997</v>
      </c>
      <c r="I2471" t="s">
        <v>2439</v>
      </c>
    </row>
    <row r="2472" spans="1:9" x14ac:dyDescent="0.2">
      <c r="A2472" t="s">
        <v>1222</v>
      </c>
      <c r="B2472" t="s">
        <v>20</v>
      </c>
      <c r="C2472" t="s">
        <v>29</v>
      </c>
      <c r="D2472" t="s">
        <v>56</v>
      </c>
      <c r="E2472">
        <v>2005</v>
      </c>
      <c r="F2472">
        <v>3</v>
      </c>
      <c r="G2472">
        <v>35.200000000000003</v>
      </c>
      <c r="I2472" t="s">
        <v>2439</v>
      </c>
    </row>
    <row r="2473" spans="1:9" x14ac:dyDescent="0.2">
      <c r="A2473" t="s">
        <v>1221</v>
      </c>
      <c r="B2473" t="s">
        <v>20</v>
      </c>
      <c r="C2473" t="s">
        <v>29</v>
      </c>
      <c r="D2473" t="s">
        <v>56</v>
      </c>
      <c r="E2473">
        <v>2005</v>
      </c>
      <c r="F2473">
        <v>2</v>
      </c>
      <c r="G2473">
        <v>34.1</v>
      </c>
      <c r="I2473" t="s">
        <v>2439</v>
      </c>
    </row>
    <row r="2474" spans="1:9" x14ac:dyDescent="0.2">
      <c r="A2474" t="s">
        <v>1220</v>
      </c>
      <c r="B2474" t="s">
        <v>20</v>
      </c>
      <c r="C2474" t="s">
        <v>29</v>
      </c>
      <c r="D2474" t="s">
        <v>56</v>
      </c>
      <c r="E2474">
        <v>2005</v>
      </c>
      <c r="F2474">
        <v>1</v>
      </c>
      <c r="G2474">
        <v>33.799999999999997</v>
      </c>
      <c r="H2474" t="s">
        <v>2448</v>
      </c>
      <c r="I2474" t="s">
        <v>2474</v>
      </c>
    </row>
    <row r="2475" spans="1:9" x14ac:dyDescent="0.2">
      <c r="A2475" t="s">
        <v>3103</v>
      </c>
      <c r="B2475" t="s">
        <v>20</v>
      </c>
      <c r="C2475" t="s">
        <v>29</v>
      </c>
      <c r="D2475" t="s">
        <v>56</v>
      </c>
      <c r="E2475">
        <v>2004</v>
      </c>
      <c r="F2475">
        <v>4</v>
      </c>
      <c r="G2475">
        <v>34</v>
      </c>
      <c r="I2475" t="s">
        <v>2439</v>
      </c>
    </row>
    <row r="2476" spans="1:9" x14ac:dyDescent="0.2">
      <c r="A2476" t="s">
        <v>3104</v>
      </c>
      <c r="B2476" t="s">
        <v>20</v>
      </c>
      <c r="C2476" t="s">
        <v>29</v>
      </c>
      <c r="D2476" t="s">
        <v>56</v>
      </c>
      <c r="E2476">
        <v>2004</v>
      </c>
      <c r="F2476">
        <v>3</v>
      </c>
      <c r="G2476">
        <v>35.200000000000003</v>
      </c>
      <c r="I2476" t="s">
        <v>2439</v>
      </c>
    </row>
    <row r="2477" spans="1:9" x14ac:dyDescent="0.2">
      <c r="A2477" t="s">
        <v>3105</v>
      </c>
      <c r="B2477" t="s">
        <v>20</v>
      </c>
      <c r="C2477" t="s">
        <v>29</v>
      </c>
      <c r="D2477" t="s">
        <v>56</v>
      </c>
      <c r="E2477">
        <v>2004</v>
      </c>
      <c r="F2477">
        <v>2</v>
      </c>
      <c r="G2477">
        <v>32.9</v>
      </c>
      <c r="I2477" t="s">
        <v>2439</v>
      </c>
    </row>
    <row r="2478" spans="1:9" x14ac:dyDescent="0.2">
      <c r="A2478" t="s">
        <v>3106</v>
      </c>
      <c r="B2478" t="s">
        <v>20</v>
      </c>
      <c r="C2478" t="s">
        <v>29</v>
      </c>
      <c r="D2478" t="s">
        <v>56</v>
      </c>
      <c r="E2478">
        <v>2004</v>
      </c>
      <c r="F2478">
        <v>1</v>
      </c>
      <c r="G2478">
        <v>34.1</v>
      </c>
      <c r="I2478" t="s">
        <v>2439</v>
      </c>
    </row>
    <row r="2479" spans="1:9" x14ac:dyDescent="0.2">
      <c r="A2479" t="s">
        <v>3107</v>
      </c>
      <c r="B2479" t="s">
        <v>20</v>
      </c>
      <c r="C2479" t="s">
        <v>29</v>
      </c>
      <c r="D2479" t="s">
        <v>56</v>
      </c>
      <c r="E2479">
        <v>2003</v>
      </c>
      <c r="F2479">
        <v>4</v>
      </c>
      <c r="G2479">
        <v>34</v>
      </c>
      <c r="I2479" t="s">
        <v>2439</v>
      </c>
    </row>
    <row r="2480" spans="1:9" x14ac:dyDescent="0.2">
      <c r="A2480" t="s">
        <v>3108</v>
      </c>
      <c r="B2480" t="s">
        <v>20</v>
      </c>
      <c r="C2480" t="s">
        <v>29</v>
      </c>
      <c r="D2480" t="s">
        <v>56</v>
      </c>
      <c r="E2480">
        <v>2003</v>
      </c>
      <c r="F2480">
        <v>3</v>
      </c>
      <c r="G2480">
        <v>35.200000000000003</v>
      </c>
      <c r="I2480" t="s">
        <v>2439</v>
      </c>
    </row>
    <row r="2481" spans="1:9" x14ac:dyDescent="0.2">
      <c r="A2481" t="s">
        <v>3109</v>
      </c>
      <c r="B2481" t="s">
        <v>20</v>
      </c>
      <c r="C2481" t="s">
        <v>29</v>
      </c>
      <c r="D2481" t="s">
        <v>56</v>
      </c>
      <c r="E2481">
        <v>2003</v>
      </c>
      <c r="F2481">
        <v>2</v>
      </c>
      <c r="G2481">
        <v>32.799999999999997</v>
      </c>
      <c r="I2481" t="s">
        <v>2439</v>
      </c>
    </row>
    <row r="2482" spans="1:9" x14ac:dyDescent="0.2">
      <c r="A2482" t="s">
        <v>3110</v>
      </c>
      <c r="B2482" t="s">
        <v>20</v>
      </c>
      <c r="C2482" t="s">
        <v>29</v>
      </c>
      <c r="D2482" t="s">
        <v>56</v>
      </c>
      <c r="E2482">
        <v>2003</v>
      </c>
      <c r="F2482">
        <v>1</v>
      </c>
      <c r="G2482">
        <v>34</v>
      </c>
      <c r="I2482" t="s">
        <v>2439</v>
      </c>
    </row>
    <row r="2483" spans="1:9" x14ac:dyDescent="0.2">
      <c r="A2483" t="s">
        <v>3111</v>
      </c>
      <c r="B2483" t="s">
        <v>20</v>
      </c>
      <c r="C2483" t="s">
        <v>29</v>
      </c>
      <c r="D2483" t="s">
        <v>56</v>
      </c>
      <c r="E2483">
        <v>2002</v>
      </c>
      <c r="F2483">
        <v>4</v>
      </c>
      <c r="G2483">
        <v>36.200000000000003</v>
      </c>
      <c r="I2483" t="s">
        <v>2439</v>
      </c>
    </row>
    <row r="2484" spans="1:9" x14ac:dyDescent="0.2">
      <c r="A2484" t="s">
        <v>3112</v>
      </c>
      <c r="B2484" t="s">
        <v>20</v>
      </c>
      <c r="C2484" t="s">
        <v>29</v>
      </c>
      <c r="D2484" t="s">
        <v>56</v>
      </c>
      <c r="E2484">
        <v>2002</v>
      </c>
      <c r="F2484">
        <v>3</v>
      </c>
      <c r="G2484">
        <v>36.9</v>
      </c>
      <c r="I2484" t="s">
        <v>2439</v>
      </c>
    </row>
    <row r="2485" spans="1:9" x14ac:dyDescent="0.2">
      <c r="A2485" t="s">
        <v>3113</v>
      </c>
      <c r="B2485" t="s">
        <v>20</v>
      </c>
      <c r="C2485" t="s">
        <v>29</v>
      </c>
      <c r="D2485" t="s">
        <v>56</v>
      </c>
      <c r="E2485">
        <v>2002</v>
      </c>
      <c r="F2485">
        <v>2</v>
      </c>
      <c r="G2485">
        <v>34.9</v>
      </c>
      <c r="I2485" t="s">
        <v>2439</v>
      </c>
    </row>
    <row r="2486" spans="1:9" x14ac:dyDescent="0.2">
      <c r="A2486" t="s">
        <v>3114</v>
      </c>
      <c r="B2486" t="s">
        <v>20</v>
      </c>
      <c r="C2486" t="s">
        <v>29</v>
      </c>
      <c r="D2486" t="s">
        <v>56</v>
      </c>
      <c r="E2486">
        <v>2002</v>
      </c>
      <c r="F2486">
        <v>1</v>
      </c>
      <c r="G2486">
        <v>35.299999999999997</v>
      </c>
      <c r="I2486" t="s">
        <v>2439</v>
      </c>
    </row>
    <row r="2487" spans="1:9" x14ac:dyDescent="0.2">
      <c r="A2487" t="s">
        <v>3115</v>
      </c>
      <c r="B2487" t="s">
        <v>20</v>
      </c>
      <c r="C2487" t="s">
        <v>29</v>
      </c>
      <c r="D2487" t="s">
        <v>56</v>
      </c>
      <c r="E2487">
        <v>2001</v>
      </c>
      <c r="F2487">
        <v>4</v>
      </c>
      <c r="G2487">
        <v>36.200000000000003</v>
      </c>
      <c r="I2487" t="s">
        <v>2439</v>
      </c>
    </row>
    <row r="2488" spans="1:9" x14ac:dyDescent="0.2">
      <c r="A2488" t="s">
        <v>3116</v>
      </c>
      <c r="B2488" t="s">
        <v>20</v>
      </c>
      <c r="C2488" t="s">
        <v>29</v>
      </c>
      <c r="D2488" t="s">
        <v>56</v>
      </c>
      <c r="E2488">
        <v>2001</v>
      </c>
      <c r="F2488">
        <v>3</v>
      </c>
      <c r="G2488">
        <v>37.1</v>
      </c>
      <c r="I2488" t="s">
        <v>2439</v>
      </c>
    </row>
    <row r="2489" spans="1:9" x14ac:dyDescent="0.2">
      <c r="A2489" t="s">
        <v>3117</v>
      </c>
      <c r="B2489" t="s">
        <v>20</v>
      </c>
      <c r="C2489" t="s">
        <v>29</v>
      </c>
      <c r="D2489" t="s">
        <v>56</v>
      </c>
      <c r="E2489">
        <v>2001</v>
      </c>
      <c r="F2489">
        <v>2</v>
      </c>
      <c r="G2489">
        <v>34</v>
      </c>
      <c r="I2489" t="s">
        <v>2439</v>
      </c>
    </row>
    <row r="2490" spans="1:9" x14ac:dyDescent="0.2">
      <c r="A2490" t="s">
        <v>3118</v>
      </c>
      <c r="B2490" t="s">
        <v>20</v>
      </c>
      <c r="C2490" t="s">
        <v>29</v>
      </c>
      <c r="D2490" t="s">
        <v>56</v>
      </c>
      <c r="E2490">
        <v>2001</v>
      </c>
      <c r="F2490">
        <v>1</v>
      </c>
      <c r="G2490">
        <v>36.200000000000003</v>
      </c>
      <c r="I2490" t="s">
        <v>2439</v>
      </c>
    </row>
    <row r="2491" spans="1:9" x14ac:dyDescent="0.2">
      <c r="A2491" t="s">
        <v>3119</v>
      </c>
      <c r="B2491" t="s">
        <v>20</v>
      </c>
      <c r="C2491" t="s">
        <v>29</v>
      </c>
      <c r="D2491" t="s">
        <v>56</v>
      </c>
      <c r="E2491">
        <v>2000</v>
      </c>
      <c r="F2491">
        <v>4</v>
      </c>
      <c r="G2491">
        <v>36.200000000000003</v>
      </c>
      <c r="I2491" t="s">
        <v>2439</v>
      </c>
    </row>
    <row r="2492" spans="1:9" x14ac:dyDescent="0.2">
      <c r="A2492" t="s">
        <v>3120</v>
      </c>
      <c r="B2492" t="s">
        <v>20</v>
      </c>
      <c r="C2492" t="s">
        <v>29</v>
      </c>
      <c r="D2492" t="s">
        <v>56</v>
      </c>
      <c r="E2492">
        <v>2000</v>
      </c>
      <c r="F2492">
        <v>3</v>
      </c>
      <c r="G2492">
        <v>37.200000000000003</v>
      </c>
      <c r="I2492" t="s">
        <v>2439</v>
      </c>
    </row>
    <row r="2493" spans="1:9" x14ac:dyDescent="0.2">
      <c r="A2493" t="s">
        <v>3121</v>
      </c>
      <c r="B2493" t="s">
        <v>20</v>
      </c>
      <c r="C2493" t="s">
        <v>29</v>
      </c>
      <c r="D2493" t="s">
        <v>56</v>
      </c>
      <c r="E2493">
        <v>2000</v>
      </c>
      <c r="F2493">
        <v>2</v>
      </c>
      <c r="G2493">
        <v>34.1</v>
      </c>
      <c r="I2493" t="s">
        <v>2439</v>
      </c>
    </row>
    <row r="2494" spans="1:9" x14ac:dyDescent="0.2">
      <c r="A2494" t="s">
        <v>3122</v>
      </c>
      <c r="B2494" t="s">
        <v>20</v>
      </c>
      <c r="C2494" t="s">
        <v>29</v>
      </c>
      <c r="D2494" t="s">
        <v>56</v>
      </c>
      <c r="E2494">
        <v>2000</v>
      </c>
      <c r="F2494">
        <v>1</v>
      </c>
      <c r="G2494">
        <v>36.700000000000003</v>
      </c>
      <c r="I2494" t="s">
        <v>2439</v>
      </c>
    </row>
    <row r="2495" spans="1:9" x14ac:dyDescent="0.2">
      <c r="A2495" t="s">
        <v>3123</v>
      </c>
      <c r="B2495" t="s">
        <v>20</v>
      </c>
      <c r="C2495" t="s">
        <v>29</v>
      </c>
      <c r="D2495" t="s">
        <v>56</v>
      </c>
      <c r="E2495">
        <v>1999</v>
      </c>
      <c r="F2495">
        <v>2</v>
      </c>
      <c r="G2495">
        <v>35.6</v>
      </c>
      <c r="I2495" t="s">
        <v>2439</v>
      </c>
    </row>
    <row r="2496" spans="1:9" x14ac:dyDescent="0.2">
      <c r="A2496" t="s">
        <v>3124</v>
      </c>
      <c r="B2496" t="s">
        <v>20</v>
      </c>
      <c r="C2496" t="s">
        <v>29</v>
      </c>
      <c r="D2496" t="s">
        <v>56</v>
      </c>
      <c r="E2496">
        <v>1998</v>
      </c>
      <c r="F2496">
        <v>2</v>
      </c>
      <c r="G2496">
        <v>35.6</v>
      </c>
      <c r="I2496" t="s">
        <v>2439</v>
      </c>
    </row>
    <row r="2497" spans="1:9" x14ac:dyDescent="0.2">
      <c r="A2497" t="s">
        <v>3125</v>
      </c>
      <c r="B2497" t="s">
        <v>21</v>
      </c>
      <c r="C2497" t="s">
        <v>29</v>
      </c>
      <c r="D2497" t="s">
        <v>56</v>
      </c>
      <c r="E2497">
        <v>2022</v>
      </c>
      <c r="F2497">
        <v>3</v>
      </c>
      <c r="G2497">
        <v>40</v>
      </c>
      <c r="I2497" t="s">
        <v>2439</v>
      </c>
    </row>
    <row r="2498" spans="1:9" x14ac:dyDescent="0.2">
      <c r="A2498" t="s">
        <v>3126</v>
      </c>
      <c r="B2498" t="s">
        <v>21</v>
      </c>
      <c r="C2498" t="s">
        <v>29</v>
      </c>
      <c r="D2498" t="s">
        <v>56</v>
      </c>
      <c r="E2498">
        <v>2022</v>
      </c>
      <c r="F2498">
        <v>2</v>
      </c>
      <c r="G2498">
        <v>38.9</v>
      </c>
      <c r="I2498" t="s">
        <v>2439</v>
      </c>
    </row>
    <row r="2499" spans="1:9" x14ac:dyDescent="0.2">
      <c r="A2499" t="s">
        <v>3127</v>
      </c>
      <c r="B2499" t="s">
        <v>21</v>
      </c>
      <c r="C2499" t="s">
        <v>29</v>
      </c>
      <c r="D2499" t="s">
        <v>56</v>
      </c>
      <c r="E2499">
        <v>2022</v>
      </c>
      <c r="F2499">
        <v>1</v>
      </c>
      <c r="G2499">
        <v>39.5</v>
      </c>
      <c r="I2499" t="s">
        <v>2439</v>
      </c>
    </row>
    <row r="2500" spans="1:9" x14ac:dyDescent="0.2">
      <c r="A2500" t="s">
        <v>1355</v>
      </c>
      <c r="B2500" t="s">
        <v>21</v>
      </c>
      <c r="C2500" t="s">
        <v>29</v>
      </c>
      <c r="D2500" t="s">
        <v>56</v>
      </c>
      <c r="E2500">
        <v>2021</v>
      </c>
      <c r="F2500">
        <v>4</v>
      </c>
      <c r="G2500">
        <v>38.9</v>
      </c>
      <c r="I2500" t="s">
        <v>2439</v>
      </c>
    </row>
    <row r="2501" spans="1:9" x14ac:dyDescent="0.2">
      <c r="A2501" t="s">
        <v>1354</v>
      </c>
      <c r="B2501" t="s">
        <v>21</v>
      </c>
      <c r="C2501" t="s">
        <v>29</v>
      </c>
      <c r="D2501" t="s">
        <v>56</v>
      </c>
      <c r="E2501">
        <v>2021</v>
      </c>
      <c r="F2501">
        <v>3</v>
      </c>
      <c r="G2501">
        <v>40.5</v>
      </c>
      <c r="I2501" t="s">
        <v>2439</v>
      </c>
    </row>
    <row r="2502" spans="1:9" x14ac:dyDescent="0.2">
      <c r="A2502" t="s">
        <v>1353</v>
      </c>
      <c r="B2502" t="s">
        <v>21</v>
      </c>
      <c r="C2502" t="s">
        <v>29</v>
      </c>
      <c r="D2502" t="s">
        <v>56</v>
      </c>
      <c r="E2502">
        <v>2021</v>
      </c>
      <c r="F2502">
        <v>2</v>
      </c>
      <c r="G2502">
        <v>39.200000000000003</v>
      </c>
      <c r="I2502" t="s">
        <v>2439</v>
      </c>
    </row>
    <row r="2503" spans="1:9" x14ac:dyDescent="0.2">
      <c r="A2503" t="s">
        <v>1352</v>
      </c>
      <c r="B2503" t="s">
        <v>21</v>
      </c>
      <c r="C2503" t="s">
        <v>29</v>
      </c>
      <c r="D2503" t="s">
        <v>56</v>
      </c>
      <c r="E2503">
        <v>2021</v>
      </c>
      <c r="F2503">
        <v>1</v>
      </c>
      <c r="G2503">
        <v>39.299999999999997</v>
      </c>
      <c r="H2503" t="s">
        <v>2448</v>
      </c>
      <c r="I2503" t="s">
        <v>2474</v>
      </c>
    </row>
    <row r="2504" spans="1:9" x14ac:dyDescent="0.2">
      <c r="A2504" t="s">
        <v>1351</v>
      </c>
      <c r="B2504" t="s">
        <v>21</v>
      </c>
      <c r="C2504" t="s">
        <v>29</v>
      </c>
      <c r="D2504" t="s">
        <v>56</v>
      </c>
      <c r="E2504">
        <v>2020</v>
      </c>
      <c r="F2504">
        <v>4</v>
      </c>
      <c r="G2504">
        <v>37.799999999999997</v>
      </c>
      <c r="I2504" t="s">
        <v>2439</v>
      </c>
    </row>
    <row r="2505" spans="1:9" x14ac:dyDescent="0.2">
      <c r="A2505" t="s">
        <v>1350</v>
      </c>
      <c r="B2505" t="s">
        <v>21</v>
      </c>
      <c r="C2505" t="s">
        <v>29</v>
      </c>
      <c r="D2505" t="s">
        <v>56</v>
      </c>
      <c r="E2505">
        <v>2020</v>
      </c>
      <c r="F2505">
        <v>3</v>
      </c>
      <c r="G2505">
        <v>40.1</v>
      </c>
      <c r="I2505" t="s">
        <v>2439</v>
      </c>
    </row>
    <row r="2506" spans="1:9" x14ac:dyDescent="0.2">
      <c r="A2506" t="s">
        <v>1349</v>
      </c>
      <c r="B2506" t="s">
        <v>21</v>
      </c>
      <c r="C2506" t="s">
        <v>29</v>
      </c>
      <c r="D2506" t="s">
        <v>56</v>
      </c>
      <c r="E2506">
        <v>2020</v>
      </c>
      <c r="F2506">
        <v>2</v>
      </c>
      <c r="G2506">
        <v>37.299999999999997</v>
      </c>
      <c r="I2506" t="s">
        <v>2439</v>
      </c>
    </row>
    <row r="2507" spans="1:9" x14ac:dyDescent="0.2">
      <c r="A2507" t="s">
        <v>1348</v>
      </c>
      <c r="B2507" t="s">
        <v>21</v>
      </c>
      <c r="C2507" t="s">
        <v>29</v>
      </c>
      <c r="D2507" t="s">
        <v>56</v>
      </c>
      <c r="E2507">
        <v>2020</v>
      </c>
      <c r="F2507">
        <v>1</v>
      </c>
      <c r="G2507">
        <v>38.299999999999997</v>
      </c>
      <c r="I2507" t="s">
        <v>2439</v>
      </c>
    </row>
    <row r="2508" spans="1:9" x14ac:dyDescent="0.2">
      <c r="A2508" t="s">
        <v>1347</v>
      </c>
      <c r="B2508" t="s">
        <v>21</v>
      </c>
      <c r="C2508" t="s">
        <v>29</v>
      </c>
      <c r="D2508" t="s">
        <v>56</v>
      </c>
      <c r="E2508">
        <v>2019</v>
      </c>
      <c r="F2508">
        <v>4</v>
      </c>
      <c r="G2508">
        <v>38</v>
      </c>
      <c r="I2508" t="s">
        <v>2439</v>
      </c>
    </row>
    <row r="2509" spans="1:9" x14ac:dyDescent="0.2">
      <c r="A2509" t="s">
        <v>1346</v>
      </c>
      <c r="B2509" t="s">
        <v>21</v>
      </c>
      <c r="C2509" t="s">
        <v>29</v>
      </c>
      <c r="D2509" t="s">
        <v>56</v>
      </c>
      <c r="E2509">
        <v>2019</v>
      </c>
      <c r="F2509">
        <v>3</v>
      </c>
      <c r="G2509">
        <v>40.1</v>
      </c>
      <c r="I2509" t="s">
        <v>2439</v>
      </c>
    </row>
    <row r="2510" spans="1:9" x14ac:dyDescent="0.2">
      <c r="A2510" t="s">
        <v>1345</v>
      </c>
      <c r="B2510" t="s">
        <v>21</v>
      </c>
      <c r="C2510" t="s">
        <v>29</v>
      </c>
      <c r="D2510" t="s">
        <v>56</v>
      </c>
      <c r="E2510">
        <v>2019</v>
      </c>
      <c r="F2510">
        <v>2</v>
      </c>
      <c r="G2510">
        <v>37.9</v>
      </c>
      <c r="I2510" t="s">
        <v>2439</v>
      </c>
    </row>
    <row r="2511" spans="1:9" x14ac:dyDescent="0.2">
      <c r="A2511" t="s">
        <v>1344</v>
      </c>
      <c r="B2511" t="s">
        <v>21</v>
      </c>
      <c r="C2511" t="s">
        <v>29</v>
      </c>
      <c r="D2511" t="s">
        <v>56</v>
      </c>
      <c r="E2511">
        <v>2019</v>
      </c>
      <c r="F2511">
        <v>1</v>
      </c>
      <c r="G2511">
        <v>39.1</v>
      </c>
      <c r="I2511" t="s">
        <v>2439</v>
      </c>
    </row>
    <row r="2512" spans="1:9" x14ac:dyDescent="0.2">
      <c r="A2512" t="s">
        <v>1343</v>
      </c>
      <c r="B2512" t="s">
        <v>21</v>
      </c>
      <c r="C2512" t="s">
        <v>29</v>
      </c>
      <c r="D2512" t="s">
        <v>56</v>
      </c>
      <c r="E2512">
        <v>2018</v>
      </c>
      <c r="F2512">
        <v>4</v>
      </c>
      <c r="G2512">
        <v>38.200000000000003</v>
      </c>
      <c r="I2512" t="s">
        <v>2439</v>
      </c>
    </row>
    <row r="2513" spans="1:9" x14ac:dyDescent="0.2">
      <c r="A2513" t="s">
        <v>1342</v>
      </c>
      <c r="B2513" t="s">
        <v>21</v>
      </c>
      <c r="C2513" t="s">
        <v>29</v>
      </c>
      <c r="D2513" t="s">
        <v>56</v>
      </c>
      <c r="E2513">
        <v>2018</v>
      </c>
      <c r="F2513">
        <v>3</v>
      </c>
      <c r="G2513">
        <v>40.200000000000003</v>
      </c>
      <c r="I2513" t="s">
        <v>2439</v>
      </c>
    </row>
    <row r="2514" spans="1:9" x14ac:dyDescent="0.2">
      <c r="A2514" t="s">
        <v>1341</v>
      </c>
      <c r="B2514" t="s">
        <v>21</v>
      </c>
      <c r="C2514" t="s">
        <v>29</v>
      </c>
      <c r="D2514" t="s">
        <v>56</v>
      </c>
      <c r="E2514">
        <v>2018</v>
      </c>
      <c r="F2514">
        <v>2</v>
      </c>
      <c r="G2514">
        <v>38.1</v>
      </c>
      <c r="I2514" t="s">
        <v>2439</v>
      </c>
    </row>
    <row r="2515" spans="1:9" x14ac:dyDescent="0.2">
      <c r="A2515" t="s">
        <v>1340</v>
      </c>
      <c r="B2515" t="s">
        <v>21</v>
      </c>
      <c r="C2515" t="s">
        <v>29</v>
      </c>
      <c r="D2515" t="s">
        <v>56</v>
      </c>
      <c r="E2515">
        <v>2018</v>
      </c>
      <c r="F2515">
        <v>1</v>
      </c>
      <c r="G2515">
        <v>38.9</v>
      </c>
      <c r="I2515" t="s">
        <v>2439</v>
      </c>
    </row>
    <row r="2516" spans="1:9" x14ac:dyDescent="0.2">
      <c r="A2516" t="s">
        <v>1339</v>
      </c>
      <c r="B2516" t="s">
        <v>21</v>
      </c>
      <c r="C2516" t="s">
        <v>29</v>
      </c>
      <c r="D2516" t="s">
        <v>56</v>
      </c>
      <c r="E2516">
        <v>2017</v>
      </c>
      <c r="F2516">
        <v>4</v>
      </c>
      <c r="G2516">
        <v>38.4</v>
      </c>
      <c r="I2516" t="s">
        <v>2439</v>
      </c>
    </row>
    <row r="2517" spans="1:9" x14ac:dyDescent="0.2">
      <c r="A2517" t="s">
        <v>1338</v>
      </c>
      <c r="B2517" t="s">
        <v>21</v>
      </c>
      <c r="C2517" t="s">
        <v>29</v>
      </c>
      <c r="D2517" t="s">
        <v>56</v>
      </c>
      <c r="E2517">
        <v>2017</v>
      </c>
      <c r="F2517">
        <v>3</v>
      </c>
      <c r="G2517">
        <v>40.5</v>
      </c>
      <c r="I2517" t="s">
        <v>2439</v>
      </c>
    </row>
    <row r="2518" spans="1:9" x14ac:dyDescent="0.2">
      <c r="A2518" t="s">
        <v>1337</v>
      </c>
      <c r="B2518" t="s">
        <v>21</v>
      </c>
      <c r="C2518" t="s">
        <v>29</v>
      </c>
      <c r="D2518" t="s">
        <v>56</v>
      </c>
      <c r="E2518">
        <v>2017</v>
      </c>
      <c r="F2518">
        <v>2</v>
      </c>
      <c r="G2518">
        <v>39</v>
      </c>
      <c r="I2518" t="s">
        <v>2439</v>
      </c>
    </row>
    <row r="2519" spans="1:9" x14ac:dyDescent="0.2">
      <c r="A2519" t="s">
        <v>1336</v>
      </c>
      <c r="B2519" t="s">
        <v>21</v>
      </c>
      <c r="C2519" t="s">
        <v>29</v>
      </c>
      <c r="D2519" t="s">
        <v>56</v>
      </c>
      <c r="E2519">
        <v>2017</v>
      </c>
      <c r="F2519">
        <v>1</v>
      </c>
      <c r="G2519">
        <v>39.6</v>
      </c>
      <c r="I2519" t="s">
        <v>2439</v>
      </c>
    </row>
    <row r="2520" spans="1:9" x14ac:dyDescent="0.2">
      <c r="A2520" t="s">
        <v>1335</v>
      </c>
      <c r="B2520" t="s">
        <v>21</v>
      </c>
      <c r="C2520" t="s">
        <v>29</v>
      </c>
      <c r="D2520" t="s">
        <v>56</v>
      </c>
      <c r="E2520">
        <v>2016</v>
      </c>
      <c r="F2520">
        <v>4</v>
      </c>
      <c r="G2520">
        <v>38.9</v>
      </c>
      <c r="I2520" t="s">
        <v>2439</v>
      </c>
    </row>
    <row r="2521" spans="1:9" x14ac:dyDescent="0.2">
      <c r="A2521" t="s">
        <v>1334</v>
      </c>
      <c r="B2521" t="s">
        <v>21</v>
      </c>
      <c r="C2521" t="s">
        <v>29</v>
      </c>
      <c r="D2521" t="s">
        <v>56</v>
      </c>
      <c r="E2521">
        <v>2016</v>
      </c>
      <c r="F2521">
        <v>3</v>
      </c>
      <c r="G2521">
        <v>40.9</v>
      </c>
      <c r="I2521" t="s">
        <v>2439</v>
      </c>
    </row>
    <row r="2522" spans="1:9" x14ac:dyDescent="0.2">
      <c r="A2522" t="s">
        <v>1333</v>
      </c>
      <c r="B2522" t="s">
        <v>21</v>
      </c>
      <c r="C2522" t="s">
        <v>29</v>
      </c>
      <c r="D2522" t="s">
        <v>56</v>
      </c>
      <c r="E2522">
        <v>2016</v>
      </c>
      <c r="F2522">
        <v>2</v>
      </c>
      <c r="G2522">
        <v>40.1</v>
      </c>
      <c r="I2522" t="s">
        <v>2439</v>
      </c>
    </row>
    <row r="2523" spans="1:9" x14ac:dyDescent="0.2">
      <c r="A2523" t="s">
        <v>1332</v>
      </c>
      <c r="B2523" t="s">
        <v>21</v>
      </c>
      <c r="C2523" t="s">
        <v>29</v>
      </c>
      <c r="D2523" t="s">
        <v>56</v>
      </c>
      <c r="E2523">
        <v>2016</v>
      </c>
      <c r="F2523">
        <v>1</v>
      </c>
      <c r="G2523">
        <v>39.200000000000003</v>
      </c>
      <c r="I2523" t="s">
        <v>2439</v>
      </c>
    </row>
    <row r="2524" spans="1:9" x14ac:dyDescent="0.2">
      <c r="A2524" t="s">
        <v>1331</v>
      </c>
      <c r="B2524" t="s">
        <v>21</v>
      </c>
      <c r="C2524" t="s">
        <v>29</v>
      </c>
      <c r="D2524" t="s">
        <v>56</v>
      </c>
      <c r="E2524">
        <v>2015</v>
      </c>
      <c r="F2524">
        <v>4</v>
      </c>
      <c r="G2524">
        <v>38.700000000000003</v>
      </c>
      <c r="I2524" t="s">
        <v>2439</v>
      </c>
    </row>
    <row r="2525" spans="1:9" x14ac:dyDescent="0.2">
      <c r="A2525" t="s">
        <v>1330</v>
      </c>
      <c r="B2525" t="s">
        <v>21</v>
      </c>
      <c r="C2525" t="s">
        <v>29</v>
      </c>
      <c r="D2525" t="s">
        <v>56</v>
      </c>
      <c r="E2525">
        <v>2015</v>
      </c>
      <c r="F2525">
        <v>3</v>
      </c>
      <c r="G2525">
        <v>41.2</v>
      </c>
      <c r="I2525" t="s">
        <v>2439</v>
      </c>
    </row>
    <row r="2526" spans="1:9" x14ac:dyDescent="0.2">
      <c r="A2526" t="s">
        <v>1329</v>
      </c>
      <c r="B2526" t="s">
        <v>21</v>
      </c>
      <c r="C2526" t="s">
        <v>29</v>
      </c>
      <c r="D2526" t="s">
        <v>56</v>
      </c>
      <c r="E2526">
        <v>2015</v>
      </c>
      <c r="F2526">
        <v>2</v>
      </c>
      <c r="G2526">
        <v>39.700000000000003</v>
      </c>
      <c r="I2526" t="s">
        <v>2439</v>
      </c>
    </row>
    <row r="2527" spans="1:9" x14ac:dyDescent="0.2">
      <c r="A2527" t="s">
        <v>1328</v>
      </c>
      <c r="B2527" t="s">
        <v>21</v>
      </c>
      <c r="C2527" t="s">
        <v>29</v>
      </c>
      <c r="D2527" t="s">
        <v>56</v>
      </c>
      <c r="E2527">
        <v>2015</v>
      </c>
      <c r="F2527">
        <v>1</v>
      </c>
      <c r="G2527">
        <v>38.9</v>
      </c>
      <c r="I2527" t="s">
        <v>2439</v>
      </c>
    </row>
    <row r="2528" spans="1:9" x14ac:dyDescent="0.2">
      <c r="A2528" t="s">
        <v>1327</v>
      </c>
      <c r="B2528" t="s">
        <v>21</v>
      </c>
      <c r="C2528" t="s">
        <v>29</v>
      </c>
      <c r="D2528" t="s">
        <v>56</v>
      </c>
      <c r="E2528">
        <v>2014</v>
      </c>
      <c r="F2528">
        <v>4</v>
      </c>
      <c r="G2528">
        <v>39</v>
      </c>
      <c r="I2528" t="s">
        <v>2439</v>
      </c>
    </row>
    <row r="2529" spans="1:9" x14ac:dyDescent="0.2">
      <c r="A2529" t="s">
        <v>1326</v>
      </c>
      <c r="B2529" t="s">
        <v>21</v>
      </c>
      <c r="C2529" t="s">
        <v>29</v>
      </c>
      <c r="D2529" t="s">
        <v>56</v>
      </c>
      <c r="E2529">
        <v>2014</v>
      </c>
      <c r="F2529">
        <v>3</v>
      </c>
      <c r="G2529">
        <v>40.9</v>
      </c>
      <c r="I2529" t="s">
        <v>2439</v>
      </c>
    </row>
    <row r="2530" spans="1:9" x14ac:dyDescent="0.2">
      <c r="A2530" t="s">
        <v>1325</v>
      </c>
      <c r="B2530" t="s">
        <v>21</v>
      </c>
      <c r="C2530" t="s">
        <v>29</v>
      </c>
      <c r="D2530" t="s">
        <v>56</v>
      </c>
      <c r="E2530">
        <v>2014</v>
      </c>
      <c r="F2530">
        <v>2</v>
      </c>
      <c r="G2530">
        <v>39.200000000000003</v>
      </c>
      <c r="I2530" t="s">
        <v>2439</v>
      </c>
    </row>
    <row r="2531" spans="1:9" x14ac:dyDescent="0.2">
      <c r="A2531" t="s">
        <v>1324</v>
      </c>
      <c r="B2531" t="s">
        <v>21</v>
      </c>
      <c r="C2531" t="s">
        <v>29</v>
      </c>
      <c r="D2531" t="s">
        <v>56</v>
      </c>
      <c r="E2531">
        <v>2014</v>
      </c>
      <c r="F2531">
        <v>1</v>
      </c>
      <c r="G2531">
        <v>39</v>
      </c>
      <c r="I2531" t="s">
        <v>2439</v>
      </c>
    </row>
    <row r="2532" spans="1:9" x14ac:dyDescent="0.2">
      <c r="A2532" t="s">
        <v>1323</v>
      </c>
      <c r="B2532" t="s">
        <v>21</v>
      </c>
      <c r="C2532" t="s">
        <v>29</v>
      </c>
      <c r="D2532" t="s">
        <v>56</v>
      </c>
      <c r="E2532">
        <v>2013</v>
      </c>
      <c r="F2532">
        <v>4</v>
      </c>
      <c r="G2532">
        <v>38.5</v>
      </c>
      <c r="I2532" t="s">
        <v>2439</v>
      </c>
    </row>
    <row r="2533" spans="1:9" x14ac:dyDescent="0.2">
      <c r="A2533" t="s">
        <v>1322</v>
      </c>
      <c r="B2533" t="s">
        <v>21</v>
      </c>
      <c r="C2533" t="s">
        <v>29</v>
      </c>
      <c r="D2533" t="s">
        <v>56</v>
      </c>
      <c r="E2533">
        <v>2013</v>
      </c>
      <c r="F2533">
        <v>3</v>
      </c>
      <c r="G2533">
        <v>40.9</v>
      </c>
      <c r="I2533" t="s">
        <v>2439</v>
      </c>
    </row>
    <row r="2534" spans="1:9" x14ac:dyDescent="0.2">
      <c r="A2534" t="s">
        <v>1321</v>
      </c>
      <c r="B2534" t="s">
        <v>21</v>
      </c>
      <c r="C2534" t="s">
        <v>29</v>
      </c>
      <c r="D2534" t="s">
        <v>56</v>
      </c>
      <c r="E2534">
        <v>2013</v>
      </c>
      <c r="F2534">
        <v>2</v>
      </c>
      <c r="G2534">
        <v>39</v>
      </c>
      <c r="I2534" t="s">
        <v>2439</v>
      </c>
    </row>
    <row r="2535" spans="1:9" x14ac:dyDescent="0.2">
      <c r="A2535" t="s">
        <v>1320</v>
      </c>
      <c r="B2535" t="s">
        <v>21</v>
      </c>
      <c r="C2535" t="s">
        <v>29</v>
      </c>
      <c r="D2535" t="s">
        <v>56</v>
      </c>
      <c r="E2535">
        <v>2013</v>
      </c>
      <c r="F2535">
        <v>1</v>
      </c>
      <c r="G2535">
        <v>38.9</v>
      </c>
      <c r="I2535" t="s">
        <v>2439</v>
      </c>
    </row>
    <row r="2536" spans="1:9" x14ac:dyDescent="0.2">
      <c r="A2536" t="s">
        <v>1319</v>
      </c>
      <c r="B2536" t="s">
        <v>21</v>
      </c>
      <c r="C2536" t="s">
        <v>29</v>
      </c>
      <c r="D2536" t="s">
        <v>56</v>
      </c>
      <c r="E2536">
        <v>2012</v>
      </c>
      <c r="F2536">
        <v>4</v>
      </c>
      <c r="G2536">
        <v>38.700000000000003</v>
      </c>
      <c r="I2536" t="s">
        <v>2439</v>
      </c>
    </row>
    <row r="2537" spans="1:9" x14ac:dyDescent="0.2">
      <c r="A2537" t="s">
        <v>1318</v>
      </c>
      <c r="B2537" t="s">
        <v>21</v>
      </c>
      <c r="C2537" t="s">
        <v>29</v>
      </c>
      <c r="D2537" t="s">
        <v>56</v>
      </c>
      <c r="E2537">
        <v>2012</v>
      </c>
      <c r="F2537">
        <v>3</v>
      </c>
      <c r="G2537">
        <v>41</v>
      </c>
      <c r="I2537" t="s">
        <v>2439</v>
      </c>
    </row>
    <row r="2538" spans="1:9" x14ac:dyDescent="0.2">
      <c r="A2538" t="s">
        <v>1317</v>
      </c>
      <c r="B2538" t="s">
        <v>21</v>
      </c>
      <c r="C2538" t="s">
        <v>29</v>
      </c>
      <c r="D2538" t="s">
        <v>56</v>
      </c>
      <c r="E2538">
        <v>2012</v>
      </c>
      <c r="F2538">
        <v>2</v>
      </c>
      <c r="G2538">
        <v>39</v>
      </c>
      <c r="I2538" t="s">
        <v>2439</v>
      </c>
    </row>
    <row r="2539" spans="1:9" x14ac:dyDescent="0.2">
      <c r="A2539" t="s">
        <v>1316</v>
      </c>
      <c r="B2539" t="s">
        <v>21</v>
      </c>
      <c r="C2539" t="s">
        <v>29</v>
      </c>
      <c r="D2539" t="s">
        <v>56</v>
      </c>
      <c r="E2539">
        <v>2012</v>
      </c>
      <c r="F2539">
        <v>1</v>
      </c>
      <c r="G2539">
        <v>39.200000000000003</v>
      </c>
      <c r="I2539" t="s">
        <v>2439</v>
      </c>
    </row>
    <row r="2540" spans="1:9" x14ac:dyDescent="0.2">
      <c r="A2540" t="s">
        <v>1315</v>
      </c>
      <c r="B2540" t="s">
        <v>21</v>
      </c>
      <c r="C2540" t="s">
        <v>29</v>
      </c>
      <c r="D2540" t="s">
        <v>56</v>
      </c>
      <c r="E2540">
        <v>2011</v>
      </c>
      <c r="F2540">
        <v>4</v>
      </c>
      <c r="G2540">
        <v>38.6</v>
      </c>
      <c r="I2540" t="s">
        <v>2439</v>
      </c>
    </row>
    <row r="2541" spans="1:9" x14ac:dyDescent="0.2">
      <c r="A2541" t="s">
        <v>1314</v>
      </c>
      <c r="B2541" t="s">
        <v>21</v>
      </c>
      <c r="C2541" t="s">
        <v>29</v>
      </c>
      <c r="D2541" t="s">
        <v>56</v>
      </c>
      <c r="E2541">
        <v>2011</v>
      </c>
      <c r="F2541">
        <v>3</v>
      </c>
      <c r="G2541">
        <v>40.700000000000003</v>
      </c>
      <c r="I2541" t="s">
        <v>2439</v>
      </c>
    </row>
    <row r="2542" spans="1:9" x14ac:dyDescent="0.2">
      <c r="A2542" t="s">
        <v>1313</v>
      </c>
      <c r="B2542" t="s">
        <v>21</v>
      </c>
      <c r="C2542" t="s">
        <v>29</v>
      </c>
      <c r="D2542" t="s">
        <v>56</v>
      </c>
      <c r="E2542">
        <v>2011</v>
      </c>
      <c r="F2542">
        <v>2</v>
      </c>
      <c r="G2542">
        <v>39.4</v>
      </c>
      <c r="I2542" t="s">
        <v>2439</v>
      </c>
    </row>
    <row r="2543" spans="1:9" x14ac:dyDescent="0.2">
      <c r="A2543" t="s">
        <v>1312</v>
      </c>
      <c r="B2543" t="s">
        <v>21</v>
      </c>
      <c r="C2543" t="s">
        <v>29</v>
      </c>
      <c r="D2543" t="s">
        <v>56</v>
      </c>
      <c r="E2543">
        <v>2011</v>
      </c>
      <c r="F2543">
        <v>1</v>
      </c>
      <c r="G2543">
        <v>39.200000000000003</v>
      </c>
      <c r="I2543" t="s">
        <v>2439</v>
      </c>
    </row>
    <row r="2544" spans="1:9" x14ac:dyDescent="0.2">
      <c r="A2544" t="s">
        <v>1311</v>
      </c>
      <c r="B2544" t="s">
        <v>21</v>
      </c>
      <c r="C2544" t="s">
        <v>29</v>
      </c>
      <c r="D2544" t="s">
        <v>56</v>
      </c>
      <c r="E2544">
        <v>2010</v>
      </c>
      <c r="F2544">
        <v>4</v>
      </c>
      <c r="G2544">
        <v>38.799999999999997</v>
      </c>
      <c r="I2544" t="s">
        <v>2439</v>
      </c>
    </row>
    <row r="2545" spans="1:9" x14ac:dyDescent="0.2">
      <c r="A2545" t="s">
        <v>1310</v>
      </c>
      <c r="B2545" t="s">
        <v>21</v>
      </c>
      <c r="C2545" t="s">
        <v>29</v>
      </c>
      <c r="D2545" t="s">
        <v>56</v>
      </c>
      <c r="E2545">
        <v>2010</v>
      </c>
      <c r="F2545">
        <v>3</v>
      </c>
      <c r="G2545">
        <v>41.1</v>
      </c>
      <c r="I2545" t="s">
        <v>2439</v>
      </c>
    </row>
    <row r="2546" spans="1:9" x14ac:dyDescent="0.2">
      <c r="A2546" t="s">
        <v>1309</v>
      </c>
      <c r="B2546" t="s">
        <v>21</v>
      </c>
      <c r="C2546" t="s">
        <v>29</v>
      </c>
      <c r="D2546" t="s">
        <v>56</v>
      </c>
      <c r="E2546">
        <v>2010</v>
      </c>
      <c r="F2546">
        <v>2</v>
      </c>
      <c r="G2546">
        <v>39.4</v>
      </c>
      <c r="I2546" t="s">
        <v>2439</v>
      </c>
    </row>
    <row r="2547" spans="1:9" x14ac:dyDescent="0.2">
      <c r="A2547" t="s">
        <v>1308</v>
      </c>
      <c r="B2547" t="s">
        <v>21</v>
      </c>
      <c r="C2547" t="s">
        <v>29</v>
      </c>
      <c r="D2547" t="s">
        <v>56</v>
      </c>
      <c r="E2547">
        <v>2010</v>
      </c>
      <c r="F2547">
        <v>1</v>
      </c>
      <c r="G2547">
        <v>39.299999999999997</v>
      </c>
      <c r="H2547" t="s">
        <v>2448</v>
      </c>
      <c r="I2547" t="s">
        <v>2474</v>
      </c>
    </row>
    <row r="2548" spans="1:9" x14ac:dyDescent="0.2">
      <c r="A2548" t="s">
        <v>1307</v>
      </c>
      <c r="B2548" t="s">
        <v>21</v>
      </c>
      <c r="C2548" t="s">
        <v>29</v>
      </c>
      <c r="D2548" t="s">
        <v>56</v>
      </c>
      <c r="E2548">
        <v>2009</v>
      </c>
      <c r="F2548">
        <v>4</v>
      </c>
      <c r="G2548">
        <v>38.6</v>
      </c>
      <c r="I2548" t="s">
        <v>2439</v>
      </c>
    </row>
    <row r="2549" spans="1:9" x14ac:dyDescent="0.2">
      <c r="A2549" t="s">
        <v>1306</v>
      </c>
      <c r="B2549" t="s">
        <v>21</v>
      </c>
      <c r="C2549" t="s">
        <v>29</v>
      </c>
      <c r="D2549" t="s">
        <v>56</v>
      </c>
      <c r="E2549">
        <v>2009</v>
      </c>
      <c r="F2549">
        <v>3</v>
      </c>
      <c r="G2549">
        <v>41.3</v>
      </c>
      <c r="I2549" t="s">
        <v>2439</v>
      </c>
    </row>
    <row r="2550" spans="1:9" x14ac:dyDescent="0.2">
      <c r="A2550" t="s">
        <v>1305</v>
      </c>
      <c r="B2550" t="s">
        <v>21</v>
      </c>
      <c r="C2550" t="s">
        <v>29</v>
      </c>
      <c r="D2550" t="s">
        <v>56</v>
      </c>
      <c r="E2550">
        <v>2009</v>
      </c>
      <c r="F2550">
        <v>2</v>
      </c>
      <c r="G2550">
        <v>39.6</v>
      </c>
      <c r="I2550" t="s">
        <v>2439</v>
      </c>
    </row>
    <row r="2551" spans="1:9" x14ac:dyDescent="0.2">
      <c r="A2551" t="s">
        <v>1304</v>
      </c>
      <c r="B2551" t="s">
        <v>21</v>
      </c>
      <c r="C2551" t="s">
        <v>29</v>
      </c>
      <c r="D2551" t="s">
        <v>56</v>
      </c>
      <c r="E2551">
        <v>2009</v>
      </c>
      <c r="F2551">
        <v>1</v>
      </c>
      <c r="G2551">
        <v>39.299999999999997</v>
      </c>
      <c r="I2551" t="s">
        <v>2439</v>
      </c>
    </row>
    <row r="2552" spans="1:9" x14ac:dyDescent="0.2">
      <c r="A2552" t="s">
        <v>1303</v>
      </c>
      <c r="B2552" t="s">
        <v>21</v>
      </c>
      <c r="C2552" t="s">
        <v>29</v>
      </c>
      <c r="D2552" t="s">
        <v>56</v>
      </c>
      <c r="E2552">
        <v>2008</v>
      </c>
      <c r="F2552">
        <v>4</v>
      </c>
      <c r="G2552">
        <v>39.1</v>
      </c>
      <c r="I2552" t="s">
        <v>2439</v>
      </c>
    </row>
    <row r="2553" spans="1:9" x14ac:dyDescent="0.2">
      <c r="A2553" t="s">
        <v>1302</v>
      </c>
      <c r="B2553" t="s">
        <v>21</v>
      </c>
      <c r="C2553" t="s">
        <v>29</v>
      </c>
      <c r="D2553" t="s">
        <v>56</v>
      </c>
      <c r="E2553">
        <v>2008</v>
      </c>
      <c r="F2553">
        <v>3</v>
      </c>
      <c r="G2553">
        <v>41.3</v>
      </c>
      <c r="I2553" t="s">
        <v>2439</v>
      </c>
    </row>
    <row r="2554" spans="1:9" x14ac:dyDescent="0.2">
      <c r="A2554" t="s">
        <v>1301</v>
      </c>
      <c r="B2554" t="s">
        <v>21</v>
      </c>
      <c r="C2554" t="s">
        <v>29</v>
      </c>
      <c r="D2554" t="s">
        <v>56</v>
      </c>
      <c r="E2554">
        <v>2008</v>
      </c>
      <c r="F2554">
        <v>2</v>
      </c>
      <c r="G2554">
        <v>40.299999999999997</v>
      </c>
      <c r="I2554" t="s">
        <v>2439</v>
      </c>
    </row>
    <row r="2555" spans="1:9" x14ac:dyDescent="0.2">
      <c r="A2555" t="s">
        <v>1300</v>
      </c>
      <c r="B2555" t="s">
        <v>21</v>
      </c>
      <c r="C2555" t="s">
        <v>29</v>
      </c>
      <c r="D2555" t="s">
        <v>56</v>
      </c>
      <c r="E2555">
        <v>2008</v>
      </c>
      <c r="F2555">
        <v>1</v>
      </c>
      <c r="G2555">
        <v>39.6</v>
      </c>
      <c r="H2555" t="s">
        <v>2448</v>
      </c>
      <c r="I2555" t="s">
        <v>2474</v>
      </c>
    </row>
    <row r="2556" spans="1:9" x14ac:dyDescent="0.2">
      <c r="A2556" t="s">
        <v>1299</v>
      </c>
      <c r="B2556" t="s">
        <v>21</v>
      </c>
      <c r="C2556" t="s">
        <v>29</v>
      </c>
      <c r="D2556" t="s">
        <v>56</v>
      </c>
      <c r="E2556">
        <v>2007</v>
      </c>
      <c r="F2556">
        <v>4</v>
      </c>
      <c r="G2556">
        <v>39.299999999999997</v>
      </c>
      <c r="I2556" t="s">
        <v>2439</v>
      </c>
    </row>
    <row r="2557" spans="1:9" x14ac:dyDescent="0.2">
      <c r="A2557" t="s">
        <v>1298</v>
      </c>
      <c r="B2557" t="s">
        <v>21</v>
      </c>
      <c r="C2557" t="s">
        <v>29</v>
      </c>
      <c r="D2557" t="s">
        <v>56</v>
      </c>
      <c r="E2557">
        <v>2007</v>
      </c>
      <c r="F2557">
        <v>3</v>
      </c>
      <c r="G2557">
        <v>41.7</v>
      </c>
      <c r="I2557" t="s">
        <v>2439</v>
      </c>
    </row>
    <row r="2558" spans="1:9" x14ac:dyDescent="0.2">
      <c r="A2558" t="s">
        <v>1297</v>
      </c>
      <c r="B2558" t="s">
        <v>21</v>
      </c>
      <c r="C2558" t="s">
        <v>29</v>
      </c>
      <c r="D2558" t="s">
        <v>56</v>
      </c>
      <c r="E2558">
        <v>2007</v>
      </c>
      <c r="F2558">
        <v>2</v>
      </c>
      <c r="G2558">
        <v>40.1</v>
      </c>
      <c r="I2558" t="s">
        <v>2439</v>
      </c>
    </row>
    <row r="2559" spans="1:9" x14ac:dyDescent="0.2">
      <c r="A2559" t="s">
        <v>1296</v>
      </c>
      <c r="B2559" t="s">
        <v>21</v>
      </c>
      <c r="C2559" t="s">
        <v>29</v>
      </c>
      <c r="D2559" t="s">
        <v>56</v>
      </c>
      <c r="E2559">
        <v>2007</v>
      </c>
      <c r="F2559">
        <v>1</v>
      </c>
      <c r="G2559">
        <v>40</v>
      </c>
      <c r="I2559" t="s">
        <v>2439</v>
      </c>
    </row>
    <row r="2560" spans="1:9" x14ac:dyDescent="0.2">
      <c r="A2560" t="s">
        <v>1295</v>
      </c>
      <c r="B2560" t="s">
        <v>21</v>
      </c>
      <c r="C2560" t="s">
        <v>29</v>
      </c>
      <c r="D2560" t="s">
        <v>56</v>
      </c>
      <c r="E2560">
        <v>2006</v>
      </c>
      <c r="F2560">
        <v>4</v>
      </c>
      <c r="G2560">
        <v>39.9</v>
      </c>
      <c r="I2560" t="s">
        <v>2439</v>
      </c>
    </row>
    <row r="2561" spans="1:9" x14ac:dyDescent="0.2">
      <c r="A2561" t="s">
        <v>1294</v>
      </c>
      <c r="B2561" t="s">
        <v>21</v>
      </c>
      <c r="C2561" t="s">
        <v>29</v>
      </c>
      <c r="D2561" t="s">
        <v>56</v>
      </c>
      <c r="E2561">
        <v>2006</v>
      </c>
      <c r="F2561">
        <v>3</v>
      </c>
      <c r="G2561">
        <v>41.8</v>
      </c>
      <c r="I2561" t="s">
        <v>2439</v>
      </c>
    </row>
    <row r="2562" spans="1:9" x14ac:dyDescent="0.2">
      <c r="A2562" t="s">
        <v>1293</v>
      </c>
      <c r="B2562" t="s">
        <v>21</v>
      </c>
      <c r="C2562" t="s">
        <v>29</v>
      </c>
      <c r="D2562" t="s">
        <v>56</v>
      </c>
      <c r="E2562">
        <v>2006</v>
      </c>
      <c r="F2562">
        <v>2</v>
      </c>
      <c r="G2562">
        <v>39.9</v>
      </c>
      <c r="I2562" t="s">
        <v>2439</v>
      </c>
    </row>
    <row r="2563" spans="1:9" x14ac:dyDescent="0.2">
      <c r="A2563" t="s">
        <v>1292</v>
      </c>
      <c r="B2563" t="s">
        <v>21</v>
      </c>
      <c r="C2563" t="s">
        <v>29</v>
      </c>
      <c r="D2563" t="s">
        <v>56</v>
      </c>
      <c r="E2563">
        <v>2006</v>
      </c>
      <c r="F2563">
        <v>1</v>
      </c>
      <c r="G2563">
        <v>39.6</v>
      </c>
      <c r="I2563" t="s">
        <v>2439</v>
      </c>
    </row>
    <row r="2564" spans="1:9" x14ac:dyDescent="0.2">
      <c r="A2564" t="s">
        <v>1291</v>
      </c>
      <c r="B2564" t="s">
        <v>21</v>
      </c>
      <c r="C2564" t="s">
        <v>29</v>
      </c>
      <c r="D2564" t="s">
        <v>56</v>
      </c>
      <c r="E2564">
        <v>2005</v>
      </c>
      <c r="F2564">
        <v>4</v>
      </c>
      <c r="G2564">
        <v>39.5</v>
      </c>
      <c r="I2564" t="s">
        <v>2439</v>
      </c>
    </row>
    <row r="2565" spans="1:9" x14ac:dyDescent="0.2">
      <c r="A2565" t="s">
        <v>1290</v>
      </c>
      <c r="B2565" t="s">
        <v>21</v>
      </c>
      <c r="C2565" t="s">
        <v>29</v>
      </c>
      <c r="D2565" t="s">
        <v>56</v>
      </c>
      <c r="E2565">
        <v>2005</v>
      </c>
      <c r="F2565">
        <v>3</v>
      </c>
      <c r="G2565">
        <v>41.8</v>
      </c>
      <c r="I2565" t="s">
        <v>2439</v>
      </c>
    </row>
    <row r="2566" spans="1:9" x14ac:dyDescent="0.2">
      <c r="A2566" t="s">
        <v>1289</v>
      </c>
      <c r="B2566" t="s">
        <v>21</v>
      </c>
      <c r="C2566" t="s">
        <v>29</v>
      </c>
      <c r="D2566" t="s">
        <v>56</v>
      </c>
      <c r="E2566">
        <v>2005</v>
      </c>
      <c r="F2566">
        <v>2</v>
      </c>
      <c r="G2566">
        <v>40.6</v>
      </c>
      <c r="I2566" t="s">
        <v>2439</v>
      </c>
    </row>
    <row r="2567" spans="1:9" x14ac:dyDescent="0.2">
      <c r="A2567" t="s">
        <v>1288</v>
      </c>
      <c r="B2567" t="s">
        <v>21</v>
      </c>
      <c r="C2567" t="s">
        <v>29</v>
      </c>
      <c r="D2567" t="s">
        <v>56</v>
      </c>
      <c r="E2567">
        <v>2005</v>
      </c>
      <c r="F2567">
        <v>1</v>
      </c>
      <c r="G2567">
        <v>39.299999999999997</v>
      </c>
      <c r="H2567" t="s">
        <v>2448</v>
      </c>
      <c r="I2567" t="s">
        <v>2474</v>
      </c>
    </row>
    <row r="2568" spans="1:9" x14ac:dyDescent="0.2">
      <c r="A2568" t="s">
        <v>3128</v>
      </c>
      <c r="B2568" t="s">
        <v>21</v>
      </c>
      <c r="C2568" t="s">
        <v>29</v>
      </c>
      <c r="D2568" t="s">
        <v>56</v>
      </c>
      <c r="E2568">
        <v>2004</v>
      </c>
      <c r="F2568">
        <v>4</v>
      </c>
      <c r="G2568">
        <v>39.5</v>
      </c>
      <c r="I2568" t="s">
        <v>2439</v>
      </c>
    </row>
    <row r="2569" spans="1:9" x14ac:dyDescent="0.2">
      <c r="A2569" t="s">
        <v>3129</v>
      </c>
      <c r="B2569" t="s">
        <v>21</v>
      </c>
      <c r="C2569" t="s">
        <v>29</v>
      </c>
      <c r="D2569" t="s">
        <v>56</v>
      </c>
      <c r="E2569">
        <v>2004</v>
      </c>
      <c r="F2569">
        <v>3</v>
      </c>
      <c r="G2569">
        <v>41.8</v>
      </c>
      <c r="I2569" t="s">
        <v>2439</v>
      </c>
    </row>
    <row r="2570" spans="1:9" x14ac:dyDescent="0.2">
      <c r="A2570" t="s">
        <v>3130</v>
      </c>
      <c r="B2570" t="s">
        <v>21</v>
      </c>
      <c r="C2570" t="s">
        <v>29</v>
      </c>
      <c r="D2570" t="s">
        <v>56</v>
      </c>
      <c r="E2570">
        <v>2004</v>
      </c>
      <c r="F2570">
        <v>2</v>
      </c>
      <c r="G2570">
        <v>40.6</v>
      </c>
      <c r="I2570" t="s">
        <v>2439</v>
      </c>
    </row>
    <row r="2571" spans="1:9" x14ac:dyDescent="0.2">
      <c r="A2571" t="s">
        <v>3131</v>
      </c>
      <c r="B2571" t="s">
        <v>21</v>
      </c>
      <c r="C2571" t="s">
        <v>29</v>
      </c>
      <c r="D2571" t="s">
        <v>56</v>
      </c>
      <c r="E2571">
        <v>2004</v>
      </c>
      <c r="F2571">
        <v>1</v>
      </c>
      <c r="G2571">
        <v>39.6</v>
      </c>
      <c r="H2571" t="s">
        <v>2448</v>
      </c>
      <c r="I2571" t="s">
        <v>2474</v>
      </c>
    </row>
    <row r="2572" spans="1:9" x14ac:dyDescent="0.2">
      <c r="A2572" t="s">
        <v>3132</v>
      </c>
      <c r="B2572" t="s">
        <v>21</v>
      </c>
      <c r="C2572" t="s">
        <v>29</v>
      </c>
      <c r="D2572" t="s">
        <v>56</v>
      </c>
      <c r="E2572">
        <v>2003</v>
      </c>
      <c r="F2572">
        <v>4</v>
      </c>
      <c r="G2572">
        <v>39.4</v>
      </c>
      <c r="I2572" t="s">
        <v>2439</v>
      </c>
    </row>
    <row r="2573" spans="1:9" x14ac:dyDescent="0.2">
      <c r="A2573" t="s">
        <v>3133</v>
      </c>
      <c r="B2573" t="s">
        <v>21</v>
      </c>
      <c r="C2573" t="s">
        <v>29</v>
      </c>
      <c r="D2573" t="s">
        <v>56</v>
      </c>
      <c r="E2573">
        <v>2003</v>
      </c>
      <c r="F2573">
        <v>3</v>
      </c>
      <c r="G2573">
        <v>42</v>
      </c>
      <c r="I2573" t="s">
        <v>2439</v>
      </c>
    </row>
    <row r="2574" spans="1:9" x14ac:dyDescent="0.2">
      <c r="A2574" t="s">
        <v>3134</v>
      </c>
      <c r="B2574" t="s">
        <v>21</v>
      </c>
      <c r="C2574" t="s">
        <v>29</v>
      </c>
      <c r="D2574" t="s">
        <v>56</v>
      </c>
      <c r="E2574">
        <v>2003</v>
      </c>
      <c r="F2574">
        <v>2</v>
      </c>
      <c r="G2574">
        <v>40.5</v>
      </c>
      <c r="H2574" t="s">
        <v>2448</v>
      </c>
      <c r="I2574" t="s">
        <v>2474</v>
      </c>
    </row>
    <row r="2575" spans="1:9" x14ac:dyDescent="0.2">
      <c r="A2575" t="s">
        <v>3135</v>
      </c>
      <c r="B2575" t="s">
        <v>21</v>
      </c>
      <c r="C2575" t="s">
        <v>29</v>
      </c>
      <c r="D2575" t="s">
        <v>56</v>
      </c>
      <c r="E2575">
        <v>2003</v>
      </c>
      <c r="F2575">
        <v>1</v>
      </c>
      <c r="G2575">
        <v>39.6</v>
      </c>
      <c r="H2575" t="s">
        <v>2448</v>
      </c>
      <c r="I2575" t="s">
        <v>2474</v>
      </c>
    </row>
    <row r="2576" spans="1:9" x14ac:dyDescent="0.2">
      <c r="A2576" t="s">
        <v>3136</v>
      </c>
      <c r="B2576" t="s">
        <v>21</v>
      </c>
      <c r="C2576" t="s">
        <v>29</v>
      </c>
      <c r="D2576" t="s">
        <v>56</v>
      </c>
      <c r="E2576">
        <v>2002</v>
      </c>
      <c r="F2576">
        <v>4</v>
      </c>
      <c r="G2576">
        <v>39.200000000000003</v>
      </c>
      <c r="I2576" t="s">
        <v>2439</v>
      </c>
    </row>
    <row r="2577" spans="1:9" x14ac:dyDescent="0.2">
      <c r="A2577" t="s">
        <v>3137</v>
      </c>
      <c r="B2577" t="s">
        <v>21</v>
      </c>
      <c r="C2577" t="s">
        <v>29</v>
      </c>
      <c r="D2577" t="s">
        <v>56</v>
      </c>
      <c r="E2577">
        <v>2002</v>
      </c>
      <c r="F2577">
        <v>3</v>
      </c>
      <c r="G2577">
        <v>41.8</v>
      </c>
      <c r="I2577" t="s">
        <v>2439</v>
      </c>
    </row>
    <row r="2578" spans="1:9" x14ac:dyDescent="0.2">
      <c r="A2578" t="s">
        <v>3138</v>
      </c>
      <c r="B2578" t="s">
        <v>21</v>
      </c>
      <c r="C2578" t="s">
        <v>29</v>
      </c>
      <c r="D2578" t="s">
        <v>56</v>
      </c>
      <c r="E2578">
        <v>2002</v>
      </c>
      <c r="F2578">
        <v>2</v>
      </c>
      <c r="G2578">
        <v>40.4</v>
      </c>
      <c r="I2578" t="s">
        <v>2439</v>
      </c>
    </row>
    <row r="2579" spans="1:9" x14ac:dyDescent="0.2">
      <c r="A2579" t="s">
        <v>3139</v>
      </c>
      <c r="B2579" t="s">
        <v>21</v>
      </c>
      <c r="C2579" t="s">
        <v>29</v>
      </c>
      <c r="D2579" t="s">
        <v>56</v>
      </c>
      <c r="E2579">
        <v>2002</v>
      </c>
      <c r="F2579">
        <v>1</v>
      </c>
      <c r="G2579">
        <v>39.299999999999997</v>
      </c>
      <c r="I2579" t="s">
        <v>2439</v>
      </c>
    </row>
    <row r="2580" spans="1:9" x14ac:dyDescent="0.2">
      <c r="A2580" t="s">
        <v>3140</v>
      </c>
      <c r="B2580" t="s">
        <v>21</v>
      </c>
      <c r="C2580" t="s">
        <v>29</v>
      </c>
      <c r="D2580" t="s">
        <v>56</v>
      </c>
      <c r="E2580">
        <v>2001</v>
      </c>
      <c r="F2580">
        <v>4</v>
      </c>
      <c r="G2580">
        <v>39.4</v>
      </c>
      <c r="I2580" t="s">
        <v>2439</v>
      </c>
    </row>
    <row r="2581" spans="1:9" x14ac:dyDescent="0.2">
      <c r="A2581" t="s">
        <v>3141</v>
      </c>
      <c r="B2581" t="s">
        <v>21</v>
      </c>
      <c r="C2581" t="s">
        <v>29</v>
      </c>
      <c r="D2581" t="s">
        <v>56</v>
      </c>
      <c r="E2581">
        <v>2001</v>
      </c>
      <c r="F2581">
        <v>3</v>
      </c>
      <c r="G2581">
        <v>42</v>
      </c>
      <c r="I2581" t="s">
        <v>2439</v>
      </c>
    </row>
    <row r="2582" spans="1:9" x14ac:dyDescent="0.2">
      <c r="A2582" t="s">
        <v>3142</v>
      </c>
      <c r="B2582" t="s">
        <v>21</v>
      </c>
      <c r="C2582" t="s">
        <v>29</v>
      </c>
      <c r="D2582" t="s">
        <v>56</v>
      </c>
      <c r="E2582">
        <v>2001</v>
      </c>
      <c r="F2582">
        <v>2</v>
      </c>
      <c r="G2582">
        <v>40.1</v>
      </c>
      <c r="I2582" t="s">
        <v>2439</v>
      </c>
    </row>
    <row r="2583" spans="1:9" x14ac:dyDescent="0.2">
      <c r="A2583" t="s">
        <v>3143</v>
      </c>
      <c r="B2583" t="s">
        <v>21</v>
      </c>
      <c r="C2583" t="s">
        <v>29</v>
      </c>
      <c r="D2583" t="s">
        <v>56</v>
      </c>
      <c r="E2583">
        <v>2001</v>
      </c>
      <c r="F2583">
        <v>1</v>
      </c>
      <c r="G2583">
        <v>39.5</v>
      </c>
      <c r="H2583" t="s">
        <v>2448</v>
      </c>
      <c r="I2583" t="s">
        <v>2474</v>
      </c>
    </row>
    <row r="2584" spans="1:9" x14ac:dyDescent="0.2">
      <c r="A2584" t="s">
        <v>3144</v>
      </c>
      <c r="B2584" t="s">
        <v>21</v>
      </c>
      <c r="C2584" t="s">
        <v>29</v>
      </c>
      <c r="D2584" t="s">
        <v>56</v>
      </c>
      <c r="E2584">
        <v>2000</v>
      </c>
      <c r="F2584">
        <v>4</v>
      </c>
      <c r="G2584">
        <v>39.799999999999997</v>
      </c>
      <c r="I2584" t="s">
        <v>2439</v>
      </c>
    </row>
    <row r="2585" spans="1:9" x14ac:dyDescent="0.2">
      <c r="A2585" t="s">
        <v>3145</v>
      </c>
      <c r="B2585" t="s">
        <v>21</v>
      </c>
      <c r="C2585" t="s">
        <v>29</v>
      </c>
      <c r="D2585" t="s">
        <v>56</v>
      </c>
      <c r="E2585">
        <v>2000</v>
      </c>
      <c r="F2585">
        <v>3</v>
      </c>
      <c r="G2585">
        <v>42.1</v>
      </c>
      <c r="I2585" t="s">
        <v>2439</v>
      </c>
    </row>
    <row r="2586" spans="1:9" x14ac:dyDescent="0.2">
      <c r="A2586" t="s">
        <v>3146</v>
      </c>
      <c r="B2586" t="s">
        <v>21</v>
      </c>
      <c r="C2586" t="s">
        <v>29</v>
      </c>
      <c r="D2586" t="s">
        <v>56</v>
      </c>
      <c r="E2586">
        <v>2000</v>
      </c>
      <c r="F2586">
        <v>2</v>
      </c>
      <c r="G2586">
        <v>40.6</v>
      </c>
      <c r="I2586" t="s">
        <v>2439</v>
      </c>
    </row>
    <row r="2587" spans="1:9" x14ac:dyDescent="0.2">
      <c r="A2587" t="s">
        <v>3147</v>
      </c>
      <c r="B2587" t="s">
        <v>21</v>
      </c>
      <c r="C2587" t="s">
        <v>29</v>
      </c>
      <c r="D2587" t="s">
        <v>56</v>
      </c>
      <c r="E2587">
        <v>2000</v>
      </c>
      <c r="F2587">
        <v>1</v>
      </c>
      <c r="G2587">
        <v>39.700000000000003</v>
      </c>
      <c r="H2587" t="s">
        <v>2448</v>
      </c>
      <c r="I2587" t="s">
        <v>2474</v>
      </c>
    </row>
    <row r="2588" spans="1:9" x14ac:dyDescent="0.2">
      <c r="A2588" t="s">
        <v>3148</v>
      </c>
      <c r="B2588" t="s">
        <v>21</v>
      </c>
      <c r="C2588" t="s">
        <v>29</v>
      </c>
      <c r="D2588" t="s">
        <v>56</v>
      </c>
      <c r="E2588">
        <v>1999</v>
      </c>
      <c r="F2588">
        <v>1</v>
      </c>
      <c r="G2588">
        <v>39.4</v>
      </c>
      <c r="I2588" t="s">
        <v>2439</v>
      </c>
    </row>
    <row r="2589" spans="1:9" x14ac:dyDescent="0.2">
      <c r="A2589" t="s">
        <v>3149</v>
      </c>
      <c r="B2589" t="s">
        <v>21</v>
      </c>
      <c r="C2589" t="s">
        <v>29</v>
      </c>
      <c r="D2589" t="s">
        <v>56</v>
      </c>
      <c r="E2589">
        <v>1998</v>
      </c>
      <c r="F2589">
        <v>2</v>
      </c>
      <c r="G2589">
        <v>41.5</v>
      </c>
      <c r="I2589" t="s">
        <v>2439</v>
      </c>
    </row>
    <row r="2590" spans="1:9" x14ac:dyDescent="0.2">
      <c r="A2590" t="s">
        <v>3150</v>
      </c>
      <c r="B2590" t="s">
        <v>22</v>
      </c>
      <c r="C2590" t="s">
        <v>29</v>
      </c>
      <c r="D2590" t="s">
        <v>56</v>
      </c>
      <c r="E2590">
        <v>2022</v>
      </c>
      <c r="F2590">
        <v>3</v>
      </c>
      <c r="G2590">
        <v>38.6</v>
      </c>
      <c r="I2590" t="s">
        <v>2439</v>
      </c>
    </row>
    <row r="2591" spans="1:9" x14ac:dyDescent="0.2">
      <c r="A2591" t="s">
        <v>3151</v>
      </c>
      <c r="B2591" t="s">
        <v>22</v>
      </c>
      <c r="C2591" t="s">
        <v>29</v>
      </c>
      <c r="D2591" t="s">
        <v>56</v>
      </c>
      <c r="E2591">
        <v>2022</v>
      </c>
      <c r="F2591">
        <v>2</v>
      </c>
      <c r="G2591">
        <v>37</v>
      </c>
      <c r="I2591" t="s">
        <v>2439</v>
      </c>
    </row>
    <row r="2592" spans="1:9" x14ac:dyDescent="0.2">
      <c r="A2592" t="s">
        <v>3152</v>
      </c>
      <c r="B2592" t="s">
        <v>22</v>
      </c>
      <c r="C2592" t="s">
        <v>29</v>
      </c>
      <c r="D2592" t="s">
        <v>56</v>
      </c>
      <c r="E2592">
        <v>2022</v>
      </c>
      <c r="F2592">
        <v>1</v>
      </c>
      <c r="G2592">
        <v>38.299999999999997</v>
      </c>
      <c r="I2592" t="s">
        <v>2439</v>
      </c>
    </row>
    <row r="2593" spans="1:9" x14ac:dyDescent="0.2">
      <c r="A2593" t="s">
        <v>1423</v>
      </c>
      <c r="B2593" t="s">
        <v>22</v>
      </c>
      <c r="C2593" t="s">
        <v>29</v>
      </c>
      <c r="D2593" t="s">
        <v>56</v>
      </c>
      <c r="E2593">
        <v>2021</v>
      </c>
      <c r="F2593">
        <v>4</v>
      </c>
      <c r="G2593">
        <v>36.4</v>
      </c>
      <c r="I2593" t="s">
        <v>2439</v>
      </c>
    </row>
    <row r="2594" spans="1:9" x14ac:dyDescent="0.2">
      <c r="A2594" t="s">
        <v>1422</v>
      </c>
      <c r="B2594" t="s">
        <v>22</v>
      </c>
      <c r="C2594" t="s">
        <v>29</v>
      </c>
      <c r="D2594" t="s">
        <v>56</v>
      </c>
      <c r="E2594">
        <v>2021</v>
      </c>
      <c r="F2594">
        <v>3</v>
      </c>
      <c r="G2594">
        <v>38.799999999999997</v>
      </c>
      <c r="I2594" t="s">
        <v>2439</v>
      </c>
    </row>
    <row r="2595" spans="1:9" x14ac:dyDescent="0.2">
      <c r="A2595" t="s">
        <v>1421</v>
      </c>
      <c r="B2595" t="s">
        <v>22</v>
      </c>
      <c r="C2595" t="s">
        <v>29</v>
      </c>
      <c r="D2595" t="s">
        <v>56</v>
      </c>
      <c r="E2595">
        <v>2021</v>
      </c>
      <c r="F2595">
        <v>2</v>
      </c>
      <c r="G2595">
        <v>38.1</v>
      </c>
      <c r="I2595" t="s">
        <v>2439</v>
      </c>
    </row>
    <row r="2596" spans="1:9" x14ac:dyDescent="0.2">
      <c r="A2596" t="s">
        <v>1420</v>
      </c>
      <c r="B2596" t="s">
        <v>22</v>
      </c>
      <c r="C2596" t="s">
        <v>29</v>
      </c>
      <c r="D2596" t="s">
        <v>56</v>
      </c>
      <c r="E2596">
        <v>2021</v>
      </c>
      <c r="F2596">
        <v>1</v>
      </c>
      <c r="G2596">
        <v>37.700000000000003</v>
      </c>
      <c r="H2596" t="s">
        <v>2448</v>
      </c>
      <c r="I2596" t="s">
        <v>2474</v>
      </c>
    </row>
    <row r="2597" spans="1:9" x14ac:dyDescent="0.2">
      <c r="A2597" t="s">
        <v>1419</v>
      </c>
      <c r="B2597" t="s">
        <v>22</v>
      </c>
      <c r="C2597" t="s">
        <v>29</v>
      </c>
      <c r="D2597" t="s">
        <v>56</v>
      </c>
      <c r="E2597">
        <v>2020</v>
      </c>
      <c r="F2597">
        <v>4</v>
      </c>
      <c r="G2597">
        <v>36.700000000000003</v>
      </c>
      <c r="I2597" t="s">
        <v>2439</v>
      </c>
    </row>
    <row r="2598" spans="1:9" x14ac:dyDescent="0.2">
      <c r="A2598" t="s">
        <v>1418</v>
      </c>
      <c r="B2598" t="s">
        <v>22</v>
      </c>
      <c r="C2598" t="s">
        <v>29</v>
      </c>
      <c r="D2598" t="s">
        <v>56</v>
      </c>
      <c r="E2598">
        <v>2020</v>
      </c>
      <c r="F2598">
        <v>3</v>
      </c>
      <c r="G2598">
        <v>38.1</v>
      </c>
      <c r="I2598" t="s">
        <v>2439</v>
      </c>
    </row>
    <row r="2599" spans="1:9" x14ac:dyDescent="0.2">
      <c r="A2599" t="s">
        <v>1417</v>
      </c>
      <c r="B2599" t="s">
        <v>22</v>
      </c>
      <c r="C2599" t="s">
        <v>29</v>
      </c>
      <c r="D2599" t="s">
        <v>56</v>
      </c>
      <c r="E2599">
        <v>2020</v>
      </c>
      <c r="F2599">
        <v>2</v>
      </c>
      <c r="G2599">
        <v>35.6</v>
      </c>
      <c r="I2599" t="s">
        <v>2439</v>
      </c>
    </row>
    <row r="2600" spans="1:9" x14ac:dyDescent="0.2">
      <c r="A2600" t="s">
        <v>1416</v>
      </c>
      <c r="B2600" t="s">
        <v>22</v>
      </c>
      <c r="C2600" t="s">
        <v>29</v>
      </c>
      <c r="D2600" t="s">
        <v>56</v>
      </c>
      <c r="E2600">
        <v>2020</v>
      </c>
      <c r="F2600">
        <v>1</v>
      </c>
      <c r="G2600">
        <v>37.299999999999997</v>
      </c>
      <c r="I2600" t="s">
        <v>2439</v>
      </c>
    </row>
    <row r="2601" spans="1:9" x14ac:dyDescent="0.2">
      <c r="A2601" t="s">
        <v>1415</v>
      </c>
      <c r="B2601" t="s">
        <v>22</v>
      </c>
      <c r="C2601" t="s">
        <v>29</v>
      </c>
      <c r="D2601" t="s">
        <v>56</v>
      </c>
      <c r="E2601">
        <v>2019</v>
      </c>
      <c r="F2601">
        <v>4</v>
      </c>
      <c r="G2601">
        <v>37.9</v>
      </c>
      <c r="I2601" t="s">
        <v>2439</v>
      </c>
    </row>
    <row r="2602" spans="1:9" x14ac:dyDescent="0.2">
      <c r="A2602" t="s">
        <v>1414</v>
      </c>
      <c r="B2602" t="s">
        <v>22</v>
      </c>
      <c r="C2602" t="s">
        <v>29</v>
      </c>
      <c r="D2602" t="s">
        <v>56</v>
      </c>
      <c r="E2602">
        <v>2019</v>
      </c>
      <c r="F2602">
        <v>3</v>
      </c>
      <c r="G2602">
        <v>38.6</v>
      </c>
      <c r="I2602" t="s">
        <v>2439</v>
      </c>
    </row>
    <row r="2603" spans="1:9" x14ac:dyDescent="0.2">
      <c r="A2603" t="s">
        <v>1413</v>
      </c>
      <c r="B2603" t="s">
        <v>22</v>
      </c>
      <c r="C2603" t="s">
        <v>29</v>
      </c>
      <c r="D2603" t="s">
        <v>56</v>
      </c>
      <c r="E2603">
        <v>2019</v>
      </c>
      <c r="F2603">
        <v>2</v>
      </c>
      <c r="G2603">
        <v>37.1</v>
      </c>
      <c r="I2603" t="s">
        <v>2439</v>
      </c>
    </row>
    <row r="2604" spans="1:9" x14ac:dyDescent="0.2">
      <c r="A2604" t="s">
        <v>1412</v>
      </c>
      <c r="B2604" t="s">
        <v>22</v>
      </c>
      <c r="C2604" t="s">
        <v>29</v>
      </c>
      <c r="D2604" t="s">
        <v>56</v>
      </c>
      <c r="E2604">
        <v>2019</v>
      </c>
      <c r="F2604">
        <v>1</v>
      </c>
      <c r="G2604">
        <v>37.700000000000003</v>
      </c>
      <c r="I2604" t="s">
        <v>2439</v>
      </c>
    </row>
    <row r="2605" spans="1:9" x14ac:dyDescent="0.2">
      <c r="A2605" t="s">
        <v>1411</v>
      </c>
      <c r="B2605" t="s">
        <v>22</v>
      </c>
      <c r="C2605" t="s">
        <v>29</v>
      </c>
      <c r="D2605" t="s">
        <v>56</v>
      </c>
      <c r="E2605">
        <v>2018</v>
      </c>
      <c r="F2605">
        <v>4</v>
      </c>
      <c r="G2605">
        <v>37.9</v>
      </c>
      <c r="I2605" t="s">
        <v>2439</v>
      </c>
    </row>
    <row r="2606" spans="1:9" x14ac:dyDescent="0.2">
      <c r="A2606" t="s">
        <v>1410</v>
      </c>
      <c r="B2606" t="s">
        <v>22</v>
      </c>
      <c r="C2606" t="s">
        <v>29</v>
      </c>
      <c r="D2606" t="s">
        <v>56</v>
      </c>
      <c r="E2606">
        <v>2018</v>
      </c>
      <c r="F2606">
        <v>3</v>
      </c>
      <c r="G2606">
        <v>38.700000000000003</v>
      </c>
      <c r="I2606" t="s">
        <v>2439</v>
      </c>
    </row>
    <row r="2607" spans="1:9" x14ac:dyDescent="0.2">
      <c r="A2607" t="s">
        <v>1409</v>
      </c>
      <c r="B2607" t="s">
        <v>22</v>
      </c>
      <c r="C2607" t="s">
        <v>29</v>
      </c>
      <c r="D2607" t="s">
        <v>56</v>
      </c>
      <c r="E2607">
        <v>2018</v>
      </c>
      <c r="F2607">
        <v>2</v>
      </c>
      <c r="G2607">
        <v>37.799999999999997</v>
      </c>
      <c r="I2607" t="s">
        <v>2439</v>
      </c>
    </row>
    <row r="2608" spans="1:9" x14ac:dyDescent="0.2">
      <c r="A2608" t="s">
        <v>1408</v>
      </c>
      <c r="B2608" t="s">
        <v>22</v>
      </c>
      <c r="C2608" t="s">
        <v>29</v>
      </c>
      <c r="D2608" t="s">
        <v>56</v>
      </c>
      <c r="E2608">
        <v>2018</v>
      </c>
      <c r="F2608">
        <v>1</v>
      </c>
      <c r="G2608">
        <v>37.6</v>
      </c>
      <c r="I2608" t="s">
        <v>2439</v>
      </c>
    </row>
    <row r="2609" spans="1:9" x14ac:dyDescent="0.2">
      <c r="A2609" t="s">
        <v>1407</v>
      </c>
      <c r="B2609" t="s">
        <v>22</v>
      </c>
      <c r="C2609" t="s">
        <v>29</v>
      </c>
      <c r="D2609" t="s">
        <v>56</v>
      </c>
      <c r="E2609">
        <v>2017</v>
      </c>
      <c r="F2609">
        <v>4</v>
      </c>
      <c r="G2609">
        <v>37</v>
      </c>
      <c r="I2609" t="s">
        <v>2439</v>
      </c>
    </row>
    <row r="2610" spans="1:9" x14ac:dyDescent="0.2">
      <c r="A2610" t="s">
        <v>1406</v>
      </c>
      <c r="B2610" t="s">
        <v>22</v>
      </c>
      <c r="C2610" t="s">
        <v>29</v>
      </c>
      <c r="D2610" t="s">
        <v>56</v>
      </c>
      <c r="E2610">
        <v>2017</v>
      </c>
      <c r="F2610">
        <v>3</v>
      </c>
      <c r="G2610">
        <v>38.799999999999997</v>
      </c>
      <c r="I2610" t="s">
        <v>2439</v>
      </c>
    </row>
    <row r="2611" spans="1:9" x14ac:dyDescent="0.2">
      <c r="A2611" t="s">
        <v>1405</v>
      </c>
      <c r="B2611" t="s">
        <v>22</v>
      </c>
      <c r="C2611" t="s">
        <v>29</v>
      </c>
      <c r="D2611" t="s">
        <v>56</v>
      </c>
      <c r="E2611">
        <v>2017</v>
      </c>
      <c r="F2611">
        <v>2</v>
      </c>
      <c r="G2611">
        <v>37.6</v>
      </c>
      <c r="I2611" t="s">
        <v>2439</v>
      </c>
    </row>
    <row r="2612" spans="1:9" x14ac:dyDescent="0.2">
      <c r="A2612" t="s">
        <v>1404</v>
      </c>
      <c r="B2612" t="s">
        <v>22</v>
      </c>
      <c r="C2612" t="s">
        <v>29</v>
      </c>
      <c r="D2612" t="s">
        <v>56</v>
      </c>
      <c r="E2612">
        <v>2017</v>
      </c>
      <c r="F2612">
        <v>1</v>
      </c>
      <c r="G2612">
        <v>38.5</v>
      </c>
      <c r="I2612" t="s">
        <v>2439</v>
      </c>
    </row>
    <row r="2613" spans="1:9" x14ac:dyDescent="0.2">
      <c r="A2613" t="s">
        <v>1403</v>
      </c>
      <c r="B2613" t="s">
        <v>22</v>
      </c>
      <c r="C2613" t="s">
        <v>29</v>
      </c>
      <c r="D2613" t="s">
        <v>56</v>
      </c>
      <c r="E2613">
        <v>2016</v>
      </c>
      <c r="F2613">
        <v>4</v>
      </c>
      <c r="G2613">
        <v>37.1</v>
      </c>
      <c r="I2613" t="s">
        <v>2439</v>
      </c>
    </row>
    <row r="2614" spans="1:9" x14ac:dyDescent="0.2">
      <c r="A2614" t="s">
        <v>1402</v>
      </c>
      <c r="B2614" t="s">
        <v>22</v>
      </c>
      <c r="C2614" t="s">
        <v>29</v>
      </c>
      <c r="D2614" t="s">
        <v>56</v>
      </c>
      <c r="E2614">
        <v>2016</v>
      </c>
      <c r="F2614">
        <v>3</v>
      </c>
      <c r="G2614">
        <v>38.4</v>
      </c>
      <c r="I2614" t="s">
        <v>2439</v>
      </c>
    </row>
    <row r="2615" spans="1:9" x14ac:dyDescent="0.2">
      <c r="A2615" t="s">
        <v>1401</v>
      </c>
      <c r="B2615" t="s">
        <v>22</v>
      </c>
      <c r="C2615" t="s">
        <v>29</v>
      </c>
      <c r="D2615" t="s">
        <v>56</v>
      </c>
      <c r="E2615">
        <v>2016</v>
      </c>
      <c r="F2615">
        <v>2</v>
      </c>
      <c r="G2615">
        <v>38.1</v>
      </c>
      <c r="I2615" t="s">
        <v>2439</v>
      </c>
    </row>
    <row r="2616" spans="1:9" x14ac:dyDescent="0.2">
      <c r="A2616" t="s">
        <v>1400</v>
      </c>
      <c r="B2616" t="s">
        <v>22</v>
      </c>
      <c r="C2616" t="s">
        <v>29</v>
      </c>
      <c r="D2616" t="s">
        <v>56</v>
      </c>
      <c r="E2616">
        <v>2016</v>
      </c>
      <c r="F2616">
        <v>1</v>
      </c>
      <c r="G2616">
        <v>38</v>
      </c>
      <c r="I2616" t="s">
        <v>2439</v>
      </c>
    </row>
    <row r="2617" spans="1:9" x14ac:dyDescent="0.2">
      <c r="A2617" t="s">
        <v>1399</v>
      </c>
      <c r="B2617" t="s">
        <v>22</v>
      </c>
      <c r="C2617" t="s">
        <v>29</v>
      </c>
      <c r="D2617" t="s">
        <v>56</v>
      </c>
      <c r="E2617">
        <v>2015</v>
      </c>
      <c r="F2617">
        <v>4</v>
      </c>
      <c r="G2617">
        <v>37.9</v>
      </c>
      <c r="I2617" t="s">
        <v>2439</v>
      </c>
    </row>
    <row r="2618" spans="1:9" x14ac:dyDescent="0.2">
      <c r="A2618" t="s">
        <v>1398</v>
      </c>
      <c r="B2618" t="s">
        <v>22</v>
      </c>
      <c r="C2618" t="s">
        <v>29</v>
      </c>
      <c r="D2618" t="s">
        <v>56</v>
      </c>
      <c r="E2618">
        <v>2015</v>
      </c>
      <c r="F2618">
        <v>3</v>
      </c>
      <c r="G2618">
        <v>39</v>
      </c>
      <c r="I2618" t="s">
        <v>2439</v>
      </c>
    </row>
    <row r="2619" spans="1:9" x14ac:dyDescent="0.2">
      <c r="A2619" t="s">
        <v>1397</v>
      </c>
      <c r="B2619" t="s">
        <v>22</v>
      </c>
      <c r="C2619" t="s">
        <v>29</v>
      </c>
      <c r="D2619" t="s">
        <v>56</v>
      </c>
      <c r="E2619">
        <v>2015</v>
      </c>
      <c r="F2619">
        <v>2</v>
      </c>
      <c r="G2619">
        <v>38.200000000000003</v>
      </c>
      <c r="I2619" t="s">
        <v>2439</v>
      </c>
    </row>
    <row r="2620" spans="1:9" x14ac:dyDescent="0.2">
      <c r="A2620" t="s">
        <v>1396</v>
      </c>
      <c r="B2620" t="s">
        <v>22</v>
      </c>
      <c r="C2620" t="s">
        <v>29</v>
      </c>
      <c r="D2620" t="s">
        <v>56</v>
      </c>
      <c r="E2620">
        <v>2015</v>
      </c>
      <c r="F2620">
        <v>1</v>
      </c>
      <c r="G2620">
        <v>38.200000000000003</v>
      </c>
      <c r="I2620" t="s">
        <v>2439</v>
      </c>
    </row>
    <row r="2621" spans="1:9" x14ac:dyDescent="0.2">
      <c r="A2621" t="s">
        <v>1395</v>
      </c>
      <c r="B2621" t="s">
        <v>22</v>
      </c>
      <c r="C2621" t="s">
        <v>29</v>
      </c>
      <c r="D2621" t="s">
        <v>56</v>
      </c>
      <c r="E2621">
        <v>2014</v>
      </c>
      <c r="F2621">
        <v>4</v>
      </c>
      <c r="G2621">
        <v>38.1</v>
      </c>
      <c r="I2621" t="s">
        <v>2439</v>
      </c>
    </row>
    <row r="2622" spans="1:9" x14ac:dyDescent="0.2">
      <c r="A2622" t="s">
        <v>1394</v>
      </c>
      <c r="B2622" t="s">
        <v>22</v>
      </c>
      <c r="C2622" t="s">
        <v>29</v>
      </c>
      <c r="D2622" t="s">
        <v>56</v>
      </c>
      <c r="E2622">
        <v>2014</v>
      </c>
      <c r="F2622">
        <v>3</v>
      </c>
      <c r="G2622">
        <v>38.700000000000003</v>
      </c>
      <c r="I2622" t="s">
        <v>2439</v>
      </c>
    </row>
    <row r="2623" spans="1:9" x14ac:dyDescent="0.2">
      <c r="A2623" t="s">
        <v>1393</v>
      </c>
      <c r="B2623" t="s">
        <v>22</v>
      </c>
      <c r="C2623" t="s">
        <v>29</v>
      </c>
      <c r="D2623" t="s">
        <v>56</v>
      </c>
      <c r="E2623">
        <v>2014</v>
      </c>
      <c r="F2623">
        <v>2</v>
      </c>
      <c r="G2623">
        <v>37.9</v>
      </c>
      <c r="I2623" t="s">
        <v>2439</v>
      </c>
    </row>
    <row r="2624" spans="1:9" x14ac:dyDescent="0.2">
      <c r="A2624" t="s">
        <v>1392</v>
      </c>
      <c r="B2624" t="s">
        <v>22</v>
      </c>
      <c r="C2624" t="s">
        <v>29</v>
      </c>
      <c r="D2624" t="s">
        <v>56</v>
      </c>
      <c r="E2624">
        <v>2014</v>
      </c>
      <c r="F2624">
        <v>1</v>
      </c>
      <c r="G2624">
        <v>38.299999999999997</v>
      </c>
      <c r="I2624" t="s">
        <v>2439</v>
      </c>
    </row>
    <row r="2625" spans="1:9" x14ac:dyDescent="0.2">
      <c r="A2625" t="s">
        <v>1391</v>
      </c>
      <c r="B2625" t="s">
        <v>22</v>
      </c>
      <c r="C2625" t="s">
        <v>29</v>
      </c>
      <c r="D2625" t="s">
        <v>56</v>
      </c>
      <c r="E2625">
        <v>2013</v>
      </c>
      <c r="F2625">
        <v>4</v>
      </c>
      <c r="G2625">
        <v>38.5</v>
      </c>
      <c r="I2625" t="s">
        <v>2439</v>
      </c>
    </row>
    <row r="2626" spans="1:9" x14ac:dyDescent="0.2">
      <c r="A2626" t="s">
        <v>1390</v>
      </c>
      <c r="B2626" t="s">
        <v>22</v>
      </c>
      <c r="C2626" t="s">
        <v>29</v>
      </c>
      <c r="D2626" t="s">
        <v>56</v>
      </c>
      <c r="E2626">
        <v>2013</v>
      </c>
      <c r="F2626">
        <v>3</v>
      </c>
      <c r="G2626">
        <v>38.4</v>
      </c>
      <c r="I2626" t="s">
        <v>2439</v>
      </c>
    </row>
    <row r="2627" spans="1:9" x14ac:dyDescent="0.2">
      <c r="A2627" t="s">
        <v>1389</v>
      </c>
      <c r="B2627" t="s">
        <v>22</v>
      </c>
      <c r="C2627" t="s">
        <v>29</v>
      </c>
      <c r="D2627" t="s">
        <v>56</v>
      </c>
      <c r="E2627">
        <v>2013</v>
      </c>
      <c r="F2627">
        <v>2</v>
      </c>
      <c r="G2627">
        <v>37.799999999999997</v>
      </c>
      <c r="I2627" t="s">
        <v>2439</v>
      </c>
    </row>
    <row r="2628" spans="1:9" x14ac:dyDescent="0.2">
      <c r="A2628" t="s">
        <v>1388</v>
      </c>
      <c r="B2628" t="s">
        <v>22</v>
      </c>
      <c r="C2628" t="s">
        <v>29</v>
      </c>
      <c r="D2628" t="s">
        <v>56</v>
      </c>
      <c r="E2628">
        <v>2013</v>
      </c>
      <c r="F2628">
        <v>1</v>
      </c>
      <c r="G2628">
        <v>37.4</v>
      </c>
      <c r="I2628" t="s">
        <v>2439</v>
      </c>
    </row>
    <row r="2629" spans="1:9" x14ac:dyDescent="0.2">
      <c r="A2629" t="s">
        <v>1387</v>
      </c>
      <c r="B2629" t="s">
        <v>22</v>
      </c>
      <c r="C2629" t="s">
        <v>29</v>
      </c>
      <c r="D2629" t="s">
        <v>56</v>
      </c>
      <c r="E2629">
        <v>2012</v>
      </c>
      <c r="F2629">
        <v>4</v>
      </c>
      <c r="G2629">
        <v>37.5</v>
      </c>
      <c r="I2629" t="s">
        <v>2439</v>
      </c>
    </row>
    <row r="2630" spans="1:9" x14ac:dyDescent="0.2">
      <c r="A2630" t="s">
        <v>1386</v>
      </c>
      <c r="B2630" t="s">
        <v>22</v>
      </c>
      <c r="C2630" t="s">
        <v>29</v>
      </c>
      <c r="D2630" t="s">
        <v>56</v>
      </c>
      <c r="E2630">
        <v>2012</v>
      </c>
      <c r="F2630">
        <v>3</v>
      </c>
      <c r="G2630">
        <v>38.299999999999997</v>
      </c>
      <c r="I2630" t="s">
        <v>2439</v>
      </c>
    </row>
    <row r="2631" spans="1:9" x14ac:dyDescent="0.2">
      <c r="A2631" t="s">
        <v>1385</v>
      </c>
      <c r="B2631" t="s">
        <v>22</v>
      </c>
      <c r="C2631" t="s">
        <v>29</v>
      </c>
      <c r="D2631" t="s">
        <v>56</v>
      </c>
      <c r="E2631">
        <v>2012</v>
      </c>
      <c r="F2631">
        <v>2</v>
      </c>
      <c r="G2631">
        <v>37.4</v>
      </c>
      <c r="I2631" t="s">
        <v>2439</v>
      </c>
    </row>
    <row r="2632" spans="1:9" x14ac:dyDescent="0.2">
      <c r="A2632" t="s">
        <v>1384</v>
      </c>
      <c r="B2632" t="s">
        <v>22</v>
      </c>
      <c r="C2632" t="s">
        <v>29</v>
      </c>
      <c r="D2632" t="s">
        <v>56</v>
      </c>
      <c r="E2632">
        <v>2012</v>
      </c>
      <c r="F2632">
        <v>1</v>
      </c>
      <c r="G2632">
        <v>38.1</v>
      </c>
      <c r="I2632" t="s">
        <v>2439</v>
      </c>
    </row>
    <row r="2633" spans="1:9" x14ac:dyDescent="0.2">
      <c r="A2633" t="s">
        <v>1383</v>
      </c>
      <c r="B2633" t="s">
        <v>22</v>
      </c>
      <c r="C2633" t="s">
        <v>29</v>
      </c>
      <c r="D2633" t="s">
        <v>56</v>
      </c>
      <c r="E2633">
        <v>2011</v>
      </c>
      <c r="F2633">
        <v>4</v>
      </c>
      <c r="G2633">
        <v>37.4</v>
      </c>
      <c r="I2633" t="s">
        <v>2439</v>
      </c>
    </row>
    <row r="2634" spans="1:9" x14ac:dyDescent="0.2">
      <c r="A2634" t="s">
        <v>1382</v>
      </c>
      <c r="B2634" t="s">
        <v>22</v>
      </c>
      <c r="C2634" t="s">
        <v>29</v>
      </c>
      <c r="D2634" t="s">
        <v>56</v>
      </c>
      <c r="E2634">
        <v>2011</v>
      </c>
      <c r="F2634">
        <v>3</v>
      </c>
      <c r="G2634">
        <v>38.6</v>
      </c>
      <c r="I2634" t="s">
        <v>2439</v>
      </c>
    </row>
    <row r="2635" spans="1:9" x14ac:dyDescent="0.2">
      <c r="A2635" t="s">
        <v>1381</v>
      </c>
      <c r="B2635" t="s">
        <v>22</v>
      </c>
      <c r="C2635" t="s">
        <v>29</v>
      </c>
      <c r="D2635" t="s">
        <v>56</v>
      </c>
      <c r="E2635">
        <v>2011</v>
      </c>
      <c r="F2635">
        <v>2</v>
      </c>
      <c r="G2635">
        <v>37.5</v>
      </c>
      <c r="I2635" t="s">
        <v>2439</v>
      </c>
    </row>
    <row r="2636" spans="1:9" x14ac:dyDescent="0.2">
      <c r="A2636" t="s">
        <v>1380</v>
      </c>
      <c r="B2636" t="s">
        <v>22</v>
      </c>
      <c r="C2636" t="s">
        <v>29</v>
      </c>
      <c r="D2636" t="s">
        <v>56</v>
      </c>
      <c r="E2636">
        <v>2011</v>
      </c>
      <c r="F2636">
        <v>1</v>
      </c>
      <c r="G2636">
        <v>38.299999999999997</v>
      </c>
      <c r="H2636" t="s">
        <v>2448</v>
      </c>
      <c r="I2636" t="s">
        <v>2474</v>
      </c>
    </row>
    <row r="2637" spans="1:9" x14ac:dyDescent="0.2">
      <c r="A2637" t="s">
        <v>1379</v>
      </c>
      <c r="B2637" t="s">
        <v>22</v>
      </c>
      <c r="C2637" t="s">
        <v>29</v>
      </c>
      <c r="D2637" t="s">
        <v>56</v>
      </c>
      <c r="E2637">
        <v>2010</v>
      </c>
      <c r="F2637">
        <v>4</v>
      </c>
      <c r="G2637">
        <v>36.9</v>
      </c>
      <c r="I2637" t="s">
        <v>2439</v>
      </c>
    </row>
    <row r="2638" spans="1:9" x14ac:dyDescent="0.2">
      <c r="A2638" t="s">
        <v>1378</v>
      </c>
      <c r="B2638" t="s">
        <v>22</v>
      </c>
      <c r="C2638" t="s">
        <v>29</v>
      </c>
      <c r="D2638" t="s">
        <v>56</v>
      </c>
      <c r="E2638">
        <v>2010</v>
      </c>
      <c r="F2638">
        <v>3</v>
      </c>
      <c r="G2638">
        <v>39.1</v>
      </c>
      <c r="I2638" t="s">
        <v>2439</v>
      </c>
    </row>
    <row r="2639" spans="1:9" x14ac:dyDescent="0.2">
      <c r="A2639" t="s">
        <v>1377</v>
      </c>
      <c r="B2639" t="s">
        <v>22</v>
      </c>
      <c r="C2639" t="s">
        <v>29</v>
      </c>
      <c r="D2639" t="s">
        <v>56</v>
      </c>
      <c r="E2639">
        <v>2010</v>
      </c>
      <c r="F2639">
        <v>2</v>
      </c>
      <c r="G2639">
        <v>38.299999999999997</v>
      </c>
      <c r="I2639" t="s">
        <v>2439</v>
      </c>
    </row>
    <row r="2640" spans="1:9" x14ac:dyDescent="0.2">
      <c r="A2640" t="s">
        <v>1376</v>
      </c>
      <c r="B2640" t="s">
        <v>22</v>
      </c>
      <c r="C2640" t="s">
        <v>29</v>
      </c>
      <c r="D2640" t="s">
        <v>56</v>
      </c>
      <c r="E2640">
        <v>2010</v>
      </c>
      <c r="F2640">
        <v>1</v>
      </c>
      <c r="G2640">
        <v>37.9</v>
      </c>
      <c r="I2640" t="s">
        <v>2439</v>
      </c>
    </row>
    <row r="2641" spans="1:9" x14ac:dyDescent="0.2">
      <c r="A2641" t="s">
        <v>1375</v>
      </c>
      <c r="B2641" t="s">
        <v>22</v>
      </c>
      <c r="C2641" t="s">
        <v>29</v>
      </c>
      <c r="D2641" t="s">
        <v>56</v>
      </c>
      <c r="E2641">
        <v>2009</v>
      </c>
      <c r="F2641">
        <v>4</v>
      </c>
      <c r="G2641">
        <v>37.299999999999997</v>
      </c>
      <c r="I2641" t="s">
        <v>2439</v>
      </c>
    </row>
    <row r="2642" spans="1:9" x14ac:dyDescent="0.2">
      <c r="A2642" t="s">
        <v>1374</v>
      </c>
      <c r="B2642" t="s">
        <v>22</v>
      </c>
      <c r="C2642" t="s">
        <v>29</v>
      </c>
      <c r="D2642" t="s">
        <v>56</v>
      </c>
      <c r="E2642">
        <v>2009</v>
      </c>
      <c r="F2642">
        <v>3</v>
      </c>
      <c r="G2642">
        <v>39</v>
      </c>
      <c r="I2642" t="s">
        <v>2439</v>
      </c>
    </row>
    <row r="2643" spans="1:9" x14ac:dyDescent="0.2">
      <c r="A2643" t="s">
        <v>1373</v>
      </c>
      <c r="B2643" t="s">
        <v>22</v>
      </c>
      <c r="C2643" t="s">
        <v>29</v>
      </c>
      <c r="D2643" t="s">
        <v>56</v>
      </c>
      <c r="E2643">
        <v>2009</v>
      </c>
      <c r="F2643">
        <v>2</v>
      </c>
      <c r="G2643">
        <v>37.5</v>
      </c>
      <c r="I2643" t="s">
        <v>2439</v>
      </c>
    </row>
    <row r="2644" spans="1:9" x14ac:dyDescent="0.2">
      <c r="A2644" t="s">
        <v>1372</v>
      </c>
      <c r="B2644" t="s">
        <v>22</v>
      </c>
      <c r="C2644" t="s">
        <v>29</v>
      </c>
      <c r="D2644" t="s">
        <v>56</v>
      </c>
      <c r="E2644">
        <v>2009</v>
      </c>
      <c r="F2644">
        <v>1</v>
      </c>
      <c r="G2644">
        <v>37.9</v>
      </c>
      <c r="I2644" t="s">
        <v>2439</v>
      </c>
    </row>
    <row r="2645" spans="1:9" x14ac:dyDescent="0.2">
      <c r="A2645" t="s">
        <v>1371</v>
      </c>
      <c r="B2645" t="s">
        <v>22</v>
      </c>
      <c r="C2645" t="s">
        <v>29</v>
      </c>
      <c r="D2645" t="s">
        <v>56</v>
      </c>
      <c r="E2645">
        <v>2008</v>
      </c>
      <c r="F2645">
        <v>4</v>
      </c>
      <c r="G2645">
        <v>37.700000000000003</v>
      </c>
      <c r="I2645" t="s">
        <v>2439</v>
      </c>
    </row>
    <row r="2646" spans="1:9" x14ac:dyDescent="0.2">
      <c r="A2646" t="s">
        <v>1370</v>
      </c>
      <c r="B2646" t="s">
        <v>22</v>
      </c>
      <c r="C2646" t="s">
        <v>29</v>
      </c>
      <c r="D2646" t="s">
        <v>56</v>
      </c>
      <c r="E2646">
        <v>2008</v>
      </c>
      <c r="F2646">
        <v>3</v>
      </c>
      <c r="G2646">
        <v>38.9</v>
      </c>
      <c r="I2646" t="s">
        <v>2439</v>
      </c>
    </row>
    <row r="2647" spans="1:9" x14ac:dyDescent="0.2">
      <c r="A2647" t="s">
        <v>1369</v>
      </c>
      <c r="B2647" t="s">
        <v>22</v>
      </c>
      <c r="C2647" t="s">
        <v>29</v>
      </c>
      <c r="D2647" t="s">
        <v>56</v>
      </c>
      <c r="E2647">
        <v>2008</v>
      </c>
      <c r="F2647">
        <v>2</v>
      </c>
      <c r="G2647">
        <v>37.5</v>
      </c>
      <c r="I2647" t="s">
        <v>2439</v>
      </c>
    </row>
    <row r="2648" spans="1:9" x14ac:dyDescent="0.2">
      <c r="A2648" t="s">
        <v>1368</v>
      </c>
      <c r="B2648" t="s">
        <v>22</v>
      </c>
      <c r="C2648" t="s">
        <v>29</v>
      </c>
      <c r="D2648" t="s">
        <v>56</v>
      </c>
      <c r="E2648">
        <v>2008</v>
      </c>
      <c r="F2648">
        <v>1</v>
      </c>
      <c r="G2648">
        <v>37.4</v>
      </c>
      <c r="H2648" t="s">
        <v>2448</v>
      </c>
      <c r="I2648" t="s">
        <v>2474</v>
      </c>
    </row>
    <row r="2649" spans="1:9" x14ac:dyDescent="0.2">
      <c r="A2649" t="s">
        <v>1367</v>
      </c>
      <c r="B2649" t="s">
        <v>22</v>
      </c>
      <c r="C2649" t="s">
        <v>29</v>
      </c>
      <c r="D2649" t="s">
        <v>56</v>
      </c>
      <c r="E2649">
        <v>2007</v>
      </c>
      <c r="F2649">
        <v>4</v>
      </c>
      <c r="G2649">
        <v>37.6</v>
      </c>
      <c r="I2649" t="s">
        <v>2439</v>
      </c>
    </row>
    <row r="2650" spans="1:9" x14ac:dyDescent="0.2">
      <c r="A2650" t="s">
        <v>1366</v>
      </c>
      <c r="B2650" t="s">
        <v>22</v>
      </c>
      <c r="C2650" t="s">
        <v>29</v>
      </c>
      <c r="D2650" t="s">
        <v>56</v>
      </c>
      <c r="E2650">
        <v>2007</v>
      </c>
      <c r="F2650">
        <v>3</v>
      </c>
      <c r="G2650">
        <v>38.799999999999997</v>
      </c>
      <c r="I2650" t="s">
        <v>2439</v>
      </c>
    </row>
    <row r="2651" spans="1:9" x14ac:dyDescent="0.2">
      <c r="A2651" t="s">
        <v>1365</v>
      </c>
      <c r="B2651" t="s">
        <v>22</v>
      </c>
      <c r="C2651" t="s">
        <v>29</v>
      </c>
      <c r="D2651" t="s">
        <v>56</v>
      </c>
      <c r="E2651">
        <v>2007</v>
      </c>
      <c r="F2651">
        <v>2</v>
      </c>
      <c r="G2651">
        <v>37.4</v>
      </c>
      <c r="I2651" t="s">
        <v>2439</v>
      </c>
    </row>
    <row r="2652" spans="1:9" x14ac:dyDescent="0.2">
      <c r="A2652" t="s">
        <v>1364</v>
      </c>
      <c r="B2652" t="s">
        <v>22</v>
      </c>
      <c r="C2652" t="s">
        <v>29</v>
      </c>
      <c r="D2652" t="s">
        <v>56</v>
      </c>
      <c r="E2652">
        <v>2007</v>
      </c>
      <c r="F2652">
        <v>1</v>
      </c>
      <c r="G2652">
        <v>38</v>
      </c>
      <c r="I2652" t="s">
        <v>2439</v>
      </c>
    </row>
    <row r="2653" spans="1:9" x14ac:dyDescent="0.2">
      <c r="A2653" t="s">
        <v>1363</v>
      </c>
      <c r="B2653" t="s">
        <v>22</v>
      </c>
      <c r="C2653" t="s">
        <v>29</v>
      </c>
      <c r="D2653" t="s">
        <v>56</v>
      </c>
      <c r="E2653">
        <v>2006</v>
      </c>
      <c r="F2653">
        <v>4</v>
      </c>
      <c r="G2653">
        <v>37.1</v>
      </c>
      <c r="I2653" t="s">
        <v>2439</v>
      </c>
    </row>
    <row r="2654" spans="1:9" x14ac:dyDescent="0.2">
      <c r="A2654" t="s">
        <v>1362</v>
      </c>
      <c r="B2654" t="s">
        <v>22</v>
      </c>
      <c r="C2654" t="s">
        <v>29</v>
      </c>
      <c r="D2654" t="s">
        <v>56</v>
      </c>
      <c r="E2654">
        <v>2006</v>
      </c>
      <c r="F2654">
        <v>3</v>
      </c>
      <c r="G2654">
        <v>39</v>
      </c>
      <c r="I2654" t="s">
        <v>2439</v>
      </c>
    </row>
    <row r="2655" spans="1:9" x14ac:dyDescent="0.2">
      <c r="A2655" t="s">
        <v>1361</v>
      </c>
      <c r="B2655" t="s">
        <v>22</v>
      </c>
      <c r="C2655" t="s">
        <v>29</v>
      </c>
      <c r="D2655" t="s">
        <v>56</v>
      </c>
      <c r="E2655">
        <v>2006</v>
      </c>
      <c r="F2655">
        <v>2</v>
      </c>
      <c r="G2655">
        <v>38.1</v>
      </c>
      <c r="I2655" t="s">
        <v>2439</v>
      </c>
    </row>
    <row r="2656" spans="1:9" x14ac:dyDescent="0.2">
      <c r="A2656" t="s">
        <v>1360</v>
      </c>
      <c r="B2656" t="s">
        <v>22</v>
      </c>
      <c r="C2656" t="s">
        <v>29</v>
      </c>
      <c r="D2656" t="s">
        <v>56</v>
      </c>
      <c r="E2656">
        <v>2006</v>
      </c>
      <c r="F2656">
        <v>1</v>
      </c>
      <c r="G2656">
        <v>38.799999999999997</v>
      </c>
      <c r="I2656" t="s">
        <v>2439</v>
      </c>
    </row>
    <row r="2657" spans="1:9" x14ac:dyDescent="0.2">
      <c r="A2657" t="s">
        <v>1359</v>
      </c>
      <c r="B2657" t="s">
        <v>22</v>
      </c>
      <c r="C2657" t="s">
        <v>29</v>
      </c>
      <c r="D2657" t="s">
        <v>56</v>
      </c>
      <c r="E2657">
        <v>2005</v>
      </c>
      <c r="F2657">
        <v>4</v>
      </c>
      <c r="G2657">
        <v>37.799999999999997</v>
      </c>
      <c r="I2657" t="s">
        <v>2439</v>
      </c>
    </row>
    <row r="2658" spans="1:9" x14ac:dyDescent="0.2">
      <c r="A2658" t="s">
        <v>1358</v>
      </c>
      <c r="B2658" t="s">
        <v>22</v>
      </c>
      <c r="C2658" t="s">
        <v>29</v>
      </c>
      <c r="D2658" t="s">
        <v>56</v>
      </c>
      <c r="E2658">
        <v>2005</v>
      </c>
      <c r="F2658">
        <v>3</v>
      </c>
      <c r="G2658">
        <v>39.299999999999997</v>
      </c>
      <c r="I2658" t="s">
        <v>2439</v>
      </c>
    </row>
    <row r="2659" spans="1:9" x14ac:dyDescent="0.2">
      <c r="A2659" t="s">
        <v>1357</v>
      </c>
      <c r="B2659" t="s">
        <v>22</v>
      </c>
      <c r="C2659" t="s">
        <v>29</v>
      </c>
      <c r="D2659" t="s">
        <v>56</v>
      </c>
      <c r="E2659">
        <v>2005</v>
      </c>
      <c r="F2659">
        <v>2</v>
      </c>
      <c r="G2659">
        <v>38.200000000000003</v>
      </c>
      <c r="I2659" t="s">
        <v>2439</v>
      </c>
    </row>
    <row r="2660" spans="1:9" x14ac:dyDescent="0.2">
      <c r="A2660" t="s">
        <v>1356</v>
      </c>
      <c r="B2660" t="s">
        <v>22</v>
      </c>
      <c r="C2660" t="s">
        <v>29</v>
      </c>
      <c r="D2660" t="s">
        <v>56</v>
      </c>
      <c r="E2660">
        <v>2005</v>
      </c>
      <c r="F2660">
        <v>1</v>
      </c>
      <c r="G2660">
        <v>38.200000000000003</v>
      </c>
      <c r="H2660" t="s">
        <v>2448</v>
      </c>
      <c r="I2660" t="s">
        <v>2474</v>
      </c>
    </row>
    <row r="2661" spans="1:9" x14ac:dyDescent="0.2">
      <c r="A2661" t="s">
        <v>3153</v>
      </c>
      <c r="B2661" t="s">
        <v>22</v>
      </c>
      <c r="C2661" t="s">
        <v>29</v>
      </c>
      <c r="D2661" t="s">
        <v>56</v>
      </c>
      <c r="E2661">
        <v>2004</v>
      </c>
      <c r="F2661">
        <v>4</v>
      </c>
      <c r="G2661">
        <v>37.299999999999997</v>
      </c>
      <c r="I2661" t="s">
        <v>2439</v>
      </c>
    </row>
    <row r="2662" spans="1:9" x14ac:dyDescent="0.2">
      <c r="A2662" t="s">
        <v>3154</v>
      </c>
      <c r="B2662" t="s">
        <v>22</v>
      </c>
      <c r="C2662" t="s">
        <v>29</v>
      </c>
      <c r="D2662" t="s">
        <v>56</v>
      </c>
      <c r="E2662">
        <v>2004</v>
      </c>
      <c r="F2662">
        <v>3</v>
      </c>
      <c r="G2662">
        <v>39.200000000000003</v>
      </c>
      <c r="I2662" t="s">
        <v>2439</v>
      </c>
    </row>
    <row r="2663" spans="1:9" x14ac:dyDescent="0.2">
      <c r="A2663" t="s">
        <v>3155</v>
      </c>
      <c r="B2663" t="s">
        <v>22</v>
      </c>
      <c r="C2663" t="s">
        <v>29</v>
      </c>
      <c r="D2663" t="s">
        <v>56</v>
      </c>
      <c r="E2663">
        <v>2004</v>
      </c>
      <c r="F2663">
        <v>2</v>
      </c>
      <c r="G2663">
        <v>38.700000000000003</v>
      </c>
      <c r="I2663" t="s">
        <v>2439</v>
      </c>
    </row>
    <row r="2664" spans="1:9" x14ac:dyDescent="0.2">
      <c r="A2664" t="s">
        <v>3156</v>
      </c>
      <c r="B2664" t="s">
        <v>22</v>
      </c>
      <c r="C2664" t="s">
        <v>29</v>
      </c>
      <c r="D2664" t="s">
        <v>56</v>
      </c>
      <c r="E2664">
        <v>2004</v>
      </c>
      <c r="F2664">
        <v>1</v>
      </c>
      <c r="G2664">
        <v>38.200000000000003</v>
      </c>
      <c r="I2664" t="s">
        <v>2439</v>
      </c>
    </row>
    <row r="2665" spans="1:9" x14ac:dyDescent="0.2">
      <c r="A2665" t="s">
        <v>3157</v>
      </c>
      <c r="B2665" t="s">
        <v>22</v>
      </c>
      <c r="C2665" t="s">
        <v>29</v>
      </c>
      <c r="D2665" t="s">
        <v>56</v>
      </c>
      <c r="E2665">
        <v>2003</v>
      </c>
      <c r="F2665">
        <v>4</v>
      </c>
      <c r="G2665">
        <v>37.700000000000003</v>
      </c>
      <c r="I2665" t="s">
        <v>2439</v>
      </c>
    </row>
    <row r="2666" spans="1:9" x14ac:dyDescent="0.2">
      <c r="A2666" t="s">
        <v>3158</v>
      </c>
      <c r="B2666" t="s">
        <v>22</v>
      </c>
      <c r="C2666" t="s">
        <v>29</v>
      </c>
      <c r="D2666" t="s">
        <v>56</v>
      </c>
      <c r="E2666">
        <v>2003</v>
      </c>
      <c r="F2666">
        <v>3</v>
      </c>
      <c r="G2666">
        <v>39.1</v>
      </c>
      <c r="I2666" t="s">
        <v>2439</v>
      </c>
    </row>
    <row r="2667" spans="1:9" x14ac:dyDescent="0.2">
      <c r="A2667" t="s">
        <v>3159</v>
      </c>
      <c r="B2667" t="s">
        <v>22</v>
      </c>
      <c r="C2667" t="s">
        <v>29</v>
      </c>
      <c r="D2667" t="s">
        <v>56</v>
      </c>
      <c r="E2667">
        <v>2003</v>
      </c>
      <c r="F2667">
        <v>2</v>
      </c>
      <c r="G2667">
        <v>37.5</v>
      </c>
      <c r="I2667" t="s">
        <v>2439</v>
      </c>
    </row>
    <row r="2668" spans="1:9" x14ac:dyDescent="0.2">
      <c r="A2668" t="s">
        <v>3160</v>
      </c>
      <c r="B2668" t="s">
        <v>22</v>
      </c>
      <c r="C2668" t="s">
        <v>29</v>
      </c>
      <c r="D2668" t="s">
        <v>56</v>
      </c>
      <c r="E2668">
        <v>2003</v>
      </c>
      <c r="F2668">
        <v>1</v>
      </c>
      <c r="G2668">
        <v>38.299999999999997</v>
      </c>
      <c r="I2668" t="s">
        <v>2439</v>
      </c>
    </row>
    <row r="2669" spans="1:9" x14ac:dyDescent="0.2">
      <c r="A2669" t="s">
        <v>3161</v>
      </c>
      <c r="B2669" t="s">
        <v>22</v>
      </c>
      <c r="C2669" t="s">
        <v>29</v>
      </c>
      <c r="D2669" t="s">
        <v>56</v>
      </c>
      <c r="E2669">
        <v>2002</v>
      </c>
      <c r="F2669">
        <v>4</v>
      </c>
      <c r="G2669">
        <v>38.4</v>
      </c>
      <c r="I2669" t="s">
        <v>2439</v>
      </c>
    </row>
    <row r="2670" spans="1:9" x14ac:dyDescent="0.2">
      <c r="A2670" t="s">
        <v>3162</v>
      </c>
      <c r="B2670" t="s">
        <v>22</v>
      </c>
      <c r="C2670" t="s">
        <v>29</v>
      </c>
      <c r="D2670" t="s">
        <v>56</v>
      </c>
      <c r="E2670">
        <v>2002</v>
      </c>
      <c r="F2670">
        <v>3</v>
      </c>
      <c r="G2670">
        <v>39.5</v>
      </c>
      <c r="I2670" t="s">
        <v>2439</v>
      </c>
    </row>
    <row r="2671" spans="1:9" x14ac:dyDescent="0.2">
      <c r="A2671" t="s">
        <v>3163</v>
      </c>
      <c r="B2671" t="s">
        <v>22</v>
      </c>
      <c r="C2671" t="s">
        <v>29</v>
      </c>
      <c r="D2671" t="s">
        <v>56</v>
      </c>
      <c r="E2671">
        <v>2002</v>
      </c>
      <c r="F2671">
        <v>2</v>
      </c>
      <c r="G2671">
        <v>38.299999999999997</v>
      </c>
      <c r="I2671" t="s">
        <v>2439</v>
      </c>
    </row>
    <row r="2672" spans="1:9" x14ac:dyDescent="0.2">
      <c r="A2672" t="s">
        <v>3164</v>
      </c>
      <c r="B2672" t="s">
        <v>22</v>
      </c>
      <c r="C2672" t="s">
        <v>29</v>
      </c>
      <c r="D2672" t="s">
        <v>56</v>
      </c>
      <c r="E2672">
        <v>2002</v>
      </c>
      <c r="F2672">
        <v>1</v>
      </c>
      <c r="G2672">
        <v>38.299999999999997</v>
      </c>
      <c r="I2672" t="s">
        <v>2439</v>
      </c>
    </row>
    <row r="2673" spans="1:9" x14ac:dyDescent="0.2">
      <c r="A2673" t="s">
        <v>3165</v>
      </c>
      <c r="B2673" t="s">
        <v>22</v>
      </c>
      <c r="C2673" t="s">
        <v>29</v>
      </c>
      <c r="D2673" t="s">
        <v>56</v>
      </c>
      <c r="E2673">
        <v>2001</v>
      </c>
      <c r="F2673">
        <v>4</v>
      </c>
      <c r="G2673">
        <v>38.5</v>
      </c>
      <c r="I2673" t="s">
        <v>2439</v>
      </c>
    </row>
    <row r="2674" spans="1:9" x14ac:dyDescent="0.2">
      <c r="A2674" t="s">
        <v>3166</v>
      </c>
      <c r="B2674" t="s">
        <v>22</v>
      </c>
      <c r="C2674" t="s">
        <v>29</v>
      </c>
      <c r="D2674" t="s">
        <v>56</v>
      </c>
      <c r="E2674">
        <v>2001</v>
      </c>
      <c r="F2674">
        <v>3</v>
      </c>
      <c r="G2674">
        <v>39.5</v>
      </c>
      <c r="I2674" t="s">
        <v>2439</v>
      </c>
    </row>
    <row r="2675" spans="1:9" x14ac:dyDescent="0.2">
      <c r="A2675" t="s">
        <v>3167</v>
      </c>
      <c r="B2675" t="s">
        <v>22</v>
      </c>
      <c r="C2675" t="s">
        <v>29</v>
      </c>
      <c r="D2675" t="s">
        <v>56</v>
      </c>
      <c r="E2675">
        <v>2001</v>
      </c>
      <c r="F2675">
        <v>2</v>
      </c>
      <c r="G2675">
        <v>38.6</v>
      </c>
      <c r="I2675" t="s">
        <v>2439</v>
      </c>
    </row>
    <row r="2676" spans="1:9" x14ac:dyDescent="0.2">
      <c r="A2676" t="s">
        <v>3168</v>
      </c>
      <c r="B2676" t="s">
        <v>22</v>
      </c>
      <c r="C2676" t="s">
        <v>29</v>
      </c>
      <c r="D2676" t="s">
        <v>56</v>
      </c>
      <c r="E2676">
        <v>2001</v>
      </c>
      <c r="F2676">
        <v>1</v>
      </c>
      <c r="G2676">
        <v>38.5</v>
      </c>
      <c r="I2676" t="s">
        <v>2439</v>
      </c>
    </row>
    <row r="2677" spans="1:9" x14ac:dyDescent="0.2">
      <c r="A2677" t="s">
        <v>3169</v>
      </c>
      <c r="B2677" t="s">
        <v>22</v>
      </c>
      <c r="C2677" t="s">
        <v>29</v>
      </c>
      <c r="D2677" t="s">
        <v>56</v>
      </c>
      <c r="E2677">
        <v>2000</v>
      </c>
      <c r="F2677">
        <v>4</v>
      </c>
      <c r="G2677">
        <v>38.200000000000003</v>
      </c>
      <c r="I2677" t="s">
        <v>2439</v>
      </c>
    </row>
    <row r="2678" spans="1:9" x14ac:dyDescent="0.2">
      <c r="A2678" t="s">
        <v>3170</v>
      </c>
      <c r="B2678" t="s">
        <v>22</v>
      </c>
      <c r="C2678" t="s">
        <v>29</v>
      </c>
      <c r="D2678" t="s">
        <v>56</v>
      </c>
      <c r="E2678">
        <v>2000</v>
      </c>
      <c r="F2678">
        <v>3</v>
      </c>
      <c r="G2678">
        <v>39.799999999999997</v>
      </c>
      <c r="I2678" t="s">
        <v>2439</v>
      </c>
    </row>
    <row r="2679" spans="1:9" x14ac:dyDescent="0.2">
      <c r="A2679" t="s">
        <v>3171</v>
      </c>
      <c r="B2679" t="s">
        <v>22</v>
      </c>
      <c r="C2679" t="s">
        <v>29</v>
      </c>
      <c r="D2679" t="s">
        <v>56</v>
      </c>
      <c r="E2679">
        <v>2000</v>
      </c>
      <c r="F2679">
        <v>2</v>
      </c>
      <c r="G2679">
        <v>38.700000000000003</v>
      </c>
      <c r="I2679" t="s">
        <v>2439</v>
      </c>
    </row>
    <row r="2680" spans="1:9" x14ac:dyDescent="0.2">
      <c r="A2680" t="s">
        <v>3172</v>
      </c>
      <c r="B2680" t="s">
        <v>22</v>
      </c>
      <c r="C2680" t="s">
        <v>29</v>
      </c>
      <c r="D2680" t="s">
        <v>56</v>
      </c>
      <c r="E2680">
        <v>2000</v>
      </c>
      <c r="F2680">
        <v>1</v>
      </c>
      <c r="G2680">
        <v>39.6</v>
      </c>
      <c r="I2680" t="s">
        <v>2439</v>
      </c>
    </row>
    <row r="2681" spans="1:9" x14ac:dyDescent="0.2">
      <c r="A2681" t="s">
        <v>3173</v>
      </c>
      <c r="B2681" t="s">
        <v>22</v>
      </c>
      <c r="C2681" t="s">
        <v>29</v>
      </c>
      <c r="D2681" t="s">
        <v>56</v>
      </c>
      <c r="E2681">
        <v>1999</v>
      </c>
      <c r="F2681">
        <v>4</v>
      </c>
      <c r="G2681">
        <v>38.6</v>
      </c>
      <c r="I2681" t="s">
        <v>2439</v>
      </c>
    </row>
    <row r="2682" spans="1:9" x14ac:dyDescent="0.2">
      <c r="A2682" t="s">
        <v>3174</v>
      </c>
      <c r="B2682" t="s">
        <v>22</v>
      </c>
      <c r="C2682" t="s">
        <v>29</v>
      </c>
      <c r="D2682" t="s">
        <v>56</v>
      </c>
      <c r="E2682">
        <v>1999</v>
      </c>
      <c r="F2682">
        <v>3</v>
      </c>
      <c r="G2682">
        <v>40.1</v>
      </c>
      <c r="I2682" t="s">
        <v>2439</v>
      </c>
    </row>
    <row r="2683" spans="1:9" x14ac:dyDescent="0.2">
      <c r="A2683" t="s">
        <v>3175</v>
      </c>
      <c r="B2683" t="s">
        <v>22</v>
      </c>
      <c r="C2683" t="s">
        <v>29</v>
      </c>
      <c r="D2683" t="s">
        <v>56</v>
      </c>
      <c r="E2683">
        <v>1999</v>
      </c>
      <c r="F2683">
        <v>2</v>
      </c>
      <c r="G2683">
        <v>39.5</v>
      </c>
      <c r="I2683" t="s">
        <v>2439</v>
      </c>
    </row>
    <row r="2684" spans="1:9" x14ac:dyDescent="0.2">
      <c r="A2684" t="s">
        <v>3176</v>
      </c>
      <c r="B2684" t="s">
        <v>22</v>
      </c>
      <c r="C2684" t="s">
        <v>29</v>
      </c>
      <c r="D2684" t="s">
        <v>56</v>
      </c>
      <c r="E2684">
        <v>1999</v>
      </c>
      <c r="F2684">
        <v>1</v>
      </c>
      <c r="G2684">
        <v>39.6</v>
      </c>
      <c r="I2684" t="s">
        <v>2439</v>
      </c>
    </row>
    <row r="2685" spans="1:9" x14ac:dyDescent="0.2">
      <c r="A2685" t="s">
        <v>3177</v>
      </c>
      <c r="B2685" t="s">
        <v>22</v>
      </c>
      <c r="C2685" t="s">
        <v>29</v>
      </c>
      <c r="D2685" t="s">
        <v>56</v>
      </c>
      <c r="E2685">
        <v>1998</v>
      </c>
      <c r="F2685">
        <v>4</v>
      </c>
      <c r="G2685">
        <v>38.6</v>
      </c>
      <c r="I2685" t="s">
        <v>2439</v>
      </c>
    </row>
    <row r="2686" spans="1:9" x14ac:dyDescent="0.2">
      <c r="A2686" t="s">
        <v>3178</v>
      </c>
      <c r="B2686" t="s">
        <v>22</v>
      </c>
      <c r="C2686" t="s">
        <v>29</v>
      </c>
      <c r="D2686" t="s">
        <v>56</v>
      </c>
      <c r="E2686">
        <v>1998</v>
      </c>
      <c r="F2686">
        <v>3</v>
      </c>
      <c r="G2686">
        <v>40.700000000000003</v>
      </c>
      <c r="I2686" t="s">
        <v>2439</v>
      </c>
    </row>
    <row r="2687" spans="1:9" x14ac:dyDescent="0.2">
      <c r="A2687" t="s">
        <v>3179</v>
      </c>
      <c r="B2687" t="s">
        <v>22</v>
      </c>
      <c r="C2687" t="s">
        <v>29</v>
      </c>
      <c r="D2687" t="s">
        <v>56</v>
      </c>
      <c r="E2687">
        <v>1998</v>
      </c>
      <c r="F2687">
        <v>2</v>
      </c>
      <c r="G2687">
        <v>39.4</v>
      </c>
      <c r="I2687" t="s">
        <v>2439</v>
      </c>
    </row>
    <row r="2688" spans="1:9" x14ac:dyDescent="0.2">
      <c r="A2688" t="s">
        <v>3180</v>
      </c>
      <c r="B2688" t="s">
        <v>22</v>
      </c>
      <c r="C2688" t="s">
        <v>29</v>
      </c>
      <c r="D2688" t="s">
        <v>56</v>
      </c>
      <c r="E2688">
        <v>1998</v>
      </c>
      <c r="F2688">
        <v>1</v>
      </c>
      <c r="G2688">
        <v>40.200000000000003</v>
      </c>
      <c r="H2688" t="s">
        <v>2448</v>
      </c>
      <c r="I2688" t="s">
        <v>2474</v>
      </c>
    </row>
    <row r="2689" spans="1:9" x14ac:dyDescent="0.2">
      <c r="A2689" t="s">
        <v>3181</v>
      </c>
      <c r="B2689" t="s">
        <v>23</v>
      </c>
      <c r="C2689" t="s">
        <v>29</v>
      </c>
      <c r="D2689" t="s">
        <v>56</v>
      </c>
      <c r="E2689">
        <v>2022</v>
      </c>
      <c r="F2689">
        <v>3</v>
      </c>
      <c r="G2689">
        <v>40</v>
      </c>
      <c r="I2689" t="s">
        <v>2439</v>
      </c>
    </row>
    <row r="2690" spans="1:9" x14ac:dyDescent="0.2">
      <c r="A2690" t="s">
        <v>3182</v>
      </c>
      <c r="B2690" t="s">
        <v>23</v>
      </c>
      <c r="C2690" t="s">
        <v>29</v>
      </c>
      <c r="D2690" t="s">
        <v>56</v>
      </c>
      <c r="E2690">
        <v>2022</v>
      </c>
      <c r="F2690">
        <v>2</v>
      </c>
      <c r="G2690">
        <v>39.6</v>
      </c>
      <c r="I2690" t="s">
        <v>2439</v>
      </c>
    </row>
    <row r="2691" spans="1:9" x14ac:dyDescent="0.2">
      <c r="A2691" t="s">
        <v>3183</v>
      </c>
      <c r="B2691" t="s">
        <v>23</v>
      </c>
      <c r="C2691" t="s">
        <v>29</v>
      </c>
      <c r="D2691" t="s">
        <v>56</v>
      </c>
      <c r="E2691">
        <v>2022</v>
      </c>
      <c r="F2691">
        <v>1</v>
      </c>
      <c r="G2691">
        <v>39.6</v>
      </c>
      <c r="I2691" t="s">
        <v>2439</v>
      </c>
    </row>
    <row r="2692" spans="1:9" x14ac:dyDescent="0.2">
      <c r="A2692" t="s">
        <v>1831</v>
      </c>
      <c r="B2692" t="s">
        <v>23</v>
      </c>
      <c r="C2692" t="s">
        <v>29</v>
      </c>
      <c r="D2692" t="s">
        <v>56</v>
      </c>
      <c r="E2692">
        <v>2021</v>
      </c>
      <c r="F2692">
        <v>4</v>
      </c>
      <c r="G2692">
        <v>39.5</v>
      </c>
      <c r="I2692" t="s">
        <v>2439</v>
      </c>
    </row>
    <row r="2693" spans="1:9" x14ac:dyDescent="0.2">
      <c r="A2693" t="s">
        <v>1830</v>
      </c>
      <c r="B2693" t="s">
        <v>23</v>
      </c>
      <c r="C2693" t="s">
        <v>29</v>
      </c>
      <c r="D2693" t="s">
        <v>56</v>
      </c>
      <c r="E2693">
        <v>2021</v>
      </c>
      <c r="F2693">
        <v>3</v>
      </c>
      <c r="G2693">
        <v>40.200000000000003</v>
      </c>
      <c r="I2693" t="s">
        <v>2439</v>
      </c>
    </row>
    <row r="2694" spans="1:9" x14ac:dyDescent="0.2">
      <c r="A2694" t="s">
        <v>1829</v>
      </c>
      <c r="B2694" t="s">
        <v>23</v>
      </c>
      <c r="C2694" t="s">
        <v>29</v>
      </c>
      <c r="D2694" t="s">
        <v>56</v>
      </c>
      <c r="E2694">
        <v>2021</v>
      </c>
      <c r="F2694">
        <v>2</v>
      </c>
      <c r="G2694">
        <v>39.700000000000003</v>
      </c>
      <c r="I2694" t="s">
        <v>2439</v>
      </c>
    </row>
    <row r="2695" spans="1:9" x14ac:dyDescent="0.2">
      <c r="A2695" t="s">
        <v>1828</v>
      </c>
      <c r="B2695" t="s">
        <v>23</v>
      </c>
      <c r="C2695" t="s">
        <v>29</v>
      </c>
      <c r="D2695" t="s">
        <v>56</v>
      </c>
      <c r="E2695">
        <v>2021</v>
      </c>
      <c r="F2695">
        <v>1</v>
      </c>
      <c r="G2695">
        <v>39.700000000000003</v>
      </c>
      <c r="H2695" t="s">
        <v>2448</v>
      </c>
      <c r="I2695" t="s">
        <v>2474</v>
      </c>
    </row>
    <row r="2696" spans="1:9" x14ac:dyDescent="0.2">
      <c r="A2696" t="s">
        <v>1827</v>
      </c>
      <c r="B2696" t="s">
        <v>23</v>
      </c>
      <c r="C2696" t="s">
        <v>29</v>
      </c>
      <c r="D2696" t="s">
        <v>56</v>
      </c>
      <c r="E2696">
        <v>2020</v>
      </c>
      <c r="F2696">
        <v>4</v>
      </c>
      <c r="G2696">
        <v>38.700000000000003</v>
      </c>
      <c r="I2696" t="s">
        <v>2439</v>
      </c>
    </row>
    <row r="2697" spans="1:9" x14ac:dyDescent="0.2">
      <c r="A2697" t="s">
        <v>1826</v>
      </c>
      <c r="B2697" t="s">
        <v>23</v>
      </c>
      <c r="C2697" t="s">
        <v>29</v>
      </c>
      <c r="D2697" t="s">
        <v>56</v>
      </c>
      <c r="E2697">
        <v>2020</v>
      </c>
      <c r="F2697">
        <v>3</v>
      </c>
      <c r="G2697">
        <v>39.200000000000003</v>
      </c>
      <c r="I2697" t="s">
        <v>2439</v>
      </c>
    </row>
    <row r="2698" spans="1:9" x14ac:dyDescent="0.2">
      <c r="A2698" t="s">
        <v>1825</v>
      </c>
      <c r="B2698" t="s">
        <v>23</v>
      </c>
      <c r="C2698" t="s">
        <v>29</v>
      </c>
      <c r="D2698" t="s">
        <v>56</v>
      </c>
      <c r="E2698">
        <v>2020</v>
      </c>
      <c r="F2698">
        <v>2</v>
      </c>
      <c r="G2698">
        <v>37.799999999999997</v>
      </c>
      <c r="I2698" t="s">
        <v>2439</v>
      </c>
    </row>
    <row r="2699" spans="1:9" x14ac:dyDescent="0.2">
      <c r="A2699" t="s">
        <v>1824</v>
      </c>
      <c r="B2699" t="s">
        <v>23</v>
      </c>
      <c r="C2699" t="s">
        <v>29</v>
      </c>
      <c r="D2699" t="s">
        <v>56</v>
      </c>
      <c r="E2699">
        <v>2020</v>
      </c>
      <c r="F2699">
        <v>1</v>
      </c>
      <c r="G2699">
        <v>38.200000000000003</v>
      </c>
      <c r="I2699" t="s">
        <v>2439</v>
      </c>
    </row>
    <row r="2700" spans="1:9" x14ac:dyDescent="0.2">
      <c r="A2700" t="s">
        <v>1823</v>
      </c>
      <c r="B2700" t="s">
        <v>23</v>
      </c>
      <c r="C2700" t="s">
        <v>29</v>
      </c>
      <c r="D2700" t="s">
        <v>56</v>
      </c>
      <c r="E2700">
        <v>2019</v>
      </c>
      <c r="F2700">
        <v>4</v>
      </c>
      <c r="G2700">
        <v>38.9</v>
      </c>
      <c r="I2700" t="s">
        <v>2439</v>
      </c>
    </row>
    <row r="2701" spans="1:9" x14ac:dyDescent="0.2">
      <c r="A2701" t="s">
        <v>1822</v>
      </c>
      <c r="B2701" t="s">
        <v>23</v>
      </c>
      <c r="C2701" t="s">
        <v>29</v>
      </c>
      <c r="D2701" t="s">
        <v>56</v>
      </c>
      <c r="E2701">
        <v>2019</v>
      </c>
      <c r="F2701">
        <v>3</v>
      </c>
      <c r="G2701">
        <v>39.6</v>
      </c>
      <c r="I2701" t="s">
        <v>2439</v>
      </c>
    </row>
    <row r="2702" spans="1:9" x14ac:dyDescent="0.2">
      <c r="A2702" t="s">
        <v>1821</v>
      </c>
      <c r="B2702" t="s">
        <v>23</v>
      </c>
      <c r="C2702" t="s">
        <v>29</v>
      </c>
      <c r="D2702" t="s">
        <v>56</v>
      </c>
      <c r="E2702">
        <v>2019</v>
      </c>
      <c r="F2702">
        <v>2</v>
      </c>
      <c r="G2702">
        <v>39.200000000000003</v>
      </c>
      <c r="I2702" t="s">
        <v>2439</v>
      </c>
    </row>
    <row r="2703" spans="1:9" x14ac:dyDescent="0.2">
      <c r="A2703" t="s">
        <v>1820</v>
      </c>
      <c r="B2703" t="s">
        <v>23</v>
      </c>
      <c r="C2703" t="s">
        <v>29</v>
      </c>
      <c r="D2703" t="s">
        <v>56</v>
      </c>
      <c r="E2703">
        <v>2019</v>
      </c>
      <c r="F2703">
        <v>1</v>
      </c>
      <c r="G2703">
        <v>38.1</v>
      </c>
      <c r="I2703" t="s">
        <v>2439</v>
      </c>
    </row>
    <row r="2704" spans="1:9" x14ac:dyDescent="0.2">
      <c r="A2704" t="s">
        <v>1819</v>
      </c>
      <c r="B2704" t="s">
        <v>23</v>
      </c>
      <c r="C2704" t="s">
        <v>29</v>
      </c>
      <c r="D2704" t="s">
        <v>56</v>
      </c>
      <c r="E2704">
        <v>2018</v>
      </c>
      <c r="F2704">
        <v>4</v>
      </c>
      <c r="G2704">
        <v>38.5</v>
      </c>
      <c r="I2704" t="s">
        <v>2439</v>
      </c>
    </row>
    <row r="2705" spans="1:9" x14ac:dyDescent="0.2">
      <c r="A2705" t="s">
        <v>1818</v>
      </c>
      <c r="B2705" t="s">
        <v>23</v>
      </c>
      <c r="C2705" t="s">
        <v>29</v>
      </c>
      <c r="D2705" t="s">
        <v>56</v>
      </c>
      <c r="E2705">
        <v>2018</v>
      </c>
      <c r="F2705">
        <v>3</v>
      </c>
      <c r="G2705">
        <v>39.299999999999997</v>
      </c>
      <c r="I2705" t="s">
        <v>2439</v>
      </c>
    </row>
    <row r="2706" spans="1:9" x14ac:dyDescent="0.2">
      <c r="A2706" t="s">
        <v>1817</v>
      </c>
      <c r="B2706" t="s">
        <v>23</v>
      </c>
      <c r="C2706" t="s">
        <v>29</v>
      </c>
      <c r="D2706" t="s">
        <v>56</v>
      </c>
      <c r="E2706">
        <v>2018</v>
      </c>
      <c r="F2706">
        <v>2</v>
      </c>
      <c r="G2706">
        <v>39</v>
      </c>
      <c r="I2706" t="s">
        <v>2439</v>
      </c>
    </row>
    <row r="2707" spans="1:9" x14ac:dyDescent="0.2">
      <c r="A2707" t="s">
        <v>1816</v>
      </c>
      <c r="B2707" t="s">
        <v>23</v>
      </c>
      <c r="C2707" t="s">
        <v>29</v>
      </c>
      <c r="D2707" t="s">
        <v>56</v>
      </c>
      <c r="E2707">
        <v>2018</v>
      </c>
      <c r="F2707">
        <v>1</v>
      </c>
      <c r="G2707">
        <v>38</v>
      </c>
      <c r="I2707" t="s">
        <v>2439</v>
      </c>
    </row>
    <row r="2708" spans="1:9" x14ac:dyDescent="0.2">
      <c r="A2708" t="s">
        <v>1815</v>
      </c>
      <c r="B2708" t="s">
        <v>23</v>
      </c>
      <c r="C2708" t="s">
        <v>29</v>
      </c>
      <c r="D2708" t="s">
        <v>56</v>
      </c>
      <c r="E2708">
        <v>2017</v>
      </c>
      <c r="F2708">
        <v>4</v>
      </c>
      <c r="G2708">
        <v>38.799999999999997</v>
      </c>
      <c r="I2708" t="s">
        <v>2439</v>
      </c>
    </row>
    <row r="2709" spans="1:9" x14ac:dyDescent="0.2">
      <c r="A2709" t="s">
        <v>1814</v>
      </c>
      <c r="B2709" t="s">
        <v>23</v>
      </c>
      <c r="C2709" t="s">
        <v>29</v>
      </c>
      <c r="D2709" t="s">
        <v>56</v>
      </c>
      <c r="E2709">
        <v>2017</v>
      </c>
      <c r="F2709">
        <v>3</v>
      </c>
      <c r="G2709">
        <v>39.299999999999997</v>
      </c>
      <c r="I2709" t="s">
        <v>2439</v>
      </c>
    </row>
    <row r="2710" spans="1:9" x14ac:dyDescent="0.2">
      <c r="A2710" t="s">
        <v>1813</v>
      </c>
      <c r="B2710" t="s">
        <v>23</v>
      </c>
      <c r="C2710" t="s">
        <v>29</v>
      </c>
      <c r="D2710" t="s">
        <v>56</v>
      </c>
      <c r="E2710">
        <v>2017</v>
      </c>
      <c r="F2710">
        <v>2</v>
      </c>
      <c r="G2710">
        <v>38.799999999999997</v>
      </c>
      <c r="I2710" t="s">
        <v>2439</v>
      </c>
    </row>
    <row r="2711" spans="1:9" x14ac:dyDescent="0.2">
      <c r="A2711" t="s">
        <v>1812</v>
      </c>
      <c r="B2711" t="s">
        <v>23</v>
      </c>
      <c r="C2711" t="s">
        <v>29</v>
      </c>
      <c r="D2711" t="s">
        <v>56</v>
      </c>
      <c r="E2711">
        <v>2017</v>
      </c>
      <c r="F2711">
        <v>1</v>
      </c>
      <c r="G2711">
        <v>38.5</v>
      </c>
      <c r="I2711" t="s">
        <v>2439</v>
      </c>
    </row>
    <row r="2712" spans="1:9" x14ac:dyDescent="0.2">
      <c r="A2712" t="s">
        <v>1811</v>
      </c>
      <c r="B2712" t="s">
        <v>23</v>
      </c>
      <c r="C2712" t="s">
        <v>29</v>
      </c>
      <c r="D2712" t="s">
        <v>56</v>
      </c>
      <c r="E2712">
        <v>2016</v>
      </c>
      <c r="F2712">
        <v>4</v>
      </c>
      <c r="G2712">
        <v>38.700000000000003</v>
      </c>
      <c r="I2712" t="s">
        <v>2439</v>
      </c>
    </row>
    <row r="2713" spans="1:9" x14ac:dyDescent="0.2">
      <c r="A2713" t="s">
        <v>1810</v>
      </c>
      <c r="B2713" t="s">
        <v>23</v>
      </c>
      <c r="C2713" t="s">
        <v>29</v>
      </c>
      <c r="D2713" t="s">
        <v>56</v>
      </c>
      <c r="E2713">
        <v>2016</v>
      </c>
      <c r="F2713">
        <v>3</v>
      </c>
      <c r="G2713">
        <v>39.299999999999997</v>
      </c>
      <c r="I2713" t="s">
        <v>2439</v>
      </c>
    </row>
    <row r="2714" spans="1:9" x14ac:dyDescent="0.2">
      <c r="A2714" t="s">
        <v>1809</v>
      </c>
      <c r="B2714" t="s">
        <v>23</v>
      </c>
      <c r="C2714" t="s">
        <v>29</v>
      </c>
      <c r="D2714" t="s">
        <v>56</v>
      </c>
      <c r="E2714">
        <v>2016</v>
      </c>
      <c r="F2714">
        <v>2</v>
      </c>
      <c r="G2714">
        <v>39.1</v>
      </c>
      <c r="I2714" t="s">
        <v>2439</v>
      </c>
    </row>
    <row r="2715" spans="1:9" x14ac:dyDescent="0.2">
      <c r="A2715" t="s">
        <v>1808</v>
      </c>
      <c r="B2715" t="s">
        <v>23</v>
      </c>
      <c r="C2715" t="s">
        <v>29</v>
      </c>
      <c r="D2715" t="s">
        <v>56</v>
      </c>
      <c r="E2715">
        <v>2016</v>
      </c>
      <c r="F2715">
        <v>1</v>
      </c>
      <c r="G2715">
        <v>38.1</v>
      </c>
      <c r="I2715" t="s">
        <v>2439</v>
      </c>
    </row>
    <row r="2716" spans="1:9" x14ac:dyDescent="0.2">
      <c r="A2716" t="s">
        <v>1807</v>
      </c>
      <c r="B2716" t="s">
        <v>23</v>
      </c>
      <c r="C2716" t="s">
        <v>29</v>
      </c>
      <c r="D2716" t="s">
        <v>56</v>
      </c>
      <c r="E2716">
        <v>2015</v>
      </c>
      <c r="F2716">
        <v>4</v>
      </c>
      <c r="G2716">
        <v>38.4</v>
      </c>
      <c r="I2716" t="s">
        <v>2439</v>
      </c>
    </row>
    <row r="2717" spans="1:9" x14ac:dyDescent="0.2">
      <c r="A2717" t="s">
        <v>1806</v>
      </c>
      <c r="B2717" t="s">
        <v>23</v>
      </c>
      <c r="C2717" t="s">
        <v>29</v>
      </c>
      <c r="D2717" t="s">
        <v>56</v>
      </c>
      <c r="E2717">
        <v>2015</v>
      </c>
      <c r="F2717">
        <v>3</v>
      </c>
      <c r="G2717">
        <v>39</v>
      </c>
      <c r="I2717" t="s">
        <v>2439</v>
      </c>
    </row>
    <row r="2718" spans="1:9" x14ac:dyDescent="0.2">
      <c r="A2718" t="s">
        <v>1805</v>
      </c>
      <c r="B2718" t="s">
        <v>23</v>
      </c>
      <c r="C2718" t="s">
        <v>29</v>
      </c>
      <c r="D2718" t="s">
        <v>56</v>
      </c>
      <c r="E2718">
        <v>2015</v>
      </c>
      <c r="F2718">
        <v>2</v>
      </c>
      <c r="G2718">
        <v>38.700000000000003</v>
      </c>
      <c r="I2718" t="s">
        <v>2439</v>
      </c>
    </row>
    <row r="2719" spans="1:9" x14ac:dyDescent="0.2">
      <c r="A2719" t="s">
        <v>1804</v>
      </c>
      <c r="B2719" t="s">
        <v>23</v>
      </c>
      <c r="C2719" t="s">
        <v>29</v>
      </c>
      <c r="D2719" t="s">
        <v>56</v>
      </c>
      <c r="E2719">
        <v>2015</v>
      </c>
      <c r="F2719">
        <v>1</v>
      </c>
      <c r="G2719">
        <v>37.700000000000003</v>
      </c>
      <c r="I2719" t="s">
        <v>2439</v>
      </c>
    </row>
    <row r="2720" spans="1:9" x14ac:dyDescent="0.2">
      <c r="A2720" t="s">
        <v>1803</v>
      </c>
      <c r="B2720" t="s">
        <v>23</v>
      </c>
      <c r="C2720" t="s">
        <v>29</v>
      </c>
      <c r="D2720" t="s">
        <v>56</v>
      </c>
      <c r="E2720">
        <v>2014</v>
      </c>
      <c r="F2720">
        <v>4</v>
      </c>
      <c r="G2720">
        <v>38.799999999999997</v>
      </c>
      <c r="I2720" t="s">
        <v>2439</v>
      </c>
    </row>
    <row r="2721" spans="1:9" x14ac:dyDescent="0.2">
      <c r="A2721" t="s">
        <v>1802</v>
      </c>
      <c r="B2721" t="s">
        <v>23</v>
      </c>
      <c r="C2721" t="s">
        <v>29</v>
      </c>
      <c r="D2721" t="s">
        <v>56</v>
      </c>
      <c r="E2721">
        <v>2014</v>
      </c>
      <c r="F2721">
        <v>3</v>
      </c>
      <c r="G2721">
        <v>39.5</v>
      </c>
      <c r="I2721" t="s">
        <v>2439</v>
      </c>
    </row>
    <row r="2722" spans="1:9" x14ac:dyDescent="0.2">
      <c r="A2722" t="s">
        <v>1801</v>
      </c>
      <c r="B2722" t="s">
        <v>23</v>
      </c>
      <c r="C2722" t="s">
        <v>29</v>
      </c>
      <c r="D2722" t="s">
        <v>56</v>
      </c>
      <c r="E2722">
        <v>2014</v>
      </c>
      <c r="F2722">
        <v>2</v>
      </c>
      <c r="G2722">
        <v>39.1</v>
      </c>
      <c r="I2722" t="s">
        <v>2439</v>
      </c>
    </row>
    <row r="2723" spans="1:9" x14ac:dyDescent="0.2">
      <c r="A2723" t="s">
        <v>1800</v>
      </c>
      <c r="B2723" t="s">
        <v>23</v>
      </c>
      <c r="C2723" t="s">
        <v>29</v>
      </c>
      <c r="D2723" t="s">
        <v>56</v>
      </c>
      <c r="E2723">
        <v>2014</v>
      </c>
      <c r="F2723">
        <v>1</v>
      </c>
      <c r="G2723">
        <v>38.200000000000003</v>
      </c>
      <c r="I2723" t="s">
        <v>2439</v>
      </c>
    </row>
    <row r="2724" spans="1:9" x14ac:dyDescent="0.2">
      <c r="A2724" t="s">
        <v>1799</v>
      </c>
      <c r="B2724" t="s">
        <v>23</v>
      </c>
      <c r="C2724" t="s">
        <v>29</v>
      </c>
      <c r="D2724" t="s">
        <v>56</v>
      </c>
      <c r="E2724">
        <v>2013</v>
      </c>
      <c r="F2724">
        <v>4</v>
      </c>
      <c r="G2724">
        <v>38.700000000000003</v>
      </c>
      <c r="I2724" t="s">
        <v>2439</v>
      </c>
    </row>
    <row r="2725" spans="1:9" x14ac:dyDescent="0.2">
      <c r="A2725" t="s">
        <v>1798</v>
      </c>
      <c r="B2725" t="s">
        <v>23</v>
      </c>
      <c r="C2725" t="s">
        <v>29</v>
      </c>
      <c r="D2725" t="s">
        <v>56</v>
      </c>
      <c r="E2725">
        <v>2013</v>
      </c>
      <c r="F2725">
        <v>3</v>
      </c>
      <c r="G2725">
        <v>39.6</v>
      </c>
      <c r="I2725" t="s">
        <v>2439</v>
      </c>
    </row>
    <row r="2726" spans="1:9" x14ac:dyDescent="0.2">
      <c r="A2726" t="s">
        <v>1797</v>
      </c>
      <c r="B2726" t="s">
        <v>23</v>
      </c>
      <c r="C2726" t="s">
        <v>29</v>
      </c>
      <c r="D2726" t="s">
        <v>56</v>
      </c>
      <c r="E2726">
        <v>2013</v>
      </c>
      <c r="F2726">
        <v>2</v>
      </c>
      <c r="G2726">
        <v>39.4</v>
      </c>
      <c r="I2726" t="s">
        <v>2439</v>
      </c>
    </row>
    <row r="2727" spans="1:9" x14ac:dyDescent="0.2">
      <c r="A2727" t="s">
        <v>1796</v>
      </c>
      <c r="B2727" t="s">
        <v>23</v>
      </c>
      <c r="C2727" t="s">
        <v>29</v>
      </c>
      <c r="D2727" t="s">
        <v>56</v>
      </c>
      <c r="E2727">
        <v>2013</v>
      </c>
      <c r="F2727">
        <v>1</v>
      </c>
      <c r="G2727">
        <v>37.9</v>
      </c>
      <c r="I2727" t="s">
        <v>2439</v>
      </c>
    </row>
    <row r="2728" spans="1:9" x14ac:dyDescent="0.2">
      <c r="A2728" t="s">
        <v>1795</v>
      </c>
      <c r="B2728" t="s">
        <v>23</v>
      </c>
      <c r="C2728" t="s">
        <v>29</v>
      </c>
      <c r="D2728" t="s">
        <v>56</v>
      </c>
      <c r="E2728">
        <v>2012</v>
      </c>
      <c r="F2728">
        <v>4</v>
      </c>
      <c r="G2728">
        <v>38.5</v>
      </c>
      <c r="I2728" t="s">
        <v>2439</v>
      </c>
    </row>
    <row r="2729" spans="1:9" x14ac:dyDescent="0.2">
      <c r="A2729" t="s">
        <v>1794</v>
      </c>
      <c r="B2729" t="s">
        <v>23</v>
      </c>
      <c r="C2729" t="s">
        <v>29</v>
      </c>
      <c r="D2729" t="s">
        <v>56</v>
      </c>
      <c r="E2729">
        <v>2012</v>
      </c>
      <c r="F2729">
        <v>3</v>
      </c>
      <c r="G2729">
        <v>39.700000000000003</v>
      </c>
      <c r="I2729" t="s">
        <v>2439</v>
      </c>
    </row>
    <row r="2730" spans="1:9" x14ac:dyDescent="0.2">
      <c r="A2730" t="s">
        <v>1793</v>
      </c>
      <c r="B2730" t="s">
        <v>23</v>
      </c>
      <c r="C2730" t="s">
        <v>29</v>
      </c>
      <c r="D2730" t="s">
        <v>56</v>
      </c>
      <c r="E2730">
        <v>2012</v>
      </c>
      <c r="F2730">
        <v>2</v>
      </c>
      <c r="G2730">
        <v>39.5</v>
      </c>
      <c r="I2730" t="s">
        <v>2439</v>
      </c>
    </row>
    <row r="2731" spans="1:9" x14ac:dyDescent="0.2">
      <c r="A2731" t="s">
        <v>1792</v>
      </c>
      <c r="B2731" t="s">
        <v>23</v>
      </c>
      <c r="C2731" t="s">
        <v>29</v>
      </c>
      <c r="D2731" t="s">
        <v>56</v>
      </c>
      <c r="E2731">
        <v>2012</v>
      </c>
      <c r="F2731">
        <v>1</v>
      </c>
      <c r="G2731">
        <v>38</v>
      </c>
      <c r="I2731" t="s">
        <v>2439</v>
      </c>
    </row>
    <row r="2732" spans="1:9" x14ac:dyDescent="0.2">
      <c r="A2732" t="s">
        <v>1791</v>
      </c>
      <c r="B2732" t="s">
        <v>23</v>
      </c>
      <c r="C2732" t="s">
        <v>29</v>
      </c>
      <c r="D2732" t="s">
        <v>56</v>
      </c>
      <c r="E2732">
        <v>2011</v>
      </c>
      <c r="F2732">
        <v>4</v>
      </c>
      <c r="G2732">
        <v>38.700000000000003</v>
      </c>
      <c r="I2732" t="s">
        <v>2439</v>
      </c>
    </row>
    <row r="2733" spans="1:9" x14ac:dyDescent="0.2">
      <c r="A2733" t="s">
        <v>1790</v>
      </c>
      <c r="B2733" t="s">
        <v>23</v>
      </c>
      <c r="C2733" t="s">
        <v>29</v>
      </c>
      <c r="D2733" t="s">
        <v>56</v>
      </c>
      <c r="E2733">
        <v>2011</v>
      </c>
      <c r="F2733">
        <v>3</v>
      </c>
      <c r="G2733">
        <v>39.9</v>
      </c>
      <c r="I2733" t="s">
        <v>2439</v>
      </c>
    </row>
    <row r="2734" spans="1:9" x14ac:dyDescent="0.2">
      <c r="A2734" t="s">
        <v>1789</v>
      </c>
      <c r="B2734" t="s">
        <v>23</v>
      </c>
      <c r="C2734" t="s">
        <v>29</v>
      </c>
      <c r="D2734" t="s">
        <v>56</v>
      </c>
      <c r="E2734">
        <v>2011</v>
      </c>
      <c r="F2734">
        <v>2</v>
      </c>
      <c r="G2734">
        <v>39.6</v>
      </c>
      <c r="I2734" t="s">
        <v>2439</v>
      </c>
    </row>
    <row r="2735" spans="1:9" x14ac:dyDescent="0.2">
      <c r="A2735" t="s">
        <v>1788</v>
      </c>
      <c r="B2735" t="s">
        <v>23</v>
      </c>
      <c r="C2735" t="s">
        <v>29</v>
      </c>
      <c r="D2735" t="s">
        <v>56</v>
      </c>
      <c r="E2735">
        <v>2011</v>
      </c>
      <c r="F2735">
        <v>1</v>
      </c>
      <c r="G2735">
        <v>38</v>
      </c>
      <c r="I2735" t="s">
        <v>2439</v>
      </c>
    </row>
    <row r="2736" spans="1:9" x14ac:dyDescent="0.2">
      <c r="A2736" t="s">
        <v>1787</v>
      </c>
      <c r="B2736" t="s">
        <v>23</v>
      </c>
      <c r="C2736" t="s">
        <v>29</v>
      </c>
      <c r="D2736" t="s">
        <v>56</v>
      </c>
      <c r="E2736">
        <v>2010</v>
      </c>
      <c r="F2736">
        <v>4</v>
      </c>
      <c r="G2736">
        <v>38.799999999999997</v>
      </c>
      <c r="I2736" t="s">
        <v>2439</v>
      </c>
    </row>
    <row r="2737" spans="1:9" x14ac:dyDescent="0.2">
      <c r="A2737" t="s">
        <v>1786</v>
      </c>
      <c r="B2737" t="s">
        <v>23</v>
      </c>
      <c r="C2737" t="s">
        <v>29</v>
      </c>
      <c r="D2737" t="s">
        <v>56</v>
      </c>
      <c r="E2737">
        <v>2010</v>
      </c>
      <c r="F2737">
        <v>3</v>
      </c>
      <c r="G2737">
        <v>39.799999999999997</v>
      </c>
      <c r="I2737" t="s">
        <v>2439</v>
      </c>
    </row>
    <row r="2738" spans="1:9" x14ac:dyDescent="0.2">
      <c r="A2738" t="s">
        <v>1785</v>
      </c>
      <c r="B2738" t="s">
        <v>23</v>
      </c>
      <c r="C2738" t="s">
        <v>29</v>
      </c>
      <c r="D2738" t="s">
        <v>56</v>
      </c>
      <c r="E2738">
        <v>2010</v>
      </c>
      <c r="F2738">
        <v>2</v>
      </c>
      <c r="G2738">
        <v>39.6</v>
      </c>
      <c r="I2738" t="s">
        <v>2439</v>
      </c>
    </row>
    <row r="2739" spans="1:9" x14ac:dyDescent="0.2">
      <c r="A2739" t="s">
        <v>1784</v>
      </c>
      <c r="B2739" t="s">
        <v>23</v>
      </c>
      <c r="C2739" t="s">
        <v>29</v>
      </c>
      <c r="D2739" t="s">
        <v>56</v>
      </c>
      <c r="E2739">
        <v>2010</v>
      </c>
      <c r="F2739">
        <v>1</v>
      </c>
      <c r="G2739">
        <v>38.299999999999997</v>
      </c>
      <c r="H2739" t="s">
        <v>2448</v>
      </c>
      <c r="I2739" t="s">
        <v>2474</v>
      </c>
    </row>
    <row r="2740" spans="1:9" x14ac:dyDescent="0.2">
      <c r="A2740" t="s">
        <v>1783</v>
      </c>
      <c r="B2740" t="s">
        <v>23</v>
      </c>
      <c r="C2740" t="s">
        <v>29</v>
      </c>
      <c r="D2740" t="s">
        <v>56</v>
      </c>
      <c r="E2740">
        <v>2009</v>
      </c>
      <c r="F2740">
        <v>4</v>
      </c>
      <c r="G2740">
        <v>38.9</v>
      </c>
      <c r="I2740" t="s">
        <v>2439</v>
      </c>
    </row>
    <row r="2741" spans="1:9" x14ac:dyDescent="0.2">
      <c r="A2741" t="s">
        <v>1782</v>
      </c>
      <c r="B2741" t="s">
        <v>23</v>
      </c>
      <c r="C2741" t="s">
        <v>29</v>
      </c>
      <c r="D2741" t="s">
        <v>56</v>
      </c>
      <c r="E2741">
        <v>2009</v>
      </c>
      <c r="F2741">
        <v>3</v>
      </c>
      <c r="G2741">
        <v>40.1</v>
      </c>
      <c r="I2741" t="s">
        <v>2439</v>
      </c>
    </row>
    <row r="2742" spans="1:9" x14ac:dyDescent="0.2">
      <c r="A2742" t="s">
        <v>1781</v>
      </c>
      <c r="B2742" t="s">
        <v>23</v>
      </c>
      <c r="C2742" t="s">
        <v>29</v>
      </c>
      <c r="D2742" t="s">
        <v>56</v>
      </c>
      <c r="E2742">
        <v>2009</v>
      </c>
      <c r="F2742">
        <v>2</v>
      </c>
      <c r="G2742">
        <v>39.799999999999997</v>
      </c>
      <c r="I2742" t="s">
        <v>2439</v>
      </c>
    </row>
    <row r="2743" spans="1:9" x14ac:dyDescent="0.2">
      <c r="A2743" t="s">
        <v>1780</v>
      </c>
      <c r="B2743" t="s">
        <v>23</v>
      </c>
      <c r="C2743" t="s">
        <v>29</v>
      </c>
      <c r="D2743" t="s">
        <v>56</v>
      </c>
      <c r="E2743">
        <v>2009</v>
      </c>
      <c r="F2743">
        <v>1</v>
      </c>
      <c r="G2743">
        <v>38.6</v>
      </c>
      <c r="I2743" t="s">
        <v>2439</v>
      </c>
    </row>
    <row r="2744" spans="1:9" x14ac:dyDescent="0.2">
      <c r="A2744" t="s">
        <v>1779</v>
      </c>
      <c r="B2744" t="s">
        <v>23</v>
      </c>
      <c r="C2744" t="s">
        <v>29</v>
      </c>
      <c r="D2744" t="s">
        <v>56</v>
      </c>
      <c r="E2744">
        <v>2008</v>
      </c>
      <c r="F2744">
        <v>4</v>
      </c>
      <c r="G2744">
        <v>39.1</v>
      </c>
      <c r="I2744" t="s">
        <v>2439</v>
      </c>
    </row>
    <row r="2745" spans="1:9" x14ac:dyDescent="0.2">
      <c r="A2745" t="s">
        <v>1778</v>
      </c>
      <c r="B2745" t="s">
        <v>23</v>
      </c>
      <c r="C2745" t="s">
        <v>29</v>
      </c>
      <c r="D2745" t="s">
        <v>56</v>
      </c>
      <c r="E2745">
        <v>2008</v>
      </c>
      <c r="F2745">
        <v>3</v>
      </c>
      <c r="G2745">
        <v>40.1</v>
      </c>
      <c r="I2745" t="s">
        <v>2439</v>
      </c>
    </row>
    <row r="2746" spans="1:9" x14ac:dyDescent="0.2">
      <c r="A2746" t="s">
        <v>1777</v>
      </c>
      <c r="B2746" t="s">
        <v>23</v>
      </c>
      <c r="C2746" t="s">
        <v>29</v>
      </c>
      <c r="D2746" t="s">
        <v>56</v>
      </c>
      <c r="E2746">
        <v>2008</v>
      </c>
      <c r="F2746">
        <v>2</v>
      </c>
      <c r="G2746">
        <v>40</v>
      </c>
      <c r="I2746" t="s">
        <v>2439</v>
      </c>
    </row>
    <row r="2747" spans="1:9" x14ac:dyDescent="0.2">
      <c r="A2747" t="s">
        <v>1776</v>
      </c>
      <c r="B2747" t="s">
        <v>23</v>
      </c>
      <c r="C2747" t="s">
        <v>29</v>
      </c>
      <c r="D2747" t="s">
        <v>56</v>
      </c>
      <c r="E2747">
        <v>2008</v>
      </c>
      <c r="F2747">
        <v>1</v>
      </c>
      <c r="G2747">
        <v>39</v>
      </c>
      <c r="H2747" t="s">
        <v>2448</v>
      </c>
      <c r="I2747" t="s">
        <v>2474</v>
      </c>
    </row>
    <row r="2748" spans="1:9" x14ac:dyDescent="0.2">
      <c r="A2748" t="s">
        <v>1775</v>
      </c>
      <c r="B2748" t="s">
        <v>23</v>
      </c>
      <c r="C2748" t="s">
        <v>29</v>
      </c>
      <c r="D2748" t="s">
        <v>56</v>
      </c>
      <c r="E2748">
        <v>2007</v>
      </c>
      <c r="F2748">
        <v>4</v>
      </c>
      <c r="G2748">
        <v>39.4</v>
      </c>
      <c r="I2748" t="s">
        <v>2439</v>
      </c>
    </row>
    <row r="2749" spans="1:9" x14ac:dyDescent="0.2">
      <c r="A2749" t="s">
        <v>1774</v>
      </c>
      <c r="B2749" t="s">
        <v>23</v>
      </c>
      <c r="C2749" t="s">
        <v>29</v>
      </c>
      <c r="D2749" t="s">
        <v>56</v>
      </c>
      <c r="E2749">
        <v>2007</v>
      </c>
      <c r="F2749">
        <v>3</v>
      </c>
      <c r="G2749">
        <v>39.799999999999997</v>
      </c>
      <c r="I2749" t="s">
        <v>2439</v>
      </c>
    </row>
    <row r="2750" spans="1:9" x14ac:dyDescent="0.2">
      <c r="A2750" t="s">
        <v>1773</v>
      </c>
      <c r="B2750" t="s">
        <v>23</v>
      </c>
      <c r="C2750" t="s">
        <v>29</v>
      </c>
      <c r="D2750" t="s">
        <v>56</v>
      </c>
      <c r="E2750">
        <v>2007</v>
      </c>
      <c r="F2750">
        <v>2</v>
      </c>
      <c r="G2750">
        <v>40.4</v>
      </c>
      <c r="I2750" t="s">
        <v>2439</v>
      </c>
    </row>
    <row r="2751" spans="1:9" x14ac:dyDescent="0.2">
      <c r="A2751" t="s">
        <v>1772</v>
      </c>
      <c r="B2751" t="s">
        <v>23</v>
      </c>
      <c r="C2751" t="s">
        <v>29</v>
      </c>
      <c r="D2751" t="s">
        <v>56</v>
      </c>
      <c r="E2751">
        <v>2007</v>
      </c>
      <c r="F2751">
        <v>1</v>
      </c>
      <c r="G2751">
        <v>39.200000000000003</v>
      </c>
      <c r="I2751" t="s">
        <v>2439</v>
      </c>
    </row>
    <row r="2752" spans="1:9" x14ac:dyDescent="0.2">
      <c r="A2752" t="s">
        <v>1771</v>
      </c>
      <c r="B2752" t="s">
        <v>23</v>
      </c>
      <c r="C2752" t="s">
        <v>29</v>
      </c>
      <c r="D2752" t="s">
        <v>56</v>
      </c>
      <c r="E2752">
        <v>2006</v>
      </c>
      <c r="F2752">
        <v>4</v>
      </c>
      <c r="G2752">
        <v>39.299999999999997</v>
      </c>
      <c r="I2752" t="s">
        <v>2439</v>
      </c>
    </row>
    <row r="2753" spans="1:9" x14ac:dyDescent="0.2">
      <c r="A2753" t="s">
        <v>1770</v>
      </c>
      <c r="B2753" t="s">
        <v>23</v>
      </c>
      <c r="C2753" t="s">
        <v>29</v>
      </c>
      <c r="D2753" t="s">
        <v>56</v>
      </c>
      <c r="E2753">
        <v>2006</v>
      </c>
      <c r="F2753">
        <v>3</v>
      </c>
      <c r="G2753">
        <v>40.700000000000003</v>
      </c>
      <c r="I2753" t="s">
        <v>2439</v>
      </c>
    </row>
    <row r="2754" spans="1:9" x14ac:dyDescent="0.2">
      <c r="A2754" t="s">
        <v>1769</v>
      </c>
      <c r="B2754" t="s">
        <v>23</v>
      </c>
      <c r="C2754" t="s">
        <v>29</v>
      </c>
      <c r="D2754" t="s">
        <v>56</v>
      </c>
      <c r="E2754">
        <v>2006</v>
      </c>
      <c r="F2754">
        <v>2</v>
      </c>
      <c r="G2754">
        <v>40.299999999999997</v>
      </c>
      <c r="I2754" t="s">
        <v>2439</v>
      </c>
    </row>
    <row r="2755" spans="1:9" x14ac:dyDescent="0.2">
      <c r="A2755" t="s">
        <v>1768</v>
      </c>
      <c r="B2755" t="s">
        <v>23</v>
      </c>
      <c r="C2755" t="s">
        <v>29</v>
      </c>
      <c r="D2755" t="s">
        <v>56</v>
      </c>
      <c r="E2755">
        <v>2006</v>
      </c>
      <c r="F2755">
        <v>1</v>
      </c>
      <c r="G2755">
        <v>38.799999999999997</v>
      </c>
      <c r="I2755" t="s">
        <v>2439</v>
      </c>
    </row>
    <row r="2756" spans="1:9" x14ac:dyDescent="0.2">
      <c r="A2756" t="s">
        <v>1767</v>
      </c>
      <c r="B2756" t="s">
        <v>23</v>
      </c>
      <c r="C2756" t="s">
        <v>29</v>
      </c>
      <c r="D2756" t="s">
        <v>56</v>
      </c>
      <c r="E2756">
        <v>2005</v>
      </c>
      <c r="F2756">
        <v>4</v>
      </c>
      <c r="G2756">
        <v>39.700000000000003</v>
      </c>
      <c r="I2756" t="s">
        <v>2439</v>
      </c>
    </row>
    <row r="2757" spans="1:9" x14ac:dyDescent="0.2">
      <c r="A2757" t="s">
        <v>1766</v>
      </c>
      <c r="B2757" t="s">
        <v>23</v>
      </c>
      <c r="C2757" t="s">
        <v>29</v>
      </c>
      <c r="D2757" t="s">
        <v>56</v>
      </c>
      <c r="E2757">
        <v>2005</v>
      </c>
      <c r="F2757">
        <v>3</v>
      </c>
      <c r="G2757">
        <v>41</v>
      </c>
      <c r="I2757" t="s">
        <v>2439</v>
      </c>
    </row>
    <row r="2758" spans="1:9" x14ac:dyDescent="0.2">
      <c r="A2758" t="s">
        <v>1765</v>
      </c>
      <c r="B2758" t="s">
        <v>23</v>
      </c>
      <c r="C2758" t="s">
        <v>29</v>
      </c>
      <c r="D2758" t="s">
        <v>56</v>
      </c>
      <c r="E2758">
        <v>2005</v>
      </c>
      <c r="F2758">
        <v>2</v>
      </c>
      <c r="G2758">
        <v>40.6</v>
      </c>
      <c r="I2758" t="s">
        <v>2439</v>
      </c>
    </row>
    <row r="2759" spans="1:9" x14ac:dyDescent="0.2">
      <c r="A2759" t="s">
        <v>1764</v>
      </c>
      <c r="B2759" t="s">
        <v>23</v>
      </c>
      <c r="C2759" t="s">
        <v>29</v>
      </c>
      <c r="D2759" t="s">
        <v>56</v>
      </c>
      <c r="E2759">
        <v>2005</v>
      </c>
      <c r="F2759">
        <v>1</v>
      </c>
      <c r="G2759">
        <v>39</v>
      </c>
      <c r="H2759" t="s">
        <v>2448</v>
      </c>
      <c r="I2759" t="s">
        <v>2474</v>
      </c>
    </row>
    <row r="2760" spans="1:9" x14ac:dyDescent="0.2">
      <c r="A2760" t="s">
        <v>3184</v>
      </c>
      <c r="B2760" t="s">
        <v>23</v>
      </c>
      <c r="C2760" t="s">
        <v>29</v>
      </c>
      <c r="D2760" t="s">
        <v>56</v>
      </c>
      <c r="E2760">
        <v>2004</v>
      </c>
      <c r="F2760">
        <v>4</v>
      </c>
      <c r="G2760">
        <v>40</v>
      </c>
      <c r="I2760" t="s">
        <v>2439</v>
      </c>
    </row>
    <row r="2761" spans="1:9" x14ac:dyDescent="0.2">
      <c r="A2761" t="s">
        <v>3185</v>
      </c>
      <c r="B2761" t="s">
        <v>23</v>
      </c>
      <c r="C2761" t="s">
        <v>29</v>
      </c>
      <c r="D2761" t="s">
        <v>56</v>
      </c>
      <c r="E2761">
        <v>2004</v>
      </c>
      <c r="F2761">
        <v>3</v>
      </c>
      <c r="G2761">
        <v>41.3</v>
      </c>
      <c r="I2761" t="s">
        <v>2439</v>
      </c>
    </row>
    <row r="2762" spans="1:9" x14ac:dyDescent="0.2">
      <c r="A2762" t="s">
        <v>3186</v>
      </c>
      <c r="B2762" t="s">
        <v>23</v>
      </c>
      <c r="C2762" t="s">
        <v>29</v>
      </c>
      <c r="D2762" t="s">
        <v>56</v>
      </c>
      <c r="E2762">
        <v>2004</v>
      </c>
      <c r="F2762">
        <v>2</v>
      </c>
      <c r="G2762">
        <v>40.700000000000003</v>
      </c>
      <c r="I2762" t="s">
        <v>2439</v>
      </c>
    </row>
    <row r="2763" spans="1:9" x14ac:dyDescent="0.2">
      <c r="A2763" t="s">
        <v>3187</v>
      </c>
      <c r="B2763" t="s">
        <v>23</v>
      </c>
      <c r="C2763" t="s">
        <v>29</v>
      </c>
      <c r="D2763" t="s">
        <v>56</v>
      </c>
      <c r="E2763">
        <v>2004</v>
      </c>
      <c r="F2763">
        <v>1</v>
      </c>
      <c r="G2763">
        <v>37.799999999999997</v>
      </c>
      <c r="I2763" t="s">
        <v>2439</v>
      </c>
    </row>
    <row r="2764" spans="1:9" x14ac:dyDescent="0.2">
      <c r="A2764" t="s">
        <v>3188</v>
      </c>
      <c r="B2764" t="s">
        <v>23</v>
      </c>
      <c r="C2764" t="s">
        <v>29</v>
      </c>
      <c r="D2764" t="s">
        <v>56</v>
      </c>
      <c r="E2764">
        <v>2003</v>
      </c>
      <c r="F2764">
        <v>4</v>
      </c>
      <c r="G2764">
        <v>39.200000000000003</v>
      </c>
      <c r="I2764" t="s">
        <v>2439</v>
      </c>
    </row>
    <row r="2765" spans="1:9" x14ac:dyDescent="0.2">
      <c r="A2765" t="s">
        <v>3189</v>
      </c>
      <c r="B2765" t="s">
        <v>23</v>
      </c>
      <c r="C2765" t="s">
        <v>29</v>
      </c>
      <c r="D2765" t="s">
        <v>56</v>
      </c>
      <c r="E2765">
        <v>2003</v>
      </c>
      <c r="F2765">
        <v>3</v>
      </c>
      <c r="G2765">
        <v>41</v>
      </c>
      <c r="I2765" t="s">
        <v>2439</v>
      </c>
    </row>
    <row r="2766" spans="1:9" x14ac:dyDescent="0.2">
      <c r="A2766" t="s">
        <v>3190</v>
      </c>
      <c r="B2766" t="s">
        <v>23</v>
      </c>
      <c r="C2766" t="s">
        <v>29</v>
      </c>
      <c r="D2766" t="s">
        <v>56</v>
      </c>
      <c r="E2766">
        <v>2003</v>
      </c>
      <c r="F2766">
        <v>2</v>
      </c>
      <c r="G2766">
        <v>40.700000000000003</v>
      </c>
      <c r="I2766" t="s">
        <v>2439</v>
      </c>
    </row>
    <row r="2767" spans="1:9" x14ac:dyDescent="0.2">
      <c r="A2767" t="s">
        <v>3191</v>
      </c>
      <c r="B2767" t="s">
        <v>23</v>
      </c>
      <c r="C2767" t="s">
        <v>29</v>
      </c>
      <c r="D2767" t="s">
        <v>56</v>
      </c>
      <c r="E2767">
        <v>2003</v>
      </c>
      <c r="F2767">
        <v>1</v>
      </c>
      <c r="G2767">
        <v>38.4</v>
      </c>
      <c r="H2767" t="s">
        <v>2448</v>
      </c>
      <c r="I2767" t="s">
        <v>2474</v>
      </c>
    </row>
    <row r="2768" spans="1:9" x14ac:dyDescent="0.2">
      <c r="A2768" t="s">
        <v>3192</v>
      </c>
      <c r="B2768" t="s">
        <v>23</v>
      </c>
      <c r="C2768" t="s">
        <v>29</v>
      </c>
      <c r="D2768" t="s">
        <v>56</v>
      </c>
      <c r="E2768">
        <v>2002</v>
      </c>
      <c r="F2768">
        <v>4</v>
      </c>
      <c r="G2768">
        <v>39.299999999999997</v>
      </c>
      <c r="I2768" t="s">
        <v>2439</v>
      </c>
    </row>
    <row r="2769" spans="1:9" x14ac:dyDescent="0.2">
      <c r="A2769" t="s">
        <v>3193</v>
      </c>
      <c r="B2769" t="s">
        <v>23</v>
      </c>
      <c r="C2769" t="s">
        <v>29</v>
      </c>
      <c r="D2769" t="s">
        <v>56</v>
      </c>
      <c r="E2769">
        <v>2002</v>
      </c>
      <c r="F2769">
        <v>3</v>
      </c>
      <c r="G2769">
        <v>41</v>
      </c>
      <c r="I2769" t="s">
        <v>2439</v>
      </c>
    </row>
    <row r="2770" spans="1:9" x14ac:dyDescent="0.2">
      <c r="A2770" t="s">
        <v>3194</v>
      </c>
      <c r="B2770" t="s">
        <v>23</v>
      </c>
      <c r="C2770" t="s">
        <v>29</v>
      </c>
      <c r="D2770" t="s">
        <v>56</v>
      </c>
      <c r="E2770">
        <v>2002</v>
      </c>
      <c r="F2770">
        <v>2</v>
      </c>
      <c r="G2770">
        <v>40.6</v>
      </c>
      <c r="I2770" t="s">
        <v>2439</v>
      </c>
    </row>
    <row r="2771" spans="1:9" x14ac:dyDescent="0.2">
      <c r="A2771" t="s">
        <v>3195</v>
      </c>
      <c r="B2771" t="s">
        <v>23</v>
      </c>
      <c r="C2771" t="s">
        <v>29</v>
      </c>
      <c r="D2771" t="s">
        <v>56</v>
      </c>
      <c r="E2771">
        <v>2002</v>
      </c>
      <c r="F2771">
        <v>1</v>
      </c>
      <c r="G2771">
        <v>38.4</v>
      </c>
      <c r="H2771" t="s">
        <v>2448</v>
      </c>
      <c r="I2771" t="s">
        <v>2474</v>
      </c>
    </row>
    <row r="2772" spans="1:9" x14ac:dyDescent="0.2">
      <c r="A2772" t="s">
        <v>3196</v>
      </c>
      <c r="B2772" t="s">
        <v>23</v>
      </c>
      <c r="C2772" t="s">
        <v>29</v>
      </c>
      <c r="D2772" t="s">
        <v>56</v>
      </c>
      <c r="E2772">
        <v>2001</v>
      </c>
      <c r="F2772">
        <v>4</v>
      </c>
      <c r="G2772">
        <v>38.1</v>
      </c>
      <c r="I2772" t="s">
        <v>2439</v>
      </c>
    </row>
    <row r="2773" spans="1:9" x14ac:dyDescent="0.2">
      <c r="A2773" t="s">
        <v>3197</v>
      </c>
      <c r="B2773" t="s">
        <v>23</v>
      </c>
      <c r="C2773" t="s">
        <v>29</v>
      </c>
      <c r="D2773" t="s">
        <v>56</v>
      </c>
      <c r="E2773">
        <v>2001</v>
      </c>
      <c r="F2773">
        <v>3</v>
      </c>
      <c r="G2773">
        <v>39.799999999999997</v>
      </c>
      <c r="I2773" t="s">
        <v>2439</v>
      </c>
    </row>
    <row r="2774" spans="1:9" x14ac:dyDescent="0.2">
      <c r="A2774" t="s">
        <v>3198</v>
      </c>
      <c r="B2774" t="s">
        <v>23</v>
      </c>
      <c r="C2774" t="s">
        <v>29</v>
      </c>
      <c r="D2774" t="s">
        <v>56</v>
      </c>
      <c r="E2774">
        <v>2001</v>
      </c>
      <c r="F2774">
        <v>2</v>
      </c>
      <c r="G2774">
        <v>39.4</v>
      </c>
      <c r="I2774" t="s">
        <v>2439</v>
      </c>
    </row>
    <row r="2775" spans="1:9" x14ac:dyDescent="0.2">
      <c r="A2775" t="s">
        <v>3199</v>
      </c>
      <c r="B2775" t="s">
        <v>23</v>
      </c>
      <c r="C2775" t="s">
        <v>29</v>
      </c>
      <c r="D2775" t="s">
        <v>56</v>
      </c>
      <c r="E2775">
        <v>2001</v>
      </c>
      <c r="F2775">
        <v>1</v>
      </c>
      <c r="G2775">
        <v>37.200000000000003</v>
      </c>
      <c r="I2775" t="s">
        <v>2439</v>
      </c>
    </row>
    <row r="2776" spans="1:9" x14ac:dyDescent="0.2">
      <c r="A2776" t="s">
        <v>3200</v>
      </c>
      <c r="B2776" t="s">
        <v>23</v>
      </c>
      <c r="C2776" t="s">
        <v>29</v>
      </c>
      <c r="D2776" t="s">
        <v>56</v>
      </c>
      <c r="E2776">
        <v>2000</v>
      </c>
      <c r="F2776">
        <v>4</v>
      </c>
      <c r="G2776">
        <v>37.9</v>
      </c>
      <c r="I2776" t="s">
        <v>2439</v>
      </c>
    </row>
    <row r="2777" spans="1:9" x14ac:dyDescent="0.2">
      <c r="A2777" t="s">
        <v>3201</v>
      </c>
      <c r="B2777" t="s">
        <v>23</v>
      </c>
      <c r="C2777" t="s">
        <v>29</v>
      </c>
      <c r="D2777" t="s">
        <v>56</v>
      </c>
      <c r="E2777">
        <v>2000</v>
      </c>
      <c r="F2777">
        <v>3</v>
      </c>
      <c r="G2777">
        <v>39.6</v>
      </c>
      <c r="I2777" t="s">
        <v>2439</v>
      </c>
    </row>
    <row r="2778" spans="1:9" x14ac:dyDescent="0.2">
      <c r="A2778" t="s">
        <v>3202</v>
      </c>
      <c r="B2778" t="s">
        <v>23</v>
      </c>
      <c r="C2778" t="s">
        <v>29</v>
      </c>
      <c r="D2778" t="s">
        <v>56</v>
      </c>
      <c r="E2778">
        <v>2000</v>
      </c>
      <c r="F2778">
        <v>2</v>
      </c>
      <c r="G2778">
        <v>39.4</v>
      </c>
      <c r="I2778" t="s">
        <v>2439</v>
      </c>
    </row>
    <row r="2779" spans="1:9" x14ac:dyDescent="0.2">
      <c r="A2779" t="s">
        <v>3203</v>
      </c>
      <c r="B2779" t="s">
        <v>23</v>
      </c>
      <c r="C2779" t="s">
        <v>29</v>
      </c>
      <c r="D2779" t="s">
        <v>56</v>
      </c>
      <c r="E2779">
        <v>2000</v>
      </c>
      <c r="F2779">
        <v>1</v>
      </c>
      <c r="G2779">
        <v>37.1</v>
      </c>
      <c r="I2779" t="s">
        <v>2439</v>
      </c>
    </row>
    <row r="2780" spans="1:9" x14ac:dyDescent="0.2">
      <c r="A2780" t="s">
        <v>3204</v>
      </c>
      <c r="B2780" t="s">
        <v>23</v>
      </c>
      <c r="C2780" t="s">
        <v>29</v>
      </c>
      <c r="D2780" t="s">
        <v>56</v>
      </c>
      <c r="E2780">
        <v>1999</v>
      </c>
      <c r="F2780">
        <v>4</v>
      </c>
      <c r="G2780">
        <v>37.9</v>
      </c>
      <c r="I2780" t="s">
        <v>2439</v>
      </c>
    </row>
    <row r="2781" spans="1:9" x14ac:dyDescent="0.2">
      <c r="A2781" t="s">
        <v>3205</v>
      </c>
      <c r="B2781" t="s">
        <v>23</v>
      </c>
      <c r="C2781" t="s">
        <v>29</v>
      </c>
      <c r="D2781" t="s">
        <v>56</v>
      </c>
      <c r="E2781">
        <v>1999</v>
      </c>
      <c r="F2781">
        <v>3</v>
      </c>
      <c r="G2781">
        <v>39.9</v>
      </c>
      <c r="I2781" t="s">
        <v>2439</v>
      </c>
    </row>
    <row r="2782" spans="1:9" x14ac:dyDescent="0.2">
      <c r="A2782" t="s">
        <v>3206</v>
      </c>
      <c r="B2782" t="s">
        <v>23</v>
      </c>
      <c r="C2782" t="s">
        <v>29</v>
      </c>
      <c r="D2782" t="s">
        <v>56</v>
      </c>
      <c r="E2782">
        <v>1999</v>
      </c>
      <c r="F2782">
        <v>2</v>
      </c>
      <c r="G2782">
        <v>39.200000000000003</v>
      </c>
      <c r="I2782" t="s">
        <v>2439</v>
      </c>
    </row>
    <row r="2783" spans="1:9" x14ac:dyDescent="0.2">
      <c r="A2783" t="s">
        <v>3207</v>
      </c>
      <c r="B2783" t="s">
        <v>23</v>
      </c>
      <c r="C2783" t="s">
        <v>29</v>
      </c>
      <c r="D2783" t="s">
        <v>56</v>
      </c>
      <c r="E2783">
        <v>1999</v>
      </c>
      <c r="F2783">
        <v>1</v>
      </c>
      <c r="G2783">
        <v>37.299999999999997</v>
      </c>
      <c r="I2783" t="s">
        <v>2439</v>
      </c>
    </row>
    <row r="2784" spans="1:9" x14ac:dyDescent="0.2">
      <c r="A2784" t="s">
        <v>3208</v>
      </c>
      <c r="B2784" t="s">
        <v>23</v>
      </c>
      <c r="C2784" t="s">
        <v>29</v>
      </c>
      <c r="D2784" t="s">
        <v>56</v>
      </c>
      <c r="E2784">
        <v>1998</v>
      </c>
      <c r="F2784">
        <v>2</v>
      </c>
      <c r="G2784">
        <v>39.1</v>
      </c>
      <c r="I2784" t="s">
        <v>2439</v>
      </c>
    </row>
    <row r="2785" spans="1:10" x14ac:dyDescent="0.2">
      <c r="A2785" t="s">
        <v>3284</v>
      </c>
      <c r="B2785" t="s">
        <v>35</v>
      </c>
      <c r="C2785" t="s">
        <v>28</v>
      </c>
      <c r="D2785" t="s">
        <v>56</v>
      </c>
      <c r="E2785">
        <v>2022</v>
      </c>
      <c r="F2785">
        <v>3</v>
      </c>
      <c r="G2785">
        <v>37.1</v>
      </c>
      <c r="I2785" t="s">
        <v>2439</v>
      </c>
    </row>
    <row r="2786" spans="1:10" x14ac:dyDescent="0.2">
      <c r="A2786" t="s">
        <v>3285</v>
      </c>
      <c r="B2786" t="s">
        <v>35</v>
      </c>
      <c r="C2786" t="s">
        <v>28</v>
      </c>
      <c r="D2786" t="s">
        <v>56</v>
      </c>
      <c r="E2786">
        <v>2022</v>
      </c>
      <c r="F2786">
        <v>2</v>
      </c>
      <c r="G2786">
        <v>37.799999999999997</v>
      </c>
      <c r="I2786" t="s">
        <v>2439</v>
      </c>
    </row>
    <row r="2787" spans="1:10" x14ac:dyDescent="0.2">
      <c r="A2787" t="s">
        <v>3286</v>
      </c>
      <c r="B2787" t="s">
        <v>35</v>
      </c>
      <c r="C2787" t="s">
        <v>28</v>
      </c>
      <c r="D2787" t="s">
        <v>56</v>
      </c>
      <c r="E2787">
        <v>2022</v>
      </c>
      <c r="F2787">
        <v>1</v>
      </c>
      <c r="G2787">
        <v>38.6</v>
      </c>
      <c r="I2787" t="s">
        <v>2439</v>
      </c>
    </row>
    <row r="2788" spans="1:10" x14ac:dyDescent="0.2">
      <c r="A2788" t="s">
        <v>2239</v>
      </c>
      <c r="B2788" t="s">
        <v>35</v>
      </c>
      <c r="C2788" t="s">
        <v>28</v>
      </c>
      <c r="D2788" t="s">
        <v>56</v>
      </c>
      <c r="E2788">
        <v>2021</v>
      </c>
      <c r="F2788">
        <v>4</v>
      </c>
      <c r="G2788">
        <v>32.42</v>
      </c>
      <c r="I2788" t="s">
        <v>2439</v>
      </c>
      <c r="J2788" t="s">
        <v>3209</v>
      </c>
    </row>
    <row r="2789" spans="1:10" x14ac:dyDescent="0.2">
      <c r="A2789" t="s">
        <v>2238</v>
      </c>
      <c r="B2789" t="s">
        <v>35</v>
      </c>
      <c r="C2789" t="s">
        <v>28</v>
      </c>
      <c r="D2789" t="s">
        <v>56</v>
      </c>
      <c r="E2789">
        <v>2021</v>
      </c>
      <c r="F2789">
        <v>3</v>
      </c>
      <c r="G2789">
        <v>32.42</v>
      </c>
      <c r="I2789" t="s">
        <v>2439</v>
      </c>
      <c r="J2789" t="s">
        <v>3209</v>
      </c>
    </row>
    <row r="2790" spans="1:10" x14ac:dyDescent="0.2">
      <c r="A2790" t="s">
        <v>2237</v>
      </c>
      <c r="B2790" t="s">
        <v>35</v>
      </c>
      <c r="C2790" t="s">
        <v>28</v>
      </c>
      <c r="D2790" t="s">
        <v>56</v>
      </c>
      <c r="E2790">
        <v>2021</v>
      </c>
      <c r="F2790">
        <v>2</v>
      </c>
      <c r="G2790">
        <v>36.049999999999997</v>
      </c>
      <c r="I2790" t="s">
        <v>2439</v>
      </c>
      <c r="J2790" t="s">
        <v>3209</v>
      </c>
    </row>
    <row r="2791" spans="1:10" x14ac:dyDescent="0.2">
      <c r="A2791" t="s">
        <v>2236</v>
      </c>
      <c r="B2791" t="s">
        <v>35</v>
      </c>
      <c r="C2791" t="s">
        <v>28</v>
      </c>
      <c r="D2791" t="s">
        <v>56</v>
      </c>
      <c r="E2791">
        <v>2021</v>
      </c>
      <c r="F2791">
        <v>1</v>
      </c>
      <c r="G2791">
        <v>32.659999999999997</v>
      </c>
      <c r="I2791" t="s">
        <v>2439</v>
      </c>
      <c r="J2791" t="s">
        <v>3209</v>
      </c>
    </row>
    <row r="2792" spans="1:10" x14ac:dyDescent="0.2">
      <c r="A2792" t="s">
        <v>2235</v>
      </c>
      <c r="B2792" t="s">
        <v>35</v>
      </c>
      <c r="C2792" t="s">
        <v>28</v>
      </c>
      <c r="D2792" t="s">
        <v>56</v>
      </c>
      <c r="E2792">
        <v>2020</v>
      </c>
      <c r="F2792">
        <v>4</v>
      </c>
      <c r="G2792">
        <v>34.090000000000003</v>
      </c>
      <c r="I2792" t="s">
        <v>2439</v>
      </c>
      <c r="J2792" t="s">
        <v>2794</v>
      </c>
    </row>
    <row r="2793" spans="1:10" x14ac:dyDescent="0.2">
      <c r="A2793" t="s">
        <v>2234</v>
      </c>
      <c r="B2793" t="s">
        <v>35</v>
      </c>
      <c r="C2793" t="s">
        <v>28</v>
      </c>
      <c r="D2793" t="s">
        <v>56</v>
      </c>
      <c r="E2793">
        <v>2020</v>
      </c>
      <c r="F2793">
        <v>3</v>
      </c>
      <c r="G2793">
        <v>34.659999999999997</v>
      </c>
      <c r="I2793" t="s">
        <v>2439</v>
      </c>
      <c r="J2793" t="s">
        <v>2794</v>
      </c>
    </row>
    <row r="2794" spans="1:10" x14ac:dyDescent="0.2">
      <c r="A2794" t="s">
        <v>2233</v>
      </c>
      <c r="B2794" t="s">
        <v>35</v>
      </c>
      <c r="C2794" t="s">
        <v>28</v>
      </c>
      <c r="D2794" t="s">
        <v>56</v>
      </c>
      <c r="E2794">
        <v>2020</v>
      </c>
      <c r="F2794">
        <v>2</v>
      </c>
      <c r="G2794">
        <v>30.53</v>
      </c>
      <c r="I2794" t="s">
        <v>2439</v>
      </c>
      <c r="J2794" t="s">
        <v>2794</v>
      </c>
    </row>
    <row r="2795" spans="1:10" x14ac:dyDescent="0.2">
      <c r="A2795" t="s">
        <v>2232</v>
      </c>
      <c r="B2795" t="s">
        <v>35</v>
      </c>
      <c r="C2795" t="s">
        <v>28</v>
      </c>
      <c r="D2795" t="s">
        <v>56</v>
      </c>
      <c r="E2795">
        <v>2020</v>
      </c>
      <c r="F2795">
        <v>1</v>
      </c>
      <c r="G2795">
        <v>34.229999999999997</v>
      </c>
      <c r="I2795" t="s">
        <v>2439</v>
      </c>
      <c r="J2795" t="s">
        <v>2794</v>
      </c>
    </row>
    <row r="2796" spans="1:10" x14ac:dyDescent="0.2">
      <c r="A2796" t="s">
        <v>2231</v>
      </c>
      <c r="B2796" t="s">
        <v>35</v>
      </c>
      <c r="C2796" t="s">
        <v>28</v>
      </c>
      <c r="D2796" t="s">
        <v>56</v>
      </c>
      <c r="E2796">
        <v>2019</v>
      </c>
      <c r="F2796">
        <v>4</v>
      </c>
      <c r="G2796">
        <v>36.86</v>
      </c>
      <c r="I2796" t="s">
        <v>2439</v>
      </c>
      <c r="J2796" t="s">
        <v>2794</v>
      </c>
    </row>
    <row r="2797" spans="1:10" x14ac:dyDescent="0.2">
      <c r="A2797" t="s">
        <v>2230</v>
      </c>
      <c r="B2797" t="s">
        <v>35</v>
      </c>
      <c r="C2797" t="s">
        <v>28</v>
      </c>
      <c r="D2797" t="s">
        <v>56</v>
      </c>
      <c r="E2797">
        <v>2019</v>
      </c>
      <c r="F2797">
        <v>3</v>
      </c>
      <c r="G2797">
        <v>33.85</v>
      </c>
      <c r="I2797" t="s">
        <v>2439</v>
      </c>
      <c r="J2797" t="s">
        <v>2794</v>
      </c>
    </row>
    <row r="2798" spans="1:10" x14ac:dyDescent="0.2">
      <c r="A2798" t="s">
        <v>2229</v>
      </c>
      <c r="B2798" t="s">
        <v>35</v>
      </c>
      <c r="C2798" t="s">
        <v>28</v>
      </c>
      <c r="D2798" t="s">
        <v>56</v>
      </c>
      <c r="E2798">
        <v>2019</v>
      </c>
      <c r="F2798">
        <v>2</v>
      </c>
      <c r="G2798">
        <v>36.72</v>
      </c>
      <c r="I2798" t="s">
        <v>2439</v>
      </c>
      <c r="J2798" t="s">
        <v>2794</v>
      </c>
    </row>
    <row r="2799" spans="1:10" x14ac:dyDescent="0.2">
      <c r="A2799" t="s">
        <v>2228</v>
      </c>
      <c r="B2799" t="s">
        <v>35</v>
      </c>
      <c r="C2799" t="s">
        <v>28</v>
      </c>
      <c r="D2799" t="s">
        <v>56</v>
      </c>
      <c r="E2799">
        <v>2019</v>
      </c>
      <c r="F2799">
        <v>1</v>
      </c>
      <c r="G2799">
        <v>37.020000000000003</v>
      </c>
      <c r="I2799" t="s">
        <v>2439</v>
      </c>
      <c r="J2799" t="s">
        <v>2794</v>
      </c>
    </row>
    <row r="2800" spans="1:10" x14ac:dyDescent="0.2">
      <c r="A2800" t="s">
        <v>2227</v>
      </c>
      <c r="B2800" t="s">
        <v>35</v>
      </c>
      <c r="C2800" t="s">
        <v>28</v>
      </c>
      <c r="D2800" t="s">
        <v>56</v>
      </c>
      <c r="E2800">
        <v>2018</v>
      </c>
      <c r="F2800">
        <v>4</v>
      </c>
      <c r="G2800">
        <v>36.5</v>
      </c>
      <c r="I2800" t="s">
        <v>2439</v>
      </c>
      <c r="J2800" t="s">
        <v>2794</v>
      </c>
    </row>
    <row r="2801" spans="1:10" x14ac:dyDescent="0.2">
      <c r="A2801" t="s">
        <v>2226</v>
      </c>
      <c r="B2801" t="s">
        <v>35</v>
      </c>
      <c r="C2801" t="s">
        <v>28</v>
      </c>
      <c r="D2801" t="s">
        <v>56</v>
      </c>
      <c r="E2801">
        <v>2018</v>
      </c>
      <c r="F2801">
        <v>3</v>
      </c>
      <c r="G2801">
        <v>33.19</v>
      </c>
      <c r="I2801" t="s">
        <v>2439</v>
      </c>
      <c r="J2801" t="s">
        <v>2794</v>
      </c>
    </row>
    <row r="2802" spans="1:10" x14ac:dyDescent="0.2">
      <c r="A2802" t="s">
        <v>2225</v>
      </c>
      <c r="B2802" t="s">
        <v>35</v>
      </c>
      <c r="C2802" t="s">
        <v>28</v>
      </c>
      <c r="D2802" t="s">
        <v>56</v>
      </c>
      <c r="E2802">
        <v>2018</v>
      </c>
      <c r="F2802">
        <v>2</v>
      </c>
      <c r="G2802">
        <v>37.08</v>
      </c>
      <c r="I2802" t="s">
        <v>2439</v>
      </c>
      <c r="J2802" t="s">
        <v>2794</v>
      </c>
    </row>
    <row r="2803" spans="1:10" x14ac:dyDescent="0.2">
      <c r="A2803" t="s">
        <v>2224</v>
      </c>
      <c r="B2803" t="s">
        <v>35</v>
      </c>
      <c r="C2803" t="s">
        <v>28</v>
      </c>
      <c r="D2803" t="s">
        <v>56</v>
      </c>
      <c r="E2803">
        <v>2018</v>
      </c>
      <c r="F2803">
        <v>1</v>
      </c>
      <c r="G2803">
        <v>36.130000000000003</v>
      </c>
      <c r="I2803" t="s">
        <v>2439</v>
      </c>
      <c r="J2803" t="s">
        <v>2794</v>
      </c>
    </row>
    <row r="2804" spans="1:10" x14ac:dyDescent="0.2">
      <c r="A2804" t="s">
        <v>2223</v>
      </c>
      <c r="B2804" t="s">
        <v>35</v>
      </c>
      <c r="C2804" t="s">
        <v>28</v>
      </c>
      <c r="D2804" t="s">
        <v>56</v>
      </c>
      <c r="E2804">
        <v>2017</v>
      </c>
      <c r="F2804">
        <v>4</v>
      </c>
      <c r="G2804">
        <v>36.01</v>
      </c>
      <c r="I2804" t="s">
        <v>2439</v>
      </c>
      <c r="J2804" t="s">
        <v>2794</v>
      </c>
    </row>
    <row r="2805" spans="1:10" x14ac:dyDescent="0.2">
      <c r="A2805" t="s">
        <v>2222</v>
      </c>
      <c r="B2805" t="s">
        <v>35</v>
      </c>
      <c r="C2805" t="s">
        <v>28</v>
      </c>
      <c r="D2805" t="s">
        <v>56</v>
      </c>
      <c r="E2805">
        <v>2017</v>
      </c>
      <c r="F2805">
        <v>3</v>
      </c>
      <c r="G2805">
        <v>33.26</v>
      </c>
      <c r="I2805" t="s">
        <v>2439</v>
      </c>
      <c r="J2805" t="s">
        <v>2794</v>
      </c>
    </row>
    <row r="2806" spans="1:10" x14ac:dyDescent="0.2">
      <c r="A2806" t="s">
        <v>2221</v>
      </c>
      <c r="B2806" t="s">
        <v>35</v>
      </c>
      <c r="C2806" t="s">
        <v>28</v>
      </c>
      <c r="D2806" t="s">
        <v>56</v>
      </c>
      <c r="E2806">
        <v>2017</v>
      </c>
      <c r="F2806">
        <v>2</v>
      </c>
      <c r="G2806">
        <v>36.56</v>
      </c>
      <c r="I2806" t="s">
        <v>2439</v>
      </c>
      <c r="J2806" t="s">
        <v>2794</v>
      </c>
    </row>
    <row r="2807" spans="1:10" x14ac:dyDescent="0.2">
      <c r="A2807" t="s">
        <v>2220</v>
      </c>
      <c r="B2807" t="s">
        <v>35</v>
      </c>
      <c r="C2807" t="s">
        <v>28</v>
      </c>
      <c r="D2807" t="s">
        <v>56</v>
      </c>
      <c r="E2807">
        <v>2017</v>
      </c>
      <c r="F2807">
        <v>1</v>
      </c>
      <c r="G2807">
        <v>37.049999999999997</v>
      </c>
      <c r="I2807" t="s">
        <v>2439</v>
      </c>
      <c r="J2807" t="s">
        <v>2794</v>
      </c>
    </row>
    <row r="2808" spans="1:10" x14ac:dyDescent="0.2">
      <c r="A2808" t="s">
        <v>2219</v>
      </c>
      <c r="B2808" t="s">
        <v>35</v>
      </c>
      <c r="C2808" t="s">
        <v>28</v>
      </c>
      <c r="D2808" t="s">
        <v>56</v>
      </c>
      <c r="E2808">
        <v>2016</v>
      </c>
      <c r="F2808">
        <v>4</v>
      </c>
      <c r="G2808">
        <v>36.47</v>
      </c>
      <c r="I2808" t="s">
        <v>2439</v>
      </c>
      <c r="J2808" t="s">
        <v>2794</v>
      </c>
    </row>
    <row r="2809" spans="1:10" x14ac:dyDescent="0.2">
      <c r="A2809" t="s">
        <v>2218</v>
      </c>
      <c r="B2809" t="s">
        <v>35</v>
      </c>
      <c r="C2809" t="s">
        <v>28</v>
      </c>
      <c r="D2809" t="s">
        <v>56</v>
      </c>
      <c r="E2809">
        <v>2016</v>
      </c>
      <c r="F2809">
        <v>3</v>
      </c>
      <c r="G2809">
        <v>32.92</v>
      </c>
      <c r="I2809" t="s">
        <v>2439</v>
      </c>
      <c r="J2809" t="s">
        <v>2794</v>
      </c>
    </row>
    <row r="2810" spans="1:10" x14ac:dyDescent="0.2">
      <c r="A2810" t="s">
        <v>2217</v>
      </c>
      <c r="B2810" t="s">
        <v>35</v>
      </c>
      <c r="C2810" t="s">
        <v>28</v>
      </c>
      <c r="D2810" t="s">
        <v>56</v>
      </c>
      <c r="E2810">
        <v>2016</v>
      </c>
      <c r="F2810">
        <v>2</v>
      </c>
      <c r="G2810">
        <v>38.47</v>
      </c>
      <c r="I2810" t="s">
        <v>2439</v>
      </c>
      <c r="J2810" t="s">
        <v>2794</v>
      </c>
    </row>
    <row r="2811" spans="1:10" x14ac:dyDescent="0.2">
      <c r="A2811" t="s">
        <v>2216</v>
      </c>
      <c r="B2811" t="s">
        <v>35</v>
      </c>
      <c r="C2811" t="s">
        <v>28</v>
      </c>
      <c r="D2811" t="s">
        <v>56</v>
      </c>
      <c r="E2811">
        <v>2016</v>
      </c>
      <c r="F2811">
        <v>1</v>
      </c>
      <c r="G2811">
        <v>36.53</v>
      </c>
      <c r="I2811" t="s">
        <v>2439</v>
      </c>
      <c r="J2811" t="s">
        <v>2794</v>
      </c>
    </row>
    <row r="2812" spans="1:10" x14ac:dyDescent="0.2">
      <c r="A2812" t="s">
        <v>2215</v>
      </c>
      <c r="B2812" t="s">
        <v>35</v>
      </c>
      <c r="C2812" t="s">
        <v>28</v>
      </c>
      <c r="D2812" t="s">
        <v>56</v>
      </c>
      <c r="E2812">
        <v>2015</v>
      </c>
      <c r="F2812">
        <v>4</v>
      </c>
      <c r="G2812">
        <v>37.6</v>
      </c>
      <c r="I2812" t="s">
        <v>2439</v>
      </c>
      <c r="J2812" t="s">
        <v>2794</v>
      </c>
    </row>
    <row r="2813" spans="1:10" x14ac:dyDescent="0.2">
      <c r="A2813" t="s">
        <v>2214</v>
      </c>
      <c r="B2813" t="s">
        <v>35</v>
      </c>
      <c r="C2813" t="s">
        <v>28</v>
      </c>
      <c r="D2813" t="s">
        <v>56</v>
      </c>
      <c r="E2813">
        <v>2015</v>
      </c>
      <c r="F2813">
        <v>3</v>
      </c>
      <c r="G2813">
        <v>34.19</v>
      </c>
      <c r="I2813" t="s">
        <v>2439</v>
      </c>
      <c r="J2813" t="s">
        <v>2794</v>
      </c>
    </row>
    <row r="2814" spans="1:10" x14ac:dyDescent="0.2">
      <c r="A2814" t="s">
        <v>2213</v>
      </c>
      <c r="B2814" t="s">
        <v>35</v>
      </c>
      <c r="C2814" t="s">
        <v>28</v>
      </c>
      <c r="D2814" t="s">
        <v>56</v>
      </c>
      <c r="E2814">
        <v>2015</v>
      </c>
      <c r="F2814">
        <v>2</v>
      </c>
      <c r="G2814">
        <v>37.26</v>
      </c>
      <c r="I2814" t="s">
        <v>2439</v>
      </c>
      <c r="J2814" t="s">
        <v>2794</v>
      </c>
    </row>
    <row r="2815" spans="1:10" x14ac:dyDescent="0.2">
      <c r="A2815" t="s">
        <v>2212</v>
      </c>
      <c r="B2815" t="s">
        <v>35</v>
      </c>
      <c r="C2815" t="s">
        <v>28</v>
      </c>
      <c r="D2815" t="s">
        <v>56</v>
      </c>
      <c r="E2815">
        <v>2015</v>
      </c>
      <c r="F2815">
        <v>1</v>
      </c>
      <c r="G2815">
        <v>35.479999999999997</v>
      </c>
      <c r="I2815" t="s">
        <v>2439</v>
      </c>
      <c r="J2815" t="s">
        <v>2794</v>
      </c>
    </row>
    <row r="2816" spans="1:10" x14ac:dyDescent="0.2">
      <c r="A2816" t="s">
        <v>2211</v>
      </c>
      <c r="B2816" t="s">
        <v>35</v>
      </c>
      <c r="C2816" t="s">
        <v>28</v>
      </c>
      <c r="D2816" t="s">
        <v>56</v>
      </c>
      <c r="E2816">
        <v>2014</v>
      </c>
      <c r="F2816">
        <v>4</v>
      </c>
      <c r="G2816">
        <v>37.07</v>
      </c>
      <c r="I2816" t="s">
        <v>2439</v>
      </c>
      <c r="J2816" t="s">
        <v>2794</v>
      </c>
    </row>
    <row r="2817" spans="1:10" x14ac:dyDescent="0.2">
      <c r="A2817" t="s">
        <v>2210</v>
      </c>
      <c r="B2817" t="s">
        <v>35</v>
      </c>
      <c r="C2817" t="s">
        <v>28</v>
      </c>
      <c r="D2817" t="s">
        <v>56</v>
      </c>
      <c r="E2817">
        <v>2014</v>
      </c>
      <c r="F2817">
        <v>3</v>
      </c>
      <c r="G2817">
        <v>34.01</v>
      </c>
      <c r="I2817" t="s">
        <v>2439</v>
      </c>
      <c r="J2817" t="s">
        <v>2794</v>
      </c>
    </row>
    <row r="2818" spans="1:10" x14ac:dyDescent="0.2">
      <c r="A2818" t="s">
        <v>2209</v>
      </c>
      <c r="B2818" t="s">
        <v>35</v>
      </c>
      <c r="C2818" t="s">
        <v>28</v>
      </c>
      <c r="D2818" t="s">
        <v>56</v>
      </c>
      <c r="E2818">
        <v>2014</v>
      </c>
      <c r="F2818">
        <v>2</v>
      </c>
      <c r="G2818">
        <v>37.369999999999997</v>
      </c>
      <c r="I2818" t="s">
        <v>2439</v>
      </c>
      <c r="J2818" t="s">
        <v>2794</v>
      </c>
    </row>
    <row r="2819" spans="1:10" x14ac:dyDescent="0.2">
      <c r="A2819" t="s">
        <v>2208</v>
      </c>
      <c r="B2819" t="s">
        <v>35</v>
      </c>
      <c r="C2819" t="s">
        <v>28</v>
      </c>
      <c r="D2819" t="s">
        <v>56</v>
      </c>
      <c r="E2819">
        <v>2014</v>
      </c>
      <c r="F2819">
        <v>1</v>
      </c>
      <c r="G2819">
        <v>36.75</v>
      </c>
      <c r="I2819" t="s">
        <v>2439</v>
      </c>
      <c r="J2819" t="s">
        <v>2794</v>
      </c>
    </row>
    <row r="2820" spans="1:10" x14ac:dyDescent="0.2">
      <c r="A2820" t="s">
        <v>2207</v>
      </c>
      <c r="B2820" t="s">
        <v>35</v>
      </c>
      <c r="C2820" t="s">
        <v>28</v>
      </c>
      <c r="D2820" t="s">
        <v>56</v>
      </c>
      <c r="E2820">
        <v>2013</v>
      </c>
      <c r="F2820">
        <v>4</v>
      </c>
      <c r="G2820">
        <v>37.520000000000003</v>
      </c>
      <c r="I2820" t="s">
        <v>2439</v>
      </c>
      <c r="J2820" t="s">
        <v>2794</v>
      </c>
    </row>
    <row r="2821" spans="1:10" x14ac:dyDescent="0.2">
      <c r="A2821" t="s">
        <v>2206</v>
      </c>
      <c r="B2821" t="s">
        <v>35</v>
      </c>
      <c r="C2821" t="s">
        <v>28</v>
      </c>
      <c r="D2821" t="s">
        <v>56</v>
      </c>
      <c r="E2821">
        <v>2013</v>
      </c>
      <c r="F2821">
        <v>3</v>
      </c>
      <c r="G2821">
        <v>35.35</v>
      </c>
      <c r="I2821" t="s">
        <v>2439</v>
      </c>
      <c r="J2821" t="s">
        <v>2794</v>
      </c>
    </row>
    <row r="2822" spans="1:10" x14ac:dyDescent="0.2">
      <c r="A2822" t="s">
        <v>2205</v>
      </c>
      <c r="B2822" t="s">
        <v>35</v>
      </c>
      <c r="C2822" t="s">
        <v>28</v>
      </c>
      <c r="D2822" t="s">
        <v>56</v>
      </c>
      <c r="E2822">
        <v>2013</v>
      </c>
      <c r="F2822">
        <v>2</v>
      </c>
      <c r="G2822">
        <v>38.29</v>
      </c>
      <c r="I2822" t="s">
        <v>2439</v>
      </c>
      <c r="J2822" t="s">
        <v>2794</v>
      </c>
    </row>
    <row r="2823" spans="1:10" x14ac:dyDescent="0.2">
      <c r="A2823" t="s">
        <v>2204</v>
      </c>
      <c r="B2823" t="s">
        <v>35</v>
      </c>
      <c r="C2823" t="s">
        <v>28</v>
      </c>
      <c r="D2823" t="s">
        <v>56</v>
      </c>
      <c r="E2823">
        <v>2013</v>
      </c>
      <c r="F2823">
        <v>1</v>
      </c>
      <c r="G2823">
        <v>36.75</v>
      </c>
      <c r="I2823" t="s">
        <v>2439</v>
      </c>
      <c r="J2823" t="s">
        <v>2794</v>
      </c>
    </row>
    <row r="2824" spans="1:10" x14ac:dyDescent="0.2">
      <c r="A2824" t="s">
        <v>2203</v>
      </c>
      <c r="B2824" t="s">
        <v>35</v>
      </c>
      <c r="C2824" t="s">
        <v>28</v>
      </c>
      <c r="D2824" t="s">
        <v>56</v>
      </c>
      <c r="E2824">
        <v>2012</v>
      </c>
      <c r="F2824">
        <v>4</v>
      </c>
      <c r="G2824">
        <v>37.39</v>
      </c>
      <c r="I2824" t="s">
        <v>2439</v>
      </c>
      <c r="J2824" t="s">
        <v>2794</v>
      </c>
    </row>
    <row r="2825" spans="1:10" x14ac:dyDescent="0.2">
      <c r="A2825" t="s">
        <v>2202</v>
      </c>
      <c r="B2825" t="s">
        <v>35</v>
      </c>
      <c r="C2825" t="s">
        <v>28</v>
      </c>
      <c r="D2825" t="s">
        <v>56</v>
      </c>
      <c r="E2825">
        <v>2012</v>
      </c>
      <c r="F2825">
        <v>3</v>
      </c>
      <c r="G2825">
        <v>35.409999999999997</v>
      </c>
      <c r="I2825" t="s">
        <v>2439</v>
      </c>
      <c r="J2825" t="s">
        <v>2794</v>
      </c>
    </row>
    <row r="2826" spans="1:10" x14ac:dyDescent="0.2">
      <c r="A2826" t="s">
        <v>2201</v>
      </c>
      <c r="B2826" t="s">
        <v>35</v>
      </c>
      <c r="C2826" t="s">
        <v>28</v>
      </c>
      <c r="D2826" t="s">
        <v>56</v>
      </c>
      <c r="E2826">
        <v>2012</v>
      </c>
      <c r="F2826">
        <v>2</v>
      </c>
      <c r="G2826">
        <v>37.729999999999997</v>
      </c>
      <c r="I2826" t="s">
        <v>2439</v>
      </c>
      <c r="J2826" t="s">
        <v>2794</v>
      </c>
    </row>
    <row r="2827" spans="1:10" x14ac:dyDescent="0.2">
      <c r="A2827" t="s">
        <v>2200</v>
      </c>
      <c r="B2827" t="s">
        <v>35</v>
      </c>
      <c r="C2827" t="s">
        <v>28</v>
      </c>
      <c r="D2827" t="s">
        <v>56</v>
      </c>
      <c r="E2827">
        <v>2012</v>
      </c>
      <c r="F2827">
        <v>1</v>
      </c>
      <c r="G2827">
        <v>37.74</v>
      </c>
      <c r="I2827" t="s">
        <v>2439</v>
      </c>
      <c r="J2827" t="s">
        <v>2794</v>
      </c>
    </row>
    <row r="2828" spans="1:10" x14ac:dyDescent="0.2">
      <c r="A2828" t="s">
        <v>2199</v>
      </c>
      <c r="B2828" t="s">
        <v>35</v>
      </c>
      <c r="C2828" t="s">
        <v>28</v>
      </c>
      <c r="D2828" t="s">
        <v>56</v>
      </c>
      <c r="E2828">
        <v>2011</v>
      </c>
      <c r="F2828">
        <v>4</v>
      </c>
      <c r="G2828">
        <v>37.340000000000003</v>
      </c>
      <c r="I2828" t="s">
        <v>2439</v>
      </c>
      <c r="J2828" t="s">
        <v>2794</v>
      </c>
    </row>
    <row r="2829" spans="1:10" x14ac:dyDescent="0.2">
      <c r="A2829" t="s">
        <v>2198</v>
      </c>
      <c r="B2829" t="s">
        <v>35</v>
      </c>
      <c r="C2829" t="s">
        <v>28</v>
      </c>
      <c r="D2829" t="s">
        <v>56</v>
      </c>
      <c r="E2829">
        <v>2011</v>
      </c>
      <c r="F2829">
        <v>3</v>
      </c>
      <c r="G2829">
        <v>34.61</v>
      </c>
      <c r="I2829" t="s">
        <v>2439</v>
      </c>
      <c r="J2829" t="s">
        <v>2794</v>
      </c>
    </row>
    <row r="2830" spans="1:10" x14ac:dyDescent="0.2">
      <c r="A2830" t="s">
        <v>2197</v>
      </c>
      <c r="B2830" t="s">
        <v>35</v>
      </c>
      <c r="C2830" t="s">
        <v>28</v>
      </c>
      <c r="D2830" t="s">
        <v>56</v>
      </c>
      <c r="E2830">
        <v>2011</v>
      </c>
      <c r="F2830">
        <v>2</v>
      </c>
      <c r="G2830">
        <v>38.51</v>
      </c>
      <c r="I2830" t="s">
        <v>2439</v>
      </c>
      <c r="J2830" t="s">
        <v>2794</v>
      </c>
    </row>
    <row r="2831" spans="1:10" x14ac:dyDescent="0.2">
      <c r="A2831" t="s">
        <v>2196</v>
      </c>
      <c r="B2831" t="s">
        <v>35</v>
      </c>
      <c r="C2831" t="s">
        <v>28</v>
      </c>
      <c r="D2831" t="s">
        <v>56</v>
      </c>
      <c r="E2831">
        <v>2011</v>
      </c>
      <c r="F2831">
        <v>1</v>
      </c>
      <c r="G2831">
        <v>38.5</v>
      </c>
      <c r="I2831" t="s">
        <v>2439</v>
      </c>
      <c r="J2831" t="s">
        <v>2794</v>
      </c>
    </row>
    <row r="2832" spans="1:10" x14ac:dyDescent="0.2">
      <c r="A2832" t="s">
        <v>2195</v>
      </c>
      <c r="B2832" t="s">
        <v>35</v>
      </c>
      <c r="C2832" t="s">
        <v>28</v>
      </c>
      <c r="D2832" t="s">
        <v>56</v>
      </c>
      <c r="E2832">
        <v>2010</v>
      </c>
      <c r="F2832">
        <v>4</v>
      </c>
      <c r="G2832">
        <v>37.08</v>
      </c>
      <c r="I2832" t="s">
        <v>2439</v>
      </c>
      <c r="J2832" t="s">
        <v>2794</v>
      </c>
    </row>
    <row r="2833" spans="1:10" x14ac:dyDescent="0.2">
      <c r="A2833" t="s">
        <v>2194</v>
      </c>
      <c r="B2833" t="s">
        <v>35</v>
      </c>
      <c r="C2833" t="s">
        <v>28</v>
      </c>
      <c r="D2833" t="s">
        <v>56</v>
      </c>
      <c r="E2833">
        <v>2010</v>
      </c>
      <c r="F2833">
        <v>3</v>
      </c>
      <c r="G2833">
        <v>35.380000000000003</v>
      </c>
      <c r="I2833" t="s">
        <v>2439</v>
      </c>
      <c r="J2833" t="s">
        <v>2794</v>
      </c>
    </row>
    <row r="2834" spans="1:10" x14ac:dyDescent="0.2">
      <c r="A2834" t="s">
        <v>2193</v>
      </c>
      <c r="B2834" t="s">
        <v>35</v>
      </c>
      <c r="C2834" t="s">
        <v>28</v>
      </c>
      <c r="D2834" t="s">
        <v>56</v>
      </c>
      <c r="E2834">
        <v>2010</v>
      </c>
      <c r="F2834">
        <v>2</v>
      </c>
      <c r="G2834">
        <v>38.99</v>
      </c>
      <c r="I2834" t="s">
        <v>2439</v>
      </c>
      <c r="J2834" t="s">
        <v>2794</v>
      </c>
    </row>
    <row r="2835" spans="1:10" x14ac:dyDescent="0.2">
      <c r="A2835" t="s">
        <v>2192</v>
      </c>
      <c r="B2835" t="s">
        <v>35</v>
      </c>
      <c r="C2835" t="s">
        <v>28</v>
      </c>
      <c r="D2835" t="s">
        <v>56</v>
      </c>
      <c r="E2835">
        <v>2010</v>
      </c>
      <c r="F2835">
        <v>1</v>
      </c>
      <c r="G2835">
        <v>37.5</v>
      </c>
      <c r="I2835" t="s">
        <v>2439</v>
      </c>
      <c r="J2835" t="s">
        <v>2794</v>
      </c>
    </row>
    <row r="2836" spans="1:10" x14ac:dyDescent="0.2">
      <c r="A2836" t="s">
        <v>2191</v>
      </c>
      <c r="B2836" t="s">
        <v>35</v>
      </c>
      <c r="C2836" t="s">
        <v>28</v>
      </c>
      <c r="D2836" t="s">
        <v>56</v>
      </c>
      <c r="E2836">
        <v>2009</v>
      </c>
      <c r="F2836">
        <v>4</v>
      </c>
      <c r="G2836">
        <v>37.57</v>
      </c>
      <c r="I2836" t="s">
        <v>2439</v>
      </c>
      <c r="J2836" t="s">
        <v>2794</v>
      </c>
    </row>
    <row r="2837" spans="1:10" x14ac:dyDescent="0.2">
      <c r="A2837" t="s">
        <v>2190</v>
      </c>
      <c r="B2837" t="s">
        <v>35</v>
      </c>
      <c r="C2837" t="s">
        <v>28</v>
      </c>
      <c r="D2837" t="s">
        <v>56</v>
      </c>
      <c r="E2837">
        <v>2009</v>
      </c>
      <c r="F2837">
        <v>3</v>
      </c>
      <c r="G2837">
        <v>35.81</v>
      </c>
      <c r="I2837" t="s">
        <v>2439</v>
      </c>
      <c r="J2837" t="s">
        <v>2794</v>
      </c>
    </row>
    <row r="2838" spans="1:10" x14ac:dyDescent="0.2">
      <c r="A2838" t="s">
        <v>2189</v>
      </c>
      <c r="B2838" t="s">
        <v>35</v>
      </c>
      <c r="C2838" t="s">
        <v>28</v>
      </c>
      <c r="D2838" t="s">
        <v>56</v>
      </c>
      <c r="E2838">
        <v>2009</v>
      </c>
      <c r="F2838">
        <v>2</v>
      </c>
      <c r="G2838">
        <v>37.49</v>
      </c>
      <c r="I2838" t="s">
        <v>2439</v>
      </c>
      <c r="J2838" t="s">
        <v>2794</v>
      </c>
    </row>
    <row r="2839" spans="1:10" x14ac:dyDescent="0.2">
      <c r="A2839" t="s">
        <v>2188</v>
      </c>
      <c r="B2839" t="s">
        <v>35</v>
      </c>
      <c r="C2839" t="s">
        <v>28</v>
      </c>
      <c r="D2839" t="s">
        <v>56</v>
      </c>
      <c r="E2839">
        <v>2009</v>
      </c>
      <c r="F2839">
        <v>1</v>
      </c>
      <c r="G2839">
        <v>36.299999999999997</v>
      </c>
      <c r="I2839" t="s">
        <v>2439</v>
      </c>
      <c r="J2839" t="s">
        <v>2794</v>
      </c>
    </row>
    <row r="2840" spans="1:10" x14ac:dyDescent="0.2">
      <c r="A2840" t="s">
        <v>2187</v>
      </c>
      <c r="B2840" t="s">
        <v>35</v>
      </c>
      <c r="C2840" t="s">
        <v>28</v>
      </c>
      <c r="D2840" t="s">
        <v>56</v>
      </c>
      <c r="E2840">
        <v>2008</v>
      </c>
      <c r="F2840">
        <v>4</v>
      </c>
      <c r="G2840">
        <v>38.270000000000003</v>
      </c>
      <c r="I2840" t="s">
        <v>2439</v>
      </c>
      <c r="J2840" t="s">
        <v>2794</v>
      </c>
    </row>
    <row r="2841" spans="1:10" x14ac:dyDescent="0.2">
      <c r="A2841" t="s">
        <v>2186</v>
      </c>
      <c r="B2841" t="s">
        <v>35</v>
      </c>
      <c r="C2841" t="s">
        <v>28</v>
      </c>
      <c r="D2841" t="s">
        <v>56</v>
      </c>
      <c r="E2841">
        <v>2008</v>
      </c>
      <c r="F2841">
        <v>3</v>
      </c>
      <c r="G2841">
        <v>36.1</v>
      </c>
      <c r="I2841" t="s">
        <v>2439</v>
      </c>
      <c r="J2841" t="s">
        <v>2794</v>
      </c>
    </row>
    <row r="2842" spans="1:10" x14ac:dyDescent="0.2">
      <c r="A2842" t="s">
        <v>2185</v>
      </c>
      <c r="B2842" t="s">
        <v>35</v>
      </c>
      <c r="C2842" t="s">
        <v>28</v>
      </c>
      <c r="D2842" t="s">
        <v>56</v>
      </c>
      <c r="E2842">
        <v>2008</v>
      </c>
      <c r="F2842">
        <v>2</v>
      </c>
      <c r="G2842">
        <v>39.43</v>
      </c>
      <c r="I2842" t="s">
        <v>2439</v>
      </c>
      <c r="J2842" t="s">
        <v>2794</v>
      </c>
    </row>
    <row r="2843" spans="1:10" x14ac:dyDescent="0.2">
      <c r="A2843" t="s">
        <v>2184</v>
      </c>
      <c r="B2843" t="s">
        <v>35</v>
      </c>
      <c r="C2843" t="s">
        <v>28</v>
      </c>
      <c r="D2843" t="s">
        <v>56</v>
      </c>
      <c r="E2843">
        <v>2008</v>
      </c>
      <c r="F2843">
        <v>1</v>
      </c>
      <c r="G2843">
        <v>38.049999999999997</v>
      </c>
      <c r="I2843" t="s">
        <v>2439</v>
      </c>
      <c r="J2843" t="s">
        <v>2794</v>
      </c>
    </row>
    <row r="2844" spans="1:10" x14ac:dyDescent="0.2">
      <c r="A2844" t="s">
        <v>2183</v>
      </c>
      <c r="B2844" t="s">
        <v>35</v>
      </c>
      <c r="C2844" t="s">
        <v>28</v>
      </c>
      <c r="D2844" t="s">
        <v>56</v>
      </c>
      <c r="E2844">
        <v>2007</v>
      </c>
      <c r="F2844">
        <v>4</v>
      </c>
      <c r="G2844">
        <v>38.26</v>
      </c>
      <c r="I2844" t="s">
        <v>2439</v>
      </c>
      <c r="J2844" t="s">
        <v>2794</v>
      </c>
    </row>
    <row r="2845" spans="1:10" x14ac:dyDescent="0.2">
      <c r="A2845" t="s">
        <v>2182</v>
      </c>
      <c r="B2845" t="s">
        <v>35</v>
      </c>
      <c r="C2845" t="s">
        <v>28</v>
      </c>
      <c r="D2845" t="s">
        <v>56</v>
      </c>
      <c r="E2845">
        <v>2007</v>
      </c>
      <c r="F2845">
        <v>3</v>
      </c>
      <c r="G2845">
        <v>36.979999999999997</v>
      </c>
      <c r="I2845" t="s">
        <v>2439</v>
      </c>
      <c r="J2845" t="s">
        <v>2794</v>
      </c>
    </row>
    <row r="2846" spans="1:10" x14ac:dyDescent="0.2">
      <c r="A2846" t="s">
        <v>2181</v>
      </c>
      <c r="B2846" t="s">
        <v>35</v>
      </c>
      <c r="C2846" t="s">
        <v>28</v>
      </c>
      <c r="D2846" t="s">
        <v>56</v>
      </c>
      <c r="E2846">
        <v>2007</v>
      </c>
      <c r="F2846">
        <v>2</v>
      </c>
      <c r="G2846">
        <v>38.67</v>
      </c>
      <c r="I2846" t="s">
        <v>2439</v>
      </c>
      <c r="J2846" t="s">
        <v>2794</v>
      </c>
    </row>
    <row r="2847" spans="1:10" x14ac:dyDescent="0.2">
      <c r="A2847" t="s">
        <v>2180</v>
      </c>
      <c r="B2847" t="s">
        <v>35</v>
      </c>
      <c r="C2847" t="s">
        <v>28</v>
      </c>
      <c r="D2847" t="s">
        <v>56</v>
      </c>
      <c r="E2847">
        <v>2007</v>
      </c>
      <c r="F2847">
        <v>1</v>
      </c>
      <c r="G2847">
        <v>39.159999999999997</v>
      </c>
      <c r="I2847" t="s">
        <v>2439</v>
      </c>
      <c r="J2847" t="s">
        <v>2794</v>
      </c>
    </row>
    <row r="2848" spans="1:10" x14ac:dyDescent="0.2">
      <c r="A2848" t="s">
        <v>2179</v>
      </c>
      <c r="B2848" t="s">
        <v>35</v>
      </c>
      <c r="C2848" t="s">
        <v>28</v>
      </c>
      <c r="D2848" t="s">
        <v>56</v>
      </c>
      <c r="E2848">
        <v>2006</v>
      </c>
      <c r="F2848">
        <v>4</v>
      </c>
      <c r="G2848">
        <v>38.06</v>
      </c>
      <c r="I2848" t="s">
        <v>2439</v>
      </c>
      <c r="J2848" t="s">
        <v>2794</v>
      </c>
    </row>
    <row r="2849" spans="1:10" x14ac:dyDescent="0.2">
      <c r="A2849" t="s">
        <v>2178</v>
      </c>
      <c r="B2849" t="s">
        <v>35</v>
      </c>
      <c r="C2849" t="s">
        <v>28</v>
      </c>
      <c r="D2849" t="s">
        <v>56</v>
      </c>
      <c r="E2849">
        <v>2006</v>
      </c>
      <c r="F2849">
        <v>3</v>
      </c>
      <c r="G2849">
        <v>36.19</v>
      </c>
      <c r="I2849" t="s">
        <v>2439</v>
      </c>
      <c r="J2849" t="s">
        <v>2794</v>
      </c>
    </row>
    <row r="2850" spans="1:10" x14ac:dyDescent="0.2">
      <c r="A2850" t="s">
        <v>2177</v>
      </c>
      <c r="B2850" t="s">
        <v>35</v>
      </c>
      <c r="C2850" t="s">
        <v>28</v>
      </c>
      <c r="D2850" t="s">
        <v>56</v>
      </c>
      <c r="E2850">
        <v>2006</v>
      </c>
      <c r="F2850">
        <v>2</v>
      </c>
      <c r="G2850">
        <v>38.880000000000003</v>
      </c>
      <c r="I2850" t="s">
        <v>2439</v>
      </c>
      <c r="J2850" t="s">
        <v>2794</v>
      </c>
    </row>
    <row r="2851" spans="1:10" x14ac:dyDescent="0.2">
      <c r="A2851" t="s">
        <v>2176</v>
      </c>
      <c r="B2851" t="s">
        <v>35</v>
      </c>
      <c r="C2851" t="s">
        <v>28</v>
      </c>
      <c r="D2851" t="s">
        <v>56</v>
      </c>
      <c r="E2851">
        <v>2006</v>
      </c>
      <c r="F2851">
        <v>1</v>
      </c>
      <c r="G2851">
        <v>39.369999999999997</v>
      </c>
      <c r="I2851" t="s">
        <v>2439</v>
      </c>
      <c r="J2851" t="s">
        <v>2794</v>
      </c>
    </row>
    <row r="2852" spans="1:10" x14ac:dyDescent="0.2">
      <c r="A2852" t="s">
        <v>2175</v>
      </c>
      <c r="B2852" t="s">
        <v>35</v>
      </c>
      <c r="C2852" t="s">
        <v>28</v>
      </c>
      <c r="D2852" t="s">
        <v>56</v>
      </c>
      <c r="E2852">
        <v>2005</v>
      </c>
      <c r="F2852">
        <v>4</v>
      </c>
      <c r="G2852">
        <v>38.21</v>
      </c>
      <c r="I2852" t="s">
        <v>2439</v>
      </c>
      <c r="J2852" t="s">
        <v>2794</v>
      </c>
    </row>
    <row r="2853" spans="1:10" x14ac:dyDescent="0.2">
      <c r="A2853" t="s">
        <v>2174</v>
      </c>
      <c r="B2853" t="s">
        <v>35</v>
      </c>
      <c r="C2853" t="s">
        <v>28</v>
      </c>
      <c r="D2853" t="s">
        <v>56</v>
      </c>
      <c r="E2853">
        <v>2005</v>
      </c>
      <c r="F2853">
        <v>3</v>
      </c>
      <c r="G2853">
        <v>36.15</v>
      </c>
      <c r="I2853" t="s">
        <v>2439</v>
      </c>
      <c r="J2853" t="s">
        <v>2794</v>
      </c>
    </row>
    <row r="2854" spans="1:10" x14ac:dyDescent="0.2">
      <c r="A2854" t="s">
        <v>2173</v>
      </c>
      <c r="B2854" t="s">
        <v>35</v>
      </c>
      <c r="C2854" t="s">
        <v>28</v>
      </c>
      <c r="D2854" t="s">
        <v>56</v>
      </c>
      <c r="E2854">
        <v>2005</v>
      </c>
      <c r="F2854">
        <v>2</v>
      </c>
      <c r="G2854">
        <v>40.07</v>
      </c>
      <c r="I2854" t="s">
        <v>2439</v>
      </c>
      <c r="J2854" t="s">
        <v>2794</v>
      </c>
    </row>
    <row r="2855" spans="1:10" x14ac:dyDescent="0.2">
      <c r="A2855" t="s">
        <v>2172</v>
      </c>
      <c r="B2855" t="s">
        <v>35</v>
      </c>
      <c r="C2855" t="s">
        <v>28</v>
      </c>
      <c r="D2855" t="s">
        <v>56</v>
      </c>
      <c r="E2855">
        <v>2005</v>
      </c>
      <c r="F2855">
        <v>1</v>
      </c>
      <c r="G2855">
        <v>38.21</v>
      </c>
      <c r="I2855" t="s">
        <v>2439</v>
      </c>
      <c r="J2855" t="s">
        <v>2794</v>
      </c>
    </row>
    <row r="2856" spans="1:10" x14ac:dyDescent="0.2">
      <c r="A2856" t="s">
        <v>3287</v>
      </c>
      <c r="B2856" t="s">
        <v>35</v>
      </c>
      <c r="C2856" t="s">
        <v>28</v>
      </c>
      <c r="D2856" t="s">
        <v>56</v>
      </c>
      <c r="E2856">
        <v>2004</v>
      </c>
      <c r="F2856">
        <v>4</v>
      </c>
      <c r="G2856">
        <v>38.549999999999997</v>
      </c>
      <c r="I2856" t="s">
        <v>2439</v>
      </c>
      <c r="J2856" t="s">
        <v>2794</v>
      </c>
    </row>
    <row r="2857" spans="1:10" x14ac:dyDescent="0.2">
      <c r="A2857" t="s">
        <v>3288</v>
      </c>
      <c r="B2857" t="s">
        <v>35</v>
      </c>
      <c r="C2857" t="s">
        <v>28</v>
      </c>
      <c r="D2857" t="s">
        <v>56</v>
      </c>
      <c r="E2857">
        <v>2004</v>
      </c>
      <c r="F2857">
        <v>3</v>
      </c>
      <c r="G2857">
        <v>36.08</v>
      </c>
      <c r="I2857" t="s">
        <v>2439</v>
      </c>
      <c r="J2857" t="s">
        <v>2794</v>
      </c>
    </row>
    <row r="2858" spans="1:10" x14ac:dyDescent="0.2">
      <c r="A2858" t="s">
        <v>3289</v>
      </c>
      <c r="B2858" t="s">
        <v>35</v>
      </c>
      <c r="C2858" t="s">
        <v>28</v>
      </c>
      <c r="D2858" t="s">
        <v>56</v>
      </c>
      <c r="E2858">
        <v>2004</v>
      </c>
      <c r="F2858">
        <v>2</v>
      </c>
      <c r="G2858">
        <v>38.78</v>
      </c>
      <c r="I2858" t="s">
        <v>2439</v>
      </c>
      <c r="J2858" t="s">
        <v>2794</v>
      </c>
    </row>
    <row r="2859" spans="1:10" x14ac:dyDescent="0.2">
      <c r="A2859" t="s">
        <v>3290</v>
      </c>
      <c r="B2859" t="s">
        <v>35</v>
      </c>
      <c r="C2859" t="s">
        <v>28</v>
      </c>
      <c r="D2859" t="s">
        <v>56</v>
      </c>
      <c r="E2859">
        <v>2004</v>
      </c>
      <c r="F2859">
        <v>1</v>
      </c>
      <c r="G2859">
        <v>37.159999999999997</v>
      </c>
      <c r="I2859" t="s">
        <v>2439</v>
      </c>
      <c r="J2859" t="s">
        <v>2794</v>
      </c>
    </row>
    <row r="2860" spans="1:10" x14ac:dyDescent="0.2">
      <c r="A2860" t="s">
        <v>3291</v>
      </c>
      <c r="B2860" t="s">
        <v>35</v>
      </c>
      <c r="C2860" t="s">
        <v>28</v>
      </c>
      <c r="D2860" t="s">
        <v>56</v>
      </c>
      <c r="E2860">
        <v>2003</v>
      </c>
      <c r="F2860">
        <v>4</v>
      </c>
      <c r="G2860">
        <v>40.5</v>
      </c>
      <c r="I2860" t="s">
        <v>2439</v>
      </c>
      <c r="J2860" t="s">
        <v>2794</v>
      </c>
    </row>
    <row r="2861" spans="1:10" x14ac:dyDescent="0.2">
      <c r="A2861" t="s">
        <v>3292</v>
      </c>
      <c r="B2861" t="s">
        <v>35</v>
      </c>
      <c r="C2861" t="s">
        <v>28</v>
      </c>
      <c r="D2861" t="s">
        <v>56</v>
      </c>
      <c r="E2861">
        <v>2003</v>
      </c>
      <c r="F2861">
        <v>3</v>
      </c>
      <c r="G2861">
        <v>40.700000000000003</v>
      </c>
      <c r="I2861" t="s">
        <v>2439</v>
      </c>
      <c r="J2861" t="s">
        <v>2794</v>
      </c>
    </row>
    <row r="2862" spans="1:10" x14ac:dyDescent="0.2">
      <c r="A2862" t="s">
        <v>3293</v>
      </c>
      <c r="B2862" t="s">
        <v>35</v>
      </c>
      <c r="C2862" t="s">
        <v>28</v>
      </c>
      <c r="D2862" t="s">
        <v>56</v>
      </c>
      <c r="E2862">
        <v>2003</v>
      </c>
      <c r="F2862">
        <v>2</v>
      </c>
      <c r="G2862">
        <v>38.32</v>
      </c>
      <c r="I2862" t="s">
        <v>2439</v>
      </c>
      <c r="J2862" t="s">
        <v>2794</v>
      </c>
    </row>
    <row r="2863" spans="1:10" x14ac:dyDescent="0.2">
      <c r="A2863" t="s">
        <v>3294</v>
      </c>
      <c r="B2863" t="s">
        <v>35</v>
      </c>
      <c r="C2863" t="s">
        <v>28</v>
      </c>
      <c r="D2863" t="s">
        <v>56</v>
      </c>
      <c r="E2863">
        <v>2003</v>
      </c>
      <c r="F2863">
        <v>1</v>
      </c>
      <c r="G2863">
        <v>38.01</v>
      </c>
      <c r="I2863" t="s">
        <v>2439</v>
      </c>
      <c r="J2863" t="s">
        <v>2794</v>
      </c>
    </row>
    <row r="2864" spans="1:10" x14ac:dyDescent="0.2">
      <c r="A2864" t="s">
        <v>3295</v>
      </c>
      <c r="B2864" t="s">
        <v>35</v>
      </c>
      <c r="C2864" t="s">
        <v>28</v>
      </c>
      <c r="D2864" t="s">
        <v>56</v>
      </c>
      <c r="E2864">
        <v>2002</v>
      </c>
      <c r="F2864">
        <v>4</v>
      </c>
      <c r="G2864">
        <v>40.200000000000003</v>
      </c>
      <c r="I2864" t="s">
        <v>2439</v>
      </c>
    </row>
    <row r="2865" spans="1:9" x14ac:dyDescent="0.2">
      <c r="A2865" t="s">
        <v>3296</v>
      </c>
      <c r="B2865" t="s">
        <v>35</v>
      </c>
      <c r="C2865" t="s">
        <v>28</v>
      </c>
      <c r="D2865" t="s">
        <v>56</v>
      </c>
      <c r="E2865">
        <v>2002</v>
      </c>
      <c r="F2865">
        <v>3</v>
      </c>
      <c r="G2865">
        <v>40.799999999999997</v>
      </c>
      <c r="I2865" t="s">
        <v>2439</v>
      </c>
    </row>
    <row r="2866" spans="1:9" x14ac:dyDescent="0.2">
      <c r="A2866" t="s">
        <v>3297</v>
      </c>
      <c r="B2866" t="s">
        <v>35</v>
      </c>
      <c r="C2866" t="s">
        <v>28</v>
      </c>
      <c r="D2866" t="s">
        <v>56</v>
      </c>
      <c r="E2866">
        <v>2002</v>
      </c>
      <c r="F2866">
        <v>2</v>
      </c>
      <c r="G2866">
        <v>40.799999999999997</v>
      </c>
      <c r="I2866" t="s">
        <v>2439</v>
      </c>
    </row>
    <row r="2867" spans="1:9" x14ac:dyDescent="0.2">
      <c r="A2867" t="s">
        <v>3298</v>
      </c>
      <c r="B2867" t="s">
        <v>35</v>
      </c>
      <c r="C2867" t="s">
        <v>28</v>
      </c>
      <c r="D2867" t="s">
        <v>56</v>
      </c>
      <c r="E2867">
        <v>2002</v>
      </c>
      <c r="F2867">
        <v>1</v>
      </c>
      <c r="G2867">
        <v>41.3</v>
      </c>
      <c r="I2867" t="s">
        <v>2439</v>
      </c>
    </row>
    <row r="2868" spans="1:9" x14ac:dyDescent="0.2">
      <c r="A2868" t="s">
        <v>3299</v>
      </c>
      <c r="B2868" t="s">
        <v>35</v>
      </c>
      <c r="C2868" t="s">
        <v>28</v>
      </c>
      <c r="D2868" t="s">
        <v>56</v>
      </c>
      <c r="E2868">
        <v>2001</v>
      </c>
      <c r="F2868">
        <v>4</v>
      </c>
      <c r="G2868">
        <v>41.3</v>
      </c>
      <c r="I2868" t="s">
        <v>2439</v>
      </c>
    </row>
    <row r="2869" spans="1:9" x14ac:dyDescent="0.2">
      <c r="A2869" t="s">
        <v>3300</v>
      </c>
      <c r="B2869" t="s">
        <v>35</v>
      </c>
      <c r="C2869" t="s">
        <v>28</v>
      </c>
      <c r="D2869" t="s">
        <v>56</v>
      </c>
      <c r="E2869">
        <v>2001</v>
      </c>
      <c r="F2869">
        <v>3</v>
      </c>
      <c r="G2869">
        <v>42</v>
      </c>
      <c r="I2869" t="s">
        <v>2439</v>
      </c>
    </row>
    <row r="2870" spans="1:9" x14ac:dyDescent="0.2">
      <c r="A2870" t="s">
        <v>3301</v>
      </c>
      <c r="B2870" t="s">
        <v>35</v>
      </c>
      <c r="C2870" t="s">
        <v>28</v>
      </c>
      <c r="D2870" t="s">
        <v>56</v>
      </c>
      <c r="E2870">
        <v>2001</v>
      </c>
      <c r="F2870">
        <v>2</v>
      </c>
      <c r="G2870">
        <v>41</v>
      </c>
      <c r="I2870" t="s">
        <v>2439</v>
      </c>
    </row>
    <row r="2871" spans="1:9" x14ac:dyDescent="0.2">
      <c r="A2871" t="s">
        <v>3302</v>
      </c>
      <c r="B2871" t="s">
        <v>35</v>
      </c>
      <c r="C2871" t="s">
        <v>28</v>
      </c>
      <c r="D2871" t="s">
        <v>56</v>
      </c>
      <c r="E2871">
        <v>2001</v>
      </c>
      <c r="F2871">
        <v>1</v>
      </c>
      <c r="G2871">
        <v>42.1</v>
      </c>
      <c r="I2871" t="s">
        <v>2474</v>
      </c>
    </row>
    <row r="2872" spans="1:9" x14ac:dyDescent="0.2">
      <c r="A2872" t="s">
        <v>3303</v>
      </c>
      <c r="B2872" t="s">
        <v>35</v>
      </c>
      <c r="C2872" t="s">
        <v>28</v>
      </c>
      <c r="D2872" t="s">
        <v>56</v>
      </c>
      <c r="E2872">
        <v>2000</v>
      </c>
      <c r="F2872">
        <v>4</v>
      </c>
      <c r="G2872">
        <v>41.5</v>
      </c>
      <c r="I2872" t="s">
        <v>2439</v>
      </c>
    </row>
    <row r="2873" spans="1:9" x14ac:dyDescent="0.2">
      <c r="A2873" t="s">
        <v>3304</v>
      </c>
      <c r="B2873" t="s">
        <v>35</v>
      </c>
      <c r="C2873" t="s">
        <v>28</v>
      </c>
      <c r="D2873" t="s">
        <v>56</v>
      </c>
      <c r="E2873">
        <v>2000</v>
      </c>
      <c r="F2873">
        <v>3</v>
      </c>
      <c r="G2873">
        <v>41.4</v>
      </c>
      <c r="I2873" t="s">
        <v>2439</v>
      </c>
    </row>
    <row r="2874" spans="1:9" x14ac:dyDescent="0.2">
      <c r="A2874" t="s">
        <v>3305</v>
      </c>
      <c r="B2874" t="s">
        <v>35</v>
      </c>
      <c r="C2874" t="s">
        <v>28</v>
      </c>
      <c r="D2874" t="s">
        <v>56</v>
      </c>
      <c r="E2874">
        <v>2000</v>
      </c>
      <c r="F2874">
        <v>2</v>
      </c>
      <c r="G2874">
        <v>41.6</v>
      </c>
      <c r="I2874" t="s">
        <v>2439</v>
      </c>
    </row>
    <row r="2875" spans="1:9" x14ac:dyDescent="0.2">
      <c r="A2875" t="s">
        <v>3306</v>
      </c>
      <c r="B2875" t="s">
        <v>35</v>
      </c>
      <c r="C2875" t="s">
        <v>28</v>
      </c>
      <c r="D2875" t="s">
        <v>56</v>
      </c>
      <c r="E2875">
        <v>2000</v>
      </c>
      <c r="F2875">
        <v>1</v>
      </c>
      <c r="G2875">
        <v>42.1</v>
      </c>
      <c r="I2875" t="s">
        <v>2439</v>
      </c>
    </row>
    <row r="2876" spans="1:9" x14ac:dyDescent="0.2">
      <c r="A2876" t="s">
        <v>3307</v>
      </c>
      <c r="B2876" t="s">
        <v>35</v>
      </c>
      <c r="C2876" t="s">
        <v>28</v>
      </c>
      <c r="D2876" t="s">
        <v>56</v>
      </c>
      <c r="E2876">
        <v>1999</v>
      </c>
      <c r="F2876">
        <v>4</v>
      </c>
      <c r="G2876">
        <v>42.1</v>
      </c>
      <c r="I2876" t="s">
        <v>2439</v>
      </c>
    </row>
    <row r="2877" spans="1:9" x14ac:dyDescent="0.2">
      <c r="A2877" t="s">
        <v>3308</v>
      </c>
      <c r="B2877" t="s">
        <v>35</v>
      </c>
      <c r="C2877" t="s">
        <v>28</v>
      </c>
      <c r="D2877" t="s">
        <v>56</v>
      </c>
      <c r="E2877">
        <v>1999</v>
      </c>
      <c r="F2877">
        <v>3</v>
      </c>
      <c r="G2877">
        <v>42.6</v>
      </c>
      <c r="I2877" t="s">
        <v>2439</v>
      </c>
    </row>
    <row r="2878" spans="1:9" x14ac:dyDescent="0.2">
      <c r="A2878" t="s">
        <v>3309</v>
      </c>
      <c r="B2878" t="s">
        <v>35</v>
      </c>
      <c r="C2878" t="s">
        <v>28</v>
      </c>
      <c r="D2878" t="s">
        <v>56</v>
      </c>
      <c r="E2878">
        <v>1999</v>
      </c>
      <c r="F2878">
        <v>2</v>
      </c>
      <c r="G2878">
        <v>42.1</v>
      </c>
      <c r="I2878" t="s">
        <v>2439</v>
      </c>
    </row>
    <row r="2879" spans="1:9" x14ac:dyDescent="0.2">
      <c r="A2879" t="s">
        <v>3310</v>
      </c>
      <c r="B2879" t="s">
        <v>35</v>
      </c>
      <c r="C2879" t="s">
        <v>28</v>
      </c>
      <c r="D2879" t="s">
        <v>56</v>
      </c>
      <c r="E2879">
        <v>1999</v>
      </c>
      <c r="F2879">
        <v>1</v>
      </c>
      <c r="G2879">
        <v>41.9</v>
      </c>
      <c r="H2879" t="s">
        <v>2448</v>
      </c>
      <c r="I2879" t="s">
        <v>2474</v>
      </c>
    </row>
    <row r="2880" spans="1:9" x14ac:dyDescent="0.2">
      <c r="A2880" t="s">
        <v>3311</v>
      </c>
      <c r="B2880" t="s">
        <v>35</v>
      </c>
      <c r="C2880" t="s">
        <v>28</v>
      </c>
      <c r="D2880" t="s">
        <v>56</v>
      </c>
      <c r="E2880">
        <v>1998</v>
      </c>
      <c r="F2880">
        <v>4</v>
      </c>
      <c r="G2880">
        <v>42.7</v>
      </c>
      <c r="I2880" t="s">
        <v>2439</v>
      </c>
    </row>
    <row r="2881" spans="1:10" x14ac:dyDescent="0.2">
      <c r="A2881" t="s">
        <v>3312</v>
      </c>
      <c r="B2881" t="s">
        <v>35</v>
      </c>
      <c r="C2881" t="s">
        <v>28</v>
      </c>
      <c r="D2881" t="s">
        <v>56</v>
      </c>
      <c r="E2881">
        <v>1998</v>
      </c>
      <c r="F2881">
        <v>3</v>
      </c>
      <c r="G2881">
        <v>42.9</v>
      </c>
      <c r="I2881" t="s">
        <v>2439</v>
      </c>
    </row>
    <row r="2882" spans="1:10" x14ac:dyDescent="0.2">
      <c r="A2882" t="s">
        <v>3313</v>
      </c>
      <c r="B2882" t="s">
        <v>35</v>
      </c>
      <c r="C2882" t="s">
        <v>28</v>
      </c>
      <c r="D2882" t="s">
        <v>56</v>
      </c>
      <c r="E2882">
        <v>1998</v>
      </c>
      <c r="F2882">
        <v>2</v>
      </c>
      <c r="G2882">
        <v>42</v>
      </c>
      <c r="I2882" t="s">
        <v>2439</v>
      </c>
    </row>
    <row r="2883" spans="1:10" x14ac:dyDescent="0.2">
      <c r="A2883" t="s">
        <v>3314</v>
      </c>
      <c r="B2883" t="s">
        <v>35</v>
      </c>
      <c r="C2883" t="s">
        <v>28</v>
      </c>
      <c r="D2883" t="s">
        <v>56</v>
      </c>
      <c r="E2883">
        <v>1998</v>
      </c>
      <c r="F2883">
        <v>1</v>
      </c>
      <c r="G2883">
        <v>41.7</v>
      </c>
      <c r="I2883" t="s">
        <v>2439</v>
      </c>
    </row>
    <row r="2884" spans="1:10" x14ac:dyDescent="0.2">
      <c r="A2884" t="s">
        <v>3210</v>
      </c>
      <c r="B2884" t="s">
        <v>24</v>
      </c>
      <c r="C2884" t="s">
        <v>28</v>
      </c>
      <c r="D2884" t="s">
        <v>56</v>
      </c>
      <c r="E2884">
        <v>2022</v>
      </c>
      <c r="F2884">
        <v>3</v>
      </c>
      <c r="G2884">
        <v>38.6</v>
      </c>
      <c r="I2884" t="s">
        <v>2439</v>
      </c>
    </row>
    <row r="2885" spans="1:10" x14ac:dyDescent="0.2">
      <c r="A2885" t="s">
        <v>3211</v>
      </c>
      <c r="B2885" t="s">
        <v>24</v>
      </c>
      <c r="C2885" t="s">
        <v>28</v>
      </c>
      <c r="D2885" t="s">
        <v>56</v>
      </c>
      <c r="E2885">
        <v>2022</v>
      </c>
      <c r="F2885">
        <v>2</v>
      </c>
      <c r="G2885">
        <v>37.700000000000003</v>
      </c>
      <c r="I2885" t="s">
        <v>2439</v>
      </c>
    </row>
    <row r="2886" spans="1:10" x14ac:dyDescent="0.2">
      <c r="A2886" t="s">
        <v>3212</v>
      </c>
      <c r="B2886" t="s">
        <v>24</v>
      </c>
      <c r="C2886" t="s">
        <v>28</v>
      </c>
      <c r="D2886" t="s">
        <v>56</v>
      </c>
      <c r="E2886">
        <v>2022</v>
      </c>
      <c r="F2886">
        <v>1</v>
      </c>
      <c r="G2886">
        <v>38.5</v>
      </c>
      <c r="I2886" t="s">
        <v>2439</v>
      </c>
    </row>
    <row r="2887" spans="1:10" x14ac:dyDescent="0.2">
      <c r="A2887" t="s">
        <v>1491</v>
      </c>
      <c r="B2887" t="s">
        <v>24</v>
      </c>
      <c r="C2887" t="s">
        <v>28</v>
      </c>
      <c r="D2887" t="s">
        <v>56</v>
      </c>
      <c r="E2887">
        <v>2021</v>
      </c>
      <c r="F2887">
        <v>4</v>
      </c>
      <c r="G2887">
        <v>38.6</v>
      </c>
      <c r="I2887" t="s">
        <v>2439</v>
      </c>
    </row>
    <row r="2888" spans="1:10" x14ac:dyDescent="0.2">
      <c r="A2888" t="s">
        <v>1490</v>
      </c>
      <c r="B2888" t="s">
        <v>24</v>
      </c>
      <c r="C2888" t="s">
        <v>28</v>
      </c>
      <c r="D2888" t="s">
        <v>56</v>
      </c>
      <c r="E2888">
        <v>2021</v>
      </c>
      <c r="F2888">
        <v>3</v>
      </c>
      <c r="G2888">
        <v>38.9</v>
      </c>
      <c r="I2888" t="s">
        <v>2439</v>
      </c>
    </row>
    <row r="2889" spans="1:10" x14ac:dyDescent="0.2">
      <c r="A2889" t="s">
        <v>1489</v>
      </c>
      <c r="B2889" t="s">
        <v>24</v>
      </c>
      <c r="C2889" t="s">
        <v>28</v>
      </c>
      <c r="D2889" t="s">
        <v>56</v>
      </c>
      <c r="E2889">
        <v>2021</v>
      </c>
      <c r="F2889">
        <v>2</v>
      </c>
      <c r="G2889">
        <v>37.700000000000003</v>
      </c>
      <c r="I2889" t="s">
        <v>2439</v>
      </c>
    </row>
    <row r="2890" spans="1:10" x14ac:dyDescent="0.2">
      <c r="A2890" t="s">
        <v>1488</v>
      </c>
      <c r="B2890" t="s">
        <v>24</v>
      </c>
      <c r="C2890" t="s">
        <v>28</v>
      </c>
      <c r="D2890" t="s">
        <v>56</v>
      </c>
      <c r="E2890">
        <v>2021</v>
      </c>
      <c r="F2890">
        <v>1</v>
      </c>
      <c r="G2890">
        <v>38.5</v>
      </c>
      <c r="H2890" t="s">
        <v>2448</v>
      </c>
      <c r="I2890" t="s">
        <v>2474</v>
      </c>
    </row>
    <row r="2891" spans="1:10" x14ac:dyDescent="0.2">
      <c r="A2891" t="s">
        <v>1487</v>
      </c>
      <c r="B2891" t="s">
        <v>24</v>
      </c>
      <c r="C2891" t="s">
        <v>28</v>
      </c>
      <c r="D2891" t="s">
        <v>56</v>
      </c>
      <c r="E2891">
        <v>2020</v>
      </c>
      <c r="F2891">
        <v>4</v>
      </c>
      <c r="G2891">
        <v>33.65</v>
      </c>
      <c r="I2891" t="s">
        <v>2439</v>
      </c>
      <c r="J2891" t="s">
        <v>2558</v>
      </c>
    </row>
    <row r="2892" spans="1:10" x14ac:dyDescent="0.2">
      <c r="A2892" t="s">
        <v>1486</v>
      </c>
      <c r="B2892" t="s">
        <v>24</v>
      </c>
      <c r="C2892" t="s">
        <v>28</v>
      </c>
      <c r="D2892" t="s">
        <v>56</v>
      </c>
      <c r="E2892">
        <v>2020</v>
      </c>
      <c r="F2892">
        <v>3</v>
      </c>
      <c r="G2892">
        <v>31.42</v>
      </c>
      <c r="I2892" t="s">
        <v>2439</v>
      </c>
      <c r="J2892" t="s">
        <v>2558</v>
      </c>
    </row>
    <row r="2893" spans="1:10" x14ac:dyDescent="0.2">
      <c r="A2893" t="s">
        <v>1485</v>
      </c>
      <c r="B2893" t="s">
        <v>24</v>
      </c>
      <c r="C2893" t="s">
        <v>28</v>
      </c>
      <c r="D2893" t="s">
        <v>56</v>
      </c>
      <c r="E2893">
        <v>2020</v>
      </c>
      <c r="F2893">
        <v>2</v>
      </c>
      <c r="G2893">
        <v>29.57</v>
      </c>
      <c r="I2893" t="s">
        <v>2439</v>
      </c>
      <c r="J2893" t="s">
        <v>2558</v>
      </c>
    </row>
    <row r="2894" spans="1:10" x14ac:dyDescent="0.2">
      <c r="A2894" t="s">
        <v>1484</v>
      </c>
      <c r="B2894" t="s">
        <v>24</v>
      </c>
      <c r="C2894" t="s">
        <v>28</v>
      </c>
      <c r="D2894" t="s">
        <v>56</v>
      </c>
      <c r="E2894">
        <v>2020</v>
      </c>
      <c r="F2894">
        <v>1</v>
      </c>
      <c r="G2894">
        <v>33.46</v>
      </c>
      <c r="I2894" t="s">
        <v>2439</v>
      </c>
      <c r="J2894" t="s">
        <v>2558</v>
      </c>
    </row>
    <row r="2895" spans="1:10" x14ac:dyDescent="0.2">
      <c r="A2895" t="s">
        <v>1483</v>
      </c>
      <c r="B2895" t="s">
        <v>24</v>
      </c>
      <c r="C2895" t="s">
        <v>28</v>
      </c>
      <c r="D2895" t="s">
        <v>56</v>
      </c>
      <c r="E2895">
        <v>2019</v>
      </c>
      <c r="F2895">
        <v>4</v>
      </c>
      <c r="G2895">
        <v>34.26</v>
      </c>
      <c r="I2895" t="s">
        <v>2439</v>
      </c>
      <c r="J2895" t="s">
        <v>2558</v>
      </c>
    </row>
    <row r="2896" spans="1:10" x14ac:dyDescent="0.2">
      <c r="A2896" t="s">
        <v>1482</v>
      </c>
      <c r="B2896" t="s">
        <v>24</v>
      </c>
      <c r="C2896" t="s">
        <v>28</v>
      </c>
      <c r="D2896" t="s">
        <v>56</v>
      </c>
      <c r="E2896">
        <v>2019</v>
      </c>
      <c r="F2896">
        <v>3</v>
      </c>
      <c r="G2896">
        <v>32.25</v>
      </c>
      <c r="I2896" t="s">
        <v>2439</v>
      </c>
      <c r="J2896" t="s">
        <v>2558</v>
      </c>
    </row>
    <row r="2897" spans="1:10" x14ac:dyDescent="0.2">
      <c r="A2897" t="s">
        <v>1481</v>
      </c>
      <c r="B2897" t="s">
        <v>24</v>
      </c>
      <c r="C2897" t="s">
        <v>28</v>
      </c>
      <c r="D2897" t="s">
        <v>56</v>
      </c>
      <c r="E2897">
        <v>2019</v>
      </c>
      <c r="F2897">
        <v>2</v>
      </c>
      <c r="G2897">
        <v>33.76</v>
      </c>
      <c r="I2897" t="s">
        <v>2439</v>
      </c>
      <c r="J2897" t="s">
        <v>2558</v>
      </c>
    </row>
    <row r="2898" spans="1:10" x14ac:dyDescent="0.2">
      <c r="A2898" t="s">
        <v>1480</v>
      </c>
      <c r="B2898" t="s">
        <v>24</v>
      </c>
      <c r="C2898" t="s">
        <v>28</v>
      </c>
      <c r="D2898" t="s">
        <v>56</v>
      </c>
      <c r="E2898">
        <v>2019</v>
      </c>
      <c r="F2898">
        <v>1</v>
      </c>
      <c r="G2898">
        <v>34.24</v>
      </c>
      <c r="I2898" t="s">
        <v>2439</v>
      </c>
      <c r="J2898" t="s">
        <v>2558</v>
      </c>
    </row>
    <row r="2899" spans="1:10" x14ac:dyDescent="0.2">
      <c r="A2899" t="s">
        <v>1479</v>
      </c>
      <c r="B2899" t="s">
        <v>24</v>
      </c>
      <c r="C2899" t="s">
        <v>28</v>
      </c>
      <c r="D2899" t="s">
        <v>56</v>
      </c>
      <c r="E2899">
        <v>2018</v>
      </c>
      <c r="F2899">
        <v>4</v>
      </c>
      <c r="G2899">
        <v>34.369999999999997</v>
      </c>
      <c r="I2899" t="s">
        <v>2439</v>
      </c>
      <c r="J2899" t="s">
        <v>2558</v>
      </c>
    </row>
    <row r="2900" spans="1:10" x14ac:dyDescent="0.2">
      <c r="A2900" t="s">
        <v>1478</v>
      </c>
      <c r="B2900" t="s">
        <v>24</v>
      </c>
      <c r="C2900" t="s">
        <v>28</v>
      </c>
      <c r="D2900" t="s">
        <v>56</v>
      </c>
      <c r="E2900">
        <v>2018</v>
      </c>
      <c r="F2900">
        <v>3</v>
      </c>
      <c r="G2900">
        <v>31.58</v>
      </c>
      <c r="I2900" t="s">
        <v>2439</v>
      </c>
      <c r="J2900" t="s">
        <v>2558</v>
      </c>
    </row>
    <row r="2901" spans="1:10" x14ac:dyDescent="0.2">
      <c r="A2901" t="s">
        <v>1477</v>
      </c>
      <c r="B2901" t="s">
        <v>24</v>
      </c>
      <c r="C2901" t="s">
        <v>28</v>
      </c>
      <c r="D2901" t="s">
        <v>56</v>
      </c>
      <c r="E2901">
        <v>2018</v>
      </c>
      <c r="F2901">
        <v>2</v>
      </c>
      <c r="G2901">
        <v>33.94</v>
      </c>
      <c r="I2901" t="s">
        <v>2439</v>
      </c>
      <c r="J2901" t="s">
        <v>2558</v>
      </c>
    </row>
    <row r="2902" spans="1:10" x14ac:dyDescent="0.2">
      <c r="A2902" t="s">
        <v>1476</v>
      </c>
      <c r="B2902" t="s">
        <v>24</v>
      </c>
      <c r="C2902" t="s">
        <v>28</v>
      </c>
      <c r="D2902" t="s">
        <v>56</v>
      </c>
      <c r="E2902">
        <v>2018</v>
      </c>
      <c r="F2902">
        <v>1</v>
      </c>
      <c r="G2902">
        <v>34.21</v>
      </c>
      <c r="I2902" t="s">
        <v>2439</v>
      </c>
      <c r="J2902" t="s">
        <v>2558</v>
      </c>
    </row>
    <row r="2903" spans="1:10" x14ac:dyDescent="0.2">
      <c r="A2903" t="s">
        <v>1475</v>
      </c>
      <c r="B2903" t="s">
        <v>24</v>
      </c>
      <c r="C2903" t="s">
        <v>28</v>
      </c>
      <c r="D2903" t="s">
        <v>56</v>
      </c>
      <c r="E2903">
        <v>2017</v>
      </c>
      <c r="F2903">
        <v>4</v>
      </c>
      <c r="G2903">
        <v>34.15</v>
      </c>
      <c r="I2903" t="s">
        <v>2439</v>
      </c>
      <c r="J2903" t="s">
        <v>2558</v>
      </c>
    </row>
    <row r="2904" spans="1:10" x14ac:dyDescent="0.2">
      <c r="A2904" t="s">
        <v>1474</v>
      </c>
      <c r="B2904" t="s">
        <v>24</v>
      </c>
      <c r="C2904" t="s">
        <v>28</v>
      </c>
      <c r="D2904" t="s">
        <v>56</v>
      </c>
      <c r="E2904">
        <v>2017</v>
      </c>
      <c r="F2904">
        <v>3</v>
      </c>
      <c r="G2904">
        <v>30.68</v>
      </c>
      <c r="I2904" t="s">
        <v>2439</v>
      </c>
      <c r="J2904" t="s">
        <v>2558</v>
      </c>
    </row>
    <row r="2905" spans="1:10" x14ac:dyDescent="0.2">
      <c r="A2905" t="s">
        <v>1473</v>
      </c>
      <c r="B2905" t="s">
        <v>24</v>
      </c>
      <c r="C2905" t="s">
        <v>28</v>
      </c>
      <c r="D2905" t="s">
        <v>56</v>
      </c>
      <c r="E2905">
        <v>2017</v>
      </c>
      <c r="F2905">
        <v>2</v>
      </c>
      <c r="G2905">
        <v>33.770000000000003</v>
      </c>
      <c r="I2905" t="s">
        <v>2439</v>
      </c>
      <c r="J2905" t="s">
        <v>2558</v>
      </c>
    </row>
    <row r="2906" spans="1:10" x14ac:dyDescent="0.2">
      <c r="A2906" t="s">
        <v>1472</v>
      </c>
      <c r="B2906" t="s">
        <v>24</v>
      </c>
      <c r="C2906" t="s">
        <v>28</v>
      </c>
      <c r="D2906" t="s">
        <v>56</v>
      </c>
      <c r="E2906">
        <v>2017</v>
      </c>
      <c r="F2906">
        <v>1</v>
      </c>
      <c r="G2906">
        <v>34.56</v>
      </c>
      <c r="I2906" t="s">
        <v>2439</v>
      </c>
      <c r="J2906" t="s">
        <v>2558</v>
      </c>
    </row>
    <row r="2907" spans="1:10" x14ac:dyDescent="0.2">
      <c r="A2907" t="s">
        <v>1471</v>
      </c>
      <c r="B2907" t="s">
        <v>24</v>
      </c>
      <c r="C2907" t="s">
        <v>28</v>
      </c>
      <c r="D2907" t="s">
        <v>56</v>
      </c>
      <c r="E2907">
        <v>2016</v>
      </c>
      <c r="F2907">
        <v>4</v>
      </c>
      <c r="G2907">
        <v>34.47</v>
      </c>
      <c r="I2907" t="s">
        <v>2439</v>
      </c>
      <c r="J2907" t="s">
        <v>2558</v>
      </c>
    </row>
    <row r="2908" spans="1:10" x14ac:dyDescent="0.2">
      <c r="A2908" t="s">
        <v>1470</v>
      </c>
      <c r="B2908" t="s">
        <v>24</v>
      </c>
      <c r="C2908" t="s">
        <v>28</v>
      </c>
      <c r="D2908" t="s">
        <v>56</v>
      </c>
      <c r="E2908">
        <v>2016</v>
      </c>
      <c r="F2908">
        <v>3</v>
      </c>
      <c r="G2908">
        <v>31.85</v>
      </c>
      <c r="I2908" t="s">
        <v>2439</v>
      </c>
      <c r="J2908" t="s">
        <v>2558</v>
      </c>
    </row>
    <row r="2909" spans="1:10" x14ac:dyDescent="0.2">
      <c r="A2909" t="s">
        <v>1469</v>
      </c>
      <c r="B2909" t="s">
        <v>24</v>
      </c>
      <c r="C2909" t="s">
        <v>28</v>
      </c>
      <c r="D2909" t="s">
        <v>56</v>
      </c>
      <c r="E2909">
        <v>2016</v>
      </c>
      <c r="F2909">
        <v>2</v>
      </c>
      <c r="G2909">
        <v>35.39</v>
      </c>
      <c r="I2909" t="s">
        <v>2439</v>
      </c>
      <c r="J2909" t="s">
        <v>2558</v>
      </c>
    </row>
    <row r="2910" spans="1:10" x14ac:dyDescent="0.2">
      <c r="A2910" t="s">
        <v>1468</v>
      </c>
      <c r="B2910" t="s">
        <v>24</v>
      </c>
      <c r="C2910" t="s">
        <v>28</v>
      </c>
      <c r="D2910" t="s">
        <v>56</v>
      </c>
      <c r="E2910">
        <v>2016</v>
      </c>
      <c r="F2910">
        <v>1</v>
      </c>
      <c r="G2910">
        <v>35.299999999999997</v>
      </c>
      <c r="I2910" t="s">
        <v>2439</v>
      </c>
      <c r="J2910" t="s">
        <v>2558</v>
      </c>
    </row>
    <row r="2911" spans="1:10" x14ac:dyDescent="0.2">
      <c r="A2911" t="s">
        <v>1467</v>
      </c>
      <c r="B2911" t="s">
        <v>24</v>
      </c>
      <c r="C2911" t="s">
        <v>28</v>
      </c>
      <c r="D2911" t="s">
        <v>56</v>
      </c>
      <c r="E2911">
        <v>2015</v>
      </c>
      <c r="F2911">
        <v>4</v>
      </c>
      <c r="G2911">
        <v>35.659999999999997</v>
      </c>
      <c r="I2911" t="s">
        <v>2439</v>
      </c>
      <c r="J2911" t="s">
        <v>2558</v>
      </c>
    </row>
    <row r="2912" spans="1:10" x14ac:dyDescent="0.2">
      <c r="A2912" t="s">
        <v>1466</v>
      </c>
      <c r="B2912" t="s">
        <v>24</v>
      </c>
      <c r="C2912" t="s">
        <v>28</v>
      </c>
      <c r="D2912" t="s">
        <v>56</v>
      </c>
      <c r="E2912">
        <v>2015</v>
      </c>
      <c r="F2912">
        <v>3</v>
      </c>
      <c r="G2912">
        <v>32.020000000000003</v>
      </c>
      <c r="I2912" t="s">
        <v>2439</v>
      </c>
      <c r="J2912" t="s">
        <v>2558</v>
      </c>
    </row>
    <row r="2913" spans="1:10" x14ac:dyDescent="0.2">
      <c r="A2913" t="s">
        <v>1465</v>
      </c>
      <c r="B2913" t="s">
        <v>24</v>
      </c>
      <c r="C2913" t="s">
        <v>28</v>
      </c>
      <c r="D2913" t="s">
        <v>56</v>
      </c>
      <c r="E2913">
        <v>2015</v>
      </c>
      <c r="F2913">
        <v>2</v>
      </c>
      <c r="G2913">
        <v>34.4</v>
      </c>
      <c r="I2913" t="s">
        <v>2439</v>
      </c>
      <c r="J2913" t="s">
        <v>2558</v>
      </c>
    </row>
    <row r="2914" spans="1:10" x14ac:dyDescent="0.2">
      <c r="A2914" t="s">
        <v>1464</v>
      </c>
      <c r="B2914" t="s">
        <v>24</v>
      </c>
      <c r="C2914" t="s">
        <v>28</v>
      </c>
      <c r="D2914" t="s">
        <v>56</v>
      </c>
      <c r="E2914">
        <v>2015</v>
      </c>
      <c r="F2914">
        <v>1</v>
      </c>
      <c r="G2914">
        <v>34.85</v>
      </c>
      <c r="I2914" t="s">
        <v>2439</v>
      </c>
      <c r="J2914" t="s">
        <v>2558</v>
      </c>
    </row>
    <row r="2915" spans="1:10" x14ac:dyDescent="0.2">
      <c r="A2915" t="s">
        <v>1463</v>
      </c>
      <c r="B2915" t="s">
        <v>24</v>
      </c>
      <c r="C2915" t="s">
        <v>28</v>
      </c>
      <c r="D2915" t="s">
        <v>56</v>
      </c>
      <c r="E2915">
        <v>2014</v>
      </c>
      <c r="F2915">
        <v>4</v>
      </c>
      <c r="G2915">
        <v>35.229999999999997</v>
      </c>
      <c r="I2915" t="s">
        <v>2439</v>
      </c>
      <c r="J2915" t="s">
        <v>2558</v>
      </c>
    </row>
    <row r="2916" spans="1:10" x14ac:dyDescent="0.2">
      <c r="A2916" t="s">
        <v>1462</v>
      </c>
      <c r="B2916" t="s">
        <v>24</v>
      </c>
      <c r="C2916" t="s">
        <v>28</v>
      </c>
      <c r="D2916" t="s">
        <v>56</v>
      </c>
      <c r="E2916">
        <v>2014</v>
      </c>
      <c r="F2916">
        <v>3</v>
      </c>
      <c r="G2916">
        <v>31.8</v>
      </c>
      <c r="I2916" t="s">
        <v>2439</v>
      </c>
      <c r="J2916" t="s">
        <v>2558</v>
      </c>
    </row>
    <row r="2917" spans="1:10" x14ac:dyDescent="0.2">
      <c r="A2917" t="s">
        <v>1461</v>
      </c>
      <c r="B2917" t="s">
        <v>24</v>
      </c>
      <c r="C2917" t="s">
        <v>28</v>
      </c>
      <c r="D2917" t="s">
        <v>56</v>
      </c>
      <c r="E2917">
        <v>2014</v>
      </c>
      <c r="F2917">
        <v>2</v>
      </c>
      <c r="G2917">
        <v>34.68</v>
      </c>
      <c r="I2917" t="s">
        <v>2439</v>
      </c>
      <c r="J2917" t="s">
        <v>2558</v>
      </c>
    </row>
    <row r="2918" spans="1:10" x14ac:dyDescent="0.2">
      <c r="A2918" t="s">
        <v>1460</v>
      </c>
      <c r="B2918" t="s">
        <v>24</v>
      </c>
      <c r="C2918" t="s">
        <v>28</v>
      </c>
      <c r="D2918" t="s">
        <v>56</v>
      </c>
      <c r="E2918">
        <v>2014</v>
      </c>
      <c r="F2918">
        <v>1</v>
      </c>
      <c r="G2918">
        <v>35.15</v>
      </c>
      <c r="I2918" t="s">
        <v>2439</v>
      </c>
      <c r="J2918" t="s">
        <v>2558</v>
      </c>
    </row>
    <row r="2919" spans="1:10" x14ac:dyDescent="0.2">
      <c r="A2919" t="s">
        <v>1459</v>
      </c>
      <c r="B2919" t="s">
        <v>24</v>
      </c>
      <c r="C2919" t="s">
        <v>28</v>
      </c>
      <c r="D2919" t="s">
        <v>56</v>
      </c>
      <c r="E2919">
        <v>2013</v>
      </c>
      <c r="F2919">
        <v>4</v>
      </c>
      <c r="G2919">
        <v>35.06</v>
      </c>
      <c r="I2919" t="s">
        <v>2439</v>
      </c>
      <c r="J2919" t="s">
        <v>2558</v>
      </c>
    </row>
    <row r="2920" spans="1:10" x14ac:dyDescent="0.2">
      <c r="A2920" t="s">
        <v>1458</v>
      </c>
      <c r="B2920" t="s">
        <v>24</v>
      </c>
      <c r="C2920" t="s">
        <v>28</v>
      </c>
      <c r="D2920" t="s">
        <v>56</v>
      </c>
      <c r="E2920">
        <v>2013</v>
      </c>
      <c r="F2920">
        <v>3</v>
      </c>
      <c r="G2920">
        <v>31.94</v>
      </c>
      <c r="I2920" t="s">
        <v>2439</v>
      </c>
      <c r="J2920" t="s">
        <v>2558</v>
      </c>
    </row>
    <row r="2921" spans="1:10" x14ac:dyDescent="0.2">
      <c r="A2921" t="s">
        <v>1457</v>
      </c>
      <c r="B2921" t="s">
        <v>24</v>
      </c>
      <c r="C2921" t="s">
        <v>28</v>
      </c>
      <c r="D2921" t="s">
        <v>56</v>
      </c>
      <c r="E2921">
        <v>2013</v>
      </c>
      <c r="F2921">
        <v>2</v>
      </c>
      <c r="G2921">
        <v>35.479999999999997</v>
      </c>
      <c r="I2921" t="s">
        <v>2439</v>
      </c>
      <c r="J2921" t="s">
        <v>2558</v>
      </c>
    </row>
    <row r="2922" spans="1:10" x14ac:dyDescent="0.2">
      <c r="A2922" t="s">
        <v>1456</v>
      </c>
      <c r="B2922" t="s">
        <v>24</v>
      </c>
      <c r="C2922" t="s">
        <v>28</v>
      </c>
      <c r="D2922" t="s">
        <v>56</v>
      </c>
      <c r="E2922">
        <v>2013</v>
      </c>
      <c r="F2922">
        <v>1</v>
      </c>
      <c r="G2922">
        <v>35.57</v>
      </c>
      <c r="I2922" t="s">
        <v>2439</v>
      </c>
      <c r="J2922" t="s">
        <v>2558</v>
      </c>
    </row>
    <row r="2923" spans="1:10" x14ac:dyDescent="0.2">
      <c r="A2923" t="s">
        <v>1455</v>
      </c>
      <c r="B2923" t="s">
        <v>24</v>
      </c>
      <c r="C2923" t="s">
        <v>28</v>
      </c>
      <c r="D2923" t="s">
        <v>56</v>
      </c>
      <c r="E2923">
        <v>2012</v>
      </c>
      <c r="F2923">
        <v>4</v>
      </c>
      <c r="G2923">
        <v>35.94</v>
      </c>
      <c r="I2923" t="s">
        <v>2439</v>
      </c>
      <c r="J2923" t="s">
        <v>2558</v>
      </c>
    </row>
    <row r="2924" spans="1:10" x14ac:dyDescent="0.2">
      <c r="A2924" t="s">
        <v>1454</v>
      </c>
      <c r="B2924" t="s">
        <v>24</v>
      </c>
      <c r="C2924" t="s">
        <v>28</v>
      </c>
      <c r="D2924" t="s">
        <v>56</v>
      </c>
      <c r="E2924">
        <v>2012</v>
      </c>
      <c r="F2924">
        <v>3</v>
      </c>
      <c r="G2924">
        <v>32.659999999999997</v>
      </c>
      <c r="I2924" t="s">
        <v>2439</v>
      </c>
      <c r="J2924" t="s">
        <v>2558</v>
      </c>
    </row>
    <row r="2925" spans="1:10" x14ac:dyDescent="0.2">
      <c r="A2925" t="s">
        <v>1453</v>
      </c>
      <c r="B2925" t="s">
        <v>24</v>
      </c>
      <c r="C2925" t="s">
        <v>28</v>
      </c>
      <c r="D2925" t="s">
        <v>56</v>
      </c>
      <c r="E2925">
        <v>2012</v>
      </c>
      <c r="F2925">
        <v>2</v>
      </c>
      <c r="G2925">
        <v>33.71</v>
      </c>
      <c r="I2925" t="s">
        <v>2439</v>
      </c>
      <c r="J2925" t="s">
        <v>2558</v>
      </c>
    </row>
    <row r="2926" spans="1:10" x14ac:dyDescent="0.2">
      <c r="A2926" t="s">
        <v>1452</v>
      </c>
      <c r="B2926" t="s">
        <v>24</v>
      </c>
      <c r="C2926" t="s">
        <v>28</v>
      </c>
      <c r="D2926" t="s">
        <v>56</v>
      </c>
      <c r="E2926">
        <v>2012</v>
      </c>
      <c r="F2926">
        <v>1</v>
      </c>
      <c r="G2926">
        <v>34.270000000000003</v>
      </c>
      <c r="I2926" t="s">
        <v>2439</v>
      </c>
      <c r="J2926" t="s">
        <v>2558</v>
      </c>
    </row>
    <row r="2927" spans="1:10" x14ac:dyDescent="0.2">
      <c r="A2927" t="s">
        <v>1451</v>
      </c>
      <c r="B2927" t="s">
        <v>24</v>
      </c>
      <c r="C2927" t="s">
        <v>28</v>
      </c>
      <c r="D2927" t="s">
        <v>56</v>
      </c>
      <c r="E2927">
        <v>2011</v>
      </c>
      <c r="F2927">
        <v>4</v>
      </c>
      <c r="G2927">
        <v>35.74</v>
      </c>
      <c r="I2927" t="s">
        <v>2439</v>
      </c>
      <c r="J2927" t="s">
        <v>2558</v>
      </c>
    </row>
    <row r="2928" spans="1:10" x14ac:dyDescent="0.2">
      <c r="A2928" t="s">
        <v>1450</v>
      </c>
      <c r="B2928" t="s">
        <v>24</v>
      </c>
      <c r="C2928" t="s">
        <v>28</v>
      </c>
      <c r="D2928" t="s">
        <v>56</v>
      </c>
      <c r="E2928">
        <v>2011</v>
      </c>
      <c r="F2928">
        <v>3</v>
      </c>
      <c r="G2928">
        <v>31.4</v>
      </c>
      <c r="I2928" t="s">
        <v>2439</v>
      </c>
      <c r="J2928" t="s">
        <v>2558</v>
      </c>
    </row>
    <row r="2929" spans="1:10" x14ac:dyDescent="0.2">
      <c r="A2929" t="s">
        <v>1449</v>
      </c>
      <c r="B2929" t="s">
        <v>24</v>
      </c>
      <c r="C2929" t="s">
        <v>28</v>
      </c>
      <c r="D2929" t="s">
        <v>56</v>
      </c>
      <c r="E2929">
        <v>2011</v>
      </c>
      <c r="F2929">
        <v>2</v>
      </c>
      <c r="G2929">
        <v>34.64</v>
      </c>
      <c r="I2929" t="s">
        <v>2439</v>
      </c>
      <c r="J2929" t="s">
        <v>2558</v>
      </c>
    </row>
    <row r="2930" spans="1:10" x14ac:dyDescent="0.2">
      <c r="A2930" t="s">
        <v>1448</v>
      </c>
      <c r="B2930" t="s">
        <v>24</v>
      </c>
      <c r="C2930" t="s">
        <v>28</v>
      </c>
      <c r="D2930" t="s">
        <v>56</v>
      </c>
      <c r="E2930">
        <v>2011</v>
      </c>
      <c r="F2930">
        <v>1</v>
      </c>
      <c r="G2930">
        <v>34.22</v>
      </c>
      <c r="I2930" t="s">
        <v>2439</v>
      </c>
      <c r="J2930" t="s">
        <v>2558</v>
      </c>
    </row>
    <row r="2931" spans="1:10" x14ac:dyDescent="0.2">
      <c r="A2931" t="s">
        <v>1447</v>
      </c>
      <c r="B2931" t="s">
        <v>24</v>
      </c>
      <c r="C2931" t="s">
        <v>28</v>
      </c>
      <c r="D2931" t="s">
        <v>56</v>
      </c>
      <c r="E2931">
        <v>2010</v>
      </c>
      <c r="F2931">
        <v>4</v>
      </c>
      <c r="G2931">
        <v>35.56</v>
      </c>
      <c r="I2931" t="s">
        <v>2439</v>
      </c>
      <c r="J2931" t="s">
        <v>2558</v>
      </c>
    </row>
    <row r="2932" spans="1:10" x14ac:dyDescent="0.2">
      <c r="A2932" t="s">
        <v>1446</v>
      </c>
      <c r="B2932" t="s">
        <v>24</v>
      </c>
      <c r="C2932" t="s">
        <v>28</v>
      </c>
      <c r="D2932" t="s">
        <v>56</v>
      </c>
      <c r="E2932">
        <v>2010</v>
      </c>
      <c r="F2932">
        <v>3</v>
      </c>
      <c r="G2932">
        <v>31.6</v>
      </c>
      <c r="I2932" t="s">
        <v>2439</v>
      </c>
      <c r="J2932" t="s">
        <v>2558</v>
      </c>
    </row>
    <row r="2933" spans="1:10" x14ac:dyDescent="0.2">
      <c r="A2933" t="s">
        <v>1445</v>
      </c>
      <c r="B2933" t="s">
        <v>24</v>
      </c>
      <c r="C2933" t="s">
        <v>28</v>
      </c>
      <c r="D2933" t="s">
        <v>56</v>
      </c>
      <c r="E2933">
        <v>2010</v>
      </c>
      <c r="F2933">
        <v>2</v>
      </c>
      <c r="G2933">
        <v>34.6</v>
      </c>
      <c r="I2933" t="s">
        <v>2439</v>
      </c>
      <c r="J2933" t="s">
        <v>2558</v>
      </c>
    </row>
    <row r="2934" spans="1:10" x14ac:dyDescent="0.2">
      <c r="A2934" t="s">
        <v>1444</v>
      </c>
      <c r="B2934" t="s">
        <v>24</v>
      </c>
      <c r="C2934" t="s">
        <v>28</v>
      </c>
      <c r="D2934" t="s">
        <v>56</v>
      </c>
      <c r="E2934">
        <v>2010</v>
      </c>
      <c r="F2934">
        <v>1</v>
      </c>
      <c r="G2934">
        <v>33.89</v>
      </c>
      <c r="I2934" t="s">
        <v>2439</v>
      </c>
      <c r="J2934" t="s">
        <v>2558</v>
      </c>
    </row>
    <row r="2935" spans="1:10" x14ac:dyDescent="0.2">
      <c r="A2935" t="s">
        <v>1443</v>
      </c>
      <c r="B2935" t="s">
        <v>24</v>
      </c>
      <c r="C2935" t="s">
        <v>28</v>
      </c>
      <c r="D2935" t="s">
        <v>56</v>
      </c>
      <c r="E2935">
        <v>2009</v>
      </c>
      <c r="F2935">
        <v>4</v>
      </c>
      <c r="G2935">
        <v>35.630000000000003</v>
      </c>
      <c r="I2935" t="s">
        <v>2439</v>
      </c>
      <c r="J2935" t="s">
        <v>2558</v>
      </c>
    </row>
    <row r="2936" spans="1:10" x14ac:dyDescent="0.2">
      <c r="A2936" t="s">
        <v>1442</v>
      </c>
      <c r="B2936" t="s">
        <v>24</v>
      </c>
      <c r="C2936" t="s">
        <v>28</v>
      </c>
      <c r="D2936" t="s">
        <v>56</v>
      </c>
      <c r="E2936">
        <v>2009</v>
      </c>
      <c r="F2936">
        <v>3</v>
      </c>
      <c r="G2936">
        <v>31.26</v>
      </c>
      <c r="I2936" t="s">
        <v>2439</v>
      </c>
      <c r="J2936" t="s">
        <v>2558</v>
      </c>
    </row>
    <row r="2937" spans="1:10" x14ac:dyDescent="0.2">
      <c r="A2937" t="s">
        <v>1441</v>
      </c>
      <c r="B2937" t="s">
        <v>24</v>
      </c>
      <c r="C2937" t="s">
        <v>28</v>
      </c>
      <c r="D2937" t="s">
        <v>56</v>
      </c>
      <c r="E2937">
        <v>2009</v>
      </c>
      <c r="F2937">
        <v>2</v>
      </c>
      <c r="G2937">
        <v>34.03</v>
      </c>
      <c r="I2937" t="s">
        <v>2439</v>
      </c>
      <c r="J2937" t="s">
        <v>2558</v>
      </c>
    </row>
    <row r="2938" spans="1:10" x14ac:dyDescent="0.2">
      <c r="A2938" t="s">
        <v>1440</v>
      </c>
      <c r="B2938" t="s">
        <v>24</v>
      </c>
      <c r="C2938" t="s">
        <v>28</v>
      </c>
      <c r="D2938" t="s">
        <v>56</v>
      </c>
      <c r="E2938">
        <v>2009</v>
      </c>
      <c r="F2938">
        <v>1</v>
      </c>
      <c r="G2938">
        <v>34.61</v>
      </c>
      <c r="I2938" t="s">
        <v>2439</v>
      </c>
      <c r="J2938" t="s">
        <v>2558</v>
      </c>
    </row>
    <row r="2939" spans="1:10" x14ac:dyDescent="0.2">
      <c r="A2939" t="s">
        <v>1439</v>
      </c>
      <c r="B2939" t="s">
        <v>24</v>
      </c>
      <c r="C2939" t="s">
        <v>28</v>
      </c>
      <c r="D2939" t="s">
        <v>56</v>
      </c>
      <c r="E2939">
        <v>2008</v>
      </c>
      <c r="F2939">
        <v>4</v>
      </c>
      <c r="G2939">
        <v>35.049999999999997</v>
      </c>
      <c r="I2939" t="s">
        <v>2439</v>
      </c>
      <c r="J2939" t="s">
        <v>2558</v>
      </c>
    </row>
    <row r="2940" spans="1:10" x14ac:dyDescent="0.2">
      <c r="A2940" t="s">
        <v>1438</v>
      </c>
      <c r="B2940" t="s">
        <v>24</v>
      </c>
      <c r="C2940" t="s">
        <v>28</v>
      </c>
      <c r="D2940" t="s">
        <v>56</v>
      </c>
      <c r="E2940">
        <v>2008</v>
      </c>
      <c r="F2940">
        <v>3</v>
      </c>
      <c r="G2940">
        <v>32.14</v>
      </c>
      <c r="I2940" t="s">
        <v>2439</v>
      </c>
      <c r="J2940" t="s">
        <v>2558</v>
      </c>
    </row>
    <row r="2941" spans="1:10" x14ac:dyDescent="0.2">
      <c r="A2941" t="s">
        <v>1437</v>
      </c>
      <c r="B2941" t="s">
        <v>24</v>
      </c>
      <c r="C2941" t="s">
        <v>28</v>
      </c>
      <c r="D2941" t="s">
        <v>56</v>
      </c>
      <c r="E2941">
        <v>2008</v>
      </c>
      <c r="F2941">
        <v>2</v>
      </c>
      <c r="G2941">
        <v>35.950000000000003</v>
      </c>
      <c r="I2941" t="s">
        <v>2439</v>
      </c>
      <c r="J2941" t="s">
        <v>2558</v>
      </c>
    </row>
    <row r="2942" spans="1:10" x14ac:dyDescent="0.2">
      <c r="A2942" t="s">
        <v>1436</v>
      </c>
      <c r="B2942" t="s">
        <v>24</v>
      </c>
      <c r="C2942" t="s">
        <v>28</v>
      </c>
      <c r="D2942" t="s">
        <v>56</v>
      </c>
      <c r="E2942">
        <v>2008</v>
      </c>
      <c r="F2942">
        <v>1</v>
      </c>
      <c r="G2942">
        <v>35.58</v>
      </c>
      <c r="I2942" t="s">
        <v>2439</v>
      </c>
      <c r="J2942" t="s">
        <v>2558</v>
      </c>
    </row>
    <row r="2943" spans="1:10" x14ac:dyDescent="0.2">
      <c r="A2943" t="s">
        <v>1435</v>
      </c>
      <c r="B2943" t="s">
        <v>24</v>
      </c>
      <c r="C2943" t="s">
        <v>28</v>
      </c>
      <c r="D2943" t="s">
        <v>56</v>
      </c>
      <c r="E2943">
        <v>2007</v>
      </c>
      <c r="F2943">
        <v>4</v>
      </c>
      <c r="G2943">
        <v>36.36</v>
      </c>
      <c r="I2943" t="s">
        <v>2439</v>
      </c>
      <c r="J2943" t="s">
        <v>2558</v>
      </c>
    </row>
    <row r="2944" spans="1:10" x14ac:dyDescent="0.2">
      <c r="A2944" t="s">
        <v>1434</v>
      </c>
      <c r="B2944" t="s">
        <v>24</v>
      </c>
      <c r="C2944" t="s">
        <v>28</v>
      </c>
      <c r="D2944" t="s">
        <v>56</v>
      </c>
      <c r="E2944">
        <v>2007</v>
      </c>
      <c r="F2944">
        <v>3</v>
      </c>
      <c r="G2944">
        <v>32.979999999999997</v>
      </c>
      <c r="I2944" t="s">
        <v>2439</v>
      </c>
      <c r="J2944" t="s">
        <v>2558</v>
      </c>
    </row>
    <row r="2945" spans="1:10" x14ac:dyDescent="0.2">
      <c r="A2945" t="s">
        <v>1433</v>
      </c>
      <c r="B2945" t="s">
        <v>24</v>
      </c>
      <c r="C2945" t="s">
        <v>28</v>
      </c>
      <c r="D2945" t="s">
        <v>56</v>
      </c>
      <c r="E2945">
        <v>2007</v>
      </c>
      <c r="F2945">
        <v>2</v>
      </c>
      <c r="G2945">
        <v>35.74</v>
      </c>
      <c r="I2945" t="s">
        <v>2439</v>
      </c>
      <c r="J2945" t="s">
        <v>2558</v>
      </c>
    </row>
    <row r="2946" spans="1:10" x14ac:dyDescent="0.2">
      <c r="A2946" t="s">
        <v>1432</v>
      </c>
      <c r="B2946" t="s">
        <v>24</v>
      </c>
      <c r="C2946" t="s">
        <v>28</v>
      </c>
      <c r="D2946" t="s">
        <v>56</v>
      </c>
      <c r="E2946">
        <v>2007</v>
      </c>
      <c r="F2946">
        <v>1</v>
      </c>
      <c r="G2946">
        <v>35.92</v>
      </c>
      <c r="I2946" t="s">
        <v>2439</v>
      </c>
      <c r="J2946" t="s">
        <v>2558</v>
      </c>
    </row>
    <row r="2947" spans="1:10" x14ac:dyDescent="0.2">
      <c r="A2947" t="s">
        <v>1431</v>
      </c>
      <c r="B2947" t="s">
        <v>24</v>
      </c>
      <c r="C2947" t="s">
        <v>28</v>
      </c>
      <c r="D2947" t="s">
        <v>56</v>
      </c>
      <c r="E2947">
        <v>2006</v>
      </c>
      <c r="F2947">
        <v>4</v>
      </c>
      <c r="G2947">
        <v>35.57</v>
      </c>
      <c r="I2947" t="s">
        <v>2439</v>
      </c>
      <c r="J2947" t="s">
        <v>2558</v>
      </c>
    </row>
    <row r="2948" spans="1:10" x14ac:dyDescent="0.2">
      <c r="A2948" t="s">
        <v>1430</v>
      </c>
      <c r="B2948" t="s">
        <v>24</v>
      </c>
      <c r="C2948" t="s">
        <v>28</v>
      </c>
      <c r="D2948" t="s">
        <v>56</v>
      </c>
      <c r="E2948">
        <v>2006</v>
      </c>
      <c r="F2948">
        <v>3</v>
      </c>
      <c r="G2948">
        <v>33.08</v>
      </c>
      <c r="I2948" t="s">
        <v>2439</v>
      </c>
      <c r="J2948" t="s">
        <v>2558</v>
      </c>
    </row>
    <row r="2949" spans="1:10" x14ac:dyDescent="0.2">
      <c r="A2949" t="s">
        <v>1429</v>
      </c>
      <c r="B2949" t="s">
        <v>24</v>
      </c>
      <c r="C2949" t="s">
        <v>28</v>
      </c>
      <c r="D2949" t="s">
        <v>56</v>
      </c>
      <c r="E2949">
        <v>2006</v>
      </c>
      <c r="F2949">
        <v>2</v>
      </c>
      <c r="G2949">
        <v>35.700000000000003</v>
      </c>
      <c r="I2949" t="s">
        <v>2439</v>
      </c>
      <c r="J2949" t="s">
        <v>2558</v>
      </c>
    </row>
    <row r="2950" spans="1:10" x14ac:dyDescent="0.2">
      <c r="A2950" t="s">
        <v>1428</v>
      </c>
      <c r="B2950" t="s">
        <v>24</v>
      </c>
      <c r="C2950" t="s">
        <v>28</v>
      </c>
      <c r="D2950" t="s">
        <v>56</v>
      </c>
      <c r="E2950">
        <v>2006</v>
      </c>
      <c r="F2950">
        <v>1</v>
      </c>
      <c r="G2950">
        <v>36.19</v>
      </c>
      <c r="I2950" t="s">
        <v>2439</v>
      </c>
      <c r="J2950" t="s">
        <v>2558</v>
      </c>
    </row>
    <row r="2951" spans="1:10" x14ac:dyDescent="0.2">
      <c r="A2951" t="s">
        <v>1427</v>
      </c>
      <c r="B2951" t="s">
        <v>24</v>
      </c>
      <c r="C2951" t="s">
        <v>28</v>
      </c>
      <c r="D2951" t="s">
        <v>56</v>
      </c>
      <c r="E2951">
        <v>2005</v>
      </c>
      <c r="F2951">
        <v>4</v>
      </c>
      <c r="G2951">
        <v>37.46</v>
      </c>
      <c r="I2951" t="s">
        <v>2439</v>
      </c>
      <c r="J2951" t="s">
        <v>2558</v>
      </c>
    </row>
    <row r="2952" spans="1:10" x14ac:dyDescent="0.2">
      <c r="A2952" t="s">
        <v>1426</v>
      </c>
      <c r="B2952" t="s">
        <v>24</v>
      </c>
      <c r="C2952" t="s">
        <v>28</v>
      </c>
      <c r="D2952" t="s">
        <v>56</v>
      </c>
      <c r="E2952">
        <v>2005</v>
      </c>
      <c r="F2952">
        <v>3</v>
      </c>
      <c r="G2952">
        <v>32.950000000000003</v>
      </c>
      <c r="I2952" t="s">
        <v>2439</v>
      </c>
      <c r="J2952" t="s">
        <v>2558</v>
      </c>
    </row>
    <row r="2953" spans="1:10" x14ac:dyDescent="0.2">
      <c r="A2953" t="s">
        <v>1425</v>
      </c>
      <c r="B2953" t="s">
        <v>24</v>
      </c>
      <c r="C2953" t="s">
        <v>28</v>
      </c>
      <c r="D2953" t="s">
        <v>56</v>
      </c>
      <c r="E2953">
        <v>2005</v>
      </c>
      <c r="F2953">
        <v>2</v>
      </c>
      <c r="G2953">
        <v>37.15</v>
      </c>
      <c r="I2953" t="s">
        <v>2439</v>
      </c>
      <c r="J2953" t="s">
        <v>2558</v>
      </c>
    </row>
    <row r="2954" spans="1:10" x14ac:dyDescent="0.2">
      <c r="A2954" t="s">
        <v>1424</v>
      </c>
      <c r="B2954" t="s">
        <v>24</v>
      </c>
      <c r="C2954" t="s">
        <v>28</v>
      </c>
      <c r="D2954" t="s">
        <v>56</v>
      </c>
      <c r="E2954">
        <v>2005</v>
      </c>
      <c r="F2954">
        <v>1</v>
      </c>
      <c r="G2954">
        <v>36.03</v>
      </c>
      <c r="I2954" t="s">
        <v>2439</v>
      </c>
      <c r="J2954" t="s">
        <v>2558</v>
      </c>
    </row>
    <row r="2955" spans="1:10" x14ac:dyDescent="0.2">
      <c r="A2955" t="s">
        <v>3213</v>
      </c>
      <c r="B2955" t="s">
        <v>24</v>
      </c>
      <c r="C2955" t="s">
        <v>28</v>
      </c>
      <c r="D2955" t="s">
        <v>56</v>
      </c>
      <c r="E2955">
        <v>2004</v>
      </c>
      <c r="F2955">
        <v>4</v>
      </c>
      <c r="G2955">
        <v>37.94</v>
      </c>
      <c r="I2955" t="s">
        <v>2439</v>
      </c>
      <c r="J2955" t="s">
        <v>2558</v>
      </c>
    </row>
    <row r="2956" spans="1:10" x14ac:dyDescent="0.2">
      <c r="A2956" t="s">
        <v>3214</v>
      </c>
      <c r="B2956" t="s">
        <v>24</v>
      </c>
      <c r="C2956" t="s">
        <v>28</v>
      </c>
      <c r="D2956" t="s">
        <v>56</v>
      </c>
      <c r="E2956">
        <v>2004</v>
      </c>
      <c r="F2956">
        <v>3</v>
      </c>
      <c r="G2956">
        <v>32.299999999999997</v>
      </c>
      <c r="I2956" t="s">
        <v>2439</v>
      </c>
      <c r="J2956" t="s">
        <v>2558</v>
      </c>
    </row>
    <row r="2957" spans="1:10" x14ac:dyDescent="0.2">
      <c r="A2957" t="s">
        <v>3215</v>
      </c>
      <c r="B2957" t="s">
        <v>24</v>
      </c>
      <c r="C2957" t="s">
        <v>28</v>
      </c>
      <c r="D2957" t="s">
        <v>56</v>
      </c>
      <c r="E2957">
        <v>2004</v>
      </c>
      <c r="F2957">
        <v>2</v>
      </c>
      <c r="G2957">
        <v>36.47</v>
      </c>
      <c r="I2957" t="s">
        <v>2439</v>
      </c>
      <c r="J2957" t="s">
        <v>2558</v>
      </c>
    </row>
    <row r="2958" spans="1:10" x14ac:dyDescent="0.2">
      <c r="A2958" t="s">
        <v>3216</v>
      </c>
      <c r="B2958" t="s">
        <v>24</v>
      </c>
      <c r="C2958" t="s">
        <v>28</v>
      </c>
      <c r="D2958" t="s">
        <v>56</v>
      </c>
      <c r="E2958">
        <v>2004</v>
      </c>
      <c r="F2958">
        <v>1</v>
      </c>
      <c r="G2958">
        <v>36.07</v>
      </c>
      <c r="I2958" t="s">
        <v>2439</v>
      </c>
      <c r="J2958" t="s">
        <v>2558</v>
      </c>
    </row>
    <row r="2959" spans="1:10" x14ac:dyDescent="0.2">
      <c r="A2959" t="s">
        <v>3217</v>
      </c>
      <c r="B2959" t="s">
        <v>24</v>
      </c>
      <c r="C2959" t="s">
        <v>28</v>
      </c>
      <c r="D2959" t="s">
        <v>56</v>
      </c>
      <c r="E2959">
        <v>2003</v>
      </c>
      <c r="F2959">
        <v>4</v>
      </c>
      <c r="G2959">
        <v>38.24</v>
      </c>
      <c r="I2959" t="s">
        <v>2439</v>
      </c>
      <c r="J2959" t="s">
        <v>2558</v>
      </c>
    </row>
    <row r="2960" spans="1:10" x14ac:dyDescent="0.2">
      <c r="A2960" t="s">
        <v>3218</v>
      </c>
      <c r="B2960" t="s">
        <v>24</v>
      </c>
      <c r="C2960" t="s">
        <v>28</v>
      </c>
      <c r="D2960" t="s">
        <v>56</v>
      </c>
      <c r="E2960">
        <v>2003</v>
      </c>
      <c r="F2960">
        <v>3</v>
      </c>
      <c r="G2960">
        <v>33.630000000000003</v>
      </c>
      <c r="I2960" t="s">
        <v>2439</v>
      </c>
      <c r="J2960" t="s">
        <v>2558</v>
      </c>
    </row>
    <row r="2961" spans="1:10" x14ac:dyDescent="0.2">
      <c r="A2961" t="s">
        <v>3219</v>
      </c>
      <c r="B2961" t="s">
        <v>24</v>
      </c>
      <c r="C2961" t="s">
        <v>28</v>
      </c>
      <c r="D2961" t="s">
        <v>56</v>
      </c>
      <c r="E2961">
        <v>2003</v>
      </c>
      <c r="F2961">
        <v>2</v>
      </c>
      <c r="G2961">
        <v>37.369999999999997</v>
      </c>
      <c r="I2961" t="s">
        <v>2439</v>
      </c>
      <c r="J2961" t="s">
        <v>2558</v>
      </c>
    </row>
    <row r="2962" spans="1:10" x14ac:dyDescent="0.2">
      <c r="A2962" t="s">
        <v>3220</v>
      </c>
      <c r="B2962" t="s">
        <v>24</v>
      </c>
      <c r="C2962" t="s">
        <v>28</v>
      </c>
      <c r="D2962" t="s">
        <v>56</v>
      </c>
      <c r="E2962">
        <v>2003</v>
      </c>
      <c r="F2962">
        <v>1</v>
      </c>
      <c r="G2962">
        <v>38.340000000000003</v>
      </c>
      <c r="I2962" t="s">
        <v>2439</v>
      </c>
      <c r="J2962" t="s">
        <v>2558</v>
      </c>
    </row>
    <row r="2963" spans="1:10" x14ac:dyDescent="0.2">
      <c r="A2963" t="s">
        <v>3221</v>
      </c>
      <c r="B2963" t="s">
        <v>24</v>
      </c>
      <c r="C2963" t="s">
        <v>28</v>
      </c>
      <c r="D2963" t="s">
        <v>56</v>
      </c>
      <c r="E2963">
        <v>2002</v>
      </c>
      <c r="F2963">
        <v>4</v>
      </c>
      <c r="G2963">
        <v>38.130000000000003</v>
      </c>
      <c r="I2963" t="s">
        <v>2439</v>
      </c>
      <c r="J2963" t="s">
        <v>2558</v>
      </c>
    </row>
    <row r="2964" spans="1:10" x14ac:dyDescent="0.2">
      <c r="A2964" t="s">
        <v>3222</v>
      </c>
      <c r="B2964" t="s">
        <v>24</v>
      </c>
      <c r="C2964" t="s">
        <v>28</v>
      </c>
      <c r="D2964" t="s">
        <v>56</v>
      </c>
      <c r="E2964">
        <v>2002</v>
      </c>
      <c r="F2964">
        <v>3</v>
      </c>
      <c r="G2964">
        <v>34.51</v>
      </c>
      <c r="I2964" t="s">
        <v>2439</v>
      </c>
      <c r="J2964" t="s">
        <v>2558</v>
      </c>
    </row>
    <row r="2965" spans="1:10" x14ac:dyDescent="0.2">
      <c r="A2965" t="s">
        <v>3223</v>
      </c>
      <c r="B2965" t="s">
        <v>24</v>
      </c>
      <c r="C2965" t="s">
        <v>28</v>
      </c>
      <c r="D2965" t="s">
        <v>56</v>
      </c>
      <c r="E2965">
        <v>2002</v>
      </c>
      <c r="F2965">
        <v>2</v>
      </c>
      <c r="G2965">
        <v>37.14</v>
      </c>
      <c r="I2965" t="s">
        <v>2439</v>
      </c>
      <c r="J2965" t="s">
        <v>2558</v>
      </c>
    </row>
    <row r="2966" spans="1:10" x14ac:dyDescent="0.2">
      <c r="A2966" t="s">
        <v>3224</v>
      </c>
      <c r="B2966" t="s">
        <v>24</v>
      </c>
      <c r="C2966" t="s">
        <v>28</v>
      </c>
      <c r="D2966" t="s">
        <v>56</v>
      </c>
      <c r="E2966">
        <v>2002</v>
      </c>
      <c r="F2966">
        <v>1</v>
      </c>
      <c r="G2966">
        <v>37.520000000000003</v>
      </c>
      <c r="I2966" t="s">
        <v>2439</v>
      </c>
      <c r="J2966" t="s">
        <v>2558</v>
      </c>
    </row>
    <row r="2967" spans="1:10" x14ac:dyDescent="0.2">
      <c r="A2967" t="s">
        <v>3225</v>
      </c>
      <c r="B2967" t="s">
        <v>24</v>
      </c>
      <c r="C2967" t="s">
        <v>28</v>
      </c>
      <c r="D2967" t="s">
        <v>56</v>
      </c>
      <c r="E2967">
        <v>2001</v>
      </c>
      <c r="F2967">
        <v>4</v>
      </c>
      <c r="G2967">
        <v>37.049999999999997</v>
      </c>
      <c r="I2967" t="s">
        <v>2439</v>
      </c>
      <c r="J2967" t="s">
        <v>2558</v>
      </c>
    </row>
    <row r="2968" spans="1:10" x14ac:dyDescent="0.2">
      <c r="A2968" t="s">
        <v>3226</v>
      </c>
      <c r="B2968" t="s">
        <v>24</v>
      </c>
      <c r="C2968" t="s">
        <v>28</v>
      </c>
      <c r="D2968" t="s">
        <v>56</v>
      </c>
      <c r="E2968">
        <v>2001</v>
      </c>
      <c r="F2968">
        <v>3</v>
      </c>
      <c r="G2968">
        <v>32.619999999999997</v>
      </c>
      <c r="I2968" t="s">
        <v>2439</v>
      </c>
      <c r="J2968" t="s">
        <v>2558</v>
      </c>
    </row>
    <row r="2969" spans="1:10" x14ac:dyDescent="0.2">
      <c r="A2969" t="s">
        <v>3227</v>
      </c>
      <c r="B2969" t="s">
        <v>24</v>
      </c>
      <c r="C2969" t="s">
        <v>28</v>
      </c>
      <c r="D2969" t="s">
        <v>56</v>
      </c>
      <c r="E2969">
        <v>2001</v>
      </c>
      <c r="F2969">
        <v>2</v>
      </c>
      <c r="G2969">
        <v>36.880000000000003</v>
      </c>
      <c r="I2969" t="s">
        <v>2439</v>
      </c>
      <c r="J2969" t="s">
        <v>2558</v>
      </c>
    </row>
    <row r="2970" spans="1:10" x14ac:dyDescent="0.2">
      <c r="A2970" t="s">
        <v>3228</v>
      </c>
      <c r="B2970" t="s">
        <v>24</v>
      </c>
      <c r="C2970" t="s">
        <v>28</v>
      </c>
      <c r="D2970" t="s">
        <v>56</v>
      </c>
      <c r="E2970">
        <v>2001</v>
      </c>
      <c r="F2970">
        <v>1</v>
      </c>
      <c r="G2970">
        <v>35.51</v>
      </c>
      <c r="I2970" t="s">
        <v>2439</v>
      </c>
      <c r="J2970" t="s">
        <v>2558</v>
      </c>
    </row>
    <row r="2971" spans="1:10" x14ac:dyDescent="0.2">
      <c r="A2971" t="s">
        <v>3229</v>
      </c>
      <c r="B2971" t="s">
        <v>24</v>
      </c>
      <c r="C2971" t="s">
        <v>28</v>
      </c>
      <c r="D2971" t="s">
        <v>56</v>
      </c>
      <c r="E2971">
        <v>2000</v>
      </c>
      <c r="F2971">
        <v>4</v>
      </c>
      <c r="G2971">
        <v>36.67</v>
      </c>
      <c r="I2971" t="s">
        <v>2439</v>
      </c>
      <c r="J2971" t="s">
        <v>2502</v>
      </c>
    </row>
    <row r="2972" spans="1:10" x14ac:dyDescent="0.2">
      <c r="A2972" t="s">
        <v>3230</v>
      </c>
      <c r="B2972" t="s">
        <v>24</v>
      </c>
      <c r="C2972" t="s">
        <v>28</v>
      </c>
      <c r="D2972" t="s">
        <v>56</v>
      </c>
      <c r="E2972">
        <v>2000</v>
      </c>
      <c r="F2972">
        <v>3</v>
      </c>
      <c r="G2972">
        <v>32.81</v>
      </c>
      <c r="I2972" t="s">
        <v>2439</v>
      </c>
      <c r="J2972" t="s">
        <v>2502</v>
      </c>
    </row>
    <row r="2973" spans="1:10" x14ac:dyDescent="0.2">
      <c r="A2973" t="s">
        <v>3231</v>
      </c>
      <c r="B2973" t="s">
        <v>24</v>
      </c>
      <c r="C2973" t="s">
        <v>28</v>
      </c>
      <c r="D2973" t="s">
        <v>56</v>
      </c>
      <c r="E2973">
        <v>2000</v>
      </c>
      <c r="F2973">
        <v>2</v>
      </c>
      <c r="G2973">
        <v>37.68</v>
      </c>
      <c r="I2973" t="s">
        <v>2439</v>
      </c>
      <c r="J2973" t="s">
        <v>2502</v>
      </c>
    </row>
    <row r="2974" spans="1:10" x14ac:dyDescent="0.2">
      <c r="A2974" t="s">
        <v>3232</v>
      </c>
      <c r="B2974" t="s">
        <v>24</v>
      </c>
      <c r="C2974" t="s">
        <v>28</v>
      </c>
      <c r="D2974" t="s">
        <v>56</v>
      </c>
      <c r="E2974">
        <v>2000</v>
      </c>
      <c r="F2974">
        <v>1</v>
      </c>
      <c r="G2974">
        <v>36.229999999999997</v>
      </c>
      <c r="I2974" t="s">
        <v>2439</v>
      </c>
      <c r="J2974" t="s">
        <v>2502</v>
      </c>
    </row>
    <row r="2975" spans="1:10" x14ac:dyDescent="0.2">
      <c r="A2975" t="s">
        <v>3233</v>
      </c>
      <c r="B2975" t="s">
        <v>24</v>
      </c>
      <c r="C2975" t="s">
        <v>28</v>
      </c>
      <c r="D2975" t="s">
        <v>56</v>
      </c>
      <c r="E2975">
        <v>1999</v>
      </c>
      <c r="F2975">
        <v>4</v>
      </c>
      <c r="G2975">
        <v>39.07</v>
      </c>
      <c r="I2975" t="s">
        <v>2439</v>
      </c>
      <c r="J2975" t="s">
        <v>2502</v>
      </c>
    </row>
    <row r="2976" spans="1:10" x14ac:dyDescent="0.2">
      <c r="A2976" t="s">
        <v>3234</v>
      </c>
      <c r="B2976" t="s">
        <v>24</v>
      </c>
      <c r="C2976" t="s">
        <v>28</v>
      </c>
      <c r="D2976" t="s">
        <v>56</v>
      </c>
      <c r="E2976">
        <v>1999</v>
      </c>
      <c r="F2976">
        <v>3</v>
      </c>
      <c r="G2976">
        <v>34.58</v>
      </c>
      <c r="I2976" t="s">
        <v>2439</v>
      </c>
      <c r="J2976" t="s">
        <v>2502</v>
      </c>
    </row>
    <row r="2977" spans="1:10" x14ac:dyDescent="0.2">
      <c r="A2977" t="s">
        <v>3235</v>
      </c>
      <c r="B2977" t="s">
        <v>24</v>
      </c>
      <c r="C2977" t="s">
        <v>28</v>
      </c>
      <c r="D2977" t="s">
        <v>56</v>
      </c>
      <c r="E2977">
        <v>1999</v>
      </c>
      <c r="F2977">
        <v>2</v>
      </c>
      <c r="G2977">
        <v>38.46</v>
      </c>
      <c r="I2977" t="s">
        <v>2439</v>
      </c>
      <c r="J2977" t="s">
        <v>2502</v>
      </c>
    </row>
    <row r="2978" spans="1:10" x14ac:dyDescent="0.2">
      <c r="A2978" t="s">
        <v>3236</v>
      </c>
      <c r="B2978" t="s">
        <v>24</v>
      </c>
      <c r="C2978" t="s">
        <v>28</v>
      </c>
      <c r="D2978" t="s">
        <v>56</v>
      </c>
      <c r="E2978">
        <v>1999</v>
      </c>
      <c r="F2978">
        <v>1</v>
      </c>
      <c r="G2978">
        <v>36.43</v>
      </c>
      <c r="I2978" t="s">
        <v>2439</v>
      </c>
      <c r="J2978" t="s">
        <v>2502</v>
      </c>
    </row>
    <row r="2979" spans="1:10" x14ac:dyDescent="0.2">
      <c r="A2979" t="s">
        <v>3237</v>
      </c>
      <c r="B2979" t="s">
        <v>24</v>
      </c>
      <c r="C2979" t="s">
        <v>28</v>
      </c>
      <c r="D2979" t="s">
        <v>56</v>
      </c>
      <c r="E2979">
        <v>1998</v>
      </c>
      <c r="F2979">
        <v>2</v>
      </c>
      <c r="G2979">
        <v>37.409999999999997</v>
      </c>
      <c r="I2979" t="s">
        <v>2439</v>
      </c>
      <c r="J2979" t="s">
        <v>2502</v>
      </c>
    </row>
    <row r="2980" spans="1:10" x14ac:dyDescent="0.2">
      <c r="A2980" t="s">
        <v>3238</v>
      </c>
      <c r="B2980" t="s">
        <v>24</v>
      </c>
      <c r="C2980" t="s">
        <v>28</v>
      </c>
      <c r="D2980" t="s">
        <v>56</v>
      </c>
      <c r="E2980">
        <v>1997</v>
      </c>
      <c r="F2980">
        <v>2</v>
      </c>
      <c r="G2980">
        <v>37.56</v>
      </c>
      <c r="I2980" t="s">
        <v>2439</v>
      </c>
      <c r="J2980" t="s">
        <v>2502</v>
      </c>
    </row>
    <row r="2981" spans="1:10" x14ac:dyDescent="0.2">
      <c r="A2981" t="s">
        <v>3239</v>
      </c>
      <c r="B2981" t="s">
        <v>24</v>
      </c>
      <c r="C2981" t="s">
        <v>28</v>
      </c>
      <c r="D2981" t="s">
        <v>56</v>
      </c>
      <c r="E2981">
        <v>1996</v>
      </c>
      <c r="F2981">
        <v>2</v>
      </c>
      <c r="G2981">
        <v>39.64</v>
      </c>
      <c r="H2981" t="s">
        <v>2448</v>
      </c>
      <c r="I2981" t="s">
        <v>2474</v>
      </c>
      <c r="J2981" t="s">
        <v>2502</v>
      </c>
    </row>
    <row r="2982" spans="1:10" x14ac:dyDescent="0.2">
      <c r="A2982" t="s">
        <v>3240</v>
      </c>
      <c r="B2982" t="s">
        <v>26</v>
      </c>
      <c r="C2982" t="s">
        <v>29</v>
      </c>
      <c r="D2982" t="s">
        <v>56</v>
      </c>
      <c r="E2982">
        <v>2022</v>
      </c>
      <c r="F2982">
        <v>3</v>
      </c>
      <c r="G2982">
        <v>35.799999999999997</v>
      </c>
      <c r="I2982" t="s">
        <v>2439</v>
      </c>
    </row>
    <row r="2983" spans="1:10" x14ac:dyDescent="0.2">
      <c r="A2983" t="s">
        <v>3241</v>
      </c>
      <c r="B2983" t="s">
        <v>26</v>
      </c>
      <c r="C2983" t="s">
        <v>29</v>
      </c>
      <c r="D2983" t="s">
        <v>56</v>
      </c>
      <c r="E2983">
        <v>2022</v>
      </c>
      <c r="F2983">
        <v>2</v>
      </c>
      <c r="G2983">
        <v>33.700000000000003</v>
      </c>
      <c r="I2983" t="s">
        <v>2439</v>
      </c>
    </row>
    <row r="2984" spans="1:10" x14ac:dyDescent="0.2">
      <c r="A2984" t="s">
        <v>3242</v>
      </c>
      <c r="B2984" t="s">
        <v>26</v>
      </c>
      <c r="C2984" t="s">
        <v>29</v>
      </c>
      <c r="D2984" t="s">
        <v>56</v>
      </c>
      <c r="E2984">
        <v>2022</v>
      </c>
      <c r="F2984">
        <v>1</v>
      </c>
      <c r="G2984">
        <v>34.799999999999997</v>
      </c>
      <c r="I2984" t="s">
        <v>2439</v>
      </c>
    </row>
    <row r="2985" spans="1:10" x14ac:dyDescent="0.2">
      <c r="A2985" t="s">
        <v>1627</v>
      </c>
      <c r="B2985" t="s">
        <v>26</v>
      </c>
      <c r="C2985" t="s">
        <v>29</v>
      </c>
      <c r="D2985" t="s">
        <v>56</v>
      </c>
      <c r="E2985">
        <v>2021</v>
      </c>
      <c r="F2985">
        <v>4</v>
      </c>
      <c r="G2985">
        <v>34.5</v>
      </c>
      <c r="I2985" t="s">
        <v>2439</v>
      </c>
    </row>
    <row r="2986" spans="1:10" x14ac:dyDescent="0.2">
      <c r="A2986" t="s">
        <v>1626</v>
      </c>
      <c r="B2986" t="s">
        <v>26</v>
      </c>
      <c r="C2986" t="s">
        <v>29</v>
      </c>
      <c r="D2986" t="s">
        <v>56</v>
      </c>
      <c r="E2986">
        <v>2021</v>
      </c>
      <c r="F2986">
        <v>3</v>
      </c>
      <c r="G2986">
        <v>35.299999999999997</v>
      </c>
      <c r="I2986" t="s">
        <v>2439</v>
      </c>
    </row>
    <row r="2987" spans="1:10" x14ac:dyDescent="0.2">
      <c r="A2987" t="s">
        <v>1625</v>
      </c>
      <c r="B2987" t="s">
        <v>26</v>
      </c>
      <c r="C2987" t="s">
        <v>29</v>
      </c>
      <c r="D2987" t="s">
        <v>56</v>
      </c>
      <c r="E2987">
        <v>2021</v>
      </c>
      <c r="F2987">
        <v>2</v>
      </c>
      <c r="G2987">
        <v>34.4</v>
      </c>
      <c r="I2987" t="s">
        <v>2439</v>
      </c>
    </row>
    <row r="2988" spans="1:10" x14ac:dyDescent="0.2">
      <c r="A2988" t="s">
        <v>1624</v>
      </c>
      <c r="B2988" t="s">
        <v>26</v>
      </c>
      <c r="C2988" t="s">
        <v>29</v>
      </c>
      <c r="D2988" t="s">
        <v>56</v>
      </c>
      <c r="E2988">
        <v>2021</v>
      </c>
      <c r="F2988">
        <v>1</v>
      </c>
      <c r="G2988">
        <v>34.5</v>
      </c>
      <c r="H2988" t="s">
        <v>2448</v>
      </c>
      <c r="I2988" t="s">
        <v>2474</v>
      </c>
    </row>
    <row r="2989" spans="1:10" x14ac:dyDescent="0.2">
      <c r="A2989" t="s">
        <v>1623</v>
      </c>
      <c r="B2989" t="s">
        <v>26</v>
      </c>
      <c r="C2989" t="s">
        <v>29</v>
      </c>
      <c r="D2989" t="s">
        <v>56</v>
      </c>
      <c r="E2989">
        <v>2020</v>
      </c>
      <c r="F2989">
        <v>4</v>
      </c>
      <c r="G2989">
        <v>34.4</v>
      </c>
      <c r="I2989" t="s">
        <v>2439</v>
      </c>
    </row>
    <row r="2990" spans="1:10" x14ac:dyDescent="0.2">
      <c r="A2990" t="s">
        <v>1622</v>
      </c>
      <c r="B2990" t="s">
        <v>26</v>
      </c>
      <c r="C2990" t="s">
        <v>29</v>
      </c>
      <c r="D2990" t="s">
        <v>56</v>
      </c>
      <c r="E2990">
        <v>2020</v>
      </c>
      <c r="F2990">
        <v>3</v>
      </c>
      <c r="G2990">
        <v>34.9</v>
      </c>
      <c r="I2990" t="s">
        <v>2439</v>
      </c>
    </row>
    <row r="2991" spans="1:10" x14ac:dyDescent="0.2">
      <c r="A2991" t="s">
        <v>1621</v>
      </c>
      <c r="B2991" t="s">
        <v>26</v>
      </c>
      <c r="C2991" t="s">
        <v>29</v>
      </c>
      <c r="D2991" t="s">
        <v>56</v>
      </c>
      <c r="E2991">
        <v>2020</v>
      </c>
      <c r="F2991">
        <v>2</v>
      </c>
      <c r="G2991">
        <v>33</v>
      </c>
      <c r="I2991" t="s">
        <v>2439</v>
      </c>
    </row>
    <row r="2992" spans="1:10" x14ac:dyDescent="0.2">
      <c r="A2992" t="s">
        <v>1620</v>
      </c>
      <c r="B2992" t="s">
        <v>26</v>
      </c>
      <c r="C2992" t="s">
        <v>29</v>
      </c>
      <c r="D2992" t="s">
        <v>56</v>
      </c>
      <c r="E2992">
        <v>2020</v>
      </c>
      <c r="F2992">
        <v>1</v>
      </c>
      <c r="G2992">
        <v>34.799999999999997</v>
      </c>
      <c r="I2992" t="s">
        <v>2439</v>
      </c>
    </row>
    <row r="2993" spans="1:9" x14ac:dyDescent="0.2">
      <c r="A2993" t="s">
        <v>1619</v>
      </c>
      <c r="B2993" t="s">
        <v>26</v>
      </c>
      <c r="C2993" t="s">
        <v>29</v>
      </c>
      <c r="D2993" t="s">
        <v>56</v>
      </c>
      <c r="E2993">
        <v>2019</v>
      </c>
      <c r="F2993">
        <v>4</v>
      </c>
      <c r="G2993">
        <v>35.200000000000003</v>
      </c>
      <c r="I2993" t="s">
        <v>2439</v>
      </c>
    </row>
    <row r="2994" spans="1:9" x14ac:dyDescent="0.2">
      <c r="A2994" t="s">
        <v>1618</v>
      </c>
      <c r="B2994" t="s">
        <v>26</v>
      </c>
      <c r="C2994" t="s">
        <v>29</v>
      </c>
      <c r="D2994" t="s">
        <v>56</v>
      </c>
      <c r="E2994">
        <v>2019</v>
      </c>
      <c r="F2994">
        <v>3</v>
      </c>
      <c r="G2994">
        <v>35.9</v>
      </c>
      <c r="I2994" t="s">
        <v>2439</v>
      </c>
    </row>
    <row r="2995" spans="1:9" x14ac:dyDescent="0.2">
      <c r="A2995" t="s">
        <v>1617</v>
      </c>
      <c r="B2995" t="s">
        <v>26</v>
      </c>
      <c r="C2995" t="s">
        <v>29</v>
      </c>
      <c r="D2995" t="s">
        <v>56</v>
      </c>
      <c r="E2995">
        <v>2019</v>
      </c>
      <c r="F2995">
        <v>2</v>
      </c>
      <c r="G2995">
        <v>33.6</v>
      </c>
      <c r="I2995" t="s">
        <v>2439</v>
      </c>
    </row>
    <row r="2996" spans="1:9" x14ac:dyDescent="0.2">
      <c r="A2996" t="s">
        <v>1616</v>
      </c>
      <c r="B2996" t="s">
        <v>26</v>
      </c>
      <c r="C2996" t="s">
        <v>29</v>
      </c>
      <c r="D2996" t="s">
        <v>56</v>
      </c>
      <c r="E2996">
        <v>2019</v>
      </c>
      <c r="F2996">
        <v>1</v>
      </c>
      <c r="G2996">
        <v>35.4</v>
      </c>
      <c r="I2996" t="s">
        <v>2439</v>
      </c>
    </row>
    <row r="2997" spans="1:9" x14ac:dyDescent="0.2">
      <c r="A2997" t="s">
        <v>1615</v>
      </c>
      <c r="B2997" t="s">
        <v>26</v>
      </c>
      <c r="C2997" t="s">
        <v>29</v>
      </c>
      <c r="D2997" t="s">
        <v>56</v>
      </c>
      <c r="E2997">
        <v>2018</v>
      </c>
      <c r="F2997">
        <v>4</v>
      </c>
      <c r="G2997">
        <v>35.6</v>
      </c>
      <c r="I2997" t="s">
        <v>2439</v>
      </c>
    </row>
    <row r="2998" spans="1:9" x14ac:dyDescent="0.2">
      <c r="A2998" t="s">
        <v>1614</v>
      </c>
      <c r="B2998" t="s">
        <v>26</v>
      </c>
      <c r="C2998" t="s">
        <v>29</v>
      </c>
      <c r="D2998" t="s">
        <v>56</v>
      </c>
      <c r="E2998">
        <v>2018</v>
      </c>
      <c r="F2998">
        <v>3</v>
      </c>
      <c r="G2998">
        <v>36</v>
      </c>
      <c r="H2998" t="s">
        <v>2448</v>
      </c>
      <c r="I2998" t="s">
        <v>2474</v>
      </c>
    </row>
    <row r="2999" spans="1:9" x14ac:dyDescent="0.2">
      <c r="A2999" t="s">
        <v>1613</v>
      </c>
      <c r="B2999" t="s">
        <v>26</v>
      </c>
      <c r="C2999" t="s">
        <v>29</v>
      </c>
      <c r="D2999" t="s">
        <v>56</v>
      </c>
      <c r="E2999">
        <v>2018</v>
      </c>
      <c r="F2999">
        <v>2</v>
      </c>
      <c r="G2999">
        <v>34.299999999999997</v>
      </c>
      <c r="I2999" t="s">
        <v>2439</v>
      </c>
    </row>
    <row r="3000" spans="1:9" x14ac:dyDescent="0.2">
      <c r="A3000" t="s">
        <v>1612</v>
      </c>
      <c r="B3000" t="s">
        <v>26</v>
      </c>
      <c r="C3000" t="s">
        <v>29</v>
      </c>
      <c r="D3000" t="s">
        <v>56</v>
      </c>
      <c r="E3000">
        <v>2018</v>
      </c>
      <c r="F3000">
        <v>1</v>
      </c>
      <c r="G3000">
        <v>35.1</v>
      </c>
      <c r="I3000" t="s">
        <v>2439</v>
      </c>
    </row>
    <row r="3001" spans="1:9" x14ac:dyDescent="0.2">
      <c r="A3001" t="s">
        <v>1611</v>
      </c>
      <c r="B3001" t="s">
        <v>26</v>
      </c>
      <c r="C3001" t="s">
        <v>29</v>
      </c>
      <c r="D3001" t="s">
        <v>56</v>
      </c>
      <c r="E3001">
        <v>2017</v>
      </c>
      <c r="F3001">
        <v>4</v>
      </c>
      <c r="G3001">
        <v>35.6</v>
      </c>
      <c r="I3001" t="s">
        <v>2439</v>
      </c>
    </row>
    <row r="3002" spans="1:9" x14ac:dyDescent="0.2">
      <c r="A3002" t="s">
        <v>1610</v>
      </c>
      <c r="B3002" t="s">
        <v>26</v>
      </c>
      <c r="C3002" t="s">
        <v>29</v>
      </c>
      <c r="D3002" t="s">
        <v>56</v>
      </c>
      <c r="E3002">
        <v>2017</v>
      </c>
      <c r="F3002">
        <v>3</v>
      </c>
      <c r="G3002">
        <v>36.200000000000003</v>
      </c>
      <c r="I3002" t="s">
        <v>2439</v>
      </c>
    </row>
    <row r="3003" spans="1:9" x14ac:dyDescent="0.2">
      <c r="A3003" t="s">
        <v>1609</v>
      </c>
      <c r="B3003" t="s">
        <v>26</v>
      </c>
      <c r="C3003" t="s">
        <v>29</v>
      </c>
      <c r="D3003" t="s">
        <v>56</v>
      </c>
      <c r="E3003">
        <v>2017</v>
      </c>
      <c r="F3003">
        <v>2</v>
      </c>
      <c r="G3003">
        <v>33.9</v>
      </c>
      <c r="I3003" t="s">
        <v>2439</v>
      </c>
    </row>
    <row r="3004" spans="1:9" x14ac:dyDescent="0.2">
      <c r="A3004" t="s">
        <v>1608</v>
      </c>
      <c r="B3004" t="s">
        <v>26</v>
      </c>
      <c r="C3004" t="s">
        <v>29</v>
      </c>
      <c r="D3004" t="s">
        <v>56</v>
      </c>
      <c r="E3004">
        <v>2017</v>
      </c>
      <c r="F3004">
        <v>1</v>
      </c>
      <c r="G3004">
        <v>35.5</v>
      </c>
      <c r="I3004" t="s">
        <v>2439</v>
      </c>
    </row>
    <row r="3005" spans="1:9" x14ac:dyDescent="0.2">
      <c r="A3005" t="s">
        <v>1607</v>
      </c>
      <c r="B3005" t="s">
        <v>26</v>
      </c>
      <c r="C3005" t="s">
        <v>29</v>
      </c>
      <c r="D3005" t="s">
        <v>56</v>
      </c>
      <c r="E3005">
        <v>2016</v>
      </c>
      <c r="F3005">
        <v>4</v>
      </c>
      <c r="G3005">
        <v>35.5</v>
      </c>
      <c r="I3005" t="s">
        <v>2439</v>
      </c>
    </row>
    <row r="3006" spans="1:9" x14ac:dyDescent="0.2">
      <c r="A3006" t="s">
        <v>1606</v>
      </c>
      <c r="B3006" t="s">
        <v>26</v>
      </c>
      <c r="C3006" t="s">
        <v>29</v>
      </c>
      <c r="D3006" t="s">
        <v>56</v>
      </c>
      <c r="E3006">
        <v>2016</v>
      </c>
      <c r="F3006">
        <v>3</v>
      </c>
      <c r="G3006">
        <v>36.5</v>
      </c>
      <c r="I3006" t="s">
        <v>2439</v>
      </c>
    </row>
    <row r="3007" spans="1:9" x14ac:dyDescent="0.2">
      <c r="A3007" t="s">
        <v>1605</v>
      </c>
      <c r="B3007" t="s">
        <v>26</v>
      </c>
      <c r="C3007" t="s">
        <v>29</v>
      </c>
      <c r="D3007" t="s">
        <v>56</v>
      </c>
      <c r="E3007">
        <v>2016</v>
      </c>
      <c r="F3007">
        <v>2</v>
      </c>
      <c r="G3007">
        <v>35.4</v>
      </c>
      <c r="I3007" t="s">
        <v>2439</v>
      </c>
    </row>
    <row r="3008" spans="1:9" x14ac:dyDescent="0.2">
      <c r="A3008" t="s">
        <v>1604</v>
      </c>
      <c r="B3008" t="s">
        <v>26</v>
      </c>
      <c r="C3008" t="s">
        <v>29</v>
      </c>
      <c r="D3008" t="s">
        <v>56</v>
      </c>
      <c r="E3008">
        <v>2016</v>
      </c>
      <c r="F3008">
        <v>1</v>
      </c>
      <c r="G3008">
        <v>34.6</v>
      </c>
      <c r="I3008" t="s">
        <v>2439</v>
      </c>
    </row>
    <row r="3009" spans="1:9" x14ac:dyDescent="0.2">
      <c r="A3009" t="s">
        <v>1603</v>
      </c>
      <c r="B3009" t="s">
        <v>26</v>
      </c>
      <c r="C3009" t="s">
        <v>29</v>
      </c>
      <c r="D3009" t="s">
        <v>56</v>
      </c>
      <c r="E3009">
        <v>2015</v>
      </c>
      <c r="F3009">
        <v>4</v>
      </c>
      <c r="G3009">
        <v>35</v>
      </c>
      <c r="I3009" t="s">
        <v>2439</v>
      </c>
    </row>
    <row r="3010" spans="1:9" x14ac:dyDescent="0.2">
      <c r="A3010" t="s">
        <v>1602</v>
      </c>
      <c r="B3010" t="s">
        <v>26</v>
      </c>
      <c r="C3010" t="s">
        <v>29</v>
      </c>
      <c r="D3010" t="s">
        <v>56</v>
      </c>
      <c r="E3010">
        <v>2015</v>
      </c>
      <c r="F3010">
        <v>3</v>
      </c>
      <c r="G3010">
        <v>36.4</v>
      </c>
      <c r="I3010" t="s">
        <v>2439</v>
      </c>
    </row>
    <row r="3011" spans="1:9" x14ac:dyDescent="0.2">
      <c r="A3011" t="s">
        <v>1601</v>
      </c>
      <c r="B3011" t="s">
        <v>26</v>
      </c>
      <c r="C3011" t="s">
        <v>29</v>
      </c>
      <c r="D3011" t="s">
        <v>56</v>
      </c>
      <c r="E3011">
        <v>2015</v>
      </c>
      <c r="F3011">
        <v>2</v>
      </c>
      <c r="G3011">
        <v>34.299999999999997</v>
      </c>
      <c r="I3011" t="s">
        <v>2439</v>
      </c>
    </row>
    <row r="3012" spans="1:9" x14ac:dyDescent="0.2">
      <c r="A3012" t="s">
        <v>1600</v>
      </c>
      <c r="B3012" t="s">
        <v>26</v>
      </c>
      <c r="C3012" t="s">
        <v>29</v>
      </c>
      <c r="D3012" t="s">
        <v>56</v>
      </c>
      <c r="E3012">
        <v>2015</v>
      </c>
      <c r="F3012">
        <v>1</v>
      </c>
      <c r="G3012">
        <v>34.799999999999997</v>
      </c>
      <c r="I3012" t="s">
        <v>2439</v>
      </c>
    </row>
    <row r="3013" spans="1:9" x14ac:dyDescent="0.2">
      <c r="A3013" t="s">
        <v>1599</v>
      </c>
      <c r="B3013" t="s">
        <v>26</v>
      </c>
      <c r="C3013" t="s">
        <v>29</v>
      </c>
      <c r="D3013" t="s">
        <v>56</v>
      </c>
      <c r="E3013">
        <v>2014</v>
      </c>
      <c r="F3013">
        <v>4</v>
      </c>
      <c r="G3013">
        <v>35.5</v>
      </c>
      <c r="I3013" t="s">
        <v>2439</v>
      </c>
    </row>
    <row r="3014" spans="1:9" x14ac:dyDescent="0.2">
      <c r="A3014" t="s">
        <v>1598</v>
      </c>
      <c r="B3014" t="s">
        <v>26</v>
      </c>
      <c r="C3014" t="s">
        <v>29</v>
      </c>
      <c r="D3014" t="s">
        <v>56</v>
      </c>
      <c r="E3014">
        <v>2014</v>
      </c>
      <c r="F3014">
        <v>3</v>
      </c>
      <c r="G3014">
        <v>36.299999999999997</v>
      </c>
      <c r="I3014" t="s">
        <v>2439</v>
      </c>
    </row>
    <row r="3015" spans="1:9" x14ac:dyDescent="0.2">
      <c r="A3015" t="s">
        <v>1597</v>
      </c>
      <c r="B3015" t="s">
        <v>26</v>
      </c>
      <c r="C3015" t="s">
        <v>29</v>
      </c>
      <c r="D3015" t="s">
        <v>56</v>
      </c>
      <c r="E3015">
        <v>2014</v>
      </c>
      <c r="F3015">
        <v>2</v>
      </c>
      <c r="G3015">
        <v>33.799999999999997</v>
      </c>
      <c r="I3015" t="s">
        <v>2439</v>
      </c>
    </row>
    <row r="3016" spans="1:9" x14ac:dyDescent="0.2">
      <c r="A3016" t="s">
        <v>1596</v>
      </c>
      <c r="B3016" t="s">
        <v>26</v>
      </c>
      <c r="C3016" t="s">
        <v>29</v>
      </c>
      <c r="D3016" t="s">
        <v>56</v>
      </c>
      <c r="E3016">
        <v>2014</v>
      </c>
      <c r="F3016">
        <v>1</v>
      </c>
      <c r="G3016">
        <v>35.200000000000003</v>
      </c>
      <c r="I3016" t="s">
        <v>2439</v>
      </c>
    </row>
    <row r="3017" spans="1:9" x14ac:dyDescent="0.2">
      <c r="A3017" t="s">
        <v>1595</v>
      </c>
      <c r="B3017" t="s">
        <v>26</v>
      </c>
      <c r="C3017" t="s">
        <v>29</v>
      </c>
      <c r="D3017" t="s">
        <v>56</v>
      </c>
      <c r="E3017">
        <v>2013</v>
      </c>
      <c r="F3017">
        <v>4</v>
      </c>
      <c r="G3017">
        <v>35.700000000000003</v>
      </c>
      <c r="I3017" t="s">
        <v>2439</v>
      </c>
    </row>
    <row r="3018" spans="1:9" x14ac:dyDescent="0.2">
      <c r="A3018" t="s">
        <v>1594</v>
      </c>
      <c r="B3018" t="s">
        <v>26</v>
      </c>
      <c r="C3018" t="s">
        <v>29</v>
      </c>
      <c r="D3018" t="s">
        <v>56</v>
      </c>
      <c r="E3018">
        <v>2013</v>
      </c>
      <c r="F3018">
        <v>3</v>
      </c>
      <c r="G3018">
        <v>36.4</v>
      </c>
      <c r="I3018" t="s">
        <v>2439</v>
      </c>
    </row>
    <row r="3019" spans="1:9" x14ac:dyDescent="0.2">
      <c r="A3019" t="s">
        <v>1593</v>
      </c>
      <c r="B3019" t="s">
        <v>26</v>
      </c>
      <c r="C3019" t="s">
        <v>29</v>
      </c>
      <c r="D3019" t="s">
        <v>56</v>
      </c>
      <c r="E3019">
        <v>2013</v>
      </c>
      <c r="F3019">
        <v>2</v>
      </c>
      <c r="G3019">
        <v>34.299999999999997</v>
      </c>
      <c r="I3019" t="s">
        <v>2439</v>
      </c>
    </row>
    <row r="3020" spans="1:9" x14ac:dyDescent="0.2">
      <c r="A3020" t="s">
        <v>1592</v>
      </c>
      <c r="B3020" t="s">
        <v>26</v>
      </c>
      <c r="C3020" t="s">
        <v>29</v>
      </c>
      <c r="D3020" t="s">
        <v>56</v>
      </c>
      <c r="E3020">
        <v>2013</v>
      </c>
      <c r="F3020">
        <v>1</v>
      </c>
      <c r="G3020">
        <v>34.9</v>
      </c>
      <c r="I3020" t="s">
        <v>2439</v>
      </c>
    </row>
    <row r="3021" spans="1:9" x14ac:dyDescent="0.2">
      <c r="A3021" t="s">
        <v>1591</v>
      </c>
      <c r="B3021" t="s">
        <v>26</v>
      </c>
      <c r="C3021" t="s">
        <v>29</v>
      </c>
      <c r="D3021" t="s">
        <v>56</v>
      </c>
      <c r="E3021">
        <v>2012</v>
      </c>
      <c r="F3021">
        <v>4</v>
      </c>
      <c r="G3021">
        <v>35.700000000000003</v>
      </c>
      <c r="I3021" t="s">
        <v>2439</v>
      </c>
    </row>
    <row r="3022" spans="1:9" x14ac:dyDescent="0.2">
      <c r="A3022" t="s">
        <v>1590</v>
      </c>
      <c r="B3022" t="s">
        <v>26</v>
      </c>
      <c r="C3022" t="s">
        <v>29</v>
      </c>
      <c r="D3022" t="s">
        <v>56</v>
      </c>
      <c r="E3022">
        <v>2012</v>
      </c>
      <c r="F3022">
        <v>3</v>
      </c>
      <c r="G3022">
        <v>36.5</v>
      </c>
      <c r="I3022" t="s">
        <v>2439</v>
      </c>
    </row>
    <row r="3023" spans="1:9" x14ac:dyDescent="0.2">
      <c r="A3023" t="s">
        <v>1589</v>
      </c>
      <c r="B3023" t="s">
        <v>26</v>
      </c>
      <c r="C3023" t="s">
        <v>29</v>
      </c>
      <c r="D3023" t="s">
        <v>56</v>
      </c>
      <c r="E3023">
        <v>2012</v>
      </c>
      <c r="F3023">
        <v>2</v>
      </c>
      <c r="G3023">
        <v>33.9</v>
      </c>
      <c r="I3023" t="s">
        <v>2439</v>
      </c>
    </row>
    <row r="3024" spans="1:9" x14ac:dyDescent="0.2">
      <c r="A3024" t="s">
        <v>1588</v>
      </c>
      <c r="B3024" t="s">
        <v>26</v>
      </c>
      <c r="C3024" t="s">
        <v>29</v>
      </c>
      <c r="D3024" t="s">
        <v>56</v>
      </c>
      <c r="E3024">
        <v>2012</v>
      </c>
      <c r="F3024">
        <v>1</v>
      </c>
      <c r="G3024">
        <v>35.700000000000003</v>
      </c>
      <c r="I3024" t="s">
        <v>2439</v>
      </c>
    </row>
    <row r="3025" spans="1:9" x14ac:dyDescent="0.2">
      <c r="A3025" t="s">
        <v>1587</v>
      </c>
      <c r="B3025" t="s">
        <v>26</v>
      </c>
      <c r="C3025" t="s">
        <v>29</v>
      </c>
      <c r="D3025" t="s">
        <v>56</v>
      </c>
      <c r="E3025">
        <v>2011</v>
      </c>
      <c r="F3025">
        <v>4</v>
      </c>
      <c r="G3025">
        <v>35.6</v>
      </c>
      <c r="I3025" t="s">
        <v>2439</v>
      </c>
    </row>
    <row r="3026" spans="1:9" x14ac:dyDescent="0.2">
      <c r="A3026" t="s">
        <v>1586</v>
      </c>
      <c r="B3026" t="s">
        <v>26</v>
      </c>
      <c r="C3026" t="s">
        <v>29</v>
      </c>
      <c r="D3026" t="s">
        <v>56</v>
      </c>
      <c r="E3026">
        <v>2011</v>
      </c>
      <c r="F3026">
        <v>3</v>
      </c>
      <c r="G3026">
        <v>36.5</v>
      </c>
      <c r="I3026" t="s">
        <v>2439</v>
      </c>
    </row>
    <row r="3027" spans="1:9" x14ac:dyDescent="0.2">
      <c r="A3027" t="s">
        <v>1585</v>
      </c>
      <c r="B3027" t="s">
        <v>26</v>
      </c>
      <c r="C3027" t="s">
        <v>29</v>
      </c>
      <c r="D3027" t="s">
        <v>56</v>
      </c>
      <c r="E3027">
        <v>2011</v>
      </c>
      <c r="F3027">
        <v>2</v>
      </c>
      <c r="G3027">
        <v>34.5</v>
      </c>
      <c r="I3027" t="s">
        <v>2439</v>
      </c>
    </row>
    <row r="3028" spans="1:9" x14ac:dyDescent="0.2">
      <c r="A3028" t="s">
        <v>1584</v>
      </c>
      <c r="B3028" t="s">
        <v>26</v>
      </c>
      <c r="C3028" t="s">
        <v>29</v>
      </c>
      <c r="D3028" t="s">
        <v>56</v>
      </c>
      <c r="E3028">
        <v>2011</v>
      </c>
      <c r="F3028">
        <v>1</v>
      </c>
      <c r="G3028">
        <v>35.700000000000003</v>
      </c>
      <c r="I3028" t="s">
        <v>2439</v>
      </c>
    </row>
    <row r="3029" spans="1:9" x14ac:dyDescent="0.2">
      <c r="A3029" t="s">
        <v>1583</v>
      </c>
      <c r="B3029" t="s">
        <v>26</v>
      </c>
      <c r="C3029" t="s">
        <v>29</v>
      </c>
      <c r="D3029" t="s">
        <v>56</v>
      </c>
      <c r="E3029">
        <v>2010</v>
      </c>
      <c r="F3029">
        <v>4</v>
      </c>
      <c r="G3029">
        <v>35.5</v>
      </c>
      <c r="I3029" t="s">
        <v>2439</v>
      </c>
    </row>
    <row r="3030" spans="1:9" x14ac:dyDescent="0.2">
      <c r="A3030" t="s">
        <v>1582</v>
      </c>
      <c r="B3030" t="s">
        <v>26</v>
      </c>
      <c r="C3030" t="s">
        <v>29</v>
      </c>
      <c r="D3030" t="s">
        <v>56</v>
      </c>
      <c r="E3030">
        <v>2010</v>
      </c>
      <c r="F3030">
        <v>3</v>
      </c>
      <c r="G3030">
        <v>36.6</v>
      </c>
      <c r="I3030" t="s">
        <v>2439</v>
      </c>
    </row>
    <row r="3031" spans="1:9" x14ac:dyDescent="0.2">
      <c r="A3031" t="s">
        <v>1581</v>
      </c>
      <c r="B3031" t="s">
        <v>26</v>
      </c>
      <c r="C3031" t="s">
        <v>29</v>
      </c>
      <c r="D3031" t="s">
        <v>56</v>
      </c>
      <c r="E3031">
        <v>2010</v>
      </c>
      <c r="F3031">
        <v>2</v>
      </c>
      <c r="G3031">
        <v>35.4</v>
      </c>
      <c r="I3031" t="s">
        <v>2439</v>
      </c>
    </row>
    <row r="3032" spans="1:9" x14ac:dyDescent="0.2">
      <c r="A3032" t="s">
        <v>1580</v>
      </c>
      <c r="B3032" t="s">
        <v>26</v>
      </c>
      <c r="C3032" t="s">
        <v>29</v>
      </c>
      <c r="D3032" t="s">
        <v>56</v>
      </c>
      <c r="E3032">
        <v>2010</v>
      </c>
      <c r="F3032">
        <v>1</v>
      </c>
      <c r="G3032">
        <v>35.200000000000003</v>
      </c>
      <c r="I3032" t="s">
        <v>2439</v>
      </c>
    </row>
    <row r="3033" spans="1:9" x14ac:dyDescent="0.2">
      <c r="A3033" t="s">
        <v>1579</v>
      </c>
      <c r="B3033" t="s">
        <v>26</v>
      </c>
      <c r="C3033" t="s">
        <v>29</v>
      </c>
      <c r="D3033" t="s">
        <v>56</v>
      </c>
      <c r="E3033">
        <v>2009</v>
      </c>
      <c r="F3033">
        <v>4</v>
      </c>
      <c r="G3033">
        <v>34.9</v>
      </c>
      <c r="I3033" t="s">
        <v>2439</v>
      </c>
    </row>
    <row r="3034" spans="1:9" x14ac:dyDescent="0.2">
      <c r="A3034" t="s">
        <v>1578</v>
      </c>
      <c r="B3034" t="s">
        <v>26</v>
      </c>
      <c r="C3034" t="s">
        <v>29</v>
      </c>
      <c r="D3034" t="s">
        <v>56</v>
      </c>
      <c r="E3034">
        <v>2009</v>
      </c>
      <c r="F3034">
        <v>3</v>
      </c>
      <c r="G3034">
        <v>36.4</v>
      </c>
      <c r="I3034" t="s">
        <v>2439</v>
      </c>
    </row>
    <row r="3035" spans="1:9" x14ac:dyDescent="0.2">
      <c r="A3035" t="s">
        <v>1577</v>
      </c>
      <c r="B3035" t="s">
        <v>26</v>
      </c>
      <c r="C3035" t="s">
        <v>29</v>
      </c>
      <c r="D3035" t="s">
        <v>56</v>
      </c>
      <c r="E3035">
        <v>2009</v>
      </c>
      <c r="F3035">
        <v>2</v>
      </c>
      <c r="G3035">
        <v>34.1</v>
      </c>
      <c r="I3035" t="s">
        <v>2439</v>
      </c>
    </row>
    <row r="3036" spans="1:9" x14ac:dyDescent="0.2">
      <c r="A3036" t="s">
        <v>1576</v>
      </c>
      <c r="B3036" t="s">
        <v>26</v>
      </c>
      <c r="C3036" t="s">
        <v>29</v>
      </c>
      <c r="D3036" t="s">
        <v>56</v>
      </c>
      <c r="E3036">
        <v>2009</v>
      </c>
      <c r="F3036">
        <v>1</v>
      </c>
      <c r="G3036">
        <v>34.9</v>
      </c>
      <c r="I3036" t="s">
        <v>2439</v>
      </c>
    </row>
    <row r="3037" spans="1:9" x14ac:dyDescent="0.2">
      <c r="A3037" t="s">
        <v>1575</v>
      </c>
      <c r="B3037" t="s">
        <v>26</v>
      </c>
      <c r="C3037" t="s">
        <v>29</v>
      </c>
      <c r="D3037" t="s">
        <v>56</v>
      </c>
      <c r="E3037">
        <v>2008</v>
      </c>
      <c r="F3037">
        <v>4</v>
      </c>
      <c r="G3037">
        <v>35.5</v>
      </c>
      <c r="I3037" t="s">
        <v>2439</v>
      </c>
    </row>
    <row r="3038" spans="1:9" x14ac:dyDescent="0.2">
      <c r="A3038" t="s">
        <v>1574</v>
      </c>
      <c r="B3038" t="s">
        <v>26</v>
      </c>
      <c r="C3038" t="s">
        <v>29</v>
      </c>
      <c r="D3038" t="s">
        <v>56</v>
      </c>
      <c r="E3038">
        <v>2008</v>
      </c>
      <c r="F3038">
        <v>3</v>
      </c>
      <c r="G3038">
        <v>36.5</v>
      </c>
      <c r="I3038" t="s">
        <v>2439</v>
      </c>
    </row>
    <row r="3039" spans="1:9" x14ac:dyDescent="0.2">
      <c r="A3039" t="s">
        <v>1573</v>
      </c>
      <c r="B3039" t="s">
        <v>26</v>
      </c>
      <c r="C3039" t="s">
        <v>29</v>
      </c>
      <c r="D3039" t="s">
        <v>56</v>
      </c>
      <c r="E3039">
        <v>2008</v>
      </c>
      <c r="F3039">
        <v>2</v>
      </c>
      <c r="G3039">
        <v>35.200000000000003</v>
      </c>
      <c r="I3039" t="s">
        <v>2439</v>
      </c>
    </row>
    <row r="3040" spans="1:9" x14ac:dyDescent="0.2">
      <c r="A3040" t="s">
        <v>1572</v>
      </c>
      <c r="B3040" t="s">
        <v>26</v>
      </c>
      <c r="C3040" t="s">
        <v>29</v>
      </c>
      <c r="D3040" t="s">
        <v>56</v>
      </c>
      <c r="E3040">
        <v>2008</v>
      </c>
      <c r="F3040">
        <v>1</v>
      </c>
      <c r="G3040">
        <v>34.6</v>
      </c>
      <c r="H3040" t="s">
        <v>2448</v>
      </c>
      <c r="I3040" t="s">
        <v>2474</v>
      </c>
    </row>
    <row r="3041" spans="1:9" x14ac:dyDescent="0.2">
      <c r="A3041" t="s">
        <v>1571</v>
      </c>
      <c r="B3041" t="s">
        <v>26</v>
      </c>
      <c r="C3041" t="s">
        <v>29</v>
      </c>
      <c r="D3041" t="s">
        <v>56</v>
      </c>
      <c r="E3041">
        <v>2007</v>
      </c>
      <c r="F3041">
        <v>4</v>
      </c>
      <c r="G3041">
        <v>35.799999999999997</v>
      </c>
      <c r="I3041" t="s">
        <v>2439</v>
      </c>
    </row>
    <row r="3042" spans="1:9" x14ac:dyDescent="0.2">
      <c r="A3042" t="s">
        <v>1570</v>
      </c>
      <c r="B3042" t="s">
        <v>26</v>
      </c>
      <c r="C3042" t="s">
        <v>29</v>
      </c>
      <c r="D3042" t="s">
        <v>56</v>
      </c>
      <c r="E3042">
        <v>2007</v>
      </c>
      <c r="F3042">
        <v>3</v>
      </c>
      <c r="G3042">
        <v>36.6</v>
      </c>
      <c r="I3042" t="s">
        <v>2439</v>
      </c>
    </row>
    <row r="3043" spans="1:9" x14ac:dyDescent="0.2">
      <c r="A3043" t="s">
        <v>1569</v>
      </c>
      <c r="B3043" t="s">
        <v>26</v>
      </c>
      <c r="C3043" t="s">
        <v>29</v>
      </c>
      <c r="D3043" t="s">
        <v>56</v>
      </c>
      <c r="E3043">
        <v>2007</v>
      </c>
      <c r="F3043">
        <v>2</v>
      </c>
      <c r="G3043">
        <v>33.9</v>
      </c>
      <c r="I3043" t="s">
        <v>2439</v>
      </c>
    </row>
    <row r="3044" spans="1:9" x14ac:dyDescent="0.2">
      <c r="A3044" t="s">
        <v>1568</v>
      </c>
      <c r="B3044" t="s">
        <v>26</v>
      </c>
      <c r="C3044" t="s">
        <v>29</v>
      </c>
      <c r="D3044" t="s">
        <v>56</v>
      </c>
      <c r="E3044">
        <v>2007</v>
      </c>
      <c r="F3044">
        <v>1</v>
      </c>
      <c r="G3044">
        <v>35.700000000000003</v>
      </c>
      <c r="I3044" t="s">
        <v>2439</v>
      </c>
    </row>
    <row r="3045" spans="1:9" x14ac:dyDescent="0.2">
      <c r="A3045" t="s">
        <v>1567</v>
      </c>
      <c r="B3045" t="s">
        <v>26</v>
      </c>
      <c r="C3045" t="s">
        <v>29</v>
      </c>
      <c r="D3045" t="s">
        <v>56</v>
      </c>
      <c r="E3045">
        <v>2006</v>
      </c>
      <c r="F3045">
        <v>4</v>
      </c>
      <c r="G3045">
        <v>35.700000000000003</v>
      </c>
      <c r="I3045" t="s">
        <v>2439</v>
      </c>
    </row>
    <row r="3046" spans="1:9" x14ac:dyDescent="0.2">
      <c r="A3046" t="s">
        <v>1566</v>
      </c>
      <c r="B3046" t="s">
        <v>26</v>
      </c>
      <c r="C3046" t="s">
        <v>29</v>
      </c>
      <c r="D3046" t="s">
        <v>56</v>
      </c>
      <c r="E3046">
        <v>2006</v>
      </c>
      <c r="F3046">
        <v>3</v>
      </c>
      <c r="G3046">
        <v>36.5</v>
      </c>
      <c r="I3046" t="s">
        <v>2439</v>
      </c>
    </row>
    <row r="3047" spans="1:9" x14ac:dyDescent="0.2">
      <c r="A3047" t="s">
        <v>1565</v>
      </c>
      <c r="B3047" t="s">
        <v>26</v>
      </c>
      <c r="C3047" t="s">
        <v>29</v>
      </c>
      <c r="D3047" t="s">
        <v>56</v>
      </c>
      <c r="E3047">
        <v>2006</v>
      </c>
      <c r="F3047">
        <v>2</v>
      </c>
      <c r="G3047">
        <v>33.9</v>
      </c>
      <c r="I3047" t="s">
        <v>2439</v>
      </c>
    </row>
    <row r="3048" spans="1:9" x14ac:dyDescent="0.2">
      <c r="A3048" t="s">
        <v>1564</v>
      </c>
      <c r="B3048" t="s">
        <v>26</v>
      </c>
      <c r="C3048" t="s">
        <v>29</v>
      </c>
      <c r="D3048" t="s">
        <v>56</v>
      </c>
      <c r="E3048">
        <v>2006</v>
      </c>
      <c r="F3048">
        <v>1</v>
      </c>
      <c r="G3048">
        <v>35.700000000000003</v>
      </c>
      <c r="I3048" t="s">
        <v>2439</v>
      </c>
    </row>
    <row r="3049" spans="1:9" x14ac:dyDescent="0.2">
      <c r="A3049" t="s">
        <v>1563</v>
      </c>
      <c r="B3049" t="s">
        <v>26</v>
      </c>
      <c r="C3049" t="s">
        <v>29</v>
      </c>
      <c r="D3049" t="s">
        <v>56</v>
      </c>
      <c r="E3049">
        <v>2005</v>
      </c>
      <c r="F3049">
        <v>4</v>
      </c>
      <c r="G3049">
        <v>35.799999999999997</v>
      </c>
      <c r="I3049" t="s">
        <v>2439</v>
      </c>
    </row>
    <row r="3050" spans="1:9" x14ac:dyDescent="0.2">
      <c r="A3050" t="s">
        <v>1562</v>
      </c>
      <c r="B3050" t="s">
        <v>26</v>
      </c>
      <c r="C3050" t="s">
        <v>29</v>
      </c>
      <c r="D3050" t="s">
        <v>56</v>
      </c>
      <c r="E3050">
        <v>2005</v>
      </c>
      <c r="F3050">
        <v>3</v>
      </c>
      <c r="G3050">
        <v>36.5</v>
      </c>
      <c r="I3050" t="s">
        <v>2439</v>
      </c>
    </row>
    <row r="3051" spans="1:9" x14ac:dyDescent="0.2">
      <c r="A3051" t="s">
        <v>1561</v>
      </c>
      <c r="B3051" t="s">
        <v>26</v>
      </c>
      <c r="C3051" t="s">
        <v>29</v>
      </c>
      <c r="D3051" t="s">
        <v>56</v>
      </c>
      <c r="E3051">
        <v>2005</v>
      </c>
      <c r="F3051">
        <v>2</v>
      </c>
      <c r="G3051">
        <v>35.299999999999997</v>
      </c>
      <c r="H3051" t="s">
        <v>2448</v>
      </c>
      <c r="I3051" t="s">
        <v>2474</v>
      </c>
    </row>
    <row r="3052" spans="1:9" x14ac:dyDescent="0.2">
      <c r="A3052" t="s">
        <v>1560</v>
      </c>
      <c r="B3052" t="s">
        <v>26</v>
      </c>
      <c r="C3052" t="s">
        <v>29</v>
      </c>
      <c r="D3052" t="s">
        <v>56</v>
      </c>
      <c r="E3052">
        <v>2005</v>
      </c>
      <c r="F3052">
        <v>1</v>
      </c>
      <c r="G3052">
        <v>34.700000000000003</v>
      </c>
      <c r="H3052" t="s">
        <v>2448</v>
      </c>
      <c r="I3052" t="s">
        <v>2474</v>
      </c>
    </row>
    <row r="3053" spans="1:9" x14ac:dyDescent="0.2">
      <c r="A3053" t="s">
        <v>3243</v>
      </c>
      <c r="B3053" t="s">
        <v>26</v>
      </c>
      <c r="C3053" t="s">
        <v>29</v>
      </c>
      <c r="D3053" t="s">
        <v>56</v>
      </c>
      <c r="E3053">
        <v>2004</v>
      </c>
      <c r="F3053">
        <v>4</v>
      </c>
      <c r="G3053">
        <v>35.4</v>
      </c>
      <c r="I3053" t="s">
        <v>2439</v>
      </c>
    </row>
    <row r="3054" spans="1:9" x14ac:dyDescent="0.2">
      <c r="A3054" t="s">
        <v>3244</v>
      </c>
      <c r="B3054" t="s">
        <v>26</v>
      </c>
      <c r="C3054" t="s">
        <v>29</v>
      </c>
      <c r="D3054" t="s">
        <v>56</v>
      </c>
      <c r="E3054">
        <v>2004</v>
      </c>
      <c r="F3054">
        <v>3</v>
      </c>
      <c r="G3054">
        <v>36.6</v>
      </c>
      <c r="I3054" t="s">
        <v>2439</v>
      </c>
    </row>
    <row r="3055" spans="1:9" x14ac:dyDescent="0.2">
      <c r="A3055" t="s">
        <v>3245</v>
      </c>
      <c r="B3055" t="s">
        <v>26</v>
      </c>
      <c r="C3055" t="s">
        <v>29</v>
      </c>
      <c r="D3055" t="s">
        <v>56</v>
      </c>
      <c r="E3055">
        <v>2004</v>
      </c>
      <c r="F3055">
        <v>2</v>
      </c>
      <c r="G3055">
        <v>34.4</v>
      </c>
      <c r="I3055" t="s">
        <v>2439</v>
      </c>
    </row>
    <row r="3056" spans="1:9" x14ac:dyDescent="0.2">
      <c r="A3056" t="s">
        <v>3246</v>
      </c>
      <c r="B3056" t="s">
        <v>26</v>
      </c>
      <c r="C3056" t="s">
        <v>29</v>
      </c>
      <c r="D3056" t="s">
        <v>56</v>
      </c>
      <c r="E3056">
        <v>2004</v>
      </c>
      <c r="F3056">
        <v>1</v>
      </c>
      <c r="G3056">
        <v>35</v>
      </c>
      <c r="I3056" t="s">
        <v>2439</v>
      </c>
    </row>
    <row r="3057" spans="1:10" x14ac:dyDescent="0.2">
      <c r="A3057" t="s">
        <v>3247</v>
      </c>
      <c r="B3057" t="s">
        <v>26</v>
      </c>
      <c r="C3057" t="s">
        <v>29</v>
      </c>
      <c r="D3057" t="s">
        <v>56</v>
      </c>
      <c r="E3057">
        <v>2003</v>
      </c>
      <c r="F3057">
        <v>4</v>
      </c>
      <c r="G3057">
        <v>35.799999999999997</v>
      </c>
      <c r="I3057" t="s">
        <v>2439</v>
      </c>
    </row>
    <row r="3058" spans="1:10" x14ac:dyDescent="0.2">
      <c r="A3058" t="s">
        <v>3248</v>
      </c>
      <c r="B3058" t="s">
        <v>26</v>
      </c>
      <c r="C3058" t="s">
        <v>29</v>
      </c>
      <c r="D3058" t="s">
        <v>56</v>
      </c>
      <c r="E3058">
        <v>2003</v>
      </c>
      <c r="F3058">
        <v>3</v>
      </c>
      <c r="G3058">
        <v>36.700000000000003</v>
      </c>
      <c r="I3058" t="s">
        <v>2439</v>
      </c>
    </row>
    <row r="3059" spans="1:10" x14ac:dyDescent="0.2">
      <c r="A3059" t="s">
        <v>3249</v>
      </c>
      <c r="B3059" t="s">
        <v>26</v>
      </c>
      <c r="C3059" t="s">
        <v>29</v>
      </c>
      <c r="D3059" t="s">
        <v>56</v>
      </c>
      <c r="E3059">
        <v>2003</v>
      </c>
      <c r="F3059">
        <v>2</v>
      </c>
      <c r="G3059">
        <v>33.9</v>
      </c>
      <c r="I3059" t="s">
        <v>2439</v>
      </c>
    </row>
    <row r="3060" spans="1:10" x14ac:dyDescent="0.2">
      <c r="A3060" t="s">
        <v>3250</v>
      </c>
      <c r="B3060" t="s">
        <v>26</v>
      </c>
      <c r="C3060" t="s">
        <v>29</v>
      </c>
      <c r="D3060" t="s">
        <v>56</v>
      </c>
      <c r="E3060">
        <v>2003</v>
      </c>
      <c r="F3060">
        <v>1</v>
      </c>
      <c r="G3060">
        <v>35.299999999999997</v>
      </c>
      <c r="I3060" t="s">
        <v>2439</v>
      </c>
    </row>
    <row r="3061" spans="1:10" x14ac:dyDescent="0.2">
      <c r="A3061" t="s">
        <v>3251</v>
      </c>
      <c r="B3061" t="s">
        <v>26</v>
      </c>
      <c r="C3061" t="s">
        <v>29</v>
      </c>
      <c r="D3061" t="s">
        <v>56</v>
      </c>
      <c r="E3061">
        <v>2002</v>
      </c>
      <c r="F3061">
        <v>4</v>
      </c>
      <c r="G3061">
        <v>36.1</v>
      </c>
      <c r="I3061" t="s">
        <v>2439</v>
      </c>
    </row>
    <row r="3062" spans="1:10" x14ac:dyDescent="0.2">
      <c r="A3062" t="s">
        <v>3252</v>
      </c>
      <c r="B3062" t="s">
        <v>26</v>
      </c>
      <c r="C3062" t="s">
        <v>29</v>
      </c>
      <c r="D3062" t="s">
        <v>56</v>
      </c>
      <c r="E3062">
        <v>2002</v>
      </c>
      <c r="F3062">
        <v>3</v>
      </c>
      <c r="G3062">
        <v>37</v>
      </c>
      <c r="I3062" t="s">
        <v>2439</v>
      </c>
    </row>
    <row r="3063" spans="1:10" x14ac:dyDescent="0.2">
      <c r="A3063" t="s">
        <v>3253</v>
      </c>
      <c r="B3063" t="s">
        <v>26</v>
      </c>
      <c r="C3063" t="s">
        <v>29</v>
      </c>
      <c r="D3063" t="s">
        <v>56</v>
      </c>
      <c r="E3063">
        <v>2002</v>
      </c>
      <c r="F3063">
        <v>2</v>
      </c>
      <c r="G3063">
        <v>34.700000000000003</v>
      </c>
      <c r="I3063" t="s">
        <v>2439</v>
      </c>
    </row>
    <row r="3064" spans="1:10" x14ac:dyDescent="0.2">
      <c r="A3064" t="s">
        <v>3254</v>
      </c>
      <c r="B3064" t="s">
        <v>26</v>
      </c>
      <c r="C3064" t="s">
        <v>29</v>
      </c>
      <c r="D3064" t="s">
        <v>56</v>
      </c>
      <c r="E3064">
        <v>2002</v>
      </c>
      <c r="F3064">
        <v>1</v>
      </c>
      <c r="G3064">
        <v>35.6</v>
      </c>
      <c r="I3064" t="s">
        <v>2439</v>
      </c>
    </row>
    <row r="3065" spans="1:10" x14ac:dyDescent="0.2">
      <c r="A3065" t="s">
        <v>3255</v>
      </c>
      <c r="B3065" t="s">
        <v>26</v>
      </c>
      <c r="C3065" t="s">
        <v>29</v>
      </c>
      <c r="D3065" t="s">
        <v>56</v>
      </c>
      <c r="E3065">
        <v>2001</v>
      </c>
      <c r="F3065">
        <v>4</v>
      </c>
      <c r="G3065">
        <v>36.4</v>
      </c>
      <c r="I3065" t="s">
        <v>2439</v>
      </c>
    </row>
    <row r="3066" spans="1:10" x14ac:dyDescent="0.2">
      <c r="A3066" t="s">
        <v>3256</v>
      </c>
      <c r="B3066" t="s">
        <v>26</v>
      </c>
      <c r="C3066" t="s">
        <v>29</v>
      </c>
      <c r="D3066" t="s">
        <v>56</v>
      </c>
      <c r="E3066">
        <v>2001</v>
      </c>
      <c r="F3066">
        <v>3</v>
      </c>
      <c r="G3066">
        <v>37.200000000000003</v>
      </c>
      <c r="I3066" t="s">
        <v>2439</v>
      </c>
    </row>
    <row r="3067" spans="1:10" x14ac:dyDescent="0.2">
      <c r="A3067" t="s">
        <v>3257</v>
      </c>
      <c r="B3067" t="s">
        <v>26</v>
      </c>
      <c r="C3067" t="s">
        <v>29</v>
      </c>
      <c r="D3067" t="s">
        <v>56</v>
      </c>
      <c r="E3067">
        <v>2001</v>
      </c>
      <c r="F3067">
        <v>2</v>
      </c>
      <c r="G3067">
        <v>34.4</v>
      </c>
      <c r="I3067" t="s">
        <v>2439</v>
      </c>
    </row>
    <row r="3068" spans="1:10" x14ac:dyDescent="0.2">
      <c r="A3068" t="s">
        <v>3258</v>
      </c>
      <c r="B3068" t="s">
        <v>26</v>
      </c>
      <c r="C3068" t="s">
        <v>29</v>
      </c>
      <c r="D3068" t="s">
        <v>56</v>
      </c>
      <c r="E3068">
        <v>2001</v>
      </c>
      <c r="F3068">
        <v>1</v>
      </c>
      <c r="G3068">
        <v>36.5</v>
      </c>
      <c r="H3068" t="s">
        <v>2448</v>
      </c>
      <c r="I3068" t="s">
        <v>2474</v>
      </c>
    </row>
    <row r="3069" spans="1:10" x14ac:dyDescent="0.2">
      <c r="A3069" t="s">
        <v>3259</v>
      </c>
      <c r="B3069" t="s">
        <v>26</v>
      </c>
      <c r="C3069" t="s">
        <v>29</v>
      </c>
      <c r="D3069" t="s">
        <v>56</v>
      </c>
      <c r="E3069">
        <v>2000</v>
      </c>
      <c r="F3069">
        <v>2</v>
      </c>
      <c r="G3069">
        <v>36.5</v>
      </c>
      <c r="I3069" t="s">
        <v>2439</v>
      </c>
    </row>
    <row r="3070" spans="1:10" x14ac:dyDescent="0.2">
      <c r="A3070" t="s">
        <v>3260</v>
      </c>
      <c r="B3070" t="s">
        <v>26</v>
      </c>
      <c r="C3070" t="s">
        <v>29</v>
      </c>
      <c r="D3070" t="s">
        <v>56</v>
      </c>
      <c r="E3070">
        <v>1999</v>
      </c>
      <c r="F3070">
        <v>2</v>
      </c>
      <c r="G3070">
        <v>36.299999999999997</v>
      </c>
      <c r="I3070" t="s">
        <v>2439</v>
      </c>
    </row>
    <row r="3071" spans="1:10" x14ac:dyDescent="0.2">
      <c r="A3071" t="s">
        <v>3261</v>
      </c>
      <c r="B3071" t="s">
        <v>26</v>
      </c>
      <c r="C3071" t="s">
        <v>29</v>
      </c>
      <c r="D3071" t="s">
        <v>56</v>
      </c>
      <c r="E3071">
        <v>1998</v>
      </c>
      <c r="F3071">
        <v>2</v>
      </c>
      <c r="G3071">
        <v>34.4</v>
      </c>
      <c r="I3071" t="s">
        <v>2439</v>
      </c>
    </row>
    <row r="3072" spans="1:10" x14ac:dyDescent="0.2">
      <c r="A3072" t="s">
        <v>3262</v>
      </c>
      <c r="B3072" t="s">
        <v>33</v>
      </c>
      <c r="C3072" t="s">
        <v>34</v>
      </c>
      <c r="D3072" t="s">
        <v>56</v>
      </c>
      <c r="E3072">
        <v>2022</v>
      </c>
      <c r="F3072">
        <v>4</v>
      </c>
      <c r="G3072">
        <v>36.54</v>
      </c>
      <c r="I3072" t="s">
        <v>2501</v>
      </c>
      <c r="J3072" t="s">
        <v>3263</v>
      </c>
    </row>
    <row r="3073" spans="1:10" x14ac:dyDescent="0.2">
      <c r="A3073" t="s">
        <v>3264</v>
      </c>
      <c r="B3073" t="s">
        <v>33</v>
      </c>
      <c r="C3073" t="s">
        <v>34</v>
      </c>
      <c r="D3073" t="s">
        <v>56</v>
      </c>
      <c r="E3073">
        <v>2022</v>
      </c>
      <c r="F3073">
        <v>3</v>
      </c>
      <c r="G3073">
        <v>36.229999999999997</v>
      </c>
      <c r="I3073" t="s">
        <v>2501</v>
      </c>
      <c r="J3073" t="s">
        <v>3263</v>
      </c>
    </row>
    <row r="3074" spans="1:10" x14ac:dyDescent="0.2">
      <c r="A3074" t="s">
        <v>3265</v>
      </c>
      <c r="B3074" t="s">
        <v>33</v>
      </c>
      <c r="C3074" t="s">
        <v>34</v>
      </c>
      <c r="D3074" t="s">
        <v>56</v>
      </c>
      <c r="E3074">
        <v>2022</v>
      </c>
      <c r="F3074">
        <v>2</v>
      </c>
      <c r="G3074">
        <v>36.44</v>
      </c>
      <c r="I3074" t="s">
        <v>2501</v>
      </c>
      <c r="J3074" t="s">
        <v>3263</v>
      </c>
    </row>
    <row r="3075" spans="1:10" x14ac:dyDescent="0.2">
      <c r="A3075" t="s">
        <v>3266</v>
      </c>
      <c r="B3075" t="s">
        <v>33</v>
      </c>
      <c r="C3075" t="s">
        <v>34</v>
      </c>
      <c r="D3075" t="s">
        <v>56</v>
      </c>
      <c r="E3075">
        <v>2022</v>
      </c>
      <c r="F3075">
        <v>1</v>
      </c>
      <c r="G3075">
        <v>36.520000000000003</v>
      </c>
      <c r="I3075" t="s">
        <v>2501</v>
      </c>
      <c r="J3075" t="s">
        <v>3263</v>
      </c>
    </row>
    <row r="3076" spans="1:10" x14ac:dyDescent="0.2">
      <c r="A3076" t="s">
        <v>2375</v>
      </c>
      <c r="B3076" t="s">
        <v>33</v>
      </c>
      <c r="C3076" t="s">
        <v>34</v>
      </c>
      <c r="D3076" t="s">
        <v>56</v>
      </c>
      <c r="E3076">
        <v>2021</v>
      </c>
      <c r="F3076">
        <v>4</v>
      </c>
      <c r="G3076">
        <v>36.770000000000003</v>
      </c>
      <c r="I3076" t="s">
        <v>2501</v>
      </c>
      <c r="J3076" t="s">
        <v>3263</v>
      </c>
    </row>
    <row r="3077" spans="1:10" x14ac:dyDescent="0.2">
      <c r="A3077" t="s">
        <v>2374</v>
      </c>
      <c r="B3077" t="s">
        <v>33</v>
      </c>
      <c r="C3077" t="s">
        <v>34</v>
      </c>
      <c r="D3077" t="s">
        <v>56</v>
      </c>
      <c r="E3077">
        <v>2021</v>
      </c>
      <c r="F3077">
        <v>3</v>
      </c>
      <c r="G3077">
        <v>36.24</v>
      </c>
      <c r="I3077" t="s">
        <v>2501</v>
      </c>
      <c r="J3077" t="s">
        <v>3263</v>
      </c>
    </row>
    <row r="3078" spans="1:10" x14ac:dyDescent="0.2">
      <c r="A3078" t="s">
        <v>2373</v>
      </c>
      <c r="B3078" t="s">
        <v>33</v>
      </c>
      <c r="C3078" t="s">
        <v>34</v>
      </c>
      <c r="D3078" t="s">
        <v>56</v>
      </c>
      <c r="E3078">
        <v>2021</v>
      </c>
      <c r="F3078">
        <v>2</v>
      </c>
      <c r="G3078">
        <v>36.74</v>
      </c>
      <c r="I3078" t="s">
        <v>2501</v>
      </c>
      <c r="J3078" t="s">
        <v>3263</v>
      </c>
    </row>
    <row r="3079" spans="1:10" x14ac:dyDescent="0.2">
      <c r="A3079" t="s">
        <v>2372</v>
      </c>
      <c r="B3079" t="s">
        <v>33</v>
      </c>
      <c r="C3079" t="s">
        <v>34</v>
      </c>
      <c r="D3079" t="s">
        <v>56</v>
      </c>
      <c r="E3079">
        <v>2021</v>
      </c>
      <c r="F3079">
        <v>1</v>
      </c>
      <c r="G3079">
        <v>36.57</v>
      </c>
      <c r="I3079" t="s">
        <v>2501</v>
      </c>
      <c r="J3079" t="s">
        <v>3263</v>
      </c>
    </row>
    <row r="3080" spans="1:10" x14ac:dyDescent="0.2">
      <c r="A3080" t="s">
        <v>2371</v>
      </c>
      <c r="B3080" t="s">
        <v>33</v>
      </c>
      <c r="C3080" t="s">
        <v>34</v>
      </c>
      <c r="D3080" t="s">
        <v>56</v>
      </c>
      <c r="E3080">
        <v>2020</v>
      </c>
      <c r="F3080">
        <v>4</v>
      </c>
      <c r="G3080">
        <v>36.54</v>
      </c>
      <c r="I3080" t="s">
        <v>2501</v>
      </c>
      <c r="J3080" t="s">
        <v>3263</v>
      </c>
    </row>
    <row r="3081" spans="1:10" x14ac:dyDescent="0.2">
      <c r="A3081" t="s">
        <v>2370</v>
      </c>
      <c r="B3081" t="s">
        <v>33</v>
      </c>
      <c r="C3081" t="s">
        <v>34</v>
      </c>
      <c r="D3081" t="s">
        <v>56</v>
      </c>
      <c r="E3081">
        <v>2020</v>
      </c>
      <c r="F3081">
        <v>3</v>
      </c>
      <c r="G3081">
        <v>35.46</v>
      </c>
      <c r="I3081" t="s">
        <v>2501</v>
      </c>
      <c r="J3081" t="s">
        <v>3263</v>
      </c>
    </row>
    <row r="3082" spans="1:10" x14ac:dyDescent="0.2">
      <c r="A3082" t="s">
        <v>2369</v>
      </c>
      <c r="B3082" t="s">
        <v>33</v>
      </c>
      <c r="C3082" t="s">
        <v>34</v>
      </c>
      <c r="D3082" t="s">
        <v>56</v>
      </c>
      <c r="E3082">
        <v>2020</v>
      </c>
      <c r="F3082">
        <v>2</v>
      </c>
      <c r="G3082">
        <v>34.880000000000003</v>
      </c>
      <c r="I3082" t="s">
        <v>2501</v>
      </c>
      <c r="J3082" t="s">
        <v>3263</v>
      </c>
    </row>
    <row r="3083" spans="1:10" x14ac:dyDescent="0.2">
      <c r="A3083" t="s">
        <v>2368</v>
      </c>
      <c r="B3083" t="s">
        <v>33</v>
      </c>
      <c r="C3083" t="s">
        <v>34</v>
      </c>
      <c r="D3083" t="s">
        <v>56</v>
      </c>
      <c r="E3083">
        <v>2020</v>
      </c>
      <c r="F3083">
        <v>1</v>
      </c>
      <c r="G3083">
        <v>36.6</v>
      </c>
      <c r="H3083" t="s">
        <v>2448</v>
      </c>
      <c r="I3083" t="s">
        <v>3267</v>
      </c>
      <c r="J3083" t="s">
        <v>3263</v>
      </c>
    </row>
    <row r="3084" spans="1:10" x14ac:dyDescent="0.2">
      <c r="A3084" t="s">
        <v>2367</v>
      </c>
      <c r="B3084" t="s">
        <v>33</v>
      </c>
      <c r="C3084" t="s">
        <v>34</v>
      </c>
      <c r="D3084" t="s">
        <v>56</v>
      </c>
      <c r="E3084">
        <v>2019</v>
      </c>
      <c r="F3084">
        <v>4</v>
      </c>
      <c r="G3084">
        <v>37.32</v>
      </c>
      <c r="I3084" t="s">
        <v>2501</v>
      </c>
      <c r="J3084" t="s">
        <v>3263</v>
      </c>
    </row>
    <row r="3085" spans="1:10" x14ac:dyDescent="0.2">
      <c r="A3085" t="s">
        <v>2366</v>
      </c>
      <c r="B3085" t="s">
        <v>33</v>
      </c>
      <c r="C3085" t="s">
        <v>34</v>
      </c>
      <c r="D3085" t="s">
        <v>56</v>
      </c>
      <c r="E3085">
        <v>2019</v>
      </c>
      <c r="F3085">
        <v>3</v>
      </c>
      <c r="G3085">
        <v>36.659999999999997</v>
      </c>
      <c r="I3085" t="s">
        <v>2501</v>
      </c>
      <c r="J3085" t="s">
        <v>3263</v>
      </c>
    </row>
    <row r="3086" spans="1:10" x14ac:dyDescent="0.2">
      <c r="A3086" t="s">
        <v>2365</v>
      </c>
      <c r="B3086" t="s">
        <v>33</v>
      </c>
      <c r="C3086" t="s">
        <v>34</v>
      </c>
      <c r="D3086" t="s">
        <v>56</v>
      </c>
      <c r="E3086">
        <v>2019</v>
      </c>
      <c r="F3086">
        <v>2</v>
      </c>
      <c r="G3086">
        <v>37.01</v>
      </c>
      <c r="I3086" t="s">
        <v>2501</v>
      </c>
      <c r="J3086" t="s">
        <v>3263</v>
      </c>
    </row>
    <row r="3087" spans="1:10" x14ac:dyDescent="0.2">
      <c r="A3087" t="s">
        <v>2364</v>
      </c>
      <c r="B3087" t="s">
        <v>33</v>
      </c>
      <c r="C3087" t="s">
        <v>34</v>
      </c>
      <c r="D3087" t="s">
        <v>56</v>
      </c>
      <c r="E3087">
        <v>2019</v>
      </c>
      <c r="F3087">
        <v>1</v>
      </c>
      <c r="G3087">
        <v>36.770000000000003</v>
      </c>
      <c r="I3087" t="s">
        <v>2501</v>
      </c>
      <c r="J3087" t="s">
        <v>3263</v>
      </c>
    </row>
    <row r="3088" spans="1:10" x14ac:dyDescent="0.2">
      <c r="A3088" t="s">
        <v>2363</v>
      </c>
      <c r="B3088" t="s">
        <v>33</v>
      </c>
      <c r="C3088" t="s">
        <v>34</v>
      </c>
      <c r="D3088" t="s">
        <v>56</v>
      </c>
      <c r="E3088">
        <v>2018</v>
      </c>
      <c r="F3088">
        <v>4</v>
      </c>
      <c r="G3088">
        <v>37.200000000000003</v>
      </c>
      <c r="I3088" t="s">
        <v>2501</v>
      </c>
      <c r="J3088" t="s">
        <v>3263</v>
      </c>
    </row>
    <row r="3089" spans="1:10" x14ac:dyDescent="0.2">
      <c r="A3089" t="s">
        <v>2362</v>
      </c>
      <c r="B3089" t="s">
        <v>33</v>
      </c>
      <c r="C3089" t="s">
        <v>34</v>
      </c>
      <c r="D3089" t="s">
        <v>56</v>
      </c>
      <c r="E3089">
        <v>2018</v>
      </c>
      <c r="F3089">
        <v>3</v>
      </c>
      <c r="G3089">
        <v>36.630000000000003</v>
      </c>
      <c r="I3089" t="s">
        <v>2501</v>
      </c>
      <c r="J3089" t="s">
        <v>3263</v>
      </c>
    </row>
    <row r="3090" spans="1:10" x14ac:dyDescent="0.2">
      <c r="A3090" t="s">
        <v>2361</v>
      </c>
      <c r="B3090" t="s">
        <v>33</v>
      </c>
      <c r="C3090" t="s">
        <v>34</v>
      </c>
      <c r="D3090" t="s">
        <v>56</v>
      </c>
      <c r="E3090">
        <v>2018</v>
      </c>
      <c r="F3090">
        <v>2</v>
      </c>
      <c r="G3090">
        <v>37.01</v>
      </c>
      <c r="I3090" t="s">
        <v>2501</v>
      </c>
      <c r="J3090" t="s">
        <v>3263</v>
      </c>
    </row>
    <row r="3091" spans="1:10" x14ac:dyDescent="0.2">
      <c r="A3091" t="s">
        <v>2360</v>
      </c>
      <c r="B3091" t="s">
        <v>33</v>
      </c>
      <c r="C3091" t="s">
        <v>34</v>
      </c>
      <c r="D3091" t="s">
        <v>56</v>
      </c>
      <c r="E3091">
        <v>2018</v>
      </c>
      <c r="F3091">
        <v>1</v>
      </c>
      <c r="G3091">
        <v>36.57</v>
      </c>
      <c r="I3091" t="s">
        <v>2501</v>
      </c>
      <c r="J3091" t="s">
        <v>3263</v>
      </c>
    </row>
    <row r="3092" spans="1:10" x14ac:dyDescent="0.2">
      <c r="A3092" t="s">
        <v>2359</v>
      </c>
      <c r="B3092" t="s">
        <v>33</v>
      </c>
      <c r="C3092" t="s">
        <v>34</v>
      </c>
      <c r="D3092" t="s">
        <v>56</v>
      </c>
      <c r="E3092">
        <v>2017</v>
      </c>
      <c r="F3092">
        <v>4</v>
      </c>
      <c r="G3092">
        <v>37.090000000000003</v>
      </c>
      <c r="I3092" t="s">
        <v>2501</v>
      </c>
      <c r="J3092" t="s">
        <v>3263</v>
      </c>
    </row>
    <row r="3093" spans="1:10" x14ac:dyDescent="0.2">
      <c r="A3093" t="s">
        <v>2358</v>
      </c>
      <c r="B3093" t="s">
        <v>33</v>
      </c>
      <c r="C3093" t="s">
        <v>34</v>
      </c>
      <c r="D3093" t="s">
        <v>56</v>
      </c>
      <c r="E3093">
        <v>2017</v>
      </c>
      <c r="F3093">
        <v>3</v>
      </c>
      <c r="G3093">
        <v>36.159999999999997</v>
      </c>
      <c r="I3093" t="s">
        <v>2501</v>
      </c>
      <c r="J3093" t="s">
        <v>3263</v>
      </c>
    </row>
    <row r="3094" spans="1:10" x14ac:dyDescent="0.2">
      <c r="A3094" t="s">
        <v>2357</v>
      </c>
      <c r="B3094" t="s">
        <v>33</v>
      </c>
      <c r="C3094" t="s">
        <v>34</v>
      </c>
      <c r="D3094" t="s">
        <v>56</v>
      </c>
      <c r="E3094">
        <v>2017</v>
      </c>
      <c r="F3094">
        <v>2</v>
      </c>
      <c r="G3094">
        <v>36.659999999999997</v>
      </c>
      <c r="I3094" t="s">
        <v>2501</v>
      </c>
      <c r="J3094" t="s">
        <v>3263</v>
      </c>
    </row>
    <row r="3095" spans="1:10" x14ac:dyDescent="0.2">
      <c r="A3095" t="s">
        <v>2356</v>
      </c>
      <c r="B3095" t="s">
        <v>33</v>
      </c>
      <c r="C3095" t="s">
        <v>34</v>
      </c>
      <c r="D3095" t="s">
        <v>56</v>
      </c>
      <c r="E3095">
        <v>2017</v>
      </c>
      <c r="F3095">
        <v>1</v>
      </c>
      <c r="G3095">
        <v>36.5</v>
      </c>
      <c r="I3095" t="s">
        <v>2501</v>
      </c>
      <c r="J3095" t="s">
        <v>3263</v>
      </c>
    </row>
    <row r="3096" spans="1:10" x14ac:dyDescent="0.2">
      <c r="A3096" t="s">
        <v>2355</v>
      </c>
      <c r="B3096" t="s">
        <v>33</v>
      </c>
      <c r="C3096" t="s">
        <v>34</v>
      </c>
      <c r="D3096" t="s">
        <v>56</v>
      </c>
      <c r="E3096">
        <v>2016</v>
      </c>
      <c r="F3096">
        <v>4</v>
      </c>
      <c r="G3096">
        <v>36.81</v>
      </c>
      <c r="I3096" t="s">
        <v>2501</v>
      </c>
      <c r="J3096" t="s">
        <v>3263</v>
      </c>
    </row>
    <row r="3097" spans="1:10" x14ac:dyDescent="0.2">
      <c r="A3097" t="s">
        <v>2354</v>
      </c>
      <c r="B3097" t="s">
        <v>33</v>
      </c>
      <c r="C3097" t="s">
        <v>34</v>
      </c>
      <c r="D3097" t="s">
        <v>56</v>
      </c>
      <c r="E3097">
        <v>2016</v>
      </c>
      <c r="F3097">
        <v>3</v>
      </c>
      <c r="G3097">
        <v>36.29</v>
      </c>
      <c r="I3097" t="s">
        <v>2501</v>
      </c>
      <c r="J3097" t="s">
        <v>3263</v>
      </c>
    </row>
    <row r="3098" spans="1:10" x14ac:dyDescent="0.2">
      <c r="A3098" t="s">
        <v>2353</v>
      </c>
      <c r="B3098" t="s">
        <v>33</v>
      </c>
      <c r="C3098" t="s">
        <v>34</v>
      </c>
      <c r="D3098" t="s">
        <v>56</v>
      </c>
      <c r="E3098">
        <v>2016</v>
      </c>
      <c r="F3098">
        <v>2</v>
      </c>
      <c r="G3098">
        <v>36.840000000000003</v>
      </c>
      <c r="I3098" t="s">
        <v>2501</v>
      </c>
      <c r="J3098" t="s">
        <v>3263</v>
      </c>
    </row>
    <row r="3099" spans="1:10" x14ac:dyDescent="0.2">
      <c r="A3099" t="s">
        <v>2352</v>
      </c>
      <c r="B3099" t="s">
        <v>33</v>
      </c>
      <c r="C3099" t="s">
        <v>34</v>
      </c>
      <c r="D3099" t="s">
        <v>56</v>
      </c>
      <c r="E3099">
        <v>2016</v>
      </c>
      <c r="F3099">
        <v>1</v>
      </c>
      <c r="G3099">
        <v>36.799999999999997</v>
      </c>
      <c r="I3099" t="s">
        <v>2501</v>
      </c>
      <c r="J3099" t="s">
        <v>3263</v>
      </c>
    </row>
    <row r="3100" spans="1:10" x14ac:dyDescent="0.2">
      <c r="A3100" t="s">
        <v>2351</v>
      </c>
      <c r="B3100" t="s">
        <v>33</v>
      </c>
      <c r="C3100" t="s">
        <v>34</v>
      </c>
      <c r="D3100" t="s">
        <v>56</v>
      </c>
      <c r="E3100">
        <v>2015</v>
      </c>
      <c r="F3100">
        <v>4</v>
      </c>
      <c r="G3100">
        <v>36.97</v>
      </c>
      <c r="I3100" t="s">
        <v>2501</v>
      </c>
      <c r="J3100" t="s">
        <v>3263</v>
      </c>
    </row>
    <row r="3101" spans="1:10" x14ac:dyDescent="0.2">
      <c r="A3101" t="s">
        <v>2350</v>
      </c>
      <c r="B3101" t="s">
        <v>33</v>
      </c>
      <c r="C3101" t="s">
        <v>34</v>
      </c>
      <c r="D3101" t="s">
        <v>56</v>
      </c>
      <c r="E3101">
        <v>2015</v>
      </c>
      <c r="F3101">
        <v>3</v>
      </c>
      <c r="G3101">
        <v>35.71</v>
      </c>
      <c r="I3101" t="s">
        <v>2501</v>
      </c>
      <c r="J3101" t="s">
        <v>3263</v>
      </c>
    </row>
    <row r="3102" spans="1:10" x14ac:dyDescent="0.2">
      <c r="A3102" t="s">
        <v>2349</v>
      </c>
      <c r="B3102" t="s">
        <v>33</v>
      </c>
      <c r="C3102" t="s">
        <v>34</v>
      </c>
      <c r="D3102" t="s">
        <v>56</v>
      </c>
      <c r="E3102">
        <v>2015</v>
      </c>
      <c r="F3102">
        <v>2</v>
      </c>
      <c r="G3102">
        <v>36.869999999999997</v>
      </c>
      <c r="I3102" t="s">
        <v>2501</v>
      </c>
      <c r="J3102" t="s">
        <v>3263</v>
      </c>
    </row>
    <row r="3103" spans="1:10" x14ac:dyDescent="0.2">
      <c r="A3103" t="s">
        <v>2348</v>
      </c>
      <c r="B3103" t="s">
        <v>33</v>
      </c>
      <c r="C3103" t="s">
        <v>34</v>
      </c>
      <c r="D3103" t="s">
        <v>56</v>
      </c>
      <c r="E3103">
        <v>2015</v>
      </c>
      <c r="F3103">
        <v>1</v>
      </c>
      <c r="G3103">
        <v>36.79</v>
      </c>
      <c r="I3103" t="s">
        <v>2501</v>
      </c>
      <c r="J3103" t="s">
        <v>3263</v>
      </c>
    </row>
    <row r="3104" spans="1:10" x14ac:dyDescent="0.2">
      <c r="A3104" t="s">
        <v>2347</v>
      </c>
      <c r="B3104" t="s">
        <v>33</v>
      </c>
      <c r="C3104" t="s">
        <v>34</v>
      </c>
      <c r="D3104" t="s">
        <v>56</v>
      </c>
      <c r="E3104">
        <v>2014</v>
      </c>
      <c r="F3104">
        <v>4</v>
      </c>
      <c r="G3104">
        <v>36.94</v>
      </c>
      <c r="I3104" t="s">
        <v>2501</v>
      </c>
      <c r="J3104" t="s">
        <v>3263</v>
      </c>
    </row>
    <row r="3105" spans="1:10" x14ac:dyDescent="0.2">
      <c r="A3105" t="s">
        <v>2346</v>
      </c>
      <c r="B3105" t="s">
        <v>33</v>
      </c>
      <c r="C3105" t="s">
        <v>34</v>
      </c>
      <c r="D3105" t="s">
        <v>56</v>
      </c>
      <c r="E3105">
        <v>2014</v>
      </c>
      <c r="F3105">
        <v>3</v>
      </c>
      <c r="G3105">
        <v>36.26</v>
      </c>
      <c r="I3105" t="s">
        <v>2501</v>
      </c>
      <c r="J3105" t="s">
        <v>3263</v>
      </c>
    </row>
    <row r="3106" spans="1:10" x14ac:dyDescent="0.2">
      <c r="A3106" t="s">
        <v>2345</v>
      </c>
      <c r="B3106" t="s">
        <v>33</v>
      </c>
      <c r="C3106" t="s">
        <v>34</v>
      </c>
      <c r="D3106" t="s">
        <v>56</v>
      </c>
      <c r="E3106">
        <v>2014</v>
      </c>
      <c r="F3106">
        <v>2</v>
      </c>
      <c r="G3106">
        <v>36.78</v>
      </c>
      <c r="I3106" t="s">
        <v>2501</v>
      </c>
      <c r="J3106" t="s">
        <v>3263</v>
      </c>
    </row>
    <row r="3107" spans="1:10" x14ac:dyDescent="0.2">
      <c r="A3107" t="s">
        <v>2344</v>
      </c>
      <c r="B3107" t="s">
        <v>33</v>
      </c>
      <c r="C3107" t="s">
        <v>34</v>
      </c>
      <c r="D3107" t="s">
        <v>56</v>
      </c>
      <c r="E3107">
        <v>2014</v>
      </c>
      <c r="F3107">
        <v>1</v>
      </c>
      <c r="G3107">
        <v>36.43</v>
      </c>
      <c r="I3107" t="s">
        <v>2501</v>
      </c>
      <c r="J3107" t="s">
        <v>3263</v>
      </c>
    </row>
    <row r="3108" spans="1:10" x14ac:dyDescent="0.2">
      <c r="A3108" t="s">
        <v>2343</v>
      </c>
      <c r="B3108" t="s">
        <v>33</v>
      </c>
      <c r="C3108" t="s">
        <v>34</v>
      </c>
      <c r="D3108" t="s">
        <v>56</v>
      </c>
      <c r="E3108">
        <v>2013</v>
      </c>
      <c r="F3108">
        <v>4</v>
      </c>
      <c r="G3108">
        <v>36.97</v>
      </c>
      <c r="I3108" t="s">
        <v>2501</v>
      </c>
      <c r="J3108" t="s">
        <v>3263</v>
      </c>
    </row>
    <row r="3109" spans="1:10" x14ac:dyDescent="0.2">
      <c r="A3109" t="s">
        <v>2342</v>
      </c>
      <c r="B3109" t="s">
        <v>33</v>
      </c>
      <c r="C3109" t="s">
        <v>34</v>
      </c>
      <c r="D3109" t="s">
        <v>56</v>
      </c>
      <c r="E3109">
        <v>2013</v>
      </c>
      <c r="F3109">
        <v>3</v>
      </c>
      <c r="G3109">
        <v>36.18</v>
      </c>
      <c r="I3109" t="s">
        <v>2501</v>
      </c>
      <c r="J3109" t="s">
        <v>3263</v>
      </c>
    </row>
    <row r="3110" spans="1:10" x14ac:dyDescent="0.2">
      <c r="A3110" t="s">
        <v>2341</v>
      </c>
      <c r="B3110" t="s">
        <v>33</v>
      </c>
      <c r="C3110" t="s">
        <v>34</v>
      </c>
      <c r="D3110" t="s">
        <v>56</v>
      </c>
      <c r="E3110">
        <v>2013</v>
      </c>
      <c r="F3110">
        <v>2</v>
      </c>
      <c r="G3110">
        <v>36.69</v>
      </c>
      <c r="I3110" t="s">
        <v>2501</v>
      </c>
      <c r="J3110" t="s">
        <v>3263</v>
      </c>
    </row>
    <row r="3111" spans="1:10" x14ac:dyDescent="0.2">
      <c r="A3111" t="s">
        <v>2340</v>
      </c>
      <c r="B3111" t="s">
        <v>33</v>
      </c>
      <c r="C3111" t="s">
        <v>34</v>
      </c>
      <c r="D3111" t="s">
        <v>56</v>
      </c>
      <c r="E3111">
        <v>2013</v>
      </c>
      <c r="F3111">
        <v>1</v>
      </c>
      <c r="G3111">
        <v>36.51</v>
      </c>
      <c r="I3111" t="s">
        <v>2501</v>
      </c>
      <c r="J3111" t="s">
        <v>3263</v>
      </c>
    </row>
    <row r="3112" spans="1:10" x14ac:dyDescent="0.2">
      <c r="A3112" t="s">
        <v>2339</v>
      </c>
      <c r="B3112" t="s">
        <v>33</v>
      </c>
      <c r="C3112" t="s">
        <v>34</v>
      </c>
      <c r="D3112" t="s">
        <v>56</v>
      </c>
      <c r="E3112">
        <v>2012</v>
      </c>
      <c r="F3112">
        <v>4</v>
      </c>
      <c r="G3112">
        <v>36.81</v>
      </c>
      <c r="I3112" t="s">
        <v>2501</v>
      </c>
      <c r="J3112" t="s">
        <v>3263</v>
      </c>
    </row>
    <row r="3113" spans="1:10" x14ac:dyDescent="0.2">
      <c r="A3113" t="s">
        <v>2338</v>
      </c>
      <c r="B3113" t="s">
        <v>33</v>
      </c>
      <c r="C3113" t="s">
        <v>34</v>
      </c>
      <c r="D3113" t="s">
        <v>56</v>
      </c>
      <c r="E3113">
        <v>2012</v>
      </c>
      <c r="F3113">
        <v>3</v>
      </c>
      <c r="G3113">
        <v>36.01</v>
      </c>
      <c r="I3113" t="s">
        <v>2501</v>
      </c>
      <c r="J3113" t="s">
        <v>3263</v>
      </c>
    </row>
    <row r="3114" spans="1:10" x14ac:dyDescent="0.2">
      <c r="A3114" t="s">
        <v>2337</v>
      </c>
      <c r="B3114" t="s">
        <v>33</v>
      </c>
      <c r="C3114" t="s">
        <v>34</v>
      </c>
      <c r="D3114" t="s">
        <v>56</v>
      </c>
      <c r="E3114">
        <v>2012</v>
      </c>
      <c r="F3114">
        <v>2</v>
      </c>
      <c r="G3114">
        <v>36.35</v>
      </c>
      <c r="I3114" t="s">
        <v>2501</v>
      </c>
      <c r="J3114" t="s">
        <v>3263</v>
      </c>
    </row>
    <row r="3115" spans="1:10" x14ac:dyDescent="0.2">
      <c r="A3115" t="s">
        <v>2336</v>
      </c>
      <c r="B3115" t="s">
        <v>33</v>
      </c>
      <c r="C3115" t="s">
        <v>34</v>
      </c>
      <c r="D3115" t="s">
        <v>56</v>
      </c>
      <c r="E3115">
        <v>2012</v>
      </c>
      <c r="F3115">
        <v>1</v>
      </c>
      <c r="G3115">
        <v>36.4</v>
      </c>
      <c r="I3115" t="s">
        <v>2501</v>
      </c>
      <c r="J3115" t="s">
        <v>3263</v>
      </c>
    </row>
    <row r="3116" spans="1:10" x14ac:dyDescent="0.2">
      <c r="A3116" t="s">
        <v>2335</v>
      </c>
      <c r="B3116" t="s">
        <v>33</v>
      </c>
      <c r="C3116" t="s">
        <v>34</v>
      </c>
      <c r="D3116" t="s">
        <v>56</v>
      </c>
      <c r="E3116">
        <v>2011</v>
      </c>
      <c r="F3116">
        <v>4</v>
      </c>
      <c r="G3116">
        <v>36.619999999999997</v>
      </c>
      <c r="I3116" t="s">
        <v>2501</v>
      </c>
      <c r="J3116" t="s">
        <v>3263</v>
      </c>
    </row>
    <row r="3117" spans="1:10" x14ac:dyDescent="0.2">
      <c r="A3117" t="s">
        <v>2334</v>
      </c>
      <c r="B3117" t="s">
        <v>33</v>
      </c>
      <c r="C3117" t="s">
        <v>34</v>
      </c>
      <c r="D3117" t="s">
        <v>56</v>
      </c>
      <c r="E3117">
        <v>2011</v>
      </c>
      <c r="F3117">
        <v>3</v>
      </c>
      <c r="G3117">
        <v>35.799999999999997</v>
      </c>
      <c r="I3117" t="s">
        <v>2501</v>
      </c>
      <c r="J3117" t="s">
        <v>3263</v>
      </c>
    </row>
    <row r="3118" spans="1:10" x14ac:dyDescent="0.2">
      <c r="A3118" t="s">
        <v>2333</v>
      </c>
      <c r="B3118" t="s">
        <v>33</v>
      </c>
      <c r="C3118" t="s">
        <v>34</v>
      </c>
      <c r="D3118" t="s">
        <v>56</v>
      </c>
      <c r="E3118">
        <v>2011</v>
      </c>
      <c r="F3118">
        <v>2</v>
      </c>
      <c r="G3118">
        <v>36.43</v>
      </c>
      <c r="I3118" t="s">
        <v>2501</v>
      </c>
      <c r="J3118" t="s">
        <v>3263</v>
      </c>
    </row>
    <row r="3119" spans="1:10" x14ac:dyDescent="0.2">
      <c r="A3119" t="s">
        <v>2332</v>
      </c>
      <c r="B3119" t="s">
        <v>33</v>
      </c>
      <c r="C3119" t="s">
        <v>34</v>
      </c>
      <c r="D3119" t="s">
        <v>56</v>
      </c>
      <c r="E3119">
        <v>2011</v>
      </c>
      <c r="F3119">
        <v>1</v>
      </c>
      <c r="G3119">
        <v>36.119999999999997</v>
      </c>
      <c r="I3119" t="s">
        <v>2501</v>
      </c>
      <c r="J3119" t="s">
        <v>3263</v>
      </c>
    </row>
    <row r="3120" spans="1:10" x14ac:dyDescent="0.2">
      <c r="A3120" t="s">
        <v>2331</v>
      </c>
      <c r="B3120" t="s">
        <v>33</v>
      </c>
      <c r="C3120" t="s">
        <v>34</v>
      </c>
      <c r="D3120" t="s">
        <v>56</v>
      </c>
      <c r="E3120">
        <v>2010</v>
      </c>
      <c r="F3120">
        <v>4</v>
      </c>
      <c r="G3120">
        <v>36.42</v>
      </c>
      <c r="I3120" t="s">
        <v>2501</v>
      </c>
      <c r="J3120" t="s">
        <v>3263</v>
      </c>
    </row>
    <row r="3121" spans="1:10" x14ac:dyDescent="0.2">
      <c r="A3121" t="s">
        <v>2330</v>
      </c>
      <c r="B3121" t="s">
        <v>33</v>
      </c>
      <c r="C3121" t="s">
        <v>34</v>
      </c>
      <c r="D3121" t="s">
        <v>56</v>
      </c>
      <c r="E3121">
        <v>2010</v>
      </c>
      <c r="F3121">
        <v>3</v>
      </c>
      <c r="G3121">
        <v>35.67</v>
      </c>
      <c r="I3121" t="s">
        <v>2501</v>
      </c>
      <c r="J3121" t="s">
        <v>3263</v>
      </c>
    </row>
    <row r="3122" spans="1:10" x14ac:dyDescent="0.2">
      <c r="A3122" t="s">
        <v>2329</v>
      </c>
      <c r="B3122" t="s">
        <v>33</v>
      </c>
      <c r="C3122" t="s">
        <v>34</v>
      </c>
      <c r="D3122" t="s">
        <v>56</v>
      </c>
      <c r="E3122">
        <v>2010</v>
      </c>
      <c r="F3122">
        <v>2</v>
      </c>
      <c r="G3122">
        <v>36.4</v>
      </c>
      <c r="I3122" t="s">
        <v>2501</v>
      </c>
      <c r="J3122" t="s">
        <v>3263</v>
      </c>
    </row>
    <row r="3123" spans="1:10" x14ac:dyDescent="0.2">
      <c r="A3123" t="s">
        <v>2328</v>
      </c>
      <c r="B3123" t="s">
        <v>33</v>
      </c>
      <c r="C3123" t="s">
        <v>34</v>
      </c>
      <c r="D3123" t="s">
        <v>56</v>
      </c>
      <c r="E3123">
        <v>2010</v>
      </c>
      <c r="F3123">
        <v>1</v>
      </c>
      <c r="G3123">
        <v>35.89</v>
      </c>
      <c r="I3123" t="s">
        <v>2501</v>
      </c>
      <c r="J3123" t="s">
        <v>3263</v>
      </c>
    </row>
    <row r="3124" spans="1:10" x14ac:dyDescent="0.2">
      <c r="A3124" t="s">
        <v>2327</v>
      </c>
      <c r="B3124" t="s">
        <v>33</v>
      </c>
      <c r="C3124" t="s">
        <v>34</v>
      </c>
      <c r="D3124" t="s">
        <v>56</v>
      </c>
      <c r="E3124">
        <v>2009</v>
      </c>
      <c r="F3124">
        <v>4</v>
      </c>
      <c r="G3124">
        <v>36.07</v>
      </c>
      <c r="I3124" t="s">
        <v>2501</v>
      </c>
      <c r="J3124" t="s">
        <v>3263</v>
      </c>
    </row>
    <row r="3125" spans="1:10" x14ac:dyDescent="0.2">
      <c r="A3125" t="s">
        <v>2326</v>
      </c>
      <c r="B3125" t="s">
        <v>33</v>
      </c>
      <c r="C3125" t="s">
        <v>34</v>
      </c>
      <c r="D3125" t="s">
        <v>56</v>
      </c>
      <c r="E3125">
        <v>2009</v>
      </c>
      <c r="F3125">
        <v>3</v>
      </c>
      <c r="G3125">
        <v>34.6</v>
      </c>
      <c r="I3125" t="s">
        <v>2501</v>
      </c>
      <c r="J3125" t="s">
        <v>3263</v>
      </c>
    </row>
    <row r="3126" spans="1:10" x14ac:dyDescent="0.2">
      <c r="A3126" t="s">
        <v>2325</v>
      </c>
      <c r="B3126" t="s">
        <v>33</v>
      </c>
      <c r="C3126" t="s">
        <v>34</v>
      </c>
      <c r="D3126" t="s">
        <v>56</v>
      </c>
      <c r="E3126">
        <v>2009</v>
      </c>
      <c r="F3126">
        <v>2</v>
      </c>
      <c r="G3126">
        <v>35.93</v>
      </c>
      <c r="I3126" t="s">
        <v>2501</v>
      </c>
      <c r="J3126" t="s">
        <v>3263</v>
      </c>
    </row>
    <row r="3127" spans="1:10" x14ac:dyDescent="0.2">
      <c r="A3127" t="s">
        <v>2324</v>
      </c>
      <c r="B3127" t="s">
        <v>33</v>
      </c>
      <c r="C3127" t="s">
        <v>34</v>
      </c>
      <c r="D3127" t="s">
        <v>56</v>
      </c>
      <c r="E3127">
        <v>2009</v>
      </c>
      <c r="F3127">
        <v>1</v>
      </c>
      <c r="G3127">
        <v>36.299999999999997</v>
      </c>
      <c r="I3127" t="s">
        <v>2501</v>
      </c>
      <c r="J3127" t="s">
        <v>3263</v>
      </c>
    </row>
    <row r="3128" spans="1:10" x14ac:dyDescent="0.2">
      <c r="A3128" t="s">
        <v>2323</v>
      </c>
      <c r="B3128" t="s">
        <v>33</v>
      </c>
      <c r="C3128" t="s">
        <v>34</v>
      </c>
      <c r="D3128" t="s">
        <v>56</v>
      </c>
      <c r="E3128">
        <v>2008</v>
      </c>
      <c r="F3128">
        <v>4</v>
      </c>
      <c r="G3128">
        <v>36.69</v>
      </c>
      <c r="I3128" t="s">
        <v>2501</v>
      </c>
      <c r="J3128" t="s">
        <v>3263</v>
      </c>
    </row>
    <row r="3129" spans="1:10" x14ac:dyDescent="0.2">
      <c r="A3129" t="s">
        <v>2322</v>
      </c>
      <c r="B3129" t="s">
        <v>33</v>
      </c>
      <c r="C3129" t="s">
        <v>34</v>
      </c>
      <c r="D3129" t="s">
        <v>56</v>
      </c>
      <c r="E3129">
        <v>2008</v>
      </c>
      <c r="F3129">
        <v>3</v>
      </c>
      <c r="G3129">
        <v>36.11</v>
      </c>
      <c r="I3129" t="s">
        <v>2501</v>
      </c>
      <c r="J3129" t="s">
        <v>3263</v>
      </c>
    </row>
    <row r="3130" spans="1:10" x14ac:dyDescent="0.2">
      <c r="A3130" t="s">
        <v>2321</v>
      </c>
      <c r="B3130" t="s">
        <v>33</v>
      </c>
      <c r="C3130" t="s">
        <v>34</v>
      </c>
      <c r="D3130" t="s">
        <v>56</v>
      </c>
      <c r="E3130">
        <v>2008</v>
      </c>
      <c r="F3130">
        <v>2</v>
      </c>
      <c r="G3130">
        <v>36.979999999999997</v>
      </c>
      <c r="I3130" t="s">
        <v>2501</v>
      </c>
      <c r="J3130" t="s">
        <v>3263</v>
      </c>
    </row>
    <row r="3131" spans="1:10" x14ac:dyDescent="0.2">
      <c r="A3131" t="s">
        <v>2320</v>
      </c>
      <c r="B3131" t="s">
        <v>33</v>
      </c>
      <c r="C3131" t="s">
        <v>34</v>
      </c>
      <c r="D3131" t="s">
        <v>56</v>
      </c>
      <c r="E3131">
        <v>2008</v>
      </c>
      <c r="F3131">
        <v>1</v>
      </c>
      <c r="G3131">
        <v>36.96</v>
      </c>
      <c r="I3131" t="s">
        <v>2501</v>
      </c>
      <c r="J3131" t="s">
        <v>3263</v>
      </c>
    </row>
    <row r="3132" spans="1:10" x14ac:dyDescent="0.2">
      <c r="A3132" t="s">
        <v>2319</v>
      </c>
      <c r="B3132" t="s">
        <v>33</v>
      </c>
      <c r="C3132" t="s">
        <v>34</v>
      </c>
      <c r="D3132" t="s">
        <v>56</v>
      </c>
      <c r="E3132">
        <v>2007</v>
      </c>
      <c r="F3132">
        <v>4</v>
      </c>
      <c r="G3132">
        <v>37.32</v>
      </c>
      <c r="I3132" t="s">
        <v>2501</v>
      </c>
      <c r="J3132" t="s">
        <v>3263</v>
      </c>
    </row>
    <row r="3133" spans="1:10" x14ac:dyDescent="0.2">
      <c r="A3133" t="s">
        <v>2318</v>
      </c>
      <c r="B3133" t="s">
        <v>33</v>
      </c>
      <c r="C3133" t="s">
        <v>34</v>
      </c>
      <c r="D3133" t="s">
        <v>56</v>
      </c>
      <c r="E3133">
        <v>2007</v>
      </c>
      <c r="F3133">
        <v>3</v>
      </c>
      <c r="G3133">
        <v>36.450000000000003</v>
      </c>
      <c r="I3133" t="s">
        <v>2501</v>
      </c>
      <c r="J3133" t="s">
        <v>3263</v>
      </c>
    </row>
    <row r="3134" spans="1:10" x14ac:dyDescent="0.2">
      <c r="A3134" t="s">
        <v>2317</v>
      </c>
      <c r="B3134" t="s">
        <v>33</v>
      </c>
      <c r="C3134" t="s">
        <v>34</v>
      </c>
      <c r="D3134" t="s">
        <v>56</v>
      </c>
      <c r="E3134">
        <v>2007</v>
      </c>
      <c r="F3134">
        <v>2</v>
      </c>
      <c r="G3134">
        <v>36.93</v>
      </c>
      <c r="I3134" t="s">
        <v>2501</v>
      </c>
      <c r="J3134" t="s">
        <v>3263</v>
      </c>
    </row>
    <row r="3135" spans="1:10" x14ac:dyDescent="0.2">
      <c r="A3135" t="s">
        <v>2316</v>
      </c>
      <c r="B3135" t="s">
        <v>33</v>
      </c>
      <c r="C3135" t="s">
        <v>34</v>
      </c>
      <c r="D3135" t="s">
        <v>56</v>
      </c>
      <c r="E3135">
        <v>2007</v>
      </c>
      <c r="F3135">
        <v>1</v>
      </c>
      <c r="G3135">
        <v>36.85</v>
      </c>
      <c r="I3135" t="s">
        <v>2501</v>
      </c>
      <c r="J3135" t="s">
        <v>3263</v>
      </c>
    </row>
    <row r="3136" spans="1:10" x14ac:dyDescent="0.2">
      <c r="A3136" t="s">
        <v>2315</v>
      </c>
      <c r="B3136" t="s">
        <v>33</v>
      </c>
      <c r="C3136" t="s">
        <v>34</v>
      </c>
      <c r="D3136" t="s">
        <v>56</v>
      </c>
      <c r="E3136">
        <v>2006</v>
      </c>
      <c r="F3136">
        <v>4</v>
      </c>
      <c r="G3136">
        <v>37.32</v>
      </c>
      <c r="I3136" t="s">
        <v>2501</v>
      </c>
      <c r="J3136" t="s">
        <v>3263</v>
      </c>
    </row>
    <row r="3137" spans="1:10" x14ac:dyDescent="0.2">
      <c r="A3137" t="s">
        <v>2314</v>
      </c>
      <c r="B3137" t="s">
        <v>33</v>
      </c>
      <c r="C3137" t="s">
        <v>34</v>
      </c>
      <c r="D3137" t="s">
        <v>56</v>
      </c>
      <c r="E3137">
        <v>2006</v>
      </c>
      <c r="F3137">
        <v>3</v>
      </c>
      <c r="G3137">
        <v>36.6</v>
      </c>
      <c r="I3137" t="s">
        <v>2501</v>
      </c>
      <c r="J3137" t="s">
        <v>3263</v>
      </c>
    </row>
    <row r="3138" spans="1:10" x14ac:dyDescent="0.2">
      <c r="A3138" t="s">
        <v>2313</v>
      </c>
      <c r="B3138" t="s">
        <v>33</v>
      </c>
      <c r="C3138" t="s">
        <v>34</v>
      </c>
      <c r="D3138" t="s">
        <v>56</v>
      </c>
      <c r="E3138">
        <v>2006</v>
      </c>
      <c r="F3138">
        <v>2</v>
      </c>
      <c r="G3138">
        <v>36.770000000000003</v>
      </c>
      <c r="I3138" t="s">
        <v>2501</v>
      </c>
      <c r="J3138" t="s">
        <v>3263</v>
      </c>
    </row>
    <row r="3139" spans="1:10" x14ac:dyDescent="0.2">
      <c r="A3139" t="s">
        <v>2312</v>
      </c>
      <c r="B3139" t="s">
        <v>33</v>
      </c>
      <c r="C3139" t="s">
        <v>34</v>
      </c>
      <c r="D3139" t="s">
        <v>56</v>
      </c>
      <c r="E3139">
        <v>2006</v>
      </c>
      <c r="F3139">
        <v>1</v>
      </c>
      <c r="G3139">
        <v>37</v>
      </c>
      <c r="I3139" t="s">
        <v>2501</v>
      </c>
      <c r="J3139" t="s">
        <v>3263</v>
      </c>
    </row>
    <row r="3140" spans="1:10" x14ac:dyDescent="0.2">
      <c r="A3140" t="s">
        <v>2311</v>
      </c>
      <c r="B3140" t="s">
        <v>33</v>
      </c>
      <c r="C3140" t="s">
        <v>34</v>
      </c>
      <c r="D3140" t="s">
        <v>56</v>
      </c>
      <c r="E3140">
        <v>2005</v>
      </c>
      <c r="F3140">
        <v>4</v>
      </c>
      <c r="G3140">
        <v>37.18</v>
      </c>
      <c r="I3140" t="s">
        <v>2501</v>
      </c>
      <c r="J3140" t="s">
        <v>3263</v>
      </c>
    </row>
    <row r="3141" spans="1:10" x14ac:dyDescent="0.2">
      <c r="A3141" t="s">
        <v>2310</v>
      </c>
      <c r="B3141" t="s">
        <v>33</v>
      </c>
      <c r="C3141" t="s">
        <v>34</v>
      </c>
      <c r="D3141" t="s">
        <v>56</v>
      </c>
      <c r="E3141">
        <v>2005</v>
      </c>
      <c r="F3141">
        <v>3</v>
      </c>
      <c r="G3141">
        <v>36.42</v>
      </c>
      <c r="I3141" t="s">
        <v>2501</v>
      </c>
      <c r="J3141" t="s">
        <v>3263</v>
      </c>
    </row>
    <row r="3142" spans="1:10" x14ac:dyDescent="0.2">
      <c r="A3142" t="s">
        <v>2309</v>
      </c>
      <c r="B3142" t="s">
        <v>33</v>
      </c>
      <c r="C3142" t="s">
        <v>34</v>
      </c>
      <c r="D3142" t="s">
        <v>56</v>
      </c>
      <c r="E3142">
        <v>2005</v>
      </c>
      <c r="F3142">
        <v>2</v>
      </c>
      <c r="G3142">
        <v>37.01</v>
      </c>
      <c r="I3142" t="s">
        <v>2501</v>
      </c>
      <c r="J3142" t="s">
        <v>3263</v>
      </c>
    </row>
    <row r="3143" spans="1:10" x14ac:dyDescent="0.2">
      <c r="A3143" t="s">
        <v>2308</v>
      </c>
      <c r="B3143" t="s">
        <v>33</v>
      </c>
      <c r="C3143" t="s">
        <v>34</v>
      </c>
      <c r="D3143" t="s">
        <v>56</v>
      </c>
      <c r="E3143">
        <v>2005</v>
      </c>
      <c r="F3143">
        <v>1</v>
      </c>
      <c r="G3143">
        <v>36.950000000000003</v>
      </c>
      <c r="I3143" t="s">
        <v>2501</v>
      </c>
      <c r="J3143" t="s">
        <v>3263</v>
      </c>
    </row>
    <row r="3144" spans="1:10" x14ac:dyDescent="0.2">
      <c r="A3144" t="s">
        <v>3268</v>
      </c>
      <c r="B3144" t="s">
        <v>33</v>
      </c>
      <c r="C3144" t="s">
        <v>34</v>
      </c>
      <c r="D3144" t="s">
        <v>56</v>
      </c>
      <c r="E3144">
        <v>2004</v>
      </c>
      <c r="F3144">
        <v>4</v>
      </c>
      <c r="G3144">
        <v>37.07</v>
      </c>
      <c r="I3144" t="s">
        <v>2501</v>
      </c>
      <c r="J3144" t="s">
        <v>3263</v>
      </c>
    </row>
    <row r="3145" spans="1:10" x14ac:dyDescent="0.2">
      <c r="A3145" t="s">
        <v>3269</v>
      </c>
      <c r="B3145" t="s">
        <v>33</v>
      </c>
      <c r="C3145" t="s">
        <v>34</v>
      </c>
      <c r="D3145" t="s">
        <v>56</v>
      </c>
      <c r="E3145">
        <v>2004</v>
      </c>
      <c r="F3145">
        <v>3</v>
      </c>
      <c r="G3145">
        <v>36.17</v>
      </c>
      <c r="I3145" t="s">
        <v>2501</v>
      </c>
      <c r="J3145" t="s">
        <v>3263</v>
      </c>
    </row>
    <row r="3146" spans="1:10" x14ac:dyDescent="0.2">
      <c r="A3146" t="s">
        <v>3270</v>
      </c>
      <c r="B3146" t="s">
        <v>33</v>
      </c>
      <c r="C3146" t="s">
        <v>34</v>
      </c>
      <c r="D3146" t="s">
        <v>56</v>
      </c>
      <c r="E3146">
        <v>2004</v>
      </c>
      <c r="F3146">
        <v>2</v>
      </c>
      <c r="G3146">
        <v>36.799999999999997</v>
      </c>
      <c r="I3146" t="s">
        <v>2501</v>
      </c>
      <c r="J3146" t="s">
        <v>3263</v>
      </c>
    </row>
    <row r="3147" spans="1:10" x14ac:dyDescent="0.2">
      <c r="A3147" t="s">
        <v>3271</v>
      </c>
      <c r="B3147" t="s">
        <v>33</v>
      </c>
      <c r="C3147" t="s">
        <v>34</v>
      </c>
      <c r="D3147" t="s">
        <v>56</v>
      </c>
      <c r="E3147">
        <v>2004</v>
      </c>
      <c r="F3147">
        <v>1</v>
      </c>
      <c r="G3147">
        <v>37.020000000000003</v>
      </c>
      <c r="I3147" t="s">
        <v>2501</v>
      </c>
      <c r="J3147" t="s">
        <v>3263</v>
      </c>
    </row>
    <row r="3148" spans="1:10" x14ac:dyDescent="0.2">
      <c r="A3148" t="s">
        <v>3272</v>
      </c>
      <c r="B3148" t="s">
        <v>33</v>
      </c>
      <c r="C3148" t="s">
        <v>34</v>
      </c>
      <c r="D3148" t="s">
        <v>56</v>
      </c>
      <c r="E3148">
        <v>2003</v>
      </c>
      <c r="F3148">
        <v>4</v>
      </c>
      <c r="G3148">
        <v>37.049999999999997</v>
      </c>
      <c r="I3148" t="s">
        <v>2501</v>
      </c>
      <c r="J3148" t="s">
        <v>3263</v>
      </c>
    </row>
    <row r="3149" spans="1:10" x14ac:dyDescent="0.2">
      <c r="A3149" t="s">
        <v>3273</v>
      </c>
      <c r="B3149" t="s">
        <v>33</v>
      </c>
      <c r="C3149" t="s">
        <v>34</v>
      </c>
      <c r="D3149" t="s">
        <v>56</v>
      </c>
      <c r="E3149">
        <v>2003</v>
      </c>
      <c r="F3149">
        <v>3</v>
      </c>
      <c r="G3149">
        <v>36.159999999999997</v>
      </c>
      <c r="I3149" t="s">
        <v>2501</v>
      </c>
      <c r="J3149" t="s">
        <v>3263</v>
      </c>
    </row>
    <row r="3150" spans="1:10" x14ac:dyDescent="0.2">
      <c r="A3150" t="s">
        <v>3274</v>
      </c>
      <c r="B3150" t="s">
        <v>33</v>
      </c>
      <c r="C3150" t="s">
        <v>34</v>
      </c>
      <c r="D3150" t="s">
        <v>56</v>
      </c>
      <c r="E3150">
        <v>2003</v>
      </c>
      <c r="F3150">
        <v>2</v>
      </c>
      <c r="G3150">
        <v>36.93</v>
      </c>
      <c r="I3150" t="s">
        <v>2501</v>
      </c>
      <c r="J3150" t="s">
        <v>3263</v>
      </c>
    </row>
    <row r="3151" spans="1:10" x14ac:dyDescent="0.2">
      <c r="A3151" t="s">
        <v>3275</v>
      </c>
      <c r="B3151" t="s">
        <v>33</v>
      </c>
      <c r="C3151" t="s">
        <v>34</v>
      </c>
      <c r="D3151" t="s">
        <v>56</v>
      </c>
      <c r="E3151">
        <v>2003</v>
      </c>
      <c r="F3151">
        <v>1</v>
      </c>
      <c r="G3151">
        <v>36.869999999999997</v>
      </c>
      <c r="I3151" t="s">
        <v>2501</v>
      </c>
      <c r="J3151" t="s">
        <v>3263</v>
      </c>
    </row>
  </sheetData>
  <autoFilter ref="A5:K3151" xr:uid="{ED39B295-A846-4B49-9553-C20A3AEBDC09}"/>
  <mergeCells count="1">
    <mergeCell ref="E2:N2"/>
  </mergeCells>
  <hyperlinks>
    <hyperlink ref="E2:N2" r:id="rId1" display="https://www.ilo.org/shinyapps/bulkexplorer14/?lang=en&amp;segment=indicator&amp;id=HOW_TEMP_SEX_ECO_NB_Q" xr:uid="{33CDA239-67E8-4B5D-979A-C20A5A38C131}"/>
    <hyperlink ref="E2" r:id="rId2" xr:uid="{4D4BDD39-94DC-4939-A51A-BC9E1284CE5B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7114C-5F6D-47CD-93D1-EA2F78FAD517}">
  <sheetPr filterMode="1"/>
  <dimension ref="A2:G11978"/>
  <sheetViews>
    <sheetView workbookViewId="0">
      <selection activeCell="H6" sqref="H6"/>
    </sheetView>
  </sheetViews>
  <sheetFormatPr baseColWidth="10" defaultColWidth="8.83203125" defaultRowHeight="16" x14ac:dyDescent="0.2"/>
  <cols>
    <col min="1" max="1" width="16.5" customWidth="1"/>
    <col min="10" max="10" width="12.1640625" bestFit="1" customWidth="1"/>
  </cols>
  <sheetData>
    <row r="2" spans="1:7" x14ac:dyDescent="0.2">
      <c r="C2" t="s">
        <v>4383</v>
      </c>
    </row>
    <row r="3" spans="1:7" x14ac:dyDescent="0.2">
      <c r="C3" t="s">
        <v>2378</v>
      </c>
      <c r="F3" t="s">
        <v>2379</v>
      </c>
    </row>
    <row r="4" spans="1:7" x14ac:dyDescent="0.2">
      <c r="C4" t="s">
        <v>3277</v>
      </c>
    </row>
    <row r="5" spans="1:7" x14ac:dyDescent="0.2">
      <c r="A5" t="s">
        <v>59</v>
      </c>
      <c r="B5" t="s">
        <v>44</v>
      </c>
      <c r="C5" t="s">
        <v>37</v>
      </c>
      <c r="D5" t="s">
        <v>45</v>
      </c>
      <c r="E5" t="s">
        <v>2376</v>
      </c>
      <c r="F5" t="s">
        <v>54</v>
      </c>
      <c r="G5" t="s">
        <v>0</v>
      </c>
    </row>
    <row r="6" spans="1:7" x14ac:dyDescent="0.2">
      <c r="A6" t="str">
        <f>_xlfn.TEXTJOIN(,TRUE,B6,C6,"Q",D6)</f>
        <v>Australia2000Q1</v>
      </c>
      <c r="B6" t="s">
        <v>1</v>
      </c>
      <c r="C6">
        <v>2000</v>
      </c>
      <c r="D6">
        <v>1</v>
      </c>
      <c r="E6" t="s">
        <v>2377</v>
      </c>
      <c r="F6">
        <v>162961</v>
      </c>
      <c r="G6">
        <v>162961</v>
      </c>
    </row>
    <row r="7" spans="1:7" hidden="1" x14ac:dyDescent="0.2">
      <c r="A7" t="str">
        <f t="shared" ref="A7:A70" si="0">_xlfn.TEXTJOIN(,TRUE,B7,C7,"Q",D7)</f>
        <v>Australia2000Q1</v>
      </c>
      <c r="B7" t="s">
        <v>1</v>
      </c>
      <c r="C7">
        <v>2000</v>
      </c>
      <c r="D7">
        <v>1</v>
      </c>
      <c r="E7" t="s">
        <v>3278</v>
      </c>
    </row>
    <row r="8" spans="1:7" hidden="1" x14ac:dyDescent="0.2">
      <c r="A8" t="str">
        <f t="shared" si="0"/>
        <v>Australia2000Q1</v>
      </c>
      <c r="B8" t="s">
        <v>1</v>
      </c>
      <c r="C8">
        <v>2000</v>
      </c>
      <c r="D8">
        <v>1</v>
      </c>
      <c r="E8" t="s">
        <v>3279</v>
      </c>
    </row>
    <row r="9" spans="1:7" hidden="1" x14ac:dyDescent="0.2">
      <c r="A9" t="str">
        <f t="shared" si="0"/>
        <v>Australia2000Q1</v>
      </c>
      <c r="B9" t="s">
        <v>1</v>
      </c>
      <c r="C9">
        <v>2000</v>
      </c>
      <c r="D9">
        <v>1</v>
      </c>
      <c r="E9" t="s">
        <v>3280</v>
      </c>
    </row>
    <row r="10" spans="1:7" x14ac:dyDescent="0.2">
      <c r="A10" t="str">
        <f t="shared" si="0"/>
        <v>Australia2000Q2</v>
      </c>
      <c r="B10" t="s">
        <v>1</v>
      </c>
      <c r="C10">
        <v>2000</v>
      </c>
      <c r="D10">
        <v>2</v>
      </c>
      <c r="E10" t="s">
        <v>2377</v>
      </c>
      <c r="F10">
        <v>168857</v>
      </c>
      <c r="G10">
        <v>168857</v>
      </c>
    </row>
    <row r="11" spans="1:7" hidden="1" x14ac:dyDescent="0.2">
      <c r="A11" t="str">
        <f t="shared" si="0"/>
        <v>Australia2000Q2</v>
      </c>
      <c r="B11" t="s">
        <v>1</v>
      </c>
      <c r="C11">
        <v>2000</v>
      </c>
      <c r="D11">
        <v>2</v>
      </c>
      <c r="E11" t="s">
        <v>3278</v>
      </c>
    </row>
    <row r="12" spans="1:7" hidden="1" x14ac:dyDescent="0.2">
      <c r="A12" t="str">
        <f t="shared" si="0"/>
        <v>Australia2000Q2</v>
      </c>
      <c r="B12" t="s">
        <v>1</v>
      </c>
      <c r="C12">
        <v>2000</v>
      </c>
      <c r="D12">
        <v>2</v>
      </c>
      <c r="E12" t="s">
        <v>3279</v>
      </c>
    </row>
    <row r="13" spans="1:7" hidden="1" x14ac:dyDescent="0.2">
      <c r="A13" t="str">
        <f t="shared" si="0"/>
        <v>Australia2000Q2</v>
      </c>
      <c r="B13" t="s">
        <v>1</v>
      </c>
      <c r="C13">
        <v>2000</v>
      </c>
      <c r="D13">
        <v>2</v>
      </c>
      <c r="E13" t="s">
        <v>3280</v>
      </c>
    </row>
    <row r="14" spans="1:7" x14ac:dyDescent="0.2">
      <c r="A14" t="str">
        <f t="shared" si="0"/>
        <v>Australia2000Q3</v>
      </c>
      <c r="B14" t="s">
        <v>1</v>
      </c>
      <c r="C14">
        <v>2000</v>
      </c>
      <c r="D14">
        <v>3</v>
      </c>
      <c r="E14" t="s">
        <v>2377</v>
      </c>
      <c r="F14">
        <v>173792</v>
      </c>
      <c r="G14">
        <v>173792</v>
      </c>
    </row>
    <row r="15" spans="1:7" hidden="1" x14ac:dyDescent="0.2">
      <c r="A15" t="str">
        <f t="shared" si="0"/>
        <v>Australia2000Q3</v>
      </c>
      <c r="B15" t="s">
        <v>1</v>
      </c>
      <c r="C15">
        <v>2000</v>
      </c>
      <c r="D15">
        <v>3</v>
      </c>
      <c r="E15" t="s">
        <v>3278</v>
      </c>
    </row>
    <row r="16" spans="1:7" hidden="1" x14ac:dyDescent="0.2">
      <c r="A16" t="str">
        <f t="shared" si="0"/>
        <v>Australia2000Q3</v>
      </c>
      <c r="B16" t="s">
        <v>1</v>
      </c>
      <c r="C16">
        <v>2000</v>
      </c>
      <c r="D16">
        <v>3</v>
      </c>
      <c r="E16" t="s">
        <v>3279</v>
      </c>
    </row>
    <row r="17" spans="1:7" hidden="1" x14ac:dyDescent="0.2">
      <c r="A17" t="str">
        <f t="shared" si="0"/>
        <v>Australia2000Q3</v>
      </c>
      <c r="B17" t="s">
        <v>1</v>
      </c>
      <c r="C17">
        <v>2000</v>
      </c>
      <c r="D17">
        <v>3</v>
      </c>
      <c r="E17" t="s">
        <v>3280</v>
      </c>
    </row>
    <row r="18" spans="1:7" x14ac:dyDescent="0.2">
      <c r="A18" t="str">
        <f t="shared" si="0"/>
        <v>Australia2000Q4</v>
      </c>
      <c r="B18" t="s">
        <v>1</v>
      </c>
      <c r="C18">
        <v>2000</v>
      </c>
      <c r="D18">
        <v>4</v>
      </c>
      <c r="E18" t="s">
        <v>2377</v>
      </c>
      <c r="F18">
        <v>181587</v>
      </c>
      <c r="G18">
        <v>181587</v>
      </c>
    </row>
    <row r="19" spans="1:7" hidden="1" x14ac:dyDescent="0.2">
      <c r="A19" t="str">
        <f t="shared" si="0"/>
        <v>Australia2000Q4</v>
      </c>
      <c r="B19" t="s">
        <v>1</v>
      </c>
      <c r="C19">
        <v>2000</v>
      </c>
      <c r="D19">
        <v>4</v>
      </c>
      <c r="E19" t="s">
        <v>3278</v>
      </c>
    </row>
    <row r="20" spans="1:7" hidden="1" x14ac:dyDescent="0.2">
      <c r="A20" t="str">
        <f t="shared" si="0"/>
        <v>Australia2000Q4</v>
      </c>
      <c r="B20" t="s">
        <v>1</v>
      </c>
      <c r="C20">
        <v>2000</v>
      </c>
      <c r="D20">
        <v>4</v>
      </c>
      <c r="E20" t="s">
        <v>3279</v>
      </c>
    </row>
    <row r="21" spans="1:7" hidden="1" x14ac:dyDescent="0.2">
      <c r="A21" t="str">
        <f t="shared" si="0"/>
        <v>Australia2000Q4</v>
      </c>
      <c r="B21" t="s">
        <v>1</v>
      </c>
      <c r="C21">
        <v>2000</v>
      </c>
      <c r="D21">
        <v>4</v>
      </c>
      <c r="E21" t="s">
        <v>3280</v>
      </c>
    </row>
    <row r="22" spans="1:7" x14ac:dyDescent="0.2">
      <c r="A22" t="str">
        <f t="shared" si="0"/>
        <v>Australia2001Q1</v>
      </c>
      <c r="B22" t="s">
        <v>1</v>
      </c>
      <c r="C22">
        <v>2001</v>
      </c>
      <c r="D22">
        <v>1</v>
      </c>
      <c r="E22" t="s">
        <v>2377</v>
      </c>
      <c r="F22">
        <v>173069</v>
      </c>
      <c r="G22">
        <v>173069</v>
      </c>
    </row>
    <row r="23" spans="1:7" hidden="1" x14ac:dyDescent="0.2">
      <c r="A23" t="str">
        <f t="shared" si="0"/>
        <v>Australia2001Q1</v>
      </c>
      <c r="B23" t="s">
        <v>1</v>
      </c>
      <c r="C23">
        <v>2001</v>
      </c>
      <c r="D23">
        <v>1</v>
      </c>
      <c r="E23" t="s">
        <v>3278</v>
      </c>
    </row>
    <row r="24" spans="1:7" hidden="1" x14ac:dyDescent="0.2">
      <c r="A24" t="str">
        <f t="shared" si="0"/>
        <v>Australia2001Q1</v>
      </c>
      <c r="B24" t="s">
        <v>1</v>
      </c>
      <c r="C24">
        <v>2001</v>
      </c>
      <c r="D24">
        <v>1</v>
      </c>
      <c r="E24" t="s">
        <v>3279</v>
      </c>
    </row>
    <row r="25" spans="1:7" hidden="1" x14ac:dyDescent="0.2">
      <c r="A25" t="str">
        <f t="shared" si="0"/>
        <v>Australia2001Q1</v>
      </c>
      <c r="B25" t="s">
        <v>1</v>
      </c>
      <c r="C25">
        <v>2001</v>
      </c>
      <c r="D25">
        <v>1</v>
      </c>
      <c r="E25" t="s">
        <v>3280</v>
      </c>
    </row>
    <row r="26" spans="1:7" x14ac:dyDescent="0.2">
      <c r="A26" t="str">
        <f t="shared" si="0"/>
        <v>Australia2001Q2</v>
      </c>
      <c r="B26" t="s">
        <v>1</v>
      </c>
      <c r="C26">
        <v>2001</v>
      </c>
      <c r="D26">
        <v>2</v>
      </c>
      <c r="E26" t="s">
        <v>2377</v>
      </c>
      <c r="F26">
        <v>178448</v>
      </c>
      <c r="G26">
        <v>178448</v>
      </c>
    </row>
    <row r="27" spans="1:7" hidden="1" x14ac:dyDescent="0.2">
      <c r="A27" t="str">
        <f t="shared" si="0"/>
        <v>Australia2001Q2</v>
      </c>
      <c r="B27" t="s">
        <v>1</v>
      </c>
      <c r="C27">
        <v>2001</v>
      </c>
      <c r="D27">
        <v>2</v>
      </c>
      <c r="E27" t="s">
        <v>3278</v>
      </c>
    </row>
    <row r="28" spans="1:7" hidden="1" x14ac:dyDescent="0.2">
      <c r="A28" t="str">
        <f t="shared" si="0"/>
        <v>Australia2001Q2</v>
      </c>
      <c r="B28" t="s">
        <v>1</v>
      </c>
      <c r="C28">
        <v>2001</v>
      </c>
      <c r="D28">
        <v>2</v>
      </c>
      <c r="E28" t="s">
        <v>3279</v>
      </c>
    </row>
    <row r="29" spans="1:7" hidden="1" x14ac:dyDescent="0.2">
      <c r="A29" t="str">
        <f t="shared" si="0"/>
        <v>Australia2001Q2</v>
      </c>
      <c r="B29" t="s">
        <v>1</v>
      </c>
      <c r="C29">
        <v>2001</v>
      </c>
      <c r="D29">
        <v>2</v>
      </c>
      <c r="E29" t="s">
        <v>3280</v>
      </c>
    </row>
    <row r="30" spans="1:7" x14ac:dyDescent="0.2">
      <c r="A30" t="str">
        <f t="shared" si="0"/>
        <v>Australia2001Q3</v>
      </c>
      <c r="B30" t="s">
        <v>1</v>
      </c>
      <c r="C30">
        <v>2001</v>
      </c>
      <c r="D30">
        <v>3</v>
      </c>
      <c r="E30" t="s">
        <v>2377</v>
      </c>
      <c r="F30">
        <v>182970</v>
      </c>
      <c r="G30">
        <v>182970</v>
      </c>
    </row>
    <row r="31" spans="1:7" hidden="1" x14ac:dyDescent="0.2">
      <c r="A31" t="str">
        <f t="shared" si="0"/>
        <v>Australia2001Q3</v>
      </c>
      <c r="B31" t="s">
        <v>1</v>
      </c>
      <c r="C31">
        <v>2001</v>
      </c>
      <c r="D31">
        <v>3</v>
      </c>
      <c r="E31" t="s">
        <v>3278</v>
      </c>
    </row>
    <row r="32" spans="1:7" hidden="1" x14ac:dyDescent="0.2">
      <c r="A32" t="str">
        <f t="shared" si="0"/>
        <v>Australia2001Q3</v>
      </c>
      <c r="B32" t="s">
        <v>1</v>
      </c>
      <c r="C32">
        <v>2001</v>
      </c>
      <c r="D32">
        <v>3</v>
      </c>
      <c r="E32" t="s">
        <v>3279</v>
      </c>
    </row>
    <row r="33" spans="1:7" hidden="1" x14ac:dyDescent="0.2">
      <c r="A33" t="str">
        <f t="shared" si="0"/>
        <v>Australia2001Q3</v>
      </c>
      <c r="B33" t="s">
        <v>1</v>
      </c>
      <c r="C33">
        <v>2001</v>
      </c>
      <c r="D33">
        <v>3</v>
      </c>
      <c r="E33" t="s">
        <v>3280</v>
      </c>
    </row>
    <row r="34" spans="1:7" x14ac:dyDescent="0.2">
      <c r="A34" t="str">
        <f t="shared" si="0"/>
        <v>Australia2001Q4</v>
      </c>
      <c r="B34" t="s">
        <v>1</v>
      </c>
      <c r="C34">
        <v>2001</v>
      </c>
      <c r="D34">
        <v>4</v>
      </c>
      <c r="E34" t="s">
        <v>2377</v>
      </c>
      <c r="F34">
        <v>195943</v>
      </c>
      <c r="G34">
        <v>195943</v>
      </c>
    </row>
    <row r="35" spans="1:7" hidden="1" x14ac:dyDescent="0.2">
      <c r="A35" t="str">
        <f t="shared" si="0"/>
        <v>Australia2001Q4</v>
      </c>
      <c r="B35" t="s">
        <v>1</v>
      </c>
      <c r="C35">
        <v>2001</v>
      </c>
      <c r="D35">
        <v>4</v>
      </c>
      <c r="E35" t="s">
        <v>3278</v>
      </c>
    </row>
    <row r="36" spans="1:7" hidden="1" x14ac:dyDescent="0.2">
      <c r="A36" t="str">
        <f t="shared" si="0"/>
        <v>Australia2001Q4</v>
      </c>
      <c r="B36" t="s">
        <v>1</v>
      </c>
      <c r="C36">
        <v>2001</v>
      </c>
      <c r="D36">
        <v>4</v>
      </c>
      <c r="E36" t="s">
        <v>3279</v>
      </c>
    </row>
    <row r="37" spans="1:7" hidden="1" x14ac:dyDescent="0.2">
      <c r="A37" t="str">
        <f t="shared" si="0"/>
        <v>Australia2001Q4</v>
      </c>
      <c r="B37" t="s">
        <v>1</v>
      </c>
      <c r="C37">
        <v>2001</v>
      </c>
      <c r="D37">
        <v>4</v>
      </c>
      <c r="E37" t="s">
        <v>3280</v>
      </c>
    </row>
    <row r="38" spans="1:7" x14ac:dyDescent="0.2">
      <c r="A38" t="str">
        <f t="shared" si="0"/>
        <v>Australia2002Q1</v>
      </c>
      <c r="B38" t="s">
        <v>1</v>
      </c>
      <c r="C38">
        <v>2002</v>
      </c>
      <c r="D38">
        <v>1</v>
      </c>
      <c r="E38" t="s">
        <v>2377</v>
      </c>
      <c r="F38">
        <v>184536</v>
      </c>
      <c r="G38">
        <v>184536</v>
      </c>
    </row>
    <row r="39" spans="1:7" hidden="1" x14ac:dyDescent="0.2">
      <c r="A39" t="str">
        <f t="shared" si="0"/>
        <v>Australia2002Q1</v>
      </c>
      <c r="B39" t="s">
        <v>1</v>
      </c>
      <c r="C39">
        <v>2002</v>
      </c>
      <c r="D39">
        <v>1</v>
      </c>
      <c r="E39" t="s">
        <v>3278</v>
      </c>
    </row>
    <row r="40" spans="1:7" hidden="1" x14ac:dyDescent="0.2">
      <c r="A40" t="str">
        <f t="shared" si="0"/>
        <v>Australia2002Q1</v>
      </c>
      <c r="B40" t="s">
        <v>1</v>
      </c>
      <c r="C40">
        <v>2002</v>
      </c>
      <c r="D40">
        <v>1</v>
      </c>
      <c r="E40" t="s">
        <v>3279</v>
      </c>
    </row>
    <row r="41" spans="1:7" hidden="1" x14ac:dyDescent="0.2">
      <c r="A41" t="str">
        <f t="shared" si="0"/>
        <v>Australia2002Q1</v>
      </c>
      <c r="B41" t="s">
        <v>1</v>
      </c>
      <c r="C41">
        <v>2002</v>
      </c>
      <c r="D41">
        <v>1</v>
      </c>
      <c r="E41" t="s">
        <v>3280</v>
      </c>
    </row>
    <row r="42" spans="1:7" x14ac:dyDescent="0.2">
      <c r="A42" t="str">
        <f t="shared" si="0"/>
        <v>Australia2002Q2</v>
      </c>
      <c r="B42" t="s">
        <v>1</v>
      </c>
      <c r="C42">
        <v>2002</v>
      </c>
      <c r="D42">
        <v>2</v>
      </c>
      <c r="E42" t="s">
        <v>2377</v>
      </c>
      <c r="F42">
        <v>192586</v>
      </c>
      <c r="G42">
        <v>192586</v>
      </c>
    </row>
    <row r="43" spans="1:7" hidden="1" x14ac:dyDescent="0.2">
      <c r="A43" t="str">
        <f t="shared" si="0"/>
        <v>Australia2002Q2</v>
      </c>
      <c r="B43" t="s">
        <v>1</v>
      </c>
      <c r="C43">
        <v>2002</v>
      </c>
      <c r="D43">
        <v>2</v>
      </c>
      <c r="E43" t="s">
        <v>3278</v>
      </c>
    </row>
    <row r="44" spans="1:7" hidden="1" x14ac:dyDescent="0.2">
      <c r="A44" t="str">
        <f t="shared" si="0"/>
        <v>Australia2002Q2</v>
      </c>
      <c r="B44" t="s">
        <v>1</v>
      </c>
      <c r="C44">
        <v>2002</v>
      </c>
      <c r="D44">
        <v>2</v>
      </c>
      <c r="E44" t="s">
        <v>3279</v>
      </c>
    </row>
    <row r="45" spans="1:7" hidden="1" x14ac:dyDescent="0.2">
      <c r="A45" t="str">
        <f t="shared" si="0"/>
        <v>Australia2002Q2</v>
      </c>
      <c r="B45" t="s">
        <v>1</v>
      </c>
      <c r="C45">
        <v>2002</v>
      </c>
      <c r="D45">
        <v>2</v>
      </c>
      <c r="E45" t="s">
        <v>3280</v>
      </c>
    </row>
    <row r="46" spans="1:7" x14ac:dyDescent="0.2">
      <c r="A46" t="str">
        <f t="shared" si="0"/>
        <v>Australia2002Q3</v>
      </c>
      <c r="B46" t="s">
        <v>1</v>
      </c>
      <c r="C46">
        <v>2002</v>
      </c>
      <c r="D46">
        <v>3</v>
      </c>
      <c r="E46" t="s">
        <v>2377</v>
      </c>
      <c r="F46">
        <v>196482</v>
      </c>
      <c r="G46">
        <v>196482</v>
      </c>
    </row>
    <row r="47" spans="1:7" hidden="1" x14ac:dyDescent="0.2">
      <c r="A47" t="str">
        <f t="shared" si="0"/>
        <v>Australia2002Q3</v>
      </c>
      <c r="B47" t="s">
        <v>1</v>
      </c>
      <c r="C47">
        <v>2002</v>
      </c>
      <c r="D47">
        <v>3</v>
      </c>
      <c r="E47" t="s">
        <v>3278</v>
      </c>
    </row>
    <row r="48" spans="1:7" hidden="1" x14ac:dyDescent="0.2">
      <c r="A48" t="str">
        <f t="shared" si="0"/>
        <v>Australia2002Q3</v>
      </c>
      <c r="B48" t="s">
        <v>1</v>
      </c>
      <c r="C48">
        <v>2002</v>
      </c>
      <c r="D48">
        <v>3</v>
      </c>
      <c r="E48" t="s">
        <v>3279</v>
      </c>
    </row>
    <row r="49" spans="1:7" hidden="1" x14ac:dyDescent="0.2">
      <c r="A49" t="str">
        <f t="shared" si="0"/>
        <v>Australia2002Q3</v>
      </c>
      <c r="B49" t="s">
        <v>1</v>
      </c>
      <c r="C49">
        <v>2002</v>
      </c>
      <c r="D49">
        <v>3</v>
      </c>
      <c r="E49" t="s">
        <v>3280</v>
      </c>
    </row>
    <row r="50" spans="1:7" x14ac:dyDescent="0.2">
      <c r="A50" t="str">
        <f t="shared" si="0"/>
        <v>Australia2002Q4</v>
      </c>
      <c r="B50" t="s">
        <v>1</v>
      </c>
      <c r="C50">
        <v>2002</v>
      </c>
      <c r="D50">
        <v>4</v>
      </c>
      <c r="E50" t="s">
        <v>2377</v>
      </c>
      <c r="F50">
        <v>208958</v>
      </c>
      <c r="G50">
        <v>208958</v>
      </c>
    </row>
    <row r="51" spans="1:7" hidden="1" x14ac:dyDescent="0.2">
      <c r="A51" t="str">
        <f t="shared" si="0"/>
        <v>Australia2002Q4</v>
      </c>
      <c r="B51" t="s">
        <v>1</v>
      </c>
      <c r="C51">
        <v>2002</v>
      </c>
      <c r="D51">
        <v>4</v>
      </c>
      <c r="E51" t="s">
        <v>3278</v>
      </c>
    </row>
    <row r="52" spans="1:7" hidden="1" x14ac:dyDescent="0.2">
      <c r="A52" t="str">
        <f t="shared" si="0"/>
        <v>Australia2002Q4</v>
      </c>
      <c r="B52" t="s">
        <v>1</v>
      </c>
      <c r="C52">
        <v>2002</v>
      </c>
      <c r="D52">
        <v>4</v>
      </c>
      <c r="E52" t="s">
        <v>3279</v>
      </c>
    </row>
    <row r="53" spans="1:7" hidden="1" x14ac:dyDescent="0.2">
      <c r="A53" t="str">
        <f t="shared" si="0"/>
        <v>Australia2002Q4</v>
      </c>
      <c r="B53" t="s">
        <v>1</v>
      </c>
      <c r="C53">
        <v>2002</v>
      </c>
      <c r="D53">
        <v>4</v>
      </c>
      <c r="E53" t="s">
        <v>3280</v>
      </c>
    </row>
    <row r="54" spans="1:7" x14ac:dyDescent="0.2">
      <c r="A54" t="str">
        <f t="shared" si="0"/>
        <v>Australia2003Q1</v>
      </c>
      <c r="B54" t="s">
        <v>1</v>
      </c>
      <c r="C54">
        <v>2003</v>
      </c>
      <c r="D54">
        <v>1</v>
      </c>
      <c r="E54" t="s">
        <v>2377</v>
      </c>
      <c r="F54">
        <v>194920</v>
      </c>
      <c r="G54">
        <v>194920</v>
      </c>
    </row>
    <row r="55" spans="1:7" hidden="1" x14ac:dyDescent="0.2">
      <c r="A55" t="str">
        <f t="shared" si="0"/>
        <v>Australia2003Q1</v>
      </c>
      <c r="B55" t="s">
        <v>1</v>
      </c>
      <c r="C55">
        <v>2003</v>
      </c>
      <c r="D55">
        <v>1</v>
      </c>
      <c r="E55" t="s">
        <v>3278</v>
      </c>
    </row>
    <row r="56" spans="1:7" hidden="1" x14ac:dyDescent="0.2">
      <c r="A56" t="str">
        <f t="shared" si="0"/>
        <v>Australia2003Q1</v>
      </c>
      <c r="B56" t="s">
        <v>1</v>
      </c>
      <c r="C56">
        <v>2003</v>
      </c>
      <c r="D56">
        <v>1</v>
      </c>
      <c r="E56" t="s">
        <v>3279</v>
      </c>
    </row>
    <row r="57" spans="1:7" hidden="1" x14ac:dyDescent="0.2">
      <c r="A57" t="str">
        <f t="shared" si="0"/>
        <v>Australia2003Q1</v>
      </c>
      <c r="B57" t="s">
        <v>1</v>
      </c>
      <c r="C57">
        <v>2003</v>
      </c>
      <c r="D57">
        <v>1</v>
      </c>
      <c r="E57" t="s">
        <v>3280</v>
      </c>
    </row>
    <row r="58" spans="1:7" x14ac:dyDescent="0.2">
      <c r="A58" t="str">
        <f t="shared" si="0"/>
        <v>Australia2003Q2</v>
      </c>
      <c r="B58" t="s">
        <v>1</v>
      </c>
      <c r="C58">
        <v>2003</v>
      </c>
      <c r="D58">
        <v>2</v>
      </c>
      <c r="E58" t="s">
        <v>2377</v>
      </c>
      <c r="F58">
        <v>202334</v>
      </c>
      <c r="G58">
        <v>202334</v>
      </c>
    </row>
    <row r="59" spans="1:7" hidden="1" x14ac:dyDescent="0.2">
      <c r="A59" t="str">
        <f t="shared" si="0"/>
        <v>Australia2003Q2</v>
      </c>
      <c r="B59" t="s">
        <v>1</v>
      </c>
      <c r="C59">
        <v>2003</v>
      </c>
      <c r="D59">
        <v>2</v>
      </c>
      <c r="E59" t="s">
        <v>3278</v>
      </c>
    </row>
    <row r="60" spans="1:7" hidden="1" x14ac:dyDescent="0.2">
      <c r="A60" t="str">
        <f t="shared" si="0"/>
        <v>Australia2003Q2</v>
      </c>
      <c r="B60" t="s">
        <v>1</v>
      </c>
      <c r="C60">
        <v>2003</v>
      </c>
      <c r="D60">
        <v>2</v>
      </c>
      <c r="E60" t="s">
        <v>3279</v>
      </c>
    </row>
    <row r="61" spans="1:7" hidden="1" x14ac:dyDescent="0.2">
      <c r="A61" t="str">
        <f t="shared" si="0"/>
        <v>Australia2003Q2</v>
      </c>
      <c r="B61" t="s">
        <v>1</v>
      </c>
      <c r="C61">
        <v>2003</v>
      </c>
      <c r="D61">
        <v>2</v>
      </c>
      <c r="E61" t="s">
        <v>3280</v>
      </c>
    </row>
    <row r="62" spans="1:7" x14ac:dyDescent="0.2">
      <c r="A62" t="str">
        <f t="shared" si="0"/>
        <v>Australia2003Q3</v>
      </c>
      <c r="B62" t="s">
        <v>1</v>
      </c>
      <c r="C62">
        <v>2003</v>
      </c>
      <c r="D62">
        <v>3</v>
      </c>
      <c r="E62" t="s">
        <v>2377</v>
      </c>
      <c r="F62">
        <v>207904</v>
      </c>
      <c r="G62">
        <v>207904</v>
      </c>
    </row>
    <row r="63" spans="1:7" hidden="1" x14ac:dyDescent="0.2">
      <c r="A63" t="str">
        <f t="shared" si="0"/>
        <v>Australia2003Q3</v>
      </c>
      <c r="B63" t="s">
        <v>1</v>
      </c>
      <c r="C63">
        <v>2003</v>
      </c>
      <c r="D63">
        <v>3</v>
      </c>
      <c r="E63" t="s">
        <v>3278</v>
      </c>
    </row>
    <row r="64" spans="1:7" hidden="1" x14ac:dyDescent="0.2">
      <c r="A64" t="str">
        <f t="shared" si="0"/>
        <v>Australia2003Q3</v>
      </c>
      <c r="B64" t="s">
        <v>1</v>
      </c>
      <c r="C64">
        <v>2003</v>
      </c>
      <c r="D64">
        <v>3</v>
      </c>
      <c r="E64" t="s">
        <v>3279</v>
      </c>
    </row>
    <row r="65" spans="1:7" hidden="1" x14ac:dyDescent="0.2">
      <c r="A65" t="str">
        <f t="shared" si="0"/>
        <v>Australia2003Q3</v>
      </c>
      <c r="B65" t="s">
        <v>1</v>
      </c>
      <c r="C65">
        <v>2003</v>
      </c>
      <c r="D65">
        <v>3</v>
      </c>
      <c r="E65" t="s">
        <v>3280</v>
      </c>
    </row>
    <row r="66" spans="1:7" x14ac:dyDescent="0.2">
      <c r="A66" t="str">
        <f t="shared" si="0"/>
        <v>Australia2003Q4</v>
      </c>
      <c r="B66" t="s">
        <v>1</v>
      </c>
      <c r="C66">
        <v>2003</v>
      </c>
      <c r="D66">
        <v>4</v>
      </c>
      <c r="E66" t="s">
        <v>2377</v>
      </c>
      <c r="F66">
        <v>225158</v>
      </c>
      <c r="G66">
        <v>225158</v>
      </c>
    </row>
    <row r="67" spans="1:7" hidden="1" x14ac:dyDescent="0.2">
      <c r="A67" t="str">
        <f t="shared" si="0"/>
        <v>Australia2003Q4</v>
      </c>
      <c r="B67" t="s">
        <v>1</v>
      </c>
      <c r="C67">
        <v>2003</v>
      </c>
      <c r="D67">
        <v>4</v>
      </c>
      <c r="E67" t="s">
        <v>3278</v>
      </c>
    </row>
    <row r="68" spans="1:7" hidden="1" x14ac:dyDescent="0.2">
      <c r="A68" t="str">
        <f t="shared" si="0"/>
        <v>Australia2003Q4</v>
      </c>
      <c r="B68" t="s">
        <v>1</v>
      </c>
      <c r="C68">
        <v>2003</v>
      </c>
      <c r="D68">
        <v>4</v>
      </c>
      <c r="E68" t="s">
        <v>3279</v>
      </c>
    </row>
    <row r="69" spans="1:7" hidden="1" x14ac:dyDescent="0.2">
      <c r="A69" t="str">
        <f t="shared" si="0"/>
        <v>Australia2003Q4</v>
      </c>
      <c r="B69" t="s">
        <v>1</v>
      </c>
      <c r="C69">
        <v>2003</v>
      </c>
      <c r="D69">
        <v>4</v>
      </c>
      <c r="E69" t="s">
        <v>3280</v>
      </c>
    </row>
    <row r="70" spans="1:7" x14ac:dyDescent="0.2">
      <c r="A70" t="str">
        <f t="shared" si="0"/>
        <v>Australia2004Q1</v>
      </c>
      <c r="B70" t="s">
        <v>1</v>
      </c>
      <c r="C70">
        <v>2004</v>
      </c>
      <c r="D70">
        <v>1</v>
      </c>
      <c r="E70" t="s">
        <v>2377</v>
      </c>
      <c r="F70">
        <v>210550</v>
      </c>
      <c r="G70">
        <v>210550</v>
      </c>
    </row>
    <row r="71" spans="1:7" hidden="1" x14ac:dyDescent="0.2">
      <c r="A71" t="str">
        <f t="shared" ref="A71:A134" si="1">_xlfn.TEXTJOIN(,TRUE,B71,C71,"Q",D71)</f>
        <v>Australia2004Q1</v>
      </c>
      <c r="B71" t="s">
        <v>1</v>
      </c>
      <c r="C71">
        <v>2004</v>
      </c>
      <c r="D71">
        <v>1</v>
      </c>
      <c r="E71" t="s">
        <v>3278</v>
      </c>
    </row>
    <row r="72" spans="1:7" hidden="1" x14ac:dyDescent="0.2">
      <c r="A72" t="str">
        <f t="shared" si="1"/>
        <v>Australia2004Q1</v>
      </c>
      <c r="B72" t="s">
        <v>1</v>
      </c>
      <c r="C72">
        <v>2004</v>
      </c>
      <c r="D72">
        <v>1</v>
      </c>
      <c r="E72" t="s">
        <v>3279</v>
      </c>
    </row>
    <row r="73" spans="1:7" hidden="1" x14ac:dyDescent="0.2">
      <c r="A73" t="str">
        <f t="shared" si="1"/>
        <v>Australia2004Q1</v>
      </c>
      <c r="B73" t="s">
        <v>1</v>
      </c>
      <c r="C73">
        <v>2004</v>
      </c>
      <c r="D73">
        <v>1</v>
      </c>
      <c r="E73" t="s">
        <v>3280</v>
      </c>
    </row>
    <row r="74" spans="1:7" x14ac:dyDescent="0.2">
      <c r="A74" t="str">
        <f t="shared" si="1"/>
        <v>Australia2004Q2</v>
      </c>
      <c r="B74" t="s">
        <v>1</v>
      </c>
      <c r="C74">
        <v>2004</v>
      </c>
      <c r="D74">
        <v>2</v>
      </c>
      <c r="E74" t="s">
        <v>2377</v>
      </c>
      <c r="F74">
        <v>220008</v>
      </c>
      <c r="G74">
        <v>220008</v>
      </c>
    </row>
    <row r="75" spans="1:7" hidden="1" x14ac:dyDescent="0.2">
      <c r="A75" t="str">
        <f t="shared" si="1"/>
        <v>Australia2004Q2</v>
      </c>
      <c r="B75" t="s">
        <v>1</v>
      </c>
      <c r="C75">
        <v>2004</v>
      </c>
      <c r="D75">
        <v>2</v>
      </c>
      <c r="E75" t="s">
        <v>3278</v>
      </c>
    </row>
    <row r="76" spans="1:7" hidden="1" x14ac:dyDescent="0.2">
      <c r="A76" t="str">
        <f t="shared" si="1"/>
        <v>Australia2004Q2</v>
      </c>
      <c r="B76" t="s">
        <v>1</v>
      </c>
      <c r="C76">
        <v>2004</v>
      </c>
      <c r="D76">
        <v>2</v>
      </c>
      <c r="E76" t="s">
        <v>3279</v>
      </c>
    </row>
    <row r="77" spans="1:7" hidden="1" x14ac:dyDescent="0.2">
      <c r="A77" t="str">
        <f t="shared" si="1"/>
        <v>Australia2004Q2</v>
      </c>
      <c r="B77" t="s">
        <v>1</v>
      </c>
      <c r="C77">
        <v>2004</v>
      </c>
      <c r="D77">
        <v>2</v>
      </c>
      <c r="E77" t="s">
        <v>3280</v>
      </c>
    </row>
    <row r="78" spans="1:7" x14ac:dyDescent="0.2">
      <c r="A78" t="str">
        <f t="shared" si="1"/>
        <v>Australia2004Q3</v>
      </c>
      <c r="B78" t="s">
        <v>1</v>
      </c>
      <c r="C78">
        <v>2004</v>
      </c>
      <c r="D78">
        <v>3</v>
      </c>
      <c r="E78" t="s">
        <v>2377</v>
      </c>
      <c r="F78">
        <v>224449</v>
      </c>
      <c r="G78">
        <v>224449</v>
      </c>
    </row>
    <row r="79" spans="1:7" hidden="1" x14ac:dyDescent="0.2">
      <c r="A79" t="str">
        <f t="shared" si="1"/>
        <v>Australia2004Q3</v>
      </c>
      <c r="B79" t="s">
        <v>1</v>
      </c>
      <c r="C79">
        <v>2004</v>
      </c>
      <c r="D79">
        <v>3</v>
      </c>
      <c r="E79" t="s">
        <v>3278</v>
      </c>
    </row>
    <row r="80" spans="1:7" hidden="1" x14ac:dyDescent="0.2">
      <c r="A80" t="str">
        <f t="shared" si="1"/>
        <v>Australia2004Q3</v>
      </c>
      <c r="B80" t="s">
        <v>1</v>
      </c>
      <c r="C80">
        <v>2004</v>
      </c>
      <c r="D80">
        <v>3</v>
      </c>
      <c r="E80" t="s">
        <v>3279</v>
      </c>
    </row>
    <row r="81" spans="1:7" hidden="1" x14ac:dyDescent="0.2">
      <c r="A81" t="str">
        <f t="shared" si="1"/>
        <v>Australia2004Q3</v>
      </c>
      <c r="B81" t="s">
        <v>1</v>
      </c>
      <c r="C81">
        <v>2004</v>
      </c>
      <c r="D81">
        <v>3</v>
      </c>
      <c r="E81" t="s">
        <v>3280</v>
      </c>
    </row>
    <row r="82" spans="1:7" x14ac:dyDescent="0.2">
      <c r="A82" t="str">
        <f t="shared" si="1"/>
        <v>Australia2004Q4</v>
      </c>
      <c r="B82" t="s">
        <v>1</v>
      </c>
      <c r="C82">
        <v>2004</v>
      </c>
      <c r="D82">
        <v>4</v>
      </c>
      <c r="E82" t="s">
        <v>2377</v>
      </c>
      <c r="F82">
        <v>239713</v>
      </c>
      <c r="G82">
        <v>239713</v>
      </c>
    </row>
    <row r="83" spans="1:7" hidden="1" x14ac:dyDescent="0.2">
      <c r="A83" t="str">
        <f t="shared" si="1"/>
        <v>Australia2004Q4</v>
      </c>
      <c r="B83" t="s">
        <v>1</v>
      </c>
      <c r="C83">
        <v>2004</v>
      </c>
      <c r="D83">
        <v>4</v>
      </c>
      <c r="E83" t="s">
        <v>3278</v>
      </c>
    </row>
    <row r="84" spans="1:7" hidden="1" x14ac:dyDescent="0.2">
      <c r="A84" t="str">
        <f t="shared" si="1"/>
        <v>Australia2004Q4</v>
      </c>
      <c r="B84" t="s">
        <v>1</v>
      </c>
      <c r="C84">
        <v>2004</v>
      </c>
      <c r="D84">
        <v>4</v>
      </c>
      <c r="E84" t="s">
        <v>3279</v>
      </c>
    </row>
    <row r="85" spans="1:7" hidden="1" x14ac:dyDescent="0.2">
      <c r="A85" t="str">
        <f t="shared" si="1"/>
        <v>Australia2004Q4</v>
      </c>
      <c r="B85" t="s">
        <v>1</v>
      </c>
      <c r="C85">
        <v>2004</v>
      </c>
      <c r="D85">
        <v>4</v>
      </c>
      <c r="E85" t="s">
        <v>3280</v>
      </c>
    </row>
    <row r="86" spans="1:7" x14ac:dyDescent="0.2">
      <c r="A86" t="str">
        <f t="shared" si="1"/>
        <v>Australia2005Q1</v>
      </c>
      <c r="B86" t="s">
        <v>1</v>
      </c>
      <c r="C86">
        <v>2005</v>
      </c>
      <c r="D86">
        <v>1</v>
      </c>
      <c r="E86" t="s">
        <v>2377</v>
      </c>
      <c r="F86">
        <v>224266</v>
      </c>
      <c r="G86">
        <v>224266</v>
      </c>
    </row>
    <row r="87" spans="1:7" hidden="1" x14ac:dyDescent="0.2">
      <c r="A87" t="str">
        <f t="shared" si="1"/>
        <v>Australia2005Q1</v>
      </c>
      <c r="B87" t="s">
        <v>1</v>
      </c>
      <c r="C87">
        <v>2005</v>
      </c>
      <c r="D87">
        <v>1</v>
      </c>
      <c r="E87" t="s">
        <v>3278</v>
      </c>
    </row>
    <row r="88" spans="1:7" hidden="1" x14ac:dyDescent="0.2">
      <c r="A88" t="str">
        <f t="shared" si="1"/>
        <v>Australia2005Q1</v>
      </c>
      <c r="B88" t="s">
        <v>1</v>
      </c>
      <c r="C88">
        <v>2005</v>
      </c>
      <c r="D88">
        <v>1</v>
      </c>
      <c r="E88" t="s">
        <v>3279</v>
      </c>
    </row>
    <row r="89" spans="1:7" hidden="1" x14ac:dyDescent="0.2">
      <c r="A89" t="str">
        <f t="shared" si="1"/>
        <v>Australia2005Q1</v>
      </c>
      <c r="B89" t="s">
        <v>1</v>
      </c>
      <c r="C89">
        <v>2005</v>
      </c>
      <c r="D89">
        <v>1</v>
      </c>
      <c r="E89" t="s">
        <v>3280</v>
      </c>
    </row>
    <row r="90" spans="1:7" x14ac:dyDescent="0.2">
      <c r="A90" t="str">
        <f t="shared" si="1"/>
        <v>Australia2005Q2</v>
      </c>
      <c r="B90" t="s">
        <v>1</v>
      </c>
      <c r="C90">
        <v>2005</v>
      </c>
      <c r="D90">
        <v>2</v>
      </c>
      <c r="E90" t="s">
        <v>2377</v>
      </c>
      <c r="F90">
        <v>236499</v>
      </c>
      <c r="G90">
        <v>236499</v>
      </c>
    </row>
    <row r="91" spans="1:7" hidden="1" x14ac:dyDescent="0.2">
      <c r="A91" t="str">
        <f t="shared" si="1"/>
        <v>Australia2005Q2</v>
      </c>
      <c r="B91" t="s">
        <v>1</v>
      </c>
      <c r="C91">
        <v>2005</v>
      </c>
      <c r="D91">
        <v>2</v>
      </c>
      <c r="E91" t="s">
        <v>3278</v>
      </c>
    </row>
    <row r="92" spans="1:7" hidden="1" x14ac:dyDescent="0.2">
      <c r="A92" t="str">
        <f t="shared" si="1"/>
        <v>Australia2005Q2</v>
      </c>
      <c r="B92" t="s">
        <v>1</v>
      </c>
      <c r="C92">
        <v>2005</v>
      </c>
      <c r="D92">
        <v>2</v>
      </c>
      <c r="E92" t="s">
        <v>3279</v>
      </c>
    </row>
    <row r="93" spans="1:7" hidden="1" x14ac:dyDescent="0.2">
      <c r="A93" t="str">
        <f t="shared" si="1"/>
        <v>Australia2005Q2</v>
      </c>
      <c r="B93" t="s">
        <v>1</v>
      </c>
      <c r="C93">
        <v>2005</v>
      </c>
      <c r="D93">
        <v>2</v>
      </c>
      <c r="E93" t="s">
        <v>3280</v>
      </c>
    </row>
    <row r="94" spans="1:7" x14ac:dyDescent="0.2">
      <c r="A94" t="str">
        <f t="shared" si="1"/>
        <v>Australia2005Q3</v>
      </c>
      <c r="B94" t="s">
        <v>1</v>
      </c>
      <c r="C94">
        <v>2005</v>
      </c>
      <c r="D94">
        <v>3</v>
      </c>
      <c r="E94" t="s">
        <v>2377</v>
      </c>
      <c r="F94">
        <v>243065</v>
      </c>
      <c r="G94">
        <v>243065</v>
      </c>
    </row>
    <row r="95" spans="1:7" hidden="1" x14ac:dyDescent="0.2">
      <c r="A95" t="str">
        <f t="shared" si="1"/>
        <v>Australia2005Q3</v>
      </c>
      <c r="B95" t="s">
        <v>1</v>
      </c>
      <c r="C95">
        <v>2005</v>
      </c>
      <c r="D95">
        <v>3</v>
      </c>
      <c r="E95" t="s">
        <v>3278</v>
      </c>
    </row>
    <row r="96" spans="1:7" hidden="1" x14ac:dyDescent="0.2">
      <c r="A96" t="str">
        <f t="shared" si="1"/>
        <v>Australia2005Q3</v>
      </c>
      <c r="B96" t="s">
        <v>1</v>
      </c>
      <c r="C96">
        <v>2005</v>
      </c>
      <c r="D96">
        <v>3</v>
      </c>
      <c r="E96" t="s">
        <v>3279</v>
      </c>
    </row>
    <row r="97" spans="1:7" hidden="1" x14ac:dyDescent="0.2">
      <c r="A97" t="str">
        <f t="shared" si="1"/>
        <v>Australia2005Q3</v>
      </c>
      <c r="B97" t="s">
        <v>1</v>
      </c>
      <c r="C97">
        <v>2005</v>
      </c>
      <c r="D97">
        <v>3</v>
      </c>
      <c r="E97" t="s">
        <v>3280</v>
      </c>
    </row>
    <row r="98" spans="1:7" x14ac:dyDescent="0.2">
      <c r="A98" t="str">
        <f t="shared" si="1"/>
        <v>Australia2005Q4</v>
      </c>
      <c r="B98" t="s">
        <v>1</v>
      </c>
      <c r="C98">
        <v>2005</v>
      </c>
      <c r="D98">
        <v>4</v>
      </c>
      <c r="E98" t="s">
        <v>2377</v>
      </c>
      <c r="F98">
        <v>260525</v>
      </c>
      <c r="G98">
        <v>260525</v>
      </c>
    </row>
    <row r="99" spans="1:7" hidden="1" x14ac:dyDescent="0.2">
      <c r="A99" t="str">
        <f t="shared" si="1"/>
        <v>Australia2005Q4</v>
      </c>
      <c r="B99" t="s">
        <v>1</v>
      </c>
      <c r="C99">
        <v>2005</v>
      </c>
      <c r="D99">
        <v>4</v>
      </c>
      <c r="E99" t="s">
        <v>3278</v>
      </c>
    </row>
    <row r="100" spans="1:7" hidden="1" x14ac:dyDescent="0.2">
      <c r="A100" t="str">
        <f t="shared" si="1"/>
        <v>Australia2005Q4</v>
      </c>
      <c r="B100" t="s">
        <v>1</v>
      </c>
      <c r="C100">
        <v>2005</v>
      </c>
      <c r="D100">
        <v>4</v>
      </c>
      <c r="E100" t="s">
        <v>3279</v>
      </c>
    </row>
    <row r="101" spans="1:7" hidden="1" x14ac:dyDescent="0.2">
      <c r="A101" t="str">
        <f t="shared" si="1"/>
        <v>Australia2005Q4</v>
      </c>
      <c r="B101" t="s">
        <v>1</v>
      </c>
      <c r="C101">
        <v>2005</v>
      </c>
      <c r="D101">
        <v>4</v>
      </c>
      <c r="E101" t="s">
        <v>3280</v>
      </c>
    </row>
    <row r="102" spans="1:7" x14ac:dyDescent="0.2">
      <c r="A102" t="str">
        <f t="shared" si="1"/>
        <v>Australia2006Q1</v>
      </c>
      <c r="B102" t="s">
        <v>1</v>
      </c>
      <c r="C102">
        <v>2006</v>
      </c>
      <c r="D102">
        <v>1</v>
      </c>
      <c r="E102" t="s">
        <v>2377</v>
      </c>
      <c r="F102">
        <v>241678</v>
      </c>
      <c r="G102">
        <v>241678</v>
      </c>
    </row>
    <row r="103" spans="1:7" hidden="1" x14ac:dyDescent="0.2">
      <c r="A103" t="str">
        <f t="shared" si="1"/>
        <v>Australia2006Q1</v>
      </c>
      <c r="B103" t="s">
        <v>1</v>
      </c>
      <c r="C103">
        <v>2006</v>
      </c>
      <c r="D103">
        <v>1</v>
      </c>
      <c r="E103" t="s">
        <v>3278</v>
      </c>
    </row>
    <row r="104" spans="1:7" hidden="1" x14ac:dyDescent="0.2">
      <c r="A104" t="str">
        <f t="shared" si="1"/>
        <v>Australia2006Q1</v>
      </c>
      <c r="B104" t="s">
        <v>1</v>
      </c>
      <c r="C104">
        <v>2006</v>
      </c>
      <c r="D104">
        <v>1</v>
      </c>
      <c r="E104" t="s">
        <v>3279</v>
      </c>
    </row>
    <row r="105" spans="1:7" hidden="1" x14ac:dyDescent="0.2">
      <c r="A105" t="str">
        <f t="shared" si="1"/>
        <v>Australia2006Q1</v>
      </c>
      <c r="B105" t="s">
        <v>1</v>
      </c>
      <c r="C105">
        <v>2006</v>
      </c>
      <c r="D105">
        <v>1</v>
      </c>
      <c r="E105" t="s">
        <v>3280</v>
      </c>
    </row>
    <row r="106" spans="1:7" x14ac:dyDescent="0.2">
      <c r="A106" t="str">
        <f t="shared" si="1"/>
        <v>Australia2006Q2</v>
      </c>
      <c r="B106" t="s">
        <v>1</v>
      </c>
      <c r="C106">
        <v>2006</v>
      </c>
      <c r="D106">
        <v>2</v>
      </c>
      <c r="E106" t="s">
        <v>2377</v>
      </c>
      <c r="F106">
        <v>253636</v>
      </c>
      <c r="G106">
        <v>253636</v>
      </c>
    </row>
    <row r="107" spans="1:7" hidden="1" x14ac:dyDescent="0.2">
      <c r="A107" t="str">
        <f t="shared" si="1"/>
        <v>Australia2006Q2</v>
      </c>
      <c r="B107" t="s">
        <v>1</v>
      </c>
      <c r="C107">
        <v>2006</v>
      </c>
      <c r="D107">
        <v>2</v>
      </c>
      <c r="E107" t="s">
        <v>3278</v>
      </c>
    </row>
    <row r="108" spans="1:7" hidden="1" x14ac:dyDescent="0.2">
      <c r="A108" t="str">
        <f t="shared" si="1"/>
        <v>Australia2006Q2</v>
      </c>
      <c r="B108" t="s">
        <v>1</v>
      </c>
      <c r="C108">
        <v>2006</v>
      </c>
      <c r="D108">
        <v>2</v>
      </c>
      <c r="E108" t="s">
        <v>3279</v>
      </c>
    </row>
    <row r="109" spans="1:7" hidden="1" x14ac:dyDescent="0.2">
      <c r="A109" t="str">
        <f t="shared" si="1"/>
        <v>Australia2006Q2</v>
      </c>
      <c r="B109" t="s">
        <v>1</v>
      </c>
      <c r="C109">
        <v>2006</v>
      </c>
      <c r="D109">
        <v>2</v>
      </c>
      <c r="E109" t="s">
        <v>3280</v>
      </c>
    </row>
    <row r="110" spans="1:7" x14ac:dyDescent="0.2">
      <c r="A110" t="str">
        <f t="shared" si="1"/>
        <v>Australia2006Q3</v>
      </c>
      <c r="B110" t="s">
        <v>1</v>
      </c>
      <c r="C110">
        <v>2006</v>
      </c>
      <c r="D110">
        <v>3</v>
      </c>
      <c r="E110" t="s">
        <v>2377</v>
      </c>
      <c r="F110">
        <v>262885</v>
      </c>
      <c r="G110">
        <v>262885</v>
      </c>
    </row>
    <row r="111" spans="1:7" hidden="1" x14ac:dyDescent="0.2">
      <c r="A111" t="str">
        <f t="shared" si="1"/>
        <v>Australia2006Q3</v>
      </c>
      <c r="B111" t="s">
        <v>1</v>
      </c>
      <c r="C111">
        <v>2006</v>
      </c>
      <c r="D111">
        <v>3</v>
      </c>
      <c r="E111" t="s">
        <v>3278</v>
      </c>
    </row>
    <row r="112" spans="1:7" hidden="1" x14ac:dyDescent="0.2">
      <c r="A112" t="str">
        <f t="shared" si="1"/>
        <v>Australia2006Q3</v>
      </c>
      <c r="B112" t="s">
        <v>1</v>
      </c>
      <c r="C112">
        <v>2006</v>
      </c>
      <c r="D112">
        <v>3</v>
      </c>
      <c r="E112" t="s">
        <v>3279</v>
      </c>
    </row>
    <row r="113" spans="1:7" hidden="1" x14ac:dyDescent="0.2">
      <c r="A113" t="str">
        <f t="shared" si="1"/>
        <v>Australia2006Q3</v>
      </c>
      <c r="B113" t="s">
        <v>1</v>
      </c>
      <c r="C113">
        <v>2006</v>
      </c>
      <c r="D113">
        <v>3</v>
      </c>
      <c r="E113" t="s">
        <v>3280</v>
      </c>
    </row>
    <row r="114" spans="1:7" x14ac:dyDescent="0.2">
      <c r="A114" t="str">
        <f t="shared" si="1"/>
        <v>Australia2006Q4</v>
      </c>
      <c r="B114" t="s">
        <v>1</v>
      </c>
      <c r="C114">
        <v>2006</v>
      </c>
      <c r="D114">
        <v>4</v>
      </c>
      <c r="E114" t="s">
        <v>2377</v>
      </c>
      <c r="F114">
        <v>281353</v>
      </c>
      <c r="G114">
        <v>281353</v>
      </c>
    </row>
    <row r="115" spans="1:7" hidden="1" x14ac:dyDescent="0.2">
      <c r="A115" t="str">
        <f t="shared" si="1"/>
        <v>Australia2006Q4</v>
      </c>
      <c r="B115" t="s">
        <v>1</v>
      </c>
      <c r="C115">
        <v>2006</v>
      </c>
      <c r="D115">
        <v>4</v>
      </c>
      <c r="E115" t="s">
        <v>3278</v>
      </c>
    </row>
    <row r="116" spans="1:7" hidden="1" x14ac:dyDescent="0.2">
      <c r="A116" t="str">
        <f t="shared" si="1"/>
        <v>Australia2006Q4</v>
      </c>
      <c r="B116" t="s">
        <v>1</v>
      </c>
      <c r="C116">
        <v>2006</v>
      </c>
      <c r="D116">
        <v>4</v>
      </c>
      <c r="E116" t="s">
        <v>3279</v>
      </c>
    </row>
    <row r="117" spans="1:7" hidden="1" x14ac:dyDescent="0.2">
      <c r="A117" t="str">
        <f t="shared" si="1"/>
        <v>Australia2006Q4</v>
      </c>
      <c r="B117" t="s">
        <v>1</v>
      </c>
      <c r="C117">
        <v>2006</v>
      </c>
      <c r="D117">
        <v>4</v>
      </c>
      <c r="E117" t="s">
        <v>3280</v>
      </c>
    </row>
    <row r="118" spans="1:7" x14ac:dyDescent="0.2">
      <c r="A118" t="str">
        <f t="shared" si="1"/>
        <v>Australia2007Q1</v>
      </c>
      <c r="B118" t="s">
        <v>1</v>
      </c>
      <c r="C118">
        <v>2007</v>
      </c>
      <c r="D118">
        <v>1</v>
      </c>
      <c r="E118" t="s">
        <v>2377</v>
      </c>
      <c r="F118">
        <v>264767</v>
      </c>
      <c r="G118">
        <v>264767</v>
      </c>
    </row>
    <row r="119" spans="1:7" hidden="1" x14ac:dyDescent="0.2">
      <c r="A119" t="str">
        <f t="shared" si="1"/>
        <v>Australia2007Q1</v>
      </c>
      <c r="B119" t="s">
        <v>1</v>
      </c>
      <c r="C119">
        <v>2007</v>
      </c>
      <c r="D119">
        <v>1</v>
      </c>
      <c r="E119" t="s">
        <v>3278</v>
      </c>
    </row>
    <row r="120" spans="1:7" hidden="1" x14ac:dyDescent="0.2">
      <c r="A120" t="str">
        <f t="shared" si="1"/>
        <v>Australia2007Q1</v>
      </c>
      <c r="B120" t="s">
        <v>1</v>
      </c>
      <c r="C120">
        <v>2007</v>
      </c>
      <c r="D120">
        <v>1</v>
      </c>
      <c r="E120" t="s">
        <v>3279</v>
      </c>
    </row>
    <row r="121" spans="1:7" hidden="1" x14ac:dyDescent="0.2">
      <c r="A121" t="str">
        <f t="shared" si="1"/>
        <v>Australia2007Q1</v>
      </c>
      <c r="B121" t="s">
        <v>1</v>
      </c>
      <c r="C121">
        <v>2007</v>
      </c>
      <c r="D121">
        <v>1</v>
      </c>
      <c r="E121" t="s">
        <v>3280</v>
      </c>
    </row>
    <row r="122" spans="1:7" x14ac:dyDescent="0.2">
      <c r="A122" t="str">
        <f t="shared" si="1"/>
        <v>Australia2007Q2</v>
      </c>
      <c r="B122" t="s">
        <v>1</v>
      </c>
      <c r="C122">
        <v>2007</v>
      </c>
      <c r="D122">
        <v>2</v>
      </c>
      <c r="E122" t="s">
        <v>2377</v>
      </c>
      <c r="F122">
        <v>279280</v>
      </c>
      <c r="G122">
        <v>279280</v>
      </c>
    </row>
    <row r="123" spans="1:7" hidden="1" x14ac:dyDescent="0.2">
      <c r="A123" t="str">
        <f t="shared" si="1"/>
        <v>Australia2007Q2</v>
      </c>
      <c r="B123" t="s">
        <v>1</v>
      </c>
      <c r="C123">
        <v>2007</v>
      </c>
      <c r="D123">
        <v>2</v>
      </c>
      <c r="E123" t="s">
        <v>3278</v>
      </c>
    </row>
    <row r="124" spans="1:7" hidden="1" x14ac:dyDescent="0.2">
      <c r="A124" t="str">
        <f t="shared" si="1"/>
        <v>Australia2007Q2</v>
      </c>
      <c r="B124" t="s">
        <v>1</v>
      </c>
      <c r="C124">
        <v>2007</v>
      </c>
      <c r="D124">
        <v>2</v>
      </c>
      <c r="E124" t="s">
        <v>3279</v>
      </c>
    </row>
    <row r="125" spans="1:7" hidden="1" x14ac:dyDescent="0.2">
      <c r="A125" t="str">
        <f t="shared" si="1"/>
        <v>Australia2007Q2</v>
      </c>
      <c r="B125" t="s">
        <v>1</v>
      </c>
      <c r="C125">
        <v>2007</v>
      </c>
      <c r="D125">
        <v>2</v>
      </c>
      <c r="E125" t="s">
        <v>3280</v>
      </c>
    </row>
    <row r="126" spans="1:7" x14ac:dyDescent="0.2">
      <c r="A126" t="str">
        <f t="shared" si="1"/>
        <v>Australia2007Q3</v>
      </c>
      <c r="B126" t="s">
        <v>1</v>
      </c>
      <c r="C126">
        <v>2007</v>
      </c>
      <c r="D126">
        <v>3</v>
      </c>
      <c r="E126" t="s">
        <v>2377</v>
      </c>
      <c r="F126">
        <v>284696</v>
      </c>
      <c r="G126">
        <v>284696</v>
      </c>
    </row>
    <row r="127" spans="1:7" hidden="1" x14ac:dyDescent="0.2">
      <c r="A127" t="str">
        <f t="shared" si="1"/>
        <v>Australia2007Q3</v>
      </c>
      <c r="B127" t="s">
        <v>1</v>
      </c>
      <c r="C127">
        <v>2007</v>
      </c>
      <c r="D127">
        <v>3</v>
      </c>
      <c r="E127" t="s">
        <v>3278</v>
      </c>
    </row>
    <row r="128" spans="1:7" hidden="1" x14ac:dyDescent="0.2">
      <c r="A128" t="str">
        <f t="shared" si="1"/>
        <v>Australia2007Q3</v>
      </c>
      <c r="B128" t="s">
        <v>1</v>
      </c>
      <c r="C128">
        <v>2007</v>
      </c>
      <c r="D128">
        <v>3</v>
      </c>
      <c r="E128" t="s">
        <v>3279</v>
      </c>
    </row>
    <row r="129" spans="1:7" hidden="1" x14ac:dyDescent="0.2">
      <c r="A129" t="str">
        <f t="shared" si="1"/>
        <v>Australia2007Q3</v>
      </c>
      <c r="B129" t="s">
        <v>1</v>
      </c>
      <c r="C129">
        <v>2007</v>
      </c>
      <c r="D129">
        <v>3</v>
      </c>
      <c r="E129" t="s">
        <v>3280</v>
      </c>
    </row>
    <row r="130" spans="1:7" x14ac:dyDescent="0.2">
      <c r="A130" t="str">
        <f t="shared" si="1"/>
        <v>Australia2007Q4</v>
      </c>
      <c r="B130" t="s">
        <v>1</v>
      </c>
      <c r="C130">
        <v>2007</v>
      </c>
      <c r="D130">
        <v>4</v>
      </c>
      <c r="E130" t="s">
        <v>2377</v>
      </c>
      <c r="F130">
        <v>304585</v>
      </c>
      <c r="G130">
        <v>304585</v>
      </c>
    </row>
    <row r="131" spans="1:7" hidden="1" x14ac:dyDescent="0.2">
      <c r="A131" t="str">
        <f t="shared" si="1"/>
        <v>Australia2007Q4</v>
      </c>
      <c r="B131" t="s">
        <v>1</v>
      </c>
      <c r="C131">
        <v>2007</v>
      </c>
      <c r="D131">
        <v>4</v>
      </c>
      <c r="E131" t="s">
        <v>3278</v>
      </c>
    </row>
    <row r="132" spans="1:7" hidden="1" x14ac:dyDescent="0.2">
      <c r="A132" t="str">
        <f t="shared" si="1"/>
        <v>Australia2007Q4</v>
      </c>
      <c r="B132" t="s">
        <v>1</v>
      </c>
      <c r="C132">
        <v>2007</v>
      </c>
      <c r="D132">
        <v>4</v>
      </c>
      <c r="E132" t="s">
        <v>3279</v>
      </c>
    </row>
    <row r="133" spans="1:7" hidden="1" x14ac:dyDescent="0.2">
      <c r="A133" t="str">
        <f t="shared" si="1"/>
        <v>Australia2007Q4</v>
      </c>
      <c r="B133" t="s">
        <v>1</v>
      </c>
      <c r="C133">
        <v>2007</v>
      </c>
      <c r="D133">
        <v>4</v>
      </c>
      <c r="E133" t="s">
        <v>3280</v>
      </c>
    </row>
    <row r="134" spans="1:7" x14ac:dyDescent="0.2">
      <c r="A134" t="str">
        <f t="shared" si="1"/>
        <v>Australia2008Q1</v>
      </c>
      <c r="B134" t="s">
        <v>1</v>
      </c>
      <c r="C134">
        <v>2008</v>
      </c>
      <c r="D134">
        <v>1</v>
      </c>
      <c r="E134" t="s">
        <v>2377</v>
      </c>
      <c r="F134">
        <v>284910</v>
      </c>
      <c r="G134">
        <v>284910</v>
      </c>
    </row>
    <row r="135" spans="1:7" hidden="1" x14ac:dyDescent="0.2">
      <c r="A135" t="str">
        <f t="shared" ref="A135:A198" si="2">_xlfn.TEXTJOIN(,TRUE,B135,C135,"Q",D135)</f>
        <v>Australia2008Q1</v>
      </c>
      <c r="B135" t="s">
        <v>1</v>
      </c>
      <c r="C135">
        <v>2008</v>
      </c>
      <c r="D135">
        <v>1</v>
      </c>
      <c r="E135" t="s">
        <v>3278</v>
      </c>
    </row>
    <row r="136" spans="1:7" hidden="1" x14ac:dyDescent="0.2">
      <c r="A136" t="str">
        <f t="shared" si="2"/>
        <v>Australia2008Q1</v>
      </c>
      <c r="B136" t="s">
        <v>1</v>
      </c>
      <c r="C136">
        <v>2008</v>
      </c>
      <c r="D136">
        <v>1</v>
      </c>
      <c r="E136" t="s">
        <v>3279</v>
      </c>
    </row>
    <row r="137" spans="1:7" hidden="1" x14ac:dyDescent="0.2">
      <c r="A137" t="str">
        <f t="shared" si="2"/>
        <v>Australia2008Q1</v>
      </c>
      <c r="B137" t="s">
        <v>1</v>
      </c>
      <c r="C137">
        <v>2008</v>
      </c>
      <c r="D137">
        <v>1</v>
      </c>
      <c r="E137" t="s">
        <v>3280</v>
      </c>
    </row>
    <row r="138" spans="1:7" x14ac:dyDescent="0.2">
      <c r="A138" t="str">
        <f t="shared" si="2"/>
        <v>Australia2008Q2</v>
      </c>
      <c r="B138" t="s">
        <v>1</v>
      </c>
      <c r="C138">
        <v>2008</v>
      </c>
      <c r="D138">
        <v>2</v>
      </c>
      <c r="E138" t="s">
        <v>2377</v>
      </c>
      <c r="F138">
        <v>304962</v>
      </c>
      <c r="G138">
        <v>304962</v>
      </c>
    </row>
    <row r="139" spans="1:7" hidden="1" x14ac:dyDescent="0.2">
      <c r="A139" t="str">
        <f t="shared" si="2"/>
        <v>Australia2008Q2</v>
      </c>
      <c r="B139" t="s">
        <v>1</v>
      </c>
      <c r="C139">
        <v>2008</v>
      </c>
      <c r="D139">
        <v>2</v>
      </c>
      <c r="E139" t="s">
        <v>3278</v>
      </c>
    </row>
    <row r="140" spans="1:7" hidden="1" x14ac:dyDescent="0.2">
      <c r="A140" t="str">
        <f t="shared" si="2"/>
        <v>Australia2008Q2</v>
      </c>
      <c r="B140" t="s">
        <v>1</v>
      </c>
      <c r="C140">
        <v>2008</v>
      </c>
      <c r="D140">
        <v>2</v>
      </c>
      <c r="E140" t="s">
        <v>3279</v>
      </c>
    </row>
    <row r="141" spans="1:7" hidden="1" x14ac:dyDescent="0.2">
      <c r="A141" t="str">
        <f t="shared" si="2"/>
        <v>Australia2008Q2</v>
      </c>
      <c r="B141" t="s">
        <v>1</v>
      </c>
      <c r="C141">
        <v>2008</v>
      </c>
      <c r="D141">
        <v>2</v>
      </c>
      <c r="E141" t="s">
        <v>3280</v>
      </c>
    </row>
    <row r="142" spans="1:7" x14ac:dyDescent="0.2">
      <c r="A142" t="str">
        <f t="shared" si="2"/>
        <v>Australia2008Q3</v>
      </c>
      <c r="B142" t="s">
        <v>1</v>
      </c>
      <c r="C142">
        <v>2008</v>
      </c>
      <c r="D142">
        <v>3</v>
      </c>
      <c r="E142" t="s">
        <v>2377</v>
      </c>
      <c r="F142">
        <v>315742</v>
      </c>
      <c r="G142">
        <v>315742</v>
      </c>
    </row>
    <row r="143" spans="1:7" hidden="1" x14ac:dyDescent="0.2">
      <c r="A143" t="str">
        <f t="shared" si="2"/>
        <v>Australia2008Q3</v>
      </c>
      <c r="B143" t="s">
        <v>1</v>
      </c>
      <c r="C143">
        <v>2008</v>
      </c>
      <c r="D143">
        <v>3</v>
      </c>
      <c r="E143" t="s">
        <v>3278</v>
      </c>
    </row>
    <row r="144" spans="1:7" hidden="1" x14ac:dyDescent="0.2">
      <c r="A144" t="str">
        <f t="shared" si="2"/>
        <v>Australia2008Q3</v>
      </c>
      <c r="B144" t="s">
        <v>1</v>
      </c>
      <c r="C144">
        <v>2008</v>
      </c>
      <c r="D144">
        <v>3</v>
      </c>
      <c r="E144" t="s">
        <v>3279</v>
      </c>
    </row>
    <row r="145" spans="1:7" hidden="1" x14ac:dyDescent="0.2">
      <c r="A145" t="str">
        <f t="shared" si="2"/>
        <v>Australia2008Q3</v>
      </c>
      <c r="B145" t="s">
        <v>1</v>
      </c>
      <c r="C145">
        <v>2008</v>
      </c>
      <c r="D145">
        <v>3</v>
      </c>
      <c r="E145" t="s">
        <v>3280</v>
      </c>
    </row>
    <row r="146" spans="1:7" x14ac:dyDescent="0.2">
      <c r="A146" t="str">
        <f t="shared" si="2"/>
        <v>Australia2008Q4</v>
      </c>
      <c r="B146" t="s">
        <v>1</v>
      </c>
      <c r="C146">
        <v>2008</v>
      </c>
      <c r="D146">
        <v>4</v>
      </c>
      <c r="E146" t="s">
        <v>2377</v>
      </c>
      <c r="F146">
        <v>330772</v>
      </c>
      <c r="G146">
        <v>330772</v>
      </c>
    </row>
    <row r="147" spans="1:7" hidden="1" x14ac:dyDescent="0.2">
      <c r="A147" t="str">
        <f t="shared" si="2"/>
        <v>Australia2008Q4</v>
      </c>
      <c r="B147" t="s">
        <v>1</v>
      </c>
      <c r="C147">
        <v>2008</v>
      </c>
      <c r="D147">
        <v>4</v>
      </c>
      <c r="E147" t="s">
        <v>3278</v>
      </c>
    </row>
    <row r="148" spans="1:7" hidden="1" x14ac:dyDescent="0.2">
      <c r="A148" t="str">
        <f t="shared" si="2"/>
        <v>Australia2008Q4</v>
      </c>
      <c r="B148" t="s">
        <v>1</v>
      </c>
      <c r="C148">
        <v>2008</v>
      </c>
      <c r="D148">
        <v>4</v>
      </c>
      <c r="E148" t="s">
        <v>3279</v>
      </c>
    </row>
    <row r="149" spans="1:7" hidden="1" x14ac:dyDescent="0.2">
      <c r="A149" t="str">
        <f t="shared" si="2"/>
        <v>Australia2008Q4</v>
      </c>
      <c r="B149" t="s">
        <v>1</v>
      </c>
      <c r="C149">
        <v>2008</v>
      </c>
      <c r="D149">
        <v>4</v>
      </c>
      <c r="E149" t="s">
        <v>3280</v>
      </c>
    </row>
    <row r="150" spans="1:7" x14ac:dyDescent="0.2">
      <c r="A150" t="str">
        <f t="shared" si="2"/>
        <v>Australia2009Q1</v>
      </c>
      <c r="B150" t="s">
        <v>1</v>
      </c>
      <c r="C150">
        <v>2009</v>
      </c>
      <c r="D150">
        <v>1</v>
      </c>
      <c r="E150" t="s">
        <v>2377</v>
      </c>
      <c r="F150">
        <v>302775</v>
      </c>
      <c r="G150">
        <v>302775</v>
      </c>
    </row>
    <row r="151" spans="1:7" hidden="1" x14ac:dyDescent="0.2">
      <c r="A151" t="str">
        <f t="shared" si="2"/>
        <v>Australia2009Q1</v>
      </c>
      <c r="B151" t="s">
        <v>1</v>
      </c>
      <c r="C151">
        <v>2009</v>
      </c>
      <c r="D151">
        <v>1</v>
      </c>
      <c r="E151" t="s">
        <v>3278</v>
      </c>
    </row>
    <row r="152" spans="1:7" hidden="1" x14ac:dyDescent="0.2">
      <c r="A152" t="str">
        <f t="shared" si="2"/>
        <v>Australia2009Q1</v>
      </c>
      <c r="B152" t="s">
        <v>1</v>
      </c>
      <c r="C152">
        <v>2009</v>
      </c>
      <c r="D152">
        <v>1</v>
      </c>
      <c r="E152" t="s">
        <v>3279</v>
      </c>
    </row>
    <row r="153" spans="1:7" hidden="1" x14ac:dyDescent="0.2">
      <c r="A153" t="str">
        <f t="shared" si="2"/>
        <v>Australia2009Q1</v>
      </c>
      <c r="B153" t="s">
        <v>1</v>
      </c>
      <c r="C153">
        <v>2009</v>
      </c>
      <c r="D153">
        <v>1</v>
      </c>
      <c r="E153" t="s">
        <v>3280</v>
      </c>
    </row>
    <row r="154" spans="1:7" x14ac:dyDescent="0.2">
      <c r="A154" t="str">
        <f t="shared" si="2"/>
        <v>Australia2009Q2</v>
      </c>
      <c r="B154" t="s">
        <v>1</v>
      </c>
      <c r="C154">
        <v>2009</v>
      </c>
      <c r="D154">
        <v>2</v>
      </c>
      <c r="E154" t="s">
        <v>2377</v>
      </c>
      <c r="F154">
        <v>311972</v>
      </c>
      <c r="G154">
        <v>311972</v>
      </c>
    </row>
    <row r="155" spans="1:7" hidden="1" x14ac:dyDescent="0.2">
      <c r="A155" t="str">
        <f t="shared" si="2"/>
        <v>Australia2009Q2</v>
      </c>
      <c r="B155" t="s">
        <v>1</v>
      </c>
      <c r="C155">
        <v>2009</v>
      </c>
      <c r="D155">
        <v>2</v>
      </c>
      <c r="E155" t="s">
        <v>3278</v>
      </c>
    </row>
    <row r="156" spans="1:7" hidden="1" x14ac:dyDescent="0.2">
      <c r="A156" t="str">
        <f t="shared" si="2"/>
        <v>Australia2009Q2</v>
      </c>
      <c r="B156" t="s">
        <v>1</v>
      </c>
      <c r="C156">
        <v>2009</v>
      </c>
      <c r="D156">
        <v>2</v>
      </c>
      <c r="E156" t="s">
        <v>3279</v>
      </c>
    </row>
    <row r="157" spans="1:7" hidden="1" x14ac:dyDescent="0.2">
      <c r="A157" t="str">
        <f t="shared" si="2"/>
        <v>Australia2009Q2</v>
      </c>
      <c r="B157" t="s">
        <v>1</v>
      </c>
      <c r="C157">
        <v>2009</v>
      </c>
      <c r="D157">
        <v>2</v>
      </c>
      <c r="E157" t="s">
        <v>3280</v>
      </c>
    </row>
    <row r="158" spans="1:7" x14ac:dyDescent="0.2">
      <c r="A158" t="str">
        <f t="shared" si="2"/>
        <v>Australia2009Q3</v>
      </c>
      <c r="B158" t="s">
        <v>1</v>
      </c>
      <c r="C158">
        <v>2009</v>
      </c>
      <c r="D158">
        <v>3</v>
      </c>
      <c r="E158" t="s">
        <v>2377</v>
      </c>
      <c r="F158">
        <v>313928</v>
      </c>
      <c r="G158">
        <v>313928</v>
      </c>
    </row>
    <row r="159" spans="1:7" hidden="1" x14ac:dyDescent="0.2">
      <c r="A159" t="str">
        <f t="shared" si="2"/>
        <v>Australia2009Q3</v>
      </c>
      <c r="B159" t="s">
        <v>1</v>
      </c>
      <c r="C159">
        <v>2009</v>
      </c>
      <c r="D159">
        <v>3</v>
      </c>
      <c r="E159" t="s">
        <v>3278</v>
      </c>
    </row>
    <row r="160" spans="1:7" hidden="1" x14ac:dyDescent="0.2">
      <c r="A160" t="str">
        <f t="shared" si="2"/>
        <v>Australia2009Q3</v>
      </c>
      <c r="B160" t="s">
        <v>1</v>
      </c>
      <c r="C160">
        <v>2009</v>
      </c>
      <c r="D160">
        <v>3</v>
      </c>
      <c r="E160" t="s">
        <v>3279</v>
      </c>
    </row>
    <row r="161" spans="1:7" hidden="1" x14ac:dyDescent="0.2">
      <c r="A161" t="str">
        <f t="shared" si="2"/>
        <v>Australia2009Q3</v>
      </c>
      <c r="B161" t="s">
        <v>1</v>
      </c>
      <c r="C161">
        <v>2009</v>
      </c>
      <c r="D161">
        <v>3</v>
      </c>
      <c r="E161" t="s">
        <v>3280</v>
      </c>
    </row>
    <row r="162" spans="1:7" x14ac:dyDescent="0.2">
      <c r="A162" t="str">
        <f t="shared" si="2"/>
        <v>Australia2009Q4</v>
      </c>
      <c r="B162" t="s">
        <v>1</v>
      </c>
      <c r="C162">
        <v>2009</v>
      </c>
      <c r="D162">
        <v>4</v>
      </c>
      <c r="E162" t="s">
        <v>2377</v>
      </c>
      <c r="F162">
        <v>334905</v>
      </c>
      <c r="G162">
        <v>334905</v>
      </c>
    </row>
    <row r="163" spans="1:7" hidden="1" x14ac:dyDescent="0.2">
      <c r="A163" t="str">
        <f t="shared" si="2"/>
        <v>Australia2009Q4</v>
      </c>
      <c r="B163" t="s">
        <v>1</v>
      </c>
      <c r="C163">
        <v>2009</v>
      </c>
      <c r="D163">
        <v>4</v>
      </c>
      <c r="E163" t="s">
        <v>3278</v>
      </c>
    </row>
    <row r="164" spans="1:7" hidden="1" x14ac:dyDescent="0.2">
      <c r="A164" t="str">
        <f t="shared" si="2"/>
        <v>Australia2009Q4</v>
      </c>
      <c r="B164" t="s">
        <v>1</v>
      </c>
      <c r="C164">
        <v>2009</v>
      </c>
      <c r="D164">
        <v>4</v>
      </c>
      <c r="E164" t="s">
        <v>3279</v>
      </c>
    </row>
    <row r="165" spans="1:7" hidden="1" x14ac:dyDescent="0.2">
      <c r="A165" t="str">
        <f t="shared" si="2"/>
        <v>Australia2009Q4</v>
      </c>
      <c r="B165" t="s">
        <v>1</v>
      </c>
      <c r="C165">
        <v>2009</v>
      </c>
      <c r="D165">
        <v>4</v>
      </c>
      <c r="E165" t="s">
        <v>3280</v>
      </c>
    </row>
    <row r="166" spans="1:7" x14ac:dyDescent="0.2">
      <c r="A166" t="str">
        <f t="shared" si="2"/>
        <v>Australia2010Q1</v>
      </c>
      <c r="B166" t="s">
        <v>1</v>
      </c>
      <c r="C166">
        <v>2010</v>
      </c>
      <c r="D166">
        <v>1</v>
      </c>
      <c r="E166" t="s">
        <v>2377</v>
      </c>
      <c r="F166">
        <v>314787</v>
      </c>
      <c r="G166">
        <v>314787</v>
      </c>
    </row>
    <row r="167" spans="1:7" hidden="1" x14ac:dyDescent="0.2">
      <c r="A167" t="str">
        <f t="shared" si="2"/>
        <v>Australia2010Q1</v>
      </c>
      <c r="B167" t="s">
        <v>1</v>
      </c>
      <c r="C167">
        <v>2010</v>
      </c>
      <c r="D167">
        <v>1</v>
      </c>
      <c r="E167" t="s">
        <v>3278</v>
      </c>
    </row>
    <row r="168" spans="1:7" hidden="1" x14ac:dyDescent="0.2">
      <c r="A168" t="str">
        <f t="shared" si="2"/>
        <v>Australia2010Q1</v>
      </c>
      <c r="B168" t="s">
        <v>1</v>
      </c>
      <c r="C168">
        <v>2010</v>
      </c>
      <c r="D168">
        <v>1</v>
      </c>
      <c r="E168" t="s">
        <v>3279</v>
      </c>
    </row>
    <row r="169" spans="1:7" hidden="1" x14ac:dyDescent="0.2">
      <c r="A169" t="str">
        <f t="shared" si="2"/>
        <v>Australia2010Q1</v>
      </c>
      <c r="B169" t="s">
        <v>1</v>
      </c>
      <c r="C169">
        <v>2010</v>
      </c>
      <c r="D169">
        <v>1</v>
      </c>
      <c r="E169" t="s">
        <v>3280</v>
      </c>
    </row>
    <row r="170" spans="1:7" x14ac:dyDescent="0.2">
      <c r="A170" t="str">
        <f t="shared" si="2"/>
        <v>Australia2010Q2</v>
      </c>
      <c r="B170" t="s">
        <v>1</v>
      </c>
      <c r="C170">
        <v>2010</v>
      </c>
      <c r="D170">
        <v>2</v>
      </c>
      <c r="E170" t="s">
        <v>2377</v>
      </c>
      <c r="F170">
        <v>340397</v>
      </c>
      <c r="G170">
        <v>340397</v>
      </c>
    </row>
    <row r="171" spans="1:7" hidden="1" x14ac:dyDescent="0.2">
      <c r="A171" t="str">
        <f t="shared" si="2"/>
        <v>Australia2010Q2</v>
      </c>
      <c r="B171" t="s">
        <v>1</v>
      </c>
      <c r="C171">
        <v>2010</v>
      </c>
      <c r="D171">
        <v>2</v>
      </c>
      <c r="E171" t="s">
        <v>3278</v>
      </c>
    </row>
    <row r="172" spans="1:7" hidden="1" x14ac:dyDescent="0.2">
      <c r="A172" t="str">
        <f t="shared" si="2"/>
        <v>Australia2010Q2</v>
      </c>
      <c r="B172" t="s">
        <v>1</v>
      </c>
      <c r="C172">
        <v>2010</v>
      </c>
      <c r="D172">
        <v>2</v>
      </c>
      <c r="E172" t="s">
        <v>3279</v>
      </c>
    </row>
    <row r="173" spans="1:7" hidden="1" x14ac:dyDescent="0.2">
      <c r="A173" t="str">
        <f t="shared" si="2"/>
        <v>Australia2010Q2</v>
      </c>
      <c r="B173" t="s">
        <v>1</v>
      </c>
      <c r="C173">
        <v>2010</v>
      </c>
      <c r="D173">
        <v>2</v>
      </c>
      <c r="E173" t="s">
        <v>3280</v>
      </c>
    </row>
    <row r="174" spans="1:7" x14ac:dyDescent="0.2">
      <c r="A174" t="str">
        <f t="shared" si="2"/>
        <v>Australia2010Q3</v>
      </c>
      <c r="B174" t="s">
        <v>1</v>
      </c>
      <c r="C174">
        <v>2010</v>
      </c>
      <c r="D174">
        <v>3</v>
      </c>
      <c r="E174" t="s">
        <v>2377</v>
      </c>
      <c r="F174">
        <v>345391</v>
      </c>
      <c r="G174">
        <v>345391</v>
      </c>
    </row>
    <row r="175" spans="1:7" hidden="1" x14ac:dyDescent="0.2">
      <c r="A175" t="str">
        <f t="shared" si="2"/>
        <v>Australia2010Q3</v>
      </c>
      <c r="B175" t="s">
        <v>1</v>
      </c>
      <c r="C175">
        <v>2010</v>
      </c>
      <c r="D175">
        <v>3</v>
      </c>
      <c r="E175" t="s">
        <v>3278</v>
      </c>
    </row>
    <row r="176" spans="1:7" hidden="1" x14ac:dyDescent="0.2">
      <c r="A176" t="str">
        <f t="shared" si="2"/>
        <v>Australia2010Q3</v>
      </c>
      <c r="B176" t="s">
        <v>1</v>
      </c>
      <c r="C176">
        <v>2010</v>
      </c>
      <c r="D176">
        <v>3</v>
      </c>
      <c r="E176" t="s">
        <v>3279</v>
      </c>
    </row>
    <row r="177" spans="1:7" hidden="1" x14ac:dyDescent="0.2">
      <c r="A177" t="str">
        <f t="shared" si="2"/>
        <v>Australia2010Q3</v>
      </c>
      <c r="B177" t="s">
        <v>1</v>
      </c>
      <c r="C177">
        <v>2010</v>
      </c>
      <c r="D177">
        <v>3</v>
      </c>
      <c r="E177" t="s">
        <v>3280</v>
      </c>
    </row>
    <row r="178" spans="1:7" x14ac:dyDescent="0.2">
      <c r="A178" t="str">
        <f t="shared" si="2"/>
        <v>Australia2010Q4</v>
      </c>
      <c r="B178" t="s">
        <v>1</v>
      </c>
      <c r="C178">
        <v>2010</v>
      </c>
      <c r="D178">
        <v>4</v>
      </c>
      <c r="E178" t="s">
        <v>2377</v>
      </c>
      <c r="F178">
        <v>365425</v>
      </c>
      <c r="G178">
        <v>365425</v>
      </c>
    </row>
    <row r="179" spans="1:7" hidden="1" x14ac:dyDescent="0.2">
      <c r="A179" t="str">
        <f t="shared" si="2"/>
        <v>Australia2010Q4</v>
      </c>
      <c r="B179" t="s">
        <v>1</v>
      </c>
      <c r="C179">
        <v>2010</v>
      </c>
      <c r="D179">
        <v>4</v>
      </c>
      <c r="E179" t="s">
        <v>3278</v>
      </c>
    </row>
    <row r="180" spans="1:7" hidden="1" x14ac:dyDescent="0.2">
      <c r="A180" t="str">
        <f t="shared" si="2"/>
        <v>Australia2010Q4</v>
      </c>
      <c r="B180" t="s">
        <v>1</v>
      </c>
      <c r="C180">
        <v>2010</v>
      </c>
      <c r="D180">
        <v>4</v>
      </c>
      <c r="E180" t="s">
        <v>3279</v>
      </c>
    </row>
    <row r="181" spans="1:7" hidden="1" x14ac:dyDescent="0.2">
      <c r="A181" t="str">
        <f t="shared" si="2"/>
        <v>Australia2010Q4</v>
      </c>
      <c r="B181" t="s">
        <v>1</v>
      </c>
      <c r="C181">
        <v>2010</v>
      </c>
      <c r="D181">
        <v>4</v>
      </c>
      <c r="E181" t="s">
        <v>3280</v>
      </c>
    </row>
    <row r="182" spans="1:7" x14ac:dyDescent="0.2">
      <c r="A182" t="str">
        <f t="shared" si="2"/>
        <v>Australia2011Q1</v>
      </c>
      <c r="B182" t="s">
        <v>1</v>
      </c>
      <c r="C182">
        <v>2011</v>
      </c>
      <c r="D182">
        <v>1</v>
      </c>
      <c r="E182" t="s">
        <v>2377</v>
      </c>
      <c r="F182">
        <v>341106</v>
      </c>
      <c r="G182">
        <v>341106</v>
      </c>
    </row>
    <row r="183" spans="1:7" hidden="1" x14ac:dyDescent="0.2">
      <c r="A183" t="str">
        <f t="shared" si="2"/>
        <v>Australia2011Q1</v>
      </c>
      <c r="B183" t="s">
        <v>1</v>
      </c>
      <c r="C183">
        <v>2011</v>
      </c>
      <c r="D183">
        <v>1</v>
      </c>
      <c r="E183" t="s">
        <v>3278</v>
      </c>
    </row>
    <row r="184" spans="1:7" hidden="1" x14ac:dyDescent="0.2">
      <c r="A184" t="str">
        <f t="shared" si="2"/>
        <v>Australia2011Q1</v>
      </c>
      <c r="B184" t="s">
        <v>1</v>
      </c>
      <c r="C184">
        <v>2011</v>
      </c>
      <c r="D184">
        <v>1</v>
      </c>
      <c r="E184" t="s">
        <v>3279</v>
      </c>
    </row>
    <row r="185" spans="1:7" hidden="1" x14ac:dyDescent="0.2">
      <c r="A185" t="str">
        <f t="shared" si="2"/>
        <v>Australia2011Q1</v>
      </c>
      <c r="B185" t="s">
        <v>1</v>
      </c>
      <c r="C185">
        <v>2011</v>
      </c>
      <c r="D185">
        <v>1</v>
      </c>
      <c r="E185" t="s">
        <v>3280</v>
      </c>
    </row>
    <row r="186" spans="1:7" x14ac:dyDescent="0.2">
      <c r="A186" t="str">
        <f t="shared" si="2"/>
        <v>Australia2011Q2</v>
      </c>
      <c r="B186" t="s">
        <v>1</v>
      </c>
      <c r="C186">
        <v>2011</v>
      </c>
      <c r="D186">
        <v>2</v>
      </c>
      <c r="E186" t="s">
        <v>2377</v>
      </c>
      <c r="F186">
        <v>366482</v>
      </c>
      <c r="G186">
        <v>366482</v>
      </c>
    </row>
    <row r="187" spans="1:7" hidden="1" x14ac:dyDescent="0.2">
      <c r="A187" t="str">
        <f t="shared" si="2"/>
        <v>Australia2011Q2</v>
      </c>
      <c r="B187" t="s">
        <v>1</v>
      </c>
      <c r="C187">
        <v>2011</v>
      </c>
      <c r="D187">
        <v>2</v>
      </c>
      <c r="E187" t="s">
        <v>3278</v>
      </c>
    </row>
    <row r="188" spans="1:7" hidden="1" x14ac:dyDescent="0.2">
      <c r="A188" t="str">
        <f t="shared" si="2"/>
        <v>Australia2011Q2</v>
      </c>
      <c r="B188" t="s">
        <v>1</v>
      </c>
      <c r="C188">
        <v>2011</v>
      </c>
      <c r="D188">
        <v>2</v>
      </c>
      <c r="E188" t="s">
        <v>3279</v>
      </c>
    </row>
    <row r="189" spans="1:7" hidden="1" x14ac:dyDescent="0.2">
      <c r="A189" t="str">
        <f t="shared" si="2"/>
        <v>Australia2011Q2</v>
      </c>
      <c r="B189" t="s">
        <v>1</v>
      </c>
      <c r="C189">
        <v>2011</v>
      </c>
      <c r="D189">
        <v>2</v>
      </c>
      <c r="E189" t="s">
        <v>3280</v>
      </c>
    </row>
    <row r="190" spans="1:7" x14ac:dyDescent="0.2">
      <c r="A190" t="str">
        <f t="shared" si="2"/>
        <v>Australia2011Q3</v>
      </c>
      <c r="B190" t="s">
        <v>1</v>
      </c>
      <c r="C190">
        <v>2011</v>
      </c>
      <c r="D190">
        <v>3</v>
      </c>
      <c r="E190" t="s">
        <v>2377</v>
      </c>
      <c r="F190">
        <v>372786</v>
      </c>
      <c r="G190">
        <v>372786</v>
      </c>
    </row>
    <row r="191" spans="1:7" hidden="1" x14ac:dyDescent="0.2">
      <c r="A191" t="str">
        <f t="shared" si="2"/>
        <v>Australia2011Q3</v>
      </c>
      <c r="B191" t="s">
        <v>1</v>
      </c>
      <c r="C191">
        <v>2011</v>
      </c>
      <c r="D191">
        <v>3</v>
      </c>
      <c r="E191" t="s">
        <v>3278</v>
      </c>
    </row>
    <row r="192" spans="1:7" hidden="1" x14ac:dyDescent="0.2">
      <c r="A192" t="str">
        <f t="shared" si="2"/>
        <v>Australia2011Q3</v>
      </c>
      <c r="B192" t="s">
        <v>1</v>
      </c>
      <c r="C192">
        <v>2011</v>
      </c>
      <c r="D192">
        <v>3</v>
      </c>
      <c r="E192" t="s">
        <v>3279</v>
      </c>
    </row>
    <row r="193" spans="1:7" hidden="1" x14ac:dyDescent="0.2">
      <c r="A193" t="str">
        <f t="shared" si="2"/>
        <v>Australia2011Q3</v>
      </c>
      <c r="B193" t="s">
        <v>1</v>
      </c>
      <c r="C193">
        <v>2011</v>
      </c>
      <c r="D193">
        <v>3</v>
      </c>
      <c r="E193" t="s">
        <v>3280</v>
      </c>
    </row>
    <row r="194" spans="1:7" x14ac:dyDescent="0.2">
      <c r="A194" t="str">
        <f t="shared" si="2"/>
        <v>Australia2011Q4</v>
      </c>
      <c r="B194" t="s">
        <v>1</v>
      </c>
      <c r="C194">
        <v>2011</v>
      </c>
      <c r="D194">
        <v>4</v>
      </c>
      <c r="E194" t="s">
        <v>2377</v>
      </c>
      <c r="F194">
        <v>388307</v>
      </c>
      <c r="G194">
        <v>388307</v>
      </c>
    </row>
    <row r="195" spans="1:7" hidden="1" x14ac:dyDescent="0.2">
      <c r="A195" t="str">
        <f t="shared" si="2"/>
        <v>Australia2011Q4</v>
      </c>
      <c r="B195" t="s">
        <v>1</v>
      </c>
      <c r="C195">
        <v>2011</v>
      </c>
      <c r="D195">
        <v>4</v>
      </c>
      <c r="E195" t="s">
        <v>3278</v>
      </c>
    </row>
    <row r="196" spans="1:7" hidden="1" x14ac:dyDescent="0.2">
      <c r="A196" t="str">
        <f t="shared" si="2"/>
        <v>Australia2011Q4</v>
      </c>
      <c r="B196" t="s">
        <v>1</v>
      </c>
      <c r="C196">
        <v>2011</v>
      </c>
      <c r="D196">
        <v>4</v>
      </c>
      <c r="E196" t="s">
        <v>3279</v>
      </c>
    </row>
    <row r="197" spans="1:7" hidden="1" x14ac:dyDescent="0.2">
      <c r="A197" t="str">
        <f t="shared" si="2"/>
        <v>Australia2011Q4</v>
      </c>
      <c r="B197" t="s">
        <v>1</v>
      </c>
      <c r="C197">
        <v>2011</v>
      </c>
      <c r="D197">
        <v>4</v>
      </c>
      <c r="E197" t="s">
        <v>3280</v>
      </c>
    </row>
    <row r="198" spans="1:7" x14ac:dyDescent="0.2">
      <c r="A198" t="str">
        <f t="shared" si="2"/>
        <v>Australia2012Q1</v>
      </c>
      <c r="B198" t="s">
        <v>1</v>
      </c>
      <c r="C198">
        <v>2012</v>
      </c>
      <c r="D198">
        <v>1</v>
      </c>
      <c r="E198" t="s">
        <v>2377</v>
      </c>
      <c r="F198">
        <v>358329</v>
      </c>
      <c r="G198">
        <v>358329</v>
      </c>
    </row>
    <row r="199" spans="1:7" hidden="1" x14ac:dyDescent="0.2">
      <c r="A199" t="str">
        <f t="shared" ref="A199:A262" si="3">_xlfn.TEXTJOIN(,TRUE,B199,C199,"Q",D199)</f>
        <v>Australia2012Q1</v>
      </c>
      <c r="B199" t="s">
        <v>1</v>
      </c>
      <c r="C199">
        <v>2012</v>
      </c>
      <c r="D199">
        <v>1</v>
      </c>
      <c r="E199" t="s">
        <v>3278</v>
      </c>
    </row>
    <row r="200" spans="1:7" hidden="1" x14ac:dyDescent="0.2">
      <c r="A200" t="str">
        <f t="shared" si="3"/>
        <v>Australia2012Q1</v>
      </c>
      <c r="B200" t="s">
        <v>1</v>
      </c>
      <c r="C200">
        <v>2012</v>
      </c>
      <c r="D200">
        <v>1</v>
      </c>
      <c r="E200" t="s">
        <v>3279</v>
      </c>
    </row>
    <row r="201" spans="1:7" hidden="1" x14ac:dyDescent="0.2">
      <c r="A201" t="str">
        <f t="shared" si="3"/>
        <v>Australia2012Q1</v>
      </c>
      <c r="B201" t="s">
        <v>1</v>
      </c>
      <c r="C201">
        <v>2012</v>
      </c>
      <c r="D201">
        <v>1</v>
      </c>
      <c r="E201" t="s">
        <v>3280</v>
      </c>
    </row>
    <row r="202" spans="1:7" x14ac:dyDescent="0.2">
      <c r="A202" t="str">
        <f t="shared" si="3"/>
        <v>Australia2012Q2</v>
      </c>
      <c r="B202" t="s">
        <v>1</v>
      </c>
      <c r="C202">
        <v>2012</v>
      </c>
      <c r="D202">
        <v>2</v>
      </c>
      <c r="E202" t="s">
        <v>2377</v>
      </c>
      <c r="F202">
        <v>380754</v>
      </c>
      <c r="G202">
        <v>380754</v>
      </c>
    </row>
    <row r="203" spans="1:7" hidden="1" x14ac:dyDescent="0.2">
      <c r="A203" t="str">
        <f t="shared" si="3"/>
        <v>Australia2012Q2</v>
      </c>
      <c r="B203" t="s">
        <v>1</v>
      </c>
      <c r="C203">
        <v>2012</v>
      </c>
      <c r="D203">
        <v>2</v>
      </c>
      <c r="E203" t="s">
        <v>3278</v>
      </c>
    </row>
    <row r="204" spans="1:7" hidden="1" x14ac:dyDescent="0.2">
      <c r="A204" t="str">
        <f t="shared" si="3"/>
        <v>Australia2012Q2</v>
      </c>
      <c r="B204" t="s">
        <v>1</v>
      </c>
      <c r="C204">
        <v>2012</v>
      </c>
      <c r="D204">
        <v>2</v>
      </c>
      <c r="E204" t="s">
        <v>3279</v>
      </c>
    </row>
    <row r="205" spans="1:7" hidden="1" x14ac:dyDescent="0.2">
      <c r="A205" t="str">
        <f t="shared" si="3"/>
        <v>Australia2012Q2</v>
      </c>
      <c r="B205" t="s">
        <v>1</v>
      </c>
      <c r="C205">
        <v>2012</v>
      </c>
      <c r="D205">
        <v>2</v>
      </c>
      <c r="E205" t="s">
        <v>3280</v>
      </c>
    </row>
    <row r="206" spans="1:7" x14ac:dyDescent="0.2">
      <c r="A206" t="str">
        <f t="shared" si="3"/>
        <v>Australia2012Q3</v>
      </c>
      <c r="B206" t="s">
        <v>1</v>
      </c>
      <c r="C206">
        <v>2012</v>
      </c>
      <c r="D206">
        <v>3</v>
      </c>
      <c r="E206" t="s">
        <v>2377</v>
      </c>
      <c r="F206">
        <v>379772</v>
      </c>
      <c r="G206">
        <v>379772</v>
      </c>
    </row>
    <row r="207" spans="1:7" hidden="1" x14ac:dyDescent="0.2">
      <c r="A207" t="str">
        <f t="shared" si="3"/>
        <v>Australia2012Q3</v>
      </c>
      <c r="B207" t="s">
        <v>1</v>
      </c>
      <c r="C207">
        <v>2012</v>
      </c>
      <c r="D207">
        <v>3</v>
      </c>
      <c r="E207" t="s">
        <v>3278</v>
      </c>
    </row>
    <row r="208" spans="1:7" hidden="1" x14ac:dyDescent="0.2">
      <c r="A208" t="str">
        <f t="shared" si="3"/>
        <v>Australia2012Q3</v>
      </c>
      <c r="B208" t="s">
        <v>1</v>
      </c>
      <c r="C208">
        <v>2012</v>
      </c>
      <c r="D208">
        <v>3</v>
      </c>
      <c r="E208" t="s">
        <v>3279</v>
      </c>
    </row>
    <row r="209" spans="1:7" hidden="1" x14ac:dyDescent="0.2">
      <c r="A209" t="str">
        <f t="shared" si="3"/>
        <v>Australia2012Q3</v>
      </c>
      <c r="B209" t="s">
        <v>1</v>
      </c>
      <c r="C209">
        <v>2012</v>
      </c>
      <c r="D209">
        <v>3</v>
      </c>
      <c r="E209" t="s">
        <v>3280</v>
      </c>
    </row>
    <row r="210" spans="1:7" x14ac:dyDescent="0.2">
      <c r="A210" t="str">
        <f t="shared" si="3"/>
        <v>Australia2012Q4</v>
      </c>
      <c r="B210" t="s">
        <v>1</v>
      </c>
      <c r="C210">
        <v>2012</v>
      </c>
      <c r="D210">
        <v>4</v>
      </c>
      <c r="E210" t="s">
        <v>2377</v>
      </c>
      <c r="F210">
        <v>396438</v>
      </c>
      <c r="G210">
        <v>396438</v>
      </c>
    </row>
    <row r="211" spans="1:7" hidden="1" x14ac:dyDescent="0.2">
      <c r="A211" t="str">
        <f t="shared" si="3"/>
        <v>Australia2012Q4</v>
      </c>
      <c r="B211" t="s">
        <v>1</v>
      </c>
      <c r="C211">
        <v>2012</v>
      </c>
      <c r="D211">
        <v>4</v>
      </c>
      <c r="E211" t="s">
        <v>3278</v>
      </c>
    </row>
    <row r="212" spans="1:7" hidden="1" x14ac:dyDescent="0.2">
      <c r="A212" t="str">
        <f t="shared" si="3"/>
        <v>Australia2012Q4</v>
      </c>
      <c r="B212" t="s">
        <v>1</v>
      </c>
      <c r="C212">
        <v>2012</v>
      </c>
      <c r="D212">
        <v>4</v>
      </c>
      <c r="E212" t="s">
        <v>3279</v>
      </c>
    </row>
    <row r="213" spans="1:7" hidden="1" x14ac:dyDescent="0.2">
      <c r="A213" t="str">
        <f t="shared" si="3"/>
        <v>Australia2012Q4</v>
      </c>
      <c r="B213" t="s">
        <v>1</v>
      </c>
      <c r="C213">
        <v>2012</v>
      </c>
      <c r="D213">
        <v>4</v>
      </c>
      <c r="E213" t="s">
        <v>3280</v>
      </c>
    </row>
    <row r="214" spans="1:7" x14ac:dyDescent="0.2">
      <c r="A214" t="str">
        <f t="shared" si="3"/>
        <v>Australia2013Q1</v>
      </c>
      <c r="B214" t="s">
        <v>1</v>
      </c>
      <c r="C214">
        <v>2013</v>
      </c>
      <c r="D214">
        <v>1</v>
      </c>
      <c r="E214" t="s">
        <v>2377</v>
      </c>
      <c r="F214">
        <v>369468</v>
      </c>
      <c r="G214">
        <v>369468</v>
      </c>
    </row>
    <row r="215" spans="1:7" hidden="1" x14ac:dyDescent="0.2">
      <c r="A215" t="str">
        <f t="shared" si="3"/>
        <v>Australia2013Q1</v>
      </c>
      <c r="B215" t="s">
        <v>1</v>
      </c>
      <c r="C215">
        <v>2013</v>
      </c>
      <c r="D215">
        <v>1</v>
      </c>
      <c r="E215" t="s">
        <v>3278</v>
      </c>
    </row>
    <row r="216" spans="1:7" hidden="1" x14ac:dyDescent="0.2">
      <c r="A216" t="str">
        <f t="shared" si="3"/>
        <v>Australia2013Q1</v>
      </c>
      <c r="B216" t="s">
        <v>1</v>
      </c>
      <c r="C216">
        <v>2013</v>
      </c>
      <c r="D216">
        <v>1</v>
      </c>
      <c r="E216" t="s">
        <v>3279</v>
      </c>
    </row>
    <row r="217" spans="1:7" hidden="1" x14ac:dyDescent="0.2">
      <c r="A217" t="str">
        <f t="shared" si="3"/>
        <v>Australia2013Q1</v>
      </c>
      <c r="B217" t="s">
        <v>1</v>
      </c>
      <c r="C217">
        <v>2013</v>
      </c>
      <c r="D217">
        <v>1</v>
      </c>
      <c r="E217" t="s">
        <v>3280</v>
      </c>
    </row>
    <row r="218" spans="1:7" x14ac:dyDescent="0.2">
      <c r="A218" t="str">
        <f t="shared" si="3"/>
        <v>Australia2013Q2</v>
      </c>
      <c r="B218" t="s">
        <v>1</v>
      </c>
      <c r="C218">
        <v>2013</v>
      </c>
      <c r="D218">
        <v>2</v>
      </c>
      <c r="E218" t="s">
        <v>2377</v>
      </c>
      <c r="F218">
        <v>390820</v>
      </c>
      <c r="G218">
        <v>390820</v>
      </c>
    </row>
    <row r="219" spans="1:7" hidden="1" x14ac:dyDescent="0.2">
      <c r="A219" t="str">
        <f t="shared" si="3"/>
        <v>Australia2013Q2</v>
      </c>
      <c r="B219" t="s">
        <v>1</v>
      </c>
      <c r="C219">
        <v>2013</v>
      </c>
      <c r="D219">
        <v>2</v>
      </c>
      <c r="E219" t="s">
        <v>3278</v>
      </c>
    </row>
    <row r="220" spans="1:7" hidden="1" x14ac:dyDescent="0.2">
      <c r="A220" t="str">
        <f t="shared" si="3"/>
        <v>Australia2013Q2</v>
      </c>
      <c r="B220" t="s">
        <v>1</v>
      </c>
      <c r="C220">
        <v>2013</v>
      </c>
      <c r="D220">
        <v>2</v>
      </c>
      <c r="E220" t="s">
        <v>3279</v>
      </c>
    </row>
    <row r="221" spans="1:7" hidden="1" x14ac:dyDescent="0.2">
      <c r="A221" t="str">
        <f t="shared" si="3"/>
        <v>Australia2013Q2</v>
      </c>
      <c r="B221" t="s">
        <v>1</v>
      </c>
      <c r="C221">
        <v>2013</v>
      </c>
      <c r="D221">
        <v>2</v>
      </c>
      <c r="E221" t="s">
        <v>3280</v>
      </c>
    </row>
    <row r="222" spans="1:7" x14ac:dyDescent="0.2">
      <c r="A222" t="str">
        <f t="shared" si="3"/>
        <v>Australia2013Q3</v>
      </c>
      <c r="B222" t="s">
        <v>1</v>
      </c>
      <c r="C222">
        <v>2013</v>
      </c>
      <c r="D222">
        <v>3</v>
      </c>
      <c r="E222" t="s">
        <v>2377</v>
      </c>
      <c r="F222">
        <v>392702</v>
      </c>
      <c r="G222">
        <v>392702</v>
      </c>
    </row>
    <row r="223" spans="1:7" hidden="1" x14ac:dyDescent="0.2">
      <c r="A223" t="str">
        <f t="shared" si="3"/>
        <v>Australia2013Q3</v>
      </c>
      <c r="B223" t="s">
        <v>1</v>
      </c>
      <c r="C223">
        <v>2013</v>
      </c>
      <c r="D223">
        <v>3</v>
      </c>
      <c r="E223" t="s">
        <v>3278</v>
      </c>
    </row>
    <row r="224" spans="1:7" hidden="1" x14ac:dyDescent="0.2">
      <c r="A224" t="str">
        <f t="shared" si="3"/>
        <v>Australia2013Q3</v>
      </c>
      <c r="B224" t="s">
        <v>1</v>
      </c>
      <c r="C224">
        <v>2013</v>
      </c>
      <c r="D224">
        <v>3</v>
      </c>
      <c r="E224" t="s">
        <v>3279</v>
      </c>
    </row>
    <row r="225" spans="1:7" hidden="1" x14ac:dyDescent="0.2">
      <c r="A225" t="str">
        <f t="shared" si="3"/>
        <v>Australia2013Q3</v>
      </c>
      <c r="B225" t="s">
        <v>1</v>
      </c>
      <c r="C225">
        <v>2013</v>
      </c>
      <c r="D225">
        <v>3</v>
      </c>
      <c r="E225" t="s">
        <v>3280</v>
      </c>
    </row>
    <row r="226" spans="1:7" x14ac:dyDescent="0.2">
      <c r="A226" t="str">
        <f t="shared" si="3"/>
        <v>Australia2013Q4</v>
      </c>
      <c r="B226" t="s">
        <v>1</v>
      </c>
      <c r="C226">
        <v>2013</v>
      </c>
      <c r="D226">
        <v>4</v>
      </c>
      <c r="E226" t="s">
        <v>2377</v>
      </c>
      <c r="F226">
        <v>415782</v>
      </c>
      <c r="G226">
        <v>415782</v>
      </c>
    </row>
    <row r="227" spans="1:7" hidden="1" x14ac:dyDescent="0.2">
      <c r="A227" t="str">
        <f t="shared" si="3"/>
        <v>Australia2013Q4</v>
      </c>
      <c r="B227" t="s">
        <v>1</v>
      </c>
      <c r="C227">
        <v>2013</v>
      </c>
      <c r="D227">
        <v>4</v>
      </c>
      <c r="E227" t="s">
        <v>3278</v>
      </c>
    </row>
    <row r="228" spans="1:7" hidden="1" x14ac:dyDescent="0.2">
      <c r="A228" t="str">
        <f t="shared" si="3"/>
        <v>Australia2013Q4</v>
      </c>
      <c r="B228" t="s">
        <v>1</v>
      </c>
      <c r="C228">
        <v>2013</v>
      </c>
      <c r="D228">
        <v>4</v>
      </c>
      <c r="E228" t="s">
        <v>3279</v>
      </c>
    </row>
    <row r="229" spans="1:7" hidden="1" x14ac:dyDescent="0.2">
      <c r="A229" t="str">
        <f t="shared" si="3"/>
        <v>Australia2013Q4</v>
      </c>
      <c r="B229" t="s">
        <v>1</v>
      </c>
      <c r="C229">
        <v>2013</v>
      </c>
      <c r="D229">
        <v>4</v>
      </c>
      <c r="E229" t="s">
        <v>3280</v>
      </c>
    </row>
    <row r="230" spans="1:7" x14ac:dyDescent="0.2">
      <c r="A230" t="str">
        <f t="shared" si="3"/>
        <v>Australia2014Q1</v>
      </c>
      <c r="B230" t="s">
        <v>1</v>
      </c>
      <c r="C230">
        <v>2014</v>
      </c>
      <c r="D230">
        <v>1</v>
      </c>
      <c r="E230" t="s">
        <v>2377</v>
      </c>
      <c r="F230">
        <v>386681</v>
      </c>
      <c r="G230">
        <v>386681</v>
      </c>
    </row>
    <row r="231" spans="1:7" hidden="1" x14ac:dyDescent="0.2">
      <c r="A231" t="str">
        <f t="shared" si="3"/>
        <v>Australia2014Q1</v>
      </c>
      <c r="B231" t="s">
        <v>1</v>
      </c>
      <c r="C231">
        <v>2014</v>
      </c>
      <c r="D231">
        <v>1</v>
      </c>
      <c r="E231" t="s">
        <v>3278</v>
      </c>
    </row>
    <row r="232" spans="1:7" hidden="1" x14ac:dyDescent="0.2">
      <c r="A232" t="str">
        <f t="shared" si="3"/>
        <v>Australia2014Q1</v>
      </c>
      <c r="B232" t="s">
        <v>1</v>
      </c>
      <c r="C232">
        <v>2014</v>
      </c>
      <c r="D232">
        <v>1</v>
      </c>
      <c r="E232" t="s">
        <v>3279</v>
      </c>
    </row>
    <row r="233" spans="1:7" hidden="1" x14ac:dyDescent="0.2">
      <c r="A233" t="str">
        <f t="shared" si="3"/>
        <v>Australia2014Q1</v>
      </c>
      <c r="B233" t="s">
        <v>1</v>
      </c>
      <c r="C233">
        <v>2014</v>
      </c>
      <c r="D233">
        <v>1</v>
      </c>
      <c r="E233" t="s">
        <v>3280</v>
      </c>
    </row>
    <row r="234" spans="1:7" x14ac:dyDescent="0.2">
      <c r="A234" t="str">
        <f t="shared" si="3"/>
        <v>Australia2014Q2</v>
      </c>
      <c r="B234" t="s">
        <v>1</v>
      </c>
      <c r="C234">
        <v>2014</v>
      </c>
      <c r="D234">
        <v>2</v>
      </c>
      <c r="E234" t="s">
        <v>2377</v>
      </c>
      <c r="F234">
        <v>403433</v>
      </c>
      <c r="G234">
        <v>403433</v>
      </c>
    </row>
    <row r="235" spans="1:7" hidden="1" x14ac:dyDescent="0.2">
      <c r="A235" t="str">
        <f t="shared" si="3"/>
        <v>Australia2014Q2</v>
      </c>
      <c r="B235" t="s">
        <v>1</v>
      </c>
      <c r="C235">
        <v>2014</v>
      </c>
      <c r="D235">
        <v>2</v>
      </c>
      <c r="E235" t="s">
        <v>3278</v>
      </c>
    </row>
    <row r="236" spans="1:7" hidden="1" x14ac:dyDescent="0.2">
      <c r="A236" t="str">
        <f t="shared" si="3"/>
        <v>Australia2014Q2</v>
      </c>
      <c r="B236" t="s">
        <v>1</v>
      </c>
      <c r="C236">
        <v>2014</v>
      </c>
      <c r="D236">
        <v>2</v>
      </c>
      <c r="E236" t="s">
        <v>3279</v>
      </c>
    </row>
    <row r="237" spans="1:7" hidden="1" x14ac:dyDescent="0.2">
      <c r="A237" t="str">
        <f t="shared" si="3"/>
        <v>Australia2014Q2</v>
      </c>
      <c r="B237" t="s">
        <v>1</v>
      </c>
      <c r="C237">
        <v>2014</v>
      </c>
      <c r="D237">
        <v>2</v>
      </c>
      <c r="E237" t="s">
        <v>3280</v>
      </c>
    </row>
    <row r="238" spans="1:7" x14ac:dyDescent="0.2">
      <c r="A238" t="str">
        <f t="shared" si="3"/>
        <v>Australia2014Q3</v>
      </c>
      <c r="B238" t="s">
        <v>1</v>
      </c>
      <c r="C238">
        <v>2014</v>
      </c>
      <c r="D238">
        <v>3</v>
      </c>
      <c r="E238" t="s">
        <v>2377</v>
      </c>
      <c r="F238">
        <v>401845</v>
      </c>
      <c r="G238">
        <v>401845</v>
      </c>
    </row>
    <row r="239" spans="1:7" hidden="1" x14ac:dyDescent="0.2">
      <c r="A239" t="str">
        <f t="shared" si="3"/>
        <v>Australia2014Q3</v>
      </c>
      <c r="B239" t="s">
        <v>1</v>
      </c>
      <c r="C239">
        <v>2014</v>
      </c>
      <c r="D239">
        <v>3</v>
      </c>
      <c r="E239" t="s">
        <v>3278</v>
      </c>
    </row>
    <row r="240" spans="1:7" hidden="1" x14ac:dyDescent="0.2">
      <c r="A240" t="str">
        <f t="shared" si="3"/>
        <v>Australia2014Q3</v>
      </c>
      <c r="B240" t="s">
        <v>1</v>
      </c>
      <c r="C240">
        <v>2014</v>
      </c>
      <c r="D240">
        <v>3</v>
      </c>
      <c r="E240" t="s">
        <v>3279</v>
      </c>
    </row>
    <row r="241" spans="1:7" hidden="1" x14ac:dyDescent="0.2">
      <c r="A241" t="str">
        <f t="shared" si="3"/>
        <v>Australia2014Q3</v>
      </c>
      <c r="B241" t="s">
        <v>1</v>
      </c>
      <c r="C241">
        <v>2014</v>
      </c>
      <c r="D241">
        <v>3</v>
      </c>
      <c r="E241" t="s">
        <v>3280</v>
      </c>
    </row>
    <row r="242" spans="1:7" x14ac:dyDescent="0.2">
      <c r="A242" t="str">
        <f t="shared" si="3"/>
        <v>Australia2014Q4</v>
      </c>
      <c r="B242" t="s">
        <v>1</v>
      </c>
      <c r="C242">
        <v>2014</v>
      </c>
      <c r="D242">
        <v>4</v>
      </c>
      <c r="E242" t="s">
        <v>2377</v>
      </c>
      <c r="F242">
        <v>421270</v>
      </c>
      <c r="G242">
        <v>421270</v>
      </c>
    </row>
    <row r="243" spans="1:7" hidden="1" x14ac:dyDescent="0.2">
      <c r="A243" t="str">
        <f t="shared" si="3"/>
        <v>Australia2014Q4</v>
      </c>
      <c r="B243" t="s">
        <v>1</v>
      </c>
      <c r="C243">
        <v>2014</v>
      </c>
      <c r="D243">
        <v>4</v>
      </c>
      <c r="E243" t="s">
        <v>3278</v>
      </c>
    </row>
    <row r="244" spans="1:7" hidden="1" x14ac:dyDescent="0.2">
      <c r="A244" t="str">
        <f t="shared" si="3"/>
        <v>Australia2014Q4</v>
      </c>
      <c r="B244" t="s">
        <v>1</v>
      </c>
      <c r="C244">
        <v>2014</v>
      </c>
      <c r="D244">
        <v>4</v>
      </c>
      <c r="E244" t="s">
        <v>3279</v>
      </c>
    </row>
    <row r="245" spans="1:7" hidden="1" x14ac:dyDescent="0.2">
      <c r="A245" t="str">
        <f t="shared" si="3"/>
        <v>Australia2014Q4</v>
      </c>
      <c r="B245" t="s">
        <v>1</v>
      </c>
      <c r="C245">
        <v>2014</v>
      </c>
      <c r="D245">
        <v>4</v>
      </c>
      <c r="E245" t="s">
        <v>3280</v>
      </c>
    </row>
    <row r="246" spans="1:7" x14ac:dyDescent="0.2">
      <c r="A246" t="str">
        <f t="shared" si="3"/>
        <v>Australia2015Q1</v>
      </c>
      <c r="B246" t="s">
        <v>1</v>
      </c>
      <c r="C246">
        <v>2015</v>
      </c>
      <c r="D246">
        <v>1</v>
      </c>
      <c r="E246" t="s">
        <v>2377</v>
      </c>
      <c r="F246">
        <v>391928</v>
      </c>
      <c r="G246">
        <v>391928</v>
      </c>
    </row>
    <row r="247" spans="1:7" hidden="1" x14ac:dyDescent="0.2">
      <c r="A247" t="str">
        <f t="shared" si="3"/>
        <v>Australia2015Q1</v>
      </c>
      <c r="B247" t="s">
        <v>1</v>
      </c>
      <c r="C247">
        <v>2015</v>
      </c>
      <c r="D247">
        <v>1</v>
      </c>
      <c r="E247" t="s">
        <v>3278</v>
      </c>
    </row>
    <row r="248" spans="1:7" hidden="1" x14ac:dyDescent="0.2">
      <c r="A248" t="str">
        <f t="shared" si="3"/>
        <v>Australia2015Q1</v>
      </c>
      <c r="B248" t="s">
        <v>1</v>
      </c>
      <c r="C248">
        <v>2015</v>
      </c>
      <c r="D248">
        <v>1</v>
      </c>
      <c r="E248" t="s">
        <v>3279</v>
      </c>
    </row>
    <row r="249" spans="1:7" hidden="1" x14ac:dyDescent="0.2">
      <c r="A249" t="str">
        <f t="shared" si="3"/>
        <v>Australia2015Q1</v>
      </c>
      <c r="B249" t="s">
        <v>1</v>
      </c>
      <c r="C249">
        <v>2015</v>
      </c>
      <c r="D249">
        <v>1</v>
      </c>
      <c r="E249" t="s">
        <v>3280</v>
      </c>
    </row>
    <row r="250" spans="1:7" x14ac:dyDescent="0.2">
      <c r="A250" t="str">
        <f t="shared" si="3"/>
        <v>Australia2015Q2</v>
      </c>
      <c r="B250" t="s">
        <v>1</v>
      </c>
      <c r="C250">
        <v>2015</v>
      </c>
      <c r="D250">
        <v>2</v>
      </c>
      <c r="E250" t="s">
        <v>2377</v>
      </c>
      <c r="F250">
        <v>408262</v>
      </c>
      <c r="G250">
        <v>408262</v>
      </c>
    </row>
    <row r="251" spans="1:7" hidden="1" x14ac:dyDescent="0.2">
      <c r="A251" t="str">
        <f t="shared" si="3"/>
        <v>Australia2015Q2</v>
      </c>
      <c r="B251" t="s">
        <v>1</v>
      </c>
      <c r="C251">
        <v>2015</v>
      </c>
      <c r="D251">
        <v>2</v>
      </c>
      <c r="E251" t="s">
        <v>3278</v>
      </c>
    </row>
    <row r="252" spans="1:7" hidden="1" x14ac:dyDescent="0.2">
      <c r="A252" t="str">
        <f t="shared" si="3"/>
        <v>Australia2015Q2</v>
      </c>
      <c r="B252" t="s">
        <v>1</v>
      </c>
      <c r="C252">
        <v>2015</v>
      </c>
      <c r="D252">
        <v>2</v>
      </c>
      <c r="E252" t="s">
        <v>3279</v>
      </c>
    </row>
    <row r="253" spans="1:7" hidden="1" x14ac:dyDescent="0.2">
      <c r="A253" t="str">
        <f t="shared" si="3"/>
        <v>Australia2015Q2</v>
      </c>
      <c r="B253" t="s">
        <v>1</v>
      </c>
      <c r="C253">
        <v>2015</v>
      </c>
      <c r="D253">
        <v>2</v>
      </c>
      <c r="E253" t="s">
        <v>3280</v>
      </c>
    </row>
    <row r="254" spans="1:7" x14ac:dyDescent="0.2">
      <c r="A254" t="str">
        <f t="shared" si="3"/>
        <v>Australia2015Q3</v>
      </c>
      <c r="B254" t="s">
        <v>1</v>
      </c>
      <c r="C254">
        <v>2015</v>
      </c>
      <c r="D254">
        <v>3</v>
      </c>
      <c r="E254" t="s">
        <v>2377</v>
      </c>
      <c r="F254">
        <v>410689</v>
      </c>
      <c r="G254">
        <v>410689</v>
      </c>
    </row>
    <row r="255" spans="1:7" hidden="1" x14ac:dyDescent="0.2">
      <c r="A255" t="str">
        <f t="shared" si="3"/>
        <v>Australia2015Q3</v>
      </c>
      <c r="B255" t="s">
        <v>1</v>
      </c>
      <c r="C255">
        <v>2015</v>
      </c>
      <c r="D255">
        <v>3</v>
      </c>
      <c r="E255" t="s">
        <v>3278</v>
      </c>
    </row>
    <row r="256" spans="1:7" hidden="1" x14ac:dyDescent="0.2">
      <c r="A256" t="str">
        <f t="shared" si="3"/>
        <v>Australia2015Q3</v>
      </c>
      <c r="B256" t="s">
        <v>1</v>
      </c>
      <c r="C256">
        <v>2015</v>
      </c>
      <c r="D256">
        <v>3</v>
      </c>
      <c r="E256" t="s">
        <v>3279</v>
      </c>
    </row>
    <row r="257" spans="1:7" hidden="1" x14ac:dyDescent="0.2">
      <c r="A257" t="str">
        <f t="shared" si="3"/>
        <v>Australia2015Q3</v>
      </c>
      <c r="B257" t="s">
        <v>1</v>
      </c>
      <c r="C257">
        <v>2015</v>
      </c>
      <c r="D257">
        <v>3</v>
      </c>
      <c r="E257" t="s">
        <v>3280</v>
      </c>
    </row>
    <row r="258" spans="1:7" x14ac:dyDescent="0.2">
      <c r="A258" t="str">
        <f t="shared" si="3"/>
        <v>Australia2015Q4</v>
      </c>
      <c r="B258" t="s">
        <v>1</v>
      </c>
      <c r="C258">
        <v>2015</v>
      </c>
      <c r="D258">
        <v>4</v>
      </c>
      <c r="E258" t="s">
        <v>2377</v>
      </c>
      <c r="F258">
        <v>427376</v>
      </c>
      <c r="G258">
        <v>427376</v>
      </c>
    </row>
    <row r="259" spans="1:7" hidden="1" x14ac:dyDescent="0.2">
      <c r="A259" t="str">
        <f t="shared" si="3"/>
        <v>Australia2015Q4</v>
      </c>
      <c r="B259" t="s">
        <v>1</v>
      </c>
      <c r="C259">
        <v>2015</v>
      </c>
      <c r="D259">
        <v>4</v>
      </c>
      <c r="E259" t="s">
        <v>3278</v>
      </c>
    </row>
    <row r="260" spans="1:7" hidden="1" x14ac:dyDescent="0.2">
      <c r="A260" t="str">
        <f t="shared" si="3"/>
        <v>Australia2015Q4</v>
      </c>
      <c r="B260" t="s">
        <v>1</v>
      </c>
      <c r="C260">
        <v>2015</v>
      </c>
      <c r="D260">
        <v>4</v>
      </c>
      <c r="E260" t="s">
        <v>3279</v>
      </c>
    </row>
    <row r="261" spans="1:7" hidden="1" x14ac:dyDescent="0.2">
      <c r="A261" t="str">
        <f t="shared" si="3"/>
        <v>Australia2015Q4</v>
      </c>
      <c r="B261" t="s">
        <v>1</v>
      </c>
      <c r="C261">
        <v>2015</v>
      </c>
      <c r="D261">
        <v>4</v>
      </c>
      <c r="E261" t="s">
        <v>3280</v>
      </c>
    </row>
    <row r="262" spans="1:7" x14ac:dyDescent="0.2">
      <c r="A262" t="str">
        <f t="shared" si="3"/>
        <v>Australia2016Q1</v>
      </c>
      <c r="B262" t="s">
        <v>1</v>
      </c>
      <c r="C262">
        <v>2016</v>
      </c>
      <c r="D262">
        <v>1</v>
      </c>
      <c r="E262" t="s">
        <v>2377</v>
      </c>
      <c r="F262">
        <v>397789</v>
      </c>
      <c r="G262">
        <v>397789</v>
      </c>
    </row>
    <row r="263" spans="1:7" hidden="1" x14ac:dyDescent="0.2">
      <c r="A263" t="str">
        <f t="shared" ref="A263:A326" si="4">_xlfn.TEXTJOIN(,TRUE,B263,C263,"Q",D263)</f>
        <v>Australia2016Q1</v>
      </c>
      <c r="B263" t="s">
        <v>1</v>
      </c>
      <c r="C263">
        <v>2016</v>
      </c>
      <c r="D263">
        <v>1</v>
      </c>
      <c r="E263" t="s">
        <v>3278</v>
      </c>
    </row>
    <row r="264" spans="1:7" hidden="1" x14ac:dyDescent="0.2">
      <c r="A264" t="str">
        <f t="shared" si="4"/>
        <v>Australia2016Q1</v>
      </c>
      <c r="B264" t="s">
        <v>1</v>
      </c>
      <c r="C264">
        <v>2016</v>
      </c>
      <c r="D264">
        <v>1</v>
      </c>
      <c r="E264" t="s">
        <v>3279</v>
      </c>
    </row>
    <row r="265" spans="1:7" hidden="1" x14ac:dyDescent="0.2">
      <c r="A265" t="str">
        <f t="shared" si="4"/>
        <v>Australia2016Q1</v>
      </c>
      <c r="B265" t="s">
        <v>1</v>
      </c>
      <c r="C265">
        <v>2016</v>
      </c>
      <c r="D265">
        <v>1</v>
      </c>
      <c r="E265" t="s">
        <v>3280</v>
      </c>
    </row>
    <row r="266" spans="1:7" x14ac:dyDescent="0.2">
      <c r="A266" t="str">
        <f t="shared" si="4"/>
        <v>Australia2016Q2</v>
      </c>
      <c r="B266" t="s">
        <v>1</v>
      </c>
      <c r="C266">
        <v>2016</v>
      </c>
      <c r="D266">
        <v>2</v>
      </c>
      <c r="E266" t="s">
        <v>2377</v>
      </c>
      <c r="F266">
        <v>421684</v>
      </c>
      <c r="G266">
        <v>421684</v>
      </c>
    </row>
    <row r="267" spans="1:7" hidden="1" x14ac:dyDescent="0.2">
      <c r="A267" t="str">
        <f t="shared" si="4"/>
        <v>Australia2016Q2</v>
      </c>
      <c r="B267" t="s">
        <v>1</v>
      </c>
      <c r="C267">
        <v>2016</v>
      </c>
      <c r="D267">
        <v>2</v>
      </c>
      <c r="E267" t="s">
        <v>3278</v>
      </c>
    </row>
    <row r="268" spans="1:7" hidden="1" x14ac:dyDescent="0.2">
      <c r="A268" t="str">
        <f t="shared" si="4"/>
        <v>Australia2016Q2</v>
      </c>
      <c r="B268" t="s">
        <v>1</v>
      </c>
      <c r="C268">
        <v>2016</v>
      </c>
      <c r="D268">
        <v>2</v>
      </c>
      <c r="E268" t="s">
        <v>3279</v>
      </c>
    </row>
    <row r="269" spans="1:7" hidden="1" x14ac:dyDescent="0.2">
      <c r="A269" t="str">
        <f t="shared" si="4"/>
        <v>Australia2016Q2</v>
      </c>
      <c r="B269" t="s">
        <v>1</v>
      </c>
      <c r="C269">
        <v>2016</v>
      </c>
      <c r="D269">
        <v>2</v>
      </c>
      <c r="E269" t="s">
        <v>3280</v>
      </c>
    </row>
    <row r="270" spans="1:7" x14ac:dyDescent="0.2">
      <c r="A270" t="str">
        <f t="shared" si="4"/>
        <v>Australia2016Q3</v>
      </c>
      <c r="B270" t="s">
        <v>1</v>
      </c>
      <c r="C270">
        <v>2016</v>
      </c>
      <c r="D270">
        <v>3</v>
      </c>
      <c r="E270" t="s">
        <v>2377</v>
      </c>
      <c r="F270">
        <v>423673</v>
      </c>
      <c r="G270">
        <v>423673</v>
      </c>
    </row>
    <row r="271" spans="1:7" hidden="1" x14ac:dyDescent="0.2">
      <c r="A271" t="str">
        <f t="shared" si="4"/>
        <v>Australia2016Q3</v>
      </c>
      <c r="B271" t="s">
        <v>1</v>
      </c>
      <c r="C271">
        <v>2016</v>
      </c>
      <c r="D271">
        <v>3</v>
      </c>
      <c r="E271" t="s">
        <v>3278</v>
      </c>
    </row>
    <row r="272" spans="1:7" hidden="1" x14ac:dyDescent="0.2">
      <c r="A272" t="str">
        <f t="shared" si="4"/>
        <v>Australia2016Q3</v>
      </c>
      <c r="B272" t="s">
        <v>1</v>
      </c>
      <c r="C272">
        <v>2016</v>
      </c>
      <c r="D272">
        <v>3</v>
      </c>
      <c r="E272" t="s">
        <v>3279</v>
      </c>
    </row>
    <row r="273" spans="1:7" hidden="1" x14ac:dyDescent="0.2">
      <c r="A273" t="str">
        <f t="shared" si="4"/>
        <v>Australia2016Q3</v>
      </c>
      <c r="B273" t="s">
        <v>1</v>
      </c>
      <c r="C273">
        <v>2016</v>
      </c>
      <c r="D273">
        <v>3</v>
      </c>
      <c r="E273" t="s">
        <v>3280</v>
      </c>
    </row>
    <row r="274" spans="1:7" x14ac:dyDescent="0.2">
      <c r="A274" t="str">
        <f t="shared" si="4"/>
        <v>Australia2016Q4</v>
      </c>
      <c r="B274" t="s">
        <v>1</v>
      </c>
      <c r="C274">
        <v>2016</v>
      </c>
      <c r="D274">
        <v>4</v>
      </c>
      <c r="E274" t="s">
        <v>2377</v>
      </c>
      <c r="F274">
        <v>456374</v>
      </c>
      <c r="G274">
        <v>456374</v>
      </c>
    </row>
    <row r="275" spans="1:7" hidden="1" x14ac:dyDescent="0.2">
      <c r="A275" t="str">
        <f t="shared" si="4"/>
        <v>Australia2016Q4</v>
      </c>
      <c r="B275" t="s">
        <v>1</v>
      </c>
      <c r="C275">
        <v>2016</v>
      </c>
      <c r="D275">
        <v>4</v>
      </c>
      <c r="E275" t="s">
        <v>3278</v>
      </c>
    </row>
    <row r="276" spans="1:7" hidden="1" x14ac:dyDescent="0.2">
      <c r="A276" t="str">
        <f t="shared" si="4"/>
        <v>Australia2016Q4</v>
      </c>
      <c r="B276" t="s">
        <v>1</v>
      </c>
      <c r="C276">
        <v>2016</v>
      </c>
      <c r="D276">
        <v>4</v>
      </c>
      <c r="E276" t="s">
        <v>3279</v>
      </c>
    </row>
    <row r="277" spans="1:7" hidden="1" x14ac:dyDescent="0.2">
      <c r="A277" t="str">
        <f t="shared" si="4"/>
        <v>Australia2016Q4</v>
      </c>
      <c r="B277" t="s">
        <v>1</v>
      </c>
      <c r="C277">
        <v>2016</v>
      </c>
      <c r="D277">
        <v>4</v>
      </c>
      <c r="E277" t="s">
        <v>3280</v>
      </c>
    </row>
    <row r="278" spans="1:7" x14ac:dyDescent="0.2">
      <c r="A278" t="str">
        <f t="shared" si="4"/>
        <v>Australia2017Q1</v>
      </c>
      <c r="B278" t="s">
        <v>1</v>
      </c>
      <c r="C278">
        <v>2017</v>
      </c>
      <c r="D278">
        <v>1</v>
      </c>
      <c r="E278" t="s">
        <v>2377</v>
      </c>
      <c r="F278">
        <v>429623</v>
      </c>
      <c r="G278">
        <v>429623</v>
      </c>
    </row>
    <row r="279" spans="1:7" hidden="1" x14ac:dyDescent="0.2">
      <c r="A279" t="str">
        <f t="shared" si="4"/>
        <v>Australia2017Q1</v>
      </c>
      <c r="B279" t="s">
        <v>1</v>
      </c>
      <c r="C279">
        <v>2017</v>
      </c>
      <c r="D279">
        <v>1</v>
      </c>
      <c r="E279" t="s">
        <v>3278</v>
      </c>
    </row>
    <row r="280" spans="1:7" hidden="1" x14ac:dyDescent="0.2">
      <c r="A280" t="str">
        <f t="shared" si="4"/>
        <v>Australia2017Q1</v>
      </c>
      <c r="B280" t="s">
        <v>1</v>
      </c>
      <c r="C280">
        <v>2017</v>
      </c>
      <c r="D280">
        <v>1</v>
      </c>
      <c r="E280" t="s">
        <v>3279</v>
      </c>
    </row>
    <row r="281" spans="1:7" hidden="1" x14ac:dyDescent="0.2">
      <c r="A281" t="str">
        <f t="shared" si="4"/>
        <v>Australia2017Q1</v>
      </c>
      <c r="B281" t="s">
        <v>1</v>
      </c>
      <c r="C281">
        <v>2017</v>
      </c>
      <c r="D281">
        <v>1</v>
      </c>
      <c r="E281" t="s">
        <v>3280</v>
      </c>
    </row>
    <row r="282" spans="1:7" x14ac:dyDescent="0.2">
      <c r="A282" t="str">
        <f t="shared" si="4"/>
        <v>Australia2017Q2</v>
      </c>
      <c r="B282" t="s">
        <v>1</v>
      </c>
      <c r="C282">
        <v>2017</v>
      </c>
      <c r="D282">
        <v>2</v>
      </c>
      <c r="E282" t="s">
        <v>2377</v>
      </c>
      <c r="F282">
        <v>449158</v>
      </c>
      <c r="G282">
        <v>449158</v>
      </c>
    </row>
    <row r="283" spans="1:7" hidden="1" x14ac:dyDescent="0.2">
      <c r="A283" t="str">
        <f t="shared" si="4"/>
        <v>Australia2017Q2</v>
      </c>
      <c r="B283" t="s">
        <v>1</v>
      </c>
      <c r="C283">
        <v>2017</v>
      </c>
      <c r="D283">
        <v>2</v>
      </c>
      <c r="E283" t="s">
        <v>3278</v>
      </c>
    </row>
    <row r="284" spans="1:7" hidden="1" x14ac:dyDescent="0.2">
      <c r="A284" t="str">
        <f t="shared" si="4"/>
        <v>Australia2017Q2</v>
      </c>
      <c r="B284" t="s">
        <v>1</v>
      </c>
      <c r="C284">
        <v>2017</v>
      </c>
      <c r="D284">
        <v>2</v>
      </c>
      <c r="E284" t="s">
        <v>3279</v>
      </c>
    </row>
    <row r="285" spans="1:7" hidden="1" x14ac:dyDescent="0.2">
      <c r="A285" t="str">
        <f t="shared" si="4"/>
        <v>Australia2017Q2</v>
      </c>
      <c r="B285" t="s">
        <v>1</v>
      </c>
      <c r="C285">
        <v>2017</v>
      </c>
      <c r="D285">
        <v>2</v>
      </c>
      <c r="E285" t="s">
        <v>3280</v>
      </c>
    </row>
    <row r="286" spans="1:7" x14ac:dyDescent="0.2">
      <c r="A286" t="str">
        <f t="shared" si="4"/>
        <v>Australia2017Q3</v>
      </c>
      <c r="B286" t="s">
        <v>1</v>
      </c>
      <c r="C286">
        <v>2017</v>
      </c>
      <c r="D286">
        <v>3</v>
      </c>
      <c r="E286" t="s">
        <v>2377</v>
      </c>
      <c r="F286">
        <v>451509</v>
      </c>
      <c r="G286">
        <v>451509</v>
      </c>
    </row>
    <row r="287" spans="1:7" hidden="1" x14ac:dyDescent="0.2">
      <c r="A287" t="str">
        <f t="shared" si="4"/>
        <v>Australia2017Q3</v>
      </c>
      <c r="B287" t="s">
        <v>1</v>
      </c>
      <c r="C287">
        <v>2017</v>
      </c>
      <c r="D287">
        <v>3</v>
      </c>
      <c r="E287" t="s">
        <v>3278</v>
      </c>
    </row>
    <row r="288" spans="1:7" hidden="1" x14ac:dyDescent="0.2">
      <c r="A288" t="str">
        <f t="shared" si="4"/>
        <v>Australia2017Q3</v>
      </c>
      <c r="B288" t="s">
        <v>1</v>
      </c>
      <c r="C288">
        <v>2017</v>
      </c>
      <c r="D288">
        <v>3</v>
      </c>
      <c r="E288" t="s">
        <v>3279</v>
      </c>
    </row>
    <row r="289" spans="1:7" hidden="1" x14ac:dyDescent="0.2">
      <c r="A289" t="str">
        <f t="shared" si="4"/>
        <v>Australia2017Q3</v>
      </c>
      <c r="B289" t="s">
        <v>1</v>
      </c>
      <c r="C289">
        <v>2017</v>
      </c>
      <c r="D289">
        <v>3</v>
      </c>
      <c r="E289" t="s">
        <v>3280</v>
      </c>
    </row>
    <row r="290" spans="1:7" x14ac:dyDescent="0.2">
      <c r="A290" t="str">
        <f t="shared" si="4"/>
        <v>Australia2017Q4</v>
      </c>
      <c r="B290" t="s">
        <v>1</v>
      </c>
      <c r="C290">
        <v>2017</v>
      </c>
      <c r="D290">
        <v>4</v>
      </c>
      <c r="E290" t="s">
        <v>2377</v>
      </c>
      <c r="F290">
        <v>471992</v>
      </c>
      <c r="G290">
        <v>471992</v>
      </c>
    </row>
    <row r="291" spans="1:7" hidden="1" x14ac:dyDescent="0.2">
      <c r="A291" t="str">
        <f t="shared" si="4"/>
        <v>Australia2017Q4</v>
      </c>
      <c r="B291" t="s">
        <v>1</v>
      </c>
      <c r="C291">
        <v>2017</v>
      </c>
      <c r="D291">
        <v>4</v>
      </c>
      <c r="E291" t="s">
        <v>3278</v>
      </c>
    </row>
    <row r="292" spans="1:7" hidden="1" x14ac:dyDescent="0.2">
      <c r="A292" t="str">
        <f t="shared" si="4"/>
        <v>Australia2017Q4</v>
      </c>
      <c r="B292" t="s">
        <v>1</v>
      </c>
      <c r="C292">
        <v>2017</v>
      </c>
      <c r="D292">
        <v>4</v>
      </c>
      <c r="E292" t="s">
        <v>3279</v>
      </c>
    </row>
    <row r="293" spans="1:7" hidden="1" x14ac:dyDescent="0.2">
      <c r="A293" t="str">
        <f t="shared" si="4"/>
        <v>Australia2017Q4</v>
      </c>
      <c r="B293" t="s">
        <v>1</v>
      </c>
      <c r="C293">
        <v>2017</v>
      </c>
      <c r="D293">
        <v>4</v>
      </c>
      <c r="E293" t="s">
        <v>3280</v>
      </c>
    </row>
    <row r="294" spans="1:7" x14ac:dyDescent="0.2">
      <c r="A294" t="str">
        <f t="shared" si="4"/>
        <v>Australia2018Q1</v>
      </c>
      <c r="B294" t="s">
        <v>1</v>
      </c>
      <c r="C294">
        <v>2018</v>
      </c>
      <c r="D294">
        <v>1</v>
      </c>
      <c r="E294" t="s">
        <v>2377</v>
      </c>
      <c r="F294">
        <v>446210</v>
      </c>
      <c r="G294">
        <v>446210</v>
      </c>
    </row>
    <row r="295" spans="1:7" hidden="1" x14ac:dyDescent="0.2">
      <c r="A295" t="str">
        <f t="shared" si="4"/>
        <v>Australia2018Q1</v>
      </c>
      <c r="B295" t="s">
        <v>1</v>
      </c>
      <c r="C295">
        <v>2018</v>
      </c>
      <c r="D295">
        <v>1</v>
      </c>
      <c r="E295" t="s">
        <v>3278</v>
      </c>
    </row>
    <row r="296" spans="1:7" hidden="1" x14ac:dyDescent="0.2">
      <c r="A296" t="str">
        <f t="shared" si="4"/>
        <v>Australia2018Q1</v>
      </c>
      <c r="B296" t="s">
        <v>1</v>
      </c>
      <c r="C296">
        <v>2018</v>
      </c>
      <c r="D296">
        <v>1</v>
      </c>
      <c r="E296" t="s">
        <v>3279</v>
      </c>
    </row>
    <row r="297" spans="1:7" hidden="1" x14ac:dyDescent="0.2">
      <c r="A297" t="str">
        <f t="shared" si="4"/>
        <v>Australia2018Q1</v>
      </c>
      <c r="B297" t="s">
        <v>1</v>
      </c>
      <c r="C297">
        <v>2018</v>
      </c>
      <c r="D297">
        <v>1</v>
      </c>
      <c r="E297" t="s">
        <v>3280</v>
      </c>
    </row>
    <row r="298" spans="1:7" x14ac:dyDescent="0.2">
      <c r="A298" t="str">
        <f t="shared" si="4"/>
        <v>Australia2018Q2</v>
      </c>
      <c r="B298" t="s">
        <v>1</v>
      </c>
      <c r="C298">
        <v>2018</v>
      </c>
      <c r="D298">
        <v>2</v>
      </c>
      <c r="E298" t="s">
        <v>2377</v>
      </c>
      <c r="F298">
        <v>472924</v>
      </c>
      <c r="G298">
        <v>472924</v>
      </c>
    </row>
    <row r="299" spans="1:7" hidden="1" x14ac:dyDescent="0.2">
      <c r="A299" t="str">
        <f t="shared" si="4"/>
        <v>Australia2018Q2</v>
      </c>
      <c r="B299" t="s">
        <v>1</v>
      </c>
      <c r="C299">
        <v>2018</v>
      </c>
      <c r="D299">
        <v>2</v>
      </c>
      <c r="E299" t="s">
        <v>3278</v>
      </c>
    </row>
    <row r="300" spans="1:7" hidden="1" x14ac:dyDescent="0.2">
      <c r="A300" t="str">
        <f t="shared" si="4"/>
        <v>Australia2018Q2</v>
      </c>
      <c r="B300" t="s">
        <v>1</v>
      </c>
      <c r="C300">
        <v>2018</v>
      </c>
      <c r="D300">
        <v>2</v>
      </c>
      <c r="E300" t="s">
        <v>3279</v>
      </c>
    </row>
    <row r="301" spans="1:7" hidden="1" x14ac:dyDescent="0.2">
      <c r="A301" t="str">
        <f t="shared" si="4"/>
        <v>Australia2018Q2</v>
      </c>
      <c r="B301" t="s">
        <v>1</v>
      </c>
      <c r="C301">
        <v>2018</v>
      </c>
      <c r="D301">
        <v>2</v>
      </c>
      <c r="E301" t="s">
        <v>3280</v>
      </c>
    </row>
    <row r="302" spans="1:7" x14ac:dyDescent="0.2">
      <c r="A302" t="str">
        <f t="shared" si="4"/>
        <v>Australia2018Q3</v>
      </c>
      <c r="B302" t="s">
        <v>1</v>
      </c>
      <c r="C302">
        <v>2018</v>
      </c>
      <c r="D302">
        <v>3</v>
      </c>
      <c r="E302" t="s">
        <v>2377</v>
      </c>
      <c r="F302">
        <v>475899</v>
      </c>
      <c r="G302">
        <v>475899</v>
      </c>
    </row>
    <row r="303" spans="1:7" hidden="1" x14ac:dyDescent="0.2">
      <c r="A303" t="str">
        <f t="shared" si="4"/>
        <v>Australia2018Q3</v>
      </c>
      <c r="B303" t="s">
        <v>1</v>
      </c>
      <c r="C303">
        <v>2018</v>
      </c>
      <c r="D303">
        <v>3</v>
      </c>
      <c r="E303" t="s">
        <v>3278</v>
      </c>
    </row>
    <row r="304" spans="1:7" hidden="1" x14ac:dyDescent="0.2">
      <c r="A304" t="str">
        <f t="shared" si="4"/>
        <v>Australia2018Q3</v>
      </c>
      <c r="B304" t="s">
        <v>1</v>
      </c>
      <c r="C304">
        <v>2018</v>
      </c>
      <c r="D304">
        <v>3</v>
      </c>
      <c r="E304" t="s">
        <v>3279</v>
      </c>
    </row>
    <row r="305" spans="1:7" hidden="1" x14ac:dyDescent="0.2">
      <c r="A305" t="str">
        <f t="shared" si="4"/>
        <v>Australia2018Q3</v>
      </c>
      <c r="B305" t="s">
        <v>1</v>
      </c>
      <c r="C305">
        <v>2018</v>
      </c>
      <c r="D305">
        <v>3</v>
      </c>
      <c r="E305" t="s">
        <v>3280</v>
      </c>
    </row>
    <row r="306" spans="1:7" x14ac:dyDescent="0.2">
      <c r="A306" t="str">
        <f t="shared" si="4"/>
        <v>Australia2018Q4</v>
      </c>
      <c r="B306" t="s">
        <v>1</v>
      </c>
      <c r="C306">
        <v>2018</v>
      </c>
      <c r="D306">
        <v>4</v>
      </c>
      <c r="E306" t="s">
        <v>2377</v>
      </c>
      <c r="F306">
        <v>500521</v>
      </c>
      <c r="G306">
        <v>500521</v>
      </c>
    </row>
    <row r="307" spans="1:7" hidden="1" x14ac:dyDescent="0.2">
      <c r="A307" t="str">
        <f t="shared" si="4"/>
        <v>Australia2018Q4</v>
      </c>
      <c r="B307" t="s">
        <v>1</v>
      </c>
      <c r="C307">
        <v>2018</v>
      </c>
      <c r="D307">
        <v>4</v>
      </c>
      <c r="E307" t="s">
        <v>3278</v>
      </c>
    </row>
    <row r="308" spans="1:7" hidden="1" x14ac:dyDescent="0.2">
      <c r="A308" t="str">
        <f t="shared" si="4"/>
        <v>Australia2018Q4</v>
      </c>
      <c r="B308" t="s">
        <v>1</v>
      </c>
      <c r="C308">
        <v>2018</v>
      </c>
      <c r="D308">
        <v>4</v>
      </c>
      <c r="E308" t="s">
        <v>3279</v>
      </c>
    </row>
    <row r="309" spans="1:7" hidden="1" x14ac:dyDescent="0.2">
      <c r="A309" t="str">
        <f t="shared" si="4"/>
        <v>Australia2018Q4</v>
      </c>
      <c r="B309" t="s">
        <v>1</v>
      </c>
      <c r="C309">
        <v>2018</v>
      </c>
      <c r="D309">
        <v>4</v>
      </c>
      <c r="E309" t="s">
        <v>3280</v>
      </c>
    </row>
    <row r="310" spans="1:7" x14ac:dyDescent="0.2">
      <c r="A310" t="str">
        <f t="shared" si="4"/>
        <v>Australia2019Q1</v>
      </c>
      <c r="B310" t="s">
        <v>1</v>
      </c>
      <c r="C310">
        <v>2019</v>
      </c>
      <c r="D310">
        <v>1</v>
      </c>
      <c r="E310" t="s">
        <v>2377</v>
      </c>
      <c r="F310">
        <v>470871</v>
      </c>
      <c r="G310">
        <v>470871</v>
      </c>
    </row>
    <row r="311" spans="1:7" hidden="1" x14ac:dyDescent="0.2">
      <c r="A311" t="str">
        <f t="shared" si="4"/>
        <v>Australia2019Q1</v>
      </c>
      <c r="B311" t="s">
        <v>1</v>
      </c>
      <c r="C311">
        <v>2019</v>
      </c>
      <c r="D311">
        <v>1</v>
      </c>
      <c r="E311" t="s">
        <v>3278</v>
      </c>
    </row>
    <row r="312" spans="1:7" hidden="1" x14ac:dyDescent="0.2">
      <c r="A312" t="str">
        <f t="shared" si="4"/>
        <v>Australia2019Q1</v>
      </c>
      <c r="B312" t="s">
        <v>1</v>
      </c>
      <c r="C312">
        <v>2019</v>
      </c>
      <c r="D312">
        <v>1</v>
      </c>
      <c r="E312" t="s">
        <v>3279</v>
      </c>
    </row>
    <row r="313" spans="1:7" hidden="1" x14ac:dyDescent="0.2">
      <c r="A313" t="str">
        <f t="shared" si="4"/>
        <v>Australia2019Q1</v>
      </c>
      <c r="B313" t="s">
        <v>1</v>
      </c>
      <c r="C313">
        <v>2019</v>
      </c>
      <c r="D313">
        <v>1</v>
      </c>
      <c r="E313" t="s">
        <v>3280</v>
      </c>
    </row>
    <row r="314" spans="1:7" x14ac:dyDescent="0.2">
      <c r="A314" t="str">
        <f t="shared" si="4"/>
        <v>Australia2019Q2</v>
      </c>
      <c r="B314" t="s">
        <v>1</v>
      </c>
      <c r="C314">
        <v>2019</v>
      </c>
      <c r="D314">
        <v>2</v>
      </c>
      <c r="E314" t="s">
        <v>2377</v>
      </c>
      <c r="F314">
        <v>499322</v>
      </c>
      <c r="G314">
        <v>499322</v>
      </c>
    </row>
    <row r="315" spans="1:7" hidden="1" x14ac:dyDescent="0.2">
      <c r="A315" t="str">
        <f t="shared" si="4"/>
        <v>Australia2019Q2</v>
      </c>
      <c r="B315" t="s">
        <v>1</v>
      </c>
      <c r="C315">
        <v>2019</v>
      </c>
      <c r="D315">
        <v>2</v>
      </c>
      <c r="E315" t="s">
        <v>3278</v>
      </c>
    </row>
    <row r="316" spans="1:7" hidden="1" x14ac:dyDescent="0.2">
      <c r="A316" t="str">
        <f t="shared" si="4"/>
        <v>Australia2019Q2</v>
      </c>
      <c r="B316" t="s">
        <v>1</v>
      </c>
      <c r="C316">
        <v>2019</v>
      </c>
      <c r="D316">
        <v>2</v>
      </c>
      <c r="E316" t="s">
        <v>3279</v>
      </c>
    </row>
    <row r="317" spans="1:7" hidden="1" x14ac:dyDescent="0.2">
      <c r="A317" t="str">
        <f t="shared" si="4"/>
        <v>Australia2019Q2</v>
      </c>
      <c r="B317" t="s">
        <v>1</v>
      </c>
      <c r="C317">
        <v>2019</v>
      </c>
      <c r="D317">
        <v>2</v>
      </c>
      <c r="E317" t="s">
        <v>3280</v>
      </c>
    </row>
    <row r="318" spans="1:7" x14ac:dyDescent="0.2">
      <c r="A318" t="str">
        <f t="shared" si="4"/>
        <v>Australia2019Q3</v>
      </c>
      <c r="B318" t="s">
        <v>1</v>
      </c>
      <c r="C318">
        <v>2019</v>
      </c>
      <c r="D318">
        <v>3</v>
      </c>
      <c r="E318" t="s">
        <v>2377</v>
      </c>
      <c r="F318">
        <v>502218</v>
      </c>
      <c r="G318">
        <v>502218</v>
      </c>
    </row>
    <row r="319" spans="1:7" hidden="1" x14ac:dyDescent="0.2">
      <c r="A319" t="str">
        <f t="shared" si="4"/>
        <v>Australia2019Q3</v>
      </c>
      <c r="B319" t="s">
        <v>1</v>
      </c>
      <c r="C319">
        <v>2019</v>
      </c>
      <c r="D319">
        <v>3</v>
      </c>
      <c r="E319" t="s">
        <v>3278</v>
      </c>
    </row>
    <row r="320" spans="1:7" hidden="1" x14ac:dyDescent="0.2">
      <c r="A320" t="str">
        <f t="shared" si="4"/>
        <v>Australia2019Q3</v>
      </c>
      <c r="B320" t="s">
        <v>1</v>
      </c>
      <c r="C320">
        <v>2019</v>
      </c>
      <c r="D320">
        <v>3</v>
      </c>
      <c r="E320" t="s">
        <v>3279</v>
      </c>
    </row>
    <row r="321" spans="1:7" hidden="1" x14ac:dyDescent="0.2">
      <c r="A321" t="str">
        <f t="shared" si="4"/>
        <v>Australia2019Q3</v>
      </c>
      <c r="B321" t="s">
        <v>1</v>
      </c>
      <c r="C321">
        <v>2019</v>
      </c>
      <c r="D321">
        <v>3</v>
      </c>
      <c r="E321" t="s">
        <v>3280</v>
      </c>
    </row>
    <row r="322" spans="1:7" x14ac:dyDescent="0.2">
      <c r="A322" t="str">
        <f t="shared" si="4"/>
        <v>Australia2019Q4</v>
      </c>
      <c r="B322" t="s">
        <v>1</v>
      </c>
      <c r="C322">
        <v>2019</v>
      </c>
      <c r="D322">
        <v>4</v>
      </c>
      <c r="E322" t="s">
        <v>2377</v>
      </c>
      <c r="F322">
        <v>521275</v>
      </c>
      <c r="G322">
        <v>521275</v>
      </c>
    </row>
    <row r="323" spans="1:7" hidden="1" x14ac:dyDescent="0.2">
      <c r="A323" t="str">
        <f t="shared" si="4"/>
        <v>Australia2019Q4</v>
      </c>
      <c r="B323" t="s">
        <v>1</v>
      </c>
      <c r="C323">
        <v>2019</v>
      </c>
      <c r="D323">
        <v>4</v>
      </c>
      <c r="E323" t="s">
        <v>3278</v>
      </c>
    </row>
    <row r="324" spans="1:7" hidden="1" x14ac:dyDescent="0.2">
      <c r="A324" t="str">
        <f t="shared" si="4"/>
        <v>Australia2019Q4</v>
      </c>
      <c r="B324" t="s">
        <v>1</v>
      </c>
      <c r="C324">
        <v>2019</v>
      </c>
      <c r="D324">
        <v>4</v>
      </c>
      <c r="E324" t="s">
        <v>3279</v>
      </c>
    </row>
    <row r="325" spans="1:7" hidden="1" x14ac:dyDescent="0.2">
      <c r="A325" t="str">
        <f t="shared" si="4"/>
        <v>Australia2019Q4</v>
      </c>
      <c r="B325" t="s">
        <v>1</v>
      </c>
      <c r="C325">
        <v>2019</v>
      </c>
      <c r="D325">
        <v>4</v>
      </c>
      <c r="E325" t="s">
        <v>3280</v>
      </c>
    </row>
    <row r="326" spans="1:7" x14ac:dyDescent="0.2">
      <c r="A326" t="str">
        <f t="shared" si="4"/>
        <v>Australia2020Q1</v>
      </c>
      <c r="B326" t="s">
        <v>1</v>
      </c>
      <c r="C326">
        <v>2020</v>
      </c>
      <c r="D326">
        <v>1</v>
      </c>
      <c r="E326" t="s">
        <v>2377</v>
      </c>
      <c r="F326">
        <v>486665</v>
      </c>
      <c r="G326">
        <v>486665</v>
      </c>
    </row>
    <row r="327" spans="1:7" hidden="1" x14ac:dyDescent="0.2">
      <c r="A327" t="str">
        <f t="shared" ref="A327:A390" si="5">_xlfn.TEXTJOIN(,TRUE,B327,C327,"Q",D327)</f>
        <v>Australia2020Q1</v>
      </c>
      <c r="B327" t="s">
        <v>1</v>
      </c>
      <c r="C327">
        <v>2020</v>
      </c>
      <c r="D327">
        <v>1</v>
      </c>
      <c r="E327" t="s">
        <v>3278</v>
      </c>
    </row>
    <row r="328" spans="1:7" hidden="1" x14ac:dyDescent="0.2">
      <c r="A328" t="str">
        <f t="shared" si="5"/>
        <v>Australia2020Q1</v>
      </c>
      <c r="B328" t="s">
        <v>1</v>
      </c>
      <c r="C328">
        <v>2020</v>
      </c>
      <c r="D328">
        <v>1</v>
      </c>
      <c r="E328" t="s">
        <v>3279</v>
      </c>
    </row>
    <row r="329" spans="1:7" hidden="1" x14ac:dyDescent="0.2">
      <c r="A329" t="str">
        <f t="shared" si="5"/>
        <v>Australia2020Q1</v>
      </c>
      <c r="B329" t="s">
        <v>1</v>
      </c>
      <c r="C329">
        <v>2020</v>
      </c>
      <c r="D329">
        <v>1</v>
      </c>
      <c r="E329" t="s">
        <v>3280</v>
      </c>
    </row>
    <row r="330" spans="1:7" x14ac:dyDescent="0.2">
      <c r="A330" t="str">
        <f t="shared" si="5"/>
        <v>Australia2020Q2</v>
      </c>
      <c r="B330" t="s">
        <v>1</v>
      </c>
      <c r="C330">
        <v>2020</v>
      </c>
      <c r="D330">
        <v>2</v>
      </c>
      <c r="E330" t="s">
        <v>2377</v>
      </c>
      <c r="F330">
        <v>469313</v>
      </c>
      <c r="G330">
        <v>469313</v>
      </c>
    </row>
    <row r="331" spans="1:7" hidden="1" x14ac:dyDescent="0.2">
      <c r="A331" t="str">
        <f t="shared" si="5"/>
        <v>Australia2020Q2</v>
      </c>
      <c r="B331" t="s">
        <v>1</v>
      </c>
      <c r="C331">
        <v>2020</v>
      </c>
      <c r="D331">
        <v>2</v>
      </c>
      <c r="E331" t="s">
        <v>3278</v>
      </c>
    </row>
    <row r="332" spans="1:7" hidden="1" x14ac:dyDescent="0.2">
      <c r="A332" t="str">
        <f t="shared" si="5"/>
        <v>Australia2020Q2</v>
      </c>
      <c r="B332" t="s">
        <v>1</v>
      </c>
      <c r="C332">
        <v>2020</v>
      </c>
      <c r="D332">
        <v>2</v>
      </c>
      <c r="E332" t="s">
        <v>3279</v>
      </c>
    </row>
    <row r="333" spans="1:7" hidden="1" x14ac:dyDescent="0.2">
      <c r="A333" t="str">
        <f t="shared" si="5"/>
        <v>Australia2020Q2</v>
      </c>
      <c r="B333" t="s">
        <v>1</v>
      </c>
      <c r="C333">
        <v>2020</v>
      </c>
      <c r="D333">
        <v>2</v>
      </c>
      <c r="E333" t="s">
        <v>3280</v>
      </c>
    </row>
    <row r="334" spans="1:7" x14ac:dyDescent="0.2">
      <c r="A334" t="str">
        <f t="shared" si="5"/>
        <v>Australia2020Q3</v>
      </c>
      <c r="B334" t="s">
        <v>1</v>
      </c>
      <c r="C334">
        <v>2020</v>
      </c>
      <c r="D334">
        <v>3</v>
      </c>
      <c r="E334" t="s">
        <v>2377</v>
      </c>
      <c r="F334">
        <v>486391</v>
      </c>
      <c r="G334">
        <v>486391</v>
      </c>
    </row>
    <row r="335" spans="1:7" hidden="1" x14ac:dyDescent="0.2">
      <c r="A335" t="str">
        <f t="shared" si="5"/>
        <v>Australia2020Q3</v>
      </c>
      <c r="B335" t="s">
        <v>1</v>
      </c>
      <c r="C335">
        <v>2020</v>
      </c>
      <c r="D335">
        <v>3</v>
      </c>
      <c r="E335" t="s">
        <v>3278</v>
      </c>
    </row>
    <row r="336" spans="1:7" hidden="1" x14ac:dyDescent="0.2">
      <c r="A336" t="str">
        <f t="shared" si="5"/>
        <v>Australia2020Q3</v>
      </c>
      <c r="B336" t="s">
        <v>1</v>
      </c>
      <c r="C336">
        <v>2020</v>
      </c>
      <c r="D336">
        <v>3</v>
      </c>
      <c r="E336" t="s">
        <v>3279</v>
      </c>
    </row>
    <row r="337" spans="1:7" hidden="1" x14ac:dyDescent="0.2">
      <c r="A337" t="str">
        <f t="shared" si="5"/>
        <v>Australia2020Q3</v>
      </c>
      <c r="B337" t="s">
        <v>1</v>
      </c>
      <c r="C337">
        <v>2020</v>
      </c>
      <c r="D337">
        <v>3</v>
      </c>
      <c r="E337" t="s">
        <v>3280</v>
      </c>
    </row>
    <row r="338" spans="1:7" x14ac:dyDescent="0.2">
      <c r="A338" t="str">
        <f t="shared" si="5"/>
        <v>Australia2020Q4</v>
      </c>
      <c r="B338" t="s">
        <v>1</v>
      </c>
      <c r="C338">
        <v>2020</v>
      </c>
      <c r="D338">
        <v>4</v>
      </c>
      <c r="E338" t="s">
        <v>2377</v>
      </c>
      <c r="F338">
        <v>530545</v>
      </c>
      <c r="G338">
        <v>530545</v>
      </c>
    </row>
    <row r="339" spans="1:7" hidden="1" x14ac:dyDescent="0.2">
      <c r="A339" t="str">
        <f t="shared" si="5"/>
        <v>Australia2020Q4</v>
      </c>
      <c r="B339" t="s">
        <v>1</v>
      </c>
      <c r="C339">
        <v>2020</v>
      </c>
      <c r="D339">
        <v>4</v>
      </c>
      <c r="E339" t="s">
        <v>3278</v>
      </c>
    </row>
    <row r="340" spans="1:7" hidden="1" x14ac:dyDescent="0.2">
      <c r="A340" t="str">
        <f t="shared" si="5"/>
        <v>Australia2020Q4</v>
      </c>
      <c r="B340" t="s">
        <v>1</v>
      </c>
      <c r="C340">
        <v>2020</v>
      </c>
      <c r="D340">
        <v>4</v>
      </c>
      <c r="E340" t="s">
        <v>3279</v>
      </c>
    </row>
    <row r="341" spans="1:7" hidden="1" x14ac:dyDescent="0.2">
      <c r="A341" t="str">
        <f t="shared" si="5"/>
        <v>Australia2020Q4</v>
      </c>
      <c r="B341" t="s">
        <v>1</v>
      </c>
      <c r="C341">
        <v>2020</v>
      </c>
      <c r="D341">
        <v>4</v>
      </c>
      <c r="E341" t="s">
        <v>3280</v>
      </c>
    </row>
    <row r="342" spans="1:7" x14ac:dyDescent="0.2">
      <c r="A342" t="str">
        <f t="shared" si="5"/>
        <v>Australia2021Q1</v>
      </c>
      <c r="B342" t="s">
        <v>1</v>
      </c>
      <c r="C342">
        <v>2021</v>
      </c>
      <c r="D342">
        <v>1</v>
      </c>
      <c r="E342" t="s">
        <v>2377</v>
      </c>
      <c r="F342">
        <v>511450</v>
      </c>
      <c r="G342">
        <v>511450</v>
      </c>
    </row>
    <row r="343" spans="1:7" hidden="1" x14ac:dyDescent="0.2">
      <c r="A343" t="str">
        <f t="shared" si="5"/>
        <v>Australia2021Q1</v>
      </c>
      <c r="B343" t="s">
        <v>1</v>
      </c>
      <c r="C343">
        <v>2021</v>
      </c>
      <c r="D343">
        <v>1</v>
      </c>
      <c r="E343" t="s">
        <v>3278</v>
      </c>
    </row>
    <row r="344" spans="1:7" hidden="1" x14ac:dyDescent="0.2">
      <c r="A344" t="str">
        <f t="shared" si="5"/>
        <v>Australia2021Q1</v>
      </c>
      <c r="B344" t="s">
        <v>1</v>
      </c>
      <c r="C344">
        <v>2021</v>
      </c>
      <c r="D344">
        <v>1</v>
      </c>
      <c r="E344" t="s">
        <v>3279</v>
      </c>
    </row>
    <row r="345" spans="1:7" hidden="1" x14ac:dyDescent="0.2">
      <c r="A345" t="str">
        <f t="shared" si="5"/>
        <v>Australia2021Q1</v>
      </c>
      <c r="B345" t="s">
        <v>1</v>
      </c>
      <c r="C345">
        <v>2021</v>
      </c>
      <c r="D345">
        <v>1</v>
      </c>
      <c r="E345" t="s">
        <v>3280</v>
      </c>
    </row>
    <row r="346" spans="1:7" x14ac:dyDescent="0.2">
      <c r="A346" t="str">
        <f t="shared" si="5"/>
        <v>Australia2021Q2</v>
      </c>
      <c r="B346" t="s">
        <v>1</v>
      </c>
      <c r="C346">
        <v>2021</v>
      </c>
      <c r="D346">
        <v>2</v>
      </c>
      <c r="E346" t="s">
        <v>2377</v>
      </c>
      <c r="F346">
        <v>552033</v>
      </c>
      <c r="G346">
        <v>552033</v>
      </c>
    </row>
    <row r="347" spans="1:7" hidden="1" x14ac:dyDescent="0.2">
      <c r="A347" t="str">
        <f t="shared" si="5"/>
        <v>Australia2021Q2</v>
      </c>
      <c r="B347" t="s">
        <v>1</v>
      </c>
      <c r="C347">
        <v>2021</v>
      </c>
      <c r="D347">
        <v>2</v>
      </c>
      <c r="E347" t="s">
        <v>3278</v>
      </c>
    </row>
    <row r="348" spans="1:7" hidden="1" x14ac:dyDescent="0.2">
      <c r="A348" t="str">
        <f t="shared" si="5"/>
        <v>Australia2021Q2</v>
      </c>
      <c r="B348" t="s">
        <v>1</v>
      </c>
      <c r="C348">
        <v>2021</v>
      </c>
      <c r="D348">
        <v>2</v>
      </c>
      <c r="E348" t="s">
        <v>3279</v>
      </c>
    </row>
    <row r="349" spans="1:7" hidden="1" x14ac:dyDescent="0.2">
      <c r="A349" t="str">
        <f t="shared" si="5"/>
        <v>Australia2021Q2</v>
      </c>
      <c r="B349" t="s">
        <v>1</v>
      </c>
      <c r="C349">
        <v>2021</v>
      </c>
      <c r="D349">
        <v>2</v>
      </c>
      <c r="E349" t="s">
        <v>3280</v>
      </c>
    </row>
    <row r="350" spans="1:7" x14ac:dyDescent="0.2">
      <c r="A350" t="str">
        <f t="shared" si="5"/>
        <v>Australia2021Q3</v>
      </c>
      <c r="B350" t="s">
        <v>1</v>
      </c>
      <c r="C350">
        <v>2021</v>
      </c>
      <c r="D350">
        <v>3</v>
      </c>
      <c r="E350" t="s">
        <v>2377</v>
      </c>
      <c r="F350">
        <v>542461</v>
      </c>
      <c r="G350">
        <v>542461</v>
      </c>
    </row>
    <row r="351" spans="1:7" hidden="1" x14ac:dyDescent="0.2">
      <c r="A351" t="str">
        <f t="shared" si="5"/>
        <v>Australia2021Q3</v>
      </c>
      <c r="B351" t="s">
        <v>1</v>
      </c>
      <c r="C351">
        <v>2021</v>
      </c>
      <c r="D351">
        <v>3</v>
      </c>
      <c r="E351" t="s">
        <v>3278</v>
      </c>
    </row>
    <row r="352" spans="1:7" hidden="1" x14ac:dyDescent="0.2">
      <c r="A352" t="str">
        <f t="shared" si="5"/>
        <v>Australia2021Q3</v>
      </c>
      <c r="B352" t="s">
        <v>1</v>
      </c>
      <c r="C352">
        <v>2021</v>
      </c>
      <c r="D352">
        <v>3</v>
      </c>
      <c r="E352" t="s">
        <v>3279</v>
      </c>
    </row>
    <row r="353" spans="1:7" hidden="1" x14ac:dyDescent="0.2">
      <c r="A353" t="str">
        <f t="shared" si="5"/>
        <v>Australia2021Q3</v>
      </c>
      <c r="B353" t="s">
        <v>1</v>
      </c>
      <c r="C353">
        <v>2021</v>
      </c>
      <c r="D353">
        <v>3</v>
      </c>
      <c r="E353" t="s">
        <v>3280</v>
      </c>
    </row>
    <row r="354" spans="1:7" x14ac:dyDescent="0.2">
      <c r="A354" t="str">
        <f t="shared" si="5"/>
        <v>Australia2021Q4</v>
      </c>
      <c r="B354" t="s">
        <v>1</v>
      </c>
      <c r="C354">
        <v>2021</v>
      </c>
      <c r="D354">
        <v>4</v>
      </c>
      <c r="E354" t="s">
        <v>2377</v>
      </c>
      <c r="F354">
        <v>584995</v>
      </c>
      <c r="G354">
        <v>584995</v>
      </c>
    </row>
    <row r="355" spans="1:7" hidden="1" x14ac:dyDescent="0.2">
      <c r="A355" t="str">
        <f t="shared" si="5"/>
        <v>Australia2021Q4</v>
      </c>
      <c r="B355" t="s">
        <v>1</v>
      </c>
      <c r="C355">
        <v>2021</v>
      </c>
      <c r="D355">
        <v>4</v>
      </c>
      <c r="E355" t="s">
        <v>3278</v>
      </c>
    </row>
    <row r="356" spans="1:7" hidden="1" x14ac:dyDescent="0.2">
      <c r="A356" t="str">
        <f t="shared" si="5"/>
        <v>Australia2021Q4</v>
      </c>
      <c r="B356" t="s">
        <v>1</v>
      </c>
      <c r="C356">
        <v>2021</v>
      </c>
      <c r="D356">
        <v>4</v>
      </c>
      <c r="E356" t="s">
        <v>3279</v>
      </c>
    </row>
    <row r="357" spans="1:7" hidden="1" x14ac:dyDescent="0.2">
      <c r="A357" t="str">
        <f t="shared" si="5"/>
        <v>Australia2021Q4</v>
      </c>
      <c r="B357" t="s">
        <v>1</v>
      </c>
      <c r="C357">
        <v>2021</v>
      </c>
      <c r="D357">
        <v>4</v>
      </c>
      <c r="E357" t="s">
        <v>3280</v>
      </c>
    </row>
    <row r="358" spans="1:7" x14ac:dyDescent="0.2">
      <c r="A358" t="str">
        <f t="shared" si="5"/>
        <v>Austria2000Q1</v>
      </c>
      <c r="B358" t="s">
        <v>2</v>
      </c>
      <c r="C358">
        <v>2000</v>
      </c>
      <c r="D358">
        <v>1</v>
      </c>
      <c r="E358" t="s">
        <v>2377</v>
      </c>
      <c r="F358">
        <v>50660.1</v>
      </c>
      <c r="G358">
        <v>50660.1</v>
      </c>
    </row>
    <row r="359" spans="1:7" hidden="1" x14ac:dyDescent="0.2">
      <c r="A359" t="str">
        <f t="shared" si="5"/>
        <v>Austria2000Q1</v>
      </c>
      <c r="B359" t="s">
        <v>2</v>
      </c>
      <c r="C359">
        <v>2000</v>
      </c>
      <c r="D359">
        <v>1</v>
      </c>
      <c r="E359" t="s">
        <v>3278</v>
      </c>
    </row>
    <row r="360" spans="1:7" hidden="1" x14ac:dyDescent="0.2">
      <c r="A360" t="str">
        <f t="shared" si="5"/>
        <v>Austria2000Q1</v>
      </c>
      <c r="B360" t="s">
        <v>2</v>
      </c>
      <c r="C360">
        <v>2000</v>
      </c>
      <c r="D360">
        <v>1</v>
      </c>
      <c r="E360" t="s">
        <v>3279</v>
      </c>
    </row>
    <row r="361" spans="1:7" hidden="1" x14ac:dyDescent="0.2">
      <c r="A361" t="str">
        <f t="shared" si="5"/>
        <v>Austria2000Q1</v>
      </c>
      <c r="B361" t="s">
        <v>2</v>
      </c>
      <c r="C361">
        <v>2000</v>
      </c>
      <c r="D361">
        <v>1</v>
      </c>
      <c r="E361" t="s">
        <v>3280</v>
      </c>
    </row>
    <row r="362" spans="1:7" x14ac:dyDescent="0.2">
      <c r="A362" t="str">
        <f t="shared" si="5"/>
        <v>Austria2000Q2</v>
      </c>
      <c r="B362" t="s">
        <v>2</v>
      </c>
      <c r="C362">
        <v>2000</v>
      </c>
      <c r="D362">
        <v>2</v>
      </c>
      <c r="E362" t="s">
        <v>2377</v>
      </c>
      <c r="F362">
        <v>53226</v>
      </c>
      <c r="G362">
        <v>53226</v>
      </c>
    </row>
    <row r="363" spans="1:7" hidden="1" x14ac:dyDescent="0.2">
      <c r="A363" t="str">
        <f t="shared" si="5"/>
        <v>Austria2000Q2</v>
      </c>
      <c r="B363" t="s">
        <v>2</v>
      </c>
      <c r="C363">
        <v>2000</v>
      </c>
      <c r="D363">
        <v>2</v>
      </c>
      <c r="E363" t="s">
        <v>3278</v>
      </c>
    </row>
    <row r="364" spans="1:7" hidden="1" x14ac:dyDescent="0.2">
      <c r="A364" t="str">
        <f t="shared" si="5"/>
        <v>Austria2000Q2</v>
      </c>
      <c r="B364" t="s">
        <v>2</v>
      </c>
      <c r="C364">
        <v>2000</v>
      </c>
      <c r="D364">
        <v>2</v>
      </c>
      <c r="E364" t="s">
        <v>3279</v>
      </c>
    </row>
    <row r="365" spans="1:7" hidden="1" x14ac:dyDescent="0.2">
      <c r="A365" t="str">
        <f t="shared" si="5"/>
        <v>Austria2000Q2</v>
      </c>
      <c r="B365" t="s">
        <v>2</v>
      </c>
      <c r="C365">
        <v>2000</v>
      </c>
      <c r="D365">
        <v>2</v>
      </c>
      <c r="E365" t="s">
        <v>3280</v>
      </c>
    </row>
    <row r="366" spans="1:7" x14ac:dyDescent="0.2">
      <c r="A366" t="str">
        <f t="shared" si="5"/>
        <v>Austria2000Q3</v>
      </c>
      <c r="B366" t="s">
        <v>2</v>
      </c>
      <c r="C366">
        <v>2000</v>
      </c>
      <c r="D366">
        <v>3</v>
      </c>
      <c r="E366" t="s">
        <v>2377</v>
      </c>
      <c r="F366">
        <v>53588.7</v>
      </c>
      <c r="G366">
        <v>53588.7</v>
      </c>
    </row>
    <row r="367" spans="1:7" hidden="1" x14ac:dyDescent="0.2">
      <c r="A367" t="str">
        <f t="shared" si="5"/>
        <v>Austria2000Q3</v>
      </c>
      <c r="B367" t="s">
        <v>2</v>
      </c>
      <c r="C367">
        <v>2000</v>
      </c>
      <c r="D367">
        <v>3</v>
      </c>
      <c r="E367" t="s">
        <v>3278</v>
      </c>
    </row>
    <row r="368" spans="1:7" hidden="1" x14ac:dyDescent="0.2">
      <c r="A368" t="str">
        <f t="shared" si="5"/>
        <v>Austria2000Q3</v>
      </c>
      <c r="B368" t="s">
        <v>2</v>
      </c>
      <c r="C368">
        <v>2000</v>
      </c>
      <c r="D368">
        <v>3</v>
      </c>
      <c r="E368" t="s">
        <v>3279</v>
      </c>
    </row>
    <row r="369" spans="1:7" hidden="1" x14ac:dyDescent="0.2">
      <c r="A369" t="str">
        <f t="shared" si="5"/>
        <v>Austria2000Q3</v>
      </c>
      <c r="B369" t="s">
        <v>2</v>
      </c>
      <c r="C369">
        <v>2000</v>
      </c>
      <c r="D369">
        <v>3</v>
      </c>
      <c r="E369" t="s">
        <v>3280</v>
      </c>
    </row>
    <row r="370" spans="1:7" x14ac:dyDescent="0.2">
      <c r="A370" t="str">
        <f t="shared" si="5"/>
        <v>Austria2000Q4</v>
      </c>
      <c r="B370" t="s">
        <v>2</v>
      </c>
      <c r="C370">
        <v>2000</v>
      </c>
      <c r="D370">
        <v>4</v>
      </c>
      <c r="E370" t="s">
        <v>2377</v>
      </c>
      <c r="F370">
        <v>56131.6</v>
      </c>
      <c r="G370">
        <v>56131.6</v>
      </c>
    </row>
    <row r="371" spans="1:7" hidden="1" x14ac:dyDescent="0.2">
      <c r="A371" t="str">
        <f t="shared" si="5"/>
        <v>Austria2000Q4</v>
      </c>
      <c r="B371" t="s">
        <v>2</v>
      </c>
      <c r="C371">
        <v>2000</v>
      </c>
      <c r="D371">
        <v>4</v>
      </c>
      <c r="E371" t="s">
        <v>3278</v>
      </c>
    </row>
    <row r="372" spans="1:7" hidden="1" x14ac:dyDescent="0.2">
      <c r="A372" t="str">
        <f t="shared" si="5"/>
        <v>Austria2000Q4</v>
      </c>
      <c r="B372" t="s">
        <v>2</v>
      </c>
      <c r="C372">
        <v>2000</v>
      </c>
      <c r="D372">
        <v>4</v>
      </c>
      <c r="E372" t="s">
        <v>3279</v>
      </c>
    </row>
    <row r="373" spans="1:7" hidden="1" x14ac:dyDescent="0.2">
      <c r="A373" t="str">
        <f t="shared" si="5"/>
        <v>Austria2000Q4</v>
      </c>
      <c r="B373" t="s">
        <v>2</v>
      </c>
      <c r="C373">
        <v>2000</v>
      </c>
      <c r="D373">
        <v>4</v>
      </c>
      <c r="E373" t="s">
        <v>3280</v>
      </c>
    </row>
    <row r="374" spans="1:7" x14ac:dyDescent="0.2">
      <c r="A374" t="str">
        <f t="shared" si="5"/>
        <v>Austria2001Q1</v>
      </c>
      <c r="B374" t="s">
        <v>2</v>
      </c>
      <c r="C374">
        <v>2001</v>
      </c>
      <c r="D374">
        <v>1</v>
      </c>
      <c r="E374" t="s">
        <v>2377</v>
      </c>
      <c r="F374">
        <v>52479.4</v>
      </c>
      <c r="G374">
        <v>52479.4</v>
      </c>
    </row>
    <row r="375" spans="1:7" hidden="1" x14ac:dyDescent="0.2">
      <c r="A375" t="str">
        <f t="shared" si="5"/>
        <v>Austria2001Q1</v>
      </c>
      <c r="B375" t="s">
        <v>2</v>
      </c>
      <c r="C375">
        <v>2001</v>
      </c>
      <c r="D375">
        <v>1</v>
      </c>
      <c r="E375" t="s">
        <v>3278</v>
      </c>
    </row>
    <row r="376" spans="1:7" hidden="1" x14ac:dyDescent="0.2">
      <c r="A376" t="str">
        <f t="shared" si="5"/>
        <v>Austria2001Q1</v>
      </c>
      <c r="B376" t="s">
        <v>2</v>
      </c>
      <c r="C376">
        <v>2001</v>
      </c>
      <c r="D376">
        <v>1</v>
      </c>
      <c r="E376" t="s">
        <v>3279</v>
      </c>
    </row>
    <row r="377" spans="1:7" hidden="1" x14ac:dyDescent="0.2">
      <c r="A377" t="str">
        <f t="shared" si="5"/>
        <v>Austria2001Q1</v>
      </c>
      <c r="B377" t="s">
        <v>2</v>
      </c>
      <c r="C377">
        <v>2001</v>
      </c>
      <c r="D377">
        <v>1</v>
      </c>
      <c r="E377" t="s">
        <v>3280</v>
      </c>
    </row>
    <row r="378" spans="1:7" x14ac:dyDescent="0.2">
      <c r="A378" t="str">
        <f t="shared" si="5"/>
        <v>Austria2001Q2</v>
      </c>
      <c r="B378" t="s">
        <v>2</v>
      </c>
      <c r="C378">
        <v>2001</v>
      </c>
      <c r="D378">
        <v>2</v>
      </c>
      <c r="E378" t="s">
        <v>2377</v>
      </c>
      <c r="F378">
        <v>55282</v>
      </c>
      <c r="G378">
        <v>55282</v>
      </c>
    </row>
    <row r="379" spans="1:7" hidden="1" x14ac:dyDescent="0.2">
      <c r="A379" t="str">
        <f t="shared" si="5"/>
        <v>Austria2001Q2</v>
      </c>
      <c r="B379" t="s">
        <v>2</v>
      </c>
      <c r="C379">
        <v>2001</v>
      </c>
      <c r="D379">
        <v>2</v>
      </c>
      <c r="E379" t="s">
        <v>3278</v>
      </c>
    </row>
    <row r="380" spans="1:7" hidden="1" x14ac:dyDescent="0.2">
      <c r="A380" t="str">
        <f t="shared" si="5"/>
        <v>Austria2001Q2</v>
      </c>
      <c r="B380" t="s">
        <v>2</v>
      </c>
      <c r="C380">
        <v>2001</v>
      </c>
      <c r="D380">
        <v>2</v>
      </c>
      <c r="E380" t="s">
        <v>3279</v>
      </c>
    </row>
    <row r="381" spans="1:7" hidden="1" x14ac:dyDescent="0.2">
      <c r="A381" t="str">
        <f t="shared" si="5"/>
        <v>Austria2001Q2</v>
      </c>
      <c r="B381" t="s">
        <v>2</v>
      </c>
      <c r="C381">
        <v>2001</v>
      </c>
      <c r="D381">
        <v>2</v>
      </c>
      <c r="E381" t="s">
        <v>3280</v>
      </c>
    </row>
    <row r="382" spans="1:7" x14ac:dyDescent="0.2">
      <c r="A382" t="str">
        <f t="shared" si="5"/>
        <v>Austria2001Q3</v>
      </c>
      <c r="B382" t="s">
        <v>2</v>
      </c>
      <c r="C382">
        <v>2001</v>
      </c>
      <c r="D382">
        <v>3</v>
      </c>
      <c r="E382" t="s">
        <v>2377</v>
      </c>
      <c r="F382">
        <v>55193.8</v>
      </c>
      <c r="G382">
        <v>55193.8</v>
      </c>
    </row>
    <row r="383" spans="1:7" hidden="1" x14ac:dyDescent="0.2">
      <c r="A383" t="str">
        <f t="shared" si="5"/>
        <v>Austria2001Q3</v>
      </c>
      <c r="B383" t="s">
        <v>2</v>
      </c>
      <c r="C383">
        <v>2001</v>
      </c>
      <c r="D383">
        <v>3</v>
      </c>
      <c r="E383" t="s">
        <v>3278</v>
      </c>
    </row>
    <row r="384" spans="1:7" hidden="1" x14ac:dyDescent="0.2">
      <c r="A384" t="str">
        <f t="shared" si="5"/>
        <v>Austria2001Q3</v>
      </c>
      <c r="B384" t="s">
        <v>2</v>
      </c>
      <c r="C384">
        <v>2001</v>
      </c>
      <c r="D384">
        <v>3</v>
      </c>
      <c r="E384" t="s">
        <v>3279</v>
      </c>
    </row>
    <row r="385" spans="1:7" hidden="1" x14ac:dyDescent="0.2">
      <c r="A385" t="str">
        <f t="shared" si="5"/>
        <v>Austria2001Q3</v>
      </c>
      <c r="B385" t="s">
        <v>2</v>
      </c>
      <c r="C385">
        <v>2001</v>
      </c>
      <c r="D385">
        <v>3</v>
      </c>
      <c r="E385" t="s">
        <v>3280</v>
      </c>
    </row>
    <row r="386" spans="1:7" x14ac:dyDescent="0.2">
      <c r="A386" t="str">
        <f t="shared" si="5"/>
        <v>Austria2001Q4</v>
      </c>
      <c r="B386" t="s">
        <v>2</v>
      </c>
      <c r="C386">
        <v>2001</v>
      </c>
      <c r="D386">
        <v>4</v>
      </c>
      <c r="E386" t="s">
        <v>2377</v>
      </c>
      <c r="F386">
        <v>57569.8</v>
      </c>
      <c r="G386">
        <v>57569.8</v>
      </c>
    </row>
    <row r="387" spans="1:7" hidden="1" x14ac:dyDescent="0.2">
      <c r="A387" t="str">
        <f t="shared" si="5"/>
        <v>Austria2001Q4</v>
      </c>
      <c r="B387" t="s">
        <v>2</v>
      </c>
      <c r="C387">
        <v>2001</v>
      </c>
      <c r="D387">
        <v>4</v>
      </c>
      <c r="E387" t="s">
        <v>3278</v>
      </c>
    </row>
    <row r="388" spans="1:7" hidden="1" x14ac:dyDescent="0.2">
      <c r="A388" t="str">
        <f t="shared" si="5"/>
        <v>Austria2001Q4</v>
      </c>
      <c r="B388" t="s">
        <v>2</v>
      </c>
      <c r="C388">
        <v>2001</v>
      </c>
      <c r="D388">
        <v>4</v>
      </c>
      <c r="E388" t="s">
        <v>3279</v>
      </c>
    </row>
    <row r="389" spans="1:7" hidden="1" x14ac:dyDescent="0.2">
      <c r="A389" t="str">
        <f t="shared" si="5"/>
        <v>Austria2001Q4</v>
      </c>
      <c r="B389" t="s">
        <v>2</v>
      </c>
      <c r="C389">
        <v>2001</v>
      </c>
      <c r="D389">
        <v>4</v>
      </c>
      <c r="E389" t="s">
        <v>3280</v>
      </c>
    </row>
    <row r="390" spans="1:7" x14ac:dyDescent="0.2">
      <c r="A390" t="str">
        <f t="shared" si="5"/>
        <v>Austria2002Q1</v>
      </c>
      <c r="B390" t="s">
        <v>2</v>
      </c>
      <c r="C390">
        <v>2002</v>
      </c>
      <c r="D390">
        <v>1</v>
      </c>
      <c r="E390" t="s">
        <v>2377</v>
      </c>
      <c r="F390">
        <v>53691.9</v>
      </c>
      <c r="G390">
        <v>53691.9</v>
      </c>
    </row>
    <row r="391" spans="1:7" hidden="1" x14ac:dyDescent="0.2">
      <c r="A391" t="str">
        <f t="shared" ref="A391:A454" si="6">_xlfn.TEXTJOIN(,TRUE,B391,C391,"Q",D391)</f>
        <v>Austria2002Q1</v>
      </c>
      <c r="B391" t="s">
        <v>2</v>
      </c>
      <c r="C391">
        <v>2002</v>
      </c>
      <c r="D391">
        <v>1</v>
      </c>
      <c r="E391" t="s">
        <v>3278</v>
      </c>
    </row>
    <row r="392" spans="1:7" hidden="1" x14ac:dyDescent="0.2">
      <c r="A392" t="str">
        <f t="shared" si="6"/>
        <v>Austria2002Q1</v>
      </c>
      <c r="B392" t="s">
        <v>2</v>
      </c>
      <c r="C392">
        <v>2002</v>
      </c>
      <c r="D392">
        <v>1</v>
      </c>
      <c r="E392" t="s">
        <v>3279</v>
      </c>
    </row>
    <row r="393" spans="1:7" hidden="1" x14ac:dyDescent="0.2">
      <c r="A393" t="str">
        <f t="shared" si="6"/>
        <v>Austria2002Q1</v>
      </c>
      <c r="B393" t="s">
        <v>2</v>
      </c>
      <c r="C393">
        <v>2002</v>
      </c>
      <c r="D393">
        <v>1</v>
      </c>
      <c r="E393" t="s">
        <v>3280</v>
      </c>
    </row>
    <row r="394" spans="1:7" x14ac:dyDescent="0.2">
      <c r="A394" t="str">
        <f t="shared" si="6"/>
        <v>Austria2002Q2</v>
      </c>
      <c r="B394" t="s">
        <v>2</v>
      </c>
      <c r="C394">
        <v>2002</v>
      </c>
      <c r="D394">
        <v>2</v>
      </c>
      <c r="E394" t="s">
        <v>2377</v>
      </c>
      <c r="F394">
        <v>56905.2</v>
      </c>
      <c r="G394">
        <v>56905.2</v>
      </c>
    </row>
    <row r="395" spans="1:7" hidden="1" x14ac:dyDescent="0.2">
      <c r="A395" t="str">
        <f t="shared" si="6"/>
        <v>Austria2002Q2</v>
      </c>
      <c r="B395" t="s">
        <v>2</v>
      </c>
      <c r="C395">
        <v>2002</v>
      </c>
      <c r="D395">
        <v>2</v>
      </c>
      <c r="E395" t="s">
        <v>3278</v>
      </c>
    </row>
    <row r="396" spans="1:7" hidden="1" x14ac:dyDescent="0.2">
      <c r="A396" t="str">
        <f t="shared" si="6"/>
        <v>Austria2002Q2</v>
      </c>
      <c r="B396" t="s">
        <v>2</v>
      </c>
      <c r="C396">
        <v>2002</v>
      </c>
      <c r="D396">
        <v>2</v>
      </c>
      <c r="E396" t="s">
        <v>3279</v>
      </c>
    </row>
    <row r="397" spans="1:7" hidden="1" x14ac:dyDescent="0.2">
      <c r="A397" t="str">
        <f t="shared" si="6"/>
        <v>Austria2002Q2</v>
      </c>
      <c r="B397" t="s">
        <v>2</v>
      </c>
      <c r="C397">
        <v>2002</v>
      </c>
      <c r="D397">
        <v>2</v>
      </c>
      <c r="E397" t="s">
        <v>3280</v>
      </c>
    </row>
    <row r="398" spans="1:7" x14ac:dyDescent="0.2">
      <c r="A398" t="str">
        <f t="shared" si="6"/>
        <v>Austria2002Q3</v>
      </c>
      <c r="B398" t="s">
        <v>2</v>
      </c>
      <c r="C398">
        <v>2002</v>
      </c>
      <c r="D398">
        <v>3</v>
      </c>
      <c r="E398" t="s">
        <v>2377</v>
      </c>
      <c r="F398">
        <v>57213.8</v>
      </c>
      <c r="G398">
        <v>57213.8</v>
      </c>
    </row>
    <row r="399" spans="1:7" hidden="1" x14ac:dyDescent="0.2">
      <c r="A399" t="str">
        <f t="shared" si="6"/>
        <v>Austria2002Q3</v>
      </c>
      <c r="B399" t="s">
        <v>2</v>
      </c>
      <c r="C399">
        <v>2002</v>
      </c>
      <c r="D399">
        <v>3</v>
      </c>
      <c r="E399" t="s">
        <v>3278</v>
      </c>
    </row>
    <row r="400" spans="1:7" hidden="1" x14ac:dyDescent="0.2">
      <c r="A400" t="str">
        <f t="shared" si="6"/>
        <v>Austria2002Q3</v>
      </c>
      <c r="B400" t="s">
        <v>2</v>
      </c>
      <c r="C400">
        <v>2002</v>
      </c>
      <c r="D400">
        <v>3</v>
      </c>
      <c r="E400" t="s">
        <v>3279</v>
      </c>
    </row>
    <row r="401" spans="1:7" hidden="1" x14ac:dyDescent="0.2">
      <c r="A401" t="str">
        <f t="shared" si="6"/>
        <v>Austria2002Q3</v>
      </c>
      <c r="B401" t="s">
        <v>2</v>
      </c>
      <c r="C401">
        <v>2002</v>
      </c>
      <c r="D401">
        <v>3</v>
      </c>
      <c r="E401" t="s">
        <v>3280</v>
      </c>
    </row>
    <row r="402" spans="1:7" x14ac:dyDescent="0.2">
      <c r="A402" t="str">
        <f t="shared" si="6"/>
        <v>Austria2002Q4</v>
      </c>
      <c r="B402" t="s">
        <v>2</v>
      </c>
      <c r="C402">
        <v>2002</v>
      </c>
      <c r="D402">
        <v>4</v>
      </c>
      <c r="E402" t="s">
        <v>2377</v>
      </c>
      <c r="F402">
        <v>58924.4</v>
      </c>
      <c r="G402">
        <v>58924.4</v>
      </c>
    </row>
    <row r="403" spans="1:7" hidden="1" x14ac:dyDescent="0.2">
      <c r="A403" t="str">
        <f t="shared" si="6"/>
        <v>Austria2002Q4</v>
      </c>
      <c r="B403" t="s">
        <v>2</v>
      </c>
      <c r="C403">
        <v>2002</v>
      </c>
      <c r="D403">
        <v>4</v>
      </c>
      <c r="E403" t="s">
        <v>3278</v>
      </c>
    </row>
    <row r="404" spans="1:7" hidden="1" x14ac:dyDescent="0.2">
      <c r="A404" t="str">
        <f t="shared" si="6"/>
        <v>Austria2002Q4</v>
      </c>
      <c r="B404" t="s">
        <v>2</v>
      </c>
      <c r="C404">
        <v>2002</v>
      </c>
      <c r="D404">
        <v>4</v>
      </c>
      <c r="E404" t="s">
        <v>3279</v>
      </c>
    </row>
    <row r="405" spans="1:7" hidden="1" x14ac:dyDescent="0.2">
      <c r="A405" t="str">
        <f t="shared" si="6"/>
        <v>Austria2002Q4</v>
      </c>
      <c r="B405" t="s">
        <v>2</v>
      </c>
      <c r="C405">
        <v>2002</v>
      </c>
      <c r="D405">
        <v>4</v>
      </c>
      <c r="E405" t="s">
        <v>3280</v>
      </c>
    </row>
    <row r="406" spans="1:7" x14ac:dyDescent="0.2">
      <c r="A406" t="str">
        <f t="shared" si="6"/>
        <v>Austria2003Q1</v>
      </c>
      <c r="B406" t="s">
        <v>2</v>
      </c>
      <c r="C406">
        <v>2003</v>
      </c>
      <c r="D406">
        <v>1</v>
      </c>
      <c r="E406" t="s">
        <v>2377</v>
      </c>
      <c r="F406">
        <v>55391.199999999997</v>
      </c>
      <c r="G406">
        <v>55391.199999999997</v>
      </c>
    </row>
    <row r="407" spans="1:7" hidden="1" x14ac:dyDescent="0.2">
      <c r="A407" t="str">
        <f t="shared" si="6"/>
        <v>Austria2003Q1</v>
      </c>
      <c r="B407" t="s">
        <v>2</v>
      </c>
      <c r="C407">
        <v>2003</v>
      </c>
      <c r="D407">
        <v>1</v>
      </c>
      <c r="E407" t="s">
        <v>3278</v>
      </c>
    </row>
    <row r="408" spans="1:7" hidden="1" x14ac:dyDescent="0.2">
      <c r="A408" t="str">
        <f t="shared" si="6"/>
        <v>Austria2003Q1</v>
      </c>
      <c r="B408" t="s">
        <v>2</v>
      </c>
      <c r="C408">
        <v>2003</v>
      </c>
      <c r="D408">
        <v>1</v>
      </c>
      <c r="E408" t="s">
        <v>3279</v>
      </c>
    </row>
    <row r="409" spans="1:7" hidden="1" x14ac:dyDescent="0.2">
      <c r="A409" t="str">
        <f t="shared" si="6"/>
        <v>Austria2003Q1</v>
      </c>
      <c r="B409" t="s">
        <v>2</v>
      </c>
      <c r="C409">
        <v>2003</v>
      </c>
      <c r="D409">
        <v>1</v>
      </c>
      <c r="E409" t="s">
        <v>3280</v>
      </c>
    </row>
    <row r="410" spans="1:7" x14ac:dyDescent="0.2">
      <c r="A410" t="str">
        <f t="shared" si="6"/>
        <v>Austria2003Q2</v>
      </c>
      <c r="B410" t="s">
        <v>2</v>
      </c>
      <c r="C410">
        <v>2003</v>
      </c>
      <c r="D410">
        <v>2</v>
      </c>
      <c r="E410" t="s">
        <v>2377</v>
      </c>
      <c r="F410">
        <v>58012.4</v>
      </c>
      <c r="G410">
        <v>58012.4</v>
      </c>
    </row>
    <row r="411" spans="1:7" hidden="1" x14ac:dyDescent="0.2">
      <c r="A411" t="str">
        <f t="shared" si="6"/>
        <v>Austria2003Q2</v>
      </c>
      <c r="B411" t="s">
        <v>2</v>
      </c>
      <c r="C411">
        <v>2003</v>
      </c>
      <c r="D411">
        <v>2</v>
      </c>
      <c r="E411" t="s">
        <v>3278</v>
      </c>
    </row>
    <row r="412" spans="1:7" hidden="1" x14ac:dyDescent="0.2">
      <c r="A412" t="str">
        <f t="shared" si="6"/>
        <v>Austria2003Q2</v>
      </c>
      <c r="B412" t="s">
        <v>2</v>
      </c>
      <c r="C412">
        <v>2003</v>
      </c>
      <c r="D412">
        <v>2</v>
      </c>
      <c r="E412" t="s">
        <v>3279</v>
      </c>
    </row>
    <row r="413" spans="1:7" hidden="1" x14ac:dyDescent="0.2">
      <c r="A413" t="str">
        <f t="shared" si="6"/>
        <v>Austria2003Q2</v>
      </c>
      <c r="B413" t="s">
        <v>2</v>
      </c>
      <c r="C413">
        <v>2003</v>
      </c>
      <c r="D413">
        <v>2</v>
      </c>
      <c r="E413" t="s">
        <v>3280</v>
      </c>
    </row>
    <row r="414" spans="1:7" x14ac:dyDescent="0.2">
      <c r="A414" t="str">
        <f t="shared" si="6"/>
        <v>Austria2003Q3</v>
      </c>
      <c r="B414" t="s">
        <v>2</v>
      </c>
      <c r="C414">
        <v>2003</v>
      </c>
      <c r="D414">
        <v>3</v>
      </c>
      <c r="E414" t="s">
        <v>2377</v>
      </c>
      <c r="F414">
        <v>58254</v>
      </c>
      <c r="G414">
        <v>58254</v>
      </c>
    </row>
    <row r="415" spans="1:7" hidden="1" x14ac:dyDescent="0.2">
      <c r="A415" t="str">
        <f t="shared" si="6"/>
        <v>Austria2003Q3</v>
      </c>
      <c r="B415" t="s">
        <v>2</v>
      </c>
      <c r="C415">
        <v>2003</v>
      </c>
      <c r="D415">
        <v>3</v>
      </c>
      <c r="E415" t="s">
        <v>3278</v>
      </c>
    </row>
    <row r="416" spans="1:7" hidden="1" x14ac:dyDescent="0.2">
      <c r="A416" t="str">
        <f t="shared" si="6"/>
        <v>Austria2003Q3</v>
      </c>
      <c r="B416" t="s">
        <v>2</v>
      </c>
      <c r="C416">
        <v>2003</v>
      </c>
      <c r="D416">
        <v>3</v>
      </c>
      <c r="E416" t="s">
        <v>3279</v>
      </c>
    </row>
    <row r="417" spans="1:7" hidden="1" x14ac:dyDescent="0.2">
      <c r="A417" t="str">
        <f t="shared" si="6"/>
        <v>Austria2003Q3</v>
      </c>
      <c r="B417" t="s">
        <v>2</v>
      </c>
      <c r="C417">
        <v>2003</v>
      </c>
      <c r="D417">
        <v>3</v>
      </c>
      <c r="E417" t="s">
        <v>3280</v>
      </c>
    </row>
    <row r="418" spans="1:7" x14ac:dyDescent="0.2">
      <c r="A418" t="str">
        <f t="shared" si="6"/>
        <v>Austria2003Q4</v>
      </c>
      <c r="B418" t="s">
        <v>2</v>
      </c>
      <c r="C418">
        <v>2003</v>
      </c>
      <c r="D418">
        <v>4</v>
      </c>
      <c r="E418" t="s">
        <v>2377</v>
      </c>
      <c r="F418">
        <v>60204.9</v>
      </c>
      <c r="G418">
        <v>60204.9</v>
      </c>
    </row>
    <row r="419" spans="1:7" hidden="1" x14ac:dyDescent="0.2">
      <c r="A419" t="str">
        <f t="shared" si="6"/>
        <v>Austria2003Q4</v>
      </c>
      <c r="B419" t="s">
        <v>2</v>
      </c>
      <c r="C419">
        <v>2003</v>
      </c>
      <c r="D419">
        <v>4</v>
      </c>
      <c r="E419" t="s">
        <v>3278</v>
      </c>
    </row>
    <row r="420" spans="1:7" hidden="1" x14ac:dyDescent="0.2">
      <c r="A420" t="str">
        <f t="shared" si="6"/>
        <v>Austria2003Q4</v>
      </c>
      <c r="B420" t="s">
        <v>2</v>
      </c>
      <c r="C420">
        <v>2003</v>
      </c>
      <c r="D420">
        <v>4</v>
      </c>
      <c r="E420" t="s">
        <v>3279</v>
      </c>
    </row>
    <row r="421" spans="1:7" hidden="1" x14ac:dyDescent="0.2">
      <c r="A421" t="str">
        <f t="shared" si="6"/>
        <v>Austria2003Q4</v>
      </c>
      <c r="B421" t="s">
        <v>2</v>
      </c>
      <c r="C421">
        <v>2003</v>
      </c>
      <c r="D421">
        <v>4</v>
      </c>
      <c r="E421" t="s">
        <v>3280</v>
      </c>
    </row>
    <row r="422" spans="1:7" x14ac:dyDescent="0.2">
      <c r="A422" t="str">
        <f t="shared" si="6"/>
        <v>Austria2004Q1</v>
      </c>
      <c r="B422" t="s">
        <v>2</v>
      </c>
      <c r="C422">
        <v>2004</v>
      </c>
      <c r="D422">
        <v>1</v>
      </c>
      <c r="E422" t="s">
        <v>2377</v>
      </c>
      <c r="F422">
        <v>57007.9</v>
      </c>
      <c r="G422">
        <v>57007.9</v>
      </c>
    </row>
    <row r="423" spans="1:7" hidden="1" x14ac:dyDescent="0.2">
      <c r="A423" t="str">
        <f t="shared" si="6"/>
        <v>Austria2004Q1</v>
      </c>
      <c r="B423" t="s">
        <v>2</v>
      </c>
      <c r="C423">
        <v>2004</v>
      </c>
      <c r="D423">
        <v>1</v>
      </c>
      <c r="E423" t="s">
        <v>3278</v>
      </c>
    </row>
    <row r="424" spans="1:7" hidden="1" x14ac:dyDescent="0.2">
      <c r="A424" t="str">
        <f t="shared" si="6"/>
        <v>Austria2004Q1</v>
      </c>
      <c r="B424" t="s">
        <v>2</v>
      </c>
      <c r="C424">
        <v>2004</v>
      </c>
      <c r="D424">
        <v>1</v>
      </c>
      <c r="E424" t="s">
        <v>3279</v>
      </c>
    </row>
    <row r="425" spans="1:7" hidden="1" x14ac:dyDescent="0.2">
      <c r="A425" t="str">
        <f t="shared" si="6"/>
        <v>Austria2004Q1</v>
      </c>
      <c r="B425" t="s">
        <v>2</v>
      </c>
      <c r="C425">
        <v>2004</v>
      </c>
      <c r="D425">
        <v>1</v>
      </c>
      <c r="E425" t="s">
        <v>3280</v>
      </c>
    </row>
    <row r="426" spans="1:7" x14ac:dyDescent="0.2">
      <c r="A426" t="str">
        <f t="shared" si="6"/>
        <v>Austria2004Q2</v>
      </c>
      <c r="B426" t="s">
        <v>2</v>
      </c>
      <c r="C426">
        <v>2004</v>
      </c>
      <c r="D426">
        <v>2</v>
      </c>
      <c r="E426" t="s">
        <v>2377</v>
      </c>
      <c r="F426">
        <v>60126.400000000001</v>
      </c>
      <c r="G426">
        <v>60126.400000000001</v>
      </c>
    </row>
    <row r="427" spans="1:7" hidden="1" x14ac:dyDescent="0.2">
      <c r="A427" t="str">
        <f t="shared" si="6"/>
        <v>Austria2004Q2</v>
      </c>
      <c r="B427" t="s">
        <v>2</v>
      </c>
      <c r="C427">
        <v>2004</v>
      </c>
      <c r="D427">
        <v>2</v>
      </c>
      <c r="E427" t="s">
        <v>3278</v>
      </c>
    </row>
    <row r="428" spans="1:7" hidden="1" x14ac:dyDescent="0.2">
      <c r="A428" t="str">
        <f t="shared" si="6"/>
        <v>Austria2004Q2</v>
      </c>
      <c r="B428" t="s">
        <v>2</v>
      </c>
      <c r="C428">
        <v>2004</v>
      </c>
      <c r="D428">
        <v>2</v>
      </c>
      <c r="E428" t="s">
        <v>3279</v>
      </c>
    </row>
    <row r="429" spans="1:7" hidden="1" x14ac:dyDescent="0.2">
      <c r="A429" t="str">
        <f t="shared" si="6"/>
        <v>Austria2004Q2</v>
      </c>
      <c r="B429" t="s">
        <v>2</v>
      </c>
      <c r="C429">
        <v>2004</v>
      </c>
      <c r="D429">
        <v>2</v>
      </c>
      <c r="E429" t="s">
        <v>3280</v>
      </c>
    </row>
    <row r="430" spans="1:7" x14ac:dyDescent="0.2">
      <c r="A430" t="str">
        <f t="shared" si="6"/>
        <v>Austria2004Q3</v>
      </c>
      <c r="B430" t="s">
        <v>2</v>
      </c>
      <c r="C430">
        <v>2004</v>
      </c>
      <c r="D430">
        <v>3</v>
      </c>
      <c r="E430" t="s">
        <v>2377</v>
      </c>
      <c r="F430">
        <v>61252.9</v>
      </c>
      <c r="G430">
        <v>61252.9</v>
      </c>
    </row>
    <row r="431" spans="1:7" hidden="1" x14ac:dyDescent="0.2">
      <c r="A431" t="str">
        <f t="shared" si="6"/>
        <v>Austria2004Q3</v>
      </c>
      <c r="B431" t="s">
        <v>2</v>
      </c>
      <c r="C431">
        <v>2004</v>
      </c>
      <c r="D431">
        <v>3</v>
      </c>
      <c r="E431" t="s">
        <v>3278</v>
      </c>
    </row>
    <row r="432" spans="1:7" hidden="1" x14ac:dyDescent="0.2">
      <c r="A432" t="str">
        <f t="shared" si="6"/>
        <v>Austria2004Q3</v>
      </c>
      <c r="B432" t="s">
        <v>2</v>
      </c>
      <c r="C432">
        <v>2004</v>
      </c>
      <c r="D432">
        <v>3</v>
      </c>
      <c r="E432" t="s">
        <v>3279</v>
      </c>
    </row>
    <row r="433" spans="1:7" hidden="1" x14ac:dyDescent="0.2">
      <c r="A433" t="str">
        <f t="shared" si="6"/>
        <v>Austria2004Q3</v>
      </c>
      <c r="B433" t="s">
        <v>2</v>
      </c>
      <c r="C433">
        <v>2004</v>
      </c>
      <c r="D433">
        <v>3</v>
      </c>
      <c r="E433" t="s">
        <v>3280</v>
      </c>
    </row>
    <row r="434" spans="1:7" x14ac:dyDescent="0.2">
      <c r="A434" t="str">
        <f t="shared" si="6"/>
        <v>Austria2004Q4</v>
      </c>
      <c r="B434" t="s">
        <v>2</v>
      </c>
      <c r="C434">
        <v>2004</v>
      </c>
      <c r="D434">
        <v>4</v>
      </c>
      <c r="E434" t="s">
        <v>2377</v>
      </c>
      <c r="F434">
        <v>63961.1</v>
      </c>
      <c r="G434">
        <v>63961.1</v>
      </c>
    </row>
    <row r="435" spans="1:7" hidden="1" x14ac:dyDescent="0.2">
      <c r="A435" t="str">
        <f t="shared" si="6"/>
        <v>Austria2004Q4</v>
      </c>
      <c r="B435" t="s">
        <v>2</v>
      </c>
      <c r="C435">
        <v>2004</v>
      </c>
      <c r="D435">
        <v>4</v>
      </c>
      <c r="E435" t="s">
        <v>3278</v>
      </c>
    </row>
    <row r="436" spans="1:7" hidden="1" x14ac:dyDescent="0.2">
      <c r="A436" t="str">
        <f t="shared" si="6"/>
        <v>Austria2004Q4</v>
      </c>
      <c r="B436" t="s">
        <v>2</v>
      </c>
      <c r="C436">
        <v>2004</v>
      </c>
      <c r="D436">
        <v>4</v>
      </c>
      <c r="E436" t="s">
        <v>3279</v>
      </c>
    </row>
    <row r="437" spans="1:7" hidden="1" x14ac:dyDescent="0.2">
      <c r="A437" t="str">
        <f t="shared" si="6"/>
        <v>Austria2004Q4</v>
      </c>
      <c r="B437" t="s">
        <v>2</v>
      </c>
      <c r="C437">
        <v>2004</v>
      </c>
      <c r="D437">
        <v>4</v>
      </c>
      <c r="E437" t="s">
        <v>3280</v>
      </c>
    </row>
    <row r="438" spans="1:7" x14ac:dyDescent="0.2">
      <c r="A438" t="str">
        <f t="shared" si="6"/>
        <v>Austria2005Q1</v>
      </c>
      <c r="B438" t="s">
        <v>2</v>
      </c>
      <c r="C438">
        <v>2005</v>
      </c>
      <c r="D438">
        <v>1</v>
      </c>
      <c r="E438" t="s">
        <v>2377</v>
      </c>
      <c r="F438">
        <v>59436.9</v>
      </c>
      <c r="G438">
        <v>59436.9</v>
      </c>
    </row>
    <row r="439" spans="1:7" hidden="1" x14ac:dyDescent="0.2">
      <c r="A439" t="str">
        <f t="shared" si="6"/>
        <v>Austria2005Q1</v>
      </c>
      <c r="B439" t="s">
        <v>2</v>
      </c>
      <c r="C439">
        <v>2005</v>
      </c>
      <c r="D439">
        <v>1</v>
      </c>
      <c r="E439" t="s">
        <v>3278</v>
      </c>
    </row>
    <row r="440" spans="1:7" hidden="1" x14ac:dyDescent="0.2">
      <c r="A440" t="str">
        <f t="shared" si="6"/>
        <v>Austria2005Q1</v>
      </c>
      <c r="B440" t="s">
        <v>2</v>
      </c>
      <c r="C440">
        <v>2005</v>
      </c>
      <c r="D440">
        <v>1</v>
      </c>
      <c r="E440" t="s">
        <v>3279</v>
      </c>
    </row>
    <row r="441" spans="1:7" hidden="1" x14ac:dyDescent="0.2">
      <c r="A441" t="str">
        <f t="shared" si="6"/>
        <v>Austria2005Q1</v>
      </c>
      <c r="B441" t="s">
        <v>2</v>
      </c>
      <c r="C441">
        <v>2005</v>
      </c>
      <c r="D441">
        <v>1</v>
      </c>
      <c r="E441" t="s">
        <v>3280</v>
      </c>
    </row>
    <row r="442" spans="1:7" x14ac:dyDescent="0.2">
      <c r="A442" t="str">
        <f t="shared" si="6"/>
        <v>Austria2005Q2</v>
      </c>
      <c r="B442" t="s">
        <v>2</v>
      </c>
      <c r="C442">
        <v>2005</v>
      </c>
      <c r="D442">
        <v>2</v>
      </c>
      <c r="E442" t="s">
        <v>2377</v>
      </c>
      <c r="F442">
        <v>63511</v>
      </c>
      <c r="G442">
        <v>63511</v>
      </c>
    </row>
    <row r="443" spans="1:7" hidden="1" x14ac:dyDescent="0.2">
      <c r="A443" t="str">
        <f t="shared" si="6"/>
        <v>Austria2005Q2</v>
      </c>
      <c r="B443" t="s">
        <v>2</v>
      </c>
      <c r="C443">
        <v>2005</v>
      </c>
      <c r="D443">
        <v>2</v>
      </c>
      <c r="E443" t="s">
        <v>3278</v>
      </c>
    </row>
    <row r="444" spans="1:7" hidden="1" x14ac:dyDescent="0.2">
      <c r="A444" t="str">
        <f t="shared" si="6"/>
        <v>Austria2005Q2</v>
      </c>
      <c r="B444" t="s">
        <v>2</v>
      </c>
      <c r="C444">
        <v>2005</v>
      </c>
      <c r="D444">
        <v>2</v>
      </c>
      <c r="E444" t="s">
        <v>3279</v>
      </c>
    </row>
    <row r="445" spans="1:7" hidden="1" x14ac:dyDescent="0.2">
      <c r="A445" t="str">
        <f t="shared" si="6"/>
        <v>Austria2005Q2</v>
      </c>
      <c r="B445" t="s">
        <v>2</v>
      </c>
      <c r="C445">
        <v>2005</v>
      </c>
      <c r="D445">
        <v>2</v>
      </c>
      <c r="E445" t="s">
        <v>3280</v>
      </c>
    </row>
    <row r="446" spans="1:7" x14ac:dyDescent="0.2">
      <c r="A446" t="str">
        <f t="shared" si="6"/>
        <v>Austria2005Q3</v>
      </c>
      <c r="B446" t="s">
        <v>2</v>
      </c>
      <c r="C446">
        <v>2005</v>
      </c>
      <c r="D446">
        <v>3</v>
      </c>
      <c r="E446" t="s">
        <v>2377</v>
      </c>
      <c r="F446">
        <v>64068.800000000003</v>
      </c>
      <c r="G446">
        <v>64068.800000000003</v>
      </c>
    </row>
    <row r="447" spans="1:7" hidden="1" x14ac:dyDescent="0.2">
      <c r="A447" t="str">
        <f t="shared" si="6"/>
        <v>Austria2005Q3</v>
      </c>
      <c r="B447" t="s">
        <v>2</v>
      </c>
      <c r="C447">
        <v>2005</v>
      </c>
      <c r="D447">
        <v>3</v>
      </c>
      <c r="E447" t="s">
        <v>3278</v>
      </c>
    </row>
    <row r="448" spans="1:7" hidden="1" x14ac:dyDescent="0.2">
      <c r="A448" t="str">
        <f t="shared" si="6"/>
        <v>Austria2005Q3</v>
      </c>
      <c r="B448" t="s">
        <v>2</v>
      </c>
      <c r="C448">
        <v>2005</v>
      </c>
      <c r="D448">
        <v>3</v>
      </c>
      <c r="E448" t="s">
        <v>3279</v>
      </c>
    </row>
    <row r="449" spans="1:7" hidden="1" x14ac:dyDescent="0.2">
      <c r="A449" t="str">
        <f t="shared" si="6"/>
        <v>Austria2005Q3</v>
      </c>
      <c r="B449" t="s">
        <v>2</v>
      </c>
      <c r="C449">
        <v>2005</v>
      </c>
      <c r="D449">
        <v>3</v>
      </c>
      <c r="E449" t="s">
        <v>3280</v>
      </c>
    </row>
    <row r="450" spans="1:7" x14ac:dyDescent="0.2">
      <c r="A450" t="str">
        <f t="shared" si="6"/>
        <v>Austria2005Q4</v>
      </c>
      <c r="B450" t="s">
        <v>2</v>
      </c>
      <c r="C450">
        <v>2005</v>
      </c>
      <c r="D450">
        <v>4</v>
      </c>
      <c r="E450" t="s">
        <v>2377</v>
      </c>
      <c r="F450">
        <v>67058.3</v>
      </c>
      <c r="G450">
        <v>67058.3</v>
      </c>
    </row>
    <row r="451" spans="1:7" hidden="1" x14ac:dyDescent="0.2">
      <c r="A451" t="str">
        <f t="shared" si="6"/>
        <v>Austria2005Q4</v>
      </c>
      <c r="B451" t="s">
        <v>2</v>
      </c>
      <c r="C451">
        <v>2005</v>
      </c>
      <c r="D451">
        <v>4</v>
      </c>
      <c r="E451" t="s">
        <v>3278</v>
      </c>
    </row>
    <row r="452" spans="1:7" hidden="1" x14ac:dyDescent="0.2">
      <c r="A452" t="str">
        <f t="shared" si="6"/>
        <v>Austria2005Q4</v>
      </c>
      <c r="B452" t="s">
        <v>2</v>
      </c>
      <c r="C452">
        <v>2005</v>
      </c>
      <c r="D452">
        <v>4</v>
      </c>
      <c r="E452" t="s">
        <v>3279</v>
      </c>
    </row>
    <row r="453" spans="1:7" hidden="1" x14ac:dyDescent="0.2">
      <c r="A453" t="str">
        <f t="shared" si="6"/>
        <v>Austria2005Q4</v>
      </c>
      <c r="B453" t="s">
        <v>2</v>
      </c>
      <c r="C453">
        <v>2005</v>
      </c>
      <c r="D453">
        <v>4</v>
      </c>
      <c r="E453" t="s">
        <v>3280</v>
      </c>
    </row>
    <row r="454" spans="1:7" x14ac:dyDescent="0.2">
      <c r="A454" t="str">
        <f t="shared" si="6"/>
        <v>Austria2006Q1</v>
      </c>
      <c r="B454" t="s">
        <v>2</v>
      </c>
      <c r="C454">
        <v>2006</v>
      </c>
      <c r="D454">
        <v>1</v>
      </c>
      <c r="E454" t="s">
        <v>2377</v>
      </c>
      <c r="F454">
        <v>63094.8</v>
      </c>
      <c r="G454">
        <v>63094.8</v>
      </c>
    </row>
    <row r="455" spans="1:7" hidden="1" x14ac:dyDescent="0.2">
      <c r="A455" t="str">
        <f t="shared" ref="A455:A518" si="7">_xlfn.TEXTJOIN(,TRUE,B455,C455,"Q",D455)</f>
        <v>Austria2006Q1</v>
      </c>
      <c r="B455" t="s">
        <v>2</v>
      </c>
      <c r="C455">
        <v>2006</v>
      </c>
      <c r="D455">
        <v>1</v>
      </c>
      <c r="E455" t="s">
        <v>3278</v>
      </c>
    </row>
    <row r="456" spans="1:7" hidden="1" x14ac:dyDescent="0.2">
      <c r="A456" t="str">
        <f t="shared" si="7"/>
        <v>Austria2006Q1</v>
      </c>
      <c r="B456" t="s">
        <v>2</v>
      </c>
      <c r="C456">
        <v>2006</v>
      </c>
      <c r="D456">
        <v>1</v>
      </c>
      <c r="E456" t="s">
        <v>3279</v>
      </c>
    </row>
    <row r="457" spans="1:7" hidden="1" x14ac:dyDescent="0.2">
      <c r="A457" t="str">
        <f t="shared" si="7"/>
        <v>Austria2006Q1</v>
      </c>
      <c r="B457" t="s">
        <v>2</v>
      </c>
      <c r="C457">
        <v>2006</v>
      </c>
      <c r="D457">
        <v>1</v>
      </c>
      <c r="E457" t="s">
        <v>3280</v>
      </c>
    </row>
    <row r="458" spans="1:7" x14ac:dyDescent="0.2">
      <c r="A458" t="str">
        <f t="shared" si="7"/>
        <v>Austria2006Q2</v>
      </c>
      <c r="B458" t="s">
        <v>2</v>
      </c>
      <c r="C458">
        <v>2006</v>
      </c>
      <c r="D458">
        <v>2</v>
      </c>
      <c r="E458" t="s">
        <v>2377</v>
      </c>
      <c r="F458">
        <v>66380.600000000006</v>
      </c>
      <c r="G458">
        <v>66380.600000000006</v>
      </c>
    </row>
    <row r="459" spans="1:7" hidden="1" x14ac:dyDescent="0.2">
      <c r="A459" t="str">
        <f t="shared" si="7"/>
        <v>Austria2006Q2</v>
      </c>
      <c r="B459" t="s">
        <v>2</v>
      </c>
      <c r="C459">
        <v>2006</v>
      </c>
      <c r="D459">
        <v>2</v>
      </c>
      <c r="E459" t="s">
        <v>3278</v>
      </c>
    </row>
    <row r="460" spans="1:7" hidden="1" x14ac:dyDescent="0.2">
      <c r="A460" t="str">
        <f t="shared" si="7"/>
        <v>Austria2006Q2</v>
      </c>
      <c r="B460" t="s">
        <v>2</v>
      </c>
      <c r="C460">
        <v>2006</v>
      </c>
      <c r="D460">
        <v>2</v>
      </c>
      <c r="E460" t="s">
        <v>3279</v>
      </c>
    </row>
    <row r="461" spans="1:7" hidden="1" x14ac:dyDescent="0.2">
      <c r="A461" t="str">
        <f t="shared" si="7"/>
        <v>Austria2006Q2</v>
      </c>
      <c r="B461" t="s">
        <v>2</v>
      </c>
      <c r="C461">
        <v>2006</v>
      </c>
      <c r="D461">
        <v>2</v>
      </c>
      <c r="E461" t="s">
        <v>3280</v>
      </c>
    </row>
    <row r="462" spans="1:7" x14ac:dyDescent="0.2">
      <c r="A462" t="str">
        <f t="shared" si="7"/>
        <v>Austria2006Q3</v>
      </c>
      <c r="B462" t="s">
        <v>2</v>
      </c>
      <c r="C462">
        <v>2006</v>
      </c>
      <c r="D462">
        <v>3</v>
      </c>
      <c r="E462" t="s">
        <v>2377</v>
      </c>
      <c r="F462">
        <v>67499.3</v>
      </c>
      <c r="G462">
        <v>67499.3</v>
      </c>
    </row>
    <row r="463" spans="1:7" hidden="1" x14ac:dyDescent="0.2">
      <c r="A463" t="str">
        <f t="shared" si="7"/>
        <v>Austria2006Q3</v>
      </c>
      <c r="B463" t="s">
        <v>2</v>
      </c>
      <c r="C463">
        <v>2006</v>
      </c>
      <c r="D463">
        <v>3</v>
      </c>
      <c r="E463" t="s">
        <v>3278</v>
      </c>
    </row>
    <row r="464" spans="1:7" hidden="1" x14ac:dyDescent="0.2">
      <c r="A464" t="str">
        <f t="shared" si="7"/>
        <v>Austria2006Q3</v>
      </c>
      <c r="B464" t="s">
        <v>2</v>
      </c>
      <c r="C464">
        <v>2006</v>
      </c>
      <c r="D464">
        <v>3</v>
      </c>
      <c r="E464" t="s">
        <v>3279</v>
      </c>
    </row>
    <row r="465" spans="1:7" hidden="1" x14ac:dyDescent="0.2">
      <c r="A465" t="str">
        <f t="shared" si="7"/>
        <v>Austria2006Q3</v>
      </c>
      <c r="B465" t="s">
        <v>2</v>
      </c>
      <c r="C465">
        <v>2006</v>
      </c>
      <c r="D465">
        <v>3</v>
      </c>
      <c r="E465" t="s">
        <v>3280</v>
      </c>
    </row>
    <row r="466" spans="1:7" x14ac:dyDescent="0.2">
      <c r="A466" t="str">
        <f t="shared" si="7"/>
        <v>Austria2006Q4</v>
      </c>
      <c r="B466" t="s">
        <v>2</v>
      </c>
      <c r="C466">
        <v>2006</v>
      </c>
      <c r="D466">
        <v>4</v>
      </c>
      <c r="E466" t="s">
        <v>2377</v>
      </c>
      <c r="F466">
        <v>70849.7</v>
      </c>
      <c r="G466">
        <v>70849.7</v>
      </c>
    </row>
    <row r="467" spans="1:7" hidden="1" x14ac:dyDescent="0.2">
      <c r="A467" t="str">
        <f t="shared" si="7"/>
        <v>Austria2006Q4</v>
      </c>
      <c r="B467" t="s">
        <v>2</v>
      </c>
      <c r="C467">
        <v>2006</v>
      </c>
      <c r="D467">
        <v>4</v>
      </c>
      <c r="E467" t="s">
        <v>3278</v>
      </c>
    </row>
    <row r="468" spans="1:7" hidden="1" x14ac:dyDescent="0.2">
      <c r="A468" t="str">
        <f t="shared" si="7"/>
        <v>Austria2006Q4</v>
      </c>
      <c r="B468" t="s">
        <v>2</v>
      </c>
      <c r="C468">
        <v>2006</v>
      </c>
      <c r="D468">
        <v>4</v>
      </c>
      <c r="E468" t="s">
        <v>3279</v>
      </c>
    </row>
    <row r="469" spans="1:7" hidden="1" x14ac:dyDescent="0.2">
      <c r="A469" t="str">
        <f t="shared" si="7"/>
        <v>Austria2006Q4</v>
      </c>
      <c r="B469" t="s">
        <v>2</v>
      </c>
      <c r="C469">
        <v>2006</v>
      </c>
      <c r="D469">
        <v>4</v>
      </c>
      <c r="E469" t="s">
        <v>3280</v>
      </c>
    </row>
    <row r="470" spans="1:7" x14ac:dyDescent="0.2">
      <c r="A470" t="str">
        <f t="shared" si="7"/>
        <v>Austria2007Q1</v>
      </c>
      <c r="B470" t="s">
        <v>2</v>
      </c>
      <c r="C470">
        <v>2007</v>
      </c>
      <c r="D470">
        <v>1</v>
      </c>
      <c r="E470" t="s">
        <v>2377</v>
      </c>
      <c r="F470">
        <v>66697.899999999994</v>
      </c>
      <c r="G470">
        <v>66697.899999999994</v>
      </c>
    </row>
    <row r="471" spans="1:7" hidden="1" x14ac:dyDescent="0.2">
      <c r="A471" t="str">
        <f t="shared" si="7"/>
        <v>Austria2007Q1</v>
      </c>
      <c r="B471" t="s">
        <v>2</v>
      </c>
      <c r="C471">
        <v>2007</v>
      </c>
      <c r="D471">
        <v>1</v>
      </c>
      <c r="E471" t="s">
        <v>3278</v>
      </c>
    </row>
    <row r="472" spans="1:7" hidden="1" x14ac:dyDescent="0.2">
      <c r="A472" t="str">
        <f t="shared" si="7"/>
        <v>Austria2007Q1</v>
      </c>
      <c r="B472" t="s">
        <v>2</v>
      </c>
      <c r="C472">
        <v>2007</v>
      </c>
      <c r="D472">
        <v>1</v>
      </c>
      <c r="E472" t="s">
        <v>3279</v>
      </c>
    </row>
    <row r="473" spans="1:7" hidden="1" x14ac:dyDescent="0.2">
      <c r="A473" t="str">
        <f t="shared" si="7"/>
        <v>Austria2007Q1</v>
      </c>
      <c r="B473" t="s">
        <v>2</v>
      </c>
      <c r="C473">
        <v>2007</v>
      </c>
      <c r="D473">
        <v>1</v>
      </c>
      <c r="E473" t="s">
        <v>3280</v>
      </c>
    </row>
    <row r="474" spans="1:7" x14ac:dyDescent="0.2">
      <c r="A474" t="str">
        <f t="shared" si="7"/>
        <v>Austria2007Q2</v>
      </c>
      <c r="B474" t="s">
        <v>2</v>
      </c>
      <c r="C474">
        <v>2007</v>
      </c>
      <c r="D474">
        <v>2</v>
      </c>
      <c r="E474" t="s">
        <v>2377</v>
      </c>
      <c r="F474">
        <v>70832.7</v>
      </c>
      <c r="G474">
        <v>70832.7</v>
      </c>
    </row>
    <row r="475" spans="1:7" hidden="1" x14ac:dyDescent="0.2">
      <c r="A475" t="str">
        <f t="shared" si="7"/>
        <v>Austria2007Q2</v>
      </c>
      <c r="B475" t="s">
        <v>2</v>
      </c>
      <c r="C475">
        <v>2007</v>
      </c>
      <c r="D475">
        <v>2</v>
      </c>
      <c r="E475" t="s">
        <v>3278</v>
      </c>
    </row>
    <row r="476" spans="1:7" hidden="1" x14ac:dyDescent="0.2">
      <c r="A476" t="str">
        <f t="shared" si="7"/>
        <v>Austria2007Q2</v>
      </c>
      <c r="B476" t="s">
        <v>2</v>
      </c>
      <c r="C476">
        <v>2007</v>
      </c>
      <c r="D476">
        <v>2</v>
      </c>
      <c r="E476" t="s">
        <v>3279</v>
      </c>
    </row>
    <row r="477" spans="1:7" hidden="1" x14ac:dyDescent="0.2">
      <c r="A477" t="str">
        <f t="shared" si="7"/>
        <v>Austria2007Q2</v>
      </c>
      <c r="B477" t="s">
        <v>2</v>
      </c>
      <c r="C477">
        <v>2007</v>
      </c>
      <c r="D477">
        <v>2</v>
      </c>
      <c r="E477" t="s">
        <v>3280</v>
      </c>
    </row>
    <row r="478" spans="1:7" x14ac:dyDescent="0.2">
      <c r="A478" t="str">
        <f t="shared" si="7"/>
        <v>Austria2007Q3</v>
      </c>
      <c r="B478" t="s">
        <v>2</v>
      </c>
      <c r="C478">
        <v>2007</v>
      </c>
      <c r="D478">
        <v>3</v>
      </c>
      <c r="E478" t="s">
        <v>2377</v>
      </c>
      <c r="F478">
        <v>71132.2</v>
      </c>
      <c r="G478">
        <v>71132.2</v>
      </c>
    </row>
    <row r="479" spans="1:7" hidden="1" x14ac:dyDescent="0.2">
      <c r="A479" t="str">
        <f t="shared" si="7"/>
        <v>Austria2007Q3</v>
      </c>
      <c r="B479" t="s">
        <v>2</v>
      </c>
      <c r="C479">
        <v>2007</v>
      </c>
      <c r="D479">
        <v>3</v>
      </c>
      <c r="E479" t="s">
        <v>3278</v>
      </c>
    </row>
    <row r="480" spans="1:7" hidden="1" x14ac:dyDescent="0.2">
      <c r="A480" t="str">
        <f t="shared" si="7"/>
        <v>Austria2007Q3</v>
      </c>
      <c r="B480" t="s">
        <v>2</v>
      </c>
      <c r="C480">
        <v>2007</v>
      </c>
      <c r="D480">
        <v>3</v>
      </c>
      <c r="E480" t="s">
        <v>3279</v>
      </c>
    </row>
    <row r="481" spans="1:7" hidden="1" x14ac:dyDescent="0.2">
      <c r="A481" t="str">
        <f t="shared" si="7"/>
        <v>Austria2007Q3</v>
      </c>
      <c r="B481" t="s">
        <v>2</v>
      </c>
      <c r="C481">
        <v>2007</v>
      </c>
      <c r="D481">
        <v>3</v>
      </c>
      <c r="E481" t="s">
        <v>3280</v>
      </c>
    </row>
    <row r="482" spans="1:7" x14ac:dyDescent="0.2">
      <c r="A482" t="str">
        <f t="shared" si="7"/>
        <v>Austria2007Q4</v>
      </c>
      <c r="B482" t="s">
        <v>2</v>
      </c>
      <c r="C482">
        <v>2007</v>
      </c>
      <c r="D482">
        <v>4</v>
      </c>
      <c r="E482" t="s">
        <v>2377</v>
      </c>
      <c r="F482">
        <v>75315.199999999997</v>
      </c>
      <c r="G482">
        <v>75315.199999999997</v>
      </c>
    </row>
    <row r="483" spans="1:7" hidden="1" x14ac:dyDescent="0.2">
      <c r="A483" t="str">
        <f t="shared" si="7"/>
        <v>Austria2007Q4</v>
      </c>
      <c r="B483" t="s">
        <v>2</v>
      </c>
      <c r="C483">
        <v>2007</v>
      </c>
      <c r="D483">
        <v>4</v>
      </c>
      <c r="E483" t="s">
        <v>3278</v>
      </c>
    </row>
    <row r="484" spans="1:7" hidden="1" x14ac:dyDescent="0.2">
      <c r="A484" t="str">
        <f t="shared" si="7"/>
        <v>Austria2007Q4</v>
      </c>
      <c r="B484" t="s">
        <v>2</v>
      </c>
      <c r="C484">
        <v>2007</v>
      </c>
      <c r="D484">
        <v>4</v>
      </c>
      <c r="E484" t="s">
        <v>3279</v>
      </c>
    </row>
    <row r="485" spans="1:7" hidden="1" x14ac:dyDescent="0.2">
      <c r="A485" t="str">
        <f t="shared" si="7"/>
        <v>Austria2007Q4</v>
      </c>
      <c r="B485" t="s">
        <v>2</v>
      </c>
      <c r="C485">
        <v>2007</v>
      </c>
      <c r="D485">
        <v>4</v>
      </c>
      <c r="E485" t="s">
        <v>3280</v>
      </c>
    </row>
    <row r="486" spans="1:7" x14ac:dyDescent="0.2">
      <c r="A486" t="str">
        <f t="shared" si="7"/>
        <v>Austria2008Q1</v>
      </c>
      <c r="B486" t="s">
        <v>2</v>
      </c>
      <c r="C486">
        <v>2008</v>
      </c>
      <c r="D486">
        <v>1</v>
      </c>
      <c r="E486" t="s">
        <v>2377</v>
      </c>
      <c r="F486">
        <v>69990.899999999994</v>
      </c>
      <c r="G486">
        <v>69990.899999999994</v>
      </c>
    </row>
    <row r="487" spans="1:7" hidden="1" x14ac:dyDescent="0.2">
      <c r="A487" t="str">
        <f t="shared" si="7"/>
        <v>Austria2008Q1</v>
      </c>
      <c r="B487" t="s">
        <v>2</v>
      </c>
      <c r="C487">
        <v>2008</v>
      </c>
      <c r="D487">
        <v>1</v>
      </c>
      <c r="E487" t="s">
        <v>3278</v>
      </c>
    </row>
    <row r="488" spans="1:7" hidden="1" x14ac:dyDescent="0.2">
      <c r="A488" t="str">
        <f t="shared" si="7"/>
        <v>Austria2008Q1</v>
      </c>
      <c r="B488" t="s">
        <v>2</v>
      </c>
      <c r="C488">
        <v>2008</v>
      </c>
      <c r="D488">
        <v>1</v>
      </c>
      <c r="E488" t="s">
        <v>3279</v>
      </c>
    </row>
    <row r="489" spans="1:7" hidden="1" x14ac:dyDescent="0.2">
      <c r="A489" t="str">
        <f t="shared" si="7"/>
        <v>Austria2008Q1</v>
      </c>
      <c r="B489" t="s">
        <v>2</v>
      </c>
      <c r="C489">
        <v>2008</v>
      </c>
      <c r="D489">
        <v>1</v>
      </c>
      <c r="E489" t="s">
        <v>3280</v>
      </c>
    </row>
    <row r="490" spans="1:7" x14ac:dyDescent="0.2">
      <c r="A490" t="str">
        <f t="shared" si="7"/>
        <v>Austria2008Q2</v>
      </c>
      <c r="B490" t="s">
        <v>2</v>
      </c>
      <c r="C490">
        <v>2008</v>
      </c>
      <c r="D490">
        <v>2</v>
      </c>
      <c r="E490" t="s">
        <v>2377</v>
      </c>
      <c r="F490">
        <v>74452.100000000006</v>
      </c>
      <c r="G490">
        <v>74452.100000000006</v>
      </c>
    </row>
    <row r="491" spans="1:7" hidden="1" x14ac:dyDescent="0.2">
      <c r="A491" t="str">
        <f t="shared" si="7"/>
        <v>Austria2008Q2</v>
      </c>
      <c r="B491" t="s">
        <v>2</v>
      </c>
      <c r="C491">
        <v>2008</v>
      </c>
      <c r="D491">
        <v>2</v>
      </c>
      <c r="E491" t="s">
        <v>3278</v>
      </c>
    </row>
    <row r="492" spans="1:7" hidden="1" x14ac:dyDescent="0.2">
      <c r="A492" t="str">
        <f t="shared" si="7"/>
        <v>Austria2008Q2</v>
      </c>
      <c r="B492" t="s">
        <v>2</v>
      </c>
      <c r="C492">
        <v>2008</v>
      </c>
      <c r="D492">
        <v>2</v>
      </c>
      <c r="E492" t="s">
        <v>3279</v>
      </c>
    </row>
    <row r="493" spans="1:7" hidden="1" x14ac:dyDescent="0.2">
      <c r="A493" t="str">
        <f t="shared" si="7"/>
        <v>Austria2008Q2</v>
      </c>
      <c r="B493" t="s">
        <v>2</v>
      </c>
      <c r="C493">
        <v>2008</v>
      </c>
      <c r="D493">
        <v>2</v>
      </c>
      <c r="E493" t="s">
        <v>3280</v>
      </c>
    </row>
    <row r="494" spans="1:7" x14ac:dyDescent="0.2">
      <c r="A494" t="str">
        <f t="shared" si="7"/>
        <v>Austria2008Q3</v>
      </c>
      <c r="B494" t="s">
        <v>2</v>
      </c>
      <c r="C494">
        <v>2008</v>
      </c>
      <c r="D494">
        <v>3</v>
      </c>
      <c r="E494" t="s">
        <v>2377</v>
      </c>
      <c r="F494">
        <v>73807.7</v>
      </c>
      <c r="G494">
        <v>73807.7</v>
      </c>
    </row>
    <row r="495" spans="1:7" hidden="1" x14ac:dyDescent="0.2">
      <c r="A495" t="str">
        <f t="shared" si="7"/>
        <v>Austria2008Q3</v>
      </c>
      <c r="B495" t="s">
        <v>2</v>
      </c>
      <c r="C495">
        <v>2008</v>
      </c>
      <c r="D495">
        <v>3</v>
      </c>
      <c r="E495" t="s">
        <v>3278</v>
      </c>
    </row>
    <row r="496" spans="1:7" hidden="1" x14ac:dyDescent="0.2">
      <c r="A496" t="str">
        <f t="shared" si="7"/>
        <v>Austria2008Q3</v>
      </c>
      <c r="B496" t="s">
        <v>2</v>
      </c>
      <c r="C496">
        <v>2008</v>
      </c>
      <c r="D496">
        <v>3</v>
      </c>
      <c r="E496" t="s">
        <v>3279</v>
      </c>
    </row>
    <row r="497" spans="1:7" hidden="1" x14ac:dyDescent="0.2">
      <c r="A497" t="str">
        <f t="shared" si="7"/>
        <v>Austria2008Q3</v>
      </c>
      <c r="B497" t="s">
        <v>2</v>
      </c>
      <c r="C497">
        <v>2008</v>
      </c>
      <c r="D497">
        <v>3</v>
      </c>
      <c r="E497" t="s">
        <v>3280</v>
      </c>
    </row>
    <row r="498" spans="1:7" x14ac:dyDescent="0.2">
      <c r="A498" t="str">
        <f t="shared" si="7"/>
        <v>Austria2008Q4</v>
      </c>
      <c r="B498" t="s">
        <v>2</v>
      </c>
      <c r="C498">
        <v>2008</v>
      </c>
      <c r="D498">
        <v>4</v>
      </c>
      <c r="E498" t="s">
        <v>2377</v>
      </c>
      <c r="F498">
        <v>75511.199999999997</v>
      </c>
      <c r="G498">
        <v>75511.199999999997</v>
      </c>
    </row>
    <row r="499" spans="1:7" hidden="1" x14ac:dyDescent="0.2">
      <c r="A499" t="str">
        <f t="shared" si="7"/>
        <v>Austria2008Q4</v>
      </c>
      <c r="B499" t="s">
        <v>2</v>
      </c>
      <c r="C499">
        <v>2008</v>
      </c>
      <c r="D499">
        <v>4</v>
      </c>
      <c r="E499" t="s">
        <v>3278</v>
      </c>
    </row>
    <row r="500" spans="1:7" hidden="1" x14ac:dyDescent="0.2">
      <c r="A500" t="str">
        <f t="shared" si="7"/>
        <v>Austria2008Q4</v>
      </c>
      <c r="B500" t="s">
        <v>2</v>
      </c>
      <c r="C500">
        <v>2008</v>
      </c>
      <c r="D500">
        <v>4</v>
      </c>
      <c r="E500" t="s">
        <v>3279</v>
      </c>
    </row>
    <row r="501" spans="1:7" hidden="1" x14ac:dyDescent="0.2">
      <c r="A501" t="str">
        <f t="shared" si="7"/>
        <v>Austria2008Q4</v>
      </c>
      <c r="B501" t="s">
        <v>2</v>
      </c>
      <c r="C501">
        <v>2008</v>
      </c>
      <c r="D501">
        <v>4</v>
      </c>
      <c r="E501" t="s">
        <v>3280</v>
      </c>
    </row>
    <row r="502" spans="1:7" x14ac:dyDescent="0.2">
      <c r="A502" t="str">
        <f t="shared" si="7"/>
        <v>Austria2009Q1</v>
      </c>
      <c r="B502" t="s">
        <v>2</v>
      </c>
      <c r="C502">
        <v>2009</v>
      </c>
      <c r="D502">
        <v>1</v>
      </c>
      <c r="E502" t="s">
        <v>2377</v>
      </c>
      <c r="F502">
        <v>68570.7</v>
      </c>
      <c r="G502">
        <v>68570.7</v>
      </c>
    </row>
    <row r="503" spans="1:7" hidden="1" x14ac:dyDescent="0.2">
      <c r="A503" t="str">
        <f t="shared" si="7"/>
        <v>Austria2009Q1</v>
      </c>
      <c r="B503" t="s">
        <v>2</v>
      </c>
      <c r="C503">
        <v>2009</v>
      </c>
      <c r="D503">
        <v>1</v>
      </c>
      <c r="E503" t="s">
        <v>3278</v>
      </c>
    </row>
    <row r="504" spans="1:7" hidden="1" x14ac:dyDescent="0.2">
      <c r="A504" t="str">
        <f t="shared" si="7"/>
        <v>Austria2009Q1</v>
      </c>
      <c r="B504" t="s">
        <v>2</v>
      </c>
      <c r="C504">
        <v>2009</v>
      </c>
      <c r="D504">
        <v>1</v>
      </c>
      <c r="E504" t="s">
        <v>3279</v>
      </c>
    </row>
    <row r="505" spans="1:7" hidden="1" x14ac:dyDescent="0.2">
      <c r="A505" t="str">
        <f t="shared" si="7"/>
        <v>Austria2009Q1</v>
      </c>
      <c r="B505" t="s">
        <v>2</v>
      </c>
      <c r="C505">
        <v>2009</v>
      </c>
      <c r="D505">
        <v>1</v>
      </c>
      <c r="E505" t="s">
        <v>3280</v>
      </c>
    </row>
    <row r="506" spans="1:7" x14ac:dyDescent="0.2">
      <c r="A506" t="str">
        <f t="shared" si="7"/>
        <v>Austria2009Q2</v>
      </c>
      <c r="B506" t="s">
        <v>2</v>
      </c>
      <c r="C506">
        <v>2009</v>
      </c>
      <c r="D506">
        <v>2</v>
      </c>
      <c r="E506" t="s">
        <v>2377</v>
      </c>
      <c r="F506">
        <v>71443.600000000006</v>
      </c>
      <c r="G506">
        <v>71443.600000000006</v>
      </c>
    </row>
    <row r="507" spans="1:7" hidden="1" x14ac:dyDescent="0.2">
      <c r="A507" t="str">
        <f t="shared" si="7"/>
        <v>Austria2009Q2</v>
      </c>
      <c r="B507" t="s">
        <v>2</v>
      </c>
      <c r="C507">
        <v>2009</v>
      </c>
      <c r="D507">
        <v>2</v>
      </c>
      <c r="E507" t="s">
        <v>3278</v>
      </c>
    </row>
    <row r="508" spans="1:7" hidden="1" x14ac:dyDescent="0.2">
      <c r="A508" t="str">
        <f t="shared" si="7"/>
        <v>Austria2009Q2</v>
      </c>
      <c r="B508" t="s">
        <v>2</v>
      </c>
      <c r="C508">
        <v>2009</v>
      </c>
      <c r="D508">
        <v>2</v>
      </c>
      <c r="E508" t="s">
        <v>3279</v>
      </c>
    </row>
    <row r="509" spans="1:7" hidden="1" x14ac:dyDescent="0.2">
      <c r="A509" t="str">
        <f t="shared" si="7"/>
        <v>Austria2009Q2</v>
      </c>
      <c r="B509" t="s">
        <v>2</v>
      </c>
      <c r="C509">
        <v>2009</v>
      </c>
      <c r="D509">
        <v>2</v>
      </c>
      <c r="E509" t="s">
        <v>3280</v>
      </c>
    </row>
    <row r="510" spans="1:7" x14ac:dyDescent="0.2">
      <c r="A510" t="str">
        <f t="shared" si="7"/>
        <v>Austria2009Q3</v>
      </c>
      <c r="B510" t="s">
        <v>2</v>
      </c>
      <c r="C510">
        <v>2009</v>
      </c>
      <c r="D510">
        <v>3</v>
      </c>
      <c r="E510" t="s">
        <v>2377</v>
      </c>
      <c r="F510">
        <v>72195.7</v>
      </c>
      <c r="G510">
        <v>72195.7</v>
      </c>
    </row>
    <row r="511" spans="1:7" hidden="1" x14ac:dyDescent="0.2">
      <c r="A511" t="str">
        <f t="shared" si="7"/>
        <v>Austria2009Q3</v>
      </c>
      <c r="B511" t="s">
        <v>2</v>
      </c>
      <c r="C511">
        <v>2009</v>
      </c>
      <c r="D511">
        <v>3</v>
      </c>
      <c r="E511" t="s">
        <v>3278</v>
      </c>
    </row>
    <row r="512" spans="1:7" hidden="1" x14ac:dyDescent="0.2">
      <c r="A512" t="str">
        <f t="shared" si="7"/>
        <v>Austria2009Q3</v>
      </c>
      <c r="B512" t="s">
        <v>2</v>
      </c>
      <c r="C512">
        <v>2009</v>
      </c>
      <c r="D512">
        <v>3</v>
      </c>
      <c r="E512" t="s">
        <v>3279</v>
      </c>
    </row>
    <row r="513" spans="1:7" hidden="1" x14ac:dyDescent="0.2">
      <c r="A513" t="str">
        <f t="shared" si="7"/>
        <v>Austria2009Q3</v>
      </c>
      <c r="B513" t="s">
        <v>2</v>
      </c>
      <c r="C513">
        <v>2009</v>
      </c>
      <c r="D513">
        <v>3</v>
      </c>
      <c r="E513" t="s">
        <v>3280</v>
      </c>
    </row>
    <row r="514" spans="1:7" x14ac:dyDescent="0.2">
      <c r="A514" t="str">
        <f t="shared" si="7"/>
        <v>Austria2009Q4</v>
      </c>
      <c r="B514" t="s">
        <v>2</v>
      </c>
      <c r="C514">
        <v>2009</v>
      </c>
      <c r="D514">
        <v>4</v>
      </c>
      <c r="E514" t="s">
        <v>2377</v>
      </c>
      <c r="F514">
        <v>75834.100000000006</v>
      </c>
      <c r="G514">
        <v>75834.100000000006</v>
      </c>
    </row>
    <row r="515" spans="1:7" hidden="1" x14ac:dyDescent="0.2">
      <c r="A515" t="str">
        <f t="shared" si="7"/>
        <v>Austria2009Q4</v>
      </c>
      <c r="B515" t="s">
        <v>2</v>
      </c>
      <c r="C515">
        <v>2009</v>
      </c>
      <c r="D515">
        <v>4</v>
      </c>
      <c r="E515" t="s">
        <v>3278</v>
      </c>
    </row>
    <row r="516" spans="1:7" hidden="1" x14ac:dyDescent="0.2">
      <c r="A516" t="str">
        <f t="shared" si="7"/>
        <v>Austria2009Q4</v>
      </c>
      <c r="B516" t="s">
        <v>2</v>
      </c>
      <c r="C516">
        <v>2009</v>
      </c>
      <c r="D516">
        <v>4</v>
      </c>
      <c r="E516" t="s">
        <v>3279</v>
      </c>
    </row>
    <row r="517" spans="1:7" hidden="1" x14ac:dyDescent="0.2">
      <c r="A517" t="str">
        <f t="shared" si="7"/>
        <v>Austria2009Q4</v>
      </c>
      <c r="B517" t="s">
        <v>2</v>
      </c>
      <c r="C517">
        <v>2009</v>
      </c>
      <c r="D517">
        <v>4</v>
      </c>
      <c r="E517" t="s">
        <v>3280</v>
      </c>
    </row>
    <row r="518" spans="1:7" x14ac:dyDescent="0.2">
      <c r="A518" t="str">
        <f t="shared" si="7"/>
        <v>Austria2010Q1</v>
      </c>
      <c r="B518" t="s">
        <v>2</v>
      </c>
      <c r="C518">
        <v>2010</v>
      </c>
      <c r="D518">
        <v>1</v>
      </c>
      <c r="E518" t="s">
        <v>2377</v>
      </c>
      <c r="F518">
        <v>69190.2</v>
      </c>
      <c r="G518">
        <v>69190.2</v>
      </c>
    </row>
    <row r="519" spans="1:7" hidden="1" x14ac:dyDescent="0.2">
      <c r="A519" t="str">
        <f t="shared" ref="A519:A582" si="8">_xlfn.TEXTJOIN(,TRUE,B519,C519,"Q",D519)</f>
        <v>Austria2010Q1</v>
      </c>
      <c r="B519" t="s">
        <v>2</v>
      </c>
      <c r="C519">
        <v>2010</v>
      </c>
      <c r="D519">
        <v>1</v>
      </c>
      <c r="E519" t="s">
        <v>3278</v>
      </c>
    </row>
    <row r="520" spans="1:7" hidden="1" x14ac:dyDescent="0.2">
      <c r="A520" t="str">
        <f t="shared" si="8"/>
        <v>Austria2010Q1</v>
      </c>
      <c r="B520" t="s">
        <v>2</v>
      </c>
      <c r="C520">
        <v>2010</v>
      </c>
      <c r="D520">
        <v>1</v>
      </c>
      <c r="E520" t="s">
        <v>3279</v>
      </c>
    </row>
    <row r="521" spans="1:7" hidden="1" x14ac:dyDescent="0.2">
      <c r="A521" t="str">
        <f t="shared" si="8"/>
        <v>Austria2010Q1</v>
      </c>
      <c r="B521" t="s">
        <v>2</v>
      </c>
      <c r="C521">
        <v>2010</v>
      </c>
      <c r="D521">
        <v>1</v>
      </c>
      <c r="E521" t="s">
        <v>3280</v>
      </c>
    </row>
    <row r="522" spans="1:7" x14ac:dyDescent="0.2">
      <c r="A522" t="str">
        <f t="shared" si="8"/>
        <v>Austria2010Q2</v>
      </c>
      <c r="B522" t="s">
        <v>2</v>
      </c>
      <c r="C522">
        <v>2010</v>
      </c>
      <c r="D522">
        <v>2</v>
      </c>
      <c r="E522" t="s">
        <v>2377</v>
      </c>
      <c r="F522">
        <v>73490.399999999994</v>
      </c>
      <c r="G522">
        <v>73490.399999999994</v>
      </c>
    </row>
    <row r="523" spans="1:7" hidden="1" x14ac:dyDescent="0.2">
      <c r="A523" t="str">
        <f t="shared" si="8"/>
        <v>Austria2010Q2</v>
      </c>
      <c r="B523" t="s">
        <v>2</v>
      </c>
      <c r="C523">
        <v>2010</v>
      </c>
      <c r="D523">
        <v>2</v>
      </c>
      <c r="E523" t="s">
        <v>3278</v>
      </c>
    </row>
    <row r="524" spans="1:7" hidden="1" x14ac:dyDescent="0.2">
      <c r="A524" t="str">
        <f t="shared" si="8"/>
        <v>Austria2010Q2</v>
      </c>
      <c r="B524" t="s">
        <v>2</v>
      </c>
      <c r="C524">
        <v>2010</v>
      </c>
      <c r="D524">
        <v>2</v>
      </c>
      <c r="E524" t="s">
        <v>3279</v>
      </c>
    </row>
    <row r="525" spans="1:7" hidden="1" x14ac:dyDescent="0.2">
      <c r="A525" t="str">
        <f t="shared" si="8"/>
        <v>Austria2010Q2</v>
      </c>
      <c r="B525" t="s">
        <v>2</v>
      </c>
      <c r="C525">
        <v>2010</v>
      </c>
      <c r="D525">
        <v>2</v>
      </c>
      <c r="E525" t="s">
        <v>3280</v>
      </c>
    </row>
    <row r="526" spans="1:7" x14ac:dyDescent="0.2">
      <c r="A526" t="str">
        <f t="shared" si="8"/>
        <v>Austria2010Q3</v>
      </c>
      <c r="B526" t="s">
        <v>2</v>
      </c>
      <c r="C526">
        <v>2010</v>
      </c>
      <c r="D526">
        <v>3</v>
      </c>
      <c r="E526" t="s">
        <v>2377</v>
      </c>
      <c r="F526">
        <v>74453.399999999994</v>
      </c>
      <c r="G526">
        <v>74453.399999999994</v>
      </c>
    </row>
    <row r="527" spans="1:7" hidden="1" x14ac:dyDescent="0.2">
      <c r="A527" t="str">
        <f t="shared" si="8"/>
        <v>Austria2010Q3</v>
      </c>
      <c r="B527" t="s">
        <v>2</v>
      </c>
      <c r="C527">
        <v>2010</v>
      </c>
      <c r="D527">
        <v>3</v>
      </c>
      <c r="E527" t="s">
        <v>3278</v>
      </c>
    </row>
    <row r="528" spans="1:7" hidden="1" x14ac:dyDescent="0.2">
      <c r="A528" t="str">
        <f t="shared" si="8"/>
        <v>Austria2010Q3</v>
      </c>
      <c r="B528" t="s">
        <v>2</v>
      </c>
      <c r="C528">
        <v>2010</v>
      </c>
      <c r="D528">
        <v>3</v>
      </c>
      <c r="E528" t="s">
        <v>3279</v>
      </c>
    </row>
    <row r="529" spans="1:7" hidden="1" x14ac:dyDescent="0.2">
      <c r="A529" t="str">
        <f t="shared" si="8"/>
        <v>Austria2010Q3</v>
      </c>
      <c r="B529" t="s">
        <v>2</v>
      </c>
      <c r="C529">
        <v>2010</v>
      </c>
      <c r="D529">
        <v>3</v>
      </c>
      <c r="E529" t="s">
        <v>3280</v>
      </c>
    </row>
    <row r="530" spans="1:7" x14ac:dyDescent="0.2">
      <c r="A530" t="str">
        <f t="shared" si="8"/>
        <v>Austria2010Q4</v>
      </c>
      <c r="B530" t="s">
        <v>2</v>
      </c>
      <c r="C530">
        <v>2010</v>
      </c>
      <c r="D530">
        <v>4</v>
      </c>
      <c r="E530" t="s">
        <v>2377</v>
      </c>
      <c r="F530">
        <v>78762.600000000006</v>
      </c>
      <c r="G530">
        <v>78762.600000000006</v>
      </c>
    </row>
    <row r="531" spans="1:7" hidden="1" x14ac:dyDescent="0.2">
      <c r="A531" t="str">
        <f t="shared" si="8"/>
        <v>Austria2010Q4</v>
      </c>
      <c r="B531" t="s">
        <v>2</v>
      </c>
      <c r="C531">
        <v>2010</v>
      </c>
      <c r="D531">
        <v>4</v>
      </c>
      <c r="E531" t="s">
        <v>3278</v>
      </c>
    </row>
    <row r="532" spans="1:7" hidden="1" x14ac:dyDescent="0.2">
      <c r="A532" t="str">
        <f t="shared" si="8"/>
        <v>Austria2010Q4</v>
      </c>
      <c r="B532" t="s">
        <v>2</v>
      </c>
      <c r="C532">
        <v>2010</v>
      </c>
      <c r="D532">
        <v>4</v>
      </c>
      <c r="E532" t="s">
        <v>3279</v>
      </c>
    </row>
    <row r="533" spans="1:7" hidden="1" x14ac:dyDescent="0.2">
      <c r="A533" t="str">
        <f t="shared" si="8"/>
        <v>Austria2010Q4</v>
      </c>
      <c r="B533" t="s">
        <v>2</v>
      </c>
      <c r="C533">
        <v>2010</v>
      </c>
      <c r="D533">
        <v>4</v>
      </c>
      <c r="E533" t="s">
        <v>3280</v>
      </c>
    </row>
    <row r="534" spans="1:7" x14ac:dyDescent="0.2">
      <c r="A534" t="str">
        <f t="shared" si="8"/>
        <v>Austria2011Q1</v>
      </c>
      <c r="B534" t="s">
        <v>2</v>
      </c>
      <c r="C534">
        <v>2011</v>
      </c>
      <c r="D534">
        <v>1</v>
      </c>
      <c r="E534" t="s">
        <v>2377</v>
      </c>
      <c r="F534">
        <v>73518.3</v>
      </c>
      <c r="G534">
        <v>73518.3</v>
      </c>
    </row>
    <row r="535" spans="1:7" hidden="1" x14ac:dyDescent="0.2">
      <c r="A535" t="str">
        <f t="shared" si="8"/>
        <v>Austria2011Q1</v>
      </c>
      <c r="B535" t="s">
        <v>2</v>
      </c>
      <c r="C535">
        <v>2011</v>
      </c>
      <c r="D535">
        <v>1</v>
      </c>
      <c r="E535" t="s">
        <v>3278</v>
      </c>
    </row>
    <row r="536" spans="1:7" hidden="1" x14ac:dyDescent="0.2">
      <c r="A536" t="str">
        <f t="shared" si="8"/>
        <v>Austria2011Q1</v>
      </c>
      <c r="B536" t="s">
        <v>2</v>
      </c>
      <c r="C536">
        <v>2011</v>
      </c>
      <c r="D536">
        <v>1</v>
      </c>
      <c r="E536" t="s">
        <v>3279</v>
      </c>
    </row>
    <row r="537" spans="1:7" hidden="1" x14ac:dyDescent="0.2">
      <c r="A537" t="str">
        <f t="shared" si="8"/>
        <v>Austria2011Q1</v>
      </c>
      <c r="B537" t="s">
        <v>2</v>
      </c>
      <c r="C537">
        <v>2011</v>
      </c>
      <c r="D537">
        <v>1</v>
      </c>
      <c r="E537" t="s">
        <v>3280</v>
      </c>
    </row>
    <row r="538" spans="1:7" x14ac:dyDescent="0.2">
      <c r="A538" t="str">
        <f t="shared" si="8"/>
        <v>Austria2011Q2</v>
      </c>
      <c r="B538" t="s">
        <v>2</v>
      </c>
      <c r="C538">
        <v>2011</v>
      </c>
      <c r="D538">
        <v>2</v>
      </c>
      <c r="E538" t="s">
        <v>2377</v>
      </c>
      <c r="F538">
        <v>77337.5</v>
      </c>
      <c r="G538">
        <v>77337.5</v>
      </c>
    </row>
    <row r="539" spans="1:7" hidden="1" x14ac:dyDescent="0.2">
      <c r="A539" t="str">
        <f t="shared" si="8"/>
        <v>Austria2011Q2</v>
      </c>
      <c r="B539" t="s">
        <v>2</v>
      </c>
      <c r="C539">
        <v>2011</v>
      </c>
      <c r="D539">
        <v>2</v>
      </c>
      <c r="E539" t="s">
        <v>3278</v>
      </c>
    </row>
    <row r="540" spans="1:7" hidden="1" x14ac:dyDescent="0.2">
      <c r="A540" t="str">
        <f t="shared" si="8"/>
        <v>Austria2011Q2</v>
      </c>
      <c r="B540" t="s">
        <v>2</v>
      </c>
      <c r="C540">
        <v>2011</v>
      </c>
      <c r="D540">
        <v>2</v>
      </c>
      <c r="E540" t="s">
        <v>3279</v>
      </c>
    </row>
    <row r="541" spans="1:7" hidden="1" x14ac:dyDescent="0.2">
      <c r="A541" t="str">
        <f t="shared" si="8"/>
        <v>Austria2011Q2</v>
      </c>
      <c r="B541" t="s">
        <v>2</v>
      </c>
      <c r="C541">
        <v>2011</v>
      </c>
      <c r="D541">
        <v>2</v>
      </c>
      <c r="E541" t="s">
        <v>3280</v>
      </c>
    </row>
    <row r="542" spans="1:7" x14ac:dyDescent="0.2">
      <c r="A542" t="str">
        <f t="shared" si="8"/>
        <v>Austria2011Q3</v>
      </c>
      <c r="B542" t="s">
        <v>2</v>
      </c>
      <c r="C542">
        <v>2011</v>
      </c>
      <c r="D542">
        <v>3</v>
      </c>
      <c r="E542" t="s">
        <v>2377</v>
      </c>
      <c r="F542">
        <v>78092.600000000006</v>
      </c>
      <c r="G542">
        <v>78092.600000000006</v>
      </c>
    </row>
    <row r="543" spans="1:7" hidden="1" x14ac:dyDescent="0.2">
      <c r="A543" t="str">
        <f t="shared" si="8"/>
        <v>Austria2011Q3</v>
      </c>
      <c r="B543" t="s">
        <v>2</v>
      </c>
      <c r="C543">
        <v>2011</v>
      </c>
      <c r="D543">
        <v>3</v>
      </c>
      <c r="E543" t="s">
        <v>3278</v>
      </c>
    </row>
    <row r="544" spans="1:7" hidden="1" x14ac:dyDescent="0.2">
      <c r="A544" t="str">
        <f t="shared" si="8"/>
        <v>Austria2011Q3</v>
      </c>
      <c r="B544" t="s">
        <v>2</v>
      </c>
      <c r="C544">
        <v>2011</v>
      </c>
      <c r="D544">
        <v>3</v>
      </c>
      <c r="E544" t="s">
        <v>3279</v>
      </c>
    </row>
    <row r="545" spans="1:7" hidden="1" x14ac:dyDescent="0.2">
      <c r="A545" t="str">
        <f t="shared" si="8"/>
        <v>Austria2011Q3</v>
      </c>
      <c r="B545" t="s">
        <v>2</v>
      </c>
      <c r="C545">
        <v>2011</v>
      </c>
      <c r="D545">
        <v>3</v>
      </c>
      <c r="E545" t="s">
        <v>3280</v>
      </c>
    </row>
    <row r="546" spans="1:7" x14ac:dyDescent="0.2">
      <c r="A546" t="str">
        <f t="shared" si="8"/>
        <v>Austria2011Q4</v>
      </c>
      <c r="B546" t="s">
        <v>2</v>
      </c>
      <c r="C546">
        <v>2011</v>
      </c>
      <c r="D546">
        <v>4</v>
      </c>
      <c r="E546" t="s">
        <v>2377</v>
      </c>
      <c r="F546">
        <v>81180.2</v>
      </c>
      <c r="G546">
        <v>81180.2</v>
      </c>
    </row>
    <row r="547" spans="1:7" hidden="1" x14ac:dyDescent="0.2">
      <c r="A547" t="str">
        <f t="shared" si="8"/>
        <v>Austria2011Q4</v>
      </c>
      <c r="B547" t="s">
        <v>2</v>
      </c>
      <c r="C547">
        <v>2011</v>
      </c>
      <c r="D547">
        <v>4</v>
      </c>
      <c r="E547" t="s">
        <v>3278</v>
      </c>
    </row>
    <row r="548" spans="1:7" hidden="1" x14ac:dyDescent="0.2">
      <c r="A548" t="str">
        <f t="shared" si="8"/>
        <v>Austria2011Q4</v>
      </c>
      <c r="B548" t="s">
        <v>2</v>
      </c>
      <c r="C548">
        <v>2011</v>
      </c>
      <c r="D548">
        <v>4</v>
      </c>
      <c r="E548" t="s">
        <v>3279</v>
      </c>
    </row>
    <row r="549" spans="1:7" hidden="1" x14ac:dyDescent="0.2">
      <c r="A549" t="str">
        <f t="shared" si="8"/>
        <v>Austria2011Q4</v>
      </c>
      <c r="B549" t="s">
        <v>2</v>
      </c>
      <c r="C549">
        <v>2011</v>
      </c>
      <c r="D549">
        <v>4</v>
      </c>
      <c r="E549" t="s">
        <v>3280</v>
      </c>
    </row>
    <row r="550" spans="1:7" x14ac:dyDescent="0.2">
      <c r="A550" t="str">
        <f t="shared" si="8"/>
        <v>Austria2012Q1</v>
      </c>
      <c r="B550" t="s">
        <v>2</v>
      </c>
      <c r="C550">
        <v>2012</v>
      </c>
      <c r="D550">
        <v>1</v>
      </c>
      <c r="E550" t="s">
        <v>2377</v>
      </c>
      <c r="F550">
        <v>76233.600000000006</v>
      </c>
      <c r="G550">
        <v>76233.600000000006</v>
      </c>
    </row>
    <row r="551" spans="1:7" hidden="1" x14ac:dyDescent="0.2">
      <c r="A551" t="str">
        <f t="shared" si="8"/>
        <v>Austria2012Q1</v>
      </c>
      <c r="B551" t="s">
        <v>2</v>
      </c>
      <c r="C551">
        <v>2012</v>
      </c>
      <c r="D551">
        <v>1</v>
      </c>
      <c r="E551" t="s">
        <v>3278</v>
      </c>
    </row>
    <row r="552" spans="1:7" hidden="1" x14ac:dyDescent="0.2">
      <c r="A552" t="str">
        <f t="shared" si="8"/>
        <v>Austria2012Q1</v>
      </c>
      <c r="B552" t="s">
        <v>2</v>
      </c>
      <c r="C552">
        <v>2012</v>
      </c>
      <c r="D552">
        <v>1</v>
      </c>
      <c r="E552" t="s">
        <v>3279</v>
      </c>
    </row>
    <row r="553" spans="1:7" hidden="1" x14ac:dyDescent="0.2">
      <c r="A553" t="str">
        <f t="shared" si="8"/>
        <v>Austria2012Q1</v>
      </c>
      <c r="B553" t="s">
        <v>2</v>
      </c>
      <c r="C553">
        <v>2012</v>
      </c>
      <c r="D553">
        <v>1</v>
      </c>
      <c r="E553" t="s">
        <v>3280</v>
      </c>
    </row>
    <row r="554" spans="1:7" x14ac:dyDescent="0.2">
      <c r="A554" t="str">
        <f t="shared" si="8"/>
        <v>Austria2012Q2</v>
      </c>
      <c r="B554" t="s">
        <v>2</v>
      </c>
      <c r="C554">
        <v>2012</v>
      </c>
      <c r="D554">
        <v>2</v>
      </c>
      <c r="E554" t="s">
        <v>2377</v>
      </c>
      <c r="F554">
        <v>79368.399999999994</v>
      </c>
      <c r="G554">
        <v>79368.399999999994</v>
      </c>
    </row>
    <row r="555" spans="1:7" hidden="1" x14ac:dyDescent="0.2">
      <c r="A555" t="str">
        <f t="shared" si="8"/>
        <v>Austria2012Q2</v>
      </c>
      <c r="B555" t="s">
        <v>2</v>
      </c>
      <c r="C555">
        <v>2012</v>
      </c>
      <c r="D555">
        <v>2</v>
      </c>
      <c r="E555" t="s">
        <v>3278</v>
      </c>
    </row>
    <row r="556" spans="1:7" hidden="1" x14ac:dyDescent="0.2">
      <c r="A556" t="str">
        <f t="shared" si="8"/>
        <v>Austria2012Q2</v>
      </c>
      <c r="B556" t="s">
        <v>2</v>
      </c>
      <c r="C556">
        <v>2012</v>
      </c>
      <c r="D556">
        <v>2</v>
      </c>
      <c r="E556" t="s">
        <v>3279</v>
      </c>
    </row>
    <row r="557" spans="1:7" hidden="1" x14ac:dyDescent="0.2">
      <c r="A557" t="str">
        <f t="shared" si="8"/>
        <v>Austria2012Q2</v>
      </c>
      <c r="B557" t="s">
        <v>2</v>
      </c>
      <c r="C557">
        <v>2012</v>
      </c>
      <c r="D557">
        <v>2</v>
      </c>
      <c r="E557" t="s">
        <v>3280</v>
      </c>
    </row>
    <row r="558" spans="1:7" x14ac:dyDescent="0.2">
      <c r="A558" t="str">
        <f t="shared" si="8"/>
        <v>Austria2012Q3</v>
      </c>
      <c r="B558" t="s">
        <v>2</v>
      </c>
      <c r="C558">
        <v>2012</v>
      </c>
      <c r="D558">
        <v>3</v>
      </c>
      <c r="E558" t="s">
        <v>2377</v>
      </c>
      <c r="F558">
        <v>79558.2</v>
      </c>
      <c r="G558">
        <v>79558.2</v>
      </c>
    </row>
    <row r="559" spans="1:7" hidden="1" x14ac:dyDescent="0.2">
      <c r="A559" t="str">
        <f t="shared" si="8"/>
        <v>Austria2012Q3</v>
      </c>
      <c r="B559" t="s">
        <v>2</v>
      </c>
      <c r="C559">
        <v>2012</v>
      </c>
      <c r="D559">
        <v>3</v>
      </c>
      <c r="E559" t="s">
        <v>3278</v>
      </c>
    </row>
    <row r="560" spans="1:7" hidden="1" x14ac:dyDescent="0.2">
      <c r="A560" t="str">
        <f t="shared" si="8"/>
        <v>Austria2012Q3</v>
      </c>
      <c r="B560" t="s">
        <v>2</v>
      </c>
      <c r="C560">
        <v>2012</v>
      </c>
      <c r="D560">
        <v>3</v>
      </c>
      <c r="E560" t="s">
        <v>3279</v>
      </c>
    </row>
    <row r="561" spans="1:7" hidden="1" x14ac:dyDescent="0.2">
      <c r="A561" t="str">
        <f t="shared" si="8"/>
        <v>Austria2012Q3</v>
      </c>
      <c r="B561" t="s">
        <v>2</v>
      </c>
      <c r="C561">
        <v>2012</v>
      </c>
      <c r="D561">
        <v>3</v>
      </c>
      <c r="E561" t="s">
        <v>3280</v>
      </c>
    </row>
    <row r="562" spans="1:7" x14ac:dyDescent="0.2">
      <c r="A562" t="str">
        <f t="shared" si="8"/>
        <v>Austria2012Q4</v>
      </c>
      <c r="B562" t="s">
        <v>2</v>
      </c>
      <c r="C562">
        <v>2012</v>
      </c>
      <c r="D562">
        <v>4</v>
      </c>
      <c r="E562" t="s">
        <v>2377</v>
      </c>
      <c r="F562">
        <v>83492.899999999994</v>
      </c>
      <c r="G562">
        <v>83492.899999999994</v>
      </c>
    </row>
    <row r="563" spans="1:7" hidden="1" x14ac:dyDescent="0.2">
      <c r="A563" t="str">
        <f t="shared" si="8"/>
        <v>Austria2012Q4</v>
      </c>
      <c r="B563" t="s">
        <v>2</v>
      </c>
      <c r="C563">
        <v>2012</v>
      </c>
      <c r="D563">
        <v>4</v>
      </c>
      <c r="E563" t="s">
        <v>3278</v>
      </c>
    </row>
    <row r="564" spans="1:7" hidden="1" x14ac:dyDescent="0.2">
      <c r="A564" t="str">
        <f t="shared" si="8"/>
        <v>Austria2012Q4</v>
      </c>
      <c r="B564" t="s">
        <v>2</v>
      </c>
      <c r="C564">
        <v>2012</v>
      </c>
      <c r="D564">
        <v>4</v>
      </c>
      <c r="E564" t="s">
        <v>3279</v>
      </c>
    </row>
    <row r="565" spans="1:7" hidden="1" x14ac:dyDescent="0.2">
      <c r="A565" t="str">
        <f t="shared" si="8"/>
        <v>Austria2012Q4</v>
      </c>
      <c r="B565" t="s">
        <v>2</v>
      </c>
      <c r="C565">
        <v>2012</v>
      </c>
      <c r="D565">
        <v>4</v>
      </c>
      <c r="E565" t="s">
        <v>3280</v>
      </c>
    </row>
    <row r="566" spans="1:7" x14ac:dyDescent="0.2">
      <c r="A566" t="str">
        <f t="shared" si="8"/>
        <v>Austria2013Q1</v>
      </c>
      <c r="B566" t="s">
        <v>2</v>
      </c>
      <c r="C566">
        <v>2013</v>
      </c>
      <c r="D566">
        <v>1</v>
      </c>
      <c r="E566" t="s">
        <v>2377</v>
      </c>
      <c r="F566">
        <v>77118.600000000006</v>
      </c>
      <c r="G566">
        <v>77118.600000000006</v>
      </c>
    </row>
    <row r="567" spans="1:7" hidden="1" x14ac:dyDescent="0.2">
      <c r="A567" t="str">
        <f t="shared" si="8"/>
        <v>Austria2013Q1</v>
      </c>
      <c r="B567" t="s">
        <v>2</v>
      </c>
      <c r="C567">
        <v>2013</v>
      </c>
      <c r="D567">
        <v>1</v>
      </c>
      <c r="E567" t="s">
        <v>3278</v>
      </c>
    </row>
    <row r="568" spans="1:7" hidden="1" x14ac:dyDescent="0.2">
      <c r="A568" t="str">
        <f t="shared" si="8"/>
        <v>Austria2013Q1</v>
      </c>
      <c r="B568" t="s">
        <v>2</v>
      </c>
      <c r="C568">
        <v>2013</v>
      </c>
      <c r="D568">
        <v>1</v>
      </c>
      <c r="E568" t="s">
        <v>3279</v>
      </c>
    </row>
    <row r="569" spans="1:7" hidden="1" x14ac:dyDescent="0.2">
      <c r="A569" t="str">
        <f t="shared" si="8"/>
        <v>Austria2013Q1</v>
      </c>
      <c r="B569" t="s">
        <v>2</v>
      </c>
      <c r="C569">
        <v>2013</v>
      </c>
      <c r="D569">
        <v>1</v>
      </c>
      <c r="E569" t="s">
        <v>3280</v>
      </c>
    </row>
    <row r="570" spans="1:7" x14ac:dyDescent="0.2">
      <c r="A570" t="str">
        <f t="shared" si="8"/>
        <v>Austria2013Q2</v>
      </c>
      <c r="B570" t="s">
        <v>2</v>
      </c>
      <c r="C570">
        <v>2013</v>
      </c>
      <c r="D570">
        <v>2</v>
      </c>
      <c r="E570" t="s">
        <v>2377</v>
      </c>
      <c r="F570">
        <v>80679.3</v>
      </c>
      <c r="G570">
        <v>80679.3</v>
      </c>
    </row>
    <row r="571" spans="1:7" hidden="1" x14ac:dyDescent="0.2">
      <c r="A571" t="str">
        <f t="shared" si="8"/>
        <v>Austria2013Q2</v>
      </c>
      <c r="B571" t="s">
        <v>2</v>
      </c>
      <c r="C571">
        <v>2013</v>
      </c>
      <c r="D571">
        <v>2</v>
      </c>
      <c r="E571" t="s">
        <v>3278</v>
      </c>
    </row>
    <row r="572" spans="1:7" hidden="1" x14ac:dyDescent="0.2">
      <c r="A572" t="str">
        <f t="shared" si="8"/>
        <v>Austria2013Q2</v>
      </c>
      <c r="B572" t="s">
        <v>2</v>
      </c>
      <c r="C572">
        <v>2013</v>
      </c>
      <c r="D572">
        <v>2</v>
      </c>
      <c r="E572" t="s">
        <v>3279</v>
      </c>
    </row>
    <row r="573" spans="1:7" hidden="1" x14ac:dyDescent="0.2">
      <c r="A573" t="str">
        <f t="shared" si="8"/>
        <v>Austria2013Q2</v>
      </c>
      <c r="B573" t="s">
        <v>2</v>
      </c>
      <c r="C573">
        <v>2013</v>
      </c>
      <c r="D573">
        <v>2</v>
      </c>
      <c r="E573" t="s">
        <v>3280</v>
      </c>
    </row>
    <row r="574" spans="1:7" x14ac:dyDescent="0.2">
      <c r="A574" t="str">
        <f t="shared" si="8"/>
        <v>Austria2013Q3</v>
      </c>
      <c r="B574" t="s">
        <v>2</v>
      </c>
      <c r="C574">
        <v>2013</v>
      </c>
      <c r="D574">
        <v>3</v>
      </c>
      <c r="E574" t="s">
        <v>2377</v>
      </c>
      <c r="F574">
        <v>81143.600000000006</v>
      </c>
      <c r="G574">
        <v>81143.600000000006</v>
      </c>
    </row>
    <row r="575" spans="1:7" hidden="1" x14ac:dyDescent="0.2">
      <c r="A575" t="str">
        <f t="shared" si="8"/>
        <v>Austria2013Q3</v>
      </c>
      <c r="B575" t="s">
        <v>2</v>
      </c>
      <c r="C575">
        <v>2013</v>
      </c>
      <c r="D575">
        <v>3</v>
      </c>
      <c r="E575" t="s">
        <v>3278</v>
      </c>
    </row>
    <row r="576" spans="1:7" hidden="1" x14ac:dyDescent="0.2">
      <c r="A576" t="str">
        <f t="shared" si="8"/>
        <v>Austria2013Q3</v>
      </c>
      <c r="B576" t="s">
        <v>2</v>
      </c>
      <c r="C576">
        <v>2013</v>
      </c>
      <c r="D576">
        <v>3</v>
      </c>
      <c r="E576" t="s">
        <v>3279</v>
      </c>
    </row>
    <row r="577" spans="1:7" hidden="1" x14ac:dyDescent="0.2">
      <c r="A577" t="str">
        <f t="shared" si="8"/>
        <v>Austria2013Q3</v>
      </c>
      <c r="B577" t="s">
        <v>2</v>
      </c>
      <c r="C577">
        <v>2013</v>
      </c>
      <c r="D577">
        <v>3</v>
      </c>
      <c r="E577" t="s">
        <v>3280</v>
      </c>
    </row>
    <row r="578" spans="1:7" x14ac:dyDescent="0.2">
      <c r="A578" t="str">
        <f t="shared" si="8"/>
        <v>Austria2013Q4</v>
      </c>
      <c r="B578" t="s">
        <v>2</v>
      </c>
      <c r="C578">
        <v>2013</v>
      </c>
      <c r="D578">
        <v>4</v>
      </c>
      <c r="E578" t="s">
        <v>2377</v>
      </c>
      <c r="F578">
        <v>84968.7</v>
      </c>
      <c r="G578">
        <v>84968.7</v>
      </c>
    </row>
    <row r="579" spans="1:7" hidden="1" x14ac:dyDescent="0.2">
      <c r="A579" t="str">
        <f t="shared" si="8"/>
        <v>Austria2013Q4</v>
      </c>
      <c r="B579" t="s">
        <v>2</v>
      </c>
      <c r="C579">
        <v>2013</v>
      </c>
      <c r="D579">
        <v>4</v>
      </c>
      <c r="E579" t="s">
        <v>3278</v>
      </c>
    </row>
    <row r="580" spans="1:7" hidden="1" x14ac:dyDescent="0.2">
      <c r="A580" t="str">
        <f t="shared" si="8"/>
        <v>Austria2013Q4</v>
      </c>
      <c r="B580" t="s">
        <v>2</v>
      </c>
      <c r="C580">
        <v>2013</v>
      </c>
      <c r="D580">
        <v>4</v>
      </c>
      <c r="E580" t="s">
        <v>3279</v>
      </c>
    </row>
    <row r="581" spans="1:7" hidden="1" x14ac:dyDescent="0.2">
      <c r="A581" t="str">
        <f t="shared" si="8"/>
        <v>Austria2013Q4</v>
      </c>
      <c r="B581" t="s">
        <v>2</v>
      </c>
      <c r="C581">
        <v>2013</v>
      </c>
      <c r="D581">
        <v>4</v>
      </c>
      <c r="E581" t="s">
        <v>3280</v>
      </c>
    </row>
    <row r="582" spans="1:7" x14ac:dyDescent="0.2">
      <c r="A582" t="str">
        <f t="shared" si="8"/>
        <v>Austria2014Q1</v>
      </c>
      <c r="B582" t="s">
        <v>2</v>
      </c>
      <c r="C582">
        <v>2014</v>
      </c>
      <c r="D582">
        <v>1</v>
      </c>
      <c r="E582" t="s">
        <v>2377</v>
      </c>
      <c r="F582">
        <v>78975.3</v>
      </c>
      <c r="G582">
        <v>78975.3</v>
      </c>
    </row>
    <row r="583" spans="1:7" hidden="1" x14ac:dyDescent="0.2">
      <c r="A583" t="str">
        <f t="shared" ref="A583:A646" si="9">_xlfn.TEXTJOIN(,TRUE,B583,C583,"Q",D583)</f>
        <v>Austria2014Q1</v>
      </c>
      <c r="B583" t="s">
        <v>2</v>
      </c>
      <c r="C583">
        <v>2014</v>
      </c>
      <c r="D583">
        <v>1</v>
      </c>
      <c r="E583" t="s">
        <v>3278</v>
      </c>
    </row>
    <row r="584" spans="1:7" hidden="1" x14ac:dyDescent="0.2">
      <c r="A584" t="str">
        <f t="shared" si="9"/>
        <v>Austria2014Q1</v>
      </c>
      <c r="B584" t="s">
        <v>2</v>
      </c>
      <c r="C584">
        <v>2014</v>
      </c>
      <c r="D584">
        <v>1</v>
      </c>
      <c r="E584" t="s">
        <v>3279</v>
      </c>
    </row>
    <row r="585" spans="1:7" hidden="1" x14ac:dyDescent="0.2">
      <c r="A585" t="str">
        <f t="shared" si="9"/>
        <v>Austria2014Q1</v>
      </c>
      <c r="B585" t="s">
        <v>2</v>
      </c>
      <c r="C585">
        <v>2014</v>
      </c>
      <c r="D585">
        <v>1</v>
      </c>
      <c r="E585" t="s">
        <v>3280</v>
      </c>
    </row>
    <row r="586" spans="1:7" x14ac:dyDescent="0.2">
      <c r="A586" t="str">
        <f t="shared" si="9"/>
        <v>Austria2014Q2</v>
      </c>
      <c r="B586" t="s">
        <v>2</v>
      </c>
      <c r="C586">
        <v>2014</v>
      </c>
      <c r="D586">
        <v>2</v>
      </c>
      <c r="E586" t="s">
        <v>2377</v>
      </c>
      <c r="F586">
        <v>83235.7</v>
      </c>
      <c r="G586">
        <v>83235.7</v>
      </c>
    </row>
    <row r="587" spans="1:7" hidden="1" x14ac:dyDescent="0.2">
      <c r="A587" t="str">
        <f t="shared" si="9"/>
        <v>Austria2014Q2</v>
      </c>
      <c r="B587" t="s">
        <v>2</v>
      </c>
      <c r="C587">
        <v>2014</v>
      </c>
      <c r="D587">
        <v>2</v>
      </c>
      <c r="E587" t="s">
        <v>3278</v>
      </c>
    </row>
    <row r="588" spans="1:7" hidden="1" x14ac:dyDescent="0.2">
      <c r="A588" t="str">
        <f t="shared" si="9"/>
        <v>Austria2014Q2</v>
      </c>
      <c r="B588" t="s">
        <v>2</v>
      </c>
      <c r="C588">
        <v>2014</v>
      </c>
      <c r="D588">
        <v>2</v>
      </c>
      <c r="E588" t="s">
        <v>3279</v>
      </c>
    </row>
    <row r="589" spans="1:7" hidden="1" x14ac:dyDescent="0.2">
      <c r="A589" t="str">
        <f t="shared" si="9"/>
        <v>Austria2014Q2</v>
      </c>
      <c r="B589" t="s">
        <v>2</v>
      </c>
      <c r="C589">
        <v>2014</v>
      </c>
      <c r="D589">
        <v>2</v>
      </c>
      <c r="E589" t="s">
        <v>3280</v>
      </c>
    </row>
    <row r="590" spans="1:7" x14ac:dyDescent="0.2">
      <c r="A590" t="str">
        <f t="shared" si="9"/>
        <v>Austria2014Q3</v>
      </c>
      <c r="B590" t="s">
        <v>2</v>
      </c>
      <c r="C590">
        <v>2014</v>
      </c>
      <c r="D590">
        <v>3</v>
      </c>
      <c r="E590" t="s">
        <v>2377</v>
      </c>
      <c r="F590">
        <v>83365.8</v>
      </c>
      <c r="G590">
        <v>83365.8</v>
      </c>
    </row>
    <row r="591" spans="1:7" hidden="1" x14ac:dyDescent="0.2">
      <c r="A591" t="str">
        <f t="shared" si="9"/>
        <v>Austria2014Q3</v>
      </c>
      <c r="B591" t="s">
        <v>2</v>
      </c>
      <c r="C591">
        <v>2014</v>
      </c>
      <c r="D591">
        <v>3</v>
      </c>
      <c r="E591" t="s">
        <v>3278</v>
      </c>
    </row>
    <row r="592" spans="1:7" hidden="1" x14ac:dyDescent="0.2">
      <c r="A592" t="str">
        <f t="shared" si="9"/>
        <v>Austria2014Q3</v>
      </c>
      <c r="B592" t="s">
        <v>2</v>
      </c>
      <c r="C592">
        <v>2014</v>
      </c>
      <c r="D592">
        <v>3</v>
      </c>
      <c r="E592" t="s">
        <v>3279</v>
      </c>
    </row>
    <row r="593" spans="1:7" hidden="1" x14ac:dyDescent="0.2">
      <c r="A593" t="str">
        <f t="shared" si="9"/>
        <v>Austria2014Q3</v>
      </c>
      <c r="B593" t="s">
        <v>2</v>
      </c>
      <c r="C593">
        <v>2014</v>
      </c>
      <c r="D593">
        <v>3</v>
      </c>
      <c r="E593" t="s">
        <v>3280</v>
      </c>
    </row>
    <row r="594" spans="1:7" x14ac:dyDescent="0.2">
      <c r="A594" t="str">
        <f t="shared" si="9"/>
        <v>Austria2014Q4</v>
      </c>
      <c r="B594" t="s">
        <v>2</v>
      </c>
      <c r="C594">
        <v>2014</v>
      </c>
      <c r="D594">
        <v>4</v>
      </c>
      <c r="E594" t="s">
        <v>2377</v>
      </c>
      <c r="F594">
        <v>87569.3</v>
      </c>
      <c r="G594">
        <v>87569.3</v>
      </c>
    </row>
    <row r="595" spans="1:7" hidden="1" x14ac:dyDescent="0.2">
      <c r="A595" t="str">
        <f t="shared" si="9"/>
        <v>Austria2014Q4</v>
      </c>
      <c r="B595" t="s">
        <v>2</v>
      </c>
      <c r="C595">
        <v>2014</v>
      </c>
      <c r="D595">
        <v>4</v>
      </c>
      <c r="E595" t="s">
        <v>3278</v>
      </c>
    </row>
    <row r="596" spans="1:7" hidden="1" x14ac:dyDescent="0.2">
      <c r="A596" t="str">
        <f t="shared" si="9"/>
        <v>Austria2014Q4</v>
      </c>
      <c r="B596" t="s">
        <v>2</v>
      </c>
      <c r="C596">
        <v>2014</v>
      </c>
      <c r="D596">
        <v>4</v>
      </c>
      <c r="E596" t="s">
        <v>3279</v>
      </c>
    </row>
    <row r="597" spans="1:7" hidden="1" x14ac:dyDescent="0.2">
      <c r="A597" t="str">
        <f t="shared" si="9"/>
        <v>Austria2014Q4</v>
      </c>
      <c r="B597" t="s">
        <v>2</v>
      </c>
      <c r="C597">
        <v>2014</v>
      </c>
      <c r="D597">
        <v>4</v>
      </c>
      <c r="E597" t="s">
        <v>3280</v>
      </c>
    </row>
    <row r="598" spans="1:7" x14ac:dyDescent="0.2">
      <c r="A598" t="str">
        <f t="shared" si="9"/>
        <v>Austria2015Q1</v>
      </c>
      <c r="B598" t="s">
        <v>2</v>
      </c>
      <c r="C598">
        <v>2015</v>
      </c>
      <c r="D598">
        <v>1</v>
      </c>
      <c r="E598" t="s">
        <v>2377</v>
      </c>
      <c r="F598">
        <v>81812.399999999994</v>
      </c>
      <c r="G598">
        <v>81812.399999999994</v>
      </c>
    </row>
    <row r="599" spans="1:7" hidden="1" x14ac:dyDescent="0.2">
      <c r="A599" t="str">
        <f t="shared" si="9"/>
        <v>Austria2015Q1</v>
      </c>
      <c r="B599" t="s">
        <v>2</v>
      </c>
      <c r="C599">
        <v>2015</v>
      </c>
      <c r="D599">
        <v>1</v>
      </c>
      <c r="E599" t="s">
        <v>3278</v>
      </c>
    </row>
    <row r="600" spans="1:7" hidden="1" x14ac:dyDescent="0.2">
      <c r="A600" t="str">
        <f t="shared" si="9"/>
        <v>Austria2015Q1</v>
      </c>
      <c r="B600" t="s">
        <v>2</v>
      </c>
      <c r="C600">
        <v>2015</v>
      </c>
      <c r="D600">
        <v>1</v>
      </c>
      <c r="E600" t="s">
        <v>3279</v>
      </c>
    </row>
    <row r="601" spans="1:7" hidden="1" x14ac:dyDescent="0.2">
      <c r="A601" t="str">
        <f t="shared" si="9"/>
        <v>Austria2015Q1</v>
      </c>
      <c r="B601" t="s">
        <v>2</v>
      </c>
      <c r="C601">
        <v>2015</v>
      </c>
      <c r="D601">
        <v>1</v>
      </c>
      <c r="E601" t="s">
        <v>3280</v>
      </c>
    </row>
    <row r="602" spans="1:7" x14ac:dyDescent="0.2">
      <c r="A602" t="str">
        <f t="shared" si="9"/>
        <v>Austria2015Q2</v>
      </c>
      <c r="B602" t="s">
        <v>2</v>
      </c>
      <c r="C602">
        <v>2015</v>
      </c>
      <c r="D602">
        <v>2</v>
      </c>
      <c r="E602" t="s">
        <v>2377</v>
      </c>
      <c r="F602">
        <v>85599.7</v>
      </c>
      <c r="G602">
        <v>85599.7</v>
      </c>
    </row>
    <row r="603" spans="1:7" hidden="1" x14ac:dyDescent="0.2">
      <c r="A603" t="str">
        <f t="shared" si="9"/>
        <v>Austria2015Q2</v>
      </c>
      <c r="B603" t="s">
        <v>2</v>
      </c>
      <c r="C603">
        <v>2015</v>
      </c>
      <c r="D603">
        <v>2</v>
      </c>
      <c r="E603" t="s">
        <v>3278</v>
      </c>
    </row>
    <row r="604" spans="1:7" hidden="1" x14ac:dyDescent="0.2">
      <c r="A604" t="str">
        <f t="shared" si="9"/>
        <v>Austria2015Q2</v>
      </c>
      <c r="B604" t="s">
        <v>2</v>
      </c>
      <c r="C604">
        <v>2015</v>
      </c>
      <c r="D604">
        <v>2</v>
      </c>
      <c r="E604" t="s">
        <v>3279</v>
      </c>
    </row>
    <row r="605" spans="1:7" hidden="1" x14ac:dyDescent="0.2">
      <c r="A605" t="str">
        <f t="shared" si="9"/>
        <v>Austria2015Q2</v>
      </c>
      <c r="B605" t="s">
        <v>2</v>
      </c>
      <c r="C605">
        <v>2015</v>
      </c>
      <c r="D605">
        <v>2</v>
      </c>
      <c r="E605" t="s">
        <v>3280</v>
      </c>
    </row>
    <row r="606" spans="1:7" x14ac:dyDescent="0.2">
      <c r="A606" t="str">
        <f t="shared" si="9"/>
        <v>Austria2015Q3</v>
      </c>
      <c r="B606" t="s">
        <v>2</v>
      </c>
      <c r="C606">
        <v>2015</v>
      </c>
      <c r="D606">
        <v>3</v>
      </c>
      <c r="E606" t="s">
        <v>2377</v>
      </c>
      <c r="F606">
        <v>86296.7</v>
      </c>
      <c r="G606">
        <v>86296.7</v>
      </c>
    </row>
    <row r="607" spans="1:7" hidden="1" x14ac:dyDescent="0.2">
      <c r="A607" t="str">
        <f t="shared" si="9"/>
        <v>Austria2015Q3</v>
      </c>
      <c r="B607" t="s">
        <v>2</v>
      </c>
      <c r="C607">
        <v>2015</v>
      </c>
      <c r="D607">
        <v>3</v>
      </c>
      <c r="E607" t="s">
        <v>3278</v>
      </c>
    </row>
    <row r="608" spans="1:7" hidden="1" x14ac:dyDescent="0.2">
      <c r="A608" t="str">
        <f t="shared" si="9"/>
        <v>Austria2015Q3</v>
      </c>
      <c r="B608" t="s">
        <v>2</v>
      </c>
      <c r="C608">
        <v>2015</v>
      </c>
      <c r="D608">
        <v>3</v>
      </c>
      <c r="E608" t="s">
        <v>3279</v>
      </c>
    </row>
    <row r="609" spans="1:7" hidden="1" x14ac:dyDescent="0.2">
      <c r="A609" t="str">
        <f t="shared" si="9"/>
        <v>Austria2015Q3</v>
      </c>
      <c r="B609" t="s">
        <v>2</v>
      </c>
      <c r="C609">
        <v>2015</v>
      </c>
      <c r="D609">
        <v>3</v>
      </c>
      <c r="E609" t="s">
        <v>3280</v>
      </c>
    </row>
    <row r="610" spans="1:7" x14ac:dyDescent="0.2">
      <c r="A610" t="str">
        <f t="shared" si="9"/>
        <v>Austria2015Q4</v>
      </c>
      <c r="B610" t="s">
        <v>2</v>
      </c>
      <c r="C610">
        <v>2015</v>
      </c>
      <c r="D610">
        <v>4</v>
      </c>
      <c r="E610" t="s">
        <v>2377</v>
      </c>
      <c r="F610">
        <v>90560.5</v>
      </c>
      <c r="G610">
        <v>90560.5</v>
      </c>
    </row>
    <row r="611" spans="1:7" hidden="1" x14ac:dyDescent="0.2">
      <c r="A611" t="str">
        <f t="shared" si="9"/>
        <v>Austria2015Q4</v>
      </c>
      <c r="B611" t="s">
        <v>2</v>
      </c>
      <c r="C611">
        <v>2015</v>
      </c>
      <c r="D611">
        <v>4</v>
      </c>
      <c r="E611" t="s">
        <v>3278</v>
      </c>
    </row>
    <row r="612" spans="1:7" hidden="1" x14ac:dyDescent="0.2">
      <c r="A612" t="str">
        <f t="shared" si="9"/>
        <v>Austria2015Q4</v>
      </c>
      <c r="B612" t="s">
        <v>2</v>
      </c>
      <c r="C612">
        <v>2015</v>
      </c>
      <c r="D612">
        <v>4</v>
      </c>
      <c r="E612" t="s">
        <v>3279</v>
      </c>
    </row>
    <row r="613" spans="1:7" hidden="1" x14ac:dyDescent="0.2">
      <c r="A613" t="str">
        <f t="shared" si="9"/>
        <v>Austria2015Q4</v>
      </c>
      <c r="B613" t="s">
        <v>2</v>
      </c>
      <c r="C613">
        <v>2015</v>
      </c>
      <c r="D613">
        <v>4</v>
      </c>
      <c r="E613" t="s">
        <v>3280</v>
      </c>
    </row>
    <row r="614" spans="1:7" x14ac:dyDescent="0.2">
      <c r="A614" t="str">
        <f t="shared" si="9"/>
        <v>Austria2016Q1</v>
      </c>
      <c r="B614" t="s">
        <v>2</v>
      </c>
      <c r="C614">
        <v>2016</v>
      </c>
      <c r="D614">
        <v>1</v>
      </c>
      <c r="E614" t="s">
        <v>2377</v>
      </c>
      <c r="F614">
        <v>86018.2</v>
      </c>
      <c r="G614">
        <v>86018.2</v>
      </c>
    </row>
    <row r="615" spans="1:7" hidden="1" x14ac:dyDescent="0.2">
      <c r="A615" t="str">
        <f t="shared" si="9"/>
        <v>Austria2016Q1</v>
      </c>
      <c r="B615" t="s">
        <v>2</v>
      </c>
      <c r="C615">
        <v>2016</v>
      </c>
      <c r="D615">
        <v>1</v>
      </c>
      <c r="E615" t="s">
        <v>3278</v>
      </c>
    </row>
    <row r="616" spans="1:7" hidden="1" x14ac:dyDescent="0.2">
      <c r="A616" t="str">
        <f t="shared" si="9"/>
        <v>Austria2016Q1</v>
      </c>
      <c r="B616" t="s">
        <v>2</v>
      </c>
      <c r="C616">
        <v>2016</v>
      </c>
      <c r="D616">
        <v>1</v>
      </c>
      <c r="E616" t="s">
        <v>3279</v>
      </c>
    </row>
    <row r="617" spans="1:7" hidden="1" x14ac:dyDescent="0.2">
      <c r="A617" t="str">
        <f t="shared" si="9"/>
        <v>Austria2016Q1</v>
      </c>
      <c r="B617" t="s">
        <v>2</v>
      </c>
      <c r="C617">
        <v>2016</v>
      </c>
      <c r="D617">
        <v>1</v>
      </c>
      <c r="E617" t="s">
        <v>3280</v>
      </c>
    </row>
    <row r="618" spans="1:7" x14ac:dyDescent="0.2">
      <c r="A618" t="str">
        <f t="shared" si="9"/>
        <v>Austria2016Q2</v>
      </c>
      <c r="B618" t="s">
        <v>2</v>
      </c>
      <c r="C618">
        <v>2016</v>
      </c>
      <c r="D618">
        <v>2</v>
      </c>
      <c r="E618" t="s">
        <v>2377</v>
      </c>
      <c r="F618">
        <v>89349.8</v>
      </c>
      <c r="G618">
        <v>89349.8</v>
      </c>
    </row>
    <row r="619" spans="1:7" hidden="1" x14ac:dyDescent="0.2">
      <c r="A619" t="str">
        <f t="shared" si="9"/>
        <v>Austria2016Q2</v>
      </c>
      <c r="B619" t="s">
        <v>2</v>
      </c>
      <c r="C619">
        <v>2016</v>
      </c>
      <c r="D619">
        <v>2</v>
      </c>
      <c r="E619" t="s">
        <v>3278</v>
      </c>
    </row>
    <row r="620" spans="1:7" hidden="1" x14ac:dyDescent="0.2">
      <c r="A620" t="str">
        <f t="shared" si="9"/>
        <v>Austria2016Q2</v>
      </c>
      <c r="B620" t="s">
        <v>2</v>
      </c>
      <c r="C620">
        <v>2016</v>
      </c>
      <c r="D620">
        <v>2</v>
      </c>
      <c r="E620" t="s">
        <v>3279</v>
      </c>
    </row>
    <row r="621" spans="1:7" hidden="1" x14ac:dyDescent="0.2">
      <c r="A621" t="str">
        <f t="shared" si="9"/>
        <v>Austria2016Q2</v>
      </c>
      <c r="B621" t="s">
        <v>2</v>
      </c>
      <c r="C621">
        <v>2016</v>
      </c>
      <c r="D621">
        <v>2</v>
      </c>
      <c r="E621" t="s">
        <v>3280</v>
      </c>
    </row>
    <row r="622" spans="1:7" x14ac:dyDescent="0.2">
      <c r="A622" t="str">
        <f t="shared" si="9"/>
        <v>Austria2016Q3</v>
      </c>
      <c r="B622" t="s">
        <v>2</v>
      </c>
      <c r="C622">
        <v>2016</v>
      </c>
      <c r="D622">
        <v>3</v>
      </c>
      <c r="E622" t="s">
        <v>2377</v>
      </c>
      <c r="F622">
        <v>88843.8</v>
      </c>
      <c r="G622">
        <v>88843.8</v>
      </c>
    </row>
    <row r="623" spans="1:7" hidden="1" x14ac:dyDescent="0.2">
      <c r="A623" t="str">
        <f t="shared" si="9"/>
        <v>Austria2016Q3</v>
      </c>
      <c r="B623" t="s">
        <v>2</v>
      </c>
      <c r="C623">
        <v>2016</v>
      </c>
      <c r="D623">
        <v>3</v>
      </c>
      <c r="E623" t="s">
        <v>3278</v>
      </c>
    </row>
    <row r="624" spans="1:7" hidden="1" x14ac:dyDescent="0.2">
      <c r="A624" t="str">
        <f t="shared" si="9"/>
        <v>Austria2016Q3</v>
      </c>
      <c r="B624" t="s">
        <v>2</v>
      </c>
      <c r="C624">
        <v>2016</v>
      </c>
      <c r="D624">
        <v>3</v>
      </c>
      <c r="E624" t="s">
        <v>3279</v>
      </c>
    </row>
    <row r="625" spans="1:7" hidden="1" x14ac:dyDescent="0.2">
      <c r="A625" t="str">
        <f t="shared" si="9"/>
        <v>Austria2016Q3</v>
      </c>
      <c r="B625" t="s">
        <v>2</v>
      </c>
      <c r="C625">
        <v>2016</v>
      </c>
      <c r="D625">
        <v>3</v>
      </c>
      <c r="E625" t="s">
        <v>3280</v>
      </c>
    </row>
    <row r="626" spans="1:7" x14ac:dyDescent="0.2">
      <c r="A626" t="str">
        <f t="shared" si="9"/>
        <v>Austria2016Q4</v>
      </c>
      <c r="B626" t="s">
        <v>2</v>
      </c>
      <c r="C626">
        <v>2016</v>
      </c>
      <c r="D626">
        <v>4</v>
      </c>
      <c r="E626" t="s">
        <v>2377</v>
      </c>
      <c r="F626">
        <v>93396.2</v>
      </c>
      <c r="G626">
        <v>93396.2</v>
      </c>
    </row>
    <row r="627" spans="1:7" hidden="1" x14ac:dyDescent="0.2">
      <c r="A627" t="str">
        <f t="shared" si="9"/>
        <v>Austria2016Q4</v>
      </c>
      <c r="B627" t="s">
        <v>2</v>
      </c>
      <c r="C627">
        <v>2016</v>
      </c>
      <c r="D627">
        <v>4</v>
      </c>
      <c r="E627" t="s">
        <v>3278</v>
      </c>
    </row>
    <row r="628" spans="1:7" hidden="1" x14ac:dyDescent="0.2">
      <c r="A628" t="str">
        <f t="shared" si="9"/>
        <v>Austria2016Q4</v>
      </c>
      <c r="B628" t="s">
        <v>2</v>
      </c>
      <c r="C628">
        <v>2016</v>
      </c>
      <c r="D628">
        <v>4</v>
      </c>
      <c r="E628" t="s">
        <v>3279</v>
      </c>
    </row>
    <row r="629" spans="1:7" hidden="1" x14ac:dyDescent="0.2">
      <c r="A629" t="str">
        <f t="shared" si="9"/>
        <v>Austria2016Q4</v>
      </c>
      <c r="B629" t="s">
        <v>2</v>
      </c>
      <c r="C629">
        <v>2016</v>
      </c>
      <c r="D629">
        <v>4</v>
      </c>
      <c r="E629" t="s">
        <v>3280</v>
      </c>
    </row>
    <row r="630" spans="1:7" x14ac:dyDescent="0.2">
      <c r="A630" t="str">
        <f t="shared" si="9"/>
        <v>Austria2017Q1</v>
      </c>
      <c r="B630" t="s">
        <v>2</v>
      </c>
      <c r="C630">
        <v>2017</v>
      </c>
      <c r="D630">
        <v>1</v>
      </c>
      <c r="E630" t="s">
        <v>2377</v>
      </c>
      <c r="F630">
        <v>88273.600000000006</v>
      </c>
      <c r="G630">
        <v>88273.600000000006</v>
      </c>
    </row>
    <row r="631" spans="1:7" hidden="1" x14ac:dyDescent="0.2">
      <c r="A631" t="str">
        <f t="shared" si="9"/>
        <v>Austria2017Q1</v>
      </c>
      <c r="B631" t="s">
        <v>2</v>
      </c>
      <c r="C631">
        <v>2017</v>
      </c>
      <c r="D631">
        <v>1</v>
      </c>
      <c r="E631" t="s">
        <v>3278</v>
      </c>
    </row>
    <row r="632" spans="1:7" hidden="1" x14ac:dyDescent="0.2">
      <c r="A632" t="str">
        <f t="shared" si="9"/>
        <v>Austria2017Q1</v>
      </c>
      <c r="B632" t="s">
        <v>2</v>
      </c>
      <c r="C632">
        <v>2017</v>
      </c>
      <c r="D632">
        <v>1</v>
      </c>
      <c r="E632" t="s">
        <v>3279</v>
      </c>
    </row>
    <row r="633" spans="1:7" hidden="1" x14ac:dyDescent="0.2">
      <c r="A633" t="str">
        <f t="shared" si="9"/>
        <v>Austria2017Q1</v>
      </c>
      <c r="B633" t="s">
        <v>2</v>
      </c>
      <c r="C633">
        <v>2017</v>
      </c>
      <c r="D633">
        <v>1</v>
      </c>
      <c r="E633" t="s">
        <v>3280</v>
      </c>
    </row>
    <row r="634" spans="1:7" x14ac:dyDescent="0.2">
      <c r="A634" t="str">
        <f t="shared" si="9"/>
        <v>Austria2017Q2</v>
      </c>
      <c r="B634" t="s">
        <v>2</v>
      </c>
      <c r="C634">
        <v>2017</v>
      </c>
      <c r="D634">
        <v>2</v>
      </c>
      <c r="E634" t="s">
        <v>2377</v>
      </c>
      <c r="F634">
        <v>91933.2</v>
      </c>
      <c r="G634">
        <v>91933.2</v>
      </c>
    </row>
    <row r="635" spans="1:7" hidden="1" x14ac:dyDescent="0.2">
      <c r="A635" t="str">
        <f t="shared" si="9"/>
        <v>Austria2017Q2</v>
      </c>
      <c r="B635" t="s">
        <v>2</v>
      </c>
      <c r="C635">
        <v>2017</v>
      </c>
      <c r="D635">
        <v>2</v>
      </c>
      <c r="E635" t="s">
        <v>3278</v>
      </c>
    </row>
    <row r="636" spans="1:7" hidden="1" x14ac:dyDescent="0.2">
      <c r="A636" t="str">
        <f t="shared" si="9"/>
        <v>Austria2017Q2</v>
      </c>
      <c r="B636" t="s">
        <v>2</v>
      </c>
      <c r="C636">
        <v>2017</v>
      </c>
      <c r="D636">
        <v>2</v>
      </c>
      <c r="E636" t="s">
        <v>3279</v>
      </c>
    </row>
    <row r="637" spans="1:7" hidden="1" x14ac:dyDescent="0.2">
      <c r="A637" t="str">
        <f t="shared" si="9"/>
        <v>Austria2017Q2</v>
      </c>
      <c r="B637" t="s">
        <v>2</v>
      </c>
      <c r="C637">
        <v>2017</v>
      </c>
      <c r="D637">
        <v>2</v>
      </c>
      <c r="E637" t="s">
        <v>3280</v>
      </c>
    </row>
    <row r="638" spans="1:7" x14ac:dyDescent="0.2">
      <c r="A638" t="str">
        <f t="shared" si="9"/>
        <v>Austria2017Q3</v>
      </c>
      <c r="B638" t="s">
        <v>2</v>
      </c>
      <c r="C638">
        <v>2017</v>
      </c>
      <c r="D638">
        <v>3</v>
      </c>
      <c r="E638" t="s">
        <v>2377</v>
      </c>
      <c r="F638">
        <v>92062.3</v>
      </c>
      <c r="G638">
        <v>92062.3</v>
      </c>
    </row>
    <row r="639" spans="1:7" hidden="1" x14ac:dyDescent="0.2">
      <c r="A639" t="str">
        <f t="shared" si="9"/>
        <v>Austria2017Q3</v>
      </c>
      <c r="B639" t="s">
        <v>2</v>
      </c>
      <c r="C639">
        <v>2017</v>
      </c>
      <c r="D639">
        <v>3</v>
      </c>
      <c r="E639" t="s">
        <v>3278</v>
      </c>
    </row>
    <row r="640" spans="1:7" hidden="1" x14ac:dyDescent="0.2">
      <c r="A640" t="str">
        <f t="shared" si="9"/>
        <v>Austria2017Q3</v>
      </c>
      <c r="B640" t="s">
        <v>2</v>
      </c>
      <c r="C640">
        <v>2017</v>
      </c>
      <c r="D640">
        <v>3</v>
      </c>
      <c r="E640" t="s">
        <v>3279</v>
      </c>
    </row>
    <row r="641" spans="1:7" hidden="1" x14ac:dyDescent="0.2">
      <c r="A641" t="str">
        <f t="shared" si="9"/>
        <v>Austria2017Q3</v>
      </c>
      <c r="B641" t="s">
        <v>2</v>
      </c>
      <c r="C641">
        <v>2017</v>
      </c>
      <c r="D641">
        <v>3</v>
      </c>
      <c r="E641" t="s">
        <v>3280</v>
      </c>
    </row>
    <row r="642" spans="1:7" x14ac:dyDescent="0.2">
      <c r="A642" t="str">
        <f t="shared" si="9"/>
        <v>Austria2017Q4</v>
      </c>
      <c r="B642" t="s">
        <v>2</v>
      </c>
      <c r="C642">
        <v>2017</v>
      </c>
      <c r="D642">
        <v>4</v>
      </c>
      <c r="E642" t="s">
        <v>2377</v>
      </c>
      <c r="F642">
        <v>97092.7</v>
      </c>
      <c r="G642">
        <v>97092.7</v>
      </c>
    </row>
    <row r="643" spans="1:7" hidden="1" x14ac:dyDescent="0.2">
      <c r="A643" t="str">
        <f t="shared" si="9"/>
        <v>Austria2017Q4</v>
      </c>
      <c r="B643" t="s">
        <v>2</v>
      </c>
      <c r="C643">
        <v>2017</v>
      </c>
      <c r="D643">
        <v>4</v>
      </c>
      <c r="E643" t="s">
        <v>3278</v>
      </c>
    </row>
    <row r="644" spans="1:7" hidden="1" x14ac:dyDescent="0.2">
      <c r="A644" t="str">
        <f t="shared" si="9"/>
        <v>Austria2017Q4</v>
      </c>
      <c r="B644" t="s">
        <v>2</v>
      </c>
      <c r="C644">
        <v>2017</v>
      </c>
      <c r="D644">
        <v>4</v>
      </c>
      <c r="E644" t="s">
        <v>3279</v>
      </c>
    </row>
    <row r="645" spans="1:7" hidden="1" x14ac:dyDescent="0.2">
      <c r="A645" t="str">
        <f t="shared" si="9"/>
        <v>Austria2017Q4</v>
      </c>
      <c r="B645" t="s">
        <v>2</v>
      </c>
      <c r="C645">
        <v>2017</v>
      </c>
      <c r="D645">
        <v>4</v>
      </c>
      <c r="E645" t="s">
        <v>3280</v>
      </c>
    </row>
    <row r="646" spans="1:7" x14ac:dyDescent="0.2">
      <c r="A646" t="str">
        <f t="shared" si="9"/>
        <v>Austria2018Q1</v>
      </c>
      <c r="B646" t="s">
        <v>2</v>
      </c>
      <c r="C646">
        <v>2018</v>
      </c>
      <c r="D646">
        <v>1</v>
      </c>
      <c r="E646" t="s">
        <v>2377</v>
      </c>
      <c r="F646">
        <v>92929.1</v>
      </c>
      <c r="G646">
        <v>92929.1</v>
      </c>
    </row>
    <row r="647" spans="1:7" hidden="1" x14ac:dyDescent="0.2">
      <c r="A647" t="str">
        <f t="shared" ref="A647:A710" si="10">_xlfn.TEXTJOIN(,TRUE,B647,C647,"Q",D647)</f>
        <v>Austria2018Q1</v>
      </c>
      <c r="B647" t="s">
        <v>2</v>
      </c>
      <c r="C647">
        <v>2018</v>
      </c>
      <c r="D647">
        <v>1</v>
      </c>
      <c r="E647" t="s">
        <v>3278</v>
      </c>
    </row>
    <row r="648" spans="1:7" hidden="1" x14ac:dyDescent="0.2">
      <c r="A648" t="str">
        <f t="shared" si="10"/>
        <v>Austria2018Q1</v>
      </c>
      <c r="B648" t="s">
        <v>2</v>
      </c>
      <c r="C648">
        <v>2018</v>
      </c>
      <c r="D648">
        <v>1</v>
      </c>
      <c r="E648" t="s">
        <v>3279</v>
      </c>
    </row>
    <row r="649" spans="1:7" hidden="1" x14ac:dyDescent="0.2">
      <c r="A649" t="str">
        <f t="shared" si="10"/>
        <v>Austria2018Q1</v>
      </c>
      <c r="B649" t="s">
        <v>2</v>
      </c>
      <c r="C649">
        <v>2018</v>
      </c>
      <c r="D649">
        <v>1</v>
      </c>
      <c r="E649" t="s">
        <v>3280</v>
      </c>
    </row>
    <row r="650" spans="1:7" x14ac:dyDescent="0.2">
      <c r="A650" t="str">
        <f t="shared" si="10"/>
        <v>Austria2018Q2</v>
      </c>
      <c r="B650" t="s">
        <v>2</v>
      </c>
      <c r="C650">
        <v>2018</v>
      </c>
      <c r="D650">
        <v>2</v>
      </c>
      <c r="E650" t="s">
        <v>2377</v>
      </c>
      <c r="F650">
        <v>95423.4</v>
      </c>
      <c r="G650">
        <v>95423.4</v>
      </c>
    </row>
    <row r="651" spans="1:7" hidden="1" x14ac:dyDescent="0.2">
      <c r="A651" t="str">
        <f t="shared" si="10"/>
        <v>Austria2018Q2</v>
      </c>
      <c r="B651" t="s">
        <v>2</v>
      </c>
      <c r="C651">
        <v>2018</v>
      </c>
      <c r="D651">
        <v>2</v>
      </c>
      <c r="E651" t="s">
        <v>3278</v>
      </c>
    </row>
    <row r="652" spans="1:7" hidden="1" x14ac:dyDescent="0.2">
      <c r="A652" t="str">
        <f t="shared" si="10"/>
        <v>Austria2018Q2</v>
      </c>
      <c r="B652" t="s">
        <v>2</v>
      </c>
      <c r="C652">
        <v>2018</v>
      </c>
      <c r="D652">
        <v>2</v>
      </c>
      <c r="E652" t="s">
        <v>3279</v>
      </c>
    </row>
    <row r="653" spans="1:7" hidden="1" x14ac:dyDescent="0.2">
      <c r="A653" t="str">
        <f t="shared" si="10"/>
        <v>Austria2018Q2</v>
      </c>
      <c r="B653" t="s">
        <v>2</v>
      </c>
      <c r="C653">
        <v>2018</v>
      </c>
      <c r="D653">
        <v>2</v>
      </c>
      <c r="E653" t="s">
        <v>3280</v>
      </c>
    </row>
    <row r="654" spans="1:7" x14ac:dyDescent="0.2">
      <c r="A654" t="str">
        <f t="shared" si="10"/>
        <v>Austria2018Q3</v>
      </c>
      <c r="B654" t="s">
        <v>2</v>
      </c>
      <c r="C654">
        <v>2018</v>
      </c>
      <c r="D654">
        <v>3</v>
      </c>
      <c r="E654" t="s">
        <v>2377</v>
      </c>
      <c r="F654">
        <v>95349.5</v>
      </c>
      <c r="G654">
        <v>95349.5</v>
      </c>
    </row>
    <row r="655" spans="1:7" hidden="1" x14ac:dyDescent="0.2">
      <c r="A655" t="str">
        <f t="shared" si="10"/>
        <v>Austria2018Q3</v>
      </c>
      <c r="B655" t="s">
        <v>2</v>
      </c>
      <c r="C655">
        <v>2018</v>
      </c>
      <c r="D655">
        <v>3</v>
      </c>
      <c r="E655" t="s">
        <v>3278</v>
      </c>
    </row>
    <row r="656" spans="1:7" hidden="1" x14ac:dyDescent="0.2">
      <c r="A656" t="str">
        <f t="shared" si="10"/>
        <v>Austria2018Q3</v>
      </c>
      <c r="B656" t="s">
        <v>2</v>
      </c>
      <c r="C656">
        <v>2018</v>
      </c>
      <c r="D656">
        <v>3</v>
      </c>
      <c r="E656" t="s">
        <v>3279</v>
      </c>
    </row>
    <row r="657" spans="1:7" hidden="1" x14ac:dyDescent="0.2">
      <c r="A657" t="str">
        <f t="shared" si="10"/>
        <v>Austria2018Q3</v>
      </c>
      <c r="B657" t="s">
        <v>2</v>
      </c>
      <c r="C657">
        <v>2018</v>
      </c>
      <c r="D657">
        <v>3</v>
      </c>
      <c r="E657" t="s">
        <v>3280</v>
      </c>
    </row>
    <row r="658" spans="1:7" x14ac:dyDescent="0.2">
      <c r="A658" t="str">
        <f t="shared" si="10"/>
        <v>Austria2018Q4</v>
      </c>
      <c r="B658" t="s">
        <v>2</v>
      </c>
      <c r="C658">
        <v>2018</v>
      </c>
      <c r="D658">
        <v>4</v>
      </c>
      <c r="E658" t="s">
        <v>2377</v>
      </c>
      <c r="F658">
        <v>101572.1</v>
      </c>
      <c r="G658">
        <v>101572.1</v>
      </c>
    </row>
    <row r="659" spans="1:7" hidden="1" x14ac:dyDescent="0.2">
      <c r="A659" t="str">
        <f t="shared" si="10"/>
        <v>Austria2018Q4</v>
      </c>
      <c r="B659" t="s">
        <v>2</v>
      </c>
      <c r="C659">
        <v>2018</v>
      </c>
      <c r="D659">
        <v>4</v>
      </c>
      <c r="E659" t="s">
        <v>3278</v>
      </c>
    </row>
    <row r="660" spans="1:7" hidden="1" x14ac:dyDescent="0.2">
      <c r="A660" t="str">
        <f t="shared" si="10"/>
        <v>Austria2018Q4</v>
      </c>
      <c r="B660" t="s">
        <v>2</v>
      </c>
      <c r="C660">
        <v>2018</v>
      </c>
      <c r="D660">
        <v>4</v>
      </c>
      <c r="E660" t="s">
        <v>3279</v>
      </c>
    </row>
    <row r="661" spans="1:7" hidden="1" x14ac:dyDescent="0.2">
      <c r="A661" t="str">
        <f t="shared" si="10"/>
        <v>Austria2018Q4</v>
      </c>
      <c r="B661" t="s">
        <v>2</v>
      </c>
      <c r="C661">
        <v>2018</v>
      </c>
      <c r="D661">
        <v>4</v>
      </c>
      <c r="E661" t="s">
        <v>3280</v>
      </c>
    </row>
    <row r="662" spans="1:7" x14ac:dyDescent="0.2">
      <c r="A662" t="str">
        <f t="shared" si="10"/>
        <v>Austria2019Q1</v>
      </c>
      <c r="B662" t="s">
        <v>2</v>
      </c>
      <c r="C662">
        <v>2019</v>
      </c>
      <c r="D662">
        <v>1</v>
      </c>
      <c r="E662" t="s">
        <v>2377</v>
      </c>
      <c r="F662">
        <v>96142</v>
      </c>
      <c r="G662">
        <v>96142</v>
      </c>
    </row>
    <row r="663" spans="1:7" hidden="1" x14ac:dyDescent="0.2">
      <c r="A663" t="str">
        <f t="shared" si="10"/>
        <v>Austria2019Q1</v>
      </c>
      <c r="B663" t="s">
        <v>2</v>
      </c>
      <c r="C663">
        <v>2019</v>
      </c>
      <c r="D663">
        <v>1</v>
      </c>
      <c r="E663" t="s">
        <v>3278</v>
      </c>
    </row>
    <row r="664" spans="1:7" hidden="1" x14ac:dyDescent="0.2">
      <c r="A664" t="str">
        <f t="shared" si="10"/>
        <v>Austria2019Q1</v>
      </c>
      <c r="B664" t="s">
        <v>2</v>
      </c>
      <c r="C664">
        <v>2019</v>
      </c>
      <c r="D664">
        <v>1</v>
      </c>
      <c r="E664" t="s">
        <v>3279</v>
      </c>
    </row>
    <row r="665" spans="1:7" hidden="1" x14ac:dyDescent="0.2">
      <c r="A665" t="str">
        <f t="shared" si="10"/>
        <v>Austria2019Q1</v>
      </c>
      <c r="B665" t="s">
        <v>2</v>
      </c>
      <c r="C665">
        <v>2019</v>
      </c>
      <c r="D665">
        <v>1</v>
      </c>
      <c r="E665" t="s">
        <v>3280</v>
      </c>
    </row>
    <row r="666" spans="1:7" x14ac:dyDescent="0.2">
      <c r="A666" t="str">
        <f t="shared" si="10"/>
        <v>Austria2019Q2</v>
      </c>
      <c r="B666" t="s">
        <v>2</v>
      </c>
      <c r="C666">
        <v>2019</v>
      </c>
      <c r="D666">
        <v>2</v>
      </c>
      <c r="E666" t="s">
        <v>2377</v>
      </c>
      <c r="F666">
        <v>98612</v>
      </c>
      <c r="G666">
        <v>98612</v>
      </c>
    </row>
    <row r="667" spans="1:7" hidden="1" x14ac:dyDescent="0.2">
      <c r="A667" t="str">
        <f t="shared" si="10"/>
        <v>Austria2019Q2</v>
      </c>
      <c r="B667" t="s">
        <v>2</v>
      </c>
      <c r="C667">
        <v>2019</v>
      </c>
      <c r="D667">
        <v>2</v>
      </c>
      <c r="E667" t="s">
        <v>3278</v>
      </c>
    </row>
    <row r="668" spans="1:7" hidden="1" x14ac:dyDescent="0.2">
      <c r="A668" t="str">
        <f t="shared" si="10"/>
        <v>Austria2019Q2</v>
      </c>
      <c r="B668" t="s">
        <v>2</v>
      </c>
      <c r="C668">
        <v>2019</v>
      </c>
      <c r="D668">
        <v>2</v>
      </c>
      <c r="E668" t="s">
        <v>3279</v>
      </c>
    </row>
    <row r="669" spans="1:7" hidden="1" x14ac:dyDescent="0.2">
      <c r="A669" t="str">
        <f t="shared" si="10"/>
        <v>Austria2019Q2</v>
      </c>
      <c r="B669" t="s">
        <v>2</v>
      </c>
      <c r="C669">
        <v>2019</v>
      </c>
      <c r="D669">
        <v>2</v>
      </c>
      <c r="E669" t="s">
        <v>3280</v>
      </c>
    </row>
    <row r="670" spans="1:7" x14ac:dyDescent="0.2">
      <c r="A670" t="str">
        <f t="shared" si="10"/>
        <v>Austria2019Q3</v>
      </c>
      <c r="B670" t="s">
        <v>2</v>
      </c>
      <c r="C670">
        <v>2019</v>
      </c>
      <c r="D670">
        <v>3</v>
      </c>
      <c r="E670" t="s">
        <v>2377</v>
      </c>
      <c r="F670">
        <v>98832.9</v>
      </c>
      <c r="G670">
        <v>98832.9</v>
      </c>
    </row>
    <row r="671" spans="1:7" hidden="1" x14ac:dyDescent="0.2">
      <c r="A671" t="str">
        <f t="shared" si="10"/>
        <v>Austria2019Q3</v>
      </c>
      <c r="B671" t="s">
        <v>2</v>
      </c>
      <c r="C671">
        <v>2019</v>
      </c>
      <c r="D671">
        <v>3</v>
      </c>
      <c r="E671" t="s">
        <v>3278</v>
      </c>
    </row>
    <row r="672" spans="1:7" hidden="1" x14ac:dyDescent="0.2">
      <c r="A672" t="str">
        <f t="shared" si="10"/>
        <v>Austria2019Q3</v>
      </c>
      <c r="B672" t="s">
        <v>2</v>
      </c>
      <c r="C672">
        <v>2019</v>
      </c>
      <c r="D672">
        <v>3</v>
      </c>
      <c r="E672" t="s">
        <v>3279</v>
      </c>
    </row>
    <row r="673" spans="1:7" hidden="1" x14ac:dyDescent="0.2">
      <c r="A673" t="str">
        <f t="shared" si="10"/>
        <v>Austria2019Q3</v>
      </c>
      <c r="B673" t="s">
        <v>2</v>
      </c>
      <c r="C673">
        <v>2019</v>
      </c>
      <c r="D673">
        <v>3</v>
      </c>
      <c r="E673" t="s">
        <v>3280</v>
      </c>
    </row>
    <row r="674" spans="1:7" x14ac:dyDescent="0.2">
      <c r="A674" t="str">
        <f t="shared" si="10"/>
        <v>Austria2019Q4</v>
      </c>
      <c r="B674" t="s">
        <v>2</v>
      </c>
      <c r="C674">
        <v>2019</v>
      </c>
      <c r="D674">
        <v>4</v>
      </c>
      <c r="E674" t="s">
        <v>2377</v>
      </c>
      <c r="F674">
        <v>103582.7</v>
      </c>
      <c r="G674">
        <v>103582.7</v>
      </c>
    </row>
    <row r="675" spans="1:7" hidden="1" x14ac:dyDescent="0.2">
      <c r="A675" t="str">
        <f t="shared" si="10"/>
        <v>Austria2019Q4</v>
      </c>
      <c r="B675" t="s">
        <v>2</v>
      </c>
      <c r="C675">
        <v>2019</v>
      </c>
      <c r="D675">
        <v>4</v>
      </c>
      <c r="E675" t="s">
        <v>3278</v>
      </c>
    </row>
    <row r="676" spans="1:7" hidden="1" x14ac:dyDescent="0.2">
      <c r="A676" t="str">
        <f t="shared" si="10"/>
        <v>Austria2019Q4</v>
      </c>
      <c r="B676" t="s">
        <v>2</v>
      </c>
      <c r="C676">
        <v>2019</v>
      </c>
      <c r="D676">
        <v>4</v>
      </c>
      <c r="E676" t="s">
        <v>3279</v>
      </c>
    </row>
    <row r="677" spans="1:7" hidden="1" x14ac:dyDescent="0.2">
      <c r="A677" t="str">
        <f t="shared" si="10"/>
        <v>Austria2019Q4</v>
      </c>
      <c r="B677" t="s">
        <v>2</v>
      </c>
      <c r="C677">
        <v>2019</v>
      </c>
      <c r="D677">
        <v>4</v>
      </c>
      <c r="E677" t="s">
        <v>3280</v>
      </c>
    </row>
    <row r="678" spans="1:7" x14ac:dyDescent="0.2">
      <c r="A678" t="str">
        <f t="shared" si="10"/>
        <v>Austria2020Q1</v>
      </c>
      <c r="B678" t="s">
        <v>2</v>
      </c>
      <c r="C678">
        <v>2020</v>
      </c>
      <c r="D678">
        <v>1</v>
      </c>
      <c r="E678" t="s">
        <v>2377</v>
      </c>
      <c r="F678">
        <v>95127.2</v>
      </c>
      <c r="G678">
        <v>95127.2</v>
      </c>
    </row>
    <row r="679" spans="1:7" hidden="1" x14ac:dyDescent="0.2">
      <c r="A679" t="str">
        <f t="shared" si="10"/>
        <v>Austria2020Q1</v>
      </c>
      <c r="B679" t="s">
        <v>2</v>
      </c>
      <c r="C679">
        <v>2020</v>
      </c>
      <c r="D679">
        <v>1</v>
      </c>
      <c r="E679" t="s">
        <v>3278</v>
      </c>
    </row>
    <row r="680" spans="1:7" hidden="1" x14ac:dyDescent="0.2">
      <c r="A680" t="str">
        <f t="shared" si="10"/>
        <v>Austria2020Q1</v>
      </c>
      <c r="B680" t="s">
        <v>2</v>
      </c>
      <c r="C680">
        <v>2020</v>
      </c>
      <c r="D680">
        <v>1</v>
      </c>
      <c r="E680" t="s">
        <v>3279</v>
      </c>
    </row>
    <row r="681" spans="1:7" hidden="1" x14ac:dyDescent="0.2">
      <c r="A681" t="str">
        <f t="shared" si="10"/>
        <v>Austria2020Q1</v>
      </c>
      <c r="B681" t="s">
        <v>2</v>
      </c>
      <c r="C681">
        <v>2020</v>
      </c>
      <c r="D681">
        <v>1</v>
      </c>
      <c r="E681" t="s">
        <v>3280</v>
      </c>
    </row>
    <row r="682" spans="1:7" x14ac:dyDescent="0.2">
      <c r="A682" t="str">
        <f t="shared" si="10"/>
        <v>Austria2020Q2</v>
      </c>
      <c r="B682" t="s">
        <v>2</v>
      </c>
      <c r="C682">
        <v>2020</v>
      </c>
      <c r="D682">
        <v>2</v>
      </c>
      <c r="E682" t="s">
        <v>2377</v>
      </c>
      <c r="F682">
        <v>88533.8</v>
      </c>
      <c r="G682">
        <v>88533.8</v>
      </c>
    </row>
    <row r="683" spans="1:7" hidden="1" x14ac:dyDescent="0.2">
      <c r="A683" t="str">
        <f t="shared" si="10"/>
        <v>Austria2020Q2</v>
      </c>
      <c r="B683" t="s">
        <v>2</v>
      </c>
      <c r="C683">
        <v>2020</v>
      </c>
      <c r="D683">
        <v>2</v>
      </c>
      <c r="E683" t="s">
        <v>3278</v>
      </c>
    </row>
    <row r="684" spans="1:7" hidden="1" x14ac:dyDescent="0.2">
      <c r="A684" t="str">
        <f t="shared" si="10"/>
        <v>Austria2020Q2</v>
      </c>
      <c r="B684" t="s">
        <v>2</v>
      </c>
      <c r="C684">
        <v>2020</v>
      </c>
      <c r="D684">
        <v>2</v>
      </c>
      <c r="E684" t="s">
        <v>3279</v>
      </c>
    </row>
    <row r="685" spans="1:7" hidden="1" x14ac:dyDescent="0.2">
      <c r="A685" t="str">
        <f t="shared" si="10"/>
        <v>Austria2020Q2</v>
      </c>
      <c r="B685" t="s">
        <v>2</v>
      </c>
      <c r="C685">
        <v>2020</v>
      </c>
      <c r="D685">
        <v>2</v>
      </c>
      <c r="E685" t="s">
        <v>3280</v>
      </c>
    </row>
    <row r="686" spans="1:7" x14ac:dyDescent="0.2">
      <c r="A686" t="str">
        <f t="shared" si="10"/>
        <v>Austria2020Q3</v>
      </c>
      <c r="B686" t="s">
        <v>2</v>
      </c>
      <c r="C686">
        <v>2020</v>
      </c>
      <c r="D686">
        <v>3</v>
      </c>
      <c r="E686" t="s">
        <v>2377</v>
      </c>
      <c r="F686">
        <v>96845.2</v>
      </c>
      <c r="G686">
        <v>96845.2</v>
      </c>
    </row>
    <row r="687" spans="1:7" hidden="1" x14ac:dyDescent="0.2">
      <c r="A687" t="str">
        <f t="shared" si="10"/>
        <v>Austria2020Q3</v>
      </c>
      <c r="B687" t="s">
        <v>2</v>
      </c>
      <c r="C687">
        <v>2020</v>
      </c>
      <c r="D687">
        <v>3</v>
      </c>
      <c r="E687" t="s">
        <v>3278</v>
      </c>
    </row>
    <row r="688" spans="1:7" hidden="1" x14ac:dyDescent="0.2">
      <c r="A688" t="str">
        <f t="shared" si="10"/>
        <v>Austria2020Q3</v>
      </c>
      <c r="B688" t="s">
        <v>2</v>
      </c>
      <c r="C688">
        <v>2020</v>
      </c>
      <c r="D688">
        <v>3</v>
      </c>
      <c r="E688" t="s">
        <v>3279</v>
      </c>
    </row>
    <row r="689" spans="1:7" hidden="1" x14ac:dyDescent="0.2">
      <c r="A689" t="str">
        <f t="shared" si="10"/>
        <v>Austria2020Q3</v>
      </c>
      <c r="B689" t="s">
        <v>2</v>
      </c>
      <c r="C689">
        <v>2020</v>
      </c>
      <c r="D689">
        <v>3</v>
      </c>
      <c r="E689" t="s">
        <v>3280</v>
      </c>
    </row>
    <row r="690" spans="1:7" x14ac:dyDescent="0.2">
      <c r="A690" t="str">
        <f t="shared" si="10"/>
        <v>Austria2020Q4</v>
      </c>
      <c r="B690" t="s">
        <v>2</v>
      </c>
      <c r="C690">
        <v>2020</v>
      </c>
      <c r="D690">
        <v>4</v>
      </c>
      <c r="E690" t="s">
        <v>2377</v>
      </c>
      <c r="F690">
        <v>100536.3</v>
      </c>
      <c r="G690">
        <v>100536.3</v>
      </c>
    </row>
    <row r="691" spans="1:7" hidden="1" x14ac:dyDescent="0.2">
      <c r="A691" t="str">
        <f t="shared" si="10"/>
        <v>Austria2020Q4</v>
      </c>
      <c r="B691" t="s">
        <v>2</v>
      </c>
      <c r="C691">
        <v>2020</v>
      </c>
      <c r="D691">
        <v>4</v>
      </c>
      <c r="E691" t="s">
        <v>3278</v>
      </c>
    </row>
    <row r="692" spans="1:7" hidden="1" x14ac:dyDescent="0.2">
      <c r="A692" t="str">
        <f t="shared" si="10"/>
        <v>Austria2020Q4</v>
      </c>
      <c r="B692" t="s">
        <v>2</v>
      </c>
      <c r="C692">
        <v>2020</v>
      </c>
      <c r="D692">
        <v>4</v>
      </c>
      <c r="E692" t="s">
        <v>3279</v>
      </c>
    </row>
    <row r="693" spans="1:7" hidden="1" x14ac:dyDescent="0.2">
      <c r="A693" t="str">
        <f t="shared" si="10"/>
        <v>Austria2020Q4</v>
      </c>
      <c r="B693" t="s">
        <v>2</v>
      </c>
      <c r="C693">
        <v>2020</v>
      </c>
      <c r="D693">
        <v>4</v>
      </c>
      <c r="E693" t="s">
        <v>3280</v>
      </c>
    </row>
    <row r="694" spans="1:7" x14ac:dyDescent="0.2">
      <c r="A694" t="str">
        <f t="shared" si="10"/>
        <v>Austria2021Q1</v>
      </c>
      <c r="B694" t="s">
        <v>2</v>
      </c>
      <c r="C694">
        <v>2021</v>
      </c>
      <c r="D694">
        <v>1</v>
      </c>
      <c r="E694" t="s">
        <v>2377</v>
      </c>
      <c r="F694">
        <v>92140.6</v>
      </c>
      <c r="G694">
        <v>92140.6</v>
      </c>
    </row>
    <row r="695" spans="1:7" hidden="1" x14ac:dyDescent="0.2">
      <c r="A695" t="str">
        <f t="shared" si="10"/>
        <v>Austria2021Q1</v>
      </c>
      <c r="B695" t="s">
        <v>2</v>
      </c>
      <c r="C695">
        <v>2021</v>
      </c>
      <c r="D695">
        <v>1</v>
      </c>
      <c r="E695" t="s">
        <v>3278</v>
      </c>
    </row>
    <row r="696" spans="1:7" hidden="1" x14ac:dyDescent="0.2">
      <c r="A696" t="str">
        <f t="shared" si="10"/>
        <v>Austria2021Q1</v>
      </c>
      <c r="B696" t="s">
        <v>2</v>
      </c>
      <c r="C696">
        <v>2021</v>
      </c>
      <c r="D696">
        <v>1</v>
      </c>
      <c r="E696" t="s">
        <v>3279</v>
      </c>
    </row>
    <row r="697" spans="1:7" hidden="1" x14ac:dyDescent="0.2">
      <c r="A697" t="str">
        <f t="shared" si="10"/>
        <v>Austria2021Q1</v>
      </c>
      <c r="B697" t="s">
        <v>2</v>
      </c>
      <c r="C697">
        <v>2021</v>
      </c>
      <c r="D697">
        <v>1</v>
      </c>
      <c r="E697" t="s">
        <v>3280</v>
      </c>
    </row>
    <row r="698" spans="1:7" x14ac:dyDescent="0.2">
      <c r="A698" t="str">
        <f t="shared" si="10"/>
        <v>Austria2021Q2</v>
      </c>
      <c r="B698" t="s">
        <v>2</v>
      </c>
      <c r="C698">
        <v>2021</v>
      </c>
      <c r="D698">
        <v>2</v>
      </c>
      <c r="E698" t="s">
        <v>2377</v>
      </c>
      <c r="F698">
        <v>101311.9</v>
      </c>
      <c r="G698">
        <v>101311.9</v>
      </c>
    </row>
    <row r="699" spans="1:7" hidden="1" x14ac:dyDescent="0.2">
      <c r="A699" t="str">
        <f t="shared" si="10"/>
        <v>Austria2021Q2</v>
      </c>
      <c r="B699" t="s">
        <v>2</v>
      </c>
      <c r="C699">
        <v>2021</v>
      </c>
      <c r="D699">
        <v>2</v>
      </c>
      <c r="E699" t="s">
        <v>3278</v>
      </c>
    </row>
    <row r="700" spans="1:7" hidden="1" x14ac:dyDescent="0.2">
      <c r="A700" t="str">
        <f t="shared" si="10"/>
        <v>Austria2021Q2</v>
      </c>
      <c r="B700" t="s">
        <v>2</v>
      </c>
      <c r="C700">
        <v>2021</v>
      </c>
      <c r="D700">
        <v>2</v>
      </c>
      <c r="E700" t="s">
        <v>3279</v>
      </c>
    </row>
    <row r="701" spans="1:7" hidden="1" x14ac:dyDescent="0.2">
      <c r="A701" t="str">
        <f t="shared" si="10"/>
        <v>Austria2021Q2</v>
      </c>
      <c r="B701" t="s">
        <v>2</v>
      </c>
      <c r="C701">
        <v>2021</v>
      </c>
      <c r="D701">
        <v>2</v>
      </c>
      <c r="E701" t="s">
        <v>3280</v>
      </c>
    </row>
    <row r="702" spans="1:7" x14ac:dyDescent="0.2">
      <c r="A702" t="str">
        <f t="shared" si="10"/>
        <v>Austria2021Q3</v>
      </c>
      <c r="B702" t="s">
        <v>2</v>
      </c>
      <c r="C702">
        <v>2021</v>
      </c>
      <c r="D702">
        <v>3</v>
      </c>
      <c r="E702" t="s">
        <v>2377</v>
      </c>
      <c r="F702">
        <v>104260.2</v>
      </c>
      <c r="G702">
        <v>104260.2</v>
      </c>
    </row>
    <row r="703" spans="1:7" hidden="1" x14ac:dyDescent="0.2">
      <c r="A703" t="str">
        <f t="shared" si="10"/>
        <v>Austria2021Q3</v>
      </c>
      <c r="B703" t="s">
        <v>2</v>
      </c>
      <c r="C703">
        <v>2021</v>
      </c>
      <c r="D703">
        <v>3</v>
      </c>
      <c r="E703" t="s">
        <v>3278</v>
      </c>
    </row>
    <row r="704" spans="1:7" hidden="1" x14ac:dyDescent="0.2">
      <c r="A704" t="str">
        <f t="shared" si="10"/>
        <v>Austria2021Q3</v>
      </c>
      <c r="B704" t="s">
        <v>2</v>
      </c>
      <c r="C704">
        <v>2021</v>
      </c>
      <c r="D704">
        <v>3</v>
      </c>
      <c r="E704" t="s">
        <v>3279</v>
      </c>
    </row>
    <row r="705" spans="1:7" hidden="1" x14ac:dyDescent="0.2">
      <c r="A705" t="str">
        <f t="shared" si="10"/>
        <v>Austria2021Q3</v>
      </c>
      <c r="B705" t="s">
        <v>2</v>
      </c>
      <c r="C705">
        <v>2021</v>
      </c>
      <c r="D705">
        <v>3</v>
      </c>
      <c r="E705" t="s">
        <v>3280</v>
      </c>
    </row>
    <row r="706" spans="1:7" x14ac:dyDescent="0.2">
      <c r="A706" t="str">
        <f t="shared" si="10"/>
        <v>Austria2021Q4</v>
      </c>
      <c r="B706" t="s">
        <v>2</v>
      </c>
      <c r="C706">
        <v>2021</v>
      </c>
      <c r="D706">
        <v>4</v>
      </c>
      <c r="E706" t="s">
        <v>2377</v>
      </c>
      <c r="F706">
        <v>108436</v>
      </c>
      <c r="G706">
        <v>108436</v>
      </c>
    </row>
    <row r="707" spans="1:7" hidden="1" x14ac:dyDescent="0.2">
      <c r="A707" t="str">
        <f t="shared" si="10"/>
        <v>Austria2021Q4</v>
      </c>
      <c r="B707" t="s">
        <v>2</v>
      </c>
      <c r="C707">
        <v>2021</v>
      </c>
      <c r="D707">
        <v>4</v>
      </c>
      <c r="E707" t="s">
        <v>3278</v>
      </c>
    </row>
    <row r="708" spans="1:7" hidden="1" x14ac:dyDescent="0.2">
      <c r="A708" t="str">
        <f t="shared" si="10"/>
        <v>Austria2021Q4</v>
      </c>
      <c r="B708" t="s">
        <v>2</v>
      </c>
      <c r="C708">
        <v>2021</v>
      </c>
      <c r="D708">
        <v>4</v>
      </c>
      <c r="E708" t="s">
        <v>3279</v>
      </c>
    </row>
    <row r="709" spans="1:7" hidden="1" x14ac:dyDescent="0.2">
      <c r="A709" t="str">
        <f t="shared" si="10"/>
        <v>Austria2021Q4</v>
      </c>
      <c r="B709" t="s">
        <v>2</v>
      </c>
      <c r="C709">
        <v>2021</v>
      </c>
      <c r="D709">
        <v>4</v>
      </c>
      <c r="E709" t="s">
        <v>3280</v>
      </c>
    </row>
    <row r="710" spans="1:7" x14ac:dyDescent="0.2">
      <c r="A710" t="str">
        <f t="shared" si="10"/>
        <v>Belgium2000Q1</v>
      </c>
      <c r="B710" t="s">
        <v>3</v>
      </c>
      <c r="C710">
        <v>2000</v>
      </c>
      <c r="D710">
        <v>1</v>
      </c>
      <c r="E710" t="s">
        <v>2377</v>
      </c>
      <c r="F710">
        <v>61774</v>
      </c>
      <c r="G710">
        <v>61774</v>
      </c>
    </row>
    <row r="711" spans="1:7" hidden="1" x14ac:dyDescent="0.2">
      <c r="A711" t="str">
        <f t="shared" ref="A711:A774" si="11">_xlfn.TEXTJOIN(,TRUE,B711,C711,"Q",D711)</f>
        <v>Belgium2000Q1</v>
      </c>
      <c r="B711" t="s">
        <v>3</v>
      </c>
      <c r="C711">
        <v>2000</v>
      </c>
      <c r="D711">
        <v>1</v>
      </c>
      <c r="E711" t="s">
        <v>3278</v>
      </c>
    </row>
    <row r="712" spans="1:7" hidden="1" x14ac:dyDescent="0.2">
      <c r="A712" t="str">
        <f t="shared" si="11"/>
        <v>Belgium2000Q1</v>
      </c>
      <c r="B712" t="s">
        <v>3</v>
      </c>
      <c r="C712">
        <v>2000</v>
      </c>
      <c r="D712">
        <v>1</v>
      </c>
      <c r="E712" t="s">
        <v>3279</v>
      </c>
    </row>
    <row r="713" spans="1:7" hidden="1" x14ac:dyDescent="0.2">
      <c r="A713" t="str">
        <f t="shared" si="11"/>
        <v>Belgium2000Q1</v>
      </c>
      <c r="B713" t="s">
        <v>3</v>
      </c>
      <c r="C713">
        <v>2000</v>
      </c>
      <c r="D713">
        <v>1</v>
      </c>
      <c r="E713" t="s">
        <v>3280</v>
      </c>
    </row>
    <row r="714" spans="1:7" x14ac:dyDescent="0.2">
      <c r="A714" t="str">
        <f t="shared" si="11"/>
        <v>Belgium2000Q2</v>
      </c>
      <c r="B714" t="s">
        <v>3</v>
      </c>
      <c r="C714">
        <v>2000</v>
      </c>
      <c r="D714">
        <v>2</v>
      </c>
      <c r="E714" t="s">
        <v>2377</v>
      </c>
      <c r="F714">
        <v>64522</v>
      </c>
      <c r="G714">
        <v>64522</v>
      </c>
    </row>
    <row r="715" spans="1:7" hidden="1" x14ac:dyDescent="0.2">
      <c r="A715" t="str">
        <f t="shared" si="11"/>
        <v>Belgium2000Q2</v>
      </c>
      <c r="B715" t="s">
        <v>3</v>
      </c>
      <c r="C715">
        <v>2000</v>
      </c>
      <c r="D715">
        <v>2</v>
      </c>
      <c r="E715" t="s">
        <v>3278</v>
      </c>
    </row>
    <row r="716" spans="1:7" hidden="1" x14ac:dyDescent="0.2">
      <c r="A716" t="str">
        <f t="shared" si="11"/>
        <v>Belgium2000Q2</v>
      </c>
      <c r="B716" t="s">
        <v>3</v>
      </c>
      <c r="C716">
        <v>2000</v>
      </c>
      <c r="D716">
        <v>2</v>
      </c>
      <c r="E716" t="s">
        <v>3279</v>
      </c>
    </row>
    <row r="717" spans="1:7" hidden="1" x14ac:dyDescent="0.2">
      <c r="A717" t="str">
        <f t="shared" si="11"/>
        <v>Belgium2000Q2</v>
      </c>
      <c r="B717" t="s">
        <v>3</v>
      </c>
      <c r="C717">
        <v>2000</v>
      </c>
      <c r="D717">
        <v>2</v>
      </c>
      <c r="E717" t="s">
        <v>3280</v>
      </c>
    </row>
    <row r="718" spans="1:7" x14ac:dyDescent="0.2">
      <c r="A718" t="str">
        <f t="shared" si="11"/>
        <v>Belgium2000Q3</v>
      </c>
      <c r="B718" t="s">
        <v>3</v>
      </c>
      <c r="C718">
        <v>2000</v>
      </c>
      <c r="D718">
        <v>3</v>
      </c>
      <c r="E718" t="s">
        <v>2377</v>
      </c>
      <c r="F718">
        <v>62471</v>
      </c>
      <c r="G718">
        <v>62471</v>
      </c>
    </row>
    <row r="719" spans="1:7" hidden="1" x14ac:dyDescent="0.2">
      <c r="A719" t="str">
        <f t="shared" si="11"/>
        <v>Belgium2000Q3</v>
      </c>
      <c r="B719" t="s">
        <v>3</v>
      </c>
      <c r="C719">
        <v>2000</v>
      </c>
      <c r="D719">
        <v>3</v>
      </c>
      <c r="E719" t="s">
        <v>3278</v>
      </c>
    </row>
    <row r="720" spans="1:7" hidden="1" x14ac:dyDescent="0.2">
      <c r="A720" t="str">
        <f t="shared" si="11"/>
        <v>Belgium2000Q3</v>
      </c>
      <c r="B720" t="s">
        <v>3</v>
      </c>
      <c r="C720">
        <v>2000</v>
      </c>
      <c r="D720">
        <v>3</v>
      </c>
      <c r="E720" t="s">
        <v>3279</v>
      </c>
    </row>
    <row r="721" spans="1:7" hidden="1" x14ac:dyDescent="0.2">
      <c r="A721" t="str">
        <f t="shared" si="11"/>
        <v>Belgium2000Q3</v>
      </c>
      <c r="B721" t="s">
        <v>3</v>
      </c>
      <c r="C721">
        <v>2000</v>
      </c>
      <c r="D721">
        <v>3</v>
      </c>
      <c r="E721" t="s">
        <v>3280</v>
      </c>
    </row>
    <row r="722" spans="1:7" x14ac:dyDescent="0.2">
      <c r="A722" t="str">
        <f t="shared" si="11"/>
        <v>Belgium2000Q4</v>
      </c>
      <c r="B722" t="s">
        <v>3</v>
      </c>
      <c r="C722">
        <v>2000</v>
      </c>
      <c r="D722">
        <v>4</v>
      </c>
      <c r="E722" t="s">
        <v>2377</v>
      </c>
      <c r="F722">
        <v>67609</v>
      </c>
      <c r="G722">
        <v>67609</v>
      </c>
    </row>
    <row r="723" spans="1:7" hidden="1" x14ac:dyDescent="0.2">
      <c r="A723" t="str">
        <f t="shared" si="11"/>
        <v>Belgium2000Q4</v>
      </c>
      <c r="B723" t="s">
        <v>3</v>
      </c>
      <c r="C723">
        <v>2000</v>
      </c>
      <c r="D723">
        <v>4</v>
      </c>
      <c r="E723" t="s">
        <v>3278</v>
      </c>
    </row>
    <row r="724" spans="1:7" hidden="1" x14ac:dyDescent="0.2">
      <c r="A724" t="str">
        <f t="shared" si="11"/>
        <v>Belgium2000Q4</v>
      </c>
      <c r="B724" t="s">
        <v>3</v>
      </c>
      <c r="C724">
        <v>2000</v>
      </c>
      <c r="D724">
        <v>4</v>
      </c>
      <c r="E724" t="s">
        <v>3279</v>
      </c>
    </row>
    <row r="725" spans="1:7" hidden="1" x14ac:dyDescent="0.2">
      <c r="A725" t="str">
        <f t="shared" si="11"/>
        <v>Belgium2000Q4</v>
      </c>
      <c r="B725" t="s">
        <v>3</v>
      </c>
      <c r="C725">
        <v>2000</v>
      </c>
      <c r="D725">
        <v>4</v>
      </c>
      <c r="E725" t="s">
        <v>3280</v>
      </c>
    </row>
    <row r="726" spans="1:7" x14ac:dyDescent="0.2">
      <c r="A726" t="str">
        <f t="shared" si="11"/>
        <v>Belgium2001Q1</v>
      </c>
      <c r="B726" t="s">
        <v>3</v>
      </c>
      <c r="C726">
        <v>2001</v>
      </c>
      <c r="D726">
        <v>1</v>
      </c>
      <c r="E726" t="s">
        <v>2377</v>
      </c>
      <c r="F726">
        <v>63929</v>
      </c>
      <c r="G726">
        <v>63929</v>
      </c>
    </row>
    <row r="727" spans="1:7" hidden="1" x14ac:dyDescent="0.2">
      <c r="A727" t="str">
        <f t="shared" si="11"/>
        <v>Belgium2001Q1</v>
      </c>
      <c r="B727" t="s">
        <v>3</v>
      </c>
      <c r="C727">
        <v>2001</v>
      </c>
      <c r="D727">
        <v>1</v>
      </c>
      <c r="E727" t="s">
        <v>3278</v>
      </c>
    </row>
    <row r="728" spans="1:7" hidden="1" x14ac:dyDescent="0.2">
      <c r="A728" t="str">
        <f t="shared" si="11"/>
        <v>Belgium2001Q1</v>
      </c>
      <c r="B728" t="s">
        <v>3</v>
      </c>
      <c r="C728">
        <v>2001</v>
      </c>
      <c r="D728">
        <v>1</v>
      </c>
      <c r="E728" t="s">
        <v>3279</v>
      </c>
    </row>
    <row r="729" spans="1:7" hidden="1" x14ac:dyDescent="0.2">
      <c r="A729" t="str">
        <f t="shared" si="11"/>
        <v>Belgium2001Q1</v>
      </c>
      <c r="B729" t="s">
        <v>3</v>
      </c>
      <c r="C729">
        <v>2001</v>
      </c>
      <c r="D729">
        <v>1</v>
      </c>
      <c r="E729" t="s">
        <v>3280</v>
      </c>
    </row>
    <row r="730" spans="1:7" x14ac:dyDescent="0.2">
      <c r="A730" t="str">
        <f t="shared" si="11"/>
        <v>Belgium2001Q2</v>
      </c>
      <c r="B730" t="s">
        <v>3</v>
      </c>
      <c r="C730">
        <v>2001</v>
      </c>
      <c r="D730">
        <v>2</v>
      </c>
      <c r="E730" t="s">
        <v>2377</v>
      </c>
      <c r="F730">
        <v>67113</v>
      </c>
      <c r="G730">
        <v>67113</v>
      </c>
    </row>
    <row r="731" spans="1:7" hidden="1" x14ac:dyDescent="0.2">
      <c r="A731" t="str">
        <f t="shared" si="11"/>
        <v>Belgium2001Q2</v>
      </c>
      <c r="B731" t="s">
        <v>3</v>
      </c>
      <c r="C731">
        <v>2001</v>
      </c>
      <c r="D731">
        <v>2</v>
      </c>
      <c r="E731" t="s">
        <v>3278</v>
      </c>
    </row>
    <row r="732" spans="1:7" hidden="1" x14ac:dyDescent="0.2">
      <c r="A732" t="str">
        <f t="shared" si="11"/>
        <v>Belgium2001Q2</v>
      </c>
      <c r="B732" t="s">
        <v>3</v>
      </c>
      <c r="C732">
        <v>2001</v>
      </c>
      <c r="D732">
        <v>2</v>
      </c>
      <c r="E732" t="s">
        <v>3279</v>
      </c>
    </row>
    <row r="733" spans="1:7" hidden="1" x14ac:dyDescent="0.2">
      <c r="A733" t="str">
        <f t="shared" si="11"/>
        <v>Belgium2001Q2</v>
      </c>
      <c r="B733" t="s">
        <v>3</v>
      </c>
      <c r="C733">
        <v>2001</v>
      </c>
      <c r="D733">
        <v>2</v>
      </c>
      <c r="E733" t="s">
        <v>3280</v>
      </c>
    </row>
    <row r="734" spans="1:7" x14ac:dyDescent="0.2">
      <c r="A734" t="str">
        <f t="shared" si="11"/>
        <v>Belgium2001Q3</v>
      </c>
      <c r="B734" t="s">
        <v>3</v>
      </c>
      <c r="C734">
        <v>2001</v>
      </c>
      <c r="D734">
        <v>3</v>
      </c>
      <c r="E734" t="s">
        <v>2377</v>
      </c>
      <c r="F734">
        <v>64389</v>
      </c>
      <c r="G734">
        <v>64389</v>
      </c>
    </row>
    <row r="735" spans="1:7" hidden="1" x14ac:dyDescent="0.2">
      <c r="A735" t="str">
        <f t="shared" si="11"/>
        <v>Belgium2001Q3</v>
      </c>
      <c r="B735" t="s">
        <v>3</v>
      </c>
      <c r="C735">
        <v>2001</v>
      </c>
      <c r="D735">
        <v>3</v>
      </c>
      <c r="E735" t="s">
        <v>3278</v>
      </c>
    </row>
    <row r="736" spans="1:7" hidden="1" x14ac:dyDescent="0.2">
      <c r="A736" t="str">
        <f t="shared" si="11"/>
        <v>Belgium2001Q3</v>
      </c>
      <c r="B736" t="s">
        <v>3</v>
      </c>
      <c r="C736">
        <v>2001</v>
      </c>
      <c r="D736">
        <v>3</v>
      </c>
      <c r="E736" t="s">
        <v>3279</v>
      </c>
    </row>
    <row r="737" spans="1:7" hidden="1" x14ac:dyDescent="0.2">
      <c r="A737" t="str">
        <f t="shared" si="11"/>
        <v>Belgium2001Q3</v>
      </c>
      <c r="B737" t="s">
        <v>3</v>
      </c>
      <c r="C737">
        <v>2001</v>
      </c>
      <c r="D737">
        <v>3</v>
      </c>
      <c r="E737" t="s">
        <v>3280</v>
      </c>
    </row>
    <row r="738" spans="1:7" x14ac:dyDescent="0.2">
      <c r="A738" t="str">
        <f t="shared" si="11"/>
        <v>Belgium2001Q4</v>
      </c>
      <c r="B738" t="s">
        <v>3</v>
      </c>
      <c r="C738">
        <v>2001</v>
      </c>
      <c r="D738">
        <v>4</v>
      </c>
      <c r="E738" t="s">
        <v>2377</v>
      </c>
      <c r="F738">
        <v>68904</v>
      </c>
      <c r="G738">
        <v>68904</v>
      </c>
    </row>
    <row r="739" spans="1:7" hidden="1" x14ac:dyDescent="0.2">
      <c r="A739" t="str">
        <f t="shared" si="11"/>
        <v>Belgium2001Q4</v>
      </c>
      <c r="B739" t="s">
        <v>3</v>
      </c>
      <c r="C739">
        <v>2001</v>
      </c>
      <c r="D739">
        <v>4</v>
      </c>
      <c r="E739" t="s">
        <v>3278</v>
      </c>
    </row>
    <row r="740" spans="1:7" hidden="1" x14ac:dyDescent="0.2">
      <c r="A740" t="str">
        <f t="shared" si="11"/>
        <v>Belgium2001Q4</v>
      </c>
      <c r="B740" t="s">
        <v>3</v>
      </c>
      <c r="C740">
        <v>2001</v>
      </c>
      <c r="D740">
        <v>4</v>
      </c>
      <c r="E740" t="s">
        <v>3279</v>
      </c>
    </row>
    <row r="741" spans="1:7" hidden="1" x14ac:dyDescent="0.2">
      <c r="A741" t="str">
        <f t="shared" si="11"/>
        <v>Belgium2001Q4</v>
      </c>
      <c r="B741" t="s">
        <v>3</v>
      </c>
      <c r="C741">
        <v>2001</v>
      </c>
      <c r="D741">
        <v>4</v>
      </c>
      <c r="E741" t="s">
        <v>3280</v>
      </c>
    </row>
    <row r="742" spans="1:7" x14ac:dyDescent="0.2">
      <c r="A742" t="str">
        <f t="shared" si="11"/>
        <v>Belgium2002Q1</v>
      </c>
      <c r="B742" t="s">
        <v>3</v>
      </c>
      <c r="C742">
        <v>2002</v>
      </c>
      <c r="D742">
        <v>1</v>
      </c>
      <c r="E742" t="s">
        <v>2377</v>
      </c>
      <c r="F742">
        <v>65846</v>
      </c>
      <c r="G742">
        <v>65846</v>
      </c>
    </row>
    <row r="743" spans="1:7" hidden="1" x14ac:dyDescent="0.2">
      <c r="A743" t="str">
        <f t="shared" si="11"/>
        <v>Belgium2002Q1</v>
      </c>
      <c r="B743" t="s">
        <v>3</v>
      </c>
      <c r="C743">
        <v>2002</v>
      </c>
      <c r="D743">
        <v>1</v>
      </c>
      <c r="E743" t="s">
        <v>3278</v>
      </c>
    </row>
    <row r="744" spans="1:7" hidden="1" x14ac:dyDescent="0.2">
      <c r="A744" t="str">
        <f t="shared" si="11"/>
        <v>Belgium2002Q1</v>
      </c>
      <c r="B744" t="s">
        <v>3</v>
      </c>
      <c r="C744">
        <v>2002</v>
      </c>
      <c r="D744">
        <v>1</v>
      </c>
      <c r="E744" t="s">
        <v>3279</v>
      </c>
    </row>
    <row r="745" spans="1:7" hidden="1" x14ac:dyDescent="0.2">
      <c r="A745" t="str">
        <f t="shared" si="11"/>
        <v>Belgium2002Q1</v>
      </c>
      <c r="B745" t="s">
        <v>3</v>
      </c>
      <c r="C745">
        <v>2002</v>
      </c>
      <c r="D745">
        <v>1</v>
      </c>
      <c r="E745" t="s">
        <v>3280</v>
      </c>
    </row>
    <row r="746" spans="1:7" x14ac:dyDescent="0.2">
      <c r="A746" t="str">
        <f t="shared" si="11"/>
        <v>Belgium2002Q2</v>
      </c>
      <c r="B746" t="s">
        <v>3</v>
      </c>
      <c r="C746">
        <v>2002</v>
      </c>
      <c r="D746">
        <v>2</v>
      </c>
      <c r="E746" t="s">
        <v>2377</v>
      </c>
      <c r="F746">
        <v>69024</v>
      </c>
      <c r="G746">
        <v>69024</v>
      </c>
    </row>
    <row r="747" spans="1:7" hidden="1" x14ac:dyDescent="0.2">
      <c r="A747" t="str">
        <f t="shared" si="11"/>
        <v>Belgium2002Q2</v>
      </c>
      <c r="B747" t="s">
        <v>3</v>
      </c>
      <c r="C747">
        <v>2002</v>
      </c>
      <c r="D747">
        <v>2</v>
      </c>
      <c r="E747" t="s">
        <v>3278</v>
      </c>
    </row>
    <row r="748" spans="1:7" hidden="1" x14ac:dyDescent="0.2">
      <c r="A748" t="str">
        <f t="shared" si="11"/>
        <v>Belgium2002Q2</v>
      </c>
      <c r="B748" t="s">
        <v>3</v>
      </c>
      <c r="C748">
        <v>2002</v>
      </c>
      <c r="D748">
        <v>2</v>
      </c>
      <c r="E748" t="s">
        <v>3279</v>
      </c>
    </row>
    <row r="749" spans="1:7" hidden="1" x14ac:dyDescent="0.2">
      <c r="A749" t="str">
        <f t="shared" si="11"/>
        <v>Belgium2002Q2</v>
      </c>
      <c r="B749" t="s">
        <v>3</v>
      </c>
      <c r="C749">
        <v>2002</v>
      </c>
      <c r="D749">
        <v>2</v>
      </c>
      <c r="E749" t="s">
        <v>3280</v>
      </c>
    </row>
    <row r="750" spans="1:7" x14ac:dyDescent="0.2">
      <c r="A750" t="str">
        <f t="shared" si="11"/>
        <v>Belgium2002Q3</v>
      </c>
      <c r="B750" t="s">
        <v>3</v>
      </c>
      <c r="C750">
        <v>2002</v>
      </c>
      <c r="D750">
        <v>3</v>
      </c>
      <c r="E750" t="s">
        <v>2377</v>
      </c>
      <c r="F750">
        <v>66615</v>
      </c>
      <c r="G750">
        <v>66615</v>
      </c>
    </row>
    <row r="751" spans="1:7" hidden="1" x14ac:dyDescent="0.2">
      <c r="A751" t="str">
        <f t="shared" si="11"/>
        <v>Belgium2002Q3</v>
      </c>
      <c r="B751" t="s">
        <v>3</v>
      </c>
      <c r="C751">
        <v>2002</v>
      </c>
      <c r="D751">
        <v>3</v>
      </c>
      <c r="E751" t="s">
        <v>3278</v>
      </c>
    </row>
    <row r="752" spans="1:7" hidden="1" x14ac:dyDescent="0.2">
      <c r="A752" t="str">
        <f t="shared" si="11"/>
        <v>Belgium2002Q3</v>
      </c>
      <c r="B752" t="s">
        <v>3</v>
      </c>
      <c r="C752">
        <v>2002</v>
      </c>
      <c r="D752">
        <v>3</v>
      </c>
      <c r="E752" t="s">
        <v>3279</v>
      </c>
    </row>
    <row r="753" spans="1:7" hidden="1" x14ac:dyDescent="0.2">
      <c r="A753" t="str">
        <f t="shared" si="11"/>
        <v>Belgium2002Q3</v>
      </c>
      <c r="B753" t="s">
        <v>3</v>
      </c>
      <c r="C753">
        <v>2002</v>
      </c>
      <c r="D753">
        <v>3</v>
      </c>
      <c r="E753" t="s">
        <v>3280</v>
      </c>
    </row>
    <row r="754" spans="1:7" x14ac:dyDescent="0.2">
      <c r="A754" t="str">
        <f t="shared" si="11"/>
        <v>Belgium2002Q4</v>
      </c>
      <c r="B754" t="s">
        <v>3</v>
      </c>
      <c r="C754">
        <v>2002</v>
      </c>
      <c r="D754">
        <v>4</v>
      </c>
      <c r="E754" t="s">
        <v>2377</v>
      </c>
      <c r="F754">
        <v>71770</v>
      </c>
      <c r="G754">
        <v>71770</v>
      </c>
    </row>
    <row r="755" spans="1:7" hidden="1" x14ac:dyDescent="0.2">
      <c r="A755" t="str">
        <f t="shared" si="11"/>
        <v>Belgium2002Q4</v>
      </c>
      <c r="B755" t="s">
        <v>3</v>
      </c>
      <c r="C755">
        <v>2002</v>
      </c>
      <c r="D755">
        <v>4</v>
      </c>
      <c r="E755" t="s">
        <v>3278</v>
      </c>
    </row>
    <row r="756" spans="1:7" hidden="1" x14ac:dyDescent="0.2">
      <c r="A756" t="str">
        <f t="shared" si="11"/>
        <v>Belgium2002Q4</v>
      </c>
      <c r="B756" t="s">
        <v>3</v>
      </c>
      <c r="C756">
        <v>2002</v>
      </c>
      <c r="D756">
        <v>4</v>
      </c>
      <c r="E756" t="s">
        <v>3279</v>
      </c>
    </row>
    <row r="757" spans="1:7" hidden="1" x14ac:dyDescent="0.2">
      <c r="A757" t="str">
        <f t="shared" si="11"/>
        <v>Belgium2002Q4</v>
      </c>
      <c r="B757" t="s">
        <v>3</v>
      </c>
      <c r="C757">
        <v>2002</v>
      </c>
      <c r="D757">
        <v>4</v>
      </c>
      <c r="E757" t="s">
        <v>3280</v>
      </c>
    </row>
    <row r="758" spans="1:7" x14ac:dyDescent="0.2">
      <c r="A758" t="str">
        <f t="shared" si="11"/>
        <v>Belgium2003Q1</v>
      </c>
      <c r="B758" t="s">
        <v>3</v>
      </c>
      <c r="C758">
        <v>2003</v>
      </c>
      <c r="D758">
        <v>1</v>
      </c>
      <c r="E758" t="s">
        <v>2377</v>
      </c>
      <c r="F758">
        <v>67859</v>
      </c>
      <c r="G758">
        <v>67859</v>
      </c>
    </row>
    <row r="759" spans="1:7" hidden="1" x14ac:dyDescent="0.2">
      <c r="A759" t="str">
        <f t="shared" si="11"/>
        <v>Belgium2003Q1</v>
      </c>
      <c r="B759" t="s">
        <v>3</v>
      </c>
      <c r="C759">
        <v>2003</v>
      </c>
      <c r="D759">
        <v>1</v>
      </c>
      <c r="E759" t="s">
        <v>3278</v>
      </c>
    </row>
    <row r="760" spans="1:7" hidden="1" x14ac:dyDescent="0.2">
      <c r="A760" t="str">
        <f t="shared" si="11"/>
        <v>Belgium2003Q1</v>
      </c>
      <c r="B760" t="s">
        <v>3</v>
      </c>
      <c r="C760">
        <v>2003</v>
      </c>
      <c r="D760">
        <v>1</v>
      </c>
      <c r="E760" t="s">
        <v>3279</v>
      </c>
    </row>
    <row r="761" spans="1:7" hidden="1" x14ac:dyDescent="0.2">
      <c r="A761" t="str">
        <f t="shared" si="11"/>
        <v>Belgium2003Q1</v>
      </c>
      <c r="B761" t="s">
        <v>3</v>
      </c>
      <c r="C761">
        <v>2003</v>
      </c>
      <c r="D761">
        <v>1</v>
      </c>
      <c r="E761" t="s">
        <v>3280</v>
      </c>
    </row>
    <row r="762" spans="1:7" x14ac:dyDescent="0.2">
      <c r="A762" t="str">
        <f t="shared" si="11"/>
        <v>Belgium2003Q2</v>
      </c>
      <c r="B762" t="s">
        <v>3</v>
      </c>
      <c r="C762">
        <v>2003</v>
      </c>
      <c r="D762">
        <v>2</v>
      </c>
      <c r="E762" t="s">
        <v>2377</v>
      </c>
      <c r="F762">
        <v>70879</v>
      </c>
      <c r="G762">
        <v>70879</v>
      </c>
    </row>
    <row r="763" spans="1:7" hidden="1" x14ac:dyDescent="0.2">
      <c r="A763" t="str">
        <f t="shared" si="11"/>
        <v>Belgium2003Q2</v>
      </c>
      <c r="B763" t="s">
        <v>3</v>
      </c>
      <c r="C763">
        <v>2003</v>
      </c>
      <c r="D763">
        <v>2</v>
      </c>
      <c r="E763" t="s">
        <v>3278</v>
      </c>
    </row>
    <row r="764" spans="1:7" hidden="1" x14ac:dyDescent="0.2">
      <c r="A764" t="str">
        <f t="shared" si="11"/>
        <v>Belgium2003Q2</v>
      </c>
      <c r="B764" t="s">
        <v>3</v>
      </c>
      <c r="C764">
        <v>2003</v>
      </c>
      <c r="D764">
        <v>2</v>
      </c>
      <c r="E764" t="s">
        <v>3279</v>
      </c>
    </row>
    <row r="765" spans="1:7" hidden="1" x14ac:dyDescent="0.2">
      <c r="A765" t="str">
        <f t="shared" si="11"/>
        <v>Belgium2003Q2</v>
      </c>
      <c r="B765" t="s">
        <v>3</v>
      </c>
      <c r="C765">
        <v>2003</v>
      </c>
      <c r="D765">
        <v>2</v>
      </c>
      <c r="E765" t="s">
        <v>3280</v>
      </c>
    </row>
    <row r="766" spans="1:7" x14ac:dyDescent="0.2">
      <c r="A766" t="str">
        <f t="shared" si="11"/>
        <v>Belgium2003Q3</v>
      </c>
      <c r="B766" t="s">
        <v>3</v>
      </c>
      <c r="C766">
        <v>2003</v>
      </c>
      <c r="D766">
        <v>3</v>
      </c>
      <c r="E766" t="s">
        <v>2377</v>
      </c>
      <c r="F766">
        <v>68400</v>
      </c>
      <c r="G766">
        <v>68400</v>
      </c>
    </row>
    <row r="767" spans="1:7" hidden="1" x14ac:dyDescent="0.2">
      <c r="A767" t="str">
        <f t="shared" si="11"/>
        <v>Belgium2003Q3</v>
      </c>
      <c r="B767" t="s">
        <v>3</v>
      </c>
      <c r="C767">
        <v>2003</v>
      </c>
      <c r="D767">
        <v>3</v>
      </c>
      <c r="E767" t="s">
        <v>3278</v>
      </c>
    </row>
    <row r="768" spans="1:7" hidden="1" x14ac:dyDescent="0.2">
      <c r="A768" t="str">
        <f t="shared" si="11"/>
        <v>Belgium2003Q3</v>
      </c>
      <c r="B768" t="s">
        <v>3</v>
      </c>
      <c r="C768">
        <v>2003</v>
      </c>
      <c r="D768">
        <v>3</v>
      </c>
      <c r="E768" t="s">
        <v>3279</v>
      </c>
    </row>
    <row r="769" spans="1:7" hidden="1" x14ac:dyDescent="0.2">
      <c r="A769" t="str">
        <f t="shared" si="11"/>
        <v>Belgium2003Q3</v>
      </c>
      <c r="B769" t="s">
        <v>3</v>
      </c>
      <c r="C769">
        <v>2003</v>
      </c>
      <c r="D769">
        <v>3</v>
      </c>
      <c r="E769" t="s">
        <v>3280</v>
      </c>
    </row>
    <row r="770" spans="1:7" x14ac:dyDescent="0.2">
      <c r="A770" t="str">
        <f t="shared" si="11"/>
        <v>Belgium2003Q4</v>
      </c>
      <c r="B770" t="s">
        <v>3</v>
      </c>
      <c r="C770">
        <v>2003</v>
      </c>
      <c r="D770">
        <v>4</v>
      </c>
      <c r="E770" t="s">
        <v>2377</v>
      </c>
      <c r="F770">
        <v>74063</v>
      </c>
      <c r="G770">
        <v>74063</v>
      </c>
    </row>
    <row r="771" spans="1:7" hidden="1" x14ac:dyDescent="0.2">
      <c r="A771" t="str">
        <f t="shared" si="11"/>
        <v>Belgium2003Q4</v>
      </c>
      <c r="B771" t="s">
        <v>3</v>
      </c>
      <c r="C771">
        <v>2003</v>
      </c>
      <c r="D771">
        <v>4</v>
      </c>
      <c r="E771" t="s">
        <v>3278</v>
      </c>
    </row>
    <row r="772" spans="1:7" hidden="1" x14ac:dyDescent="0.2">
      <c r="A772" t="str">
        <f t="shared" si="11"/>
        <v>Belgium2003Q4</v>
      </c>
      <c r="B772" t="s">
        <v>3</v>
      </c>
      <c r="C772">
        <v>2003</v>
      </c>
      <c r="D772">
        <v>4</v>
      </c>
      <c r="E772" t="s">
        <v>3279</v>
      </c>
    </row>
    <row r="773" spans="1:7" hidden="1" x14ac:dyDescent="0.2">
      <c r="A773" t="str">
        <f t="shared" si="11"/>
        <v>Belgium2003Q4</v>
      </c>
      <c r="B773" t="s">
        <v>3</v>
      </c>
      <c r="C773">
        <v>2003</v>
      </c>
      <c r="D773">
        <v>4</v>
      </c>
      <c r="E773" t="s">
        <v>3280</v>
      </c>
    </row>
    <row r="774" spans="1:7" x14ac:dyDescent="0.2">
      <c r="A774" t="str">
        <f t="shared" si="11"/>
        <v>Belgium2004Q1</v>
      </c>
      <c r="B774" t="s">
        <v>3</v>
      </c>
      <c r="C774">
        <v>2004</v>
      </c>
      <c r="D774">
        <v>1</v>
      </c>
      <c r="E774" t="s">
        <v>2377</v>
      </c>
      <c r="F774">
        <v>71340</v>
      </c>
      <c r="G774">
        <v>71340</v>
      </c>
    </row>
    <row r="775" spans="1:7" hidden="1" x14ac:dyDescent="0.2">
      <c r="A775" t="str">
        <f t="shared" ref="A775:A838" si="12">_xlfn.TEXTJOIN(,TRUE,B775,C775,"Q",D775)</f>
        <v>Belgium2004Q1</v>
      </c>
      <c r="B775" t="s">
        <v>3</v>
      </c>
      <c r="C775">
        <v>2004</v>
      </c>
      <c r="D775">
        <v>1</v>
      </c>
      <c r="E775" t="s">
        <v>3278</v>
      </c>
    </row>
    <row r="776" spans="1:7" hidden="1" x14ac:dyDescent="0.2">
      <c r="A776" t="str">
        <f t="shared" si="12"/>
        <v>Belgium2004Q1</v>
      </c>
      <c r="B776" t="s">
        <v>3</v>
      </c>
      <c r="C776">
        <v>2004</v>
      </c>
      <c r="D776">
        <v>1</v>
      </c>
      <c r="E776" t="s">
        <v>3279</v>
      </c>
    </row>
    <row r="777" spans="1:7" hidden="1" x14ac:dyDescent="0.2">
      <c r="A777" t="str">
        <f t="shared" si="12"/>
        <v>Belgium2004Q1</v>
      </c>
      <c r="B777" t="s">
        <v>3</v>
      </c>
      <c r="C777">
        <v>2004</v>
      </c>
      <c r="D777">
        <v>1</v>
      </c>
      <c r="E777" t="s">
        <v>3280</v>
      </c>
    </row>
    <row r="778" spans="1:7" x14ac:dyDescent="0.2">
      <c r="A778" t="str">
        <f t="shared" si="12"/>
        <v>Belgium2004Q2</v>
      </c>
      <c r="B778" t="s">
        <v>3</v>
      </c>
      <c r="C778">
        <v>2004</v>
      </c>
      <c r="D778">
        <v>2</v>
      </c>
      <c r="E778" t="s">
        <v>2377</v>
      </c>
      <c r="F778">
        <v>74658</v>
      </c>
      <c r="G778">
        <v>74658</v>
      </c>
    </row>
    <row r="779" spans="1:7" hidden="1" x14ac:dyDescent="0.2">
      <c r="A779" t="str">
        <f t="shared" si="12"/>
        <v>Belgium2004Q2</v>
      </c>
      <c r="B779" t="s">
        <v>3</v>
      </c>
      <c r="C779">
        <v>2004</v>
      </c>
      <c r="D779">
        <v>2</v>
      </c>
      <c r="E779" t="s">
        <v>3278</v>
      </c>
    </row>
    <row r="780" spans="1:7" hidden="1" x14ac:dyDescent="0.2">
      <c r="A780" t="str">
        <f t="shared" si="12"/>
        <v>Belgium2004Q2</v>
      </c>
      <c r="B780" t="s">
        <v>3</v>
      </c>
      <c r="C780">
        <v>2004</v>
      </c>
      <c r="D780">
        <v>2</v>
      </c>
      <c r="E780" t="s">
        <v>3279</v>
      </c>
    </row>
    <row r="781" spans="1:7" hidden="1" x14ac:dyDescent="0.2">
      <c r="A781" t="str">
        <f t="shared" si="12"/>
        <v>Belgium2004Q2</v>
      </c>
      <c r="B781" t="s">
        <v>3</v>
      </c>
      <c r="C781">
        <v>2004</v>
      </c>
      <c r="D781">
        <v>2</v>
      </c>
      <c r="E781" t="s">
        <v>3280</v>
      </c>
    </row>
    <row r="782" spans="1:7" x14ac:dyDescent="0.2">
      <c r="A782" t="str">
        <f t="shared" si="12"/>
        <v>Belgium2004Q3</v>
      </c>
      <c r="B782" t="s">
        <v>3</v>
      </c>
      <c r="C782">
        <v>2004</v>
      </c>
      <c r="D782">
        <v>3</v>
      </c>
      <c r="E782" t="s">
        <v>2377</v>
      </c>
      <c r="F782">
        <v>72502</v>
      </c>
      <c r="G782">
        <v>72502</v>
      </c>
    </row>
    <row r="783" spans="1:7" hidden="1" x14ac:dyDescent="0.2">
      <c r="A783" t="str">
        <f t="shared" si="12"/>
        <v>Belgium2004Q3</v>
      </c>
      <c r="B783" t="s">
        <v>3</v>
      </c>
      <c r="C783">
        <v>2004</v>
      </c>
      <c r="D783">
        <v>3</v>
      </c>
      <c r="E783" t="s">
        <v>3278</v>
      </c>
    </row>
    <row r="784" spans="1:7" hidden="1" x14ac:dyDescent="0.2">
      <c r="A784" t="str">
        <f t="shared" si="12"/>
        <v>Belgium2004Q3</v>
      </c>
      <c r="B784" t="s">
        <v>3</v>
      </c>
      <c r="C784">
        <v>2004</v>
      </c>
      <c r="D784">
        <v>3</v>
      </c>
      <c r="E784" t="s">
        <v>3279</v>
      </c>
    </row>
    <row r="785" spans="1:7" hidden="1" x14ac:dyDescent="0.2">
      <c r="A785" t="str">
        <f t="shared" si="12"/>
        <v>Belgium2004Q3</v>
      </c>
      <c r="B785" t="s">
        <v>3</v>
      </c>
      <c r="C785">
        <v>2004</v>
      </c>
      <c r="D785">
        <v>3</v>
      </c>
      <c r="E785" t="s">
        <v>3280</v>
      </c>
    </row>
    <row r="786" spans="1:7" x14ac:dyDescent="0.2">
      <c r="A786" t="str">
        <f t="shared" si="12"/>
        <v>Belgium2004Q4</v>
      </c>
      <c r="B786" t="s">
        <v>3</v>
      </c>
      <c r="C786">
        <v>2004</v>
      </c>
      <c r="D786">
        <v>4</v>
      </c>
      <c r="E786" t="s">
        <v>2377</v>
      </c>
      <c r="F786">
        <v>78320</v>
      </c>
      <c r="G786">
        <v>78320</v>
      </c>
    </row>
    <row r="787" spans="1:7" hidden="1" x14ac:dyDescent="0.2">
      <c r="A787" t="str">
        <f t="shared" si="12"/>
        <v>Belgium2004Q4</v>
      </c>
      <c r="B787" t="s">
        <v>3</v>
      </c>
      <c r="C787">
        <v>2004</v>
      </c>
      <c r="D787">
        <v>4</v>
      </c>
      <c r="E787" t="s">
        <v>3278</v>
      </c>
    </row>
    <row r="788" spans="1:7" hidden="1" x14ac:dyDescent="0.2">
      <c r="A788" t="str">
        <f t="shared" si="12"/>
        <v>Belgium2004Q4</v>
      </c>
      <c r="B788" t="s">
        <v>3</v>
      </c>
      <c r="C788">
        <v>2004</v>
      </c>
      <c r="D788">
        <v>4</v>
      </c>
      <c r="E788" t="s">
        <v>3279</v>
      </c>
    </row>
    <row r="789" spans="1:7" hidden="1" x14ac:dyDescent="0.2">
      <c r="A789" t="str">
        <f t="shared" si="12"/>
        <v>Belgium2004Q4</v>
      </c>
      <c r="B789" t="s">
        <v>3</v>
      </c>
      <c r="C789">
        <v>2004</v>
      </c>
      <c r="D789">
        <v>4</v>
      </c>
      <c r="E789" t="s">
        <v>3280</v>
      </c>
    </row>
    <row r="790" spans="1:7" x14ac:dyDescent="0.2">
      <c r="A790" t="str">
        <f t="shared" si="12"/>
        <v>Belgium2005Q1</v>
      </c>
      <c r="B790" t="s">
        <v>3</v>
      </c>
      <c r="C790">
        <v>2005</v>
      </c>
      <c r="D790">
        <v>1</v>
      </c>
      <c r="E790" t="s">
        <v>2377</v>
      </c>
      <c r="F790">
        <v>74301</v>
      </c>
      <c r="G790">
        <v>74301</v>
      </c>
    </row>
    <row r="791" spans="1:7" hidden="1" x14ac:dyDescent="0.2">
      <c r="A791" t="str">
        <f t="shared" si="12"/>
        <v>Belgium2005Q1</v>
      </c>
      <c r="B791" t="s">
        <v>3</v>
      </c>
      <c r="C791">
        <v>2005</v>
      </c>
      <c r="D791">
        <v>1</v>
      </c>
      <c r="E791" t="s">
        <v>3278</v>
      </c>
    </row>
    <row r="792" spans="1:7" hidden="1" x14ac:dyDescent="0.2">
      <c r="A792" t="str">
        <f t="shared" si="12"/>
        <v>Belgium2005Q1</v>
      </c>
      <c r="B792" t="s">
        <v>3</v>
      </c>
      <c r="C792">
        <v>2005</v>
      </c>
      <c r="D792">
        <v>1</v>
      </c>
      <c r="E792" t="s">
        <v>3279</v>
      </c>
    </row>
    <row r="793" spans="1:7" hidden="1" x14ac:dyDescent="0.2">
      <c r="A793" t="str">
        <f t="shared" si="12"/>
        <v>Belgium2005Q1</v>
      </c>
      <c r="B793" t="s">
        <v>3</v>
      </c>
      <c r="C793">
        <v>2005</v>
      </c>
      <c r="D793">
        <v>1</v>
      </c>
      <c r="E793" t="s">
        <v>3280</v>
      </c>
    </row>
    <row r="794" spans="1:7" x14ac:dyDescent="0.2">
      <c r="A794" t="str">
        <f t="shared" si="12"/>
        <v>Belgium2005Q2</v>
      </c>
      <c r="B794" t="s">
        <v>3</v>
      </c>
      <c r="C794">
        <v>2005</v>
      </c>
      <c r="D794">
        <v>2</v>
      </c>
      <c r="E794" t="s">
        <v>2377</v>
      </c>
      <c r="F794">
        <v>78056</v>
      </c>
      <c r="G794">
        <v>78056</v>
      </c>
    </row>
    <row r="795" spans="1:7" hidden="1" x14ac:dyDescent="0.2">
      <c r="A795" t="str">
        <f t="shared" si="12"/>
        <v>Belgium2005Q2</v>
      </c>
      <c r="B795" t="s">
        <v>3</v>
      </c>
      <c r="C795">
        <v>2005</v>
      </c>
      <c r="D795">
        <v>2</v>
      </c>
      <c r="E795" t="s">
        <v>3278</v>
      </c>
    </row>
    <row r="796" spans="1:7" hidden="1" x14ac:dyDescent="0.2">
      <c r="A796" t="str">
        <f t="shared" si="12"/>
        <v>Belgium2005Q2</v>
      </c>
      <c r="B796" t="s">
        <v>3</v>
      </c>
      <c r="C796">
        <v>2005</v>
      </c>
      <c r="D796">
        <v>2</v>
      </c>
      <c r="E796" t="s">
        <v>3279</v>
      </c>
    </row>
    <row r="797" spans="1:7" hidden="1" x14ac:dyDescent="0.2">
      <c r="A797" t="str">
        <f t="shared" si="12"/>
        <v>Belgium2005Q2</v>
      </c>
      <c r="B797" t="s">
        <v>3</v>
      </c>
      <c r="C797">
        <v>2005</v>
      </c>
      <c r="D797">
        <v>2</v>
      </c>
      <c r="E797" t="s">
        <v>3280</v>
      </c>
    </row>
    <row r="798" spans="1:7" x14ac:dyDescent="0.2">
      <c r="A798" t="str">
        <f t="shared" si="12"/>
        <v>Belgium2005Q3</v>
      </c>
      <c r="B798" t="s">
        <v>3</v>
      </c>
      <c r="C798">
        <v>2005</v>
      </c>
      <c r="D798">
        <v>3</v>
      </c>
      <c r="E798" t="s">
        <v>2377</v>
      </c>
      <c r="F798">
        <v>75474</v>
      </c>
      <c r="G798">
        <v>75474</v>
      </c>
    </row>
    <row r="799" spans="1:7" hidden="1" x14ac:dyDescent="0.2">
      <c r="A799" t="str">
        <f t="shared" si="12"/>
        <v>Belgium2005Q3</v>
      </c>
      <c r="B799" t="s">
        <v>3</v>
      </c>
      <c r="C799">
        <v>2005</v>
      </c>
      <c r="D799">
        <v>3</v>
      </c>
      <c r="E799" t="s">
        <v>3278</v>
      </c>
    </row>
    <row r="800" spans="1:7" hidden="1" x14ac:dyDescent="0.2">
      <c r="A800" t="str">
        <f t="shared" si="12"/>
        <v>Belgium2005Q3</v>
      </c>
      <c r="B800" t="s">
        <v>3</v>
      </c>
      <c r="C800">
        <v>2005</v>
      </c>
      <c r="D800">
        <v>3</v>
      </c>
      <c r="E800" t="s">
        <v>3279</v>
      </c>
    </row>
    <row r="801" spans="1:7" hidden="1" x14ac:dyDescent="0.2">
      <c r="A801" t="str">
        <f t="shared" si="12"/>
        <v>Belgium2005Q3</v>
      </c>
      <c r="B801" t="s">
        <v>3</v>
      </c>
      <c r="C801">
        <v>2005</v>
      </c>
      <c r="D801">
        <v>3</v>
      </c>
      <c r="E801" t="s">
        <v>3280</v>
      </c>
    </row>
    <row r="802" spans="1:7" x14ac:dyDescent="0.2">
      <c r="A802" t="str">
        <f t="shared" si="12"/>
        <v>Belgium2005Q4</v>
      </c>
      <c r="B802" t="s">
        <v>3</v>
      </c>
      <c r="C802">
        <v>2005</v>
      </c>
      <c r="D802">
        <v>4</v>
      </c>
      <c r="E802" t="s">
        <v>2377</v>
      </c>
      <c r="F802">
        <v>82206</v>
      </c>
      <c r="G802">
        <v>82206</v>
      </c>
    </row>
    <row r="803" spans="1:7" hidden="1" x14ac:dyDescent="0.2">
      <c r="A803" t="str">
        <f t="shared" si="12"/>
        <v>Belgium2005Q4</v>
      </c>
      <c r="B803" t="s">
        <v>3</v>
      </c>
      <c r="C803">
        <v>2005</v>
      </c>
      <c r="D803">
        <v>4</v>
      </c>
      <c r="E803" t="s">
        <v>3278</v>
      </c>
    </row>
    <row r="804" spans="1:7" hidden="1" x14ac:dyDescent="0.2">
      <c r="A804" t="str">
        <f t="shared" si="12"/>
        <v>Belgium2005Q4</v>
      </c>
      <c r="B804" t="s">
        <v>3</v>
      </c>
      <c r="C804">
        <v>2005</v>
      </c>
      <c r="D804">
        <v>4</v>
      </c>
      <c r="E804" t="s">
        <v>3279</v>
      </c>
    </row>
    <row r="805" spans="1:7" hidden="1" x14ac:dyDescent="0.2">
      <c r="A805" t="str">
        <f t="shared" si="12"/>
        <v>Belgium2005Q4</v>
      </c>
      <c r="B805" t="s">
        <v>3</v>
      </c>
      <c r="C805">
        <v>2005</v>
      </c>
      <c r="D805">
        <v>4</v>
      </c>
      <c r="E805" t="s">
        <v>3280</v>
      </c>
    </row>
    <row r="806" spans="1:7" x14ac:dyDescent="0.2">
      <c r="A806" t="str">
        <f t="shared" si="12"/>
        <v>Belgium2006Q1</v>
      </c>
      <c r="B806" t="s">
        <v>3</v>
      </c>
      <c r="C806">
        <v>2006</v>
      </c>
      <c r="D806">
        <v>1</v>
      </c>
      <c r="E806" t="s">
        <v>2377</v>
      </c>
      <c r="F806">
        <v>78167</v>
      </c>
      <c r="G806">
        <v>78167</v>
      </c>
    </row>
    <row r="807" spans="1:7" hidden="1" x14ac:dyDescent="0.2">
      <c r="A807" t="str">
        <f t="shared" si="12"/>
        <v>Belgium2006Q1</v>
      </c>
      <c r="B807" t="s">
        <v>3</v>
      </c>
      <c r="C807">
        <v>2006</v>
      </c>
      <c r="D807">
        <v>1</v>
      </c>
      <c r="E807" t="s">
        <v>3278</v>
      </c>
    </row>
    <row r="808" spans="1:7" hidden="1" x14ac:dyDescent="0.2">
      <c r="A808" t="str">
        <f t="shared" si="12"/>
        <v>Belgium2006Q1</v>
      </c>
      <c r="B808" t="s">
        <v>3</v>
      </c>
      <c r="C808">
        <v>2006</v>
      </c>
      <c r="D808">
        <v>1</v>
      </c>
      <c r="E808" t="s">
        <v>3279</v>
      </c>
    </row>
    <row r="809" spans="1:7" hidden="1" x14ac:dyDescent="0.2">
      <c r="A809" t="str">
        <f t="shared" si="12"/>
        <v>Belgium2006Q1</v>
      </c>
      <c r="B809" t="s">
        <v>3</v>
      </c>
      <c r="C809">
        <v>2006</v>
      </c>
      <c r="D809">
        <v>1</v>
      </c>
      <c r="E809" t="s">
        <v>3280</v>
      </c>
    </row>
    <row r="810" spans="1:7" x14ac:dyDescent="0.2">
      <c r="A810" t="str">
        <f t="shared" si="12"/>
        <v>Belgium2006Q2</v>
      </c>
      <c r="B810" t="s">
        <v>3</v>
      </c>
      <c r="C810">
        <v>2006</v>
      </c>
      <c r="D810">
        <v>2</v>
      </c>
      <c r="E810" t="s">
        <v>2377</v>
      </c>
      <c r="F810">
        <v>81604</v>
      </c>
      <c r="G810">
        <v>81604</v>
      </c>
    </row>
    <row r="811" spans="1:7" hidden="1" x14ac:dyDescent="0.2">
      <c r="A811" t="str">
        <f t="shared" si="12"/>
        <v>Belgium2006Q2</v>
      </c>
      <c r="B811" t="s">
        <v>3</v>
      </c>
      <c r="C811">
        <v>2006</v>
      </c>
      <c r="D811">
        <v>2</v>
      </c>
      <c r="E811" t="s">
        <v>3278</v>
      </c>
    </row>
    <row r="812" spans="1:7" hidden="1" x14ac:dyDescent="0.2">
      <c r="A812" t="str">
        <f t="shared" si="12"/>
        <v>Belgium2006Q2</v>
      </c>
      <c r="B812" t="s">
        <v>3</v>
      </c>
      <c r="C812">
        <v>2006</v>
      </c>
      <c r="D812">
        <v>2</v>
      </c>
      <c r="E812" t="s">
        <v>3279</v>
      </c>
    </row>
    <row r="813" spans="1:7" hidden="1" x14ac:dyDescent="0.2">
      <c r="A813" t="str">
        <f t="shared" si="12"/>
        <v>Belgium2006Q2</v>
      </c>
      <c r="B813" t="s">
        <v>3</v>
      </c>
      <c r="C813">
        <v>2006</v>
      </c>
      <c r="D813">
        <v>2</v>
      </c>
      <c r="E813" t="s">
        <v>3280</v>
      </c>
    </row>
    <row r="814" spans="1:7" x14ac:dyDescent="0.2">
      <c r="A814" t="str">
        <f t="shared" si="12"/>
        <v>Belgium2006Q3</v>
      </c>
      <c r="B814" t="s">
        <v>3</v>
      </c>
      <c r="C814">
        <v>2006</v>
      </c>
      <c r="D814">
        <v>3</v>
      </c>
      <c r="E814" t="s">
        <v>2377</v>
      </c>
      <c r="F814">
        <v>79178</v>
      </c>
      <c r="G814">
        <v>79178</v>
      </c>
    </row>
    <row r="815" spans="1:7" hidden="1" x14ac:dyDescent="0.2">
      <c r="A815" t="str">
        <f t="shared" si="12"/>
        <v>Belgium2006Q3</v>
      </c>
      <c r="B815" t="s">
        <v>3</v>
      </c>
      <c r="C815">
        <v>2006</v>
      </c>
      <c r="D815">
        <v>3</v>
      </c>
      <c r="E815" t="s">
        <v>3278</v>
      </c>
    </row>
    <row r="816" spans="1:7" hidden="1" x14ac:dyDescent="0.2">
      <c r="A816" t="str">
        <f t="shared" si="12"/>
        <v>Belgium2006Q3</v>
      </c>
      <c r="B816" t="s">
        <v>3</v>
      </c>
      <c r="C816">
        <v>2006</v>
      </c>
      <c r="D816">
        <v>3</v>
      </c>
      <c r="E816" t="s">
        <v>3279</v>
      </c>
    </row>
    <row r="817" spans="1:7" hidden="1" x14ac:dyDescent="0.2">
      <c r="A817" t="str">
        <f t="shared" si="12"/>
        <v>Belgium2006Q3</v>
      </c>
      <c r="B817" t="s">
        <v>3</v>
      </c>
      <c r="C817">
        <v>2006</v>
      </c>
      <c r="D817">
        <v>3</v>
      </c>
      <c r="E817" t="s">
        <v>3280</v>
      </c>
    </row>
    <row r="818" spans="1:7" x14ac:dyDescent="0.2">
      <c r="A818" t="str">
        <f t="shared" si="12"/>
        <v>Belgium2006Q4</v>
      </c>
      <c r="B818" t="s">
        <v>3</v>
      </c>
      <c r="C818">
        <v>2006</v>
      </c>
      <c r="D818">
        <v>4</v>
      </c>
      <c r="E818" t="s">
        <v>2377</v>
      </c>
      <c r="F818">
        <v>86202</v>
      </c>
      <c r="G818">
        <v>86202</v>
      </c>
    </row>
    <row r="819" spans="1:7" hidden="1" x14ac:dyDescent="0.2">
      <c r="A819" t="str">
        <f t="shared" si="12"/>
        <v>Belgium2006Q4</v>
      </c>
      <c r="B819" t="s">
        <v>3</v>
      </c>
      <c r="C819">
        <v>2006</v>
      </c>
      <c r="D819">
        <v>4</v>
      </c>
      <c r="E819" t="s">
        <v>3278</v>
      </c>
    </row>
    <row r="820" spans="1:7" hidden="1" x14ac:dyDescent="0.2">
      <c r="A820" t="str">
        <f t="shared" si="12"/>
        <v>Belgium2006Q4</v>
      </c>
      <c r="B820" t="s">
        <v>3</v>
      </c>
      <c r="C820">
        <v>2006</v>
      </c>
      <c r="D820">
        <v>4</v>
      </c>
      <c r="E820" t="s">
        <v>3279</v>
      </c>
    </row>
    <row r="821" spans="1:7" hidden="1" x14ac:dyDescent="0.2">
      <c r="A821" t="str">
        <f t="shared" si="12"/>
        <v>Belgium2006Q4</v>
      </c>
      <c r="B821" t="s">
        <v>3</v>
      </c>
      <c r="C821">
        <v>2006</v>
      </c>
      <c r="D821">
        <v>4</v>
      </c>
      <c r="E821" t="s">
        <v>3280</v>
      </c>
    </row>
    <row r="822" spans="1:7" x14ac:dyDescent="0.2">
      <c r="A822" t="str">
        <f t="shared" si="12"/>
        <v>Belgium2007Q1</v>
      </c>
      <c r="B822" t="s">
        <v>3</v>
      </c>
      <c r="C822">
        <v>2007</v>
      </c>
      <c r="D822">
        <v>1</v>
      </c>
      <c r="E822" t="s">
        <v>2377</v>
      </c>
      <c r="F822">
        <v>82909</v>
      </c>
      <c r="G822">
        <v>82909</v>
      </c>
    </row>
    <row r="823" spans="1:7" hidden="1" x14ac:dyDescent="0.2">
      <c r="A823" t="str">
        <f t="shared" si="12"/>
        <v>Belgium2007Q1</v>
      </c>
      <c r="B823" t="s">
        <v>3</v>
      </c>
      <c r="C823">
        <v>2007</v>
      </c>
      <c r="D823">
        <v>1</v>
      </c>
      <c r="E823" t="s">
        <v>3278</v>
      </c>
    </row>
    <row r="824" spans="1:7" hidden="1" x14ac:dyDescent="0.2">
      <c r="A824" t="str">
        <f t="shared" si="12"/>
        <v>Belgium2007Q1</v>
      </c>
      <c r="B824" t="s">
        <v>3</v>
      </c>
      <c r="C824">
        <v>2007</v>
      </c>
      <c r="D824">
        <v>1</v>
      </c>
      <c r="E824" t="s">
        <v>3279</v>
      </c>
    </row>
    <row r="825" spans="1:7" hidden="1" x14ac:dyDescent="0.2">
      <c r="A825" t="str">
        <f t="shared" si="12"/>
        <v>Belgium2007Q1</v>
      </c>
      <c r="B825" t="s">
        <v>3</v>
      </c>
      <c r="C825">
        <v>2007</v>
      </c>
      <c r="D825">
        <v>1</v>
      </c>
      <c r="E825" t="s">
        <v>3280</v>
      </c>
    </row>
    <row r="826" spans="1:7" x14ac:dyDescent="0.2">
      <c r="A826" t="str">
        <f t="shared" si="12"/>
        <v>Belgium2007Q2</v>
      </c>
      <c r="B826" t="s">
        <v>3</v>
      </c>
      <c r="C826">
        <v>2007</v>
      </c>
      <c r="D826">
        <v>2</v>
      </c>
      <c r="E826" t="s">
        <v>2377</v>
      </c>
      <c r="F826">
        <v>86740</v>
      </c>
      <c r="G826">
        <v>86740</v>
      </c>
    </row>
    <row r="827" spans="1:7" hidden="1" x14ac:dyDescent="0.2">
      <c r="A827" t="str">
        <f t="shared" si="12"/>
        <v>Belgium2007Q2</v>
      </c>
      <c r="B827" t="s">
        <v>3</v>
      </c>
      <c r="C827">
        <v>2007</v>
      </c>
      <c r="D827">
        <v>2</v>
      </c>
      <c r="E827" t="s">
        <v>3278</v>
      </c>
    </row>
    <row r="828" spans="1:7" hidden="1" x14ac:dyDescent="0.2">
      <c r="A828" t="str">
        <f t="shared" si="12"/>
        <v>Belgium2007Q2</v>
      </c>
      <c r="B828" t="s">
        <v>3</v>
      </c>
      <c r="C828">
        <v>2007</v>
      </c>
      <c r="D828">
        <v>2</v>
      </c>
      <c r="E828" t="s">
        <v>3279</v>
      </c>
    </row>
    <row r="829" spans="1:7" hidden="1" x14ac:dyDescent="0.2">
      <c r="A829" t="str">
        <f t="shared" si="12"/>
        <v>Belgium2007Q2</v>
      </c>
      <c r="B829" t="s">
        <v>3</v>
      </c>
      <c r="C829">
        <v>2007</v>
      </c>
      <c r="D829">
        <v>2</v>
      </c>
      <c r="E829" t="s">
        <v>3280</v>
      </c>
    </row>
    <row r="830" spans="1:7" x14ac:dyDescent="0.2">
      <c r="A830" t="str">
        <f t="shared" si="12"/>
        <v>Belgium2007Q3</v>
      </c>
      <c r="B830" t="s">
        <v>3</v>
      </c>
      <c r="C830">
        <v>2007</v>
      </c>
      <c r="D830">
        <v>3</v>
      </c>
      <c r="E830" t="s">
        <v>2377</v>
      </c>
      <c r="F830">
        <v>83630</v>
      </c>
      <c r="G830">
        <v>83630</v>
      </c>
    </row>
    <row r="831" spans="1:7" hidden="1" x14ac:dyDescent="0.2">
      <c r="A831" t="str">
        <f t="shared" si="12"/>
        <v>Belgium2007Q3</v>
      </c>
      <c r="B831" t="s">
        <v>3</v>
      </c>
      <c r="C831">
        <v>2007</v>
      </c>
      <c r="D831">
        <v>3</v>
      </c>
      <c r="E831" t="s">
        <v>3278</v>
      </c>
    </row>
    <row r="832" spans="1:7" hidden="1" x14ac:dyDescent="0.2">
      <c r="A832" t="str">
        <f t="shared" si="12"/>
        <v>Belgium2007Q3</v>
      </c>
      <c r="B832" t="s">
        <v>3</v>
      </c>
      <c r="C832">
        <v>2007</v>
      </c>
      <c r="D832">
        <v>3</v>
      </c>
      <c r="E832" t="s">
        <v>3279</v>
      </c>
    </row>
    <row r="833" spans="1:7" hidden="1" x14ac:dyDescent="0.2">
      <c r="A833" t="str">
        <f t="shared" si="12"/>
        <v>Belgium2007Q3</v>
      </c>
      <c r="B833" t="s">
        <v>3</v>
      </c>
      <c r="C833">
        <v>2007</v>
      </c>
      <c r="D833">
        <v>3</v>
      </c>
      <c r="E833" t="s">
        <v>3280</v>
      </c>
    </row>
    <row r="834" spans="1:7" x14ac:dyDescent="0.2">
      <c r="A834" t="str">
        <f t="shared" si="12"/>
        <v>Belgium2007Q4</v>
      </c>
      <c r="B834" t="s">
        <v>3</v>
      </c>
      <c r="C834">
        <v>2007</v>
      </c>
      <c r="D834">
        <v>4</v>
      </c>
      <c r="E834" t="s">
        <v>2377</v>
      </c>
      <c r="F834">
        <v>90340</v>
      </c>
      <c r="G834">
        <v>90340</v>
      </c>
    </row>
    <row r="835" spans="1:7" hidden="1" x14ac:dyDescent="0.2">
      <c r="A835" t="str">
        <f t="shared" si="12"/>
        <v>Belgium2007Q4</v>
      </c>
      <c r="B835" t="s">
        <v>3</v>
      </c>
      <c r="C835">
        <v>2007</v>
      </c>
      <c r="D835">
        <v>4</v>
      </c>
      <c r="E835" t="s">
        <v>3278</v>
      </c>
    </row>
    <row r="836" spans="1:7" hidden="1" x14ac:dyDescent="0.2">
      <c r="A836" t="str">
        <f t="shared" si="12"/>
        <v>Belgium2007Q4</v>
      </c>
      <c r="B836" t="s">
        <v>3</v>
      </c>
      <c r="C836">
        <v>2007</v>
      </c>
      <c r="D836">
        <v>4</v>
      </c>
      <c r="E836" t="s">
        <v>3279</v>
      </c>
    </row>
    <row r="837" spans="1:7" hidden="1" x14ac:dyDescent="0.2">
      <c r="A837" t="str">
        <f t="shared" si="12"/>
        <v>Belgium2007Q4</v>
      </c>
      <c r="B837" t="s">
        <v>3</v>
      </c>
      <c r="C837">
        <v>2007</v>
      </c>
      <c r="D837">
        <v>4</v>
      </c>
      <c r="E837" t="s">
        <v>3280</v>
      </c>
    </row>
    <row r="838" spans="1:7" x14ac:dyDescent="0.2">
      <c r="A838" t="str">
        <f t="shared" si="12"/>
        <v>Belgium2008Q1</v>
      </c>
      <c r="B838" t="s">
        <v>3</v>
      </c>
      <c r="C838">
        <v>2008</v>
      </c>
      <c r="D838">
        <v>1</v>
      </c>
      <c r="E838" t="s">
        <v>2377</v>
      </c>
      <c r="F838">
        <v>85776</v>
      </c>
      <c r="G838">
        <v>85776</v>
      </c>
    </row>
    <row r="839" spans="1:7" hidden="1" x14ac:dyDescent="0.2">
      <c r="A839" t="str">
        <f t="shared" ref="A839:A902" si="13">_xlfn.TEXTJOIN(,TRUE,B839,C839,"Q",D839)</f>
        <v>Belgium2008Q1</v>
      </c>
      <c r="B839" t="s">
        <v>3</v>
      </c>
      <c r="C839">
        <v>2008</v>
      </c>
      <c r="D839">
        <v>1</v>
      </c>
      <c r="E839" t="s">
        <v>3278</v>
      </c>
    </row>
    <row r="840" spans="1:7" hidden="1" x14ac:dyDescent="0.2">
      <c r="A840" t="str">
        <f t="shared" si="13"/>
        <v>Belgium2008Q1</v>
      </c>
      <c r="B840" t="s">
        <v>3</v>
      </c>
      <c r="C840">
        <v>2008</v>
      </c>
      <c r="D840">
        <v>1</v>
      </c>
      <c r="E840" t="s">
        <v>3279</v>
      </c>
    </row>
    <row r="841" spans="1:7" hidden="1" x14ac:dyDescent="0.2">
      <c r="A841" t="str">
        <f t="shared" si="13"/>
        <v>Belgium2008Q1</v>
      </c>
      <c r="B841" t="s">
        <v>3</v>
      </c>
      <c r="C841">
        <v>2008</v>
      </c>
      <c r="D841">
        <v>1</v>
      </c>
      <c r="E841" t="s">
        <v>3280</v>
      </c>
    </row>
    <row r="842" spans="1:7" x14ac:dyDescent="0.2">
      <c r="A842" t="str">
        <f t="shared" si="13"/>
        <v>Belgium2008Q2</v>
      </c>
      <c r="B842" t="s">
        <v>3</v>
      </c>
      <c r="C842">
        <v>2008</v>
      </c>
      <c r="D842">
        <v>2</v>
      </c>
      <c r="E842" t="s">
        <v>2377</v>
      </c>
      <c r="F842">
        <v>89999</v>
      </c>
      <c r="G842">
        <v>89999</v>
      </c>
    </row>
    <row r="843" spans="1:7" hidden="1" x14ac:dyDescent="0.2">
      <c r="A843" t="str">
        <f t="shared" si="13"/>
        <v>Belgium2008Q2</v>
      </c>
      <c r="B843" t="s">
        <v>3</v>
      </c>
      <c r="C843">
        <v>2008</v>
      </c>
      <c r="D843">
        <v>2</v>
      </c>
      <c r="E843" t="s">
        <v>3278</v>
      </c>
    </row>
    <row r="844" spans="1:7" hidden="1" x14ac:dyDescent="0.2">
      <c r="A844" t="str">
        <f t="shared" si="13"/>
        <v>Belgium2008Q2</v>
      </c>
      <c r="B844" t="s">
        <v>3</v>
      </c>
      <c r="C844">
        <v>2008</v>
      </c>
      <c r="D844">
        <v>2</v>
      </c>
      <c r="E844" t="s">
        <v>3279</v>
      </c>
    </row>
    <row r="845" spans="1:7" hidden="1" x14ac:dyDescent="0.2">
      <c r="A845" t="str">
        <f t="shared" si="13"/>
        <v>Belgium2008Q2</v>
      </c>
      <c r="B845" t="s">
        <v>3</v>
      </c>
      <c r="C845">
        <v>2008</v>
      </c>
      <c r="D845">
        <v>2</v>
      </c>
      <c r="E845" t="s">
        <v>3280</v>
      </c>
    </row>
    <row r="846" spans="1:7" x14ac:dyDescent="0.2">
      <c r="A846" t="str">
        <f t="shared" si="13"/>
        <v>Belgium2008Q3</v>
      </c>
      <c r="B846" t="s">
        <v>3</v>
      </c>
      <c r="C846">
        <v>2008</v>
      </c>
      <c r="D846">
        <v>3</v>
      </c>
      <c r="E846" t="s">
        <v>2377</v>
      </c>
      <c r="F846">
        <v>85932</v>
      </c>
      <c r="G846">
        <v>85932</v>
      </c>
    </row>
    <row r="847" spans="1:7" hidden="1" x14ac:dyDescent="0.2">
      <c r="A847" t="str">
        <f t="shared" si="13"/>
        <v>Belgium2008Q3</v>
      </c>
      <c r="B847" t="s">
        <v>3</v>
      </c>
      <c r="C847">
        <v>2008</v>
      </c>
      <c r="D847">
        <v>3</v>
      </c>
      <c r="E847" t="s">
        <v>3278</v>
      </c>
    </row>
    <row r="848" spans="1:7" hidden="1" x14ac:dyDescent="0.2">
      <c r="A848" t="str">
        <f t="shared" si="13"/>
        <v>Belgium2008Q3</v>
      </c>
      <c r="B848" t="s">
        <v>3</v>
      </c>
      <c r="C848">
        <v>2008</v>
      </c>
      <c r="D848">
        <v>3</v>
      </c>
      <c r="E848" t="s">
        <v>3279</v>
      </c>
    </row>
    <row r="849" spans="1:7" hidden="1" x14ac:dyDescent="0.2">
      <c r="A849" t="str">
        <f t="shared" si="13"/>
        <v>Belgium2008Q3</v>
      </c>
      <c r="B849" t="s">
        <v>3</v>
      </c>
      <c r="C849">
        <v>2008</v>
      </c>
      <c r="D849">
        <v>3</v>
      </c>
      <c r="E849" t="s">
        <v>3280</v>
      </c>
    </row>
    <row r="850" spans="1:7" x14ac:dyDescent="0.2">
      <c r="A850" t="str">
        <f t="shared" si="13"/>
        <v>Belgium2008Q4</v>
      </c>
      <c r="B850" t="s">
        <v>3</v>
      </c>
      <c r="C850">
        <v>2008</v>
      </c>
      <c r="D850">
        <v>4</v>
      </c>
      <c r="E850" t="s">
        <v>2377</v>
      </c>
      <c r="F850">
        <v>90035</v>
      </c>
      <c r="G850">
        <v>90035</v>
      </c>
    </row>
    <row r="851" spans="1:7" hidden="1" x14ac:dyDescent="0.2">
      <c r="A851" t="str">
        <f t="shared" si="13"/>
        <v>Belgium2008Q4</v>
      </c>
      <c r="B851" t="s">
        <v>3</v>
      </c>
      <c r="C851">
        <v>2008</v>
      </c>
      <c r="D851">
        <v>4</v>
      </c>
      <c r="E851" t="s">
        <v>3278</v>
      </c>
    </row>
    <row r="852" spans="1:7" hidden="1" x14ac:dyDescent="0.2">
      <c r="A852" t="str">
        <f t="shared" si="13"/>
        <v>Belgium2008Q4</v>
      </c>
      <c r="B852" t="s">
        <v>3</v>
      </c>
      <c r="C852">
        <v>2008</v>
      </c>
      <c r="D852">
        <v>4</v>
      </c>
      <c r="E852" t="s">
        <v>3279</v>
      </c>
    </row>
    <row r="853" spans="1:7" hidden="1" x14ac:dyDescent="0.2">
      <c r="A853" t="str">
        <f t="shared" si="13"/>
        <v>Belgium2008Q4</v>
      </c>
      <c r="B853" t="s">
        <v>3</v>
      </c>
      <c r="C853">
        <v>2008</v>
      </c>
      <c r="D853">
        <v>4</v>
      </c>
      <c r="E853" t="s">
        <v>3280</v>
      </c>
    </row>
    <row r="854" spans="1:7" x14ac:dyDescent="0.2">
      <c r="A854" t="str">
        <f t="shared" si="13"/>
        <v>Belgium2009Q1</v>
      </c>
      <c r="B854" t="s">
        <v>3</v>
      </c>
      <c r="C854">
        <v>2009</v>
      </c>
      <c r="D854">
        <v>1</v>
      </c>
      <c r="E854" t="s">
        <v>2377</v>
      </c>
      <c r="F854">
        <v>83524</v>
      </c>
      <c r="G854">
        <v>83524</v>
      </c>
    </row>
    <row r="855" spans="1:7" hidden="1" x14ac:dyDescent="0.2">
      <c r="A855" t="str">
        <f t="shared" si="13"/>
        <v>Belgium2009Q1</v>
      </c>
      <c r="B855" t="s">
        <v>3</v>
      </c>
      <c r="C855">
        <v>2009</v>
      </c>
      <c r="D855">
        <v>1</v>
      </c>
      <c r="E855" t="s">
        <v>3278</v>
      </c>
    </row>
    <row r="856" spans="1:7" hidden="1" x14ac:dyDescent="0.2">
      <c r="A856" t="str">
        <f t="shared" si="13"/>
        <v>Belgium2009Q1</v>
      </c>
      <c r="B856" t="s">
        <v>3</v>
      </c>
      <c r="C856">
        <v>2009</v>
      </c>
      <c r="D856">
        <v>1</v>
      </c>
      <c r="E856" t="s">
        <v>3279</v>
      </c>
    </row>
    <row r="857" spans="1:7" hidden="1" x14ac:dyDescent="0.2">
      <c r="A857" t="str">
        <f t="shared" si="13"/>
        <v>Belgium2009Q1</v>
      </c>
      <c r="B857" t="s">
        <v>3</v>
      </c>
      <c r="C857">
        <v>2009</v>
      </c>
      <c r="D857">
        <v>1</v>
      </c>
      <c r="E857" t="s">
        <v>3280</v>
      </c>
    </row>
    <row r="858" spans="1:7" x14ac:dyDescent="0.2">
      <c r="A858" t="str">
        <f t="shared" si="13"/>
        <v>Belgium2009Q2</v>
      </c>
      <c r="B858" t="s">
        <v>3</v>
      </c>
      <c r="C858">
        <v>2009</v>
      </c>
      <c r="D858">
        <v>2</v>
      </c>
      <c r="E858" t="s">
        <v>2377</v>
      </c>
      <c r="F858">
        <v>86426</v>
      </c>
      <c r="G858">
        <v>86426</v>
      </c>
    </row>
    <row r="859" spans="1:7" hidden="1" x14ac:dyDescent="0.2">
      <c r="A859" t="str">
        <f t="shared" si="13"/>
        <v>Belgium2009Q2</v>
      </c>
      <c r="B859" t="s">
        <v>3</v>
      </c>
      <c r="C859">
        <v>2009</v>
      </c>
      <c r="D859">
        <v>2</v>
      </c>
      <c r="E859" t="s">
        <v>3278</v>
      </c>
    </row>
    <row r="860" spans="1:7" hidden="1" x14ac:dyDescent="0.2">
      <c r="A860" t="str">
        <f t="shared" si="13"/>
        <v>Belgium2009Q2</v>
      </c>
      <c r="B860" t="s">
        <v>3</v>
      </c>
      <c r="C860">
        <v>2009</v>
      </c>
      <c r="D860">
        <v>2</v>
      </c>
      <c r="E860" t="s">
        <v>3279</v>
      </c>
    </row>
    <row r="861" spans="1:7" hidden="1" x14ac:dyDescent="0.2">
      <c r="A861" t="str">
        <f t="shared" si="13"/>
        <v>Belgium2009Q2</v>
      </c>
      <c r="B861" t="s">
        <v>3</v>
      </c>
      <c r="C861">
        <v>2009</v>
      </c>
      <c r="D861">
        <v>2</v>
      </c>
      <c r="E861" t="s">
        <v>3280</v>
      </c>
    </row>
    <row r="862" spans="1:7" x14ac:dyDescent="0.2">
      <c r="A862" t="str">
        <f t="shared" si="13"/>
        <v>Belgium2009Q3</v>
      </c>
      <c r="B862" t="s">
        <v>3</v>
      </c>
      <c r="C862">
        <v>2009</v>
      </c>
      <c r="D862">
        <v>3</v>
      </c>
      <c r="E862" t="s">
        <v>2377</v>
      </c>
      <c r="F862">
        <v>84648</v>
      </c>
      <c r="G862">
        <v>84648</v>
      </c>
    </row>
    <row r="863" spans="1:7" hidden="1" x14ac:dyDescent="0.2">
      <c r="A863" t="str">
        <f t="shared" si="13"/>
        <v>Belgium2009Q3</v>
      </c>
      <c r="B863" t="s">
        <v>3</v>
      </c>
      <c r="C863">
        <v>2009</v>
      </c>
      <c r="D863">
        <v>3</v>
      </c>
      <c r="E863" t="s">
        <v>3278</v>
      </c>
    </row>
    <row r="864" spans="1:7" hidden="1" x14ac:dyDescent="0.2">
      <c r="A864" t="str">
        <f t="shared" si="13"/>
        <v>Belgium2009Q3</v>
      </c>
      <c r="B864" t="s">
        <v>3</v>
      </c>
      <c r="C864">
        <v>2009</v>
      </c>
      <c r="D864">
        <v>3</v>
      </c>
      <c r="E864" t="s">
        <v>3279</v>
      </c>
    </row>
    <row r="865" spans="1:7" hidden="1" x14ac:dyDescent="0.2">
      <c r="A865" t="str">
        <f t="shared" si="13"/>
        <v>Belgium2009Q3</v>
      </c>
      <c r="B865" t="s">
        <v>3</v>
      </c>
      <c r="C865">
        <v>2009</v>
      </c>
      <c r="D865">
        <v>3</v>
      </c>
      <c r="E865" t="s">
        <v>3280</v>
      </c>
    </row>
    <row r="866" spans="1:7" x14ac:dyDescent="0.2">
      <c r="A866" t="str">
        <f t="shared" si="13"/>
        <v>Belgium2009Q4</v>
      </c>
      <c r="B866" t="s">
        <v>3</v>
      </c>
      <c r="C866">
        <v>2009</v>
      </c>
      <c r="D866">
        <v>4</v>
      </c>
      <c r="E866" t="s">
        <v>2377</v>
      </c>
      <c r="F866">
        <v>91875</v>
      </c>
      <c r="G866">
        <v>91875</v>
      </c>
    </row>
    <row r="867" spans="1:7" hidden="1" x14ac:dyDescent="0.2">
      <c r="A867" t="str">
        <f t="shared" si="13"/>
        <v>Belgium2009Q4</v>
      </c>
      <c r="B867" t="s">
        <v>3</v>
      </c>
      <c r="C867">
        <v>2009</v>
      </c>
      <c r="D867">
        <v>4</v>
      </c>
      <c r="E867" t="s">
        <v>3278</v>
      </c>
    </row>
    <row r="868" spans="1:7" hidden="1" x14ac:dyDescent="0.2">
      <c r="A868" t="str">
        <f t="shared" si="13"/>
        <v>Belgium2009Q4</v>
      </c>
      <c r="B868" t="s">
        <v>3</v>
      </c>
      <c r="C868">
        <v>2009</v>
      </c>
      <c r="D868">
        <v>4</v>
      </c>
      <c r="E868" t="s">
        <v>3279</v>
      </c>
    </row>
    <row r="869" spans="1:7" hidden="1" x14ac:dyDescent="0.2">
      <c r="A869" t="str">
        <f t="shared" si="13"/>
        <v>Belgium2009Q4</v>
      </c>
      <c r="B869" t="s">
        <v>3</v>
      </c>
      <c r="C869">
        <v>2009</v>
      </c>
      <c r="D869">
        <v>4</v>
      </c>
      <c r="E869" t="s">
        <v>3280</v>
      </c>
    </row>
    <row r="870" spans="1:7" x14ac:dyDescent="0.2">
      <c r="A870" t="str">
        <f t="shared" si="13"/>
        <v>Belgium2010Q1</v>
      </c>
      <c r="B870" t="s">
        <v>3</v>
      </c>
      <c r="C870">
        <v>2010</v>
      </c>
      <c r="D870">
        <v>1</v>
      </c>
      <c r="E870" t="s">
        <v>2377</v>
      </c>
      <c r="F870">
        <v>86559</v>
      </c>
      <c r="G870">
        <v>86559</v>
      </c>
    </row>
    <row r="871" spans="1:7" hidden="1" x14ac:dyDescent="0.2">
      <c r="A871" t="str">
        <f t="shared" si="13"/>
        <v>Belgium2010Q1</v>
      </c>
      <c r="B871" t="s">
        <v>3</v>
      </c>
      <c r="C871">
        <v>2010</v>
      </c>
      <c r="D871">
        <v>1</v>
      </c>
      <c r="E871" t="s">
        <v>3278</v>
      </c>
    </row>
    <row r="872" spans="1:7" hidden="1" x14ac:dyDescent="0.2">
      <c r="A872" t="str">
        <f t="shared" si="13"/>
        <v>Belgium2010Q1</v>
      </c>
      <c r="B872" t="s">
        <v>3</v>
      </c>
      <c r="C872">
        <v>2010</v>
      </c>
      <c r="D872">
        <v>1</v>
      </c>
      <c r="E872" t="s">
        <v>3279</v>
      </c>
    </row>
    <row r="873" spans="1:7" hidden="1" x14ac:dyDescent="0.2">
      <c r="A873" t="str">
        <f t="shared" si="13"/>
        <v>Belgium2010Q1</v>
      </c>
      <c r="B873" t="s">
        <v>3</v>
      </c>
      <c r="C873">
        <v>2010</v>
      </c>
      <c r="D873">
        <v>1</v>
      </c>
      <c r="E873" t="s">
        <v>3280</v>
      </c>
    </row>
    <row r="874" spans="1:7" x14ac:dyDescent="0.2">
      <c r="A874" t="str">
        <f t="shared" si="13"/>
        <v>Belgium2010Q2</v>
      </c>
      <c r="B874" t="s">
        <v>3</v>
      </c>
      <c r="C874">
        <v>2010</v>
      </c>
      <c r="D874">
        <v>2</v>
      </c>
      <c r="E874" t="s">
        <v>2377</v>
      </c>
      <c r="F874">
        <v>91498</v>
      </c>
      <c r="G874">
        <v>91498</v>
      </c>
    </row>
    <row r="875" spans="1:7" hidden="1" x14ac:dyDescent="0.2">
      <c r="A875" t="str">
        <f t="shared" si="13"/>
        <v>Belgium2010Q2</v>
      </c>
      <c r="B875" t="s">
        <v>3</v>
      </c>
      <c r="C875">
        <v>2010</v>
      </c>
      <c r="D875">
        <v>2</v>
      </c>
      <c r="E875" t="s">
        <v>3278</v>
      </c>
    </row>
    <row r="876" spans="1:7" hidden="1" x14ac:dyDescent="0.2">
      <c r="A876" t="str">
        <f t="shared" si="13"/>
        <v>Belgium2010Q2</v>
      </c>
      <c r="B876" t="s">
        <v>3</v>
      </c>
      <c r="C876">
        <v>2010</v>
      </c>
      <c r="D876">
        <v>2</v>
      </c>
      <c r="E876" t="s">
        <v>3279</v>
      </c>
    </row>
    <row r="877" spans="1:7" hidden="1" x14ac:dyDescent="0.2">
      <c r="A877" t="str">
        <f t="shared" si="13"/>
        <v>Belgium2010Q2</v>
      </c>
      <c r="B877" t="s">
        <v>3</v>
      </c>
      <c r="C877">
        <v>2010</v>
      </c>
      <c r="D877">
        <v>2</v>
      </c>
      <c r="E877" t="s">
        <v>3280</v>
      </c>
    </row>
    <row r="878" spans="1:7" x14ac:dyDescent="0.2">
      <c r="A878" t="str">
        <f t="shared" si="13"/>
        <v>Belgium2010Q3</v>
      </c>
      <c r="B878" t="s">
        <v>3</v>
      </c>
      <c r="C878">
        <v>2010</v>
      </c>
      <c r="D878">
        <v>3</v>
      </c>
      <c r="E878" t="s">
        <v>2377</v>
      </c>
      <c r="F878">
        <v>88635</v>
      </c>
      <c r="G878">
        <v>88635</v>
      </c>
    </row>
    <row r="879" spans="1:7" hidden="1" x14ac:dyDescent="0.2">
      <c r="A879" t="str">
        <f t="shared" si="13"/>
        <v>Belgium2010Q3</v>
      </c>
      <c r="B879" t="s">
        <v>3</v>
      </c>
      <c r="C879">
        <v>2010</v>
      </c>
      <c r="D879">
        <v>3</v>
      </c>
      <c r="E879" t="s">
        <v>3278</v>
      </c>
    </row>
    <row r="880" spans="1:7" hidden="1" x14ac:dyDescent="0.2">
      <c r="A880" t="str">
        <f t="shared" si="13"/>
        <v>Belgium2010Q3</v>
      </c>
      <c r="B880" t="s">
        <v>3</v>
      </c>
      <c r="C880">
        <v>2010</v>
      </c>
      <c r="D880">
        <v>3</v>
      </c>
      <c r="E880" t="s">
        <v>3279</v>
      </c>
    </row>
    <row r="881" spans="1:7" hidden="1" x14ac:dyDescent="0.2">
      <c r="A881" t="str">
        <f t="shared" si="13"/>
        <v>Belgium2010Q3</v>
      </c>
      <c r="B881" t="s">
        <v>3</v>
      </c>
      <c r="C881">
        <v>2010</v>
      </c>
      <c r="D881">
        <v>3</v>
      </c>
      <c r="E881" t="s">
        <v>3280</v>
      </c>
    </row>
    <row r="882" spans="1:7" x14ac:dyDescent="0.2">
      <c r="A882" t="str">
        <f t="shared" si="13"/>
        <v>Belgium2010Q4</v>
      </c>
      <c r="B882" t="s">
        <v>3</v>
      </c>
      <c r="C882">
        <v>2010</v>
      </c>
      <c r="D882">
        <v>4</v>
      </c>
      <c r="E882" t="s">
        <v>2377</v>
      </c>
      <c r="F882">
        <v>96448</v>
      </c>
      <c r="G882">
        <v>96448</v>
      </c>
    </row>
    <row r="883" spans="1:7" hidden="1" x14ac:dyDescent="0.2">
      <c r="A883" t="str">
        <f t="shared" si="13"/>
        <v>Belgium2010Q4</v>
      </c>
      <c r="B883" t="s">
        <v>3</v>
      </c>
      <c r="C883">
        <v>2010</v>
      </c>
      <c r="D883">
        <v>4</v>
      </c>
      <c r="E883" t="s">
        <v>3278</v>
      </c>
    </row>
    <row r="884" spans="1:7" hidden="1" x14ac:dyDescent="0.2">
      <c r="A884" t="str">
        <f t="shared" si="13"/>
        <v>Belgium2010Q4</v>
      </c>
      <c r="B884" t="s">
        <v>3</v>
      </c>
      <c r="C884">
        <v>2010</v>
      </c>
      <c r="D884">
        <v>4</v>
      </c>
      <c r="E884" t="s">
        <v>3279</v>
      </c>
    </row>
    <row r="885" spans="1:7" hidden="1" x14ac:dyDescent="0.2">
      <c r="A885" t="str">
        <f t="shared" si="13"/>
        <v>Belgium2010Q4</v>
      </c>
      <c r="B885" t="s">
        <v>3</v>
      </c>
      <c r="C885">
        <v>2010</v>
      </c>
      <c r="D885">
        <v>4</v>
      </c>
      <c r="E885" t="s">
        <v>3280</v>
      </c>
    </row>
    <row r="886" spans="1:7" x14ac:dyDescent="0.2">
      <c r="A886" t="str">
        <f t="shared" si="13"/>
        <v>Belgium2011Q1</v>
      </c>
      <c r="B886" t="s">
        <v>3</v>
      </c>
      <c r="C886">
        <v>2011</v>
      </c>
      <c r="D886">
        <v>1</v>
      </c>
      <c r="E886" t="s">
        <v>2377</v>
      </c>
      <c r="F886">
        <v>90847</v>
      </c>
      <c r="G886">
        <v>90847</v>
      </c>
    </row>
    <row r="887" spans="1:7" hidden="1" x14ac:dyDescent="0.2">
      <c r="A887" t="str">
        <f t="shared" si="13"/>
        <v>Belgium2011Q1</v>
      </c>
      <c r="B887" t="s">
        <v>3</v>
      </c>
      <c r="C887">
        <v>2011</v>
      </c>
      <c r="D887">
        <v>1</v>
      </c>
      <c r="E887" t="s">
        <v>3278</v>
      </c>
    </row>
    <row r="888" spans="1:7" hidden="1" x14ac:dyDescent="0.2">
      <c r="A888" t="str">
        <f t="shared" si="13"/>
        <v>Belgium2011Q1</v>
      </c>
      <c r="B888" t="s">
        <v>3</v>
      </c>
      <c r="C888">
        <v>2011</v>
      </c>
      <c r="D888">
        <v>1</v>
      </c>
      <c r="E888" t="s">
        <v>3279</v>
      </c>
    </row>
    <row r="889" spans="1:7" hidden="1" x14ac:dyDescent="0.2">
      <c r="A889" t="str">
        <f t="shared" si="13"/>
        <v>Belgium2011Q1</v>
      </c>
      <c r="B889" t="s">
        <v>3</v>
      </c>
      <c r="C889">
        <v>2011</v>
      </c>
      <c r="D889">
        <v>1</v>
      </c>
      <c r="E889" t="s">
        <v>3280</v>
      </c>
    </row>
    <row r="890" spans="1:7" x14ac:dyDescent="0.2">
      <c r="A890" t="str">
        <f t="shared" si="13"/>
        <v>Belgium2011Q2</v>
      </c>
      <c r="B890" t="s">
        <v>3</v>
      </c>
      <c r="C890">
        <v>2011</v>
      </c>
      <c r="D890">
        <v>2</v>
      </c>
      <c r="E890" t="s">
        <v>2377</v>
      </c>
      <c r="F890">
        <v>94533</v>
      </c>
      <c r="G890">
        <v>94533</v>
      </c>
    </row>
    <row r="891" spans="1:7" hidden="1" x14ac:dyDescent="0.2">
      <c r="A891" t="str">
        <f t="shared" si="13"/>
        <v>Belgium2011Q2</v>
      </c>
      <c r="B891" t="s">
        <v>3</v>
      </c>
      <c r="C891">
        <v>2011</v>
      </c>
      <c r="D891">
        <v>2</v>
      </c>
      <c r="E891" t="s">
        <v>3278</v>
      </c>
    </row>
    <row r="892" spans="1:7" hidden="1" x14ac:dyDescent="0.2">
      <c r="A892" t="str">
        <f t="shared" si="13"/>
        <v>Belgium2011Q2</v>
      </c>
      <c r="B892" t="s">
        <v>3</v>
      </c>
      <c r="C892">
        <v>2011</v>
      </c>
      <c r="D892">
        <v>2</v>
      </c>
      <c r="E892" t="s">
        <v>3279</v>
      </c>
    </row>
    <row r="893" spans="1:7" hidden="1" x14ac:dyDescent="0.2">
      <c r="A893" t="str">
        <f t="shared" si="13"/>
        <v>Belgium2011Q2</v>
      </c>
      <c r="B893" t="s">
        <v>3</v>
      </c>
      <c r="C893">
        <v>2011</v>
      </c>
      <c r="D893">
        <v>2</v>
      </c>
      <c r="E893" t="s">
        <v>3280</v>
      </c>
    </row>
    <row r="894" spans="1:7" x14ac:dyDescent="0.2">
      <c r="A894" t="str">
        <f t="shared" si="13"/>
        <v>Belgium2011Q3</v>
      </c>
      <c r="B894" t="s">
        <v>3</v>
      </c>
      <c r="C894">
        <v>2011</v>
      </c>
      <c r="D894">
        <v>3</v>
      </c>
      <c r="E894" t="s">
        <v>2377</v>
      </c>
      <c r="F894">
        <v>91288</v>
      </c>
      <c r="G894">
        <v>91288</v>
      </c>
    </row>
    <row r="895" spans="1:7" hidden="1" x14ac:dyDescent="0.2">
      <c r="A895" t="str">
        <f t="shared" si="13"/>
        <v>Belgium2011Q3</v>
      </c>
      <c r="B895" t="s">
        <v>3</v>
      </c>
      <c r="C895">
        <v>2011</v>
      </c>
      <c r="D895">
        <v>3</v>
      </c>
      <c r="E895" t="s">
        <v>3278</v>
      </c>
    </row>
    <row r="896" spans="1:7" hidden="1" x14ac:dyDescent="0.2">
      <c r="A896" t="str">
        <f t="shared" si="13"/>
        <v>Belgium2011Q3</v>
      </c>
      <c r="B896" t="s">
        <v>3</v>
      </c>
      <c r="C896">
        <v>2011</v>
      </c>
      <c r="D896">
        <v>3</v>
      </c>
      <c r="E896" t="s">
        <v>3279</v>
      </c>
    </row>
    <row r="897" spans="1:7" hidden="1" x14ac:dyDescent="0.2">
      <c r="A897" t="str">
        <f t="shared" si="13"/>
        <v>Belgium2011Q3</v>
      </c>
      <c r="B897" t="s">
        <v>3</v>
      </c>
      <c r="C897">
        <v>2011</v>
      </c>
      <c r="D897">
        <v>3</v>
      </c>
      <c r="E897" t="s">
        <v>3280</v>
      </c>
    </row>
    <row r="898" spans="1:7" x14ac:dyDescent="0.2">
      <c r="A898" t="str">
        <f t="shared" si="13"/>
        <v>Belgium2011Q4</v>
      </c>
      <c r="B898" t="s">
        <v>3</v>
      </c>
      <c r="C898">
        <v>2011</v>
      </c>
      <c r="D898">
        <v>4</v>
      </c>
      <c r="E898" t="s">
        <v>2377</v>
      </c>
      <c r="F898">
        <v>99300</v>
      </c>
      <c r="G898">
        <v>99300</v>
      </c>
    </row>
    <row r="899" spans="1:7" hidden="1" x14ac:dyDescent="0.2">
      <c r="A899" t="str">
        <f t="shared" si="13"/>
        <v>Belgium2011Q4</v>
      </c>
      <c r="B899" t="s">
        <v>3</v>
      </c>
      <c r="C899">
        <v>2011</v>
      </c>
      <c r="D899">
        <v>4</v>
      </c>
      <c r="E899" t="s">
        <v>3278</v>
      </c>
    </row>
    <row r="900" spans="1:7" hidden="1" x14ac:dyDescent="0.2">
      <c r="A900" t="str">
        <f t="shared" si="13"/>
        <v>Belgium2011Q4</v>
      </c>
      <c r="B900" t="s">
        <v>3</v>
      </c>
      <c r="C900">
        <v>2011</v>
      </c>
      <c r="D900">
        <v>4</v>
      </c>
      <c r="E900" t="s">
        <v>3279</v>
      </c>
    </row>
    <row r="901" spans="1:7" hidden="1" x14ac:dyDescent="0.2">
      <c r="A901" t="str">
        <f t="shared" si="13"/>
        <v>Belgium2011Q4</v>
      </c>
      <c r="B901" t="s">
        <v>3</v>
      </c>
      <c r="C901">
        <v>2011</v>
      </c>
      <c r="D901">
        <v>4</v>
      </c>
      <c r="E901" t="s">
        <v>3280</v>
      </c>
    </row>
    <row r="902" spans="1:7" x14ac:dyDescent="0.2">
      <c r="A902" t="str">
        <f t="shared" si="13"/>
        <v>Belgium2012Q1</v>
      </c>
      <c r="B902" t="s">
        <v>3</v>
      </c>
      <c r="C902">
        <v>2012</v>
      </c>
      <c r="D902">
        <v>1</v>
      </c>
      <c r="E902" t="s">
        <v>2377</v>
      </c>
      <c r="F902">
        <v>93770</v>
      </c>
      <c r="G902">
        <v>93770</v>
      </c>
    </row>
    <row r="903" spans="1:7" hidden="1" x14ac:dyDescent="0.2">
      <c r="A903" t="str">
        <f t="shared" ref="A903:A966" si="14">_xlfn.TEXTJOIN(,TRUE,B903,C903,"Q",D903)</f>
        <v>Belgium2012Q1</v>
      </c>
      <c r="B903" t="s">
        <v>3</v>
      </c>
      <c r="C903">
        <v>2012</v>
      </c>
      <c r="D903">
        <v>1</v>
      </c>
      <c r="E903" t="s">
        <v>3278</v>
      </c>
    </row>
    <row r="904" spans="1:7" hidden="1" x14ac:dyDescent="0.2">
      <c r="A904" t="str">
        <f t="shared" si="14"/>
        <v>Belgium2012Q1</v>
      </c>
      <c r="B904" t="s">
        <v>3</v>
      </c>
      <c r="C904">
        <v>2012</v>
      </c>
      <c r="D904">
        <v>1</v>
      </c>
      <c r="E904" t="s">
        <v>3279</v>
      </c>
    </row>
    <row r="905" spans="1:7" hidden="1" x14ac:dyDescent="0.2">
      <c r="A905" t="str">
        <f t="shared" si="14"/>
        <v>Belgium2012Q1</v>
      </c>
      <c r="B905" t="s">
        <v>3</v>
      </c>
      <c r="C905">
        <v>2012</v>
      </c>
      <c r="D905">
        <v>1</v>
      </c>
      <c r="E905" t="s">
        <v>3280</v>
      </c>
    </row>
    <row r="906" spans="1:7" x14ac:dyDescent="0.2">
      <c r="A906" t="str">
        <f t="shared" si="14"/>
        <v>Belgium2012Q2</v>
      </c>
      <c r="B906" t="s">
        <v>3</v>
      </c>
      <c r="C906">
        <v>2012</v>
      </c>
      <c r="D906">
        <v>2</v>
      </c>
      <c r="E906" t="s">
        <v>2377</v>
      </c>
      <c r="F906">
        <v>97361</v>
      </c>
      <c r="G906">
        <v>97361</v>
      </c>
    </row>
    <row r="907" spans="1:7" hidden="1" x14ac:dyDescent="0.2">
      <c r="A907" t="str">
        <f t="shared" si="14"/>
        <v>Belgium2012Q2</v>
      </c>
      <c r="B907" t="s">
        <v>3</v>
      </c>
      <c r="C907">
        <v>2012</v>
      </c>
      <c r="D907">
        <v>2</v>
      </c>
      <c r="E907" t="s">
        <v>3278</v>
      </c>
    </row>
    <row r="908" spans="1:7" hidden="1" x14ac:dyDescent="0.2">
      <c r="A908" t="str">
        <f t="shared" si="14"/>
        <v>Belgium2012Q2</v>
      </c>
      <c r="B908" t="s">
        <v>3</v>
      </c>
      <c r="C908">
        <v>2012</v>
      </c>
      <c r="D908">
        <v>2</v>
      </c>
      <c r="E908" t="s">
        <v>3279</v>
      </c>
    </row>
    <row r="909" spans="1:7" hidden="1" x14ac:dyDescent="0.2">
      <c r="A909" t="str">
        <f t="shared" si="14"/>
        <v>Belgium2012Q2</v>
      </c>
      <c r="B909" t="s">
        <v>3</v>
      </c>
      <c r="C909">
        <v>2012</v>
      </c>
      <c r="D909">
        <v>2</v>
      </c>
      <c r="E909" t="s">
        <v>3280</v>
      </c>
    </row>
    <row r="910" spans="1:7" x14ac:dyDescent="0.2">
      <c r="A910" t="str">
        <f t="shared" si="14"/>
        <v>Belgium2012Q3</v>
      </c>
      <c r="B910" t="s">
        <v>3</v>
      </c>
      <c r="C910">
        <v>2012</v>
      </c>
      <c r="D910">
        <v>3</v>
      </c>
      <c r="E910" t="s">
        <v>2377</v>
      </c>
      <c r="F910">
        <v>93638</v>
      </c>
      <c r="G910">
        <v>93638</v>
      </c>
    </row>
    <row r="911" spans="1:7" hidden="1" x14ac:dyDescent="0.2">
      <c r="A911" t="str">
        <f t="shared" si="14"/>
        <v>Belgium2012Q3</v>
      </c>
      <c r="B911" t="s">
        <v>3</v>
      </c>
      <c r="C911">
        <v>2012</v>
      </c>
      <c r="D911">
        <v>3</v>
      </c>
      <c r="E911" t="s">
        <v>3278</v>
      </c>
    </row>
    <row r="912" spans="1:7" hidden="1" x14ac:dyDescent="0.2">
      <c r="A912" t="str">
        <f t="shared" si="14"/>
        <v>Belgium2012Q3</v>
      </c>
      <c r="B912" t="s">
        <v>3</v>
      </c>
      <c r="C912">
        <v>2012</v>
      </c>
      <c r="D912">
        <v>3</v>
      </c>
      <c r="E912" t="s">
        <v>3279</v>
      </c>
    </row>
    <row r="913" spans="1:7" hidden="1" x14ac:dyDescent="0.2">
      <c r="A913" t="str">
        <f t="shared" si="14"/>
        <v>Belgium2012Q3</v>
      </c>
      <c r="B913" t="s">
        <v>3</v>
      </c>
      <c r="C913">
        <v>2012</v>
      </c>
      <c r="D913">
        <v>3</v>
      </c>
      <c r="E913" t="s">
        <v>3280</v>
      </c>
    </row>
    <row r="914" spans="1:7" x14ac:dyDescent="0.2">
      <c r="A914" t="str">
        <f t="shared" si="14"/>
        <v>Belgium2012Q4</v>
      </c>
      <c r="B914" t="s">
        <v>3</v>
      </c>
      <c r="C914">
        <v>2012</v>
      </c>
      <c r="D914">
        <v>4</v>
      </c>
      <c r="E914" t="s">
        <v>2377</v>
      </c>
      <c r="F914">
        <v>101406</v>
      </c>
      <c r="G914">
        <v>101406</v>
      </c>
    </row>
    <row r="915" spans="1:7" hidden="1" x14ac:dyDescent="0.2">
      <c r="A915" t="str">
        <f t="shared" si="14"/>
        <v>Belgium2012Q4</v>
      </c>
      <c r="B915" t="s">
        <v>3</v>
      </c>
      <c r="C915">
        <v>2012</v>
      </c>
      <c r="D915">
        <v>4</v>
      </c>
      <c r="E915" t="s">
        <v>3278</v>
      </c>
    </row>
    <row r="916" spans="1:7" hidden="1" x14ac:dyDescent="0.2">
      <c r="A916" t="str">
        <f t="shared" si="14"/>
        <v>Belgium2012Q4</v>
      </c>
      <c r="B916" t="s">
        <v>3</v>
      </c>
      <c r="C916">
        <v>2012</v>
      </c>
      <c r="D916">
        <v>4</v>
      </c>
      <c r="E916" t="s">
        <v>3279</v>
      </c>
    </row>
    <row r="917" spans="1:7" hidden="1" x14ac:dyDescent="0.2">
      <c r="A917" t="str">
        <f t="shared" si="14"/>
        <v>Belgium2012Q4</v>
      </c>
      <c r="B917" t="s">
        <v>3</v>
      </c>
      <c r="C917">
        <v>2012</v>
      </c>
      <c r="D917">
        <v>4</v>
      </c>
      <c r="E917" t="s">
        <v>3280</v>
      </c>
    </row>
    <row r="918" spans="1:7" x14ac:dyDescent="0.2">
      <c r="A918" t="str">
        <f t="shared" si="14"/>
        <v>Belgium2013Q1</v>
      </c>
      <c r="B918" t="s">
        <v>3</v>
      </c>
      <c r="C918">
        <v>2013</v>
      </c>
      <c r="D918">
        <v>1</v>
      </c>
      <c r="E918" t="s">
        <v>2377</v>
      </c>
      <c r="F918">
        <v>94778</v>
      </c>
      <c r="G918">
        <v>94778</v>
      </c>
    </row>
    <row r="919" spans="1:7" hidden="1" x14ac:dyDescent="0.2">
      <c r="A919" t="str">
        <f t="shared" si="14"/>
        <v>Belgium2013Q1</v>
      </c>
      <c r="B919" t="s">
        <v>3</v>
      </c>
      <c r="C919">
        <v>2013</v>
      </c>
      <c r="D919">
        <v>1</v>
      </c>
      <c r="E919" t="s">
        <v>3278</v>
      </c>
    </row>
    <row r="920" spans="1:7" hidden="1" x14ac:dyDescent="0.2">
      <c r="A920" t="str">
        <f t="shared" si="14"/>
        <v>Belgium2013Q1</v>
      </c>
      <c r="B920" t="s">
        <v>3</v>
      </c>
      <c r="C920">
        <v>2013</v>
      </c>
      <c r="D920">
        <v>1</v>
      </c>
      <c r="E920" t="s">
        <v>3279</v>
      </c>
    </row>
    <row r="921" spans="1:7" hidden="1" x14ac:dyDescent="0.2">
      <c r="A921" t="str">
        <f t="shared" si="14"/>
        <v>Belgium2013Q1</v>
      </c>
      <c r="B921" t="s">
        <v>3</v>
      </c>
      <c r="C921">
        <v>2013</v>
      </c>
      <c r="D921">
        <v>1</v>
      </c>
      <c r="E921" t="s">
        <v>3280</v>
      </c>
    </row>
    <row r="922" spans="1:7" x14ac:dyDescent="0.2">
      <c r="A922" t="str">
        <f t="shared" si="14"/>
        <v>Belgium2013Q2</v>
      </c>
      <c r="B922" t="s">
        <v>3</v>
      </c>
      <c r="C922">
        <v>2013</v>
      </c>
      <c r="D922">
        <v>2</v>
      </c>
      <c r="E922" t="s">
        <v>2377</v>
      </c>
      <c r="F922">
        <v>99134</v>
      </c>
      <c r="G922">
        <v>99134</v>
      </c>
    </row>
    <row r="923" spans="1:7" hidden="1" x14ac:dyDescent="0.2">
      <c r="A923" t="str">
        <f t="shared" si="14"/>
        <v>Belgium2013Q2</v>
      </c>
      <c r="B923" t="s">
        <v>3</v>
      </c>
      <c r="C923">
        <v>2013</v>
      </c>
      <c r="D923">
        <v>2</v>
      </c>
      <c r="E923" t="s">
        <v>3278</v>
      </c>
    </row>
    <row r="924" spans="1:7" hidden="1" x14ac:dyDescent="0.2">
      <c r="A924" t="str">
        <f t="shared" si="14"/>
        <v>Belgium2013Q2</v>
      </c>
      <c r="B924" t="s">
        <v>3</v>
      </c>
      <c r="C924">
        <v>2013</v>
      </c>
      <c r="D924">
        <v>2</v>
      </c>
      <c r="E924" t="s">
        <v>3279</v>
      </c>
    </row>
    <row r="925" spans="1:7" hidden="1" x14ac:dyDescent="0.2">
      <c r="A925" t="str">
        <f t="shared" si="14"/>
        <v>Belgium2013Q2</v>
      </c>
      <c r="B925" t="s">
        <v>3</v>
      </c>
      <c r="C925">
        <v>2013</v>
      </c>
      <c r="D925">
        <v>2</v>
      </c>
      <c r="E925" t="s">
        <v>3280</v>
      </c>
    </row>
    <row r="926" spans="1:7" x14ac:dyDescent="0.2">
      <c r="A926" t="str">
        <f t="shared" si="14"/>
        <v>Belgium2013Q3</v>
      </c>
      <c r="B926" t="s">
        <v>3</v>
      </c>
      <c r="C926">
        <v>2013</v>
      </c>
      <c r="D926">
        <v>3</v>
      </c>
      <c r="E926" t="s">
        <v>2377</v>
      </c>
      <c r="F926">
        <v>95256</v>
      </c>
      <c r="G926">
        <v>95256</v>
      </c>
    </row>
    <row r="927" spans="1:7" hidden="1" x14ac:dyDescent="0.2">
      <c r="A927" t="str">
        <f t="shared" si="14"/>
        <v>Belgium2013Q3</v>
      </c>
      <c r="B927" t="s">
        <v>3</v>
      </c>
      <c r="C927">
        <v>2013</v>
      </c>
      <c r="D927">
        <v>3</v>
      </c>
      <c r="E927" t="s">
        <v>3278</v>
      </c>
    </row>
    <row r="928" spans="1:7" hidden="1" x14ac:dyDescent="0.2">
      <c r="A928" t="str">
        <f t="shared" si="14"/>
        <v>Belgium2013Q3</v>
      </c>
      <c r="B928" t="s">
        <v>3</v>
      </c>
      <c r="C928">
        <v>2013</v>
      </c>
      <c r="D928">
        <v>3</v>
      </c>
      <c r="E928" t="s">
        <v>3279</v>
      </c>
    </row>
    <row r="929" spans="1:7" hidden="1" x14ac:dyDescent="0.2">
      <c r="A929" t="str">
        <f t="shared" si="14"/>
        <v>Belgium2013Q3</v>
      </c>
      <c r="B929" t="s">
        <v>3</v>
      </c>
      <c r="C929">
        <v>2013</v>
      </c>
      <c r="D929">
        <v>3</v>
      </c>
      <c r="E929" t="s">
        <v>3280</v>
      </c>
    </row>
    <row r="930" spans="1:7" x14ac:dyDescent="0.2">
      <c r="A930" t="str">
        <f t="shared" si="14"/>
        <v>Belgium2013Q4</v>
      </c>
      <c r="B930" t="s">
        <v>3</v>
      </c>
      <c r="C930">
        <v>2013</v>
      </c>
      <c r="D930">
        <v>4</v>
      </c>
      <c r="E930" t="s">
        <v>2377</v>
      </c>
      <c r="F930">
        <v>103712</v>
      </c>
      <c r="G930">
        <v>103712</v>
      </c>
    </row>
    <row r="931" spans="1:7" hidden="1" x14ac:dyDescent="0.2">
      <c r="A931" t="str">
        <f t="shared" si="14"/>
        <v>Belgium2013Q4</v>
      </c>
      <c r="B931" t="s">
        <v>3</v>
      </c>
      <c r="C931">
        <v>2013</v>
      </c>
      <c r="D931">
        <v>4</v>
      </c>
      <c r="E931" t="s">
        <v>3278</v>
      </c>
    </row>
    <row r="932" spans="1:7" hidden="1" x14ac:dyDescent="0.2">
      <c r="A932" t="str">
        <f t="shared" si="14"/>
        <v>Belgium2013Q4</v>
      </c>
      <c r="B932" t="s">
        <v>3</v>
      </c>
      <c r="C932">
        <v>2013</v>
      </c>
      <c r="D932">
        <v>4</v>
      </c>
      <c r="E932" t="s">
        <v>3279</v>
      </c>
    </row>
    <row r="933" spans="1:7" hidden="1" x14ac:dyDescent="0.2">
      <c r="A933" t="str">
        <f t="shared" si="14"/>
        <v>Belgium2013Q4</v>
      </c>
      <c r="B933" t="s">
        <v>3</v>
      </c>
      <c r="C933">
        <v>2013</v>
      </c>
      <c r="D933">
        <v>4</v>
      </c>
      <c r="E933" t="s">
        <v>3280</v>
      </c>
    </row>
    <row r="934" spans="1:7" x14ac:dyDescent="0.2">
      <c r="A934" t="str">
        <f t="shared" si="14"/>
        <v>Belgium2014Q1</v>
      </c>
      <c r="B934" t="s">
        <v>3</v>
      </c>
      <c r="C934">
        <v>2014</v>
      </c>
      <c r="D934">
        <v>1</v>
      </c>
      <c r="E934" t="s">
        <v>2377</v>
      </c>
      <c r="F934">
        <v>97159</v>
      </c>
      <c r="G934">
        <v>97159</v>
      </c>
    </row>
    <row r="935" spans="1:7" hidden="1" x14ac:dyDescent="0.2">
      <c r="A935" t="str">
        <f t="shared" si="14"/>
        <v>Belgium2014Q1</v>
      </c>
      <c r="B935" t="s">
        <v>3</v>
      </c>
      <c r="C935">
        <v>2014</v>
      </c>
      <c r="D935">
        <v>1</v>
      </c>
      <c r="E935" t="s">
        <v>3278</v>
      </c>
    </row>
    <row r="936" spans="1:7" hidden="1" x14ac:dyDescent="0.2">
      <c r="A936" t="str">
        <f t="shared" si="14"/>
        <v>Belgium2014Q1</v>
      </c>
      <c r="B936" t="s">
        <v>3</v>
      </c>
      <c r="C936">
        <v>2014</v>
      </c>
      <c r="D936">
        <v>1</v>
      </c>
      <c r="E936" t="s">
        <v>3279</v>
      </c>
    </row>
    <row r="937" spans="1:7" hidden="1" x14ac:dyDescent="0.2">
      <c r="A937" t="str">
        <f t="shared" si="14"/>
        <v>Belgium2014Q1</v>
      </c>
      <c r="B937" t="s">
        <v>3</v>
      </c>
      <c r="C937">
        <v>2014</v>
      </c>
      <c r="D937">
        <v>1</v>
      </c>
      <c r="E937" t="s">
        <v>3280</v>
      </c>
    </row>
    <row r="938" spans="1:7" x14ac:dyDescent="0.2">
      <c r="A938" t="str">
        <f t="shared" si="14"/>
        <v>Belgium2014Q2</v>
      </c>
      <c r="B938" t="s">
        <v>3</v>
      </c>
      <c r="C938">
        <v>2014</v>
      </c>
      <c r="D938">
        <v>2</v>
      </c>
      <c r="E938" t="s">
        <v>2377</v>
      </c>
      <c r="F938">
        <v>100995</v>
      </c>
      <c r="G938">
        <v>100995</v>
      </c>
    </row>
    <row r="939" spans="1:7" hidden="1" x14ac:dyDescent="0.2">
      <c r="A939" t="str">
        <f t="shared" si="14"/>
        <v>Belgium2014Q2</v>
      </c>
      <c r="B939" t="s">
        <v>3</v>
      </c>
      <c r="C939">
        <v>2014</v>
      </c>
      <c r="D939">
        <v>2</v>
      </c>
      <c r="E939" t="s">
        <v>3278</v>
      </c>
    </row>
    <row r="940" spans="1:7" hidden="1" x14ac:dyDescent="0.2">
      <c r="A940" t="str">
        <f t="shared" si="14"/>
        <v>Belgium2014Q2</v>
      </c>
      <c r="B940" t="s">
        <v>3</v>
      </c>
      <c r="C940">
        <v>2014</v>
      </c>
      <c r="D940">
        <v>2</v>
      </c>
      <c r="E940" t="s">
        <v>3279</v>
      </c>
    </row>
    <row r="941" spans="1:7" hidden="1" x14ac:dyDescent="0.2">
      <c r="A941" t="str">
        <f t="shared" si="14"/>
        <v>Belgium2014Q2</v>
      </c>
      <c r="B941" t="s">
        <v>3</v>
      </c>
      <c r="C941">
        <v>2014</v>
      </c>
      <c r="D941">
        <v>2</v>
      </c>
      <c r="E941" t="s">
        <v>3280</v>
      </c>
    </row>
    <row r="942" spans="1:7" x14ac:dyDescent="0.2">
      <c r="A942" t="str">
        <f t="shared" si="14"/>
        <v>Belgium2014Q3</v>
      </c>
      <c r="B942" t="s">
        <v>3</v>
      </c>
      <c r="C942">
        <v>2014</v>
      </c>
      <c r="D942">
        <v>3</v>
      </c>
      <c r="E942" t="s">
        <v>2377</v>
      </c>
      <c r="F942">
        <v>98215</v>
      </c>
      <c r="G942">
        <v>98215</v>
      </c>
    </row>
    <row r="943" spans="1:7" hidden="1" x14ac:dyDescent="0.2">
      <c r="A943" t="str">
        <f t="shared" si="14"/>
        <v>Belgium2014Q3</v>
      </c>
      <c r="B943" t="s">
        <v>3</v>
      </c>
      <c r="C943">
        <v>2014</v>
      </c>
      <c r="D943">
        <v>3</v>
      </c>
      <c r="E943" t="s">
        <v>3278</v>
      </c>
    </row>
    <row r="944" spans="1:7" hidden="1" x14ac:dyDescent="0.2">
      <c r="A944" t="str">
        <f t="shared" si="14"/>
        <v>Belgium2014Q3</v>
      </c>
      <c r="B944" t="s">
        <v>3</v>
      </c>
      <c r="C944">
        <v>2014</v>
      </c>
      <c r="D944">
        <v>3</v>
      </c>
      <c r="E944" t="s">
        <v>3279</v>
      </c>
    </row>
    <row r="945" spans="1:7" hidden="1" x14ac:dyDescent="0.2">
      <c r="A945" t="str">
        <f t="shared" si="14"/>
        <v>Belgium2014Q3</v>
      </c>
      <c r="B945" t="s">
        <v>3</v>
      </c>
      <c r="C945">
        <v>2014</v>
      </c>
      <c r="D945">
        <v>3</v>
      </c>
      <c r="E945" t="s">
        <v>3280</v>
      </c>
    </row>
    <row r="946" spans="1:7" x14ac:dyDescent="0.2">
      <c r="A946" t="str">
        <f t="shared" si="14"/>
        <v>Belgium2014Q4</v>
      </c>
      <c r="B946" t="s">
        <v>3</v>
      </c>
      <c r="C946">
        <v>2014</v>
      </c>
      <c r="D946">
        <v>4</v>
      </c>
      <c r="E946" t="s">
        <v>2377</v>
      </c>
      <c r="F946">
        <v>106635</v>
      </c>
      <c r="G946">
        <v>106635</v>
      </c>
    </row>
    <row r="947" spans="1:7" hidden="1" x14ac:dyDescent="0.2">
      <c r="A947" t="str">
        <f t="shared" si="14"/>
        <v>Belgium2014Q4</v>
      </c>
      <c r="B947" t="s">
        <v>3</v>
      </c>
      <c r="C947">
        <v>2014</v>
      </c>
      <c r="D947">
        <v>4</v>
      </c>
      <c r="E947" t="s">
        <v>3278</v>
      </c>
    </row>
    <row r="948" spans="1:7" hidden="1" x14ac:dyDescent="0.2">
      <c r="A948" t="str">
        <f t="shared" si="14"/>
        <v>Belgium2014Q4</v>
      </c>
      <c r="B948" t="s">
        <v>3</v>
      </c>
      <c r="C948">
        <v>2014</v>
      </c>
      <c r="D948">
        <v>4</v>
      </c>
      <c r="E948" t="s">
        <v>3279</v>
      </c>
    </row>
    <row r="949" spans="1:7" hidden="1" x14ac:dyDescent="0.2">
      <c r="A949" t="str">
        <f t="shared" si="14"/>
        <v>Belgium2014Q4</v>
      </c>
      <c r="B949" t="s">
        <v>3</v>
      </c>
      <c r="C949">
        <v>2014</v>
      </c>
      <c r="D949">
        <v>4</v>
      </c>
      <c r="E949" t="s">
        <v>3280</v>
      </c>
    </row>
    <row r="950" spans="1:7" x14ac:dyDescent="0.2">
      <c r="A950" t="str">
        <f t="shared" si="14"/>
        <v>Belgium2015Q1</v>
      </c>
      <c r="B950" t="s">
        <v>3</v>
      </c>
      <c r="C950">
        <v>2015</v>
      </c>
      <c r="D950">
        <v>1</v>
      </c>
      <c r="E950" t="s">
        <v>2377</v>
      </c>
      <c r="F950">
        <v>100109</v>
      </c>
      <c r="G950">
        <v>100109</v>
      </c>
    </row>
    <row r="951" spans="1:7" hidden="1" x14ac:dyDescent="0.2">
      <c r="A951" t="str">
        <f t="shared" si="14"/>
        <v>Belgium2015Q1</v>
      </c>
      <c r="B951" t="s">
        <v>3</v>
      </c>
      <c r="C951">
        <v>2015</v>
      </c>
      <c r="D951">
        <v>1</v>
      </c>
      <c r="E951" t="s">
        <v>3278</v>
      </c>
    </row>
    <row r="952" spans="1:7" hidden="1" x14ac:dyDescent="0.2">
      <c r="A952" t="str">
        <f t="shared" si="14"/>
        <v>Belgium2015Q1</v>
      </c>
      <c r="B952" t="s">
        <v>3</v>
      </c>
      <c r="C952">
        <v>2015</v>
      </c>
      <c r="D952">
        <v>1</v>
      </c>
      <c r="E952" t="s">
        <v>3279</v>
      </c>
    </row>
    <row r="953" spans="1:7" hidden="1" x14ac:dyDescent="0.2">
      <c r="A953" t="str">
        <f t="shared" si="14"/>
        <v>Belgium2015Q1</v>
      </c>
      <c r="B953" t="s">
        <v>3</v>
      </c>
      <c r="C953">
        <v>2015</v>
      </c>
      <c r="D953">
        <v>1</v>
      </c>
      <c r="E953" t="s">
        <v>3280</v>
      </c>
    </row>
    <row r="954" spans="1:7" x14ac:dyDescent="0.2">
      <c r="A954" t="str">
        <f t="shared" si="14"/>
        <v>Belgium2015Q2</v>
      </c>
      <c r="B954" t="s">
        <v>3</v>
      </c>
      <c r="C954">
        <v>2015</v>
      </c>
      <c r="D954">
        <v>2</v>
      </c>
      <c r="E954" t="s">
        <v>2377</v>
      </c>
      <c r="F954">
        <v>104882</v>
      </c>
      <c r="G954">
        <v>104882</v>
      </c>
    </row>
    <row r="955" spans="1:7" hidden="1" x14ac:dyDescent="0.2">
      <c r="A955" t="str">
        <f t="shared" si="14"/>
        <v>Belgium2015Q2</v>
      </c>
      <c r="B955" t="s">
        <v>3</v>
      </c>
      <c r="C955">
        <v>2015</v>
      </c>
      <c r="D955">
        <v>2</v>
      </c>
      <c r="E955" t="s">
        <v>3278</v>
      </c>
    </row>
    <row r="956" spans="1:7" hidden="1" x14ac:dyDescent="0.2">
      <c r="A956" t="str">
        <f t="shared" si="14"/>
        <v>Belgium2015Q2</v>
      </c>
      <c r="B956" t="s">
        <v>3</v>
      </c>
      <c r="C956">
        <v>2015</v>
      </c>
      <c r="D956">
        <v>2</v>
      </c>
      <c r="E956" t="s">
        <v>3279</v>
      </c>
    </row>
    <row r="957" spans="1:7" hidden="1" x14ac:dyDescent="0.2">
      <c r="A957" t="str">
        <f t="shared" si="14"/>
        <v>Belgium2015Q2</v>
      </c>
      <c r="B957" t="s">
        <v>3</v>
      </c>
      <c r="C957">
        <v>2015</v>
      </c>
      <c r="D957">
        <v>2</v>
      </c>
      <c r="E957" t="s">
        <v>3280</v>
      </c>
    </row>
    <row r="958" spans="1:7" x14ac:dyDescent="0.2">
      <c r="A958" t="str">
        <f t="shared" si="14"/>
        <v>Belgium2015Q3</v>
      </c>
      <c r="B958" t="s">
        <v>3</v>
      </c>
      <c r="C958">
        <v>2015</v>
      </c>
      <c r="D958">
        <v>3</v>
      </c>
      <c r="E958" t="s">
        <v>2377</v>
      </c>
      <c r="F958">
        <v>101419</v>
      </c>
      <c r="G958">
        <v>101419</v>
      </c>
    </row>
    <row r="959" spans="1:7" hidden="1" x14ac:dyDescent="0.2">
      <c r="A959" t="str">
        <f t="shared" si="14"/>
        <v>Belgium2015Q3</v>
      </c>
      <c r="B959" t="s">
        <v>3</v>
      </c>
      <c r="C959">
        <v>2015</v>
      </c>
      <c r="D959">
        <v>3</v>
      </c>
      <c r="E959" t="s">
        <v>3278</v>
      </c>
    </row>
    <row r="960" spans="1:7" hidden="1" x14ac:dyDescent="0.2">
      <c r="A960" t="str">
        <f t="shared" si="14"/>
        <v>Belgium2015Q3</v>
      </c>
      <c r="B960" t="s">
        <v>3</v>
      </c>
      <c r="C960">
        <v>2015</v>
      </c>
      <c r="D960">
        <v>3</v>
      </c>
      <c r="E960" t="s">
        <v>3279</v>
      </c>
    </row>
    <row r="961" spans="1:7" hidden="1" x14ac:dyDescent="0.2">
      <c r="A961" t="str">
        <f t="shared" si="14"/>
        <v>Belgium2015Q3</v>
      </c>
      <c r="B961" t="s">
        <v>3</v>
      </c>
      <c r="C961">
        <v>2015</v>
      </c>
      <c r="D961">
        <v>3</v>
      </c>
      <c r="E961" t="s">
        <v>3280</v>
      </c>
    </row>
    <row r="962" spans="1:7" x14ac:dyDescent="0.2">
      <c r="A962" t="str">
        <f t="shared" si="14"/>
        <v>Belgium2015Q4</v>
      </c>
      <c r="B962" t="s">
        <v>3</v>
      </c>
      <c r="C962">
        <v>2015</v>
      </c>
      <c r="D962">
        <v>4</v>
      </c>
      <c r="E962" t="s">
        <v>2377</v>
      </c>
      <c r="F962">
        <v>110292</v>
      </c>
      <c r="G962">
        <v>110292</v>
      </c>
    </row>
    <row r="963" spans="1:7" hidden="1" x14ac:dyDescent="0.2">
      <c r="A963" t="str">
        <f t="shared" si="14"/>
        <v>Belgium2015Q4</v>
      </c>
      <c r="B963" t="s">
        <v>3</v>
      </c>
      <c r="C963">
        <v>2015</v>
      </c>
      <c r="D963">
        <v>4</v>
      </c>
      <c r="E963" t="s">
        <v>3278</v>
      </c>
    </row>
    <row r="964" spans="1:7" hidden="1" x14ac:dyDescent="0.2">
      <c r="A964" t="str">
        <f t="shared" si="14"/>
        <v>Belgium2015Q4</v>
      </c>
      <c r="B964" t="s">
        <v>3</v>
      </c>
      <c r="C964">
        <v>2015</v>
      </c>
      <c r="D964">
        <v>4</v>
      </c>
      <c r="E964" t="s">
        <v>3279</v>
      </c>
    </row>
    <row r="965" spans="1:7" hidden="1" x14ac:dyDescent="0.2">
      <c r="A965" t="str">
        <f t="shared" si="14"/>
        <v>Belgium2015Q4</v>
      </c>
      <c r="B965" t="s">
        <v>3</v>
      </c>
      <c r="C965">
        <v>2015</v>
      </c>
      <c r="D965">
        <v>4</v>
      </c>
      <c r="E965" t="s">
        <v>3280</v>
      </c>
    </row>
    <row r="966" spans="1:7" x14ac:dyDescent="0.2">
      <c r="A966" t="str">
        <f t="shared" si="14"/>
        <v>Belgium2016Q1</v>
      </c>
      <c r="B966" t="s">
        <v>3</v>
      </c>
      <c r="C966">
        <v>2016</v>
      </c>
      <c r="D966">
        <v>1</v>
      </c>
      <c r="E966" t="s">
        <v>2377</v>
      </c>
      <c r="F966">
        <v>102431</v>
      </c>
      <c r="G966">
        <v>102431</v>
      </c>
    </row>
    <row r="967" spans="1:7" hidden="1" x14ac:dyDescent="0.2">
      <c r="A967" t="str">
        <f t="shared" ref="A967:A1030" si="15">_xlfn.TEXTJOIN(,TRUE,B967,C967,"Q",D967)</f>
        <v>Belgium2016Q1</v>
      </c>
      <c r="B967" t="s">
        <v>3</v>
      </c>
      <c r="C967">
        <v>2016</v>
      </c>
      <c r="D967">
        <v>1</v>
      </c>
      <c r="E967" t="s">
        <v>3278</v>
      </c>
    </row>
    <row r="968" spans="1:7" hidden="1" x14ac:dyDescent="0.2">
      <c r="A968" t="str">
        <f t="shared" si="15"/>
        <v>Belgium2016Q1</v>
      </c>
      <c r="B968" t="s">
        <v>3</v>
      </c>
      <c r="C968">
        <v>2016</v>
      </c>
      <c r="D968">
        <v>1</v>
      </c>
      <c r="E968" t="s">
        <v>3279</v>
      </c>
    </row>
    <row r="969" spans="1:7" hidden="1" x14ac:dyDescent="0.2">
      <c r="A969" t="str">
        <f t="shared" si="15"/>
        <v>Belgium2016Q1</v>
      </c>
      <c r="B969" t="s">
        <v>3</v>
      </c>
      <c r="C969">
        <v>2016</v>
      </c>
      <c r="D969">
        <v>1</v>
      </c>
      <c r="E969" t="s">
        <v>3280</v>
      </c>
    </row>
    <row r="970" spans="1:7" x14ac:dyDescent="0.2">
      <c r="A970" t="str">
        <f t="shared" si="15"/>
        <v>Belgium2016Q2</v>
      </c>
      <c r="B970" t="s">
        <v>3</v>
      </c>
      <c r="C970">
        <v>2016</v>
      </c>
      <c r="D970">
        <v>2</v>
      </c>
      <c r="E970" t="s">
        <v>2377</v>
      </c>
      <c r="F970">
        <v>108919</v>
      </c>
      <c r="G970">
        <v>108919</v>
      </c>
    </row>
    <row r="971" spans="1:7" hidden="1" x14ac:dyDescent="0.2">
      <c r="A971" t="str">
        <f t="shared" si="15"/>
        <v>Belgium2016Q2</v>
      </c>
      <c r="B971" t="s">
        <v>3</v>
      </c>
      <c r="C971">
        <v>2016</v>
      </c>
      <c r="D971">
        <v>2</v>
      </c>
      <c r="E971" t="s">
        <v>3278</v>
      </c>
    </row>
    <row r="972" spans="1:7" hidden="1" x14ac:dyDescent="0.2">
      <c r="A972" t="str">
        <f t="shared" si="15"/>
        <v>Belgium2016Q2</v>
      </c>
      <c r="B972" t="s">
        <v>3</v>
      </c>
      <c r="C972">
        <v>2016</v>
      </c>
      <c r="D972">
        <v>2</v>
      </c>
      <c r="E972" t="s">
        <v>3279</v>
      </c>
    </row>
    <row r="973" spans="1:7" hidden="1" x14ac:dyDescent="0.2">
      <c r="A973" t="str">
        <f t="shared" si="15"/>
        <v>Belgium2016Q2</v>
      </c>
      <c r="B973" t="s">
        <v>3</v>
      </c>
      <c r="C973">
        <v>2016</v>
      </c>
      <c r="D973">
        <v>2</v>
      </c>
      <c r="E973" t="s">
        <v>3280</v>
      </c>
    </row>
    <row r="974" spans="1:7" x14ac:dyDescent="0.2">
      <c r="A974" t="str">
        <f t="shared" si="15"/>
        <v>Belgium2016Q3</v>
      </c>
      <c r="B974" t="s">
        <v>3</v>
      </c>
      <c r="C974">
        <v>2016</v>
      </c>
      <c r="D974">
        <v>3</v>
      </c>
      <c r="E974" t="s">
        <v>2377</v>
      </c>
      <c r="F974">
        <v>104750</v>
      </c>
      <c r="G974">
        <v>104750</v>
      </c>
    </row>
    <row r="975" spans="1:7" hidden="1" x14ac:dyDescent="0.2">
      <c r="A975" t="str">
        <f t="shared" si="15"/>
        <v>Belgium2016Q3</v>
      </c>
      <c r="B975" t="s">
        <v>3</v>
      </c>
      <c r="C975">
        <v>2016</v>
      </c>
      <c r="D975">
        <v>3</v>
      </c>
      <c r="E975" t="s">
        <v>3278</v>
      </c>
    </row>
    <row r="976" spans="1:7" hidden="1" x14ac:dyDescent="0.2">
      <c r="A976" t="str">
        <f t="shared" si="15"/>
        <v>Belgium2016Q3</v>
      </c>
      <c r="B976" t="s">
        <v>3</v>
      </c>
      <c r="C976">
        <v>2016</v>
      </c>
      <c r="D976">
        <v>3</v>
      </c>
      <c r="E976" t="s">
        <v>3279</v>
      </c>
    </row>
    <row r="977" spans="1:7" hidden="1" x14ac:dyDescent="0.2">
      <c r="A977" t="str">
        <f t="shared" si="15"/>
        <v>Belgium2016Q3</v>
      </c>
      <c r="B977" t="s">
        <v>3</v>
      </c>
      <c r="C977">
        <v>2016</v>
      </c>
      <c r="D977">
        <v>3</v>
      </c>
      <c r="E977" t="s">
        <v>3280</v>
      </c>
    </row>
    <row r="978" spans="1:7" x14ac:dyDescent="0.2">
      <c r="A978" t="str">
        <f t="shared" si="15"/>
        <v>Belgium2016Q4</v>
      </c>
      <c r="B978" t="s">
        <v>3</v>
      </c>
      <c r="C978">
        <v>2016</v>
      </c>
      <c r="D978">
        <v>4</v>
      </c>
      <c r="E978" t="s">
        <v>2377</v>
      </c>
      <c r="F978">
        <v>113985</v>
      </c>
      <c r="G978">
        <v>113985</v>
      </c>
    </row>
    <row r="979" spans="1:7" hidden="1" x14ac:dyDescent="0.2">
      <c r="A979" t="str">
        <f t="shared" si="15"/>
        <v>Belgium2016Q4</v>
      </c>
      <c r="B979" t="s">
        <v>3</v>
      </c>
      <c r="C979">
        <v>2016</v>
      </c>
      <c r="D979">
        <v>4</v>
      </c>
      <c r="E979" t="s">
        <v>3278</v>
      </c>
    </row>
    <row r="980" spans="1:7" hidden="1" x14ac:dyDescent="0.2">
      <c r="A980" t="str">
        <f t="shared" si="15"/>
        <v>Belgium2016Q4</v>
      </c>
      <c r="B980" t="s">
        <v>3</v>
      </c>
      <c r="C980">
        <v>2016</v>
      </c>
      <c r="D980">
        <v>4</v>
      </c>
      <c r="E980" t="s">
        <v>3279</v>
      </c>
    </row>
    <row r="981" spans="1:7" hidden="1" x14ac:dyDescent="0.2">
      <c r="A981" t="str">
        <f t="shared" si="15"/>
        <v>Belgium2016Q4</v>
      </c>
      <c r="B981" t="s">
        <v>3</v>
      </c>
      <c r="C981">
        <v>2016</v>
      </c>
      <c r="D981">
        <v>4</v>
      </c>
      <c r="E981" t="s">
        <v>3280</v>
      </c>
    </row>
    <row r="982" spans="1:7" x14ac:dyDescent="0.2">
      <c r="A982" t="str">
        <f t="shared" si="15"/>
        <v>Belgium2017Q1</v>
      </c>
      <c r="B982" t="s">
        <v>3</v>
      </c>
      <c r="C982">
        <v>2017</v>
      </c>
      <c r="D982">
        <v>1</v>
      </c>
      <c r="E982" t="s">
        <v>2377</v>
      </c>
      <c r="F982">
        <v>107700</v>
      </c>
      <c r="G982">
        <v>107700</v>
      </c>
    </row>
    <row r="983" spans="1:7" hidden="1" x14ac:dyDescent="0.2">
      <c r="A983" t="str">
        <f t="shared" si="15"/>
        <v>Belgium2017Q1</v>
      </c>
      <c r="B983" t="s">
        <v>3</v>
      </c>
      <c r="C983">
        <v>2017</v>
      </c>
      <c r="D983">
        <v>1</v>
      </c>
      <c r="E983" t="s">
        <v>3278</v>
      </c>
    </row>
    <row r="984" spans="1:7" hidden="1" x14ac:dyDescent="0.2">
      <c r="A984" t="str">
        <f t="shared" si="15"/>
        <v>Belgium2017Q1</v>
      </c>
      <c r="B984" t="s">
        <v>3</v>
      </c>
      <c r="C984">
        <v>2017</v>
      </c>
      <c r="D984">
        <v>1</v>
      </c>
      <c r="E984" t="s">
        <v>3279</v>
      </c>
    </row>
    <row r="985" spans="1:7" hidden="1" x14ac:dyDescent="0.2">
      <c r="A985" t="str">
        <f t="shared" si="15"/>
        <v>Belgium2017Q1</v>
      </c>
      <c r="B985" t="s">
        <v>3</v>
      </c>
      <c r="C985">
        <v>2017</v>
      </c>
      <c r="D985">
        <v>1</v>
      </c>
      <c r="E985" t="s">
        <v>3280</v>
      </c>
    </row>
    <row r="986" spans="1:7" x14ac:dyDescent="0.2">
      <c r="A986" t="str">
        <f t="shared" si="15"/>
        <v>Belgium2017Q2</v>
      </c>
      <c r="B986" t="s">
        <v>3</v>
      </c>
      <c r="C986">
        <v>2017</v>
      </c>
      <c r="D986">
        <v>2</v>
      </c>
      <c r="E986" t="s">
        <v>2377</v>
      </c>
      <c r="F986">
        <v>112517</v>
      </c>
      <c r="G986">
        <v>112517</v>
      </c>
    </row>
    <row r="987" spans="1:7" hidden="1" x14ac:dyDescent="0.2">
      <c r="A987" t="str">
        <f t="shared" si="15"/>
        <v>Belgium2017Q2</v>
      </c>
      <c r="B987" t="s">
        <v>3</v>
      </c>
      <c r="C987">
        <v>2017</v>
      </c>
      <c r="D987">
        <v>2</v>
      </c>
      <c r="E987" t="s">
        <v>3278</v>
      </c>
    </row>
    <row r="988" spans="1:7" hidden="1" x14ac:dyDescent="0.2">
      <c r="A988" t="str">
        <f t="shared" si="15"/>
        <v>Belgium2017Q2</v>
      </c>
      <c r="B988" t="s">
        <v>3</v>
      </c>
      <c r="C988">
        <v>2017</v>
      </c>
      <c r="D988">
        <v>2</v>
      </c>
      <c r="E988" t="s">
        <v>3279</v>
      </c>
    </row>
    <row r="989" spans="1:7" hidden="1" x14ac:dyDescent="0.2">
      <c r="A989" t="str">
        <f t="shared" si="15"/>
        <v>Belgium2017Q2</v>
      </c>
      <c r="B989" t="s">
        <v>3</v>
      </c>
      <c r="C989">
        <v>2017</v>
      </c>
      <c r="D989">
        <v>2</v>
      </c>
      <c r="E989" t="s">
        <v>3280</v>
      </c>
    </row>
    <row r="990" spans="1:7" x14ac:dyDescent="0.2">
      <c r="A990" t="str">
        <f t="shared" si="15"/>
        <v>Belgium2017Q3</v>
      </c>
      <c r="B990" t="s">
        <v>3</v>
      </c>
      <c r="C990">
        <v>2017</v>
      </c>
      <c r="D990">
        <v>3</v>
      </c>
      <c r="E990" t="s">
        <v>2377</v>
      </c>
      <c r="F990">
        <v>107476</v>
      </c>
      <c r="G990">
        <v>107476</v>
      </c>
    </row>
    <row r="991" spans="1:7" hidden="1" x14ac:dyDescent="0.2">
      <c r="A991" t="str">
        <f t="shared" si="15"/>
        <v>Belgium2017Q3</v>
      </c>
      <c r="B991" t="s">
        <v>3</v>
      </c>
      <c r="C991">
        <v>2017</v>
      </c>
      <c r="D991">
        <v>3</v>
      </c>
      <c r="E991" t="s">
        <v>3278</v>
      </c>
    </row>
    <row r="992" spans="1:7" hidden="1" x14ac:dyDescent="0.2">
      <c r="A992" t="str">
        <f t="shared" si="15"/>
        <v>Belgium2017Q3</v>
      </c>
      <c r="B992" t="s">
        <v>3</v>
      </c>
      <c r="C992">
        <v>2017</v>
      </c>
      <c r="D992">
        <v>3</v>
      </c>
      <c r="E992" t="s">
        <v>3279</v>
      </c>
    </row>
    <row r="993" spans="1:7" hidden="1" x14ac:dyDescent="0.2">
      <c r="A993" t="str">
        <f t="shared" si="15"/>
        <v>Belgium2017Q3</v>
      </c>
      <c r="B993" t="s">
        <v>3</v>
      </c>
      <c r="C993">
        <v>2017</v>
      </c>
      <c r="D993">
        <v>3</v>
      </c>
      <c r="E993" t="s">
        <v>3280</v>
      </c>
    </row>
    <row r="994" spans="1:7" x14ac:dyDescent="0.2">
      <c r="A994" t="str">
        <f t="shared" si="15"/>
        <v>Belgium2017Q4</v>
      </c>
      <c r="B994" t="s">
        <v>3</v>
      </c>
      <c r="C994">
        <v>2017</v>
      </c>
      <c r="D994">
        <v>4</v>
      </c>
      <c r="E994" t="s">
        <v>2377</v>
      </c>
      <c r="F994">
        <v>117357</v>
      </c>
      <c r="G994">
        <v>117357</v>
      </c>
    </row>
    <row r="995" spans="1:7" hidden="1" x14ac:dyDescent="0.2">
      <c r="A995" t="str">
        <f t="shared" si="15"/>
        <v>Belgium2017Q4</v>
      </c>
      <c r="B995" t="s">
        <v>3</v>
      </c>
      <c r="C995">
        <v>2017</v>
      </c>
      <c r="D995">
        <v>4</v>
      </c>
      <c r="E995" t="s">
        <v>3278</v>
      </c>
    </row>
    <row r="996" spans="1:7" hidden="1" x14ac:dyDescent="0.2">
      <c r="A996" t="str">
        <f t="shared" si="15"/>
        <v>Belgium2017Q4</v>
      </c>
      <c r="B996" t="s">
        <v>3</v>
      </c>
      <c r="C996">
        <v>2017</v>
      </c>
      <c r="D996">
        <v>4</v>
      </c>
      <c r="E996" t="s">
        <v>3279</v>
      </c>
    </row>
    <row r="997" spans="1:7" hidden="1" x14ac:dyDescent="0.2">
      <c r="A997" t="str">
        <f t="shared" si="15"/>
        <v>Belgium2017Q4</v>
      </c>
      <c r="B997" t="s">
        <v>3</v>
      </c>
      <c r="C997">
        <v>2017</v>
      </c>
      <c r="D997">
        <v>4</v>
      </c>
      <c r="E997" t="s">
        <v>3280</v>
      </c>
    </row>
    <row r="998" spans="1:7" x14ac:dyDescent="0.2">
      <c r="A998" t="str">
        <f t="shared" si="15"/>
        <v>Belgium2018Q1</v>
      </c>
      <c r="B998" t="s">
        <v>3</v>
      </c>
      <c r="C998">
        <v>2018</v>
      </c>
      <c r="D998">
        <v>1</v>
      </c>
      <c r="E998" t="s">
        <v>2377</v>
      </c>
      <c r="F998">
        <v>110299</v>
      </c>
      <c r="G998">
        <v>110299</v>
      </c>
    </row>
    <row r="999" spans="1:7" hidden="1" x14ac:dyDescent="0.2">
      <c r="A999" t="str">
        <f t="shared" si="15"/>
        <v>Belgium2018Q1</v>
      </c>
      <c r="B999" t="s">
        <v>3</v>
      </c>
      <c r="C999">
        <v>2018</v>
      </c>
      <c r="D999">
        <v>1</v>
      </c>
      <c r="E999" t="s">
        <v>3278</v>
      </c>
    </row>
    <row r="1000" spans="1:7" hidden="1" x14ac:dyDescent="0.2">
      <c r="A1000" t="str">
        <f t="shared" si="15"/>
        <v>Belgium2018Q1</v>
      </c>
      <c r="B1000" t="s">
        <v>3</v>
      </c>
      <c r="C1000">
        <v>2018</v>
      </c>
      <c r="D1000">
        <v>1</v>
      </c>
      <c r="E1000" t="s">
        <v>3279</v>
      </c>
    </row>
    <row r="1001" spans="1:7" hidden="1" x14ac:dyDescent="0.2">
      <c r="A1001" t="str">
        <f t="shared" si="15"/>
        <v>Belgium2018Q1</v>
      </c>
      <c r="B1001" t="s">
        <v>3</v>
      </c>
      <c r="C1001">
        <v>2018</v>
      </c>
      <c r="D1001">
        <v>1</v>
      </c>
      <c r="E1001" t="s">
        <v>3280</v>
      </c>
    </row>
    <row r="1002" spans="1:7" x14ac:dyDescent="0.2">
      <c r="A1002" t="str">
        <f t="shared" si="15"/>
        <v>Belgium2018Q2</v>
      </c>
      <c r="B1002" t="s">
        <v>3</v>
      </c>
      <c r="C1002">
        <v>2018</v>
      </c>
      <c r="D1002">
        <v>2</v>
      </c>
      <c r="E1002" t="s">
        <v>2377</v>
      </c>
      <c r="F1002">
        <v>115958</v>
      </c>
      <c r="G1002">
        <v>115958</v>
      </c>
    </row>
    <row r="1003" spans="1:7" hidden="1" x14ac:dyDescent="0.2">
      <c r="A1003" t="str">
        <f t="shared" si="15"/>
        <v>Belgium2018Q2</v>
      </c>
      <c r="B1003" t="s">
        <v>3</v>
      </c>
      <c r="C1003">
        <v>2018</v>
      </c>
      <c r="D1003">
        <v>2</v>
      </c>
      <c r="E1003" t="s">
        <v>3278</v>
      </c>
    </row>
    <row r="1004" spans="1:7" hidden="1" x14ac:dyDescent="0.2">
      <c r="A1004" t="str">
        <f t="shared" si="15"/>
        <v>Belgium2018Q2</v>
      </c>
      <c r="B1004" t="s">
        <v>3</v>
      </c>
      <c r="C1004">
        <v>2018</v>
      </c>
      <c r="D1004">
        <v>2</v>
      </c>
      <c r="E1004" t="s">
        <v>3279</v>
      </c>
    </row>
    <row r="1005" spans="1:7" hidden="1" x14ac:dyDescent="0.2">
      <c r="A1005" t="str">
        <f t="shared" si="15"/>
        <v>Belgium2018Q2</v>
      </c>
      <c r="B1005" t="s">
        <v>3</v>
      </c>
      <c r="C1005">
        <v>2018</v>
      </c>
      <c r="D1005">
        <v>2</v>
      </c>
      <c r="E1005" t="s">
        <v>3280</v>
      </c>
    </row>
    <row r="1006" spans="1:7" x14ac:dyDescent="0.2">
      <c r="A1006" t="str">
        <f t="shared" si="15"/>
        <v>Belgium2018Q3</v>
      </c>
      <c r="B1006" t="s">
        <v>3</v>
      </c>
      <c r="C1006">
        <v>2018</v>
      </c>
      <c r="D1006">
        <v>3</v>
      </c>
      <c r="E1006" t="s">
        <v>2377</v>
      </c>
      <c r="F1006">
        <v>111067</v>
      </c>
      <c r="G1006">
        <v>111067</v>
      </c>
    </row>
    <row r="1007" spans="1:7" hidden="1" x14ac:dyDescent="0.2">
      <c r="A1007" t="str">
        <f t="shared" si="15"/>
        <v>Belgium2018Q3</v>
      </c>
      <c r="B1007" t="s">
        <v>3</v>
      </c>
      <c r="C1007">
        <v>2018</v>
      </c>
      <c r="D1007">
        <v>3</v>
      </c>
      <c r="E1007" t="s">
        <v>3278</v>
      </c>
    </row>
    <row r="1008" spans="1:7" hidden="1" x14ac:dyDescent="0.2">
      <c r="A1008" t="str">
        <f t="shared" si="15"/>
        <v>Belgium2018Q3</v>
      </c>
      <c r="B1008" t="s">
        <v>3</v>
      </c>
      <c r="C1008">
        <v>2018</v>
      </c>
      <c r="D1008">
        <v>3</v>
      </c>
      <c r="E1008" t="s">
        <v>3279</v>
      </c>
    </row>
    <row r="1009" spans="1:7" hidden="1" x14ac:dyDescent="0.2">
      <c r="A1009" t="str">
        <f t="shared" si="15"/>
        <v>Belgium2018Q3</v>
      </c>
      <c r="B1009" t="s">
        <v>3</v>
      </c>
      <c r="C1009">
        <v>2018</v>
      </c>
      <c r="D1009">
        <v>3</v>
      </c>
      <c r="E1009" t="s">
        <v>3280</v>
      </c>
    </row>
    <row r="1010" spans="1:7" x14ac:dyDescent="0.2">
      <c r="A1010" t="str">
        <f t="shared" si="15"/>
        <v>Belgium2018Q4</v>
      </c>
      <c r="B1010" t="s">
        <v>3</v>
      </c>
      <c r="C1010">
        <v>2018</v>
      </c>
      <c r="D1010">
        <v>4</v>
      </c>
      <c r="E1010" t="s">
        <v>2377</v>
      </c>
      <c r="F1010">
        <v>122727</v>
      </c>
      <c r="G1010">
        <v>122727</v>
      </c>
    </row>
    <row r="1011" spans="1:7" hidden="1" x14ac:dyDescent="0.2">
      <c r="A1011" t="str">
        <f t="shared" si="15"/>
        <v>Belgium2018Q4</v>
      </c>
      <c r="B1011" t="s">
        <v>3</v>
      </c>
      <c r="C1011">
        <v>2018</v>
      </c>
      <c r="D1011">
        <v>4</v>
      </c>
      <c r="E1011" t="s">
        <v>3278</v>
      </c>
    </row>
    <row r="1012" spans="1:7" hidden="1" x14ac:dyDescent="0.2">
      <c r="A1012" t="str">
        <f t="shared" si="15"/>
        <v>Belgium2018Q4</v>
      </c>
      <c r="B1012" t="s">
        <v>3</v>
      </c>
      <c r="C1012">
        <v>2018</v>
      </c>
      <c r="D1012">
        <v>4</v>
      </c>
      <c r="E1012" t="s">
        <v>3279</v>
      </c>
    </row>
    <row r="1013" spans="1:7" hidden="1" x14ac:dyDescent="0.2">
      <c r="A1013" t="str">
        <f t="shared" si="15"/>
        <v>Belgium2018Q4</v>
      </c>
      <c r="B1013" t="s">
        <v>3</v>
      </c>
      <c r="C1013">
        <v>2018</v>
      </c>
      <c r="D1013">
        <v>4</v>
      </c>
      <c r="E1013" t="s">
        <v>3280</v>
      </c>
    </row>
    <row r="1014" spans="1:7" x14ac:dyDescent="0.2">
      <c r="A1014" t="str">
        <f t="shared" si="15"/>
        <v>Belgium2019Q1</v>
      </c>
      <c r="B1014" t="s">
        <v>3</v>
      </c>
      <c r="C1014">
        <v>2019</v>
      </c>
      <c r="D1014">
        <v>1</v>
      </c>
      <c r="E1014" t="s">
        <v>2377</v>
      </c>
      <c r="F1014">
        <v>114604</v>
      </c>
      <c r="G1014">
        <v>114604</v>
      </c>
    </row>
    <row r="1015" spans="1:7" hidden="1" x14ac:dyDescent="0.2">
      <c r="A1015" t="str">
        <f t="shared" si="15"/>
        <v>Belgium2019Q1</v>
      </c>
      <c r="B1015" t="s">
        <v>3</v>
      </c>
      <c r="C1015">
        <v>2019</v>
      </c>
      <c r="D1015">
        <v>1</v>
      </c>
      <c r="E1015" t="s">
        <v>3278</v>
      </c>
    </row>
    <row r="1016" spans="1:7" hidden="1" x14ac:dyDescent="0.2">
      <c r="A1016" t="str">
        <f t="shared" si="15"/>
        <v>Belgium2019Q1</v>
      </c>
      <c r="B1016" t="s">
        <v>3</v>
      </c>
      <c r="C1016">
        <v>2019</v>
      </c>
      <c r="D1016">
        <v>1</v>
      </c>
      <c r="E1016" t="s">
        <v>3279</v>
      </c>
    </row>
    <row r="1017" spans="1:7" hidden="1" x14ac:dyDescent="0.2">
      <c r="A1017" t="str">
        <f t="shared" si="15"/>
        <v>Belgium2019Q1</v>
      </c>
      <c r="B1017" t="s">
        <v>3</v>
      </c>
      <c r="C1017">
        <v>2019</v>
      </c>
      <c r="D1017">
        <v>1</v>
      </c>
      <c r="E1017" t="s">
        <v>3280</v>
      </c>
    </row>
    <row r="1018" spans="1:7" x14ac:dyDescent="0.2">
      <c r="A1018" t="str">
        <f t="shared" si="15"/>
        <v>Belgium2019Q2</v>
      </c>
      <c r="B1018" t="s">
        <v>3</v>
      </c>
      <c r="C1018">
        <v>2019</v>
      </c>
      <c r="D1018">
        <v>2</v>
      </c>
      <c r="E1018" t="s">
        <v>2377</v>
      </c>
      <c r="F1018">
        <v>120062</v>
      </c>
      <c r="G1018">
        <v>120062</v>
      </c>
    </row>
    <row r="1019" spans="1:7" hidden="1" x14ac:dyDescent="0.2">
      <c r="A1019" t="str">
        <f t="shared" si="15"/>
        <v>Belgium2019Q2</v>
      </c>
      <c r="B1019" t="s">
        <v>3</v>
      </c>
      <c r="C1019">
        <v>2019</v>
      </c>
      <c r="D1019">
        <v>2</v>
      </c>
      <c r="E1019" t="s">
        <v>3278</v>
      </c>
    </row>
    <row r="1020" spans="1:7" hidden="1" x14ac:dyDescent="0.2">
      <c r="A1020" t="str">
        <f t="shared" si="15"/>
        <v>Belgium2019Q2</v>
      </c>
      <c r="B1020" t="s">
        <v>3</v>
      </c>
      <c r="C1020">
        <v>2019</v>
      </c>
      <c r="D1020">
        <v>2</v>
      </c>
      <c r="E1020" t="s">
        <v>3279</v>
      </c>
    </row>
    <row r="1021" spans="1:7" hidden="1" x14ac:dyDescent="0.2">
      <c r="A1021" t="str">
        <f t="shared" si="15"/>
        <v>Belgium2019Q2</v>
      </c>
      <c r="B1021" t="s">
        <v>3</v>
      </c>
      <c r="C1021">
        <v>2019</v>
      </c>
      <c r="D1021">
        <v>2</v>
      </c>
      <c r="E1021" t="s">
        <v>3280</v>
      </c>
    </row>
    <row r="1022" spans="1:7" x14ac:dyDescent="0.2">
      <c r="A1022" t="str">
        <f t="shared" si="15"/>
        <v>Belgium2019Q3</v>
      </c>
      <c r="B1022" t="s">
        <v>3</v>
      </c>
      <c r="C1022">
        <v>2019</v>
      </c>
      <c r="D1022">
        <v>3</v>
      </c>
      <c r="E1022" t="s">
        <v>2377</v>
      </c>
      <c r="F1022">
        <v>116268</v>
      </c>
      <c r="G1022">
        <v>116268</v>
      </c>
    </row>
    <row r="1023" spans="1:7" hidden="1" x14ac:dyDescent="0.2">
      <c r="A1023" t="str">
        <f t="shared" si="15"/>
        <v>Belgium2019Q3</v>
      </c>
      <c r="B1023" t="s">
        <v>3</v>
      </c>
      <c r="C1023">
        <v>2019</v>
      </c>
      <c r="D1023">
        <v>3</v>
      </c>
      <c r="E1023" t="s">
        <v>3278</v>
      </c>
    </row>
    <row r="1024" spans="1:7" hidden="1" x14ac:dyDescent="0.2">
      <c r="A1024" t="str">
        <f t="shared" si="15"/>
        <v>Belgium2019Q3</v>
      </c>
      <c r="B1024" t="s">
        <v>3</v>
      </c>
      <c r="C1024">
        <v>2019</v>
      </c>
      <c r="D1024">
        <v>3</v>
      </c>
      <c r="E1024" t="s">
        <v>3279</v>
      </c>
    </row>
    <row r="1025" spans="1:7" hidden="1" x14ac:dyDescent="0.2">
      <c r="A1025" t="str">
        <f t="shared" si="15"/>
        <v>Belgium2019Q3</v>
      </c>
      <c r="B1025" t="s">
        <v>3</v>
      </c>
      <c r="C1025">
        <v>2019</v>
      </c>
      <c r="D1025">
        <v>3</v>
      </c>
      <c r="E1025" t="s">
        <v>3280</v>
      </c>
    </row>
    <row r="1026" spans="1:7" x14ac:dyDescent="0.2">
      <c r="A1026" t="str">
        <f t="shared" si="15"/>
        <v>Belgium2019Q4</v>
      </c>
      <c r="B1026" t="s">
        <v>3</v>
      </c>
      <c r="C1026">
        <v>2019</v>
      </c>
      <c r="D1026">
        <v>4</v>
      </c>
      <c r="E1026" t="s">
        <v>2377</v>
      </c>
      <c r="F1026">
        <v>127711</v>
      </c>
      <c r="G1026">
        <v>127711</v>
      </c>
    </row>
    <row r="1027" spans="1:7" hidden="1" x14ac:dyDescent="0.2">
      <c r="A1027" t="str">
        <f t="shared" si="15"/>
        <v>Belgium2019Q4</v>
      </c>
      <c r="B1027" t="s">
        <v>3</v>
      </c>
      <c r="C1027">
        <v>2019</v>
      </c>
      <c r="D1027">
        <v>4</v>
      </c>
      <c r="E1027" t="s">
        <v>3278</v>
      </c>
    </row>
    <row r="1028" spans="1:7" hidden="1" x14ac:dyDescent="0.2">
      <c r="A1028" t="str">
        <f t="shared" si="15"/>
        <v>Belgium2019Q4</v>
      </c>
      <c r="B1028" t="s">
        <v>3</v>
      </c>
      <c r="C1028">
        <v>2019</v>
      </c>
      <c r="D1028">
        <v>4</v>
      </c>
      <c r="E1028" t="s">
        <v>3279</v>
      </c>
    </row>
    <row r="1029" spans="1:7" hidden="1" x14ac:dyDescent="0.2">
      <c r="A1029" t="str">
        <f t="shared" si="15"/>
        <v>Belgium2019Q4</v>
      </c>
      <c r="B1029" t="s">
        <v>3</v>
      </c>
      <c r="C1029">
        <v>2019</v>
      </c>
      <c r="D1029">
        <v>4</v>
      </c>
      <c r="E1029" t="s">
        <v>3280</v>
      </c>
    </row>
    <row r="1030" spans="1:7" x14ac:dyDescent="0.2">
      <c r="A1030" t="str">
        <f t="shared" si="15"/>
        <v>Belgium2020Q1</v>
      </c>
      <c r="B1030" t="s">
        <v>3</v>
      </c>
      <c r="C1030">
        <v>2020</v>
      </c>
      <c r="D1030">
        <v>1</v>
      </c>
      <c r="E1030" t="s">
        <v>2377</v>
      </c>
      <c r="F1030">
        <v>116031</v>
      </c>
      <c r="G1030">
        <v>116031</v>
      </c>
    </row>
    <row r="1031" spans="1:7" hidden="1" x14ac:dyDescent="0.2">
      <c r="A1031" t="str">
        <f t="shared" ref="A1031:A1094" si="16">_xlfn.TEXTJOIN(,TRUE,B1031,C1031,"Q",D1031)</f>
        <v>Belgium2020Q1</v>
      </c>
      <c r="B1031" t="s">
        <v>3</v>
      </c>
      <c r="C1031">
        <v>2020</v>
      </c>
      <c r="D1031">
        <v>1</v>
      </c>
      <c r="E1031" t="s">
        <v>3278</v>
      </c>
    </row>
    <row r="1032" spans="1:7" hidden="1" x14ac:dyDescent="0.2">
      <c r="A1032" t="str">
        <f t="shared" si="16"/>
        <v>Belgium2020Q1</v>
      </c>
      <c r="B1032" t="s">
        <v>3</v>
      </c>
      <c r="C1032">
        <v>2020</v>
      </c>
      <c r="D1032">
        <v>1</v>
      </c>
      <c r="E1032" t="s">
        <v>3279</v>
      </c>
    </row>
    <row r="1033" spans="1:7" hidden="1" x14ac:dyDescent="0.2">
      <c r="A1033" t="str">
        <f t="shared" si="16"/>
        <v>Belgium2020Q1</v>
      </c>
      <c r="B1033" t="s">
        <v>3</v>
      </c>
      <c r="C1033">
        <v>2020</v>
      </c>
      <c r="D1033">
        <v>1</v>
      </c>
      <c r="E1033" t="s">
        <v>3280</v>
      </c>
    </row>
    <row r="1034" spans="1:7" x14ac:dyDescent="0.2">
      <c r="A1034" t="str">
        <f t="shared" si="16"/>
        <v>Belgium2020Q2</v>
      </c>
      <c r="B1034" t="s">
        <v>3</v>
      </c>
      <c r="C1034">
        <v>2020</v>
      </c>
      <c r="D1034">
        <v>2</v>
      </c>
      <c r="E1034" t="s">
        <v>2377</v>
      </c>
      <c r="F1034">
        <v>105644</v>
      </c>
      <c r="G1034">
        <v>105644</v>
      </c>
    </row>
    <row r="1035" spans="1:7" hidden="1" x14ac:dyDescent="0.2">
      <c r="A1035" t="str">
        <f t="shared" si="16"/>
        <v>Belgium2020Q2</v>
      </c>
      <c r="B1035" t="s">
        <v>3</v>
      </c>
      <c r="C1035">
        <v>2020</v>
      </c>
      <c r="D1035">
        <v>2</v>
      </c>
      <c r="E1035" t="s">
        <v>3278</v>
      </c>
    </row>
    <row r="1036" spans="1:7" hidden="1" x14ac:dyDescent="0.2">
      <c r="A1036" t="str">
        <f t="shared" si="16"/>
        <v>Belgium2020Q2</v>
      </c>
      <c r="B1036" t="s">
        <v>3</v>
      </c>
      <c r="C1036">
        <v>2020</v>
      </c>
      <c r="D1036">
        <v>2</v>
      </c>
      <c r="E1036" t="s">
        <v>3279</v>
      </c>
    </row>
    <row r="1037" spans="1:7" hidden="1" x14ac:dyDescent="0.2">
      <c r="A1037" t="str">
        <f t="shared" si="16"/>
        <v>Belgium2020Q2</v>
      </c>
      <c r="B1037" t="s">
        <v>3</v>
      </c>
      <c r="C1037">
        <v>2020</v>
      </c>
      <c r="D1037">
        <v>2</v>
      </c>
      <c r="E1037" t="s">
        <v>3280</v>
      </c>
    </row>
    <row r="1038" spans="1:7" x14ac:dyDescent="0.2">
      <c r="A1038" t="str">
        <f t="shared" si="16"/>
        <v>Belgium2020Q3</v>
      </c>
      <c r="B1038" t="s">
        <v>3</v>
      </c>
      <c r="C1038">
        <v>2020</v>
      </c>
      <c r="D1038">
        <v>3</v>
      </c>
      <c r="E1038" t="s">
        <v>2377</v>
      </c>
      <c r="F1038">
        <v>113945</v>
      </c>
      <c r="G1038">
        <v>113945</v>
      </c>
    </row>
    <row r="1039" spans="1:7" hidden="1" x14ac:dyDescent="0.2">
      <c r="A1039" t="str">
        <f t="shared" si="16"/>
        <v>Belgium2020Q3</v>
      </c>
      <c r="B1039" t="s">
        <v>3</v>
      </c>
      <c r="C1039">
        <v>2020</v>
      </c>
      <c r="D1039">
        <v>3</v>
      </c>
      <c r="E1039" t="s">
        <v>3278</v>
      </c>
    </row>
    <row r="1040" spans="1:7" hidden="1" x14ac:dyDescent="0.2">
      <c r="A1040" t="str">
        <f t="shared" si="16"/>
        <v>Belgium2020Q3</v>
      </c>
      <c r="B1040" t="s">
        <v>3</v>
      </c>
      <c r="C1040">
        <v>2020</v>
      </c>
      <c r="D1040">
        <v>3</v>
      </c>
      <c r="E1040" t="s">
        <v>3279</v>
      </c>
    </row>
    <row r="1041" spans="1:7" hidden="1" x14ac:dyDescent="0.2">
      <c r="A1041" t="str">
        <f t="shared" si="16"/>
        <v>Belgium2020Q3</v>
      </c>
      <c r="B1041" t="s">
        <v>3</v>
      </c>
      <c r="C1041">
        <v>2020</v>
      </c>
      <c r="D1041">
        <v>3</v>
      </c>
      <c r="E1041" t="s">
        <v>3280</v>
      </c>
    </row>
    <row r="1042" spans="1:7" x14ac:dyDescent="0.2">
      <c r="A1042" t="str">
        <f t="shared" si="16"/>
        <v>Belgium2020Q4</v>
      </c>
      <c r="B1042" t="s">
        <v>3</v>
      </c>
      <c r="C1042">
        <v>2020</v>
      </c>
      <c r="D1042">
        <v>4</v>
      </c>
      <c r="E1042" t="s">
        <v>2377</v>
      </c>
      <c r="F1042">
        <v>124206</v>
      </c>
      <c r="G1042">
        <v>124206</v>
      </c>
    </row>
    <row r="1043" spans="1:7" hidden="1" x14ac:dyDescent="0.2">
      <c r="A1043" t="str">
        <f t="shared" si="16"/>
        <v>Belgium2020Q4</v>
      </c>
      <c r="B1043" t="s">
        <v>3</v>
      </c>
      <c r="C1043">
        <v>2020</v>
      </c>
      <c r="D1043">
        <v>4</v>
      </c>
      <c r="E1043" t="s">
        <v>3278</v>
      </c>
    </row>
    <row r="1044" spans="1:7" hidden="1" x14ac:dyDescent="0.2">
      <c r="A1044" t="str">
        <f t="shared" si="16"/>
        <v>Belgium2020Q4</v>
      </c>
      <c r="B1044" t="s">
        <v>3</v>
      </c>
      <c r="C1044">
        <v>2020</v>
      </c>
      <c r="D1044">
        <v>4</v>
      </c>
      <c r="E1044" t="s">
        <v>3279</v>
      </c>
    </row>
    <row r="1045" spans="1:7" hidden="1" x14ac:dyDescent="0.2">
      <c r="A1045" t="str">
        <f t="shared" si="16"/>
        <v>Belgium2020Q4</v>
      </c>
      <c r="B1045" t="s">
        <v>3</v>
      </c>
      <c r="C1045">
        <v>2020</v>
      </c>
      <c r="D1045">
        <v>4</v>
      </c>
      <c r="E1045" t="s">
        <v>3280</v>
      </c>
    </row>
    <row r="1046" spans="1:7" x14ac:dyDescent="0.2">
      <c r="A1046" t="str">
        <f t="shared" si="16"/>
        <v>Belgium2021Q1</v>
      </c>
      <c r="B1046" t="s">
        <v>3</v>
      </c>
      <c r="C1046">
        <v>2021</v>
      </c>
      <c r="D1046">
        <v>1</v>
      </c>
      <c r="E1046" t="s">
        <v>2377</v>
      </c>
      <c r="F1046">
        <v>118204</v>
      </c>
      <c r="G1046">
        <v>118204</v>
      </c>
    </row>
    <row r="1047" spans="1:7" hidden="1" x14ac:dyDescent="0.2">
      <c r="A1047" t="str">
        <f t="shared" si="16"/>
        <v>Belgium2021Q1</v>
      </c>
      <c r="B1047" t="s">
        <v>3</v>
      </c>
      <c r="C1047">
        <v>2021</v>
      </c>
      <c r="D1047">
        <v>1</v>
      </c>
      <c r="E1047" t="s">
        <v>3278</v>
      </c>
    </row>
    <row r="1048" spans="1:7" hidden="1" x14ac:dyDescent="0.2">
      <c r="A1048" t="str">
        <f t="shared" si="16"/>
        <v>Belgium2021Q1</v>
      </c>
      <c r="B1048" t="s">
        <v>3</v>
      </c>
      <c r="C1048">
        <v>2021</v>
      </c>
      <c r="D1048">
        <v>1</v>
      </c>
      <c r="E1048" t="s">
        <v>3279</v>
      </c>
    </row>
    <row r="1049" spans="1:7" hidden="1" x14ac:dyDescent="0.2">
      <c r="A1049" t="str">
        <f t="shared" si="16"/>
        <v>Belgium2021Q1</v>
      </c>
      <c r="B1049" t="s">
        <v>3</v>
      </c>
      <c r="C1049">
        <v>2021</v>
      </c>
      <c r="D1049">
        <v>1</v>
      </c>
      <c r="E1049" t="s">
        <v>3280</v>
      </c>
    </row>
    <row r="1050" spans="1:7" x14ac:dyDescent="0.2">
      <c r="A1050" t="str">
        <f t="shared" si="16"/>
        <v>Belgium2021Q2</v>
      </c>
      <c r="B1050" t="s">
        <v>3</v>
      </c>
      <c r="C1050">
        <v>2021</v>
      </c>
      <c r="D1050">
        <v>2</v>
      </c>
      <c r="E1050" t="s">
        <v>2377</v>
      </c>
      <c r="F1050">
        <v>124635</v>
      </c>
      <c r="G1050">
        <v>124635</v>
      </c>
    </row>
    <row r="1051" spans="1:7" hidden="1" x14ac:dyDescent="0.2">
      <c r="A1051" t="str">
        <f t="shared" si="16"/>
        <v>Belgium2021Q2</v>
      </c>
      <c r="B1051" t="s">
        <v>3</v>
      </c>
      <c r="C1051">
        <v>2021</v>
      </c>
      <c r="D1051">
        <v>2</v>
      </c>
      <c r="E1051" t="s">
        <v>3278</v>
      </c>
    </row>
    <row r="1052" spans="1:7" hidden="1" x14ac:dyDescent="0.2">
      <c r="A1052" t="str">
        <f t="shared" si="16"/>
        <v>Belgium2021Q2</v>
      </c>
      <c r="B1052" t="s">
        <v>3</v>
      </c>
      <c r="C1052">
        <v>2021</v>
      </c>
      <c r="D1052">
        <v>2</v>
      </c>
      <c r="E1052" t="s">
        <v>3279</v>
      </c>
    </row>
    <row r="1053" spans="1:7" hidden="1" x14ac:dyDescent="0.2">
      <c r="A1053" t="str">
        <f t="shared" si="16"/>
        <v>Belgium2021Q2</v>
      </c>
      <c r="B1053" t="s">
        <v>3</v>
      </c>
      <c r="C1053">
        <v>2021</v>
      </c>
      <c r="D1053">
        <v>2</v>
      </c>
      <c r="E1053" t="s">
        <v>3280</v>
      </c>
    </row>
    <row r="1054" spans="1:7" x14ac:dyDescent="0.2">
      <c r="A1054" t="str">
        <f t="shared" si="16"/>
        <v>Belgium2021Q3</v>
      </c>
      <c r="B1054" t="s">
        <v>3</v>
      </c>
      <c r="C1054">
        <v>2021</v>
      </c>
      <c r="D1054">
        <v>3</v>
      </c>
      <c r="E1054" t="s">
        <v>2377</v>
      </c>
      <c r="F1054">
        <v>122848</v>
      </c>
      <c r="G1054">
        <v>122848</v>
      </c>
    </row>
    <row r="1055" spans="1:7" hidden="1" x14ac:dyDescent="0.2">
      <c r="A1055" t="str">
        <f t="shared" si="16"/>
        <v>Belgium2021Q3</v>
      </c>
      <c r="B1055" t="s">
        <v>3</v>
      </c>
      <c r="C1055">
        <v>2021</v>
      </c>
      <c r="D1055">
        <v>3</v>
      </c>
      <c r="E1055" t="s">
        <v>3278</v>
      </c>
    </row>
    <row r="1056" spans="1:7" hidden="1" x14ac:dyDescent="0.2">
      <c r="A1056" t="str">
        <f t="shared" si="16"/>
        <v>Belgium2021Q3</v>
      </c>
      <c r="B1056" t="s">
        <v>3</v>
      </c>
      <c r="C1056">
        <v>2021</v>
      </c>
      <c r="D1056">
        <v>3</v>
      </c>
      <c r="E1056" t="s">
        <v>3279</v>
      </c>
    </row>
    <row r="1057" spans="1:7" hidden="1" x14ac:dyDescent="0.2">
      <c r="A1057" t="str">
        <f t="shared" si="16"/>
        <v>Belgium2021Q3</v>
      </c>
      <c r="B1057" t="s">
        <v>3</v>
      </c>
      <c r="C1057">
        <v>2021</v>
      </c>
      <c r="D1057">
        <v>3</v>
      </c>
      <c r="E1057" t="s">
        <v>3280</v>
      </c>
    </row>
    <row r="1058" spans="1:7" x14ac:dyDescent="0.2">
      <c r="A1058" t="str">
        <f t="shared" si="16"/>
        <v>Belgium2021Q4</v>
      </c>
      <c r="B1058" t="s">
        <v>3</v>
      </c>
      <c r="C1058">
        <v>2021</v>
      </c>
      <c r="D1058">
        <v>4</v>
      </c>
      <c r="E1058" t="s">
        <v>2377</v>
      </c>
      <c r="F1058">
        <v>136625</v>
      </c>
      <c r="G1058">
        <v>136625</v>
      </c>
    </row>
    <row r="1059" spans="1:7" hidden="1" x14ac:dyDescent="0.2">
      <c r="A1059" t="str">
        <f t="shared" si="16"/>
        <v>Belgium2021Q4</v>
      </c>
      <c r="B1059" t="s">
        <v>3</v>
      </c>
      <c r="C1059">
        <v>2021</v>
      </c>
      <c r="D1059">
        <v>4</v>
      </c>
      <c r="E1059" t="s">
        <v>3278</v>
      </c>
    </row>
    <row r="1060" spans="1:7" hidden="1" x14ac:dyDescent="0.2">
      <c r="A1060" t="str">
        <f t="shared" si="16"/>
        <v>Belgium2021Q4</v>
      </c>
      <c r="B1060" t="s">
        <v>3</v>
      </c>
      <c r="C1060">
        <v>2021</v>
      </c>
      <c r="D1060">
        <v>4</v>
      </c>
      <c r="E1060" t="s">
        <v>3279</v>
      </c>
    </row>
    <row r="1061" spans="1:7" hidden="1" x14ac:dyDescent="0.2">
      <c r="A1061" t="str">
        <f t="shared" si="16"/>
        <v>Belgium2021Q4</v>
      </c>
      <c r="B1061" t="s">
        <v>3</v>
      </c>
      <c r="C1061">
        <v>2021</v>
      </c>
      <c r="D1061">
        <v>4</v>
      </c>
      <c r="E1061" t="s">
        <v>3280</v>
      </c>
    </row>
    <row r="1062" spans="1:7" x14ac:dyDescent="0.2">
      <c r="A1062" t="str">
        <f t="shared" si="16"/>
        <v>Canada2000Q1</v>
      </c>
      <c r="B1062" t="s">
        <v>4</v>
      </c>
      <c r="C1062">
        <v>2000</v>
      </c>
      <c r="D1062">
        <v>1</v>
      </c>
      <c r="E1062" t="s">
        <v>2377</v>
      </c>
      <c r="F1062">
        <v>257878</v>
      </c>
      <c r="G1062">
        <v>257878</v>
      </c>
    </row>
    <row r="1063" spans="1:7" hidden="1" x14ac:dyDescent="0.2">
      <c r="A1063" t="str">
        <f t="shared" si="16"/>
        <v>Canada2000Q1</v>
      </c>
      <c r="B1063" t="s">
        <v>4</v>
      </c>
      <c r="C1063">
        <v>2000</v>
      </c>
      <c r="D1063">
        <v>1</v>
      </c>
      <c r="E1063" t="s">
        <v>3278</v>
      </c>
      <c r="F1063">
        <v>1031512</v>
      </c>
      <c r="G1063">
        <v>1031512</v>
      </c>
    </row>
    <row r="1064" spans="1:7" hidden="1" x14ac:dyDescent="0.2">
      <c r="A1064" t="str">
        <f t="shared" si="16"/>
        <v>Canada2000Q1</v>
      </c>
      <c r="B1064" t="s">
        <v>4</v>
      </c>
      <c r="C1064">
        <v>2000</v>
      </c>
      <c r="D1064">
        <v>1</v>
      </c>
      <c r="E1064" t="s">
        <v>3279</v>
      </c>
    </row>
    <row r="1065" spans="1:7" hidden="1" x14ac:dyDescent="0.2">
      <c r="A1065" t="str">
        <f t="shared" si="16"/>
        <v>Canada2000Q1</v>
      </c>
      <c r="B1065" t="s">
        <v>4</v>
      </c>
      <c r="C1065">
        <v>2000</v>
      </c>
      <c r="D1065">
        <v>1</v>
      </c>
      <c r="E1065" t="s">
        <v>3280</v>
      </c>
    </row>
    <row r="1066" spans="1:7" x14ac:dyDescent="0.2">
      <c r="A1066" t="str">
        <f t="shared" si="16"/>
        <v>Canada2000Q2</v>
      </c>
      <c r="B1066" t="s">
        <v>4</v>
      </c>
      <c r="C1066">
        <v>2000</v>
      </c>
      <c r="D1066">
        <v>2</v>
      </c>
      <c r="E1066" t="s">
        <v>2377</v>
      </c>
      <c r="F1066">
        <v>274521</v>
      </c>
      <c r="G1066">
        <v>274521</v>
      </c>
    </row>
    <row r="1067" spans="1:7" hidden="1" x14ac:dyDescent="0.2">
      <c r="A1067" t="str">
        <f t="shared" si="16"/>
        <v>Canada2000Q2</v>
      </c>
      <c r="B1067" t="s">
        <v>4</v>
      </c>
      <c r="C1067">
        <v>2000</v>
      </c>
      <c r="D1067">
        <v>2</v>
      </c>
      <c r="E1067" t="s">
        <v>3278</v>
      </c>
      <c r="F1067">
        <v>1098084</v>
      </c>
      <c r="G1067">
        <v>1098084</v>
      </c>
    </row>
    <row r="1068" spans="1:7" hidden="1" x14ac:dyDescent="0.2">
      <c r="A1068" t="str">
        <f t="shared" si="16"/>
        <v>Canada2000Q2</v>
      </c>
      <c r="B1068" t="s">
        <v>4</v>
      </c>
      <c r="C1068">
        <v>2000</v>
      </c>
      <c r="D1068">
        <v>2</v>
      </c>
      <c r="E1068" t="s">
        <v>3279</v>
      </c>
    </row>
    <row r="1069" spans="1:7" hidden="1" x14ac:dyDescent="0.2">
      <c r="A1069" t="str">
        <f t="shared" si="16"/>
        <v>Canada2000Q2</v>
      </c>
      <c r="B1069" t="s">
        <v>4</v>
      </c>
      <c r="C1069">
        <v>2000</v>
      </c>
      <c r="D1069">
        <v>2</v>
      </c>
      <c r="E1069" t="s">
        <v>3280</v>
      </c>
    </row>
    <row r="1070" spans="1:7" x14ac:dyDescent="0.2">
      <c r="A1070" t="str">
        <f t="shared" si="16"/>
        <v>Canada2000Q3</v>
      </c>
      <c r="B1070" t="s">
        <v>4</v>
      </c>
      <c r="C1070">
        <v>2000</v>
      </c>
      <c r="D1070">
        <v>3</v>
      </c>
      <c r="E1070" t="s">
        <v>2377</v>
      </c>
      <c r="F1070">
        <v>287734</v>
      </c>
      <c r="G1070">
        <v>287734</v>
      </c>
    </row>
    <row r="1071" spans="1:7" hidden="1" x14ac:dyDescent="0.2">
      <c r="A1071" t="str">
        <f t="shared" si="16"/>
        <v>Canada2000Q3</v>
      </c>
      <c r="B1071" t="s">
        <v>4</v>
      </c>
      <c r="C1071">
        <v>2000</v>
      </c>
      <c r="D1071">
        <v>3</v>
      </c>
      <c r="E1071" t="s">
        <v>3278</v>
      </c>
      <c r="F1071">
        <v>1150936</v>
      </c>
      <c r="G1071">
        <v>1150936</v>
      </c>
    </row>
    <row r="1072" spans="1:7" hidden="1" x14ac:dyDescent="0.2">
      <c r="A1072" t="str">
        <f t="shared" si="16"/>
        <v>Canada2000Q3</v>
      </c>
      <c r="B1072" t="s">
        <v>4</v>
      </c>
      <c r="C1072">
        <v>2000</v>
      </c>
      <c r="D1072">
        <v>3</v>
      </c>
      <c r="E1072" t="s">
        <v>3279</v>
      </c>
    </row>
    <row r="1073" spans="1:7" hidden="1" x14ac:dyDescent="0.2">
      <c r="A1073" t="str">
        <f t="shared" si="16"/>
        <v>Canada2000Q3</v>
      </c>
      <c r="B1073" t="s">
        <v>4</v>
      </c>
      <c r="C1073">
        <v>2000</v>
      </c>
      <c r="D1073">
        <v>3</v>
      </c>
      <c r="E1073" t="s">
        <v>3280</v>
      </c>
    </row>
    <row r="1074" spans="1:7" x14ac:dyDescent="0.2">
      <c r="A1074" t="str">
        <f t="shared" si="16"/>
        <v>Canada2000Q4</v>
      </c>
      <c r="B1074" t="s">
        <v>4</v>
      </c>
      <c r="C1074">
        <v>2000</v>
      </c>
      <c r="D1074">
        <v>4</v>
      </c>
      <c r="E1074" t="s">
        <v>2377</v>
      </c>
      <c r="F1074">
        <v>285938</v>
      </c>
      <c r="G1074">
        <v>285938</v>
      </c>
    </row>
    <row r="1075" spans="1:7" hidden="1" x14ac:dyDescent="0.2">
      <c r="A1075" t="str">
        <f t="shared" si="16"/>
        <v>Canada2000Q4</v>
      </c>
      <c r="B1075" t="s">
        <v>4</v>
      </c>
      <c r="C1075">
        <v>2000</v>
      </c>
      <c r="D1075">
        <v>4</v>
      </c>
      <c r="E1075" t="s">
        <v>3278</v>
      </c>
      <c r="F1075">
        <v>1143752</v>
      </c>
      <c r="G1075">
        <v>1143752</v>
      </c>
    </row>
    <row r="1076" spans="1:7" hidden="1" x14ac:dyDescent="0.2">
      <c r="A1076" t="str">
        <f t="shared" si="16"/>
        <v>Canada2000Q4</v>
      </c>
      <c r="B1076" t="s">
        <v>4</v>
      </c>
      <c r="C1076">
        <v>2000</v>
      </c>
      <c r="D1076">
        <v>4</v>
      </c>
      <c r="E1076" t="s">
        <v>3279</v>
      </c>
    </row>
    <row r="1077" spans="1:7" hidden="1" x14ac:dyDescent="0.2">
      <c r="A1077" t="str">
        <f t="shared" si="16"/>
        <v>Canada2000Q4</v>
      </c>
      <c r="B1077" t="s">
        <v>4</v>
      </c>
      <c r="C1077">
        <v>2000</v>
      </c>
      <c r="D1077">
        <v>4</v>
      </c>
      <c r="E1077" t="s">
        <v>3280</v>
      </c>
    </row>
    <row r="1078" spans="1:7" x14ac:dyDescent="0.2">
      <c r="A1078" t="str">
        <f t="shared" si="16"/>
        <v>Canada2001Q1</v>
      </c>
      <c r="B1078" t="s">
        <v>4</v>
      </c>
      <c r="C1078">
        <v>2001</v>
      </c>
      <c r="D1078">
        <v>1</v>
      </c>
      <c r="E1078" t="s">
        <v>2377</v>
      </c>
      <c r="F1078">
        <v>277284</v>
      </c>
      <c r="G1078">
        <v>277284</v>
      </c>
    </row>
    <row r="1079" spans="1:7" hidden="1" x14ac:dyDescent="0.2">
      <c r="A1079" t="str">
        <f t="shared" si="16"/>
        <v>Canada2001Q1</v>
      </c>
      <c r="B1079" t="s">
        <v>4</v>
      </c>
      <c r="C1079">
        <v>2001</v>
      </c>
      <c r="D1079">
        <v>1</v>
      </c>
      <c r="E1079" t="s">
        <v>3278</v>
      </c>
      <c r="F1079">
        <v>1109136</v>
      </c>
      <c r="G1079">
        <v>1109136</v>
      </c>
    </row>
    <row r="1080" spans="1:7" hidden="1" x14ac:dyDescent="0.2">
      <c r="A1080" t="str">
        <f t="shared" si="16"/>
        <v>Canada2001Q1</v>
      </c>
      <c r="B1080" t="s">
        <v>4</v>
      </c>
      <c r="C1080">
        <v>2001</v>
      </c>
      <c r="D1080">
        <v>1</v>
      </c>
      <c r="E1080" t="s">
        <v>3279</v>
      </c>
    </row>
    <row r="1081" spans="1:7" hidden="1" x14ac:dyDescent="0.2">
      <c r="A1081" t="str">
        <f t="shared" si="16"/>
        <v>Canada2001Q1</v>
      </c>
      <c r="B1081" t="s">
        <v>4</v>
      </c>
      <c r="C1081">
        <v>2001</v>
      </c>
      <c r="D1081">
        <v>1</v>
      </c>
      <c r="E1081" t="s">
        <v>3280</v>
      </c>
    </row>
    <row r="1082" spans="1:7" x14ac:dyDescent="0.2">
      <c r="A1082" t="str">
        <f t="shared" si="16"/>
        <v>Canada2001Q2</v>
      </c>
      <c r="B1082" t="s">
        <v>4</v>
      </c>
      <c r="C1082">
        <v>2001</v>
      </c>
      <c r="D1082">
        <v>2</v>
      </c>
      <c r="E1082" t="s">
        <v>2377</v>
      </c>
      <c r="F1082">
        <v>287272</v>
      </c>
      <c r="G1082">
        <v>287272</v>
      </c>
    </row>
    <row r="1083" spans="1:7" hidden="1" x14ac:dyDescent="0.2">
      <c r="A1083" t="str">
        <f t="shared" si="16"/>
        <v>Canada2001Q2</v>
      </c>
      <c r="B1083" t="s">
        <v>4</v>
      </c>
      <c r="C1083">
        <v>2001</v>
      </c>
      <c r="D1083">
        <v>2</v>
      </c>
      <c r="E1083" t="s">
        <v>3278</v>
      </c>
      <c r="F1083">
        <v>1149088</v>
      </c>
      <c r="G1083">
        <v>1149088</v>
      </c>
    </row>
    <row r="1084" spans="1:7" hidden="1" x14ac:dyDescent="0.2">
      <c r="A1084" t="str">
        <f t="shared" si="16"/>
        <v>Canada2001Q2</v>
      </c>
      <c r="B1084" t="s">
        <v>4</v>
      </c>
      <c r="C1084">
        <v>2001</v>
      </c>
      <c r="D1084">
        <v>2</v>
      </c>
      <c r="E1084" t="s">
        <v>3279</v>
      </c>
    </row>
    <row r="1085" spans="1:7" hidden="1" x14ac:dyDescent="0.2">
      <c r="A1085" t="str">
        <f t="shared" si="16"/>
        <v>Canada2001Q2</v>
      </c>
      <c r="B1085" t="s">
        <v>4</v>
      </c>
      <c r="C1085">
        <v>2001</v>
      </c>
      <c r="D1085">
        <v>2</v>
      </c>
      <c r="E1085" t="s">
        <v>3280</v>
      </c>
    </row>
    <row r="1086" spans="1:7" x14ac:dyDescent="0.2">
      <c r="A1086" t="str">
        <f t="shared" si="16"/>
        <v>Canada2001Q3</v>
      </c>
      <c r="B1086" t="s">
        <v>4</v>
      </c>
      <c r="C1086">
        <v>2001</v>
      </c>
      <c r="D1086">
        <v>3</v>
      </c>
      <c r="E1086" t="s">
        <v>2377</v>
      </c>
      <c r="F1086">
        <v>291890</v>
      </c>
      <c r="G1086">
        <v>291890</v>
      </c>
    </row>
    <row r="1087" spans="1:7" hidden="1" x14ac:dyDescent="0.2">
      <c r="A1087" t="str">
        <f t="shared" si="16"/>
        <v>Canada2001Q3</v>
      </c>
      <c r="B1087" t="s">
        <v>4</v>
      </c>
      <c r="C1087">
        <v>2001</v>
      </c>
      <c r="D1087">
        <v>3</v>
      </c>
      <c r="E1087" t="s">
        <v>3278</v>
      </c>
      <c r="F1087">
        <v>1167560</v>
      </c>
      <c r="G1087">
        <v>1167560</v>
      </c>
    </row>
    <row r="1088" spans="1:7" hidden="1" x14ac:dyDescent="0.2">
      <c r="A1088" t="str">
        <f t="shared" si="16"/>
        <v>Canada2001Q3</v>
      </c>
      <c r="B1088" t="s">
        <v>4</v>
      </c>
      <c r="C1088">
        <v>2001</v>
      </c>
      <c r="D1088">
        <v>3</v>
      </c>
      <c r="E1088" t="s">
        <v>3279</v>
      </c>
    </row>
    <row r="1089" spans="1:7" hidden="1" x14ac:dyDescent="0.2">
      <c r="A1089" t="str">
        <f t="shared" si="16"/>
        <v>Canada2001Q3</v>
      </c>
      <c r="B1089" t="s">
        <v>4</v>
      </c>
      <c r="C1089">
        <v>2001</v>
      </c>
      <c r="D1089">
        <v>3</v>
      </c>
      <c r="E1089" t="s">
        <v>3280</v>
      </c>
    </row>
    <row r="1090" spans="1:7" x14ac:dyDescent="0.2">
      <c r="A1090" t="str">
        <f t="shared" si="16"/>
        <v>Canada2001Q4</v>
      </c>
      <c r="B1090" t="s">
        <v>4</v>
      </c>
      <c r="C1090">
        <v>2001</v>
      </c>
      <c r="D1090">
        <v>4</v>
      </c>
      <c r="E1090" t="s">
        <v>2377</v>
      </c>
      <c r="F1090">
        <v>288097</v>
      </c>
      <c r="G1090">
        <v>288097</v>
      </c>
    </row>
    <row r="1091" spans="1:7" hidden="1" x14ac:dyDescent="0.2">
      <c r="A1091" t="str">
        <f t="shared" si="16"/>
        <v>Canada2001Q4</v>
      </c>
      <c r="B1091" t="s">
        <v>4</v>
      </c>
      <c r="C1091">
        <v>2001</v>
      </c>
      <c r="D1091">
        <v>4</v>
      </c>
      <c r="E1091" t="s">
        <v>3278</v>
      </c>
      <c r="F1091">
        <v>1152388</v>
      </c>
      <c r="G1091">
        <v>1152388</v>
      </c>
    </row>
    <row r="1092" spans="1:7" hidden="1" x14ac:dyDescent="0.2">
      <c r="A1092" t="str">
        <f t="shared" si="16"/>
        <v>Canada2001Q4</v>
      </c>
      <c r="B1092" t="s">
        <v>4</v>
      </c>
      <c r="C1092">
        <v>2001</v>
      </c>
      <c r="D1092">
        <v>4</v>
      </c>
      <c r="E1092" t="s">
        <v>3279</v>
      </c>
    </row>
    <row r="1093" spans="1:7" hidden="1" x14ac:dyDescent="0.2">
      <c r="A1093" t="str">
        <f t="shared" si="16"/>
        <v>Canada2001Q4</v>
      </c>
      <c r="B1093" t="s">
        <v>4</v>
      </c>
      <c r="C1093">
        <v>2001</v>
      </c>
      <c r="D1093">
        <v>4</v>
      </c>
      <c r="E1093" t="s">
        <v>3280</v>
      </c>
    </row>
    <row r="1094" spans="1:7" x14ac:dyDescent="0.2">
      <c r="A1094" t="str">
        <f t="shared" si="16"/>
        <v>Canada2002Q1</v>
      </c>
      <c r="B1094" t="s">
        <v>4</v>
      </c>
      <c r="C1094">
        <v>2002</v>
      </c>
      <c r="D1094">
        <v>1</v>
      </c>
      <c r="E1094" t="s">
        <v>2377</v>
      </c>
      <c r="F1094">
        <v>278499</v>
      </c>
      <c r="G1094">
        <v>278499</v>
      </c>
    </row>
    <row r="1095" spans="1:7" hidden="1" x14ac:dyDescent="0.2">
      <c r="A1095" t="str">
        <f t="shared" ref="A1095:A1158" si="17">_xlfn.TEXTJOIN(,TRUE,B1095,C1095,"Q",D1095)</f>
        <v>Canada2002Q1</v>
      </c>
      <c r="B1095" t="s">
        <v>4</v>
      </c>
      <c r="C1095">
        <v>2002</v>
      </c>
      <c r="D1095">
        <v>1</v>
      </c>
      <c r="E1095" t="s">
        <v>3278</v>
      </c>
      <c r="F1095">
        <v>1113996</v>
      </c>
      <c r="G1095">
        <v>1113996</v>
      </c>
    </row>
    <row r="1096" spans="1:7" hidden="1" x14ac:dyDescent="0.2">
      <c r="A1096" t="str">
        <f t="shared" si="17"/>
        <v>Canada2002Q1</v>
      </c>
      <c r="B1096" t="s">
        <v>4</v>
      </c>
      <c r="C1096">
        <v>2002</v>
      </c>
      <c r="D1096">
        <v>1</v>
      </c>
      <c r="E1096" t="s">
        <v>3279</v>
      </c>
    </row>
    <row r="1097" spans="1:7" hidden="1" x14ac:dyDescent="0.2">
      <c r="A1097" t="str">
        <f t="shared" si="17"/>
        <v>Canada2002Q1</v>
      </c>
      <c r="B1097" t="s">
        <v>4</v>
      </c>
      <c r="C1097">
        <v>2002</v>
      </c>
      <c r="D1097">
        <v>1</v>
      </c>
      <c r="E1097" t="s">
        <v>3280</v>
      </c>
    </row>
    <row r="1098" spans="1:7" x14ac:dyDescent="0.2">
      <c r="A1098" t="str">
        <f t="shared" si="17"/>
        <v>Canada2002Q2</v>
      </c>
      <c r="B1098" t="s">
        <v>4</v>
      </c>
      <c r="C1098">
        <v>2002</v>
      </c>
      <c r="D1098">
        <v>2</v>
      </c>
      <c r="E1098" t="s">
        <v>2377</v>
      </c>
      <c r="F1098">
        <v>297094</v>
      </c>
      <c r="G1098">
        <v>297094</v>
      </c>
    </row>
    <row r="1099" spans="1:7" hidden="1" x14ac:dyDescent="0.2">
      <c r="A1099" t="str">
        <f t="shared" si="17"/>
        <v>Canada2002Q2</v>
      </c>
      <c r="B1099" t="s">
        <v>4</v>
      </c>
      <c r="C1099">
        <v>2002</v>
      </c>
      <c r="D1099">
        <v>2</v>
      </c>
      <c r="E1099" t="s">
        <v>3278</v>
      </c>
      <c r="F1099">
        <v>1188376</v>
      </c>
      <c r="G1099">
        <v>1188376</v>
      </c>
    </row>
    <row r="1100" spans="1:7" hidden="1" x14ac:dyDescent="0.2">
      <c r="A1100" t="str">
        <f t="shared" si="17"/>
        <v>Canada2002Q2</v>
      </c>
      <c r="B1100" t="s">
        <v>4</v>
      </c>
      <c r="C1100">
        <v>2002</v>
      </c>
      <c r="D1100">
        <v>2</v>
      </c>
      <c r="E1100" t="s">
        <v>3279</v>
      </c>
    </row>
    <row r="1101" spans="1:7" hidden="1" x14ac:dyDescent="0.2">
      <c r="A1101" t="str">
        <f t="shared" si="17"/>
        <v>Canada2002Q2</v>
      </c>
      <c r="B1101" t="s">
        <v>4</v>
      </c>
      <c r="C1101">
        <v>2002</v>
      </c>
      <c r="D1101">
        <v>2</v>
      </c>
      <c r="E1101" t="s">
        <v>3280</v>
      </c>
    </row>
    <row r="1102" spans="1:7" x14ac:dyDescent="0.2">
      <c r="A1102" t="str">
        <f t="shared" si="17"/>
        <v>Canada2002Q3</v>
      </c>
      <c r="B1102" t="s">
        <v>4</v>
      </c>
      <c r="C1102">
        <v>2002</v>
      </c>
      <c r="D1102">
        <v>3</v>
      </c>
      <c r="E1102" t="s">
        <v>2377</v>
      </c>
      <c r="F1102">
        <v>308927</v>
      </c>
      <c r="G1102">
        <v>308927</v>
      </c>
    </row>
    <row r="1103" spans="1:7" hidden="1" x14ac:dyDescent="0.2">
      <c r="A1103" t="str">
        <f t="shared" si="17"/>
        <v>Canada2002Q3</v>
      </c>
      <c r="B1103" t="s">
        <v>4</v>
      </c>
      <c r="C1103">
        <v>2002</v>
      </c>
      <c r="D1103">
        <v>3</v>
      </c>
      <c r="E1103" t="s">
        <v>3278</v>
      </c>
      <c r="F1103">
        <v>1235708</v>
      </c>
      <c r="G1103">
        <v>1235708</v>
      </c>
    </row>
    <row r="1104" spans="1:7" hidden="1" x14ac:dyDescent="0.2">
      <c r="A1104" t="str">
        <f t="shared" si="17"/>
        <v>Canada2002Q3</v>
      </c>
      <c r="B1104" t="s">
        <v>4</v>
      </c>
      <c r="C1104">
        <v>2002</v>
      </c>
      <c r="D1104">
        <v>3</v>
      </c>
      <c r="E1104" t="s">
        <v>3279</v>
      </c>
    </row>
    <row r="1105" spans="1:7" hidden="1" x14ac:dyDescent="0.2">
      <c r="A1105" t="str">
        <f t="shared" si="17"/>
        <v>Canada2002Q3</v>
      </c>
      <c r="B1105" t="s">
        <v>4</v>
      </c>
      <c r="C1105">
        <v>2002</v>
      </c>
      <c r="D1105">
        <v>3</v>
      </c>
      <c r="E1105" t="s">
        <v>3280</v>
      </c>
    </row>
    <row r="1106" spans="1:7" x14ac:dyDescent="0.2">
      <c r="A1106" t="str">
        <f t="shared" si="17"/>
        <v>Canada2002Q4</v>
      </c>
      <c r="B1106" t="s">
        <v>4</v>
      </c>
      <c r="C1106">
        <v>2002</v>
      </c>
      <c r="D1106">
        <v>4</v>
      </c>
      <c r="E1106" t="s">
        <v>2377</v>
      </c>
      <c r="F1106">
        <v>309174</v>
      </c>
      <c r="G1106">
        <v>309174</v>
      </c>
    </row>
    <row r="1107" spans="1:7" hidden="1" x14ac:dyDescent="0.2">
      <c r="A1107" t="str">
        <f t="shared" si="17"/>
        <v>Canada2002Q4</v>
      </c>
      <c r="B1107" t="s">
        <v>4</v>
      </c>
      <c r="C1107">
        <v>2002</v>
      </c>
      <c r="D1107">
        <v>4</v>
      </c>
      <c r="E1107" t="s">
        <v>3278</v>
      </c>
      <c r="F1107">
        <v>1236696</v>
      </c>
      <c r="G1107">
        <v>1236696</v>
      </c>
    </row>
    <row r="1108" spans="1:7" hidden="1" x14ac:dyDescent="0.2">
      <c r="A1108" t="str">
        <f t="shared" si="17"/>
        <v>Canada2002Q4</v>
      </c>
      <c r="B1108" t="s">
        <v>4</v>
      </c>
      <c r="C1108">
        <v>2002</v>
      </c>
      <c r="D1108">
        <v>4</v>
      </c>
      <c r="E1108" t="s">
        <v>3279</v>
      </c>
    </row>
    <row r="1109" spans="1:7" hidden="1" x14ac:dyDescent="0.2">
      <c r="A1109" t="str">
        <f t="shared" si="17"/>
        <v>Canada2002Q4</v>
      </c>
      <c r="B1109" t="s">
        <v>4</v>
      </c>
      <c r="C1109">
        <v>2002</v>
      </c>
      <c r="D1109">
        <v>4</v>
      </c>
      <c r="E1109" t="s">
        <v>3280</v>
      </c>
    </row>
    <row r="1110" spans="1:7" x14ac:dyDescent="0.2">
      <c r="A1110" t="str">
        <f t="shared" si="17"/>
        <v>Canada2003Q1</v>
      </c>
      <c r="B1110" t="s">
        <v>4</v>
      </c>
      <c r="C1110">
        <v>2003</v>
      </c>
      <c r="D1110">
        <v>1</v>
      </c>
      <c r="E1110" t="s">
        <v>2377</v>
      </c>
      <c r="F1110">
        <v>301290</v>
      </c>
      <c r="G1110">
        <v>301290</v>
      </c>
    </row>
    <row r="1111" spans="1:7" hidden="1" x14ac:dyDescent="0.2">
      <c r="A1111" t="str">
        <f t="shared" si="17"/>
        <v>Canada2003Q1</v>
      </c>
      <c r="B1111" t="s">
        <v>4</v>
      </c>
      <c r="C1111">
        <v>2003</v>
      </c>
      <c r="D1111">
        <v>1</v>
      </c>
      <c r="E1111" t="s">
        <v>3278</v>
      </c>
      <c r="F1111">
        <v>1205160</v>
      </c>
      <c r="G1111">
        <v>1205160</v>
      </c>
    </row>
    <row r="1112" spans="1:7" hidden="1" x14ac:dyDescent="0.2">
      <c r="A1112" t="str">
        <f t="shared" si="17"/>
        <v>Canada2003Q1</v>
      </c>
      <c r="B1112" t="s">
        <v>4</v>
      </c>
      <c r="C1112">
        <v>2003</v>
      </c>
      <c r="D1112">
        <v>1</v>
      </c>
      <c r="E1112" t="s">
        <v>3279</v>
      </c>
    </row>
    <row r="1113" spans="1:7" hidden="1" x14ac:dyDescent="0.2">
      <c r="A1113" t="str">
        <f t="shared" si="17"/>
        <v>Canada2003Q1</v>
      </c>
      <c r="B1113" t="s">
        <v>4</v>
      </c>
      <c r="C1113">
        <v>2003</v>
      </c>
      <c r="D1113">
        <v>1</v>
      </c>
      <c r="E1113" t="s">
        <v>3280</v>
      </c>
    </row>
    <row r="1114" spans="1:7" x14ac:dyDescent="0.2">
      <c r="A1114" t="str">
        <f t="shared" si="17"/>
        <v>Canada2003Q2</v>
      </c>
      <c r="B1114" t="s">
        <v>4</v>
      </c>
      <c r="C1114">
        <v>2003</v>
      </c>
      <c r="D1114">
        <v>2</v>
      </c>
      <c r="E1114" t="s">
        <v>2377</v>
      </c>
      <c r="F1114">
        <v>309049</v>
      </c>
      <c r="G1114">
        <v>309049</v>
      </c>
    </row>
    <row r="1115" spans="1:7" hidden="1" x14ac:dyDescent="0.2">
      <c r="A1115" t="str">
        <f t="shared" si="17"/>
        <v>Canada2003Q2</v>
      </c>
      <c r="B1115" t="s">
        <v>4</v>
      </c>
      <c r="C1115">
        <v>2003</v>
      </c>
      <c r="D1115">
        <v>2</v>
      </c>
      <c r="E1115" t="s">
        <v>3278</v>
      </c>
      <c r="F1115">
        <v>1236196</v>
      </c>
      <c r="G1115">
        <v>1236196</v>
      </c>
    </row>
    <row r="1116" spans="1:7" hidden="1" x14ac:dyDescent="0.2">
      <c r="A1116" t="str">
        <f t="shared" si="17"/>
        <v>Canada2003Q2</v>
      </c>
      <c r="B1116" t="s">
        <v>4</v>
      </c>
      <c r="C1116">
        <v>2003</v>
      </c>
      <c r="D1116">
        <v>2</v>
      </c>
      <c r="E1116" t="s">
        <v>3279</v>
      </c>
    </row>
    <row r="1117" spans="1:7" hidden="1" x14ac:dyDescent="0.2">
      <c r="A1117" t="str">
        <f t="shared" si="17"/>
        <v>Canada2003Q2</v>
      </c>
      <c r="B1117" t="s">
        <v>4</v>
      </c>
      <c r="C1117">
        <v>2003</v>
      </c>
      <c r="D1117">
        <v>2</v>
      </c>
      <c r="E1117" t="s">
        <v>3280</v>
      </c>
    </row>
    <row r="1118" spans="1:7" x14ac:dyDescent="0.2">
      <c r="A1118" t="str">
        <f t="shared" si="17"/>
        <v>Canada2003Q3</v>
      </c>
      <c r="B1118" t="s">
        <v>4</v>
      </c>
      <c r="C1118">
        <v>2003</v>
      </c>
      <c r="D1118">
        <v>3</v>
      </c>
      <c r="E1118" t="s">
        <v>2377</v>
      </c>
      <c r="F1118">
        <v>322993</v>
      </c>
      <c r="G1118">
        <v>322993</v>
      </c>
    </row>
    <row r="1119" spans="1:7" hidden="1" x14ac:dyDescent="0.2">
      <c r="A1119" t="str">
        <f t="shared" si="17"/>
        <v>Canada2003Q3</v>
      </c>
      <c r="B1119" t="s">
        <v>4</v>
      </c>
      <c r="C1119">
        <v>2003</v>
      </c>
      <c r="D1119">
        <v>3</v>
      </c>
      <c r="E1119" t="s">
        <v>3278</v>
      </c>
      <c r="F1119">
        <v>1291972</v>
      </c>
      <c r="G1119">
        <v>1291972</v>
      </c>
    </row>
    <row r="1120" spans="1:7" hidden="1" x14ac:dyDescent="0.2">
      <c r="A1120" t="str">
        <f t="shared" si="17"/>
        <v>Canada2003Q3</v>
      </c>
      <c r="B1120" t="s">
        <v>4</v>
      </c>
      <c r="C1120">
        <v>2003</v>
      </c>
      <c r="D1120">
        <v>3</v>
      </c>
      <c r="E1120" t="s">
        <v>3279</v>
      </c>
    </row>
    <row r="1121" spans="1:7" hidden="1" x14ac:dyDescent="0.2">
      <c r="A1121" t="str">
        <f t="shared" si="17"/>
        <v>Canada2003Q3</v>
      </c>
      <c r="B1121" t="s">
        <v>4</v>
      </c>
      <c r="C1121">
        <v>2003</v>
      </c>
      <c r="D1121">
        <v>3</v>
      </c>
      <c r="E1121" t="s">
        <v>3280</v>
      </c>
    </row>
    <row r="1122" spans="1:7" x14ac:dyDescent="0.2">
      <c r="A1122" t="str">
        <f t="shared" si="17"/>
        <v>Canada2003Q4</v>
      </c>
      <c r="B1122" t="s">
        <v>4</v>
      </c>
      <c r="C1122">
        <v>2003</v>
      </c>
      <c r="D1122">
        <v>4</v>
      </c>
      <c r="E1122" t="s">
        <v>2377</v>
      </c>
      <c r="F1122">
        <v>321415</v>
      </c>
      <c r="G1122">
        <v>321415</v>
      </c>
    </row>
    <row r="1123" spans="1:7" hidden="1" x14ac:dyDescent="0.2">
      <c r="A1123" t="str">
        <f t="shared" si="17"/>
        <v>Canada2003Q4</v>
      </c>
      <c r="B1123" t="s">
        <v>4</v>
      </c>
      <c r="C1123">
        <v>2003</v>
      </c>
      <c r="D1123">
        <v>4</v>
      </c>
      <c r="E1123" t="s">
        <v>3278</v>
      </c>
      <c r="F1123">
        <v>1285660</v>
      </c>
      <c r="G1123">
        <v>1285660</v>
      </c>
    </row>
    <row r="1124" spans="1:7" hidden="1" x14ac:dyDescent="0.2">
      <c r="A1124" t="str">
        <f t="shared" si="17"/>
        <v>Canada2003Q4</v>
      </c>
      <c r="B1124" t="s">
        <v>4</v>
      </c>
      <c r="C1124">
        <v>2003</v>
      </c>
      <c r="D1124">
        <v>4</v>
      </c>
      <c r="E1124" t="s">
        <v>3279</v>
      </c>
    </row>
    <row r="1125" spans="1:7" hidden="1" x14ac:dyDescent="0.2">
      <c r="A1125" t="str">
        <f t="shared" si="17"/>
        <v>Canada2003Q4</v>
      </c>
      <c r="B1125" t="s">
        <v>4</v>
      </c>
      <c r="C1125">
        <v>2003</v>
      </c>
      <c r="D1125">
        <v>4</v>
      </c>
      <c r="E1125" t="s">
        <v>3280</v>
      </c>
    </row>
    <row r="1126" spans="1:7" x14ac:dyDescent="0.2">
      <c r="A1126" t="str">
        <f t="shared" si="17"/>
        <v>Canada2004Q1</v>
      </c>
      <c r="B1126" t="s">
        <v>4</v>
      </c>
      <c r="C1126">
        <v>2004</v>
      </c>
      <c r="D1126">
        <v>1</v>
      </c>
      <c r="E1126" t="s">
        <v>2377</v>
      </c>
      <c r="F1126">
        <v>312726</v>
      </c>
      <c r="G1126">
        <v>312726</v>
      </c>
    </row>
    <row r="1127" spans="1:7" hidden="1" x14ac:dyDescent="0.2">
      <c r="A1127" t="str">
        <f t="shared" si="17"/>
        <v>Canada2004Q1</v>
      </c>
      <c r="B1127" t="s">
        <v>4</v>
      </c>
      <c r="C1127">
        <v>2004</v>
      </c>
      <c r="D1127">
        <v>1</v>
      </c>
      <c r="E1127" t="s">
        <v>3278</v>
      </c>
      <c r="F1127">
        <v>1250904</v>
      </c>
      <c r="G1127">
        <v>1250904</v>
      </c>
    </row>
    <row r="1128" spans="1:7" hidden="1" x14ac:dyDescent="0.2">
      <c r="A1128" t="str">
        <f t="shared" si="17"/>
        <v>Canada2004Q1</v>
      </c>
      <c r="B1128" t="s">
        <v>4</v>
      </c>
      <c r="C1128">
        <v>2004</v>
      </c>
      <c r="D1128">
        <v>1</v>
      </c>
      <c r="E1128" t="s">
        <v>3279</v>
      </c>
    </row>
    <row r="1129" spans="1:7" hidden="1" x14ac:dyDescent="0.2">
      <c r="A1129" t="str">
        <f t="shared" si="17"/>
        <v>Canada2004Q1</v>
      </c>
      <c r="B1129" t="s">
        <v>4</v>
      </c>
      <c r="C1129">
        <v>2004</v>
      </c>
      <c r="D1129">
        <v>1</v>
      </c>
      <c r="E1129" t="s">
        <v>3280</v>
      </c>
    </row>
    <row r="1130" spans="1:7" x14ac:dyDescent="0.2">
      <c r="A1130" t="str">
        <f t="shared" si="17"/>
        <v>Canada2004Q2</v>
      </c>
      <c r="B1130" t="s">
        <v>4</v>
      </c>
      <c r="C1130">
        <v>2004</v>
      </c>
      <c r="D1130">
        <v>2</v>
      </c>
      <c r="E1130" t="s">
        <v>2377</v>
      </c>
      <c r="F1130">
        <v>330441</v>
      </c>
      <c r="G1130">
        <v>330441</v>
      </c>
    </row>
    <row r="1131" spans="1:7" hidden="1" x14ac:dyDescent="0.2">
      <c r="A1131" t="str">
        <f t="shared" si="17"/>
        <v>Canada2004Q2</v>
      </c>
      <c r="B1131" t="s">
        <v>4</v>
      </c>
      <c r="C1131">
        <v>2004</v>
      </c>
      <c r="D1131">
        <v>2</v>
      </c>
      <c r="E1131" t="s">
        <v>3278</v>
      </c>
      <c r="F1131">
        <v>1321764</v>
      </c>
      <c r="G1131">
        <v>1321764</v>
      </c>
    </row>
    <row r="1132" spans="1:7" hidden="1" x14ac:dyDescent="0.2">
      <c r="A1132" t="str">
        <f t="shared" si="17"/>
        <v>Canada2004Q2</v>
      </c>
      <c r="B1132" t="s">
        <v>4</v>
      </c>
      <c r="C1132">
        <v>2004</v>
      </c>
      <c r="D1132">
        <v>2</v>
      </c>
      <c r="E1132" t="s">
        <v>3279</v>
      </c>
    </row>
    <row r="1133" spans="1:7" hidden="1" x14ac:dyDescent="0.2">
      <c r="A1133" t="str">
        <f t="shared" si="17"/>
        <v>Canada2004Q2</v>
      </c>
      <c r="B1133" t="s">
        <v>4</v>
      </c>
      <c r="C1133">
        <v>2004</v>
      </c>
      <c r="D1133">
        <v>2</v>
      </c>
      <c r="E1133" t="s">
        <v>3280</v>
      </c>
    </row>
    <row r="1134" spans="1:7" x14ac:dyDescent="0.2">
      <c r="A1134" t="str">
        <f t="shared" si="17"/>
        <v>Canada2004Q3</v>
      </c>
      <c r="B1134" t="s">
        <v>4</v>
      </c>
      <c r="C1134">
        <v>2004</v>
      </c>
      <c r="D1134">
        <v>3</v>
      </c>
      <c r="E1134" t="s">
        <v>2377</v>
      </c>
      <c r="F1134">
        <v>347162</v>
      </c>
      <c r="G1134">
        <v>347162</v>
      </c>
    </row>
    <row r="1135" spans="1:7" hidden="1" x14ac:dyDescent="0.2">
      <c r="A1135" t="str">
        <f t="shared" si="17"/>
        <v>Canada2004Q3</v>
      </c>
      <c r="B1135" t="s">
        <v>4</v>
      </c>
      <c r="C1135">
        <v>2004</v>
      </c>
      <c r="D1135">
        <v>3</v>
      </c>
      <c r="E1135" t="s">
        <v>3278</v>
      </c>
      <c r="F1135">
        <v>1388648</v>
      </c>
      <c r="G1135">
        <v>1388648</v>
      </c>
    </row>
    <row r="1136" spans="1:7" hidden="1" x14ac:dyDescent="0.2">
      <c r="A1136" t="str">
        <f t="shared" si="17"/>
        <v>Canada2004Q3</v>
      </c>
      <c r="B1136" t="s">
        <v>4</v>
      </c>
      <c r="C1136">
        <v>2004</v>
      </c>
      <c r="D1136">
        <v>3</v>
      </c>
      <c r="E1136" t="s">
        <v>3279</v>
      </c>
    </row>
    <row r="1137" spans="1:7" hidden="1" x14ac:dyDescent="0.2">
      <c r="A1137" t="str">
        <f t="shared" si="17"/>
        <v>Canada2004Q3</v>
      </c>
      <c r="B1137" t="s">
        <v>4</v>
      </c>
      <c r="C1137">
        <v>2004</v>
      </c>
      <c r="D1137">
        <v>3</v>
      </c>
      <c r="E1137" t="s">
        <v>3280</v>
      </c>
    </row>
    <row r="1138" spans="1:7" x14ac:dyDescent="0.2">
      <c r="A1138" t="str">
        <f t="shared" si="17"/>
        <v>Canada2004Q4</v>
      </c>
      <c r="B1138" t="s">
        <v>4</v>
      </c>
      <c r="C1138">
        <v>2004</v>
      </c>
      <c r="D1138">
        <v>4</v>
      </c>
      <c r="E1138" t="s">
        <v>2377</v>
      </c>
      <c r="F1138">
        <v>345402</v>
      </c>
      <c r="G1138">
        <v>345402</v>
      </c>
    </row>
    <row r="1139" spans="1:7" hidden="1" x14ac:dyDescent="0.2">
      <c r="A1139" t="str">
        <f t="shared" si="17"/>
        <v>Canada2004Q4</v>
      </c>
      <c r="B1139" t="s">
        <v>4</v>
      </c>
      <c r="C1139">
        <v>2004</v>
      </c>
      <c r="D1139">
        <v>4</v>
      </c>
      <c r="E1139" t="s">
        <v>3278</v>
      </c>
      <c r="F1139">
        <v>1381608</v>
      </c>
      <c r="G1139">
        <v>1381608</v>
      </c>
    </row>
    <row r="1140" spans="1:7" hidden="1" x14ac:dyDescent="0.2">
      <c r="A1140" t="str">
        <f t="shared" si="17"/>
        <v>Canada2004Q4</v>
      </c>
      <c r="B1140" t="s">
        <v>4</v>
      </c>
      <c r="C1140">
        <v>2004</v>
      </c>
      <c r="D1140">
        <v>4</v>
      </c>
      <c r="E1140" t="s">
        <v>3279</v>
      </c>
    </row>
    <row r="1141" spans="1:7" hidden="1" x14ac:dyDescent="0.2">
      <c r="A1141" t="str">
        <f t="shared" si="17"/>
        <v>Canada2004Q4</v>
      </c>
      <c r="B1141" t="s">
        <v>4</v>
      </c>
      <c r="C1141">
        <v>2004</v>
      </c>
      <c r="D1141">
        <v>4</v>
      </c>
      <c r="E1141" t="s">
        <v>3280</v>
      </c>
    </row>
    <row r="1142" spans="1:7" x14ac:dyDescent="0.2">
      <c r="A1142" t="str">
        <f t="shared" si="17"/>
        <v>Canada2005Q1</v>
      </c>
      <c r="B1142" t="s">
        <v>4</v>
      </c>
      <c r="C1142">
        <v>2005</v>
      </c>
      <c r="D1142">
        <v>1</v>
      </c>
      <c r="E1142" t="s">
        <v>2377</v>
      </c>
      <c r="F1142">
        <v>334172</v>
      </c>
      <c r="G1142">
        <v>334172</v>
      </c>
    </row>
    <row r="1143" spans="1:7" hidden="1" x14ac:dyDescent="0.2">
      <c r="A1143" t="str">
        <f t="shared" si="17"/>
        <v>Canada2005Q1</v>
      </c>
      <c r="B1143" t="s">
        <v>4</v>
      </c>
      <c r="C1143">
        <v>2005</v>
      </c>
      <c r="D1143">
        <v>1</v>
      </c>
      <c r="E1143" t="s">
        <v>3278</v>
      </c>
      <c r="F1143">
        <v>1336688</v>
      </c>
      <c r="G1143">
        <v>1336688</v>
      </c>
    </row>
    <row r="1144" spans="1:7" hidden="1" x14ac:dyDescent="0.2">
      <c r="A1144" t="str">
        <f t="shared" si="17"/>
        <v>Canada2005Q1</v>
      </c>
      <c r="B1144" t="s">
        <v>4</v>
      </c>
      <c r="C1144">
        <v>2005</v>
      </c>
      <c r="D1144">
        <v>1</v>
      </c>
      <c r="E1144" t="s">
        <v>3279</v>
      </c>
    </row>
    <row r="1145" spans="1:7" hidden="1" x14ac:dyDescent="0.2">
      <c r="A1145" t="str">
        <f t="shared" si="17"/>
        <v>Canada2005Q1</v>
      </c>
      <c r="B1145" t="s">
        <v>4</v>
      </c>
      <c r="C1145">
        <v>2005</v>
      </c>
      <c r="D1145">
        <v>1</v>
      </c>
      <c r="E1145" t="s">
        <v>3280</v>
      </c>
    </row>
    <row r="1146" spans="1:7" x14ac:dyDescent="0.2">
      <c r="A1146" t="str">
        <f t="shared" si="17"/>
        <v>Canada2005Q2</v>
      </c>
      <c r="B1146" t="s">
        <v>4</v>
      </c>
      <c r="C1146">
        <v>2005</v>
      </c>
      <c r="D1146">
        <v>2</v>
      </c>
      <c r="E1146" t="s">
        <v>2377</v>
      </c>
      <c r="F1146">
        <v>349238</v>
      </c>
      <c r="G1146">
        <v>349238</v>
      </c>
    </row>
    <row r="1147" spans="1:7" hidden="1" x14ac:dyDescent="0.2">
      <c r="A1147" t="str">
        <f t="shared" si="17"/>
        <v>Canada2005Q2</v>
      </c>
      <c r="B1147" t="s">
        <v>4</v>
      </c>
      <c r="C1147">
        <v>2005</v>
      </c>
      <c r="D1147">
        <v>2</v>
      </c>
      <c r="E1147" t="s">
        <v>3278</v>
      </c>
      <c r="F1147">
        <v>1396952</v>
      </c>
      <c r="G1147">
        <v>1396952</v>
      </c>
    </row>
    <row r="1148" spans="1:7" hidden="1" x14ac:dyDescent="0.2">
      <c r="A1148" t="str">
        <f t="shared" si="17"/>
        <v>Canada2005Q2</v>
      </c>
      <c r="B1148" t="s">
        <v>4</v>
      </c>
      <c r="C1148">
        <v>2005</v>
      </c>
      <c r="D1148">
        <v>2</v>
      </c>
      <c r="E1148" t="s">
        <v>3279</v>
      </c>
    </row>
    <row r="1149" spans="1:7" hidden="1" x14ac:dyDescent="0.2">
      <c r="A1149" t="str">
        <f t="shared" si="17"/>
        <v>Canada2005Q2</v>
      </c>
      <c r="B1149" t="s">
        <v>4</v>
      </c>
      <c r="C1149">
        <v>2005</v>
      </c>
      <c r="D1149">
        <v>2</v>
      </c>
      <c r="E1149" t="s">
        <v>3280</v>
      </c>
    </row>
    <row r="1150" spans="1:7" x14ac:dyDescent="0.2">
      <c r="A1150" t="str">
        <f t="shared" si="17"/>
        <v>Canada2005Q3</v>
      </c>
      <c r="B1150" t="s">
        <v>4</v>
      </c>
      <c r="C1150">
        <v>2005</v>
      </c>
      <c r="D1150">
        <v>3</v>
      </c>
      <c r="E1150" t="s">
        <v>2377</v>
      </c>
      <c r="F1150">
        <v>368347</v>
      </c>
      <c r="G1150">
        <v>368347</v>
      </c>
    </row>
    <row r="1151" spans="1:7" hidden="1" x14ac:dyDescent="0.2">
      <c r="A1151" t="str">
        <f t="shared" si="17"/>
        <v>Canada2005Q3</v>
      </c>
      <c r="B1151" t="s">
        <v>4</v>
      </c>
      <c r="C1151">
        <v>2005</v>
      </c>
      <c r="D1151">
        <v>3</v>
      </c>
      <c r="E1151" t="s">
        <v>3278</v>
      </c>
      <c r="F1151">
        <v>1473388</v>
      </c>
      <c r="G1151">
        <v>1473388</v>
      </c>
    </row>
    <row r="1152" spans="1:7" hidden="1" x14ac:dyDescent="0.2">
      <c r="A1152" t="str">
        <f t="shared" si="17"/>
        <v>Canada2005Q3</v>
      </c>
      <c r="B1152" t="s">
        <v>4</v>
      </c>
      <c r="C1152">
        <v>2005</v>
      </c>
      <c r="D1152">
        <v>3</v>
      </c>
      <c r="E1152" t="s">
        <v>3279</v>
      </c>
    </row>
    <row r="1153" spans="1:7" hidden="1" x14ac:dyDescent="0.2">
      <c r="A1153" t="str">
        <f t="shared" si="17"/>
        <v>Canada2005Q3</v>
      </c>
      <c r="B1153" t="s">
        <v>4</v>
      </c>
      <c r="C1153">
        <v>2005</v>
      </c>
      <c r="D1153">
        <v>3</v>
      </c>
      <c r="E1153" t="s">
        <v>3280</v>
      </c>
    </row>
    <row r="1154" spans="1:7" x14ac:dyDescent="0.2">
      <c r="A1154" t="str">
        <f t="shared" si="17"/>
        <v>Canada2005Q4</v>
      </c>
      <c r="B1154" t="s">
        <v>4</v>
      </c>
      <c r="C1154">
        <v>2005</v>
      </c>
      <c r="D1154">
        <v>4</v>
      </c>
      <c r="E1154" t="s">
        <v>2377</v>
      </c>
      <c r="F1154">
        <v>369833</v>
      </c>
      <c r="G1154">
        <v>369833</v>
      </c>
    </row>
    <row r="1155" spans="1:7" hidden="1" x14ac:dyDescent="0.2">
      <c r="A1155" t="str">
        <f t="shared" si="17"/>
        <v>Canada2005Q4</v>
      </c>
      <c r="B1155" t="s">
        <v>4</v>
      </c>
      <c r="C1155">
        <v>2005</v>
      </c>
      <c r="D1155">
        <v>4</v>
      </c>
      <c r="E1155" t="s">
        <v>3278</v>
      </c>
      <c r="F1155">
        <v>1479332</v>
      </c>
      <c r="G1155">
        <v>1479332</v>
      </c>
    </row>
    <row r="1156" spans="1:7" hidden="1" x14ac:dyDescent="0.2">
      <c r="A1156" t="str">
        <f t="shared" si="17"/>
        <v>Canada2005Q4</v>
      </c>
      <c r="B1156" t="s">
        <v>4</v>
      </c>
      <c r="C1156">
        <v>2005</v>
      </c>
      <c r="D1156">
        <v>4</v>
      </c>
      <c r="E1156" t="s">
        <v>3279</v>
      </c>
    </row>
    <row r="1157" spans="1:7" hidden="1" x14ac:dyDescent="0.2">
      <c r="A1157" t="str">
        <f t="shared" si="17"/>
        <v>Canada2005Q4</v>
      </c>
      <c r="B1157" t="s">
        <v>4</v>
      </c>
      <c r="C1157">
        <v>2005</v>
      </c>
      <c r="D1157">
        <v>4</v>
      </c>
      <c r="E1157" t="s">
        <v>3280</v>
      </c>
    </row>
    <row r="1158" spans="1:7" x14ac:dyDescent="0.2">
      <c r="A1158" t="str">
        <f t="shared" si="17"/>
        <v>Canada2006Q1</v>
      </c>
      <c r="B1158" t="s">
        <v>4</v>
      </c>
      <c r="C1158">
        <v>2006</v>
      </c>
      <c r="D1158">
        <v>1</v>
      </c>
      <c r="E1158" t="s">
        <v>2377</v>
      </c>
      <c r="F1158">
        <v>355187</v>
      </c>
      <c r="G1158">
        <v>355187</v>
      </c>
    </row>
    <row r="1159" spans="1:7" hidden="1" x14ac:dyDescent="0.2">
      <c r="A1159" t="str">
        <f t="shared" ref="A1159:A1222" si="18">_xlfn.TEXTJOIN(,TRUE,B1159,C1159,"Q",D1159)</f>
        <v>Canada2006Q1</v>
      </c>
      <c r="B1159" t="s">
        <v>4</v>
      </c>
      <c r="C1159">
        <v>2006</v>
      </c>
      <c r="D1159">
        <v>1</v>
      </c>
      <c r="E1159" t="s">
        <v>3278</v>
      </c>
      <c r="F1159">
        <v>1420748</v>
      </c>
      <c r="G1159">
        <v>1420748</v>
      </c>
    </row>
    <row r="1160" spans="1:7" hidden="1" x14ac:dyDescent="0.2">
      <c r="A1160" t="str">
        <f t="shared" si="18"/>
        <v>Canada2006Q1</v>
      </c>
      <c r="B1160" t="s">
        <v>4</v>
      </c>
      <c r="C1160">
        <v>2006</v>
      </c>
      <c r="D1160">
        <v>1</v>
      </c>
      <c r="E1160" t="s">
        <v>3279</v>
      </c>
    </row>
    <row r="1161" spans="1:7" hidden="1" x14ac:dyDescent="0.2">
      <c r="A1161" t="str">
        <f t="shared" si="18"/>
        <v>Canada2006Q1</v>
      </c>
      <c r="B1161" t="s">
        <v>4</v>
      </c>
      <c r="C1161">
        <v>2006</v>
      </c>
      <c r="D1161">
        <v>1</v>
      </c>
      <c r="E1161" t="s">
        <v>3280</v>
      </c>
    </row>
    <row r="1162" spans="1:7" x14ac:dyDescent="0.2">
      <c r="A1162" t="str">
        <f t="shared" si="18"/>
        <v>Canada2006Q2</v>
      </c>
      <c r="B1162" t="s">
        <v>4</v>
      </c>
      <c r="C1162">
        <v>2006</v>
      </c>
      <c r="D1162">
        <v>2</v>
      </c>
      <c r="E1162" t="s">
        <v>2377</v>
      </c>
      <c r="F1162">
        <v>371292</v>
      </c>
      <c r="G1162">
        <v>371292</v>
      </c>
    </row>
    <row r="1163" spans="1:7" hidden="1" x14ac:dyDescent="0.2">
      <c r="A1163" t="str">
        <f t="shared" si="18"/>
        <v>Canada2006Q2</v>
      </c>
      <c r="B1163" t="s">
        <v>4</v>
      </c>
      <c r="C1163">
        <v>2006</v>
      </c>
      <c r="D1163">
        <v>2</v>
      </c>
      <c r="E1163" t="s">
        <v>3278</v>
      </c>
      <c r="F1163">
        <v>1485168</v>
      </c>
      <c r="G1163">
        <v>1485168</v>
      </c>
    </row>
    <row r="1164" spans="1:7" hidden="1" x14ac:dyDescent="0.2">
      <c r="A1164" t="str">
        <f t="shared" si="18"/>
        <v>Canada2006Q2</v>
      </c>
      <c r="B1164" t="s">
        <v>4</v>
      </c>
      <c r="C1164">
        <v>2006</v>
      </c>
      <c r="D1164">
        <v>2</v>
      </c>
      <c r="E1164" t="s">
        <v>3279</v>
      </c>
    </row>
    <row r="1165" spans="1:7" hidden="1" x14ac:dyDescent="0.2">
      <c r="A1165" t="str">
        <f t="shared" si="18"/>
        <v>Canada2006Q2</v>
      </c>
      <c r="B1165" t="s">
        <v>4</v>
      </c>
      <c r="C1165">
        <v>2006</v>
      </c>
      <c r="D1165">
        <v>2</v>
      </c>
      <c r="E1165" t="s">
        <v>3280</v>
      </c>
    </row>
    <row r="1166" spans="1:7" x14ac:dyDescent="0.2">
      <c r="A1166" t="str">
        <f t="shared" si="18"/>
        <v>Canada2006Q3</v>
      </c>
      <c r="B1166" t="s">
        <v>4</v>
      </c>
      <c r="C1166">
        <v>2006</v>
      </c>
      <c r="D1166">
        <v>3</v>
      </c>
      <c r="E1166" t="s">
        <v>2377</v>
      </c>
      <c r="F1166">
        <v>386362</v>
      </c>
      <c r="G1166">
        <v>386362</v>
      </c>
    </row>
    <row r="1167" spans="1:7" hidden="1" x14ac:dyDescent="0.2">
      <c r="A1167" t="str">
        <f t="shared" si="18"/>
        <v>Canada2006Q3</v>
      </c>
      <c r="B1167" t="s">
        <v>4</v>
      </c>
      <c r="C1167">
        <v>2006</v>
      </c>
      <c r="D1167">
        <v>3</v>
      </c>
      <c r="E1167" t="s">
        <v>3278</v>
      </c>
      <c r="F1167">
        <v>1545448</v>
      </c>
      <c r="G1167">
        <v>1545448</v>
      </c>
    </row>
    <row r="1168" spans="1:7" hidden="1" x14ac:dyDescent="0.2">
      <c r="A1168" t="str">
        <f t="shared" si="18"/>
        <v>Canada2006Q3</v>
      </c>
      <c r="B1168" t="s">
        <v>4</v>
      </c>
      <c r="C1168">
        <v>2006</v>
      </c>
      <c r="D1168">
        <v>3</v>
      </c>
      <c r="E1168" t="s">
        <v>3279</v>
      </c>
    </row>
    <row r="1169" spans="1:7" hidden="1" x14ac:dyDescent="0.2">
      <c r="A1169" t="str">
        <f t="shared" si="18"/>
        <v>Canada2006Q3</v>
      </c>
      <c r="B1169" t="s">
        <v>4</v>
      </c>
      <c r="C1169">
        <v>2006</v>
      </c>
      <c r="D1169">
        <v>3</v>
      </c>
      <c r="E1169" t="s">
        <v>3280</v>
      </c>
    </row>
    <row r="1170" spans="1:7" x14ac:dyDescent="0.2">
      <c r="A1170" t="str">
        <f t="shared" si="18"/>
        <v>Canada2006Q4</v>
      </c>
      <c r="B1170" t="s">
        <v>4</v>
      </c>
      <c r="C1170">
        <v>2006</v>
      </c>
      <c r="D1170">
        <v>4</v>
      </c>
      <c r="E1170" t="s">
        <v>2377</v>
      </c>
      <c r="F1170">
        <v>383763</v>
      </c>
      <c r="G1170">
        <v>383763</v>
      </c>
    </row>
    <row r="1171" spans="1:7" hidden="1" x14ac:dyDescent="0.2">
      <c r="A1171" t="str">
        <f t="shared" si="18"/>
        <v>Canada2006Q4</v>
      </c>
      <c r="B1171" t="s">
        <v>4</v>
      </c>
      <c r="C1171">
        <v>2006</v>
      </c>
      <c r="D1171">
        <v>4</v>
      </c>
      <c r="E1171" t="s">
        <v>3278</v>
      </c>
      <c r="F1171">
        <v>1535052</v>
      </c>
      <c r="G1171">
        <v>1535052</v>
      </c>
    </row>
    <row r="1172" spans="1:7" hidden="1" x14ac:dyDescent="0.2">
      <c r="A1172" t="str">
        <f t="shared" si="18"/>
        <v>Canada2006Q4</v>
      </c>
      <c r="B1172" t="s">
        <v>4</v>
      </c>
      <c r="C1172">
        <v>2006</v>
      </c>
      <c r="D1172">
        <v>4</v>
      </c>
      <c r="E1172" t="s">
        <v>3279</v>
      </c>
    </row>
    <row r="1173" spans="1:7" hidden="1" x14ac:dyDescent="0.2">
      <c r="A1173" t="str">
        <f t="shared" si="18"/>
        <v>Canada2006Q4</v>
      </c>
      <c r="B1173" t="s">
        <v>4</v>
      </c>
      <c r="C1173">
        <v>2006</v>
      </c>
      <c r="D1173">
        <v>4</v>
      </c>
      <c r="E1173" t="s">
        <v>3280</v>
      </c>
    </row>
    <row r="1174" spans="1:7" x14ac:dyDescent="0.2">
      <c r="A1174" t="str">
        <f t="shared" si="18"/>
        <v>Canada2007Q1</v>
      </c>
      <c r="B1174" t="s">
        <v>4</v>
      </c>
      <c r="C1174">
        <v>2007</v>
      </c>
      <c r="D1174">
        <v>1</v>
      </c>
      <c r="E1174" t="s">
        <v>2377</v>
      </c>
      <c r="F1174">
        <v>371449</v>
      </c>
      <c r="G1174">
        <v>371449</v>
      </c>
    </row>
    <row r="1175" spans="1:7" hidden="1" x14ac:dyDescent="0.2">
      <c r="A1175" t="str">
        <f t="shared" si="18"/>
        <v>Canada2007Q1</v>
      </c>
      <c r="B1175" t="s">
        <v>4</v>
      </c>
      <c r="C1175">
        <v>2007</v>
      </c>
      <c r="D1175">
        <v>1</v>
      </c>
      <c r="E1175" t="s">
        <v>3278</v>
      </c>
      <c r="F1175">
        <v>1485796</v>
      </c>
      <c r="G1175">
        <v>1485796</v>
      </c>
    </row>
    <row r="1176" spans="1:7" hidden="1" x14ac:dyDescent="0.2">
      <c r="A1176" t="str">
        <f t="shared" si="18"/>
        <v>Canada2007Q1</v>
      </c>
      <c r="B1176" t="s">
        <v>4</v>
      </c>
      <c r="C1176">
        <v>2007</v>
      </c>
      <c r="D1176">
        <v>1</v>
      </c>
      <c r="E1176" t="s">
        <v>3279</v>
      </c>
    </row>
    <row r="1177" spans="1:7" hidden="1" x14ac:dyDescent="0.2">
      <c r="A1177" t="str">
        <f t="shared" si="18"/>
        <v>Canada2007Q1</v>
      </c>
      <c r="B1177" t="s">
        <v>4</v>
      </c>
      <c r="C1177">
        <v>2007</v>
      </c>
      <c r="D1177">
        <v>1</v>
      </c>
      <c r="E1177" t="s">
        <v>3280</v>
      </c>
    </row>
    <row r="1178" spans="1:7" x14ac:dyDescent="0.2">
      <c r="A1178" t="str">
        <f t="shared" si="18"/>
        <v>Canada2007Q2</v>
      </c>
      <c r="B1178" t="s">
        <v>4</v>
      </c>
      <c r="C1178">
        <v>2007</v>
      </c>
      <c r="D1178">
        <v>2</v>
      </c>
      <c r="E1178" t="s">
        <v>2377</v>
      </c>
      <c r="F1178">
        <v>391488</v>
      </c>
      <c r="G1178">
        <v>391488</v>
      </c>
    </row>
    <row r="1179" spans="1:7" hidden="1" x14ac:dyDescent="0.2">
      <c r="A1179" t="str">
        <f t="shared" si="18"/>
        <v>Canada2007Q2</v>
      </c>
      <c r="B1179" t="s">
        <v>4</v>
      </c>
      <c r="C1179">
        <v>2007</v>
      </c>
      <c r="D1179">
        <v>2</v>
      </c>
      <c r="E1179" t="s">
        <v>3278</v>
      </c>
      <c r="F1179">
        <v>1565952</v>
      </c>
      <c r="G1179">
        <v>1565952</v>
      </c>
    </row>
    <row r="1180" spans="1:7" hidden="1" x14ac:dyDescent="0.2">
      <c r="A1180" t="str">
        <f t="shared" si="18"/>
        <v>Canada2007Q2</v>
      </c>
      <c r="B1180" t="s">
        <v>4</v>
      </c>
      <c r="C1180">
        <v>2007</v>
      </c>
      <c r="D1180">
        <v>2</v>
      </c>
      <c r="E1180" t="s">
        <v>3279</v>
      </c>
    </row>
    <row r="1181" spans="1:7" hidden="1" x14ac:dyDescent="0.2">
      <c r="A1181" t="str">
        <f t="shared" si="18"/>
        <v>Canada2007Q2</v>
      </c>
      <c r="B1181" t="s">
        <v>4</v>
      </c>
      <c r="C1181">
        <v>2007</v>
      </c>
      <c r="D1181">
        <v>2</v>
      </c>
      <c r="E1181" t="s">
        <v>3280</v>
      </c>
    </row>
    <row r="1182" spans="1:7" x14ac:dyDescent="0.2">
      <c r="A1182" t="str">
        <f t="shared" si="18"/>
        <v>Canada2007Q3</v>
      </c>
      <c r="B1182" t="s">
        <v>4</v>
      </c>
      <c r="C1182">
        <v>2007</v>
      </c>
      <c r="D1182">
        <v>3</v>
      </c>
      <c r="E1182" t="s">
        <v>2377</v>
      </c>
      <c r="F1182">
        <v>409243</v>
      </c>
      <c r="G1182">
        <v>409243</v>
      </c>
    </row>
    <row r="1183" spans="1:7" hidden="1" x14ac:dyDescent="0.2">
      <c r="A1183" t="str">
        <f t="shared" si="18"/>
        <v>Canada2007Q3</v>
      </c>
      <c r="B1183" t="s">
        <v>4</v>
      </c>
      <c r="C1183">
        <v>2007</v>
      </c>
      <c r="D1183">
        <v>3</v>
      </c>
      <c r="E1183" t="s">
        <v>3278</v>
      </c>
      <c r="F1183">
        <v>1636972</v>
      </c>
      <c r="G1183">
        <v>1636972</v>
      </c>
    </row>
    <row r="1184" spans="1:7" hidden="1" x14ac:dyDescent="0.2">
      <c r="A1184" t="str">
        <f t="shared" si="18"/>
        <v>Canada2007Q3</v>
      </c>
      <c r="B1184" t="s">
        <v>4</v>
      </c>
      <c r="C1184">
        <v>2007</v>
      </c>
      <c r="D1184">
        <v>3</v>
      </c>
      <c r="E1184" t="s">
        <v>3279</v>
      </c>
    </row>
    <row r="1185" spans="1:7" hidden="1" x14ac:dyDescent="0.2">
      <c r="A1185" t="str">
        <f t="shared" si="18"/>
        <v>Canada2007Q3</v>
      </c>
      <c r="B1185" t="s">
        <v>4</v>
      </c>
      <c r="C1185">
        <v>2007</v>
      </c>
      <c r="D1185">
        <v>3</v>
      </c>
      <c r="E1185" t="s">
        <v>3280</v>
      </c>
    </row>
    <row r="1186" spans="1:7" x14ac:dyDescent="0.2">
      <c r="A1186" t="str">
        <f t="shared" si="18"/>
        <v>Canada2007Q4</v>
      </c>
      <c r="B1186" t="s">
        <v>4</v>
      </c>
      <c r="C1186">
        <v>2007</v>
      </c>
      <c r="D1186">
        <v>4</v>
      </c>
      <c r="E1186" t="s">
        <v>2377</v>
      </c>
      <c r="F1186">
        <v>405481</v>
      </c>
      <c r="G1186">
        <v>405481</v>
      </c>
    </row>
    <row r="1187" spans="1:7" hidden="1" x14ac:dyDescent="0.2">
      <c r="A1187" t="str">
        <f t="shared" si="18"/>
        <v>Canada2007Q4</v>
      </c>
      <c r="B1187" t="s">
        <v>4</v>
      </c>
      <c r="C1187">
        <v>2007</v>
      </c>
      <c r="D1187">
        <v>4</v>
      </c>
      <c r="E1187" t="s">
        <v>3278</v>
      </c>
      <c r="F1187">
        <v>1621924</v>
      </c>
      <c r="G1187">
        <v>1621924</v>
      </c>
    </row>
    <row r="1188" spans="1:7" hidden="1" x14ac:dyDescent="0.2">
      <c r="A1188" t="str">
        <f t="shared" si="18"/>
        <v>Canada2007Q4</v>
      </c>
      <c r="B1188" t="s">
        <v>4</v>
      </c>
      <c r="C1188">
        <v>2007</v>
      </c>
      <c r="D1188">
        <v>4</v>
      </c>
      <c r="E1188" t="s">
        <v>3279</v>
      </c>
    </row>
    <row r="1189" spans="1:7" hidden="1" x14ac:dyDescent="0.2">
      <c r="A1189" t="str">
        <f t="shared" si="18"/>
        <v>Canada2007Q4</v>
      </c>
      <c r="B1189" t="s">
        <v>4</v>
      </c>
      <c r="C1189">
        <v>2007</v>
      </c>
      <c r="D1189">
        <v>4</v>
      </c>
      <c r="E1189" t="s">
        <v>3280</v>
      </c>
    </row>
    <row r="1190" spans="1:7" x14ac:dyDescent="0.2">
      <c r="A1190" t="str">
        <f t="shared" si="18"/>
        <v>Canada2008Q1</v>
      </c>
      <c r="B1190" t="s">
        <v>4</v>
      </c>
      <c r="C1190">
        <v>2008</v>
      </c>
      <c r="D1190">
        <v>1</v>
      </c>
      <c r="E1190" t="s">
        <v>2377</v>
      </c>
      <c r="F1190">
        <v>389660</v>
      </c>
      <c r="G1190">
        <v>389660</v>
      </c>
    </row>
    <row r="1191" spans="1:7" hidden="1" x14ac:dyDescent="0.2">
      <c r="A1191" t="str">
        <f t="shared" si="18"/>
        <v>Canada2008Q1</v>
      </c>
      <c r="B1191" t="s">
        <v>4</v>
      </c>
      <c r="C1191">
        <v>2008</v>
      </c>
      <c r="D1191">
        <v>1</v>
      </c>
      <c r="E1191" t="s">
        <v>3278</v>
      </c>
      <c r="F1191">
        <v>1558640</v>
      </c>
      <c r="G1191">
        <v>1558640</v>
      </c>
    </row>
    <row r="1192" spans="1:7" hidden="1" x14ac:dyDescent="0.2">
      <c r="A1192" t="str">
        <f t="shared" si="18"/>
        <v>Canada2008Q1</v>
      </c>
      <c r="B1192" t="s">
        <v>4</v>
      </c>
      <c r="C1192">
        <v>2008</v>
      </c>
      <c r="D1192">
        <v>1</v>
      </c>
      <c r="E1192" t="s">
        <v>3279</v>
      </c>
    </row>
    <row r="1193" spans="1:7" hidden="1" x14ac:dyDescent="0.2">
      <c r="A1193" t="str">
        <f t="shared" si="18"/>
        <v>Canada2008Q1</v>
      </c>
      <c r="B1193" t="s">
        <v>4</v>
      </c>
      <c r="C1193">
        <v>2008</v>
      </c>
      <c r="D1193">
        <v>1</v>
      </c>
      <c r="E1193" t="s">
        <v>3280</v>
      </c>
    </row>
    <row r="1194" spans="1:7" x14ac:dyDescent="0.2">
      <c r="A1194" t="str">
        <f t="shared" si="18"/>
        <v>Canada2008Q2</v>
      </c>
      <c r="B1194" t="s">
        <v>4</v>
      </c>
      <c r="C1194">
        <v>2008</v>
      </c>
      <c r="D1194">
        <v>2</v>
      </c>
      <c r="E1194" t="s">
        <v>2377</v>
      </c>
      <c r="F1194">
        <v>411697</v>
      </c>
      <c r="G1194">
        <v>411697</v>
      </c>
    </row>
    <row r="1195" spans="1:7" hidden="1" x14ac:dyDescent="0.2">
      <c r="A1195" t="str">
        <f t="shared" si="18"/>
        <v>Canada2008Q2</v>
      </c>
      <c r="B1195" t="s">
        <v>4</v>
      </c>
      <c r="C1195">
        <v>2008</v>
      </c>
      <c r="D1195">
        <v>2</v>
      </c>
      <c r="E1195" t="s">
        <v>3278</v>
      </c>
      <c r="F1195">
        <v>1646788</v>
      </c>
      <c r="G1195">
        <v>1646788</v>
      </c>
    </row>
    <row r="1196" spans="1:7" hidden="1" x14ac:dyDescent="0.2">
      <c r="A1196" t="str">
        <f t="shared" si="18"/>
        <v>Canada2008Q2</v>
      </c>
      <c r="B1196" t="s">
        <v>4</v>
      </c>
      <c r="C1196">
        <v>2008</v>
      </c>
      <c r="D1196">
        <v>2</v>
      </c>
      <c r="E1196" t="s">
        <v>3279</v>
      </c>
    </row>
    <row r="1197" spans="1:7" hidden="1" x14ac:dyDescent="0.2">
      <c r="A1197" t="str">
        <f t="shared" si="18"/>
        <v>Canada2008Q2</v>
      </c>
      <c r="B1197" t="s">
        <v>4</v>
      </c>
      <c r="C1197">
        <v>2008</v>
      </c>
      <c r="D1197">
        <v>2</v>
      </c>
      <c r="E1197" t="s">
        <v>3280</v>
      </c>
    </row>
    <row r="1198" spans="1:7" x14ac:dyDescent="0.2">
      <c r="A1198" t="str">
        <f t="shared" si="18"/>
        <v>Canada2008Q3</v>
      </c>
      <c r="B1198" t="s">
        <v>4</v>
      </c>
      <c r="C1198">
        <v>2008</v>
      </c>
      <c r="D1198">
        <v>3</v>
      </c>
      <c r="E1198" t="s">
        <v>2377</v>
      </c>
      <c r="F1198">
        <v>442410</v>
      </c>
      <c r="G1198">
        <v>442410</v>
      </c>
    </row>
    <row r="1199" spans="1:7" hidden="1" x14ac:dyDescent="0.2">
      <c r="A1199" t="str">
        <f t="shared" si="18"/>
        <v>Canada2008Q3</v>
      </c>
      <c r="B1199" t="s">
        <v>4</v>
      </c>
      <c r="C1199">
        <v>2008</v>
      </c>
      <c r="D1199">
        <v>3</v>
      </c>
      <c r="E1199" t="s">
        <v>3278</v>
      </c>
      <c r="F1199">
        <v>1769640</v>
      </c>
      <c r="G1199">
        <v>1769640</v>
      </c>
    </row>
    <row r="1200" spans="1:7" hidden="1" x14ac:dyDescent="0.2">
      <c r="A1200" t="str">
        <f t="shared" si="18"/>
        <v>Canada2008Q3</v>
      </c>
      <c r="B1200" t="s">
        <v>4</v>
      </c>
      <c r="C1200">
        <v>2008</v>
      </c>
      <c r="D1200">
        <v>3</v>
      </c>
      <c r="E1200" t="s">
        <v>3279</v>
      </c>
    </row>
    <row r="1201" spans="1:7" hidden="1" x14ac:dyDescent="0.2">
      <c r="A1201" t="str">
        <f t="shared" si="18"/>
        <v>Canada2008Q3</v>
      </c>
      <c r="B1201" t="s">
        <v>4</v>
      </c>
      <c r="C1201">
        <v>2008</v>
      </c>
      <c r="D1201">
        <v>3</v>
      </c>
      <c r="E1201" t="s">
        <v>3280</v>
      </c>
    </row>
    <row r="1202" spans="1:7" x14ac:dyDescent="0.2">
      <c r="A1202" t="str">
        <f t="shared" si="18"/>
        <v>Canada2008Q4</v>
      </c>
      <c r="B1202" t="s">
        <v>4</v>
      </c>
      <c r="C1202">
        <v>2008</v>
      </c>
      <c r="D1202">
        <v>4</v>
      </c>
      <c r="E1202" t="s">
        <v>2377</v>
      </c>
      <c r="F1202">
        <v>413274</v>
      </c>
      <c r="G1202">
        <v>413274</v>
      </c>
    </row>
    <row r="1203" spans="1:7" hidden="1" x14ac:dyDescent="0.2">
      <c r="A1203" t="str">
        <f t="shared" si="18"/>
        <v>Canada2008Q4</v>
      </c>
      <c r="B1203" t="s">
        <v>4</v>
      </c>
      <c r="C1203">
        <v>2008</v>
      </c>
      <c r="D1203">
        <v>4</v>
      </c>
      <c r="E1203" t="s">
        <v>3278</v>
      </c>
      <c r="F1203">
        <v>1653096</v>
      </c>
      <c r="G1203">
        <v>1653096</v>
      </c>
    </row>
    <row r="1204" spans="1:7" hidden="1" x14ac:dyDescent="0.2">
      <c r="A1204" t="str">
        <f t="shared" si="18"/>
        <v>Canada2008Q4</v>
      </c>
      <c r="B1204" t="s">
        <v>4</v>
      </c>
      <c r="C1204">
        <v>2008</v>
      </c>
      <c r="D1204">
        <v>4</v>
      </c>
      <c r="E1204" t="s">
        <v>3279</v>
      </c>
    </row>
    <row r="1205" spans="1:7" hidden="1" x14ac:dyDescent="0.2">
      <c r="A1205" t="str">
        <f t="shared" si="18"/>
        <v>Canada2008Q4</v>
      </c>
      <c r="B1205" t="s">
        <v>4</v>
      </c>
      <c r="C1205">
        <v>2008</v>
      </c>
      <c r="D1205">
        <v>4</v>
      </c>
      <c r="E1205" t="s">
        <v>3280</v>
      </c>
    </row>
    <row r="1206" spans="1:7" x14ac:dyDescent="0.2">
      <c r="A1206" t="str">
        <f t="shared" si="18"/>
        <v>Canada2009Q1</v>
      </c>
      <c r="B1206" t="s">
        <v>4</v>
      </c>
      <c r="C1206">
        <v>2009</v>
      </c>
      <c r="D1206">
        <v>1</v>
      </c>
      <c r="E1206" t="s">
        <v>2377</v>
      </c>
      <c r="F1206">
        <v>375035</v>
      </c>
      <c r="G1206">
        <v>375035</v>
      </c>
    </row>
    <row r="1207" spans="1:7" hidden="1" x14ac:dyDescent="0.2">
      <c r="A1207" t="str">
        <f t="shared" si="18"/>
        <v>Canada2009Q1</v>
      </c>
      <c r="B1207" t="s">
        <v>4</v>
      </c>
      <c r="C1207">
        <v>2009</v>
      </c>
      <c r="D1207">
        <v>1</v>
      </c>
      <c r="E1207" t="s">
        <v>3278</v>
      </c>
      <c r="F1207">
        <v>1500140</v>
      </c>
      <c r="G1207">
        <v>1500140</v>
      </c>
    </row>
    <row r="1208" spans="1:7" hidden="1" x14ac:dyDescent="0.2">
      <c r="A1208" t="str">
        <f t="shared" si="18"/>
        <v>Canada2009Q1</v>
      </c>
      <c r="B1208" t="s">
        <v>4</v>
      </c>
      <c r="C1208">
        <v>2009</v>
      </c>
      <c r="D1208">
        <v>1</v>
      </c>
      <c r="E1208" t="s">
        <v>3279</v>
      </c>
    </row>
    <row r="1209" spans="1:7" hidden="1" x14ac:dyDescent="0.2">
      <c r="A1209" t="str">
        <f t="shared" si="18"/>
        <v>Canada2009Q1</v>
      </c>
      <c r="B1209" t="s">
        <v>4</v>
      </c>
      <c r="C1209">
        <v>2009</v>
      </c>
      <c r="D1209">
        <v>1</v>
      </c>
      <c r="E1209" t="s">
        <v>3280</v>
      </c>
    </row>
    <row r="1210" spans="1:7" x14ac:dyDescent="0.2">
      <c r="A1210" t="str">
        <f t="shared" si="18"/>
        <v>Canada2009Q2</v>
      </c>
      <c r="B1210" t="s">
        <v>4</v>
      </c>
      <c r="C1210">
        <v>2009</v>
      </c>
      <c r="D1210">
        <v>2</v>
      </c>
      <c r="E1210" t="s">
        <v>2377</v>
      </c>
      <c r="F1210">
        <v>382727</v>
      </c>
      <c r="G1210">
        <v>382727</v>
      </c>
    </row>
    <row r="1211" spans="1:7" hidden="1" x14ac:dyDescent="0.2">
      <c r="A1211" t="str">
        <f t="shared" si="18"/>
        <v>Canada2009Q2</v>
      </c>
      <c r="B1211" t="s">
        <v>4</v>
      </c>
      <c r="C1211">
        <v>2009</v>
      </c>
      <c r="D1211">
        <v>2</v>
      </c>
      <c r="E1211" t="s">
        <v>3278</v>
      </c>
      <c r="F1211">
        <v>1530908</v>
      </c>
      <c r="G1211">
        <v>1530908</v>
      </c>
    </row>
    <row r="1212" spans="1:7" hidden="1" x14ac:dyDescent="0.2">
      <c r="A1212" t="str">
        <f t="shared" si="18"/>
        <v>Canada2009Q2</v>
      </c>
      <c r="B1212" t="s">
        <v>4</v>
      </c>
      <c r="C1212">
        <v>2009</v>
      </c>
      <c r="D1212">
        <v>2</v>
      </c>
      <c r="E1212" t="s">
        <v>3279</v>
      </c>
    </row>
    <row r="1213" spans="1:7" hidden="1" x14ac:dyDescent="0.2">
      <c r="A1213" t="str">
        <f t="shared" si="18"/>
        <v>Canada2009Q2</v>
      </c>
      <c r="B1213" t="s">
        <v>4</v>
      </c>
      <c r="C1213">
        <v>2009</v>
      </c>
      <c r="D1213">
        <v>2</v>
      </c>
      <c r="E1213" t="s">
        <v>3280</v>
      </c>
    </row>
    <row r="1214" spans="1:7" x14ac:dyDescent="0.2">
      <c r="A1214" t="str">
        <f t="shared" si="18"/>
        <v>Canada2009Q3</v>
      </c>
      <c r="B1214" t="s">
        <v>4</v>
      </c>
      <c r="C1214">
        <v>2009</v>
      </c>
      <c r="D1214">
        <v>3</v>
      </c>
      <c r="E1214" t="s">
        <v>2377</v>
      </c>
      <c r="F1214">
        <v>407002</v>
      </c>
      <c r="G1214">
        <v>407002</v>
      </c>
    </row>
    <row r="1215" spans="1:7" hidden="1" x14ac:dyDescent="0.2">
      <c r="A1215" t="str">
        <f t="shared" si="18"/>
        <v>Canada2009Q3</v>
      </c>
      <c r="B1215" t="s">
        <v>4</v>
      </c>
      <c r="C1215">
        <v>2009</v>
      </c>
      <c r="D1215">
        <v>3</v>
      </c>
      <c r="E1215" t="s">
        <v>3278</v>
      </c>
      <c r="F1215">
        <v>1628008</v>
      </c>
      <c r="G1215">
        <v>1628008</v>
      </c>
    </row>
    <row r="1216" spans="1:7" hidden="1" x14ac:dyDescent="0.2">
      <c r="A1216" t="str">
        <f t="shared" si="18"/>
        <v>Canada2009Q3</v>
      </c>
      <c r="B1216" t="s">
        <v>4</v>
      </c>
      <c r="C1216">
        <v>2009</v>
      </c>
      <c r="D1216">
        <v>3</v>
      </c>
      <c r="E1216" t="s">
        <v>3279</v>
      </c>
    </row>
    <row r="1217" spans="1:7" hidden="1" x14ac:dyDescent="0.2">
      <c r="A1217" t="str">
        <f t="shared" si="18"/>
        <v>Canada2009Q3</v>
      </c>
      <c r="B1217" t="s">
        <v>4</v>
      </c>
      <c r="C1217">
        <v>2009</v>
      </c>
      <c r="D1217">
        <v>3</v>
      </c>
      <c r="E1217" t="s">
        <v>3280</v>
      </c>
    </row>
    <row r="1218" spans="1:7" x14ac:dyDescent="0.2">
      <c r="A1218" t="str">
        <f t="shared" si="18"/>
        <v>Canada2009Q4</v>
      </c>
      <c r="B1218" t="s">
        <v>4</v>
      </c>
      <c r="C1218">
        <v>2009</v>
      </c>
      <c r="D1218">
        <v>4</v>
      </c>
      <c r="E1218" t="s">
        <v>2377</v>
      </c>
      <c r="F1218">
        <v>406570</v>
      </c>
      <c r="G1218">
        <v>406570</v>
      </c>
    </row>
    <row r="1219" spans="1:7" hidden="1" x14ac:dyDescent="0.2">
      <c r="A1219" t="str">
        <f t="shared" si="18"/>
        <v>Canada2009Q4</v>
      </c>
      <c r="B1219" t="s">
        <v>4</v>
      </c>
      <c r="C1219">
        <v>2009</v>
      </c>
      <c r="D1219">
        <v>4</v>
      </c>
      <c r="E1219" t="s">
        <v>3278</v>
      </c>
      <c r="F1219">
        <v>1626280</v>
      </c>
      <c r="G1219">
        <v>1626280</v>
      </c>
    </row>
    <row r="1220" spans="1:7" hidden="1" x14ac:dyDescent="0.2">
      <c r="A1220" t="str">
        <f t="shared" si="18"/>
        <v>Canada2009Q4</v>
      </c>
      <c r="B1220" t="s">
        <v>4</v>
      </c>
      <c r="C1220">
        <v>2009</v>
      </c>
      <c r="D1220">
        <v>4</v>
      </c>
      <c r="E1220" t="s">
        <v>3279</v>
      </c>
    </row>
    <row r="1221" spans="1:7" hidden="1" x14ac:dyDescent="0.2">
      <c r="A1221" t="str">
        <f t="shared" si="18"/>
        <v>Canada2009Q4</v>
      </c>
      <c r="B1221" t="s">
        <v>4</v>
      </c>
      <c r="C1221">
        <v>2009</v>
      </c>
      <c r="D1221">
        <v>4</v>
      </c>
      <c r="E1221" t="s">
        <v>3280</v>
      </c>
    </row>
    <row r="1222" spans="1:7" x14ac:dyDescent="0.2">
      <c r="A1222" t="str">
        <f t="shared" si="18"/>
        <v>Canada2010Q1</v>
      </c>
      <c r="B1222" t="s">
        <v>4</v>
      </c>
      <c r="C1222">
        <v>2010</v>
      </c>
      <c r="D1222">
        <v>1</v>
      </c>
      <c r="E1222" t="s">
        <v>2377</v>
      </c>
      <c r="F1222">
        <v>391696</v>
      </c>
      <c r="G1222">
        <v>391696</v>
      </c>
    </row>
    <row r="1223" spans="1:7" hidden="1" x14ac:dyDescent="0.2">
      <c r="A1223" t="str">
        <f t="shared" ref="A1223:A1286" si="19">_xlfn.TEXTJOIN(,TRUE,B1223,C1223,"Q",D1223)</f>
        <v>Canada2010Q1</v>
      </c>
      <c r="B1223" t="s">
        <v>4</v>
      </c>
      <c r="C1223">
        <v>2010</v>
      </c>
      <c r="D1223">
        <v>1</v>
      </c>
      <c r="E1223" t="s">
        <v>3278</v>
      </c>
      <c r="F1223">
        <v>1566784</v>
      </c>
      <c r="G1223">
        <v>1566784</v>
      </c>
    </row>
    <row r="1224" spans="1:7" hidden="1" x14ac:dyDescent="0.2">
      <c r="A1224" t="str">
        <f t="shared" si="19"/>
        <v>Canada2010Q1</v>
      </c>
      <c r="B1224" t="s">
        <v>4</v>
      </c>
      <c r="C1224">
        <v>2010</v>
      </c>
      <c r="D1224">
        <v>1</v>
      </c>
      <c r="E1224" t="s">
        <v>3279</v>
      </c>
    </row>
    <row r="1225" spans="1:7" hidden="1" x14ac:dyDescent="0.2">
      <c r="A1225" t="str">
        <f t="shared" si="19"/>
        <v>Canada2010Q1</v>
      </c>
      <c r="B1225" t="s">
        <v>4</v>
      </c>
      <c r="C1225">
        <v>2010</v>
      </c>
      <c r="D1225">
        <v>1</v>
      </c>
      <c r="E1225" t="s">
        <v>3280</v>
      </c>
    </row>
    <row r="1226" spans="1:7" x14ac:dyDescent="0.2">
      <c r="A1226" t="str">
        <f t="shared" si="19"/>
        <v>Canada2010Q2</v>
      </c>
      <c r="B1226" t="s">
        <v>4</v>
      </c>
      <c r="C1226">
        <v>2010</v>
      </c>
      <c r="D1226">
        <v>2</v>
      </c>
      <c r="E1226" t="s">
        <v>2377</v>
      </c>
      <c r="F1226">
        <v>407594</v>
      </c>
      <c r="G1226">
        <v>407594</v>
      </c>
    </row>
    <row r="1227" spans="1:7" hidden="1" x14ac:dyDescent="0.2">
      <c r="A1227" t="str">
        <f t="shared" si="19"/>
        <v>Canada2010Q2</v>
      </c>
      <c r="B1227" t="s">
        <v>4</v>
      </c>
      <c r="C1227">
        <v>2010</v>
      </c>
      <c r="D1227">
        <v>2</v>
      </c>
      <c r="E1227" t="s">
        <v>3278</v>
      </c>
      <c r="F1227">
        <v>1630376</v>
      </c>
      <c r="G1227">
        <v>1630376</v>
      </c>
    </row>
    <row r="1228" spans="1:7" hidden="1" x14ac:dyDescent="0.2">
      <c r="A1228" t="str">
        <f t="shared" si="19"/>
        <v>Canada2010Q2</v>
      </c>
      <c r="B1228" t="s">
        <v>4</v>
      </c>
      <c r="C1228">
        <v>2010</v>
      </c>
      <c r="D1228">
        <v>2</v>
      </c>
      <c r="E1228" t="s">
        <v>3279</v>
      </c>
    </row>
    <row r="1229" spans="1:7" hidden="1" x14ac:dyDescent="0.2">
      <c r="A1229" t="str">
        <f t="shared" si="19"/>
        <v>Canada2010Q2</v>
      </c>
      <c r="B1229" t="s">
        <v>4</v>
      </c>
      <c r="C1229">
        <v>2010</v>
      </c>
      <c r="D1229">
        <v>2</v>
      </c>
      <c r="E1229" t="s">
        <v>3280</v>
      </c>
    </row>
    <row r="1230" spans="1:7" x14ac:dyDescent="0.2">
      <c r="A1230" t="str">
        <f t="shared" si="19"/>
        <v>Canada2010Q3</v>
      </c>
      <c r="B1230" t="s">
        <v>4</v>
      </c>
      <c r="C1230">
        <v>2010</v>
      </c>
      <c r="D1230">
        <v>3</v>
      </c>
      <c r="E1230" t="s">
        <v>2377</v>
      </c>
      <c r="F1230">
        <v>430749</v>
      </c>
      <c r="G1230">
        <v>430749</v>
      </c>
    </row>
    <row r="1231" spans="1:7" hidden="1" x14ac:dyDescent="0.2">
      <c r="A1231" t="str">
        <f t="shared" si="19"/>
        <v>Canada2010Q3</v>
      </c>
      <c r="B1231" t="s">
        <v>4</v>
      </c>
      <c r="C1231">
        <v>2010</v>
      </c>
      <c r="D1231">
        <v>3</v>
      </c>
      <c r="E1231" t="s">
        <v>3278</v>
      </c>
      <c r="F1231">
        <v>1722996</v>
      </c>
      <c r="G1231">
        <v>1722996</v>
      </c>
    </row>
    <row r="1232" spans="1:7" hidden="1" x14ac:dyDescent="0.2">
      <c r="A1232" t="str">
        <f t="shared" si="19"/>
        <v>Canada2010Q3</v>
      </c>
      <c r="B1232" t="s">
        <v>4</v>
      </c>
      <c r="C1232">
        <v>2010</v>
      </c>
      <c r="D1232">
        <v>3</v>
      </c>
      <c r="E1232" t="s">
        <v>3279</v>
      </c>
    </row>
    <row r="1233" spans="1:7" hidden="1" x14ac:dyDescent="0.2">
      <c r="A1233" t="str">
        <f t="shared" si="19"/>
        <v>Canada2010Q3</v>
      </c>
      <c r="B1233" t="s">
        <v>4</v>
      </c>
      <c r="C1233">
        <v>2010</v>
      </c>
      <c r="D1233">
        <v>3</v>
      </c>
      <c r="E1233" t="s">
        <v>3280</v>
      </c>
    </row>
    <row r="1234" spans="1:7" x14ac:dyDescent="0.2">
      <c r="A1234" t="str">
        <f t="shared" si="19"/>
        <v>Canada2010Q4</v>
      </c>
      <c r="B1234" t="s">
        <v>4</v>
      </c>
      <c r="C1234">
        <v>2010</v>
      </c>
      <c r="D1234">
        <v>4</v>
      </c>
      <c r="E1234" t="s">
        <v>2377</v>
      </c>
      <c r="F1234">
        <v>436009</v>
      </c>
      <c r="G1234">
        <v>436009</v>
      </c>
    </row>
    <row r="1235" spans="1:7" hidden="1" x14ac:dyDescent="0.2">
      <c r="A1235" t="str">
        <f t="shared" si="19"/>
        <v>Canada2010Q4</v>
      </c>
      <c r="B1235" t="s">
        <v>4</v>
      </c>
      <c r="C1235">
        <v>2010</v>
      </c>
      <c r="D1235">
        <v>4</v>
      </c>
      <c r="E1235" t="s">
        <v>3278</v>
      </c>
      <c r="F1235">
        <v>1744036</v>
      </c>
      <c r="G1235">
        <v>1744036</v>
      </c>
    </row>
    <row r="1236" spans="1:7" hidden="1" x14ac:dyDescent="0.2">
      <c r="A1236" t="str">
        <f t="shared" si="19"/>
        <v>Canada2010Q4</v>
      </c>
      <c r="B1236" t="s">
        <v>4</v>
      </c>
      <c r="C1236">
        <v>2010</v>
      </c>
      <c r="D1236">
        <v>4</v>
      </c>
      <c r="E1236" t="s">
        <v>3279</v>
      </c>
    </row>
    <row r="1237" spans="1:7" hidden="1" x14ac:dyDescent="0.2">
      <c r="A1237" t="str">
        <f t="shared" si="19"/>
        <v>Canada2010Q4</v>
      </c>
      <c r="B1237" t="s">
        <v>4</v>
      </c>
      <c r="C1237">
        <v>2010</v>
      </c>
      <c r="D1237">
        <v>4</v>
      </c>
      <c r="E1237" t="s">
        <v>3280</v>
      </c>
    </row>
    <row r="1238" spans="1:7" x14ac:dyDescent="0.2">
      <c r="A1238" t="str">
        <f t="shared" si="19"/>
        <v>Canada2011Q1</v>
      </c>
      <c r="B1238" t="s">
        <v>4</v>
      </c>
      <c r="C1238">
        <v>2011</v>
      </c>
      <c r="D1238">
        <v>1</v>
      </c>
      <c r="E1238" t="s">
        <v>2377</v>
      </c>
      <c r="F1238">
        <v>417217</v>
      </c>
      <c r="G1238">
        <v>417217</v>
      </c>
    </row>
    <row r="1239" spans="1:7" hidden="1" x14ac:dyDescent="0.2">
      <c r="A1239" t="str">
        <f t="shared" si="19"/>
        <v>Canada2011Q1</v>
      </c>
      <c r="B1239" t="s">
        <v>4</v>
      </c>
      <c r="C1239">
        <v>2011</v>
      </c>
      <c r="D1239">
        <v>1</v>
      </c>
      <c r="E1239" t="s">
        <v>3278</v>
      </c>
      <c r="F1239">
        <v>1668868</v>
      </c>
      <c r="G1239">
        <v>1668868</v>
      </c>
    </row>
    <row r="1240" spans="1:7" hidden="1" x14ac:dyDescent="0.2">
      <c r="A1240" t="str">
        <f t="shared" si="19"/>
        <v>Canada2011Q1</v>
      </c>
      <c r="B1240" t="s">
        <v>4</v>
      </c>
      <c r="C1240">
        <v>2011</v>
      </c>
      <c r="D1240">
        <v>1</v>
      </c>
      <c r="E1240" t="s">
        <v>3279</v>
      </c>
    </row>
    <row r="1241" spans="1:7" hidden="1" x14ac:dyDescent="0.2">
      <c r="A1241" t="str">
        <f t="shared" si="19"/>
        <v>Canada2011Q1</v>
      </c>
      <c r="B1241" t="s">
        <v>4</v>
      </c>
      <c r="C1241">
        <v>2011</v>
      </c>
      <c r="D1241">
        <v>1</v>
      </c>
      <c r="E1241" t="s">
        <v>3280</v>
      </c>
    </row>
    <row r="1242" spans="1:7" x14ac:dyDescent="0.2">
      <c r="A1242" t="str">
        <f t="shared" si="19"/>
        <v>Canada2011Q2</v>
      </c>
      <c r="B1242" t="s">
        <v>4</v>
      </c>
      <c r="C1242">
        <v>2011</v>
      </c>
      <c r="D1242">
        <v>2</v>
      </c>
      <c r="E1242" t="s">
        <v>2377</v>
      </c>
      <c r="F1242">
        <v>432644</v>
      </c>
      <c r="G1242">
        <v>432644</v>
      </c>
    </row>
    <row r="1243" spans="1:7" hidden="1" x14ac:dyDescent="0.2">
      <c r="A1243" t="str">
        <f t="shared" si="19"/>
        <v>Canada2011Q2</v>
      </c>
      <c r="B1243" t="s">
        <v>4</v>
      </c>
      <c r="C1243">
        <v>2011</v>
      </c>
      <c r="D1243">
        <v>2</v>
      </c>
      <c r="E1243" t="s">
        <v>3278</v>
      </c>
      <c r="F1243">
        <v>1730576</v>
      </c>
      <c r="G1243">
        <v>1730576</v>
      </c>
    </row>
    <row r="1244" spans="1:7" hidden="1" x14ac:dyDescent="0.2">
      <c r="A1244" t="str">
        <f t="shared" si="19"/>
        <v>Canada2011Q2</v>
      </c>
      <c r="B1244" t="s">
        <v>4</v>
      </c>
      <c r="C1244">
        <v>2011</v>
      </c>
      <c r="D1244">
        <v>2</v>
      </c>
      <c r="E1244" t="s">
        <v>3279</v>
      </c>
    </row>
    <row r="1245" spans="1:7" hidden="1" x14ac:dyDescent="0.2">
      <c r="A1245" t="str">
        <f t="shared" si="19"/>
        <v>Canada2011Q2</v>
      </c>
      <c r="B1245" t="s">
        <v>4</v>
      </c>
      <c r="C1245">
        <v>2011</v>
      </c>
      <c r="D1245">
        <v>2</v>
      </c>
      <c r="E1245" t="s">
        <v>3280</v>
      </c>
    </row>
    <row r="1246" spans="1:7" x14ac:dyDescent="0.2">
      <c r="A1246" t="str">
        <f t="shared" si="19"/>
        <v>Canada2011Q3</v>
      </c>
      <c r="B1246" t="s">
        <v>4</v>
      </c>
      <c r="C1246">
        <v>2011</v>
      </c>
      <c r="D1246">
        <v>3</v>
      </c>
      <c r="E1246" t="s">
        <v>2377</v>
      </c>
      <c r="F1246">
        <v>461083</v>
      </c>
      <c r="G1246">
        <v>461083</v>
      </c>
    </row>
    <row r="1247" spans="1:7" hidden="1" x14ac:dyDescent="0.2">
      <c r="A1247" t="str">
        <f t="shared" si="19"/>
        <v>Canada2011Q3</v>
      </c>
      <c r="B1247" t="s">
        <v>4</v>
      </c>
      <c r="C1247">
        <v>2011</v>
      </c>
      <c r="D1247">
        <v>3</v>
      </c>
      <c r="E1247" t="s">
        <v>3278</v>
      </c>
      <c r="F1247">
        <v>1844332</v>
      </c>
      <c r="G1247">
        <v>1844332</v>
      </c>
    </row>
    <row r="1248" spans="1:7" hidden="1" x14ac:dyDescent="0.2">
      <c r="A1248" t="str">
        <f t="shared" si="19"/>
        <v>Canada2011Q3</v>
      </c>
      <c r="B1248" t="s">
        <v>4</v>
      </c>
      <c r="C1248">
        <v>2011</v>
      </c>
      <c r="D1248">
        <v>3</v>
      </c>
      <c r="E1248" t="s">
        <v>3279</v>
      </c>
    </row>
    <row r="1249" spans="1:7" hidden="1" x14ac:dyDescent="0.2">
      <c r="A1249" t="str">
        <f t="shared" si="19"/>
        <v>Canada2011Q3</v>
      </c>
      <c r="B1249" t="s">
        <v>4</v>
      </c>
      <c r="C1249">
        <v>2011</v>
      </c>
      <c r="D1249">
        <v>3</v>
      </c>
      <c r="E1249" t="s">
        <v>3280</v>
      </c>
    </row>
    <row r="1250" spans="1:7" x14ac:dyDescent="0.2">
      <c r="A1250" t="str">
        <f t="shared" si="19"/>
        <v>Canada2011Q4</v>
      </c>
      <c r="B1250" t="s">
        <v>4</v>
      </c>
      <c r="C1250">
        <v>2011</v>
      </c>
      <c r="D1250">
        <v>4</v>
      </c>
      <c r="E1250" t="s">
        <v>2377</v>
      </c>
      <c r="F1250">
        <v>463119</v>
      </c>
      <c r="G1250">
        <v>463119</v>
      </c>
    </row>
    <row r="1251" spans="1:7" hidden="1" x14ac:dyDescent="0.2">
      <c r="A1251" t="str">
        <f t="shared" si="19"/>
        <v>Canada2011Q4</v>
      </c>
      <c r="B1251" t="s">
        <v>4</v>
      </c>
      <c r="C1251">
        <v>2011</v>
      </c>
      <c r="D1251">
        <v>4</v>
      </c>
      <c r="E1251" t="s">
        <v>3278</v>
      </c>
      <c r="F1251">
        <v>1852476</v>
      </c>
      <c r="G1251">
        <v>1852476</v>
      </c>
    </row>
    <row r="1252" spans="1:7" hidden="1" x14ac:dyDescent="0.2">
      <c r="A1252" t="str">
        <f t="shared" si="19"/>
        <v>Canada2011Q4</v>
      </c>
      <c r="B1252" t="s">
        <v>4</v>
      </c>
      <c r="C1252">
        <v>2011</v>
      </c>
      <c r="D1252">
        <v>4</v>
      </c>
      <c r="E1252" t="s">
        <v>3279</v>
      </c>
    </row>
    <row r="1253" spans="1:7" hidden="1" x14ac:dyDescent="0.2">
      <c r="A1253" t="str">
        <f t="shared" si="19"/>
        <v>Canada2011Q4</v>
      </c>
      <c r="B1253" t="s">
        <v>4</v>
      </c>
      <c r="C1253">
        <v>2011</v>
      </c>
      <c r="D1253">
        <v>4</v>
      </c>
      <c r="E1253" t="s">
        <v>3280</v>
      </c>
    </row>
    <row r="1254" spans="1:7" x14ac:dyDescent="0.2">
      <c r="A1254" t="str">
        <f t="shared" si="19"/>
        <v>Canada2012Q1</v>
      </c>
      <c r="B1254" t="s">
        <v>4</v>
      </c>
      <c r="C1254">
        <v>2012</v>
      </c>
      <c r="D1254">
        <v>1</v>
      </c>
      <c r="E1254" t="s">
        <v>2377</v>
      </c>
      <c r="F1254">
        <v>432807</v>
      </c>
      <c r="G1254">
        <v>432807</v>
      </c>
    </row>
    <row r="1255" spans="1:7" hidden="1" x14ac:dyDescent="0.2">
      <c r="A1255" t="str">
        <f t="shared" si="19"/>
        <v>Canada2012Q1</v>
      </c>
      <c r="B1255" t="s">
        <v>4</v>
      </c>
      <c r="C1255">
        <v>2012</v>
      </c>
      <c r="D1255">
        <v>1</v>
      </c>
      <c r="E1255" t="s">
        <v>3278</v>
      </c>
      <c r="F1255">
        <v>1731228</v>
      </c>
      <c r="G1255">
        <v>1731228</v>
      </c>
    </row>
    <row r="1256" spans="1:7" hidden="1" x14ac:dyDescent="0.2">
      <c r="A1256" t="str">
        <f t="shared" si="19"/>
        <v>Canada2012Q1</v>
      </c>
      <c r="B1256" t="s">
        <v>4</v>
      </c>
      <c r="C1256">
        <v>2012</v>
      </c>
      <c r="D1256">
        <v>1</v>
      </c>
      <c r="E1256" t="s">
        <v>3279</v>
      </c>
    </row>
    <row r="1257" spans="1:7" hidden="1" x14ac:dyDescent="0.2">
      <c r="A1257" t="str">
        <f t="shared" si="19"/>
        <v>Canada2012Q1</v>
      </c>
      <c r="B1257" t="s">
        <v>4</v>
      </c>
      <c r="C1257">
        <v>2012</v>
      </c>
      <c r="D1257">
        <v>1</v>
      </c>
      <c r="E1257" t="s">
        <v>3280</v>
      </c>
    </row>
    <row r="1258" spans="1:7" x14ac:dyDescent="0.2">
      <c r="A1258" t="str">
        <f t="shared" si="19"/>
        <v>Canada2012Q2</v>
      </c>
      <c r="B1258" t="s">
        <v>4</v>
      </c>
      <c r="C1258">
        <v>2012</v>
      </c>
      <c r="D1258">
        <v>2</v>
      </c>
      <c r="E1258" t="s">
        <v>2377</v>
      </c>
      <c r="F1258">
        <v>446954</v>
      </c>
      <c r="G1258">
        <v>446954</v>
      </c>
    </row>
    <row r="1259" spans="1:7" hidden="1" x14ac:dyDescent="0.2">
      <c r="A1259" t="str">
        <f t="shared" si="19"/>
        <v>Canada2012Q2</v>
      </c>
      <c r="B1259" t="s">
        <v>4</v>
      </c>
      <c r="C1259">
        <v>2012</v>
      </c>
      <c r="D1259">
        <v>2</v>
      </c>
      <c r="E1259" t="s">
        <v>3278</v>
      </c>
      <c r="F1259">
        <v>1787816</v>
      </c>
      <c r="G1259">
        <v>1787816</v>
      </c>
    </row>
    <row r="1260" spans="1:7" hidden="1" x14ac:dyDescent="0.2">
      <c r="A1260" t="str">
        <f t="shared" si="19"/>
        <v>Canada2012Q2</v>
      </c>
      <c r="B1260" t="s">
        <v>4</v>
      </c>
      <c r="C1260">
        <v>2012</v>
      </c>
      <c r="D1260">
        <v>2</v>
      </c>
      <c r="E1260" t="s">
        <v>3279</v>
      </c>
    </row>
    <row r="1261" spans="1:7" hidden="1" x14ac:dyDescent="0.2">
      <c r="A1261" t="str">
        <f t="shared" si="19"/>
        <v>Canada2012Q2</v>
      </c>
      <c r="B1261" t="s">
        <v>4</v>
      </c>
      <c r="C1261">
        <v>2012</v>
      </c>
      <c r="D1261">
        <v>2</v>
      </c>
      <c r="E1261" t="s">
        <v>3280</v>
      </c>
    </row>
    <row r="1262" spans="1:7" x14ac:dyDescent="0.2">
      <c r="A1262" t="str">
        <f t="shared" si="19"/>
        <v>Canada2012Q3</v>
      </c>
      <c r="B1262" t="s">
        <v>4</v>
      </c>
      <c r="C1262">
        <v>2012</v>
      </c>
      <c r="D1262">
        <v>3</v>
      </c>
      <c r="E1262" t="s">
        <v>2377</v>
      </c>
      <c r="F1262">
        <v>473592</v>
      </c>
      <c r="G1262">
        <v>473592</v>
      </c>
    </row>
    <row r="1263" spans="1:7" hidden="1" x14ac:dyDescent="0.2">
      <c r="A1263" t="str">
        <f t="shared" si="19"/>
        <v>Canada2012Q3</v>
      </c>
      <c r="B1263" t="s">
        <v>4</v>
      </c>
      <c r="C1263">
        <v>2012</v>
      </c>
      <c r="D1263">
        <v>3</v>
      </c>
      <c r="E1263" t="s">
        <v>3278</v>
      </c>
      <c r="F1263">
        <v>1894368</v>
      </c>
      <c r="G1263">
        <v>1894368</v>
      </c>
    </row>
    <row r="1264" spans="1:7" hidden="1" x14ac:dyDescent="0.2">
      <c r="A1264" t="str">
        <f t="shared" si="19"/>
        <v>Canada2012Q3</v>
      </c>
      <c r="B1264" t="s">
        <v>4</v>
      </c>
      <c r="C1264">
        <v>2012</v>
      </c>
      <c r="D1264">
        <v>3</v>
      </c>
      <c r="E1264" t="s">
        <v>3279</v>
      </c>
    </row>
    <row r="1265" spans="1:7" hidden="1" x14ac:dyDescent="0.2">
      <c r="A1265" t="str">
        <f t="shared" si="19"/>
        <v>Canada2012Q3</v>
      </c>
      <c r="B1265" t="s">
        <v>4</v>
      </c>
      <c r="C1265">
        <v>2012</v>
      </c>
      <c r="D1265">
        <v>3</v>
      </c>
      <c r="E1265" t="s">
        <v>3280</v>
      </c>
    </row>
    <row r="1266" spans="1:7" x14ac:dyDescent="0.2">
      <c r="A1266" t="str">
        <f t="shared" si="19"/>
        <v>Canada2012Q4</v>
      </c>
      <c r="B1266" t="s">
        <v>4</v>
      </c>
      <c r="C1266">
        <v>2012</v>
      </c>
      <c r="D1266">
        <v>4</v>
      </c>
      <c r="E1266" t="s">
        <v>2377</v>
      </c>
      <c r="F1266">
        <v>473848</v>
      </c>
      <c r="G1266">
        <v>473848</v>
      </c>
    </row>
    <row r="1267" spans="1:7" hidden="1" x14ac:dyDescent="0.2">
      <c r="A1267" t="str">
        <f t="shared" si="19"/>
        <v>Canada2012Q4</v>
      </c>
      <c r="B1267" t="s">
        <v>4</v>
      </c>
      <c r="C1267">
        <v>2012</v>
      </c>
      <c r="D1267">
        <v>4</v>
      </c>
      <c r="E1267" t="s">
        <v>3278</v>
      </c>
      <c r="F1267">
        <v>1895392</v>
      </c>
      <c r="G1267">
        <v>1895392</v>
      </c>
    </row>
    <row r="1268" spans="1:7" hidden="1" x14ac:dyDescent="0.2">
      <c r="A1268" t="str">
        <f t="shared" si="19"/>
        <v>Canada2012Q4</v>
      </c>
      <c r="B1268" t="s">
        <v>4</v>
      </c>
      <c r="C1268">
        <v>2012</v>
      </c>
      <c r="D1268">
        <v>4</v>
      </c>
      <c r="E1268" t="s">
        <v>3279</v>
      </c>
    </row>
    <row r="1269" spans="1:7" hidden="1" x14ac:dyDescent="0.2">
      <c r="A1269" t="str">
        <f t="shared" si="19"/>
        <v>Canada2012Q4</v>
      </c>
      <c r="B1269" t="s">
        <v>4</v>
      </c>
      <c r="C1269">
        <v>2012</v>
      </c>
      <c r="D1269">
        <v>4</v>
      </c>
      <c r="E1269" t="s">
        <v>3280</v>
      </c>
    </row>
    <row r="1270" spans="1:7" x14ac:dyDescent="0.2">
      <c r="A1270" t="str">
        <f t="shared" si="19"/>
        <v>Canada2013Q1</v>
      </c>
      <c r="B1270" t="s">
        <v>4</v>
      </c>
      <c r="C1270">
        <v>2013</v>
      </c>
      <c r="D1270">
        <v>1</v>
      </c>
      <c r="E1270" t="s">
        <v>2377</v>
      </c>
      <c r="F1270">
        <v>443125</v>
      </c>
      <c r="G1270">
        <v>443125</v>
      </c>
    </row>
    <row r="1271" spans="1:7" hidden="1" x14ac:dyDescent="0.2">
      <c r="A1271" t="str">
        <f t="shared" si="19"/>
        <v>Canada2013Q1</v>
      </c>
      <c r="B1271" t="s">
        <v>4</v>
      </c>
      <c r="C1271">
        <v>2013</v>
      </c>
      <c r="D1271">
        <v>1</v>
      </c>
      <c r="E1271" t="s">
        <v>3278</v>
      </c>
      <c r="F1271">
        <v>1772500</v>
      </c>
      <c r="G1271">
        <v>1772500</v>
      </c>
    </row>
    <row r="1272" spans="1:7" hidden="1" x14ac:dyDescent="0.2">
      <c r="A1272" t="str">
        <f t="shared" si="19"/>
        <v>Canada2013Q1</v>
      </c>
      <c r="B1272" t="s">
        <v>4</v>
      </c>
      <c r="C1272">
        <v>2013</v>
      </c>
      <c r="D1272">
        <v>1</v>
      </c>
      <c r="E1272" t="s">
        <v>3279</v>
      </c>
    </row>
    <row r="1273" spans="1:7" hidden="1" x14ac:dyDescent="0.2">
      <c r="A1273" t="str">
        <f t="shared" si="19"/>
        <v>Canada2013Q1</v>
      </c>
      <c r="B1273" t="s">
        <v>4</v>
      </c>
      <c r="C1273">
        <v>2013</v>
      </c>
      <c r="D1273">
        <v>1</v>
      </c>
      <c r="E1273" t="s">
        <v>3280</v>
      </c>
    </row>
    <row r="1274" spans="1:7" x14ac:dyDescent="0.2">
      <c r="A1274" t="str">
        <f t="shared" si="19"/>
        <v>Canada2013Q2</v>
      </c>
      <c r="B1274" t="s">
        <v>4</v>
      </c>
      <c r="C1274">
        <v>2013</v>
      </c>
      <c r="D1274">
        <v>2</v>
      </c>
      <c r="E1274" t="s">
        <v>2377</v>
      </c>
      <c r="F1274">
        <v>460401</v>
      </c>
      <c r="G1274">
        <v>460401</v>
      </c>
    </row>
    <row r="1275" spans="1:7" hidden="1" x14ac:dyDescent="0.2">
      <c r="A1275" t="str">
        <f t="shared" si="19"/>
        <v>Canada2013Q2</v>
      </c>
      <c r="B1275" t="s">
        <v>4</v>
      </c>
      <c r="C1275">
        <v>2013</v>
      </c>
      <c r="D1275">
        <v>2</v>
      </c>
      <c r="E1275" t="s">
        <v>3278</v>
      </c>
      <c r="F1275">
        <v>1841604</v>
      </c>
      <c r="G1275">
        <v>1841604</v>
      </c>
    </row>
    <row r="1276" spans="1:7" hidden="1" x14ac:dyDescent="0.2">
      <c r="A1276" t="str">
        <f t="shared" si="19"/>
        <v>Canada2013Q2</v>
      </c>
      <c r="B1276" t="s">
        <v>4</v>
      </c>
      <c r="C1276">
        <v>2013</v>
      </c>
      <c r="D1276">
        <v>2</v>
      </c>
      <c r="E1276" t="s">
        <v>3279</v>
      </c>
    </row>
    <row r="1277" spans="1:7" hidden="1" x14ac:dyDescent="0.2">
      <c r="A1277" t="str">
        <f t="shared" si="19"/>
        <v>Canada2013Q2</v>
      </c>
      <c r="B1277" t="s">
        <v>4</v>
      </c>
      <c r="C1277">
        <v>2013</v>
      </c>
      <c r="D1277">
        <v>2</v>
      </c>
      <c r="E1277" t="s">
        <v>3280</v>
      </c>
    </row>
    <row r="1278" spans="1:7" x14ac:dyDescent="0.2">
      <c r="A1278" t="str">
        <f t="shared" si="19"/>
        <v>Canada2013Q3</v>
      </c>
      <c r="B1278" t="s">
        <v>4</v>
      </c>
      <c r="C1278">
        <v>2013</v>
      </c>
      <c r="D1278">
        <v>3</v>
      </c>
      <c r="E1278" t="s">
        <v>2377</v>
      </c>
      <c r="F1278">
        <v>500963</v>
      </c>
      <c r="G1278">
        <v>500963</v>
      </c>
    </row>
    <row r="1279" spans="1:7" hidden="1" x14ac:dyDescent="0.2">
      <c r="A1279" t="str">
        <f t="shared" si="19"/>
        <v>Canada2013Q3</v>
      </c>
      <c r="B1279" t="s">
        <v>4</v>
      </c>
      <c r="C1279">
        <v>2013</v>
      </c>
      <c r="D1279">
        <v>3</v>
      </c>
      <c r="E1279" t="s">
        <v>3278</v>
      </c>
      <c r="F1279">
        <v>2003852</v>
      </c>
      <c r="G1279">
        <v>2003852</v>
      </c>
    </row>
    <row r="1280" spans="1:7" hidden="1" x14ac:dyDescent="0.2">
      <c r="A1280" t="str">
        <f t="shared" si="19"/>
        <v>Canada2013Q3</v>
      </c>
      <c r="B1280" t="s">
        <v>4</v>
      </c>
      <c r="C1280">
        <v>2013</v>
      </c>
      <c r="D1280">
        <v>3</v>
      </c>
      <c r="E1280" t="s">
        <v>3279</v>
      </c>
    </row>
    <row r="1281" spans="1:7" hidden="1" x14ac:dyDescent="0.2">
      <c r="A1281" t="str">
        <f t="shared" si="19"/>
        <v>Canada2013Q3</v>
      </c>
      <c r="B1281" t="s">
        <v>4</v>
      </c>
      <c r="C1281">
        <v>2013</v>
      </c>
      <c r="D1281">
        <v>3</v>
      </c>
      <c r="E1281" t="s">
        <v>3280</v>
      </c>
    </row>
    <row r="1282" spans="1:7" x14ac:dyDescent="0.2">
      <c r="A1282" t="str">
        <f t="shared" si="19"/>
        <v>Canada2013Q4</v>
      </c>
      <c r="B1282" t="s">
        <v>4</v>
      </c>
      <c r="C1282">
        <v>2013</v>
      </c>
      <c r="D1282">
        <v>4</v>
      </c>
      <c r="E1282" t="s">
        <v>2377</v>
      </c>
      <c r="F1282">
        <v>497758</v>
      </c>
      <c r="G1282">
        <v>497758</v>
      </c>
    </row>
    <row r="1283" spans="1:7" hidden="1" x14ac:dyDescent="0.2">
      <c r="A1283" t="str">
        <f t="shared" si="19"/>
        <v>Canada2013Q4</v>
      </c>
      <c r="B1283" t="s">
        <v>4</v>
      </c>
      <c r="C1283">
        <v>2013</v>
      </c>
      <c r="D1283">
        <v>4</v>
      </c>
      <c r="E1283" t="s">
        <v>3278</v>
      </c>
      <c r="F1283">
        <v>1991032</v>
      </c>
      <c r="G1283">
        <v>1991032</v>
      </c>
    </row>
    <row r="1284" spans="1:7" hidden="1" x14ac:dyDescent="0.2">
      <c r="A1284" t="str">
        <f t="shared" si="19"/>
        <v>Canada2013Q4</v>
      </c>
      <c r="B1284" t="s">
        <v>4</v>
      </c>
      <c r="C1284">
        <v>2013</v>
      </c>
      <c r="D1284">
        <v>4</v>
      </c>
      <c r="E1284" t="s">
        <v>3279</v>
      </c>
    </row>
    <row r="1285" spans="1:7" hidden="1" x14ac:dyDescent="0.2">
      <c r="A1285" t="str">
        <f t="shared" si="19"/>
        <v>Canada2013Q4</v>
      </c>
      <c r="B1285" t="s">
        <v>4</v>
      </c>
      <c r="C1285">
        <v>2013</v>
      </c>
      <c r="D1285">
        <v>4</v>
      </c>
      <c r="E1285" t="s">
        <v>3280</v>
      </c>
    </row>
    <row r="1286" spans="1:7" x14ac:dyDescent="0.2">
      <c r="A1286" t="str">
        <f t="shared" si="19"/>
        <v>Canada2014Q1</v>
      </c>
      <c r="B1286" t="s">
        <v>4</v>
      </c>
      <c r="C1286">
        <v>2014</v>
      </c>
      <c r="D1286">
        <v>1</v>
      </c>
      <c r="E1286" t="s">
        <v>2377</v>
      </c>
      <c r="F1286">
        <v>467345</v>
      </c>
      <c r="G1286">
        <v>467345</v>
      </c>
    </row>
    <row r="1287" spans="1:7" hidden="1" x14ac:dyDescent="0.2">
      <c r="A1287" t="str">
        <f t="shared" ref="A1287:A1350" si="20">_xlfn.TEXTJOIN(,TRUE,B1287,C1287,"Q",D1287)</f>
        <v>Canada2014Q1</v>
      </c>
      <c r="B1287" t="s">
        <v>4</v>
      </c>
      <c r="C1287">
        <v>2014</v>
      </c>
      <c r="D1287">
        <v>1</v>
      </c>
      <c r="E1287" t="s">
        <v>3278</v>
      </c>
      <c r="F1287">
        <v>1869380</v>
      </c>
      <c r="G1287">
        <v>1869380</v>
      </c>
    </row>
    <row r="1288" spans="1:7" hidden="1" x14ac:dyDescent="0.2">
      <c r="A1288" t="str">
        <f t="shared" si="20"/>
        <v>Canada2014Q1</v>
      </c>
      <c r="B1288" t="s">
        <v>4</v>
      </c>
      <c r="C1288">
        <v>2014</v>
      </c>
      <c r="D1288">
        <v>1</v>
      </c>
      <c r="E1288" t="s">
        <v>3279</v>
      </c>
    </row>
    <row r="1289" spans="1:7" hidden="1" x14ac:dyDescent="0.2">
      <c r="A1289" t="str">
        <f t="shared" si="20"/>
        <v>Canada2014Q1</v>
      </c>
      <c r="B1289" t="s">
        <v>4</v>
      </c>
      <c r="C1289">
        <v>2014</v>
      </c>
      <c r="D1289">
        <v>1</v>
      </c>
      <c r="E1289" t="s">
        <v>3280</v>
      </c>
    </row>
    <row r="1290" spans="1:7" x14ac:dyDescent="0.2">
      <c r="A1290" t="str">
        <f t="shared" si="20"/>
        <v>Canada2014Q2</v>
      </c>
      <c r="B1290" t="s">
        <v>4</v>
      </c>
      <c r="C1290">
        <v>2014</v>
      </c>
      <c r="D1290">
        <v>2</v>
      </c>
      <c r="E1290" t="s">
        <v>2377</v>
      </c>
      <c r="F1290">
        <v>488985</v>
      </c>
      <c r="G1290">
        <v>488985</v>
      </c>
    </row>
    <row r="1291" spans="1:7" hidden="1" x14ac:dyDescent="0.2">
      <c r="A1291" t="str">
        <f t="shared" si="20"/>
        <v>Canada2014Q2</v>
      </c>
      <c r="B1291" t="s">
        <v>4</v>
      </c>
      <c r="C1291">
        <v>2014</v>
      </c>
      <c r="D1291">
        <v>2</v>
      </c>
      <c r="E1291" t="s">
        <v>3278</v>
      </c>
      <c r="F1291">
        <v>1955940</v>
      </c>
      <c r="G1291">
        <v>1955940</v>
      </c>
    </row>
    <row r="1292" spans="1:7" hidden="1" x14ac:dyDescent="0.2">
      <c r="A1292" t="str">
        <f t="shared" si="20"/>
        <v>Canada2014Q2</v>
      </c>
      <c r="B1292" t="s">
        <v>4</v>
      </c>
      <c r="C1292">
        <v>2014</v>
      </c>
      <c r="D1292">
        <v>2</v>
      </c>
      <c r="E1292" t="s">
        <v>3279</v>
      </c>
    </row>
    <row r="1293" spans="1:7" hidden="1" x14ac:dyDescent="0.2">
      <c r="A1293" t="str">
        <f t="shared" si="20"/>
        <v>Canada2014Q2</v>
      </c>
      <c r="B1293" t="s">
        <v>4</v>
      </c>
      <c r="C1293">
        <v>2014</v>
      </c>
      <c r="D1293">
        <v>2</v>
      </c>
      <c r="E1293" t="s">
        <v>3280</v>
      </c>
    </row>
    <row r="1294" spans="1:7" x14ac:dyDescent="0.2">
      <c r="A1294" t="str">
        <f t="shared" si="20"/>
        <v>Canada2014Q3</v>
      </c>
      <c r="B1294" t="s">
        <v>4</v>
      </c>
      <c r="C1294">
        <v>2014</v>
      </c>
      <c r="D1294">
        <v>3</v>
      </c>
      <c r="E1294" t="s">
        <v>2377</v>
      </c>
      <c r="F1294">
        <v>524490</v>
      </c>
      <c r="G1294">
        <v>524490</v>
      </c>
    </row>
    <row r="1295" spans="1:7" hidden="1" x14ac:dyDescent="0.2">
      <c r="A1295" t="str">
        <f t="shared" si="20"/>
        <v>Canada2014Q3</v>
      </c>
      <c r="B1295" t="s">
        <v>4</v>
      </c>
      <c r="C1295">
        <v>2014</v>
      </c>
      <c r="D1295">
        <v>3</v>
      </c>
      <c r="E1295" t="s">
        <v>3278</v>
      </c>
      <c r="F1295">
        <v>2097960</v>
      </c>
      <c r="G1295">
        <v>2097960</v>
      </c>
    </row>
    <row r="1296" spans="1:7" hidden="1" x14ac:dyDescent="0.2">
      <c r="A1296" t="str">
        <f t="shared" si="20"/>
        <v>Canada2014Q3</v>
      </c>
      <c r="B1296" t="s">
        <v>4</v>
      </c>
      <c r="C1296">
        <v>2014</v>
      </c>
      <c r="D1296">
        <v>3</v>
      </c>
      <c r="E1296" t="s">
        <v>3279</v>
      </c>
    </row>
    <row r="1297" spans="1:7" hidden="1" x14ac:dyDescent="0.2">
      <c r="A1297" t="str">
        <f t="shared" si="20"/>
        <v>Canada2014Q3</v>
      </c>
      <c r="B1297" t="s">
        <v>4</v>
      </c>
      <c r="C1297">
        <v>2014</v>
      </c>
      <c r="D1297">
        <v>3</v>
      </c>
      <c r="E1297" t="s">
        <v>3280</v>
      </c>
    </row>
    <row r="1298" spans="1:7" x14ac:dyDescent="0.2">
      <c r="A1298" t="str">
        <f t="shared" si="20"/>
        <v>Canada2014Q4</v>
      </c>
      <c r="B1298" t="s">
        <v>4</v>
      </c>
      <c r="C1298">
        <v>2014</v>
      </c>
      <c r="D1298">
        <v>4</v>
      </c>
      <c r="E1298" t="s">
        <v>2377</v>
      </c>
      <c r="F1298">
        <v>514078</v>
      </c>
      <c r="G1298">
        <v>514078</v>
      </c>
    </row>
    <row r="1299" spans="1:7" hidden="1" x14ac:dyDescent="0.2">
      <c r="A1299" t="str">
        <f t="shared" si="20"/>
        <v>Canada2014Q4</v>
      </c>
      <c r="B1299" t="s">
        <v>4</v>
      </c>
      <c r="C1299">
        <v>2014</v>
      </c>
      <c r="D1299">
        <v>4</v>
      </c>
      <c r="E1299" t="s">
        <v>3278</v>
      </c>
      <c r="F1299">
        <v>2056312</v>
      </c>
      <c r="G1299">
        <v>2056312</v>
      </c>
    </row>
    <row r="1300" spans="1:7" hidden="1" x14ac:dyDescent="0.2">
      <c r="A1300" t="str">
        <f t="shared" si="20"/>
        <v>Canada2014Q4</v>
      </c>
      <c r="B1300" t="s">
        <v>4</v>
      </c>
      <c r="C1300">
        <v>2014</v>
      </c>
      <c r="D1300">
        <v>4</v>
      </c>
      <c r="E1300" t="s">
        <v>3279</v>
      </c>
    </row>
    <row r="1301" spans="1:7" hidden="1" x14ac:dyDescent="0.2">
      <c r="A1301" t="str">
        <f t="shared" si="20"/>
        <v>Canada2014Q4</v>
      </c>
      <c r="B1301" t="s">
        <v>4</v>
      </c>
      <c r="C1301">
        <v>2014</v>
      </c>
      <c r="D1301">
        <v>4</v>
      </c>
      <c r="E1301" t="s">
        <v>3280</v>
      </c>
    </row>
    <row r="1302" spans="1:7" x14ac:dyDescent="0.2">
      <c r="A1302" t="str">
        <f t="shared" si="20"/>
        <v>Canada2015Q1</v>
      </c>
      <c r="B1302" t="s">
        <v>4</v>
      </c>
      <c r="C1302">
        <v>2015</v>
      </c>
      <c r="D1302">
        <v>1</v>
      </c>
      <c r="E1302" t="s">
        <v>2377</v>
      </c>
      <c r="F1302">
        <v>472379</v>
      </c>
      <c r="G1302">
        <v>472379</v>
      </c>
    </row>
    <row r="1303" spans="1:7" hidden="1" x14ac:dyDescent="0.2">
      <c r="A1303" t="str">
        <f t="shared" si="20"/>
        <v>Canada2015Q1</v>
      </c>
      <c r="B1303" t="s">
        <v>4</v>
      </c>
      <c r="C1303">
        <v>2015</v>
      </c>
      <c r="D1303">
        <v>1</v>
      </c>
      <c r="E1303" t="s">
        <v>3278</v>
      </c>
      <c r="F1303">
        <v>1889516</v>
      </c>
      <c r="G1303">
        <v>1889516</v>
      </c>
    </row>
    <row r="1304" spans="1:7" hidden="1" x14ac:dyDescent="0.2">
      <c r="A1304" t="str">
        <f t="shared" si="20"/>
        <v>Canada2015Q1</v>
      </c>
      <c r="B1304" t="s">
        <v>4</v>
      </c>
      <c r="C1304">
        <v>2015</v>
      </c>
      <c r="D1304">
        <v>1</v>
      </c>
      <c r="E1304" t="s">
        <v>3279</v>
      </c>
    </row>
    <row r="1305" spans="1:7" hidden="1" x14ac:dyDescent="0.2">
      <c r="A1305" t="str">
        <f t="shared" si="20"/>
        <v>Canada2015Q1</v>
      </c>
      <c r="B1305" t="s">
        <v>4</v>
      </c>
      <c r="C1305">
        <v>2015</v>
      </c>
      <c r="D1305">
        <v>1</v>
      </c>
      <c r="E1305" t="s">
        <v>3280</v>
      </c>
    </row>
    <row r="1306" spans="1:7" x14ac:dyDescent="0.2">
      <c r="A1306" t="str">
        <f t="shared" si="20"/>
        <v>Canada2015Q2</v>
      </c>
      <c r="B1306" t="s">
        <v>4</v>
      </c>
      <c r="C1306">
        <v>2015</v>
      </c>
      <c r="D1306">
        <v>2</v>
      </c>
      <c r="E1306" t="s">
        <v>2377</v>
      </c>
      <c r="F1306">
        <v>487051</v>
      </c>
      <c r="G1306">
        <v>487051</v>
      </c>
    </row>
    <row r="1307" spans="1:7" hidden="1" x14ac:dyDescent="0.2">
      <c r="A1307" t="str">
        <f t="shared" si="20"/>
        <v>Canada2015Q2</v>
      </c>
      <c r="B1307" t="s">
        <v>4</v>
      </c>
      <c r="C1307">
        <v>2015</v>
      </c>
      <c r="D1307">
        <v>2</v>
      </c>
      <c r="E1307" t="s">
        <v>3278</v>
      </c>
      <c r="F1307">
        <v>1948204</v>
      </c>
      <c r="G1307">
        <v>1948204</v>
      </c>
    </row>
    <row r="1308" spans="1:7" hidden="1" x14ac:dyDescent="0.2">
      <c r="A1308" t="str">
        <f t="shared" si="20"/>
        <v>Canada2015Q2</v>
      </c>
      <c r="B1308" t="s">
        <v>4</v>
      </c>
      <c r="C1308">
        <v>2015</v>
      </c>
      <c r="D1308">
        <v>2</v>
      </c>
      <c r="E1308" t="s">
        <v>3279</v>
      </c>
    </row>
    <row r="1309" spans="1:7" hidden="1" x14ac:dyDescent="0.2">
      <c r="A1309" t="str">
        <f t="shared" si="20"/>
        <v>Canada2015Q2</v>
      </c>
      <c r="B1309" t="s">
        <v>4</v>
      </c>
      <c r="C1309">
        <v>2015</v>
      </c>
      <c r="D1309">
        <v>2</v>
      </c>
      <c r="E1309" t="s">
        <v>3280</v>
      </c>
    </row>
    <row r="1310" spans="1:7" x14ac:dyDescent="0.2">
      <c r="A1310" t="str">
        <f t="shared" si="20"/>
        <v>Canada2015Q3</v>
      </c>
      <c r="B1310" t="s">
        <v>4</v>
      </c>
      <c r="C1310">
        <v>2015</v>
      </c>
      <c r="D1310">
        <v>3</v>
      </c>
      <c r="E1310" t="s">
        <v>2377</v>
      </c>
      <c r="F1310">
        <v>521592</v>
      </c>
      <c r="G1310">
        <v>521592</v>
      </c>
    </row>
    <row r="1311" spans="1:7" hidden="1" x14ac:dyDescent="0.2">
      <c r="A1311" t="str">
        <f t="shared" si="20"/>
        <v>Canada2015Q3</v>
      </c>
      <c r="B1311" t="s">
        <v>4</v>
      </c>
      <c r="C1311">
        <v>2015</v>
      </c>
      <c r="D1311">
        <v>3</v>
      </c>
      <c r="E1311" t="s">
        <v>3278</v>
      </c>
      <c r="F1311">
        <v>2086368</v>
      </c>
      <c r="G1311">
        <v>2086368</v>
      </c>
    </row>
    <row r="1312" spans="1:7" hidden="1" x14ac:dyDescent="0.2">
      <c r="A1312" t="str">
        <f t="shared" si="20"/>
        <v>Canada2015Q3</v>
      </c>
      <c r="B1312" t="s">
        <v>4</v>
      </c>
      <c r="C1312">
        <v>2015</v>
      </c>
      <c r="D1312">
        <v>3</v>
      </c>
      <c r="E1312" t="s">
        <v>3279</v>
      </c>
    </row>
    <row r="1313" spans="1:7" hidden="1" x14ac:dyDescent="0.2">
      <c r="A1313" t="str">
        <f t="shared" si="20"/>
        <v>Canada2015Q3</v>
      </c>
      <c r="B1313" t="s">
        <v>4</v>
      </c>
      <c r="C1313">
        <v>2015</v>
      </c>
      <c r="D1313">
        <v>3</v>
      </c>
      <c r="E1313" t="s">
        <v>3280</v>
      </c>
    </row>
    <row r="1314" spans="1:7" x14ac:dyDescent="0.2">
      <c r="A1314" t="str">
        <f t="shared" si="20"/>
        <v>Canada2015Q4</v>
      </c>
      <c r="B1314" t="s">
        <v>4</v>
      </c>
      <c r="C1314">
        <v>2015</v>
      </c>
      <c r="D1314">
        <v>4</v>
      </c>
      <c r="E1314" t="s">
        <v>2377</v>
      </c>
      <c r="F1314">
        <v>509419</v>
      </c>
      <c r="G1314">
        <v>509419</v>
      </c>
    </row>
    <row r="1315" spans="1:7" hidden="1" x14ac:dyDescent="0.2">
      <c r="A1315" t="str">
        <f t="shared" si="20"/>
        <v>Canada2015Q4</v>
      </c>
      <c r="B1315" t="s">
        <v>4</v>
      </c>
      <c r="C1315">
        <v>2015</v>
      </c>
      <c r="D1315">
        <v>4</v>
      </c>
      <c r="E1315" t="s">
        <v>3278</v>
      </c>
      <c r="F1315">
        <v>2037676</v>
      </c>
      <c r="G1315">
        <v>2037676</v>
      </c>
    </row>
    <row r="1316" spans="1:7" hidden="1" x14ac:dyDescent="0.2">
      <c r="A1316" t="str">
        <f t="shared" si="20"/>
        <v>Canada2015Q4</v>
      </c>
      <c r="B1316" t="s">
        <v>4</v>
      </c>
      <c r="C1316">
        <v>2015</v>
      </c>
      <c r="D1316">
        <v>4</v>
      </c>
      <c r="E1316" t="s">
        <v>3279</v>
      </c>
    </row>
    <row r="1317" spans="1:7" hidden="1" x14ac:dyDescent="0.2">
      <c r="A1317" t="str">
        <f t="shared" si="20"/>
        <v>Canada2015Q4</v>
      </c>
      <c r="B1317" t="s">
        <v>4</v>
      </c>
      <c r="C1317">
        <v>2015</v>
      </c>
      <c r="D1317">
        <v>4</v>
      </c>
      <c r="E1317" t="s">
        <v>3280</v>
      </c>
    </row>
    <row r="1318" spans="1:7" x14ac:dyDescent="0.2">
      <c r="A1318" t="str">
        <f t="shared" si="20"/>
        <v>Canada2016Q1</v>
      </c>
      <c r="B1318" t="s">
        <v>4</v>
      </c>
      <c r="C1318">
        <v>2016</v>
      </c>
      <c r="D1318">
        <v>1</v>
      </c>
      <c r="E1318" t="s">
        <v>2377</v>
      </c>
      <c r="F1318">
        <v>475252</v>
      </c>
      <c r="G1318">
        <v>475252</v>
      </c>
    </row>
    <row r="1319" spans="1:7" hidden="1" x14ac:dyDescent="0.2">
      <c r="A1319" t="str">
        <f t="shared" si="20"/>
        <v>Canada2016Q1</v>
      </c>
      <c r="B1319" t="s">
        <v>4</v>
      </c>
      <c r="C1319">
        <v>2016</v>
      </c>
      <c r="D1319">
        <v>1</v>
      </c>
      <c r="E1319" t="s">
        <v>3278</v>
      </c>
      <c r="F1319">
        <v>1901008</v>
      </c>
      <c r="G1319">
        <v>1901008</v>
      </c>
    </row>
    <row r="1320" spans="1:7" hidden="1" x14ac:dyDescent="0.2">
      <c r="A1320" t="str">
        <f t="shared" si="20"/>
        <v>Canada2016Q1</v>
      </c>
      <c r="B1320" t="s">
        <v>4</v>
      </c>
      <c r="C1320">
        <v>2016</v>
      </c>
      <c r="D1320">
        <v>1</v>
      </c>
      <c r="E1320" t="s">
        <v>3279</v>
      </c>
    </row>
    <row r="1321" spans="1:7" hidden="1" x14ac:dyDescent="0.2">
      <c r="A1321" t="str">
        <f t="shared" si="20"/>
        <v>Canada2016Q1</v>
      </c>
      <c r="B1321" t="s">
        <v>4</v>
      </c>
      <c r="C1321">
        <v>2016</v>
      </c>
      <c r="D1321">
        <v>1</v>
      </c>
      <c r="E1321" t="s">
        <v>3280</v>
      </c>
    </row>
    <row r="1322" spans="1:7" x14ac:dyDescent="0.2">
      <c r="A1322" t="str">
        <f t="shared" si="20"/>
        <v>Canada2016Q2</v>
      </c>
      <c r="B1322" t="s">
        <v>4</v>
      </c>
      <c r="C1322">
        <v>2016</v>
      </c>
      <c r="D1322">
        <v>2</v>
      </c>
      <c r="E1322" t="s">
        <v>2377</v>
      </c>
      <c r="F1322">
        <v>490410</v>
      </c>
      <c r="G1322">
        <v>490410</v>
      </c>
    </row>
    <row r="1323" spans="1:7" hidden="1" x14ac:dyDescent="0.2">
      <c r="A1323" t="str">
        <f t="shared" si="20"/>
        <v>Canada2016Q2</v>
      </c>
      <c r="B1323" t="s">
        <v>4</v>
      </c>
      <c r="C1323">
        <v>2016</v>
      </c>
      <c r="D1323">
        <v>2</v>
      </c>
      <c r="E1323" t="s">
        <v>3278</v>
      </c>
      <c r="F1323">
        <v>1961640</v>
      </c>
      <c r="G1323">
        <v>1961640</v>
      </c>
    </row>
    <row r="1324" spans="1:7" hidden="1" x14ac:dyDescent="0.2">
      <c r="A1324" t="str">
        <f t="shared" si="20"/>
        <v>Canada2016Q2</v>
      </c>
      <c r="B1324" t="s">
        <v>4</v>
      </c>
      <c r="C1324">
        <v>2016</v>
      </c>
      <c r="D1324">
        <v>2</v>
      </c>
      <c r="E1324" t="s">
        <v>3279</v>
      </c>
    </row>
    <row r="1325" spans="1:7" hidden="1" x14ac:dyDescent="0.2">
      <c r="A1325" t="str">
        <f t="shared" si="20"/>
        <v>Canada2016Q2</v>
      </c>
      <c r="B1325" t="s">
        <v>4</v>
      </c>
      <c r="C1325">
        <v>2016</v>
      </c>
      <c r="D1325">
        <v>2</v>
      </c>
      <c r="E1325" t="s">
        <v>3280</v>
      </c>
    </row>
    <row r="1326" spans="1:7" x14ac:dyDescent="0.2">
      <c r="A1326" t="str">
        <f t="shared" si="20"/>
        <v>Canada2016Q3</v>
      </c>
      <c r="B1326" t="s">
        <v>4</v>
      </c>
      <c r="C1326">
        <v>2016</v>
      </c>
      <c r="D1326">
        <v>3</v>
      </c>
      <c r="E1326" t="s">
        <v>2377</v>
      </c>
      <c r="F1326">
        <v>530194</v>
      </c>
      <c r="G1326">
        <v>530194</v>
      </c>
    </row>
    <row r="1327" spans="1:7" hidden="1" x14ac:dyDescent="0.2">
      <c r="A1327" t="str">
        <f t="shared" si="20"/>
        <v>Canada2016Q3</v>
      </c>
      <c r="B1327" t="s">
        <v>4</v>
      </c>
      <c r="C1327">
        <v>2016</v>
      </c>
      <c r="D1327">
        <v>3</v>
      </c>
      <c r="E1327" t="s">
        <v>3278</v>
      </c>
      <c r="F1327">
        <v>2120776</v>
      </c>
      <c r="G1327">
        <v>2120776</v>
      </c>
    </row>
    <row r="1328" spans="1:7" hidden="1" x14ac:dyDescent="0.2">
      <c r="A1328" t="str">
        <f t="shared" si="20"/>
        <v>Canada2016Q3</v>
      </c>
      <c r="B1328" t="s">
        <v>4</v>
      </c>
      <c r="C1328">
        <v>2016</v>
      </c>
      <c r="D1328">
        <v>3</v>
      </c>
      <c r="E1328" t="s">
        <v>3279</v>
      </c>
    </row>
    <row r="1329" spans="1:7" hidden="1" x14ac:dyDescent="0.2">
      <c r="A1329" t="str">
        <f t="shared" si="20"/>
        <v>Canada2016Q3</v>
      </c>
      <c r="B1329" t="s">
        <v>4</v>
      </c>
      <c r="C1329">
        <v>2016</v>
      </c>
      <c r="D1329">
        <v>3</v>
      </c>
      <c r="E1329" t="s">
        <v>3280</v>
      </c>
    </row>
    <row r="1330" spans="1:7" x14ac:dyDescent="0.2">
      <c r="A1330" t="str">
        <f t="shared" si="20"/>
        <v>Canada2016Q4</v>
      </c>
      <c r="B1330" t="s">
        <v>4</v>
      </c>
      <c r="C1330">
        <v>2016</v>
      </c>
      <c r="D1330">
        <v>4</v>
      </c>
      <c r="E1330" t="s">
        <v>2377</v>
      </c>
      <c r="F1330">
        <v>529679</v>
      </c>
      <c r="G1330">
        <v>529679</v>
      </c>
    </row>
    <row r="1331" spans="1:7" hidden="1" x14ac:dyDescent="0.2">
      <c r="A1331" t="str">
        <f t="shared" si="20"/>
        <v>Canada2016Q4</v>
      </c>
      <c r="B1331" t="s">
        <v>4</v>
      </c>
      <c r="C1331">
        <v>2016</v>
      </c>
      <c r="D1331">
        <v>4</v>
      </c>
      <c r="E1331" t="s">
        <v>3278</v>
      </c>
      <c r="F1331">
        <v>2118716</v>
      </c>
      <c r="G1331">
        <v>2118716</v>
      </c>
    </row>
    <row r="1332" spans="1:7" hidden="1" x14ac:dyDescent="0.2">
      <c r="A1332" t="str">
        <f t="shared" si="20"/>
        <v>Canada2016Q4</v>
      </c>
      <c r="B1332" t="s">
        <v>4</v>
      </c>
      <c r="C1332">
        <v>2016</v>
      </c>
      <c r="D1332">
        <v>4</v>
      </c>
      <c r="E1332" t="s">
        <v>3279</v>
      </c>
    </row>
    <row r="1333" spans="1:7" hidden="1" x14ac:dyDescent="0.2">
      <c r="A1333" t="str">
        <f t="shared" si="20"/>
        <v>Canada2016Q4</v>
      </c>
      <c r="B1333" t="s">
        <v>4</v>
      </c>
      <c r="C1333">
        <v>2016</v>
      </c>
      <c r="D1333">
        <v>4</v>
      </c>
      <c r="E1333" t="s">
        <v>3280</v>
      </c>
    </row>
    <row r="1334" spans="1:7" x14ac:dyDescent="0.2">
      <c r="A1334" t="str">
        <f t="shared" si="20"/>
        <v>Canada2017Q1</v>
      </c>
      <c r="B1334" t="s">
        <v>4</v>
      </c>
      <c r="C1334">
        <v>2017</v>
      </c>
      <c r="D1334">
        <v>1</v>
      </c>
      <c r="E1334" t="s">
        <v>2377</v>
      </c>
      <c r="F1334">
        <v>499834</v>
      </c>
      <c r="G1334">
        <v>499834</v>
      </c>
    </row>
    <row r="1335" spans="1:7" hidden="1" x14ac:dyDescent="0.2">
      <c r="A1335" t="str">
        <f t="shared" si="20"/>
        <v>Canada2017Q1</v>
      </c>
      <c r="B1335" t="s">
        <v>4</v>
      </c>
      <c r="C1335">
        <v>2017</v>
      </c>
      <c r="D1335">
        <v>1</v>
      </c>
      <c r="E1335" t="s">
        <v>3278</v>
      </c>
      <c r="F1335">
        <v>1999336</v>
      </c>
      <c r="G1335">
        <v>1999336</v>
      </c>
    </row>
    <row r="1336" spans="1:7" hidden="1" x14ac:dyDescent="0.2">
      <c r="A1336" t="str">
        <f t="shared" si="20"/>
        <v>Canada2017Q1</v>
      </c>
      <c r="B1336" t="s">
        <v>4</v>
      </c>
      <c r="C1336">
        <v>2017</v>
      </c>
      <c r="D1336">
        <v>1</v>
      </c>
      <c r="E1336" t="s">
        <v>3279</v>
      </c>
    </row>
    <row r="1337" spans="1:7" hidden="1" x14ac:dyDescent="0.2">
      <c r="A1337" t="str">
        <f t="shared" si="20"/>
        <v>Canada2017Q1</v>
      </c>
      <c r="B1337" t="s">
        <v>4</v>
      </c>
      <c r="C1337">
        <v>2017</v>
      </c>
      <c r="D1337">
        <v>1</v>
      </c>
      <c r="E1337" t="s">
        <v>3280</v>
      </c>
    </row>
    <row r="1338" spans="1:7" x14ac:dyDescent="0.2">
      <c r="A1338" t="str">
        <f t="shared" si="20"/>
        <v>Canada2017Q2</v>
      </c>
      <c r="B1338" t="s">
        <v>4</v>
      </c>
      <c r="C1338">
        <v>2017</v>
      </c>
      <c r="D1338">
        <v>2</v>
      </c>
      <c r="E1338" t="s">
        <v>2377</v>
      </c>
      <c r="F1338">
        <v>524426</v>
      </c>
      <c r="G1338">
        <v>524426</v>
      </c>
    </row>
    <row r="1339" spans="1:7" hidden="1" x14ac:dyDescent="0.2">
      <c r="A1339" t="str">
        <f t="shared" si="20"/>
        <v>Canada2017Q2</v>
      </c>
      <c r="B1339" t="s">
        <v>4</v>
      </c>
      <c r="C1339">
        <v>2017</v>
      </c>
      <c r="D1339">
        <v>2</v>
      </c>
      <c r="E1339" t="s">
        <v>3278</v>
      </c>
      <c r="F1339">
        <v>2097704</v>
      </c>
      <c r="G1339">
        <v>2097704</v>
      </c>
    </row>
    <row r="1340" spans="1:7" hidden="1" x14ac:dyDescent="0.2">
      <c r="A1340" t="str">
        <f t="shared" si="20"/>
        <v>Canada2017Q2</v>
      </c>
      <c r="B1340" t="s">
        <v>4</v>
      </c>
      <c r="C1340">
        <v>2017</v>
      </c>
      <c r="D1340">
        <v>2</v>
      </c>
      <c r="E1340" t="s">
        <v>3279</v>
      </c>
    </row>
    <row r="1341" spans="1:7" hidden="1" x14ac:dyDescent="0.2">
      <c r="A1341" t="str">
        <f t="shared" si="20"/>
        <v>Canada2017Q2</v>
      </c>
      <c r="B1341" t="s">
        <v>4</v>
      </c>
      <c r="C1341">
        <v>2017</v>
      </c>
      <c r="D1341">
        <v>2</v>
      </c>
      <c r="E1341" t="s">
        <v>3280</v>
      </c>
    </row>
    <row r="1342" spans="1:7" x14ac:dyDescent="0.2">
      <c r="A1342" t="str">
        <f t="shared" si="20"/>
        <v>Canada2017Q3</v>
      </c>
      <c r="B1342" t="s">
        <v>4</v>
      </c>
      <c r="C1342">
        <v>2017</v>
      </c>
      <c r="D1342">
        <v>3</v>
      </c>
      <c r="E1342" t="s">
        <v>2377</v>
      </c>
      <c r="F1342">
        <v>559074</v>
      </c>
      <c r="G1342">
        <v>559074</v>
      </c>
    </row>
    <row r="1343" spans="1:7" hidden="1" x14ac:dyDescent="0.2">
      <c r="A1343" t="str">
        <f t="shared" si="20"/>
        <v>Canada2017Q3</v>
      </c>
      <c r="B1343" t="s">
        <v>4</v>
      </c>
      <c r="C1343">
        <v>2017</v>
      </c>
      <c r="D1343">
        <v>3</v>
      </c>
      <c r="E1343" t="s">
        <v>3278</v>
      </c>
      <c r="F1343">
        <v>2236296</v>
      </c>
      <c r="G1343">
        <v>2236296</v>
      </c>
    </row>
    <row r="1344" spans="1:7" hidden="1" x14ac:dyDescent="0.2">
      <c r="A1344" t="str">
        <f t="shared" si="20"/>
        <v>Canada2017Q3</v>
      </c>
      <c r="B1344" t="s">
        <v>4</v>
      </c>
      <c r="C1344">
        <v>2017</v>
      </c>
      <c r="D1344">
        <v>3</v>
      </c>
      <c r="E1344" t="s">
        <v>3279</v>
      </c>
    </row>
    <row r="1345" spans="1:7" hidden="1" x14ac:dyDescent="0.2">
      <c r="A1345" t="str">
        <f t="shared" si="20"/>
        <v>Canada2017Q3</v>
      </c>
      <c r="B1345" t="s">
        <v>4</v>
      </c>
      <c r="C1345">
        <v>2017</v>
      </c>
      <c r="D1345">
        <v>3</v>
      </c>
      <c r="E1345" t="s">
        <v>3280</v>
      </c>
    </row>
    <row r="1346" spans="1:7" x14ac:dyDescent="0.2">
      <c r="A1346" t="str">
        <f t="shared" si="20"/>
        <v>Canada2017Q4</v>
      </c>
      <c r="B1346" t="s">
        <v>4</v>
      </c>
      <c r="C1346">
        <v>2017</v>
      </c>
      <c r="D1346">
        <v>4</v>
      </c>
      <c r="E1346" t="s">
        <v>2377</v>
      </c>
      <c r="F1346">
        <v>557307</v>
      </c>
      <c r="G1346">
        <v>557307</v>
      </c>
    </row>
    <row r="1347" spans="1:7" hidden="1" x14ac:dyDescent="0.2">
      <c r="A1347" t="str">
        <f t="shared" si="20"/>
        <v>Canada2017Q4</v>
      </c>
      <c r="B1347" t="s">
        <v>4</v>
      </c>
      <c r="C1347">
        <v>2017</v>
      </c>
      <c r="D1347">
        <v>4</v>
      </c>
      <c r="E1347" t="s">
        <v>3278</v>
      </c>
      <c r="F1347">
        <v>2229228</v>
      </c>
      <c r="G1347">
        <v>2229228</v>
      </c>
    </row>
    <row r="1348" spans="1:7" hidden="1" x14ac:dyDescent="0.2">
      <c r="A1348" t="str">
        <f t="shared" si="20"/>
        <v>Canada2017Q4</v>
      </c>
      <c r="B1348" t="s">
        <v>4</v>
      </c>
      <c r="C1348">
        <v>2017</v>
      </c>
      <c r="D1348">
        <v>4</v>
      </c>
      <c r="E1348" t="s">
        <v>3279</v>
      </c>
    </row>
    <row r="1349" spans="1:7" hidden="1" x14ac:dyDescent="0.2">
      <c r="A1349" t="str">
        <f t="shared" si="20"/>
        <v>Canada2017Q4</v>
      </c>
      <c r="B1349" t="s">
        <v>4</v>
      </c>
      <c r="C1349">
        <v>2017</v>
      </c>
      <c r="D1349">
        <v>4</v>
      </c>
      <c r="E1349" t="s">
        <v>3280</v>
      </c>
    </row>
    <row r="1350" spans="1:7" x14ac:dyDescent="0.2">
      <c r="A1350" t="str">
        <f t="shared" si="20"/>
        <v>Canada2018Q1</v>
      </c>
      <c r="B1350" t="s">
        <v>4</v>
      </c>
      <c r="C1350">
        <v>2018</v>
      </c>
      <c r="D1350">
        <v>1</v>
      </c>
      <c r="E1350" t="s">
        <v>2377</v>
      </c>
      <c r="F1350">
        <v>523396</v>
      </c>
      <c r="G1350">
        <v>523396</v>
      </c>
    </row>
    <row r="1351" spans="1:7" hidden="1" x14ac:dyDescent="0.2">
      <c r="A1351" t="str">
        <f t="shared" ref="A1351:A1414" si="21">_xlfn.TEXTJOIN(,TRUE,B1351,C1351,"Q",D1351)</f>
        <v>Canada2018Q1</v>
      </c>
      <c r="B1351" t="s">
        <v>4</v>
      </c>
      <c r="C1351">
        <v>2018</v>
      </c>
      <c r="D1351">
        <v>1</v>
      </c>
      <c r="E1351" t="s">
        <v>3278</v>
      </c>
      <c r="F1351">
        <v>2093584</v>
      </c>
      <c r="G1351">
        <v>2093584</v>
      </c>
    </row>
    <row r="1352" spans="1:7" hidden="1" x14ac:dyDescent="0.2">
      <c r="A1352" t="str">
        <f t="shared" si="21"/>
        <v>Canada2018Q1</v>
      </c>
      <c r="B1352" t="s">
        <v>4</v>
      </c>
      <c r="C1352">
        <v>2018</v>
      </c>
      <c r="D1352">
        <v>1</v>
      </c>
      <c r="E1352" t="s">
        <v>3279</v>
      </c>
    </row>
    <row r="1353" spans="1:7" hidden="1" x14ac:dyDescent="0.2">
      <c r="A1353" t="str">
        <f t="shared" si="21"/>
        <v>Canada2018Q1</v>
      </c>
      <c r="B1353" t="s">
        <v>4</v>
      </c>
      <c r="C1353">
        <v>2018</v>
      </c>
      <c r="D1353">
        <v>1</v>
      </c>
      <c r="E1353" t="s">
        <v>3280</v>
      </c>
    </row>
    <row r="1354" spans="1:7" x14ac:dyDescent="0.2">
      <c r="A1354" t="str">
        <f t="shared" si="21"/>
        <v>Canada2018Q2</v>
      </c>
      <c r="B1354" t="s">
        <v>4</v>
      </c>
      <c r="C1354">
        <v>2018</v>
      </c>
      <c r="D1354">
        <v>2</v>
      </c>
      <c r="E1354" t="s">
        <v>2377</v>
      </c>
      <c r="F1354">
        <v>551260</v>
      </c>
      <c r="G1354">
        <v>551260</v>
      </c>
    </row>
    <row r="1355" spans="1:7" hidden="1" x14ac:dyDescent="0.2">
      <c r="A1355" t="str">
        <f t="shared" si="21"/>
        <v>Canada2018Q2</v>
      </c>
      <c r="B1355" t="s">
        <v>4</v>
      </c>
      <c r="C1355">
        <v>2018</v>
      </c>
      <c r="D1355">
        <v>2</v>
      </c>
      <c r="E1355" t="s">
        <v>3278</v>
      </c>
      <c r="F1355">
        <v>2205040</v>
      </c>
      <c r="G1355">
        <v>2205040</v>
      </c>
    </row>
    <row r="1356" spans="1:7" hidden="1" x14ac:dyDescent="0.2">
      <c r="A1356" t="str">
        <f t="shared" si="21"/>
        <v>Canada2018Q2</v>
      </c>
      <c r="B1356" t="s">
        <v>4</v>
      </c>
      <c r="C1356">
        <v>2018</v>
      </c>
      <c r="D1356">
        <v>2</v>
      </c>
      <c r="E1356" t="s">
        <v>3279</v>
      </c>
    </row>
    <row r="1357" spans="1:7" hidden="1" x14ac:dyDescent="0.2">
      <c r="A1357" t="str">
        <f t="shared" si="21"/>
        <v>Canada2018Q2</v>
      </c>
      <c r="B1357" t="s">
        <v>4</v>
      </c>
      <c r="C1357">
        <v>2018</v>
      </c>
      <c r="D1357">
        <v>2</v>
      </c>
      <c r="E1357" t="s">
        <v>3280</v>
      </c>
    </row>
    <row r="1358" spans="1:7" x14ac:dyDescent="0.2">
      <c r="A1358" t="str">
        <f t="shared" si="21"/>
        <v>Canada2018Q3</v>
      </c>
      <c r="B1358" t="s">
        <v>4</v>
      </c>
      <c r="C1358">
        <v>2018</v>
      </c>
      <c r="D1358">
        <v>3</v>
      </c>
      <c r="E1358" t="s">
        <v>2377</v>
      </c>
      <c r="F1358">
        <v>588531</v>
      </c>
      <c r="G1358">
        <v>588531</v>
      </c>
    </row>
    <row r="1359" spans="1:7" hidden="1" x14ac:dyDescent="0.2">
      <c r="A1359" t="str">
        <f t="shared" si="21"/>
        <v>Canada2018Q3</v>
      </c>
      <c r="B1359" t="s">
        <v>4</v>
      </c>
      <c r="C1359">
        <v>2018</v>
      </c>
      <c r="D1359">
        <v>3</v>
      </c>
      <c r="E1359" t="s">
        <v>3278</v>
      </c>
      <c r="F1359">
        <v>2354124</v>
      </c>
      <c r="G1359">
        <v>2354124</v>
      </c>
    </row>
    <row r="1360" spans="1:7" hidden="1" x14ac:dyDescent="0.2">
      <c r="A1360" t="str">
        <f t="shared" si="21"/>
        <v>Canada2018Q3</v>
      </c>
      <c r="B1360" t="s">
        <v>4</v>
      </c>
      <c r="C1360">
        <v>2018</v>
      </c>
      <c r="D1360">
        <v>3</v>
      </c>
      <c r="E1360" t="s">
        <v>3279</v>
      </c>
    </row>
    <row r="1361" spans="1:7" hidden="1" x14ac:dyDescent="0.2">
      <c r="A1361" t="str">
        <f t="shared" si="21"/>
        <v>Canada2018Q3</v>
      </c>
      <c r="B1361" t="s">
        <v>4</v>
      </c>
      <c r="C1361">
        <v>2018</v>
      </c>
      <c r="D1361">
        <v>3</v>
      </c>
      <c r="E1361" t="s">
        <v>3280</v>
      </c>
    </row>
    <row r="1362" spans="1:7" x14ac:dyDescent="0.2">
      <c r="A1362" t="str">
        <f t="shared" si="21"/>
        <v>Canada2018Q4</v>
      </c>
      <c r="B1362" t="s">
        <v>4</v>
      </c>
      <c r="C1362">
        <v>2018</v>
      </c>
      <c r="D1362">
        <v>4</v>
      </c>
      <c r="E1362" t="s">
        <v>2377</v>
      </c>
      <c r="F1362">
        <v>572488</v>
      </c>
      <c r="G1362">
        <v>572488</v>
      </c>
    </row>
    <row r="1363" spans="1:7" hidden="1" x14ac:dyDescent="0.2">
      <c r="A1363" t="str">
        <f t="shared" si="21"/>
        <v>Canada2018Q4</v>
      </c>
      <c r="B1363" t="s">
        <v>4</v>
      </c>
      <c r="C1363">
        <v>2018</v>
      </c>
      <c r="D1363">
        <v>4</v>
      </c>
      <c r="E1363" t="s">
        <v>3278</v>
      </c>
      <c r="F1363">
        <v>2289952</v>
      </c>
      <c r="G1363">
        <v>2289952</v>
      </c>
    </row>
    <row r="1364" spans="1:7" hidden="1" x14ac:dyDescent="0.2">
      <c r="A1364" t="str">
        <f t="shared" si="21"/>
        <v>Canada2018Q4</v>
      </c>
      <c r="B1364" t="s">
        <v>4</v>
      </c>
      <c r="C1364">
        <v>2018</v>
      </c>
      <c r="D1364">
        <v>4</v>
      </c>
      <c r="E1364" t="s">
        <v>3279</v>
      </c>
    </row>
    <row r="1365" spans="1:7" hidden="1" x14ac:dyDescent="0.2">
      <c r="A1365" t="str">
        <f t="shared" si="21"/>
        <v>Canada2018Q4</v>
      </c>
      <c r="B1365" t="s">
        <v>4</v>
      </c>
      <c r="C1365">
        <v>2018</v>
      </c>
      <c r="D1365">
        <v>4</v>
      </c>
      <c r="E1365" t="s">
        <v>3280</v>
      </c>
    </row>
    <row r="1366" spans="1:7" x14ac:dyDescent="0.2">
      <c r="A1366" t="str">
        <f t="shared" si="21"/>
        <v>Canada2019Q1</v>
      </c>
      <c r="B1366" t="s">
        <v>4</v>
      </c>
      <c r="C1366">
        <v>2019</v>
      </c>
      <c r="D1366">
        <v>1</v>
      </c>
      <c r="E1366" t="s">
        <v>2377</v>
      </c>
      <c r="F1366">
        <v>540673</v>
      </c>
      <c r="G1366">
        <v>540673</v>
      </c>
    </row>
    <row r="1367" spans="1:7" hidden="1" x14ac:dyDescent="0.2">
      <c r="A1367" t="str">
        <f t="shared" si="21"/>
        <v>Canada2019Q1</v>
      </c>
      <c r="B1367" t="s">
        <v>4</v>
      </c>
      <c r="C1367">
        <v>2019</v>
      </c>
      <c r="D1367">
        <v>1</v>
      </c>
      <c r="E1367" t="s">
        <v>3278</v>
      </c>
      <c r="F1367">
        <v>2162692</v>
      </c>
      <c r="G1367">
        <v>2162692</v>
      </c>
    </row>
    <row r="1368" spans="1:7" hidden="1" x14ac:dyDescent="0.2">
      <c r="A1368" t="str">
        <f t="shared" si="21"/>
        <v>Canada2019Q1</v>
      </c>
      <c r="B1368" t="s">
        <v>4</v>
      </c>
      <c r="C1368">
        <v>2019</v>
      </c>
      <c r="D1368">
        <v>1</v>
      </c>
      <c r="E1368" t="s">
        <v>3279</v>
      </c>
    </row>
    <row r="1369" spans="1:7" hidden="1" x14ac:dyDescent="0.2">
      <c r="A1369" t="str">
        <f t="shared" si="21"/>
        <v>Canada2019Q1</v>
      </c>
      <c r="B1369" t="s">
        <v>4</v>
      </c>
      <c r="C1369">
        <v>2019</v>
      </c>
      <c r="D1369">
        <v>1</v>
      </c>
      <c r="E1369" t="s">
        <v>3280</v>
      </c>
    </row>
    <row r="1370" spans="1:7" x14ac:dyDescent="0.2">
      <c r="A1370" t="str">
        <f t="shared" si="21"/>
        <v>Canada2019Q2</v>
      </c>
      <c r="B1370" t="s">
        <v>4</v>
      </c>
      <c r="C1370">
        <v>2019</v>
      </c>
      <c r="D1370">
        <v>2</v>
      </c>
      <c r="E1370" t="s">
        <v>2377</v>
      </c>
      <c r="F1370">
        <v>571112</v>
      </c>
      <c r="G1370">
        <v>571112</v>
      </c>
    </row>
    <row r="1371" spans="1:7" hidden="1" x14ac:dyDescent="0.2">
      <c r="A1371" t="str">
        <f t="shared" si="21"/>
        <v>Canada2019Q2</v>
      </c>
      <c r="B1371" t="s">
        <v>4</v>
      </c>
      <c r="C1371">
        <v>2019</v>
      </c>
      <c r="D1371">
        <v>2</v>
      </c>
      <c r="E1371" t="s">
        <v>3278</v>
      </c>
      <c r="F1371">
        <v>2284448</v>
      </c>
      <c r="G1371">
        <v>2284448</v>
      </c>
    </row>
    <row r="1372" spans="1:7" hidden="1" x14ac:dyDescent="0.2">
      <c r="A1372" t="str">
        <f t="shared" si="21"/>
        <v>Canada2019Q2</v>
      </c>
      <c r="B1372" t="s">
        <v>4</v>
      </c>
      <c r="C1372">
        <v>2019</v>
      </c>
      <c r="D1372">
        <v>2</v>
      </c>
      <c r="E1372" t="s">
        <v>3279</v>
      </c>
    </row>
    <row r="1373" spans="1:7" hidden="1" x14ac:dyDescent="0.2">
      <c r="A1373" t="str">
        <f t="shared" si="21"/>
        <v>Canada2019Q2</v>
      </c>
      <c r="B1373" t="s">
        <v>4</v>
      </c>
      <c r="C1373">
        <v>2019</v>
      </c>
      <c r="D1373">
        <v>2</v>
      </c>
      <c r="E1373" t="s">
        <v>3280</v>
      </c>
    </row>
    <row r="1374" spans="1:7" x14ac:dyDescent="0.2">
      <c r="A1374" t="str">
        <f t="shared" si="21"/>
        <v>Canada2019Q3</v>
      </c>
      <c r="B1374" t="s">
        <v>4</v>
      </c>
      <c r="C1374">
        <v>2019</v>
      </c>
      <c r="D1374">
        <v>3</v>
      </c>
      <c r="E1374" t="s">
        <v>2377</v>
      </c>
      <c r="F1374">
        <v>601595</v>
      </c>
      <c r="G1374">
        <v>601595</v>
      </c>
    </row>
    <row r="1375" spans="1:7" hidden="1" x14ac:dyDescent="0.2">
      <c r="A1375" t="str">
        <f t="shared" si="21"/>
        <v>Canada2019Q3</v>
      </c>
      <c r="B1375" t="s">
        <v>4</v>
      </c>
      <c r="C1375">
        <v>2019</v>
      </c>
      <c r="D1375">
        <v>3</v>
      </c>
      <c r="E1375" t="s">
        <v>3278</v>
      </c>
      <c r="F1375">
        <v>2406380</v>
      </c>
      <c r="G1375">
        <v>2406380</v>
      </c>
    </row>
    <row r="1376" spans="1:7" hidden="1" x14ac:dyDescent="0.2">
      <c r="A1376" t="str">
        <f t="shared" si="21"/>
        <v>Canada2019Q3</v>
      </c>
      <c r="B1376" t="s">
        <v>4</v>
      </c>
      <c r="C1376">
        <v>2019</v>
      </c>
      <c r="D1376">
        <v>3</v>
      </c>
      <c r="E1376" t="s">
        <v>3279</v>
      </c>
    </row>
    <row r="1377" spans="1:7" hidden="1" x14ac:dyDescent="0.2">
      <c r="A1377" t="str">
        <f t="shared" si="21"/>
        <v>Canada2019Q3</v>
      </c>
      <c r="B1377" t="s">
        <v>4</v>
      </c>
      <c r="C1377">
        <v>2019</v>
      </c>
      <c r="D1377">
        <v>3</v>
      </c>
      <c r="E1377" t="s">
        <v>3280</v>
      </c>
    </row>
    <row r="1378" spans="1:7" x14ac:dyDescent="0.2">
      <c r="A1378" t="str">
        <f t="shared" si="21"/>
        <v>Canada2019Q4</v>
      </c>
      <c r="B1378" t="s">
        <v>4</v>
      </c>
      <c r="C1378">
        <v>2019</v>
      </c>
      <c r="D1378">
        <v>4</v>
      </c>
      <c r="E1378" t="s">
        <v>2377</v>
      </c>
      <c r="F1378">
        <v>600183</v>
      </c>
      <c r="G1378">
        <v>600183</v>
      </c>
    </row>
    <row r="1379" spans="1:7" hidden="1" x14ac:dyDescent="0.2">
      <c r="A1379" t="str">
        <f t="shared" si="21"/>
        <v>Canada2019Q4</v>
      </c>
      <c r="B1379" t="s">
        <v>4</v>
      </c>
      <c r="C1379">
        <v>2019</v>
      </c>
      <c r="D1379">
        <v>4</v>
      </c>
      <c r="E1379" t="s">
        <v>3278</v>
      </c>
      <c r="F1379">
        <v>2400732</v>
      </c>
      <c r="G1379">
        <v>2400732</v>
      </c>
    </row>
    <row r="1380" spans="1:7" hidden="1" x14ac:dyDescent="0.2">
      <c r="A1380" t="str">
        <f t="shared" si="21"/>
        <v>Canada2019Q4</v>
      </c>
      <c r="B1380" t="s">
        <v>4</v>
      </c>
      <c r="C1380">
        <v>2019</v>
      </c>
      <c r="D1380">
        <v>4</v>
      </c>
      <c r="E1380" t="s">
        <v>3279</v>
      </c>
    </row>
    <row r="1381" spans="1:7" hidden="1" x14ac:dyDescent="0.2">
      <c r="A1381" t="str">
        <f t="shared" si="21"/>
        <v>Canada2019Q4</v>
      </c>
      <c r="B1381" t="s">
        <v>4</v>
      </c>
      <c r="C1381">
        <v>2019</v>
      </c>
      <c r="D1381">
        <v>4</v>
      </c>
      <c r="E1381" t="s">
        <v>3280</v>
      </c>
    </row>
    <row r="1382" spans="1:7" x14ac:dyDescent="0.2">
      <c r="A1382" t="str">
        <f t="shared" si="21"/>
        <v>Canada2020Q1</v>
      </c>
      <c r="B1382" t="s">
        <v>4</v>
      </c>
      <c r="C1382">
        <v>2020</v>
      </c>
      <c r="D1382">
        <v>1</v>
      </c>
      <c r="E1382" t="s">
        <v>2377</v>
      </c>
      <c r="F1382">
        <v>543988</v>
      </c>
      <c r="G1382">
        <v>543988</v>
      </c>
    </row>
    <row r="1383" spans="1:7" hidden="1" x14ac:dyDescent="0.2">
      <c r="A1383" t="str">
        <f t="shared" si="21"/>
        <v>Canada2020Q1</v>
      </c>
      <c r="B1383" t="s">
        <v>4</v>
      </c>
      <c r="C1383">
        <v>2020</v>
      </c>
      <c r="D1383">
        <v>1</v>
      </c>
      <c r="E1383" t="s">
        <v>3278</v>
      </c>
      <c r="F1383">
        <v>2175952</v>
      </c>
      <c r="G1383">
        <v>2175952</v>
      </c>
    </row>
    <row r="1384" spans="1:7" hidden="1" x14ac:dyDescent="0.2">
      <c r="A1384" t="str">
        <f t="shared" si="21"/>
        <v>Canada2020Q1</v>
      </c>
      <c r="B1384" t="s">
        <v>4</v>
      </c>
      <c r="C1384">
        <v>2020</v>
      </c>
      <c r="D1384">
        <v>1</v>
      </c>
      <c r="E1384" t="s">
        <v>3279</v>
      </c>
    </row>
    <row r="1385" spans="1:7" hidden="1" x14ac:dyDescent="0.2">
      <c r="A1385" t="str">
        <f t="shared" si="21"/>
        <v>Canada2020Q1</v>
      </c>
      <c r="B1385" t="s">
        <v>4</v>
      </c>
      <c r="C1385">
        <v>2020</v>
      </c>
      <c r="D1385">
        <v>1</v>
      </c>
      <c r="E1385" t="s">
        <v>3280</v>
      </c>
    </row>
    <row r="1386" spans="1:7" x14ac:dyDescent="0.2">
      <c r="A1386" t="str">
        <f t="shared" si="21"/>
        <v>Canada2020Q2</v>
      </c>
      <c r="B1386" t="s">
        <v>4</v>
      </c>
      <c r="C1386">
        <v>2020</v>
      </c>
      <c r="D1386">
        <v>2</v>
      </c>
      <c r="E1386" t="s">
        <v>2377</v>
      </c>
      <c r="F1386">
        <v>490981</v>
      </c>
      <c r="G1386">
        <v>490981</v>
      </c>
    </row>
    <row r="1387" spans="1:7" hidden="1" x14ac:dyDescent="0.2">
      <c r="A1387" t="str">
        <f t="shared" si="21"/>
        <v>Canada2020Q2</v>
      </c>
      <c r="B1387" t="s">
        <v>4</v>
      </c>
      <c r="C1387">
        <v>2020</v>
      </c>
      <c r="D1387">
        <v>2</v>
      </c>
      <c r="E1387" t="s">
        <v>3278</v>
      </c>
      <c r="F1387">
        <v>1963924</v>
      </c>
      <c r="G1387">
        <v>1963924</v>
      </c>
    </row>
    <row r="1388" spans="1:7" hidden="1" x14ac:dyDescent="0.2">
      <c r="A1388" t="str">
        <f t="shared" si="21"/>
        <v>Canada2020Q2</v>
      </c>
      <c r="B1388" t="s">
        <v>4</v>
      </c>
      <c r="C1388">
        <v>2020</v>
      </c>
      <c r="D1388">
        <v>2</v>
      </c>
      <c r="E1388" t="s">
        <v>3279</v>
      </c>
    </row>
    <row r="1389" spans="1:7" hidden="1" x14ac:dyDescent="0.2">
      <c r="A1389" t="str">
        <f t="shared" si="21"/>
        <v>Canada2020Q2</v>
      </c>
      <c r="B1389" t="s">
        <v>4</v>
      </c>
      <c r="C1389">
        <v>2020</v>
      </c>
      <c r="D1389">
        <v>2</v>
      </c>
      <c r="E1389" t="s">
        <v>3280</v>
      </c>
    </row>
    <row r="1390" spans="1:7" x14ac:dyDescent="0.2">
      <c r="A1390" t="str">
        <f t="shared" si="21"/>
        <v>Canada2020Q3</v>
      </c>
      <c r="B1390" t="s">
        <v>4</v>
      </c>
      <c r="C1390">
        <v>2020</v>
      </c>
      <c r="D1390">
        <v>3</v>
      </c>
      <c r="E1390" t="s">
        <v>2377</v>
      </c>
      <c r="F1390">
        <v>581544</v>
      </c>
      <c r="G1390">
        <v>581544</v>
      </c>
    </row>
    <row r="1391" spans="1:7" hidden="1" x14ac:dyDescent="0.2">
      <c r="A1391" t="str">
        <f t="shared" si="21"/>
        <v>Canada2020Q3</v>
      </c>
      <c r="B1391" t="s">
        <v>4</v>
      </c>
      <c r="C1391">
        <v>2020</v>
      </c>
      <c r="D1391">
        <v>3</v>
      </c>
      <c r="E1391" t="s">
        <v>3278</v>
      </c>
      <c r="F1391">
        <v>2326176</v>
      </c>
      <c r="G1391">
        <v>2326176</v>
      </c>
    </row>
    <row r="1392" spans="1:7" hidden="1" x14ac:dyDescent="0.2">
      <c r="A1392" t="str">
        <f t="shared" si="21"/>
        <v>Canada2020Q3</v>
      </c>
      <c r="B1392" t="s">
        <v>4</v>
      </c>
      <c r="C1392">
        <v>2020</v>
      </c>
      <c r="D1392">
        <v>3</v>
      </c>
      <c r="E1392" t="s">
        <v>3279</v>
      </c>
    </row>
    <row r="1393" spans="1:7" hidden="1" x14ac:dyDescent="0.2">
      <c r="A1393" t="str">
        <f t="shared" si="21"/>
        <v>Canada2020Q3</v>
      </c>
      <c r="B1393" t="s">
        <v>4</v>
      </c>
      <c r="C1393">
        <v>2020</v>
      </c>
      <c r="D1393">
        <v>3</v>
      </c>
      <c r="E1393" t="s">
        <v>3280</v>
      </c>
    </row>
    <row r="1394" spans="1:7" x14ac:dyDescent="0.2">
      <c r="A1394" t="str">
        <f t="shared" si="21"/>
        <v>Canada2020Q4</v>
      </c>
      <c r="B1394" t="s">
        <v>4</v>
      </c>
      <c r="C1394">
        <v>2020</v>
      </c>
      <c r="D1394">
        <v>4</v>
      </c>
      <c r="E1394" t="s">
        <v>2377</v>
      </c>
      <c r="F1394">
        <v>593168</v>
      </c>
      <c r="G1394">
        <v>593168</v>
      </c>
    </row>
    <row r="1395" spans="1:7" hidden="1" x14ac:dyDescent="0.2">
      <c r="A1395" t="str">
        <f t="shared" si="21"/>
        <v>Canada2020Q4</v>
      </c>
      <c r="B1395" t="s">
        <v>4</v>
      </c>
      <c r="C1395">
        <v>2020</v>
      </c>
      <c r="D1395">
        <v>4</v>
      </c>
      <c r="E1395" t="s">
        <v>3278</v>
      </c>
      <c r="F1395">
        <v>2372672</v>
      </c>
      <c r="G1395">
        <v>2372672</v>
      </c>
    </row>
    <row r="1396" spans="1:7" hidden="1" x14ac:dyDescent="0.2">
      <c r="A1396" t="str">
        <f t="shared" si="21"/>
        <v>Canada2020Q4</v>
      </c>
      <c r="B1396" t="s">
        <v>4</v>
      </c>
      <c r="C1396">
        <v>2020</v>
      </c>
      <c r="D1396">
        <v>4</v>
      </c>
      <c r="E1396" t="s">
        <v>3279</v>
      </c>
    </row>
    <row r="1397" spans="1:7" hidden="1" x14ac:dyDescent="0.2">
      <c r="A1397" t="str">
        <f t="shared" si="21"/>
        <v>Canada2020Q4</v>
      </c>
      <c r="B1397" t="s">
        <v>4</v>
      </c>
      <c r="C1397">
        <v>2020</v>
      </c>
      <c r="D1397">
        <v>4</v>
      </c>
      <c r="E1397" t="s">
        <v>3280</v>
      </c>
    </row>
    <row r="1398" spans="1:7" x14ac:dyDescent="0.2">
      <c r="A1398" t="str">
        <f t="shared" si="21"/>
        <v>Canada2021Q1</v>
      </c>
      <c r="B1398" t="s">
        <v>4</v>
      </c>
      <c r="C1398">
        <v>2021</v>
      </c>
      <c r="D1398">
        <v>1</v>
      </c>
      <c r="E1398" t="s">
        <v>2377</v>
      </c>
      <c r="F1398">
        <v>575301</v>
      </c>
      <c r="G1398">
        <v>575301</v>
      </c>
    </row>
    <row r="1399" spans="1:7" hidden="1" x14ac:dyDescent="0.2">
      <c r="A1399" t="str">
        <f t="shared" si="21"/>
        <v>Canada2021Q1</v>
      </c>
      <c r="B1399" t="s">
        <v>4</v>
      </c>
      <c r="C1399">
        <v>2021</v>
      </c>
      <c r="D1399">
        <v>1</v>
      </c>
      <c r="E1399" t="s">
        <v>3278</v>
      </c>
      <c r="F1399">
        <v>2301204</v>
      </c>
      <c r="G1399">
        <v>2301204</v>
      </c>
    </row>
    <row r="1400" spans="1:7" hidden="1" x14ac:dyDescent="0.2">
      <c r="A1400" t="str">
        <f t="shared" si="21"/>
        <v>Canada2021Q1</v>
      </c>
      <c r="B1400" t="s">
        <v>4</v>
      </c>
      <c r="C1400">
        <v>2021</v>
      </c>
      <c r="D1400">
        <v>1</v>
      </c>
      <c r="E1400" t="s">
        <v>3279</v>
      </c>
    </row>
    <row r="1401" spans="1:7" hidden="1" x14ac:dyDescent="0.2">
      <c r="A1401" t="str">
        <f t="shared" si="21"/>
        <v>Canada2021Q1</v>
      </c>
      <c r="B1401" t="s">
        <v>4</v>
      </c>
      <c r="C1401">
        <v>2021</v>
      </c>
      <c r="D1401">
        <v>1</v>
      </c>
      <c r="E1401" t="s">
        <v>3280</v>
      </c>
    </row>
    <row r="1402" spans="1:7" x14ac:dyDescent="0.2">
      <c r="A1402" t="str">
        <f t="shared" si="21"/>
        <v>Canada2021Q2</v>
      </c>
      <c r="B1402" t="s">
        <v>4</v>
      </c>
      <c r="C1402">
        <v>2021</v>
      </c>
      <c r="D1402">
        <v>2</v>
      </c>
      <c r="E1402" t="s">
        <v>2377</v>
      </c>
      <c r="F1402">
        <v>608650</v>
      </c>
      <c r="G1402">
        <v>608650</v>
      </c>
    </row>
    <row r="1403" spans="1:7" hidden="1" x14ac:dyDescent="0.2">
      <c r="A1403" t="str">
        <f t="shared" si="21"/>
        <v>Canada2021Q2</v>
      </c>
      <c r="B1403" t="s">
        <v>4</v>
      </c>
      <c r="C1403">
        <v>2021</v>
      </c>
      <c r="D1403">
        <v>2</v>
      </c>
      <c r="E1403" t="s">
        <v>3278</v>
      </c>
      <c r="F1403">
        <v>2434600</v>
      </c>
      <c r="G1403">
        <v>2434600</v>
      </c>
    </row>
    <row r="1404" spans="1:7" hidden="1" x14ac:dyDescent="0.2">
      <c r="A1404" t="str">
        <f t="shared" si="21"/>
        <v>Canada2021Q2</v>
      </c>
      <c r="B1404" t="s">
        <v>4</v>
      </c>
      <c r="C1404">
        <v>2021</v>
      </c>
      <c r="D1404">
        <v>2</v>
      </c>
      <c r="E1404" t="s">
        <v>3279</v>
      </c>
    </row>
    <row r="1405" spans="1:7" hidden="1" x14ac:dyDescent="0.2">
      <c r="A1405" t="str">
        <f t="shared" si="21"/>
        <v>Canada2021Q2</v>
      </c>
      <c r="B1405" t="s">
        <v>4</v>
      </c>
      <c r="C1405">
        <v>2021</v>
      </c>
      <c r="D1405">
        <v>2</v>
      </c>
      <c r="E1405" t="s">
        <v>3280</v>
      </c>
    </row>
    <row r="1406" spans="1:7" x14ac:dyDescent="0.2">
      <c r="A1406" t="str">
        <f t="shared" si="21"/>
        <v>Canada2021Q3</v>
      </c>
      <c r="B1406" t="s">
        <v>4</v>
      </c>
      <c r="C1406">
        <v>2021</v>
      </c>
      <c r="D1406">
        <v>3</v>
      </c>
      <c r="E1406" t="s">
        <v>2377</v>
      </c>
      <c r="F1406">
        <v>654230</v>
      </c>
      <c r="G1406">
        <v>654230</v>
      </c>
    </row>
    <row r="1407" spans="1:7" hidden="1" x14ac:dyDescent="0.2">
      <c r="A1407" t="str">
        <f t="shared" si="21"/>
        <v>Canada2021Q3</v>
      </c>
      <c r="B1407" t="s">
        <v>4</v>
      </c>
      <c r="C1407">
        <v>2021</v>
      </c>
      <c r="D1407">
        <v>3</v>
      </c>
      <c r="E1407" t="s">
        <v>3278</v>
      </c>
      <c r="F1407">
        <v>2616920</v>
      </c>
      <c r="G1407">
        <v>2616920</v>
      </c>
    </row>
    <row r="1408" spans="1:7" hidden="1" x14ac:dyDescent="0.2">
      <c r="A1408" t="str">
        <f t="shared" si="21"/>
        <v>Canada2021Q3</v>
      </c>
      <c r="B1408" t="s">
        <v>4</v>
      </c>
      <c r="C1408">
        <v>2021</v>
      </c>
      <c r="D1408">
        <v>3</v>
      </c>
      <c r="E1408" t="s">
        <v>3279</v>
      </c>
    </row>
    <row r="1409" spans="1:7" hidden="1" x14ac:dyDescent="0.2">
      <c r="A1409" t="str">
        <f t="shared" si="21"/>
        <v>Canada2021Q3</v>
      </c>
      <c r="B1409" t="s">
        <v>4</v>
      </c>
      <c r="C1409">
        <v>2021</v>
      </c>
      <c r="D1409">
        <v>3</v>
      </c>
      <c r="E1409" t="s">
        <v>3280</v>
      </c>
    </row>
    <row r="1410" spans="1:7" x14ac:dyDescent="0.2">
      <c r="A1410" t="str">
        <f t="shared" si="21"/>
        <v>Canada2021Q4</v>
      </c>
      <c r="B1410" t="s">
        <v>4</v>
      </c>
      <c r="C1410">
        <v>2021</v>
      </c>
      <c r="D1410">
        <v>4</v>
      </c>
      <c r="E1410" t="s">
        <v>2377</v>
      </c>
      <c r="F1410">
        <v>671437</v>
      </c>
      <c r="G1410">
        <v>671437</v>
      </c>
    </row>
    <row r="1411" spans="1:7" hidden="1" x14ac:dyDescent="0.2">
      <c r="A1411" t="str">
        <f t="shared" si="21"/>
        <v>Canada2021Q4</v>
      </c>
      <c r="B1411" t="s">
        <v>4</v>
      </c>
      <c r="C1411">
        <v>2021</v>
      </c>
      <c r="D1411">
        <v>4</v>
      </c>
      <c r="E1411" t="s">
        <v>3278</v>
      </c>
      <c r="F1411">
        <v>2685748</v>
      </c>
      <c r="G1411">
        <v>2685748</v>
      </c>
    </row>
    <row r="1412" spans="1:7" hidden="1" x14ac:dyDescent="0.2">
      <c r="A1412" t="str">
        <f t="shared" si="21"/>
        <v>Canada2021Q4</v>
      </c>
      <c r="B1412" t="s">
        <v>4</v>
      </c>
      <c r="C1412">
        <v>2021</v>
      </c>
      <c r="D1412">
        <v>4</v>
      </c>
      <c r="E1412" t="s">
        <v>3279</v>
      </c>
    </row>
    <row r="1413" spans="1:7" hidden="1" x14ac:dyDescent="0.2">
      <c r="A1413" t="str">
        <f t="shared" si="21"/>
        <v>Canada2021Q4</v>
      </c>
      <c r="B1413" t="s">
        <v>4</v>
      </c>
      <c r="C1413">
        <v>2021</v>
      </c>
      <c r="D1413">
        <v>4</v>
      </c>
      <c r="E1413" t="s">
        <v>3280</v>
      </c>
    </row>
    <row r="1414" spans="1:7" x14ac:dyDescent="0.2">
      <c r="A1414" t="str">
        <f t="shared" si="21"/>
        <v>Czech Republic2000Q1</v>
      </c>
      <c r="B1414" t="s">
        <v>43</v>
      </c>
      <c r="C1414">
        <v>2000</v>
      </c>
      <c r="D1414">
        <v>1</v>
      </c>
      <c r="E1414" t="s">
        <v>2377</v>
      </c>
      <c r="F1414">
        <v>540690</v>
      </c>
      <c r="G1414">
        <v>540690</v>
      </c>
    </row>
    <row r="1415" spans="1:7" hidden="1" x14ac:dyDescent="0.2">
      <c r="A1415" t="str">
        <f t="shared" ref="A1415:A1478" si="22">_xlfn.TEXTJOIN(,TRUE,B1415,C1415,"Q",D1415)</f>
        <v>Czech Republic2000Q1</v>
      </c>
      <c r="B1415" t="s">
        <v>43</v>
      </c>
      <c r="C1415">
        <v>2000</v>
      </c>
      <c r="D1415">
        <v>1</v>
      </c>
      <c r="E1415" t="s">
        <v>3278</v>
      </c>
    </row>
    <row r="1416" spans="1:7" hidden="1" x14ac:dyDescent="0.2">
      <c r="A1416" t="str">
        <f t="shared" si="22"/>
        <v>Czech Republic2000Q1</v>
      </c>
      <c r="B1416" t="s">
        <v>43</v>
      </c>
      <c r="C1416">
        <v>2000</v>
      </c>
      <c r="D1416">
        <v>1</v>
      </c>
      <c r="E1416" t="s">
        <v>3279</v>
      </c>
    </row>
    <row r="1417" spans="1:7" hidden="1" x14ac:dyDescent="0.2">
      <c r="A1417" t="str">
        <f t="shared" si="22"/>
        <v>Czech Republic2000Q1</v>
      </c>
      <c r="B1417" t="s">
        <v>43</v>
      </c>
      <c r="C1417">
        <v>2000</v>
      </c>
      <c r="D1417">
        <v>1</v>
      </c>
      <c r="E1417" t="s">
        <v>3280</v>
      </c>
    </row>
    <row r="1418" spans="1:7" x14ac:dyDescent="0.2">
      <c r="A1418" t="str">
        <f t="shared" si="22"/>
        <v>Czech Republic2000Q2</v>
      </c>
      <c r="B1418" t="s">
        <v>43</v>
      </c>
      <c r="C1418">
        <v>2000</v>
      </c>
      <c r="D1418">
        <v>2</v>
      </c>
      <c r="E1418" t="s">
        <v>2377</v>
      </c>
      <c r="F1418">
        <v>598350</v>
      </c>
      <c r="G1418">
        <v>598350</v>
      </c>
    </row>
    <row r="1419" spans="1:7" hidden="1" x14ac:dyDescent="0.2">
      <c r="A1419" t="str">
        <f t="shared" si="22"/>
        <v>Czech Republic2000Q2</v>
      </c>
      <c r="B1419" t="s">
        <v>43</v>
      </c>
      <c r="C1419">
        <v>2000</v>
      </c>
      <c r="D1419">
        <v>2</v>
      </c>
      <c r="E1419" t="s">
        <v>3278</v>
      </c>
    </row>
    <row r="1420" spans="1:7" hidden="1" x14ac:dyDescent="0.2">
      <c r="A1420" t="str">
        <f t="shared" si="22"/>
        <v>Czech Republic2000Q2</v>
      </c>
      <c r="B1420" t="s">
        <v>43</v>
      </c>
      <c r="C1420">
        <v>2000</v>
      </c>
      <c r="D1420">
        <v>2</v>
      </c>
      <c r="E1420" t="s">
        <v>3279</v>
      </c>
    </row>
    <row r="1421" spans="1:7" hidden="1" x14ac:dyDescent="0.2">
      <c r="A1421" t="str">
        <f t="shared" si="22"/>
        <v>Czech Republic2000Q2</v>
      </c>
      <c r="B1421" t="s">
        <v>43</v>
      </c>
      <c r="C1421">
        <v>2000</v>
      </c>
      <c r="D1421">
        <v>2</v>
      </c>
      <c r="E1421" t="s">
        <v>3280</v>
      </c>
    </row>
    <row r="1422" spans="1:7" x14ac:dyDescent="0.2">
      <c r="A1422" t="str">
        <f t="shared" si="22"/>
        <v>Czech Republic2000Q3</v>
      </c>
      <c r="B1422" t="s">
        <v>43</v>
      </c>
      <c r="C1422">
        <v>2000</v>
      </c>
      <c r="D1422">
        <v>3</v>
      </c>
      <c r="E1422" t="s">
        <v>2377</v>
      </c>
      <c r="F1422">
        <v>612979</v>
      </c>
      <c r="G1422">
        <v>612979</v>
      </c>
    </row>
    <row r="1423" spans="1:7" hidden="1" x14ac:dyDescent="0.2">
      <c r="A1423" t="str">
        <f t="shared" si="22"/>
        <v>Czech Republic2000Q3</v>
      </c>
      <c r="B1423" t="s">
        <v>43</v>
      </c>
      <c r="C1423">
        <v>2000</v>
      </c>
      <c r="D1423">
        <v>3</v>
      </c>
      <c r="E1423" t="s">
        <v>3278</v>
      </c>
    </row>
    <row r="1424" spans="1:7" hidden="1" x14ac:dyDescent="0.2">
      <c r="A1424" t="str">
        <f t="shared" si="22"/>
        <v>Czech Republic2000Q3</v>
      </c>
      <c r="B1424" t="s">
        <v>43</v>
      </c>
      <c r="C1424">
        <v>2000</v>
      </c>
      <c r="D1424">
        <v>3</v>
      </c>
      <c r="E1424" t="s">
        <v>3279</v>
      </c>
    </row>
    <row r="1425" spans="1:7" hidden="1" x14ac:dyDescent="0.2">
      <c r="A1425" t="str">
        <f t="shared" si="22"/>
        <v>Czech Republic2000Q3</v>
      </c>
      <c r="B1425" t="s">
        <v>43</v>
      </c>
      <c r="C1425">
        <v>2000</v>
      </c>
      <c r="D1425">
        <v>3</v>
      </c>
      <c r="E1425" t="s">
        <v>3280</v>
      </c>
    </row>
    <row r="1426" spans="1:7" x14ac:dyDescent="0.2">
      <c r="A1426" t="str">
        <f t="shared" si="22"/>
        <v>Czech Republic2000Q4</v>
      </c>
      <c r="B1426" t="s">
        <v>43</v>
      </c>
      <c r="C1426">
        <v>2000</v>
      </c>
      <c r="D1426">
        <v>4</v>
      </c>
      <c r="E1426" t="s">
        <v>2377</v>
      </c>
      <c r="F1426">
        <v>634270</v>
      </c>
      <c r="G1426">
        <v>634270</v>
      </c>
    </row>
    <row r="1427" spans="1:7" hidden="1" x14ac:dyDescent="0.2">
      <c r="A1427" t="str">
        <f t="shared" si="22"/>
        <v>Czech Republic2000Q4</v>
      </c>
      <c r="B1427" t="s">
        <v>43</v>
      </c>
      <c r="C1427">
        <v>2000</v>
      </c>
      <c r="D1427">
        <v>4</v>
      </c>
      <c r="E1427" t="s">
        <v>3278</v>
      </c>
    </row>
    <row r="1428" spans="1:7" hidden="1" x14ac:dyDescent="0.2">
      <c r="A1428" t="str">
        <f t="shared" si="22"/>
        <v>Czech Republic2000Q4</v>
      </c>
      <c r="B1428" t="s">
        <v>43</v>
      </c>
      <c r="C1428">
        <v>2000</v>
      </c>
      <c r="D1428">
        <v>4</v>
      </c>
      <c r="E1428" t="s">
        <v>3279</v>
      </c>
    </row>
    <row r="1429" spans="1:7" hidden="1" x14ac:dyDescent="0.2">
      <c r="A1429" t="str">
        <f t="shared" si="22"/>
        <v>Czech Republic2000Q4</v>
      </c>
      <c r="B1429" t="s">
        <v>43</v>
      </c>
      <c r="C1429">
        <v>2000</v>
      </c>
      <c r="D1429">
        <v>4</v>
      </c>
      <c r="E1429" t="s">
        <v>3280</v>
      </c>
    </row>
    <row r="1430" spans="1:7" x14ac:dyDescent="0.2">
      <c r="A1430" t="str">
        <f t="shared" si="22"/>
        <v>Czech Republic2001Q1</v>
      </c>
      <c r="B1430" t="s">
        <v>43</v>
      </c>
      <c r="C1430">
        <v>2001</v>
      </c>
      <c r="D1430">
        <v>1</v>
      </c>
      <c r="E1430" t="s">
        <v>2377</v>
      </c>
      <c r="F1430">
        <v>584472</v>
      </c>
      <c r="G1430">
        <v>584472</v>
      </c>
    </row>
    <row r="1431" spans="1:7" hidden="1" x14ac:dyDescent="0.2">
      <c r="A1431" t="str">
        <f t="shared" si="22"/>
        <v>Czech Republic2001Q1</v>
      </c>
      <c r="B1431" t="s">
        <v>43</v>
      </c>
      <c r="C1431">
        <v>2001</v>
      </c>
      <c r="D1431">
        <v>1</v>
      </c>
      <c r="E1431" t="s">
        <v>3278</v>
      </c>
    </row>
    <row r="1432" spans="1:7" hidden="1" x14ac:dyDescent="0.2">
      <c r="A1432" t="str">
        <f t="shared" si="22"/>
        <v>Czech Republic2001Q1</v>
      </c>
      <c r="B1432" t="s">
        <v>43</v>
      </c>
      <c r="C1432">
        <v>2001</v>
      </c>
      <c r="D1432">
        <v>1</v>
      </c>
      <c r="E1432" t="s">
        <v>3279</v>
      </c>
    </row>
    <row r="1433" spans="1:7" hidden="1" x14ac:dyDescent="0.2">
      <c r="A1433" t="str">
        <f t="shared" si="22"/>
        <v>Czech Republic2001Q1</v>
      </c>
      <c r="B1433" t="s">
        <v>43</v>
      </c>
      <c r="C1433">
        <v>2001</v>
      </c>
      <c r="D1433">
        <v>1</v>
      </c>
      <c r="E1433" t="s">
        <v>3280</v>
      </c>
    </row>
    <row r="1434" spans="1:7" x14ac:dyDescent="0.2">
      <c r="A1434" t="str">
        <f t="shared" si="22"/>
        <v>Czech Republic2001Q2</v>
      </c>
      <c r="B1434" t="s">
        <v>43</v>
      </c>
      <c r="C1434">
        <v>2001</v>
      </c>
      <c r="D1434">
        <v>2</v>
      </c>
      <c r="E1434" t="s">
        <v>2377</v>
      </c>
      <c r="F1434">
        <v>643332</v>
      </c>
      <c r="G1434">
        <v>643332</v>
      </c>
    </row>
    <row r="1435" spans="1:7" hidden="1" x14ac:dyDescent="0.2">
      <c r="A1435" t="str">
        <f t="shared" si="22"/>
        <v>Czech Republic2001Q2</v>
      </c>
      <c r="B1435" t="s">
        <v>43</v>
      </c>
      <c r="C1435">
        <v>2001</v>
      </c>
      <c r="D1435">
        <v>2</v>
      </c>
      <c r="E1435" t="s">
        <v>3278</v>
      </c>
    </row>
    <row r="1436" spans="1:7" hidden="1" x14ac:dyDescent="0.2">
      <c r="A1436" t="str">
        <f t="shared" si="22"/>
        <v>Czech Republic2001Q2</v>
      </c>
      <c r="B1436" t="s">
        <v>43</v>
      </c>
      <c r="C1436">
        <v>2001</v>
      </c>
      <c r="D1436">
        <v>2</v>
      </c>
      <c r="E1436" t="s">
        <v>3279</v>
      </c>
    </row>
    <row r="1437" spans="1:7" hidden="1" x14ac:dyDescent="0.2">
      <c r="A1437" t="str">
        <f t="shared" si="22"/>
        <v>Czech Republic2001Q2</v>
      </c>
      <c r="B1437" t="s">
        <v>43</v>
      </c>
      <c r="C1437">
        <v>2001</v>
      </c>
      <c r="D1437">
        <v>2</v>
      </c>
      <c r="E1437" t="s">
        <v>3280</v>
      </c>
    </row>
    <row r="1438" spans="1:7" x14ac:dyDescent="0.2">
      <c r="A1438" t="str">
        <f t="shared" si="22"/>
        <v>Czech Republic2001Q3</v>
      </c>
      <c r="B1438" t="s">
        <v>43</v>
      </c>
      <c r="C1438">
        <v>2001</v>
      </c>
      <c r="D1438">
        <v>3</v>
      </c>
      <c r="E1438" t="s">
        <v>2377</v>
      </c>
      <c r="F1438">
        <v>660930</v>
      </c>
      <c r="G1438">
        <v>660930</v>
      </c>
    </row>
    <row r="1439" spans="1:7" hidden="1" x14ac:dyDescent="0.2">
      <c r="A1439" t="str">
        <f t="shared" si="22"/>
        <v>Czech Republic2001Q3</v>
      </c>
      <c r="B1439" t="s">
        <v>43</v>
      </c>
      <c r="C1439">
        <v>2001</v>
      </c>
      <c r="D1439">
        <v>3</v>
      </c>
      <c r="E1439" t="s">
        <v>3278</v>
      </c>
    </row>
    <row r="1440" spans="1:7" hidden="1" x14ac:dyDescent="0.2">
      <c r="A1440" t="str">
        <f t="shared" si="22"/>
        <v>Czech Republic2001Q3</v>
      </c>
      <c r="B1440" t="s">
        <v>43</v>
      </c>
      <c r="C1440">
        <v>2001</v>
      </c>
      <c r="D1440">
        <v>3</v>
      </c>
      <c r="E1440" t="s">
        <v>3279</v>
      </c>
    </row>
    <row r="1441" spans="1:7" hidden="1" x14ac:dyDescent="0.2">
      <c r="A1441" t="str">
        <f t="shared" si="22"/>
        <v>Czech Republic2001Q3</v>
      </c>
      <c r="B1441" t="s">
        <v>43</v>
      </c>
      <c r="C1441">
        <v>2001</v>
      </c>
      <c r="D1441">
        <v>3</v>
      </c>
      <c r="E1441" t="s">
        <v>3280</v>
      </c>
    </row>
    <row r="1442" spans="1:7" x14ac:dyDescent="0.2">
      <c r="A1442" t="str">
        <f t="shared" si="22"/>
        <v>Czech Republic2001Q4</v>
      </c>
      <c r="B1442" t="s">
        <v>43</v>
      </c>
      <c r="C1442">
        <v>2001</v>
      </c>
      <c r="D1442">
        <v>4</v>
      </c>
      <c r="E1442" t="s">
        <v>2377</v>
      </c>
      <c r="F1442">
        <v>690392</v>
      </c>
      <c r="G1442">
        <v>690392</v>
      </c>
    </row>
    <row r="1443" spans="1:7" hidden="1" x14ac:dyDescent="0.2">
      <c r="A1443" t="str">
        <f t="shared" si="22"/>
        <v>Czech Republic2001Q4</v>
      </c>
      <c r="B1443" t="s">
        <v>43</v>
      </c>
      <c r="C1443">
        <v>2001</v>
      </c>
      <c r="D1443">
        <v>4</v>
      </c>
      <c r="E1443" t="s">
        <v>3278</v>
      </c>
    </row>
    <row r="1444" spans="1:7" hidden="1" x14ac:dyDescent="0.2">
      <c r="A1444" t="str">
        <f t="shared" si="22"/>
        <v>Czech Republic2001Q4</v>
      </c>
      <c r="B1444" t="s">
        <v>43</v>
      </c>
      <c r="C1444">
        <v>2001</v>
      </c>
      <c r="D1444">
        <v>4</v>
      </c>
      <c r="E1444" t="s">
        <v>3279</v>
      </c>
    </row>
    <row r="1445" spans="1:7" hidden="1" x14ac:dyDescent="0.2">
      <c r="A1445" t="str">
        <f t="shared" si="22"/>
        <v>Czech Republic2001Q4</v>
      </c>
      <c r="B1445" t="s">
        <v>43</v>
      </c>
      <c r="C1445">
        <v>2001</v>
      </c>
      <c r="D1445">
        <v>4</v>
      </c>
      <c r="E1445" t="s">
        <v>3280</v>
      </c>
    </row>
    <row r="1446" spans="1:7" x14ac:dyDescent="0.2">
      <c r="A1446" t="str">
        <f t="shared" si="22"/>
        <v>Czech Republic2002Q1</v>
      </c>
      <c r="B1446" t="s">
        <v>43</v>
      </c>
      <c r="C1446">
        <v>2002</v>
      </c>
      <c r="D1446">
        <v>1</v>
      </c>
      <c r="E1446" t="s">
        <v>2377</v>
      </c>
      <c r="F1446">
        <v>618724</v>
      </c>
      <c r="G1446">
        <v>618724</v>
      </c>
    </row>
    <row r="1447" spans="1:7" hidden="1" x14ac:dyDescent="0.2">
      <c r="A1447" t="str">
        <f t="shared" si="22"/>
        <v>Czech Republic2002Q1</v>
      </c>
      <c r="B1447" t="s">
        <v>43</v>
      </c>
      <c r="C1447">
        <v>2002</v>
      </c>
      <c r="D1447">
        <v>1</v>
      </c>
      <c r="E1447" t="s">
        <v>3278</v>
      </c>
    </row>
    <row r="1448" spans="1:7" hidden="1" x14ac:dyDescent="0.2">
      <c r="A1448" t="str">
        <f t="shared" si="22"/>
        <v>Czech Republic2002Q1</v>
      </c>
      <c r="B1448" t="s">
        <v>43</v>
      </c>
      <c r="C1448">
        <v>2002</v>
      </c>
      <c r="D1448">
        <v>1</v>
      </c>
      <c r="E1448" t="s">
        <v>3279</v>
      </c>
    </row>
    <row r="1449" spans="1:7" hidden="1" x14ac:dyDescent="0.2">
      <c r="A1449" t="str">
        <f t="shared" si="22"/>
        <v>Czech Republic2002Q1</v>
      </c>
      <c r="B1449" t="s">
        <v>43</v>
      </c>
      <c r="C1449">
        <v>2002</v>
      </c>
      <c r="D1449">
        <v>1</v>
      </c>
      <c r="E1449" t="s">
        <v>3280</v>
      </c>
    </row>
    <row r="1450" spans="1:7" x14ac:dyDescent="0.2">
      <c r="A1450" t="str">
        <f t="shared" si="22"/>
        <v>Czech Republic2002Q2</v>
      </c>
      <c r="B1450" t="s">
        <v>43</v>
      </c>
      <c r="C1450">
        <v>2002</v>
      </c>
      <c r="D1450">
        <v>2</v>
      </c>
      <c r="E1450" t="s">
        <v>2377</v>
      </c>
      <c r="F1450">
        <v>680530</v>
      </c>
      <c r="G1450">
        <v>680530</v>
      </c>
    </row>
    <row r="1451" spans="1:7" hidden="1" x14ac:dyDescent="0.2">
      <c r="A1451" t="str">
        <f t="shared" si="22"/>
        <v>Czech Republic2002Q2</v>
      </c>
      <c r="B1451" t="s">
        <v>43</v>
      </c>
      <c r="C1451">
        <v>2002</v>
      </c>
      <c r="D1451">
        <v>2</v>
      </c>
      <c r="E1451" t="s">
        <v>3278</v>
      </c>
    </row>
    <row r="1452" spans="1:7" hidden="1" x14ac:dyDescent="0.2">
      <c r="A1452" t="str">
        <f t="shared" si="22"/>
        <v>Czech Republic2002Q2</v>
      </c>
      <c r="B1452" t="s">
        <v>43</v>
      </c>
      <c r="C1452">
        <v>2002</v>
      </c>
      <c r="D1452">
        <v>2</v>
      </c>
      <c r="E1452" t="s">
        <v>3279</v>
      </c>
    </row>
    <row r="1453" spans="1:7" hidden="1" x14ac:dyDescent="0.2">
      <c r="A1453" t="str">
        <f t="shared" si="22"/>
        <v>Czech Republic2002Q2</v>
      </c>
      <c r="B1453" t="s">
        <v>43</v>
      </c>
      <c r="C1453">
        <v>2002</v>
      </c>
      <c r="D1453">
        <v>2</v>
      </c>
      <c r="E1453" t="s">
        <v>3280</v>
      </c>
    </row>
    <row r="1454" spans="1:7" x14ac:dyDescent="0.2">
      <c r="A1454" t="str">
        <f t="shared" si="22"/>
        <v>Czech Republic2002Q3</v>
      </c>
      <c r="B1454" t="s">
        <v>43</v>
      </c>
      <c r="C1454">
        <v>2002</v>
      </c>
      <c r="D1454">
        <v>3</v>
      </c>
      <c r="E1454" t="s">
        <v>2377</v>
      </c>
      <c r="F1454">
        <v>688136</v>
      </c>
      <c r="G1454">
        <v>688136</v>
      </c>
    </row>
    <row r="1455" spans="1:7" hidden="1" x14ac:dyDescent="0.2">
      <c r="A1455" t="str">
        <f t="shared" si="22"/>
        <v>Czech Republic2002Q3</v>
      </c>
      <c r="B1455" t="s">
        <v>43</v>
      </c>
      <c r="C1455">
        <v>2002</v>
      </c>
      <c r="D1455">
        <v>3</v>
      </c>
      <c r="E1455" t="s">
        <v>3278</v>
      </c>
    </row>
    <row r="1456" spans="1:7" hidden="1" x14ac:dyDescent="0.2">
      <c r="A1456" t="str">
        <f t="shared" si="22"/>
        <v>Czech Republic2002Q3</v>
      </c>
      <c r="B1456" t="s">
        <v>43</v>
      </c>
      <c r="C1456">
        <v>2002</v>
      </c>
      <c r="D1456">
        <v>3</v>
      </c>
      <c r="E1456" t="s">
        <v>3279</v>
      </c>
    </row>
    <row r="1457" spans="1:7" hidden="1" x14ac:dyDescent="0.2">
      <c r="A1457" t="str">
        <f t="shared" si="22"/>
        <v>Czech Republic2002Q3</v>
      </c>
      <c r="B1457" t="s">
        <v>43</v>
      </c>
      <c r="C1457">
        <v>2002</v>
      </c>
      <c r="D1457">
        <v>3</v>
      </c>
      <c r="E1457" t="s">
        <v>3280</v>
      </c>
    </row>
    <row r="1458" spans="1:7" x14ac:dyDescent="0.2">
      <c r="A1458" t="str">
        <f t="shared" si="22"/>
        <v>Czech Republic2002Q4</v>
      </c>
      <c r="B1458" t="s">
        <v>43</v>
      </c>
      <c r="C1458">
        <v>2002</v>
      </c>
      <c r="D1458">
        <v>4</v>
      </c>
      <c r="E1458" t="s">
        <v>2377</v>
      </c>
      <c r="F1458">
        <v>703592</v>
      </c>
      <c r="G1458">
        <v>703592</v>
      </c>
    </row>
    <row r="1459" spans="1:7" hidden="1" x14ac:dyDescent="0.2">
      <c r="A1459" t="str">
        <f t="shared" si="22"/>
        <v>Czech Republic2002Q4</v>
      </c>
      <c r="B1459" t="s">
        <v>43</v>
      </c>
      <c r="C1459">
        <v>2002</v>
      </c>
      <c r="D1459">
        <v>4</v>
      </c>
      <c r="E1459" t="s">
        <v>3278</v>
      </c>
    </row>
    <row r="1460" spans="1:7" hidden="1" x14ac:dyDescent="0.2">
      <c r="A1460" t="str">
        <f t="shared" si="22"/>
        <v>Czech Republic2002Q4</v>
      </c>
      <c r="B1460" t="s">
        <v>43</v>
      </c>
      <c r="C1460">
        <v>2002</v>
      </c>
      <c r="D1460">
        <v>4</v>
      </c>
      <c r="E1460" t="s">
        <v>3279</v>
      </c>
    </row>
    <row r="1461" spans="1:7" hidden="1" x14ac:dyDescent="0.2">
      <c r="A1461" t="str">
        <f t="shared" si="22"/>
        <v>Czech Republic2002Q4</v>
      </c>
      <c r="B1461" t="s">
        <v>43</v>
      </c>
      <c r="C1461">
        <v>2002</v>
      </c>
      <c r="D1461">
        <v>4</v>
      </c>
      <c r="E1461" t="s">
        <v>3280</v>
      </c>
    </row>
    <row r="1462" spans="1:7" x14ac:dyDescent="0.2">
      <c r="A1462" t="str">
        <f t="shared" si="22"/>
        <v>Czech Republic2003Q1</v>
      </c>
      <c r="B1462" t="s">
        <v>43</v>
      </c>
      <c r="C1462">
        <v>2003</v>
      </c>
      <c r="D1462">
        <v>1</v>
      </c>
      <c r="E1462" t="s">
        <v>2377</v>
      </c>
      <c r="F1462">
        <v>649168</v>
      </c>
      <c r="G1462">
        <v>649168</v>
      </c>
    </row>
    <row r="1463" spans="1:7" hidden="1" x14ac:dyDescent="0.2">
      <c r="A1463" t="str">
        <f t="shared" si="22"/>
        <v>Czech Republic2003Q1</v>
      </c>
      <c r="B1463" t="s">
        <v>43</v>
      </c>
      <c r="C1463">
        <v>2003</v>
      </c>
      <c r="D1463">
        <v>1</v>
      </c>
      <c r="E1463" t="s">
        <v>3278</v>
      </c>
    </row>
    <row r="1464" spans="1:7" hidden="1" x14ac:dyDescent="0.2">
      <c r="A1464" t="str">
        <f t="shared" si="22"/>
        <v>Czech Republic2003Q1</v>
      </c>
      <c r="B1464" t="s">
        <v>43</v>
      </c>
      <c r="C1464">
        <v>2003</v>
      </c>
      <c r="D1464">
        <v>1</v>
      </c>
      <c r="E1464" t="s">
        <v>3279</v>
      </c>
    </row>
    <row r="1465" spans="1:7" hidden="1" x14ac:dyDescent="0.2">
      <c r="A1465" t="str">
        <f t="shared" si="22"/>
        <v>Czech Republic2003Q1</v>
      </c>
      <c r="B1465" t="s">
        <v>43</v>
      </c>
      <c r="C1465">
        <v>2003</v>
      </c>
      <c r="D1465">
        <v>1</v>
      </c>
      <c r="E1465" t="s">
        <v>3280</v>
      </c>
    </row>
    <row r="1466" spans="1:7" x14ac:dyDescent="0.2">
      <c r="A1466" t="str">
        <f t="shared" si="22"/>
        <v>Czech Republic2003Q2</v>
      </c>
      <c r="B1466" t="s">
        <v>43</v>
      </c>
      <c r="C1466">
        <v>2003</v>
      </c>
      <c r="D1466">
        <v>2</v>
      </c>
      <c r="E1466" t="s">
        <v>2377</v>
      </c>
      <c r="F1466">
        <v>710392</v>
      </c>
      <c r="G1466">
        <v>710392</v>
      </c>
    </row>
    <row r="1467" spans="1:7" hidden="1" x14ac:dyDescent="0.2">
      <c r="A1467" t="str">
        <f t="shared" si="22"/>
        <v>Czech Republic2003Q2</v>
      </c>
      <c r="B1467" t="s">
        <v>43</v>
      </c>
      <c r="C1467">
        <v>2003</v>
      </c>
      <c r="D1467">
        <v>2</v>
      </c>
      <c r="E1467" t="s">
        <v>3278</v>
      </c>
    </row>
    <row r="1468" spans="1:7" hidden="1" x14ac:dyDescent="0.2">
      <c r="A1468" t="str">
        <f t="shared" si="22"/>
        <v>Czech Republic2003Q2</v>
      </c>
      <c r="B1468" t="s">
        <v>43</v>
      </c>
      <c r="C1468">
        <v>2003</v>
      </c>
      <c r="D1468">
        <v>2</v>
      </c>
      <c r="E1468" t="s">
        <v>3279</v>
      </c>
    </row>
    <row r="1469" spans="1:7" hidden="1" x14ac:dyDescent="0.2">
      <c r="A1469" t="str">
        <f t="shared" si="22"/>
        <v>Czech Republic2003Q2</v>
      </c>
      <c r="B1469" t="s">
        <v>43</v>
      </c>
      <c r="C1469">
        <v>2003</v>
      </c>
      <c r="D1469">
        <v>2</v>
      </c>
      <c r="E1469" t="s">
        <v>3280</v>
      </c>
    </row>
    <row r="1470" spans="1:7" x14ac:dyDescent="0.2">
      <c r="A1470" t="str">
        <f t="shared" si="22"/>
        <v>Czech Republic2003Q3</v>
      </c>
      <c r="B1470" t="s">
        <v>43</v>
      </c>
      <c r="C1470">
        <v>2003</v>
      </c>
      <c r="D1470">
        <v>3</v>
      </c>
      <c r="E1470" t="s">
        <v>2377</v>
      </c>
      <c r="F1470">
        <v>721811</v>
      </c>
      <c r="G1470">
        <v>721811</v>
      </c>
    </row>
    <row r="1471" spans="1:7" hidden="1" x14ac:dyDescent="0.2">
      <c r="A1471" t="str">
        <f t="shared" si="22"/>
        <v>Czech Republic2003Q3</v>
      </c>
      <c r="B1471" t="s">
        <v>43</v>
      </c>
      <c r="C1471">
        <v>2003</v>
      </c>
      <c r="D1471">
        <v>3</v>
      </c>
      <c r="E1471" t="s">
        <v>3278</v>
      </c>
    </row>
    <row r="1472" spans="1:7" hidden="1" x14ac:dyDescent="0.2">
      <c r="A1472" t="str">
        <f t="shared" si="22"/>
        <v>Czech Republic2003Q3</v>
      </c>
      <c r="B1472" t="s">
        <v>43</v>
      </c>
      <c r="C1472">
        <v>2003</v>
      </c>
      <c r="D1472">
        <v>3</v>
      </c>
      <c r="E1472" t="s">
        <v>3279</v>
      </c>
    </row>
    <row r="1473" spans="1:7" hidden="1" x14ac:dyDescent="0.2">
      <c r="A1473" t="str">
        <f t="shared" si="22"/>
        <v>Czech Republic2003Q3</v>
      </c>
      <c r="B1473" t="s">
        <v>43</v>
      </c>
      <c r="C1473">
        <v>2003</v>
      </c>
      <c r="D1473">
        <v>3</v>
      </c>
      <c r="E1473" t="s">
        <v>3280</v>
      </c>
    </row>
    <row r="1474" spans="1:7" x14ac:dyDescent="0.2">
      <c r="A1474" t="str">
        <f t="shared" si="22"/>
        <v>Czech Republic2003Q4</v>
      </c>
      <c r="B1474" t="s">
        <v>43</v>
      </c>
      <c r="C1474">
        <v>2003</v>
      </c>
      <c r="D1474">
        <v>4</v>
      </c>
      <c r="E1474" t="s">
        <v>2377</v>
      </c>
      <c r="F1474">
        <v>742081</v>
      </c>
      <c r="G1474">
        <v>742081</v>
      </c>
    </row>
    <row r="1475" spans="1:7" hidden="1" x14ac:dyDescent="0.2">
      <c r="A1475" t="str">
        <f t="shared" si="22"/>
        <v>Czech Republic2003Q4</v>
      </c>
      <c r="B1475" t="s">
        <v>43</v>
      </c>
      <c r="C1475">
        <v>2003</v>
      </c>
      <c r="D1475">
        <v>4</v>
      </c>
      <c r="E1475" t="s">
        <v>3278</v>
      </c>
    </row>
    <row r="1476" spans="1:7" hidden="1" x14ac:dyDescent="0.2">
      <c r="A1476" t="str">
        <f t="shared" si="22"/>
        <v>Czech Republic2003Q4</v>
      </c>
      <c r="B1476" t="s">
        <v>43</v>
      </c>
      <c r="C1476">
        <v>2003</v>
      </c>
      <c r="D1476">
        <v>4</v>
      </c>
      <c r="E1476" t="s">
        <v>3279</v>
      </c>
    </row>
    <row r="1477" spans="1:7" hidden="1" x14ac:dyDescent="0.2">
      <c r="A1477" t="str">
        <f t="shared" si="22"/>
        <v>Czech Republic2003Q4</v>
      </c>
      <c r="B1477" t="s">
        <v>43</v>
      </c>
      <c r="C1477">
        <v>2003</v>
      </c>
      <c r="D1477">
        <v>4</v>
      </c>
      <c r="E1477" t="s">
        <v>3280</v>
      </c>
    </row>
    <row r="1478" spans="1:7" x14ac:dyDescent="0.2">
      <c r="A1478" t="str">
        <f t="shared" si="22"/>
        <v>Czech Republic2004Q1</v>
      </c>
      <c r="B1478" t="s">
        <v>43</v>
      </c>
      <c r="C1478">
        <v>2004</v>
      </c>
      <c r="D1478">
        <v>1</v>
      </c>
      <c r="E1478" t="s">
        <v>2377</v>
      </c>
      <c r="F1478">
        <v>700980</v>
      </c>
      <c r="G1478">
        <v>700980</v>
      </c>
    </row>
    <row r="1479" spans="1:7" hidden="1" x14ac:dyDescent="0.2">
      <c r="A1479" t="str">
        <f t="shared" ref="A1479:A1542" si="23">_xlfn.TEXTJOIN(,TRUE,B1479,C1479,"Q",D1479)</f>
        <v>Czech Republic2004Q1</v>
      </c>
      <c r="B1479" t="s">
        <v>43</v>
      </c>
      <c r="C1479">
        <v>2004</v>
      </c>
      <c r="D1479">
        <v>1</v>
      </c>
      <c r="E1479" t="s">
        <v>3278</v>
      </c>
    </row>
    <row r="1480" spans="1:7" hidden="1" x14ac:dyDescent="0.2">
      <c r="A1480" t="str">
        <f t="shared" si="23"/>
        <v>Czech Republic2004Q1</v>
      </c>
      <c r="B1480" t="s">
        <v>43</v>
      </c>
      <c r="C1480">
        <v>2004</v>
      </c>
      <c r="D1480">
        <v>1</v>
      </c>
      <c r="E1480" t="s">
        <v>3279</v>
      </c>
    </row>
    <row r="1481" spans="1:7" hidden="1" x14ac:dyDescent="0.2">
      <c r="A1481" t="str">
        <f t="shared" si="23"/>
        <v>Czech Republic2004Q1</v>
      </c>
      <c r="B1481" t="s">
        <v>43</v>
      </c>
      <c r="C1481">
        <v>2004</v>
      </c>
      <c r="D1481">
        <v>1</v>
      </c>
      <c r="E1481" t="s">
        <v>3280</v>
      </c>
    </row>
    <row r="1482" spans="1:7" x14ac:dyDescent="0.2">
      <c r="A1482" t="str">
        <f t="shared" si="23"/>
        <v>Czech Republic2004Q2</v>
      </c>
      <c r="B1482" t="s">
        <v>43</v>
      </c>
      <c r="C1482">
        <v>2004</v>
      </c>
      <c r="D1482">
        <v>2</v>
      </c>
      <c r="E1482" t="s">
        <v>2377</v>
      </c>
      <c r="F1482">
        <v>761353</v>
      </c>
      <c r="G1482">
        <v>761353</v>
      </c>
    </row>
    <row r="1483" spans="1:7" hidden="1" x14ac:dyDescent="0.2">
      <c r="A1483" t="str">
        <f t="shared" si="23"/>
        <v>Czech Republic2004Q2</v>
      </c>
      <c r="B1483" t="s">
        <v>43</v>
      </c>
      <c r="C1483">
        <v>2004</v>
      </c>
      <c r="D1483">
        <v>2</v>
      </c>
      <c r="E1483" t="s">
        <v>3278</v>
      </c>
    </row>
    <row r="1484" spans="1:7" hidden="1" x14ac:dyDescent="0.2">
      <c r="A1484" t="str">
        <f t="shared" si="23"/>
        <v>Czech Republic2004Q2</v>
      </c>
      <c r="B1484" t="s">
        <v>43</v>
      </c>
      <c r="C1484">
        <v>2004</v>
      </c>
      <c r="D1484">
        <v>2</v>
      </c>
      <c r="E1484" t="s">
        <v>3279</v>
      </c>
    </row>
    <row r="1485" spans="1:7" hidden="1" x14ac:dyDescent="0.2">
      <c r="A1485" t="str">
        <f t="shared" si="23"/>
        <v>Czech Republic2004Q2</v>
      </c>
      <c r="B1485" t="s">
        <v>43</v>
      </c>
      <c r="C1485">
        <v>2004</v>
      </c>
      <c r="D1485">
        <v>2</v>
      </c>
      <c r="E1485" t="s">
        <v>3280</v>
      </c>
    </row>
    <row r="1486" spans="1:7" x14ac:dyDescent="0.2">
      <c r="A1486" t="str">
        <f t="shared" si="23"/>
        <v>Czech Republic2004Q3</v>
      </c>
      <c r="B1486" t="s">
        <v>43</v>
      </c>
      <c r="C1486">
        <v>2004</v>
      </c>
      <c r="D1486">
        <v>3</v>
      </c>
      <c r="E1486" t="s">
        <v>2377</v>
      </c>
      <c r="F1486">
        <v>781674</v>
      </c>
      <c r="G1486">
        <v>781674</v>
      </c>
    </row>
    <row r="1487" spans="1:7" hidden="1" x14ac:dyDescent="0.2">
      <c r="A1487" t="str">
        <f t="shared" si="23"/>
        <v>Czech Republic2004Q3</v>
      </c>
      <c r="B1487" t="s">
        <v>43</v>
      </c>
      <c r="C1487">
        <v>2004</v>
      </c>
      <c r="D1487">
        <v>3</v>
      </c>
      <c r="E1487" t="s">
        <v>3278</v>
      </c>
    </row>
    <row r="1488" spans="1:7" hidden="1" x14ac:dyDescent="0.2">
      <c r="A1488" t="str">
        <f t="shared" si="23"/>
        <v>Czech Republic2004Q3</v>
      </c>
      <c r="B1488" t="s">
        <v>43</v>
      </c>
      <c r="C1488">
        <v>2004</v>
      </c>
      <c r="D1488">
        <v>3</v>
      </c>
      <c r="E1488" t="s">
        <v>3279</v>
      </c>
    </row>
    <row r="1489" spans="1:7" hidden="1" x14ac:dyDescent="0.2">
      <c r="A1489" t="str">
        <f t="shared" si="23"/>
        <v>Czech Republic2004Q3</v>
      </c>
      <c r="B1489" t="s">
        <v>43</v>
      </c>
      <c r="C1489">
        <v>2004</v>
      </c>
      <c r="D1489">
        <v>3</v>
      </c>
      <c r="E1489" t="s">
        <v>3280</v>
      </c>
    </row>
    <row r="1490" spans="1:7" x14ac:dyDescent="0.2">
      <c r="A1490" t="str">
        <f t="shared" si="23"/>
        <v>Czech Republic2004Q4</v>
      </c>
      <c r="B1490" t="s">
        <v>43</v>
      </c>
      <c r="C1490">
        <v>2004</v>
      </c>
      <c r="D1490">
        <v>4</v>
      </c>
      <c r="E1490" t="s">
        <v>2377</v>
      </c>
      <c r="F1490">
        <v>835200</v>
      </c>
      <c r="G1490">
        <v>835200</v>
      </c>
    </row>
    <row r="1491" spans="1:7" hidden="1" x14ac:dyDescent="0.2">
      <c r="A1491" t="str">
        <f t="shared" si="23"/>
        <v>Czech Republic2004Q4</v>
      </c>
      <c r="B1491" t="s">
        <v>43</v>
      </c>
      <c r="C1491">
        <v>2004</v>
      </c>
      <c r="D1491">
        <v>4</v>
      </c>
      <c r="E1491" t="s">
        <v>3278</v>
      </c>
    </row>
    <row r="1492" spans="1:7" hidden="1" x14ac:dyDescent="0.2">
      <c r="A1492" t="str">
        <f t="shared" si="23"/>
        <v>Czech Republic2004Q4</v>
      </c>
      <c r="B1492" t="s">
        <v>43</v>
      </c>
      <c r="C1492">
        <v>2004</v>
      </c>
      <c r="D1492">
        <v>4</v>
      </c>
      <c r="E1492" t="s">
        <v>3279</v>
      </c>
    </row>
    <row r="1493" spans="1:7" hidden="1" x14ac:dyDescent="0.2">
      <c r="A1493" t="str">
        <f t="shared" si="23"/>
        <v>Czech Republic2004Q4</v>
      </c>
      <c r="B1493" t="s">
        <v>43</v>
      </c>
      <c r="C1493">
        <v>2004</v>
      </c>
      <c r="D1493">
        <v>4</v>
      </c>
      <c r="E1493" t="s">
        <v>3280</v>
      </c>
    </row>
    <row r="1494" spans="1:7" x14ac:dyDescent="0.2">
      <c r="A1494" t="str">
        <f t="shared" si="23"/>
        <v>Czech Republic2005Q1</v>
      </c>
      <c r="B1494" t="s">
        <v>43</v>
      </c>
      <c r="C1494">
        <v>2005</v>
      </c>
      <c r="D1494">
        <v>1</v>
      </c>
      <c r="E1494" t="s">
        <v>2377</v>
      </c>
      <c r="F1494">
        <v>756336</v>
      </c>
      <c r="G1494">
        <v>756336</v>
      </c>
    </row>
    <row r="1495" spans="1:7" hidden="1" x14ac:dyDescent="0.2">
      <c r="A1495" t="str">
        <f t="shared" si="23"/>
        <v>Czech Republic2005Q1</v>
      </c>
      <c r="B1495" t="s">
        <v>43</v>
      </c>
      <c r="C1495">
        <v>2005</v>
      </c>
      <c r="D1495">
        <v>1</v>
      </c>
      <c r="E1495" t="s">
        <v>3278</v>
      </c>
    </row>
    <row r="1496" spans="1:7" hidden="1" x14ac:dyDescent="0.2">
      <c r="A1496" t="str">
        <f t="shared" si="23"/>
        <v>Czech Republic2005Q1</v>
      </c>
      <c r="B1496" t="s">
        <v>43</v>
      </c>
      <c r="C1496">
        <v>2005</v>
      </c>
      <c r="D1496">
        <v>1</v>
      </c>
      <c r="E1496" t="s">
        <v>3279</v>
      </c>
    </row>
    <row r="1497" spans="1:7" hidden="1" x14ac:dyDescent="0.2">
      <c r="A1497" t="str">
        <f t="shared" si="23"/>
        <v>Czech Republic2005Q1</v>
      </c>
      <c r="B1497" t="s">
        <v>43</v>
      </c>
      <c r="C1497">
        <v>2005</v>
      </c>
      <c r="D1497">
        <v>1</v>
      </c>
      <c r="E1497" t="s">
        <v>3280</v>
      </c>
    </row>
    <row r="1498" spans="1:7" x14ac:dyDescent="0.2">
      <c r="A1498" t="str">
        <f t="shared" si="23"/>
        <v>Czech Republic2005Q2</v>
      </c>
      <c r="B1498" t="s">
        <v>43</v>
      </c>
      <c r="C1498">
        <v>2005</v>
      </c>
      <c r="D1498">
        <v>2</v>
      </c>
      <c r="E1498" t="s">
        <v>2377</v>
      </c>
      <c r="F1498">
        <v>822654</v>
      </c>
      <c r="G1498">
        <v>822654</v>
      </c>
    </row>
    <row r="1499" spans="1:7" hidden="1" x14ac:dyDescent="0.2">
      <c r="A1499" t="str">
        <f t="shared" si="23"/>
        <v>Czech Republic2005Q2</v>
      </c>
      <c r="B1499" t="s">
        <v>43</v>
      </c>
      <c r="C1499">
        <v>2005</v>
      </c>
      <c r="D1499">
        <v>2</v>
      </c>
      <c r="E1499" t="s">
        <v>3278</v>
      </c>
    </row>
    <row r="1500" spans="1:7" hidden="1" x14ac:dyDescent="0.2">
      <c r="A1500" t="str">
        <f t="shared" si="23"/>
        <v>Czech Republic2005Q2</v>
      </c>
      <c r="B1500" t="s">
        <v>43</v>
      </c>
      <c r="C1500">
        <v>2005</v>
      </c>
      <c r="D1500">
        <v>2</v>
      </c>
      <c r="E1500" t="s">
        <v>3279</v>
      </c>
    </row>
    <row r="1501" spans="1:7" hidden="1" x14ac:dyDescent="0.2">
      <c r="A1501" t="str">
        <f t="shared" si="23"/>
        <v>Czech Republic2005Q2</v>
      </c>
      <c r="B1501" t="s">
        <v>43</v>
      </c>
      <c r="C1501">
        <v>2005</v>
      </c>
      <c r="D1501">
        <v>2</v>
      </c>
      <c r="E1501" t="s">
        <v>3280</v>
      </c>
    </row>
    <row r="1502" spans="1:7" x14ac:dyDescent="0.2">
      <c r="A1502" t="str">
        <f t="shared" si="23"/>
        <v>Czech Republic2005Q3</v>
      </c>
      <c r="B1502" t="s">
        <v>43</v>
      </c>
      <c r="C1502">
        <v>2005</v>
      </c>
      <c r="D1502">
        <v>3</v>
      </c>
      <c r="E1502" t="s">
        <v>2377</v>
      </c>
      <c r="F1502">
        <v>828946</v>
      </c>
      <c r="G1502">
        <v>828946</v>
      </c>
    </row>
    <row r="1503" spans="1:7" hidden="1" x14ac:dyDescent="0.2">
      <c r="A1503" t="str">
        <f t="shared" si="23"/>
        <v>Czech Republic2005Q3</v>
      </c>
      <c r="B1503" t="s">
        <v>43</v>
      </c>
      <c r="C1503">
        <v>2005</v>
      </c>
      <c r="D1503">
        <v>3</v>
      </c>
      <c r="E1503" t="s">
        <v>3278</v>
      </c>
    </row>
    <row r="1504" spans="1:7" hidden="1" x14ac:dyDescent="0.2">
      <c r="A1504" t="str">
        <f t="shared" si="23"/>
        <v>Czech Republic2005Q3</v>
      </c>
      <c r="B1504" t="s">
        <v>43</v>
      </c>
      <c r="C1504">
        <v>2005</v>
      </c>
      <c r="D1504">
        <v>3</v>
      </c>
      <c r="E1504" t="s">
        <v>3279</v>
      </c>
    </row>
    <row r="1505" spans="1:7" hidden="1" x14ac:dyDescent="0.2">
      <c r="A1505" t="str">
        <f t="shared" si="23"/>
        <v>Czech Republic2005Q3</v>
      </c>
      <c r="B1505" t="s">
        <v>43</v>
      </c>
      <c r="C1505">
        <v>2005</v>
      </c>
      <c r="D1505">
        <v>3</v>
      </c>
      <c r="E1505" t="s">
        <v>3280</v>
      </c>
    </row>
    <row r="1506" spans="1:7" x14ac:dyDescent="0.2">
      <c r="A1506" t="str">
        <f t="shared" si="23"/>
        <v>Czech Republic2005Q4</v>
      </c>
      <c r="B1506" t="s">
        <v>43</v>
      </c>
      <c r="C1506">
        <v>2005</v>
      </c>
      <c r="D1506">
        <v>4</v>
      </c>
      <c r="E1506" t="s">
        <v>2377</v>
      </c>
      <c r="F1506">
        <v>877665</v>
      </c>
      <c r="G1506">
        <v>877665</v>
      </c>
    </row>
    <row r="1507" spans="1:7" hidden="1" x14ac:dyDescent="0.2">
      <c r="A1507" t="str">
        <f t="shared" si="23"/>
        <v>Czech Republic2005Q4</v>
      </c>
      <c r="B1507" t="s">
        <v>43</v>
      </c>
      <c r="C1507">
        <v>2005</v>
      </c>
      <c r="D1507">
        <v>4</v>
      </c>
      <c r="E1507" t="s">
        <v>3278</v>
      </c>
    </row>
    <row r="1508" spans="1:7" hidden="1" x14ac:dyDescent="0.2">
      <c r="A1508" t="str">
        <f t="shared" si="23"/>
        <v>Czech Republic2005Q4</v>
      </c>
      <c r="B1508" t="s">
        <v>43</v>
      </c>
      <c r="C1508">
        <v>2005</v>
      </c>
      <c r="D1508">
        <v>4</v>
      </c>
      <c r="E1508" t="s">
        <v>3279</v>
      </c>
    </row>
    <row r="1509" spans="1:7" hidden="1" x14ac:dyDescent="0.2">
      <c r="A1509" t="str">
        <f t="shared" si="23"/>
        <v>Czech Republic2005Q4</v>
      </c>
      <c r="B1509" t="s">
        <v>43</v>
      </c>
      <c r="C1509">
        <v>2005</v>
      </c>
      <c r="D1509">
        <v>4</v>
      </c>
      <c r="E1509" t="s">
        <v>3280</v>
      </c>
    </row>
    <row r="1510" spans="1:7" x14ac:dyDescent="0.2">
      <c r="A1510" t="str">
        <f t="shared" si="23"/>
        <v>Czech Republic2006Q1</v>
      </c>
      <c r="B1510" t="s">
        <v>43</v>
      </c>
      <c r="C1510">
        <v>2006</v>
      </c>
      <c r="D1510">
        <v>1</v>
      </c>
      <c r="E1510" t="s">
        <v>2377</v>
      </c>
      <c r="F1510">
        <v>806785</v>
      </c>
      <c r="G1510">
        <v>806785</v>
      </c>
    </row>
    <row r="1511" spans="1:7" hidden="1" x14ac:dyDescent="0.2">
      <c r="A1511" t="str">
        <f t="shared" si="23"/>
        <v>Czech Republic2006Q1</v>
      </c>
      <c r="B1511" t="s">
        <v>43</v>
      </c>
      <c r="C1511">
        <v>2006</v>
      </c>
      <c r="D1511">
        <v>1</v>
      </c>
      <c r="E1511" t="s">
        <v>3278</v>
      </c>
    </row>
    <row r="1512" spans="1:7" hidden="1" x14ac:dyDescent="0.2">
      <c r="A1512" t="str">
        <f t="shared" si="23"/>
        <v>Czech Republic2006Q1</v>
      </c>
      <c r="B1512" t="s">
        <v>43</v>
      </c>
      <c r="C1512">
        <v>2006</v>
      </c>
      <c r="D1512">
        <v>1</v>
      </c>
      <c r="E1512" t="s">
        <v>3279</v>
      </c>
    </row>
    <row r="1513" spans="1:7" hidden="1" x14ac:dyDescent="0.2">
      <c r="A1513" t="str">
        <f t="shared" si="23"/>
        <v>Czech Republic2006Q1</v>
      </c>
      <c r="B1513" t="s">
        <v>43</v>
      </c>
      <c r="C1513">
        <v>2006</v>
      </c>
      <c r="D1513">
        <v>1</v>
      </c>
      <c r="E1513" t="s">
        <v>3280</v>
      </c>
    </row>
    <row r="1514" spans="1:7" x14ac:dyDescent="0.2">
      <c r="A1514" t="str">
        <f t="shared" si="23"/>
        <v>Czech Republic2006Q2</v>
      </c>
      <c r="B1514" t="s">
        <v>43</v>
      </c>
      <c r="C1514">
        <v>2006</v>
      </c>
      <c r="D1514">
        <v>2</v>
      </c>
      <c r="E1514" t="s">
        <v>2377</v>
      </c>
      <c r="F1514">
        <v>876087</v>
      </c>
      <c r="G1514">
        <v>876087</v>
      </c>
    </row>
    <row r="1515" spans="1:7" hidden="1" x14ac:dyDescent="0.2">
      <c r="A1515" t="str">
        <f t="shared" si="23"/>
        <v>Czech Republic2006Q2</v>
      </c>
      <c r="B1515" t="s">
        <v>43</v>
      </c>
      <c r="C1515">
        <v>2006</v>
      </c>
      <c r="D1515">
        <v>2</v>
      </c>
      <c r="E1515" t="s">
        <v>3278</v>
      </c>
    </row>
    <row r="1516" spans="1:7" hidden="1" x14ac:dyDescent="0.2">
      <c r="A1516" t="str">
        <f t="shared" si="23"/>
        <v>Czech Republic2006Q2</v>
      </c>
      <c r="B1516" t="s">
        <v>43</v>
      </c>
      <c r="C1516">
        <v>2006</v>
      </c>
      <c r="D1516">
        <v>2</v>
      </c>
      <c r="E1516" t="s">
        <v>3279</v>
      </c>
    </row>
    <row r="1517" spans="1:7" hidden="1" x14ac:dyDescent="0.2">
      <c r="A1517" t="str">
        <f t="shared" si="23"/>
        <v>Czech Republic2006Q2</v>
      </c>
      <c r="B1517" t="s">
        <v>43</v>
      </c>
      <c r="C1517">
        <v>2006</v>
      </c>
      <c r="D1517">
        <v>2</v>
      </c>
      <c r="E1517" t="s">
        <v>3280</v>
      </c>
    </row>
    <row r="1518" spans="1:7" x14ac:dyDescent="0.2">
      <c r="A1518" t="str">
        <f t="shared" si="23"/>
        <v>Czech Republic2006Q3</v>
      </c>
      <c r="B1518" t="s">
        <v>43</v>
      </c>
      <c r="C1518">
        <v>2006</v>
      </c>
      <c r="D1518">
        <v>3</v>
      </c>
      <c r="E1518" t="s">
        <v>2377</v>
      </c>
      <c r="F1518">
        <v>900400</v>
      </c>
      <c r="G1518">
        <v>900400</v>
      </c>
    </row>
    <row r="1519" spans="1:7" hidden="1" x14ac:dyDescent="0.2">
      <c r="A1519" t="str">
        <f t="shared" si="23"/>
        <v>Czech Republic2006Q3</v>
      </c>
      <c r="B1519" t="s">
        <v>43</v>
      </c>
      <c r="C1519">
        <v>2006</v>
      </c>
      <c r="D1519">
        <v>3</v>
      </c>
      <c r="E1519" t="s">
        <v>3278</v>
      </c>
    </row>
    <row r="1520" spans="1:7" hidden="1" x14ac:dyDescent="0.2">
      <c r="A1520" t="str">
        <f t="shared" si="23"/>
        <v>Czech Republic2006Q3</v>
      </c>
      <c r="B1520" t="s">
        <v>43</v>
      </c>
      <c r="C1520">
        <v>2006</v>
      </c>
      <c r="D1520">
        <v>3</v>
      </c>
      <c r="E1520" t="s">
        <v>3279</v>
      </c>
    </row>
    <row r="1521" spans="1:7" hidden="1" x14ac:dyDescent="0.2">
      <c r="A1521" t="str">
        <f t="shared" si="23"/>
        <v>Czech Republic2006Q3</v>
      </c>
      <c r="B1521" t="s">
        <v>43</v>
      </c>
      <c r="C1521">
        <v>2006</v>
      </c>
      <c r="D1521">
        <v>3</v>
      </c>
      <c r="E1521" t="s">
        <v>3280</v>
      </c>
    </row>
    <row r="1522" spans="1:7" x14ac:dyDescent="0.2">
      <c r="A1522" t="str">
        <f t="shared" si="23"/>
        <v>Czech Republic2006Q4</v>
      </c>
      <c r="B1522" t="s">
        <v>43</v>
      </c>
      <c r="C1522">
        <v>2006</v>
      </c>
      <c r="D1522">
        <v>4</v>
      </c>
      <c r="E1522" t="s">
        <v>2377</v>
      </c>
      <c r="F1522">
        <v>947609</v>
      </c>
      <c r="G1522">
        <v>947609</v>
      </c>
    </row>
    <row r="1523" spans="1:7" hidden="1" x14ac:dyDescent="0.2">
      <c r="A1523" t="str">
        <f t="shared" si="23"/>
        <v>Czech Republic2006Q4</v>
      </c>
      <c r="B1523" t="s">
        <v>43</v>
      </c>
      <c r="C1523">
        <v>2006</v>
      </c>
      <c r="D1523">
        <v>4</v>
      </c>
      <c r="E1523" t="s">
        <v>3278</v>
      </c>
    </row>
    <row r="1524" spans="1:7" hidden="1" x14ac:dyDescent="0.2">
      <c r="A1524" t="str">
        <f t="shared" si="23"/>
        <v>Czech Republic2006Q4</v>
      </c>
      <c r="B1524" t="s">
        <v>43</v>
      </c>
      <c r="C1524">
        <v>2006</v>
      </c>
      <c r="D1524">
        <v>4</v>
      </c>
      <c r="E1524" t="s">
        <v>3279</v>
      </c>
    </row>
    <row r="1525" spans="1:7" hidden="1" x14ac:dyDescent="0.2">
      <c r="A1525" t="str">
        <f t="shared" si="23"/>
        <v>Czech Republic2006Q4</v>
      </c>
      <c r="B1525" t="s">
        <v>43</v>
      </c>
      <c r="C1525">
        <v>2006</v>
      </c>
      <c r="D1525">
        <v>4</v>
      </c>
      <c r="E1525" t="s">
        <v>3280</v>
      </c>
    </row>
    <row r="1526" spans="1:7" x14ac:dyDescent="0.2">
      <c r="A1526" t="str">
        <f t="shared" si="23"/>
        <v>Czech Republic2007Q1</v>
      </c>
      <c r="B1526" t="s">
        <v>43</v>
      </c>
      <c r="C1526">
        <v>2007</v>
      </c>
      <c r="D1526">
        <v>1</v>
      </c>
      <c r="E1526" t="s">
        <v>2377</v>
      </c>
      <c r="F1526">
        <v>891834</v>
      </c>
      <c r="G1526">
        <v>891834</v>
      </c>
    </row>
    <row r="1527" spans="1:7" hidden="1" x14ac:dyDescent="0.2">
      <c r="A1527" t="str">
        <f t="shared" si="23"/>
        <v>Czech Republic2007Q1</v>
      </c>
      <c r="B1527" t="s">
        <v>43</v>
      </c>
      <c r="C1527">
        <v>2007</v>
      </c>
      <c r="D1527">
        <v>1</v>
      </c>
      <c r="E1527" t="s">
        <v>3278</v>
      </c>
    </row>
    <row r="1528" spans="1:7" hidden="1" x14ac:dyDescent="0.2">
      <c r="A1528" t="str">
        <f t="shared" si="23"/>
        <v>Czech Republic2007Q1</v>
      </c>
      <c r="B1528" t="s">
        <v>43</v>
      </c>
      <c r="C1528">
        <v>2007</v>
      </c>
      <c r="D1528">
        <v>1</v>
      </c>
      <c r="E1528" t="s">
        <v>3279</v>
      </c>
    </row>
    <row r="1529" spans="1:7" hidden="1" x14ac:dyDescent="0.2">
      <c r="A1529" t="str">
        <f t="shared" si="23"/>
        <v>Czech Republic2007Q1</v>
      </c>
      <c r="B1529" t="s">
        <v>43</v>
      </c>
      <c r="C1529">
        <v>2007</v>
      </c>
      <c r="D1529">
        <v>1</v>
      </c>
      <c r="E1529" t="s">
        <v>3280</v>
      </c>
    </row>
    <row r="1530" spans="1:7" x14ac:dyDescent="0.2">
      <c r="A1530" t="str">
        <f t="shared" si="23"/>
        <v>Czech Republic2007Q2</v>
      </c>
      <c r="B1530" t="s">
        <v>43</v>
      </c>
      <c r="C1530">
        <v>2007</v>
      </c>
      <c r="D1530">
        <v>2</v>
      </c>
      <c r="E1530" t="s">
        <v>2377</v>
      </c>
      <c r="F1530">
        <v>956899</v>
      </c>
      <c r="G1530">
        <v>956899</v>
      </c>
    </row>
    <row r="1531" spans="1:7" hidden="1" x14ac:dyDescent="0.2">
      <c r="A1531" t="str">
        <f t="shared" si="23"/>
        <v>Czech Republic2007Q2</v>
      </c>
      <c r="B1531" t="s">
        <v>43</v>
      </c>
      <c r="C1531">
        <v>2007</v>
      </c>
      <c r="D1531">
        <v>2</v>
      </c>
      <c r="E1531" t="s">
        <v>3278</v>
      </c>
    </row>
    <row r="1532" spans="1:7" hidden="1" x14ac:dyDescent="0.2">
      <c r="A1532" t="str">
        <f t="shared" si="23"/>
        <v>Czech Republic2007Q2</v>
      </c>
      <c r="B1532" t="s">
        <v>43</v>
      </c>
      <c r="C1532">
        <v>2007</v>
      </c>
      <c r="D1532">
        <v>2</v>
      </c>
      <c r="E1532" t="s">
        <v>3279</v>
      </c>
    </row>
    <row r="1533" spans="1:7" hidden="1" x14ac:dyDescent="0.2">
      <c r="A1533" t="str">
        <f t="shared" si="23"/>
        <v>Czech Republic2007Q2</v>
      </c>
      <c r="B1533" t="s">
        <v>43</v>
      </c>
      <c r="C1533">
        <v>2007</v>
      </c>
      <c r="D1533">
        <v>2</v>
      </c>
      <c r="E1533" t="s">
        <v>3280</v>
      </c>
    </row>
    <row r="1534" spans="1:7" x14ac:dyDescent="0.2">
      <c r="A1534" t="str">
        <f t="shared" si="23"/>
        <v>Czech Republic2007Q3</v>
      </c>
      <c r="B1534" t="s">
        <v>43</v>
      </c>
      <c r="C1534">
        <v>2007</v>
      </c>
      <c r="D1534">
        <v>3</v>
      </c>
      <c r="E1534" t="s">
        <v>2377</v>
      </c>
      <c r="F1534">
        <v>983203</v>
      </c>
      <c r="G1534">
        <v>983203</v>
      </c>
    </row>
    <row r="1535" spans="1:7" hidden="1" x14ac:dyDescent="0.2">
      <c r="A1535" t="str">
        <f t="shared" si="23"/>
        <v>Czech Republic2007Q3</v>
      </c>
      <c r="B1535" t="s">
        <v>43</v>
      </c>
      <c r="C1535">
        <v>2007</v>
      </c>
      <c r="D1535">
        <v>3</v>
      </c>
      <c r="E1535" t="s">
        <v>3278</v>
      </c>
    </row>
    <row r="1536" spans="1:7" hidden="1" x14ac:dyDescent="0.2">
      <c r="A1536" t="str">
        <f t="shared" si="23"/>
        <v>Czech Republic2007Q3</v>
      </c>
      <c r="B1536" t="s">
        <v>43</v>
      </c>
      <c r="C1536">
        <v>2007</v>
      </c>
      <c r="D1536">
        <v>3</v>
      </c>
      <c r="E1536" t="s">
        <v>3279</v>
      </c>
    </row>
    <row r="1537" spans="1:7" hidden="1" x14ac:dyDescent="0.2">
      <c r="A1537" t="str">
        <f t="shared" si="23"/>
        <v>Czech Republic2007Q3</v>
      </c>
      <c r="B1537" t="s">
        <v>43</v>
      </c>
      <c r="C1537">
        <v>2007</v>
      </c>
      <c r="D1537">
        <v>3</v>
      </c>
      <c r="E1537" t="s">
        <v>3280</v>
      </c>
    </row>
    <row r="1538" spans="1:7" x14ac:dyDescent="0.2">
      <c r="A1538" t="str">
        <f t="shared" si="23"/>
        <v>Czech Republic2007Q4</v>
      </c>
      <c r="B1538" t="s">
        <v>43</v>
      </c>
      <c r="C1538">
        <v>2007</v>
      </c>
      <c r="D1538">
        <v>4</v>
      </c>
      <c r="E1538" t="s">
        <v>2377</v>
      </c>
      <c r="F1538">
        <v>1027597</v>
      </c>
      <c r="G1538">
        <v>1027597</v>
      </c>
    </row>
    <row r="1539" spans="1:7" hidden="1" x14ac:dyDescent="0.2">
      <c r="A1539" t="str">
        <f t="shared" si="23"/>
        <v>Czech Republic2007Q4</v>
      </c>
      <c r="B1539" t="s">
        <v>43</v>
      </c>
      <c r="C1539">
        <v>2007</v>
      </c>
      <c r="D1539">
        <v>4</v>
      </c>
      <c r="E1539" t="s">
        <v>3278</v>
      </c>
    </row>
    <row r="1540" spans="1:7" hidden="1" x14ac:dyDescent="0.2">
      <c r="A1540" t="str">
        <f t="shared" si="23"/>
        <v>Czech Republic2007Q4</v>
      </c>
      <c r="B1540" t="s">
        <v>43</v>
      </c>
      <c r="C1540">
        <v>2007</v>
      </c>
      <c r="D1540">
        <v>4</v>
      </c>
      <c r="E1540" t="s">
        <v>3279</v>
      </c>
    </row>
    <row r="1541" spans="1:7" hidden="1" x14ac:dyDescent="0.2">
      <c r="A1541" t="str">
        <f t="shared" si="23"/>
        <v>Czech Republic2007Q4</v>
      </c>
      <c r="B1541" t="s">
        <v>43</v>
      </c>
      <c r="C1541">
        <v>2007</v>
      </c>
      <c r="D1541">
        <v>4</v>
      </c>
      <c r="E1541" t="s">
        <v>3280</v>
      </c>
    </row>
    <row r="1542" spans="1:7" x14ac:dyDescent="0.2">
      <c r="A1542" t="str">
        <f t="shared" si="23"/>
        <v>Czech Republic2008Q1</v>
      </c>
      <c r="B1542" t="s">
        <v>43</v>
      </c>
      <c r="C1542">
        <v>2008</v>
      </c>
      <c r="D1542">
        <v>1</v>
      </c>
      <c r="E1542" t="s">
        <v>2377</v>
      </c>
      <c r="F1542">
        <v>938367</v>
      </c>
      <c r="G1542">
        <v>938367</v>
      </c>
    </row>
    <row r="1543" spans="1:7" hidden="1" x14ac:dyDescent="0.2">
      <c r="A1543" t="str">
        <f t="shared" ref="A1543:A1606" si="24">_xlfn.TEXTJOIN(,TRUE,B1543,C1543,"Q",D1543)</f>
        <v>Czech Republic2008Q1</v>
      </c>
      <c r="B1543" t="s">
        <v>43</v>
      </c>
      <c r="C1543">
        <v>2008</v>
      </c>
      <c r="D1543">
        <v>1</v>
      </c>
      <c r="E1543" t="s">
        <v>3278</v>
      </c>
    </row>
    <row r="1544" spans="1:7" hidden="1" x14ac:dyDescent="0.2">
      <c r="A1544" t="str">
        <f t="shared" si="24"/>
        <v>Czech Republic2008Q1</v>
      </c>
      <c r="B1544" t="s">
        <v>43</v>
      </c>
      <c r="C1544">
        <v>2008</v>
      </c>
      <c r="D1544">
        <v>1</v>
      </c>
      <c r="E1544" t="s">
        <v>3279</v>
      </c>
    </row>
    <row r="1545" spans="1:7" hidden="1" x14ac:dyDescent="0.2">
      <c r="A1545" t="str">
        <f t="shared" si="24"/>
        <v>Czech Republic2008Q1</v>
      </c>
      <c r="B1545" t="s">
        <v>43</v>
      </c>
      <c r="C1545">
        <v>2008</v>
      </c>
      <c r="D1545">
        <v>1</v>
      </c>
      <c r="E1545" t="s">
        <v>3280</v>
      </c>
    </row>
    <row r="1546" spans="1:7" x14ac:dyDescent="0.2">
      <c r="A1546" t="str">
        <f t="shared" si="24"/>
        <v>Czech Republic2008Q2</v>
      </c>
      <c r="B1546" t="s">
        <v>43</v>
      </c>
      <c r="C1546">
        <v>2008</v>
      </c>
      <c r="D1546">
        <v>2</v>
      </c>
      <c r="E1546" t="s">
        <v>2377</v>
      </c>
      <c r="F1546">
        <v>1022711</v>
      </c>
      <c r="G1546">
        <v>1022711</v>
      </c>
    </row>
    <row r="1547" spans="1:7" hidden="1" x14ac:dyDescent="0.2">
      <c r="A1547" t="str">
        <f t="shared" si="24"/>
        <v>Czech Republic2008Q2</v>
      </c>
      <c r="B1547" t="s">
        <v>43</v>
      </c>
      <c r="C1547">
        <v>2008</v>
      </c>
      <c r="D1547">
        <v>2</v>
      </c>
      <c r="E1547" t="s">
        <v>3278</v>
      </c>
    </row>
    <row r="1548" spans="1:7" hidden="1" x14ac:dyDescent="0.2">
      <c r="A1548" t="str">
        <f t="shared" si="24"/>
        <v>Czech Republic2008Q2</v>
      </c>
      <c r="B1548" t="s">
        <v>43</v>
      </c>
      <c r="C1548">
        <v>2008</v>
      </c>
      <c r="D1548">
        <v>2</v>
      </c>
      <c r="E1548" t="s">
        <v>3279</v>
      </c>
    </row>
    <row r="1549" spans="1:7" hidden="1" x14ac:dyDescent="0.2">
      <c r="A1549" t="str">
        <f t="shared" si="24"/>
        <v>Czech Republic2008Q2</v>
      </c>
      <c r="B1549" t="s">
        <v>43</v>
      </c>
      <c r="C1549">
        <v>2008</v>
      </c>
      <c r="D1549">
        <v>2</v>
      </c>
      <c r="E1549" t="s">
        <v>3280</v>
      </c>
    </row>
    <row r="1550" spans="1:7" x14ac:dyDescent="0.2">
      <c r="A1550" t="str">
        <f t="shared" si="24"/>
        <v>Czech Republic2008Q3</v>
      </c>
      <c r="B1550" t="s">
        <v>43</v>
      </c>
      <c r="C1550">
        <v>2008</v>
      </c>
      <c r="D1550">
        <v>3</v>
      </c>
      <c r="E1550" t="s">
        <v>2377</v>
      </c>
      <c r="F1550">
        <v>1046195</v>
      </c>
      <c r="G1550">
        <v>1046195</v>
      </c>
    </row>
    <row r="1551" spans="1:7" hidden="1" x14ac:dyDescent="0.2">
      <c r="A1551" t="str">
        <f t="shared" si="24"/>
        <v>Czech Republic2008Q3</v>
      </c>
      <c r="B1551" t="s">
        <v>43</v>
      </c>
      <c r="C1551">
        <v>2008</v>
      </c>
      <c r="D1551">
        <v>3</v>
      </c>
      <c r="E1551" t="s">
        <v>3278</v>
      </c>
    </row>
    <row r="1552" spans="1:7" hidden="1" x14ac:dyDescent="0.2">
      <c r="A1552" t="str">
        <f t="shared" si="24"/>
        <v>Czech Republic2008Q3</v>
      </c>
      <c r="B1552" t="s">
        <v>43</v>
      </c>
      <c r="C1552">
        <v>2008</v>
      </c>
      <c r="D1552">
        <v>3</v>
      </c>
      <c r="E1552" t="s">
        <v>3279</v>
      </c>
    </row>
    <row r="1553" spans="1:7" hidden="1" x14ac:dyDescent="0.2">
      <c r="A1553" t="str">
        <f t="shared" si="24"/>
        <v>Czech Republic2008Q3</v>
      </c>
      <c r="B1553" t="s">
        <v>43</v>
      </c>
      <c r="C1553">
        <v>2008</v>
      </c>
      <c r="D1553">
        <v>3</v>
      </c>
      <c r="E1553" t="s">
        <v>3280</v>
      </c>
    </row>
    <row r="1554" spans="1:7" x14ac:dyDescent="0.2">
      <c r="A1554" t="str">
        <f t="shared" si="24"/>
        <v>Czech Republic2008Q4</v>
      </c>
      <c r="B1554" t="s">
        <v>43</v>
      </c>
      <c r="C1554">
        <v>2008</v>
      </c>
      <c r="D1554">
        <v>4</v>
      </c>
      <c r="E1554" t="s">
        <v>2377</v>
      </c>
      <c r="F1554">
        <v>1035587</v>
      </c>
      <c r="G1554">
        <v>1035587</v>
      </c>
    </row>
    <row r="1555" spans="1:7" hidden="1" x14ac:dyDescent="0.2">
      <c r="A1555" t="str">
        <f t="shared" si="24"/>
        <v>Czech Republic2008Q4</v>
      </c>
      <c r="B1555" t="s">
        <v>43</v>
      </c>
      <c r="C1555">
        <v>2008</v>
      </c>
      <c r="D1555">
        <v>4</v>
      </c>
      <c r="E1555" t="s">
        <v>3278</v>
      </c>
    </row>
    <row r="1556" spans="1:7" hidden="1" x14ac:dyDescent="0.2">
      <c r="A1556" t="str">
        <f t="shared" si="24"/>
        <v>Czech Republic2008Q4</v>
      </c>
      <c r="B1556" t="s">
        <v>43</v>
      </c>
      <c r="C1556">
        <v>2008</v>
      </c>
      <c r="D1556">
        <v>4</v>
      </c>
      <c r="E1556" t="s">
        <v>3279</v>
      </c>
    </row>
    <row r="1557" spans="1:7" hidden="1" x14ac:dyDescent="0.2">
      <c r="A1557" t="str">
        <f t="shared" si="24"/>
        <v>Czech Republic2008Q4</v>
      </c>
      <c r="B1557" t="s">
        <v>43</v>
      </c>
      <c r="C1557">
        <v>2008</v>
      </c>
      <c r="D1557">
        <v>4</v>
      </c>
      <c r="E1557" t="s">
        <v>3280</v>
      </c>
    </row>
    <row r="1558" spans="1:7" x14ac:dyDescent="0.2">
      <c r="A1558" t="str">
        <f t="shared" si="24"/>
        <v>Czech Republic2009Q1</v>
      </c>
      <c r="B1558" t="s">
        <v>43</v>
      </c>
      <c r="C1558">
        <v>2009</v>
      </c>
      <c r="D1558">
        <v>1</v>
      </c>
      <c r="E1558" t="s">
        <v>2377</v>
      </c>
      <c r="F1558">
        <v>937723</v>
      </c>
      <c r="G1558">
        <v>937723</v>
      </c>
    </row>
    <row r="1559" spans="1:7" hidden="1" x14ac:dyDescent="0.2">
      <c r="A1559" t="str">
        <f t="shared" si="24"/>
        <v>Czech Republic2009Q1</v>
      </c>
      <c r="B1559" t="s">
        <v>43</v>
      </c>
      <c r="C1559">
        <v>2009</v>
      </c>
      <c r="D1559">
        <v>1</v>
      </c>
      <c r="E1559" t="s">
        <v>3278</v>
      </c>
    </row>
    <row r="1560" spans="1:7" hidden="1" x14ac:dyDescent="0.2">
      <c r="A1560" t="str">
        <f t="shared" si="24"/>
        <v>Czech Republic2009Q1</v>
      </c>
      <c r="B1560" t="s">
        <v>43</v>
      </c>
      <c r="C1560">
        <v>2009</v>
      </c>
      <c r="D1560">
        <v>1</v>
      </c>
      <c r="E1560" t="s">
        <v>3279</v>
      </c>
    </row>
    <row r="1561" spans="1:7" hidden="1" x14ac:dyDescent="0.2">
      <c r="A1561" t="str">
        <f t="shared" si="24"/>
        <v>Czech Republic2009Q1</v>
      </c>
      <c r="B1561" t="s">
        <v>43</v>
      </c>
      <c r="C1561">
        <v>2009</v>
      </c>
      <c r="D1561">
        <v>1</v>
      </c>
      <c r="E1561" t="s">
        <v>3280</v>
      </c>
    </row>
    <row r="1562" spans="1:7" x14ac:dyDescent="0.2">
      <c r="A1562" t="str">
        <f t="shared" si="24"/>
        <v>Czech Republic2009Q2</v>
      </c>
      <c r="B1562" t="s">
        <v>43</v>
      </c>
      <c r="C1562">
        <v>2009</v>
      </c>
      <c r="D1562">
        <v>2</v>
      </c>
      <c r="E1562" t="s">
        <v>2377</v>
      </c>
      <c r="F1562">
        <v>992356</v>
      </c>
      <c r="G1562">
        <v>992356</v>
      </c>
    </row>
    <row r="1563" spans="1:7" hidden="1" x14ac:dyDescent="0.2">
      <c r="A1563" t="str">
        <f t="shared" si="24"/>
        <v>Czech Republic2009Q2</v>
      </c>
      <c r="B1563" t="s">
        <v>43</v>
      </c>
      <c r="C1563">
        <v>2009</v>
      </c>
      <c r="D1563">
        <v>2</v>
      </c>
      <c r="E1563" t="s">
        <v>3278</v>
      </c>
    </row>
    <row r="1564" spans="1:7" hidden="1" x14ac:dyDescent="0.2">
      <c r="A1564" t="str">
        <f t="shared" si="24"/>
        <v>Czech Republic2009Q2</v>
      </c>
      <c r="B1564" t="s">
        <v>43</v>
      </c>
      <c r="C1564">
        <v>2009</v>
      </c>
      <c r="D1564">
        <v>2</v>
      </c>
      <c r="E1564" t="s">
        <v>3279</v>
      </c>
    </row>
    <row r="1565" spans="1:7" hidden="1" x14ac:dyDescent="0.2">
      <c r="A1565" t="str">
        <f t="shared" si="24"/>
        <v>Czech Republic2009Q2</v>
      </c>
      <c r="B1565" t="s">
        <v>43</v>
      </c>
      <c r="C1565">
        <v>2009</v>
      </c>
      <c r="D1565">
        <v>2</v>
      </c>
      <c r="E1565" t="s">
        <v>3280</v>
      </c>
    </row>
    <row r="1566" spans="1:7" x14ac:dyDescent="0.2">
      <c r="A1566" t="str">
        <f t="shared" si="24"/>
        <v>Czech Republic2009Q3</v>
      </c>
      <c r="B1566" t="s">
        <v>43</v>
      </c>
      <c r="C1566">
        <v>2009</v>
      </c>
      <c r="D1566">
        <v>3</v>
      </c>
      <c r="E1566" t="s">
        <v>2377</v>
      </c>
      <c r="F1566">
        <v>994134</v>
      </c>
      <c r="G1566">
        <v>994134</v>
      </c>
    </row>
    <row r="1567" spans="1:7" hidden="1" x14ac:dyDescent="0.2">
      <c r="A1567" t="str">
        <f t="shared" si="24"/>
        <v>Czech Republic2009Q3</v>
      </c>
      <c r="B1567" t="s">
        <v>43</v>
      </c>
      <c r="C1567">
        <v>2009</v>
      </c>
      <c r="D1567">
        <v>3</v>
      </c>
      <c r="E1567" t="s">
        <v>3278</v>
      </c>
    </row>
    <row r="1568" spans="1:7" hidden="1" x14ac:dyDescent="0.2">
      <c r="A1568" t="str">
        <f t="shared" si="24"/>
        <v>Czech Republic2009Q3</v>
      </c>
      <c r="B1568" t="s">
        <v>43</v>
      </c>
      <c r="C1568">
        <v>2009</v>
      </c>
      <c r="D1568">
        <v>3</v>
      </c>
      <c r="E1568" t="s">
        <v>3279</v>
      </c>
    </row>
    <row r="1569" spans="1:7" hidden="1" x14ac:dyDescent="0.2">
      <c r="A1569" t="str">
        <f t="shared" si="24"/>
        <v>Czech Republic2009Q3</v>
      </c>
      <c r="B1569" t="s">
        <v>43</v>
      </c>
      <c r="C1569">
        <v>2009</v>
      </c>
      <c r="D1569">
        <v>3</v>
      </c>
      <c r="E1569" t="s">
        <v>3280</v>
      </c>
    </row>
    <row r="1570" spans="1:7" x14ac:dyDescent="0.2">
      <c r="A1570" t="str">
        <f t="shared" si="24"/>
        <v>Czech Republic2009Q4</v>
      </c>
      <c r="B1570" t="s">
        <v>43</v>
      </c>
      <c r="C1570">
        <v>2009</v>
      </c>
      <c r="D1570">
        <v>4</v>
      </c>
      <c r="E1570" t="s">
        <v>2377</v>
      </c>
      <c r="F1570">
        <v>1030107</v>
      </c>
      <c r="G1570">
        <v>1030107</v>
      </c>
    </row>
    <row r="1571" spans="1:7" hidden="1" x14ac:dyDescent="0.2">
      <c r="A1571" t="str">
        <f t="shared" si="24"/>
        <v>Czech Republic2009Q4</v>
      </c>
      <c r="B1571" t="s">
        <v>43</v>
      </c>
      <c r="C1571">
        <v>2009</v>
      </c>
      <c r="D1571">
        <v>4</v>
      </c>
      <c r="E1571" t="s">
        <v>3278</v>
      </c>
    </row>
    <row r="1572" spans="1:7" hidden="1" x14ac:dyDescent="0.2">
      <c r="A1572" t="str">
        <f t="shared" si="24"/>
        <v>Czech Republic2009Q4</v>
      </c>
      <c r="B1572" t="s">
        <v>43</v>
      </c>
      <c r="C1572">
        <v>2009</v>
      </c>
      <c r="D1572">
        <v>4</v>
      </c>
      <c r="E1572" t="s">
        <v>3279</v>
      </c>
    </row>
    <row r="1573" spans="1:7" hidden="1" x14ac:dyDescent="0.2">
      <c r="A1573" t="str">
        <f t="shared" si="24"/>
        <v>Czech Republic2009Q4</v>
      </c>
      <c r="B1573" t="s">
        <v>43</v>
      </c>
      <c r="C1573">
        <v>2009</v>
      </c>
      <c r="D1573">
        <v>4</v>
      </c>
      <c r="E1573" t="s">
        <v>3280</v>
      </c>
    </row>
    <row r="1574" spans="1:7" x14ac:dyDescent="0.2">
      <c r="A1574" t="str">
        <f t="shared" si="24"/>
        <v>Czech Republic2010Q1</v>
      </c>
      <c r="B1574" t="s">
        <v>43</v>
      </c>
      <c r="C1574">
        <v>2010</v>
      </c>
      <c r="D1574">
        <v>1</v>
      </c>
      <c r="E1574" t="s">
        <v>2377</v>
      </c>
      <c r="F1574">
        <v>923738</v>
      </c>
      <c r="G1574">
        <v>923738</v>
      </c>
    </row>
    <row r="1575" spans="1:7" hidden="1" x14ac:dyDescent="0.2">
      <c r="A1575" t="str">
        <f t="shared" si="24"/>
        <v>Czech Republic2010Q1</v>
      </c>
      <c r="B1575" t="s">
        <v>43</v>
      </c>
      <c r="C1575">
        <v>2010</v>
      </c>
      <c r="D1575">
        <v>1</v>
      </c>
      <c r="E1575" t="s">
        <v>3278</v>
      </c>
    </row>
    <row r="1576" spans="1:7" hidden="1" x14ac:dyDescent="0.2">
      <c r="A1576" t="str">
        <f t="shared" si="24"/>
        <v>Czech Republic2010Q1</v>
      </c>
      <c r="B1576" t="s">
        <v>43</v>
      </c>
      <c r="C1576">
        <v>2010</v>
      </c>
      <c r="D1576">
        <v>1</v>
      </c>
      <c r="E1576" t="s">
        <v>3279</v>
      </c>
    </row>
    <row r="1577" spans="1:7" hidden="1" x14ac:dyDescent="0.2">
      <c r="A1577" t="str">
        <f t="shared" si="24"/>
        <v>Czech Republic2010Q1</v>
      </c>
      <c r="B1577" t="s">
        <v>43</v>
      </c>
      <c r="C1577">
        <v>2010</v>
      </c>
      <c r="D1577">
        <v>1</v>
      </c>
      <c r="E1577" t="s">
        <v>3280</v>
      </c>
    </row>
    <row r="1578" spans="1:7" x14ac:dyDescent="0.2">
      <c r="A1578" t="str">
        <f t="shared" si="24"/>
        <v>Czech Republic2010Q2</v>
      </c>
      <c r="B1578" t="s">
        <v>43</v>
      </c>
      <c r="C1578">
        <v>2010</v>
      </c>
      <c r="D1578">
        <v>2</v>
      </c>
      <c r="E1578" t="s">
        <v>2377</v>
      </c>
      <c r="F1578">
        <v>1012488</v>
      </c>
      <c r="G1578">
        <v>1012488</v>
      </c>
    </row>
    <row r="1579" spans="1:7" hidden="1" x14ac:dyDescent="0.2">
      <c r="A1579" t="str">
        <f t="shared" si="24"/>
        <v>Czech Republic2010Q2</v>
      </c>
      <c r="B1579" t="s">
        <v>43</v>
      </c>
      <c r="C1579">
        <v>2010</v>
      </c>
      <c r="D1579">
        <v>2</v>
      </c>
      <c r="E1579" t="s">
        <v>3278</v>
      </c>
    </row>
    <row r="1580" spans="1:7" hidden="1" x14ac:dyDescent="0.2">
      <c r="A1580" t="str">
        <f t="shared" si="24"/>
        <v>Czech Republic2010Q2</v>
      </c>
      <c r="B1580" t="s">
        <v>43</v>
      </c>
      <c r="C1580">
        <v>2010</v>
      </c>
      <c r="D1580">
        <v>2</v>
      </c>
      <c r="E1580" t="s">
        <v>3279</v>
      </c>
    </row>
    <row r="1581" spans="1:7" hidden="1" x14ac:dyDescent="0.2">
      <c r="A1581" t="str">
        <f t="shared" si="24"/>
        <v>Czech Republic2010Q2</v>
      </c>
      <c r="B1581" t="s">
        <v>43</v>
      </c>
      <c r="C1581">
        <v>2010</v>
      </c>
      <c r="D1581">
        <v>2</v>
      </c>
      <c r="E1581" t="s">
        <v>3280</v>
      </c>
    </row>
    <row r="1582" spans="1:7" x14ac:dyDescent="0.2">
      <c r="A1582" t="str">
        <f t="shared" si="24"/>
        <v>Czech Republic2010Q3</v>
      </c>
      <c r="B1582" t="s">
        <v>43</v>
      </c>
      <c r="C1582">
        <v>2010</v>
      </c>
      <c r="D1582">
        <v>3</v>
      </c>
      <c r="E1582" t="s">
        <v>2377</v>
      </c>
      <c r="F1582">
        <v>1014980</v>
      </c>
      <c r="G1582">
        <v>1014980</v>
      </c>
    </row>
    <row r="1583" spans="1:7" hidden="1" x14ac:dyDescent="0.2">
      <c r="A1583" t="str">
        <f t="shared" si="24"/>
        <v>Czech Republic2010Q3</v>
      </c>
      <c r="B1583" t="s">
        <v>43</v>
      </c>
      <c r="C1583">
        <v>2010</v>
      </c>
      <c r="D1583">
        <v>3</v>
      </c>
      <c r="E1583" t="s">
        <v>3278</v>
      </c>
    </row>
    <row r="1584" spans="1:7" hidden="1" x14ac:dyDescent="0.2">
      <c r="A1584" t="str">
        <f t="shared" si="24"/>
        <v>Czech Republic2010Q3</v>
      </c>
      <c r="B1584" t="s">
        <v>43</v>
      </c>
      <c r="C1584">
        <v>2010</v>
      </c>
      <c r="D1584">
        <v>3</v>
      </c>
      <c r="E1584" t="s">
        <v>3279</v>
      </c>
    </row>
    <row r="1585" spans="1:7" hidden="1" x14ac:dyDescent="0.2">
      <c r="A1585" t="str">
        <f t="shared" si="24"/>
        <v>Czech Republic2010Q3</v>
      </c>
      <c r="B1585" t="s">
        <v>43</v>
      </c>
      <c r="C1585">
        <v>2010</v>
      </c>
      <c r="D1585">
        <v>3</v>
      </c>
      <c r="E1585" t="s">
        <v>3280</v>
      </c>
    </row>
    <row r="1586" spans="1:7" x14ac:dyDescent="0.2">
      <c r="A1586" t="str">
        <f t="shared" si="24"/>
        <v>Czech Republic2010Q4</v>
      </c>
      <c r="B1586" t="s">
        <v>43</v>
      </c>
      <c r="C1586">
        <v>2010</v>
      </c>
      <c r="D1586">
        <v>4</v>
      </c>
      <c r="E1586" t="s">
        <v>2377</v>
      </c>
      <c r="F1586">
        <v>1041664</v>
      </c>
      <c r="G1586">
        <v>1041664</v>
      </c>
    </row>
    <row r="1587" spans="1:7" hidden="1" x14ac:dyDescent="0.2">
      <c r="A1587" t="str">
        <f t="shared" si="24"/>
        <v>Czech Republic2010Q4</v>
      </c>
      <c r="B1587" t="s">
        <v>43</v>
      </c>
      <c r="C1587">
        <v>2010</v>
      </c>
      <c r="D1587">
        <v>4</v>
      </c>
      <c r="E1587" t="s">
        <v>3278</v>
      </c>
    </row>
    <row r="1588" spans="1:7" hidden="1" x14ac:dyDescent="0.2">
      <c r="A1588" t="str">
        <f t="shared" si="24"/>
        <v>Czech Republic2010Q4</v>
      </c>
      <c r="B1588" t="s">
        <v>43</v>
      </c>
      <c r="C1588">
        <v>2010</v>
      </c>
      <c r="D1588">
        <v>4</v>
      </c>
      <c r="E1588" t="s">
        <v>3279</v>
      </c>
    </row>
    <row r="1589" spans="1:7" hidden="1" x14ac:dyDescent="0.2">
      <c r="A1589" t="str">
        <f t="shared" si="24"/>
        <v>Czech Republic2010Q4</v>
      </c>
      <c r="B1589" t="s">
        <v>43</v>
      </c>
      <c r="C1589">
        <v>2010</v>
      </c>
      <c r="D1589">
        <v>4</v>
      </c>
      <c r="E1589" t="s">
        <v>3280</v>
      </c>
    </row>
    <row r="1590" spans="1:7" x14ac:dyDescent="0.2">
      <c r="A1590" t="str">
        <f t="shared" si="24"/>
        <v>Czech Republic2011Q1</v>
      </c>
      <c r="B1590" t="s">
        <v>43</v>
      </c>
      <c r="C1590">
        <v>2011</v>
      </c>
      <c r="D1590">
        <v>1</v>
      </c>
      <c r="E1590" t="s">
        <v>2377</v>
      </c>
      <c r="F1590">
        <v>942714</v>
      </c>
      <c r="G1590">
        <v>942714</v>
      </c>
    </row>
    <row r="1591" spans="1:7" hidden="1" x14ac:dyDescent="0.2">
      <c r="A1591" t="str">
        <f t="shared" si="24"/>
        <v>Czech Republic2011Q1</v>
      </c>
      <c r="B1591" t="s">
        <v>43</v>
      </c>
      <c r="C1591">
        <v>2011</v>
      </c>
      <c r="D1591">
        <v>1</v>
      </c>
      <c r="E1591" t="s">
        <v>3278</v>
      </c>
    </row>
    <row r="1592" spans="1:7" hidden="1" x14ac:dyDescent="0.2">
      <c r="A1592" t="str">
        <f t="shared" si="24"/>
        <v>Czech Republic2011Q1</v>
      </c>
      <c r="B1592" t="s">
        <v>43</v>
      </c>
      <c r="C1592">
        <v>2011</v>
      </c>
      <c r="D1592">
        <v>1</v>
      </c>
      <c r="E1592" t="s">
        <v>3279</v>
      </c>
    </row>
    <row r="1593" spans="1:7" hidden="1" x14ac:dyDescent="0.2">
      <c r="A1593" t="str">
        <f t="shared" si="24"/>
        <v>Czech Republic2011Q1</v>
      </c>
      <c r="B1593" t="s">
        <v>43</v>
      </c>
      <c r="C1593">
        <v>2011</v>
      </c>
      <c r="D1593">
        <v>1</v>
      </c>
      <c r="E1593" t="s">
        <v>3280</v>
      </c>
    </row>
    <row r="1594" spans="1:7" x14ac:dyDescent="0.2">
      <c r="A1594" t="str">
        <f t="shared" si="24"/>
        <v>Czech Republic2011Q2</v>
      </c>
      <c r="B1594" t="s">
        <v>43</v>
      </c>
      <c r="C1594">
        <v>2011</v>
      </c>
      <c r="D1594">
        <v>2</v>
      </c>
      <c r="E1594" t="s">
        <v>2377</v>
      </c>
      <c r="F1594">
        <v>1025544</v>
      </c>
      <c r="G1594">
        <v>1025544</v>
      </c>
    </row>
    <row r="1595" spans="1:7" hidden="1" x14ac:dyDescent="0.2">
      <c r="A1595" t="str">
        <f t="shared" si="24"/>
        <v>Czech Republic2011Q2</v>
      </c>
      <c r="B1595" t="s">
        <v>43</v>
      </c>
      <c r="C1595">
        <v>2011</v>
      </c>
      <c r="D1595">
        <v>2</v>
      </c>
      <c r="E1595" t="s">
        <v>3278</v>
      </c>
    </row>
    <row r="1596" spans="1:7" hidden="1" x14ac:dyDescent="0.2">
      <c r="A1596" t="str">
        <f t="shared" si="24"/>
        <v>Czech Republic2011Q2</v>
      </c>
      <c r="B1596" t="s">
        <v>43</v>
      </c>
      <c r="C1596">
        <v>2011</v>
      </c>
      <c r="D1596">
        <v>2</v>
      </c>
      <c r="E1596" t="s">
        <v>3279</v>
      </c>
    </row>
    <row r="1597" spans="1:7" hidden="1" x14ac:dyDescent="0.2">
      <c r="A1597" t="str">
        <f t="shared" si="24"/>
        <v>Czech Republic2011Q2</v>
      </c>
      <c r="B1597" t="s">
        <v>43</v>
      </c>
      <c r="C1597">
        <v>2011</v>
      </c>
      <c r="D1597">
        <v>2</v>
      </c>
      <c r="E1597" t="s">
        <v>3280</v>
      </c>
    </row>
    <row r="1598" spans="1:7" x14ac:dyDescent="0.2">
      <c r="A1598" t="str">
        <f t="shared" si="24"/>
        <v>Czech Republic2011Q3</v>
      </c>
      <c r="B1598" t="s">
        <v>43</v>
      </c>
      <c r="C1598">
        <v>2011</v>
      </c>
      <c r="D1598">
        <v>3</v>
      </c>
      <c r="E1598" t="s">
        <v>2377</v>
      </c>
      <c r="F1598">
        <v>1029737</v>
      </c>
      <c r="G1598">
        <v>1029737</v>
      </c>
    </row>
    <row r="1599" spans="1:7" hidden="1" x14ac:dyDescent="0.2">
      <c r="A1599" t="str">
        <f t="shared" si="24"/>
        <v>Czech Republic2011Q3</v>
      </c>
      <c r="B1599" t="s">
        <v>43</v>
      </c>
      <c r="C1599">
        <v>2011</v>
      </c>
      <c r="D1599">
        <v>3</v>
      </c>
      <c r="E1599" t="s">
        <v>3278</v>
      </c>
    </row>
    <row r="1600" spans="1:7" hidden="1" x14ac:dyDescent="0.2">
      <c r="A1600" t="str">
        <f t="shared" si="24"/>
        <v>Czech Republic2011Q3</v>
      </c>
      <c r="B1600" t="s">
        <v>43</v>
      </c>
      <c r="C1600">
        <v>2011</v>
      </c>
      <c r="D1600">
        <v>3</v>
      </c>
      <c r="E1600" t="s">
        <v>3279</v>
      </c>
    </row>
    <row r="1601" spans="1:7" hidden="1" x14ac:dyDescent="0.2">
      <c r="A1601" t="str">
        <f t="shared" si="24"/>
        <v>Czech Republic2011Q3</v>
      </c>
      <c r="B1601" t="s">
        <v>43</v>
      </c>
      <c r="C1601">
        <v>2011</v>
      </c>
      <c r="D1601">
        <v>3</v>
      </c>
      <c r="E1601" t="s">
        <v>3280</v>
      </c>
    </row>
    <row r="1602" spans="1:7" x14ac:dyDescent="0.2">
      <c r="A1602" t="str">
        <f t="shared" si="24"/>
        <v>Czech Republic2011Q4</v>
      </c>
      <c r="B1602" t="s">
        <v>43</v>
      </c>
      <c r="C1602">
        <v>2011</v>
      </c>
      <c r="D1602">
        <v>4</v>
      </c>
      <c r="E1602" t="s">
        <v>2377</v>
      </c>
      <c r="F1602">
        <v>1064328</v>
      </c>
      <c r="G1602">
        <v>1064328</v>
      </c>
    </row>
    <row r="1603" spans="1:7" hidden="1" x14ac:dyDescent="0.2">
      <c r="A1603" t="str">
        <f t="shared" si="24"/>
        <v>Czech Republic2011Q4</v>
      </c>
      <c r="B1603" t="s">
        <v>43</v>
      </c>
      <c r="C1603">
        <v>2011</v>
      </c>
      <c r="D1603">
        <v>4</v>
      </c>
      <c r="E1603" t="s">
        <v>3278</v>
      </c>
    </row>
    <row r="1604" spans="1:7" hidden="1" x14ac:dyDescent="0.2">
      <c r="A1604" t="str">
        <f t="shared" si="24"/>
        <v>Czech Republic2011Q4</v>
      </c>
      <c r="B1604" t="s">
        <v>43</v>
      </c>
      <c r="C1604">
        <v>2011</v>
      </c>
      <c r="D1604">
        <v>4</v>
      </c>
      <c r="E1604" t="s">
        <v>3279</v>
      </c>
    </row>
    <row r="1605" spans="1:7" hidden="1" x14ac:dyDescent="0.2">
      <c r="A1605" t="str">
        <f t="shared" si="24"/>
        <v>Czech Republic2011Q4</v>
      </c>
      <c r="B1605" t="s">
        <v>43</v>
      </c>
      <c r="C1605">
        <v>2011</v>
      </c>
      <c r="D1605">
        <v>4</v>
      </c>
      <c r="E1605" t="s">
        <v>3280</v>
      </c>
    </row>
    <row r="1606" spans="1:7" x14ac:dyDescent="0.2">
      <c r="A1606" t="str">
        <f t="shared" si="24"/>
        <v>Czech Republic2012Q1</v>
      </c>
      <c r="B1606" t="s">
        <v>43</v>
      </c>
      <c r="C1606">
        <v>2012</v>
      </c>
      <c r="D1606">
        <v>1</v>
      </c>
      <c r="E1606" t="s">
        <v>2377</v>
      </c>
      <c r="F1606">
        <v>963681</v>
      </c>
      <c r="G1606">
        <v>963681</v>
      </c>
    </row>
    <row r="1607" spans="1:7" hidden="1" x14ac:dyDescent="0.2">
      <c r="A1607" t="str">
        <f t="shared" ref="A1607:A1670" si="25">_xlfn.TEXTJOIN(,TRUE,B1607,C1607,"Q",D1607)</f>
        <v>Czech Republic2012Q1</v>
      </c>
      <c r="B1607" t="s">
        <v>43</v>
      </c>
      <c r="C1607">
        <v>2012</v>
      </c>
      <c r="D1607">
        <v>1</v>
      </c>
      <c r="E1607" t="s">
        <v>3278</v>
      </c>
    </row>
    <row r="1608" spans="1:7" hidden="1" x14ac:dyDescent="0.2">
      <c r="A1608" t="str">
        <f t="shared" si="25"/>
        <v>Czech Republic2012Q1</v>
      </c>
      <c r="B1608" t="s">
        <v>43</v>
      </c>
      <c r="C1608">
        <v>2012</v>
      </c>
      <c r="D1608">
        <v>1</v>
      </c>
      <c r="E1608" t="s">
        <v>3279</v>
      </c>
    </row>
    <row r="1609" spans="1:7" hidden="1" x14ac:dyDescent="0.2">
      <c r="A1609" t="str">
        <f t="shared" si="25"/>
        <v>Czech Republic2012Q1</v>
      </c>
      <c r="B1609" t="s">
        <v>43</v>
      </c>
      <c r="C1609">
        <v>2012</v>
      </c>
      <c r="D1609">
        <v>1</v>
      </c>
      <c r="E1609" t="s">
        <v>3280</v>
      </c>
    </row>
    <row r="1610" spans="1:7" x14ac:dyDescent="0.2">
      <c r="A1610" t="str">
        <f t="shared" si="25"/>
        <v>Czech Republic2012Q2</v>
      </c>
      <c r="B1610" t="s">
        <v>43</v>
      </c>
      <c r="C1610">
        <v>2012</v>
      </c>
      <c r="D1610">
        <v>2</v>
      </c>
      <c r="E1610" t="s">
        <v>2377</v>
      </c>
      <c r="F1610">
        <v>1029962</v>
      </c>
      <c r="G1610">
        <v>1029962</v>
      </c>
    </row>
    <row r="1611" spans="1:7" hidden="1" x14ac:dyDescent="0.2">
      <c r="A1611" t="str">
        <f t="shared" si="25"/>
        <v>Czech Republic2012Q2</v>
      </c>
      <c r="B1611" t="s">
        <v>43</v>
      </c>
      <c r="C1611">
        <v>2012</v>
      </c>
      <c r="D1611">
        <v>2</v>
      </c>
      <c r="E1611" t="s">
        <v>3278</v>
      </c>
    </row>
    <row r="1612" spans="1:7" hidden="1" x14ac:dyDescent="0.2">
      <c r="A1612" t="str">
        <f t="shared" si="25"/>
        <v>Czech Republic2012Q2</v>
      </c>
      <c r="B1612" t="s">
        <v>43</v>
      </c>
      <c r="C1612">
        <v>2012</v>
      </c>
      <c r="D1612">
        <v>2</v>
      </c>
      <c r="E1612" t="s">
        <v>3279</v>
      </c>
    </row>
    <row r="1613" spans="1:7" hidden="1" x14ac:dyDescent="0.2">
      <c r="A1613" t="str">
        <f t="shared" si="25"/>
        <v>Czech Republic2012Q2</v>
      </c>
      <c r="B1613" t="s">
        <v>43</v>
      </c>
      <c r="C1613">
        <v>2012</v>
      </c>
      <c r="D1613">
        <v>2</v>
      </c>
      <c r="E1613" t="s">
        <v>3280</v>
      </c>
    </row>
    <row r="1614" spans="1:7" x14ac:dyDescent="0.2">
      <c r="A1614" t="str">
        <f t="shared" si="25"/>
        <v>Czech Republic2012Q3</v>
      </c>
      <c r="B1614" t="s">
        <v>43</v>
      </c>
      <c r="C1614">
        <v>2012</v>
      </c>
      <c r="D1614">
        <v>3</v>
      </c>
      <c r="E1614" t="s">
        <v>2377</v>
      </c>
      <c r="F1614">
        <v>1030184</v>
      </c>
      <c r="G1614">
        <v>1030184</v>
      </c>
    </row>
    <row r="1615" spans="1:7" hidden="1" x14ac:dyDescent="0.2">
      <c r="A1615" t="str">
        <f t="shared" si="25"/>
        <v>Czech Republic2012Q3</v>
      </c>
      <c r="B1615" t="s">
        <v>43</v>
      </c>
      <c r="C1615">
        <v>2012</v>
      </c>
      <c r="D1615">
        <v>3</v>
      </c>
      <c r="E1615" t="s">
        <v>3278</v>
      </c>
    </row>
    <row r="1616" spans="1:7" hidden="1" x14ac:dyDescent="0.2">
      <c r="A1616" t="str">
        <f t="shared" si="25"/>
        <v>Czech Republic2012Q3</v>
      </c>
      <c r="B1616" t="s">
        <v>43</v>
      </c>
      <c r="C1616">
        <v>2012</v>
      </c>
      <c r="D1616">
        <v>3</v>
      </c>
      <c r="E1616" t="s">
        <v>3279</v>
      </c>
    </row>
    <row r="1617" spans="1:7" hidden="1" x14ac:dyDescent="0.2">
      <c r="A1617" t="str">
        <f t="shared" si="25"/>
        <v>Czech Republic2012Q3</v>
      </c>
      <c r="B1617" t="s">
        <v>43</v>
      </c>
      <c r="C1617">
        <v>2012</v>
      </c>
      <c r="D1617">
        <v>3</v>
      </c>
      <c r="E1617" t="s">
        <v>3280</v>
      </c>
    </row>
    <row r="1618" spans="1:7" x14ac:dyDescent="0.2">
      <c r="A1618" t="str">
        <f t="shared" si="25"/>
        <v>Czech Republic2012Q4</v>
      </c>
      <c r="B1618" t="s">
        <v>43</v>
      </c>
      <c r="C1618">
        <v>2012</v>
      </c>
      <c r="D1618">
        <v>4</v>
      </c>
      <c r="E1618" t="s">
        <v>2377</v>
      </c>
      <c r="F1618">
        <v>1065085</v>
      </c>
      <c r="G1618">
        <v>1065085</v>
      </c>
    </row>
    <row r="1619" spans="1:7" hidden="1" x14ac:dyDescent="0.2">
      <c r="A1619" t="str">
        <f t="shared" si="25"/>
        <v>Czech Republic2012Q4</v>
      </c>
      <c r="B1619" t="s">
        <v>43</v>
      </c>
      <c r="C1619">
        <v>2012</v>
      </c>
      <c r="D1619">
        <v>4</v>
      </c>
      <c r="E1619" t="s">
        <v>3278</v>
      </c>
    </row>
    <row r="1620" spans="1:7" hidden="1" x14ac:dyDescent="0.2">
      <c r="A1620" t="str">
        <f t="shared" si="25"/>
        <v>Czech Republic2012Q4</v>
      </c>
      <c r="B1620" t="s">
        <v>43</v>
      </c>
      <c r="C1620">
        <v>2012</v>
      </c>
      <c r="D1620">
        <v>4</v>
      </c>
      <c r="E1620" t="s">
        <v>3279</v>
      </c>
    </row>
    <row r="1621" spans="1:7" hidden="1" x14ac:dyDescent="0.2">
      <c r="A1621" t="str">
        <f t="shared" si="25"/>
        <v>Czech Republic2012Q4</v>
      </c>
      <c r="B1621" t="s">
        <v>43</v>
      </c>
      <c r="C1621">
        <v>2012</v>
      </c>
      <c r="D1621">
        <v>4</v>
      </c>
      <c r="E1621" t="s">
        <v>3280</v>
      </c>
    </row>
    <row r="1622" spans="1:7" x14ac:dyDescent="0.2">
      <c r="A1622" t="str">
        <f t="shared" si="25"/>
        <v>Czech Republic2013Q1</v>
      </c>
      <c r="B1622" t="s">
        <v>43</v>
      </c>
      <c r="C1622">
        <v>2013</v>
      </c>
      <c r="D1622">
        <v>1</v>
      </c>
      <c r="E1622" t="s">
        <v>2377</v>
      </c>
      <c r="F1622">
        <v>955889</v>
      </c>
      <c r="G1622">
        <v>955889</v>
      </c>
    </row>
    <row r="1623" spans="1:7" hidden="1" x14ac:dyDescent="0.2">
      <c r="A1623" t="str">
        <f t="shared" si="25"/>
        <v>Czech Republic2013Q1</v>
      </c>
      <c r="B1623" t="s">
        <v>43</v>
      </c>
      <c r="C1623">
        <v>2013</v>
      </c>
      <c r="D1623">
        <v>1</v>
      </c>
      <c r="E1623" t="s">
        <v>3278</v>
      </c>
    </row>
    <row r="1624" spans="1:7" hidden="1" x14ac:dyDescent="0.2">
      <c r="A1624" t="str">
        <f t="shared" si="25"/>
        <v>Czech Republic2013Q1</v>
      </c>
      <c r="B1624" t="s">
        <v>43</v>
      </c>
      <c r="C1624">
        <v>2013</v>
      </c>
      <c r="D1624">
        <v>1</v>
      </c>
      <c r="E1624" t="s">
        <v>3279</v>
      </c>
    </row>
    <row r="1625" spans="1:7" hidden="1" x14ac:dyDescent="0.2">
      <c r="A1625" t="str">
        <f t="shared" si="25"/>
        <v>Czech Republic2013Q1</v>
      </c>
      <c r="B1625" t="s">
        <v>43</v>
      </c>
      <c r="C1625">
        <v>2013</v>
      </c>
      <c r="D1625">
        <v>1</v>
      </c>
      <c r="E1625" t="s">
        <v>3280</v>
      </c>
    </row>
    <row r="1626" spans="1:7" x14ac:dyDescent="0.2">
      <c r="A1626" t="str">
        <f t="shared" si="25"/>
        <v>Czech Republic2013Q2</v>
      </c>
      <c r="B1626" t="s">
        <v>43</v>
      </c>
      <c r="C1626">
        <v>2013</v>
      </c>
      <c r="D1626">
        <v>2</v>
      </c>
      <c r="E1626" t="s">
        <v>2377</v>
      </c>
      <c r="F1626">
        <v>1034830</v>
      </c>
      <c r="G1626">
        <v>1034830</v>
      </c>
    </row>
    <row r="1627" spans="1:7" hidden="1" x14ac:dyDescent="0.2">
      <c r="A1627" t="str">
        <f t="shared" si="25"/>
        <v>Czech Republic2013Q2</v>
      </c>
      <c r="B1627" t="s">
        <v>43</v>
      </c>
      <c r="C1627">
        <v>2013</v>
      </c>
      <c r="D1627">
        <v>2</v>
      </c>
      <c r="E1627" t="s">
        <v>3278</v>
      </c>
    </row>
    <row r="1628" spans="1:7" hidden="1" x14ac:dyDescent="0.2">
      <c r="A1628" t="str">
        <f t="shared" si="25"/>
        <v>Czech Republic2013Q2</v>
      </c>
      <c r="B1628" t="s">
        <v>43</v>
      </c>
      <c r="C1628">
        <v>2013</v>
      </c>
      <c r="D1628">
        <v>2</v>
      </c>
      <c r="E1628" t="s">
        <v>3279</v>
      </c>
    </row>
    <row r="1629" spans="1:7" hidden="1" x14ac:dyDescent="0.2">
      <c r="A1629" t="str">
        <f t="shared" si="25"/>
        <v>Czech Republic2013Q2</v>
      </c>
      <c r="B1629" t="s">
        <v>43</v>
      </c>
      <c r="C1629">
        <v>2013</v>
      </c>
      <c r="D1629">
        <v>2</v>
      </c>
      <c r="E1629" t="s">
        <v>3280</v>
      </c>
    </row>
    <row r="1630" spans="1:7" x14ac:dyDescent="0.2">
      <c r="A1630" t="str">
        <f t="shared" si="25"/>
        <v>Czech Republic2013Q3</v>
      </c>
      <c r="B1630" t="s">
        <v>43</v>
      </c>
      <c r="C1630">
        <v>2013</v>
      </c>
      <c r="D1630">
        <v>3</v>
      </c>
      <c r="E1630" t="s">
        <v>2377</v>
      </c>
      <c r="F1630">
        <v>1052330</v>
      </c>
      <c r="G1630">
        <v>1052330</v>
      </c>
    </row>
    <row r="1631" spans="1:7" hidden="1" x14ac:dyDescent="0.2">
      <c r="A1631" t="str">
        <f t="shared" si="25"/>
        <v>Czech Republic2013Q3</v>
      </c>
      <c r="B1631" t="s">
        <v>43</v>
      </c>
      <c r="C1631">
        <v>2013</v>
      </c>
      <c r="D1631">
        <v>3</v>
      </c>
      <c r="E1631" t="s">
        <v>3278</v>
      </c>
    </row>
    <row r="1632" spans="1:7" hidden="1" x14ac:dyDescent="0.2">
      <c r="A1632" t="str">
        <f t="shared" si="25"/>
        <v>Czech Republic2013Q3</v>
      </c>
      <c r="B1632" t="s">
        <v>43</v>
      </c>
      <c r="C1632">
        <v>2013</v>
      </c>
      <c r="D1632">
        <v>3</v>
      </c>
      <c r="E1632" t="s">
        <v>3279</v>
      </c>
    </row>
    <row r="1633" spans="1:7" hidden="1" x14ac:dyDescent="0.2">
      <c r="A1633" t="str">
        <f t="shared" si="25"/>
        <v>Czech Republic2013Q3</v>
      </c>
      <c r="B1633" t="s">
        <v>43</v>
      </c>
      <c r="C1633">
        <v>2013</v>
      </c>
      <c r="D1633">
        <v>3</v>
      </c>
      <c r="E1633" t="s">
        <v>3280</v>
      </c>
    </row>
    <row r="1634" spans="1:7" x14ac:dyDescent="0.2">
      <c r="A1634" t="str">
        <f t="shared" si="25"/>
        <v>Czech Republic2013Q4</v>
      </c>
      <c r="B1634" t="s">
        <v>43</v>
      </c>
      <c r="C1634">
        <v>2013</v>
      </c>
      <c r="D1634">
        <v>4</v>
      </c>
      <c r="E1634" t="s">
        <v>2377</v>
      </c>
      <c r="F1634">
        <v>1099762</v>
      </c>
      <c r="G1634">
        <v>1099762</v>
      </c>
    </row>
    <row r="1635" spans="1:7" hidden="1" x14ac:dyDescent="0.2">
      <c r="A1635" t="str">
        <f t="shared" si="25"/>
        <v>Czech Republic2013Q4</v>
      </c>
      <c r="B1635" t="s">
        <v>43</v>
      </c>
      <c r="C1635">
        <v>2013</v>
      </c>
      <c r="D1635">
        <v>4</v>
      </c>
      <c r="E1635" t="s">
        <v>3278</v>
      </c>
    </row>
    <row r="1636" spans="1:7" hidden="1" x14ac:dyDescent="0.2">
      <c r="A1636" t="str">
        <f t="shared" si="25"/>
        <v>Czech Republic2013Q4</v>
      </c>
      <c r="B1636" t="s">
        <v>43</v>
      </c>
      <c r="C1636">
        <v>2013</v>
      </c>
      <c r="D1636">
        <v>4</v>
      </c>
      <c r="E1636" t="s">
        <v>3279</v>
      </c>
    </row>
    <row r="1637" spans="1:7" hidden="1" x14ac:dyDescent="0.2">
      <c r="A1637" t="str">
        <f t="shared" si="25"/>
        <v>Czech Republic2013Q4</v>
      </c>
      <c r="B1637" t="s">
        <v>43</v>
      </c>
      <c r="C1637">
        <v>2013</v>
      </c>
      <c r="D1637">
        <v>4</v>
      </c>
      <c r="E1637" t="s">
        <v>3280</v>
      </c>
    </row>
    <row r="1638" spans="1:7" x14ac:dyDescent="0.2">
      <c r="A1638" t="str">
        <f t="shared" si="25"/>
        <v>Czech Republic2014Q1</v>
      </c>
      <c r="B1638" t="s">
        <v>43</v>
      </c>
      <c r="C1638">
        <v>2014</v>
      </c>
      <c r="D1638">
        <v>1</v>
      </c>
      <c r="E1638" t="s">
        <v>2377</v>
      </c>
      <c r="F1638">
        <v>997951</v>
      </c>
      <c r="G1638">
        <v>997951</v>
      </c>
    </row>
    <row r="1639" spans="1:7" hidden="1" x14ac:dyDescent="0.2">
      <c r="A1639" t="str">
        <f t="shared" si="25"/>
        <v>Czech Republic2014Q1</v>
      </c>
      <c r="B1639" t="s">
        <v>43</v>
      </c>
      <c r="C1639">
        <v>2014</v>
      </c>
      <c r="D1639">
        <v>1</v>
      </c>
      <c r="E1639" t="s">
        <v>3278</v>
      </c>
    </row>
    <row r="1640" spans="1:7" hidden="1" x14ac:dyDescent="0.2">
      <c r="A1640" t="str">
        <f t="shared" si="25"/>
        <v>Czech Republic2014Q1</v>
      </c>
      <c r="B1640" t="s">
        <v>43</v>
      </c>
      <c r="C1640">
        <v>2014</v>
      </c>
      <c r="D1640">
        <v>1</v>
      </c>
      <c r="E1640" t="s">
        <v>3279</v>
      </c>
    </row>
    <row r="1641" spans="1:7" hidden="1" x14ac:dyDescent="0.2">
      <c r="A1641" t="str">
        <f t="shared" si="25"/>
        <v>Czech Republic2014Q1</v>
      </c>
      <c r="B1641" t="s">
        <v>43</v>
      </c>
      <c r="C1641">
        <v>2014</v>
      </c>
      <c r="D1641">
        <v>1</v>
      </c>
      <c r="E1641" t="s">
        <v>3280</v>
      </c>
    </row>
    <row r="1642" spans="1:7" x14ac:dyDescent="0.2">
      <c r="A1642" t="str">
        <f t="shared" si="25"/>
        <v>Czech Republic2014Q2</v>
      </c>
      <c r="B1642" t="s">
        <v>43</v>
      </c>
      <c r="C1642">
        <v>2014</v>
      </c>
      <c r="D1642">
        <v>2</v>
      </c>
      <c r="E1642" t="s">
        <v>2377</v>
      </c>
      <c r="F1642">
        <v>1088654</v>
      </c>
      <c r="G1642">
        <v>1088654</v>
      </c>
    </row>
    <row r="1643" spans="1:7" hidden="1" x14ac:dyDescent="0.2">
      <c r="A1643" t="str">
        <f t="shared" si="25"/>
        <v>Czech Republic2014Q2</v>
      </c>
      <c r="B1643" t="s">
        <v>43</v>
      </c>
      <c r="C1643">
        <v>2014</v>
      </c>
      <c r="D1643">
        <v>2</v>
      </c>
      <c r="E1643" t="s">
        <v>3278</v>
      </c>
    </row>
    <row r="1644" spans="1:7" hidden="1" x14ac:dyDescent="0.2">
      <c r="A1644" t="str">
        <f t="shared" si="25"/>
        <v>Czech Republic2014Q2</v>
      </c>
      <c r="B1644" t="s">
        <v>43</v>
      </c>
      <c r="C1644">
        <v>2014</v>
      </c>
      <c r="D1644">
        <v>2</v>
      </c>
      <c r="E1644" t="s">
        <v>3279</v>
      </c>
    </row>
    <row r="1645" spans="1:7" hidden="1" x14ac:dyDescent="0.2">
      <c r="A1645" t="str">
        <f t="shared" si="25"/>
        <v>Czech Republic2014Q2</v>
      </c>
      <c r="B1645" t="s">
        <v>43</v>
      </c>
      <c r="C1645">
        <v>2014</v>
      </c>
      <c r="D1645">
        <v>2</v>
      </c>
      <c r="E1645" t="s">
        <v>3280</v>
      </c>
    </row>
    <row r="1646" spans="1:7" x14ac:dyDescent="0.2">
      <c r="A1646" t="str">
        <f t="shared" si="25"/>
        <v>Czech Republic2014Q3</v>
      </c>
      <c r="B1646" t="s">
        <v>43</v>
      </c>
      <c r="C1646">
        <v>2014</v>
      </c>
      <c r="D1646">
        <v>3</v>
      </c>
      <c r="E1646" t="s">
        <v>2377</v>
      </c>
      <c r="F1646">
        <v>1116501</v>
      </c>
      <c r="G1646">
        <v>1116501</v>
      </c>
    </row>
    <row r="1647" spans="1:7" hidden="1" x14ac:dyDescent="0.2">
      <c r="A1647" t="str">
        <f t="shared" si="25"/>
        <v>Czech Republic2014Q3</v>
      </c>
      <c r="B1647" t="s">
        <v>43</v>
      </c>
      <c r="C1647">
        <v>2014</v>
      </c>
      <c r="D1647">
        <v>3</v>
      </c>
      <c r="E1647" t="s">
        <v>3278</v>
      </c>
    </row>
    <row r="1648" spans="1:7" hidden="1" x14ac:dyDescent="0.2">
      <c r="A1648" t="str">
        <f t="shared" si="25"/>
        <v>Czech Republic2014Q3</v>
      </c>
      <c r="B1648" t="s">
        <v>43</v>
      </c>
      <c r="C1648">
        <v>2014</v>
      </c>
      <c r="D1648">
        <v>3</v>
      </c>
      <c r="E1648" t="s">
        <v>3279</v>
      </c>
    </row>
    <row r="1649" spans="1:7" hidden="1" x14ac:dyDescent="0.2">
      <c r="A1649" t="str">
        <f t="shared" si="25"/>
        <v>Czech Republic2014Q3</v>
      </c>
      <c r="B1649" t="s">
        <v>43</v>
      </c>
      <c r="C1649">
        <v>2014</v>
      </c>
      <c r="D1649">
        <v>3</v>
      </c>
      <c r="E1649" t="s">
        <v>3280</v>
      </c>
    </row>
    <row r="1650" spans="1:7" x14ac:dyDescent="0.2">
      <c r="A1650" t="str">
        <f t="shared" si="25"/>
        <v>Czech Republic2014Q4</v>
      </c>
      <c r="B1650" t="s">
        <v>43</v>
      </c>
      <c r="C1650">
        <v>2014</v>
      </c>
      <c r="D1650">
        <v>4</v>
      </c>
      <c r="E1650" t="s">
        <v>2377</v>
      </c>
      <c r="F1650">
        <v>1142660</v>
      </c>
      <c r="G1650">
        <v>1142660</v>
      </c>
    </row>
    <row r="1651" spans="1:7" hidden="1" x14ac:dyDescent="0.2">
      <c r="A1651" t="str">
        <f t="shared" si="25"/>
        <v>Czech Republic2014Q4</v>
      </c>
      <c r="B1651" t="s">
        <v>43</v>
      </c>
      <c r="C1651">
        <v>2014</v>
      </c>
      <c r="D1651">
        <v>4</v>
      </c>
      <c r="E1651" t="s">
        <v>3278</v>
      </c>
    </row>
    <row r="1652" spans="1:7" hidden="1" x14ac:dyDescent="0.2">
      <c r="A1652" t="str">
        <f t="shared" si="25"/>
        <v>Czech Republic2014Q4</v>
      </c>
      <c r="B1652" t="s">
        <v>43</v>
      </c>
      <c r="C1652">
        <v>2014</v>
      </c>
      <c r="D1652">
        <v>4</v>
      </c>
      <c r="E1652" t="s">
        <v>3279</v>
      </c>
    </row>
    <row r="1653" spans="1:7" hidden="1" x14ac:dyDescent="0.2">
      <c r="A1653" t="str">
        <f t="shared" si="25"/>
        <v>Czech Republic2014Q4</v>
      </c>
      <c r="B1653" t="s">
        <v>43</v>
      </c>
      <c r="C1653">
        <v>2014</v>
      </c>
      <c r="D1653">
        <v>4</v>
      </c>
      <c r="E1653" t="s">
        <v>3280</v>
      </c>
    </row>
    <row r="1654" spans="1:7" x14ac:dyDescent="0.2">
      <c r="A1654" t="str">
        <f t="shared" si="25"/>
        <v>Czech Republic2015Q1</v>
      </c>
      <c r="B1654" t="s">
        <v>43</v>
      </c>
      <c r="C1654">
        <v>2015</v>
      </c>
      <c r="D1654">
        <v>1</v>
      </c>
      <c r="E1654" t="s">
        <v>2377</v>
      </c>
      <c r="F1654">
        <v>1066579</v>
      </c>
      <c r="G1654">
        <v>1066579</v>
      </c>
    </row>
    <row r="1655" spans="1:7" hidden="1" x14ac:dyDescent="0.2">
      <c r="A1655" t="str">
        <f t="shared" si="25"/>
        <v>Czech Republic2015Q1</v>
      </c>
      <c r="B1655" t="s">
        <v>43</v>
      </c>
      <c r="C1655">
        <v>2015</v>
      </c>
      <c r="D1655">
        <v>1</v>
      </c>
      <c r="E1655" t="s">
        <v>3278</v>
      </c>
    </row>
    <row r="1656" spans="1:7" hidden="1" x14ac:dyDescent="0.2">
      <c r="A1656" t="str">
        <f t="shared" si="25"/>
        <v>Czech Republic2015Q1</v>
      </c>
      <c r="B1656" t="s">
        <v>43</v>
      </c>
      <c r="C1656">
        <v>2015</v>
      </c>
      <c r="D1656">
        <v>1</v>
      </c>
      <c r="E1656" t="s">
        <v>3279</v>
      </c>
    </row>
    <row r="1657" spans="1:7" hidden="1" x14ac:dyDescent="0.2">
      <c r="A1657" t="str">
        <f t="shared" si="25"/>
        <v>Czech Republic2015Q1</v>
      </c>
      <c r="B1657" t="s">
        <v>43</v>
      </c>
      <c r="C1657">
        <v>2015</v>
      </c>
      <c r="D1657">
        <v>1</v>
      </c>
      <c r="E1657" t="s">
        <v>3280</v>
      </c>
    </row>
    <row r="1658" spans="1:7" x14ac:dyDescent="0.2">
      <c r="A1658" t="str">
        <f t="shared" si="25"/>
        <v>Czech Republic2015Q2</v>
      </c>
      <c r="B1658" t="s">
        <v>43</v>
      </c>
      <c r="C1658">
        <v>2015</v>
      </c>
      <c r="D1658">
        <v>2</v>
      </c>
      <c r="E1658" t="s">
        <v>2377</v>
      </c>
      <c r="F1658">
        <v>1163326</v>
      </c>
      <c r="G1658">
        <v>1163326</v>
      </c>
    </row>
    <row r="1659" spans="1:7" hidden="1" x14ac:dyDescent="0.2">
      <c r="A1659" t="str">
        <f t="shared" si="25"/>
        <v>Czech Republic2015Q2</v>
      </c>
      <c r="B1659" t="s">
        <v>43</v>
      </c>
      <c r="C1659">
        <v>2015</v>
      </c>
      <c r="D1659">
        <v>2</v>
      </c>
      <c r="E1659" t="s">
        <v>3278</v>
      </c>
    </row>
    <row r="1660" spans="1:7" hidden="1" x14ac:dyDescent="0.2">
      <c r="A1660" t="str">
        <f t="shared" si="25"/>
        <v>Czech Republic2015Q2</v>
      </c>
      <c r="B1660" t="s">
        <v>43</v>
      </c>
      <c r="C1660">
        <v>2015</v>
      </c>
      <c r="D1660">
        <v>2</v>
      </c>
      <c r="E1660" t="s">
        <v>3279</v>
      </c>
    </row>
    <row r="1661" spans="1:7" hidden="1" x14ac:dyDescent="0.2">
      <c r="A1661" t="str">
        <f t="shared" si="25"/>
        <v>Czech Republic2015Q2</v>
      </c>
      <c r="B1661" t="s">
        <v>43</v>
      </c>
      <c r="C1661">
        <v>2015</v>
      </c>
      <c r="D1661">
        <v>2</v>
      </c>
      <c r="E1661" t="s">
        <v>3280</v>
      </c>
    </row>
    <row r="1662" spans="1:7" x14ac:dyDescent="0.2">
      <c r="A1662" t="str">
        <f t="shared" si="25"/>
        <v>Czech Republic2015Q3</v>
      </c>
      <c r="B1662" t="s">
        <v>43</v>
      </c>
      <c r="C1662">
        <v>2015</v>
      </c>
      <c r="D1662">
        <v>3</v>
      </c>
      <c r="E1662" t="s">
        <v>2377</v>
      </c>
      <c r="F1662">
        <v>1184154</v>
      </c>
      <c r="G1662">
        <v>1184154</v>
      </c>
    </row>
    <row r="1663" spans="1:7" hidden="1" x14ac:dyDescent="0.2">
      <c r="A1663" t="str">
        <f t="shared" si="25"/>
        <v>Czech Republic2015Q3</v>
      </c>
      <c r="B1663" t="s">
        <v>43</v>
      </c>
      <c r="C1663">
        <v>2015</v>
      </c>
      <c r="D1663">
        <v>3</v>
      </c>
      <c r="E1663" t="s">
        <v>3278</v>
      </c>
    </row>
    <row r="1664" spans="1:7" hidden="1" x14ac:dyDescent="0.2">
      <c r="A1664" t="str">
        <f t="shared" si="25"/>
        <v>Czech Republic2015Q3</v>
      </c>
      <c r="B1664" t="s">
        <v>43</v>
      </c>
      <c r="C1664">
        <v>2015</v>
      </c>
      <c r="D1664">
        <v>3</v>
      </c>
      <c r="E1664" t="s">
        <v>3279</v>
      </c>
    </row>
    <row r="1665" spans="1:7" hidden="1" x14ac:dyDescent="0.2">
      <c r="A1665" t="str">
        <f t="shared" si="25"/>
        <v>Czech Republic2015Q3</v>
      </c>
      <c r="B1665" t="s">
        <v>43</v>
      </c>
      <c r="C1665">
        <v>2015</v>
      </c>
      <c r="D1665">
        <v>3</v>
      </c>
      <c r="E1665" t="s">
        <v>3280</v>
      </c>
    </row>
    <row r="1666" spans="1:7" x14ac:dyDescent="0.2">
      <c r="A1666" t="str">
        <f t="shared" si="25"/>
        <v>Czech Republic2015Q4</v>
      </c>
      <c r="B1666" t="s">
        <v>43</v>
      </c>
      <c r="C1666">
        <v>2015</v>
      </c>
      <c r="D1666">
        <v>4</v>
      </c>
      <c r="E1666" t="s">
        <v>2377</v>
      </c>
      <c r="F1666">
        <v>1211319</v>
      </c>
      <c r="G1666">
        <v>1211319</v>
      </c>
    </row>
    <row r="1667" spans="1:7" hidden="1" x14ac:dyDescent="0.2">
      <c r="A1667" t="str">
        <f t="shared" si="25"/>
        <v>Czech Republic2015Q4</v>
      </c>
      <c r="B1667" t="s">
        <v>43</v>
      </c>
      <c r="C1667">
        <v>2015</v>
      </c>
      <c r="D1667">
        <v>4</v>
      </c>
      <c r="E1667" t="s">
        <v>3278</v>
      </c>
    </row>
    <row r="1668" spans="1:7" hidden="1" x14ac:dyDescent="0.2">
      <c r="A1668" t="str">
        <f t="shared" si="25"/>
        <v>Czech Republic2015Q4</v>
      </c>
      <c r="B1668" t="s">
        <v>43</v>
      </c>
      <c r="C1668">
        <v>2015</v>
      </c>
      <c r="D1668">
        <v>4</v>
      </c>
      <c r="E1668" t="s">
        <v>3279</v>
      </c>
    </row>
    <row r="1669" spans="1:7" hidden="1" x14ac:dyDescent="0.2">
      <c r="A1669" t="str">
        <f t="shared" si="25"/>
        <v>Czech Republic2015Q4</v>
      </c>
      <c r="B1669" t="s">
        <v>43</v>
      </c>
      <c r="C1669">
        <v>2015</v>
      </c>
      <c r="D1669">
        <v>4</v>
      </c>
      <c r="E1669" t="s">
        <v>3280</v>
      </c>
    </row>
    <row r="1670" spans="1:7" x14ac:dyDescent="0.2">
      <c r="A1670" t="str">
        <f t="shared" si="25"/>
        <v>Czech Republic2016Q1</v>
      </c>
      <c r="B1670" t="s">
        <v>43</v>
      </c>
      <c r="C1670">
        <v>2016</v>
      </c>
      <c r="D1670">
        <v>1</v>
      </c>
      <c r="E1670" t="s">
        <v>2377</v>
      </c>
      <c r="F1670">
        <v>1114961</v>
      </c>
      <c r="G1670">
        <v>1114961</v>
      </c>
    </row>
    <row r="1671" spans="1:7" hidden="1" x14ac:dyDescent="0.2">
      <c r="A1671" t="str">
        <f t="shared" ref="A1671:A1734" si="26">_xlfn.TEXTJOIN(,TRUE,B1671,C1671,"Q",D1671)</f>
        <v>Czech Republic2016Q1</v>
      </c>
      <c r="B1671" t="s">
        <v>43</v>
      </c>
      <c r="C1671">
        <v>2016</v>
      </c>
      <c r="D1671">
        <v>1</v>
      </c>
      <c r="E1671" t="s">
        <v>3278</v>
      </c>
    </row>
    <row r="1672" spans="1:7" hidden="1" x14ac:dyDescent="0.2">
      <c r="A1672" t="str">
        <f t="shared" si="26"/>
        <v>Czech Republic2016Q1</v>
      </c>
      <c r="B1672" t="s">
        <v>43</v>
      </c>
      <c r="C1672">
        <v>2016</v>
      </c>
      <c r="D1672">
        <v>1</v>
      </c>
      <c r="E1672" t="s">
        <v>3279</v>
      </c>
    </row>
    <row r="1673" spans="1:7" hidden="1" x14ac:dyDescent="0.2">
      <c r="A1673" t="str">
        <f t="shared" si="26"/>
        <v>Czech Republic2016Q1</v>
      </c>
      <c r="B1673" t="s">
        <v>43</v>
      </c>
      <c r="C1673">
        <v>2016</v>
      </c>
      <c r="D1673">
        <v>1</v>
      </c>
      <c r="E1673" t="s">
        <v>3280</v>
      </c>
    </row>
    <row r="1674" spans="1:7" x14ac:dyDescent="0.2">
      <c r="A1674" t="str">
        <f t="shared" si="26"/>
        <v>Czech Republic2016Q2</v>
      </c>
      <c r="B1674" t="s">
        <v>43</v>
      </c>
      <c r="C1674">
        <v>2016</v>
      </c>
      <c r="D1674">
        <v>2</v>
      </c>
      <c r="E1674" t="s">
        <v>2377</v>
      </c>
      <c r="F1674">
        <v>1215075</v>
      </c>
      <c r="G1674">
        <v>1215075</v>
      </c>
    </row>
    <row r="1675" spans="1:7" hidden="1" x14ac:dyDescent="0.2">
      <c r="A1675" t="str">
        <f t="shared" si="26"/>
        <v>Czech Republic2016Q2</v>
      </c>
      <c r="B1675" t="s">
        <v>43</v>
      </c>
      <c r="C1675">
        <v>2016</v>
      </c>
      <c r="D1675">
        <v>2</v>
      </c>
      <c r="E1675" t="s">
        <v>3278</v>
      </c>
    </row>
    <row r="1676" spans="1:7" hidden="1" x14ac:dyDescent="0.2">
      <c r="A1676" t="str">
        <f t="shared" si="26"/>
        <v>Czech Republic2016Q2</v>
      </c>
      <c r="B1676" t="s">
        <v>43</v>
      </c>
      <c r="C1676">
        <v>2016</v>
      </c>
      <c r="D1676">
        <v>2</v>
      </c>
      <c r="E1676" t="s">
        <v>3279</v>
      </c>
    </row>
    <row r="1677" spans="1:7" hidden="1" x14ac:dyDescent="0.2">
      <c r="A1677" t="str">
        <f t="shared" si="26"/>
        <v>Czech Republic2016Q2</v>
      </c>
      <c r="B1677" t="s">
        <v>43</v>
      </c>
      <c r="C1677">
        <v>2016</v>
      </c>
      <c r="D1677">
        <v>2</v>
      </c>
      <c r="E1677" t="s">
        <v>3280</v>
      </c>
    </row>
    <row r="1678" spans="1:7" x14ac:dyDescent="0.2">
      <c r="A1678" t="str">
        <f t="shared" si="26"/>
        <v>Czech Republic2016Q3</v>
      </c>
      <c r="B1678" t="s">
        <v>43</v>
      </c>
      <c r="C1678">
        <v>2016</v>
      </c>
      <c r="D1678">
        <v>3</v>
      </c>
      <c r="E1678" t="s">
        <v>2377</v>
      </c>
      <c r="F1678">
        <v>1216961</v>
      </c>
      <c r="G1678">
        <v>1216961</v>
      </c>
    </row>
    <row r="1679" spans="1:7" hidden="1" x14ac:dyDescent="0.2">
      <c r="A1679" t="str">
        <f t="shared" si="26"/>
        <v>Czech Republic2016Q3</v>
      </c>
      <c r="B1679" t="s">
        <v>43</v>
      </c>
      <c r="C1679">
        <v>2016</v>
      </c>
      <c r="D1679">
        <v>3</v>
      </c>
      <c r="E1679" t="s">
        <v>3278</v>
      </c>
    </row>
    <row r="1680" spans="1:7" hidden="1" x14ac:dyDescent="0.2">
      <c r="A1680" t="str">
        <f t="shared" si="26"/>
        <v>Czech Republic2016Q3</v>
      </c>
      <c r="B1680" t="s">
        <v>43</v>
      </c>
      <c r="C1680">
        <v>2016</v>
      </c>
      <c r="D1680">
        <v>3</v>
      </c>
      <c r="E1680" t="s">
        <v>3279</v>
      </c>
    </row>
    <row r="1681" spans="1:7" hidden="1" x14ac:dyDescent="0.2">
      <c r="A1681" t="str">
        <f t="shared" si="26"/>
        <v>Czech Republic2016Q3</v>
      </c>
      <c r="B1681" t="s">
        <v>43</v>
      </c>
      <c r="C1681">
        <v>2016</v>
      </c>
      <c r="D1681">
        <v>3</v>
      </c>
      <c r="E1681" t="s">
        <v>3280</v>
      </c>
    </row>
    <row r="1682" spans="1:7" x14ac:dyDescent="0.2">
      <c r="A1682" t="str">
        <f t="shared" si="26"/>
        <v>Czech Republic2016Q4</v>
      </c>
      <c r="B1682" t="s">
        <v>43</v>
      </c>
      <c r="C1682">
        <v>2016</v>
      </c>
      <c r="D1682">
        <v>4</v>
      </c>
      <c r="E1682" t="s">
        <v>2377</v>
      </c>
      <c r="F1682">
        <v>1249876</v>
      </c>
      <c r="G1682">
        <v>1249876</v>
      </c>
    </row>
    <row r="1683" spans="1:7" hidden="1" x14ac:dyDescent="0.2">
      <c r="A1683" t="str">
        <f t="shared" si="26"/>
        <v>Czech Republic2016Q4</v>
      </c>
      <c r="B1683" t="s">
        <v>43</v>
      </c>
      <c r="C1683">
        <v>2016</v>
      </c>
      <c r="D1683">
        <v>4</v>
      </c>
      <c r="E1683" t="s">
        <v>3278</v>
      </c>
    </row>
    <row r="1684" spans="1:7" hidden="1" x14ac:dyDescent="0.2">
      <c r="A1684" t="str">
        <f t="shared" si="26"/>
        <v>Czech Republic2016Q4</v>
      </c>
      <c r="B1684" t="s">
        <v>43</v>
      </c>
      <c r="C1684">
        <v>2016</v>
      </c>
      <c r="D1684">
        <v>4</v>
      </c>
      <c r="E1684" t="s">
        <v>3279</v>
      </c>
    </row>
    <row r="1685" spans="1:7" hidden="1" x14ac:dyDescent="0.2">
      <c r="A1685" t="str">
        <f t="shared" si="26"/>
        <v>Czech Republic2016Q4</v>
      </c>
      <c r="B1685" t="s">
        <v>43</v>
      </c>
      <c r="C1685">
        <v>2016</v>
      </c>
      <c r="D1685">
        <v>4</v>
      </c>
      <c r="E1685" t="s">
        <v>3280</v>
      </c>
    </row>
    <row r="1686" spans="1:7" x14ac:dyDescent="0.2">
      <c r="A1686" t="str">
        <f t="shared" si="26"/>
        <v>Czech Republic2017Q1</v>
      </c>
      <c r="B1686" t="s">
        <v>43</v>
      </c>
      <c r="C1686">
        <v>2017</v>
      </c>
      <c r="D1686">
        <v>1</v>
      </c>
      <c r="E1686" t="s">
        <v>2377</v>
      </c>
      <c r="F1686">
        <v>1168642</v>
      </c>
      <c r="G1686">
        <v>1168642</v>
      </c>
    </row>
    <row r="1687" spans="1:7" hidden="1" x14ac:dyDescent="0.2">
      <c r="A1687" t="str">
        <f t="shared" si="26"/>
        <v>Czech Republic2017Q1</v>
      </c>
      <c r="B1687" t="s">
        <v>43</v>
      </c>
      <c r="C1687">
        <v>2017</v>
      </c>
      <c r="D1687">
        <v>1</v>
      </c>
      <c r="E1687" t="s">
        <v>3278</v>
      </c>
    </row>
    <row r="1688" spans="1:7" hidden="1" x14ac:dyDescent="0.2">
      <c r="A1688" t="str">
        <f t="shared" si="26"/>
        <v>Czech Republic2017Q1</v>
      </c>
      <c r="B1688" t="s">
        <v>43</v>
      </c>
      <c r="C1688">
        <v>2017</v>
      </c>
      <c r="D1688">
        <v>1</v>
      </c>
      <c r="E1688" t="s">
        <v>3279</v>
      </c>
    </row>
    <row r="1689" spans="1:7" hidden="1" x14ac:dyDescent="0.2">
      <c r="A1689" t="str">
        <f t="shared" si="26"/>
        <v>Czech Republic2017Q1</v>
      </c>
      <c r="B1689" t="s">
        <v>43</v>
      </c>
      <c r="C1689">
        <v>2017</v>
      </c>
      <c r="D1689">
        <v>1</v>
      </c>
      <c r="E1689" t="s">
        <v>3280</v>
      </c>
    </row>
    <row r="1690" spans="1:7" x14ac:dyDescent="0.2">
      <c r="A1690" t="str">
        <f t="shared" si="26"/>
        <v>Czech Republic2017Q2</v>
      </c>
      <c r="B1690" t="s">
        <v>43</v>
      </c>
      <c r="C1690">
        <v>2017</v>
      </c>
      <c r="D1690">
        <v>2</v>
      </c>
      <c r="E1690" t="s">
        <v>2377</v>
      </c>
      <c r="F1690">
        <v>1285296</v>
      </c>
      <c r="G1690">
        <v>1285296</v>
      </c>
    </row>
    <row r="1691" spans="1:7" hidden="1" x14ac:dyDescent="0.2">
      <c r="A1691" t="str">
        <f t="shared" si="26"/>
        <v>Czech Republic2017Q2</v>
      </c>
      <c r="B1691" t="s">
        <v>43</v>
      </c>
      <c r="C1691">
        <v>2017</v>
      </c>
      <c r="D1691">
        <v>2</v>
      </c>
      <c r="E1691" t="s">
        <v>3278</v>
      </c>
    </row>
    <row r="1692" spans="1:7" hidden="1" x14ac:dyDescent="0.2">
      <c r="A1692" t="str">
        <f t="shared" si="26"/>
        <v>Czech Republic2017Q2</v>
      </c>
      <c r="B1692" t="s">
        <v>43</v>
      </c>
      <c r="C1692">
        <v>2017</v>
      </c>
      <c r="D1692">
        <v>2</v>
      </c>
      <c r="E1692" t="s">
        <v>3279</v>
      </c>
    </row>
    <row r="1693" spans="1:7" hidden="1" x14ac:dyDescent="0.2">
      <c r="A1693" t="str">
        <f t="shared" si="26"/>
        <v>Czech Republic2017Q2</v>
      </c>
      <c r="B1693" t="s">
        <v>43</v>
      </c>
      <c r="C1693">
        <v>2017</v>
      </c>
      <c r="D1693">
        <v>2</v>
      </c>
      <c r="E1693" t="s">
        <v>3280</v>
      </c>
    </row>
    <row r="1694" spans="1:7" x14ac:dyDescent="0.2">
      <c r="A1694" t="str">
        <f t="shared" si="26"/>
        <v>Czech Republic2017Q3</v>
      </c>
      <c r="B1694" t="s">
        <v>43</v>
      </c>
      <c r="C1694">
        <v>2017</v>
      </c>
      <c r="D1694">
        <v>3</v>
      </c>
      <c r="E1694" t="s">
        <v>2377</v>
      </c>
      <c r="F1694">
        <v>1305042</v>
      </c>
      <c r="G1694">
        <v>1305042</v>
      </c>
    </row>
    <row r="1695" spans="1:7" hidden="1" x14ac:dyDescent="0.2">
      <c r="A1695" t="str">
        <f t="shared" si="26"/>
        <v>Czech Republic2017Q3</v>
      </c>
      <c r="B1695" t="s">
        <v>43</v>
      </c>
      <c r="C1695">
        <v>2017</v>
      </c>
      <c r="D1695">
        <v>3</v>
      </c>
      <c r="E1695" t="s">
        <v>3278</v>
      </c>
    </row>
    <row r="1696" spans="1:7" hidden="1" x14ac:dyDescent="0.2">
      <c r="A1696" t="str">
        <f t="shared" si="26"/>
        <v>Czech Republic2017Q3</v>
      </c>
      <c r="B1696" t="s">
        <v>43</v>
      </c>
      <c r="C1696">
        <v>2017</v>
      </c>
      <c r="D1696">
        <v>3</v>
      </c>
      <c r="E1696" t="s">
        <v>3279</v>
      </c>
    </row>
    <row r="1697" spans="1:7" hidden="1" x14ac:dyDescent="0.2">
      <c r="A1697" t="str">
        <f t="shared" si="26"/>
        <v>Czech Republic2017Q3</v>
      </c>
      <c r="B1697" t="s">
        <v>43</v>
      </c>
      <c r="C1697">
        <v>2017</v>
      </c>
      <c r="D1697">
        <v>3</v>
      </c>
      <c r="E1697" t="s">
        <v>3280</v>
      </c>
    </row>
    <row r="1698" spans="1:7" x14ac:dyDescent="0.2">
      <c r="A1698" t="str">
        <f t="shared" si="26"/>
        <v>Czech Republic2017Q4</v>
      </c>
      <c r="B1698" t="s">
        <v>43</v>
      </c>
      <c r="C1698">
        <v>2017</v>
      </c>
      <c r="D1698">
        <v>4</v>
      </c>
      <c r="E1698" t="s">
        <v>2377</v>
      </c>
      <c r="F1698">
        <v>1351763</v>
      </c>
      <c r="G1698">
        <v>1351763</v>
      </c>
    </row>
    <row r="1699" spans="1:7" hidden="1" x14ac:dyDescent="0.2">
      <c r="A1699" t="str">
        <f t="shared" si="26"/>
        <v>Czech Republic2017Q4</v>
      </c>
      <c r="B1699" t="s">
        <v>43</v>
      </c>
      <c r="C1699">
        <v>2017</v>
      </c>
      <c r="D1699">
        <v>4</v>
      </c>
      <c r="E1699" t="s">
        <v>3278</v>
      </c>
    </row>
    <row r="1700" spans="1:7" hidden="1" x14ac:dyDescent="0.2">
      <c r="A1700" t="str">
        <f t="shared" si="26"/>
        <v>Czech Republic2017Q4</v>
      </c>
      <c r="B1700" t="s">
        <v>43</v>
      </c>
      <c r="C1700">
        <v>2017</v>
      </c>
      <c r="D1700">
        <v>4</v>
      </c>
      <c r="E1700" t="s">
        <v>3279</v>
      </c>
    </row>
    <row r="1701" spans="1:7" hidden="1" x14ac:dyDescent="0.2">
      <c r="A1701" t="str">
        <f t="shared" si="26"/>
        <v>Czech Republic2017Q4</v>
      </c>
      <c r="B1701" t="s">
        <v>43</v>
      </c>
      <c r="C1701">
        <v>2017</v>
      </c>
      <c r="D1701">
        <v>4</v>
      </c>
      <c r="E1701" t="s">
        <v>3280</v>
      </c>
    </row>
    <row r="1702" spans="1:7" x14ac:dyDescent="0.2">
      <c r="A1702" t="str">
        <f t="shared" si="26"/>
        <v>Czech Republic2018Q1</v>
      </c>
      <c r="B1702" t="s">
        <v>43</v>
      </c>
      <c r="C1702">
        <v>2018</v>
      </c>
      <c r="D1702">
        <v>1</v>
      </c>
      <c r="E1702" t="s">
        <v>2377</v>
      </c>
      <c r="F1702">
        <v>1248050</v>
      </c>
      <c r="G1702">
        <v>1248050</v>
      </c>
    </row>
    <row r="1703" spans="1:7" hidden="1" x14ac:dyDescent="0.2">
      <c r="A1703" t="str">
        <f t="shared" si="26"/>
        <v>Czech Republic2018Q1</v>
      </c>
      <c r="B1703" t="s">
        <v>43</v>
      </c>
      <c r="C1703">
        <v>2018</v>
      </c>
      <c r="D1703">
        <v>1</v>
      </c>
      <c r="E1703" t="s">
        <v>3278</v>
      </c>
    </row>
    <row r="1704" spans="1:7" hidden="1" x14ac:dyDescent="0.2">
      <c r="A1704" t="str">
        <f t="shared" si="26"/>
        <v>Czech Republic2018Q1</v>
      </c>
      <c r="B1704" t="s">
        <v>43</v>
      </c>
      <c r="C1704">
        <v>2018</v>
      </c>
      <c r="D1704">
        <v>1</v>
      </c>
      <c r="E1704" t="s">
        <v>3279</v>
      </c>
    </row>
    <row r="1705" spans="1:7" hidden="1" x14ac:dyDescent="0.2">
      <c r="A1705" t="str">
        <f t="shared" si="26"/>
        <v>Czech Republic2018Q1</v>
      </c>
      <c r="B1705" t="s">
        <v>43</v>
      </c>
      <c r="C1705">
        <v>2018</v>
      </c>
      <c r="D1705">
        <v>1</v>
      </c>
      <c r="E1705" t="s">
        <v>3280</v>
      </c>
    </row>
    <row r="1706" spans="1:7" x14ac:dyDescent="0.2">
      <c r="A1706" t="str">
        <f t="shared" si="26"/>
        <v>Czech Republic2018Q2</v>
      </c>
      <c r="B1706" t="s">
        <v>43</v>
      </c>
      <c r="C1706">
        <v>2018</v>
      </c>
      <c r="D1706">
        <v>2</v>
      </c>
      <c r="E1706" t="s">
        <v>2377</v>
      </c>
      <c r="F1706">
        <v>1359240</v>
      </c>
      <c r="G1706">
        <v>1359240</v>
      </c>
    </row>
    <row r="1707" spans="1:7" hidden="1" x14ac:dyDescent="0.2">
      <c r="A1707" t="str">
        <f t="shared" si="26"/>
        <v>Czech Republic2018Q2</v>
      </c>
      <c r="B1707" t="s">
        <v>43</v>
      </c>
      <c r="C1707">
        <v>2018</v>
      </c>
      <c r="D1707">
        <v>2</v>
      </c>
      <c r="E1707" t="s">
        <v>3278</v>
      </c>
    </row>
    <row r="1708" spans="1:7" hidden="1" x14ac:dyDescent="0.2">
      <c r="A1708" t="str">
        <f t="shared" si="26"/>
        <v>Czech Republic2018Q2</v>
      </c>
      <c r="B1708" t="s">
        <v>43</v>
      </c>
      <c r="C1708">
        <v>2018</v>
      </c>
      <c r="D1708">
        <v>2</v>
      </c>
      <c r="E1708" t="s">
        <v>3279</v>
      </c>
    </row>
    <row r="1709" spans="1:7" hidden="1" x14ac:dyDescent="0.2">
      <c r="A1709" t="str">
        <f t="shared" si="26"/>
        <v>Czech Republic2018Q2</v>
      </c>
      <c r="B1709" t="s">
        <v>43</v>
      </c>
      <c r="C1709">
        <v>2018</v>
      </c>
      <c r="D1709">
        <v>2</v>
      </c>
      <c r="E1709" t="s">
        <v>3280</v>
      </c>
    </row>
    <row r="1710" spans="1:7" x14ac:dyDescent="0.2">
      <c r="A1710" t="str">
        <f t="shared" si="26"/>
        <v>Czech Republic2018Q3</v>
      </c>
      <c r="B1710" t="s">
        <v>43</v>
      </c>
      <c r="C1710">
        <v>2018</v>
      </c>
      <c r="D1710">
        <v>3</v>
      </c>
      <c r="E1710" t="s">
        <v>2377</v>
      </c>
      <c r="F1710">
        <v>1374997</v>
      </c>
      <c r="G1710">
        <v>1374997</v>
      </c>
    </row>
    <row r="1711" spans="1:7" hidden="1" x14ac:dyDescent="0.2">
      <c r="A1711" t="str">
        <f t="shared" si="26"/>
        <v>Czech Republic2018Q3</v>
      </c>
      <c r="B1711" t="s">
        <v>43</v>
      </c>
      <c r="C1711">
        <v>2018</v>
      </c>
      <c r="D1711">
        <v>3</v>
      </c>
      <c r="E1711" t="s">
        <v>3278</v>
      </c>
    </row>
    <row r="1712" spans="1:7" hidden="1" x14ac:dyDescent="0.2">
      <c r="A1712" t="str">
        <f t="shared" si="26"/>
        <v>Czech Republic2018Q3</v>
      </c>
      <c r="B1712" t="s">
        <v>43</v>
      </c>
      <c r="C1712">
        <v>2018</v>
      </c>
      <c r="D1712">
        <v>3</v>
      </c>
      <c r="E1712" t="s">
        <v>3279</v>
      </c>
    </row>
    <row r="1713" spans="1:7" hidden="1" x14ac:dyDescent="0.2">
      <c r="A1713" t="str">
        <f t="shared" si="26"/>
        <v>Czech Republic2018Q3</v>
      </c>
      <c r="B1713" t="s">
        <v>43</v>
      </c>
      <c r="C1713">
        <v>2018</v>
      </c>
      <c r="D1713">
        <v>3</v>
      </c>
      <c r="E1713" t="s">
        <v>3280</v>
      </c>
    </row>
    <row r="1714" spans="1:7" x14ac:dyDescent="0.2">
      <c r="A1714" t="str">
        <f t="shared" si="26"/>
        <v>Czech Republic2018Q4</v>
      </c>
      <c r="B1714" t="s">
        <v>43</v>
      </c>
      <c r="C1714">
        <v>2018</v>
      </c>
      <c r="D1714">
        <v>4</v>
      </c>
      <c r="E1714" t="s">
        <v>2377</v>
      </c>
      <c r="F1714">
        <v>1428474</v>
      </c>
      <c r="G1714">
        <v>1428474</v>
      </c>
    </row>
    <row r="1715" spans="1:7" hidden="1" x14ac:dyDescent="0.2">
      <c r="A1715" t="str">
        <f t="shared" si="26"/>
        <v>Czech Republic2018Q4</v>
      </c>
      <c r="B1715" t="s">
        <v>43</v>
      </c>
      <c r="C1715">
        <v>2018</v>
      </c>
      <c r="D1715">
        <v>4</v>
      </c>
      <c r="E1715" t="s">
        <v>3278</v>
      </c>
    </row>
    <row r="1716" spans="1:7" hidden="1" x14ac:dyDescent="0.2">
      <c r="A1716" t="str">
        <f t="shared" si="26"/>
        <v>Czech Republic2018Q4</v>
      </c>
      <c r="B1716" t="s">
        <v>43</v>
      </c>
      <c r="C1716">
        <v>2018</v>
      </c>
      <c r="D1716">
        <v>4</v>
      </c>
      <c r="E1716" t="s">
        <v>3279</v>
      </c>
    </row>
    <row r="1717" spans="1:7" hidden="1" x14ac:dyDescent="0.2">
      <c r="A1717" t="str">
        <f t="shared" si="26"/>
        <v>Czech Republic2018Q4</v>
      </c>
      <c r="B1717" t="s">
        <v>43</v>
      </c>
      <c r="C1717">
        <v>2018</v>
      </c>
      <c r="D1717">
        <v>4</v>
      </c>
      <c r="E1717" t="s">
        <v>3280</v>
      </c>
    </row>
    <row r="1718" spans="1:7" x14ac:dyDescent="0.2">
      <c r="A1718" t="str">
        <f t="shared" si="26"/>
        <v>Czech Republic2019Q1</v>
      </c>
      <c r="B1718" t="s">
        <v>43</v>
      </c>
      <c r="C1718">
        <v>2019</v>
      </c>
      <c r="D1718">
        <v>1</v>
      </c>
      <c r="E1718" t="s">
        <v>2377</v>
      </c>
      <c r="F1718">
        <v>1334021</v>
      </c>
      <c r="G1718">
        <v>1334021</v>
      </c>
    </row>
    <row r="1719" spans="1:7" hidden="1" x14ac:dyDescent="0.2">
      <c r="A1719" t="str">
        <f t="shared" si="26"/>
        <v>Czech Republic2019Q1</v>
      </c>
      <c r="B1719" t="s">
        <v>43</v>
      </c>
      <c r="C1719">
        <v>2019</v>
      </c>
      <c r="D1719">
        <v>1</v>
      </c>
      <c r="E1719" t="s">
        <v>3278</v>
      </c>
    </row>
    <row r="1720" spans="1:7" hidden="1" x14ac:dyDescent="0.2">
      <c r="A1720" t="str">
        <f t="shared" si="26"/>
        <v>Czech Republic2019Q1</v>
      </c>
      <c r="B1720" t="s">
        <v>43</v>
      </c>
      <c r="C1720">
        <v>2019</v>
      </c>
      <c r="D1720">
        <v>1</v>
      </c>
      <c r="E1720" t="s">
        <v>3279</v>
      </c>
    </row>
    <row r="1721" spans="1:7" hidden="1" x14ac:dyDescent="0.2">
      <c r="A1721" t="str">
        <f t="shared" si="26"/>
        <v>Czech Republic2019Q1</v>
      </c>
      <c r="B1721" t="s">
        <v>43</v>
      </c>
      <c r="C1721">
        <v>2019</v>
      </c>
      <c r="D1721">
        <v>1</v>
      </c>
      <c r="E1721" t="s">
        <v>3280</v>
      </c>
    </row>
    <row r="1722" spans="1:7" x14ac:dyDescent="0.2">
      <c r="A1722" t="str">
        <f t="shared" si="26"/>
        <v>Czech Republic2019Q2</v>
      </c>
      <c r="B1722" t="s">
        <v>43</v>
      </c>
      <c r="C1722">
        <v>2019</v>
      </c>
      <c r="D1722">
        <v>2</v>
      </c>
      <c r="E1722" t="s">
        <v>2377</v>
      </c>
      <c r="F1722">
        <v>1451138</v>
      </c>
      <c r="G1722">
        <v>1451138</v>
      </c>
    </row>
    <row r="1723" spans="1:7" hidden="1" x14ac:dyDescent="0.2">
      <c r="A1723" t="str">
        <f t="shared" si="26"/>
        <v>Czech Republic2019Q2</v>
      </c>
      <c r="B1723" t="s">
        <v>43</v>
      </c>
      <c r="C1723">
        <v>2019</v>
      </c>
      <c r="D1723">
        <v>2</v>
      </c>
      <c r="E1723" t="s">
        <v>3278</v>
      </c>
    </row>
    <row r="1724" spans="1:7" hidden="1" x14ac:dyDescent="0.2">
      <c r="A1724" t="str">
        <f t="shared" si="26"/>
        <v>Czech Republic2019Q2</v>
      </c>
      <c r="B1724" t="s">
        <v>43</v>
      </c>
      <c r="C1724">
        <v>2019</v>
      </c>
      <c r="D1724">
        <v>2</v>
      </c>
      <c r="E1724" t="s">
        <v>3279</v>
      </c>
    </row>
    <row r="1725" spans="1:7" hidden="1" x14ac:dyDescent="0.2">
      <c r="A1725" t="str">
        <f t="shared" si="26"/>
        <v>Czech Republic2019Q2</v>
      </c>
      <c r="B1725" t="s">
        <v>43</v>
      </c>
      <c r="C1725">
        <v>2019</v>
      </c>
      <c r="D1725">
        <v>2</v>
      </c>
      <c r="E1725" t="s">
        <v>3280</v>
      </c>
    </row>
    <row r="1726" spans="1:7" x14ac:dyDescent="0.2">
      <c r="A1726" t="str">
        <f t="shared" si="26"/>
        <v>Czech Republic2019Q3</v>
      </c>
      <c r="B1726" t="s">
        <v>43</v>
      </c>
      <c r="C1726">
        <v>2019</v>
      </c>
      <c r="D1726">
        <v>3</v>
      </c>
      <c r="E1726" t="s">
        <v>2377</v>
      </c>
      <c r="F1726">
        <v>1483133</v>
      </c>
      <c r="G1726">
        <v>1483133</v>
      </c>
    </row>
    <row r="1727" spans="1:7" hidden="1" x14ac:dyDescent="0.2">
      <c r="A1727" t="str">
        <f t="shared" si="26"/>
        <v>Czech Republic2019Q3</v>
      </c>
      <c r="B1727" t="s">
        <v>43</v>
      </c>
      <c r="C1727">
        <v>2019</v>
      </c>
      <c r="D1727">
        <v>3</v>
      </c>
      <c r="E1727" t="s">
        <v>3278</v>
      </c>
    </row>
    <row r="1728" spans="1:7" hidden="1" x14ac:dyDescent="0.2">
      <c r="A1728" t="str">
        <f t="shared" si="26"/>
        <v>Czech Republic2019Q3</v>
      </c>
      <c r="B1728" t="s">
        <v>43</v>
      </c>
      <c r="C1728">
        <v>2019</v>
      </c>
      <c r="D1728">
        <v>3</v>
      </c>
      <c r="E1728" t="s">
        <v>3279</v>
      </c>
    </row>
    <row r="1729" spans="1:7" hidden="1" x14ac:dyDescent="0.2">
      <c r="A1729" t="str">
        <f t="shared" si="26"/>
        <v>Czech Republic2019Q3</v>
      </c>
      <c r="B1729" t="s">
        <v>43</v>
      </c>
      <c r="C1729">
        <v>2019</v>
      </c>
      <c r="D1729">
        <v>3</v>
      </c>
      <c r="E1729" t="s">
        <v>3280</v>
      </c>
    </row>
    <row r="1730" spans="1:7" x14ac:dyDescent="0.2">
      <c r="A1730" t="str">
        <f t="shared" si="26"/>
        <v>Czech Republic2019Q4</v>
      </c>
      <c r="B1730" t="s">
        <v>43</v>
      </c>
      <c r="C1730">
        <v>2019</v>
      </c>
      <c r="D1730">
        <v>4</v>
      </c>
      <c r="E1730" t="s">
        <v>2377</v>
      </c>
      <c r="F1730">
        <v>1523206</v>
      </c>
      <c r="G1730">
        <v>1523206</v>
      </c>
    </row>
    <row r="1731" spans="1:7" hidden="1" x14ac:dyDescent="0.2">
      <c r="A1731" t="str">
        <f t="shared" si="26"/>
        <v>Czech Republic2019Q4</v>
      </c>
      <c r="B1731" t="s">
        <v>43</v>
      </c>
      <c r="C1731">
        <v>2019</v>
      </c>
      <c r="D1731">
        <v>4</v>
      </c>
      <c r="E1731" t="s">
        <v>3278</v>
      </c>
    </row>
    <row r="1732" spans="1:7" hidden="1" x14ac:dyDescent="0.2">
      <c r="A1732" t="str">
        <f t="shared" si="26"/>
        <v>Czech Republic2019Q4</v>
      </c>
      <c r="B1732" t="s">
        <v>43</v>
      </c>
      <c r="C1732">
        <v>2019</v>
      </c>
      <c r="D1732">
        <v>4</v>
      </c>
      <c r="E1732" t="s">
        <v>3279</v>
      </c>
    </row>
    <row r="1733" spans="1:7" hidden="1" x14ac:dyDescent="0.2">
      <c r="A1733" t="str">
        <f t="shared" si="26"/>
        <v>Czech Republic2019Q4</v>
      </c>
      <c r="B1733" t="s">
        <v>43</v>
      </c>
      <c r="C1733">
        <v>2019</v>
      </c>
      <c r="D1733">
        <v>4</v>
      </c>
      <c r="E1733" t="s">
        <v>3280</v>
      </c>
    </row>
    <row r="1734" spans="1:7" x14ac:dyDescent="0.2">
      <c r="A1734" t="str">
        <f t="shared" si="26"/>
        <v>Czech Republic2020Q1</v>
      </c>
      <c r="B1734" t="s">
        <v>43</v>
      </c>
      <c r="C1734">
        <v>2020</v>
      </c>
      <c r="D1734">
        <v>1</v>
      </c>
      <c r="E1734" t="s">
        <v>2377</v>
      </c>
      <c r="F1734">
        <v>1369937</v>
      </c>
      <c r="G1734">
        <v>1369937</v>
      </c>
    </row>
    <row r="1735" spans="1:7" hidden="1" x14ac:dyDescent="0.2">
      <c r="A1735" t="str">
        <f t="shared" ref="A1735:A1798" si="27">_xlfn.TEXTJOIN(,TRUE,B1735,C1735,"Q",D1735)</f>
        <v>Czech Republic2020Q1</v>
      </c>
      <c r="B1735" t="s">
        <v>43</v>
      </c>
      <c r="C1735">
        <v>2020</v>
      </c>
      <c r="D1735">
        <v>1</v>
      </c>
      <c r="E1735" t="s">
        <v>3278</v>
      </c>
    </row>
    <row r="1736" spans="1:7" hidden="1" x14ac:dyDescent="0.2">
      <c r="A1736" t="str">
        <f t="shared" si="27"/>
        <v>Czech Republic2020Q1</v>
      </c>
      <c r="B1736" t="s">
        <v>43</v>
      </c>
      <c r="C1736">
        <v>2020</v>
      </c>
      <c r="D1736">
        <v>1</v>
      </c>
      <c r="E1736" t="s">
        <v>3279</v>
      </c>
    </row>
    <row r="1737" spans="1:7" hidden="1" x14ac:dyDescent="0.2">
      <c r="A1737" t="str">
        <f t="shared" si="27"/>
        <v>Czech Republic2020Q1</v>
      </c>
      <c r="B1737" t="s">
        <v>43</v>
      </c>
      <c r="C1737">
        <v>2020</v>
      </c>
      <c r="D1737">
        <v>1</v>
      </c>
      <c r="E1737" t="s">
        <v>3280</v>
      </c>
    </row>
    <row r="1738" spans="1:7" x14ac:dyDescent="0.2">
      <c r="A1738" t="str">
        <f t="shared" si="27"/>
        <v>Czech Republic2020Q2</v>
      </c>
      <c r="B1738" t="s">
        <v>43</v>
      </c>
      <c r="C1738">
        <v>2020</v>
      </c>
      <c r="D1738">
        <v>2</v>
      </c>
      <c r="E1738" t="s">
        <v>2377</v>
      </c>
      <c r="F1738">
        <v>1350536</v>
      </c>
      <c r="G1738">
        <v>1350536</v>
      </c>
    </row>
    <row r="1739" spans="1:7" hidden="1" x14ac:dyDescent="0.2">
      <c r="A1739" t="str">
        <f t="shared" si="27"/>
        <v>Czech Republic2020Q2</v>
      </c>
      <c r="B1739" t="s">
        <v>43</v>
      </c>
      <c r="C1739">
        <v>2020</v>
      </c>
      <c r="D1739">
        <v>2</v>
      </c>
      <c r="E1739" t="s">
        <v>3278</v>
      </c>
    </row>
    <row r="1740" spans="1:7" hidden="1" x14ac:dyDescent="0.2">
      <c r="A1740" t="str">
        <f t="shared" si="27"/>
        <v>Czech Republic2020Q2</v>
      </c>
      <c r="B1740" t="s">
        <v>43</v>
      </c>
      <c r="C1740">
        <v>2020</v>
      </c>
      <c r="D1740">
        <v>2</v>
      </c>
      <c r="E1740" t="s">
        <v>3279</v>
      </c>
    </row>
    <row r="1741" spans="1:7" hidden="1" x14ac:dyDescent="0.2">
      <c r="A1741" t="str">
        <f t="shared" si="27"/>
        <v>Czech Republic2020Q2</v>
      </c>
      <c r="B1741" t="s">
        <v>43</v>
      </c>
      <c r="C1741">
        <v>2020</v>
      </c>
      <c r="D1741">
        <v>2</v>
      </c>
      <c r="E1741" t="s">
        <v>3280</v>
      </c>
    </row>
    <row r="1742" spans="1:7" x14ac:dyDescent="0.2">
      <c r="A1742" t="str">
        <f t="shared" si="27"/>
        <v>Czech Republic2020Q3</v>
      </c>
      <c r="B1742" t="s">
        <v>43</v>
      </c>
      <c r="C1742">
        <v>2020</v>
      </c>
      <c r="D1742">
        <v>3</v>
      </c>
      <c r="E1742" t="s">
        <v>2377</v>
      </c>
      <c r="F1742">
        <v>1464217</v>
      </c>
      <c r="G1742">
        <v>1464217</v>
      </c>
    </row>
    <row r="1743" spans="1:7" hidden="1" x14ac:dyDescent="0.2">
      <c r="A1743" t="str">
        <f t="shared" si="27"/>
        <v>Czech Republic2020Q3</v>
      </c>
      <c r="B1743" t="s">
        <v>43</v>
      </c>
      <c r="C1743">
        <v>2020</v>
      </c>
      <c r="D1743">
        <v>3</v>
      </c>
      <c r="E1743" t="s">
        <v>3278</v>
      </c>
    </row>
    <row r="1744" spans="1:7" hidden="1" x14ac:dyDescent="0.2">
      <c r="A1744" t="str">
        <f t="shared" si="27"/>
        <v>Czech Republic2020Q3</v>
      </c>
      <c r="B1744" t="s">
        <v>43</v>
      </c>
      <c r="C1744">
        <v>2020</v>
      </c>
      <c r="D1744">
        <v>3</v>
      </c>
      <c r="E1744" t="s">
        <v>3279</v>
      </c>
    </row>
    <row r="1745" spans="1:7" hidden="1" x14ac:dyDescent="0.2">
      <c r="A1745" t="str">
        <f t="shared" si="27"/>
        <v>Czech Republic2020Q3</v>
      </c>
      <c r="B1745" t="s">
        <v>43</v>
      </c>
      <c r="C1745">
        <v>2020</v>
      </c>
      <c r="D1745">
        <v>3</v>
      </c>
      <c r="E1745" t="s">
        <v>3280</v>
      </c>
    </row>
    <row r="1746" spans="1:7" x14ac:dyDescent="0.2">
      <c r="A1746" t="str">
        <f t="shared" si="27"/>
        <v>Czech Republic2020Q4</v>
      </c>
      <c r="B1746" t="s">
        <v>43</v>
      </c>
      <c r="C1746">
        <v>2020</v>
      </c>
      <c r="D1746">
        <v>4</v>
      </c>
      <c r="E1746" t="s">
        <v>2377</v>
      </c>
      <c r="F1746">
        <v>1524441</v>
      </c>
      <c r="G1746">
        <v>1524441</v>
      </c>
    </row>
    <row r="1747" spans="1:7" hidden="1" x14ac:dyDescent="0.2">
      <c r="A1747" t="str">
        <f t="shared" si="27"/>
        <v>Czech Republic2020Q4</v>
      </c>
      <c r="B1747" t="s">
        <v>43</v>
      </c>
      <c r="C1747">
        <v>2020</v>
      </c>
      <c r="D1747">
        <v>4</v>
      </c>
      <c r="E1747" t="s">
        <v>3278</v>
      </c>
    </row>
    <row r="1748" spans="1:7" hidden="1" x14ac:dyDescent="0.2">
      <c r="A1748" t="str">
        <f t="shared" si="27"/>
        <v>Czech Republic2020Q4</v>
      </c>
      <c r="B1748" t="s">
        <v>43</v>
      </c>
      <c r="C1748">
        <v>2020</v>
      </c>
      <c r="D1748">
        <v>4</v>
      </c>
      <c r="E1748" t="s">
        <v>3279</v>
      </c>
    </row>
    <row r="1749" spans="1:7" hidden="1" x14ac:dyDescent="0.2">
      <c r="A1749" t="str">
        <f t="shared" si="27"/>
        <v>Czech Republic2020Q4</v>
      </c>
      <c r="B1749" t="s">
        <v>43</v>
      </c>
      <c r="C1749">
        <v>2020</v>
      </c>
      <c r="D1749">
        <v>4</v>
      </c>
      <c r="E1749" t="s">
        <v>3280</v>
      </c>
    </row>
    <row r="1750" spans="1:7" x14ac:dyDescent="0.2">
      <c r="A1750" t="str">
        <f t="shared" si="27"/>
        <v>Czech Republic2021Q1</v>
      </c>
      <c r="B1750" t="s">
        <v>43</v>
      </c>
      <c r="C1750">
        <v>2021</v>
      </c>
      <c r="D1750">
        <v>1</v>
      </c>
      <c r="E1750" t="s">
        <v>2377</v>
      </c>
      <c r="F1750">
        <v>1383876</v>
      </c>
      <c r="G1750">
        <v>1383876</v>
      </c>
    </row>
    <row r="1751" spans="1:7" hidden="1" x14ac:dyDescent="0.2">
      <c r="A1751" t="str">
        <f t="shared" si="27"/>
        <v>Czech Republic2021Q1</v>
      </c>
      <c r="B1751" t="s">
        <v>43</v>
      </c>
      <c r="C1751">
        <v>2021</v>
      </c>
      <c r="D1751">
        <v>1</v>
      </c>
      <c r="E1751" t="s">
        <v>3278</v>
      </c>
    </row>
    <row r="1752" spans="1:7" hidden="1" x14ac:dyDescent="0.2">
      <c r="A1752" t="str">
        <f t="shared" si="27"/>
        <v>Czech Republic2021Q1</v>
      </c>
      <c r="B1752" t="s">
        <v>43</v>
      </c>
      <c r="C1752">
        <v>2021</v>
      </c>
      <c r="D1752">
        <v>1</v>
      </c>
      <c r="E1752" t="s">
        <v>3279</v>
      </c>
    </row>
    <row r="1753" spans="1:7" hidden="1" x14ac:dyDescent="0.2">
      <c r="A1753" t="str">
        <f t="shared" si="27"/>
        <v>Czech Republic2021Q1</v>
      </c>
      <c r="B1753" t="s">
        <v>43</v>
      </c>
      <c r="C1753">
        <v>2021</v>
      </c>
      <c r="D1753">
        <v>1</v>
      </c>
      <c r="E1753" t="s">
        <v>3280</v>
      </c>
    </row>
    <row r="1754" spans="1:7" x14ac:dyDescent="0.2">
      <c r="A1754" t="str">
        <f t="shared" si="27"/>
        <v>Czech Republic2021Q2</v>
      </c>
      <c r="B1754" t="s">
        <v>43</v>
      </c>
      <c r="C1754">
        <v>2021</v>
      </c>
      <c r="D1754">
        <v>2</v>
      </c>
      <c r="E1754" t="s">
        <v>2377</v>
      </c>
      <c r="F1754">
        <v>1537170</v>
      </c>
      <c r="G1754">
        <v>1537170</v>
      </c>
    </row>
    <row r="1755" spans="1:7" hidden="1" x14ac:dyDescent="0.2">
      <c r="A1755" t="str">
        <f t="shared" si="27"/>
        <v>Czech Republic2021Q2</v>
      </c>
      <c r="B1755" t="s">
        <v>43</v>
      </c>
      <c r="C1755">
        <v>2021</v>
      </c>
      <c r="D1755">
        <v>2</v>
      </c>
      <c r="E1755" t="s">
        <v>3278</v>
      </c>
    </row>
    <row r="1756" spans="1:7" hidden="1" x14ac:dyDescent="0.2">
      <c r="A1756" t="str">
        <f t="shared" si="27"/>
        <v>Czech Republic2021Q2</v>
      </c>
      <c r="B1756" t="s">
        <v>43</v>
      </c>
      <c r="C1756">
        <v>2021</v>
      </c>
      <c r="D1756">
        <v>2</v>
      </c>
      <c r="E1756" t="s">
        <v>3279</v>
      </c>
    </row>
    <row r="1757" spans="1:7" hidden="1" x14ac:dyDescent="0.2">
      <c r="A1757" t="str">
        <f t="shared" si="27"/>
        <v>Czech Republic2021Q2</v>
      </c>
      <c r="B1757" t="s">
        <v>43</v>
      </c>
      <c r="C1757">
        <v>2021</v>
      </c>
      <c r="D1757">
        <v>2</v>
      </c>
      <c r="E1757" t="s">
        <v>3280</v>
      </c>
    </row>
    <row r="1758" spans="1:7" x14ac:dyDescent="0.2">
      <c r="A1758" t="str">
        <f t="shared" si="27"/>
        <v>Czech Republic2021Q3</v>
      </c>
      <c r="B1758" t="s">
        <v>43</v>
      </c>
      <c r="C1758">
        <v>2021</v>
      </c>
      <c r="D1758">
        <v>3</v>
      </c>
      <c r="E1758" t="s">
        <v>2377</v>
      </c>
      <c r="F1758">
        <v>1576657</v>
      </c>
      <c r="G1758">
        <v>1576657</v>
      </c>
    </row>
    <row r="1759" spans="1:7" hidden="1" x14ac:dyDescent="0.2">
      <c r="A1759" t="str">
        <f t="shared" si="27"/>
        <v>Czech Republic2021Q3</v>
      </c>
      <c r="B1759" t="s">
        <v>43</v>
      </c>
      <c r="C1759">
        <v>2021</v>
      </c>
      <c r="D1759">
        <v>3</v>
      </c>
      <c r="E1759" t="s">
        <v>3278</v>
      </c>
    </row>
    <row r="1760" spans="1:7" hidden="1" x14ac:dyDescent="0.2">
      <c r="A1760" t="str">
        <f t="shared" si="27"/>
        <v>Czech Republic2021Q3</v>
      </c>
      <c r="B1760" t="s">
        <v>43</v>
      </c>
      <c r="C1760">
        <v>2021</v>
      </c>
      <c r="D1760">
        <v>3</v>
      </c>
      <c r="E1760" t="s">
        <v>3279</v>
      </c>
    </row>
    <row r="1761" spans="1:7" hidden="1" x14ac:dyDescent="0.2">
      <c r="A1761" t="str">
        <f t="shared" si="27"/>
        <v>Czech Republic2021Q3</v>
      </c>
      <c r="B1761" t="s">
        <v>43</v>
      </c>
      <c r="C1761">
        <v>2021</v>
      </c>
      <c r="D1761">
        <v>3</v>
      </c>
      <c r="E1761" t="s">
        <v>3280</v>
      </c>
    </row>
    <row r="1762" spans="1:7" x14ac:dyDescent="0.2">
      <c r="A1762" t="str">
        <f t="shared" si="27"/>
        <v>Czech Republic2021Q4</v>
      </c>
      <c r="B1762" t="s">
        <v>43</v>
      </c>
      <c r="C1762">
        <v>2021</v>
      </c>
      <c r="D1762">
        <v>4</v>
      </c>
      <c r="E1762" t="s">
        <v>2377</v>
      </c>
      <c r="F1762">
        <v>1610725</v>
      </c>
      <c r="G1762">
        <v>1610725</v>
      </c>
    </row>
    <row r="1763" spans="1:7" hidden="1" x14ac:dyDescent="0.2">
      <c r="A1763" t="str">
        <f t="shared" si="27"/>
        <v>Czech Republic2021Q4</v>
      </c>
      <c r="B1763" t="s">
        <v>43</v>
      </c>
      <c r="C1763">
        <v>2021</v>
      </c>
      <c r="D1763">
        <v>4</v>
      </c>
      <c r="E1763" t="s">
        <v>3278</v>
      </c>
    </row>
    <row r="1764" spans="1:7" hidden="1" x14ac:dyDescent="0.2">
      <c r="A1764" t="str">
        <f t="shared" si="27"/>
        <v>Czech Republic2021Q4</v>
      </c>
      <c r="B1764" t="s">
        <v>43</v>
      </c>
      <c r="C1764">
        <v>2021</v>
      </c>
      <c r="D1764">
        <v>4</v>
      </c>
      <c r="E1764" t="s">
        <v>3279</v>
      </c>
    </row>
    <row r="1765" spans="1:7" hidden="1" x14ac:dyDescent="0.2">
      <c r="A1765" t="str">
        <f t="shared" si="27"/>
        <v>Czech Republic2021Q4</v>
      </c>
      <c r="B1765" t="s">
        <v>43</v>
      </c>
      <c r="C1765">
        <v>2021</v>
      </c>
      <c r="D1765">
        <v>4</v>
      </c>
      <c r="E1765" t="s">
        <v>3280</v>
      </c>
    </row>
    <row r="1766" spans="1:7" x14ac:dyDescent="0.2">
      <c r="A1766" t="str">
        <f t="shared" si="27"/>
        <v>Denmark2000Q1</v>
      </c>
      <c r="B1766" t="s">
        <v>6</v>
      </c>
      <c r="C1766">
        <v>2000</v>
      </c>
      <c r="D1766">
        <v>1</v>
      </c>
      <c r="E1766" t="s">
        <v>2377</v>
      </c>
      <c r="F1766">
        <v>316939.59999999998</v>
      </c>
      <c r="G1766">
        <v>316939.59999999998</v>
      </c>
    </row>
    <row r="1767" spans="1:7" hidden="1" x14ac:dyDescent="0.2">
      <c r="A1767" t="str">
        <f t="shared" si="27"/>
        <v>Denmark2000Q1</v>
      </c>
      <c r="B1767" t="s">
        <v>6</v>
      </c>
      <c r="C1767">
        <v>2000</v>
      </c>
      <c r="D1767">
        <v>1</v>
      </c>
      <c r="E1767" t="s">
        <v>3278</v>
      </c>
    </row>
    <row r="1768" spans="1:7" hidden="1" x14ac:dyDescent="0.2">
      <c r="A1768" t="str">
        <f t="shared" si="27"/>
        <v>Denmark2000Q1</v>
      </c>
      <c r="B1768" t="s">
        <v>6</v>
      </c>
      <c r="C1768">
        <v>2000</v>
      </c>
      <c r="D1768">
        <v>1</v>
      </c>
      <c r="E1768" t="s">
        <v>3279</v>
      </c>
    </row>
    <row r="1769" spans="1:7" hidden="1" x14ac:dyDescent="0.2">
      <c r="A1769" t="str">
        <f t="shared" si="27"/>
        <v>Denmark2000Q1</v>
      </c>
      <c r="B1769" t="s">
        <v>6</v>
      </c>
      <c r="C1769">
        <v>2000</v>
      </c>
      <c r="D1769">
        <v>1</v>
      </c>
      <c r="E1769" t="s">
        <v>3280</v>
      </c>
    </row>
    <row r="1770" spans="1:7" x14ac:dyDescent="0.2">
      <c r="A1770" t="str">
        <f t="shared" si="27"/>
        <v>Denmark2000Q2</v>
      </c>
      <c r="B1770" t="s">
        <v>6</v>
      </c>
      <c r="C1770">
        <v>2000</v>
      </c>
      <c r="D1770">
        <v>2</v>
      </c>
      <c r="E1770" t="s">
        <v>2377</v>
      </c>
      <c r="F1770">
        <v>330372.3</v>
      </c>
      <c r="G1770">
        <v>330372.3</v>
      </c>
    </row>
    <row r="1771" spans="1:7" hidden="1" x14ac:dyDescent="0.2">
      <c r="A1771" t="str">
        <f t="shared" si="27"/>
        <v>Denmark2000Q2</v>
      </c>
      <c r="B1771" t="s">
        <v>6</v>
      </c>
      <c r="C1771">
        <v>2000</v>
      </c>
      <c r="D1771">
        <v>2</v>
      </c>
      <c r="E1771" t="s">
        <v>3278</v>
      </c>
    </row>
    <row r="1772" spans="1:7" hidden="1" x14ac:dyDescent="0.2">
      <c r="A1772" t="str">
        <f t="shared" si="27"/>
        <v>Denmark2000Q2</v>
      </c>
      <c r="B1772" t="s">
        <v>6</v>
      </c>
      <c r="C1772">
        <v>2000</v>
      </c>
      <c r="D1772">
        <v>2</v>
      </c>
      <c r="E1772" t="s">
        <v>3279</v>
      </c>
    </row>
    <row r="1773" spans="1:7" hidden="1" x14ac:dyDescent="0.2">
      <c r="A1773" t="str">
        <f t="shared" si="27"/>
        <v>Denmark2000Q2</v>
      </c>
      <c r="B1773" t="s">
        <v>6</v>
      </c>
      <c r="C1773">
        <v>2000</v>
      </c>
      <c r="D1773">
        <v>2</v>
      </c>
      <c r="E1773" t="s">
        <v>3280</v>
      </c>
    </row>
    <row r="1774" spans="1:7" x14ac:dyDescent="0.2">
      <c r="A1774" t="str">
        <f t="shared" si="27"/>
        <v>Denmark2000Q3</v>
      </c>
      <c r="B1774" t="s">
        <v>6</v>
      </c>
      <c r="C1774">
        <v>2000</v>
      </c>
      <c r="D1774">
        <v>3</v>
      </c>
      <c r="E1774" t="s">
        <v>2377</v>
      </c>
      <c r="F1774">
        <v>327422.59999999998</v>
      </c>
      <c r="G1774">
        <v>327422.59999999998</v>
      </c>
    </row>
    <row r="1775" spans="1:7" hidden="1" x14ac:dyDescent="0.2">
      <c r="A1775" t="str">
        <f t="shared" si="27"/>
        <v>Denmark2000Q3</v>
      </c>
      <c r="B1775" t="s">
        <v>6</v>
      </c>
      <c r="C1775">
        <v>2000</v>
      </c>
      <c r="D1775">
        <v>3</v>
      </c>
      <c r="E1775" t="s">
        <v>3278</v>
      </c>
    </row>
    <row r="1776" spans="1:7" hidden="1" x14ac:dyDescent="0.2">
      <c r="A1776" t="str">
        <f t="shared" si="27"/>
        <v>Denmark2000Q3</v>
      </c>
      <c r="B1776" t="s">
        <v>6</v>
      </c>
      <c r="C1776">
        <v>2000</v>
      </c>
      <c r="D1776">
        <v>3</v>
      </c>
      <c r="E1776" t="s">
        <v>3279</v>
      </c>
    </row>
    <row r="1777" spans="1:7" hidden="1" x14ac:dyDescent="0.2">
      <c r="A1777" t="str">
        <f t="shared" si="27"/>
        <v>Denmark2000Q3</v>
      </c>
      <c r="B1777" t="s">
        <v>6</v>
      </c>
      <c r="C1777">
        <v>2000</v>
      </c>
      <c r="D1777">
        <v>3</v>
      </c>
      <c r="E1777" t="s">
        <v>3280</v>
      </c>
    </row>
    <row r="1778" spans="1:7" x14ac:dyDescent="0.2">
      <c r="A1778" t="str">
        <f t="shared" si="27"/>
        <v>Denmark2000Q4</v>
      </c>
      <c r="B1778" t="s">
        <v>6</v>
      </c>
      <c r="C1778">
        <v>2000</v>
      </c>
      <c r="D1778">
        <v>4</v>
      </c>
      <c r="E1778" t="s">
        <v>2377</v>
      </c>
      <c r="F1778">
        <v>352177</v>
      </c>
      <c r="G1778">
        <v>352177</v>
      </c>
    </row>
    <row r="1779" spans="1:7" hidden="1" x14ac:dyDescent="0.2">
      <c r="A1779" t="str">
        <f t="shared" si="27"/>
        <v>Denmark2000Q4</v>
      </c>
      <c r="B1779" t="s">
        <v>6</v>
      </c>
      <c r="C1779">
        <v>2000</v>
      </c>
      <c r="D1779">
        <v>4</v>
      </c>
      <c r="E1779" t="s">
        <v>3278</v>
      </c>
    </row>
    <row r="1780" spans="1:7" hidden="1" x14ac:dyDescent="0.2">
      <c r="A1780" t="str">
        <f t="shared" si="27"/>
        <v>Denmark2000Q4</v>
      </c>
      <c r="B1780" t="s">
        <v>6</v>
      </c>
      <c r="C1780">
        <v>2000</v>
      </c>
      <c r="D1780">
        <v>4</v>
      </c>
      <c r="E1780" t="s">
        <v>3279</v>
      </c>
    </row>
    <row r="1781" spans="1:7" hidden="1" x14ac:dyDescent="0.2">
      <c r="A1781" t="str">
        <f t="shared" si="27"/>
        <v>Denmark2000Q4</v>
      </c>
      <c r="B1781" t="s">
        <v>6</v>
      </c>
      <c r="C1781">
        <v>2000</v>
      </c>
      <c r="D1781">
        <v>4</v>
      </c>
      <c r="E1781" t="s">
        <v>3280</v>
      </c>
    </row>
    <row r="1782" spans="1:7" x14ac:dyDescent="0.2">
      <c r="A1782" t="str">
        <f t="shared" si="27"/>
        <v>Denmark2001Q1</v>
      </c>
      <c r="B1782" t="s">
        <v>6</v>
      </c>
      <c r="C1782">
        <v>2001</v>
      </c>
      <c r="D1782">
        <v>1</v>
      </c>
      <c r="E1782" t="s">
        <v>2377</v>
      </c>
      <c r="F1782">
        <v>329476.3</v>
      </c>
      <c r="G1782">
        <v>329476.3</v>
      </c>
    </row>
    <row r="1783" spans="1:7" hidden="1" x14ac:dyDescent="0.2">
      <c r="A1783" t="str">
        <f t="shared" si="27"/>
        <v>Denmark2001Q1</v>
      </c>
      <c r="B1783" t="s">
        <v>6</v>
      </c>
      <c r="C1783">
        <v>2001</v>
      </c>
      <c r="D1783">
        <v>1</v>
      </c>
      <c r="E1783" t="s">
        <v>3278</v>
      </c>
    </row>
    <row r="1784" spans="1:7" hidden="1" x14ac:dyDescent="0.2">
      <c r="A1784" t="str">
        <f t="shared" si="27"/>
        <v>Denmark2001Q1</v>
      </c>
      <c r="B1784" t="s">
        <v>6</v>
      </c>
      <c r="C1784">
        <v>2001</v>
      </c>
      <c r="D1784">
        <v>1</v>
      </c>
      <c r="E1784" t="s">
        <v>3279</v>
      </c>
    </row>
    <row r="1785" spans="1:7" hidden="1" x14ac:dyDescent="0.2">
      <c r="A1785" t="str">
        <f t="shared" si="27"/>
        <v>Denmark2001Q1</v>
      </c>
      <c r="B1785" t="s">
        <v>6</v>
      </c>
      <c r="C1785">
        <v>2001</v>
      </c>
      <c r="D1785">
        <v>1</v>
      </c>
      <c r="E1785" t="s">
        <v>3280</v>
      </c>
    </row>
    <row r="1786" spans="1:7" x14ac:dyDescent="0.2">
      <c r="A1786" t="str">
        <f t="shared" si="27"/>
        <v>Denmark2001Q2</v>
      </c>
      <c r="B1786" t="s">
        <v>6</v>
      </c>
      <c r="C1786">
        <v>2001</v>
      </c>
      <c r="D1786">
        <v>2</v>
      </c>
      <c r="E1786" t="s">
        <v>2377</v>
      </c>
      <c r="F1786">
        <v>342089.3</v>
      </c>
      <c r="G1786">
        <v>342089.3</v>
      </c>
    </row>
    <row r="1787" spans="1:7" hidden="1" x14ac:dyDescent="0.2">
      <c r="A1787" t="str">
        <f t="shared" si="27"/>
        <v>Denmark2001Q2</v>
      </c>
      <c r="B1787" t="s">
        <v>6</v>
      </c>
      <c r="C1787">
        <v>2001</v>
      </c>
      <c r="D1787">
        <v>2</v>
      </c>
      <c r="E1787" t="s">
        <v>3278</v>
      </c>
    </row>
    <row r="1788" spans="1:7" hidden="1" x14ac:dyDescent="0.2">
      <c r="A1788" t="str">
        <f t="shared" si="27"/>
        <v>Denmark2001Q2</v>
      </c>
      <c r="B1788" t="s">
        <v>6</v>
      </c>
      <c r="C1788">
        <v>2001</v>
      </c>
      <c r="D1788">
        <v>2</v>
      </c>
      <c r="E1788" t="s">
        <v>3279</v>
      </c>
    </row>
    <row r="1789" spans="1:7" hidden="1" x14ac:dyDescent="0.2">
      <c r="A1789" t="str">
        <f t="shared" si="27"/>
        <v>Denmark2001Q2</v>
      </c>
      <c r="B1789" t="s">
        <v>6</v>
      </c>
      <c r="C1789">
        <v>2001</v>
      </c>
      <c r="D1789">
        <v>2</v>
      </c>
      <c r="E1789" t="s">
        <v>3280</v>
      </c>
    </row>
    <row r="1790" spans="1:7" x14ac:dyDescent="0.2">
      <c r="A1790" t="str">
        <f t="shared" si="27"/>
        <v>Denmark2001Q3</v>
      </c>
      <c r="B1790" t="s">
        <v>6</v>
      </c>
      <c r="C1790">
        <v>2001</v>
      </c>
      <c r="D1790">
        <v>3</v>
      </c>
      <c r="E1790" t="s">
        <v>2377</v>
      </c>
      <c r="F1790">
        <v>340468.6</v>
      </c>
      <c r="G1790">
        <v>340468.6</v>
      </c>
    </row>
    <row r="1791" spans="1:7" hidden="1" x14ac:dyDescent="0.2">
      <c r="A1791" t="str">
        <f t="shared" si="27"/>
        <v>Denmark2001Q3</v>
      </c>
      <c r="B1791" t="s">
        <v>6</v>
      </c>
      <c r="C1791">
        <v>2001</v>
      </c>
      <c r="D1791">
        <v>3</v>
      </c>
      <c r="E1791" t="s">
        <v>3278</v>
      </c>
    </row>
    <row r="1792" spans="1:7" hidden="1" x14ac:dyDescent="0.2">
      <c r="A1792" t="str">
        <f t="shared" si="27"/>
        <v>Denmark2001Q3</v>
      </c>
      <c r="B1792" t="s">
        <v>6</v>
      </c>
      <c r="C1792">
        <v>2001</v>
      </c>
      <c r="D1792">
        <v>3</v>
      </c>
      <c r="E1792" t="s">
        <v>3279</v>
      </c>
    </row>
    <row r="1793" spans="1:7" hidden="1" x14ac:dyDescent="0.2">
      <c r="A1793" t="str">
        <f t="shared" si="27"/>
        <v>Denmark2001Q3</v>
      </c>
      <c r="B1793" t="s">
        <v>6</v>
      </c>
      <c r="C1793">
        <v>2001</v>
      </c>
      <c r="D1793">
        <v>3</v>
      </c>
      <c r="E1793" t="s">
        <v>3280</v>
      </c>
    </row>
    <row r="1794" spans="1:7" x14ac:dyDescent="0.2">
      <c r="A1794" t="str">
        <f t="shared" si="27"/>
        <v>Denmark2001Q4</v>
      </c>
      <c r="B1794" t="s">
        <v>6</v>
      </c>
      <c r="C1794">
        <v>2001</v>
      </c>
      <c r="D1794">
        <v>4</v>
      </c>
      <c r="E1794" t="s">
        <v>2377</v>
      </c>
      <c r="F1794">
        <v>359492</v>
      </c>
      <c r="G1794">
        <v>359492</v>
      </c>
    </row>
    <row r="1795" spans="1:7" hidden="1" x14ac:dyDescent="0.2">
      <c r="A1795" t="str">
        <f t="shared" si="27"/>
        <v>Denmark2001Q4</v>
      </c>
      <c r="B1795" t="s">
        <v>6</v>
      </c>
      <c r="C1795">
        <v>2001</v>
      </c>
      <c r="D1795">
        <v>4</v>
      </c>
      <c r="E1795" t="s">
        <v>3278</v>
      </c>
    </row>
    <row r="1796" spans="1:7" hidden="1" x14ac:dyDescent="0.2">
      <c r="A1796" t="str">
        <f t="shared" si="27"/>
        <v>Denmark2001Q4</v>
      </c>
      <c r="B1796" t="s">
        <v>6</v>
      </c>
      <c r="C1796">
        <v>2001</v>
      </c>
      <c r="D1796">
        <v>4</v>
      </c>
      <c r="E1796" t="s">
        <v>3279</v>
      </c>
    </row>
    <row r="1797" spans="1:7" hidden="1" x14ac:dyDescent="0.2">
      <c r="A1797" t="str">
        <f t="shared" si="27"/>
        <v>Denmark2001Q4</v>
      </c>
      <c r="B1797" t="s">
        <v>6</v>
      </c>
      <c r="C1797">
        <v>2001</v>
      </c>
      <c r="D1797">
        <v>4</v>
      </c>
      <c r="E1797" t="s">
        <v>3280</v>
      </c>
    </row>
    <row r="1798" spans="1:7" x14ac:dyDescent="0.2">
      <c r="A1798" t="str">
        <f t="shared" si="27"/>
        <v>Denmark2002Q1</v>
      </c>
      <c r="B1798" t="s">
        <v>6</v>
      </c>
      <c r="C1798">
        <v>2002</v>
      </c>
      <c r="D1798">
        <v>1</v>
      </c>
      <c r="E1798" t="s">
        <v>2377</v>
      </c>
      <c r="F1798">
        <v>337814</v>
      </c>
      <c r="G1798">
        <v>337814</v>
      </c>
    </row>
    <row r="1799" spans="1:7" hidden="1" x14ac:dyDescent="0.2">
      <c r="A1799" t="str">
        <f t="shared" ref="A1799:A1862" si="28">_xlfn.TEXTJOIN(,TRUE,B1799,C1799,"Q",D1799)</f>
        <v>Denmark2002Q1</v>
      </c>
      <c r="B1799" t="s">
        <v>6</v>
      </c>
      <c r="C1799">
        <v>2002</v>
      </c>
      <c r="D1799">
        <v>1</v>
      </c>
      <c r="E1799" t="s">
        <v>3278</v>
      </c>
    </row>
    <row r="1800" spans="1:7" hidden="1" x14ac:dyDescent="0.2">
      <c r="A1800" t="str">
        <f t="shared" si="28"/>
        <v>Denmark2002Q1</v>
      </c>
      <c r="B1800" t="s">
        <v>6</v>
      </c>
      <c r="C1800">
        <v>2002</v>
      </c>
      <c r="D1800">
        <v>1</v>
      </c>
      <c r="E1800" t="s">
        <v>3279</v>
      </c>
    </row>
    <row r="1801" spans="1:7" hidden="1" x14ac:dyDescent="0.2">
      <c r="A1801" t="str">
        <f t="shared" si="28"/>
        <v>Denmark2002Q1</v>
      </c>
      <c r="B1801" t="s">
        <v>6</v>
      </c>
      <c r="C1801">
        <v>2002</v>
      </c>
      <c r="D1801">
        <v>1</v>
      </c>
      <c r="E1801" t="s">
        <v>3280</v>
      </c>
    </row>
    <row r="1802" spans="1:7" x14ac:dyDescent="0.2">
      <c r="A1802" t="str">
        <f t="shared" si="28"/>
        <v>Denmark2002Q2</v>
      </c>
      <c r="B1802" t="s">
        <v>6</v>
      </c>
      <c r="C1802">
        <v>2002</v>
      </c>
      <c r="D1802">
        <v>2</v>
      </c>
      <c r="E1802" t="s">
        <v>2377</v>
      </c>
      <c r="F1802">
        <v>355013</v>
      </c>
      <c r="G1802">
        <v>355013</v>
      </c>
    </row>
    <row r="1803" spans="1:7" hidden="1" x14ac:dyDescent="0.2">
      <c r="A1803" t="str">
        <f t="shared" si="28"/>
        <v>Denmark2002Q2</v>
      </c>
      <c r="B1803" t="s">
        <v>6</v>
      </c>
      <c r="C1803">
        <v>2002</v>
      </c>
      <c r="D1803">
        <v>2</v>
      </c>
      <c r="E1803" t="s">
        <v>3278</v>
      </c>
    </row>
    <row r="1804" spans="1:7" hidden="1" x14ac:dyDescent="0.2">
      <c r="A1804" t="str">
        <f t="shared" si="28"/>
        <v>Denmark2002Q2</v>
      </c>
      <c r="B1804" t="s">
        <v>6</v>
      </c>
      <c r="C1804">
        <v>2002</v>
      </c>
      <c r="D1804">
        <v>2</v>
      </c>
      <c r="E1804" t="s">
        <v>3279</v>
      </c>
    </row>
    <row r="1805" spans="1:7" hidden="1" x14ac:dyDescent="0.2">
      <c r="A1805" t="str">
        <f t="shared" si="28"/>
        <v>Denmark2002Q2</v>
      </c>
      <c r="B1805" t="s">
        <v>6</v>
      </c>
      <c r="C1805">
        <v>2002</v>
      </c>
      <c r="D1805">
        <v>2</v>
      </c>
      <c r="E1805" t="s">
        <v>3280</v>
      </c>
    </row>
    <row r="1806" spans="1:7" x14ac:dyDescent="0.2">
      <c r="A1806" t="str">
        <f t="shared" si="28"/>
        <v>Denmark2002Q3</v>
      </c>
      <c r="B1806" t="s">
        <v>6</v>
      </c>
      <c r="C1806">
        <v>2002</v>
      </c>
      <c r="D1806">
        <v>3</v>
      </c>
      <c r="E1806" t="s">
        <v>2377</v>
      </c>
      <c r="F1806">
        <v>350031.8</v>
      </c>
      <c r="G1806">
        <v>350031.8</v>
      </c>
    </row>
    <row r="1807" spans="1:7" hidden="1" x14ac:dyDescent="0.2">
      <c r="A1807" t="str">
        <f t="shared" si="28"/>
        <v>Denmark2002Q3</v>
      </c>
      <c r="B1807" t="s">
        <v>6</v>
      </c>
      <c r="C1807">
        <v>2002</v>
      </c>
      <c r="D1807">
        <v>3</v>
      </c>
      <c r="E1807" t="s">
        <v>3278</v>
      </c>
    </row>
    <row r="1808" spans="1:7" hidden="1" x14ac:dyDescent="0.2">
      <c r="A1808" t="str">
        <f t="shared" si="28"/>
        <v>Denmark2002Q3</v>
      </c>
      <c r="B1808" t="s">
        <v>6</v>
      </c>
      <c r="C1808">
        <v>2002</v>
      </c>
      <c r="D1808">
        <v>3</v>
      </c>
      <c r="E1808" t="s">
        <v>3279</v>
      </c>
    </row>
    <row r="1809" spans="1:7" hidden="1" x14ac:dyDescent="0.2">
      <c r="A1809" t="str">
        <f t="shared" si="28"/>
        <v>Denmark2002Q3</v>
      </c>
      <c r="B1809" t="s">
        <v>6</v>
      </c>
      <c r="C1809">
        <v>2002</v>
      </c>
      <c r="D1809">
        <v>3</v>
      </c>
      <c r="E1809" t="s">
        <v>3280</v>
      </c>
    </row>
    <row r="1810" spans="1:7" x14ac:dyDescent="0.2">
      <c r="A1810" t="str">
        <f t="shared" si="28"/>
        <v>Denmark2002Q4</v>
      </c>
      <c r="B1810" t="s">
        <v>6</v>
      </c>
      <c r="C1810">
        <v>2002</v>
      </c>
      <c r="D1810">
        <v>4</v>
      </c>
      <c r="E1810" t="s">
        <v>2377</v>
      </c>
      <c r="F1810">
        <v>367412.2</v>
      </c>
      <c r="G1810">
        <v>367412.2</v>
      </c>
    </row>
    <row r="1811" spans="1:7" hidden="1" x14ac:dyDescent="0.2">
      <c r="A1811" t="str">
        <f t="shared" si="28"/>
        <v>Denmark2002Q4</v>
      </c>
      <c r="B1811" t="s">
        <v>6</v>
      </c>
      <c r="C1811">
        <v>2002</v>
      </c>
      <c r="D1811">
        <v>4</v>
      </c>
      <c r="E1811" t="s">
        <v>3278</v>
      </c>
    </row>
    <row r="1812" spans="1:7" hidden="1" x14ac:dyDescent="0.2">
      <c r="A1812" t="str">
        <f t="shared" si="28"/>
        <v>Denmark2002Q4</v>
      </c>
      <c r="B1812" t="s">
        <v>6</v>
      </c>
      <c r="C1812">
        <v>2002</v>
      </c>
      <c r="D1812">
        <v>4</v>
      </c>
      <c r="E1812" t="s">
        <v>3279</v>
      </c>
    </row>
    <row r="1813" spans="1:7" hidden="1" x14ac:dyDescent="0.2">
      <c r="A1813" t="str">
        <f t="shared" si="28"/>
        <v>Denmark2002Q4</v>
      </c>
      <c r="B1813" t="s">
        <v>6</v>
      </c>
      <c r="C1813">
        <v>2002</v>
      </c>
      <c r="D1813">
        <v>4</v>
      </c>
      <c r="E1813" t="s">
        <v>3280</v>
      </c>
    </row>
    <row r="1814" spans="1:7" x14ac:dyDescent="0.2">
      <c r="A1814" t="str">
        <f t="shared" si="28"/>
        <v>Denmark2003Q1</v>
      </c>
      <c r="B1814" t="s">
        <v>6</v>
      </c>
      <c r="C1814">
        <v>2003</v>
      </c>
      <c r="D1814">
        <v>1</v>
      </c>
      <c r="E1814" t="s">
        <v>2377</v>
      </c>
      <c r="F1814">
        <v>347291.6</v>
      </c>
      <c r="G1814">
        <v>347291.6</v>
      </c>
    </row>
    <row r="1815" spans="1:7" hidden="1" x14ac:dyDescent="0.2">
      <c r="A1815" t="str">
        <f t="shared" si="28"/>
        <v>Denmark2003Q1</v>
      </c>
      <c r="B1815" t="s">
        <v>6</v>
      </c>
      <c r="C1815">
        <v>2003</v>
      </c>
      <c r="D1815">
        <v>1</v>
      </c>
      <c r="E1815" t="s">
        <v>3278</v>
      </c>
    </row>
    <row r="1816" spans="1:7" hidden="1" x14ac:dyDescent="0.2">
      <c r="A1816" t="str">
        <f t="shared" si="28"/>
        <v>Denmark2003Q1</v>
      </c>
      <c r="B1816" t="s">
        <v>6</v>
      </c>
      <c r="C1816">
        <v>2003</v>
      </c>
      <c r="D1816">
        <v>1</v>
      </c>
      <c r="E1816" t="s">
        <v>3279</v>
      </c>
    </row>
    <row r="1817" spans="1:7" hidden="1" x14ac:dyDescent="0.2">
      <c r="A1817" t="str">
        <f t="shared" si="28"/>
        <v>Denmark2003Q1</v>
      </c>
      <c r="B1817" t="s">
        <v>6</v>
      </c>
      <c r="C1817">
        <v>2003</v>
      </c>
      <c r="D1817">
        <v>1</v>
      </c>
      <c r="E1817" t="s">
        <v>3280</v>
      </c>
    </row>
    <row r="1818" spans="1:7" x14ac:dyDescent="0.2">
      <c r="A1818" t="str">
        <f t="shared" si="28"/>
        <v>Denmark2003Q2</v>
      </c>
      <c r="B1818" t="s">
        <v>6</v>
      </c>
      <c r="C1818">
        <v>2003</v>
      </c>
      <c r="D1818">
        <v>2</v>
      </c>
      <c r="E1818" t="s">
        <v>2377</v>
      </c>
      <c r="F1818">
        <v>356764.8</v>
      </c>
      <c r="G1818">
        <v>356764.8</v>
      </c>
    </row>
    <row r="1819" spans="1:7" hidden="1" x14ac:dyDescent="0.2">
      <c r="A1819" t="str">
        <f t="shared" si="28"/>
        <v>Denmark2003Q2</v>
      </c>
      <c r="B1819" t="s">
        <v>6</v>
      </c>
      <c r="C1819">
        <v>2003</v>
      </c>
      <c r="D1819">
        <v>2</v>
      </c>
      <c r="E1819" t="s">
        <v>3278</v>
      </c>
    </row>
    <row r="1820" spans="1:7" hidden="1" x14ac:dyDescent="0.2">
      <c r="A1820" t="str">
        <f t="shared" si="28"/>
        <v>Denmark2003Q2</v>
      </c>
      <c r="B1820" t="s">
        <v>6</v>
      </c>
      <c r="C1820">
        <v>2003</v>
      </c>
      <c r="D1820">
        <v>2</v>
      </c>
      <c r="E1820" t="s">
        <v>3279</v>
      </c>
    </row>
    <row r="1821" spans="1:7" hidden="1" x14ac:dyDescent="0.2">
      <c r="A1821" t="str">
        <f t="shared" si="28"/>
        <v>Denmark2003Q2</v>
      </c>
      <c r="B1821" t="s">
        <v>6</v>
      </c>
      <c r="C1821">
        <v>2003</v>
      </c>
      <c r="D1821">
        <v>2</v>
      </c>
      <c r="E1821" t="s">
        <v>3280</v>
      </c>
    </row>
    <row r="1822" spans="1:7" x14ac:dyDescent="0.2">
      <c r="A1822" t="str">
        <f t="shared" si="28"/>
        <v>Denmark2003Q3</v>
      </c>
      <c r="B1822" t="s">
        <v>6</v>
      </c>
      <c r="C1822">
        <v>2003</v>
      </c>
      <c r="D1822">
        <v>3</v>
      </c>
      <c r="E1822" t="s">
        <v>2377</v>
      </c>
      <c r="F1822">
        <v>354633.3</v>
      </c>
      <c r="G1822">
        <v>354633.3</v>
      </c>
    </row>
    <row r="1823" spans="1:7" hidden="1" x14ac:dyDescent="0.2">
      <c r="A1823" t="str">
        <f t="shared" si="28"/>
        <v>Denmark2003Q3</v>
      </c>
      <c r="B1823" t="s">
        <v>6</v>
      </c>
      <c r="C1823">
        <v>2003</v>
      </c>
      <c r="D1823">
        <v>3</v>
      </c>
      <c r="E1823" t="s">
        <v>3278</v>
      </c>
    </row>
    <row r="1824" spans="1:7" hidden="1" x14ac:dyDescent="0.2">
      <c r="A1824" t="str">
        <f t="shared" si="28"/>
        <v>Denmark2003Q3</v>
      </c>
      <c r="B1824" t="s">
        <v>6</v>
      </c>
      <c r="C1824">
        <v>2003</v>
      </c>
      <c r="D1824">
        <v>3</v>
      </c>
      <c r="E1824" t="s">
        <v>3279</v>
      </c>
    </row>
    <row r="1825" spans="1:7" hidden="1" x14ac:dyDescent="0.2">
      <c r="A1825" t="str">
        <f t="shared" si="28"/>
        <v>Denmark2003Q3</v>
      </c>
      <c r="B1825" t="s">
        <v>6</v>
      </c>
      <c r="C1825">
        <v>2003</v>
      </c>
      <c r="D1825">
        <v>3</v>
      </c>
      <c r="E1825" t="s">
        <v>3280</v>
      </c>
    </row>
    <row r="1826" spans="1:7" x14ac:dyDescent="0.2">
      <c r="A1826" t="str">
        <f t="shared" si="28"/>
        <v>Denmark2003Q4</v>
      </c>
      <c r="B1826" t="s">
        <v>6</v>
      </c>
      <c r="C1826">
        <v>2003</v>
      </c>
      <c r="D1826">
        <v>4</v>
      </c>
      <c r="E1826" t="s">
        <v>2377</v>
      </c>
      <c r="F1826">
        <v>378061.5</v>
      </c>
      <c r="G1826">
        <v>378061.5</v>
      </c>
    </row>
    <row r="1827" spans="1:7" hidden="1" x14ac:dyDescent="0.2">
      <c r="A1827" t="str">
        <f t="shared" si="28"/>
        <v>Denmark2003Q4</v>
      </c>
      <c r="B1827" t="s">
        <v>6</v>
      </c>
      <c r="C1827">
        <v>2003</v>
      </c>
      <c r="D1827">
        <v>4</v>
      </c>
      <c r="E1827" t="s">
        <v>3278</v>
      </c>
    </row>
    <row r="1828" spans="1:7" hidden="1" x14ac:dyDescent="0.2">
      <c r="A1828" t="str">
        <f t="shared" si="28"/>
        <v>Denmark2003Q4</v>
      </c>
      <c r="B1828" t="s">
        <v>6</v>
      </c>
      <c r="C1828">
        <v>2003</v>
      </c>
      <c r="D1828">
        <v>4</v>
      </c>
      <c r="E1828" t="s">
        <v>3279</v>
      </c>
    </row>
    <row r="1829" spans="1:7" hidden="1" x14ac:dyDescent="0.2">
      <c r="A1829" t="str">
        <f t="shared" si="28"/>
        <v>Denmark2003Q4</v>
      </c>
      <c r="B1829" t="s">
        <v>6</v>
      </c>
      <c r="C1829">
        <v>2003</v>
      </c>
      <c r="D1829">
        <v>4</v>
      </c>
      <c r="E1829" t="s">
        <v>3280</v>
      </c>
    </row>
    <row r="1830" spans="1:7" x14ac:dyDescent="0.2">
      <c r="A1830" t="str">
        <f t="shared" si="28"/>
        <v>Denmark2004Q1</v>
      </c>
      <c r="B1830" t="s">
        <v>6</v>
      </c>
      <c r="C1830">
        <v>2004</v>
      </c>
      <c r="D1830">
        <v>1</v>
      </c>
      <c r="E1830" t="s">
        <v>2377</v>
      </c>
      <c r="F1830">
        <v>360561.8</v>
      </c>
      <c r="G1830">
        <v>360561.8</v>
      </c>
    </row>
    <row r="1831" spans="1:7" hidden="1" x14ac:dyDescent="0.2">
      <c r="A1831" t="str">
        <f t="shared" si="28"/>
        <v>Denmark2004Q1</v>
      </c>
      <c r="B1831" t="s">
        <v>6</v>
      </c>
      <c r="C1831">
        <v>2004</v>
      </c>
      <c r="D1831">
        <v>1</v>
      </c>
      <c r="E1831" t="s">
        <v>3278</v>
      </c>
    </row>
    <row r="1832" spans="1:7" hidden="1" x14ac:dyDescent="0.2">
      <c r="A1832" t="str">
        <f t="shared" si="28"/>
        <v>Denmark2004Q1</v>
      </c>
      <c r="B1832" t="s">
        <v>6</v>
      </c>
      <c r="C1832">
        <v>2004</v>
      </c>
      <c r="D1832">
        <v>1</v>
      </c>
      <c r="E1832" t="s">
        <v>3279</v>
      </c>
    </row>
    <row r="1833" spans="1:7" hidden="1" x14ac:dyDescent="0.2">
      <c r="A1833" t="str">
        <f t="shared" si="28"/>
        <v>Denmark2004Q1</v>
      </c>
      <c r="B1833" t="s">
        <v>6</v>
      </c>
      <c r="C1833">
        <v>2004</v>
      </c>
      <c r="D1833">
        <v>1</v>
      </c>
      <c r="E1833" t="s">
        <v>3280</v>
      </c>
    </row>
    <row r="1834" spans="1:7" x14ac:dyDescent="0.2">
      <c r="A1834" t="str">
        <f t="shared" si="28"/>
        <v>Denmark2004Q2</v>
      </c>
      <c r="B1834" t="s">
        <v>6</v>
      </c>
      <c r="C1834">
        <v>2004</v>
      </c>
      <c r="D1834">
        <v>2</v>
      </c>
      <c r="E1834" t="s">
        <v>2377</v>
      </c>
      <c r="F1834">
        <v>375295.1</v>
      </c>
      <c r="G1834">
        <v>375295.1</v>
      </c>
    </row>
    <row r="1835" spans="1:7" hidden="1" x14ac:dyDescent="0.2">
      <c r="A1835" t="str">
        <f t="shared" si="28"/>
        <v>Denmark2004Q2</v>
      </c>
      <c r="B1835" t="s">
        <v>6</v>
      </c>
      <c r="C1835">
        <v>2004</v>
      </c>
      <c r="D1835">
        <v>2</v>
      </c>
      <c r="E1835" t="s">
        <v>3278</v>
      </c>
    </row>
    <row r="1836" spans="1:7" hidden="1" x14ac:dyDescent="0.2">
      <c r="A1836" t="str">
        <f t="shared" si="28"/>
        <v>Denmark2004Q2</v>
      </c>
      <c r="B1836" t="s">
        <v>6</v>
      </c>
      <c r="C1836">
        <v>2004</v>
      </c>
      <c r="D1836">
        <v>2</v>
      </c>
      <c r="E1836" t="s">
        <v>3279</v>
      </c>
    </row>
    <row r="1837" spans="1:7" hidden="1" x14ac:dyDescent="0.2">
      <c r="A1837" t="str">
        <f t="shared" si="28"/>
        <v>Denmark2004Q2</v>
      </c>
      <c r="B1837" t="s">
        <v>6</v>
      </c>
      <c r="C1837">
        <v>2004</v>
      </c>
      <c r="D1837">
        <v>2</v>
      </c>
      <c r="E1837" t="s">
        <v>3280</v>
      </c>
    </row>
    <row r="1838" spans="1:7" x14ac:dyDescent="0.2">
      <c r="A1838" t="str">
        <f t="shared" si="28"/>
        <v>Denmark2004Q3</v>
      </c>
      <c r="B1838" t="s">
        <v>6</v>
      </c>
      <c r="C1838">
        <v>2004</v>
      </c>
      <c r="D1838">
        <v>3</v>
      </c>
      <c r="E1838" t="s">
        <v>2377</v>
      </c>
      <c r="F1838">
        <v>373172</v>
      </c>
      <c r="G1838">
        <v>373172</v>
      </c>
    </row>
    <row r="1839" spans="1:7" hidden="1" x14ac:dyDescent="0.2">
      <c r="A1839" t="str">
        <f t="shared" si="28"/>
        <v>Denmark2004Q3</v>
      </c>
      <c r="B1839" t="s">
        <v>6</v>
      </c>
      <c r="C1839">
        <v>2004</v>
      </c>
      <c r="D1839">
        <v>3</v>
      </c>
      <c r="E1839" t="s">
        <v>3278</v>
      </c>
    </row>
    <row r="1840" spans="1:7" hidden="1" x14ac:dyDescent="0.2">
      <c r="A1840" t="str">
        <f t="shared" si="28"/>
        <v>Denmark2004Q3</v>
      </c>
      <c r="B1840" t="s">
        <v>6</v>
      </c>
      <c r="C1840">
        <v>2004</v>
      </c>
      <c r="D1840">
        <v>3</v>
      </c>
      <c r="E1840" t="s">
        <v>3279</v>
      </c>
    </row>
    <row r="1841" spans="1:7" hidden="1" x14ac:dyDescent="0.2">
      <c r="A1841" t="str">
        <f t="shared" si="28"/>
        <v>Denmark2004Q3</v>
      </c>
      <c r="B1841" t="s">
        <v>6</v>
      </c>
      <c r="C1841">
        <v>2004</v>
      </c>
      <c r="D1841">
        <v>3</v>
      </c>
      <c r="E1841" t="s">
        <v>3280</v>
      </c>
    </row>
    <row r="1842" spans="1:7" x14ac:dyDescent="0.2">
      <c r="A1842" t="str">
        <f t="shared" si="28"/>
        <v>Denmark2004Q4</v>
      </c>
      <c r="B1842" t="s">
        <v>6</v>
      </c>
      <c r="C1842">
        <v>2004</v>
      </c>
      <c r="D1842">
        <v>4</v>
      </c>
      <c r="E1842" t="s">
        <v>2377</v>
      </c>
      <c r="F1842">
        <v>396972</v>
      </c>
      <c r="G1842">
        <v>396972</v>
      </c>
    </row>
    <row r="1843" spans="1:7" hidden="1" x14ac:dyDescent="0.2">
      <c r="A1843" t="str">
        <f t="shared" si="28"/>
        <v>Denmark2004Q4</v>
      </c>
      <c r="B1843" t="s">
        <v>6</v>
      </c>
      <c r="C1843">
        <v>2004</v>
      </c>
      <c r="D1843">
        <v>4</v>
      </c>
      <c r="E1843" t="s">
        <v>3278</v>
      </c>
    </row>
    <row r="1844" spans="1:7" hidden="1" x14ac:dyDescent="0.2">
      <c r="A1844" t="str">
        <f t="shared" si="28"/>
        <v>Denmark2004Q4</v>
      </c>
      <c r="B1844" t="s">
        <v>6</v>
      </c>
      <c r="C1844">
        <v>2004</v>
      </c>
      <c r="D1844">
        <v>4</v>
      </c>
      <c r="E1844" t="s">
        <v>3279</v>
      </c>
    </row>
    <row r="1845" spans="1:7" hidden="1" x14ac:dyDescent="0.2">
      <c r="A1845" t="str">
        <f t="shared" si="28"/>
        <v>Denmark2004Q4</v>
      </c>
      <c r="B1845" t="s">
        <v>6</v>
      </c>
      <c r="C1845">
        <v>2004</v>
      </c>
      <c r="D1845">
        <v>4</v>
      </c>
      <c r="E1845" t="s">
        <v>3280</v>
      </c>
    </row>
    <row r="1846" spans="1:7" x14ac:dyDescent="0.2">
      <c r="A1846" t="str">
        <f t="shared" si="28"/>
        <v>Denmark2005Q1</v>
      </c>
      <c r="B1846" t="s">
        <v>6</v>
      </c>
      <c r="C1846">
        <v>2005</v>
      </c>
      <c r="D1846">
        <v>1</v>
      </c>
      <c r="E1846" t="s">
        <v>2377</v>
      </c>
      <c r="F1846">
        <v>372664.3</v>
      </c>
      <c r="G1846">
        <v>372664.3</v>
      </c>
    </row>
    <row r="1847" spans="1:7" hidden="1" x14ac:dyDescent="0.2">
      <c r="A1847" t="str">
        <f t="shared" si="28"/>
        <v>Denmark2005Q1</v>
      </c>
      <c r="B1847" t="s">
        <v>6</v>
      </c>
      <c r="C1847">
        <v>2005</v>
      </c>
      <c r="D1847">
        <v>1</v>
      </c>
      <c r="E1847" t="s">
        <v>3278</v>
      </c>
    </row>
    <row r="1848" spans="1:7" hidden="1" x14ac:dyDescent="0.2">
      <c r="A1848" t="str">
        <f t="shared" si="28"/>
        <v>Denmark2005Q1</v>
      </c>
      <c r="B1848" t="s">
        <v>6</v>
      </c>
      <c r="C1848">
        <v>2005</v>
      </c>
      <c r="D1848">
        <v>1</v>
      </c>
      <c r="E1848" t="s">
        <v>3279</v>
      </c>
    </row>
    <row r="1849" spans="1:7" hidden="1" x14ac:dyDescent="0.2">
      <c r="A1849" t="str">
        <f t="shared" si="28"/>
        <v>Denmark2005Q1</v>
      </c>
      <c r="B1849" t="s">
        <v>6</v>
      </c>
      <c r="C1849">
        <v>2005</v>
      </c>
      <c r="D1849">
        <v>1</v>
      </c>
      <c r="E1849" t="s">
        <v>3280</v>
      </c>
    </row>
    <row r="1850" spans="1:7" x14ac:dyDescent="0.2">
      <c r="A1850" t="str">
        <f t="shared" si="28"/>
        <v>Denmark2005Q2</v>
      </c>
      <c r="B1850" t="s">
        <v>6</v>
      </c>
      <c r="C1850">
        <v>2005</v>
      </c>
      <c r="D1850">
        <v>2</v>
      </c>
      <c r="E1850" t="s">
        <v>2377</v>
      </c>
      <c r="F1850">
        <v>401054</v>
      </c>
      <c r="G1850">
        <v>401054</v>
      </c>
    </row>
    <row r="1851" spans="1:7" hidden="1" x14ac:dyDescent="0.2">
      <c r="A1851" t="str">
        <f t="shared" si="28"/>
        <v>Denmark2005Q2</v>
      </c>
      <c r="B1851" t="s">
        <v>6</v>
      </c>
      <c r="C1851">
        <v>2005</v>
      </c>
      <c r="D1851">
        <v>2</v>
      </c>
      <c r="E1851" t="s">
        <v>3278</v>
      </c>
    </row>
    <row r="1852" spans="1:7" hidden="1" x14ac:dyDescent="0.2">
      <c r="A1852" t="str">
        <f t="shared" si="28"/>
        <v>Denmark2005Q2</v>
      </c>
      <c r="B1852" t="s">
        <v>6</v>
      </c>
      <c r="C1852">
        <v>2005</v>
      </c>
      <c r="D1852">
        <v>2</v>
      </c>
      <c r="E1852" t="s">
        <v>3279</v>
      </c>
    </row>
    <row r="1853" spans="1:7" hidden="1" x14ac:dyDescent="0.2">
      <c r="A1853" t="str">
        <f t="shared" si="28"/>
        <v>Denmark2005Q2</v>
      </c>
      <c r="B1853" t="s">
        <v>6</v>
      </c>
      <c r="C1853">
        <v>2005</v>
      </c>
      <c r="D1853">
        <v>2</v>
      </c>
      <c r="E1853" t="s">
        <v>3280</v>
      </c>
    </row>
    <row r="1854" spans="1:7" x14ac:dyDescent="0.2">
      <c r="A1854" t="str">
        <f t="shared" si="28"/>
        <v>Denmark2005Q3</v>
      </c>
      <c r="B1854" t="s">
        <v>6</v>
      </c>
      <c r="C1854">
        <v>2005</v>
      </c>
      <c r="D1854">
        <v>3</v>
      </c>
      <c r="E1854" t="s">
        <v>2377</v>
      </c>
      <c r="F1854">
        <v>395802</v>
      </c>
      <c r="G1854">
        <v>395802</v>
      </c>
    </row>
    <row r="1855" spans="1:7" hidden="1" x14ac:dyDescent="0.2">
      <c r="A1855" t="str">
        <f t="shared" si="28"/>
        <v>Denmark2005Q3</v>
      </c>
      <c r="B1855" t="s">
        <v>6</v>
      </c>
      <c r="C1855">
        <v>2005</v>
      </c>
      <c r="D1855">
        <v>3</v>
      </c>
      <c r="E1855" t="s">
        <v>3278</v>
      </c>
    </row>
    <row r="1856" spans="1:7" hidden="1" x14ac:dyDescent="0.2">
      <c r="A1856" t="str">
        <f t="shared" si="28"/>
        <v>Denmark2005Q3</v>
      </c>
      <c r="B1856" t="s">
        <v>6</v>
      </c>
      <c r="C1856">
        <v>2005</v>
      </c>
      <c r="D1856">
        <v>3</v>
      </c>
      <c r="E1856" t="s">
        <v>3279</v>
      </c>
    </row>
    <row r="1857" spans="1:7" hidden="1" x14ac:dyDescent="0.2">
      <c r="A1857" t="str">
        <f t="shared" si="28"/>
        <v>Denmark2005Q3</v>
      </c>
      <c r="B1857" t="s">
        <v>6</v>
      </c>
      <c r="C1857">
        <v>2005</v>
      </c>
      <c r="D1857">
        <v>3</v>
      </c>
      <c r="E1857" t="s">
        <v>3280</v>
      </c>
    </row>
    <row r="1858" spans="1:7" x14ac:dyDescent="0.2">
      <c r="A1858" t="str">
        <f t="shared" si="28"/>
        <v>Denmark2005Q4</v>
      </c>
      <c r="B1858" t="s">
        <v>6</v>
      </c>
      <c r="C1858">
        <v>2005</v>
      </c>
      <c r="D1858">
        <v>4</v>
      </c>
      <c r="E1858" t="s">
        <v>2377</v>
      </c>
      <c r="F1858">
        <v>416463.9</v>
      </c>
      <c r="G1858">
        <v>416463.9</v>
      </c>
    </row>
    <row r="1859" spans="1:7" hidden="1" x14ac:dyDescent="0.2">
      <c r="A1859" t="str">
        <f t="shared" si="28"/>
        <v>Denmark2005Q4</v>
      </c>
      <c r="B1859" t="s">
        <v>6</v>
      </c>
      <c r="C1859">
        <v>2005</v>
      </c>
      <c r="D1859">
        <v>4</v>
      </c>
      <c r="E1859" t="s">
        <v>3278</v>
      </c>
    </row>
    <row r="1860" spans="1:7" hidden="1" x14ac:dyDescent="0.2">
      <c r="A1860" t="str">
        <f t="shared" si="28"/>
        <v>Denmark2005Q4</v>
      </c>
      <c r="B1860" t="s">
        <v>6</v>
      </c>
      <c r="C1860">
        <v>2005</v>
      </c>
      <c r="D1860">
        <v>4</v>
      </c>
      <c r="E1860" t="s">
        <v>3279</v>
      </c>
    </row>
    <row r="1861" spans="1:7" hidden="1" x14ac:dyDescent="0.2">
      <c r="A1861" t="str">
        <f t="shared" si="28"/>
        <v>Denmark2005Q4</v>
      </c>
      <c r="B1861" t="s">
        <v>6</v>
      </c>
      <c r="C1861">
        <v>2005</v>
      </c>
      <c r="D1861">
        <v>4</v>
      </c>
      <c r="E1861" t="s">
        <v>3280</v>
      </c>
    </row>
    <row r="1862" spans="1:7" x14ac:dyDescent="0.2">
      <c r="A1862" t="str">
        <f t="shared" si="28"/>
        <v>Denmark2006Q1</v>
      </c>
      <c r="B1862" t="s">
        <v>6</v>
      </c>
      <c r="C1862">
        <v>2006</v>
      </c>
      <c r="D1862">
        <v>1</v>
      </c>
      <c r="E1862" t="s">
        <v>2377</v>
      </c>
      <c r="F1862">
        <v>399593.9</v>
      </c>
      <c r="G1862">
        <v>399593.9</v>
      </c>
    </row>
    <row r="1863" spans="1:7" hidden="1" x14ac:dyDescent="0.2">
      <c r="A1863" t="str">
        <f t="shared" ref="A1863:A1926" si="29">_xlfn.TEXTJOIN(,TRUE,B1863,C1863,"Q",D1863)</f>
        <v>Denmark2006Q1</v>
      </c>
      <c r="B1863" t="s">
        <v>6</v>
      </c>
      <c r="C1863">
        <v>2006</v>
      </c>
      <c r="D1863">
        <v>1</v>
      </c>
      <c r="E1863" t="s">
        <v>3278</v>
      </c>
    </row>
    <row r="1864" spans="1:7" hidden="1" x14ac:dyDescent="0.2">
      <c r="A1864" t="str">
        <f t="shared" si="29"/>
        <v>Denmark2006Q1</v>
      </c>
      <c r="B1864" t="s">
        <v>6</v>
      </c>
      <c r="C1864">
        <v>2006</v>
      </c>
      <c r="D1864">
        <v>1</v>
      </c>
      <c r="E1864" t="s">
        <v>3279</v>
      </c>
    </row>
    <row r="1865" spans="1:7" hidden="1" x14ac:dyDescent="0.2">
      <c r="A1865" t="str">
        <f t="shared" si="29"/>
        <v>Denmark2006Q1</v>
      </c>
      <c r="B1865" t="s">
        <v>6</v>
      </c>
      <c r="C1865">
        <v>2006</v>
      </c>
      <c r="D1865">
        <v>1</v>
      </c>
      <c r="E1865" t="s">
        <v>3280</v>
      </c>
    </row>
    <row r="1866" spans="1:7" x14ac:dyDescent="0.2">
      <c r="A1866" t="str">
        <f t="shared" si="29"/>
        <v>Denmark2006Q2</v>
      </c>
      <c r="B1866" t="s">
        <v>6</v>
      </c>
      <c r="C1866">
        <v>2006</v>
      </c>
      <c r="D1866">
        <v>2</v>
      </c>
      <c r="E1866" t="s">
        <v>2377</v>
      </c>
      <c r="F1866">
        <v>427484.2</v>
      </c>
      <c r="G1866">
        <v>427484.2</v>
      </c>
    </row>
    <row r="1867" spans="1:7" hidden="1" x14ac:dyDescent="0.2">
      <c r="A1867" t="str">
        <f t="shared" si="29"/>
        <v>Denmark2006Q2</v>
      </c>
      <c r="B1867" t="s">
        <v>6</v>
      </c>
      <c r="C1867">
        <v>2006</v>
      </c>
      <c r="D1867">
        <v>2</v>
      </c>
      <c r="E1867" t="s">
        <v>3278</v>
      </c>
    </row>
    <row r="1868" spans="1:7" hidden="1" x14ac:dyDescent="0.2">
      <c r="A1868" t="str">
        <f t="shared" si="29"/>
        <v>Denmark2006Q2</v>
      </c>
      <c r="B1868" t="s">
        <v>6</v>
      </c>
      <c r="C1868">
        <v>2006</v>
      </c>
      <c r="D1868">
        <v>2</v>
      </c>
      <c r="E1868" t="s">
        <v>3279</v>
      </c>
    </row>
    <row r="1869" spans="1:7" hidden="1" x14ac:dyDescent="0.2">
      <c r="A1869" t="str">
        <f t="shared" si="29"/>
        <v>Denmark2006Q2</v>
      </c>
      <c r="B1869" t="s">
        <v>6</v>
      </c>
      <c r="C1869">
        <v>2006</v>
      </c>
      <c r="D1869">
        <v>2</v>
      </c>
      <c r="E1869" t="s">
        <v>3280</v>
      </c>
    </row>
    <row r="1870" spans="1:7" x14ac:dyDescent="0.2">
      <c r="A1870" t="str">
        <f t="shared" si="29"/>
        <v>Denmark2006Q3</v>
      </c>
      <c r="B1870" t="s">
        <v>6</v>
      </c>
      <c r="C1870">
        <v>2006</v>
      </c>
      <c r="D1870">
        <v>3</v>
      </c>
      <c r="E1870" t="s">
        <v>2377</v>
      </c>
      <c r="F1870">
        <v>421474.2</v>
      </c>
      <c r="G1870">
        <v>421474.2</v>
      </c>
    </row>
    <row r="1871" spans="1:7" hidden="1" x14ac:dyDescent="0.2">
      <c r="A1871" t="str">
        <f t="shared" si="29"/>
        <v>Denmark2006Q3</v>
      </c>
      <c r="B1871" t="s">
        <v>6</v>
      </c>
      <c r="C1871">
        <v>2006</v>
      </c>
      <c r="D1871">
        <v>3</v>
      </c>
      <c r="E1871" t="s">
        <v>3278</v>
      </c>
    </row>
    <row r="1872" spans="1:7" hidden="1" x14ac:dyDescent="0.2">
      <c r="A1872" t="str">
        <f t="shared" si="29"/>
        <v>Denmark2006Q3</v>
      </c>
      <c r="B1872" t="s">
        <v>6</v>
      </c>
      <c r="C1872">
        <v>2006</v>
      </c>
      <c r="D1872">
        <v>3</v>
      </c>
      <c r="E1872" t="s">
        <v>3279</v>
      </c>
    </row>
    <row r="1873" spans="1:7" hidden="1" x14ac:dyDescent="0.2">
      <c r="A1873" t="str">
        <f t="shared" si="29"/>
        <v>Denmark2006Q3</v>
      </c>
      <c r="B1873" t="s">
        <v>6</v>
      </c>
      <c r="C1873">
        <v>2006</v>
      </c>
      <c r="D1873">
        <v>3</v>
      </c>
      <c r="E1873" t="s">
        <v>3280</v>
      </c>
    </row>
    <row r="1874" spans="1:7" x14ac:dyDescent="0.2">
      <c r="A1874" t="str">
        <f t="shared" si="29"/>
        <v>Denmark2006Q4</v>
      </c>
      <c r="B1874" t="s">
        <v>6</v>
      </c>
      <c r="C1874">
        <v>2006</v>
      </c>
      <c r="D1874">
        <v>4</v>
      </c>
      <c r="E1874" t="s">
        <v>2377</v>
      </c>
      <c r="F1874">
        <v>433707.9</v>
      </c>
      <c r="G1874">
        <v>433707.9</v>
      </c>
    </row>
    <row r="1875" spans="1:7" hidden="1" x14ac:dyDescent="0.2">
      <c r="A1875" t="str">
        <f t="shared" si="29"/>
        <v>Denmark2006Q4</v>
      </c>
      <c r="B1875" t="s">
        <v>6</v>
      </c>
      <c r="C1875">
        <v>2006</v>
      </c>
      <c r="D1875">
        <v>4</v>
      </c>
      <c r="E1875" t="s">
        <v>3278</v>
      </c>
    </row>
    <row r="1876" spans="1:7" hidden="1" x14ac:dyDescent="0.2">
      <c r="A1876" t="str">
        <f t="shared" si="29"/>
        <v>Denmark2006Q4</v>
      </c>
      <c r="B1876" t="s">
        <v>6</v>
      </c>
      <c r="C1876">
        <v>2006</v>
      </c>
      <c r="D1876">
        <v>4</v>
      </c>
      <c r="E1876" t="s">
        <v>3279</v>
      </c>
    </row>
    <row r="1877" spans="1:7" hidden="1" x14ac:dyDescent="0.2">
      <c r="A1877" t="str">
        <f t="shared" si="29"/>
        <v>Denmark2006Q4</v>
      </c>
      <c r="B1877" t="s">
        <v>6</v>
      </c>
      <c r="C1877">
        <v>2006</v>
      </c>
      <c r="D1877">
        <v>4</v>
      </c>
      <c r="E1877" t="s">
        <v>3280</v>
      </c>
    </row>
    <row r="1878" spans="1:7" x14ac:dyDescent="0.2">
      <c r="A1878" t="str">
        <f t="shared" si="29"/>
        <v>Denmark2007Q1</v>
      </c>
      <c r="B1878" t="s">
        <v>6</v>
      </c>
      <c r="C1878">
        <v>2007</v>
      </c>
      <c r="D1878">
        <v>1</v>
      </c>
      <c r="E1878" t="s">
        <v>2377</v>
      </c>
      <c r="F1878">
        <v>416068.6</v>
      </c>
      <c r="G1878">
        <v>416068.6</v>
      </c>
    </row>
    <row r="1879" spans="1:7" hidden="1" x14ac:dyDescent="0.2">
      <c r="A1879" t="str">
        <f t="shared" si="29"/>
        <v>Denmark2007Q1</v>
      </c>
      <c r="B1879" t="s">
        <v>6</v>
      </c>
      <c r="C1879">
        <v>2007</v>
      </c>
      <c r="D1879">
        <v>1</v>
      </c>
      <c r="E1879" t="s">
        <v>3278</v>
      </c>
    </row>
    <row r="1880" spans="1:7" hidden="1" x14ac:dyDescent="0.2">
      <c r="A1880" t="str">
        <f t="shared" si="29"/>
        <v>Denmark2007Q1</v>
      </c>
      <c r="B1880" t="s">
        <v>6</v>
      </c>
      <c r="C1880">
        <v>2007</v>
      </c>
      <c r="D1880">
        <v>1</v>
      </c>
      <c r="E1880" t="s">
        <v>3279</v>
      </c>
    </row>
    <row r="1881" spans="1:7" hidden="1" x14ac:dyDescent="0.2">
      <c r="A1881" t="str">
        <f t="shared" si="29"/>
        <v>Denmark2007Q1</v>
      </c>
      <c r="B1881" t="s">
        <v>6</v>
      </c>
      <c r="C1881">
        <v>2007</v>
      </c>
      <c r="D1881">
        <v>1</v>
      </c>
      <c r="E1881" t="s">
        <v>3280</v>
      </c>
    </row>
    <row r="1882" spans="1:7" x14ac:dyDescent="0.2">
      <c r="A1882" t="str">
        <f t="shared" si="29"/>
        <v>Denmark2007Q2</v>
      </c>
      <c r="B1882" t="s">
        <v>6</v>
      </c>
      <c r="C1882">
        <v>2007</v>
      </c>
      <c r="D1882">
        <v>2</v>
      </c>
      <c r="E1882" t="s">
        <v>2377</v>
      </c>
      <c r="F1882">
        <v>431811.7</v>
      </c>
      <c r="G1882">
        <v>431811.7</v>
      </c>
    </row>
    <row r="1883" spans="1:7" hidden="1" x14ac:dyDescent="0.2">
      <c r="A1883" t="str">
        <f t="shared" si="29"/>
        <v>Denmark2007Q2</v>
      </c>
      <c r="B1883" t="s">
        <v>6</v>
      </c>
      <c r="C1883">
        <v>2007</v>
      </c>
      <c r="D1883">
        <v>2</v>
      </c>
      <c r="E1883" t="s">
        <v>3278</v>
      </c>
    </row>
    <row r="1884" spans="1:7" hidden="1" x14ac:dyDescent="0.2">
      <c r="A1884" t="str">
        <f t="shared" si="29"/>
        <v>Denmark2007Q2</v>
      </c>
      <c r="B1884" t="s">
        <v>6</v>
      </c>
      <c r="C1884">
        <v>2007</v>
      </c>
      <c r="D1884">
        <v>2</v>
      </c>
      <c r="E1884" t="s">
        <v>3279</v>
      </c>
    </row>
    <row r="1885" spans="1:7" hidden="1" x14ac:dyDescent="0.2">
      <c r="A1885" t="str">
        <f t="shared" si="29"/>
        <v>Denmark2007Q2</v>
      </c>
      <c r="B1885" t="s">
        <v>6</v>
      </c>
      <c r="C1885">
        <v>2007</v>
      </c>
      <c r="D1885">
        <v>2</v>
      </c>
      <c r="E1885" t="s">
        <v>3280</v>
      </c>
    </row>
    <row r="1886" spans="1:7" x14ac:dyDescent="0.2">
      <c r="A1886" t="str">
        <f t="shared" si="29"/>
        <v>Denmark2007Q3</v>
      </c>
      <c r="B1886" t="s">
        <v>6</v>
      </c>
      <c r="C1886">
        <v>2007</v>
      </c>
      <c r="D1886">
        <v>3</v>
      </c>
      <c r="E1886" t="s">
        <v>2377</v>
      </c>
      <c r="F1886">
        <v>432688.9</v>
      </c>
      <c r="G1886">
        <v>432688.9</v>
      </c>
    </row>
    <row r="1887" spans="1:7" hidden="1" x14ac:dyDescent="0.2">
      <c r="A1887" t="str">
        <f t="shared" si="29"/>
        <v>Denmark2007Q3</v>
      </c>
      <c r="B1887" t="s">
        <v>6</v>
      </c>
      <c r="C1887">
        <v>2007</v>
      </c>
      <c r="D1887">
        <v>3</v>
      </c>
      <c r="E1887" t="s">
        <v>3278</v>
      </c>
    </row>
    <row r="1888" spans="1:7" hidden="1" x14ac:dyDescent="0.2">
      <c r="A1888" t="str">
        <f t="shared" si="29"/>
        <v>Denmark2007Q3</v>
      </c>
      <c r="B1888" t="s">
        <v>6</v>
      </c>
      <c r="C1888">
        <v>2007</v>
      </c>
      <c r="D1888">
        <v>3</v>
      </c>
      <c r="E1888" t="s">
        <v>3279</v>
      </c>
    </row>
    <row r="1889" spans="1:7" hidden="1" x14ac:dyDescent="0.2">
      <c r="A1889" t="str">
        <f t="shared" si="29"/>
        <v>Denmark2007Q3</v>
      </c>
      <c r="B1889" t="s">
        <v>6</v>
      </c>
      <c r="C1889">
        <v>2007</v>
      </c>
      <c r="D1889">
        <v>3</v>
      </c>
      <c r="E1889" t="s">
        <v>3280</v>
      </c>
    </row>
    <row r="1890" spans="1:7" x14ac:dyDescent="0.2">
      <c r="A1890" t="str">
        <f t="shared" si="29"/>
        <v>Denmark2007Q4</v>
      </c>
      <c r="B1890" t="s">
        <v>6</v>
      </c>
      <c r="C1890">
        <v>2007</v>
      </c>
      <c r="D1890">
        <v>4</v>
      </c>
      <c r="E1890" t="s">
        <v>2377</v>
      </c>
      <c r="F1890">
        <v>458276</v>
      </c>
      <c r="G1890">
        <v>458276</v>
      </c>
    </row>
    <row r="1891" spans="1:7" hidden="1" x14ac:dyDescent="0.2">
      <c r="A1891" t="str">
        <f t="shared" si="29"/>
        <v>Denmark2007Q4</v>
      </c>
      <c r="B1891" t="s">
        <v>6</v>
      </c>
      <c r="C1891">
        <v>2007</v>
      </c>
      <c r="D1891">
        <v>4</v>
      </c>
      <c r="E1891" t="s">
        <v>3278</v>
      </c>
    </row>
    <row r="1892" spans="1:7" hidden="1" x14ac:dyDescent="0.2">
      <c r="A1892" t="str">
        <f t="shared" si="29"/>
        <v>Denmark2007Q4</v>
      </c>
      <c r="B1892" t="s">
        <v>6</v>
      </c>
      <c r="C1892">
        <v>2007</v>
      </c>
      <c r="D1892">
        <v>4</v>
      </c>
      <c r="E1892" t="s">
        <v>3279</v>
      </c>
    </row>
    <row r="1893" spans="1:7" hidden="1" x14ac:dyDescent="0.2">
      <c r="A1893" t="str">
        <f t="shared" si="29"/>
        <v>Denmark2007Q4</v>
      </c>
      <c r="B1893" t="s">
        <v>6</v>
      </c>
      <c r="C1893">
        <v>2007</v>
      </c>
      <c r="D1893">
        <v>4</v>
      </c>
      <c r="E1893" t="s">
        <v>3280</v>
      </c>
    </row>
    <row r="1894" spans="1:7" x14ac:dyDescent="0.2">
      <c r="A1894" t="str">
        <f t="shared" si="29"/>
        <v>Denmark2008Q1</v>
      </c>
      <c r="B1894" t="s">
        <v>6</v>
      </c>
      <c r="C1894">
        <v>2008</v>
      </c>
      <c r="D1894">
        <v>1</v>
      </c>
      <c r="E1894" t="s">
        <v>2377</v>
      </c>
      <c r="F1894">
        <v>432763.4</v>
      </c>
      <c r="G1894">
        <v>432763.4</v>
      </c>
    </row>
    <row r="1895" spans="1:7" hidden="1" x14ac:dyDescent="0.2">
      <c r="A1895" t="str">
        <f t="shared" si="29"/>
        <v>Denmark2008Q1</v>
      </c>
      <c r="B1895" t="s">
        <v>6</v>
      </c>
      <c r="C1895">
        <v>2008</v>
      </c>
      <c r="D1895">
        <v>1</v>
      </c>
      <c r="E1895" t="s">
        <v>3278</v>
      </c>
    </row>
    <row r="1896" spans="1:7" hidden="1" x14ac:dyDescent="0.2">
      <c r="A1896" t="str">
        <f t="shared" si="29"/>
        <v>Denmark2008Q1</v>
      </c>
      <c r="B1896" t="s">
        <v>6</v>
      </c>
      <c r="C1896">
        <v>2008</v>
      </c>
      <c r="D1896">
        <v>1</v>
      </c>
      <c r="E1896" t="s">
        <v>3279</v>
      </c>
    </row>
    <row r="1897" spans="1:7" hidden="1" x14ac:dyDescent="0.2">
      <c r="A1897" t="str">
        <f t="shared" si="29"/>
        <v>Denmark2008Q1</v>
      </c>
      <c r="B1897" t="s">
        <v>6</v>
      </c>
      <c r="C1897">
        <v>2008</v>
      </c>
      <c r="D1897">
        <v>1</v>
      </c>
      <c r="E1897" t="s">
        <v>3280</v>
      </c>
    </row>
    <row r="1898" spans="1:7" x14ac:dyDescent="0.2">
      <c r="A1898" t="str">
        <f t="shared" si="29"/>
        <v>Denmark2008Q2</v>
      </c>
      <c r="B1898" t="s">
        <v>6</v>
      </c>
      <c r="C1898">
        <v>2008</v>
      </c>
      <c r="D1898">
        <v>2</v>
      </c>
      <c r="E1898" t="s">
        <v>2377</v>
      </c>
      <c r="F1898">
        <v>456651.8</v>
      </c>
      <c r="G1898">
        <v>456651.8</v>
      </c>
    </row>
    <row r="1899" spans="1:7" hidden="1" x14ac:dyDescent="0.2">
      <c r="A1899" t="str">
        <f t="shared" si="29"/>
        <v>Denmark2008Q2</v>
      </c>
      <c r="B1899" t="s">
        <v>6</v>
      </c>
      <c r="C1899">
        <v>2008</v>
      </c>
      <c r="D1899">
        <v>2</v>
      </c>
      <c r="E1899" t="s">
        <v>3278</v>
      </c>
    </row>
    <row r="1900" spans="1:7" hidden="1" x14ac:dyDescent="0.2">
      <c r="A1900" t="str">
        <f t="shared" si="29"/>
        <v>Denmark2008Q2</v>
      </c>
      <c r="B1900" t="s">
        <v>6</v>
      </c>
      <c r="C1900">
        <v>2008</v>
      </c>
      <c r="D1900">
        <v>2</v>
      </c>
      <c r="E1900" t="s">
        <v>3279</v>
      </c>
    </row>
    <row r="1901" spans="1:7" hidden="1" x14ac:dyDescent="0.2">
      <c r="A1901" t="str">
        <f t="shared" si="29"/>
        <v>Denmark2008Q2</v>
      </c>
      <c r="B1901" t="s">
        <v>6</v>
      </c>
      <c r="C1901">
        <v>2008</v>
      </c>
      <c r="D1901">
        <v>2</v>
      </c>
      <c r="E1901" t="s">
        <v>3280</v>
      </c>
    </row>
    <row r="1902" spans="1:7" x14ac:dyDescent="0.2">
      <c r="A1902" t="str">
        <f t="shared" si="29"/>
        <v>Denmark2008Q3</v>
      </c>
      <c r="B1902" t="s">
        <v>6</v>
      </c>
      <c r="C1902">
        <v>2008</v>
      </c>
      <c r="D1902">
        <v>3</v>
      </c>
      <c r="E1902" t="s">
        <v>2377</v>
      </c>
      <c r="F1902">
        <v>454311.6</v>
      </c>
      <c r="G1902">
        <v>454311.6</v>
      </c>
    </row>
    <row r="1903" spans="1:7" hidden="1" x14ac:dyDescent="0.2">
      <c r="A1903" t="str">
        <f t="shared" si="29"/>
        <v>Denmark2008Q3</v>
      </c>
      <c r="B1903" t="s">
        <v>6</v>
      </c>
      <c r="C1903">
        <v>2008</v>
      </c>
      <c r="D1903">
        <v>3</v>
      </c>
      <c r="E1903" t="s">
        <v>3278</v>
      </c>
    </row>
    <row r="1904" spans="1:7" hidden="1" x14ac:dyDescent="0.2">
      <c r="A1904" t="str">
        <f t="shared" si="29"/>
        <v>Denmark2008Q3</v>
      </c>
      <c r="B1904" t="s">
        <v>6</v>
      </c>
      <c r="C1904">
        <v>2008</v>
      </c>
      <c r="D1904">
        <v>3</v>
      </c>
      <c r="E1904" t="s">
        <v>3279</v>
      </c>
    </row>
    <row r="1905" spans="1:7" hidden="1" x14ac:dyDescent="0.2">
      <c r="A1905" t="str">
        <f t="shared" si="29"/>
        <v>Denmark2008Q3</v>
      </c>
      <c r="B1905" t="s">
        <v>6</v>
      </c>
      <c r="C1905">
        <v>2008</v>
      </c>
      <c r="D1905">
        <v>3</v>
      </c>
      <c r="E1905" t="s">
        <v>3280</v>
      </c>
    </row>
    <row r="1906" spans="1:7" x14ac:dyDescent="0.2">
      <c r="A1906" t="str">
        <f t="shared" si="29"/>
        <v>Denmark2008Q4</v>
      </c>
      <c r="B1906" t="s">
        <v>6</v>
      </c>
      <c r="C1906">
        <v>2008</v>
      </c>
      <c r="D1906">
        <v>4</v>
      </c>
      <c r="E1906" t="s">
        <v>2377</v>
      </c>
      <c r="F1906">
        <v>457743.1</v>
      </c>
      <c r="G1906">
        <v>457743.1</v>
      </c>
    </row>
    <row r="1907" spans="1:7" hidden="1" x14ac:dyDescent="0.2">
      <c r="A1907" t="str">
        <f t="shared" si="29"/>
        <v>Denmark2008Q4</v>
      </c>
      <c r="B1907" t="s">
        <v>6</v>
      </c>
      <c r="C1907">
        <v>2008</v>
      </c>
      <c r="D1907">
        <v>4</v>
      </c>
      <c r="E1907" t="s">
        <v>3278</v>
      </c>
    </row>
    <row r="1908" spans="1:7" hidden="1" x14ac:dyDescent="0.2">
      <c r="A1908" t="str">
        <f t="shared" si="29"/>
        <v>Denmark2008Q4</v>
      </c>
      <c r="B1908" t="s">
        <v>6</v>
      </c>
      <c r="C1908">
        <v>2008</v>
      </c>
      <c r="D1908">
        <v>4</v>
      </c>
      <c r="E1908" t="s">
        <v>3279</v>
      </c>
    </row>
    <row r="1909" spans="1:7" hidden="1" x14ac:dyDescent="0.2">
      <c r="A1909" t="str">
        <f t="shared" si="29"/>
        <v>Denmark2008Q4</v>
      </c>
      <c r="B1909" t="s">
        <v>6</v>
      </c>
      <c r="C1909">
        <v>2008</v>
      </c>
      <c r="D1909">
        <v>4</v>
      </c>
      <c r="E1909" t="s">
        <v>3280</v>
      </c>
    </row>
    <row r="1910" spans="1:7" x14ac:dyDescent="0.2">
      <c r="A1910" t="str">
        <f t="shared" si="29"/>
        <v>Denmark2009Q1</v>
      </c>
      <c r="B1910" t="s">
        <v>6</v>
      </c>
      <c r="C1910">
        <v>2009</v>
      </c>
      <c r="D1910">
        <v>1</v>
      </c>
      <c r="E1910" t="s">
        <v>2377</v>
      </c>
      <c r="F1910">
        <v>420756.9</v>
      </c>
      <c r="G1910">
        <v>420756.9</v>
      </c>
    </row>
    <row r="1911" spans="1:7" hidden="1" x14ac:dyDescent="0.2">
      <c r="A1911" t="str">
        <f t="shared" si="29"/>
        <v>Denmark2009Q1</v>
      </c>
      <c r="B1911" t="s">
        <v>6</v>
      </c>
      <c r="C1911">
        <v>2009</v>
      </c>
      <c r="D1911">
        <v>1</v>
      </c>
      <c r="E1911" t="s">
        <v>3278</v>
      </c>
    </row>
    <row r="1912" spans="1:7" hidden="1" x14ac:dyDescent="0.2">
      <c r="A1912" t="str">
        <f t="shared" si="29"/>
        <v>Denmark2009Q1</v>
      </c>
      <c r="B1912" t="s">
        <v>6</v>
      </c>
      <c r="C1912">
        <v>2009</v>
      </c>
      <c r="D1912">
        <v>1</v>
      </c>
      <c r="E1912" t="s">
        <v>3279</v>
      </c>
    </row>
    <row r="1913" spans="1:7" hidden="1" x14ac:dyDescent="0.2">
      <c r="A1913" t="str">
        <f t="shared" si="29"/>
        <v>Denmark2009Q1</v>
      </c>
      <c r="B1913" t="s">
        <v>6</v>
      </c>
      <c r="C1913">
        <v>2009</v>
      </c>
      <c r="D1913">
        <v>1</v>
      </c>
      <c r="E1913" t="s">
        <v>3280</v>
      </c>
    </row>
    <row r="1914" spans="1:7" x14ac:dyDescent="0.2">
      <c r="A1914" t="str">
        <f t="shared" si="29"/>
        <v>Denmark2009Q2</v>
      </c>
      <c r="B1914" t="s">
        <v>6</v>
      </c>
      <c r="C1914">
        <v>2009</v>
      </c>
      <c r="D1914">
        <v>2</v>
      </c>
      <c r="E1914" t="s">
        <v>2377</v>
      </c>
      <c r="F1914">
        <v>426599.6</v>
      </c>
      <c r="G1914">
        <v>426599.6</v>
      </c>
    </row>
    <row r="1915" spans="1:7" hidden="1" x14ac:dyDescent="0.2">
      <c r="A1915" t="str">
        <f t="shared" si="29"/>
        <v>Denmark2009Q2</v>
      </c>
      <c r="B1915" t="s">
        <v>6</v>
      </c>
      <c r="C1915">
        <v>2009</v>
      </c>
      <c r="D1915">
        <v>2</v>
      </c>
      <c r="E1915" t="s">
        <v>3278</v>
      </c>
    </row>
    <row r="1916" spans="1:7" hidden="1" x14ac:dyDescent="0.2">
      <c r="A1916" t="str">
        <f t="shared" si="29"/>
        <v>Denmark2009Q2</v>
      </c>
      <c r="B1916" t="s">
        <v>6</v>
      </c>
      <c r="C1916">
        <v>2009</v>
      </c>
      <c r="D1916">
        <v>2</v>
      </c>
      <c r="E1916" t="s">
        <v>3279</v>
      </c>
    </row>
    <row r="1917" spans="1:7" hidden="1" x14ac:dyDescent="0.2">
      <c r="A1917" t="str">
        <f t="shared" si="29"/>
        <v>Denmark2009Q2</v>
      </c>
      <c r="B1917" t="s">
        <v>6</v>
      </c>
      <c r="C1917">
        <v>2009</v>
      </c>
      <c r="D1917">
        <v>2</v>
      </c>
      <c r="E1917" t="s">
        <v>3280</v>
      </c>
    </row>
    <row r="1918" spans="1:7" x14ac:dyDescent="0.2">
      <c r="A1918" t="str">
        <f t="shared" si="29"/>
        <v>Denmark2009Q3</v>
      </c>
      <c r="B1918" t="s">
        <v>6</v>
      </c>
      <c r="C1918">
        <v>2009</v>
      </c>
      <c r="D1918">
        <v>3</v>
      </c>
      <c r="E1918" t="s">
        <v>2377</v>
      </c>
      <c r="F1918">
        <v>429248.4</v>
      </c>
      <c r="G1918">
        <v>429248.4</v>
      </c>
    </row>
    <row r="1919" spans="1:7" hidden="1" x14ac:dyDescent="0.2">
      <c r="A1919" t="str">
        <f t="shared" si="29"/>
        <v>Denmark2009Q3</v>
      </c>
      <c r="B1919" t="s">
        <v>6</v>
      </c>
      <c r="C1919">
        <v>2009</v>
      </c>
      <c r="D1919">
        <v>3</v>
      </c>
      <c r="E1919" t="s">
        <v>3278</v>
      </c>
    </row>
    <row r="1920" spans="1:7" hidden="1" x14ac:dyDescent="0.2">
      <c r="A1920" t="str">
        <f t="shared" si="29"/>
        <v>Denmark2009Q3</v>
      </c>
      <c r="B1920" t="s">
        <v>6</v>
      </c>
      <c r="C1920">
        <v>2009</v>
      </c>
      <c r="D1920">
        <v>3</v>
      </c>
      <c r="E1920" t="s">
        <v>3279</v>
      </c>
    </row>
    <row r="1921" spans="1:7" hidden="1" x14ac:dyDescent="0.2">
      <c r="A1921" t="str">
        <f t="shared" si="29"/>
        <v>Denmark2009Q3</v>
      </c>
      <c r="B1921" t="s">
        <v>6</v>
      </c>
      <c r="C1921">
        <v>2009</v>
      </c>
      <c r="D1921">
        <v>3</v>
      </c>
      <c r="E1921" t="s">
        <v>3280</v>
      </c>
    </row>
    <row r="1922" spans="1:7" x14ac:dyDescent="0.2">
      <c r="A1922" t="str">
        <f t="shared" si="29"/>
        <v>Denmark2009Q4</v>
      </c>
      <c r="B1922" t="s">
        <v>6</v>
      </c>
      <c r="C1922">
        <v>2009</v>
      </c>
      <c r="D1922">
        <v>4</v>
      </c>
      <c r="E1922" t="s">
        <v>2377</v>
      </c>
      <c r="F1922">
        <v>445537.5</v>
      </c>
      <c r="G1922">
        <v>445537.5</v>
      </c>
    </row>
    <row r="1923" spans="1:7" hidden="1" x14ac:dyDescent="0.2">
      <c r="A1923" t="str">
        <f t="shared" si="29"/>
        <v>Denmark2009Q4</v>
      </c>
      <c r="B1923" t="s">
        <v>6</v>
      </c>
      <c r="C1923">
        <v>2009</v>
      </c>
      <c r="D1923">
        <v>4</v>
      </c>
      <c r="E1923" t="s">
        <v>3278</v>
      </c>
    </row>
    <row r="1924" spans="1:7" hidden="1" x14ac:dyDescent="0.2">
      <c r="A1924" t="str">
        <f t="shared" si="29"/>
        <v>Denmark2009Q4</v>
      </c>
      <c r="B1924" t="s">
        <v>6</v>
      </c>
      <c r="C1924">
        <v>2009</v>
      </c>
      <c r="D1924">
        <v>4</v>
      </c>
      <c r="E1924" t="s">
        <v>3279</v>
      </c>
    </row>
    <row r="1925" spans="1:7" hidden="1" x14ac:dyDescent="0.2">
      <c r="A1925" t="str">
        <f t="shared" si="29"/>
        <v>Denmark2009Q4</v>
      </c>
      <c r="B1925" t="s">
        <v>6</v>
      </c>
      <c r="C1925">
        <v>2009</v>
      </c>
      <c r="D1925">
        <v>4</v>
      </c>
      <c r="E1925" t="s">
        <v>3280</v>
      </c>
    </row>
    <row r="1926" spans="1:7" x14ac:dyDescent="0.2">
      <c r="A1926" t="str">
        <f t="shared" si="29"/>
        <v>Denmark2010Q1</v>
      </c>
      <c r="B1926" t="s">
        <v>6</v>
      </c>
      <c r="C1926">
        <v>2010</v>
      </c>
      <c r="D1926">
        <v>1</v>
      </c>
      <c r="E1926" t="s">
        <v>2377</v>
      </c>
      <c r="F1926">
        <v>430538.1</v>
      </c>
      <c r="G1926">
        <v>430538.1</v>
      </c>
    </row>
    <row r="1927" spans="1:7" hidden="1" x14ac:dyDescent="0.2">
      <c r="A1927" t="str">
        <f t="shared" ref="A1927:A1990" si="30">_xlfn.TEXTJOIN(,TRUE,B1927,C1927,"Q",D1927)</f>
        <v>Denmark2010Q1</v>
      </c>
      <c r="B1927" t="s">
        <v>6</v>
      </c>
      <c r="C1927">
        <v>2010</v>
      </c>
      <c r="D1927">
        <v>1</v>
      </c>
      <c r="E1927" t="s">
        <v>3278</v>
      </c>
    </row>
    <row r="1928" spans="1:7" hidden="1" x14ac:dyDescent="0.2">
      <c r="A1928" t="str">
        <f t="shared" si="30"/>
        <v>Denmark2010Q1</v>
      </c>
      <c r="B1928" t="s">
        <v>6</v>
      </c>
      <c r="C1928">
        <v>2010</v>
      </c>
      <c r="D1928">
        <v>1</v>
      </c>
      <c r="E1928" t="s">
        <v>3279</v>
      </c>
    </row>
    <row r="1929" spans="1:7" hidden="1" x14ac:dyDescent="0.2">
      <c r="A1929" t="str">
        <f t="shared" si="30"/>
        <v>Denmark2010Q1</v>
      </c>
      <c r="B1929" t="s">
        <v>6</v>
      </c>
      <c r="C1929">
        <v>2010</v>
      </c>
      <c r="D1929">
        <v>1</v>
      </c>
      <c r="E1929" t="s">
        <v>3280</v>
      </c>
    </row>
    <row r="1930" spans="1:7" x14ac:dyDescent="0.2">
      <c r="A1930" t="str">
        <f t="shared" si="30"/>
        <v>Denmark2010Q2</v>
      </c>
      <c r="B1930" t="s">
        <v>6</v>
      </c>
      <c r="C1930">
        <v>2010</v>
      </c>
      <c r="D1930">
        <v>2</v>
      </c>
      <c r="E1930" t="s">
        <v>2377</v>
      </c>
      <c r="F1930">
        <v>454629.1</v>
      </c>
      <c r="G1930">
        <v>454629.1</v>
      </c>
    </row>
    <row r="1931" spans="1:7" hidden="1" x14ac:dyDescent="0.2">
      <c r="A1931" t="str">
        <f t="shared" si="30"/>
        <v>Denmark2010Q2</v>
      </c>
      <c r="B1931" t="s">
        <v>6</v>
      </c>
      <c r="C1931">
        <v>2010</v>
      </c>
      <c r="D1931">
        <v>2</v>
      </c>
      <c r="E1931" t="s">
        <v>3278</v>
      </c>
    </row>
    <row r="1932" spans="1:7" hidden="1" x14ac:dyDescent="0.2">
      <c r="A1932" t="str">
        <f t="shared" si="30"/>
        <v>Denmark2010Q2</v>
      </c>
      <c r="B1932" t="s">
        <v>6</v>
      </c>
      <c r="C1932">
        <v>2010</v>
      </c>
      <c r="D1932">
        <v>2</v>
      </c>
      <c r="E1932" t="s">
        <v>3279</v>
      </c>
    </row>
    <row r="1933" spans="1:7" hidden="1" x14ac:dyDescent="0.2">
      <c r="A1933" t="str">
        <f t="shared" si="30"/>
        <v>Denmark2010Q2</v>
      </c>
      <c r="B1933" t="s">
        <v>6</v>
      </c>
      <c r="C1933">
        <v>2010</v>
      </c>
      <c r="D1933">
        <v>2</v>
      </c>
      <c r="E1933" t="s">
        <v>3280</v>
      </c>
    </row>
    <row r="1934" spans="1:7" x14ac:dyDescent="0.2">
      <c r="A1934" t="str">
        <f t="shared" si="30"/>
        <v>Denmark2010Q3</v>
      </c>
      <c r="B1934" t="s">
        <v>6</v>
      </c>
      <c r="C1934">
        <v>2010</v>
      </c>
      <c r="D1934">
        <v>3</v>
      </c>
      <c r="E1934" t="s">
        <v>2377</v>
      </c>
      <c r="F1934">
        <v>455756</v>
      </c>
      <c r="G1934">
        <v>455756</v>
      </c>
    </row>
    <row r="1935" spans="1:7" hidden="1" x14ac:dyDescent="0.2">
      <c r="A1935" t="str">
        <f t="shared" si="30"/>
        <v>Denmark2010Q3</v>
      </c>
      <c r="B1935" t="s">
        <v>6</v>
      </c>
      <c r="C1935">
        <v>2010</v>
      </c>
      <c r="D1935">
        <v>3</v>
      </c>
      <c r="E1935" t="s">
        <v>3278</v>
      </c>
    </row>
    <row r="1936" spans="1:7" hidden="1" x14ac:dyDescent="0.2">
      <c r="A1936" t="str">
        <f t="shared" si="30"/>
        <v>Denmark2010Q3</v>
      </c>
      <c r="B1936" t="s">
        <v>6</v>
      </c>
      <c r="C1936">
        <v>2010</v>
      </c>
      <c r="D1936">
        <v>3</v>
      </c>
      <c r="E1936" t="s">
        <v>3279</v>
      </c>
    </row>
    <row r="1937" spans="1:7" hidden="1" x14ac:dyDescent="0.2">
      <c r="A1937" t="str">
        <f t="shared" si="30"/>
        <v>Denmark2010Q3</v>
      </c>
      <c r="B1937" t="s">
        <v>6</v>
      </c>
      <c r="C1937">
        <v>2010</v>
      </c>
      <c r="D1937">
        <v>3</v>
      </c>
      <c r="E1937" t="s">
        <v>3280</v>
      </c>
    </row>
    <row r="1938" spans="1:7" x14ac:dyDescent="0.2">
      <c r="A1938" t="str">
        <f t="shared" si="30"/>
        <v>Denmark2010Q4</v>
      </c>
      <c r="B1938" t="s">
        <v>6</v>
      </c>
      <c r="C1938">
        <v>2010</v>
      </c>
      <c r="D1938">
        <v>4</v>
      </c>
      <c r="E1938" t="s">
        <v>2377</v>
      </c>
      <c r="F1938">
        <v>470002.3</v>
      </c>
      <c r="G1938">
        <v>470002.3</v>
      </c>
    </row>
    <row r="1939" spans="1:7" hidden="1" x14ac:dyDescent="0.2">
      <c r="A1939" t="str">
        <f t="shared" si="30"/>
        <v>Denmark2010Q4</v>
      </c>
      <c r="B1939" t="s">
        <v>6</v>
      </c>
      <c r="C1939">
        <v>2010</v>
      </c>
      <c r="D1939">
        <v>4</v>
      </c>
      <c r="E1939" t="s">
        <v>3278</v>
      </c>
    </row>
    <row r="1940" spans="1:7" hidden="1" x14ac:dyDescent="0.2">
      <c r="A1940" t="str">
        <f t="shared" si="30"/>
        <v>Denmark2010Q4</v>
      </c>
      <c r="B1940" t="s">
        <v>6</v>
      </c>
      <c r="C1940">
        <v>2010</v>
      </c>
      <c r="D1940">
        <v>4</v>
      </c>
      <c r="E1940" t="s">
        <v>3279</v>
      </c>
    </row>
    <row r="1941" spans="1:7" hidden="1" x14ac:dyDescent="0.2">
      <c r="A1941" t="str">
        <f t="shared" si="30"/>
        <v>Denmark2010Q4</v>
      </c>
      <c r="B1941" t="s">
        <v>6</v>
      </c>
      <c r="C1941">
        <v>2010</v>
      </c>
      <c r="D1941">
        <v>4</v>
      </c>
      <c r="E1941" t="s">
        <v>3280</v>
      </c>
    </row>
    <row r="1942" spans="1:7" x14ac:dyDescent="0.2">
      <c r="A1942" t="str">
        <f t="shared" si="30"/>
        <v>Denmark2011Q1</v>
      </c>
      <c r="B1942" t="s">
        <v>6</v>
      </c>
      <c r="C1942">
        <v>2011</v>
      </c>
      <c r="D1942">
        <v>1</v>
      </c>
      <c r="E1942" t="s">
        <v>2377</v>
      </c>
      <c r="F1942">
        <v>449741.7</v>
      </c>
      <c r="G1942">
        <v>449741.7</v>
      </c>
    </row>
    <row r="1943" spans="1:7" hidden="1" x14ac:dyDescent="0.2">
      <c r="A1943" t="str">
        <f t="shared" si="30"/>
        <v>Denmark2011Q1</v>
      </c>
      <c r="B1943" t="s">
        <v>6</v>
      </c>
      <c r="C1943">
        <v>2011</v>
      </c>
      <c r="D1943">
        <v>1</v>
      </c>
      <c r="E1943" t="s">
        <v>3278</v>
      </c>
    </row>
    <row r="1944" spans="1:7" hidden="1" x14ac:dyDescent="0.2">
      <c r="A1944" t="str">
        <f t="shared" si="30"/>
        <v>Denmark2011Q1</v>
      </c>
      <c r="B1944" t="s">
        <v>6</v>
      </c>
      <c r="C1944">
        <v>2011</v>
      </c>
      <c r="D1944">
        <v>1</v>
      </c>
      <c r="E1944" t="s">
        <v>3279</v>
      </c>
    </row>
    <row r="1945" spans="1:7" hidden="1" x14ac:dyDescent="0.2">
      <c r="A1945" t="str">
        <f t="shared" si="30"/>
        <v>Denmark2011Q1</v>
      </c>
      <c r="B1945" t="s">
        <v>6</v>
      </c>
      <c r="C1945">
        <v>2011</v>
      </c>
      <c r="D1945">
        <v>1</v>
      </c>
      <c r="E1945" t="s">
        <v>3280</v>
      </c>
    </row>
    <row r="1946" spans="1:7" x14ac:dyDescent="0.2">
      <c r="A1946" t="str">
        <f t="shared" si="30"/>
        <v>Denmark2011Q2</v>
      </c>
      <c r="B1946" t="s">
        <v>6</v>
      </c>
      <c r="C1946">
        <v>2011</v>
      </c>
      <c r="D1946">
        <v>2</v>
      </c>
      <c r="E1946" t="s">
        <v>2377</v>
      </c>
      <c r="F1946">
        <v>466636.3</v>
      </c>
      <c r="G1946">
        <v>466636.3</v>
      </c>
    </row>
    <row r="1947" spans="1:7" hidden="1" x14ac:dyDescent="0.2">
      <c r="A1947" t="str">
        <f t="shared" si="30"/>
        <v>Denmark2011Q2</v>
      </c>
      <c r="B1947" t="s">
        <v>6</v>
      </c>
      <c r="C1947">
        <v>2011</v>
      </c>
      <c r="D1947">
        <v>2</v>
      </c>
      <c r="E1947" t="s">
        <v>3278</v>
      </c>
    </row>
    <row r="1948" spans="1:7" hidden="1" x14ac:dyDescent="0.2">
      <c r="A1948" t="str">
        <f t="shared" si="30"/>
        <v>Denmark2011Q2</v>
      </c>
      <c r="B1948" t="s">
        <v>6</v>
      </c>
      <c r="C1948">
        <v>2011</v>
      </c>
      <c r="D1948">
        <v>2</v>
      </c>
      <c r="E1948" t="s">
        <v>3279</v>
      </c>
    </row>
    <row r="1949" spans="1:7" hidden="1" x14ac:dyDescent="0.2">
      <c r="A1949" t="str">
        <f t="shared" si="30"/>
        <v>Denmark2011Q2</v>
      </c>
      <c r="B1949" t="s">
        <v>6</v>
      </c>
      <c r="C1949">
        <v>2011</v>
      </c>
      <c r="D1949">
        <v>2</v>
      </c>
      <c r="E1949" t="s">
        <v>3280</v>
      </c>
    </row>
    <row r="1950" spans="1:7" x14ac:dyDescent="0.2">
      <c r="A1950" t="str">
        <f t="shared" si="30"/>
        <v>Denmark2011Q3</v>
      </c>
      <c r="B1950" t="s">
        <v>6</v>
      </c>
      <c r="C1950">
        <v>2011</v>
      </c>
      <c r="D1950">
        <v>3</v>
      </c>
      <c r="E1950" t="s">
        <v>2377</v>
      </c>
      <c r="F1950">
        <v>456525.5</v>
      </c>
      <c r="G1950">
        <v>456525.5</v>
      </c>
    </row>
    <row r="1951" spans="1:7" hidden="1" x14ac:dyDescent="0.2">
      <c r="A1951" t="str">
        <f t="shared" si="30"/>
        <v>Denmark2011Q3</v>
      </c>
      <c r="B1951" t="s">
        <v>6</v>
      </c>
      <c r="C1951">
        <v>2011</v>
      </c>
      <c r="D1951">
        <v>3</v>
      </c>
      <c r="E1951" t="s">
        <v>3278</v>
      </c>
    </row>
    <row r="1952" spans="1:7" hidden="1" x14ac:dyDescent="0.2">
      <c r="A1952" t="str">
        <f t="shared" si="30"/>
        <v>Denmark2011Q3</v>
      </c>
      <c r="B1952" t="s">
        <v>6</v>
      </c>
      <c r="C1952">
        <v>2011</v>
      </c>
      <c r="D1952">
        <v>3</v>
      </c>
      <c r="E1952" t="s">
        <v>3279</v>
      </c>
    </row>
    <row r="1953" spans="1:7" hidden="1" x14ac:dyDescent="0.2">
      <c r="A1953" t="str">
        <f t="shared" si="30"/>
        <v>Denmark2011Q3</v>
      </c>
      <c r="B1953" t="s">
        <v>6</v>
      </c>
      <c r="C1953">
        <v>2011</v>
      </c>
      <c r="D1953">
        <v>3</v>
      </c>
      <c r="E1953" t="s">
        <v>3280</v>
      </c>
    </row>
    <row r="1954" spans="1:7" x14ac:dyDescent="0.2">
      <c r="A1954" t="str">
        <f t="shared" si="30"/>
        <v>Denmark2011Q4</v>
      </c>
      <c r="B1954" t="s">
        <v>6</v>
      </c>
      <c r="C1954">
        <v>2011</v>
      </c>
      <c r="D1954">
        <v>4</v>
      </c>
      <c r="E1954" t="s">
        <v>2377</v>
      </c>
      <c r="F1954">
        <v>473950.1</v>
      </c>
      <c r="G1954">
        <v>473950.1</v>
      </c>
    </row>
    <row r="1955" spans="1:7" hidden="1" x14ac:dyDescent="0.2">
      <c r="A1955" t="str">
        <f t="shared" si="30"/>
        <v>Denmark2011Q4</v>
      </c>
      <c r="B1955" t="s">
        <v>6</v>
      </c>
      <c r="C1955">
        <v>2011</v>
      </c>
      <c r="D1955">
        <v>4</v>
      </c>
      <c r="E1955" t="s">
        <v>3278</v>
      </c>
    </row>
    <row r="1956" spans="1:7" hidden="1" x14ac:dyDescent="0.2">
      <c r="A1956" t="str">
        <f t="shared" si="30"/>
        <v>Denmark2011Q4</v>
      </c>
      <c r="B1956" t="s">
        <v>6</v>
      </c>
      <c r="C1956">
        <v>2011</v>
      </c>
      <c r="D1956">
        <v>4</v>
      </c>
      <c r="E1956" t="s">
        <v>3279</v>
      </c>
    </row>
    <row r="1957" spans="1:7" hidden="1" x14ac:dyDescent="0.2">
      <c r="A1957" t="str">
        <f t="shared" si="30"/>
        <v>Denmark2011Q4</v>
      </c>
      <c r="B1957" t="s">
        <v>6</v>
      </c>
      <c r="C1957">
        <v>2011</v>
      </c>
      <c r="D1957">
        <v>4</v>
      </c>
      <c r="E1957" t="s">
        <v>3280</v>
      </c>
    </row>
    <row r="1958" spans="1:7" x14ac:dyDescent="0.2">
      <c r="A1958" t="str">
        <f t="shared" si="30"/>
        <v>Denmark2012Q1</v>
      </c>
      <c r="B1958" t="s">
        <v>6</v>
      </c>
      <c r="C1958">
        <v>2012</v>
      </c>
      <c r="D1958">
        <v>1</v>
      </c>
      <c r="E1958" t="s">
        <v>2377</v>
      </c>
      <c r="F1958">
        <v>457613.4</v>
      </c>
      <c r="G1958">
        <v>457613.4</v>
      </c>
    </row>
    <row r="1959" spans="1:7" hidden="1" x14ac:dyDescent="0.2">
      <c r="A1959" t="str">
        <f t="shared" si="30"/>
        <v>Denmark2012Q1</v>
      </c>
      <c r="B1959" t="s">
        <v>6</v>
      </c>
      <c r="C1959">
        <v>2012</v>
      </c>
      <c r="D1959">
        <v>1</v>
      </c>
      <c r="E1959" t="s">
        <v>3278</v>
      </c>
    </row>
    <row r="1960" spans="1:7" hidden="1" x14ac:dyDescent="0.2">
      <c r="A1960" t="str">
        <f t="shared" si="30"/>
        <v>Denmark2012Q1</v>
      </c>
      <c r="B1960" t="s">
        <v>6</v>
      </c>
      <c r="C1960">
        <v>2012</v>
      </c>
      <c r="D1960">
        <v>1</v>
      </c>
      <c r="E1960" t="s">
        <v>3279</v>
      </c>
    </row>
    <row r="1961" spans="1:7" hidden="1" x14ac:dyDescent="0.2">
      <c r="A1961" t="str">
        <f t="shared" si="30"/>
        <v>Denmark2012Q1</v>
      </c>
      <c r="B1961" t="s">
        <v>6</v>
      </c>
      <c r="C1961">
        <v>2012</v>
      </c>
      <c r="D1961">
        <v>1</v>
      </c>
      <c r="E1961" t="s">
        <v>3280</v>
      </c>
    </row>
    <row r="1962" spans="1:7" x14ac:dyDescent="0.2">
      <c r="A1962" t="str">
        <f t="shared" si="30"/>
        <v>Denmark2012Q2</v>
      </c>
      <c r="B1962" t="s">
        <v>6</v>
      </c>
      <c r="C1962">
        <v>2012</v>
      </c>
      <c r="D1962">
        <v>2</v>
      </c>
      <c r="E1962" t="s">
        <v>2377</v>
      </c>
      <c r="F1962">
        <v>477660.8</v>
      </c>
      <c r="G1962">
        <v>477660.8</v>
      </c>
    </row>
    <row r="1963" spans="1:7" hidden="1" x14ac:dyDescent="0.2">
      <c r="A1963" t="str">
        <f t="shared" si="30"/>
        <v>Denmark2012Q2</v>
      </c>
      <c r="B1963" t="s">
        <v>6</v>
      </c>
      <c r="C1963">
        <v>2012</v>
      </c>
      <c r="D1963">
        <v>2</v>
      </c>
      <c r="E1963" t="s">
        <v>3278</v>
      </c>
    </row>
    <row r="1964" spans="1:7" hidden="1" x14ac:dyDescent="0.2">
      <c r="A1964" t="str">
        <f t="shared" si="30"/>
        <v>Denmark2012Q2</v>
      </c>
      <c r="B1964" t="s">
        <v>6</v>
      </c>
      <c r="C1964">
        <v>2012</v>
      </c>
      <c r="D1964">
        <v>2</v>
      </c>
      <c r="E1964" t="s">
        <v>3279</v>
      </c>
    </row>
    <row r="1965" spans="1:7" hidden="1" x14ac:dyDescent="0.2">
      <c r="A1965" t="str">
        <f t="shared" si="30"/>
        <v>Denmark2012Q2</v>
      </c>
      <c r="B1965" t="s">
        <v>6</v>
      </c>
      <c r="C1965">
        <v>2012</v>
      </c>
      <c r="D1965">
        <v>2</v>
      </c>
      <c r="E1965" t="s">
        <v>3280</v>
      </c>
    </row>
    <row r="1966" spans="1:7" x14ac:dyDescent="0.2">
      <c r="A1966" t="str">
        <f t="shared" si="30"/>
        <v>Denmark2012Q3</v>
      </c>
      <c r="B1966" t="s">
        <v>6</v>
      </c>
      <c r="C1966">
        <v>2012</v>
      </c>
      <c r="D1966">
        <v>3</v>
      </c>
      <c r="E1966" t="s">
        <v>2377</v>
      </c>
      <c r="F1966">
        <v>474105.2</v>
      </c>
      <c r="G1966">
        <v>474105.2</v>
      </c>
    </row>
    <row r="1967" spans="1:7" hidden="1" x14ac:dyDescent="0.2">
      <c r="A1967" t="str">
        <f t="shared" si="30"/>
        <v>Denmark2012Q3</v>
      </c>
      <c r="B1967" t="s">
        <v>6</v>
      </c>
      <c r="C1967">
        <v>2012</v>
      </c>
      <c r="D1967">
        <v>3</v>
      </c>
      <c r="E1967" t="s">
        <v>3278</v>
      </c>
    </row>
    <row r="1968" spans="1:7" hidden="1" x14ac:dyDescent="0.2">
      <c r="A1968" t="str">
        <f t="shared" si="30"/>
        <v>Denmark2012Q3</v>
      </c>
      <c r="B1968" t="s">
        <v>6</v>
      </c>
      <c r="C1968">
        <v>2012</v>
      </c>
      <c r="D1968">
        <v>3</v>
      </c>
      <c r="E1968" t="s">
        <v>3279</v>
      </c>
    </row>
    <row r="1969" spans="1:7" hidden="1" x14ac:dyDescent="0.2">
      <c r="A1969" t="str">
        <f t="shared" si="30"/>
        <v>Denmark2012Q3</v>
      </c>
      <c r="B1969" t="s">
        <v>6</v>
      </c>
      <c r="C1969">
        <v>2012</v>
      </c>
      <c r="D1969">
        <v>3</v>
      </c>
      <c r="E1969" t="s">
        <v>3280</v>
      </c>
    </row>
    <row r="1970" spans="1:7" x14ac:dyDescent="0.2">
      <c r="A1970" t="str">
        <f t="shared" si="30"/>
        <v>Denmark2012Q4</v>
      </c>
      <c r="B1970" t="s">
        <v>6</v>
      </c>
      <c r="C1970">
        <v>2012</v>
      </c>
      <c r="D1970">
        <v>4</v>
      </c>
      <c r="E1970" t="s">
        <v>2377</v>
      </c>
      <c r="F1970">
        <v>485622.8</v>
      </c>
      <c r="G1970">
        <v>485622.8</v>
      </c>
    </row>
    <row r="1971" spans="1:7" hidden="1" x14ac:dyDescent="0.2">
      <c r="A1971" t="str">
        <f t="shared" si="30"/>
        <v>Denmark2012Q4</v>
      </c>
      <c r="B1971" t="s">
        <v>6</v>
      </c>
      <c r="C1971">
        <v>2012</v>
      </c>
      <c r="D1971">
        <v>4</v>
      </c>
      <c r="E1971" t="s">
        <v>3278</v>
      </c>
    </row>
    <row r="1972" spans="1:7" hidden="1" x14ac:dyDescent="0.2">
      <c r="A1972" t="str">
        <f t="shared" si="30"/>
        <v>Denmark2012Q4</v>
      </c>
      <c r="B1972" t="s">
        <v>6</v>
      </c>
      <c r="C1972">
        <v>2012</v>
      </c>
      <c r="D1972">
        <v>4</v>
      </c>
      <c r="E1972" t="s">
        <v>3279</v>
      </c>
    </row>
    <row r="1973" spans="1:7" hidden="1" x14ac:dyDescent="0.2">
      <c r="A1973" t="str">
        <f t="shared" si="30"/>
        <v>Denmark2012Q4</v>
      </c>
      <c r="B1973" t="s">
        <v>6</v>
      </c>
      <c r="C1973">
        <v>2012</v>
      </c>
      <c r="D1973">
        <v>4</v>
      </c>
      <c r="E1973" t="s">
        <v>3280</v>
      </c>
    </row>
    <row r="1974" spans="1:7" x14ac:dyDescent="0.2">
      <c r="A1974" t="str">
        <f t="shared" si="30"/>
        <v>Denmark2013Q1</v>
      </c>
      <c r="B1974" t="s">
        <v>6</v>
      </c>
      <c r="C1974">
        <v>2013</v>
      </c>
      <c r="D1974">
        <v>1</v>
      </c>
      <c r="E1974" t="s">
        <v>2377</v>
      </c>
      <c r="F1974">
        <v>464259.2</v>
      </c>
      <c r="G1974">
        <v>464259.2</v>
      </c>
    </row>
    <row r="1975" spans="1:7" hidden="1" x14ac:dyDescent="0.2">
      <c r="A1975" t="str">
        <f t="shared" si="30"/>
        <v>Denmark2013Q1</v>
      </c>
      <c r="B1975" t="s">
        <v>6</v>
      </c>
      <c r="C1975">
        <v>2013</v>
      </c>
      <c r="D1975">
        <v>1</v>
      </c>
      <c r="E1975" t="s">
        <v>3278</v>
      </c>
    </row>
    <row r="1976" spans="1:7" hidden="1" x14ac:dyDescent="0.2">
      <c r="A1976" t="str">
        <f t="shared" si="30"/>
        <v>Denmark2013Q1</v>
      </c>
      <c r="B1976" t="s">
        <v>6</v>
      </c>
      <c r="C1976">
        <v>2013</v>
      </c>
      <c r="D1976">
        <v>1</v>
      </c>
      <c r="E1976" t="s">
        <v>3279</v>
      </c>
    </row>
    <row r="1977" spans="1:7" hidden="1" x14ac:dyDescent="0.2">
      <c r="A1977" t="str">
        <f t="shared" si="30"/>
        <v>Denmark2013Q1</v>
      </c>
      <c r="B1977" t="s">
        <v>6</v>
      </c>
      <c r="C1977">
        <v>2013</v>
      </c>
      <c r="D1977">
        <v>1</v>
      </c>
      <c r="E1977" t="s">
        <v>3280</v>
      </c>
    </row>
    <row r="1978" spans="1:7" x14ac:dyDescent="0.2">
      <c r="A1978" t="str">
        <f t="shared" si="30"/>
        <v>Denmark2013Q2</v>
      </c>
      <c r="B1978" t="s">
        <v>6</v>
      </c>
      <c r="C1978">
        <v>2013</v>
      </c>
      <c r="D1978">
        <v>2</v>
      </c>
      <c r="E1978" t="s">
        <v>2377</v>
      </c>
      <c r="F1978">
        <v>487524.7</v>
      </c>
      <c r="G1978">
        <v>487524.7</v>
      </c>
    </row>
    <row r="1979" spans="1:7" hidden="1" x14ac:dyDescent="0.2">
      <c r="A1979" t="str">
        <f t="shared" si="30"/>
        <v>Denmark2013Q2</v>
      </c>
      <c r="B1979" t="s">
        <v>6</v>
      </c>
      <c r="C1979">
        <v>2013</v>
      </c>
      <c r="D1979">
        <v>2</v>
      </c>
      <c r="E1979" t="s">
        <v>3278</v>
      </c>
    </row>
    <row r="1980" spans="1:7" hidden="1" x14ac:dyDescent="0.2">
      <c r="A1980" t="str">
        <f t="shared" si="30"/>
        <v>Denmark2013Q2</v>
      </c>
      <c r="B1980" t="s">
        <v>6</v>
      </c>
      <c r="C1980">
        <v>2013</v>
      </c>
      <c r="D1980">
        <v>2</v>
      </c>
      <c r="E1980" t="s">
        <v>3279</v>
      </c>
    </row>
    <row r="1981" spans="1:7" hidden="1" x14ac:dyDescent="0.2">
      <c r="A1981" t="str">
        <f t="shared" si="30"/>
        <v>Denmark2013Q2</v>
      </c>
      <c r="B1981" t="s">
        <v>6</v>
      </c>
      <c r="C1981">
        <v>2013</v>
      </c>
      <c r="D1981">
        <v>2</v>
      </c>
      <c r="E1981" t="s">
        <v>3280</v>
      </c>
    </row>
    <row r="1982" spans="1:7" x14ac:dyDescent="0.2">
      <c r="A1982" t="str">
        <f t="shared" si="30"/>
        <v>Denmark2013Q3</v>
      </c>
      <c r="B1982" t="s">
        <v>6</v>
      </c>
      <c r="C1982">
        <v>2013</v>
      </c>
      <c r="D1982">
        <v>3</v>
      </c>
      <c r="E1982" t="s">
        <v>2377</v>
      </c>
      <c r="F1982">
        <v>482170.4</v>
      </c>
      <c r="G1982">
        <v>482170.4</v>
      </c>
    </row>
    <row r="1983" spans="1:7" hidden="1" x14ac:dyDescent="0.2">
      <c r="A1983" t="str">
        <f t="shared" si="30"/>
        <v>Denmark2013Q3</v>
      </c>
      <c r="B1983" t="s">
        <v>6</v>
      </c>
      <c r="C1983">
        <v>2013</v>
      </c>
      <c r="D1983">
        <v>3</v>
      </c>
      <c r="E1983" t="s">
        <v>3278</v>
      </c>
    </row>
    <row r="1984" spans="1:7" hidden="1" x14ac:dyDescent="0.2">
      <c r="A1984" t="str">
        <f t="shared" si="30"/>
        <v>Denmark2013Q3</v>
      </c>
      <c r="B1984" t="s">
        <v>6</v>
      </c>
      <c r="C1984">
        <v>2013</v>
      </c>
      <c r="D1984">
        <v>3</v>
      </c>
      <c r="E1984" t="s">
        <v>3279</v>
      </c>
    </row>
    <row r="1985" spans="1:7" hidden="1" x14ac:dyDescent="0.2">
      <c r="A1985" t="str">
        <f t="shared" si="30"/>
        <v>Denmark2013Q3</v>
      </c>
      <c r="B1985" t="s">
        <v>6</v>
      </c>
      <c r="C1985">
        <v>2013</v>
      </c>
      <c r="D1985">
        <v>3</v>
      </c>
      <c r="E1985" t="s">
        <v>3280</v>
      </c>
    </row>
    <row r="1986" spans="1:7" x14ac:dyDescent="0.2">
      <c r="A1986" t="str">
        <f t="shared" si="30"/>
        <v>Denmark2013Q4</v>
      </c>
      <c r="B1986" t="s">
        <v>6</v>
      </c>
      <c r="C1986">
        <v>2013</v>
      </c>
      <c r="D1986">
        <v>4</v>
      </c>
      <c r="E1986" t="s">
        <v>2377</v>
      </c>
      <c r="F1986">
        <v>495722.7</v>
      </c>
      <c r="G1986">
        <v>495722.7</v>
      </c>
    </row>
    <row r="1987" spans="1:7" hidden="1" x14ac:dyDescent="0.2">
      <c r="A1987" t="str">
        <f t="shared" si="30"/>
        <v>Denmark2013Q4</v>
      </c>
      <c r="B1987" t="s">
        <v>6</v>
      </c>
      <c r="C1987">
        <v>2013</v>
      </c>
      <c r="D1987">
        <v>4</v>
      </c>
      <c r="E1987" t="s">
        <v>3278</v>
      </c>
    </row>
    <row r="1988" spans="1:7" hidden="1" x14ac:dyDescent="0.2">
      <c r="A1988" t="str">
        <f t="shared" si="30"/>
        <v>Denmark2013Q4</v>
      </c>
      <c r="B1988" t="s">
        <v>6</v>
      </c>
      <c r="C1988">
        <v>2013</v>
      </c>
      <c r="D1988">
        <v>4</v>
      </c>
      <c r="E1988" t="s">
        <v>3279</v>
      </c>
    </row>
    <row r="1989" spans="1:7" hidden="1" x14ac:dyDescent="0.2">
      <c r="A1989" t="str">
        <f t="shared" si="30"/>
        <v>Denmark2013Q4</v>
      </c>
      <c r="B1989" t="s">
        <v>6</v>
      </c>
      <c r="C1989">
        <v>2013</v>
      </c>
      <c r="D1989">
        <v>4</v>
      </c>
      <c r="E1989" t="s">
        <v>3280</v>
      </c>
    </row>
    <row r="1990" spans="1:7" x14ac:dyDescent="0.2">
      <c r="A1990" t="str">
        <f t="shared" si="30"/>
        <v>Denmark2014Q1</v>
      </c>
      <c r="B1990" t="s">
        <v>6</v>
      </c>
      <c r="C1990">
        <v>2014</v>
      </c>
      <c r="D1990">
        <v>1</v>
      </c>
      <c r="E1990" t="s">
        <v>2377</v>
      </c>
      <c r="F1990">
        <v>479593.6</v>
      </c>
      <c r="G1990">
        <v>479593.6</v>
      </c>
    </row>
    <row r="1991" spans="1:7" hidden="1" x14ac:dyDescent="0.2">
      <c r="A1991" t="str">
        <f t="shared" ref="A1991:A2054" si="31">_xlfn.TEXTJOIN(,TRUE,B1991,C1991,"Q",D1991)</f>
        <v>Denmark2014Q1</v>
      </c>
      <c r="B1991" t="s">
        <v>6</v>
      </c>
      <c r="C1991">
        <v>2014</v>
      </c>
      <c r="D1991">
        <v>1</v>
      </c>
      <c r="E1991" t="s">
        <v>3278</v>
      </c>
    </row>
    <row r="1992" spans="1:7" hidden="1" x14ac:dyDescent="0.2">
      <c r="A1992" t="str">
        <f t="shared" si="31"/>
        <v>Denmark2014Q1</v>
      </c>
      <c r="B1992" t="s">
        <v>6</v>
      </c>
      <c r="C1992">
        <v>2014</v>
      </c>
      <c r="D1992">
        <v>1</v>
      </c>
      <c r="E1992" t="s">
        <v>3279</v>
      </c>
    </row>
    <row r="1993" spans="1:7" hidden="1" x14ac:dyDescent="0.2">
      <c r="A1993" t="str">
        <f t="shared" si="31"/>
        <v>Denmark2014Q1</v>
      </c>
      <c r="B1993" t="s">
        <v>6</v>
      </c>
      <c r="C1993">
        <v>2014</v>
      </c>
      <c r="D1993">
        <v>1</v>
      </c>
      <c r="E1993" t="s">
        <v>3280</v>
      </c>
    </row>
    <row r="1994" spans="1:7" x14ac:dyDescent="0.2">
      <c r="A1994" t="str">
        <f t="shared" si="31"/>
        <v>Denmark2014Q2</v>
      </c>
      <c r="B1994" t="s">
        <v>6</v>
      </c>
      <c r="C1994">
        <v>2014</v>
      </c>
      <c r="D1994">
        <v>2</v>
      </c>
      <c r="E1994" t="s">
        <v>2377</v>
      </c>
      <c r="F1994">
        <v>495208.5</v>
      </c>
      <c r="G1994">
        <v>495208.5</v>
      </c>
    </row>
    <row r="1995" spans="1:7" hidden="1" x14ac:dyDescent="0.2">
      <c r="A1995" t="str">
        <f t="shared" si="31"/>
        <v>Denmark2014Q2</v>
      </c>
      <c r="B1995" t="s">
        <v>6</v>
      </c>
      <c r="C1995">
        <v>2014</v>
      </c>
      <c r="D1995">
        <v>2</v>
      </c>
      <c r="E1995" t="s">
        <v>3278</v>
      </c>
    </row>
    <row r="1996" spans="1:7" hidden="1" x14ac:dyDescent="0.2">
      <c r="A1996" t="str">
        <f t="shared" si="31"/>
        <v>Denmark2014Q2</v>
      </c>
      <c r="B1996" t="s">
        <v>6</v>
      </c>
      <c r="C1996">
        <v>2014</v>
      </c>
      <c r="D1996">
        <v>2</v>
      </c>
      <c r="E1996" t="s">
        <v>3279</v>
      </c>
    </row>
    <row r="1997" spans="1:7" hidden="1" x14ac:dyDescent="0.2">
      <c r="A1997" t="str">
        <f t="shared" si="31"/>
        <v>Denmark2014Q2</v>
      </c>
      <c r="B1997" t="s">
        <v>6</v>
      </c>
      <c r="C1997">
        <v>2014</v>
      </c>
      <c r="D1997">
        <v>2</v>
      </c>
      <c r="E1997" t="s">
        <v>3280</v>
      </c>
    </row>
    <row r="1998" spans="1:7" x14ac:dyDescent="0.2">
      <c r="A1998" t="str">
        <f t="shared" si="31"/>
        <v>Denmark2014Q3</v>
      </c>
      <c r="B1998" t="s">
        <v>6</v>
      </c>
      <c r="C1998">
        <v>2014</v>
      </c>
      <c r="D1998">
        <v>3</v>
      </c>
      <c r="E1998" t="s">
        <v>2377</v>
      </c>
      <c r="F1998">
        <v>493651.7</v>
      </c>
      <c r="G1998">
        <v>493651.7</v>
      </c>
    </row>
    <row r="1999" spans="1:7" hidden="1" x14ac:dyDescent="0.2">
      <c r="A1999" t="str">
        <f t="shared" si="31"/>
        <v>Denmark2014Q3</v>
      </c>
      <c r="B1999" t="s">
        <v>6</v>
      </c>
      <c r="C1999">
        <v>2014</v>
      </c>
      <c r="D1999">
        <v>3</v>
      </c>
      <c r="E1999" t="s">
        <v>3278</v>
      </c>
    </row>
    <row r="2000" spans="1:7" hidden="1" x14ac:dyDescent="0.2">
      <c r="A2000" t="str">
        <f t="shared" si="31"/>
        <v>Denmark2014Q3</v>
      </c>
      <c r="B2000" t="s">
        <v>6</v>
      </c>
      <c r="C2000">
        <v>2014</v>
      </c>
      <c r="D2000">
        <v>3</v>
      </c>
      <c r="E2000" t="s">
        <v>3279</v>
      </c>
    </row>
    <row r="2001" spans="1:7" hidden="1" x14ac:dyDescent="0.2">
      <c r="A2001" t="str">
        <f t="shared" si="31"/>
        <v>Denmark2014Q3</v>
      </c>
      <c r="B2001" t="s">
        <v>6</v>
      </c>
      <c r="C2001">
        <v>2014</v>
      </c>
      <c r="D2001">
        <v>3</v>
      </c>
      <c r="E2001" t="s">
        <v>3280</v>
      </c>
    </row>
    <row r="2002" spans="1:7" x14ac:dyDescent="0.2">
      <c r="A2002" t="str">
        <f t="shared" si="31"/>
        <v>Denmark2014Q4</v>
      </c>
      <c r="B2002" t="s">
        <v>6</v>
      </c>
      <c r="C2002">
        <v>2014</v>
      </c>
      <c r="D2002">
        <v>4</v>
      </c>
      <c r="E2002" t="s">
        <v>2377</v>
      </c>
      <c r="F2002">
        <v>512711.1</v>
      </c>
      <c r="G2002">
        <v>512711.1</v>
      </c>
    </row>
    <row r="2003" spans="1:7" hidden="1" x14ac:dyDescent="0.2">
      <c r="A2003" t="str">
        <f t="shared" si="31"/>
        <v>Denmark2014Q4</v>
      </c>
      <c r="B2003" t="s">
        <v>6</v>
      </c>
      <c r="C2003">
        <v>2014</v>
      </c>
      <c r="D2003">
        <v>4</v>
      </c>
      <c r="E2003" t="s">
        <v>3278</v>
      </c>
    </row>
    <row r="2004" spans="1:7" hidden="1" x14ac:dyDescent="0.2">
      <c r="A2004" t="str">
        <f t="shared" si="31"/>
        <v>Denmark2014Q4</v>
      </c>
      <c r="B2004" t="s">
        <v>6</v>
      </c>
      <c r="C2004">
        <v>2014</v>
      </c>
      <c r="D2004">
        <v>4</v>
      </c>
      <c r="E2004" t="s">
        <v>3279</v>
      </c>
    </row>
    <row r="2005" spans="1:7" hidden="1" x14ac:dyDescent="0.2">
      <c r="A2005" t="str">
        <f t="shared" si="31"/>
        <v>Denmark2014Q4</v>
      </c>
      <c r="B2005" t="s">
        <v>6</v>
      </c>
      <c r="C2005">
        <v>2014</v>
      </c>
      <c r="D2005">
        <v>4</v>
      </c>
      <c r="E2005" t="s">
        <v>3280</v>
      </c>
    </row>
    <row r="2006" spans="1:7" x14ac:dyDescent="0.2">
      <c r="A2006" t="str">
        <f t="shared" si="31"/>
        <v>Denmark2015Q1</v>
      </c>
      <c r="B2006" t="s">
        <v>6</v>
      </c>
      <c r="C2006">
        <v>2015</v>
      </c>
      <c r="D2006">
        <v>1</v>
      </c>
      <c r="E2006" t="s">
        <v>2377</v>
      </c>
      <c r="F2006">
        <v>495858.1</v>
      </c>
      <c r="G2006">
        <v>495858.1</v>
      </c>
    </row>
    <row r="2007" spans="1:7" hidden="1" x14ac:dyDescent="0.2">
      <c r="A2007" t="str">
        <f t="shared" si="31"/>
        <v>Denmark2015Q1</v>
      </c>
      <c r="B2007" t="s">
        <v>6</v>
      </c>
      <c r="C2007">
        <v>2015</v>
      </c>
      <c r="D2007">
        <v>1</v>
      </c>
      <c r="E2007" t="s">
        <v>3278</v>
      </c>
    </row>
    <row r="2008" spans="1:7" hidden="1" x14ac:dyDescent="0.2">
      <c r="A2008" t="str">
        <f t="shared" si="31"/>
        <v>Denmark2015Q1</v>
      </c>
      <c r="B2008" t="s">
        <v>6</v>
      </c>
      <c r="C2008">
        <v>2015</v>
      </c>
      <c r="D2008">
        <v>1</v>
      </c>
      <c r="E2008" t="s">
        <v>3279</v>
      </c>
    </row>
    <row r="2009" spans="1:7" hidden="1" x14ac:dyDescent="0.2">
      <c r="A2009" t="str">
        <f t="shared" si="31"/>
        <v>Denmark2015Q1</v>
      </c>
      <c r="B2009" t="s">
        <v>6</v>
      </c>
      <c r="C2009">
        <v>2015</v>
      </c>
      <c r="D2009">
        <v>1</v>
      </c>
      <c r="E2009" t="s">
        <v>3280</v>
      </c>
    </row>
    <row r="2010" spans="1:7" x14ac:dyDescent="0.2">
      <c r="A2010" t="str">
        <f t="shared" si="31"/>
        <v>Denmark2015Q2</v>
      </c>
      <c r="B2010" t="s">
        <v>6</v>
      </c>
      <c r="C2010">
        <v>2015</v>
      </c>
      <c r="D2010">
        <v>2</v>
      </c>
      <c r="E2010" t="s">
        <v>2377</v>
      </c>
      <c r="F2010">
        <v>513524.8</v>
      </c>
      <c r="G2010">
        <v>513524.8</v>
      </c>
    </row>
    <row r="2011" spans="1:7" hidden="1" x14ac:dyDescent="0.2">
      <c r="A2011" t="str">
        <f t="shared" si="31"/>
        <v>Denmark2015Q2</v>
      </c>
      <c r="B2011" t="s">
        <v>6</v>
      </c>
      <c r="C2011">
        <v>2015</v>
      </c>
      <c r="D2011">
        <v>2</v>
      </c>
      <c r="E2011" t="s">
        <v>3278</v>
      </c>
    </row>
    <row r="2012" spans="1:7" hidden="1" x14ac:dyDescent="0.2">
      <c r="A2012" t="str">
        <f t="shared" si="31"/>
        <v>Denmark2015Q2</v>
      </c>
      <c r="B2012" t="s">
        <v>6</v>
      </c>
      <c r="C2012">
        <v>2015</v>
      </c>
      <c r="D2012">
        <v>2</v>
      </c>
      <c r="E2012" t="s">
        <v>3279</v>
      </c>
    </row>
    <row r="2013" spans="1:7" hidden="1" x14ac:dyDescent="0.2">
      <c r="A2013" t="str">
        <f t="shared" si="31"/>
        <v>Denmark2015Q2</v>
      </c>
      <c r="B2013" t="s">
        <v>6</v>
      </c>
      <c r="C2013">
        <v>2015</v>
      </c>
      <c r="D2013">
        <v>2</v>
      </c>
      <c r="E2013" t="s">
        <v>3280</v>
      </c>
    </row>
    <row r="2014" spans="1:7" x14ac:dyDescent="0.2">
      <c r="A2014" t="str">
        <f t="shared" si="31"/>
        <v>Denmark2015Q3</v>
      </c>
      <c r="B2014" t="s">
        <v>6</v>
      </c>
      <c r="C2014">
        <v>2015</v>
      </c>
      <c r="D2014">
        <v>3</v>
      </c>
      <c r="E2014" t="s">
        <v>2377</v>
      </c>
      <c r="F2014">
        <v>505857.9</v>
      </c>
      <c r="G2014">
        <v>505857.9</v>
      </c>
    </row>
    <row r="2015" spans="1:7" hidden="1" x14ac:dyDescent="0.2">
      <c r="A2015" t="str">
        <f t="shared" si="31"/>
        <v>Denmark2015Q3</v>
      </c>
      <c r="B2015" t="s">
        <v>6</v>
      </c>
      <c r="C2015">
        <v>2015</v>
      </c>
      <c r="D2015">
        <v>3</v>
      </c>
      <c r="E2015" t="s">
        <v>3278</v>
      </c>
    </row>
    <row r="2016" spans="1:7" hidden="1" x14ac:dyDescent="0.2">
      <c r="A2016" t="str">
        <f t="shared" si="31"/>
        <v>Denmark2015Q3</v>
      </c>
      <c r="B2016" t="s">
        <v>6</v>
      </c>
      <c r="C2016">
        <v>2015</v>
      </c>
      <c r="D2016">
        <v>3</v>
      </c>
      <c r="E2016" t="s">
        <v>3279</v>
      </c>
    </row>
    <row r="2017" spans="1:7" hidden="1" x14ac:dyDescent="0.2">
      <c r="A2017" t="str">
        <f t="shared" si="31"/>
        <v>Denmark2015Q3</v>
      </c>
      <c r="B2017" t="s">
        <v>6</v>
      </c>
      <c r="C2017">
        <v>2015</v>
      </c>
      <c r="D2017">
        <v>3</v>
      </c>
      <c r="E2017" t="s">
        <v>3280</v>
      </c>
    </row>
    <row r="2018" spans="1:7" x14ac:dyDescent="0.2">
      <c r="A2018" t="str">
        <f t="shared" si="31"/>
        <v>Denmark2015Q4</v>
      </c>
      <c r="B2018" t="s">
        <v>6</v>
      </c>
      <c r="C2018">
        <v>2015</v>
      </c>
      <c r="D2018">
        <v>4</v>
      </c>
      <c r="E2018" t="s">
        <v>2377</v>
      </c>
      <c r="F2018">
        <v>521115.4</v>
      </c>
      <c r="G2018">
        <v>521115.4</v>
      </c>
    </row>
    <row r="2019" spans="1:7" hidden="1" x14ac:dyDescent="0.2">
      <c r="A2019" t="str">
        <f t="shared" si="31"/>
        <v>Denmark2015Q4</v>
      </c>
      <c r="B2019" t="s">
        <v>6</v>
      </c>
      <c r="C2019">
        <v>2015</v>
      </c>
      <c r="D2019">
        <v>4</v>
      </c>
      <c r="E2019" t="s">
        <v>3278</v>
      </c>
    </row>
    <row r="2020" spans="1:7" hidden="1" x14ac:dyDescent="0.2">
      <c r="A2020" t="str">
        <f t="shared" si="31"/>
        <v>Denmark2015Q4</v>
      </c>
      <c r="B2020" t="s">
        <v>6</v>
      </c>
      <c r="C2020">
        <v>2015</v>
      </c>
      <c r="D2020">
        <v>4</v>
      </c>
      <c r="E2020" t="s">
        <v>3279</v>
      </c>
    </row>
    <row r="2021" spans="1:7" hidden="1" x14ac:dyDescent="0.2">
      <c r="A2021" t="str">
        <f t="shared" si="31"/>
        <v>Denmark2015Q4</v>
      </c>
      <c r="B2021" t="s">
        <v>6</v>
      </c>
      <c r="C2021">
        <v>2015</v>
      </c>
      <c r="D2021">
        <v>4</v>
      </c>
      <c r="E2021" t="s">
        <v>3280</v>
      </c>
    </row>
    <row r="2022" spans="1:7" x14ac:dyDescent="0.2">
      <c r="A2022" t="str">
        <f t="shared" si="31"/>
        <v>Denmark2016Q1</v>
      </c>
      <c r="B2022" t="s">
        <v>6</v>
      </c>
      <c r="C2022">
        <v>2016</v>
      </c>
      <c r="D2022">
        <v>1</v>
      </c>
      <c r="E2022" t="s">
        <v>2377</v>
      </c>
      <c r="F2022">
        <v>504761.2</v>
      </c>
      <c r="G2022">
        <v>504761.2</v>
      </c>
    </row>
    <row r="2023" spans="1:7" hidden="1" x14ac:dyDescent="0.2">
      <c r="A2023" t="str">
        <f t="shared" si="31"/>
        <v>Denmark2016Q1</v>
      </c>
      <c r="B2023" t="s">
        <v>6</v>
      </c>
      <c r="C2023">
        <v>2016</v>
      </c>
      <c r="D2023">
        <v>1</v>
      </c>
      <c r="E2023" t="s">
        <v>3278</v>
      </c>
    </row>
    <row r="2024" spans="1:7" hidden="1" x14ac:dyDescent="0.2">
      <c r="A2024" t="str">
        <f t="shared" si="31"/>
        <v>Denmark2016Q1</v>
      </c>
      <c r="B2024" t="s">
        <v>6</v>
      </c>
      <c r="C2024">
        <v>2016</v>
      </c>
      <c r="D2024">
        <v>1</v>
      </c>
      <c r="E2024" t="s">
        <v>3279</v>
      </c>
    </row>
    <row r="2025" spans="1:7" hidden="1" x14ac:dyDescent="0.2">
      <c r="A2025" t="str">
        <f t="shared" si="31"/>
        <v>Denmark2016Q1</v>
      </c>
      <c r="B2025" t="s">
        <v>6</v>
      </c>
      <c r="C2025">
        <v>2016</v>
      </c>
      <c r="D2025">
        <v>1</v>
      </c>
      <c r="E2025" t="s">
        <v>3280</v>
      </c>
    </row>
    <row r="2026" spans="1:7" x14ac:dyDescent="0.2">
      <c r="A2026" t="str">
        <f t="shared" si="31"/>
        <v>Denmark2016Q2</v>
      </c>
      <c r="B2026" t="s">
        <v>6</v>
      </c>
      <c r="C2026">
        <v>2016</v>
      </c>
      <c r="D2026">
        <v>2</v>
      </c>
      <c r="E2026" t="s">
        <v>2377</v>
      </c>
      <c r="F2026">
        <v>534094.69999999995</v>
      </c>
      <c r="G2026">
        <v>534094.69999999995</v>
      </c>
    </row>
    <row r="2027" spans="1:7" hidden="1" x14ac:dyDescent="0.2">
      <c r="A2027" t="str">
        <f t="shared" si="31"/>
        <v>Denmark2016Q2</v>
      </c>
      <c r="B2027" t="s">
        <v>6</v>
      </c>
      <c r="C2027">
        <v>2016</v>
      </c>
      <c r="D2027">
        <v>2</v>
      </c>
      <c r="E2027" t="s">
        <v>3278</v>
      </c>
    </row>
    <row r="2028" spans="1:7" hidden="1" x14ac:dyDescent="0.2">
      <c r="A2028" t="str">
        <f t="shared" si="31"/>
        <v>Denmark2016Q2</v>
      </c>
      <c r="B2028" t="s">
        <v>6</v>
      </c>
      <c r="C2028">
        <v>2016</v>
      </c>
      <c r="D2028">
        <v>2</v>
      </c>
      <c r="E2028" t="s">
        <v>3279</v>
      </c>
    </row>
    <row r="2029" spans="1:7" hidden="1" x14ac:dyDescent="0.2">
      <c r="A2029" t="str">
        <f t="shared" si="31"/>
        <v>Denmark2016Q2</v>
      </c>
      <c r="B2029" t="s">
        <v>6</v>
      </c>
      <c r="C2029">
        <v>2016</v>
      </c>
      <c r="D2029">
        <v>2</v>
      </c>
      <c r="E2029" t="s">
        <v>3280</v>
      </c>
    </row>
    <row r="2030" spans="1:7" x14ac:dyDescent="0.2">
      <c r="A2030" t="str">
        <f t="shared" si="31"/>
        <v>Denmark2016Q3</v>
      </c>
      <c r="B2030" t="s">
        <v>6</v>
      </c>
      <c r="C2030">
        <v>2016</v>
      </c>
      <c r="D2030">
        <v>3</v>
      </c>
      <c r="E2030" t="s">
        <v>2377</v>
      </c>
      <c r="F2030">
        <v>521505.8</v>
      </c>
      <c r="G2030">
        <v>521505.8</v>
      </c>
    </row>
    <row r="2031" spans="1:7" hidden="1" x14ac:dyDescent="0.2">
      <c r="A2031" t="str">
        <f t="shared" si="31"/>
        <v>Denmark2016Q3</v>
      </c>
      <c r="B2031" t="s">
        <v>6</v>
      </c>
      <c r="C2031">
        <v>2016</v>
      </c>
      <c r="D2031">
        <v>3</v>
      </c>
      <c r="E2031" t="s">
        <v>3278</v>
      </c>
    </row>
    <row r="2032" spans="1:7" hidden="1" x14ac:dyDescent="0.2">
      <c r="A2032" t="str">
        <f t="shared" si="31"/>
        <v>Denmark2016Q3</v>
      </c>
      <c r="B2032" t="s">
        <v>6</v>
      </c>
      <c r="C2032">
        <v>2016</v>
      </c>
      <c r="D2032">
        <v>3</v>
      </c>
      <c r="E2032" t="s">
        <v>3279</v>
      </c>
    </row>
    <row r="2033" spans="1:7" hidden="1" x14ac:dyDescent="0.2">
      <c r="A2033" t="str">
        <f t="shared" si="31"/>
        <v>Denmark2016Q3</v>
      </c>
      <c r="B2033" t="s">
        <v>6</v>
      </c>
      <c r="C2033">
        <v>2016</v>
      </c>
      <c r="D2033">
        <v>3</v>
      </c>
      <c r="E2033" t="s">
        <v>3280</v>
      </c>
    </row>
    <row r="2034" spans="1:7" x14ac:dyDescent="0.2">
      <c r="A2034" t="str">
        <f t="shared" si="31"/>
        <v>Denmark2016Q4</v>
      </c>
      <c r="B2034" t="s">
        <v>6</v>
      </c>
      <c r="C2034">
        <v>2016</v>
      </c>
      <c r="D2034">
        <v>4</v>
      </c>
      <c r="E2034" t="s">
        <v>2377</v>
      </c>
      <c r="F2034">
        <v>547446.5</v>
      </c>
      <c r="G2034">
        <v>547446.5</v>
      </c>
    </row>
    <row r="2035" spans="1:7" hidden="1" x14ac:dyDescent="0.2">
      <c r="A2035" t="str">
        <f t="shared" si="31"/>
        <v>Denmark2016Q4</v>
      </c>
      <c r="B2035" t="s">
        <v>6</v>
      </c>
      <c r="C2035">
        <v>2016</v>
      </c>
      <c r="D2035">
        <v>4</v>
      </c>
      <c r="E2035" t="s">
        <v>3278</v>
      </c>
    </row>
    <row r="2036" spans="1:7" hidden="1" x14ac:dyDescent="0.2">
      <c r="A2036" t="str">
        <f t="shared" si="31"/>
        <v>Denmark2016Q4</v>
      </c>
      <c r="B2036" t="s">
        <v>6</v>
      </c>
      <c r="C2036">
        <v>2016</v>
      </c>
      <c r="D2036">
        <v>4</v>
      </c>
      <c r="E2036" t="s">
        <v>3279</v>
      </c>
    </row>
    <row r="2037" spans="1:7" hidden="1" x14ac:dyDescent="0.2">
      <c r="A2037" t="str">
        <f t="shared" si="31"/>
        <v>Denmark2016Q4</v>
      </c>
      <c r="B2037" t="s">
        <v>6</v>
      </c>
      <c r="C2037">
        <v>2016</v>
      </c>
      <c r="D2037">
        <v>4</v>
      </c>
      <c r="E2037" t="s">
        <v>3280</v>
      </c>
    </row>
    <row r="2038" spans="1:7" x14ac:dyDescent="0.2">
      <c r="A2038" t="str">
        <f t="shared" si="31"/>
        <v>Denmark2017Q1</v>
      </c>
      <c r="B2038" t="s">
        <v>6</v>
      </c>
      <c r="C2038">
        <v>2017</v>
      </c>
      <c r="D2038">
        <v>1</v>
      </c>
      <c r="E2038" t="s">
        <v>2377</v>
      </c>
      <c r="F2038">
        <v>530588.19999999995</v>
      </c>
      <c r="G2038">
        <v>530588.19999999995</v>
      </c>
    </row>
    <row r="2039" spans="1:7" hidden="1" x14ac:dyDescent="0.2">
      <c r="A2039" t="str">
        <f t="shared" si="31"/>
        <v>Denmark2017Q1</v>
      </c>
      <c r="B2039" t="s">
        <v>6</v>
      </c>
      <c r="C2039">
        <v>2017</v>
      </c>
      <c r="D2039">
        <v>1</v>
      </c>
      <c r="E2039" t="s">
        <v>3278</v>
      </c>
    </row>
    <row r="2040" spans="1:7" hidden="1" x14ac:dyDescent="0.2">
      <c r="A2040" t="str">
        <f t="shared" si="31"/>
        <v>Denmark2017Q1</v>
      </c>
      <c r="B2040" t="s">
        <v>6</v>
      </c>
      <c r="C2040">
        <v>2017</v>
      </c>
      <c r="D2040">
        <v>1</v>
      </c>
      <c r="E2040" t="s">
        <v>3279</v>
      </c>
    </row>
    <row r="2041" spans="1:7" hidden="1" x14ac:dyDescent="0.2">
      <c r="A2041" t="str">
        <f t="shared" si="31"/>
        <v>Denmark2017Q1</v>
      </c>
      <c r="B2041" t="s">
        <v>6</v>
      </c>
      <c r="C2041">
        <v>2017</v>
      </c>
      <c r="D2041">
        <v>1</v>
      </c>
      <c r="E2041" t="s">
        <v>3280</v>
      </c>
    </row>
    <row r="2042" spans="1:7" x14ac:dyDescent="0.2">
      <c r="A2042" t="str">
        <f t="shared" si="31"/>
        <v>Denmark2017Q2</v>
      </c>
      <c r="B2042" t="s">
        <v>6</v>
      </c>
      <c r="C2042">
        <v>2017</v>
      </c>
      <c r="D2042">
        <v>2</v>
      </c>
      <c r="E2042" t="s">
        <v>2377</v>
      </c>
      <c r="F2042">
        <v>558361</v>
      </c>
      <c r="G2042">
        <v>558361</v>
      </c>
    </row>
    <row r="2043" spans="1:7" hidden="1" x14ac:dyDescent="0.2">
      <c r="A2043" t="str">
        <f t="shared" si="31"/>
        <v>Denmark2017Q2</v>
      </c>
      <c r="B2043" t="s">
        <v>6</v>
      </c>
      <c r="C2043">
        <v>2017</v>
      </c>
      <c r="D2043">
        <v>2</v>
      </c>
      <c r="E2043" t="s">
        <v>3278</v>
      </c>
    </row>
    <row r="2044" spans="1:7" hidden="1" x14ac:dyDescent="0.2">
      <c r="A2044" t="str">
        <f t="shared" si="31"/>
        <v>Denmark2017Q2</v>
      </c>
      <c r="B2044" t="s">
        <v>6</v>
      </c>
      <c r="C2044">
        <v>2017</v>
      </c>
      <c r="D2044">
        <v>2</v>
      </c>
      <c r="E2044" t="s">
        <v>3279</v>
      </c>
    </row>
    <row r="2045" spans="1:7" hidden="1" x14ac:dyDescent="0.2">
      <c r="A2045" t="str">
        <f t="shared" si="31"/>
        <v>Denmark2017Q2</v>
      </c>
      <c r="B2045" t="s">
        <v>6</v>
      </c>
      <c r="C2045">
        <v>2017</v>
      </c>
      <c r="D2045">
        <v>2</v>
      </c>
      <c r="E2045" t="s">
        <v>3280</v>
      </c>
    </row>
    <row r="2046" spans="1:7" x14ac:dyDescent="0.2">
      <c r="A2046" t="str">
        <f t="shared" si="31"/>
        <v>Denmark2017Q3</v>
      </c>
      <c r="B2046" t="s">
        <v>6</v>
      </c>
      <c r="C2046">
        <v>2017</v>
      </c>
      <c r="D2046">
        <v>3</v>
      </c>
      <c r="E2046" t="s">
        <v>2377</v>
      </c>
      <c r="F2046">
        <v>541099.1</v>
      </c>
      <c r="G2046">
        <v>541099.1</v>
      </c>
    </row>
    <row r="2047" spans="1:7" hidden="1" x14ac:dyDescent="0.2">
      <c r="A2047" t="str">
        <f t="shared" si="31"/>
        <v>Denmark2017Q3</v>
      </c>
      <c r="B2047" t="s">
        <v>6</v>
      </c>
      <c r="C2047">
        <v>2017</v>
      </c>
      <c r="D2047">
        <v>3</v>
      </c>
      <c r="E2047" t="s">
        <v>3278</v>
      </c>
    </row>
    <row r="2048" spans="1:7" hidden="1" x14ac:dyDescent="0.2">
      <c r="A2048" t="str">
        <f t="shared" si="31"/>
        <v>Denmark2017Q3</v>
      </c>
      <c r="B2048" t="s">
        <v>6</v>
      </c>
      <c r="C2048">
        <v>2017</v>
      </c>
      <c r="D2048">
        <v>3</v>
      </c>
      <c r="E2048" t="s">
        <v>3279</v>
      </c>
    </row>
    <row r="2049" spans="1:7" hidden="1" x14ac:dyDescent="0.2">
      <c r="A2049" t="str">
        <f t="shared" si="31"/>
        <v>Denmark2017Q3</v>
      </c>
      <c r="B2049" t="s">
        <v>6</v>
      </c>
      <c r="C2049">
        <v>2017</v>
      </c>
      <c r="D2049">
        <v>3</v>
      </c>
      <c r="E2049" t="s">
        <v>3280</v>
      </c>
    </row>
    <row r="2050" spans="1:7" x14ac:dyDescent="0.2">
      <c r="A2050" t="str">
        <f t="shared" si="31"/>
        <v>Denmark2017Q4</v>
      </c>
      <c r="B2050" t="s">
        <v>6</v>
      </c>
      <c r="C2050">
        <v>2017</v>
      </c>
      <c r="D2050">
        <v>4</v>
      </c>
      <c r="E2050" t="s">
        <v>2377</v>
      </c>
      <c r="F2050">
        <v>562911.69999999995</v>
      </c>
      <c r="G2050">
        <v>562911.69999999995</v>
      </c>
    </row>
    <row r="2051" spans="1:7" hidden="1" x14ac:dyDescent="0.2">
      <c r="A2051" t="str">
        <f t="shared" si="31"/>
        <v>Denmark2017Q4</v>
      </c>
      <c r="B2051" t="s">
        <v>6</v>
      </c>
      <c r="C2051">
        <v>2017</v>
      </c>
      <c r="D2051">
        <v>4</v>
      </c>
      <c r="E2051" t="s">
        <v>3278</v>
      </c>
    </row>
    <row r="2052" spans="1:7" hidden="1" x14ac:dyDescent="0.2">
      <c r="A2052" t="str">
        <f t="shared" si="31"/>
        <v>Denmark2017Q4</v>
      </c>
      <c r="B2052" t="s">
        <v>6</v>
      </c>
      <c r="C2052">
        <v>2017</v>
      </c>
      <c r="D2052">
        <v>4</v>
      </c>
      <c r="E2052" t="s">
        <v>3279</v>
      </c>
    </row>
    <row r="2053" spans="1:7" hidden="1" x14ac:dyDescent="0.2">
      <c r="A2053" t="str">
        <f t="shared" si="31"/>
        <v>Denmark2017Q4</v>
      </c>
      <c r="B2053" t="s">
        <v>6</v>
      </c>
      <c r="C2053">
        <v>2017</v>
      </c>
      <c r="D2053">
        <v>4</v>
      </c>
      <c r="E2053" t="s">
        <v>3280</v>
      </c>
    </row>
    <row r="2054" spans="1:7" x14ac:dyDescent="0.2">
      <c r="A2054" t="str">
        <f t="shared" si="31"/>
        <v>Denmark2018Q1</v>
      </c>
      <c r="B2054" t="s">
        <v>6</v>
      </c>
      <c r="C2054">
        <v>2018</v>
      </c>
      <c r="D2054">
        <v>1</v>
      </c>
      <c r="E2054" t="s">
        <v>2377</v>
      </c>
      <c r="F2054">
        <v>538636.69999999995</v>
      </c>
      <c r="G2054">
        <v>538636.69999999995</v>
      </c>
    </row>
    <row r="2055" spans="1:7" hidden="1" x14ac:dyDescent="0.2">
      <c r="A2055" t="str">
        <f t="shared" ref="A2055:A2118" si="32">_xlfn.TEXTJOIN(,TRUE,B2055,C2055,"Q",D2055)</f>
        <v>Denmark2018Q1</v>
      </c>
      <c r="B2055" t="s">
        <v>6</v>
      </c>
      <c r="C2055">
        <v>2018</v>
      </c>
      <c r="D2055">
        <v>1</v>
      </c>
      <c r="E2055" t="s">
        <v>3278</v>
      </c>
    </row>
    <row r="2056" spans="1:7" hidden="1" x14ac:dyDescent="0.2">
      <c r="A2056" t="str">
        <f t="shared" si="32"/>
        <v>Denmark2018Q1</v>
      </c>
      <c r="B2056" t="s">
        <v>6</v>
      </c>
      <c r="C2056">
        <v>2018</v>
      </c>
      <c r="D2056">
        <v>1</v>
      </c>
      <c r="E2056" t="s">
        <v>3279</v>
      </c>
    </row>
    <row r="2057" spans="1:7" hidden="1" x14ac:dyDescent="0.2">
      <c r="A2057" t="str">
        <f t="shared" si="32"/>
        <v>Denmark2018Q1</v>
      </c>
      <c r="B2057" t="s">
        <v>6</v>
      </c>
      <c r="C2057">
        <v>2018</v>
      </c>
      <c r="D2057">
        <v>1</v>
      </c>
      <c r="E2057" t="s">
        <v>3280</v>
      </c>
    </row>
    <row r="2058" spans="1:7" x14ac:dyDescent="0.2">
      <c r="A2058" t="str">
        <f t="shared" si="32"/>
        <v>Denmark2018Q2</v>
      </c>
      <c r="B2058" t="s">
        <v>6</v>
      </c>
      <c r="C2058">
        <v>2018</v>
      </c>
      <c r="D2058">
        <v>2</v>
      </c>
      <c r="E2058" t="s">
        <v>2377</v>
      </c>
      <c r="F2058">
        <v>569295.4</v>
      </c>
      <c r="G2058">
        <v>569295.4</v>
      </c>
    </row>
    <row r="2059" spans="1:7" hidden="1" x14ac:dyDescent="0.2">
      <c r="A2059" t="str">
        <f t="shared" si="32"/>
        <v>Denmark2018Q2</v>
      </c>
      <c r="B2059" t="s">
        <v>6</v>
      </c>
      <c r="C2059">
        <v>2018</v>
      </c>
      <c r="D2059">
        <v>2</v>
      </c>
      <c r="E2059" t="s">
        <v>3278</v>
      </c>
    </row>
    <row r="2060" spans="1:7" hidden="1" x14ac:dyDescent="0.2">
      <c r="A2060" t="str">
        <f t="shared" si="32"/>
        <v>Denmark2018Q2</v>
      </c>
      <c r="B2060" t="s">
        <v>6</v>
      </c>
      <c r="C2060">
        <v>2018</v>
      </c>
      <c r="D2060">
        <v>2</v>
      </c>
      <c r="E2060" t="s">
        <v>3279</v>
      </c>
    </row>
    <row r="2061" spans="1:7" hidden="1" x14ac:dyDescent="0.2">
      <c r="A2061" t="str">
        <f t="shared" si="32"/>
        <v>Denmark2018Q2</v>
      </c>
      <c r="B2061" t="s">
        <v>6</v>
      </c>
      <c r="C2061">
        <v>2018</v>
      </c>
      <c r="D2061">
        <v>2</v>
      </c>
      <c r="E2061" t="s">
        <v>3280</v>
      </c>
    </row>
    <row r="2062" spans="1:7" x14ac:dyDescent="0.2">
      <c r="A2062" t="str">
        <f t="shared" si="32"/>
        <v>Denmark2018Q3</v>
      </c>
      <c r="B2062" t="s">
        <v>6</v>
      </c>
      <c r="C2062">
        <v>2018</v>
      </c>
      <c r="D2062">
        <v>3</v>
      </c>
      <c r="E2062" t="s">
        <v>2377</v>
      </c>
      <c r="F2062">
        <v>560166.40000000002</v>
      </c>
      <c r="G2062">
        <v>560166.40000000002</v>
      </c>
    </row>
    <row r="2063" spans="1:7" hidden="1" x14ac:dyDescent="0.2">
      <c r="A2063" t="str">
        <f t="shared" si="32"/>
        <v>Denmark2018Q3</v>
      </c>
      <c r="B2063" t="s">
        <v>6</v>
      </c>
      <c r="C2063">
        <v>2018</v>
      </c>
      <c r="D2063">
        <v>3</v>
      </c>
      <c r="E2063" t="s">
        <v>3278</v>
      </c>
    </row>
    <row r="2064" spans="1:7" hidden="1" x14ac:dyDescent="0.2">
      <c r="A2064" t="str">
        <f t="shared" si="32"/>
        <v>Denmark2018Q3</v>
      </c>
      <c r="B2064" t="s">
        <v>6</v>
      </c>
      <c r="C2064">
        <v>2018</v>
      </c>
      <c r="D2064">
        <v>3</v>
      </c>
      <c r="E2064" t="s">
        <v>3279</v>
      </c>
    </row>
    <row r="2065" spans="1:7" hidden="1" x14ac:dyDescent="0.2">
      <c r="A2065" t="str">
        <f t="shared" si="32"/>
        <v>Denmark2018Q3</v>
      </c>
      <c r="B2065" t="s">
        <v>6</v>
      </c>
      <c r="C2065">
        <v>2018</v>
      </c>
      <c r="D2065">
        <v>3</v>
      </c>
      <c r="E2065" t="s">
        <v>3280</v>
      </c>
    </row>
    <row r="2066" spans="1:7" x14ac:dyDescent="0.2">
      <c r="A2066" t="str">
        <f t="shared" si="32"/>
        <v>Denmark2018Q4</v>
      </c>
      <c r="B2066" t="s">
        <v>6</v>
      </c>
      <c r="C2066">
        <v>2018</v>
      </c>
      <c r="D2066">
        <v>4</v>
      </c>
      <c r="E2066" t="s">
        <v>2377</v>
      </c>
      <c r="F2066">
        <v>585217.69999999995</v>
      </c>
      <c r="G2066">
        <v>585217.69999999995</v>
      </c>
    </row>
    <row r="2067" spans="1:7" hidden="1" x14ac:dyDescent="0.2">
      <c r="A2067" t="str">
        <f t="shared" si="32"/>
        <v>Denmark2018Q4</v>
      </c>
      <c r="B2067" t="s">
        <v>6</v>
      </c>
      <c r="C2067">
        <v>2018</v>
      </c>
      <c r="D2067">
        <v>4</v>
      </c>
      <c r="E2067" t="s">
        <v>3278</v>
      </c>
    </row>
    <row r="2068" spans="1:7" hidden="1" x14ac:dyDescent="0.2">
      <c r="A2068" t="str">
        <f t="shared" si="32"/>
        <v>Denmark2018Q4</v>
      </c>
      <c r="B2068" t="s">
        <v>6</v>
      </c>
      <c r="C2068">
        <v>2018</v>
      </c>
      <c r="D2068">
        <v>4</v>
      </c>
      <c r="E2068" t="s">
        <v>3279</v>
      </c>
    </row>
    <row r="2069" spans="1:7" hidden="1" x14ac:dyDescent="0.2">
      <c r="A2069" t="str">
        <f t="shared" si="32"/>
        <v>Denmark2018Q4</v>
      </c>
      <c r="B2069" t="s">
        <v>6</v>
      </c>
      <c r="C2069">
        <v>2018</v>
      </c>
      <c r="D2069">
        <v>4</v>
      </c>
      <c r="E2069" t="s">
        <v>3280</v>
      </c>
    </row>
    <row r="2070" spans="1:7" x14ac:dyDescent="0.2">
      <c r="A2070" t="str">
        <f t="shared" si="32"/>
        <v>Denmark2019Q1</v>
      </c>
      <c r="B2070" t="s">
        <v>6</v>
      </c>
      <c r="C2070">
        <v>2019</v>
      </c>
      <c r="D2070">
        <v>1</v>
      </c>
      <c r="E2070" t="s">
        <v>2377</v>
      </c>
      <c r="F2070">
        <v>555769.4</v>
      </c>
      <c r="G2070">
        <v>555769.4</v>
      </c>
    </row>
    <row r="2071" spans="1:7" hidden="1" x14ac:dyDescent="0.2">
      <c r="A2071" t="str">
        <f t="shared" si="32"/>
        <v>Denmark2019Q1</v>
      </c>
      <c r="B2071" t="s">
        <v>6</v>
      </c>
      <c r="C2071">
        <v>2019</v>
      </c>
      <c r="D2071">
        <v>1</v>
      </c>
      <c r="E2071" t="s">
        <v>3278</v>
      </c>
    </row>
    <row r="2072" spans="1:7" hidden="1" x14ac:dyDescent="0.2">
      <c r="A2072" t="str">
        <f t="shared" si="32"/>
        <v>Denmark2019Q1</v>
      </c>
      <c r="B2072" t="s">
        <v>6</v>
      </c>
      <c r="C2072">
        <v>2019</v>
      </c>
      <c r="D2072">
        <v>1</v>
      </c>
      <c r="E2072" t="s">
        <v>3279</v>
      </c>
    </row>
    <row r="2073" spans="1:7" hidden="1" x14ac:dyDescent="0.2">
      <c r="A2073" t="str">
        <f t="shared" si="32"/>
        <v>Denmark2019Q1</v>
      </c>
      <c r="B2073" t="s">
        <v>6</v>
      </c>
      <c r="C2073">
        <v>2019</v>
      </c>
      <c r="D2073">
        <v>1</v>
      </c>
      <c r="E2073" t="s">
        <v>3280</v>
      </c>
    </row>
    <row r="2074" spans="1:7" x14ac:dyDescent="0.2">
      <c r="A2074" t="str">
        <f t="shared" si="32"/>
        <v>Denmark2019Q2</v>
      </c>
      <c r="B2074" t="s">
        <v>6</v>
      </c>
      <c r="C2074">
        <v>2019</v>
      </c>
      <c r="D2074">
        <v>2</v>
      </c>
      <c r="E2074" t="s">
        <v>2377</v>
      </c>
      <c r="F2074">
        <v>583168.69999999995</v>
      </c>
      <c r="G2074">
        <v>583168.69999999995</v>
      </c>
    </row>
    <row r="2075" spans="1:7" hidden="1" x14ac:dyDescent="0.2">
      <c r="A2075" t="str">
        <f t="shared" si="32"/>
        <v>Denmark2019Q2</v>
      </c>
      <c r="B2075" t="s">
        <v>6</v>
      </c>
      <c r="C2075">
        <v>2019</v>
      </c>
      <c r="D2075">
        <v>2</v>
      </c>
      <c r="E2075" t="s">
        <v>3278</v>
      </c>
    </row>
    <row r="2076" spans="1:7" hidden="1" x14ac:dyDescent="0.2">
      <c r="A2076" t="str">
        <f t="shared" si="32"/>
        <v>Denmark2019Q2</v>
      </c>
      <c r="B2076" t="s">
        <v>6</v>
      </c>
      <c r="C2076">
        <v>2019</v>
      </c>
      <c r="D2076">
        <v>2</v>
      </c>
      <c r="E2076" t="s">
        <v>3279</v>
      </c>
    </row>
    <row r="2077" spans="1:7" hidden="1" x14ac:dyDescent="0.2">
      <c r="A2077" t="str">
        <f t="shared" si="32"/>
        <v>Denmark2019Q2</v>
      </c>
      <c r="B2077" t="s">
        <v>6</v>
      </c>
      <c r="C2077">
        <v>2019</v>
      </c>
      <c r="D2077">
        <v>2</v>
      </c>
      <c r="E2077" t="s">
        <v>3280</v>
      </c>
    </row>
    <row r="2078" spans="1:7" x14ac:dyDescent="0.2">
      <c r="A2078" t="str">
        <f t="shared" si="32"/>
        <v>Denmark2019Q3</v>
      </c>
      <c r="B2078" t="s">
        <v>6</v>
      </c>
      <c r="C2078">
        <v>2019</v>
      </c>
      <c r="D2078">
        <v>3</v>
      </c>
      <c r="E2078" t="s">
        <v>2377</v>
      </c>
      <c r="F2078">
        <v>574395.19999999995</v>
      </c>
      <c r="G2078">
        <v>574395.19999999995</v>
      </c>
    </row>
    <row r="2079" spans="1:7" hidden="1" x14ac:dyDescent="0.2">
      <c r="A2079" t="str">
        <f t="shared" si="32"/>
        <v>Denmark2019Q3</v>
      </c>
      <c r="B2079" t="s">
        <v>6</v>
      </c>
      <c r="C2079">
        <v>2019</v>
      </c>
      <c r="D2079">
        <v>3</v>
      </c>
      <c r="E2079" t="s">
        <v>3278</v>
      </c>
    </row>
    <row r="2080" spans="1:7" hidden="1" x14ac:dyDescent="0.2">
      <c r="A2080" t="str">
        <f t="shared" si="32"/>
        <v>Denmark2019Q3</v>
      </c>
      <c r="B2080" t="s">
        <v>6</v>
      </c>
      <c r="C2080">
        <v>2019</v>
      </c>
      <c r="D2080">
        <v>3</v>
      </c>
      <c r="E2080" t="s">
        <v>3279</v>
      </c>
    </row>
    <row r="2081" spans="1:7" hidden="1" x14ac:dyDescent="0.2">
      <c r="A2081" t="str">
        <f t="shared" si="32"/>
        <v>Denmark2019Q3</v>
      </c>
      <c r="B2081" t="s">
        <v>6</v>
      </c>
      <c r="C2081">
        <v>2019</v>
      </c>
      <c r="D2081">
        <v>3</v>
      </c>
      <c r="E2081" t="s">
        <v>3280</v>
      </c>
    </row>
    <row r="2082" spans="1:7" x14ac:dyDescent="0.2">
      <c r="A2082" t="str">
        <f t="shared" si="32"/>
        <v>Denmark2019Q4</v>
      </c>
      <c r="B2082" t="s">
        <v>6</v>
      </c>
      <c r="C2082">
        <v>2019</v>
      </c>
      <c r="D2082">
        <v>4</v>
      </c>
      <c r="E2082" t="s">
        <v>2377</v>
      </c>
      <c r="F2082">
        <v>597621.5</v>
      </c>
      <c r="G2082">
        <v>597621.5</v>
      </c>
    </row>
    <row r="2083" spans="1:7" hidden="1" x14ac:dyDescent="0.2">
      <c r="A2083" t="str">
        <f t="shared" si="32"/>
        <v>Denmark2019Q4</v>
      </c>
      <c r="B2083" t="s">
        <v>6</v>
      </c>
      <c r="C2083">
        <v>2019</v>
      </c>
      <c r="D2083">
        <v>4</v>
      </c>
      <c r="E2083" t="s">
        <v>3278</v>
      </c>
    </row>
    <row r="2084" spans="1:7" hidden="1" x14ac:dyDescent="0.2">
      <c r="A2084" t="str">
        <f t="shared" si="32"/>
        <v>Denmark2019Q4</v>
      </c>
      <c r="B2084" t="s">
        <v>6</v>
      </c>
      <c r="C2084">
        <v>2019</v>
      </c>
      <c r="D2084">
        <v>4</v>
      </c>
      <c r="E2084" t="s">
        <v>3279</v>
      </c>
    </row>
    <row r="2085" spans="1:7" hidden="1" x14ac:dyDescent="0.2">
      <c r="A2085" t="str">
        <f t="shared" si="32"/>
        <v>Denmark2019Q4</v>
      </c>
      <c r="B2085" t="s">
        <v>6</v>
      </c>
      <c r="C2085">
        <v>2019</v>
      </c>
      <c r="D2085">
        <v>4</v>
      </c>
      <c r="E2085" t="s">
        <v>3280</v>
      </c>
    </row>
    <row r="2086" spans="1:7" x14ac:dyDescent="0.2">
      <c r="A2086" t="str">
        <f t="shared" si="32"/>
        <v>Denmark2020Q1</v>
      </c>
      <c r="B2086" t="s">
        <v>6</v>
      </c>
      <c r="C2086">
        <v>2020</v>
      </c>
      <c r="D2086">
        <v>1</v>
      </c>
      <c r="E2086" t="s">
        <v>2377</v>
      </c>
      <c r="F2086">
        <v>573386.6</v>
      </c>
      <c r="G2086">
        <v>573386.6</v>
      </c>
    </row>
    <row r="2087" spans="1:7" hidden="1" x14ac:dyDescent="0.2">
      <c r="A2087" t="str">
        <f t="shared" si="32"/>
        <v>Denmark2020Q1</v>
      </c>
      <c r="B2087" t="s">
        <v>6</v>
      </c>
      <c r="C2087">
        <v>2020</v>
      </c>
      <c r="D2087">
        <v>1</v>
      </c>
      <c r="E2087" t="s">
        <v>3278</v>
      </c>
    </row>
    <row r="2088" spans="1:7" hidden="1" x14ac:dyDescent="0.2">
      <c r="A2088" t="str">
        <f t="shared" si="32"/>
        <v>Denmark2020Q1</v>
      </c>
      <c r="B2088" t="s">
        <v>6</v>
      </c>
      <c r="C2088">
        <v>2020</v>
      </c>
      <c r="D2088">
        <v>1</v>
      </c>
      <c r="E2088" t="s">
        <v>3279</v>
      </c>
    </row>
    <row r="2089" spans="1:7" hidden="1" x14ac:dyDescent="0.2">
      <c r="A2089" t="str">
        <f t="shared" si="32"/>
        <v>Denmark2020Q1</v>
      </c>
      <c r="B2089" t="s">
        <v>6</v>
      </c>
      <c r="C2089">
        <v>2020</v>
      </c>
      <c r="D2089">
        <v>1</v>
      </c>
      <c r="E2089" t="s">
        <v>3280</v>
      </c>
    </row>
    <row r="2090" spans="1:7" x14ac:dyDescent="0.2">
      <c r="A2090" t="str">
        <f t="shared" si="32"/>
        <v>Denmark2020Q2</v>
      </c>
      <c r="B2090" t="s">
        <v>6</v>
      </c>
      <c r="C2090">
        <v>2020</v>
      </c>
      <c r="D2090">
        <v>2</v>
      </c>
      <c r="E2090" t="s">
        <v>2377</v>
      </c>
      <c r="F2090">
        <v>559293.80000000005</v>
      </c>
      <c r="G2090">
        <v>559293.80000000005</v>
      </c>
    </row>
    <row r="2091" spans="1:7" hidden="1" x14ac:dyDescent="0.2">
      <c r="A2091" t="str">
        <f t="shared" si="32"/>
        <v>Denmark2020Q2</v>
      </c>
      <c r="B2091" t="s">
        <v>6</v>
      </c>
      <c r="C2091">
        <v>2020</v>
      </c>
      <c r="D2091">
        <v>2</v>
      </c>
      <c r="E2091" t="s">
        <v>3278</v>
      </c>
    </row>
    <row r="2092" spans="1:7" hidden="1" x14ac:dyDescent="0.2">
      <c r="A2092" t="str">
        <f t="shared" si="32"/>
        <v>Denmark2020Q2</v>
      </c>
      <c r="B2092" t="s">
        <v>6</v>
      </c>
      <c r="C2092">
        <v>2020</v>
      </c>
      <c r="D2092">
        <v>2</v>
      </c>
      <c r="E2092" t="s">
        <v>3279</v>
      </c>
    </row>
    <row r="2093" spans="1:7" hidden="1" x14ac:dyDescent="0.2">
      <c r="A2093" t="str">
        <f t="shared" si="32"/>
        <v>Denmark2020Q2</v>
      </c>
      <c r="B2093" t="s">
        <v>6</v>
      </c>
      <c r="C2093">
        <v>2020</v>
      </c>
      <c r="D2093">
        <v>2</v>
      </c>
      <c r="E2093" t="s">
        <v>3280</v>
      </c>
    </row>
    <row r="2094" spans="1:7" x14ac:dyDescent="0.2">
      <c r="A2094" t="str">
        <f t="shared" si="32"/>
        <v>Denmark2020Q3</v>
      </c>
      <c r="B2094" t="s">
        <v>6</v>
      </c>
      <c r="C2094">
        <v>2020</v>
      </c>
      <c r="D2094">
        <v>3</v>
      </c>
      <c r="E2094" t="s">
        <v>2377</v>
      </c>
      <c r="F2094">
        <v>582166.80000000005</v>
      </c>
      <c r="G2094">
        <v>582166.80000000005</v>
      </c>
    </row>
    <row r="2095" spans="1:7" hidden="1" x14ac:dyDescent="0.2">
      <c r="A2095" t="str">
        <f t="shared" si="32"/>
        <v>Denmark2020Q3</v>
      </c>
      <c r="B2095" t="s">
        <v>6</v>
      </c>
      <c r="C2095">
        <v>2020</v>
      </c>
      <c r="D2095">
        <v>3</v>
      </c>
      <c r="E2095" t="s">
        <v>3278</v>
      </c>
    </row>
    <row r="2096" spans="1:7" hidden="1" x14ac:dyDescent="0.2">
      <c r="A2096" t="str">
        <f t="shared" si="32"/>
        <v>Denmark2020Q3</v>
      </c>
      <c r="B2096" t="s">
        <v>6</v>
      </c>
      <c r="C2096">
        <v>2020</v>
      </c>
      <c r="D2096">
        <v>3</v>
      </c>
      <c r="E2096" t="s">
        <v>3279</v>
      </c>
    </row>
    <row r="2097" spans="1:7" hidden="1" x14ac:dyDescent="0.2">
      <c r="A2097" t="str">
        <f t="shared" si="32"/>
        <v>Denmark2020Q3</v>
      </c>
      <c r="B2097" t="s">
        <v>6</v>
      </c>
      <c r="C2097">
        <v>2020</v>
      </c>
      <c r="D2097">
        <v>3</v>
      </c>
      <c r="E2097" t="s">
        <v>3280</v>
      </c>
    </row>
    <row r="2098" spans="1:7" x14ac:dyDescent="0.2">
      <c r="A2098" t="str">
        <f t="shared" si="32"/>
        <v>Denmark2020Q4</v>
      </c>
      <c r="B2098" t="s">
        <v>6</v>
      </c>
      <c r="C2098">
        <v>2020</v>
      </c>
      <c r="D2098">
        <v>4</v>
      </c>
      <c r="E2098" t="s">
        <v>2377</v>
      </c>
      <c r="F2098">
        <v>609072.4</v>
      </c>
      <c r="G2098">
        <v>609072.4</v>
      </c>
    </row>
    <row r="2099" spans="1:7" hidden="1" x14ac:dyDescent="0.2">
      <c r="A2099" t="str">
        <f t="shared" si="32"/>
        <v>Denmark2020Q4</v>
      </c>
      <c r="B2099" t="s">
        <v>6</v>
      </c>
      <c r="C2099">
        <v>2020</v>
      </c>
      <c r="D2099">
        <v>4</v>
      </c>
      <c r="E2099" t="s">
        <v>3278</v>
      </c>
    </row>
    <row r="2100" spans="1:7" hidden="1" x14ac:dyDescent="0.2">
      <c r="A2100" t="str">
        <f t="shared" si="32"/>
        <v>Denmark2020Q4</v>
      </c>
      <c r="B2100" t="s">
        <v>6</v>
      </c>
      <c r="C2100">
        <v>2020</v>
      </c>
      <c r="D2100">
        <v>4</v>
      </c>
      <c r="E2100" t="s">
        <v>3279</v>
      </c>
    </row>
    <row r="2101" spans="1:7" hidden="1" x14ac:dyDescent="0.2">
      <c r="A2101" t="str">
        <f t="shared" si="32"/>
        <v>Denmark2020Q4</v>
      </c>
      <c r="B2101" t="s">
        <v>6</v>
      </c>
      <c r="C2101">
        <v>2020</v>
      </c>
      <c r="D2101">
        <v>4</v>
      </c>
      <c r="E2101" t="s">
        <v>3280</v>
      </c>
    </row>
    <row r="2102" spans="1:7" x14ac:dyDescent="0.2">
      <c r="A2102" t="str">
        <f t="shared" si="32"/>
        <v>Denmark2021Q1</v>
      </c>
      <c r="B2102" t="s">
        <v>6</v>
      </c>
      <c r="C2102">
        <v>2021</v>
      </c>
      <c r="D2102">
        <v>1</v>
      </c>
      <c r="E2102" t="s">
        <v>2377</v>
      </c>
      <c r="F2102">
        <v>577114.19999999995</v>
      </c>
      <c r="G2102">
        <v>577114.19999999995</v>
      </c>
    </row>
    <row r="2103" spans="1:7" hidden="1" x14ac:dyDescent="0.2">
      <c r="A2103" t="str">
        <f t="shared" si="32"/>
        <v>Denmark2021Q1</v>
      </c>
      <c r="B2103" t="s">
        <v>6</v>
      </c>
      <c r="C2103">
        <v>2021</v>
      </c>
      <c r="D2103">
        <v>1</v>
      </c>
      <c r="E2103" t="s">
        <v>3278</v>
      </c>
    </row>
    <row r="2104" spans="1:7" hidden="1" x14ac:dyDescent="0.2">
      <c r="A2104" t="str">
        <f t="shared" si="32"/>
        <v>Denmark2021Q1</v>
      </c>
      <c r="B2104" t="s">
        <v>6</v>
      </c>
      <c r="C2104">
        <v>2021</v>
      </c>
      <c r="D2104">
        <v>1</v>
      </c>
      <c r="E2104" t="s">
        <v>3279</v>
      </c>
    </row>
    <row r="2105" spans="1:7" hidden="1" x14ac:dyDescent="0.2">
      <c r="A2105" t="str">
        <f t="shared" si="32"/>
        <v>Denmark2021Q1</v>
      </c>
      <c r="B2105" t="s">
        <v>6</v>
      </c>
      <c r="C2105">
        <v>2021</v>
      </c>
      <c r="D2105">
        <v>1</v>
      </c>
      <c r="E2105" t="s">
        <v>3280</v>
      </c>
    </row>
    <row r="2106" spans="1:7" x14ac:dyDescent="0.2">
      <c r="A2106" t="str">
        <f t="shared" si="32"/>
        <v>Denmark2021Q2</v>
      </c>
      <c r="B2106" t="s">
        <v>6</v>
      </c>
      <c r="C2106">
        <v>2021</v>
      </c>
      <c r="D2106">
        <v>2</v>
      </c>
      <c r="E2106" t="s">
        <v>2377</v>
      </c>
      <c r="F2106">
        <v>622700.4</v>
      </c>
      <c r="G2106">
        <v>622700.4</v>
      </c>
    </row>
    <row r="2107" spans="1:7" hidden="1" x14ac:dyDescent="0.2">
      <c r="A2107" t="str">
        <f t="shared" si="32"/>
        <v>Denmark2021Q2</v>
      </c>
      <c r="B2107" t="s">
        <v>6</v>
      </c>
      <c r="C2107">
        <v>2021</v>
      </c>
      <c r="D2107">
        <v>2</v>
      </c>
      <c r="E2107" t="s">
        <v>3278</v>
      </c>
    </row>
    <row r="2108" spans="1:7" hidden="1" x14ac:dyDescent="0.2">
      <c r="A2108" t="str">
        <f t="shared" si="32"/>
        <v>Denmark2021Q2</v>
      </c>
      <c r="B2108" t="s">
        <v>6</v>
      </c>
      <c r="C2108">
        <v>2021</v>
      </c>
      <c r="D2108">
        <v>2</v>
      </c>
      <c r="E2108" t="s">
        <v>3279</v>
      </c>
    </row>
    <row r="2109" spans="1:7" hidden="1" x14ac:dyDescent="0.2">
      <c r="A2109" t="str">
        <f t="shared" si="32"/>
        <v>Denmark2021Q2</v>
      </c>
      <c r="B2109" t="s">
        <v>6</v>
      </c>
      <c r="C2109">
        <v>2021</v>
      </c>
      <c r="D2109">
        <v>2</v>
      </c>
      <c r="E2109" t="s">
        <v>3280</v>
      </c>
    </row>
    <row r="2110" spans="1:7" x14ac:dyDescent="0.2">
      <c r="A2110" t="str">
        <f t="shared" si="32"/>
        <v>Denmark2021Q3</v>
      </c>
      <c r="B2110" t="s">
        <v>6</v>
      </c>
      <c r="C2110">
        <v>2021</v>
      </c>
      <c r="D2110">
        <v>3</v>
      </c>
      <c r="E2110" t="s">
        <v>2377</v>
      </c>
      <c r="F2110">
        <v>625898.19999999995</v>
      </c>
      <c r="G2110">
        <v>625898.19999999995</v>
      </c>
    </row>
    <row r="2111" spans="1:7" hidden="1" x14ac:dyDescent="0.2">
      <c r="A2111" t="str">
        <f t="shared" si="32"/>
        <v>Denmark2021Q3</v>
      </c>
      <c r="B2111" t="s">
        <v>6</v>
      </c>
      <c r="C2111">
        <v>2021</v>
      </c>
      <c r="D2111">
        <v>3</v>
      </c>
      <c r="E2111" t="s">
        <v>3278</v>
      </c>
    </row>
    <row r="2112" spans="1:7" hidden="1" x14ac:dyDescent="0.2">
      <c r="A2112" t="str">
        <f t="shared" si="32"/>
        <v>Denmark2021Q3</v>
      </c>
      <c r="B2112" t="s">
        <v>6</v>
      </c>
      <c r="C2112">
        <v>2021</v>
      </c>
      <c r="D2112">
        <v>3</v>
      </c>
      <c r="E2112" t="s">
        <v>3279</v>
      </c>
    </row>
    <row r="2113" spans="1:7" hidden="1" x14ac:dyDescent="0.2">
      <c r="A2113" t="str">
        <f t="shared" si="32"/>
        <v>Denmark2021Q3</v>
      </c>
      <c r="B2113" t="s">
        <v>6</v>
      </c>
      <c r="C2113">
        <v>2021</v>
      </c>
      <c r="D2113">
        <v>3</v>
      </c>
      <c r="E2113" t="s">
        <v>3280</v>
      </c>
    </row>
    <row r="2114" spans="1:7" x14ac:dyDescent="0.2">
      <c r="A2114" t="str">
        <f t="shared" si="32"/>
        <v>Denmark2021Q4</v>
      </c>
      <c r="B2114" t="s">
        <v>6</v>
      </c>
      <c r="C2114">
        <v>2021</v>
      </c>
      <c r="D2114">
        <v>4</v>
      </c>
      <c r="E2114" t="s">
        <v>2377</v>
      </c>
      <c r="F2114">
        <v>678465.1</v>
      </c>
      <c r="G2114">
        <v>678465.1</v>
      </c>
    </row>
    <row r="2115" spans="1:7" hidden="1" x14ac:dyDescent="0.2">
      <c r="A2115" t="str">
        <f t="shared" si="32"/>
        <v>Denmark2021Q4</v>
      </c>
      <c r="B2115" t="s">
        <v>6</v>
      </c>
      <c r="C2115">
        <v>2021</v>
      </c>
      <c r="D2115">
        <v>4</v>
      </c>
      <c r="E2115" t="s">
        <v>3278</v>
      </c>
    </row>
    <row r="2116" spans="1:7" hidden="1" x14ac:dyDescent="0.2">
      <c r="A2116" t="str">
        <f t="shared" si="32"/>
        <v>Denmark2021Q4</v>
      </c>
      <c r="B2116" t="s">
        <v>6</v>
      </c>
      <c r="C2116">
        <v>2021</v>
      </c>
      <c r="D2116">
        <v>4</v>
      </c>
      <c r="E2116" t="s">
        <v>3279</v>
      </c>
    </row>
    <row r="2117" spans="1:7" hidden="1" x14ac:dyDescent="0.2">
      <c r="A2117" t="str">
        <f t="shared" si="32"/>
        <v>Denmark2021Q4</v>
      </c>
      <c r="B2117" t="s">
        <v>6</v>
      </c>
      <c r="C2117">
        <v>2021</v>
      </c>
      <c r="D2117">
        <v>4</v>
      </c>
      <c r="E2117" t="s">
        <v>3280</v>
      </c>
    </row>
    <row r="2118" spans="1:7" x14ac:dyDescent="0.2">
      <c r="A2118" t="str">
        <f t="shared" si="32"/>
        <v>Estonia2000Q1</v>
      </c>
      <c r="B2118" t="s">
        <v>31</v>
      </c>
      <c r="C2118">
        <v>2000</v>
      </c>
      <c r="D2118">
        <v>1</v>
      </c>
      <c r="E2118" t="s">
        <v>2377</v>
      </c>
      <c r="F2118">
        <v>1393.6</v>
      </c>
      <c r="G2118">
        <v>1393.6</v>
      </c>
    </row>
    <row r="2119" spans="1:7" hidden="1" x14ac:dyDescent="0.2">
      <c r="A2119" t="str">
        <f t="shared" ref="A2119:A2182" si="33">_xlfn.TEXTJOIN(,TRUE,B2119,C2119,"Q",D2119)</f>
        <v>Estonia2000Q1</v>
      </c>
      <c r="B2119" t="s">
        <v>31</v>
      </c>
      <c r="C2119">
        <v>2000</v>
      </c>
      <c r="D2119">
        <v>1</v>
      </c>
      <c r="E2119" t="s">
        <v>3278</v>
      </c>
    </row>
    <row r="2120" spans="1:7" hidden="1" x14ac:dyDescent="0.2">
      <c r="A2120" t="str">
        <f t="shared" si="33"/>
        <v>Estonia2000Q1</v>
      </c>
      <c r="B2120" t="s">
        <v>31</v>
      </c>
      <c r="C2120">
        <v>2000</v>
      </c>
      <c r="D2120">
        <v>1</v>
      </c>
      <c r="E2120" t="s">
        <v>3279</v>
      </c>
    </row>
    <row r="2121" spans="1:7" hidden="1" x14ac:dyDescent="0.2">
      <c r="A2121" t="str">
        <f t="shared" si="33"/>
        <v>Estonia2000Q1</v>
      </c>
      <c r="B2121" t="s">
        <v>31</v>
      </c>
      <c r="C2121">
        <v>2000</v>
      </c>
      <c r="D2121">
        <v>1</v>
      </c>
      <c r="E2121" t="s">
        <v>3280</v>
      </c>
    </row>
    <row r="2122" spans="1:7" x14ac:dyDescent="0.2">
      <c r="A2122" t="str">
        <f t="shared" si="33"/>
        <v>Estonia2000Q2</v>
      </c>
      <c r="B2122" t="s">
        <v>31</v>
      </c>
      <c r="C2122">
        <v>2000</v>
      </c>
      <c r="D2122">
        <v>2</v>
      </c>
      <c r="E2122" t="s">
        <v>2377</v>
      </c>
      <c r="F2122">
        <v>1577.3</v>
      </c>
      <c r="G2122">
        <v>1577.3</v>
      </c>
    </row>
    <row r="2123" spans="1:7" hidden="1" x14ac:dyDescent="0.2">
      <c r="A2123" t="str">
        <f t="shared" si="33"/>
        <v>Estonia2000Q2</v>
      </c>
      <c r="B2123" t="s">
        <v>31</v>
      </c>
      <c r="C2123">
        <v>2000</v>
      </c>
      <c r="D2123">
        <v>2</v>
      </c>
      <c r="E2123" t="s">
        <v>3278</v>
      </c>
    </row>
    <row r="2124" spans="1:7" hidden="1" x14ac:dyDescent="0.2">
      <c r="A2124" t="str">
        <f t="shared" si="33"/>
        <v>Estonia2000Q2</v>
      </c>
      <c r="B2124" t="s">
        <v>31</v>
      </c>
      <c r="C2124">
        <v>2000</v>
      </c>
      <c r="D2124">
        <v>2</v>
      </c>
      <c r="E2124" t="s">
        <v>3279</v>
      </c>
    </row>
    <row r="2125" spans="1:7" hidden="1" x14ac:dyDescent="0.2">
      <c r="A2125" t="str">
        <f t="shared" si="33"/>
        <v>Estonia2000Q2</v>
      </c>
      <c r="B2125" t="s">
        <v>31</v>
      </c>
      <c r="C2125">
        <v>2000</v>
      </c>
      <c r="D2125">
        <v>2</v>
      </c>
      <c r="E2125" t="s">
        <v>3280</v>
      </c>
    </row>
    <row r="2126" spans="1:7" x14ac:dyDescent="0.2">
      <c r="A2126" t="str">
        <f t="shared" si="33"/>
        <v>Estonia2000Q3</v>
      </c>
      <c r="B2126" t="s">
        <v>31</v>
      </c>
      <c r="C2126">
        <v>2000</v>
      </c>
      <c r="D2126">
        <v>3</v>
      </c>
      <c r="E2126" t="s">
        <v>2377</v>
      </c>
      <c r="F2126">
        <v>1540.2</v>
      </c>
      <c r="G2126">
        <v>1540.2</v>
      </c>
    </row>
    <row r="2127" spans="1:7" hidden="1" x14ac:dyDescent="0.2">
      <c r="A2127" t="str">
        <f t="shared" si="33"/>
        <v>Estonia2000Q3</v>
      </c>
      <c r="B2127" t="s">
        <v>31</v>
      </c>
      <c r="C2127">
        <v>2000</v>
      </c>
      <c r="D2127">
        <v>3</v>
      </c>
      <c r="E2127" t="s">
        <v>3278</v>
      </c>
    </row>
    <row r="2128" spans="1:7" hidden="1" x14ac:dyDescent="0.2">
      <c r="A2128" t="str">
        <f t="shared" si="33"/>
        <v>Estonia2000Q3</v>
      </c>
      <c r="B2128" t="s">
        <v>31</v>
      </c>
      <c r="C2128">
        <v>2000</v>
      </c>
      <c r="D2128">
        <v>3</v>
      </c>
      <c r="E2128" t="s">
        <v>3279</v>
      </c>
    </row>
    <row r="2129" spans="1:7" hidden="1" x14ac:dyDescent="0.2">
      <c r="A2129" t="str">
        <f t="shared" si="33"/>
        <v>Estonia2000Q3</v>
      </c>
      <c r="B2129" t="s">
        <v>31</v>
      </c>
      <c r="C2129">
        <v>2000</v>
      </c>
      <c r="D2129">
        <v>3</v>
      </c>
      <c r="E2129" t="s">
        <v>3280</v>
      </c>
    </row>
    <row r="2130" spans="1:7" x14ac:dyDescent="0.2">
      <c r="A2130" t="str">
        <f t="shared" si="33"/>
        <v>Estonia2000Q4</v>
      </c>
      <c r="B2130" t="s">
        <v>31</v>
      </c>
      <c r="C2130">
        <v>2000</v>
      </c>
      <c r="D2130">
        <v>4</v>
      </c>
      <c r="E2130" t="s">
        <v>2377</v>
      </c>
      <c r="F2130">
        <v>1660.6</v>
      </c>
      <c r="G2130">
        <v>1660.6</v>
      </c>
    </row>
    <row r="2131" spans="1:7" hidden="1" x14ac:dyDescent="0.2">
      <c r="A2131" t="str">
        <f t="shared" si="33"/>
        <v>Estonia2000Q4</v>
      </c>
      <c r="B2131" t="s">
        <v>31</v>
      </c>
      <c r="C2131">
        <v>2000</v>
      </c>
      <c r="D2131">
        <v>4</v>
      </c>
      <c r="E2131" t="s">
        <v>3278</v>
      </c>
    </row>
    <row r="2132" spans="1:7" hidden="1" x14ac:dyDescent="0.2">
      <c r="A2132" t="str">
        <f t="shared" si="33"/>
        <v>Estonia2000Q4</v>
      </c>
      <c r="B2132" t="s">
        <v>31</v>
      </c>
      <c r="C2132">
        <v>2000</v>
      </c>
      <c r="D2132">
        <v>4</v>
      </c>
      <c r="E2132" t="s">
        <v>3279</v>
      </c>
    </row>
    <row r="2133" spans="1:7" hidden="1" x14ac:dyDescent="0.2">
      <c r="A2133" t="str">
        <f t="shared" si="33"/>
        <v>Estonia2000Q4</v>
      </c>
      <c r="B2133" t="s">
        <v>31</v>
      </c>
      <c r="C2133">
        <v>2000</v>
      </c>
      <c r="D2133">
        <v>4</v>
      </c>
      <c r="E2133" t="s">
        <v>3280</v>
      </c>
    </row>
    <row r="2134" spans="1:7" x14ac:dyDescent="0.2">
      <c r="A2134" t="str">
        <f t="shared" si="33"/>
        <v>Estonia2001Q1</v>
      </c>
      <c r="B2134" t="s">
        <v>31</v>
      </c>
      <c r="C2134">
        <v>2001</v>
      </c>
      <c r="D2134">
        <v>1</v>
      </c>
      <c r="E2134" t="s">
        <v>2377</v>
      </c>
      <c r="F2134">
        <v>1573.7</v>
      </c>
      <c r="G2134">
        <v>1573.7</v>
      </c>
    </row>
    <row r="2135" spans="1:7" hidden="1" x14ac:dyDescent="0.2">
      <c r="A2135" t="str">
        <f t="shared" si="33"/>
        <v>Estonia2001Q1</v>
      </c>
      <c r="B2135" t="s">
        <v>31</v>
      </c>
      <c r="C2135">
        <v>2001</v>
      </c>
      <c r="D2135">
        <v>1</v>
      </c>
      <c r="E2135" t="s">
        <v>3278</v>
      </c>
    </row>
    <row r="2136" spans="1:7" hidden="1" x14ac:dyDescent="0.2">
      <c r="A2136" t="str">
        <f t="shared" si="33"/>
        <v>Estonia2001Q1</v>
      </c>
      <c r="B2136" t="s">
        <v>31</v>
      </c>
      <c r="C2136">
        <v>2001</v>
      </c>
      <c r="D2136">
        <v>1</v>
      </c>
      <c r="E2136" t="s">
        <v>3279</v>
      </c>
    </row>
    <row r="2137" spans="1:7" hidden="1" x14ac:dyDescent="0.2">
      <c r="A2137" t="str">
        <f t="shared" si="33"/>
        <v>Estonia2001Q1</v>
      </c>
      <c r="B2137" t="s">
        <v>31</v>
      </c>
      <c r="C2137">
        <v>2001</v>
      </c>
      <c r="D2137">
        <v>1</v>
      </c>
      <c r="E2137" t="s">
        <v>3280</v>
      </c>
    </row>
    <row r="2138" spans="1:7" x14ac:dyDescent="0.2">
      <c r="A2138" t="str">
        <f t="shared" si="33"/>
        <v>Estonia2001Q2</v>
      </c>
      <c r="B2138" t="s">
        <v>31</v>
      </c>
      <c r="C2138">
        <v>2001</v>
      </c>
      <c r="D2138">
        <v>2</v>
      </c>
      <c r="E2138" t="s">
        <v>2377</v>
      </c>
      <c r="F2138">
        <v>1794.2</v>
      </c>
      <c r="G2138">
        <v>1794.2</v>
      </c>
    </row>
    <row r="2139" spans="1:7" hidden="1" x14ac:dyDescent="0.2">
      <c r="A2139" t="str">
        <f t="shared" si="33"/>
        <v>Estonia2001Q2</v>
      </c>
      <c r="B2139" t="s">
        <v>31</v>
      </c>
      <c r="C2139">
        <v>2001</v>
      </c>
      <c r="D2139">
        <v>2</v>
      </c>
      <c r="E2139" t="s">
        <v>3278</v>
      </c>
    </row>
    <row r="2140" spans="1:7" hidden="1" x14ac:dyDescent="0.2">
      <c r="A2140" t="str">
        <f t="shared" si="33"/>
        <v>Estonia2001Q2</v>
      </c>
      <c r="B2140" t="s">
        <v>31</v>
      </c>
      <c r="C2140">
        <v>2001</v>
      </c>
      <c r="D2140">
        <v>2</v>
      </c>
      <c r="E2140" t="s">
        <v>3279</v>
      </c>
    </row>
    <row r="2141" spans="1:7" hidden="1" x14ac:dyDescent="0.2">
      <c r="A2141" t="str">
        <f t="shared" si="33"/>
        <v>Estonia2001Q2</v>
      </c>
      <c r="B2141" t="s">
        <v>31</v>
      </c>
      <c r="C2141">
        <v>2001</v>
      </c>
      <c r="D2141">
        <v>2</v>
      </c>
      <c r="E2141" t="s">
        <v>3280</v>
      </c>
    </row>
    <row r="2142" spans="1:7" x14ac:dyDescent="0.2">
      <c r="A2142" t="str">
        <f t="shared" si="33"/>
        <v>Estonia2001Q3</v>
      </c>
      <c r="B2142" t="s">
        <v>31</v>
      </c>
      <c r="C2142">
        <v>2001</v>
      </c>
      <c r="D2142">
        <v>3</v>
      </c>
      <c r="E2142" t="s">
        <v>2377</v>
      </c>
      <c r="F2142">
        <v>1753.7</v>
      </c>
      <c r="G2142">
        <v>1753.7</v>
      </c>
    </row>
    <row r="2143" spans="1:7" hidden="1" x14ac:dyDescent="0.2">
      <c r="A2143" t="str">
        <f t="shared" si="33"/>
        <v>Estonia2001Q3</v>
      </c>
      <c r="B2143" t="s">
        <v>31</v>
      </c>
      <c r="C2143">
        <v>2001</v>
      </c>
      <c r="D2143">
        <v>3</v>
      </c>
      <c r="E2143" t="s">
        <v>3278</v>
      </c>
    </row>
    <row r="2144" spans="1:7" hidden="1" x14ac:dyDescent="0.2">
      <c r="A2144" t="str">
        <f t="shared" si="33"/>
        <v>Estonia2001Q3</v>
      </c>
      <c r="B2144" t="s">
        <v>31</v>
      </c>
      <c r="C2144">
        <v>2001</v>
      </c>
      <c r="D2144">
        <v>3</v>
      </c>
      <c r="E2144" t="s">
        <v>3279</v>
      </c>
    </row>
    <row r="2145" spans="1:7" hidden="1" x14ac:dyDescent="0.2">
      <c r="A2145" t="str">
        <f t="shared" si="33"/>
        <v>Estonia2001Q3</v>
      </c>
      <c r="B2145" t="s">
        <v>31</v>
      </c>
      <c r="C2145">
        <v>2001</v>
      </c>
      <c r="D2145">
        <v>3</v>
      </c>
      <c r="E2145" t="s">
        <v>3280</v>
      </c>
    </row>
    <row r="2146" spans="1:7" x14ac:dyDescent="0.2">
      <c r="A2146" t="str">
        <f t="shared" si="33"/>
        <v>Estonia2001Q4</v>
      </c>
      <c r="B2146" t="s">
        <v>31</v>
      </c>
      <c r="C2146">
        <v>2001</v>
      </c>
      <c r="D2146">
        <v>4</v>
      </c>
      <c r="E2146" t="s">
        <v>2377</v>
      </c>
      <c r="F2146">
        <v>1865.5</v>
      </c>
      <c r="G2146">
        <v>1865.5</v>
      </c>
    </row>
    <row r="2147" spans="1:7" hidden="1" x14ac:dyDescent="0.2">
      <c r="A2147" t="str">
        <f t="shared" si="33"/>
        <v>Estonia2001Q4</v>
      </c>
      <c r="B2147" t="s">
        <v>31</v>
      </c>
      <c r="C2147">
        <v>2001</v>
      </c>
      <c r="D2147">
        <v>4</v>
      </c>
      <c r="E2147" t="s">
        <v>3278</v>
      </c>
    </row>
    <row r="2148" spans="1:7" hidden="1" x14ac:dyDescent="0.2">
      <c r="A2148" t="str">
        <f t="shared" si="33"/>
        <v>Estonia2001Q4</v>
      </c>
      <c r="B2148" t="s">
        <v>31</v>
      </c>
      <c r="C2148">
        <v>2001</v>
      </c>
      <c r="D2148">
        <v>4</v>
      </c>
      <c r="E2148" t="s">
        <v>3279</v>
      </c>
    </row>
    <row r="2149" spans="1:7" hidden="1" x14ac:dyDescent="0.2">
      <c r="A2149" t="str">
        <f t="shared" si="33"/>
        <v>Estonia2001Q4</v>
      </c>
      <c r="B2149" t="s">
        <v>31</v>
      </c>
      <c r="C2149">
        <v>2001</v>
      </c>
      <c r="D2149">
        <v>4</v>
      </c>
      <c r="E2149" t="s">
        <v>3280</v>
      </c>
    </row>
    <row r="2150" spans="1:7" x14ac:dyDescent="0.2">
      <c r="A2150" t="str">
        <f t="shared" si="33"/>
        <v>Estonia2002Q1</v>
      </c>
      <c r="B2150" t="s">
        <v>31</v>
      </c>
      <c r="C2150">
        <v>2002</v>
      </c>
      <c r="D2150">
        <v>1</v>
      </c>
      <c r="E2150" t="s">
        <v>2377</v>
      </c>
      <c r="F2150">
        <v>1765.3</v>
      </c>
      <c r="G2150">
        <v>1765.3</v>
      </c>
    </row>
    <row r="2151" spans="1:7" hidden="1" x14ac:dyDescent="0.2">
      <c r="A2151" t="str">
        <f t="shared" si="33"/>
        <v>Estonia2002Q1</v>
      </c>
      <c r="B2151" t="s">
        <v>31</v>
      </c>
      <c r="C2151">
        <v>2002</v>
      </c>
      <c r="D2151">
        <v>1</v>
      </c>
      <c r="E2151" t="s">
        <v>3278</v>
      </c>
    </row>
    <row r="2152" spans="1:7" hidden="1" x14ac:dyDescent="0.2">
      <c r="A2152" t="str">
        <f t="shared" si="33"/>
        <v>Estonia2002Q1</v>
      </c>
      <c r="B2152" t="s">
        <v>31</v>
      </c>
      <c r="C2152">
        <v>2002</v>
      </c>
      <c r="D2152">
        <v>1</v>
      </c>
      <c r="E2152" t="s">
        <v>3279</v>
      </c>
    </row>
    <row r="2153" spans="1:7" hidden="1" x14ac:dyDescent="0.2">
      <c r="A2153" t="str">
        <f t="shared" si="33"/>
        <v>Estonia2002Q1</v>
      </c>
      <c r="B2153" t="s">
        <v>31</v>
      </c>
      <c r="C2153">
        <v>2002</v>
      </c>
      <c r="D2153">
        <v>1</v>
      </c>
      <c r="E2153" t="s">
        <v>3280</v>
      </c>
    </row>
    <row r="2154" spans="1:7" x14ac:dyDescent="0.2">
      <c r="A2154" t="str">
        <f t="shared" si="33"/>
        <v>Estonia2002Q2</v>
      </c>
      <c r="B2154" t="s">
        <v>31</v>
      </c>
      <c r="C2154">
        <v>2002</v>
      </c>
      <c r="D2154">
        <v>2</v>
      </c>
      <c r="E2154" t="s">
        <v>2377</v>
      </c>
      <c r="F2154">
        <v>2017.1</v>
      </c>
      <c r="G2154">
        <v>2017.1</v>
      </c>
    </row>
    <row r="2155" spans="1:7" hidden="1" x14ac:dyDescent="0.2">
      <c r="A2155" t="str">
        <f t="shared" si="33"/>
        <v>Estonia2002Q2</v>
      </c>
      <c r="B2155" t="s">
        <v>31</v>
      </c>
      <c r="C2155">
        <v>2002</v>
      </c>
      <c r="D2155">
        <v>2</v>
      </c>
      <c r="E2155" t="s">
        <v>3278</v>
      </c>
    </row>
    <row r="2156" spans="1:7" hidden="1" x14ac:dyDescent="0.2">
      <c r="A2156" t="str">
        <f t="shared" si="33"/>
        <v>Estonia2002Q2</v>
      </c>
      <c r="B2156" t="s">
        <v>31</v>
      </c>
      <c r="C2156">
        <v>2002</v>
      </c>
      <c r="D2156">
        <v>2</v>
      </c>
      <c r="E2156" t="s">
        <v>3279</v>
      </c>
    </row>
    <row r="2157" spans="1:7" hidden="1" x14ac:dyDescent="0.2">
      <c r="A2157" t="str">
        <f t="shared" si="33"/>
        <v>Estonia2002Q2</v>
      </c>
      <c r="B2157" t="s">
        <v>31</v>
      </c>
      <c r="C2157">
        <v>2002</v>
      </c>
      <c r="D2157">
        <v>2</v>
      </c>
      <c r="E2157" t="s">
        <v>3280</v>
      </c>
    </row>
    <row r="2158" spans="1:7" x14ac:dyDescent="0.2">
      <c r="A2158" t="str">
        <f t="shared" si="33"/>
        <v>Estonia2002Q3</v>
      </c>
      <c r="B2158" t="s">
        <v>31</v>
      </c>
      <c r="C2158">
        <v>2002</v>
      </c>
      <c r="D2158">
        <v>3</v>
      </c>
      <c r="E2158" t="s">
        <v>2377</v>
      </c>
      <c r="F2158">
        <v>1975.2</v>
      </c>
      <c r="G2158">
        <v>1975.2</v>
      </c>
    </row>
    <row r="2159" spans="1:7" hidden="1" x14ac:dyDescent="0.2">
      <c r="A2159" t="str">
        <f t="shared" si="33"/>
        <v>Estonia2002Q3</v>
      </c>
      <c r="B2159" t="s">
        <v>31</v>
      </c>
      <c r="C2159">
        <v>2002</v>
      </c>
      <c r="D2159">
        <v>3</v>
      </c>
      <c r="E2159" t="s">
        <v>3278</v>
      </c>
    </row>
    <row r="2160" spans="1:7" hidden="1" x14ac:dyDescent="0.2">
      <c r="A2160" t="str">
        <f t="shared" si="33"/>
        <v>Estonia2002Q3</v>
      </c>
      <c r="B2160" t="s">
        <v>31</v>
      </c>
      <c r="C2160">
        <v>2002</v>
      </c>
      <c r="D2160">
        <v>3</v>
      </c>
      <c r="E2160" t="s">
        <v>3279</v>
      </c>
    </row>
    <row r="2161" spans="1:7" hidden="1" x14ac:dyDescent="0.2">
      <c r="A2161" t="str">
        <f t="shared" si="33"/>
        <v>Estonia2002Q3</v>
      </c>
      <c r="B2161" t="s">
        <v>31</v>
      </c>
      <c r="C2161">
        <v>2002</v>
      </c>
      <c r="D2161">
        <v>3</v>
      </c>
      <c r="E2161" t="s">
        <v>3280</v>
      </c>
    </row>
    <row r="2162" spans="1:7" x14ac:dyDescent="0.2">
      <c r="A2162" t="str">
        <f t="shared" si="33"/>
        <v>Estonia2002Q4</v>
      </c>
      <c r="B2162" t="s">
        <v>31</v>
      </c>
      <c r="C2162">
        <v>2002</v>
      </c>
      <c r="D2162">
        <v>4</v>
      </c>
      <c r="E2162" t="s">
        <v>2377</v>
      </c>
      <c r="F2162">
        <v>2065.1</v>
      </c>
      <c r="G2162">
        <v>2065.1</v>
      </c>
    </row>
    <row r="2163" spans="1:7" hidden="1" x14ac:dyDescent="0.2">
      <c r="A2163" t="str">
        <f t="shared" si="33"/>
        <v>Estonia2002Q4</v>
      </c>
      <c r="B2163" t="s">
        <v>31</v>
      </c>
      <c r="C2163">
        <v>2002</v>
      </c>
      <c r="D2163">
        <v>4</v>
      </c>
      <c r="E2163" t="s">
        <v>3278</v>
      </c>
    </row>
    <row r="2164" spans="1:7" hidden="1" x14ac:dyDescent="0.2">
      <c r="A2164" t="str">
        <f t="shared" si="33"/>
        <v>Estonia2002Q4</v>
      </c>
      <c r="B2164" t="s">
        <v>31</v>
      </c>
      <c r="C2164">
        <v>2002</v>
      </c>
      <c r="D2164">
        <v>4</v>
      </c>
      <c r="E2164" t="s">
        <v>3279</v>
      </c>
    </row>
    <row r="2165" spans="1:7" hidden="1" x14ac:dyDescent="0.2">
      <c r="A2165" t="str">
        <f t="shared" si="33"/>
        <v>Estonia2002Q4</v>
      </c>
      <c r="B2165" t="s">
        <v>31</v>
      </c>
      <c r="C2165">
        <v>2002</v>
      </c>
      <c r="D2165">
        <v>4</v>
      </c>
      <c r="E2165" t="s">
        <v>3280</v>
      </c>
    </row>
    <row r="2166" spans="1:7" x14ac:dyDescent="0.2">
      <c r="A2166" t="str">
        <f t="shared" si="33"/>
        <v>Estonia2003Q1</v>
      </c>
      <c r="B2166" t="s">
        <v>31</v>
      </c>
      <c r="C2166">
        <v>2003</v>
      </c>
      <c r="D2166">
        <v>1</v>
      </c>
      <c r="E2166" t="s">
        <v>2377</v>
      </c>
      <c r="F2166">
        <v>2010.4</v>
      </c>
      <c r="G2166">
        <v>2010.4</v>
      </c>
    </row>
    <row r="2167" spans="1:7" hidden="1" x14ac:dyDescent="0.2">
      <c r="A2167" t="str">
        <f t="shared" si="33"/>
        <v>Estonia2003Q1</v>
      </c>
      <c r="B2167" t="s">
        <v>31</v>
      </c>
      <c r="C2167">
        <v>2003</v>
      </c>
      <c r="D2167">
        <v>1</v>
      </c>
      <c r="E2167" t="s">
        <v>3278</v>
      </c>
    </row>
    <row r="2168" spans="1:7" hidden="1" x14ac:dyDescent="0.2">
      <c r="A2168" t="str">
        <f t="shared" si="33"/>
        <v>Estonia2003Q1</v>
      </c>
      <c r="B2168" t="s">
        <v>31</v>
      </c>
      <c r="C2168">
        <v>2003</v>
      </c>
      <c r="D2168">
        <v>1</v>
      </c>
      <c r="E2168" t="s">
        <v>3279</v>
      </c>
    </row>
    <row r="2169" spans="1:7" hidden="1" x14ac:dyDescent="0.2">
      <c r="A2169" t="str">
        <f t="shared" si="33"/>
        <v>Estonia2003Q1</v>
      </c>
      <c r="B2169" t="s">
        <v>31</v>
      </c>
      <c r="C2169">
        <v>2003</v>
      </c>
      <c r="D2169">
        <v>1</v>
      </c>
      <c r="E2169" t="s">
        <v>3280</v>
      </c>
    </row>
    <row r="2170" spans="1:7" x14ac:dyDescent="0.2">
      <c r="A2170" t="str">
        <f t="shared" si="33"/>
        <v>Estonia2003Q2</v>
      </c>
      <c r="B2170" t="s">
        <v>31</v>
      </c>
      <c r="C2170">
        <v>2003</v>
      </c>
      <c r="D2170">
        <v>2</v>
      </c>
      <c r="E2170" t="s">
        <v>2377</v>
      </c>
      <c r="F2170">
        <v>2236.5</v>
      </c>
      <c r="G2170">
        <v>2236.5</v>
      </c>
    </row>
    <row r="2171" spans="1:7" hidden="1" x14ac:dyDescent="0.2">
      <c r="A2171" t="str">
        <f t="shared" si="33"/>
        <v>Estonia2003Q2</v>
      </c>
      <c r="B2171" t="s">
        <v>31</v>
      </c>
      <c r="C2171">
        <v>2003</v>
      </c>
      <c r="D2171">
        <v>2</v>
      </c>
      <c r="E2171" t="s">
        <v>3278</v>
      </c>
    </row>
    <row r="2172" spans="1:7" hidden="1" x14ac:dyDescent="0.2">
      <c r="A2172" t="str">
        <f t="shared" si="33"/>
        <v>Estonia2003Q2</v>
      </c>
      <c r="B2172" t="s">
        <v>31</v>
      </c>
      <c r="C2172">
        <v>2003</v>
      </c>
      <c r="D2172">
        <v>2</v>
      </c>
      <c r="E2172" t="s">
        <v>3279</v>
      </c>
    </row>
    <row r="2173" spans="1:7" hidden="1" x14ac:dyDescent="0.2">
      <c r="A2173" t="str">
        <f t="shared" si="33"/>
        <v>Estonia2003Q2</v>
      </c>
      <c r="B2173" t="s">
        <v>31</v>
      </c>
      <c r="C2173">
        <v>2003</v>
      </c>
      <c r="D2173">
        <v>2</v>
      </c>
      <c r="E2173" t="s">
        <v>3280</v>
      </c>
    </row>
    <row r="2174" spans="1:7" x14ac:dyDescent="0.2">
      <c r="A2174" t="str">
        <f t="shared" si="33"/>
        <v>Estonia2003Q3</v>
      </c>
      <c r="B2174" t="s">
        <v>31</v>
      </c>
      <c r="C2174">
        <v>2003</v>
      </c>
      <c r="D2174">
        <v>3</v>
      </c>
      <c r="E2174" t="s">
        <v>2377</v>
      </c>
      <c r="F2174">
        <v>2201</v>
      </c>
      <c r="G2174">
        <v>2201</v>
      </c>
    </row>
    <row r="2175" spans="1:7" hidden="1" x14ac:dyDescent="0.2">
      <c r="A2175" t="str">
        <f t="shared" si="33"/>
        <v>Estonia2003Q3</v>
      </c>
      <c r="B2175" t="s">
        <v>31</v>
      </c>
      <c r="C2175">
        <v>2003</v>
      </c>
      <c r="D2175">
        <v>3</v>
      </c>
      <c r="E2175" t="s">
        <v>3278</v>
      </c>
    </row>
    <row r="2176" spans="1:7" hidden="1" x14ac:dyDescent="0.2">
      <c r="A2176" t="str">
        <f t="shared" si="33"/>
        <v>Estonia2003Q3</v>
      </c>
      <c r="B2176" t="s">
        <v>31</v>
      </c>
      <c r="C2176">
        <v>2003</v>
      </c>
      <c r="D2176">
        <v>3</v>
      </c>
      <c r="E2176" t="s">
        <v>3279</v>
      </c>
    </row>
    <row r="2177" spans="1:7" hidden="1" x14ac:dyDescent="0.2">
      <c r="A2177" t="str">
        <f t="shared" si="33"/>
        <v>Estonia2003Q3</v>
      </c>
      <c r="B2177" t="s">
        <v>31</v>
      </c>
      <c r="C2177">
        <v>2003</v>
      </c>
      <c r="D2177">
        <v>3</v>
      </c>
      <c r="E2177" t="s">
        <v>3280</v>
      </c>
    </row>
    <row r="2178" spans="1:7" x14ac:dyDescent="0.2">
      <c r="A2178" t="str">
        <f t="shared" si="33"/>
        <v>Estonia2003Q4</v>
      </c>
      <c r="B2178" t="s">
        <v>31</v>
      </c>
      <c r="C2178">
        <v>2003</v>
      </c>
      <c r="D2178">
        <v>4</v>
      </c>
      <c r="E2178" t="s">
        <v>2377</v>
      </c>
      <c r="F2178">
        <v>2296.5</v>
      </c>
      <c r="G2178">
        <v>2296.5</v>
      </c>
    </row>
    <row r="2179" spans="1:7" hidden="1" x14ac:dyDescent="0.2">
      <c r="A2179" t="str">
        <f t="shared" si="33"/>
        <v>Estonia2003Q4</v>
      </c>
      <c r="B2179" t="s">
        <v>31</v>
      </c>
      <c r="C2179">
        <v>2003</v>
      </c>
      <c r="D2179">
        <v>4</v>
      </c>
      <c r="E2179" t="s">
        <v>3278</v>
      </c>
    </row>
    <row r="2180" spans="1:7" hidden="1" x14ac:dyDescent="0.2">
      <c r="A2180" t="str">
        <f t="shared" si="33"/>
        <v>Estonia2003Q4</v>
      </c>
      <c r="B2180" t="s">
        <v>31</v>
      </c>
      <c r="C2180">
        <v>2003</v>
      </c>
      <c r="D2180">
        <v>4</v>
      </c>
      <c r="E2180" t="s">
        <v>3279</v>
      </c>
    </row>
    <row r="2181" spans="1:7" hidden="1" x14ac:dyDescent="0.2">
      <c r="A2181" t="str">
        <f t="shared" si="33"/>
        <v>Estonia2003Q4</v>
      </c>
      <c r="B2181" t="s">
        <v>31</v>
      </c>
      <c r="C2181">
        <v>2003</v>
      </c>
      <c r="D2181">
        <v>4</v>
      </c>
      <c r="E2181" t="s">
        <v>3280</v>
      </c>
    </row>
    <row r="2182" spans="1:7" x14ac:dyDescent="0.2">
      <c r="A2182" t="str">
        <f t="shared" si="33"/>
        <v>Estonia2004Q1</v>
      </c>
      <c r="B2182" t="s">
        <v>31</v>
      </c>
      <c r="C2182">
        <v>2004</v>
      </c>
      <c r="D2182">
        <v>1</v>
      </c>
      <c r="E2182" t="s">
        <v>2377</v>
      </c>
      <c r="F2182">
        <v>2307.1</v>
      </c>
      <c r="G2182">
        <v>2307.1</v>
      </c>
    </row>
    <row r="2183" spans="1:7" hidden="1" x14ac:dyDescent="0.2">
      <c r="A2183" t="str">
        <f t="shared" ref="A2183:A2246" si="34">_xlfn.TEXTJOIN(,TRUE,B2183,C2183,"Q",D2183)</f>
        <v>Estonia2004Q1</v>
      </c>
      <c r="B2183" t="s">
        <v>31</v>
      </c>
      <c r="C2183">
        <v>2004</v>
      </c>
      <c r="D2183">
        <v>1</v>
      </c>
      <c r="E2183" t="s">
        <v>3278</v>
      </c>
    </row>
    <row r="2184" spans="1:7" hidden="1" x14ac:dyDescent="0.2">
      <c r="A2184" t="str">
        <f t="shared" si="34"/>
        <v>Estonia2004Q1</v>
      </c>
      <c r="B2184" t="s">
        <v>31</v>
      </c>
      <c r="C2184">
        <v>2004</v>
      </c>
      <c r="D2184">
        <v>1</v>
      </c>
      <c r="E2184" t="s">
        <v>3279</v>
      </c>
    </row>
    <row r="2185" spans="1:7" hidden="1" x14ac:dyDescent="0.2">
      <c r="A2185" t="str">
        <f t="shared" si="34"/>
        <v>Estonia2004Q1</v>
      </c>
      <c r="B2185" t="s">
        <v>31</v>
      </c>
      <c r="C2185">
        <v>2004</v>
      </c>
      <c r="D2185">
        <v>1</v>
      </c>
      <c r="E2185" t="s">
        <v>3280</v>
      </c>
    </row>
    <row r="2186" spans="1:7" x14ac:dyDescent="0.2">
      <c r="A2186" t="str">
        <f t="shared" si="34"/>
        <v>Estonia2004Q2</v>
      </c>
      <c r="B2186" t="s">
        <v>31</v>
      </c>
      <c r="C2186">
        <v>2004</v>
      </c>
      <c r="D2186">
        <v>2</v>
      </c>
      <c r="E2186" t="s">
        <v>2377</v>
      </c>
      <c r="F2186">
        <v>2396.4</v>
      </c>
      <c r="G2186">
        <v>2396.4</v>
      </c>
    </row>
    <row r="2187" spans="1:7" hidden="1" x14ac:dyDescent="0.2">
      <c r="A2187" t="str">
        <f t="shared" si="34"/>
        <v>Estonia2004Q2</v>
      </c>
      <c r="B2187" t="s">
        <v>31</v>
      </c>
      <c r="C2187">
        <v>2004</v>
      </c>
      <c r="D2187">
        <v>2</v>
      </c>
      <c r="E2187" t="s">
        <v>3278</v>
      </c>
    </row>
    <row r="2188" spans="1:7" hidden="1" x14ac:dyDescent="0.2">
      <c r="A2188" t="str">
        <f t="shared" si="34"/>
        <v>Estonia2004Q2</v>
      </c>
      <c r="B2188" t="s">
        <v>31</v>
      </c>
      <c r="C2188">
        <v>2004</v>
      </c>
      <c r="D2188">
        <v>2</v>
      </c>
      <c r="E2188" t="s">
        <v>3279</v>
      </c>
    </row>
    <row r="2189" spans="1:7" hidden="1" x14ac:dyDescent="0.2">
      <c r="A2189" t="str">
        <f t="shared" si="34"/>
        <v>Estonia2004Q2</v>
      </c>
      <c r="B2189" t="s">
        <v>31</v>
      </c>
      <c r="C2189">
        <v>2004</v>
      </c>
      <c r="D2189">
        <v>2</v>
      </c>
      <c r="E2189" t="s">
        <v>3280</v>
      </c>
    </row>
    <row r="2190" spans="1:7" x14ac:dyDescent="0.2">
      <c r="A2190" t="str">
        <f t="shared" si="34"/>
        <v>Estonia2004Q3</v>
      </c>
      <c r="B2190" t="s">
        <v>31</v>
      </c>
      <c r="C2190">
        <v>2004</v>
      </c>
      <c r="D2190">
        <v>3</v>
      </c>
      <c r="E2190" t="s">
        <v>2377</v>
      </c>
      <c r="F2190">
        <v>2497.6</v>
      </c>
      <c r="G2190">
        <v>2497.6</v>
      </c>
    </row>
    <row r="2191" spans="1:7" hidden="1" x14ac:dyDescent="0.2">
      <c r="A2191" t="str">
        <f t="shared" si="34"/>
        <v>Estonia2004Q3</v>
      </c>
      <c r="B2191" t="s">
        <v>31</v>
      </c>
      <c r="C2191">
        <v>2004</v>
      </c>
      <c r="D2191">
        <v>3</v>
      </c>
      <c r="E2191" t="s">
        <v>3278</v>
      </c>
    </row>
    <row r="2192" spans="1:7" hidden="1" x14ac:dyDescent="0.2">
      <c r="A2192" t="str">
        <f t="shared" si="34"/>
        <v>Estonia2004Q3</v>
      </c>
      <c r="B2192" t="s">
        <v>31</v>
      </c>
      <c r="C2192">
        <v>2004</v>
      </c>
      <c r="D2192">
        <v>3</v>
      </c>
      <c r="E2192" t="s">
        <v>3279</v>
      </c>
    </row>
    <row r="2193" spans="1:7" hidden="1" x14ac:dyDescent="0.2">
      <c r="A2193" t="str">
        <f t="shared" si="34"/>
        <v>Estonia2004Q3</v>
      </c>
      <c r="B2193" t="s">
        <v>31</v>
      </c>
      <c r="C2193">
        <v>2004</v>
      </c>
      <c r="D2193">
        <v>3</v>
      </c>
      <c r="E2193" t="s">
        <v>3280</v>
      </c>
    </row>
    <row r="2194" spans="1:7" x14ac:dyDescent="0.2">
      <c r="A2194" t="str">
        <f t="shared" si="34"/>
        <v>Estonia2004Q4</v>
      </c>
      <c r="B2194" t="s">
        <v>31</v>
      </c>
      <c r="C2194">
        <v>2004</v>
      </c>
      <c r="D2194">
        <v>4</v>
      </c>
      <c r="E2194" t="s">
        <v>2377</v>
      </c>
      <c r="F2194">
        <v>2576.4</v>
      </c>
      <c r="G2194">
        <v>2576.4</v>
      </c>
    </row>
    <row r="2195" spans="1:7" hidden="1" x14ac:dyDescent="0.2">
      <c r="A2195" t="str">
        <f t="shared" si="34"/>
        <v>Estonia2004Q4</v>
      </c>
      <c r="B2195" t="s">
        <v>31</v>
      </c>
      <c r="C2195">
        <v>2004</v>
      </c>
      <c r="D2195">
        <v>4</v>
      </c>
      <c r="E2195" t="s">
        <v>3278</v>
      </c>
    </row>
    <row r="2196" spans="1:7" hidden="1" x14ac:dyDescent="0.2">
      <c r="A2196" t="str">
        <f t="shared" si="34"/>
        <v>Estonia2004Q4</v>
      </c>
      <c r="B2196" t="s">
        <v>31</v>
      </c>
      <c r="C2196">
        <v>2004</v>
      </c>
      <c r="D2196">
        <v>4</v>
      </c>
      <c r="E2196" t="s">
        <v>3279</v>
      </c>
    </row>
    <row r="2197" spans="1:7" hidden="1" x14ac:dyDescent="0.2">
      <c r="A2197" t="str">
        <f t="shared" si="34"/>
        <v>Estonia2004Q4</v>
      </c>
      <c r="B2197" t="s">
        <v>31</v>
      </c>
      <c r="C2197">
        <v>2004</v>
      </c>
      <c r="D2197">
        <v>4</v>
      </c>
      <c r="E2197" t="s">
        <v>3280</v>
      </c>
    </row>
    <row r="2198" spans="1:7" x14ac:dyDescent="0.2">
      <c r="A2198" t="str">
        <f t="shared" si="34"/>
        <v>Estonia2005Q1</v>
      </c>
      <c r="B2198" t="s">
        <v>31</v>
      </c>
      <c r="C2198">
        <v>2005</v>
      </c>
      <c r="D2198">
        <v>1</v>
      </c>
      <c r="E2198" t="s">
        <v>2377</v>
      </c>
      <c r="F2198">
        <v>2532.4</v>
      </c>
      <c r="G2198">
        <v>2532.4</v>
      </c>
    </row>
    <row r="2199" spans="1:7" hidden="1" x14ac:dyDescent="0.2">
      <c r="A2199" t="str">
        <f t="shared" si="34"/>
        <v>Estonia2005Q1</v>
      </c>
      <c r="B2199" t="s">
        <v>31</v>
      </c>
      <c r="C2199">
        <v>2005</v>
      </c>
      <c r="D2199">
        <v>1</v>
      </c>
      <c r="E2199" t="s">
        <v>3278</v>
      </c>
    </row>
    <row r="2200" spans="1:7" hidden="1" x14ac:dyDescent="0.2">
      <c r="A2200" t="str">
        <f t="shared" si="34"/>
        <v>Estonia2005Q1</v>
      </c>
      <c r="B2200" t="s">
        <v>31</v>
      </c>
      <c r="C2200">
        <v>2005</v>
      </c>
      <c r="D2200">
        <v>1</v>
      </c>
      <c r="E2200" t="s">
        <v>3279</v>
      </c>
    </row>
    <row r="2201" spans="1:7" hidden="1" x14ac:dyDescent="0.2">
      <c r="A2201" t="str">
        <f t="shared" si="34"/>
        <v>Estonia2005Q1</v>
      </c>
      <c r="B2201" t="s">
        <v>31</v>
      </c>
      <c r="C2201">
        <v>2005</v>
      </c>
      <c r="D2201">
        <v>1</v>
      </c>
      <c r="E2201" t="s">
        <v>3280</v>
      </c>
    </row>
    <row r="2202" spans="1:7" x14ac:dyDescent="0.2">
      <c r="A2202" t="str">
        <f t="shared" si="34"/>
        <v>Estonia2005Q2</v>
      </c>
      <c r="B2202" t="s">
        <v>31</v>
      </c>
      <c r="C2202">
        <v>2005</v>
      </c>
      <c r="D2202">
        <v>2</v>
      </c>
      <c r="E2202" t="s">
        <v>2377</v>
      </c>
      <c r="F2202">
        <v>2849.2</v>
      </c>
      <c r="G2202">
        <v>2849.2</v>
      </c>
    </row>
    <row r="2203" spans="1:7" hidden="1" x14ac:dyDescent="0.2">
      <c r="A2203" t="str">
        <f t="shared" si="34"/>
        <v>Estonia2005Q2</v>
      </c>
      <c r="B2203" t="s">
        <v>31</v>
      </c>
      <c r="C2203">
        <v>2005</v>
      </c>
      <c r="D2203">
        <v>2</v>
      </c>
      <c r="E2203" t="s">
        <v>3278</v>
      </c>
    </row>
    <row r="2204" spans="1:7" hidden="1" x14ac:dyDescent="0.2">
      <c r="A2204" t="str">
        <f t="shared" si="34"/>
        <v>Estonia2005Q2</v>
      </c>
      <c r="B2204" t="s">
        <v>31</v>
      </c>
      <c r="C2204">
        <v>2005</v>
      </c>
      <c r="D2204">
        <v>2</v>
      </c>
      <c r="E2204" t="s">
        <v>3279</v>
      </c>
    </row>
    <row r="2205" spans="1:7" hidden="1" x14ac:dyDescent="0.2">
      <c r="A2205" t="str">
        <f t="shared" si="34"/>
        <v>Estonia2005Q2</v>
      </c>
      <c r="B2205" t="s">
        <v>31</v>
      </c>
      <c r="C2205">
        <v>2005</v>
      </c>
      <c r="D2205">
        <v>2</v>
      </c>
      <c r="E2205" t="s">
        <v>3280</v>
      </c>
    </row>
    <row r="2206" spans="1:7" x14ac:dyDescent="0.2">
      <c r="A2206" t="str">
        <f t="shared" si="34"/>
        <v>Estonia2005Q3</v>
      </c>
      <c r="B2206" t="s">
        <v>31</v>
      </c>
      <c r="C2206">
        <v>2005</v>
      </c>
      <c r="D2206">
        <v>3</v>
      </c>
      <c r="E2206" t="s">
        <v>2377</v>
      </c>
      <c r="F2206">
        <v>2911</v>
      </c>
      <c r="G2206">
        <v>2911</v>
      </c>
    </row>
    <row r="2207" spans="1:7" hidden="1" x14ac:dyDescent="0.2">
      <c r="A2207" t="str">
        <f t="shared" si="34"/>
        <v>Estonia2005Q3</v>
      </c>
      <c r="B2207" t="s">
        <v>31</v>
      </c>
      <c r="C2207">
        <v>2005</v>
      </c>
      <c r="D2207">
        <v>3</v>
      </c>
      <c r="E2207" t="s">
        <v>3278</v>
      </c>
    </row>
    <row r="2208" spans="1:7" hidden="1" x14ac:dyDescent="0.2">
      <c r="A2208" t="str">
        <f t="shared" si="34"/>
        <v>Estonia2005Q3</v>
      </c>
      <c r="B2208" t="s">
        <v>31</v>
      </c>
      <c r="C2208">
        <v>2005</v>
      </c>
      <c r="D2208">
        <v>3</v>
      </c>
      <c r="E2208" t="s">
        <v>3279</v>
      </c>
    </row>
    <row r="2209" spans="1:7" hidden="1" x14ac:dyDescent="0.2">
      <c r="A2209" t="str">
        <f t="shared" si="34"/>
        <v>Estonia2005Q3</v>
      </c>
      <c r="B2209" t="s">
        <v>31</v>
      </c>
      <c r="C2209">
        <v>2005</v>
      </c>
      <c r="D2209">
        <v>3</v>
      </c>
      <c r="E2209" t="s">
        <v>3280</v>
      </c>
    </row>
    <row r="2210" spans="1:7" x14ac:dyDescent="0.2">
      <c r="A2210" t="str">
        <f t="shared" si="34"/>
        <v>Estonia2005Q4</v>
      </c>
      <c r="B2210" t="s">
        <v>31</v>
      </c>
      <c r="C2210">
        <v>2005</v>
      </c>
      <c r="D2210">
        <v>4</v>
      </c>
      <c r="E2210" t="s">
        <v>2377</v>
      </c>
      <c r="F2210">
        <v>3050.6</v>
      </c>
      <c r="G2210">
        <v>3050.6</v>
      </c>
    </row>
    <row r="2211" spans="1:7" hidden="1" x14ac:dyDescent="0.2">
      <c r="A2211" t="str">
        <f t="shared" si="34"/>
        <v>Estonia2005Q4</v>
      </c>
      <c r="B2211" t="s">
        <v>31</v>
      </c>
      <c r="C2211">
        <v>2005</v>
      </c>
      <c r="D2211">
        <v>4</v>
      </c>
      <c r="E2211" t="s">
        <v>3278</v>
      </c>
    </row>
    <row r="2212" spans="1:7" hidden="1" x14ac:dyDescent="0.2">
      <c r="A2212" t="str">
        <f t="shared" si="34"/>
        <v>Estonia2005Q4</v>
      </c>
      <c r="B2212" t="s">
        <v>31</v>
      </c>
      <c r="C2212">
        <v>2005</v>
      </c>
      <c r="D2212">
        <v>4</v>
      </c>
      <c r="E2212" t="s">
        <v>3279</v>
      </c>
    </row>
    <row r="2213" spans="1:7" hidden="1" x14ac:dyDescent="0.2">
      <c r="A2213" t="str">
        <f t="shared" si="34"/>
        <v>Estonia2005Q4</v>
      </c>
      <c r="B2213" t="s">
        <v>31</v>
      </c>
      <c r="C2213">
        <v>2005</v>
      </c>
      <c r="D2213">
        <v>4</v>
      </c>
      <c r="E2213" t="s">
        <v>3280</v>
      </c>
    </row>
    <row r="2214" spans="1:7" x14ac:dyDescent="0.2">
      <c r="A2214" t="str">
        <f t="shared" si="34"/>
        <v>Estonia2006Q1</v>
      </c>
      <c r="B2214" t="s">
        <v>31</v>
      </c>
      <c r="C2214">
        <v>2006</v>
      </c>
      <c r="D2214">
        <v>1</v>
      </c>
      <c r="E2214" t="s">
        <v>2377</v>
      </c>
      <c r="F2214">
        <v>3022.9</v>
      </c>
      <c r="G2214">
        <v>3022.9</v>
      </c>
    </row>
    <row r="2215" spans="1:7" hidden="1" x14ac:dyDescent="0.2">
      <c r="A2215" t="str">
        <f t="shared" si="34"/>
        <v>Estonia2006Q1</v>
      </c>
      <c r="B2215" t="s">
        <v>31</v>
      </c>
      <c r="C2215">
        <v>2006</v>
      </c>
      <c r="D2215">
        <v>1</v>
      </c>
      <c r="E2215" t="s">
        <v>3278</v>
      </c>
    </row>
    <row r="2216" spans="1:7" hidden="1" x14ac:dyDescent="0.2">
      <c r="A2216" t="str">
        <f t="shared" si="34"/>
        <v>Estonia2006Q1</v>
      </c>
      <c r="B2216" t="s">
        <v>31</v>
      </c>
      <c r="C2216">
        <v>2006</v>
      </c>
      <c r="D2216">
        <v>1</v>
      </c>
      <c r="E2216" t="s">
        <v>3279</v>
      </c>
    </row>
    <row r="2217" spans="1:7" hidden="1" x14ac:dyDescent="0.2">
      <c r="A2217" t="str">
        <f t="shared" si="34"/>
        <v>Estonia2006Q1</v>
      </c>
      <c r="B2217" t="s">
        <v>31</v>
      </c>
      <c r="C2217">
        <v>2006</v>
      </c>
      <c r="D2217">
        <v>1</v>
      </c>
      <c r="E2217" t="s">
        <v>3280</v>
      </c>
    </row>
    <row r="2218" spans="1:7" x14ac:dyDescent="0.2">
      <c r="A2218" t="str">
        <f t="shared" si="34"/>
        <v>Estonia2006Q2</v>
      </c>
      <c r="B2218" t="s">
        <v>31</v>
      </c>
      <c r="C2218">
        <v>2006</v>
      </c>
      <c r="D2218">
        <v>2</v>
      </c>
      <c r="E2218" t="s">
        <v>2377</v>
      </c>
      <c r="F2218">
        <v>3361.4</v>
      </c>
      <c r="G2218">
        <v>3361.4</v>
      </c>
    </row>
    <row r="2219" spans="1:7" hidden="1" x14ac:dyDescent="0.2">
      <c r="A2219" t="str">
        <f t="shared" si="34"/>
        <v>Estonia2006Q2</v>
      </c>
      <c r="B2219" t="s">
        <v>31</v>
      </c>
      <c r="C2219">
        <v>2006</v>
      </c>
      <c r="D2219">
        <v>2</v>
      </c>
      <c r="E2219" t="s">
        <v>3278</v>
      </c>
    </row>
    <row r="2220" spans="1:7" hidden="1" x14ac:dyDescent="0.2">
      <c r="A2220" t="str">
        <f t="shared" si="34"/>
        <v>Estonia2006Q2</v>
      </c>
      <c r="B2220" t="s">
        <v>31</v>
      </c>
      <c r="C2220">
        <v>2006</v>
      </c>
      <c r="D2220">
        <v>2</v>
      </c>
      <c r="E2220" t="s">
        <v>3279</v>
      </c>
    </row>
    <row r="2221" spans="1:7" hidden="1" x14ac:dyDescent="0.2">
      <c r="A2221" t="str">
        <f t="shared" si="34"/>
        <v>Estonia2006Q2</v>
      </c>
      <c r="B2221" t="s">
        <v>31</v>
      </c>
      <c r="C2221">
        <v>2006</v>
      </c>
      <c r="D2221">
        <v>2</v>
      </c>
      <c r="E2221" t="s">
        <v>3280</v>
      </c>
    </row>
    <row r="2222" spans="1:7" x14ac:dyDescent="0.2">
      <c r="A2222" t="str">
        <f t="shared" si="34"/>
        <v>Estonia2006Q3</v>
      </c>
      <c r="B2222" t="s">
        <v>31</v>
      </c>
      <c r="C2222">
        <v>2006</v>
      </c>
      <c r="D2222">
        <v>3</v>
      </c>
      <c r="E2222" t="s">
        <v>2377</v>
      </c>
      <c r="F2222">
        <v>3500.9</v>
      </c>
      <c r="G2222">
        <v>3500.9</v>
      </c>
    </row>
    <row r="2223" spans="1:7" hidden="1" x14ac:dyDescent="0.2">
      <c r="A2223" t="str">
        <f t="shared" si="34"/>
        <v>Estonia2006Q3</v>
      </c>
      <c r="B2223" t="s">
        <v>31</v>
      </c>
      <c r="C2223">
        <v>2006</v>
      </c>
      <c r="D2223">
        <v>3</v>
      </c>
      <c r="E2223" t="s">
        <v>3278</v>
      </c>
    </row>
    <row r="2224" spans="1:7" hidden="1" x14ac:dyDescent="0.2">
      <c r="A2224" t="str">
        <f t="shared" si="34"/>
        <v>Estonia2006Q3</v>
      </c>
      <c r="B2224" t="s">
        <v>31</v>
      </c>
      <c r="C2224">
        <v>2006</v>
      </c>
      <c r="D2224">
        <v>3</v>
      </c>
      <c r="E2224" t="s">
        <v>3279</v>
      </c>
    </row>
    <row r="2225" spans="1:7" hidden="1" x14ac:dyDescent="0.2">
      <c r="A2225" t="str">
        <f t="shared" si="34"/>
        <v>Estonia2006Q3</v>
      </c>
      <c r="B2225" t="s">
        <v>31</v>
      </c>
      <c r="C2225">
        <v>2006</v>
      </c>
      <c r="D2225">
        <v>3</v>
      </c>
      <c r="E2225" t="s">
        <v>3280</v>
      </c>
    </row>
    <row r="2226" spans="1:7" x14ac:dyDescent="0.2">
      <c r="A2226" t="str">
        <f t="shared" si="34"/>
        <v>Estonia2006Q4</v>
      </c>
      <c r="B2226" t="s">
        <v>31</v>
      </c>
      <c r="C2226">
        <v>2006</v>
      </c>
      <c r="D2226">
        <v>4</v>
      </c>
      <c r="E2226" t="s">
        <v>2377</v>
      </c>
      <c r="F2226">
        <v>3683.8</v>
      </c>
      <c r="G2226">
        <v>3683.8</v>
      </c>
    </row>
    <row r="2227" spans="1:7" hidden="1" x14ac:dyDescent="0.2">
      <c r="A2227" t="str">
        <f t="shared" si="34"/>
        <v>Estonia2006Q4</v>
      </c>
      <c r="B2227" t="s">
        <v>31</v>
      </c>
      <c r="C2227">
        <v>2006</v>
      </c>
      <c r="D2227">
        <v>4</v>
      </c>
      <c r="E2227" t="s">
        <v>3278</v>
      </c>
    </row>
    <row r="2228" spans="1:7" hidden="1" x14ac:dyDescent="0.2">
      <c r="A2228" t="str">
        <f t="shared" si="34"/>
        <v>Estonia2006Q4</v>
      </c>
      <c r="B2228" t="s">
        <v>31</v>
      </c>
      <c r="C2228">
        <v>2006</v>
      </c>
      <c r="D2228">
        <v>4</v>
      </c>
      <c r="E2228" t="s">
        <v>3279</v>
      </c>
    </row>
    <row r="2229" spans="1:7" hidden="1" x14ac:dyDescent="0.2">
      <c r="A2229" t="str">
        <f t="shared" si="34"/>
        <v>Estonia2006Q4</v>
      </c>
      <c r="B2229" t="s">
        <v>31</v>
      </c>
      <c r="C2229">
        <v>2006</v>
      </c>
      <c r="D2229">
        <v>4</v>
      </c>
      <c r="E2229" t="s">
        <v>3280</v>
      </c>
    </row>
    <row r="2230" spans="1:7" x14ac:dyDescent="0.2">
      <c r="A2230" t="str">
        <f t="shared" si="34"/>
        <v>Estonia2007Q1</v>
      </c>
      <c r="B2230" t="s">
        <v>31</v>
      </c>
      <c r="C2230">
        <v>2007</v>
      </c>
      <c r="D2230">
        <v>1</v>
      </c>
      <c r="E2230" t="s">
        <v>2377</v>
      </c>
      <c r="F2230">
        <v>3708.3</v>
      </c>
      <c r="G2230">
        <v>3708.3</v>
      </c>
    </row>
    <row r="2231" spans="1:7" hidden="1" x14ac:dyDescent="0.2">
      <c r="A2231" t="str">
        <f t="shared" si="34"/>
        <v>Estonia2007Q1</v>
      </c>
      <c r="B2231" t="s">
        <v>31</v>
      </c>
      <c r="C2231">
        <v>2007</v>
      </c>
      <c r="D2231">
        <v>1</v>
      </c>
      <c r="E2231" t="s">
        <v>3278</v>
      </c>
    </row>
    <row r="2232" spans="1:7" hidden="1" x14ac:dyDescent="0.2">
      <c r="A2232" t="str">
        <f t="shared" si="34"/>
        <v>Estonia2007Q1</v>
      </c>
      <c r="B2232" t="s">
        <v>31</v>
      </c>
      <c r="C2232">
        <v>2007</v>
      </c>
      <c r="D2232">
        <v>1</v>
      </c>
      <c r="E2232" t="s">
        <v>3279</v>
      </c>
    </row>
    <row r="2233" spans="1:7" hidden="1" x14ac:dyDescent="0.2">
      <c r="A2233" t="str">
        <f t="shared" si="34"/>
        <v>Estonia2007Q1</v>
      </c>
      <c r="B2233" t="s">
        <v>31</v>
      </c>
      <c r="C2233">
        <v>2007</v>
      </c>
      <c r="D2233">
        <v>1</v>
      </c>
      <c r="E2233" t="s">
        <v>3280</v>
      </c>
    </row>
    <row r="2234" spans="1:7" x14ac:dyDescent="0.2">
      <c r="A2234" t="str">
        <f t="shared" si="34"/>
        <v>Estonia2007Q2</v>
      </c>
      <c r="B2234" t="s">
        <v>31</v>
      </c>
      <c r="C2234">
        <v>2007</v>
      </c>
      <c r="D2234">
        <v>2</v>
      </c>
      <c r="E2234" t="s">
        <v>2377</v>
      </c>
      <c r="F2234">
        <v>4118.3999999999996</v>
      </c>
      <c r="G2234">
        <v>4118.3999999999996</v>
      </c>
    </row>
    <row r="2235" spans="1:7" hidden="1" x14ac:dyDescent="0.2">
      <c r="A2235" t="str">
        <f t="shared" si="34"/>
        <v>Estonia2007Q2</v>
      </c>
      <c r="B2235" t="s">
        <v>31</v>
      </c>
      <c r="C2235">
        <v>2007</v>
      </c>
      <c r="D2235">
        <v>2</v>
      </c>
      <c r="E2235" t="s">
        <v>3278</v>
      </c>
    </row>
    <row r="2236" spans="1:7" hidden="1" x14ac:dyDescent="0.2">
      <c r="A2236" t="str">
        <f t="shared" si="34"/>
        <v>Estonia2007Q2</v>
      </c>
      <c r="B2236" t="s">
        <v>31</v>
      </c>
      <c r="C2236">
        <v>2007</v>
      </c>
      <c r="D2236">
        <v>2</v>
      </c>
      <c r="E2236" t="s">
        <v>3279</v>
      </c>
    </row>
    <row r="2237" spans="1:7" hidden="1" x14ac:dyDescent="0.2">
      <c r="A2237" t="str">
        <f t="shared" si="34"/>
        <v>Estonia2007Q2</v>
      </c>
      <c r="B2237" t="s">
        <v>31</v>
      </c>
      <c r="C2237">
        <v>2007</v>
      </c>
      <c r="D2237">
        <v>2</v>
      </c>
      <c r="E2237" t="s">
        <v>3280</v>
      </c>
    </row>
    <row r="2238" spans="1:7" x14ac:dyDescent="0.2">
      <c r="A2238" t="str">
        <f t="shared" si="34"/>
        <v>Estonia2007Q3</v>
      </c>
      <c r="B2238" t="s">
        <v>31</v>
      </c>
      <c r="C2238">
        <v>2007</v>
      </c>
      <c r="D2238">
        <v>3</v>
      </c>
      <c r="E2238" t="s">
        <v>2377</v>
      </c>
      <c r="F2238">
        <v>4194.3</v>
      </c>
      <c r="G2238">
        <v>4194.3</v>
      </c>
    </row>
    <row r="2239" spans="1:7" hidden="1" x14ac:dyDescent="0.2">
      <c r="A2239" t="str">
        <f t="shared" si="34"/>
        <v>Estonia2007Q3</v>
      </c>
      <c r="B2239" t="s">
        <v>31</v>
      </c>
      <c r="C2239">
        <v>2007</v>
      </c>
      <c r="D2239">
        <v>3</v>
      </c>
      <c r="E2239" t="s">
        <v>3278</v>
      </c>
    </row>
    <row r="2240" spans="1:7" hidden="1" x14ac:dyDescent="0.2">
      <c r="A2240" t="str">
        <f t="shared" si="34"/>
        <v>Estonia2007Q3</v>
      </c>
      <c r="B2240" t="s">
        <v>31</v>
      </c>
      <c r="C2240">
        <v>2007</v>
      </c>
      <c r="D2240">
        <v>3</v>
      </c>
      <c r="E2240" t="s">
        <v>3279</v>
      </c>
    </row>
    <row r="2241" spans="1:7" hidden="1" x14ac:dyDescent="0.2">
      <c r="A2241" t="str">
        <f t="shared" si="34"/>
        <v>Estonia2007Q3</v>
      </c>
      <c r="B2241" t="s">
        <v>31</v>
      </c>
      <c r="C2241">
        <v>2007</v>
      </c>
      <c r="D2241">
        <v>3</v>
      </c>
      <c r="E2241" t="s">
        <v>3280</v>
      </c>
    </row>
    <row r="2242" spans="1:7" x14ac:dyDescent="0.2">
      <c r="A2242" t="str">
        <f t="shared" si="34"/>
        <v>Estonia2007Q4</v>
      </c>
      <c r="B2242" t="s">
        <v>31</v>
      </c>
      <c r="C2242">
        <v>2007</v>
      </c>
      <c r="D2242">
        <v>4</v>
      </c>
      <c r="E2242" t="s">
        <v>2377</v>
      </c>
      <c r="F2242">
        <v>4380.3</v>
      </c>
      <c r="G2242">
        <v>4380.3</v>
      </c>
    </row>
    <row r="2243" spans="1:7" hidden="1" x14ac:dyDescent="0.2">
      <c r="A2243" t="str">
        <f t="shared" si="34"/>
        <v>Estonia2007Q4</v>
      </c>
      <c r="B2243" t="s">
        <v>31</v>
      </c>
      <c r="C2243">
        <v>2007</v>
      </c>
      <c r="D2243">
        <v>4</v>
      </c>
      <c r="E2243" t="s">
        <v>3278</v>
      </c>
    </row>
    <row r="2244" spans="1:7" hidden="1" x14ac:dyDescent="0.2">
      <c r="A2244" t="str">
        <f t="shared" si="34"/>
        <v>Estonia2007Q4</v>
      </c>
      <c r="B2244" t="s">
        <v>31</v>
      </c>
      <c r="C2244">
        <v>2007</v>
      </c>
      <c r="D2244">
        <v>4</v>
      </c>
      <c r="E2244" t="s">
        <v>3279</v>
      </c>
    </row>
    <row r="2245" spans="1:7" hidden="1" x14ac:dyDescent="0.2">
      <c r="A2245" t="str">
        <f t="shared" si="34"/>
        <v>Estonia2007Q4</v>
      </c>
      <c r="B2245" t="s">
        <v>31</v>
      </c>
      <c r="C2245">
        <v>2007</v>
      </c>
      <c r="D2245">
        <v>4</v>
      </c>
      <c r="E2245" t="s">
        <v>3280</v>
      </c>
    </row>
    <row r="2246" spans="1:7" x14ac:dyDescent="0.2">
      <c r="A2246" t="str">
        <f t="shared" si="34"/>
        <v>Estonia2008Q1</v>
      </c>
      <c r="B2246" t="s">
        <v>31</v>
      </c>
      <c r="C2246">
        <v>2008</v>
      </c>
      <c r="D2246">
        <v>1</v>
      </c>
      <c r="E2246" t="s">
        <v>2377</v>
      </c>
      <c r="F2246">
        <v>3899.6</v>
      </c>
      <c r="G2246">
        <v>3899.6</v>
      </c>
    </row>
    <row r="2247" spans="1:7" hidden="1" x14ac:dyDescent="0.2">
      <c r="A2247" t="str">
        <f t="shared" ref="A2247:A2310" si="35">_xlfn.TEXTJOIN(,TRUE,B2247,C2247,"Q",D2247)</f>
        <v>Estonia2008Q1</v>
      </c>
      <c r="B2247" t="s">
        <v>31</v>
      </c>
      <c r="C2247">
        <v>2008</v>
      </c>
      <c r="D2247">
        <v>1</v>
      </c>
      <c r="E2247" t="s">
        <v>3278</v>
      </c>
    </row>
    <row r="2248" spans="1:7" hidden="1" x14ac:dyDescent="0.2">
      <c r="A2248" t="str">
        <f t="shared" si="35"/>
        <v>Estonia2008Q1</v>
      </c>
      <c r="B2248" t="s">
        <v>31</v>
      </c>
      <c r="C2248">
        <v>2008</v>
      </c>
      <c r="D2248">
        <v>1</v>
      </c>
      <c r="E2248" t="s">
        <v>3279</v>
      </c>
    </row>
    <row r="2249" spans="1:7" hidden="1" x14ac:dyDescent="0.2">
      <c r="A2249" t="str">
        <f t="shared" si="35"/>
        <v>Estonia2008Q1</v>
      </c>
      <c r="B2249" t="s">
        <v>31</v>
      </c>
      <c r="C2249">
        <v>2008</v>
      </c>
      <c r="D2249">
        <v>1</v>
      </c>
      <c r="E2249" t="s">
        <v>3280</v>
      </c>
    </row>
    <row r="2250" spans="1:7" x14ac:dyDescent="0.2">
      <c r="A2250" t="str">
        <f t="shared" si="35"/>
        <v>Estonia2008Q2</v>
      </c>
      <c r="B2250" t="s">
        <v>31</v>
      </c>
      <c r="C2250">
        <v>2008</v>
      </c>
      <c r="D2250">
        <v>2</v>
      </c>
      <c r="E2250" t="s">
        <v>2377</v>
      </c>
      <c r="F2250">
        <v>4413.3</v>
      </c>
      <c r="G2250">
        <v>4413.3</v>
      </c>
    </row>
    <row r="2251" spans="1:7" hidden="1" x14ac:dyDescent="0.2">
      <c r="A2251" t="str">
        <f t="shared" si="35"/>
        <v>Estonia2008Q2</v>
      </c>
      <c r="B2251" t="s">
        <v>31</v>
      </c>
      <c r="C2251">
        <v>2008</v>
      </c>
      <c r="D2251">
        <v>2</v>
      </c>
      <c r="E2251" t="s">
        <v>3278</v>
      </c>
    </row>
    <row r="2252" spans="1:7" hidden="1" x14ac:dyDescent="0.2">
      <c r="A2252" t="str">
        <f t="shared" si="35"/>
        <v>Estonia2008Q2</v>
      </c>
      <c r="B2252" t="s">
        <v>31</v>
      </c>
      <c r="C2252">
        <v>2008</v>
      </c>
      <c r="D2252">
        <v>2</v>
      </c>
      <c r="E2252" t="s">
        <v>3279</v>
      </c>
    </row>
    <row r="2253" spans="1:7" hidden="1" x14ac:dyDescent="0.2">
      <c r="A2253" t="str">
        <f t="shared" si="35"/>
        <v>Estonia2008Q2</v>
      </c>
      <c r="B2253" t="s">
        <v>31</v>
      </c>
      <c r="C2253">
        <v>2008</v>
      </c>
      <c r="D2253">
        <v>2</v>
      </c>
      <c r="E2253" t="s">
        <v>3280</v>
      </c>
    </row>
    <row r="2254" spans="1:7" x14ac:dyDescent="0.2">
      <c r="A2254" t="str">
        <f t="shared" si="35"/>
        <v>Estonia2008Q3</v>
      </c>
      <c r="B2254" t="s">
        <v>31</v>
      </c>
      <c r="C2254">
        <v>2008</v>
      </c>
      <c r="D2254">
        <v>3</v>
      </c>
      <c r="E2254" t="s">
        <v>2377</v>
      </c>
      <c r="F2254">
        <v>4238.1000000000004</v>
      </c>
      <c r="G2254">
        <v>4238.1000000000004</v>
      </c>
    </row>
    <row r="2255" spans="1:7" hidden="1" x14ac:dyDescent="0.2">
      <c r="A2255" t="str">
        <f t="shared" si="35"/>
        <v>Estonia2008Q3</v>
      </c>
      <c r="B2255" t="s">
        <v>31</v>
      </c>
      <c r="C2255">
        <v>2008</v>
      </c>
      <c r="D2255">
        <v>3</v>
      </c>
      <c r="E2255" t="s">
        <v>3278</v>
      </c>
    </row>
    <row r="2256" spans="1:7" hidden="1" x14ac:dyDescent="0.2">
      <c r="A2256" t="str">
        <f t="shared" si="35"/>
        <v>Estonia2008Q3</v>
      </c>
      <c r="B2256" t="s">
        <v>31</v>
      </c>
      <c r="C2256">
        <v>2008</v>
      </c>
      <c r="D2256">
        <v>3</v>
      </c>
      <c r="E2256" t="s">
        <v>3279</v>
      </c>
    </row>
    <row r="2257" spans="1:7" hidden="1" x14ac:dyDescent="0.2">
      <c r="A2257" t="str">
        <f t="shared" si="35"/>
        <v>Estonia2008Q3</v>
      </c>
      <c r="B2257" t="s">
        <v>31</v>
      </c>
      <c r="C2257">
        <v>2008</v>
      </c>
      <c r="D2257">
        <v>3</v>
      </c>
      <c r="E2257" t="s">
        <v>3280</v>
      </c>
    </row>
    <row r="2258" spans="1:7" x14ac:dyDescent="0.2">
      <c r="A2258" t="str">
        <f t="shared" si="35"/>
        <v>Estonia2008Q4</v>
      </c>
      <c r="B2258" t="s">
        <v>31</v>
      </c>
      <c r="C2258">
        <v>2008</v>
      </c>
      <c r="D2258">
        <v>4</v>
      </c>
      <c r="E2258" t="s">
        <v>2377</v>
      </c>
      <c r="F2258">
        <v>4067</v>
      </c>
      <c r="G2258">
        <v>4067</v>
      </c>
    </row>
    <row r="2259" spans="1:7" hidden="1" x14ac:dyDescent="0.2">
      <c r="A2259" t="str">
        <f t="shared" si="35"/>
        <v>Estonia2008Q4</v>
      </c>
      <c r="B2259" t="s">
        <v>31</v>
      </c>
      <c r="C2259">
        <v>2008</v>
      </c>
      <c r="D2259">
        <v>4</v>
      </c>
      <c r="E2259" t="s">
        <v>3278</v>
      </c>
    </row>
    <row r="2260" spans="1:7" hidden="1" x14ac:dyDescent="0.2">
      <c r="A2260" t="str">
        <f t="shared" si="35"/>
        <v>Estonia2008Q4</v>
      </c>
      <c r="B2260" t="s">
        <v>31</v>
      </c>
      <c r="C2260">
        <v>2008</v>
      </c>
      <c r="D2260">
        <v>4</v>
      </c>
      <c r="E2260" t="s">
        <v>3279</v>
      </c>
    </row>
    <row r="2261" spans="1:7" hidden="1" x14ac:dyDescent="0.2">
      <c r="A2261" t="str">
        <f t="shared" si="35"/>
        <v>Estonia2008Q4</v>
      </c>
      <c r="B2261" t="s">
        <v>31</v>
      </c>
      <c r="C2261">
        <v>2008</v>
      </c>
      <c r="D2261">
        <v>4</v>
      </c>
      <c r="E2261" t="s">
        <v>3280</v>
      </c>
    </row>
    <row r="2262" spans="1:7" x14ac:dyDescent="0.2">
      <c r="A2262" t="str">
        <f t="shared" si="35"/>
        <v>Estonia2009Q1</v>
      </c>
      <c r="B2262" t="s">
        <v>31</v>
      </c>
      <c r="C2262">
        <v>2009</v>
      </c>
      <c r="D2262">
        <v>1</v>
      </c>
      <c r="E2262" t="s">
        <v>2377</v>
      </c>
      <c r="F2262">
        <v>3453.7</v>
      </c>
      <c r="G2262">
        <v>3453.7</v>
      </c>
    </row>
    <row r="2263" spans="1:7" hidden="1" x14ac:dyDescent="0.2">
      <c r="A2263" t="str">
        <f t="shared" si="35"/>
        <v>Estonia2009Q1</v>
      </c>
      <c r="B2263" t="s">
        <v>31</v>
      </c>
      <c r="C2263">
        <v>2009</v>
      </c>
      <c r="D2263">
        <v>1</v>
      </c>
      <c r="E2263" t="s">
        <v>3278</v>
      </c>
    </row>
    <row r="2264" spans="1:7" hidden="1" x14ac:dyDescent="0.2">
      <c r="A2264" t="str">
        <f t="shared" si="35"/>
        <v>Estonia2009Q1</v>
      </c>
      <c r="B2264" t="s">
        <v>31</v>
      </c>
      <c r="C2264">
        <v>2009</v>
      </c>
      <c r="D2264">
        <v>1</v>
      </c>
      <c r="E2264" t="s">
        <v>3279</v>
      </c>
    </row>
    <row r="2265" spans="1:7" hidden="1" x14ac:dyDescent="0.2">
      <c r="A2265" t="str">
        <f t="shared" si="35"/>
        <v>Estonia2009Q1</v>
      </c>
      <c r="B2265" t="s">
        <v>31</v>
      </c>
      <c r="C2265">
        <v>2009</v>
      </c>
      <c r="D2265">
        <v>1</v>
      </c>
      <c r="E2265" t="s">
        <v>3280</v>
      </c>
    </row>
    <row r="2266" spans="1:7" x14ac:dyDescent="0.2">
      <c r="A2266" t="str">
        <f t="shared" si="35"/>
        <v>Estonia2009Q2</v>
      </c>
      <c r="B2266" t="s">
        <v>31</v>
      </c>
      <c r="C2266">
        <v>2009</v>
      </c>
      <c r="D2266">
        <v>2</v>
      </c>
      <c r="E2266" t="s">
        <v>2377</v>
      </c>
      <c r="F2266">
        <v>3607.7</v>
      </c>
      <c r="G2266">
        <v>3607.7</v>
      </c>
    </row>
    <row r="2267" spans="1:7" hidden="1" x14ac:dyDescent="0.2">
      <c r="A2267" t="str">
        <f t="shared" si="35"/>
        <v>Estonia2009Q2</v>
      </c>
      <c r="B2267" t="s">
        <v>31</v>
      </c>
      <c r="C2267">
        <v>2009</v>
      </c>
      <c r="D2267">
        <v>2</v>
      </c>
      <c r="E2267" t="s">
        <v>3278</v>
      </c>
    </row>
    <row r="2268" spans="1:7" hidden="1" x14ac:dyDescent="0.2">
      <c r="A2268" t="str">
        <f t="shared" si="35"/>
        <v>Estonia2009Q2</v>
      </c>
      <c r="B2268" t="s">
        <v>31</v>
      </c>
      <c r="C2268">
        <v>2009</v>
      </c>
      <c r="D2268">
        <v>2</v>
      </c>
      <c r="E2268" t="s">
        <v>3279</v>
      </c>
    </row>
    <row r="2269" spans="1:7" hidden="1" x14ac:dyDescent="0.2">
      <c r="A2269" t="str">
        <f t="shared" si="35"/>
        <v>Estonia2009Q2</v>
      </c>
      <c r="B2269" t="s">
        <v>31</v>
      </c>
      <c r="C2269">
        <v>2009</v>
      </c>
      <c r="D2269">
        <v>2</v>
      </c>
      <c r="E2269" t="s">
        <v>3280</v>
      </c>
    </row>
    <row r="2270" spans="1:7" x14ac:dyDescent="0.2">
      <c r="A2270" t="str">
        <f t="shared" si="35"/>
        <v>Estonia2009Q3</v>
      </c>
      <c r="B2270" t="s">
        <v>31</v>
      </c>
      <c r="C2270">
        <v>2009</v>
      </c>
      <c r="D2270">
        <v>3</v>
      </c>
      <c r="E2270" t="s">
        <v>2377</v>
      </c>
      <c r="F2270">
        <v>3471.9</v>
      </c>
      <c r="G2270">
        <v>3471.9</v>
      </c>
    </row>
    <row r="2271" spans="1:7" hidden="1" x14ac:dyDescent="0.2">
      <c r="A2271" t="str">
        <f t="shared" si="35"/>
        <v>Estonia2009Q3</v>
      </c>
      <c r="B2271" t="s">
        <v>31</v>
      </c>
      <c r="C2271">
        <v>2009</v>
      </c>
      <c r="D2271">
        <v>3</v>
      </c>
      <c r="E2271" t="s">
        <v>3278</v>
      </c>
    </row>
    <row r="2272" spans="1:7" hidden="1" x14ac:dyDescent="0.2">
      <c r="A2272" t="str">
        <f t="shared" si="35"/>
        <v>Estonia2009Q3</v>
      </c>
      <c r="B2272" t="s">
        <v>31</v>
      </c>
      <c r="C2272">
        <v>2009</v>
      </c>
      <c r="D2272">
        <v>3</v>
      </c>
      <c r="E2272" t="s">
        <v>3279</v>
      </c>
    </row>
    <row r="2273" spans="1:7" hidden="1" x14ac:dyDescent="0.2">
      <c r="A2273" t="str">
        <f t="shared" si="35"/>
        <v>Estonia2009Q3</v>
      </c>
      <c r="B2273" t="s">
        <v>31</v>
      </c>
      <c r="C2273">
        <v>2009</v>
      </c>
      <c r="D2273">
        <v>3</v>
      </c>
      <c r="E2273" t="s">
        <v>3280</v>
      </c>
    </row>
    <row r="2274" spans="1:7" x14ac:dyDescent="0.2">
      <c r="A2274" t="str">
        <f t="shared" si="35"/>
        <v>Estonia2009Q4</v>
      </c>
      <c r="B2274" t="s">
        <v>31</v>
      </c>
      <c r="C2274">
        <v>2009</v>
      </c>
      <c r="D2274">
        <v>4</v>
      </c>
      <c r="E2274" t="s">
        <v>2377</v>
      </c>
      <c r="F2274">
        <v>3598.6</v>
      </c>
      <c r="G2274">
        <v>3598.6</v>
      </c>
    </row>
    <row r="2275" spans="1:7" hidden="1" x14ac:dyDescent="0.2">
      <c r="A2275" t="str">
        <f t="shared" si="35"/>
        <v>Estonia2009Q4</v>
      </c>
      <c r="B2275" t="s">
        <v>31</v>
      </c>
      <c r="C2275">
        <v>2009</v>
      </c>
      <c r="D2275">
        <v>4</v>
      </c>
      <c r="E2275" t="s">
        <v>3278</v>
      </c>
    </row>
    <row r="2276" spans="1:7" hidden="1" x14ac:dyDescent="0.2">
      <c r="A2276" t="str">
        <f t="shared" si="35"/>
        <v>Estonia2009Q4</v>
      </c>
      <c r="B2276" t="s">
        <v>31</v>
      </c>
      <c r="C2276">
        <v>2009</v>
      </c>
      <c r="D2276">
        <v>4</v>
      </c>
      <c r="E2276" t="s">
        <v>3279</v>
      </c>
    </row>
    <row r="2277" spans="1:7" hidden="1" x14ac:dyDescent="0.2">
      <c r="A2277" t="str">
        <f t="shared" si="35"/>
        <v>Estonia2009Q4</v>
      </c>
      <c r="B2277" t="s">
        <v>31</v>
      </c>
      <c r="C2277">
        <v>2009</v>
      </c>
      <c r="D2277">
        <v>4</v>
      </c>
      <c r="E2277" t="s">
        <v>3280</v>
      </c>
    </row>
    <row r="2278" spans="1:7" x14ac:dyDescent="0.2">
      <c r="A2278" t="str">
        <f t="shared" si="35"/>
        <v>Estonia2010Q1</v>
      </c>
      <c r="B2278" t="s">
        <v>31</v>
      </c>
      <c r="C2278">
        <v>2010</v>
      </c>
      <c r="D2278">
        <v>1</v>
      </c>
      <c r="E2278" t="s">
        <v>2377</v>
      </c>
      <c r="F2278">
        <v>3306.7</v>
      </c>
      <c r="G2278">
        <v>3306.7</v>
      </c>
    </row>
    <row r="2279" spans="1:7" hidden="1" x14ac:dyDescent="0.2">
      <c r="A2279" t="str">
        <f t="shared" si="35"/>
        <v>Estonia2010Q1</v>
      </c>
      <c r="B2279" t="s">
        <v>31</v>
      </c>
      <c r="C2279">
        <v>2010</v>
      </c>
      <c r="D2279">
        <v>1</v>
      </c>
      <c r="E2279" t="s">
        <v>3278</v>
      </c>
    </row>
    <row r="2280" spans="1:7" hidden="1" x14ac:dyDescent="0.2">
      <c r="A2280" t="str">
        <f t="shared" si="35"/>
        <v>Estonia2010Q1</v>
      </c>
      <c r="B2280" t="s">
        <v>31</v>
      </c>
      <c r="C2280">
        <v>2010</v>
      </c>
      <c r="D2280">
        <v>1</v>
      </c>
      <c r="E2280" t="s">
        <v>3279</v>
      </c>
    </row>
    <row r="2281" spans="1:7" hidden="1" x14ac:dyDescent="0.2">
      <c r="A2281" t="str">
        <f t="shared" si="35"/>
        <v>Estonia2010Q1</v>
      </c>
      <c r="B2281" t="s">
        <v>31</v>
      </c>
      <c r="C2281">
        <v>2010</v>
      </c>
      <c r="D2281">
        <v>1</v>
      </c>
      <c r="E2281" t="s">
        <v>3280</v>
      </c>
    </row>
    <row r="2282" spans="1:7" x14ac:dyDescent="0.2">
      <c r="A2282" t="str">
        <f t="shared" si="35"/>
        <v>Estonia2010Q2</v>
      </c>
      <c r="B2282" t="s">
        <v>31</v>
      </c>
      <c r="C2282">
        <v>2010</v>
      </c>
      <c r="D2282">
        <v>2</v>
      </c>
      <c r="E2282" t="s">
        <v>2377</v>
      </c>
      <c r="F2282">
        <v>3665.1</v>
      </c>
      <c r="G2282">
        <v>3665.1</v>
      </c>
    </row>
    <row r="2283" spans="1:7" hidden="1" x14ac:dyDescent="0.2">
      <c r="A2283" t="str">
        <f t="shared" si="35"/>
        <v>Estonia2010Q2</v>
      </c>
      <c r="B2283" t="s">
        <v>31</v>
      </c>
      <c r="C2283">
        <v>2010</v>
      </c>
      <c r="D2283">
        <v>2</v>
      </c>
      <c r="E2283" t="s">
        <v>3278</v>
      </c>
    </row>
    <row r="2284" spans="1:7" hidden="1" x14ac:dyDescent="0.2">
      <c r="A2284" t="str">
        <f t="shared" si="35"/>
        <v>Estonia2010Q2</v>
      </c>
      <c r="B2284" t="s">
        <v>31</v>
      </c>
      <c r="C2284">
        <v>2010</v>
      </c>
      <c r="D2284">
        <v>2</v>
      </c>
      <c r="E2284" t="s">
        <v>3279</v>
      </c>
    </row>
    <row r="2285" spans="1:7" hidden="1" x14ac:dyDescent="0.2">
      <c r="A2285" t="str">
        <f t="shared" si="35"/>
        <v>Estonia2010Q2</v>
      </c>
      <c r="B2285" t="s">
        <v>31</v>
      </c>
      <c r="C2285">
        <v>2010</v>
      </c>
      <c r="D2285">
        <v>2</v>
      </c>
      <c r="E2285" t="s">
        <v>3280</v>
      </c>
    </row>
    <row r="2286" spans="1:7" x14ac:dyDescent="0.2">
      <c r="A2286" t="str">
        <f t="shared" si="35"/>
        <v>Estonia2010Q3</v>
      </c>
      <c r="B2286" t="s">
        <v>31</v>
      </c>
      <c r="C2286">
        <v>2010</v>
      </c>
      <c r="D2286">
        <v>3</v>
      </c>
      <c r="E2286" t="s">
        <v>2377</v>
      </c>
      <c r="F2286">
        <v>3803.1</v>
      </c>
      <c r="G2286">
        <v>3803.1</v>
      </c>
    </row>
    <row r="2287" spans="1:7" hidden="1" x14ac:dyDescent="0.2">
      <c r="A2287" t="str">
        <f t="shared" si="35"/>
        <v>Estonia2010Q3</v>
      </c>
      <c r="B2287" t="s">
        <v>31</v>
      </c>
      <c r="C2287">
        <v>2010</v>
      </c>
      <c r="D2287">
        <v>3</v>
      </c>
      <c r="E2287" t="s">
        <v>3278</v>
      </c>
    </row>
    <row r="2288" spans="1:7" hidden="1" x14ac:dyDescent="0.2">
      <c r="A2288" t="str">
        <f t="shared" si="35"/>
        <v>Estonia2010Q3</v>
      </c>
      <c r="B2288" t="s">
        <v>31</v>
      </c>
      <c r="C2288">
        <v>2010</v>
      </c>
      <c r="D2288">
        <v>3</v>
      </c>
      <c r="E2288" t="s">
        <v>3279</v>
      </c>
    </row>
    <row r="2289" spans="1:7" hidden="1" x14ac:dyDescent="0.2">
      <c r="A2289" t="str">
        <f t="shared" si="35"/>
        <v>Estonia2010Q3</v>
      </c>
      <c r="B2289" t="s">
        <v>31</v>
      </c>
      <c r="C2289">
        <v>2010</v>
      </c>
      <c r="D2289">
        <v>3</v>
      </c>
      <c r="E2289" t="s">
        <v>3280</v>
      </c>
    </row>
    <row r="2290" spans="1:7" x14ac:dyDescent="0.2">
      <c r="A2290" t="str">
        <f t="shared" si="35"/>
        <v>Estonia2010Q4</v>
      </c>
      <c r="B2290" t="s">
        <v>31</v>
      </c>
      <c r="C2290">
        <v>2010</v>
      </c>
      <c r="D2290">
        <v>4</v>
      </c>
      <c r="E2290" t="s">
        <v>2377</v>
      </c>
      <c r="F2290">
        <v>3966.2</v>
      </c>
      <c r="G2290">
        <v>3966.2</v>
      </c>
    </row>
    <row r="2291" spans="1:7" hidden="1" x14ac:dyDescent="0.2">
      <c r="A2291" t="str">
        <f t="shared" si="35"/>
        <v>Estonia2010Q4</v>
      </c>
      <c r="B2291" t="s">
        <v>31</v>
      </c>
      <c r="C2291">
        <v>2010</v>
      </c>
      <c r="D2291">
        <v>4</v>
      </c>
      <c r="E2291" t="s">
        <v>3278</v>
      </c>
    </row>
    <row r="2292" spans="1:7" hidden="1" x14ac:dyDescent="0.2">
      <c r="A2292" t="str">
        <f t="shared" si="35"/>
        <v>Estonia2010Q4</v>
      </c>
      <c r="B2292" t="s">
        <v>31</v>
      </c>
      <c r="C2292">
        <v>2010</v>
      </c>
      <c r="D2292">
        <v>4</v>
      </c>
      <c r="E2292" t="s">
        <v>3279</v>
      </c>
    </row>
    <row r="2293" spans="1:7" hidden="1" x14ac:dyDescent="0.2">
      <c r="A2293" t="str">
        <f t="shared" si="35"/>
        <v>Estonia2010Q4</v>
      </c>
      <c r="B2293" t="s">
        <v>31</v>
      </c>
      <c r="C2293">
        <v>2010</v>
      </c>
      <c r="D2293">
        <v>4</v>
      </c>
      <c r="E2293" t="s">
        <v>3280</v>
      </c>
    </row>
    <row r="2294" spans="1:7" x14ac:dyDescent="0.2">
      <c r="A2294" t="str">
        <f t="shared" si="35"/>
        <v>Estonia2011Q1</v>
      </c>
      <c r="B2294" t="s">
        <v>31</v>
      </c>
      <c r="C2294">
        <v>2011</v>
      </c>
      <c r="D2294">
        <v>1</v>
      </c>
      <c r="E2294" t="s">
        <v>2377</v>
      </c>
      <c r="F2294">
        <v>3772.9</v>
      </c>
      <c r="G2294">
        <v>3772.9</v>
      </c>
    </row>
    <row r="2295" spans="1:7" hidden="1" x14ac:dyDescent="0.2">
      <c r="A2295" t="str">
        <f t="shared" si="35"/>
        <v>Estonia2011Q1</v>
      </c>
      <c r="B2295" t="s">
        <v>31</v>
      </c>
      <c r="C2295">
        <v>2011</v>
      </c>
      <c r="D2295">
        <v>1</v>
      </c>
      <c r="E2295" t="s">
        <v>3278</v>
      </c>
    </row>
    <row r="2296" spans="1:7" hidden="1" x14ac:dyDescent="0.2">
      <c r="A2296" t="str">
        <f t="shared" si="35"/>
        <v>Estonia2011Q1</v>
      </c>
      <c r="B2296" t="s">
        <v>31</v>
      </c>
      <c r="C2296">
        <v>2011</v>
      </c>
      <c r="D2296">
        <v>1</v>
      </c>
      <c r="E2296" t="s">
        <v>3279</v>
      </c>
    </row>
    <row r="2297" spans="1:7" hidden="1" x14ac:dyDescent="0.2">
      <c r="A2297" t="str">
        <f t="shared" si="35"/>
        <v>Estonia2011Q1</v>
      </c>
      <c r="B2297" t="s">
        <v>31</v>
      </c>
      <c r="C2297">
        <v>2011</v>
      </c>
      <c r="D2297">
        <v>1</v>
      </c>
      <c r="E2297" t="s">
        <v>3280</v>
      </c>
    </row>
    <row r="2298" spans="1:7" x14ac:dyDescent="0.2">
      <c r="A2298" t="str">
        <f t="shared" si="35"/>
        <v>Estonia2011Q2</v>
      </c>
      <c r="B2298" t="s">
        <v>31</v>
      </c>
      <c r="C2298">
        <v>2011</v>
      </c>
      <c r="D2298">
        <v>2</v>
      </c>
      <c r="E2298" t="s">
        <v>2377</v>
      </c>
      <c r="F2298">
        <v>4216.3999999999996</v>
      </c>
      <c r="G2298">
        <v>4216.3999999999996</v>
      </c>
    </row>
    <row r="2299" spans="1:7" hidden="1" x14ac:dyDescent="0.2">
      <c r="A2299" t="str">
        <f t="shared" si="35"/>
        <v>Estonia2011Q2</v>
      </c>
      <c r="B2299" t="s">
        <v>31</v>
      </c>
      <c r="C2299">
        <v>2011</v>
      </c>
      <c r="D2299">
        <v>2</v>
      </c>
      <c r="E2299" t="s">
        <v>3278</v>
      </c>
    </row>
    <row r="2300" spans="1:7" hidden="1" x14ac:dyDescent="0.2">
      <c r="A2300" t="str">
        <f t="shared" si="35"/>
        <v>Estonia2011Q2</v>
      </c>
      <c r="B2300" t="s">
        <v>31</v>
      </c>
      <c r="C2300">
        <v>2011</v>
      </c>
      <c r="D2300">
        <v>2</v>
      </c>
      <c r="E2300" t="s">
        <v>3279</v>
      </c>
    </row>
    <row r="2301" spans="1:7" hidden="1" x14ac:dyDescent="0.2">
      <c r="A2301" t="str">
        <f t="shared" si="35"/>
        <v>Estonia2011Q2</v>
      </c>
      <c r="B2301" t="s">
        <v>31</v>
      </c>
      <c r="C2301">
        <v>2011</v>
      </c>
      <c r="D2301">
        <v>2</v>
      </c>
      <c r="E2301" t="s">
        <v>3280</v>
      </c>
    </row>
    <row r="2302" spans="1:7" x14ac:dyDescent="0.2">
      <c r="A2302" t="str">
        <f t="shared" si="35"/>
        <v>Estonia2011Q3</v>
      </c>
      <c r="B2302" t="s">
        <v>31</v>
      </c>
      <c r="C2302">
        <v>2011</v>
      </c>
      <c r="D2302">
        <v>3</v>
      </c>
      <c r="E2302" t="s">
        <v>2377</v>
      </c>
      <c r="F2302">
        <v>4305.7</v>
      </c>
      <c r="G2302">
        <v>4305.7</v>
      </c>
    </row>
    <row r="2303" spans="1:7" hidden="1" x14ac:dyDescent="0.2">
      <c r="A2303" t="str">
        <f t="shared" si="35"/>
        <v>Estonia2011Q3</v>
      </c>
      <c r="B2303" t="s">
        <v>31</v>
      </c>
      <c r="C2303">
        <v>2011</v>
      </c>
      <c r="D2303">
        <v>3</v>
      </c>
      <c r="E2303" t="s">
        <v>3278</v>
      </c>
    </row>
    <row r="2304" spans="1:7" hidden="1" x14ac:dyDescent="0.2">
      <c r="A2304" t="str">
        <f t="shared" si="35"/>
        <v>Estonia2011Q3</v>
      </c>
      <c r="B2304" t="s">
        <v>31</v>
      </c>
      <c r="C2304">
        <v>2011</v>
      </c>
      <c r="D2304">
        <v>3</v>
      </c>
      <c r="E2304" t="s">
        <v>3279</v>
      </c>
    </row>
    <row r="2305" spans="1:7" hidden="1" x14ac:dyDescent="0.2">
      <c r="A2305" t="str">
        <f t="shared" si="35"/>
        <v>Estonia2011Q3</v>
      </c>
      <c r="B2305" t="s">
        <v>31</v>
      </c>
      <c r="C2305">
        <v>2011</v>
      </c>
      <c r="D2305">
        <v>3</v>
      </c>
      <c r="E2305" t="s">
        <v>3280</v>
      </c>
    </row>
    <row r="2306" spans="1:7" x14ac:dyDescent="0.2">
      <c r="A2306" t="str">
        <f t="shared" si="35"/>
        <v>Estonia2011Q4</v>
      </c>
      <c r="B2306" t="s">
        <v>31</v>
      </c>
      <c r="C2306">
        <v>2011</v>
      </c>
      <c r="D2306">
        <v>4</v>
      </c>
      <c r="E2306" t="s">
        <v>2377</v>
      </c>
      <c r="F2306">
        <v>4382.2</v>
      </c>
      <c r="G2306">
        <v>4382.2</v>
      </c>
    </row>
    <row r="2307" spans="1:7" hidden="1" x14ac:dyDescent="0.2">
      <c r="A2307" t="str">
        <f t="shared" si="35"/>
        <v>Estonia2011Q4</v>
      </c>
      <c r="B2307" t="s">
        <v>31</v>
      </c>
      <c r="C2307">
        <v>2011</v>
      </c>
      <c r="D2307">
        <v>4</v>
      </c>
      <c r="E2307" t="s">
        <v>3278</v>
      </c>
    </row>
    <row r="2308" spans="1:7" hidden="1" x14ac:dyDescent="0.2">
      <c r="A2308" t="str">
        <f t="shared" si="35"/>
        <v>Estonia2011Q4</v>
      </c>
      <c r="B2308" t="s">
        <v>31</v>
      </c>
      <c r="C2308">
        <v>2011</v>
      </c>
      <c r="D2308">
        <v>4</v>
      </c>
      <c r="E2308" t="s">
        <v>3279</v>
      </c>
    </row>
    <row r="2309" spans="1:7" hidden="1" x14ac:dyDescent="0.2">
      <c r="A2309" t="str">
        <f t="shared" si="35"/>
        <v>Estonia2011Q4</v>
      </c>
      <c r="B2309" t="s">
        <v>31</v>
      </c>
      <c r="C2309">
        <v>2011</v>
      </c>
      <c r="D2309">
        <v>4</v>
      </c>
      <c r="E2309" t="s">
        <v>3280</v>
      </c>
    </row>
    <row r="2310" spans="1:7" x14ac:dyDescent="0.2">
      <c r="A2310" t="str">
        <f t="shared" si="35"/>
        <v>Estonia2012Q1</v>
      </c>
      <c r="B2310" t="s">
        <v>31</v>
      </c>
      <c r="C2310">
        <v>2012</v>
      </c>
      <c r="D2310">
        <v>1</v>
      </c>
      <c r="E2310" t="s">
        <v>2377</v>
      </c>
      <c r="F2310">
        <v>4098.2</v>
      </c>
      <c r="G2310">
        <v>4098.2</v>
      </c>
    </row>
    <row r="2311" spans="1:7" hidden="1" x14ac:dyDescent="0.2">
      <c r="A2311" t="str">
        <f t="shared" ref="A2311:A2374" si="36">_xlfn.TEXTJOIN(,TRUE,B2311,C2311,"Q",D2311)</f>
        <v>Estonia2012Q1</v>
      </c>
      <c r="B2311" t="s">
        <v>31</v>
      </c>
      <c r="C2311">
        <v>2012</v>
      </c>
      <c r="D2311">
        <v>1</v>
      </c>
      <c r="E2311" t="s">
        <v>3278</v>
      </c>
    </row>
    <row r="2312" spans="1:7" hidden="1" x14ac:dyDescent="0.2">
      <c r="A2312" t="str">
        <f t="shared" si="36"/>
        <v>Estonia2012Q1</v>
      </c>
      <c r="B2312" t="s">
        <v>31</v>
      </c>
      <c r="C2312">
        <v>2012</v>
      </c>
      <c r="D2312">
        <v>1</v>
      </c>
      <c r="E2312" t="s">
        <v>3279</v>
      </c>
    </row>
    <row r="2313" spans="1:7" hidden="1" x14ac:dyDescent="0.2">
      <c r="A2313" t="str">
        <f t="shared" si="36"/>
        <v>Estonia2012Q1</v>
      </c>
      <c r="B2313" t="s">
        <v>31</v>
      </c>
      <c r="C2313">
        <v>2012</v>
      </c>
      <c r="D2313">
        <v>1</v>
      </c>
      <c r="E2313" t="s">
        <v>3280</v>
      </c>
    </row>
    <row r="2314" spans="1:7" x14ac:dyDescent="0.2">
      <c r="A2314" t="str">
        <f t="shared" si="36"/>
        <v>Estonia2012Q2</v>
      </c>
      <c r="B2314" t="s">
        <v>31</v>
      </c>
      <c r="C2314">
        <v>2012</v>
      </c>
      <c r="D2314">
        <v>2</v>
      </c>
      <c r="E2314" t="s">
        <v>2377</v>
      </c>
      <c r="F2314">
        <v>4548.5</v>
      </c>
      <c r="G2314">
        <v>4548.5</v>
      </c>
    </row>
    <row r="2315" spans="1:7" hidden="1" x14ac:dyDescent="0.2">
      <c r="A2315" t="str">
        <f t="shared" si="36"/>
        <v>Estonia2012Q2</v>
      </c>
      <c r="B2315" t="s">
        <v>31</v>
      </c>
      <c r="C2315">
        <v>2012</v>
      </c>
      <c r="D2315">
        <v>2</v>
      </c>
      <c r="E2315" t="s">
        <v>3278</v>
      </c>
    </row>
    <row r="2316" spans="1:7" hidden="1" x14ac:dyDescent="0.2">
      <c r="A2316" t="str">
        <f t="shared" si="36"/>
        <v>Estonia2012Q2</v>
      </c>
      <c r="B2316" t="s">
        <v>31</v>
      </c>
      <c r="C2316">
        <v>2012</v>
      </c>
      <c r="D2316">
        <v>2</v>
      </c>
      <c r="E2316" t="s">
        <v>3279</v>
      </c>
    </row>
    <row r="2317" spans="1:7" hidden="1" x14ac:dyDescent="0.2">
      <c r="A2317" t="str">
        <f t="shared" si="36"/>
        <v>Estonia2012Q2</v>
      </c>
      <c r="B2317" t="s">
        <v>31</v>
      </c>
      <c r="C2317">
        <v>2012</v>
      </c>
      <c r="D2317">
        <v>2</v>
      </c>
      <c r="E2317" t="s">
        <v>3280</v>
      </c>
    </row>
    <row r="2318" spans="1:7" x14ac:dyDescent="0.2">
      <c r="A2318" t="str">
        <f t="shared" si="36"/>
        <v>Estonia2012Q3</v>
      </c>
      <c r="B2318" t="s">
        <v>31</v>
      </c>
      <c r="C2318">
        <v>2012</v>
      </c>
      <c r="D2318">
        <v>3</v>
      </c>
      <c r="E2318" t="s">
        <v>2377</v>
      </c>
      <c r="F2318">
        <v>4596</v>
      </c>
      <c r="G2318">
        <v>4596</v>
      </c>
    </row>
    <row r="2319" spans="1:7" hidden="1" x14ac:dyDescent="0.2">
      <c r="A2319" t="str">
        <f t="shared" si="36"/>
        <v>Estonia2012Q3</v>
      </c>
      <c r="B2319" t="s">
        <v>31</v>
      </c>
      <c r="C2319">
        <v>2012</v>
      </c>
      <c r="D2319">
        <v>3</v>
      </c>
      <c r="E2319" t="s">
        <v>3278</v>
      </c>
    </row>
    <row r="2320" spans="1:7" hidden="1" x14ac:dyDescent="0.2">
      <c r="A2320" t="str">
        <f t="shared" si="36"/>
        <v>Estonia2012Q3</v>
      </c>
      <c r="B2320" t="s">
        <v>31</v>
      </c>
      <c r="C2320">
        <v>2012</v>
      </c>
      <c r="D2320">
        <v>3</v>
      </c>
      <c r="E2320" t="s">
        <v>3279</v>
      </c>
    </row>
    <row r="2321" spans="1:7" hidden="1" x14ac:dyDescent="0.2">
      <c r="A2321" t="str">
        <f t="shared" si="36"/>
        <v>Estonia2012Q3</v>
      </c>
      <c r="B2321" t="s">
        <v>31</v>
      </c>
      <c r="C2321">
        <v>2012</v>
      </c>
      <c r="D2321">
        <v>3</v>
      </c>
      <c r="E2321" t="s">
        <v>3280</v>
      </c>
    </row>
    <row r="2322" spans="1:7" x14ac:dyDescent="0.2">
      <c r="A2322" t="str">
        <f t="shared" si="36"/>
        <v>Estonia2012Q4</v>
      </c>
      <c r="B2322" t="s">
        <v>31</v>
      </c>
      <c r="C2322">
        <v>2012</v>
      </c>
      <c r="D2322">
        <v>4</v>
      </c>
      <c r="E2322" t="s">
        <v>2377</v>
      </c>
      <c r="F2322">
        <v>4673.8999999999996</v>
      </c>
      <c r="G2322">
        <v>4673.8999999999996</v>
      </c>
    </row>
    <row r="2323" spans="1:7" hidden="1" x14ac:dyDescent="0.2">
      <c r="A2323" t="str">
        <f t="shared" si="36"/>
        <v>Estonia2012Q4</v>
      </c>
      <c r="B2323" t="s">
        <v>31</v>
      </c>
      <c r="C2323">
        <v>2012</v>
      </c>
      <c r="D2323">
        <v>4</v>
      </c>
      <c r="E2323" t="s">
        <v>3278</v>
      </c>
    </row>
    <row r="2324" spans="1:7" hidden="1" x14ac:dyDescent="0.2">
      <c r="A2324" t="str">
        <f t="shared" si="36"/>
        <v>Estonia2012Q4</v>
      </c>
      <c r="B2324" t="s">
        <v>31</v>
      </c>
      <c r="C2324">
        <v>2012</v>
      </c>
      <c r="D2324">
        <v>4</v>
      </c>
      <c r="E2324" t="s">
        <v>3279</v>
      </c>
    </row>
    <row r="2325" spans="1:7" hidden="1" x14ac:dyDescent="0.2">
      <c r="A2325" t="str">
        <f t="shared" si="36"/>
        <v>Estonia2012Q4</v>
      </c>
      <c r="B2325" t="s">
        <v>31</v>
      </c>
      <c r="C2325">
        <v>2012</v>
      </c>
      <c r="D2325">
        <v>4</v>
      </c>
      <c r="E2325" t="s">
        <v>3280</v>
      </c>
    </row>
    <row r="2326" spans="1:7" x14ac:dyDescent="0.2">
      <c r="A2326" t="str">
        <f t="shared" si="36"/>
        <v>Estonia2013Q1</v>
      </c>
      <c r="B2326" t="s">
        <v>31</v>
      </c>
      <c r="C2326">
        <v>2013</v>
      </c>
      <c r="D2326">
        <v>1</v>
      </c>
      <c r="E2326" t="s">
        <v>2377</v>
      </c>
      <c r="F2326">
        <v>4417.8999999999996</v>
      </c>
      <c r="G2326">
        <v>4417.8999999999996</v>
      </c>
    </row>
    <row r="2327" spans="1:7" hidden="1" x14ac:dyDescent="0.2">
      <c r="A2327" t="str">
        <f t="shared" si="36"/>
        <v>Estonia2013Q1</v>
      </c>
      <c r="B2327" t="s">
        <v>31</v>
      </c>
      <c r="C2327">
        <v>2013</v>
      </c>
      <c r="D2327">
        <v>1</v>
      </c>
      <c r="E2327" t="s">
        <v>3278</v>
      </c>
    </row>
    <row r="2328" spans="1:7" hidden="1" x14ac:dyDescent="0.2">
      <c r="A2328" t="str">
        <f t="shared" si="36"/>
        <v>Estonia2013Q1</v>
      </c>
      <c r="B2328" t="s">
        <v>31</v>
      </c>
      <c r="C2328">
        <v>2013</v>
      </c>
      <c r="D2328">
        <v>1</v>
      </c>
      <c r="E2328" t="s">
        <v>3279</v>
      </c>
    </row>
    <row r="2329" spans="1:7" hidden="1" x14ac:dyDescent="0.2">
      <c r="A2329" t="str">
        <f t="shared" si="36"/>
        <v>Estonia2013Q1</v>
      </c>
      <c r="B2329" t="s">
        <v>31</v>
      </c>
      <c r="C2329">
        <v>2013</v>
      </c>
      <c r="D2329">
        <v>1</v>
      </c>
      <c r="E2329" t="s">
        <v>3280</v>
      </c>
    </row>
    <row r="2330" spans="1:7" x14ac:dyDescent="0.2">
      <c r="A2330" t="str">
        <f t="shared" si="36"/>
        <v>Estonia2013Q2</v>
      </c>
      <c r="B2330" t="s">
        <v>31</v>
      </c>
      <c r="C2330">
        <v>2013</v>
      </c>
      <c r="D2330">
        <v>2</v>
      </c>
      <c r="E2330" t="s">
        <v>2377</v>
      </c>
      <c r="F2330">
        <v>4801.1000000000004</v>
      </c>
      <c r="G2330">
        <v>4801.1000000000004</v>
      </c>
    </row>
    <row r="2331" spans="1:7" hidden="1" x14ac:dyDescent="0.2">
      <c r="A2331" t="str">
        <f t="shared" si="36"/>
        <v>Estonia2013Q2</v>
      </c>
      <c r="B2331" t="s">
        <v>31</v>
      </c>
      <c r="C2331">
        <v>2013</v>
      </c>
      <c r="D2331">
        <v>2</v>
      </c>
      <c r="E2331" t="s">
        <v>3278</v>
      </c>
    </row>
    <row r="2332" spans="1:7" hidden="1" x14ac:dyDescent="0.2">
      <c r="A2332" t="str">
        <f t="shared" si="36"/>
        <v>Estonia2013Q2</v>
      </c>
      <c r="B2332" t="s">
        <v>31</v>
      </c>
      <c r="C2332">
        <v>2013</v>
      </c>
      <c r="D2332">
        <v>2</v>
      </c>
      <c r="E2332" t="s">
        <v>3279</v>
      </c>
    </row>
    <row r="2333" spans="1:7" hidden="1" x14ac:dyDescent="0.2">
      <c r="A2333" t="str">
        <f t="shared" si="36"/>
        <v>Estonia2013Q2</v>
      </c>
      <c r="B2333" t="s">
        <v>31</v>
      </c>
      <c r="C2333">
        <v>2013</v>
      </c>
      <c r="D2333">
        <v>2</v>
      </c>
      <c r="E2333" t="s">
        <v>3280</v>
      </c>
    </row>
    <row r="2334" spans="1:7" x14ac:dyDescent="0.2">
      <c r="A2334" t="str">
        <f t="shared" si="36"/>
        <v>Estonia2013Q3</v>
      </c>
      <c r="B2334" t="s">
        <v>31</v>
      </c>
      <c r="C2334">
        <v>2013</v>
      </c>
      <c r="D2334">
        <v>3</v>
      </c>
      <c r="E2334" t="s">
        <v>2377</v>
      </c>
      <c r="F2334">
        <v>4838.3999999999996</v>
      </c>
      <c r="G2334">
        <v>4838.3999999999996</v>
      </c>
    </row>
    <row r="2335" spans="1:7" hidden="1" x14ac:dyDescent="0.2">
      <c r="A2335" t="str">
        <f t="shared" si="36"/>
        <v>Estonia2013Q3</v>
      </c>
      <c r="B2335" t="s">
        <v>31</v>
      </c>
      <c r="C2335">
        <v>2013</v>
      </c>
      <c r="D2335">
        <v>3</v>
      </c>
      <c r="E2335" t="s">
        <v>3278</v>
      </c>
    </row>
    <row r="2336" spans="1:7" hidden="1" x14ac:dyDescent="0.2">
      <c r="A2336" t="str">
        <f t="shared" si="36"/>
        <v>Estonia2013Q3</v>
      </c>
      <c r="B2336" t="s">
        <v>31</v>
      </c>
      <c r="C2336">
        <v>2013</v>
      </c>
      <c r="D2336">
        <v>3</v>
      </c>
      <c r="E2336" t="s">
        <v>3279</v>
      </c>
    </row>
    <row r="2337" spans="1:7" hidden="1" x14ac:dyDescent="0.2">
      <c r="A2337" t="str">
        <f t="shared" si="36"/>
        <v>Estonia2013Q3</v>
      </c>
      <c r="B2337" t="s">
        <v>31</v>
      </c>
      <c r="C2337">
        <v>2013</v>
      </c>
      <c r="D2337">
        <v>3</v>
      </c>
      <c r="E2337" t="s">
        <v>3280</v>
      </c>
    </row>
    <row r="2338" spans="1:7" x14ac:dyDescent="0.2">
      <c r="A2338" t="str">
        <f t="shared" si="36"/>
        <v>Estonia2013Q4</v>
      </c>
      <c r="B2338" t="s">
        <v>31</v>
      </c>
      <c r="C2338">
        <v>2013</v>
      </c>
      <c r="D2338">
        <v>4</v>
      </c>
      <c r="E2338" t="s">
        <v>2377</v>
      </c>
      <c r="F2338">
        <v>4853.3999999999996</v>
      </c>
      <c r="G2338">
        <v>4853.3999999999996</v>
      </c>
    </row>
    <row r="2339" spans="1:7" hidden="1" x14ac:dyDescent="0.2">
      <c r="A2339" t="str">
        <f t="shared" si="36"/>
        <v>Estonia2013Q4</v>
      </c>
      <c r="B2339" t="s">
        <v>31</v>
      </c>
      <c r="C2339">
        <v>2013</v>
      </c>
      <c r="D2339">
        <v>4</v>
      </c>
      <c r="E2339" t="s">
        <v>3278</v>
      </c>
    </row>
    <row r="2340" spans="1:7" hidden="1" x14ac:dyDescent="0.2">
      <c r="A2340" t="str">
        <f t="shared" si="36"/>
        <v>Estonia2013Q4</v>
      </c>
      <c r="B2340" t="s">
        <v>31</v>
      </c>
      <c r="C2340">
        <v>2013</v>
      </c>
      <c r="D2340">
        <v>4</v>
      </c>
      <c r="E2340" t="s">
        <v>3279</v>
      </c>
    </row>
    <row r="2341" spans="1:7" hidden="1" x14ac:dyDescent="0.2">
      <c r="A2341" t="str">
        <f t="shared" si="36"/>
        <v>Estonia2013Q4</v>
      </c>
      <c r="B2341" t="s">
        <v>31</v>
      </c>
      <c r="C2341">
        <v>2013</v>
      </c>
      <c r="D2341">
        <v>4</v>
      </c>
      <c r="E2341" t="s">
        <v>3280</v>
      </c>
    </row>
    <row r="2342" spans="1:7" x14ac:dyDescent="0.2">
      <c r="A2342" t="str">
        <f t="shared" si="36"/>
        <v>Estonia2014Q1</v>
      </c>
      <c r="B2342" t="s">
        <v>31</v>
      </c>
      <c r="C2342">
        <v>2014</v>
      </c>
      <c r="D2342">
        <v>1</v>
      </c>
      <c r="E2342" t="s">
        <v>2377</v>
      </c>
      <c r="F2342">
        <v>4628.2</v>
      </c>
      <c r="G2342">
        <v>4628.2</v>
      </c>
    </row>
    <row r="2343" spans="1:7" hidden="1" x14ac:dyDescent="0.2">
      <c r="A2343" t="str">
        <f t="shared" si="36"/>
        <v>Estonia2014Q1</v>
      </c>
      <c r="B2343" t="s">
        <v>31</v>
      </c>
      <c r="C2343">
        <v>2014</v>
      </c>
      <c r="D2343">
        <v>1</v>
      </c>
      <c r="E2343" t="s">
        <v>3278</v>
      </c>
    </row>
    <row r="2344" spans="1:7" hidden="1" x14ac:dyDescent="0.2">
      <c r="A2344" t="str">
        <f t="shared" si="36"/>
        <v>Estonia2014Q1</v>
      </c>
      <c r="B2344" t="s">
        <v>31</v>
      </c>
      <c r="C2344">
        <v>2014</v>
      </c>
      <c r="D2344">
        <v>1</v>
      </c>
      <c r="E2344" t="s">
        <v>3279</v>
      </c>
    </row>
    <row r="2345" spans="1:7" hidden="1" x14ac:dyDescent="0.2">
      <c r="A2345" t="str">
        <f t="shared" si="36"/>
        <v>Estonia2014Q1</v>
      </c>
      <c r="B2345" t="s">
        <v>31</v>
      </c>
      <c r="C2345">
        <v>2014</v>
      </c>
      <c r="D2345">
        <v>1</v>
      </c>
      <c r="E2345" t="s">
        <v>3280</v>
      </c>
    </row>
    <row r="2346" spans="1:7" x14ac:dyDescent="0.2">
      <c r="A2346" t="str">
        <f t="shared" si="36"/>
        <v>Estonia2014Q2</v>
      </c>
      <c r="B2346" t="s">
        <v>31</v>
      </c>
      <c r="C2346">
        <v>2014</v>
      </c>
      <c r="D2346">
        <v>2</v>
      </c>
      <c r="E2346" t="s">
        <v>2377</v>
      </c>
      <c r="F2346">
        <v>5074.5</v>
      </c>
      <c r="G2346">
        <v>5074.5</v>
      </c>
    </row>
    <row r="2347" spans="1:7" hidden="1" x14ac:dyDescent="0.2">
      <c r="A2347" t="str">
        <f t="shared" si="36"/>
        <v>Estonia2014Q2</v>
      </c>
      <c r="B2347" t="s">
        <v>31</v>
      </c>
      <c r="C2347">
        <v>2014</v>
      </c>
      <c r="D2347">
        <v>2</v>
      </c>
      <c r="E2347" t="s">
        <v>3278</v>
      </c>
    </row>
    <row r="2348" spans="1:7" hidden="1" x14ac:dyDescent="0.2">
      <c r="A2348" t="str">
        <f t="shared" si="36"/>
        <v>Estonia2014Q2</v>
      </c>
      <c r="B2348" t="s">
        <v>31</v>
      </c>
      <c r="C2348">
        <v>2014</v>
      </c>
      <c r="D2348">
        <v>2</v>
      </c>
      <c r="E2348" t="s">
        <v>3279</v>
      </c>
    </row>
    <row r="2349" spans="1:7" hidden="1" x14ac:dyDescent="0.2">
      <c r="A2349" t="str">
        <f t="shared" si="36"/>
        <v>Estonia2014Q2</v>
      </c>
      <c r="B2349" t="s">
        <v>31</v>
      </c>
      <c r="C2349">
        <v>2014</v>
      </c>
      <c r="D2349">
        <v>2</v>
      </c>
      <c r="E2349" t="s">
        <v>3280</v>
      </c>
    </row>
    <row r="2350" spans="1:7" x14ac:dyDescent="0.2">
      <c r="A2350" t="str">
        <f t="shared" si="36"/>
        <v>Estonia2014Q3</v>
      </c>
      <c r="B2350" t="s">
        <v>31</v>
      </c>
      <c r="C2350">
        <v>2014</v>
      </c>
      <c r="D2350">
        <v>3</v>
      </c>
      <c r="E2350" t="s">
        <v>2377</v>
      </c>
      <c r="F2350">
        <v>5063.3999999999996</v>
      </c>
      <c r="G2350">
        <v>5063.3999999999996</v>
      </c>
    </row>
    <row r="2351" spans="1:7" hidden="1" x14ac:dyDescent="0.2">
      <c r="A2351" t="str">
        <f t="shared" si="36"/>
        <v>Estonia2014Q3</v>
      </c>
      <c r="B2351" t="s">
        <v>31</v>
      </c>
      <c r="C2351">
        <v>2014</v>
      </c>
      <c r="D2351">
        <v>3</v>
      </c>
      <c r="E2351" t="s">
        <v>3278</v>
      </c>
    </row>
    <row r="2352" spans="1:7" hidden="1" x14ac:dyDescent="0.2">
      <c r="A2352" t="str">
        <f t="shared" si="36"/>
        <v>Estonia2014Q3</v>
      </c>
      <c r="B2352" t="s">
        <v>31</v>
      </c>
      <c r="C2352">
        <v>2014</v>
      </c>
      <c r="D2352">
        <v>3</v>
      </c>
      <c r="E2352" t="s">
        <v>3279</v>
      </c>
    </row>
    <row r="2353" spans="1:7" hidden="1" x14ac:dyDescent="0.2">
      <c r="A2353" t="str">
        <f t="shared" si="36"/>
        <v>Estonia2014Q3</v>
      </c>
      <c r="B2353" t="s">
        <v>31</v>
      </c>
      <c r="C2353">
        <v>2014</v>
      </c>
      <c r="D2353">
        <v>3</v>
      </c>
      <c r="E2353" t="s">
        <v>3280</v>
      </c>
    </row>
    <row r="2354" spans="1:7" x14ac:dyDescent="0.2">
      <c r="A2354" t="str">
        <f t="shared" si="36"/>
        <v>Estonia2014Q4</v>
      </c>
      <c r="B2354" t="s">
        <v>31</v>
      </c>
      <c r="C2354">
        <v>2014</v>
      </c>
      <c r="D2354">
        <v>4</v>
      </c>
      <c r="E2354" t="s">
        <v>2377</v>
      </c>
      <c r="F2354">
        <v>5282.1</v>
      </c>
      <c r="G2354">
        <v>5282.1</v>
      </c>
    </row>
    <row r="2355" spans="1:7" hidden="1" x14ac:dyDescent="0.2">
      <c r="A2355" t="str">
        <f t="shared" si="36"/>
        <v>Estonia2014Q4</v>
      </c>
      <c r="B2355" t="s">
        <v>31</v>
      </c>
      <c r="C2355">
        <v>2014</v>
      </c>
      <c r="D2355">
        <v>4</v>
      </c>
      <c r="E2355" t="s">
        <v>3278</v>
      </c>
    </row>
    <row r="2356" spans="1:7" hidden="1" x14ac:dyDescent="0.2">
      <c r="A2356" t="str">
        <f t="shared" si="36"/>
        <v>Estonia2014Q4</v>
      </c>
      <c r="B2356" t="s">
        <v>31</v>
      </c>
      <c r="C2356">
        <v>2014</v>
      </c>
      <c r="D2356">
        <v>4</v>
      </c>
      <c r="E2356" t="s">
        <v>3279</v>
      </c>
    </row>
    <row r="2357" spans="1:7" hidden="1" x14ac:dyDescent="0.2">
      <c r="A2357" t="str">
        <f t="shared" si="36"/>
        <v>Estonia2014Q4</v>
      </c>
      <c r="B2357" t="s">
        <v>31</v>
      </c>
      <c r="C2357">
        <v>2014</v>
      </c>
      <c r="D2357">
        <v>4</v>
      </c>
      <c r="E2357" t="s">
        <v>3280</v>
      </c>
    </row>
    <row r="2358" spans="1:7" x14ac:dyDescent="0.2">
      <c r="A2358" t="str">
        <f t="shared" si="36"/>
        <v>Estonia2015Q1</v>
      </c>
      <c r="B2358" t="s">
        <v>31</v>
      </c>
      <c r="C2358">
        <v>2015</v>
      </c>
      <c r="D2358">
        <v>1</v>
      </c>
      <c r="E2358" t="s">
        <v>2377</v>
      </c>
      <c r="F2358">
        <v>4731.6000000000004</v>
      </c>
      <c r="G2358">
        <v>4731.6000000000004</v>
      </c>
    </row>
    <row r="2359" spans="1:7" hidden="1" x14ac:dyDescent="0.2">
      <c r="A2359" t="str">
        <f t="shared" si="36"/>
        <v>Estonia2015Q1</v>
      </c>
      <c r="B2359" t="s">
        <v>31</v>
      </c>
      <c r="C2359">
        <v>2015</v>
      </c>
      <c r="D2359">
        <v>1</v>
      </c>
      <c r="E2359" t="s">
        <v>3278</v>
      </c>
    </row>
    <row r="2360" spans="1:7" hidden="1" x14ac:dyDescent="0.2">
      <c r="A2360" t="str">
        <f t="shared" si="36"/>
        <v>Estonia2015Q1</v>
      </c>
      <c r="B2360" t="s">
        <v>31</v>
      </c>
      <c r="C2360">
        <v>2015</v>
      </c>
      <c r="D2360">
        <v>1</v>
      </c>
      <c r="E2360" t="s">
        <v>3279</v>
      </c>
    </row>
    <row r="2361" spans="1:7" hidden="1" x14ac:dyDescent="0.2">
      <c r="A2361" t="str">
        <f t="shared" si="36"/>
        <v>Estonia2015Q1</v>
      </c>
      <c r="B2361" t="s">
        <v>31</v>
      </c>
      <c r="C2361">
        <v>2015</v>
      </c>
      <c r="D2361">
        <v>1</v>
      </c>
      <c r="E2361" t="s">
        <v>3280</v>
      </c>
    </row>
    <row r="2362" spans="1:7" x14ac:dyDescent="0.2">
      <c r="A2362" t="str">
        <f t="shared" si="36"/>
        <v>Estonia2015Q2</v>
      </c>
      <c r="B2362" t="s">
        <v>31</v>
      </c>
      <c r="C2362">
        <v>2015</v>
      </c>
      <c r="D2362">
        <v>2</v>
      </c>
      <c r="E2362" t="s">
        <v>2377</v>
      </c>
      <c r="F2362">
        <v>5243</v>
      </c>
      <c r="G2362">
        <v>5243</v>
      </c>
    </row>
    <row r="2363" spans="1:7" hidden="1" x14ac:dyDescent="0.2">
      <c r="A2363" t="str">
        <f t="shared" si="36"/>
        <v>Estonia2015Q2</v>
      </c>
      <c r="B2363" t="s">
        <v>31</v>
      </c>
      <c r="C2363">
        <v>2015</v>
      </c>
      <c r="D2363">
        <v>2</v>
      </c>
      <c r="E2363" t="s">
        <v>3278</v>
      </c>
    </row>
    <row r="2364" spans="1:7" hidden="1" x14ac:dyDescent="0.2">
      <c r="A2364" t="str">
        <f t="shared" si="36"/>
        <v>Estonia2015Q2</v>
      </c>
      <c r="B2364" t="s">
        <v>31</v>
      </c>
      <c r="C2364">
        <v>2015</v>
      </c>
      <c r="D2364">
        <v>2</v>
      </c>
      <c r="E2364" t="s">
        <v>3279</v>
      </c>
    </row>
    <row r="2365" spans="1:7" hidden="1" x14ac:dyDescent="0.2">
      <c r="A2365" t="str">
        <f t="shared" si="36"/>
        <v>Estonia2015Q2</v>
      </c>
      <c r="B2365" t="s">
        <v>31</v>
      </c>
      <c r="C2365">
        <v>2015</v>
      </c>
      <c r="D2365">
        <v>2</v>
      </c>
      <c r="E2365" t="s">
        <v>3280</v>
      </c>
    </row>
    <row r="2366" spans="1:7" x14ac:dyDescent="0.2">
      <c r="A2366" t="str">
        <f t="shared" si="36"/>
        <v>Estonia2015Q3</v>
      </c>
      <c r="B2366" t="s">
        <v>31</v>
      </c>
      <c r="C2366">
        <v>2015</v>
      </c>
      <c r="D2366">
        <v>3</v>
      </c>
      <c r="E2366" t="s">
        <v>2377</v>
      </c>
      <c r="F2366">
        <v>5254.7</v>
      </c>
      <c r="G2366">
        <v>5254.7</v>
      </c>
    </row>
    <row r="2367" spans="1:7" hidden="1" x14ac:dyDescent="0.2">
      <c r="A2367" t="str">
        <f t="shared" si="36"/>
        <v>Estonia2015Q3</v>
      </c>
      <c r="B2367" t="s">
        <v>31</v>
      </c>
      <c r="C2367">
        <v>2015</v>
      </c>
      <c r="D2367">
        <v>3</v>
      </c>
      <c r="E2367" t="s">
        <v>3278</v>
      </c>
    </row>
    <row r="2368" spans="1:7" hidden="1" x14ac:dyDescent="0.2">
      <c r="A2368" t="str">
        <f t="shared" si="36"/>
        <v>Estonia2015Q3</v>
      </c>
      <c r="B2368" t="s">
        <v>31</v>
      </c>
      <c r="C2368">
        <v>2015</v>
      </c>
      <c r="D2368">
        <v>3</v>
      </c>
      <c r="E2368" t="s">
        <v>3279</v>
      </c>
    </row>
    <row r="2369" spans="1:7" hidden="1" x14ac:dyDescent="0.2">
      <c r="A2369" t="str">
        <f t="shared" si="36"/>
        <v>Estonia2015Q3</v>
      </c>
      <c r="B2369" t="s">
        <v>31</v>
      </c>
      <c r="C2369">
        <v>2015</v>
      </c>
      <c r="D2369">
        <v>3</v>
      </c>
      <c r="E2369" t="s">
        <v>3280</v>
      </c>
    </row>
    <row r="2370" spans="1:7" x14ac:dyDescent="0.2">
      <c r="A2370" t="str">
        <f t="shared" si="36"/>
        <v>Estonia2015Q4</v>
      </c>
      <c r="B2370" t="s">
        <v>31</v>
      </c>
      <c r="C2370">
        <v>2015</v>
      </c>
      <c r="D2370">
        <v>4</v>
      </c>
      <c r="E2370" t="s">
        <v>2377</v>
      </c>
      <c r="F2370">
        <v>5402</v>
      </c>
      <c r="G2370">
        <v>5402</v>
      </c>
    </row>
    <row r="2371" spans="1:7" hidden="1" x14ac:dyDescent="0.2">
      <c r="A2371" t="str">
        <f t="shared" si="36"/>
        <v>Estonia2015Q4</v>
      </c>
      <c r="B2371" t="s">
        <v>31</v>
      </c>
      <c r="C2371">
        <v>2015</v>
      </c>
      <c r="D2371">
        <v>4</v>
      </c>
      <c r="E2371" t="s">
        <v>3278</v>
      </c>
    </row>
    <row r="2372" spans="1:7" hidden="1" x14ac:dyDescent="0.2">
      <c r="A2372" t="str">
        <f t="shared" si="36"/>
        <v>Estonia2015Q4</v>
      </c>
      <c r="B2372" t="s">
        <v>31</v>
      </c>
      <c r="C2372">
        <v>2015</v>
      </c>
      <c r="D2372">
        <v>4</v>
      </c>
      <c r="E2372" t="s">
        <v>3279</v>
      </c>
    </row>
    <row r="2373" spans="1:7" hidden="1" x14ac:dyDescent="0.2">
      <c r="A2373" t="str">
        <f t="shared" si="36"/>
        <v>Estonia2015Q4</v>
      </c>
      <c r="B2373" t="s">
        <v>31</v>
      </c>
      <c r="C2373">
        <v>2015</v>
      </c>
      <c r="D2373">
        <v>4</v>
      </c>
      <c r="E2373" t="s">
        <v>3280</v>
      </c>
    </row>
    <row r="2374" spans="1:7" x14ac:dyDescent="0.2">
      <c r="A2374" t="str">
        <f t="shared" si="36"/>
        <v>Estonia2016Q1</v>
      </c>
      <c r="B2374" t="s">
        <v>31</v>
      </c>
      <c r="C2374">
        <v>2016</v>
      </c>
      <c r="D2374">
        <v>1</v>
      </c>
      <c r="E2374" t="s">
        <v>2377</v>
      </c>
      <c r="F2374">
        <v>5073.2</v>
      </c>
      <c r="G2374">
        <v>5073.2</v>
      </c>
    </row>
    <row r="2375" spans="1:7" hidden="1" x14ac:dyDescent="0.2">
      <c r="A2375" t="str">
        <f t="shared" ref="A2375:A2438" si="37">_xlfn.TEXTJOIN(,TRUE,B2375,C2375,"Q",D2375)</f>
        <v>Estonia2016Q1</v>
      </c>
      <c r="B2375" t="s">
        <v>31</v>
      </c>
      <c r="C2375">
        <v>2016</v>
      </c>
      <c r="D2375">
        <v>1</v>
      </c>
      <c r="E2375" t="s">
        <v>3278</v>
      </c>
    </row>
    <row r="2376" spans="1:7" hidden="1" x14ac:dyDescent="0.2">
      <c r="A2376" t="str">
        <f t="shared" si="37"/>
        <v>Estonia2016Q1</v>
      </c>
      <c r="B2376" t="s">
        <v>31</v>
      </c>
      <c r="C2376">
        <v>2016</v>
      </c>
      <c r="D2376">
        <v>1</v>
      </c>
      <c r="E2376" t="s">
        <v>3279</v>
      </c>
    </row>
    <row r="2377" spans="1:7" hidden="1" x14ac:dyDescent="0.2">
      <c r="A2377" t="str">
        <f t="shared" si="37"/>
        <v>Estonia2016Q1</v>
      </c>
      <c r="B2377" t="s">
        <v>31</v>
      </c>
      <c r="C2377">
        <v>2016</v>
      </c>
      <c r="D2377">
        <v>1</v>
      </c>
      <c r="E2377" t="s">
        <v>3280</v>
      </c>
    </row>
    <row r="2378" spans="1:7" x14ac:dyDescent="0.2">
      <c r="A2378" t="str">
        <f t="shared" si="37"/>
        <v>Estonia2016Q2</v>
      </c>
      <c r="B2378" t="s">
        <v>31</v>
      </c>
      <c r="C2378">
        <v>2016</v>
      </c>
      <c r="D2378">
        <v>2</v>
      </c>
      <c r="E2378" t="s">
        <v>2377</v>
      </c>
      <c r="F2378">
        <v>5445.6</v>
      </c>
      <c r="G2378">
        <v>5445.6</v>
      </c>
    </row>
    <row r="2379" spans="1:7" hidden="1" x14ac:dyDescent="0.2">
      <c r="A2379" t="str">
        <f t="shared" si="37"/>
        <v>Estonia2016Q2</v>
      </c>
      <c r="B2379" t="s">
        <v>31</v>
      </c>
      <c r="C2379">
        <v>2016</v>
      </c>
      <c r="D2379">
        <v>2</v>
      </c>
      <c r="E2379" t="s">
        <v>3278</v>
      </c>
    </row>
    <row r="2380" spans="1:7" hidden="1" x14ac:dyDescent="0.2">
      <c r="A2380" t="str">
        <f t="shared" si="37"/>
        <v>Estonia2016Q2</v>
      </c>
      <c r="B2380" t="s">
        <v>31</v>
      </c>
      <c r="C2380">
        <v>2016</v>
      </c>
      <c r="D2380">
        <v>2</v>
      </c>
      <c r="E2380" t="s">
        <v>3279</v>
      </c>
    </row>
    <row r="2381" spans="1:7" hidden="1" x14ac:dyDescent="0.2">
      <c r="A2381" t="str">
        <f t="shared" si="37"/>
        <v>Estonia2016Q2</v>
      </c>
      <c r="B2381" t="s">
        <v>31</v>
      </c>
      <c r="C2381">
        <v>2016</v>
      </c>
      <c r="D2381">
        <v>2</v>
      </c>
      <c r="E2381" t="s">
        <v>3280</v>
      </c>
    </row>
    <row r="2382" spans="1:7" x14ac:dyDescent="0.2">
      <c r="A2382" t="str">
        <f t="shared" si="37"/>
        <v>Estonia2016Q3</v>
      </c>
      <c r="B2382" t="s">
        <v>31</v>
      </c>
      <c r="C2382">
        <v>2016</v>
      </c>
      <c r="D2382">
        <v>3</v>
      </c>
      <c r="E2382" t="s">
        <v>2377</v>
      </c>
      <c r="F2382">
        <v>5466.6</v>
      </c>
      <c r="G2382">
        <v>5466.6</v>
      </c>
    </row>
    <row r="2383" spans="1:7" hidden="1" x14ac:dyDescent="0.2">
      <c r="A2383" t="str">
        <f t="shared" si="37"/>
        <v>Estonia2016Q3</v>
      </c>
      <c r="B2383" t="s">
        <v>31</v>
      </c>
      <c r="C2383">
        <v>2016</v>
      </c>
      <c r="D2383">
        <v>3</v>
      </c>
      <c r="E2383" t="s">
        <v>3278</v>
      </c>
    </row>
    <row r="2384" spans="1:7" hidden="1" x14ac:dyDescent="0.2">
      <c r="A2384" t="str">
        <f t="shared" si="37"/>
        <v>Estonia2016Q3</v>
      </c>
      <c r="B2384" t="s">
        <v>31</v>
      </c>
      <c r="C2384">
        <v>2016</v>
      </c>
      <c r="D2384">
        <v>3</v>
      </c>
      <c r="E2384" t="s">
        <v>3279</v>
      </c>
    </row>
    <row r="2385" spans="1:7" hidden="1" x14ac:dyDescent="0.2">
      <c r="A2385" t="str">
        <f t="shared" si="37"/>
        <v>Estonia2016Q3</v>
      </c>
      <c r="B2385" t="s">
        <v>31</v>
      </c>
      <c r="C2385">
        <v>2016</v>
      </c>
      <c r="D2385">
        <v>3</v>
      </c>
      <c r="E2385" t="s">
        <v>3280</v>
      </c>
    </row>
    <row r="2386" spans="1:7" x14ac:dyDescent="0.2">
      <c r="A2386" t="str">
        <f t="shared" si="37"/>
        <v>Estonia2016Q4</v>
      </c>
      <c r="B2386" t="s">
        <v>31</v>
      </c>
      <c r="C2386">
        <v>2016</v>
      </c>
      <c r="D2386">
        <v>4</v>
      </c>
      <c r="E2386" t="s">
        <v>2377</v>
      </c>
      <c r="F2386">
        <v>5762.5</v>
      </c>
      <c r="G2386">
        <v>5762.5</v>
      </c>
    </row>
    <row r="2387" spans="1:7" hidden="1" x14ac:dyDescent="0.2">
      <c r="A2387" t="str">
        <f t="shared" si="37"/>
        <v>Estonia2016Q4</v>
      </c>
      <c r="B2387" t="s">
        <v>31</v>
      </c>
      <c r="C2387">
        <v>2016</v>
      </c>
      <c r="D2387">
        <v>4</v>
      </c>
      <c r="E2387" t="s">
        <v>3278</v>
      </c>
    </row>
    <row r="2388" spans="1:7" hidden="1" x14ac:dyDescent="0.2">
      <c r="A2388" t="str">
        <f t="shared" si="37"/>
        <v>Estonia2016Q4</v>
      </c>
      <c r="B2388" t="s">
        <v>31</v>
      </c>
      <c r="C2388">
        <v>2016</v>
      </c>
      <c r="D2388">
        <v>4</v>
      </c>
      <c r="E2388" t="s">
        <v>3279</v>
      </c>
    </row>
    <row r="2389" spans="1:7" hidden="1" x14ac:dyDescent="0.2">
      <c r="A2389" t="str">
        <f t="shared" si="37"/>
        <v>Estonia2016Q4</v>
      </c>
      <c r="B2389" t="s">
        <v>31</v>
      </c>
      <c r="C2389">
        <v>2016</v>
      </c>
      <c r="D2389">
        <v>4</v>
      </c>
      <c r="E2389" t="s">
        <v>3280</v>
      </c>
    </row>
    <row r="2390" spans="1:7" x14ac:dyDescent="0.2">
      <c r="A2390" t="str">
        <f t="shared" si="37"/>
        <v>Estonia2017Q1</v>
      </c>
      <c r="B2390" t="s">
        <v>31</v>
      </c>
      <c r="C2390">
        <v>2017</v>
      </c>
      <c r="D2390">
        <v>1</v>
      </c>
      <c r="E2390" t="s">
        <v>2377</v>
      </c>
      <c r="F2390">
        <v>5423.2</v>
      </c>
      <c r="G2390">
        <v>5423.2</v>
      </c>
    </row>
    <row r="2391" spans="1:7" hidden="1" x14ac:dyDescent="0.2">
      <c r="A2391" t="str">
        <f t="shared" si="37"/>
        <v>Estonia2017Q1</v>
      </c>
      <c r="B2391" t="s">
        <v>31</v>
      </c>
      <c r="C2391">
        <v>2017</v>
      </c>
      <c r="D2391">
        <v>1</v>
      </c>
      <c r="E2391" t="s">
        <v>3278</v>
      </c>
    </row>
    <row r="2392" spans="1:7" hidden="1" x14ac:dyDescent="0.2">
      <c r="A2392" t="str">
        <f t="shared" si="37"/>
        <v>Estonia2017Q1</v>
      </c>
      <c r="B2392" t="s">
        <v>31</v>
      </c>
      <c r="C2392">
        <v>2017</v>
      </c>
      <c r="D2392">
        <v>1</v>
      </c>
      <c r="E2392" t="s">
        <v>3279</v>
      </c>
    </row>
    <row r="2393" spans="1:7" hidden="1" x14ac:dyDescent="0.2">
      <c r="A2393" t="str">
        <f t="shared" si="37"/>
        <v>Estonia2017Q1</v>
      </c>
      <c r="B2393" t="s">
        <v>31</v>
      </c>
      <c r="C2393">
        <v>2017</v>
      </c>
      <c r="D2393">
        <v>1</v>
      </c>
      <c r="E2393" t="s">
        <v>3280</v>
      </c>
    </row>
    <row r="2394" spans="1:7" x14ac:dyDescent="0.2">
      <c r="A2394" t="str">
        <f t="shared" si="37"/>
        <v>Estonia2017Q2</v>
      </c>
      <c r="B2394" t="s">
        <v>31</v>
      </c>
      <c r="C2394">
        <v>2017</v>
      </c>
      <c r="D2394">
        <v>2</v>
      </c>
      <c r="E2394" t="s">
        <v>2377</v>
      </c>
      <c r="F2394">
        <v>6043.6</v>
      </c>
      <c r="G2394">
        <v>6043.6</v>
      </c>
    </row>
    <row r="2395" spans="1:7" hidden="1" x14ac:dyDescent="0.2">
      <c r="A2395" t="str">
        <f t="shared" si="37"/>
        <v>Estonia2017Q2</v>
      </c>
      <c r="B2395" t="s">
        <v>31</v>
      </c>
      <c r="C2395">
        <v>2017</v>
      </c>
      <c r="D2395">
        <v>2</v>
      </c>
      <c r="E2395" t="s">
        <v>3278</v>
      </c>
    </row>
    <row r="2396" spans="1:7" hidden="1" x14ac:dyDescent="0.2">
      <c r="A2396" t="str">
        <f t="shared" si="37"/>
        <v>Estonia2017Q2</v>
      </c>
      <c r="B2396" t="s">
        <v>31</v>
      </c>
      <c r="C2396">
        <v>2017</v>
      </c>
      <c r="D2396">
        <v>2</v>
      </c>
      <c r="E2396" t="s">
        <v>3279</v>
      </c>
    </row>
    <row r="2397" spans="1:7" hidden="1" x14ac:dyDescent="0.2">
      <c r="A2397" t="str">
        <f t="shared" si="37"/>
        <v>Estonia2017Q2</v>
      </c>
      <c r="B2397" t="s">
        <v>31</v>
      </c>
      <c r="C2397">
        <v>2017</v>
      </c>
      <c r="D2397">
        <v>2</v>
      </c>
      <c r="E2397" t="s">
        <v>3280</v>
      </c>
    </row>
    <row r="2398" spans="1:7" x14ac:dyDescent="0.2">
      <c r="A2398" t="str">
        <f t="shared" si="37"/>
        <v>Estonia2017Q3</v>
      </c>
      <c r="B2398" t="s">
        <v>31</v>
      </c>
      <c r="C2398">
        <v>2017</v>
      </c>
      <c r="D2398">
        <v>3</v>
      </c>
      <c r="E2398" t="s">
        <v>2377</v>
      </c>
      <c r="F2398">
        <v>5982.7</v>
      </c>
      <c r="G2398">
        <v>5982.7</v>
      </c>
    </row>
    <row r="2399" spans="1:7" hidden="1" x14ac:dyDescent="0.2">
      <c r="A2399" t="str">
        <f t="shared" si="37"/>
        <v>Estonia2017Q3</v>
      </c>
      <c r="B2399" t="s">
        <v>31</v>
      </c>
      <c r="C2399">
        <v>2017</v>
      </c>
      <c r="D2399">
        <v>3</v>
      </c>
      <c r="E2399" t="s">
        <v>3278</v>
      </c>
    </row>
    <row r="2400" spans="1:7" hidden="1" x14ac:dyDescent="0.2">
      <c r="A2400" t="str">
        <f t="shared" si="37"/>
        <v>Estonia2017Q3</v>
      </c>
      <c r="B2400" t="s">
        <v>31</v>
      </c>
      <c r="C2400">
        <v>2017</v>
      </c>
      <c r="D2400">
        <v>3</v>
      </c>
      <c r="E2400" t="s">
        <v>3279</v>
      </c>
    </row>
    <row r="2401" spans="1:7" hidden="1" x14ac:dyDescent="0.2">
      <c r="A2401" t="str">
        <f t="shared" si="37"/>
        <v>Estonia2017Q3</v>
      </c>
      <c r="B2401" t="s">
        <v>31</v>
      </c>
      <c r="C2401">
        <v>2017</v>
      </c>
      <c r="D2401">
        <v>3</v>
      </c>
      <c r="E2401" t="s">
        <v>3280</v>
      </c>
    </row>
    <row r="2402" spans="1:7" x14ac:dyDescent="0.2">
      <c r="A2402" t="str">
        <f t="shared" si="37"/>
        <v>Estonia2017Q4</v>
      </c>
      <c r="B2402" t="s">
        <v>31</v>
      </c>
      <c r="C2402">
        <v>2017</v>
      </c>
      <c r="D2402">
        <v>4</v>
      </c>
      <c r="E2402" t="s">
        <v>2377</v>
      </c>
      <c r="F2402">
        <v>6384.1</v>
      </c>
      <c r="G2402">
        <v>6384.1</v>
      </c>
    </row>
    <row r="2403" spans="1:7" hidden="1" x14ac:dyDescent="0.2">
      <c r="A2403" t="str">
        <f t="shared" si="37"/>
        <v>Estonia2017Q4</v>
      </c>
      <c r="B2403" t="s">
        <v>31</v>
      </c>
      <c r="C2403">
        <v>2017</v>
      </c>
      <c r="D2403">
        <v>4</v>
      </c>
      <c r="E2403" t="s">
        <v>3278</v>
      </c>
    </row>
    <row r="2404" spans="1:7" hidden="1" x14ac:dyDescent="0.2">
      <c r="A2404" t="str">
        <f t="shared" si="37"/>
        <v>Estonia2017Q4</v>
      </c>
      <c r="B2404" t="s">
        <v>31</v>
      </c>
      <c r="C2404">
        <v>2017</v>
      </c>
      <c r="D2404">
        <v>4</v>
      </c>
      <c r="E2404" t="s">
        <v>3279</v>
      </c>
    </row>
    <row r="2405" spans="1:7" hidden="1" x14ac:dyDescent="0.2">
      <c r="A2405" t="str">
        <f t="shared" si="37"/>
        <v>Estonia2017Q4</v>
      </c>
      <c r="B2405" t="s">
        <v>31</v>
      </c>
      <c r="C2405">
        <v>2017</v>
      </c>
      <c r="D2405">
        <v>4</v>
      </c>
      <c r="E2405" t="s">
        <v>3280</v>
      </c>
    </row>
    <row r="2406" spans="1:7" x14ac:dyDescent="0.2">
      <c r="A2406" t="str">
        <f t="shared" si="37"/>
        <v>Estonia2018Q1</v>
      </c>
      <c r="B2406" t="s">
        <v>31</v>
      </c>
      <c r="C2406">
        <v>2018</v>
      </c>
      <c r="D2406">
        <v>1</v>
      </c>
      <c r="E2406" t="s">
        <v>2377</v>
      </c>
      <c r="F2406">
        <v>5884</v>
      </c>
      <c r="G2406">
        <v>5884</v>
      </c>
    </row>
    <row r="2407" spans="1:7" hidden="1" x14ac:dyDescent="0.2">
      <c r="A2407" t="str">
        <f t="shared" si="37"/>
        <v>Estonia2018Q1</v>
      </c>
      <c r="B2407" t="s">
        <v>31</v>
      </c>
      <c r="C2407">
        <v>2018</v>
      </c>
      <c r="D2407">
        <v>1</v>
      </c>
      <c r="E2407" t="s">
        <v>3278</v>
      </c>
    </row>
    <row r="2408" spans="1:7" hidden="1" x14ac:dyDescent="0.2">
      <c r="A2408" t="str">
        <f t="shared" si="37"/>
        <v>Estonia2018Q1</v>
      </c>
      <c r="B2408" t="s">
        <v>31</v>
      </c>
      <c r="C2408">
        <v>2018</v>
      </c>
      <c r="D2408">
        <v>1</v>
      </c>
      <c r="E2408" t="s">
        <v>3279</v>
      </c>
    </row>
    <row r="2409" spans="1:7" hidden="1" x14ac:dyDescent="0.2">
      <c r="A2409" t="str">
        <f t="shared" si="37"/>
        <v>Estonia2018Q1</v>
      </c>
      <c r="B2409" t="s">
        <v>31</v>
      </c>
      <c r="C2409">
        <v>2018</v>
      </c>
      <c r="D2409">
        <v>1</v>
      </c>
      <c r="E2409" t="s">
        <v>3280</v>
      </c>
    </row>
    <row r="2410" spans="1:7" x14ac:dyDescent="0.2">
      <c r="A2410" t="str">
        <f t="shared" si="37"/>
        <v>Estonia2018Q2</v>
      </c>
      <c r="B2410" t="s">
        <v>31</v>
      </c>
      <c r="C2410">
        <v>2018</v>
      </c>
      <c r="D2410">
        <v>2</v>
      </c>
      <c r="E2410" t="s">
        <v>2377</v>
      </c>
      <c r="F2410">
        <v>6484.7</v>
      </c>
      <c r="G2410">
        <v>6484.7</v>
      </c>
    </row>
    <row r="2411" spans="1:7" hidden="1" x14ac:dyDescent="0.2">
      <c r="A2411" t="str">
        <f t="shared" si="37"/>
        <v>Estonia2018Q2</v>
      </c>
      <c r="B2411" t="s">
        <v>31</v>
      </c>
      <c r="C2411">
        <v>2018</v>
      </c>
      <c r="D2411">
        <v>2</v>
      </c>
      <c r="E2411" t="s">
        <v>3278</v>
      </c>
    </row>
    <row r="2412" spans="1:7" hidden="1" x14ac:dyDescent="0.2">
      <c r="A2412" t="str">
        <f t="shared" si="37"/>
        <v>Estonia2018Q2</v>
      </c>
      <c r="B2412" t="s">
        <v>31</v>
      </c>
      <c r="C2412">
        <v>2018</v>
      </c>
      <c r="D2412">
        <v>2</v>
      </c>
      <c r="E2412" t="s">
        <v>3279</v>
      </c>
    </row>
    <row r="2413" spans="1:7" hidden="1" x14ac:dyDescent="0.2">
      <c r="A2413" t="str">
        <f t="shared" si="37"/>
        <v>Estonia2018Q2</v>
      </c>
      <c r="B2413" t="s">
        <v>31</v>
      </c>
      <c r="C2413">
        <v>2018</v>
      </c>
      <c r="D2413">
        <v>2</v>
      </c>
      <c r="E2413" t="s">
        <v>3280</v>
      </c>
    </row>
    <row r="2414" spans="1:7" x14ac:dyDescent="0.2">
      <c r="A2414" t="str">
        <f t="shared" si="37"/>
        <v>Estonia2018Q3</v>
      </c>
      <c r="B2414" t="s">
        <v>31</v>
      </c>
      <c r="C2414">
        <v>2018</v>
      </c>
      <c r="D2414">
        <v>3</v>
      </c>
      <c r="E2414" t="s">
        <v>2377</v>
      </c>
      <c r="F2414">
        <v>6552.5</v>
      </c>
      <c r="G2414">
        <v>6552.5</v>
      </c>
    </row>
    <row r="2415" spans="1:7" hidden="1" x14ac:dyDescent="0.2">
      <c r="A2415" t="str">
        <f t="shared" si="37"/>
        <v>Estonia2018Q3</v>
      </c>
      <c r="B2415" t="s">
        <v>31</v>
      </c>
      <c r="C2415">
        <v>2018</v>
      </c>
      <c r="D2415">
        <v>3</v>
      </c>
      <c r="E2415" t="s">
        <v>3278</v>
      </c>
    </row>
    <row r="2416" spans="1:7" hidden="1" x14ac:dyDescent="0.2">
      <c r="A2416" t="str">
        <f t="shared" si="37"/>
        <v>Estonia2018Q3</v>
      </c>
      <c r="B2416" t="s">
        <v>31</v>
      </c>
      <c r="C2416">
        <v>2018</v>
      </c>
      <c r="D2416">
        <v>3</v>
      </c>
      <c r="E2416" t="s">
        <v>3279</v>
      </c>
    </row>
    <row r="2417" spans="1:7" hidden="1" x14ac:dyDescent="0.2">
      <c r="A2417" t="str">
        <f t="shared" si="37"/>
        <v>Estonia2018Q3</v>
      </c>
      <c r="B2417" t="s">
        <v>31</v>
      </c>
      <c r="C2417">
        <v>2018</v>
      </c>
      <c r="D2417">
        <v>3</v>
      </c>
      <c r="E2417" t="s">
        <v>3280</v>
      </c>
    </row>
    <row r="2418" spans="1:7" x14ac:dyDescent="0.2">
      <c r="A2418" t="str">
        <f t="shared" si="37"/>
        <v>Estonia2018Q4</v>
      </c>
      <c r="B2418" t="s">
        <v>31</v>
      </c>
      <c r="C2418">
        <v>2018</v>
      </c>
      <c r="D2418">
        <v>4</v>
      </c>
      <c r="E2418" t="s">
        <v>2377</v>
      </c>
      <c r="F2418">
        <v>7011</v>
      </c>
      <c r="G2418">
        <v>7011</v>
      </c>
    </row>
    <row r="2419" spans="1:7" hidden="1" x14ac:dyDescent="0.2">
      <c r="A2419" t="str">
        <f t="shared" si="37"/>
        <v>Estonia2018Q4</v>
      </c>
      <c r="B2419" t="s">
        <v>31</v>
      </c>
      <c r="C2419">
        <v>2018</v>
      </c>
      <c r="D2419">
        <v>4</v>
      </c>
      <c r="E2419" t="s">
        <v>3278</v>
      </c>
    </row>
    <row r="2420" spans="1:7" hidden="1" x14ac:dyDescent="0.2">
      <c r="A2420" t="str">
        <f t="shared" si="37"/>
        <v>Estonia2018Q4</v>
      </c>
      <c r="B2420" t="s">
        <v>31</v>
      </c>
      <c r="C2420">
        <v>2018</v>
      </c>
      <c r="D2420">
        <v>4</v>
      </c>
      <c r="E2420" t="s">
        <v>3279</v>
      </c>
    </row>
    <row r="2421" spans="1:7" hidden="1" x14ac:dyDescent="0.2">
      <c r="A2421" t="str">
        <f t="shared" si="37"/>
        <v>Estonia2018Q4</v>
      </c>
      <c r="B2421" t="s">
        <v>31</v>
      </c>
      <c r="C2421">
        <v>2018</v>
      </c>
      <c r="D2421">
        <v>4</v>
      </c>
      <c r="E2421" t="s">
        <v>3280</v>
      </c>
    </row>
    <row r="2422" spans="1:7" x14ac:dyDescent="0.2">
      <c r="A2422" t="str">
        <f t="shared" si="37"/>
        <v>Estonia2019Q1</v>
      </c>
      <c r="B2422" t="s">
        <v>31</v>
      </c>
      <c r="C2422">
        <v>2019</v>
      </c>
      <c r="D2422">
        <v>1</v>
      </c>
      <c r="E2422" t="s">
        <v>2377</v>
      </c>
      <c r="F2422">
        <v>6421.2</v>
      </c>
      <c r="G2422">
        <v>6421.2</v>
      </c>
    </row>
    <row r="2423" spans="1:7" hidden="1" x14ac:dyDescent="0.2">
      <c r="A2423" t="str">
        <f t="shared" si="37"/>
        <v>Estonia2019Q1</v>
      </c>
      <c r="B2423" t="s">
        <v>31</v>
      </c>
      <c r="C2423">
        <v>2019</v>
      </c>
      <c r="D2423">
        <v>1</v>
      </c>
      <c r="E2423" t="s">
        <v>3278</v>
      </c>
    </row>
    <row r="2424" spans="1:7" hidden="1" x14ac:dyDescent="0.2">
      <c r="A2424" t="str">
        <f t="shared" si="37"/>
        <v>Estonia2019Q1</v>
      </c>
      <c r="B2424" t="s">
        <v>31</v>
      </c>
      <c r="C2424">
        <v>2019</v>
      </c>
      <c r="D2424">
        <v>1</v>
      </c>
      <c r="E2424" t="s">
        <v>3279</v>
      </c>
    </row>
    <row r="2425" spans="1:7" hidden="1" x14ac:dyDescent="0.2">
      <c r="A2425" t="str">
        <f t="shared" si="37"/>
        <v>Estonia2019Q1</v>
      </c>
      <c r="B2425" t="s">
        <v>31</v>
      </c>
      <c r="C2425">
        <v>2019</v>
      </c>
      <c r="D2425">
        <v>1</v>
      </c>
      <c r="E2425" t="s">
        <v>3280</v>
      </c>
    </row>
    <row r="2426" spans="1:7" x14ac:dyDescent="0.2">
      <c r="A2426" t="str">
        <f t="shared" si="37"/>
        <v>Estonia2019Q2</v>
      </c>
      <c r="B2426" t="s">
        <v>31</v>
      </c>
      <c r="C2426">
        <v>2019</v>
      </c>
      <c r="D2426">
        <v>2</v>
      </c>
      <c r="E2426" t="s">
        <v>2377</v>
      </c>
      <c r="F2426">
        <v>6975.3</v>
      </c>
      <c r="G2426">
        <v>6975.3</v>
      </c>
    </row>
    <row r="2427" spans="1:7" hidden="1" x14ac:dyDescent="0.2">
      <c r="A2427" t="str">
        <f t="shared" si="37"/>
        <v>Estonia2019Q2</v>
      </c>
      <c r="B2427" t="s">
        <v>31</v>
      </c>
      <c r="C2427">
        <v>2019</v>
      </c>
      <c r="D2427">
        <v>2</v>
      </c>
      <c r="E2427" t="s">
        <v>3278</v>
      </c>
    </row>
    <row r="2428" spans="1:7" hidden="1" x14ac:dyDescent="0.2">
      <c r="A2428" t="str">
        <f t="shared" si="37"/>
        <v>Estonia2019Q2</v>
      </c>
      <c r="B2428" t="s">
        <v>31</v>
      </c>
      <c r="C2428">
        <v>2019</v>
      </c>
      <c r="D2428">
        <v>2</v>
      </c>
      <c r="E2428" t="s">
        <v>3279</v>
      </c>
    </row>
    <row r="2429" spans="1:7" hidden="1" x14ac:dyDescent="0.2">
      <c r="A2429" t="str">
        <f t="shared" si="37"/>
        <v>Estonia2019Q2</v>
      </c>
      <c r="B2429" t="s">
        <v>31</v>
      </c>
      <c r="C2429">
        <v>2019</v>
      </c>
      <c r="D2429">
        <v>2</v>
      </c>
      <c r="E2429" t="s">
        <v>3280</v>
      </c>
    </row>
    <row r="2430" spans="1:7" x14ac:dyDescent="0.2">
      <c r="A2430" t="str">
        <f t="shared" si="37"/>
        <v>Estonia2019Q3</v>
      </c>
      <c r="B2430" t="s">
        <v>31</v>
      </c>
      <c r="C2430">
        <v>2019</v>
      </c>
      <c r="D2430">
        <v>3</v>
      </c>
      <c r="E2430" t="s">
        <v>2377</v>
      </c>
      <c r="F2430">
        <v>7019.4</v>
      </c>
      <c r="G2430">
        <v>7019.4</v>
      </c>
    </row>
    <row r="2431" spans="1:7" hidden="1" x14ac:dyDescent="0.2">
      <c r="A2431" t="str">
        <f t="shared" si="37"/>
        <v>Estonia2019Q3</v>
      </c>
      <c r="B2431" t="s">
        <v>31</v>
      </c>
      <c r="C2431">
        <v>2019</v>
      </c>
      <c r="D2431">
        <v>3</v>
      </c>
      <c r="E2431" t="s">
        <v>3278</v>
      </c>
    </row>
    <row r="2432" spans="1:7" hidden="1" x14ac:dyDescent="0.2">
      <c r="A2432" t="str">
        <f t="shared" si="37"/>
        <v>Estonia2019Q3</v>
      </c>
      <c r="B2432" t="s">
        <v>31</v>
      </c>
      <c r="C2432">
        <v>2019</v>
      </c>
      <c r="D2432">
        <v>3</v>
      </c>
      <c r="E2432" t="s">
        <v>3279</v>
      </c>
    </row>
    <row r="2433" spans="1:7" hidden="1" x14ac:dyDescent="0.2">
      <c r="A2433" t="str">
        <f t="shared" si="37"/>
        <v>Estonia2019Q3</v>
      </c>
      <c r="B2433" t="s">
        <v>31</v>
      </c>
      <c r="C2433">
        <v>2019</v>
      </c>
      <c r="D2433">
        <v>3</v>
      </c>
      <c r="E2433" t="s">
        <v>3280</v>
      </c>
    </row>
    <row r="2434" spans="1:7" x14ac:dyDescent="0.2">
      <c r="A2434" t="str">
        <f t="shared" si="37"/>
        <v>Estonia2019Q4</v>
      </c>
      <c r="B2434" t="s">
        <v>31</v>
      </c>
      <c r="C2434">
        <v>2019</v>
      </c>
      <c r="D2434">
        <v>4</v>
      </c>
      <c r="E2434" t="s">
        <v>2377</v>
      </c>
      <c r="F2434">
        <v>7348.8</v>
      </c>
      <c r="G2434">
        <v>7348.8</v>
      </c>
    </row>
    <row r="2435" spans="1:7" hidden="1" x14ac:dyDescent="0.2">
      <c r="A2435" t="str">
        <f t="shared" si="37"/>
        <v>Estonia2019Q4</v>
      </c>
      <c r="B2435" t="s">
        <v>31</v>
      </c>
      <c r="C2435">
        <v>2019</v>
      </c>
      <c r="D2435">
        <v>4</v>
      </c>
      <c r="E2435" t="s">
        <v>3278</v>
      </c>
    </row>
    <row r="2436" spans="1:7" hidden="1" x14ac:dyDescent="0.2">
      <c r="A2436" t="str">
        <f t="shared" si="37"/>
        <v>Estonia2019Q4</v>
      </c>
      <c r="B2436" t="s">
        <v>31</v>
      </c>
      <c r="C2436">
        <v>2019</v>
      </c>
      <c r="D2436">
        <v>4</v>
      </c>
      <c r="E2436" t="s">
        <v>3279</v>
      </c>
    </row>
    <row r="2437" spans="1:7" hidden="1" x14ac:dyDescent="0.2">
      <c r="A2437" t="str">
        <f t="shared" si="37"/>
        <v>Estonia2019Q4</v>
      </c>
      <c r="B2437" t="s">
        <v>31</v>
      </c>
      <c r="C2437">
        <v>2019</v>
      </c>
      <c r="D2437">
        <v>4</v>
      </c>
      <c r="E2437" t="s">
        <v>3280</v>
      </c>
    </row>
    <row r="2438" spans="1:7" x14ac:dyDescent="0.2">
      <c r="A2438" t="str">
        <f t="shared" si="37"/>
        <v>Estonia2020Q1</v>
      </c>
      <c r="B2438" t="s">
        <v>31</v>
      </c>
      <c r="C2438">
        <v>2020</v>
      </c>
      <c r="D2438">
        <v>1</v>
      </c>
      <c r="E2438" t="s">
        <v>2377</v>
      </c>
      <c r="F2438">
        <v>6448.8</v>
      </c>
      <c r="G2438">
        <v>6448.8</v>
      </c>
    </row>
    <row r="2439" spans="1:7" hidden="1" x14ac:dyDescent="0.2">
      <c r="A2439" t="str">
        <f t="shared" ref="A2439:A2502" si="38">_xlfn.TEXTJOIN(,TRUE,B2439,C2439,"Q",D2439)</f>
        <v>Estonia2020Q1</v>
      </c>
      <c r="B2439" t="s">
        <v>31</v>
      </c>
      <c r="C2439">
        <v>2020</v>
      </c>
      <c r="D2439">
        <v>1</v>
      </c>
      <c r="E2439" t="s">
        <v>3278</v>
      </c>
    </row>
    <row r="2440" spans="1:7" hidden="1" x14ac:dyDescent="0.2">
      <c r="A2440" t="str">
        <f t="shared" si="38"/>
        <v>Estonia2020Q1</v>
      </c>
      <c r="B2440" t="s">
        <v>31</v>
      </c>
      <c r="C2440">
        <v>2020</v>
      </c>
      <c r="D2440">
        <v>1</v>
      </c>
      <c r="E2440" t="s">
        <v>3279</v>
      </c>
    </row>
    <row r="2441" spans="1:7" hidden="1" x14ac:dyDescent="0.2">
      <c r="A2441" t="str">
        <f t="shared" si="38"/>
        <v>Estonia2020Q1</v>
      </c>
      <c r="B2441" t="s">
        <v>31</v>
      </c>
      <c r="C2441">
        <v>2020</v>
      </c>
      <c r="D2441">
        <v>1</v>
      </c>
      <c r="E2441" t="s">
        <v>3280</v>
      </c>
    </row>
    <row r="2442" spans="1:7" x14ac:dyDescent="0.2">
      <c r="A2442" t="str">
        <f t="shared" si="38"/>
        <v>Estonia2020Q2</v>
      </c>
      <c r="B2442" t="s">
        <v>31</v>
      </c>
      <c r="C2442">
        <v>2020</v>
      </c>
      <c r="D2442">
        <v>2</v>
      </c>
      <c r="E2442" t="s">
        <v>2377</v>
      </c>
      <c r="F2442">
        <v>6468.1</v>
      </c>
      <c r="G2442">
        <v>6468.1</v>
      </c>
    </row>
    <row r="2443" spans="1:7" hidden="1" x14ac:dyDescent="0.2">
      <c r="A2443" t="str">
        <f t="shared" si="38"/>
        <v>Estonia2020Q2</v>
      </c>
      <c r="B2443" t="s">
        <v>31</v>
      </c>
      <c r="C2443">
        <v>2020</v>
      </c>
      <c r="D2443">
        <v>2</v>
      </c>
      <c r="E2443" t="s">
        <v>3278</v>
      </c>
    </row>
    <row r="2444" spans="1:7" hidden="1" x14ac:dyDescent="0.2">
      <c r="A2444" t="str">
        <f t="shared" si="38"/>
        <v>Estonia2020Q2</v>
      </c>
      <c r="B2444" t="s">
        <v>31</v>
      </c>
      <c r="C2444">
        <v>2020</v>
      </c>
      <c r="D2444">
        <v>2</v>
      </c>
      <c r="E2444" t="s">
        <v>3279</v>
      </c>
    </row>
    <row r="2445" spans="1:7" hidden="1" x14ac:dyDescent="0.2">
      <c r="A2445" t="str">
        <f t="shared" si="38"/>
        <v>Estonia2020Q2</v>
      </c>
      <c r="B2445" t="s">
        <v>31</v>
      </c>
      <c r="C2445">
        <v>2020</v>
      </c>
      <c r="D2445">
        <v>2</v>
      </c>
      <c r="E2445" t="s">
        <v>3280</v>
      </c>
    </row>
    <row r="2446" spans="1:7" x14ac:dyDescent="0.2">
      <c r="A2446" t="str">
        <f t="shared" si="38"/>
        <v>Estonia2020Q3</v>
      </c>
      <c r="B2446" t="s">
        <v>31</v>
      </c>
      <c r="C2446">
        <v>2020</v>
      </c>
      <c r="D2446">
        <v>3</v>
      </c>
      <c r="E2446" t="s">
        <v>2377</v>
      </c>
      <c r="F2446">
        <v>7047</v>
      </c>
      <c r="G2446">
        <v>7047</v>
      </c>
    </row>
    <row r="2447" spans="1:7" hidden="1" x14ac:dyDescent="0.2">
      <c r="A2447" t="str">
        <f t="shared" si="38"/>
        <v>Estonia2020Q3</v>
      </c>
      <c r="B2447" t="s">
        <v>31</v>
      </c>
      <c r="C2447">
        <v>2020</v>
      </c>
      <c r="D2447">
        <v>3</v>
      </c>
      <c r="E2447" t="s">
        <v>3278</v>
      </c>
    </row>
    <row r="2448" spans="1:7" hidden="1" x14ac:dyDescent="0.2">
      <c r="A2448" t="str">
        <f t="shared" si="38"/>
        <v>Estonia2020Q3</v>
      </c>
      <c r="B2448" t="s">
        <v>31</v>
      </c>
      <c r="C2448">
        <v>2020</v>
      </c>
      <c r="D2448">
        <v>3</v>
      </c>
      <c r="E2448" t="s">
        <v>3279</v>
      </c>
    </row>
    <row r="2449" spans="1:7" hidden="1" x14ac:dyDescent="0.2">
      <c r="A2449" t="str">
        <f t="shared" si="38"/>
        <v>Estonia2020Q3</v>
      </c>
      <c r="B2449" t="s">
        <v>31</v>
      </c>
      <c r="C2449">
        <v>2020</v>
      </c>
      <c r="D2449">
        <v>3</v>
      </c>
      <c r="E2449" t="s">
        <v>3280</v>
      </c>
    </row>
    <row r="2450" spans="1:7" x14ac:dyDescent="0.2">
      <c r="A2450" t="str">
        <f t="shared" si="38"/>
        <v>Estonia2020Q4</v>
      </c>
      <c r="B2450" t="s">
        <v>31</v>
      </c>
      <c r="C2450">
        <v>2020</v>
      </c>
      <c r="D2450">
        <v>4</v>
      </c>
      <c r="E2450" t="s">
        <v>2377</v>
      </c>
      <c r="F2450">
        <v>7501.1</v>
      </c>
      <c r="G2450">
        <v>7501.1</v>
      </c>
    </row>
    <row r="2451" spans="1:7" hidden="1" x14ac:dyDescent="0.2">
      <c r="A2451" t="str">
        <f t="shared" si="38"/>
        <v>Estonia2020Q4</v>
      </c>
      <c r="B2451" t="s">
        <v>31</v>
      </c>
      <c r="C2451">
        <v>2020</v>
      </c>
      <c r="D2451">
        <v>4</v>
      </c>
      <c r="E2451" t="s">
        <v>3278</v>
      </c>
    </row>
    <row r="2452" spans="1:7" hidden="1" x14ac:dyDescent="0.2">
      <c r="A2452" t="str">
        <f t="shared" si="38"/>
        <v>Estonia2020Q4</v>
      </c>
      <c r="B2452" t="s">
        <v>31</v>
      </c>
      <c r="C2452">
        <v>2020</v>
      </c>
      <c r="D2452">
        <v>4</v>
      </c>
      <c r="E2452" t="s">
        <v>3279</v>
      </c>
    </row>
    <row r="2453" spans="1:7" hidden="1" x14ac:dyDescent="0.2">
      <c r="A2453" t="str">
        <f t="shared" si="38"/>
        <v>Estonia2020Q4</v>
      </c>
      <c r="B2453" t="s">
        <v>31</v>
      </c>
      <c r="C2453">
        <v>2020</v>
      </c>
      <c r="D2453">
        <v>4</v>
      </c>
      <c r="E2453" t="s">
        <v>3280</v>
      </c>
    </row>
    <row r="2454" spans="1:7" x14ac:dyDescent="0.2">
      <c r="A2454" t="str">
        <f t="shared" si="38"/>
        <v>Estonia2021Q1</v>
      </c>
      <c r="B2454" t="s">
        <v>31</v>
      </c>
      <c r="C2454">
        <v>2021</v>
      </c>
      <c r="D2454">
        <v>1</v>
      </c>
      <c r="E2454" t="s">
        <v>2377</v>
      </c>
      <c r="F2454">
        <v>6751.5</v>
      </c>
      <c r="G2454">
        <v>6751.5</v>
      </c>
    </row>
    <row r="2455" spans="1:7" hidden="1" x14ac:dyDescent="0.2">
      <c r="A2455" t="str">
        <f t="shared" si="38"/>
        <v>Estonia2021Q1</v>
      </c>
      <c r="B2455" t="s">
        <v>31</v>
      </c>
      <c r="C2455">
        <v>2021</v>
      </c>
      <c r="D2455">
        <v>1</v>
      </c>
      <c r="E2455" t="s">
        <v>3278</v>
      </c>
    </row>
    <row r="2456" spans="1:7" hidden="1" x14ac:dyDescent="0.2">
      <c r="A2456" t="str">
        <f t="shared" si="38"/>
        <v>Estonia2021Q1</v>
      </c>
      <c r="B2456" t="s">
        <v>31</v>
      </c>
      <c r="C2456">
        <v>2021</v>
      </c>
      <c r="D2456">
        <v>1</v>
      </c>
      <c r="E2456" t="s">
        <v>3279</v>
      </c>
    </row>
    <row r="2457" spans="1:7" hidden="1" x14ac:dyDescent="0.2">
      <c r="A2457" t="str">
        <f t="shared" si="38"/>
        <v>Estonia2021Q1</v>
      </c>
      <c r="B2457" t="s">
        <v>31</v>
      </c>
      <c r="C2457">
        <v>2021</v>
      </c>
      <c r="D2457">
        <v>1</v>
      </c>
      <c r="E2457" t="s">
        <v>3280</v>
      </c>
    </row>
    <row r="2458" spans="1:7" x14ac:dyDescent="0.2">
      <c r="A2458" t="str">
        <f t="shared" si="38"/>
        <v>Estonia2021Q2</v>
      </c>
      <c r="B2458" t="s">
        <v>31</v>
      </c>
      <c r="C2458">
        <v>2021</v>
      </c>
      <c r="D2458">
        <v>2</v>
      </c>
      <c r="E2458" t="s">
        <v>2377</v>
      </c>
      <c r="F2458">
        <v>7631.7</v>
      </c>
      <c r="G2458">
        <v>7631.7</v>
      </c>
    </row>
    <row r="2459" spans="1:7" hidden="1" x14ac:dyDescent="0.2">
      <c r="A2459" t="str">
        <f t="shared" si="38"/>
        <v>Estonia2021Q2</v>
      </c>
      <c r="B2459" t="s">
        <v>31</v>
      </c>
      <c r="C2459">
        <v>2021</v>
      </c>
      <c r="D2459">
        <v>2</v>
      </c>
      <c r="E2459" t="s">
        <v>3278</v>
      </c>
    </row>
    <row r="2460" spans="1:7" hidden="1" x14ac:dyDescent="0.2">
      <c r="A2460" t="str">
        <f t="shared" si="38"/>
        <v>Estonia2021Q2</v>
      </c>
      <c r="B2460" t="s">
        <v>31</v>
      </c>
      <c r="C2460">
        <v>2021</v>
      </c>
      <c r="D2460">
        <v>2</v>
      </c>
      <c r="E2460" t="s">
        <v>3279</v>
      </c>
    </row>
    <row r="2461" spans="1:7" hidden="1" x14ac:dyDescent="0.2">
      <c r="A2461" t="str">
        <f t="shared" si="38"/>
        <v>Estonia2021Q2</v>
      </c>
      <c r="B2461" t="s">
        <v>31</v>
      </c>
      <c r="C2461">
        <v>2021</v>
      </c>
      <c r="D2461">
        <v>2</v>
      </c>
      <c r="E2461" t="s">
        <v>3280</v>
      </c>
    </row>
    <row r="2462" spans="1:7" x14ac:dyDescent="0.2">
      <c r="A2462" t="str">
        <f t="shared" si="38"/>
        <v>Estonia2021Q3</v>
      </c>
      <c r="B2462" t="s">
        <v>31</v>
      </c>
      <c r="C2462">
        <v>2021</v>
      </c>
      <c r="D2462">
        <v>3</v>
      </c>
      <c r="E2462" t="s">
        <v>2377</v>
      </c>
      <c r="F2462">
        <v>8164.6</v>
      </c>
      <c r="G2462">
        <v>8164.6</v>
      </c>
    </row>
    <row r="2463" spans="1:7" hidden="1" x14ac:dyDescent="0.2">
      <c r="A2463" t="str">
        <f t="shared" si="38"/>
        <v>Estonia2021Q3</v>
      </c>
      <c r="B2463" t="s">
        <v>31</v>
      </c>
      <c r="C2463">
        <v>2021</v>
      </c>
      <c r="D2463">
        <v>3</v>
      </c>
      <c r="E2463" t="s">
        <v>3278</v>
      </c>
    </row>
    <row r="2464" spans="1:7" hidden="1" x14ac:dyDescent="0.2">
      <c r="A2464" t="str">
        <f t="shared" si="38"/>
        <v>Estonia2021Q3</v>
      </c>
      <c r="B2464" t="s">
        <v>31</v>
      </c>
      <c r="C2464">
        <v>2021</v>
      </c>
      <c r="D2464">
        <v>3</v>
      </c>
      <c r="E2464" t="s">
        <v>3279</v>
      </c>
    </row>
    <row r="2465" spans="1:7" hidden="1" x14ac:dyDescent="0.2">
      <c r="A2465" t="str">
        <f t="shared" si="38"/>
        <v>Estonia2021Q3</v>
      </c>
      <c r="B2465" t="s">
        <v>31</v>
      </c>
      <c r="C2465">
        <v>2021</v>
      </c>
      <c r="D2465">
        <v>3</v>
      </c>
      <c r="E2465" t="s">
        <v>3280</v>
      </c>
    </row>
    <row r="2466" spans="1:7" x14ac:dyDescent="0.2">
      <c r="A2466" t="str">
        <f t="shared" si="38"/>
        <v>Estonia2021Q4</v>
      </c>
      <c r="B2466" t="s">
        <v>31</v>
      </c>
      <c r="C2466">
        <v>2021</v>
      </c>
      <c r="D2466">
        <v>4</v>
      </c>
      <c r="E2466" t="s">
        <v>2377</v>
      </c>
      <c r="F2466">
        <v>8897.1</v>
      </c>
      <c r="G2466">
        <v>8897.1</v>
      </c>
    </row>
    <row r="2467" spans="1:7" hidden="1" x14ac:dyDescent="0.2">
      <c r="A2467" t="str">
        <f t="shared" si="38"/>
        <v>Estonia2021Q4</v>
      </c>
      <c r="B2467" t="s">
        <v>31</v>
      </c>
      <c r="C2467">
        <v>2021</v>
      </c>
      <c r="D2467">
        <v>4</v>
      </c>
      <c r="E2467" t="s">
        <v>3278</v>
      </c>
    </row>
    <row r="2468" spans="1:7" hidden="1" x14ac:dyDescent="0.2">
      <c r="A2468" t="str">
        <f t="shared" si="38"/>
        <v>Estonia2021Q4</v>
      </c>
      <c r="B2468" t="s">
        <v>31</v>
      </c>
      <c r="C2468">
        <v>2021</v>
      </c>
      <c r="D2468">
        <v>4</v>
      </c>
      <c r="E2468" t="s">
        <v>3279</v>
      </c>
    </row>
    <row r="2469" spans="1:7" hidden="1" x14ac:dyDescent="0.2">
      <c r="A2469" t="str">
        <f t="shared" si="38"/>
        <v>Estonia2021Q4</v>
      </c>
      <c r="B2469" t="s">
        <v>31</v>
      </c>
      <c r="C2469">
        <v>2021</v>
      </c>
      <c r="D2469">
        <v>4</v>
      </c>
      <c r="E2469" t="s">
        <v>3280</v>
      </c>
    </row>
    <row r="2470" spans="1:7" x14ac:dyDescent="0.2">
      <c r="A2470" t="str">
        <f t="shared" si="38"/>
        <v>Finland2000Q1</v>
      </c>
      <c r="B2470" t="s">
        <v>7</v>
      </c>
      <c r="C2470">
        <v>2000</v>
      </c>
      <c r="D2470">
        <v>1</v>
      </c>
      <c r="E2470" t="s">
        <v>2377</v>
      </c>
      <c r="F2470">
        <v>31773</v>
      </c>
      <c r="G2470">
        <v>31773</v>
      </c>
    </row>
    <row r="2471" spans="1:7" hidden="1" x14ac:dyDescent="0.2">
      <c r="A2471" t="str">
        <f t="shared" si="38"/>
        <v>Finland2000Q1</v>
      </c>
      <c r="B2471" t="s">
        <v>7</v>
      </c>
      <c r="C2471">
        <v>2000</v>
      </c>
      <c r="D2471">
        <v>1</v>
      </c>
      <c r="E2471" t="s">
        <v>3278</v>
      </c>
    </row>
    <row r="2472" spans="1:7" hidden="1" x14ac:dyDescent="0.2">
      <c r="A2472" t="str">
        <f t="shared" si="38"/>
        <v>Finland2000Q1</v>
      </c>
      <c r="B2472" t="s">
        <v>7</v>
      </c>
      <c r="C2472">
        <v>2000</v>
      </c>
      <c r="D2472">
        <v>1</v>
      </c>
      <c r="E2472" t="s">
        <v>3279</v>
      </c>
    </row>
    <row r="2473" spans="1:7" hidden="1" x14ac:dyDescent="0.2">
      <c r="A2473" t="str">
        <f t="shared" si="38"/>
        <v>Finland2000Q1</v>
      </c>
      <c r="B2473" t="s">
        <v>7</v>
      </c>
      <c r="C2473">
        <v>2000</v>
      </c>
      <c r="D2473">
        <v>1</v>
      </c>
      <c r="E2473" t="s">
        <v>3280</v>
      </c>
    </row>
    <row r="2474" spans="1:7" x14ac:dyDescent="0.2">
      <c r="A2474" t="str">
        <f t="shared" si="38"/>
        <v>Finland2000Q2</v>
      </c>
      <c r="B2474" t="s">
        <v>7</v>
      </c>
      <c r="C2474">
        <v>2000</v>
      </c>
      <c r="D2474">
        <v>2</v>
      </c>
      <c r="E2474" t="s">
        <v>2377</v>
      </c>
      <c r="F2474">
        <v>33838</v>
      </c>
      <c r="G2474">
        <v>33838</v>
      </c>
    </row>
    <row r="2475" spans="1:7" hidden="1" x14ac:dyDescent="0.2">
      <c r="A2475" t="str">
        <f t="shared" si="38"/>
        <v>Finland2000Q2</v>
      </c>
      <c r="B2475" t="s">
        <v>7</v>
      </c>
      <c r="C2475">
        <v>2000</v>
      </c>
      <c r="D2475">
        <v>2</v>
      </c>
      <c r="E2475" t="s">
        <v>3278</v>
      </c>
    </row>
    <row r="2476" spans="1:7" hidden="1" x14ac:dyDescent="0.2">
      <c r="A2476" t="str">
        <f t="shared" si="38"/>
        <v>Finland2000Q2</v>
      </c>
      <c r="B2476" t="s">
        <v>7</v>
      </c>
      <c r="C2476">
        <v>2000</v>
      </c>
      <c r="D2476">
        <v>2</v>
      </c>
      <c r="E2476" t="s">
        <v>3279</v>
      </c>
    </row>
    <row r="2477" spans="1:7" hidden="1" x14ac:dyDescent="0.2">
      <c r="A2477" t="str">
        <f t="shared" si="38"/>
        <v>Finland2000Q2</v>
      </c>
      <c r="B2477" t="s">
        <v>7</v>
      </c>
      <c r="C2477">
        <v>2000</v>
      </c>
      <c r="D2477">
        <v>2</v>
      </c>
      <c r="E2477" t="s">
        <v>3280</v>
      </c>
    </row>
    <row r="2478" spans="1:7" x14ac:dyDescent="0.2">
      <c r="A2478" t="str">
        <f t="shared" si="38"/>
        <v>Finland2000Q3</v>
      </c>
      <c r="B2478" t="s">
        <v>7</v>
      </c>
      <c r="C2478">
        <v>2000</v>
      </c>
      <c r="D2478">
        <v>3</v>
      </c>
      <c r="E2478" t="s">
        <v>2377</v>
      </c>
      <c r="F2478">
        <v>34039</v>
      </c>
      <c r="G2478">
        <v>34039</v>
      </c>
    </row>
    <row r="2479" spans="1:7" hidden="1" x14ac:dyDescent="0.2">
      <c r="A2479" t="str">
        <f t="shared" si="38"/>
        <v>Finland2000Q3</v>
      </c>
      <c r="B2479" t="s">
        <v>7</v>
      </c>
      <c r="C2479">
        <v>2000</v>
      </c>
      <c r="D2479">
        <v>3</v>
      </c>
      <c r="E2479" t="s">
        <v>3278</v>
      </c>
    </row>
    <row r="2480" spans="1:7" hidden="1" x14ac:dyDescent="0.2">
      <c r="A2480" t="str">
        <f t="shared" si="38"/>
        <v>Finland2000Q3</v>
      </c>
      <c r="B2480" t="s">
        <v>7</v>
      </c>
      <c r="C2480">
        <v>2000</v>
      </c>
      <c r="D2480">
        <v>3</v>
      </c>
      <c r="E2480" t="s">
        <v>3279</v>
      </c>
    </row>
    <row r="2481" spans="1:7" hidden="1" x14ac:dyDescent="0.2">
      <c r="A2481" t="str">
        <f t="shared" si="38"/>
        <v>Finland2000Q3</v>
      </c>
      <c r="B2481" t="s">
        <v>7</v>
      </c>
      <c r="C2481">
        <v>2000</v>
      </c>
      <c r="D2481">
        <v>3</v>
      </c>
      <c r="E2481" t="s">
        <v>3280</v>
      </c>
    </row>
    <row r="2482" spans="1:7" x14ac:dyDescent="0.2">
      <c r="A2482" t="str">
        <f t="shared" si="38"/>
        <v>Finland2000Q4</v>
      </c>
      <c r="B2482" t="s">
        <v>7</v>
      </c>
      <c r="C2482">
        <v>2000</v>
      </c>
      <c r="D2482">
        <v>4</v>
      </c>
      <c r="E2482" t="s">
        <v>2377</v>
      </c>
      <c r="F2482">
        <v>36792</v>
      </c>
      <c r="G2482">
        <v>36792</v>
      </c>
    </row>
    <row r="2483" spans="1:7" hidden="1" x14ac:dyDescent="0.2">
      <c r="A2483" t="str">
        <f t="shared" si="38"/>
        <v>Finland2000Q4</v>
      </c>
      <c r="B2483" t="s">
        <v>7</v>
      </c>
      <c r="C2483">
        <v>2000</v>
      </c>
      <c r="D2483">
        <v>4</v>
      </c>
      <c r="E2483" t="s">
        <v>3278</v>
      </c>
    </row>
    <row r="2484" spans="1:7" hidden="1" x14ac:dyDescent="0.2">
      <c r="A2484" t="str">
        <f t="shared" si="38"/>
        <v>Finland2000Q4</v>
      </c>
      <c r="B2484" t="s">
        <v>7</v>
      </c>
      <c r="C2484">
        <v>2000</v>
      </c>
      <c r="D2484">
        <v>4</v>
      </c>
      <c r="E2484" t="s">
        <v>3279</v>
      </c>
    </row>
    <row r="2485" spans="1:7" hidden="1" x14ac:dyDescent="0.2">
      <c r="A2485" t="str">
        <f t="shared" si="38"/>
        <v>Finland2000Q4</v>
      </c>
      <c r="B2485" t="s">
        <v>7</v>
      </c>
      <c r="C2485">
        <v>2000</v>
      </c>
      <c r="D2485">
        <v>4</v>
      </c>
      <c r="E2485" t="s">
        <v>3280</v>
      </c>
    </row>
    <row r="2486" spans="1:7" x14ac:dyDescent="0.2">
      <c r="A2486" t="str">
        <f t="shared" si="38"/>
        <v>Finland2001Q1</v>
      </c>
      <c r="B2486" t="s">
        <v>7</v>
      </c>
      <c r="C2486">
        <v>2001</v>
      </c>
      <c r="D2486">
        <v>1</v>
      </c>
      <c r="E2486" t="s">
        <v>2377</v>
      </c>
      <c r="F2486">
        <v>34491</v>
      </c>
      <c r="G2486">
        <v>34491</v>
      </c>
    </row>
    <row r="2487" spans="1:7" hidden="1" x14ac:dyDescent="0.2">
      <c r="A2487" t="str">
        <f t="shared" si="38"/>
        <v>Finland2001Q1</v>
      </c>
      <c r="B2487" t="s">
        <v>7</v>
      </c>
      <c r="C2487">
        <v>2001</v>
      </c>
      <c r="D2487">
        <v>1</v>
      </c>
      <c r="E2487" t="s">
        <v>3278</v>
      </c>
    </row>
    <row r="2488" spans="1:7" hidden="1" x14ac:dyDescent="0.2">
      <c r="A2488" t="str">
        <f t="shared" si="38"/>
        <v>Finland2001Q1</v>
      </c>
      <c r="B2488" t="s">
        <v>7</v>
      </c>
      <c r="C2488">
        <v>2001</v>
      </c>
      <c r="D2488">
        <v>1</v>
      </c>
      <c r="E2488" t="s">
        <v>3279</v>
      </c>
    </row>
    <row r="2489" spans="1:7" hidden="1" x14ac:dyDescent="0.2">
      <c r="A2489" t="str">
        <f t="shared" si="38"/>
        <v>Finland2001Q1</v>
      </c>
      <c r="B2489" t="s">
        <v>7</v>
      </c>
      <c r="C2489">
        <v>2001</v>
      </c>
      <c r="D2489">
        <v>1</v>
      </c>
      <c r="E2489" t="s">
        <v>3280</v>
      </c>
    </row>
    <row r="2490" spans="1:7" x14ac:dyDescent="0.2">
      <c r="A2490" t="str">
        <f t="shared" si="38"/>
        <v>Finland2001Q2</v>
      </c>
      <c r="B2490" t="s">
        <v>7</v>
      </c>
      <c r="C2490">
        <v>2001</v>
      </c>
      <c r="D2490">
        <v>2</v>
      </c>
      <c r="E2490" t="s">
        <v>2377</v>
      </c>
      <c r="F2490">
        <v>36359</v>
      </c>
      <c r="G2490">
        <v>36359</v>
      </c>
    </row>
    <row r="2491" spans="1:7" hidden="1" x14ac:dyDescent="0.2">
      <c r="A2491" t="str">
        <f t="shared" si="38"/>
        <v>Finland2001Q2</v>
      </c>
      <c r="B2491" t="s">
        <v>7</v>
      </c>
      <c r="C2491">
        <v>2001</v>
      </c>
      <c r="D2491">
        <v>2</v>
      </c>
      <c r="E2491" t="s">
        <v>3278</v>
      </c>
    </row>
    <row r="2492" spans="1:7" hidden="1" x14ac:dyDescent="0.2">
      <c r="A2492" t="str">
        <f t="shared" si="38"/>
        <v>Finland2001Q2</v>
      </c>
      <c r="B2492" t="s">
        <v>7</v>
      </c>
      <c r="C2492">
        <v>2001</v>
      </c>
      <c r="D2492">
        <v>2</v>
      </c>
      <c r="E2492" t="s">
        <v>3279</v>
      </c>
    </row>
    <row r="2493" spans="1:7" hidden="1" x14ac:dyDescent="0.2">
      <c r="A2493" t="str">
        <f t="shared" si="38"/>
        <v>Finland2001Q2</v>
      </c>
      <c r="B2493" t="s">
        <v>7</v>
      </c>
      <c r="C2493">
        <v>2001</v>
      </c>
      <c r="D2493">
        <v>2</v>
      </c>
      <c r="E2493" t="s">
        <v>3280</v>
      </c>
    </row>
    <row r="2494" spans="1:7" x14ac:dyDescent="0.2">
      <c r="A2494" t="str">
        <f t="shared" si="38"/>
        <v>Finland2001Q3</v>
      </c>
      <c r="B2494" t="s">
        <v>7</v>
      </c>
      <c r="C2494">
        <v>2001</v>
      </c>
      <c r="D2494">
        <v>3</v>
      </c>
      <c r="E2494" t="s">
        <v>2377</v>
      </c>
      <c r="F2494">
        <v>35917</v>
      </c>
      <c r="G2494">
        <v>35917</v>
      </c>
    </row>
    <row r="2495" spans="1:7" hidden="1" x14ac:dyDescent="0.2">
      <c r="A2495" t="str">
        <f t="shared" si="38"/>
        <v>Finland2001Q3</v>
      </c>
      <c r="B2495" t="s">
        <v>7</v>
      </c>
      <c r="C2495">
        <v>2001</v>
      </c>
      <c r="D2495">
        <v>3</v>
      </c>
      <c r="E2495" t="s">
        <v>3278</v>
      </c>
    </row>
    <row r="2496" spans="1:7" hidden="1" x14ac:dyDescent="0.2">
      <c r="A2496" t="str">
        <f t="shared" si="38"/>
        <v>Finland2001Q3</v>
      </c>
      <c r="B2496" t="s">
        <v>7</v>
      </c>
      <c r="C2496">
        <v>2001</v>
      </c>
      <c r="D2496">
        <v>3</v>
      </c>
      <c r="E2496" t="s">
        <v>3279</v>
      </c>
    </row>
    <row r="2497" spans="1:7" hidden="1" x14ac:dyDescent="0.2">
      <c r="A2497" t="str">
        <f t="shared" si="38"/>
        <v>Finland2001Q3</v>
      </c>
      <c r="B2497" t="s">
        <v>7</v>
      </c>
      <c r="C2497">
        <v>2001</v>
      </c>
      <c r="D2497">
        <v>3</v>
      </c>
      <c r="E2497" t="s">
        <v>3280</v>
      </c>
    </row>
    <row r="2498" spans="1:7" x14ac:dyDescent="0.2">
      <c r="A2498" t="str">
        <f t="shared" si="38"/>
        <v>Finland2001Q4</v>
      </c>
      <c r="B2498" t="s">
        <v>7</v>
      </c>
      <c r="C2498">
        <v>2001</v>
      </c>
      <c r="D2498">
        <v>4</v>
      </c>
      <c r="E2498" t="s">
        <v>2377</v>
      </c>
      <c r="F2498">
        <v>37861</v>
      </c>
      <c r="G2498">
        <v>37861</v>
      </c>
    </row>
    <row r="2499" spans="1:7" hidden="1" x14ac:dyDescent="0.2">
      <c r="A2499" t="str">
        <f t="shared" si="38"/>
        <v>Finland2001Q4</v>
      </c>
      <c r="B2499" t="s">
        <v>7</v>
      </c>
      <c r="C2499">
        <v>2001</v>
      </c>
      <c r="D2499">
        <v>4</v>
      </c>
      <c r="E2499" t="s">
        <v>3278</v>
      </c>
    </row>
    <row r="2500" spans="1:7" hidden="1" x14ac:dyDescent="0.2">
      <c r="A2500" t="str">
        <f t="shared" si="38"/>
        <v>Finland2001Q4</v>
      </c>
      <c r="B2500" t="s">
        <v>7</v>
      </c>
      <c r="C2500">
        <v>2001</v>
      </c>
      <c r="D2500">
        <v>4</v>
      </c>
      <c r="E2500" t="s">
        <v>3279</v>
      </c>
    </row>
    <row r="2501" spans="1:7" hidden="1" x14ac:dyDescent="0.2">
      <c r="A2501" t="str">
        <f t="shared" si="38"/>
        <v>Finland2001Q4</v>
      </c>
      <c r="B2501" t="s">
        <v>7</v>
      </c>
      <c r="C2501">
        <v>2001</v>
      </c>
      <c r="D2501">
        <v>4</v>
      </c>
      <c r="E2501" t="s">
        <v>3280</v>
      </c>
    </row>
    <row r="2502" spans="1:7" x14ac:dyDescent="0.2">
      <c r="A2502" t="str">
        <f t="shared" si="38"/>
        <v>Finland2002Q1</v>
      </c>
      <c r="B2502" t="s">
        <v>7</v>
      </c>
      <c r="C2502">
        <v>2002</v>
      </c>
      <c r="D2502">
        <v>1</v>
      </c>
      <c r="E2502" t="s">
        <v>2377</v>
      </c>
      <c r="F2502">
        <v>34919</v>
      </c>
      <c r="G2502">
        <v>34919</v>
      </c>
    </row>
    <row r="2503" spans="1:7" hidden="1" x14ac:dyDescent="0.2">
      <c r="A2503" t="str">
        <f t="shared" ref="A2503:A2566" si="39">_xlfn.TEXTJOIN(,TRUE,B2503,C2503,"Q",D2503)</f>
        <v>Finland2002Q1</v>
      </c>
      <c r="B2503" t="s">
        <v>7</v>
      </c>
      <c r="C2503">
        <v>2002</v>
      </c>
      <c r="D2503">
        <v>1</v>
      </c>
      <c r="E2503" t="s">
        <v>3278</v>
      </c>
    </row>
    <row r="2504" spans="1:7" hidden="1" x14ac:dyDescent="0.2">
      <c r="A2504" t="str">
        <f t="shared" si="39"/>
        <v>Finland2002Q1</v>
      </c>
      <c r="B2504" t="s">
        <v>7</v>
      </c>
      <c r="C2504">
        <v>2002</v>
      </c>
      <c r="D2504">
        <v>1</v>
      </c>
      <c r="E2504" t="s">
        <v>3279</v>
      </c>
    </row>
    <row r="2505" spans="1:7" hidden="1" x14ac:dyDescent="0.2">
      <c r="A2505" t="str">
        <f t="shared" si="39"/>
        <v>Finland2002Q1</v>
      </c>
      <c r="B2505" t="s">
        <v>7</v>
      </c>
      <c r="C2505">
        <v>2002</v>
      </c>
      <c r="D2505">
        <v>1</v>
      </c>
      <c r="E2505" t="s">
        <v>3280</v>
      </c>
    </row>
    <row r="2506" spans="1:7" x14ac:dyDescent="0.2">
      <c r="A2506" t="str">
        <f t="shared" si="39"/>
        <v>Finland2002Q2</v>
      </c>
      <c r="B2506" t="s">
        <v>7</v>
      </c>
      <c r="C2506">
        <v>2002</v>
      </c>
      <c r="D2506">
        <v>2</v>
      </c>
      <c r="E2506" t="s">
        <v>2377</v>
      </c>
      <c r="F2506">
        <v>37580</v>
      </c>
      <c r="G2506">
        <v>37580</v>
      </c>
    </row>
    <row r="2507" spans="1:7" hidden="1" x14ac:dyDescent="0.2">
      <c r="A2507" t="str">
        <f t="shared" si="39"/>
        <v>Finland2002Q2</v>
      </c>
      <c r="B2507" t="s">
        <v>7</v>
      </c>
      <c r="C2507">
        <v>2002</v>
      </c>
      <c r="D2507">
        <v>2</v>
      </c>
      <c r="E2507" t="s">
        <v>3278</v>
      </c>
    </row>
    <row r="2508" spans="1:7" hidden="1" x14ac:dyDescent="0.2">
      <c r="A2508" t="str">
        <f t="shared" si="39"/>
        <v>Finland2002Q2</v>
      </c>
      <c r="B2508" t="s">
        <v>7</v>
      </c>
      <c r="C2508">
        <v>2002</v>
      </c>
      <c r="D2508">
        <v>2</v>
      </c>
      <c r="E2508" t="s">
        <v>3279</v>
      </c>
    </row>
    <row r="2509" spans="1:7" hidden="1" x14ac:dyDescent="0.2">
      <c r="A2509" t="str">
        <f t="shared" si="39"/>
        <v>Finland2002Q2</v>
      </c>
      <c r="B2509" t="s">
        <v>7</v>
      </c>
      <c r="C2509">
        <v>2002</v>
      </c>
      <c r="D2509">
        <v>2</v>
      </c>
      <c r="E2509" t="s">
        <v>3280</v>
      </c>
    </row>
    <row r="2510" spans="1:7" x14ac:dyDescent="0.2">
      <c r="A2510" t="str">
        <f t="shared" si="39"/>
        <v>Finland2002Q3</v>
      </c>
      <c r="B2510" t="s">
        <v>7</v>
      </c>
      <c r="C2510">
        <v>2002</v>
      </c>
      <c r="D2510">
        <v>3</v>
      </c>
      <c r="E2510" t="s">
        <v>2377</v>
      </c>
      <c r="F2510">
        <v>36695</v>
      </c>
      <c r="G2510">
        <v>36695</v>
      </c>
    </row>
    <row r="2511" spans="1:7" hidden="1" x14ac:dyDescent="0.2">
      <c r="A2511" t="str">
        <f t="shared" si="39"/>
        <v>Finland2002Q3</v>
      </c>
      <c r="B2511" t="s">
        <v>7</v>
      </c>
      <c r="C2511">
        <v>2002</v>
      </c>
      <c r="D2511">
        <v>3</v>
      </c>
      <c r="E2511" t="s">
        <v>3278</v>
      </c>
    </row>
    <row r="2512" spans="1:7" hidden="1" x14ac:dyDescent="0.2">
      <c r="A2512" t="str">
        <f t="shared" si="39"/>
        <v>Finland2002Q3</v>
      </c>
      <c r="B2512" t="s">
        <v>7</v>
      </c>
      <c r="C2512">
        <v>2002</v>
      </c>
      <c r="D2512">
        <v>3</v>
      </c>
      <c r="E2512" t="s">
        <v>3279</v>
      </c>
    </row>
    <row r="2513" spans="1:7" hidden="1" x14ac:dyDescent="0.2">
      <c r="A2513" t="str">
        <f t="shared" si="39"/>
        <v>Finland2002Q3</v>
      </c>
      <c r="B2513" t="s">
        <v>7</v>
      </c>
      <c r="C2513">
        <v>2002</v>
      </c>
      <c r="D2513">
        <v>3</v>
      </c>
      <c r="E2513" t="s">
        <v>3280</v>
      </c>
    </row>
    <row r="2514" spans="1:7" x14ac:dyDescent="0.2">
      <c r="A2514" t="str">
        <f t="shared" si="39"/>
        <v>Finland2002Q4</v>
      </c>
      <c r="B2514" t="s">
        <v>7</v>
      </c>
      <c r="C2514">
        <v>2002</v>
      </c>
      <c r="D2514">
        <v>4</v>
      </c>
      <c r="E2514" t="s">
        <v>2377</v>
      </c>
      <c r="F2514">
        <v>39292</v>
      </c>
      <c r="G2514">
        <v>39292</v>
      </c>
    </row>
    <row r="2515" spans="1:7" hidden="1" x14ac:dyDescent="0.2">
      <c r="A2515" t="str">
        <f t="shared" si="39"/>
        <v>Finland2002Q4</v>
      </c>
      <c r="B2515" t="s">
        <v>7</v>
      </c>
      <c r="C2515">
        <v>2002</v>
      </c>
      <c r="D2515">
        <v>4</v>
      </c>
      <c r="E2515" t="s">
        <v>3278</v>
      </c>
    </row>
    <row r="2516" spans="1:7" hidden="1" x14ac:dyDescent="0.2">
      <c r="A2516" t="str">
        <f t="shared" si="39"/>
        <v>Finland2002Q4</v>
      </c>
      <c r="B2516" t="s">
        <v>7</v>
      </c>
      <c r="C2516">
        <v>2002</v>
      </c>
      <c r="D2516">
        <v>4</v>
      </c>
      <c r="E2516" t="s">
        <v>3279</v>
      </c>
    </row>
    <row r="2517" spans="1:7" hidden="1" x14ac:dyDescent="0.2">
      <c r="A2517" t="str">
        <f t="shared" si="39"/>
        <v>Finland2002Q4</v>
      </c>
      <c r="B2517" t="s">
        <v>7</v>
      </c>
      <c r="C2517">
        <v>2002</v>
      </c>
      <c r="D2517">
        <v>4</v>
      </c>
      <c r="E2517" t="s">
        <v>3280</v>
      </c>
    </row>
    <row r="2518" spans="1:7" x14ac:dyDescent="0.2">
      <c r="A2518" t="str">
        <f t="shared" si="39"/>
        <v>Finland2003Q1</v>
      </c>
      <c r="B2518" t="s">
        <v>7</v>
      </c>
      <c r="C2518">
        <v>2003</v>
      </c>
      <c r="D2518">
        <v>1</v>
      </c>
      <c r="E2518" t="s">
        <v>2377</v>
      </c>
      <c r="F2518">
        <v>35557</v>
      </c>
      <c r="G2518">
        <v>35557</v>
      </c>
    </row>
    <row r="2519" spans="1:7" hidden="1" x14ac:dyDescent="0.2">
      <c r="A2519" t="str">
        <f t="shared" si="39"/>
        <v>Finland2003Q1</v>
      </c>
      <c r="B2519" t="s">
        <v>7</v>
      </c>
      <c r="C2519">
        <v>2003</v>
      </c>
      <c r="D2519">
        <v>1</v>
      </c>
      <c r="E2519" t="s">
        <v>3278</v>
      </c>
    </row>
    <row r="2520" spans="1:7" hidden="1" x14ac:dyDescent="0.2">
      <c r="A2520" t="str">
        <f t="shared" si="39"/>
        <v>Finland2003Q1</v>
      </c>
      <c r="B2520" t="s">
        <v>7</v>
      </c>
      <c r="C2520">
        <v>2003</v>
      </c>
      <c r="D2520">
        <v>1</v>
      </c>
      <c r="E2520" t="s">
        <v>3279</v>
      </c>
    </row>
    <row r="2521" spans="1:7" hidden="1" x14ac:dyDescent="0.2">
      <c r="A2521" t="str">
        <f t="shared" si="39"/>
        <v>Finland2003Q1</v>
      </c>
      <c r="B2521" t="s">
        <v>7</v>
      </c>
      <c r="C2521">
        <v>2003</v>
      </c>
      <c r="D2521">
        <v>1</v>
      </c>
      <c r="E2521" t="s">
        <v>3280</v>
      </c>
    </row>
    <row r="2522" spans="1:7" x14ac:dyDescent="0.2">
      <c r="A2522" t="str">
        <f t="shared" si="39"/>
        <v>Finland2003Q2</v>
      </c>
      <c r="B2522" t="s">
        <v>7</v>
      </c>
      <c r="C2522">
        <v>2003</v>
      </c>
      <c r="D2522">
        <v>2</v>
      </c>
      <c r="E2522" t="s">
        <v>2377</v>
      </c>
      <c r="F2522">
        <v>38018</v>
      </c>
      <c r="G2522">
        <v>38018</v>
      </c>
    </row>
    <row r="2523" spans="1:7" hidden="1" x14ac:dyDescent="0.2">
      <c r="A2523" t="str">
        <f t="shared" si="39"/>
        <v>Finland2003Q2</v>
      </c>
      <c r="B2523" t="s">
        <v>7</v>
      </c>
      <c r="C2523">
        <v>2003</v>
      </c>
      <c r="D2523">
        <v>2</v>
      </c>
      <c r="E2523" t="s">
        <v>3278</v>
      </c>
    </row>
    <row r="2524" spans="1:7" hidden="1" x14ac:dyDescent="0.2">
      <c r="A2524" t="str">
        <f t="shared" si="39"/>
        <v>Finland2003Q2</v>
      </c>
      <c r="B2524" t="s">
        <v>7</v>
      </c>
      <c r="C2524">
        <v>2003</v>
      </c>
      <c r="D2524">
        <v>2</v>
      </c>
      <c r="E2524" t="s">
        <v>3279</v>
      </c>
    </row>
    <row r="2525" spans="1:7" hidden="1" x14ac:dyDescent="0.2">
      <c r="A2525" t="str">
        <f t="shared" si="39"/>
        <v>Finland2003Q2</v>
      </c>
      <c r="B2525" t="s">
        <v>7</v>
      </c>
      <c r="C2525">
        <v>2003</v>
      </c>
      <c r="D2525">
        <v>2</v>
      </c>
      <c r="E2525" t="s">
        <v>3280</v>
      </c>
    </row>
    <row r="2526" spans="1:7" x14ac:dyDescent="0.2">
      <c r="A2526" t="str">
        <f t="shared" si="39"/>
        <v>Finland2003Q3</v>
      </c>
      <c r="B2526" t="s">
        <v>7</v>
      </c>
      <c r="C2526">
        <v>2003</v>
      </c>
      <c r="D2526">
        <v>3</v>
      </c>
      <c r="E2526" t="s">
        <v>2377</v>
      </c>
      <c r="F2526">
        <v>37786</v>
      </c>
      <c r="G2526">
        <v>37786</v>
      </c>
    </row>
    <row r="2527" spans="1:7" hidden="1" x14ac:dyDescent="0.2">
      <c r="A2527" t="str">
        <f t="shared" si="39"/>
        <v>Finland2003Q3</v>
      </c>
      <c r="B2527" t="s">
        <v>7</v>
      </c>
      <c r="C2527">
        <v>2003</v>
      </c>
      <c r="D2527">
        <v>3</v>
      </c>
      <c r="E2527" t="s">
        <v>3278</v>
      </c>
    </row>
    <row r="2528" spans="1:7" hidden="1" x14ac:dyDescent="0.2">
      <c r="A2528" t="str">
        <f t="shared" si="39"/>
        <v>Finland2003Q3</v>
      </c>
      <c r="B2528" t="s">
        <v>7</v>
      </c>
      <c r="C2528">
        <v>2003</v>
      </c>
      <c r="D2528">
        <v>3</v>
      </c>
      <c r="E2528" t="s">
        <v>3279</v>
      </c>
    </row>
    <row r="2529" spans="1:7" hidden="1" x14ac:dyDescent="0.2">
      <c r="A2529" t="str">
        <f t="shared" si="39"/>
        <v>Finland2003Q3</v>
      </c>
      <c r="B2529" t="s">
        <v>7</v>
      </c>
      <c r="C2529">
        <v>2003</v>
      </c>
      <c r="D2529">
        <v>3</v>
      </c>
      <c r="E2529" t="s">
        <v>3280</v>
      </c>
    </row>
    <row r="2530" spans="1:7" x14ac:dyDescent="0.2">
      <c r="A2530" t="str">
        <f t="shared" si="39"/>
        <v>Finland2003Q4</v>
      </c>
      <c r="B2530" t="s">
        <v>7</v>
      </c>
      <c r="C2530">
        <v>2003</v>
      </c>
      <c r="D2530">
        <v>4</v>
      </c>
      <c r="E2530" t="s">
        <v>2377</v>
      </c>
      <c r="F2530">
        <v>40388</v>
      </c>
      <c r="G2530">
        <v>40388</v>
      </c>
    </row>
    <row r="2531" spans="1:7" hidden="1" x14ac:dyDescent="0.2">
      <c r="A2531" t="str">
        <f t="shared" si="39"/>
        <v>Finland2003Q4</v>
      </c>
      <c r="B2531" t="s">
        <v>7</v>
      </c>
      <c r="C2531">
        <v>2003</v>
      </c>
      <c r="D2531">
        <v>4</v>
      </c>
      <c r="E2531" t="s">
        <v>3278</v>
      </c>
    </row>
    <row r="2532" spans="1:7" hidden="1" x14ac:dyDescent="0.2">
      <c r="A2532" t="str">
        <f t="shared" si="39"/>
        <v>Finland2003Q4</v>
      </c>
      <c r="B2532" t="s">
        <v>7</v>
      </c>
      <c r="C2532">
        <v>2003</v>
      </c>
      <c r="D2532">
        <v>4</v>
      </c>
      <c r="E2532" t="s">
        <v>3279</v>
      </c>
    </row>
    <row r="2533" spans="1:7" hidden="1" x14ac:dyDescent="0.2">
      <c r="A2533" t="str">
        <f t="shared" si="39"/>
        <v>Finland2003Q4</v>
      </c>
      <c r="B2533" t="s">
        <v>7</v>
      </c>
      <c r="C2533">
        <v>2003</v>
      </c>
      <c r="D2533">
        <v>4</v>
      </c>
      <c r="E2533" t="s">
        <v>3280</v>
      </c>
    </row>
    <row r="2534" spans="1:7" x14ac:dyDescent="0.2">
      <c r="A2534" t="str">
        <f t="shared" si="39"/>
        <v>Finland2004Q1</v>
      </c>
      <c r="B2534" t="s">
        <v>7</v>
      </c>
      <c r="C2534">
        <v>2004</v>
      </c>
      <c r="D2534">
        <v>1</v>
      </c>
      <c r="E2534" t="s">
        <v>2377</v>
      </c>
      <c r="F2534">
        <v>37222</v>
      </c>
      <c r="G2534">
        <v>37222</v>
      </c>
    </row>
    <row r="2535" spans="1:7" hidden="1" x14ac:dyDescent="0.2">
      <c r="A2535" t="str">
        <f t="shared" si="39"/>
        <v>Finland2004Q1</v>
      </c>
      <c r="B2535" t="s">
        <v>7</v>
      </c>
      <c r="C2535">
        <v>2004</v>
      </c>
      <c r="D2535">
        <v>1</v>
      </c>
      <c r="E2535" t="s">
        <v>3278</v>
      </c>
    </row>
    <row r="2536" spans="1:7" hidden="1" x14ac:dyDescent="0.2">
      <c r="A2536" t="str">
        <f t="shared" si="39"/>
        <v>Finland2004Q1</v>
      </c>
      <c r="B2536" t="s">
        <v>7</v>
      </c>
      <c r="C2536">
        <v>2004</v>
      </c>
      <c r="D2536">
        <v>1</v>
      </c>
      <c r="E2536" t="s">
        <v>3279</v>
      </c>
    </row>
    <row r="2537" spans="1:7" hidden="1" x14ac:dyDescent="0.2">
      <c r="A2537" t="str">
        <f t="shared" si="39"/>
        <v>Finland2004Q1</v>
      </c>
      <c r="B2537" t="s">
        <v>7</v>
      </c>
      <c r="C2537">
        <v>2004</v>
      </c>
      <c r="D2537">
        <v>1</v>
      </c>
      <c r="E2537" t="s">
        <v>3280</v>
      </c>
    </row>
    <row r="2538" spans="1:7" x14ac:dyDescent="0.2">
      <c r="A2538" t="str">
        <f t="shared" si="39"/>
        <v>Finland2004Q2</v>
      </c>
      <c r="B2538" t="s">
        <v>7</v>
      </c>
      <c r="C2538">
        <v>2004</v>
      </c>
      <c r="D2538">
        <v>2</v>
      </c>
      <c r="E2538" t="s">
        <v>2377</v>
      </c>
      <c r="F2538">
        <v>39681</v>
      </c>
      <c r="G2538">
        <v>39681</v>
      </c>
    </row>
    <row r="2539" spans="1:7" hidden="1" x14ac:dyDescent="0.2">
      <c r="A2539" t="str">
        <f t="shared" si="39"/>
        <v>Finland2004Q2</v>
      </c>
      <c r="B2539" t="s">
        <v>7</v>
      </c>
      <c r="C2539">
        <v>2004</v>
      </c>
      <c r="D2539">
        <v>2</v>
      </c>
      <c r="E2539" t="s">
        <v>3278</v>
      </c>
    </row>
    <row r="2540" spans="1:7" hidden="1" x14ac:dyDescent="0.2">
      <c r="A2540" t="str">
        <f t="shared" si="39"/>
        <v>Finland2004Q2</v>
      </c>
      <c r="B2540" t="s">
        <v>7</v>
      </c>
      <c r="C2540">
        <v>2004</v>
      </c>
      <c r="D2540">
        <v>2</v>
      </c>
      <c r="E2540" t="s">
        <v>3279</v>
      </c>
    </row>
    <row r="2541" spans="1:7" hidden="1" x14ac:dyDescent="0.2">
      <c r="A2541" t="str">
        <f t="shared" si="39"/>
        <v>Finland2004Q2</v>
      </c>
      <c r="B2541" t="s">
        <v>7</v>
      </c>
      <c r="C2541">
        <v>2004</v>
      </c>
      <c r="D2541">
        <v>2</v>
      </c>
      <c r="E2541" t="s">
        <v>3280</v>
      </c>
    </row>
    <row r="2542" spans="1:7" x14ac:dyDescent="0.2">
      <c r="A2542" t="str">
        <f t="shared" si="39"/>
        <v>Finland2004Q3</v>
      </c>
      <c r="B2542" t="s">
        <v>7</v>
      </c>
      <c r="C2542">
        <v>2004</v>
      </c>
      <c r="D2542">
        <v>3</v>
      </c>
      <c r="E2542" t="s">
        <v>2377</v>
      </c>
      <c r="F2542">
        <v>39276</v>
      </c>
      <c r="G2542">
        <v>39276</v>
      </c>
    </row>
    <row r="2543" spans="1:7" hidden="1" x14ac:dyDescent="0.2">
      <c r="A2543" t="str">
        <f t="shared" si="39"/>
        <v>Finland2004Q3</v>
      </c>
      <c r="B2543" t="s">
        <v>7</v>
      </c>
      <c r="C2543">
        <v>2004</v>
      </c>
      <c r="D2543">
        <v>3</v>
      </c>
      <c r="E2543" t="s">
        <v>3278</v>
      </c>
    </row>
    <row r="2544" spans="1:7" hidden="1" x14ac:dyDescent="0.2">
      <c r="A2544" t="str">
        <f t="shared" si="39"/>
        <v>Finland2004Q3</v>
      </c>
      <c r="B2544" t="s">
        <v>7</v>
      </c>
      <c r="C2544">
        <v>2004</v>
      </c>
      <c r="D2544">
        <v>3</v>
      </c>
      <c r="E2544" t="s">
        <v>3279</v>
      </c>
    </row>
    <row r="2545" spans="1:7" hidden="1" x14ac:dyDescent="0.2">
      <c r="A2545" t="str">
        <f t="shared" si="39"/>
        <v>Finland2004Q3</v>
      </c>
      <c r="B2545" t="s">
        <v>7</v>
      </c>
      <c r="C2545">
        <v>2004</v>
      </c>
      <c r="D2545">
        <v>3</v>
      </c>
      <c r="E2545" t="s">
        <v>3280</v>
      </c>
    </row>
    <row r="2546" spans="1:7" x14ac:dyDescent="0.2">
      <c r="A2546" t="str">
        <f t="shared" si="39"/>
        <v>Finland2004Q4</v>
      </c>
      <c r="B2546" t="s">
        <v>7</v>
      </c>
      <c r="C2546">
        <v>2004</v>
      </c>
      <c r="D2546">
        <v>4</v>
      </c>
      <c r="E2546" t="s">
        <v>2377</v>
      </c>
      <c r="F2546">
        <v>42579</v>
      </c>
      <c r="G2546">
        <v>42579</v>
      </c>
    </row>
    <row r="2547" spans="1:7" hidden="1" x14ac:dyDescent="0.2">
      <c r="A2547" t="str">
        <f t="shared" si="39"/>
        <v>Finland2004Q4</v>
      </c>
      <c r="B2547" t="s">
        <v>7</v>
      </c>
      <c r="C2547">
        <v>2004</v>
      </c>
      <c r="D2547">
        <v>4</v>
      </c>
      <c r="E2547" t="s">
        <v>3278</v>
      </c>
    </row>
    <row r="2548" spans="1:7" hidden="1" x14ac:dyDescent="0.2">
      <c r="A2548" t="str">
        <f t="shared" si="39"/>
        <v>Finland2004Q4</v>
      </c>
      <c r="B2548" t="s">
        <v>7</v>
      </c>
      <c r="C2548">
        <v>2004</v>
      </c>
      <c r="D2548">
        <v>4</v>
      </c>
      <c r="E2548" t="s">
        <v>3279</v>
      </c>
    </row>
    <row r="2549" spans="1:7" hidden="1" x14ac:dyDescent="0.2">
      <c r="A2549" t="str">
        <f t="shared" si="39"/>
        <v>Finland2004Q4</v>
      </c>
      <c r="B2549" t="s">
        <v>7</v>
      </c>
      <c r="C2549">
        <v>2004</v>
      </c>
      <c r="D2549">
        <v>4</v>
      </c>
      <c r="E2549" t="s">
        <v>3280</v>
      </c>
    </row>
    <row r="2550" spans="1:7" x14ac:dyDescent="0.2">
      <c r="A2550" t="str">
        <f t="shared" si="39"/>
        <v>Finland2005Q1</v>
      </c>
      <c r="B2550" t="s">
        <v>7</v>
      </c>
      <c r="C2550">
        <v>2005</v>
      </c>
      <c r="D2550">
        <v>1</v>
      </c>
      <c r="E2550" t="s">
        <v>2377</v>
      </c>
      <c r="F2550">
        <v>38821</v>
      </c>
      <c r="G2550">
        <v>38821</v>
      </c>
    </row>
    <row r="2551" spans="1:7" hidden="1" x14ac:dyDescent="0.2">
      <c r="A2551" t="str">
        <f t="shared" si="39"/>
        <v>Finland2005Q1</v>
      </c>
      <c r="B2551" t="s">
        <v>7</v>
      </c>
      <c r="C2551">
        <v>2005</v>
      </c>
      <c r="D2551">
        <v>1</v>
      </c>
      <c r="E2551" t="s">
        <v>3278</v>
      </c>
    </row>
    <row r="2552" spans="1:7" hidden="1" x14ac:dyDescent="0.2">
      <c r="A2552" t="str">
        <f t="shared" si="39"/>
        <v>Finland2005Q1</v>
      </c>
      <c r="B2552" t="s">
        <v>7</v>
      </c>
      <c r="C2552">
        <v>2005</v>
      </c>
      <c r="D2552">
        <v>1</v>
      </c>
      <c r="E2552" t="s">
        <v>3279</v>
      </c>
    </row>
    <row r="2553" spans="1:7" hidden="1" x14ac:dyDescent="0.2">
      <c r="A2553" t="str">
        <f t="shared" si="39"/>
        <v>Finland2005Q1</v>
      </c>
      <c r="B2553" t="s">
        <v>7</v>
      </c>
      <c r="C2553">
        <v>2005</v>
      </c>
      <c r="D2553">
        <v>1</v>
      </c>
      <c r="E2553" t="s">
        <v>3280</v>
      </c>
    </row>
    <row r="2554" spans="1:7" x14ac:dyDescent="0.2">
      <c r="A2554" t="str">
        <f t="shared" si="39"/>
        <v>Finland2005Q2</v>
      </c>
      <c r="B2554" t="s">
        <v>7</v>
      </c>
      <c r="C2554">
        <v>2005</v>
      </c>
      <c r="D2554">
        <v>2</v>
      </c>
      <c r="E2554" t="s">
        <v>2377</v>
      </c>
      <c r="F2554">
        <v>41335</v>
      </c>
      <c r="G2554">
        <v>41335</v>
      </c>
    </row>
    <row r="2555" spans="1:7" hidden="1" x14ac:dyDescent="0.2">
      <c r="A2555" t="str">
        <f t="shared" si="39"/>
        <v>Finland2005Q2</v>
      </c>
      <c r="B2555" t="s">
        <v>7</v>
      </c>
      <c r="C2555">
        <v>2005</v>
      </c>
      <c r="D2555">
        <v>2</v>
      </c>
      <c r="E2555" t="s">
        <v>3278</v>
      </c>
    </row>
    <row r="2556" spans="1:7" hidden="1" x14ac:dyDescent="0.2">
      <c r="A2556" t="str">
        <f t="shared" si="39"/>
        <v>Finland2005Q2</v>
      </c>
      <c r="B2556" t="s">
        <v>7</v>
      </c>
      <c r="C2556">
        <v>2005</v>
      </c>
      <c r="D2556">
        <v>2</v>
      </c>
      <c r="E2556" t="s">
        <v>3279</v>
      </c>
    </row>
    <row r="2557" spans="1:7" hidden="1" x14ac:dyDescent="0.2">
      <c r="A2557" t="str">
        <f t="shared" si="39"/>
        <v>Finland2005Q2</v>
      </c>
      <c r="B2557" t="s">
        <v>7</v>
      </c>
      <c r="C2557">
        <v>2005</v>
      </c>
      <c r="D2557">
        <v>2</v>
      </c>
      <c r="E2557" t="s">
        <v>3280</v>
      </c>
    </row>
    <row r="2558" spans="1:7" x14ac:dyDescent="0.2">
      <c r="A2558" t="str">
        <f t="shared" si="39"/>
        <v>Finland2005Q3</v>
      </c>
      <c r="B2558" t="s">
        <v>7</v>
      </c>
      <c r="C2558">
        <v>2005</v>
      </c>
      <c r="D2558">
        <v>3</v>
      </c>
      <c r="E2558" t="s">
        <v>2377</v>
      </c>
      <c r="F2558">
        <v>40801</v>
      </c>
      <c r="G2558">
        <v>40801</v>
      </c>
    </row>
    <row r="2559" spans="1:7" hidden="1" x14ac:dyDescent="0.2">
      <c r="A2559" t="str">
        <f t="shared" si="39"/>
        <v>Finland2005Q3</v>
      </c>
      <c r="B2559" t="s">
        <v>7</v>
      </c>
      <c r="C2559">
        <v>2005</v>
      </c>
      <c r="D2559">
        <v>3</v>
      </c>
      <c r="E2559" t="s">
        <v>3278</v>
      </c>
    </row>
    <row r="2560" spans="1:7" hidden="1" x14ac:dyDescent="0.2">
      <c r="A2560" t="str">
        <f t="shared" si="39"/>
        <v>Finland2005Q3</v>
      </c>
      <c r="B2560" t="s">
        <v>7</v>
      </c>
      <c r="C2560">
        <v>2005</v>
      </c>
      <c r="D2560">
        <v>3</v>
      </c>
      <c r="E2560" t="s">
        <v>3279</v>
      </c>
    </row>
    <row r="2561" spans="1:7" hidden="1" x14ac:dyDescent="0.2">
      <c r="A2561" t="str">
        <f t="shared" si="39"/>
        <v>Finland2005Q3</v>
      </c>
      <c r="B2561" t="s">
        <v>7</v>
      </c>
      <c r="C2561">
        <v>2005</v>
      </c>
      <c r="D2561">
        <v>3</v>
      </c>
      <c r="E2561" t="s">
        <v>3280</v>
      </c>
    </row>
    <row r="2562" spans="1:7" x14ac:dyDescent="0.2">
      <c r="A2562" t="str">
        <f t="shared" si="39"/>
        <v>Finland2005Q4</v>
      </c>
      <c r="B2562" t="s">
        <v>7</v>
      </c>
      <c r="C2562">
        <v>2005</v>
      </c>
      <c r="D2562">
        <v>4</v>
      </c>
      <c r="E2562" t="s">
        <v>2377</v>
      </c>
      <c r="F2562">
        <v>43730</v>
      </c>
      <c r="G2562">
        <v>43730</v>
      </c>
    </row>
    <row r="2563" spans="1:7" hidden="1" x14ac:dyDescent="0.2">
      <c r="A2563" t="str">
        <f t="shared" si="39"/>
        <v>Finland2005Q4</v>
      </c>
      <c r="B2563" t="s">
        <v>7</v>
      </c>
      <c r="C2563">
        <v>2005</v>
      </c>
      <c r="D2563">
        <v>4</v>
      </c>
      <c r="E2563" t="s">
        <v>3278</v>
      </c>
    </row>
    <row r="2564" spans="1:7" hidden="1" x14ac:dyDescent="0.2">
      <c r="A2564" t="str">
        <f t="shared" si="39"/>
        <v>Finland2005Q4</v>
      </c>
      <c r="B2564" t="s">
        <v>7</v>
      </c>
      <c r="C2564">
        <v>2005</v>
      </c>
      <c r="D2564">
        <v>4</v>
      </c>
      <c r="E2564" t="s">
        <v>3279</v>
      </c>
    </row>
    <row r="2565" spans="1:7" hidden="1" x14ac:dyDescent="0.2">
      <c r="A2565" t="str">
        <f t="shared" si="39"/>
        <v>Finland2005Q4</v>
      </c>
      <c r="B2565" t="s">
        <v>7</v>
      </c>
      <c r="C2565">
        <v>2005</v>
      </c>
      <c r="D2565">
        <v>4</v>
      </c>
      <c r="E2565" t="s">
        <v>3280</v>
      </c>
    </row>
    <row r="2566" spans="1:7" x14ac:dyDescent="0.2">
      <c r="A2566" t="str">
        <f t="shared" si="39"/>
        <v>Finland2006Q1</v>
      </c>
      <c r="B2566" t="s">
        <v>7</v>
      </c>
      <c r="C2566">
        <v>2006</v>
      </c>
      <c r="D2566">
        <v>1</v>
      </c>
      <c r="E2566" t="s">
        <v>2377</v>
      </c>
      <c r="F2566">
        <v>40791</v>
      </c>
      <c r="G2566">
        <v>40791</v>
      </c>
    </row>
    <row r="2567" spans="1:7" hidden="1" x14ac:dyDescent="0.2">
      <c r="A2567" t="str">
        <f t="shared" ref="A2567:A2630" si="40">_xlfn.TEXTJOIN(,TRUE,B2567,C2567,"Q",D2567)</f>
        <v>Finland2006Q1</v>
      </c>
      <c r="B2567" t="s">
        <v>7</v>
      </c>
      <c r="C2567">
        <v>2006</v>
      </c>
      <c r="D2567">
        <v>1</v>
      </c>
      <c r="E2567" t="s">
        <v>3278</v>
      </c>
    </row>
    <row r="2568" spans="1:7" hidden="1" x14ac:dyDescent="0.2">
      <c r="A2568" t="str">
        <f t="shared" si="40"/>
        <v>Finland2006Q1</v>
      </c>
      <c r="B2568" t="s">
        <v>7</v>
      </c>
      <c r="C2568">
        <v>2006</v>
      </c>
      <c r="D2568">
        <v>1</v>
      </c>
      <c r="E2568" t="s">
        <v>3279</v>
      </c>
    </row>
    <row r="2569" spans="1:7" hidden="1" x14ac:dyDescent="0.2">
      <c r="A2569" t="str">
        <f t="shared" si="40"/>
        <v>Finland2006Q1</v>
      </c>
      <c r="B2569" t="s">
        <v>7</v>
      </c>
      <c r="C2569">
        <v>2006</v>
      </c>
      <c r="D2569">
        <v>1</v>
      </c>
      <c r="E2569" t="s">
        <v>3280</v>
      </c>
    </row>
    <row r="2570" spans="1:7" x14ac:dyDescent="0.2">
      <c r="A2570" t="str">
        <f t="shared" si="40"/>
        <v>Finland2006Q2</v>
      </c>
      <c r="B2570" t="s">
        <v>7</v>
      </c>
      <c r="C2570">
        <v>2006</v>
      </c>
      <c r="D2570">
        <v>2</v>
      </c>
      <c r="E2570" t="s">
        <v>2377</v>
      </c>
      <c r="F2570">
        <v>43085</v>
      </c>
      <c r="G2570">
        <v>43085</v>
      </c>
    </row>
    <row r="2571" spans="1:7" hidden="1" x14ac:dyDescent="0.2">
      <c r="A2571" t="str">
        <f t="shared" si="40"/>
        <v>Finland2006Q2</v>
      </c>
      <c r="B2571" t="s">
        <v>7</v>
      </c>
      <c r="C2571">
        <v>2006</v>
      </c>
      <c r="D2571">
        <v>2</v>
      </c>
      <c r="E2571" t="s">
        <v>3278</v>
      </c>
    </row>
    <row r="2572" spans="1:7" hidden="1" x14ac:dyDescent="0.2">
      <c r="A2572" t="str">
        <f t="shared" si="40"/>
        <v>Finland2006Q2</v>
      </c>
      <c r="B2572" t="s">
        <v>7</v>
      </c>
      <c r="C2572">
        <v>2006</v>
      </c>
      <c r="D2572">
        <v>2</v>
      </c>
      <c r="E2572" t="s">
        <v>3279</v>
      </c>
    </row>
    <row r="2573" spans="1:7" hidden="1" x14ac:dyDescent="0.2">
      <c r="A2573" t="str">
        <f t="shared" si="40"/>
        <v>Finland2006Q2</v>
      </c>
      <c r="B2573" t="s">
        <v>7</v>
      </c>
      <c r="C2573">
        <v>2006</v>
      </c>
      <c r="D2573">
        <v>2</v>
      </c>
      <c r="E2573" t="s">
        <v>3280</v>
      </c>
    </row>
    <row r="2574" spans="1:7" x14ac:dyDescent="0.2">
      <c r="A2574" t="str">
        <f t="shared" si="40"/>
        <v>Finland2006Q3</v>
      </c>
      <c r="B2574" t="s">
        <v>7</v>
      </c>
      <c r="C2574">
        <v>2006</v>
      </c>
      <c r="D2574">
        <v>3</v>
      </c>
      <c r="E2574" t="s">
        <v>2377</v>
      </c>
      <c r="F2574">
        <v>42828</v>
      </c>
      <c r="G2574">
        <v>42828</v>
      </c>
    </row>
    <row r="2575" spans="1:7" hidden="1" x14ac:dyDescent="0.2">
      <c r="A2575" t="str">
        <f t="shared" si="40"/>
        <v>Finland2006Q3</v>
      </c>
      <c r="B2575" t="s">
        <v>7</v>
      </c>
      <c r="C2575">
        <v>2006</v>
      </c>
      <c r="D2575">
        <v>3</v>
      </c>
      <c r="E2575" t="s">
        <v>3278</v>
      </c>
    </row>
    <row r="2576" spans="1:7" hidden="1" x14ac:dyDescent="0.2">
      <c r="A2576" t="str">
        <f t="shared" si="40"/>
        <v>Finland2006Q3</v>
      </c>
      <c r="B2576" t="s">
        <v>7</v>
      </c>
      <c r="C2576">
        <v>2006</v>
      </c>
      <c r="D2576">
        <v>3</v>
      </c>
      <c r="E2576" t="s">
        <v>3279</v>
      </c>
    </row>
    <row r="2577" spans="1:7" hidden="1" x14ac:dyDescent="0.2">
      <c r="A2577" t="str">
        <f t="shared" si="40"/>
        <v>Finland2006Q3</v>
      </c>
      <c r="B2577" t="s">
        <v>7</v>
      </c>
      <c r="C2577">
        <v>2006</v>
      </c>
      <c r="D2577">
        <v>3</v>
      </c>
      <c r="E2577" t="s">
        <v>3280</v>
      </c>
    </row>
    <row r="2578" spans="1:7" x14ac:dyDescent="0.2">
      <c r="A2578" t="str">
        <f t="shared" si="40"/>
        <v>Finland2006Q4</v>
      </c>
      <c r="B2578" t="s">
        <v>7</v>
      </c>
      <c r="C2578">
        <v>2006</v>
      </c>
      <c r="D2578">
        <v>4</v>
      </c>
      <c r="E2578" t="s">
        <v>2377</v>
      </c>
      <c r="F2578">
        <v>46193</v>
      </c>
      <c r="G2578">
        <v>46193</v>
      </c>
    </row>
    <row r="2579" spans="1:7" hidden="1" x14ac:dyDescent="0.2">
      <c r="A2579" t="str">
        <f t="shared" si="40"/>
        <v>Finland2006Q4</v>
      </c>
      <c r="B2579" t="s">
        <v>7</v>
      </c>
      <c r="C2579">
        <v>2006</v>
      </c>
      <c r="D2579">
        <v>4</v>
      </c>
      <c r="E2579" t="s">
        <v>3278</v>
      </c>
    </row>
    <row r="2580" spans="1:7" hidden="1" x14ac:dyDescent="0.2">
      <c r="A2580" t="str">
        <f t="shared" si="40"/>
        <v>Finland2006Q4</v>
      </c>
      <c r="B2580" t="s">
        <v>7</v>
      </c>
      <c r="C2580">
        <v>2006</v>
      </c>
      <c r="D2580">
        <v>4</v>
      </c>
      <c r="E2580" t="s">
        <v>3279</v>
      </c>
    </row>
    <row r="2581" spans="1:7" hidden="1" x14ac:dyDescent="0.2">
      <c r="A2581" t="str">
        <f t="shared" si="40"/>
        <v>Finland2006Q4</v>
      </c>
      <c r="B2581" t="s">
        <v>7</v>
      </c>
      <c r="C2581">
        <v>2006</v>
      </c>
      <c r="D2581">
        <v>4</v>
      </c>
      <c r="E2581" t="s">
        <v>3280</v>
      </c>
    </row>
    <row r="2582" spans="1:7" x14ac:dyDescent="0.2">
      <c r="A2582" t="str">
        <f t="shared" si="40"/>
        <v>Finland2007Q1</v>
      </c>
      <c r="B2582" t="s">
        <v>7</v>
      </c>
      <c r="C2582">
        <v>2007</v>
      </c>
      <c r="D2582">
        <v>1</v>
      </c>
      <c r="E2582" t="s">
        <v>2377</v>
      </c>
      <c r="F2582">
        <v>43772</v>
      </c>
      <c r="G2582">
        <v>43772</v>
      </c>
    </row>
    <row r="2583" spans="1:7" hidden="1" x14ac:dyDescent="0.2">
      <c r="A2583" t="str">
        <f t="shared" si="40"/>
        <v>Finland2007Q1</v>
      </c>
      <c r="B2583" t="s">
        <v>7</v>
      </c>
      <c r="C2583">
        <v>2007</v>
      </c>
      <c r="D2583">
        <v>1</v>
      </c>
      <c r="E2583" t="s">
        <v>3278</v>
      </c>
    </row>
    <row r="2584" spans="1:7" hidden="1" x14ac:dyDescent="0.2">
      <c r="A2584" t="str">
        <f t="shared" si="40"/>
        <v>Finland2007Q1</v>
      </c>
      <c r="B2584" t="s">
        <v>7</v>
      </c>
      <c r="C2584">
        <v>2007</v>
      </c>
      <c r="D2584">
        <v>1</v>
      </c>
      <c r="E2584" t="s">
        <v>3279</v>
      </c>
    </row>
    <row r="2585" spans="1:7" hidden="1" x14ac:dyDescent="0.2">
      <c r="A2585" t="str">
        <f t="shared" si="40"/>
        <v>Finland2007Q1</v>
      </c>
      <c r="B2585" t="s">
        <v>7</v>
      </c>
      <c r="C2585">
        <v>2007</v>
      </c>
      <c r="D2585">
        <v>1</v>
      </c>
      <c r="E2585" t="s">
        <v>3280</v>
      </c>
    </row>
    <row r="2586" spans="1:7" x14ac:dyDescent="0.2">
      <c r="A2586" t="str">
        <f t="shared" si="40"/>
        <v>Finland2007Q2</v>
      </c>
      <c r="B2586" t="s">
        <v>7</v>
      </c>
      <c r="C2586">
        <v>2007</v>
      </c>
      <c r="D2586">
        <v>2</v>
      </c>
      <c r="E2586" t="s">
        <v>2377</v>
      </c>
      <c r="F2586">
        <v>46852</v>
      </c>
      <c r="G2586">
        <v>46852</v>
      </c>
    </row>
    <row r="2587" spans="1:7" hidden="1" x14ac:dyDescent="0.2">
      <c r="A2587" t="str">
        <f t="shared" si="40"/>
        <v>Finland2007Q2</v>
      </c>
      <c r="B2587" t="s">
        <v>7</v>
      </c>
      <c r="C2587">
        <v>2007</v>
      </c>
      <c r="D2587">
        <v>2</v>
      </c>
      <c r="E2587" t="s">
        <v>3278</v>
      </c>
    </row>
    <row r="2588" spans="1:7" hidden="1" x14ac:dyDescent="0.2">
      <c r="A2588" t="str">
        <f t="shared" si="40"/>
        <v>Finland2007Q2</v>
      </c>
      <c r="B2588" t="s">
        <v>7</v>
      </c>
      <c r="C2588">
        <v>2007</v>
      </c>
      <c r="D2588">
        <v>2</v>
      </c>
      <c r="E2588" t="s">
        <v>3279</v>
      </c>
    </row>
    <row r="2589" spans="1:7" hidden="1" x14ac:dyDescent="0.2">
      <c r="A2589" t="str">
        <f t="shared" si="40"/>
        <v>Finland2007Q2</v>
      </c>
      <c r="B2589" t="s">
        <v>7</v>
      </c>
      <c r="C2589">
        <v>2007</v>
      </c>
      <c r="D2589">
        <v>2</v>
      </c>
      <c r="E2589" t="s">
        <v>3280</v>
      </c>
    </row>
    <row r="2590" spans="1:7" x14ac:dyDescent="0.2">
      <c r="A2590" t="str">
        <f t="shared" si="40"/>
        <v>Finland2007Q3</v>
      </c>
      <c r="B2590" t="s">
        <v>7</v>
      </c>
      <c r="C2590">
        <v>2007</v>
      </c>
      <c r="D2590">
        <v>3</v>
      </c>
      <c r="E2590" t="s">
        <v>2377</v>
      </c>
      <c r="F2590">
        <v>46220</v>
      </c>
      <c r="G2590">
        <v>46220</v>
      </c>
    </row>
    <row r="2591" spans="1:7" hidden="1" x14ac:dyDescent="0.2">
      <c r="A2591" t="str">
        <f t="shared" si="40"/>
        <v>Finland2007Q3</v>
      </c>
      <c r="B2591" t="s">
        <v>7</v>
      </c>
      <c r="C2591">
        <v>2007</v>
      </c>
      <c r="D2591">
        <v>3</v>
      </c>
      <c r="E2591" t="s">
        <v>3278</v>
      </c>
    </row>
    <row r="2592" spans="1:7" hidden="1" x14ac:dyDescent="0.2">
      <c r="A2592" t="str">
        <f t="shared" si="40"/>
        <v>Finland2007Q3</v>
      </c>
      <c r="B2592" t="s">
        <v>7</v>
      </c>
      <c r="C2592">
        <v>2007</v>
      </c>
      <c r="D2592">
        <v>3</v>
      </c>
      <c r="E2592" t="s">
        <v>3279</v>
      </c>
    </row>
    <row r="2593" spans="1:7" hidden="1" x14ac:dyDescent="0.2">
      <c r="A2593" t="str">
        <f t="shared" si="40"/>
        <v>Finland2007Q3</v>
      </c>
      <c r="B2593" t="s">
        <v>7</v>
      </c>
      <c r="C2593">
        <v>2007</v>
      </c>
      <c r="D2593">
        <v>3</v>
      </c>
      <c r="E2593" t="s">
        <v>3280</v>
      </c>
    </row>
    <row r="2594" spans="1:7" x14ac:dyDescent="0.2">
      <c r="A2594" t="str">
        <f t="shared" si="40"/>
        <v>Finland2007Q4</v>
      </c>
      <c r="B2594" t="s">
        <v>7</v>
      </c>
      <c r="C2594">
        <v>2007</v>
      </c>
      <c r="D2594">
        <v>4</v>
      </c>
      <c r="E2594" t="s">
        <v>2377</v>
      </c>
      <c r="F2594">
        <v>50228</v>
      </c>
      <c r="G2594">
        <v>50228</v>
      </c>
    </row>
    <row r="2595" spans="1:7" hidden="1" x14ac:dyDescent="0.2">
      <c r="A2595" t="str">
        <f t="shared" si="40"/>
        <v>Finland2007Q4</v>
      </c>
      <c r="B2595" t="s">
        <v>7</v>
      </c>
      <c r="C2595">
        <v>2007</v>
      </c>
      <c r="D2595">
        <v>4</v>
      </c>
      <c r="E2595" t="s">
        <v>3278</v>
      </c>
    </row>
    <row r="2596" spans="1:7" hidden="1" x14ac:dyDescent="0.2">
      <c r="A2596" t="str">
        <f t="shared" si="40"/>
        <v>Finland2007Q4</v>
      </c>
      <c r="B2596" t="s">
        <v>7</v>
      </c>
      <c r="C2596">
        <v>2007</v>
      </c>
      <c r="D2596">
        <v>4</v>
      </c>
      <c r="E2596" t="s">
        <v>3279</v>
      </c>
    </row>
    <row r="2597" spans="1:7" hidden="1" x14ac:dyDescent="0.2">
      <c r="A2597" t="str">
        <f t="shared" si="40"/>
        <v>Finland2007Q4</v>
      </c>
      <c r="B2597" t="s">
        <v>7</v>
      </c>
      <c r="C2597">
        <v>2007</v>
      </c>
      <c r="D2597">
        <v>4</v>
      </c>
      <c r="E2597" t="s">
        <v>3280</v>
      </c>
    </row>
    <row r="2598" spans="1:7" x14ac:dyDescent="0.2">
      <c r="A2598" t="str">
        <f t="shared" si="40"/>
        <v>Finland2008Q1</v>
      </c>
      <c r="B2598" t="s">
        <v>7</v>
      </c>
      <c r="C2598">
        <v>2008</v>
      </c>
      <c r="D2598">
        <v>1</v>
      </c>
      <c r="E2598" t="s">
        <v>2377</v>
      </c>
      <c r="F2598">
        <v>46289</v>
      </c>
      <c r="G2598">
        <v>46289</v>
      </c>
    </row>
    <row r="2599" spans="1:7" hidden="1" x14ac:dyDescent="0.2">
      <c r="A2599" t="str">
        <f t="shared" si="40"/>
        <v>Finland2008Q1</v>
      </c>
      <c r="B2599" t="s">
        <v>7</v>
      </c>
      <c r="C2599">
        <v>2008</v>
      </c>
      <c r="D2599">
        <v>1</v>
      </c>
      <c r="E2599" t="s">
        <v>3278</v>
      </c>
    </row>
    <row r="2600" spans="1:7" hidden="1" x14ac:dyDescent="0.2">
      <c r="A2600" t="str">
        <f t="shared" si="40"/>
        <v>Finland2008Q1</v>
      </c>
      <c r="B2600" t="s">
        <v>7</v>
      </c>
      <c r="C2600">
        <v>2008</v>
      </c>
      <c r="D2600">
        <v>1</v>
      </c>
      <c r="E2600" t="s">
        <v>3279</v>
      </c>
    </row>
    <row r="2601" spans="1:7" hidden="1" x14ac:dyDescent="0.2">
      <c r="A2601" t="str">
        <f t="shared" si="40"/>
        <v>Finland2008Q1</v>
      </c>
      <c r="B2601" t="s">
        <v>7</v>
      </c>
      <c r="C2601">
        <v>2008</v>
      </c>
      <c r="D2601">
        <v>1</v>
      </c>
      <c r="E2601" t="s">
        <v>3280</v>
      </c>
    </row>
    <row r="2602" spans="1:7" x14ac:dyDescent="0.2">
      <c r="A2602" t="str">
        <f t="shared" si="40"/>
        <v>Finland2008Q2</v>
      </c>
      <c r="B2602" t="s">
        <v>7</v>
      </c>
      <c r="C2602">
        <v>2008</v>
      </c>
      <c r="D2602">
        <v>2</v>
      </c>
      <c r="E2602" t="s">
        <v>2377</v>
      </c>
      <c r="F2602">
        <v>49424</v>
      </c>
      <c r="G2602">
        <v>49424</v>
      </c>
    </row>
    <row r="2603" spans="1:7" hidden="1" x14ac:dyDescent="0.2">
      <c r="A2603" t="str">
        <f t="shared" si="40"/>
        <v>Finland2008Q2</v>
      </c>
      <c r="B2603" t="s">
        <v>7</v>
      </c>
      <c r="C2603">
        <v>2008</v>
      </c>
      <c r="D2603">
        <v>2</v>
      </c>
      <c r="E2603" t="s">
        <v>3278</v>
      </c>
    </row>
    <row r="2604" spans="1:7" hidden="1" x14ac:dyDescent="0.2">
      <c r="A2604" t="str">
        <f t="shared" si="40"/>
        <v>Finland2008Q2</v>
      </c>
      <c r="B2604" t="s">
        <v>7</v>
      </c>
      <c r="C2604">
        <v>2008</v>
      </c>
      <c r="D2604">
        <v>2</v>
      </c>
      <c r="E2604" t="s">
        <v>3279</v>
      </c>
    </row>
    <row r="2605" spans="1:7" hidden="1" x14ac:dyDescent="0.2">
      <c r="A2605" t="str">
        <f t="shared" si="40"/>
        <v>Finland2008Q2</v>
      </c>
      <c r="B2605" t="s">
        <v>7</v>
      </c>
      <c r="C2605">
        <v>2008</v>
      </c>
      <c r="D2605">
        <v>2</v>
      </c>
      <c r="E2605" t="s">
        <v>3280</v>
      </c>
    </row>
    <row r="2606" spans="1:7" x14ac:dyDescent="0.2">
      <c r="A2606" t="str">
        <f t="shared" si="40"/>
        <v>Finland2008Q3</v>
      </c>
      <c r="B2606" t="s">
        <v>7</v>
      </c>
      <c r="C2606">
        <v>2008</v>
      </c>
      <c r="D2606">
        <v>3</v>
      </c>
      <c r="E2606" t="s">
        <v>2377</v>
      </c>
      <c r="F2606">
        <v>48386</v>
      </c>
      <c r="G2606">
        <v>48386</v>
      </c>
    </row>
    <row r="2607" spans="1:7" hidden="1" x14ac:dyDescent="0.2">
      <c r="A2607" t="str">
        <f t="shared" si="40"/>
        <v>Finland2008Q3</v>
      </c>
      <c r="B2607" t="s">
        <v>7</v>
      </c>
      <c r="C2607">
        <v>2008</v>
      </c>
      <c r="D2607">
        <v>3</v>
      </c>
      <c r="E2607" t="s">
        <v>3278</v>
      </c>
    </row>
    <row r="2608" spans="1:7" hidden="1" x14ac:dyDescent="0.2">
      <c r="A2608" t="str">
        <f t="shared" si="40"/>
        <v>Finland2008Q3</v>
      </c>
      <c r="B2608" t="s">
        <v>7</v>
      </c>
      <c r="C2608">
        <v>2008</v>
      </c>
      <c r="D2608">
        <v>3</v>
      </c>
      <c r="E2608" t="s">
        <v>3279</v>
      </c>
    </row>
    <row r="2609" spans="1:7" hidden="1" x14ac:dyDescent="0.2">
      <c r="A2609" t="str">
        <f t="shared" si="40"/>
        <v>Finland2008Q3</v>
      </c>
      <c r="B2609" t="s">
        <v>7</v>
      </c>
      <c r="C2609">
        <v>2008</v>
      </c>
      <c r="D2609">
        <v>3</v>
      </c>
      <c r="E2609" t="s">
        <v>3280</v>
      </c>
    </row>
    <row r="2610" spans="1:7" x14ac:dyDescent="0.2">
      <c r="A2610" t="str">
        <f t="shared" si="40"/>
        <v>Finland2008Q4</v>
      </c>
      <c r="B2610" t="s">
        <v>7</v>
      </c>
      <c r="C2610">
        <v>2008</v>
      </c>
      <c r="D2610">
        <v>4</v>
      </c>
      <c r="E2610" t="s">
        <v>2377</v>
      </c>
      <c r="F2610">
        <v>50166</v>
      </c>
      <c r="G2610">
        <v>50166</v>
      </c>
    </row>
    <row r="2611" spans="1:7" hidden="1" x14ac:dyDescent="0.2">
      <c r="A2611" t="str">
        <f t="shared" si="40"/>
        <v>Finland2008Q4</v>
      </c>
      <c r="B2611" t="s">
        <v>7</v>
      </c>
      <c r="C2611">
        <v>2008</v>
      </c>
      <c r="D2611">
        <v>4</v>
      </c>
      <c r="E2611" t="s">
        <v>3278</v>
      </c>
    </row>
    <row r="2612" spans="1:7" hidden="1" x14ac:dyDescent="0.2">
      <c r="A2612" t="str">
        <f t="shared" si="40"/>
        <v>Finland2008Q4</v>
      </c>
      <c r="B2612" t="s">
        <v>7</v>
      </c>
      <c r="C2612">
        <v>2008</v>
      </c>
      <c r="D2612">
        <v>4</v>
      </c>
      <c r="E2612" t="s">
        <v>3279</v>
      </c>
    </row>
    <row r="2613" spans="1:7" hidden="1" x14ac:dyDescent="0.2">
      <c r="A2613" t="str">
        <f t="shared" si="40"/>
        <v>Finland2008Q4</v>
      </c>
      <c r="B2613" t="s">
        <v>7</v>
      </c>
      <c r="C2613">
        <v>2008</v>
      </c>
      <c r="D2613">
        <v>4</v>
      </c>
      <c r="E2613" t="s">
        <v>3280</v>
      </c>
    </row>
    <row r="2614" spans="1:7" x14ac:dyDescent="0.2">
      <c r="A2614" t="str">
        <f t="shared" si="40"/>
        <v>Finland2009Q1</v>
      </c>
      <c r="B2614" t="s">
        <v>7</v>
      </c>
      <c r="C2614">
        <v>2009</v>
      </c>
      <c r="D2614">
        <v>1</v>
      </c>
      <c r="E2614" t="s">
        <v>2377</v>
      </c>
      <c r="F2614">
        <v>43733</v>
      </c>
      <c r="G2614">
        <v>43733</v>
      </c>
    </row>
    <row r="2615" spans="1:7" hidden="1" x14ac:dyDescent="0.2">
      <c r="A2615" t="str">
        <f t="shared" si="40"/>
        <v>Finland2009Q1</v>
      </c>
      <c r="B2615" t="s">
        <v>7</v>
      </c>
      <c r="C2615">
        <v>2009</v>
      </c>
      <c r="D2615">
        <v>1</v>
      </c>
      <c r="E2615" t="s">
        <v>3278</v>
      </c>
    </row>
    <row r="2616" spans="1:7" hidden="1" x14ac:dyDescent="0.2">
      <c r="A2616" t="str">
        <f t="shared" si="40"/>
        <v>Finland2009Q1</v>
      </c>
      <c r="B2616" t="s">
        <v>7</v>
      </c>
      <c r="C2616">
        <v>2009</v>
      </c>
      <c r="D2616">
        <v>1</v>
      </c>
      <c r="E2616" t="s">
        <v>3279</v>
      </c>
    </row>
    <row r="2617" spans="1:7" hidden="1" x14ac:dyDescent="0.2">
      <c r="A2617" t="str">
        <f t="shared" si="40"/>
        <v>Finland2009Q1</v>
      </c>
      <c r="B2617" t="s">
        <v>7</v>
      </c>
      <c r="C2617">
        <v>2009</v>
      </c>
      <c r="D2617">
        <v>1</v>
      </c>
      <c r="E2617" t="s">
        <v>3280</v>
      </c>
    </row>
    <row r="2618" spans="1:7" x14ac:dyDescent="0.2">
      <c r="A2618" t="str">
        <f t="shared" si="40"/>
        <v>Finland2009Q2</v>
      </c>
      <c r="B2618" t="s">
        <v>7</v>
      </c>
      <c r="C2618">
        <v>2009</v>
      </c>
      <c r="D2618">
        <v>2</v>
      </c>
      <c r="E2618" t="s">
        <v>2377</v>
      </c>
      <c r="F2618">
        <v>45599</v>
      </c>
      <c r="G2618">
        <v>45599</v>
      </c>
    </row>
    <row r="2619" spans="1:7" hidden="1" x14ac:dyDescent="0.2">
      <c r="A2619" t="str">
        <f t="shared" si="40"/>
        <v>Finland2009Q2</v>
      </c>
      <c r="B2619" t="s">
        <v>7</v>
      </c>
      <c r="C2619">
        <v>2009</v>
      </c>
      <c r="D2619">
        <v>2</v>
      </c>
      <c r="E2619" t="s">
        <v>3278</v>
      </c>
    </row>
    <row r="2620" spans="1:7" hidden="1" x14ac:dyDescent="0.2">
      <c r="A2620" t="str">
        <f t="shared" si="40"/>
        <v>Finland2009Q2</v>
      </c>
      <c r="B2620" t="s">
        <v>7</v>
      </c>
      <c r="C2620">
        <v>2009</v>
      </c>
      <c r="D2620">
        <v>2</v>
      </c>
      <c r="E2620" t="s">
        <v>3279</v>
      </c>
    </row>
    <row r="2621" spans="1:7" hidden="1" x14ac:dyDescent="0.2">
      <c r="A2621" t="str">
        <f t="shared" si="40"/>
        <v>Finland2009Q2</v>
      </c>
      <c r="B2621" t="s">
        <v>7</v>
      </c>
      <c r="C2621">
        <v>2009</v>
      </c>
      <c r="D2621">
        <v>2</v>
      </c>
      <c r="E2621" t="s">
        <v>3280</v>
      </c>
    </row>
    <row r="2622" spans="1:7" x14ac:dyDescent="0.2">
      <c r="A2622" t="str">
        <f t="shared" si="40"/>
        <v>Finland2009Q3</v>
      </c>
      <c r="B2622" t="s">
        <v>7</v>
      </c>
      <c r="C2622">
        <v>2009</v>
      </c>
      <c r="D2622">
        <v>3</v>
      </c>
      <c r="E2622" t="s">
        <v>2377</v>
      </c>
      <c r="F2622">
        <v>44911</v>
      </c>
      <c r="G2622">
        <v>44911</v>
      </c>
    </row>
    <row r="2623" spans="1:7" hidden="1" x14ac:dyDescent="0.2">
      <c r="A2623" t="str">
        <f t="shared" si="40"/>
        <v>Finland2009Q3</v>
      </c>
      <c r="B2623" t="s">
        <v>7</v>
      </c>
      <c r="C2623">
        <v>2009</v>
      </c>
      <c r="D2623">
        <v>3</v>
      </c>
      <c r="E2623" t="s">
        <v>3278</v>
      </c>
    </row>
    <row r="2624" spans="1:7" hidden="1" x14ac:dyDescent="0.2">
      <c r="A2624" t="str">
        <f t="shared" si="40"/>
        <v>Finland2009Q3</v>
      </c>
      <c r="B2624" t="s">
        <v>7</v>
      </c>
      <c r="C2624">
        <v>2009</v>
      </c>
      <c r="D2624">
        <v>3</v>
      </c>
      <c r="E2624" t="s">
        <v>3279</v>
      </c>
    </row>
    <row r="2625" spans="1:7" hidden="1" x14ac:dyDescent="0.2">
      <c r="A2625" t="str">
        <f t="shared" si="40"/>
        <v>Finland2009Q3</v>
      </c>
      <c r="B2625" t="s">
        <v>7</v>
      </c>
      <c r="C2625">
        <v>2009</v>
      </c>
      <c r="D2625">
        <v>3</v>
      </c>
      <c r="E2625" t="s">
        <v>3280</v>
      </c>
    </row>
    <row r="2626" spans="1:7" x14ac:dyDescent="0.2">
      <c r="A2626" t="str">
        <f t="shared" si="40"/>
        <v>Finland2009Q4</v>
      </c>
      <c r="B2626" t="s">
        <v>7</v>
      </c>
      <c r="C2626">
        <v>2009</v>
      </c>
      <c r="D2626">
        <v>4</v>
      </c>
      <c r="E2626" t="s">
        <v>2377</v>
      </c>
      <c r="F2626">
        <v>47504</v>
      </c>
      <c r="G2626">
        <v>47504</v>
      </c>
    </row>
    <row r="2627" spans="1:7" hidden="1" x14ac:dyDescent="0.2">
      <c r="A2627" t="str">
        <f t="shared" si="40"/>
        <v>Finland2009Q4</v>
      </c>
      <c r="B2627" t="s">
        <v>7</v>
      </c>
      <c r="C2627">
        <v>2009</v>
      </c>
      <c r="D2627">
        <v>4</v>
      </c>
      <c r="E2627" t="s">
        <v>3278</v>
      </c>
    </row>
    <row r="2628" spans="1:7" hidden="1" x14ac:dyDescent="0.2">
      <c r="A2628" t="str">
        <f t="shared" si="40"/>
        <v>Finland2009Q4</v>
      </c>
      <c r="B2628" t="s">
        <v>7</v>
      </c>
      <c r="C2628">
        <v>2009</v>
      </c>
      <c r="D2628">
        <v>4</v>
      </c>
      <c r="E2628" t="s">
        <v>3279</v>
      </c>
    </row>
    <row r="2629" spans="1:7" hidden="1" x14ac:dyDescent="0.2">
      <c r="A2629" t="str">
        <f t="shared" si="40"/>
        <v>Finland2009Q4</v>
      </c>
      <c r="B2629" t="s">
        <v>7</v>
      </c>
      <c r="C2629">
        <v>2009</v>
      </c>
      <c r="D2629">
        <v>4</v>
      </c>
      <c r="E2629" t="s">
        <v>3280</v>
      </c>
    </row>
    <row r="2630" spans="1:7" x14ac:dyDescent="0.2">
      <c r="A2630" t="str">
        <f t="shared" si="40"/>
        <v>Finland2010Q1</v>
      </c>
      <c r="B2630" t="s">
        <v>7</v>
      </c>
      <c r="C2630">
        <v>2010</v>
      </c>
      <c r="D2630">
        <v>1</v>
      </c>
      <c r="E2630" t="s">
        <v>2377</v>
      </c>
      <c r="F2630">
        <v>43722</v>
      </c>
      <c r="G2630">
        <v>43722</v>
      </c>
    </row>
    <row r="2631" spans="1:7" hidden="1" x14ac:dyDescent="0.2">
      <c r="A2631" t="str">
        <f t="shared" ref="A2631:A2694" si="41">_xlfn.TEXTJOIN(,TRUE,B2631,C2631,"Q",D2631)</f>
        <v>Finland2010Q1</v>
      </c>
      <c r="B2631" t="s">
        <v>7</v>
      </c>
      <c r="C2631">
        <v>2010</v>
      </c>
      <c r="D2631">
        <v>1</v>
      </c>
      <c r="E2631" t="s">
        <v>3278</v>
      </c>
    </row>
    <row r="2632" spans="1:7" hidden="1" x14ac:dyDescent="0.2">
      <c r="A2632" t="str">
        <f t="shared" si="41"/>
        <v>Finland2010Q1</v>
      </c>
      <c r="B2632" t="s">
        <v>7</v>
      </c>
      <c r="C2632">
        <v>2010</v>
      </c>
      <c r="D2632">
        <v>1</v>
      </c>
      <c r="E2632" t="s">
        <v>3279</v>
      </c>
    </row>
    <row r="2633" spans="1:7" hidden="1" x14ac:dyDescent="0.2">
      <c r="A2633" t="str">
        <f t="shared" si="41"/>
        <v>Finland2010Q1</v>
      </c>
      <c r="B2633" t="s">
        <v>7</v>
      </c>
      <c r="C2633">
        <v>2010</v>
      </c>
      <c r="D2633">
        <v>1</v>
      </c>
      <c r="E2633" t="s">
        <v>3280</v>
      </c>
    </row>
    <row r="2634" spans="1:7" x14ac:dyDescent="0.2">
      <c r="A2634" t="str">
        <f t="shared" si="41"/>
        <v>Finland2010Q2</v>
      </c>
      <c r="B2634" t="s">
        <v>7</v>
      </c>
      <c r="C2634">
        <v>2010</v>
      </c>
      <c r="D2634">
        <v>2</v>
      </c>
      <c r="E2634" t="s">
        <v>2377</v>
      </c>
      <c r="F2634">
        <v>47415</v>
      </c>
      <c r="G2634">
        <v>47415</v>
      </c>
    </row>
    <row r="2635" spans="1:7" hidden="1" x14ac:dyDescent="0.2">
      <c r="A2635" t="str">
        <f t="shared" si="41"/>
        <v>Finland2010Q2</v>
      </c>
      <c r="B2635" t="s">
        <v>7</v>
      </c>
      <c r="C2635">
        <v>2010</v>
      </c>
      <c r="D2635">
        <v>2</v>
      </c>
      <c r="E2635" t="s">
        <v>3278</v>
      </c>
    </row>
    <row r="2636" spans="1:7" hidden="1" x14ac:dyDescent="0.2">
      <c r="A2636" t="str">
        <f t="shared" si="41"/>
        <v>Finland2010Q2</v>
      </c>
      <c r="B2636" t="s">
        <v>7</v>
      </c>
      <c r="C2636">
        <v>2010</v>
      </c>
      <c r="D2636">
        <v>2</v>
      </c>
      <c r="E2636" t="s">
        <v>3279</v>
      </c>
    </row>
    <row r="2637" spans="1:7" hidden="1" x14ac:dyDescent="0.2">
      <c r="A2637" t="str">
        <f t="shared" si="41"/>
        <v>Finland2010Q2</v>
      </c>
      <c r="B2637" t="s">
        <v>7</v>
      </c>
      <c r="C2637">
        <v>2010</v>
      </c>
      <c r="D2637">
        <v>2</v>
      </c>
      <c r="E2637" t="s">
        <v>3280</v>
      </c>
    </row>
    <row r="2638" spans="1:7" x14ac:dyDescent="0.2">
      <c r="A2638" t="str">
        <f t="shared" si="41"/>
        <v>Finland2010Q3</v>
      </c>
      <c r="B2638" t="s">
        <v>7</v>
      </c>
      <c r="C2638">
        <v>2010</v>
      </c>
      <c r="D2638">
        <v>3</v>
      </c>
      <c r="E2638" t="s">
        <v>2377</v>
      </c>
      <c r="F2638">
        <v>46292</v>
      </c>
      <c r="G2638">
        <v>46292</v>
      </c>
    </row>
    <row r="2639" spans="1:7" hidden="1" x14ac:dyDescent="0.2">
      <c r="A2639" t="str">
        <f t="shared" si="41"/>
        <v>Finland2010Q3</v>
      </c>
      <c r="B2639" t="s">
        <v>7</v>
      </c>
      <c r="C2639">
        <v>2010</v>
      </c>
      <c r="D2639">
        <v>3</v>
      </c>
      <c r="E2639" t="s">
        <v>3278</v>
      </c>
    </row>
    <row r="2640" spans="1:7" hidden="1" x14ac:dyDescent="0.2">
      <c r="A2640" t="str">
        <f t="shared" si="41"/>
        <v>Finland2010Q3</v>
      </c>
      <c r="B2640" t="s">
        <v>7</v>
      </c>
      <c r="C2640">
        <v>2010</v>
      </c>
      <c r="D2640">
        <v>3</v>
      </c>
      <c r="E2640" t="s">
        <v>3279</v>
      </c>
    </row>
    <row r="2641" spans="1:7" hidden="1" x14ac:dyDescent="0.2">
      <c r="A2641" t="str">
        <f t="shared" si="41"/>
        <v>Finland2010Q3</v>
      </c>
      <c r="B2641" t="s">
        <v>7</v>
      </c>
      <c r="C2641">
        <v>2010</v>
      </c>
      <c r="D2641">
        <v>3</v>
      </c>
      <c r="E2641" t="s">
        <v>3280</v>
      </c>
    </row>
    <row r="2642" spans="1:7" x14ac:dyDescent="0.2">
      <c r="A2642" t="str">
        <f t="shared" si="41"/>
        <v>Finland2010Q4</v>
      </c>
      <c r="B2642" t="s">
        <v>7</v>
      </c>
      <c r="C2642">
        <v>2010</v>
      </c>
      <c r="D2642">
        <v>4</v>
      </c>
      <c r="E2642" t="s">
        <v>2377</v>
      </c>
      <c r="F2642">
        <v>50714</v>
      </c>
      <c r="G2642">
        <v>50714</v>
      </c>
    </row>
    <row r="2643" spans="1:7" hidden="1" x14ac:dyDescent="0.2">
      <c r="A2643" t="str">
        <f t="shared" si="41"/>
        <v>Finland2010Q4</v>
      </c>
      <c r="B2643" t="s">
        <v>7</v>
      </c>
      <c r="C2643">
        <v>2010</v>
      </c>
      <c r="D2643">
        <v>4</v>
      </c>
      <c r="E2643" t="s">
        <v>3278</v>
      </c>
    </row>
    <row r="2644" spans="1:7" hidden="1" x14ac:dyDescent="0.2">
      <c r="A2644" t="str">
        <f t="shared" si="41"/>
        <v>Finland2010Q4</v>
      </c>
      <c r="B2644" t="s">
        <v>7</v>
      </c>
      <c r="C2644">
        <v>2010</v>
      </c>
      <c r="D2644">
        <v>4</v>
      </c>
      <c r="E2644" t="s">
        <v>3279</v>
      </c>
    </row>
    <row r="2645" spans="1:7" hidden="1" x14ac:dyDescent="0.2">
      <c r="A2645" t="str">
        <f t="shared" si="41"/>
        <v>Finland2010Q4</v>
      </c>
      <c r="B2645" t="s">
        <v>7</v>
      </c>
      <c r="C2645">
        <v>2010</v>
      </c>
      <c r="D2645">
        <v>4</v>
      </c>
      <c r="E2645" t="s">
        <v>3280</v>
      </c>
    </row>
    <row r="2646" spans="1:7" x14ac:dyDescent="0.2">
      <c r="A2646" t="str">
        <f t="shared" si="41"/>
        <v>Finland2011Q1</v>
      </c>
      <c r="B2646" t="s">
        <v>7</v>
      </c>
      <c r="C2646">
        <v>2011</v>
      </c>
      <c r="D2646">
        <v>1</v>
      </c>
      <c r="E2646" t="s">
        <v>2377</v>
      </c>
      <c r="F2646">
        <v>47117</v>
      </c>
      <c r="G2646">
        <v>47117</v>
      </c>
    </row>
    <row r="2647" spans="1:7" hidden="1" x14ac:dyDescent="0.2">
      <c r="A2647" t="str">
        <f t="shared" si="41"/>
        <v>Finland2011Q1</v>
      </c>
      <c r="B2647" t="s">
        <v>7</v>
      </c>
      <c r="C2647">
        <v>2011</v>
      </c>
      <c r="D2647">
        <v>1</v>
      </c>
      <c r="E2647" t="s">
        <v>3278</v>
      </c>
    </row>
    <row r="2648" spans="1:7" hidden="1" x14ac:dyDescent="0.2">
      <c r="A2648" t="str">
        <f t="shared" si="41"/>
        <v>Finland2011Q1</v>
      </c>
      <c r="B2648" t="s">
        <v>7</v>
      </c>
      <c r="C2648">
        <v>2011</v>
      </c>
      <c r="D2648">
        <v>1</v>
      </c>
      <c r="E2648" t="s">
        <v>3279</v>
      </c>
    </row>
    <row r="2649" spans="1:7" hidden="1" x14ac:dyDescent="0.2">
      <c r="A2649" t="str">
        <f t="shared" si="41"/>
        <v>Finland2011Q1</v>
      </c>
      <c r="B2649" t="s">
        <v>7</v>
      </c>
      <c r="C2649">
        <v>2011</v>
      </c>
      <c r="D2649">
        <v>1</v>
      </c>
      <c r="E2649" t="s">
        <v>3280</v>
      </c>
    </row>
    <row r="2650" spans="1:7" x14ac:dyDescent="0.2">
      <c r="A2650" t="str">
        <f t="shared" si="41"/>
        <v>Finland2011Q2</v>
      </c>
      <c r="B2650" t="s">
        <v>7</v>
      </c>
      <c r="C2650">
        <v>2011</v>
      </c>
      <c r="D2650">
        <v>2</v>
      </c>
      <c r="E2650" t="s">
        <v>2377</v>
      </c>
      <c r="F2650">
        <v>49810</v>
      </c>
      <c r="G2650">
        <v>49810</v>
      </c>
    </row>
    <row r="2651" spans="1:7" hidden="1" x14ac:dyDescent="0.2">
      <c r="A2651" t="str">
        <f t="shared" si="41"/>
        <v>Finland2011Q2</v>
      </c>
      <c r="B2651" t="s">
        <v>7</v>
      </c>
      <c r="C2651">
        <v>2011</v>
      </c>
      <c r="D2651">
        <v>2</v>
      </c>
      <c r="E2651" t="s">
        <v>3278</v>
      </c>
    </row>
    <row r="2652" spans="1:7" hidden="1" x14ac:dyDescent="0.2">
      <c r="A2652" t="str">
        <f t="shared" si="41"/>
        <v>Finland2011Q2</v>
      </c>
      <c r="B2652" t="s">
        <v>7</v>
      </c>
      <c r="C2652">
        <v>2011</v>
      </c>
      <c r="D2652">
        <v>2</v>
      </c>
      <c r="E2652" t="s">
        <v>3279</v>
      </c>
    </row>
    <row r="2653" spans="1:7" hidden="1" x14ac:dyDescent="0.2">
      <c r="A2653" t="str">
        <f t="shared" si="41"/>
        <v>Finland2011Q2</v>
      </c>
      <c r="B2653" t="s">
        <v>7</v>
      </c>
      <c r="C2653">
        <v>2011</v>
      </c>
      <c r="D2653">
        <v>2</v>
      </c>
      <c r="E2653" t="s">
        <v>3280</v>
      </c>
    </row>
    <row r="2654" spans="1:7" x14ac:dyDescent="0.2">
      <c r="A2654" t="str">
        <f t="shared" si="41"/>
        <v>Finland2011Q3</v>
      </c>
      <c r="B2654" t="s">
        <v>7</v>
      </c>
      <c r="C2654">
        <v>2011</v>
      </c>
      <c r="D2654">
        <v>3</v>
      </c>
      <c r="E2654" t="s">
        <v>2377</v>
      </c>
      <c r="F2654">
        <v>49048</v>
      </c>
      <c r="G2654">
        <v>49048</v>
      </c>
    </row>
    <row r="2655" spans="1:7" hidden="1" x14ac:dyDescent="0.2">
      <c r="A2655" t="str">
        <f t="shared" si="41"/>
        <v>Finland2011Q3</v>
      </c>
      <c r="B2655" t="s">
        <v>7</v>
      </c>
      <c r="C2655">
        <v>2011</v>
      </c>
      <c r="D2655">
        <v>3</v>
      </c>
      <c r="E2655" t="s">
        <v>3278</v>
      </c>
    </row>
    <row r="2656" spans="1:7" hidden="1" x14ac:dyDescent="0.2">
      <c r="A2656" t="str">
        <f t="shared" si="41"/>
        <v>Finland2011Q3</v>
      </c>
      <c r="B2656" t="s">
        <v>7</v>
      </c>
      <c r="C2656">
        <v>2011</v>
      </c>
      <c r="D2656">
        <v>3</v>
      </c>
      <c r="E2656" t="s">
        <v>3279</v>
      </c>
    </row>
    <row r="2657" spans="1:7" hidden="1" x14ac:dyDescent="0.2">
      <c r="A2657" t="str">
        <f t="shared" si="41"/>
        <v>Finland2011Q3</v>
      </c>
      <c r="B2657" t="s">
        <v>7</v>
      </c>
      <c r="C2657">
        <v>2011</v>
      </c>
      <c r="D2657">
        <v>3</v>
      </c>
      <c r="E2657" t="s">
        <v>3280</v>
      </c>
    </row>
    <row r="2658" spans="1:7" x14ac:dyDescent="0.2">
      <c r="A2658" t="str">
        <f t="shared" si="41"/>
        <v>Finland2011Q4</v>
      </c>
      <c r="B2658" t="s">
        <v>7</v>
      </c>
      <c r="C2658">
        <v>2011</v>
      </c>
      <c r="D2658">
        <v>4</v>
      </c>
      <c r="E2658" t="s">
        <v>2377</v>
      </c>
      <c r="F2658">
        <v>52023</v>
      </c>
      <c r="G2658">
        <v>52023</v>
      </c>
    </row>
    <row r="2659" spans="1:7" hidden="1" x14ac:dyDescent="0.2">
      <c r="A2659" t="str">
        <f t="shared" si="41"/>
        <v>Finland2011Q4</v>
      </c>
      <c r="B2659" t="s">
        <v>7</v>
      </c>
      <c r="C2659">
        <v>2011</v>
      </c>
      <c r="D2659">
        <v>4</v>
      </c>
      <c r="E2659" t="s">
        <v>3278</v>
      </c>
    </row>
    <row r="2660" spans="1:7" hidden="1" x14ac:dyDescent="0.2">
      <c r="A2660" t="str">
        <f t="shared" si="41"/>
        <v>Finland2011Q4</v>
      </c>
      <c r="B2660" t="s">
        <v>7</v>
      </c>
      <c r="C2660">
        <v>2011</v>
      </c>
      <c r="D2660">
        <v>4</v>
      </c>
      <c r="E2660" t="s">
        <v>3279</v>
      </c>
    </row>
    <row r="2661" spans="1:7" hidden="1" x14ac:dyDescent="0.2">
      <c r="A2661" t="str">
        <f t="shared" si="41"/>
        <v>Finland2011Q4</v>
      </c>
      <c r="B2661" t="s">
        <v>7</v>
      </c>
      <c r="C2661">
        <v>2011</v>
      </c>
      <c r="D2661">
        <v>4</v>
      </c>
      <c r="E2661" t="s">
        <v>3280</v>
      </c>
    </row>
    <row r="2662" spans="1:7" x14ac:dyDescent="0.2">
      <c r="A2662" t="str">
        <f t="shared" si="41"/>
        <v>Finland2012Q1</v>
      </c>
      <c r="B2662" t="s">
        <v>7</v>
      </c>
      <c r="C2662">
        <v>2012</v>
      </c>
      <c r="D2662">
        <v>1</v>
      </c>
      <c r="E2662" t="s">
        <v>2377</v>
      </c>
      <c r="F2662">
        <v>48804</v>
      </c>
      <c r="G2662">
        <v>48804</v>
      </c>
    </row>
    <row r="2663" spans="1:7" hidden="1" x14ac:dyDescent="0.2">
      <c r="A2663" t="str">
        <f t="shared" si="41"/>
        <v>Finland2012Q1</v>
      </c>
      <c r="B2663" t="s">
        <v>7</v>
      </c>
      <c r="C2663">
        <v>2012</v>
      </c>
      <c r="D2663">
        <v>1</v>
      </c>
      <c r="E2663" t="s">
        <v>3278</v>
      </c>
    </row>
    <row r="2664" spans="1:7" hidden="1" x14ac:dyDescent="0.2">
      <c r="A2664" t="str">
        <f t="shared" si="41"/>
        <v>Finland2012Q1</v>
      </c>
      <c r="B2664" t="s">
        <v>7</v>
      </c>
      <c r="C2664">
        <v>2012</v>
      </c>
      <c r="D2664">
        <v>1</v>
      </c>
      <c r="E2664" t="s">
        <v>3279</v>
      </c>
    </row>
    <row r="2665" spans="1:7" hidden="1" x14ac:dyDescent="0.2">
      <c r="A2665" t="str">
        <f t="shared" si="41"/>
        <v>Finland2012Q1</v>
      </c>
      <c r="B2665" t="s">
        <v>7</v>
      </c>
      <c r="C2665">
        <v>2012</v>
      </c>
      <c r="D2665">
        <v>1</v>
      </c>
      <c r="E2665" t="s">
        <v>3280</v>
      </c>
    </row>
    <row r="2666" spans="1:7" x14ac:dyDescent="0.2">
      <c r="A2666" t="str">
        <f t="shared" si="41"/>
        <v>Finland2012Q2</v>
      </c>
      <c r="B2666" t="s">
        <v>7</v>
      </c>
      <c r="C2666">
        <v>2012</v>
      </c>
      <c r="D2666">
        <v>2</v>
      </c>
      <c r="E2666" t="s">
        <v>2377</v>
      </c>
      <c r="F2666">
        <v>50535</v>
      </c>
      <c r="G2666">
        <v>50535</v>
      </c>
    </row>
    <row r="2667" spans="1:7" hidden="1" x14ac:dyDescent="0.2">
      <c r="A2667" t="str">
        <f t="shared" si="41"/>
        <v>Finland2012Q2</v>
      </c>
      <c r="B2667" t="s">
        <v>7</v>
      </c>
      <c r="C2667">
        <v>2012</v>
      </c>
      <c r="D2667">
        <v>2</v>
      </c>
      <c r="E2667" t="s">
        <v>3278</v>
      </c>
    </row>
    <row r="2668" spans="1:7" hidden="1" x14ac:dyDescent="0.2">
      <c r="A2668" t="str">
        <f t="shared" si="41"/>
        <v>Finland2012Q2</v>
      </c>
      <c r="B2668" t="s">
        <v>7</v>
      </c>
      <c r="C2668">
        <v>2012</v>
      </c>
      <c r="D2668">
        <v>2</v>
      </c>
      <c r="E2668" t="s">
        <v>3279</v>
      </c>
    </row>
    <row r="2669" spans="1:7" hidden="1" x14ac:dyDescent="0.2">
      <c r="A2669" t="str">
        <f t="shared" si="41"/>
        <v>Finland2012Q2</v>
      </c>
      <c r="B2669" t="s">
        <v>7</v>
      </c>
      <c r="C2669">
        <v>2012</v>
      </c>
      <c r="D2669">
        <v>2</v>
      </c>
      <c r="E2669" t="s">
        <v>3280</v>
      </c>
    </row>
    <row r="2670" spans="1:7" x14ac:dyDescent="0.2">
      <c r="A2670" t="str">
        <f t="shared" si="41"/>
        <v>Finland2012Q3</v>
      </c>
      <c r="B2670" t="s">
        <v>7</v>
      </c>
      <c r="C2670">
        <v>2012</v>
      </c>
      <c r="D2670">
        <v>3</v>
      </c>
      <c r="E2670" t="s">
        <v>2377</v>
      </c>
      <c r="F2670">
        <v>49487</v>
      </c>
      <c r="G2670">
        <v>49487</v>
      </c>
    </row>
    <row r="2671" spans="1:7" hidden="1" x14ac:dyDescent="0.2">
      <c r="A2671" t="str">
        <f t="shared" si="41"/>
        <v>Finland2012Q3</v>
      </c>
      <c r="B2671" t="s">
        <v>7</v>
      </c>
      <c r="C2671">
        <v>2012</v>
      </c>
      <c r="D2671">
        <v>3</v>
      </c>
      <c r="E2671" t="s">
        <v>3278</v>
      </c>
    </row>
    <row r="2672" spans="1:7" hidden="1" x14ac:dyDescent="0.2">
      <c r="A2672" t="str">
        <f t="shared" si="41"/>
        <v>Finland2012Q3</v>
      </c>
      <c r="B2672" t="s">
        <v>7</v>
      </c>
      <c r="C2672">
        <v>2012</v>
      </c>
      <c r="D2672">
        <v>3</v>
      </c>
      <c r="E2672" t="s">
        <v>3279</v>
      </c>
    </row>
    <row r="2673" spans="1:7" hidden="1" x14ac:dyDescent="0.2">
      <c r="A2673" t="str">
        <f t="shared" si="41"/>
        <v>Finland2012Q3</v>
      </c>
      <c r="B2673" t="s">
        <v>7</v>
      </c>
      <c r="C2673">
        <v>2012</v>
      </c>
      <c r="D2673">
        <v>3</v>
      </c>
      <c r="E2673" t="s">
        <v>3280</v>
      </c>
    </row>
    <row r="2674" spans="1:7" x14ac:dyDescent="0.2">
      <c r="A2674" t="str">
        <f t="shared" si="41"/>
        <v>Finland2012Q4</v>
      </c>
      <c r="B2674" t="s">
        <v>7</v>
      </c>
      <c r="C2674">
        <v>2012</v>
      </c>
      <c r="D2674">
        <v>4</v>
      </c>
      <c r="E2674" t="s">
        <v>2377</v>
      </c>
      <c r="F2674">
        <v>52211</v>
      </c>
      <c r="G2674">
        <v>52211</v>
      </c>
    </row>
    <row r="2675" spans="1:7" hidden="1" x14ac:dyDescent="0.2">
      <c r="A2675" t="str">
        <f t="shared" si="41"/>
        <v>Finland2012Q4</v>
      </c>
      <c r="B2675" t="s">
        <v>7</v>
      </c>
      <c r="C2675">
        <v>2012</v>
      </c>
      <c r="D2675">
        <v>4</v>
      </c>
      <c r="E2675" t="s">
        <v>3278</v>
      </c>
    </row>
    <row r="2676" spans="1:7" hidden="1" x14ac:dyDescent="0.2">
      <c r="A2676" t="str">
        <f t="shared" si="41"/>
        <v>Finland2012Q4</v>
      </c>
      <c r="B2676" t="s">
        <v>7</v>
      </c>
      <c r="C2676">
        <v>2012</v>
      </c>
      <c r="D2676">
        <v>4</v>
      </c>
      <c r="E2676" t="s">
        <v>3279</v>
      </c>
    </row>
    <row r="2677" spans="1:7" hidden="1" x14ac:dyDescent="0.2">
      <c r="A2677" t="str">
        <f t="shared" si="41"/>
        <v>Finland2012Q4</v>
      </c>
      <c r="B2677" t="s">
        <v>7</v>
      </c>
      <c r="C2677">
        <v>2012</v>
      </c>
      <c r="D2677">
        <v>4</v>
      </c>
      <c r="E2677" t="s">
        <v>3280</v>
      </c>
    </row>
    <row r="2678" spans="1:7" x14ac:dyDescent="0.2">
      <c r="A2678" t="str">
        <f t="shared" si="41"/>
        <v>Finland2013Q1</v>
      </c>
      <c r="B2678" t="s">
        <v>7</v>
      </c>
      <c r="C2678">
        <v>2013</v>
      </c>
      <c r="D2678">
        <v>1</v>
      </c>
      <c r="E2678" t="s">
        <v>2377</v>
      </c>
      <c r="F2678">
        <v>48513</v>
      </c>
      <c r="G2678">
        <v>48513</v>
      </c>
    </row>
    <row r="2679" spans="1:7" hidden="1" x14ac:dyDescent="0.2">
      <c r="A2679" t="str">
        <f t="shared" si="41"/>
        <v>Finland2013Q1</v>
      </c>
      <c r="B2679" t="s">
        <v>7</v>
      </c>
      <c r="C2679">
        <v>2013</v>
      </c>
      <c r="D2679">
        <v>1</v>
      </c>
      <c r="E2679" t="s">
        <v>3278</v>
      </c>
    </row>
    <row r="2680" spans="1:7" hidden="1" x14ac:dyDescent="0.2">
      <c r="A2680" t="str">
        <f t="shared" si="41"/>
        <v>Finland2013Q1</v>
      </c>
      <c r="B2680" t="s">
        <v>7</v>
      </c>
      <c r="C2680">
        <v>2013</v>
      </c>
      <c r="D2680">
        <v>1</v>
      </c>
      <c r="E2680" t="s">
        <v>3279</v>
      </c>
    </row>
    <row r="2681" spans="1:7" hidden="1" x14ac:dyDescent="0.2">
      <c r="A2681" t="str">
        <f t="shared" si="41"/>
        <v>Finland2013Q1</v>
      </c>
      <c r="B2681" t="s">
        <v>7</v>
      </c>
      <c r="C2681">
        <v>2013</v>
      </c>
      <c r="D2681">
        <v>1</v>
      </c>
      <c r="E2681" t="s">
        <v>3280</v>
      </c>
    </row>
    <row r="2682" spans="1:7" x14ac:dyDescent="0.2">
      <c r="A2682" t="str">
        <f t="shared" si="41"/>
        <v>Finland2013Q2</v>
      </c>
      <c r="B2682" t="s">
        <v>7</v>
      </c>
      <c r="C2682">
        <v>2013</v>
      </c>
      <c r="D2682">
        <v>2</v>
      </c>
      <c r="E2682" t="s">
        <v>2377</v>
      </c>
      <c r="F2682">
        <v>51660</v>
      </c>
      <c r="G2682">
        <v>51660</v>
      </c>
    </row>
    <row r="2683" spans="1:7" hidden="1" x14ac:dyDescent="0.2">
      <c r="A2683" t="str">
        <f t="shared" si="41"/>
        <v>Finland2013Q2</v>
      </c>
      <c r="B2683" t="s">
        <v>7</v>
      </c>
      <c r="C2683">
        <v>2013</v>
      </c>
      <c r="D2683">
        <v>2</v>
      </c>
      <c r="E2683" t="s">
        <v>3278</v>
      </c>
    </row>
    <row r="2684" spans="1:7" hidden="1" x14ac:dyDescent="0.2">
      <c r="A2684" t="str">
        <f t="shared" si="41"/>
        <v>Finland2013Q2</v>
      </c>
      <c r="B2684" t="s">
        <v>7</v>
      </c>
      <c r="C2684">
        <v>2013</v>
      </c>
      <c r="D2684">
        <v>2</v>
      </c>
      <c r="E2684" t="s">
        <v>3279</v>
      </c>
    </row>
    <row r="2685" spans="1:7" hidden="1" x14ac:dyDescent="0.2">
      <c r="A2685" t="str">
        <f t="shared" si="41"/>
        <v>Finland2013Q2</v>
      </c>
      <c r="B2685" t="s">
        <v>7</v>
      </c>
      <c r="C2685">
        <v>2013</v>
      </c>
      <c r="D2685">
        <v>2</v>
      </c>
      <c r="E2685" t="s">
        <v>3280</v>
      </c>
    </row>
    <row r="2686" spans="1:7" x14ac:dyDescent="0.2">
      <c r="A2686" t="str">
        <f t="shared" si="41"/>
        <v>Finland2013Q3</v>
      </c>
      <c r="B2686" t="s">
        <v>7</v>
      </c>
      <c r="C2686">
        <v>2013</v>
      </c>
      <c r="D2686">
        <v>3</v>
      </c>
      <c r="E2686" t="s">
        <v>2377</v>
      </c>
      <c r="F2686">
        <v>50797</v>
      </c>
      <c r="G2686">
        <v>50797</v>
      </c>
    </row>
    <row r="2687" spans="1:7" hidden="1" x14ac:dyDescent="0.2">
      <c r="A2687" t="str">
        <f t="shared" si="41"/>
        <v>Finland2013Q3</v>
      </c>
      <c r="B2687" t="s">
        <v>7</v>
      </c>
      <c r="C2687">
        <v>2013</v>
      </c>
      <c r="D2687">
        <v>3</v>
      </c>
      <c r="E2687" t="s">
        <v>3278</v>
      </c>
    </row>
    <row r="2688" spans="1:7" hidden="1" x14ac:dyDescent="0.2">
      <c r="A2688" t="str">
        <f t="shared" si="41"/>
        <v>Finland2013Q3</v>
      </c>
      <c r="B2688" t="s">
        <v>7</v>
      </c>
      <c r="C2688">
        <v>2013</v>
      </c>
      <c r="D2688">
        <v>3</v>
      </c>
      <c r="E2688" t="s">
        <v>3279</v>
      </c>
    </row>
    <row r="2689" spans="1:7" hidden="1" x14ac:dyDescent="0.2">
      <c r="A2689" t="str">
        <f t="shared" si="41"/>
        <v>Finland2013Q3</v>
      </c>
      <c r="B2689" t="s">
        <v>7</v>
      </c>
      <c r="C2689">
        <v>2013</v>
      </c>
      <c r="D2689">
        <v>3</v>
      </c>
      <c r="E2689" t="s">
        <v>3280</v>
      </c>
    </row>
    <row r="2690" spans="1:7" x14ac:dyDescent="0.2">
      <c r="A2690" t="str">
        <f t="shared" si="41"/>
        <v>Finland2013Q4</v>
      </c>
      <c r="B2690" t="s">
        <v>7</v>
      </c>
      <c r="C2690">
        <v>2013</v>
      </c>
      <c r="D2690">
        <v>4</v>
      </c>
      <c r="E2690" t="s">
        <v>2377</v>
      </c>
      <c r="F2690">
        <v>53351</v>
      </c>
      <c r="G2690">
        <v>53351</v>
      </c>
    </row>
    <row r="2691" spans="1:7" hidden="1" x14ac:dyDescent="0.2">
      <c r="A2691" t="str">
        <f t="shared" si="41"/>
        <v>Finland2013Q4</v>
      </c>
      <c r="B2691" t="s">
        <v>7</v>
      </c>
      <c r="C2691">
        <v>2013</v>
      </c>
      <c r="D2691">
        <v>4</v>
      </c>
      <c r="E2691" t="s">
        <v>3278</v>
      </c>
    </row>
    <row r="2692" spans="1:7" hidden="1" x14ac:dyDescent="0.2">
      <c r="A2692" t="str">
        <f t="shared" si="41"/>
        <v>Finland2013Q4</v>
      </c>
      <c r="B2692" t="s">
        <v>7</v>
      </c>
      <c r="C2692">
        <v>2013</v>
      </c>
      <c r="D2692">
        <v>4</v>
      </c>
      <c r="E2692" t="s">
        <v>3279</v>
      </c>
    </row>
    <row r="2693" spans="1:7" hidden="1" x14ac:dyDescent="0.2">
      <c r="A2693" t="str">
        <f t="shared" si="41"/>
        <v>Finland2013Q4</v>
      </c>
      <c r="B2693" t="s">
        <v>7</v>
      </c>
      <c r="C2693">
        <v>2013</v>
      </c>
      <c r="D2693">
        <v>4</v>
      </c>
      <c r="E2693" t="s">
        <v>3280</v>
      </c>
    </row>
    <row r="2694" spans="1:7" x14ac:dyDescent="0.2">
      <c r="A2694" t="str">
        <f t="shared" si="41"/>
        <v>Finland2014Q1</v>
      </c>
      <c r="B2694" t="s">
        <v>7</v>
      </c>
      <c r="C2694">
        <v>2014</v>
      </c>
      <c r="D2694">
        <v>1</v>
      </c>
      <c r="E2694" t="s">
        <v>2377</v>
      </c>
      <c r="F2694">
        <v>49325</v>
      </c>
      <c r="G2694">
        <v>49325</v>
      </c>
    </row>
    <row r="2695" spans="1:7" hidden="1" x14ac:dyDescent="0.2">
      <c r="A2695" t="str">
        <f t="shared" ref="A2695:A2758" si="42">_xlfn.TEXTJOIN(,TRUE,B2695,C2695,"Q",D2695)</f>
        <v>Finland2014Q1</v>
      </c>
      <c r="B2695" t="s">
        <v>7</v>
      </c>
      <c r="C2695">
        <v>2014</v>
      </c>
      <c r="D2695">
        <v>1</v>
      </c>
      <c r="E2695" t="s">
        <v>3278</v>
      </c>
    </row>
    <row r="2696" spans="1:7" hidden="1" x14ac:dyDescent="0.2">
      <c r="A2696" t="str">
        <f t="shared" si="42"/>
        <v>Finland2014Q1</v>
      </c>
      <c r="B2696" t="s">
        <v>7</v>
      </c>
      <c r="C2696">
        <v>2014</v>
      </c>
      <c r="D2696">
        <v>1</v>
      </c>
      <c r="E2696" t="s">
        <v>3279</v>
      </c>
    </row>
    <row r="2697" spans="1:7" hidden="1" x14ac:dyDescent="0.2">
      <c r="A2697" t="str">
        <f t="shared" si="42"/>
        <v>Finland2014Q1</v>
      </c>
      <c r="B2697" t="s">
        <v>7</v>
      </c>
      <c r="C2697">
        <v>2014</v>
      </c>
      <c r="D2697">
        <v>1</v>
      </c>
      <c r="E2697" t="s">
        <v>3280</v>
      </c>
    </row>
    <row r="2698" spans="1:7" x14ac:dyDescent="0.2">
      <c r="A2698" t="str">
        <f t="shared" si="42"/>
        <v>Finland2014Q2</v>
      </c>
      <c r="B2698" t="s">
        <v>7</v>
      </c>
      <c r="C2698">
        <v>2014</v>
      </c>
      <c r="D2698">
        <v>2</v>
      </c>
      <c r="E2698" t="s">
        <v>2377</v>
      </c>
      <c r="F2698">
        <v>52107</v>
      </c>
      <c r="G2698">
        <v>52107</v>
      </c>
    </row>
    <row r="2699" spans="1:7" hidden="1" x14ac:dyDescent="0.2">
      <c r="A2699" t="str">
        <f t="shared" si="42"/>
        <v>Finland2014Q2</v>
      </c>
      <c r="B2699" t="s">
        <v>7</v>
      </c>
      <c r="C2699">
        <v>2014</v>
      </c>
      <c r="D2699">
        <v>2</v>
      </c>
      <c r="E2699" t="s">
        <v>3278</v>
      </c>
    </row>
    <row r="2700" spans="1:7" hidden="1" x14ac:dyDescent="0.2">
      <c r="A2700" t="str">
        <f t="shared" si="42"/>
        <v>Finland2014Q2</v>
      </c>
      <c r="B2700" t="s">
        <v>7</v>
      </c>
      <c r="C2700">
        <v>2014</v>
      </c>
      <c r="D2700">
        <v>2</v>
      </c>
      <c r="E2700" t="s">
        <v>3279</v>
      </c>
    </row>
    <row r="2701" spans="1:7" hidden="1" x14ac:dyDescent="0.2">
      <c r="A2701" t="str">
        <f t="shared" si="42"/>
        <v>Finland2014Q2</v>
      </c>
      <c r="B2701" t="s">
        <v>7</v>
      </c>
      <c r="C2701">
        <v>2014</v>
      </c>
      <c r="D2701">
        <v>2</v>
      </c>
      <c r="E2701" t="s">
        <v>3280</v>
      </c>
    </row>
    <row r="2702" spans="1:7" x14ac:dyDescent="0.2">
      <c r="A2702" t="str">
        <f t="shared" si="42"/>
        <v>Finland2014Q3</v>
      </c>
      <c r="B2702" t="s">
        <v>7</v>
      </c>
      <c r="C2702">
        <v>2014</v>
      </c>
      <c r="D2702">
        <v>3</v>
      </c>
      <c r="E2702" t="s">
        <v>2377</v>
      </c>
      <c r="F2702">
        <v>51437</v>
      </c>
      <c r="G2702">
        <v>51437</v>
      </c>
    </row>
    <row r="2703" spans="1:7" hidden="1" x14ac:dyDescent="0.2">
      <c r="A2703" t="str">
        <f t="shared" si="42"/>
        <v>Finland2014Q3</v>
      </c>
      <c r="B2703" t="s">
        <v>7</v>
      </c>
      <c r="C2703">
        <v>2014</v>
      </c>
      <c r="D2703">
        <v>3</v>
      </c>
      <c r="E2703" t="s">
        <v>3278</v>
      </c>
    </row>
    <row r="2704" spans="1:7" hidden="1" x14ac:dyDescent="0.2">
      <c r="A2704" t="str">
        <f t="shared" si="42"/>
        <v>Finland2014Q3</v>
      </c>
      <c r="B2704" t="s">
        <v>7</v>
      </c>
      <c r="C2704">
        <v>2014</v>
      </c>
      <c r="D2704">
        <v>3</v>
      </c>
      <c r="E2704" t="s">
        <v>3279</v>
      </c>
    </row>
    <row r="2705" spans="1:7" hidden="1" x14ac:dyDescent="0.2">
      <c r="A2705" t="str">
        <f t="shared" si="42"/>
        <v>Finland2014Q3</v>
      </c>
      <c r="B2705" t="s">
        <v>7</v>
      </c>
      <c r="C2705">
        <v>2014</v>
      </c>
      <c r="D2705">
        <v>3</v>
      </c>
      <c r="E2705" t="s">
        <v>3280</v>
      </c>
    </row>
    <row r="2706" spans="1:7" x14ac:dyDescent="0.2">
      <c r="A2706" t="str">
        <f t="shared" si="42"/>
        <v>Finland2014Q4</v>
      </c>
      <c r="B2706" t="s">
        <v>7</v>
      </c>
      <c r="C2706">
        <v>2014</v>
      </c>
      <c r="D2706">
        <v>4</v>
      </c>
      <c r="E2706" t="s">
        <v>2377</v>
      </c>
      <c r="F2706">
        <v>54028</v>
      </c>
      <c r="G2706">
        <v>54028</v>
      </c>
    </row>
    <row r="2707" spans="1:7" hidden="1" x14ac:dyDescent="0.2">
      <c r="A2707" t="str">
        <f t="shared" si="42"/>
        <v>Finland2014Q4</v>
      </c>
      <c r="B2707" t="s">
        <v>7</v>
      </c>
      <c r="C2707">
        <v>2014</v>
      </c>
      <c r="D2707">
        <v>4</v>
      </c>
      <c r="E2707" t="s">
        <v>3278</v>
      </c>
    </row>
    <row r="2708" spans="1:7" hidden="1" x14ac:dyDescent="0.2">
      <c r="A2708" t="str">
        <f t="shared" si="42"/>
        <v>Finland2014Q4</v>
      </c>
      <c r="B2708" t="s">
        <v>7</v>
      </c>
      <c r="C2708">
        <v>2014</v>
      </c>
      <c r="D2708">
        <v>4</v>
      </c>
      <c r="E2708" t="s">
        <v>3279</v>
      </c>
    </row>
    <row r="2709" spans="1:7" hidden="1" x14ac:dyDescent="0.2">
      <c r="A2709" t="str">
        <f t="shared" si="42"/>
        <v>Finland2014Q4</v>
      </c>
      <c r="B2709" t="s">
        <v>7</v>
      </c>
      <c r="C2709">
        <v>2014</v>
      </c>
      <c r="D2709">
        <v>4</v>
      </c>
      <c r="E2709" t="s">
        <v>3280</v>
      </c>
    </row>
    <row r="2710" spans="1:7" x14ac:dyDescent="0.2">
      <c r="A2710" t="str">
        <f t="shared" si="42"/>
        <v>Finland2015Q1</v>
      </c>
      <c r="B2710" t="s">
        <v>7</v>
      </c>
      <c r="C2710">
        <v>2015</v>
      </c>
      <c r="D2710">
        <v>1</v>
      </c>
      <c r="E2710" t="s">
        <v>2377</v>
      </c>
      <c r="F2710">
        <v>49981</v>
      </c>
      <c r="G2710">
        <v>49981</v>
      </c>
    </row>
    <row r="2711" spans="1:7" hidden="1" x14ac:dyDescent="0.2">
      <c r="A2711" t="str">
        <f t="shared" si="42"/>
        <v>Finland2015Q1</v>
      </c>
      <c r="B2711" t="s">
        <v>7</v>
      </c>
      <c r="C2711">
        <v>2015</v>
      </c>
      <c r="D2711">
        <v>1</v>
      </c>
      <c r="E2711" t="s">
        <v>3278</v>
      </c>
    </row>
    <row r="2712" spans="1:7" hidden="1" x14ac:dyDescent="0.2">
      <c r="A2712" t="str">
        <f t="shared" si="42"/>
        <v>Finland2015Q1</v>
      </c>
      <c r="B2712" t="s">
        <v>7</v>
      </c>
      <c r="C2712">
        <v>2015</v>
      </c>
      <c r="D2712">
        <v>1</v>
      </c>
      <c r="E2712" t="s">
        <v>3279</v>
      </c>
    </row>
    <row r="2713" spans="1:7" hidden="1" x14ac:dyDescent="0.2">
      <c r="A2713" t="str">
        <f t="shared" si="42"/>
        <v>Finland2015Q1</v>
      </c>
      <c r="B2713" t="s">
        <v>7</v>
      </c>
      <c r="C2713">
        <v>2015</v>
      </c>
      <c r="D2713">
        <v>1</v>
      </c>
      <c r="E2713" t="s">
        <v>3280</v>
      </c>
    </row>
    <row r="2714" spans="1:7" x14ac:dyDescent="0.2">
      <c r="A2714" t="str">
        <f t="shared" si="42"/>
        <v>Finland2015Q2</v>
      </c>
      <c r="B2714" t="s">
        <v>7</v>
      </c>
      <c r="C2714">
        <v>2015</v>
      </c>
      <c r="D2714">
        <v>2</v>
      </c>
      <c r="E2714" t="s">
        <v>2377</v>
      </c>
      <c r="F2714">
        <v>53433</v>
      </c>
      <c r="G2714">
        <v>53433</v>
      </c>
    </row>
    <row r="2715" spans="1:7" hidden="1" x14ac:dyDescent="0.2">
      <c r="A2715" t="str">
        <f t="shared" si="42"/>
        <v>Finland2015Q2</v>
      </c>
      <c r="B2715" t="s">
        <v>7</v>
      </c>
      <c r="C2715">
        <v>2015</v>
      </c>
      <c r="D2715">
        <v>2</v>
      </c>
      <c r="E2715" t="s">
        <v>3278</v>
      </c>
    </row>
    <row r="2716" spans="1:7" hidden="1" x14ac:dyDescent="0.2">
      <c r="A2716" t="str">
        <f t="shared" si="42"/>
        <v>Finland2015Q2</v>
      </c>
      <c r="B2716" t="s">
        <v>7</v>
      </c>
      <c r="C2716">
        <v>2015</v>
      </c>
      <c r="D2716">
        <v>2</v>
      </c>
      <c r="E2716" t="s">
        <v>3279</v>
      </c>
    </row>
    <row r="2717" spans="1:7" hidden="1" x14ac:dyDescent="0.2">
      <c r="A2717" t="str">
        <f t="shared" si="42"/>
        <v>Finland2015Q2</v>
      </c>
      <c r="B2717" t="s">
        <v>7</v>
      </c>
      <c r="C2717">
        <v>2015</v>
      </c>
      <c r="D2717">
        <v>2</v>
      </c>
      <c r="E2717" t="s">
        <v>3280</v>
      </c>
    </row>
    <row r="2718" spans="1:7" x14ac:dyDescent="0.2">
      <c r="A2718" t="str">
        <f t="shared" si="42"/>
        <v>Finland2015Q3</v>
      </c>
      <c r="B2718" t="s">
        <v>7</v>
      </c>
      <c r="C2718">
        <v>2015</v>
      </c>
      <c r="D2718">
        <v>3</v>
      </c>
      <c r="E2718" t="s">
        <v>2377</v>
      </c>
      <c r="F2718">
        <v>52413</v>
      </c>
      <c r="G2718">
        <v>52413</v>
      </c>
    </row>
    <row r="2719" spans="1:7" hidden="1" x14ac:dyDescent="0.2">
      <c r="A2719" t="str">
        <f t="shared" si="42"/>
        <v>Finland2015Q3</v>
      </c>
      <c r="B2719" t="s">
        <v>7</v>
      </c>
      <c r="C2719">
        <v>2015</v>
      </c>
      <c r="D2719">
        <v>3</v>
      </c>
      <c r="E2719" t="s">
        <v>3278</v>
      </c>
    </row>
    <row r="2720" spans="1:7" hidden="1" x14ac:dyDescent="0.2">
      <c r="A2720" t="str">
        <f t="shared" si="42"/>
        <v>Finland2015Q3</v>
      </c>
      <c r="B2720" t="s">
        <v>7</v>
      </c>
      <c r="C2720">
        <v>2015</v>
      </c>
      <c r="D2720">
        <v>3</v>
      </c>
      <c r="E2720" t="s">
        <v>3279</v>
      </c>
    </row>
    <row r="2721" spans="1:7" hidden="1" x14ac:dyDescent="0.2">
      <c r="A2721" t="str">
        <f t="shared" si="42"/>
        <v>Finland2015Q3</v>
      </c>
      <c r="B2721" t="s">
        <v>7</v>
      </c>
      <c r="C2721">
        <v>2015</v>
      </c>
      <c r="D2721">
        <v>3</v>
      </c>
      <c r="E2721" t="s">
        <v>3280</v>
      </c>
    </row>
    <row r="2722" spans="1:7" x14ac:dyDescent="0.2">
      <c r="A2722" t="str">
        <f t="shared" si="42"/>
        <v>Finland2015Q4</v>
      </c>
      <c r="B2722" t="s">
        <v>7</v>
      </c>
      <c r="C2722">
        <v>2015</v>
      </c>
      <c r="D2722">
        <v>4</v>
      </c>
      <c r="E2722" t="s">
        <v>2377</v>
      </c>
      <c r="F2722">
        <v>55558</v>
      </c>
      <c r="G2722">
        <v>55558</v>
      </c>
    </row>
    <row r="2723" spans="1:7" hidden="1" x14ac:dyDescent="0.2">
      <c r="A2723" t="str">
        <f t="shared" si="42"/>
        <v>Finland2015Q4</v>
      </c>
      <c r="B2723" t="s">
        <v>7</v>
      </c>
      <c r="C2723">
        <v>2015</v>
      </c>
      <c r="D2723">
        <v>4</v>
      </c>
      <c r="E2723" t="s">
        <v>3278</v>
      </c>
    </row>
    <row r="2724" spans="1:7" hidden="1" x14ac:dyDescent="0.2">
      <c r="A2724" t="str">
        <f t="shared" si="42"/>
        <v>Finland2015Q4</v>
      </c>
      <c r="B2724" t="s">
        <v>7</v>
      </c>
      <c r="C2724">
        <v>2015</v>
      </c>
      <c r="D2724">
        <v>4</v>
      </c>
      <c r="E2724" t="s">
        <v>3279</v>
      </c>
    </row>
    <row r="2725" spans="1:7" hidden="1" x14ac:dyDescent="0.2">
      <c r="A2725" t="str">
        <f t="shared" si="42"/>
        <v>Finland2015Q4</v>
      </c>
      <c r="B2725" t="s">
        <v>7</v>
      </c>
      <c r="C2725">
        <v>2015</v>
      </c>
      <c r="D2725">
        <v>4</v>
      </c>
      <c r="E2725" t="s">
        <v>3280</v>
      </c>
    </row>
    <row r="2726" spans="1:7" x14ac:dyDescent="0.2">
      <c r="A2726" t="str">
        <f t="shared" si="42"/>
        <v>Finland2016Q1</v>
      </c>
      <c r="B2726" t="s">
        <v>7</v>
      </c>
      <c r="C2726">
        <v>2016</v>
      </c>
      <c r="D2726">
        <v>1</v>
      </c>
      <c r="E2726" t="s">
        <v>2377</v>
      </c>
      <c r="F2726">
        <v>51546</v>
      </c>
      <c r="G2726">
        <v>51546</v>
      </c>
    </row>
    <row r="2727" spans="1:7" hidden="1" x14ac:dyDescent="0.2">
      <c r="A2727" t="str">
        <f t="shared" si="42"/>
        <v>Finland2016Q1</v>
      </c>
      <c r="B2727" t="s">
        <v>7</v>
      </c>
      <c r="C2727">
        <v>2016</v>
      </c>
      <c r="D2727">
        <v>1</v>
      </c>
      <c r="E2727" t="s">
        <v>3278</v>
      </c>
    </row>
    <row r="2728" spans="1:7" hidden="1" x14ac:dyDescent="0.2">
      <c r="A2728" t="str">
        <f t="shared" si="42"/>
        <v>Finland2016Q1</v>
      </c>
      <c r="B2728" t="s">
        <v>7</v>
      </c>
      <c r="C2728">
        <v>2016</v>
      </c>
      <c r="D2728">
        <v>1</v>
      </c>
      <c r="E2728" t="s">
        <v>3279</v>
      </c>
    </row>
    <row r="2729" spans="1:7" hidden="1" x14ac:dyDescent="0.2">
      <c r="A2729" t="str">
        <f t="shared" si="42"/>
        <v>Finland2016Q1</v>
      </c>
      <c r="B2729" t="s">
        <v>7</v>
      </c>
      <c r="C2729">
        <v>2016</v>
      </c>
      <c r="D2729">
        <v>1</v>
      </c>
      <c r="E2729" t="s">
        <v>3280</v>
      </c>
    </row>
    <row r="2730" spans="1:7" x14ac:dyDescent="0.2">
      <c r="A2730" t="str">
        <f t="shared" si="42"/>
        <v>Finland2016Q2</v>
      </c>
      <c r="B2730" t="s">
        <v>7</v>
      </c>
      <c r="C2730">
        <v>2016</v>
      </c>
      <c r="D2730">
        <v>2</v>
      </c>
      <c r="E2730" t="s">
        <v>2377</v>
      </c>
      <c r="F2730">
        <v>54892</v>
      </c>
      <c r="G2730">
        <v>54892</v>
      </c>
    </row>
    <row r="2731" spans="1:7" hidden="1" x14ac:dyDescent="0.2">
      <c r="A2731" t="str">
        <f t="shared" si="42"/>
        <v>Finland2016Q2</v>
      </c>
      <c r="B2731" t="s">
        <v>7</v>
      </c>
      <c r="C2731">
        <v>2016</v>
      </c>
      <c r="D2731">
        <v>2</v>
      </c>
      <c r="E2731" t="s">
        <v>3278</v>
      </c>
    </row>
    <row r="2732" spans="1:7" hidden="1" x14ac:dyDescent="0.2">
      <c r="A2732" t="str">
        <f t="shared" si="42"/>
        <v>Finland2016Q2</v>
      </c>
      <c r="B2732" t="s">
        <v>7</v>
      </c>
      <c r="C2732">
        <v>2016</v>
      </c>
      <c r="D2732">
        <v>2</v>
      </c>
      <c r="E2732" t="s">
        <v>3279</v>
      </c>
    </row>
    <row r="2733" spans="1:7" hidden="1" x14ac:dyDescent="0.2">
      <c r="A2733" t="str">
        <f t="shared" si="42"/>
        <v>Finland2016Q2</v>
      </c>
      <c r="B2733" t="s">
        <v>7</v>
      </c>
      <c r="C2733">
        <v>2016</v>
      </c>
      <c r="D2733">
        <v>2</v>
      </c>
      <c r="E2733" t="s">
        <v>3280</v>
      </c>
    </row>
    <row r="2734" spans="1:7" x14ac:dyDescent="0.2">
      <c r="A2734" t="str">
        <f t="shared" si="42"/>
        <v>Finland2016Q3</v>
      </c>
      <c r="B2734" t="s">
        <v>7</v>
      </c>
      <c r="C2734">
        <v>2016</v>
      </c>
      <c r="D2734">
        <v>3</v>
      </c>
      <c r="E2734" t="s">
        <v>2377</v>
      </c>
      <c r="F2734">
        <v>54097</v>
      </c>
      <c r="G2734">
        <v>54097</v>
      </c>
    </row>
    <row r="2735" spans="1:7" hidden="1" x14ac:dyDescent="0.2">
      <c r="A2735" t="str">
        <f t="shared" si="42"/>
        <v>Finland2016Q3</v>
      </c>
      <c r="B2735" t="s">
        <v>7</v>
      </c>
      <c r="C2735">
        <v>2016</v>
      </c>
      <c r="D2735">
        <v>3</v>
      </c>
      <c r="E2735" t="s">
        <v>3278</v>
      </c>
    </row>
    <row r="2736" spans="1:7" hidden="1" x14ac:dyDescent="0.2">
      <c r="A2736" t="str">
        <f t="shared" si="42"/>
        <v>Finland2016Q3</v>
      </c>
      <c r="B2736" t="s">
        <v>7</v>
      </c>
      <c r="C2736">
        <v>2016</v>
      </c>
      <c r="D2736">
        <v>3</v>
      </c>
      <c r="E2736" t="s">
        <v>3279</v>
      </c>
    </row>
    <row r="2737" spans="1:7" hidden="1" x14ac:dyDescent="0.2">
      <c r="A2737" t="str">
        <f t="shared" si="42"/>
        <v>Finland2016Q3</v>
      </c>
      <c r="B2737" t="s">
        <v>7</v>
      </c>
      <c r="C2737">
        <v>2016</v>
      </c>
      <c r="D2737">
        <v>3</v>
      </c>
      <c r="E2737" t="s">
        <v>3280</v>
      </c>
    </row>
    <row r="2738" spans="1:7" x14ac:dyDescent="0.2">
      <c r="A2738" t="str">
        <f t="shared" si="42"/>
        <v>Finland2016Q4</v>
      </c>
      <c r="B2738" t="s">
        <v>7</v>
      </c>
      <c r="C2738">
        <v>2016</v>
      </c>
      <c r="D2738">
        <v>4</v>
      </c>
      <c r="E2738" t="s">
        <v>2377</v>
      </c>
      <c r="F2738">
        <v>56983</v>
      </c>
      <c r="G2738">
        <v>56983</v>
      </c>
    </row>
    <row r="2739" spans="1:7" hidden="1" x14ac:dyDescent="0.2">
      <c r="A2739" t="str">
        <f t="shared" si="42"/>
        <v>Finland2016Q4</v>
      </c>
      <c r="B2739" t="s">
        <v>7</v>
      </c>
      <c r="C2739">
        <v>2016</v>
      </c>
      <c r="D2739">
        <v>4</v>
      </c>
      <c r="E2739" t="s">
        <v>3278</v>
      </c>
    </row>
    <row r="2740" spans="1:7" hidden="1" x14ac:dyDescent="0.2">
      <c r="A2740" t="str">
        <f t="shared" si="42"/>
        <v>Finland2016Q4</v>
      </c>
      <c r="B2740" t="s">
        <v>7</v>
      </c>
      <c r="C2740">
        <v>2016</v>
      </c>
      <c r="D2740">
        <v>4</v>
      </c>
      <c r="E2740" t="s">
        <v>3279</v>
      </c>
    </row>
    <row r="2741" spans="1:7" hidden="1" x14ac:dyDescent="0.2">
      <c r="A2741" t="str">
        <f t="shared" si="42"/>
        <v>Finland2016Q4</v>
      </c>
      <c r="B2741" t="s">
        <v>7</v>
      </c>
      <c r="C2741">
        <v>2016</v>
      </c>
      <c r="D2741">
        <v>4</v>
      </c>
      <c r="E2741" t="s">
        <v>3280</v>
      </c>
    </row>
    <row r="2742" spans="1:7" x14ac:dyDescent="0.2">
      <c r="A2742" t="str">
        <f t="shared" si="42"/>
        <v>Finland2017Q1</v>
      </c>
      <c r="B2742" t="s">
        <v>7</v>
      </c>
      <c r="C2742">
        <v>2017</v>
      </c>
      <c r="D2742">
        <v>1</v>
      </c>
      <c r="E2742" t="s">
        <v>2377</v>
      </c>
      <c r="F2742">
        <v>53770</v>
      </c>
      <c r="G2742">
        <v>53770</v>
      </c>
    </row>
    <row r="2743" spans="1:7" hidden="1" x14ac:dyDescent="0.2">
      <c r="A2743" t="str">
        <f t="shared" si="42"/>
        <v>Finland2017Q1</v>
      </c>
      <c r="B2743" t="s">
        <v>7</v>
      </c>
      <c r="C2743">
        <v>2017</v>
      </c>
      <c r="D2743">
        <v>1</v>
      </c>
      <c r="E2743" t="s">
        <v>3278</v>
      </c>
    </row>
    <row r="2744" spans="1:7" hidden="1" x14ac:dyDescent="0.2">
      <c r="A2744" t="str">
        <f t="shared" si="42"/>
        <v>Finland2017Q1</v>
      </c>
      <c r="B2744" t="s">
        <v>7</v>
      </c>
      <c r="C2744">
        <v>2017</v>
      </c>
      <c r="D2744">
        <v>1</v>
      </c>
      <c r="E2744" t="s">
        <v>3279</v>
      </c>
    </row>
    <row r="2745" spans="1:7" hidden="1" x14ac:dyDescent="0.2">
      <c r="A2745" t="str">
        <f t="shared" si="42"/>
        <v>Finland2017Q1</v>
      </c>
      <c r="B2745" t="s">
        <v>7</v>
      </c>
      <c r="C2745">
        <v>2017</v>
      </c>
      <c r="D2745">
        <v>1</v>
      </c>
      <c r="E2745" t="s">
        <v>3280</v>
      </c>
    </row>
    <row r="2746" spans="1:7" x14ac:dyDescent="0.2">
      <c r="A2746" t="str">
        <f t="shared" si="42"/>
        <v>Finland2017Q2</v>
      </c>
      <c r="B2746" t="s">
        <v>7</v>
      </c>
      <c r="C2746">
        <v>2017</v>
      </c>
      <c r="D2746">
        <v>2</v>
      </c>
      <c r="E2746" t="s">
        <v>2377</v>
      </c>
      <c r="F2746">
        <v>56959</v>
      </c>
      <c r="G2746">
        <v>56959</v>
      </c>
    </row>
    <row r="2747" spans="1:7" hidden="1" x14ac:dyDescent="0.2">
      <c r="A2747" t="str">
        <f t="shared" si="42"/>
        <v>Finland2017Q2</v>
      </c>
      <c r="B2747" t="s">
        <v>7</v>
      </c>
      <c r="C2747">
        <v>2017</v>
      </c>
      <c r="D2747">
        <v>2</v>
      </c>
      <c r="E2747" t="s">
        <v>3278</v>
      </c>
    </row>
    <row r="2748" spans="1:7" hidden="1" x14ac:dyDescent="0.2">
      <c r="A2748" t="str">
        <f t="shared" si="42"/>
        <v>Finland2017Q2</v>
      </c>
      <c r="B2748" t="s">
        <v>7</v>
      </c>
      <c r="C2748">
        <v>2017</v>
      </c>
      <c r="D2748">
        <v>2</v>
      </c>
      <c r="E2748" t="s">
        <v>3279</v>
      </c>
    </row>
    <row r="2749" spans="1:7" hidden="1" x14ac:dyDescent="0.2">
      <c r="A2749" t="str">
        <f t="shared" si="42"/>
        <v>Finland2017Q2</v>
      </c>
      <c r="B2749" t="s">
        <v>7</v>
      </c>
      <c r="C2749">
        <v>2017</v>
      </c>
      <c r="D2749">
        <v>2</v>
      </c>
      <c r="E2749" t="s">
        <v>3280</v>
      </c>
    </row>
    <row r="2750" spans="1:7" x14ac:dyDescent="0.2">
      <c r="A2750" t="str">
        <f t="shared" si="42"/>
        <v>Finland2017Q3</v>
      </c>
      <c r="B2750" t="s">
        <v>7</v>
      </c>
      <c r="C2750">
        <v>2017</v>
      </c>
      <c r="D2750">
        <v>3</v>
      </c>
      <c r="E2750" t="s">
        <v>2377</v>
      </c>
      <c r="F2750">
        <v>56007</v>
      </c>
      <c r="G2750">
        <v>56007</v>
      </c>
    </row>
    <row r="2751" spans="1:7" hidden="1" x14ac:dyDescent="0.2">
      <c r="A2751" t="str">
        <f t="shared" si="42"/>
        <v>Finland2017Q3</v>
      </c>
      <c r="B2751" t="s">
        <v>7</v>
      </c>
      <c r="C2751">
        <v>2017</v>
      </c>
      <c r="D2751">
        <v>3</v>
      </c>
      <c r="E2751" t="s">
        <v>3278</v>
      </c>
    </row>
    <row r="2752" spans="1:7" hidden="1" x14ac:dyDescent="0.2">
      <c r="A2752" t="str">
        <f t="shared" si="42"/>
        <v>Finland2017Q3</v>
      </c>
      <c r="B2752" t="s">
        <v>7</v>
      </c>
      <c r="C2752">
        <v>2017</v>
      </c>
      <c r="D2752">
        <v>3</v>
      </c>
      <c r="E2752" t="s">
        <v>3279</v>
      </c>
    </row>
    <row r="2753" spans="1:7" hidden="1" x14ac:dyDescent="0.2">
      <c r="A2753" t="str">
        <f t="shared" si="42"/>
        <v>Finland2017Q3</v>
      </c>
      <c r="B2753" t="s">
        <v>7</v>
      </c>
      <c r="C2753">
        <v>2017</v>
      </c>
      <c r="D2753">
        <v>3</v>
      </c>
      <c r="E2753" t="s">
        <v>3280</v>
      </c>
    </row>
    <row r="2754" spans="1:7" x14ac:dyDescent="0.2">
      <c r="A2754" t="str">
        <f t="shared" si="42"/>
        <v>Finland2017Q4</v>
      </c>
      <c r="B2754" t="s">
        <v>7</v>
      </c>
      <c r="C2754">
        <v>2017</v>
      </c>
      <c r="D2754">
        <v>4</v>
      </c>
      <c r="E2754" t="s">
        <v>2377</v>
      </c>
      <c r="F2754">
        <v>59565</v>
      </c>
      <c r="G2754">
        <v>59565</v>
      </c>
    </row>
    <row r="2755" spans="1:7" hidden="1" x14ac:dyDescent="0.2">
      <c r="A2755" t="str">
        <f t="shared" si="42"/>
        <v>Finland2017Q4</v>
      </c>
      <c r="B2755" t="s">
        <v>7</v>
      </c>
      <c r="C2755">
        <v>2017</v>
      </c>
      <c r="D2755">
        <v>4</v>
      </c>
      <c r="E2755" t="s">
        <v>3278</v>
      </c>
    </row>
    <row r="2756" spans="1:7" hidden="1" x14ac:dyDescent="0.2">
      <c r="A2756" t="str">
        <f t="shared" si="42"/>
        <v>Finland2017Q4</v>
      </c>
      <c r="B2756" t="s">
        <v>7</v>
      </c>
      <c r="C2756">
        <v>2017</v>
      </c>
      <c r="D2756">
        <v>4</v>
      </c>
      <c r="E2756" t="s">
        <v>3279</v>
      </c>
    </row>
    <row r="2757" spans="1:7" hidden="1" x14ac:dyDescent="0.2">
      <c r="A2757" t="str">
        <f t="shared" si="42"/>
        <v>Finland2017Q4</v>
      </c>
      <c r="B2757" t="s">
        <v>7</v>
      </c>
      <c r="C2757">
        <v>2017</v>
      </c>
      <c r="D2757">
        <v>4</v>
      </c>
      <c r="E2757" t="s">
        <v>3280</v>
      </c>
    </row>
    <row r="2758" spans="1:7" x14ac:dyDescent="0.2">
      <c r="A2758" t="str">
        <f t="shared" si="42"/>
        <v>Finland2018Q1</v>
      </c>
      <c r="B2758" t="s">
        <v>7</v>
      </c>
      <c r="C2758">
        <v>2018</v>
      </c>
      <c r="D2758">
        <v>1</v>
      </c>
      <c r="E2758" t="s">
        <v>2377</v>
      </c>
      <c r="F2758">
        <v>55754</v>
      </c>
      <c r="G2758">
        <v>55754</v>
      </c>
    </row>
    <row r="2759" spans="1:7" hidden="1" x14ac:dyDescent="0.2">
      <c r="A2759" t="str">
        <f t="shared" ref="A2759:A2822" si="43">_xlfn.TEXTJOIN(,TRUE,B2759,C2759,"Q",D2759)</f>
        <v>Finland2018Q1</v>
      </c>
      <c r="B2759" t="s">
        <v>7</v>
      </c>
      <c r="C2759">
        <v>2018</v>
      </c>
      <c r="D2759">
        <v>1</v>
      </c>
      <c r="E2759" t="s">
        <v>3278</v>
      </c>
    </row>
    <row r="2760" spans="1:7" hidden="1" x14ac:dyDescent="0.2">
      <c r="A2760" t="str">
        <f t="shared" si="43"/>
        <v>Finland2018Q1</v>
      </c>
      <c r="B2760" t="s">
        <v>7</v>
      </c>
      <c r="C2760">
        <v>2018</v>
      </c>
      <c r="D2760">
        <v>1</v>
      </c>
      <c r="E2760" t="s">
        <v>3279</v>
      </c>
    </row>
    <row r="2761" spans="1:7" hidden="1" x14ac:dyDescent="0.2">
      <c r="A2761" t="str">
        <f t="shared" si="43"/>
        <v>Finland2018Q1</v>
      </c>
      <c r="B2761" t="s">
        <v>7</v>
      </c>
      <c r="C2761">
        <v>2018</v>
      </c>
      <c r="D2761">
        <v>1</v>
      </c>
      <c r="E2761" t="s">
        <v>3280</v>
      </c>
    </row>
    <row r="2762" spans="1:7" x14ac:dyDescent="0.2">
      <c r="A2762" t="str">
        <f t="shared" si="43"/>
        <v>Finland2018Q2</v>
      </c>
      <c r="B2762" t="s">
        <v>7</v>
      </c>
      <c r="C2762">
        <v>2018</v>
      </c>
      <c r="D2762">
        <v>2</v>
      </c>
      <c r="E2762" t="s">
        <v>2377</v>
      </c>
      <c r="F2762">
        <v>58932</v>
      </c>
      <c r="G2762">
        <v>58932</v>
      </c>
    </row>
    <row r="2763" spans="1:7" hidden="1" x14ac:dyDescent="0.2">
      <c r="A2763" t="str">
        <f t="shared" si="43"/>
        <v>Finland2018Q2</v>
      </c>
      <c r="B2763" t="s">
        <v>7</v>
      </c>
      <c r="C2763">
        <v>2018</v>
      </c>
      <c r="D2763">
        <v>2</v>
      </c>
      <c r="E2763" t="s">
        <v>3278</v>
      </c>
    </row>
    <row r="2764" spans="1:7" hidden="1" x14ac:dyDescent="0.2">
      <c r="A2764" t="str">
        <f t="shared" si="43"/>
        <v>Finland2018Q2</v>
      </c>
      <c r="B2764" t="s">
        <v>7</v>
      </c>
      <c r="C2764">
        <v>2018</v>
      </c>
      <c r="D2764">
        <v>2</v>
      </c>
      <c r="E2764" t="s">
        <v>3279</v>
      </c>
    </row>
    <row r="2765" spans="1:7" hidden="1" x14ac:dyDescent="0.2">
      <c r="A2765" t="str">
        <f t="shared" si="43"/>
        <v>Finland2018Q2</v>
      </c>
      <c r="B2765" t="s">
        <v>7</v>
      </c>
      <c r="C2765">
        <v>2018</v>
      </c>
      <c r="D2765">
        <v>2</v>
      </c>
      <c r="E2765" t="s">
        <v>3280</v>
      </c>
    </row>
    <row r="2766" spans="1:7" x14ac:dyDescent="0.2">
      <c r="A2766" t="str">
        <f t="shared" si="43"/>
        <v>Finland2018Q3</v>
      </c>
      <c r="B2766" t="s">
        <v>7</v>
      </c>
      <c r="C2766">
        <v>2018</v>
      </c>
      <c r="D2766">
        <v>3</v>
      </c>
      <c r="E2766" t="s">
        <v>2377</v>
      </c>
      <c r="F2766">
        <v>57743</v>
      </c>
      <c r="G2766">
        <v>57743</v>
      </c>
    </row>
    <row r="2767" spans="1:7" hidden="1" x14ac:dyDescent="0.2">
      <c r="A2767" t="str">
        <f t="shared" si="43"/>
        <v>Finland2018Q3</v>
      </c>
      <c r="B2767" t="s">
        <v>7</v>
      </c>
      <c r="C2767">
        <v>2018</v>
      </c>
      <c r="D2767">
        <v>3</v>
      </c>
      <c r="E2767" t="s">
        <v>3278</v>
      </c>
    </row>
    <row r="2768" spans="1:7" hidden="1" x14ac:dyDescent="0.2">
      <c r="A2768" t="str">
        <f t="shared" si="43"/>
        <v>Finland2018Q3</v>
      </c>
      <c r="B2768" t="s">
        <v>7</v>
      </c>
      <c r="C2768">
        <v>2018</v>
      </c>
      <c r="D2768">
        <v>3</v>
      </c>
      <c r="E2768" t="s">
        <v>3279</v>
      </c>
    </row>
    <row r="2769" spans="1:7" hidden="1" x14ac:dyDescent="0.2">
      <c r="A2769" t="str">
        <f t="shared" si="43"/>
        <v>Finland2018Q3</v>
      </c>
      <c r="B2769" t="s">
        <v>7</v>
      </c>
      <c r="C2769">
        <v>2018</v>
      </c>
      <c r="D2769">
        <v>3</v>
      </c>
      <c r="E2769" t="s">
        <v>3280</v>
      </c>
    </row>
    <row r="2770" spans="1:7" x14ac:dyDescent="0.2">
      <c r="A2770" t="str">
        <f t="shared" si="43"/>
        <v>Finland2018Q4</v>
      </c>
      <c r="B2770" t="s">
        <v>7</v>
      </c>
      <c r="C2770">
        <v>2018</v>
      </c>
      <c r="D2770">
        <v>4</v>
      </c>
      <c r="E2770" t="s">
        <v>2377</v>
      </c>
      <c r="F2770">
        <v>61033</v>
      </c>
      <c r="G2770">
        <v>61033</v>
      </c>
    </row>
    <row r="2771" spans="1:7" hidden="1" x14ac:dyDescent="0.2">
      <c r="A2771" t="str">
        <f t="shared" si="43"/>
        <v>Finland2018Q4</v>
      </c>
      <c r="B2771" t="s">
        <v>7</v>
      </c>
      <c r="C2771">
        <v>2018</v>
      </c>
      <c r="D2771">
        <v>4</v>
      </c>
      <c r="E2771" t="s">
        <v>3278</v>
      </c>
    </row>
    <row r="2772" spans="1:7" hidden="1" x14ac:dyDescent="0.2">
      <c r="A2772" t="str">
        <f t="shared" si="43"/>
        <v>Finland2018Q4</v>
      </c>
      <c r="B2772" t="s">
        <v>7</v>
      </c>
      <c r="C2772">
        <v>2018</v>
      </c>
      <c r="D2772">
        <v>4</v>
      </c>
      <c r="E2772" t="s">
        <v>3279</v>
      </c>
    </row>
    <row r="2773" spans="1:7" hidden="1" x14ac:dyDescent="0.2">
      <c r="A2773" t="str">
        <f t="shared" si="43"/>
        <v>Finland2018Q4</v>
      </c>
      <c r="B2773" t="s">
        <v>7</v>
      </c>
      <c r="C2773">
        <v>2018</v>
      </c>
      <c r="D2773">
        <v>4</v>
      </c>
      <c r="E2773" t="s">
        <v>3280</v>
      </c>
    </row>
    <row r="2774" spans="1:7" x14ac:dyDescent="0.2">
      <c r="A2774" t="str">
        <f t="shared" si="43"/>
        <v>Finland2019Q1</v>
      </c>
      <c r="B2774" t="s">
        <v>7</v>
      </c>
      <c r="C2774">
        <v>2019</v>
      </c>
      <c r="D2774">
        <v>1</v>
      </c>
      <c r="E2774" t="s">
        <v>2377</v>
      </c>
      <c r="F2774">
        <v>57020</v>
      </c>
      <c r="G2774">
        <v>57020</v>
      </c>
    </row>
    <row r="2775" spans="1:7" hidden="1" x14ac:dyDescent="0.2">
      <c r="A2775" t="str">
        <f t="shared" si="43"/>
        <v>Finland2019Q1</v>
      </c>
      <c r="B2775" t="s">
        <v>7</v>
      </c>
      <c r="C2775">
        <v>2019</v>
      </c>
      <c r="D2775">
        <v>1</v>
      </c>
      <c r="E2775" t="s">
        <v>3278</v>
      </c>
    </row>
    <row r="2776" spans="1:7" hidden="1" x14ac:dyDescent="0.2">
      <c r="A2776" t="str">
        <f t="shared" si="43"/>
        <v>Finland2019Q1</v>
      </c>
      <c r="B2776" t="s">
        <v>7</v>
      </c>
      <c r="C2776">
        <v>2019</v>
      </c>
      <c r="D2776">
        <v>1</v>
      </c>
      <c r="E2776" t="s">
        <v>3279</v>
      </c>
    </row>
    <row r="2777" spans="1:7" hidden="1" x14ac:dyDescent="0.2">
      <c r="A2777" t="str">
        <f t="shared" si="43"/>
        <v>Finland2019Q1</v>
      </c>
      <c r="B2777" t="s">
        <v>7</v>
      </c>
      <c r="C2777">
        <v>2019</v>
      </c>
      <c r="D2777">
        <v>1</v>
      </c>
      <c r="E2777" t="s">
        <v>3280</v>
      </c>
    </row>
    <row r="2778" spans="1:7" x14ac:dyDescent="0.2">
      <c r="A2778" t="str">
        <f t="shared" si="43"/>
        <v>Finland2019Q2</v>
      </c>
      <c r="B2778" t="s">
        <v>7</v>
      </c>
      <c r="C2778">
        <v>2019</v>
      </c>
      <c r="D2778">
        <v>2</v>
      </c>
      <c r="E2778" t="s">
        <v>2377</v>
      </c>
      <c r="F2778">
        <v>60557</v>
      </c>
      <c r="G2778">
        <v>60557</v>
      </c>
    </row>
    <row r="2779" spans="1:7" hidden="1" x14ac:dyDescent="0.2">
      <c r="A2779" t="str">
        <f t="shared" si="43"/>
        <v>Finland2019Q2</v>
      </c>
      <c r="B2779" t="s">
        <v>7</v>
      </c>
      <c r="C2779">
        <v>2019</v>
      </c>
      <c r="D2779">
        <v>2</v>
      </c>
      <c r="E2779" t="s">
        <v>3278</v>
      </c>
    </row>
    <row r="2780" spans="1:7" hidden="1" x14ac:dyDescent="0.2">
      <c r="A2780" t="str">
        <f t="shared" si="43"/>
        <v>Finland2019Q2</v>
      </c>
      <c r="B2780" t="s">
        <v>7</v>
      </c>
      <c r="C2780">
        <v>2019</v>
      </c>
      <c r="D2780">
        <v>2</v>
      </c>
      <c r="E2780" t="s">
        <v>3279</v>
      </c>
    </row>
    <row r="2781" spans="1:7" hidden="1" x14ac:dyDescent="0.2">
      <c r="A2781" t="str">
        <f t="shared" si="43"/>
        <v>Finland2019Q2</v>
      </c>
      <c r="B2781" t="s">
        <v>7</v>
      </c>
      <c r="C2781">
        <v>2019</v>
      </c>
      <c r="D2781">
        <v>2</v>
      </c>
      <c r="E2781" t="s">
        <v>3280</v>
      </c>
    </row>
    <row r="2782" spans="1:7" x14ac:dyDescent="0.2">
      <c r="A2782" t="str">
        <f t="shared" si="43"/>
        <v>Finland2019Q3</v>
      </c>
      <c r="B2782" t="s">
        <v>7</v>
      </c>
      <c r="C2782">
        <v>2019</v>
      </c>
      <c r="D2782">
        <v>3</v>
      </c>
      <c r="E2782" t="s">
        <v>2377</v>
      </c>
      <c r="F2782">
        <v>59601</v>
      </c>
      <c r="G2782">
        <v>59601</v>
      </c>
    </row>
    <row r="2783" spans="1:7" hidden="1" x14ac:dyDescent="0.2">
      <c r="A2783" t="str">
        <f t="shared" si="43"/>
        <v>Finland2019Q3</v>
      </c>
      <c r="B2783" t="s">
        <v>7</v>
      </c>
      <c r="C2783">
        <v>2019</v>
      </c>
      <c r="D2783">
        <v>3</v>
      </c>
      <c r="E2783" t="s">
        <v>3278</v>
      </c>
    </row>
    <row r="2784" spans="1:7" hidden="1" x14ac:dyDescent="0.2">
      <c r="A2784" t="str">
        <f t="shared" si="43"/>
        <v>Finland2019Q3</v>
      </c>
      <c r="B2784" t="s">
        <v>7</v>
      </c>
      <c r="C2784">
        <v>2019</v>
      </c>
      <c r="D2784">
        <v>3</v>
      </c>
      <c r="E2784" t="s">
        <v>3279</v>
      </c>
    </row>
    <row r="2785" spans="1:7" hidden="1" x14ac:dyDescent="0.2">
      <c r="A2785" t="str">
        <f t="shared" si="43"/>
        <v>Finland2019Q3</v>
      </c>
      <c r="B2785" t="s">
        <v>7</v>
      </c>
      <c r="C2785">
        <v>2019</v>
      </c>
      <c r="D2785">
        <v>3</v>
      </c>
      <c r="E2785" t="s">
        <v>3280</v>
      </c>
    </row>
    <row r="2786" spans="1:7" x14ac:dyDescent="0.2">
      <c r="A2786" t="str">
        <f t="shared" si="43"/>
        <v>Finland2019Q4</v>
      </c>
      <c r="B2786" t="s">
        <v>7</v>
      </c>
      <c r="C2786">
        <v>2019</v>
      </c>
      <c r="D2786">
        <v>4</v>
      </c>
      <c r="E2786" t="s">
        <v>2377</v>
      </c>
      <c r="F2786">
        <v>62680</v>
      </c>
      <c r="G2786">
        <v>62680</v>
      </c>
    </row>
    <row r="2787" spans="1:7" hidden="1" x14ac:dyDescent="0.2">
      <c r="A2787" t="str">
        <f t="shared" si="43"/>
        <v>Finland2019Q4</v>
      </c>
      <c r="B2787" t="s">
        <v>7</v>
      </c>
      <c r="C2787">
        <v>2019</v>
      </c>
      <c r="D2787">
        <v>4</v>
      </c>
      <c r="E2787" t="s">
        <v>3278</v>
      </c>
    </row>
    <row r="2788" spans="1:7" hidden="1" x14ac:dyDescent="0.2">
      <c r="A2788" t="str">
        <f t="shared" si="43"/>
        <v>Finland2019Q4</v>
      </c>
      <c r="B2788" t="s">
        <v>7</v>
      </c>
      <c r="C2788">
        <v>2019</v>
      </c>
      <c r="D2788">
        <v>4</v>
      </c>
      <c r="E2788" t="s">
        <v>3279</v>
      </c>
    </row>
    <row r="2789" spans="1:7" hidden="1" x14ac:dyDescent="0.2">
      <c r="A2789" t="str">
        <f t="shared" si="43"/>
        <v>Finland2019Q4</v>
      </c>
      <c r="B2789" t="s">
        <v>7</v>
      </c>
      <c r="C2789">
        <v>2019</v>
      </c>
      <c r="D2789">
        <v>4</v>
      </c>
      <c r="E2789" t="s">
        <v>3280</v>
      </c>
    </row>
    <row r="2790" spans="1:7" x14ac:dyDescent="0.2">
      <c r="A2790" t="str">
        <f t="shared" si="43"/>
        <v>Finland2020Q1</v>
      </c>
      <c r="B2790" t="s">
        <v>7</v>
      </c>
      <c r="C2790">
        <v>2020</v>
      </c>
      <c r="D2790">
        <v>1</v>
      </c>
      <c r="E2790" t="s">
        <v>2377</v>
      </c>
      <c r="F2790">
        <v>58366</v>
      </c>
      <c r="G2790">
        <v>58366</v>
      </c>
    </row>
    <row r="2791" spans="1:7" hidden="1" x14ac:dyDescent="0.2">
      <c r="A2791" t="str">
        <f t="shared" si="43"/>
        <v>Finland2020Q1</v>
      </c>
      <c r="B2791" t="s">
        <v>7</v>
      </c>
      <c r="C2791">
        <v>2020</v>
      </c>
      <c r="D2791">
        <v>1</v>
      </c>
      <c r="E2791" t="s">
        <v>3278</v>
      </c>
    </row>
    <row r="2792" spans="1:7" hidden="1" x14ac:dyDescent="0.2">
      <c r="A2792" t="str">
        <f t="shared" si="43"/>
        <v>Finland2020Q1</v>
      </c>
      <c r="B2792" t="s">
        <v>7</v>
      </c>
      <c r="C2792">
        <v>2020</v>
      </c>
      <c r="D2792">
        <v>1</v>
      </c>
      <c r="E2792" t="s">
        <v>3279</v>
      </c>
    </row>
    <row r="2793" spans="1:7" hidden="1" x14ac:dyDescent="0.2">
      <c r="A2793" t="str">
        <f t="shared" si="43"/>
        <v>Finland2020Q1</v>
      </c>
      <c r="B2793" t="s">
        <v>7</v>
      </c>
      <c r="C2793">
        <v>2020</v>
      </c>
      <c r="D2793">
        <v>1</v>
      </c>
      <c r="E2793" t="s">
        <v>3280</v>
      </c>
    </row>
    <row r="2794" spans="1:7" x14ac:dyDescent="0.2">
      <c r="A2794" t="str">
        <f t="shared" si="43"/>
        <v>Finland2020Q2</v>
      </c>
      <c r="B2794" t="s">
        <v>7</v>
      </c>
      <c r="C2794">
        <v>2020</v>
      </c>
      <c r="D2794">
        <v>2</v>
      </c>
      <c r="E2794" t="s">
        <v>2377</v>
      </c>
      <c r="F2794">
        <v>57714</v>
      </c>
      <c r="G2794">
        <v>57714</v>
      </c>
    </row>
    <row r="2795" spans="1:7" hidden="1" x14ac:dyDescent="0.2">
      <c r="A2795" t="str">
        <f t="shared" si="43"/>
        <v>Finland2020Q2</v>
      </c>
      <c r="B2795" t="s">
        <v>7</v>
      </c>
      <c r="C2795">
        <v>2020</v>
      </c>
      <c r="D2795">
        <v>2</v>
      </c>
      <c r="E2795" t="s">
        <v>3278</v>
      </c>
    </row>
    <row r="2796" spans="1:7" hidden="1" x14ac:dyDescent="0.2">
      <c r="A2796" t="str">
        <f t="shared" si="43"/>
        <v>Finland2020Q2</v>
      </c>
      <c r="B2796" t="s">
        <v>7</v>
      </c>
      <c r="C2796">
        <v>2020</v>
      </c>
      <c r="D2796">
        <v>2</v>
      </c>
      <c r="E2796" t="s">
        <v>3279</v>
      </c>
    </row>
    <row r="2797" spans="1:7" hidden="1" x14ac:dyDescent="0.2">
      <c r="A2797" t="str">
        <f t="shared" si="43"/>
        <v>Finland2020Q2</v>
      </c>
      <c r="B2797" t="s">
        <v>7</v>
      </c>
      <c r="C2797">
        <v>2020</v>
      </c>
      <c r="D2797">
        <v>2</v>
      </c>
      <c r="E2797" t="s">
        <v>3280</v>
      </c>
    </row>
    <row r="2798" spans="1:7" x14ac:dyDescent="0.2">
      <c r="A2798" t="str">
        <f t="shared" si="43"/>
        <v>Finland2020Q3</v>
      </c>
      <c r="B2798" t="s">
        <v>7</v>
      </c>
      <c r="C2798">
        <v>2020</v>
      </c>
      <c r="D2798">
        <v>3</v>
      </c>
      <c r="E2798" t="s">
        <v>2377</v>
      </c>
      <c r="F2798">
        <v>59091</v>
      </c>
      <c r="G2798">
        <v>59091</v>
      </c>
    </row>
    <row r="2799" spans="1:7" hidden="1" x14ac:dyDescent="0.2">
      <c r="A2799" t="str">
        <f t="shared" si="43"/>
        <v>Finland2020Q3</v>
      </c>
      <c r="B2799" t="s">
        <v>7</v>
      </c>
      <c r="C2799">
        <v>2020</v>
      </c>
      <c r="D2799">
        <v>3</v>
      </c>
      <c r="E2799" t="s">
        <v>3278</v>
      </c>
    </row>
    <row r="2800" spans="1:7" hidden="1" x14ac:dyDescent="0.2">
      <c r="A2800" t="str">
        <f t="shared" si="43"/>
        <v>Finland2020Q3</v>
      </c>
      <c r="B2800" t="s">
        <v>7</v>
      </c>
      <c r="C2800">
        <v>2020</v>
      </c>
      <c r="D2800">
        <v>3</v>
      </c>
      <c r="E2800" t="s">
        <v>3279</v>
      </c>
    </row>
    <row r="2801" spans="1:7" hidden="1" x14ac:dyDescent="0.2">
      <c r="A2801" t="str">
        <f t="shared" si="43"/>
        <v>Finland2020Q3</v>
      </c>
      <c r="B2801" t="s">
        <v>7</v>
      </c>
      <c r="C2801">
        <v>2020</v>
      </c>
      <c r="D2801">
        <v>3</v>
      </c>
      <c r="E2801" t="s">
        <v>3280</v>
      </c>
    </row>
    <row r="2802" spans="1:7" x14ac:dyDescent="0.2">
      <c r="A2802" t="str">
        <f t="shared" si="43"/>
        <v>Finland2020Q4</v>
      </c>
      <c r="B2802" t="s">
        <v>7</v>
      </c>
      <c r="C2802">
        <v>2020</v>
      </c>
      <c r="D2802">
        <v>4</v>
      </c>
      <c r="E2802" t="s">
        <v>2377</v>
      </c>
      <c r="F2802">
        <v>62867</v>
      </c>
      <c r="G2802">
        <v>62867</v>
      </c>
    </row>
    <row r="2803" spans="1:7" hidden="1" x14ac:dyDescent="0.2">
      <c r="A2803" t="str">
        <f t="shared" si="43"/>
        <v>Finland2020Q4</v>
      </c>
      <c r="B2803" t="s">
        <v>7</v>
      </c>
      <c r="C2803">
        <v>2020</v>
      </c>
      <c r="D2803">
        <v>4</v>
      </c>
      <c r="E2803" t="s">
        <v>3278</v>
      </c>
    </row>
    <row r="2804" spans="1:7" hidden="1" x14ac:dyDescent="0.2">
      <c r="A2804" t="str">
        <f t="shared" si="43"/>
        <v>Finland2020Q4</v>
      </c>
      <c r="B2804" t="s">
        <v>7</v>
      </c>
      <c r="C2804">
        <v>2020</v>
      </c>
      <c r="D2804">
        <v>4</v>
      </c>
      <c r="E2804" t="s">
        <v>3279</v>
      </c>
    </row>
    <row r="2805" spans="1:7" hidden="1" x14ac:dyDescent="0.2">
      <c r="A2805" t="str">
        <f t="shared" si="43"/>
        <v>Finland2020Q4</v>
      </c>
      <c r="B2805" t="s">
        <v>7</v>
      </c>
      <c r="C2805">
        <v>2020</v>
      </c>
      <c r="D2805">
        <v>4</v>
      </c>
      <c r="E2805" t="s">
        <v>3280</v>
      </c>
    </row>
    <row r="2806" spans="1:7" x14ac:dyDescent="0.2">
      <c r="A2806" t="str">
        <f t="shared" si="43"/>
        <v>Finland2021Q1</v>
      </c>
      <c r="B2806" t="s">
        <v>7</v>
      </c>
      <c r="C2806">
        <v>2021</v>
      </c>
      <c r="D2806">
        <v>1</v>
      </c>
      <c r="E2806" t="s">
        <v>2377</v>
      </c>
      <c r="F2806">
        <v>57854</v>
      </c>
      <c r="G2806">
        <v>57854</v>
      </c>
    </row>
    <row r="2807" spans="1:7" hidden="1" x14ac:dyDescent="0.2">
      <c r="A2807" t="str">
        <f t="shared" si="43"/>
        <v>Finland2021Q1</v>
      </c>
      <c r="B2807" t="s">
        <v>7</v>
      </c>
      <c r="C2807">
        <v>2021</v>
      </c>
      <c r="D2807">
        <v>1</v>
      </c>
      <c r="E2807" t="s">
        <v>3278</v>
      </c>
    </row>
    <row r="2808" spans="1:7" hidden="1" x14ac:dyDescent="0.2">
      <c r="A2808" t="str">
        <f t="shared" si="43"/>
        <v>Finland2021Q1</v>
      </c>
      <c r="B2808" t="s">
        <v>7</v>
      </c>
      <c r="C2808">
        <v>2021</v>
      </c>
      <c r="D2808">
        <v>1</v>
      </c>
      <c r="E2808" t="s">
        <v>3279</v>
      </c>
    </row>
    <row r="2809" spans="1:7" hidden="1" x14ac:dyDescent="0.2">
      <c r="A2809" t="str">
        <f t="shared" si="43"/>
        <v>Finland2021Q1</v>
      </c>
      <c r="B2809" t="s">
        <v>7</v>
      </c>
      <c r="C2809">
        <v>2021</v>
      </c>
      <c r="D2809">
        <v>1</v>
      </c>
      <c r="E2809" t="s">
        <v>3280</v>
      </c>
    </row>
    <row r="2810" spans="1:7" x14ac:dyDescent="0.2">
      <c r="A2810" t="str">
        <f t="shared" si="43"/>
        <v>Finland2021Q2</v>
      </c>
      <c r="B2810" t="s">
        <v>7</v>
      </c>
      <c r="C2810">
        <v>2021</v>
      </c>
      <c r="D2810">
        <v>2</v>
      </c>
      <c r="E2810" t="s">
        <v>2377</v>
      </c>
      <c r="F2810">
        <v>62920</v>
      </c>
      <c r="G2810">
        <v>62920</v>
      </c>
    </row>
    <row r="2811" spans="1:7" hidden="1" x14ac:dyDescent="0.2">
      <c r="A2811" t="str">
        <f t="shared" si="43"/>
        <v>Finland2021Q2</v>
      </c>
      <c r="B2811" t="s">
        <v>7</v>
      </c>
      <c r="C2811">
        <v>2021</v>
      </c>
      <c r="D2811">
        <v>2</v>
      </c>
      <c r="E2811" t="s">
        <v>3278</v>
      </c>
    </row>
    <row r="2812" spans="1:7" hidden="1" x14ac:dyDescent="0.2">
      <c r="A2812" t="str">
        <f t="shared" si="43"/>
        <v>Finland2021Q2</v>
      </c>
      <c r="B2812" t="s">
        <v>7</v>
      </c>
      <c r="C2812">
        <v>2021</v>
      </c>
      <c r="D2812">
        <v>2</v>
      </c>
      <c r="E2812" t="s">
        <v>3279</v>
      </c>
    </row>
    <row r="2813" spans="1:7" hidden="1" x14ac:dyDescent="0.2">
      <c r="A2813" t="str">
        <f t="shared" si="43"/>
        <v>Finland2021Q2</v>
      </c>
      <c r="B2813" t="s">
        <v>7</v>
      </c>
      <c r="C2813">
        <v>2021</v>
      </c>
      <c r="D2813">
        <v>2</v>
      </c>
      <c r="E2813" t="s">
        <v>3280</v>
      </c>
    </row>
    <row r="2814" spans="1:7" x14ac:dyDescent="0.2">
      <c r="A2814" t="str">
        <f t="shared" si="43"/>
        <v>Finland2021Q3</v>
      </c>
      <c r="B2814" t="s">
        <v>7</v>
      </c>
      <c r="C2814">
        <v>2021</v>
      </c>
      <c r="D2814">
        <v>3</v>
      </c>
      <c r="E2814" t="s">
        <v>2377</v>
      </c>
      <c r="F2814">
        <v>62815</v>
      </c>
      <c r="G2814">
        <v>62815</v>
      </c>
    </row>
    <row r="2815" spans="1:7" hidden="1" x14ac:dyDescent="0.2">
      <c r="A2815" t="str">
        <f t="shared" si="43"/>
        <v>Finland2021Q3</v>
      </c>
      <c r="B2815" t="s">
        <v>7</v>
      </c>
      <c r="C2815">
        <v>2021</v>
      </c>
      <c r="D2815">
        <v>3</v>
      </c>
      <c r="E2815" t="s">
        <v>3278</v>
      </c>
    </row>
    <row r="2816" spans="1:7" hidden="1" x14ac:dyDescent="0.2">
      <c r="A2816" t="str">
        <f t="shared" si="43"/>
        <v>Finland2021Q3</v>
      </c>
      <c r="B2816" t="s">
        <v>7</v>
      </c>
      <c r="C2816">
        <v>2021</v>
      </c>
      <c r="D2816">
        <v>3</v>
      </c>
      <c r="E2816" t="s">
        <v>3279</v>
      </c>
    </row>
    <row r="2817" spans="1:7" hidden="1" x14ac:dyDescent="0.2">
      <c r="A2817" t="str">
        <f t="shared" si="43"/>
        <v>Finland2021Q3</v>
      </c>
      <c r="B2817" t="s">
        <v>7</v>
      </c>
      <c r="C2817">
        <v>2021</v>
      </c>
      <c r="D2817">
        <v>3</v>
      </c>
      <c r="E2817" t="s">
        <v>3280</v>
      </c>
    </row>
    <row r="2818" spans="1:7" x14ac:dyDescent="0.2">
      <c r="A2818" t="str">
        <f t="shared" si="43"/>
        <v>Finland2021Q4</v>
      </c>
      <c r="B2818" t="s">
        <v>7</v>
      </c>
      <c r="C2818">
        <v>2021</v>
      </c>
      <c r="D2818">
        <v>4</v>
      </c>
      <c r="E2818" t="s">
        <v>2377</v>
      </c>
      <c r="F2818">
        <v>67931</v>
      </c>
      <c r="G2818">
        <v>67931</v>
      </c>
    </row>
    <row r="2819" spans="1:7" hidden="1" x14ac:dyDescent="0.2">
      <c r="A2819" t="str">
        <f t="shared" si="43"/>
        <v>Finland2021Q4</v>
      </c>
      <c r="B2819" t="s">
        <v>7</v>
      </c>
      <c r="C2819">
        <v>2021</v>
      </c>
      <c r="D2819">
        <v>4</v>
      </c>
      <c r="E2819" t="s">
        <v>3278</v>
      </c>
    </row>
    <row r="2820" spans="1:7" hidden="1" x14ac:dyDescent="0.2">
      <c r="A2820" t="str">
        <f t="shared" si="43"/>
        <v>Finland2021Q4</v>
      </c>
      <c r="B2820" t="s">
        <v>7</v>
      </c>
      <c r="C2820">
        <v>2021</v>
      </c>
      <c r="D2820">
        <v>4</v>
      </c>
      <c r="E2820" t="s">
        <v>3279</v>
      </c>
    </row>
    <row r="2821" spans="1:7" hidden="1" x14ac:dyDescent="0.2">
      <c r="A2821" t="str">
        <f t="shared" si="43"/>
        <v>Finland2021Q4</v>
      </c>
      <c r="B2821" t="s">
        <v>7</v>
      </c>
      <c r="C2821">
        <v>2021</v>
      </c>
      <c r="D2821">
        <v>4</v>
      </c>
      <c r="E2821" t="s">
        <v>3280</v>
      </c>
    </row>
    <row r="2822" spans="1:7" x14ac:dyDescent="0.2">
      <c r="A2822" t="str">
        <f t="shared" si="43"/>
        <v>France2000Q1</v>
      </c>
      <c r="B2822" t="s">
        <v>8</v>
      </c>
      <c r="C2822">
        <v>2000</v>
      </c>
      <c r="D2822">
        <v>1</v>
      </c>
      <c r="E2822" t="s">
        <v>2377</v>
      </c>
      <c r="F2822">
        <v>363367.4</v>
      </c>
      <c r="G2822">
        <v>363367.4</v>
      </c>
    </row>
    <row r="2823" spans="1:7" hidden="1" x14ac:dyDescent="0.2">
      <c r="A2823" t="str">
        <f t="shared" ref="A2823:A2886" si="44">_xlfn.TEXTJOIN(,TRUE,B2823,C2823,"Q",D2823)</f>
        <v>France2000Q1</v>
      </c>
      <c r="B2823" t="s">
        <v>8</v>
      </c>
      <c r="C2823">
        <v>2000</v>
      </c>
      <c r="D2823">
        <v>1</v>
      </c>
      <c r="E2823" t="s">
        <v>3278</v>
      </c>
    </row>
    <row r="2824" spans="1:7" hidden="1" x14ac:dyDescent="0.2">
      <c r="A2824" t="str">
        <f t="shared" si="44"/>
        <v>France2000Q1</v>
      </c>
      <c r="B2824" t="s">
        <v>8</v>
      </c>
      <c r="C2824">
        <v>2000</v>
      </c>
      <c r="D2824">
        <v>1</v>
      </c>
      <c r="E2824" t="s">
        <v>3279</v>
      </c>
    </row>
    <row r="2825" spans="1:7" hidden="1" x14ac:dyDescent="0.2">
      <c r="A2825" t="str">
        <f t="shared" si="44"/>
        <v>France2000Q1</v>
      </c>
      <c r="B2825" t="s">
        <v>8</v>
      </c>
      <c r="C2825">
        <v>2000</v>
      </c>
      <c r="D2825">
        <v>1</v>
      </c>
      <c r="E2825" t="s">
        <v>3280</v>
      </c>
    </row>
    <row r="2826" spans="1:7" x14ac:dyDescent="0.2">
      <c r="A2826" t="str">
        <f t="shared" si="44"/>
        <v>France2000Q2</v>
      </c>
      <c r="B2826" t="s">
        <v>8</v>
      </c>
      <c r="C2826">
        <v>2000</v>
      </c>
      <c r="D2826">
        <v>2</v>
      </c>
      <c r="E2826" t="s">
        <v>2377</v>
      </c>
      <c r="F2826">
        <v>368928.8</v>
      </c>
      <c r="G2826">
        <v>368928.8</v>
      </c>
    </row>
    <row r="2827" spans="1:7" hidden="1" x14ac:dyDescent="0.2">
      <c r="A2827" t="str">
        <f t="shared" si="44"/>
        <v>France2000Q2</v>
      </c>
      <c r="B2827" t="s">
        <v>8</v>
      </c>
      <c r="C2827">
        <v>2000</v>
      </c>
      <c r="D2827">
        <v>2</v>
      </c>
      <c r="E2827" t="s">
        <v>3278</v>
      </c>
    </row>
    <row r="2828" spans="1:7" hidden="1" x14ac:dyDescent="0.2">
      <c r="A2828" t="str">
        <f t="shared" si="44"/>
        <v>France2000Q2</v>
      </c>
      <c r="B2828" t="s">
        <v>8</v>
      </c>
      <c r="C2828">
        <v>2000</v>
      </c>
      <c r="D2828">
        <v>2</v>
      </c>
      <c r="E2828" t="s">
        <v>3279</v>
      </c>
    </row>
    <row r="2829" spans="1:7" hidden="1" x14ac:dyDescent="0.2">
      <c r="A2829" t="str">
        <f t="shared" si="44"/>
        <v>France2000Q2</v>
      </c>
      <c r="B2829" t="s">
        <v>8</v>
      </c>
      <c r="C2829">
        <v>2000</v>
      </c>
      <c r="D2829">
        <v>2</v>
      </c>
      <c r="E2829" t="s">
        <v>3280</v>
      </c>
    </row>
    <row r="2830" spans="1:7" x14ac:dyDescent="0.2">
      <c r="A2830" t="str">
        <f t="shared" si="44"/>
        <v>France2000Q3</v>
      </c>
      <c r="B2830" t="s">
        <v>8</v>
      </c>
      <c r="C2830">
        <v>2000</v>
      </c>
      <c r="D2830">
        <v>3</v>
      </c>
      <c r="E2830" t="s">
        <v>2377</v>
      </c>
      <c r="F2830">
        <v>362241.8</v>
      </c>
      <c r="G2830">
        <v>362241.8</v>
      </c>
    </row>
    <row r="2831" spans="1:7" hidden="1" x14ac:dyDescent="0.2">
      <c r="A2831" t="str">
        <f t="shared" si="44"/>
        <v>France2000Q3</v>
      </c>
      <c r="B2831" t="s">
        <v>8</v>
      </c>
      <c r="C2831">
        <v>2000</v>
      </c>
      <c r="D2831">
        <v>3</v>
      </c>
      <c r="E2831" t="s">
        <v>3278</v>
      </c>
    </row>
    <row r="2832" spans="1:7" hidden="1" x14ac:dyDescent="0.2">
      <c r="A2832" t="str">
        <f t="shared" si="44"/>
        <v>France2000Q3</v>
      </c>
      <c r="B2832" t="s">
        <v>8</v>
      </c>
      <c r="C2832">
        <v>2000</v>
      </c>
      <c r="D2832">
        <v>3</v>
      </c>
      <c r="E2832" t="s">
        <v>3279</v>
      </c>
    </row>
    <row r="2833" spans="1:7" hidden="1" x14ac:dyDescent="0.2">
      <c r="A2833" t="str">
        <f t="shared" si="44"/>
        <v>France2000Q3</v>
      </c>
      <c r="B2833" t="s">
        <v>8</v>
      </c>
      <c r="C2833">
        <v>2000</v>
      </c>
      <c r="D2833">
        <v>3</v>
      </c>
      <c r="E2833" t="s">
        <v>3280</v>
      </c>
    </row>
    <row r="2834" spans="1:7" x14ac:dyDescent="0.2">
      <c r="A2834" t="str">
        <f t="shared" si="44"/>
        <v>France2000Q4</v>
      </c>
      <c r="B2834" t="s">
        <v>8</v>
      </c>
      <c r="C2834">
        <v>2000</v>
      </c>
      <c r="D2834">
        <v>4</v>
      </c>
      <c r="E2834" t="s">
        <v>2377</v>
      </c>
      <c r="F2834">
        <v>384048</v>
      </c>
      <c r="G2834">
        <v>384048</v>
      </c>
    </row>
    <row r="2835" spans="1:7" hidden="1" x14ac:dyDescent="0.2">
      <c r="A2835" t="str">
        <f t="shared" si="44"/>
        <v>France2000Q4</v>
      </c>
      <c r="B2835" t="s">
        <v>8</v>
      </c>
      <c r="C2835">
        <v>2000</v>
      </c>
      <c r="D2835">
        <v>4</v>
      </c>
      <c r="E2835" t="s">
        <v>3278</v>
      </c>
    </row>
    <row r="2836" spans="1:7" hidden="1" x14ac:dyDescent="0.2">
      <c r="A2836" t="str">
        <f t="shared" si="44"/>
        <v>France2000Q4</v>
      </c>
      <c r="B2836" t="s">
        <v>8</v>
      </c>
      <c r="C2836">
        <v>2000</v>
      </c>
      <c r="D2836">
        <v>4</v>
      </c>
      <c r="E2836" t="s">
        <v>3279</v>
      </c>
    </row>
    <row r="2837" spans="1:7" hidden="1" x14ac:dyDescent="0.2">
      <c r="A2837" t="str">
        <f t="shared" si="44"/>
        <v>France2000Q4</v>
      </c>
      <c r="B2837" t="s">
        <v>8</v>
      </c>
      <c r="C2837">
        <v>2000</v>
      </c>
      <c r="D2837">
        <v>4</v>
      </c>
      <c r="E2837" t="s">
        <v>3280</v>
      </c>
    </row>
    <row r="2838" spans="1:7" x14ac:dyDescent="0.2">
      <c r="A2838" t="str">
        <f t="shared" si="44"/>
        <v>France2001Q1</v>
      </c>
      <c r="B2838" t="s">
        <v>8</v>
      </c>
      <c r="C2838">
        <v>2001</v>
      </c>
      <c r="D2838">
        <v>1</v>
      </c>
      <c r="E2838" t="s">
        <v>2377</v>
      </c>
      <c r="F2838">
        <v>381097</v>
      </c>
      <c r="G2838">
        <v>381097</v>
      </c>
    </row>
    <row r="2839" spans="1:7" hidden="1" x14ac:dyDescent="0.2">
      <c r="A2839" t="str">
        <f t="shared" si="44"/>
        <v>France2001Q1</v>
      </c>
      <c r="B2839" t="s">
        <v>8</v>
      </c>
      <c r="C2839">
        <v>2001</v>
      </c>
      <c r="D2839">
        <v>1</v>
      </c>
      <c r="E2839" t="s">
        <v>3278</v>
      </c>
    </row>
    <row r="2840" spans="1:7" hidden="1" x14ac:dyDescent="0.2">
      <c r="A2840" t="str">
        <f t="shared" si="44"/>
        <v>France2001Q1</v>
      </c>
      <c r="B2840" t="s">
        <v>8</v>
      </c>
      <c r="C2840">
        <v>2001</v>
      </c>
      <c r="D2840">
        <v>1</v>
      </c>
      <c r="E2840" t="s">
        <v>3279</v>
      </c>
    </row>
    <row r="2841" spans="1:7" hidden="1" x14ac:dyDescent="0.2">
      <c r="A2841" t="str">
        <f t="shared" si="44"/>
        <v>France2001Q1</v>
      </c>
      <c r="B2841" t="s">
        <v>8</v>
      </c>
      <c r="C2841">
        <v>2001</v>
      </c>
      <c r="D2841">
        <v>1</v>
      </c>
      <c r="E2841" t="s">
        <v>3280</v>
      </c>
    </row>
    <row r="2842" spans="1:7" x14ac:dyDescent="0.2">
      <c r="A2842" t="str">
        <f t="shared" si="44"/>
        <v>France2001Q2</v>
      </c>
      <c r="B2842" t="s">
        <v>8</v>
      </c>
      <c r="C2842">
        <v>2001</v>
      </c>
      <c r="D2842">
        <v>2</v>
      </c>
      <c r="E2842" t="s">
        <v>2377</v>
      </c>
      <c r="F2842">
        <v>383997</v>
      </c>
      <c r="G2842">
        <v>383997</v>
      </c>
    </row>
    <row r="2843" spans="1:7" hidden="1" x14ac:dyDescent="0.2">
      <c r="A2843" t="str">
        <f t="shared" si="44"/>
        <v>France2001Q2</v>
      </c>
      <c r="B2843" t="s">
        <v>8</v>
      </c>
      <c r="C2843">
        <v>2001</v>
      </c>
      <c r="D2843">
        <v>2</v>
      </c>
      <c r="E2843" t="s">
        <v>3278</v>
      </c>
    </row>
    <row r="2844" spans="1:7" hidden="1" x14ac:dyDescent="0.2">
      <c r="A2844" t="str">
        <f t="shared" si="44"/>
        <v>France2001Q2</v>
      </c>
      <c r="B2844" t="s">
        <v>8</v>
      </c>
      <c r="C2844">
        <v>2001</v>
      </c>
      <c r="D2844">
        <v>2</v>
      </c>
      <c r="E2844" t="s">
        <v>3279</v>
      </c>
    </row>
    <row r="2845" spans="1:7" hidden="1" x14ac:dyDescent="0.2">
      <c r="A2845" t="str">
        <f t="shared" si="44"/>
        <v>France2001Q2</v>
      </c>
      <c r="B2845" t="s">
        <v>8</v>
      </c>
      <c r="C2845">
        <v>2001</v>
      </c>
      <c r="D2845">
        <v>2</v>
      </c>
      <c r="E2845" t="s">
        <v>3280</v>
      </c>
    </row>
    <row r="2846" spans="1:7" x14ac:dyDescent="0.2">
      <c r="A2846" t="str">
        <f t="shared" si="44"/>
        <v>France2001Q3</v>
      </c>
      <c r="B2846" t="s">
        <v>8</v>
      </c>
      <c r="C2846">
        <v>2001</v>
      </c>
      <c r="D2846">
        <v>3</v>
      </c>
      <c r="E2846" t="s">
        <v>2377</v>
      </c>
      <c r="F2846">
        <v>376142.4</v>
      </c>
      <c r="G2846">
        <v>376142.4</v>
      </c>
    </row>
    <row r="2847" spans="1:7" hidden="1" x14ac:dyDescent="0.2">
      <c r="A2847" t="str">
        <f t="shared" si="44"/>
        <v>France2001Q3</v>
      </c>
      <c r="B2847" t="s">
        <v>8</v>
      </c>
      <c r="C2847">
        <v>2001</v>
      </c>
      <c r="D2847">
        <v>3</v>
      </c>
      <c r="E2847" t="s">
        <v>3278</v>
      </c>
    </row>
    <row r="2848" spans="1:7" hidden="1" x14ac:dyDescent="0.2">
      <c r="A2848" t="str">
        <f t="shared" si="44"/>
        <v>France2001Q3</v>
      </c>
      <c r="B2848" t="s">
        <v>8</v>
      </c>
      <c r="C2848">
        <v>2001</v>
      </c>
      <c r="D2848">
        <v>3</v>
      </c>
      <c r="E2848" t="s">
        <v>3279</v>
      </c>
    </row>
    <row r="2849" spans="1:7" hidden="1" x14ac:dyDescent="0.2">
      <c r="A2849" t="str">
        <f t="shared" si="44"/>
        <v>France2001Q3</v>
      </c>
      <c r="B2849" t="s">
        <v>8</v>
      </c>
      <c r="C2849">
        <v>2001</v>
      </c>
      <c r="D2849">
        <v>3</v>
      </c>
      <c r="E2849" t="s">
        <v>3280</v>
      </c>
    </row>
    <row r="2850" spans="1:7" x14ac:dyDescent="0.2">
      <c r="A2850" t="str">
        <f t="shared" si="44"/>
        <v>France2001Q4</v>
      </c>
      <c r="B2850" t="s">
        <v>8</v>
      </c>
      <c r="C2850">
        <v>2001</v>
      </c>
      <c r="D2850">
        <v>4</v>
      </c>
      <c r="E2850" t="s">
        <v>2377</v>
      </c>
      <c r="F2850">
        <v>396961.8</v>
      </c>
      <c r="G2850">
        <v>396961.8</v>
      </c>
    </row>
    <row r="2851" spans="1:7" hidden="1" x14ac:dyDescent="0.2">
      <c r="A2851" t="str">
        <f t="shared" si="44"/>
        <v>France2001Q4</v>
      </c>
      <c r="B2851" t="s">
        <v>8</v>
      </c>
      <c r="C2851">
        <v>2001</v>
      </c>
      <c r="D2851">
        <v>4</v>
      </c>
      <c r="E2851" t="s">
        <v>3278</v>
      </c>
    </row>
    <row r="2852" spans="1:7" hidden="1" x14ac:dyDescent="0.2">
      <c r="A2852" t="str">
        <f t="shared" si="44"/>
        <v>France2001Q4</v>
      </c>
      <c r="B2852" t="s">
        <v>8</v>
      </c>
      <c r="C2852">
        <v>2001</v>
      </c>
      <c r="D2852">
        <v>4</v>
      </c>
      <c r="E2852" t="s">
        <v>3279</v>
      </c>
    </row>
    <row r="2853" spans="1:7" hidden="1" x14ac:dyDescent="0.2">
      <c r="A2853" t="str">
        <f t="shared" si="44"/>
        <v>France2001Q4</v>
      </c>
      <c r="B2853" t="s">
        <v>8</v>
      </c>
      <c r="C2853">
        <v>2001</v>
      </c>
      <c r="D2853">
        <v>4</v>
      </c>
      <c r="E2853" t="s">
        <v>3280</v>
      </c>
    </row>
    <row r="2854" spans="1:7" x14ac:dyDescent="0.2">
      <c r="A2854" t="str">
        <f t="shared" si="44"/>
        <v>France2002Q1</v>
      </c>
      <c r="B2854" t="s">
        <v>8</v>
      </c>
      <c r="C2854">
        <v>2002</v>
      </c>
      <c r="D2854">
        <v>1</v>
      </c>
      <c r="E2854" t="s">
        <v>2377</v>
      </c>
      <c r="F2854">
        <v>392421.3</v>
      </c>
      <c r="G2854">
        <v>392421.3</v>
      </c>
    </row>
    <row r="2855" spans="1:7" hidden="1" x14ac:dyDescent="0.2">
      <c r="A2855" t="str">
        <f t="shared" si="44"/>
        <v>France2002Q1</v>
      </c>
      <c r="B2855" t="s">
        <v>8</v>
      </c>
      <c r="C2855">
        <v>2002</v>
      </c>
      <c r="D2855">
        <v>1</v>
      </c>
      <c r="E2855" t="s">
        <v>3278</v>
      </c>
    </row>
    <row r="2856" spans="1:7" hidden="1" x14ac:dyDescent="0.2">
      <c r="A2856" t="str">
        <f t="shared" si="44"/>
        <v>France2002Q1</v>
      </c>
      <c r="B2856" t="s">
        <v>8</v>
      </c>
      <c r="C2856">
        <v>2002</v>
      </c>
      <c r="D2856">
        <v>1</v>
      </c>
      <c r="E2856" t="s">
        <v>3279</v>
      </c>
    </row>
    <row r="2857" spans="1:7" hidden="1" x14ac:dyDescent="0.2">
      <c r="A2857" t="str">
        <f t="shared" si="44"/>
        <v>France2002Q1</v>
      </c>
      <c r="B2857" t="s">
        <v>8</v>
      </c>
      <c r="C2857">
        <v>2002</v>
      </c>
      <c r="D2857">
        <v>1</v>
      </c>
      <c r="E2857" t="s">
        <v>3280</v>
      </c>
    </row>
    <row r="2858" spans="1:7" x14ac:dyDescent="0.2">
      <c r="A2858" t="str">
        <f t="shared" si="44"/>
        <v>France2002Q2</v>
      </c>
      <c r="B2858" t="s">
        <v>8</v>
      </c>
      <c r="C2858">
        <v>2002</v>
      </c>
      <c r="D2858">
        <v>2</v>
      </c>
      <c r="E2858" t="s">
        <v>2377</v>
      </c>
      <c r="F2858">
        <v>396389.1</v>
      </c>
      <c r="G2858">
        <v>396389.1</v>
      </c>
    </row>
    <row r="2859" spans="1:7" hidden="1" x14ac:dyDescent="0.2">
      <c r="A2859" t="str">
        <f t="shared" si="44"/>
        <v>France2002Q2</v>
      </c>
      <c r="B2859" t="s">
        <v>8</v>
      </c>
      <c r="C2859">
        <v>2002</v>
      </c>
      <c r="D2859">
        <v>2</v>
      </c>
      <c r="E2859" t="s">
        <v>3278</v>
      </c>
    </row>
    <row r="2860" spans="1:7" hidden="1" x14ac:dyDescent="0.2">
      <c r="A2860" t="str">
        <f t="shared" si="44"/>
        <v>France2002Q2</v>
      </c>
      <c r="B2860" t="s">
        <v>8</v>
      </c>
      <c r="C2860">
        <v>2002</v>
      </c>
      <c r="D2860">
        <v>2</v>
      </c>
      <c r="E2860" t="s">
        <v>3279</v>
      </c>
    </row>
    <row r="2861" spans="1:7" hidden="1" x14ac:dyDescent="0.2">
      <c r="A2861" t="str">
        <f t="shared" si="44"/>
        <v>France2002Q2</v>
      </c>
      <c r="B2861" t="s">
        <v>8</v>
      </c>
      <c r="C2861">
        <v>2002</v>
      </c>
      <c r="D2861">
        <v>2</v>
      </c>
      <c r="E2861" t="s">
        <v>3280</v>
      </c>
    </row>
    <row r="2862" spans="1:7" x14ac:dyDescent="0.2">
      <c r="A2862" t="str">
        <f t="shared" si="44"/>
        <v>France2002Q3</v>
      </c>
      <c r="B2862" t="s">
        <v>8</v>
      </c>
      <c r="C2862">
        <v>2002</v>
      </c>
      <c r="D2862">
        <v>3</v>
      </c>
      <c r="E2862" t="s">
        <v>2377</v>
      </c>
      <c r="F2862">
        <v>390068.2</v>
      </c>
      <c r="G2862">
        <v>390068.2</v>
      </c>
    </row>
    <row r="2863" spans="1:7" hidden="1" x14ac:dyDescent="0.2">
      <c r="A2863" t="str">
        <f t="shared" si="44"/>
        <v>France2002Q3</v>
      </c>
      <c r="B2863" t="s">
        <v>8</v>
      </c>
      <c r="C2863">
        <v>2002</v>
      </c>
      <c r="D2863">
        <v>3</v>
      </c>
      <c r="E2863" t="s">
        <v>3278</v>
      </c>
    </row>
    <row r="2864" spans="1:7" hidden="1" x14ac:dyDescent="0.2">
      <c r="A2864" t="str">
        <f t="shared" si="44"/>
        <v>France2002Q3</v>
      </c>
      <c r="B2864" t="s">
        <v>8</v>
      </c>
      <c r="C2864">
        <v>2002</v>
      </c>
      <c r="D2864">
        <v>3</v>
      </c>
      <c r="E2864" t="s">
        <v>3279</v>
      </c>
    </row>
    <row r="2865" spans="1:7" hidden="1" x14ac:dyDescent="0.2">
      <c r="A2865" t="str">
        <f t="shared" si="44"/>
        <v>France2002Q3</v>
      </c>
      <c r="B2865" t="s">
        <v>8</v>
      </c>
      <c r="C2865">
        <v>2002</v>
      </c>
      <c r="D2865">
        <v>3</v>
      </c>
      <c r="E2865" t="s">
        <v>3280</v>
      </c>
    </row>
    <row r="2866" spans="1:7" x14ac:dyDescent="0.2">
      <c r="A2866" t="str">
        <f t="shared" si="44"/>
        <v>France2002Q4</v>
      </c>
      <c r="B2866" t="s">
        <v>8</v>
      </c>
      <c r="C2866">
        <v>2002</v>
      </c>
      <c r="D2866">
        <v>4</v>
      </c>
      <c r="E2866" t="s">
        <v>2377</v>
      </c>
      <c r="F2866">
        <v>408949</v>
      </c>
      <c r="G2866">
        <v>408949</v>
      </c>
    </row>
    <row r="2867" spans="1:7" hidden="1" x14ac:dyDescent="0.2">
      <c r="A2867" t="str">
        <f t="shared" si="44"/>
        <v>France2002Q4</v>
      </c>
      <c r="B2867" t="s">
        <v>8</v>
      </c>
      <c r="C2867">
        <v>2002</v>
      </c>
      <c r="D2867">
        <v>4</v>
      </c>
      <c r="E2867" t="s">
        <v>3278</v>
      </c>
    </row>
    <row r="2868" spans="1:7" hidden="1" x14ac:dyDescent="0.2">
      <c r="A2868" t="str">
        <f t="shared" si="44"/>
        <v>France2002Q4</v>
      </c>
      <c r="B2868" t="s">
        <v>8</v>
      </c>
      <c r="C2868">
        <v>2002</v>
      </c>
      <c r="D2868">
        <v>4</v>
      </c>
      <c r="E2868" t="s">
        <v>3279</v>
      </c>
    </row>
    <row r="2869" spans="1:7" hidden="1" x14ac:dyDescent="0.2">
      <c r="A2869" t="str">
        <f t="shared" si="44"/>
        <v>France2002Q4</v>
      </c>
      <c r="B2869" t="s">
        <v>8</v>
      </c>
      <c r="C2869">
        <v>2002</v>
      </c>
      <c r="D2869">
        <v>4</v>
      </c>
      <c r="E2869" t="s">
        <v>3280</v>
      </c>
    </row>
    <row r="2870" spans="1:7" x14ac:dyDescent="0.2">
      <c r="A2870" t="str">
        <f t="shared" si="44"/>
        <v>France2003Q1</v>
      </c>
      <c r="B2870" t="s">
        <v>8</v>
      </c>
      <c r="C2870">
        <v>2003</v>
      </c>
      <c r="D2870">
        <v>1</v>
      </c>
      <c r="E2870" t="s">
        <v>2377</v>
      </c>
      <c r="F2870">
        <v>402726.9</v>
      </c>
      <c r="G2870">
        <v>402726.9</v>
      </c>
    </row>
    <row r="2871" spans="1:7" hidden="1" x14ac:dyDescent="0.2">
      <c r="A2871" t="str">
        <f t="shared" si="44"/>
        <v>France2003Q1</v>
      </c>
      <c r="B2871" t="s">
        <v>8</v>
      </c>
      <c r="C2871">
        <v>2003</v>
      </c>
      <c r="D2871">
        <v>1</v>
      </c>
      <c r="E2871" t="s">
        <v>3278</v>
      </c>
    </row>
    <row r="2872" spans="1:7" hidden="1" x14ac:dyDescent="0.2">
      <c r="A2872" t="str">
        <f t="shared" si="44"/>
        <v>France2003Q1</v>
      </c>
      <c r="B2872" t="s">
        <v>8</v>
      </c>
      <c r="C2872">
        <v>2003</v>
      </c>
      <c r="D2872">
        <v>1</v>
      </c>
      <c r="E2872" t="s">
        <v>3279</v>
      </c>
    </row>
    <row r="2873" spans="1:7" hidden="1" x14ac:dyDescent="0.2">
      <c r="A2873" t="str">
        <f t="shared" si="44"/>
        <v>France2003Q1</v>
      </c>
      <c r="B2873" t="s">
        <v>8</v>
      </c>
      <c r="C2873">
        <v>2003</v>
      </c>
      <c r="D2873">
        <v>1</v>
      </c>
      <c r="E2873" t="s">
        <v>3280</v>
      </c>
    </row>
    <row r="2874" spans="1:7" x14ac:dyDescent="0.2">
      <c r="A2874" t="str">
        <f t="shared" si="44"/>
        <v>France2003Q2</v>
      </c>
      <c r="B2874" t="s">
        <v>8</v>
      </c>
      <c r="C2874">
        <v>2003</v>
      </c>
      <c r="D2874">
        <v>2</v>
      </c>
      <c r="E2874" t="s">
        <v>2377</v>
      </c>
      <c r="F2874">
        <v>404351</v>
      </c>
      <c r="G2874">
        <v>404351</v>
      </c>
    </row>
    <row r="2875" spans="1:7" hidden="1" x14ac:dyDescent="0.2">
      <c r="A2875" t="str">
        <f t="shared" si="44"/>
        <v>France2003Q2</v>
      </c>
      <c r="B2875" t="s">
        <v>8</v>
      </c>
      <c r="C2875">
        <v>2003</v>
      </c>
      <c r="D2875">
        <v>2</v>
      </c>
      <c r="E2875" t="s">
        <v>3278</v>
      </c>
    </row>
    <row r="2876" spans="1:7" hidden="1" x14ac:dyDescent="0.2">
      <c r="A2876" t="str">
        <f t="shared" si="44"/>
        <v>France2003Q2</v>
      </c>
      <c r="B2876" t="s">
        <v>8</v>
      </c>
      <c r="C2876">
        <v>2003</v>
      </c>
      <c r="D2876">
        <v>2</v>
      </c>
      <c r="E2876" t="s">
        <v>3279</v>
      </c>
    </row>
    <row r="2877" spans="1:7" hidden="1" x14ac:dyDescent="0.2">
      <c r="A2877" t="str">
        <f t="shared" si="44"/>
        <v>France2003Q2</v>
      </c>
      <c r="B2877" t="s">
        <v>8</v>
      </c>
      <c r="C2877">
        <v>2003</v>
      </c>
      <c r="D2877">
        <v>2</v>
      </c>
      <c r="E2877" t="s">
        <v>3280</v>
      </c>
    </row>
    <row r="2878" spans="1:7" x14ac:dyDescent="0.2">
      <c r="A2878" t="str">
        <f t="shared" si="44"/>
        <v>France2003Q3</v>
      </c>
      <c r="B2878" t="s">
        <v>8</v>
      </c>
      <c r="C2878">
        <v>2003</v>
      </c>
      <c r="D2878">
        <v>3</v>
      </c>
      <c r="E2878" t="s">
        <v>2377</v>
      </c>
      <c r="F2878">
        <v>400407.7</v>
      </c>
      <c r="G2878">
        <v>400407.7</v>
      </c>
    </row>
    <row r="2879" spans="1:7" hidden="1" x14ac:dyDescent="0.2">
      <c r="A2879" t="str">
        <f t="shared" si="44"/>
        <v>France2003Q3</v>
      </c>
      <c r="B2879" t="s">
        <v>8</v>
      </c>
      <c r="C2879">
        <v>2003</v>
      </c>
      <c r="D2879">
        <v>3</v>
      </c>
      <c r="E2879" t="s">
        <v>3278</v>
      </c>
    </row>
    <row r="2880" spans="1:7" hidden="1" x14ac:dyDescent="0.2">
      <c r="A2880" t="str">
        <f t="shared" si="44"/>
        <v>France2003Q3</v>
      </c>
      <c r="B2880" t="s">
        <v>8</v>
      </c>
      <c r="C2880">
        <v>2003</v>
      </c>
      <c r="D2880">
        <v>3</v>
      </c>
      <c r="E2880" t="s">
        <v>3279</v>
      </c>
    </row>
    <row r="2881" spans="1:7" hidden="1" x14ac:dyDescent="0.2">
      <c r="A2881" t="str">
        <f t="shared" si="44"/>
        <v>France2003Q3</v>
      </c>
      <c r="B2881" t="s">
        <v>8</v>
      </c>
      <c r="C2881">
        <v>2003</v>
      </c>
      <c r="D2881">
        <v>3</v>
      </c>
      <c r="E2881" t="s">
        <v>3280</v>
      </c>
    </row>
    <row r="2882" spans="1:7" x14ac:dyDescent="0.2">
      <c r="A2882" t="str">
        <f t="shared" si="44"/>
        <v>France2003Q4</v>
      </c>
      <c r="B2882" t="s">
        <v>8</v>
      </c>
      <c r="C2882">
        <v>2003</v>
      </c>
      <c r="D2882">
        <v>4</v>
      </c>
      <c r="E2882" t="s">
        <v>2377</v>
      </c>
      <c r="F2882">
        <v>423181.4</v>
      </c>
      <c r="G2882">
        <v>423181.4</v>
      </c>
    </row>
    <row r="2883" spans="1:7" hidden="1" x14ac:dyDescent="0.2">
      <c r="A2883" t="str">
        <f t="shared" si="44"/>
        <v>France2003Q4</v>
      </c>
      <c r="B2883" t="s">
        <v>8</v>
      </c>
      <c r="C2883">
        <v>2003</v>
      </c>
      <c r="D2883">
        <v>4</v>
      </c>
      <c r="E2883" t="s">
        <v>3278</v>
      </c>
    </row>
    <row r="2884" spans="1:7" hidden="1" x14ac:dyDescent="0.2">
      <c r="A2884" t="str">
        <f t="shared" si="44"/>
        <v>France2003Q4</v>
      </c>
      <c r="B2884" t="s">
        <v>8</v>
      </c>
      <c r="C2884">
        <v>2003</v>
      </c>
      <c r="D2884">
        <v>4</v>
      </c>
      <c r="E2884" t="s">
        <v>3279</v>
      </c>
    </row>
    <row r="2885" spans="1:7" hidden="1" x14ac:dyDescent="0.2">
      <c r="A2885" t="str">
        <f t="shared" si="44"/>
        <v>France2003Q4</v>
      </c>
      <c r="B2885" t="s">
        <v>8</v>
      </c>
      <c r="C2885">
        <v>2003</v>
      </c>
      <c r="D2885">
        <v>4</v>
      </c>
      <c r="E2885" t="s">
        <v>3280</v>
      </c>
    </row>
    <row r="2886" spans="1:7" x14ac:dyDescent="0.2">
      <c r="A2886" t="str">
        <f t="shared" si="44"/>
        <v>France2004Q1</v>
      </c>
      <c r="B2886" t="s">
        <v>8</v>
      </c>
      <c r="C2886">
        <v>2004</v>
      </c>
      <c r="D2886">
        <v>1</v>
      </c>
      <c r="E2886" t="s">
        <v>2377</v>
      </c>
      <c r="F2886">
        <v>420956.1</v>
      </c>
      <c r="G2886">
        <v>420956.1</v>
      </c>
    </row>
    <row r="2887" spans="1:7" hidden="1" x14ac:dyDescent="0.2">
      <c r="A2887" t="str">
        <f t="shared" ref="A2887:A2950" si="45">_xlfn.TEXTJOIN(,TRUE,B2887,C2887,"Q",D2887)</f>
        <v>France2004Q1</v>
      </c>
      <c r="B2887" t="s">
        <v>8</v>
      </c>
      <c r="C2887">
        <v>2004</v>
      </c>
      <c r="D2887">
        <v>1</v>
      </c>
      <c r="E2887" t="s">
        <v>3278</v>
      </c>
    </row>
    <row r="2888" spans="1:7" hidden="1" x14ac:dyDescent="0.2">
      <c r="A2888" t="str">
        <f t="shared" si="45"/>
        <v>France2004Q1</v>
      </c>
      <c r="B2888" t="s">
        <v>8</v>
      </c>
      <c r="C2888">
        <v>2004</v>
      </c>
      <c r="D2888">
        <v>1</v>
      </c>
      <c r="E2888" t="s">
        <v>3279</v>
      </c>
    </row>
    <row r="2889" spans="1:7" hidden="1" x14ac:dyDescent="0.2">
      <c r="A2889" t="str">
        <f t="shared" si="45"/>
        <v>France2004Q1</v>
      </c>
      <c r="B2889" t="s">
        <v>8</v>
      </c>
      <c r="C2889">
        <v>2004</v>
      </c>
      <c r="D2889">
        <v>1</v>
      </c>
      <c r="E2889" t="s">
        <v>3280</v>
      </c>
    </row>
    <row r="2890" spans="1:7" x14ac:dyDescent="0.2">
      <c r="A2890" t="str">
        <f t="shared" si="45"/>
        <v>France2004Q2</v>
      </c>
      <c r="B2890" t="s">
        <v>8</v>
      </c>
      <c r="C2890">
        <v>2004</v>
      </c>
      <c r="D2890">
        <v>2</v>
      </c>
      <c r="E2890" t="s">
        <v>2377</v>
      </c>
      <c r="F2890">
        <v>425471</v>
      </c>
      <c r="G2890">
        <v>425471</v>
      </c>
    </row>
    <row r="2891" spans="1:7" hidden="1" x14ac:dyDescent="0.2">
      <c r="A2891" t="str">
        <f t="shared" si="45"/>
        <v>France2004Q2</v>
      </c>
      <c r="B2891" t="s">
        <v>8</v>
      </c>
      <c r="C2891">
        <v>2004</v>
      </c>
      <c r="D2891">
        <v>2</v>
      </c>
      <c r="E2891" t="s">
        <v>3278</v>
      </c>
    </row>
    <row r="2892" spans="1:7" hidden="1" x14ac:dyDescent="0.2">
      <c r="A2892" t="str">
        <f t="shared" si="45"/>
        <v>France2004Q2</v>
      </c>
      <c r="B2892" t="s">
        <v>8</v>
      </c>
      <c r="C2892">
        <v>2004</v>
      </c>
      <c r="D2892">
        <v>2</v>
      </c>
      <c r="E2892" t="s">
        <v>3279</v>
      </c>
    </row>
    <row r="2893" spans="1:7" hidden="1" x14ac:dyDescent="0.2">
      <c r="A2893" t="str">
        <f t="shared" si="45"/>
        <v>France2004Q2</v>
      </c>
      <c r="B2893" t="s">
        <v>8</v>
      </c>
      <c r="C2893">
        <v>2004</v>
      </c>
      <c r="D2893">
        <v>2</v>
      </c>
      <c r="E2893" t="s">
        <v>3280</v>
      </c>
    </row>
    <row r="2894" spans="1:7" x14ac:dyDescent="0.2">
      <c r="A2894" t="str">
        <f t="shared" si="45"/>
        <v>France2004Q3</v>
      </c>
      <c r="B2894" t="s">
        <v>8</v>
      </c>
      <c r="C2894">
        <v>2004</v>
      </c>
      <c r="D2894">
        <v>3</v>
      </c>
      <c r="E2894" t="s">
        <v>2377</v>
      </c>
      <c r="F2894">
        <v>417369.4</v>
      </c>
      <c r="G2894">
        <v>417369.4</v>
      </c>
    </row>
    <row r="2895" spans="1:7" hidden="1" x14ac:dyDescent="0.2">
      <c r="A2895" t="str">
        <f t="shared" si="45"/>
        <v>France2004Q3</v>
      </c>
      <c r="B2895" t="s">
        <v>8</v>
      </c>
      <c r="C2895">
        <v>2004</v>
      </c>
      <c r="D2895">
        <v>3</v>
      </c>
      <c r="E2895" t="s">
        <v>3278</v>
      </c>
    </row>
    <row r="2896" spans="1:7" hidden="1" x14ac:dyDescent="0.2">
      <c r="A2896" t="str">
        <f t="shared" si="45"/>
        <v>France2004Q3</v>
      </c>
      <c r="B2896" t="s">
        <v>8</v>
      </c>
      <c r="C2896">
        <v>2004</v>
      </c>
      <c r="D2896">
        <v>3</v>
      </c>
      <c r="E2896" t="s">
        <v>3279</v>
      </c>
    </row>
    <row r="2897" spans="1:7" hidden="1" x14ac:dyDescent="0.2">
      <c r="A2897" t="str">
        <f t="shared" si="45"/>
        <v>France2004Q3</v>
      </c>
      <c r="B2897" t="s">
        <v>8</v>
      </c>
      <c r="C2897">
        <v>2004</v>
      </c>
      <c r="D2897">
        <v>3</v>
      </c>
      <c r="E2897" t="s">
        <v>3280</v>
      </c>
    </row>
    <row r="2898" spans="1:7" x14ac:dyDescent="0.2">
      <c r="A2898" t="str">
        <f t="shared" si="45"/>
        <v>France2004Q4</v>
      </c>
      <c r="B2898" t="s">
        <v>8</v>
      </c>
      <c r="C2898">
        <v>2004</v>
      </c>
      <c r="D2898">
        <v>4</v>
      </c>
      <c r="E2898" t="s">
        <v>2377</v>
      </c>
      <c r="F2898">
        <v>440221.8</v>
      </c>
      <c r="G2898">
        <v>440221.8</v>
      </c>
    </row>
    <row r="2899" spans="1:7" hidden="1" x14ac:dyDescent="0.2">
      <c r="A2899" t="str">
        <f t="shared" si="45"/>
        <v>France2004Q4</v>
      </c>
      <c r="B2899" t="s">
        <v>8</v>
      </c>
      <c r="C2899">
        <v>2004</v>
      </c>
      <c r="D2899">
        <v>4</v>
      </c>
      <c r="E2899" t="s">
        <v>3278</v>
      </c>
    </row>
    <row r="2900" spans="1:7" hidden="1" x14ac:dyDescent="0.2">
      <c r="A2900" t="str">
        <f t="shared" si="45"/>
        <v>France2004Q4</v>
      </c>
      <c r="B2900" t="s">
        <v>8</v>
      </c>
      <c r="C2900">
        <v>2004</v>
      </c>
      <c r="D2900">
        <v>4</v>
      </c>
      <c r="E2900" t="s">
        <v>3279</v>
      </c>
    </row>
    <row r="2901" spans="1:7" hidden="1" x14ac:dyDescent="0.2">
      <c r="A2901" t="str">
        <f t="shared" si="45"/>
        <v>France2004Q4</v>
      </c>
      <c r="B2901" t="s">
        <v>8</v>
      </c>
      <c r="C2901">
        <v>2004</v>
      </c>
      <c r="D2901">
        <v>4</v>
      </c>
      <c r="E2901" t="s">
        <v>3280</v>
      </c>
    </row>
    <row r="2902" spans="1:7" x14ac:dyDescent="0.2">
      <c r="A2902" t="str">
        <f t="shared" si="45"/>
        <v>France2005Q1</v>
      </c>
      <c r="B2902" t="s">
        <v>8</v>
      </c>
      <c r="C2902">
        <v>2005</v>
      </c>
      <c r="D2902">
        <v>1</v>
      </c>
      <c r="E2902" t="s">
        <v>2377</v>
      </c>
      <c r="F2902">
        <v>434703.7</v>
      </c>
      <c r="G2902">
        <v>434703.7</v>
      </c>
    </row>
    <row r="2903" spans="1:7" hidden="1" x14ac:dyDescent="0.2">
      <c r="A2903" t="str">
        <f t="shared" si="45"/>
        <v>France2005Q1</v>
      </c>
      <c r="B2903" t="s">
        <v>8</v>
      </c>
      <c r="C2903">
        <v>2005</v>
      </c>
      <c r="D2903">
        <v>1</v>
      </c>
      <c r="E2903" t="s">
        <v>3278</v>
      </c>
    </row>
    <row r="2904" spans="1:7" hidden="1" x14ac:dyDescent="0.2">
      <c r="A2904" t="str">
        <f t="shared" si="45"/>
        <v>France2005Q1</v>
      </c>
      <c r="B2904" t="s">
        <v>8</v>
      </c>
      <c r="C2904">
        <v>2005</v>
      </c>
      <c r="D2904">
        <v>1</v>
      </c>
      <c r="E2904" t="s">
        <v>3279</v>
      </c>
    </row>
    <row r="2905" spans="1:7" hidden="1" x14ac:dyDescent="0.2">
      <c r="A2905" t="str">
        <f t="shared" si="45"/>
        <v>France2005Q1</v>
      </c>
      <c r="B2905" t="s">
        <v>8</v>
      </c>
      <c r="C2905">
        <v>2005</v>
      </c>
      <c r="D2905">
        <v>1</v>
      </c>
      <c r="E2905" t="s">
        <v>3280</v>
      </c>
    </row>
    <row r="2906" spans="1:7" x14ac:dyDescent="0.2">
      <c r="A2906" t="str">
        <f t="shared" si="45"/>
        <v>France2005Q2</v>
      </c>
      <c r="B2906" t="s">
        <v>8</v>
      </c>
      <c r="C2906">
        <v>2005</v>
      </c>
      <c r="D2906">
        <v>2</v>
      </c>
      <c r="E2906" t="s">
        <v>2377</v>
      </c>
      <c r="F2906">
        <v>443798.7</v>
      </c>
      <c r="G2906">
        <v>443798.7</v>
      </c>
    </row>
    <row r="2907" spans="1:7" hidden="1" x14ac:dyDescent="0.2">
      <c r="A2907" t="str">
        <f t="shared" si="45"/>
        <v>France2005Q2</v>
      </c>
      <c r="B2907" t="s">
        <v>8</v>
      </c>
      <c r="C2907">
        <v>2005</v>
      </c>
      <c r="D2907">
        <v>2</v>
      </c>
      <c r="E2907" t="s">
        <v>3278</v>
      </c>
    </row>
    <row r="2908" spans="1:7" hidden="1" x14ac:dyDescent="0.2">
      <c r="A2908" t="str">
        <f t="shared" si="45"/>
        <v>France2005Q2</v>
      </c>
      <c r="B2908" t="s">
        <v>8</v>
      </c>
      <c r="C2908">
        <v>2005</v>
      </c>
      <c r="D2908">
        <v>2</v>
      </c>
      <c r="E2908" t="s">
        <v>3279</v>
      </c>
    </row>
    <row r="2909" spans="1:7" hidden="1" x14ac:dyDescent="0.2">
      <c r="A2909" t="str">
        <f t="shared" si="45"/>
        <v>France2005Q2</v>
      </c>
      <c r="B2909" t="s">
        <v>8</v>
      </c>
      <c r="C2909">
        <v>2005</v>
      </c>
      <c r="D2909">
        <v>2</v>
      </c>
      <c r="E2909" t="s">
        <v>3280</v>
      </c>
    </row>
    <row r="2910" spans="1:7" x14ac:dyDescent="0.2">
      <c r="A2910" t="str">
        <f t="shared" si="45"/>
        <v>France2005Q3</v>
      </c>
      <c r="B2910" t="s">
        <v>8</v>
      </c>
      <c r="C2910">
        <v>2005</v>
      </c>
      <c r="D2910">
        <v>3</v>
      </c>
      <c r="E2910" t="s">
        <v>2377</v>
      </c>
      <c r="F2910">
        <v>431197.6</v>
      </c>
      <c r="G2910">
        <v>431197.6</v>
      </c>
    </row>
    <row r="2911" spans="1:7" hidden="1" x14ac:dyDescent="0.2">
      <c r="A2911" t="str">
        <f t="shared" si="45"/>
        <v>France2005Q3</v>
      </c>
      <c r="B2911" t="s">
        <v>8</v>
      </c>
      <c r="C2911">
        <v>2005</v>
      </c>
      <c r="D2911">
        <v>3</v>
      </c>
      <c r="E2911" t="s">
        <v>3278</v>
      </c>
    </row>
    <row r="2912" spans="1:7" hidden="1" x14ac:dyDescent="0.2">
      <c r="A2912" t="str">
        <f t="shared" si="45"/>
        <v>France2005Q3</v>
      </c>
      <c r="B2912" t="s">
        <v>8</v>
      </c>
      <c r="C2912">
        <v>2005</v>
      </c>
      <c r="D2912">
        <v>3</v>
      </c>
      <c r="E2912" t="s">
        <v>3279</v>
      </c>
    </row>
    <row r="2913" spans="1:7" hidden="1" x14ac:dyDescent="0.2">
      <c r="A2913" t="str">
        <f t="shared" si="45"/>
        <v>France2005Q3</v>
      </c>
      <c r="B2913" t="s">
        <v>8</v>
      </c>
      <c r="C2913">
        <v>2005</v>
      </c>
      <c r="D2913">
        <v>3</v>
      </c>
      <c r="E2913" t="s">
        <v>3280</v>
      </c>
    </row>
    <row r="2914" spans="1:7" x14ac:dyDescent="0.2">
      <c r="A2914" t="str">
        <f t="shared" si="45"/>
        <v>France2005Q4</v>
      </c>
      <c r="B2914" t="s">
        <v>8</v>
      </c>
      <c r="C2914">
        <v>2005</v>
      </c>
      <c r="D2914">
        <v>4</v>
      </c>
      <c r="E2914" t="s">
        <v>2377</v>
      </c>
      <c r="F2914">
        <v>456204.3</v>
      </c>
      <c r="G2914">
        <v>456204.3</v>
      </c>
    </row>
    <row r="2915" spans="1:7" hidden="1" x14ac:dyDescent="0.2">
      <c r="A2915" t="str">
        <f t="shared" si="45"/>
        <v>France2005Q4</v>
      </c>
      <c r="B2915" t="s">
        <v>8</v>
      </c>
      <c r="C2915">
        <v>2005</v>
      </c>
      <c r="D2915">
        <v>4</v>
      </c>
      <c r="E2915" t="s">
        <v>3278</v>
      </c>
    </row>
    <row r="2916" spans="1:7" hidden="1" x14ac:dyDescent="0.2">
      <c r="A2916" t="str">
        <f t="shared" si="45"/>
        <v>France2005Q4</v>
      </c>
      <c r="B2916" t="s">
        <v>8</v>
      </c>
      <c r="C2916">
        <v>2005</v>
      </c>
      <c r="D2916">
        <v>4</v>
      </c>
      <c r="E2916" t="s">
        <v>3279</v>
      </c>
    </row>
    <row r="2917" spans="1:7" hidden="1" x14ac:dyDescent="0.2">
      <c r="A2917" t="str">
        <f t="shared" si="45"/>
        <v>France2005Q4</v>
      </c>
      <c r="B2917" t="s">
        <v>8</v>
      </c>
      <c r="C2917">
        <v>2005</v>
      </c>
      <c r="D2917">
        <v>4</v>
      </c>
      <c r="E2917" t="s">
        <v>3280</v>
      </c>
    </row>
    <row r="2918" spans="1:7" x14ac:dyDescent="0.2">
      <c r="A2918" t="str">
        <f t="shared" si="45"/>
        <v>France2006Q1</v>
      </c>
      <c r="B2918" t="s">
        <v>8</v>
      </c>
      <c r="C2918">
        <v>2006</v>
      </c>
      <c r="D2918">
        <v>1</v>
      </c>
      <c r="E2918" t="s">
        <v>2377</v>
      </c>
      <c r="F2918">
        <v>453285.1</v>
      </c>
      <c r="G2918">
        <v>453285.1</v>
      </c>
    </row>
    <row r="2919" spans="1:7" hidden="1" x14ac:dyDescent="0.2">
      <c r="A2919" t="str">
        <f t="shared" si="45"/>
        <v>France2006Q1</v>
      </c>
      <c r="B2919" t="s">
        <v>8</v>
      </c>
      <c r="C2919">
        <v>2006</v>
      </c>
      <c r="D2919">
        <v>1</v>
      </c>
      <c r="E2919" t="s">
        <v>3278</v>
      </c>
    </row>
    <row r="2920" spans="1:7" hidden="1" x14ac:dyDescent="0.2">
      <c r="A2920" t="str">
        <f t="shared" si="45"/>
        <v>France2006Q1</v>
      </c>
      <c r="B2920" t="s">
        <v>8</v>
      </c>
      <c r="C2920">
        <v>2006</v>
      </c>
      <c r="D2920">
        <v>1</v>
      </c>
      <c r="E2920" t="s">
        <v>3279</v>
      </c>
    </row>
    <row r="2921" spans="1:7" hidden="1" x14ac:dyDescent="0.2">
      <c r="A2921" t="str">
        <f t="shared" si="45"/>
        <v>France2006Q1</v>
      </c>
      <c r="B2921" t="s">
        <v>8</v>
      </c>
      <c r="C2921">
        <v>2006</v>
      </c>
      <c r="D2921">
        <v>1</v>
      </c>
      <c r="E2921" t="s">
        <v>3280</v>
      </c>
    </row>
    <row r="2922" spans="1:7" x14ac:dyDescent="0.2">
      <c r="A2922" t="str">
        <f t="shared" si="45"/>
        <v>France2006Q2</v>
      </c>
      <c r="B2922" t="s">
        <v>8</v>
      </c>
      <c r="C2922">
        <v>2006</v>
      </c>
      <c r="D2922">
        <v>2</v>
      </c>
      <c r="E2922" t="s">
        <v>2377</v>
      </c>
      <c r="F2922">
        <v>462756</v>
      </c>
      <c r="G2922">
        <v>462756</v>
      </c>
    </row>
    <row r="2923" spans="1:7" hidden="1" x14ac:dyDescent="0.2">
      <c r="A2923" t="str">
        <f t="shared" si="45"/>
        <v>France2006Q2</v>
      </c>
      <c r="B2923" t="s">
        <v>8</v>
      </c>
      <c r="C2923">
        <v>2006</v>
      </c>
      <c r="D2923">
        <v>2</v>
      </c>
      <c r="E2923" t="s">
        <v>3278</v>
      </c>
    </row>
    <row r="2924" spans="1:7" hidden="1" x14ac:dyDescent="0.2">
      <c r="A2924" t="str">
        <f t="shared" si="45"/>
        <v>France2006Q2</v>
      </c>
      <c r="B2924" t="s">
        <v>8</v>
      </c>
      <c r="C2924">
        <v>2006</v>
      </c>
      <c r="D2924">
        <v>2</v>
      </c>
      <c r="E2924" t="s">
        <v>3279</v>
      </c>
    </row>
    <row r="2925" spans="1:7" hidden="1" x14ac:dyDescent="0.2">
      <c r="A2925" t="str">
        <f t="shared" si="45"/>
        <v>France2006Q2</v>
      </c>
      <c r="B2925" t="s">
        <v>8</v>
      </c>
      <c r="C2925">
        <v>2006</v>
      </c>
      <c r="D2925">
        <v>2</v>
      </c>
      <c r="E2925" t="s">
        <v>3280</v>
      </c>
    </row>
    <row r="2926" spans="1:7" x14ac:dyDescent="0.2">
      <c r="A2926" t="str">
        <f t="shared" si="45"/>
        <v>France2006Q3</v>
      </c>
      <c r="B2926" t="s">
        <v>8</v>
      </c>
      <c r="C2926">
        <v>2006</v>
      </c>
      <c r="D2926">
        <v>3</v>
      </c>
      <c r="E2926" t="s">
        <v>2377</v>
      </c>
      <c r="F2926">
        <v>451298.8</v>
      </c>
      <c r="G2926">
        <v>451298.8</v>
      </c>
    </row>
    <row r="2927" spans="1:7" hidden="1" x14ac:dyDescent="0.2">
      <c r="A2927" t="str">
        <f t="shared" si="45"/>
        <v>France2006Q3</v>
      </c>
      <c r="B2927" t="s">
        <v>8</v>
      </c>
      <c r="C2927">
        <v>2006</v>
      </c>
      <c r="D2927">
        <v>3</v>
      </c>
      <c r="E2927" t="s">
        <v>3278</v>
      </c>
    </row>
    <row r="2928" spans="1:7" hidden="1" x14ac:dyDescent="0.2">
      <c r="A2928" t="str">
        <f t="shared" si="45"/>
        <v>France2006Q3</v>
      </c>
      <c r="B2928" t="s">
        <v>8</v>
      </c>
      <c r="C2928">
        <v>2006</v>
      </c>
      <c r="D2928">
        <v>3</v>
      </c>
      <c r="E2928" t="s">
        <v>3279</v>
      </c>
    </row>
    <row r="2929" spans="1:7" hidden="1" x14ac:dyDescent="0.2">
      <c r="A2929" t="str">
        <f t="shared" si="45"/>
        <v>France2006Q3</v>
      </c>
      <c r="B2929" t="s">
        <v>8</v>
      </c>
      <c r="C2929">
        <v>2006</v>
      </c>
      <c r="D2929">
        <v>3</v>
      </c>
      <c r="E2929" t="s">
        <v>3280</v>
      </c>
    </row>
    <row r="2930" spans="1:7" x14ac:dyDescent="0.2">
      <c r="A2930" t="str">
        <f t="shared" si="45"/>
        <v>France2006Q4</v>
      </c>
      <c r="B2930" t="s">
        <v>8</v>
      </c>
      <c r="C2930">
        <v>2006</v>
      </c>
      <c r="D2930">
        <v>4</v>
      </c>
      <c r="E2930" t="s">
        <v>2377</v>
      </c>
      <c r="F2930">
        <v>480811.7</v>
      </c>
      <c r="G2930">
        <v>480811.7</v>
      </c>
    </row>
    <row r="2931" spans="1:7" hidden="1" x14ac:dyDescent="0.2">
      <c r="A2931" t="str">
        <f t="shared" si="45"/>
        <v>France2006Q4</v>
      </c>
      <c r="B2931" t="s">
        <v>8</v>
      </c>
      <c r="C2931">
        <v>2006</v>
      </c>
      <c r="D2931">
        <v>4</v>
      </c>
      <c r="E2931" t="s">
        <v>3278</v>
      </c>
    </row>
    <row r="2932" spans="1:7" hidden="1" x14ac:dyDescent="0.2">
      <c r="A2932" t="str">
        <f t="shared" si="45"/>
        <v>France2006Q4</v>
      </c>
      <c r="B2932" t="s">
        <v>8</v>
      </c>
      <c r="C2932">
        <v>2006</v>
      </c>
      <c r="D2932">
        <v>4</v>
      </c>
      <c r="E2932" t="s">
        <v>3279</v>
      </c>
    </row>
    <row r="2933" spans="1:7" hidden="1" x14ac:dyDescent="0.2">
      <c r="A2933" t="str">
        <f t="shared" si="45"/>
        <v>France2006Q4</v>
      </c>
      <c r="B2933" t="s">
        <v>8</v>
      </c>
      <c r="C2933">
        <v>2006</v>
      </c>
      <c r="D2933">
        <v>4</v>
      </c>
      <c r="E2933" t="s">
        <v>3280</v>
      </c>
    </row>
    <row r="2934" spans="1:7" x14ac:dyDescent="0.2">
      <c r="A2934" t="str">
        <f t="shared" si="45"/>
        <v>France2007Q1</v>
      </c>
      <c r="B2934" t="s">
        <v>8</v>
      </c>
      <c r="C2934">
        <v>2007</v>
      </c>
      <c r="D2934">
        <v>1</v>
      </c>
      <c r="E2934" t="s">
        <v>2377</v>
      </c>
      <c r="F2934">
        <v>475070.9</v>
      </c>
      <c r="G2934">
        <v>475070.9</v>
      </c>
    </row>
    <row r="2935" spans="1:7" hidden="1" x14ac:dyDescent="0.2">
      <c r="A2935" t="str">
        <f t="shared" si="45"/>
        <v>France2007Q1</v>
      </c>
      <c r="B2935" t="s">
        <v>8</v>
      </c>
      <c r="C2935">
        <v>2007</v>
      </c>
      <c r="D2935">
        <v>1</v>
      </c>
      <c r="E2935" t="s">
        <v>3278</v>
      </c>
    </row>
    <row r="2936" spans="1:7" hidden="1" x14ac:dyDescent="0.2">
      <c r="A2936" t="str">
        <f t="shared" si="45"/>
        <v>France2007Q1</v>
      </c>
      <c r="B2936" t="s">
        <v>8</v>
      </c>
      <c r="C2936">
        <v>2007</v>
      </c>
      <c r="D2936">
        <v>1</v>
      </c>
      <c r="E2936" t="s">
        <v>3279</v>
      </c>
    </row>
    <row r="2937" spans="1:7" hidden="1" x14ac:dyDescent="0.2">
      <c r="A2937" t="str">
        <f t="shared" si="45"/>
        <v>France2007Q1</v>
      </c>
      <c r="B2937" t="s">
        <v>8</v>
      </c>
      <c r="C2937">
        <v>2007</v>
      </c>
      <c r="D2937">
        <v>1</v>
      </c>
      <c r="E2937" t="s">
        <v>3280</v>
      </c>
    </row>
    <row r="2938" spans="1:7" x14ac:dyDescent="0.2">
      <c r="A2938" t="str">
        <f t="shared" si="45"/>
        <v>France2007Q2</v>
      </c>
      <c r="B2938" t="s">
        <v>8</v>
      </c>
      <c r="C2938">
        <v>2007</v>
      </c>
      <c r="D2938">
        <v>2</v>
      </c>
      <c r="E2938" t="s">
        <v>2377</v>
      </c>
      <c r="F2938">
        <v>484460</v>
      </c>
      <c r="G2938">
        <v>484460</v>
      </c>
    </row>
    <row r="2939" spans="1:7" hidden="1" x14ac:dyDescent="0.2">
      <c r="A2939" t="str">
        <f t="shared" si="45"/>
        <v>France2007Q2</v>
      </c>
      <c r="B2939" t="s">
        <v>8</v>
      </c>
      <c r="C2939">
        <v>2007</v>
      </c>
      <c r="D2939">
        <v>2</v>
      </c>
      <c r="E2939" t="s">
        <v>3278</v>
      </c>
    </row>
    <row r="2940" spans="1:7" hidden="1" x14ac:dyDescent="0.2">
      <c r="A2940" t="str">
        <f t="shared" si="45"/>
        <v>France2007Q2</v>
      </c>
      <c r="B2940" t="s">
        <v>8</v>
      </c>
      <c r="C2940">
        <v>2007</v>
      </c>
      <c r="D2940">
        <v>2</v>
      </c>
      <c r="E2940" t="s">
        <v>3279</v>
      </c>
    </row>
    <row r="2941" spans="1:7" hidden="1" x14ac:dyDescent="0.2">
      <c r="A2941" t="str">
        <f t="shared" si="45"/>
        <v>France2007Q2</v>
      </c>
      <c r="B2941" t="s">
        <v>8</v>
      </c>
      <c r="C2941">
        <v>2007</v>
      </c>
      <c r="D2941">
        <v>2</v>
      </c>
      <c r="E2941" t="s">
        <v>3280</v>
      </c>
    </row>
    <row r="2942" spans="1:7" x14ac:dyDescent="0.2">
      <c r="A2942" t="str">
        <f t="shared" si="45"/>
        <v>France2007Q3</v>
      </c>
      <c r="B2942" t="s">
        <v>8</v>
      </c>
      <c r="C2942">
        <v>2007</v>
      </c>
      <c r="D2942">
        <v>3</v>
      </c>
      <c r="E2942" t="s">
        <v>2377</v>
      </c>
      <c r="F2942">
        <v>476600.1</v>
      </c>
      <c r="G2942">
        <v>476600.1</v>
      </c>
    </row>
    <row r="2943" spans="1:7" hidden="1" x14ac:dyDescent="0.2">
      <c r="A2943" t="str">
        <f t="shared" si="45"/>
        <v>France2007Q3</v>
      </c>
      <c r="B2943" t="s">
        <v>8</v>
      </c>
      <c r="C2943">
        <v>2007</v>
      </c>
      <c r="D2943">
        <v>3</v>
      </c>
      <c r="E2943" t="s">
        <v>3278</v>
      </c>
    </row>
    <row r="2944" spans="1:7" hidden="1" x14ac:dyDescent="0.2">
      <c r="A2944" t="str">
        <f t="shared" si="45"/>
        <v>France2007Q3</v>
      </c>
      <c r="B2944" t="s">
        <v>8</v>
      </c>
      <c r="C2944">
        <v>2007</v>
      </c>
      <c r="D2944">
        <v>3</v>
      </c>
      <c r="E2944" t="s">
        <v>3279</v>
      </c>
    </row>
    <row r="2945" spans="1:7" hidden="1" x14ac:dyDescent="0.2">
      <c r="A2945" t="str">
        <f t="shared" si="45"/>
        <v>France2007Q3</v>
      </c>
      <c r="B2945" t="s">
        <v>8</v>
      </c>
      <c r="C2945">
        <v>2007</v>
      </c>
      <c r="D2945">
        <v>3</v>
      </c>
      <c r="E2945" t="s">
        <v>3280</v>
      </c>
    </row>
    <row r="2946" spans="1:7" x14ac:dyDescent="0.2">
      <c r="A2946" t="str">
        <f t="shared" si="45"/>
        <v>France2007Q4</v>
      </c>
      <c r="B2946" t="s">
        <v>8</v>
      </c>
      <c r="C2946">
        <v>2007</v>
      </c>
      <c r="D2946">
        <v>4</v>
      </c>
      <c r="E2946" t="s">
        <v>2377</v>
      </c>
      <c r="F2946">
        <v>505228.6</v>
      </c>
      <c r="G2946">
        <v>505228.6</v>
      </c>
    </row>
    <row r="2947" spans="1:7" hidden="1" x14ac:dyDescent="0.2">
      <c r="A2947" t="str">
        <f t="shared" si="45"/>
        <v>France2007Q4</v>
      </c>
      <c r="B2947" t="s">
        <v>8</v>
      </c>
      <c r="C2947">
        <v>2007</v>
      </c>
      <c r="D2947">
        <v>4</v>
      </c>
      <c r="E2947" t="s">
        <v>3278</v>
      </c>
    </row>
    <row r="2948" spans="1:7" hidden="1" x14ac:dyDescent="0.2">
      <c r="A2948" t="str">
        <f t="shared" si="45"/>
        <v>France2007Q4</v>
      </c>
      <c r="B2948" t="s">
        <v>8</v>
      </c>
      <c r="C2948">
        <v>2007</v>
      </c>
      <c r="D2948">
        <v>4</v>
      </c>
      <c r="E2948" t="s">
        <v>3279</v>
      </c>
    </row>
    <row r="2949" spans="1:7" hidden="1" x14ac:dyDescent="0.2">
      <c r="A2949" t="str">
        <f t="shared" si="45"/>
        <v>France2007Q4</v>
      </c>
      <c r="B2949" t="s">
        <v>8</v>
      </c>
      <c r="C2949">
        <v>2007</v>
      </c>
      <c r="D2949">
        <v>4</v>
      </c>
      <c r="E2949" t="s">
        <v>3280</v>
      </c>
    </row>
    <row r="2950" spans="1:7" x14ac:dyDescent="0.2">
      <c r="A2950" t="str">
        <f t="shared" si="45"/>
        <v>France2008Q1</v>
      </c>
      <c r="B2950" t="s">
        <v>8</v>
      </c>
      <c r="C2950">
        <v>2008</v>
      </c>
      <c r="D2950">
        <v>1</v>
      </c>
      <c r="E2950" t="s">
        <v>2377</v>
      </c>
      <c r="F2950">
        <v>496060.7</v>
      </c>
      <c r="G2950">
        <v>496060.7</v>
      </c>
    </row>
    <row r="2951" spans="1:7" hidden="1" x14ac:dyDescent="0.2">
      <c r="A2951" t="str">
        <f t="shared" ref="A2951:A3014" si="46">_xlfn.TEXTJOIN(,TRUE,B2951,C2951,"Q",D2951)</f>
        <v>France2008Q1</v>
      </c>
      <c r="B2951" t="s">
        <v>8</v>
      </c>
      <c r="C2951">
        <v>2008</v>
      </c>
      <c r="D2951">
        <v>1</v>
      </c>
      <c r="E2951" t="s">
        <v>3278</v>
      </c>
    </row>
    <row r="2952" spans="1:7" hidden="1" x14ac:dyDescent="0.2">
      <c r="A2952" t="str">
        <f t="shared" si="46"/>
        <v>France2008Q1</v>
      </c>
      <c r="B2952" t="s">
        <v>8</v>
      </c>
      <c r="C2952">
        <v>2008</v>
      </c>
      <c r="D2952">
        <v>1</v>
      </c>
      <c r="E2952" t="s">
        <v>3279</v>
      </c>
    </row>
    <row r="2953" spans="1:7" hidden="1" x14ac:dyDescent="0.2">
      <c r="A2953" t="str">
        <f t="shared" si="46"/>
        <v>France2008Q1</v>
      </c>
      <c r="B2953" t="s">
        <v>8</v>
      </c>
      <c r="C2953">
        <v>2008</v>
      </c>
      <c r="D2953">
        <v>1</v>
      </c>
      <c r="E2953" t="s">
        <v>3280</v>
      </c>
    </row>
    <row r="2954" spans="1:7" x14ac:dyDescent="0.2">
      <c r="A2954" t="str">
        <f t="shared" si="46"/>
        <v>France2008Q2</v>
      </c>
      <c r="B2954" t="s">
        <v>8</v>
      </c>
      <c r="C2954">
        <v>2008</v>
      </c>
      <c r="D2954">
        <v>2</v>
      </c>
      <c r="E2954" t="s">
        <v>2377</v>
      </c>
      <c r="F2954">
        <v>504303.9</v>
      </c>
      <c r="G2954">
        <v>504303.9</v>
      </c>
    </row>
    <row r="2955" spans="1:7" hidden="1" x14ac:dyDescent="0.2">
      <c r="A2955" t="str">
        <f t="shared" si="46"/>
        <v>France2008Q2</v>
      </c>
      <c r="B2955" t="s">
        <v>8</v>
      </c>
      <c r="C2955">
        <v>2008</v>
      </c>
      <c r="D2955">
        <v>2</v>
      </c>
      <c r="E2955" t="s">
        <v>3278</v>
      </c>
    </row>
    <row r="2956" spans="1:7" hidden="1" x14ac:dyDescent="0.2">
      <c r="A2956" t="str">
        <f t="shared" si="46"/>
        <v>France2008Q2</v>
      </c>
      <c r="B2956" t="s">
        <v>8</v>
      </c>
      <c r="C2956">
        <v>2008</v>
      </c>
      <c r="D2956">
        <v>2</v>
      </c>
      <c r="E2956" t="s">
        <v>3279</v>
      </c>
    </row>
    <row r="2957" spans="1:7" hidden="1" x14ac:dyDescent="0.2">
      <c r="A2957" t="str">
        <f t="shared" si="46"/>
        <v>France2008Q2</v>
      </c>
      <c r="B2957" t="s">
        <v>8</v>
      </c>
      <c r="C2957">
        <v>2008</v>
      </c>
      <c r="D2957">
        <v>2</v>
      </c>
      <c r="E2957" t="s">
        <v>3280</v>
      </c>
    </row>
    <row r="2958" spans="1:7" x14ac:dyDescent="0.2">
      <c r="A2958" t="str">
        <f t="shared" si="46"/>
        <v>France2008Q3</v>
      </c>
      <c r="B2958" t="s">
        <v>8</v>
      </c>
      <c r="C2958">
        <v>2008</v>
      </c>
      <c r="D2958">
        <v>3</v>
      </c>
      <c r="E2958" t="s">
        <v>2377</v>
      </c>
      <c r="F2958">
        <v>488364.5</v>
      </c>
      <c r="G2958">
        <v>488364.5</v>
      </c>
    </row>
    <row r="2959" spans="1:7" hidden="1" x14ac:dyDescent="0.2">
      <c r="A2959" t="str">
        <f t="shared" si="46"/>
        <v>France2008Q3</v>
      </c>
      <c r="B2959" t="s">
        <v>8</v>
      </c>
      <c r="C2959">
        <v>2008</v>
      </c>
      <c r="D2959">
        <v>3</v>
      </c>
      <c r="E2959" t="s">
        <v>3278</v>
      </c>
    </row>
    <row r="2960" spans="1:7" hidden="1" x14ac:dyDescent="0.2">
      <c r="A2960" t="str">
        <f t="shared" si="46"/>
        <v>France2008Q3</v>
      </c>
      <c r="B2960" t="s">
        <v>8</v>
      </c>
      <c r="C2960">
        <v>2008</v>
      </c>
      <c r="D2960">
        <v>3</v>
      </c>
      <c r="E2960" t="s">
        <v>3279</v>
      </c>
    </row>
    <row r="2961" spans="1:7" hidden="1" x14ac:dyDescent="0.2">
      <c r="A2961" t="str">
        <f t="shared" si="46"/>
        <v>France2008Q3</v>
      </c>
      <c r="B2961" t="s">
        <v>8</v>
      </c>
      <c r="C2961">
        <v>2008</v>
      </c>
      <c r="D2961">
        <v>3</v>
      </c>
      <c r="E2961" t="s">
        <v>3280</v>
      </c>
    </row>
    <row r="2962" spans="1:7" x14ac:dyDescent="0.2">
      <c r="A2962" t="str">
        <f t="shared" si="46"/>
        <v>France2008Q4</v>
      </c>
      <c r="B2962" t="s">
        <v>8</v>
      </c>
      <c r="C2962">
        <v>2008</v>
      </c>
      <c r="D2962">
        <v>4</v>
      </c>
      <c r="E2962" t="s">
        <v>2377</v>
      </c>
      <c r="F2962">
        <v>503650.4</v>
      </c>
      <c r="G2962">
        <v>503650.4</v>
      </c>
    </row>
    <row r="2963" spans="1:7" hidden="1" x14ac:dyDescent="0.2">
      <c r="A2963" t="str">
        <f t="shared" si="46"/>
        <v>France2008Q4</v>
      </c>
      <c r="B2963" t="s">
        <v>8</v>
      </c>
      <c r="C2963">
        <v>2008</v>
      </c>
      <c r="D2963">
        <v>4</v>
      </c>
      <c r="E2963" t="s">
        <v>3278</v>
      </c>
    </row>
    <row r="2964" spans="1:7" hidden="1" x14ac:dyDescent="0.2">
      <c r="A2964" t="str">
        <f t="shared" si="46"/>
        <v>France2008Q4</v>
      </c>
      <c r="B2964" t="s">
        <v>8</v>
      </c>
      <c r="C2964">
        <v>2008</v>
      </c>
      <c r="D2964">
        <v>4</v>
      </c>
      <c r="E2964" t="s">
        <v>3279</v>
      </c>
    </row>
    <row r="2965" spans="1:7" hidden="1" x14ac:dyDescent="0.2">
      <c r="A2965" t="str">
        <f t="shared" si="46"/>
        <v>France2008Q4</v>
      </c>
      <c r="B2965" t="s">
        <v>8</v>
      </c>
      <c r="C2965">
        <v>2008</v>
      </c>
      <c r="D2965">
        <v>4</v>
      </c>
      <c r="E2965" t="s">
        <v>3280</v>
      </c>
    </row>
    <row r="2966" spans="1:7" x14ac:dyDescent="0.2">
      <c r="A2966" t="str">
        <f t="shared" si="46"/>
        <v>France2009Q1</v>
      </c>
      <c r="B2966" t="s">
        <v>8</v>
      </c>
      <c r="C2966">
        <v>2009</v>
      </c>
      <c r="D2966">
        <v>1</v>
      </c>
      <c r="E2966" t="s">
        <v>2377</v>
      </c>
      <c r="F2966">
        <v>479283.6</v>
      </c>
      <c r="G2966">
        <v>479283.6</v>
      </c>
    </row>
    <row r="2967" spans="1:7" hidden="1" x14ac:dyDescent="0.2">
      <c r="A2967" t="str">
        <f t="shared" si="46"/>
        <v>France2009Q1</v>
      </c>
      <c r="B2967" t="s">
        <v>8</v>
      </c>
      <c r="C2967">
        <v>2009</v>
      </c>
      <c r="D2967">
        <v>1</v>
      </c>
      <c r="E2967" t="s">
        <v>3278</v>
      </c>
    </row>
    <row r="2968" spans="1:7" hidden="1" x14ac:dyDescent="0.2">
      <c r="A2968" t="str">
        <f t="shared" si="46"/>
        <v>France2009Q1</v>
      </c>
      <c r="B2968" t="s">
        <v>8</v>
      </c>
      <c r="C2968">
        <v>2009</v>
      </c>
      <c r="D2968">
        <v>1</v>
      </c>
      <c r="E2968" t="s">
        <v>3279</v>
      </c>
    </row>
    <row r="2969" spans="1:7" hidden="1" x14ac:dyDescent="0.2">
      <c r="A2969" t="str">
        <f t="shared" si="46"/>
        <v>France2009Q1</v>
      </c>
      <c r="B2969" t="s">
        <v>8</v>
      </c>
      <c r="C2969">
        <v>2009</v>
      </c>
      <c r="D2969">
        <v>1</v>
      </c>
      <c r="E2969" t="s">
        <v>3280</v>
      </c>
    </row>
    <row r="2970" spans="1:7" x14ac:dyDescent="0.2">
      <c r="A2970" t="str">
        <f t="shared" si="46"/>
        <v>France2009Q2</v>
      </c>
      <c r="B2970" t="s">
        <v>8</v>
      </c>
      <c r="C2970">
        <v>2009</v>
      </c>
      <c r="D2970">
        <v>2</v>
      </c>
      <c r="E2970" t="s">
        <v>2377</v>
      </c>
      <c r="F2970">
        <v>484042.1</v>
      </c>
      <c r="G2970">
        <v>484042.1</v>
      </c>
    </row>
    <row r="2971" spans="1:7" hidden="1" x14ac:dyDescent="0.2">
      <c r="A2971" t="str">
        <f t="shared" si="46"/>
        <v>France2009Q2</v>
      </c>
      <c r="B2971" t="s">
        <v>8</v>
      </c>
      <c r="C2971">
        <v>2009</v>
      </c>
      <c r="D2971">
        <v>2</v>
      </c>
      <c r="E2971" t="s">
        <v>3278</v>
      </c>
    </row>
    <row r="2972" spans="1:7" hidden="1" x14ac:dyDescent="0.2">
      <c r="A2972" t="str">
        <f t="shared" si="46"/>
        <v>France2009Q2</v>
      </c>
      <c r="B2972" t="s">
        <v>8</v>
      </c>
      <c r="C2972">
        <v>2009</v>
      </c>
      <c r="D2972">
        <v>2</v>
      </c>
      <c r="E2972" t="s">
        <v>3279</v>
      </c>
    </row>
    <row r="2973" spans="1:7" hidden="1" x14ac:dyDescent="0.2">
      <c r="A2973" t="str">
        <f t="shared" si="46"/>
        <v>France2009Q2</v>
      </c>
      <c r="B2973" t="s">
        <v>8</v>
      </c>
      <c r="C2973">
        <v>2009</v>
      </c>
      <c r="D2973">
        <v>2</v>
      </c>
      <c r="E2973" t="s">
        <v>3280</v>
      </c>
    </row>
    <row r="2974" spans="1:7" x14ac:dyDescent="0.2">
      <c r="A2974" t="str">
        <f t="shared" si="46"/>
        <v>France2009Q3</v>
      </c>
      <c r="B2974" t="s">
        <v>8</v>
      </c>
      <c r="C2974">
        <v>2009</v>
      </c>
      <c r="D2974">
        <v>3</v>
      </c>
      <c r="E2974" t="s">
        <v>2377</v>
      </c>
      <c r="F2974">
        <v>472740.8</v>
      </c>
      <c r="G2974">
        <v>472740.8</v>
      </c>
    </row>
    <row r="2975" spans="1:7" hidden="1" x14ac:dyDescent="0.2">
      <c r="A2975" t="str">
        <f t="shared" si="46"/>
        <v>France2009Q3</v>
      </c>
      <c r="B2975" t="s">
        <v>8</v>
      </c>
      <c r="C2975">
        <v>2009</v>
      </c>
      <c r="D2975">
        <v>3</v>
      </c>
      <c r="E2975" t="s">
        <v>3278</v>
      </c>
    </row>
    <row r="2976" spans="1:7" hidden="1" x14ac:dyDescent="0.2">
      <c r="A2976" t="str">
        <f t="shared" si="46"/>
        <v>France2009Q3</v>
      </c>
      <c r="B2976" t="s">
        <v>8</v>
      </c>
      <c r="C2976">
        <v>2009</v>
      </c>
      <c r="D2976">
        <v>3</v>
      </c>
      <c r="E2976" t="s">
        <v>3279</v>
      </c>
    </row>
    <row r="2977" spans="1:7" hidden="1" x14ac:dyDescent="0.2">
      <c r="A2977" t="str">
        <f t="shared" si="46"/>
        <v>France2009Q3</v>
      </c>
      <c r="B2977" t="s">
        <v>8</v>
      </c>
      <c r="C2977">
        <v>2009</v>
      </c>
      <c r="D2977">
        <v>3</v>
      </c>
      <c r="E2977" t="s">
        <v>3280</v>
      </c>
    </row>
    <row r="2978" spans="1:7" x14ac:dyDescent="0.2">
      <c r="A2978" t="str">
        <f t="shared" si="46"/>
        <v>France2009Q4</v>
      </c>
      <c r="B2978" t="s">
        <v>8</v>
      </c>
      <c r="C2978">
        <v>2009</v>
      </c>
      <c r="D2978">
        <v>4</v>
      </c>
      <c r="E2978" t="s">
        <v>2377</v>
      </c>
      <c r="F2978">
        <v>500362.8</v>
      </c>
      <c r="G2978">
        <v>500362.8</v>
      </c>
    </row>
    <row r="2979" spans="1:7" hidden="1" x14ac:dyDescent="0.2">
      <c r="A2979" t="str">
        <f t="shared" si="46"/>
        <v>France2009Q4</v>
      </c>
      <c r="B2979" t="s">
        <v>8</v>
      </c>
      <c r="C2979">
        <v>2009</v>
      </c>
      <c r="D2979">
        <v>4</v>
      </c>
      <c r="E2979" t="s">
        <v>3278</v>
      </c>
    </row>
    <row r="2980" spans="1:7" hidden="1" x14ac:dyDescent="0.2">
      <c r="A2980" t="str">
        <f t="shared" si="46"/>
        <v>France2009Q4</v>
      </c>
      <c r="B2980" t="s">
        <v>8</v>
      </c>
      <c r="C2980">
        <v>2009</v>
      </c>
      <c r="D2980">
        <v>4</v>
      </c>
      <c r="E2980" t="s">
        <v>3279</v>
      </c>
    </row>
    <row r="2981" spans="1:7" hidden="1" x14ac:dyDescent="0.2">
      <c r="A2981" t="str">
        <f t="shared" si="46"/>
        <v>France2009Q4</v>
      </c>
      <c r="B2981" t="s">
        <v>8</v>
      </c>
      <c r="C2981">
        <v>2009</v>
      </c>
      <c r="D2981">
        <v>4</v>
      </c>
      <c r="E2981" t="s">
        <v>3280</v>
      </c>
    </row>
    <row r="2982" spans="1:7" x14ac:dyDescent="0.2">
      <c r="A2982" t="str">
        <f t="shared" si="46"/>
        <v>France2010Q1</v>
      </c>
      <c r="B2982" t="s">
        <v>8</v>
      </c>
      <c r="C2982">
        <v>2010</v>
      </c>
      <c r="D2982">
        <v>1</v>
      </c>
      <c r="E2982" t="s">
        <v>2377</v>
      </c>
      <c r="F2982">
        <v>487707.1</v>
      </c>
      <c r="G2982">
        <v>487707.1</v>
      </c>
    </row>
    <row r="2983" spans="1:7" hidden="1" x14ac:dyDescent="0.2">
      <c r="A2983" t="str">
        <f t="shared" si="46"/>
        <v>France2010Q1</v>
      </c>
      <c r="B2983" t="s">
        <v>8</v>
      </c>
      <c r="C2983">
        <v>2010</v>
      </c>
      <c r="D2983">
        <v>1</v>
      </c>
      <c r="E2983" t="s">
        <v>3278</v>
      </c>
    </row>
    <row r="2984" spans="1:7" hidden="1" x14ac:dyDescent="0.2">
      <c r="A2984" t="str">
        <f t="shared" si="46"/>
        <v>France2010Q1</v>
      </c>
      <c r="B2984" t="s">
        <v>8</v>
      </c>
      <c r="C2984">
        <v>2010</v>
      </c>
      <c r="D2984">
        <v>1</v>
      </c>
      <c r="E2984" t="s">
        <v>3279</v>
      </c>
    </row>
    <row r="2985" spans="1:7" hidden="1" x14ac:dyDescent="0.2">
      <c r="A2985" t="str">
        <f t="shared" si="46"/>
        <v>France2010Q1</v>
      </c>
      <c r="B2985" t="s">
        <v>8</v>
      </c>
      <c r="C2985">
        <v>2010</v>
      </c>
      <c r="D2985">
        <v>1</v>
      </c>
      <c r="E2985" t="s">
        <v>3280</v>
      </c>
    </row>
    <row r="2986" spans="1:7" x14ac:dyDescent="0.2">
      <c r="A2986" t="str">
        <f t="shared" si="46"/>
        <v>France2010Q2</v>
      </c>
      <c r="B2986" t="s">
        <v>8</v>
      </c>
      <c r="C2986">
        <v>2010</v>
      </c>
      <c r="D2986">
        <v>2</v>
      </c>
      <c r="E2986" t="s">
        <v>2377</v>
      </c>
      <c r="F2986">
        <v>499814</v>
      </c>
      <c r="G2986">
        <v>499814</v>
      </c>
    </row>
    <row r="2987" spans="1:7" hidden="1" x14ac:dyDescent="0.2">
      <c r="A2987" t="str">
        <f t="shared" si="46"/>
        <v>France2010Q2</v>
      </c>
      <c r="B2987" t="s">
        <v>8</v>
      </c>
      <c r="C2987">
        <v>2010</v>
      </c>
      <c r="D2987">
        <v>2</v>
      </c>
      <c r="E2987" t="s">
        <v>3278</v>
      </c>
    </row>
    <row r="2988" spans="1:7" hidden="1" x14ac:dyDescent="0.2">
      <c r="A2988" t="str">
        <f t="shared" si="46"/>
        <v>France2010Q2</v>
      </c>
      <c r="B2988" t="s">
        <v>8</v>
      </c>
      <c r="C2988">
        <v>2010</v>
      </c>
      <c r="D2988">
        <v>2</v>
      </c>
      <c r="E2988" t="s">
        <v>3279</v>
      </c>
    </row>
    <row r="2989" spans="1:7" hidden="1" x14ac:dyDescent="0.2">
      <c r="A2989" t="str">
        <f t="shared" si="46"/>
        <v>France2010Q2</v>
      </c>
      <c r="B2989" t="s">
        <v>8</v>
      </c>
      <c r="C2989">
        <v>2010</v>
      </c>
      <c r="D2989">
        <v>2</v>
      </c>
      <c r="E2989" t="s">
        <v>3280</v>
      </c>
    </row>
    <row r="2990" spans="1:7" x14ac:dyDescent="0.2">
      <c r="A2990" t="str">
        <f t="shared" si="46"/>
        <v>France2010Q3</v>
      </c>
      <c r="B2990" t="s">
        <v>8</v>
      </c>
      <c r="C2990">
        <v>2010</v>
      </c>
      <c r="D2990">
        <v>3</v>
      </c>
      <c r="E2990" t="s">
        <v>2377</v>
      </c>
      <c r="F2990">
        <v>491254.1</v>
      </c>
      <c r="G2990">
        <v>491254.1</v>
      </c>
    </row>
    <row r="2991" spans="1:7" hidden="1" x14ac:dyDescent="0.2">
      <c r="A2991" t="str">
        <f t="shared" si="46"/>
        <v>France2010Q3</v>
      </c>
      <c r="B2991" t="s">
        <v>8</v>
      </c>
      <c r="C2991">
        <v>2010</v>
      </c>
      <c r="D2991">
        <v>3</v>
      </c>
      <c r="E2991" t="s">
        <v>3278</v>
      </c>
    </row>
    <row r="2992" spans="1:7" hidden="1" x14ac:dyDescent="0.2">
      <c r="A2992" t="str">
        <f t="shared" si="46"/>
        <v>France2010Q3</v>
      </c>
      <c r="B2992" t="s">
        <v>8</v>
      </c>
      <c r="C2992">
        <v>2010</v>
      </c>
      <c r="D2992">
        <v>3</v>
      </c>
      <c r="E2992" t="s">
        <v>3279</v>
      </c>
    </row>
    <row r="2993" spans="1:7" hidden="1" x14ac:dyDescent="0.2">
      <c r="A2993" t="str">
        <f t="shared" si="46"/>
        <v>France2010Q3</v>
      </c>
      <c r="B2993" t="s">
        <v>8</v>
      </c>
      <c r="C2993">
        <v>2010</v>
      </c>
      <c r="D2993">
        <v>3</v>
      </c>
      <c r="E2993" t="s">
        <v>3280</v>
      </c>
    </row>
    <row r="2994" spans="1:7" x14ac:dyDescent="0.2">
      <c r="A2994" t="str">
        <f t="shared" si="46"/>
        <v>France2010Q4</v>
      </c>
      <c r="B2994" t="s">
        <v>8</v>
      </c>
      <c r="C2994">
        <v>2010</v>
      </c>
      <c r="D2994">
        <v>4</v>
      </c>
      <c r="E2994" t="s">
        <v>2377</v>
      </c>
      <c r="F2994">
        <v>516515</v>
      </c>
      <c r="G2994">
        <v>516515</v>
      </c>
    </row>
    <row r="2995" spans="1:7" hidden="1" x14ac:dyDescent="0.2">
      <c r="A2995" t="str">
        <f t="shared" si="46"/>
        <v>France2010Q4</v>
      </c>
      <c r="B2995" t="s">
        <v>8</v>
      </c>
      <c r="C2995">
        <v>2010</v>
      </c>
      <c r="D2995">
        <v>4</v>
      </c>
      <c r="E2995" t="s">
        <v>3278</v>
      </c>
    </row>
    <row r="2996" spans="1:7" hidden="1" x14ac:dyDescent="0.2">
      <c r="A2996" t="str">
        <f t="shared" si="46"/>
        <v>France2010Q4</v>
      </c>
      <c r="B2996" t="s">
        <v>8</v>
      </c>
      <c r="C2996">
        <v>2010</v>
      </c>
      <c r="D2996">
        <v>4</v>
      </c>
      <c r="E2996" t="s">
        <v>3279</v>
      </c>
    </row>
    <row r="2997" spans="1:7" hidden="1" x14ac:dyDescent="0.2">
      <c r="A2997" t="str">
        <f t="shared" si="46"/>
        <v>France2010Q4</v>
      </c>
      <c r="B2997" t="s">
        <v>8</v>
      </c>
      <c r="C2997">
        <v>2010</v>
      </c>
      <c r="D2997">
        <v>4</v>
      </c>
      <c r="E2997" t="s">
        <v>3280</v>
      </c>
    </row>
    <row r="2998" spans="1:7" x14ac:dyDescent="0.2">
      <c r="A2998" t="str">
        <f t="shared" si="46"/>
        <v>France2011Q1</v>
      </c>
      <c r="B2998" t="s">
        <v>8</v>
      </c>
      <c r="C2998">
        <v>2011</v>
      </c>
      <c r="D2998">
        <v>1</v>
      </c>
      <c r="E2998" t="s">
        <v>2377</v>
      </c>
      <c r="F2998">
        <v>509092.7</v>
      </c>
      <c r="G2998">
        <v>509092.7</v>
      </c>
    </row>
    <row r="2999" spans="1:7" hidden="1" x14ac:dyDescent="0.2">
      <c r="A2999" t="str">
        <f t="shared" si="46"/>
        <v>France2011Q1</v>
      </c>
      <c r="B2999" t="s">
        <v>8</v>
      </c>
      <c r="C2999">
        <v>2011</v>
      </c>
      <c r="D2999">
        <v>1</v>
      </c>
      <c r="E2999" t="s">
        <v>3278</v>
      </c>
    </row>
    <row r="3000" spans="1:7" hidden="1" x14ac:dyDescent="0.2">
      <c r="A3000" t="str">
        <f t="shared" si="46"/>
        <v>France2011Q1</v>
      </c>
      <c r="B3000" t="s">
        <v>8</v>
      </c>
      <c r="C3000">
        <v>2011</v>
      </c>
      <c r="D3000">
        <v>1</v>
      </c>
      <c r="E3000" t="s">
        <v>3279</v>
      </c>
    </row>
    <row r="3001" spans="1:7" hidden="1" x14ac:dyDescent="0.2">
      <c r="A3001" t="str">
        <f t="shared" si="46"/>
        <v>France2011Q1</v>
      </c>
      <c r="B3001" t="s">
        <v>8</v>
      </c>
      <c r="C3001">
        <v>2011</v>
      </c>
      <c r="D3001">
        <v>1</v>
      </c>
      <c r="E3001" t="s">
        <v>3280</v>
      </c>
    </row>
    <row r="3002" spans="1:7" x14ac:dyDescent="0.2">
      <c r="A3002" t="str">
        <f t="shared" si="46"/>
        <v>France2011Q2</v>
      </c>
      <c r="B3002" t="s">
        <v>8</v>
      </c>
      <c r="C3002">
        <v>2011</v>
      </c>
      <c r="D3002">
        <v>2</v>
      </c>
      <c r="E3002" t="s">
        <v>2377</v>
      </c>
      <c r="F3002">
        <v>516302.5</v>
      </c>
      <c r="G3002">
        <v>516302.5</v>
      </c>
    </row>
    <row r="3003" spans="1:7" hidden="1" x14ac:dyDescent="0.2">
      <c r="A3003" t="str">
        <f t="shared" si="46"/>
        <v>France2011Q2</v>
      </c>
      <c r="B3003" t="s">
        <v>8</v>
      </c>
      <c r="C3003">
        <v>2011</v>
      </c>
      <c r="D3003">
        <v>2</v>
      </c>
      <c r="E3003" t="s">
        <v>3278</v>
      </c>
    </row>
    <row r="3004" spans="1:7" hidden="1" x14ac:dyDescent="0.2">
      <c r="A3004" t="str">
        <f t="shared" si="46"/>
        <v>France2011Q2</v>
      </c>
      <c r="B3004" t="s">
        <v>8</v>
      </c>
      <c r="C3004">
        <v>2011</v>
      </c>
      <c r="D3004">
        <v>2</v>
      </c>
      <c r="E3004" t="s">
        <v>3279</v>
      </c>
    </row>
    <row r="3005" spans="1:7" hidden="1" x14ac:dyDescent="0.2">
      <c r="A3005" t="str">
        <f t="shared" si="46"/>
        <v>France2011Q2</v>
      </c>
      <c r="B3005" t="s">
        <v>8</v>
      </c>
      <c r="C3005">
        <v>2011</v>
      </c>
      <c r="D3005">
        <v>2</v>
      </c>
      <c r="E3005" t="s">
        <v>3280</v>
      </c>
    </row>
    <row r="3006" spans="1:7" x14ac:dyDescent="0.2">
      <c r="A3006" t="str">
        <f t="shared" si="46"/>
        <v>France2011Q3</v>
      </c>
      <c r="B3006" t="s">
        <v>8</v>
      </c>
      <c r="C3006">
        <v>2011</v>
      </c>
      <c r="D3006">
        <v>3</v>
      </c>
      <c r="E3006" t="s">
        <v>2377</v>
      </c>
      <c r="F3006">
        <v>504082.2</v>
      </c>
      <c r="G3006">
        <v>504082.2</v>
      </c>
    </row>
    <row r="3007" spans="1:7" hidden="1" x14ac:dyDescent="0.2">
      <c r="A3007" t="str">
        <f t="shared" si="46"/>
        <v>France2011Q3</v>
      </c>
      <c r="B3007" t="s">
        <v>8</v>
      </c>
      <c r="C3007">
        <v>2011</v>
      </c>
      <c r="D3007">
        <v>3</v>
      </c>
      <c r="E3007" t="s">
        <v>3278</v>
      </c>
    </row>
    <row r="3008" spans="1:7" hidden="1" x14ac:dyDescent="0.2">
      <c r="A3008" t="str">
        <f t="shared" si="46"/>
        <v>France2011Q3</v>
      </c>
      <c r="B3008" t="s">
        <v>8</v>
      </c>
      <c r="C3008">
        <v>2011</v>
      </c>
      <c r="D3008">
        <v>3</v>
      </c>
      <c r="E3008" t="s">
        <v>3279</v>
      </c>
    </row>
    <row r="3009" spans="1:7" hidden="1" x14ac:dyDescent="0.2">
      <c r="A3009" t="str">
        <f t="shared" si="46"/>
        <v>France2011Q3</v>
      </c>
      <c r="B3009" t="s">
        <v>8</v>
      </c>
      <c r="C3009">
        <v>2011</v>
      </c>
      <c r="D3009">
        <v>3</v>
      </c>
      <c r="E3009" t="s">
        <v>3280</v>
      </c>
    </row>
    <row r="3010" spans="1:7" x14ac:dyDescent="0.2">
      <c r="A3010" t="str">
        <f t="shared" si="46"/>
        <v>France2011Q4</v>
      </c>
      <c r="B3010" t="s">
        <v>8</v>
      </c>
      <c r="C3010">
        <v>2011</v>
      </c>
      <c r="D3010">
        <v>4</v>
      </c>
      <c r="E3010" t="s">
        <v>2377</v>
      </c>
      <c r="F3010">
        <v>528890.4</v>
      </c>
      <c r="G3010">
        <v>528890.4</v>
      </c>
    </row>
    <row r="3011" spans="1:7" hidden="1" x14ac:dyDescent="0.2">
      <c r="A3011" t="str">
        <f t="shared" si="46"/>
        <v>France2011Q4</v>
      </c>
      <c r="B3011" t="s">
        <v>8</v>
      </c>
      <c r="C3011">
        <v>2011</v>
      </c>
      <c r="D3011">
        <v>4</v>
      </c>
      <c r="E3011" t="s">
        <v>3278</v>
      </c>
    </row>
    <row r="3012" spans="1:7" hidden="1" x14ac:dyDescent="0.2">
      <c r="A3012" t="str">
        <f t="shared" si="46"/>
        <v>France2011Q4</v>
      </c>
      <c r="B3012" t="s">
        <v>8</v>
      </c>
      <c r="C3012">
        <v>2011</v>
      </c>
      <c r="D3012">
        <v>4</v>
      </c>
      <c r="E3012" t="s">
        <v>3279</v>
      </c>
    </row>
    <row r="3013" spans="1:7" hidden="1" x14ac:dyDescent="0.2">
      <c r="A3013" t="str">
        <f t="shared" si="46"/>
        <v>France2011Q4</v>
      </c>
      <c r="B3013" t="s">
        <v>8</v>
      </c>
      <c r="C3013">
        <v>2011</v>
      </c>
      <c r="D3013">
        <v>4</v>
      </c>
      <c r="E3013" t="s">
        <v>3280</v>
      </c>
    </row>
    <row r="3014" spans="1:7" x14ac:dyDescent="0.2">
      <c r="A3014" t="str">
        <f t="shared" si="46"/>
        <v>France2012Q1</v>
      </c>
      <c r="B3014" t="s">
        <v>8</v>
      </c>
      <c r="C3014">
        <v>2012</v>
      </c>
      <c r="D3014">
        <v>1</v>
      </c>
      <c r="E3014" t="s">
        <v>2377</v>
      </c>
      <c r="F3014">
        <v>518943.6</v>
      </c>
      <c r="G3014">
        <v>518943.6</v>
      </c>
    </row>
    <row r="3015" spans="1:7" hidden="1" x14ac:dyDescent="0.2">
      <c r="A3015" t="str">
        <f t="shared" ref="A3015:A3078" si="47">_xlfn.TEXTJOIN(,TRUE,B3015,C3015,"Q",D3015)</f>
        <v>France2012Q1</v>
      </c>
      <c r="B3015" t="s">
        <v>8</v>
      </c>
      <c r="C3015">
        <v>2012</v>
      </c>
      <c r="D3015">
        <v>1</v>
      </c>
      <c r="E3015" t="s">
        <v>3278</v>
      </c>
    </row>
    <row r="3016" spans="1:7" hidden="1" x14ac:dyDescent="0.2">
      <c r="A3016" t="str">
        <f t="shared" si="47"/>
        <v>France2012Q1</v>
      </c>
      <c r="B3016" t="s">
        <v>8</v>
      </c>
      <c r="C3016">
        <v>2012</v>
      </c>
      <c r="D3016">
        <v>1</v>
      </c>
      <c r="E3016" t="s">
        <v>3279</v>
      </c>
    </row>
    <row r="3017" spans="1:7" hidden="1" x14ac:dyDescent="0.2">
      <c r="A3017" t="str">
        <f t="shared" si="47"/>
        <v>France2012Q1</v>
      </c>
      <c r="B3017" t="s">
        <v>8</v>
      </c>
      <c r="C3017">
        <v>2012</v>
      </c>
      <c r="D3017">
        <v>1</v>
      </c>
      <c r="E3017" t="s">
        <v>3280</v>
      </c>
    </row>
    <row r="3018" spans="1:7" x14ac:dyDescent="0.2">
      <c r="A3018" t="str">
        <f t="shared" si="47"/>
        <v>France2012Q2</v>
      </c>
      <c r="B3018" t="s">
        <v>8</v>
      </c>
      <c r="C3018">
        <v>2012</v>
      </c>
      <c r="D3018">
        <v>2</v>
      </c>
      <c r="E3018" t="s">
        <v>2377</v>
      </c>
      <c r="F3018">
        <v>522806.4</v>
      </c>
      <c r="G3018">
        <v>522806.4</v>
      </c>
    </row>
    <row r="3019" spans="1:7" hidden="1" x14ac:dyDescent="0.2">
      <c r="A3019" t="str">
        <f t="shared" si="47"/>
        <v>France2012Q2</v>
      </c>
      <c r="B3019" t="s">
        <v>8</v>
      </c>
      <c r="C3019">
        <v>2012</v>
      </c>
      <c r="D3019">
        <v>2</v>
      </c>
      <c r="E3019" t="s">
        <v>3278</v>
      </c>
    </row>
    <row r="3020" spans="1:7" hidden="1" x14ac:dyDescent="0.2">
      <c r="A3020" t="str">
        <f t="shared" si="47"/>
        <v>France2012Q2</v>
      </c>
      <c r="B3020" t="s">
        <v>8</v>
      </c>
      <c r="C3020">
        <v>2012</v>
      </c>
      <c r="D3020">
        <v>2</v>
      </c>
      <c r="E3020" t="s">
        <v>3279</v>
      </c>
    </row>
    <row r="3021" spans="1:7" hidden="1" x14ac:dyDescent="0.2">
      <c r="A3021" t="str">
        <f t="shared" si="47"/>
        <v>France2012Q2</v>
      </c>
      <c r="B3021" t="s">
        <v>8</v>
      </c>
      <c r="C3021">
        <v>2012</v>
      </c>
      <c r="D3021">
        <v>2</v>
      </c>
      <c r="E3021" t="s">
        <v>3280</v>
      </c>
    </row>
    <row r="3022" spans="1:7" x14ac:dyDescent="0.2">
      <c r="A3022" t="str">
        <f t="shared" si="47"/>
        <v>France2012Q3</v>
      </c>
      <c r="B3022" t="s">
        <v>8</v>
      </c>
      <c r="C3022">
        <v>2012</v>
      </c>
      <c r="D3022">
        <v>3</v>
      </c>
      <c r="E3022" t="s">
        <v>2377</v>
      </c>
      <c r="F3022">
        <v>511313.3</v>
      </c>
      <c r="G3022">
        <v>511313.3</v>
      </c>
    </row>
    <row r="3023" spans="1:7" hidden="1" x14ac:dyDescent="0.2">
      <c r="A3023" t="str">
        <f t="shared" si="47"/>
        <v>France2012Q3</v>
      </c>
      <c r="B3023" t="s">
        <v>8</v>
      </c>
      <c r="C3023">
        <v>2012</v>
      </c>
      <c r="D3023">
        <v>3</v>
      </c>
      <c r="E3023" t="s">
        <v>3278</v>
      </c>
    </row>
    <row r="3024" spans="1:7" hidden="1" x14ac:dyDescent="0.2">
      <c r="A3024" t="str">
        <f t="shared" si="47"/>
        <v>France2012Q3</v>
      </c>
      <c r="B3024" t="s">
        <v>8</v>
      </c>
      <c r="C3024">
        <v>2012</v>
      </c>
      <c r="D3024">
        <v>3</v>
      </c>
      <c r="E3024" t="s">
        <v>3279</v>
      </c>
    </row>
    <row r="3025" spans="1:7" hidden="1" x14ac:dyDescent="0.2">
      <c r="A3025" t="str">
        <f t="shared" si="47"/>
        <v>France2012Q3</v>
      </c>
      <c r="B3025" t="s">
        <v>8</v>
      </c>
      <c r="C3025">
        <v>2012</v>
      </c>
      <c r="D3025">
        <v>3</v>
      </c>
      <c r="E3025" t="s">
        <v>3280</v>
      </c>
    </row>
    <row r="3026" spans="1:7" x14ac:dyDescent="0.2">
      <c r="A3026" t="str">
        <f t="shared" si="47"/>
        <v>France2012Q4</v>
      </c>
      <c r="B3026" t="s">
        <v>8</v>
      </c>
      <c r="C3026">
        <v>2012</v>
      </c>
      <c r="D3026">
        <v>4</v>
      </c>
      <c r="E3026" t="s">
        <v>2377</v>
      </c>
      <c r="F3026">
        <v>535740.69999999995</v>
      </c>
      <c r="G3026">
        <v>535740.69999999995</v>
      </c>
    </row>
    <row r="3027" spans="1:7" hidden="1" x14ac:dyDescent="0.2">
      <c r="A3027" t="str">
        <f t="shared" si="47"/>
        <v>France2012Q4</v>
      </c>
      <c r="B3027" t="s">
        <v>8</v>
      </c>
      <c r="C3027">
        <v>2012</v>
      </c>
      <c r="D3027">
        <v>4</v>
      </c>
      <c r="E3027" t="s">
        <v>3278</v>
      </c>
    </row>
    <row r="3028" spans="1:7" hidden="1" x14ac:dyDescent="0.2">
      <c r="A3028" t="str">
        <f t="shared" si="47"/>
        <v>France2012Q4</v>
      </c>
      <c r="B3028" t="s">
        <v>8</v>
      </c>
      <c r="C3028">
        <v>2012</v>
      </c>
      <c r="D3028">
        <v>4</v>
      </c>
      <c r="E3028" t="s">
        <v>3279</v>
      </c>
    </row>
    <row r="3029" spans="1:7" hidden="1" x14ac:dyDescent="0.2">
      <c r="A3029" t="str">
        <f t="shared" si="47"/>
        <v>France2012Q4</v>
      </c>
      <c r="B3029" t="s">
        <v>8</v>
      </c>
      <c r="C3029">
        <v>2012</v>
      </c>
      <c r="D3029">
        <v>4</v>
      </c>
      <c r="E3029" t="s">
        <v>3280</v>
      </c>
    </row>
    <row r="3030" spans="1:7" x14ac:dyDescent="0.2">
      <c r="A3030" t="str">
        <f t="shared" si="47"/>
        <v>France2013Q1</v>
      </c>
      <c r="B3030" t="s">
        <v>8</v>
      </c>
      <c r="C3030">
        <v>2013</v>
      </c>
      <c r="D3030">
        <v>1</v>
      </c>
      <c r="E3030" t="s">
        <v>2377</v>
      </c>
      <c r="F3030">
        <v>521837</v>
      </c>
      <c r="G3030">
        <v>521837</v>
      </c>
    </row>
    <row r="3031" spans="1:7" hidden="1" x14ac:dyDescent="0.2">
      <c r="A3031" t="str">
        <f t="shared" si="47"/>
        <v>France2013Q1</v>
      </c>
      <c r="B3031" t="s">
        <v>8</v>
      </c>
      <c r="C3031">
        <v>2013</v>
      </c>
      <c r="D3031">
        <v>1</v>
      </c>
      <c r="E3031" t="s">
        <v>3278</v>
      </c>
    </row>
    <row r="3032" spans="1:7" hidden="1" x14ac:dyDescent="0.2">
      <c r="A3032" t="str">
        <f t="shared" si="47"/>
        <v>France2013Q1</v>
      </c>
      <c r="B3032" t="s">
        <v>8</v>
      </c>
      <c r="C3032">
        <v>2013</v>
      </c>
      <c r="D3032">
        <v>1</v>
      </c>
      <c r="E3032" t="s">
        <v>3279</v>
      </c>
    </row>
    <row r="3033" spans="1:7" hidden="1" x14ac:dyDescent="0.2">
      <c r="A3033" t="str">
        <f t="shared" si="47"/>
        <v>France2013Q1</v>
      </c>
      <c r="B3033" t="s">
        <v>8</v>
      </c>
      <c r="C3033">
        <v>2013</v>
      </c>
      <c r="D3033">
        <v>1</v>
      </c>
      <c r="E3033" t="s">
        <v>3280</v>
      </c>
    </row>
    <row r="3034" spans="1:7" x14ac:dyDescent="0.2">
      <c r="A3034" t="str">
        <f t="shared" si="47"/>
        <v>France2013Q2</v>
      </c>
      <c r="B3034" t="s">
        <v>8</v>
      </c>
      <c r="C3034">
        <v>2013</v>
      </c>
      <c r="D3034">
        <v>2</v>
      </c>
      <c r="E3034" t="s">
        <v>2377</v>
      </c>
      <c r="F3034">
        <v>530631.9</v>
      </c>
      <c r="G3034">
        <v>530631.9</v>
      </c>
    </row>
    <row r="3035" spans="1:7" hidden="1" x14ac:dyDescent="0.2">
      <c r="A3035" t="str">
        <f t="shared" si="47"/>
        <v>France2013Q2</v>
      </c>
      <c r="B3035" t="s">
        <v>8</v>
      </c>
      <c r="C3035">
        <v>2013</v>
      </c>
      <c r="D3035">
        <v>2</v>
      </c>
      <c r="E3035" t="s">
        <v>3278</v>
      </c>
    </row>
    <row r="3036" spans="1:7" hidden="1" x14ac:dyDescent="0.2">
      <c r="A3036" t="str">
        <f t="shared" si="47"/>
        <v>France2013Q2</v>
      </c>
      <c r="B3036" t="s">
        <v>8</v>
      </c>
      <c r="C3036">
        <v>2013</v>
      </c>
      <c r="D3036">
        <v>2</v>
      </c>
      <c r="E3036" t="s">
        <v>3279</v>
      </c>
    </row>
    <row r="3037" spans="1:7" hidden="1" x14ac:dyDescent="0.2">
      <c r="A3037" t="str">
        <f t="shared" si="47"/>
        <v>France2013Q2</v>
      </c>
      <c r="B3037" t="s">
        <v>8</v>
      </c>
      <c r="C3037">
        <v>2013</v>
      </c>
      <c r="D3037">
        <v>2</v>
      </c>
      <c r="E3037" t="s">
        <v>3280</v>
      </c>
    </row>
    <row r="3038" spans="1:7" x14ac:dyDescent="0.2">
      <c r="A3038" t="str">
        <f t="shared" si="47"/>
        <v>France2013Q3</v>
      </c>
      <c r="B3038" t="s">
        <v>8</v>
      </c>
      <c r="C3038">
        <v>2013</v>
      </c>
      <c r="D3038">
        <v>3</v>
      </c>
      <c r="E3038" t="s">
        <v>2377</v>
      </c>
      <c r="F3038">
        <v>519738.9</v>
      </c>
      <c r="G3038">
        <v>519738.9</v>
      </c>
    </row>
    <row r="3039" spans="1:7" hidden="1" x14ac:dyDescent="0.2">
      <c r="A3039" t="str">
        <f t="shared" si="47"/>
        <v>France2013Q3</v>
      </c>
      <c r="B3039" t="s">
        <v>8</v>
      </c>
      <c r="C3039">
        <v>2013</v>
      </c>
      <c r="D3039">
        <v>3</v>
      </c>
      <c r="E3039" t="s">
        <v>3278</v>
      </c>
    </row>
    <row r="3040" spans="1:7" hidden="1" x14ac:dyDescent="0.2">
      <c r="A3040" t="str">
        <f t="shared" si="47"/>
        <v>France2013Q3</v>
      </c>
      <c r="B3040" t="s">
        <v>8</v>
      </c>
      <c r="C3040">
        <v>2013</v>
      </c>
      <c r="D3040">
        <v>3</v>
      </c>
      <c r="E3040" t="s">
        <v>3279</v>
      </c>
    </row>
    <row r="3041" spans="1:7" hidden="1" x14ac:dyDescent="0.2">
      <c r="A3041" t="str">
        <f t="shared" si="47"/>
        <v>France2013Q3</v>
      </c>
      <c r="B3041" t="s">
        <v>8</v>
      </c>
      <c r="C3041">
        <v>2013</v>
      </c>
      <c r="D3041">
        <v>3</v>
      </c>
      <c r="E3041" t="s">
        <v>3280</v>
      </c>
    </row>
    <row r="3042" spans="1:7" x14ac:dyDescent="0.2">
      <c r="A3042" t="str">
        <f t="shared" si="47"/>
        <v>France2013Q4</v>
      </c>
      <c r="B3042" t="s">
        <v>8</v>
      </c>
      <c r="C3042">
        <v>2013</v>
      </c>
      <c r="D3042">
        <v>4</v>
      </c>
      <c r="E3042" t="s">
        <v>2377</v>
      </c>
      <c r="F3042">
        <v>544982</v>
      </c>
      <c r="G3042">
        <v>544982</v>
      </c>
    </row>
    <row r="3043" spans="1:7" hidden="1" x14ac:dyDescent="0.2">
      <c r="A3043" t="str">
        <f t="shared" si="47"/>
        <v>France2013Q4</v>
      </c>
      <c r="B3043" t="s">
        <v>8</v>
      </c>
      <c r="C3043">
        <v>2013</v>
      </c>
      <c r="D3043">
        <v>4</v>
      </c>
      <c r="E3043" t="s">
        <v>3278</v>
      </c>
    </row>
    <row r="3044" spans="1:7" hidden="1" x14ac:dyDescent="0.2">
      <c r="A3044" t="str">
        <f t="shared" si="47"/>
        <v>France2013Q4</v>
      </c>
      <c r="B3044" t="s">
        <v>8</v>
      </c>
      <c r="C3044">
        <v>2013</v>
      </c>
      <c r="D3044">
        <v>4</v>
      </c>
      <c r="E3044" t="s">
        <v>3279</v>
      </c>
    </row>
    <row r="3045" spans="1:7" hidden="1" x14ac:dyDescent="0.2">
      <c r="A3045" t="str">
        <f t="shared" si="47"/>
        <v>France2013Q4</v>
      </c>
      <c r="B3045" t="s">
        <v>8</v>
      </c>
      <c r="C3045">
        <v>2013</v>
      </c>
      <c r="D3045">
        <v>4</v>
      </c>
      <c r="E3045" t="s">
        <v>3280</v>
      </c>
    </row>
    <row r="3046" spans="1:7" x14ac:dyDescent="0.2">
      <c r="A3046" t="str">
        <f t="shared" si="47"/>
        <v>France2014Q1</v>
      </c>
      <c r="B3046" t="s">
        <v>8</v>
      </c>
      <c r="C3046">
        <v>2014</v>
      </c>
      <c r="D3046">
        <v>1</v>
      </c>
      <c r="E3046" t="s">
        <v>2377</v>
      </c>
      <c r="F3046">
        <v>531660.9</v>
      </c>
      <c r="G3046">
        <v>531660.9</v>
      </c>
    </row>
    <row r="3047" spans="1:7" hidden="1" x14ac:dyDescent="0.2">
      <c r="A3047" t="str">
        <f t="shared" si="47"/>
        <v>France2014Q1</v>
      </c>
      <c r="B3047" t="s">
        <v>8</v>
      </c>
      <c r="C3047">
        <v>2014</v>
      </c>
      <c r="D3047">
        <v>1</v>
      </c>
      <c r="E3047" t="s">
        <v>3278</v>
      </c>
    </row>
    <row r="3048" spans="1:7" hidden="1" x14ac:dyDescent="0.2">
      <c r="A3048" t="str">
        <f t="shared" si="47"/>
        <v>France2014Q1</v>
      </c>
      <c r="B3048" t="s">
        <v>8</v>
      </c>
      <c r="C3048">
        <v>2014</v>
      </c>
      <c r="D3048">
        <v>1</v>
      </c>
      <c r="E3048" t="s">
        <v>3279</v>
      </c>
    </row>
    <row r="3049" spans="1:7" hidden="1" x14ac:dyDescent="0.2">
      <c r="A3049" t="str">
        <f t="shared" si="47"/>
        <v>France2014Q1</v>
      </c>
      <c r="B3049" t="s">
        <v>8</v>
      </c>
      <c r="C3049">
        <v>2014</v>
      </c>
      <c r="D3049">
        <v>1</v>
      </c>
      <c r="E3049" t="s">
        <v>3280</v>
      </c>
    </row>
    <row r="3050" spans="1:7" x14ac:dyDescent="0.2">
      <c r="A3050" t="str">
        <f t="shared" si="47"/>
        <v>France2014Q2</v>
      </c>
      <c r="B3050" t="s">
        <v>8</v>
      </c>
      <c r="C3050">
        <v>2014</v>
      </c>
      <c r="D3050">
        <v>2</v>
      </c>
      <c r="E3050" t="s">
        <v>2377</v>
      </c>
      <c r="F3050">
        <v>536386</v>
      </c>
      <c r="G3050">
        <v>536386</v>
      </c>
    </row>
    <row r="3051" spans="1:7" hidden="1" x14ac:dyDescent="0.2">
      <c r="A3051" t="str">
        <f t="shared" si="47"/>
        <v>France2014Q2</v>
      </c>
      <c r="B3051" t="s">
        <v>8</v>
      </c>
      <c r="C3051">
        <v>2014</v>
      </c>
      <c r="D3051">
        <v>2</v>
      </c>
      <c r="E3051" t="s">
        <v>3278</v>
      </c>
    </row>
    <row r="3052" spans="1:7" hidden="1" x14ac:dyDescent="0.2">
      <c r="A3052" t="str">
        <f t="shared" si="47"/>
        <v>France2014Q2</v>
      </c>
      <c r="B3052" t="s">
        <v>8</v>
      </c>
      <c r="C3052">
        <v>2014</v>
      </c>
      <c r="D3052">
        <v>2</v>
      </c>
      <c r="E3052" t="s">
        <v>3279</v>
      </c>
    </row>
    <row r="3053" spans="1:7" hidden="1" x14ac:dyDescent="0.2">
      <c r="A3053" t="str">
        <f t="shared" si="47"/>
        <v>France2014Q2</v>
      </c>
      <c r="B3053" t="s">
        <v>8</v>
      </c>
      <c r="C3053">
        <v>2014</v>
      </c>
      <c r="D3053">
        <v>2</v>
      </c>
      <c r="E3053" t="s">
        <v>3280</v>
      </c>
    </row>
    <row r="3054" spans="1:7" x14ac:dyDescent="0.2">
      <c r="A3054" t="str">
        <f t="shared" si="47"/>
        <v>France2014Q3</v>
      </c>
      <c r="B3054" t="s">
        <v>8</v>
      </c>
      <c r="C3054">
        <v>2014</v>
      </c>
      <c r="D3054">
        <v>3</v>
      </c>
      <c r="E3054" t="s">
        <v>2377</v>
      </c>
      <c r="F3054">
        <v>527886.69999999995</v>
      </c>
      <c r="G3054">
        <v>527886.69999999995</v>
      </c>
    </row>
    <row r="3055" spans="1:7" hidden="1" x14ac:dyDescent="0.2">
      <c r="A3055" t="str">
        <f t="shared" si="47"/>
        <v>France2014Q3</v>
      </c>
      <c r="B3055" t="s">
        <v>8</v>
      </c>
      <c r="C3055">
        <v>2014</v>
      </c>
      <c r="D3055">
        <v>3</v>
      </c>
      <c r="E3055" t="s">
        <v>3278</v>
      </c>
    </row>
    <row r="3056" spans="1:7" hidden="1" x14ac:dyDescent="0.2">
      <c r="A3056" t="str">
        <f t="shared" si="47"/>
        <v>France2014Q3</v>
      </c>
      <c r="B3056" t="s">
        <v>8</v>
      </c>
      <c r="C3056">
        <v>2014</v>
      </c>
      <c r="D3056">
        <v>3</v>
      </c>
      <c r="E3056" t="s">
        <v>3279</v>
      </c>
    </row>
    <row r="3057" spans="1:7" hidden="1" x14ac:dyDescent="0.2">
      <c r="A3057" t="str">
        <f t="shared" si="47"/>
        <v>France2014Q3</v>
      </c>
      <c r="B3057" t="s">
        <v>8</v>
      </c>
      <c r="C3057">
        <v>2014</v>
      </c>
      <c r="D3057">
        <v>3</v>
      </c>
      <c r="E3057" t="s">
        <v>3280</v>
      </c>
    </row>
    <row r="3058" spans="1:7" x14ac:dyDescent="0.2">
      <c r="A3058" t="str">
        <f t="shared" si="47"/>
        <v>France2014Q4</v>
      </c>
      <c r="B3058" t="s">
        <v>8</v>
      </c>
      <c r="C3058">
        <v>2014</v>
      </c>
      <c r="D3058">
        <v>4</v>
      </c>
      <c r="E3058" t="s">
        <v>2377</v>
      </c>
      <c r="F3058">
        <v>553832.19999999995</v>
      </c>
      <c r="G3058">
        <v>553832.19999999995</v>
      </c>
    </row>
    <row r="3059" spans="1:7" hidden="1" x14ac:dyDescent="0.2">
      <c r="A3059" t="str">
        <f t="shared" si="47"/>
        <v>France2014Q4</v>
      </c>
      <c r="B3059" t="s">
        <v>8</v>
      </c>
      <c r="C3059">
        <v>2014</v>
      </c>
      <c r="D3059">
        <v>4</v>
      </c>
      <c r="E3059" t="s">
        <v>3278</v>
      </c>
    </row>
    <row r="3060" spans="1:7" hidden="1" x14ac:dyDescent="0.2">
      <c r="A3060" t="str">
        <f t="shared" si="47"/>
        <v>France2014Q4</v>
      </c>
      <c r="B3060" t="s">
        <v>8</v>
      </c>
      <c r="C3060">
        <v>2014</v>
      </c>
      <c r="D3060">
        <v>4</v>
      </c>
      <c r="E3060" t="s">
        <v>3279</v>
      </c>
    </row>
    <row r="3061" spans="1:7" hidden="1" x14ac:dyDescent="0.2">
      <c r="A3061" t="str">
        <f t="shared" si="47"/>
        <v>France2014Q4</v>
      </c>
      <c r="B3061" t="s">
        <v>8</v>
      </c>
      <c r="C3061">
        <v>2014</v>
      </c>
      <c r="D3061">
        <v>4</v>
      </c>
      <c r="E3061" t="s">
        <v>3280</v>
      </c>
    </row>
    <row r="3062" spans="1:7" x14ac:dyDescent="0.2">
      <c r="A3062" t="str">
        <f t="shared" si="47"/>
        <v>France2015Q1</v>
      </c>
      <c r="B3062" t="s">
        <v>8</v>
      </c>
      <c r="C3062">
        <v>2015</v>
      </c>
      <c r="D3062">
        <v>1</v>
      </c>
      <c r="E3062" t="s">
        <v>2377</v>
      </c>
      <c r="F3062">
        <v>543066.6</v>
      </c>
      <c r="G3062">
        <v>543066.6</v>
      </c>
    </row>
    <row r="3063" spans="1:7" hidden="1" x14ac:dyDescent="0.2">
      <c r="A3063" t="str">
        <f t="shared" si="47"/>
        <v>France2015Q1</v>
      </c>
      <c r="B3063" t="s">
        <v>8</v>
      </c>
      <c r="C3063">
        <v>2015</v>
      </c>
      <c r="D3063">
        <v>1</v>
      </c>
      <c r="E3063" t="s">
        <v>3278</v>
      </c>
    </row>
    <row r="3064" spans="1:7" hidden="1" x14ac:dyDescent="0.2">
      <c r="A3064" t="str">
        <f t="shared" si="47"/>
        <v>France2015Q1</v>
      </c>
      <c r="B3064" t="s">
        <v>8</v>
      </c>
      <c r="C3064">
        <v>2015</v>
      </c>
      <c r="D3064">
        <v>1</v>
      </c>
      <c r="E3064" t="s">
        <v>3279</v>
      </c>
    </row>
    <row r="3065" spans="1:7" hidden="1" x14ac:dyDescent="0.2">
      <c r="A3065" t="str">
        <f t="shared" si="47"/>
        <v>France2015Q1</v>
      </c>
      <c r="B3065" t="s">
        <v>8</v>
      </c>
      <c r="C3065">
        <v>2015</v>
      </c>
      <c r="D3065">
        <v>1</v>
      </c>
      <c r="E3065" t="s">
        <v>3280</v>
      </c>
    </row>
    <row r="3066" spans="1:7" x14ac:dyDescent="0.2">
      <c r="A3066" t="str">
        <f t="shared" si="47"/>
        <v>France2015Q2</v>
      </c>
      <c r="B3066" t="s">
        <v>8</v>
      </c>
      <c r="C3066">
        <v>2015</v>
      </c>
      <c r="D3066">
        <v>2</v>
      </c>
      <c r="E3066" t="s">
        <v>2377</v>
      </c>
      <c r="F3066">
        <v>548982.6</v>
      </c>
      <c r="G3066">
        <v>548982.6</v>
      </c>
    </row>
    <row r="3067" spans="1:7" hidden="1" x14ac:dyDescent="0.2">
      <c r="A3067" t="str">
        <f t="shared" si="47"/>
        <v>France2015Q2</v>
      </c>
      <c r="B3067" t="s">
        <v>8</v>
      </c>
      <c r="C3067">
        <v>2015</v>
      </c>
      <c r="D3067">
        <v>2</v>
      </c>
      <c r="E3067" t="s">
        <v>3278</v>
      </c>
    </row>
    <row r="3068" spans="1:7" hidden="1" x14ac:dyDescent="0.2">
      <c r="A3068" t="str">
        <f t="shared" si="47"/>
        <v>France2015Q2</v>
      </c>
      <c r="B3068" t="s">
        <v>8</v>
      </c>
      <c r="C3068">
        <v>2015</v>
      </c>
      <c r="D3068">
        <v>2</v>
      </c>
      <c r="E3068" t="s">
        <v>3279</v>
      </c>
    </row>
    <row r="3069" spans="1:7" hidden="1" x14ac:dyDescent="0.2">
      <c r="A3069" t="str">
        <f t="shared" si="47"/>
        <v>France2015Q2</v>
      </c>
      <c r="B3069" t="s">
        <v>8</v>
      </c>
      <c r="C3069">
        <v>2015</v>
      </c>
      <c r="D3069">
        <v>2</v>
      </c>
      <c r="E3069" t="s">
        <v>3280</v>
      </c>
    </row>
    <row r="3070" spans="1:7" x14ac:dyDescent="0.2">
      <c r="A3070" t="str">
        <f t="shared" si="47"/>
        <v>France2015Q3</v>
      </c>
      <c r="B3070" t="s">
        <v>8</v>
      </c>
      <c r="C3070">
        <v>2015</v>
      </c>
      <c r="D3070">
        <v>3</v>
      </c>
      <c r="E3070" t="s">
        <v>2377</v>
      </c>
      <c r="F3070">
        <v>539838.69999999995</v>
      </c>
      <c r="G3070">
        <v>539838.69999999995</v>
      </c>
    </row>
    <row r="3071" spans="1:7" hidden="1" x14ac:dyDescent="0.2">
      <c r="A3071" t="str">
        <f t="shared" si="47"/>
        <v>France2015Q3</v>
      </c>
      <c r="B3071" t="s">
        <v>8</v>
      </c>
      <c r="C3071">
        <v>2015</v>
      </c>
      <c r="D3071">
        <v>3</v>
      </c>
      <c r="E3071" t="s">
        <v>3278</v>
      </c>
    </row>
    <row r="3072" spans="1:7" hidden="1" x14ac:dyDescent="0.2">
      <c r="A3072" t="str">
        <f t="shared" si="47"/>
        <v>France2015Q3</v>
      </c>
      <c r="B3072" t="s">
        <v>8</v>
      </c>
      <c r="C3072">
        <v>2015</v>
      </c>
      <c r="D3072">
        <v>3</v>
      </c>
      <c r="E3072" t="s">
        <v>3279</v>
      </c>
    </row>
    <row r="3073" spans="1:7" hidden="1" x14ac:dyDescent="0.2">
      <c r="A3073" t="str">
        <f t="shared" si="47"/>
        <v>France2015Q3</v>
      </c>
      <c r="B3073" t="s">
        <v>8</v>
      </c>
      <c r="C3073">
        <v>2015</v>
      </c>
      <c r="D3073">
        <v>3</v>
      </c>
      <c r="E3073" t="s">
        <v>3280</v>
      </c>
    </row>
    <row r="3074" spans="1:7" x14ac:dyDescent="0.2">
      <c r="A3074" t="str">
        <f t="shared" si="47"/>
        <v>France2015Q4</v>
      </c>
      <c r="B3074" t="s">
        <v>8</v>
      </c>
      <c r="C3074">
        <v>2015</v>
      </c>
      <c r="D3074">
        <v>4</v>
      </c>
      <c r="E3074" t="s">
        <v>2377</v>
      </c>
      <c r="F3074">
        <v>566545.9</v>
      </c>
      <c r="G3074">
        <v>566545.9</v>
      </c>
    </row>
    <row r="3075" spans="1:7" hidden="1" x14ac:dyDescent="0.2">
      <c r="A3075" t="str">
        <f t="shared" si="47"/>
        <v>France2015Q4</v>
      </c>
      <c r="B3075" t="s">
        <v>8</v>
      </c>
      <c r="C3075">
        <v>2015</v>
      </c>
      <c r="D3075">
        <v>4</v>
      </c>
      <c r="E3075" t="s">
        <v>3278</v>
      </c>
    </row>
    <row r="3076" spans="1:7" hidden="1" x14ac:dyDescent="0.2">
      <c r="A3076" t="str">
        <f t="shared" si="47"/>
        <v>France2015Q4</v>
      </c>
      <c r="B3076" t="s">
        <v>8</v>
      </c>
      <c r="C3076">
        <v>2015</v>
      </c>
      <c r="D3076">
        <v>4</v>
      </c>
      <c r="E3076" t="s">
        <v>3279</v>
      </c>
    </row>
    <row r="3077" spans="1:7" hidden="1" x14ac:dyDescent="0.2">
      <c r="A3077" t="str">
        <f t="shared" si="47"/>
        <v>France2015Q4</v>
      </c>
      <c r="B3077" t="s">
        <v>8</v>
      </c>
      <c r="C3077">
        <v>2015</v>
      </c>
      <c r="D3077">
        <v>4</v>
      </c>
      <c r="E3077" t="s">
        <v>3280</v>
      </c>
    </row>
    <row r="3078" spans="1:7" x14ac:dyDescent="0.2">
      <c r="A3078" t="str">
        <f t="shared" si="47"/>
        <v>France2016Q1</v>
      </c>
      <c r="B3078" t="s">
        <v>8</v>
      </c>
      <c r="C3078">
        <v>2016</v>
      </c>
      <c r="D3078">
        <v>1</v>
      </c>
      <c r="E3078" t="s">
        <v>2377</v>
      </c>
      <c r="F3078">
        <v>554244.69999999995</v>
      </c>
      <c r="G3078">
        <v>554244.69999999995</v>
      </c>
    </row>
    <row r="3079" spans="1:7" hidden="1" x14ac:dyDescent="0.2">
      <c r="A3079" t="str">
        <f t="shared" ref="A3079:A3142" si="48">_xlfn.TEXTJOIN(,TRUE,B3079,C3079,"Q",D3079)</f>
        <v>France2016Q1</v>
      </c>
      <c r="B3079" t="s">
        <v>8</v>
      </c>
      <c r="C3079">
        <v>2016</v>
      </c>
      <c r="D3079">
        <v>1</v>
      </c>
      <c r="E3079" t="s">
        <v>3278</v>
      </c>
    </row>
    <row r="3080" spans="1:7" hidden="1" x14ac:dyDescent="0.2">
      <c r="A3080" t="str">
        <f t="shared" si="48"/>
        <v>France2016Q1</v>
      </c>
      <c r="B3080" t="s">
        <v>8</v>
      </c>
      <c r="C3080">
        <v>2016</v>
      </c>
      <c r="D3080">
        <v>1</v>
      </c>
      <c r="E3080" t="s">
        <v>3279</v>
      </c>
    </row>
    <row r="3081" spans="1:7" hidden="1" x14ac:dyDescent="0.2">
      <c r="A3081" t="str">
        <f t="shared" si="48"/>
        <v>France2016Q1</v>
      </c>
      <c r="B3081" t="s">
        <v>8</v>
      </c>
      <c r="C3081">
        <v>2016</v>
      </c>
      <c r="D3081">
        <v>1</v>
      </c>
      <c r="E3081" t="s">
        <v>3280</v>
      </c>
    </row>
    <row r="3082" spans="1:7" x14ac:dyDescent="0.2">
      <c r="A3082" t="str">
        <f t="shared" si="48"/>
        <v>France2016Q2</v>
      </c>
      <c r="B3082" t="s">
        <v>8</v>
      </c>
      <c r="C3082">
        <v>2016</v>
      </c>
      <c r="D3082">
        <v>2</v>
      </c>
      <c r="E3082" t="s">
        <v>2377</v>
      </c>
      <c r="F3082">
        <v>561583.1</v>
      </c>
      <c r="G3082">
        <v>561583.1</v>
      </c>
    </row>
    <row r="3083" spans="1:7" hidden="1" x14ac:dyDescent="0.2">
      <c r="A3083" t="str">
        <f t="shared" si="48"/>
        <v>France2016Q2</v>
      </c>
      <c r="B3083" t="s">
        <v>8</v>
      </c>
      <c r="C3083">
        <v>2016</v>
      </c>
      <c r="D3083">
        <v>2</v>
      </c>
      <c r="E3083" t="s">
        <v>3278</v>
      </c>
    </row>
    <row r="3084" spans="1:7" hidden="1" x14ac:dyDescent="0.2">
      <c r="A3084" t="str">
        <f t="shared" si="48"/>
        <v>France2016Q2</v>
      </c>
      <c r="B3084" t="s">
        <v>8</v>
      </c>
      <c r="C3084">
        <v>2016</v>
      </c>
      <c r="D3084">
        <v>2</v>
      </c>
      <c r="E3084" t="s">
        <v>3279</v>
      </c>
    </row>
    <row r="3085" spans="1:7" hidden="1" x14ac:dyDescent="0.2">
      <c r="A3085" t="str">
        <f t="shared" si="48"/>
        <v>France2016Q2</v>
      </c>
      <c r="B3085" t="s">
        <v>8</v>
      </c>
      <c r="C3085">
        <v>2016</v>
      </c>
      <c r="D3085">
        <v>2</v>
      </c>
      <c r="E3085" t="s">
        <v>3280</v>
      </c>
    </row>
    <row r="3086" spans="1:7" x14ac:dyDescent="0.2">
      <c r="A3086" t="str">
        <f t="shared" si="48"/>
        <v>France2016Q3</v>
      </c>
      <c r="B3086" t="s">
        <v>8</v>
      </c>
      <c r="C3086">
        <v>2016</v>
      </c>
      <c r="D3086">
        <v>3</v>
      </c>
      <c r="E3086" t="s">
        <v>2377</v>
      </c>
      <c r="F3086">
        <v>544940.5</v>
      </c>
      <c r="G3086">
        <v>544940.5</v>
      </c>
    </row>
    <row r="3087" spans="1:7" hidden="1" x14ac:dyDescent="0.2">
      <c r="A3087" t="str">
        <f t="shared" si="48"/>
        <v>France2016Q3</v>
      </c>
      <c r="B3087" t="s">
        <v>8</v>
      </c>
      <c r="C3087">
        <v>2016</v>
      </c>
      <c r="D3087">
        <v>3</v>
      </c>
      <c r="E3087" t="s">
        <v>3278</v>
      </c>
    </row>
    <row r="3088" spans="1:7" hidden="1" x14ac:dyDescent="0.2">
      <c r="A3088" t="str">
        <f t="shared" si="48"/>
        <v>France2016Q3</v>
      </c>
      <c r="B3088" t="s">
        <v>8</v>
      </c>
      <c r="C3088">
        <v>2016</v>
      </c>
      <c r="D3088">
        <v>3</v>
      </c>
      <c r="E3088" t="s">
        <v>3279</v>
      </c>
    </row>
    <row r="3089" spans="1:7" hidden="1" x14ac:dyDescent="0.2">
      <c r="A3089" t="str">
        <f t="shared" si="48"/>
        <v>France2016Q3</v>
      </c>
      <c r="B3089" t="s">
        <v>8</v>
      </c>
      <c r="C3089">
        <v>2016</v>
      </c>
      <c r="D3089">
        <v>3</v>
      </c>
      <c r="E3089" t="s">
        <v>3280</v>
      </c>
    </row>
    <row r="3090" spans="1:7" x14ac:dyDescent="0.2">
      <c r="A3090" t="str">
        <f t="shared" si="48"/>
        <v>France2016Q4</v>
      </c>
      <c r="B3090" t="s">
        <v>8</v>
      </c>
      <c r="C3090">
        <v>2016</v>
      </c>
      <c r="D3090">
        <v>4</v>
      </c>
      <c r="E3090" t="s">
        <v>2377</v>
      </c>
      <c r="F3090">
        <v>573361.1</v>
      </c>
      <c r="G3090">
        <v>573361.1</v>
      </c>
    </row>
    <row r="3091" spans="1:7" hidden="1" x14ac:dyDescent="0.2">
      <c r="A3091" t="str">
        <f t="shared" si="48"/>
        <v>France2016Q4</v>
      </c>
      <c r="B3091" t="s">
        <v>8</v>
      </c>
      <c r="C3091">
        <v>2016</v>
      </c>
      <c r="D3091">
        <v>4</v>
      </c>
      <c r="E3091" t="s">
        <v>3278</v>
      </c>
    </row>
    <row r="3092" spans="1:7" hidden="1" x14ac:dyDescent="0.2">
      <c r="A3092" t="str">
        <f t="shared" si="48"/>
        <v>France2016Q4</v>
      </c>
      <c r="B3092" t="s">
        <v>8</v>
      </c>
      <c r="C3092">
        <v>2016</v>
      </c>
      <c r="D3092">
        <v>4</v>
      </c>
      <c r="E3092" t="s">
        <v>3279</v>
      </c>
    </row>
    <row r="3093" spans="1:7" hidden="1" x14ac:dyDescent="0.2">
      <c r="A3093" t="str">
        <f t="shared" si="48"/>
        <v>France2016Q4</v>
      </c>
      <c r="B3093" t="s">
        <v>8</v>
      </c>
      <c r="C3093">
        <v>2016</v>
      </c>
      <c r="D3093">
        <v>4</v>
      </c>
      <c r="E3093" t="s">
        <v>3280</v>
      </c>
    </row>
    <row r="3094" spans="1:7" x14ac:dyDescent="0.2">
      <c r="A3094" t="str">
        <f t="shared" si="48"/>
        <v>France2017Q1</v>
      </c>
      <c r="B3094" t="s">
        <v>8</v>
      </c>
      <c r="C3094">
        <v>2017</v>
      </c>
      <c r="D3094">
        <v>1</v>
      </c>
      <c r="E3094" t="s">
        <v>2377</v>
      </c>
      <c r="F3094">
        <v>566645.80000000005</v>
      </c>
      <c r="G3094">
        <v>566645.80000000005</v>
      </c>
    </row>
    <row r="3095" spans="1:7" hidden="1" x14ac:dyDescent="0.2">
      <c r="A3095" t="str">
        <f t="shared" si="48"/>
        <v>France2017Q1</v>
      </c>
      <c r="B3095" t="s">
        <v>8</v>
      </c>
      <c r="C3095">
        <v>2017</v>
      </c>
      <c r="D3095">
        <v>1</v>
      </c>
      <c r="E3095" t="s">
        <v>3278</v>
      </c>
    </row>
    <row r="3096" spans="1:7" hidden="1" x14ac:dyDescent="0.2">
      <c r="A3096" t="str">
        <f t="shared" si="48"/>
        <v>France2017Q1</v>
      </c>
      <c r="B3096" t="s">
        <v>8</v>
      </c>
      <c r="C3096">
        <v>2017</v>
      </c>
      <c r="D3096">
        <v>1</v>
      </c>
      <c r="E3096" t="s">
        <v>3279</v>
      </c>
    </row>
    <row r="3097" spans="1:7" hidden="1" x14ac:dyDescent="0.2">
      <c r="A3097" t="str">
        <f t="shared" si="48"/>
        <v>France2017Q1</v>
      </c>
      <c r="B3097" t="s">
        <v>8</v>
      </c>
      <c r="C3097">
        <v>2017</v>
      </c>
      <c r="D3097">
        <v>1</v>
      </c>
      <c r="E3097" t="s">
        <v>3280</v>
      </c>
    </row>
    <row r="3098" spans="1:7" x14ac:dyDescent="0.2">
      <c r="A3098" t="str">
        <f t="shared" si="48"/>
        <v>France2017Q2</v>
      </c>
      <c r="B3098" t="s">
        <v>8</v>
      </c>
      <c r="C3098">
        <v>2017</v>
      </c>
      <c r="D3098">
        <v>2</v>
      </c>
      <c r="E3098" t="s">
        <v>2377</v>
      </c>
      <c r="F3098">
        <v>572980.19999999995</v>
      </c>
      <c r="G3098">
        <v>572980.19999999995</v>
      </c>
    </row>
    <row r="3099" spans="1:7" hidden="1" x14ac:dyDescent="0.2">
      <c r="A3099" t="str">
        <f t="shared" si="48"/>
        <v>France2017Q2</v>
      </c>
      <c r="B3099" t="s">
        <v>8</v>
      </c>
      <c r="C3099">
        <v>2017</v>
      </c>
      <c r="D3099">
        <v>2</v>
      </c>
      <c r="E3099" t="s">
        <v>3278</v>
      </c>
    </row>
    <row r="3100" spans="1:7" hidden="1" x14ac:dyDescent="0.2">
      <c r="A3100" t="str">
        <f t="shared" si="48"/>
        <v>France2017Q2</v>
      </c>
      <c r="B3100" t="s">
        <v>8</v>
      </c>
      <c r="C3100">
        <v>2017</v>
      </c>
      <c r="D3100">
        <v>2</v>
      </c>
      <c r="E3100" t="s">
        <v>3279</v>
      </c>
    </row>
    <row r="3101" spans="1:7" hidden="1" x14ac:dyDescent="0.2">
      <c r="A3101" t="str">
        <f t="shared" si="48"/>
        <v>France2017Q2</v>
      </c>
      <c r="B3101" t="s">
        <v>8</v>
      </c>
      <c r="C3101">
        <v>2017</v>
      </c>
      <c r="D3101">
        <v>2</v>
      </c>
      <c r="E3101" t="s">
        <v>3280</v>
      </c>
    </row>
    <row r="3102" spans="1:7" x14ac:dyDescent="0.2">
      <c r="A3102" t="str">
        <f t="shared" si="48"/>
        <v>France2017Q3</v>
      </c>
      <c r="B3102" t="s">
        <v>8</v>
      </c>
      <c r="C3102">
        <v>2017</v>
      </c>
      <c r="D3102">
        <v>3</v>
      </c>
      <c r="E3102" t="s">
        <v>2377</v>
      </c>
      <c r="F3102">
        <v>563302.19999999995</v>
      </c>
      <c r="G3102">
        <v>563302.19999999995</v>
      </c>
    </row>
    <row r="3103" spans="1:7" hidden="1" x14ac:dyDescent="0.2">
      <c r="A3103" t="str">
        <f t="shared" si="48"/>
        <v>France2017Q3</v>
      </c>
      <c r="B3103" t="s">
        <v>8</v>
      </c>
      <c r="C3103">
        <v>2017</v>
      </c>
      <c r="D3103">
        <v>3</v>
      </c>
      <c r="E3103" t="s">
        <v>3278</v>
      </c>
    </row>
    <row r="3104" spans="1:7" hidden="1" x14ac:dyDescent="0.2">
      <c r="A3104" t="str">
        <f t="shared" si="48"/>
        <v>France2017Q3</v>
      </c>
      <c r="B3104" t="s">
        <v>8</v>
      </c>
      <c r="C3104">
        <v>2017</v>
      </c>
      <c r="D3104">
        <v>3</v>
      </c>
      <c r="E3104" t="s">
        <v>3279</v>
      </c>
    </row>
    <row r="3105" spans="1:7" hidden="1" x14ac:dyDescent="0.2">
      <c r="A3105" t="str">
        <f t="shared" si="48"/>
        <v>France2017Q3</v>
      </c>
      <c r="B3105" t="s">
        <v>8</v>
      </c>
      <c r="C3105">
        <v>2017</v>
      </c>
      <c r="D3105">
        <v>3</v>
      </c>
      <c r="E3105" t="s">
        <v>3280</v>
      </c>
    </row>
    <row r="3106" spans="1:7" x14ac:dyDescent="0.2">
      <c r="A3106" t="str">
        <f t="shared" si="48"/>
        <v>France2017Q4</v>
      </c>
      <c r="B3106" t="s">
        <v>8</v>
      </c>
      <c r="C3106">
        <v>2017</v>
      </c>
      <c r="D3106">
        <v>4</v>
      </c>
      <c r="E3106" t="s">
        <v>2377</v>
      </c>
      <c r="F3106">
        <v>594316.19999999995</v>
      </c>
      <c r="G3106">
        <v>594316.19999999995</v>
      </c>
    </row>
    <row r="3107" spans="1:7" hidden="1" x14ac:dyDescent="0.2">
      <c r="A3107" t="str">
        <f t="shared" si="48"/>
        <v>France2017Q4</v>
      </c>
      <c r="B3107" t="s">
        <v>8</v>
      </c>
      <c r="C3107">
        <v>2017</v>
      </c>
      <c r="D3107">
        <v>4</v>
      </c>
      <c r="E3107" t="s">
        <v>3278</v>
      </c>
    </row>
    <row r="3108" spans="1:7" hidden="1" x14ac:dyDescent="0.2">
      <c r="A3108" t="str">
        <f t="shared" si="48"/>
        <v>France2017Q4</v>
      </c>
      <c r="B3108" t="s">
        <v>8</v>
      </c>
      <c r="C3108">
        <v>2017</v>
      </c>
      <c r="D3108">
        <v>4</v>
      </c>
      <c r="E3108" t="s">
        <v>3279</v>
      </c>
    </row>
    <row r="3109" spans="1:7" hidden="1" x14ac:dyDescent="0.2">
      <c r="A3109" t="str">
        <f t="shared" si="48"/>
        <v>France2017Q4</v>
      </c>
      <c r="B3109" t="s">
        <v>8</v>
      </c>
      <c r="C3109">
        <v>2017</v>
      </c>
      <c r="D3109">
        <v>4</v>
      </c>
      <c r="E3109" t="s">
        <v>3280</v>
      </c>
    </row>
    <row r="3110" spans="1:7" x14ac:dyDescent="0.2">
      <c r="A3110" t="str">
        <f t="shared" si="48"/>
        <v>France2018Q1</v>
      </c>
      <c r="B3110" t="s">
        <v>8</v>
      </c>
      <c r="C3110">
        <v>2018</v>
      </c>
      <c r="D3110">
        <v>1</v>
      </c>
      <c r="E3110" t="s">
        <v>2377</v>
      </c>
      <c r="F3110">
        <v>582937.30000000005</v>
      </c>
      <c r="G3110">
        <v>582937.30000000005</v>
      </c>
    </row>
    <row r="3111" spans="1:7" hidden="1" x14ac:dyDescent="0.2">
      <c r="A3111" t="str">
        <f t="shared" si="48"/>
        <v>France2018Q1</v>
      </c>
      <c r="B3111" t="s">
        <v>8</v>
      </c>
      <c r="C3111">
        <v>2018</v>
      </c>
      <c r="D3111">
        <v>1</v>
      </c>
      <c r="E3111" t="s">
        <v>3278</v>
      </c>
    </row>
    <row r="3112" spans="1:7" hidden="1" x14ac:dyDescent="0.2">
      <c r="A3112" t="str">
        <f t="shared" si="48"/>
        <v>France2018Q1</v>
      </c>
      <c r="B3112" t="s">
        <v>8</v>
      </c>
      <c r="C3112">
        <v>2018</v>
      </c>
      <c r="D3112">
        <v>1</v>
      </c>
      <c r="E3112" t="s">
        <v>3279</v>
      </c>
    </row>
    <row r="3113" spans="1:7" hidden="1" x14ac:dyDescent="0.2">
      <c r="A3113" t="str">
        <f t="shared" si="48"/>
        <v>France2018Q1</v>
      </c>
      <c r="B3113" t="s">
        <v>8</v>
      </c>
      <c r="C3113">
        <v>2018</v>
      </c>
      <c r="D3113">
        <v>1</v>
      </c>
      <c r="E3113" t="s">
        <v>3280</v>
      </c>
    </row>
    <row r="3114" spans="1:7" x14ac:dyDescent="0.2">
      <c r="A3114" t="str">
        <f t="shared" si="48"/>
        <v>France2018Q2</v>
      </c>
      <c r="B3114" t="s">
        <v>8</v>
      </c>
      <c r="C3114">
        <v>2018</v>
      </c>
      <c r="D3114">
        <v>2</v>
      </c>
      <c r="E3114" t="s">
        <v>2377</v>
      </c>
      <c r="F3114">
        <v>588094.69999999995</v>
      </c>
      <c r="G3114">
        <v>588094.69999999995</v>
      </c>
    </row>
    <row r="3115" spans="1:7" hidden="1" x14ac:dyDescent="0.2">
      <c r="A3115" t="str">
        <f t="shared" si="48"/>
        <v>France2018Q2</v>
      </c>
      <c r="B3115" t="s">
        <v>8</v>
      </c>
      <c r="C3115">
        <v>2018</v>
      </c>
      <c r="D3115">
        <v>2</v>
      </c>
      <c r="E3115" t="s">
        <v>3278</v>
      </c>
    </row>
    <row r="3116" spans="1:7" hidden="1" x14ac:dyDescent="0.2">
      <c r="A3116" t="str">
        <f t="shared" si="48"/>
        <v>France2018Q2</v>
      </c>
      <c r="B3116" t="s">
        <v>8</v>
      </c>
      <c r="C3116">
        <v>2018</v>
      </c>
      <c r="D3116">
        <v>2</v>
      </c>
      <c r="E3116" t="s">
        <v>3279</v>
      </c>
    </row>
    <row r="3117" spans="1:7" hidden="1" x14ac:dyDescent="0.2">
      <c r="A3117" t="str">
        <f t="shared" si="48"/>
        <v>France2018Q2</v>
      </c>
      <c r="B3117" t="s">
        <v>8</v>
      </c>
      <c r="C3117">
        <v>2018</v>
      </c>
      <c r="D3117">
        <v>2</v>
      </c>
      <c r="E3117" t="s">
        <v>3280</v>
      </c>
    </row>
    <row r="3118" spans="1:7" x14ac:dyDescent="0.2">
      <c r="A3118" t="str">
        <f t="shared" si="48"/>
        <v>France2018Q3</v>
      </c>
      <c r="B3118" t="s">
        <v>8</v>
      </c>
      <c r="C3118">
        <v>2018</v>
      </c>
      <c r="D3118">
        <v>3</v>
      </c>
      <c r="E3118" t="s">
        <v>2377</v>
      </c>
      <c r="F3118">
        <v>579328.4</v>
      </c>
      <c r="G3118">
        <v>579328.4</v>
      </c>
    </row>
    <row r="3119" spans="1:7" hidden="1" x14ac:dyDescent="0.2">
      <c r="A3119" t="str">
        <f t="shared" si="48"/>
        <v>France2018Q3</v>
      </c>
      <c r="B3119" t="s">
        <v>8</v>
      </c>
      <c r="C3119">
        <v>2018</v>
      </c>
      <c r="D3119">
        <v>3</v>
      </c>
      <c r="E3119" t="s">
        <v>3278</v>
      </c>
    </row>
    <row r="3120" spans="1:7" hidden="1" x14ac:dyDescent="0.2">
      <c r="A3120" t="str">
        <f t="shared" si="48"/>
        <v>France2018Q3</v>
      </c>
      <c r="B3120" t="s">
        <v>8</v>
      </c>
      <c r="C3120">
        <v>2018</v>
      </c>
      <c r="D3120">
        <v>3</v>
      </c>
      <c r="E3120" t="s">
        <v>3279</v>
      </c>
    </row>
    <row r="3121" spans="1:7" hidden="1" x14ac:dyDescent="0.2">
      <c r="A3121" t="str">
        <f t="shared" si="48"/>
        <v>France2018Q3</v>
      </c>
      <c r="B3121" t="s">
        <v>8</v>
      </c>
      <c r="C3121">
        <v>2018</v>
      </c>
      <c r="D3121">
        <v>3</v>
      </c>
      <c r="E3121" t="s">
        <v>3280</v>
      </c>
    </row>
    <row r="3122" spans="1:7" x14ac:dyDescent="0.2">
      <c r="A3122" t="str">
        <f t="shared" si="48"/>
        <v>France2018Q4</v>
      </c>
      <c r="B3122" t="s">
        <v>8</v>
      </c>
      <c r="C3122">
        <v>2018</v>
      </c>
      <c r="D3122">
        <v>4</v>
      </c>
      <c r="E3122" t="s">
        <v>2377</v>
      </c>
      <c r="F3122">
        <v>612946.5</v>
      </c>
      <c r="G3122">
        <v>612946.5</v>
      </c>
    </row>
    <row r="3123" spans="1:7" hidden="1" x14ac:dyDescent="0.2">
      <c r="A3123" t="str">
        <f t="shared" si="48"/>
        <v>France2018Q4</v>
      </c>
      <c r="B3123" t="s">
        <v>8</v>
      </c>
      <c r="C3123">
        <v>2018</v>
      </c>
      <c r="D3123">
        <v>4</v>
      </c>
      <c r="E3123" t="s">
        <v>3278</v>
      </c>
    </row>
    <row r="3124" spans="1:7" hidden="1" x14ac:dyDescent="0.2">
      <c r="A3124" t="str">
        <f t="shared" si="48"/>
        <v>France2018Q4</v>
      </c>
      <c r="B3124" t="s">
        <v>8</v>
      </c>
      <c r="C3124">
        <v>2018</v>
      </c>
      <c r="D3124">
        <v>4</v>
      </c>
      <c r="E3124" t="s">
        <v>3279</v>
      </c>
    </row>
    <row r="3125" spans="1:7" hidden="1" x14ac:dyDescent="0.2">
      <c r="A3125" t="str">
        <f t="shared" si="48"/>
        <v>France2018Q4</v>
      </c>
      <c r="B3125" t="s">
        <v>8</v>
      </c>
      <c r="C3125">
        <v>2018</v>
      </c>
      <c r="D3125">
        <v>4</v>
      </c>
      <c r="E3125" t="s">
        <v>3280</v>
      </c>
    </row>
    <row r="3126" spans="1:7" x14ac:dyDescent="0.2">
      <c r="A3126" t="str">
        <f t="shared" si="48"/>
        <v>France2019Q1</v>
      </c>
      <c r="B3126" t="s">
        <v>8</v>
      </c>
      <c r="C3126">
        <v>2019</v>
      </c>
      <c r="D3126">
        <v>1</v>
      </c>
      <c r="E3126" t="s">
        <v>2377</v>
      </c>
      <c r="F3126">
        <v>600306</v>
      </c>
      <c r="G3126">
        <v>600306</v>
      </c>
    </row>
    <row r="3127" spans="1:7" hidden="1" x14ac:dyDescent="0.2">
      <c r="A3127" t="str">
        <f t="shared" si="48"/>
        <v>France2019Q1</v>
      </c>
      <c r="B3127" t="s">
        <v>8</v>
      </c>
      <c r="C3127">
        <v>2019</v>
      </c>
      <c r="D3127">
        <v>1</v>
      </c>
      <c r="E3127" t="s">
        <v>3278</v>
      </c>
    </row>
    <row r="3128" spans="1:7" hidden="1" x14ac:dyDescent="0.2">
      <c r="A3128" t="str">
        <f t="shared" si="48"/>
        <v>France2019Q1</v>
      </c>
      <c r="B3128" t="s">
        <v>8</v>
      </c>
      <c r="C3128">
        <v>2019</v>
      </c>
      <c r="D3128">
        <v>1</v>
      </c>
      <c r="E3128" t="s">
        <v>3279</v>
      </c>
    </row>
    <row r="3129" spans="1:7" hidden="1" x14ac:dyDescent="0.2">
      <c r="A3129" t="str">
        <f t="shared" si="48"/>
        <v>France2019Q1</v>
      </c>
      <c r="B3129" t="s">
        <v>8</v>
      </c>
      <c r="C3129">
        <v>2019</v>
      </c>
      <c r="D3129">
        <v>1</v>
      </c>
      <c r="E3129" t="s">
        <v>3280</v>
      </c>
    </row>
    <row r="3130" spans="1:7" x14ac:dyDescent="0.2">
      <c r="A3130" t="str">
        <f t="shared" si="48"/>
        <v>France2019Q2</v>
      </c>
      <c r="B3130" t="s">
        <v>8</v>
      </c>
      <c r="C3130">
        <v>2019</v>
      </c>
      <c r="D3130">
        <v>2</v>
      </c>
      <c r="E3130" t="s">
        <v>2377</v>
      </c>
      <c r="F3130">
        <v>609217.30000000005</v>
      </c>
      <c r="G3130">
        <v>609217.30000000005</v>
      </c>
    </row>
    <row r="3131" spans="1:7" hidden="1" x14ac:dyDescent="0.2">
      <c r="A3131" t="str">
        <f t="shared" si="48"/>
        <v>France2019Q2</v>
      </c>
      <c r="B3131" t="s">
        <v>8</v>
      </c>
      <c r="C3131">
        <v>2019</v>
      </c>
      <c r="D3131">
        <v>2</v>
      </c>
      <c r="E3131" t="s">
        <v>3278</v>
      </c>
    </row>
    <row r="3132" spans="1:7" hidden="1" x14ac:dyDescent="0.2">
      <c r="A3132" t="str">
        <f t="shared" si="48"/>
        <v>France2019Q2</v>
      </c>
      <c r="B3132" t="s">
        <v>8</v>
      </c>
      <c r="C3132">
        <v>2019</v>
      </c>
      <c r="D3132">
        <v>2</v>
      </c>
      <c r="E3132" t="s">
        <v>3279</v>
      </c>
    </row>
    <row r="3133" spans="1:7" hidden="1" x14ac:dyDescent="0.2">
      <c r="A3133" t="str">
        <f t="shared" si="48"/>
        <v>France2019Q2</v>
      </c>
      <c r="B3133" t="s">
        <v>8</v>
      </c>
      <c r="C3133">
        <v>2019</v>
      </c>
      <c r="D3133">
        <v>2</v>
      </c>
      <c r="E3133" t="s">
        <v>3280</v>
      </c>
    </row>
    <row r="3134" spans="1:7" x14ac:dyDescent="0.2">
      <c r="A3134" t="str">
        <f t="shared" si="48"/>
        <v>France2019Q3</v>
      </c>
      <c r="B3134" t="s">
        <v>8</v>
      </c>
      <c r="C3134">
        <v>2019</v>
      </c>
      <c r="D3134">
        <v>3</v>
      </c>
      <c r="E3134" t="s">
        <v>2377</v>
      </c>
      <c r="F3134">
        <v>600907.30000000005</v>
      </c>
      <c r="G3134">
        <v>600907.30000000005</v>
      </c>
    </row>
    <row r="3135" spans="1:7" hidden="1" x14ac:dyDescent="0.2">
      <c r="A3135" t="str">
        <f t="shared" si="48"/>
        <v>France2019Q3</v>
      </c>
      <c r="B3135" t="s">
        <v>8</v>
      </c>
      <c r="C3135">
        <v>2019</v>
      </c>
      <c r="D3135">
        <v>3</v>
      </c>
      <c r="E3135" t="s">
        <v>3278</v>
      </c>
    </row>
    <row r="3136" spans="1:7" hidden="1" x14ac:dyDescent="0.2">
      <c r="A3136" t="str">
        <f t="shared" si="48"/>
        <v>France2019Q3</v>
      </c>
      <c r="B3136" t="s">
        <v>8</v>
      </c>
      <c r="C3136">
        <v>2019</v>
      </c>
      <c r="D3136">
        <v>3</v>
      </c>
      <c r="E3136" t="s">
        <v>3279</v>
      </c>
    </row>
    <row r="3137" spans="1:7" hidden="1" x14ac:dyDescent="0.2">
      <c r="A3137" t="str">
        <f t="shared" si="48"/>
        <v>France2019Q3</v>
      </c>
      <c r="B3137" t="s">
        <v>8</v>
      </c>
      <c r="C3137">
        <v>2019</v>
      </c>
      <c r="D3137">
        <v>3</v>
      </c>
      <c r="E3137" t="s">
        <v>3280</v>
      </c>
    </row>
    <row r="3138" spans="1:7" x14ac:dyDescent="0.2">
      <c r="A3138" t="str">
        <f t="shared" si="48"/>
        <v>France2019Q4</v>
      </c>
      <c r="B3138" t="s">
        <v>8</v>
      </c>
      <c r="C3138">
        <v>2019</v>
      </c>
      <c r="D3138">
        <v>4</v>
      </c>
      <c r="E3138" t="s">
        <v>2377</v>
      </c>
      <c r="F3138">
        <v>627207.1</v>
      </c>
      <c r="G3138">
        <v>627207.1</v>
      </c>
    </row>
    <row r="3139" spans="1:7" hidden="1" x14ac:dyDescent="0.2">
      <c r="A3139" t="str">
        <f t="shared" si="48"/>
        <v>France2019Q4</v>
      </c>
      <c r="B3139" t="s">
        <v>8</v>
      </c>
      <c r="C3139">
        <v>2019</v>
      </c>
      <c r="D3139">
        <v>4</v>
      </c>
      <c r="E3139" t="s">
        <v>3278</v>
      </c>
    </row>
    <row r="3140" spans="1:7" hidden="1" x14ac:dyDescent="0.2">
      <c r="A3140" t="str">
        <f t="shared" si="48"/>
        <v>France2019Q4</v>
      </c>
      <c r="B3140" t="s">
        <v>8</v>
      </c>
      <c r="C3140">
        <v>2019</v>
      </c>
      <c r="D3140">
        <v>4</v>
      </c>
      <c r="E3140" t="s">
        <v>3279</v>
      </c>
    </row>
    <row r="3141" spans="1:7" hidden="1" x14ac:dyDescent="0.2">
      <c r="A3141" t="str">
        <f t="shared" si="48"/>
        <v>France2019Q4</v>
      </c>
      <c r="B3141" t="s">
        <v>8</v>
      </c>
      <c r="C3141">
        <v>2019</v>
      </c>
      <c r="D3141">
        <v>4</v>
      </c>
      <c r="E3141" t="s">
        <v>3280</v>
      </c>
    </row>
    <row r="3142" spans="1:7" x14ac:dyDescent="0.2">
      <c r="A3142" t="str">
        <f t="shared" si="48"/>
        <v>France2020Q1</v>
      </c>
      <c r="B3142" t="s">
        <v>8</v>
      </c>
      <c r="C3142">
        <v>2020</v>
      </c>
      <c r="D3142">
        <v>1</v>
      </c>
      <c r="E3142" t="s">
        <v>2377</v>
      </c>
      <c r="F3142">
        <v>582738.4</v>
      </c>
      <c r="G3142">
        <v>582738.4</v>
      </c>
    </row>
    <row r="3143" spans="1:7" hidden="1" x14ac:dyDescent="0.2">
      <c r="A3143" t="str">
        <f t="shared" ref="A3143:A3206" si="49">_xlfn.TEXTJOIN(,TRUE,B3143,C3143,"Q",D3143)</f>
        <v>France2020Q1</v>
      </c>
      <c r="B3143" t="s">
        <v>8</v>
      </c>
      <c r="C3143">
        <v>2020</v>
      </c>
      <c r="D3143">
        <v>1</v>
      </c>
      <c r="E3143" t="s">
        <v>3278</v>
      </c>
    </row>
    <row r="3144" spans="1:7" hidden="1" x14ac:dyDescent="0.2">
      <c r="A3144" t="str">
        <f t="shared" si="49"/>
        <v>France2020Q1</v>
      </c>
      <c r="B3144" t="s">
        <v>8</v>
      </c>
      <c r="C3144">
        <v>2020</v>
      </c>
      <c r="D3144">
        <v>1</v>
      </c>
      <c r="E3144" t="s">
        <v>3279</v>
      </c>
    </row>
    <row r="3145" spans="1:7" hidden="1" x14ac:dyDescent="0.2">
      <c r="A3145" t="str">
        <f t="shared" si="49"/>
        <v>France2020Q1</v>
      </c>
      <c r="B3145" t="s">
        <v>8</v>
      </c>
      <c r="C3145">
        <v>2020</v>
      </c>
      <c r="D3145">
        <v>1</v>
      </c>
      <c r="E3145" t="s">
        <v>3280</v>
      </c>
    </row>
    <row r="3146" spans="1:7" x14ac:dyDescent="0.2">
      <c r="A3146" t="str">
        <f t="shared" si="49"/>
        <v>France2020Q2</v>
      </c>
      <c r="B3146" t="s">
        <v>8</v>
      </c>
      <c r="C3146">
        <v>2020</v>
      </c>
      <c r="D3146">
        <v>2</v>
      </c>
      <c r="E3146" t="s">
        <v>2377</v>
      </c>
      <c r="F3146">
        <v>524253.3</v>
      </c>
      <c r="G3146">
        <v>524253.3</v>
      </c>
    </row>
    <row r="3147" spans="1:7" hidden="1" x14ac:dyDescent="0.2">
      <c r="A3147" t="str">
        <f t="shared" si="49"/>
        <v>France2020Q2</v>
      </c>
      <c r="B3147" t="s">
        <v>8</v>
      </c>
      <c r="C3147">
        <v>2020</v>
      </c>
      <c r="D3147">
        <v>2</v>
      </c>
      <c r="E3147" t="s">
        <v>3278</v>
      </c>
    </row>
    <row r="3148" spans="1:7" hidden="1" x14ac:dyDescent="0.2">
      <c r="A3148" t="str">
        <f t="shared" si="49"/>
        <v>France2020Q2</v>
      </c>
      <c r="B3148" t="s">
        <v>8</v>
      </c>
      <c r="C3148">
        <v>2020</v>
      </c>
      <c r="D3148">
        <v>2</v>
      </c>
      <c r="E3148" t="s">
        <v>3279</v>
      </c>
    </row>
    <row r="3149" spans="1:7" hidden="1" x14ac:dyDescent="0.2">
      <c r="A3149" t="str">
        <f t="shared" si="49"/>
        <v>France2020Q2</v>
      </c>
      <c r="B3149" t="s">
        <v>8</v>
      </c>
      <c r="C3149">
        <v>2020</v>
      </c>
      <c r="D3149">
        <v>2</v>
      </c>
      <c r="E3149" t="s">
        <v>3280</v>
      </c>
    </row>
    <row r="3150" spans="1:7" x14ac:dyDescent="0.2">
      <c r="A3150" t="str">
        <f t="shared" si="49"/>
        <v>France2020Q3</v>
      </c>
      <c r="B3150" t="s">
        <v>8</v>
      </c>
      <c r="C3150">
        <v>2020</v>
      </c>
      <c r="D3150">
        <v>3</v>
      </c>
      <c r="E3150" t="s">
        <v>2377</v>
      </c>
      <c r="F3150">
        <v>585905.19999999995</v>
      </c>
      <c r="G3150">
        <v>585905.19999999995</v>
      </c>
    </row>
    <row r="3151" spans="1:7" hidden="1" x14ac:dyDescent="0.2">
      <c r="A3151" t="str">
        <f t="shared" si="49"/>
        <v>France2020Q3</v>
      </c>
      <c r="B3151" t="s">
        <v>8</v>
      </c>
      <c r="C3151">
        <v>2020</v>
      </c>
      <c r="D3151">
        <v>3</v>
      </c>
      <c r="E3151" t="s">
        <v>3278</v>
      </c>
    </row>
    <row r="3152" spans="1:7" hidden="1" x14ac:dyDescent="0.2">
      <c r="A3152" t="str">
        <f t="shared" si="49"/>
        <v>France2020Q3</v>
      </c>
      <c r="B3152" t="s">
        <v>8</v>
      </c>
      <c r="C3152">
        <v>2020</v>
      </c>
      <c r="D3152">
        <v>3</v>
      </c>
      <c r="E3152" t="s">
        <v>3279</v>
      </c>
    </row>
    <row r="3153" spans="1:7" hidden="1" x14ac:dyDescent="0.2">
      <c r="A3153" t="str">
        <f t="shared" si="49"/>
        <v>France2020Q3</v>
      </c>
      <c r="B3153" t="s">
        <v>8</v>
      </c>
      <c r="C3153">
        <v>2020</v>
      </c>
      <c r="D3153">
        <v>3</v>
      </c>
      <c r="E3153" t="s">
        <v>3280</v>
      </c>
    </row>
    <row r="3154" spans="1:7" x14ac:dyDescent="0.2">
      <c r="A3154" t="str">
        <f t="shared" si="49"/>
        <v>France2020Q4</v>
      </c>
      <c r="B3154" t="s">
        <v>8</v>
      </c>
      <c r="C3154">
        <v>2020</v>
      </c>
      <c r="D3154">
        <v>4</v>
      </c>
      <c r="E3154" t="s">
        <v>2377</v>
      </c>
      <c r="F3154">
        <v>617574.19999999995</v>
      </c>
      <c r="G3154">
        <v>617574.19999999995</v>
      </c>
    </row>
    <row r="3155" spans="1:7" hidden="1" x14ac:dyDescent="0.2">
      <c r="A3155" t="str">
        <f t="shared" si="49"/>
        <v>France2020Q4</v>
      </c>
      <c r="B3155" t="s">
        <v>8</v>
      </c>
      <c r="C3155">
        <v>2020</v>
      </c>
      <c r="D3155">
        <v>4</v>
      </c>
      <c r="E3155" t="s">
        <v>3278</v>
      </c>
    </row>
    <row r="3156" spans="1:7" hidden="1" x14ac:dyDescent="0.2">
      <c r="A3156" t="str">
        <f t="shared" si="49"/>
        <v>France2020Q4</v>
      </c>
      <c r="B3156" t="s">
        <v>8</v>
      </c>
      <c r="C3156">
        <v>2020</v>
      </c>
      <c r="D3156">
        <v>4</v>
      </c>
      <c r="E3156" t="s">
        <v>3279</v>
      </c>
    </row>
    <row r="3157" spans="1:7" hidden="1" x14ac:dyDescent="0.2">
      <c r="A3157" t="str">
        <f t="shared" si="49"/>
        <v>France2020Q4</v>
      </c>
      <c r="B3157" t="s">
        <v>8</v>
      </c>
      <c r="C3157">
        <v>2020</v>
      </c>
      <c r="D3157">
        <v>4</v>
      </c>
      <c r="E3157" t="s">
        <v>3280</v>
      </c>
    </row>
    <row r="3158" spans="1:7" x14ac:dyDescent="0.2">
      <c r="A3158" t="str">
        <f t="shared" si="49"/>
        <v>France2021Q1</v>
      </c>
      <c r="B3158" t="s">
        <v>8</v>
      </c>
      <c r="C3158">
        <v>2021</v>
      </c>
      <c r="D3158">
        <v>1</v>
      </c>
      <c r="E3158" t="s">
        <v>2377</v>
      </c>
      <c r="F3158">
        <v>604529.80000000005</v>
      </c>
      <c r="G3158">
        <v>604529.80000000005</v>
      </c>
    </row>
    <row r="3159" spans="1:7" hidden="1" x14ac:dyDescent="0.2">
      <c r="A3159" t="str">
        <f t="shared" si="49"/>
        <v>France2021Q1</v>
      </c>
      <c r="B3159" t="s">
        <v>8</v>
      </c>
      <c r="C3159">
        <v>2021</v>
      </c>
      <c r="D3159">
        <v>1</v>
      </c>
      <c r="E3159" t="s">
        <v>3278</v>
      </c>
    </row>
    <row r="3160" spans="1:7" hidden="1" x14ac:dyDescent="0.2">
      <c r="A3160" t="str">
        <f t="shared" si="49"/>
        <v>France2021Q1</v>
      </c>
      <c r="B3160" t="s">
        <v>8</v>
      </c>
      <c r="C3160">
        <v>2021</v>
      </c>
      <c r="D3160">
        <v>1</v>
      </c>
      <c r="E3160" t="s">
        <v>3279</v>
      </c>
    </row>
    <row r="3161" spans="1:7" hidden="1" x14ac:dyDescent="0.2">
      <c r="A3161" t="str">
        <f t="shared" si="49"/>
        <v>France2021Q1</v>
      </c>
      <c r="B3161" t="s">
        <v>8</v>
      </c>
      <c r="C3161">
        <v>2021</v>
      </c>
      <c r="D3161">
        <v>1</v>
      </c>
      <c r="E3161" t="s">
        <v>3280</v>
      </c>
    </row>
    <row r="3162" spans="1:7" x14ac:dyDescent="0.2">
      <c r="A3162" t="str">
        <f t="shared" si="49"/>
        <v>France2021Q2</v>
      </c>
      <c r="B3162" t="s">
        <v>8</v>
      </c>
      <c r="C3162">
        <v>2021</v>
      </c>
      <c r="D3162">
        <v>2</v>
      </c>
      <c r="E3162" t="s">
        <v>2377</v>
      </c>
      <c r="F3162">
        <v>616389.19999999995</v>
      </c>
      <c r="G3162">
        <v>616389.19999999995</v>
      </c>
    </row>
    <row r="3163" spans="1:7" hidden="1" x14ac:dyDescent="0.2">
      <c r="A3163" t="str">
        <f t="shared" si="49"/>
        <v>France2021Q2</v>
      </c>
      <c r="B3163" t="s">
        <v>8</v>
      </c>
      <c r="C3163">
        <v>2021</v>
      </c>
      <c r="D3163">
        <v>2</v>
      </c>
      <c r="E3163" t="s">
        <v>3278</v>
      </c>
    </row>
    <row r="3164" spans="1:7" hidden="1" x14ac:dyDescent="0.2">
      <c r="A3164" t="str">
        <f t="shared" si="49"/>
        <v>France2021Q2</v>
      </c>
      <c r="B3164" t="s">
        <v>8</v>
      </c>
      <c r="C3164">
        <v>2021</v>
      </c>
      <c r="D3164">
        <v>2</v>
      </c>
      <c r="E3164" t="s">
        <v>3279</v>
      </c>
    </row>
    <row r="3165" spans="1:7" hidden="1" x14ac:dyDescent="0.2">
      <c r="A3165" t="str">
        <f t="shared" si="49"/>
        <v>France2021Q2</v>
      </c>
      <c r="B3165" t="s">
        <v>8</v>
      </c>
      <c r="C3165">
        <v>2021</v>
      </c>
      <c r="D3165">
        <v>2</v>
      </c>
      <c r="E3165" t="s">
        <v>3280</v>
      </c>
    </row>
    <row r="3166" spans="1:7" x14ac:dyDescent="0.2">
      <c r="A3166" t="str">
        <f t="shared" si="49"/>
        <v>France2021Q3</v>
      </c>
      <c r="B3166" t="s">
        <v>8</v>
      </c>
      <c r="C3166">
        <v>2021</v>
      </c>
      <c r="D3166">
        <v>3</v>
      </c>
      <c r="E3166" t="s">
        <v>2377</v>
      </c>
      <c r="F3166">
        <v>622970.1</v>
      </c>
      <c r="G3166">
        <v>622970.1</v>
      </c>
    </row>
    <row r="3167" spans="1:7" hidden="1" x14ac:dyDescent="0.2">
      <c r="A3167" t="str">
        <f t="shared" si="49"/>
        <v>France2021Q3</v>
      </c>
      <c r="B3167" t="s">
        <v>8</v>
      </c>
      <c r="C3167">
        <v>2021</v>
      </c>
      <c r="D3167">
        <v>3</v>
      </c>
      <c r="E3167" t="s">
        <v>3278</v>
      </c>
    </row>
    <row r="3168" spans="1:7" hidden="1" x14ac:dyDescent="0.2">
      <c r="A3168" t="str">
        <f t="shared" si="49"/>
        <v>France2021Q3</v>
      </c>
      <c r="B3168" t="s">
        <v>8</v>
      </c>
      <c r="C3168">
        <v>2021</v>
      </c>
      <c r="D3168">
        <v>3</v>
      </c>
      <c r="E3168" t="s">
        <v>3279</v>
      </c>
    </row>
    <row r="3169" spans="1:7" hidden="1" x14ac:dyDescent="0.2">
      <c r="A3169" t="str">
        <f t="shared" si="49"/>
        <v>France2021Q3</v>
      </c>
      <c r="B3169" t="s">
        <v>8</v>
      </c>
      <c r="C3169">
        <v>2021</v>
      </c>
      <c r="D3169">
        <v>3</v>
      </c>
      <c r="E3169" t="s">
        <v>3280</v>
      </c>
    </row>
    <row r="3170" spans="1:7" x14ac:dyDescent="0.2">
      <c r="A3170" t="str">
        <f t="shared" si="49"/>
        <v>France2021Q4</v>
      </c>
      <c r="B3170" t="s">
        <v>8</v>
      </c>
      <c r="C3170">
        <v>2021</v>
      </c>
      <c r="D3170">
        <v>4</v>
      </c>
      <c r="E3170" t="s">
        <v>2377</v>
      </c>
      <c r="F3170">
        <v>656974.80000000005</v>
      </c>
      <c r="G3170">
        <v>656974.80000000005</v>
      </c>
    </row>
    <row r="3171" spans="1:7" hidden="1" x14ac:dyDescent="0.2">
      <c r="A3171" t="str">
        <f t="shared" si="49"/>
        <v>France2021Q4</v>
      </c>
      <c r="B3171" t="s">
        <v>8</v>
      </c>
      <c r="C3171">
        <v>2021</v>
      </c>
      <c r="D3171">
        <v>4</v>
      </c>
      <c r="E3171" t="s">
        <v>3278</v>
      </c>
    </row>
    <row r="3172" spans="1:7" hidden="1" x14ac:dyDescent="0.2">
      <c r="A3172" t="str">
        <f t="shared" si="49"/>
        <v>France2021Q4</v>
      </c>
      <c r="B3172" t="s">
        <v>8</v>
      </c>
      <c r="C3172">
        <v>2021</v>
      </c>
      <c r="D3172">
        <v>4</v>
      </c>
      <c r="E3172" t="s">
        <v>3279</v>
      </c>
    </row>
    <row r="3173" spans="1:7" hidden="1" x14ac:dyDescent="0.2">
      <c r="A3173" t="str">
        <f t="shared" si="49"/>
        <v>France2021Q4</v>
      </c>
      <c r="B3173" t="s">
        <v>8</v>
      </c>
      <c r="C3173">
        <v>2021</v>
      </c>
      <c r="D3173">
        <v>4</v>
      </c>
      <c r="E3173" t="s">
        <v>3280</v>
      </c>
    </row>
    <row r="3174" spans="1:7" x14ac:dyDescent="0.2">
      <c r="A3174" t="str">
        <f t="shared" si="49"/>
        <v>Germany2000Q1</v>
      </c>
      <c r="B3174" t="s">
        <v>9</v>
      </c>
      <c r="C3174">
        <v>2000</v>
      </c>
      <c r="D3174">
        <v>1</v>
      </c>
      <c r="E3174" t="s">
        <v>2377</v>
      </c>
      <c r="F3174">
        <v>514610</v>
      </c>
      <c r="G3174">
        <v>514610</v>
      </c>
    </row>
    <row r="3175" spans="1:7" hidden="1" x14ac:dyDescent="0.2">
      <c r="A3175" t="str">
        <f t="shared" si="49"/>
        <v>Germany2000Q1</v>
      </c>
      <c r="B3175" t="s">
        <v>9</v>
      </c>
      <c r="C3175">
        <v>2000</v>
      </c>
      <c r="D3175">
        <v>1</v>
      </c>
      <c r="E3175" t="s">
        <v>3278</v>
      </c>
    </row>
    <row r="3176" spans="1:7" hidden="1" x14ac:dyDescent="0.2">
      <c r="A3176" t="str">
        <f t="shared" si="49"/>
        <v>Germany2000Q1</v>
      </c>
      <c r="B3176" t="s">
        <v>9</v>
      </c>
      <c r="C3176">
        <v>2000</v>
      </c>
      <c r="D3176">
        <v>1</v>
      </c>
      <c r="E3176" t="s">
        <v>3279</v>
      </c>
    </row>
    <row r="3177" spans="1:7" hidden="1" x14ac:dyDescent="0.2">
      <c r="A3177" t="str">
        <f t="shared" si="49"/>
        <v>Germany2000Q1</v>
      </c>
      <c r="B3177" t="s">
        <v>9</v>
      </c>
      <c r="C3177">
        <v>2000</v>
      </c>
      <c r="D3177">
        <v>1</v>
      </c>
      <c r="E3177" t="s">
        <v>3280</v>
      </c>
    </row>
    <row r="3178" spans="1:7" x14ac:dyDescent="0.2">
      <c r="A3178" t="str">
        <f t="shared" si="49"/>
        <v>Germany2000Q2</v>
      </c>
      <c r="B3178" t="s">
        <v>9</v>
      </c>
      <c r="C3178">
        <v>2000</v>
      </c>
      <c r="D3178">
        <v>2</v>
      </c>
      <c r="E3178" t="s">
        <v>2377</v>
      </c>
      <c r="F3178">
        <v>519390</v>
      </c>
      <c r="G3178">
        <v>519390</v>
      </c>
    </row>
    <row r="3179" spans="1:7" hidden="1" x14ac:dyDescent="0.2">
      <c r="A3179" t="str">
        <f t="shared" si="49"/>
        <v>Germany2000Q2</v>
      </c>
      <c r="B3179" t="s">
        <v>9</v>
      </c>
      <c r="C3179">
        <v>2000</v>
      </c>
      <c r="D3179">
        <v>2</v>
      </c>
      <c r="E3179" t="s">
        <v>3278</v>
      </c>
    </row>
    <row r="3180" spans="1:7" hidden="1" x14ac:dyDescent="0.2">
      <c r="A3180" t="str">
        <f t="shared" si="49"/>
        <v>Germany2000Q2</v>
      </c>
      <c r="B3180" t="s">
        <v>9</v>
      </c>
      <c r="C3180">
        <v>2000</v>
      </c>
      <c r="D3180">
        <v>2</v>
      </c>
      <c r="E3180" t="s">
        <v>3279</v>
      </c>
    </row>
    <row r="3181" spans="1:7" hidden="1" x14ac:dyDescent="0.2">
      <c r="A3181" t="str">
        <f t="shared" si="49"/>
        <v>Germany2000Q2</v>
      </c>
      <c r="B3181" t="s">
        <v>9</v>
      </c>
      <c r="C3181">
        <v>2000</v>
      </c>
      <c r="D3181">
        <v>2</v>
      </c>
      <c r="E3181" t="s">
        <v>3280</v>
      </c>
    </row>
    <row r="3182" spans="1:7" x14ac:dyDescent="0.2">
      <c r="A3182" t="str">
        <f t="shared" si="49"/>
        <v>Germany2000Q3</v>
      </c>
      <c r="B3182" t="s">
        <v>9</v>
      </c>
      <c r="C3182">
        <v>2000</v>
      </c>
      <c r="D3182">
        <v>3</v>
      </c>
      <c r="E3182" t="s">
        <v>2377</v>
      </c>
      <c r="F3182">
        <v>532100</v>
      </c>
      <c r="G3182">
        <v>532100</v>
      </c>
    </row>
    <row r="3183" spans="1:7" hidden="1" x14ac:dyDescent="0.2">
      <c r="A3183" t="str">
        <f t="shared" si="49"/>
        <v>Germany2000Q3</v>
      </c>
      <c r="B3183" t="s">
        <v>9</v>
      </c>
      <c r="C3183">
        <v>2000</v>
      </c>
      <c r="D3183">
        <v>3</v>
      </c>
      <c r="E3183" t="s">
        <v>3278</v>
      </c>
    </row>
    <row r="3184" spans="1:7" hidden="1" x14ac:dyDescent="0.2">
      <c r="A3184" t="str">
        <f t="shared" si="49"/>
        <v>Germany2000Q3</v>
      </c>
      <c r="B3184" t="s">
        <v>9</v>
      </c>
      <c r="C3184">
        <v>2000</v>
      </c>
      <c r="D3184">
        <v>3</v>
      </c>
      <c r="E3184" t="s">
        <v>3279</v>
      </c>
    </row>
    <row r="3185" spans="1:7" hidden="1" x14ac:dyDescent="0.2">
      <c r="A3185" t="str">
        <f t="shared" si="49"/>
        <v>Germany2000Q3</v>
      </c>
      <c r="B3185" t="s">
        <v>9</v>
      </c>
      <c r="C3185">
        <v>2000</v>
      </c>
      <c r="D3185">
        <v>3</v>
      </c>
      <c r="E3185" t="s">
        <v>3280</v>
      </c>
    </row>
    <row r="3186" spans="1:7" x14ac:dyDescent="0.2">
      <c r="A3186" t="str">
        <f t="shared" si="49"/>
        <v>Germany2000Q4</v>
      </c>
      <c r="B3186" t="s">
        <v>9</v>
      </c>
      <c r="C3186">
        <v>2000</v>
      </c>
      <c r="D3186">
        <v>4</v>
      </c>
      <c r="E3186" t="s">
        <v>2377</v>
      </c>
      <c r="F3186">
        <v>542990</v>
      </c>
      <c r="G3186">
        <v>542990</v>
      </c>
    </row>
    <row r="3187" spans="1:7" hidden="1" x14ac:dyDescent="0.2">
      <c r="A3187" t="str">
        <f t="shared" si="49"/>
        <v>Germany2000Q4</v>
      </c>
      <c r="B3187" t="s">
        <v>9</v>
      </c>
      <c r="C3187">
        <v>2000</v>
      </c>
      <c r="D3187">
        <v>4</v>
      </c>
      <c r="E3187" t="s">
        <v>3278</v>
      </c>
    </row>
    <row r="3188" spans="1:7" hidden="1" x14ac:dyDescent="0.2">
      <c r="A3188" t="str">
        <f t="shared" si="49"/>
        <v>Germany2000Q4</v>
      </c>
      <c r="B3188" t="s">
        <v>9</v>
      </c>
      <c r="C3188">
        <v>2000</v>
      </c>
      <c r="D3188">
        <v>4</v>
      </c>
      <c r="E3188" t="s">
        <v>3279</v>
      </c>
    </row>
    <row r="3189" spans="1:7" hidden="1" x14ac:dyDescent="0.2">
      <c r="A3189" t="str">
        <f t="shared" si="49"/>
        <v>Germany2000Q4</v>
      </c>
      <c r="B3189" t="s">
        <v>9</v>
      </c>
      <c r="C3189">
        <v>2000</v>
      </c>
      <c r="D3189">
        <v>4</v>
      </c>
      <c r="E3189" t="s">
        <v>3280</v>
      </c>
    </row>
    <row r="3190" spans="1:7" x14ac:dyDescent="0.2">
      <c r="A3190" t="str">
        <f t="shared" si="49"/>
        <v>Germany2001Q1</v>
      </c>
      <c r="B3190" t="s">
        <v>9</v>
      </c>
      <c r="C3190">
        <v>2001</v>
      </c>
      <c r="D3190">
        <v>1</v>
      </c>
      <c r="E3190" t="s">
        <v>2377</v>
      </c>
      <c r="F3190">
        <v>530250</v>
      </c>
      <c r="G3190">
        <v>530250</v>
      </c>
    </row>
    <row r="3191" spans="1:7" hidden="1" x14ac:dyDescent="0.2">
      <c r="A3191" t="str">
        <f t="shared" si="49"/>
        <v>Germany2001Q1</v>
      </c>
      <c r="B3191" t="s">
        <v>9</v>
      </c>
      <c r="C3191">
        <v>2001</v>
      </c>
      <c r="D3191">
        <v>1</v>
      </c>
      <c r="E3191" t="s">
        <v>3278</v>
      </c>
    </row>
    <row r="3192" spans="1:7" hidden="1" x14ac:dyDescent="0.2">
      <c r="A3192" t="str">
        <f t="shared" si="49"/>
        <v>Germany2001Q1</v>
      </c>
      <c r="B3192" t="s">
        <v>9</v>
      </c>
      <c r="C3192">
        <v>2001</v>
      </c>
      <c r="D3192">
        <v>1</v>
      </c>
      <c r="E3192" t="s">
        <v>3279</v>
      </c>
    </row>
    <row r="3193" spans="1:7" hidden="1" x14ac:dyDescent="0.2">
      <c r="A3193" t="str">
        <f t="shared" si="49"/>
        <v>Germany2001Q1</v>
      </c>
      <c r="B3193" t="s">
        <v>9</v>
      </c>
      <c r="C3193">
        <v>2001</v>
      </c>
      <c r="D3193">
        <v>1</v>
      </c>
      <c r="E3193" t="s">
        <v>3280</v>
      </c>
    </row>
    <row r="3194" spans="1:7" x14ac:dyDescent="0.2">
      <c r="A3194" t="str">
        <f t="shared" si="49"/>
        <v>Germany2001Q2</v>
      </c>
      <c r="B3194" t="s">
        <v>9</v>
      </c>
      <c r="C3194">
        <v>2001</v>
      </c>
      <c r="D3194">
        <v>2</v>
      </c>
      <c r="E3194" t="s">
        <v>2377</v>
      </c>
      <c r="F3194">
        <v>532360</v>
      </c>
      <c r="G3194">
        <v>532360</v>
      </c>
    </row>
    <row r="3195" spans="1:7" hidden="1" x14ac:dyDescent="0.2">
      <c r="A3195" t="str">
        <f t="shared" si="49"/>
        <v>Germany2001Q2</v>
      </c>
      <c r="B3195" t="s">
        <v>9</v>
      </c>
      <c r="C3195">
        <v>2001</v>
      </c>
      <c r="D3195">
        <v>2</v>
      </c>
      <c r="E3195" t="s">
        <v>3278</v>
      </c>
    </row>
    <row r="3196" spans="1:7" hidden="1" x14ac:dyDescent="0.2">
      <c r="A3196" t="str">
        <f t="shared" si="49"/>
        <v>Germany2001Q2</v>
      </c>
      <c r="B3196" t="s">
        <v>9</v>
      </c>
      <c r="C3196">
        <v>2001</v>
      </c>
      <c r="D3196">
        <v>2</v>
      </c>
      <c r="E3196" t="s">
        <v>3279</v>
      </c>
    </row>
    <row r="3197" spans="1:7" hidden="1" x14ac:dyDescent="0.2">
      <c r="A3197" t="str">
        <f t="shared" si="49"/>
        <v>Germany2001Q2</v>
      </c>
      <c r="B3197" t="s">
        <v>9</v>
      </c>
      <c r="C3197">
        <v>2001</v>
      </c>
      <c r="D3197">
        <v>2</v>
      </c>
      <c r="E3197" t="s">
        <v>3280</v>
      </c>
    </row>
    <row r="3198" spans="1:7" x14ac:dyDescent="0.2">
      <c r="A3198" t="str">
        <f t="shared" si="49"/>
        <v>Germany2001Q3</v>
      </c>
      <c r="B3198" t="s">
        <v>9</v>
      </c>
      <c r="C3198">
        <v>2001</v>
      </c>
      <c r="D3198">
        <v>3</v>
      </c>
      <c r="E3198" t="s">
        <v>2377</v>
      </c>
      <c r="F3198">
        <v>547220</v>
      </c>
      <c r="G3198">
        <v>547220</v>
      </c>
    </row>
    <row r="3199" spans="1:7" hidden="1" x14ac:dyDescent="0.2">
      <c r="A3199" t="str">
        <f t="shared" si="49"/>
        <v>Germany2001Q3</v>
      </c>
      <c r="B3199" t="s">
        <v>9</v>
      </c>
      <c r="C3199">
        <v>2001</v>
      </c>
      <c r="D3199">
        <v>3</v>
      </c>
      <c r="E3199" t="s">
        <v>3278</v>
      </c>
    </row>
    <row r="3200" spans="1:7" hidden="1" x14ac:dyDescent="0.2">
      <c r="A3200" t="str">
        <f t="shared" si="49"/>
        <v>Germany2001Q3</v>
      </c>
      <c r="B3200" t="s">
        <v>9</v>
      </c>
      <c r="C3200">
        <v>2001</v>
      </c>
      <c r="D3200">
        <v>3</v>
      </c>
      <c r="E3200" t="s">
        <v>3279</v>
      </c>
    </row>
    <row r="3201" spans="1:7" hidden="1" x14ac:dyDescent="0.2">
      <c r="A3201" t="str">
        <f t="shared" si="49"/>
        <v>Germany2001Q3</v>
      </c>
      <c r="B3201" t="s">
        <v>9</v>
      </c>
      <c r="C3201">
        <v>2001</v>
      </c>
      <c r="D3201">
        <v>3</v>
      </c>
      <c r="E3201" t="s">
        <v>3280</v>
      </c>
    </row>
    <row r="3202" spans="1:7" x14ac:dyDescent="0.2">
      <c r="A3202" t="str">
        <f t="shared" si="49"/>
        <v>Germany2001Q4</v>
      </c>
      <c r="B3202" t="s">
        <v>9</v>
      </c>
      <c r="C3202">
        <v>2001</v>
      </c>
      <c r="D3202">
        <v>4</v>
      </c>
      <c r="E3202" t="s">
        <v>2377</v>
      </c>
      <c r="F3202">
        <v>562710</v>
      </c>
      <c r="G3202">
        <v>562710</v>
      </c>
    </row>
    <row r="3203" spans="1:7" hidden="1" x14ac:dyDescent="0.2">
      <c r="A3203" t="str">
        <f t="shared" si="49"/>
        <v>Germany2001Q4</v>
      </c>
      <c r="B3203" t="s">
        <v>9</v>
      </c>
      <c r="C3203">
        <v>2001</v>
      </c>
      <c r="D3203">
        <v>4</v>
      </c>
      <c r="E3203" t="s">
        <v>3278</v>
      </c>
    </row>
    <row r="3204" spans="1:7" hidden="1" x14ac:dyDescent="0.2">
      <c r="A3204" t="str">
        <f t="shared" si="49"/>
        <v>Germany2001Q4</v>
      </c>
      <c r="B3204" t="s">
        <v>9</v>
      </c>
      <c r="C3204">
        <v>2001</v>
      </c>
      <c r="D3204">
        <v>4</v>
      </c>
      <c r="E3204" t="s">
        <v>3279</v>
      </c>
    </row>
    <row r="3205" spans="1:7" hidden="1" x14ac:dyDescent="0.2">
      <c r="A3205" t="str">
        <f t="shared" si="49"/>
        <v>Germany2001Q4</v>
      </c>
      <c r="B3205" t="s">
        <v>9</v>
      </c>
      <c r="C3205">
        <v>2001</v>
      </c>
      <c r="D3205">
        <v>4</v>
      </c>
      <c r="E3205" t="s">
        <v>3280</v>
      </c>
    </row>
    <row r="3206" spans="1:7" x14ac:dyDescent="0.2">
      <c r="A3206" t="str">
        <f t="shared" si="49"/>
        <v>Germany2002Q1</v>
      </c>
      <c r="B3206" t="s">
        <v>9</v>
      </c>
      <c r="C3206">
        <v>2002</v>
      </c>
      <c r="D3206">
        <v>1</v>
      </c>
      <c r="E3206" t="s">
        <v>2377</v>
      </c>
      <c r="F3206">
        <v>531010</v>
      </c>
      <c r="G3206">
        <v>531010</v>
      </c>
    </row>
    <row r="3207" spans="1:7" hidden="1" x14ac:dyDescent="0.2">
      <c r="A3207" t="str">
        <f t="shared" ref="A3207:A3270" si="50">_xlfn.TEXTJOIN(,TRUE,B3207,C3207,"Q",D3207)</f>
        <v>Germany2002Q1</v>
      </c>
      <c r="B3207" t="s">
        <v>9</v>
      </c>
      <c r="C3207">
        <v>2002</v>
      </c>
      <c r="D3207">
        <v>1</v>
      </c>
      <c r="E3207" t="s">
        <v>3278</v>
      </c>
    </row>
    <row r="3208" spans="1:7" hidden="1" x14ac:dyDescent="0.2">
      <c r="A3208" t="str">
        <f t="shared" si="50"/>
        <v>Germany2002Q1</v>
      </c>
      <c r="B3208" t="s">
        <v>9</v>
      </c>
      <c r="C3208">
        <v>2002</v>
      </c>
      <c r="D3208">
        <v>1</v>
      </c>
      <c r="E3208" t="s">
        <v>3279</v>
      </c>
    </row>
    <row r="3209" spans="1:7" hidden="1" x14ac:dyDescent="0.2">
      <c r="A3209" t="str">
        <f t="shared" si="50"/>
        <v>Germany2002Q1</v>
      </c>
      <c r="B3209" t="s">
        <v>9</v>
      </c>
      <c r="C3209">
        <v>2002</v>
      </c>
      <c r="D3209">
        <v>1</v>
      </c>
      <c r="E3209" t="s">
        <v>3280</v>
      </c>
    </row>
    <row r="3210" spans="1:7" x14ac:dyDescent="0.2">
      <c r="A3210" t="str">
        <f t="shared" si="50"/>
        <v>Germany2002Q2</v>
      </c>
      <c r="B3210" t="s">
        <v>9</v>
      </c>
      <c r="C3210">
        <v>2002</v>
      </c>
      <c r="D3210">
        <v>2</v>
      </c>
      <c r="E3210" t="s">
        <v>2377</v>
      </c>
      <c r="F3210">
        <v>539780</v>
      </c>
      <c r="G3210">
        <v>539780</v>
      </c>
    </row>
    <row r="3211" spans="1:7" hidden="1" x14ac:dyDescent="0.2">
      <c r="A3211" t="str">
        <f t="shared" si="50"/>
        <v>Germany2002Q2</v>
      </c>
      <c r="B3211" t="s">
        <v>9</v>
      </c>
      <c r="C3211">
        <v>2002</v>
      </c>
      <c r="D3211">
        <v>2</v>
      </c>
      <c r="E3211" t="s">
        <v>3278</v>
      </c>
    </row>
    <row r="3212" spans="1:7" hidden="1" x14ac:dyDescent="0.2">
      <c r="A3212" t="str">
        <f t="shared" si="50"/>
        <v>Germany2002Q2</v>
      </c>
      <c r="B3212" t="s">
        <v>9</v>
      </c>
      <c r="C3212">
        <v>2002</v>
      </c>
      <c r="D3212">
        <v>2</v>
      </c>
      <c r="E3212" t="s">
        <v>3279</v>
      </c>
    </row>
    <row r="3213" spans="1:7" hidden="1" x14ac:dyDescent="0.2">
      <c r="A3213" t="str">
        <f t="shared" si="50"/>
        <v>Germany2002Q2</v>
      </c>
      <c r="B3213" t="s">
        <v>9</v>
      </c>
      <c r="C3213">
        <v>2002</v>
      </c>
      <c r="D3213">
        <v>2</v>
      </c>
      <c r="E3213" t="s">
        <v>3280</v>
      </c>
    </row>
    <row r="3214" spans="1:7" x14ac:dyDescent="0.2">
      <c r="A3214" t="str">
        <f t="shared" si="50"/>
        <v>Germany2002Q3</v>
      </c>
      <c r="B3214" t="s">
        <v>9</v>
      </c>
      <c r="C3214">
        <v>2002</v>
      </c>
      <c r="D3214">
        <v>3</v>
      </c>
      <c r="E3214" t="s">
        <v>2377</v>
      </c>
      <c r="F3214">
        <v>560270</v>
      </c>
      <c r="G3214">
        <v>560270</v>
      </c>
    </row>
    <row r="3215" spans="1:7" hidden="1" x14ac:dyDescent="0.2">
      <c r="A3215" t="str">
        <f t="shared" si="50"/>
        <v>Germany2002Q3</v>
      </c>
      <c r="B3215" t="s">
        <v>9</v>
      </c>
      <c r="C3215">
        <v>2002</v>
      </c>
      <c r="D3215">
        <v>3</v>
      </c>
      <c r="E3215" t="s">
        <v>3278</v>
      </c>
    </row>
    <row r="3216" spans="1:7" hidden="1" x14ac:dyDescent="0.2">
      <c r="A3216" t="str">
        <f t="shared" si="50"/>
        <v>Germany2002Q3</v>
      </c>
      <c r="B3216" t="s">
        <v>9</v>
      </c>
      <c r="C3216">
        <v>2002</v>
      </c>
      <c r="D3216">
        <v>3</v>
      </c>
      <c r="E3216" t="s">
        <v>3279</v>
      </c>
    </row>
    <row r="3217" spans="1:7" hidden="1" x14ac:dyDescent="0.2">
      <c r="A3217" t="str">
        <f t="shared" si="50"/>
        <v>Germany2002Q3</v>
      </c>
      <c r="B3217" t="s">
        <v>9</v>
      </c>
      <c r="C3217">
        <v>2002</v>
      </c>
      <c r="D3217">
        <v>3</v>
      </c>
      <c r="E3217" t="s">
        <v>3280</v>
      </c>
    </row>
    <row r="3218" spans="1:7" x14ac:dyDescent="0.2">
      <c r="A3218" t="str">
        <f t="shared" si="50"/>
        <v>Germany2002Q4</v>
      </c>
      <c r="B3218" t="s">
        <v>9</v>
      </c>
      <c r="C3218">
        <v>2002</v>
      </c>
      <c r="D3218">
        <v>4</v>
      </c>
      <c r="E3218" t="s">
        <v>2377</v>
      </c>
      <c r="F3218">
        <v>567060</v>
      </c>
      <c r="G3218">
        <v>567060</v>
      </c>
    </row>
    <row r="3219" spans="1:7" hidden="1" x14ac:dyDescent="0.2">
      <c r="A3219" t="str">
        <f t="shared" si="50"/>
        <v>Germany2002Q4</v>
      </c>
      <c r="B3219" t="s">
        <v>9</v>
      </c>
      <c r="C3219">
        <v>2002</v>
      </c>
      <c r="D3219">
        <v>4</v>
      </c>
      <c r="E3219" t="s">
        <v>3278</v>
      </c>
    </row>
    <row r="3220" spans="1:7" hidden="1" x14ac:dyDescent="0.2">
      <c r="A3220" t="str">
        <f t="shared" si="50"/>
        <v>Germany2002Q4</v>
      </c>
      <c r="B3220" t="s">
        <v>9</v>
      </c>
      <c r="C3220">
        <v>2002</v>
      </c>
      <c r="D3220">
        <v>4</v>
      </c>
      <c r="E3220" t="s">
        <v>3279</v>
      </c>
    </row>
    <row r="3221" spans="1:7" hidden="1" x14ac:dyDescent="0.2">
      <c r="A3221" t="str">
        <f t="shared" si="50"/>
        <v>Germany2002Q4</v>
      </c>
      <c r="B3221" t="s">
        <v>9</v>
      </c>
      <c r="C3221">
        <v>2002</v>
      </c>
      <c r="D3221">
        <v>4</v>
      </c>
      <c r="E3221" t="s">
        <v>3280</v>
      </c>
    </row>
    <row r="3222" spans="1:7" x14ac:dyDescent="0.2">
      <c r="A3222" t="str">
        <f t="shared" si="50"/>
        <v>Germany2003Q1</v>
      </c>
      <c r="B3222" t="s">
        <v>9</v>
      </c>
      <c r="C3222">
        <v>2003</v>
      </c>
      <c r="D3222">
        <v>1</v>
      </c>
      <c r="E3222" t="s">
        <v>2377</v>
      </c>
      <c r="F3222">
        <v>535480</v>
      </c>
      <c r="G3222">
        <v>535480</v>
      </c>
    </row>
    <row r="3223" spans="1:7" hidden="1" x14ac:dyDescent="0.2">
      <c r="A3223" t="str">
        <f t="shared" si="50"/>
        <v>Germany2003Q1</v>
      </c>
      <c r="B3223" t="s">
        <v>9</v>
      </c>
      <c r="C3223">
        <v>2003</v>
      </c>
      <c r="D3223">
        <v>1</v>
      </c>
      <c r="E3223" t="s">
        <v>3278</v>
      </c>
    </row>
    <row r="3224" spans="1:7" hidden="1" x14ac:dyDescent="0.2">
      <c r="A3224" t="str">
        <f t="shared" si="50"/>
        <v>Germany2003Q1</v>
      </c>
      <c r="B3224" t="s">
        <v>9</v>
      </c>
      <c r="C3224">
        <v>2003</v>
      </c>
      <c r="D3224">
        <v>1</v>
      </c>
      <c r="E3224" t="s">
        <v>3279</v>
      </c>
    </row>
    <row r="3225" spans="1:7" hidden="1" x14ac:dyDescent="0.2">
      <c r="A3225" t="str">
        <f t="shared" si="50"/>
        <v>Germany2003Q1</v>
      </c>
      <c r="B3225" t="s">
        <v>9</v>
      </c>
      <c r="C3225">
        <v>2003</v>
      </c>
      <c r="D3225">
        <v>1</v>
      </c>
      <c r="E3225" t="s">
        <v>3280</v>
      </c>
    </row>
    <row r="3226" spans="1:7" x14ac:dyDescent="0.2">
      <c r="A3226" t="str">
        <f t="shared" si="50"/>
        <v>Germany2003Q2</v>
      </c>
      <c r="B3226" t="s">
        <v>9</v>
      </c>
      <c r="C3226">
        <v>2003</v>
      </c>
      <c r="D3226">
        <v>2</v>
      </c>
      <c r="E3226" t="s">
        <v>2377</v>
      </c>
      <c r="F3226">
        <v>541560</v>
      </c>
      <c r="G3226">
        <v>541560</v>
      </c>
    </row>
    <row r="3227" spans="1:7" hidden="1" x14ac:dyDescent="0.2">
      <c r="A3227" t="str">
        <f t="shared" si="50"/>
        <v>Germany2003Q2</v>
      </c>
      <c r="B3227" t="s">
        <v>9</v>
      </c>
      <c r="C3227">
        <v>2003</v>
      </c>
      <c r="D3227">
        <v>2</v>
      </c>
      <c r="E3227" t="s">
        <v>3278</v>
      </c>
    </row>
    <row r="3228" spans="1:7" hidden="1" x14ac:dyDescent="0.2">
      <c r="A3228" t="str">
        <f t="shared" si="50"/>
        <v>Germany2003Q2</v>
      </c>
      <c r="B3228" t="s">
        <v>9</v>
      </c>
      <c r="C3228">
        <v>2003</v>
      </c>
      <c r="D3228">
        <v>2</v>
      </c>
      <c r="E3228" t="s">
        <v>3279</v>
      </c>
    </row>
    <row r="3229" spans="1:7" hidden="1" x14ac:dyDescent="0.2">
      <c r="A3229" t="str">
        <f t="shared" si="50"/>
        <v>Germany2003Q2</v>
      </c>
      <c r="B3229" t="s">
        <v>9</v>
      </c>
      <c r="C3229">
        <v>2003</v>
      </c>
      <c r="D3229">
        <v>2</v>
      </c>
      <c r="E3229" t="s">
        <v>3280</v>
      </c>
    </row>
    <row r="3230" spans="1:7" x14ac:dyDescent="0.2">
      <c r="A3230" t="str">
        <f t="shared" si="50"/>
        <v>Germany2003Q3</v>
      </c>
      <c r="B3230" t="s">
        <v>9</v>
      </c>
      <c r="C3230">
        <v>2003</v>
      </c>
      <c r="D3230">
        <v>3</v>
      </c>
      <c r="E3230" t="s">
        <v>2377</v>
      </c>
      <c r="F3230">
        <v>562930</v>
      </c>
      <c r="G3230">
        <v>562930</v>
      </c>
    </row>
    <row r="3231" spans="1:7" hidden="1" x14ac:dyDescent="0.2">
      <c r="A3231" t="str">
        <f t="shared" si="50"/>
        <v>Germany2003Q3</v>
      </c>
      <c r="B3231" t="s">
        <v>9</v>
      </c>
      <c r="C3231">
        <v>2003</v>
      </c>
      <c r="D3231">
        <v>3</v>
      </c>
      <c r="E3231" t="s">
        <v>3278</v>
      </c>
    </row>
    <row r="3232" spans="1:7" hidden="1" x14ac:dyDescent="0.2">
      <c r="A3232" t="str">
        <f t="shared" si="50"/>
        <v>Germany2003Q3</v>
      </c>
      <c r="B3232" t="s">
        <v>9</v>
      </c>
      <c r="C3232">
        <v>2003</v>
      </c>
      <c r="D3232">
        <v>3</v>
      </c>
      <c r="E3232" t="s">
        <v>3279</v>
      </c>
    </row>
    <row r="3233" spans="1:7" hidden="1" x14ac:dyDescent="0.2">
      <c r="A3233" t="str">
        <f t="shared" si="50"/>
        <v>Germany2003Q3</v>
      </c>
      <c r="B3233" t="s">
        <v>9</v>
      </c>
      <c r="C3233">
        <v>2003</v>
      </c>
      <c r="D3233">
        <v>3</v>
      </c>
      <c r="E3233" t="s">
        <v>3280</v>
      </c>
    </row>
    <row r="3234" spans="1:7" x14ac:dyDescent="0.2">
      <c r="A3234" t="str">
        <f t="shared" si="50"/>
        <v>Germany2003Q4</v>
      </c>
      <c r="B3234" t="s">
        <v>9</v>
      </c>
      <c r="C3234">
        <v>2003</v>
      </c>
      <c r="D3234">
        <v>4</v>
      </c>
      <c r="E3234" t="s">
        <v>2377</v>
      </c>
      <c r="F3234">
        <v>571600</v>
      </c>
      <c r="G3234">
        <v>571600</v>
      </c>
    </row>
    <row r="3235" spans="1:7" hidden="1" x14ac:dyDescent="0.2">
      <c r="A3235" t="str">
        <f t="shared" si="50"/>
        <v>Germany2003Q4</v>
      </c>
      <c r="B3235" t="s">
        <v>9</v>
      </c>
      <c r="C3235">
        <v>2003</v>
      </c>
      <c r="D3235">
        <v>4</v>
      </c>
      <c r="E3235" t="s">
        <v>3278</v>
      </c>
    </row>
    <row r="3236" spans="1:7" hidden="1" x14ac:dyDescent="0.2">
      <c r="A3236" t="str">
        <f t="shared" si="50"/>
        <v>Germany2003Q4</v>
      </c>
      <c r="B3236" t="s">
        <v>9</v>
      </c>
      <c r="C3236">
        <v>2003</v>
      </c>
      <c r="D3236">
        <v>4</v>
      </c>
      <c r="E3236" t="s">
        <v>3279</v>
      </c>
    </row>
    <row r="3237" spans="1:7" hidden="1" x14ac:dyDescent="0.2">
      <c r="A3237" t="str">
        <f t="shared" si="50"/>
        <v>Germany2003Q4</v>
      </c>
      <c r="B3237" t="s">
        <v>9</v>
      </c>
      <c r="C3237">
        <v>2003</v>
      </c>
      <c r="D3237">
        <v>4</v>
      </c>
      <c r="E3237" t="s">
        <v>3280</v>
      </c>
    </row>
    <row r="3238" spans="1:7" x14ac:dyDescent="0.2">
      <c r="A3238" t="str">
        <f t="shared" si="50"/>
        <v>Germany2004Q1</v>
      </c>
      <c r="B3238" t="s">
        <v>9</v>
      </c>
      <c r="C3238">
        <v>2004</v>
      </c>
      <c r="D3238">
        <v>1</v>
      </c>
      <c r="E3238" t="s">
        <v>2377</v>
      </c>
      <c r="F3238">
        <v>550180</v>
      </c>
      <c r="G3238">
        <v>550180</v>
      </c>
    </row>
    <row r="3239" spans="1:7" hidden="1" x14ac:dyDescent="0.2">
      <c r="A3239" t="str">
        <f t="shared" si="50"/>
        <v>Germany2004Q1</v>
      </c>
      <c r="B3239" t="s">
        <v>9</v>
      </c>
      <c r="C3239">
        <v>2004</v>
      </c>
      <c r="D3239">
        <v>1</v>
      </c>
      <c r="E3239" t="s">
        <v>3278</v>
      </c>
    </row>
    <row r="3240" spans="1:7" hidden="1" x14ac:dyDescent="0.2">
      <c r="A3240" t="str">
        <f t="shared" si="50"/>
        <v>Germany2004Q1</v>
      </c>
      <c r="B3240" t="s">
        <v>9</v>
      </c>
      <c r="C3240">
        <v>2004</v>
      </c>
      <c r="D3240">
        <v>1</v>
      </c>
      <c r="E3240" t="s">
        <v>3279</v>
      </c>
    </row>
    <row r="3241" spans="1:7" hidden="1" x14ac:dyDescent="0.2">
      <c r="A3241" t="str">
        <f t="shared" si="50"/>
        <v>Germany2004Q1</v>
      </c>
      <c r="B3241" t="s">
        <v>9</v>
      </c>
      <c r="C3241">
        <v>2004</v>
      </c>
      <c r="D3241">
        <v>1</v>
      </c>
      <c r="E3241" t="s">
        <v>3280</v>
      </c>
    </row>
    <row r="3242" spans="1:7" x14ac:dyDescent="0.2">
      <c r="A3242" t="str">
        <f t="shared" si="50"/>
        <v>Germany2004Q2</v>
      </c>
      <c r="B3242" t="s">
        <v>9</v>
      </c>
      <c r="C3242">
        <v>2004</v>
      </c>
      <c r="D3242">
        <v>2</v>
      </c>
      <c r="E3242" t="s">
        <v>2377</v>
      </c>
      <c r="F3242">
        <v>560160</v>
      </c>
      <c r="G3242">
        <v>560160</v>
      </c>
    </row>
    <row r="3243" spans="1:7" hidden="1" x14ac:dyDescent="0.2">
      <c r="A3243" t="str">
        <f t="shared" si="50"/>
        <v>Germany2004Q2</v>
      </c>
      <c r="B3243" t="s">
        <v>9</v>
      </c>
      <c r="C3243">
        <v>2004</v>
      </c>
      <c r="D3243">
        <v>2</v>
      </c>
      <c r="E3243" t="s">
        <v>3278</v>
      </c>
    </row>
    <row r="3244" spans="1:7" hidden="1" x14ac:dyDescent="0.2">
      <c r="A3244" t="str">
        <f t="shared" si="50"/>
        <v>Germany2004Q2</v>
      </c>
      <c r="B3244" t="s">
        <v>9</v>
      </c>
      <c r="C3244">
        <v>2004</v>
      </c>
      <c r="D3244">
        <v>2</v>
      </c>
      <c r="E3244" t="s">
        <v>3279</v>
      </c>
    </row>
    <row r="3245" spans="1:7" hidden="1" x14ac:dyDescent="0.2">
      <c r="A3245" t="str">
        <f t="shared" si="50"/>
        <v>Germany2004Q2</v>
      </c>
      <c r="B3245" t="s">
        <v>9</v>
      </c>
      <c r="C3245">
        <v>2004</v>
      </c>
      <c r="D3245">
        <v>2</v>
      </c>
      <c r="E3245" t="s">
        <v>3280</v>
      </c>
    </row>
    <row r="3246" spans="1:7" x14ac:dyDescent="0.2">
      <c r="A3246" t="str">
        <f t="shared" si="50"/>
        <v>Germany2004Q3</v>
      </c>
      <c r="B3246" t="s">
        <v>9</v>
      </c>
      <c r="C3246">
        <v>2004</v>
      </c>
      <c r="D3246">
        <v>3</v>
      </c>
      <c r="E3246" t="s">
        <v>2377</v>
      </c>
      <c r="F3246">
        <v>570660</v>
      </c>
      <c r="G3246">
        <v>570660</v>
      </c>
    </row>
    <row r="3247" spans="1:7" hidden="1" x14ac:dyDescent="0.2">
      <c r="A3247" t="str">
        <f t="shared" si="50"/>
        <v>Germany2004Q3</v>
      </c>
      <c r="B3247" t="s">
        <v>9</v>
      </c>
      <c r="C3247">
        <v>2004</v>
      </c>
      <c r="D3247">
        <v>3</v>
      </c>
      <c r="E3247" t="s">
        <v>3278</v>
      </c>
    </row>
    <row r="3248" spans="1:7" hidden="1" x14ac:dyDescent="0.2">
      <c r="A3248" t="str">
        <f t="shared" si="50"/>
        <v>Germany2004Q3</v>
      </c>
      <c r="B3248" t="s">
        <v>9</v>
      </c>
      <c r="C3248">
        <v>2004</v>
      </c>
      <c r="D3248">
        <v>3</v>
      </c>
      <c r="E3248" t="s">
        <v>3279</v>
      </c>
    </row>
    <row r="3249" spans="1:7" hidden="1" x14ac:dyDescent="0.2">
      <c r="A3249" t="str">
        <f t="shared" si="50"/>
        <v>Germany2004Q3</v>
      </c>
      <c r="B3249" t="s">
        <v>9</v>
      </c>
      <c r="C3249">
        <v>2004</v>
      </c>
      <c r="D3249">
        <v>3</v>
      </c>
      <c r="E3249" t="s">
        <v>3280</v>
      </c>
    </row>
    <row r="3250" spans="1:7" x14ac:dyDescent="0.2">
      <c r="A3250" t="str">
        <f t="shared" si="50"/>
        <v>Germany2004Q4</v>
      </c>
      <c r="B3250" t="s">
        <v>9</v>
      </c>
      <c r="C3250">
        <v>2004</v>
      </c>
      <c r="D3250">
        <v>4</v>
      </c>
      <c r="E3250" t="s">
        <v>2377</v>
      </c>
      <c r="F3250">
        <v>581520</v>
      </c>
      <c r="G3250">
        <v>581520</v>
      </c>
    </row>
    <row r="3251" spans="1:7" hidden="1" x14ac:dyDescent="0.2">
      <c r="A3251" t="str">
        <f t="shared" si="50"/>
        <v>Germany2004Q4</v>
      </c>
      <c r="B3251" t="s">
        <v>9</v>
      </c>
      <c r="C3251">
        <v>2004</v>
      </c>
      <c r="D3251">
        <v>4</v>
      </c>
      <c r="E3251" t="s">
        <v>3278</v>
      </c>
    </row>
    <row r="3252" spans="1:7" hidden="1" x14ac:dyDescent="0.2">
      <c r="A3252" t="str">
        <f t="shared" si="50"/>
        <v>Germany2004Q4</v>
      </c>
      <c r="B3252" t="s">
        <v>9</v>
      </c>
      <c r="C3252">
        <v>2004</v>
      </c>
      <c r="D3252">
        <v>4</v>
      </c>
      <c r="E3252" t="s">
        <v>3279</v>
      </c>
    </row>
    <row r="3253" spans="1:7" hidden="1" x14ac:dyDescent="0.2">
      <c r="A3253" t="str">
        <f t="shared" si="50"/>
        <v>Germany2004Q4</v>
      </c>
      <c r="B3253" t="s">
        <v>9</v>
      </c>
      <c r="C3253">
        <v>2004</v>
      </c>
      <c r="D3253">
        <v>4</v>
      </c>
      <c r="E3253" t="s">
        <v>3280</v>
      </c>
    </row>
    <row r="3254" spans="1:7" x14ac:dyDescent="0.2">
      <c r="A3254" t="str">
        <f t="shared" si="50"/>
        <v>Germany2005Q1</v>
      </c>
      <c r="B3254" t="s">
        <v>9</v>
      </c>
      <c r="C3254">
        <v>2005</v>
      </c>
      <c r="D3254">
        <v>1</v>
      </c>
      <c r="E3254" t="s">
        <v>2377</v>
      </c>
      <c r="F3254">
        <v>550540</v>
      </c>
      <c r="G3254">
        <v>550540</v>
      </c>
    </row>
    <row r="3255" spans="1:7" hidden="1" x14ac:dyDescent="0.2">
      <c r="A3255" t="str">
        <f t="shared" si="50"/>
        <v>Germany2005Q1</v>
      </c>
      <c r="B3255" t="s">
        <v>9</v>
      </c>
      <c r="C3255">
        <v>2005</v>
      </c>
      <c r="D3255">
        <v>1</v>
      </c>
      <c r="E3255" t="s">
        <v>3278</v>
      </c>
    </row>
    <row r="3256" spans="1:7" hidden="1" x14ac:dyDescent="0.2">
      <c r="A3256" t="str">
        <f t="shared" si="50"/>
        <v>Germany2005Q1</v>
      </c>
      <c r="B3256" t="s">
        <v>9</v>
      </c>
      <c r="C3256">
        <v>2005</v>
      </c>
      <c r="D3256">
        <v>1</v>
      </c>
      <c r="E3256" t="s">
        <v>3279</v>
      </c>
    </row>
    <row r="3257" spans="1:7" hidden="1" x14ac:dyDescent="0.2">
      <c r="A3257" t="str">
        <f t="shared" si="50"/>
        <v>Germany2005Q1</v>
      </c>
      <c r="B3257" t="s">
        <v>9</v>
      </c>
      <c r="C3257">
        <v>2005</v>
      </c>
      <c r="D3257">
        <v>1</v>
      </c>
      <c r="E3257" t="s">
        <v>3280</v>
      </c>
    </row>
    <row r="3258" spans="1:7" x14ac:dyDescent="0.2">
      <c r="A3258" t="str">
        <f t="shared" si="50"/>
        <v>Germany2005Q2</v>
      </c>
      <c r="B3258" t="s">
        <v>9</v>
      </c>
      <c r="C3258">
        <v>2005</v>
      </c>
      <c r="D3258">
        <v>2</v>
      </c>
      <c r="E3258" t="s">
        <v>2377</v>
      </c>
      <c r="F3258">
        <v>568040</v>
      </c>
      <c r="G3258">
        <v>568040</v>
      </c>
    </row>
    <row r="3259" spans="1:7" hidden="1" x14ac:dyDescent="0.2">
      <c r="A3259" t="str">
        <f t="shared" si="50"/>
        <v>Germany2005Q2</v>
      </c>
      <c r="B3259" t="s">
        <v>9</v>
      </c>
      <c r="C3259">
        <v>2005</v>
      </c>
      <c r="D3259">
        <v>2</v>
      </c>
      <c r="E3259" t="s">
        <v>3278</v>
      </c>
    </row>
    <row r="3260" spans="1:7" hidden="1" x14ac:dyDescent="0.2">
      <c r="A3260" t="str">
        <f t="shared" si="50"/>
        <v>Germany2005Q2</v>
      </c>
      <c r="B3260" t="s">
        <v>9</v>
      </c>
      <c r="C3260">
        <v>2005</v>
      </c>
      <c r="D3260">
        <v>2</v>
      </c>
      <c r="E3260" t="s">
        <v>3279</v>
      </c>
    </row>
    <row r="3261" spans="1:7" hidden="1" x14ac:dyDescent="0.2">
      <c r="A3261" t="str">
        <f t="shared" si="50"/>
        <v>Germany2005Q2</v>
      </c>
      <c r="B3261" t="s">
        <v>9</v>
      </c>
      <c r="C3261">
        <v>2005</v>
      </c>
      <c r="D3261">
        <v>2</v>
      </c>
      <c r="E3261" t="s">
        <v>3280</v>
      </c>
    </row>
    <row r="3262" spans="1:7" x14ac:dyDescent="0.2">
      <c r="A3262" t="str">
        <f t="shared" si="50"/>
        <v>Germany2005Q3</v>
      </c>
      <c r="B3262" t="s">
        <v>9</v>
      </c>
      <c r="C3262">
        <v>2005</v>
      </c>
      <c r="D3262">
        <v>3</v>
      </c>
      <c r="E3262" t="s">
        <v>2377</v>
      </c>
      <c r="F3262">
        <v>578390</v>
      </c>
      <c r="G3262">
        <v>578390</v>
      </c>
    </row>
    <row r="3263" spans="1:7" hidden="1" x14ac:dyDescent="0.2">
      <c r="A3263" t="str">
        <f t="shared" si="50"/>
        <v>Germany2005Q3</v>
      </c>
      <c r="B3263" t="s">
        <v>9</v>
      </c>
      <c r="C3263">
        <v>2005</v>
      </c>
      <c r="D3263">
        <v>3</v>
      </c>
      <c r="E3263" t="s">
        <v>3278</v>
      </c>
    </row>
    <row r="3264" spans="1:7" hidden="1" x14ac:dyDescent="0.2">
      <c r="A3264" t="str">
        <f t="shared" si="50"/>
        <v>Germany2005Q3</v>
      </c>
      <c r="B3264" t="s">
        <v>9</v>
      </c>
      <c r="C3264">
        <v>2005</v>
      </c>
      <c r="D3264">
        <v>3</v>
      </c>
      <c r="E3264" t="s">
        <v>3279</v>
      </c>
    </row>
    <row r="3265" spans="1:7" hidden="1" x14ac:dyDescent="0.2">
      <c r="A3265" t="str">
        <f t="shared" si="50"/>
        <v>Germany2005Q3</v>
      </c>
      <c r="B3265" t="s">
        <v>9</v>
      </c>
      <c r="C3265">
        <v>2005</v>
      </c>
      <c r="D3265">
        <v>3</v>
      </c>
      <c r="E3265" t="s">
        <v>3280</v>
      </c>
    </row>
    <row r="3266" spans="1:7" x14ac:dyDescent="0.2">
      <c r="A3266" t="str">
        <f t="shared" si="50"/>
        <v>Germany2005Q4</v>
      </c>
      <c r="B3266" t="s">
        <v>9</v>
      </c>
      <c r="C3266">
        <v>2005</v>
      </c>
      <c r="D3266">
        <v>4</v>
      </c>
      <c r="E3266" t="s">
        <v>2377</v>
      </c>
      <c r="F3266">
        <v>591340</v>
      </c>
      <c r="G3266">
        <v>591340</v>
      </c>
    </row>
    <row r="3267" spans="1:7" hidden="1" x14ac:dyDescent="0.2">
      <c r="A3267" t="str">
        <f t="shared" si="50"/>
        <v>Germany2005Q4</v>
      </c>
      <c r="B3267" t="s">
        <v>9</v>
      </c>
      <c r="C3267">
        <v>2005</v>
      </c>
      <c r="D3267">
        <v>4</v>
      </c>
      <c r="E3267" t="s">
        <v>3278</v>
      </c>
    </row>
    <row r="3268" spans="1:7" hidden="1" x14ac:dyDescent="0.2">
      <c r="A3268" t="str">
        <f t="shared" si="50"/>
        <v>Germany2005Q4</v>
      </c>
      <c r="B3268" t="s">
        <v>9</v>
      </c>
      <c r="C3268">
        <v>2005</v>
      </c>
      <c r="D3268">
        <v>4</v>
      </c>
      <c r="E3268" t="s">
        <v>3279</v>
      </c>
    </row>
    <row r="3269" spans="1:7" hidden="1" x14ac:dyDescent="0.2">
      <c r="A3269" t="str">
        <f t="shared" si="50"/>
        <v>Germany2005Q4</v>
      </c>
      <c r="B3269" t="s">
        <v>9</v>
      </c>
      <c r="C3269">
        <v>2005</v>
      </c>
      <c r="D3269">
        <v>4</v>
      </c>
      <c r="E3269" t="s">
        <v>3280</v>
      </c>
    </row>
    <row r="3270" spans="1:7" x14ac:dyDescent="0.2">
      <c r="A3270" t="str">
        <f t="shared" si="50"/>
        <v>Germany2006Q1</v>
      </c>
      <c r="B3270" t="s">
        <v>9</v>
      </c>
      <c r="C3270">
        <v>2006</v>
      </c>
      <c r="D3270">
        <v>1</v>
      </c>
      <c r="E3270" t="s">
        <v>2377</v>
      </c>
      <c r="F3270">
        <v>574770</v>
      </c>
      <c r="G3270">
        <v>574770</v>
      </c>
    </row>
    <row r="3271" spans="1:7" hidden="1" x14ac:dyDescent="0.2">
      <c r="A3271" t="str">
        <f t="shared" ref="A3271:A3334" si="51">_xlfn.TEXTJOIN(,TRUE,B3271,C3271,"Q",D3271)</f>
        <v>Germany2006Q1</v>
      </c>
      <c r="B3271" t="s">
        <v>9</v>
      </c>
      <c r="C3271">
        <v>2006</v>
      </c>
      <c r="D3271">
        <v>1</v>
      </c>
      <c r="E3271" t="s">
        <v>3278</v>
      </c>
    </row>
    <row r="3272" spans="1:7" hidden="1" x14ac:dyDescent="0.2">
      <c r="A3272" t="str">
        <f t="shared" si="51"/>
        <v>Germany2006Q1</v>
      </c>
      <c r="B3272" t="s">
        <v>9</v>
      </c>
      <c r="C3272">
        <v>2006</v>
      </c>
      <c r="D3272">
        <v>1</v>
      </c>
      <c r="E3272" t="s">
        <v>3279</v>
      </c>
    </row>
    <row r="3273" spans="1:7" hidden="1" x14ac:dyDescent="0.2">
      <c r="A3273" t="str">
        <f t="shared" si="51"/>
        <v>Germany2006Q1</v>
      </c>
      <c r="B3273" t="s">
        <v>9</v>
      </c>
      <c r="C3273">
        <v>2006</v>
      </c>
      <c r="D3273">
        <v>1</v>
      </c>
      <c r="E3273" t="s">
        <v>3280</v>
      </c>
    </row>
    <row r="3274" spans="1:7" x14ac:dyDescent="0.2">
      <c r="A3274" t="str">
        <f t="shared" si="51"/>
        <v>Germany2006Q2</v>
      </c>
      <c r="B3274" t="s">
        <v>9</v>
      </c>
      <c r="C3274">
        <v>2006</v>
      </c>
      <c r="D3274">
        <v>2</v>
      </c>
      <c r="E3274" t="s">
        <v>2377</v>
      </c>
      <c r="F3274">
        <v>586070</v>
      </c>
      <c r="G3274">
        <v>586070</v>
      </c>
    </row>
    <row r="3275" spans="1:7" hidden="1" x14ac:dyDescent="0.2">
      <c r="A3275" t="str">
        <f t="shared" si="51"/>
        <v>Germany2006Q2</v>
      </c>
      <c r="B3275" t="s">
        <v>9</v>
      </c>
      <c r="C3275">
        <v>2006</v>
      </c>
      <c r="D3275">
        <v>2</v>
      </c>
      <c r="E3275" t="s">
        <v>3278</v>
      </c>
    </row>
    <row r="3276" spans="1:7" hidden="1" x14ac:dyDescent="0.2">
      <c r="A3276" t="str">
        <f t="shared" si="51"/>
        <v>Germany2006Q2</v>
      </c>
      <c r="B3276" t="s">
        <v>9</v>
      </c>
      <c r="C3276">
        <v>2006</v>
      </c>
      <c r="D3276">
        <v>2</v>
      </c>
      <c r="E3276" t="s">
        <v>3279</v>
      </c>
    </row>
    <row r="3277" spans="1:7" hidden="1" x14ac:dyDescent="0.2">
      <c r="A3277" t="str">
        <f t="shared" si="51"/>
        <v>Germany2006Q2</v>
      </c>
      <c r="B3277" t="s">
        <v>9</v>
      </c>
      <c r="C3277">
        <v>2006</v>
      </c>
      <c r="D3277">
        <v>2</v>
      </c>
      <c r="E3277" t="s">
        <v>3280</v>
      </c>
    </row>
    <row r="3278" spans="1:7" x14ac:dyDescent="0.2">
      <c r="A3278" t="str">
        <f t="shared" si="51"/>
        <v>Germany2006Q3</v>
      </c>
      <c r="B3278" t="s">
        <v>9</v>
      </c>
      <c r="C3278">
        <v>2006</v>
      </c>
      <c r="D3278">
        <v>3</v>
      </c>
      <c r="E3278" t="s">
        <v>2377</v>
      </c>
      <c r="F3278">
        <v>600940</v>
      </c>
      <c r="G3278">
        <v>600940</v>
      </c>
    </row>
    <row r="3279" spans="1:7" hidden="1" x14ac:dyDescent="0.2">
      <c r="A3279" t="str">
        <f t="shared" si="51"/>
        <v>Germany2006Q3</v>
      </c>
      <c r="B3279" t="s">
        <v>9</v>
      </c>
      <c r="C3279">
        <v>2006</v>
      </c>
      <c r="D3279">
        <v>3</v>
      </c>
      <c r="E3279" t="s">
        <v>3278</v>
      </c>
    </row>
    <row r="3280" spans="1:7" hidden="1" x14ac:dyDescent="0.2">
      <c r="A3280" t="str">
        <f t="shared" si="51"/>
        <v>Germany2006Q3</v>
      </c>
      <c r="B3280" t="s">
        <v>9</v>
      </c>
      <c r="C3280">
        <v>2006</v>
      </c>
      <c r="D3280">
        <v>3</v>
      </c>
      <c r="E3280" t="s">
        <v>3279</v>
      </c>
    </row>
    <row r="3281" spans="1:7" hidden="1" x14ac:dyDescent="0.2">
      <c r="A3281" t="str">
        <f t="shared" si="51"/>
        <v>Germany2006Q3</v>
      </c>
      <c r="B3281" t="s">
        <v>9</v>
      </c>
      <c r="C3281">
        <v>2006</v>
      </c>
      <c r="D3281">
        <v>3</v>
      </c>
      <c r="E3281" t="s">
        <v>3280</v>
      </c>
    </row>
    <row r="3282" spans="1:7" x14ac:dyDescent="0.2">
      <c r="A3282" t="str">
        <f t="shared" si="51"/>
        <v>Germany2006Q4</v>
      </c>
      <c r="B3282" t="s">
        <v>9</v>
      </c>
      <c r="C3282">
        <v>2006</v>
      </c>
      <c r="D3282">
        <v>4</v>
      </c>
      <c r="E3282" t="s">
        <v>2377</v>
      </c>
      <c r="F3282">
        <v>623300</v>
      </c>
      <c r="G3282">
        <v>623300</v>
      </c>
    </row>
    <row r="3283" spans="1:7" hidden="1" x14ac:dyDescent="0.2">
      <c r="A3283" t="str">
        <f t="shared" si="51"/>
        <v>Germany2006Q4</v>
      </c>
      <c r="B3283" t="s">
        <v>9</v>
      </c>
      <c r="C3283">
        <v>2006</v>
      </c>
      <c r="D3283">
        <v>4</v>
      </c>
      <c r="E3283" t="s">
        <v>3278</v>
      </c>
    </row>
    <row r="3284" spans="1:7" hidden="1" x14ac:dyDescent="0.2">
      <c r="A3284" t="str">
        <f t="shared" si="51"/>
        <v>Germany2006Q4</v>
      </c>
      <c r="B3284" t="s">
        <v>9</v>
      </c>
      <c r="C3284">
        <v>2006</v>
      </c>
      <c r="D3284">
        <v>4</v>
      </c>
      <c r="E3284" t="s">
        <v>3279</v>
      </c>
    </row>
    <row r="3285" spans="1:7" hidden="1" x14ac:dyDescent="0.2">
      <c r="A3285" t="str">
        <f t="shared" si="51"/>
        <v>Germany2006Q4</v>
      </c>
      <c r="B3285" t="s">
        <v>9</v>
      </c>
      <c r="C3285">
        <v>2006</v>
      </c>
      <c r="D3285">
        <v>4</v>
      </c>
      <c r="E3285" t="s">
        <v>3280</v>
      </c>
    </row>
    <row r="3286" spans="1:7" x14ac:dyDescent="0.2">
      <c r="A3286" t="str">
        <f t="shared" si="51"/>
        <v>Germany2007Q1</v>
      </c>
      <c r="B3286" t="s">
        <v>9</v>
      </c>
      <c r="C3286">
        <v>2007</v>
      </c>
      <c r="D3286">
        <v>1</v>
      </c>
      <c r="E3286" t="s">
        <v>2377</v>
      </c>
      <c r="F3286">
        <v>607990</v>
      </c>
      <c r="G3286">
        <v>607990</v>
      </c>
    </row>
    <row r="3287" spans="1:7" hidden="1" x14ac:dyDescent="0.2">
      <c r="A3287" t="str">
        <f t="shared" si="51"/>
        <v>Germany2007Q1</v>
      </c>
      <c r="B3287" t="s">
        <v>9</v>
      </c>
      <c r="C3287">
        <v>2007</v>
      </c>
      <c r="D3287">
        <v>1</v>
      </c>
      <c r="E3287" t="s">
        <v>3278</v>
      </c>
    </row>
    <row r="3288" spans="1:7" hidden="1" x14ac:dyDescent="0.2">
      <c r="A3288" t="str">
        <f t="shared" si="51"/>
        <v>Germany2007Q1</v>
      </c>
      <c r="B3288" t="s">
        <v>9</v>
      </c>
      <c r="C3288">
        <v>2007</v>
      </c>
      <c r="D3288">
        <v>1</v>
      </c>
      <c r="E3288" t="s">
        <v>3279</v>
      </c>
    </row>
    <row r="3289" spans="1:7" hidden="1" x14ac:dyDescent="0.2">
      <c r="A3289" t="str">
        <f t="shared" si="51"/>
        <v>Germany2007Q1</v>
      </c>
      <c r="B3289" t="s">
        <v>9</v>
      </c>
      <c r="C3289">
        <v>2007</v>
      </c>
      <c r="D3289">
        <v>1</v>
      </c>
      <c r="E3289" t="s">
        <v>3280</v>
      </c>
    </row>
    <row r="3290" spans="1:7" x14ac:dyDescent="0.2">
      <c r="A3290" t="str">
        <f t="shared" si="51"/>
        <v>Germany2007Q2</v>
      </c>
      <c r="B3290" t="s">
        <v>9</v>
      </c>
      <c r="C3290">
        <v>2007</v>
      </c>
      <c r="D3290">
        <v>2</v>
      </c>
      <c r="E3290" t="s">
        <v>2377</v>
      </c>
      <c r="F3290">
        <v>614050</v>
      </c>
      <c r="G3290">
        <v>614050</v>
      </c>
    </row>
    <row r="3291" spans="1:7" hidden="1" x14ac:dyDescent="0.2">
      <c r="A3291" t="str">
        <f t="shared" si="51"/>
        <v>Germany2007Q2</v>
      </c>
      <c r="B3291" t="s">
        <v>9</v>
      </c>
      <c r="C3291">
        <v>2007</v>
      </c>
      <c r="D3291">
        <v>2</v>
      </c>
      <c r="E3291" t="s">
        <v>3278</v>
      </c>
    </row>
    <row r="3292" spans="1:7" hidden="1" x14ac:dyDescent="0.2">
      <c r="A3292" t="str">
        <f t="shared" si="51"/>
        <v>Germany2007Q2</v>
      </c>
      <c r="B3292" t="s">
        <v>9</v>
      </c>
      <c r="C3292">
        <v>2007</v>
      </c>
      <c r="D3292">
        <v>2</v>
      </c>
      <c r="E3292" t="s">
        <v>3279</v>
      </c>
    </row>
    <row r="3293" spans="1:7" hidden="1" x14ac:dyDescent="0.2">
      <c r="A3293" t="str">
        <f t="shared" si="51"/>
        <v>Germany2007Q2</v>
      </c>
      <c r="B3293" t="s">
        <v>9</v>
      </c>
      <c r="C3293">
        <v>2007</v>
      </c>
      <c r="D3293">
        <v>2</v>
      </c>
      <c r="E3293" t="s">
        <v>3280</v>
      </c>
    </row>
    <row r="3294" spans="1:7" x14ac:dyDescent="0.2">
      <c r="A3294" t="str">
        <f t="shared" si="51"/>
        <v>Germany2007Q3</v>
      </c>
      <c r="B3294" t="s">
        <v>9</v>
      </c>
      <c r="C3294">
        <v>2007</v>
      </c>
      <c r="D3294">
        <v>3</v>
      </c>
      <c r="E3294" t="s">
        <v>2377</v>
      </c>
      <c r="F3294">
        <v>630140</v>
      </c>
      <c r="G3294">
        <v>630140</v>
      </c>
    </row>
    <row r="3295" spans="1:7" hidden="1" x14ac:dyDescent="0.2">
      <c r="A3295" t="str">
        <f t="shared" si="51"/>
        <v>Germany2007Q3</v>
      </c>
      <c r="B3295" t="s">
        <v>9</v>
      </c>
      <c r="C3295">
        <v>2007</v>
      </c>
      <c r="D3295">
        <v>3</v>
      </c>
      <c r="E3295" t="s">
        <v>3278</v>
      </c>
    </row>
    <row r="3296" spans="1:7" hidden="1" x14ac:dyDescent="0.2">
      <c r="A3296" t="str">
        <f t="shared" si="51"/>
        <v>Germany2007Q3</v>
      </c>
      <c r="B3296" t="s">
        <v>9</v>
      </c>
      <c r="C3296">
        <v>2007</v>
      </c>
      <c r="D3296">
        <v>3</v>
      </c>
      <c r="E3296" t="s">
        <v>3279</v>
      </c>
    </row>
    <row r="3297" spans="1:7" hidden="1" x14ac:dyDescent="0.2">
      <c r="A3297" t="str">
        <f t="shared" si="51"/>
        <v>Germany2007Q3</v>
      </c>
      <c r="B3297" t="s">
        <v>9</v>
      </c>
      <c r="C3297">
        <v>2007</v>
      </c>
      <c r="D3297">
        <v>3</v>
      </c>
      <c r="E3297" t="s">
        <v>3280</v>
      </c>
    </row>
    <row r="3298" spans="1:7" x14ac:dyDescent="0.2">
      <c r="A3298" t="str">
        <f t="shared" si="51"/>
        <v>Germany2007Q4</v>
      </c>
      <c r="B3298" t="s">
        <v>9</v>
      </c>
      <c r="C3298">
        <v>2007</v>
      </c>
      <c r="D3298">
        <v>4</v>
      </c>
      <c r="E3298" t="s">
        <v>2377</v>
      </c>
      <c r="F3298">
        <v>647370</v>
      </c>
      <c r="G3298">
        <v>647370</v>
      </c>
    </row>
    <row r="3299" spans="1:7" hidden="1" x14ac:dyDescent="0.2">
      <c r="A3299" t="str">
        <f t="shared" si="51"/>
        <v>Germany2007Q4</v>
      </c>
      <c r="B3299" t="s">
        <v>9</v>
      </c>
      <c r="C3299">
        <v>2007</v>
      </c>
      <c r="D3299">
        <v>4</v>
      </c>
      <c r="E3299" t="s">
        <v>3278</v>
      </c>
    </row>
    <row r="3300" spans="1:7" hidden="1" x14ac:dyDescent="0.2">
      <c r="A3300" t="str">
        <f t="shared" si="51"/>
        <v>Germany2007Q4</v>
      </c>
      <c r="B3300" t="s">
        <v>9</v>
      </c>
      <c r="C3300">
        <v>2007</v>
      </c>
      <c r="D3300">
        <v>4</v>
      </c>
      <c r="E3300" t="s">
        <v>3279</v>
      </c>
    </row>
    <row r="3301" spans="1:7" hidden="1" x14ac:dyDescent="0.2">
      <c r="A3301" t="str">
        <f t="shared" si="51"/>
        <v>Germany2007Q4</v>
      </c>
      <c r="B3301" t="s">
        <v>9</v>
      </c>
      <c r="C3301">
        <v>2007</v>
      </c>
      <c r="D3301">
        <v>4</v>
      </c>
      <c r="E3301" t="s">
        <v>3280</v>
      </c>
    </row>
    <row r="3302" spans="1:7" x14ac:dyDescent="0.2">
      <c r="A3302" t="str">
        <f t="shared" si="51"/>
        <v>Germany2008Q1</v>
      </c>
      <c r="B3302" t="s">
        <v>9</v>
      </c>
      <c r="C3302">
        <v>2008</v>
      </c>
      <c r="D3302">
        <v>1</v>
      </c>
      <c r="E3302" t="s">
        <v>2377</v>
      </c>
      <c r="F3302">
        <v>626240</v>
      </c>
      <c r="G3302">
        <v>626240</v>
      </c>
    </row>
    <row r="3303" spans="1:7" hidden="1" x14ac:dyDescent="0.2">
      <c r="A3303" t="str">
        <f t="shared" si="51"/>
        <v>Germany2008Q1</v>
      </c>
      <c r="B3303" t="s">
        <v>9</v>
      </c>
      <c r="C3303">
        <v>2008</v>
      </c>
      <c r="D3303">
        <v>1</v>
      </c>
      <c r="E3303" t="s">
        <v>3278</v>
      </c>
    </row>
    <row r="3304" spans="1:7" hidden="1" x14ac:dyDescent="0.2">
      <c r="A3304" t="str">
        <f t="shared" si="51"/>
        <v>Germany2008Q1</v>
      </c>
      <c r="B3304" t="s">
        <v>9</v>
      </c>
      <c r="C3304">
        <v>2008</v>
      </c>
      <c r="D3304">
        <v>1</v>
      </c>
      <c r="E3304" t="s">
        <v>3279</v>
      </c>
    </row>
    <row r="3305" spans="1:7" hidden="1" x14ac:dyDescent="0.2">
      <c r="A3305" t="str">
        <f t="shared" si="51"/>
        <v>Germany2008Q1</v>
      </c>
      <c r="B3305" t="s">
        <v>9</v>
      </c>
      <c r="C3305">
        <v>2008</v>
      </c>
      <c r="D3305">
        <v>1</v>
      </c>
      <c r="E3305" t="s">
        <v>3280</v>
      </c>
    </row>
    <row r="3306" spans="1:7" x14ac:dyDescent="0.2">
      <c r="A3306" t="str">
        <f t="shared" si="51"/>
        <v>Germany2008Q2</v>
      </c>
      <c r="B3306" t="s">
        <v>9</v>
      </c>
      <c r="C3306">
        <v>2008</v>
      </c>
      <c r="D3306">
        <v>2</v>
      </c>
      <c r="E3306" t="s">
        <v>2377</v>
      </c>
      <c r="F3306">
        <v>637830</v>
      </c>
      <c r="G3306">
        <v>637830</v>
      </c>
    </row>
    <row r="3307" spans="1:7" hidden="1" x14ac:dyDescent="0.2">
      <c r="A3307" t="str">
        <f t="shared" si="51"/>
        <v>Germany2008Q2</v>
      </c>
      <c r="B3307" t="s">
        <v>9</v>
      </c>
      <c r="C3307">
        <v>2008</v>
      </c>
      <c r="D3307">
        <v>2</v>
      </c>
      <c r="E3307" t="s">
        <v>3278</v>
      </c>
    </row>
    <row r="3308" spans="1:7" hidden="1" x14ac:dyDescent="0.2">
      <c r="A3308" t="str">
        <f t="shared" si="51"/>
        <v>Germany2008Q2</v>
      </c>
      <c r="B3308" t="s">
        <v>9</v>
      </c>
      <c r="C3308">
        <v>2008</v>
      </c>
      <c r="D3308">
        <v>2</v>
      </c>
      <c r="E3308" t="s">
        <v>3279</v>
      </c>
    </row>
    <row r="3309" spans="1:7" hidden="1" x14ac:dyDescent="0.2">
      <c r="A3309" t="str">
        <f t="shared" si="51"/>
        <v>Germany2008Q2</v>
      </c>
      <c r="B3309" t="s">
        <v>9</v>
      </c>
      <c r="C3309">
        <v>2008</v>
      </c>
      <c r="D3309">
        <v>2</v>
      </c>
      <c r="E3309" t="s">
        <v>3280</v>
      </c>
    </row>
    <row r="3310" spans="1:7" x14ac:dyDescent="0.2">
      <c r="A3310" t="str">
        <f t="shared" si="51"/>
        <v>Germany2008Q3</v>
      </c>
      <c r="B3310" t="s">
        <v>9</v>
      </c>
      <c r="C3310">
        <v>2008</v>
      </c>
      <c r="D3310">
        <v>3</v>
      </c>
      <c r="E3310" t="s">
        <v>2377</v>
      </c>
      <c r="F3310">
        <v>641490</v>
      </c>
      <c r="G3310">
        <v>641490</v>
      </c>
    </row>
    <row r="3311" spans="1:7" hidden="1" x14ac:dyDescent="0.2">
      <c r="A3311" t="str">
        <f t="shared" si="51"/>
        <v>Germany2008Q3</v>
      </c>
      <c r="B3311" t="s">
        <v>9</v>
      </c>
      <c r="C3311">
        <v>2008</v>
      </c>
      <c r="D3311">
        <v>3</v>
      </c>
      <c r="E3311" t="s">
        <v>3278</v>
      </c>
    </row>
    <row r="3312" spans="1:7" hidden="1" x14ac:dyDescent="0.2">
      <c r="A3312" t="str">
        <f t="shared" si="51"/>
        <v>Germany2008Q3</v>
      </c>
      <c r="B3312" t="s">
        <v>9</v>
      </c>
      <c r="C3312">
        <v>2008</v>
      </c>
      <c r="D3312">
        <v>3</v>
      </c>
      <c r="E3312" t="s">
        <v>3279</v>
      </c>
    </row>
    <row r="3313" spans="1:7" hidden="1" x14ac:dyDescent="0.2">
      <c r="A3313" t="str">
        <f t="shared" si="51"/>
        <v>Germany2008Q3</v>
      </c>
      <c r="B3313" t="s">
        <v>9</v>
      </c>
      <c r="C3313">
        <v>2008</v>
      </c>
      <c r="D3313">
        <v>3</v>
      </c>
      <c r="E3313" t="s">
        <v>3280</v>
      </c>
    </row>
    <row r="3314" spans="1:7" x14ac:dyDescent="0.2">
      <c r="A3314" t="str">
        <f t="shared" si="51"/>
        <v>Germany2008Q4</v>
      </c>
      <c r="B3314" t="s">
        <v>9</v>
      </c>
      <c r="C3314">
        <v>2008</v>
      </c>
      <c r="D3314">
        <v>4</v>
      </c>
      <c r="E3314" t="s">
        <v>2377</v>
      </c>
      <c r="F3314">
        <v>640930</v>
      </c>
      <c r="G3314">
        <v>640930</v>
      </c>
    </row>
    <row r="3315" spans="1:7" hidden="1" x14ac:dyDescent="0.2">
      <c r="A3315" t="str">
        <f t="shared" si="51"/>
        <v>Germany2008Q4</v>
      </c>
      <c r="B3315" t="s">
        <v>9</v>
      </c>
      <c r="C3315">
        <v>2008</v>
      </c>
      <c r="D3315">
        <v>4</v>
      </c>
      <c r="E3315" t="s">
        <v>3278</v>
      </c>
    </row>
    <row r="3316" spans="1:7" hidden="1" x14ac:dyDescent="0.2">
      <c r="A3316" t="str">
        <f t="shared" si="51"/>
        <v>Germany2008Q4</v>
      </c>
      <c r="B3316" t="s">
        <v>9</v>
      </c>
      <c r="C3316">
        <v>2008</v>
      </c>
      <c r="D3316">
        <v>4</v>
      </c>
      <c r="E3316" t="s">
        <v>3279</v>
      </c>
    </row>
    <row r="3317" spans="1:7" hidden="1" x14ac:dyDescent="0.2">
      <c r="A3317" t="str">
        <f t="shared" si="51"/>
        <v>Germany2008Q4</v>
      </c>
      <c r="B3317" t="s">
        <v>9</v>
      </c>
      <c r="C3317">
        <v>2008</v>
      </c>
      <c r="D3317">
        <v>4</v>
      </c>
      <c r="E3317" t="s">
        <v>3280</v>
      </c>
    </row>
    <row r="3318" spans="1:7" x14ac:dyDescent="0.2">
      <c r="A3318" t="str">
        <f t="shared" si="51"/>
        <v>Germany2009Q1</v>
      </c>
      <c r="B3318" t="s">
        <v>9</v>
      </c>
      <c r="C3318">
        <v>2009</v>
      </c>
      <c r="D3318">
        <v>1</v>
      </c>
      <c r="E3318" t="s">
        <v>2377</v>
      </c>
      <c r="F3318">
        <v>594030</v>
      </c>
      <c r="G3318">
        <v>594030</v>
      </c>
    </row>
    <row r="3319" spans="1:7" hidden="1" x14ac:dyDescent="0.2">
      <c r="A3319" t="str">
        <f t="shared" si="51"/>
        <v>Germany2009Q1</v>
      </c>
      <c r="B3319" t="s">
        <v>9</v>
      </c>
      <c r="C3319">
        <v>2009</v>
      </c>
      <c r="D3319">
        <v>1</v>
      </c>
      <c r="E3319" t="s">
        <v>3278</v>
      </c>
    </row>
    <row r="3320" spans="1:7" hidden="1" x14ac:dyDescent="0.2">
      <c r="A3320" t="str">
        <f t="shared" si="51"/>
        <v>Germany2009Q1</v>
      </c>
      <c r="B3320" t="s">
        <v>9</v>
      </c>
      <c r="C3320">
        <v>2009</v>
      </c>
      <c r="D3320">
        <v>1</v>
      </c>
      <c r="E3320" t="s">
        <v>3279</v>
      </c>
    </row>
    <row r="3321" spans="1:7" hidden="1" x14ac:dyDescent="0.2">
      <c r="A3321" t="str">
        <f t="shared" si="51"/>
        <v>Germany2009Q1</v>
      </c>
      <c r="B3321" t="s">
        <v>9</v>
      </c>
      <c r="C3321">
        <v>2009</v>
      </c>
      <c r="D3321">
        <v>1</v>
      </c>
      <c r="E3321" t="s">
        <v>3280</v>
      </c>
    </row>
    <row r="3322" spans="1:7" x14ac:dyDescent="0.2">
      <c r="A3322" t="str">
        <f t="shared" si="51"/>
        <v>Germany2009Q2</v>
      </c>
      <c r="B3322" t="s">
        <v>9</v>
      </c>
      <c r="C3322">
        <v>2009</v>
      </c>
      <c r="D3322">
        <v>2</v>
      </c>
      <c r="E3322" t="s">
        <v>2377</v>
      </c>
      <c r="F3322">
        <v>597350</v>
      </c>
      <c r="G3322">
        <v>597350</v>
      </c>
    </row>
    <row r="3323" spans="1:7" hidden="1" x14ac:dyDescent="0.2">
      <c r="A3323" t="str">
        <f t="shared" si="51"/>
        <v>Germany2009Q2</v>
      </c>
      <c r="B3323" t="s">
        <v>9</v>
      </c>
      <c r="C3323">
        <v>2009</v>
      </c>
      <c r="D3323">
        <v>2</v>
      </c>
      <c r="E3323" t="s">
        <v>3278</v>
      </c>
    </row>
    <row r="3324" spans="1:7" hidden="1" x14ac:dyDescent="0.2">
      <c r="A3324" t="str">
        <f t="shared" si="51"/>
        <v>Germany2009Q2</v>
      </c>
      <c r="B3324" t="s">
        <v>9</v>
      </c>
      <c r="C3324">
        <v>2009</v>
      </c>
      <c r="D3324">
        <v>2</v>
      </c>
      <c r="E3324" t="s">
        <v>3279</v>
      </c>
    </row>
    <row r="3325" spans="1:7" hidden="1" x14ac:dyDescent="0.2">
      <c r="A3325" t="str">
        <f t="shared" si="51"/>
        <v>Germany2009Q2</v>
      </c>
      <c r="B3325" t="s">
        <v>9</v>
      </c>
      <c r="C3325">
        <v>2009</v>
      </c>
      <c r="D3325">
        <v>2</v>
      </c>
      <c r="E3325" t="s">
        <v>3280</v>
      </c>
    </row>
    <row r="3326" spans="1:7" x14ac:dyDescent="0.2">
      <c r="A3326" t="str">
        <f t="shared" si="51"/>
        <v>Germany2009Q3</v>
      </c>
      <c r="B3326" t="s">
        <v>9</v>
      </c>
      <c r="C3326">
        <v>2009</v>
      </c>
      <c r="D3326">
        <v>3</v>
      </c>
      <c r="E3326" t="s">
        <v>2377</v>
      </c>
      <c r="F3326">
        <v>618740</v>
      </c>
      <c r="G3326">
        <v>618740</v>
      </c>
    </row>
    <row r="3327" spans="1:7" hidden="1" x14ac:dyDescent="0.2">
      <c r="A3327" t="str">
        <f t="shared" si="51"/>
        <v>Germany2009Q3</v>
      </c>
      <c r="B3327" t="s">
        <v>9</v>
      </c>
      <c r="C3327">
        <v>2009</v>
      </c>
      <c r="D3327">
        <v>3</v>
      </c>
      <c r="E3327" t="s">
        <v>3278</v>
      </c>
    </row>
    <row r="3328" spans="1:7" hidden="1" x14ac:dyDescent="0.2">
      <c r="A3328" t="str">
        <f t="shared" si="51"/>
        <v>Germany2009Q3</v>
      </c>
      <c r="B3328" t="s">
        <v>9</v>
      </c>
      <c r="C3328">
        <v>2009</v>
      </c>
      <c r="D3328">
        <v>3</v>
      </c>
      <c r="E3328" t="s">
        <v>3279</v>
      </c>
    </row>
    <row r="3329" spans="1:7" hidden="1" x14ac:dyDescent="0.2">
      <c r="A3329" t="str">
        <f t="shared" si="51"/>
        <v>Germany2009Q3</v>
      </c>
      <c r="B3329" t="s">
        <v>9</v>
      </c>
      <c r="C3329">
        <v>2009</v>
      </c>
      <c r="D3329">
        <v>3</v>
      </c>
      <c r="E3329" t="s">
        <v>3280</v>
      </c>
    </row>
    <row r="3330" spans="1:7" x14ac:dyDescent="0.2">
      <c r="A3330" t="str">
        <f t="shared" si="51"/>
        <v>Germany2009Q4</v>
      </c>
      <c r="B3330" t="s">
        <v>9</v>
      </c>
      <c r="C3330">
        <v>2009</v>
      </c>
      <c r="D3330">
        <v>4</v>
      </c>
      <c r="E3330" t="s">
        <v>2377</v>
      </c>
      <c r="F3330">
        <v>635610</v>
      </c>
      <c r="G3330">
        <v>635610</v>
      </c>
    </row>
    <row r="3331" spans="1:7" hidden="1" x14ac:dyDescent="0.2">
      <c r="A3331" t="str">
        <f t="shared" si="51"/>
        <v>Germany2009Q4</v>
      </c>
      <c r="B3331" t="s">
        <v>9</v>
      </c>
      <c r="C3331">
        <v>2009</v>
      </c>
      <c r="D3331">
        <v>4</v>
      </c>
      <c r="E3331" t="s">
        <v>3278</v>
      </c>
    </row>
    <row r="3332" spans="1:7" hidden="1" x14ac:dyDescent="0.2">
      <c r="A3332" t="str">
        <f t="shared" si="51"/>
        <v>Germany2009Q4</v>
      </c>
      <c r="B3332" t="s">
        <v>9</v>
      </c>
      <c r="C3332">
        <v>2009</v>
      </c>
      <c r="D3332">
        <v>4</v>
      </c>
      <c r="E3332" t="s">
        <v>3279</v>
      </c>
    </row>
    <row r="3333" spans="1:7" hidden="1" x14ac:dyDescent="0.2">
      <c r="A3333" t="str">
        <f t="shared" si="51"/>
        <v>Germany2009Q4</v>
      </c>
      <c r="B3333" t="s">
        <v>9</v>
      </c>
      <c r="C3333">
        <v>2009</v>
      </c>
      <c r="D3333">
        <v>4</v>
      </c>
      <c r="E3333" t="s">
        <v>3280</v>
      </c>
    </row>
    <row r="3334" spans="1:7" x14ac:dyDescent="0.2">
      <c r="A3334" t="str">
        <f t="shared" si="51"/>
        <v>Germany2010Q1</v>
      </c>
      <c r="B3334" t="s">
        <v>9</v>
      </c>
      <c r="C3334">
        <v>2010</v>
      </c>
      <c r="D3334">
        <v>1</v>
      </c>
      <c r="E3334" t="s">
        <v>2377</v>
      </c>
      <c r="F3334">
        <v>616590</v>
      </c>
      <c r="G3334">
        <v>616590</v>
      </c>
    </row>
    <row r="3335" spans="1:7" hidden="1" x14ac:dyDescent="0.2">
      <c r="A3335" t="str">
        <f t="shared" ref="A3335:A3398" si="52">_xlfn.TEXTJOIN(,TRUE,B3335,C3335,"Q",D3335)</f>
        <v>Germany2010Q1</v>
      </c>
      <c r="B3335" t="s">
        <v>9</v>
      </c>
      <c r="C3335">
        <v>2010</v>
      </c>
      <c r="D3335">
        <v>1</v>
      </c>
      <c r="E3335" t="s">
        <v>3278</v>
      </c>
    </row>
    <row r="3336" spans="1:7" hidden="1" x14ac:dyDescent="0.2">
      <c r="A3336" t="str">
        <f t="shared" si="52"/>
        <v>Germany2010Q1</v>
      </c>
      <c r="B3336" t="s">
        <v>9</v>
      </c>
      <c r="C3336">
        <v>2010</v>
      </c>
      <c r="D3336">
        <v>1</v>
      </c>
      <c r="E3336" t="s">
        <v>3279</v>
      </c>
    </row>
    <row r="3337" spans="1:7" hidden="1" x14ac:dyDescent="0.2">
      <c r="A3337" t="str">
        <f t="shared" si="52"/>
        <v>Germany2010Q1</v>
      </c>
      <c r="B3337" t="s">
        <v>9</v>
      </c>
      <c r="C3337">
        <v>2010</v>
      </c>
      <c r="D3337">
        <v>1</v>
      </c>
      <c r="E3337" t="s">
        <v>3280</v>
      </c>
    </row>
    <row r="3338" spans="1:7" x14ac:dyDescent="0.2">
      <c r="A3338" t="str">
        <f t="shared" si="52"/>
        <v>Germany2010Q2</v>
      </c>
      <c r="B3338" t="s">
        <v>9</v>
      </c>
      <c r="C3338">
        <v>2010</v>
      </c>
      <c r="D3338">
        <v>2</v>
      </c>
      <c r="E3338" t="s">
        <v>2377</v>
      </c>
      <c r="F3338">
        <v>627500</v>
      </c>
      <c r="G3338">
        <v>627500</v>
      </c>
    </row>
    <row r="3339" spans="1:7" hidden="1" x14ac:dyDescent="0.2">
      <c r="A3339" t="str">
        <f t="shared" si="52"/>
        <v>Germany2010Q2</v>
      </c>
      <c r="B3339" t="s">
        <v>9</v>
      </c>
      <c r="C3339">
        <v>2010</v>
      </c>
      <c r="D3339">
        <v>2</v>
      </c>
      <c r="E3339" t="s">
        <v>3278</v>
      </c>
    </row>
    <row r="3340" spans="1:7" hidden="1" x14ac:dyDescent="0.2">
      <c r="A3340" t="str">
        <f t="shared" si="52"/>
        <v>Germany2010Q2</v>
      </c>
      <c r="B3340" t="s">
        <v>9</v>
      </c>
      <c r="C3340">
        <v>2010</v>
      </c>
      <c r="D3340">
        <v>2</v>
      </c>
      <c r="E3340" t="s">
        <v>3279</v>
      </c>
    </row>
    <row r="3341" spans="1:7" hidden="1" x14ac:dyDescent="0.2">
      <c r="A3341" t="str">
        <f t="shared" si="52"/>
        <v>Germany2010Q2</v>
      </c>
      <c r="B3341" t="s">
        <v>9</v>
      </c>
      <c r="C3341">
        <v>2010</v>
      </c>
      <c r="D3341">
        <v>2</v>
      </c>
      <c r="E3341" t="s">
        <v>3280</v>
      </c>
    </row>
    <row r="3342" spans="1:7" x14ac:dyDescent="0.2">
      <c r="A3342" t="str">
        <f t="shared" si="52"/>
        <v>Germany2010Q3</v>
      </c>
      <c r="B3342" t="s">
        <v>9</v>
      </c>
      <c r="C3342">
        <v>2010</v>
      </c>
      <c r="D3342">
        <v>3</v>
      </c>
      <c r="E3342" t="s">
        <v>2377</v>
      </c>
      <c r="F3342">
        <v>651380</v>
      </c>
      <c r="G3342">
        <v>651380</v>
      </c>
    </row>
    <row r="3343" spans="1:7" hidden="1" x14ac:dyDescent="0.2">
      <c r="A3343" t="str">
        <f t="shared" si="52"/>
        <v>Germany2010Q3</v>
      </c>
      <c r="B3343" t="s">
        <v>9</v>
      </c>
      <c r="C3343">
        <v>2010</v>
      </c>
      <c r="D3343">
        <v>3</v>
      </c>
      <c r="E3343" t="s">
        <v>3278</v>
      </c>
    </row>
    <row r="3344" spans="1:7" hidden="1" x14ac:dyDescent="0.2">
      <c r="A3344" t="str">
        <f t="shared" si="52"/>
        <v>Germany2010Q3</v>
      </c>
      <c r="B3344" t="s">
        <v>9</v>
      </c>
      <c r="C3344">
        <v>2010</v>
      </c>
      <c r="D3344">
        <v>3</v>
      </c>
      <c r="E3344" t="s">
        <v>3279</v>
      </c>
    </row>
    <row r="3345" spans="1:7" hidden="1" x14ac:dyDescent="0.2">
      <c r="A3345" t="str">
        <f t="shared" si="52"/>
        <v>Germany2010Q3</v>
      </c>
      <c r="B3345" t="s">
        <v>9</v>
      </c>
      <c r="C3345">
        <v>2010</v>
      </c>
      <c r="D3345">
        <v>3</v>
      </c>
      <c r="E3345" t="s">
        <v>3280</v>
      </c>
    </row>
    <row r="3346" spans="1:7" x14ac:dyDescent="0.2">
      <c r="A3346" t="str">
        <f t="shared" si="52"/>
        <v>Germany2010Q4</v>
      </c>
      <c r="B3346" t="s">
        <v>9</v>
      </c>
      <c r="C3346">
        <v>2010</v>
      </c>
      <c r="D3346">
        <v>4</v>
      </c>
      <c r="E3346" t="s">
        <v>2377</v>
      </c>
      <c r="F3346">
        <v>668930</v>
      </c>
      <c r="G3346">
        <v>668930</v>
      </c>
    </row>
    <row r="3347" spans="1:7" hidden="1" x14ac:dyDescent="0.2">
      <c r="A3347" t="str">
        <f t="shared" si="52"/>
        <v>Germany2010Q4</v>
      </c>
      <c r="B3347" t="s">
        <v>9</v>
      </c>
      <c r="C3347">
        <v>2010</v>
      </c>
      <c r="D3347">
        <v>4</v>
      </c>
      <c r="E3347" t="s">
        <v>3278</v>
      </c>
    </row>
    <row r="3348" spans="1:7" hidden="1" x14ac:dyDescent="0.2">
      <c r="A3348" t="str">
        <f t="shared" si="52"/>
        <v>Germany2010Q4</v>
      </c>
      <c r="B3348" t="s">
        <v>9</v>
      </c>
      <c r="C3348">
        <v>2010</v>
      </c>
      <c r="D3348">
        <v>4</v>
      </c>
      <c r="E3348" t="s">
        <v>3279</v>
      </c>
    </row>
    <row r="3349" spans="1:7" hidden="1" x14ac:dyDescent="0.2">
      <c r="A3349" t="str">
        <f t="shared" si="52"/>
        <v>Germany2010Q4</v>
      </c>
      <c r="B3349" t="s">
        <v>9</v>
      </c>
      <c r="C3349">
        <v>2010</v>
      </c>
      <c r="D3349">
        <v>4</v>
      </c>
      <c r="E3349" t="s">
        <v>3280</v>
      </c>
    </row>
    <row r="3350" spans="1:7" x14ac:dyDescent="0.2">
      <c r="A3350" t="str">
        <f t="shared" si="52"/>
        <v>Germany2011Q1</v>
      </c>
      <c r="B3350" t="s">
        <v>9</v>
      </c>
      <c r="C3350">
        <v>2011</v>
      </c>
      <c r="D3350">
        <v>1</v>
      </c>
      <c r="E3350" t="s">
        <v>2377</v>
      </c>
      <c r="F3350">
        <v>659010</v>
      </c>
      <c r="G3350">
        <v>659010</v>
      </c>
    </row>
    <row r="3351" spans="1:7" hidden="1" x14ac:dyDescent="0.2">
      <c r="A3351" t="str">
        <f t="shared" si="52"/>
        <v>Germany2011Q1</v>
      </c>
      <c r="B3351" t="s">
        <v>9</v>
      </c>
      <c r="C3351">
        <v>2011</v>
      </c>
      <c r="D3351">
        <v>1</v>
      </c>
      <c r="E3351" t="s">
        <v>3278</v>
      </c>
    </row>
    <row r="3352" spans="1:7" hidden="1" x14ac:dyDescent="0.2">
      <c r="A3352" t="str">
        <f t="shared" si="52"/>
        <v>Germany2011Q1</v>
      </c>
      <c r="B3352" t="s">
        <v>9</v>
      </c>
      <c r="C3352">
        <v>2011</v>
      </c>
      <c r="D3352">
        <v>1</v>
      </c>
      <c r="E3352" t="s">
        <v>3279</v>
      </c>
    </row>
    <row r="3353" spans="1:7" hidden="1" x14ac:dyDescent="0.2">
      <c r="A3353" t="str">
        <f t="shared" si="52"/>
        <v>Germany2011Q1</v>
      </c>
      <c r="B3353" t="s">
        <v>9</v>
      </c>
      <c r="C3353">
        <v>2011</v>
      </c>
      <c r="D3353">
        <v>1</v>
      </c>
      <c r="E3353" t="s">
        <v>3280</v>
      </c>
    </row>
    <row r="3354" spans="1:7" x14ac:dyDescent="0.2">
      <c r="A3354" t="str">
        <f t="shared" si="52"/>
        <v>Germany2011Q2</v>
      </c>
      <c r="B3354" t="s">
        <v>9</v>
      </c>
      <c r="C3354">
        <v>2011</v>
      </c>
      <c r="D3354">
        <v>2</v>
      </c>
      <c r="E3354" t="s">
        <v>2377</v>
      </c>
      <c r="F3354">
        <v>660420</v>
      </c>
      <c r="G3354">
        <v>660420</v>
      </c>
    </row>
    <row r="3355" spans="1:7" hidden="1" x14ac:dyDescent="0.2">
      <c r="A3355" t="str">
        <f t="shared" si="52"/>
        <v>Germany2011Q2</v>
      </c>
      <c r="B3355" t="s">
        <v>9</v>
      </c>
      <c r="C3355">
        <v>2011</v>
      </c>
      <c r="D3355">
        <v>2</v>
      </c>
      <c r="E3355" t="s">
        <v>3278</v>
      </c>
    </row>
    <row r="3356" spans="1:7" hidden="1" x14ac:dyDescent="0.2">
      <c r="A3356" t="str">
        <f t="shared" si="52"/>
        <v>Germany2011Q2</v>
      </c>
      <c r="B3356" t="s">
        <v>9</v>
      </c>
      <c r="C3356">
        <v>2011</v>
      </c>
      <c r="D3356">
        <v>2</v>
      </c>
      <c r="E3356" t="s">
        <v>3279</v>
      </c>
    </row>
    <row r="3357" spans="1:7" hidden="1" x14ac:dyDescent="0.2">
      <c r="A3357" t="str">
        <f t="shared" si="52"/>
        <v>Germany2011Q2</v>
      </c>
      <c r="B3357" t="s">
        <v>9</v>
      </c>
      <c r="C3357">
        <v>2011</v>
      </c>
      <c r="D3357">
        <v>2</v>
      </c>
      <c r="E3357" t="s">
        <v>3280</v>
      </c>
    </row>
    <row r="3358" spans="1:7" x14ac:dyDescent="0.2">
      <c r="A3358" t="str">
        <f t="shared" si="52"/>
        <v>Germany2011Q3</v>
      </c>
      <c r="B3358" t="s">
        <v>9</v>
      </c>
      <c r="C3358">
        <v>2011</v>
      </c>
      <c r="D3358">
        <v>3</v>
      </c>
      <c r="E3358" t="s">
        <v>2377</v>
      </c>
      <c r="F3358">
        <v>682290</v>
      </c>
      <c r="G3358">
        <v>682290</v>
      </c>
    </row>
    <row r="3359" spans="1:7" hidden="1" x14ac:dyDescent="0.2">
      <c r="A3359" t="str">
        <f t="shared" si="52"/>
        <v>Germany2011Q3</v>
      </c>
      <c r="B3359" t="s">
        <v>9</v>
      </c>
      <c r="C3359">
        <v>2011</v>
      </c>
      <c r="D3359">
        <v>3</v>
      </c>
      <c r="E3359" t="s">
        <v>3278</v>
      </c>
    </row>
    <row r="3360" spans="1:7" hidden="1" x14ac:dyDescent="0.2">
      <c r="A3360" t="str">
        <f t="shared" si="52"/>
        <v>Germany2011Q3</v>
      </c>
      <c r="B3360" t="s">
        <v>9</v>
      </c>
      <c r="C3360">
        <v>2011</v>
      </c>
      <c r="D3360">
        <v>3</v>
      </c>
      <c r="E3360" t="s">
        <v>3279</v>
      </c>
    </row>
    <row r="3361" spans="1:7" hidden="1" x14ac:dyDescent="0.2">
      <c r="A3361" t="str">
        <f t="shared" si="52"/>
        <v>Germany2011Q3</v>
      </c>
      <c r="B3361" t="s">
        <v>9</v>
      </c>
      <c r="C3361">
        <v>2011</v>
      </c>
      <c r="D3361">
        <v>3</v>
      </c>
      <c r="E3361" t="s">
        <v>3280</v>
      </c>
    </row>
    <row r="3362" spans="1:7" x14ac:dyDescent="0.2">
      <c r="A3362" t="str">
        <f t="shared" si="52"/>
        <v>Germany2011Q4</v>
      </c>
      <c r="B3362" t="s">
        <v>9</v>
      </c>
      <c r="C3362">
        <v>2011</v>
      </c>
      <c r="D3362">
        <v>4</v>
      </c>
      <c r="E3362" t="s">
        <v>2377</v>
      </c>
      <c r="F3362">
        <v>691840</v>
      </c>
      <c r="G3362">
        <v>691840</v>
      </c>
    </row>
    <row r="3363" spans="1:7" hidden="1" x14ac:dyDescent="0.2">
      <c r="A3363" t="str">
        <f t="shared" si="52"/>
        <v>Germany2011Q4</v>
      </c>
      <c r="B3363" t="s">
        <v>9</v>
      </c>
      <c r="C3363">
        <v>2011</v>
      </c>
      <c r="D3363">
        <v>4</v>
      </c>
      <c r="E3363" t="s">
        <v>3278</v>
      </c>
    </row>
    <row r="3364" spans="1:7" hidden="1" x14ac:dyDescent="0.2">
      <c r="A3364" t="str">
        <f t="shared" si="52"/>
        <v>Germany2011Q4</v>
      </c>
      <c r="B3364" t="s">
        <v>9</v>
      </c>
      <c r="C3364">
        <v>2011</v>
      </c>
      <c r="D3364">
        <v>4</v>
      </c>
      <c r="E3364" t="s">
        <v>3279</v>
      </c>
    </row>
    <row r="3365" spans="1:7" hidden="1" x14ac:dyDescent="0.2">
      <c r="A3365" t="str">
        <f t="shared" si="52"/>
        <v>Germany2011Q4</v>
      </c>
      <c r="B3365" t="s">
        <v>9</v>
      </c>
      <c r="C3365">
        <v>2011</v>
      </c>
      <c r="D3365">
        <v>4</v>
      </c>
      <c r="E3365" t="s">
        <v>3280</v>
      </c>
    </row>
    <row r="3366" spans="1:7" x14ac:dyDescent="0.2">
      <c r="A3366" t="str">
        <f t="shared" si="52"/>
        <v>Germany2012Q1</v>
      </c>
      <c r="B3366" t="s">
        <v>9</v>
      </c>
      <c r="C3366">
        <v>2012</v>
      </c>
      <c r="D3366">
        <v>1</v>
      </c>
      <c r="E3366" t="s">
        <v>2377</v>
      </c>
      <c r="F3366">
        <v>678510</v>
      </c>
      <c r="G3366">
        <v>678510</v>
      </c>
    </row>
    <row r="3367" spans="1:7" hidden="1" x14ac:dyDescent="0.2">
      <c r="A3367" t="str">
        <f t="shared" si="52"/>
        <v>Germany2012Q1</v>
      </c>
      <c r="B3367" t="s">
        <v>9</v>
      </c>
      <c r="C3367">
        <v>2012</v>
      </c>
      <c r="D3367">
        <v>1</v>
      </c>
      <c r="E3367" t="s">
        <v>3278</v>
      </c>
    </row>
    <row r="3368" spans="1:7" hidden="1" x14ac:dyDescent="0.2">
      <c r="A3368" t="str">
        <f t="shared" si="52"/>
        <v>Germany2012Q1</v>
      </c>
      <c r="B3368" t="s">
        <v>9</v>
      </c>
      <c r="C3368">
        <v>2012</v>
      </c>
      <c r="D3368">
        <v>1</v>
      </c>
      <c r="E3368" t="s">
        <v>3279</v>
      </c>
    </row>
    <row r="3369" spans="1:7" hidden="1" x14ac:dyDescent="0.2">
      <c r="A3369" t="str">
        <f t="shared" si="52"/>
        <v>Germany2012Q1</v>
      </c>
      <c r="B3369" t="s">
        <v>9</v>
      </c>
      <c r="C3369">
        <v>2012</v>
      </c>
      <c r="D3369">
        <v>1</v>
      </c>
      <c r="E3369" t="s">
        <v>3280</v>
      </c>
    </row>
    <row r="3370" spans="1:7" x14ac:dyDescent="0.2">
      <c r="A3370" t="str">
        <f t="shared" si="52"/>
        <v>Germany2012Q2</v>
      </c>
      <c r="B3370" t="s">
        <v>9</v>
      </c>
      <c r="C3370">
        <v>2012</v>
      </c>
      <c r="D3370">
        <v>2</v>
      </c>
      <c r="E3370" t="s">
        <v>2377</v>
      </c>
      <c r="F3370">
        <v>672110</v>
      </c>
      <c r="G3370">
        <v>672110</v>
      </c>
    </row>
    <row r="3371" spans="1:7" hidden="1" x14ac:dyDescent="0.2">
      <c r="A3371" t="str">
        <f t="shared" si="52"/>
        <v>Germany2012Q2</v>
      </c>
      <c r="B3371" t="s">
        <v>9</v>
      </c>
      <c r="C3371">
        <v>2012</v>
      </c>
      <c r="D3371">
        <v>2</v>
      </c>
      <c r="E3371" t="s">
        <v>3278</v>
      </c>
    </row>
    <row r="3372" spans="1:7" hidden="1" x14ac:dyDescent="0.2">
      <c r="A3372" t="str">
        <f t="shared" si="52"/>
        <v>Germany2012Q2</v>
      </c>
      <c r="B3372" t="s">
        <v>9</v>
      </c>
      <c r="C3372">
        <v>2012</v>
      </c>
      <c r="D3372">
        <v>2</v>
      </c>
      <c r="E3372" t="s">
        <v>3279</v>
      </c>
    </row>
    <row r="3373" spans="1:7" hidden="1" x14ac:dyDescent="0.2">
      <c r="A3373" t="str">
        <f t="shared" si="52"/>
        <v>Germany2012Q2</v>
      </c>
      <c r="B3373" t="s">
        <v>9</v>
      </c>
      <c r="C3373">
        <v>2012</v>
      </c>
      <c r="D3373">
        <v>2</v>
      </c>
      <c r="E3373" t="s">
        <v>3280</v>
      </c>
    </row>
    <row r="3374" spans="1:7" x14ac:dyDescent="0.2">
      <c r="A3374" t="str">
        <f t="shared" si="52"/>
        <v>Germany2012Q3</v>
      </c>
      <c r="B3374" t="s">
        <v>9</v>
      </c>
      <c r="C3374">
        <v>2012</v>
      </c>
      <c r="D3374">
        <v>3</v>
      </c>
      <c r="E3374" t="s">
        <v>2377</v>
      </c>
      <c r="F3374">
        <v>692940</v>
      </c>
      <c r="G3374">
        <v>692940</v>
      </c>
    </row>
    <row r="3375" spans="1:7" hidden="1" x14ac:dyDescent="0.2">
      <c r="A3375" t="str">
        <f t="shared" si="52"/>
        <v>Germany2012Q3</v>
      </c>
      <c r="B3375" t="s">
        <v>9</v>
      </c>
      <c r="C3375">
        <v>2012</v>
      </c>
      <c r="D3375">
        <v>3</v>
      </c>
      <c r="E3375" t="s">
        <v>3278</v>
      </c>
    </row>
    <row r="3376" spans="1:7" hidden="1" x14ac:dyDescent="0.2">
      <c r="A3376" t="str">
        <f t="shared" si="52"/>
        <v>Germany2012Q3</v>
      </c>
      <c r="B3376" t="s">
        <v>9</v>
      </c>
      <c r="C3376">
        <v>2012</v>
      </c>
      <c r="D3376">
        <v>3</v>
      </c>
      <c r="E3376" t="s">
        <v>3279</v>
      </c>
    </row>
    <row r="3377" spans="1:7" hidden="1" x14ac:dyDescent="0.2">
      <c r="A3377" t="str">
        <f t="shared" si="52"/>
        <v>Germany2012Q3</v>
      </c>
      <c r="B3377" t="s">
        <v>9</v>
      </c>
      <c r="C3377">
        <v>2012</v>
      </c>
      <c r="D3377">
        <v>3</v>
      </c>
      <c r="E3377" t="s">
        <v>3280</v>
      </c>
    </row>
    <row r="3378" spans="1:7" x14ac:dyDescent="0.2">
      <c r="A3378" t="str">
        <f t="shared" si="52"/>
        <v>Germany2012Q4</v>
      </c>
      <c r="B3378" t="s">
        <v>9</v>
      </c>
      <c r="C3378">
        <v>2012</v>
      </c>
      <c r="D3378">
        <v>4</v>
      </c>
      <c r="E3378" t="s">
        <v>2377</v>
      </c>
      <c r="F3378">
        <v>701750</v>
      </c>
      <c r="G3378">
        <v>701750</v>
      </c>
    </row>
    <row r="3379" spans="1:7" hidden="1" x14ac:dyDescent="0.2">
      <c r="A3379" t="str">
        <f t="shared" si="52"/>
        <v>Germany2012Q4</v>
      </c>
      <c r="B3379" t="s">
        <v>9</v>
      </c>
      <c r="C3379">
        <v>2012</v>
      </c>
      <c r="D3379">
        <v>4</v>
      </c>
      <c r="E3379" t="s">
        <v>3278</v>
      </c>
    </row>
    <row r="3380" spans="1:7" hidden="1" x14ac:dyDescent="0.2">
      <c r="A3380" t="str">
        <f t="shared" si="52"/>
        <v>Germany2012Q4</v>
      </c>
      <c r="B3380" t="s">
        <v>9</v>
      </c>
      <c r="C3380">
        <v>2012</v>
      </c>
      <c r="D3380">
        <v>4</v>
      </c>
      <c r="E3380" t="s">
        <v>3279</v>
      </c>
    </row>
    <row r="3381" spans="1:7" hidden="1" x14ac:dyDescent="0.2">
      <c r="A3381" t="str">
        <f t="shared" si="52"/>
        <v>Germany2012Q4</v>
      </c>
      <c r="B3381" t="s">
        <v>9</v>
      </c>
      <c r="C3381">
        <v>2012</v>
      </c>
      <c r="D3381">
        <v>4</v>
      </c>
      <c r="E3381" t="s">
        <v>3280</v>
      </c>
    </row>
    <row r="3382" spans="1:7" x14ac:dyDescent="0.2">
      <c r="A3382" t="str">
        <f t="shared" si="52"/>
        <v>Germany2013Q1</v>
      </c>
      <c r="B3382" t="s">
        <v>9</v>
      </c>
      <c r="C3382">
        <v>2013</v>
      </c>
      <c r="D3382">
        <v>1</v>
      </c>
      <c r="E3382" t="s">
        <v>2377</v>
      </c>
      <c r="F3382">
        <v>682360</v>
      </c>
      <c r="G3382">
        <v>682360</v>
      </c>
    </row>
    <row r="3383" spans="1:7" hidden="1" x14ac:dyDescent="0.2">
      <c r="A3383" t="str">
        <f t="shared" si="52"/>
        <v>Germany2013Q1</v>
      </c>
      <c r="B3383" t="s">
        <v>9</v>
      </c>
      <c r="C3383">
        <v>2013</v>
      </c>
      <c r="D3383">
        <v>1</v>
      </c>
      <c r="E3383" t="s">
        <v>3278</v>
      </c>
    </row>
    <row r="3384" spans="1:7" hidden="1" x14ac:dyDescent="0.2">
      <c r="A3384" t="str">
        <f t="shared" si="52"/>
        <v>Germany2013Q1</v>
      </c>
      <c r="B3384" t="s">
        <v>9</v>
      </c>
      <c r="C3384">
        <v>2013</v>
      </c>
      <c r="D3384">
        <v>1</v>
      </c>
      <c r="E3384" t="s">
        <v>3279</v>
      </c>
    </row>
    <row r="3385" spans="1:7" hidden="1" x14ac:dyDescent="0.2">
      <c r="A3385" t="str">
        <f t="shared" si="52"/>
        <v>Germany2013Q1</v>
      </c>
      <c r="B3385" t="s">
        <v>9</v>
      </c>
      <c r="C3385">
        <v>2013</v>
      </c>
      <c r="D3385">
        <v>1</v>
      </c>
      <c r="E3385" t="s">
        <v>3280</v>
      </c>
    </row>
    <row r="3386" spans="1:7" x14ac:dyDescent="0.2">
      <c r="A3386" t="str">
        <f t="shared" si="52"/>
        <v>Germany2013Q2</v>
      </c>
      <c r="B3386" t="s">
        <v>9</v>
      </c>
      <c r="C3386">
        <v>2013</v>
      </c>
      <c r="D3386">
        <v>2</v>
      </c>
      <c r="E3386" t="s">
        <v>2377</v>
      </c>
      <c r="F3386">
        <v>692930</v>
      </c>
      <c r="G3386">
        <v>692930</v>
      </c>
    </row>
    <row r="3387" spans="1:7" hidden="1" x14ac:dyDescent="0.2">
      <c r="A3387" t="str">
        <f t="shared" si="52"/>
        <v>Germany2013Q2</v>
      </c>
      <c r="B3387" t="s">
        <v>9</v>
      </c>
      <c r="C3387">
        <v>2013</v>
      </c>
      <c r="D3387">
        <v>2</v>
      </c>
      <c r="E3387" t="s">
        <v>3278</v>
      </c>
    </row>
    <row r="3388" spans="1:7" hidden="1" x14ac:dyDescent="0.2">
      <c r="A3388" t="str">
        <f t="shared" si="52"/>
        <v>Germany2013Q2</v>
      </c>
      <c r="B3388" t="s">
        <v>9</v>
      </c>
      <c r="C3388">
        <v>2013</v>
      </c>
      <c r="D3388">
        <v>2</v>
      </c>
      <c r="E3388" t="s">
        <v>3279</v>
      </c>
    </row>
    <row r="3389" spans="1:7" hidden="1" x14ac:dyDescent="0.2">
      <c r="A3389" t="str">
        <f t="shared" si="52"/>
        <v>Germany2013Q2</v>
      </c>
      <c r="B3389" t="s">
        <v>9</v>
      </c>
      <c r="C3389">
        <v>2013</v>
      </c>
      <c r="D3389">
        <v>2</v>
      </c>
      <c r="E3389" t="s">
        <v>3280</v>
      </c>
    </row>
    <row r="3390" spans="1:7" x14ac:dyDescent="0.2">
      <c r="A3390" t="str">
        <f t="shared" si="52"/>
        <v>Germany2013Q3</v>
      </c>
      <c r="B3390" t="s">
        <v>9</v>
      </c>
      <c r="C3390">
        <v>2013</v>
      </c>
      <c r="D3390">
        <v>3</v>
      </c>
      <c r="E3390" t="s">
        <v>2377</v>
      </c>
      <c r="F3390">
        <v>714670</v>
      </c>
      <c r="G3390">
        <v>714670</v>
      </c>
    </row>
    <row r="3391" spans="1:7" hidden="1" x14ac:dyDescent="0.2">
      <c r="A3391" t="str">
        <f t="shared" si="52"/>
        <v>Germany2013Q3</v>
      </c>
      <c r="B3391" t="s">
        <v>9</v>
      </c>
      <c r="C3391">
        <v>2013</v>
      </c>
      <c r="D3391">
        <v>3</v>
      </c>
      <c r="E3391" t="s">
        <v>3278</v>
      </c>
    </row>
    <row r="3392" spans="1:7" hidden="1" x14ac:dyDescent="0.2">
      <c r="A3392" t="str">
        <f t="shared" si="52"/>
        <v>Germany2013Q3</v>
      </c>
      <c r="B3392" t="s">
        <v>9</v>
      </c>
      <c r="C3392">
        <v>2013</v>
      </c>
      <c r="D3392">
        <v>3</v>
      </c>
      <c r="E3392" t="s">
        <v>3279</v>
      </c>
    </row>
    <row r="3393" spans="1:7" hidden="1" x14ac:dyDescent="0.2">
      <c r="A3393" t="str">
        <f t="shared" si="52"/>
        <v>Germany2013Q3</v>
      </c>
      <c r="B3393" t="s">
        <v>9</v>
      </c>
      <c r="C3393">
        <v>2013</v>
      </c>
      <c r="D3393">
        <v>3</v>
      </c>
      <c r="E3393" t="s">
        <v>3280</v>
      </c>
    </row>
    <row r="3394" spans="1:7" x14ac:dyDescent="0.2">
      <c r="A3394" t="str">
        <f t="shared" si="52"/>
        <v>Germany2013Q4</v>
      </c>
      <c r="B3394" t="s">
        <v>9</v>
      </c>
      <c r="C3394">
        <v>2013</v>
      </c>
      <c r="D3394">
        <v>4</v>
      </c>
      <c r="E3394" t="s">
        <v>2377</v>
      </c>
      <c r="F3394">
        <v>721390</v>
      </c>
      <c r="G3394">
        <v>721390</v>
      </c>
    </row>
    <row r="3395" spans="1:7" hidden="1" x14ac:dyDescent="0.2">
      <c r="A3395" t="str">
        <f t="shared" si="52"/>
        <v>Germany2013Q4</v>
      </c>
      <c r="B3395" t="s">
        <v>9</v>
      </c>
      <c r="C3395">
        <v>2013</v>
      </c>
      <c r="D3395">
        <v>4</v>
      </c>
      <c r="E3395" t="s">
        <v>3278</v>
      </c>
    </row>
    <row r="3396" spans="1:7" hidden="1" x14ac:dyDescent="0.2">
      <c r="A3396" t="str">
        <f t="shared" si="52"/>
        <v>Germany2013Q4</v>
      </c>
      <c r="B3396" t="s">
        <v>9</v>
      </c>
      <c r="C3396">
        <v>2013</v>
      </c>
      <c r="D3396">
        <v>4</v>
      </c>
      <c r="E3396" t="s">
        <v>3279</v>
      </c>
    </row>
    <row r="3397" spans="1:7" hidden="1" x14ac:dyDescent="0.2">
      <c r="A3397" t="str">
        <f t="shared" si="52"/>
        <v>Germany2013Q4</v>
      </c>
      <c r="B3397" t="s">
        <v>9</v>
      </c>
      <c r="C3397">
        <v>2013</v>
      </c>
      <c r="D3397">
        <v>4</v>
      </c>
      <c r="E3397" t="s">
        <v>3280</v>
      </c>
    </row>
    <row r="3398" spans="1:7" x14ac:dyDescent="0.2">
      <c r="A3398" t="str">
        <f t="shared" si="52"/>
        <v>Germany2014Q1</v>
      </c>
      <c r="B3398" t="s">
        <v>9</v>
      </c>
      <c r="C3398">
        <v>2014</v>
      </c>
      <c r="D3398">
        <v>1</v>
      </c>
      <c r="E3398" t="s">
        <v>2377</v>
      </c>
      <c r="F3398">
        <v>716700</v>
      </c>
      <c r="G3398">
        <v>716700</v>
      </c>
    </row>
    <row r="3399" spans="1:7" hidden="1" x14ac:dyDescent="0.2">
      <c r="A3399" t="str">
        <f t="shared" ref="A3399:A3462" si="53">_xlfn.TEXTJOIN(,TRUE,B3399,C3399,"Q",D3399)</f>
        <v>Germany2014Q1</v>
      </c>
      <c r="B3399" t="s">
        <v>9</v>
      </c>
      <c r="C3399">
        <v>2014</v>
      </c>
      <c r="D3399">
        <v>1</v>
      </c>
      <c r="E3399" t="s">
        <v>3278</v>
      </c>
    </row>
    <row r="3400" spans="1:7" hidden="1" x14ac:dyDescent="0.2">
      <c r="A3400" t="str">
        <f t="shared" si="53"/>
        <v>Germany2014Q1</v>
      </c>
      <c r="B3400" t="s">
        <v>9</v>
      </c>
      <c r="C3400">
        <v>2014</v>
      </c>
      <c r="D3400">
        <v>1</v>
      </c>
      <c r="E3400" t="s">
        <v>3279</v>
      </c>
    </row>
    <row r="3401" spans="1:7" hidden="1" x14ac:dyDescent="0.2">
      <c r="A3401" t="str">
        <f t="shared" si="53"/>
        <v>Germany2014Q1</v>
      </c>
      <c r="B3401" t="s">
        <v>9</v>
      </c>
      <c r="C3401">
        <v>2014</v>
      </c>
      <c r="D3401">
        <v>1</v>
      </c>
      <c r="E3401" t="s">
        <v>3280</v>
      </c>
    </row>
    <row r="3402" spans="1:7" x14ac:dyDescent="0.2">
      <c r="A3402" t="str">
        <f t="shared" si="53"/>
        <v>Germany2014Q2</v>
      </c>
      <c r="B3402" t="s">
        <v>9</v>
      </c>
      <c r="C3402">
        <v>2014</v>
      </c>
      <c r="D3402">
        <v>2</v>
      </c>
      <c r="E3402" t="s">
        <v>2377</v>
      </c>
      <c r="F3402">
        <v>717360</v>
      </c>
      <c r="G3402">
        <v>717360</v>
      </c>
    </row>
    <row r="3403" spans="1:7" hidden="1" x14ac:dyDescent="0.2">
      <c r="A3403" t="str">
        <f t="shared" si="53"/>
        <v>Germany2014Q2</v>
      </c>
      <c r="B3403" t="s">
        <v>9</v>
      </c>
      <c r="C3403">
        <v>2014</v>
      </c>
      <c r="D3403">
        <v>2</v>
      </c>
      <c r="E3403" t="s">
        <v>3278</v>
      </c>
    </row>
    <row r="3404" spans="1:7" hidden="1" x14ac:dyDescent="0.2">
      <c r="A3404" t="str">
        <f t="shared" si="53"/>
        <v>Germany2014Q2</v>
      </c>
      <c r="B3404" t="s">
        <v>9</v>
      </c>
      <c r="C3404">
        <v>2014</v>
      </c>
      <c r="D3404">
        <v>2</v>
      </c>
      <c r="E3404" t="s">
        <v>3279</v>
      </c>
    </row>
    <row r="3405" spans="1:7" hidden="1" x14ac:dyDescent="0.2">
      <c r="A3405" t="str">
        <f t="shared" si="53"/>
        <v>Germany2014Q2</v>
      </c>
      <c r="B3405" t="s">
        <v>9</v>
      </c>
      <c r="C3405">
        <v>2014</v>
      </c>
      <c r="D3405">
        <v>2</v>
      </c>
      <c r="E3405" t="s">
        <v>3280</v>
      </c>
    </row>
    <row r="3406" spans="1:7" x14ac:dyDescent="0.2">
      <c r="A3406" t="str">
        <f t="shared" si="53"/>
        <v>Germany2014Q3</v>
      </c>
      <c r="B3406" t="s">
        <v>9</v>
      </c>
      <c r="C3406">
        <v>2014</v>
      </c>
      <c r="D3406">
        <v>3</v>
      </c>
      <c r="E3406" t="s">
        <v>2377</v>
      </c>
      <c r="F3406">
        <v>740720</v>
      </c>
      <c r="G3406">
        <v>740720</v>
      </c>
    </row>
    <row r="3407" spans="1:7" hidden="1" x14ac:dyDescent="0.2">
      <c r="A3407" t="str">
        <f t="shared" si="53"/>
        <v>Germany2014Q3</v>
      </c>
      <c r="B3407" t="s">
        <v>9</v>
      </c>
      <c r="C3407">
        <v>2014</v>
      </c>
      <c r="D3407">
        <v>3</v>
      </c>
      <c r="E3407" t="s">
        <v>3278</v>
      </c>
    </row>
    <row r="3408" spans="1:7" hidden="1" x14ac:dyDescent="0.2">
      <c r="A3408" t="str">
        <f t="shared" si="53"/>
        <v>Germany2014Q3</v>
      </c>
      <c r="B3408" t="s">
        <v>9</v>
      </c>
      <c r="C3408">
        <v>2014</v>
      </c>
      <c r="D3408">
        <v>3</v>
      </c>
      <c r="E3408" t="s">
        <v>3279</v>
      </c>
    </row>
    <row r="3409" spans="1:7" hidden="1" x14ac:dyDescent="0.2">
      <c r="A3409" t="str">
        <f t="shared" si="53"/>
        <v>Germany2014Q3</v>
      </c>
      <c r="B3409" t="s">
        <v>9</v>
      </c>
      <c r="C3409">
        <v>2014</v>
      </c>
      <c r="D3409">
        <v>3</v>
      </c>
      <c r="E3409" t="s">
        <v>3280</v>
      </c>
    </row>
    <row r="3410" spans="1:7" x14ac:dyDescent="0.2">
      <c r="A3410" t="str">
        <f t="shared" si="53"/>
        <v>Germany2014Q4</v>
      </c>
      <c r="B3410" t="s">
        <v>9</v>
      </c>
      <c r="C3410">
        <v>2014</v>
      </c>
      <c r="D3410">
        <v>4</v>
      </c>
      <c r="E3410" t="s">
        <v>2377</v>
      </c>
      <c r="F3410">
        <v>752650</v>
      </c>
      <c r="G3410">
        <v>752650</v>
      </c>
    </row>
    <row r="3411" spans="1:7" hidden="1" x14ac:dyDescent="0.2">
      <c r="A3411" t="str">
        <f t="shared" si="53"/>
        <v>Germany2014Q4</v>
      </c>
      <c r="B3411" t="s">
        <v>9</v>
      </c>
      <c r="C3411">
        <v>2014</v>
      </c>
      <c r="D3411">
        <v>4</v>
      </c>
      <c r="E3411" t="s">
        <v>3278</v>
      </c>
    </row>
    <row r="3412" spans="1:7" hidden="1" x14ac:dyDescent="0.2">
      <c r="A3412" t="str">
        <f t="shared" si="53"/>
        <v>Germany2014Q4</v>
      </c>
      <c r="B3412" t="s">
        <v>9</v>
      </c>
      <c r="C3412">
        <v>2014</v>
      </c>
      <c r="D3412">
        <v>4</v>
      </c>
      <c r="E3412" t="s">
        <v>3279</v>
      </c>
    </row>
    <row r="3413" spans="1:7" hidden="1" x14ac:dyDescent="0.2">
      <c r="A3413" t="str">
        <f t="shared" si="53"/>
        <v>Germany2014Q4</v>
      </c>
      <c r="B3413" t="s">
        <v>9</v>
      </c>
      <c r="C3413">
        <v>2014</v>
      </c>
      <c r="D3413">
        <v>4</v>
      </c>
      <c r="E3413" t="s">
        <v>3280</v>
      </c>
    </row>
    <row r="3414" spans="1:7" x14ac:dyDescent="0.2">
      <c r="A3414" t="str">
        <f t="shared" si="53"/>
        <v>Germany2015Q1</v>
      </c>
      <c r="B3414" t="s">
        <v>9</v>
      </c>
      <c r="C3414">
        <v>2015</v>
      </c>
      <c r="D3414">
        <v>1</v>
      </c>
      <c r="E3414" t="s">
        <v>2377</v>
      </c>
      <c r="F3414">
        <v>737210</v>
      </c>
      <c r="G3414">
        <v>737210</v>
      </c>
    </row>
    <row r="3415" spans="1:7" hidden="1" x14ac:dyDescent="0.2">
      <c r="A3415" t="str">
        <f t="shared" si="53"/>
        <v>Germany2015Q1</v>
      </c>
      <c r="B3415" t="s">
        <v>9</v>
      </c>
      <c r="C3415">
        <v>2015</v>
      </c>
      <c r="D3415">
        <v>1</v>
      </c>
      <c r="E3415" t="s">
        <v>3278</v>
      </c>
    </row>
    <row r="3416" spans="1:7" hidden="1" x14ac:dyDescent="0.2">
      <c r="A3416" t="str">
        <f t="shared" si="53"/>
        <v>Germany2015Q1</v>
      </c>
      <c r="B3416" t="s">
        <v>9</v>
      </c>
      <c r="C3416">
        <v>2015</v>
      </c>
      <c r="D3416">
        <v>1</v>
      </c>
      <c r="E3416" t="s">
        <v>3279</v>
      </c>
    </row>
    <row r="3417" spans="1:7" hidden="1" x14ac:dyDescent="0.2">
      <c r="A3417" t="str">
        <f t="shared" si="53"/>
        <v>Germany2015Q1</v>
      </c>
      <c r="B3417" t="s">
        <v>9</v>
      </c>
      <c r="C3417">
        <v>2015</v>
      </c>
      <c r="D3417">
        <v>1</v>
      </c>
      <c r="E3417" t="s">
        <v>3280</v>
      </c>
    </row>
    <row r="3418" spans="1:7" x14ac:dyDescent="0.2">
      <c r="A3418" t="str">
        <f t="shared" si="53"/>
        <v>Germany2015Q2</v>
      </c>
      <c r="B3418" t="s">
        <v>9</v>
      </c>
      <c r="C3418">
        <v>2015</v>
      </c>
      <c r="D3418">
        <v>2</v>
      </c>
      <c r="E3418" t="s">
        <v>2377</v>
      </c>
      <c r="F3418">
        <v>741980</v>
      </c>
      <c r="G3418">
        <v>741980</v>
      </c>
    </row>
    <row r="3419" spans="1:7" hidden="1" x14ac:dyDescent="0.2">
      <c r="A3419" t="str">
        <f t="shared" si="53"/>
        <v>Germany2015Q2</v>
      </c>
      <c r="B3419" t="s">
        <v>9</v>
      </c>
      <c r="C3419">
        <v>2015</v>
      </c>
      <c r="D3419">
        <v>2</v>
      </c>
      <c r="E3419" t="s">
        <v>3278</v>
      </c>
    </row>
    <row r="3420" spans="1:7" hidden="1" x14ac:dyDescent="0.2">
      <c r="A3420" t="str">
        <f t="shared" si="53"/>
        <v>Germany2015Q2</v>
      </c>
      <c r="B3420" t="s">
        <v>9</v>
      </c>
      <c r="C3420">
        <v>2015</v>
      </c>
      <c r="D3420">
        <v>2</v>
      </c>
      <c r="E3420" t="s">
        <v>3279</v>
      </c>
    </row>
    <row r="3421" spans="1:7" hidden="1" x14ac:dyDescent="0.2">
      <c r="A3421" t="str">
        <f t="shared" si="53"/>
        <v>Germany2015Q2</v>
      </c>
      <c r="B3421" t="s">
        <v>9</v>
      </c>
      <c r="C3421">
        <v>2015</v>
      </c>
      <c r="D3421">
        <v>2</v>
      </c>
      <c r="E3421" t="s">
        <v>3280</v>
      </c>
    </row>
    <row r="3422" spans="1:7" x14ac:dyDescent="0.2">
      <c r="A3422" t="str">
        <f t="shared" si="53"/>
        <v>Germany2015Q3</v>
      </c>
      <c r="B3422" t="s">
        <v>9</v>
      </c>
      <c r="C3422">
        <v>2015</v>
      </c>
      <c r="D3422">
        <v>3</v>
      </c>
      <c r="E3422" t="s">
        <v>2377</v>
      </c>
      <c r="F3422">
        <v>765670</v>
      </c>
      <c r="G3422">
        <v>765670</v>
      </c>
    </row>
    <row r="3423" spans="1:7" hidden="1" x14ac:dyDescent="0.2">
      <c r="A3423" t="str">
        <f t="shared" si="53"/>
        <v>Germany2015Q3</v>
      </c>
      <c r="B3423" t="s">
        <v>9</v>
      </c>
      <c r="C3423">
        <v>2015</v>
      </c>
      <c r="D3423">
        <v>3</v>
      </c>
      <c r="E3423" t="s">
        <v>3278</v>
      </c>
    </row>
    <row r="3424" spans="1:7" hidden="1" x14ac:dyDescent="0.2">
      <c r="A3424" t="str">
        <f t="shared" si="53"/>
        <v>Germany2015Q3</v>
      </c>
      <c r="B3424" t="s">
        <v>9</v>
      </c>
      <c r="C3424">
        <v>2015</v>
      </c>
      <c r="D3424">
        <v>3</v>
      </c>
      <c r="E3424" t="s">
        <v>3279</v>
      </c>
    </row>
    <row r="3425" spans="1:7" hidden="1" x14ac:dyDescent="0.2">
      <c r="A3425" t="str">
        <f t="shared" si="53"/>
        <v>Germany2015Q3</v>
      </c>
      <c r="B3425" t="s">
        <v>9</v>
      </c>
      <c r="C3425">
        <v>2015</v>
      </c>
      <c r="D3425">
        <v>3</v>
      </c>
      <c r="E3425" t="s">
        <v>3280</v>
      </c>
    </row>
    <row r="3426" spans="1:7" x14ac:dyDescent="0.2">
      <c r="A3426" t="str">
        <f t="shared" si="53"/>
        <v>Germany2015Q4</v>
      </c>
      <c r="B3426" t="s">
        <v>9</v>
      </c>
      <c r="C3426">
        <v>2015</v>
      </c>
      <c r="D3426">
        <v>4</v>
      </c>
      <c r="E3426" t="s">
        <v>2377</v>
      </c>
      <c r="F3426">
        <v>781320</v>
      </c>
      <c r="G3426">
        <v>781320</v>
      </c>
    </row>
    <row r="3427" spans="1:7" hidden="1" x14ac:dyDescent="0.2">
      <c r="A3427" t="str">
        <f t="shared" si="53"/>
        <v>Germany2015Q4</v>
      </c>
      <c r="B3427" t="s">
        <v>9</v>
      </c>
      <c r="C3427">
        <v>2015</v>
      </c>
      <c r="D3427">
        <v>4</v>
      </c>
      <c r="E3427" t="s">
        <v>3278</v>
      </c>
    </row>
    <row r="3428" spans="1:7" hidden="1" x14ac:dyDescent="0.2">
      <c r="A3428" t="str">
        <f t="shared" si="53"/>
        <v>Germany2015Q4</v>
      </c>
      <c r="B3428" t="s">
        <v>9</v>
      </c>
      <c r="C3428">
        <v>2015</v>
      </c>
      <c r="D3428">
        <v>4</v>
      </c>
      <c r="E3428" t="s">
        <v>3279</v>
      </c>
    </row>
    <row r="3429" spans="1:7" hidden="1" x14ac:dyDescent="0.2">
      <c r="A3429" t="str">
        <f t="shared" si="53"/>
        <v>Germany2015Q4</v>
      </c>
      <c r="B3429" t="s">
        <v>9</v>
      </c>
      <c r="C3429">
        <v>2015</v>
      </c>
      <c r="D3429">
        <v>4</v>
      </c>
      <c r="E3429" t="s">
        <v>3280</v>
      </c>
    </row>
    <row r="3430" spans="1:7" x14ac:dyDescent="0.2">
      <c r="A3430" t="str">
        <f t="shared" si="53"/>
        <v>Germany2016Q1</v>
      </c>
      <c r="B3430" t="s">
        <v>9</v>
      </c>
      <c r="C3430">
        <v>2016</v>
      </c>
      <c r="D3430">
        <v>1</v>
      </c>
      <c r="E3430" t="s">
        <v>2377</v>
      </c>
      <c r="F3430">
        <v>762950</v>
      </c>
      <c r="G3430">
        <v>762950</v>
      </c>
    </row>
    <row r="3431" spans="1:7" hidden="1" x14ac:dyDescent="0.2">
      <c r="A3431" t="str">
        <f t="shared" si="53"/>
        <v>Germany2016Q1</v>
      </c>
      <c r="B3431" t="s">
        <v>9</v>
      </c>
      <c r="C3431">
        <v>2016</v>
      </c>
      <c r="D3431">
        <v>1</v>
      </c>
      <c r="E3431" t="s">
        <v>3278</v>
      </c>
    </row>
    <row r="3432" spans="1:7" hidden="1" x14ac:dyDescent="0.2">
      <c r="A3432" t="str">
        <f t="shared" si="53"/>
        <v>Germany2016Q1</v>
      </c>
      <c r="B3432" t="s">
        <v>9</v>
      </c>
      <c r="C3432">
        <v>2016</v>
      </c>
      <c r="D3432">
        <v>1</v>
      </c>
      <c r="E3432" t="s">
        <v>3279</v>
      </c>
    </row>
    <row r="3433" spans="1:7" hidden="1" x14ac:dyDescent="0.2">
      <c r="A3433" t="str">
        <f t="shared" si="53"/>
        <v>Germany2016Q1</v>
      </c>
      <c r="B3433" t="s">
        <v>9</v>
      </c>
      <c r="C3433">
        <v>2016</v>
      </c>
      <c r="D3433">
        <v>1</v>
      </c>
      <c r="E3433" t="s">
        <v>3280</v>
      </c>
    </row>
    <row r="3434" spans="1:7" x14ac:dyDescent="0.2">
      <c r="A3434" t="str">
        <f t="shared" si="53"/>
        <v>Germany2016Q2</v>
      </c>
      <c r="B3434" t="s">
        <v>9</v>
      </c>
      <c r="C3434">
        <v>2016</v>
      </c>
      <c r="D3434">
        <v>2</v>
      </c>
      <c r="E3434" t="s">
        <v>2377</v>
      </c>
      <c r="F3434">
        <v>779080</v>
      </c>
      <c r="G3434">
        <v>779080</v>
      </c>
    </row>
    <row r="3435" spans="1:7" hidden="1" x14ac:dyDescent="0.2">
      <c r="A3435" t="str">
        <f t="shared" si="53"/>
        <v>Germany2016Q2</v>
      </c>
      <c r="B3435" t="s">
        <v>9</v>
      </c>
      <c r="C3435">
        <v>2016</v>
      </c>
      <c r="D3435">
        <v>2</v>
      </c>
      <c r="E3435" t="s">
        <v>3278</v>
      </c>
    </row>
    <row r="3436" spans="1:7" hidden="1" x14ac:dyDescent="0.2">
      <c r="A3436" t="str">
        <f t="shared" si="53"/>
        <v>Germany2016Q2</v>
      </c>
      <c r="B3436" t="s">
        <v>9</v>
      </c>
      <c r="C3436">
        <v>2016</v>
      </c>
      <c r="D3436">
        <v>2</v>
      </c>
      <c r="E3436" t="s">
        <v>3279</v>
      </c>
    </row>
    <row r="3437" spans="1:7" hidden="1" x14ac:dyDescent="0.2">
      <c r="A3437" t="str">
        <f t="shared" si="53"/>
        <v>Germany2016Q2</v>
      </c>
      <c r="B3437" t="s">
        <v>9</v>
      </c>
      <c r="C3437">
        <v>2016</v>
      </c>
      <c r="D3437">
        <v>2</v>
      </c>
      <c r="E3437" t="s">
        <v>3280</v>
      </c>
    </row>
    <row r="3438" spans="1:7" x14ac:dyDescent="0.2">
      <c r="A3438" t="str">
        <f t="shared" si="53"/>
        <v>Germany2016Q3</v>
      </c>
      <c r="B3438" t="s">
        <v>9</v>
      </c>
      <c r="C3438">
        <v>2016</v>
      </c>
      <c r="D3438">
        <v>3</v>
      </c>
      <c r="E3438" t="s">
        <v>2377</v>
      </c>
      <c r="F3438">
        <v>788980</v>
      </c>
      <c r="G3438">
        <v>788980</v>
      </c>
    </row>
    <row r="3439" spans="1:7" hidden="1" x14ac:dyDescent="0.2">
      <c r="A3439" t="str">
        <f t="shared" si="53"/>
        <v>Germany2016Q3</v>
      </c>
      <c r="B3439" t="s">
        <v>9</v>
      </c>
      <c r="C3439">
        <v>2016</v>
      </c>
      <c r="D3439">
        <v>3</v>
      </c>
      <c r="E3439" t="s">
        <v>3278</v>
      </c>
    </row>
    <row r="3440" spans="1:7" hidden="1" x14ac:dyDescent="0.2">
      <c r="A3440" t="str">
        <f t="shared" si="53"/>
        <v>Germany2016Q3</v>
      </c>
      <c r="B3440" t="s">
        <v>9</v>
      </c>
      <c r="C3440">
        <v>2016</v>
      </c>
      <c r="D3440">
        <v>3</v>
      </c>
      <c r="E3440" t="s">
        <v>3279</v>
      </c>
    </row>
    <row r="3441" spans="1:7" hidden="1" x14ac:dyDescent="0.2">
      <c r="A3441" t="str">
        <f t="shared" si="53"/>
        <v>Germany2016Q3</v>
      </c>
      <c r="B3441" t="s">
        <v>9</v>
      </c>
      <c r="C3441">
        <v>2016</v>
      </c>
      <c r="D3441">
        <v>3</v>
      </c>
      <c r="E3441" t="s">
        <v>3280</v>
      </c>
    </row>
    <row r="3442" spans="1:7" x14ac:dyDescent="0.2">
      <c r="A3442" t="str">
        <f t="shared" si="53"/>
        <v>Germany2016Q4</v>
      </c>
      <c r="B3442" t="s">
        <v>9</v>
      </c>
      <c r="C3442">
        <v>2016</v>
      </c>
      <c r="D3442">
        <v>4</v>
      </c>
      <c r="E3442" t="s">
        <v>2377</v>
      </c>
      <c r="F3442">
        <v>803730</v>
      </c>
      <c r="G3442">
        <v>803730</v>
      </c>
    </row>
    <row r="3443" spans="1:7" hidden="1" x14ac:dyDescent="0.2">
      <c r="A3443" t="str">
        <f t="shared" si="53"/>
        <v>Germany2016Q4</v>
      </c>
      <c r="B3443" t="s">
        <v>9</v>
      </c>
      <c r="C3443">
        <v>2016</v>
      </c>
      <c r="D3443">
        <v>4</v>
      </c>
      <c r="E3443" t="s">
        <v>3278</v>
      </c>
    </row>
    <row r="3444" spans="1:7" hidden="1" x14ac:dyDescent="0.2">
      <c r="A3444" t="str">
        <f t="shared" si="53"/>
        <v>Germany2016Q4</v>
      </c>
      <c r="B3444" t="s">
        <v>9</v>
      </c>
      <c r="C3444">
        <v>2016</v>
      </c>
      <c r="D3444">
        <v>4</v>
      </c>
      <c r="E3444" t="s">
        <v>3279</v>
      </c>
    </row>
    <row r="3445" spans="1:7" hidden="1" x14ac:dyDescent="0.2">
      <c r="A3445" t="str">
        <f t="shared" si="53"/>
        <v>Germany2016Q4</v>
      </c>
      <c r="B3445" t="s">
        <v>9</v>
      </c>
      <c r="C3445">
        <v>2016</v>
      </c>
      <c r="D3445">
        <v>4</v>
      </c>
      <c r="E3445" t="s">
        <v>3280</v>
      </c>
    </row>
    <row r="3446" spans="1:7" x14ac:dyDescent="0.2">
      <c r="A3446" t="str">
        <f t="shared" si="53"/>
        <v>Germany2017Q1</v>
      </c>
      <c r="B3446" t="s">
        <v>9</v>
      </c>
      <c r="C3446">
        <v>2017</v>
      </c>
      <c r="D3446">
        <v>1</v>
      </c>
      <c r="E3446" t="s">
        <v>2377</v>
      </c>
      <c r="F3446">
        <v>798840</v>
      </c>
      <c r="G3446">
        <v>798840</v>
      </c>
    </row>
    <row r="3447" spans="1:7" hidden="1" x14ac:dyDescent="0.2">
      <c r="A3447" t="str">
        <f t="shared" si="53"/>
        <v>Germany2017Q1</v>
      </c>
      <c r="B3447" t="s">
        <v>9</v>
      </c>
      <c r="C3447">
        <v>2017</v>
      </c>
      <c r="D3447">
        <v>1</v>
      </c>
      <c r="E3447" t="s">
        <v>3278</v>
      </c>
    </row>
    <row r="3448" spans="1:7" hidden="1" x14ac:dyDescent="0.2">
      <c r="A3448" t="str">
        <f t="shared" si="53"/>
        <v>Germany2017Q1</v>
      </c>
      <c r="B3448" t="s">
        <v>9</v>
      </c>
      <c r="C3448">
        <v>2017</v>
      </c>
      <c r="D3448">
        <v>1</v>
      </c>
      <c r="E3448" t="s">
        <v>3279</v>
      </c>
    </row>
    <row r="3449" spans="1:7" hidden="1" x14ac:dyDescent="0.2">
      <c r="A3449" t="str">
        <f t="shared" si="53"/>
        <v>Germany2017Q1</v>
      </c>
      <c r="B3449" t="s">
        <v>9</v>
      </c>
      <c r="C3449">
        <v>2017</v>
      </c>
      <c r="D3449">
        <v>1</v>
      </c>
      <c r="E3449" t="s">
        <v>3280</v>
      </c>
    </row>
    <row r="3450" spans="1:7" x14ac:dyDescent="0.2">
      <c r="A3450" t="str">
        <f t="shared" si="53"/>
        <v>Germany2017Q2</v>
      </c>
      <c r="B3450" t="s">
        <v>9</v>
      </c>
      <c r="C3450">
        <v>2017</v>
      </c>
      <c r="D3450">
        <v>2</v>
      </c>
      <c r="E3450" t="s">
        <v>2377</v>
      </c>
      <c r="F3450">
        <v>801190</v>
      </c>
      <c r="G3450">
        <v>801190</v>
      </c>
    </row>
    <row r="3451" spans="1:7" hidden="1" x14ac:dyDescent="0.2">
      <c r="A3451" t="str">
        <f t="shared" si="53"/>
        <v>Germany2017Q2</v>
      </c>
      <c r="B3451" t="s">
        <v>9</v>
      </c>
      <c r="C3451">
        <v>2017</v>
      </c>
      <c r="D3451">
        <v>2</v>
      </c>
      <c r="E3451" t="s">
        <v>3278</v>
      </c>
    </row>
    <row r="3452" spans="1:7" hidden="1" x14ac:dyDescent="0.2">
      <c r="A3452" t="str">
        <f t="shared" si="53"/>
        <v>Germany2017Q2</v>
      </c>
      <c r="B3452" t="s">
        <v>9</v>
      </c>
      <c r="C3452">
        <v>2017</v>
      </c>
      <c r="D3452">
        <v>2</v>
      </c>
      <c r="E3452" t="s">
        <v>3279</v>
      </c>
    </row>
    <row r="3453" spans="1:7" hidden="1" x14ac:dyDescent="0.2">
      <c r="A3453" t="str">
        <f t="shared" si="53"/>
        <v>Germany2017Q2</v>
      </c>
      <c r="B3453" t="s">
        <v>9</v>
      </c>
      <c r="C3453">
        <v>2017</v>
      </c>
      <c r="D3453">
        <v>2</v>
      </c>
      <c r="E3453" t="s">
        <v>3280</v>
      </c>
    </row>
    <row r="3454" spans="1:7" x14ac:dyDescent="0.2">
      <c r="A3454" t="str">
        <f t="shared" si="53"/>
        <v>Germany2017Q3</v>
      </c>
      <c r="B3454" t="s">
        <v>9</v>
      </c>
      <c r="C3454">
        <v>2017</v>
      </c>
      <c r="D3454">
        <v>3</v>
      </c>
      <c r="E3454" t="s">
        <v>2377</v>
      </c>
      <c r="F3454">
        <v>823940</v>
      </c>
      <c r="G3454">
        <v>823940</v>
      </c>
    </row>
    <row r="3455" spans="1:7" hidden="1" x14ac:dyDescent="0.2">
      <c r="A3455" t="str">
        <f t="shared" si="53"/>
        <v>Germany2017Q3</v>
      </c>
      <c r="B3455" t="s">
        <v>9</v>
      </c>
      <c r="C3455">
        <v>2017</v>
      </c>
      <c r="D3455">
        <v>3</v>
      </c>
      <c r="E3455" t="s">
        <v>3278</v>
      </c>
    </row>
    <row r="3456" spans="1:7" hidden="1" x14ac:dyDescent="0.2">
      <c r="A3456" t="str">
        <f t="shared" si="53"/>
        <v>Germany2017Q3</v>
      </c>
      <c r="B3456" t="s">
        <v>9</v>
      </c>
      <c r="C3456">
        <v>2017</v>
      </c>
      <c r="D3456">
        <v>3</v>
      </c>
      <c r="E3456" t="s">
        <v>3279</v>
      </c>
    </row>
    <row r="3457" spans="1:7" hidden="1" x14ac:dyDescent="0.2">
      <c r="A3457" t="str">
        <f t="shared" si="53"/>
        <v>Germany2017Q3</v>
      </c>
      <c r="B3457" t="s">
        <v>9</v>
      </c>
      <c r="C3457">
        <v>2017</v>
      </c>
      <c r="D3457">
        <v>3</v>
      </c>
      <c r="E3457" t="s">
        <v>3280</v>
      </c>
    </row>
    <row r="3458" spans="1:7" x14ac:dyDescent="0.2">
      <c r="A3458" t="str">
        <f t="shared" si="53"/>
        <v>Germany2017Q4</v>
      </c>
      <c r="B3458" t="s">
        <v>9</v>
      </c>
      <c r="C3458">
        <v>2017</v>
      </c>
      <c r="D3458">
        <v>4</v>
      </c>
      <c r="E3458" t="s">
        <v>2377</v>
      </c>
      <c r="F3458">
        <v>843190</v>
      </c>
      <c r="G3458">
        <v>843190</v>
      </c>
    </row>
    <row r="3459" spans="1:7" hidden="1" x14ac:dyDescent="0.2">
      <c r="A3459" t="str">
        <f t="shared" si="53"/>
        <v>Germany2017Q4</v>
      </c>
      <c r="B3459" t="s">
        <v>9</v>
      </c>
      <c r="C3459">
        <v>2017</v>
      </c>
      <c r="D3459">
        <v>4</v>
      </c>
      <c r="E3459" t="s">
        <v>3278</v>
      </c>
    </row>
    <row r="3460" spans="1:7" hidden="1" x14ac:dyDescent="0.2">
      <c r="A3460" t="str">
        <f t="shared" si="53"/>
        <v>Germany2017Q4</v>
      </c>
      <c r="B3460" t="s">
        <v>9</v>
      </c>
      <c r="C3460">
        <v>2017</v>
      </c>
      <c r="D3460">
        <v>4</v>
      </c>
      <c r="E3460" t="s">
        <v>3279</v>
      </c>
    </row>
    <row r="3461" spans="1:7" hidden="1" x14ac:dyDescent="0.2">
      <c r="A3461" t="str">
        <f t="shared" si="53"/>
        <v>Germany2017Q4</v>
      </c>
      <c r="B3461" t="s">
        <v>9</v>
      </c>
      <c r="C3461">
        <v>2017</v>
      </c>
      <c r="D3461">
        <v>4</v>
      </c>
      <c r="E3461" t="s">
        <v>3280</v>
      </c>
    </row>
    <row r="3462" spans="1:7" x14ac:dyDescent="0.2">
      <c r="A3462" t="str">
        <f t="shared" si="53"/>
        <v>Germany2018Q1</v>
      </c>
      <c r="B3462" t="s">
        <v>9</v>
      </c>
      <c r="C3462">
        <v>2018</v>
      </c>
      <c r="D3462">
        <v>1</v>
      </c>
      <c r="E3462" t="s">
        <v>2377</v>
      </c>
      <c r="F3462">
        <v>823520</v>
      </c>
      <c r="G3462">
        <v>823520</v>
      </c>
    </row>
    <row r="3463" spans="1:7" hidden="1" x14ac:dyDescent="0.2">
      <c r="A3463" t="str">
        <f t="shared" ref="A3463:A3526" si="54">_xlfn.TEXTJOIN(,TRUE,B3463,C3463,"Q",D3463)</f>
        <v>Germany2018Q1</v>
      </c>
      <c r="B3463" t="s">
        <v>9</v>
      </c>
      <c r="C3463">
        <v>2018</v>
      </c>
      <c r="D3463">
        <v>1</v>
      </c>
      <c r="E3463" t="s">
        <v>3278</v>
      </c>
    </row>
    <row r="3464" spans="1:7" hidden="1" x14ac:dyDescent="0.2">
      <c r="A3464" t="str">
        <f t="shared" si="54"/>
        <v>Germany2018Q1</v>
      </c>
      <c r="B3464" t="s">
        <v>9</v>
      </c>
      <c r="C3464">
        <v>2018</v>
      </c>
      <c r="D3464">
        <v>1</v>
      </c>
      <c r="E3464" t="s">
        <v>3279</v>
      </c>
    </row>
    <row r="3465" spans="1:7" hidden="1" x14ac:dyDescent="0.2">
      <c r="A3465" t="str">
        <f t="shared" si="54"/>
        <v>Germany2018Q1</v>
      </c>
      <c r="B3465" t="s">
        <v>9</v>
      </c>
      <c r="C3465">
        <v>2018</v>
      </c>
      <c r="D3465">
        <v>1</v>
      </c>
      <c r="E3465" t="s">
        <v>3280</v>
      </c>
    </row>
    <row r="3466" spans="1:7" x14ac:dyDescent="0.2">
      <c r="A3466" t="str">
        <f t="shared" si="54"/>
        <v>Germany2018Q2</v>
      </c>
      <c r="B3466" t="s">
        <v>9</v>
      </c>
      <c r="C3466">
        <v>2018</v>
      </c>
      <c r="D3466">
        <v>2</v>
      </c>
      <c r="E3466" t="s">
        <v>2377</v>
      </c>
      <c r="F3466">
        <v>833550</v>
      </c>
      <c r="G3466">
        <v>833550</v>
      </c>
    </row>
    <row r="3467" spans="1:7" hidden="1" x14ac:dyDescent="0.2">
      <c r="A3467" t="str">
        <f t="shared" si="54"/>
        <v>Germany2018Q2</v>
      </c>
      <c r="B3467" t="s">
        <v>9</v>
      </c>
      <c r="C3467">
        <v>2018</v>
      </c>
      <c r="D3467">
        <v>2</v>
      </c>
      <c r="E3467" t="s">
        <v>3278</v>
      </c>
    </row>
    <row r="3468" spans="1:7" hidden="1" x14ac:dyDescent="0.2">
      <c r="A3468" t="str">
        <f t="shared" si="54"/>
        <v>Germany2018Q2</v>
      </c>
      <c r="B3468" t="s">
        <v>9</v>
      </c>
      <c r="C3468">
        <v>2018</v>
      </c>
      <c r="D3468">
        <v>2</v>
      </c>
      <c r="E3468" t="s">
        <v>3279</v>
      </c>
    </row>
    <row r="3469" spans="1:7" hidden="1" x14ac:dyDescent="0.2">
      <c r="A3469" t="str">
        <f t="shared" si="54"/>
        <v>Germany2018Q2</v>
      </c>
      <c r="B3469" t="s">
        <v>9</v>
      </c>
      <c r="C3469">
        <v>2018</v>
      </c>
      <c r="D3469">
        <v>2</v>
      </c>
      <c r="E3469" t="s">
        <v>3280</v>
      </c>
    </row>
    <row r="3470" spans="1:7" x14ac:dyDescent="0.2">
      <c r="A3470" t="str">
        <f t="shared" si="54"/>
        <v>Germany2018Q3</v>
      </c>
      <c r="B3470" t="s">
        <v>9</v>
      </c>
      <c r="C3470">
        <v>2018</v>
      </c>
      <c r="D3470">
        <v>3</v>
      </c>
      <c r="E3470" t="s">
        <v>2377</v>
      </c>
      <c r="F3470">
        <v>842260</v>
      </c>
      <c r="G3470">
        <v>842260</v>
      </c>
    </row>
    <row r="3471" spans="1:7" hidden="1" x14ac:dyDescent="0.2">
      <c r="A3471" t="str">
        <f t="shared" si="54"/>
        <v>Germany2018Q3</v>
      </c>
      <c r="B3471" t="s">
        <v>9</v>
      </c>
      <c r="C3471">
        <v>2018</v>
      </c>
      <c r="D3471">
        <v>3</v>
      </c>
      <c r="E3471" t="s">
        <v>3278</v>
      </c>
    </row>
    <row r="3472" spans="1:7" hidden="1" x14ac:dyDescent="0.2">
      <c r="A3472" t="str">
        <f t="shared" si="54"/>
        <v>Germany2018Q3</v>
      </c>
      <c r="B3472" t="s">
        <v>9</v>
      </c>
      <c r="C3472">
        <v>2018</v>
      </c>
      <c r="D3472">
        <v>3</v>
      </c>
      <c r="E3472" t="s">
        <v>3279</v>
      </c>
    </row>
    <row r="3473" spans="1:7" hidden="1" x14ac:dyDescent="0.2">
      <c r="A3473" t="str">
        <f t="shared" si="54"/>
        <v>Germany2018Q3</v>
      </c>
      <c r="B3473" t="s">
        <v>9</v>
      </c>
      <c r="C3473">
        <v>2018</v>
      </c>
      <c r="D3473">
        <v>3</v>
      </c>
      <c r="E3473" t="s">
        <v>3280</v>
      </c>
    </row>
    <row r="3474" spans="1:7" x14ac:dyDescent="0.2">
      <c r="A3474" t="str">
        <f t="shared" si="54"/>
        <v>Germany2018Q4</v>
      </c>
      <c r="B3474" t="s">
        <v>9</v>
      </c>
      <c r="C3474">
        <v>2018</v>
      </c>
      <c r="D3474">
        <v>4</v>
      </c>
      <c r="E3474" t="s">
        <v>2377</v>
      </c>
      <c r="F3474">
        <v>866120</v>
      </c>
      <c r="G3474">
        <v>866120</v>
      </c>
    </row>
    <row r="3475" spans="1:7" hidden="1" x14ac:dyDescent="0.2">
      <c r="A3475" t="str">
        <f t="shared" si="54"/>
        <v>Germany2018Q4</v>
      </c>
      <c r="B3475" t="s">
        <v>9</v>
      </c>
      <c r="C3475">
        <v>2018</v>
      </c>
      <c r="D3475">
        <v>4</v>
      </c>
      <c r="E3475" t="s">
        <v>3278</v>
      </c>
    </row>
    <row r="3476" spans="1:7" hidden="1" x14ac:dyDescent="0.2">
      <c r="A3476" t="str">
        <f t="shared" si="54"/>
        <v>Germany2018Q4</v>
      </c>
      <c r="B3476" t="s">
        <v>9</v>
      </c>
      <c r="C3476">
        <v>2018</v>
      </c>
      <c r="D3476">
        <v>4</v>
      </c>
      <c r="E3476" t="s">
        <v>3279</v>
      </c>
    </row>
    <row r="3477" spans="1:7" hidden="1" x14ac:dyDescent="0.2">
      <c r="A3477" t="str">
        <f t="shared" si="54"/>
        <v>Germany2018Q4</v>
      </c>
      <c r="B3477" t="s">
        <v>9</v>
      </c>
      <c r="C3477">
        <v>2018</v>
      </c>
      <c r="D3477">
        <v>4</v>
      </c>
      <c r="E3477" t="s">
        <v>3280</v>
      </c>
    </row>
    <row r="3478" spans="1:7" x14ac:dyDescent="0.2">
      <c r="A3478" t="str">
        <f t="shared" si="54"/>
        <v>Germany2019Q1</v>
      </c>
      <c r="B3478" t="s">
        <v>9</v>
      </c>
      <c r="C3478">
        <v>2019</v>
      </c>
      <c r="D3478">
        <v>1</v>
      </c>
      <c r="E3478" t="s">
        <v>2377</v>
      </c>
      <c r="F3478">
        <v>851580</v>
      </c>
      <c r="G3478">
        <v>851580</v>
      </c>
    </row>
    <row r="3479" spans="1:7" hidden="1" x14ac:dyDescent="0.2">
      <c r="A3479" t="str">
        <f t="shared" si="54"/>
        <v>Germany2019Q1</v>
      </c>
      <c r="B3479" t="s">
        <v>9</v>
      </c>
      <c r="C3479">
        <v>2019</v>
      </c>
      <c r="D3479">
        <v>1</v>
      </c>
      <c r="E3479" t="s">
        <v>3278</v>
      </c>
    </row>
    <row r="3480" spans="1:7" hidden="1" x14ac:dyDescent="0.2">
      <c r="A3480" t="str">
        <f t="shared" si="54"/>
        <v>Germany2019Q1</v>
      </c>
      <c r="B3480" t="s">
        <v>9</v>
      </c>
      <c r="C3480">
        <v>2019</v>
      </c>
      <c r="D3480">
        <v>1</v>
      </c>
      <c r="E3480" t="s">
        <v>3279</v>
      </c>
    </row>
    <row r="3481" spans="1:7" hidden="1" x14ac:dyDescent="0.2">
      <c r="A3481" t="str">
        <f t="shared" si="54"/>
        <v>Germany2019Q1</v>
      </c>
      <c r="B3481" t="s">
        <v>9</v>
      </c>
      <c r="C3481">
        <v>2019</v>
      </c>
      <c r="D3481">
        <v>1</v>
      </c>
      <c r="E3481" t="s">
        <v>3280</v>
      </c>
    </row>
    <row r="3482" spans="1:7" x14ac:dyDescent="0.2">
      <c r="A3482" t="str">
        <f t="shared" si="54"/>
        <v>Germany2019Q2</v>
      </c>
      <c r="B3482" t="s">
        <v>9</v>
      </c>
      <c r="C3482">
        <v>2019</v>
      </c>
      <c r="D3482">
        <v>2</v>
      </c>
      <c r="E3482" t="s">
        <v>2377</v>
      </c>
      <c r="F3482">
        <v>852840</v>
      </c>
      <c r="G3482">
        <v>852840</v>
      </c>
    </row>
    <row r="3483" spans="1:7" hidden="1" x14ac:dyDescent="0.2">
      <c r="A3483" t="str">
        <f t="shared" si="54"/>
        <v>Germany2019Q2</v>
      </c>
      <c r="B3483" t="s">
        <v>9</v>
      </c>
      <c r="C3483">
        <v>2019</v>
      </c>
      <c r="D3483">
        <v>2</v>
      </c>
      <c r="E3483" t="s">
        <v>3278</v>
      </c>
    </row>
    <row r="3484" spans="1:7" hidden="1" x14ac:dyDescent="0.2">
      <c r="A3484" t="str">
        <f t="shared" si="54"/>
        <v>Germany2019Q2</v>
      </c>
      <c r="B3484" t="s">
        <v>9</v>
      </c>
      <c r="C3484">
        <v>2019</v>
      </c>
      <c r="D3484">
        <v>2</v>
      </c>
      <c r="E3484" t="s">
        <v>3279</v>
      </c>
    </row>
    <row r="3485" spans="1:7" hidden="1" x14ac:dyDescent="0.2">
      <c r="A3485" t="str">
        <f t="shared" si="54"/>
        <v>Germany2019Q2</v>
      </c>
      <c r="B3485" t="s">
        <v>9</v>
      </c>
      <c r="C3485">
        <v>2019</v>
      </c>
      <c r="D3485">
        <v>2</v>
      </c>
      <c r="E3485" t="s">
        <v>3280</v>
      </c>
    </row>
    <row r="3486" spans="1:7" x14ac:dyDescent="0.2">
      <c r="A3486" t="str">
        <f t="shared" si="54"/>
        <v>Germany2019Q3</v>
      </c>
      <c r="B3486" t="s">
        <v>9</v>
      </c>
      <c r="C3486">
        <v>2019</v>
      </c>
      <c r="D3486">
        <v>3</v>
      </c>
      <c r="E3486" t="s">
        <v>2377</v>
      </c>
      <c r="F3486">
        <v>877650</v>
      </c>
      <c r="G3486">
        <v>877650</v>
      </c>
    </row>
    <row r="3487" spans="1:7" hidden="1" x14ac:dyDescent="0.2">
      <c r="A3487" t="str">
        <f t="shared" si="54"/>
        <v>Germany2019Q3</v>
      </c>
      <c r="B3487" t="s">
        <v>9</v>
      </c>
      <c r="C3487">
        <v>2019</v>
      </c>
      <c r="D3487">
        <v>3</v>
      </c>
      <c r="E3487" t="s">
        <v>3278</v>
      </c>
    </row>
    <row r="3488" spans="1:7" hidden="1" x14ac:dyDescent="0.2">
      <c r="A3488" t="str">
        <f t="shared" si="54"/>
        <v>Germany2019Q3</v>
      </c>
      <c r="B3488" t="s">
        <v>9</v>
      </c>
      <c r="C3488">
        <v>2019</v>
      </c>
      <c r="D3488">
        <v>3</v>
      </c>
      <c r="E3488" t="s">
        <v>3279</v>
      </c>
    </row>
    <row r="3489" spans="1:7" hidden="1" x14ac:dyDescent="0.2">
      <c r="A3489" t="str">
        <f t="shared" si="54"/>
        <v>Germany2019Q3</v>
      </c>
      <c r="B3489" t="s">
        <v>9</v>
      </c>
      <c r="C3489">
        <v>2019</v>
      </c>
      <c r="D3489">
        <v>3</v>
      </c>
      <c r="E3489" t="s">
        <v>3280</v>
      </c>
    </row>
    <row r="3490" spans="1:7" x14ac:dyDescent="0.2">
      <c r="A3490" t="str">
        <f t="shared" si="54"/>
        <v>Germany2019Q4</v>
      </c>
      <c r="B3490" t="s">
        <v>9</v>
      </c>
      <c r="C3490">
        <v>2019</v>
      </c>
      <c r="D3490">
        <v>4</v>
      </c>
      <c r="E3490" t="s">
        <v>2377</v>
      </c>
      <c r="F3490">
        <v>891190</v>
      </c>
      <c r="G3490">
        <v>891190</v>
      </c>
    </row>
    <row r="3491" spans="1:7" hidden="1" x14ac:dyDescent="0.2">
      <c r="A3491" t="str">
        <f t="shared" si="54"/>
        <v>Germany2019Q4</v>
      </c>
      <c r="B3491" t="s">
        <v>9</v>
      </c>
      <c r="C3491">
        <v>2019</v>
      </c>
      <c r="D3491">
        <v>4</v>
      </c>
      <c r="E3491" t="s">
        <v>3278</v>
      </c>
    </row>
    <row r="3492" spans="1:7" hidden="1" x14ac:dyDescent="0.2">
      <c r="A3492" t="str">
        <f t="shared" si="54"/>
        <v>Germany2019Q4</v>
      </c>
      <c r="B3492" t="s">
        <v>9</v>
      </c>
      <c r="C3492">
        <v>2019</v>
      </c>
      <c r="D3492">
        <v>4</v>
      </c>
      <c r="E3492" t="s">
        <v>3279</v>
      </c>
    </row>
    <row r="3493" spans="1:7" hidden="1" x14ac:dyDescent="0.2">
      <c r="A3493" t="str">
        <f t="shared" si="54"/>
        <v>Germany2019Q4</v>
      </c>
      <c r="B3493" t="s">
        <v>9</v>
      </c>
      <c r="C3493">
        <v>2019</v>
      </c>
      <c r="D3493">
        <v>4</v>
      </c>
      <c r="E3493" t="s">
        <v>3280</v>
      </c>
    </row>
    <row r="3494" spans="1:7" x14ac:dyDescent="0.2">
      <c r="A3494" t="str">
        <f t="shared" si="54"/>
        <v>Germany2020Q1</v>
      </c>
      <c r="B3494" t="s">
        <v>9</v>
      </c>
      <c r="C3494">
        <v>2020</v>
      </c>
      <c r="D3494">
        <v>1</v>
      </c>
      <c r="E3494" t="s">
        <v>2377</v>
      </c>
      <c r="F3494">
        <v>866910</v>
      </c>
      <c r="G3494">
        <v>866910</v>
      </c>
    </row>
    <row r="3495" spans="1:7" hidden="1" x14ac:dyDescent="0.2">
      <c r="A3495" t="str">
        <f t="shared" si="54"/>
        <v>Germany2020Q1</v>
      </c>
      <c r="B3495" t="s">
        <v>9</v>
      </c>
      <c r="C3495">
        <v>2020</v>
      </c>
      <c r="D3495">
        <v>1</v>
      </c>
      <c r="E3495" t="s">
        <v>3278</v>
      </c>
    </row>
    <row r="3496" spans="1:7" hidden="1" x14ac:dyDescent="0.2">
      <c r="A3496" t="str">
        <f t="shared" si="54"/>
        <v>Germany2020Q1</v>
      </c>
      <c r="B3496" t="s">
        <v>9</v>
      </c>
      <c r="C3496">
        <v>2020</v>
      </c>
      <c r="D3496">
        <v>1</v>
      </c>
      <c r="E3496" t="s">
        <v>3279</v>
      </c>
    </row>
    <row r="3497" spans="1:7" hidden="1" x14ac:dyDescent="0.2">
      <c r="A3497" t="str">
        <f t="shared" si="54"/>
        <v>Germany2020Q1</v>
      </c>
      <c r="B3497" t="s">
        <v>9</v>
      </c>
      <c r="C3497">
        <v>2020</v>
      </c>
      <c r="D3497">
        <v>1</v>
      </c>
      <c r="E3497" t="s">
        <v>3280</v>
      </c>
    </row>
    <row r="3498" spans="1:7" x14ac:dyDescent="0.2">
      <c r="A3498" t="str">
        <f t="shared" si="54"/>
        <v>Germany2020Q2</v>
      </c>
      <c r="B3498" t="s">
        <v>9</v>
      </c>
      <c r="C3498">
        <v>2020</v>
      </c>
      <c r="D3498">
        <v>2</v>
      </c>
      <c r="E3498" t="s">
        <v>2377</v>
      </c>
      <c r="F3498">
        <v>787350</v>
      </c>
      <c r="G3498">
        <v>787350</v>
      </c>
    </row>
    <row r="3499" spans="1:7" hidden="1" x14ac:dyDescent="0.2">
      <c r="A3499" t="str">
        <f t="shared" si="54"/>
        <v>Germany2020Q2</v>
      </c>
      <c r="B3499" t="s">
        <v>9</v>
      </c>
      <c r="C3499">
        <v>2020</v>
      </c>
      <c r="D3499">
        <v>2</v>
      </c>
      <c r="E3499" t="s">
        <v>3278</v>
      </c>
    </row>
    <row r="3500" spans="1:7" hidden="1" x14ac:dyDescent="0.2">
      <c r="A3500" t="str">
        <f t="shared" si="54"/>
        <v>Germany2020Q2</v>
      </c>
      <c r="B3500" t="s">
        <v>9</v>
      </c>
      <c r="C3500">
        <v>2020</v>
      </c>
      <c r="D3500">
        <v>2</v>
      </c>
      <c r="E3500" t="s">
        <v>3279</v>
      </c>
    </row>
    <row r="3501" spans="1:7" hidden="1" x14ac:dyDescent="0.2">
      <c r="A3501" t="str">
        <f t="shared" si="54"/>
        <v>Germany2020Q2</v>
      </c>
      <c r="B3501" t="s">
        <v>9</v>
      </c>
      <c r="C3501">
        <v>2020</v>
      </c>
      <c r="D3501">
        <v>2</v>
      </c>
      <c r="E3501" t="s">
        <v>3280</v>
      </c>
    </row>
    <row r="3502" spans="1:7" x14ac:dyDescent="0.2">
      <c r="A3502" t="str">
        <f t="shared" si="54"/>
        <v>Germany2020Q3</v>
      </c>
      <c r="B3502" t="s">
        <v>9</v>
      </c>
      <c r="C3502">
        <v>2020</v>
      </c>
      <c r="D3502">
        <v>3</v>
      </c>
      <c r="E3502" t="s">
        <v>2377</v>
      </c>
      <c r="F3502">
        <v>861590</v>
      </c>
      <c r="G3502">
        <v>861590</v>
      </c>
    </row>
    <row r="3503" spans="1:7" hidden="1" x14ac:dyDescent="0.2">
      <c r="A3503" t="str">
        <f t="shared" si="54"/>
        <v>Germany2020Q3</v>
      </c>
      <c r="B3503" t="s">
        <v>9</v>
      </c>
      <c r="C3503">
        <v>2020</v>
      </c>
      <c r="D3503">
        <v>3</v>
      </c>
      <c r="E3503" t="s">
        <v>3278</v>
      </c>
    </row>
    <row r="3504" spans="1:7" hidden="1" x14ac:dyDescent="0.2">
      <c r="A3504" t="str">
        <f t="shared" si="54"/>
        <v>Germany2020Q3</v>
      </c>
      <c r="B3504" t="s">
        <v>9</v>
      </c>
      <c r="C3504">
        <v>2020</v>
      </c>
      <c r="D3504">
        <v>3</v>
      </c>
      <c r="E3504" t="s">
        <v>3279</v>
      </c>
    </row>
    <row r="3505" spans="1:7" hidden="1" x14ac:dyDescent="0.2">
      <c r="A3505" t="str">
        <f t="shared" si="54"/>
        <v>Germany2020Q3</v>
      </c>
      <c r="B3505" t="s">
        <v>9</v>
      </c>
      <c r="C3505">
        <v>2020</v>
      </c>
      <c r="D3505">
        <v>3</v>
      </c>
      <c r="E3505" t="s">
        <v>3280</v>
      </c>
    </row>
    <row r="3506" spans="1:7" x14ac:dyDescent="0.2">
      <c r="A3506" t="str">
        <f t="shared" si="54"/>
        <v>Germany2020Q4</v>
      </c>
      <c r="B3506" t="s">
        <v>9</v>
      </c>
      <c r="C3506">
        <v>2020</v>
      </c>
      <c r="D3506">
        <v>4</v>
      </c>
      <c r="E3506" t="s">
        <v>2377</v>
      </c>
      <c r="F3506">
        <v>889580</v>
      </c>
      <c r="G3506">
        <v>889580</v>
      </c>
    </row>
    <row r="3507" spans="1:7" hidden="1" x14ac:dyDescent="0.2">
      <c r="A3507" t="str">
        <f t="shared" si="54"/>
        <v>Germany2020Q4</v>
      </c>
      <c r="B3507" t="s">
        <v>9</v>
      </c>
      <c r="C3507">
        <v>2020</v>
      </c>
      <c r="D3507">
        <v>4</v>
      </c>
      <c r="E3507" t="s">
        <v>3278</v>
      </c>
    </row>
    <row r="3508" spans="1:7" hidden="1" x14ac:dyDescent="0.2">
      <c r="A3508" t="str">
        <f t="shared" si="54"/>
        <v>Germany2020Q4</v>
      </c>
      <c r="B3508" t="s">
        <v>9</v>
      </c>
      <c r="C3508">
        <v>2020</v>
      </c>
      <c r="D3508">
        <v>4</v>
      </c>
      <c r="E3508" t="s">
        <v>3279</v>
      </c>
    </row>
    <row r="3509" spans="1:7" hidden="1" x14ac:dyDescent="0.2">
      <c r="A3509" t="str">
        <f t="shared" si="54"/>
        <v>Germany2020Q4</v>
      </c>
      <c r="B3509" t="s">
        <v>9</v>
      </c>
      <c r="C3509">
        <v>2020</v>
      </c>
      <c r="D3509">
        <v>4</v>
      </c>
      <c r="E3509" t="s">
        <v>3280</v>
      </c>
    </row>
    <row r="3510" spans="1:7" x14ac:dyDescent="0.2">
      <c r="A3510" t="str">
        <f t="shared" si="54"/>
        <v>Germany2021Q1</v>
      </c>
      <c r="B3510" t="s">
        <v>9</v>
      </c>
      <c r="C3510">
        <v>2021</v>
      </c>
      <c r="D3510">
        <v>1</v>
      </c>
      <c r="E3510" t="s">
        <v>2377</v>
      </c>
      <c r="F3510">
        <v>862030</v>
      </c>
      <c r="G3510">
        <v>862030</v>
      </c>
    </row>
    <row r="3511" spans="1:7" hidden="1" x14ac:dyDescent="0.2">
      <c r="A3511" t="str">
        <f t="shared" si="54"/>
        <v>Germany2021Q1</v>
      </c>
      <c r="B3511" t="s">
        <v>9</v>
      </c>
      <c r="C3511">
        <v>2021</v>
      </c>
      <c r="D3511">
        <v>1</v>
      </c>
      <c r="E3511" t="s">
        <v>3278</v>
      </c>
    </row>
    <row r="3512" spans="1:7" hidden="1" x14ac:dyDescent="0.2">
      <c r="A3512" t="str">
        <f t="shared" si="54"/>
        <v>Germany2021Q1</v>
      </c>
      <c r="B3512" t="s">
        <v>9</v>
      </c>
      <c r="C3512">
        <v>2021</v>
      </c>
      <c r="D3512">
        <v>1</v>
      </c>
      <c r="E3512" t="s">
        <v>3279</v>
      </c>
    </row>
    <row r="3513" spans="1:7" hidden="1" x14ac:dyDescent="0.2">
      <c r="A3513" t="str">
        <f t="shared" si="54"/>
        <v>Germany2021Q1</v>
      </c>
      <c r="B3513" t="s">
        <v>9</v>
      </c>
      <c r="C3513">
        <v>2021</v>
      </c>
      <c r="D3513">
        <v>1</v>
      </c>
      <c r="E3513" t="s">
        <v>3280</v>
      </c>
    </row>
    <row r="3514" spans="1:7" x14ac:dyDescent="0.2">
      <c r="A3514" t="str">
        <f t="shared" si="54"/>
        <v>Germany2021Q2</v>
      </c>
      <c r="B3514" t="s">
        <v>9</v>
      </c>
      <c r="C3514">
        <v>2021</v>
      </c>
      <c r="D3514">
        <v>2</v>
      </c>
      <c r="E3514" t="s">
        <v>2377</v>
      </c>
      <c r="F3514">
        <v>878060</v>
      </c>
      <c r="G3514">
        <v>878060</v>
      </c>
    </row>
    <row r="3515" spans="1:7" hidden="1" x14ac:dyDescent="0.2">
      <c r="A3515" t="str">
        <f t="shared" si="54"/>
        <v>Germany2021Q2</v>
      </c>
      <c r="B3515" t="s">
        <v>9</v>
      </c>
      <c r="C3515">
        <v>2021</v>
      </c>
      <c r="D3515">
        <v>2</v>
      </c>
      <c r="E3515" t="s">
        <v>3278</v>
      </c>
    </row>
    <row r="3516" spans="1:7" hidden="1" x14ac:dyDescent="0.2">
      <c r="A3516" t="str">
        <f t="shared" si="54"/>
        <v>Germany2021Q2</v>
      </c>
      <c r="B3516" t="s">
        <v>9</v>
      </c>
      <c r="C3516">
        <v>2021</v>
      </c>
      <c r="D3516">
        <v>2</v>
      </c>
      <c r="E3516" t="s">
        <v>3279</v>
      </c>
    </row>
    <row r="3517" spans="1:7" hidden="1" x14ac:dyDescent="0.2">
      <c r="A3517" t="str">
        <f t="shared" si="54"/>
        <v>Germany2021Q2</v>
      </c>
      <c r="B3517" t="s">
        <v>9</v>
      </c>
      <c r="C3517">
        <v>2021</v>
      </c>
      <c r="D3517">
        <v>2</v>
      </c>
      <c r="E3517" t="s">
        <v>3280</v>
      </c>
    </row>
    <row r="3518" spans="1:7" x14ac:dyDescent="0.2">
      <c r="A3518" t="str">
        <f t="shared" si="54"/>
        <v>Germany2021Q3</v>
      </c>
      <c r="B3518" t="s">
        <v>9</v>
      </c>
      <c r="C3518">
        <v>2021</v>
      </c>
      <c r="D3518">
        <v>3</v>
      </c>
      <c r="E3518" t="s">
        <v>2377</v>
      </c>
      <c r="F3518">
        <v>915990</v>
      </c>
      <c r="G3518">
        <v>915990</v>
      </c>
    </row>
    <row r="3519" spans="1:7" hidden="1" x14ac:dyDescent="0.2">
      <c r="A3519" t="str">
        <f t="shared" si="54"/>
        <v>Germany2021Q3</v>
      </c>
      <c r="B3519" t="s">
        <v>9</v>
      </c>
      <c r="C3519">
        <v>2021</v>
      </c>
      <c r="D3519">
        <v>3</v>
      </c>
      <c r="E3519" t="s">
        <v>3278</v>
      </c>
    </row>
    <row r="3520" spans="1:7" hidden="1" x14ac:dyDescent="0.2">
      <c r="A3520" t="str">
        <f t="shared" si="54"/>
        <v>Germany2021Q3</v>
      </c>
      <c r="B3520" t="s">
        <v>9</v>
      </c>
      <c r="C3520">
        <v>2021</v>
      </c>
      <c r="D3520">
        <v>3</v>
      </c>
      <c r="E3520" t="s">
        <v>3279</v>
      </c>
    </row>
    <row r="3521" spans="1:7" hidden="1" x14ac:dyDescent="0.2">
      <c r="A3521" t="str">
        <f t="shared" si="54"/>
        <v>Germany2021Q3</v>
      </c>
      <c r="B3521" t="s">
        <v>9</v>
      </c>
      <c r="C3521">
        <v>2021</v>
      </c>
      <c r="D3521">
        <v>3</v>
      </c>
      <c r="E3521" t="s">
        <v>3280</v>
      </c>
    </row>
    <row r="3522" spans="1:7" x14ac:dyDescent="0.2">
      <c r="A3522" t="str">
        <f t="shared" si="54"/>
        <v>Germany2021Q4</v>
      </c>
      <c r="B3522" t="s">
        <v>9</v>
      </c>
      <c r="C3522">
        <v>2021</v>
      </c>
      <c r="D3522">
        <v>4</v>
      </c>
      <c r="E3522" t="s">
        <v>2377</v>
      </c>
      <c r="F3522">
        <v>945670</v>
      </c>
      <c r="G3522">
        <v>945670</v>
      </c>
    </row>
    <row r="3523" spans="1:7" hidden="1" x14ac:dyDescent="0.2">
      <c r="A3523" t="str">
        <f t="shared" si="54"/>
        <v>Germany2021Q4</v>
      </c>
      <c r="B3523" t="s">
        <v>9</v>
      </c>
      <c r="C3523">
        <v>2021</v>
      </c>
      <c r="D3523">
        <v>4</v>
      </c>
      <c r="E3523" t="s">
        <v>3278</v>
      </c>
    </row>
    <row r="3524" spans="1:7" hidden="1" x14ac:dyDescent="0.2">
      <c r="A3524" t="str">
        <f t="shared" si="54"/>
        <v>Germany2021Q4</v>
      </c>
      <c r="B3524" t="s">
        <v>9</v>
      </c>
      <c r="C3524">
        <v>2021</v>
      </c>
      <c r="D3524">
        <v>4</v>
      </c>
      <c r="E3524" t="s">
        <v>3279</v>
      </c>
    </row>
    <row r="3525" spans="1:7" hidden="1" x14ac:dyDescent="0.2">
      <c r="A3525" t="str">
        <f t="shared" si="54"/>
        <v>Germany2021Q4</v>
      </c>
      <c r="B3525" t="s">
        <v>9</v>
      </c>
      <c r="C3525">
        <v>2021</v>
      </c>
      <c r="D3525">
        <v>4</v>
      </c>
      <c r="E3525" t="s">
        <v>3280</v>
      </c>
    </row>
    <row r="3526" spans="1:7" x14ac:dyDescent="0.2">
      <c r="A3526" t="str">
        <f t="shared" si="54"/>
        <v>Greece2000Q1</v>
      </c>
      <c r="B3526" t="s">
        <v>10</v>
      </c>
      <c r="C3526">
        <v>2000</v>
      </c>
      <c r="D3526">
        <v>1</v>
      </c>
      <c r="E3526" t="s">
        <v>2377</v>
      </c>
      <c r="F3526">
        <v>32419.4</v>
      </c>
      <c r="G3526">
        <v>32419.4</v>
      </c>
    </row>
    <row r="3527" spans="1:7" hidden="1" x14ac:dyDescent="0.2">
      <c r="A3527" t="str">
        <f t="shared" ref="A3527:A3590" si="55">_xlfn.TEXTJOIN(,TRUE,B3527,C3527,"Q",D3527)</f>
        <v>Greece2000Q1</v>
      </c>
      <c r="B3527" t="s">
        <v>10</v>
      </c>
      <c r="C3527">
        <v>2000</v>
      </c>
      <c r="D3527">
        <v>1</v>
      </c>
      <c r="E3527" t="s">
        <v>3278</v>
      </c>
    </row>
    <row r="3528" spans="1:7" hidden="1" x14ac:dyDescent="0.2">
      <c r="A3528" t="str">
        <f t="shared" si="55"/>
        <v>Greece2000Q1</v>
      </c>
      <c r="B3528" t="s">
        <v>10</v>
      </c>
      <c r="C3528">
        <v>2000</v>
      </c>
      <c r="D3528">
        <v>1</v>
      </c>
      <c r="E3528" t="s">
        <v>3279</v>
      </c>
    </row>
    <row r="3529" spans="1:7" hidden="1" x14ac:dyDescent="0.2">
      <c r="A3529" t="str">
        <f t="shared" si="55"/>
        <v>Greece2000Q1</v>
      </c>
      <c r="B3529" t="s">
        <v>10</v>
      </c>
      <c r="C3529">
        <v>2000</v>
      </c>
      <c r="D3529">
        <v>1</v>
      </c>
      <c r="E3529" t="s">
        <v>3280</v>
      </c>
    </row>
    <row r="3530" spans="1:7" x14ac:dyDescent="0.2">
      <c r="A3530" t="str">
        <f t="shared" si="55"/>
        <v>Greece2000Q2</v>
      </c>
      <c r="B3530" t="s">
        <v>10</v>
      </c>
      <c r="C3530">
        <v>2000</v>
      </c>
      <c r="D3530">
        <v>2</v>
      </c>
      <c r="E3530" t="s">
        <v>2377</v>
      </c>
      <c r="F3530">
        <v>34213.800000000003</v>
      </c>
      <c r="G3530">
        <v>34213.800000000003</v>
      </c>
    </row>
    <row r="3531" spans="1:7" hidden="1" x14ac:dyDescent="0.2">
      <c r="A3531" t="str">
        <f t="shared" si="55"/>
        <v>Greece2000Q2</v>
      </c>
      <c r="B3531" t="s">
        <v>10</v>
      </c>
      <c r="C3531">
        <v>2000</v>
      </c>
      <c r="D3531">
        <v>2</v>
      </c>
      <c r="E3531" t="s">
        <v>3278</v>
      </c>
    </row>
    <row r="3532" spans="1:7" hidden="1" x14ac:dyDescent="0.2">
      <c r="A3532" t="str">
        <f t="shared" si="55"/>
        <v>Greece2000Q2</v>
      </c>
      <c r="B3532" t="s">
        <v>10</v>
      </c>
      <c r="C3532">
        <v>2000</v>
      </c>
      <c r="D3532">
        <v>2</v>
      </c>
      <c r="E3532" t="s">
        <v>3279</v>
      </c>
    </row>
    <row r="3533" spans="1:7" hidden="1" x14ac:dyDescent="0.2">
      <c r="A3533" t="str">
        <f t="shared" si="55"/>
        <v>Greece2000Q2</v>
      </c>
      <c r="B3533" t="s">
        <v>10</v>
      </c>
      <c r="C3533">
        <v>2000</v>
      </c>
      <c r="D3533">
        <v>2</v>
      </c>
      <c r="E3533" t="s">
        <v>3280</v>
      </c>
    </row>
    <row r="3534" spans="1:7" x14ac:dyDescent="0.2">
      <c r="A3534" t="str">
        <f t="shared" si="55"/>
        <v>Greece2000Q3</v>
      </c>
      <c r="B3534" t="s">
        <v>10</v>
      </c>
      <c r="C3534">
        <v>2000</v>
      </c>
      <c r="D3534">
        <v>3</v>
      </c>
      <c r="E3534" t="s">
        <v>2377</v>
      </c>
      <c r="F3534">
        <v>36937.1</v>
      </c>
      <c r="G3534">
        <v>36937.1</v>
      </c>
    </row>
    <row r="3535" spans="1:7" hidden="1" x14ac:dyDescent="0.2">
      <c r="A3535" t="str">
        <f t="shared" si="55"/>
        <v>Greece2000Q3</v>
      </c>
      <c r="B3535" t="s">
        <v>10</v>
      </c>
      <c r="C3535">
        <v>2000</v>
      </c>
      <c r="D3535">
        <v>3</v>
      </c>
      <c r="E3535" t="s">
        <v>3278</v>
      </c>
    </row>
    <row r="3536" spans="1:7" hidden="1" x14ac:dyDescent="0.2">
      <c r="A3536" t="str">
        <f t="shared" si="55"/>
        <v>Greece2000Q3</v>
      </c>
      <c r="B3536" t="s">
        <v>10</v>
      </c>
      <c r="C3536">
        <v>2000</v>
      </c>
      <c r="D3536">
        <v>3</v>
      </c>
      <c r="E3536" t="s">
        <v>3279</v>
      </c>
    </row>
    <row r="3537" spans="1:7" hidden="1" x14ac:dyDescent="0.2">
      <c r="A3537" t="str">
        <f t="shared" si="55"/>
        <v>Greece2000Q3</v>
      </c>
      <c r="B3537" t="s">
        <v>10</v>
      </c>
      <c r="C3537">
        <v>2000</v>
      </c>
      <c r="D3537">
        <v>3</v>
      </c>
      <c r="E3537" t="s">
        <v>3280</v>
      </c>
    </row>
    <row r="3538" spans="1:7" x14ac:dyDescent="0.2">
      <c r="A3538" t="str">
        <f t="shared" si="55"/>
        <v>Greece2000Q4</v>
      </c>
      <c r="B3538" t="s">
        <v>10</v>
      </c>
      <c r="C3538">
        <v>2000</v>
      </c>
      <c r="D3538">
        <v>4</v>
      </c>
      <c r="E3538" t="s">
        <v>2377</v>
      </c>
      <c r="F3538">
        <v>37677</v>
      </c>
      <c r="G3538">
        <v>37677</v>
      </c>
    </row>
    <row r="3539" spans="1:7" hidden="1" x14ac:dyDescent="0.2">
      <c r="A3539" t="str">
        <f t="shared" si="55"/>
        <v>Greece2000Q4</v>
      </c>
      <c r="B3539" t="s">
        <v>10</v>
      </c>
      <c r="C3539">
        <v>2000</v>
      </c>
      <c r="D3539">
        <v>4</v>
      </c>
      <c r="E3539" t="s">
        <v>3278</v>
      </c>
    </row>
    <row r="3540" spans="1:7" hidden="1" x14ac:dyDescent="0.2">
      <c r="A3540" t="str">
        <f t="shared" si="55"/>
        <v>Greece2000Q4</v>
      </c>
      <c r="B3540" t="s">
        <v>10</v>
      </c>
      <c r="C3540">
        <v>2000</v>
      </c>
      <c r="D3540">
        <v>4</v>
      </c>
      <c r="E3540" t="s">
        <v>3279</v>
      </c>
    </row>
    <row r="3541" spans="1:7" hidden="1" x14ac:dyDescent="0.2">
      <c r="A3541" t="str">
        <f t="shared" si="55"/>
        <v>Greece2000Q4</v>
      </c>
      <c r="B3541" t="s">
        <v>10</v>
      </c>
      <c r="C3541">
        <v>2000</v>
      </c>
      <c r="D3541">
        <v>4</v>
      </c>
      <c r="E3541" t="s">
        <v>3280</v>
      </c>
    </row>
    <row r="3542" spans="1:7" x14ac:dyDescent="0.2">
      <c r="A3542" t="str">
        <f t="shared" si="55"/>
        <v>Greece2001Q1</v>
      </c>
      <c r="B3542" t="s">
        <v>10</v>
      </c>
      <c r="C3542">
        <v>2001</v>
      </c>
      <c r="D3542">
        <v>1</v>
      </c>
      <c r="E3542" t="s">
        <v>2377</v>
      </c>
      <c r="F3542">
        <v>35236.6</v>
      </c>
      <c r="G3542">
        <v>35236.6</v>
      </c>
    </row>
    <row r="3543" spans="1:7" hidden="1" x14ac:dyDescent="0.2">
      <c r="A3543" t="str">
        <f t="shared" si="55"/>
        <v>Greece2001Q1</v>
      </c>
      <c r="B3543" t="s">
        <v>10</v>
      </c>
      <c r="C3543">
        <v>2001</v>
      </c>
      <c r="D3543">
        <v>1</v>
      </c>
      <c r="E3543" t="s">
        <v>3278</v>
      </c>
    </row>
    <row r="3544" spans="1:7" hidden="1" x14ac:dyDescent="0.2">
      <c r="A3544" t="str">
        <f t="shared" si="55"/>
        <v>Greece2001Q1</v>
      </c>
      <c r="B3544" t="s">
        <v>10</v>
      </c>
      <c r="C3544">
        <v>2001</v>
      </c>
      <c r="D3544">
        <v>1</v>
      </c>
      <c r="E3544" t="s">
        <v>3279</v>
      </c>
    </row>
    <row r="3545" spans="1:7" hidden="1" x14ac:dyDescent="0.2">
      <c r="A3545" t="str">
        <f t="shared" si="55"/>
        <v>Greece2001Q1</v>
      </c>
      <c r="B3545" t="s">
        <v>10</v>
      </c>
      <c r="C3545">
        <v>2001</v>
      </c>
      <c r="D3545">
        <v>1</v>
      </c>
      <c r="E3545" t="s">
        <v>3280</v>
      </c>
    </row>
    <row r="3546" spans="1:7" x14ac:dyDescent="0.2">
      <c r="A3546" t="str">
        <f t="shared" si="55"/>
        <v>Greece2001Q2</v>
      </c>
      <c r="B3546" t="s">
        <v>10</v>
      </c>
      <c r="C3546">
        <v>2001</v>
      </c>
      <c r="D3546">
        <v>2</v>
      </c>
      <c r="E3546" t="s">
        <v>2377</v>
      </c>
      <c r="F3546">
        <v>36726.400000000001</v>
      </c>
      <c r="G3546">
        <v>36726.400000000001</v>
      </c>
    </row>
    <row r="3547" spans="1:7" hidden="1" x14ac:dyDescent="0.2">
      <c r="A3547" t="str">
        <f t="shared" si="55"/>
        <v>Greece2001Q2</v>
      </c>
      <c r="B3547" t="s">
        <v>10</v>
      </c>
      <c r="C3547">
        <v>2001</v>
      </c>
      <c r="D3547">
        <v>2</v>
      </c>
      <c r="E3547" t="s">
        <v>3278</v>
      </c>
    </row>
    <row r="3548" spans="1:7" hidden="1" x14ac:dyDescent="0.2">
      <c r="A3548" t="str">
        <f t="shared" si="55"/>
        <v>Greece2001Q2</v>
      </c>
      <c r="B3548" t="s">
        <v>10</v>
      </c>
      <c r="C3548">
        <v>2001</v>
      </c>
      <c r="D3548">
        <v>2</v>
      </c>
      <c r="E3548" t="s">
        <v>3279</v>
      </c>
    </row>
    <row r="3549" spans="1:7" hidden="1" x14ac:dyDescent="0.2">
      <c r="A3549" t="str">
        <f t="shared" si="55"/>
        <v>Greece2001Q2</v>
      </c>
      <c r="B3549" t="s">
        <v>10</v>
      </c>
      <c r="C3549">
        <v>2001</v>
      </c>
      <c r="D3549">
        <v>2</v>
      </c>
      <c r="E3549" t="s">
        <v>3280</v>
      </c>
    </row>
    <row r="3550" spans="1:7" x14ac:dyDescent="0.2">
      <c r="A3550" t="str">
        <f t="shared" si="55"/>
        <v>Greece2001Q3</v>
      </c>
      <c r="B3550" t="s">
        <v>10</v>
      </c>
      <c r="C3550">
        <v>2001</v>
      </c>
      <c r="D3550">
        <v>3</v>
      </c>
      <c r="E3550" t="s">
        <v>2377</v>
      </c>
      <c r="F3550">
        <v>39842.800000000003</v>
      </c>
      <c r="G3550">
        <v>39842.800000000003</v>
      </c>
    </row>
    <row r="3551" spans="1:7" hidden="1" x14ac:dyDescent="0.2">
      <c r="A3551" t="str">
        <f t="shared" si="55"/>
        <v>Greece2001Q3</v>
      </c>
      <c r="B3551" t="s">
        <v>10</v>
      </c>
      <c r="C3551">
        <v>2001</v>
      </c>
      <c r="D3551">
        <v>3</v>
      </c>
      <c r="E3551" t="s">
        <v>3278</v>
      </c>
    </row>
    <row r="3552" spans="1:7" hidden="1" x14ac:dyDescent="0.2">
      <c r="A3552" t="str">
        <f t="shared" si="55"/>
        <v>Greece2001Q3</v>
      </c>
      <c r="B3552" t="s">
        <v>10</v>
      </c>
      <c r="C3552">
        <v>2001</v>
      </c>
      <c r="D3552">
        <v>3</v>
      </c>
      <c r="E3552" t="s">
        <v>3279</v>
      </c>
    </row>
    <row r="3553" spans="1:7" hidden="1" x14ac:dyDescent="0.2">
      <c r="A3553" t="str">
        <f t="shared" si="55"/>
        <v>Greece2001Q3</v>
      </c>
      <c r="B3553" t="s">
        <v>10</v>
      </c>
      <c r="C3553">
        <v>2001</v>
      </c>
      <c r="D3553">
        <v>3</v>
      </c>
      <c r="E3553" t="s">
        <v>3280</v>
      </c>
    </row>
    <row r="3554" spans="1:7" x14ac:dyDescent="0.2">
      <c r="A3554" t="str">
        <f t="shared" si="55"/>
        <v>Greece2001Q4</v>
      </c>
      <c r="B3554" t="s">
        <v>10</v>
      </c>
      <c r="C3554">
        <v>2001</v>
      </c>
      <c r="D3554">
        <v>4</v>
      </c>
      <c r="E3554" t="s">
        <v>2377</v>
      </c>
      <c r="F3554">
        <v>40388.1</v>
      </c>
      <c r="G3554">
        <v>40388.1</v>
      </c>
    </row>
    <row r="3555" spans="1:7" hidden="1" x14ac:dyDescent="0.2">
      <c r="A3555" t="str">
        <f t="shared" si="55"/>
        <v>Greece2001Q4</v>
      </c>
      <c r="B3555" t="s">
        <v>10</v>
      </c>
      <c r="C3555">
        <v>2001</v>
      </c>
      <c r="D3555">
        <v>4</v>
      </c>
      <c r="E3555" t="s">
        <v>3278</v>
      </c>
    </row>
    <row r="3556" spans="1:7" hidden="1" x14ac:dyDescent="0.2">
      <c r="A3556" t="str">
        <f t="shared" si="55"/>
        <v>Greece2001Q4</v>
      </c>
      <c r="B3556" t="s">
        <v>10</v>
      </c>
      <c r="C3556">
        <v>2001</v>
      </c>
      <c r="D3556">
        <v>4</v>
      </c>
      <c r="E3556" t="s">
        <v>3279</v>
      </c>
    </row>
    <row r="3557" spans="1:7" hidden="1" x14ac:dyDescent="0.2">
      <c r="A3557" t="str">
        <f t="shared" si="55"/>
        <v>Greece2001Q4</v>
      </c>
      <c r="B3557" t="s">
        <v>10</v>
      </c>
      <c r="C3557">
        <v>2001</v>
      </c>
      <c r="D3557">
        <v>4</v>
      </c>
      <c r="E3557" t="s">
        <v>3280</v>
      </c>
    </row>
    <row r="3558" spans="1:7" x14ac:dyDescent="0.2">
      <c r="A3558" t="str">
        <f t="shared" si="55"/>
        <v>Greece2002Q1</v>
      </c>
      <c r="B3558" t="s">
        <v>10</v>
      </c>
      <c r="C3558">
        <v>2002</v>
      </c>
      <c r="D3558">
        <v>1</v>
      </c>
      <c r="E3558" t="s">
        <v>2377</v>
      </c>
      <c r="F3558">
        <v>37497.1</v>
      </c>
      <c r="G3558">
        <v>37497.1</v>
      </c>
    </row>
    <row r="3559" spans="1:7" hidden="1" x14ac:dyDescent="0.2">
      <c r="A3559" t="str">
        <f t="shared" si="55"/>
        <v>Greece2002Q1</v>
      </c>
      <c r="B3559" t="s">
        <v>10</v>
      </c>
      <c r="C3559">
        <v>2002</v>
      </c>
      <c r="D3559">
        <v>1</v>
      </c>
      <c r="E3559" t="s">
        <v>3278</v>
      </c>
    </row>
    <row r="3560" spans="1:7" hidden="1" x14ac:dyDescent="0.2">
      <c r="A3560" t="str">
        <f t="shared" si="55"/>
        <v>Greece2002Q1</v>
      </c>
      <c r="B3560" t="s">
        <v>10</v>
      </c>
      <c r="C3560">
        <v>2002</v>
      </c>
      <c r="D3560">
        <v>1</v>
      </c>
      <c r="E3560" t="s">
        <v>3279</v>
      </c>
    </row>
    <row r="3561" spans="1:7" hidden="1" x14ac:dyDescent="0.2">
      <c r="A3561" t="str">
        <f t="shared" si="55"/>
        <v>Greece2002Q1</v>
      </c>
      <c r="B3561" t="s">
        <v>10</v>
      </c>
      <c r="C3561">
        <v>2002</v>
      </c>
      <c r="D3561">
        <v>1</v>
      </c>
      <c r="E3561" t="s">
        <v>3280</v>
      </c>
    </row>
    <row r="3562" spans="1:7" x14ac:dyDescent="0.2">
      <c r="A3562" t="str">
        <f t="shared" si="55"/>
        <v>Greece2002Q2</v>
      </c>
      <c r="B3562" t="s">
        <v>10</v>
      </c>
      <c r="C3562">
        <v>2002</v>
      </c>
      <c r="D3562">
        <v>2</v>
      </c>
      <c r="E3562" t="s">
        <v>2377</v>
      </c>
      <c r="F3562">
        <v>39873.9</v>
      </c>
      <c r="G3562">
        <v>39873.9</v>
      </c>
    </row>
    <row r="3563" spans="1:7" hidden="1" x14ac:dyDescent="0.2">
      <c r="A3563" t="str">
        <f t="shared" si="55"/>
        <v>Greece2002Q2</v>
      </c>
      <c r="B3563" t="s">
        <v>10</v>
      </c>
      <c r="C3563">
        <v>2002</v>
      </c>
      <c r="D3563">
        <v>2</v>
      </c>
      <c r="E3563" t="s">
        <v>3278</v>
      </c>
    </row>
    <row r="3564" spans="1:7" hidden="1" x14ac:dyDescent="0.2">
      <c r="A3564" t="str">
        <f t="shared" si="55"/>
        <v>Greece2002Q2</v>
      </c>
      <c r="B3564" t="s">
        <v>10</v>
      </c>
      <c r="C3564">
        <v>2002</v>
      </c>
      <c r="D3564">
        <v>2</v>
      </c>
      <c r="E3564" t="s">
        <v>3279</v>
      </c>
    </row>
    <row r="3565" spans="1:7" hidden="1" x14ac:dyDescent="0.2">
      <c r="A3565" t="str">
        <f t="shared" si="55"/>
        <v>Greece2002Q2</v>
      </c>
      <c r="B3565" t="s">
        <v>10</v>
      </c>
      <c r="C3565">
        <v>2002</v>
      </c>
      <c r="D3565">
        <v>2</v>
      </c>
      <c r="E3565" t="s">
        <v>3280</v>
      </c>
    </row>
    <row r="3566" spans="1:7" x14ac:dyDescent="0.2">
      <c r="A3566" t="str">
        <f t="shared" si="55"/>
        <v>Greece2002Q3</v>
      </c>
      <c r="B3566" t="s">
        <v>10</v>
      </c>
      <c r="C3566">
        <v>2002</v>
      </c>
      <c r="D3566">
        <v>3</v>
      </c>
      <c r="E3566" t="s">
        <v>2377</v>
      </c>
      <c r="F3566">
        <v>42337.7</v>
      </c>
      <c r="G3566">
        <v>42337.7</v>
      </c>
    </row>
    <row r="3567" spans="1:7" hidden="1" x14ac:dyDescent="0.2">
      <c r="A3567" t="str">
        <f t="shared" si="55"/>
        <v>Greece2002Q3</v>
      </c>
      <c r="B3567" t="s">
        <v>10</v>
      </c>
      <c r="C3567">
        <v>2002</v>
      </c>
      <c r="D3567">
        <v>3</v>
      </c>
      <c r="E3567" t="s">
        <v>3278</v>
      </c>
    </row>
    <row r="3568" spans="1:7" hidden="1" x14ac:dyDescent="0.2">
      <c r="A3568" t="str">
        <f t="shared" si="55"/>
        <v>Greece2002Q3</v>
      </c>
      <c r="B3568" t="s">
        <v>10</v>
      </c>
      <c r="C3568">
        <v>2002</v>
      </c>
      <c r="D3568">
        <v>3</v>
      </c>
      <c r="E3568" t="s">
        <v>3279</v>
      </c>
    </row>
    <row r="3569" spans="1:7" hidden="1" x14ac:dyDescent="0.2">
      <c r="A3569" t="str">
        <f t="shared" si="55"/>
        <v>Greece2002Q3</v>
      </c>
      <c r="B3569" t="s">
        <v>10</v>
      </c>
      <c r="C3569">
        <v>2002</v>
      </c>
      <c r="D3569">
        <v>3</v>
      </c>
      <c r="E3569" t="s">
        <v>3280</v>
      </c>
    </row>
    <row r="3570" spans="1:7" x14ac:dyDescent="0.2">
      <c r="A3570" t="str">
        <f t="shared" si="55"/>
        <v>Greece2002Q4</v>
      </c>
      <c r="B3570" t="s">
        <v>10</v>
      </c>
      <c r="C3570">
        <v>2002</v>
      </c>
      <c r="D3570">
        <v>4</v>
      </c>
      <c r="E3570" t="s">
        <v>2377</v>
      </c>
      <c r="F3570">
        <v>43752</v>
      </c>
      <c r="G3570">
        <v>43752</v>
      </c>
    </row>
    <row r="3571" spans="1:7" hidden="1" x14ac:dyDescent="0.2">
      <c r="A3571" t="str">
        <f t="shared" si="55"/>
        <v>Greece2002Q4</v>
      </c>
      <c r="B3571" t="s">
        <v>10</v>
      </c>
      <c r="C3571">
        <v>2002</v>
      </c>
      <c r="D3571">
        <v>4</v>
      </c>
      <c r="E3571" t="s">
        <v>3278</v>
      </c>
    </row>
    <row r="3572" spans="1:7" hidden="1" x14ac:dyDescent="0.2">
      <c r="A3572" t="str">
        <f t="shared" si="55"/>
        <v>Greece2002Q4</v>
      </c>
      <c r="B3572" t="s">
        <v>10</v>
      </c>
      <c r="C3572">
        <v>2002</v>
      </c>
      <c r="D3572">
        <v>4</v>
      </c>
      <c r="E3572" t="s">
        <v>3279</v>
      </c>
    </row>
    <row r="3573" spans="1:7" hidden="1" x14ac:dyDescent="0.2">
      <c r="A3573" t="str">
        <f t="shared" si="55"/>
        <v>Greece2002Q4</v>
      </c>
      <c r="B3573" t="s">
        <v>10</v>
      </c>
      <c r="C3573">
        <v>2002</v>
      </c>
      <c r="D3573">
        <v>4</v>
      </c>
      <c r="E3573" t="s">
        <v>3280</v>
      </c>
    </row>
    <row r="3574" spans="1:7" x14ac:dyDescent="0.2">
      <c r="A3574" t="str">
        <f t="shared" si="55"/>
        <v>Greece2003Q1</v>
      </c>
      <c r="B3574" t="s">
        <v>10</v>
      </c>
      <c r="C3574">
        <v>2003</v>
      </c>
      <c r="D3574">
        <v>1</v>
      </c>
      <c r="E3574" t="s">
        <v>2377</v>
      </c>
      <c r="F3574">
        <v>40880.6</v>
      </c>
      <c r="G3574">
        <v>40880.6</v>
      </c>
    </row>
    <row r="3575" spans="1:7" hidden="1" x14ac:dyDescent="0.2">
      <c r="A3575" t="str">
        <f t="shared" si="55"/>
        <v>Greece2003Q1</v>
      </c>
      <c r="B3575" t="s">
        <v>10</v>
      </c>
      <c r="C3575">
        <v>2003</v>
      </c>
      <c r="D3575">
        <v>1</v>
      </c>
      <c r="E3575" t="s">
        <v>3278</v>
      </c>
    </row>
    <row r="3576" spans="1:7" hidden="1" x14ac:dyDescent="0.2">
      <c r="A3576" t="str">
        <f t="shared" si="55"/>
        <v>Greece2003Q1</v>
      </c>
      <c r="B3576" t="s">
        <v>10</v>
      </c>
      <c r="C3576">
        <v>2003</v>
      </c>
      <c r="D3576">
        <v>1</v>
      </c>
      <c r="E3576" t="s">
        <v>3279</v>
      </c>
    </row>
    <row r="3577" spans="1:7" hidden="1" x14ac:dyDescent="0.2">
      <c r="A3577" t="str">
        <f t="shared" si="55"/>
        <v>Greece2003Q1</v>
      </c>
      <c r="B3577" t="s">
        <v>10</v>
      </c>
      <c r="C3577">
        <v>2003</v>
      </c>
      <c r="D3577">
        <v>1</v>
      </c>
      <c r="E3577" t="s">
        <v>3280</v>
      </c>
    </row>
    <row r="3578" spans="1:7" x14ac:dyDescent="0.2">
      <c r="A3578" t="str">
        <f t="shared" si="55"/>
        <v>Greece2003Q2</v>
      </c>
      <c r="B3578" t="s">
        <v>10</v>
      </c>
      <c r="C3578">
        <v>2003</v>
      </c>
      <c r="D3578">
        <v>2</v>
      </c>
      <c r="E3578" t="s">
        <v>2377</v>
      </c>
      <c r="F3578">
        <v>43418.8</v>
      </c>
      <c r="G3578">
        <v>43418.8</v>
      </c>
    </row>
    <row r="3579" spans="1:7" hidden="1" x14ac:dyDescent="0.2">
      <c r="A3579" t="str">
        <f t="shared" si="55"/>
        <v>Greece2003Q2</v>
      </c>
      <c r="B3579" t="s">
        <v>10</v>
      </c>
      <c r="C3579">
        <v>2003</v>
      </c>
      <c r="D3579">
        <v>2</v>
      </c>
      <c r="E3579" t="s">
        <v>3278</v>
      </c>
    </row>
    <row r="3580" spans="1:7" hidden="1" x14ac:dyDescent="0.2">
      <c r="A3580" t="str">
        <f t="shared" si="55"/>
        <v>Greece2003Q2</v>
      </c>
      <c r="B3580" t="s">
        <v>10</v>
      </c>
      <c r="C3580">
        <v>2003</v>
      </c>
      <c r="D3580">
        <v>2</v>
      </c>
      <c r="E3580" t="s">
        <v>3279</v>
      </c>
    </row>
    <row r="3581" spans="1:7" hidden="1" x14ac:dyDescent="0.2">
      <c r="A3581" t="str">
        <f t="shared" si="55"/>
        <v>Greece2003Q2</v>
      </c>
      <c r="B3581" t="s">
        <v>10</v>
      </c>
      <c r="C3581">
        <v>2003</v>
      </c>
      <c r="D3581">
        <v>2</v>
      </c>
      <c r="E3581" t="s">
        <v>3280</v>
      </c>
    </row>
    <row r="3582" spans="1:7" x14ac:dyDescent="0.2">
      <c r="A3582" t="str">
        <f t="shared" si="55"/>
        <v>Greece2003Q3</v>
      </c>
      <c r="B3582" t="s">
        <v>10</v>
      </c>
      <c r="C3582">
        <v>2003</v>
      </c>
      <c r="D3582">
        <v>3</v>
      </c>
      <c r="E3582" t="s">
        <v>2377</v>
      </c>
      <c r="F3582">
        <v>46681.7</v>
      </c>
      <c r="G3582">
        <v>46681.7</v>
      </c>
    </row>
    <row r="3583" spans="1:7" hidden="1" x14ac:dyDescent="0.2">
      <c r="A3583" t="str">
        <f t="shared" si="55"/>
        <v>Greece2003Q3</v>
      </c>
      <c r="B3583" t="s">
        <v>10</v>
      </c>
      <c r="C3583">
        <v>2003</v>
      </c>
      <c r="D3583">
        <v>3</v>
      </c>
      <c r="E3583" t="s">
        <v>3278</v>
      </c>
    </row>
    <row r="3584" spans="1:7" hidden="1" x14ac:dyDescent="0.2">
      <c r="A3584" t="str">
        <f t="shared" si="55"/>
        <v>Greece2003Q3</v>
      </c>
      <c r="B3584" t="s">
        <v>10</v>
      </c>
      <c r="C3584">
        <v>2003</v>
      </c>
      <c r="D3584">
        <v>3</v>
      </c>
      <c r="E3584" t="s">
        <v>3279</v>
      </c>
    </row>
    <row r="3585" spans="1:7" hidden="1" x14ac:dyDescent="0.2">
      <c r="A3585" t="str">
        <f t="shared" si="55"/>
        <v>Greece2003Q3</v>
      </c>
      <c r="B3585" t="s">
        <v>10</v>
      </c>
      <c r="C3585">
        <v>2003</v>
      </c>
      <c r="D3585">
        <v>3</v>
      </c>
      <c r="E3585" t="s">
        <v>3280</v>
      </c>
    </row>
    <row r="3586" spans="1:7" x14ac:dyDescent="0.2">
      <c r="A3586" t="str">
        <f t="shared" si="55"/>
        <v>Greece2003Q4</v>
      </c>
      <c r="B3586" t="s">
        <v>10</v>
      </c>
      <c r="C3586">
        <v>2003</v>
      </c>
      <c r="D3586">
        <v>4</v>
      </c>
      <c r="E3586" t="s">
        <v>2377</v>
      </c>
      <c r="F3586">
        <v>47923.8</v>
      </c>
      <c r="G3586">
        <v>47923.8</v>
      </c>
    </row>
    <row r="3587" spans="1:7" hidden="1" x14ac:dyDescent="0.2">
      <c r="A3587" t="str">
        <f t="shared" si="55"/>
        <v>Greece2003Q4</v>
      </c>
      <c r="B3587" t="s">
        <v>10</v>
      </c>
      <c r="C3587">
        <v>2003</v>
      </c>
      <c r="D3587">
        <v>4</v>
      </c>
      <c r="E3587" t="s">
        <v>3278</v>
      </c>
    </row>
    <row r="3588" spans="1:7" hidden="1" x14ac:dyDescent="0.2">
      <c r="A3588" t="str">
        <f t="shared" si="55"/>
        <v>Greece2003Q4</v>
      </c>
      <c r="B3588" t="s">
        <v>10</v>
      </c>
      <c r="C3588">
        <v>2003</v>
      </c>
      <c r="D3588">
        <v>4</v>
      </c>
      <c r="E3588" t="s">
        <v>3279</v>
      </c>
    </row>
    <row r="3589" spans="1:7" hidden="1" x14ac:dyDescent="0.2">
      <c r="A3589" t="str">
        <f t="shared" si="55"/>
        <v>Greece2003Q4</v>
      </c>
      <c r="B3589" t="s">
        <v>10</v>
      </c>
      <c r="C3589">
        <v>2003</v>
      </c>
      <c r="D3589">
        <v>4</v>
      </c>
      <c r="E3589" t="s">
        <v>3280</v>
      </c>
    </row>
    <row r="3590" spans="1:7" x14ac:dyDescent="0.2">
      <c r="A3590" t="str">
        <f t="shared" si="55"/>
        <v>Greece2004Q1</v>
      </c>
      <c r="B3590" t="s">
        <v>10</v>
      </c>
      <c r="C3590">
        <v>2004</v>
      </c>
      <c r="D3590">
        <v>1</v>
      </c>
      <c r="E3590" t="s">
        <v>2377</v>
      </c>
      <c r="F3590">
        <v>44878.1</v>
      </c>
      <c r="G3590">
        <v>44878.1</v>
      </c>
    </row>
    <row r="3591" spans="1:7" hidden="1" x14ac:dyDescent="0.2">
      <c r="A3591" t="str">
        <f t="shared" ref="A3591:A3654" si="56">_xlfn.TEXTJOIN(,TRUE,B3591,C3591,"Q",D3591)</f>
        <v>Greece2004Q1</v>
      </c>
      <c r="B3591" t="s">
        <v>10</v>
      </c>
      <c r="C3591">
        <v>2004</v>
      </c>
      <c r="D3591">
        <v>1</v>
      </c>
      <c r="E3591" t="s">
        <v>3278</v>
      </c>
    </row>
    <row r="3592" spans="1:7" hidden="1" x14ac:dyDescent="0.2">
      <c r="A3592" t="str">
        <f t="shared" si="56"/>
        <v>Greece2004Q1</v>
      </c>
      <c r="B3592" t="s">
        <v>10</v>
      </c>
      <c r="C3592">
        <v>2004</v>
      </c>
      <c r="D3592">
        <v>1</v>
      </c>
      <c r="E3592" t="s">
        <v>3279</v>
      </c>
    </row>
    <row r="3593" spans="1:7" hidden="1" x14ac:dyDescent="0.2">
      <c r="A3593" t="str">
        <f t="shared" si="56"/>
        <v>Greece2004Q1</v>
      </c>
      <c r="B3593" t="s">
        <v>10</v>
      </c>
      <c r="C3593">
        <v>2004</v>
      </c>
      <c r="D3593">
        <v>1</v>
      </c>
      <c r="E3593" t="s">
        <v>3280</v>
      </c>
    </row>
    <row r="3594" spans="1:7" x14ac:dyDescent="0.2">
      <c r="A3594" t="str">
        <f t="shared" si="56"/>
        <v>Greece2004Q2</v>
      </c>
      <c r="B3594" t="s">
        <v>10</v>
      </c>
      <c r="C3594">
        <v>2004</v>
      </c>
      <c r="D3594">
        <v>2</v>
      </c>
      <c r="E3594" t="s">
        <v>2377</v>
      </c>
      <c r="F3594">
        <v>47605</v>
      </c>
      <c r="G3594">
        <v>47605</v>
      </c>
    </row>
    <row r="3595" spans="1:7" hidden="1" x14ac:dyDescent="0.2">
      <c r="A3595" t="str">
        <f t="shared" si="56"/>
        <v>Greece2004Q2</v>
      </c>
      <c r="B3595" t="s">
        <v>10</v>
      </c>
      <c r="C3595">
        <v>2004</v>
      </c>
      <c r="D3595">
        <v>2</v>
      </c>
      <c r="E3595" t="s">
        <v>3278</v>
      </c>
    </row>
    <row r="3596" spans="1:7" hidden="1" x14ac:dyDescent="0.2">
      <c r="A3596" t="str">
        <f t="shared" si="56"/>
        <v>Greece2004Q2</v>
      </c>
      <c r="B3596" t="s">
        <v>10</v>
      </c>
      <c r="C3596">
        <v>2004</v>
      </c>
      <c r="D3596">
        <v>2</v>
      </c>
      <c r="E3596" t="s">
        <v>3279</v>
      </c>
    </row>
    <row r="3597" spans="1:7" hidden="1" x14ac:dyDescent="0.2">
      <c r="A3597" t="str">
        <f t="shared" si="56"/>
        <v>Greece2004Q2</v>
      </c>
      <c r="B3597" t="s">
        <v>10</v>
      </c>
      <c r="C3597">
        <v>2004</v>
      </c>
      <c r="D3597">
        <v>2</v>
      </c>
      <c r="E3597" t="s">
        <v>3280</v>
      </c>
    </row>
    <row r="3598" spans="1:7" x14ac:dyDescent="0.2">
      <c r="A3598" t="str">
        <f t="shared" si="56"/>
        <v>Greece2004Q3</v>
      </c>
      <c r="B3598" t="s">
        <v>10</v>
      </c>
      <c r="C3598">
        <v>2004</v>
      </c>
      <c r="D3598">
        <v>3</v>
      </c>
      <c r="E3598" t="s">
        <v>2377</v>
      </c>
      <c r="F3598">
        <v>50815.4</v>
      </c>
      <c r="G3598">
        <v>50815.4</v>
      </c>
    </row>
    <row r="3599" spans="1:7" hidden="1" x14ac:dyDescent="0.2">
      <c r="A3599" t="str">
        <f t="shared" si="56"/>
        <v>Greece2004Q3</v>
      </c>
      <c r="B3599" t="s">
        <v>10</v>
      </c>
      <c r="C3599">
        <v>2004</v>
      </c>
      <c r="D3599">
        <v>3</v>
      </c>
      <c r="E3599" t="s">
        <v>3278</v>
      </c>
    </row>
    <row r="3600" spans="1:7" hidden="1" x14ac:dyDescent="0.2">
      <c r="A3600" t="str">
        <f t="shared" si="56"/>
        <v>Greece2004Q3</v>
      </c>
      <c r="B3600" t="s">
        <v>10</v>
      </c>
      <c r="C3600">
        <v>2004</v>
      </c>
      <c r="D3600">
        <v>3</v>
      </c>
      <c r="E3600" t="s">
        <v>3279</v>
      </c>
    </row>
    <row r="3601" spans="1:7" hidden="1" x14ac:dyDescent="0.2">
      <c r="A3601" t="str">
        <f t="shared" si="56"/>
        <v>Greece2004Q3</v>
      </c>
      <c r="B3601" t="s">
        <v>10</v>
      </c>
      <c r="C3601">
        <v>2004</v>
      </c>
      <c r="D3601">
        <v>3</v>
      </c>
      <c r="E3601" t="s">
        <v>3280</v>
      </c>
    </row>
    <row r="3602" spans="1:7" x14ac:dyDescent="0.2">
      <c r="A3602" t="str">
        <f t="shared" si="56"/>
        <v>Greece2004Q4</v>
      </c>
      <c r="B3602" t="s">
        <v>10</v>
      </c>
      <c r="C3602">
        <v>2004</v>
      </c>
      <c r="D3602">
        <v>4</v>
      </c>
      <c r="E3602" t="s">
        <v>2377</v>
      </c>
      <c r="F3602">
        <v>50417.3</v>
      </c>
      <c r="G3602">
        <v>50417.3</v>
      </c>
    </row>
    <row r="3603" spans="1:7" hidden="1" x14ac:dyDescent="0.2">
      <c r="A3603" t="str">
        <f t="shared" si="56"/>
        <v>Greece2004Q4</v>
      </c>
      <c r="B3603" t="s">
        <v>10</v>
      </c>
      <c r="C3603">
        <v>2004</v>
      </c>
      <c r="D3603">
        <v>4</v>
      </c>
      <c r="E3603" t="s">
        <v>3278</v>
      </c>
    </row>
    <row r="3604" spans="1:7" hidden="1" x14ac:dyDescent="0.2">
      <c r="A3604" t="str">
        <f t="shared" si="56"/>
        <v>Greece2004Q4</v>
      </c>
      <c r="B3604" t="s">
        <v>10</v>
      </c>
      <c r="C3604">
        <v>2004</v>
      </c>
      <c r="D3604">
        <v>4</v>
      </c>
      <c r="E3604" t="s">
        <v>3279</v>
      </c>
    </row>
    <row r="3605" spans="1:7" hidden="1" x14ac:dyDescent="0.2">
      <c r="A3605" t="str">
        <f t="shared" si="56"/>
        <v>Greece2004Q4</v>
      </c>
      <c r="B3605" t="s">
        <v>10</v>
      </c>
      <c r="C3605">
        <v>2004</v>
      </c>
      <c r="D3605">
        <v>4</v>
      </c>
      <c r="E3605" t="s">
        <v>3280</v>
      </c>
    </row>
    <row r="3606" spans="1:7" x14ac:dyDescent="0.2">
      <c r="A3606" t="str">
        <f t="shared" si="56"/>
        <v>Greece2005Q1</v>
      </c>
      <c r="B3606" t="s">
        <v>10</v>
      </c>
      <c r="C3606">
        <v>2005</v>
      </c>
      <c r="D3606">
        <v>1</v>
      </c>
      <c r="E3606" t="s">
        <v>2377</v>
      </c>
      <c r="F3606">
        <v>45727</v>
      </c>
      <c r="G3606">
        <v>45727</v>
      </c>
    </row>
    <row r="3607" spans="1:7" hidden="1" x14ac:dyDescent="0.2">
      <c r="A3607" t="str">
        <f t="shared" si="56"/>
        <v>Greece2005Q1</v>
      </c>
      <c r="B3607" t="s">
        <v>10</v>
      </c>
      <c r="C3607">
        <v>2005</v>
      </c>
      <c r="D3607">
        <v>1</v>
      </c>
      <c r="E3607" t="s">
        <v>3278</v>
      </c>
    </row>
    <row r="3608" spans="1:7" hidden="1" x14ac:dyDescent="0.2">
      <c r="A3608" t="str">
        <f t="shared" si="56"/>
        <v>Greece2005Q1</v>
      </c>
      <c r="B3608" t="s">
        <v>10</v>
      </c>
      <c r="C3608">
        <v>2005</v>
      </c>
      <c r="D3608">
        <v>1</v>
      </c>
      <c r="E3608" t="s">
        <v>3279</v>
      </c>
    </row>
    <row r="3609" spans="1:7" hidden="1" x14ac:dyDescent="0.2">
      <c r="A3609" t="str">
        <f t="shared" si="56"/>
        <v>Greece2005Q1</v>
      </c>
      <c r="B3609" t="s">
        <v>10</v>
      </c>
      <c r="C3609">
        <v>2005</v>
      </c>
      <c r="D3609">
        <v>1</v>
      </c>
      <c r="E3609" t="s">
        <v>3280</v>
      </c>
    </row>
    <row r="3610" spans="1:7" x14ac:dyDescent="0.2">
      <c r="A3610" t="str">
        <f t="shared" si="56"/>
        <v>Greece2005Q2</v>
      </c>
      <c r="B3610" t="s">
        <v>10</v>
      </c>
      <c r="C3610">
        <v>2005</v>
      </c>
      <c r="D3610">
        <v>2</v>
      </c>
      <c r="E3610" t="s">
        <v>2377</v>
      </c>
      <c r="F3610">
        <v>49176.800000000003</v>
      </c>
      <c r="G3610">
        <v>49176.800000000003</v>
      </c>
    </row>
    <row r="3611" spans="1:7" hidden="1" x14ac:dyDescent="0.2">
      <c r="A3611" t="str">
        <f t="shared" si="56"/>
        <v>Greece2005Q2</v>
      </c>
      <c r="B3611" t="s">
        <v>10</v>
      </c>
      <c r="C3611">
        <v>2005</v>
      </c>
      <c r="D3611">
        <v>2</v>
      </c>
      <c r="E3611" t="s">
        <v>3278</v>
      </c>
    </row>
    <row r="3612" spans="1:7" hidden="1" x14ac:dyDescent="0.2">
      <c r="A3612" t="str">
        <f t="shared" si="56"/>
        <v>Greece2005Q2</v>
      </c>
      <c r="B3612" t="s">
        <v>10</v>
      </c>
      <c r="C3612">
        <v>2005</v>
      </c>
      <c r="D3612">
        <v>2</v>
      </c>
      <c r="E3612" t="s">
        <v>3279</v>
      </c>
    </row>
    <row r="3613" spans="1:7" hidden="1" x14ac:dyDescent="0.2">
      <c r="A3613" t="str">
        <f t="shared" si="56"/>
        <v>Greece2005Q2</v>
      </c>
      <c r="B3613" t="s">
        <v>10</v>
      </c>
      <c r="C3613">
        <v>2005</v>
      </c>
      <c r="D3613">
        <v>2</v>
      </c>
      <c r="E3613" t="s">
        <v>3280</v>
      </c>
    </row>
    <row r="3614" spans="1:7" x14ac:dyDescent="0.2">
      <c r="A3614" t="str">
        <f t="shared" si="56"/>
        <v>Greece2005Q3</v>
      </c>
      <c r="B3614" t="s">
        <v>10</v>
      </c>
      <c r="C3614">
        <v>2005</v>
      </c>
      <c r="D3614">
        <v>3</v>
      </c>
      <c r="E3614" t="s">
        <v>2377</v>
      </c>
      <c r="F3614">
        <v>51750.2</v>
      </c>
      <c r="G3614">
        <v>51750.2</v>
      </c>
    </row>
    <row r="3615" spans="1:7" hidden="1" x14ac:dyDescent="0.2">
      <c r="A3615" t="str">
        <f t="shared" si="56"/>
        <v>Greece2005Q3</v>
      </c>
      <c r="B3615" t="s">
        <v>10</v>
      </c>
      <c r="C3615">
        <v>2005</v>
      </c>
      <c r="D3615">
        <v>3</v>
      </c>
      <c r="E3615" t="s">
        <v>3278</v>
      </c>
    </row>
    <row r="3616" spans="1:7" hidden="1" x14ac:dyDescent="0.2">
      <c r="A3616" t="str">
        <f t="shared" si="56"/>
        <v>Greece2005Q3</v>
      </c>
      <c r="B3616" t="s">
        <v>10</v>
      </c>
      <c r="C3616">
        <v>2005</v>
      </c>
      <c r="D3616">
        <v>3</v>
      </c>
      <c r="E3616" t="s">
        <v>3279</v>
      </c>
    </row>
    <row r="3617" spans="1:7" hidden="1" x14ac:dyDescent="0.2">
      <c r="A3617" t="str">
        <f t="shared" si="56"/>
        <v>Greece2005Q3</v>
      </c>
      <c r="B3617" t="s">
        <v>10</v>
      </c>
      <c r="C3617">
        <v>2005</v>
      </c>
      <c r="D3617">
        <v>3</v>
      </c>
      <c r="E3617" t="s">
        <v>3280</v>
      </c>
    </row>
    <row r="3618" spans="1:7" x14ac:dyDescent="0.2">
      <c r="A3618" t="str">
        <f t="shared" si="56"/>
        <v>Greece2005Q4</v>
      </c>
      <c r="B3618" t="s">
        <v>10</v>
      </c>
      <c r="C3618">
        <v>2005</v>
      </c>
      <c r="D3618">
        <v>4</v>
      </c>
      <c r="E3618" t="s">
        <v>2377</v>
      </c>
      <c r="F3618">
        <v>52588.3</v>
      </c>
      <c r="G3618">
        <v>52588.3</v>
      </c>
    </row>
    <row r="3619" spans="1:7" hidden="1" x14ac:dyDescent="0.2">
      <c r="A3619" t="str">
        <f t="shared" si="56"/>
        <v>Greece2005Q4</v>
      </c>
      <c r="B3619" t="s">
        <v>10</v>
      </c>
      <c r="C3619">
        <v>2005</v>
      </c>
      <c r="D3619">
        <v>4</v>
      </c>
      <c r="E3619" t="s">
        <v>3278</v>
      </c>
    </row>
    <row r="3620" spans="1:7" hidden="1" x14ac:dyDescent="0.2">
      <c r="A3620" t="str">
        <f t="shared" si="56"/>
        <v>Greece2005Q4</v>
      </c>
      <c r="B3620" t="s">
        <v>10</v>
      </c>
      <c r="C3620">
        <v>2005</v>
      </c>
      <c r="D3620">
        <v>4</v>
      </c>
      <c r="E3620" t="s">
        <v>3279</v>
      </c>
    </row>
    <row r="3621" spans="1:7" hidden="1" x14ac:dyDescent="0.2">
      <c r="A3621" t="str">
        <f t="shared" si="56"/>
        <v>Greece2005Q4</v>
      </c>
      <c r="B3621" t="s">
        <v>10</v>
      </c>
      <c r="C3621">
        <v>2005</v>
      </c>
      <c r="D3621">
        <v>4</v>
      </c>
      <c r="E3621" t="s">
        <v>3280</v>
      </c>
    </row>
    <row r="3622" spans="1:7" x14ac:dyDescent="0.2">
      <c r="A3622" t="str">
        <f t="shared" si="56"/>
        <v>Greece2006Q1</v>
      </c>
      <c r="B3622" t="s">
        <v>10</v>
      </c>
      <c r="C3622">
        <v>2006</v>
      </c>
      <c r="D3622">
        <v>1</v>
      </c>
      <c r="E3622" t="s">
        <v>2377</v>
      </c>
      <c r="F3622">
        <v>50093.1</v>
      </c>
      <c r="G3622">
        <v>50093.1</v>
      </c>
    </row>
    <row r="3623" spans="1:7" hidden="1" x14ac:dyDescent="0.2">
      <c r="A3623" t="str">
        <f t="shared" si="56"/>
        <v>Greece2006Q1</v>
      </c>
      <c r="B3623" t="s">
        <v>10</v>
      </c>
      <c r="C3623">
        <v>2006</v>
      </c>
      <c r="D3623">
        <v>1</v>
      </c>
      <c r="E3623" t="s">
        <v>3278</v>
      </c>
    </row>
    <row r="3624" spans="1:7" hidden="1" x14ac:dyDescent="0.2">
      <c r="A3624" t="str">
        <f t="shared" si="56"/>
        <v>Greece2006Q1</v>
      </c>
      <c r="B3624" t="s">
        <v>10</v>
      </c>
      <c r="C3624">
        <v>2006</v>
      </c>
      <c r="D3624">
        <v>1</v>
      </c>
      <c r="E3624" t="s">
        <v>3279</v>
      </c>
    </row>
    <row r="3625" spans="1:7" hidden="1" x14ac:dyDescent="0.2">
      <c r="A3625" t="str">
        <f t="shared" si="56"/>
        <v>Greece2006Q1</v>
      </c>
      <c r="B3625" t="s">
        <v>10</v>
      </c>
      <c r="C3625">
        <v>2006</v>
      </c>
      <c r="D3625">
        <v>1</v>
      </c>
      <c r="E3625" t="s">
        <v>3280</v>
      </c>
    </row>
    <row r="3626" spans="1:7" x14ac:dyDescent="0.2">
      <c r="A3626" t="str">
        <f t="shared" si="56"/>
        <v>Greece2006Q2</v>
      </c>
      <c r="B3626" t="s">
        <v>10</v>
      </c>
      <c r="C3626">
        <v>2006</v>
      </c>
      <c r="D3626">
        <v>2</v>
      </c>
      <c r="E3626" t="s">
        <v>2377</v>
      </c>
      <c r="F3626">
        <v>53992.3</v>
      </c>
      <c r="G3626">
        <v>53992.3</v>
      </c>
    </row>
    <row r="3627" spans="1:7" hidden="1" x14ac:dyDescent="0.2">
      <c r="A3627" t="str">
        <f t="shared" si="56"/>
        <v>Greece2006Q2</v>
      </c>
      <c r="B3627" t="s">
        <v>10</v>
      </c>
      <c r="C3627">
        <v>2006</v>
      </c>
      <c r="D3627">
        <v>2</v>
      </c>
      <c r="E3627" t="s">
        <v>3278</v>
      </c>
    </row>
    <row r="3628" spans="1:7" hidden="1" x14ac:dyDescent="0.2">
      <c r="A3628" t="str">
        <f t="shared" si="56"/>
        <v>Greece2006Q2</v>
      </c>
      <c r="B3628" t="s">
        <v>10</v>
      </c>
      <c r="C3628">
        <v>2006</v>
      </c>
      <c r="D3628">
        <v>2</v>
      </c>
      <c r="E3628" t="s">
        <v>3279</v>
      </c>
    </row>
    <row r="3629" spans="1:7" hidden="1" x14ac:dyDescent="0.2">
      <c r="A3629" t="str">
        <f t="shared" si="56"/>
        <v>Greece2006Q2</v>
      </c>
      <c r="B3629" t="s">
        <v>10</v>
      </c>
      <c r="C3629">
        <v>2006</v>
      </c>
      <c r="D3629">
        <v>2</v>
      </c>
      <c r="E3629" t="s">
        <v>3280</v>
      </c>
    </row>
    <row r="3630" spans="1:7" x14ac:dyDescent="0.2">
      <c r="A3630" t="str">
        <f t="shared" si="56"/>
        <v>Greece2006Q3</v>
      </c>
      <c r="B3630" t="s">
        <v>10</v>
      </c>
      <c r="C3630">
        <v>2006</v>
      </c>
      <c r="D3630">
        <v>3</v>
      </c>
      <c r="E3630" t="s">
        <v>2377</v>
      </c>
      <c r="F3630">
        <v>55923.199999999997</v>
      </c>
      <c r="G3630">
        <v>55923.199999999997</v>
      </c>
    </row>
    <row r="3631" spans="1:7" hidden="1" x14ac:dyDescent="0.2">
      <c r="A3631" t="str">
        <f t="shared" si="56"/>
        <v>Greece2006Q3</v>
      </c>
      <c r="B3631" t="s">
        <v>10</v>
      </c>
      <c r="C3631">
        <v>2006</v>
      </c>
      <c r="D3631">
        <v>3</v>
      </c>
      <c r="E3631" t="s">
        <v>3278</v>
      </c>
    </row>
    <row r="3632" spans="1:7" hidden="1" x14ac:dyDescent="0.2">
      <c r="A3632" t="str">
        <f t="shared" si="56"/>
        <v>Greece2006Q3</v>
      </c>
      <c r="B3632" t="s">
        <v>10</v>
      </c>
      <c r="C3632">
        <v>2006</v>
      </c>
      <c r="D3632">
        <v>3</v>
      </c>
      <c r="E3632" t="s">
        <v>3279</v>
      </c>
    </row>
    <row r="3633" spans="1:7" hidden="1" x14ac:dyDescent="0.2">
      <c r="A3633" t="str">
        <f t="shared" si="56"/>
        <v>Greece2006Q3</v>
      </c>
      <c r="B3633" t="s">
        <v>10</v>
      </c>
      <c r="C3633">
        <v>2006</v>
      </c>
      <c r="D3633">
        <v>3</v>
      </c>
      <c r="E3633" t="s">
        <v>3280</v>
      </c>
    </row>
    <row r="3634" spans="1:7" x14ac:dyDescent="0.2">
      <c r="A3634" t="str">
        <f t="shared" si="56"/>
        <v>Greece2006Q4</v>
      </c>
      <c r="B3634" t="s">
        <v>10</v>
      </c>
      <c r="C3634">
        <v>2006</v>
      </c>
      <c r="D3634">
        <v>4</v>
      </c>
      <c r="E3634" t="s">
        <v>2377</v>
      </c>
      <c r="F3634">
        <v>57852.9</v>
      </c>
      <c r="G3634">
        <v>57852.9</v>
      </c>
    </row>
    <row r="3635" spans="1:7" hidden="1" x14ac:dyDescent="0.2">
      <c r="A3635" t="str">
        <f t="shared" si="56"/>
        <v>Greece2006Q4</v>
      </c>
      <c r="B3635" t="s">
        <v>10</v>
      </c>
      <c r="C3635">
        <v>2006</v>
      </c>
      <c r="D3635">
        <v>4</v>
      </c>
      <c r="E3635" t="s">
        <v>3278</v>
      </c>
    </row>
    <row r="3636" spans="1:7" hidden="1" x14ac:dyDescent="0.2">
      <c r="A3636" t="str">
        <f t="shared" si="56"/>
        <v>Greece2006Q4</v>
      </c>
      <c r="B3636" t="s">
        <v>10</v>
      </c>
      <c r="C3636">
        <v>2006</v>
      </c>
      <c r="D3636">
        <v>4</v>
      </c>
      <c r="E3636" t="s">
        <v>3279</v>
      </c>
    </row>
    <row r="3637" spans="1:7" hidden="1" x14ac:dyDescent="0.2">
      <c r="A3637" t="str">
        <f t="shared" si="56"/>
        <v>Greece2006Q4</v>
      </c>
      <c r="B3637" t="s">
        <v>10</v>
      </c>
      <c r="C3637">
        <v>2006</v>
      </c>
      <c r="D3637">
        <v>4</v>
      </c>
      <c r="E3637" t="s">
        <v>3280</v>
      </c>
    </row>
    <row r="3638" spans="1:7" x14ac:dyDescent="0.2">
      <c r="A3638" t="str">
        <f t="shared" si="56"/>
        <v>Greece2007Q1</v>
      </c>
      <c r="B3638" t="s">
        <v>10</v>
      </c>
      <c r="C3638">
        <v>2007</v>
      </c>
      <c r="D3638">
        <v>1</v>
      </c>
      <c r="E3638" t="s">
        <v>2377</v>
      </c>
      <c r="F3638">
        <v>52830.7</v>
      </c>
      <c r="G3638">
        <v>52830.7</v>
      </c>
    </row>
    <row r="3639" spans="1:7" hidden="1" x14ac:dyDescent="0.2">
      <c r="A3639" t="str">
        <f t="shared" si="56"/>
        <v>Greece2007Q1</v>
      </c>
      <c r="B3639" t="s">
        <v>10</v>
      </c>
      <c r="C3639">
        <v>2007</v>
      </c>
      <c r="D3639">
        <v>1</v>
      </c>
      <c r="E3639" t="s">
        <v>3278</v>
      </c>
    </row>
    <row r="3640" spans="1:7" hidden="1" x14ac:dyDescent="0.2">
      <c r="A3640" t="str">
        <f t="shared" si="56"/>
        <v>Greece2007Q1</v>
      </c>
      <c r="B3640" t="s">
        <v>10</v>
      </c>
      <c r="C3640">
        <v>2007</v>
      </c>
      <c r="D3640">
        <v>1</v>
      </c>
      <c r="E3640" t="s">
        <v>3279</v>
      </c>
    </row>
    <row r="3641" spans="1:7" hidden="1" x14ac:dyDescent="0.2">
      <c r="A3641" t="str">
        <f t="shared" si="56"/>
        <v>Greece2007Q1</v>
      </c>
      <c r="B3641" t="s">
        <v>10</v>
      </c>
      <c r="C3641">
        <v>2007</v>
      </c>
      <c r="D3641">
        <v>1</v>
      </c>
      <c r="E3641" t="s">
        <v>3280</v>
      </c>
    </row>
    <row r="3642" spans="1:7" x14ac:dyDescent="0.2">
      <c r="A3642" t="str">
        <f t="shared" si="56"/>
        <v>Greece2007Q2</v>
      </c>
      <c r="B3642" t="s">
        <v>10</v>
      </c>
      <c r="C3642">
        <v>2007</v>
      </c>
      <c r="D3642">
        <v>2</v>
      </c>
      <c r="E3642" t="s">
        <v>2377</v>
      </c>
      <c r="F3642">
        <v>58358.9</v>
      </c>
      <c r="G3642">
        <v>58358.9</v>
      </c>
    </row>
    <row r="3643" spans="1:7" hidden="1" x14ac:dyDescent="0.2">
      <c r="A3643" t="str">
        <f t="shared" si="56"/>
        <v>Greece2007Q2</v>
      </c>
      <c r="B3643" t="s">
        <v>10</v>
      </c>
      <c r="C3643">
        <v>2007</v>
      </c>
      <c r="D3643">
        <v>2</v>
      </c>
      <c r="E3643" t="s">
        <v>3278</v>
      </c>
    </row>
    <row r="3644" spans="1:7" hidden="1" x14ac:dyDescent="0.2">
      <c r="A3644" t="str">
        <f t="shared" si="56"/>
        <v>Greece2007Q2</v>
      </c>
      <c r="B3644" t="s">
        <v>10</v>
      </c>
      <c r="C3644">
        <v>2007</v>
      </c>
      <c r="D3644">
        <v>2</v>
      </c>
      <c r="E3644" t="s">
        <v>3279</v>
      </c>
    </row>
    <row r="3645" spans="1:7" hidden="1" x14ac:dyDescent="0.2">
      <c r="A3645" t="str">
        <f t="shared" si="56"/>
        <v>Greece2007Q2</v>
      </c>
      <c r="B3645" t="s">
        <v>10</v>
      </c>
      <c r="C3645">
        <v>2007</v>
      </c>
      <c r="D3645">
        <v>2</v>
      </c>
      <c r="E3645" t="s">
        <v>3280</v>
      </c>
    </row>
    <row r="3646" spans="1:7" x14ac:dyDescent="0.2">
      <c r="A3646" t="str">
        <f t="shared" si="56"/>
        <v>Greece2007Q3</v>
      </c>
      <c r="B3646" t="s">
        <v>10</v>
      </c>
      <c r="C3646">
        <v>2007</v>
      </c>
      <c r="D3646">
        <v>3</v>
      </c>
      <c r="E3646" t="s">
        <v>2377</v>
      </c>
      <c r="F3646">
        <v>59929</v>
      </c>
      <c r="G3646">
        <v>59929</v>
      </c>
    </row>
    <row r="3647" spans="1:7" hidden="1" x14ac:dyDescent="0.2">
      <c r="A3647" t="str">
        <f t="shared" si="56"/>
        <v>Greece2007Q3</v>
      </c>
      <c r="B3647" t="s">
        <v>10</v>
      </c>
      <c r="C3647">
        <v>2007</v>
      </c>
      <c r="D3647">
        <v>3</v>
      </c>
      <c r="E3647" t="s">
        <v>3278</v>
      </c>
    </row>
    <row r="3648" spans="1:7" hidden="1" x14ac:dyDescent="0.2">
      <c r="A3648" t="str">
        <f t="shared" si="56"/>
        <v>Greece2007Q3</v>
      </c>
      <c r="B3648" t="s">
        <v>10</v>
      </c>
      <c r="C3648">
        <v>2007</v>
      </c>
      <c r="D3648">
        <v>3</v>
      </c>
      <c r="E3648" t="s">
        <v>3279</v>
      </c>
    </row>
    <row r="3649" spans="1:7" hidden="1" x14ac:dyDescent="0.2">
      <c r="A3649" t="str">
        <f t="shared" si="56"/>
        <v>Greece2007Q3</v>
      </c>
      <c r="B3649" t="s">
        <v>10</v>
      </c>
      <c r="C3649">
        <v>2007</v>
      </c>
      <c r="D3649">
        <v>3</v>
      </c>
      <c r="E3649" t="s">
        <v>3280</v>
      </c>
    </row>
    <row r="3650" spans="1:7" x14ac:dyDescent="0.2">
      <c r="A3650" t="str">
        <f t="shared" si="56"/>
        <v>Greece2007Q4</v>
      </c>
      <c r="B3650" t="s">
        <v>10</v>
      </c>
      <c r="C3650">
        <v>2007</v>
      </c>
      <c r="D3650">
        <v>4</v>
      </c>
      <c r="E3650" t="s">
        <v>2377</v>
      </c>
      <c r="F3650">
        <v>61575.9</v>
      </c>
      <c r="G3650">
        <v>61575.9</v>
      </c>
    </row>
    <row r="3651" spans="1:7" hidden="1" x14ac:dyDescent="0.2">
      <c r="A3651" t="str">
        <f t="shared" si="56"/>
        <v>Greece2007Q4</v>
      </c>
      <c r="B3651" t="s">
        <v>10</v>
      </c>
      <c r="C3651">
        <v>2007</v>
      </c>
      <c r="D3651">
        <v>4</v>
      </c>
      <c r="E3651" t="s">
        <v>3278</v>
      </c>
    </row>
    <row r="3652" spans="1:7" hidden="1" x14ac:dyDescent="0.2">
      <c r="A3652" t="str">
        <f t="shared" si="56"/>
        <v>Greece2007Q4</v>
      </c>
      <c r="B3652" t="s">
        <v>10</v>
      </c>
      <c r="C3652">
        <v>2007</v>
      </c>
      <c r="D3652">
        <v>4</v>
      </c>
      <c r="E3652" t="s">
        <v>3279</v>
      </c>
    </row>
    <row r="3653" spans="1:7" hidden="1" x14ac:dyDescent="0.2">
      <c r="A3653" t="str">
        <f t="shared" si="56"/>
        <v>Greece2007Q4</v>
      </c>
      <c r="B3653" t="s">
        <v>10</v>
      </c>
      <c r="C3653">
        <v>2007</v>
      </c>
      <c r="D3653">
        <v>4</v>
      </c>
      <c r="E3653" t="s">
        <v>3280</v>
      </c>
    </row>
    <row r="3654" spans="1:7" x14ac:dyDescent="0.2">
      <c r="A3654" t="str">
        <f t="shared" si="56"/>
        <v>Greece2008Q1</v>
      </c>
      <c r="B3654" t="s">
        <v>10</v>
      </c>
      <c r="C3654">
        <v>2008</v>
      </c>
      <c r="D3654">
        <v>1</v>
      </c>
      <c r="E3654" t="s">
        <v>2377</v>
      </c>
      <c r="F3654">
        <v>55877.2</v>
      </c>
      <c r="G3654">
        <v>55877.2</v>
      </c>
    </row>
    <row r="3655" spans="1:7" hidden="1" x14ac:dyDescent="0.2">
      <c r="A3655" t="str">
        <f t="shared" ref="A3655:A3718" si="57">_xlfn.TEXTJOIN(,TRUE,B3655,C3655,"Q",D3655)</f>
        <v>Greece2008Q1</v>
      </c>
      <c r="B3655" t="s">
        <v>10</v>
      </c>
      <c r="C3655">
        <v>2008</v>
      </c>
      <c r="D3655">
        <v>1</v>
      </c>
      <c r="E3655" t="s">
        <v>3278</v>
      </c>
    </row>
    <row r="3656" spans="1:7" hidden="1" x14ac:dyDescent="0.2">
      <c r="A3656" t="str">
        <f t="shared" si="57"/>
        <v>Greece2008Q1</v>
      </c>
      <c r="B3656" t="s">
        <v>10</v>
      </c>
      <c r="C3656">
        <v>2008</v>
      </c>
      <c r="D3656">
        <v>1</v>
      </c>
      <c r="E3656" t="s">
        <v>3279</v>
      </c>
    </row>
    <row r="3657" spans="1:7" hidden="1" x14ac:dyDescent="0.2">
      <c r="A3657" t="str">
        <f t="shared" si="57"/>
        <v>Greece2008Q1</v>
      </c>
      <c r="B3657" t="s">
        <v>10</v>
      </c>
      <c r="C3657">
        <v>2008</v>
      </c>
      <c r="D3657">
        <v>1</v>
      </c>
      <c r="E3657" t="s">
        <v>3280</v>
      </c>
    </row>
    <row r="3658" spans="1:7" x14ac:dyDescent="0.2">
      <c r="A3658" t="str">
        <f t="shared" si="57"/>
        <v>Greece2008Q2</v>
      </c>
      <c r="B3658" t="s">
        <v>10</v>
      </c>
      <c r="C3658">
        <v>2008</v>
      </c>
      <c r="D3658">
        <v>2</v>
      </c>
      <c r="E3658" t="s">
        <v>2377</v>
      </c>
      <c r="F3658">
        <v>60744.800000000003</v>
      </c>
      <c r="G3658">
        <v>60744.800000000003</v>
      </c>
    </row>
    <row r="3659" spans="1:7" hidden="1" x14ac:dyDescent="0.2">
      <c r="A3659" t="str">
        <f t="shared" si="57"/>
        <v>Greece2008Q2</v>
      </c>
      <c r="B3659" t="s">
        <v>10</v>
      </c>
      <c r="C3659">
        <v>2008</v>
      </c>
      <c r="D3659">
        <v>2</v>
      </c>
      <c r="E3659" t="s">
        <v>3278</v>
      </c>
    </row>
    <row r="3660" spans="1:7" hidden="1" x14ac:dyDescent="0.2">
      <c r="A3660" t="str">
        <f t="shared" si="57"/>
        <v>Greece2008Q2</v>
      </c>
      <c r="B3660" t="s">
        <v>10</v>
      </c>
      <c r="C3660">
        <v>2008</v>
      </c>
      <c r="D3660">
        <v>2</v>
      </c>
      <c r="E3660" t="s">
        <v>3279</v>
      </c>
    </row>
    <row r="3661" spans="1:7" hidden="1" x14ac:dyDescent="0.2">
      <c r="A3661" t="str">
        <f t="shared" si="57"/>
        <v>Greece2008Q2</v>
      </c>
      <c r="B3661" t="s">
        <v>10</v>
      </c>
      <c r="C3661">
        <v>2008</v>
      </c>
      <c r="D3661">
        <v>2</v>
      </c>
      <c r="E3661" t="s">
        <v>3280</v>
      </c>
    </row>
    <row r="3662" spans="1:7" x14ac:dyDescent="0.2">
      <c r="A3662" t="str">
        <f t="shared" si="57"/>
        <v>Greece2008Q3</v>
      </c>
      <c r="B3662" t="s">
        <v>10</v>
      </c>
      <c r="C3662">
        <v>2008</v>
      </c>
      <c r="D3662">
        <v>3</v>
      </c>
      <c r="E3662" t="s">
        <v>2377</v>
      </c>
      <c r="F3662">
        <v>63078.400000000001</v>
      </c>
      <c r="G3662">
        <v>63078.400000000001</v>
      </c>
    </row>
    <row r="3663" spans="1:7" hidden="1" x14ac:dyDescent="0.2">
      <c r="A3663" t="str">
        <f t="shared" si="57"/>
        <v>Greece2008Q3</v>
      </c>
      <c r="B3663" t="s">
        <v>10</v>
      </c>
      <c r="C3663">
        <v>2008</v>
      </c>
      <c r="D3663">
        <v>3</v>
      </c>
      <c r="E3663" t="s">
        <v>3278</v>
      </c>
    </row>
    <row r="3664" spans="1:7" hidden="1" x14ac:dyDescent="0.2">
      <c r="A3664" t="str">
        <f t="shared" si="57"/>
        <v>Greece2008Q3</v>
      </c>
      <c r="B3664" t="s">
        <v>10</v>
      </c>
      <c r="C3664">
        <v>2008</v>
      </c>
      <c r="D3664">
        <v>3</v>
      </c>
      <c r="E3664" t="s">
        <v>3279</v>
      </c>
    </row>
    <row r="3665" spans="1:7" hidden="1" x14ac:dyDescent="0.2">
      <c r="A3665" t="str">
        <f t="shared" si="57"/>
        <v>Greece2008Q3</v>
      </c>
      <c r="B3665" t="s">
        <v>10</v>
      </c>
      <c r="C3665">
        <v>2008</v>
      </c>
      <c r="D3665">
        <v>3</v>
      </c>
      <c r="E3665" t="s">
        <v>3280</v>
      </c>
    </row>
    <row r="3666" spans="1:7" x14ac:dyDescent="0.2">
      <c r="A3666" t="str">
        <f t="shared" si="57"/>
        <v>Greece2008Q4</v>
      </c>
      <c r="B3666" t="s">
        <v>10</v>
      </c>
      <c r="C3666">
        <v>2008</v>
      </c>
      <c r="D3666">
        <v>4</v>
      </c>
      <c r="E3666" t="s">
        <v>2377</v>
      </c>
      <c r="F3666">
        <v>62290</v>
      </c>
      <c r="G3666">
        <v>62290</v>
      </c>
    </row>
    <row r="3667" spans="1:7" hidden="1" x14ac:dyDescent="0.2">
      <c r="A3667" t="str">
        <f t="shared" si="57"/>
        <v>Greece2008Q4</v>
      </c>
      <c r="B3667" t="s">
        <v>10</v>
      </c>
      <c r="C3667">
        <v>2008</v>
      </c>
      <c r="D3667">
        <v>4</v>
      </c>
      <c r="E3667" t="s">
        <v>3278</v>
      </c>
    </row>
    <row r="3668" spans="1:7" hidden="1" x14ac:dyDescent="0.2">
      <c r="A3668" t="str">
        <f t="shared" si="57"/>
        <v>Greece2008Q4</v>
      </c>
      <c r="B3668" t="s">
        <v>10</v>
      </c>
      <c r="C3668">
        <v>2008</v>
      </c>
      <c r="D3668">
        <v>4</v>
      </c>
      <c r="E3668" t="s">
        <v>3279</v>
      </c>
    </row>
    <row r="3669" spans="1:7" hidden="1" x14ac:dyDescent="0.2">
      <c r="A3669" t="str">
        <f t="shared" si="57"/>
        <v>Greece2008Q4</v>
      </c>
      <c r="B3669" t="s">
        <v>10</v>
      </c>
      <c r="C3669">
        <v>2008</v>
      </c>
      <c r="D3669">
        <v>4</v>
      </c>
      <c r="E3669" t="s">
        <v>3280</v>
      </c>
    </row>
    <row r="3670" spans="1:7" x14ac:dyDescent="0.2">
      <c r="A3670" t="str">
        <f t="shared" si="57"/>
        <v>Greece2009Q1</v>
      </c>
      <c r="B3670" t="s">
        <v>10</v>
      </c>
      <c r="C3670">
        <v>2009</v>
      </c>
      <c r="D3670">
        <v>1</v>
      </c>
      <c r="E3670" t="s">
        <v>2377</v>
      </c>
      <c r="F3670">
        <v>53386</v>
      </c>
      <c r="G3670">
        <v>53386</v>
      </c>
    </row>
    <row r="3671" spans="1:7" hidden="1" x14ac:dyDescent="0.2">
      <c r="A3671" t="str">
        <f t="shared" si="57"/>
        <v>Greece2009Q1</v>
      </c>
      <c r="B3671" t="s">
        <v>10</v>
      </c>
      <c r="C3671">
        <v>2009</v>
      </c>
      <c r="D3671">
        <v>1</v>
      </c>
      <c r="E3671" t="s">
        <v>3278</v>
      </c>
    </row>
    <row r="3672" spans="1:7" hidden="1" x14ac:dyDescent="0.2">
      <c r="A3672" t="str">
        <f t="shared" si="57"/>
        <v>Greece2009Q1</v>
      </c>
      <c r="B3672" t="s">
        <v>10</v>
      </c>
      <c r="C3672">
        <v>2009</v>
      </c>
      <c r="D3672">
        <v>1</v>
      </c>
      <c r="E3672" t="s">
        <v>3279</v>
      </c>
    </row>
    <row r="3673" spans="1:7" hidden="1" x14ac:dyDescent="0.2">
      <c r="A3673" t="str">
        <f t="shared" si="57"/>
        <v>Greece2009Q1</v>
      </c>
      <c r="B3673" t="s">
        <v>10</v>
      </c>
      <c r="C3673">
        <v>2009</v>
      </c>
      <c r="D3673">
        <v>1</v>
      </c>
      <c r="E3673" t="s">
        <v>3280</v>
      </c>
    </row>
    <row r="3674" spans="1:7" x14ac:dyDescent="0.2">
      <c r="A3674" t="str">
        <f t="shared" si="57"/>
        <v>Greece2009Q2</v>
      </c>
      <c r="B3674" t="s">
        <v>10</v>
      </c>
      <c r="C3674">
        <v>2009</v>
      </c>
      <c r="D3674">
        <v>2</v>
      </c>
      <c r="E3674" t="s">
        <v>2377</v>
      </c>
      <c r="F3674">
        <v>60220.5</v>
      </c>
      <c r="G3674">
        <v>60220.5</v>
      </c>
    </row>
    <row r="3675" spans="1:7" hidden="1" x14ac:dyDescent="0.2">
      <c r="A3675" t="str">
        <f t="shared" si="57"/>
        <v>Greece2009Q2</v>
      </c>
      <c r="B3675" t="s">
        <v>10</v>
      </c>
      <c r="C3675">
        <v>2009</v>
      </c>
      <c r="D3675">
        <v>2</v>
      </c>
      <c r="E3675" t="s">
        <v>3278</v>
      </c>
    </row>
    <row r="3676" spans="1:7" hidden="1" x14ac:dyDescent="0.2">
      <c r="A3676" t="str">
        <f t="shared" si="57"/>
        <v>Greece2009Q2</v>
      </c>
      <c r="B3676" t="s">
        <v>10</v>
      </c>
      <c r="C3676">
        <v>2009</v>
      </c>
      <c r="D3676">
        <v>2</v>
      </c>
      <c r="E3676" t="s">
        <v>3279</v>
      </c>
    </row>
    <row r="3677" spans="1:7" hidden="1" x14ac:dyDescent="0.2">
      <c r="A3677" t="str">
        <f t="shared" si="57"/>
        <v>Greece2009Q2</v>
      </c>
      <c r="B3677" t="s">
        <v>10</v>
      </c>
      <c r="C3677">
        <v>2009</v>
      </c>
      <c r="D3677">
        <v>2</v>
      </c>
      <c r="E3677" t="s">
        <v>3280</v>
      </c>
    </row>
    <row r="3678" spans="1:7" x14ac:dyDescent="0.2">
      <c r="A3678" t="str">
        <f t="shared" si="57"/>
        <v>Greece2009Q3</v>
      </c>
      <c r="B3678" t="s">
        <v>10</v>
      </c>
      <c r="C3678">
        <v>2009</v>
      </c>
      <c r="D3678">
        <v>3</v>
      </c>
      <c r="E3678" t="s">
        <v>2377</v>
      </c>
      <c r="F3678">
        <v>61255.1</v>
      </c>
      <c r="G3678">
        <v>61255.1</v>
      </c>
    </row>
    <row r="3679" spans="1:7" hidden="1" x14ac:dyDescent="0.2">
      <c r="A3679" t="str">
        <f t="shared" si="57"/>
        <v>Greece2009Q3</v>
      </c>
      <c r="B3679" t="s">
        <v>10</v>
      </c>
      <c r="C3679">
        <v>2009</v>
      </c>
      <c r="D3679">
        <v>3</v>
      </c>
      <c r="E3679" t="s">
        <v>3278</v>
      </c>
    </row>
    <row r="3680" spans="1:7" hidden="1" x14ac:dyDescent="0.2">
      <c r="A3680" t="str">
        <f t="shared" si="57"/>
        <v>Greece2009Q3</v>
      </c>
      <c r="B3680" t="s">
        <v>10</v>
      </c>
      <c r="C3680">
        <v>2009</v>
      </c>
      <c r="D3680">
        <v>3</v>
      </c>
      <c r="E3680" t="s">
        <v>3279</v>
      </c>
    </row>
    <row r="3681" spans="1:7" hidden="1" x14ac:dyDescent="0.2">
      <c r="A3681" t="str">
        <f t="shared" si="57"/>
        <v>Greece2009Q3</v>
      </c>
      <c r="B3681" t="s">
        <v>10</v>
      </c>
      <c r="C3681">
        <v>2009</v>
      </c>
      <c r="D3681">
        <v>3</v>
      </c>
      <c r="E3681" t="s">
        <v>3280</v>
      </c>
    </row>
    <row r="3682" spans="1:7" x14ac:dyDescent="0.2">
      <c r="A3682" t="str">
        <f t="shared" si="57"/>
        <v>Greece2009Q4</v>
      </c>
      <c r="B3682" t="s">
        <v>10</v>
      </c>
      <c r="C3682">
        <v>2009</v>
      </c>
      <c r="D3682">
        <v>4</v>
      </c>
      <c r="E3682" t="s">
        <v>2377</v>
      </c>
      <c r="F3682">
        <v>62672.7</v>
      </c>
      <c r="G3682">
        <v>62672.7</v>
      </c>
    </row>
    <row r="3683" spans="1:7" hidden="1" x14ac:dyDescent="0.2">
      <c r="A3683" t="str">
        <f t="shared" si="57"/>
        <v>Greece2009Q4</v>
      </c>
      <c r="B3683" t="s">
        <v>10</v>
      </c>
      <c r="C3683">
        <v>2009</v>
      </c>
      <c r="D3683">
        <v>4</v>
      </c>
      <c r="E3683" t="s">
        <v>3278</v>
      </c>
    </row>
    <row r="3684" spans="1:7" hidden="1" x14ac:dyDescent="0.2">
      <c r="A3684" t="str">
        <f t="shared" si="57"/>
        <v>Greece2009Q4</v>
      </c>
      <c r="B3684" t="s">
        <v>10</v>
      </c>
      <c r="C3684">
        <v>2009</v>
      </c>
      <c r="D3684">
        <v>4</v>
      </c>
      <c r="E3684" t="s">
        <v>3279</v>
      </c>
    </row>
    <row r="3685" spans="1:7" hidden="1" x14ac:dyDescent="0.2">
      <c r="A3685" t="str">
        <f t="shared" si="57"/>
        <v>Greece2009Q4</v>
      </c>
      <c r="B3685" t="s">
        <v>10</v>
      </c>
      <c r="C3685">
        <v>2009</v>
      </c>
      <c r="D3685">
        <v>4</v>
      </c>
      <c r="E3685" t="s">
        <v>3280</v>
      </c>
    </row>
    <row r="3686" spans="1:7" x14ac:dyDescent="0.2">
      <c r="A3686" t="str">
        <f t="shared" si="57"/>
        <v>Greece2010Q1</v>
      </c>
      <c r="B3686" t="s">
        <v>10</v>
      </c>
      <c r="C3686">
        <v>2010</v>
      </c>
      <c r="D3686">
        <v>1</v>
      </c>
      <c r="E3686" t="s">
        <v>2377</v>
      </c>
      <c r="F3686">
        <v>54252.1</v>
      </c>
      <c r="G3686">
        <v>54252.1</v>
      </c>
    </row>
    <row r="3687" spans="1:7" hidden="1" x14ac:dyDescent="0.2">
      <c r="A3687" t="str">
        <f t="shared" si="57"/>
        <v>Greece2010Q1</v>
      </c>
      <c r="B3687" t="s">
        <v>10</v>
      </c>
      <c r="C3687">
        <v>2010</v>
      </c>
      <c r="D3687">
        <v>1</v>
      </c>
      <c r="E3687" t="s">
        <v>3278</v>
      </c>
    </row>
    <row r="3688" spans="1:7" hidden="1" x14ac:dyDescent="0.2">
      <c r="A3688" t="str">
        <f t="shared" si="57"/>
        <v>Greece2010Q1</v>
      </c>
      <c r="B3688" t="s">
        <v>10</v>
      </c>
      <c r="C3688">
        <v>2010</v>
      </c>
      <c r="D3688">
        <v>1</v>
      </c>
      <c r="E3688" t="s">
        <v>3279</v>
      </c>
    </row>
    <row r="3689" spans="1:7" hidden="1" x14ac:dyDescent="0.2">
      <c r="A3689" t="str">
        <f t="shared" si="57"/>
        <v>Greece2010Q1</v>
      </c>
      <c r="B3689" t="s">
        <v>10</v>
      </c>
      <c r="C3689">
        <v>2010</v>
      </c>
      <c r="D3689">
        <v>1</v>
      </c>
      <c r="E3689" t="s">
        <v>3280</v>
      </c>
    </row>
    <row r="3690" spans="1:7" x14ac:dyDescent="0.2">
      <c r="A3690" t="str">
        <f t="shared" si="57"/>
        <v>Greece2010Q2</v>
      </c>
      <c r="B3690" t="s">
        <v>10</v>
      </c>
      <c r="C3690">
        <v>2010</v>
      </c>
      <c r="D3690">
        <v>2</v>
      </c>
      <c r="E3690" t="s">
        <v>2377</v>
      </c>
      <c r="F3690">
        <v>56557.1</v>
      </c>
      <c r="G3690">
        <v>56557.1</v>
      </c>
    </row>
    <row r="3691" spans="1:7" hidden="1" x14ac:dyDescent="0.2">
      <c r="A3691" t="str">
        <f t="shared" si="57"/>
        <v>Greece2010Q2</v>
      </c>
      <c r="B3691" t="s">
        <v>10</v>
      </c>
      <c r="C3691">
        <v>2010</v>
      </c>
      <c r="D3691">
        <v>2</v>
      </c>
      <c r="E3691" t="s">
        <v>3278</v>
      </c>
    </row>
    <row r="3692" spans="1:7" hidden="1" x14ac:dyDescent="0.2">
      <c r="A3692" t="str">
        <f t="shared" si="57"/>
        <v>Greece2010Q2</v>
      </c>
      <c r="B3692" t="s">
        <v>10</v>
      </c>
      <c r="C3692">
        <v>2010</v>
      </c>
      <c r="D3692">
        <v>2</v>
      </c>
      <c r="E3692" t="s">
        <v>3279</v>
      </c>
    </row>
    <row r="3693" spans="1:7" hidden="1" x14ac:dyDescent="0.2">
      <c r="A3693" t="str">
        <f t="shared" si="57"/>
        <v>Greece2010Q2</v>
      </c>
      <c r="B3693" t="s">
        <v>10</v>
      </c>
      <c r="C3693">
        <v>2010</v>
      </c>
      <c r="D3693">
        <v>2</v>
      </c>
      <c r="E3693" t="s">
        <v>3280</v>
      </c>
    </row>
    <row r="3694" spans="1:7" x14ac:dyDescent="0.2">
      <c r="A3694" t="str">
        <f t="shared" si="57"/>
        <v>Greece2010Q3</v>
      </c>
      <c r="B3694" t="s">
        <v>10</v>
      </c>
      <c r="C3694">
        <v>2010</v>
      </c>
      <c r="D3694">
        <v>3</v>
      </c>
      <c r="E3694" t="s">
        <v>2377</v>
      </c>
      <c r="F3694">
        <v>56353.3</v>
      </c>
      <c r="G3694">
        <v>56353.3</v>
      </c>
    </row>
    <row r="3695" spans="1:7" hidden="1" x14ac:dyDescent="0.2">
      <c r="A3695" t="str">
        <f t="shared" si="57"/>
        <v>Greece2010Q3</v>
      </c>
      <c r="B3695" t="s">
        <v>10</v>
      </c>
      <c r="C3695">
        <v>2010</v>
      </c>
      <c r="D3695">
        <v>3</v>
      </c>
      <c r="E3695" t="s">
        <v>3278</v>
      </c>
    </row>
    <row r="3696" spans="1:7" hidden="1" x14ac:dyDescent="0.2">
      <c r="A3696" t="str">
        <f t="shared" si="57"/>
        <v>Greece2010Q3</v>
      </c>
      <c r="B3696" t="s">
        <v>10</v>
      </c>
      <c r="C3696">
        <v>2010</v>
      </c>
      <c r="D3696">
        <v>3</v>
      </c>
      <c r="E3696" t="s">
        <v>3279</v>
      </c>
    </row>
    <row r="3697" spans="1:7" hidden="1" x14ac:dyDescent="0.2">
      <c r="A3697" t="str">
        <f t="shared" si="57"/>
        <v>Greece2010Q3</v>
      </c>
      <c r="B3697" t="s">
        <v>10</v>
      </c>
      <c r="C3697">
        <v>2010</v>
      </c>
      <c r="D3697">
        <v>3</v>
      </c>
      <c r="E3697" t="s">
        <v>3280</v>
      </c>
    </row>
    <row r="3698" spans="1:7" x14ac:dyDescent="0.2">
      <c r="A3698" t="str">
        <f t="shared" si="57"/>
        <v>Greece2010Q4</v>
      </c>
      <c r="B3698" t="s">
        <v>10</v>
      </c>
      <c r="C3698">
        <v>2010</v>
      </c>
      <c r="D3698">
        <v>4</v>
      </c>
      <c r="E3698" t="s">
        <v>2377</v>
      </c>
      <c r="F3698">
        <v>56961.5</v>
      </c>
      <c r="G3698">
        <v>56961.5</v>
      </c>
    </row>
    <row r="3699" spans="1:7" hidden="1" x14ac:dyDescent="0.2">
      <c r="A3699" t="str">
        <f t="shared" si="57"/>
        <v>Greece2010Q4</v>
      </c>
      <c r="B3699" t="s">
        <v>10</v>
      </c>
      <c r="C3699">
        <v>2010</v>
      </c>
      <c r="D3699">
        <v>4</v>
      </c>
      <c r="E3699" t="s">
        <v>3278</v>
      </c>
    </row>
    <row r="3700" spans="1:7" hidden="1" x14ac:dyDescent="0.2">
      <c r="A3700" t="str">
        <f t="shared" si="57"/>
        <v>Greece2010Q4</v>
      </c>
      <c r="B3700" t="s">
        <v>10</v>
      </c>
      <c r="C3700">
        <v>2010</v>
      </c>
      <c r="D3700">
        <v>4</v>
      </c>
      <c r="E3700" t="s">
        <v>3279</v>
      </c>
    </row>
    <row r="3701" spans="1:7" hidden="1" x14ac:dyDescent="0.2">
      <c r="A3701" t="str">
        <f t="shared" si="57"/>
        <v>Greece2010Q4</v>
      </c>
      <c r="B3701" t="s">
        <v>10</v>
      </c>
      <c r="C3701">
        <v>2010</v>
      </c>
      <c r="D3701">
        <v>4</v>
      </c>
      <c r="E3701" t="s">
        <v>3280</v>
      </c>
    </row>
    <row r="3702" spans="1:7" x14ac:dyDescent="0.2">
      <c r="A3702" t="str">
        <f t="shared" si="57"/>
        <v>Greece2011Q1</v>
      </c>
      <c r="B3702" t="s">
        <v>10</v>
      </c>
      <c r="C3702">
        <v>2011</v>
      </c>
      <c r="D3702">
        <v>1</v>
      </c>
      <c r="E3702" t="s">
        <v>2377</v>
      </c>
      <c r="F3702">
        <v>48644</v>
      </c>
      <c r="G3702">
        <v>48644</v>
      </c>
    </row>
    <row r="3703" spans="1:7" hidden="1" x14ac:dyDescent="0.2">
      <c r="A3703" t="str">
        <f t="shared" si="57"/>
        <v>Greece2011Q1</v>
      </c>
      <c r="B3703" t="s">
        <v>10</v>
      </c>
      <c r="C3703">
        <v>2011</v>
      </c>
      <c r="D3703">
        <v>1</v>
      </c>
      <c r="E3703" t="s">
        <v>3278</v>
      </c>
    </row>
    <row r="3704" spans="1:7" hidden="1" x14ac:dyDescent="0.2">
      <c r="A3704" t="str">
        <f t="shared" si="57"/>
        <v>Greece2011Q1</v>
      </c>
      <c r="B3704" t="s">
        <v>10</v>
      </c>
      <c r="C3704">
        <v>2011</v>
      </c>
      <c r="D3704">
        <v>1</v>
      </c>
      <c r="E3704" t="s">
        <v>3279</v>
      </c>
    </row>
    <row r="3705" spans="1:7" hidden="1" x14ac:dyDescent="0.2">
      <c r="A3705" t="str">
        <f t="shared" si="57"/>
        <v>Greece2011Q1</v>
      </c>
      <c r="B3705" t="s">
        <v>10</v>
      </c>
      <c r="C3705">
        <v>2011</v>
      </c>
      <c r="D3705">
        <v>1</v>
      </c>
      <c r="E3705" t="s">
        <v>3280</v>
      </c>
    </row>
    <row r="3706" spans="1:7" x14ac:dyDescent="0.2">
      <c r="A3706" t="str">
        <f t="shared" si="57"/>
        <v>Greece2011Q2</v>
      </c>
      <c r="B3706" t="s">
        <v>10</v>
      </c>
      <c r="C3706">
        <v>2011</v>
      </c>
      <c r="D3706">
        <v>2</v>
      </c>
      <c r="E3706" t="s">
        <v>2377</v>
      </c>
      <c r="F3706">
        <v>51895.6</v>
      </c>
      <c r="G3706">
        <v>51895.6</v>
      </c>
    </row>
    <row r="3707" spans="1:7" hidden="1" x14ac:dyDescent="0.2">
      <c r="A3707" t="str">
        <f t="shared" si="57"/>
        <v>Greece2011Q2</v>
      </c>
      <c r="B3707" t="s">
        <v>10</v>
      </c>
      <c r="C3707">
        <v>2011</v>
      </c>
      <c r="D3707">
        <v>2</v>
      </c>
      <c r="E3707" t="s">
        <v>3278</v>
      </c>
    </row>
    <row r="3708" spans="1:7" hidden="1" x14ac:dyDescent="0.2">
      <c r="A3708" t="str">
        <f t="shared" si="57"/>
        <v>Greece2011Q2</v>
      </c>
      <c r="B3708" t="s">
        <v>10</v>
      </c>
      <c r="C3708">
        <v>2011</v>
      </c>
      <c r="D3708">
        <v>2</v>
      </c>
      <c r="E3708" t="s">
        <v>3279</v>
      </c>
    </row>
    <row r="3709" spans="1:7" hidden="1" x14ac:dyDescent="0.2">
      <c r="A3709" t="str">
        <f t="shared" si="57"/>
        <v>Greece2011Q2</v>
      </c>
      <c r="B3709" t="s">
        <v>10</v>
      </c>
      <c r="C3709">
        <v>2011</v>
      </c>
      <c r="D3709">
        <v>2</v>
      </c>
      <c r="E3709" t="s">
        <v>3280</v>
      </c>
    </row>
    <row r="3710" spans="1:7" x14ac:dyDescent="0.2">
      <c r="A3710" t="str">
        <f t="shared" si="57"/>
        <v>Greece2011Q3</v>
      </c>
      <c r="B3710" t="s">
        <v>10</v>
      </c>
      <c r="C3710">
        <v>2011</v>
      </c>
      <c r="D3710">
        <v>3</v>
      </c>
      <c r="E3710" t="s">
        <v>2377</v>
      </c>
      <c r="F3710">
        <v>52043.4</v>
      </c>
      <c r="G3710">
        <v>52043.4</v>
      </c>
    </row>
    <row r="3711" spans="1:7" hidden="1" x14ac:dyDescent="0.2">
      <c r="A3711" t="str">
        <f t="shared" si="57"/>
        <v>Greece2011Q3</v>
      </c>
      <c r="B3711" t="s">
        <v>10</v>
      </c>
      <c r="C3711">
        <v>2011</v>
      </c>
      <c r="D3711">
        <v>3</v>
      </c>
      <c r="E3711" t="s">
        <v>3278</v>
      </c>
    </row>
    <row r="3712" spans="1:7" hidden="1" x14ac:dyDescent="0.2">
      <c r="A3712" t="str">
        <f t="shared" si="57"/>
        <v>Greece2011Q3</v>
      </c>
      <c r="B3712" t="s">
        <v>10</v>
      </c>
      <c r="C3712">
        <v>2011</v>
      </c>
      <c r="D3712">
        <v>3</v>
      </c>
      <c r="E3712" t="s">
        <v>3279</v>
      </c>
    </row>
    <row r="3713" spans="1:7" hidden="1" x14ac:dyDescent="0.2">
      <c r="A3713" t="str">
        <f t="shared" si="57"/>
        <v>Greece2011Q3</v>
      </c>
      <c r="B3713" t="s">
        <v>10</v>
      </c>
      <c r="C3713">
        <v>2011</v>
      </c>
      <c r="D3713">
        <v>3</v>
      </c>
      <c r="E3713" t="s">
        <v>3280</v>
      </c>
    </row>
    <row r="3714" spans="1:7" x14ac:dyDescent="0.2">
      <c r="A3714" t="str">
        <f t="shared" si="57"/>
        <v>Greece2011Q4</v>
      </c>
      <c r="B3714" t="s">
        <v>10</v>
      </c>
      <c r="C3714">
        <v>2011</v>
      </c>
      <c r="D3714">
        <v>4</v>
      </c>
      <c r="E3714" t="s">
        <v>2377</v>
      </c>
      <c r="F3714">
        <v>50725.2</v>
      </c>
      <c r="G3714">
        <v>50725.2</v>
      </c>
    </row>
    <row r="3715" spans="1:7" hidden="1" x14ac:dyDescent="0.2">
      <c r="A3715" t="str">
        <f t="shared" si="57"/>
        <v>Greece2011Q4</v>
      </c>
      <c r="B3715" t="s">
        <v>10</v>
      </c>
      <c r="C3715">
        <v>2011</v>
      </c>
      <c r="D3715">
        <v>4</v>
      </c>
      <c r="E3715" t="s">
        <v>3278</v>
      </c>
    </row>
    <row r="3716" spans="1:7" hidden="1" x14ac:dyDescent="0.2">
      <c r="A3716" t="str">
        <f t="shared" si="57"/>
        <v>Greece2011Q4</v>
      </c>
      <c r="B3716" t="s">
        <v>10</v>
      </c>
      <c r="C3716">
        <v>2011</v>
      </c>
      <c r="D3716">
        <v>4</v>
      </c>
      <c r="E3716" t="s">
        <v>3279</v>
      </c>
    </row>
    <row r="3717" spans="1:7" hidden="1" x14ac:dyDescent="0.2">
      <c r="A3717" t="str">
        <f t="shared" si="57"/>
        <v>Greece2011Q4</v>
      </c>
      <c r="B3717" t="s">
        <v>10</v>
      </c>
      <c r="C3717">
        <v>2011</v>
      </c>
      <c r="D3717">
        <v>4</v>
      </c>
      <c r="E3717" t="s">
        <v>3280</v>
      </c>
    </row>
    <row r="3718" spans="1:7" x14ac:dyDescent="0.2">
      <c r="A3718" t="str">
        <f t="shared" si="57"/>
        <v>Greece2012Q1</v>
      </c>
      <c r="B3718" t="s">
        <v>10</v>
      </c>
      <c r="C3718">
        <v>2012</v>
      </c>
      <c r="D3718">
        <v>1</v>
      </c>
      <c r="E3718" t="s">
        <v>2377</v>
      </c>
      <c r="F3718">
        <v>44662.3</v>
      </c>
      <c r="G3718">
        <v>44662.3</v>
      </c>
    </row>
    <row r="3719" spans="1:7" hidden="1" x14ac:dyDescent="0.2">
      <c r="A3719" t="str">
        <f t="shared" ref="A3719:A3782" si="58">_xlfn.TEXTJOIN(,TRUE,B3719,C3719,"Q",D3719)</f>
        <v>Greece2012Q1</v>
      </c>
      <c r="B3719" t="s">
        <v>10</v>
      </c>
      <c r="C3719">
        <v>2012</v>
      </c>
      <c r="D3719">
        <v>1</v>
      </c>
      <c r="E3719" t="s">
        <v>3278</v>
      </c>
    </row>
    <row r="3720" spans="1:7" hidden="1" x14ac:dyDescent="0.2">
      <c r="A3720" t="str">
        <f t="shared" si="58"/>
        <v>Greece2012Q1</v>
      </c>
      <c r="B3720" t="s">
        <v>10</v>
      </c>
      <c r="C3720">
        <v>2012</v>
      </c>
      <c r="D3720">
        <v>1</v>
      </c>
      <c r="E3720" t="s">
        <v>3279</v>
      </c>
    </row>
    <row r="3721" spans="1:7" hidden="1" x14ac:dyDescent="0.2">
      <c r="A3721" t="str">
        <f t="shared" si="58"/>
        <v>Greece2012Q1</v>
      </c>
      <c r="B3721" t="s">
        <v>10</v>
      </c>
      <c r="C3721">
        <v>2012</v>
      </c>
      <c r="D3721">
        <v>1</v>
      </c>
      <c r="E3721" t="s">
        <v>3280</v>
      </c>
    </row>
    <row r="3722" spans="1:7" x14ac:dyDescent="0.2">
      <c r="A3722" t="str">
        <f t="shared" si="58"/>
        <v>Greece2012Q2</v>
      </c>
      <c r="B3722" t="s">
        <v>10</v>
      </c>
      <c r="C3722">
        <v>2012</v>
      </c>
      <c r="D3722">
        <v>2</v>
      </c>
      <c r="E3722" t="s">
        <v>2377</v>
      </c>
      <c r="F3722">
        <v>47527.5</v>
      </c>
      <c r="G3722">
        <v>47527.5</v>
      </c>
    </row>
    <row r="3723" spans="1:7" hidden="1" x14ac:dyDescent="0.2">
      <c r="A3723" t="str">
        <f t="shared" si="58"/>
        <v>Greece2012Q2</v>
      </c>
      <c r="B3723" t="s">
        <v>10</v>
      </c>
      <c r="C3723">
        <v>2012</v>
      </c>
      <c r="D3723">
        <v>2</v>
      </c>
      <c r="E3723" t="s">
        <v>3278</v>
      </c>
    </row>
    <row r="3724" spans="1:7" hidden="1" x14ac:dyDescent="0.2">
      <c r="A3724" t="str">
        <f t="shared" si="58"/>
        <v>Greece2012Q2</v>
      </c>
      <c r="B3724" t="s">
        <v>10</v>
      </c>
      <c r="C3724">
        <v>2012</v>
      </c>
      <c r="D3724">
        <v>2</v>
      </c>
      <c r="E3724" t="s">
        <v>3279</v>
      </c>
    </row>
    <row r="3725" spans="1:7" hidden="1" x14ac:dyDescent="0.2">
      <c r="A3725" t="str">
        <f t="shared" si="58"/>
        <v>Greece2012Q2</v>
      </c>
      <c r="B3725" t="s">
        <v>10</v>
      </c>
      <c r="C3725">
        <v>2012</v>
      </c>
      <c r="D3725">
        <v>2</v>
      </c>
      <c r="E3725" t="s">
        <v>3280</v>
      </c>
    </row>
    <row r="3726" spans="1:7" x14ac:dyDescent="0.2">
      <c r="A3726" t="str">
        <f t="shared" si="58"/>
        <v>Greece2012Q3</v>
      </c>
      <c r="B3726" t="s">
        <v>10</v>
      </c>
      <c r="C3726">
        <v>2012</v>
      </c>
      <c r="D3726">
        <v>3</v>
      </c>
      <c r="E3726" t="s">
        <v>2377</v>
      </c>
      <c r="F3726">
        <v>48299.5</v>
      </c>
      <c r="G3726">
        <v>48299.5</v>
      </c>
    </row>
    <row r="3727" spans="1:7" hidden="1" x14ac:dyDescent="0.2">
      <c r="A3727" t="str">
        <f t="shared" si="58"/>
        <v>Greece2012Q3</v>
      </c>
      <c r="B3727" t="s">
        <v>10</v>
      </c>
      <c r="C3727">
        <v>2012</v>
      </c>
      <c r="D3727">
        <v>3</v>
      </c>
      <c r="E3727" t="s">
        <v>3278</v>
      </c>
    </row>
    <row r="3728" spans="1:7" hidden="1" x14ac:dyDescent="0.2">
      <c r="A3728" t="str">
        <f t="shared" si="58"/>
        <v>Greece2012Q3</v>
      </c>
      <c r="B3728" t="s">
        <v>10</v>
      </c>
      <c r="C3728">
        <v>2012</v>
      </c>
      <c r="D3728">
        <v>3</v>
      </c>
      <c r="E3728" t="s">
        <v>3279</v>
      </c>
    </row>
    <row r="3729" spans="1:7" hidden="1" x14ac:dyDescent="0.2">
      <c r="A3729" t="str">
        <f t="shared" si="58"/>
        <v>Greece2012Q3</v>
      </c>
      <c r="B3729" t="s">
        <v>10</v>
      </c>
      <c r="C3729">
        <v>2012</v>
      </c>
      <c r="D3729">
        <v>3</v>
      </c>
      <c r="E3729" t="s">
        <v>3280</v>
      </c>
    </row>
    <row r="3730" spans="1:7" x14ac:dyDescent="0.2">
      <c r="A3730" t="str">
        <f t="shared" si="58"/>
        <v>Greece2012Q4</v>
      </c>
      <c r="B3730" t="s">
        <v>10</v>
      </c>
      <c r="C3730">
        <v>2012</v>
      </c>
      <c r="D3730">
        <v>4</v>
      </c>
      <c r="E3730" t="s">
        <v>2377</v>
      </c>
      <c r="F3730">
        <v>47891.3</v>
      </c>
      <c r="G3730">
        <v>47891.3</v>
      </c>
    </row>
    <row r="3731" spans="1:7" hidden="1" x14ac:dyDescent="0.2">
      <c r="A3731" t="str">
        <f t="shared" si="58"/>
        <v>Greece2012Q4</v>
      </c>
      <c r="B3731" t="s">
        <v>10</v>
      </c>
      <c r="C3731">
        <v>2012</v>
      </c>
      <c r="D3731">
        <v>4</v>
      </c>
      <c r="E3731" t="s">
        <v>3278</v>
      </c>
    </row>
    <row r="3732" spans="1:7" hidden="1" x14ac:dyDescent="0.2">
      <c r="A3732" t="str">
        <f t="shared" si="58"/>
        <v>Greece2012Q4</v>
      </c>
      <c r="B3732" t="s">
        <v>10</v>
      </c>
      <c r="C3732">
        <v>2012</v>
      </c>
      <c r="D3732">
        <v>4</v>
      </c>
      <c r="E3732" t="s">
        <v>3279</v>
      </c>
    </row>
    <row r="3733" spans="1:7" hidden="1" x14ac:dyDescent="0.2">
      <c r="A3733" t="str">
        <f t="shared" si="58"/>
        <v>Greece2012Q4</v>
      </c>
      <c r="B3733" t="s">
        <v>10</v>
      </c>
      <c r="C3733">
        <v>2012</v>
      </c>
      <c r="D3733">
        <v>4</v>
      </c>
      <c r="E3733" t="s">
        <v>3280</v>
      </c>
    </row>
    <row r="3734" spans="1:7" x14ac:dyDescent="0.2">
      <c r="A3734" t="str">
        <f t="shared" si="58"/>
        <v>Greece2013Q1</v>
      </c>
      <c r="B3734" t="s">
        <v>10</v>
      </c>
      <c r="C3734">
        <v>2013</v>
      </c>
      <c r="D3734">
        <v>1</v>
      </c>
      <c r="E3734" t="s">
        <v>2377</v>
      </c>
      <c r="F3734">
        <v>42185.9</v>
      </c>
      <c r="G3734">
        <v>42185.9</v>
      </c>
    </row>
    <row r="3735" spans="1:7" hidden="1" x14ac:dyDescent="0.2">
      <c r="A3735" t="str">
        <f t="shared" si="58"/>
        <v>Greece2013Q1</v>
      </c>
      <c r="B3735" t="s">
        <v>10</v>
      </c>
      <c r="C3735">
        <v>2013</v>
      </c>
      <c r="D3735">
        <v>1</v>
      </c>
      <c r="E3735" t="s">
        <v>3278</v>
      </c>
    </row>
    <row r="3736" spans="1:7" hidden="1" x14ac:dyDescent="0.2">
      <c r="A3736" t="str">
        <f t="shared" si="58"/>
        <v>Greece2013Q1</v>
      </c>
      <c r="B3736" t="s">
        <v>10</v>
      </c>
      <c r="C3736">
        <v>2013</v>
      </c>
      <c r="D3736">
        <v>1</v>
      </c>
      <c r="E3736" t="s">
        <v>3279</v>
      </c>
    </row>
    <row r="3737" spans="1:7" hidden="1" x14ac:dyDescent="0.2">
      <c r="A3737" t="str">
        <f t="shared" si="58"/>
        <v>Greece2013Q1</v>
      </c>
      <c r="B3737" t="s">
        <v>10</v>
      </c>
      <c r="C3737">
        <v>2013</v>
      </c>
      <c r="D3737">
        <v>1</v>
      </c>
      <c r="E3737" t="s">
        <v>3280</v>
      </c>
    </row>
    <row r="3738" spans="1:7" x14ac:dyDescent="0.2">
      <c r="A3738" t="str">
        <f t="shared" si="58"/>
        <v>Greece2013Q2</v>
      </c>
      <c r="B3738" t="s">
        <v>10</v>
      </c>
      <c r="C3738">
        <v>2013</v>
      </c>
      <c r="D3738">
        <v>2</v>
      </c>
      <c r="E3738" t="s">
        <v>2377</v>
      </c>
      <c r="F3738">
        <v>45346.2</v>
      </c>
      <c r="G3738">
        <v>45346.2</v>
      </c>
    </row>
    <row r="3739" spans="1:7" hidden="1" x14ac:dyDescent="0.2">
      <c r="A3739" t="str">
        <f t="shared" si="58"/>
        <v>Greece2013Q2</v>
      </c>
      <c r="B3739" t="s">
        <v>10</v>
      </c>
      <c r="C3739">
        <v>2013</v>
      </c>
      <c r="D3739">
        <v>2</v>
      </c>
      <c r="E3739" t="s">
        <v>3278</v>
      </c>
    </row>
    <row r="3740" spans="1:7" hidden="1" x14ac:dyDescent="0.2">
      <c r="A3740" t="str">
        <f t="shared" si="58"/>
        <v>Greece2013Q2</v>
      </c>
      <c r="B3740" t="s">
        <v>10</v>
      </c>
      <c r="C3740">
        <v>2013</v>
      </c>
      <c r="D3740">
        <v>2</v>
      </c>
      <c r="E3740" t="s">
        <v>3279</v>
      </c>
    </row>
    <row r="3741" spans="1:7" hidden="1" x14ac:dyDescent="0.2">
      <c r="A3741" t="str">
        <f t="shared" si="58"/>
        <v>Greece2013Q2</v>
      </c>
      <c r="B3741" t="s">
        <v>10</v>
      </c>
      <c r="C3741">
        <v>2013</v>
      </c>
      <c r="D3741">
        <v>2</v>
      </c>
      <c r="E3741" t="s">
        <v>3280</v>
      </c>
    </row>
    <row r="3742" spans="1:7" x14ac:dyDescent="0.2">
      <c r="A3742" t="str">
        <f t="shared" si="58"/>
        <v>Greece2013Q3</v>
      </c>
      <c r="B3742" t="s">
        <v>10</v>
      </c>
      <c r="C3742">
        <v>2013</v>
      </c>
      <c r="D3742">
        <v>3</v>
      </c>
      <c r="E3742" t="s">
        <v>2377</v>
      </c>
      <c r="F3742">
        <v>46511.199999999997</v>
      </c>
      <c r="G3742">
        <v>46511.199999999997</v>
      </c>
    </row>
    <row r="3743" spans="1:7" hidden="1" x14ac:dyDescent="0.2">
      <c r="A3743" t="str">
        <f t="shared" si="58"/>
        <v>Greece2013Q3</v>
      </c>
      <c r="B3743" t="s">
        <v>10</v>
      </c>
      <c r="C3743">
        <v>2013</v>
      </c>
      <c r="D3743">
        <v>3</v>
      </c>
      <c r="E3743" t="s">
        <v>3278</v>
      </c>
    </row>
    <row r="3744" spans="1:7" hidden="1" x14ac:dyDescent="0.2">
      <c r="A3744" t="str">
        <f t="shared" si="58"/>
        <v>Greece2013Q3</v>
      </c>
      <c r="B3744" t="s">
        <v>10</v>
      </c>
      <c r="C3744">
        <v>2013</v>
      </c>
      <c r="D3744">
        <v>3</v>
      </c>
      <c r="E3744" t="s">
        <v>3279</v>
      </c>
    </row>
    <row r="3745" spans="1:7" hidden="1" x14ac:dyDescent="0.2">
      <c r="A3745" t="str">
        <f t="shared" si="58"/>
        <v>Greece2013Q3</v>
      </c>
      <c r="B3745" t="s">
        <v>10</v>
      </c>
      <c r="C3745">
        <v>2013</v>
      </c>
      <c r="D3745">
        <v>3</v>
      </c>
      <c r="E3745" t="s">
        <v>3280</v>
      </c>
    </row>
    <row r="3746" spans="1:7" x14ac:dyDescent="0.2">
      <c r="A3746" t="str">
        <f t="shared" si="58"/>
        <v>Greece2013Q4</v>
      </c>
      <c r="B3746" t="s">
        <v>10</v>
      </c>
      <c r="C3746">
        <v>2013</v>
      </c>
      <c r="D3746">
        <v>4</v>
      </c>
      <c r="E3746" t="s">
        <v>2377</v>
      </c>
      <c r="F3746">
        <v>45841.1</v>
      </c>
      <c r="G3746">
        <v>45841.1</v>
      </c>
    </row>
    <row r="3747" spans="1:7" hidden="1" x14ac:dyDescent="0.2">
      <c r="A3747" t="str">
        <f t="shared" si="58"/>
        <v>Greece2013Q4</v>
      </c>
      <c r="B3747" t="s">
        <v>10</v>
      </c>
      <c r="C3747">
        <v>2013</v>
      </c>
      <c r="D3747">
        <v>4</v>
      </c>
      <c r="E3747" t="s">
        <v>3278</v>
      </c>
    </row>
    <row r="3748" spans="1:7" hidden="1" x14ac:dyDescent="0.2">
      <c r="A3748" t="str">
        <f t="shared" si="58"/>
        <v>Greece2013Q4</v>
      </c>
      <c r="B3748" t="s">
        <v>10</v>
      </c>
      <c r="C3748">
        <v>2013</v>
      </c>
      <c r="D3748">
        <v>4</v>
      </c>
      <c r="E3748" t="s">
        <v>3279</v>
      </c>
    </row>
    <row r="3749" spans="1:7" hidden="1" x14ac:dyDescent="0.2">
      <c r="A3749" t="str">
        <f t="shared" si="58"/>
        <v>Greece2013Q4</v>
      </c>
      <c r="B3749" t="s">
        <v>10</v>
      </c>
      <c r="C3749">
        <v>2013</v>
      </c>
      <c r="D3749">
        <v>4</v>
      </c>
      <c r="E3749" t="s">
        <v>3280</v>
      </c>
    </row>
    <row r="3750" spans="1:7" x14ac:dyDescent="0.2">
      <c r="A3750" t="str">
        <f t="shared" si="58"/>
        <v>Greece2014Q1</v>
      </c>
      <c r="B3750" t="s">
        <v>10</v>
      </c>
      <c r="C3750">
        <v>2014</v>
      </c>
      <c r="D3750">
        <v>1</v>
      </c>
      <c r="E3750" t="s">
        <v>2377</v>
      </c>
      <c r="F3750">
        <v>40841.4</v>
      </c>
      <c r="G3750">
        <v>40841.4</v>
      </c>
    </row>
    <row r="3751" spans="1:7" hidden="1" x14ac:dyDescent="0.2">
      <c r="A3751" t="str">
        <f t="shared" si="58"/>
        <v>Greece2014Q1</v>
      </c>
      <c r="B3751" t="s">
        <v>10</v>
      </c>
      <c r="C3751">
        <v>2014</v>
      </c>
      <c r="D3751">
        <v>1</v>
      </c>
      <c r="E3751" t="s">
        <v>3278</v>
      </c>
    </row>
    <row r="3752" spans="1:7" hidden="1" x14ac:dyDescent="0.2">
      <c r="A3752" t="str">
        <f t="shared" si="58"/>
        <v>Greece2014Q1</v>
      </c>
      <c r="B3752" t="s">
        <v>10</v>
      </c>
      <c r="C3752">
        <v>2014</v>
      </c>
      <c r="D3752">
        <v>1</v>
      </c>
      <c r="E3752" t="s">
        <v>3279</v>
      </c>
    </row>
    <row r="3753" spans="1:7" hidden="1" x14ac:dyDescent="0.2">
      <c r="A3753" t="str">
        <f t="shared" si="58"/>
        <v>Greece2014Q1</v>
      </c>
      <c r="B3753" t="s">
        <v>10</v>
      </c>
      <c r="C3753">
        <v>2014</v>
      </c>
      <c r="D3753">
        <v>1</v>
      </c>
      <c r="E3753" t="s">
        <v>3280</v>
      </c>
    </row>
    <row r="3754" spans="1:7" x14ac:dyDescent="0.2">
      <c r="A3754" t="str">
        <f t="shared" si="58"/>
        <v>Greece2014Q2</v>
      </c>
      <c r="B3754" t="s">
        <v>10</v>
      </c>
      <c r="C3754">
        <v>2014</v>
      </c>
      <c r="D3754">
        <v>2</v>
      </c>
      <c r="E3754" t="s">
        <v>2377</v>
      </c>
      <c r="F3754">
        <v>43920</v>
      </c>
      <c r="G3754">
        <v>43920</v>
      </c>
    </row>
    <row r="3755" spans="1:7" hidden="1" x14ac:dyDescent="0.2">
      <c r="A3755" t="str">
        <f t="shared" si="58"/>
        <v>Greece2014Q2</v>
      </c>
      <c r="B3755" t="s">
        <v>10</v>
      </c>
      <c r="C3755">
        <v>2014</v>
      </c>
      <c r="D3755">
        <v>2</v>
      </c>
      <c r="E3755" t="s">
        <v>3278</v>
      </c>
    </row>
    <row r="3756" spans="1:7" hidden="1" x14ac:dyDescent="0.2">
      <c r="A3756" t="str">
        <f t="shared" si="58"/>
        <v>Greece2014Q2</v>
      </c>
      <c r="B3756" t="s">
        <v>10</v>
      </c>
      <c r="C3756">
        <v>2014</v>
      </c>
      <c r="D3756">
        <v>2</v>
      </c>
      <c r="E3756" t="s">
        <v>3279</v>
      </c>
    </row>
    <row r="3757" spans="1:7" hidden="1" x14ac:dyDescent="0.2">
      <c r="A3757" t="str">
        <f t="shared" si="58"/>
        <v>Greece2014Q2</v>
      </c>
      <c r="B3757" t="s">
        <v>10</v>
      </c>
      <c r="C3757">
        <v>2014</v>
      </c>
      <c r="D3757">
        <v>2</v>
      </c>
      <c r="E3757" t="s">
        <v>3280</v>
      </c>
    </row>
    <row r="3758" spans="1:7" x14ac:dyDescent="0.2">
      <c r="A3758" t="str">
        <f t="shared" si="58"/>
        <v>Greece2014Q3</v>
      </c>
      <c r="B3758" t="s">
        <v>10</v>
      </c>
      <c r="C3758">
        <v>2014</v>
      </c>
      <c r="D3758">
        <v>3</v>
      </c>
      <c r="E3758" t="s">
        <v>2377</v>
      </c>
      <c r="F3758">
        <v>46728.9</v>
      </c>
      <c r="G3758">
        <v>46728.9</v>
      </c>
    </row>
    <row r="3759" spans="1:7" hidden="1" x14ac:dyDescent="0.2">
      <c r="A3759" t="str">
        <f t="shared" si="58"/>
        <v>Greece2014Q3</v>
      </c>
      <c r="B3759" t="s">
        <v>10</v>
      </c>
      <c r="C3759">
        <v>2014</v>
      </c>
      <c r="D3759">
        <v>3</v>
      </c>
      <c r="E3759" t="s">
        <v>3278</v>
      </c>
    </row>
    <row r="3760" spans="1:7" hidden="1" x14ac:dyDescent="0.2">
      <c r="A3760" t="str">
        <f t="shared" si="58"/>
        <v>Greece2014Q3</v>
      </c>
      <c r="B3760" t="s">
        <v>10</v>
      </c>
      <c r="C3760">
        <v>2014</v>
      </c>
      <c r="D3760">
        <v>3</v>
      </c>
      <c r="E3760" t="s">
        <v>3279</v>
      </c>
    </row>
    <row r="3761" spans="1:7" hidden="1" x14ac:dyDescent="0.2">
      <c r="A3761" t="str">
        <f t="shared" si="58"/>
        <v>Greece2014Q3</v>
      </c>
      <c r="B3761" t="s">
        <v>10</v>
      </c>
      <c r="C3761">
        <v>2014</v>
      </c>
      <c r="D3761">
        <v>3</v>
      </c>
      <c r="E3761" t="s">
        <v>3280</v>
      </c>
    </row>
    <row r="3762" spans="1:7" x14ac:dyDescent="0.2">
      <c r="A3762" t="str">
        <f t="shared" si="58"/>
        <v>Greece2014Q4</v>
      </c>
      <c r="B3762" t="s">
        <v>10</v>
      </c>
      <c r="C3762">
        <v>2014</v>
      </c>
      <c r="D3762">
        <v>4</v>
      </c>
      <c r="E3762" t="s">
        <v>2377</v>
      </c>
      <c r="F3762">
        <v>45745.7</v>
      </c>
      <c r="G3762">
        <v>45745.7</v>
      </c>
    </row>
    <row r="3763" spans="1:7" hidden="1" x14ac:dyDescent="0.2">
      <c r="A3763" t="str">
        <f t="shared" si="58"/>
        <v>Greece2014Q4</v>
      </c>
      <c r="B3763" t="s">
        <v>10</v>
      </c>
      <c r="C3763">
        <v>2014</v>
      </c>
      <c r="D3763">
        <v>4</v>
      </c>
      <c r="E3763" t="s">
        <v>3278</v>
      </c>
    </row>
    <row r="3764" spans="1:7" hidden="1" x14ac:dyDescent="0.2">
      <c r="A3764" t="str">
        <f t="shared" si="58"/>
        <v>Greece2014Q4</v>
      </c>
      <c r="B3764" t="s">
        <v>10</v>
      </c>
      <c r="C3764">
        <v>2014</v>
      </c>
      <c r="D3764">
        <v>4</v>
      </c>
      <c r="E3764" t="s">
        <v>3279</v>
      </c>
    </row>
    <row r="3765" spans="1:7" hidden="1" x14ac:dyDescent="0.2">
      <c r="A3765" t="str">
        <f t="shared" si="58"/>
        <v>Greece2014Q4</v>
      </c>
      <c r="B3765" t="s">
        <v>10</v>
      </c>
      <c r="C3765">
        <v>2014</v>
      </c>
      <c r="D3765">
        <v>4</v>
      </c>
      <c r="E3765" t="s">
        <v>3280</v>
      </c>
    </row>
    <row r="3766" spans="1:7" x14ac:dyDescent="0.2">
      <c r="A3766" t="str">
        <f t="shared" si="58"/>
        <v>Greece2015Q1</v>
      </c>
      <c r="B3766" t="s">
        <v>10</v>
      </c>
      <c r="C3766">
        <v>2015</v>
      </c>
      <c r="D3766">
        <v>1</v>
      </c>
      <c r="E3766" t="s">
        <v>2377</v>
      </c>
      <c r="F3766">
        <v>40787.300000000003</v>
      </c>
      <c r="G3766">
        <v>40787.300000000003</v>
      </c>
    </row>
    <row r="3767" spans="1:7" hidden="1" x14ac:dyDescent="0.2">
      <c r="A3767" t="str">
        <f t="shared" si="58"/>
        <v>Greece2015Q1</v>
      </c>
      <c r="B3767" t="s">
        <v>10</v>
      </c>
      <c r="C3767">
        <v>2015</v>
      </c>
      <c r="D3767">
        <v>1</v>
      </c>
      <c r="E3767" t="s">
        <v>3278</v>
      </c>
    </row>
    <row r="3768" spans="1:7" hidden="1" x14ac:dyDescent="0.2">
      <c r="A3768" t="str">
        <f t="shared" si="58"/>
        <v>Greece2015Q1</v>
      </c>
      <c r="B3768" t="s">
        <v>10</v>
      </c>
      <c r="C3768">
        <v>2015</v>
      </c>
      <c r="D3768">
        <v>1</v>
      </c>
      <c r="E3768" t="s">
        <v>3279</v>
      </c>
    </row>
    <row r="3769" spans="1:7" hidden="1" x14ac:dyDescent="0.2">
      <c r="A3769" t="str">
        <f t="shared" si="58"/>
        <v>Greece2015Q1</v>
      </c>
      <c r="B3769" t="s">
        <v>10</v>
      </c>
      <c r="C3769">
        <v>2015</v>
      </c>
      <c r="D3769">
        <v>1</v>
      </c>
      <c r="E3769" t="s">
        <v>3280</v>
      </c>
    </row>
    <row r="3770" spans="1:7" x14ac:dyDescent="0.2">
      <c r="A3770" t="str">
        <f t="shared" si="58"/>
        <v>Greece2015Q2</v>
      </c>
      <c r="B3770" t="s">
        <v>10</v>
      </c>
      <c r="C3770">
        <v>2015</v>
      </c>
      <c r="D3770">
        <v>2</v>
      </c>
      <c r="E3770" t="s">
        <v>2377</v>
      </c>
      <c r="F3770">
        <v>44046.8</v>
      </c>
      <c r="G3770">
        <v>44046.8</v>
      </c>
    </row>
    <row r="3771" spans="1:7" hidden="1" x14ac:dyDescent="0.2">
      <c r="A3771" t="str">
        <f t="shared" si="58"/>
        <v>Greece2015Q2</v>
      </c>
      <c r="B3771" t="s">
        <v>10</v>
      </c>
      <c r="C3771">
        <v>2015</v>
      </c>
      <c r="D3771">
        <v>2</v>
      </c>
      <c r="E3771" t="s">
        <v>3278</v>
      </c>
    </row>
    <row r="3772" spans="1:7" hidden="1" x14ac:dyDescent="0.2">
      <c r="A3772" t="str">
        <f t="shared" si="58"/>
        <v>Greece2015Q2</v>
      </c>
      <c r="B3772" t="s">
        <v>10</v>
      </c>
      <c r="C3772">
        <v>2015</v>
      </c>
      <c r="D3772">
        <v>2</v>
      </c>
      <c r="E3772" t="s">
        <v>3279</v>
      </c>
    </row>
    <row r="3773" spans="1:7" hidden="1" x14ac:dyDescent="0.2">
      <c r="A3773" t="str">
        <f t="shared" si="58"/>
        <v>Greece2015Q2</v>
      </c>
      <c r="B3773" t="s">
        <v>10</v>
      </c>
      <c r="C3773">
        <v>2015</v>
      </c>
      <c r="D3773">
        <v>2</v>
      </c>
      <c r="E3773" t="s">
        <v>3280</v>
      </c>
    </row>
    <row r="3774" spans="1:7" x14ac:dyDescent="0.2">
      <c r="A3774" t="str">
        <f t="shared" si="58"/>
        <v>Greece2015Q3</v>
      </c>
      <c r="B3774" t="s">
        <v>10</v>
      </c>
      <c r="C3774">
        <v>2015</v>
      </c>
      <c r="D3774">
        <v>3</v>
      </c>
      <c r="E3774" t="s">
        <v>2377</v>
      </c>
      <c r="F3774">
        <v>45493.599999999999</v>
      </c>
      <c r="G3774">
        <v>45493.599999999999</v>
      </c>
    </row>
    <row r="3775" spans="1:7" hidden="1" x14ac:dyDescent="0.2">
      <c r="A3775" t="str">
        <f t="shared" si="58"/>
        <v>Greece2015Q3</v>
      </c>
      <c r="B3775" t="s">
        <v>10</v>
      </c>
      <c r="C3775">
        <v>2015</v>
      </c>
      <c r="D3775">
        <v>3</v>
      </c>
      <c r="E3775" t="s">
        <v>3278</v>
      </c>
    </row>
    <row r="3776" spans="1:7" hidden="1" x14ac:dyDescent="0.2">
      <c r="A3776" t="str">
        <f t="shared" si="58"/>
        <v>Greece2015Q3</v>
      </c>
      <c r="B3776" t="s">
        <v>10</v>
      </c>
      <c r="C3776">
        <v>2015</v>
      </c>
      <c r="D3776">
        <v>3</v>
      </c>
      <c r="E3776" t="s">
        <v>3279</v>
      </c>
    </row>
    <row r="3777" spans="1:7" hidden="1" x14ac:dyDescent="0.2">
      <c r="A3777" t="str">
        <f t="shared" si="58"/>
        <v>Greece2015Q3</v>
      </c>
      <c r="B3777" t="s">
        <v>10</v>
      </c>
      <c r="C3777">
        <v>2015</v>
      </c>
      <c r="D3777">
        <v>3</v>
      </c>
      <c r="E3777" t="s">
        <v>3280</v>
      </c>
    </row>
    <row r="3778" spans="1:7" x14ac:dyDescent="0.2">
      <c r="A3778" t="str">
        <f t="shared" si="58"/>
        <v>Greece2015Q4</v>
      </c>
      <c r="B3778" t="s">
        <v>10</v>
      </c>
      <c r="C3778">
        <v>2015</v>
      </c>
      <c r="D3778">
        <v>4</v>
      </c>
      <c r="E3778" t="s">
        <v>2377</v>
      </c>
      <c r="F3778">
        <v>46041.2</v>
      </c>
      <c r="G3778">
        <v>46041.2</v>
      </c>
    </row>
    <row r="3779" spans="1:7" hidden="1" x14ac:dyDescent="0.2">
      <c r="A3779" t="str">
        <f t="shared" si="58"/>
        <v>Greece2015Q4</v>
      </c>
      <c r="B3779" t="s">
        <v>10</v>
      </c>
      <c r="C3779">
        <v>2015</v>
      </c>
      <c r="D3779">
        <v>4</v>
      </c>
      <c r="E3779" t="s">
        <v>3278</v>
      </c>
    </row>
    <row r="3780" spans="1:7" hidden="1" x14ac:dyDescent="0.2">
      <c r="A3780" t="str">
        <f t="shared" si="58"/>
        <v>Greece2015Q4</v>
      </c>
      <c r="B3780" t="s">
        <v>10</v>
      </c>
      <c r="C3780">
        <v>2015</v>
      </c>
      <c r="D3780">
        <v>4</v>
      </c>
      <c r="E3780" t="s">
        <v>3279</v>
      </c>
    </row>
    <row r="3781" spans="1:7" hidden="1" x14ac:dyDescent="0.2">
      <c r="A3781" t="str">
        <f t="shared" si="58"/>
        <v>Greece2015Q4</v>
      </c>
      <c r="B3781" t="s">
        <v>10</v>
      </c>
      <c r="C3781">
        <v>2015</v>
      </c>
      <c r="D3781">
        <v>4</v>
      </c>
      <c r="E3781" t="s">
        <v>3280</v>
      </c>
    </row>
    <row r="3782" spans="1:7" x14ac:dyDescent="0.2">
      <c r="A3782" t="str">
        <f t="shared" si="58"/>
        <v>Greece2016Q1</v>
      </c>
      <c r="B3782" t="s">
        <v>10</v>
      </c>
      <c r="C3782">
        <v>2016</v>
      </c>
      <c r="D3782">
        <v>1</v>
      </c>
      <c r="E3782" t="s">
        <v>2377</v>
      </c>
      <c r="F3782">
        <v>39938.6</v>
      </c>
      <c r="G3782">
        <v>39938.6</v>
      </c>
    </row>
    <row r="3783" spans="1:7" hidden="1" x14ac:dyDescent="0.2">
      <c r="A3783" t="str">
        <f t="shared" ref="A3783:A3846" si="59">_xlfn.TEXTJOIN(,TRUE,B3783,C3783,"Q",D3783)</f>
        <v>Greece2016Q1</v>
      </c>
      <c r="B3783" t="s">
        <v>10</v>
      </c>
      <c r="C3783">
        <v>2016</v>
      </c>
      <c r="D3783">
        <v>1</v>
      </c>
      <c r="E3783" t="s">
        <v>3278</v>
      </c>
    </row>
    <row r="3784" spans="1:7" hidden="1" x14ac:dyDescent="0.2">
      <c r="A3784" t="str">
        <f t="shared" si="59"/>
        <v>Greece2016Q1</v>
      </c>
      <c r="B3784" t="s">
        <v>10</v>
      </c>
      <c r="C3784">
        <v>2016</v>
      </c>
      <c r="D3784">
        <v>1</v>
      </c>
      <c r="E3784" t="s">
        <v>3279</v>
      </c>
    </row>
    <row r="3785" spans="1:7" hidden="1" x14ac:dyDescent="0.2">
      <c r="A3785" t="str">
        <f t="shared" si="59"/>
        <v>Greece2016Q1</v>
      </c>
      <c r="B3785" t="s">
        <v>10</v>
      </c>
      <c r="C3785">
        <v>2016</v>
      </c>
      <c r="D3785">
        <v>1</v>
      </c>
      <c r="E3785" t="s">
        <v>3280</v>
      </c>
    </row>
    <row r="3786" spans="1:7" x14ac:dyDescent="0.2">
      <c r="A3786" t="str">
        <f t="shared" si="59"/>
        <v>Greece2016Q2</v>
      </c>
      <c r="B3786" t="s">
        <v>10</v>
      </c>
      <c r="C3786">
        <v>2016</v>
      </c>
      <c r="D3786">
        <v>2</v>
      </c>
      <c r="E3786" t="s">
        <v>2377</v>
      </c>
      <c r="F3786">
        <v>43766.6</v>
      </c>
      <c r="G3786">
        <v>43766.6</v>
      </c>
    </row>
    <row r="3787" spans="1:7" hidden="1" x14ac:dyDescent="0.2">
      <c r="A3787" t="str">
        <f t="shared" si="59"/>
        <v>Greece2016Q2</v>
      </c>
      <c r="B3787" t="s">
        <v>10</v>
      </c>
      <c r="C3787">
        <v>2016</v>
      </c>
      <c r="D3787">
        <v>2</v>
      </c>
      <c r="E3787" t="s">
        <v>3278</v>
      </c>
    </row>
    <row r="3788" spans="1:7" hidden="1" x14ac:dyDescent="0.2">
      <c r="A3788" t="str">
        <f t="shared" si="59"/>
        <v>Greece2016Q2</v>
      </c>
      <c r="B3788" t="s">
        <v>10</v>
      </c>
      <c r="C3788">
        <v>2016</v>
      </c>
      <c r="D3788">
        <v>2</v>
      </c>
      <c r="E3788" t="s">
        <v>3279</v>
      </c>
    </row>
    <row r="3789" spans="1:7" hidden="1" x14ac:dyDescent="0.2">
      <c r="A3789" t="str">
        <f t="shared" si="59"/>
        <v>Greece2016Q2</v>
      </c>
      <c r="B3789" t="s">
        <v>10</v>
      </c>
      <c r="C3789">
        <v>2016</v>
      </c>
      <c r="D3789">
        <v>2</v>
      </c>
      <c r="E3789" t="s">
        <v>3280</v>
      </c>
    </row>
    <row r="3790" spans="1:7" x14ac:dyDescent="0.2">
      <c r="A3790" t="str">
        <f t="shared" si="59"/>
        <v>Greece2016Q3</v>
      </c>
      <c r="B3790" t="s">
        <v>10</v>
      </c>
      <c r="C3790">
        <v>2016</v>
      </c>
      <c r="D3790">
        <v>3</v>
      </c>
      <c r="E3790" t="s">
        <v>2377</v>
      </c>
      <c r="F3790">
        <v>45751.5</v>
      </c>
      <c r="G3790">
        <v>45751.5</v>
      </c>
    </row>
    <row r="3791" spans="1:7" hidden="1" x14ac:dyDescent="0.2">
      <c r="A3791" t="str">
        <f t="shared" si="59"/>
        <v>Greece2016Q3</v>
      </c>
      <c r="B3791" t="s">
        <v>10</v>
      </c>
      <c r="C3791">
        <v>2016</v>
      </c>
      <c r="D3791">
        <v>3</v>
      </c>
      <c r="E3791" t="s">
        <v>3278</v>
      </c>
    </row>
    <row r="3792" spans="1:7" hidden="1" x14ac:dyDescent="0.2">
      <c r="A3792" t="str">
        <f t="shared" si="59"/>
        <v>Greece2016Q3</v>
      </c>
      <c r="B3792" t="s">
        <v>10</v>
      </c>
      <c r="C3792">
        <v>2016</v>
      </c>
      <c r="D3792">
        <v>3</v>
      </c>
      <c r="E3792" t="s">
        <v>3279</v>
      </c>
    </row>
    <row r="3793" spans="1:7" hidden="1" x14ac:dyDescent="0.2">
      <c r="A3793" t="str">
        <f t="shared" si="59"/>
        <v>Greece2016Q3</v>
      </c>
      <c r="B3793" t="s">
        <v>10</v>
      </c>
      <c r="C3793">
        <v>2016</v>
      </c>
      <c r="D3793">
        <v>3</v>
      </c>
      <c r="E3793" t="s">
        <v>3280</v>
      </c>
    </row>
    <row r="3794" spans="1:7" x14ac:dyDescent="0.2">
      <c r="A3794" t="str">
        <f t="shared" si="59"/>
        <v>Greece2016Q4</v>
      </c>
      <c r="B3794" t="s">
        <v>10</v>
      </c>
      <c r="C3794">
        <v>2016</v>
      </c>
      <c r="D3794">
        <v>4</v>
      </c>
      <c r="E3794" t="s">
        <v>2377</v>
      </c>
      <c r="F3794">
        <v>45037.5</v>
      </c>
      <c r="G3794">
        <v>45037.5</v>
      </c>
    </row>
    <row r="3795" spans="1:7" hidden="1" x14ac:dyDescent="0.2">
      <c r="A3795" t="str">
        <f t="shared" si="59"/>
        <v>Greece2016Q4</v>
      </c>
      <c r="B3795" t="s">
        <v>10</v>
      </c>
      <c r="C3795">
        <v>2016</v>
      </c>
      <c r="D3795">
        <v>4</v>
      </c>
      <c r="E3795" t="s">
        <v>3278</v>
      </c>
    </row>
    <row r="3796" spans="1:7" hidden="1" x14ac:dyDescent="0.2">
      <c r="A3796" t="str">
        <f t="shared" si="59"/>
        <v>Greece2016Q4</v>
      </c>
      <c r="B3796" t="s">
        <v>10</v>
      </c>
      <c r="C3796">
        <v>2016</v>
      </c>
      <c r="D3796">
        <v>4</v>
      </c>
      <c r="E3796" t="s">
        <v>3279</v>
      </c>
    </row>
    <row r="3797" spans="1:7" hidden="1" x14ac:dyDescent="0.2">
      <c r="A3797" t="str">
        <f t="shared" si="59"/>
        <v>Greece2016Q4</v>
      </c>
      <c r="B3797" t="s">
        <v>10</v>
      </c>
      <c r="C3797">
        <v>2016</v>
      </c>
      <c r="D3797">
        <v>4</v>
      </c>
      <c r="E3797" t="s">
        <v>3280</v>
      </c>
    </row>
    <row r="3798" spans="1:7" x14ac:dyDescent="0.2">
      <c r="A3798" t="str">
        <f t="shared" si="59"/>
        <v>Greece2017Q1</v>
      </c>
      <c r="B3798" t="s">
        <v>10</v>
      </c>
      <c r="C3798">
        <v>2017</v>
      </c>
      <c r="D3798">
        <v>1</v>
      </c>
      <c r="E3798" t="s">
        <v>2377</v>
      </c>
      <c r="F3798">
        <v>40521.4</v>
      </c>
      <c r="G3798">
        <v>40521.4</v>
      </c>
    </row>
    <row r="3799" spans="1:7" hidden="1" x14ac:dyDescent="0.2">
      <c r="A3799" t="str">
        <f t="shared" si="59"/>
        <v>Greece2017Q1</v>
      </c>
      <c r="B3799" t="s">
        <v>10</v>
      </c>
      <c r="C3799">
        <v>2017</v>
      </c>
      <c r="D3799">
        <v>1</v>
      </c>
      <c r="E3799" t="s">
        <v>3278</v>
      </c>
    </row>
    <row r="3800" spans="1:7" hidden="1" x14ac:dyDescent="0.2">
      <c r="A3800" t="str">
        <f t="shared" si="59"/>
        <v>Greece2017Q1</v>
      </c>
      <c r="B3800" t="s">
        <v>10</v>
      </c>
      <c r="C3800">
        <v>2017</v>
      </c>
      <c r="D3800">
        <v>1</v>
      </c>
      <c r="E3800" t="s">
        <v>3279</v>
      </c>
    </row>
    <row r="3801" spans="1:7" hidden="1" x14ac:dyDescent="0.2">
      <c r="A3801" t="str">
        <f t="shared" si="59"/>
        <v>Greece2017Q1</v>
      </c>
      <c r="B3801" t="s">
        <v>10</v>
      </c>
      <c r="C3801">
        <v>2017</v>
      </c>
      <c r="D3801">
        <v>1</v>
      </c>
      <c r="E3801" t="s">
        <v>3280</v>
      </c>
    </row>
    <row r="3802" spans="1:7" x14ac:dyDescent="0.2">
      <c r="A3802" t="str">
        <f t="shared" si="59"/>
        <v>Greece2017Q2</v>
      </c>
      <c r="B3802" t="s">
        <v>10</v>
      </c>
      <c r="C3802">
        <v>2017</v>
      </c>
      <c r="D3802">
        <v>2</v>
      </c>
      <c r="E3802" t="s">
        <v>2377</v>
      </c>
      <c r="F3802">
        <v>44229</v>
      </c>
      <c r="G3802">
        <v>44229</v>
      </c>
    </row>
    <row r="3803" spans="1:7" hidden="1" x14ac:dyDescent="0.2">
      <c r="A3803" t="str">
        <f t="shared" si="59"/>
        <v>Greece2017Q2</v>
      </c>
      <c r="B3803" t="s">
        <v>10</v>
      </c>
      <c r="C3803">
        <v>2017</v>
      </c>
      <c r="D3803">
        <v>2</v>
      </c>
      <c r="E3803" t="s">
        <v>3278</v>
      </c>
    </row>
    <row r="3804" spans="1:7" hidden="1" x14ac:dyDescent="0.2">
      <c r="A3804" t="str">
        <f t="shared" si="59"/>
        <v>Greece2017Q2</v>
      </c>
      <c r="B3804" t="s">
        <v>10</v>
      </c>
      <c r="C3804">
        <v>2017</v>
      </c>
      <c r="D3804">
        <v>2</v>
      </c>
      <c r="E3804" t="s">
        <v>3279</v>
      </c>
    </row>
    <row r="3805" spans="1:7" hidden="1" x14ac:dyDescent="0.2">
      <c r="A3805" t="str">
        <f t="shared" si="59"/>
        <v>Greece2017Q2</v>
      </c>
      <c r="B3805" t="s">
        <v>10</v>
      </c>
      <c r="C3805">
        <v>2017</v>
      </c>
      <c r="D3805">
        <v>2</v>
      </c>
      <c r="E3805" t="s">
        <v>3280</v>
      </c>
    </row>
    <row r="3806" spans="1:7" x14ac:dyDescent="0.2">
      <c r="A3806" t="str">
        <f t="shared" si="59"/>
        <v>Greece2017Q3</v>
      </c>
      <c r="B3806" t="s">
        <v>10</v>
      </c>
      <c r="C3806">
        <v>2017</v>
      </c>
      <c r="D3806">
        <v>3</v>
      </c>
      <c r="E3806" t="s">
        <v>2377</v>
      </c>
      <c r="F3806">
        <v>47392.2</v>
      </c>
      <c r="G3806">
        <v>47392.2</v>
      </c>
    </row>
    <row r="3807" spans="1:7" hidden="1" x14ac:dyDescent="0.2">
      <c r="A3807" t="str">
        <f t="shared" si="59"/>
        <v>Greece2017Q3</v>
      </c>
      <c r="B3807" t="s">
        <v>10</v>
      </c>
      <c r="C3807">
        <v>2017</v>
      </c>
      <c r="D3807">
        <v>3</v>
      </c>
      <c r="E3807" t="s">
        <v>3278</v>
      </c>
    </row>
    <row r="3808" spans="1:7" hidden="1" x14ac:dyDescent="0.2">
      <c r="A3808" t="str">
        <f t="shared" si="59"/>
        <v>Greece2017Q3</v>
      </c>
      <c r="B3808" t="s">
        <v>10</v>
      </c>
      <c r="C3808">
        <v>2017</v>
      </c>
      <c r="D3808">
        <v>3</v>
      </c>
      <c r="E3808" t="s">
        <v>3279</v>
      </c>
    </row>
    <row r="3809" spans="1:7" hidden="1" x14ac:dyDescent="0.2">
      <c r="A3809" t="str">
        <f t="shared" si="59"/>
        <v>Greece2017Q3</v>
      </c>
      <c r="B3809" t="s">
        <v>10</v>
      </c>
      <c r="C3809">
        <v>2017</v>
      </c>
      <c r="D3809">
        <v>3</v>
      </c>
      <c r="E3809" t="s">
        <v>3280</v>
      </c>
    </row>
    <row r="3810" spans="1:7" x14ac:dyDescent="0.2">
      <c r="A3810" t="str">
        <f t="shared" si="59"/>
        <v>Greece2017Q4</v>
      </c>
      <c r="B3810" t="s">
        <v>10</v>
      </c>
      <c r="C3810">
        <v>2017</v>
      </c>
      <c r="D3810">
        <v>4</v>
      </c>
      <c r="E3810" t="s">
        <v>2377</v>
      </c>
      <c r="F3810">
        <v>44760.800000000003</v>
      </c>
      <c r="G3810">
        <v>44760.800000000003</v>
      </c>
    </row>
    <row r="3811" spans="1:7" hidden="1" x14ac:dyDescent="0.2">
      <c r="A3811" t="str">
        <f t="shared" si="59"/>
        <v>Greece2017Q4</v>
      </c>
      <c r="B3811" t="s">
        <v>10</v>
      </c>
      <c r="C3811">
        <v>2017</v>
      </c>
      <c r="D3811">
        <v>4</v>
      </c>
      <c r="E3811" t="s">
        <v>3278</v>
      </c>
    </row>
    <row r="3812" spans="1:7" hidden="1" x14ac:dyDescent="0.2">
      <c r="A3812" t="str">
        <f t="shared" si="59"/>
        <v>Greece2017Q4</v>
      </c>
      <c r="B3812" t="s">
        <v>10</v>
      </c>
      <c r="C3812">
        <v>2017</v>
      </c>
      <c r="D3812">
        <v>4</v>
      </c>
      <c r="E3812" t="s">
        <v>3279</v>
      </c>
    </row>
    <row r="3813" spans="1:7" hidden="1" x14ac:dyDescent="0.2">
      <c r="A3813" t="str">
        <f t="shared" si="59"/>
        <v>Greece2017Q4</v>
      </c>
      <c r="B3813" t="s">
        <v>10</v>
      </c>
      <c r="C3813">
        <v>2017</v>
      </c>
      <c r="D3813">
        <v>4</v>
      </c>
      <c r="E3813" t="s">
        <v>3280</v>
      </c>
    </row>
    <row r="3814" spans="1:7" x14ac:dyDescent="0.2">
      <c r="A3814" t="str">
        <f t="shared" si="59"/>
        <v>Greece2018Q1</v>
      </c>
      <c r="B3814" t="s">
        <v>10</v>
      </c>
      <c r="C3814">
        <v>2018</v>
      </c>
      <c r="D3814">
        <v>1</v>
      </c>
      <c r="E3814" t="s">
        <v>2377</v>
      </c>
      <c r="F3814">
        <v>41080.800000000003</v>
      </c>
      <c r="G3814">
        <v>41080.800000000003</v>
      </c>
    </row>
    <row r="3815" spans="1:7" hidden="1" x14ac:dyDescent="0.2">
      <c r="A3815" t="str">
        <f t="shared" si="59"/>
        <v>Greece2018Q1</v>
      </c>
      <c r="B3815" t="s">
        <v>10</v>
      </c>
      <c r="C3815">
        <v>2018</v>
      </c>
      <c r="D3815">
        <v>1</v>
      </c>
      <c r="E3815" t="s">
        <v>3278</v>
      </c>
    </row>
    <row r="3816" spans="1:7" hidden="1" x14ac:dyDescent="0.2">
      <c r="A3816" t="str">
        <f t="shared" si="59"/>
        <v>Greece2018Q1</v>
      </c>
      <c r="B3816" t="s">
        <v>10</v>
      </c>
      <c r="C3816">
        <v>2018</v>
      </c>
      <c r="D3816">
        <v>1</v>
      </c>
      <c r="E3816" t="s">
        <v>3279</v>
      </c>
    </row>
    <row r="3817" spans="1:7" hidden="1" x14ac:dyDescent="0.2">
      <c r="A3817" t="str">
        <f t="shared" si="59"/>
        <v>Greece2018Q1</v>
      </c>
      <c r="B3817" t="s">
        <v>10</v>
      </c>
      <c r="C3817">
        <v>2018</v>
      </c>
      <c r="D3817">
        <v>1</v>
      </c>
      <c r="E3817" t="s">
        <v>3280</v>
      </c>
    </row>
    <row r="3818" spans="1:7" x14ac:dyDescent="0.2">
      <c r="A3818" t="str">
        <f t="shared" si="59"/>
        <v>Greece2018Q2</v>
      </c>
      <c r="B3818" t="s">
        <v>10</v>
      </c>
      <c r="C3818">
        <v>2018</v>
      </c>
      <c r="D3818">
        <v>2</v>
      </c>
      <c r="E3818" t="s">
        <v>2377</v>
      </c>
      <c r="F3818">
        <v>44858.5</v>
      </c>
      <c r="G3818">
        <v>44858.5</v>
      </c>
    </row>
    <row r="3819" spans="1:7" hidden="1" x14ac:dyDescent="0.2">
      <c r="A3819" t="str">
        <f t="shared" si="59"/>
        <v>Greece2018Q2</v>
      </c>
      <c r="B3819" t="s">
        <v>10</v>
      </c>
      <c r="C3819">
        <v>2018</v>
      </c>
      <c r="D3819">
        <v>2</v>
      </c>
      <c r="E3819" t="s">
        <v>3278</v>
      </c>
    </row>
    <row r="3820" spans="1:7" hidden="1" x14ac:dyDescent="0.2">
      <c r="A3820" t="str">
        <f t="shared" si="59"/>
        <v>Greece2018Q2</v>
      </c>
      <c r="B3820" t="s">
        <v>10</v>
      </c>
      <c r="C3820">
        <v>2018</v>
      </c>
      <c r="D3820">
        <v>2</v>
      </c>
      <c r="E3820" t="s">
        <v>3279</v>
      </c>
    </row>
    <row r="3821" spans="1:7" hidden="1" x14ac:dyDescent="0.2">
      <c r="A3821" t="str">
        <f t="shared" si="59"/>
        <v>Greece2018Q2</v>
      </c>
      <c r="B3821" t="s">
        <v>10</v>
      </c>
      <c r="C3821">
        <v>2018</v>
      </c>
      <c r="D3821">
        <v>2</v>
      </c>
      <c r="E3821" t="s">
        <v>3280</v>
      </c>
    </row>
    <row r="3822" spans="1:7" x14ac:dyDescent="0.2">
      <c r="A3822" t="str">
        <f t="shared" si="59"/>
        <v>Greece2018Q3</v>
      </c>
      <c r="B3822" t="s">
        <v>10</v>
      </c>
      <c r="C3822">
        <v>2018</v>
      </c>
      <c r="D3822">
        <v>3</v>
      </c>
      <c r="E3822" t="s">
        <v>2377</v>
      </c>
      <c r="F3822">
        <v>48102.400000000001</v>
      </c>
      <c r="G3822">
        <v>48102.400000000001</v>
      </c>
    </row>
    <row r="3823" spans="1:7" hidden="1" x14ac:dyDescent="0.2">
      <c r="A3823" t="str">
        <f t="shared" si="59"/>
        <v>Greece2018Q3</v>
      </c>
      <c r="B3823" t="s">
        <v>10</v>
      </c>
      <c r="C3823">
        <v>2018</v>
      </c>
      <c r="D3823">
        <v>3</v>
      </c>
      <c r="E3823" t="s">
        <v>3278</v>
      </c>
    </row>
    <row r="3824" spans="1:7" hidden="1" x14ac:dyDescent="0.2">
      <c r="A3824" t="str">
        <f t="shared" si="59"/>
        <v>Greece2018Q3</v>
      </c>
      <c r="B3824" t="s">
        <v>10</v>
      </c>
      <c r="C3824">
        <v>2018</v>
      </c>
      <c r="D3824">
        <v>3</v>
      </c>
      <c r="E3824" t="s">
        <v>3279</v>
      </c>
    </row>
    <row r="3825" spans="1:7" hidden="1" x14ac:dyDescent="0.2">
      <c r="A3825" t="str">
        <f t="shared" si="59"/>
        <v>Greece2018Q3</v>
      </c>
      <c r="B3825" t="s">
        <v>10</v>
      </c>
      <c r="C3825">
        <v>2018</v>
      </c>
      <c r="D3825">
        <v>3</v>
      </c>
      <c r="E3825" t="s">
        <v>3280</v>
      </c>
    </row>
    <row r="3826" spans="1:7" x14ac:dyDescent="0.2">
      <c r="A3826" t="str">
        <f t="shared" si="59"/>
        <v>Greece2018Q4</v>
      </c>
      <c r="B3826" t="s">
        <v>10</v>
      </c>
      <c r="C3826">
        <v>2018</v>
      </c>
      <c r="D3826">
        <v>4</v>
      </c>
      <c r="E3826" t="s">
        <v>2377</v>
      </c>
      <c r="F3826">
        <v>45515.9</v>
      </c>
      <c r="G3826">
        <v>45515.9</v>
      </c>
    </row>
    <row r="3827" spans="1:7" hidden="1" x14ac:dyDescent="0.2">
      <c r="A3827" t="str">
        <f t="shared" si="59"/>
        <v>Greece2018Q4</v>
      </c>
      <c r="B3827" t="s">
        <v>10</v>
      </c>
      <c r="C3827">
        <v>2018</v>
      </c>
      <c r="D3827">
        <v>4</v>
      </c>
      <c r="E3827" t="s">
        <v>3278</v>
      </c>
    </row>
    <row r="3828" spans="1:7" hidden="1" x14ac:dyDescent="0.2">
      <c r="A3828" t="str">
        <f t="shared" si="59"/>
        <v>Greece2018Q4</v>
      </c>
      <c r="B3828" t="s">
        <v>10</v>
      </c>
      <c r="C3828">
        <v>2018</v>
      </c>
      <c r="D3828">
        <v>4</v>
      </c>
      <c r="E3828" t="s">
        <v>3279</v>
      </c>
    </row>
    <row r="3829" spans="1:7" hidden="1" x14ac:dyDescent="0.2">
      <c r="A3829" t="str">
        <f t="shared" si="59"/>
        <v>Greece2018Q4</v>
      </c>
      <c r="B3829" t="s">
        <v>10</v>
      </c>
      <c r="C3829">
        <v>2018</v>
      </c>
      <c r="D3829">
        <v>4</v>
      </c>
      <c r="E3829" t="s">
        <v>3280</v>
      </c>
    </row>
    <row r="3830" spans="1:7" x14ac:dyDescent="0.2">
      <c r="A3830" t="str">
        <f t="shared" si="59"/>
        <v>Greece2019Q1</v>
      </c>
      <c r="B3830" t="s">
        <v>10</v>
      </c>
      <c r="C3830">
        <v>2019</v>
      </c>
      <c r="D3830">
        <v>1</v>
      </c>
      <c r="E3830" t="s">
        <v>2377</v>
      </c>
      <c r="F3830">
        <v>41607.300000000003</v>
      </c>
      <c r="G3830">
        <v>41607.300000000003</v>
      </c>
    </row>
    <row r="3831" spans="1:7" hidden="1" x14ac:dyDescent="0.2">
      <c r="A3831" t="str">
        <f t="shared" si="59"/>
        <v>Greece2019Q1</v>
      </c>
      <c r="B3831" t="s">
        <v>10</v>
      </c>
      <c r="C3831">
        <v>2019</v>
      </c>
      <c r="D3831">
        <v>1</v>
      </c>
      <c r="E3831" t="s">
        <v>3278</v>
      </c>
    </row>
    <row r="3832" spans="1:7" hidden="1" x14ac:dyDescent="0.2">
      <c r="A3832" t="str">
        <f t="shared" si="59"/>
        <v>Greece2019Q1</v>
      </c>
      <c r="B3832" t="s">
        <v>10</v>
      </c>
      <c r="C3832">
        <v>2019</v>
      </c>
      <c r="D3832">
        <v>1</v>
      </c>
      <c r="E3832" t="s">
        <v>3279</v>
      </c>
    </row>
    <row r="3833" spans="1:7" hidden="1" x14ac:dyDescent="0.2">
      <c r="A3833" t="str">
        <f t="shared" si="59"/>
        <v>Greece2019Q1</v>
      </c>
      <c r="B3833" t="s">
        <v>10</v>
      </c>
      <c r="C3833">
        <v>2019</v>
      </c>
      <c r="D3833">
        <v>1</v>
      </c>
      <c r="E3833" t="s">
        <v>3280</v>
      </c>
    </row>
    <row r="3834" spans="1:7" x14ac:dyDescent="0.2">
      <c r="A3834" t="str">
        <f t="shared" si="59"/>
        <v>Greece2019Q2</v>
      </c>
      <c r="B3834" t="s">
        <v>10</v>
      </c>
      <c r="C3834">
        <v>2019</v>
      </c>
      <c r="D3834">
        <v>2</v>
      </c>
      <c r="E3834" t="s">
        <v>2377</v>
      </c>
      <c r="F3834">
        <v>46077.9</v>
      </c>
      <c r="G3834">
        <v>46077.9</v>
      </c>
    </row>
    <row r="3835" spans="1:7" hidden="1" x14ac:dyDescent="0.2">
      <c r="A3835" t="str">
        <f t="shared" si="59"/>
        <v>Greece2019Q2</v>
      </c>
      <c r="B3835" t="s">
        <v>10</v>
      </c>
      <c r="C3835">
        <v>2019</v>
      </c>
      <c r="D3835">
        <v>2</v>
      </c>
      <c r="E3835" t="s">
        <v>3278</v>
      </c>
    </row>
    <row r="3836" spans="1:7" hidden="1" x14ac:dyDescent="0.2">
      <c r="A3836" t="str">
        <f t="shared" si="59"/>
        <v>Greece2019Q2</v>
      </c>
      <c r="B3836" t="s">
        <v>10</v>
      </c>
      <c r="C3836">
        <v>2019</v>
      </c>
      <c r="D3836">
        <v>2</v>
      </c>
      <c r="E3836" t="s">
        <v>3279</v>
      </c>
    </row>
    <row r="3837" spans="1:7" hidden="1" x14ac:dyDescent="0.2">
      <c r="A3837" t="str">
        <f t="shared" si="59"/>
        <v>Greece2019Q2</v>
      </c>
      <c r="B3837" t="s">
        <v>10</v>
      </c>
      <c r="C3837">
        <v>2019</v>
      </c>
      <c r="D3837">
        <v>2</v>
      </c>
      <c r="E3837" t="s">
        <v>3280</v>
      </c>
    </row>
    <row r="3838" spans="1:7" x14ac:dyDescent="0.2">
      <c r="A3838" t="str">
        <f t="shared" si="59"/>
        <v>Greece2019Q3</v>
      </c>
      <c r="B3838" t="s">
        <v>10</v>
      </c>
      <c r="C3838">
        <v>2019</v>
      </c>
      <c r="D3838">
        <v>3</v>
      </c>
      <c r="E3838" t="s">
        <v>2377</v>
      </c>
      <c r="F3838">
        <v>49754.1</v>
      </c>
      <c r="G3838">
        <v>49754.1</v>
      </c>
    </row>
    <row r="3839" spans="1:7" hidden="1" x14ac:dyDescent="0.2">
      <c r="A3839" t="str">
        <f t="shared" si="59"/>
        <v>Greece2019Q3</v>
      </c>
      <c r="B3839" t="s">
        <v>10</v>
      </c>
      <c r="C3839">
        <v>2019</v>
      </c>
      <c r="D3839">
        <v>3</v>
      </c>
      <c r="E3839" t="s">
        <v>3278</v>
      </c>
    </row>
    <row r="3840" spans="1:7" hidden="1" x14ac:dyDescent="0.2">
      <c r="A3840" t="str">
        <f t="shared" si="59"/>
        <v>Greece2019Q3</v>
      </c>
      <c r="B3840" t="s">
        <v>10</v>
      </c>
      <c r="C3840">
        <v>2019</v>
      </c>
      <c r="D3840">
        <v>3</v>
      </c>
      <c r="E3840" t="s">
        <v>3279</v>
      </c>
    </row>
    <row r="3841" spans="1:7" hidden="1" x14ac:dyDescent="0.2">
      <c r="A3841" t="str">
        <f t="shared" si="59"/>
        <v>Greece2019Q3</v>
      </c>
      <c r="B3841" t="s">
        <v>10</v>
      </c>
      <c r="C3841">
        <v>2019</v>
      </c>
      <c r="D3841">
        <v>3</v>
      </c>
      <c r="E3841" t="s">
        <v>3280</v>
      </c>
    </row>
    <row r="3842" spans="1:7" x14ac:dyDescent="0.2">
      <c r="A3842" t="str">
        <f t="shared" si="59"/>
        <v>Greece2019Q4</v>
      </c>
      <c r="B3842" t="s">
        <v>10</v>
      </c>
      <c r="C3842">
        <v>2019</v>
      </c>
      <c r="D3842">
        <v>4</v>
      </c>
      <c r="E3842" t="s">
        <v>2377</v>
      </c>
      <c r="F3842">
        <v>45912</v>
      </c>
      <c r="G3842">
        <v>45912</v>
      </c>
    </row>
    <row r="3843" spans="1:7" hidden="1" x14ac:dyDescent="0.2">
      <c r="A3843" t="str">
        <f t="shared" si="59"/>
        <v>Greece2019Q4</v>
      </c>
      <c r="B3843" t="s">
        <v>10</v>
      </c>
      <c r="C3843">
        <v>2019</v>
      </c>
      <c r="D3843">
        <v>4</v>
      </c>
      <c r="E3843" t="s">
        <v>3278</v>
      </c>
    </row>
    <row r="3844" spans="1:7" hidden="1" x14ac:dyDescent="0.2">
      <c r="A3844" t="str">
        <f t="shared" si="59"/>
        <v>Greece2019Q4</v>
      </c>
      <c r="B3844" t="s">
        <v>10</v>
      </c>
      <c r="C3844">
        <v>2019</v>
      </c>
      <c r="D3844">
        <v>4</v>
      </c>
      <c r="E3844" t="s">
        <v>3279</v>
      </c>
    </row>
    <row r="3845" spans="1:7" hidden="1" x14ac:dyDescent="0.2">
      <c r="A3845" t="str">
        <f t="shared" si="59"/>
        <v>Greece2019Q4</v>
      </c>
      <c r="B3845" t="s">
        <v>10</v>
      </c>
      <c r="C3845">
        <v>2019</v>
      </c>
      <c r="D3845">
        <v>4</v>
      </c>
      <c r="E3845" t="s">
        <v>3280</v>
      </c>
    </row>
    <row r="3846" spans="1:7" x14ac:dyDescent="0.2">
      <c r="A3846" t="str">
        <f t="shared" si="59"/>
        <v>Greece2020Q1</v>
      </c>
      <c r="B3846" t="s">
        <v>10</v>
      </c>
      <c r="C3846">
        <v>2020</v>
      </c>
      <c r="D3846">
        <v>1</v>
      </c>
      <c r="E3846" t="s">
        <v>2377</v>
      </c>
      <c r="F3846">
        <v>40694.400000000001</v>
      </c>
      <c r="G3846">
        <v>40694.400000000001</v>
      </c>
    </row>
    <row r="3847" spans="1:7" hidden="1" x14ac:dyDescent="0.2">
      <c r="A3847" t="str">
        <f t="shared" ref="A3847:A3910" si="60">_xlfn.TEXTJOIN(,TRUE,B3847,C3847,"Q",D3847)</f>
        <v>Greece2020Q1</v>
      </c>
      <c r="B3847" t="s">
        <v>10</v>
      </c>
      <c r="C3847">
        <v>2020</v>
      </c>
      <c r="D3847">
        <v>1</v>
      </c>
      <c r="E3847" t="s">
        <v>3278</v>
      </c>
    </row>
    <row r="3848" spans="1:7" hidden="1" x14ac:dyDescent="0.2">
      <c r="A3848" t="str">
        <f t="shared" si="60"/>
        <v>Greece2020Q1</v>
      </c>
      <c r="B3848" t="s">
        <v>10</v>
      </c>
      <c r="C3848">
        <v>2020</v>
      </c>
      <c r="D3848">
        <v>1</v>
      </c>
      <c r="E3848" t="s">
        <v>3279</v>
      </c>
    </row>
    <row r="3849" spans="1:7" hidden="1" x14ac:dyDescent="0.2">
      <c r="A3849" t="str">
        <f t="shared" si="60"/>
        <v>Greece2020Q1</v>
      </c>
      <c r="B3849" t="s">
        <v>10</v>
      </c>
      <c r="C3849">
        <v>2020</v>
      </c>
      <c r="D3849">
        <v>1</v>
      </c>
      <c r="E3849" t="s">
        <v>3280</v>
      </c>
    </row>
    <row r="3850" spans="1:7" x14ac:dyDescent="0.2">
      <c r="A3850" t="str">
        <f t="shared" si="60"/>
        <v>Greece2020Q2</v>
      </c>
      <c r="B3850" t="s">
        <v>10</v>
      </c>
      <c r="C3850">
        <v>2020</v>
      </c>
      <c r="D3850">
        <v>2</v>
      </c>
      <c r="E3850" t="s">
        <v>2377</v>
      </c>
      <c r="F3850">
        <v>37926.400000000001</v>
      </c>
      <c r="G3850">
        <v>37926.400000000001</v>
      </c>
    </row>
    <row r="3851" spans="1:7" hidden="1" x14ac:dyDescent="0.2">
      <c r="A3851" t="str">
        <f t="shared" si="60"/>
        <v>Greece2020Q2</v>
      </c>
      <c r="B3851" t="s">
        <v>10</v>
      </c>
      <c r="C3851">
        <v>2020</v>
      </c>
      <c r="D3851">
        <v>2</v>
      </c>
      <c r="E3851" t="s">
        <v>3278</v>
      </c>
    </row>
    <row r="3852" spans="1:7" hidden="1" x14ac:dyDescent="0.2">
      <c r="A3852" t="str">
        <f t="shared" si="60"/>
        <v>Greece2020Q2</v>
      </c>
      <c r="B3852" t="s">
        <v>10</v>
      </c>
      <c r="C3852">
        <v>2020</v>
      </c>
      <c r="D3852">
        <v>2</v>
      </c>
      <c r="E3852" t="s">
        <v>3279</v>
      </c>
    </row>
    <row r="3853" spans="1:7" hidden="1" x14ac:dyDescent="0.2">
      <c r="A3853" t="str">
        <f t="shared" si="60"/>
        <v>Greece2020Q2</v>
      </c>
      <c r="B3853" t="s">
        <v>10</v>
      </c>
      <c r="C3853">
        <v>2020</v>
      </c>
      <c r="D3853">
        <v>2</v>
      </c>
      <c r="E3853" t="s">
        <v>3280</v>
      </c>
    </row>
    <row r="3854" spans="1:7" x14ac:dyDescent="0.2">
      <c r="A3854" t="str">
        <f t="shared" si="60"/>
        <v>Greece2020Q3</v>
      </c>
      <c r="B3854" t="s">
        <v>10</v>
      </c>
      <c r="C3854">
        <v>2020</v>
      </c>
      <c r="D3854">
        <v>3</v>
      </c>
      <c r="E3854" t="s">
        <v>2377</v>
      </c>
      <c r="F3854">
        <v>44454.400000000001</v>
      </c>
      <c r="G3854">
        <v>44454.400000000001</v>
      </c>
    </row>
    <row r="3855" spans="1:7" hidden="1" x14ac:dyDescent="0.2">
      <c r="A3855" t="str">
        <f t="shared" si="60"/>
        <v>Greece2020Q3</v>
      </c>
      <c r="B3855" t="s">
        <v>10</v>
      </c>
      <c r="C3855">
        <v>2020</v>
      </c>
      <c r="D3855">
        <v>3</v>
      </c>
      <c r="E3855" t="s">
        <v>3278</v>
      </c>
    </row>
    <row r="3856" spans="1:7" hidden="1" x14ac:dyDescent="0.2">
      <c r="A3856" t="str">
        <f t="shared" si="60"/>
        <v>Greece2020Q3</v>
      </c>
      <c r="B3856" t="s">
        <v>10</v>
      </c>
      <c r="C3856">
        <v>2020</v>
      </c>
      <c r="D3856">
        <v>3</v>
      </c>
      <c r="E3856" t="s">
        <v>3279</v>
      </c>
    </row>
    <row r="3857" spans="1:7" hidden="1" x14ac:dyDescent="0.2">
      <c r="A3857" t="str">
        <f t="shared" si="60"/>
        <v>Greece2020Q3</v>
      </c>
      <c r="B3857" t="s">
        <v>10</v>
      </c>
      <c r="C3857">
        <v>2020</v>
      </c>
      <c r="D3857">
        <v>3</v>
      </c>
      <c r="E3857" t="s">
        <v>3280</v>
      </c>
    </row>
    <row r="3858" spans="1:7" x14ac:dyDescent="0.2">
      <c r="A3858" t="str">
        <f t="shared" si="60"/>
        <v>Greece2020Q4</v>
      </c>
      <c r="B3858" t="s">
        <v>10</v>
      </c>
      <c r="C3858">
        <v>2020</v>
      </c>
      <c r="D3858">
        <v>4</v>
      </c>
      <c r="E3858" t="s">
        <v>2377</v>
      </c>
      <c r="F3858">
        <v>42330.7</v>
      </c>
      <c r="G3858">
        <v>42330.7</v>
      </c>
    </row>
    <row r="3859" spans="1:7" hidden="1" x14ac:dyDescent="0.2">
      <c r="A3859" t="str">
        <f t="shared" si="60"/>
        <v>Greece2020Q4</v>
      </c>
      <c r="B3859" t="s">
        <v>10</v>
      </c>
      <c r="C3859">
        <v>2020</v>
      </c>
      <c r="D3859">
        <v>4</v>
      </c>
      <c r="E3859" t="s">
        <v>3278</v>
      </c>
    </row>
    <row r="3860" spans="1:7" hidden="1" x14ac:dyDescent="0.2">
      <c r="A3860" t="str">
        <f t="shared" si="60"/>
        <v>Greece2020Q4</v>
      </c>
      <c r="B3860" t="s">
        <v>10</v>
      </c>
      <c r="C3860">
        <v>2020</v>
      </c>
      <c r="D3860">
        <v>4</v>
      </c>
      <c r="E3860" t="s">
        <v>3279</v>
      </c>
    </row>
    <row r="3861" spans="1:7" hidden="1" x14ac:dyDescent="0.2">
      <c r="A3861" t="str">
        <f t="shared" si="60"/>
        <v>Greece2020Q4</v>
      </c>
      <c r="B3861" t="s">
        <v>10</v>
      </c>
      <c r="C3861">
        <v>2020</v>
      </c>
      <c r="D3861">
        <v>4</v>
      </c>
      <c r="E3861" t="s">
        <v>3280</v>
      </c>
    </row>
    <row r="3862" spans="1:7" x14ac:dyDescent="0.2">
      <c r="A3862" t="str">
        <f t="shared" si="60"/>
        <v>Greece2021Q1</v>
      </c>
      <c r="B3862" t="s">
        <v>10</v>
      </c>
      <c r="C3862">
        <v>2021</v>
      </c>
      <c r="D3862">
        <v>1</v>
      </c>
      <c r="E3862" t="s">
        <v>2377</v>
      </c>
      <c r="F3862">
        <v>39612.699999999997</v>
      </c>
      <c r="G3862">
        <v>39612.699999999997</v>
      </c>
    </row>
    <row r="3863" spans="1:7" hidden="1" x14ac:dyDescent="0.2">
      <c r="A3863" t="str">
        <f t="shared" si="60"/>
        <v>Greece2021Q1</v>
      </c>
      <c r="B3863" t="s">
        <v>10</v>
      </c>
      <c r="C3863">
        <v>2021</v>
      </c>
      <c r="D3863">
        <v>1</v>
      </c>
      <c r="E3863" t="s">
        <v>3278</v>
      </c>
    </row>
    <row r="3864" spans="1:7" hidden="1" x14ac:dyDescent="0.2">
      <c r="A3864" t="str">
        <f t="shared" si="60"/>
        <v>Greece2021Q1</v>
      </c>
      <c r="B3864" t="s">
        <v>10</v>
      </c>
      <c r="C3864">
        <v>2021</v>
      </c>
      <c r="D3864">
        <v>1</v>
      </c>
      <c r="E3864" t="s">
        <v>3279</v>
      </c>
    </row>
    <row r="3865" spans="1:7" hidden="1" x14ac:dyDescent="0.2">
      <c r="A3865" t="str">
        <f t="shared" si="60"/>
        <v>Greece2021Q1</v>
      </c>
      <c r="B3865" t="s">
        <v>10</v>
      </c>
      <c r="C3865">
        <v>2021</v>
      </c>
      <c r="D3865">
        <v>1</v>
      </c>
      <c r="E3865" t="s">
        <v>3280</v>
      </c>
    </row>
    <row r="3866" spans="1:7" x14ac:dyDescent="0.2">
      <c r="A3866" t="str">
        <f t="shared" si="60"/>
        <v>Greece2021Q2</v>
      </c>
      <c r="B3866" t="s">
        <v>10</v>
      </c>
      <c r="C3866">
        <v>2021</v>
      </c>
      <c r="D3866">
        <v>2</v>
      </c>
      <c r="E3866" t="s">
        <v>2377</v>
      </c>
      <c r="F3866">
        <v>43594.8</v>
      </c>
      <c r="G3866">
        <v>43594.8</v>
      </c>
    </row>
    <row r="3867" spans="1:7" hidden="1" x14ac:dyDescent="0.2">
      <c r="A3867" t="str">
        <f t="shared" si="60"/>
        <v>Greece2021Q2</v>
      </c>
      <c r="B3867" t="s">
        <v>10</v>
      </c>
      <c r="C3867">
        <v>2021</v>
      </c>
      <c r="D3867">
        <v>2</v>
      </c>
      <c r="E3867" t="s">
        <v>3278</v>
      </c>
    </row>
    <row r="3868" spans="1:7" hidden="1" x14ac:dyDescent="0.2">
      <c r="A3868" t="str">
        <f t="shared" si="60"/>
        <v>Greece2021Q2</v>
      </c>
      <c r="B3868" t="s">
        <v>10</v>
      </c>
      <c r="C3868">
        <v>2021</v>
      </c>
      <c r="D3868">
        <v>2</v>
      </c>
      <c r="E3868" t="s">
        <v>3279</v>
      </c>
    </row>
    <row r="3869" spans="1:7" hidden="1" x14ac:dyDescent="0.2">
      <c r="A3869" t="str">
        <f t="shared" si="60"/>
        <v>Greece2021Q2</v>
      </c>
      <c r="B3869" t="s">
        <v>10</v>
      </c>
      <c r="C3869">
        <v>2021</v>
      </c>
      <c r="D3869">
        <v>2</v>
      </c>
      <c r="E3869" t="s">
        <v>3280</v>
      </c>
    </row>
    <row r="3870" spans="1:7" x14ac:dyDescent="0.2">
      <c r="A3870" t="str">
        <f t="shared" si="60"/>
        <v>Greece2021Q3</v>
      </c>
      <c r="B3870" t="s">
        <v>10</v>
      </c>
      <c r="C3870">
        <v>2021</v>
      </c>
      <c r="D3870">
        <v>3</v>
      </c>
      <c r="E3870" t="s">
        <v>2377</v>
      </c>
      <c r="F3870">
        <v>50550.3</v>
      </c>
      <c r="G3870">
        <v>50550.3</v>
      </c>
    </row>
    <row r="3871" spans="1:7" hidden="1" x14ac:dyDescent="0.2">
      <c r="A3871" t="str">
        <f t="shared" si="60"/>
        <v>Greece2021Q3</v>
      </c>
      <c r="B3871" t="s">
        <v>10</v>
      </c>
      <c r="C3871">
        <v>2021</v>
      </c>
      <c r="D3871">
        <v>3</v>
      </c>
      <c r="E3871" t="s">
        <v>3278</v>
      </c>
    </row>
    <row r="3872" spans="1:7" hidden="1" x14ac:dyDescent="0.2">
      <c r="A3872" t="str">
        <f t="shared" si="60"/>
        <v>Greece2021Q3</v>
      </c>
      <c r="B3872" t="s">
        <v>10</v>
      </c>
      <c r="C3872">
        <v>2021</v>
      </c>
      <c r="D3872">
        <v>3</v>
      </c>
      <c r="E3872" t="s">
        <v>3279</v>
      </c>
    </row>
    <row r="3873" spans="1:7" hidden="1" x14ac:dyDescent="0.2">
      <c r="A3873" t="str">
        <f t="shared" si="60"/>
        <v>Greece2021Q3</v>
      </c>
      <c r="B3873" t="s">
        <v>10</v>
      </c>
      <c r="C3873">
        <v>2021</v>
      </c>
      <c r="D3873">
        <v>3</v>
      </c>
      <c r="E3873" t="s">
        <v>3280</v>
      </c>
    </row>
    <row r="3874" spans="1:7" x14ac:dyDescent="0.2">
      <c r="A3874" t="str">
        <f t="shared" si="60"/>
        <v>Greece2021Q4</v>
      </c>
      <c r="B3874" t="s">
        <v>10</v>
      </c>
      <c r="C3874">
        <v>2021</v>
      </c>
      <c r="D3874">
        <v>4</v>
      </c>
      <c r="E3874" t="s">
        <v>2377</v>
      </c>
      <c r="F3874">
        <v>47916.800000000003</v>
      </c>
      <c r="G3874">
        <v>47916.800000000003</v>
      </c>
    </row>
    <row r="3875" spans="1:7" hidden="1" x14ac:dyDescent="0.2">
      <c r="A3875" t="str">
        <f t="shared" si="60"/>
        <v>Greece2021Q4</v>
      </c>
      <c r="B3875" t="s">
        <v>10</v>
      </c>
      <c r="C3875">
        <v>2021</v>
      </c>
      <c r="D3875">
        <v>4</v>
      </c>
      <c r="E3875" t="s">
        <v>3278</v>
      </c>
    </row>
    <row r="3876" spans="1:7" hidden="1" x14ac:dyDescent="0.2">
      <c r="A3876" t="str">
        <f t="shared" si="60"/>
        <v>Greece2021Q4</v>
      </c>
      <c r="B3876" t="s">
        <v>10</v>
      </c>
      <c r="C3876">
        <v>2021</v>
      </c>
      <c r="D3876">
        <v>4</v>
      </c>
      <c r="E3876" t="s">
        <v>3279</v>
      </c>
    </row>
    <row r="3877" spans="1:7" hidden="1" x14ac:dyDescent="0.2">
      <c r="A3877" t="str">
        <f t="shared" si="60"/>
        <v>Greece2021Q4</v>
      </c>
      <c r="B3877" t="s">
        <v>10</v>
      </c>
      <c r="C3877">
        <v>2021</v>
      </c>
      <c r="D3877">
        <v>4</v>
      </c>
      <c r="E3877" t="s">
        <v>3280</v>
      </c>
    </row>
    <row r="3878" spans="1:7" x14ac:dyDescent="0.2">
      <c r="A3878" t="str">
        <f t="shared" si="60"/>
        <v>Hungary2000Q1</v>
      </c>
      <c r="B3878" t="s">
        <v>11</v>
      </c>
      <c r="C3878">
        <v>2000</v>
      </c>
      <c r="D3878">
        <v>1</v>
      </c>
      <c r="E3878" t="s">
        <v>2377</v>
      </c>
      <c r="F3878">
        <v>2930525</v>
      </c>
      <c r="G3878">
        <v>2930525</v>
      </c>
    </row>
    <row r="3879" spans="1:7" hidden="1" x14ac:dyDescent="0.2">
      <c r="A3879" t="str">
        <f t="shared" si="60"/>
        <v>Hungary2000Q1</v>
      </c>
      <c r="B3879" t="s">
        <v>11</v>
      </c>
      <c r="C3879">
        <v>2000</v>
      </c>
      <c r="D3879">
        <v>1</v>
      </c>
      <c r="E3879" t="s">
        <v>3278</v>
      </c>
    </row>
    <row r="3880" spans="1:7" hidden="1" x14ac:dyDescent="0.2">
      <c r="A3880" t="str">
        <f t="shared" si="60"/>
        <v>Hungary2000Q1</v>
      </c>
      <c r="B3880" t="s">
        <v>11</v>
      </c>
      <c r="C3880">
        <v>2000</v>
      </c>
      <c r="D3880">
        <v>1</v>
      </c>
      <c r="E3880" t="s">
        <v>3279</v>
      </c>
    </row>
    <row r="3881" spans="1:7" hidden="1" x14ac:dyDescent="0.2">
      <c r="A3881" t="str">
        <f t="shared" si="60"/>
        <v>Hungary2000Q1</v>
      </c>
      <c r="B3881" t="s">
        <v>11</v>
      </c>
      <c r="C3881">
        <v>2000</v>
      </c>
      <c r="D3881">
        <v>1</v>
      </c>
      <c r="E3881" t="s">
        <v>3280</v>
      </c>
    </row>
    <row r="3882" spans="1:7" x14ac:dyDescent="0.2">
      <c r="A3882" t="str">
        <f t="shared" si="60"/>
        <v>Hungary2000Q2</v>
      </c>
      <c r="B3882" t="s">
        <v>11</v>
      </c>
      <c r="C3882">
        <v>2000</v>
      </c>
      <c r="D3882">
        <v>2</v>
      </c>
      <c r="E3882" t="s">
        <v>2377</v>
      </c>
      <c r="F3882">
        <v>3263165</v>
      </c>
      <c r="G3882">
        <v>3263165</v>
      </c>
    </row>
    <row r="3883" spans="1:7" hidden="1" x14ac:dyDescent="0.2">
      <c r="A3883" t="str">
        <f t="shared" si="60"/>
        <v>Hungary2000Q2</v>
      </c>
      <c r="B3883" t="s">
        <v>11</v>
      </c>
      <c r="C3883">
        <v>2000</v>
      </c>
      <c r="D3883">
        <v>2</v>
      </c>
      <c r="E3883" t="s">
        <v>3278</v>
      </c>
    </row>
    <row r="3884" spans="1:7" hidden="1" x14ac:dyDescent="0.2">
      <c r="A3884" t="str">
        <f t="shared" si="60"/>
        <v>Hungary2000Q2</v>
      </c>
      <c r="B3884" t="s">
        <v>11</v>
      </c>
      <c r="C3884">
        <v>2000</v>
      </c>
      <c r="D3884">
        <v>2</v>
      </c>
      <c r="E3884" t="s">
        <v>3279</v>
      </c>
    </row>
    <row r="3885" spans="1:7" hidden="1" x14ac:dyDescent="0.2">
      <c r="A3885" t="str">
        <f t="shared" si="60"/>
        <v>Hungary2000Q2</v>
      </c>
      <c r="B3885" t="s">
        <v>11</v>
      </c>
      <c r="C3885">
        <v>2000</v>
      </c>
      <c r="D3885">
        <v>2</v>
      </c>
      <c r="E3885" t="s">
        <v>3280</v>
      </c>
    </row>
    <row r="3886" spans="1:7" x14ac:dyDescent="0.2">
      <c r="A3886" t="str">
        <f t="shared" si="60"/>
        <v>Hungary2000Q3</v>
      </c>
      <c r="B3886" t="s">
        <v>11</v>
      </c>
      <c r="C3886">
        <v>2000</v>
      </c>
      <c r="D3886">
        <v>3</v>
      </c>
      <c r="E3886" t="s">
        <v>2377</v>
      </c>
      <c r="F3886">
        <v>3442020</v>
      </c>
      <c r="G3886">
        <v>3442020</v>
      </c>
    </row>
    <row r="3887" spans="1:7" hidden="1" x14ac:dyDescent="0.2">
      <c r="A3887" t="str">
        <f t="shared" si="60"/>
        <v>Hungary2000Q3</v>
      </c>
      <c r="B3887" t="s">
        <v>11</v>
      </c>
      <c r="C3887">
        <v>2000</v>
      </c>
      <c r="D3887">
        <v>3</v>
      </c>
      <c r="E3887" t="s">
        <v>3278</v>
      </c>
    </row>
    <row r="3888" spans="1:7" hidden="1" x14ac:dyDescent="0.2">
      <c r="A3888" t="str">
        <f t="shared" si="60"/>
        <v>Hungary2000Q3</v>
      </c>
      <c r="B3888" t="s">
        <v>11</v>
      </c>
      <c r="C3888">
        <v>2000</v>
      </c>
      <c r="D3888">
        <v>3</v>
      </c>
      <c r="E3888" t="s">
        <v>3279</v>
      </c>
    </row>
    <row r="3889" spans="1:7" hidden="1" x14ac:dyDescent="0.2">
      <c r="A3889" t="str">
        <f t="shared" si="60"/>
        <v>Hungary2000Q3</v>
      </c>
      <c r="B3889" t="s">
        <v>11</v>
      </c>
      <c r="C3889">
        <v>2000</v>
      </c>
      <c r="D3889">
        <v>3</v>
      </c>
      <c r="E3889" t="s">
        <v>3280</v>
      </c>
    </row>
    <row r="3890" spans="1:7" x14ac:dyDescent="0.2">
      <c r="A3890" t="str">
        <f t="shared" si="60"/>
        <v>Hungary2000Q4</v>
      </c>
      <c r="B3890" t="s">
        <v>11</v>
      </c>
      <c r="C3890">
        <v>2000</v>
      </c>
      <c r="D3890">
        <v>4</v>
      </c>
      <c r="E3890" t="s">
        <v>2377</v>
      </c>
      <c r="F3890">
        <v>3688342</v>
      </c>
      <c r="G3890">
        <v>3688342</v>
      </c>
    </row>
    <row r="3891" spans="1:7" hidden="1" x14ac:dyDescent="0.2">
      <c r="A3891" t="str">
        <f t="shared" si="60"/>
        <v>Hungary2000Q4</v>
      </c>
      <c r="B3891" t="s">
        <v>11</v>
      </c>
      <c r="C3891">
        <v>2000</v>
      </c>
      <c r="D3891">
        <v>4</v>
      </c>
      <c r="E3891" t="s">
        <v>3278</v>
      </c>
    </row>
    <row r="3892" spans="1:7" hidden="1" x14ac:dyDescent="0.2">
      <c r="A3892" t="str">
        <f t="shared" si="60"/>
        <v>Hungary2000Q4</v>
      </c>
      <c r="B3892" t="s">
        <v>11</v>
      </c>
      <c r="C3892">
        <v>2000</v>
      </c>
      <c r="D3892">
        <v>4</v>
      </c>
      <c r="E3892" t="s">
        <v>3279</v>
      </c>
    </row>
    <row r="3893" spans="1:7" hidden="1" x14ac:dyDescent="0.2">
      <c r="A3893" t="str">
        <f t="shared" si="60"/>
        <v>Hungary2000Q4</v>
      </c>
      <c r="B3893" t="s">
        <v>11</v>
      </c>
      <c r="C3893">
        <v>2000</v>
      </c>
      <c r="D3893">
        <v>4</v>
      </c>
      <c r="E3893" t="s">
        <v>3280</v>
      </c>
    </row>
    <row r="3894" spans="1:7" x14ac:dyDescent="0.2">
      <c r="A3894" t="str">
        <f t="shared" si="60"/>
        <v>Hungary2001Q1</v>
      </c>
      <c r="B3894" t="s">
        <v>11</v>
      </c>
      <c r="C3894">
        <v>2001</v>
      </c>
      <c r="D3894">
        <v>1</v>
      </c>
      <c r="E3894" t="s">
        <v>2377</v>
      </c>
      <c r="F3894">
        <v>3395609</v>
      </c>
      <c r="G3894">
        <v>3395609</v>
      </c>
    </row>
    <row r="3895" spans="1:7" hidden="1" x14ac:dyDescent="0.2">
      <c r="A3895" t="str">
        <f t="shared" si="60"/>
        <v>Hungary2001Q1</v>
      </c>
      <c r="B3895" t="s">
        <v>11</v>
      </c>
      <c r="C3895">
        <v>2001</v>
      </c>
      <c r="D3895">
        <v>1</v>
      </c>
      <c r="E3895" t="s">
        <v>3278</v>
      </c>
    </row>
    <row r="3896" spans="1:7" hidden="1" x14ac:dyDescent="0.2">
      <c r="A3896" t="str">
        <f t="shared" si="60"/>
        <v>Hungary2001Q1</v>
      </c>
      <c r="B3896" t="s">
        <v>11</v>
      </c>
      <c r="C3896">
        <v>2001</v>
      </c>
      <c r="D3896">
        <v>1</v>
      </c>
      <c r="E3896" t="s">
        <v>3279</v>
      </c>
    </row>
    <row r="3897" spans="1:7" hidden="1" x14ac:dyDescent="0.2">
      <c r="A3897" t="str">
        <f t="shared" si="60"/>
        <v>Hungary2001Q1</v>
      </c>
      <c r="B3897" t="s">
        <v>11</v>
      </c>
      <c r="C3897">
        <v>2001</v>
      </c>
      <c r="D3897">
        <v>1</v>
      </c>
      <c r="E3897" t="s">
        <v>3280</v>
      </c>
    </row>
    <row r="3898" spans="1:7" x14ac:dyDescent="0.2">
      <c r="A3898" t="str">
        <f t="shared" si="60"/>
        <v>Hungary2001Q2</v>
      </c>
      <c r="B3898" t="s">
        <v>11</v>
      </c>
      <c r="C3898">
        <v>2001</v>
      </c>
      <c r="D3898">
        <v>2</v>
      </c>
      <c r="E3898" t="s">
        <v>2377</v>
      </c>
      <c r="F3898">
        <v>3892980</v>
      </c>
      <c r="G3898">
        <v>3892980</v>
      </c>
    </row>
    <row r="3899" spans="1:7" hidden="1" x14ac:dyDescent="0.2">
      <c r="A3899" t="str">
        <f t="shared" si="60"/>
        <v>Hungary2001Q2</v>
      </c>
      <c r="B3899" t="s">
        <v>11</v>
      </c>
      <c r="C3899">
        <v>2001</v>
      </c>
      <c r="D3899">
        <v>2</v>
      </c>
      <c r="E3899" t="s">
        <v>3278</v>
      </c>
    </row>
    <row r="3900" spans="1:7" hidden="1" x14ac:dyDescent="0.2">
      <c r="A3900" t="str">
        <f t="shared" si="60"/>
        <v>Hungary2001Q2</v>
      </c>
      <c r="B3900" t="s">
        <v>11</v>
      </c>
      <c r="C3900">
        <v>2001</v>
      </c>
      <c r="D3900">
        <v>2</v>
      </c>
      <c r="E3900" t="s">
        <v>3279</v>
      </c>
    </row>
    <row r="3901" spans="1:7" hidden="1" x14ac:dyDescent="0.2">
      <c r="A3901" t="str">
        <f t="shared" si="60"/>
        <v>Hungary2001Q2</v>
      </c>
      <c r="B3901" t="s">
        <v>11</v>
      </c>
      <c r="C3901">
        <v>2001</v>
      </c>
      <c r="D3901">
        <v>2</v>
      </c>
      <c r="E3901" t="s">
        <v>3280</v>
      </c>
    </row>
    <row r="3902" spans="1:7" x14ac:dyDescent="0.2">
      <c r="A3902" t="str">
        <f t="shared" si="60"/>
        <v>Hungary2001Q3</v>
      </c>
      <c r="B3902" t="s">
        <v>11</v>
      </c>
      <c r="C3902">
        <v>2001</v>
      </c>
      <c r="D3902">
        <v>3</v>
      </c>
      <c r="E3902" t="s">
        <v>2377</v>
      </c>
      <c r="F3902">
        <v>3973506</v>
      </c>
      <c r="G3902">
        <v>3973506</v>
      </c>
    </row>
    <row r="3903" spans="1:7" hidden="1" x14ac:dyDescent="0.2">
      <c r="A3903" t="str">
        <f t="shared" si="60"/>
        <v>Hungary2001Q3</v>
      </c>
      <c r="B3903" t="s">
        <v>11</v>
      </c>
      <c r="C3903">
        <v>2001</v>
      </c>
      <c r="D3903">
        <v>3</v>
      </c>
      <c r="E3903" t="s">
        <v>3278</v>
      </c>
    </row>
    <row r="3904" spans="1:7" hidden="1" x14ac:dyDescent="0.2">
      <c r="A3904" t="str">
        <f t="shared" si="60"/>
        <v>Hungary2001Q3</v>
      </c>
      <c r="B3904" t="s">
        <v>11</v>
      </c>
      <c r="C3904">
        <v>2001</v>
      </c>
      <c r="D3904">
        <v>3</v>
      </c>
      <c r="E3904" t="s">
        <v>3279</v>
      </c>
    </row>
    <row r="3905" spans="1:7" hidden="1" x14ac:dyDescent="0.2">
      <c r="A3905" t="str">
        <f t="shared" si="60"/>
        <v>Hungary2001Q3</v>
      </c>
      <c r="B3905" t="s">
        <v>11</v>
      </c>
      <c r="C3905">
        <v>2001</v>
      </c>
      <c r="D3905">
        <v>3</v>
      </c>
      <c r="E3905" t="s">
        <v>3280</v>
      </c>
    </row>
    <row r="3906" spans="1:7" x14ac:dyDescent="0.2">
      <c r="A3906" t="str">
        <f t="shared" si="60"/>
        <v>Hungary2001Q4</v>
      </c>
      <c r="B3906" t="s">
        <v>11</v>
      </c>
      <c r="C3906">
        <v>2001</v>
      </c>
      <c r="D3906">
        <v>4</v>
      </c>
      <c r="E3906" t="s">
        <v>2377</v>
      </c>
      <c r="F3906">
        <v>4136606</v>
      </c>
      <c r="G3906">
        <v>4136606</v>
      </c>
    </row>
    <row r="3907" spans="1:7" hidden="1" x14ac:dyDescent="0.2">
      <c r="A3907" t="str">
        <f t="shared" si="60"/>
        <v>Hungary2001Q4</v>
      </c>
      <c r="B3907" t="s">
        <v>11</v>
      </c>
      <c r="C3907">
        <v>2001</v>
      </c>
      <c r="D3907">
        <v>4</v>
      </c>
      <c r="E3907" t="s">
        <v>3278</v>
      </c>
    </row>
    <row r="3908" spans="1:7" hidden="1" x14ac:dyDescent="0.2">
      <c r="A3908" t="str">
        <f t="shared" si="60"/>
        <v>Hungary2001Q4</v>
      </c>
      <c r="B3908" t="s">
        <v>11</v>
      </c>
      <c r="C3908">
        <v>2001</v>
      </c>
      <c r="D3908">
        <v>4</v>
      </c>
      <c r="E3908" t="s">
        <v>3279</v>
      </c>
    </row>
    <row r="3909" spans="1:7" hidden="1" x14ac:dyDescent="0.2">
      <c r="A3909" t="str">
        <f t="shared" si="60"/>
        <v>Hungary2001Q4</v>
      </c>
      <c r="B3909" t="s">
        <v>11</v>
      </c>
      <c r="C3909">
        <v>2001</v>
      </c>
      <c r="D3909">
        <v>4</v>
      </c>
      <c r="E3909" t="s">
        <v>3280</v>
      </c>
    </row>
    <row r="3910" spans="1:7" x14ac:dyDescent="0.2">
      <c r="A3910" t="str">
        <f t="shared" si="60"/>
        <v>Hungary2002Q1</v>
      </c>
      <c r="B3910" t="s">
        <v>11</v>
      </c>
      <c r="C3910">
        <v>2002</v>
      </c>
      <c r="D3910">
        <v>1</v>
      </c>
      <c r="E3910" t="s">
        <v>2377</v>
      </c>
      <c r="F3910">
        <v>3939887</v>
      </c>
      <c r="G3910">
        <v>3939887</v>
      </c>
    </row>
    <row r="3911" spans="1:7" hidden="1" x14ac:dyDescent="0.2">
      <c r="A3911" t="str">
        <f t="shared" ref="A3911:A3974" si="61">_xlfn.TEXTJOIN(,TRUE,B3911,C3911,"Q",D3911)</f>
        <v>Hungary2002Q1</v>
      </c>
      <c r="B3911" t="s">
        <v>11</v>
      </c>
      <c r="C3911">
        <v>2002</v>
      </c>
      <c r="D3911">
        <v>1</v>
      </c>
      <c r="E3911" t="s">
        <v>3278</v>
      </c>
    </row>
    <row r="3912" spans="1:7" hidden="1" x14ac:dyDescent="0.2">
      <c r="A3912" t="str">
        <f t="shared" si="61"/>
        <v>Hungary2002Q1</v>
      </c>
      <c r="B3912" t="s">
        <v>11</v>
      </c>
      <c r="C3912">
        <v>2002</v>
      </c>
      <c r="D3912">
        <v>1</v>
      </c>
      <c r="E3912" t="s">
        <v>3279</v>
      </c>
    </row>
    <row r="3913" spans="1:7" hidden="1" x14ac:dyDescent="0.2">
      <c r="A3913" t="str">
        <f t="shared" si="61"/>
        <v>Hungary2002Q1</v>
      </c>
      <c r="B3913" t="s">
        <v>11</v>
      </c>
      <c r="C3913">
        <v>2002</v>
      </c>
      <c r="D3913">
        <v>1</v>
      </c>
      <c r="E3913" t="s">
        <v>3280</v>
      </c>
    </row>
    <row r="3914" spans="1:7" x14ac:dyDescent="0.2">
      <c r="A3914" t="str">
        <f t="shared" si="61"/>
        <v>Hungary2002Q2</v>
      </c>
      <c r="B3914" t="s">
        <v>11</v>
      </c>
      <c r="C3914">
        <v>2002</v>
      </c>
      <c r="D3914">
        <v>2</v>
      </c>
      <c r="E3914" t="s">
        <v>2377</v>
      </c>
      <c r="F3914">
        <v>4302211</v>
      </c>
      <c r="G3914">
        <v>4302211</v>
      </c>
    </row>
    <row r="3915" spans="1:7" hidden="1" x14ac:dyDescent="0.2">
      <c r="A3915" t="str">
        <f t="shared" si="61"/>
        <v>Hungary2002Q2</v>
      </c>
      <c r="B3915" t="s">
        <v>11</v>
      </c>
      <c r="C3915">
        <v>2002</v>
      </c>
      <c r="D3915">
        <v>2</v>
      </c>
      <c r="E3915" t="s">
        <v>3278</v>
      </c>
    </row>
    <row r="3916" spans="1:7" hidden="1" x14ac:dyDescent="0.2">
      <c r="A3916" t="str">
        <f t="shared" si="61"/>
        <v>Hungary2002Q2</v>
      </c>
      <c r="B3916" t="s">
        <v>11</v>
      </c>
      <c r="C3916">
        <v>2002</v>
      </c>
      <c r="D3916">
        <v>2</v>
      </c>
      <c r="E3916" t="s">
        <v>3279</v>
      </c>
    </row>
    <row r="3917" spans="1:7" hidden="1" x14ac:dyDescent="0.2">
      <c r="A3917" t="str">
        <f t="shared" si="61"/>
        <v>Hungary2002Q2</v>
      </c>
      <c r="B3917" t="s">
        <v>11</v>
      </c>
      <c r="C3917">
        <v>2002</v>
      </c>
      <c r="D3917">
        <v>2</v>
      </c>
      <c r="E3917" t="s">
        <v>3280</v>
      </c>
    </row>
    <row r="3918" spans="1:7" x14ac:dyDescent="0.2">
      <c r="A3918" t="str">
        <f t="shared" si="61"/>
        <v>Hungary2002Q3</v>
      </c>
      <c r="B3918" t="s">
        <v>11</v>
      </c>
      <c r="C3918">
        <v>2002</v>
      </c>
      <c r="D3918">
        <v>3</v>
      </c>
      <c r="E3918" t="s">
        <v>2377</v>
      </c>
      <c r="F3918">
        <v>4444286</v>
      </c>
      <c r="G3918">
        <v>4444286</v>
      </c>
    </row>
    <row r="3919" spans="1:7" hidden="1" x14ac:dyDescent="0.2">
      <c r="A3919" t="str">
        <f t="shared" si="61"/>
        <v>Hungary2002Q3</v>
      </c>
      <c r="B3919" t="s">
        <v>11</v>
      </c>
      <c r="C3919">
        <v>2002</v>
      </c>
      <c r="D3919">
        <v>3</v>
      </c>
      <c r="E3919" t="s">
        <v>3278</v>
      </c>
    </row>
    <row r="3920" spans="1:7" hidden="1" x14ac:dyDescent="0.2">
      <c r="A3920" t="str">
        <f t="shared" si="61"/>
        <v>Hungary2002Q3</v>
      </c>
      <c r="B3920" t="s">
        <v>11</v>
      </c>
      <c r="C3920">
        <v>2002</v>
      </c>
      <c r="D3920">
        <v>3</v>
      </c>
      <c r="E3920" t="s">
        <v>3279</v>
      </c>
    </row>
    <row r="3921" spans="1:7" hidden="1" x14ac:dyDescent="0.2">
      <c r="A3921" t="str">
        <f t="shared" si="61"/>
        <v>Hungary2002Q3</v>
      </c>
      <c r="B3921" t="s">
        <v>11</v>
      </c>
      <c r="C3921">
        <v>2002</v>
      </c>
      <c r="D3921">
        <v>3</v>
      </c>
      <c r="E3921" t="s">
        <v>3280</v>
      </c>
    </row>
    <row r="3922" spans="1:7" x14ac:dyDescent="0.2">
      <c r="A3922" t="str">
        <f t="shared" si="61"/>
        <v>Hungary2002Q4</v>
      </c>
      <c r="B3922" t="s">
        <v>11</v>
      </c>
      <c r="C3922">
        <v>2002</v>
      </c>
      <c r="D3922">
        <v>4</v>
      </c>
      <c r="E3922" t="s">
        <v>2377</v>
      </c>
      <c r="F3922">
        <v>4747475</v>
      </c>
      <c r="G3922">
        <v>4747475</v>
      </c>
    </row>
    <row r="3923" spans="1:7" hidden="1" x14ac:dyDescent="0.2">
      <c r="A3923" t="str">
        <f t="shared" si="61"/>
        <v>Hungary2002Q4</v>
      </c>
      <c r="B3923" t="s">
        <v>11</v>
      </c>
      <c r="C3923">
        <v>2002</v>
      </c>
      <c r="D3923">
        <v>4</v>
      </c>
      <c r="E3923" t="s">
        <v>3278</v>
      </c>
    </row>
    <row r="3924" spans="1:7" hidden="1" x14ac:dyDescent="0.2">
      <c r="A3924" t="str">
        <f t="shared" si="61"/>
        <v>Hungary2002Q4</v>
      </c>
      <c r="B3924" t="s">
        <v>11</v>
      </c>
      <c r="C3924">
        <v>2002</v>
      </c>
      <c r="D3924">
        <v>4</v>
      </c>
      <c r="E3924" t="s">
        <v>3279</v>
      </c>
    </row>
    <row r="3925" spans="1:7" hidden="1" x14ac:dyDescent="0.2">
      <c r="A3925" t="str">
        <f t="shared" si="61"/>
        <v>Hungary2002Q4</v>
      </c>
      <c r="B3925" t="s">
        <v>11</v>
      </c>
      <c r="C3925">
        <v>2002</v>
      </c>
      <c r="D3925">
        <v>4</v>
      </c>
      <c r="E3925" t="s">
        <v>3280</v>
      </c>
    </row>
    <row r="3926" spans="1:7" x14ac:dyDescent="0.2">
      <c r="A3926" t="str">
        <f t="shared" si="61"/>
        <v>Hungary2003Q1</v>
      </c>
      <c r="B3926" t="s">
        <v>11</v>
      </c>
      <c r="C3926">
        <v>2003</v>
      </c>
      <c r="D3926">
        <v>1</v>
      </c>
      <c r="E3926" t="s">
        <v>2377</v>
      </c>
      <c r="F3926">
        <v>4172831</v>
      </c>
      <c r="G3926">
        <v>4172831</v>
      </c>
    </row>
    <row r="3927" spans="1:7" hidden="1" x14ac:dyDescent="0.2">
      <c r="A3927" t="str">
        <f t="shared" si="61"/>
        <v>Hungary2003Q1</v>
      </c>
      <c r="B3927" t="s">
        <v>11</v>
      </c>
      <c r="C3927">
        <v>2003</v>
      </c>
      <c r="D3927">
        <v>1</v>
      </c>
      <c r="E3927" t="s">
        <v>3278</v>
      </c>
    </row>
    <row r="3928" spans="1:7" hidden="1" x14ac:dyDescent="0.2">
      <c r="A3928" t="str">
        <f t="shared" si="61"/>
        <v>Hungary2003Q1</v>
      </c>
      <c r="B3928" t="s">
        <v>11</v>
      </c>
      <c r="C3928">
        <v>2003</v>
      </c>
      <c r="D3928">
        <v>1</v>
      </c>
      <c r="E3928" t="s">
        <v>3279</v>
      </c>
    </row>
    <row r="3929" spans="1:7" hidden="1" x14ac:dyDescent="0.2">
      <c r="A3929" t="str">
        <f t="shared" si="61"/>
        <v>Hungary2003Q1</v>
      </c>
      <c r="B3929" t="s">
        <v>11</v>
      </c>
      <c r="C3929">
        <v>2003</v>
      </c>
      <c r="D3929">
        <v>1</v>
      </c>
      <c r="E3929" t="s">
        <v>3280</v>
      </c>
    </row>
    <row r="3930" spans="1:7" x14ac:dyDescent="0.2">
      <c r="A3930" t="str">
        <f t="shared" si="61"/>
        <v>Hungary2003Q2</v>
      </c>
      <c r="B3930" t="s">
        <v>11</v>
      </c>
      <c r="C3930">
        <v>2003</v>
      </c>
      <c r="D3930">
        <v>2</v>
      </c>
      <c r="E3930" t="s">
        <v>2377</v>
      </c>
      <c r="F3930">
        <v>4704431</v>
      </c>
      <c r="G3930">
        <v>4704431</v>
      </c>
    </row>
    <row r="3931" spans="1:7" hidden="1" x14ac:dyDescent="0.2">
      <c r="A3931" t="str">
        <f t="shared" si="61"/>
        <v>Hungary2003Q2</v>
      </c>
      <c r="B3931" t="s">
        <v>11</v>
      </c>
      <c r="C3931">
        <v>2003</v>
      </c>
      <c r="D3931">
        <v>2</v>
      </c>
      <c r="E3931" t="s">
        <v>3278</v>
      </c>
    </row>
    <row r="3932" spans="1:7" hidden="1" x14ac:dyDescent="0.2">
      <c r="A3932" t="str">
        <f t="shared" si="61"/>
        <v>Hungary2003Q2</v>
      </c>
      <c r="B3932" t="s">
        <v>11</v>
      </c>
      <c r="C3932">
        <v>2003</v>
      </c>
      <c r="D3932">
        <v>2</v>
      </c>
      <c r="E3932" t="s">
        <v>3279</v>
      </c>
    </row>
    <row r="3933" spans="1:7" hidden="1" x14ac:dyDescent="0.2">
      <c r="A3933" t="str">
        <f t="shared" si="61"/>
        <v>Hungary2003Q2</v>
      </c>
      <c r="B3933" t="s">
        <v>11</v>
      </c>
      <c r="C3933">
        <v>2003</v>
      </c>
      <c r="D3933">
        <v>2</v>
      </c>
      <c r="E3933" t="s">
        <v>3280</v>
      </c>
    </row>
    <row r="3934" spans="1:7" x14ac:dyDescent="0.2">
      <c r="A3934" t="str">
        <f t="shared" si="61"/>
        <v>Hungary2003Q3</v>
      </c>
      <c r="B3934" t="s">
        <v>11</v>
      </c>
      <c r="C3934">
        <v>2003</v>
      </c>
      <c r="D3934">
        <v>3</v>
      </c>
      <c r="E3934" t="s">
        <v>2377</v>
      </c>
      <c r="F3934">
        <v>4874447</v>
      </c>
      <c r="G3934">
        <v>4874447</v>
      </c>
    </row>
    <row r="3935" spans="1:7" hidden="1" x14ac:dyDescent="0.2">
      <c r="A3935" t="str">
        <f t="shared" si="61"/>
        <v>Hungary2003Q3</v>
      </c>
      <c r="B3935" t="s">
        <v>11</v>
      </c>
      <c r="C3935">
        <v>2003</v>
      </c>
      <c r="D3935">
        <v>3</v>
      </c>
      <c r="E3935" t="s">
        <v>3278</v>
      </c>
    </row>
    <row r="3936" spans="1:7" hidden="1" x14ac:dyDescent="0.2">
      <c r="A3936" t="str">
        <f t="shared" si="61"/>
        <v>Hungary2003Q3</v>
      </c>
      <c r="B3936" t="s">
        <v>11</v>
      </c>
      <c r="C3936">
        <v>2003</v>
      </c>
      <c r="D3936">
        <v>3</v>
      </c>
      <c r="E3936" t="s">
        <v>3279</v>
      </c>
    </row>
    <row r="3937" spans="1:7" hidden="1" x14ac:dyDescent="0.2">
      <c r="A3937" t="str">
        <f t="shared" si="61"/>
        <v>Hungary2003Q3</v>
      </c>
      <c r="B3937" t="s">
        <v>11</v>
      </c>
      <c r="C3937">
        <v>2003</v>
      </c>
      <c r="D3937">
        <v>3</v>
      </c>
      <c r="E3937" t="s">
        <v>3280</v>
      </c>
    </row>
    <row r="3938" spans="1:7" x14ac:dyDescent="0.2">
      <c r="A3938" t="str">
        <f t="shared" si="61"/>
        <v>Hungary2003Q4</v>
      </c>
      <c r="B3938" t="s">
        <v>11</v>
      </c>
      <c r="C3938">
        <v>2003</v>
      </c>
      <c r="D3938">
        <v>4</v>
      </c>
      <c r="E3938" t="s">
        <v>2377</v>
      </c>
      <c r="F3938">
        <v>5378302</v>
      </c>
      <c r="G3938">
        <v>5378302</v>
      </c>
    </row>
    <row r="3939" spans="1:7" hidden="1" x14ac:dyDescent="0.2">
      <c r="A3939" t="str">
        <f t="shared" si="61"/>
        <v>Hungary2003Q4</v>
      </c>
      <c r="B3939" t="s">
        <v>11</v>
      </c>
      <c r="C3939">
        <v>2003</v>
      </c>
      <c r="D3939">
        <v>4</v>
      </c>
      <c r="E3939" t="s">
        <v>3278</v>
      </c>
    </row>
    <row r="3940" spans="1:7" hidden="1" x14ac:dyDescent="0.2">
      <c r="A3940" t="str">
        <f t="shared" si="61"/>
        <v>Hungary2003Q4</v>
      </c>
      <c r="B3940" t="s">
        <v>11</v>
      </c>
      <c r="C3940">
        <v>2003</v>
      </c>
      <c r="D3940">
        <v>4</v>
      </c>
      <c r="E3940" t="s">
        <v>3279</v>
      </c>
    </row>
    <row r="3941" spans="1:7" hidden="1" x14ac:dyDescent="0.2">
      <c r="A3941" t="str">
        <f t="shared" si="61"/>
        <v>Hungary2003Q4</v>
      </c>
      <c r="B3941" t="s">
        <v>11</v>
      </c>
      <c r="C3941">
        <v>2003</v>
      </c>
      <c r="D3941">
        <v>4</v>
      </c>
      <c r="E3941" t="s">
        <v>3280</v>
      </c>
    </row>
    <row r="3942" spans="1:7" x14ac:dyDescent="0.2">
      <c r="A3942" t="str">
        <f t="shared" si="61"/>
        <v>Hungary2004Q1</v>
      </c>
      <c r="B3942" t="s">
        <v>11</v>
      </c>
      <c r="C3942">
        <v>2004</v>
      </c>
      <c r="D3942">
        <v>1</v>
      </c>
      <c r="E3942" t="s">
        <v>2377</v>
      </c>
      <c r="F3942">
        <v>4753947</v>
      </c>
      <c r="G3942">
        <v>4753947</v>
      </c>
    </row>
    <row r="3943" spans="1:7" hidden="1" x14ac:dyDescent="0.2">
      <c r="A3943" t="str">
        <f t="shared" si="61"/>
        <v>Hungary2004Q1</v>
      </c>
      <c r="B3943" t="s">
        <v>11</v>
      </c>
      <c r="C3943">
        <v>2004</v>
      </c>
      <c r="D3943">
        <v>1</v>
      </c>
      <c r="E3943" t="s">
        <v>3278</v>
      </c>
    </row>
    <row r="3944" spans="1:7" hidden="1" x14ac:dyDescent="0.2">
      <c r="A3944" t="str">
        <f t="shared" si="61"/>
        <v>Hungary2004Q1</v>
      </c>
      <c r="B3944" t="s">
        <v>11</v>
      </c>
      <c r="C3944">
        <v>2004</v>
      </c>
      <c r="D3944">
        <v>1</v>
      </c>
      <c r="E3944" t="s">
        <v>3279</v>
      </c>
    </row>
    <row r="3945" spans="1:7" hidden="1" x14ac:dyDescent="0.2">
      <c r="A3945" t="str">
        <f t="shared" si="61"/>
        <v>Hungary2004Q1</v>
      </c>
      <c r="B3945" t="s">
        <v>11</v>
      </c>
      <c r="C3945">
        <v>2004</v>
      </c>
      <c r="D3945">
        <v>1</v>
      </c>
      <c r="E3945" t="s">
        <v>3280</v>
      </c>
    </row>
    <row r="3946" spans="1:7" x14ac:dyDescent="0.2">
      <c r="A3946" t="str">
        <f t="shared" si="61"/>
        <v>Hungary2004Q2</v>
      </c>
      <c r="B3946" t="s">
        <v>11</v>
      </c>
      <c r="C3946">
        <v>2004</v>
      </c>
      <c r="D3946">
        <v>2</v>
      </c>
      <c r="E3946" t="s">
        <v>2377</v>
      </c>
      <c r="F3946">
        <v>5356318</v>
      </c>
      <c r="G3946">
        <v>5356318</v>
      </c>
    </row>
    <row r="3947" spans="1:7" hidden="1" x14ac:dyDescent="0.2">
      <c r="A3947" t="str">
        <f t="shared" si="61"/>
        <v>Hungary2004Q2</v>
      </c>
      <c r="B3947" t="s">
        <v>11</v>
      </c>
      <c r="C3947">
        <v>2004</v>
      </c>
      <c r="D3947">
        <v>2</v>
      </c>
      <c r="E3947" t="s">
        <v>3278</v>
      </c>
    </row>
    <row r="3948" spans="1:7" hidden="1" x14ac:dyDescent="0.2">
      <c r="A3948" t="str">
        <f t="shared" si="61"/>
        <v>Hungary2004Q2</v>
      </c>
      <c r="B3948" t="s">
        <v>11</v>
      </c>
      <c r="C3948">
        <v>2004</v>
      </c>
      <c r="D3948">
        <v>2</v>
      </c>
      <c r="E3948" t="s">
        <v>3279</v>
      </c>
    </row>
    <row r="3949" spans="1:7" hidden="1" x14ac:dyDescent="0.2">
      <c r="A3949" t="str">
        <f t="shared" si="61"/>
        <v>Hungary2004Q2</v>
      </c>
      <c r="B3949" t="s">
        <v>11</v>
      </c>
      <c r="C3949">
        <v>2004</v>
      </c>
      <c r="D3949">
        <v>2</v>
      </c>
      <c r="E3949" t="s">
        <v>3280</v>
      </c>
    </row>
    <row r="3950" spans="1:7" x14ac:dyDescent="0.2">
      <c r="A3950" t="str">
        <f t="shared" si="61"/>
        <v>Hungary2004Q3</v>
      </c>
      <c r="B3950" t="s">
        <v>11</v>
      </c>
      <c r="C3950">
        <v>2004</v>
      </c>
      <c r="D3950">
        <v>3</v>
      </c>
      <c r="E3950" t="s">
        <v>2377</v>
      </c>
      <c r="F3950">
        <v>5349315</v>
      </c>
      <c r="G3950">
        <v>5349315</v>
      </c>
    </row>
    <row r="3951" spans="1:7" hidden="1" x14ac:dyDescent="0.2">
      <c r="A3951" t="str">
        <f t="shared" si="61"/>
        <v>Hungary2004Q3</v>
      </c>
      <c r="B3951" t="s">
        <v>11</v>
      </c>
      <c r="C3951">
        <v>2004</v>
      </c>
      <c r="D3951">
        <v>3</v>
      </c>
      <c r="E3951" t="s">
        <v>3278</v>
      </c>
    </row>
    <row r="3952" spans="1:7" hidden="1" x14ac:dyDescent="0.2">
      <c r="A3952" t="str">
        <f t="shared" si="61"/>
        <v>Hungary2004Q3</v>
      </c>
      <c r="B3952" t="s">
        <v>11</v>
      </c>
      <c r="C3952">
        <v>2004</v>
      </c>
      <c r="D3952">
        <v>3</v>
      </c>
      <c r="E3952" t="s">
        <v>3279</v>
      </c>
    </row>
    <row r="3953" spans="1:7" hidden="1" x14ac:dyDescent="0.2">
      <c r="A3953" t="str">
        <f t="shared" si="61"/>
        <v>Hungary2004Q3</v>
      </c>
      <c r="B3953" t="s">
        <v>11</v>
      </c>
      <c r="C3953">
        <v>2004</v>
      </c>
      <c r="D3953">
        <v>3</v>
      </c>
      <c r="E3953" t="s">
        <v>3280</v>
      </c>
    </row>
    <row r="3954" spans="1:7" x14ac:dyDescent="0.2">
      <c r="A3954" t="str">
        <f t="shared" si="61"/>
        <v>Hungary2004Q4</v>
      </c>
      <c r="B3954" t="s">
        <v>11</v>
      </c>
      <c r="C3954">
        <v>2004</v>
      </c>
      <c r="D3954">
        <v>4</v>
      </c>
      <c r="E3954" t="s">
        <v>2377</v>
      </c>
      <c r="F3954">
        <v>5650478</v>
      </c>
      <c r="G3954">
        <v>5650478</v>
      </c>
    </row>
    <row r="3955" spans="1:7" hidden="1" x14ac:dyDescent="0.2">
      <c r="A3955" t="str">
        <f t="shared" si="61"/>
        <v>Hungary2004Q4</v>
      </c>
      <c r="B3955" t="s">
        <v>11</v>
      </c>
      <c r="C3955">
        <v>2004</v>
      </c>
      <c r="D3955">
        <v>4</v>
      </c>
      <c r="E3955" t="s">
        <v>3278</v>
      </c>
    </row>
    <row r="3956" spans="1:7" hidden="1" x14ac:dyDescent="0.2">
      <c r="A3956" t="str">
        <f t="shared" si="61"/>
        <v>Hungary2004Q4</v>
      </c>
      <c r="B3956" t="s">
        <v>11</v>
      </c>
      <c r="C3956">
        <v>2004</v>
      </c>
      <c r="D3956">
        <v>4</v>
      </c>
      <c r="E3956" t="s">
        <v>3279</v>
      </c>
    </row>
    <row r="3957" spans="1:7" hidden="1" x14ac:dyDescent="0.2">
      <c r="A3957" t="str">
        <f t="shared" si="61"/>
        <v>Hungary2004Q4</v>
      </c>
      <c r="B3957" t="s">
        <v>11</v>
      </c>
      <c r="C3957">
        <v>2004</v>
      </c>
      <c r="D3957">
        <v>4</v>
      </c>
      <c r="E3957" t="s">
        <v>3280</v>
      </c>
    </row>
    <row r="3958" spans="1:7" x14ac:dyDescent="0.2">
      <c r="A3958" t="str">
        <f t="shared" si="61"/>
        <v>Hungary2005Q1</v>
      </c>
      <c r="B3958" t="s">
        <v>11</v>
      </c>
      <c r="C3958">
        <v>2005</v>
      </c>
      <c r="D3958">
        <v>1</v>
      </c>
      <c r="E3958" t="s">
        <v>2377</v>
      </c>
      <c r="F3958">
        <v>4884392</v>
      </c>
      <c r="G3958">
        <v>4884392</v>
      </c>
    </row>
    <row r="3959" spans="1:7" hidden="1" x14ac:dyDescent="0.2">
      <c r="A3959" t="str">
        <f t="shared" si="61"/>
        <v>Hungary2005Q1</v>
      </c>
      <c r="B3959" t="s">
        <v>11</v>
      </c>
      <c r="C3959">
        <v>2005</v>
      </c>
      <c r="D3959">
        <v>1</v>
      </c>
      <c r="E3959" t="s">
        <v>3278</v>
      </c>
    </row>
    <row r="3960" spans="1:7" hidden="1" x14ac:dyDescent="0.2">
      <c r="A3960" t="str">
        <f t="shared" si="61"/>
        <v>Hungary2005Q1</v>
      </c>
      <c r="B3960" t="s">
        <v>11</v>
      </c>
      <c r="C3960">
        <v>2005</v>
      </c>
      <c r="D3960">
        <v>1</v>
      </c>
      <c r="E3960" t="s">
        <v>3279</v>
      </c>
    </row>
    <row r="3961" spans="1:7" hidden="1" x14ac:dyDescent="0.2">
      <c r="A3961" t="str">
        <f t="shared" si="61"/>
        <v>Hungary2005Q1</v>
      </c>
      <c r="B3961" t="s">
        <v>11</v>
      </c>
      <c r="C3961">
        <v>2005</v>
      </c>
      <c r="D3961">
        <v>1</v>
      </c>
      <c r="E3961" t="s">
        <v>3280</v>
      </c>
    </row>
    <row r="3962" spans="1:7" x14ac:dyDescent="0.2">
      <c r="A3962" t="str">
        <f t="shared" si="61"/>
        <v>Hungary2005Q2</v>
      </c>
      <c r="B3962" t="s">
        <v>11</v>
      </c>
      <c r="C3962">
        <v>2005</v>
      </c>
      <c r="D3962">
        <v>2</v>
      </c>
      <c r="E3962" t="s">
        <v>2377</v>
      </c>
      <c r="F3962">
        <v>5657084</v>
      </c>
      <c r="G3962">
        <v>5657084</v>
      </c>
    </row>
    <row r="3963" spans="1:7" hidden="1" x14ac:dyDescent="0.2">
      <c r="A3963" t="str">
        <f t="shared" si="61"/>
        <v>Hungary2005Q2</v>
      </c>
      <c r="B3963" t="s">
        <v>11</v>
      </c>
      <c r="C3963">
        <v>2005</v>
      </c>
      <c r="D3963">
        <v>2</v>
      </c>
      <c r="E3963" t="s">
        <v>3278</v>
      </c>
    </row>
    <row r="3964" spans="1:7" hidden="1" x14ac:dyDescent="0.2">
      <c r="A3964" t="str">
        <f t="shared" si="61"/>
        <v>Hungary2005Q2</v>
      </c>
      <c r="B3964" t="s">
        <v>11</v>
      </c>
      <c r="C3964">
        <v>2005</v>
      </c>
      <c r="D3964">
        <v>2</v>
      </c>
      <c r="E3964" t="s">
        <v>3279</v>
      </c>
    </row>
    <row r="3965" spans="1:7" hidden="1" x14ac:dyDescent="0.2">
      <c r="A3965" t="str">
        <f t="shared" si="61"/>
        <v>Hungary2005Q2</v>
      </c>
      <c r="B3965" t="s">
        <v>11</v>
      </c>
      <c r="C3965">
        <v>2005</v>
      </c>
      <c r="D3965">
        <v>2</v>
      </c>
      <c r="E3965" t="s">
        <v>3280</v>
      </c>
    </row>
    <row r="3966" spans="1:7" x14ac:dyDescent="0.2">
      <c r="A3966" t="str">
        <f t="shared" si="61"/>
        <v>Hungary2005Q3</v>
      </c>
      <c r="B3966" t="s">
        <v>11</v>
      </c>
      <c r="C3966">
        <v>2005</v>
      </c>
      <c r="D3966">
        <v>3</v>
      </c>
      <c r="E3966" t="s">
        <v>2377</v>
      </c>
      <c r="F3966">
        <v>5803062</v>
      </c>
      <c r="G3966">
        <v>5803062</v>
      </c>
    </row>
    <row r="3967" spans="1:7" hidden="1" x14ac:dyDescent="0.2">
      <c r="A3967" t="str">
        <f t="shared" si="61"/>
        <v>Hungary2005Q3</v>
      </c>
      <c r="B3967" t="s">
        <v>11</v>
      </c>
      <c r="C3967">
        <v>2005</v>
      </c>
      <c r="D3967">
        <v>3</v>
      </c>
      <c r="E3967" t="s">
        <v>3278</v>
      </c>
    </row>
    <row r="3968" spans="1:7" hidden="1" x14ac:dyDescent="0.2">
      <c r="A3968" t="str">
        <f t="shared" si="61"/>
        <v>Hungary2005Q3</v>
      </c>
      <c r="B3968" t="s">
        <v>11</v>
      </c>
      <c r="C3968">
        <v>2005</v>
      </c>
      <c r="D3968">
        <v>3</v>
      </c>
      <c r="E3968" t="s">
        <v>3279</v>
      </c>
    </row>
    <row r="3969" spans="1:7" hidden="1" x14ac:dyDescent="0.2">
      <c r="A3969" t="str">
        <f t="shared" si="61"/>
        <v>Hungary2005Q3</v>
      </c>
      <c r="B3969" t="s">
        <v>11</v>
      </c>
      <c r="C3969">
        <v>2005</v>
      </c>
      <c r="D3969">
        <v>3</v>
      </c>
      <c r="E3969" t="s">
        <v>3280</v>
      </c>
    </row>
    <row r="3970" spans="1:7" x14ac:dyDescent="0.2">
      <c r="A3970" t="str">
        <f t="shared" si="61"/>
        <v>Hungary2005Q4</v>
      </c>
      <c r="B3970" t="s">
        <v>11</v>
      </c>
      <c r="C3970">
        <v>2005</v>
      </c>
      <c r="D3970">
        <v>4</v>
      </c>
      <c r="E3970" t="s">
        <v>2377</v>
      </c>
      <c r="F3970">
        <v>6250428</v>
      </c>
      <c r="G3970">
        <v>6250428</v>
      </c>
    </row>
    <row r="3971" spans="1:7" hidden="1" x14ac:dyDescent="0.2">
      <c r="A3971" t="str">
        <f t="shared" si="61"/>
        <v>Hungary2005Q4</v>
      </c>
      <c r="B3971" t="s">
        <v>11</v>
      </c>
      <c r="C3971">
        <v>2005</v>
      </c>
      <c r="D3971">
        <v>4</v>
      </c>
      <c r="E3971" t="s">
        <v>3278</v>
      </c>
    </row>
    <row r="3972" spans="1:7" hidden="1" x14ac:dyDescent="0.2">
      <c r="A3972" t="str">
        <f t="shared" si="61"/>
        <v>Hungary2005Q4</v>
      </c>
      <c r="B3972" t="s">
        <v>11</v>
      </c>
      <c r="C3972">
        <v>2005</v>
      </c>
      <c r="D3972">
        <v>4</v>
      </c>
      <c r="E3972" t="s">
        <v>3279</v>
      </c>
    </row>
    <row r="3973" spans="1:7" hidden="1" x14ac:dyDescent="0.2">
      <c r="A3973" t="str">
        <f t="shared" si="61"/>
        <v>Hungary2005Q4</v>
      </c>
      <c r="B3973" t="s">
        <v>11</v>
      </c>
      <c r="C3973">
        <v>2005</v>
      </c>
      <c r="D3973">
        <v>4</v>
      </c>
      <c r="E3973" t="s">
        <v>3280</v>
      </c>
    </row>
    <row r="3974" spans="1:7" x14ac:dyDescent="0.2">
      <c r="A3974" t="str">
        <f t="shared" si="61"/>
        <v>Hungary2006Q1</v>
      </c>
      <c r="B3974" t="s">
        <v>11</v>
      </c>
      <c r="C3974">
        <v>2006</v>
      </c>
      <c r="D3974">
        <v>1</v>
      </c>
      <c r="E3974" t="s">
        <v>2377</v>
      </c>
      <c r="F3974">
        <v>5315834</v>
      </c>
      <c r="G3974">
        <v>5315834</v>
      </c>
    </row>
    <row r="3975" spans="1:7" hidden="1" x14ac:dyDescent="0.2">
      <c r="A3975" t="str">
        <f t="shared" ref="A3975:A4038" si="62">_xlfn.TEXTJOIN(,TRUE,B3975,C3975,"Q",D3975)</f>
        <v>Hungary2006Q1</v>
      </c>
      <c r="B3975" t="s">
        <v>11</v>
      </c>
      <c r="C3975">
        <v>2006</v>
      </c>
      <c r="D3975">
        <v>1</v>
      </c>
      <c r="E3975" t="s">
        <v>3278</v>
      </c>
    </row>
    <row r="3976" spans="1:7" hidden="1" x14ac:dyDescent="0.2">
      <c r="A3976" t="str">
        <f t="shared" si="62"/>
        <v>Hungary2006Q1</v>
      </c>
      <c r="B3976" t="s">
        <v>11</v>
      </c>
      <c r="C3976">
        <v>2006</v>
      </c>
      <c r="D3976">
        <v>1</v>
      </c>
      <c r="E3976" t="s">
        <v>3279</v>
      </c>
    </row>
    <row r="3977" spans="1:7" hidden="1" x14ac:dyDescent="0.2">
      <c r="A3977" t="str">
        <f t="shared" si="62"/>
        <v>Hungary2006Q1</v>
      </c>
      <c r="B3977" t="s">
        <v>11</v>
      </c>
      <c r="C3977">
        <v>2006</v>
      </c>
      <c r="D3977">
        <v>1</v>
      </c>
      <c r="E3977" t="s">
        <v>3280</v>
      </c>
    </row>
    <row r="3978" spans="1:7" x14ac:dyDescent="0.2">
      <c r="A3978" t="str">
        <f t="shared" si="62"/>
        <v>Hungary2006Q2</v>
      </c>
      <c r="B3978" t="s">
        <v>11</v>
      </c>
      <c r="C3978">
        <v>2006</v>
      </c>
      <c r="D3978">
        <v>2</v>
      </c>
      <c r="E3978" t="s">
        <v>2377</v>
      </c>
      <c r="F3978">
        <v>6087158</v>
      </c>
      <c r="G3978">
        <v>6087158</v>
      </c>
    </row>
    <row r="3979" spans="1:7" hidden="1" x14ac:dyDescent="0.2">
      <c r="A3979" t="str">
        <f t="shared" si="62"/>
        <v>Hungary2006Q2</v>
      </c>
      <c r="B3979" t="s">
        <v>11</v>
      </c>
      <c r="C3979">
        <v>2006</v>
      </c>
      <c r="D3979">
        <v>2</v>
      </c>
      <c r="E3979" t="s">
        <v>3278</v>
      </c>
    </row>
    <row r="3980" spans="1:7" hidden="1" x14ac:dyDescent="0.2">
      <c r="A3980" t="str">
        <f t="shared" si="62"/>
        <v>Hungary2006Q2</v>
      </c>
      <c r="B3980" t="s">
        <v>11</v>
      </c>
      <c r="C3980">
        <v>2006</v>
      </c>
      <c r="D3980">
        <v>2</v>
      </c>
      <c r="E3980" t="s">
        <v>3279</v>
      </c>
    </row>
    <row r="3981" spans="1:7" hidden="1" x14ac:dyDescent="0.2">
      <c r="A3981" t="str">
        <f t="shared" si="62"/>
        <v>Hungary2006Q2</v>
      </c>
      <c r="B3981" t="s">
        <v>11</v>
      </c>
      <c r="C3981">
        <v>2006</v>
      </c>
      <c r="D3981">
        <v>2</v>
      </c>
      <c r="E3981" t="s">
        <v>3280</v>
      </c>
    </row>
    <row r="3982" spans="1:7" x14ac:dyDescent="0.2">
      <c r="A3982" t="str">
        <f t="shared" si="62"/>
        <v>Hungary2006Q3</v>
      </c>
      <c r="B3982" t="s">
        <v>11</v>
      </c>
      <c r="C3982">
        <v>2006</v>
      </c>
      <c r="D3982">
        <v>3</v>
      </c>
      <c r="E3982" t="s">
        <v>2377</v>
      </c>
      <c r="F3982">
        <v>6294427</v>
      </c>
      <c r="G3982">
        <v>6294427</v>
      </c>
    </row>
    <row r="3983" spans="1:7" hidden="1" x14ac:dyDescent="0.2">
      <c r="A3983" t="str">
        <f t="shared" si="62"/>
        <v>Hungary2006Q3</v>
      </c>
      <c r="B3983" t="s">
        <v>11</v>
      </c>
      <c r="C3983">
        <v>2006</v>
      </c>
      <c r="D3983">
        <v>3</v>
      </c>
      <c r="E3983" t="s">
        <v>3278</v>
      </c>
    </row>
    <row r="3984" spans="1:7" hidden="1" x14ac:dyDescent="0.2">
      <c r="A3984" t="str">
        <f t="shared" si="62"/>
        <v>Hungary2006Q3</v>
      </c>
      <c r="B3984" t="s">
        <v>11</v>
      </c>
      <c r="C3984">
        <v>2006</v>
      </c>
      <c r="D3984">
        <v>3</v>
      </c>
      <c r="E3984" t="s">
        <v>3279</v>
      </c>
    </row>
    <row r="3985" spans="1:7" hidden="1" x14ac:dyDescent="0.2">
      <c r="A3985" t="str">
        <f t="shared" si="62"/>
        <v>Hungary2006Q3</v>
      </c>
      <c r="B3985" t="s">
        <v>11</v>
      </c>
      <c r="C3985">
        <v>2006</v>
      </c>
      <c r="D3985">
        <v>3</v>
      </c>
      <c r="E3985" t="s">
        <v>3280</v>
      </c>
    </row>
    <row r="3986" spans="1:7" x14ac:dyDescent="0.2">
      <c r="A3986" t="str">
        <f t="shared" si="62"/>
        <v>Hungary2006Q4</v>
      </c>
      <c r="B3986" t="s">
        <v>11</v>
      </c>
      <c r="C3986">
        <v>2006</v>
      </c>
      <c r="D3986">
        <v>4</v>
      </c>
      <c r="E3986" t="s">
        <v>2377</v>
      </c>
      <c r="F3986">
        <v>6647989</v>
      </c>
      <c r="G3986">
        <v>6647989</v>
      </c>
    </row>
    <row r="3987" spans="1:7" hidden="1" x14ac:dyDescent="0.2">
      <c r="A3987" t="str">
        <f t="shared" si="62"/>
        <v>Hungary2006Q4</v>
      </c>
      <c r="B3987" t="s">
        <v>11</v>
      </c>
      <c r="C3987">
        <v>2006</v>
      </c>
      <c r="D3987">
        <v>4</v>
      </c>
      <c r="E3987" t="s">
        <v>3278</v>
      </c>
    </row>
    <row r="3988" spans="1:7" hidden="1" x14ac:dyDescent="0.2">
      <c r="A3988" t="str">
        <f t="shared" si="62"/>
        <v>Hungary2006Q4</v>
      </c>
      <c r="B3988" t="s">
        <v>11</v>
      </c>
      <c r="C3988">
        <v>2006</v>
      </c>
      <c r="D3988">
        <v>4</v>
      </c>
      <c r="E3988" t="s">
        <v>3279</v>
      </c>
    </row>
    <row r="3989" spans="1:7" hidden="1" x14ac:dyDescent="0.2">
      <c r="A3989" t="str">
        <f t="shared" si="62"/>
        <v>Hungary2006Q4</v>
      </c>
      <c r="B3989" t="s">
        <v>11</v>
      </c>
      <c r="C3989">
        <v>2006</v>
      </c>
      <c r="D3989">
        <v>4</v>
      </c>
      <c r="E3989" t="s">
        <v>3280</v>
      </c>
    </row>
    <row r="3990" spans="1:7" x14ac:dyDescent="0.2">
      <c r="A3990" t="str">
        <f t="shared" si="62"/>
        <v>Hungary2007Q1</v>
      </c>
      <c r="B3990" t="s">
        <v>11</v>
      </c>
      <c r="C3990">
        <v>2007</v>
      </c>
      <c r="D3990">
        <v>1</v>
      </c>
      <c r="E3990" t="s">
        <v>2377</v>
      </c>
      <c r="F3990">
        <v>5796671</v>
      </c>
      <c r="G3990">
        <v>5796671</v>
      </c>
    </row>
    <row r="3991" spans="1:7" hidden="1" x14ac:dyDescent="0.2">
      <c r="A3991" t="str">
        <f t="shared" si="62"/>
        <v>Hungary2007Q1</v>
      </c>
      <c r="B3991" t="s">
        <v>11</v>
      </c>
      <c r="C3991">
        <v>2007</v>
      </c>
      <c r="D3991">
        <v>1</v>
      </c>
      <c r="E3991" t="s">
        <v>3278</v>
      </c>
    </row>
    <row r="3992" spans="1:7" hidden="1" x14ac:dyDescent="0.2">
      <c r="A3992" t="str">
        <f t="shared" si="62"/>
        <v>Hungary2007Q1</v>
      </c>
      <c r="B3992" t="s">
        <v>11</v>
      </c>
      <c r="C3992">
        <v>2007</v>
      </c>
      <c r="D3992">
        <v>1</v>
      </c>
      <c r="E3992" t="s">
        <v>3279</v>
      </c>
    </row>
    <row r="3993" spans="1:7" hidden="1" x14ac:dyDescent="0.2">
      <c r="A3993" t="str">
        <f t="shared" si="62"/>
        <v>Hungary2007Q1</v>
      </c>
      <c r="B3993" t="s">
        <v>11</v>
      </c>
      <c r="C3993">
        <v>2007</v>
      </c>
      <c r="D3993">
        <v>1</v>
      </c>
      <c r="E3993" t="s">
        <v>3280</v>
      </c>
    </row>
    <row r="3994" spans="1:7" x14ac:dyDescent="0.2">
      <c r="A3994" t="str">
        <f t="shared" si="62"/>
        <v>Hungary2007Q2</v>
      </c>
      <c r="B3994" t="s">
        <v>11</v>
      </c>
      <c r="C3994">
        <v>2007</v>
      </c>
      <c r="D3994">
        <v>2</v>
      </c>
      <c r="E3994" t="s">
        <v>2377</v>
      </c>
      <c r="F3994">
        <v>6356593</v>
      </c>
      <c r="G3994">
        <v>6356593</v>
      </c>
    </row>
    <row r="3995" spans="1:7" hidden="1" x14ac:dyDescent="0.2">
      <c r="A3995" t="str">
        <f t="shared" si="62"/>
        <v>Hungary2007Q2</v>
      </c>
      <c r="B3995" t="s">
        <v>11</v>
      </c>
      <c r="C3995">
        <v>2007</v>
      </c>
      <c r="D3995">
        <v>2</v>
      </c>
      <c r="E3995" t="s">
        <v>3278</v>
      </c>
    </row>
    <row r="3996" spans="1:7" hidden="1" x14ac:dyDescent="0.2">
      <c r="A3996" t="str">
        <f t="shared" si="62"/>
        <v>Hungary2007Q2</v>
      </c>
      <c r="B3996" t="s">
        <v>11</v>
      </c>
      <c r="C3996">
        <v>2007</v>
      </c>
      <c r="D3996">
        <v>2</v>
      </c>
      <c r="E3996" t="s">
        <v>3279</v>
      </c>
    </row>
    <row r="3997" spans="1:7" hidden="1" x14ac:dyDescent="0.2">
      <c r="A3997" t="str">
        <f t="shared" si="62"/>
        <v>Hungary2007Q2</v>
      </c>
      <c r="B3997" t="s">
        <v>11</v>
      </c>
      <c r="C3997">
        <v>2007</v>
      </c>
      <c r="D3997">
        <v>2</v>
      </c>
      <c r="E3997" t="s">
        <v>3280</v>
      </c>
    </row>
    <row r="3998" spans="1:7" x14ac:dyDescent="0.2">
      <c r="A3998" t="str">
        <f t="shared" si="62"/>
        <v>Hungary2007Q3</v>
      </c>
      <c r="B3998" t="s">
        <v>11</v>
      </c>
      <c r="C3998">
        <v>2007</v>
      </c>
      <c r="D3998">
        <v>3</v>
      </c>
      <c r="E3998" t="s">
        <v>2377</v>
      </c>
      <c r="F3998">
        <v>6547755</v>
      </c>
      <c r="G3998">
        <v>6547755</v>
      </c>
    </row>
    <row r="3999" spans="1:7" hidden="1" x14ac:dyDescent="0.2">
      <c r="A3999" t="str">
        <f t="shared" si="62"/>
        <v>Hungary2007Q3</v>
      </c>
      <c r="B3999" t="s">
        <v>11</v>
      </c>
      <c r="C3999">
        <v>2007</v>
      </c>
      <c r="D3999">
        <v>3</v>
      </c>
      <c r="E3999" t="s">
        <v>3278</v>
      </c>
    </row>
    <row r="4000" spans="1:7" hidden="1" x14ac:dyDescent="0.2">
      <c r="A4000" t="str">
        <f t="shared" si="62"/>
        <v>Hungary2007Q3</v>
      </c>
      <c r="B4000" t="s">
        <v>11</v>
      </c>
      <c r="C4000">
        <v>2007</v>
      </c>
      <c r="D4000">
        <v>3</v>
      </c>
      <c r="E4000" t="s">
        <v>3279</v>
      </c>
    </row>
    <row r="4001" spans="1:7" hidden="1" x14ac:dyDescent="0.2">
      <c r="A4001" t="str">
        <f t="shared" si="62"/>
        <v>Hungary2007Q3</v>
      </c>
      <c r="B4001" t="s">
        <v>11</v>
      </c>
      <c r="C4001">
        <v>2007</v>
      </c>
      <c r="D4001">
        <v>3</v>
      </c>
      <c r="E4001" t="s">
        <v>3280</v>
      </c>
    </row>
    <row r="4002" spans="1:7" x14ac:dyDescent="0.2">
      <c r="A4002" t="str">
        <f t="shared" si="62"/>
        <v>Hungary2007Q4</v>
      </c>
      <c r="B4002" t="s">
        <v>11</v>
      </c>
      <c r="C4002">
        <v>2007</v>
      </c>
      <c r="D4002">
        <v>4</v>
      </c>
      <c r="E4002" t="s">
        <v>2377</v>
      </c>
      <c r="F4002">
        <v>7040879</v>
      </c>
      <c r="G4002">
        <v>7040879</v>
      </c>
    </row>
    <row r="4003" spans="1:7" hidden="1" x14ac:dyDescent="0.2">
      <c r="A4003" t="str">
        <f t="shared" si="62"/>
        <v>Hungary2007Q4</v>
      </c>
      <c r="B4003" t="s">
        <v>11</v>
      </c>
      <c r="C4003">
        <v>2007</v>
      </c>
      <c r="D4003">
        <v>4</v>
      </c>
      <c r="E4003" t="s">
        <v>3278</v>
      </c>
    </row>
    <row r="4004" spans="1:7" hidden="1" x14ac:dyDescent="0.2">
      <c r="A4004" t="str">
        <f t="shared" si="62"/>
        <v>Hungary2007Q4</v>
      </c>
      <c r="B4004" t="s">
        <v>11</v>
      </c>
      <c r="C4004">
        <v>2007</v>
      </c>
      <c r="D4004">
        <v>4</v>
      </c>
      <c r="E4004" t="s">
        <v>3279</v>
      </c>
    </row>
    <row r="4005" spans="1:7" hidden="1" x14ac:dyDescent="0.2">
      <c r="A4005" t="str">
        <f t="shared" si="62"/>
        <v>Hungary2007Q4</v>
      </c>
      <c r="B4005" t="s">
        <v>11</v>
      </c>
      <c r="C4005">
        <v>2007</v>
      </c>
      <c r="D4005">
        <v>4</v>
      </c>
      <c r="E4005" t="s">
        <v>3280</v>
      </c>
    </row>
    <row r="4006" spans="1:7" x14ac:dyDescent="0.2">
      <c r="A4006" t="str">
        <f t="shared" si="62"/>
        <v>Hungary2008Q1</v>
      </c>
      <c r="B4006" t="s">
        <v>11</v>
      </c>
      <c r="C4006">
        <v>2008</v>
      </c>
      <c r="D4006">
        <v>1</v>
      </c>
      <c r="E4006" t="s">
        <v>2377</v>
      </c>
      <c r="F4006">
        <v>6330799</v>
      </c>
      <c r="G4006">
        <v>6330799</v>
      </c>
    </row>
    <row r="4007" spans="1:7" hidden="1" x14ac:dyDescent="0.2">
      <c r="A4007" t="str">
        <f t="shared" si="62"/>
        <v>Hungary2008Q1</v>
      </c>
      <c r="B4007" t="s">
        <v>11</v>
      </c>
      <c r="C4007">
        <v>2008</v>
      </c>
      <c r="D4007">
        <v>1</v>
      </c>
      <c r="E4007" t="s">
        <v>3278</v>
      </c>
    </row>
    <row r="4008" spans="1:7" hidden="1" x14ac:dyDescent="0.2">
      <c r="A4008" t="str">
        <f t="shared" si="62"/>
        <v>Hungary2008Q1</v>
      </c>
      <c r="B4008" t="s">
        <v>11</v>
      </c>
      <c r="C4008">
        <v>2008</v>
      </c>
      <c r="D4008">
        <v>1</v>
      </c>
      <c r="E4008" t="s">
        <v>3279</v>
      </c>
    </row>
    <row r="4009" spans="1:7" hidden="1" x14ac:dyDescent="0.2">
      <c r="A4009" t="str">
        <f t="shared" si="62"/>
        <v>Hungary2008Q1</v>
      </c>
      <c r="B4009" t="s">
        <v>11</v>
      </c>
      <c r="C4009">
        <v>2008</v>
      </c>
      <c r="D4009">
        <v>1</v>
      </c>
      <c r="E4009" t="s">
        <v>3280</v>
      </c>
    </row>
    <row r="4010" spans="1:7" x14ac:dyDescent="0.2">
      <c r="A4010" t="str">
        <f t="shared" si="62"/>
        <v>Hungary2008Q2</v>
      </c>
      <c r="B4010" t="s">
        <v>11</v>
      </c>
      <c r="C4010">
        <v>2008</v>
      </c>
      <c r="D4010">
        <v>2</v>
      </c>
      <c r="E4010" t="s">
        <v>2377</v>
      </c>
      <c r="F4010">
        <v>6855502</v>
      </c>
      <c r="G4010">
        <v>6855502</v>
      </c>
    </row>
    <row r="4011" spans="1:7" hidden="1" x14ac:dyDescent="0.2">
      <c r="A4011" t="str">
        <f t="shared" si="62"/>
        <v>Hungary2008Q2</v>
      </c>
      <c r="B4011" t="s">
        <v>11</v>
      </c>
      <c r="C4011">
        <v>2008</v>
      </c>
      <c r="D4011">
        <v>2</v>
      </c>
      <c r="E4011" t="s">
        <v>3278</v>
      </c>
    </row>
    <row r="4012" spans="1:7" hidden="1" x14ac:dyDescent="0.2">
      <c r="A4012" t="str">
        <f t="shared" si="62"/>
        <v>Hungary2008Q2</v>
      </c>
      <c r="B4012" t="s">
        <v>11</v>
      </c>
      <c r="C4012">
        <v>2008</v>
      </c>
      <c r="D4012">
        <v>2</v>
      </c>
      <c r="E4012" t="s">
        <v>3279</v>
      </c>
    </row>
    <row r="4013" spans="1:7" hidden="1" x14ac:dyDescent="0.2">
      <c r="A4013" t="str">
        <f t="shared" si="62"/>
        <v>Hungary2008Q2</v>
      </c>
      <c r="B4013" t="s">
        <v>11</v>
      </c>
      <c r="C4013">
        <v>2008</v>
      </c>
      <c r="D4013">
        <v>2</v>
      </c>
      <c r="E4013" t="s">
        <v>3280</v>
      </c>
    </row>
    <row r="4014" spans="1:7" x14ac:dyDescent="0.2">
      <c r="A4014" t="str">
        <f t="shared" si="62"/>
        <v>Hungary2008Q3</v>
      </c>
      <c r="B4014" t="s">
        <v>11</v>
      </c>
      <c r="C4014">
        <v>2008</v>
      </c>
      <c r="D4014">
        <v>3</v>
      </c>
      <c r="E4014" t="s">
        <v>2377</v>
      </c>
      <c r="F4014">
        <v>6770223</v>
      </c>
      <c r="G4014">
        <v>6770223</v>
      </c>
    </row>
    <row r="4015" spans="1:7" hidden="1" x14ac:dyDescent="0.2">
      <c r="A4015" t="str">
        <f t="shared" si="62"/>
        <v>Hungary2008Q3</v>
      </c>
      <c r="B4015" t="s">
        <v>11</v>
      </c>
      <c r="C4015">
        <v>2008</v>
      </c>
      <c r="D4015">
        <v>3</v>
      </c>
      <c r="E4015" t="s">
        <v>3278</v>
      </c>
    </row>
    <row r="4016" spans="1:7" hidden="1" x14ac:dyDescent="0.2">
      <c r="A4016" t="str">
        <f t="shared" si="62"/>
        <v>Hungary2008Q3</v>
      </c>
      <c r="B4016" t="s">
        <v>11</v>
      </c>
      <c r="C4016">
        <v>2008</v>
      </c>
      <c r="D4016">
        <v>3</v>
      </c>
      <c r="E4016" t="s">
        <v>3279</v>
      </c>
    </row>
    <row r="4017" spans="1:7" hidden="1" x14ac:dyDescent="0.2">
      <c r="A4017" t="str">
        <f t="shared" si="62"/>
        <v>Hungary2008Q3</v>
      </c>
      <c r="B4017" t="s">
        <v>11</v>
      </c>
      <c r="C4017">
        <v>2008</v>
      </c>
      <c r="D4017">
        <v>3</v>
      </c>
      <c r="E4017" t="s">
        <v>3280</v>
      </c>
    </row>
    <row r="4018" spans="1:7" x14ac:dyDescent="0.2">
      <c r="A4018" t="str">
        <f t="shared" si="62"/>
        <v>Hungary2008Q4</v>
      </c>
      <c r="B4018" t="s">
        <v>11</v>
      </c>
      <c r="C4018">
        <v>2008</v>
      </c>
      <c r="D4018">
        <v>4</v>
      </c>
      <c r="E4018" t="s">
        <v>2377</v>
      </c>
      <c r="F4018">
        <v>7293420</v>
      </c>
      <c r="G4018">
        <v>7293420</v>
      </c>
    </row>
    <row r="4019" spans="1:7" hidden="1" x14ac:dyDescent="0.2">
      <c r="A4019" t="str">
        <f t="shared" si="62"/>
        <v>Hungary2008Q4</v>
      </c>
      <c r="B4019" t="s">
        <v>11</v>
      </c>
      <c r="C4019">
        <v>2008</v>
      </c>
      <c r="D4019">
        <v>4</v>
      </c>
      <c r="E4019" t="s">
        <v>3278</v>
      </c>
    </row>
    <row r="4020" spans="1:7" hidden="1" x14ac:dyDescent="0.2">
      <c r="A4020" t="str">
        <f t="shared" si="62"/>
        <v>Hungary2008Q4</v>
      </c>
      <c r="B4020" t="s">
        <v>11</v>
      </c>
      <c r="C4020">
        <v>2008</v>
      </c>
      <c r="D4020">
        <v>4</v>
      </c>
      <c r="E4020" t="s">
        <v>3279</v>
      </c>
    </row>
    <row r="4021" spans="1:7" hidden="1" x14ac:dyDescent="0.2">
      <c r="A4021" t="str">
        <f t="shared" si="62"/>
        <v>Hungary2008Q4</v>
      </c>
      <c r="B4021" t="s">
        <v>11</v>
      </c>
      <c r="C4021">
        <v>2008</v>
      </c>
      <c r="D4021">
        <v>4</v>
      </c>
      <c r="E4021" t="s">
        <v>3280</v>
      </c>
    </row>
    <row r="4022" spans="1:7" x14ac:dyDescent="0.2">
      <c r="A4022" t="str">
        <f t="shared" si="62"/>
        <v>Hungary2009Q1</v>
      </c>
      <c r="B4022" t="s">
        <v>11</v>
      </c>
      <c r="C4022">
        <v>2009</v>
      </c>
      <c r="D4022">
        <v>1</v>
      </c>
      <c r="E4022" t="s">
        <v>2377</v>
      </c>
      <c r="F4022">
        <v>6023446</v>
      </c>
      <c r="G4022">
        <v>6023446</v>
      </c>
    </row>
    <row r="4023" spans="1:7" hidden="1" x14ac:dyDescent="0.2">
      <c r="A4023" t="str">
        <f t="shared" si="62"/>
        <v>Hungary2009Q1</v>
      </c>
      <c r="B4023" t="s">
        <v>11</v>
      </c>
      <c r="C4023">
        <v>2009</v>
      </c>
      <c r="D4023">
        <v>1</v>
      </c>
      <c r="E4023" t="s">
        <v>3278</v>
      </c>
    </row>
    <row r="4024" spans="1:7" hidden="1" x14ac:dyDescent="0.2">
      <c r="A4024" t="str">
        <f t="shared" si="62"/>
        <v>Hungary2009Q1</v>
      </c>
      <c r="B4024" t="s">
        <v>11</v>
      </c>
      <c r="C4024">
        <v>2009</v>
      </c>
      <c r="D4024">
        <v>1</v>
      </c>
      <c r="E4024" t="s">
        <v>3279</v>
      </c>
    </row>
    <row r="4025" spans="1:7" hidden="1" x14ac:dyDescent="0.2">
      <c r="A4025" t="str">
        <f t="shared" si="62"/>
        <v>Hungary2009Q1</v>
      </c>
      <c r="B4025" t="s">
        <v>11</v>
      </c>
      <c r="C4025">
        <v>2009</v>
      </c>
      <c r="D4025">
        <v>1</v>
      </c>
      <c r="E4025" t="s">
        <v>3280</v>
      </c>
    </row>
    <row r="4026" spans="1:7" x14ac:dyDescent="0.2">
      <c r="A4026" t="str">
        <f t="shared" si="62"/>
        <v>Hungary2009Q2</v>
      </c>
      <c r="B4026" t="s">
        <v>11</v>
      </c>
      <c r="C4026">
        <v>2009</v>
      </c>
      <c r="D4026">
        <v>2</v>
      </c>
      <c r="E4026" t="s">
        <v>2377</v>
      </c>
      <c r="F4026">
        <v>6574453</v>
      </c>
      <c r="G4026">
        <v>6574453</v>
      </c>
    </row>
    <row r="4027" spans="1:7" hidden="1" x14ac:dyDescent="0.2">
      <c r="A4027" t="str">
        <f t="shared" si="62"/>
        <v>Hungary2009Q2</v>
      </c>
      <c r="B4027" t="s">
        <v>11</v>
      </c>
      <c r="C4027">
        <v>2009</v>
      </c>
      <c r="D4027">
        <v>2</v>
      </c>
      <c r="E4027" t="s">
        <v>3278</v>
      </c>
    </row>
    <row r="4028" spans="1:7" hidden="1" x14ac:dyDescent="0.2">
      <c r="A4028" t="str">
        <f t="shared" si="62"/>
        <v>Hungary2009Q2</v>
      </c>
      <c r="B4028" t="s">
        <v>11</v>
      </c>
      <c r="C4028">
        <v>2009</v>
      </c>
      <c r="D4028">
        <v>2</v>
      </c>
      <c r="E4028" t="s">
        <v>3279</v>
      </c>
    </row>
    <row r="4029" spans="1:7" hidden="1" x14ac:dyDescent="0.2">
      <c r="A4029" t="str">
        <f t="shared" si="62"/>
        <v>Hungary2009Q2</v>
      </c>
      <c r="B4029" t="s">
        <v>11</v>
      </c>
      <c r="C4029">
        <v>2009</v>
      </c>
      <c r="D4029">
        <v>2</v>
      </c>
      <c r="E4029" t="s">
        <v>3280</v>
      </c>
    </row>
    <row r="4030" spans="1:7" x14ac:dyDescent="0.2">
      <c r="A4030" t="str">
        <f t="shared" si="62"/>
        <v>Hungary2009Q3</v>
      </c>
      <c r="B4030" t="s">
        <v>11</v>
      </c>
      <c r="C4030">
        <v>2009</v>
      </c>
      <c r="D4030">
        <v>3</v>
      </c>
      <c r="E4030" t="s">
        <v>2377</v>
      </c>
      <c r="F4030">
        <v>6623275</v>
      </c>
      <c r="G4030">
        <v>6623275</v>
      </c>
    </row>
    <row r="4031" spans="1:7" hidden="1" x14ac:dyDescent="0.2">
      <c r="A4031" t="str">
        <f t="shared" si="62"/>
        <v>Hungary2009Q3</v>
      </c>
      <c r="B4031" t="s">
        <v>11</v>
      </c>
      <c r="C4031">
        <v>2009</v>
      </c>
      <c r="D4031">
        <v>3</v>
      </c>
      <c r="E4031" t="s">
        <v>3278</v>
      </c>
    </row>
    <row r="4032" spans="1:7" hidden="1" x14ac:dyDescent="0.2">
      <c r="A4032" t="str">
        <f t="shared" si="62"/>
        <v>Hungary2009Q3</v>
      </c>
      <c r="B4032" t="s">
        <v>11</v>
      </c>
      <c r="C4032">
        <v>2009</v>
      </c>
      <c r="D4032">
        <v>3</v>
      </c>
      <c r="E4032" t="s">
        <v>3279</v>
      </c>
    </row>
    <row r="4033" spans="1:7" hidden="1" x14ac:dyDescent="0.2">
      <c r="A4033" t="str">
        <f t="shared" si="62"/>
        <v>Hungary2009Q3</v>
      </c>
      <c r="B4033" t="s">
        <v>11</v>
      </c>
      <c r="C4033">
        <v>2009</v>
      </c>
      <c r="D4033">
        <v>3</v>
      </c>
      <c r="E4033" t="s">
        <v>3280</v>
      </c>
    </row>
    <row r="4034" spans="1:7" x14ac:dyDescent="0.2">
      <c r="A4034" t="str">
        <f t="shared" si="62"/>
        <v>Hungary2009Q4</v>
      </c>
      <c r="B4034" t="s">
        <v>11</v>
      </c>
      <c r="C4034">
        <v>2009</v>
      </c>
      <c r="D4034">
        <v>4</v>
      </c>
      <c r="E4034" t="s">
        <v>2377</v>
      </c>
      <c r="F4034">
        <v>7299602</v>
      </c>
      <c r="G4034">
        <v>7299602</v>
      </c>
    </row>
    <row r="4035" spans="1:7" hidden="1" x14ac:dyDescent="0.2">
      <c r="A4035" t="str">
        <f t="shared" si="62"/>
        <v>Hungary2009Q4</v>
      </c>
      <c r="B4035" t="s">
        <v>11</v>
      </c>
      <c r="C4035">
        <v>2009</v>
      </c>
      <c r="D4035">
        <v>4</v>
      </c>
      <c r="E4035" t="s">
        <v>3278</v>
      </c>
    </row>
    <row r="4036" spans="1:7" hidden="1" x14ac:dyDescent="0.2">
      <c r="A4036" t="str">
        <f t="shared" si="62"/>
        <v>Hungary2009Q4</v>
      </c>
      <c r="B4036" t="s">
        <v>11</v>
      </c>
      <c r="C4036">
        <v>2009</v>
      </c>
      <c r="D4036">
        <v>4</v>
      </c>
      <c r="E4036" t="s">
        <v>3279</v>
      </c>
    </row>
    <row r="4037" spans="1:7" hidden="1" x14ac:dyDescent="0.2">
      <c r="A4037" t="str">
        <f t="shared" si="62"/>
        <v>Hungary2009Q4</v>
      </c>
      <c r="B4037" t="s">
        <v>11</v>
      </c>
      <c r="C4037">
        <v>2009</v>
      </c>
      <c r="D4037">
        <v>4</v>
      </c>
      <c r="E4037" t="s">
        <v>3280</v>
      </c>
    </row>
    <row r="4038" spans="1:7" x14ac:dyDescent="0.2">
      <c r="A4038" t="str">
        <f t="shared" si="62"/>
        <v>Hungary2010Q1</v>
      </c>
      <c r="B4038" t="s">
        <v>11</v>
      </c>
      <c r="C4038">
        <v>2010</v>
      </c>
      <c r="D4038">
        <v>1</v>
      </c>
      <c r="E4038" t="s">
        <v>2377</v>
      </c>
      <c r="F4038">
        <v>6057981</v>
      </c>
      <c r="G4038">
        <v>6057981</v>
      </c>
    </row>
    <row r="4039" spans="1:7" hidden="1" x14ac:dyDescent="0.2">
      <c r="A4039" t="str">
        <f t="shared" ref="A4039:A4102" si="63">_xlfn.TEXTJOIN(,TRUE,B4039,C4039,"Q",D4039)</f>
        <v>Hungary2010Q1</v>
      </c>
      <c r="B4039" t="s">
        <v>11</v>
      </c>
      <c r="C4039">
        <v>2010</v>
      </c>
      <c r="D4039">
        <v>1</v>
      </c>
      <c r="E4039" t="s">
        <v>3278</v>
      </c>
    </row>
    <row r="4040" spans="1:7" hidden="1" x14ac:dyDescent="0.2">
      <c r="A4040" t="str">
        <f t="shared" si="63"/>
        <v>Hungary2010Q1</v>
      </c>
      <c r="B4040" t="s">
        <v>11</v>
      </c>
      <c r="C4040">
        <v>2010</v>
      </c>
      <c r="D4040">
        <v>1</v>
      </c>
      <c r="E4040" t="s">
        <v>3279</v>
      </c>
    </row>
    <row r="4041" spans="1:7" hidden="1" x14ac:dyDescent="0.2">
      <c r="A4041" t="str">
        <f t="shared" si="63"/>
        <v>Hungary2010Q1</v>
      </c>
      <c r="B4041" t="s">
        <v>11</v>
      </c>
      <c r="C4041">
        <v>2010</v>
      </c>
      <c r="D4041">
        <v>1</v>
      </c>
      <c r="E4041" t="s">
        <v>3280</v>
      </c>
    </row>
    <row r="4042" spans="1:7" x14ac:dyDescent="0.2">
      <c r="A4042" t="str">
        <f t="shared" si="63"/>
        <v>Hungary2010Q2</v>
      </c>
      <c r="B4042" t="s">
        <v>11</v>
      </c>
      <c r="C4042">
        <v>2010</v>
      </c>
      <c r="D4042">
        <v>2</v>
      </c>
      <c r="E4042" t="s">
        <v>2377</v>
      </c>
      <c r="F4042">
        <v>6764876</v>
      </c>
      <c r="G4042">
        <v>6764876</v>
      </c>
    </row>
    <row r="4043" spans="1:7" hidden="1" x14ac:dyDescent="0.2">
      <c r="A4043" t="str">
        <f t="shared" si="63"/>
        <v>Hungary2010Q2</v>
      </c>
      <c r="B4043" t="s">
        <v>11</v>
      </c>
      <c r="C4043">
        <v>2010</v>
      </c>
      <c r="D4043">
        <v>2</v>
      </c>
      <c r="E4043" t="s">
        <v>3278</v>
      </c>
    </row>
    <row r="4044" spans="1:7" hidden="1" x14ac:dyDescent="0.2">
      <c r="A4044" t="str">
        <f t="shared" si="63"/>
        <v>Hungary2010Q2</v>
      </c>
      <c r="B4044" t="s">
        <v>11</v>
      </c>
      <c r="C4044">
        <v>2010</v>
      </c>
      <c r="D4044">
        <v>2</v>
      </c>
      <c r="E4044" t="s">
        <v>3279</v>
      </c>
    </row>
    <row r="4045" spans="1:7" hidden="1" x14ac:dyDescent="0.2">
      <c r="A4045" t="str">
        <f t="shared" si="63"/>
        <v>Hungary2010Q2</v>
      </c>
      <c r="B4045" t="s">
        <v>11</v>
      </c>
      <c r="C4045">
        <v>2010</v>
      </c>
      <c r="D4045">
        <v>2</v>
      </c>
      <c r="E4045" t="s">
        <v>3280</v>
      </c>
    </row>
    <row r="4046" spans="1:7" x14ac:dyDescent="0.2">
      <c r="A4046" t="str">
        <f t="shared" si="63"/>
        <v>Hungary2010Q3</v>
      </c>
      <c r="B4046" t="s">
        <v>11</v>
      </c>
      <c r="C4046">
        <v>2010</v>
      </c>
      <c r="D4046">
        <v>3</v>
      </c>
      <c r="E4046" t="s">
        <v>2377</v>
      </c>
      <c r="F4046">
        <v>7023754</v>
      </c>
      <c r="G4046">
        <v>7023754</v>
      </c>
    </row>
    <row r="4047" spans="1:7" hidden="1" x14ac:dyDescent="0.2">
      <c r="A4047" t="str">
        <f t="shared" si="63"/>
        <v>Hungary2010Q3</v>
      </c>
      <c r="B4047" t="s">
        <v>11</v>
      </c>
      <c r="C4047">
        <v>2010</v>
      </c>
      <c r="D4047">
        <v>3</v>
      </c>
      <c r="E4047" t="s">
        <v>3278</v>
      </c>
    </row>
    <row r="4048" spans="1:7" hidden="1" x14ac:dyDescent="0.2">
      <c r="A4048" t="str">
        <f t="shared" si="63"/>
        <v>Hungary2010Q3</v>
      </c>
      <c r="B4048" t="s">
        <v>11</v>
      </c>
      <c r="C4048">
        <v>2010</v>
      </c>
      <c r="D4048">
        <v>3</v>
      </c>
      <c r="E4048" t="s">
        <v>3279</v>
      </c>
    </row>
    <row r="4049" spans="1:7" hidden="1" x14ac:dyDescent="0.2">
      <c r="A4049" t="str">
        <f t="shared" si="63"/>
        <v>Hungary2010Q3</v>
      </c>
      <c r="B4049" t="s">
        <v>11</v>
      </c>
      <c r="C4049">
        <v>2010</v>
      </c>
      <c r="D4049">
        <v>3</v>
      </c>
      <c r="E4049" t="s">
        <v>3280</v>
      </c>
    </row>
    <row r="4050" spans="1:7" x14ac:dyDescent="0.2">
      <c r="A4050" t="str">
        <f t="shared" si="63"/>
        <v>Hungary2010Q4</v>
      </c>
      <c r="B4050" t="s">
        <v>11</v>
      </c>
      <c r="C4050">
        <v>2010</v>
      </c>
      <c r="D4050">
        <v>4</v>
      </c>
      <c r="E4050" t="s">
        <v>2377</v>
      </c>
      <c r="F4050">
        <v>7638482</v>
      </c>
      <c r="G4050">
        <v>7638482</v>
      </c>
    </row>
    <row r="4051" spans="1:7" hidden="1" x14ac:dyDescent="0.2">
      <c r="A4051" t="str">
        <f t="shared" si="63"/>
        <v>Hungary2010Q4</v>
      </c>
      <c r="B4051" t="s">
        <v>11</v>
      </c>
      <c r="C4051">
        <v>2010</v>
      </c>
      <c r="D4051">
        <v>4</v>
      </c>
      <c r="E4051" t="s">
        <v>3278</v>
      </c>
    </row>
    <row r="4052" spans="1:7" hidden="1" x14ac:dyDescent="0.2">
      <c r="A4052" t="str">
        <f t="shared" si="63"/>
        <v>Hungary2010Q4</v>
      </c>
      <c r="B4052" t="s">
        <v>11</v>
      </c>
      <c r="C4052">
        <v>2010</v>
      </c>
      <c r="D4052">
        <v>4</v>
      </c>
      <c r="E4052" t="s">
        <v>3279</v>
      </c>
    </row>
    <row r="4053" spans="1:7" hidden="1" x14ac:dyDescent="0.2">
      <c r="A4053" t="str">
        <f t="shared" si="63"/>
        <v>Hungary2010Q4</v>
      </c>
      <c r="B4053" t="s">
        <v>11</v>
      </c>
      <c r="C4053">
        <v>2010</v>
      </c>
      <c r="D4053">
        <v>4</v>
      </c>
      <c r="E4053" t="s">
        <v>3280</v>
      </c>
    </row>
    <row r="4054" spans="1:7" x14ac:dyDescent="0.2">
      <c r="A4054" t="str">
        <f t="shared" si="63"/>
        <v>Hungary2011Q1</v>
      </c>
      <c r="B4054" t="s">
        <v>11</v>
      </c>
      <c r="C4054">
        <v>2011</v>
      </c>
      <c r="D4054">
        <v>1</v>
      </c>
      <c r="E4054" t="s">
        <v>2377</v>
      </c>
      <c r="F4054">
        <v>6288612</v>
      </c>
      <c r="G4054">
        <v>6288612</v>
      </c>
    </row>
    <row r="4055" spans="1:7" hidden="1" x14ac:dyDescent="0.2">
      <c r="A4055" t="str">
        <f t="shared" si="63"/>
        <v>Hungary2011Q1</v>
      </c>
      <c r="B4055" t="s">
        <v>11</v>
      </c>
      <c r="C4055">
        <v>2011</v>
      </c>
      <c r="D4055">
        <v>1</v>
      </c>
      <c r="E4055" t="s">
        <v>3278</v>
      </c>
    </row>
    <row r="4056" spans="1:7" hidden="1" x14ac:dyDescent="0.2">
      <c r="A4056" t="str">
        <f t="shared" si="63"/>
        <v>Hungary2011Q1</v>
      </c>
      <c r="B4056" t="s">
        <v>11</v>
      </c>
      <c r="C4056">
        <v>2011</v>
      </c>
      <c r="D4056">
        <v>1</v>
      </c>
      <c r="E4056" t="s">
        <v>3279</v>
      </c>
    </row>
    <row r="4057" spans="1:7" hidden="1" x14ac:dyDescent="0.2">
      <c r="A4057" t="str">
        <f t="shared" si="63"/>
        <v>Hungary2011Q1</v>
      </c>
      <c r="B4057" t="s">
        <v>11</v>
      </c>
      <c r="C4057">
        <v>2011</v>
      </c>
      <c r="D4057">
        <v>1</v>
      </c>
      <c r="E4057" t="s">
        <v>3280</v>
      </c>
    </row>
    <row r="4058" spans="1:7" x14ac:dyDescent="0.2">
      <c r="A4058" t="str">
        <f t="shared" si="63"/>
        <v>Hungary2011Q2</v>
      </c>
      <c r="B4058" t="s">
        <v>11</v>
      </c>
      <c r="C4058">
        <v>2011</v>
      </c>
      <c r="D4058">
        <v>2</v>
      </c>
      <c r="E4058" t="s">
        <v>2377</v>
      </c>
      <c r="F4058">
        <v>6993091</v>
      </c>
      <c r="G4058">
        <v>6993091</v>
      </c>
    </row>
    <row r="4059" spans="1:7" hidden="1" x14ac:dyDescent="0.2">
      <c r="A4059" t="str">
        <f t="shared" si="63"/>
        <v>Hungary2011Q2</v>
      </c>
      <c r="B4059" t="s">
        <v>11</v>
      </c>
      <c r="C4059">
        <v>2011</v>
      </c>
      <c r="D4059">
        <v>2</v>
      </c>
      <c r="E4059" t="s">
        <v>3278</v>
      </c>
    </row>
    <row r="4060" spans="1:7" hidden="1" x14ac:dyDescent="0.2">
      <c r="A4060" t="str">
        <f t="shared" si="63"/>
        <v>Hungary2011Q2</v>
      </c>
      <c r="B4060" t="s">
        <v>11</v>
      </c>
      <c r="C4060">
        <v>2011</v>
      </c>
      <c r="D4060">
        <v>2</v>
      </c>
      <c r="E4060" t="s">
        <v>3279</v>
      </c>
    </row>
    <row r="4061" spans="1:7" hidden="1" x14ac:dyDescent="0.2">
      <c r="A4061" t="str">
        <f t="shared" si="63"/>
        <v>Hungary2011Q2</v>
      </c>
      <c r="B4061" t="s">
        <v>11</v>
      </c>
      <c r="C4061">
        <v>2011</v>
      </c>
      <c r="D4061">
        <v>2</v>
      </c>
      <c r="E4061" t="s">
        <v>3280</v>
      </c>
    </row>
    <row r="4062" spans="1:7" x14ac:dyDescent="0.2">
      <c r="A4062" t="str">
        <f t="shared" si="63"/>
        <v>Hungary2011Q3</v>
      </c>
      <c r="B4062" t="s">
        <v>11</v>
      </c>
      <c r="C4062">
        <v>2011</v>
      </c>
      <c r="D4062">
        <v>3</v>
      </c>
      <c r="E4062" t="s">
        <v>2377</v>
      </c>
      <c r="F4062">
        <v>7297038</v>
      </c>
      <c r="G4062">
        <v>7297038</v>
      </c>
    </row>
    <row r="4063" spans="1:7" hidden="1" x14ac:dyDescent="0.2">
      <c r="A4063" t="str">
        <f t="shared" si="63"/>
        <v>Hungary2011Q3</v>
      </c>
      <c r="B4063" t="s">
        <v>11</v>
      </c>
      <c r="C4063">
        <v>2011</v>
      </c>
      <c r="D4063">
        <v>3</v>
      </c>
      <c r="E4063" t="s">
        <v>3278</v>
      </c>
    </row>
    <row r="4064" spans="1:7" hidden="1" x14ac:dyDescent="0.2">
      <c r="A4064" t="str">
        <f t="shared" si="63"/>
        <v>Hungary2011Q3</v>
      </c>
      <c r="B4064" t="s">
        <v>11</v>
      </c>
      <c r="C4064">
        <v>2011</v>
      </c>
      <c r="D4064">
        <v>3</v>
      </c>
      <c r="E4064" t="s">
        <v>3279</v>
      </c>
    </row>
    <row r="4065" spans="1:7" hidden="1" x14ac:dyDescent="0.2">
      <c r="A4065" t="str">
        <f t="shared" si="63"/>
        <v>Hungary2011Q3</v>
      </c>
      <c r="B4065" t="s">
        <v>11</v>
      </c>
      <c r="C4065">
        <v>2011</v>
      </c>
      <c r="D4065">
        <v>3</v>
      </c>
      <c r="E4065" t="s">
        <v>3280</v>
      </c>
    </row>
    <row r="4066" spans="1:7" x14ac:dyDescent="0.2">
      <c r="A4066" t="str">
        <f t="shared" si="63"/>
        <v>Hungary2011Q4</v>
      </c>
      <c r="B4066" t="s">
        <v>11</v>
      </c>
      <c r="C4066">
        <v>2011</v>
      </c>
      <c r="D4066">
        <v>4</v>
      </c>
      <c r="E4066" t="s">
        <v>2377</v>
      </c>
      <c r="F4066">
        <v>7959461</v>
      </c>
      <c r="G4066">
        <v>7959461</v>
      </c>
    </row>
    <row r="4067" spans="1:7" hidden="1" x14ac:dyDescent="0.2">
      <c r="A4067" t="str">
        <f t="shared" si="63"/>
        <v>Hungary2011Q4</v>
      </c>
      <c r="B4067" t="s">
        <v>11</v>
      </c>
      <c r="C4067">
        <v>2011</v>
      </c>
      <c r="D4067">
        <v>4</v>
      </c>
      <c r="E4067" t="s">
        <v>3278</v>
      </c>
    </row>
    <row r="4068" spans="1:7" hidden="1" x14ac:dyDescent="0.2">
      <c r="A4068" t="str">
        <f t="shared" si="63"/>
        <v>Hungary2011Q4</v>
      </c>
      <c r="B4068" t="s">
        <v>11</v>
      </c>
      <c r="C4068">
        <v>2011</v>
      </c>
      <c r="D4068">
        <v>4</v>
      </c>
      <c r="E4068" t="s">
        <v>3279</v>
      </c>
    </row>
    <row r="4069" spans="1:7" hidden="1" x14ac:dyDescent="0.2">
      <c r="A4069" t="str">
        <f t="shared" si="63"/>
        <v>Hungary2011Q4</v>
      </c>
      <c r="B4069" t="s">
        <v>11</v>
      </c>
      <c r="C4069">
        <v>2011</v>
      </c>
      <c r="D4069">
        <v>4</v>
      </c>
      <c r="E4069" t="s">
        <v>3280</v>
      </c>
    </row>
    <row r="4070" spans="1:7" x14ac:dyDescent="0.2">
      <c r="A4070" t="str">
        <f t="shared" si="63"/>
        <v>Hungary2012Q1</v>
      </c>
      <c r="B4070" t="s">
        <v>11</v>
      </c>
      <c r="C4070">
        <v>2012</v>
      </c>
      <c r="D4070">
        <v>1</v>
      </c>
      <c r="E4070" t="s">
        <v>2377</v>
      </c>
      <c r="F4070">
        <v>6482457</v>
      </c>
      <c r="G4070">
        <v>6482457</v>
      </c>
    </row>
    <row r="4071" spans="1:7" hidden="1" x14ac:dyDescent="0.2">
      <c r="A4071" t="str">
        <f t="shared" si="63"/>
        <v>Hungary2012Q1</v>
      </c>
      <c r="B4071" t="s">
        <v>11</v>
      </c>
      <c r="C4071">
        <v>2012</v>
      </c>
      <c r="D4071">
        <v>1</v>
      </c>
      <c r="E4071" t="s">
        <v>3278</v>
      </c>
    </row>
    <row r="4072" spans="1:7" hidden="1" x14ac:dyDescent="0.2">
      <c r="A4072" t="str">
        <f t="shared" si="63"/>
        <v>Hungary2012Q1</v>
      </c>
      <c r="B4072" t="s">
        <v>11</v>
      </c>
      <c r="C4072">
        <v>2012</v>
      </c>
      <c r="D4072">
        <v>1</v>
      </c>
      <c r="E4072" t="s">
        <v>3279</v>
      </c>
    </row>
    <row r="4073" spans="1:7" hidden="1" x14ac:dyDescent="0.2">
      <c r="A4073" t="str">
        <f t="shared" si="63"/>
        <v>Hungary2012Q1</v>
      </c>
      <c r="B4073" t="s">
        <v>11</v>
      </c>
      <c r="C4073">
        <v>2012</v>
      </c>
      <c r="D4073">
        <v>1</v>
      </c>
      <c r="E4073" t="s">
        <v>3280</v>
      </c>
    </row>
    <row r="4074" spans="1:7" x14ac:dyDescent="0.2">
      <c r="A4074" t="str">
        <f t="shared" si="63"/>
        <v>Hungary2012Q2</v>
      </c>
      <c r="B4074" t="s">
        <v>11</v>
      </c>
      <c r="C4074">
        <v>2012</v>
      </c>
      <c r="D4074">
        <v>2</v>
      </c>
      <c r="E4074" t="s">
        <v>2377</v>
      </c>
      <c r="F4074">
        <v>7125402</v>
      </c>
      <c r="G4074">
        <v>7125402</v>
      </c>
    </row>
    <row r="4075" spans="1:7" hidden="1" x14ac:dyDescent="0.2">
      <c r="A4075" t="str">
        <f t="shared" si="63"/>
        <v>Hungary2012Q2</v>
      </c>
      <c r="B4075" t="s">
        <v>11</v>
      </c>
      <c r="C4075">
        <v>2012</v>
      </c>
      <c r="D4075">
        <v>2</v>
      </c>
      <c r="E4075" t="s">
        <v>3278</v>
      </c>
    </row>
    <row r="4076" spans="1:7" hidden="1" x14ac:dyDescent="0.2">
      <c r="A4076" t="str">
        <f t="shared" si="63"/>
        <v>Hungary2012Q2</v>
      </c>
      <c r="B4076" t="s">
        <v>11</v>
      </c>
      <c r="C4076">
        <v>2012</v>
      </c>
      <c r="D4076">
        <v>2</v>
      </c>
      <c r="E4076" t="s">
        <v>3279</v>
      </c>
    </row>
    <row r="4077" spans="1:7" hidden="1" x14ac:dyDescent="0.2">
      <c r="A4077" t="str">
        <f t="shared" si="63"/>
        <v>Hungary2012Q2</v>
      </c>
      <c r="B4077" t="s">
        <v>11</v>
      </c>
      <c r="C4077">
        <v>2012</v>
      </c>
      <c r="D4077">
        <v>2</v>
      </c>
      <c r="E4077" t="s">
        <v>3280</v>
      </c>
    </row>
    <row r="4078" spans="1:7" x14ac:dyDescent="0.2">
      <c r="A4078" t="str">
        <f t="shared" si="63"/>
        <v>Hungary2012Q3</v>
      </c>
      <c r="B4078" t="s">
        <v>11</v>
      </c>
      <c r="C4078">
        <v>2012</v>
      </c>
      <c r="D4078">
        <v>3</v>
      </c>
      <c r="E4078" t="s">
        <v>2377</v>
      </c>
      <c r="F4078">
        <v>7441947</v>
      </c>
      <c r="G4078">
        <v>7441947</v>
      </c>
    </row>
    <row r="4079" spans="1:7" hidden="1" x14ac:dyDescent="0.2">
      <c r="A4079" t="str">
        <f t="shared" si="63"/>
        <v>Hungary2012Q3</v>
      </c>
      <c r="B4079" t="s">
        <v>11</v>
      </c>
      <c r="C4079">
        <v>2012</v>
      </c>
      <c r="D4079">
        <v>3</v>
      </c>
      <c r="E4079" t="s">
        <v>3278</v>
      </c>
    </row>
    <row r="4080" spans="1:7" hidden="1" x14ac:dyDescent="0.2">
      <c r="A4080" t="str">
        <f t="shared" si="63"/>
        <v>Hungary2012Q3</v>
      </c>
      <c r="B4080" t="s">
        <v>11</v>
      </c>
      <c r="C4080">
        <v>2012</v>
      </c>
      <c r="D4080">
        <v>3</v>
      </c>
      <c r="E4080" t="s">
        <v>3279</v>
      </c>
    </row>
    <row r="4081" spans="1:7" hidden="1" x14ac:dyDescent="0.2">
      <c r="A4081" t="str">
        <f t="shared" si="63"/>
        <v>Hungary2012Q3</v>
      </c>
      <c r="B4081" t="s">
        <v>11</v>
      </c>
      <c r="C4081">
        <v>2012</v>
      </c>
      <c r="D4081">
        <v>3</v>
      </c>
      <c r="E4081" t="s">
        <v>3280</v>
      </c>
    </row>
    <row r="4082" spans="1:7" x14ac:dyDescent="0.2">
      <c r="A4082" t="str">
        <f t="shared" si="63"/>
        <v>Hungary2012Q4</v>
      </c>
      <c r="B4082" t="s">
        <v>11</v>
      </c>
      <c r="C4082">
        <v>2012</v>
      </c>
      <c r="D4082">
        <v>4</v>
      </c>
      <c r="E4082" t="s">
        <v>2377</v>
      </c>
      <c r="F4082">
        <v>7946825</v>
      </c>
      <c r="G4082">
        <v>7946825</v>
      </c>
    </row>
    <row r="4083" spans="1:7" hidden="1" x14ac:dyDescent="0.2">
      <c r="A4083" t="str">
        <f t="shared" si="63"/>
        <v>Hungary2012Q4</v>
      </c>
      <c r="B4083" t="s">
        <v>11</v>
      </c>
      <c r="C4083">
        <v>2012</v>
      </c>
      <c r="D4083">
        <v>4</v>
      </c>
      <c r="E4083" t="s">
        <v>3278</v>
      </c>
    </row>
    <row r="4084" spans="1:7" hidden="1" x14ac:dyDescent="0.2">
      <c r="A4084" t="str">
        <f t="shared" si="63"/>
        <v>Hungary2012Q4</v>
      </c>
      <c r="B4084" t="s">
        <v>11</v>
      </c>
      <c r="C4084">
        <v>2012</v>
      </c>
      <c r="D4084">
        <v>4</v>
      </c>
      <c r="E4084" t="s">
        <v>3279</v>
      </c>
    </row>
    <row r="4085" spans="1:7" hidden="1" x14ac:dyDescent="0.2">
      <c r="A4085" t="str">
        <f t="shared" si="63"/>
        <v>Hungary2012Q4</v>
      </c>
      <c r="B4085" t="s">
        <v>11</v>
      </c>
      <c r="C4085">
        <v>2012</v>
      </c>
      <c r="D4085">
        <v>4</v>
      </c>
      <c r="E4085" t="s">
        <v>3280</v>
      </c>
    </row>
    <row r="4086" spans="1:7" x14ac:dyDescent="0.2">
      <c r="A4086" t="str">
        <f t="shared" si="63"/>
        <v>Hungary2013Q1</v>
      </c>
      <c r="B4086" t="s">
        <v>11</v>
      </c>
      <c r="C4086">
        <v>2013</v>
      </c>
      <c r="D4086">
        <v>1</v>
      </c>
      <c r="E4086" t="s">
        <v>2377</v>
      </c>
      <c r="F4086">
        <v>6667960</v>
      </c>
      <c r="G4086">
        <v>6667960</v>
      </c>
    </row>
    <row r="4087" spans="1:7" hidden="1" x14ac:dyDescent="0.2">
      <c r="A4087" t="str">
        <f t="shared" si="63"/>
        <v>Hungary2013Q1</v>
      </c>
      <c r="B4087" t="s">
        <v>11</v>
      </c>
      <c r="C4087">
        <v>2013</v>
      </c>
      <c r="D4087">
        <v>1</v>
      </c>
      <c r="E4087" t="s">
        <v>3278</v>
      </c>
    </row>
    <row r="4088" spans="1:7" hidden="1" x14ac:dyDescent="0.2">
      <c r="A4088" t="str">
        <f t="shared" si="63"/>
        <v>Hungary2013Q1</v>
      </c>
      <c r="B4088" t="s">
        <v>11</v>
      </c>
      <c r="C4088">
        <v>2013</v>
      </c>
      <c r="D4088">
        <v>1</v>
      </c>
      <c r="E4088" t="s">
        <v>3279</v>
      </c>
    </row>
    <row r="4089" spans="1:7" hidden="1" x14ac:dyDescent="0.2">
      <c r="A4089" t="str">
        <f t="shared" si="63"/>
        <v>Hungary2013Q1</v>
      </c>
      <c r="B4089" t="s">
        <v>11</v>
      </c>
      <c r="C4089">
        <v>2013</v>
      </c>
      <c r="D4089">
        <v>1</v>
      </c>
      <c r="E4089" t="s">
        <v>3280</v>
      </c>
    </row>
    <row r="4090" spans="1:7" x14ac:dyDescent="0.2">
      <c r="A4090" t="str">
        <f t="shared" si="63"/>
        <v>Hungary2013Q2</v>
      </c>
      <c r="B4090" t="s">
        <v>11</v>
      </c>
      <c r="C4090">
        <v>2013</v>
      </c>
      <c r="D4090">
        <v>2</v>
      </c>
      <c r="E4090" t="s">
        <v>2377</v>
      </c>
      <c r="F4090">
        <v>7526800</v>
      </c>
      <c r="G4090">
        <v>7526800</v>
      </c>
    </row>
    <row r="4091" spans="1:7" hidden="1" x14ac:dyDescent="0.2">
      <c r="A4091" t="str">
        <f t="shared" si="63"/>
        <v>Hungary2013Q2</v>
      </c>
      <c r="B4091" t="s">
        <v>11</v>
      </c>
      <c r="C4091">
        <v>2013</v>
      </c>
      <c r="D4091">
        <v>2</v>
      </c>
      <c r="E4091" t="s">
        <v>3278</v>
      </c>
    </row>
    <row r="4092" spans="1:7" hidden="1" x14ac:dyDescent="0.2">
      <c r="A4092" t="str">
        <f t="shared" si="63"/>
        <v>Hungary2013Q2</v>
      </c>
      <c r="B4092" t="s">
        <v>11</v>
      </c>
      <c r="C4092">
        <v>2013</v>
      </c>
      <c r="D4092">
        <v>2</v>
      </c>
      <c r="E4092" t="s">
        <v>3279</v>
      </c>
    </row>
    <row r="4093" spans="1:7" hidden="1" x14ac:dyDescent="0.2">
      <c r="A4093" t="str">
        <f t="shared" si="63"/>
        <v>Hungary2013Q2</v>
      </c>
      <c r="B4093" t="s">
        <v>11</v>
      </c>
      <c r="C4093">
        <v>2013</v>
      </c>
      <c r="D4093">
        <v>2</v>
      </c>
      <c r="E4093" t="s">
        <v>3280</v>
      </c>
    </row>
    <row r="4094" spans="1:7" x14ac:dyDescent="0.2">
      <c r="A4094" t="str">
        <f t="shared" si="63"/>
        <v>Hungary2013Q3</v>
      </c>
      <c r="B4094" t="s">
        <v>11</v>
      </c>
      <c r="C4094">
        <v>2013</v>
      </c>
      <c r="D4094">
        <v>3</v>
      </c>
      <c r="E4094" t="s">
        <v>2377</v>
      </c>
      <c r="F4094">
        <v>7839753</v>
      </c>
      <c r="G4094">
        <v>7839753</v>
      </c>
    </row>
    <row r="4095" spans="1:7" hidden="1" x14ac:dyDescent="0.2">
      <c r="A4095" t="str">
        <f t="shared" si="63"/>
        <v>Hungary2013Q3</v>
      </c>
      <c r="B4095" t="s">
        <v>11</v>
      </c>
      <c r="C4095">
        <v>2013</v>
      </c>
      <c r="D4095">
        <v>3</v>
      </c>
      <c r="E4095" t="s">
        <v>3278</v>
      </c>
    </row>
    <row r="4096" spans="1:7" hidden="1" x14ac:dyDescent="0.2">
      <c r="A4096" t="str">
        <f t="shared" si="63"/>
        <v>Hungary2013Q3</v>
      </c>
      <c r="B4096" t="s">
        <v>11</v>
      </c>
      <c r="C4096">
        <v>2013</v>
      </c>
      <c r="D4096">
        <v>3</v>
      </c>
      <c r="E4096" t="s">
        <v>3279</v>
      </c>
    </row>
    <row r="4097" spans="1:7" hidden="1" x14ac:dyDescent="0.2">
      <c r="A4097" t="str">
        <f t="shared" si="63"/>
        <v>Hungary2013Q3</v>
      </c>
      <c r="B4097" t="s">
        <v>11</v>
      </c>
      <c r="C4097">
        <v>2013</v>
      </c>
      <c r="D4097">
        <v>3</v>
      </c>
      <c r="E4097" t="s">
        <v>3280</v>
      </c>
    </row>
    <row r="4098" spans="1:7" x14ac:dyDescent="0.2">
      <c r="A4098" t="str">
        <f t="shared" si="63"/>
        <v>Hungary2013Q4</v>
      </c>
      <c r="B4098" t="s">
        <v>11</v>
      </c>
      <c r="C4098">
        <v>2013</v>
      </c>
      <c r="D4098">
        <v>4</v>
      </c>
      <c r="E4098" t="s">
        <v>2377</v>
      </c>
      <c r="F4098">
        <v>8317390</v>
      </c>
      <c r="G4098">
        <v>8317390</v>
      </c>
    </row>
    <row r="4099" spans="1:7" hidden="1" x14ac:dyDescent="0.2">
      <c r="A4099" t="str">
        <f t="shared" si="63"/>
        <v>Hungary2013Q4</v>
      </c>
      <c r="B4099" t="s">
        <v>11</v>
      </c>
      <c r="C4099">
        <v>2013</v>
      </c>
      <c r="D4099">
        <v>4</v>
      </c>
      <c r="E4099" t="s">
        <v>3278</v>
      </c>
    </row>
    <row r="4100" spans="1:7" hidden="1" x14ac:dyDescent="0.2">
      <c r="A4100" t="str">
        <f t="shared" si="63"/>
        <v>Hungary2013Q4</v>
      </c>
      <c r="B4100" t="s">
        <v>11</v>
      </c>
      <c r="C4100">
        <v>2013</v>
      </c>
      <c r="D4100">
        <v>4</v>
      </c>
      <c r="E4100" t="s">
        <v>3279</v>
      </c>
    </row>
    <row r="4101" spans="1:7" hidden="1" x14ac:dyDescent="0.2">
      <c r="A4101" t="str">
        <f t="shared" si="63"/>
        <v>Hungary2013Q4</v>
      </c>
      <c r="B4101" t="s">
        <v>11</v>
      </c>
      <c r="C4101">
        <v>2013</v>
      </c>
      <c r="D4101">
        <v>4</v>
      </c>
      <c r="E4101" t="s">
        <v>3280</v>
      </c>
    </row>
    <row r="4102" spans="1:7" x14ac:dyDescent="0.2">
      <c r="A4102" t="str">
        <f t="shared" si="63"/>
        <v>Hungary2014Q1</v>
      </c>
      <c r="B4102" t="s">
        <v>11</v>
      </c>
      <c r="C4102">
        <v>2014</v>
      </c>
      <c r="D4102">
        <v>1</v>
      </c>
      <c r="E4102" t="s">
        <v>2377</v>
      </c>
      <c r="F4102">
        <v>7219736</v>
      </c>
      <c r="G4102">
        <v>7219736</v>
      </c>
    </row>
    <row r="4103" spans="1:7" hidden="1" x14ac:dyDescent="0.2">
      <c r="A4103" t="str">
        <f t="shared" ref="A4103:A4166" si="64">_xlfn.TEXTJOIN(,TRUE,B4103,C4103,"Q",D4103)</f>
        <v>Hungary2014Q1</v>
      </c>
      <c r="B4103" t="s">
        <v>11</v>
      </c>
      <c r="C4103">
        <v>2014</v>
      </c>
      <c r="D4103">
        <v>1</v>
      </c>
      <c r="E4103" t="s">
        <v>3278</v>
      </c>
    </row>
    <row r="4104" spans="1:7" hidden="1" x14ac:dyDescent="0.2">
      <c r="A4104" t="str">
        <f t="shared" si="64"/>
        <v>Hungary2014Q1</v>
      </c>
      <c r="B4104" t="s">
        <v>11</v>
      </c>
      <c r="C4104">
        <v>2014</v>
      </c>
      <c r="D4104">
        <v>1</v>
      </c>
      <c r="E4104" t="s">
        <v>3279</v>
      </c>
    </row>
    <row r="4105" spans="1:7" hidden="1" x14ac:dyDescent="0.2">
      <c r="A4105" t="str">
        <f t="shared" si="64"/>
        <v>Hungary2014Q1</v>
      </c>
      <c r="B4105" t="s">
        <v>11</v>
      </c>
      <c r="C4105">
        <v>2014</v>
      </c>
      <c r="D4105">
        <v>1</v>
      </c>
      <c r="E4105" t="s">
        <v>3280</v>
      </c>
    </row>
    <row r="4106" spans="1:7" x14ac:dyDescent="0.2">
      <c r="A4106" t="str">
        <f t="shared" si="64"/>
        <v>Hungary2014Q2</v>
      </c>
      <c r="B4106" t="s">
        <v>11</v>
      </c>
      <c r="C4106">
        <v>2014</v>
      </c>
      <c r="D4106">
        <v>2</v>
      </c>
      <c r="E4106" t="s">
        <v>2377</v>
      </c>
      <c r="F4106">
        <v>8105508</v>
      </c>
      <c r="G4106">
        <v>8105508</v>
      </c>
    </row>
    <row r="4107" spans="1:7" hidden="1" x14ac:dyDescent="0.2">
      <c r="A4107" t="str">
        <f t="shared" si="64"/>
        <v>Hungary2014Q2</v>
      </c>
      <c r="B4107" t="s">
        <v>11</v>
      </c>
      <c r="C4107">
        <v>2014</v>
      </c>
      <c r="D4107">
        <v>2</v>
      </c>
      <c r="E4107" t="s">
        <v>3278</v>
      </c>
    </row>
    <row r="4108" spans="1:7" hidden="1" x14ac:dyDescent="0.2">
      <c r="A4108" t="str">
        <f t="shared" si="64"/>
        <v>Hungary2014Q2</v>
      </c>
      <c r="B4108" t="s">
        <v>11</v>
      </c>
      <c r="C4108">
        <v>2014</v>
      </c>
      <c r="D4108">
        <v>2</v>
      </c>
      <c r="E4108" t="s">
        <v>3279</v>
      </c>
    </row>
    <row r="4109" spans="1:7" hidden="1" x14ac:dyDescent="0.2">
      <c r="A4109" t="str">
        <f t="shared" si="64"/>
        <v>Hungary2014Q2</v>
      </c>
      <c r="B4109" t="s">
        <v>11</v>
      </c>
      <c r="C4109">
        <v>2014</v>
      </c>
      <c r="D4109">
        <v>2</v>
      </c>
      <c r="E4109" t="s">
        <v>3280</v>
      </c>
    </row>
    <row r="4110" spans="1:7" x14ac:dyDescent="0.2">
      <c r="A4110" t="str">
        <f t="shared" si="64"/>
        <v>Hungary2014Q3</v>
      </c>
      <c r="B4110" t="s">
        <v>11</v>
      </c>
      <c r="C4110">
        <v>2014</v>
      </c>
      <c r="D4110">
        <v>3</v>
      </c>
      <c r="E4110" t="s">
        <v>2377</v>
      </c>
      <c r="F4110">
        <v>8502492</v>
      </c>
      <c r="G4110">
        <v>8502492</v>
      </c>
    </row>
    <row r="4111" spans="1:7" hidden="1" x14ac:dyDescent="0.2">
      <c r="A4111" t="str">
        <f t="shared" si="64"/>
        <v>Hungary2014Q3</v>
      </c>
      <c r="B4111" t="s">
        <v>11</v>
      </c>
      <c r="C4111">
        <v>2014</v>
      </c>
      <c r="D4111">
        <v>3</v>
      </c>
      <c r="E4111" t="s">
        <v>3278</v>
      </c>
    </row>
    <row r="4112" spans="1:7" hidden="1" x14ac:dyDescent="0.2">
      <c r="A4112" t="str">
        <f t="shared" si="64"/>
        <v>Hungary2014Q3</v>
      </c>
      <c r="B4112" t="s">
        <v>11</v>
      </c>
      <c r="C4112">
        <v>2014</v>
      </c>
      <c r="D4112">
        <v>3</v>
      </c>
      <c r="E4112" t="s">
        <v>3279</v>
      </c>
    </row>
    <row r="4113" spans="1:7" hidden="1" x14ac:dyDescent="0.2">
      <c r="A4113" t="str">
        <f t="shared" si="64"/>
        <v>Hungary2014Q3</v>
      </c>
      <c r="B4113" t="s">
        <v>11</v>
      </c>
      <c r="C4113">
        <v>2014</v>
      </c>
      <c r="D4113">
        <v>3</v>
      </c>
      <c r="E4113" t="s">
        <v>3280</v>
      </c>
    </row>
    <row r="4114" spans="1:7" x14ac:dyDescent="0.2">
      <c r="A4114" t="str">
        <f t="shared" si="64"/>
        <v>Hungary2014Q4</v>
      </c>
      <c r="B4114" t="s">
        <v>11</v>
      </c>
      <c r="C4114">
        <v>2014</v>
      </c>
      <c r="D4114">
        <v>4</v>
      </c>
      <c r="E4114" t="s">
        <v>2377</v>
      </c>
      <c r="F4114">
        <v>8976971</v>
      </c>
      <c r="G4114">
        <v>8976971</v>
      </c>
    </row>
    <row r="4115" spans="1:7" hidden="1" x14ac:dyDescent="0.2">
      <c r="A4115" t="str">
        <f t="shared" si="64"/>
        <v>Hungary2014Q4</v>
      </c>
      <c r="B4115" t="s">
        <v>11</v>
      </c>
      <c r="C4115">
        <v>2014</v>
      </c>
      <c r="D4115">
        <v>4</v>
      </c>
      <c r="E4115" t="s">
        <v>3278</v>
      </c>
    </row>
    <row r="4116" spans="1:7" hidden="1" x14ac:dyDescent="0.2">
      <c r="A4116" t="str">
        <f t="shared" si="64"/>
        <v>Hungary2014Q4</v>
      </c>
      <c r="B4116" t="s">
        <v>11</v>
      </c>
      <c r="C4116">
        <v>2014</v>
      </c>
      <c r="D4116">
        <v>4</v>
      </c>
      <c r="E4116" t="s">
        <v>3279</v>
      </c>
    </row>
    <row r="4117" spans="1:7" hidden="1" x14ac:dyDescent="0.2">
      <c r="A4117" t="str">
        <f t="shared" si="64"/>
        <v>Hungary2014Q4</v>
      </c>
      <c r="B4117" t="s">
        <v>11</v>
      </c>
      <c r="C4117">
        <v>2014</v>
      </c>
      <c r="D4117">
        <v>4</v>
      </c>
      <c r="E4117" t="s">
        <v>3280</v>
      </c>
    </row>
    <row r="4118" spans="1:7" x14ac:dyDescent="0.2">
      <c r="A4118" t="str">
        <f t="shared" si="64"/>
        <v>Hungary2015Q1</v>
      </c>
      <c r="B4118" t="s">
        <v>11</v>
      </c>
      <c r="C4118">
        <v>2015</v>
      </c>
      <c r="D4118">
        <v>1</v>
      </c>
      <c r="E4118" t="s">
        <v>2377</v>
      </c>
      <c r="F4118">
        <v>7657122</v>
      </c>
      <c r="G4118">
        <v>7657122</v>
      </c>
    </row>
    <row r="4119" spans="1:7" hidden="1" x14ac:dyDescent="0.2">
      <c r="A4119" t="str">
        <f t="shared" si="64"/>
        <v>Hungary2015Q1</v>
      </c>
      <c r="B4119" t="s">
        <v>11</v>
      </c>
      <c r="C4119">
        <v>2015</v>
      </c>
      <c r="D4119">
        <v>1</v>
      </c>
      <c r="E4119" t="s">
        <v>3278</v>
      </c>
    </row>
    <row r="4120" spans="1:7" hidden="1" x14ac:dyDescent="0.2">
      <c r="A4120" t="str">
        <f t="shared" si="64"/>
        <v>Hungary2015Q1</v>
      </c>
      <c r="B4120" t="s">
        <v>11</v>
      </c>
      <c r="C4120">
        <v>2015</v>
      </c>
      <c r="D4120">
        <v>1</v>
      </c>
      <c r="E4120" t="s">
        <v>3279</v>
      </c>
    </row>
    <row r="4121" spans="1:7" hidden="1" x14ac:dyDescent="0.2">
      <c r="A4121" t="str">
        <f t="shared" si="64"/>
        <v>Hungary2015Q1</v>
      </c>
      <c r="B4121" t="s">
        <v>11</v>
      </c>
      <c r="C4121">
        <v>2015</v>
      </c>
      <c r="D4121">
        <v>1</v>
      </c>
      <c r="E4121" t="s">
        <v>3280</v>
      </c>
    </row>
    <row r="4122" spans="1:7" x14ac:dyDescent="0.2">
      <c r="A4122" t="str">
        <f t="shared" si="64"/>
        <v>Hungary2015Q2</v>
      </c>
      <c r="B4122" t="s">
        <v>11</v>
      </c>
      <c r="C4122">
        <v>2015</v>
      </c>
      <c r="D4122">
        <v>2</v>
      </c>
      <c r="E4122" t="s">
        <v>2377</v>
      </c>
      <c r="F4122">
        <v>8554488</v>
      </c>
      <c r="G4122">
        <v>8554488</v>
      </c>
    </row>
    <row r="4123" spans="1:7" hidden="1" x14ac:dyDescent="0.2">
      <c r="A4123" t="str">
        <f t="shared" si="64"/>
        <v>Hungary2015Q2</v>
      </c>
      <c r="B4123" t="s">
        <v>11</v>
      </c>
      <c r="C4123">
        <v>2015</v>
      </c>
      <c r="D4123">
        <v>2</v>
      </c>
      <c r="E4123" t="s">
        <v>3278</v>
      </c>
    </row>
    <row r="4124" spans="1:7" hidden="1" x14ac:dyDescent="0.2">
      <c r="A4124" t="str">
        <f t="shared" si="64"/>
        <v>Hungary2015Q2</v>
      </c>
      <c r="B4124" t="s">
        <v>11</v>
      </c>
      <c r="C4124">
        <v>2015</v>
      </c>
      <c r="D4124">
        <v>2</v>
      </c>
      <c r="E4124" t="s">
        <v>3279</v>
      </c>
    </row>
    <row r="4125" spans="1:7" hidden="1" x14ac:dyDescent="0.2">
      <c r="A4125" t="str">
        <f t="shared" si="64"/>
        <v>Hungary2015Q2</v>
      </c>
      <c r="B4125" t="s">
        <v>11</v>
      </c>
      <c r="C4125">
        <v>2015</v>
      </c>
      <c r="D4125">
        <v>2</v>
      </c>
      <c r="E4125" t="s">
        <v>3280</v>
      </c>
    </row>
    <row r="4126" spans="1:7" x14ac:dyDescent="0.2">
      <c r="A4126" t="str">
        <f t="shared" si="64"/>
        <v>Hungary2015Q3</v>
      </c>
      <c r="B4126" t="s">
        <v>11</v>
      </c>
      <c r="C4126">
        <v>2015</v>
      </c>
      <c r="D4126">
        <v>3</v>
      </c>
      <c r="E4126" t="s">
        <v>2377</v>
      </c>
      <c r="F4126">
        <v>8966416</v>
      </c>
      <c r="G4126">
        <v>8966416</v>
      </c>
    </row>
    <row r="4127" spans="1:7" hidden="1" x14ac:dyDescent="0.2">
      <c r="A4127" t="str">
        <f t="shared" si="64"/>
        <v>Hungary2015Q3</v>
      </c>
      <c r="B4127" t="s">
        <v>11</v>
      </c>
      <c r="C4127">
        <v>2015</v>
      </c>
      <c r="D4127">
        <v>3</v>
      </c>
      <c r="E4127" t="s">
        <v>3278</v>
      </c>
    </row>
    <row r="4128" spans="1:7" hidden="1" x14ac:dyDescent="0.2">
      <c r="A4128" t="str">
        <f t="shared" si="64"/>
        <v>Hungary2015Q3</v>
      </c>
      <c r="B4128" t="s">
        <v>11</v>
      </c>
      <c r="C4128">
        <v>2015</v>
      </c>
      <c r="D4128">
        <v>3</v>
      </c>
      <c r="E4128" t="s">
        <v>3279</v>
      </c>
    </row>
    <row r="4129" spans="1:7" hidden="1" x14ac:dyDescent="0.2">
      <c r="A4129" t="str">
        <f t="shared" si="64"/>
        <v>Hungary2015Q3</v>
      </c>
      <c r="B4129" t="s">
        <v>11</v>
      </c>
      <c r="C4129">
        <v>2015</v>
      </c>
      <c r="D4129">
        <v>3</v>
      </c>
      <c r="E4129" t="s">
        <v>3280</v>
      </c>
    </row>
    <row r="4130" spans="1:7" x14ac:dyDescent="0.2">
      <c r="A4130" t="str">
        <f t="shared" si="64"/>
        <v>Hungary2015Q4</v>
      </c>
      <c r="B4130" t="s">
        <v>11</v>
      </c>
      <c r="C4130">
        <v>2015</v>
      </c>
      <c r="D4130">
        <v>4</v>
      </c>
      <c r="E4130" t="s">
        <v>2377</v>
      </c>
      <c r="F4130">
        <v>9787187</v>
      </c>
      <c r="G4130">
        <v>9787187</v>
      </c>
    </row>
    <row r="4131" spans="1:7" hidden="1" x14ac:dyDescent="0.2">
      <c r="A4131" t="str">
        <f t="shared" si="64"/>
        <v>Hungary2015Q4</v>
      </c>
      <c r="B4131" t="s">
        <v>11</v>
      </c>
      <c r="C4131">
        <v>2015</v>
      </c>
      <c r="D4131">
        <v>4</v>
      </c>
      <c r="E4131" t="s">
        <v>3278</v>
      </c>
    </row>
    <row r="4132" spans="1:7" hidden="1" x14ac:dyDescent="0.2">
      <c r="A4132" t="str">
        <f t="shared" si="64"/>
        <v>Hungary2015Q4</v>
      </c>
      <c r="B4132" t="s">
        <v>11</v>
      </c>
      <c r="C4132">
        <v>2015</v>
      </c>
      <c r="D4132">
        <v>4</v>
      </c>
      <c r="E4132" t="s">
        <v>3279</v>
      </c>
    </row>
    <row r="4133" spans="1:7" hidden="1" x14ac:dyDescent="0.2">
      <c r="A4133" t="str">
        <f t="shared" si="64"/>
        <v>Hungary2015Q4</v>
      </c>
      <c r="B4133" t="s">
        <v>11</v>
      </c>
      <c r="C4133">
        <v>2015</v>
      </c>
      <c r="D4133">
        <v>4</v>
      </c>
      <c r="E4133" t="s">
        <v>3280</v>
      </c>
    </row>
    <row r="4134" spans="1:7" x14ac:dyDescent="0.2">
      <c r="A4134" t="str">
        <f t="shared" si="64"/>
        <v>Hungary2016Q1</v>
      </c>
      <c r="B4134" t="s">
        <v>11</v>
      </c>
      <c r="C4134">
        <v>2016</v>
      </c>
      <c r="D4134">
        <v>1</v>
      </c>
      <c r="E4134" t="s">
        <v>2377</v>
      </c>
      <c r="F4134">
        <v>7923459</v>
      </c>
      <c r="G4134">
        <v>7923459</v>
      </c>
    </row>
    <row r="4135" spans="1:7" hidden="1" x14ac:dyDescent="0.2">
      <c r="A4135" t="str">
        <f t="shared" si="64"/>
        <v>Hungary2016Q1</v>
      </c>
      <c r="B4135" t="s">
        <v>11</v>
      </c>
      <c r="C4135">
        <v>2016</v>
      </c>
      <c r="D4135">
        <v>1</v>
      </c>
      <c r="E4135" t="s">
        <v>3278</v>
      </c>
    </row>
    <row r="4136" spans="1:7" hidden="1" x14ac:dyDescent="0.2">
      <c r="A4136" t="str">
        <f t="shared" si="64"/>
        <v>Hungary2016Q1</v>
      </c>
      <c r="B4136" t="s">
        <v>11</v>
      </c>
      <c r="C4136">
        <v>2016</v>
      </c>
      <c r="D4136">
        <v>1</v>
      </c>
      <c r="E4136" t="s">
        <v>3279</v>
      </c>
    </row>
    <row r="4137" spans="1:7" hidden="1" x14ac:dyDescent="0.2">
      <c r="A4137" t="str">
        <f t="shared" si="64"/>
        <v>Hungary2016Q1</v>
      </c>
      <c r="B4137" t="s">
        <v>11</v>
      </c>
      <c r="C4137">
        <v>2016</v>
      </c>
      <c r="D4137">
        <v>1</v>
      </c>
      <c r="E4137" t="s">
        <v>3280</v>
      </c>
    </row>
    <row r="4138" spans="1:7" x14ac:dyDescent="0.2">
      <c r="A4138" t="str">
        <f t="shared" si="64"/>
        <v>Hungary2016Q2</v>
      </c>
      <c r="B4138" t="s">
        <v>11</v>
      </c>
      <c r="C4138">
        <v>2016</v>
      </c>
      <c r="D4138">
        <v>2</v>
      </c>
      <c r="E4138" t="s">
        <v>2377</v>
      </c>
      <c r="F4138">
        <v>9038091</v>
      </c>
      <c r="G4138">
        <v>9038091</v>
      </c>
    </row>
    <row r="4139" spans="1:7" hidden="1" x14ac:dyDescent="0.2">
      <c r="A4139" t="str">
        <f t="shared" si="64"/>
        <v>Hungary2016Q2</v>
      </c>
      <c r="B4139" t="s">
        <v>11</v>
      </c>
      <c r="C4139">
        <v>2016</v>
      </c>
      <c r="D4139">
        <v>2</v>
      </c>
      <c r="E4139" t="s">
        <v>3278</v>
      </c>
    </row>
    <row r="4140" spans="1:7" hidden="1" x14ac:dyDescent="0.2">
      <c r="A4140" t="str">
        <f t="shared" si="64"/>
        <v>Hungary2016Q2</v>
      </c>
      <c r="B4140" t="s">
        <v>11</v>
      </c>
      <c r="C4140">
        <v>2016</v>
      </c>
      <c r="D4140">
        <v>2</v>
      </c>
      <c r="E4140" t="s">
        <v>3279</v>
      </c>
    </row>
    <row r="4141" spans="1:7" hidden="1" x14ac:dyDescent="0.2">
      <c r="A4141" t="str">
        <f t="shared" si="64"/>
        <v>Hungary2016Q2</v>
      </c>
      <c r="B4141" t="s">
        <v>11</v>
      </c>
      <c r="C4141">
        <v>2016</v>
      </c>
      <c r="D4141">
        <v>2</v>
      </c>
      <c r="E4141" t="s">
        <v>3280</v>
      </c>
    </row>
    <row r="4142" spans="1:7" x14ac:dyDescent="0.2">
      <c r="A4142" t="str">
        <f t="shared" si="64"/>
        <v>Hungary2016Q3</v>
      </c>
      <c r="B4142" t="s">
        <v>11</v>
      </c>
      <c r="C4142">
        <v>2016</v>
      </c>
      <c r="D4142">
        <v>3</v>
      </c>
      <c r="E4142" t="s">
        <v>2377</v>
      </c>
      <c r="F4142">
        <v>9293296</v>
      </c>
      <c r="G4142">
        <v>9293296</v>
      </c>
    </row>
    <row r="4143" spans="1:7" hidden="1" x14ac:dyDescent="0.2">
      <c r="A4143" t="str">
        <f t="shared" si="64"/>
        <v>Hungary2016Q3</v>
      </c>
      <c r="B4143" t="s">
        <v>11</v>
      </c>
      <c r="C4143">
        <v>2016</v>
      </c>
      <c r="D4143">
        <v>3</v>
      </c>
      <c r="E4143" t="s">
        <v>3278</v>
      </c>
    </row>
    <row r="4144" spans="1:7" hidden="1" x14ac:dyDescent="0.2">
      <c r="A4144" t="str">
        <f t="shared" si="64"/>
        <v>Hungary2016Q3</v>
      </c>
      <c r="B4144" t="s">
        <v>11</v>
      </c>
      <c r="C4144">
        <v>2016</v>
      </c>
      <c r="D4144">
        <v>3</v>
      </c>
      <c r="E4144" t="s">
        <v>3279</v>
      </c>
    </row>
    <row r="4145" spans="1:7" hidden="1" x14ac:dyDescent="0.2">
      <c r="A4145" t="str">
        <f t="shared" si="64"/>
        <v>Hungary2016Q3</v>
      </c>
      <c r="B4145" t="s">
        <v>11</v>
      </c>
      <c r="C4145">
        <v>2016</v>
      </c>
      <c r="D4145">
        <v>3</v>
      </c>
      <c r="E4145" t="s">
        <v>3280</v>
      </c>
    </row>
    <row r="4146" spans="1:7" x14ac:dyDescent="0.2">
      <c r="A4146" t="str">
        <f t="shared" si="64"/>
        <v>Hungary2016Q4</v>
      </c>
      <c r="B4146" t="s">
        <v>11</v>
      </c>
      <c r="C4146">
        <v>2016</v>
      </c>
      <c r="D4146">
        <v>4</v>
      </c>
      <c r="E4146" t="s">
        <v>2377</v>
      </c>
      <c r="F4146">
        <v>9951820</v>
      </c>
      <c r="G4146">
        <v>9951820</v>
      </c>
    </row>
    <row r="4147" spans="1:7" hidden="1" x14ac:dyDescent="0.2">
      <c r="A4147" t="str">
        <f t="shared" si="64"/>
        <v>Hungary2016Q4</v>
      </c>
      <c r="B4147" t="s">
        <v>11</v>
      </c>
      <c r="C4147">
        <v>2016</v>
      </c>
      <c r="D4147">
        <v>4</v>
      </c>
      <c r="E4147" t="s">
        <v>3278</v>
      </c>
    </row>
    <row r="4148" spans="1:7" hidden="1" x14ac:dyDescent="0.2">
      <c r="A4148" t="str">
        <f t="shared" si="64"/>
        <v>Hungary2016Q4</v>
      </c>
      <c r="B4148" t="s">
        <v>11</v>
      </c>
      <c r="C4148">
        <v>2016</v>
      </c>
      <c r="D4148">
        <v>4</v>
      </c>
      <c r="E4148" t="s">
        <v>3279</v>
      </c>
    </row>
    <row r="4149" spans="1:7" hidden="1" x14ac:dyDescent="0.2">
      <c r="A4149" t="str">
        <f t="shared" si="64"/>
        <v>Hungary2016Q4</v>
      </c>
      <c r="B4149" t="s">
        <v>11</v>
      </c>
      <c r="C4149">
        <v>2016</v>
      </c>
      <c r="D4149">
        <v>4</v>
      </c>
      <c r="E4149" t="s">
        <v>3280</v>
      </c>
    </row>
    <row r="4150" spans="1:7" x14ac:dyDescent="0.2">
      <c r="A4150" t="str">
        <f t="shared" si="64"/>
        <v>Hungary2017Q1</v>
      </c>
      <c r="B4150" t="s">
        <v>11</v>
      </c>
      <c r="C4150">
        <v>2017</v>
      </c>
      <c r="D4150">
        <v>1</v>
      </c>
      <c r="E4150" t="s">
        <v>2377</v>
      </c>
      <c r="F4150">
        <v>8532102</v>
      </c>
      <c r="G4150">
        <v>8532102</v>
      </c>
    </row>
    <row r="4151" spans="1:7" hidden="1" x14ac:dyDescent="0.2">
      <c r="A4151" t="str">
        <f t="shared" si="64"/>
        <v>Hungary2017Q1</v>
      </c>
      <c r="B4151" t="s">
        <v>11</v>
      </c>
      <c r="C4151">
        <v>2017</v>
      </c>
      <c r="D4151">
        <v>1</v>
      </c>
      <c r="E4151" t="s">
        <v>3278</v>
      </c>
    </row>
    <row r="4152" spans="1:7" hidden="1" x14ac:dyDescent="0.2">
      <c r="A4152" t="str">
        <f t="shared" si="64"/>
        <v>Hungary2017Q1</v>
      </c>
      <c r="B4152" t="s">
        <v>11</v>
      </c>
      <c r="C4152">
        <v>2017</v>
      </c>
      <c r="D4152">
        <v>1</v>
      </c>
      <c r="E4152" t="s">
        <v>3279</v>
      </c>
    </row>
    <row r="4153" spans="1:7" hidden="1" x14ac:dyDescent="0.2">
      <c r="A4153" t="str">
        <f t="shared" si="64"/>
        <v>Hungary2017Q1</v>
      </c>
      <c r="B4153" t="s">
        <v>11</v>
      </c>
      <c r="C4153">
        <v>2017</v>
      </c>
      <c r="D4153">
        <v>1</v>
      </c>
      <c r="E4153" t="s">
        <v>3280</v>
      </c>
    </row>
    <row r="4154" spans="1:7" x14ac:dyDescent="0.2">
      <c r="A4154" t="str">
        <f t="shared" si="64"/>
        <v>Hungary2017Q2</v>
      </c>
      <c r="B4154" t="s">
        <v>11</v>
      </c>
      <c r="C4154">
        <v>2017</v>
      </c>
      <c r="D4154">
        <v>2</v>
      </c>
      <c r="E4154" t="s">
        <v>2377</v>
      </c>
      <c r="F4154">
        <v>9697274</v>
      </c>
      <c r="G4154">
        <v>9697274</v>
      </c>
    </row>
    <row r="4155" spans="1:7" hidden="1" x14ac:dyDescent="0.2">
      <c r="A4155" t="str">
        <f t="shared" si="64"/>
        <v>Hungary2017Q2</v>
      </c>
      <c r="B4155" t="s">
        <v>11</v>
      </c>
      <c r="C4155">
        <v>2017</v>
      </c>
      <c r="D4155">
        <v>2</v>
      </c>
      <c r="E4155" t="s">
        <v>3278</v>
      </c>
    </row>
    <row r="4156" spans="1:7" hidden="1" x14ac:dyDescent="0.2">
      <c r="A4156" t="str">
        <f t="shared" si="64"/>
        <v>Hungary2017Q2</v>
      </c>
      <c r="B4156" t="s">
        <v>11</v>
      </c>
      <c r="C4156">
        <v>2017</v>
      </c>
      <c r="D4156">
        <v>2</v>
      </c>
      <c r="E4156" t="s">
        <v>3279</v>
      </c>
    </row>
    <row r="4157" spans="1:7" hidden="1" x14ac:dyDescent="0.2">
      <c r="A4157" t="str">
        <f t="shared" si="64"/>
        <v>Hungary2017Q2</v>
      </c>
      <c r="B4157" t="s">
        <v>11</v>
      </c>
      <c r="C4157">
        <v>2017</v>
      </c>
      <c r="D4157">
        <v>2</v>
      </c>
      <c r="E4157" t="s">
        <v>3280</v>
      </c>
    </row>
    <row r="4158" spans="1:7" x14ac:dyDescent="0.2">
      <c r="A4158" t="str">
        <f t="shared" si="64"/>
        <v>Hungary2017Q3</v>
      </c>
      <c r="B4158" t="s">
        <v>11</v>
      </c>
      <c r="C4158">
        <v>2017</v>
      </c>
      <c r="D4158">
        <v>3</v>
      </c>
      <c r="E4158" t="s">
        <v>2377</v>
      </c>
      <c r="F4158">
        <v>10079621</v>
      </c>
      <c r="G4158">
        <v>10079621</v>
      </c>
    </row>
    <row r="4159" spans="1:7" hidden="1" x14ac:dyDescent="0.2">
      <c r="A4159" t="str">
        <f t="shared" si="64"/>
        <v>Hungary2017Q3</v>
      </c>
      <c r="B4159" t="s">
        <v>11</v>
      </c>
      <c r="C4159">
        <v>2017</v>
      </c>
      <c r="D4159">
        <v>3</v>
      </c>
      <c r="E4159" t="s">
        <v>3278</v>
      </c>
    </row>
    <row r="4160" spans="1:7" hidden="1" x14ac:dyDescent="0.2">
      <c r="A4160" t="str">
        <f t="shared" si="64"/>
        <v>Hungary2017Q3</v>
      </c>
      <c r="B4160" t="s">
        <v>11</v>
      </c>
      <c r="C4160">
        <v>2017</v>
      </c>
      <c r="D4160">
        <v>3</v>
      </c>
      <c r="E4160" t="s">
        <v>3279</v>
      </c>
    </row>
    <row r="4161" spans="1:7" hidden="1" x14ac:dyDescent="0.2">
      <c r="A4161" t="str">
        <f t="shared" si="64"/>
        <v>Hungary2017Q3</v>
      </c>
      <c r="B4161" t="s">
        <v>11</v>
      </c>
      <c r="C4161">
        <v>2017</v>
      </c>
      <c r="D4161">
        <v>3</v>
      </c>
      <c r="E4161" t="s">
        <v>3280</v>
      </c>
    </row>
    <row r="4162" spans="1:7" x14ac:dyDescent="0.2">
      <c r="A4162" t="str">
        <f t="shared" si="64"/>
        <v>Hungary2017Q4</v>
      </c>
      <c r="B4162" t="s">
        <v>11</v>
      </c>
      <c r="C4162">
        <v>2017</v>
      </c>
      <c r="D4162">
        <v>4</v>
      </c>
      <c r="E4162" t="s">
        <v>2377</v>
      </c>
      <c r="F4162">
        <v>10965760</v>
      </c>
      <c r="G4162">
        <v>10965760</v>
      </c>
    </row>
    <row r="4163" spans="1:7" hidden="1" x14ac:dyDescent="0.2">
      <c r="A4163" t="str">
        <f t="shared" si="64"/>
        <v>Hungary2017Q4</v>
      </c>
      <c r="B4163" t="s">
        <v>11</v>
      </c>
      <c r="C4163">
        <v>2017</v>
      </c>
      <c r="D4163">
        <v>4</v>
      </c>
      <c r="E4163" t="s">
        <v>3278</v>
      </c>
    </row>
    <row r="4164" spans="1:7" hidden="1" x14ac:dyDescent="0.2">
      <c r="A4164" t="str">
        <f t="shared" si="64"/>
        <v>Hungary2017Q4</v>
      </c>
      <c r="B4164" t="s">
        <v>11</v>
      </c>
      <c r="C4164">
        <v>2017</v>
      </c>
      <c r="D4164">
        <v>4</v>
      </c>
      <c r="E4164" t="s">
        <v>3279</v>
      </c>
    </row>
    <row r="4165" spans="1:7" hidden="1" x14ac:dyDescent="0.2">
      <c r="A4165" t="str">
        <f t="shared" si="64"/>
        <v>Hungary2017Q4</v>
      </c>
      <c r="B4165" t="s">
        <v>11</v>
      </c>
      <c r="C4165">
        <v>2017</v>
      </c>
      <c r="D4165">
        <v>4</v>
      </c>
      <c r="E4165" t="s">
        <v>3280</v>
      </c>
    </row>
    <row r="4166" spans="1:7" x14ac:dyDescent="0.2">
      <c r="A4166" t="str">
        <f t="shared" si="64"/>
        <v>Hungary2018Q1</v>
      </c>
      <c r="B4166" t="s">
        <v>11</v>
      </c>
      <c r="C4166">
        <v>2018</v>
      </c>
      <c r="D4166">
        <v>1</v>
      </c>
      <c r="E4166" t="s">
        <v>2377</v>
      </c>
      <c r="F4166">
        <v>9364272</v>
      </c>
      <c r="G4166">
        <v>9364272</v>
      </c>
    </row>
    <row r="4167" spans="1:7" hidden="1" x14ac:dyDescent="0.2">
      <c r="A4167" t="str">
        <f t="shared" ref="A4167:A4230" si="65">_xlfn.TEXTJOIN(,TRUE,B4167,C4167,"Q",D4167)</f>
        <v>Hungary2018Q1</v>
      </c>
      <c r="B4167" t="s">
        <v>11</v>
      </c>
      <c r="C4167">
        <v>2018</v>
      </c>
      <c r="D4167">
        <v>1</v>
      </c>
      <c r="E4167" t="s">
        <v>3278</v>
      </c>
    </row>
    <row r="4168" spans="1:7" hidden="1" x14ac:dyDescent="0.2">
      <c r="A4168" t="str">
        <f t="shared" si="65"/>
        <v>Hungary2018Q1</v>
      </c>
      <c r="B4168" t="s">
        <v>11</v>
      </c>
      <c r="C4168">
        <v>2018</v>
      </c>
      <c r="D4168">
        <v>1</v>
      </c>
      <c r="E4168" t="s">
        <v>3279</v>
      </c>
    </row>
    <row r="4169" spans="1:7" hidden="1" x14ac:dyDescent="0.2">
      <c r="A4169" t="str">
        <f t="shared" si="65"/>
        <v>Hungary2018Q1</v>
      </c>
      <c r="B4169" t="s">
        <v>11</v>
      </c>
      <c r="C4169">
        <v>2018</v>
      </c>
      <c r="D4169">
        <v>1</v>
      </c>
      <c r="E4169" t="s">
        <v>3280</v>
      </c>
    </row>
    <row r="4170" spans="1:7" x14ac:dyDescent="0.2">
      <c r="A4170" t="str">
        <f t="shared" si="65"/>
        <v>Hungary2018Q2</v>
      </c>
      <c r="B4170" t="s">
        <v>11</v>
      </c>
      <c r="C4170">
        <v>2018</v>
      </c>
      <c r="D4170">
        <v>2</v>
      </c>
      <c r="E4170" t="s">
        <v>2377</v>
      </c>
      <c r="F4170">
        <v>10675749</v>
      </c>
      <c r="G4170">
        <v>10675749</v>
      </c>
    </row>
    <row r="4171" spans="1:7" hidden="1" x14ac:dyDescent="0.2">
      <c r="A4171" t="str">
        <f t="shared" si="65"/>
        <v>Hungary2018Q2</v>
      </c>
      <c r="B4171" t="s">
        <v>11</v>
      </c>
      <c r="C4171">
        <v>2018</v>
      </c>
      <c r="D4171">
        <v>2</v>
      </c>
      <c r="E4171" t="s">
        <v>3278</v>
      </c>
    </row>
    <row r="4172" spans="1:7" hidden="1" x14ac:dyDescent="0.2">
      <c r="A4172" t="str">
        <f t="shared" si="65"/>
        <v>Hungary2018Q2</v>
      </c>
      <c r="B4172" t="s">
        <v>11</v>
      </c>
      <c r="C4172">
        <v>2018</v>
      </c>
      <c r="D4172">
        <v>2</v>
      </c>
      <c r="E4172" t="s">
        <v>3279</v>
      </c>
    </row>
    <row r="4173" spans="1:7" hidden="1" x14ac:dyDescent="0.2">
      <c r="A4173" t="str">
        <f t="shared" si="65"/>
        <v>Hungary2018Q2</v>
      </c>
      <c r="B4173" t="s">
        <v>11</v>
      </c>
      <c r="C4173">
        <v>2018</v>
      </c>
      <c r="D4173">
        <v>2</v>
      </c>
      <c r="E4173" t="s">
        <v>3280</v>
      </c>
    </row>
    <row r="4174" spans="1:7" x14ac:dyDescent="0.2">
      <c r="A4174" t="str">
        <f t="shared" si="65"/>
        <v>Hungary2018Q3</v>
      </c>
      <c r="B4174" t="s">
        <v>11</v>
      </c>
      <c r="C4174">
        <v>2018</v>
      </c>
      <c r="D4174">
        <v>3</v>
      </c>
      <c r="E4174" t="s">
        <v>2377</v>
      </c>
      <c r="F4174">
        <v>11205231</v>
      </c>
      <c r="G4174">
        <v>11205231</v>
      </c>
    </row>
    <row r="4175" spans="1:7" hidden="1" x14ac:dyDescent="0.2">
      <c r="A4175" t="str">
        <f t="shared" si="65"/>
        <v>Hungary2018Q3</v>
      </c>
      <c r="B4175" t="s">
        <v>11</v>
      </c>
      <c r="C4175">
        <v>2018</v>
      </c>
      <c r="D4175">
        <v>3</v>
      </c>
      <c r="E4175" t="s">
        <v>3278</v>
      </c>
    </row>
    <row r="4176" spans="1:7" hidden="1" x14ac:dyDescent="0.2">
      <c r="A4176" t="str">
        <f t="shared" si="65"/>
        <v>Hungary2018Q3</v>
      </c>
      <c r="B4176" t="s">
        <v>11</v>
      </c>
      <c r="C4176">
        <v>2018</v>
      </c>
      <c r="D4176">
        <v>3</v>
      </c>
      <c r="E4176" t="s">
        <v>3279</v>
      </c>
    </row>
    <row r="4177" spans="1:7" hidden="1" x14ac:dyDescent="0.2">
      <c r="A4177" t="str">
        <f t="shared" si="65"/>
        <v>Hungary2018Q3</v>
      </c>
      <c r="B4177" t="s">
        <v>11</v>
      </c>
      <c r="C4177">
        <v>2018</v>
      </c>
      <c r="D4177">
        <v>3</v>
      </c>
      <c r="E4177" t="s">
        <v>3280</v>
      </c>
    </row>
    <row r="4178" spans="1:7" x14ac:dyDescent="0.2">
      <c r="A4178" t="str">
        <f t="shared" si="65"/>
        <v>Hungary2018Q4</v>
      </c>
      <c r="B4178" t="s">
        <v>11</v>
      </c>
      <c r="C4178">
        <v>2018</v>
      </c>
      <c r="D4178">
        <v>4</v>
      </c>
      <c r="E4178" t="s">
        <v>2377</v>
      </c>
      <c r="F4178">
        <v>12141183</v>
      </c>
      <c r="G4178">
        <v>12141183</v>
      </c>
    </row>
    <row r="4179" spans="1:7" hidden="1" x14ac:dyDescent="0.2">
      <c r="A4179" t="str">
        <f t="shared" si="65"/>
        <v>Hungary2018Q4</v>
      </c>
      <c r="B4179" t="s">
        <v>11</v>
      </c>
      <c r="C4179">
        <v>2018</v>
      </c>
      <c r="D4179">
        <v>4</v>
      </c>
      <c r="E4179" t="s">
        <v>3278</v>
      </c>
    </row>
    <row r="4180" spans="1:7" hidden="1" x14ac:dyDescent="0.2">
      <c r="A4180" t="str">
        <f t="shared" si="65"/>
        <v>Hungary2018Q4</v>
      </c>
      <c r="B4180" t="s">
        <v>11</v>
      </c>
      <c r="C4180">
        <v>2018</v>
      </c>
      <c r="D4180">
        <v>4</v>
      </c>
      <c r="E4180" t="s">
        <v>3279</v>
      </c>
    </row>
    <row r="4181" spans="1:7" hidden="1" x14ac:dyDescent="0.2">
      <c r="A4181" t="str">
        <f t="shared" si="65"/>
        <v>Hungary2018Q4</v>
      </c>
      <c r="B4181" t="s">
        <v>11</v>
      </c>
      <c r="C4181">
        <v>2018</v>
      </c>
      <c r="D4181">
        <v>4</v>
      </c>
      <c r="E4181" t="s">
        <v>3280</v>
      </c>
    </row>
    <row r="4182" spans="1:7" x14ac:dyDescent="0.2">
      <c r="A4182" t="str">
        <f t="shared" si="65"/>
        <v>Hungary2019Q1</v>
      </c>
      <c r="B4182" t="s">
        <v>11</v>
      </c>
      <c r="C4182">
        <v>2019</v>
      </c>
      <c r="D4182">
        <v>1</v>
      </c>
      <c r="E4182" t="s">
        <v>2377</v>
      </c>
      <c r="F4182">
        <v>10382606</v>
      </c>
      <c r="G4182">
        <v>10382606</v>
      </c>
    </row>
    <row r="4183" spans="1:7" hidden="1" x14ac:dyDescent="0.2">
      <c r="A4183" t="str">
        <f t="shared" si="65"/>
        <v>Hungary2019Q1</v>
      </c>
      <c r="B4183" t="s">
        <v>11</v>
      </c>
      <c r="C4183">
        <v>2019</v>
      </c>
      <c r="D4183">
        <v>1</v>
      </c>
      <c r="E4183" t="s">
        <v>3278</v>
      </c>
    </row>
    <row r="4184" spans="1:7" hidden="1" x14ac:dyDescent="0.2">
      <c r="A4184" t="str">
        <f t="shared" si="65"/>
        <v>Hungary2019Q1</v>
      </c>
      <c r="B4184" t="s">
        <v>11</v>
      </c>
      <c r="C4184">
        <v>2019</v>
      </c>
      <c r="D4184">
        <v>1</v>
      </c>
      <c r="E4184" t="s">
        <v>3279</v>
      </c>
    </row>
    <row r="4185" spans="1:7" hidden="1" x14ac:dyDescent="0.2">
      <c r="A4185" t="str">
        <f t="shared" si="65"/>
        <v>Hungary2019Q1</v>
      </c>
      <c r="B4185" t="s">
        <v>11</v>
      </c>
      <c r="C4185">
        <v>2019</v>
      </c>
      <c r="D4185">
        <v>1</v>
      </c>
      <c r="E4185" t="s">
        <v>3280</v>
      </c>
    </row>
    <row r="4186" spans="1:7" x14ac:dyDescent="0.2">
      <c r="A4186" t="str">
        <f t="shared" si="65"/>
        <v>Hungary2019Q2</v>
      </c>
      <c r="B4186" t="s">
        <v>11</v>
      </c>
      <c r="C4186">
        <v>2019</v>
      </c>
      <c r="D4186">
        <v>2</v>
      </c>
      <c r="E4186" t="s">
        <v>2377</v>
      </c>
      <c r="F4186">
        <v>11786349</v>
      </c>
      <c r="G4186">
        <v>11786349</v>
      </c>
    </row>
    <row r="4187" spans="1:7" hidden="1" x14ac:dyDescent="0.2">
      <c r="A4187" t="str">
        <f t="shared" si="65"/>
        <v>Hungary2019Q2</v>
      </c>
      <c r="B4187" t="s">
        <v>11</v>
      </c>
      <c r="C4187">
        <v>2019</v>
      </c>
      <c r="D4187">
        <v>2</v>
      </c>
      <c r="E4187" t="s">
        <v>3278</v>
      </c>
    </row>
    <row r="4188" spans="1:7" hidden="1" x14ac:dyDescent="0.2">
      <c r="A4188" t="str">
        <f t="shared" si="65"/>
        <v>Hungary2019Q2</v>
      </c>
      <c r="B4188" t="s">
        <v>11</v>
      </c>
      <c r="C4188">
        <v>2019</v>
      </c>
      <c r="D4188">
        <v>2</v>
      </c>
      <c r="E4188" t="s">
        <v>3279</v>
      </c>
    </row>
    <row r="4189" spans="1:7" hidden="1" x14ac:dyDescent="0.2">
      <c r="A4189" t="str">
        <f t="shared" si="65"/>
        <v>Hungary2019Q2</v>
      </c>
      <c r="B4189" t="s">
        <v>11</v>
      </c>
      <c r="C4189">
        <v>2019</v>
      </c>
      <c r="D4189">
        <v>2</v>
      </c>
      <c r="E4189" t="s">
        <v>3280</v>
      </c>
    </row>
    <row r="4190" spans="1:7" x14ac:dyDescent="0.2">
      <c r="A4190" t="str">
        <f t="shared" si="65"/>
        <v>Hungary2019Q3</v>
      </c>
      <c r="B4190" t="s">
        <v>11</v>
      </c>
      <c r="C4190">
        <v>2019</v>
      </c>
      <c r="D4190">
        <v>3</v>
      </c>
      <c r="E4190" t="s">
        <v>2377</v>
      </c>
      <c r="F4190">
        <v>12267221</v>
      </c>
      <c r="G4190">
        <v>12267221</v>
      </c>
    </row>
    <row r="4191" spans="1:7" hidden="1" x14ac:dyDescent="0.2">
      <c r="A4191" t="str">
        <f t="shared" si="65"/>
        <v>Hungary2019Q3</v>
      </c>
      <c r="B4191" t="s">
        <v>11</v>
      </c>
      <c r="C4191">
        <v>2019</v>
      </c>
      <c r="D4191">
        <v>3</v>
      </c>
      <c r="E4191" t="s">
        <v>3278</v>
      </c>
    </row>
    <row r="4192" spans="1:7" hidden="1" x14ac:dyDescent="0.2">
      <c r="A4192" t="str">
        <f t="shared" si="65"/>
        <v>Hungary2019Q3</v>
      </c>
      <c r="B4192" t="s">
        <v>11</v>
      </c>
      <c r="C4192">
        <v>2019</v>
      </c>
      <c r="D4192">
        <v>3</v>
      </c>
      <c r="E4192" t="s">
        <v>3279</v>
      </c>
    </row>
    <row r="4193" spans="1:7" hidden="1" x14ac:dyDescent="0.2">
      <c r="A4193" t="str">
        <f t="shared" si="65"/>
        <v>Hungary2019Q3</v>
      </c>
      <c r="B4193" t="s">
        <v>11</v>
      </c>
      <c r="C4193">
        <v>2019</v>
      </c>
      <c r="D4193">
        <v>3</v>
      </c>
      <c r="E4193" t="s">
        <v>3280</v>
      </c>
    </row>
    <row r="4194" spans="1:7" x14ac:dyDescent="0.2">
      <c r="A4194" t="str">
        <f t="shared" si="65"/>
        <v>Hungary2019Q4</v>
      </c>
      <c r="B4194" t="s">
        <v>11</v>
      </c>
      <c r="C4194">
        <v>2019</v>
      </c>
      <c r="D4194">
        <v>4</v>
      </c>
      <c r="E4194" t="s">
        <v>2377</v>
      </c>
      <c r="F4194">
        <v>13228750</v>
      </c>
      <c r="G4194">
        <v>13228750</v>
      </c>
    </row>
    <row r="4195" spans="1:7" hidden="1" x14ac:dyDescent="0.2">
      <c r="A4195" t="str">
        <f t="shared" si="65"/>
        <v>Hungary2019Q4</v>
      </c>
      <c r="B4195" t="s">
        <v>11</v>
      </c>
      <c r="C4195">
        <v>2019</v>
      </c>
      <c r="D4195">
        <v>4</v>
      </c>
      <c r="E4195" t="s">
        <v>3278</v>
      </c>
    </row>
    <row r="4196" spans="1:7" hidden="1" x14ac:dyDescent="0.2">
      <c r="A4196" t="str">
        <f t="shared" si="65"/>
        <v>Hungary2019Q4</v>
      </c>
      <c r="B4196" t="s">
        <v>11</v>
      </c>
      <c r="C4196">
        <v>2019</v>
      </c>
      <c r="D4196">
        <v>4</v>
      </c>
      <c r="E4196" t="s">
        <v>3279</v>
      </c>
    </row>
    <row r="4197" spans="1:7" hidden="1" x14ac:dyDescent="0.2">
      <c r="A4197" t="str">
        <f t="shared" si="65"/>
        <v>Hungary2019Q4</v>
      </c>
      <c r="B4197" t="s">
        <v>11</v>
      </c>
      <c r="C4197">
        <v>2019</v>
      </c>
      <c r="D4197">
        <v>4</v>
      </c>
      <c r="E4197" t="s">
        <v>3280</v>
      </c>
    </row>
    <row r="4198" spans="1:7" x14ac:dyDescent="0.2">
      <c r="A4198" t="str">
        <f t="shared" si="65"/>
        <v>Hungary2020Q1</v>
      </c>
      <c r="B4198" t="s">
        <v>11</v>
      </c>
      <c r="C4198">
        <v>2020</v>
      </c>
      <c r="D4198">
        <v>1</v>
      </c>
      <c r="E4198" t="s">
        <v>2377</v>
      </c>
      <c r="F4198">
        <v>11125545</v>
      </c>
      <c r="G4198">
        <v>11125545</v>
      </c>
    </row>
    <row r="4199" spans="1:7" hidden="1" x14ac:dyDescent="0.2">
      <c r="A4199" t="str">
        <f t="shared" si="65"/>
        <v>Hungary2020Q1</v>
      </c>
      <c r="B4199" t="s">
        <v>11</v>
      </c>
      <c r="C4199">
        <v>2020</v>
      </c>
      <c r="D4199">
        <v>1</v>
      </c>
      <c r="E4199" t="s">
        <v>3278</v>
      </c>
    </row>
    <row r="4200" spans="1:7" hidden="1" x14ac:dyDescent="0.2">
      <c r="A4200" t="str">
        <f t="shared" si="65"/>
        <v>Hungary2020Q1</v>
      </c>
      <c r="B4200" t="s">
        <v>11</v>
      </c>
      <c r="C4200">
        <v>2020</v>
      </c>
      <c r="D4200">
        <v>1</v>
      </c>
      <c r="E4200" t="s">
        <v>3279</v>
      </c>
    </row>
    <row r="4201" spans="1:7" hidden="1" x14ac:dyDescent="0.2">
      <c r="A4201" t="str">
        <f t="shared" si="65"/>
        <v>Hungary2020Q1</v>
      </c>
      <c r="B4201" t="s">
        <v>11</v>
      </c>
      <c r="C4201">
        <v>2020</v>
      </c>
      <c r="D4201">
        <v>1</v>
      </c>
      <c r="E4201" t="s">
        <v>3280</v>
      </c>
    </row>
    <row r="4202" spans="1:7" x14ac:dyDescent="0.2">
      <c r="A4202" t="str">
        <f t="shared" si="65"/>
        <v>Hungary2020Q2</v>
      </c>
      <c r="B4202" t="s">
        <v>11</v>
      </c>
      <c r="C4202">
        <v>2020</v>
      </c>
      <c r="D4202">
        <v>2</v>
      </c>
      <c r="E4202" t="s">
        <v>2377</v>
      </c>
      <c r="F4202">
        <v>10980339</v>
      </c>
      <c r="G4202">
        <v>10980339</v>
      </c>
    </row>
    <row r="4203" spans="1:7" hidden="1" x14ac:dyDescent="0.2">
      <c r="A4203" t="str">
        <f t="shared" si="65"/>
        <v>Hungary2020Q2</v>
      </c>
      <c r="B4203" t="s">
        <v>11</v>
      </c>
      <c r="C4203">
        <v>2020</v>
      </c>
      <c r="D4203">
        <v>2</v>
      </c>
      <c r="E4203" t="s">
        <v>3278</v>
      </c>
    </row>
    <row r="4204" spans="1:7" hidden="1" x14ac:dyDescent="0.2">
      <c r="A4204" t="str">
        <f t="shared" si="65"/>
        <v>Hungary2020Q2</v>
      </c>
      <c r="B4204" t="s">
        <v>11</v>
      </c>
      <c r="C4204">
        <v>2020</v>
      </c>
      <c r="D4204">
        <v>2</v>
      </c>
      <c r="E4204" t="s">
        <v>3279</v>
      </c>
    </row>
    <row r="4205" spans="1:7" hidden="1" x14ac:dyDescent="0.2">
      <c r="A4205" t="str">
        <f t="shared" si="65"/>
        <v>Hungary2020Q2</v>
      </c>
      <c r="B4205" t="s">
        <v>11</v>
      </c>
      <c r="C4205">
        <v>2020</v>
      </c>
      <c r="D4205">
        <v>2</v>
      </c>
      <c r="E4205" t="s">
        <v>3280</v>
      </c>
    </row>
    <row r="4206" spans="1:7" x14ac:dyDescent="0.2">
      <c r="A4206" t="str">
        <f t="shared" si="65"/>
        <v>Hungary2020Q3</v>
      </c>
      <c r="B4206" t="s">
        <v>11</v>
      </c>
      <c r="C4206">
        <v>2020</v>
      </c>
      <c r="D4206">
        <v>3</v>
      </c>
      <c r="E4206" t="s">
        <v>2377</v>
      </c>
      <c r="F4206">
        <v>12444806</v>
      </c>
      <c r="G4206">
        <v>12444806</v>
      </c>
    </row>
    <row r="4207" spans="1:7" hidden="1" x14ac:dyDescent="0.2">
      <c r="A4207" t="str">
        <f t="shared" si="65"/>
        <v>Hungary2020Q3</v>
      </c>
      <c r="B4207" t="s">
        <v>11</v>
      </c>
      <c r="C4207">
        <v>2020</v>
      </c>
      <c r="D4207">
        <v>3</v>
      </c>
      <c r="E4207" t="s">
        <v>3278</v>
      </c>
    </row>
    <row r="4208" spans="1:7" hidden="1" x14ac:dyDescent="0.2">
      <c r="A4208" t="str">
        <f t="shared" si="65"/>
        <v>Hungary2020Q3</v>
      </c>
      <c r="B4208" t="s">
        <v>11</v>
      </c>
      <c r="C4208">
        <v>2020</v>
      </c>
      <c r="D4208">
        <v>3</v>
      </c>
      <c r="E4208" t="s">
        <v>3279</v>
      </c>
    </row>
    <row r="4209" spans="1:7" hidden="1" x14ac:dyDescent="0.2">
      <c r="A4209" t="str">
        <f t="shared" si="65"/>
        <v>Hungary2020Q3</v>
      </c>
      <c r="B4209" t="s">
        <v>11</v>
      </c>
      <c r="C4209">
        <v>2020</v>
      </c>
      <c r="D4209">
        <v>3</v>
      </c>
      <c r="E4209" t="s">
        <v>3280</v>
      </c>
    </row>
    <row r="4210" spans="1:7" x14ac:dyDescent="0.2">
      <c r="A4210" t="str">
        <f t="shared" si="65"/>
        <v>Hungary2020Q4</v>
      </c>
      <c r="B4210" t="s">
        <v>11</v>
      </c>
      <c r="C4210">
        <v>2020</v>
      </c>
      <c r="D4210">
        <v>4</v>
      </c>
      <c r="E4210" t="s">
        <v>2377</v>
      </c>
      <c r="F4210">
        <v>13860856</v>
      </c>
      <c r="G4210">
        <v>13860856</v>
      </c>
    </row>
    <row r="4211" spans="1:7" hidden="1" x14ac:dyDescent="0.2">
      <c r="A4211" t="str">
        <f t="shared" si="65"/>
        <v>Hungary2020Q4</v>
      </c>
      <c r="B4211" t="s">
        <v>11</v>
      </c>
      <c r="C4211">
        <v>2020</v>
      </c>
      <c r="D4211">
        <v>4</v>
      </c>
      <c r="E4211" t="s">
        <v>3278</v>
      </c>
    </row>
    <row r="4212" spans="1:7" hidden="1" x14ac:dyDescent="0.2">
      <c r="A4212" t="str">
        <f t="shared" si="65"/>
        <v>Hungary2020Q4</v>
      </c>
      <c r="B4212" t="s">
        <v>11</v>
      </c>
      <c r="C4212">
        <v>2020</v>
      </c>
      <c r="D4212">
        <v>4</v>
      </c>
      <c r="E4212" t="s">
        <v>3279</v>
      </c>
    </row>
    <row r="4213" spans="1:7" hidden="1" x14ac:dyDescent="0.2">
      <c r="A4213" t="str">
        <f t="shared" si="65"/>
        <v>Hungary2020Q4</v>
      </c>
      <c r="B4213" t="s">
        <v>11</v>
      </c>
      <c r="C4213">
        <v>2020</v>
      </c>
      <c r="D4213">
        <v>4</v>
      </c>
      <c r="E4213" t="s">
        <v>3280</v>
      </c>
    </row>
    <row r="4214" spans="1:7" x14ac:dyDescent="0.2">
      <c r="A4214" t="str">
        <f t="shared" si="65"/>
        <v>Hungary2021Q1</v>
      </c>
      <c r="B4214" t="s">
        <v>11</v>
      </c>
      <c r="C4214">
        <v>2021</v>
      </c>
      <c r="D4214">
        <v>1</v>
      </c>
      <c r="E4214" t="s">
        <v>2377</v>
      </c>
      <c r="F4214">
        <v>11502916</v>
      </c>
      <c r="G4214">
        <v>11502916</v>
      </c>
    </row>
    <row r="4215" spans="1:7" hidden="1" x14ac:dyDescent="0.2">
      <c r="A4215" t="str">
        <f t="shared" si="65"/>
        <v>Hungary2021Q1</v>
      </c>
      <c r="B4215" t="s">
        <v>11</v>
      </c>
      <c r="C4215">
        <v>2021</v>
      </c>
      <c r="D4215">
        <v>1</v>
      </c>
      <c r="E4215" t="s">
        <v>3278</v>
      </c>
    </row>
    <row r="4216" spans="1:7" hidden="1" x14ac:dyDescent="0.2">
      <c r="A4216" t="str">
        <f t="shared" si="65"/>
        <v>Hungary2021Q1</v>
      </c>
      <c r="B4216" t="s">
        <v>11</v>
      </c>
      <c r="C4216">
        <v>2021</v>
      </c>
      <c r="D4216">
        <v>1</v>
      </c>
      <c r="E4216" t="s">
        <v>3279</v>
      </c>
    </row>
    <row r="4217" spans="1:7" hidden="1" x14ac:dyDescent="0.2">
      <c r="A4217" t="str">
        <f t="shared" si="65"/>
        <v>Hungary2021Q1</v>
      </c>
      <c r="B4217" t="s">
        <v>11</v>
      </c>
      <c r="C4217">
        <v>2021</v>
      </c>
      <c r="D4217">
        <v>1</v>
      </c>
      <c r="E4217" t="s">
        <v>3280</v>
      </c>
    </row>
    <row r="4218" spans="1:7" x14ac:dyDescent="0.2">
      <c r="A4218" t="str">
        <f t="shared" si="65"/>
        <v>Hungary2021Q2</v>
      </c>
      <c r="B4218" t="s">
        <v>11</v>
      </c>
      <c r="C4218">
        <v>2021</v>
      </c>
      <c r="D4218">
        <v>2</v>
      </c>
      <c r="E4218" t="s">
        <v>2377</v>
      </c>
      <c r="F4218">
        <v>13748676</v>
      </c>
      <c r="G4218">
        <v>13748676</v>
      </c>
    </row>
    <row r="4219" spans="1:7" hidden="1" x14ac:dyDescent="0.2">
      <c r="A4219" t="str">
        <f t="shared" si="65"/>
        <v>Hungary2021Q2</v>
      </c>
      <c r="B4219" t="s">
        <v>11</v>
      </c>
      <c r="C4219">
        <v>2021</v>
      </c>
      <c r="D4219">
        <v>2</v>
      </c>
      <c r="E4219" t="s">
        <v>3278</v>
      </c>
    </row>
    <row r="4220" spans="1:7" hidden="1" x14ac:dyDescent="0.2">
      <c r="A4220" t="str">
        <f t="shared" si="65"/>
        <v>Hungary2021Q2</v>
      </c>
      <c r="B4220" t="s">
        <v>11</v>
      </c>
      <c r="C4220">
        <v>2021</v>
      </c>
      <c r="D4220">
        <v>2</v>
      </c>
      <c r="E4220" t="s">
        <v>3279</v>
      </c>
    </row>
    <row r="4221" spans="1:7" hidden="1" x14ac:dyDescent="0.2">
      <c r="A4221" t="str">
        <f t="shared" si="65"/>
        <v>Hungary2021Q2</v>
      </c>
      <c r="B4221" t="s">
        <v>11</v>
      </c>
      <c r="C4221">
        <v>2021</v>
      </c>
      <c r="D4221">
        <v>2</v>
      </c>
      <c r="E4221" t="s">
        <v>3280</v>
      </c>
    </row>
    <row r="4222" spans="1:7" x14ac:dyDescent="0.2">
      <c r="A4222" t="str">
        <f t="shared" si="65"/>
        <v>Hungary2021Q3</v>
      </c>
      <c r="B4222" t="s">
        <v>11</v>
      </c>
      <c r="C4222">
        <v>2021</v>
      </c>
      <c r="D4222">
        <v>3</v>
      </c>
      <c r="E4222" t="s">
        <v>2377</v>
      </c>
      <c r="F4222">
        <v>14064760</v>
      </c>
      <c r="G4222">
        <v>14064760</v>
      </c>
    </row>
    <row r="4223" spans="1:7" hidden="1" x14ac:dyDescent="0.2">
      <c r="A4223" t="str">
        <f t="shared" si="65"/>
        <v>Hungary2021Q3</v>
      </c>
      <c r="B4223" t="s">
        <v>11</v>
      </c>
      <c r="C4223">
        <v>2021</v>
      </c>
      <c r="D4223">
        <v>3</v>
      </c>
      <c r="E4223" t="s">
        <v>3278</v>
      </c>
    </row>
    <row r="4224" spans="1:7" hidden="1" x14ac:dyDescent="0.2">
      <c r="A4224" t="str">
        <f t="shared" si="65"/>
        <v>Hungary2021Q3</v>
      </c>
      <c r="B4224" t="s">
        <v>11</v>
      </c>
      <c r="C4224">
        <v>2021</v>
      </c>
      <c r="D4224">
        <v>3</v>
      </c>
      <c r="E4224" t="s">
        <v>3279</v>
      </c>
    </row>
    <row r="4225" spans="1:7" hidden="1" x14ac:dyDescent="0.2">
      <c r="A4225" t="str">
        <f t="shared" si="65"/>
        <v>Hungary2021Q3</v>
      </c>
      <c r="B4225" t="s">
        <v>11</v>
      </c>
      <c r="C4225">
        <v>2021</v>
      </c>
      <c r="D4225">
        <v>3</v>
      </c>
      <c r="E4225" t="s">
        <v>3280</v>
      </c>
    </row>
    <row r="4226" spans="1:7" x14ac:dyDescent="0.2">
      <c r="A4226" t="str">
        <f t="shared" si="65"/>
        <v>Hungary2021Q4</v>
      </c>
      <c r="B4226" t="s">
        <v>11</v>
      </c>
      <c r="C4226">
        <v>2021</v>
      </c>
      <c r="D4226">
        <v>4</v>
      </c>
      <c r="E4226" t="s">
        <v>2377</v>
      </c>
      <c r="F4226">
        <v>15809209</v>
      </c>
      <c r="G4226">
        <v>15809209</v>
      </c>
    </row>
    <row r="4227" spans="1:7" hidden="1" x14ac:dyDescent="0.2">
      <c r="A4227" t="str">
        <f t="shared" si="65"/>
        <v>Hungary2021Q4</v>
      </c>
      <c r="B4227" t="s">
        <v>11</v>
      </c>
      <c r="C4227">
        <v>2021</v>
      </c>
      <c r="D4227">
        <v>4</v>
      </c>
      <c r="E4227" t="s">
        <v>3278</v>
      </c>
    </row>
    <row r="4228" spans="1:7" hidden="1" x14ac:dyDescent="0.2">
      <c r="A4228" t="str">
        <f t="shared" si="65"/>
        <v>Hungary2021Q4</v>
      </c>
      <c r="B4228" t="s">
        <v>11</v>
      </c>
      <c r="C4228">
        <v>2021</v>
      </c>
      <c r="D4228">
        <v>4</v>
      </c>
      <c r="E4228" t="s">
        <v>3279</v>
      </c>
    </row>
    <row r="4229" spans="1:7" hidden="1" x14ac:dyDescent="0.2">
      <c r="A4229" t="str">
        <f t="shared" si="65"/>
        <v>Hungary2021Q4</v>
      </c>
      <c r="B4229" t="s">
        <v>11</v>
      </c>
      <c r="C4229">
        <v>2021</v>
      </c>
      <c r="D4229">
        <v>4</v>
      </c>
      <c r="E4229" t="s">
        <v>3280</v>
      </c>
    </row>
    <row r="4230" spans="1:7" x14ac:dyDescent="0.2">
      <c r="A4230" t="str">
        <f t="shared" si="65"/>
        <v>Iceland2000Q1</v>
      </c>
      <c r="B4230" t="s">
        <v>39</v>
      </c>
      <c r="C4230">
        <v>2000</v>
      </c>
      <c r="D4230">
        <v>1</v>
      </c>
      <c r="E4230" t="s">
        <v>2377</v>
      </c>
      <c r="F4230">
        <v>166511.29999999999</v>
      </c>
    </row>
    <row r="4231" spans="1:7" hidden="1" x14ac:dyDescent="0.2">
      <c r="A4231" t="str">
        <f t="shared" ref="A4231:A4294" si="66">_xlfn.TEXTJOIN(,TRUE,B4231,C4231,"Q",D4231)</f>
        <v>Iceland2000Q1</v>
      </c>
      <c r="B4231" t="s">
        <v>39</v>
      </c>
      <c r="C4231">
        <v>2000</v>
      </c>
      <c r="D4231">
        <v>1</v>
      </c>
      <c r="E4231" t="s">
        <v>3278</v>
      </c>
    </row>
    <row r="4232" spans="1:7" hidden="1" x14ac:dyDescent="0.2">
      <c r="A4232" t="str">
        <f t="shared" si="66"/>
        <v>Iceland2000Q1</v>
      </c>
      <c r="B4232" t="s">
        <v>39</v>
      </c>
      <c r="C4232">
        <v>2000</v>
      </c>
      <c r="D4232">
        <v>1</v>
      </c>
      <c r="E4232" t="s">
        <v>3279</v>
      </c>
    </row>
    <row r="4233" spans="1:7" hidden="1" x14ac:dyDescent="0.2">
      <c r="A4233" t="str">
        <f t="shared" si="66"/>
        <v>Iceland2000Q1</v>
      </c>
      <c r="B4233" t="s">
        <v>39</v>
      </c>
      <c r="C4233">
        <v>2000</v>
      </c>
      <c r="D4233">
        <v>1</v>
      </c>
      <c r="E4233" t="s">
        <v>3280</v>
      </c>
    </row>
    <row r="4234" spans="1:7" x14ac:dyDescent="0.2">
      <c r="A4234" t="str">
        <f t="shared" si="66"/>
        <v>Iceland2000Q2</v>
      </c>
      <c r="B4234" t="s">
        <v>39</v>
      </c>
      <c r="C4234">
        <v>2000</v>
      </c>
      <c r="D4234">
        <v>2</v>
      </c>
      <c r="E4234" t="s">
        <v>2377</v>
      </c>
      <c r="F4234">
        <v>172806.2</v>
      </c>
    </row>
    <row r="4235" spans="1:7" hidden="1" x14ac:dyDescent="0.2">
      <c r="A4235" t="str">
        <f t="shared" si="66"/>
        <v>Iceland2000Q2</v>
      </c>
      <c r="B4235" t="s">
        <v>39</v>
      </c>
      <c r="C4235">
        <v>2000</v>
      </c>
      <c r="D4235">
        <v>2</v>
      </c>
      <c r="E4235" t="s">
        <v>3278</v>
      </c>
    </row>
    <row r="4236" spans="1:7" hidden="1" x14ac:dyDescent="0.2">
      <c r="A4236" t="str">
        <f t="shared" si="66"/>
        <v>Iceland2000Q2</v>
      </c>
      <c r="B4236" t="s">
        <v>39</v>
      </c>
      <c r="C4236">
        <v>2000</v>
      </c>
      <c r="D4236">
        <v>2</v>
      </c>
      <c r="E4236" t="s">
        <v>3279</v>
      </c>
    </row>
    <row r="4237" spans="1:7" hidden="1" x14ac:dyDescent="0.2">
      <c r="A4237" t="str">
        <f t="shared" si="66"/>
        <v>Iceland2000Q2</v>
      </c>
      <c r="B4237" t="s">
        <v>39</v>
      </c>
      <c r="C4237">
        <v>2000</v>
      </c>
      <c r="D4237">
        <v>2</v>
      </c>
      <c r="E4237" t="s">
        <v>3280</v>
      </c>
    </row>
    <row r="4238" spans="1:7" x14ac:dyDescent="0.2">
      <c r="A4238" t="str">
        <f t="shared" si="66"/>
        <v>Iceland2000Q3</v>
      </c>
      <c r="B4238" t="s">
        <v>39</v>
      </c>
      <c r="C4238">
        <v>2000</v>
      </c>
      <c r="D4238">
        <v>3</v>
      </c>
      <c r="E4238" t="s">
        <v>2377</v>
      </c>
      <c r="F4238">
        <v>186493.6</v>
      </c>
    </row>
    <row r="4239" spans="1:7" hidden="1" x14ac:dyDescent="0.2">
      <c r="A4239" t="str">
        <f t="shared" si="66"/>
        <v>Iceland2000Q3</v>
      </c>
      <c r="B4239" t="s">
        <v>39</v>
      </c>
      <c r="C4239">
        <v>2000</v>
      </c>
      <c r="D4239">
        <v>3</v>
      </c>
      <c r="E4239" t="s">
        <v>3278</v>
      </c>
    </row>
    <row r="4240" spans="1:7" hidden="1" x14ac:dyDescent="0.2">
      <c r="A4240" t="str">
        <f t="shared" si="66"/>
        <v>Iceland2000Q3</v>
      </c>
      <c r="B4240" t="s">
        <v>39</v>
      </c>
      <c r="C4240">
        <v>2000</v>
      </c>
      <c r="D4240">
        <v>3</v>
      </c>
      <c r="E4240" t="s">
        <v>3279</v>
      </c>
    </row>
    <row r="4241" spans="1:6" hidden="1" x14ac:dyDescent="0.2">
      <c r="A4241" t="str">
        <f t="shared" si="66"/>
        <v>Iceland2000Q3</v>
      </c>
      <c r="B4241" t="s">
        <v>39</v>
      </c>
      <c r="C4241">
        <v>2000</v>
      </c>
      <c r="D4241">
        <v>3</v>
      </c>
      <c r="E4241" t="s">
        <v>3280</v>
      </c>
    </row>
    <row r="4242" spans="1:6" x14ac:dyDescent="0.2">
      <c r="A4242" t="str">
        <f t="shared" si="66"/>
        <v>Iceland2000Q4</v>
      </c>
      <c r="B4242" t="s">
        <v>39</v>
      </c>
      <c r="C4242">
        <v>2000</v>
      </c>
      <c r="D4242">
        <v>4</v>
      </c>
      <c r="E4242" t="s">
        <v>2377</v>
      </c>
      <c r="F4242">
        <v>183750.2</v>
      </c>
    </row>
    <row r="4243" spans="1:6" hidden="1" x14ac:dyDescent="0.2">
      <c r="A4243" t="str">
        <f t="shared" si="66"/>
        <v>Iceland2000Q4</v>
      </c>
      <c r="B4243" t="s">
        <v>39</v>
      </c>
      <c r="C4243">
        <v>2000</v>
      </c>
      <c r="D4243">
        <v>4</v>
      </c>
      <c r="E4243" t="s">
        <v>3278</v>
      </c>
    </row>
    <row r="4244" spans="1:6" hidden="1" x14ac:dyDescent="0.2">
      <c r="A4244" t="str">
        <f t="shared" si="66"/>
        <v>Iceland2000Q4</v>
      </c>
      <c r="B4244" t="s">
        <v>39</v>
      </c>
      <c r="C4244">
        <v>2000</v>
      </c>
      <c r="D4244">
        <v>4</v>
      </c>
      <c r="E4244" t="s">
        <v>3279</v>
      </c>
    </row>
    <row r="4245" spans="1:6" hidden="1" x14ac:dyDescent="0.2">
      <c r="A4245" t="str">
        <f t="shared" si="66"/>
        <v>Iceland2000Q4</v>
      </c>
      <c r="B4245" t="s">
        <v>39</v>
      </c>
      <c r="C4245">
        <v>2000</v>
      </c>
      <c r="D4245">
        <v>4</v>
      </c>
      <c r="E4245" t="s">
        <v>3280</v>
      </c>
    </row>
    <row r="4246" spans="1:6" x14ac:dyDescent="0.2">
      <c r="A4246" t="str">
        <f t="shared" si="66"/>
        <v>Iceland2001Q1</v>
      </c>
      <c r="B4246" t="s">
        <v>39</v>
      </c>
      <c r="C4246">
        <v>2001</v>
      </c>
      <c r="D4246">
        <v>1</v>
      </c>
      <c r="E4246" t="s">
        <v>2377</v>
      </c>
      <c r="F4246">
        <v>178391.6</v>
      </c>
    </row>
    <row r="4247" spans="1:6" hidden="1" x14ac:dyDescent="0.2">
      <c r="A4247" t="str">
        <f t="shared" si="66"/>
        <v>Iceland2001Q1</v>
      </c>
      <c r="B4247" t="s">
        <v>39</v>
      </c>
      <c r="C4247">
        <v>2001</v>
      </c>
      <c r="D4247">
        <v>1</v>
      </c>
      <c r="E4247" t="s">
        <v>3278</v>
      </c>
    </row>
    <row r="4248" spans="1:6" hidden="1" x14ac:dyDescent="0.2">
      <c r="A4248" t="str">
        <f t="shared" si="66"/>
        <v>Iceland2001Q1</v>
      </c>
      <c r="B4248" t="s">
        <v>39</v>
      </c>
      <c r="C4248">
        <v>2001</v>
      </c>
      <c r="D4248">
        <v>1</v>
      </c>
      <c r="E4248" t="s">
        <v>3279</v>
      </c>
    </row>
    <row r="4249" spans="1:6" hidden="1" x14ac:dyDescent="0.2">
      <c r="A4249" t="str">
        <f t="shared" si="66"/>
        <v>Iceland2001Q1</v>
      </c>
      <c r="B4249" t="s">
        <v>39</v>
      </c>
      <c r="C4249">
        <v>2001</v>
      </c>
      <c r="D4249">
        <v>1</v>
      </c>
      <c r="E4249" t="s">
        <v>3280</v>
      </c>
    </row>
    <row r="4250" spans="1:6" x14ac:dyDescent="0.2">
      <c r="A4250" t="str">
        <f t="shared" si="66"/>
        <v>Iceland2001Q2</v>
      </c>
      <c r="B4250" t="s">
        <v>39</v>
      </c>
      <c r="C4250">
        <v>2001</v>
      </c>
      <c r="D4250">
        <v>2</v>
      </c>
      <c r="E4250" t="s">
        <v>2377</v>
      </c>
      <c r="F4250">
        <v>197750.2</v>
      </c>
    </row>
    <row r="4251" spans="1:6" hidden="1" x14ac:dyDescent="0.2">
      <c r="A4251" t="str">
        <f t="shared" si="66"/>
        <v>Iceland2001Q2</v>
      </c>
      <c r="B4251" t="s">
        <v>39</v>
      </c>
      <c r="C4251">
        <v>2001</v>
      </c>
      <c r="D4251">
        <v>2</v>
      </c>
      <c r="E4251" t="s">
        <v>3278</v>
      </c>
    </row>
    <row r="4252" spans="1:6" hidden="1" x14ac:dyDescent="0.2">
      <c r="A4252" t="str">
        <f t="shared" si="66"/>
        <v>Iceland2001Q2</v>
      </c>
      <c r="B4252" t="s">
        <v>39</v>
      </c>
      <c r="C4252">
        <v>2001</v>
      </c>
      <c r="D4252">
        <v>2</v>
      </c>
      <c r="E4252" t="s">
        <v>3279</v>
      </c>
    </row>
    <row r="4253" spans="1:6" hidden="1" x14ac:dyDescent="0.2">
      <c r="A4253" t="str">
        <f t="shared" si="66"/>
        <v>Iceland2001Q2</v>
      </c>
      <c r="B4253" t="s">
        <v>39</v>
      </c>
      <c r="C4253">
        <v>2001</v>
      </c>
      <c r="D4253">
        <v>2</v>
      </c>
      <c r="E4253" t="s">
        <v>3280</v>
      </c>
    </row>
    <row r="4254" spans="1:6" x14ac:dyDescent="0.2">
      <c r="A4254" t="str">
        <f t="shared" si="66"/>
        <v>Iceland2001Q3</v>
      </c>
      <c r="B4254" t="s">
        <v>39</v>
      </c>
      <c r="C4254">
        <v>2001</v>
      </c>
      <c r="D4254">
        <v>3</v>
      </c>
      <c r="E4254" t="s">
        <v>2377</v>
      </c>
      <c r="F4254">
        <v>207733.3</v>
      </c>
    </row>
    <row r="4255" spans="1:6" hidden="1" x14ac:dyDescent="0.2">
      <c r="A4255" t="str">
        <f t="shared" si="66"/>
        <v>Iceland2001Q3</v>
      </c>
      <c r="B4255" t="s">
        <v>39</v>
      </c>
      <c r="C4255">
        <v>2001</v>
      </c>
      <c r="D4255">
        <v>3</v>
      </c>
      <c r="E4255" t="s">
        <v>3278</v>
      </c>
    </row>
    <row r="4256" spans="1:6" hidden="1" x14ac:dyDescent="0.2">
      <c r="A4256" t="str">
        <f t="shared" si="66"/>
        <v>Iceland2001Q3</v>
      </c>
      <c r="B4256" t="s">
        <v>39</v>
      </c>
      <c r="C4256">
        <v>2001</v>
      </c>
      <c r="D4256">
        <v>3</v>
      </c>
      <c r="E4256" t="s">
        <v>3279</v>
      </c>
    </row>
    <row r="4257" spans="1:6" hidden="1" x14ac:dyDescent="0.2">
      <c r="A4257" t="str">
        <f t="shared" si="66"/>
        <v>Iceland2001Q3</v>
      </c>
      <c r="B4257" t="s">
        <v>39</v>
      </c>
      <c r="C4257">
        <v>2001</v>
      </c>
      <c r="D4257">
        <v>3</v>
      </c>
      <c r="E4257" t="s">
        <v>3280</v>
      </c>
    </row>
    <row r="4258" spans="1:6" x14ac:dyDescent="0.2">
      <c r="A4258" t="str">
        <f t="shared" si="66"/>
        <v>Iceland2001Q4</v>
      </c>
      <c r="B4258" t="s">
        <v>39</v>
      </c>
      <c r="C4258">
        <v>2001</v>
      </c>
      <c r="D4258">
        <v>4</v>
      </c>
      <c r="E4258" t="s">
        <v>2377</v>
      </c>
      <c r="F4258">
        <v>218401.5</v>
      </c>
    </row>
    <row r="4259" spans="1:6" hidden="1" x14ac:dyDescent="0.2">
      <c r="A4259" t="str">
        <f t="shared" si="66"/>
        <v>Iceland2001Q4</v>
      </c>
      <c r="B4259" t="s">
        <v>39</v>
      </c>
      <c r="C4259">
        <v>2001</v>
      </c>
      <c r="D4259">
        <v>4</v>
      </c>
      <c r="E4259" t="s">
        <v>3278</v>
      </c>
    </row>
    <row r="4260" spans="1:6" hidden="1" x14ac:dyDescent="0.2">
      <c r="A4260" t="str">
        <f t="shared" si="66"/>
        <v>Iceland2001Q4</v>
      </c>
      <c r="B4260" t="s">
        <v>39</v>
      </c>
      <c r="C4260">
        <v>2001</v>
      </c>
      <c r="D4260">
        <v>4</v>
      </c>
      <c r="E4260" t="s">
        <v>3279</v>
      </c>
    </row>
    <row r="4261" spans="1:6" hidden="1" x14ac:dyDescent="0.2">
      <c r="A4261" t="str">
        <f t="shared" si="66"/>
        <v>Iceland2001Q4</v>
      </c>
      <c r="B4261" t="s">
        <v>39</v>
      </c>
      <c r="C4261">
        <v>2001</v>
      </c>
      <c r="D4261">
        <v>4</v>
      </c>
      <c r="E4261" t="s">
        <v>3280</v>
      </c>
    </row>
    <row r="4262" spans="1:6" x14ac:dyDescent="0.2">
      <c r="A4262" t="str">
        <f t="shared" si="66"/>
        <v>Iceland2002Q1</v>
      </c>
      <c r="B4262" t="s">
        <v>39</v>
      </c>
      <c r="C4262">
        <v>2002</v>
      </c>
      <c r="D4262">
        <v>1</v>
      </c>
      <c r="E4262" t="s">
        <v>2377</v>
      </c>
      <c r="F4262">
        <v>203512.4</v>
      </c>
    </row>
    <row r="4263" spans="1:6" hidden="1" x14ac:dyDescent="0.2">
      <c r="A4263" t="str">
        <f t="shared" si="66"/>
        <v>Iceland2002Q1</v>
      </c>
      <c r="B4263" t="s">
        <v>39</v>
      </c>
      <c r="C4263">
        <v>2002</v>
      </c>
      <c r="D4263">
        <v>1</v>
      </c>
      <c r="E4263" t="s">
        <v>3278</v>
      </c>
    </row>
    <row r="4264" spans="1:6" hidden="1" x14ac:dyDescent="0.2">
      <c r="A4264" t="str">
        <f t="shared" si="66"/>
        <v>Iceland2002Q1</v>
      </c>
      <c r="B4264" t="s">
        <v>39</v>
      </c>
      <c r="C4264">
        <v>2002</v>
      </c>
      <c r="D4264">
        <v>1</v>
      </c>
      <c r="E4264" t="s">
        <v>3279</v>
      </c>
    </row>
    <row r="4265" spans="1:6" hidden="1" x14ac:dyDescent="0.2">
      <c r="A4265" t="str">
        <f t="shared" si="66"/>
        <v>Iceland2002Q1</v>
      </c>
      <c r="B4265" t="s">
        <v>39</v>
      </c>
      <c r="C4265">
        <v>2002</v>
      </c>
      <c r="D4265">
        <v>1</v>
      </c>
      <c r="E4265" t="s">
        <v>3280</v>
      </c>
    </row>
    <row r="4266" spans="1:6" x14ac:dyDescent="0.2">
      <c r="A4266" t="str">
        <f t="shared" si="66"/>
        <v>Iceland2002Q2</v>
      </c>
      <c r="B4266" t="s">
        <v>39</v>
      </c>
      <c r="C4266">
        <v>2002</v>
      </c>
      <c r="D4266">
        <v>2</v>
      </c>
      <c r="E4266" t="s">
        <v>2377</v>
      </c>
      <c r="F4266">
        <v>212330.4</v>
      </c>
    </row>
    <row r="4267" spans="1:6" hidden="1" x14ac:dyDescent="0.2">
      <c r="A4267" t="str">
        <f t="shared" si="66"/>
        <v>Iceland2002Q2</v>
      </c>
      <c r="B4267" t="s">
        <v>39</v>
      </c>
      <c r="C4267">
        <v>2002</v>
      </c>
      <c r="D4267">
        <v>2</v>
      </c>
      <c r="E4267" t="s">
        <v>3278</v>
      </c>
    </row>
    <row r="4268" spans="1:6" hidden="1" x14ac:dyDescent="0.2">
      <c r="A4268" t="str">
        <f t="shared" si="66"/>
        <v>Iceland2002Q2</v>
      </c>
      <c r="B4268" t="s">
        <v>39</v>
      </c>
      <c r="C4268">
        <v>2002</v>
      </c>
      <c r="D4268">
        <v>2</v>
      </c>
      <c r="E4268" t="s">
        <v>3279</v>
      </c>
    </row>
    <row r="4269" spans="1:6" hidden="1" x14ac:dyDescent="0.2">
      <c r="A4269" t="str">
        <f t="shared" si="66"/>
        <v>Iceland2002Q2</v>
      </c>
      <c r="B4269" t="s">
        <v>39</v>
      </c>
      <c r="C4269">
        <v>2002</v>
      </c>
      <c r="D4269">
        <v>2</v>
      </c>
      <c r="E4269" t="s">
        <v>3280</v>
      </c>
    </row>
    <row r="4270" spans="1:6" x14ac:dyDescent="0.2">
      <c r="A4270" t="str">
        <f t="shared" si="66"/>
        <v>Iceland2002Q3</v>
      </c>
      <c r="B4270" t="s">
        <v>39</v>
      </c>
      <c r="C4270">
        <v>2002</v>
      </c>
      <c r="D4270">
        <v>3</v>
      </c>
      <c r="E4270" t="s">
        <v>2377</v>
      </c>
      <c r="F4270">
        <v>219878.5</v>
      </c>
    </row>
    <row r="4271" spans="1:6" hidden="1" x14ac:dyDescent="0.2">
      <c r="A4271" t="str">
        <f t="shared" si="66"/>
        <v>Iceland2002Q3</v>
      </c>
      <c r="B4271" t="s">
        <v>39</v>
      </c>
      <c r="C4271">
        <v>2002</v>
      </c>
      <c r="D4271">
        <v>3</v>
      </c>
      <c r="E4271" t="s">
        <v>3278</v>
      </c>
    </row>
    <row r="4272" spans="1:6" hidden="1" x14ac:dyDescent="0.2">
      <c r="A4272" t="str">
        <f t="shared" si="66"/>
        <v>Iceland2002Q3</v>
      </c>
      <c r="B4272" t="s">
        <v>39</v>
      </c>
      <c r="C4272">
        <v>2002</v>
      </c>
      <c r="D4272">
        <v>3</v>
      </c>
      <c r="E4272" t="s">
        <v>3279</v>
      </c>
    </row>
    <row r="4273" spans="1:6" hidden="1" x14ac:dyDescent="0.2">
      <c r="A4273" t="str">
        <f t="shared" si="66"/>
        <v>Iceland2002Q3</v>
      </c>
      <c r="B4273" t="s">
        <v>39</v>
      </c>
      <c r="C4273">
        <v>2002</v>
      </c>
      <c r="D4273">
        <v>3</v>
      </c>
      <c r="E4273" t="s">
        <v>3280</v>
      </c>
    </row>
    <row r="4274" spans="1:6" x14ac:dyDescent="0.2">
      <c r="A4274" t="str">
        <f t="shared" si="66"/>
        <v>Iceland2002Q4</v>
      </c>
      <c r="B4274" t="s">
        <v>39</v>
      </c>
      <c r="C4274">
        <v>2002</v>
      </c>
      <c r="D4274">
        <v>4</v>
      </c>
      <c r="E4274" t="s">
        <v>2377</v>
      </c>
      <c r="F4274">
        <v>218418.5</v>
      </c>
    </row>
    <row r="4275" spans="1:6" hidden="1" x14ac:dyDescent="0.2">
      <c r="A4275" t="str">
        <f t="shared" si="66"/>
        <v>Iceland2002Q4</v>
      </c>
      <c r="B4275" t="s">
        <v>39</v>
      </c>
      <c r="C4275">
        <v>2002</v>
      </c>
      <c r="D4275">
        <v>4</v>
      </c>
      <c r="E4275" t="s">
        <v>3278</v>
      </c>
    </row>
    <row r="4276" spans="1:6" hidden="1" x14ac:dyDescent="0.2">
      <c r="A4276" t="str">
        <f t="shared" si="66"/>
        <v>Iceland2002Q4</v>
      </c>
      <c r="B4276" t="s">
        <v>39</v>
      </c>
      <c r="C4276">
        <v>2002</v>
      </c>
      <c r="D4276">
        <v>4</v>
      </c>
      <c r="E4276" t="s">
        <v>3279</v>
      </c>
    </row>
    <row r="4277" spans="1:6" hidden="1" x14ac:dyDescent="0.2">
      <c r="A4277" t="str">
        <f t="shared" si="66"/>
        <v>Iceland2002Q4</v>
      </c>
      <c r="B4277" t="s">
        <v>39</v>
      </c>
      <c r="C4277">
        <v>2002</v>
      </c>
      <c r="D4277">
        <v>4</v>
      </c>
      <c r="E4277" t="s">
        <v>3280</v>
      </c>
    </row>
    <row r="4278" spans="1:6" x14ac:dyDescent="0.2">
      <c r="A4278" t="str">
        <f t="shared" si="66"/>
        <v>Iceland2003Q1</v>
      </c>
      <c r="B4278" t="s">
        <v>39</v>
      </c>
      <c r="C4278">
        <v>2003</v>
      </c>
      <c r="D4278">
        <v>1</v>
      </c>
      <c r="E4278" t="s">
        <v>2377</v>
      </c>
      <c r="F4278">
        <v>219038.7</v>
      </c>
    </row>
    <row r="4279" spans="1:6" hidden="1" x14ac:dyDescent="0.2">
      <c r="A4279" t="str">
        <f t="shared" si="66"/>
        <v>Iceland2003Q1</v>
      </c>
      <c r="B4279" t="s">
        <v>39</v>
      </c>
      <c r="C4279">
        <v>2003</v>
      </c>
      <c r="D4279">
        <v>1</v>
      </c>
      <c r="E4279" t="s">
        <v>3278</v>
      </c>
    </row>
    <row r="4280" spans="1:6" hidden="1" x14ac:dyDescent="0.2">
      <c r="A4280" t="str">
        <f t="shared" si="66"/>
        <v>Iceland2003Q1</v>
      </c>
      <c r="B4280" t="s">
        <v>39</v>
      </c>
      <c r="C4280">
        <v>2003</v>
      </c>
      <c r="D4280">
        <v>1</v>
      </c>
      <c r="E4280" t="s">
        <v>3279</v>
      </c>
    </row>
    <row r="4281" spans="1:6" hidden="1" x14ac:dyDescent="0.2">
      <c r="A4281" t="str">
        <f t="shared" si="66"/>
        <v>Iceland2003Q1</v>
      </c>
      <c r="B4281" t="s">
        <v>39</v>
      </c>
      <c r="C4281">
        <v>2003</v>
      </c>
      <c r="D4281">
        <v>1</v>
      </c>
      <c r="E4281" t="s">
        <v>3280</v>
      </c>
    </row>
    <row r="4282" spans="1:6" x14ac:dyDescent="0.2">
      <c r="A4282" t="str">
        <f t="shared" si="66"/>
        <v>Iceland2003Q2</v>
      </c>
      <c r="B4282" t="s">
        <v>39</v>
      </c>
      <c r="C4282">
        <v>2003</v>
      </c>
      <c r="D4282">
        <v>2</v>
      </c>
      <c r="E4282" t="s">
        <v>2377</v>
      </c>
      <c r="F4282">
        <v>213530.2</v>
      </c>
    </row>
    <row r="4283" spans="1:6" hidden="1" x14ac:dyDescent="0.2">
      <c r="A4283" t="str">
        <f t="shared" si="66"/>
        <v>Iceland2003Q2</v>
      </c>
      <c r="B4283" t="s">
        <v>39</v>
      </c>
      <c r="C4283">
        <v>2003</v>
      </c>
      <c r="D4283">
        <v>2</v>
      </c>
      <c r="E4283" t="s">
        <v>3278</v>
      </c>
    </row>
    <row r="4284" spans="1:6" hidden="1" x14ac:dyDescent="0.2">
      <c r="A4284" t="str">
        <f t="shared" si="66"/>
        <v>Iceland2003Q2</v>
      </c>
      <c r="B4284" t="s">
        <v>39</v>
      </c>
      <c r="C4284">
        <v>2003</v>
      </c>
      <c r="D4284">
        <v>2</v>
      </c>
      <c r="E4284" t="s">
        <v>3279</v>
      </c>
    </row>
    <row r="4285" spans="1:6" hidden="1" x14ac:dyDescent="0.2">
      <c r="A4285" t="str">
        <f t="shared" si="66"/>
        <v>Iceland2003Q2</v>
      </c>
      <c r="B4285" t="s">
        <v>39</v>
      </c>
      <c r="C4285">
        <v>2003</v>
      </c>
      <c r="D4285">
        <v>2</v>
      </c>
      <c r="E4285" t="s">
        <v>3280</v>
      </c>
    </row>
    <row r="4286" spans="1:6" x14ac:dyDescent="0.2">
      <c r="A4286" t="str">
        <f t="shared" si="66"/>
        <v>Iceland2003Q3</v>
      </c>
      <c r="B4286" t="s">
        <v>39</v>
      </c>
      <c r="C4286">
        <v>2003</v>
      </c>
      <c r="D4286">
        <v>3</v>
      </c>
      <c r="E4286" t="s">
        <v>2377</v>
      </c>
      <c r="F4286">
        <v>223138.8</v>
      </c>
    </row>
    <row r="4287" spans="1:6" hidden="1" x14ac:dyDescent="0.2">
      <c r="A4287" t="str">
        <f t="shared" si="66"/>
        <v>Iceland2003Q3</v>
      </c>
      <c r="B4287" t="s">
        <v>39</v>
      </c>
      <c r="C4287">
        <v>2003</v>
      </c>
      <c r="D4287">
        <v>3</v>
      </c>
      <c r="E4287" t="s">
        <v>3278</v>
      </c>
    </row>
    <row r="4288" spans="1:6" hidden="1" x14ac:dyDescent="0.2">
      <c r="A4288" t="str">
        <f t="shared" si="66"/>
        <v>Iceland2003Q3</v>
      </c>
      <c r="B4288" t="s">
        <v>39</v>
      </c>
      <c r="C4288">
        <v>2003</v>
      </c>
      <c r="D4288">
        <v>3</v>
      </c>
      <c r="E4288" t="s">
        <v>3279</v>
      </c>
    </row>
    <row r="4289" spans="1:6" hidden="1" x14ac:dyDescent="0.2">
      <c r="A4289" t="str">
        <f t="shared" si="66"/>
        <v>Iceland2003Q3</v>
      </c>
      <c r="B4289" t="s">
        <v>39</v>
      </c>
      <c r="C4289">
        <v>2003</v>
      </c>
      <c r="D4289">
        <v>3</v>
      </c>
      <c r="E4289" t="s">
        <v>3280</v>
      </c>
    </row>
    <row r="4290" spans="1:6" x14ac:dyDescent="0.2">
      <c r="A4290" t="str">
        <f t="shared" si="66"/>
        <v>Iceland2003Q4</v>
      </c>
      <c r="B4290" t="s">
        <v>39</v>
      </c>
      <c r="C4290">
        <v>2003</v>
      </c>
      <c r="D4290">
        <v>4</v>
      </c>
      <c r="E4290" t="s">
        <v>2377</v>
      </c>
      <c r="F4290">
        <v>221025</v>
      </c>
    </row>
    <row r="4291" spans="1:6" hidden="1" x14ac:dyDescent="0.2">
      <c r="A4291" t="str">
        <f t="shared" si="66"/>
        <v>Iceland2003Q4</v>
      </c>
      <c r="B4291" t="s">
        <v>39</v>
      </c>
      <c r="C4291">
        <v>2003</v>
      </c>
      <c r="D4291">
        <v>4</v>
      </c>
      <c r="E4291" t="s">
        <v>3278</v>
      </c>
    </row>
    <row r="4292" spans="1:6" hidden="1" x14ac:dyDescent="0.2">
      <c r="A4292" t="str">
        <f t="shared" si="66"/>
        <v>Iceland2003Q4</v>
      </c>
      <c r="B4292" t="s">
        <v>39</v>
      </c>
      <c r="C4292">
        <v>2003</v>
      </c>
      <c r="D4292">
        <v>4</v>
      </c>
      <c r="E4292" t="s">
        <v>3279</v>
      </c>
    </row>
    <row r="4293" spans="1:6" hidden="1" x14ac:dyDescent="0.2">
      <c r="A4293" t="str">
        <f t="shared" si="66"/>
        <v>Iceland2003Q4</v>
      </c>
      <c r="B4293" t="s">
        <v>39</v>
      </c>
      <c r="C4293">
        <v>2003</v>
      </c>
      <c r="D4293">
        <v>4</v>
      </c>
      <c r="E4293" t="s">
        <v>3280</v>
      </c>
    </row>
    <row r="4294" spans="1:6" x14ac:dyDescent="0.2">
      <c r="A4294" t="str">
        <f t="shared" si="66"/>
        <v>Iceland2004Q1</v>
      </c>
      <c r="B4294" t="s">
        <v>39</v>
      </c>
      <c r="C4294">
        <v>2004</v>
      </c>
      <c r="D4294">
        <v>1</v>
      </c>
      <c r="E4294" t="s">
        <v>2377</v>
      </c>
      <c r="F4294">
        <v>234400.8</v>
      </c>
    </row>
    <row r="4295" spans="1:6" hidden="1" x14ac:dyDescent="0.2">
      <c r="A4295" t="str">
        <f t="shared" ref="A4295:A4358" si="67">_xlfn.TEXTJOIN(,TRUE,B4295,C4295,"Q",D4295)</f>
        <v>Iceland2004Q1</v>
      </c>
      <c r="B4295" t="s">
        <v>39</v>
      </c>
      <c r="C4295">
        <v>2004</v>
      </c>
      <c r="D4295">
        <v>1</v>
      </c>
      <c r="E4295" t="s">
        <v>3278</v>
      </c>
    </row>
    <row r="4296" spans="1:6" hidden="1" x14ac:dyDescent="0.2">
      <c r="A4296" t="str">
        <f t="shared" si="67"/>
        <v>Iceland2004Q1</v>
      </c>
      <c r="B4296" t="s">
        <v>39</v>
      </c>
      <c r="C4296">
        <v>2004</v>
      </c>
      <c r="D4296">
        <v>1</v>
      </c>
      <c r="E4296" t="s">
        <v>3279</v>
      </c>
    </row>
    <row r="4297" spans="1:6" hidden="1" x14ac:dyDescent="0.2">
      <c r="A4297" t="str">
        <f t="shared" si="67"/>
        <v>Iceland2004Q1</v>
      </c>
      <c r="B4297" t="s">
        <v>39</v>
      </c>
      <c r="C4297">
        <v>2004</v>
      </c>
      <c r="D4297">
        <v>1</v>
      </c>
      <c r="E4297" t="s">
        <v>3280</v>
      </c>
    </row>
    <row r="4298" spans="1:6" x14ac:dyDescent="0.2">
      <c r="A4298" t="str">
        <f t="shared" si="67"/>
        <v>Iceland2004Q2</v>
      </c>
      <c r="B4298" t="s">
        <v>39</v>
      </c>
      <c r="C4298">
        <v>2004</v>
      </c>
      <c r="D4298">
        <v>2</v>
      </c>
      <c r="E4298" t="s">
        <v>2377</v>
      </c>
      <c r="F4298">
        <v>232404.1</v>
      </c>
    </row>
    <row r="4299" spans="1:6" hidden="1" x14ac:dyDescent="0.2">
      <c r="A4299" t="str">
        <f t="shared" si="67"/>
        <v>Iceland2004Q2</v>
      </c>
      <c r="B4299" t="s">
        <v>39</v>
      </c>
      <c r="C4299">
        <v>2004</v>
      </c>
      <c r="D4299">
        <v>2</v>
      </c>
      <c r="E4299" t="s">
        <v>3278</v>
      </c>
    </row>
    <row r="4300" spans="1:6" hidden="1" x14ac:dyDescent="0.2">
      <c r="A4300" t="str">
        <f t="shared" si="67"/>
        <v>Iceland2004Q2</v>
      </c>
      <c r="B4300" t="s">
        <v>39</v>
      </c>
      <c r="C4300">
        <v>2004</v>
      </c>
      <c r="D4300">
        <v>2</v>
      </c>
      <c r="E4300" t="s">
        <v>3279</v>
      </c>
    </row>
    <row r="4301" spans="1:6" hidden="1" x14ac:dyDescent="0.2">
      <c r="A4301" t="str">
        <f t="shared" si="67"/>
        <v>Iceland2004Q2</v>
      </c>
      <c r="B4301" t="s">
        <v>39</v>
      </c>
      <c r="C4301">
        <v>2004</v>
      </c>
      <c r="D4301">
        <v>2</v>
      </c>
      <c r="E4301" t="s">
        <v>3280</v>
      </c>
    </row>
    <row r="4302" spans="1:6" x14ac:dyDescent="0.2">
      <c r="A4302" t="str">
        <f t="shared" si="67"/>
        <v>Iceland2004Q3</v>
      </c>
      <c r="B4302" t="s">
        <v>39</v>
      </c>
      <c r="C4302">
        <v>2004</v>
      </c>
      <c r="D4302">
        <v>3</v>
      </c>
      <c r="E4302" t="s">
        <v>2377</v>
      </c>
      <c r="F4302">
        <v>250880.5</v>
      </c>
    </row>
    <row r="4303" spans="1:6" hidden="1" x14ac:dyDescent="0.2">
      <c r="A4303" t="str">
        <f t="shared" si="67"/>
        <v>Iceland2004Q3</v>
      </c>
      <c r="B4303" t="s">
        <v>39</v>
      </c>
      <c r="C4303">
        <v>2004</v>
      </c>
      <c r="D4303">
        <v>3</v>
      </c>
      <c r="E4303" t="s">
        <v>3278</v>
      </c>
    </row>
    <row r="4304" spans="1:6" hidden="1" x14ac:dyDescent="0.2">
      <c r="A4304" t="str">
        <f t="shared" si="67"/>
        <v>Iceland2004Q3</v>
      </c>
      <c r="B4304" t="s">
        <v>39</v>
      </c>
      <c r="C4304">
        <v>2004</v>
      </c>
      <c r="D4304">
        <v>3</v>
      </c>
      <c r="E4304" t="s">
        <v>3279</v>
      </c>
    </row>
    <row r="4305" spans="1:6" hidden="1" x14ac:dyDescent="0.2">
      <c r="A4305" t="str">
        <f t="shared" si="67"/>
        <v>Iceland2004Q3</v>
      </c>
      <c r="B4305" t="s">
        <v>39</v>
      </c>
      <c r="C4305">
        <v>2004</v>
      </c>
      <c r="D4305">
        <v>3</v>
      </c>
      <c r="E4305" t="s">
        <v>3280</v>
      </c>
    </row>
    <row r="4306" spans="1:6" x14ac:dyDescent="0.2">
      <c r="A4306" t="str">
        <f t="shared" si="67"/>
        <v>Iceland2004Q4</v>
      </c>
      <c r="B4306" t="s">
        <v>39</v>
      </c>
      <c r="C4306">
        <v>2004</v>
      </c>
      <c r="D4306">
        <v>4</v>
      </c>
      <c r="E4306" t="s">
        <v>2377</v>
      </c>
      <c r="F4306">
        <v>252736.1</v>
      </c>
    </row>
    <row r="4307" spans="1:6" hidden="1" x14ac:dyDescent="0.2">
      <c r="A4307" t="str">
        <f t="shared" si="67"/>
        <v>Iceland2004Q4</v>
      </c>
      <c r="B4307" t="s">
        <v>39</v>
      </c>
      <c r="C4307">
        <v>2004</v>
      </c>
      <c r="D4307">
        <v>4</v>
      </c>
      <c r="E4307" t="s">
        <v>3278</v>
      </c>
    </row>
    <row r="4308" spans="1:6" hidden="1" x14ac:dyDescent="0.2">
      <c r="A4308" t="str">
        <f t="shared" si="67"/>
        <v>Iceland2004Q4</v>
      </c>
      <c r="B4308" t="s">
        <v>39</v>
      </c>
      <c r="C4308">
        <v>2004</v>
      </c>
      <c r="D4308">
        <v>4</v>
      </c>
      <c r="E4308" t="s">
        <v>3279</v>
      </c>
    </row>
    <row r="4309" spans="1:6" hidden="1" x14ac:dyDescent="0.2">
      <c r="A4309" t="str">
        <f t="shared" si="67"/>
        <v>Iceland2004Q4</v>
      </c>
      <c r="B4309" t="s">
        <v>39</v>
      </c>
      <c r="C4309">
        <v>2004</v>
      </c>
      <c r="D4309">
        <v>4</v>
      </c>
      <c r="E4309" t="s">
        <v>3280</v>
      </c>
    </row>
    <row r="4310" spans="1:6" x14ac:dyDescent="0.2">
      <c r="A4310" t="str">
        <f t="shared" si="67"/>
        <v>Iceland2005Q1</v>
      </c>
      <c r="B4310" t="s">
        <v>39</v>
      </c>
      <c r="C4310">
        <v>2005</v>
      </c>
      <c r="D4310">
        <v>1</v>
      </c>
      <c r="E4310" t="s">
        <v>2377</v>
      </c>
      <c r="F4310">
        <v>248984.4</v>
      </c>
    </row>
    <row r="4311" spans="1:6" hidden="1" x14ac:dyDescent="0.2">
      <c r="A4311" t="str">
        <f t="shared" si="67"/>
        <v>Iceland2005Q1</v>
      </c>
      <c r="B4311" t="s">
        <v>39</v>
      </c>
      <c r="C4311">
        <v>2005</v>
      </c>
      <c r="D4311">
        <v>1</v>
      </c>
      <c r="E4311" t="s">
        <v>3278</v>
      </c>
    </row>
    <row r="4312" spans="1:6" hidden="1" x14ac:dyDescent="0.2">
      <c r="A4312" t="str">
        <f t="shared" si="67"/>
        <v>Iceland2005Q1</v>
      </c>
      <c r="B4312" t="s">
        <v>39</v>
      </c>
      <c r="C4312">
        <v>2005</v>
      </c>
      <c r="D4312">
        <v>1</v>
      </c>
      <c r="E4312" t="s">
        <v>3279</v>
      </c>
    </row>
    <row r="4313" spans="1:6" hidden="1" x14ac:dyDescent="0.2">
      <c r="A4313" t="str">
        <f t="shared" si="67"/>
        <v>Iceland2005Q1</v>
      </c>
      <c r="B4313" t="s">
        <v>39</v>
      </c>
      <c r="C4313">
        <v>2005</v>
      </c>
      <c r="D4313">
        <v>1</v>
      </c>
      <c r="E4313" t="s">
        <v>3280</v>
      </c>
    </row>
    <row r="4314" spans="1:6" x14ac:dyDescent="0.2">
      <c r="A4314" t="str">
        <f t="shared" si="67"/>
        <v>Iceland2005Q2</v>
      </c>
      <c r="B4314" t="s">
        <v>39</v>
      </c>
      <c r="C4314">
        <v>2005</v>
      </c>
      <c r="D4314">
        <v>2</v>
      </c>
      <c r="E4314" t="s">
        <v>2377</v>
      </c>
      <c r="F4314">
        <v>261407.4</v>
      </c>
    </row>
    <row r="4315" spans="1:6" hidden="1" x14ac:dyDescent="0.2">
      <c r="A4315" t="str">
        <f t="shared" si="67"/>
        <v>Iceland2005Q2</v>
      </c>
      <c r="B4315" t="s">
        <v>39</v>
      </c>
      <c r="C4315">
        <v>2005</v>
      </c>
      <c r="D4315">
        <v>2</v>
      </c>
      <c r="E4315" t="s">
        <v>3278</v>
      </c>
    </row>
    <row r="4316" spans="1:6" hidden="1" x14ac:dyDescent="0.2">
      <c r="A4316" t="str">
        <f t="shared" si="67"/>
        <v>Iceland2005Q2</v>
      </c>
      <c r="B4316" t="s">
        <v>39</v>
      </c>
      <c r="C4316">
        <v>2005</v>
      </c>
      <c r="D4316">
        <v>2</v>
      </c>
      <c r="E4316" t="s">
        <v>3279</v>
      </c>
    </row>
    <row r="4317" spans="1:6" hidden="1" x14ac:dyDescent="0.2">
      <c r="A4317" t="str">
        <f t="shared" si="67"/>
        <v>Iceland2005Q2</v>
      </c>
      <c r="B4317" t="s">
        <v>39</v>
      </c>
      <c r="C4317">
        <v>2005</v>
      </c>
      <c r="D4317">
        <v>2</v>
      </c>
      <c r="E4317" t="s">
        <v>3280</v>
      </c>
    </row>
    <row r="4318" spans="1:6" x14ac:dyDescent="0.2">
      <c r="A4318" t="str">
        <f t="shared" si="67"/>
        <v>Iceland2005Q3</v>
      </c>
      <c r="B4318" t="s">
        <v>39</v>
      </c>
      <c r="C4318">
        <v>2005</v>
      </c>
      <c r="D4318">
        <v>3</v>
      </c>
      <c r="E4318" t="s">
        <v>2377</v>
      </c>
      <c r="F4318">
        <v>277828.09999999998</v>
      </c>
    </row>
    <row r="4319" spans="1:6" hidden="1" x14ac:dyDescent="0.2">
      <c r="A4319" t="str">
        <f t="shared" si="67"/>
        <v>Iceland2005Q3</v>
      </c>
      <c r="B4319" t="s">
        <v>39</v>
      </c>
      <c r="C4319">
        <v>2005</v>
      </c>
      <c r="D4319">
        <v>3</v>
      </c>
      <c r="E4319" t="s">
        <v>3278</v>
      </c>
    </row>
    <row r="4320" spans="1:6" hidden="1" x14ac:dyDescent="0.2">
      <c r="A4320" t="str">
        <f t="shared" si="67"/>
        <v>Iceland2005Q3</v>
      </c>
      <c r="B4320" t="s">
        <v>39</v>
      </c>
      <c r="C4320">
        <v>2005</v>
      </c>
      <c r="D4320">
        <v>3</v>
      </c>
      <c r="E4320" t="s">
        <v>3279</v>
      </c>
    </row>
    <row r="4321" spans="1:6" hidden="1" x14ac:dyDescent="0.2">
      <c r="A4321" t="str">
        <f t="shared" si="67"/>
        <v>Iceland2005Q3</v>
      </c>
      <c r="B4321" t="s">
        <v>39</v>
      </c>
      <c r="C4321">
        <v>2005</v>
      </c>
      <c r="D4321">
        <v>3</v>
      </c>
      <c r="E4321" t="s">
        <v>3280</v>
      </c>
    </row>
    <row r="4322" spans="1:6" x14ac:dyDescent="0.2">
      <c r="A4322" t="str">
        <f t="shared" si="67"/>
        <v>Iceland2005Q4</v>
      </c>
      <c r="B4322" t="s">
        <v>39</v>
      </c>
      <c r="C4322">
        <v>2005</v>
      </c>
      <c r="D4322">
        <v>4</v>
      </c>
      <c r="E4322" t="s">
        <v>2377</v>
      </c>
      <c r="F4322">
        <v>273208.3</v>
      </c>
    </row>
    <row r="4323" spans="1:6" hidden="1" x14ac:dyDescent="0.2">
      <c r="A4323" t="str">
        <f t="shared" si="67"/>
        <v>Iceland2005Q4</v>
      </c>
      <c r="B4323" t="s">
        <v>39</v>
      </c>
      <c r="C4323">
        <v>2005</v>
      </c>
      <c r="D4323">
        <v>4</v>
      </c>
      <c r="E4323" t="s">
        <v>3278</v>
      </c>
    </row>
    <row r="4324" spans="1:6" hidden="1" x14ac:dyDescent="0.2">
      <c r="A4324" t="str">
        <f t="shared" si="67"/>
        <v>Iceland2005Q4</v>
      </c>
      <c r="B4324" t="s">
        <v>39</v>
      </c>
      <c r="C4324">
        <v>2005</v>
      </c>
      <c r="D4324">
        <v>4</v>
      </c>
      <c r="E4324" t="s">
        <v>3279</v>
      </c>
    </row>
    <row r="4325" spans="1:6" hidden="1" x14ac:dyDescent="0.2">
      <c r="A4325" t="str">
        <f t="shared" si="67"/>
        <v>Iceland2005Q4</v>
      </c>
      <c r="B4325" t="s">
        <v>39</v>
      </c>
      <c r="C4325">
        <v>2005</v>
      </c>
      <c r="D4325">
        <v>4</v>
      </c>
      <c r="E4325" t="s">
        <v>3280</v>
      </c>
    </row>
    <row r="4326" spans="1:6" x14ac:dyDescent="0.2">
      <c r="A4326" t="str">
        <f t="shared" si="67"/>
        <v>Iceland2006Q1</v>
      </c>
      <c r="B4326" t="s">
        <v>39</v>
      </c>
      <c r="C4326">
        <v>2006</v>
      </c>
      <c r="D4326">
        <v>1</v>
      </c>
      <c r="E4326" t="s">
        <v>2377</v>
      </c>
      <c r="F4326">
        <v>286125.8</v>
      </c>
    </row>
    <row r="4327" spans="1:6" hidden="1" x14ac:dyDescent="0.2">
      <c r="A4327" t="str">
        <f t="shared" si="67"/>
        <v>Iceland2006Q1</v>
      </c>
      <c r="B4327" t="s">
        <v>39</v>
      </c>
      <c r="C4327">
        <v>2006</v>
      </c>
      <c r="D4327">
        <v>1</v>
      </c>
      <c r="E4327" t="s">
        <v>3278</v>
      </c>
    </row>
    <row r="4328" spans="1:6" hidden="1" x14ac:dyDescent="0.2">
      <c r="A4328" t="str">
        <f t="shared" si="67"/>
        <v>Iceland2006Q1</v>
      </c>
      <c r="B4328" t="s">
        <v>39</v>
      </c>
      <c r="C4328">
        <v>2006</v>
      </c>
      <c r="D4328">
        <v>1</v>
      </c>
      <c r="E4328" t="s">
        <v>3279</v>
      </c>
    </row>
    <row r="4329" spans="1:6" hidden="1" x14ac:dyDescent="0.2">
      <c r="A4329" t="str">
        <f t="shared" si="67"/>
        <v>Iceland2006Q1</v>
      </c>
      <c r="B4329" t="s">
        <v>39</v>
      </c>
      <c r="C4329">
        <v>2006</v>
      </c>
      <c r="D4329">
        <v>1</v>
      </c>
      <c r="E4329" t="s">
        <v>3280</v>
      </c>
    </row>
    <row r="4330" spans="1:6" x14ac:dyDescent="0.2">
      <c r="A4330" t="str">
        <f t="shared" si="67"/>
        <v>Iceland2006Q2</v>
      </c>
      <c r="B4330" t="s">
        <v>39</v>
      </c>
      <c r="C4330">
        <v>2006</v>
      </c>
      <c r="D4330">
        <v>2</v>
      </c>
      <c r="E4330" t="s">
        <v>2377</v>
      </c>
      <c r="F4330">
        <v>301129.40000000002</v>
      </c>
    </row>
    <row r="4331" spans="1:6" hidden="1" x14ac:dyDescent="0.2">
      <c r="A4331" t="str">
        <f t="shared" si="67"/>
        <v>Iceland2006Q2</v>
      </c>
      <c r="B4331" t="s">
        <v>39</v>
      </c>
      <c r="C4331">
        <v>2006</v>
      </c>
      <c r="D4331">
        <v>2</v>
      </c>
      <c r="E4331" t="s">
        <v>3278</v>
      </c>
    </row>
    <row r="4332" spans="1:6" hidden="1" x14ac:dyDescent="0.2">
      <c r="A4332" t="str">
        <f t="shared" si="67"/>
        <v>Iceland2006Q2</v>
      </c>
      <c r="B4332" t="s">
        <v>39</v>
      </c>
      <c r="C4332">
        <v>2006</v>
      </c>
      <c r="D4332">
        <v>2</v>
      </c>
      <c r="E4332" t="s">
        <v>3279</v>
      </c>
    </row>
    <row r="4333" spans="1:6" hidden="1" x14ac:dyDescent="0.2">
      <c r="A4333" t="str">
        <f t="shared" si="67"/>
        <v>Iceland2006Q2</v>
      </c>
      <c r="B4333" t="s">
        <v>39</v>
      </c>
      <c r="C4333">
        <v>2006</v>
      </c>
      <c r="D4333">
        <v>2</v>
      </c>
      <c r="E4333" t="s">
        <v>3280</v>
      </c>
    </row>
    <row r="4334" spans="1:6" x14ac:dyDescent="0.2">
      <c r="A4334" t="str">
        <f t="shared" si="67"/>
        <v>Iceland2006Q3</v>
      </c>
      <c r="B4334" t="s">
        <v>39</v>
      </c>
      <c r="C4334">
        <v>2006</v>
      </c>
      <c r="D4334">
        <v>3</v>
      </c>
      <c r="E4334" t="s">
        <v>2377</v>
      </c>
      <c r="F4334">
        <v>318349</v>
      </c>
    </row>
    <row r="4335" spans="1:6" hidden="1" x14ac:dyDescent="0.2">
      <c r="A4335" t="str">
        <f t="shared" si="67"/>
        <v>Iceland2006Q3</v>
      </c>
      <c r="B4335" t="s">
        <v>39</v>
      </c>
      <c r="C4335">
        <v>2006</v>
      </c>
      <c r="D4335">
        <v>3</v>
      </c>
      <c r="E4335" t="s">
        <v>3278</v>
      </c>
    </row>
    <row r="4336" spans="1:6" hidden="1" x14ac:dyDescent="0.2">
      <c r="A4336" t="str">
        <f t="shared" si="67"/>
        <v>Iceland2006Q3</v>
      </c>
      <c r="B4336" t="s">
        <v>39</v>
      </c>
      <c r="C4336">
        <v>2006</v>
      </c>
      <c r="D4336">
        <v>3</v>
      </c>
      <c r="E4336" t="s">
        <v>3279</v>
      </c>
    </row>
    <row r="4337" spans="1:6" hidden="1" x14ac:dyDescent="0.2">
      <c r="A4337" t="str">
        <f t="shared" si="67"/>
        <v>Iceland2006Q3</v>
      </c>
      <c r="B4337" t="s">
        <v>39</v>
      </c>
      <c r="C4337">
        <v>2006</v>
      </c>
      <c r="D4337">
        <v>3</v>
      </c>
      <c r="E4337" t="s">
        <v>3280</v>
      </c>
    </row>
    <row r="4338" spans="1:6" x14ac:dyDescent="0.2">
      <c r="A4338" t="str">
        <f t="shared" si="67"/>
        <v>Iceland2006Q4</v>
      </c>
      <c r="B4338" t="s">
        <v>39</v>
      </c>
      <c r="C4338">
        <v>2006</v>
      </c>
      <c r="D4338">
        <v>4</v>
      </c>
      <c r="E4338" t="s">
        <v>2377</v>
      </c>
      <c r="F4338">
        <v>320111.8</v>
      </c>
    </row>
    <row r="4339" spans="1:6" hidden="1" x14ac:dyDescent="0.2">
      <c r="A4339" t="str">
        <f t="shared" si="67"/>
        <v>Iceland2006Q4</v>
      </c>
      <c r="B4339" t="s">
        <v>39</v>
      </c>
      <c r="C4339">
        <v>2006</v>
      </c>
      <c r="D4339">
        <v>4</v>
      </c>
      <c r="E4339" t="s">
        <v>3278</v>
      </c>
    </row>
    <row r="4340" spans="1:6" hidden="1" x14ac:dyDescent="0.2">
      <c r="A4340" t="str">
        <f t="shared" si="67"/>
        <v>Iceland2006Q4</v>
      </c>
      <c r="B4340" t="s">
        <v>39</v>
      </c>
      <c r="C4340">
        <v>2006</v>
      </c>
      <c r="D4340">
        <v>4</v>
      </c>
      <c r="E4340" t="s">
        <v>3279</v>
      </c>
    </row>
    <row r="4341" spans="1:6" hidden="1" x14ac:dyDescent="0.2">
      <c r="A4341" t="str">
        <f t="shared" si="67"/>
        <v>Iceland2006Q4</v>
      </c>
      <c r="B4341" t="s">
        <v>39</v>
      </c>
      <c r="C4341">
        <v>2006</v>
      </c>
      <c r="D4341">
        <v>4</v>
      </c>
      <c r="E4341" t="s">
        <v>3280</v>
      </c>
    </row>
    <row r="4342" spans="1:6" x14ac:dyDescent="0.2">
      <c r="A4342" t="str">
        <f t="shared" si="67"/>
        <v>Iceland2007Q1</v>
      </c>
      <c r="B4342" t="s">
        <v>39</v>
      </c>
      <c r="C4342">
        <v>2007</v>
      </c>
      <c r="D4342">
        <v>1</v>
      </c>
      <c r="E4342" t="s">
        <v>2377</v>
      </c>
      <c r="F4342">
        <v>325794.09999999998</v>
      </c>
    </row>
    <row r="4343" spans="1:6" hidden="1" x14ac:dyDescent="0.2">
      <c r="A4343" t="str">
        <f t="shared" si="67"/>
        <v>Iceland2007Q1</v>
      </c>
      <c r="B4343" t="s">
        <v>39</v>
      </c>
      <c r="C4343">
        <v>2007</v>
      </c>
      <c r="D4343">
        <v>1</v>
      </c>
      <c r="E4343" t="s">
        <v>3278</v>
      </c>
    </row>
    <row r="4344" spans="1:6" hidden="1" x14ac:dyDescent="0.2">
      <c r="A4344" t="str">
        <f t="shared" si="67"/>
        <v>Iceland2007Q1</v>
      </c>
      <c r="B4344" t="s">
        <v>39</v>
      </c>
      <c r="C4344">
        <v>2007</v>
      </c>
      <c r="D4344">
        <v>1</v>
      </c>
      <c r="E4344" t="s">
        <v>3279</v>
      </c>
    </row>
    <row r="4345" spans="1:6" hidden="1" x14ac:dyDescent="0.2">
      <c r="A4345" t="str">
        <f t="shared" si="67"/>
        <v>Iceland2007Q1</v>
      </c>
      <c r="B4345" t="s">
        <v>39</v>
      </c>
      <c r="C4345">
        <v>2007</v>
      </c>
      <c r="D4345">
        <v>1</v>
      </c>
      <c r="E4345" t="s">
        <v>3280</v>
      </c>
    </row>
    <row r="4346" spans="1:6" x14ac:dyDescent="0.2">
      <c r="A4346" t="str">
        <f t="shared" si="67"/>
        <v>Iceland2007Q2</v>
      </c>
      <c r="B4346" t="s">
        <v>39</v>
      </c>
      <c r="C4346">
        <v>2007</v>
      </c>
      <c r="D4346">
        <v>2</v>
      </c>
      <c r="E4346" t="s">
        <v>2377</v>
      </c>
      <c r="F4346">
        <v>346028</v>
      </c>
    </row>
    <row r="4347" spans="1:6" hidden="1" x14ac:dyDescent="0.2">
      <c r="A4347" t="str">
        <f t="shared" si="67"/>
        <v>Iceland2007Q2</v>
      </c>
      <c r="B4347" t="s">
        <v>39</v>
      </c>
      <c r="C4347">
        <v>2007</v>
      </c>
      <c r="D4347">
        <v>2</v>
      </c>
      <c r="E4347" t="s">
        <v>3278</v>
      </c>
    </row>
    <row r="4348" spans="1:6" hidden="1" x14ac:dyDescent="0.2">
      <c r="A4348" t="str">
        <f t="shared" si="67"/>
        <v>Iceland2007Q2</v>
      </c>
      <c r="B4348" t="s">
        <v>39</v>
      </c>
      <c r="C4348">
        <v>2007</v>
      </c>
      <c r="D4348">
        <v>2</v>
      </c>
      <c r="E4348" t="s">
        <v>3279</v>
      </c>
    </row>
    <row r="4349" spans="1:6" hidden="1" x14ac:dyDescent="0.2">
      <c r="A4349" t="str">
        <f t="shared" si="67"/>
        <v>Iceland2007Q2</v>
      </c>
      <c r="B4349" t="s">
        <v>39</v>
      </c>
      <c r="C4349">
        <v>2007</v>
      </c>
      <c r="D4349">
        <v>2</v>
      </c>
      <c r="E4349" t="s">
        <v>3280</v>
      </c>
    </row>
    <row r="4350" spans="1:6" x14ac:dyDescent="0.2">
      <c r="A4350" t="str">
        <f t="shared" si="67"/>
        <v>Iceland2007Q3</v>
      </c>
      <c r="B4350" t="s">
        <v>39</v>
      </c>
      <c r="C4350">
        <v>2007</v>
      </c>
      <c r="D4350">
        <v>3</v>
      </c>
      <c r="E4350" t="s">
        <v>2377</v>
      </c>
      <c r="F4350">
        <v>355749.6</v>
      </c>
    </row>
    <row r="4351" spans="1:6" hidden="1" x14ac:dyDescent="0.2">
      <c r="A4351" t="str">
        <f t="shared" si="67"/>
        <v>Iceland2007Q3</v>
      </c>
      <c r="B4351" t="s">
        <v>39</v>
      </c>
      <c r="C4351">
        <v>2007</v>
      </c>
      <c r="D4351">
        <v>3</v>
      </c>
      <c r="E4351" t="s">
        <v>3278</v>
      </c>
    </row>
    <row r="4352" spans="1:6" hidden="1" x14ac:dyDescent="0.2">
      <c r="A4352" t="str">
        <f t="shared" si="67"/>
        <v>Iceland2007Q3</v>
      </c>
      <c r="B4352" t="s">
        <v>39</v>
      </c>
      <c r="C4352">
        <v>2007</v>
      </c>
      <c r="D4352">
        <v>3</v>
      </c>
      <c r="E4352" t="s">
        <v>3279</v>
      </c>
    </row>
    <row r="4353" spans="1:6" hidden="1" x14ac:dyDescent="0.2">
      <c r="A4353" t="str">
        <f t="shared" si="67"/>
        <v>Iceland2007Q3</v>
      </c>
      <c r="B4353" t="s">
        <v>39</v>
      </c>
      <c r="C4353">
        <v>2007</v>
      </c>
      <c r="D4353">
        <v>3</v>
      </c>
      <c r="E4353" t="s">
        <v>3280</v>
      </c>
    </row>
    <row r="4354" spans="1:6" x14ac:dyDescent="0.2">
      <c r="A4354" t="str">
        <f t="shared" si="67"/>
        <v>Iceland2007Q4</v>
      </c>
      <c r="B4354" t="s">
        <v>39</v>
      </c>
      <c r="C4354">
        <v>2007</v>
      </c>
      <c r="D4354">
        <v>4</v>
      </c>
      <c r="E4354" t="s">
        <v>2377</v>
      </c>
      <c r="F4354">
        <v>359379.6</v>
      </c>
    </row>
    <row r="4355" spans="1:6" hidden="1" x14ac:dyDescent="0.2">
      <c r="A4355" t="str">
        <f t="shared" si="67"/>
        <v>Iceland2007Q4</v>
      </c>
      <c r="B4355" t="s">
        <v>39</v>
      </c>
      <c r="C4355">
        <v>2007</v>
      </c>
      <c r="D4355">
        <v>4</v>
      </c>
      <c r="E4355" t="s">
        <v>3278</v>
      </c>
    </row>
    <row r="4356" spans="1:6" hidden="1" x14ac:dyDescent="0.2">
      <c r="A4356" t="str">
        <f t="shared" si="67"/>
        <v>Iceland2007Q4</v>
      </c>
      <c r="B4356" t="s">
        <v>39</v>
      </c>
      <c r="C4356">
        <v>2007</v>
      </c>
      <c r="D4356">
        <v>4</v>
      </c>
      <c r="E4356" t="s">
        <v>3279</v>
      </c>
    </row>
    <row r="4357" spans="1:6" hidden="1" x14ac:dyDescent="0.2">
      <c r="A4357" t="str">
        <f t="shared" si="67"/>
        <v>Iceland2007Q4</v>
      </c>
      <c r="B4357" t="s">
        <v>39</v>
      </c>
      <c r="C4357">
        <v>2007</v>
      </c>
      <c r="D4357">
        <v>4</v>
      </c>
      <c r="E4357" t="s">
        <v>3280</v>
      </c>
    </row>
    <row r="4358" spans="1:6" x14ac:dyDescent="0.2">
      <c r="A4358" t="str">
        <f t="shared" si="67"/>
        <v>Iceland2008Q1</v>
      </c>
      <c r="B4358" t="s">
        <v>39</v>
      </c>
      <c r="C4358">
        <v>2008</v>
      </c>
      <c r="D4358">
        <v>1</v>
      </c>
      <c r="E4358" t="s">
        <v>2377</v>
      </c>
      <c r="F4358">
        <v>357931.2</v>
      </c>
    </row>
    <row r="4359" spans="1:6" hidden="1" x14ac:dyDescent="0.2">
      <c r="A4359" t="str">
        <f t="shared" ref="A4359:A4422" si="68">_xlfn.TEXTJOIN(,TRUE,B4359,C4359,"Q",D4359)</f>
        <v>Iceland2008Q1</v>
      </c>
      <c r="B4359" t="s">
        <v>39</v>
      </c>
      <c r="C4359">
        <v>2008</v>
      </c>
      <c r="D4359">
        <v>1</v>
      </c>
      <c r="E4359" t="s">
        <v>3278</v>
      </c>
    </row>
    <row r="4360" spans="1:6" hidden="1" x14ac:dyDescent="0.2">
      <c r="A4360" t="str">
        <f t="shared" si="68"/>
        <v>Iceland2008Q1</v>
      </c>
      <c r="B4360" t="s">
        <v>39</v>
      </c>
      <c r="C4360">
        <v>2008</v>
      </c>
      <c r="D4360">
        <v>1</v>
      </c>
      <c r="E4360" t="s">
        <v>3279</v>
      </c>
    </row>
    <row r="4361" spans="1:6" hidden="1" x14ac:dyDescent="0.2">
      <c r="A4361" t="str">
        <f t="shared" si="68"/>
        <v>Iceland2008Q1</v>
      </c>
      <c r="B4361" t="s">
        <v>39</v>
      </c>
      <c r="C4361">
        <v>2008</v>
      </c>
      <c r="D4361">
        <v>1</v>
      </c>
      <c r="E4361" t="s">
        <v>3280</v>
      </c>
    </row>
    <row r="4362" spans="1:6" x14ac:dyDescent="0.2">
      <c r="A4362" t="str">
        <f t="shared" si="68"/>
        <v>Iceland2008Q2</v>
      </c>
      <c r="B4362" t="s">
        <v>39</v>
      </c>
      <c r="C4362">
        <v>2008</v>
      </c>
      <c r="D4362">
        <v>2</v>
      </c>
      <c r="E4362" t="s">
        <v>2377</v>
      </c>
      <c r="F4362">
        <v>389128.1</v>
      </c>
    </row>
    <row r="4363" spans="1:6" hidden="1" x14ac:dyDescent="0.2">
      <c r="A4363" t="str">
        <f t="shared" si="68"/>
        <v>Iceland2008Q2</v>
      </c>
      <c r="B4363" t="s">
        <v>39</v>
      </c>
      <c r="C4363">
        <v>2008</v>
      </c>
      <c r="D4363">
        <v>2</v>
      </c>
      <c r="E4363" t="s">
        <v>3278</v>
      </c>
    </row>
    <row r="4364" spans="1:6" hidden="1" x14ac:dyDescent="0.2">
      <c r="A4364" t="str">
        <f t="shared" si="68"/>
        <v>Iceland2008Q2</v>
      </c>
      <c r="B4364" t="s">
        <v>39</v>
      </c>
      <c r="C4364">
        <v>2008</v>
      </c>
      <c r="D4364">
        <v>2</v>
      </c>
      <c r="E4364" t="s">
        <v>3279</v>
      </c>
    </row>
    <row r="4365" spans="1:6" hidden="1" x14ac:dyDescent="0.2">
      <c r="A4365" t="str">
        <f t="shared" si="68"/>
        <v>Iceland2008Q2</v>
      </c>
      <c r="B4365" t="s">
        <v>39</v>
      </c>
      <c r="C4365">
        <v>2008</v>
      </c>
      <c r="D4365">
        <v>2</v>
      </c>
      <c r="E4365" t="s">
        <v>3280</v>
      </c>
    </row>
    <row r="4366" spans="1:6" x14ac:dyDescent="0.2">
      <c r="A4366" t="str">
        <f t="shared" si="68"/>
        <v>Iceland2008Q3</v>
      </c>
      <c r="B4366" t="s">
        <v>39</v>
      </c>
      <c r="C4366">
        <v>2008</v>
      </c>
      <c r="D4366">
        <v>3</v>
      </c>
      <c r="E4366" t="s">
        <v>2377</v>
      </c>
      <c r="F4366">
        <v>405323.4</v>
      </c>
    </row>
    <row r="4367" spans="1:6" hidden="1" x14ac:dyDescent="0.2">
      <c r="A4367" t="str">
        <f t="shared" si="68"/>
        <v>Iceland2008Q3</v>
      </c>
      <c r="B4367" t="s">
        <v>39</v>
      </c>
      <c r="C4367">
        <v>2008</v>
      </c>
      <c r="D4367">
        <v>3</v>
      </c>
      <c r="E4367" t="s">
        <v>3278</v>
      </c>
    </row>
    <row r="4368" spans="1:6" hidden="1" x14ac:dyDescent="0.2">
      <c r="A4368" t="str">
        <f t="shared" si="68"/>
        <v>Iceland2008Q3</v>
      </c>
      <c r="B4368" t="s">
        <v>39</v>
      </c>
      <c r="C4368">
        <v>2008</v>
      </c>
      <c r="D4368">
        <v>3</v>
      </c>
      <c r="E4368" t="s">
        <v>3279</v>
      </c>
    </row>
    <row r="4369" spans="1:6" hidden="1" x14ac:dyDescent="0.2">
      <c r="A4369" t="str">
        <f t="shared" si="68"/>
        <v>Iceland2008Q3</v>
      </c>
      <c r="B4369" t="s">
        <v>39</v>
      </c>
      <c r="C4369">
        <v>2008</v>
      </c>
      <c r="D4369">
        <v>3</v>
      </c>
      <c r="E4369" t="s">
        <v>3280</v>
      </c>
    </row>
    <row r="4370" spans="1:6" x14ac:dyDescent="0.2">
      <c r="A4370" t="str">
        <f t="shared" si="68"/>
        <v>Iceland2008Q4</v>
      </c>
      <c r="B4370" t="s">
        <v>39</v>
      </c>
      <c r="C4370">
        <v>2008</v>
      </c>
      <c r="D4370">
        <v>4</v>
      </c>
      <c r="E4370" t="s">
        <v>2377</v>
      </c>
      <c r="F4370">
        <v>437242.5</v>
      </c>
    </row>
    <row r="4371" spans="1:6" hidden="1" x14ac:dyDescent="0.2">
      <c r="A4371" t="str">
        <f t="shared" si="68"/>
        <v>Iceland2008Q4</v>
      </c>
      <c r="B4371" t="s">
        <v>39</v>
      </c>
      <c r="C4371">
        <v>2008</v>
      </c>
      <c r="D4371">
        <v>4</v>
      </c>
      <c r="E4371" t="s">
        <v>3278</v>
      </c>
    </row>
    <row r="4372" spans="1:6" hidden="1" x14ac:dyDescent="0.2">
      <c r="A4372" t="str">
        <f t="shared" si="68"/>
        <v>Iceland2008Q4</v>
      </c>
      <c r="B4372" t="s">
        <v>39</v>
      </c>
      <c r="C4372">
        <v>2008</v>
      </c>
      <c r="D4372">
        <v>4</v>
      </c>
      <c r="E4372" t="s">
        <v>3279</v>
      </c>
    </row>
    <row r="4373" spans="1:6" hidden="1" x14ac:dyDescent="0.2">
      <c r="A4373" t="str">
        <f t="shared" si="68"/>
        <v>Iceland2008Q4</v>
      </c>
      <c r="B4373" t="s">
        <v>39</v>
      </c>
      <c r="C4373">
        <v>2008</v>
      </c>
      <c r="D4373">
        <v>4</v>
      </c>
      <c r="E4373" t="s">
        <v>3280</v>
      </c>
    </row>
    <row r="4374" spans="1:6" x14ac:dyDescent="0.2">
      <c r="A4374" t="str">
        <f t="shared" si="68"/>
        <v>Iceland2009Q1</v>
      </c>
      <c r="B4374" t="s">
        <v>39</v>
      </c>
      <c r="C4374">
        <v>2009</v>
      </c>
      <c r="D4374">
        <v>1</v>
      </c>
      <c r="E4374" t="s">
        <v>2377</v>
      </c>
      <c r="F4374">
        <v>379749.3</v>
      </c>
    </row>
    <row r="4375" spans="1:6" hidden="1" x14ac:dyDescent="0.2">
      <c r="A4375" t="str">
        <f t="shared" si="68"/>
        <v>Iceland2009Q1</v>
      </c>
      <c r="B4375" t="s">
        <v>39</v>
      </c>
      <c r="C4375">
        <v>2009</v>
      </c>
      <c r="D4375">
        <v>1</v>
      </c>
      <c r="E4375" t="s">
        <v>3278</v>
      </c>
    </row>
    <row r="4376" spans="1:6" hidden="1" x14ac:dyDescent="0.2">
      <c r="A4376" t="str">
        <f t="shared" si="68"/>
        <v>Iceland2009Q1</v>
      </c>
      <c r="B4376" t="s">
        <v>39</v>
      </c>
      <c r="C4376">
        <v>2009</v>
      </c>
      <c r="D4376">
        <v>1</v>
      </c>
      <c r="E4376" t="s">
        <v>3279</v>
      </c>
    </row>
    <row r="4377" spans="1:6" hidden="1" x14ac:dyDescent="0.2">
      <c r="A4377" t="str">
        <f t="shared" si="68"/>
        <v>Iceland2009Q1</v>
      </c>
      <c r="B4377" t="s">
        <v>39</v>
      </c>
      <c r="C4377">
        <v>2009</v>
      </c>
      <c r="D4377">
        <v>1</v>
      </c>
      <c r="E4377" t="s">
        <v>3280</v>
      </c>
    </row>
    <row r="4378" spans="1:6" x14ac:dyDescent="0.2">
      <c r="A4378" t="str">
        <f t="shared" si="68"/>
        <v>Iceland2009Q2</v>
      </c>
      <c r="B4378" t="s">
        <v>39</v>
      </c>
      <c r="C4378">
        <v>2009</v>
      </c>
      <c r="D4378">
        <v>2</v>
      </c>
      <c r="E4378" t="s">
        <v>2377</v>
      </c>
      <c r="F4378">
        <v>395710.9</v>
      </c>
    </row>
    <row r="4379" spans="1:6" hidden="1" x14ac:dyDescent="0.2">
      <c r="A4379" t="str">
        <f t="shared" si="68"/>
        <v>Iceland2009Q2</v>
      </c>
      <c r="B4379" t="s">
        <v>39</v>
      </c>
      <c r="C4379">
        <v>2009</v>
      </c>
      <c r="D4379">
        <v>2</v>
      </c>
      <c r="E4379" t="s">
        <v>3278</v>
      </c>
    </row>
    <row r="4380" spans="1:6" hidden="1" x14ac:dyDescent="0.2">
      <c r="A4380" t="str">
        <f t="shared" si="68"/>
        <v>Iceland2009Q2</v>
      </c>
      <c r="B4380" t="s">
        <v>39</v>
      </c>
      <c r="C4380">
        <v>2009</v>
      </c>
      <c r="D4380">
        <v>2</v>
      </c>
      <c r="E4380" t="s">
        <v>3279</v>
      </c>
    </row>
    <row r="4381" spans="1:6" hidden="1" x14ac:dyDescent="0.2">
      <c r="A4381" t="str">
        <f t="shared" si="68"/>
        <v>Iceland2009Q2</v>
      </c>
      <c r="B4381" t="s">
        <v>39</v>
      </c>
      <c r="C4381">
        <v>2009</v>
      </c>
      <c r="D4381">
        <v>2</v>
      </c>
      <c r="E4381" t="s">
        <v>3280</v>
      </c>
    </row>
    <row r="4382" spans="1:6" x14ac:dyDescent="0.2">
      <c r="A4382" t="str">
        <f t="shared" si="68"/>
        <v>Iceland2009Q3</v>
      </c>
      <c r="B4382" t="s">
        <v>39</v>
      </c>
      <c r="C4382">
        <v>2009</v>
      </c>
      <c r="D4382">
        <v>3</v>
      </c>
      <c r="E4382" t="s">
        <v>2377</v>
      </c>
      <c r="F4382">
        <v>427553.5</v>
      </c>
    </row>
    <row r="4383" spans="1:6" hidden="1" x14ac:dyDescent="0.2">
      <c r="A4383" t="str">
        <f t="shared" si="68"/>
        <v>Iceland2009Q3</v>
      </c>
      <c r="B4383" t="s">
        <v>39</v>
      </c>
      <c r="C4383">
        <v>2009</v>
      </c>
      <c r="D4383">
        <v>3</v>
      </c>
      <c r="E4383" t="s">
        <v>3278</v>
      </c>
    </row>
    <row r="4384" spans="1:6" hidden="1" x14ac:dyDescent="0.2">
      <c r="A4384" t="str">
        <f t="shared" si="68"/>
        <v>Iceland2009Q3</v>
      </c>
      <c r="B4384" t="s">
        <v>39</v>
      </c>
      <c r="C4384">
        <v>2009</v>
      </c>
      <c r="D4384">
        <v>3</v>
      </c>
      <c r="E4384" t="s">
        <v>3279</v>
      </c>
    </row>
    <row r="4385" spans="1:6" hidden="1" x14ac:dyDescent="0.2">
      <c r="A4385" t="str">
        <f t="shared" si="68"/>
        <v>Iceland2009Q3</v>
      </c>
      <c r="B4385" t="s">
        <v>39</v>
      </c>
      <c r="C4385">
        <v>2009</v>
      </c>
      <c r="D4385">
        <v>3</v>
      </c>
      <c r="E4385" t="s">
        <v>3280</v>
      </c>
    </row>
    <row r="4386" spans="1:6" x14ac:dyDescent="0.2">
      <c r="A4386" t="str">
        <f t="shared" si="68"/>
        <v>Iceland2009Q4</v>
      </c>
      <c r="B4386" t="s">
        <v>39</v>
      </c>
      <c r="C4386">
        <v>2009</v>
      </c>
      <c r="D4386">
        <v>4</v>
      </c>
      <c r="E4386" t="s">
        <v>2377</v>
      </c>
      <c r="F4386">
        <v>423377</v>
      </c>
    </row>
    <row r="4387" spans="1:6" hidden="1" x14ac:dyDescent="0.2">
      <c r="A4387" t="str">
        <f t="shared" si="68"/>
        <v>Iceland2009Q4</v>
      </c>
      <c r="B4387" t="s">
        <v>39</v>
      </c>
      <c r="C4387">
        <v>2009</v>
      </c>
      <c r="D4387">
        <v>4</v>
      </c>
      <c r="E4387" t="s">
        <v>3278</v>
      </c>
    </row>
    <row r="4388" spans="1:6" hidden="1" x14ac:dyDescent="0.2">
      <c r="A4388" t="str">
        <f t="shared" si="68"/>
        <v>Iceland2009Q4</v>
      </c>
      <c r="B4388" t="s">
        <v>39</v>
      </c>
      <c r="C4388">
        <v>2009</v>
      </c>
      <c r="D4388">
        <v>4</v>
      </c>
      <c r="E4388" t="s">
        <v>3279</v>
      </c>
    </row>
    <row r="4389" spans="1:6" hidden="1" x14ac:dyDescent="0.2">
      <c r="A4389" t="str">
        <f t="shared" si="68"/>
        <v>Iceland2009Q4</v>
      </c>
      <c r="B4389" t="s">
        <v>39</v>
      </c>
      <c r="C4389">
        <v>2009</v>
      </c>
      <c r="D4389">
        <v>4</v>
      </c>
      <c r="E4389" t="s">
        <v>3280</v>
      </c>
    </row>
    <row r="4390" spans="1:6" x14ac:dyDescent="0.2">
      <c r="A4390" t="str">
        <f t="shared" si="68"/>
        <v>Iceland2010Q1</v>
      </c>
      <c r="B4390" t="s">
        <v>39</v>
      </c>
      <c r="C4390">
        <v>2010</v>
      </c>
      <c r="D4390">
        <v>1</v>
      </c>
      <c r="E4390" t="s">
        <v>2377</v>
      </c>
      <c r="F4390">
        <v>402861</v>
      </c>
    </row>
    <row r="4391" spans="1:6" hidden="1" x14ac:dyDescent="0.2">
      <c r="A4391" t="str">
        <f t="shared" si="68"/>
        <v>Iceland2010Q1</v>
      </c>
      <c r="B4391" t="s">
        <v>39</v>
      </c>
      <c r="C4391">
        <v>2010</v>
      </c>
      <c r="D4391">
        <v>1</v>
      </c>
      <c r="E4391" t="s">
        <v>3278</v>
      </c>
    </row>
    <row r="4392" spans="1:6" hidden="1" x14ac:dyDescent="0.2">
      <c r="A4392" t="str">
        <f t="shared" si="68"/>
        <v>Iceland2010Q1</v>
      </c>
      <c r="B4392" t="s">
        <v>39</v>
      </c>
      <c r="C4392">
        <v>2010</v>
      </c>
      <c r="D4392">
        <v>1</v>
      </c>
      <c r="E4392" t="s">
        <v>3279</v>
      </c>
    </row>
    <row r="4393" spans="1:6" hidden="1" x14ac:dyDescent="0.2">
      <c r="A4393" t="str">
        <f t="shared" si="68"/>
        <v>Iceland2010Q1</v>
      </c>
      <c r="B4393" t="s">
        <v>39</v>
      </c>
      <c r="C4393">
        <v>2010</v>
      </c>
      <c r="D4393">
        <v>1</v>
      </c>
      <c r="E4393" t="s">
        <v>3280</v>
      </c>
    </row>
    <row r="4394" spans="1:6" x14ac:dyDescent="0.2">
      <c r="A4394" t="str">
        <f t="shared" si="68"/>
        <v>Iceland2010Q2</v>
      </c>
      <c r="B4394" t="s">
        <v>39</v>
      </c>
      <c r="C4394">
        <v>2010</v>
      </c>
      <c r="D4394">
        <v>2</v>
      </c>
      <c r="E4394" t="s">
        <v>2377</v>
      </c>
      <c r="F4394">
        <v>419111.2</v>
      </c>
    </row>
    <row r="4395" spans="1:6" hidden="1" x14ac:dyDescent="0.2">
      <c r="A4395" t="str">
        <f t="shared" si="68"/>
        <v>Iceland2010Q2</v>
      </c>
      <c r="B4395" t="s">
        <v>39</v>
      </c>
      <c r="C4395">
        <v>2010</v>
      </c>
      <c r="D4395">
        <v>2</v>
      </c>
      <c r="E4395" t="s">
        <v>3278</v>
      </c>
    </row>
    <row r="4396" spans="1:6" hidden="1" x14ac:dyDescent="0.2">
      <c r="A4396" t="str">
        <f t="shared" si="68"/>
        <v>Iceland2010Q2</v>
      </c>
      <c r="B4396" t="s">
        <v>39</v>
      </c>
      <c r="C4396">
        <v>2010</v>
      </c>
      <c r="D4396">
        <v>2</v>
      </c>
      <c r="E4396" t="s">
        <v>3279</v>
      </c>
    </row>
    <row r="4397" spans="1:6" hidden="1" x14ac:dyDescent="0.2">
      <c r="A4397" t="str">
        <f t="shared" si="68"/>
        <v>Iceland2010Q2</v>
      </c>
      <c r="B4397" t="s">
        <v>39</v>
      </c>
      <c r="C4397">
        <v>2010</v>
      </c>
      <c r="D4397">
        <v>2</v>
      </c>
      <c r="E4397" t="s">
        <v>3280</v>
      </c>
    </row>
    <row r="4398" spans="1:6" x14ac:dyDescent="0.2">
      <c r="A4398" t="str">
        <f t="shared" si="68"/>
        <v>Iceland2010Q3</v>
      </c>
      <c r="B4398" t="s">
        <v>39</v>
      </c>
      <c r="C4398">
        <v>2010</v>
      </c>
      <c r="D4398">
        <v>3</v>
      </c>
      <c r="E4398" t="s">
        <v>2377</v>
      </c>
      <c r="F4398">
        <v>431182.6</v>
      </c>
    </row>
    <row r="4399" spans="1:6" hidden="1" x14ac:dyDescent="0.2">
      <c r="A4399" t="str">
        <f t="shared" si="68"/>
        <v>Iceland2010Q3</v>
      </c>
      <c r="B4399" t="s">
        <v>39</v>
      </c>
      <c r="C4399">
        <v>2010</v>
      </c>
      <c r="D4399">
        <v>3</v>
      </c>
      <c r="E4399" t="s">
        <v>3278</v>
      </c>
    </row>
    <row r="4400" spans="1:6" hidden="1" x14ac:dyDescent="0.2">
      <c r="A4400" t="str">
        <f t="shared" si="68"/>
        <v>Iceland2010Q3</v>
      </c>
      <c r="B4400" t="s">
        <v>39</v>
      </c>
      <c r="C4400">
        <v>2010</v>
      </c>
      <c r="D4400">
        <v>3</v>
      </c>
      <c r="E4400" t="s">
        <v>3279</v>
      </c>
    </row>
    <row r="4401" spans="1:6" hidden="1" x14ac:dyDescent="0.2">
      <c r="A4401" t="str">
        <f t="shared" si="68"/>
        <v>Iceland2010Q3</v>
      </c>
      <c r="B4401" t="s">
        <v>39</v>
      </c>
      <c r="C4401">
        <v>2010</v>
      </c>
      <c r="D4401">
        <v>3</v>
      </c>
      <c r="E4401" t="s">
        <v>3280</v>
      </c>
    </row>
    <row r="4402" spans="1:6" x14ac:dyDescent="0.2">
      <c r="A4402" t="str">
        <f t="shared" si="68"/>
        <v>Iceland2010Q4</v>
      </c>
      <c r="B4402" t="s">
        <v>39</v>
      </c>
      <c r="C4402">
        <v>2010</v>
      </c>
      <c r="D4402">
        <v>4</v>
      </c>
      <c r="E4402" t="s">
        <v>2377</v>
      </c>
      <c r="F4402">
        <v>427812.1</v>
      </c>
    </row>
    <row r="4403" spans="1:6" hidden="1" x14ac:dyDescent="0.2">
      <c r="A4403" t="str">
        <f t="shared" si="68"/>
        <v>Iceland2010Q4</v>
      </c>
      <c r="B4403" t="s">
        <v>39</v>
      </c>
      <c r="C4403">
        <v>2010</v>
      </c>
      <c r="D4403">
        <v>4</v>
      </c>
      <c r="E4403" t="s">
        <v>3278</v>
      </c>
    </row>
    <row r="4404" spans="1:6" hidden="1" x14ac:dyDescent="0.2">
      <c r="A4404" t="str">
        <f t="shared" si="68"/>
        <v>Iceland2010Q4</v>
      </c>
      <c r="B4404" t="s">
        <v>39</v>
      </c>
      <c r="C4404">
        <v>2010</v>
      </c>
      <c r="D4404">
        <v>4</v>
      </c>
      <c r="E4404" t="s">
        <v>3279</v>
      </c>
    </row>
    <row r="4405" spans="1:6" hidden="1" x14ac:dyDescent="0.2">
      <c r="A4405" t="str">
        <f t="shared" si="68"/>
        <v>Iceland2010Q4</v>
      </c>
      <c r="B4405" t="s">
        <v>39</v>
      </c>
      <c r="C4405">
        <v>2010</v>
      </c>
      <c r="D4405">
        <v>4</v>
      </c>
      <c r="E4405" t="s">
        <v>3280</v>
      </c>
    </row>
    <row r="4406" spans="1:6" x14ac:dyDescent="0.2">
      <c r="A4406" t="str">
        <f t="shared" si="68"/>
        <v>Iceland2011Q1</v>
      </c>
      <c r="B4406" t="s">
        <v>39</v>
      </c>
      <c r="C4406">
        <v>2011</v>
      </c>
      <c r="D4406">
        <v>1</v>
      </c>
      <c r="E4406" t="s">
        <v>2377</v>
      </c>
      <c r="F4406">
        <v>416724.9</v>
      </c>
    </row>
    <row r="4407" spans="1:6" hidden="1" x14ac:dyDescent="0.2">
      <c r="A4407" t="str">
        <f t="shared" si="68"/>
        <v>Iceland2011Q1</v>
      </c>
      <c r="B4407" t="s">
        <v>39</v>
      </c>
      <c r="C4407">
        <v>2011</v>
      </c>
      <c r="D4407">
        <v>1</v>
      </c>
      <c r="E4407" t="s">
        <v>3278</v>
      </c>
    </row>
    <row r="4408" spans="1:6" hidden="1" x14ac:dyDescent="0.2">
      <c r="A4408" t="str">
        <f t="shared" si="68"/>
        <v>Iceland2011Q1</v>
      </c>
      <c r="B4408" t="s">
        <v>39</v>
      </c>
      <c r="C4408">
        <v>2011</v>
      </c>
      <c r="D4408">
        <v>1</v>
      </c>
      <c r="E4408" t="s">
        <v>3279</v>
      </c>
    </row>
    <row r="4409" spans="1:6" hidden="1" x14ac:dyDescent="0.2">
      <c r="A4409" t="str">
        <f t="shared" si="68"/>
        <v>Iceland2011Q1</v>
      </c>
      <c r="B4409" t="s">
        <v>39</v>
      </c>
      <c r="C4409">
        <v>2011</v>
      </c>
      <c r="D4409">
        <v>1</v>
      </c>
      <c r="E4409" t="s">
        <v>3280</v>
      </c>
    </row>
    <row r="4410" spans="1:6" x14ac:dyDescent="0.2">
      <c r="A4410" t="str">
        <f t="shared" si="68"/>
        <v>Iceland2011Q2</v>
      </c>
      <c r="B4410" t="s">
        <v>39</v>
      </c>
      <c r="C4410">
        <v>2011</v>
      </c>
      <c r="D4410">
        <v>2</v>
      </c>
      <c r="E4410" t="s">
        <v>2377</v>
      </c>
      <c r="F4410">
        <v>433322.8</v>
      </c>
    </row>
    <row r="4411" spans="1:6" hidden="1" x14ac:dyDescent="0.2">
      <c r="A4411" t="str">
        <f t="shared" si="68"/>
        <v>Iceland2011Q2</v>
      </c>
      <c r="B4411" t="s">
        <v>39</v>
      </c>
      <c r="C4411">
        <v>2011</v>
      </c>
      <c r="D4411">
        <v>2</v>
      </c>
      <c r="E4411" t="s">
        <v>3278</v>
      </c>
    </row>
    <row r="4412" spans="1:6" hidden="1" x14ac:dyDescent="0.2">
      <c r="A4412" t="str">
        <f t="shared" si="68"/>
        <v>Iceland2011Q2</v>
      </c>
      <c r="B4412" t="s">
        <v>39</v>
      </c>
      <c r="C4412">
        <v>2011</v>
      </c>
      <c r="D4412">
        <v>2</v>
      </c>
      <c r="E4412" t="s">
        <v>3279</v>
      </c>
    </row>
    <row r="4413" spans="1:6" hidden="1" x14ac:dyDescent="0.2">
      <c r="A4413" t="str">
        <f t="shared" si="68"/>
        <v>Iceland2011Q2</v>
      </c>
      <c r="B4413" t="s">
        <v>39</v>
      </c>
      <c r="C4413">
        <v>2011</v>
      </c>
      <c r="D4413">
        <v>2</v>
      </c>
      <c r="E4413" t="s">
        <v>3280</v>
      </c>
    </row>
    <row r="4414" spans="1:6" x14ac:dyDescent="0.2">
      <c r="A4414" t="str">
        <f t="shared" si="68"/>
        <v>Iceland2011Q3</v>
      </c>
      <c r="B4414" t="s">
        <v>39</v>
      </c>
      <c r="C4414">
        <v>2011</v>
      </c>
      <c r="D4414">
        <v>3</v>
      </c>
      <c r="E4414" t="s">
        <v>2377</v>
      </c>
      <c r="F4414">
        <v>464629.3</v>
      </c>
    </row>
    <row r="4415" spans="1:6" hidden="1" x14ac:dyDescent="0.2">
      <c r="A4415" t="str">
        <f t="shared" si="68"/>
        <v>Iceland2011Q3</v>
      </c>
      <c r="B4415" t="s">
        <v>39</v>
      </c>
      <c r="C4415">
        <v>2011</v>
      </c>
      <c r="D4415">
        <v>3</v>
      </c>
      <c r="E4415" t="s">
        <v>3278</v>
      </c>
    </row>
    <row r="4416" spans="1:6" hidden="1" x14ac:dyDescent="0.2">
      <c r="A4416" t="str">
        <f t="shared" si="68"/>
        <v>Iceland2011Q3</v>
      </c>
      <c r="B4416" t="s">
        <v>39</v>
      </c>
      <c r="C4416">
        <v>2011</v>
      </c>
      <c r="D4416">
        <v>3</v>
      </c>
      <c r="E4416" t="s">
        <v>3279</v>
      </c>
    </row>
    <row r="4417" spans="1:6" hidden="1" x14ac:dyDescent="0.2">
      <c r="A4417" t="str">
        <f t="shared" si="68"/>
        <v>Iceland2011Q3</v>
      </c>
      <c r="B4417" t="s">
        <v>39</v>
      </c>
      <c r="C4417">
        <v>2011</v>
      </c>
      <c r="D4417">
        <v>3</v>
      </c>
      <c r="E4417" t="s">
        <v>3280</v>
      </c>
    </row>
    <row r="4418" spans="1:6" x14ac:dyDescent="0.2">
      <c r="A4418" t="str">
        <f t="shared" si="68"/>
        <v>Iceland2011Q4</v>
      </c>
      <c r="B4418" t="s">
        <v>39</v>
      </c>
      <c r="C4418">
        <v>2011</v>
      </c>
      <c r="D4418">
        <v>4</v>
      </c>
      <c r="E4418" t="s">
        <v>2377</v>
      </c>
      <c r="F4418">
        <v>450331.7</v>
      </c>
    </row>
    <row r="4419" spans="1:6" hidden="1" x14ac:dyDescent="0.2">
      <c r="A4419" t="str">
        <f t="shared" si="68"/>
        <v>Iceland2011Q4</v>
      </c>
      <c r="B4419" t="s">
        <v>39</v>
      </c>
      <c r="C4419">
        <v>2011</v>
      </c>
      <c r="D4419">
        <v>4</v>
      </c>
      <c r="E4419" t="s">
        <v>3278</v>
      </c>
    </row>
    <row r="4420" spans="1:6" hidden="1" x14ac:dyDescent="0.2">
      <c r="A4420" t="str">
        <f t="shared" si="68"/>
        <v>Iceland2011Q4</v>
      </c>
      <c r="B4420" t="s">
        <v>39</v>
      </c>
      <c r="C4420">
        <v>2011</v>
      </c>
      <c r="D4420">
        <v>4</v>
      </c>
      <c r="E4420" t="s">
        <v>3279</v>
      </c>
    </row>
    <row r="4421" spans="1:6" hidden="1" x14ac:dyDescent="0.2">
      <c r="A4421" t="str">
        <f t="shared" si="68"/>
        <v>Iceland2011Q4</v>
      </c>
      <c r="B4421" t="s">
        <v>39</v>
      </c>
      <c r="C4421">
        <v>2011</v>
      </c>
      <c r="D4421">
        <v>4</v>
      </c>
      <c r="E4421" t="s">
        <v>3280</v>
      </c>
    </row>
    <row r="4422" spans="1:6" x14ac:dyDescent="0.2">
      <c r="A4422" t="str">
        <f t="shared" si="68"/>
        <v>Iceland2012Q1</v>
      </c>
      <c r="B4422" t="s">
        <v>39</v>
      </c>
      <c r="C4422">
        <v>2012</v>
      </c>
      <c r="D4422">
        <v>1</v>
      </c>
      <c r="E4422" t="s">
        <v>2377</v>
      </c>
      <c r="F4422">
        <v>446616.9</v>
      </c>
    </row>
    <row r="4423" spans="1:6" hidden="1" x14ac:dyDescent="0.2">
      <c r="A4423" t="str">
        <f t="shared" ref="A4423:A4486" si="69">_xlfn.TEXTJOIN(,TRUE,B4423,C4423,"Q",D4423)</f>
        <v>Iceland2012Q1</v>
      </c>
      <c r="B4423" t="s">
        <v>39</v>
      </c>
      <c r="C4423">
        <v>2012</v>
      </c>
      <c r="D4423">
        <v>1</v>
      </c>
      <c r="E4423" t="s">
        <v>3278</v>
      </c>
    </row>
    <row r="4424" spans="1:6" hidden="1" x14ac:dyDescent="0.2">
      <c r="A4424" t="str">
        <f t="shared" si="69"/>
        <v>Iceland2012Q1</v>
      </c>
      <c r="B4424" t="s">
        <v>39</v>
      </c>
      <c r="C4424">
        <v>2012</v>
      </c>
      <c r="D4424">
        <v>1</v>
      </c>
      <c r="E4424" t="s">
        <v>3279</v>
      </c>
    </row>
    <row r="4425" spans="1:6" hidden="1" x14ac:dyDescent="0.2">
      <c r="A4425" t="str">
        <f t="shared" si="69"/>
        <v>Iceland2012Q1</v>
      </c>
      <c r="B4425" t="s">
        <v>39</v>
      </c>
      <c r="C4425">
        <v>2012</v>
      </c>
      <c r="D4425">
        <v>1</v>
      </c>
      <c r="E4425" t="s">
        <v>3280</v>
      </c>
    </row>
    <row r="4426" spans="1:6" x14ac:dyDescent="0.2">
      <c r="A4426" t="str">
        <f t="shared" si="69"/>
        <v>Iceland2012Q2</v>
      </c>
      <c r="B4426" t="s">
        <v>39</v>
      </c>
      <c r="C4426">
        <v>2012</v>
      </c>
      <c r="D4426">
        <v>2</v>
      </c>
      <c r="E4426" t="s">
        <v>2377</v>
      </c>
      <c r="F4426">
        <v>448789.6</v>
      </c>
    </row>
    <row r="4427" spans="1:6" hidden="1" x14ac:dyDescent="0.2">
      <c r="A4427" t="str">
        <f t="shared" si="69"/>
        <v>Iceland2012Q2</v>
      </c>
      <c r="B4427" t="s">
        <v>39</v>
      </c>
      <c r="C4427">
        <v>2012</v>
      </c>
      <c r="D4427">
        <v>2</v>
      </c>
      <c r="E4427" t="s">
        <v>3278</v>
      </c>
    </row>
    <row r="4428" spans="1:6" hidden="1" x14ac:dyDescent="0.2">
      <c r="A4428" t="str">
        <f t="shared" si="69"/>
        <v>Iceland2012Q2</v>
      </c>
      <c r="B4428" t="s">
        <v>39</v>
      </c>
      <c r="C4428">
        <v>2012</v>
      </c>
      <c r="D4428">
        <v>2</v>
      </c>
      <c r="E4428" t="s">
        <v>3279</v>
      </c>
    </row>
    <row r="4429" spans="1:6" hidden="1" x14ac:dyDescent="0.2">
      <c r="A4429" t="str">
        <f t="shared" si="69"/>
        <v>Iceland2012Q2</v>
      </c>
      <c r="B4429" t="s">
        <v>39</v>
      </c>
      <c r="C4429">
        <v>2012</v>
      </c>
      <c r="D4429">
        <v>2</v>
      </c>
      <c r="E4429" t="s">
        <v>3280</v>
      </c>
    </row>
    <row r="4430" spans="1:6" x14ac:dyDescent="0.2">
      <c r="A4430" t="str">
        <f t="shared" si="69"/>
        <v>Iceland2012Q3</v>
      </c>
      <c r="B4430" t="s">
        <v>39</v>
      </c>
      <c r="C4430">
        <v>2012</v>
      </c>
      <c r="D4430">
        <v>3</v>
      </c>
      <c r="E4430" t="s">
        <v>2377</v>
      </c>
      <c r="F4430">
        <v>480978.7</v>
      </c>
    </row>
    <row r="4431" spans="1:6" hidden="1" x14ac:dyDescent="0.2">
      <c r="A4431" t="str">
        <f t="shared" si="69"/>
        <v>Iceland2012Q3</v>
      </c>
      <c r="B4431" t="s">
        <v>39</v>
      </c>
      <c r="C4431">
        <v>2012</v>
      </c>
      <c r="D4431">
        <v>3</v>
      </c>
      <c r="E4431" t="s">
        <v>3278</v>
      </c>
    </row>
    <row r="4432" spans="1:6" hidden="1" x14ac:dyDescent="0.2">
      <c r="A4432" t="str">
        <f t="shared" si="69"/>
        <v>Iceland2012Q3</v>
      </c>
      <c r="B4432" t="s">
        <v>39</v>
      </c>
      <c r="C4432">
        <v>2012</v>
      </c>
      <c r="D4432">
        <v>3</v>
      </c>
      <c r="E4432" t="s">
        <v>3279</v>
      </c>
    </row>
    <row r="4433" spans="1:6" hidden="1" x14ac:dyDescent="0.2">
      <c r="A4433" t="str">
        <f t="shared" si="69"/>
        <v>Iceland2012Q3</v>
      </c>
      <c r="B4433" t="s">
        <v>39</v>
      </c>
      <c r="C4433">
        <v>2012</v>
      </c>
      <c r="D4433">
        <v>3</v>
      </c>
      <c r="E4433" t="s">
        <v>3280</v>
      </c>
    </row>
    <row r="4434" spans="1:6" x14ac:dyDescent="0.2">
      <c r="A4434" t="str">
        <f t="shared" si="69"/>
        <v>Iceland2012Q4</v>
      </c>
      <c r="B4434" t="s">
        <v>39</v>
      </c>
      <c r="C4434">
        <v>2012</v>
      </c>
      <c r="D4434">
        <v>4</v>
      </c>
      <c r="E4434" t="s">
        <v>2377</v>
      </c>
      <c r="F4434">
        <v>468774.6</v>
      </c>
    </row>
    <row r="4435" spans="1:6" hidden="1" x14ac:dyDescent="0.2">
      <c r="A4435" t="str">
        <f t="shared" si="69"/>
        <v>Iceland2012Q4</v>
      </c>
      <c r="B4435" t="s">
        <v>39</v>
      </c>
      <c r="C4435">
        <v>2012</v>
      </c>
      <c r="D4435">
        <v>4</v>
      </c>
      <c r="E4435" t="s">
        <v>3278</v>
      </c>
    </row>
    <row r="4436" spans="1:6" hidden="1" x14ac:dyDescent="0.2">
      <c r="A4436" t="str">
        <f t="shared" si="69"/>
        <v>Iceland2012Q4</v>
      </c>
      <c r="B4436" t="s">
        <v>39</v>
      </c>
      <c r="C4436">
        <v>2012</v>
      </c>
      <c r="D4436">
        <v>4</v>
      </c>
      <c r="E4436" t="s">
        <v>3279</v>
      </c>
    </row>
    <row r="4437" spans="1:6" hidden="1" x14ac:dyDescent="0.2">
      <c r="A4437" t="str">
        <f t="shared" si="69"/>
        <v>Iceland2012Q4</v>
      </c>
      <c r="B4437" t="s">
        <v>39</v>
      </c>
      <c r="C4437">
        <v>2012</v>
      </c>
      <c r="D4437">
        <v>4</v>
      </c>
      <c r="E4437" t="s">
        <v>3280</v>
      </c>
    </row>
    <row r="4438" spans="1:6" x14ac:dyDescent="0.2">
      <c r="A4438" t="str">
        <f t="shared" si="69"/>
        <v>Iceland2013Q1</v>
      </c>
      <c r="B4438" t="s">
        <v>39</v>
      </c>
      <c r="C4438">
        <v>2013</v>
      </c>
      <c r="D4438">
        <v>1</v>
      </c>
      <c r="E4438" t="s">
        <v>2377</v>
      </c>
      <c r="F4438">
        <v>476002.9</v>
      </c>
    </row>
    <row r="4439" spans="1:6" hidden="1" x14ac:dyDescent="0.2">
      <c r="A4439" t="str">
        <f t="shared" si="69"/>
        <v>Iceland2013Q1</v>
      </c>
      <c r="B4439" t="s">
        <v>39</v>
      </c>
      <c r="C4439">
        <v>2013</v>
      </c>
      <c r="D4439">
        <v>1</v>
      </c>
      <c r="E4439" t="s">
        <v>3278</v>
      </c>
    </row>
    <row r="4440" spans="1:6" hidden="1" x14ac:dyDescent="0.2">
      <c r="A4440" t="str">
        <f t="shared" si="69"/>
        <v>Iceland2013Q1</v>
      </c>
      <c r="B4440" t="s">
        <v>39</v>
      </c>
      <c r="C4440">
        <v>2013</v>
      </c>
      <c r="D4440">
        <v>1</v>
      </c>
      <c r="E4440" t="s">
        <v>3279</v>
      </c>
    </row>
    <row r="4441" spans="1:6" hidden="1" x14ac:dyDescent="0.2">
      <c r="A4441" t="str">
        <f t="shared" si="69"/>
        <v>Iceland2013Q1</v>
      </c>
      <c r="B4441" t="s">
        <v>39</v>
      </c>
      <c r="C4441">
        <v>2013</v>
      </c>
      <c r="D4441">
        <v>1</v>
      </c>
      <c r="E4441" t="s">
        <v>3280</v>
      </c>
    </row>
    <row r="4442" spans="1:6" x14ac:dyDescent="0.2">
      <c r="A4442" t="str">
        <f t="shared" si="69"/>
        <v>Iceland2013Q2</v>
      </c>
      <c r="B4442" t="s">
        <v>39</v>
      </c>
      <c r="C4442">
        <v>2013</v>
      </c>
      <c r="D4442">
        <v>2</v>
      </c>
      <c r="E4442" t="s">
        <v>2377</v>
      </c>
      <c r="F4442">
        <v>486182.40000000002</v>
      </c>
    </row>
    <row r="4443" spans="1:6" hidden="1" x14ac:dyDescent="0.2">
      <c r="A4443" t="str">
        <f t="shared" si="69"/>
        <v>Iceland2013Q2</v>
      </c>
      <c r="B4443" t="s">
        <v>39</v>
      </c>
      <c r="C4443">
        <v>2013</v>
      </c>
      <c r="D4443">
        <v>2</v>
      </c>
      <c r="E4443" t="s">
        <v>3278</v>
      </c>
    </row>
    <row r="4444" spans="1:6" hidden="1" x14ac:dyDescent="0.2">
      <c r="A4444" t="str">
        <f t="shared" si="69"/>
        <v>Iceland2013Q2</v>
      </c>
      <c r="B4444" t="s">
        <v>39</v>
      </c>
      <c r="C4444">
        <v>2013</v>
      </c>
      <c r="D4444">
        <v>2</v>
      </c>
      <c r="E4444" t="s">
        <v>3279</v>
      </c>
    </row>
    <row r="4445" spans="1:6" hidden="1" x14ac:dyDescent="0.2">
      <c r="A4445" t="str">
        <f t="shared" si="69"/>
        <v>Iceland2013Q2</v>
      </c>
      <c r="B4445" t="s">
        <v>39</v>
      </c>
      <c r="C4445">
        <v>2013</v>
      </c>
      <c r="D4445">
        <v>2</v>
      </c>
      <c r="E4445" t="s">
        <v>3280</v>
      </c>
    </row>
    <row r="4446" spans="1:6" x14ac:dyDescent="0.2">
      <c r="A4446" t="str">
        <f t="shared" si="69"/>
        <v>Iceland2013Q3</v>
      </c>
      <c r="B4446" t="s">
        <v>39</v>
      </c>
      <c r="C4446">
        <v>2013</v>
      </c>
      <c r="D4446">
        <v>3</v>
      </c>
      <c r="E4446" t="s">
        <v>2377</v>
      </c>
      <c r="F4446">
        <v>508662</v>
      </c>
    </row>
    <row r="4447" spans="1:6" hidden="1" x14ac:dyDescent="0.2">
      <c r="A4447" t="str">
        <f t="shared" si="69"/>
        <v>Iceland2013Q3</v>
      </c>
      <c r="B4447" t="s">
        <v>39</v>
      </c>
      <c r="C4447">
        <v>2013</v>
      </c>
      <c r="D4447">
        <v>3</v>
      </c>
      <c r="E4447" t="s">
        <v>3278</v>
      </c>
    </row>
    <row r="4448" spans="1:6" hidden="1" x14ac:dyDescent="0.2">
      <c r="A4448" t="str">
        <f t="shared" si="69"/>
        <v>Iceland2013Q3</v>
      </c>
      <c r="B4448" t="s">
        <v>39</v>
      </c>
      <c r="C4448">
        <v>2013</v>
      </c>
      <c r="D4448">
        <v>3</v>
      </c>
      <c r="E4448" t="s">
        <v>3279</v>
      </c>
    </row>
    <row r="4449" spans="1:6" hidden="1" x14ac:dyDescent="0.2">
      <c r="A4449" t="str">
        <f t="shared" si="69"/>
        <v>Iceland2013Q3</v>
      </c>
      <c r="B4449" t="s">
        <v>39</v>
      </c>
      <c r="C4449">
        <v>2013</v>
      </c>
      <c r="D4449">
        <v>3</v>
      </c>
      <c r="E4449" t="s">
        <v>3280</v>
      </c>
    </row>
    <row r="4450" spans="1:6" x14ac:dyDescent="0.2">
      <c r="A4450" t="str">
        <f t="shared" si="69"/>
        <v>Iceland2013Q4</v>
      </c>
      <c r="B4450" t="s">
        <v>39</v>
      </c>
      <c r="C4450">
        <v>2013</v>
      </c>
      <c r="D4450">
        <v>4</v>
      </c>
      <c r="E4450" t="s">
        <v>2377</v>
      </c>
      <c r="F4450">
        <v>499298.5</v>
      </c>
    </row>
    <row r="4451" spans="1:6" hidden="1" x14ac:dyDescent="0.2">
      <c r="A4451" t="str">
        <f t="shared" si="69"/>
        <v>Iceland2013Q4</v>
      </c>
      <c r="B4451" t="s">
        <v>39</v>
      </c>
      <c r="C4451">
        <v>2013</v>
      </c>
      <c r="D4451">
        <v>4</v>
      </c>
      <c r="E4451" t="s">
        <v>3278</v>
      </c>
    </row>
    <row r="4452" spans="1:6" hidden="1" x14ac:dyDescent="0.2">
      <c r="A4452" t="str">
        <f t="shared" si="69"/>
        <v>Iceland2013Q4</v>
      </c>
      <c r="B4452" t="s">
        <v>39</v>
      </c>
      <c r="C4452">
        <v>2013</v>
      </c>
      <c r="D4452">
        <v>4</v>
      </c>
      <c r="E4452" t="s">
        <v>3279</v>
      </c>
    </row>
    <row r="4453" spans="1:6" hidden="1" x14ac:dyDescent="0.2">
      <c r="A4453" t="str">
        <f t="shared" si="69"/>
        <v>Iceland2013Q4</v>
      </c>
      <c r="B4453" t="s">
        <v>39</v>
      </c>
      <c r="C4453">
        <v>2013</v>
      </c>
      <c r="D4453">
        <v>4</v>
      </c>
      <c r="E4453" t="s">
        <v>3280</v>
      </c>
    </row>
    <row r="4454" spans="1:6" x14ac:dyDescent="0.2">
      <c r="A4454" t="str">
        <f t="shared" si="69"/>
        <v>Iceland2014Q1</v>
      </c>
      <c r="B4454" t="s">
        <v>39</v>
      </c>
      <c r="C4454">
        <v>2014</v>
      </c>
      <c r="D4454">
        <v>1</v>
      </c>
      <c r="E4454" t="s">
        <v>2377</v>
      </c>
      <c r="F4454">
        <v>470943.4</v>
      </c>
    </row>
    <row r="4455" spans="1:6" hidden="1" x14ac:dyDescent="0.2">
      <c r="A4455" t="str">
        <f t="shared" si="69"/>
        <v>Iceland2014Q1</v>
      </c>
      <c r="B4455" t="s">
        <v>39</v>
      </c>
      <c r="C4455">
        <v>2014</v>
      </c>
      <c r="D4455">
        <v>1</v>
      </c>
      <c r="E4455" t="s">
        <v>3278</v>
      </c>
    </row>
    <row r="4456" spans="1:6" hidden="1" x14ac:dyDescent="0.2">
      <c r="A4456" t="str">
        <f t="shared" si="69"/>
        <v>Iceland2014Q1</v>
      </c>
      <c r="B4456" t="s">
        <v>39</v>
      </c>
      <c r="C4456">
        <v>2014</v>
      </c>
      <c r="D4456">
        <v>1</v>
      </c>
      <c r="E4456" t="s">
        <v>3279</v>
      </c>
    </row>
    <row r="4457" spans="1:6" hidden="1" x14ac:dyDescent="0.2">
      <c r="A4457" t="str">
        <f t="shared" si="69"/>
        <v>Iceland2014Q1</v>
      </c>
      <c r="B4457" t="s">
        <v>39</v>
      </c>
      <c r="C4457">
        <v>2014</v>
      </c>
      <c r="D4457">
        <v>1</v>
      </c>
      <c r="E4457" t="s">
        <v>3280</v>
      </c>
    </row>
    <row r="4458" spans="1:6" x14ac:dyDescent="0.2">
      <c r="A4458" t="str">
        <f t="shared" si="69"/>
        <v>Iceland2014Q2</v>
      </c>
      <c r="B4458" t="s">
        <v>39</v>
      </c>
      <c r="C4458">
        <v>2014</v>
      </c>
      <c r="D4458">
        <v>2</v>
      </c>
      <c r="E4458" t="s">
        <v>2377</v>
      </c>
      <c r="F4458">
        <v>504708.6</v>
      </c>
    </row>
    <row r="4459" spans="1:6" hidden="1" x14ac:dyDescent="0.2">
      <c r="A4459" t="str">
        <f t="shared" si="69"/>
        <v>Iceland2014Q2</v>
      </c>
      <c r="B4459" t="s">
        <v>39</v>
      </c>
      <c r="C4459">
        <v>2014</v>
      </c>
      <c r="D4459">
        <v>2</v>
      </c>
      <c r="E4459" t="s">
        <v>3278</v>
      </c>
    </row>
    <row r="4460" spans="1:6" hidden="1" x14ac:dyDescent="0.2">
      <c r="A4460" t="str">
        <f t="shared" si="69"/>
        <v>Iceland2014Q2</v>
      </c>
      <c r="B4460" t="s">
        <v>39</v>
      </c>
      <c r="C4460">
        <v>2014</v>
      </c>
      <c r="D4460">
        <v>2</v>
      </c>
      <c r="E4460" t="s">
        <v>3279</v>
      </c>
    </row>
    <row r="4461" spans="1:6" hidden="1" x14ac:dyDescent="0.2">
      <c r="A4461" t="str">
        <f t="shared" si="69"/>
        <v>Iceland2014Q2</v>
      </c>
      <c r="B4461" t="s">
        <v>39</v>
      </c>
      <c r="C4461">
        <v>2014</v>
      </c>
      <c r="D4461">
        <v>2</v>
      </c>
      <c r="E4461" t="s">
        <v>3280</v>
      </c>
    </row>
    <row r="4462" spans="1:6" x14ac:dyDescent="0.2">
      <c r="A4462" t="str">
        <f t="shared" si="69"/>
        <v>Iceland2014Q3</v>
      </c>
      <c r="B4462" t="s">
        <v>39</v>
      </c>
      <c r="C4462">
        <v>2014</v>
      </c>
      <c r="D4462">
        <v>3</v>
      </c>
      <c r="E4462" t="s">
        <v>2377</v>
      </c>
      <c r="F4462">
        <v>561276.9</v>
      </c>
    </row>
    <row r="4463" spans="1:6" hidden="1" x14ac:dyDescent="0.2">
      <c r="A4463" t="str">
        <f t="shared" si="69"/>
        <v>Iceland2014Q3</v>
      </c>
      <c r="B4463" t="s">
        <v>39</v>
      </c>
      <c r="C4463">
        <v>2014</v>
      </c>
      <c r="D4463">
        <v>3</v>
      </c>
      <c r="E4463" t="s">
        <v>3278</v>
      </c>
    </row>
    <row r="4464" spans="1:6" hidden="1" x14ac:dyDescent="0.2">
      <c r="A4464" t="str">
        <f t="shared" si="69"/>
        <v>Iceland2014Q3</v>
      </c>
      <c r="B4464" t="s">
        <v>39</v>
      </c>
      <c r="C4464">
        <v>2014</v>
      </c>
      <c r="D4464">
        <v>3</v>
      </c>
      <c r="E4464" t="s">
        <v>3279</v>
      </c>
    </row>
    <row r="4465" spans="1:6" hidden="1" x14ac:dyDescent="0.2">
      <c r="A4465" t="str">
        <f t="shared" si="69"/>
        <v>Iceland2014Q3</v>
      </c>
      <c r="B4465" t="s">
        <v>39</v>
      </c>
      <c r="C4465">
        <v>2014</v>
      </c>
      <c r="D4465">
        <v>3</v>
      </c>
      <c r="E4465" t="s">
        <v>3280</v>
      </c>
    </row>
    <row r="4466" spans="1:6" x14ac:dyDescent="0.2">
      <c r="A4466" t="str">
        <f t="shared" si="69"/>
        <v>Iceland2014Q4</v>
      </c>
      <c r="B4466" t="s">
        <v>39</v>
      </c>
      <c r="C4466">
        <v>2014</v>
      </c>
      <c r="D4466">
        <v>4</v>
      </c>
      <c r="E4466" t="s">
        <v>2377</v>
      </c>
      <c r="F4466">
        <v>549430.80000000005</v>
      </c>
    </row>
    <row r="4467" spans="1:6" hidden="1" x14ac:dyDescent="0.2">
      <c r="A4467" t="str">
        <f t="shared" si="69"/>
        <v>Iceland2014Q4</v>
      </c>
      <c r="B4467" t="s">
        <v>39</v>
      </c>
      <c r="C4467">
        <v>2014</v>
      </c>
      <c r="D4467">
        <v>4</v>
      </c>
      <c r="E4467" t="s">
        <v>3278</v>
      </c>
    </row>
    <row r="4468" spans="1:6" hidden="1" x14ac:dyDescent="0.2">
      <c r="A4468" t="str">
        <f t="shared" si="69"/>
        <v>Iceland2014Q4</v>
      </c>
      <c r="B4468" t="s">
        <v>39</v>
      </c>
      <c r="C4468">
        <v>2014</v>
      </c>
      <c r="D4468">
        <v>4</v>
      </c>
      <c r="E4468" t="s">
        <v>3279</v>
      </c>
    </row>
    <row r="4469" spans="1:6" hidden="1" x14ac:dyDescent="0.2">
      <c r="A4469" t="str">
        <f t="shared" si="69"/>
        <v>Iceland2014Q4</v>
      </c>
      <c r="B4469" t="s">
        <v>39</v>
      </c>
      <c r="C4469">
        <v>2014</v>
      </c>
      <c r="D4469">
        <v>4</v>
      </c>
      <c r="E4469" t="s">
        <v>3280</v>
      </c>
    </row>
    <row r="4470" spans="1:6" x14ac:dyDescent="0.2">
      <c r="A4470" t="str">
        <f t="shared" si="69"/>
        <v>Iceland2015Q1</v>
      </c>
      <c r="B4470" t="s">
        <v>39</v>
      </c>
      <c r="C4470">
        <v>2015</v>
      </c>
      <c r="D4470">
        <v>1</v>
      </c>
      <c r="E4470" t="s">
        <v>2377</v>
      </c>
      <c r="F4470">
        <v>541080.6</v>
      </c>
    </row>
    <row r="4471" spans="1:6" hidden="1" x14ac:dyDescent="0.2">
      <c r="A4471" t="str">
        <f t="shared" si="69"/>
        <v>Iceland2015Q1</v>
      </c>
      <c r="B4471" t="s">
        <v>39</v>
      </c>
      <c r="C4471">
        <v>2015</v>
      </c>
      <c r="D4471">
        <v>1</v>
      </c>
      <c r="E4471" t="s">
        <v>3278</v>
      </c>
    </row>
    <row r="4472" spans="1:6" hidden="1" x14ac:dyDescent="0.2">
      <c r="A4472" t="str">
        <f t="shared" si="69"/>
        <v>Iceland2015Q1</v>
      </c>
      <c r="B4472" t="s">
        <v>39</v>
      </c>
      <c r="C4472">
        <v>2015</v>
      </c>
      <c r="D4472">
        <v>1</v>
      </c>
      <c r="E4472" t="s">
        <v>3279</v>
      </c>
    </row>
    <row r="4473" spans="1:6" hidden="1" x14ac:dyDescent="0.2">
      <c r="A4473" t="str">
        <f t="shared" si="69"/>
        <v>Iceland2015Q1</v>
      </c>
      <c r="B4473" t="s">
        <v>39</v>
      </c>
      <c r="C4473">
        <v>2015</v>
      </c>
      <c r="D4473">
        <v>1</v>
      </c>
      <c r="E4473" t="s">
        <v>3280</v>
      </c>
    </row>
    <row r="4474" spans="1:6" x14ac:dyDescent="0.2">
      <c r="A4474" t="str">
        <f t="shared" si="69"/>
        <v>Iceland2015Q2</v>
      </c>
      <c r="B4474" t="s">
        <v>39</v>
      </c>
      <c r="C4474">
        <v>2015</v>
      </c>
      <c r="D4474">
        <v>2</v>
      </c>
      <c r="E4474" t="s">
        <v>2377</v>
      </c>
      <c r="F4474">
        <v>580058.80000000005</v>
      </c>
    </row>
    <row r="4475" spans="1:6" hidden="1" x14ac:dyDescent="0.2">
      <c r="A4475" t="str">
        <f t="shared" si="69"/>
        <v>Iceland2015Q2</v>
      </c>
      <c r="B4475" t="s">
        <v>39</v>
      </c>
      <c r="C4475">
        <v>2015</v>
      </c>
      <c r="D4475">
        <v>2</v>
      </c>
      <c r="E4475" t="s">
        <v>3278</v>
      </c>
    </row>
    <row r="4476" spans="1:6" hidden="1" x14ac:dyDescent="0.2">
      <c r="A4476" t="str">
        <f t="shared" si="69"/>
        <v>Iceland2015Q2</v>
      </c>
      <c r="B4476" t="s">
        <v>39</v>
      </c>
      <c r="C4476">
        <v>2015</v>
      </c>
      <c r="D4476">
        <v>2</v>
      </c>
      <c r="E4476" t="s">
        <v>3279</v>
      </c>
    </row>
    <row r="4477" spans="1:6" hidden="1" x14ac:dyDescent="0.2">
      <c r="A4477" t="str">
        <f t="shared" si="69"/>
        <v>Iceland2015Q2</v>
      </c>
      <c r="B4477" t="s">
        <v>39</v>
      </c>
      <c r="C4477">
        <v>2015</v>
      </c>
      <c r="D4477">
        <v>2</v>
      </c>
      <c r="E4477" t="s">
        <v>3280</v>
      </c>
    </row>
    <row r="4478" spans="1:6" x14ac:dyDescent="0.2">
      <c r="A4478" t="str">
        <f t="shared" si="69"/>
        <v>Iceland2015Q3</v>
      </c>
      <c r="B4478" t="s">
        <v>39</v>
      </c>
      <c r="C4478">
        <v>2015</v>
      </c>
      <c r="D4478">
        <v>3</v>
      </c>
      <c r="E4478" t="s">
        <v>2377</v>
      </c>
      <c r="F4478">
        <v>604416.19999999995</v>
      </c>
    </row>
    <row r="4479" spans="1:6" hidden="1" x14ac:dyDescent="0.2">
      <c r="A4479" t="str">
        <f t="shared" si="69"/>
        <v>Iceland2015Q3</v>
      </c>
      <c r="B4479" t="s">
        <v>39</v>
      </c>
      <c r="C4479">
        <v>2015</v>
      </c>
      <c r="D4479">
        <v>3</v>
      </c>
      <c r="E4479" t="s">
        <v>3278</v>
      </c>
    </row>
    <row r="4480" spans="1:6" hidden="1" x14ac:dyDescent="0.2">
      <c r="A4480" t="str">
        <f t="shared" si="69"/>
        <v>Iceland2015Q3</v>
      </c>
      <c r="B4480" t="s">
        <v>39</v>
      </c>
      <c r="C4480">
        <v>2015</v>
      </c>
      <c r="D4480">
        <v>3</v>
      </c>
      <c r="E4480" t="s">
        <v>3279</v>
      </c>
    </row>
    <row r="4481" spans="1:6" hidden="1" x14ac:dyDescent="0.2">
      <c r="A4481" t="str">
        <f t="shared" si="69"/>
        <v>Iceland2015Q3</v>
      </c>
      <c r="B4481" t="s">
        <v>39</v>
      </c>
      <c r="C4481">
        <v>2015</v>
      </c>
      <c r="D4481">
        <v>3</v>
      </c>
      <c r="E4481" t="s">
        <v>3280</v>
      </c>
    </row>
    <row r="4482" spans="1:6" x14ac:dyDescent="0.2">
      <c r="A4482" t="str">
        <f t="shared" si="69"/>
        <v>Iceland2015Q4</v>
      </c>
      <c r="B4482" t="s">
        <v>39</v>
      </c>
      <c r="C4482">
        <v>2015</v>
      </c>
      <c r="D4482">
        <v>4</v>
      </c>
      <c r="E4482" t="s">
        <v>2377</v>
      </c>
      <c r="F4482">
        <v>585292.19999999995</v>
      </c>
    </row>
    <row r="4483" spans="1:6" hidden="1" x14ac:dyDescent="0.2">
      <c r="A4483" t="str">
        <f t="shared" si="69"/>
        <v>Iceland2015Q4</v>
      </c>
      <c r="B4483" t="s">
        <v>39</v>
      </c>
      <c r="C4483">
        <v>2015</v>
      </c>
      <c r="D4483">
        <v>4</v>
      </c>
      <c r="E4483" t="s">
        <v>3278</v>
      </c>
    </row>
    <row r="4484" spans="1:6" hidden="1" x14ac:dyDescent="0.2">
      <c r="A4484" t="str">
        <f t="shared" si="69"/>
        <v>Iceland2015Q4</v>
      </c>
      <c r="B4484" t="s">
        <v>39</v>
      </c>
      <c r="C4484">
        <v>2015</v>
      </c>
      <c r="D4484">
        <v>4</v>
      </c>
      <c r="E4484" t="s">
        <v>3279</v>
      </c>
    </row>
    <row r="4485" spans="1:6" hidden="1" x14ac:dyDescent="0.2">
      <c r="A4485" t="str">
        <f t="shared" si="69"/>
        <v>Iceland2015Q4</v>
      </c>
      <c r="B4485" t="s">
        <v>39</v>
      </c>
      <c r="C4485">
        <v>2015</v>
      </c>
      <c r="D4485">
        <v>4</v>
      </c>
      <c r="E4485" t="s">
        <v>3280</v>
      </c>
    </row>
    <row r="4486" spans="1:6" x14ac:dyDescent="0.2">
      <c r="A4486" t="str">
        <f t="shared" si="69"/>
        <v>Iceland2016Q1</v>
      </c>
      <c r="B4486" t="s">
        <v>39</v>
      </c>
      <c r="C4486">
        <v>2016</v>
      </c>
      <c r="D4486">
        <v>1</v>
      </c>
      <c r="E4486" t="s">
        <v>2377</v>
      </c>
      <c r="F4486">
        <v>566563.9</v>
      </c>
    </row>
    <row r="4487" spans="1:6" hidden="1" x14ac:dyDescent="0.2">
      <c r="A4487" t="str">
        <f t="shared" ref="A4487:A4550" si="70">_xlfn.TEXTJOIN(,TRUE,B4487,C4487,"Q",D4487)</f>
        <v>Iceland2016Q1</v>
      </c>
      <c r="B4487" t="s">
        <v>39</v>
      </c>
      <c r="C4487">
        <v>2016</v>
      </c>
      <c r="D4487">
        <v>1</v>
      </c>
      <c r="E4487" t="s">
        <v>3278</v>
      </c>
    </row>
    <row r="4488" spans="1:6" hidden="1" x14ac:dyDescent="0.2">
      <c r="A4488" t="str">
        <f t="shared" si="70"/>
        <v>Iceland2016Q1</v>
      </c>
      <c r="B4488" t="s">
        <v>39</v>
      </c>
      <c r="C4488">
        <v>2016</v>
      </c>
      <c r="D4488">
        <v>1</v>
      </c>
      <c r="E4488" t="s">
        <v>3279</v>
      </c>
    </row>
    <row r="4489" spans="1:6" hidden="1" x14ac:dyDescent="0.2">
      <c r="A4489" t="str">
        <f t="shared" si="70"/>
        <v>Iceland2016Q1</v>
      </c>
      <c r="B4489" t="s">
        <v>39</v>
      </c>
      <c r="C4489">
        <v>2016</v>
      </c>
      <c r="D4489">
        <v>1</v>
      </c>
      <c r="E4489" t="s">
        <v>3280</v>
      </c>
    </row>
    <row r="4490" spans="1:6" x14ac:dyDescent="0.2">
      <c r="A4490" t="str">
        <f t="shared" si="70"/>
        <v>Iceland2016Q2</v>
      </c>
      <c r="B4490" t="s">
        <v>39</v>
      </c>
      <c r="C4490">
        <v>2016</v>
      </c>
      <c r="D4490">
        <v>2</v>
      </c>
      <c r="E4490" t="s">
        <v>2377</v>
      </c>
      <c r="F4490">
        <v>618723.5</v>
      </c>
    </row>
    <row r="4491" spans="1:6" hidden="1" x14ac:dyDescent="0.2">
      <c r="A4491" t="str">
        <f t="shared" si="70"/>
        <v>Iceland2016Q2</v>
      </c>
      <c r="B4491" t="s">
        <v>39</v>
      </c>
      <c r="C4491">
        <v>2016</v>
      </c>
      <c r="D4491">
        <v>2</v>
      </c>
      <c r="E4491" t="s">
        <v>3278</v>
      </c>
    </row>
    <row r="4492" spans="1:6" hidden="1" x14ac:dyDescent="0.2">
      <c r="A4492" t="str">
        <f t="shared" si="70"/>
        <v>Iceland2016Q2</v>
      </c>
      <c r="B4492" t="s">
        <v>39</v>
      </c>
      <c r="C4492">
        <v>2016</v>
      </c>
      <c r="D4492">
        <v>2</v>
      </c>
      <c r="E4492" t="s">
        <v>3279</v>
      </c>
    </row>
    <row r="4493" spans="1:6" hidden="1" x14ac:dyDescent="0.2">
      <c r="A4493" t="str">
        <f t="shared" si="70"/>
        <v>Iceland2016Q2</v>
      </c>
      <c r="B4493" t="s">
        <v>39</v>
      </c>
      <c r="C4493">
        <v>2016</v>
      </c>
      <c r="D4493">
        <v>2</v>
      </c>
      <c r="E4493" t="s">
        <v>3280</v>
      </c>
    </row>
    <row r="4494" spans="1:6" x14ac:dyDescent="0.2">
      <c r="A4494" t="str">
        <f t="shared" si="70"/>
        <v>Iceland2016Q3</v>
      </c>
      <c r="B4494" t="s">
        <v>39</v>
      </c>
      <c r="C4494">
        <v>2016</v>
      </c>
      <c r="D4494">
        <v>3</v>
      </c>
      <c r="E4494" t="s">
        <v>2377</v>
      </c>
      <c r="F4494">
        <v>676157.8</v>
      </c>
    </row>
    <row r="4495" spans="1:6" hidden="1" x14ac:dyDescent="0.2">
      <c r="A4495" t="str">
        <f t="shared" si="70"/>
        <v>Iceland2016Q3</v>
      </c>
      <c r="B4495" t="s">
        <v>39</v>
      </c>
      <c r="C4495">
        <v>2016</v>
      </c>
      <c r="D4495">
        <v>3</v>
      </c>
      <c r="E4495" t="s">
        <v>3278</v>
      </c>
    </row>
    <row r="4496" spans="1:6" hidden="1" x14ac:dyDescent="0.2">
      <c r="A4496" t="str">
        <f t="shared" si="70"/>
        <v>Iceland2016Q3</v>
      </c>
      <c r="B4496" t="s">
        <v>39</v>
      </c>
      <c r="C4496">
        <v>2016</v>
      </c>
      <c r="D4496">
        <v>3</v>
      </c>
      <c r="E4496" t="s">
        <v>3279</v>
      </c>
    </row>
    <row r="4497" spans="1:6" hidden="1" x14ac:dyDescent="0.2">
      <c r="A4497" t="str">
        <f t="shared" si="70"/>
        <v>Iceland2016Q3</v>
      </c>
      <c r="B4497" t="s">
        <v>39</v>
      </c>
      <c r="C4497">
        <v>2016</v>
      </c>
      <c r="D4497">
        <v>3</v>
      </c>
      <c r="E4497" t="s">
        <v>3280</v>
      </c>
    </row>
    <row r="4498" spans="1:6" x14ac:dyDescent="0.2">
      <c r="A4498" t="str">
        <f t="shared" si="70"/>
        <v>Iceland2016Q4</v>
      </c>
      <c r="B4498" t="s">
        <v>39</v>
      </c>
      <c r="C4498">
        <v>2016</v>
      </c>
      <c r="D4498">
        <v>4</v>
      </c>
      <c r="E4498" t="s">
        <v>2377</v>
      </c>
      <c r="F4498">
        <v>650609.5</v>
      </c>
    </row>
    <row r="4499" spans="1:6" hidden="1" x14ac:dyDescent="0.2">
      <c r="A4499" t="str">
        <f t="shared" si="70"/>
        <v>Iceland2016Q4</v>
      </c>
      <c r="B4499" t="s">
        <v>39</v>
      </c>
      <c r="C4499">
        <v>2016</v>
      </c>
      <c r="D4499">
        <v>4</v>
      </c>
      <c r="E4499" t="s">
        <v>3278</v>
      </c>
    </row>
    <row r="4500" spans="1:6" hidden="1" x14ac:dyDescent="0.2">
      <c r="A4500" t="str">
        <f t="shared" si="70"/>
        <v>Iceland2016Q4</v>
      </c>
      <c r="B4500" t="s">
        <v>39</v>
      </c>
      <c r="C4500">
        <v>2016</v>
      </c>
      <c r="D4500">
        <v>4</v>
      </c>
      <c r="E4500" t="s">
        <v>3279</v>
      </c>
    </row>
    <row r="4501" spans="1:6" hidden="1" x14ac:dyDescent="0.2">
      <c r="A4501" t="str">
        <f t="shared" si="70"/>
        <v>Iceland2016Q4</v>
      </c>
      <c r="B4501" t="s">
        <v>39</v>
      </c>
      <c r="C4501">
        <v>2016</v>
      </c>
      <c r="D4501">
        <v>4</v>
      </c>
      <c r="E4501" t="s">
        <v>3280</v>
      </c>
    </row>
    <row r="4502" spans="1:6" x14ac:dyDescent="0.2">
      <c r="A4502" t="str">
        <f t="shared" si="70"/>
        <v>Iceland2017Q1</v>
      </c>
      <c r="B4502" t="s">
        <v>39</v>
      </c>
      <c r="C4502">
        <v>2017</v>
      </c>
      <c r="D4502">
        <v>1</v>
      </c>
      <c r="E4502" t="s">
        <v>2377</v>
      </c>
      <c r="F4502">
        <v>597261.4</v>
      </c>
    </row>
    <row r="4503" spans="1:6" hidden="1" x14ac:dyDescent="0.2">
      <c r="A4503" t="str">
        <f t="shared" si="70"/>
        <v>Iceland2017Q1</v>
      </c>
      <c r="B4503" t="s">
        <v>39</v>
      </c>
      <c r="C4503">
        <v>2017</v>
      </c>
      <c r="D4503">
        <v>1</v>
      </c>
      <c r="E4503" t="s">
        <v>3278</v>
      </c>
    </row>
    <row r="4504" spans="1:6" hidden="1" x14ac:dyDescent="0.2">
      <c r="A4504" t="str">
        <f t="shared" si="70"/>
        <v>Iceland2017Q1</v>
      </c>
      <c r="B4504" t="s">
        <v>39</v>
      </c>
      <c r="C4504">
        <v>2017</v>
      </c>
      <c r="D4504">
        <v>1</v>
      </c>
      <c r="E4504" t="s">
        <v>3279</v>
      </c>
    </row>
    <row r="4505" spans="1:6" hidden="1" x14ac:dyDescent="0.2">
      <c r="A4505" t="str">
        <f t="shared" si="70"/>
        <v>Iceland2017Q1</v>
      </c>
      <c r="B4505" t="s">
        <v>39</v>
      </c>
      <c r="C4505">
        <v>2017</v>
      </c>
      <c r="D4505">
        <v>1</v>
      </c>
      <c r="E4505" t="s">
        <v>3280</v>
      </c>
    </row>
    <row r="4506" spans="1:6" x14ac:dyDescent="0.2">
      <c r="A4506" t="str">
        <f t="shared" si="70"/>
        <v>Iceland2017Q2</v>
      </c>
      <c r="B4506" t="s">
        <v>39</v>
      </c>
      <c r="C4506">
        <v>2017</v>
      </c>
      <c r="D4506">
        <v>2</v>
      </c>
      <c r="E4506" t="s">
        <v>2377</v>
      </c>
      <c r="F4506">
        <v>649680.19999999995</v>
      </c>
    </row>
    <row r="4507" spans="1:6" hidden="1" x14ac:dyDescent="0.2">
      <c r="A4507" t="str">
        <f t="shared" si="70"/>
        <v>Iceland2017Q2</v>
      </c>
      <c r="B4507" t="s">
        <v>39</v>
      </c>
      <c r="C4507">
        <v>2017</v>
      </c>
      <c r="D4507">
        <v>2</v>
      </c>
      <c r="E4507" t="s">
        <v>3278</v>
      </c>
    </row>
    <row r="4508" spans="1:6" hidden="1" x14ac:dyDescent="0.2">
      <c r="A4508" t="str">
        <f t="shared" si="70"/>
        <v>Iceland2017Q2</v>
      </c>
      <c r="B4508" t="s">
        <v>39</v>
      </c>
      <c r="C4508">
        <v>2017</v>
      </c>
      <c r="D4508">
        <v>2</v>
      </c>
      <c r="E4508" t="s">
        <v>3279</v>
      </c>
    </row>
    <row r="4509" spans="1:6" hidden="1" x14ac:dyDescent="0.2">
      <c r="A4509" t="str">
        <f t="shared" si="70"/>
        <v>Iceland2017Q2</v>
      </c>
      <c r="B4509" t="s">
        <v>39</v>
      </c>
      <c r="C4509">
        <v>2017</v>
      </c>
      <c r="D4509">
        <v>2</v>
      </c>
      <c r="E4509" t="s">
        <v>3280</v>
      </c>
    </row>
    <row r="4510" spans="1:6" x14ac:dyDescent="0.2">
      <c r="A4510" t="str">
        <f t="shared" si="70"/>
        <v>Iceland2017Q3</v>
      </c>
      <c r="B4510" t="s">
        <v>39</v>
      </c>
      <c r="C4510">
        <v>2017</v>
      </c>
      <c r="D4510">
        <v>3</v>
      </c>
      <c r="E4510" t="s">
        <v>2377</v>
      </c>
      <c r="F4510">
        <v>713009</v>
      </c>
    </row>
    <row r="4511" spans="1:6" hidden="1" x14ac:dyDescent="0.2">
      <c r="A4511" t="str">
        <f t="shared" si="70"/>
        <v>Iceland2017Q3</v>
      </c>
      <c r="B4511" t="s">
        <v>39</v>
      </c>
      <c r="C4511">
        <v>2017</v>
      </c>
      <c r="D4511">
        <v>3</v>
      </c>
      <c r="E4511" t="s">
        <v>3278</v>
      </c>
    </row>
    <row r="4512" spans="1:6" hidden="1" x14ac:dyDescent="0.2">
      <c r="A4512" t="str">
        <f t="shared" si="70"/>
        <v>Iceland2017Q3</v>
      </c>
      <c r="B4512" t="s">
        <v>39</v>
      </c>
      <c r="C4512">
        <v>2017</v>
      </c>
      <c r="D4512">
        <v>3</v>
      </c>
      <c r="E4512" t="s">
        <v>3279</v>
      </c>
    </row>
    <row r="4513" spans="1:6" hidden="1" x14ac:dyDescent="0.2">
      <c r="A4513" t="str">
        <f t="shared" si="70"/>
        <v>Iceland2017Q3</v>
      </c>
      <c r="B4513" t="s">
        <v>39</v>
      </c>
      <c r="C4513">
        <v>2017</v>
      </c>
      <c r="D4513">
        <v>3</v>
      </c>
      <c r="E4513" t="s">
        <v>3280</v>
      </c>
    </row>
    <row r="4514" spans="1:6" x14ac:dyDescent="0.2">
      <c r="A4514" t="str">
        <f t="shared" si="70"/>
        <v>Iceland2017Q4</v>
      </c>
      <c r="B4514" t="s">
        <v>39</v>
      </c>
      <c r="C4514">
        <v>2017</v>
      </c>
      <c r="D4514">
        <v>4</v>
      </c>
      <c r="E4514" t="s">
        <v>2377</v>
      </c>
      <c r="F4514">
        <v>682008.9</v>
      </c>
    </row>
    <row r="4515" spans="1:6" hidden="1" x14ac:dyDescent="0.2">
      <c r="A4515" t="str">
        <f t="shared" si="70"/>
        <v>Iceland2017Q4</v>
      </c>
      <c r="B4515" t="s">
        <v>39</v>
      </c>
      <c r="C4515">
        <v>2017</v>
      </c>
      <c r="D4515">
        <v>4</v>
      </c>
      <c r="E4515" t="s">
        <v>3278</v>
      </c>
    </row>
    <row r="4516" spans="1:6" hidden="1" x14ac:dyDescent="0.2">
      <c r="A4516" t="str">
        <f t="shared" si="70"/>
        <v>Iceland2017Q4</v>
      </c>
      <c r="B4516" t="s">
        <v>39</v>
      </c>
      <c r="C4516">
        <v>2017</v>
      </c>
      <c r="D4516">
        <v>4</v>
      </c>
      <c r="E4516" t="s">
        <v>3279</v>
      </c>
    </row>
    <row r="4517" spans="1:6" hidden="1" x14ac:dyDescent="0.2">
      <c r="A4517" t="str">
        <f t="shared" si="70"/>
        <v>Iceland2017Q4</v>
      </c>
      <c r="B4517" t="s">
        <v>39</v>
      </c>
      <c r="C4517">
        <v>2017</v>
      </c>
      <c r="D4517">
        <v>4</v>
      </c>
      <c r="E4517" t="s">
        <v>3280</v>
      </c>
    </row>
    <row r="4518" spans="1:6" x14ac:dyDescent="0.2">
      <c r="A4518" t="str">
        <f t="shared" si="70"/>
        <v>Iceland2018Q1</v>
      </c>
      <c r="B4518" t="s">
        <v>39</v>
      </c>
      <c r="C4518">
        <v>2018</v>
      </c>
      <c r="D4518">
        <v>1</v>
      </c>
      <c r="E4518" t="s">
        <v>2377</v>
      </c>
      <c r="F4518">
        <v>657207.1</v>
      </c>
    </row>
    <row r="4519" spans="1:6" hidden="1" x14ac:dyDescent="0.2">
      <c r="A4519" t="str">
        <f t="shared" si="70"/>
        <v>Iceland2018Q1</v>
      </c>
      <c r="B4519" t="s">
        <v>39</v>
      </c>
      <c r="C4519">
        <v>2018</v>
      </c>
      <c r="D4519">
        <v>1</v>
      </c>
      <c r="E4519" t="s">
        <v>3278</v>
      </c>
    </row>
    <row r="4520" spans="1:6" hidden="1" x14ac:dyDescent="0.2">
      <c r="A4520" t="str">
        <f t="shared" si="70"/>
        <v>Iceland2018Q1</v>
      </c>
      <c r="B4520" t="s">
        <v>39</v>
      </c>
      <c r="C4520">
        <v>2018</v>
      </c>
      <c r="D4520">
        <v>1</v>
      </c>
      <c r="E4520" t="s">
        <v>3279</v>
      </c>
    </row>
    <row r="4521" spans="1:6" hidden="1" x14ac:dyDescent="0.2">
      <c r="A4521" t="str">
        <f t="shared" si="70"/>
        <v>Iceland2018Q1</v>
      </c>
      <c r="B4521" t="s">
        <v>39</v>
      </c>
      <c r="C4521">
        <v>2018</v>
      </c>
      <c r="D4521">
        <v>1</v>
      </c>
      <c r="E4521" t="s">
        <v>3280</v>
      </c>
    </row>
    <row r="4522" spans="1:6" x14ac:dyDescent="0.2">
      <c r="A4522" t="str">
        <f t="shared" si="70"/>
        <v>Iceland2018Q2</v>
      </c>
      <c r="B4522" t="s">
        <v>39</v>
      </c>
      <c r="C4522">
        <v>2018</v>
      </c>
      <c r="D4522">
        <v>2</v>
      </c>
      <c r="E4522" t="s">
        <v>2377</v>
      </c>
      <c r="F4522">
        <v>707571.4</v>
      </c>
    </row>
    <row r="4523" spans="1:6" hidden="1" x14ac:dyDescent="0.2">
      <c r="A4523" t="str">
        <f t="shared" si="70"/>
        <v>Iceland2018Q2</v>
      </c>
      <c r="B4523" t="s">
        <v>39</v>
      </c>
      <c r="C4523">
        <v>2018</v>
      </c>
      <c r="D4523">
        <v>2</v>
      </c>
      <c r="E4523" t="s">
        <v>3278</v>
      </c>
    </row>
    <row r="4524" spans="1:6" hidden="1" x14ac:dyDescent="0.2">
      <c r="A4524" t="str">
        <f t="shared" si="70"/>
        <v>Iceland2018Q2</v>
      </c>
      <c r="B4524" t="s">
        <v>39</v>
      </c>
      <c r="C4524">
        <v>2018</v>
      </c>
      <c r="D4524">
        <v>2</v>
      </c>
      <c r="E4524" t="s">
        <v>3279</v>
      </c>
    </row>
    <row r="4525" spans="1:6" hidden="1" x14ac:dyDescent="0.2">
      <c r="A4525" t="str">
        <f t="shared" si="70"/>
        <v>Iceland2018Q2</v>
      </c>
      <c r="B4525" t="s">
        <v>39</v>
      </c>
      <c r="C4525">
        <v>2018</v>
      </c>
      <c r="D4525">
        <v>2</v>
      </c>
      <c r="E4525" t="s">
        <v>3280</v>
      </c>
    </row>
    <row r="4526" spans="1:6" x14ac:dyDescent="0.2">
      <c r="A4526" t="str">
        <f t="shared" si="70"/>
        <v>Iceland2018Q3</v>
      </c>
      <c r="B4526" t="s">
        <v>39</v>
      </c>
      <c r="C4526">
        <v>2018</v>
      </c>
      <c r="D4526">
        <v>3</v>
      </c>
      <c r="E4526" t="s">
        <v>2377</v>
      </c>
      <c r="F4526">
        <v>748434.2</v>
      </c>
    </row>
    <row r="4527" spans="1:6" hidden="1" x14ac:dyDescent="0.2">
      <c r="A4527" t="str">
        <f t="shared" si="70"/>
        <v>Iceland2018Q3</v>
      </c>
      <c r="B4527" t="s">
        <v>39</v>
      </c>
      <c r="C4527">
        <v>2018</v>
      </c>
      <c r="D4527">
        <v>3</v>
      </c>
      <c r="E4527" t="s">
        <v>3278</v>
      </c>
    </row>
    <row r="4528" spans="1:6" hidden="1" x14ac:dyDescent="0.2">
      <c r="A4528" t="str">
        <f t="shared" si="70"/>
        <v>Iceland2018Q3</v>
      </c>
      <c r="B4528" t="s">
        <v>39</v>
      </c>
      <c r="C4528">
        <v>2018</v>
      </c>
      <c r="D4528">
        <v>3</v>
      </c>
      <c r="E4528" t="s">
        <v>3279</v>
      </c>
    </row>
    <row r="4529" spans="1:6" hidden="1" x14ac:dyDescent="0.2">
      <c r="A4529" t="str">
        <f t="shared" si="70"/>
        <v>Iceland2018Q3</v>
      </c>
      <c r="B4529" t="s">
        <v>39</v>
      </c>
      <c r="C4529">
        <v>2018</v>
      </c>
      <c r="D4529">
        <v>3</v>
      </c>
      <c r="E4529" t="s">
        <v>3280</v>
      </c>
    </row>
    <row r="4530" spans="1:6" x14ac:dyDescent="0.2">
      <c r="A4530" t="str">
        <f t="shared" si="70"/>
        <v>Iceland2018Q4</v>
      </c>
      <c r="B4530" t="s">
        <v>39</v>
      </c>
      <c r="C4530">
        <v>2018</v>
      </c>
      <c r="D4530">
        <v>4</v>
      </c>
      <c r="E4530" t="s">
        <v>2377</v>
      </c>
      <c r="F4530">
        <v>731197</v>
      </c>
    </row>
    <row r="4531" spans="1:6" hidden="1" x14ac:dyDescent="0.2">
      <c r="A4531" t="str">
        <f t="shared" si="70"/>
        <v>Iceland2018Q4</v>
      </c>
      <c r="B4531" t="s">
        <v>39</v>
      </c>
      <c r="C4531">
        <v>2018</v>
      </c>
      <c r="D4531">
        <v>4</v>
      </c>
      <c r="E4531" t="s">
        <v>3278</v>
      </c>
    </row>
    <row r="4532" spans="1:6" hidden="1" x14ac:dyDescent="0.2">
      <c r="A4532" t="str">
        <f t="shared" si="70"/>
        <v>Iceland2018Q4</v>
      </c>
      <c r="B4532" t="s">
        <v>39</v>
      </c>
      <c r="C4532">
        <v>2018</v>
      </c>
      <c r="D4532">
        <v>4</v>
      </c>
      <c r="E4532" t="s">
        <v>3279</v>
      </c>
    </row>
    <row r="4533" spans="1:6" hidden="1" x14ac:dyDescent="0.2">
      <c r="A4533" t="str">
        <f t="shared" si="70"/>
        <v>Iceland2018Q4</v>
      </c>
      <c r="B4533" t="s">
        <v>39</v>
      </c>
      <c r="C4533">
        <v>2018</v>
      </c>
      <c r="D4533">
        <v>4</v>
      </c>
      <c r="E4533" t="s">
        <v>3280</v>
      </c>
    </row>
    <row r="4534" spans="1:6" x14ac:dyDescent="0.2">
      <c r="A4534" t="str">
        <f t="shared" si="70"/>
        <v>Iceland2019Q1</v>
      </c>
      <c r="B4534" t="s">
        <v>39</v>
      </c>
      <c r="C4534">
        <v>2019</v>
      </c>
      <c r="D4534">
        <v>1</v>
      </c>
      <c r="E4534" t="s">
        <v>2377</v>
      </c>
      <c r="F4534">
        <v>684732.4</v>
      </c>
    </row>
    <row r="4535" spans="1:6" hidden="1" x14ac:dyDescent="0.2">
      <c r="A4535" t="str">
        <f t="shared" si="70"/>
        <v>Iceland2019Q1</v>
      </c>
      <c r="B4535" t="s">
        <v>39</v>
      </c>
      <c r="C4535">
        <v>2019</v>
      </c>
      <c r="D4535">
        <v>1</v>
      </c>
      <c r="E4535" t="s">
        <v>3278</v>
      </c>
    </row>
    <row r="4536" spans="1:6" hidden="1" x14ac:dyDescent="0.2">
      <c r="A4536" t="str">
        <f t="shared" si="70"/>
        <v>Iceland2019Q1</v>
      </c>
      <c r="B4536" t="s">
        <v>39</v>
      </c>
      <c r="C4536">
        <v>2019</v>
      </c>
      <c r="D4536">
        <v>1</v>
      </c>
      <c r="E4536" t="s">
        <v>3279</v>
      </c>
    </row>
    <row r="4537" spans="1:6" hidden="1" x14ac:dyDescent="0.2">
      <c r="A4537" t="str">
        <f t="shared" si="70"/>
        <v>Iceland2019Q1</v>
      </c>
      <c r="B4537" t="s">
        <v>39</v>
      </c>
      <c r="C4537">
        <v>2019</v>
      </c>
      <c r="D4537">
        <v>1</v>
      </c>
      <c r="E4537" t="s">
        <v>3280</v>
      </c>
    </row>
    <row r="4538" spans="1:6" x14ac:dyDescent="0.2">
      <c r="A4538" t="str">
        <f t="shared" si="70"/>
        <v>Iceland2019Q2</v>
      </c>
      <c r="B4538" t="s">
        <v>39</v>
      </c>
      <c r="C4538">
        <v>2019</v>
      </c>
      <c r="D4538">
        <v>2</v>
      </c>
      <c r="E4538" t="s">
        <v>2377</v>
      </c>
      <c r="F4538">
        <v>762083</v>
      </c>
    </row>
    <row r="4539" spans="1:6" hidden="1" x14ac:dyDescent="0.2">
      <c r="A4539" t="str">
        <f t="shared" si="70"/>
        <v>Iceland2019Q2</v>
      </c>
      <c r="B4539" t="s">
        <v>39</v>
      </c>
      <c r="C4539">
        <v>2019</v>
      </c>
      <c r="D4539">
        <v>2</v>
      </c>
      <c r="E4539" t="s">
        <v>3278</v>
      </c>
    </row>
    <row r="4540" spans="1:6" hidden="1" x14ac:dyDescent="0.2">
      <c r="A4540" t="str">
        <f t="shared" si="70"/>
        <v>Iceland2019Q2</v>
      </c>
      <c r="B4540" t="s">
        <v>39</v>
      </c>
      <c r="C4540">
        <v>2019</v>
      </c>
      <c r="D4540">
        <v>2</v>
      </c>
      <c r="E4540" t="s">
        <v>3279</v>
      </c>
    </row>
    <row r="4541" spans="1:6" hidden="1" x14ac:dyDescent="0.2">
      <c r="A4541" t="str">
        <f t="shared" si="70"/>
        <v>Iceland2019Q2</v>
      </c>
      <c r="B4541" t="s">
        <v>39</v>
      </c>
      <c r="C4541">
        <v>2019</v>
      </c>
      <c r="D4541">
        <v>2</v>
      </c>
      <c r="E4541" t="s">
        <v>3280</v>
      </c>
    </row>
    <row r="4542" spans="1:6" x14ac:dyDescent="0.2">
      <c r="A4542" t="str">
        <f t="shared" si="70"/>
        <v>Iceland2019Q3</v>
      </c>
      <c r="B4542" t="s">
        <v>39</v>
      </c>
      <c r="C4542">
        <v>2019</v>
      </c>
      <c r="D4542">
        <v>3</v>
      </c>
      <c r="E4542" t="s">
        <v>2377</v>
      </c>
      <c r="F4542">
        <v>798928.6</v>
      </c>
    </row>
    <row r="4543" spans="1:6" hidden="1" x14ac:dyDescent="0.2">
      <c r="A4543" t="str">
        <f t="shared" si="70"/>
        <v>Iceland2019Q3</v>
      </c>
      <c r="B4543" t="s">
        <v>39</v>
      </c>
      <c r="C4543">
        <v>2019</v>
      </c>
      <c r="D4543">
        <v>3</v>
      </c>
      <c r="E4543" t="s">
        <v>3278</v>
      </c>
    </row>
    <row r="4544" spans="1:6" hidden="1" x14ac:dyDescent="0.2">
      <c r="A4544" t="str">
        <f t="shared" si="70"/>
        <v>Iceland2019Q3</v>
      </c>
      <c r="B4544" t="s">
        <v>39</v>
      </c>
      <c r="C4544">
        <v>2019</v>
      </c>
      <c r="D4544">
        <v>3</v>
      </c>
      <c r="E4544" t="s">
        <v>3279</v>
      </c>
    </row>
    <row r="4545" spans="1:6" hidden="1" x14ac:dyDescent="0.2">
      <c r="A4545" t="str">
        <f t="shared" si="70"/>
        <v>Iceland2019Q3</v>
      </c>
      <c r="B4545" t="s">
        <v>39</v>
      </c>
      <c r="C4545">
        <v>2019</v>
      </c>
      <c r="D4545">
        <v>3</v>
      </c>
      <c r="E4545" t="s">
        <v>3280</v>
      </c>
    </row>
    <row r="4546" spans="1:6" x14ac:dyDescent="0.2">
      <c r="A4546" t="str">
        <f t="shared" si="70"/>
        <v>Iceland2019Q4</v>
      </c>
      <c r="B4546" t="s">
        <v>39</v>
      </c>
      <c r="C4546">
        <v>2019</v>
      </c>
      <c r="D4546">
        <v>4</v>
      </c>
      <c r="E4546" t="s">
        <v>2377</v>
      </c>
      <c r="F4546">
        <v>798104.3</v>
      </c>
    </row>
    <row r="4547" spans="1:6" hidden="1" x14ac:dyDescent="0.2">
      <c r="A4547" t="str">
        <f t="shared" si="70"/>
        <v>Iceland2019Q4</v>
      </c>
      <c r="B4547" t="s">
        <v>39</v>
      </c>
      <c r="C4547">
        <v>2019</v>
      </c>
      <c r="D4547">
        <v>4</v>
      </c>
      <c r="E4547" t="s">
        <v>3278</v>
      </c>
    </row>
    <row r="4548" spans="1:6" hidden="1" x14ac:dyDescent="0.2">
      <c r="A4548" t="str">
        <f t="shared" si="70"/>
        <v>Iceland2019Q4</v>
      </c>
      <c r="B4548" t="s">
        <v>39</v>
      </c>
      <c r="C4548">
        <v>2019</v>
      </c>
      <c r="D4548">
        <v>4</v>
      </c>
      <c r="E4548" t="s">
        <v>3279</v>
      </c>
    </row>
    <row r="4549" spans="1:6" hidden="1" x14ac:dyDescent="0.2">
      <c r="A4549" t="str">
        <f t="shared" si="70"/>
        <v>Iceland2019Q4</v>
      </c>
      <c r="B4549" t="s">
        <v>39</v>
      </c>
      <c r="C4549">
        <v>2019</v>
      </c>
      <c r="D4549">
        <v>4</v>
      </c>
      <c r="E4549" t="s">
        <v>3280</v>
      </c>
    </row>
    <row r="4550" spans="1:6" x14ac:dyDescent="0.2">
      <c r="A4550" t="str">
        <f t="shared" si="70"/>
        <v>Iceland2020Q1</v>
      </c>
      <c r="B4550" t="s">
        <v>39</v>
      </c>
      <c r="C4550">
        <v>2020</v>
      </c>
      <c r="D4550">
        <v>1</v>
      </c>
      <c r="E4550" t="s">
        <v>2377</v>
      </c>
      <c r="F4550">
        <v>700228</v>
      </c>
    </row>
    <row r="4551" spans="1:6" hidden="1" x14ac:dyDescent="0.2">
      <c r="A4551" t="str">
        <f t="shared" ref="A4551:A4614" si="71">_xlfn.TEXTJOIN(,TRUE,B4551,C4551,"Q",D4551)</f>
        <v>Iceland2020Q1</v>
      </c>
      <c r="B4551" t="s">
        <v>39</v>
      </c>
      <c r="C4551">
        <v>2020</v>
      </c>
      <c r="D4551">
        <v>1</v>
      </c>
      <c r="E4551" t="s">
        <v>3278</v>
      </c>
    </row>
    <row r="4552" spans="1:6" hidden="1" x14ac:dyDescent="0.2">
      <c r="A4552" t="str">
        <f t="shared" si="71"/>
        <v>Iceland2020Q1</v>
      </c>
      <c r="B4552" t="s">
        <v>39</v>
      </c>
      <c r="C4552">
        <v>2020</v>
      </c>
      <c r="D4552">
        <v>1</v>
      </c>
      <c r="E4552" t="s">
        <v>3279</v>
      </c>
    </row>
    <row r="4553" spans="1:6" hidden="1" x14ac:dyDescent="0.2">
      <c r="A4553" t="str">
        <f t="shared" si="71"/>
        <v>Iceland2020Q1</v>
      </c>
      <c r="B4553" t="s">
        <v>39</v>
      </c>
      <c r="C4553">
        <v>2020</v>
      </c>
      <c r="D4553">
        <v>1</v>
      </c>
      <c r="E4553" t="s">
        <v>3280</v>
      </c>
    </row>
    <row r="4554" spans="1:6" x14ac:dyDescent="0.2">
      <c r="A4554" t="str">
        <f t="shared" si="71"/>
        <v>Iceland2020Q2</v>
      </c>
      <c r="B4554" t="s">
        <v>39</v>
      </c>
      <c r="C4554">
        <v>2020</v>
      </c>
      <c r="D4554">
        <v>2</v>
      </c>
      <c r="E4554" t="s">
        <v>2377</v>
      </c>
      <c r="F4554">
        <v>704134.3</v>
      </c>
    </row>
    <row r="4555" spans="1:6" hidden="1" x14ac:dyDescent="0.2">
      <c r="A4555" t="str">
        <f t="shared" si="71"/>
        <v>Iceland2020Q2</v>
      </c>
      <c r="B4555" t="s">
        <v>39</v>
      </c>
      <c r="C4555">
        <v>2020</v>
      </c>
      <c r="D4555">
        <v>2</v>
      </c>
      <c r="E4555" t="s">
        <v>3278</v>
      </c>
    </row>
    <row r="4556" spans="1:6" hidden="1" x14ac:dyDescent="0.2">
      <c r="A4556" t="str">
        <f t="shared" si="71"/>
        <v>Iceland2020Q2</v>
      </c>
      <c r="B4556" t="s">
        <v>39</v>
      </c>
      <c r="C4556">
        <v>2020</v>
      </c>
      <c r="D4556">
        <v>2</v>
      </c>
      <c r="E4556" t="s">
        <v>3279</v>
      </c>
    </row>
    <row r="4557" spans="1:6" hidden="1" x14ac:dyDescent="0.2">
      <c r="A4557" t="str">
        <f t="shared" si="71"/>
        <v>Iceland2020Q2</v>
      </c>
      <c r="B4557" t="s">
        <v>39</v>
      </c>
      <c r="C4557">
        <v>2020</v>
      </c>
      <c r="D4557">
        <v>2</v>
      </c>
      <c r="E4557" t="s">
        <v>3280</v>
      </c>
    </row>
    <row r="4558" spans="1:6" x14ac:dyDescent="0.2">
      <c r="A4558" t="str">
        <f t="shared" si="71"/>
        <v>Iceland2020Q3</v>
      </c>
      <c r="B4558" t="s">
        <v>39</v>
      </c>
      <c r="C4558">
        <v>2020</v>
      </c>
      <c r="D4558">
        <v>3</v>
      </c>
      <c r="E4558" t="s">
        <v>2377</v>
      </c>
      <c r="F4558">
        <v>748070.7</v>
      </c>
    </row>
    <row r="4559" spans="1:6" hidden="1" x14ac:dyDescent="0.2">
      <c r="A4559" t="str">
        <f t="shared" si="71"/>
        <v>Iceland2020Q3</v>
      </c>
      <c r="B4559" t="s">
        <v>39</v>
      </c>
      <c r="C4559">
        <v>2020</v>
      </c>
      <c r="D4559">
        <v>3</v>
      </c>
      <c r="E4559" t="s">
        <v>3278</v>
      </c>
    </row>
    <row r="4560" spans="1:6" hidden="1" x14ac:dyDescent="0.2">
      <c r="A4560" t="str">
        <f t="shared" si="71"/>
        <v>Iceland2020Q3</v>
      </c>
      <c r="B4560" t="s">
        <v>39</v>
      </c>
      <c r="C4560">
        <v>2020</v>
      </c>
      <c r="D4560">
        <v>3</v>
      </c>
      <c r="E4560" t="s">
        <v>3279</v>
      </c>
    </row>
    <row r="4561" spans="1:6" hidden="1" x14ac:dyDescent="0.2">
      <c r="A4561" t="str">
        <f t="shared" si="71"/>
        <v>Iceland2020Q3</v>
      </c>
      <c r="B4561" t="s">
        <v>39</v>
      </c>
      <c r="C4561">
        <v>2020</v>
      </c>
      <c r="D4561">
        <v>3</v>
      </c>
      <c r="E4561" t="s">
        <v>3280</v>
      </c>
    </row>
    <row r="4562" spans="1:6" x14ac:dyDescent="0.2">
      <c r="A4562" t="str">
        <f t="shared" si="71"/>
        <v>Iceland2020Q4</v>
      </c>
      <c r="B4562" t="s">
        <v>39</v>
      </c>
      <c r="C4562">
        <v>2020</v>
      </c>
      <c r="D4562">
        <v>4</v>
      </c>
      <c r="E4562" t="s">
        <v>2377</v>
      </c>
      <c r="F4562">
        <v>785497</v>
      </c>
    </row>
    <row r="4563" spans="1:6" hidden="1" x14ac:dyDescent="0.2">
      <c r="A4563" t="str">
        <f t="shared" si="71"/>
        <v>Iceland2020Q4</v>
      </c>
      <c r="B4563" t="s">
        <v>39</v>
      </c>
      <c r="C4563">
        <v>2020</v>
      </c>
      <c r="D4563">
        <v>4</v>
      </c>
      <c r="E4563" t="s">
        <v>3278</v>
      </c>
    </row>
    <row r="4564" spans="1:6" hidden="1" x14ac:dyDescent="0.2">
      <c r="A4564" t="str">
        <f t="shared" si="71"/>
        <v>Iceland2020Q4</v>
      </c>
      <c r="B4564" t="s">
        <v>39</v>
      </c>
      <c r="C4564">
        <v>2020</v>
      </c>
      <c r="D4564">
        <v>4</v>
      </c>
      <c r="E4564" t="s">
        <v>3279</v>
      </c>
    </row>
    <row r="4565" spans="1:6" hidden="1" x14ac:dyDescent="0.2">
      <c r="A4565" t="str">
        <f t="shared" si="71"/>
        <v>Iceland2020Q4</v>
      </c>
      <c r="B4565" t="s">
        <v>39</v>
      </c>
      <c r="C4565">
        <v>2020</v>
      </c>
      <c r="D4565">
        <v>4</v>
      </c>
      <c r="E4565" t="s">
        <v>3280</v>
      </c>
    </row>
    <row r="4566" spans="1:6" x14ac:dyDescent="0.2">
      <c r="A4566" t="str">
        <f t="shared" si="71"/>
        <v>Iceland2021Q1</v>
      </c>
      <c r="B4566" t="s">
        <v>39</v>
      </c>
      <c r="C4566">
        <v>2021</v>
      </c>
      <c r="D4566">
        <v>1</v>
      </c>
      <c r="E4566" t="s">
        <v>2377</v>
      </c>
      <c r="F4566">
        <v>724671</v>
      </c>
    </row>
    <row r="4567" spans="1:6" hidden="1" x14ac:dyDescent="0.2">
      <c r="A4567" t="str">
        <f t="shared" si="71"/>
        <v>Iceland2021Q1</v>
      </c>
      <c r="B4567" t="s">
        <v>39</v>
      </c>
      <c r="C4567">
        <v>2021</v>
      </c>
      <c r="D4567">
        <v>1</v>
      </c>
      <c r="E4567" t="s">
        <v>3278</v>
      </c>
    </row>
    <row r="4568" spans="1:6" hidden="1" x14ac:dyDescent="0.2">
      <c r="A4568" t="str">
        <f t="shared" si="71"/>
        <v>Iceland2021Q1</v>
      </c>
      <c r="B4568" t="s">
        <v>39</v>
      </c>
      <c r="C4568">
        <v>2021</v>
      </c>
      <c r="D4568">
        <v>1</v>
      </c>
      <c r="E4568" t="s">
        <v>3279</v>
      </c>
    </row>
    <row r="4569" spans="1:6" hidden="1" x14ac:dyDescent="0.2">
      <c r="A4569" t="str">
        <f t="shared" si="71"/>
        <v>Iceland2021Q1</v>
      </c>
      <c r="B4569" t="s">
        <v>39</v>
      </c>
      <c r="C4569">
        <v>2021</v>
      </c>
      <c r="D4569">
        <v>1</v>
      </c>
      <c r="E4569" t="s">
        <v>3280</v>
      </c>
    </row>
    <row r="4570" spans="1:6" x14ac:dyDescent="0.2">
      <c r="A4570" t="str">
        <f t="shared" si="71"/>
        <v>Iceland2021Q2</v>
      </c>
      <c r="B4570" t="s">
        <v>39</v>
      </c>
      <c r="C4570">
        <v>2021</v>
      </c>
      <c r="D4570">
        <v>2</v>
      </c>
      <c r="E4570" t="s">
        <v>2377</v>
      </c>
      <c r="F4570">
        <v>788543.1</v>
      </c>
    </row>
    <row r="4571" spans="1:6" hidden="1" x14ac:dyDescent="0.2">
      <c r="A4571" t="str">
        <f t="shared" si="71"/>
        <v>Iceland2021Q2</v>
      </c>
      <c r="B4571" t="s">
        <v>39</v>
      </c>
      <c r="C4571">
        <v>2021</v>
      </c>
      <c r="D4571">
        <v>2</v>
      </c>
      <c r="E4571" t="s">
        <v>3278</v>
      </c>
    </row>
    <row r="4572" spans="1:6" hidden="1" x14ac:dyDescent="0.2">
      <c r="A4572" t="str">
        <f t="shared" si="71"/>
        <v>Iceland2021Q2</v>
      </c>
      <c r="B4572" t="s">
        <v>39</v>
      </c>
      <c r="C4572">
        <v>2021</v>
      </c>
      <c r="D4572">
        <v>2</v>
      </c>
      <c r="E4572" t="s">
        <v>3279</v>
      </c>
    </row>
    <row r="4573" spans="1:6" hidden="1" x14ac:dyDescent="0.2">
      <c r="A4573" t="str">
        <f t="shared" si="71"/>
        <v>Iceland2021Q2</v>
      </c>
      <c r="B4573" t="s">
        <v>39</v>
      </c>
      <c r="C4573">
        <v>2021</v>
      </c>
      <c r="D4573">
        <v>2</v>
      </c>
      <c r="E4573" t="s">
        <v>3280</v>
      </c>
    </row>
    <row r="4574" spans="1:6" x14ac:dyDescent="0.2">
      <c r="A4574" t="str">
        <f t="shared" si="71"/>
        <v>Iceland2021Q3</v>
      </c>
      <c r="B4574" t="s">
        <v>39</v>
      </c>
      <c r="C4574">
        <v>2021</v>
      </c>
      <c r="D4574">
        <v>3</v>
      </c>
      <c r="E4574" t="s">
        <v>2377</v>
      </c>
      <c r="F4574">
        <v>854703</v>
      </c>
    </row>
    <row r="4575" spans="1:6" hidden="1" x14ac:dyDescent="0.2">
      <c r="A4575" t="str">
        <f t="shared" si="71"/>
        <v>Iceland2021Q3</v>
      </c>
      <c r="B4575" t="s">
        <v>39</v>
      </c>
      <c r="C4575">
        <v>2021</v>
      </c>
      <c r="D4575">
        <v>3</v>
      </c>
      <c r="E4575" t="s">
        <v>3278</v>
      </c>
    </row>
    <row r="4576" spans="1:6" hidden="1" x14ac:dyDescent="0.2">
      <c r="A4576" t="str">
        <f t="shared" si="71"/>
        <v>Iceland2021Q3</v>
      </c>
      <c r="B4576" t="s">
        <v>39</v>
      </c>
      <c r="C4576">
        <v>2021</v>
      </c>
      <c r="D4576">
        <v>3</v>
      </c>
      <c r="E4576" t="s">
        <v>3279</v>
      </c>
    </row>
    <row r="4577" spans="1:7" hidden="1" x14ac:dyDescent="0.2">
      <c r="A4577" t="str">
        <f t="shared" si="71"/>
        <v>Iceland2021Q3</v>
      </c>
      <c r="B4577" t="s">
        <v>39</v>
      </c>
      <c r="C4577">
        <v>2021</v>
      </c>
      <c r="D4577">
        <v>3</v>
      </c>
      <c r="E4577" t="s">
        <v>3280</v>
      </c>
    </row>
    <row r="4578" spans="1:7" x14ac:dyDescent="0.2">
      <c r="A4578" t="str">
        <f t="shared" si="71"/>
        <v>Iceland2021Q4</v>
      </c>
      <c r="B4578" t="s">
        <v>39</v>
      </c>
      <c r="C4578">
        <v>2021</v>
      </c>
      <c r="D4578">
        <v>4</v>
      </c>
      <c r="E4578" t="s">
        <v>2377</v>
      </c>
      <c r="F4578">
        <v>883304.9</v>
      </c>
    </row>
    <row r="4579" spans="1:7" hidden="1" x14ac:dyDescent="0.2">
      <c r="A4579" t="str">
        <f t="shared" si="71"/>
        <v>Iceland2021Q4</v>
      </c>
      <c r="B4579" t="s">
        <v>39</v>
      </c>
      <c r="C4579">
        <v>2021</v>
      </c>
      <c r="D4579">
        <v>4</v>
      </c>
      <c r="E4579" t="s">
        <v>3278</v>
      </c>
    </row>
    <row r="4580" spans="1:7" hidden="1" x14ac:dyDescent="0.2">
      <c r="A4580" t="str">
        <f t="shared" si="71"/>
        <v>Iceland2021Q4</v>
      </c>
      <c r="B4580" t="s">
        <v>39</v>
      </c>
      <c r="C4580">
        <v>2021</v>
      </c>
      <c r="D4580">
        <v>4</v>
      </c>
      <c r="E4580" t="s">
        <v>3279</v>
      </c>
    </row>
    <row r="4581" spans="1:7" hidden="1" x14ac:dyDescent="0.2">
      <c r="A4581" t="str">
        <f t="shared" si="71"/>
        <v>Iceland2021Q4</v>
      </c>
      <c r="B4581" t="s">
        <v>39</v>
      </c>
      <c r="C4581">
        <v>2021</v>
      </c>
      <c r="D4581">
        <v>4</v>
      </c>
      <c r="E4581" t="s">
        <v>3280</v>
      </c>
    </row>
    <row r="4582" spans="1:7" x14ac:dyDescent="0.2">
      <c r="A4582" t="str">
        <f t="shared" si="71"/>
        <v>Ireland2000Q1</v>
      </c>
      <c r="B4582" t="s">
        <v>12</v>
      </c>
      <c r="C4582">
        <v>2000</v>
      </c>
      <c r="D4582">
        <v>1</v>
      </c>
      <c r="E4582" t="s">
        <v>2377</v>
      </c>
      <c r="F4582">
        <v>25586.7</v>
      </c>
      <c r="G4582">
        <v>25586.7</v>
      </c>
    </row>
    <row r="4583" spans="1:7" hidden="1" x14ac:dyDescent="0.2">
      <c r="A4583" t="str">
        <f t="shared" si="71"/>
        <v>Ireland2000Q1</v>
      </c>
      <c r="B4583" t="s">
        <v>12</v>
      </c>
      <c r="C4583">
        <v>2000</v>
      </c>
      <c r="D4583">
        <v>1</v>
      </c>
      <c r="E4583" t="s">
        <v>3278</v>
      </c>
    </row>
    <row r="4584" spans="1:7" hidden="1" x14ac:dyDescent="0.2">
      <c r="A4584" t="str">
        <f t="shared" si="71"/>
        <v>Ireland2000Q1</v>
      </c>
      <c r="B4584" t="s">
        <v>12</v>
      </c>
      <c r="C4584">
        <v>2000</v>
      </c>
      <c r="D4584">
        <v>1</v>
      </c>
      <c r="E4584" t="s">
        <v>3279</v>
      </c>
    </row>
    <row r="4585" spans="1:7" hidden="1" x14ac:dyDescent="0.2">
      <c r="A4585" t="str">
        <f t="shared" si="71"/>
        <v>Ireland2000Q1</v>
      </c>
      <c r="B4585" t="s">
        <v>12</v>
      </c>
      <c r="C4585">
        <v>2000</v>
      </c>
      <c r="D4585">
        <v>1</v>
      </c>
      <c r="E4585" t="s">
        <v>3280</v>
      </c>
    </row>
    <row r="4586" spans="1:7" x14ac:dyDescent="0.2">
      <c r="A4586" t="str">
        <f t="shared" si="71"/>
        <v>Ireland2000Q2</v>
      </c>
      <c r="B4586" t="s">
        <v>12</v>
      </c>
      <c r="C4586">
        <v>2000</v>
      </c>
      <c r="D4586">
        <v>2</v>
      </c>
      <c r="E4586" t="s">
        <v>2377</v>
      </c>
      <c r="F4586">
        <v>26773.9</v>
      </c>
      <c r="G4586">
        <v>26773.9</v>
      </c>
    </row>
    <row r="4587" spans="1:7" hidden="1" x14ac:dyDescent="0.2">
      <c r="A4587" t="str">
        <f t="shared" si="71"/>
        <v>Ireland2000Q2</v>
      </c>
      <c r="B4587" t="s">
        <v>12</v>
      </c>
      <c r="C4587">
        <v>2000</v>
      </c>
      <c r="D4587">
        <v>2</v>
      </c>
      <c r="E4587" t="s">
        <v>3278</v>
      </c>
    </row>
    <row r="4588" spans="1:7" hidden="1" x14ac:dyDescent="0.2">
      <c r="A4588" t="str">
        <f t="shared" si="71"/>
        <v>Ireland2000Q2</v>
      </c>
      <c r="B4588" t="s">
        <v>12</v>
      </c>
      <c r="C4588">
        <v>2000</v>
      </c>
      <c r="D4588">
        <v>2</v>
      </c>
      <c r="E4588" t="s">
        <v>3279</v>
      </c>
    </row>
    <row r="4589" spans="1:7" hidden="1" x14ac:dyDescent="0.2">
      <c r="A4589" t="str">
        <f t="shared" si="71"/>
        <v>Ireland2000Q2</v>
      </c>
      <c r="B4589" t="s">
        <v>12</v>
      </c>
      <c r="C4589">
        <v>2000</v>
      </c>
      <c r="D4589">
        <v>2</v>
      </c>
      <c r="E4589" t="s">
        <v>3280</v>
      </c>
    </row>
    <row r="4590" spans="1:7" x14ac:dyDescent="0.2">
      <c r="A4590" t="str">
        <f t="shared" si="71"/>
        <v>Ireland2000Q3</v>
      </c>
      <c r="B4590" t="s">
        <v>12</v>
      </c>
      <c r="C4590">
        <v>2000</v>
      </c>
      <c r="D4590">
        <v>3</v>
      </c>
      <c r="E4590" t="s">
        <v>2377</v>
      </c>
      <c r="F4590">
        <v>27419.7</v>
      </c>
      <c r="G4590">
        <v>27419.7</v>
      </c>
    </row>
    <row r="4591" spans="1:7" hidden="1" x14ac:dyDescent="0.2">
      <c r="A4591" t="str">
        <f t="shared" si="71"/>
        <v>Ireland2000Q3</v>
      </c>
      <c r="B4591" t="s">
        <v>12</v>
      </c>
      <c r="C4591">
        <v>2000</v>
      </c>
      <c r="D4591">
        <v>3</v>
      </c>
      <c r="E4591" t="s">
        <v>3278</v>
      </c>
    </row>
    <row r="4592" spans="1:7" hidden="1" x14ac:dyDescent="0.2">
      <c r="A4592" t="str">
        <f t="shared" si="71"/>
        <v>Ireland2000Q3</v>
      </c>
      <c r="B4592" t="s">
        <v>12</v>
      </c>
      <c r="C4592">
        <v>2000</v>
      </c>
      <c r="D4592">
        <v>3</v>
      </c>
      <c r="E4592" t="s">
        <v>3279</v>
      </c>
    </row>
    <row r="4593" spans="1:7" hidden="1" x14ac:dyDescent="0.2">
      <c r="A4593" t="str">
        <f t="shared" si="71"/>
        <v>Ireland2000Q3</v>
      </c>
      <c r="B4593" t="s">
        <v>12</v>
      </c>
      <c r="C4593">
        <v>2000</v>
      </c>
      <c r="D4593">
        <v>3</v>
      </c>
      <c r="E4593" t="s">
        <v>3280</v>
      </c>
    </row>
    <row r="4594" spans="1:7" x14ac:dyDescent="0.2">
      <c r="A4594" t="str">
        <f t="shared" si="71"/>
        <v>Ireland2000Q4</v>
      </c>
      <c r="B4594" t="s">
        <v>12</v>
      </c>
      <c r="C4594">
        <v>2000</v>
      </c>
      <c r="D4594">
        <v>4</v>
      </c>
      <c r="E4594" t="s">
        <v>2377</v>
      </c>
      <c r="F4594">
        <v>28715</v>
      </c>
      <c r="G4594">
        <v>28715</v>
      </c>
    </row>
    <row r="4595" spans="1:7" hidden="1" x14ac:dyDescent="0.2">
      <c r="A4595" t="str">
        <f t="shared" si="71"/>
        <v>Ireland2000Q4</v>
      </c>
      <c r="B4595" t="s">
        <v>12</v>
      </c>
      <c r="C4595">
        <v>2000</v>
      </c>
      <c r="D4595">
        <v>4</v>
      </c>
      <c r="E4595" t="s">
        <v>3278</v>
      </c>
    </row>
    <row r="4596" spans="1:7" hidden="1" x14ac:dyDescent="0.2">
      <c r="A4596" t="str">
        <f t="shared" si="71"/>
        <v>Ireland2000Q4</v>
      </c>
      <c r="B4596" t="s">
        <v>12</v>
      </c>
      <c r="C4596">
        <v>2000</v>
      </c>
      <c r="D4596">
        <v>4</v>
      </c>
      <c r="E4596" t="s">
        <v>3279</v>
      </c>
    </row>
    <row r="4597" spans="1:7" hidden="1" x14ac:dyDescent="0.2">
      <c r="A4597" t="str">
        <f t="shared" si="71"/>
        <v>Ireland2000Q4</v>
      </c>
      <c r="B4597" t="s">
        <v>12</v>
      </c>
      <c r="C4597">
        <v>2000</v>
      </c>
      <c r="D4597">
        <v>4</v>
      </c>
      <c r="E4597" t="s">
        <v>3280</v>
      </c>
    </row>
    <row r="4598" spans="1:7" x14ac:dyDescent="0.2">
      <c r="A4598" t="str">
        <f t="shared" si="71"/>
        <v>Ireland2001Q1</v>
      </c>
      <c r="B4598" t="s">
        <v>12</v>
      </c>
      <c r="C4598">
        <v>2001</v>
      </c>
      <c r="D4598">
        <v>1</v>
      </c>
      <c r="E4598" t="s">
        <v>2377</v>
      </c>
      <c r="F4598">
        <v>29811.8</v>
      </c>
      <c r="G4598">
        <v>29811.8</v>
      </c>
    </row>
    <row r="4599" spans="1:7" hidden="1" x14ac:dyDescent="0.2">
      <c r="A4599" t="str">
        <f t="shared" si="71"/>
        <v>Ireland2001Q1</v>
      </c>
      <c r="B4599" t="s">
        <v>12</v>
      </c>
      <c r="C4599">
        <v>2001</v>
      </c>
      <c r="D4599">
        <v>1</v>
      </c>
      <c r="E4599" t="s">
        <v>3278</v>
      </c>
    </row>
    <row r="4600" spans="1:7" hidden="1" x14ac:dyDescent="0.2">
      <c r="A4600" t="str">
        <f t="shared" si="71"/>
        <v>Ireland2001Q1</v>
      </c>
      <c r="B4600" t="s">
        <v>12</v>
      </c>
      <c r="C4600">
        <v>2001</v>
      </c>
      <c r="D4600">
        <v>1</v>
      </c>
      <c r="E4600" t="s">
        <v>3279</v>
      </c>
    </row>
    <row r="4601" spans="1:7" hidden="1" x14ac:dyDescent="0.2">
      <c r="A4601" t="str">
        <f t="shared" si="71"/>
        <v>Ireland2001Q1</v>
      </c>
      <c r="B4601" t="s">
        <v>12</v>
      </c>
      <c r="C4601">
        <v>2001</v>
      </c>
      <c r="D4601">
        <v>1</v>
      </c>
      <c r="E4601" t="s">
        <v>3280</v>
      </c>
    </row>
    <row r="4602" spans="1:7" x14ac:dyDescent="0.2">
      <c r="A4602" t="str">
        <f t="shared" si="71"/>
        <v>Ireland2001Q2</v>
      </c>
      <c r="B4602" t="s">
        <v>12</v>
      </c>
      <c r="C4602">
        <v>2001</v>
      </c>
      <c r="D4602">
        <v>2</v>
      </c>
      <c r="E4602" t="s">
        <v>2377</v>
      </c>
      <c r="F4602">
        <v>30488.400000000001</v>
      </c>
      <c r="G4602">
        <v>30488.400000000001</v>
      </c>
    </row>
    <row r="4603" spans="1:7" hidden="1" x14ac:dyDescent="0.2">
      <c r="A4603" t="str">
        <f t="shared" si="71"/>
        <v>Ireland2001Q2</v>
      </c>
      <c r="B4603" t="s">
        <v>12</v>
      </c>
      <c r="C4603">
        <v>2001</v>
      </c>
      <c r="D4603">
        <v>2</v>
      </c>
      <c r="E4603" t="s">
        <v>3278</v>
      </c>
    </row>
    <row r="4604" spans="1:7" hidden="1" x14ac:dyDescent="0.2">
      <c r="A4604" t="str">
        <f t="shared" si="71"/>
        <v>Ireland2001Q2</v>
      </c>
      <c r="B4604" t="s">
        <v>12</v>
      </c>
      <c r="C4604">
        <v>2001</v>
      </c>
      <c r="D4604">
        <v>2</v>
      </c>
      <c r="E4604" t="s">
        <v>3279</v>
      </c>
    </row>
    <row r="4605" spans="1:7" hidden="1" x14ac:dyDescent="0.2">
      <c r="A4605" t="str">
        <f t="shared" si="71"/>
        <v>Ireland2001Q2</v>
      </c>
      <c r="B4605" t="s">
        <v>12</v>
      </c>
      <c r="C4605">
        <v>2001</v>
      </c>
      <c r="D4605">
        <v>2</v>
      </c>
      <c r="E4605" t="s">
        <v>3280</v>
      </c>
    </row>
    <row r="4606" spans="1:7" x14ac:dyDescent="0.2">
      <c r="A4606" t="str">
        <f t="shared" si="71"/>
        <v>Ireland2001Q3</v>
      </c>
      <c r="B4606" t="s">
        <v>12</v>
      </c>
      <c r="C4606">
        <v>2001</v>
      </c>
      <c r="D4606">
        <v>3</v>
      </c>
      <c r="E4606" t="s">
        <v>2377</v>
      </c>
      <c r="F4606">
        <v>30321.200000000001</v>
      </c>
      <c r="G4606">
        <v>30321.200000000001</v>
      </c>
    </row>
    <row r="4607" spans="1:7" hidden="1" x14ac:dyDescent="0.2">
      <c r="A4607" t="str">
        <f t="shared" si="71"/>
        <v>Ireland2001Q3</v>
      </c>
      <c r="B4607" t="s">
        <v>12</v>
      </c>
      <c r="C4607">
        <v>2001</v>
      </c>
      <c r="D4607">
        <v>3</v>
      </c>
      <c r="E4607" t="s">
        <v>3278</v>
      </c>
    </row>
    <row r="4608" spans="1:7" hidden="1" x14ac:dyDescent="0.2">
      <c r="A4608" t="str">
        <f t="shared" si="71"/>
        <v>Ireland2001Q3</v>
      </c>
      <c r="B4608" t="s">
        <v>12</v>
      </c>
      <c r="C4608">
        <v>2001</v>
      </c>
      <c r="D4608">
        <v>3</v>
      </c>
      <c r="E4608" t="s">
        <v>3279</v>
      </c>
    </row>
    <row r="4609" spans="1:7" hidden="1" x14ac:dyDescent="0.2">
      <c r="A4609" t="str">
        <f t="shared" si="71"/>
        <v>Ireland2001Q3</v>
      </c>
      <c r="B4609" t="s">
        <v>12</v>
      </c>
      <c r="C4609">
        <v>2001</v>
      </c>
      <c r="D4609">
        <v>3</v>
      </c>
      <c r="E4609" t="s">
        <v>3280</v>
      </c>
    </row>
    <row r="4610" spans="1:7" x14ac:dyDescent="0.2">
      <c r="A4610" t="str">
        <f t="shared" si="71"/>
        <v>Ireland2001Q4</v>
      </c>
      <c r="B4610" t="s">
        <v>12</v>
      </c>
      <c r="C4610">
        <v>2001</v>
      </c>
      <c r="D4610">
        <v>4</v>
      </c>
      <c r="E4610" t="s">
        <v>2377</v>
      </c>
      <c r="F4610">
        <v>31467.8</v>
      </c>
      <c r="G4610">
        <v>31467.8</v>
      </c>
    </row>
    <row r="4611" spans="1:7" hidden="1" x14ac:dyDescent="0.2">
      <c r="A4611" t="str">
        <f t="shared" si="71"/>
        <v>Ireland2001Q4</v>
      </c>
      <c r="B4611" t="s">
        <v>12</v>
      </c>
      <c r="C4611">
        <v>2001</v>
      </c>
      <c r="D4611">
        <v>4</v>
      </c>
      <c r="E4611" t="s">
        <v>3278</v>
      </c>
    </row>
    <row r="4612" spans="1:7" hidden="1" x14ac:dyDescent="0.2">
      <c r="A4612" t="str">
        <f t="shared" si="71"/>
        <v>Ireland2001Q4</v>
      </c>
      <c r="B4612" t="s">
        <v>12</v>
      </c>
      <c r="C4612">
        <v>2001</v>
      </c>
      <c r="D4612">
        <v>4</v>
      </c>
      <c r="E4612" t="s">
        <v>3279</v>
      </c>
    </row>
    <row r="4613" spans="1:7" hidden="1" x14ac:dyDescent="0.2">
      <c r="A4613" t="str">
        <f t="shared" si="71"/>
        <v>Ireland2001Q4</v>
      </c>
      <c r="B4613" t="s">
        <v>12</v>
      </c>
      <c r="C4613">
        <v>2001</v>
      </c>
      <c r="D4613">
        <v>4</v>
      </c>
      <c r="E4613" t="s">
        <v>3280</v>
      </c>
    </row>
    <row r="4614" spans="1:7" x14ac:dyDescent="0.2">
      <c r="A4614" t="str">
        <f t="shared" si="71"/>
        <v>Ireland2002Q1</v>
      </c>
      <c r="B4614" t="s">
        <v>12</v>
      </c>
      <c r="C4614">
        <v>2002</v>
      </c>
      <c r="D4614">
        <v>1</v>
      </c>
      <c r="E4614" t="s">
        <v>2377</v>
      </c>
      <c r="F4614">
        <v>32779.1</v>
      </c>
      <c r="G4614">
        <v>32779.1</v>
      </c>
    </row>
    <row r="4615" spans="1:7" hidden="1" x14ac:dyDescent="0.2">
      <c r="A4615" t="str">
        <f t="shared" ref="A4615:A4678" si="72">_xlfn.TEXTJOIN(,TRUE,B4615,C4615,"Q",D4615)</f>
        <v>Ireland2002Q1</v>
      </c>
      <c r="B4615" t="s">
        <v>12</v>
      </c>
      <c r="C4615">
        <v>2002</v>
      </c>
      <c r="D4615">
        <v>1</v>
      </c>
      <c r="E4615" t="s">
        <v>3278</v>
      </c>
    </row>
    <row r="4616" spans="1:7" hidden="1" x14ac:dyDescent="0.2">
      <c r="A4616" t="str">
        <f t="shared" si="72"/>
        <v>Ireland2002Q1</v>
      </c>
      <c r="B4616" t="s">
        <v>12</v>
      </c>
      <c r="C4616">
        <v>2002</v>
      </c>
      <c r="D4616">
        <v>1</v>
      </c>
      <c r="E4616" t="s">
        <v>3279</v>
      </c>
    </row>
    <row r="4617" spans="1:7" hidden="1" x14ac:dyDescent="0.2">
      <c r="A4617" t="str">
        <f t="shared" si="72"/>
        <v>Ireland2002Q1</v>
      </c>
      <c r="B4617" t="s">
        <v>12</v>
      </c>
      <c r="C4617">
        <v>2002</v>
      </c>
      <c r="D4617">
        <v>1</v>
      </c>
      <c r="E4617" t="s">
        <v>3280</v>
      </c>
    </row>
    <row r="4618" spans="1:7" x14ac:dyDescent="0.2">
      <c r="A4618" t="str">
        <f t="shared" si="72"/>
        <v>Ireland2002Q2</v>
      </c>
      <c r="B4618" t="s">
        <v>12</v>
      </c>
      <c r="C4618">
        <v>2002</v>
      </c>
      <c r="D4618">
        <v>2</v>
      </c>
      <c r="E4618" t="s">
        <v>2377</v>
      </c>
      <c r="F4618">
        <v>33711.599999999999</v>
      </c>
      <c r="G4618">
        <v>33711.599999999999</v>
      </c>
    </row>
    <row r="4619" spans="1:7" hidden="1" x14ac:dyDescent="0.2">
      <c r="A4619" t="str">
        <f t="shared" si="72"/>
        <v>Ireland2002Q2</v>
      </c>
      <c r="B4619" t="s">
        <v>12</v>
      </c>
      <c r="C4619">
        <v>2002</v>
      </c>
      <c r="D4619">
        <v>2</v>
      </c>
      <c r="E4619" t="s">
        <v>3278</v>
      </c>
    </row>
    <row r="4620" spans="1:7" hidden="1" x14ac:dyDescent="0.2">
      <c r="A4620" t="str">
        <f t="shared" si="72"/>
        <v>Ireland2002Q2</v>
      </c>
      <c r="B4620" t="s">
        <v>12</v>
      </c>
      <c r="C4620">
        <v>2002</v>
      </c>
      <c r="D4620">
        <v>2</v>
      </c>
      <c r="E4620" t="s">
        <v>3279</v>
      </c>
    </row>
    <row r="4621" spans="1:7" hidden="1" x14ac:dyDescent="0.2">
      <c r="A4621" t="str">
        <f t="shared" si="72"/>
        <v>Ireland2002Q2</v>
      </c>
      <c r="B4621" t="s">
        <v>12</v>
      </c>
      <c r="C4621">
        <v>2002</v>
      </c>
      <c r="D4621">
        <v>2</v>
      </c>
      <c r="E4621" t="s">
        <v>3280</v>
      </c>
    </row>
    <row r="4622" spans="1:7" x14ac:dyDescent="0.2">
      <c r="A4622" t="str">
        <f t="shared" si="72"/>
        <v>Ireland2002Q3</v>
      </c>
      <c r="B4622" t="s">
        <v>12</v>
      </c>
      <c r="C4622">
        <v>2002</v>
      </c>
      <c r="D4622">
        <v>3</v>
      </c>
      <c r="E4622" t="s">
        <v>2377</v>
      </c>
      <c r="F4622">
        <v>34136.199999999997</v>
      </c>
      <c r="G4622">
        <v>34136.199999999997</v>
      </c>
    </row>
    <row r="4623" spans="1:7" hidden="1" x14ac:dyDescent="0.2">
      <c r="A4623" t="str">
        <f t="shared" si="72"/>
        <v>Ireland2002Q3</v>
      </c>
      <c r="B4623" t="s">
        <v>12</v>
      </c>
      <c r="C4623">
        <v>2002</v>
      </c>
      <c r="D4623">
        <v>3</v>
      </c>
      <c r="E4623" t="s">
        <v>3278</v>
      </c>
    </row>
    <row r="4624" spans="1:7" hidden="1" x14ac:dyDescent="0.2">
      <c r="A4624" t="str">
        <f t="shared" si="72"/>
        <v>Ireland2002Q3</v>
      </c>
      <c r="B4624" t="s">
        <v>12</v>
      </c>
      <c r="C4624">
        <v>2002</v>
      </c>
      <c r="D4624">
        <v>3</v>
      </c>
      <c r="E4624" t="s">
        <v>3279</v>
      </c>
    </row>
    <row r="4625" spans="1:7" hidden="1" x14ac:dyDescent="0.2">
      <c r="A4625" t="str">
        <f t="shared" si="72"/>
        <v>Ireland2002Q3</v>
      </c>
      <c r="B4625" t="s">
        <v>12</v>
      </c>
      <c r="C4625">
        <v>2002</v>
      </c>
      <c r="D4625">
        <v>3</v>
      </c>
      <c r="E4625" t="s">
        <v>3280</v>
      </c>
    </row>
    <row r="4626" spans="1:7" x14ac:dyDescent="0.2">
      <c r="A4626" t="str">
        <f t="shared" si="72"/>
        <v>Ireland2002Q4</v>
      </c>
      <c r="B4626" t="s">
        <v>12</v>
      </c>
      <c r="C4626">
        <v>2002</v>
      </c>
      <c r="D4626">
        <v>4</v>
      </c>
      <c r="E4626" t="s">
        <v>2377</v>
      </c>
      <c r="F4626">
        <v>35370.699999999997</v>
      </c>
      <c r="G4626">
        <v>35370.699999999997</v>
      </c>
    </row>
    <row r="4627" spans="1:7" hidden="1" x14ac:dyDescent="0.2">
      <c r="A4627" t="str">
        <f t="shared" si="72"/>
        <v>Ireland2002Q4</v>
      </c>
      <c r="B4627" t="s">
        <v>12</v>
      </c>
      <c r="C4627">
        <v>2002</v>
      </c>
      <c r="D4627">
        <v>4</v>
      </c>
      <c r="E4627" t="s">
        <v>3278</v>
      </c>
    </row>
    <row r="4628" spans="1:7" hidden="1" x14ac:dyDescent="0.2">
      <c r="A4628" t="str">
        <f t="shared" si="72"/>
        <v>Ireland2002Q4</v>
      </c>
      <c r="B4628" t="s">
        <v>12</v>
      </c>
      <c r="C4628">
        <v>2002</v>
      </c>
      <c r="D4628">
        <v>4</v>
      </c>
      <c r="E4628" t="s">
        <v>3279</v>
      </c>
    </row>
    <row r="4629" spans="1:7" hidden="1" x14ac:dyDescent="0.2">
      <c r="A4629" t="str">
        <f t="shared" si="72"/>
        <v>Ireland2002Q4</v>
      </c>
      <c r="B4629" t="s">
        <v>12</v>
      </c>
      <c r="C4629">
        <v>2002</v>
      </c>
      <c r="D4629">
        <v>4</v>
      </c>
      <c r="E4629" t="s">
        <v>3280</v>
      </c>
    </row>
    <row r="4630" spans="1:7" x14ac:dyDescent="0.2">
      <c r="A4630" t="str">
        <f t="shared" si="72"/>
        <v>Ireland2003Q1</v>
      </c>
      <c r="B4630" t="s">
        <v>12</v>
      </c>
      <c r="C4630">
        <v>2003</v>
      </c>
      <c r="D4630">
        <v>1</v>
      </c>
      <c r="E4630" t="s">
        <v>2377</v>
      </c>
      <c r="F4630">
        <v>35122.5</v>
      </c>
      <c r="G4630">
        <v>35122.5</v>
      </c>
    </row>
    <row r="4631" spans="1:7" hidden="1" x14ac:dyDescent="0.2">
      <c r="A4631" t="str">
        <f t="shared" si="72"/>
        <v>Ireland2003Q1</v>
      </c>
      <c r="B4631" t="s">
        <v>12</v>
      </c>
      <c r="C4631">
        <v>2003</v>
      </c>
      <c r="D4631">
        <v>1</v>
      </c>
      <c r="E4631" t="s">
        <v>3278</v>
      </c>
    </row>
    <row r="4632" spans="1:7" hidden="1" x14ac:dyDescent="0.2">
      <c r="A4632" t="str">
        <f t="shared" si="72"/>
        <v>Ireland2003Q1</v>
      </c>
      <c r="B4632" t="s">
        <v>12</v>
      </c>
      <c r="C4632">
        <v>2003</v>
      </c>
      <c r="D4632">
        <v>1</v>
      </c>
      <c r="E4632" t="s">
        <v>3279</v>
      </c>
    </row>
    <row r="4633" spans="1:7" hidden="1" x14ac:dyDescent="0.2">
      <c r="A4633" t="str">
        <f t="shared" si="72"/>
        <v>Ireland2003Q1</v>
      </c>
      <c r="B4633" t="s">
        <v>12</v>
      </c>
      <c r="C4633">
        <v>2003</v>
      </c>
      <c r="D4633">
        <v>1</v>
      </c>
      <c r="E4633" t="s">
        <v>3280</v>
      </c>
    </row>
    <row r="4634" spans="1:7" x14ac:dyDescent="0.2">
      <c r="A4634" t="str">
        <f t="shared" si="72"/>
        <v>Ireland2003Q2</v>
      </c>
      <c r="B4634" t="s">
        <v>12</v>
      </c>
      <c r="C4634">
        <v>2003</v>
      </c>
      <c r="D4634">
        <v>2</v>
      </c>
      <c r="E4634" t="s">
        <v>2377</v>
      </c>
      <c r="F4634">
        <v>36095.199999999997</v>
      </c>
      <c r="G4634">
        <v>36095.199999999997</v>
      </c>
    </row>
    <row r="4635" spans="1:7" hidden="1" x14ac:dyDescent="0.2">
      <c r="A4635" t="str">
        <f t="shared" si="72"/>
        <v>Ireland2003Q2</v>
      </c>
      <c r="B4635" t="s">
        <v>12</v>
      </c>
      <c r="C4635">
        <v>2003</v>
      </c>
      <c r="D4635">
        <v>2</v>
      </c>
      <c r="E4635" t="s">
        <v>3278</v>
      </c>
    </row>
    <row r="4636" spans="1:7" hidden="1" x14ac:dyDescent="0.2">
      <c r="A4636" t="str">
        <f t="shared" si="72"/>
        <v>Ireland2003Q2</v>
      </c>
      <c r="B4636" t="s">
        <v>12</v>
      </c>
      <c r="C4636">
        <v>2003</v>
      </c>
      <c r="D4636">
        <v>2</v>
      </c>
      <c r="E4636" t="s">
        <v>3279</v>
      </c>
    </row>
    <row r="4637" spans="1:7" hidden="1" x14ac:dyDescent="0.2">
      <c r="A4637" t="str">
        <f t="shared" si="72"/>
        <v>Ireland2003Q2</v>
      </c>
      <c r="B4637" t="s">
        <v>12</v>
      </c>
      <c r="C4637">
        <v>2003</v>
      </c>
      <c r="D4637">
        <v>2</v>
      </c>
      <c r="E4637" t="s">
        <v>3280</v>
      </c>
    </row>
    <row r="4638" spans="1:7" x14ac:dyDescent="0.2">
      <c r="A4638" t="str">
        <f t="shared" si="72"/>
        <v>Ireland2003Q3</v>
      </c>
      <c r="B4638" t="s">
        <v>12</v>
      </c>
      <c r="C4638">
        <v>2003</v>
      </c>
      <c r="D4638">
        <v>3</v>
      </c>
      <c r="E4638" t="s">
        <v>2377</v>
      </c>
      <c r="F4638">
        <v>35618</v>
      </c>
      <c r="G4638">
        <v>35618</v>
      </c>
    </row>
    <row r="4639" spans="1:7" hidden="1" x14ac:dyDescent="0.2">
      <c r="A4639" t="str">
        <f t="shared" si="72"/>
        <v>Ireland2003Q3</v>
      </c>
      <c r="B4639" t="s">
        <v>12</v>
      </c>
      <c r="C4639">
        <v>2003</v>
      </c>
      <c r="D4639">
        <v>3</v>
      </c>
      <c r="E4639" t="s">
        <v>3278</v>
      </c>
    </row>
    <row r="4640" spans="1:7" hidden="1" x14ac:dyDescent="0.2">
      <c r="A4640" t="str">
        <f t="shared" si="72"/>
        <v>Ireland2003Q3</v>
      </c>
      <c r="B4640" t="s">
        <v>12</v>
      </c>
      <c r="C4640">
        <v>2003</v>
      </c>
      <c r="D4640">
        <v>3</v>
      </c>
      <c r="E4640" t="s">
        <v>3279</v>
      </c>
    </row>
    <row r="4641" spans="1:7" hidden="1" x14ac:dyDescent="0.2">
      <c r="A4641" t="str">
        <f t="shared" si="72"/>
        <v>Ireland2003Q3</v>
      </c>
      <c r="B4641" t="s">
        <v>12</v>
      </c>
      <c r="C4641">
        <v>2003</v>
      </c>
      <c r="D4641">
        <v>3</v>
      </c>
      <c r="E4641" t="s">
        <v>3280</v>
      </c>
    </row>
    <row r="4642" spans="1:7" x14ac:dyDescent="0.2">
      <c r="A4642" t="str">
        <f t="shared" si="72"/>
        <v>Ireland2003Q4</v>
      </c>
      <c r="B4642" t="s">
        <v>12</v>
      </c>
      <c r="C4642">
        <v>2003</v>
      </c>
      <c r="D4642">
        <v>4</v>
      </c>
      <c r="E4642" t="s">
        <v>2377</v>
      </c>
      <c r="F4642">
        <v>38740.699999999997</v>
      </c>
      <c r="G4642">
        <v>38740.699999999997</v>
      </c>
    </row>
    <row r="4643" spans="1:7" hidden="1" x14ac:dyDescent="0.2">
      <c r="A4643" t="str">
        <f t="shared" si="72"/>
        <v>Ireland2003Q4</v>
      </c>
      <c r="B4643" t="s">
        <v>12</v>
      </c>
      <c r="C4643">
        <v>2003</v>
      </c>
      <c r="D4643">
        <v>4</v>
      </c>
      <c r="E4643" t="s">
        <v>3278</v>
      </c>
    </row>
    <row r="4644" spans="1:7" hidden="1" x14ac:dyDescent="0.2">
      <c r="A4644" t="str">
        <f t="shared" si="72"/>
        <v>Ireland2003Q4</v>
      </c>
      <c r="B4644" t="s">
        <v>12</v>
      </c>
      <c r="C4644">
        <v>2003</v>
      </c>
      <c r="D4644">
        <v>4</v>
      </c>
      <c r="E4644" t="s">
        <v>3279</v>
      </c>
    </row>
    <row r="4645" spans="1:7" hidden="1" x14ac:dyDescent="0.2">
      <c r="A4645" t="str">
        <f t="shared" si="72"/>
        <v>Ireland2003Q4</v>
      </c>
      <c r="B4645" t="s">
        <v>12</v>
      </c>
      <c r="C4645">
        <v>2003</v>
      </c>
      <c r="D4645">
        <v>4</v>
      </c>
      <c r="E4645" t="s">
        <v>3280</v>
      </c>
    </row>
    <row r="4646" spans="1:7" x14ac:dyDescent="0.2">
      <c r="A4646" t="str">
        <f t="shared" si="72"/>
        <v>Ireland2004Q1</v>
      </c>
      <c r="B4646" t="s">
        <v>12</v>
      </c>
      <c r="C4646">
        <v>2004</v>
      </c>
      <c r="D4646">
        <v>1</v>
      </c>
      <c r="E4646" t="s">
        <v>2377</v>
      </c>
      <c r="F4646">
        <v>38030.5</v>
      </c>
      <c r="G4646">
        <v>38030.5</v>
      </c>
    </row>
    <row r="4647" spans="1:7" hidden="1" x14ac:dyDescent="0.2">
      <c r="A4647" t="str">
        <f t="shared" si="72"/>
        <v>Ireland2004Q1</v>
      </c>
      <c r="B4647" t="s">
        <v>12</v>
      </c>
      <c r="C4647">
        <v>2004</v>
      </c>
      <c r="D4647">
        <v>1</v>
      </c>
      <c r="E4647" t="s">
        <v>3278</v>
      </c>
    </row>
    <row r="4648" spans="1:7" hidden="1" x14ac:dyDescent="0.2">
      <c r="A4648" t="str">
        <f t="shared" si="72"/>
        <v>Ireland2004Q1</v>
      </c>
      <c r="B4648" t="s">
        <v>12</v>
      </c>
      <c r="C4648">
        <v>2004</v>
      </c>
      <c r="D4648">
        <v>1</v>
      </c>
      <c r="E4648" t="s">
        <v>3279</v>
      </c>
    </row>
    <row r="4649" spans="1:7" hidden="1" x14ac:dyDescent="0.2">
      <c r="A4649" t="str">
        <f t="shared" si="72"/>
        <v>Ireland2004Q1</v>
      </c>
      <c r="B4649" t="s">
        <v>12</v>
      </c>
      <c r="C4649">
        <v>2004</v>
      </c>
      <c r="D4649">
        <v>1</v>
      </c>
      <c r="E4649" t="s">
        <v>3280</v>
      </c>
    </row>
    <row r="4650" spans="1:7" x14ac:dyDescent="0.2">
      <c r="A4650" t="str">
        <f t="shared" si="72"/>
        <v>Ireland2004Q2</v>
      </c>
      <c r="B4650" t="s">
        <v>12</v>
      </c>
      <c r="C4650">
        <v>2004</v>
      </c>
      <c r="D4650">
        <v>2</v>
      </c>
      <c r="E4650" t="s">
        <v>2377</v>
      </c>
      <c r="F4650">
        <v>39342.699999999997</v>
      </c>
      <c r="G4650">
        <v>39342.699999999997</v>
      </c>
    </row>
    <row r="4651" spans="1:7" hidden="1" x14ac:dyDescent="0.2">
      <c r="A4651" t="str">
        <f t="shared" si="72"/>
        <v>Ireland2004Q2</v>
      </c>
      <c r="B4651" t="s">
        <v>12</v>
      </c>
      <c r="C4651">
        <v>2004</v>
      </c>
      <c r="D4651">
        <v>2</v>
      </c>
      <c r="E4651" t="s">
        <v>3278</v>
      </c>
    </row>
    <row r="4652" spans="1:7" hidden="1" x14ac:dyDescent="0.2">
      <c r="A4652" t="str">
        <f t="shared" si="72"/>
        <v>Ireland2004Q2</v>
      </c>
      <c r="B4652" t="s">
        <v>12</v>
      </c>
      <c r="C4652">
        <v>2004</v>
      </c>
      <c r="D4652">
        <v>2</v>
      </c>
      <c r="E4652" t="s">
        <v>3279</v>
      </c>
    </row>
    <row r="4653" spans="1:7" hidden="1" x14ac:dyDescent="0.2">
      <c r="A4653" t="str">
        <f t="shared" si="72"/>
        <v>Ireland2004Q2</v>
      </c>
      <c r="B4653" t="s">
        <v>12</v>
      </c>
      <c r="C4653">
        <v>2004</v>
      </c>
      <c r="D4653">
        <v>2</v>
      </c>
      <c r="E4653" t="s">
        <v>3280</v>
      </c>
    </row>
    <row r="4654" spans="1:7" x14ac:dyDescent="0.2">
      <c r="A4654" t="str">
        <f t="shared" si="72"/>
        <v>Ireland2004Q3</v>
      </c>
      <c r="B4654" t="s">
        <v>12</v>
      </c>
      <c r="C4654">
        <v>2004</v>
      </c>
      <c r="D4654">
        <v>3</v>
      </c>
      <c r="E4654" t="s">
        <v>2377</v>
      </c>
      <c r="F4654">
        <v>38353.599999999999</v>
      </c>
      <c r="G4654">
        <v>38353.599999999999</v>
      </c>
    </row>
    <row r="4655" spans="1:7" hidden="1" x14ac:dyDescent="0.2">
      <c r="A4655" t="str">
        <f t="shared" si="72"/>
        <v>Ireland2004Q3</v>
      </c>
      <c r="B4655" t="s">
        <v>12</v>
      </c>
      <c r="C4655">
        <v>2004</v>
      </c>
      <c r="D4655">
        <v>3</v>
      </c>
      <c r="E4655" t="s">
        <v>3278</v>
      </c>
    </row>
    <row r="4656" spans="1:7" hidden="1" x14ac:dyDescent="0.2">
      <c r="A4656" t="str">
        <f t="shared" si="72"/>
        <v>Ireland2004Q3</v>
      </c>
      <c r="B4656" t="s">
        <v>12</v>
      </c>
      <c r="C4656">
        <v>2004</v>
      </c>
      <c r="D4656">
        <v>3</v>
      </c>
      <c r="E4656" t="s">
        <v>3279</v>
      </c>
    </row>
    <row r="4657" spans="1:7" hidden="1" x14ac:dyDescent="0.2">
      <c r="A4657" t="str">
        <f t="shared" si="72"/>
        <v>Ireland2004Q3</v>
      </c>
      <c r="B4657" t="s">
        <v>12</v>
      </c>
      <c r="C4657">
        <v>2004</v>
      </c>
      <c r="D4657">
        <v>3</v>
      </c>
      <c r="E4657" t="s">
        <v>3280</v>
      </c>
    </row>
    <row r="4658" spans="1:7" x14ac:dyDescent="0.2">
      <c r="A4658" t="str">
        <f t="shared" si="72"/>
        <v>Ireland2004Q4</v>
      </c>
      <c r="B4658" t="s">
        <v>12</v>
      </c>
      <c r="C4658">
        <v>2004</v>
      </c>
      <c r="D4658">
        <v>4</v>
      </c>
      <c r="E4658" t="s">
        <v>2377</v>
      </c>
      <c r="F4658">
        <v>40533.5</v>
      </c>
      <c r="G4658">
        <v>40533.5</v>
      </c>
    </row>
    <row r="4659" spans="1:7" hidden="1" x14ac:dyDescent="0.2">
      <c r="A4659" t="str">
        <f t="shared" si="72"/>
        <v>Ireland2004Q4</v>
      </c>
      <c r="B4659" t="s">
        <v>12</v>
      </c>
      <c r="C4659">
        <v>2004</v>
      </c>
      <c r="D4659">
        <v>4</v>
      </c>
      <c r="E4659" t="s">
        <v>3278</v>
      </c>
    </row>
    <row r="4660" spans="1:7" hidden="1" x14ac:dyDescent="0.2">
      <c r="A4660" t="str">
        <f t="shared" si="72"/>
        <v>Ireland2004Q4</v>
      </c>
      <c r="B4660" t="s">
        <v>12</v>
      </c>
      <c r="C4660">
        <v>2004</v>
      </c>
      <c r="D4660">
        <v>4</v>
      </c>
      <c r="E4660" t="s">
        <v>3279</v>
      </c>
    </row>
    <row r="4661" spans="1:7" hidden="1" x14ac:dyDescent="0.2">
      <c r="A4661" t="str">
        <f t="shared" si="72"/>
        <v>Ireland2004Q4</v>
      </c>
      <c r="B4661" t="s">
        <v>12</v>
      </c>
      <c r="C4661">
        <v>2004</v>
      </c>
      <c r="D4661">
        <v>4</v>
      </c>
      <c r="E4661" t="s">
        <v>3280</v>
      </c>
    </row>
    <row r="4662" spans="1:7" x14ac:dyDescent="0.2">
      <c r="A4662" t="str">
        <f t="shared" si="72"/>
        <v>Ireland2005Q1</v>
      </c>
      <c r="B4662" t="s">
        <v>12</v>
      </c>
      <c r="C4662">
        <v>2005</v>
      </c>
      <c r="D4662">
        <v>1</v>
      </c>
      <c r="E4662" t="s">
        <v>2377</v>
      </c>
      <c r="F4662">
        <v>41127.300000000003</v>
      </c>
      <c r="G4662">
        <v>41127.300000000003</v>
      </c>
    </row>
    <row r="4663" spans="1:7" hidden="1" x14ac:dyDescent="0.2">
      <c r="A4663" t="str">
        <f t="shared" si="72"/>
        <v>Ireland2005Q1</v>
      </c>
      <c r="B4663" t="s">
        <v>12</v>
      </c>
      <c r="C4663">
        <v>2005</v>
      </c>
      <c r="D4663">
        <v>1</v>
      </c>
      <c r="E4663" t="s">
        <v>3278</v>
      </c>
    </row>
    <row r="4664" spans="1:7" hidden="1" x14ac:dyDescent="0.2">
      <c r="A4664" t="str">
        <f t="shared" si="72"/>
        <v>Ireland2005Q1</v>
      </c>
      <c r="B4664" t="s">
        <v>12</v>
      </c>
      <c r="C4664">
        <v>2005</v>
      </c>
      <c r="D4664">
        <v>1</v>
      </c>
      <c r="E4664" t="s">
        <v>3279</v>
      </c>
    </row>
    <row r="4665" spans="1:7" hidden="1" x14ac:dyDescent="0.2">
      <c r="A4665" t="str">
        <f t="shared" si="72"/>
        <v>Ireland2005Q1</v>
      </c>
      <c r="B4665" t="s">
        <v>12</v>
      </c>
      <c r="C4665">
        <v>2005</v>
      </c>
      <c r="D4665">
        <v>1</v>
      </c>
      <c r="E4665" t="s">
        <v>3280</v>
      </c>
    </row>
    <row r="4666" spans="1:7" x14ac:dyDescent="0.2">
      <c r="A4666" t="str">
        <f t="shared" si="72"/>
        <v>Ireland2005Q2</v>
      </c>
      <c r="B4666" t="s">
        <v>12</v>
      </c>
      <c r="C4666">
        <v>2005</v>
      </c>
      <c r="D4666">
        <v>2</v>
      </c>
      <c r="E4666" t="s">
        <v>2377</v>
      </c>
      <c r="F4666">
        <v>42748.5</v>
      </c>
      <c r="G4666">
        <v>42748.5</v>
      </c>
    </row>
    <row r="4667" spans="1:7" hidden="1" x14ac:dyDescent="0.2">
      <c r="A4667" t="str">
        <f t="shared" si="72"/>
        <v>Ireland2005Q2</v>
      </c>
      <c r="B4667" t="s">
        <v>12</v>
      </c>
      <c r="C4667">
        <v>2005</v>
      </c>
      <c r="D4667">
        <v>2</v>
      </c>
      <c r="E4667" t="s">
        <v>3278</v>
      </c>
    </row>
    <row r="4668" spans="1:7" hidden="1" x14ac:dyDescent="0.2">
      <c r="A4668" t="str">
        <f t="shared" si="72"/>
        <v>Ireland2005Q2</v>
      </c>
      <c r="B4668" t="s">
        <v>12</v>
      </c>
      <c r="C4668">
        <v>2005</v>
      </c>
      <c r="D4668">
        <v>2</v>
      </c>
      <c r="E4668" t="s">
        <v>3279</v>
      </c>
    </row>
    <row r="4669" spans="1:7" hidden="1" x14ac:dyDescent="0.2">
      <c r="A4669" t="str">
        <f t="shared" si="72"/>
        <v>Ireland2005Q2</v>
      </c>
      <c r="B4669" t="s">
        <v>12</v>
      </c>
      <c r="C4669">
        <v>2005</v>
      </c>
      <c r="D4669">
        <v>2</v>
      </c>
      <c r="E4669" t="s">
        <v>3280</v>
      </c>
    </row>
    <row r="4670" spans="1:7" x14ac:dyDescent="0.2">
      <c r="A4670" t="str">
        <f t="shared" si="72"/>
        <v>Ireland2005Q3</v>
      </c>
      <c r="B4670" t="s">
        <v>12</v>
      </c>
      <c r="C4670">
        <v>2005</v>
      </c>
      <c r="D4670">
        <v>3</v>
      </c>
      <c r="E4670" t="s">
        <v>2377</v>
      </c>
      <c r="F4670">
        <v>42115.5</v>
      </c>
      <c r="G4670">
        <v>42115.5</v>
      </c>
    </row>
    <row r="4671" spans="1:7" hidden="1" x14ac:dyDescent="0.2">
      <c r="A4671" t="str">
        <f t="shared" si="72"/>
        <v>Ireland2005Q3</v>
      </c>
      <c r="B4671" t="s">
        <v>12</v>
      </c>
      <c r="C4671">
        <v>2005</v>
      </c>
      <c r="D4671">
        <v>3</v>
      </c>
      <c r="E4671" t="s">
        <v>3278</v>
      </c>
    </row>
    <row r="4672" spans="1:7" hidden="1" x14ac:dyDescent="0.2">
      <c r="A4672" t="str">
        <f t="shared" si="72"/>
        <v>Ireland2005Q3</v>
      </c>
      <c r="B4672" t="s">
        <v>12</v>
      </c>
      <c r="C4672">
        <v>2005</v>
      </c>
      <c r="D4672">
        <v>3</v>
      </c>
      <c r="E4672" t="s">
        <v>3279</v>
      </c>
    </row>
    <row r="4673" spans="1:7" hidden="1" x14ac:dyDescent="0.2">
      <c r="A4673" t="str">
        <f t="shared" si="72"/>
        <v>Ireland2005Q3</v>
      </c>
      <c r="B4673" t="s">
        <v>12</v>
      </c>
      <c r="C4673">
        <v>2005</v>
      </c>
      <c r="D4673">
        <v>3</v>
      </c>
      <c r="E4673" t="s">
        <v>3280</v>
      </c>
    </row>
    <row r="4674" spans="1:7" x14ac:dyDescent="0.2">
      <c r="A4674" t="str">
        <f t="shared" si="72"/>
        <v>Ireland2005Q4</v>
      </c>
      <c r="B4674" t="s">
        <v>12</v>
      </c>
      <c r="C4674">
        <v>2005</v>
      </c>
      <c r="D4674">
        <v>4</v>
      </c>
      <c r="E4674" t="s">
        <v>2377</v>
      </c>
      <c r="F4674">
        <v>44315.5</v>
      </c>
      <c r="G4674">
        <v>44315.5</v>
      </c>
    </row>
    <row r="4675" spans="1:7" hidden="1" x14ac:dyDescent="0.2">
      <c r="A4675" t="str">
        <f t="shared" si="72"/>
        <v>Ireland2005Q4</v>
      </c>
      <c r="B4675" t="s">
        <v>12</v>
      </c>
      <c r="C4675">
        <v>2005</v>
      </c>
      <c r="D4675">
        <v>4</v>
      </c>
      <c r="E4675" t="s">
        <v>3278</v>
      </c>
    </row>
    <row r="4676" spans="1:7" hidden="1" x14ac:dyDescent="0.2">
      <c r="A4676" t="str">
        <f t="shared" si="72"/>
        <v>Ireland2005Q4</v>
      </c>
      <c r="B4676" t="s">
        <v>12</v>
      </c>
      <c r="C4676">
        <v>2005</v>
      </c>
      <c r="D4676">
        <v>4</v>
      </c>
      <c r="E4676" t="s">
        <v>3279</v>
      </c>
    </row>
    <row r="4677" spans="1:7" hidden="1" x14ac:dyDescent="0.2">
      <c r="A4677" t="str">
        <f t="shared" si="72"/>
        <v>Ireland2005Q4</v>
      </c>
      <c r="B4677" t="s">
        <v>12</v>
      </c>
      <c r="C4677">
        <v>2005</v>
      </c>
      <c r="D4677">
        <v>4</v>
      </c>
      <c r="E4677" t="s">
        <v>3280</v>
      </c>
    </row>
    <row r="4678" spans="1:7" x14ac:dyDescent="0.2">
      <c r="A4678" t="str">
        <f t="shared" si="72"/>
        <v>Ireland2006Q1</v>
      </c>
      <c r="B4678" t="s">
        <v>12</v>
      </c>
      <c r="C4678">
        <v>2006</v>
      </c>
      <c r="D4678">
        <v>1</v>
      </c>
      <c r="E4678" t="s">
        <v>2377</v>
      </c>
      <c r="F4678">
        <v>45259.5</v>
      </c>
      <c r="G4678">
        <v>45259.5</v>
      </c>
    </row>
    <row r="4679" spans="1:7" hidden="1" x14ac:dyDescent="0.2">
      <c r="A4679" t="str">
        <f t="shared" ref="A4679:A4742" si="73">_xlfn.TEXTJOIN(,TRUE,B4679,C4679,"Q",D4679)</f>
        <v>Ireland2006Q1</v>
      </c>
      <c r="B4679" t="s">
        <v>12</v>
      </c>
      <c r="C4679">
        <v>2006</v>
      </c>
      <c r="D4679">
        <v>1</v>
      </c>
      <c r="E4679" t="s">
        <v>3278</v>
      </c>
    </row>
    <row r="4680" spans="1:7" hidden="1" x14ac:dyDescent="0.2">
      <c r="A4680" t="str">
        <f t="shared" si="73"/>
        <v>Ireland2006Q1</v>
      </c>
      <c r="B4680" t="s">
        <v>12</v>
      </c>
      <c r="C4680">
        <v>2006</v>
      </c>
      <c r="D4680">
        <v>1</v>
      </c>
      <c r="E4680" t="s">
        <v>3279</v>
      </c>
    </row>
    <row r="4681" spans="1:7" hidden="1" x14ac:dyDescent="0.2">
      <c r="A4681" t="str">
        <f t="shared" si="73"/>
        <v>Ireland2006Q1</v>
      </c>
      <c r="B4681" t="s">
        <v>12</v>
      </c>
      <c r="C4681">
        <v>2006</v>
      </c>
      <c r="D4681">
        <v>1</v>
      </c>
      <c r="E4681" t="s">
        <v>3280</v>
      </c>
    </row>
    <row r="4682" spans="1:7" x14ac:dyDescent="0.2">
      <c r="A4682" t="str">
        <f t="shared" si="73"/>
        <v>Ireland2006Q2</v>
      </c>
      <c r="B4682" t="s">
        <v>12</v>
      </c>
      <c r="C4682">
        <v>2006</v>
      </c>
      <c r="D4682">
        <v>2</v>
      </c>
      <c r="E4682" t="s">
        <v>2377</v>
      </c>
      <c r="F4682">
        <v>45955.199999999997</v>
      </c>
      <c r="G4682">
        <v>45955.199999999997</v>
      </c>
    </row>
    <row r="4683" spans="1:7" hidden="1" x14ac:dyDescent="0.2">
      <c r="A4683" t="str">
        <f t="shared" si="73"/>
        <v>Ireland2006Q2</v>
      </c>
      <c r="B4683" t="s">
        <v>12</v>
      </c>
      <c r="C4683">
        <v>2006</v>
      </c>
      <c r="D4683">
        <v>2</v>
      </c>
      <c r="E4683" t="s">
        <v>3278</v>
      </c>
    </row>
    <row r="4684" spans="1:7" hidden="1" x14ac:dyDescent="0.2">
      <c r="A4684" t="str">
        <f t="shared" si="73"/>
        <v>Ireland2006Q2</v>
      </c>
      <c r="B4684" t="s">
        <v>12</v>
      </c>
      <c r="C4684">
        <v>2006</v>
      </c>
      <c r="D4684">
        <v>2</v>
      </c>
      <c r="E4684" t="s">
        <v>3279</v>
      </c>
    </row>
    <row r="4685" spans="1:7" hidden="1" x14ac:dyDescent="0.2">
      <c r="A4685" t="str">
        <f t="shared" si="73"/>
        <v>Ireland2006Q2</v>
      </c>
      <c r="B4685" t="s">
        <v>12</v>
      </c>
      <c r="C4685">
        <v>2006</v>
      </c>
      <c r="D4685">
        <v>2</v>
      </c>
      <c r="E4685" t="s">
        <v>3280</v>
      </c>
    </row>
    <row r="4686" spans="1:7" x14ac:dyDescent="0.2">
      <c r="A4686" t="str">
        <f t="shared" si="73"/>
        <v>Ireland2006Q3</v>
      </c>
      <c r="B4686" t="s">
        <v>12</v>
      </c>
      <c r="C4686">
        <v>2006</v>
      </c>
      <c r="D4686">
        <v>3</v>
      </c>
      <c r="E4686" t="s">
        <v>2377</v>
      </c>
      <c r="F4686">
        <v>46323.8</v>
      </c>
      <c r="G4686">
        <v>46323.8</v>
      </c>
    </row>
    <row r="4687" spans="1:7" hidden="1" x14ac:dyDescent="0.2">
      <c r="A4687" t="str">
        <f t="shared" si="73"/>
        <v>Ireland2006Q3</v>
      </c>
      <c r="B4687" t="s">
        <v>12</v>
      </c>
      <c r="C4687">
        <v>2006</v>
      </c>
      <c r="D4687">
        <v>3</v>
      </c>
      <c r="E4687" t="s">
        <v>3278</v>
      </c>
    </row>
    <row r="4688" spans="1:7" hidden="1" x14ac:dyDescent="0.2">
      <c r="A4688" t="str">
        <f t="shared" si="73"/>
        <v>Ireland2006Q3</v>
      </c>
      <c r="B4688" t="s">
        <v>12</v>
      </c>
      <c r="C4688">
        <v>2006</v>
      </c>
      <c r="D4688">
        <v>3</v>
      </c>
      <c r="E4688" t="s">
        <v>3279</v>
      </c>
    </row>
    <row r="4689" spans="1:7" hidden="1" x14ac:dyDescent="0.2">
      <c r="A4689" t="str">
        <f t="shared" si="73"/>
        <v>Ireland2006Q3</v>
      </c>
      <c r="B4689" t="s">
        <v>12</v>
      </c>
      <c r="C4689">
        <v>2006</v>
      </c>
      <c r="D4689">
        <v>3</v>
      </c>
      <c r="E4689" t="s">
        <v>3280</v>
      </c>
    </row>
    <row r="4690" spans="1:7" x14ac:dyDescent="0.2">
      <c r="A4690" t="str">
        <f t="shared" si="73"/>
        <v>Ireland2006Q4</v>
      </c>
      <c r="B4690" t="s">
        <v>12</v>
      </c>
      <c r="C4690">
        <v>2006</v>
      </c>
      <c r="D4690">
        <v>4</v>
      </c>
      <c r="E4690" t="s">
        <v>2377</v>
      </c>
      <c r="F4690">
        <v>47377.8</v>
      </c>
      <c r="G4690">
        <v>47377.8</v>
      </c>
    </row>
    <row r="4691" spans="1:7" hidden="1" x14ac:dyDescent="0.2">
      <c r="A4691" t="str">
        <f t="shared" si="73"/>
        <v>Ireland2006Q4</v>
      </c>
      <c r="B4691" t="s">
        <v>12</v>
      </c>
      <c r="C4691">
        <v>2006</v>
      </c>
      <c r="D4691">
        <v>4</v>
      </c>
      <c r="E4691" t="s">
        <v>3278</v>
      </c>
    </row>
    <row r="4692" spans="1:7" hidden="1" x14ac:dyDescent="0.2">
      <c r="A4692" t="str">
        <f t="shared" si="73"/>
        <v>Ireland2006Q4</v>
      </c>
      <c r="B4692" t="s">
        <v>12</v>
      </c>
      <c r="C4692">
        <v>2006</v>
      </c>
      <c r="D4692">
        <v>4</v>
      </c>
      <c r="E4692" t="s">
        <v>3279</v>
      </c>
    </row>
    <row r="4693" spans="1:7" hidden="1" x14ac:dyDescent="0.2">
      <c r="A4693" t="str">
        <f t="shared" si="73"/>
        <v>Ireland2006Q4</v>
      </c>
      <c r="B4693" t="s">
        <v>12</v>
      </c>
      <c r="C4693">
        <v>2006</v>
      </c>
      <c r="D4693">
        <v>4</v>
      </c>
      <c r="E4693" t="s">
        <v>3280</v>
      </c>
    </row>
    <row r="4694" spans="1:7" x14ac:dyDescent="0.2">
      <c r="A4694" t="str">
        <f t="shared" si="73"/>
        <v>Ireland2007Q1</v>
      </c>
      <c r="B4694" t="s">
        <v>12</v>
      </c>
      <c r="C4694">
        <v>2007</v>
      </c>
      <c r="D4694">
        <v>1</v>
      </c>
      <c r="E4694" t="s">
        <v>2377</v>
      </c>
      <c r="F4694">
        <v>49614.6</v>
      </c>
      <c r="G4694">
        <v>49614.6</v>
      </c>
    </row>
    <row r="4695" spans="1:7" hidden="1" x14ac:dyDescent="0.2">
      <c r="A4695" t="str">
        <f t="shared" si="73"/>
        <v>Ireland2007Q1</v>
      </c>
      <c r="B4695" t="s">
        <v>12</v>
      </c>
      <c r="C4695">
        <v>2007</v>
      </c>
      <c r="D4695">
        <v>1</v>
      </c>
      <c r="E4695" t="s">
        <v>3278</v>
      </c>
    </row>
    <row r="4696" spans="1:7" hidden="1" x14ac:dyDescent="0.2">
      <c r="A4696" t="str">
        <f t="shared" si="73"/>
        <v>Ireland2007Q1</v>
      </c>
      <c r="B4696" t="s">
        <v>12</v>
      </c>
      <c r="C4696">
        <v>2007</v>
      </c>
      <c r="D4696">
        <v>1</v>
      </c>
      <c r="E4696" t="s">
        <v>3279</v>
      </c>
    </row>
    <row r="4697" spans="1:7" hidden="1" x14ac:dyDescent="0.2">
      <c r="A4697" t="str">
        <f t="shared" si="73"/>
        <v>Ireland2007Q1</v>
      </c>
      <c r="B4697" t="s">
        <v>12</v>
      </c>
      <c r="C4697">
        <v>2007</v>
      </c>
      <c r="D4697">
        <v>1</v>
      </c>
      <c r="E4697" t="s">
        <v>3280</v>
      </c>
    </row>
    <row r="4698" spans="1:7" x14ac:dyDescent="0.2">
      <c r="A4698" t="str">
        <f t="shared" si="73"/>
        <v>Ireland2007Q2</v>
      </c>
      <c r="B4698" t="s">
        <v>12</v>
      </c>
      <c r="C4698">
        <v>2007</v>
      </c>
      <c r="D4698">
        <v>2</v>
      </c>
      <c r="E4698" t="s">
        <v>2377</v>
      </c>
      <c r="F4698">
        <v>49427.8</v>
      </c>
      <c r="G4698">
        <v>49427.8</v>
      </c>
    </row>
    <row r="4699" spans="1:7" hidden="1" x14ac:dyDescent="0.2">
      <c r="A4699" t="str">
        <f t="shared" si="73"/>
        <v>Ireland2007Q2</v>
      </c>
      <c r="B4699" t="s">
        <v>12</v>
      </c>
      <c r="C4699">
        <v>2007</v>
      </c>
      <c r="D4699">
        <v>2</v>
      </c>
      <c r="E4699" t="s">
        <v>3278</v>
      </c>
    </row>
    <row r="4700" spans="1:7" hidden="1" x14ac:dyDescent="0.2">
      <c r="A4700" t="str">
        <f t="shared" si="73"/>
        <v>Ireland2007Q2</v>
      </c>
      <c r="B4700" t="s">
        <v>12</v>
      </c>
      <c r="C4700">
        <v>2007</v>
      </c>
      <c r="D4700">
        <v>2</v>
      </c>
      <c r="E4700" t="s">
        <v>3279</v>
      </c>
    </row>
    <row r="4701" spans="1:7" hidden="1" x14ac:dyDescent="0.2">
      <c r="A4701" t="str">
        <f t="shared" si="73"/>
        <v>Ireland2007Q2</v>
      </c>
      <c r="B4701" t="s">
        <v>12</v>
      </c>
      <c r="C4701">
        <v>2007</v>
      </c>
      <c r="D4701">
        <v>2</v>
      </c>
      <c r="E4701" t="s">
        <v>3280</v>
      </c>
    </row>
    <row r="4702" spans="1:7" x14ac:dyDescent="0.2">
      <c r="A4702" t="str">
        <f t="shared" si="73"/>
        <v>Ireland2007Q3</v>
      </c>
      <c r="B4702" t="s">
        <v>12</v>
      </c>
      <c r="C4702">
        <v>2007</v>
      </c>
      <c r="D4702">
        <v>3</v>
      </c>
      <c r="E4702" t="s">
        <v>2377</v>
      </c>
      <c r="F4702">
        <v>48112.7</v>
      </c>
      <c r="G4702">
        <v>48112.7</v>
      </c>
    </row>
    <row r="4703" spans="1:7" hidden="1" x14ac:dyDescent="0.2">
      <c r="A4703" t="str">
        <f t="shared" si="73"/>
        <v>Ireland2007Q3</v>
      </c>
      <c r="B4703" t="s">
        <v>12</v>
      </c>
      <c r="C4703">
        <v>2007</v>
      </c>
      <c r="D4703">
        <v>3</v>
      </c>
      <c r="E4703" t="s">
        <v>3278</v>
      </c>
    </row>
    <row r="4704" spans="1:7" hidden="1" x14ac:dyDescent="0.2">
      <c r="A4704" t="str">
        <f t="shared" si="73"/>
        <v>Ireland2007Q3</v>
      </c>
      <c r="B4704" t="s">
        <v>12</v>
      </c>
      <c r="C4704">
        <v>2007</v>
      </c>
      <c r="D4704">
        <v>3</v>
      </c>
      <c r="E4704" t="s">
        <v>3279</v>
      </c>
    </row>
    <row r="4705" spans="1:7" hidden="1" x14ac:dyDescent="0.2">
      <c r="A4705" t="str">
        <f t="shared" si="73"/>
        <v>Ireland2007Q3</v>
      </c>
      <c r="B4705" t="s">
        <v>12</v>
      </c>
      <c r="C4705">
        <v>2007</v>
      </c>
      <c r="D4705">
        <v>3</v>
      </c>
      <c r="E4705" t="s">
        <v>3280</v>
      </c>
    </row>
    <row r="4706" spans="1:7" x14ac:dyDescent="0.2">
      <c r="A4706" t="str">
        <f t="shared" si="73"/>
        <v>Ireland2007Q4</v>
      </c>
      <c r="B4706" t="s">
        <v>12</v>
      </c>
      <c r="C4706">
        <v>2007</v>
      </c>
      <c r="D4706">
        <v>4</v>
      </c>
      <c r="E4706" t="s">
        <v>2377</v>
      </c>
      <c r="F4706">
        <v>49914.400000000001</v>
      </c>
      <c r="G4706">
        <v>49914.400000000001</v>
      </c>
    </row>
    <row r="4707" spans="1:7" hidden="1" x14ac:dyDescent="0.2">
      <c r="A4707" t="str">
        <f t="shared" si="73"/>
        <v>Ireland2007Q4</v>
      </c>
      <c r="B4707" t="s">
        <v>12</v>
      </c>
      <c r="C4707">
        <v>2007</v>
      </c>
      <c r="D4707">
        <v>4</v>
      </c>
      <c r="E4707" t="s">
        <v>3278</v>
      </c>
    </row>
    <row r="4708" spans="1:7" hidden="1" x14ac:dyDescent="0.2">
      <c r="A4708" t="str">
        <f t="shared" si="73"/>
        <v>Ireland2007Q4</v>
      </c>
      <c r="B4708" t="s">
        <v>12</v>
      </c>
      <c r="C4708">
        <v>2007</v>
      </c>
      <c r="D4708">
        <v>4</v>
      </c>
      <c r="E4708" t="s">
        <v>3279</v>
      </c>
    </row>
    <row r="4709" spans="1:7" hidden="1" x14ac:dyDescent="0.2">
      <c r="A4709" t="str">
        <f t="shared" si="73"/>
        <v>Ireland2007Q4</v>
      </c>
      <c r="B4709" t="s">
        <v>12</v>
      </c>
      <c r="C4709">
        <v>2007</v>
      </c>
      <c r="D4709">
        <v>4</v>
      </c>
      <c r="E4709" t="s">
        <v>3280</v>
      </c>
    </row>
    <row r="4710" spans="1:7" x14ac:dyDescent="0.2">
      <c r="A4710" t="str">
        <f t="shared" si="73"/>
        <v>Ireland2008Q1</v>
      </c>
      <c r="B4710" t="s">
        <v>12</v>
      </c>
      <c r="C4710">
        <v>2008</v>
      </c>
      <c r="D4710">
        <v>1</v>
      </c>
      <c r="E4710" t="s">
        <v>2377</v>
      </c>
      <c r="F4710">
        <v>48181.8</v>
      </c>
      <c r="G4710">
        <v>48181.8</v>
      </c>
    </row>
    <row r="4711" spans="1:7" hidden="1" x14ac:dyDescent="0.2">
      <c r="A4711" t="str">
        <f t="shared" si="73"/>
        <v>Ireland2008Q1</v>
      </c>
      <c r="B4711" t="s">
        <v>12</v>
      </c>
      <c r="C4711">
        <v>2008</v>
      </c>
      <c r="D4711">
        <v>1</v>
      </c>
      <c r="E4711" t="s">
        <v>3278</v>
      </c>
    </row>
    <row r="4712" spans="1:7" hidden="1" x14ac:dyDescent="0.2">
      <c r="A4712" t="str">
        <f t="shared" si="73"/>
        <v>Ireland2008Q1</v>
      </c>
      <c r="B4712" t="s">
        <v>12</v>
      </c>
      <c r="C4712">
        <v>2008</v>
      </c>
      <c r="D4712">
        <v>1</v>
      </c>
      <c r="E4712" t="s">
        <v>3279</v>
      </c>
    </row>
    <row r="4713" spans="1:7" hidden="1" x14ac:dyDescent="0.2">
      <c r="A4713" t="str">
        <f t="shared" si="73"/>
        <v>Ireland2008Q1</v>
      </c>
      <c r="B4713" t="s">
        <v>12</v>
      </c>
      <c r="C4713">
        <v>2008</v>
      </c>
      <c r="D4713">
        <v>1</v>
      </c>
      <c r="E4713" t="s">
        <v>3280</v>
      </c>
    </row>
    <row r="4714" spans="1:7" x14ac:dyDescent="0.2">
      <c r="A4714" t="str">
        <f t="shared" si="73"/>
        <v>Ireland2008Q2</v>
      </c>
      <c r="B4714" t="s">
        <v>12</v>
      </c>
      <c r="C4714">
        <v>2008</v>
      </c>
      <c r="D4714">
        <v>2</v>
      </c>
      <c r="E4714" t="s">
        <v>2377</v>
      </c>
      <c r="F4714">
        <v>47175.3</v>
      </c>
      <c r="G4714">
        <v>47175.3</v>
      </c>
    </row>
    <row r="4715" spans="1:7" hidden="1" x14ac:dyDescent="0.2">
      <c r="A4715" t="str">
        <f t="shared" si="73"/>
        <v>Ireland2008Q2</v>
      </c>
      <c r="B4715" t="s">
        <v>12</v>
      </c>
      <c r="C4715">
        <v>2008</v>
      </c>
      <c r="D4715">
        <v>2</v>
      </c>
      <c r="E4715" t="s">
        <v>3278</v>
      </c>
    </row>
    <row r="4716" spans="1:7" hidden="1" x14ac:dyDescent="0.2">
      <c r="A4716" t="str">
        <f t="shared" si="73"/>
        <v>Ireland2008Q2</v>
      </c>
      <c r="B4716" t="s">
        <v>12</v>
      </c>
      <c r="C4716">
        <v>2008</v>
      </c>
      <c r="D4716">
        <v>2</v>
      </c>
      <c r="E4716" t="s">
        <v>3279</v>
      </c>
    </row>
    <row r="4717" spans="1:7" hidden="1" x14ac:dyDescent="0.2">
      <c r="A4717" t="str">
        <f t="shared" si="73"/>
        <v>Ireland2008Q2</v>
      </c>
      <c r="B4717" t="s">
        <v>12</v>
      </c>
      <c r="C4717">
        <v>2008</v>
      </c>
      <c r="D4717">
        <v>2</v>
      </c>
      <c r="E4717" t="s">
        <v>3280</v>
      </c>
    </row>
    <row r="4718" spans="1:7" x14ac:dyDescent="0.2">
      <c r="A4718" t="str">
        <f t="shared" si="73"/>
        <v>Ireland2008Q3</v>
      </c>
      <c r="B4718" t="s">
        <v>12</v>
      </c>
      <c r="C4718">
        <v>2008</v>
      </c>
      <c r="D4718">
        <v>3</v>
      </c>
      <c r="E4718" t="s">
        <v>2377</v>
      </c>
      <c r="F4718">
        <v>46873.2</v>
      </c>
      <c r="G4718">
        <v>46873.2</v>
      </c>
    </row>
    <row r="4719" spans="1:7" hidden="1" x14ac:dyDescent="0.2">
      <c r="A4719" t="str">
        <f t="shared" si="73"/>
        <v>Ireland2008Q3</v>
      </c>
      <c r="B4719" t="s">
        <v>12</v>
      </c>
      <c r="C4719">
        <v>2008</v>
      </c>
      <c r="D4719">
        <v>3</v>
      </c>
      <c r="E4719" t="s">
        <v>3278</v>
      </c>
    </row>
    <row r="4720" spans="1:7" hidden="1" x14ac:dyDescent="0.2">
      <c r="A4720" t="str">
        <f t="shared" si="73"/>
        <v>Ireland2008Q3</v>
      </c>
      <c r="B4720" t="s">
        <v>12</v>
      </c>
      <c r="C4720">
        <v>2008</v>
      </c>
      <c r="D4720">
        <v>3</v>
      </c>
      <c r="E4720" t="s">
        <v>3279</v>
      </c>
    </row>
    <row r="4721" spans="1:7" hidden="1" x14ac:dyDescent="0.2">
      <c r="A4721" t="str">
        <f t="shared" si="73"/>
        <v>Ireland2008Q3</v>
      </c>
      <c r="B4721" t="s">
        <v>12</v>
      </c>
      <c r="C4721">
        <v>2008</v>
      </c>
      <c r="D4721">
        <v>3</v>
      </c>
      <c r="E4721" t="s">
        <v>3280</v>
      </c>
    </row>
    <row r="4722" spans="1:7" x14ac:dyDescent="0.2">
      <c r="A4722" t="str">
        <f t="shared" si="73"/>
        <v>Ireland2008Q4</v>
      </c>
      <c r="B4722" t="s">
        <v>12</v>
      </c>
      <c r="C4722">
        <v>2008</v>
      </c>
      <c r="D4722">
        <v>4</v>
      </c>
      <c r="E4722" t="s">
        <v>2377</v>
      </c>
      <c r="F4722">
        <v>45052.7</v>
      </c>
      <c r="G4722">
        <v>45052.7</v>
      </c>
    </row>
    <row r="4723" spans="1:7" hidden="1" x14ac:dyDescent="0.2">
      <c r="A4723" t="str">
        <f t="shared" si="73"/>
        <v>Ireland2008Q4</v>
      </c>
      <c r="B4723" t="s">
        <v>12</v>
      </c>
      <c r="C4723">
        <v>2008</v>
      </c>
      <c r="D4723">
        <v>4</v>
      </c>
      <c r="E4723" t="s">
        <v>3278</v>
      </c>
    </row>
    <row r="4724" spans="1:7" hidden="1" x14ac:dyDescent="0.2">
      <c r="A4724" t="str">
        <f t="shared" si="73"/>
        <v>Ireland2008Q4</v>
      </c>
      <c r="B4724" t="s">
        <v>12</v>
      </c>
      <c r="C4724">
        <v>2008</v>
      </c>
      <c r="D4724">
        <v>4</v>
      </c>
      <c r="E4724" t="s">
        <v>3279</v>
      </c>
    </row>
    <row r="4725" spans="1:7" hidden="1" x14ac:dyDescent="0.2">
      <c r="A4725" t="str">
        <f t="shared" si="73"/>
        <v>Ireland2008Q4</v>
      </c>
      <c r="B4725" t="s">
        <v>12</v>
      </c>
      <c r="C4725">
        <v>2008</v>
      </c>
      <c r="D4725">
        <v>4</v>
      </c>
      <c r="E4725" t="s">
        <v>3280</v>
      </c>
    </row>
    <row r="4726" spans="1:7" x14ac:dyDescent="0.2">
      <c r="A4726" t="str">
        <f t="shared" si="73"/>
        <v>Ireland2009Q1</v>
      </c>
      <c r="B4726" t="s">
        <v>12</v>
      </c>
      <c r="C4726">
        <v>2009</v>
      </c>
      <c r="D4726">
        <v>1</v>
      </c>
      <c r="E4726" t="s">
        <v>2377</v>
      </c>
      <c r="F4726">
        <v>43365.2</v>
      </c>
      <c r="G4726">
        <v>43365.2</v>
      </c>
    </row>
    <row r="4727" spans="1:7" hidden="1" x14ac:dyDescent="0.2">
      <c r="A4727" t="str">
        <f t="shared" si="73"/>
        <v>Ireland2009Q1</v>
      </c>
      <c r="B4727" t="s">
        <v>12</v>
      </c>
      <c r="C4727">
        <v>2009</v>
      </c>
      <c r="D4727">
        <v>1</v>
      </c>
      <c r="E4727" t="s">
        <v>3278</v>
      </c>
    </row>
    <row r="4728" spans="1:7" hidden="1" x14ac:dyDescent="0.2">
      <c r="A4728" t="str">
        <f t="shared" si="73"/>
        <v>Ireland2009Q1</v>
      </c>
      <c r="B4728" t="s">
        <v>12</v>
      </c>
      <c r="C4728">
        <v>2009</v>
      </c>
      <c r="D4728">
        <v>1</v>
      </c>
      <c r="E4728" t="s">
        <v>3279</v>
      </c>
    </row>
    <row r="4729" spans="1:7" hidden="1" x14ac:dyDescent="0.2">
      <c r="A4729" t="str">
        <f t="shared" si="73"/>
        <v>Ireland2009Q1</v>
      </c>
      <c r="B4729" t="s">
        <v>12</v>
      </c>
      <c r="C4729">
        <v>2009</v>
      </c>
      <c r="D4729">
        <v>1</v>
      </c>
      <c r="E4729" t="s">
        <v>3280</v>
      </c>
    </row>
    <row r="4730" spans="1:7" x14ac:dyDescent="0.2">
      <c r="A4730" t="str">
        <f t="shared" si="73"/>
        <v>Ireland2009Q2</v>
      </c>
      <c r="B4730" t="s">
        <v>12</v>
      </c>
      <c r="C4730">
        <v>2009</v>
      </c>
      <c r="D4730">
        <v>2</v>
      </c>
      <c r="E4730" t="s">
        <v>2377</v>
      </c>
      <c r="F4730">
        <v>43067.3</v>
      </c>
      <c r="G4730">
        <v>43067.3</v>
      </c>
    </row>
    <row r="4731" spans="1:7" hidden="1" x14ac:dyDescent="0.2">
      <c r="A4731" t="str">
        <f t="shared" si="73"/>
        <v>Ireland2009Q2</v>
      </c>
      <c r="B4731" t="s">
        <v>12</v>
      </c>
      <c r="C4731">
        <v>2009</v>
      </c>
      <c r="D4731">
        <v>2</v>
      </c>
      <c r="E4731" t="s">
        <v>3278</v>
      </c>
    </row>
    <row r="4732" spans="1:7" hidden="1" x14ac:dyDescent="0.2">
      <c r="A4732" t="str">
        <f t="shared" si="73"/>
        <v>Ireland2009Q2</v>
      </c>
      <c r="B4732" t="s">
        <v>12</v>
      </c>
      <c r="C4732">
        <v>2009</v>
      </c>
      <c r="D4732">
        <v>2</v>
      </c>
      <c r="E4732" t="s">
        <v>3279</v>
      </c>
    </row>
    <row r="4733" spans="1:7" hidden="1" x14ac:dyDescent="0.2">
      <c r="A4733" t="str">
        <f t="shared" si="73"/>
        <v>Ireland2009Q2</v>
      </c>
      <c r="B4733" t="s">
        <v>12</v>
      </c>
      <c r="C4733">
        <v>2009</v>
      </c>
      <c r="D4733">
        <v>2</v>
      </c>
      <c r="E4733" t="s">
        <v>3280</v>
      </c>
    </row>
    <row r="4734" spans="1:7" x14ac:dyDescent="0.2">
      <c r="A4734" t="str">
        <f t="shared" si="73"/>
        <v>Ireland2009Q3</v>
      </c>
      <c r="B4734" t="s">
        <v>12</v>
      </c>
      <c r="C4734">
        <v>2009</v>
      </c>
      <c r="D4734">
        <v>3</v>
      </c>
      <c r="E4734" t="s">
        <v>2377</v>
      </c>
      <c r="F4734">
        <v>42166.3</v>
      </c>
      <c r="G4734">
        <v>42166.3</v>
      </c>
    </row>
    <row r="4735" spans="1:7" hidden="1" x14ac:dyDescent="0.2">
      <c r="A4735" t="str">
        <f t="shared" si="73"/>
        <v>Ireland2009Q3</v>
      </c>
      <c r="B4735" t="s">
        <v>12</v>
      </c>
      <c r="C4735">
        <v>2009</v>
      </c>
      <c r="D4735">
        <v>3</v>
      </c>
      <c r="E4735" t="s">
        <v>3278</v>
      </c>
    </row>
    <row r="4736" spans="1:7" hidden="1" x14ac:dyDescent="0.2">
      <c r="A4736" t="str">
        <f t="shared" si="73"/>
        <v>Ireland2009Q3</v>
      </c>
      <c r="B4736" t="s">
        <v>12</v>
      </c>
      <c r="C4736">
        <v>2009</v>
      </c>
      <c r="D4736">
        <v>3</v>
      </c>
      <c r="E4736" t="s">
        <v>3279</v>
      </c>
    </row>
    <row r="4737" spans="1:7" hidden="1" x14ac:dyDescent="0.2">
      <c r="A4737" t="str">
        <f t="shared" si="73"/>
        <v>Ireland2009Q3</v>
      </c>
      <c r="B4737" t="s">
        <v>12</v>
      </c>
      <c r="C4737">
        <v>2009</v>
      </c>
      <c r="D4737">
        <v>3</v>
      </c>
      <c r="E4737" t="s">
        <v>3280</v>
      </c>
    </row>
    <row r="4738" spans="1:7" x14ac:dyDescent="0.2">
      <c r="A4738" t="str">
        <f t="shared" si="73"/>
        <v>Ireland2009Q4</v>
      </c>
      <c r="B4738" t="s">
        <v>12</v>
      </c>
      <c r="C4738">
        <v>2009</v>
      </c>
      <c r="D4738">
        <v>4</v>
      </c>
      <c r="E4738" t="s">
        <v>2377</v>
      </c>
      <c r="F4738">
        <v>40920.9</v>
      </c>
      <c r="G4738">
        <v>40920.9</v>
      </c>
    </row>
    <row r="4739" spans="1:7" hidden="1" x14ac:dyDescent="0.2">
      <c r="A4739" t="str">
        <f t="shared" si="73"/>
        <v>Ireland2009Q4</v>
      </c>
      <c r="B4739" t="s">
        <v>12</v>
      </c>
      <c r="C4739">
        <v>2009</v>
      </c>
      <c r="D4739">
        <v>4</v>
      </c>
      <c r="E4739" t="s">
        <v>3278</v>
      </c>
    </row>
    <row r="4740" spans="1:7" hidden="1" x14ac:dyDescent="0.2">
      <c r="A4740" t="str">
        <f t="shared" si="73"/>
        <v>Ireland2009Q4</v>
      </c>
      <c r="B4740" t="s">
        <v>12</v>
      </c>
      <c r="C4740">
        <v>2009</v>
      </c>
      <c r="D4740">
        <v>4</v>
      </c>
      <c r="E4740" t="s">
        <v>3279</v>
      </c>
    </row>
    <row r="4741" spans="1:7" hidden="1" x14ac:dyDescent="0.2">
      <c r="A4741" t="str">
        <f t="shared" si="73"/>
        <v>Ireland2009Q4</v>
      </c>
      <c r="B4741" t="s">
        <v>12</v>
      </c>
      <c r="C4741">
        <v>2009</v>
      </c>
      <c r="D4741">
        <v>4</v>
      </c>
      <c r="E4741" t="s">
        <v>3280</v>
      </c>
    </row>
    <row r="4742" spans="1:7" x14ac:dyDescent="0.2">
      <c r="A4742" t="str">
        <f t="shared" si="73"/>
        <v>Ireland2010Q1</v>
      </c>
      <c r="B4742" t="s">
        <v>12</v>
      </c>
      <c r="C4742">
        <v>2010</v>
      </c>
      <c r="D4742">
        <v>1</v>
      </c>
      <c r="E4742" t="s">
        <v>2377</v>
      </c>
      <c r="F4742">
        <v>41679</v>
      </c>
      <c r="G4742">
        <v>41679</v>
      </c>
    </row>
    <row r="4743" spans="1:7" hidden="1" x14ac:dyDescent="0.2">
      <c r="A4743" t="str">
        <f t="shared" ref="A4743:A4806" si="74">_xlfn.TEXTJOIN(,TRUE,B4743,C4743,"Q",D4743)</f>
        <v>Ireland2010Q1</v>
      </c>
      <c r="B4743" t="s">
        <v>12</v>
      </c>
      <c r="C4743">
        <v>2010</v>
      </c>
      <c r="D4743">
        <v>1</v>
      </c>
      <c r="E4743" t="s">
        <v>3278</v>
      </c>
    </row>
    <row r="4744" spans="1:7" hidden="1" x14ac:dyDescent="0.2">
      <c r="A4744" t="str">
        <f t="shared" si="74"/>
        <v>Ireland2010Q1</v>
      </c>
      <c r="B4744" t="s">
        <v>12</v>
      </c>
      <c r="C4744">
        <v>2010</v>
      </c>
      <c r="D4744">
        <v>1</v>
      </c>
      <c r="E4744" t="s">
        <v>3279</v>
      </c>
    </row>
    <row r="4745" spans="1:7" hidden="1" x14ac:dyDescent="0.2">
      <c r="A4745" t="str">
        <f t="shared" si="74"/>
        <v>Ireland2010Q1</v>
      </c>
      <c r="B4745" t="s">
        <v>12</v>
      </c>
      <c r="C4745">
        <v>2010</v>
      </c>
      <c r="D4745">
        <v>1</v>
      </c>
      <c r="E4745" t="s">
        <v>3280</v>
      </c>
    </row>
    <row r="4746" spans="1:7" x14ac:dyDescent="0.2">
      <c r="A4746" t="str">
        <f t="shared" si="74"/>
        <v>Ireland2010Q2</v>
      </c>
      <c r="B4746" t="s">
        <v>12</v>
      </c>
      <c r="C4746">
        <v>2010</v>
      </c>
      <c r="D4746">
        <v>2</v>
      </c>
      <c r="E4746" t="s">
        <v>2377</v>
      </c>
      <c r="F4746">
        <v>41626.5</v>
      </c>
      <c r="G4746">
        <v>41626.5</v>
      </c>
    </row>
    <row r="4747" spans="1:7" hidden="1" x14ac:dyDescent="0.2">
      <c r="A4747" t="str">
        <f t="shared" si="74"/>
        <v>Ireland2010Q2</v>
      </c>
      <c r="B4747" t="s">
        <v>12</v>
      </c>
      <c r="C4747">
        <v>2010</v>
      </c>
      <c r="D4747">
        <v>2</v>
      </c>
      <c r="E4747" t="s">
        <v>3278</v>
      </c>
    </row>
    <row r="4748" spans="1:7" hidden="1" x14ac:dyDescent="0.2">
      <c r="A4748" t="str">
        <f t="shared" si="74"/>
        <v>Ireland2010Q2</v>
      </c>
      <c r="B4748" t="s">
        <v>12</v>
      </c>
      <c r="C4748">
        <v>2010</v>
      </c>
      <c r="D4748">
        <v>2</v>
      </c>
      <c r="E4748" t="s">
        <v>3279</v>
      </c>
    </row>
    <row r="4749" spans="1:7" hidden="1" x14ac:dyDescent="0.2">
      <c r="A4749" t="str">
        <f t="shared" si="74"/>
        <v>Ireland2010Q2</v>
      </c>
      <c r="B4749" t="s">
        <v>12</v>
      </c>
      <c r="C4749">
        <v>2010</v>
      </c>
      <c r="D4749">
        <v>2</v>
      </c>
      <c r="E4749" t="s">
        <v>3280</v>
      </c>
    </row>
    <row r="4750" spans="1:7" x14ac:dyDescent="0.2">
      <c r="A4750" t="str">
        <f t="shared" si="74"/>
        <v>Ireland2010Q3</v>
      </c>
      <c r="B4750" t="s">
        <v>12</v>
      </c>
      <c r="C4750">
        <v>2010</v>
      </c>
      <c r="D4750">
        <v>3</v>
      </c>
      <c r="E4750" t="s">
        <v>2377</v>
      </c>
      <c r="F4750">
        <v>42661.9</v>
      </c>
      <c r="G4750">
        <v>42661.9</v>
      </c>
    </row>
    <row r="4751" spans="1:7" hidden="1" x14ac:dyDescent="0.2">
      <c r="A4751" t="str">
        <f t="shared" si="74"/>
        <v>Ireland2010Q3</v>
      </c>
      <c r="B4751" t="s">
        <v>12</v>
      </c>
      <c r="C4751">
        <v>2010</v>
      </c>
      <c r="D4751">
        <v>3</v>
      </c>
      <c r="E4751" t="s">
        <v>3278</v>
      </c>
    </row>
    <row r="4752" spans="1:7" hidden="1" x14ac:dyDescent="0.2">
      <c r="A4752" t="str">
        <f t="shared" si="74"/>
        <v>Ireland2010Q3</v>
      </c>
      <c r="B4752" t="s">
        <v>12</v>
      </c>
      <c r="C4752">
        <v>2010</v>
      </c>
      <c r="D4752">
        <v>3</v>
      </c>
      <c r="E4752" t="s">
        <v>3279</v>
      </c>
    </row>
    <row r="4753" spans="1:7" hidden="1" x14ac:dyDescent="0.2">
      <c r="A4753" t="str">
        <f t="shared" si="74"/>
        <v>Ireland2010Q3</v>
      </c>
      <c r="B4753" t="s">
        <v>12</v>
      </c>
      <c r="C4753">
        <v>2010</v>
      </c>
      <c r="D4753">
        <v>3</v>
      </c>
      <c r="E4753" t="s">
        <v>3280</v>
      </c>
    </row>
    <row r="4754" spans="1:7" x14ac:dyDescent="0.2">
      <c r="A4754" t="str">
        <f t="shared" si="74"/>
        <v>Ireland2010Q4</v>
      </c>
      <c r="B4754" t="s">
        <v>12</v>
      </c>
      <c r="C4754">
        <v>2010</v>
      </c>
      <c r="D4754">
        <v>4</v>
      </c>
      <c r="E4754" t="s">
        <v>2377</v>
      </c>
      <c r="F4754">
        <v>41424</v>
      </c>
      <c r="G4754">
        <v>41424</v>
      </c>
    </row>
    <row r="4755" spans="1:7" hidden="1" x14ac:dyDescent="0.2">
      <c r="A4755" t="str">
        <f t="shared" si="74"/>
        <v>Ireland2010Q4</v>
      </c>
      <c r="B4755" t="s">
        <v>12</v>
      </c>
      <c r="C4755">
        <v>2010</v>
      </c>
      <c r="D4755">
        <v>4</v>
      </c>
      <c r="E4755" t="s">
        <v>3278</v>
      </c>
    </row>
    <row r="4756" spans="1:7" hidden="1" x14ac:dyDescent="0.2">
      <c r="A4756" t="str">
        <f t="shared" si="74"/>
        <v>Ireland2010Q4</v>
      </c>
      <c r="B4756" t="s">
        <v>12</v>
      </c>
      <c r="C4756">
        <v>2010</v>
      </c>
      <c r="D4756">
        <v>4</v>
      </c>
      <c r="E4756" t="s">
        <v>3279</v>
      </c>
    </row>
    <row r="4757" spans="1:7" hidden="1" x14ac:dyDescent="0.2">
      <c r="A4757" t="str">
        <f t="shared" si="74"/>
        <v>Ireland2010Q4</v>
      </c>
      <c r="B4757" t="s">
        <v>12</v>
      </c>
      <c r="C4757">
        <v>2010</v>
      </c>
      <c r="D4757">
        <v>4</v>
      </c>
      <c r="E4757" t="s">
        <v>3280</v>
      </c>
    </row>
    <row r="4758" spans="1:7" x14ac:dyDescent="0.2">
      <c r="A4758" t="str">
        <f t="shared" si="74"/>
        <v>Ireland2011Q1</v>
      </c>
      <c r="B4758" t="s">
        <v>12</v>
      </c>
      <c r="C4758">
        <v>2011</v>
      </c>
      <c r="D4758">
        <v>1</v>
      </c>
      <c r="E4758" t="s">
        <v>2377</v>
      </c>
      <c r="F4758">
        <v>42389.4</v>
      </c>
      <c r="G4758">
        <v>42389.4</v>
      </c>
    </row>
    <row r="4759" spans="1:7" hidden="1" x14ac:dyDescent="0.2">
      <c r="A4759" t="str">
        <f t="shared" si="74"/>
        <v>Ireland2011Q1</v>
      </c>
      <c r="B4759" t="s">
        <v>12</v>
      </c>
      <c r="C4759">
        <v>2011</v>
      </c>
      <c r="D4759">
        <v>1</v>
      </c>
      <c r="E4759" t="s">
        <v>3278</v>
      </c>
    </row>
    <row r="4760" spans="1:7" hidden="1" x14ac:dyDescent="0.2">
      <c r="A4760" t="str">
        <f t="shared" si="74"/>
        <v>Ireland2011Q1</v>
      </c>
      <c r="B4760" t="s">
        <v>12</v>
      </c>
      <c r="C4760">
        <v>2011</v>
      </c>
      <c r="D4760">
        <v>1</v>
      </c>
      <c r="E4760" t="s">
        <v>3279</v>
      </c>
    </row>
    <row r="4761" spans="1:7" hidden="1" x14ac:dyDescent="0.2">
      <c r="A4761" t="str">
        <f t="shared" si="74"/>
        <v>Ireland2011Q1</v>
      </c>
      <c r="B4761" t="s">
        <v>12</v>
      </c>
      <c r="C4761">
        <v>2011</v>
      </c>
      <c r="D4761">
        <v>1</v>
      </c>
      <c r="E4761" t="s">
        <v>3280</v>
      </c>
    </row>
    <row r="4762" spans="1:7" x14ac:dyDescent="0.2">
      <c r="A4762" t="str">
        <f t="shared" si="74"/>
        <v>Ireland2011Q2</v>
      </c>
      <c r="B4762" t="s">
        <v>12</v>
      </c>
      <c r="C4762">
        <v>2011</v>
      </c>
      <c r="D4762">
        <v>2</v>
      </c>
      <c r="E4762" t="s">
        <v>2377</v>
      </c>
      <c r="F4762">
        <v>43268.3</v>
      </c>
      <c r="G4762">
        <v>43268.3</v>
      </c>
    </row>
    <row r="4763" spans="1:7" hidden="1" x14ac:dyDescent="0.2">
      <c r="A4763" t="str">
        <f t="shared" si="74"/>
        <v>Ireland2011Q2</v>
      </c>
      <c r="B4763" t="s">
        <v>12</v>
      </c>
      <c r="C4763">
        <v>2011</v>
      </c>
      <c r="D4763">
        <v>2</v>
      </c>
      <c r="E4763" t="s">
        <v>3278</v>
      </c>
    </row>
    <row r="4764" spans="1:7" hidden="1" x14ac:dyDescent="0.2">
      <c r="A4764" t="str">
        <f t="shared" si="74"/>
        <v>Ireland2011Q2</v>
      </c>
      <c r="B4764" t="s">
        <v>12</v>
      </c>
      <c r="C4764">
        <v>2011</v>
      </c>
      <c r="D4764">
        <v>2</v>
      </c>
      <c r="E4764" t="s">
        <v>3279</v>
      </c>
    </row>
    <row r="4765" spans="1:7" hidden="1" x14ac:dyDescent="0.2">
      <c r="A4765" t="str">
        <f t="shared" si="74"/>
        <v>Ireland2011Q2</v>
      </c>
      <c r="B4765" t="s">
        <v>12</v>
      </c>
      <c r="C4765">
        <v>2011</v>
      </c>
      <c r="D4765">
        <v>2</v>
      </c>
      <c r="E4765" t="s">
        <v>3280</v>
      </c>
    </row>
    <row r="4766" spans="1:7" x14ac:dyDescent="0.2">
      <c r="A4766" t="str">
        <f t="shared" si="74"/>
        <v>Ireland2011Q3</v>
      </c>
      <c r="B4766" t="s">
        <v>12</v>
      </c>
      <c r="C4766">
        <v>2011</v>
      </c>
      <c r="D4766">
        <v>3</v>
      </c>
      <c r="E4766" t="s">
        <v>2377</v>
      </c>
      <c r="F4766">
        <v>43808.4</v>
      </c>
      <c r="G4766">
        <v>43808.4</v>
      </c>
    </row>
    <row r="4767" spans="1:7" hidden="1" x14ac:dyDescent="0.2">
      <c r="A4767" t="str">
        <f t="shared" si="74"/>
        <v>Ireland2011Q3</v>
      </c>
      <c r="B4767" t="s">
        <v>12</v>
      </c>
      <c r="C4767">
        <v>2011</v>
      </c>
      <c r="D4767">
        <v>3</v>
      </c>
      <c r="E4767" t="s">
        <v>3278</v>
      </c>
    </row>
    <row r="4768" spans="1:7" hidden="1" x14ac:dyDescent="0.2">
      <c r="A4768" t="str">
        <f t="shared" si="74"/>
        <v>Ireland2011Q3</v>
      </c>
      <c r="B4768" t="s">
        <v>12</v>
      </c>
      <c r="C4768">
        <v>2011</v>
      </c>
      <c r="D4768">
        <v>3</v>
      </c>
      <c r="E4768" t="s">
        <v>3279</v>
      </c>
    </row>
    <row r="4769" spans="1:7" hidden="1" x14ac:dyDescent="0.2">
      <c r="A4769" t="str">
        <f t="shared" si="74"/>
        <v>Ireland2011Q3</v>
      </c>
      <c r="B4769" t="s">
        <v>12</v>
      </c>
      <c r="C4769">
        <v>2011</v>
      </c>
      <c r="D4769">
        <v>3</v>
      </c>
      <c r="E4769" t="s">
        <v>3280</v>
      </c>
    </row>
    <row r="4770" spans="1:7" x14ac:dyDescent="0.2">
      <c r="A4770" t="str">
        <f t="shared" si="74"/>
        <v>Ireland2011Q4</v>
      </c>
      <c r="B4770" t="s">
        <v>12</v>
      </c>
      <c r="C4770">
        <v>2011</v>
      </c>
      <c r="D4770">
        <v>4</v>
      </c>
      <c r="E4770" t="s">
        <v>2377</v>
      </c>
      <c r="F4770">
        <v>42237</v>
      </c>
      <c r="G4770">
        <v>42237</v>
      </c>
    </row>
    <row r="4771" spans="1:7" hidden="1" x14ac:dyDescent="0.2">
      <c r="A4771" t="str">
        <f t="shared" si="74"/>
        <v>Ireland2011Q4</v>
      </c>
      <c r="B4771" t="s">
        <v>12</v>
      </c>
      <c r="C4771">
        <v>2011</v>
      </c>
      <c r="D4771">
        <v>4</v>
      </c>
      <c r="E4771" t="s">
        <v>3278</v>
      </c>
    </row>
    <row r="4772" spans="1:7" hidden="1" x14ac:dyDescent="0.2">
      <c r="A4772" t="str">
        <f t="shared" si="74"/>
        <v>Ireland2011Q4</v>
      </c>
      <c r="B4772" t="s">
        <v>12</v>
      </c>
      <c r="C4772">
        <v>2011</v>
      </c>
      <c r="D4772">
        <v>4</v>
      </c>
      <c r="E4772" t="s">
        <v>3279</v>
      </c>
    </row>
    <row r="4773" spans="1:7" hidden="1" x14ac:dyDescent="0.2">
      <c r="A4773" t="str">
        <f t="shared" si="74"/>
        <v>Ireland2011Q4</v>
      </c>
      <c r="B4773" t="s">
        <v>12</v>
      </c>
      <c r="C4773">
        <v>2011</v>
      </c>
      <c r="D4773">
        <v>4</v>
      </c>
      <c r="E4773" t="s">
        <v>3280</v>
      </c>
    </row>
    <row r="4774" spans="1:7" x14ac:dyDescent="0.2">
      <c r="A4774" t="str">
        <f t="shared" si="74"/>
        <v>Ireland2012Q1</v>
      </c>
      <c r="B4774" t="s">
        <v>12</v>
      </c>
      <c r="C4774">
        <v>2012</v>
      </c>
      <c r="D4774">
        <v>1</v>
      </c>
      <c r="E4774" t="s">
        <v>2377</v>
      </c>
      <c r="F4774">
        <v>43578.9</v>
      </c>
      <c r="G4774">
        <v>43578.9</v>
      </c>
    </row>
    <row r="4775" spans="1:7" hidden="1" x14ac:dyDescent="0.2">
      <c r="A4775" t="str">
        <f t="shared" si="74"/>
        <v>Ireland2012Q1</v>
      </c>
      <c r="B4775" t="s">
        <v>12</v>
      </c>
      <c r="C4775">
        <v>2012</v>
      </c>
      <c r="D4775">
        <v>1</v>
      </c>
      <c r="E4775" t="s">
        <v>3278</v>
      </c>
    </row>
    <row r="4776" spans="1:7" hidden="1" x14ac:dyDescent="0.2">
      <c r="A4776" t="str">
        <f t="shared" si="74"/>
        <v>Ireland2012Q1</v>
      </c>
      <c r="B4776" t="s">
        <v>12</v>
      </c>
      <c r="C4776">
        <v>2012</v>
      </c>
      <c r="D4776">
        <v>1</v>
      </c>
      <c r="E4776" t="s">
        <v>3279</v>
      </c>
    </row>
    <row r="4777" spans="1:7" hidden="1" x14ac:dyDescent="0.2">
      <c r="A4777" t="str">
        <f t="shared" si="74"/>
        <v>Ireland2012Q1</v>
      </c>
      <c r="B4777" t="s">
        <v>12</v>
      </c>
      <c r="C4777">
        <v>2012</v>
      </c>
      <c r="D4777">
        <v>1</v>
      </c>
      <c r="E4777" t="s">
        <v>3280</v>
      </c>
    </row>
    <row r="4778" spans="1:7" x14ac:dyDescent="0.2">
      <c r="A4778" t="str">
        <f t="shared" si="74"/>
        <v>Ireland2012Q2</v>
      </c>
      <c r="B4778" t="s">
        <v>12</v>
      </c>
      <c r="C4778">
        <v>2012</v>
      </c>
      <c r="D4778">
        <v>2</v>
      </c>
      <c r="E4778" t="s">
        <v>2377</v>
      </c>
      <c r="F4778">
        <v>43788</v>
      </c>
      <c r="G4778">
        <v>43788</v>
      </c>
    </row>
    <row r="4779" spans="1:7" hidden="1" x14ac:dyDescent="0.2">
      <c r="A4779" t="str">
        <f t="shared" si="74"/>
        <v>Ireland2012Q2</v>
      </c>
      <c r="B4779" t="s">
        <v>12</v>
      </c>
      <c r="C4779">
        <v>2012</v>
      </c>
      <c r="D4779">
        <v>2</v>
      </c>
      <c r="E4779" t="s">
        <v>3278</v>
      </c>
    </row>
    <row r="4780" spans="1:7" hidden="1" x14ac:dyDescent="0.2">
      <c r="A4780" t="str">
        <f t="shared" si="74"/>
        <v>Ireland2012Q2</v>
      </c>
      <c r="B4780" t="s">
        <v>12</v>
      </c>
      <c r="C4780">
        <v>2012</v>
      </c>
      <c r="D4780">
        <v>2</v>
      </c>
      <c r="E4780" t="s">
        <v>3279</v>
      </c>
    </row>
    <row r="4781" spans="1:7" hidden="1" x14ac:dyDescent="0.2">
      <c r="A4781" t="str">
        <f t="shared" si="74"/>
        <v>Ireland2012Q2</v>
      </c>
      <c r="B4781" t="s">
        <v>12</v>
      </c>
      <c r="C4781">
        <v>2012</v>
      </c>
      <c r="D4781">
        <v>2</v>
      </c>
      <c r="E4781" t="s">
        <v>3280</v>
      </c>
    </row>
    <row r="4782" spans="1:7" x14ac:dyDescent="0.2">
      <c r="A4782" t="str">
        <f t="shared" si="74"/>
        <v>Ireland2012Q3</v>
      </c>
      <c r="B4782" t="s">
        <v>12</v>
      </c>
      <c r="C4782">
        <v>2012</v>
      </c>
      <c r="D4782">
        <v>3</v>
      </c>
      <c r="E4782" t="s">
        <v>2377</v>
      </c>
      <c r="F4782">
        <v>44855.1</v>
      </c>
      <c r="G4782">
        <v>44855.1</v>
      </c>
    </row>
    <row r="4783" spans="1:7" hidden="1" x14ac:dyDescent="0.2">
      <c r="A4783" t="str">
        <f t="shared" si="74"/>
        <v>Ireland2012Q3</v>
      </c>
      <c r="B4783" t="s">
        <v>12</v>
      </c>
      <c r="C4783">
        <v>2012</v>
      </c>
      <c r="D4783">
        <v>3</v>
      </c>
      <c r="E4783" t="s">
        <v>3278</v>
      </c>
    </row>
    <row r="4784" spans="1:7" hidden="1" x14ac:dyDescent="0.2">
      <c r="A4784" t="str">
        <f t="shared" si="74"/>
        <v>Ireland2012Q3</v>
      </c>
      <c r="B4784" t="s">
        <v>12</v>
      </c>
      <c r="C4784">
        <v>2012</v>
      </c>
      <c r="D4784">
        <v>3</v>
      </c>
      <c r="E4784" t="s">
        <v>3279</v>
      </c>
    </row>
    <row r="4785" spans="1:7" hidden="1" x14ac:dyDescent="0.2">
      <c r="A4785" t="str">
        <f t="shared" si="74"/>
        <v>Ireland2012Q3</v>
      </c>
      <c r="B4785" t="s">
        <v>12</v>
      </c>
      <c r="C4785">
        <v>2012</v>
      </c>
      <c r="D4785">
        <v>3</v>
      </c>
      <c r="E4785" t="s">
        <v>3280</v>
      </c>
    </row>
    <row r="4786" spans="1:7" x14ac:dyDescent="0.2">
      <c r="A4786" t="str">
        <f t="shared" si="74"/>
        <v>Ireland2012Q4</v>
      </c>
      <c r="B4786" t="s">
        <v>12</v>
      </c>
      <c r="C4786">
        <v>2012</v>
      </c>
      <c r="D4786">
        <v>4</v>
      </c>
      <c r="E4786" t="s">
        <v>2377</v>
      </c>
      <c r="F4786">
        <v>43393.4</v>
      </c>
      <c r="G4786">
        <v>43393.4</v>
      </c>
    </row>
    <row r="4787" spans="1:7" hidden="1" x14ac:dyDescent="0.2">
      <c r="A4787" t="str">
        <f t="shared" si="74"/>
        <v>Ireland2012Q4</v>
      </c>
      <c r="B4787" t="s">
        <v>12</v>
      </c>
      <c r="C4787">
        <v>2012</v>
      </c>
      <c r="D4787">
        <v>4</v>
      </c>
      <c r="E4787" t="s">
        <v>3278</v>
      </c>
    </row>
    <row r="4788" spans="1:7" hidden="1" x14ac:dyDescent="0.2">
      <c r="A4788" t="str">
        <f t="shared" si="74"/>
        <v>Ireland2012Q4</v>
      </c>
      <c r="B4788" t="s">
        <v>12</v>
      </c>
      <c r="C4788">
        <v>2012</v>
      </c>
      <c r="D4788">
        <v>4</v>
      </c>
      <c r="E4788" t="s">
        <v>3279</v>
      </c>
    </row>
    <row r="4789" spans="1:7" hidden="1" x14ac:dyDescent="0.2">
      <c r="A4789" t="str">
        <f t="shared" si="74"/>
        <v>Ireland2012Q4</v>
      </c>
      <c r="B4789" t="s">
        <v>12</v>
      </c>
      <c r="C4789">
        <v>2012</v>
      </c>
      <c r="D4789">
        <v>4</v>
      </c>
      <c r="E4789" t="s">
        <v>3280</v>
      </c>
    </row>
    <row r="4790" spans="1:7" x14ac:dyDescent="0.2">
      <c r="A4790" t="str">
        <f t="shared" si="74"/>
        <v>Ireland2013Q1</v>
      </c>
      <c r="B4790" t="s">
        <v>12</v>
      </c>
      <c r="C4790">
        <v>2013</v>
      </c>
      <c r="D4790">
        <v>1</v>
      </c>
      <c r="E4790" t="s">
        <v>2377</v>
      </c>
      <c r="F4790">
        <v>43274</v>
      </c>
      <c r="G4790">
        <v>43274</v>
      </c>
    </row>
    <row r="4791" spans="1:7" hidden="1" x14ac:dyDescent="0.2">
      <c r="A4791" t="str">
        <f t="shared" si="74"/>
        <v>Ireland2013Q1</v>
      </c>
      <c r="B4791" t="s">
        <v>12</v>
      </c>
      <c r="C4791">
        <v>2013</v>
      </c>
      <c r="D4791">
        <v>1</v>
      </c>
      <c r="E4791" t="s">
        <v>3278</v>
      </c>
    </row>
    <row r="4792" spans="1:7" hidden="1" x14ac:dyDescent="0.2">
      <c r="A4792" t="str">
        <f t="shared" si="74"/>
        <v>Ireland2013Q1</v>
      </c>
      <c r="B4792" t="s">
        <v>12</v>
      </c>
      <c r="C4792">
        <v>2013</v>
      </c>
      <c r="D4792">
        <v>1</v>
      </c>
      <c r="E4792" t="s">
        <v>3279</v>
      </c>
    </row>
    <row r="4793" spans="1:7" hidden="1" x14ac:dyDescent="0.2">
      <c r="A4793" t="str">
        <f t="shared" si="74"/>
        <v>Ireland2013Q1</v>
      </c>
      <c r="B4793" t="s">
        <v>12</v>
      </c>
      <c r="C4793">
        <v>2013</v>
      </c>
      <c r="D4793">
        <v>1</v>
      </c>
      <c r="E4793" t="s">
        <v>3280</v>
      </c>
    </row>
    <row r="4794" spans="1:7" x14ac:dyDescent="0.2">
      <c r="A4794" t="str">
        <f t="shared" si="74"/>
        <v>Ireland2013Q2</v>
      </c>
      <c r="B4794" t="s">
        <v>12</v>
      </c>
      <c r="C4794">
        <v>2013</v>
      </c>
      <c r="D4794">
        <v>2</v>
      </c>
      <c r="E4794" t="s">
        <v>2377</v>
      </c>
      <c r="F4794">
        <v>44317.5</v>
      </c>
      <c r="G4794">
        <v>44317.5</v>
      </c>
    </row>
    <row r="4795" spans="1:7" hidden="1" x14ac:dyDescent="0.2">
      <c r="A4795" t="str">
        <f t="shared" si="74"/>
        <v>Ireland2013Q2</v>
      </c>
      <c r="B4795" t="s">
        <v>12</v>
      </c>
      <c r="C4795">
        <v>2013</v>
      </c>
      <c r="D4795">
        <v>2</v>
      </c>
      <c r="E4795" t="s">
        <v>3278</v>
      </c>
    </row>
    <row r="4796" spans="1:7" hidden="1" x14ac:dyDescent="0.2">
      <c r="A4796" t="str">
        <f t="shared" si="74"/>
        <v>Ireland2013Q2</v>
      </c>
      <c r="B4796" t="s">
        <v>12</v>
      </c>
      <c r="C4796">
        <v>2013</v>
      </c>
      <c r="D4796">
        <v>2</v>
      </c>
      <c r="E4796" t="s">
        <v>3279</v>
      </c>
    </row>
    <row r="4797" spans="1:7" hidden="1" x14ac:dyDescent="0.2">
      <c r="A4797" t="str">
        <f t="shared" si="74"/>
        <v>Ireland2013Q2</v>
      </c>
      <c r="B4797" t="s">
        <v>12</v>
      </c>
      <c r="C4797">
        <v>2013</v>
      </c>
      <c r="D4797">
        <v>2</v>
      </c>
      <c r="E4797" t="s">
        <v>3280</v>
      </c>
    </row>
    <row r="4798" spans="1:7" x14ac:dyDescent="0.2">
      <c r="A4798" t="str">
        <f t="shared" si="74"/>
        <v>Ireland2013Q3</v>
      </c>
      <c r="B4798" t="s">
        <v>12</v>
      </c>
      <c r="C4798">
        <v>2013</v>
      </c>
      <c r="D4798">
        <v>3</v>
      </c>
      <c r="E4798" t="s">
        <v>2377</v>
      </c>
      <c r="F4798">
        <v>46826.400000000001</v>
      </c>
      <c r="G4798">
        <v>46826.400000000001</v>
      </c>
    </row>
    <row r="4799" spans="1:7" hidden="1" x14ac:dyDescent="0.2">
      <c r="A4799" t="str">
        <f t="shared" si="74"/>
        <v>Ireland2013Q3</v>
      </c>
      <c r="B4799" t="s">
        <v>12</v>
      </c>
      <c r="C4799">
        <v>2013</v>
      </c>
      <c r="D4799">
        <v>3</v>
      </c>
      <c r="E4799" t="s">
        <v>3278</v>
      </c>
    </row>
    <row r="4800" spans="1:7" hidden="1" x14ac:dyDescent="0.2">
      <c r="A4800" t="str">
        <f t="shared" si="74"/>
        <v>Ireland2013Q3</v>
      </c>
      <c r="B4800" t="s">
        <v>12</v>
      </c>
      <c r="C4800">
        <v>2013</v>
      </c>
      <c r="D4800">
        <v>3</v>
      </c>
      <c r="E4800" t="s">
        <v>3279</v>
      </c>
    </row>
    <row r="4801" spans="1:7" hidden="1" x14ac:dyDescent="0.2">
      <c r="A4801" t="str">
        <f t="shared" si="74"/>
        <v>Ireland2013Q3</v>
      </c>
      <c r="B4801" t="s">
        <v>12</v>
      </c>
      <c r="C4801">
        <v>2013</v>
      </c>
      <c r="D4801">
        <v>3</v>
      </c>
      <c r="E4801" t="s">
        <v>3280</v>
      </c>
    </row>
    <row r="4802" spans="1:7" x14ac:dyDescent="0.2">
      <c r="A4802" t="str">
        <f t="shared" si="74"/>
        <v>Ireland2013Q4</v>
      </c>
      <c r="B4802" t="s">
        <v>12</v>
      </c>
      <c r="C4802">
        <v>2013</v>
      </c>
      <c r="D4802">
        <v>4</v>
      </c>
      <c r="E4802" t="s">
        <v>2377</v>
      </c>
      <c r="F4802">
        <v>45039.7</v>
      </c>
      <c r="G4802">
        <v>45039.7</v>
      </c>
    </row>
    <row r="4803" spans="1:7" hidden="1" x14ac:dyDescent="0.2">
      <c r="A4803" t="str">
        <f t="shared" si="74"/>
        <v>Ireland2013Q4</v>
      </c>
      <c r="B4803" t="s">
        <v>12</v>
      </c>
      <c r="C4803">
        <v>2013</v>
      </c>
      <c r="D4803">
        <v>4</v>
      </c>
      <c r="E4803" t="s">
        <v>3278</v>
      </c>
    </row>
    <row r="4804" spans="1:7" hidden="1" x14ac:dyDescent="0.2">
      <c r="A4804" t="str">
        <f t="shared" si="74"/>
        <v>Ireland2013Q4</v>
      </c>
      <c r="B4804" t="s">
        <v>12</v>
      </c>
      <c r="C4804">
        <v>2013</v>
      </c>
      <c r="D4804">
        <v>4</v>
      </c>
      <c r="E4804" t="s">
        <v>3279</v>
      </c>
    </row>
    <row r="4805" spans="1:7" hidden="1" x14ac:dyDescent="0.2">
      <c r="A4805" t="str">
        <f t="shared" si="74"/>
        <v>Ireland2013Q4</v>
      </c>
      <c r="B4805" t="s">
        <v>12</v>
      </c>
      <c r="C4805">
        <v>2013</v>
      </c>
      <c r="D4805">
        <v>4</v>
      </c>
      <c r="E4805" t="s">
        <v>3280</v>
      </c>
    </row>
    <row r="4806" spans="1:7" x14ac:dyDescent="0.2">
      <c r="A4806" t="str">
        <f t="shared" si="74"/>
        <v>Ireland2014Q1</v>
      </c>
      <c r="B4806" t="s">
        <v>12</v>
      </c>
      <c r="C4806">
        <v>2014</v>
      </c>
      <c r="D4806">
        <v>1</v>
      </c>
      <c r="E4806" t="s">
        <v>2377</v>
      </c>
      <c r="F4806">
        <v>46491</v>
      </c>
      <c r="G4806">
        <v>46491</v>
      </c>
    </row>
    <row r="4807" spans="1:7" hidden="1" x14ac:dyDescent="0.2">
      <c r="A4807" t="str">
        <f t="shared" ref="A4807:A4870" si="75">_xlfn.TEXTJOIN(,TRUE,B4807,C4807,"Q",D4807)</f>
        <v>Ireland2014Q1</v>
      </c>
      <c r="B4807" t="s">
        <v>12</v>
      </c>
      <c r="C4807">
        <v>2014</v>
      </c>
      <c r="D4807">
        <v>1</v>
      </c>
      <c r="E4807" t="s">
        <v>3278</v>
      </c>
    </row>
    <row r="4808" spans="1:7" hidden="1" x14ac:dyDescent="0.2">
      <c r="A4808" t="str">
        <f t="shared" si="75"/>
        <v>Ireland2014Q1</v>
      </c>
      <c r="B4808" t="s">
        <v>12</v>
      </c>
      <c r="C4808">
        <v>2014</v>
      </c>
      <c r="D4808">
        <v>1</v>
      </c>
      <c r="E4808" t="s">
        <v>3279</v>
      </c>
    </row>
    <row r="4809" spans="1:7" hidden="1" x14ac:dyDescent="0.2">
      <c r="A4809" t="str">
        <f t="shared" si="75"/>
        <v>Ireland2014Q1</v>
      </c>
      <c r="B4809" t="s">
        <v>12</v>
      </c>
      <c r="C4809">
        <v>2014</v>
      </c>
      <c r="D4809">
        <v>1</v>
      </c>
      <c r="E4809" t="s">
        <v>3280</v>
      </c>
    </row>
    <row r="4810" spans="1:7" x14ac:dyDescent="0.2">
      <c r="A4810" t="str">
        <f t="shared" si="75"/>
        <v>Ireland2014Q2</v>
      </c>
      <c r="B4810" t="s">
        <v>12</v>
      </c>
      <c r="C4810">
        <v>2014</v>
      </c>
      <c r="D4810">
        <v>2</v>
      </c>
      <c r="E4810" t="s">
        <v>2377</v>
      </c>
      <c r="F4810">
        <v>48282.3</v>
      </c>
      <c r="G4810">
        <v>48282.3</v>
      </c>
    </row>
    <row r="4811" spans="1:7" hidden="1" x14ac:dyDescent="0.2">
      <c r="A4811" t="str">
        <f t="shared" si="75"/>
        <v>Ireland2014Q2</v>
      </c>
      <c r="B4811" t="s">
        <v>12</v>
      </c>
      <c r="C4811">
        <v>2014</v>
      </c>
      <c r="D4811">
        <v>2</v>
      </c>
      <c r="E4811" t="s">
        <v>3278</v>
      </c>
    </row>
    <row r="4812" spans="1:7" hidden="1" x14ac:dyDescent="0.2">
      <c r="A4812" t="str">
        <f t="shared" si="75"/>
        <v>Ireland2014Q2</v>
      </c>
      <c r="B4812" t="s">
        <v>12</v>
      </c>
      <c r="C4812">
        <v>2014</v>
      </c>
      <c r="D4812">
        <v>2</v>
      </c>
      <c r="E4812" t="s">
        <v>3279</v>
      </c>
    </row>
    <row r="4813" spans="1:7" hidden="1" x14ac:dyDescent="0.2">
      <c r="A4813" t="str">
        <f t="shared" si="75"/>
        <v>Ireland2014Q2</v>
      </c>
      <c r="B4813" t="s">
        <v>12</v>
      </c>
      <c r="C4813">
        <v>2014</v>
      </c>
      <c r="D4813">
        <v>2</v>
      </c>
      <c r="E4813" t="s">
        <v>3280</v>
      </c>
    </row>
    <row r="4814" spans="1:7" x14ac:dyDescent="0.2">
      <c r="A4814" t="str">
        <f t="shared" si="75"/>
        <v>Ireland2014Q3</v>
      </c>
      <c r="B4814" t="s">
        <v>12</v>
      </c>
      <c r="C4814">
        <v>2014</v>
      </c>
      <c r="D4814">
        <v>3</v>
      </c>
      <c r="E4814" t="s">
        <v>2377</v>
      </c>
      <c r="F4814">
        <v>50577.1</v>
      </c>
      <c r="G4814">
        <v>50577.1</v>
      </c>
    </row>
    <row r="4815" spans="1:7" hidden="1" x14ac:dyDescent="0.2">
      <c r="A4815" t="str">
        <f t="shared" si="75"/>
        <v>Ireland2014Q3</v>
      </c>
      <c r="B4815" t="s">
        <v>12</v>
      </c>
      <c r="C4815">
        <v>2014</v>
      </c>
      <c r="D4815">
        <v>3</v>
      </c>
      <c r="E4815" t="s">
        <v>3278</v>
      </c>
    </row>
    <row r="4816" spans="1:7" hidden="1" x14ac:dyDescent="0.2">
      <c r="A4816" t="str">
        <f t="shared" si="75"/>
        <v>Ireland2014Q3</v>
      </c>
      <c r="B4816" t="s">
        <v>12</v>
      </c>
      <c r="C4816">
        <v>2014</v>
      </c>
      <c r="D4816">
        <v>3</v>
      </c>
      <c r="E4816" t="s">
        <v>3279</v>
      </c>
    </row>
    <row r="4817" spans="1:7" hidden="1" x14ac:dyDescent="0.2">
      <c r="A4817" t="str">
        <f t="shared" si="75"/>
        <v>Ireland2014Q3</v>
      </c>
      <c r="B4817" t="s">
        <v>12</v>
      </c>
      <c r="C4817">
        <v>2014</v>
      </c>
      <c r="D4817">
        <v>3</v>
      </c>
      <c r="E4817" t="s">
        <v>3280</v>
      </c>
    </row>
    <row r="4818" spans="1:7" x14ac:dyDescent="0.2">
      <c r="A4818" t="str">
        <f t="shared" si="75"/>
        <v>Ireland2014Q4</v>
      </c>
      <c r="B4818" t="s">
        <v>12</v>
      </c>
      <c r="C4818">
        <v>2014</v>
      </c>
      <c r="D4818">
        <v>4</v>
      </c>
      <c r="E4818" t="s">
        <v>2377</v>
      </c>
      <c r="F4818">
        <v>49734.9</v>
      </c>
      <c r="G4818">
        <v>49734.9</v>
      </c>
    </row>
    <row r="4819" spans="1:7" hidden="1" x14ac:dyDescent="0.2">
      <c r="A4819" t="str">
        <f t="shared" si="75"/>
        <v>Ireland2014Q4</v>
      </c>
      <c r="B4819" t="s">
        <v>12</v>
      </c>
      <c r="C4819">
        <v>2014</v>
      </c>
      <c r="D4819">
        <v>4</v>
      </c>
      <c r="E4819" t="s">
        <v>3278</v>
      </c>
    </row>
    <row r="4820" spans="1:7" hidden="1" x14ac:dyDescent="0.2">
      <c r="A4820" t="str">
        <f t="shared" si="75"/>
        <v>Ireland2014Q4</v>
      </c>
      <c r="B4820" t="s">
        <v>12</v>
      </c>
      <c r="C4820">
        <v>2014</v>
      </c>
      <c r="D4820">
        <v>4</v>
      </c>
      <c r="E4820" t="s">
        <v>3279</v>
      </c>
    </row>
    <row r="4821" spans="1:7" hidden="1" x14ac:dyDescent="0.2">
      <c r="A4821" t="str">
        <f t="shared" si="75"/>
        <v>Ireland2014Q4</v>
      </c>
      <c r="B4821" t="s">
        <v>12</v>
      </c>
      <c r="C4821">
        <v>2014</v>
      </c>
      <c r="D4821">
        <v>4</v>
      </c>
      <c r="E4821" t="s">
        <v>3280</v>
      </c>
    </row>
    <row r="4822" spans="1:7" x14ac:dyDescent="0.2">
      <c r="A4822" t="str">
        <f t="shared" si="75"/>
        <v>Ireland2015Q1</v>
      </c>
      <c r="B4822" t="s">
        <v>12</v>
      </c>
      <c r="C4822">
        <v>2015</v>
      </c>
      <c r="D4822">
        <v>1</v>
      </c>
      <c r="E4822" t="s">
        <v>2377</v>
      </c>
      <c r="F4822">
        <v>63339.8</v>
      </c>
      <c r="G4822">
        <v>63339.8</v>
      </c>
    </row>
    <row r="4823" spans="1:7" hidden="1" x14ac:dyDescent="0.2">
      <c r="A4823" t="str">
        <f t="shared" si="75"/>
        <v>Ireland2015Q1</v>
      </c>
      <c r="B4823" t="s">
        <v>12</v>
      </c>
      <c r="C4823">
        <v>2015</v>
      </c>
      <c r="D4823">
        <v>1</v>
      </c>
      <c r="E4823" t="s">
        <v>3278</v>
      </c>
    </row>
    <row r="4824" spans="1:7" hidden="1" x14ac:dyDescent="0.2">
      <c r="A4824" t="str">
        <f t="shared" si="75"/>
        <v>Ireland2015Q1</v>
      </c>
      <c r="B4824" t="s">
        <v>12</v>
      </c>
      <c r="C4824">
        <v>2015</v>
      </c>
      <c r="D4824">
        <v>1</v>
      </c>
      <c r="E4824" t="s">
        <v>3279</v>
      </c>
    </row>
    <row r="4825" spans="1:7" hidden="1" x14ac:dyDescent="0.2">
      <c r="A4825" t="str">
        <f t="shared" si="75"/>
        <v>Ireland2015Q1</v>
      </c>
      <c r="B4825" t="s">
        <v>12</v>
      </c>
      <c r="C4825">
        <v>2015</v>
      </c>
      <c r="D4825">
        <v>1</v>
      </c>
      <c r="E4825" t="s">
        <v>3280</v>
      </c>
    </row>
    <row r="4826" spans="1:7" x14ac:dyDescent="0.2">
      <c r="A4826" t="str">
        <f t="shared" si="75"/>
        <v>Ireland2015Q2</v>
      </c>
      <c r="B4826" t="s">
        <v>12</v>
      </c>
      <c r="C4826">
        <v>2015</v>
      </c>
      <c r="D4826">
        <v>2</v>
      </c>
      <c r="E4826" t="s">
        <v>2377</v>
      </c>
      <c r="F4826">
        <v>62997.5</v>
      </c>
      <c r="G4826">
        <v>62997.5</v>
      </c>
    </row>
    <row r="4827" spans="1:7" hidden="1" x14ac:dyDescent="0.2">
      <c r="A4827" t="str">
        <f t="shared" si="75"/>
        <v>Ireland2015Q2</v>
      </c>
      <c r="B4827" t="s">
        <v>12</v>
      </c>
      <c r="C4827">
        <v>2015</v>
      </c>
      <c r="D4827">
        <v>2</v>
      </c>
      <c r="E4827" t="s">
        <v>3278</v>
      </c>
    </row>
    <row r="4828" spans="1:7" hidden="1" x14ac:dyDescent="0.2">
      <c r="A4828" t="str">
        <f t="shared" si="75"/>
        <v>Ireland2015Q2</v>
      </c>
      <c r="B4828" t="s">
        <v>12</v>
      </c>
      <c r="C4828">
        <v>2015</v>
      </c>
      <c r="D4828">
        <v>2</v>
      </c>
      <c r="E4828" t="s">
        <v>3279</v>
      </c>
    </row>
    <row r="4829" spans="1:7" hidden="1" x14ac:dyDescent="0.2">
      <c r="A4829" t="str">
        <f t="shared" si="75"/>
        <v>Ireland2015Q2</v>
      </c>
      <c r="B4829" t="s">
        <v>12</v>
      </c>
      <c r="C4829">
        <v>2015</v>
      </c>
      <c r="D4829">
        <v>2</v>
      </c>
      <c r="E4829" t="s">
        <v>3280</v>
      </c>
    </row>
    <row r="4830" spans="1:7" x14ac:dyDescent="0.2">
      <c r="A4830" t="str">
        <f t="shared" si="75"/>
        <v>Ireland2015Q3</v>
      </c>
      <c r="B4830" t="s">
        <v>12</v>
      </c>
      <c r="C4830">
        <v>2015</v>
      </c>
      <c r="D4830">
        <v>3</v>
      </c>
      <c r="E4830" t="s">
        <v>2377</v>
      </c>
      <c r="F4830">
        <v>67915.7</v>
      </c>
      <c r="G4830">
        <v>67915.7</v>
      </c>
    </row>
    <row r="4831" spans="1:7" hidden="1" x14ac:dyDescent="0.2">
      <c r="A4831" t="str">
        <f t="shared" si="75"/>
        <v>Ireland2015Q3</v>
      </c>
      <c r="B4831" t="s">
        <v>12</v>
      </c>
      <c r="C4831">
        <v>2015</v>
      </c>
      <c r="D4831">
        <v>3</v>
      </c>
      <c r="E4831" t="s">
        <v>3278</v>
      </c>
    </row>
    <row r="4832" spans="1:7" hidden="1" x14ac:dyDescent="0.2">
      <c r="A4832" t="str">
        <f t="shared" si="75"/>
        <v>Ireland2015Q3</v>
      </c>
      <c r="B4832" t="s">
        <v>12</v>
      </c>
      <c r="C4832">
        <v>2015</v>
      </c>
      <c r="D4832">
        <v>3</v>
      </c>
      <c r="E4832" t="s">
        <v>3279</v>
      </c>
    </row>
    <row r="4833" spans="1:7" hidden="1" x14ac:dyDescent="0.2">
      <c r="A4833" t="str">
        <f t="shared" si="75"/>
        <v>Ireland2015Q3</v>
      </c>
      <c r="B4833" t="s">
        <v>12</v>
      </c>
      <c r="C4833">
        <v>2015</v>
      </c>
      <c r="D4833">
        <v>3</v>
      </c>
      <c r="E4833" t="s">
        <v>3280</v>
      </c>
    </row>
    <row r="4834" spans="1:7" x14ac:dyDescent="0.2">
      <c r="A4834" t="str">
        <f t="shared" si="75"/>
        <v>Ireland2015Q4</v>
      </c>
      <c r="B4834" t="s">
        <v>12</v>
      </c>
      <c r="C4834">
        <v>2015</v>
      </c>
      <c r="D4834">
        <v>4</v>
      </c>
      <c r="E4834" t="s">
        <v>2377</v>
      </c>
      <c r="F4834">
        <v>68722.899999999994</v>
      </c>
      <c r="G4834">
        <v>68722.899999999994</v>
      </c>
    </row>
    <row r="4835" spans="1:7" hidden="1" x14ac:dyDescent="0.2">
      <c r="A4835" t="str">
        <f t="shared" si="75"/>
        <v>Ireland2015Q4</v>
      </c>
      <c r="B4835" t="s">
        <v>12</v>
      </c>
      <c r="C4835">
        <v>2015</v>
      </c>
      <c r="D4835">
        <v>4</v>
      </c>
      <c r="E4835" t="s">
        <v>3278</v>
      </c>
    </row>
    <row r="4836" spans="1:7" hidden="1" x14ac:dyDescent="0.2">
      <c r="A4836" t="str">
        <f t="shared" si="75"/>
        <v>Ireland2015Q4</v>
      </c>
      <c r="B4836" t="s">
        <v>12</v>
      </c>
      <c r="C4836">
        <v>2015</v>
      </c>
      <c r="D4836">
        <v>4</v>
      </c>
      <c r="E4836" t="s">
        <v>3279</v>
      </c>
    </row>
    <row r="4837" spans="1:7" hidden="1" x14ac:dyDescent="0.2">
      <c r="A4837" t="str">
        <f t="shared" si="75"/>
        <v>Ireland2015Q4</v>
      </c>
      <c r="B4837" t="s">
        <v>12</v>
      </c>
      <c r="C4837">
        <v>2015</v>
      </c>
      <c r="D4837">
        <v>4</v>
      </c>
      <c r="E4837" t="s">
        <v>3280</v>
      </c>
    </row>
    <row r="4838" spans="1:7" x14ac:dyDescent="0.2">
      <c r="A4838" t="str">
        <f t="shared" si="75"/>
        <v>Ireland2016Q1</v>
      </c>
      <c r="B4838" t="s">
        <v>12</v>
      </c>
      <c r="C4838">
        <v>2016</v>
      </c>
      <c r="D4838">
        <v>1</v>
      </c>
      <c r="E4838" t="s">
        <v>2377</v>
      </c>
      <c r="F4838">
        <v>64405.1</v>
      </c>
      <c r="G4838">
        <v>64405.1</v>
      </c>
    </row>
    <row r="4839" spans="1:7" hidden="1" x14ac:dyDescent="0.2">
      <c r="A4839" t="str">
        <f t="shared" si="75"/>
        <v>Ireland2016Q1</v>
      </c>
      <c r="B4839" t="s">
        <v>12</v>
      </c>
      <c r="C4839">
        <v>2016</v>
      </c>
      <c r="D4839">
        <v>1</v>
      </c>
      <c r="E4839" t="s">
        <v>3278</v>
      </c>
    </row>
    <row r="4840" spans="1:7" hidden="1" x14ac:dyDescent="0.2">
      <c r="A4840" t="str">
        <f t="shared" si="75"/>
        <v>Ireland2016Q1</v>
      </c>
      <c r="B4840" t="s">
        <v>12</v>
      </c>
      <c r="C4840">
        <v>2016</v>
      </c>
      <c r="D4840">
        <v>1</v>
      </c>
      <c r="E4840" t="s">
        <v>3279</v>
      </c>
    </row>
    <row r="4841" spans="1:7" hidden="1" x14ac:dyDescent="0.2">
      <c r="A4841" t="str">
        <f t="shared" si="75"/>
        <v>Ireland2016Q1</v>
      </c>
      <c r="B4841" t="s">
        <v>12</v>
      </c>
      <c r="C4841">
        <v>2016</v>
      </c>
      <c r="D4841">
        <v>1</v>
      </c>
      <c r="E4841" t="s">
        <v>3280</v>
      </c>
    </row>
    <row r="4842" spans="1:7" x14ac:dyDescent="0.2">
      <c r="A4842" t="str">
        <f t="shared" si="75"/>
        <v>Ireland2016Q2</v>
      </c>
      <c r="B4842" t="s">
        <v>12</v>
      </c>
      <c r="C4842">
        <v>2016</v>
      </c>
      <c r="D4842">
        <v>2</v>
      </c>
      <c r="E4842" t="s">
        <v>2377</v>
      </c>
      <c r="F4842">
        <v>63355.7</v>
      </c>
      <c r="G4842">
        <v>63355.7</v>
      </c>
    </row>
    <row r="4843" spans="1:7" hidden="1" x14ac:dyDescent="0.2">
      <c r="A4843" t="str">
        <f t="shared" si="75"/>
        <v>Ireland2016Q2</v>
      </c>
      <c r="B4843" t="s">
        <v>12</v>
      </c>
      <c r="C4843">
        <v>2016</v>
      </c>
      <c r="D4843">
        <v>2</v>
      </c>
      <c r="E4843" t="s">
        <v>3278</v>
      </c>
    </row>
    <row r="4844" spans="1:7" hidden="1" x14ac:dyDescent="0.2">
      <c r="A4844" t="str">
        <f t="shared" si="75"/>
        <v>Ireland2016Q2</v>
      </c>
      <c r="B4844" t="s">
        <v>12</v>
      </c>
      <c r="C4844">
        <v>2016</v>
      </c>
      <c r="D4844">
        <v>2</v>
      </c>
      <c r="E4844" t="s">
        <v>3279</v>
      </c>
    </row>
    <row r="4845" spans="1:7" hidden="1" x14ac:dyDescent="0.2">
      <c r="A4845" t="str">
        <f t="shared" si="75"/>
        <v>Ireland2016Q2</v>
      </c>
      <c r="B4845" t="s">
        <v>12</v>
      </c>
      <c r="C4845">
        <v>2016</v>
      </c>
      <c r="D4845">
        <v>2</v>
      </c>
      <c r="E4845" t="s">
        <v>3280</v>
      </c>
    </row>
    <row r="4846" spans="1:7" x14ac:dyDescent="0.2">
      <c r="A4846" t="str">
        <f t="shared" si="75"/>
        <v>Ireland2016Q3</v>
      </c>
      <c r="B4846" t="s">
        <v>12</v>
      </c>
      <c r="C4846">
        <v>2016</v>
      </c>
      <c r="D4846">
        <v>3</v>
      </c>
      <c r="E4846" t="s">
        <v>2377</v>
      </c>
      <c r="F4846">
        <v>68585.100000000006</v>
      </c>
      <c r="G4846">
        <v>68585.100000000006</v>
      </c>
    </row>
    <row r="4847" spans="1:7" hidden="1" x14ac:dyDescent="0.2">
      <c r="A4847" t="str">
        <f t="shared" si="75"/>
        <v>Ireland2016Q3</v>
      </c>
      <c r="B4847" t="s">
        <v>12</v>
      </c>
      <c r="C4847">
        <v>2016</v>
      </c>
      <c r="D4847">
        <v>3</v>
      </c>
      <c r="E4847" t="s">
        <v>3278</v>
      </c>
    </row>
    <row r="4848" spans="1:7" hidden="1" x14ac:dyDescent="0.2">
      <c r="A4848" t="str">
        <f t="shared" si="75"/>
        <v>Ireland2016Q3</v>
      </c>
      <c r="B4848" t="s">
        <v>12</v>
      </c>
      <c r="C4848">
        <v>2016</v>
      </c>
      <c r="D4848">
        <v>3</v>
      </c>
      <c r="E4848" t="s">
        <v>3279</v>
      </c>
    </row>
    <row r="4849" spans="1:7" hidden="1" x14ac:dyDescent="0.2">
      <c r="A4849" t="str">
        <f t="shared" si="75"/>
        <v>Ireland2016Q3</v>
      </c>
      <c r="B4849" t="s">
        <v>12</v>
      </c>
      <c r="C4849">
        <v>2016</v>
      </c>
      <c r="D4849">
        <v>3</v>
      </c>
      <c r="E4849" t="s">
        <v>3280</v>
      </c>
    </row>
    <row r="4850" spans="1:7" x14ac:dyDescent="0.2">
      <c r="A4850" t="str">
        <f t="shared" si="75"/>
        <v>Ireland2016Q4</v>
      </c>
      <c r="B4850" t="s">
        <v>12</v>
      </c>
      <c r="C4850">
        <v>2016</v>
      </c>
      <c r="D4850">
        <v>4</v>
      </c>
      <c r="E4850" t="s">
        <v>2377</v>
      </c>
      <c r="F4850">
        <v>73859.5</v>
      </c>
      <c r="G4850">
        <v>73859.5</v>
      </c>
    </row>
    <row r="4851" spans="1:7" hidden="1" x14ac:dyDescent="0.2">
      <c r="A4851" t="str">
        <f t="shared" si="75"/>
        <v>Ireland2016Q4</v>
      </c>
      <c r="B4851" t="s">
        <v>12</v>
      </c>
      <c r="C4851">
        <v>2016</v>
      </c>
      <c r="D4851">
        <v>4</v>
      </c>
      <c r="E4851" t="s">
        <v>3278</v>
      </c>
    </row>
    <row r="4852" spans="1:7" hidden="1" x14ac:dyDescent="0.2">
      <c r="A4852" t="str">
        <f t="shared" si="75"/>
        <v>Ireland2016Q4</v>
      </c>
      <c r="B4852" t="s">
        <v>12</v>
      </c>
      <c r="C4852">
        <v>2016</v>
      </c>
      <c r="D4852">
        <v>4</v>
      </c>
      <c r="E4852" t="s">
        <v>3279</v>
      </c>
    </row>
    <row r="4853" spans="1:7" hidden="1" x14ac:dyDescent="0.2">
      <c r="A4853" t="str">
        <f t="shared" si="75"/>
        <v>Ireland2016Q4</v>
      </c>
      <c r="B4853" t="s">
        <v>12</v>
      </c>
      <c r="C4853">
        <v>2016</v>
      </c>
      <c r="D4853">
        <v>4</v>
      </c>
      <c r="E4853" t="s">
        <v>3280</v>
      </c>
    </row>
    <row r="4854" spans="1:7" x14ac:dyDescent="0.2">
      <c r="A4854" t="str">
        <f t="shared" si="75"/>
        <v>Ireland2017Q1</v>
      </c>
      <c r="B4854" t="s">
        <v>12</v>
      </c>
      <c r="C4854">
        <v>2017</v>
      </c>
      <c r="D4854">
        <v>1</v>
      </c>
      <c r="E4854" t="s">
        <v>2377</v>
      </c>
      <c r="F4854">
        <v>69477.2</v>
      </c>
      <c r="G4854">
        <v>69477.2</v>
      </c>
    </row>
    <row r="4855" spans="1:7" hidden="1" x14ac:dyDescent="0.2">
      <c r="A4855" t="str">
        <f t="shared" si="75"/>
        <v>Ireland2017Q1</v>
      </c>
      <c r="B4855" t="s">
        <v>12</v>
      </c>
      <c r="C4855">
        <v>2017</v>
      </c>
      <c r="D4855">
        <v>1</v>
      </c>
      <c r="E4855" t="s">
        <v>3278</v>
      </c>
    </row>
    <row r="4856" spans="1:7" hidden="1" x14ac:dyDescent="0.2">
      <c r="A4856" t="str">
        <f t="shared" si="75"/>
        <v>Ireland2017Q1</v>
      </c>
      <c r="B4856" t="s">
        <v>12</v>
      </c>
      <c r="C4856">
        <v>2017</v>
      </c>
      <c r="D4856">
        <v>1</v>
      </c>
      <c r="E4856" t="s">
        <v>3279</v>
      </c>
    </row>
    <row r="4857" spans="1:7" hidden="1" x14ac:dyDescent="0.2">
      <c r="A4857" t="str">
        <f t="shared" si="75"/>
        <v>Ireland2017Q1</v>
      </c>
      <c r="B4857" t="s">
        <v>12</v>
      </c>
      <c r="C4857">
        <v>2017</v>
      </c>
      <c r="D4857">
        <v>1</v>
      </c>
      <c r="E4857" t="s">
        <v>3280</v>
      </c>
    </row>
    <row r="4858" spans="1:7" x14ac:dyDescent="0.2">
      <c r="A4858" t="str">
        <f t="shared" si="75"/>
        <v>Ireland2017Q2</v>
      </c>
      <c r="B4858" t="s">
        <v>12</v>
      </c>
      <c r="C4858">
        <v>2017</v>
      </c>
      <c r="D4858">
        <v>2</v>
      </c>
      <c r="E4858" t="s">
        <v>2377</v>
      </c>
      <c r="F4858">
        <v>69905.7</v>
      </c>
      <c r="G4858">
        <v>69905.7</v>
      </c>
    </row>
    <row r="4859" spans="1:7" hidden="1" x14ac:dyDescent="0.2">
      <c r="A4859" t="str">
        <f t="shared" si="75"/>
        <v>Ireland2017Q2</v>
      </c>
      <c r="B4859" t="s">
        <v>12</v>
      </c>
      <c r="C4859">
        <v>2017</v>
      </c>
      <c r="D4859">
        <v>2</v>
      </c>
      <c r="E4859" t="s">
        <v>3278</v>
      </c>
    </row>
    <row r="4860" spans="1:7" hidden="1" x14ac:dyDescent="0.2">
      <c r="A4860" t="str">
        <f t="shared" si="75"/>
        <v>Ireland2017Q2</v>
      </c>
      <c r="B4860" t="s">
        <v>12</v>
      </c>
      <c r="C4860">
        <v>2017</v>
      </c>
      <c r="D4860">
        <v>2</v>
      </c>
      <c r="E4860" t="s">
        <v>3279</v>
      </c>
    </row>
    <row r="4861" spans="1:7" hidden="1" x14ac:dyDescent="0.2">
      <c r="A4861" t="str">
        <f t="shared" si="75"/>
        <v>Ireland2017Q2</v>
      </c>
      <c r="B4861" t="s">
        <v>12</v>
      </c>
      <c r="C4861">
        <v>2017</v>
      </c>
      <c r="D4861">
        <v>2</v>
      </c>
      <c r="E4861" t="s">
        <v>3280</v>
      </c>
    </row>
    <row r="4862" spans="1:7" x14ac:dyDescent="0.2">
      <c r="A4862" t="str">
        <f t="shared" si="75"/>
        <v>Ireland2017Q3</v>
      </c>
      <c r="B4862" t="s">
        <v>12</v>
      </c>
      <c r="C4862">
        <v>2017</v>
      </c>
      <c r="D4862">
        <v>3</v>
      </c>
      <c r="E4862" t="s">
        <v>2377</v>
      </c>
      <c r="F4862">
        <v>77503.100000000006</v>
      </c>
      <c r="G4862">
        <v>77503.100000000006</v>
      </c>
    </row>
    <row r="4863" spans="1:7" hidden="1" x14ac:dyDescent="0.2">
      <c r="A4863" t="str">
        <f t="shared" si="75"/>
        <v>Ireland2017Q3</v>
      </c>
      <c r="B4863" t="s">
        <v>12</v>
      </c>
      <c r="C4863">
        <v>2017</v>
      </c>
      <c r="D4863">
        <v>3</v>
      </c>
      <c r="E4863" t="s">
        <v>3278</v>
      </c>
    </row>
    <row r="4864" spans="1:7" hidden="1" x14ac:dyDescent="0.2">
      <c r="A4864" t="str">
        <f t="shared" si="75"/>
        <v>Ireland2017Q3</v>
      </c>
      <c r="B4864" t="s">
        <v>12</v>
      </c>
      <c r="C4864">
        <v>2017</v>
      </c>
      <c r="D4864">
        <v>3</v>
      </c>
      <c r="E4864" t="s">
        <v>3279</v>
      </c>
    </row>
    <row r="4865" spans="1:7" hidden="1" x14ac:dyDescent="0.2">
      <c r="A4865" t="str">
        <f t="shared" si="75"/>
        <v>Ireland2017Q3</v>
      </c>
      <c r="B4865" t="s">
        <v>12</v>
      </c>
      <c r="C4865">
        <v>2017</v>
      </c>
      <c r="D4865">
        <v>3</v>
      </c>
      <c r="E4865" t="s">
        <v>3280</v>
      </c>
    </row>
    <row r="4866" spans="1:7" x14ac:dyDescent="0.2">
      <c r="A4866" t="str">
        <f t="shared" si="75"/>
        <v>Ireland2017Q4</v>
      </c>
      <c r="B4866" t="s">
        <v>12</v>
      </c>
      <c r="C4866">
        <v>2017</v>
      </c>
      <c r="D4866">
        <v>4</v>
      </c>
      <c r="E4866" t="s">
        <v>2377</v>
      </c>
      <c r="F4866">
        <v>80877.2</v>
      </c>
      <c r="G4866">
        <v>80877.2</v>
      </c>
    </row>
    <row r="4867" spans="1:7" hidden="1" x14ac:dyDescent="0.2">
      <c r="A4867" t="str">
        <f t="shared" si="75"/>
        <v>Ireland2017Q4</v>
      </c>
      <c r="B4867" t="s">
        <v>12</v>
      </c>
      <c r="C4867">
        <v>2017</v>
      </c>
      <c r="D4867">
        <v>4</v>
      </c>
      <c r="E4867" t="s">
        <v>3278</v>
      </c>
    </row>
    <row r="4868" spans="1:7" hidden="1" x14ac:dyDescent="0.2">
      <c r="A4868" t="str">
        <f t="shared" si="75"/>
        <v>Ireland2017Q4</v>
      </c>
      <c r="B4868" t="s">
        <v>12</v>
      </c>
      <c r="C4868">
        <v>2017</v>
      </c>
      <c r="D4868">
        <v>4</v>
      </c>
      <c r="E4868" t="s">
        <v>3279</v>
      </c>
    </row>
    <row r="4869" spans="1:7" hidden="1" x14ac:dyDescent="0.2">
      <c r="A4869" t="str">
        <f t="shared" si="75"/>
        <v>Ireland2017Q4</v>
      </c>
      <c r="B4869" t="s">
        <v>12</v>
      </c>
      <c r="C4869">
        <v>2017</v>
      </c>
      <c r="D4869">
        <v>4</v>
      </c>
      <c r="E4869" t="s">
        <v>3280</v>
      </c>
    </row>
    <row r="4870" spans="1:7" x14ac:dyDescent="0.2">
      <c r="A4870" t="str">
        <f t="shared" si="75"/>
        <v>Ireland2018Q1</v>
      </c>
      <c r="B4870" t="s">
        <v>12</v>
      </c>
      <c r="C4870">
        <v>2018</v>
      </c>
      <c r="D4870">
        <v>1</v>
      </c>
      <c r="E4870" t="s">
        <v>2377</v>
      </c>
      <c r="F4870">
        <v>79282.3</v>
      </c>
      <c r="G4870">
        <v>79282.3</v>
      </c>
    </row>
    <row r="4871" spans="1:7" hidden="1" x14ac:dyDescent="0.2">
      <c r="A4871" t="str">
        <f t="shared" ref="A4871:A4934" si="76">_xlfn.TEXTJOIN(,TRUE,B4871,C4871,"Q",D4871)</f>
        <v>Ireland2018Q1</v>
      </c>
      <c r="B4871" t="s">
        <v>12</v>
      </c>
      <c r="C4871">
        <v>2018</v>
      </c>
      <c r="D4871">
        <v>1</v>
      </c>
      <c r="E4871" t="s">
        <v>3278</v>
      </c>
    </row>
    <row r="4872" spans="1:7" hidden="1" x14ac:dyDescent="0.2">
      <c r="A4872" t="str">
        <f t="shared" si="76"/>
        <v>Ireland2018Q1</v>
      </c>
      <c r="B4872" t="s">
        <v>12</v>
      </c>
      <c r="C4872">
        <v>2018</v>
      </c>
      <c r="D4872">
        <v>1</v>
      </c>
      <c r="E4872" t="s">
        <v>3279</v>
      </c>
    </row>
    <row r="4873" spans="1:7" hidden="1" x14ac:dyDescent="0.2">
      <c r="A4873" t="str">
        <f t="shared" si="76"/>
        <v>Ireland2018Q1</v>
      </c>
      <c r="B4873" t="s">
        <v>12</v>
      </c>
      <c r="C4873">
        <v>2018</v>
      </c>
      <c r="D4873">
        <v>1</v>
      </c>
      <c r="E4873" t="s">
        <v>3280</v>
      </c>
    </row>
    <row r="4874" spans="1:7" x14ac:dyDescent="0.2">
      <c r="A4874" t="str">
        <f t="shared" si="76"/>
        <v>Ireland2018Q2</v>
      </c>
      <c r="B4874" t="s">
        <v>12</v>
      </c>
      <c r="C4874">
        <v>2018</v>
      </c>
      <c r="D4874">
        <v>2</v>
      </c>
      <c r="E4874" t="s">
        <v>2377</v>
      </c>
      <c r="F4874">
        <v>78364.2</v>
      </c>
      <c r="G4874">
        <v>78364.2</v>
      </c>
    </row>
    <row r="4875" spans="1:7" hidden="1" x14ac:dyDescent="0.2">
      <c r="A4875" t="str">
        <f t="shared" si="76"/>
        <v>Ireland2018Q2</v>
      </c>
      <c r="B4875" t="s">
        <v>12</v>
      </c>
      <c r="C4875">
        <v>2018</v>
      </c>
      <c r="D4875">
        <v>2</v>
      </c>
      <c r="E4875" t="s">
        <v>3278</v>
      </c>
    </row>
    <row r="4876" spans="1:7" hidden="1" x14ac:dyDescent="0.2">
      <c r="A4876" t="str">
        <f t="shared" si="76"/>
        <v>Ireland2018Q2</v>
      </c>
      <c r="B4876" t="s">
        <v>12</v>
      </c>
      <c r="C4876">
        <v>2018</v>
      </c>
      <c r="D4876">
        <v>2</v>
      </c>
      <c r="E4876" t="s">
        <v>3279</v>
      </c>
    </row>
    <row r="4877" spans="1:7" hidden="1" x14ac:dyDescent="0.2">
      <c r="A4877" t="str">
        <f t="shared" si="76"/>
        <v>Ireland2018Q2</v>
      </c>
      <c r="B4877" t="s">
        <v>12</v>
      </c>
      <c r="C4877">
        <v>2018</v>
      </c>
      <c r="D4877">
        <v>2</v>
      </c>
      <c r="E4877" t="s">
        <v>3280</v>
      </c>
    </row>
    <row r="4878" spans="1:7" x14ac:dyDescent="0.2">
      <c r="A4878" t="str">
        <f t="shared" si="76"/>
        <v>Ireland2018Q3</v>
      </c>
      <c r="B4878" t="s">
        <v>12</v>
      </c>
      <c r="C4878">
        <v>2018</v>
      </c>
      <c r="D4878">
        <v>3</v>
      </c>
      <c r="E4878" t="s">
        <v>2377</v>
      </c>
      <c r="F4878">
        <v>84775.5</v>
      </c>
      <c r="G4878">
        <v>84775.5</v>
      </c>
    </row>
    <row r="4879" spans="1:7" hidden="1" x14ac:dyDescent="0.2">
      <c r="A4879" t="str">
        <f t="shared" si="76"/>
        <v>Ireland2018Q3</v>
      </c>
      <c r="B4879" t="s">
        <v>12</v>
      </c>
      <c r="C4879">
        <v>2018</v>
      </c>
      <c r="D4879">
        <v>3</v>
      </c>
      <c r="E4879" t="s">
        <v>3278</v>
      </c>
    </row>
    <row r="4880" spans="1:7" hidden="1" x14ac:dyDescent="0.2">
      <c r="A4880" t="str">
        <f t="shared" si="76"/>
        <v>Ireland2018Q3</v>
      </c>
      <c r="B4880" t="s">
        <v>12</v>
      </c>
      <c r="C4880">
        <v>2018</v>
      </c>
      <c r="D4880">
        <v>3</v>
      </c>
      <c r="E4880" t="s">
        <v>3279</v>
      </c>
    </row>
    <row r="4881" spans="1:7" hidden="1" x14ac:dyDescent="0.2">
      <c r="A4881" t="str">
        <f t="shared" si="76"/>
        <v>Ireland2018Q3</v>
      </c>
      <c r="B4881" t="s">
        <v>12</v>
      </c>
      <c r="C4881">
        <v>2018</v>
      </c>
      <c r="D4881">
        <v>3</v>
      </c>
      <c r="E4881" t="s">
        <v>3280</v>
      </c>
    </row>
    <row r="4882" spans="1:7" x14ac:dyDescent="0.2">
      <c r="A4882" t="str">
        <f t="shared" si="76"/>
        <v>Ireland2018Q4</v>
      </c>
      <c r="B4882" t="s">
        <v>12</v>
      </c>
      <c r="C4882">
        <v>2018</v>
      </c>
      <c r="D4882">
        <v>4</v>
      </c>
      <c r="E4882" t="s">
        <v>2377</v>
      </c>
      <c r="F4882">
        <v>84209.3</v>
      </c>
      <c r="G4882">
        <v>84209.3</v>
      </c>
    </row>
    <row r="4883" spans="1:7" hidden="1" x14ac:dyDescent="0.2">
      <c r="A4883" t="str">
        <f t="shared" si="76"/>
        <v>Ireland2018Q4</v>
      </c>
      <c r="B4883" t="s">
        <v>12</v>
      </c>
      <c r="C4883">
        <v>2018</v>
      </c>
      <c r="D4883">
        <v>4</v>
      </c>
      <c r="E4883" t="s">
        <v>3278</v>
      </c>
    </row>
    <row r="4884" spans="1:7" hidden="1" x14ac:dyDescent="0.2">
      <c r="A4884" t="str">
        <f t="shared" si="76"/>
        <v>Ireland2018Q4</v>
      </c>
      <c r="B4884" t="s">
        <v>12</v>
      </c>
      <c r="C4884">
        <v>2018</v>
      </c>
      <c r="D4884">
        <v>4</v>
      </c>
      <c r="E4884" t="s">
        <v>3279</v>
      </c>
    </row>
    <row r="4885" spans="1:7" hidden="1" x14ac:dyDescent="0.2">
      <c r="A4885" t="str">
        <f t="shared" si="76"/>
        <v>Ireland2018Q4</v>
      </c>
      <c r="B4885" t="s">
        <v>12</v>
      </c>
      <c r="C4885">
        <v>2018</v>
      </c>
      <c r="D4885">
        <v>4</v>
      </c>
      <c r="E4885" t="s">
        <v>3280</v>
      </c>
    </row>
    <row r="4886" spans="1:7" x14ac:dyDescent="0.2">
      <c r="A4886" t="str">
        <f t="shared" si="76"/>
        <v>Ireland2019Q1</v>
      </c>
      <c r="B4886" t="s">
        <v>12</v>
      </c>
      <c r="C4886">
        <v>2019</v>
      </c>
      <c r="D4886">
        <v>1</v>
      </c>
      <c r="E4886" t="s">
        <v>2377</v>
      </c>
      <c r="F4886">
        <v>85632</v>
      </c>
      <c r="G4886">
        <v>85632</v>
      </c>
    </row>
    <row r="4887" spans="1:7" hidden="1" x14ac:dyDescent="0.2">
      <c r="A4887" t="str">
        <f t="shared" si="76"/>
        <v>Ireland2019Q1</v>
      </c>
      <c r="B4887" t="s">
        <v>12</v>
      </c>
      <c r="C4887">
        <v>2019</v>
      </c>
      <c r="D4887">
        <v>1</v>
      </c>
      <c r="E4887" t="s">
        <v>3278</v>
      </c>
    </row>
    <row r="4888" spans="1:7" hidden="1" x14ac:dyDescent="0.2">
      <c r="A4888" t="str">
        <f t="shared" si="76"/>
        <v>Ireland2019Q1</v>
      </c>
      <c r="B4888" t="s">
        <v>12</v>
      </c>
      <c r="C4888">
        <v>2019</v>
      </c>
      <c r="D4888">
        <v>1</v>
      </c>
      <c r="E4888" t="s">
        <v>3279</v>
      </c>
    </row>
    <row r="4889" spans="1:7" hidden="1" x14ac:dyDescent="0.2">
      <c r="A4889" t="str">
        <f t="shared" si="76"/>
        <v>Ireland2019Q1</v>
      </c>
      <c r="B4889" t="s">
        <v>12</v>
      </c>
      <c r="C4889">
        <v>2019</v>
      </c>
      <c r="D4889">
        <v>1</v>
      </c>
      <c r="E4889" t="s">
        <v>3280</v>
      </c>
    </row>
    <row r="4890" spans="1:7" x14ac:dyDescent="0.2">
      <c r="A4890" t="str">
        <f t="shared" si="76"/>
        <v>Ireland2019Q2</v>
      </c>
      <c r="B4890" t="s">
        <v>12</v>
      </c>
      <c r="C4890">
        <v>2019</v>
      </c>
      <c r="D4890">
        <v>2</v>
      </c>
      <c r="E4890" t="s">
        <v>2377</v>
      </c>
      <c r="F4890">
        <v>84972.5</v>
      </c>
      <c r="G4890">
        <v>84972.5</v>
      </c>
    </row>
    <row r="4891" spans="1:7" hidden="1" x14ac:dyDescent="0.2">
      <c r="A4891" t="str">
        <f t="shared" si="76"/>
        <v>Ireland2019Q2</v>
      </c>
      <c r="B4891" t="s">
        <v>12</v>
      </c>
      <c r="C4891">
        <v>2019</v>
      </c>
      <c r="D4891">
        <v>2</v>
      </c>
      <c r="E4891" t="s">
        <v>3278</v>
      </c>
    </row>
    <row r="4892" spans="1:7" hidden="1" x14ac:dyDescent="0.2">
      <c r="A4892" t="str">
        <f t="shared" si="76"/>
        <v>Ireland2019Q2</v>
      </c>
      <c r="B4892" t="s">
        <v>12</v>
      </c>
      <c r="C4892">
        <v>2019</v>
      </c>
      <c r="D4892">
        <v>2</v>
      </c>
      <c r="E4892" t="s">
        <v>3279</v>
      </c>
    </row>
    <row r="4893" spans="1:7" hidden="1" x14ac:dyDescent="0.2">
      <c r="A4893" t="str">
        <f t="shared" si="76"/>
        <v>Ireland2019Q2</v>
      </c>
      <c r="B4893" t="s">
        <v>12</v>
      </c>
      <c r="C4893">
        <v>2019</v>
      </c>
      <c r="D4893">
        <v>2</v>
      </c>
      <c r="E4893" t="s">
        <v>3280</v>
      </c>
    </row>
    <row r="4894" spans="1:7" x14ac:dyDescent="0.2">
      <c r="A4894" t="str">
        <f t="shared" si="76"/>
        <v>Ireland2019Q3</v>
      </c>
      <c r="B4894" t="s">
        <v>12</v>
      </c>
      <c r="C4894">
        <v>2019</v>
      </c>
      <c r="D4894">
        <v>3</v>
      </c>
      <c r="E4894" t="s">
        <v>2377</v>
      </c>
      <c r="F4894">
        <v>93209.8</v>
      </c>
      <c r="G4894">
        <v>93209.8</v>
      </c>
    </row>
    <row r="4895" spans="1:7" hidden="1" x14ac:dyDescent="0.2">
      <c r="A4895" t="str">
        <f t="shared" si="76"/>
        <v>Ireland2019Q3</v>
      </c>
      <c r="B4895" t="s">
        <v>12</v>
      </c>
      <c r="C4895">
        <v>2019</v>
      </c>
      <c r="D4895">
        <v>3</v>
      </c>
      <c r="E4895" t="s">
        <v>3278</v>
      </c>
    </row>
    <row r="4896" spans="1:7" hidden="1" x14ac:dyDescent="0.2">
      <c r="A4896" t="str">
        <f t="shared" si="76"/>
        <v>Ireland2019Q3</v>
      </c>
      <c r="B4896" t="s">
        <v>12</v>
      </c>
      <c r="C4896">
        <v>2019</v>
      </c>
      <c r="D4896">
        <v>3</v>
      </c>
      <c r="E4896" t="s">
        <v>3279</v>
      </c>
    </row>
    <row r="4897" spans="1:7" hidden="1" x14ac:dyDescent="0.2">
      <c r="A4897" t="str">
        <f t="shared" si="76"/>
        <v>Ireland2019Q3</v>
      </c>
      <c r="B4897" t="s">
        <v>12</v>
      </c>
      <c r="C4897">
        <v>2019</v>
      </c>
      <c r="D4897">
        <v>3</v>
      </c>
      <c r="E4897" t="s">
        <v>3280</v>
      </c>
    </row>
    <row r="4898" spans="1:7" x14ac:dyDescent="0.2">
      <c r="A4898" t="str">
        <f t="shared" si="76"/>
        <v>Ireland2019Q4</v>
      </c>
      <c r="B4898" t="s">
        <v>12</v>
      </c>
      <c r="C4898">
        <v>2019</v>
      </c>
      <c r="D4898">
        <v>4</v>
      </c>
      <c r="E4898" t="s">
        <v>2377</v>
      </c>
      <c r="F4898">
        <v>92890.3</v>
      </c>
      <c r="G4898">
        <v>92890.3</v>
      </c>
    </row>
    <row r="4899" spans="1:7" hidden="1" x14ac:dyDescent="0.2">
      <c r="A4899" t="str">
        <f t="shared" si="76"/>
        <v>Ireland2019Q4</v>
      </c>
      <c r="B4899" t="s">
        <v>12</v>
      </c>
      <c r="C4899">
        <v>2019</v>
      </c>
      <c r="D4899">
        <v>4</v>
      </c>
      <c r="E4899" t="s">
        <v>3278</v>
      </c>
    </row>
    <row r="4900" spans="1:7" hidden="1" x14ac:dyDescent="0.2">
      <c r="A4900" t="str">
        <f t="shared" si="76"/>
        <v>Ireland2019Q4</v>
      </c>
      <c r="B4900" t="s">
        <v>12</v>
      </c>
      <c r="C4900">
        <v>2019</v>
      </c>
      <c r="D4900">
        <v>4</v>
      </c>
      <c r="E4900" t="s">
        <v>3279</v>
      </c>
    </row>
    <row r="4901" spans="1:7" hidden="1" x14ac:dyDescent="0.2">
      <c r="A4901" t="str">
        <f t="shared" si="76"/>
        <v>Ireland2019Q4</v>
      </c>
      <c r="B4901" t="s">
        <v>12</v>
      </c>
      <c r="C4901">
        <v>2019</v>
      </c>
      <c r="D4901">
        <v>4</v>
      </c>
      <c r="E4901" t="s">
        <v>3280</v>
      </c>
    </row>
    <row r="4902" spans="1:7" x14ac:dyDescent="0.2">
      <c r="A4902" t="str">
        <f t="shared" si="76"/>
        <v>Ireland2020Q1</v>
      </c>
      <c r="B4902" t="s">
        <v>12</v>
      </c>
      <c r="C4902">
        <v>2020</v>
      </c>
      <c r="D4902">
        <v>1</v>
      </c>
      <c r="E4902" t="s">
        <v>2377</v>
      </c>
      <c r="F4902">
        <v>93032.9</v>
      </c>
      <c r="G4902">
        <v>93032.9</v>
      </c>
    </row>
    <row r="4903" spans="1:7" hidden="1" x14ac:dyDescent="0.2">
      <c r="A4903" t="str">
        <f t="shared" si="76"/>
        <v>Ireland2020Q1</v>
      </c>
      <c r="B4903" t="s">
        <v>12</v>
      </c>
      <c r="C4903">
        <v>2020</v>
      </c>
      <c r="D4903">
        <v>1</v>
      </c>
      <c r="E4903" t="s">
        <v>3278</v>
      </c>
    </row>
    <row r="4904" spans="1:7" hidden="1" x14ac:dyDescent="0.2">
      <c r="A4904" t="str">
        <f t="shared" si="76"/>
        <v>Ireland2020Q1</v>
      </c>
      <c r="B4904" t="s">
        <v>12</v>
      </c>
      <c r="C4904">
        <v>2020</v>
      </c>
      <c r="D4904">
        <v>1</v>
      </c>
      <c r="E4904" t="s">
        <v>3279</v>
      </c>
    </row>
    <row r="4905" spans="1:7" hidden="1" x14ac:dyDescent="0.2">
      <c r="A4905" t="str">
        <f t="shared" si="76"/>
        <v>Ireland2020Q1</v>
      </c>
      <c r="B4905" t="s">
        <v>12</v>
      </c>
      <c r="C4905">
        <v>2020</v>
      </c>
      <c r="D4905">
        <v>1</v>
      </c>
      <c r="E4905" t="s">
        <v>3280</v>
      </c>
    </row>
    <row r="4906" spans="1:7" x14ac:dyDescent="0.2">
      <c r="A4906" t="str">
        <f t="shared" si="76"/>
        <v>Ireland2020Q2</v>
      </c>
      <c r="B4906" t="s">
        <v>12</v>
      </c>
      <c r="C4906">
        <v>2020</v>
      </c>
      <c r="D4906">
        <v>2</v>
      </c>
      <c r="E4906" t="s">
        <v>2377</v>
      </c>
      <c r="F4906">
        <v>84665.3</v>
      </c>
      <c r="G4906">
        <v>84665.3</v>
      </c>
    </row>
    <row r="4907" spans="1:7" hidden="1" x14ac:dyDescent="0.2">
      <c r="A4907" t="str">
        <f t="shared" si="76"/>
        <v>Ireland2020Q2</v>
      </c>
      <c r="B4907" t="s">
        <v>12</v>
      </c>
      <c r="C4907">
        <v>2020</v>
      </c>
      <c r="D4907">
        <v>2</v>
      </c>
      <c r="E4907" t="s">
        <v>3278</v>
      </c>
    </row>
    <row r="4908" spans="1:7" hidden="1" x14ac:dyDescent="0.2">
      <c r="A4908" t="str">
        <f t="shared" si="76"/>
        <v>Ireland2020Q2</v>
      </c>
      <c r="B4908" t="s">
        <v>12</v>
      </c>
      <c r="C4908">
        <v>2020</v>
      </c>
      <c r="D4908">
        <v>2</v>
      </c>
      <c r="E4908" t="s">
        <v>3279</v>
      </c>
    </row>
    <row r="4909" spans="1:7" hidden="1" x14ac:dyDescent="0.2">
      <c r="A4909" t="str">
        <f t="shared" si="76"/>
        <v>Ireland2020Q2</v>
      </c>
      <c r="B4909" t="s">
        <v>12</v>
      </c>
      <c r="C4909">
        <v>2020</v>
      </c>
      <c r="D4909">
        <v>2</v>
      </c>
      <c r="E4909" t="s">
        <v>3280</v>
      </c>
    </row>
    <row r="4910" spans="1:7" x14ac:dyDescent="0.2">
      <c r="A4910" t="str">
        <f t="shared" si="76"/>
        <v>Ireland2020Q3</v>
      </c>
      <c r="B4910" t="s">
        <v>12</v>
      </c>
      <c r="C4910">
        <v>2020</v>
      </c>
      <c r="D4910">
        <v>3</v>
      </c>
      <c r="E4910" t="s">
        <v>2377</v>
      </c>
      <c r="F4910">
        <v>101102.2</v>
      </c>
      <c r="G4910">
        <v>101102.2</v>
      </c>
    </row>
    <row r="4911" spans="1:7" hidden="1" x14ac:dyDescent="0.2">
      <c r="A4911" t="str">
        <f t="shared" si="76"/>
        <v>Ireland2020Q3</v>
      </c>
      <c r="B4911" t="s">
        <v>12</v>
      </c>
      <c r="C4911">
        <v>2020</v>
      </c>
      <c r="D4911">
        <v>3</v>
      </c>
      <c r="E4911" t="s">
        <v>3278</v>
      </c>
    </row>
    <row r="4912" spans="1:7" hidden="1" x14ac:dyDescent="0.2">
      <c r="A4912" t="str">
        <f t="shared" si="76"/>
        <v>Ireland2020Q3</v>
      </c>
      <c r="B4912" t="s">
        <v>12</v>
      </c>
      <c r="C4912">
        <v>2020</v>
      </c>
      <c r="D4912">
        <v>3</v>
      </c>
      <c r="E4912" t="s">
        <v>3279</v>
      </c>
    </row>
    <row r="4913" spans="1:7" hidden="1" x14ac:dyDescent="0.2">
      <c r="A4913" t="str">
        <f t="shared" si="76"/>
        <v>Ireland2020Q3</v>
      </c>
      <c r="B4913" t="s">
        <v>12</v>
      </c>
      <c r="C4913">
        <v>2020</v>
      </c>
      <c r="D4913">
        <v>3</v>
      </c>
      <c r="E4913" t="s">
        <v>3280</v>
      </c>
    </row>
    <row r="4914" spans="1:7" x14ac:dyDescent="0.2">
      <c r="A4914" t="str">
        <f t="shared" si="76"/>
        <v>Ireland2020Q4</v>
      </c>
      <c r="B4914" t="s">
        <v>12</v>
      </c>
      <c r="C4914">
        <v>2020</v>
      </c>
      <c r="D4914">
        <v>4</v>
      </c>
      <c r="E4914" t="s">
        <v>2377</v>
      </c>
      <c r="F4914">
        <v>94036</v>
      </c>
      <c r="G4914">
        <v>94036</v>
      </c>
    </row>
    <row r="4915" spans="1:7" hidden="1" x14ac:dyDescent="0.2">
      <c r="A4915" t="str">
        <f t="shared" si="76"/>
        <v>Ireland2020Q4</v>
      </c>
      <c r="B4915" t="s">
        <v>12</v>
      </c>
      <c r="C4915">
        <v>2020</v>
      </c>
      <c r="D4915">
        <v>4</v>
      </c>
      <c r="E4915" t="s">
        <v>3278</v>
      </c>
    </row>
    <row r="4916" spans="1:7" hidden="1" x14ac:dyDescent="0.2">
      <c r="A4916" t="str">
        <f t="shared" si="76"/>
        <v>Ireland2020Q4</v>
      </c>
      <c r="B4916" t="s">
        <v>12</v>
      </c>
      <c r="C4916">
        <v>2020</v>
      </c>
      <c r="D4916">
        <v>4</v>
      </c>
      <c r="E4916" t="s">
        <v>3279</v>
      </c>
    </row>
    <row r="4917" spans="1:7" hidden="1" x14ac:dyDescent="0.2">
      <c r="A4917" t="str">
        <f t="shared" si="76"/>
        <v>Ireland2020Q4</v>
      </c>
      <c r="B4917" t="s">
        <v>12</v>
      </c>
      <c r="C4917">
        <v>2020</v>
      </c>
      <c r="D4917">
        <v>4</v>
      </c>
      <c r="E4917" t="s">
        <v>3280</v>
      </c>
    </row>
    <row r="4918" spans="1:7" x14ac:dyDescent="0.2">
      <c r="A4918" t="str">
        <f t="shared" si="76"/>
        <v>Ireland2021Q1</v>
      </c>
      <c r="B4918" t="s">
        <v>12</v>
      </c>
      <c r="C4918">
        <v>2021</v>
      </c>
      <c r="D4918">
        <v>1</v>
      </c>
      <c r="E4918" t="s">
        <v>2377</v>
      </c>
      <c r="F4918">
        <v>101222.2</v>
      </c>
      <c r="G4918">
        <v>101222.2</v>
      </c>
    </row>
    <row r="4919" spans="1:7" hidden="1" x14ac:dyDescent="0.2">
      <c r="A4919" t="str">
        <f t="shared" si="76"/>
        <v>Ireland2021Q1</v>
      </c>
      <c r="B4919" t="s">
        <v>12</v>
      </c>
      <c r="C4919">
        <v>2021</v>
      </c>
      <c r="D4919">
        <v>1</v>
      </c>
      <c r="E4919" t="s">
        <v>3278</v>
      </c>
    </row>
    <row r="4920" spans="1:7" hidden="1" x14ac:dyDescent="0.2">
      <c r="A4920" t="str">
        <f t="shared" si="76"/>
        <v>Ireland2021Q1</v>
      </c>
      <c r="B4920" t="s">
        <v>12</v>
      </c>
      <c r="C4920">
        <v>2021</v>
      </c>
      <c r="D4920">
        <v>1</v>
      </c>
      <c r="E4920" t="s">
        <v>3279</v>
      </c>
    </row>
    <row r="4921" spans="1:7" hidden="1" x14ac:dyDescent="0.2">
      <c r="A4921" t="str">
        <f t="shared" si="76"/>
        <v>Ireland2021Q1</v>
      </c>
      <c r="B4921" t="s">
        <v>12</v>
      </c>
      <c r="C4921">
        <v>2021</v>
      </c>
      <c r="D4921">
        <v>1</v>
      </c>
      <c r="E4921" t="s">
        <v>3280</v>
      </c>
    </row>
    <row r="4922" spans="1:7" x14ac:dyDescent="0.2">
      <c r="A4922" t="str">
        <f t="shared" si="76"/>
        <v>Ireland2021Q2</v>
      </c>
      <c r="B4922" t="s">
        <v>12</v>
      </c>
      <c r="C4922">
        <v>2021</v>
      </c>
      <c r="D4922">
        <v>2</v>
      </c>
      <c r="E4922" t="s">
        <v>2377</v>
      </c>
      <c r="F4922">
        <v>101483.3</v>
      </c>
      <c r="G4922">
        <v>101483.3</v>
      </c>
    </row>
    <row r="4923" spans="1:7" hidden="1" x14ac:dyDescent="0.2">
      <c r="A4923" t="str">
        <f t="shared" si="76"/>
        <v>Ireland2021Q2</v>
      </c>
      <c r="B4923" t="s">
        <v>12</v>
      </c>
      <c r="C4923">
        <v>2021</v>
      </c>
      <c r="D4923">
        <v>2</v>
      </c>
      <c r="E4923" t="s">
        <v>3278</v>
      </c>
    </row>
    <row r="4924" spans="1:7" hidden="1" x14ac:dyDescent="0.2">
      <c r="A4924" t="str">
        <f t="shared" si="76"/>
        <v>Ireland2021Q2</v>
      </c>
      <c r="B4924" t="s">
        <v>12</v>
      </c>
      <c r="C4924">
        <v>2021</v>
      </c>
      <c r="D4924">
        <v>2</v>
      </c>
      <c r="E4924" t="s">
        <v>3279</v>
      </c>
    </row>
    <row r="4925" spans="1:7" hidden="1" x14ac:dyDescent="0.2">
      <c r="A4925" t="str">
        <f t="shared" si="76"/>
        <v>Ireland2021Q2</v>
      </c>
      <c r="B4925" t="s">
        <v>12</v>
      </c>
      <c r="C4925">
        <v>2021</v>
      </c>
      <c r="D4925">
        <v>2</v>
      </c>
      <c r="E4925" t="s">
        <v>3280</v>
      </c>
    </row>
    <row r="4926" spans="1:7" x14ac:dyDescent="0.2">
      <c r="A4926" t="str">
        <f t="shared" si="76"/>
        <v>Ireland2021Q3</v>
      </c>
      <c r="B4926" t="s">
        <v>12</v>
      </c>
      <c r="C4926">
        <v>2021</v>
      </c>
      <c r="D4926">
        <v>3</v>
      </c>
      <c r="E4926" t="s">
        <v>2377</v>
      </c>
      <c r="F4926">
        <v>114867.9</v>
      </c>
      <c r="G4926">
        <v>114867.9</v>
      </c>
    </row>
    <row r="4927" spans="1:7" hidden="1" x14ac:dyDescent="0.2">
      <c r="A4927" t="str">
        <f t="shared" si="76"/>
        <v>Ireland2021Q3</v>
      </c>
      <c r="B4927" t="s">
        <v>12</v>
      </c>
      <c r="C4927">
        <v>2021</v>
      </c>
      <c r="D4927">
        <v>3</v>
      </c>
      <c r="E4927" t="s">
        <v>3278</v>
      </c>
    </row>
    <row r="4928" spans="1:7" hidden="1" x14ac:dyDescent="0.2">
      <c r="A4928" t="str">
        <f t="shared" si="76"/>
        <v>Ireland2021Q3</v>
      </c>
      <c r="B4928" t="s">
        <v>12</v>
      </c>
      <c r="C4928">
        <v>2021</v>
      </c>
      <c r="D4928">
        <v>3</v>
      </c>
      <c r="E4928" t="s">
        <v>3279</v>
      </c>
    </row>
    <row r="4929" spans="1:7" hidden="1" x14ac:dyDescent="0.2">
      <c r="A4929" t="str">
        <f t="shared" si="76"/>
        <v>Ireland2021Q3</v>
      </c>
      <c r="B4929" t="s">
        <v>12</v>
      </c>
      <c r="C4929">
        <v>2021</v>
      </c>
      <c r="D4929">
        <v>3</v>
      </c>
      <c r="E4929" t="s">
        <v>3280</v>
      </c>
    </row>
    <row r="4930" spans="1:7" x14ac:dyDescent="0.2">
      <c r="A4930" t="str">
        <f t="shared" si="76"/>
        <v>Ireland2021Q4</v>
      </c>
      <c r="B4930" t="s">
        <v>12</v>
      </c>
      <c r="C4930">
        <v>2021</v>
      </c>
      <c r="D4930">
        <v>4</v>
      </c>
      <c r="E4930" t="s">
        <v>2377</v>
      </c>
      <c r="F4930">
        <v>108710.1</v>
      </c>
      <c r="G4930">
        <v>108710.1</v>
      </c>
    </row>
    <row r="4931" spans="1:7" hidden="1" x14ac:dyDescent="0.2">
      <c r="A4931" t="str">
        <f t="shared" si="76"/>
        <v>Ireland2021Q4</v>
      </c>
      <c r="B4931" t="s">
        <v>12</v>
      </c>
      <c r="C4931">
        <v>2021</v>
      </c>
      <c r="D4931">
        <v>4</v>
      </c>
      <c r="E4931" t="s">
        <v>3278</v>
      </c>
    </row>
    <row r="4932" spans="1:7" hidden="1" x14ac:dyDescent="0.2">
      <c r="A4932" t="str">
        <f t="shared" si="76"/>
        <v>Ireland2021Q4</v>
      </c>
      <c r="B4932" t="s">
        <v>12</v>
      </c>
      <c r="C4932">
        <v>2021</v>
      </c>
      <c r="D4932">
        <v>4</v>
      </c>
      <c r="E4932" t="s">
        <v>3279</v>
      </c>
    </row>
    <row r="4933" spans="1:7" hidden="1" x14ac:dyDescent="0.2">
      <c r="A4933" t="str">
        <f t="shared" si="76"/>
        <v>Ireland2021Q4</v>
      </c>
      <c r="B4933" t="s">
        <v>12</v>
      </c>
      <c r="C4933">
        <v>2021</v>
      </c>
      <c r="D4933">
        <v>4</v>
      </c>
      <c r="E4933" t="s">
        <v>3280</v>
      </c>
    </row>
    <row r="4934" spans="1:7" x14ac:dyDescent="0.2">
      <c r="A4934" t="str">
        <f t="shared" si="76"/>
        <v>Israel2000Q1</v>
      </c>
      <c r="B4934" t="s">
        <v>40</v>
      </c>
      <c r="C4934">
        <v>2000</v>
      </c>
      <c r="D4934">
        <v>1</v>
      </c>
      <c r="E4934" t="s">
        <v>2377</v>
      </c>
      <c r="F4934">
        <v>130014.1</v>
      </c>
      <c r="G4934">
        <v>130014.1</v>
      </c>
    </row>
    <row r="4935" spans="1:7" hidden="1" x14ac:dyDescent="0.2">
      <c r="A4935" t="str">
        <f t="shared" ref="A4935:A4998" si="77">_xlfn.TEXTJOIN(,TRUE,B4935,C4935,"Q",D4935)</f>
        <v>Israel2000Q1</v>
      </c>
      <c r="B4935" t="s">
        <v>40</v>
      </c>
      <c r="C4935">
        <v>2000</v>
      </c>
      <c r="D4935">
        <v>1</v>
      </c>
      <c r="E4935" t="s">
        <v>3278</v>
      </c>
    </row>
    <row r="4936" spans="1:7" hidden="1" x14ac:dyDescent="0.2">
      <c r="A4936" t="str">
        <f t="shared" si="77"/>
        <v>Israel2000Q1</v>
      </c>
      <c r="B4936" t="s">
        <v>40</v>
      </c>
      <c r="C4936">
        <v>2000</v>
      </c>
      <c r="D4936">
        <v>1</v>
      </c>
      <c r="E4936" t="s">
        <v>3279</v>
      </c>
    </row>
    <row r="4937" spans="1:7" hidden="1" x14ac:dyDescent="0.2">
      <c r="A4937" t="str">
        <f t="shared" si="77"/>
        <v>Israel2000Q1</v>
      </c>
      <c r="B4937" t="s">
        <v>40</v>
      </c>
      <c r="C4937">
        <v>2000</v>
      </c>
      <c r="D4937">
        <v>1</v>
      </c>
      <c r="E4937" t="s">
        <v>3280</v>
      </c>
    </row>
    <row r="4938" spans="1:7" x14ac:dyDescent="0.2">
      <c r="A4938" t="str">
        <f t="shared" si="77"/>
        <v>Israel2000Q2</v>
      </c>
      <c r="B4938" t="s">
        <v>40</v>
      </c>
      <c r="C4938">
        <v>2000</v>
      </c>
      <c r="D4938">
        <v>2</v>
      </c>
      <c r="E4938" t="s">
        <v>2377</v>
      </c>
      <c r="F4938">
        <v>137763.9</v>
      </c>
      <c r="G4938">
        <v>137763.9</v>
      </c>
    </row>
    <row r="4939" spans="1:7" hidden="1" x14ac:dyDescent="0.2">
      <c r="A4939" t="str">
        <f t="shared" si="77"/>
        <v>Israel2000Q2</v>
      </c>
      <c r="B4939" t="s">
        <v>40</v>
      </c>
      <c r="C4939">
        <v>2000</v>
      </c>
      <c r="D4939">
        <v>2</v>
      </c>
      <c r="E4939" t="s">
        <v>3278</v>
      </c>
    </row>
    <row r="4940" spans="1:7" hidden="1" x14ac:dyDescent="0.2">
      <c r="A4940" t="str">
        <f t="shared" si="77"/>
        <v>Israel2000Q2</v>
      </c>
      <c r="B4940" t="s">
        <v>40</v>
      </c>
      <c r="C4940">
        <v>2000</v>
      </c>
      <c r="D4940">
        <v>2</v>
      </c>
      <c r="E4940" t="s">
        <v>3279</v>
      </c>
    </row>
    <row r="4941" spans="1:7" hidden="1" x14ac:dyDescent="0.2">
      <c r="A4941" t="str">
        <f t="shared" si="77"/>
        <v>Israel2000Q2</v>
      </c>
      <c r="B4941" t="s">
        <v>40</v>
      </c>
      <c r="C4941">
        <v>2000</v>
      </c>
      <c r="D4941">
        <v>2</v>
      </c>
      <c r="E4941" t="s">
        <v>3280</v>
      </c>
    </row>
    <row r="4942" spans="1:7" x14ac:dyDescent="0.2">
      <c r="A4942" t="str">
        <f t="shared" si="77"/>
        <v>Israel2000Q3</v>
      </c>
      <c r="B4942" t="s">
        <v>40</v>
      </c>
      <c r="C4942">
        <v>2000</v>
      </c>
      <c r="D4942">
        <v>3</v>
      </c>
      <c r="E4942" t="s">
        <v>2377</v>
      </c>
      <c r="F4942">
        <v>144176.4</v>
      </c>
      <c r="G4942">
        <v>144176.4</v>
      </c>
    </row>
    <row r="4943" spans="1:7" hidden="1" x14ac:dyDescent="0.2">
      <c r="A4943" t="str">
        <f t="shared" si="77"/>
        <v>Israel2000Q3</v>
      </c>
      <c r="B4943" t="s">
        <v>40</v>
      </c>
      <c r="C4943">
        <v>2000</v>
      </c>
      <c r="D4943">
        <v>3</v>
      </c>
      <c r="E4943" t="s">
        <v>3278</v>
      </c>
    </row>
    <row r="4944" spans="1:7" hidden="1" x14ac:dyDescent="0.2">
      <c r="A4944" t="str">
        <f t="shared" si="77"/>
        <v>Israel2000Q3</v>
      </c>
      <c r="B4944" t="s">
        <v>40</v>
      </c>
      <c r="C4944">
        <v>2000</v>
      </c>
      <c r="D4944">
        <v>3</v>
      </c>
      <c r="E4944" t="s">
        <v>3279</v>
      </c>
    </row>
    <row r="4945" spans="1:7" hidden="1" x14ac:dyDescent="0.2">
      <c r="A4945" t="str">
        <f t="shared" si="77"/>
        <v>Israel2000Q3</v>
      </c>
      <c r="B4945" t="s">
        <v>40</v>
      </c>
      <c r="C4945">
        <v>2000</v>
      </c>
      <c r="D4945">
        <v>3</v>
      </c>
      <c r="E4945" t="s">
        <v>3280</v>
      </c>
    </row>
    <row r="4946" spans="1:7" x14ac:dyDescent="0.2">
      <c r="A4946" t="str">
        <f t="shared" si="77"/>
        <v>Israel2000Q4</v>
      </c>
      <c r="B4946" t="s">
        <v>40</v>
      </c>
      <c r="C4946">
        <v>2000</v>
      </c>
      <c r="D4946">
        <v>4</v>
      </c>
      <c r="E4946" t="s">
        <v>2377</v>
      </c>
      <c r="F4946">
        <v>142703.1</v>
      </c>
      <c r="G4946">
        <v>142703.1</v>
      </c>
    </row>
    <row r="4947" spans="1:7" hidden="1" x14ac:dyDescent="0.2">
      <c r="A4947" t="str">
        <f t="shared" si="77"/>
        <v>Israel2000Q4</v>
      </c>
      <c r="B4947" t="s">
        <v>40</v>
      </c>
      <c r="C4947">
        <v>2000</v>
      </c>
      <c r="D4947">
        <v>4</v>
      </c>
      <c r="E4947" t="s">
        <v>3278</v>
      </c>
    </row>
    <row r="4948" spans="1:7" hidden="1" x14ac:dyDescent="0.2">
      <c r="A4948" t="str">
        <f t="shared" si="77"/>
        <v>Israel2000Q4</v>
      </c>
      <c r="B4948" t="s">
        <v>40</v>
      </c>
      <c r="C4948">
        <v>2000</v>
      </c>
      <c r="D4948">
        <v>4</v>
      </c>
      <c r="E4948" t="s">
        <v>3279</v>
      </c>
    </row>
    <row r="4949" spans="1:7" hidden="1" x14ac:dyDescent="0.2">
      <c r="A4949" t="str">
        <f t="shared" si="77"/>
        <v>Israel2000Q4</v>
      </c>
      <c r="B4949" t="s">
        <v>40</v>
      </c>
      <c r="C4949">
        <v>2000</v>
      </c>
      <c r="D4949">
        <v>4</v>
      </c>
      <c r="E4949" t="s">
        <v>3280</v>
      </c>
    </row>
    <row r="4950" spans="1:7" x14ac:dyDescent="0.2">
      <c r="A4950" t="str">
        <f t="shared" si="77"/>
        <v>Israel2001Q1</v>
      </c>
      <c r="B4950" t="s">
        <v>40</v>
      </c>
      <c r="C4950">
        <v>2001</v>
      </c>
      <c r="D4950">
        <v>1</v>
      </c>
      <c r="E4950" t="s">
        <v>2377</v>
      </c>
      <c r="F4950">
        <v>140545.4</v>
      </c>
      <c r="G4950">
        <v>140545.4</v>
      </c>
    </row>
    <row r="4951" spans="1:7" hidden="1" x14ac:dyDescent="0.2">
      <c r="A4951" t="str">
        <f t="shared" si="77"/>
        <v>Israel2001Q1</v>
      </c>
      <c r="B4951" t="s">
        <v>40</v>
      </c>
      <c r="C4951">
        <v>2001</v>
      </c>
      <c r="D4951">
        <v>1</v>
      </c>
      <c r="E4951" t="s">
        <v>3278</v>
      </c>
    </row>
    <row r="4952" spans="1:7" hidden="1" x14ac:dyDescent="0.2">
      <c r="A4952" t="str">
        <f t="shared" si="77"/>
        <v>Israel2001Q1</v>
      </c>
      <c r="B4952" t="s">
        <v>40</v>
      </c>
      <c r="C4952">
        <v>2001</v>
      </c>
      <c r="D4952">
        <v>1</v>
      </c>
      <c r="E4952" t="s">
        <v>3279</v>
      </c>
    </row>
    <row r="4953" spans="1:7" hidden="1" x14ac:dyDescent="0.2">
      <c r="A4953" t="str">
        <f t="shared" si="77"/>
        <v>Israel2001Q1</v>
      </c>
      <c r="B4953" t="s">
        <v>40</v>
      </c>
      <c r="C4953">
        <v>2001</v>
      </c>
      <c r="D4953">
        <v>1</v>
      </c>
      <c r="E4953" t="s">
        <v>3280</v>
      </c>
    </row>
    <row r="4954" spans="1:7" x14ac:dyDescent="0.2">
      <c r="A4954" t="str">
        <f t="shared" si="77"/>
        <v>Israel2001Q2</v>
      </c>
      <c r="B4954" t="s">
        <v>40</v>
      </c>
      <c r="C4954">
        <v>2001</v>
      </c>
      <c r="D4954">
        <v>2</v>
      </c>
      <c r="E4954" t="s">
        <v>2377</v>
      </c>
      <c r="F4954">
        <v>143331</v>
      </c>
      <c r="G4954">
        <v>143331</v>
      </c>
    </row>
    <row r="4955" spans="1:7" hidden="1" x14ac:dyDescent="0.2">
      <c r="A4955" t="str">
        <f t="shared" si="77"/>
        <v>Israel2001Q2</v>
      </c>
      <c r="B4955" t="s">
        <v>40</v>
      </c>
      <c r="C4955">
        <v>2001</v>
      </c>
      <c r="D4955">
        <v>2</v>
      </c>
      <c r="E4955" t="s">
        <v>3278</v>
      </c>
    </row>
    <row r="4956" spans="1:7" hidden="1" x14ac:dyDescent="0.2">
      <c r="A4956" t="str">
        <f t="shared" si="77"/>
        <v>Israel2001Q2</v>
      </c>
      <c r="B4956" t="s">
        <v>40</v>
      </c>
      <c r="C4956">
        <v>2001</v>
      </c>
      <c r="D4956">
        <v>2</v>
      </c>
      <c r="E4956" t="s">
        <v>3279</v>
      </c>
    </row>
    <row r="4957" spans="1:7" hidden="1" x14ac:dyDescent="0.2">
      <c r="A4957" t="str">
        <f t="shared" si="77"/>
        <v>Israel2001Q2</v>
      </c>
      <c r="B4957" t="s">
        <v>40</v>
      </c>
      <c r="C4957">
        <v>2001</v>
      </c>
      <c r="D4957">
        <v>2</v>
      </c>
      <c r="E4957" t="s">
        <v>3280</v>
      </c>
    </row>
    <row r="4958" spans="1:7" x14ac:dyDescent="0.2">
      <c r="A4958" t="str">
        <f t="shared" si="77"/>
        <v>Israel2001Q3</v>
      </c>
      <c r="B4958" t="s">
        <v>40</v>
      </c>
      <c r="C4958">
        <v>2001</v>
      </c>
      <c r="D4958">
        <v>3</v>
      </c>
      <c r="E4958" t="s">
        <v>2377</v>
      </c>
      <c r="F4958">
        <v>144121.70000000001</v>
      </c>
      <c r="G4958">
        <v>144121.70000000001</v>
      </c>
    </row>
    <row r="4959" spans="1:7" hidden="1" x14ac:dyDescent="0.2">
      <c r="A4959" t="str">
        <f t="shared" si="77"/>
        <v>Israel2001Q3</v>
      </c>
      <c r="B4959" t="s">
        <v>40</v>
      </c>
      <c r="C4959">
        <v>2001</v>
      </c>
      <c r="D4959">
        <v>3</v>
      </c>
      <c r="E4959" t="s">
        <v>3278</v>
      </c>
    </row>
    <row r="4960" spans="1:7" hidden="1" x14ac:dyDescent="0.2">
      <c r="A4960" t="str">
        <f t="shared" si="77"/>
        <v>Israel2001Q3</v>
      </c>
      <c r="B4960" t="s">
        <v>40</v>
      </c>
      <c r="C4960">
        <v>2001</v>
      </c>
      <c r="D4960">
        <v>3</v>
      </c>
      <c r="E4960" t="s">
        <v>3279</v>
      </c>
    </row>
    <row r="4961" spans="1:7" hidden="1" x14ac:dyDescent="0.2">
      <c r="A4961" t="str">
        <f t="shared" si="77"/>
        <v>Israel2001Q3</v>
      </c>
      <c r="B4961" t="s">
        <v>40</v>
      </c>
      <c r="C4961">
        <v>2001</v>
      </c>
      <c r="D4961">
        <v>3</v>
      </c>
      <c r="E4961" t="s">
        <v>3280</v>
      </c>
    </row>
    <row r="4962" spans="1:7" x14ac:dyDescent="0.2">
      <c r="A4962" t="str">
        <f t="shared" si="77"/>
        <v>Israel2001Q4</v>
      </c>
      <c r="B4962" t="s">
        <v>40</v>
      </c>
      <c r="C4962">
        <v>2001</v>
      </c>
      <c r="D4962">
        <v>4</v>
      </c>
      <c r="E4962" t="s">
        <v>2377</v>
      </c>
      <c r="F4962">
        <v>138238.5</v>
      </c>
      <c r="G4962">
        <v>138238.5</v>
      </c>
    </row>
    <row r="4963" spans="1:7" hidden="1" x14ac:dyDescent="0.2">
      <c r="A4963" t="str">
        <f t="shared" si="77"/>
        <v>Israel2001Q4</v>
      </c>
      <c r="B4963" t="s">
        <v>40</v>
      </c>
      <c r="C4963">
        <v>2001</v>
      </c>
      <c r="D4963">
        <v>4</v>
      </c>
      <c r="E4963" t="s">
        <v>3278</v>
      </c>
    </row>
    <row r="4964" spans="1:7" hidden="1" x14ac:dyDescent="0.2">
      <c r="A4964" t="str">
        <f t="shared" si="77"/>
        <v>Israel2001Q4</v>
      </c>
      <c r="B4964" t="s">
        <v>40</v>
      </c>
      <c r="C4964">
        <v>2001</v>
      </c>
      <c r="D4964">
        <v>4</v>
      </c>
      <c r="E4964" t="s">
        <v>3279</v>
      </c>
    </row>
    <row r="4965" spans="1:7" hidden="1" x14ac:dyDescent="0.2">
      <c r="A4965" t="str">
        <f t="shared" si="77"/>
        <v>Israel2001Q4</v>
      </c>
      <c r="B4965" t="s">
        <v>40</v>
      </c>
      <c r="C4965">
        <v>2001</v>
      </c>
      <c r="D4965">
        <v>4</v>
      </c>
      <c r="E4965" t="s">
        <v>3280</v>
      </c>
    </row>
    <row r="4966" spans="1:7" x14ac:dyDescent="0.2">
      <c r="A4966" t="str">
        <f t="shared" si="77"/>
        <v>Israel2002Q1</v>
      </c>
      <c r="B4966" t="s">
        <v>40</v>
      </c>
      <c r="C4966">
        <v>2002</v>
      </c>
      <c r="D4966">
        <v>1</v>
      </c>
      <c r="E4966" t="s">
        <v>2377</v>
      </c>
      <c r="F4966">
        <v>142441.9</v>
      </c>
      <c r="G4966">
        <v>142441.9</v>
      </c>
    </row>
    <row r="4967" spans="1:7" hidden="1" x14ac:dyDescent="0.2">
      <c r="A4967" t="str">
        <f t="shared" si="77"/>
        <v>Israel2002Q1</v>
      </c>
      <c r="B4967" t="s">
        <v>40</v>
      </c>
      <c r="C4967">
        <v>2002</v>
      </c>
      <c r="D4967">
        <v>1</v>
      </c>
      <c r="E4967" t="s">
        <v>3278</v>
      </c>
    </row>
    <row r="4968" spans="1:7" hidden="1" x14ac:dyDescent="0.2">
      <c r="A4968" t="str">
        <f t="shared" si="77"/>
        <v>Israel2002Q1</v>
      </c>
      <c r="B4968" t="s">
        <v>40</v>
      </c>
      <c r="C4968">
        <v>2002</v>
      </c>
      <c r="D4968">
        <v>1</v>
      </c>
      <c r="E4968" t="s">
        <v>3279</v>
      </c>
    </row>
    <row r="4969" spans="1:7" hidden="1" x14ac:dyDescent="0.2">
      <c r="A4969" t="str">
        <f t="shared" si="77"/>
        <v>Israel2002Q1</v>
      </c>
      <c r="B4969" t="s">
        <v>40</v>
      </c>
      <c r="C4969">
        <v>2002</v>
      </c>
      <c r="D4969">
        <v>1</v>
      </c>
      <c r="E4969" t="s">
        <v>3280</v>
      </c>
    </row>
    <row r="4970" spans="1:7" x14ac:dyDescent="0.2">
      <c r="A4970" t="str">
        <f t="shared" si="77"/>
        <v>Israel2002Q2</v>
      </c>
      <c r="B4970" t="s">
        <v>40</v>
      </c>
      <c r="C4970">
        <v>2002</v>
      </c>
      <c r="D4970">
        <v>2</v>
      </c>
      <c r="E4970" t="s">
        <v>2377</v>
      </c>
      <c r="F4970">
        <v>149296.1</v>
      </c>
      <c r="G4970">
        <v>149296.1</v>
      </c>
    </row>
    <row r="4971" spans="1:7" hidden="1" x14ac:dyDescent="0.2">
      <c r="A4971" t="str">
        <f t="shared" si="77"/>
        <v>Israel2002Q2</v>
      </c>
      <c r="B4971" t="s">
        <v>40</v>
      </c>
      <c r="C4971">
        <v>2002</v>
      </c>
      <c r="D4971">
        <v>2</v>
      </c>
      <c r="E4971" t="s">
        <v>3278</v>
      </c>
    </row>
    <row r="4972" spans="1:7" hidden="1" x14ac:dyDescent="0.2">
      <c r="A4972" t="str">
        <f t="shared" si="77"/>
        <v>Israel2002Q2</v>
      </c>
      <c r="B4972" t="s">
        <v>40</v>
      </c>
      <c r="C4972">
        <v>2002</v>
      </c>
      <c r="D4972">
        <v>2</v>
      </c>
      <c r="E4972" t="s">
        <v>3279</v>
      </c>
    </row>
    <row r="4973" spans="1:7" hidden="1" x14ac:dyDescent="0.2">
      <c r="A4973" t="str">
        <f t="shared" si="77"/>
        <v>Israel2002Q2</v>
      </c>
      <c r="B4973" t="s">
        <v>40</v>
      </c>
      <c r="C4973">
        <v>2002</v>
      </c>
      <c r="D4973">
        <v>2</v>
      </c>
      <c r="E4973" t="s">
        <v>3280</v>
      </c>
    </row>
    <row r="4974" spans="1:7" x14ac:dyDescent="0.2">
      <c r="A4974" t="str">
        <f t="shared" si="77"/>
        <v>Israel2002Q3</v>
      </c>
      <c r="B4974" t="s">
        <v>40</v>
      </c>
      <c r="C4974">
        <v>2002</v>
      </c>
      <c r="D4974">
        <v>3</v>
      </c>
      <c r="E4974" t="s">
        <v>2377</v>
      </c>
      <c r="F4974">
        <v>151758.79999999999</v>
      </c>
      <c r="G4974">
        <v>151758.79999999999</v>
      </c>
    </row>
    <row r="4975" spans="1:7" hidden="1" x14ac:dyDescent="0.2">
      <c r="A4975" t="str">
        <f t="shared" si="77"/>
        <v>Israel2002Q3</v>
      </c>
      <c r="B4975" t="s">
        <v>40</v>
      </c>
      <c r="C4975">
        <v>2002</v>
      </c>
      <c r="D4975">
        <v>3</v>
      </c>
      <c r="E4975" t="s">
        <v>3278</v>
      </c>
    </row>
    <row r="4976" spans="1:7" hidden="1" x14ac:dyDescent="0.2">
      <c r="A4976" t="str">
        <f t="shared" si="77"/>
        <v>Israel2002Q3</v>
      </c>
      <c r="B4976" t="s">
        <v>40</v>
      </c>
      <c r="C4976">
        <v>2002</v>
      </c>
      <c r="D4976">
        <v>3</v>
      </c>
      <c r="E4976" t="s">
        <v>3279</v>
      </c>
    </row>
    <row r="4977" spans="1:7" hidden="1" x14ac:dyDescent="0.2">
      <c r="A4977" t="str">
        <f t="shared" si="77"/>
        <v>Israel2002Q3</v>
      </c>
      <c r="B4977" t="s">
        <v>40</v>
      </c>
      <c r="C4977">
        <v>2002</v>
      </c>
      <c r="D4977">
        <v>3</v>
      </c>
      <c r="E4977" t="s">
        <v>3280</v>
      </c>
    </row>
    <row r="4978" spans="1:7" x14ac:dyDescent="0.2">
      <c r="A4978" t="str">
        <f t="shared" si="77"/>
        <v>Israel2002Q4</v>
      </c>
      <c r="B4978" t="s">
        <v>40</v>
      </c>
      <c r="C4978">
        <v>2002</v>
      </c>
      <c r="D4978">
        <v>4</v>
      </c>
      <c r="E4978" t="s">
        <v>2377</v>
      </c>
      <c r="F4978">
        <v>149014.29999999999</v>
      </c>
      <c r="G4978">
        <v>149014.29999999999</v>
      </c>
    </row>
    <row r="4979" spans="1:7" hidden="1" x14ac:dyDescent="0.2">
      <c r="A4979" t="str">
        <f t="shared" si="77"/>
        <v>Israel2002Q4</v>
      </c>
      <c r="B4979" t="s">
        <v>40</v>
      </c>
      <c r="C4979">
        <v>2002</v>
      </c>
      <c r="D4979">
        <v>4</v>
      </c>
      <c r="E4979" t="s">
        <v>3278</v>
      </c>
    </row>
    <row r="4980" spans="1:7" hidden="1" x14ac:dyDescent="0.2">
      <c r="A4980" t="str">
        <f t="shared" si="77"/>
        <v>Israel2002Q4</v>
      </c>
      <c r="B4980" t="s">
        <v>40</v>
      </c>
      <c r="C4980">
        <v>2002</v>
      </c>
      <c r="D4980">
        <v>4</v>
      </c>
      <c r="E4980" t="s">
        <v>3279</v>
      </c>
    </row>
    <row r="4981" spans="1:7" hidden="1" x14ac:dyDescent="0.2">
      <c r="A4981" t="str">
        <f t="shared" si="77"/>
        <v>Israel2002Q4</v>
      </c>
      <c r="B4981" t="s">
        <v>40</v>
      </c>
      <c r="C4981">
        <v>2002</v>
      </c>
      <c r="D4981">
        <v>4</v>
      </c>
      <c r="E4981" t="s">
        <v>3280</v>
      </c>
    </row>
    <row r="4982" spans="1:7" x14ac:dyDescent="0.2">
      <c r="A4982" t="str">
        <f t="shared" si="77"/>
        <v>Israel2003Q1</v>
      </c>
      <c r="B4982" t="s">
        <v>40</v>
      </c>
      <c r="C4982">
        <v>2003</v>
      </c>
      <c r="D4982">
        <v>1</v>
      </c>
      <c r="E4982" t="s">
        <v>2377</v>
      </c>
      <c r="F4982">
        <v>150604.20000000001</v>
      </c>
      <c r="G4982">
        <v>150604.20000000001</v>
      </c>
    </row>
    <row r="4983" spans="1:7" hidden="1" x14ac:dyDescent="0.2">
      <c r="A4983" t="str">
        <f t="shared" si="77"/>
        <v>Israel2003Q1</v>
      </c>
      <c r="B4983" t="s">
        <v>40</v>
      </c>
      <c r="C4983">
        <v>2003</v>
      </c>
      <c r="D4983">
        <v>1</v>
      </c>
      <c r="E4983" t="s">
        <v>3278</v>
      </c>
    </row>
    <row r="4984" spans="1:7" hidden="1" x14ac:dyDescent="0.2">
      <c r="A4984" t="str">
        <f t="shared" si="77"/>
        <v>Israel2003Q1</v>
      </c>
      <c r="B4984" t="s">
        <v>40</v>
      </c>
      <c r="C4984">
        <v>2003</v>
      </c>
      <c r="D4984">
        <v>1</v>
      </c>
      <c r="E4984" t="s">
        <v>3279</v>
      </c>
    </row>
    <row r="4985" spans="1:7" hidden="1" x14ac:dyDescent="0.2">
      <c r="A4985" t="str">
        <f t="shared" si="77"/>
        <v>Israel2003Q1</v>
      </c>
      <c r="B4985" t="s">
        <v>40</v>
      </c>
      <c r="C4985">
        <v>2003</v>
      </c>
      <c r="D4985">
        <v>1</v>
      </c>
      <c r="E4985" t="s">
        <v>3280</v>
      </c>
    </row>
    <row r="4986" spans="1:7" x14ac:dyDescent="0.2">
      <c r="A4986" t="str">
        <f t="shared" si="77"/>
        <v>Israel2003Q2</v>
      </c>
      <c r="B4986" t="s">
        <v>40</v>
      </c>
      <c r="C4986">
        <v>2003</v>
      </c>
      <c r="D4986">
        <v>2</v>
      </c>
      <c r="E4986" t="s">
        <v>2377</v>
      </c>
      <c r="F4986">
        <v>148311.20000000001</v>
      </c>
      <c r="G4986">
        <v>148311.20000000001</v>
      </c>
    </row>
    <row r="4987" spans="1:7" hidden="1" x14ac:dyDescent="0.2">
      <c r="A4987" t="str">
        <f t="shared" si="77"/>
        <v>Israel2003Q2</v>
      </c>
      <c r="B4987" t="s">
        <v>40</v>
      </c>
      <c r="C4987">
        <v>2003</v>
      </c>
      <c r="D4987">
        <v>2</v>
      </c>
      <c r="E4987" t="s">
        <v>3278</v>
      </c>
    </row>
    <row r="4988" spans="1:7" hidden="1" x14ac:dyDescent="0.2">
      <c r="A4988" t="str">
        <f t="shared" si="77"/>
        <v>Israel2003Q2</v>
      </c>
      <c r="B4988" t="s">
        <v>40</v>
      </c>
      <c r="C4988">
        <v>2003</v>
      </c>
      <c r="D4988">
        <v>2</v>
      </c>
      <c r="E4988" t="s">
        <v>3279</v>
      </c>
    </row>
    <row r="4989" spans="1:7" hidden="1" x14ac:dyDescent="0.2">
      <c r="A4989" t="str">
        <f t="shared" si="77"/>
        <v>Israel2003Q2</v>
      </c>
      <c r="B4989" t="s">
        <v>40</v>
      </c>
      <c r="C4989">
        <v>2003</v>
      </c>
      <c r="D4989">
        <v>2</v>
      </c>
      <c r="E4989" t="s">
        <v>3280</v>
      </c>
    </row>
    <row r="4990" spans="1:7" x14ac:dyDescent="0.2">
      <c r="A4990" t="str">
        <f t="shared" si="77"/>
        <v>Israel2003Q3</v>
      </c>
      <c r="B4990" t="s">
        <v>40</v>
      </c>
      <c r="C4990">
        <v>2003</v>
      </c>
      <c r="D4990">
        <v>3</v>
      </c>
      <c r="E4990" t="s">
        <v>2377</v>
      </c>
      <c r="F4990">
        <v>152272.79999999999</v>
      </c>
      <c r="G4990">
        <v>152272.79999999999</v>
      </c>
    </row>
    <row r="4991" spans="1:7" hidden="1" x14ac:dyDescent="0.2">
      <c r="A4991" t="str">
        <f t="shared" si="77"/>
        <v>Israel2003Q3</v>
      </c>
      <c r="B4991" t="s">
        <v>40</v>
      </c>
      <c r="C4991">
        <v>2003</v>
      </c>
      <c r="D4991">
        <v>3</v>
      </c>
      <c r="E4991" t="s">
        <v>3278</v>
      </c>
    </row>
    <row r="4992" spans="1:7" hidden="1" x14ac:dyDescent="0.2">
      <c r="A4992" t="str">
        <f t="shared" si="77"/>
        <v>Israel2003Q3</v>
      </c>
      <c r="B4992" t="s">
        <v>40</v>
      </c>
      <c r="C4992">
        <v>2003</v>
      </c>
      <c r="D4992">
        <v>3</v>
      </c>
      <c r="E4992" t="s">
        <v>3279</v>
      </c>
    </row>
    <row r="4993" spans="1:7" hidden="1" x14ac:dyDescent="0.2">
      <c r="A4993" t="str">
        <f t="shared" si="77"/>
        <v>Israel2003Q3</v>
      </c>
      <c r="B4993" t="s">
        <v>40</v>
      </c>
      <c r="C4993">
        <v>2003</v>
      </c>
      <c r="D4993">
        <v>3</v>
      </c>
      <c r="E4993" t="s">
        <v>3280</v>
      </c>
    </row>
    <row r="4994" spans="1:7" x14ac:dyDescent="0.2">
      <c r="A4994" t="str">
        <f t="shared" si="77"/>
        <v>Israel2003Q4</v>
      </c>
      <c r="B4994" t="s">
        <v>40</v>
      </c>
      <c r="C4994">
        <v>2003</v>
      </c>
      <c r="D4994">
        <v>4</v>
      </c>
      <c r="E4994" t="s">
        <v>2377</v>
      </c>
      <c r="F4994">
        <v>146763.70000000001</v>
      </c>
      <c r="G4994">
        <v>146763.70000000001</v>
      </c>
    </row>
    <row r="4995" spans="1:7" hidden="1" x14ac:dyDescent="0.2">
      <c r="A4995" t="str">
        <f t="shared" si="77"/>
        <v>Israel2003Q4</v>
      </c>
      <c r="B4995" t="s">
        <v>40</v>
      </c>
      <c r="C4995">
        <v>2003</v>
      </c>
      <c r="D4995">
        <v>4</v>
      </c>
      <c r="E4995" t="s">
        <v>3278</v>
      </c>
    </row>
    <row r="4996" spans="1:7" hidden="1" x14ac:dyDescent="0.2">
      <c r="A4996" t="str">
        <f t="shared" si="77"/>
        <v>Israel2003Q4</v>
      </c>
      <c r="B4996" t="s">
        <v>40</v>
      </c>
      <c r="C4996">
        <v>2003</v>
      </c>
      <c r="D4996">
        <v>4</v>
      </c>
      <c r="E4996" t="s">
        <v>3279</v>
      </c>
    </row>
    <row r="4997" spans="1:7" hidden="1" x14ac:dyDescent="0.2">
      <c r="A4997" t="str">
        <f t="shared" si="77"/>
        <v>Israel2003Q4</v>
      </c>
      <c r="B4997" t="s">
        <v>40</v>
      </c>
      <c r="C4997">
        <v>2003</v>
      </c>
      <c r="D4997">
        <v>4</v>
      </c>
      <c r="E4997" t="s">
        <v>3280</v>
      </c>
    </row>
    <row r="4998" spans="1:7" x14ac:dyDescent="0.2">
      <c r="A4998" t="str">
        <f t="shared" si="77"/>
        <v>Israel2004Q1</v>
      </c>
      <c r="B4998" t="s">
        <v>40</v>
      </c>
      <c r="C4998">
        <v>2004</v>
      </c>
      <c r="D4998">
        <v>1</v>
      </c>
      <c r="E4998" t="s">
        <v>2377</v>
      </c>
      <c r="F4998">
        <v>153679.29999999999</v>
      </c>
      <c r="G4998">
        <v>153679.29999999999</v>
      </c>
    </row>
    <row r="4999" spans="1:7" hidden="1" x14ac:dyDescent="0.2">
      <c r="A4999" t="str">
        <f t="shared" ref="A4999:A5062" si="78">_xlfn.TEXTJOIN(,TRUE,B4999,C4999,"Q",D4999)</f>
        <v>Israel2004Q1</v>
      </c>
      <c r="B4999" t="s">
        <v>40</v>
      </c>
      <c r="C4999">
        <v>2004</v>
      </c>
      <c r="D4999">
        <v>1</v>
      </c>
      <c r="E4999" t="s">
        <v>3278</v>
      </c>
    </row>
    <row r="5000" spans="1:7" hidden="1" x14ac:dyDescent="0.2">
      <c r="A5000" t="str">
        <f t="shared" si="78"/>
        <v>Israel2004Q1</v>
      </c>
      <c r="B5000" t="s">
        <v>40</v>
      </c>
      <c r="C5000">
        <v>2004</v>
      </c>
      <c r="D5000">
        <v>1</v>
      </c>
      <c r="E5000" t="s">
        <v>3279</v>
      </c>
    </row>
    <row r="5001" spans="1:7" hidden="1" x14ac:dyDescent="0.2">
      <c r="A5001" t="str">
        <f t="shared" si="78"/>
        <v>Israel2004Q1</v>
      </c>
      <c r="B5001" t="s">
        <v>40</v>
      </c>
      <c r="C5001">
        <v>2004</v>
      </c>
      <c r="D5001">
        <v>1</v>
      </c>
      <c r="E5001" t="s">
        <v>3280</v>
      </c>
    </row>
    <row r="5002" spans="1:7" x14ac:dyDescent="0.2">
      <c r="A5002" t="str">
        <f t="shared" si="78"/>
        <v>Israel2004Q2</v>
      </c>
      <c r="B5002" t="s">
        <v>40</v>
      </c>
      <c r="C5002">
        <v>2004</v>
      </c>
      <c r="D5002">
        <v>2</v>
      </c>
      <c r="E5002" t="s">
        <v>2377</v>
      </c>
      <c r="F5002">
        <v>154384.9</v>
      </c>
      <c r="G5002">
        <v>154384.9</v>
      </c>
    </row>
    <row r="5003" spans="1:7" hidden="1" x14ac:dyDescent="0.2">
      <c r="A5003" t="str">
        <f t="shared" si="78"/>
        <v>Israel2004Q2</v>
      </c>
      <c r="B5003" t="s">
        <v>40</v>
      </c>
      <c r="C5003">
        <v>2004</v>
      </c>
      <c r="D5003">
        <v>2</v>
      </c>
      <c r="E5003" t="s">
        <v>3278</v>
      </c>
    </row>
    <row r="5004" spans="1:7" hidden="1" x14ac:dyDescent="0.2">
      <c r="A5004" t="str">
        <f t="shared" si="78"/>
        <v>Israel2004Q2</v>
      </c>
      <c r="B5004" t="s">
        <v>40</v>
      </c>
      <c r="C5004">
        <v>2004</v>
      </c>
      <c r="D5004">
        <v>2</v>
      </c>
      <c r="E5004" t="s">
        <v>3279</v>
      </c>
    </row>
    <row r="5005" spans="1:7" hidden="1" x14ac:dyDescent="0.2">
      <c r="A5005" t="str">
        <f t="shared" si="78"/>
        <v>Israel2004Q2</v>
      </c>
      <c r="B5005" t="s">
        <v>40</v>
      </c>
      <c r="C5005">
        <v>2004</v>
      </c>
      <c r="D5005">
        <v>2</v>
      </c>
      <c r="E5005" t="s">
        <v>3280</v>
      </c>
    </row>
    <row r="5006" spans="1:7" x14ac:dyDescent="0.2">
      <c r="A5006" t="str">
        <f t="shared" si="78"/>
        <v>Israel2004Q3</v>
      </c>
      <c r="B5006" t="s">
        <v>40</v>
      </c>
      <c r="C5006">
        <v>2004</v>
      </c>
      <c r="D5006">
        <v>3</v>
      </c>
      <c r="E5006" t="s">
        <v>2377</v>
      </c>
      <c r="F5006">
        <v>161508.70000000001</v>
      </c>
      <c r="G5006">
        <v>161508.70000000001</v>
      </c>
    </row>
    <row r="5007" spans="1:7" hidden="1" x14ac:dyDescent="0.2">
      <c r="A5007" t="str">
        <f t="shared" si="78"/>
        <v>Israel2004Q3</v>
      </c>
      <c r="B5007" t="s">
        <v>40</v>
      </c>
      <c r="C5007">
        <v>2004</v>
      </c>
      <c r="D5007">
        <v>3</v>
      </c>
      <c r="E5007" t="s">
        <v>3278</v>
      </c>
    </row>
    <row r="5008" spans="1:7" hidden="1" x14ac:dyDescent="0.2">
      <c r="A5008" t="str">
        <f t="shared" si="78"/>
        <v>Israel2004Q3</v>
      </c>
      <c r="B5008" t="s">
        <v>40</v>
      </c>
      <c r="C5008">
        <v>2004</v>
      </c>
      <c r="D5008">
        <v>3</v>
      </c>
      <c r="E5008" t="s">
        <v>3279</v>
      </c>
    </row>
    <row r="5009" spans="1:7" hidden="1" x14ac:dyDescent="0.2">
      <c r="A5009" t="str">
        <f t="shared" si="78"/>
        <v>Israel2004Q3</v>
      </c>
      <c r="B5009" t="s">
        <v>40</v>
      </c>
      <c r="C5009">
        <v>2004</v>
      </c>
      <c r="D5009">
        <v>3</v>
      </c>
      <c r="E5009" t="s">
        <v>3280</v>
      </c>
    </row>
    <row r="5010" spans="1:7" x14ac:dyDescent="0.2">
      <c r="A5010" t="str">
        <f t="shared" si="78"/>
        <v>Israel2004Q4</v>
      </c>
      <c r="B5010" t="s">
        <v>40</v>
      </c>
      <c r="C5010">
        <v>2004</v>
      </c>
      <c r="D5010">
        <v>4</v>
      </c>
      <c r="E5010" t="s">
        <v>2377</v>
      </c>
      <c r="F5010">
        <v>157785.70000000001</v>
      </c>
      <c r="G5010">
        <v>157785.70000000001</v>
      </c>
    </row>
    <row r="5011" spans="1:7" hidden="1" x14ac:dyDescent="0.2">
      <c r="A5011" t="str">
        <f t="shared" si="78"/>
        <v>Israel2004Q4</v>
      </c>
      <c r="B5011" t="s">
        <v>40</v>
      </c>
      <c r="C5011">
        <v>2004</v>
      </c>
      <c r="D5011">
        <v>4</v>
      </c>
      <c r="E5011" t="s">
        <v>3278</v>
      </c>
    </row>
    <row r="5012" spans="1:7" hidden="1" x14ac:dyDescent="0.2">
      <c r="A5012" t="str">
        <f t="shared" si="78"/>
        <v>Israel2004Q4</v>
      </c>
      <c r="B5012" t="s">
        <v>40</v>
      </c>
      <c r="C5012">
        <v>2004</v>
      </c>
      <c r="D5012">
        <v>4</v>
      </c>
      <c r="E5012" t="s">
        <v>3279</v>
      </c>
    </row>
    <row r="5013" spans="1:7" hidden="1" x14ac:dyDescent="0.2">
      <c r="A5013" t="str">
        <f t="shared" si="78"/>
        <v>Israel2004Q4</v>
      </c>
      <c r="B5013" t="s">
        <v>40</v>
      </c>
      <c r="C5013">
        <v>2004</v>
      </c>
      <c r="D5013">
        <v>4</v>
      </c>
      <c r="E5013" t="s">
        <v>3280</v>
      </c>
    </row>
    <row r="5014" spans="1:7" x14ac:dyDescent="0.2">
      <c r="A5014" t="str">
        <f t="shared" si="78"/>
        <v>Israel2005Q1</v>
      </c>
      <c r="B5014" t="s">
        <v>40</v>
      </c>
      <c r="C5014">
        <v>2005</v>
      </c>
      <c r="D5014">
        <v>1</v>
      </c>
      <c r="E5014" t="s">
        <v>2377</v>
      </c>
      <c r="F5014">
        <v>157501.79999999999</v>
      </c>
      <c r="G5014">
        <v>157501.79999999999</v>
      </c>
    </row>
    <row r="5015" spans="1:7" hidden="1" x14ac:dyDescent="0.2">
      <c r="A5015" t="str">
        <f t="shared" si="78"/>
        <v>Israel2005Q1</v>
      </c>
      <c r="B5015" t="s">
        <v>40</v>
      </c>
      <c r="C5015">
        <v>2005</v>
      </c>
      <c r="D5015">
        <v>1</v>
      </c>
      <c r="E5015" t="s">
        <v>3278</v>
      </c>
    </row>
    <row r="5016" spans="1:7" hidden="1" x14ac:dyDescent="0.2">
      <c r="A5016" t="str">
        <f t="shared" si="78"/>
        <v>Israel2005Q1</v>
      </c>
      <c r="B5016" t="s">
        <v>40</v>
      </c>
      <c r="C5016">
        <v>2005</v>
      </c>
      <c r="D5016">
        <v>1</v>
      </c>
      <c r="E5016" t="s">
        <v>3279</v>
      </c>
    </row>
    <row r="5017" spans="1:7" hidden="1" x14ac:dyDescent="0.2">
      <c r="A5017" t="str">
        <f t="shared" si="78"/>
        <v>Israel2005Q1</v>
      </c>
      <c r="B5017" t="s">
        <v>40</v>
      </c>
      <c r="C5017">
        <v>2005</v>
      </c>
      <c r="D5017">
        <v>1</v>
      </c>
      <c r="E5017" t="s">
        <v>3280</v>
      </c>
    </row>
    <row r="5018" spans="1:7" x14ac:dyDescent="0.2">
      <c r="A5018" t="str">
        <f t="shared" si="78"/>
        <v>Israel2005Q2</v>
      </c>
      <c r="B5018" t="s">
        <v>40</v>
      </c>
      <c r="C5018">
        <v>2005</v>
      </c>
      <c r="D5018">
        <v>2</v>
      </c>
      <c r="E5018" t="s">
        <v>2377</v>
      </c>
      <c r="F5018">
        <v>162820.9</v>
      </c>
      <c r="G5018">
        <v>162820.9</v>
      </c>
    </row>
    <row r="5019" spans="1:7" hidden="1" x14ac:dyDescent="0.2">
      <c r="A5019" t="str">
        <f t="shared" si="78"/>
        <v>Israel2005Q2</v>
      </c>
      <c r="B5019" t="s">
        <v>40</v>
      </c>
      <c r="C5019">
        <v>2005</v>
      </c>
      <c r="D5019">
        <v>2</v>
      </c>
      <c r="E5019" t="s">
        <v>3278</v>
      </c>
    </row>
    <row r="5020" spans="1:7" hidden="1" x14ac:dyDescent="0.2">
      <c r="A5020" t="str">
        <f t="shared" si="78"/>
        <v>Israel2005Q2</v>
      </c>
      <c r="B5020" t="s">
        <v>40</v>
      </c>
      <c r="C5020">
        <v>2005</v>
      </c>
      <c r="D5020">
        <v>2</v>
      </c>
      <c r="E5020" t="s">
        <v>3279</v>
      </c>
    </row>
    <row r="5021" spans="1:7" hidden="1" x14ac:dyDescent="0.2">
      <c r="A5021" t="str">
        <f t="shared" si="78"/>
        <v>Israel2005Q2</v>
      </c>
      <c r="B5021" t="s">
        <v>40</v>
      </c>
      <c r="C5021">
        <v>2005</v>
      </c>
      <c r="D5021">
        <v>2</v>
      </c>
      <c r="E5021" t="s">
        <v>3280</v>
      </c>
    </row>
    <row r="5022" spans="1:7" x14ac:dyDescent="0.2">
      <c r="A5022" t="str">
        <f t="shared" si="78"/>
        <v>Israel2005Q3</v>
      </c>
      <c r="B5022" t="s">
        <v>40</v>
      </c>
      <c r="C5022">
        <v>2005</v>
      </c>
      <c r="D5022">
        <v>3</v>
      </c>
      <c r="E5022" t="s">
        <v>2377</v>
      </c>
      <c r="F5022">
        <v>169178.5</v>
      </c>
      <c r="G5022">
        <v>169178.5</v>
      </c>
    </row>
    <row r="5023" spans="1:7" hidden="1" x14ac:dyDescent="0.2">
      <c r="A5023" t="str">
        <f t="shared" si="78"/>
        <v>Israel2005Q3</v>
      </c>
      <c r="B5023" t="s">
        <v>40</v>
      </c>
      <c r="C5023">
        <v>2005</v>
      </c>
      <c r="D5023">
        <v>3</v>
      </c>
      <c r="E5023" t="s">
        <v>3278</v>
      </c>
    </row>
    <row r="5024" spans="1:7" hidden="1" x14ac:dyDescent="0.2">
      <c r="A5024" t="str">
        <f t="shared" si="78"/>
        <v>Israel2005Q3</v>
      </c>
      <c r="B5024" t="s">
        <v>40</v>
      </c>
      <c r="C5024">
        <v>2005</v>
      </c>
      <c r="D5024">
        <v>3</v>
      </c>
      <c r="E5024" t="s">
        <v>3279</v>
      </c>
    </row>
    <row r="5025" spans="1:7" hidden="1" x14ac:dyDescent="0.2">
      <c r="A5025" t="str">
        <f t="shared" si="78"/>
        <v>Israel2005Q3</v>
      </c>
      <c r="B5025" t="s">
        <v>40</v>
      </c>
      <c r="C5025">
        <v>2005</v>
      </c>
      <c r="D5025">
        <v>3</v>
      </c>
      <c r="E5025" t="s">
        <v>3280</v>
      </c>
    </row>
    <row r="5026" spans="1:7" x14ac:dyDescent="0.2">
      <c r="A5026" t="str">
        <f t="shared" si="78"/>
        <v>Israel2005Q4</v>
      </c>
      <c r="B5026" t="s">
        <v>40</v>
      </c>
      <c r="C5026">
        <v>2005</v>
      </c>
      <c r="D5026">
        <v>4</v>
      </c>
      <c r="E5026" t="s">
        <v>2377</v>
      </c>
      <c r="F5026">
        <v>170567.9</v>
      </c>
      <c r="G5026">
        <v>170567.9</v>
      </c>
    </row>
    <row r="5027" spans="1:7" hidden="1" x14ac:dyDescent="0.2">
      <c r="A5027" t="str">
        <f t="shared" si="78"/>
        <v>Israel2005Q4</v>
      </c>
      <c r="B5027" t="s">
        <v>40</v>
      </c>
      <c r="C5027">
        <v>2005</v>
      </c>
      <c r="D5027">
        <v>4</v>
      </c>
      <c r="E5027" t="s">
        <v>3278</v>
      </c>
    </row>
    <row r="5028" spans="1:7" hidden="1" x14ac:dyDescent="0.2">
      <c r="A5028" t="str">
        <f t="shared" si="78"/>
        <v>Israel2005Q4</v>
      </c>
      <c r="B5028" t="s">
        <v>40</v>
      </c>
      <c r="C5028">
        <v>2005</v>
      </c>
      <c r="D5028">
        <v>4</v>
      </c>
      <c r="E5028" t="s">
        <v>3279</v>
      </c>
    </row>
    <row r="5029" spans="1:7" hidden="1" x14ac:dyDescent="0.2">
      <c r="A5029" t="str">
        <f t="shared" si="78"/>
        <v>Israel2005Q4</v>
      </c>
      <c r="B5029" t="s">
        <v>40</v>
      </c>
      <c r="C5029">
        <v>2005</v>
      </c>
      <c r="D5029">
        <v>4</v>
      </c>
      <c r="E5029" t="s">
        <v>3280</v>
      </c>
    </row>
    <row r="5030" spans="1:7" x14ac:dyDescent="0.2">
      <c r="A5030" t="str">
        <f t="shared" si="78"/>
        <v>Israel2006Q1</v>
      </c>
      <c r="B5030" t="s">
        <v>40</v>
      </c>
      <c r="C5030">
        <v>2006</v>
      </c>
      <c r="D5030">
        <v>1</v>
      </c>
      <c r="E5030" t="s">
        <v>2377</v>
      </c>
      <c r="F5030">
        <v>173160.4</v>
      </c>
      <c r="G5030">
        <v>173160.4</v>
      </c>
    </row>
    <row r="5031" spans="1:7" hidden="1" x14ac:dyDescent="0.2">
      <c r="A5031" t="str">
        <f t="shared" si="78"/>
        <v>Israel2006Q1</v>
      </c>
      <c r="B5031" t="s">
        <v>40</v>
      </c>
      <c r="C5031">
        <v>2006</v>
      </c>
      <c r="D5031">
        <v>1</v>
      </c>
      <c r="E5031" t="s">
        <v>3278</v>
      </c>
    </row>
    <row r="5032" spans="1:7" hidden="1" x14ac:dyDescent="0.2">
      <c r="A5032" t="str">
        <f t="shared" si="78"/>
        <v>Israel2006Q1</v>
      </c>
      <c r="B5032" t="s">
        <v>40</v>
      </c>
      <c r="C5032">
        <v>2006</v>
      </c>
      <c r="D5032">
        <v>1</v>
      </c>
      <c r="E5032" t="s">
        <v>3279</v>
      </c>
    </row>
    <row r="5033" spans="1:7" hidden="1" x14ac:dyDescent="0.2">
      <c r="A5033" t="str">
        <f t="shared" si="78"/>
        <v>Israel2006Q1</v>
      </c>
      <c r="B5033" t="s">
        <v>40</v>
      </c>
      <c r="C5033">
        <v>2006</v>
      </c>
      <c r="D5033">
        <v>1</v>
      </c>
      <c r="E5033" t="s">
        <v>3280</v>
      </c>
    </row>
    <row r="5034" spans="1:7" x14ac:dyDescent="0.2">
      <c r="A5034" t="str">
        <f t="shared" si="78"/>
        <v>Israel2006Q2</v>
      </c>
      <c r="B5034" t="s">
        <v>40</v>
      </c>
      <c r="C5034">
        <v>2006</v>
      </c>
      <c r="D5034">
        <v>2</v>
      </c>
      <c r="E5034" t="s">
        <v>2377</v>
      </c>
      <c r="F5034">
        <v>178301.5</v>
      </c>
      <c r="G5034">
        <v>178301.5</v>
      </c>
    </row>
    <row r="5035" spans="1:7" hidden="1" x14ac:dyDescent="0.2">
      <c r="A5035" t="str">
        <f t="shared" si="78"/>
        <v>Israel2006Q2</v>
      </c>
      <c r="B5035" t="s">
        <v>40</v>
      </c>
      <c r="C5035">
        <v>2006</v>
      </c>
      <c r="D5035">
        <v>2</v>
      </c>
      <c r="E5035" t="s">
        <v>3278</v>
      </c>
    </row>
    <row r="5036" spans="1:7" hidden="1" x14ac:dyDescent="0.2">
      <c r="A5036" t="str">
        <f t="shared" si="78"/>
        <v>Israel2006Q2</v>
      </c>
      <c r="B5036" t="s">
        <v>40</v>
      </c>
      <c r="C5036">
        <v>2006</v>
      </c>
      <c r="D5036">
        <v>2</v>
      </c>
      <c r="E5036" t="s">
        <v>3279</v>
      </c>
    </row>
    <row r="5037" spans="1:7" hidden="1" x14ac:dyDescent="0.2">
      <c r="A5037" t="str">
        <f t="shared" si="78"/>
        <v>Israel2006Q2</v>
      </c>
      <c r="B5037" t="s">
        <v>40</v>
      </c>
      <c r="C5037">
        <v>2006</v>
      </c>
      <c r="D5037">
        <v>2</v>
      </c>
      <c r="E5037" t="s">
        <v>3280</v>
      </c>
    </row>
    <row r="5038" spans="1:7" x14ac:dyDescent="0.2">
      <c r="A5038" t="str">
        <f t="shared" si="78"/>
        <v>Israel2006Q3</v>
      </c>
      <c r="B5038" t="s">
        <v>40</v>
      </c>
      <c r="C5038">
        <v>2006</v>
      </c>
      <c r="D5038">
        <v>3</v>
      </c>
      <c r="E5038" t="s">
        <v>2377</v>
      </c>
      <c r="F5038">
        <v>177644.1</v>
      </c>
      <c r="G5038">
        <v>177644.1</v>
      </c>
    </row>
    <row r="5039" spans="1:7" hidden="1" x14ac:dyDescent="0.2">
      <c r="A5039" t="str">
        <f t="shared" si="78"/>
        <v>Israel2006Q3</v>
      </c>
      <c r="B5039" t="s">
        <v>40</v>
      </c>
      <c r="C5039">
        <v>2006</v>
      </c>
      <c r="D5039">
        <v>3</v>
      </c>
      <c r="E5039" t="s">
        <v>3278</v>
      </c>
    </row>
    <row r="5040" spans="1:7" hidden="1" x14ac:dyDescent="0.2">
      <c r="A5040" t="str">
        <f t="shared" si="78"/>
        <v>Israel2006Q3</v>
      </c>
      <c r="B5040" t="s">
        <v>40</v>
      </c>
      <c r="C5040">
        <v>2006</v>
      </c>
      <c r="D5040">
        <v>3</v>
      </c>
      <c r="E5040" t="s">
        <v>3279</v>
      </c>
    </row>
    <row r="5041" spans="1:7" hidden="1" x14ac:dyDescent="0.2">
      <c r="A5041" t="str">
        <f t="shared" si="78"/>
        <v>Israel2006Q3</v>
      </c>
      <c r="B5041" t="s">
        <v>40</v>
      </c>
      <c r="C5041">
        <v>2006</v>
      </c>
      <c r="D5041">
        <v>3</v>
      </c>
      <c r="E5041" t="s">
        <v>3280</v>
      </c>
    </row>
    <row r="5042" spans="1:7" x14ac:dyDescent="0.2">
      <c r="A5042" t="str">
        <f t="shared" si="78"/>
        <v>Israel2006Q4</v>
      </c>
      <c r="B5042" t="s">
        <v>40</v>
      </c>
      <c r="C5042">
        <v>2006</v>
      </c>
      <c r="D5042">
        <v>4</v>
      </c>
      <c r="E5042" t="s">
        <v>2377</v>
      </c>
      <c r="F5042">
        <v>177897.9</v>
      </c>
      <c r="G5042">
        <v>177897.9</v>
      </c>
    </row>
    <row r="5043" spans="1:7" hidden="1" x14ac:dyDescent="0.2">
      <c r="A5043" t="str">
        <f t="shared" si="78"/>
        <v>Israel2006Q4</v>
      </c>
      <c r="B5043" t="s">
        <v>40</v>
      </c>
      <c r="C5043">
        <v>2006</v>
      </c>
      <c r="D5043">
        <v>4</v>
      </c>
      <c r="E5043" t="s">
        <v>3278</v>
      </c>
    </row>
    <row r="5044" spans="1:7" hidden="1" x14ac:dyDescent="0.2">
      <c r="A5044" t="str">
        <f t="shared" si="78"/>
        <v>Israel2006Q4</v>
      </c>
      <c r="B5044" t="s">
        <v>40</v>
      </c>
      <c r="C5044">
        <v>2006</v>
      </c>
      <c r="D5044">
        <v>4</v>
      </c>
      <c r="E5044" t="s">
        <v>3279</v>
      </c>
    </row>
    <row r="5045" spans="1:7" hidden="1" x14ac:dyDescent="0.2">
      <c r="A5045" t="str">
        <f t="shared" si="78"/>
        <v>Israel2006Q4</v>
      </c>
      <c r="B5045" t="s">
        <v>40</v>
      </c>
      <c r="C5045">
        <v>2006</v>
      </c>
      <c r="D5045">
        <v>4</v>
      </c>
      <c r="E5045" t="s">
        <v>3280</v>
      </c>
    </row>
    <row r="5046" spans="1:7" x14ac:dyDescent="0.2">
      <c r="A5046" t="str">
        <f t="shared" si="78"/>
        <v>Israel2007Q1</v>
      </c>
      <c r="B5046" t="s">
        <v>40</v>
      </c>
      <c r="C5046">
        <v>2007</v>
      </c>
      <c r="D5046">
        <v>1</v>
      </c>
      <c r="E5046" t="s">
        <v>2377</v>
      </c>
      <c r="F5046">
        <v>180533.7</v>
      </c>
      <c r="G5046">
        <v>180533.7</v>
      </c>
    </row>
    <row r="5047" spans="1:7" hidden="1" x14ac:dyDescent="0.2">
      <c r="A5047" t="str">
        <f t="shared" si="78"/>
        <v>Israel2007Q1</v>
      </c>
      <c r="B5047" t="s">
        <v>40</v>
      </c>
      <c r="C5047">
        <v>2007</v>
      </c>
      <c r="D5047">
        <v>1</v>
      </c>
      <c r="E5047" t="s">
        <v>3278</v>
      </c>
    </row>
    <row r="5048" spans="1:7" hidden="1" x14ac:dyDescent="0.2">
      <c r="A5048" t="str">
        <f t="shared" si="78"/>
        <v>Israel2007Q1</v>
      </c>
      <c r="B5048" t="s">
        <v>40</v>
      </c>
      <c r="C5048">
        <v>2007</v>
      </c>
      <c r="D5048">
        <v>1</v>
      </c>
      <c r="E5048" t="s">
        <v>3279</v>
      </c>
    </row>
    <row r="5049" spans="1:7" hidden="1" x14ac:dyDescent="0.2">
      <c r="A5049" t="str">
        <f t="shared" si="78"/>
        <v>Israel2007Q1</v>
      </c>
      <c r="B5049" t="s">
        <v>40</v>
      </c>
      <c r="C5049">
        <v>2007</v>
      </c>
      <c r="D5049">
        <v>1</v>
      </c>
      <c r="E5049" t="s">
        <v>3280</v>
      </c>
    </row>
    <row r="5050" spans="1:7" x14ac:dyDescent="0.2">
      <c r="A5050" t="str">
        <f t="shared" si="78"/>
        <v>Israel2007Q2</v>
      </c>
      <c r="B5050" t="s">
        <v>40</v>
      </c>
      <c r="C5050">
        <v>2007</v>
      </c>
      <c r="D5050">
        <v>2</v>
      </c>
      <c r="E5050" t="s">
        <v>2377</v>
      </c>
      <c r="F5050">
        <v>185826.5</v>
      </c>
      <c r="G5050">
        <v>185826.5</v>
      </c>
    </row>
    <row r="5051" spans="1:7" hidden="1" x14ac:dyDescent="0.2">
      <c r="A5051" t="str">
        <f t="shared" si="78"/>
        <v>Israel2007Q2</v>
      </c>
      <c r="B5051" t="s">
        <v>40</v>
      </c>
      <c r="C5051">
        <v>2007</v>
      </c>
      <c r="D5051">
        <v>2</v>
      </c>
      <c r="E5051" t="s">
        <v>3278</v>
      </c>
    </row>
    <row r="5052" spans="1:7" hidden="1" x14ac:dyDescent="0.2">
      <c r="A5052" t="str">
        <f t="shared" si="78"/>
        <v>Israel2007Q2</v>
      </c>
      <c r="B5052" t="s">
        <v>40</v>
      </c>
      <c r="C5052">
        <v>2007</v>
      </c>
      <c r="D5052">
        <v>2</v>
      </c>
      <c r="E5052" t="s">
        <v>3279</v>
      </c>
    </row>
    <row r="5053" spans="1:7" hidden="1" x14ac:dyDescent="0.2">
      <c r="A5053" t="str">
        <f t="shared" si="78"/>
        <v>Israel2007Q2</v>
      </c>
      <c r="B5053" t="s">
        <v>40</v>
      </c>
      <c r="C5053">
        <v>2007</v>
      </c>
      <c r="D5053">
        <v>2</v>
      </c>
      <c r="E5053" t="s">
        <v>3280</v>
      </c>
    </row>
    <row r="5054" spans="1:7" x14ac:dyDescent="0.2">
      <c r="A5054" t="str">
        <f t="shared" si="78"/>
        <v>Israel2007Q3</v>
      </c>
      <c r="B5054" t="s">
        <v>40</v>
      </c>
      <c r="C5054">
        <v>2007</v>
      </c>
      <c r="D5054">
        <v>3</v>
      </c>
      <c r="E5054" t="s">
        <v>2377</v>
      </c>
      <c r="F5054">
        <v>192443.5</v>
      </c>
      <c r="G5054">
        <v>192443.5</v>
      </c>
    </row>
    <row r="5055" spans="1:7" hidden="1" x14ac:dyDescent="0.2">
      <c r="A5055" t="str">
        <f t="shared" si="78"/>
        <v>Israel2007Q3</v>
      </c>
      <c r="B5055" t="s">
        <v>40</v>
      </c>
      <c r="C5055">
        <v>2007</v>
      </c>
      <c r="D5055">
        <v>3</v>
      </c>
      <c r="E5055" t="s">
        <v>3278</v>
      </c>
    </row>
    <row r="5056" spans="1:7" hidden="1" x14ac:dyDescent="0.2">
      <c r="A5056" t="str">
        <f t="shared" si="78"/>
        <v>Israel2007Q3</v>
      </c>
      <c r="B5056" t="s">
        <v>40</v>
      </c>
      <c r="C5056">
        <v>2007</v>
      </c>
      <c r="D5056">
        <v>3</v>
      </c>
      <c r="E5056" t="s">
        <v>3279</v>
      </c>
    </row>
    <row r="5057" spans="1:7" hidden="1" x14ac:dyDescent="0.2">
      <c r="A5057" t="str">
        <f t="shared" si="78"/>
        <v>Israel2007Q3</v>
      </c>
      <c r="B5057" t="s">
        <v>40</v>
      </c>
      <c r="C5057">
        <v>2007</v>
      </c>
      <c r="D5057">
        <v>3</v>
      </c>
      <c r="E5057" t="s">
        <v>3280</v>
      </c>
    </row>
    <row r="5058" spans="1:7" x14ac:dyDescent="0.2">
      <c r="A5058" t="str">
        <f t="shared" si="78"/>
        <v>Israel2007Q4</v>
      </c>
      <c r="B5058" t="s">
        <v>40</v>
      </c>
      <c r="C5058">
        <v>2007</v>
      </c>
      <c r="D5058">
        <v>4</v>
      </c>
      <c r="E5058" t="s">
        <v>2377</v>
      </c>
      <c r="F5058">
        <v>197301</v>
      </c>
      <c r="G5058">
        <v>197301</v>
      </c>
    </row>
    <row r="5059" spans="1:7" hidden="1" x14ac:dyDescent="0.2">
      <c r="A5059" t="str">
        <f t="shared" si="78"/>
        <v>Israel2007Q4</v>
      </c>
      <c r="B5059" t="s">
        <v>40</v>
      </c>
      <c r="C5059">
        <v>2007</v>
      </c>
      <c r="D5059">
        <v>4</v>
      </c>
      <c r="E5059" t="s">
        <v>3278</v>
      </c>
    </row>
    <row r="5060" spans="1:7" hidden="1" x14ac:dyDescent="0.2">
      <c r="A5060" t="str">
        <f t="shared" si="78"/>
        <v>Israel2007Q4</v>
      </c>
      <c r="B5060" t="s">
        <v>40</v>
      </c>
      <c r="C5060">
        <v>2007</v>
      </c>
      <c r="D5060">
        <v>4</v>
      </c>
      <c r="E5060" t="s">
        <v>3279</v>
      </c>
    </row>
    <row r="5061" spans="1:7" hidden="1" x14ac:dyDescent="0.2">
      <c r="A5061" t="str">
        <f t="shared" si="78"/>
        <v>Israel2007Q4</v>
      </c>
      <c r="B5061" t="s">
        <v>40</v>
      </c>
      <c r="C5061">
        <v>2007</v>
      </c>
      <c r="D5061">
        <v>4</v>
      </c>
      <c r="E5061" t="s">
        <v>3280</v>
      </c>
    </row>
    <row r="5062" spans="1:7" x14ac:dyDescent="0.2">
      <c r="A5062" t="str">
        <f t="shared" si="78"/>
        <v>Israel2008Q1</v>
      </c>
      <c r="B5062" t="s">
        <v>40</v>
      </c>
      <c r="C5062">
        <v>2008</v>
      </c>
      <c r="D5062">
        <v>1</v>
      </c>
      <c r="E5062" t="s">
        <v>2377</v>
      </c>
      <c r="F5062">
        <v>194092.5</v>
      </c>
      <c r="G5062">
        <v>194092.5</v>
      </c>
    </row>
    <row r="5063" spans="1:7" hidden="1" x14ac:dyDescent="0.2">
      <c r="A5063" t="str">
        <f t="shared" ref="A5063:A5126" si="79">_xlfn.TEXTJOIN(,TRUE,B5063,C5063,"Q",D5063)</f>
        <v>Israel2008Q1</v>
      </c>
      <c r="B5063" t="s">
        <v>40</v>
      </c>
      <c r="C5063">
        <v>2008</v>
      </c>
      <c r="D5063">
        <v>1</v>
      </c>
      <c r="E5063" t="s">
        <v>3278</v>
      </c>
    </row>
    <row r="5064" spans="1:7" hidden="1" x14ac:dyDescent="0.2">
      <c r="A5064" t="str">
        <f t="shared" si="79"/>
        <v>Israel2008Q1</v>
      </c>
      <c r="B5064" t="s">
        <v>40</v>
      </c>
      <c r="C5064">
        <v>2008</v>
      </c>
      <c r="D5064">
        <v>1</v>
      </c>
      <c r="E5064" t="s">
        <v>3279</v>
      </c>
    </row>
    <row r="5065" spans="1:7" hidden="1" x14ac:dyDescent="0.2">
      <c r="A5065" t="str">
        <f t="shared" si="79"/>
        <v>Israel2008Q1</v>
      </c>
      <c r="B5065" t="s">
        <v>40</v>
      </c>
      <c r="C5065">
        <v>2008</v>
      </c>
      <c r="D5065">
        <v>1</v>
      </c>
      <c r="E5065" t="s">
        <v>3280</v>
      </c>
    </row>
    <row r="5066" spans="1:7" x14ac:dyDescent="0.2">
      <c r="A5066" t="str">
        <f t="shared" si="79"/>
        <v>Israel2008Q2</v>
      </c>
      <c r="B5066" t="s">
        <v>40</v>
      </c>
      <c r="C5066">
        <v>2008</v>
      </c>
      <c r="D5066">
        <v>2</v>
      </c>
      <c r="E5066" t="s">
        <v>2377</v>
      </c>
      <c r="F5066">
        <v>195920.3</v>
      </c>
      <c r="G5066">
        <v>195920.3</v>
      </c>
    </row>
    <row r="5067" spans="1:7" hidden="1" x14ac:dyDescent="0.2">
      <c r="A5067" t="str">
        <f t="shared" si="79"/>
        <v>Israel2008Q2</v>
      </c>
      <c r="B5067" t="s">
        <v>40</v>
      </c>
      <c r="C5067">
        <v>2008</v>
      </c>
      <c r="D5067">
        <v>2</v>
      </c>
      <c r="E5067" t="s">
        <v>3278</v>
      </c>
    </row>
    <row r="5068" spans="1:7" hidden="1" x14ac:dyDescent="0.2">
      <c r="A5068" t="str">
        <f t="shared" si="79"/>
        <v>Israel2008Q2</v>
      </c>
      <c r="B5068" t="s">
        <v>40</v>
      </c>
      <c r="C5068">
        <v>2008</v>
      </c>
      <c r="D5068">
        <v>2</v>
      </c>
      <c r="E5068" t="s">
        <v>3279</v>
      </c>
    </row>
    <row r="5069" spans="1:7" hidden="1" x14ac:dyDescent="0.2">
      <c r="A5069" t="str">
        <f t="shared" si="79"/>
        <v>Israel2008Q2</v>
      </c>
      <c r="B5069" t="s">
        <v>40</v>
      </c>
      <c r="C5069">
        <v>2008</v>
      </c>
      <c r="D5069">
        <v>2</v>
      </c>
      <c r="E5069" t="s">
        <v>3280</v>
      </c>
    </row>
    <row r="5070" spans="1:7" x14ac:dyDescent="0.2">
      <c r="A5070" t="str">
        <f t="shared" si="79"/>
        <v>Israel2008Q3</v>
      </c>
      <c r="B5070" t="s">
        <v>40</v>
      </c>
      <c r="C5070">
        <v>2008</v>
      </c>
      <c r="D5070">
        <v>3</v>
      </c>
      <c r="E5070" t="s">
        <v>2377</v>
      </c>
      <c r="F5070">
        <v>200107.8</v>
      </c>
      <c r="G5070">
        <v>200107.8</v>
      </c>
    </row>
    <row r="5071" spans="1:7" hidden="1" x14ac:dyDescent="0.2">
      <c r="A5071" t="str">
        <f t="shared" si="79"/>
        <v>Israel2008Q3</v>
      </c>
      <c r="B5071" t="s">
        <v>40</v>
      </c>
      <c r="C5071">
        <v>2008</v>
      </c>
      <c r="D5071">
        <v>3</v>
      </c>
      <c r="E5071" t="s">
        <v>3278</v>
      </c>
    </row>
    <row r="5072" spans="1:7" hidden="1" x14ac:dyDescent="0.2">
      <c r="A5072" t="str">
        <f t="shared" si="79"/>
        <v>Israel2008Q3</v>
      </c>
      <c r="B5072" t="s">
        <v>40</v>
      </c>
      <c r="C5072">
        <v>2008</v>
      </c>
      <c r="D5072">
        <v>3</v>
      </c>
      <c r="E5072" t="s">
        <v>3279</v>
      </c>
    </row>
    <row r="5073" spans="1:7" hidden="1" x14ac:dyDescent="0.2">
      <c r="A5073" t="str">
        <f t="shared" si="79"/>
        <v>Israel2008Q3</v>
      </c>
      <c r="B5073" t="s">
        <v>40</v>
      </c>
      <c r="C5073">
        <v>2008</v>
      </c>
      <c r="D5073">
        <v>3</v>
      </c>
      <c r="E5073" t="s">
        <v>3280</v>
      </c>
    </row>
    <row r="5074" spans="1:7" x14ac:dyDescent="0.2">
      <c r="A5074" t="str">
        <f t="shared" si="79"/>
        <v>Israel2008Q4</v>
      </c>
      <c r="B5074" t="s">
        <v>40</v>
      </c>
      <c r="C5074">
        <v>2008</v>
      </c>
      <c r="D5074">
        <v>4</v>
      </c>
      <c r="E5074" t="s">
        <v>2377</v>
      </c>
      <c r="F5074">
        <v>201144.3</v>
      </c>
      <c r="G5074">
        <v>201144.3</v>
      </c>
    </row>
    <row r="5075" spans="1:7" hidden="1" x14ac:dyDescent="0.2">
      <c r="A5075" t="str">
        <f t="shared" si="79"/>
        <v>Israel2008Q4</v>
      </c>
      <c r="B5075" t="s">
        <v>40</v>
      </c>
      <c r="C5075">
        <v>2008</v>
      </c>
      <c r="D5075">
        <v>4</v>
      </c>
      <c r="E5075" t="s">
        <v>3278</v>
      </c>
    </row>
    <row r="5076" spans="1:7" hidden="1" x14ac:dyDescent="0.2">
      <c r="A5076" t="str">
        <f t="shared" si="79"/>
        <v>Israel2008Q4</v>
      </c>
      <c r="B5076" t="s">
        <v>40</v>
      </c>
      <c r="C5076">
        <v>2008</v>
      </c>
      <c r="D5076">
        <v>4</v>
      </c>
      <c r="E5076" t="s">
        <v>3279</v>
      </c>
    </row>
    <row r="5077" spans="1:7" hidden="1" x14ac:dyDescent="0.2">
      <c r="A5077" t="str">
        <f t="shared" si="79"/>
        <v>Israel2008Q4</v>
      </c>
      <c r="B5077" t="s">
        <v>40</v>
      </c>
      <c r="C5077">
        <v>2008</v>
      </c>
      <c r="D5077">
        <v>4</v>
      </c>
      <c r="E5077" t="s">
        <v>3280</v>
      </c>
    </row>
    <row r="5078" spans="1:7" x14ac:dyDescent="0.2">
      <c r="A5078" t="str">
        <f t="shared" si="79"/>
        <v>Israel2009Q1</v>
      </c>
      <c r="B5078" t="s">
        <v>40</v>
      </c>
      <c r="C5078">
        <v>2009</v>
      </c>
      <c r="D5078">
        <v>1</v>
      </c>
      <c r="E5078" t="s">
        <v>2377</v>
      </c>
      <c r="F5078">
        <v>202168.5</v>
      </c>
      <c r="G5078">
        <v>202168.5</v>
      </c>
    </row>
    <row r="5079" spans="1:7" hidden="1" x14ac:dyDescent="0.2">
      <c r="A5079" t="str">
        <f t="shared" si="79"/>
        <v>Israel2009Q1</v>
      </c>
      <c r="B5079" t="s">
        <v>40</v>
      </c>
      <c r="C5079">
        <v>2009</v>
      </c>
      <c r="D5079">
        <v>1</v>
      </c>
      <c r="E5079" t="s">
        <v>3278</v>
      </c>
    </row>
    <row r="5080" spans="1:7" hidden="1" x14ac:dyDescent="0.2">
      <c r="A5080" t="str">
        <f t="shared" si="79"/>
        <v>Israel2009Q1</v>
      </c>
      <c r="B5080" t="s">
        <v>40</v>
      </c>
      <c r="C5080">
        <v>2009</v>
      </c>
      <c r="D5080">
        <v>1</v>
      </c>
      <c r="E5080" t="s">
        <v>3279</v>
      </c>
    </row>
    <row r="5081" spans="1:7" hidden="1" x14ac:dyDescent="0.2">
      <c r="A5081" t="str">
        <f t="shared" si="79"/>
        <v>Israel2009Q1</v>
      </c>
      <c r="B5081" t="s">
        <v>40</v>
      </c>
      <c r="C5081">
        <v>2009</v>
      </c>
      <c r="D5081">
        <v>1</v>
      </c>
      <c r="E5081" t="s">
        <v>3280</v>
      </c>
    </row>
    <row r="5082" spans="1:7" x14ac:dyDescent="0.2">
      <c r="A5082" t="str">
        <f t="shared" si="79"/>
        <v>Israel2009Q2</v>
      </c>
      <c r="B5082" t="s">
        <v>40</v>
      </c>
      <c r="C5082">
        <v>2009</v>
      </c>
      <c r="D5082">
        <v>2</v>
      </c>
      <c r="E5082" t="s">
        <v>2377</v>
      </c>
      <c r="F5082">
        <v>209470.9</v>
      </c>
      <c r="G5082">
        <v>209470.9</v>
      </c>
    </row>
    <row r="5083" spans="1:7" hidden="1" x14ac:dyDescent="0.2">
      <c r="A5083" t="str">
        <f t="shared" si="79"/>
        <v>Israel2009Q2</v>
      </c>
      <c r="B5083" t="s">
        <v>40</v>
      </c>
      <c r="C5083">
        <v>2009</v>
      </c>
      <c r="D5083">
        <v>2</v>
      </c>
      <c r="E5083" t="s">
        <v>3278</v>
      </c>
    </row>
    <row r="5084" spans="1:7" hidden="1" x14ac:dyDescent="0.2">
      <c r="A5084" t="str">
        <f t="shared" si="79"/>
        <v>Israel2009Q2</v>
      </c>
      <c r="B5084" t="s">
        <v>40</v>
      </c>
      <c r="C5084">
        <v>2009</v>
      </c>
      <c r="D5084">
        <v>2</v>
      </c>
      <c r="E5084" t="s">
        <v>3279</v>
      </c>
    </row>
    <row r="5085" spans="1:7" hidden="1" x14ac:dyDescent="0.2">
      <c r="A5085" t="str">
        <f t="shared" si="79"/>
        <v>Israel2009Q2</v>
      </c>
      <c r="B5085" t="s">
        <v>40</v>
      </c>
      <c r="C5085">
        <v>2009</v>
      </c>
      <c r="D5085">
        <v>2</v>
      </c>
      <c r="E5085" t="s">
        <v>3280</v>
      </c>
    </row>
    <row r="5086" spans="1:7" x14ac:dyDescent="0.2">
      <c r="A5086" t="str">
        <f t="shared" si="79"/>
        <v>Israel2009Q3</v>
      </c>
      <c r="B5086" t="s">
        <v>40</v>
      </c>
      <c r="C5086">
        <v>2009</v>
      </c>
      <c r="D5086">
        <v>3</v>
      </c>
      <c r="E5086" t="s">
        <v>2377</v>
      </c>
      <c r="F5086">
        <v>211411.20000000001</v>
      </c>
      <c r="G5086">
        <v>211411.20000000001</v>
      </c>
    </row>
    <row r="5087" spans="1:7" hidden="1" x14ac:dyDescent="0.2">
      <c r="A5087" t="str">
        <f t="shared" si="79"/>
        <v>Israel2009Q3</v>
      </c>
      <c r="B5087" t="s">
        <v>40</v>
      </c>
      <c r="C5087">
        <v>2009</v>
      </c>
      <c r="D5087">
        <v>3</v>
      </c>
      <c r="E5087" t="s">
        <v>3278</v>
      </c>
    </row>
    <row r="5088" spans="1:7" hidden="1" x14ac:dyDescent="0.2">
      <c r="A5088" t="str">
        <f t="shared" si="79"/>
        <v>Israel2009Q3</v>
      </c>
      <c r="B5088" t="s">
        <v>40</v>
      </c>
      <c r="C5088">
        <v>2009</v>
      </c>
      <c r="D5088">
        <v>3</v>
      </c>
      <c r="E5088" t="s">
        <v>3279</v>
      </c>
    </row>
    <row r="5089" spans="1:7" hidden="1" x14ac:dyDescent="0.2">
      <c r="A5089" t="str">
        <f t="shared" si="79"/>
        <v>Israel2009Q3</v>
      </c>
      <c r="B5089" t="s">
        <v>40</v>
      </c>
      <c r="C5089">
        <v>2009</v>
      </c>
      <c r="D5089">
        <v>3</v>
      </c>
      <c r="E5089" t="s">
        <v>3280</v>
      </c>
    </row>
    <row r="5090" spans="1:7" x14ac:dyDescent="0.2">
      <c r="A5090" t="str">
        <f t="shared" si="79"/>
        <v>Israel2009Q4</v>
      </c>
      <c r="B5090" t="s">
        <v>40</v>
      </c>
      <c r="C5090">
        <v>2009</v>
      </c>
      <c r="D5090">
        <v>4</v>
      </c>
      <c r="E5090" t="s">
        <v>2377</v>
      </c>
      <c r="F5090">
        <v>210479</v>
      </c>
      <c r="G5090">
        <v>210479</v>
      </c>
    </row>
    <row r="5091" spans="1:7" hidden="1" x14ac:dyDescent="0.2">
      <c r="A5091" t="str">
        <f t="shared" si="79"/>
        <v>Israel2009Q4</v>
      </c>
      <c r="B5091" t="s">
        <v>40</v>
      </c>
      <c r="C5091">
        <v>2009</v>
      </c>
      <c r="D5091">
        <v>4</v>
      </c>
      <c r="E5091" t="s">
        <v>3278</v>
      </c>
    </row>
    <row r="5092" spans="1:7" hidden="1" x14ac:dyDescent="0.2">
      <c r="A5092" t="str">
        <f t="shared" si="79"/>
        <v>Israel2009Q4</v>
      </c>
      <c r="B5092" t="s">
        <v>40</v>
      </c>
      <c r="C5092">
        <v>2009</v>
      </c>
      <c r="D5092">
        <v>4</v>
      </c>
      <c r="E5092" t="s">
        <v>3279</v>
      </c>
    </row>
    <row r="5093" spans="1:7" hidden="1" x14ac:dyDescent="0.2">
      <c r="A5093" t="str">
        <f t="shared" si="79"/>
        <v>Israel2009Q4</v>
      </c>
      <c r="B5093" t="s">
        <v>40</v>
      </c>
      <c r="C5093">
        <v>2009</v>
      </c>
      <c r="D5093">
        <v>4</v>
      </c>
      <c r="E5093" t="s">
        <v>3280</v>
      </c>
    </row>
    <row r="5094" spans="1:7" x14ac:dyDescent="0.2">
      <c r="A5094" t="str">
        <f t="shared" si="79"/>
        <v>Israel2010Q1</v>
      </c>
      <c r="B5094" t="s">
        <v>40</v>
      </c>
      <c r="C5094">
        <v>2010</v>
      </c>
      <c r="D5094">
        <v>1</v>
      </c>
      <c r="E5094" t="s">
        <v>2377</v>
      </c>
      <c r="F5094">
        <v>213459.1</v>
      </c>
      <c r="G5094">
        <v>213459.1</v>
      </c>
    </row>
    <row r="5095" spans="1:7" hidden="1" x14ac:dyDescent="0.2">
      <c r="A5095" t="str">
        <f t="shared" si="79"/>
        <v>Israel2010Q1</v>
      </c>
      <c r="B5095" t="s">
        <v>40</v>
      </c>
      <c r="C5095">
        <v>2010</v>
      </c>
      <c r="D5095">
        <v>1</v>
      </c>
      <c r="E5095" t="s">
        <v>3278</v>
      </c>
    </row>
    <row r="5096" spans="1:7" hidden="1" x14ac:dyDescent="0.2">
      <c r="A5096" t="str">
        <f t="shared" si="79"/>
        <v>Israel2010Q1</v>
      </c>
      <c r="B5096" t="s">
        <v>40</v>
      </c>
      <c r="C5096">
        <v>2010</v>
      </c>
      <c r="D5096">
        <v>1</v>
      </c>
      <c r="E5096" t="s">
        <v>3279</v>
      </c>
    </row>
    <row r="5097" spans="1:7" hidden="1" x14ac:dyDescent="0.2">
      <c r="A5097" t="str">
        <f t="shared" si="79"/>
        <v>Israel2010Q1</v>
      </c>
      <c r="B5097" t="s">
        <v>40</v>
      </c>
      <c r="C5097">
        <v>2010</v>
      </c>
      <c r="D5097">
        <v>1</v>
      </c>
      <c r="E5097" t="s">
        <v>3280</v>
      </c>
    </row>
    <row r="5098" spans="1:7" x14ac:dyDescent="0.2">
      <c r="A5098" t="str">
        <f t="shared" si="79"/>
        <v>Israel2010Q2</v>
      </c>
      <c r="B5098" t="s">
        <v>40</v>
      </c>
      <c r="C5098">
        <v>2010</v>
      </c>
      <c r="D5098">
        <v>2</v>
      </c>
      <c r="E5098" t="s">
        <v>2377</v>
      </c>
      <c r="F5098">
        <v>222525.3</v>
      </c>
      <c r="G5098">
        <v>222525.3</v>
      </c>
    </row>
    <row r="5099" spans="1:7" hidden="1" x14ac:dyDescent="0.2">
      <c r="A5099" t="str">
        <f t="shared" si="79"/>
        <v>Israel2010Q2</v>
      </c>
      <c r="B5099" t="s">
        <v>40</v>
      </c>
      <c r="C5099">
        <v>2010</v>
      </c>
      <c r="D5099">
        <v>2</v>
      </c>
      <c r="E5099" t="s">
        <v>3278</v>
      </c>
    </row>
    <row r="5100" spans="1:7" hidden="1" x14ac:dyDescent="0.2">
      <c r="A5100" t="str">
        <f t="shared" si="79"/>
        <v>Israel2010Q2</v>
      </c>
      <c r="B5100" t="s">
        <v>40</v>
      </c>
      <c r="C5100">
        <v>2010</v>
      </c>
      <c r="D5100">
        <v>2</v>
      </c>
      <c r="E5100" t="s">
        <v>3279</v>
      </c>
    </row>
    <row r="5101" spans="1:7" hidden="1" x14ac:dyDescent="0.2">
      <c r="A5101" t="str">
        <f t="shared" si="79"/>
        <v>Israel2010Q2</v>
      </c>
      <c r="B5101" t="s">
        <v>40</v>
      </c>
      <c r="C5101">
        <v>2010</v>
      </c>
      <c r="D5101">
        <v>2</v>
      </c>
      <c r="E5101" t="s">
        <v>3280</v>
      </c>
    </row>
    <row r="5102" spans="1:7" x14ac:dyDescent="0.2">
      <c r="A5102" t="str">
        <f t="shared" si="79"/>
        <v>Israel2010Q3</v>
      </c>
      <c r="B5102" t="s">
        <v>40</v>
      </c>
      <c r="C5102">
        <v>2010</v>
      </c>
      <c r="D5102">
        <v>3</v>
      </c>
      <c r="E5102" t="s">
        <v>2377</v>
      </c>
      <c r="F5102">
        <v>225795.1</v>
      </c>
      <c r="G5102">
        <v>225795.1</v>
      </c>
    </row>
    <row r="5103" spans="1:7" hidden="1" x14ac:dyDescent="0.2">
      <c r="A5103" t="str">
        <f t="shared" si="79"/>
        <v>Israel2010Q3</v>
      </c>
      <c r="B5103" t="s">
        <v>40</v>
      </c>
      <c r="C5103">
        <v>2010</v>
      </c>
      <c r="D5103">
        <v>3</v>
      </c>
      <c r="E5103" t="s">
        <v>3278</v>
      </c>
    </row>
    <row r="5104" spans="1:7" hidden="1" x14ac:dyDescent="0.2">
      <c r="A5104" t="str">
        <f t="shared" si="79"/>
        <v>Israel2010Q3</v>
      </c>
      <c r="B5104" t="s">
        <v>40</v>
      </c>
      <c r="C5104">
        <v>2010</v>
      </c>
      <c r="D5104">
        <v>3</v>
      </c>
      <c r="E5104" t="s">
        <v>3279</v>
      </c>
    </row>
    <row r="5105" spans="1:7" hidden="1" x14ac:dyDescent="0.2">
      <c r="A5105" t="str">
        <f t="shared" si="79"/>
        <v>Israel2010Q3</v>
      </c>
      <c r="B5105" t="s">
        <v>40</v>
      </c>
      <c r="C5105">
        <v>2010</v>
      </c>
      <c r="D5105">
        <v>3</v>
      </c>
      <c r="E5105" t="s">
        <v>3280</v>
      </c>
    </row>
    <row r="5106" spans="1:7" x14ac:dyDescent="0.2">
      <c r="A5106" t="str">
        <f t="shared" si="79"/>
        <v>Israel2010Q4</v>
      </c>
      <c r="B5106" t="s">
        <v>40</v>
      </c>
      <c r="C5106">
        <v>2010</v>
      </c>
      <c r="D5106">
        <v>4</v>
      </c>
      <c r="E5106" t="s">
        <v>2377</v>
      </c>
      <c r="F5106">
        <v>229458.2</v>
      </c>
      <c r="G5106">
        <v>229458.2</v>
      </c>
    </row>
    <row r="5107" spans="1:7" hidden="1" x14ac:dyDescent="0.2">
      <c r="A5107" t="str">
        <f t="shared" si="79"/>
        <v>Israel2010Q4</v>
      </c>
      <c r="B5107" t="s">
        <v>40</v>
      </c>
      <c r="C5107">
        <v>2010</v>
      </c>
      <c r="D5107">
        <v>4</v>
      </c>
      <c r="E5107" t="s">
        <v>3278</v>
      </c>
    </row>
    <row r="5108" spans="1:7" hidden="1" x14ac:dyDescent="0.2">
      <c r="A5108" t="str">
        <f t="shared" si="79"/>
        <v>Israel2010Q4</v>
      </c>
      <c r="B5108" t="s">
        <v>40</v>
      </c>
      <c r="C5108">
        <v>2010</v>
      </c>
      <c r="D5108">
        <v>4</v>
      </c>
      <c r="E5108" t="s">
        <v>3279</v>
      </c>
    </row>
    <row r="5109" spans="1:7" hidden="1" x14ac:dyDescent="0.2">
      <c r="A5109" t="str">
        <f t="shared" si="79"/>
        <v>Israel2010Q4</v>
      </c>
      <c r="B5109" t="s">
        <v>40</v>
      </c>
      <c r="C5109">
        <v>2010</v>
      </c>
      <c r="D5109">
        <v>4</v>
      </c>
      <c r="E5109" t="s">
        <v>3280</v>
      </c>
    </row>
    <row r="5110" spans="1:7" x14ac:dyDescent="0.2">
      <c r="A5110" t="str">
        <f t="shared" si="79"/>
        <v>Israel2011Q1</v>
      </c>
      <c r="B5110" t="s">
        <v>40</v>
      </c>
      <c r="C5110">
        <v>2011</v>
      </c>
      <c r="D5110">
        <v>1</v>
      </c>
      <c r="E5110" t="s">
        <v>2377</v>
      </c>
      <c r="F5110">
        <v>230924.1</v>
      </c>
      <c r="G5110">
        <v>230924.1</v>
      </c>
    </row>
    <row r="5111" spans="1:7" hidden="1" x14ac:dyDescent="0.2">
      <c r="A5111" t="str">
        <f t="shared" si="79"/>
        <v>Israel2011Q1</v>
      </c>
      <c r="B5111" t="s">
        <v>40</v>
      </c>
      <c r="C5111">
        <v>2011</v>
      </c>
      <c r="D5111">
        <v>1</v>
      </c>
      <c r="E5111" t="s">
        <v>3278</v>
      </c>
    </row>
    <row r="5112" spans="1:7" hidden="1" x14ac:dyDescent="0.2">
      <c r="A5112" t="str">
        <f t="shared" si="79"/>
        <v>Israel2011Q1</v>
      </c>
      <c r="B5112" t="s">
        <v>40</v>
      </c>
      <c r="C5112">
        <v>2011</v>
      </c>
      <c r="D5112">
        <v>1</v>
      </c>
      <c r="E5112" t="s">
        <v>3279</v>
      </c>
    </row>
    <row r="5113" spans="1:7" hidden="1" x14ac:dyDescent="0.2">
      <c r="A5113" t="str">
        <f t="shared" si="79"/>
        <v>Israel2011Q1</v>
      </c>
      <c r="B5113" t="s">
        <v>40</v>
      </c>
      <c r="C5113">
        <v>2011</v>
      </c>
      <c r="D5113">
        <v>1</v>
      </c>
      <c r="E5113" t="s">
        <v>3280</v>
      </c>
    </row>
    <row r="5114" spans="1:7" x14ac:dyDescent="0.2">
      <c r="A5114" t="str">
        <f t="shared" si="79"/>
        <v>Israel2011Q2</v>
      </c>
      <c r="B5114" t="s">
        <v>40</v>
      </c>
      <c r="C5114">
        <v>2011</v>
      </c>
      <c r="D5114">
        <v>2</v>
      </c>
      <c r="E5114" t="s">
        <v>2377</v>
      </c>
      <c r="F5114">
        <v>234889.4</v>
      </c>
      <c r="G5114">
        <v>234889.4</v>
      </c>
    </row>
    <row r="5115" spans="1:7" hidden="1" x14ac:dyDescent="0.2">
      <c r="A5115" t="str">
        <f t="shared" si="79"/>
        <v>Israel2011Q2</v>
      </c>
      <c r="B5115" t="s">
        <v>40</v>
      </c>
      <c r="C5115">
        <v>2011</v>
      </c>
      <c r="D5115">
        <v>2</v>
      </c>
      <c r="E5115" t="s">
        <v>3278</v>
      </c>
    </row>
    <row r="5116" spans="1:7" hidden="1" x14ac:dyDescent="0.2">
      <c r="A5116" t="str">
        <f t="shared" si="79"/>
        <v>Israel2011Q2</v>
      </c>
      <c r="B5116" t="s">
        <v>40</v>
      </c>
      <c r="C5116">
        <v>2011</v>
      </c>
      <c r="D5116">
        <v>2</v>
      </c>
      <c r="E5116" t="s">
        <v>3279</v>
      </c>
    </row>
    <row r="5117" spans="1:7" hidden="1" x14ac:dyDescent="0.2">
      <c r="A5117" t="str">
        <f t="shared" si="79"/>
        <v>Israel2011Q2</v>
      </c>
      <c r="B5117" t="s">
        <v>40</v>
      </c>
      <c r="C5117">
        <v>2011</v>
      </c>
      <c r="D5117">
        <v>2</v>
      </c>
      <c r="E5117" t="s">
        <v>3280</v>
      </c>
    </row>
    <row r="5118" spans="1:7" x14ac:dyDescent="0.2">
      <c r="A5118" t="str">
        <f t="shared" si="79"/>
        <v>Israel2011Q3</v>
      </c>
      <c r="B5118" t="s">
        <v>40</v>
      </c>
      <c r="C5118">
        <v>2011</v>
      </c>
      <c r="D5118">
        <v>3</v>
      </c>
      <c r="E5118" t="s">
        <v>2377</v>
      </c>
      <c r="F5118">
        <v>242482.7</v>
      </c>
      <c r="G5118">
        <v>242482.7</v>
      </c>
    </row>
    <row r="5119" spans="1:7" hidden="1" x14ac:dyDescent="0.2">
      <c r="A5119" t="str">
        <f t="shared" si="79"/>
        <v>Israel2011Q3</v>
      </c>
      <c r="B5119" t="s">
        <v>40</v>
      </c>
      <c r="C5119">
        <v>2011</v>
      </c>
      <c r="D5119">
        <v>3</v>
      </c>
      <c r="E5119" t="s">
        <v>3278</v>
      </c>
    </row>
    <row r="5120" spans="1:7" hidden="1" x14ac:dyDescent="0.2">
      <c r="A5120" t="str">
        <f t="shared" si="79"/>
        <v>Israel2011Q3</v>
      </c>
      <c r="B5120" t="s">
        <v>40</v>
      </c>
      <c r="C5120">
        <v>2011</v>
      </c>
      <c r="D5120">
        <v>3</v>
      </c>
      <c r="E5120" t="s">
        <v>3279</v>
      </c>
    </row>
    <row r="5121" spans="1:7" hidden="1" x14ac:dyDescent="0.2">
      <c r="A5121" t="str">
        <f t="shared" si="79"/>
        <v>Israel2011Q3</v>
      </c>
      <c r="B5121" t="s">
        <v>40</v>
      </c>
      <c r="C5121">
        <v>2011</v>
      </c>
      <c r="D5121">
        <v>3</v>
      </c>
      <c r="E5121" t="s">
        <v>3280</v>
      </c>
    </row>
    <row r="5122" spans="1:7" x14ac:dyDescent="0.2">
      <c r="A5122" t="str">
        <f t="shared" si="79"/>
        <v>Israel2011Q4</v>
      </c>
      <c r="B5122" t="s">
        <v>40</v>
      </c>
      <c r="C5122">
        <v>2011</v>
      </c>
      <c r="D5122">
        <v>4</v>
      </c>
      <c r="E5122" t="s">
        <v>2377</v>
      </c>
      <c r="F5122">
        <v>246319.2</v>
      </c>
      <c r="G5122">
        <v>246319.2</v>
      </c>
    </row>
    <row r="5123" spans="1:7" hidden="1" x14ac:dyDescent="0.2">
      <c r="A5123" t="str">
        <f t="shared" si="79"/>
        <v>Israel2011Q4</v>
      </c>
      <c r="B5123" t="s">
        <v>40</v>
      </c>
      <c r="C5123">
        <v>2011</v>
      </c>
      <c r="D5123">
        <v>4</v>
      </c>
      <c r="E5123" t="s">
        <v>3278</v>
      </c>
    </row>
    <row r="5124" spans="1:7" hidden="1" x14ac:dyDescent="0.2">
      <c r="A5124" t="str">
        <f t="shared" si="79"/>
        <v>Israel2011Q4</v>
      </c>
      <c r="B5124" t="s">
        <v>40</v>
      </c>
      <c r="C5124">
        <v>2011</v>
      </c>
      <c r="D5124">
        <v>4</v>
      </c>
      <c r="E5124" t="s">
        <v>3279</v>
      </c>
    </row>
    <row r="5125" spans="1:7" hidden="1" x14ac:dyDescent="0.2">
      <c r="A5125" t="str">
        <f t="shared" si="79"/>
        <v>Israel2011Q4</v>
      </c>
      <c r="B5125" t="s">
        <v>40</v>
      </c>
      <c r="C5125">
        <v>2011</v>
      </c>
      <c r="D5125">
        <v>4</v>
      </c>
      <c r="E5125" t="s">
        <v>3280</v>
      </c>
    </row>
    <row r="5126" spans="1:7" x14ac:dyDescent="0.2">
      <c r="A5126" t="str">
        <f t="shared" si="79"/>
        <v>Israel2012Q1</v>
      </c>
      <c r="B5126" t="s">
        <v>40</v>
      </c>
      <c r="C5126">
        <v>2012</v>
      </c>
      <c r="D5126">
        <v>1</v>
      </c>
      <c r="E5126" t="s">
        <v>2377</v>
      </c>
      <c r="F5126">
        <v>244413.1</v>
      </c>
      <c r="G5126">
        <v>244413.1</v>
      </c>
    </row>
    <row r="5127" spans="1:7" hidden="1" x14ac:dyDescent="0.2">
      <c r="A5127" t="str">
        <f t="shared" ref="A5127:A5190" si="80">_xlfn.TEXTJOIN(,TRUE,B5127,C5127,"Q",D5127)</f>
        <v>Israel2012Q1</v>
      </c>
      <c r="B5127" t="s">
        <v>40</v>
      </c>
      <c r="C5127">
        <v>2012</v>
      </c>
      <c r="D5127">
        <v>1</v>
      </c>
      <c r="E5127" t="s">
        <v>3278</v>
      </c>
    </row>
    <row r="5128" spans="1:7" hidden="1" x14ac:dyDescent="0.2">
      <c r="A5128" t="str">
        <f t="shared" si="80"/>
        <v>Israel2012Q1</v>
      </c>
      <c r="B5128" t="s">
        <v>40</v>
      </c>
      <c r="C5128">
        <v>2012</v>
      </c>
      <c r="D5128">
        <v>1</v>
      </c>
      <c r="E5128" t="s">
        <v>3279</v>
      </c>
    </row>
    <row r="5129" spans="1:7" hidden="1" x14ac:dyDescent="0.2">
      <c r="A5129" t="str">
        <f t="shared" si="80"/>
        <v>Israel2012Q1</v>
      </c>
      <c r="B5129" t="s">
        <v>40</v>
      </c>
      <c r="C5129">
        <v>2012</v>
      </c>
      <c r="D5129">
        <v>1</v>
      </c>
      <c r="E5129" t="s">
        <v>3280</v>
      </c>
    </row>
    <row r="5130" spans="1:7" x14ac:dyDescent="0.2">
      <c r="A5130" t="str">
        <f t="shared" si="80"/>
        <v>Israel2012Q2</v>
      </c>
      <c r="B5130" t="s">
        <v>40</v>
      </c>
      <c r="C5130">
        <v>2012</v>
      </c>
      <c r="D5130">
        <v>2</v>
      </c>
      <c r="E5130" t="s">
        <v>2377</v>
      </c>
      <c r="F5130">
        <v>250847.6</v>
      </c>
      <c r="G5130">
        <v>250847.6</v>
      </c>
    </row>
    <row r="5131" spans="1:7" hidden="1" x14ac:dyDescent="0.2">
      <c r="A5131" t="str">
        <f t="shared" si="80"/>
        <v>Israel2012Q2</v>
      </c>
      <c r="B5131" t="s">
        <v>40</v>
      </c>
      <c r="C5131">
        <v>2012</v>
      </c>
      <c r="D5131">
        <v>2</v>
      </c>
      <c r="E5131" t="s">
        <v>3278</v>
      </c>
    </row>
    <row r="5132" spans="1:7" hidden="1" x14ac:dyDescent="0.2">
      <c r="A5132" t="str">
        <f t="shared" si="80"/>
        <v>Israel2012Q2</v>
      </c>
      <c r="B5132" t="s">
        <v>40</v>
      </c>
      <c r="C5132">
        <v>2012</v>
      </c>
      <c r="D5132">
        <v>2</v>
      </c>
      <c r="E5132" t="s">
        <v>3279</v>
      </c>
    </row>
    <row r="5133" spans="1:7" hidden="1" x14ac:dyDescent="0.2">
      <c r="A5133" t="str">
        <f t="shared" si="80"/>
        <v>Israel2012Q2</v>
      </c>
      <c r="B5133" t="s">
        <v>40</v>
      </c>
      <c r="C5133">
        <v>2012</v>
      </c>
      <c r="D5133">
        <v>2</v>
      </c>
      <c r="E5133" t="s">
        <v>3280</v>
      </c>
    </row>
    <row r="5134" spans="1:7" x14ac:dyDescent="0.2">
      <c r="A5134" t="str">
        <f t="shared" si="80"/>
        <v>Israel2012Q3</v>
      </c>
      <c r="B5134" t="s">
        <v>40</v>
      </c>
      <c r="C5134">
        <v>2012</v>
      </c>
      <c r="D5134">
        <v>3</v>
      </c>
      <c r="E5134" t="s">
        <v>2377</v>
      </c>
      <c r="F5134">
        <v>257278.6</v>
      </c>
      <c r="G5134">
        <v>257278.6</v>
      </c>
    </row>
    <row r="5135" spans="1:7" hidden="1" x14ac:dyDescent="0.2">
      <c r="A5135" t="str">
        <f t="shared" si="80"/>
        <v>Israel2012Q3</v>
      </c>
      <c r="B5135" t="s">
        <v>40</v>
      </c>
      <c r="C5135">
        <v>2012</v>
      </c>
      <c r="D5135">
        <v>3</v>
      </c>
      <c r="E5135" t="s">
        <v>3278</v>
      </c>
    </row>
    <row r="5136" spans="1:7" hidden="1" x14ac:dyDescent="0.2">
      <c r="A5136" t="str">
        <f t="shared" si="80"/>
        <v>Israel2012Q3</v>
      </c>
      <c r="B5136" t="s">
        <v>40</v>
      </c>
      <c r="C5136">
        <v>2012</v>
      </c>
      <c r="D5136">
        <v>3</v>
      </c>
      <c r="E5136" t="s">
        <v>3279</v>
      </c>
    </row>
    <row r="5137" spans="1:7" hidden="1" x14ac:dyDescent="0.2">
      <c r="A5137" t="str">
        <f t="shared" si="80"/>
        <v>Israel2012Q3</v>
      </c>
      <c r="B5137" t="s">
        <v>40</v>
      </c>
      <c r="C5137">
        <v>2012</v>
      </c>
      <c r="D5137">
        <v>3</v>
      </c>
      <c r="E5137" t="s">
        <v>3280</v>
      </c>
    </row>
    <row r="5138" spans="1:7" x14ac:dyDescent="0.2">
      <c r="A5138" t="str">
        <f t="shared" si="80"/>
        <v>Israel2012Q4</v>
      </c>
      <c r="B5138" t="s">
        <v>40</v>
      </c>
      <c r="C5138">
        <v>2012</v>
      </c>
      <c r="D5138">
        <v>4</v>
      </c>
      <c r="E5138" t="s">
        <v>2377</v>
      </c>
      <c r="F5138">
        <v>258801.3</v>
      </c>
      <c r="G5138">
        <v>258801.3</v>
      </c>
    </row>
    <row r="5139" spans="1:7" hidden="1" x14ac:dyDescent="0.2">
      <c r="A5139" t="str">
        <f t="shared" si="80"/>
        <v>Israel2012Q4</v>
      </c>
      <c r="B5139" t="s">
        <v>40</v>
      </c>
      <c r="C5139">
        <v>2012</v>
      </c>
      <c r="D5139">
        <v>4</v>
      </c>
      <c r="E5139" t="s">
        <v>3278</v>
      </c>
    </row>
    <row r="5140" spans="1:7" hidden="1" x14ac:dyDescent="0.2">
      <c r="A5140" t="str">
        <f t="shared" si="80"/>
        <v>Israel2012Q4</v>
      </c>
      <c r="B5140" t="s">
        <v>40</v>
      </c>
      <c r="C5140">
        <v>2012</v>
      </c>
      <c r="D5140">
        <v>4</v>
      </c>
      <c r="E5140" t="s">
        <v>3279</v>
      </c>
    </row>
    <row r="5141" spans="1:7" hidden="1" x14ac:dyDescent="0.2">
      <c r="A5141" t="str">
        <f t="shared" si="80"/>
        <v>Israel2012Q4</v>
      </c>
      <c r="B5141" t="s">
        <v>40</v>
      </c>
      <c r="C5141">
        <v>2012</v>
      </c>
      <c r="D5141">
        <v>4</v>
      </c>
      <c r="E5141" t="s">
        <v>3280</v>
      </c>
    </row>
    <row r="5142" spans="1:7" x14ac:dyDescent="0.2">
      <c r="A5142" t="str">
        <f t="shared" si="80"/>
        <v>Israel2013Q1</v>
      </c>
      <c r="B5142" t="s">
        <v>40</v>
      </c>
      <c r="C5142">
        <v>2013</v>
      </c>
      <c r="D5142">
        <v>1</v>
      </c>
      <c r="E5142" t="s">
        <v>2377</v>
      </c>
      <c r="F5142">
        <v>256550.3</v>
      </c>
      <c r="G5142">
        <v>256550.3</v>
      </c>
    </row>
    <row r="5143" spans="1:7" hidden="1" x14ac:dyDescent="0.2">
      <c r="A5143" t="str">
        <f t="shared" si="80"/>
        <v>Israel2013Q1</v>
      </c>
      <c r="B5143" t="s">
        <v>40</v>
      </c>
      <c r="C5143">
        <v>2013</v>
      </c>
      <c r="D5143">
        <v>1</v>
      </c>
      <c r="E5143" t="s">
        <v>3278</v>
      </c>
    </row>
    <row r="5144" spans="1:7" hidden="1" x14ac:dyDescent="0.2">
      <c r="A5144" t="str">
        <f t="shared" si="80"/>
        <v>Israel2013Q1</v>
      </c>
      <c r="B5144" t="s">
        <v>40</v>
      </c>
      <c r="C5144">
        <v>2013</v>
      </c>
      <c r="D5144">
        <v>1</v>
      </c>
      <c r="E5144" t="s">
        <v>3279</v>
      </c>
    </row>
    <row r="5145" spans="1:7" hidden="1" x14ac:dyDescent="0.2">
      <c r="A5145" t="str">
        <f t="shared" si="80"/>
        <v>Israel2013Q1</v>
      </c>
      <c r="B5145" t="s">
        <v>40</v>
      </c>
      <c r="C5145">
        <v>2013</v>
      </c>
      <c r="D5145">
        <v>1</v>
      </c>
      <c r="E5145" t="s">
        <v>3280</v>
      </c>
    </row>
    <row r="5146" spans="1:7" x14ac:dyDescent="0.2">
      <c r="A5146" t="str">
        <f t="shared" si="80"/>
        <v>Israel2013Q2</v>
      </c>
      <c r="B5146" t="s">
        <v>40</v>
      </c>
      <c r="C5146">
        <v>2013</v>
      </c>
      <c r="D5146">
        <v>2</v>
      </c>
      <c r="E5146" t="s">
        <v>2377</v>
      </c>
      <c r="F5146">
        <v>270594.90000000002</v>
      </c>
      <c r="G5146">
        <v>270594.90000000002</v>
      </c>
    </row>
    <row r="5147" spans="1:7" hidden="1" x14ac:dyDescent="0.2">
      <c r="A5147" t="str">
        <f t="shared" si="80"/>
        <v>Israel2013Q2</v>
      </c>
      <c r="B5147" t="s">
        <v>40</v>
      </c>
      <c r="C5147">
        <v>2013</v>
      </c>
      <c r="D5147">
        <v>2</v>
      </c>
      <c r="E5147" t="s">
        <v>3278</v>
      </c>
    </row>
    <row r="5148" spans="1:7" hidden="1" x14ac:dyDescent="0.2">
      <c r="A5148" t="str">
        <f t="shared" si="80"/>
        <v>Israel2013Q2</v>
      </c>
      <c r="B5148" t="s">
        <v>40</v>
      </c>
      <c r="C5148">
        <v>2013</v>
      </c>
      <c r="D5148">
        <v>2</v>
      </c>
      <c r="E5148" t="s">
        <v>3279</v>
      </c>
    </row>
    <row r="5149" spans="1:7" hidden="1" x14ac:dyDescent="0.2">
      <c r="A5149" t="str">
        <f t="shared" si="80"/>
        <v>Israel2013Q2</v>
      </c>
      <c r="B5149" t="s">
        <v>40</v>
      </c>
      <c r="C5149">
        <v>2013</v>
      </c>
      <c r="D5149">
        <v>2</v>
      </c>
      <c r="E5149" t="s">
        <v>3280</v>
      </c>
    </row>
    <row r="5150" spans="1:7" x14ac:dyDescent="0.2">
      <c r="A5150" t="str">
        <f t="shared" si="80"/>
        <v>Israel2013Q3</v>
      </c>
      <c r="B5150" t="s">
        <v>40</v>
      </c>
      <c r="C5150">
        <v>2013</v>
      </c>
      <c r="D5150">
        <v>3</v>
      </c>
      <c r="E5150" t="s">
        <v>2377</v>
      </c>
      <c r="F5150">
        <v>271001.2</v>
      </c>
      <c r="G5150">
        <v>271001.2</v>
      </c>
    </row>
    <row r="5151" spans="1:7" hidden="1" x14ac:dyDescent="0.2">
      <c r="A5151" t="str">
        <f t="shared" si="80"/>
        <v>Israel2013Q3</v>
      </c>
      <c r="B5151" t="s">
        <v>40</v>
      </c>
      <c r="C5151">
        <v>2013</v>
      </c>
      <c r="D5151">
        <v>3</v>
      </c>
      <c r="E5151" t="s">
        <v>3278</v>
      </c>
    </row>
    <row r="5152" spans="1:7" hidden="1" x14ac:dyDescent="0.2">
      <c r="A5152" t="str">
        <f t="shared" si="80"/>
        <v>Israel2013Q3</v>
      </c>
      <c r="B5152" t="s">
        <v>40</v>
      </c>
      <c r="C5152">
        <v>2013</v>
      </c>
      <c r="D5152">
        <v>3</v>
      </c>
      <c r="E5152" t="s">
        <v>3279</v>
      </c>
    </row>
    <row r="5153" spans="1:7" hidden="1" x14ac:dyDescent="0.2">
      <c r="A5153" t="str">
        <f t="shared" si="80"/>
        <v>Israel2013Q3</v>
      </c>
      <c r="B5153" t="s">
        <v>40</v>
      </c>
      <c r="C5153">
        <v>2013</v>
      </c>
      <c r="D5153">
        <v>3</v>
      </c>
      <c r="E5153" t="s">
        <v>3280</v>
      </c>
    </row>
    <row r="5154" spans="1:7" x14ac:dyDescent="0.2">
      <c r="A5154" t="str">
        <f t="shared" si="80"/>
        <v>Israel2013Q4</v>
      </c>
      <c r="B5154" t="s">
        <v>40</v>
      </c>
      <c r="C5154">
        <v>2013</v>
      </c>
      <c r="D5154">
        <v>4</v>
      </c>
      <c r="E5154" t="s">
        <v>2377</v>
      </c>
      <c r="F5154">
        <v>276894.5</v>
      </c>
      <c r="G5154">
        <v>276894.5</v>
      </c>
    </row>
    <row r="5155" spans="1:7" hidden="1" x14ac:dyDescent="0.2">
      <c r="A5155" t="str">
        <f t="shared" si="80"/>
        <v>Israel2013Q4</v>
      </c>
      <c r="B5155" t="s">
        <v>40</v>
      </c>
      <c r="C5155">
        <v>2013</v>
      </c>
      <c r="D5155">
        <v>4</v>
      </c>
      <c r="E5155" t="s">
        <v>3278</v>
      </c>
    </row>
    <row r="5156" spans="1:7" hidden="1" x14ac:dyDescent="0.2">
      <c r="A5156" t="str">
        <f t="shared" si="80"/>
        <v>Israel2013Q4</v>
      </c>
      <c r="B5156" t="s">
        <v>40</v>
      </c>
      <c r="C5156">
        <v>2013</v>
      </c>
      <c r="D5156">
        <v>4</v>
      </c>
      <c r="E5156" t="s">
        <v>3279</v>
      </c>
    </row>
    <row r="5157" spans="1:7" hidden="1" x14ac:dyDescent="0.2">
      <c r="A5157" t="str">
        <f t="shared" si="80"/>
        <v>Israel2013Q4</v>
      </c>
      <c r="B5157" t="s">
        <v>40</v>
      </c>
      <c r="C5157">
        <v>2013</v>
      </c>
      <c r="D5157">
        <v>4</v>
      </c>
      <c r="E5157" t="s">
        <v>3280</v>
      </c>
    </row>
    <row r="5158" spans="1:7" x14ac:dyDescent="0.2">
      <c r="A5158" t="str">
        <f t="shared" si="80"/>
        <v>Israel2014Q1</v>
      </c>
      <c r="B5158" t="s">
        <v>40</v>
      </c>
      <c r="C5158">
        <v>2014</v>
      </c>
      <c r="D5158">
        <v>1</v>
      </c>
      <c r="E5158" t="s">
        <v>2377</v>
      </c>
      <c r="F5158">
        <v>274532.5</v>
      </c>
      <c r="G5158">
        <v>274532.5</v>
      </c>
    </row>
    <row r="5159" spans="1:7" hidden="1" x14ac:dyDescent="0.2">
      <c r="A5159" t="str">
        <f t="shared" si="80"/>
        <v>Israel2014Q1</v>
      </c>
      <c r="B5159" t="s">
        <v>40</v>
      </c>
      <c r="C5159">
        <v>2014</v>
      </c>
      <c r="D5159">
        <v>1</v>
      </c>
      <c r="E5159" t="s">
        <v>3278</v>
      </c>
    </row>
    <row r="5160" spans="1:7" hidden="1" x14ac:dyDescent="0.2">
      <c r="A5160" t="str">
        <f t="shared" si="80"/>
        <v>Israel2014Q1</v>
      </c>
      <c r="B5160" t="s">
        <v>40</v>
      </c>
      <c r="C5160">
        <v>2014</v>
      </c>
      <c r="D5160">
        <v>1</v>
      </c>
      <c r="E5160" t="s">
        <v>3279</v>
      </c>
    </row>
    <row r="5161" spans="1:7" hidden="1" x14ac:dyDescent="0.2">
      <c r="A5161" t="str">
        <f t="shared" si="80"/>
        <v>Israel2014Q1</v>
      </c>
      <c r="B5161" t="s">
        <v>40</v>
      </c>
      <c r="C5161">
        <v>2014</v>
      </c>
      <c r="D5161">
        <v>1</v>
      </c>
      <c r="E5161" t="s">
        <v>3280</v>
      </c>
    </row>
    <row r="5162" spans="1:7" x14ac:dyDescent="0.2">
      <c r="A5162" t="str">
        <f t="shared" si="80"/>
        <v>Israel2014Q2</v>
      </c>
      <c r="B5162" t="s">
        <v>40</v>
      </c>
      <c r="C5162">
        <v>2014</v>
      </c>
      <c r="D5162">
        <v>2</v>
      </c>
      <c r="E5162" t="s">
        <v>2377</v>
      </c>
      <c r="F5162">
        <v>276962.7</v>
      </c>
      <c r="G5162">
        <v>276962.7</v>
      </c>
    </row>
    <row r="5163" spans="1:7" hidden="1" x14ac:dyDescent="0.2">
      <c r="A5163" t="str">
        <f t="shared" si="80"/>
        <v>Israel2014Q2</v>
      </c>
      <c r="B5163" t="s">
        <v>40</v>
      </c>
      <c r="C5163">
        <v>2014</v>
      </c>
      <c r="D5163">
        <v>2</v>
      </c>
      <c r="E5163" t="s">
        <v>3278</v>
      </c>
    </row>
    <row r="5164" spans="1:7" hidden="1" x14ac:dyDescent="0.2">
      <c r="A5164" t="str">
        <f t="shared" si="80"/>
        <v>Israel2014Q2</v>
      </c>
      <c r="B5164" t="s">
        <v>40</v>
      </c>
      <c r="C5164">
        <v>2014</v>
      </c>
      <c r="D5164">
        <v>2</v>
      </c>
      <c r="E5164" t="s">
        <v>3279</v>
      </c>
    </row>
    <row r="5165" spans="1:7" hidden="1" x14ac:dyDescent="0.2">
      <c r="A5165" t="str">
        <f t="shared" si="80"/>
        <v>Israel2014Q2</v>
      </c>
      <c r="B5165" t="s">
        <v>40</v>
      </c>
      <c r="C5165">
        <v>2014</v>
      </c>
      <c r="D5165">
        <v>2</v>
      </c>
      <c r="E5165" t="s">
        <v>3280</v>
      </c>
    </row>
    <row r="5166" spans="1:7" x14ac:dyDescent="0.2">
      <c r="A5166" t="str">
        <f t="shared" si="80"/>
        <v>Israel2014Q3</v>
      </c>
      <c r="B5166" t="s">
        <v>40</v>
      </c>
      <c r="C5166">
        <v>2014</v>
      </c>
      <c r="D5166">
        <v>3</v>
      </c>
      <c r="E5166" t="s">
        <v>2377</v>
      </c>
      <c r="F5166">
        <v>280163.40000000002</v>
      </c>
      <c r="G5166">
        <v>280163.40000000002</v>
      </c>
    </row>
    <row r="5167" spans="1:7" hidden="1" x14ac:dyDescent="0.2">
      <c r="A5167" t="str">
        <f t="shared" si="80"/>
        <v>Israel2014Q3</v>
      </c>
      <c r="B5167" t="s">
        <v>40</v>
      </c>
      <c r="C5167">
        <v>2014</v>
      </c>
      <c r="D5167">
        <v>3</v>
      </c>
      <c r="E5167" t="s">
        <v>3278</v>
      </c>
    </row>
    <row r="5168" spans="1:7" hidden="1" x14ac:dyDescent="0.2">
      <c r="A5168" t="str">
        <f t="shared" si="80"/>
        <v>Israel2014Q3</v>
      </c>
      <c r="B5168" t="s">
        <v>40</v>
      </c>
      <c r="C5168">
        <v>2014</v>
      </c>
      <c r="D5168">
        <v>3</v>
      </c>
      <c r="E5168" t="s">
        <v>3279</v>
      </c>
    </row>
    <row r="5169" spans="1:7" hidden="1" x14ac:dyDescent="0.2">
      <c r="A5169" t="str">
        <f t="shared" si="80"/>
        <v>Israel2014Q3</v>
      </c>
      <c r="B5169" t="s">
        <v>40</v>
      </c>
      <c r="C5169">
        <v>2014</v>
      </c>
      <c r="D5169">
        <v>3</v>
      </c>
      <c r="E5169" t="s">
        <v>3280</v>
      </c>
    </row>
    <row r="5170" spans="1:7" x14ac:dyDescent="0.2">
      <c r="A5170" t="str">
        <f t="shared" si="80"/>
        <v>Israel2014Q4</v>
      </c>
      <c r="B5170" t="s">
        <v>40</v>
      </c>
      <c r="C5170">
        <v>2014</v>
      </c>
      <c r="D5170">
        <v>4</v>
      </c>
      <c r="E5170" t="s">
        <v>2377</v>
      </c>
      <c r="F5170">
        <v>292991.2</v>
      </c>
      <c r="G5170">
        <v>292991.2</v>
      </c>
    </row>
    <row r="5171" spans="1:7" hidden="1" x14ac:dyDescent="0.2">
      <c r="A5171" t="str">
        <f t="shared" si="80"/>
        <v>Israel2014Q4</v>
      </c>
      <c r="B5171" t="s">
        <v>40</v>
      </c>
      <c r="C5171">
        <v>2014</v>
      </c>
      <c r="D5171">
        <v>4</v>
      </c>
      <c r="E5171" t="s">
        <v>3278</v>
      </c>
    </row>
    <row r="5172" spans="1:7" hidden="1" x14ac:dyDescent="0.2">
      <c r="A5172" t="str">
        <f t="shared" si="80"/>
        <v>Israel2014Q4</v>
      </c>
      <c r="B5172" t="s">
        <v>40</v>
      </c>
      <c r="C5172">
        <v>2014</v>
      </c>
      <c r="D5172">
        <v>4</v>
      </c>
      <c r="E5172" t="s">
        <v>3279</v>
      </c>
    </row>
    <row r="5173" spans="1:7" hidden="1" x14ac:dyDescent="0.2">
      <c r="A5173" t="str">
        <f t="shared" si="80"/>
        <v>Israel2014Q4</v>
      </c>
      <c r="B5173" t="s">
        <v>40</v>
      </c>
      <c r="C5173">
        <v>2014</v>
      </c>
      <c r="D5173">
        <v>4</v>
      </c>
      <c r="E5173" t="s">
        <v>3280</v>
      </c>
    </row>
    <row r="5174" spans="1:7" x14ac:dyDescent="0.2">
      <c r="A5174" t="str">
        <f t="shared" si="80"/>
        <v>Israel2015Q1</v>
      </c>
      <c r="B5174" t="s">
        <v>40</v>
      </c>
      <c r="C5174">
        <v>2015</v>
      </c>
      <c r="D5174">
        <v>1</v>
      </c>
      <c r="E5174" t="s">
        <v>2377</v>
      </c>
      <c r="F5174">
        <v>290542.7</v>
      </c>
      <c r="G5174">
        <v>290542.7</v>
      </c>
    </row>
    <row r="5175" spans="1:7" hidden="1" x14ac:dyDescent="0.2">
      <c r="A5175" t="str">
        <f t="shared" si="80"/>
        <v>Israel2015Q1</v>
      </c>
      <c r="B5175" t="s">
        <v>40</v>
      </c>
      <c r="C5175">
        <v>2015</v>
      </c>
      <c r="D5175">
        <v>1</v>
      </c>
      <c r="E5175" t="s">
        <v>3278</v>
      </c>
    </row>
    <row r="5176" spans="1:7" hidden="1" x14ac:dyDescent="0.2">
      <c r="A5176" t="str">
        <f t="shared" si="80"/>
        <v>Israel2015Q1</v>
      </c>
      <c r="B5176" t="s">
        <v>40</v>
      </c>
      <c r="C5176">
        <v>2015</v>
      </c>
      <c r="D5176">
        <v>1</v>
      </c>
      <c r="E5176" t="s">
        <v>3279</v>
      </c>
    </row>
    <row r="5177" spans="1:7" hidden="1" x14ac:dyDescent="0.2">
      <c r="A5177" t="str">
        <f t="shared" si="80"/>
        <v>Israel2015Q1</v>
      </c>
      <c r="B5177" t="s">
        <v>40</v>
      </c>
      <c r="C5177">
        <v>2015</v>
      </c>
      <c r="D5177">
        <v>1</v>
      </c>
      <c r="E5177" t="s">
        <v>3280</v>
      </c>
    </row>
    <row r="5178" spans="1:7" x14ac:dyDescent="0.2">
      <c r="A5178" t="str">
        <f t="shared" si="80"/>
        <v>Israel2015Q2</v>
      </c>
      <c r="B5178" t="s">
        <v>40</v>
      </c>
      <c r="C5178">
        <v>2015</v>
      </c>
      <c r="D5178">
        <v>2</v>
      </c>
      <c r="E5178" t="s">
        <v>2377</v>
      </c>
      <c r="F5178">
        <v>293216.3</v>
      </c>
      <c r="G5178">
        <v>293216.3</v>
      </c>
    </row>
    <row r="5179" spans="1:7" hidden="1" x14ac:dyDescent="0.2">
      <c r="A5179" t="str">
        <f t="shared" si="80"/>
        <v>Israel2015Q2</v>
      </c>
      <c r="B5179" t="s">
        <v>40</v>
      </c>
      <c r="C5179">
        <v>2015</v>
      </c>
      <c r="D5179">
        <v>2</v>
      </c>
      <c r="E5179" t="s">
        <v>3278</v>
      </c>
    </row>
    <row r="5180" spans="1:7" hidden="1" x14ac:dyDescent="0.2">
      <c r="A5180" t="str">
        <f t="shared" si="80"/>
        <v>Israel2015Q2</v>
      </c>
      <c r="B5180" t="s">
        <v>40</v>
      </c>
      <c r="C5180">
        <v>2015</v>
      </c>
      <c r="D5180">
        <v>2</v>
      </c>
      <c r="E5180" t="s">
        <v>3279</v>
      </c>
    </row>
    <row r="5181" spans="1:7" hidden="1" x14ac:dyDescent="0.2">
      <c r="A5181" t="str">
        <f t="shared" si="80"/>
        <v>Israel2015Q2</v>
      </c>
      <c r="B5181" t="s">
        <v>40</v>
      </c>
      <c r="C5181">
        <v>2015</v>
      </c>
      <c r="D5181">
        <v>2</v>
      </c>
      <c r="E5181" t="s">
        <v>3280</v>
      </c>
    </row>
    <row r="5182" spans="1:7" x14ac:dyDescent="0.2">
      <c r="A5182" t="str">
        <f t="shared" si="80"/>
        <v>Israel2015Q3</v>
      </c>
      <c r="B5182" t="s">
        <v>40</v>
      </c>
      <c r="C5182">
        <v>2015</v>
      </c>
      <c r="D5182">
        <v>3</v>
      </c>
      <c r="E5182" t="s">
        <v>2377</v>
      </c>
      <c r="F5182">
        <v>291603.5</v>
      </c>
      <c r="G5182">
        <v>291603.5</v>
      </c>
    </row>
    <row r="5183" spans="1:7" hidden="1" x14ac:dyDescent="0.2">
      <c r="A5183" t="str">
        <f t="shared" si="80"/>
        <v>Israel2015Q3</v>
      </c>
      <c r="B5183" t="s">
        <v>40</v>
      </c>
      <c r="C5183">
        <v>2015</v>
      </c>
      <c r="D5183">
        <v>3</v>
      </c>
      <c r="E5183" t="s">
        <v>3278</v>
      </c>
    </row>
    <row r="5184" spans="1:7" hidden="1" x14ac:dyDescent="0.2">
      <c r="A5184" t="str">
        <f t="shared" si="80"/>
        <v>Israel2015Q3</v>
      </c>
      <c r="B5184" t="s">
        <v>40</v>
      </c>
      <c r="C5184">
        <v>2015</v>
      </c>
      <c r="D5184">
        <v>3</v>
      </c>
      <c r="E5184" t="s">
        <v>3279</v>
      </c>
    </row>
    <row r="5185" spans="1:7" hidden="1" x14ac:dyDescent="0.2">
      <c r="A5185" t="str">
        <f t="shared" si="80"/>
        <v>Israel2015Q3</v>
      </c>
      <c r="B5185" t="s">
        <v>40</v>
      </c>
      <c r="C5185">
        <v>2015</v>
      </c>
      <c r="D5185">
        <v>3</v>
      </c>
      <c r="E5185" t="s">
        <v>3280</v>
      </c>
    </row>
    <row r="5186" spans="1:7" x14ac:dyDescent="0.2">
      <c r="A5186" t="str">
        <f t="shared" si="80"/>
        <v>Israel2015Q4</v>
      </c>
      <c r="B5186" t="s">
        <v>40</v>
      </c>
      <c r="C5186">
        <v>2015</v>
      </c>
      <c r="D5186">
        <v>4</v>
      </c>
      <c r="E5186" t="s">
        <v>2377</v>
      </c>
      <c r="F5186">
        <v>303958.2</v>
      </c>
      <c r="G5186">
        <v>303958.2</v>
      </c>
    </row>
    <row r="5187" spans="1:7" hidden="1" x14ac:dyDescent="0.2">
      <c r="A5187" t="str">
        <f t="shared" si="80"/>
        <v>Israel2015Q4</v>
      </c>
      <c r="B5187" t="s">
        <v>40</v>
      </c>
      <c r="C5187">
        <v>2015</v>
      </c>
      <c r="D5187">
        <v>4</v>
      </c>
      <c r="E5187" t="s">
        <v>3278</v>
      </c>
    </row>
    <row r="5188" spans="1:7" hidden="1" x14ac:dyDescent="0.2">
      <c r="A5188" t="str">
        <f t="shared" si="80"/>
        <v>Israel2015Q4</v>
      </c>
      <c r="B5188" t="s">
        <v>40</v>
      </c>
      <c r="C5188">
        <v>2015</v>
      </c>
      <c r="D5188">
        <v>4</v>
      </c>
      <c r="E5188" t="s">
        <v>3279</v>
      </c>
    </row>
    <row r="5189" spans="1:7" hidden="1" x14ac:dyDescent="0.2">
      <c r="A5189" t="str">
        <f t="shared" si="80"/>
        <v>Israel2015Q4</v>
      </c>
      <c r="B5189" t="s">
        <v>40</v>
      </c>
      <c r="C5189">
        <v>2015</v>
      </c>
      <c r="D5189">
        <v>4</v>
      </c>
      <c r="E5189" t="s">
        <v>3280</v>
      </c>
    </row>
    <row r="5190" spans="1:7" x14ac:dyDescent="0.2">
      <c r="A5190" t="str">
        <f t="shared" si="80"/>
        <v>Israel2016Q1</v>
      </c>
      <c r="B5190" t="s">
        <v>40</v>
      </c>
      <c r="C5190">
        <v>2016</v>
      </c>
      <c r="D5190">
        <v>1</v>
      </c>
      <c r="E5190" t="s">
        <v>2377</v>
      </c>
      <c r="F5190">
        <v>301448.5</v>
      </c>
      <c r="G5190">
        <v>301448.5</v>
      </c>
    </row>
    <row r="5191" spans="1:7" hidden="1" x14ac:dyDescent="0.2">
      <c r="A5191" t="str">
        <f t="shared" ref="A5191:A5254" si="81">_xlfn.TEXTJOIN(,TRUE,B5191,C5191,"Q",D5191)</f>
        <v>Israel2016Q1</v>
      </c>
      <c r="B5191" t="s">
        <v>40</v>
      </c>
      <c r="C5191">
        <v>2016</v>
      </c>
      <c r="D5191">
        <v>1</v>
      </c>
      <c r="E5191" t="s">
        <v>3278</v>
      </c>
    </row>
    <row r="5192" spans="1:7" hidden="1" x14ac:dyDescent="0.2">
      <c r="A5192" t="str">
        <f t="shared" si="81"/>
        <v>Israel2016Q1</v>
      </c>
      <c r="B5192" t="s">
        <v>40</v>
      </c>
      <c r="C5192">
        <v>2016</v>
      </c>
      <c r="D5192">
        <v>1</v>
      </c>
      <c r="E5192" t="s">
        <v>3279</v>
      </c>
    </row>
    <row r="5193" spans="1:7" hidden="1" x14ac:dyDescent="0.2">
      <c r="A5193" t="str">
        <f t="shared" si="81"/>
        <v>Israel2016Q1</v>
      </c>
      <c r="B5193" t="s">
        <v>40</v>
      </c>
      <c r="C5193">
        <v>2016</v>
      </c>
      <c r="D5193">
        <v>1</v>
      </c>
      <c r="E5193" t="s">
        <v>3280</v>
      </c>
    </row>
    <row r="5194" spans="1:7" x14ac:dyDescent="0.2">
      <c r="A5194" t="str">
        <f t="shared" si="81"/>
        <v>Israel2016Q2</v>
      </c>
      <c r="B5194" t="s">
        <v>40</v>
      </c>
      <c r="C5194">
        <v>2016</v>
      </c>
      <c r="D5194">
        <v>2</v>
      </c>
      <c r="E5194" t="s">
        <v>2377</v>
      </c>
      <c r="F5194">
        <v>304830.09999999998</v>
      </c>
      <c r="G5194">
        <v>304830.09999999998</v>
      </c>
    </row>
    <row r="5195" spans="1:7" hidden="1" x14ac:dyDescent="0.2">
      <c r="A5195" t="str">
        <f t="shared" si="81"/>
        <v>Israel2016Q2</v>
      </c>
      <c r="B5195" t="s">
        <v>40</v>
      </c>
      <c r="C5195">
        <v>2016</v>
      </c>
      <c r="D5195">
        <v>2</v>
      </c>
      <c r="E5195" t="s">
        <v>3278</v>
      </c>
    </row>
    <row r="5196" spans="1:7" hidden="1" x14ac:dyDescent="0.2">
      <c r="A5196" t="str">
        <f t="shared" si="81"/>
        <v>Israel2016Q2</v>
      </c>
      <c r="B5196" t="s">
        <v>40</v>
      </c>
      <c r="C5196">
        <v>2016</v>
      </c>
      <c r="D5196">
        <v>2</v>
      </c>
      <c r="E5196" t="s">
        <v>3279</v>
      </c>
    </row>
    <row r="5197" spans="1:7" hidden="1" x14ac:dyDescent="0.2">
      <c r="A5197" t="str">
        <f t="shared" si="81"/>
        <v>Israel2016Q2</v>
      </c>
      <c r="B5197" t="s">
        <v>40</v>
      </c>
      <c r="C5197">
        <v>2016</v>
      </c>
      <c r="D5197">
        <v>2</v>
      </c>
      <c r="E5197" t="s">
        <v>3280</v>
      </c>
    </row>
    <row r="5198" spans="1:7" x14ac:dyDescent="0.2">
      <c r="A5198" t="str">
        <f t="shared" si="81"/>
        <v>Israel2016Q3</v>
      </c>
      <c r="B5198" t="s">
        <v>40</v>
      </c>
      <c r="C5198">
        <v>2016</v>
      </c>
      <c r="D5198">
        <v>3</v>
      </c>
      <c r="E5198" t="s">
        <v>2377</v>
      </c>
      <c r="F5198">
        <v>312999.40000000002</v>
      </c>
      <c r="G5198">
        <v>312999.40000000002</v>
      </c>
    </row>
    <row r="5199" spans="1:7" hidden="1" x14ac:dyDescent="0.2">
      <c r="A5199" t="str">
        <f t="shared" si="81"/>
        <v>Israel2016Q3</v>
      </c>
      <c r="B5199" t="s">
        <v>40</v>
      </c>
      <c r="C5199">
        <v>2016</v>
      </c>
      <c r="D5199">
        <v>3</v>
      </c>
      <c r="E5199" t="s">
        <v>3278</v>
      </c>
    </row>
    <row r="5200" spans="1:7" hidden="1" x14ac:dyDescent="0.2">
      <c r="A5200" t="str">
        <f t="shared" si="81"/>
        <v>Israel2016Q3</v>
      </c>
      <c r="B5200" t="s">
        <v>40</v>
      </c>
      <c r="C5200">
        <v>2016</v>
      </c>
      <c r="D5200">
        <v>3</v>
      </c>
      <c r="E5200" t="s">
        <v>3279</v>
      </c>
    </row>
    <row r="5201" spans="1:7" hidden="1" x14ac:dyDescent="0.2">
      <c r="A5201" t="str">
        <f t="shared" si="81"/>
        <v>Israel2016Q3</v>
      </c>
      <c r="B5201" t="s">
        <v>40</v>
      </c>
      <c r="C5201">
        <v>2016</v>
      </c>
      <c r="D5201">
        <v>3</v>
      </c>
      <c r="E5201" t="s">
        <v>3280</v>
      </c>
    </row>
    <row r="5202" spans="1:7" x14ac:dyDescent="0.2">
      <c r="A5202" t="str">
        <f t="shared" si="81"/>
        <v>Israel2016Q4</v>
      </c>
      <c r="B5202" t="s">
        <v>40</v>
      </c>
      <c r="C5202">
        <v>2016</v>
      </c>
      <c r="D5202">
        <v>4</v>
      </c>
      <c r="E5202" t="s">
        <v>2377</v>
      </c>
      <c r="F5202">
        <v>317780.09999999998</v>
      </c>
      <c r="G5202">
        <v>317780.09999999998</v>
      </c>
    </row>
    <row r="5203" spans="1:7" hidden="1" x14ac:dyDescent="0.2">
      <c r="A5203" t="str">
        <f t="shared" si="81"/>
        <v>Israel2016Q4</v>
      </c>
      <c r="B5203" t="s">
        <v>40</v>
      </c>
      <c r="C5203">
        <v>2016</v>
      </c>
      <c r="D5203">
        <v>4</v>
      </c>
      <c r="E5203" t="s">
        <v>3278</v>
      </c>
    </row>
    <row r="5204" spans="1:7" hidden="1" x14ac:dyDescent="0.2">
      <c r="A5204" t="str">
        <f t="shared" si="81"/>
        <v>Israel2016Q4</v>
      </c>
      <c r="B5204" t="s">
        <v>40</v>
      </c>
      <c r="C5204">
        <v>2016</v>
      </c>
      <c r="D5204">
        <v>4</v>
      </c>
      <c r="E5204" t="s">
        <v>3279</v>
      </c>
    </row>
    <row r="5205" spans="1:7" hidden="1" x14ac:dyDescent="0.2">
      <c r="A5205" t="str">
        <f t="shared" si="81"/>
        <v>Israel2016Q4</v>
      </c>
      <c r="B5205" t="s">
        <v>40</v>
      </c>
      <c r="C5205">
        <v>2016</v>
      </c>
      <c r="D5205">
        <v>4</v>
      </c>
      <c r="E5205" t="s">
        <v>3280</v>
      </c>
    </row>
    <row r="5206" spans="1:7" x14ac:dyDescent="0.2">
      <c r="A5206" t="str">
        <f t="shared" si="81"/>
        <v>Israel2017Q1</v>
      </c>
      <c r="B5206" t="s">
        <v>40</v>
      </c>
      <c r="C5206">
        <v>2017</v>
      </c>
      <c r="D5206">
        <v>1</v>
      </c>
      <c r="E5206" t="s">
        <v>2377</v>
      </c>
      <c r="F5206">
        <v>313907.7</v>
      </c>
      <c r="G5206">
        <v>313907.7</v>
      </c>
    </row>
    <row r="5207" spans="1:7" hidden="1" x14ac:dyDescent="0.2">
      <c r="A5207" t="str">
        <f t="shared" si="81"/>
        <v>Israel2017Q1</v>
      </c>
      <c r="B5207" t="s">
        <v>40</v>
      </c>
      <c r="C5207">
        <v>2017</v>
      </c>
      <c r="D5207">
        <v>1</v>
      </c>
      <c r="E5207" t="s">
        <v>3278</v>
      </c>
    </row>
    <row r="5208" spans="1:7" hidden="1" x14ac:dyDescent="0.2">
      <c r="A5208" t="str">
        <f t="shared" si="81"/>
        <v>Israel2017Q1</v>
      </c>
      <c r="B5208" t="s">
        <v>40</v>
      </c>
      <c r="C5208">
        <v>2017</v>
      </c>
      <c r="D5208">
        <v>1</v>
      </c>
      <c r="E5208" t="s">
        <v>3279</v>
      </c>
    </row>
    <row r="5209" spans="1:7" hidden="1" x14ac:dyDescent="0.2">
      <c r="A5209" t="str">
        <f t="shared" si="81"/>
        <v>Israel2017Q1</v>
      </c>
      <c r="B5209" t="s">
        <v>40</v>
      </c>
      <c r="C5209">
        <v>2017</v>
      </c>
      <c r="D5209">
        <v>1</v>
      </c>
      <c r="E5209" t="s">
        <v>3280</v>
      </c>
    </row>
    <row r="5210" spans="1:7" x14ac:dyDescent="0.2">
      <c r="A5210" t="str">
        <f t="shared" si="81"/>
        <v>Israel2017Q2</v>
      </c>
      <c r="B5210" t="s">
        <v>40</v>
      </c>
      <c r="C5210">
        <v>2017</v>
      </c>
      <c r="D5210">
        <v>2</v>
      </c>
      <c r="E5210" t="s">
        <v>2377</v>
      </c>
      <c r="F5210">
        <v>319317.59999999998</v>
      </c>
      <c r="G5210">
        <v>319317.59999999998</v>
      </c>
    </row>
    <row r="5211" spans="1:7" hidden="1" x14ac:dyDescent="0.2">
      <c r="A5211" t="str">
        <f t="shared" si="81"/>
        <v>Israel2017Q2</v>
      </c>
      <c r="B5211" t="s">
        <v>40</v>
      </c>
      <c r="C5211">
        <v>2017</v>
      </c>
      <c r="D5211">
        <v>2</v>
      </c>
      <c r="E5211" t="s">
        <v>3278</v>
      </c>
    </row>
    <row r="5212" spans="1:7" hidden="1" x14ac:dyDescent="0.2">
      <c r="A5212" t="str">
        <f t="shared" si="81"/>
        <v>Israel2017Q2</v>
      </c>
      <c r="B5212" t="s">
        <v>40</v>
      </c>
      <c r="C5212">
        <v>2017</v>
      </c>
      <c r="D5212">
        <v>2</v>
      </c>
      <c r="E5212" t="s">
        <v>3279</v>
      </c>
    </row>
    <row r="5213" spans="1:7" hidden="1" x14ac:dyDescent="0.2">
      <c r="A5213" t="str">
        <f t="shared" si="81"/>
        <v>Israel2017Q2</v>
      </c>
      <c r="B5213" t="s">
        <v>40</v>
      </c>
      <c r="C5213">
        <v>2017</v>
      </c>
      <c r="D5213">
        <v>2</v>
      </c>
      <c r="E5213" t="s">
        <v>3280</v>
      </c>
    </row>
    <row r="5214" spans="1:7" x14ac:dyDescent="0.2">
      <c r="A5214" t="str">
        <f t="shared" si="81"/>
        <v>Israel2017Q3</v>
      </c>
      <c r="B5214" t="s">
        <v>40</v>
      </c>
      <c r="C5214">
        <v>2017</v>
      </c>
      <c r="D5214">
        <v>3</v>
      </c>
      <c r="E5214" t="s">
        <v>2377</v>
      </c>
      <c r="F5214">
        <v>322738.90000000002</v>
      </c>
      <c r="G5214">
        <v>322738.90000000002</v>
      </c>
    </row>
    <row r="5215" spans="1:7" hidden="1" x14ac:dyDescent="0.2">
      <c r="A5215" t="str">
        <f t="shared" si="81"/>
        <v>Israel2017Q3</v>
      </c>
      <c r="B5215" t="s">
        <v>40</v>
      </c>
      <c r="C5215">
        <v>2017</v>
      </c>
      <c r="D5215">
        <v>3</v>
      </c>
      <c r="E5215" t="s">
        <v>3278</v>
      </c>
    </row>
    <row r="5216" spans="1:7" hidden="1" x14ac:dyDescent="0.2">
      <c r="A5216" t="str">
        <f t="shared" si="81"/>
        <v>Israel2017Q3</v>
      </c>
      <c r="B5216" t="s">
        <v>40</v>
      </c>
      <c r="C5216">
        <v>2017</v>
      </c>
      <c r="D5216">
        <v>3</v>
      </c>
      <c r="E5216" t="s">
        <v>3279</v>
      </c>
    </row>
    <row r="5217" spans="1:7" hidden="1" x14ac:dyDescent="0.2">
      <c r="A5217" t="str">
        <f t="shared" si="81"/>
        <v>Israel2017Q3</v>
      </c>
      <c r="B5217" t="s">
        <v>40</v>
      </c>
      <c r="C5217">
        <v>2017</v>
      </c>
      <c r="D5217">
        <v>3</v>
      </c>
      <c r="E5217" t="s">
        <v>3280</v>
      </c>
    </row>
    <row r="5218" spans="1:7" x14ac:dyDescent="0.2">
      <c r="A5218" t="str">
        <f t="shared" si="81"/>
        <v>Israel2017Q4</v>
      </c>
      <c r="B5218" t="s">
        <v>40</v>
      </c>
      <c r="C5218">
        <v>2017</v>
      </c>
      <c r="D5218">
        <v>4</v>
      </c>
      <c r="E5218" t="s">
        <v>2377</v>
      </c>
      <c r="F5218">
        <v>333560.90000000002</v>
      </c>
      <c r="G5218">
        <v>333560.90000000002</v>
      </c>
    </row>
    <row r="5219" spans="1:7" hidden="1" x14ac:dyDescent="0.2">
      <c r="A5219" t="str">
        <f t="shared" si="81"/>
        <v>Israel2017Q4</v>
      </c>
      <c r="B5219" t="s">
        <v>40</v>
      </c>
      <c r="C5219">
        <v>2017</v>
      </c>
      <c r="D5219">
        <v>4</v>
      </c>
      <c r="E5219" t="s">
        <v>3278</v>
      </c>
    </row>
    <row r="5220" spans="1:7" hidden="1" x14ac:dyDescent="0.2">
      <c r="A5220" t="str">
        <f t="shared" si="81"/>
        <v>Israel2017Q4</v>
      </c>
      <c r="B5220" t="s">
        <v>40</v>
      </c>
      <c r="C5220">
        <v>2017</v>
      </c>
      <c r="D5220">
        <v>4</v>
      </c>
      <c r="E5220" t="s">
        <v>3279</v>
      </c>
    </row>
    <row r="5221" spans="1:7" hidden="1" x14ac:dyDescent="0.2">
      <c r="A5221" t="str">
        <f t="shared" si="81"/>
        <v>Israel2017Q4</v>
      </c>
      <c r="B5221" t="s">
        <v>40</v>
      </c>
      <c r="C5221">
        <v>2017</v>
      </c>
      <c r="D5221">
        <v>4</v>
      </c>
      <c r="E5221" t="s">
        <v>3280</v>
      </c>
    </row>
    <row r="5222" spans="1:7" x14ac:dyDescent="0.2">
      <c r="A5222" t="str">
        <f t="shared" si="81"/>
        <v>Israel2018Q1</v>
      </c>
      <c r="B5222" t="s">
        <v>40</v>
      </c>
      <c r="C5222">
        <v>2018</v>
      </c>
      <c r="D5222">
        <v>1</v>
      </c>
      <c r="E5222" t="s">
        <v>2377</v>
      </c>
      <c r="F5222">
        <v>329681.5</v>
      </c>
      <c r="G5222">
        <v>329681.5</v>
      </c>
    </row>
    <row r="5223" spans="1:7" hidden="1" x14ac:dyDescent="0.2">
      <c r="A5223" t="str">
        <f t="shared" si="81"/>
        <v>Israel2018Q1</v>
      </c>
      <c r="B5223" t="s">
        <v>40</v>
      </c>
      <c r="C5223">
        <v>2018</v>
      </c>
      <c r="D5223">
        <v>1</v>
      </c>
      <c r="E5223" t="s">
        <v>3278</v>
      </c>
    </row>
    <row r="5224" spans="1:7" hidden="1" x14ac:dyDescent="0.2">
      <c r="A5224" t="str">
        <f t="shared" si="81"/>
        <v>Israel2018Q1</v>
      </c>
      <c r="B5224" t="s">
        <v>40</v>
      </c>
      <c r="C5224">
        <v>2018</v>
      </c>
      <c r="D5224">
        <v>1</v>
      </c>
      <c r="E5224" t="s">
        <v>3279</v>
      </c>
    </row>
    <row r="5225" spans="1:7" hidden="1" x14ac:dyDescent="0.2">
      <c r="A5225" t="str">
        <f t="shared" si="81"/>
        <v>Israel2018Q1</v>
      </c>
      <c r="B5225" t="s">
        <v>40</v>
      </c>
      <c r="C5225">
        <v>2018</v>
      </c>
      <c r="D5225">
        <v>1</v>
      </c>
      <c r="E5225" t="s">
        <v>3280</v>
      </c>
    </row>
    <row r="5226" spans="1:7" x14ac:dyDescent="0.2">
      <c r="A5226" t="str">
        <f t="shared" si="81"/>
        <v>Israel2018Q2</v>
      </c>
      <c r="B5226" t="s">
        <v>40</v>
      </c>
      <c r="C5226">
        <v>2018</v>
      </c>
      <c r="D5226">
        <v>2</v>
      </c>
      <c r="E5226" t="s">
        <v>2377</v>
      </c>
      <c r="F5226">
        <v>333017.90000000002</v>
      </c>
      <c r="G5226">
        <v>333017.90000000002</v>
      </c>
    </row>
    <row r="5227" spans="1:7" hidden="1" x14ac:dyDescent="0.2">
      <c r="A5227" t="str">
        <f t="shared" si="81"/>
        <v>Israel2018Q2</v>
      </c>
      <c r="B5227" t="s">
        <v>40</v>
      </c>
      <c r="C5227">
        <v>2018</v>
      </c>
      <c r="D5227">
        <v>2</v>
      </c>
      <c r="E5227" t="s">
        <v>3278</v>
      </c>
    </row>
    <row r="5228" spans="1:7" hidden="1" x14ac:dyDescent="0.2">
      <c r="A5228" t="str">
        <f t="shared" si="81"/>
        <v>Israel2018Q2</v>
      </c>
      <c r="B5228" t="s">
        <v>40</v>
      </c>
      <c r="C5228">
        <v>2018</v>
      </c>
      <c r="D5228">
        <v>2</v>
      </c>
      <c r="E5228" t="s">
        <v>3279</v>
      </c>
    </row>
    <row r="5229" spans="1:7" hidden="1" x14ac:dyDescent="0.2">
      <c r="A5229" t="str">
        <f t="shared" si="81"/>
        <v>Israel2018Q2</v>
      </c>
      <c r="B5229" t="s">
        <v>40</v>
      </c>
      <c r="C5229">
        <v>2018</v>
      </c>
      <c r="D5229">
        <v>2</v>
      </c>
      <c r="E5229" t="s">
        <v>3280</v>
      </c>
    </row>
    <row r="5230" spans="1:7" x14ac:dyDescent="0.2">
      <c r="A5230" t="str">
        <f t="shared" si="81"/>
        <v>Israel2018Q3</v>
      </c>
      <c r="B5230" t="s">
        <v>40</v>
      </c>
      <c r="C5230">
        <v>2018</v>
      </c>
      <c r="D5230">
        <v>3</v>
      </c>
      <c r="E5230" t="s">
        <v>2377</v>
      </c>
      <c r="F5230">
        <v>337932.6</v>
      </c>
      <c r="G5230">
        <v>337932.6</v>
      </c>
    </row>
    <row r="5231" spans="1:7" hidden="1" x14ac:dyDescent="0.2">
      <c r="A5231" t="str">
        <f t="shared" si="81"/>
        <v>Israel2018Q3</v>
      </c>
      <c r="B5231" t="s">
        <v>40</v>
      </c>
      <c r="C5231">
        <v>2018</v>
      </c>
      <c r="D5231">
        <v>3</v>
      </c>
      <c r="E5231" t="s">
        <v>3278</v>
      </c>
    </row>
    <row r="5232" spans="1:7" hidden="1" x14ac:dyDescent="0.2">
      <c r="A5232" t="str">
        <f t="shared" si="81"/>
        <v>Israel2018Q3</v>
      </c>
      <c r="B5232" t="s">
        <v>40</v>
      </c>
      <c r="C5232">
        <v>2018</v>
      </c>
      <c r="D5232">
        <v>3</v>
      </c>
      <c r="E5232" t="s">
        <v>3279</v>
      </c>
    </row>
    <row r="5233" spans="1:7" hidden="1" x14ac:dyDescent="0.2">
      <c r="A5233" t="str">
        <f t="shared" si="81"/>
        <v>Israel2018Q3</v>
      </c>
      <c r="B5233" t="s">
        <v>40</v>
      </c>
      <c r="C5233">
        <v>2018</v>
      </c>
      <c r="D5233">
        <v>3</v>
      </c>
      <c r="E5233" t="s">
        <v>3280</v>
      </c>
    </row>
    <row r="5234" spans="1:7" x14ac:dyDescent="0.2">
      <c r="A5234" t="str">
        <f t="shared" si="81"/>
        <v>Israel2018Q4</v>
      </c>
      <c r="B5234" t="s">
        <v>40</v>
      </c>
      <c r="C5234">
        <v>2018</v>
      </c>
      <c r="D5234">
        <v>4</v>
      </c>
      <c r="E5234" t="s">
        <v>2377</v>
      </c>
      <c r="F5234">
        <v>351901</v>
      </c>
      <c r="G5234">
        <v>351901</v>
      </c>
    </row>
    <row r="5235" spans="1:7" hidden="1" x14ac:dyDescent="0.2">
      <c r="A5235" t="str">
        <f t="shared" si="81"/>
        <v>Israel2018Q4</v>
      </c>
      <c r="B5235" t="s">
        <v>40</v>
      </c>
      <c r="C5235">
        <v>2018</v>
      </c>
      <c r="D5235">
        <v>4</v>
      </c>
      <c r="E5235" t="s">
        <v>3278</v>
      </c>
    </row>
    <row r="5236" spans="1:7" hidden="1" x14ac:dyDescent="0.2">
      <c r="A5236" t="str">
        <f t="shared" si="81"/>
        <v>Israel2018Q4</v>
      </c>
      <c r="B5236" t="s">
        <v>40</v>
      </c>
      <c r="C5236">
        <v>2018</v>
      </c>
      <c r="D5236">
        <v>4</v>
      </c>
      <c r="E5236" t="s">
        <v>3279</v>
      </c>
    </row>
    <row r="5237" spans="1:7" hidden="1" x14ac:dyDescent="0.2">
      <c r="A5237" t="str">
        <f t="shared" si="81"/>
        <v>Israel2018Q4</v>
      </c>
      <c r="B5237" t="s">
        <v>40</v>
      </c>
      <c r="C5237">
        <v>2018</v>
      </c>
      <c r="D5237">
        <v>4</v>
      </c>
      <c r="E5237" t="s">
        <v>3280</v>
      </c>
    </row>
    <row r="5238" spans="1:7" x14ac:dyDescent="0.2">
      <c r="A5238" t="str">
        <f t="shared" si="81"/>
        <v>Israel2019Q1</v>
      </c>
      <c r="B5238" t="s">
        <v>40</v>
      </c>
      <c r="C5238">
        <v>2019</v>
      </c>
      <c r="D5238">
        <v>1</v>
      </c>
      <c r="E5238" t="s">
        <v>2377</v>
      </c>
      <c r="F5238">
        <v>351857.5</v>
      </c>
      <c r="G5238">
        <v>351857.5</v>
      </c>
    </row>
    <row r="5239" spans="1:7" hidden="1" x14ac:dyDescent="0.2">
      <c r="A5239" t="str">
        <f t="shared" si="81"/>
        <v>Israel2019Q1</v>
      </c>
      <c r="B5239" t="s">
        <v>40</v>
      </c>
      <c r="C5239">
        <v>2019</v>
      </c>
      <c r="D5239">
        <v>1</v>
      </c>
      <c r="E5239" t="s">
        <v>3278</v>
      </c>
    </row>
    <row r="5240" spans="1:7" hidden="1" x14ac:dyDescent="0.2">
      <c r="A5240" t="str">
        <f t="shared" si="81"/>
        <v>Israel2019Q1</v>
      </c>
      <c r="B5240" t="s">
        <v>40</v>
      </c>
      <c r="C5240">
        <v>2019</v>
      </c>
      <c r="D5240">
        <v>1</v>
      </c>
      <c r="E5240" t="s">
        <v>3279</v>
      </c>
    </row>
    <row r="5241" spans="1:7" hidden="1" x14ac:dyDescent="0.2">
      <c r="A5241" t="str">
        <f t="shared" si="81"/>
        <v>Israel2019Q1</v>
      </c>
      <c r="B5241" t="s">
        <v>40</v>
      </c>
      <c r="C5241">
        <v>2019</v>
      </c>
      <c r="D5241">
        <v>1</v>
      </c>
      <c r="E5241" t="s">
        <v>3280</v>
      </c>
    </row>
    <row r="5242" spans="1:7" x14ac:dyDescent="0.2">
      <c r="A5242" t="str">
        <f t="shared" si="81"/>
        <v>Israel2019Q2</v>
      </c>
      <c r="B5242" t="s">
        <v>40</v>
      </c>
      <c r="C5242">
        <v>2019</v>
      </c>
      <c r="D5242">
        <v>2</v>
      </c>
      <c r="E5242" t="s">
        <v>2377</v>
      </c>
      <c r="F5242">
        <v>351042.4</v>
      </c>
      <c r="G5242">
        <v>351042.4</v>
      </c>
    </row>
    <row r="5243" spans="1:7" hidden="1" x14ac:dyDescent="0.2">
      <c r="A5243" t="str">
        <f t="shared" si="81"/>
        <v>Israel2019Q2</v>
      </c>
      <c r="B5243" t="s">
        <v>40</v>
      </c>
      <c r="C5243">
        <v>2019</v>
      </c>
      <c r="D5243">
        <v>2</v>
      </c>
      <c r="E5243" t="s">
        <v>3278</v>
      </c>
    </row>
    <row r="5244" spans="1:7" hidden="1" x14ac:dyDescent="0.2">
      <c r="A5244" t="str">
        <f t="shared" si="81"/>
        <v>Israel2019Q2</v>
      </c>
      <c r="B5244" t="s">
        <v>40</v>
      </c>
      <c r="C5244">
        <v>2019</v>
      </c>
      <c r="D5244">
        <v>2</v>
      </c>
      <c r="E5244" t="s">
        <v>3279</v>
      </c>
    </row>
    <row r="5245" spans="1:7" hidden="1" x14ac:dyDescent="0.2">
      <c r="A5245" t="str">
        <f t="shared" si="81"/>
        <v>Israel2019Q2</v>
      </c>
      <c r="B5245" t="s">
        <v>40</v>
      </c>
      <c r="C5245">
        <v>2019</v>
      </c>
      <c r="D5245">
        <v>2</v>
      </c>
      <c r="E5245" t="s">
        <v>3280</v>
      </c>
    </row>
    <row r="5246" spans="1:7" x14ac:dyDescent="0.2">
      <c r="A5246" t="str">
        <f t="shared" si="81"/>
        <v>Israel2019Q3</v>
      </c>
      <c r="B5246" t="s">
        <v>40</v>
      </c>
      <c r="C5246">
        <v>2019</v>
      </c>
      <c r="D5246">
        <v>3</v>
      </c>
      <c r="E5246" t="s">
        <v>2377</v>
      </c>
      <c r="F5246">
        <v>362532.2</v>
      </c>
      <c r="G5246">
        <v>362532.2</v>
      </c>
    </row>
    <row r="5247" spans="1:7" hidden="1" x14ac:dyDescent="0.2">
      <c r="A5247" t="str">
        <f t="shared" si="81"/>
        <v>Israel2019Q3</v>
      </c>
      <c r="B5247" t="s">
        <v>40</v>
      </c>
      <c r="C5247">
        <v>2019</v>
      </c>
      <c r="D5247">
        <v>3</v>
      </c>
      <c r="E5247" t="s">
        <v>3278</v>
      </c>
    </row>
    <row r="5248" spans="1:7" hidden="1" x14ac:dyDescent="0.2">
      <c r="A5248" t="str">
        <f t="shared" si="81"/>
        <v>Israel2019Q3</v>
      </c>
      <c r="B5248" t="s">
        <v>40</v>
      </c>
      <c r="C5248">
        <v>2019</v>
      </c>
      <c r="D5248">
        <v>3</v>
      </c>
      <c r="E5248" t="s">
        <v>3279</v>
      </c>
    </row>
    <row r="5249" spans="1:7" hidden="1" x14ac:dyDescent="0.2">
      <c r="A5249" t="str">
        <f t="shared" si="81"/>
        <v>Israel2019Q3</v>
      </c>
      <c r="B5249" t="s">
        <v>40</v>
      </c>
      <c r="C5249">
        <v>2019</v>
      </c>
      <c r="D5249">
        <v>3</v>
      </c>
      <c r="E5249" t="s">
        <v>3280</v>
      </c>
    </row>
    <row r="5250" spans="1:7" x14ac:dyDescent="0.2">
      <c r="A5250" t="str">
        <f t="shared" si="81"/>
        <v>Israel2019Q4</v>
      </c>
      <c r="B5250" t="s">
        <v>40</v>
      </c>
      <c r="C5250">
        <v>2019</v>
      </c>
      <c r="D5250">
        <v>4</v>
      </c>
      <c r="E5250" t="s">
        <v>2377</v>
      </c>
      <c r="F5250">
        <v>369185.1</v>
      </c>
      <c r="G5250">
        <v>369185.1</v>
      </c>
    </row>
    <row r="5251" spans="1:7" hidden="1" x14ac:dyDescent="0.2">
      <c r="A5251" t="str">
        <f t="shared" si="81"/>
        <v>Israel2019Q4</v>
      </c>
      <c r="B5251" t="s">
        <v>40</v>
      </c>
      <c r="C5251">
        <v>2019</v>
      </c>
      <c r="D5251">
        <v>4</v>
      </c>
      <c r="E5251" t="s">
        <v>3278</v>
      </c>
    </row>
    <row r="5252" spans="1:7" hidden="1" x14ac:dyDescent="0.2">
      <c r="A5252" t="str">
        <f t="shared" si="81"/>
        <v>Israel2019Q4</v>
      </c>
      <c r="B5252" t="s">
        <v>40</v>
      </c>
      <c r="C5252">
        <v>2019</v>
      </c>
      <c r="D5252">
        <v>4</v>
      </c>
      <c r="E5252" t="s">
        <v>3279</v>
      </c>
    </row>
    <row r="5253" spans="1:7" hidden="1" x14ac:dyDescent="0.2">
      <c r="A5253" t="str">
        <f t="shared" si="81"/>
        <v>Israel2019Q4</v>
      </c>
      <c r="B5253" t="s">
        <v>40</v>
      </c>
      <c r="C5253">
        <v>2019</v>
      </c>
      <c r="D5253">
        <v>4</v>
      </c>
      <c r="E5253" t="s">
        <v>3280</v>
      </c>
    </row>
    <row r="5254" spans="1:7" x14ac:dyDescent="0.2">
      <c r="A5254" t="str">
        <f t="shared" si="81"/>
        <v>Israel2020Q1</v>
      </c>
      <c r="B5254" t="s">
        <v>40</v>
      </c>
      <c r="C5254">
        <v>2020</v>
      </c>
      <c r="D5254">
        <v>1</v>
      </c>
      <c r="E5254" t="s">
        <v>2377</v>
      </c>
      <c r="F5254">
        <v>355979.2</v>
      </c>
      <c r="G5254">
        <v>355979.2</v>
      </c>
    </row>
    <row r="5255" spans="1:7" hidden="1" x14ac:dyDescent="0.2">
      <c r="A5255" t="str">
        <f t="shared" ref="A5255:A5318" si="82">_xlfn.TEXTJOIN(,TRUE,B5255,C5255,"Q",D5255)</f>
        <v>Israel2020Q1</v>
      </c>
      <c r="B5255" t="s">
        <v>40</v>
      </c>
      <c r="C5255">
        <v>2020</v>
      </c>
      <c r="D5255">
        <v>1</v>
      </c>
      <c r="E5255" t="s">
        <v>3278</v>
      </c>
    </row>
    <row r="5256" spans="1:7" hidden="1" x14ac:dyDescent="0.2">
      <c r="A5256" t="str">
        <f t="shared" si="82"/>
        <v>Israel2020Q1</v>
      </c>
      <c r="B5256" t="s">
        <v>40</v>
      </c>
      <c r="C5256">
        <v>2020</v>
      </c>
      <c r="D5256">
        <v>1</v>
      </c>
      <c r="E5256" t="s">
        <v>3279</v>
      </c>
    </row>
    <row r="5257" spans="1:7" hidden="1" x14ac:dyDescent="0.2">
      <c r="A5257" t="str">
        <f t="shared" si="82"/>
        <v>Israel2020Q1</v>
      </c>
      <c r="B5257" t="s">
        <v>40</v>
      </c>
      <c r="C5257">
        <v>2020</v>
      </c>
      <c r="D5257">
        <v>1</v>
      </c>
      <c r="E5257" t="s">
        <v>3280</v>
      </c>
    </row>
    <row r="5258" spans="1:7" x14ac:dyDescent="0.2">
      <c r="A5258" t="str">
        <f t="shared" si="82"/>
        <v>Israel2020Q2</v>
      </c>
      <c r="B5258" t="s">
        <v>40</v>
      </c>
      <c r="C5258">
        <v>2020</v>
      </c>
      <c r="D5258">
        <v>2</v>
      </c>
      <c r="E5258" t="s">
        <v>2377</v>
      </c>
      <c r="F5258">
        <v>329613.59999999998</v>
      </c>
      <c r="G5258">
        <v>329613.59999999998</v>
      </c>
    </row>
    <row r="5259" spans="1:7" hidden="1" x14ac:dyDescent="0.2">
      <c r="A5259" t="str">
        <f t="shared" si="82"/>
        <v>Israel2020Q2</v>
      </c>
      <c r="B5259" t="s">
        <v>40</v>
      </c>
      <c r="C5259">
        <v>2020</v>
      </c>
      <c r="D5259">
        <v>2</v>
      </c>
      <c r="E5259" t="s">
        <v>3278</v>
      </c>
    </row>
    <row r="5260" spans="1:7" hidden="1" x14ac:dyDescent="0.2">
      <c r="A5260" t="str">
        <f t="shared" si="82"/>
        <v>Israel2020Q2</v>
      </c>
      <c r="B5260" t="s">
        <v>40</v>
      </c>
      <c r="C5260">
        <v>2020</v>
      </c>
      <c r="D5260">
        <v>2</v>
      </c>
      <c r="E5260" t="s">
        <v>3279</v>
      </c>
    </row>
    <row r="5261" spans="1:7" hidden="1" x14ac:dyDescent="0.2">
      <c r="A5261" t="str">
        <f t="shared" si="82"/>
        <v>Israel2020Q2</v>
      </c>
      <c r="B5261" t="s">
        <v>40</v>
      </c>
      <c r="C5261">
        <v>2020</v>
      </c>
      <c r="D5261">
        <v>2</v>
      </c>
      <c r="E5261" t="s">
        <v>3280</v>
      </c>
    </row>
    <row r="5262" spans="1:7" x14ac:dyDescent="0.2">
      <c r="A5262" t="str">
        <f t="shared" si="82"/>
        <v>Israel2020Q3</v>
      </c>
      <c r="B5262" t="s">
        <v>40</v>
      </c>
      <c r="C5262">
        <v>2020</v>
      </c>
      <c r="D5262">
        <v>3</v>
      </c>
      <c r="E5262" t="s">
        <v>2377</v>
      </c>
      <c r="F5262">
        <v>359790.1</v>
      </c>
      <c r="G5262">
        <v>359790.1</v>
      </c>
    </row>
    <row r="5263" spans="1:7" hidden="1" x14ac:dyDescent="0.2">
      <c r="A5263" t="str">
        <f t="shared" si="82"/>
        <v>Israel2020Q3</v>
      </c>
      <c r="B5263" t="s">
        <v>40</v>
      </c>
      <c r="C5263">
        <v>2020</v>
      </c>
      <c r="D5263">
        <v>3</v>
      </c>
      <c r="E5263" t="s">
        <v>3278</v>
      </c>
    </row>
    <row r="5264" spans="1:7" hidden="1" x14ac:dyDescent="0.2">
      <c r="A5264" t="str">
        <f t="shared" si="82"/>
        <v>Israel2020Q3</v>
      </c>
      <c r="B5264" t="s">
        <v>40</v>
      </c>
      <c r="C5264">
        <v>2020</v>
      </c>
      <c r="D5264">
        <v>3</v>
      </c>
      <c r="E5264" t="s">
        <v>3279</v>
      </c>
    </row>
    <row r="5265" spans="1:7" hidden="1" x14ac:dyDescent="0.2">
      <c r="A5265" t="str">
        <f t="shared" si="82"/>
        <v>Israel2020Q3</v>
      </c>
      <c r="B5265" t="s">
        <v>40</v>
      </c>
      <c r="C5265">
        <v>2020</v>
      </c>
      <c r="D5265">
        <v>3</v>
      </c>
      <c r="E5265" t="s">
        <v>3280</v>
      </c>
    </row>
    <row r="5266" spans="1:7" x14ac:dyDescent="0.2">
      <c r="A5266" t="str">
        <f t="shared" si="82"/>
        <v>Israel2020Q4</v>
      </c>
      <c r="B5266" t="s">
        <v>40</v>
      </c>
      <c r="C5266">
        <v>2020</v>
      </c>
      <c r="D5266">
        <v>4</v>
      </c>
      <c r="E5266" t="s">
        <v>2377</v>
      </c>
      <c r="F5266">
        <v>377252.5</v>
      </c>
      <c r="G5266">
        <v>377252.5</v>
      </c>
    </row>
    <row r="5267" spans="1:7" hidden="1" x14ac:dyDescent="0.2">
      <c r="A5267" t="str">
        <f t="shared" si="82"/>
        <v>Israel2020Q4</v>
      </c>
      <c r="B5267" t="s">
        <v>40</v>
      </c>
      <c r="C5267">
        <v>2020</v>
      </c>
      <c r="D5267">
        <v>4</v>
      </c>
      <c r="E5267" t="s">
        <v>3278</v>
      </c>
    </row>
    <row r="5268" spans="1:7" hidden="1" x14ac:dyDescent="0.2">
      <c r="A5268" t="str">
        <f t="shared" si="82"/>
        <v>Israel2020Q4</v>
      </c>
      <c r="B5268" t="s">
        <v>40</v>
      </c>
      <c r="C5268">
        <v>2020</v>
      </c>
      <c r="D5268">
        <v>4</v>
      </c>
      <c r="E5268" t="s">
        <v>3279</v>
      </c>
    </row>
    <row r="5269" spans="1:7" hidden="1" x14ac:dyDescent="0.2">
      <c r="A5269" t="str">
        <f t="shared" si="82"/>
        <v>Israel2020Q4</v>
      </c>
      <c r="B5269" t="s">
        <v>40</v>
      </c>
      <c r="C5269">
        <v>2020</v>
      </c>
      <c r="D5269">
        <v>4</v>
      </c>
      <c r="E5269" t="s">
        <v>3280</v>
      </c>
    </row>
    <row r="5270" spans="1:7" x14ac:dyDescent="0.2">
      <c r="A5270" t="str">
        <f t="shared" si="82"/>
        <v>Israel2021Q1</v>
      </c>
      <c r="B5270" t="s">
        <v>40</v>
      </c>
      <c r="C5270">
        <v>2021</v>
      </c>
      <c r="D5270">
        <v>1</v>
      </c>
      <c r="E5270" t="s">
        <v>2377</v>
      </c>
      <c r="F5270">
        <v>359996.8</v>
      </c>
      <c r="G5270">
        <v>359996.8</v>
      </c>
    </row>
    <row r="5271" spans="1:7" hidden="1" x14ac:dyDescent="0.2">
      <c r="A5271" t="str">
        <f t="shared" si="82"/>
        <v>Israel2021Q1</v>
      </c>
      <c r="B5271" t="s">
        <v>40</v>
      </c>
      <c r="C5271">
        <v>2021</v>
      </c>
      <c r="D5271">
        <v>1</v>
      </c>
      <c r="E5271" t="s">
        <v>3278</v>
      </c>
    </row>
    <row r="5272" spans="1:7" hidden="1" x14ac:dyDescent="0.2">
      <c r="A5272" t="str">
        <f t="shared" si="82"/>
        <v>Israel2021Q1</v>
      </c>
      <c r="B5272" t="s">
        <v>40</v>
      </c>
      <c r="C5272">
        <v>2021</v>
      </c>
      <c r="D5272">
        <v>1</v>
      </c>
      <c r="E5272" t="s">
        <v>3279</v>
      </c>
    </row>
    <row r="5273" spans="1:7" hidden="1" x14ac:dyDescent="0.2">
      <c r="A5273" t="str">
        <f t="shared" si="82"/>
        <v>Israel2021Q1</v>
      </c>
      <c r="B5273" t="s">
        <v>40</v>
      </c>
      <c r="C5273">
        <v>2021</v>
      </c>
      <c r="D5273">
        <v>1</v>
      </c>
      <c r="E5273" t="s">
        <v>3280</v>
      </c>
    </row>
    <row r="5274" spans="1:7" x14ac:dyDescent="0.2">
      <c r="A5274" t="str">
        <f t="shared" si="82"/>
        <v>Israel2021Q2</v>
      </c>
      <c r="B5274" t="s">
        <v>40</v>
      </c>
      <c r="C5274">
        <v>2021</v>
      </c>
      <c r="D5274">
        <v>2</v>
      </c>
      <c r="E5274" t="s">
        <v>2377</v>
      </c>
      <c r="F5274">
        <v>388685.2</v>
      </c>
      <c r="G5274">
        <v>388685.2</v>
      </c>
    </row>
    <row r="5275" spans="1:7" hidden="1" x14ac:dyDescent="0.2">
      <c r="A5275" t="str">
        <f t="shared" si="82"/>
        <v>Israel2021Q2</v>
      </c>
      <c r="B5275" t="s">
        <v>40</v>
      </c>
      <c r="C5275">
        <v>2021</v>
      </c>
      <c r="D5275">
        <v>2</v>
      </c>
      <c r="E5275" t="s">
        <v>3278</v>
      </c>
    </row>
    <row r="5276" spans="1:7" hidden="1" x14ac:dyDescent="0.2">
      <c r="A5276" t="str">
        <f t="shared" si="82"/>
        <v>Israel2021Q2</v>
      </c>
      <c r="B5276" t="s">
        <v>40</v>
      </c>
      <c r="C5276">
        <v>2021</v>
      </c>
      <c r="D5276">
        <v>2</v>
      </c>
      <c r="E5276" t="s">
        <v>3279</v>
      </c>
    </row>
    <row r="5277" spans="1:7" hidden="1" x14ac:dyDescent="0.2">
      <c r="A5277" t="str">
        <f t="shared" si="82"/>
        <v>Israel2021Q2</v>
      </c>
      <c r="B5277" t="s">
        <v>40</v>
      </c>
      <c r="C5277">
        <v>2021</v>
      </c>
      <c r="D5277">
        <v>2</v>
      </c>
      <c r="E5277" t="s">
        <v>3280</v>
      </c>
    </row>
    <row r="5278" spans="1:7" x14ac:dyDescent="0.2">
      <c r="A5278" t="str">
        <f t="shared" si="82"/>
        <v>Israel2021Q3</v>
      </c>
      <c r="B5278" t="s">
        <v>40</v>
      </c>
      <c r="C5278">
        <v>2021</v>
      </c>
      <c r="D5278">
        <v>3</v>
      </c>
      <c r="E5278" t="s">
        <v>2377</v>
      </c>
      <c r="F5278">
        <v>396708.6</v>
      </c>
      <c r="G5278">
        <v>396708.6</v>
      </c>
    </row>
    <row r="5279" spans="1:7" hidden="1" x14ac:dyDescent="0.2">
      <c r="A5279" t="str">
        <f t="shared" si="82"/>
        <v>Israel2021Q3</v>
      </c>
      <c r="B5279" t="s">
        <v>40</v>
      </c>
      <c r="C5279">
        <v>2021</v>
      </c>
      <c r="D5279">
        <v>3</v>
      </c>
      <c r="E5279" t="s">
        <v>3278</v>
      </c>
    </row>
    <row r="5280" spans="1:7" hidden="1" x14ac:dyDescent="0.2">
      <c r="A5280" t="str">
        <f t="shared" si="82"/>
        <v>Israel2021Q3</v>
      </c>
      <c r="B5280" t="s">
        <v>40</v>
      </c>
      <c r="C5280">
        <v>2021</v>
      </c>
      <c r="D5280">
        <v>3</v>
      </c>
      <c r="E5280" t="s">
        <v>3279</v>
      </c>
    </row>
    <row r="5281" spans="1:7" hidden="1" x14ac:dyDescent="0.2">
      <c r="A5281" t="str">
        <f t="shared" si="82"/>
        <v>Israel2021Q3</v>
      </c>
      <c r="B5281" t="s">
        <v>40</v>
      </c>
      <c r="C5281">
        <v>2021</v>
      </c>
      <c r="D5281">
        <v>3</v>
      </c>
      <c r="E5281" t="s">
        <v>3280</v>
      </c>
    </row>
    <row r="5282" spans="1:7" x14ac:dyDescent="0.2">
      <c r="A5282" t="str">
        <f t="shared" si="82"/>
        <v>Israel2021Q4</v>
      </c>
      <c r="B5282" t="s">
        <v>40</v>
      </c>
      <c r="C5282">
        <v>2021</v>
      </c>
      <c r="D5282">
        <v>4</v>
      </c>
      <c r="E5282" t="s">
        <v>2377</v>
      </c>
      <c r="F5282">
        <v>432647.5</v>
      </c>
      <c r="G5282">
        <v>432647.5</v>
      </c>
    </row>
    <row r="5283" spans="1:7" hidden="1" x14ac:dyDescent="0.2">
      <c r="A5283" t="str">
        <f t="shared" si="82"/>
        <v>Israel2021Q4</v>
      </c>
      <c r="B5283" t="s">
        <v>40</v>
      </c>
      <c r="C5283">
        <v>2021</v>
      </c>
      <c r="D5283">
        <v>4</v>
      </c>
      <c r="E5283" t="s">
        <v>3278</v>
      </c>
    </row>
    <row r="5284" spans="1:7" hidden="1" x14ac:dyDescent="0.2">
      <c r="A5284" t="str">
        <f t="shared" si="82"/>
        <v>Israel2021Q4</v>
      </c>
      <c r="B5284" t="s">
        <v>40</v>
      </c>
      <c r="C5284">
        <v>2021</v>
      </c>
      <c r="D5284">
        <v>4</v>
      </c>
      <c r="E5284" t="s">
        <v>3279</v>
      </c>
    </row>
    <row r="5285" spans="1:7" hidden="1" x14ac:dyDescent="0.2">
      <c r="A5285" t="str">
        <f t="shared" si="82"/>
        <v>Israel2021Q4</v>
      </c>
      <c r="B5285" t="s">
        <v>40</v>
      </c>
      <c r="C5285">
        <v>2021</v>
      </c>
      <c r="D5285">
        <v>4</v>
      </c>
      <c r="E5285" t="s">
        <v>3280</v>
      </c>
    </row>
    <row r="5286" spans="1:7" x14ac:dyDescent="0.2">
      <c r="A5286" t="str">
        <f t="shared" si="82"/>
        <v>Italy2000Q1</v>
      </c>
      <c r="B5286" t="s">
        <v>13</v>
      </c>
      <c r="C5286">
        <v>2000</v>
      </c>
      <c r="D5286">
        <v>1</v>
      </c>
      <c r="E5286" t="s">
        <v>2377</v>
      </c>
      <c r="F5286">
        <v>289624</v>
      </c>
      <c r="G5286">
        <v>289624</v>
      </c>
    </row>
    <row r="5287" spans="1:7" hidden="1" x14ac:dyDescent="0.2">
      <c r="A5287" t="str">
        <f t="shared" si="82"/>
        <v>Italy2000Q1</v>
      </c>
      <c r="B5287" t="s">
        <v>13</v>
      </c>
      <c r="C5287">
        <v>2000</v>
      </c>
      <c r="D5287">
        <v>1</v>
      </c>
      <c r="E5287" t="s">
        <v>3278</v>
      </c>
    </row>
    <row r="5288" spans="1:7" hidden="1" x14ac:dyDescent="0.2">
      <c r="A5288" t="str">
        <f t="shared" si="82"/>
        <v>Italy2000Q1</v>
      </c>
      <c r="B5288" t="s">
        <v>13</v>
      </c>
      <c r="C5288">
        <v>2000</v>
      </c>
      <c r="D5288">
        <v>1</v>
      </c>
      <c r="E5288" t="s">
        <v>3279</v>
      </c>
    </row>
    <row r="5289" spans="1:7" hidden="1" x14ac:dyDescent="0.2">
      <c r="A5289" t="str">
        <f t="shared" si="82"/>
        <v>Italy2000Q1</v>
      </c>
      <c r="B5289" t="s">
        <v>13</v>
      </c>
      <c r="C5289">
        <v>2000</v>
      </c>
      <c r="D5289">
        <v>1</v>
      </c>
      <c r="E5289" t="s">
        <v>3280</v>
      </c>
    </row>
    <row r="5290" spans="1:7" x14ac:dyDescent="0.2">
      <c r="A5290" t="str">
        <f t="shared" si="82"/>
        <v>Italy2000Q2</v>
      </c>
      <c r="B5290" t="s">
        <v>13</v>
      </c>
      <c r="C5290">
        <v>2000</v>
      </c>
      <c r="D5290">
        <v>2</v>
      </c>
      <c r="E5290" t="s">
        <v>2377</v>
      </c>
      <c r="F5290">
        <v>309477.3</v>
      </c>
      <c r="G5290">
        <v>309477.3</v>
      </c>
    </row>
    <row r="5291" spans="1:7" hidden="1" x14ac:dyDescent="0.2">
      <c r="A5291" t="str">
        <f t="shared" si="82"/>
        <v>Italy2000Q2</v>
      </c>
      <c r="B5291" t="s">
        <v>13</v>
      </c>
      <c r="C5291">
        <v>2000</v>
      </c>
      <c r="D5291">
        <v>2</v>
      </c>
      <c r="E5291" t="s">
        <v>3278</v>
      </c>
    </row>
    <row r="5292" spans="1:7" hidden="1" x14ac:dyDescent="0.2">
      <c r="A5292" t="str">
        <f t="shared" si="82"/>
        <v>Italy2000Q2</v>
      </c>
      <c r="B5292" t="s">
        <v>13</v>
      </c>
      <c r="C5292">
        <v>2000</v>
      </c>
      <c r="D5292">
        <v>2</v>
      </c>
      <c r="E5292" t="s">
        <v>3279</v>
      </c>
    </row>
    <row r="5293" spans="1:7" hidden="1" x14ac:dyDescent="0.2">
      <c r="A5293" t="str">
        <f t="shared" si="82"/>
        <v>Italy2000Q2</v>
      </c>
      <c r="B5293" t="s">
        <v>13</v>
      </c>
      <c r="C5293">
        <v>2000</v>
      </c>
      <c r="D5293">
        <v>2</v>
      </c>
      <c r="E5293" t="s">
        <v>3280</v>
      </c>
    </row>
    <row r="5294" spans="1:7" x14ac:dyDescent="0.2">
      <c r="A5294" t="str">
        <f t="shared" si="82"/>
        <v>Italy2000Q3</v>
      </c>
      <c r="B5294" t="s">
        <v>13</v>
      </c>
      <c r="C5294">
        <v>2000</v>
      </c>
      <c r="D5294">
        <v>3</v>
      </c>
      <c r="E5294" t="s">
        <v>2377</v>
      </c>
      <c r="F5294">
        <v>302363.2</v>
      </c>
      <c r="G5294">
        <v>302363.2</v>
      </c>
    </row>
    <row r="5295" spans="1:7" hidden="1" x14ac:dyDescent="0.2">
      <c r="A5295" t="str">
        <f t="shared" si="82"/>
        <v>Italy2000Q3</v>
      </c>
      <c r="B5295" t="s">
        <v>13</v>
      </c>
      <c r="C5295">
        <v>2000</v>
      </c>
      <c r="D5295">
        <v>3</v>
      </c>
      <c r="E5295" t="s">
        <v>3278</v>
      </c>
    </row>
    <row r="5296" spans="1:7" hidden="1" x14ac:dyDescent="0.2">
      <c r="A5296" t="str">
        <f t="shared" si="82"/>
        <v>Italy2000Q3</v>
      </c>
      <c r="B5296" t="s">
        <v>13</v>
      </c>
      <c r="C5296">
        <v>2000</v>
      </c>
      <c r="D5296">
        <v>3</v>
      </c>
      <c r="E5296" t="s">
        <v>3279</v>
      </c>
    </row>
    <row r="5297" spans="1:7" hidden="1" x14ac:dyDescent="0.2">
      <c r="A5297" t="str">
        <f t="shared" si="82"/>
        <v>Italy2000Q3</v>
      </c>
      <c r="B5297" t="s">
        <v>13</v>
      </c>
      <c r="C5297">
        <v>2000</v>
      </c>
      <c r="D5297">
        <v>3</v>
      </c>
      <c r="E5297" t="s">
        <v>3280</v>
      </c>
    </row>
    <row r="5298" spans="1:7" x14ac:dyDescent="0.2">
      <c r="A5298" t="str">
        <f t="shared" si="82"/>
        <v>Italy2000Q4</v>
      </c>
      <c r="B5298" t="s">
        <v>13</v>
      </c>
      <c r="C5298">
        <v>2000</v>
      </c>
      <c r="D5298">
        <v>4</v>
      </c>
      <c r="E5298" t="s">
        <v>2377</v>
      </c>
      <c r="F5298">
        <v>340048.4</v>
      </c>
      <c r="G5298">
        <v>340048.4</v>
      </c>
    </row>
    <row r="5299" spans="1:7" hidden="1" x14ac:dyDescent="0.2">
      <c r="A5299" t="str">
        <f t="shared" si="82"/>
        <v>Italy2000Q4</v>
      </c>
      <c r="B5299" t="s">
        <v>13</v>
      </c>
      <c r="C5299">
        <v>2000</v>
      </c>
      <c r="D5299">
        <v>4</v>
      </c>
      <c r="E5299" t="s">
        <v>3278</v>
      </c>
    </row>
    <row r="5300" spans="1:7" hidden="1" x14ac:dyDescent="0.2">
      <c r="A5300" t="str">
        <f t="shared" si="82"/>
        <v>Italy2000Q4</v>
      </c>
      <c r="B5300" t="s">
        <v>13</v>
      </c>
      <c r="C5300">
        <v>2000</v>
      </c>
      <c r="D5300">
        <v>4</v>
      </c>
      <c r="E5300" t="s">
        <v>3279</v>
      </c>
    </row>
    <row r="5301" spans="1:7" hidden="1" x14ac:dyDescent="0.2">
      <c r="A5301" t="str">
        <f t="shared" si="82"/>
        <v>Italy2000Q4</v>
      </c>
      <c r="B5301" t="s">
        <v>13</v>
      </c>
      <c r="C5301">
        <v>2000</v>
      </c>
      <c r="D5301">
        <v>4</v>
      </c>
      <c r="E5301" t="s">
        <v>3280</v>
      </c>
    </row>
    <row r="5302" spans="1:7" x14ac:dyDescent="0.2">
      <c r="A5302" t="str">
        <f t="shared" si="82"/>
        <v>Italy2001Q1</v>
      </c>
      <c r="B5302" t="s">
        <v>13</v>
      </c>
      <c r="C5302">
        <v>2001</v>
      </c>
      <c r="D5302">
        <v>1</v>
      </c>
      <c r="E5302" t="s">
        <v>2377</v>
      </c>
      <c r="F5302">
        <v>306667</v>
      </c>
      <c r="G5302">
        <v>306667</v>
      </c>
    </row>
    <row r="5303" spans="1:7" hidden="1" x14ac:dyDescent="0.2">
      <c r="A5303" t="str">
        <f t="shared" si="82"/>
        <v>Italy2001Q1</v>
      </c>
      <c r="B5303" t="s">
        <v>13</v>
      </c>
      <c r="C5303">
        <v>2001</v>
      </c>
      <c r="D5303">
        <v>1</v>
      </c>
      <c r="E5303" t="s">
        <v>3278</v>
      </c>
    </row>
    <row r="5304" spans="1:7" hidden="1" x14ac:dyDescent="0.2">
      <c r="A5304" t="str">
        <f t="shared" si="82"/>
        <v>Italy2001Q1</v>
      </c>
      <c r="B5304" t="s">
        <v>13</v>
      </c>
      <c r="C5304">
        <v>2001</v>
      </c>
      <c r="D5304">
        <v>1</v>
      </c>
      <c r="E5304" t="s">
        <v>3279</v>
      </c>
    </row>
    <row r="5305" spans="1:7" hidden="1" x14ac:dyDescent="0.2">
      <c r="A5305" t="str">
        <f t="shared" si="82"/>
        <v>Italy2001Q1</v>
      </c>
      <c r="B5305" t="s">
        <v>13</v>
      </c>
      <c r="C5305">
        <v>2001</v>
      </c>
      <c r="D5305">
        <v>1</v>
      </c>
      <c r="E5305" t="s">
        <v>3280</v>
      </c>
    </row>
    <row r="5306" spans="1:7" x14ac:dyDescent="0.2">
      <c r="A5306" t="str">
        <f t="shared" si="82"/>
        <v>Italy2001Q2</v>
      </c>
      <c r="B5306" t="s">
        <v>13</v>
      </c>
      <c r="C5306">
        <v>2001</v>
      </c>
      <c r="D5306">
        <v>2</v>
      </c>
      <c r="E5306" t="s">
        <v>2377</v>
      </c>
      <c r="F5306">
        <v>325926.2</v>
      </c>
      <c r="G5306">
        <v>325926.2</v>
      </c>
    </row>
    <row r="5307" spans="1:7" hidden="1" x14ac:dyDescent="0.2">
      <c r="A5307" t="str">
        <f t="shared" si="82"/>
        <v>Italy2001Q2</v>
      </c>
      <c r="B5307" t="s">
        <v>13</v>
      </c>
      <c r="C5307">
        <v>2001</v>
      </c>
      <c r="D5307">
        <v>2</v>
      </c>
      <c r="E5307" t="s">
        <v>3278</v>
      </c>
    </row>
    <row r="5308" spans="1:7" hidden="1" x14ac:dyDescent="0.2">
      <c r="A5308" t="str">
        <f t="shared" si="82"/>
        <v>Italy2001Q2</v>
      </c>
      <c r="B5308" t="s">
        <v>13</v>
      </c>
      <c r="C5308">
        <v>2001</v>
      </c>
      <c r="D5308">
        <v>2</v>
      </c>
      <c r="E5308" t="s">
        <v>3279</v>
      </c>
    </row>
    <row r="5309" spans="1:7" hidden="1" x14ac:dyDescent="0.2">
      <c r="A5309" t="str">
        <f t="shared" si="82"/>
        <v>Italy2001Q2</v>
      </c>
      <c r="B5309" t="s">
        <v>13</v>
      </c>
      <c r="C5309">
        <v>2001</v>
      </c>
      <c r="D5309">
        <v>2</v>
      </c>
      <c r="E5309" t="s">
        <v>3280</v>
      </c>
    </row>
    <row r="5310" spans="1:7" x14ac:dyDescent="0.2">
      <c r="A5310" t="str">
        <f t="shared" si="82"/>
        <v>Italy2001Q3</v>
      </c>
      <c r="B5310" t="s">
        <v>13</v>
      </c>
      <c r="C5310">
        <v>2001</v>
      </c>
      <c r="D5310">
        <v>3</v>
      </c>
      <c r="E5310" t="s">
        <v>2377</v>
      </c>
      <c r="F5310">
        <v>317706.8</v>
      </c>
      <c r="G5310">
        <v>317706.8</v>
      </c>
    </row>
    <row r="5311" spans="1:7" hidden="1" x14ac:dyDescent="0.2">
      <c r="A5311" t="str">
        <f t="shared" si="82"/>
        <v>Italy2001Q3</v>
      </c>
      <c r="B5311" t="s">
        <v>13</v>
      </c>
      <c r="C5311">
        <v>2001</v>
      </c>
      <c r="D5311">
        <v>3</v>
      </c>
      <c r="E5311" t="s">
        <v>3278</v>
      </c>
    </row>
    <row r="5312" spans="1:7" hidden="1" x14ac:dyDescent="0.2">
      <c r="A5312" t="str">
        <f t="shared" si="82"/>
        <v>Italy2001Q3</v>
      </c>
      <c r="B5312" t="s">
        <v>13</v>
      </c>
      <c r="C5312">
        <v>2001</v>
      </c>
      <c r="D5312">
        <v>3</v>
      </c>
      <c r="E5312" t="s">
        <v>3279</v>
      </c>
    </row>
    <row r="5313" spans="1:7" hidden="1" x14ac:dyDescent="0.2">
      <c r="A5313" t="str">
        <f t="shared" si="82"/>
        <v>Italy2001Q3</v>
      </c>
      <c r="B5313" t="s">
        <v>13</v>
      </c>
      <c r="C5313">
        <v>2001</v>
      </c>
      <c r="D5313">
        <v>3</v>
      </c>
      <c r="E5313" t="s">
        <v>3280</v>
      </c>
    </row>
    <row r="5314" spans="1:7" x14ac:dyDescent="0.2">
      <c r="A5314" t="str">
        <f t="shared" si="82"/>
        <v>Italy2001Q4</v>
      </c>
      <c r="B5314" t="s">
        <v>13</v>
      </c>
      <c r="C5314">
        <v>2001</v>
      </c>
      <c r="D5314">
        <v>4</v>
      </c>
      <c r="E5314" t="s">
        <v>2377</v>
      </c>
      <c r="F5314">
        <v>353836.9</v>
      </c>
      <c r="G5314">
        <v>353836.9</v>
      </c>
    </row>
    <row r="5315" spans="1:7" hidden="1" x14ac:dyDescent="0.2">
      <c r="A5315" t="str">
        <f t="shared" si="82"/>
        <v>Italy2001Q4</v>
      </c>
      <c r="B5315" t="s">
        <v>13</v>
      </c>
      <c r="C5315">
        <v>2001</v>
      </c>
      <c r="D5315">
        <v>4</v>
      </c>
      <c r="E5315" t="s">
        <v>3278</v>
      </c>
    </row>
    <row r="5316" spans="1:7" hidden="1" x14ac:dyDescent="0.2">
      <c r="A5316" t="str">
        <f t="shared" si="82"/>
        <v>Italy2001Q4</v>
      </c>
      <c r="B5316" t="s">
        <v>13</v>
      </c>
      <c r="C5316">
        <v>2001</v>
      </c>
      <c r="D5316">
        <v>4</v>
      </c>
      <c r="E5316" t="s">
        <v>3279</v>
      </c>
    </row>
    <row r="5317" spans="1:7" hidden="1" x14ac:dyDescent="0.2">
      <c r="A5317" t="str">
        <f t="shared" si="82"/>
        <v>Italy2001Q4</v>
      </c>
      <c r="B5317" t="s">
        <v>13</v>
      </c>
      <c r="C5317">
        <v>2001</v>
      </c>
      <c r="D5317">
        <v>4</v>
      </c>
      <c r="E5317" t="s">
        <v>3280</v>
      </c>
    </row>
    <row r="5318" spans="1:7" x14ac:dyDescent="0.2">
      <c r="A5318" t="str">
        <f t="shared" si="82"/>
        <v>Italy2002Q1</v>
      </c>
      <c r="B5318" t="s">
        <v>13</v>
      </c>
      <c r="C5318">
        <v>2002</v>
      </c>
      <c r="D5318">
        <v>1</v>
      </c>
      <c r="E5318" t="s">
        <v>2377</v>
      </c>
      <c r="F5318">
        <v>314719.5</v>
      </c>
      <c r="G5318">
        <v>314719.5</v>
      </c>
    </row>
    <row r="5319" spans="1:7" hidden="1" x14ac:dyDescent="0.2">
      <c r="A5319" t="str">
        <f t="shared" ref="A5319:A5382" si="83">_xlfn.TEXTJOIN(,TRUE,B5319,C5319,"Q",D5319)</f>
        <v>Italy2002Q1</v>
      </c>
      <c r="B5319" t="s">
        <v>13</v>
      </c>
      <c r="C5319">
        <v>2002</v>
      </c>
      <c r="D5319">
        <v>1</v>
      </c>
      <c r="E5319" t="s">
        <v>3278</v>
      </c>
    </row>
    <row r="5320" spans="1:7" hidden="1" x14ac:dyDescent="0.2">
      <c r="A5320" t="str">
        <f t="shared" si="83"/>
        <v>Italy2002Q1</v>
      </c>
      <c r="B5320" t="s">
        <v>13</v>
      </c>
      <c r="C5320">
        <v>2002</v>
      </c>
      <c r="D5320">
        <v>1</v>
      </c>
      <c r="E5320" t="s">
        <v>3279</v>
      </c>
    </row>
    <row r="5321" spans="1:7" hidden="1" x14ac:dyDescent="0.2">
      <c r="A5321" t="str">
        <f t="shared" si="83"/>
        <v>Italy2002Q1</v>
      </c>
      <c r="B5321" t="s">
        <v>13</v>
      </c>
      <c r="C5321">
        <v>2002</v>
      </c>
      <c r="D5321">
        <v>1</v>
      </c>
      <c r="E5321" t="s">
        <v>3280</v>
      </c>
    </row>
    <row r="5322" spans="1:7" x14ac:dyDescent="0.2">
      <c r="A5322" t="str">
        <f t="shared" si="83"/>
        <v>Italy2002Q2</v>
      </c>
      <c r="B5322" t="s">
        <v>13</v>
      </c>
      <c r="C5322">
        <v>2002</v>
      </c>
      <c r="D5322">
        <v>2</v>
      </c>
      <c r="E5322" t="s">
        <v>2377</v>
      </c>
      <c r="F5322">
        <v>337468.9</v>
      </c>
      <c r="G5322">
        <v>337468.9</v>
      </c>
    </row>
    <row r="5323" spans="1:7" hidden="1" x14ac:dyDescent="0.2">
      <c r="A5323" t="str">
        <f t="shared" si="83"/>
        <v>Italy2002Q2</v>
      </c>
      <c r="B5323" t="s">
        <v>13</v>
      </c>
      <c r="C5323">
        <v>2002</v>
      </c>
      <c r="D5323">
        <v>2</v>
      </c>
      <c r="E5323" t="s">
        <v>3278</v>
      </c>
    </row>
    <row r="5324" spans="1:7" hidden="1" x14ac:dyDescent="0.2">
      <c r="A5324" t="str">
        <f t="shared" si="83"/>
        <v>Italy2002Q2</v>
      </c>
      <c r="B5324" t="s">
        <v>13</v>
      </c>
      <c r="C5324">
        <v>2002</v>
      </c>
      <c r="D5324">
        <v>2</v>
      </c>
      <c r="E5324" t="s">
        <v>3279</v>
      </c>
    </row>
    <row r="5325" spans="1:7" hidden="1" x14ac:dyDescent="0.2">
      <c r="A5325" t="str">
        <f t="shared" si="83"/>
        <v>Italy2002Q2</v>
      </c>
      <c r="B5325" t="s">
        <v>13</v>
      </c>
      <c r="C5325">
        <v>2002</v>
      </c>
      <c r="D5325">
        <v>2</v>
      </c>
      <c r="E5325" t="s">
        <v>3280</v>
      </c>
    </row>
    <row r="5326" spans="1:7" x14ac:dyDescent="0.2">
      <c r="A5326" t="str">
        <f t="shared" si="83"/>
        <v>Italy2002Q3</v>
      </c>
      <c r="B5326" t="s">
        <v>13</v>
      </c>
      <c r="C5326">
        <v>2002</v>
      </c>
      <c r="D5326">
        <v>3</v>
      </c>
      <c r="E5326" t="s">
        <v>2377</v>
      </c>
      <c r="F5326">
        <v>331875.09999999998</v>
      </c>
      <c r="G5326">
        <v>331875.09999999998</v>
      </c>
    </row>
    <row r="5327" spans="1:7" hidden="1" x14ac:dyDescent="0.2">
      <c r="A5327" t="str">
        <f t="shared" si="83"/>
        <v>Italy2002Q3</v>
      </c>
      <c r="B5327" t="s">
        <v>13</v>
      </c>
      <c r="C5327">
        <v>2002</v>
      </c>
      <c r="D5327">
        <v>3</v>
      </c>
      <c r="E5327" t="s">
        <v>3278</v>
      </c>
    </row>
    <row r="5328" spans="1:7" hidden="1" x14ac:dyDescent="0.2">
      <c r="A5328" t="str">
        <f t="shared" si="83"/>
        <v>Italy2002Q3</v>
      </c>
      <c r="B5328" t="s">
        <v>13</v>
      </c>
      <c r="C5328">
        <v>2002</v>
      </c>
      <c r="D5328">
        <v>3</v>
      </c>
      <c r="E5328" t="s">
        <v>3279</v>
      </c>
    </row>
    <row r="5329" spans="1:7" hidden="1" x14ac:dyDescent="0.2">
      <c r="A5329" t="str">
        <f t="shared" si="83"/>
        <v>Italy2002Q3</v>
      </c>
      <c r="B5329" t="s">
        <v>13</v>
      </c>
      <c r="C5329">
        <v>2002</v>
      </c>
      <c r="D5329">
        <v>3</v>
      </c>
      <c r="E5329" t="s">
        <v>3280</v>
      </c>
    </row>
    <row r="5330" spans="1:7" x14ac:dyDescent="0.2">
      <c r="A5330" t="str">
        <f t="shared" si="83"/>
        <v>Italy2002Q4</v>
      </c>
      <c r="B5330" t="s">
        <v>13</v>
      </c>
      <c r="C5330">
        <v>2002</v>
      </c>
      <c r="D5330">
        <v>4</v>
      </c>
      <c r="E5330" t="s">
        <v>2377</v>
      </c>
      <c r="F5330">
        <v>366195.4</v>
      </c>
      <c r="G5330">
        <v>366195.4</v>
      </c>
    </row>
    <row r="5331" spans="1:7" hidden="1" x14ac:dyDescent="0.2">
      <c r="A5331" t="str">
        <f t="shared" si="83"/>
        <v>Italy2002Q4</v>
      </c>
      <c r="B5331" t="s">
        <v>13</v>
      </c>
      <c r="C5331">
        <v>2002</v>
      </c>
      <c r="D5331">
        <v>4</v>
      </c>
      <c r="E5331" t="s">
        <v>3278</v>
      </c>
    </row>
    <row r="5332" spans="1:7" hidden="1" x14ac:dyDescent="0.2">
      <c r="A5332" t="str">
        <f t="shared" si="83"/>
        <v>Italy2002Q4</v>
      </c>
      <c r="B5332" t="s">
        <v>13</v>
      </c>
      <c r="C5332">
        <v>2002</v>
      </c>
      <c r="D5332">
        <v>4</v>
      </c>
      <c r="E5332" t="s">
        <v>3279</v>
      </c>
    </row>
    <row r="5333" spans="1:7" hidden="1" x14ac:dyDescent="0.2">
      <c r="A5333" t="str">
        <f t="shared" si="83"/>
        <v>Italy2002Q4</v>
      </c>
      <c r="B5333" t="s">
        <v>13</v>
      </c>
      <c r="C5333">
        <v>2002</v>
      </c>
      <c r="D5333">
        <v>4</v>
      </c>
      <c r="E5333" t="s">
        <v>3280</v>
      </c>
    </row>
    <row r="5334" spans="1:7" x14ac:dyDescent="0.2">
      <c r="A5334" t="str">
        <f t="shared" si="83"/>
        <v>Italy2003Q1</v>
      </c>
      <c r="B5334" t="s">
        <v>13</v>
      </c>
      <c r="C5334">
        <v>2003</v>
      </c>
      <c r="D5334">
        <v>1</v>
      </c>
      <c r="E5334" t="s">
        <v>2377</v>
      </c>
      <c r="F5334">
        <v>325045.90000000002</v>
      </c>
      <c r="G5334">
        <v>325045.90000000002</v>
      </c>
    </row>
    <row r="5335" spans="1:7" hidden="1" x14ac:dyDescent="0.2">
      <c r="A5335" t="str">
        <f t="shared" si="83"/>
        <v>Italy2003Q1</v>
      </c>
      <c r="B5335" t="s">
        <v>13</v>
      </c>
      <c r="C5335">
        <v>2003</v>
      </c>
      <c r="D5335">
        <v>1</v>
      </c>
      <c r="E5335" t="s">
        <v>3278</v>
      </c>
    </row>
    <row r="5336" spans="1:7" hidden="1" x14ac:dyDescent="0.2">
      <c r="A5336" t="str">
        <f t="shared" si="83"/>
        <v>Italy2003Q1</v>
      </c>
      <c r="B5336" t="s">
        <v>13</v>
      </c>
      <c r="C5336">
        <v>2003</v>
      </c>
      <c r="D5336">
        <v>1</v>
      </c>
      <c r="E5336" t="s">
        <v>3279</v>
      </c>
    </row>
    <row r="5337" spans="1:7" hidden="1" x14ac:dyDescent="0.2">
      <c r="A5337" t="str">
        <f t="shared" si="83"/>
        <v>Italy2003Q1</v>
      </c>
      <c r="B5337" t="s">
        <v>13</v>
      </c>
      <c r="C5337">
        <v>2003</v>
      </c>
      <c r="D5337">
        <v>1</v>
      </c>
      <c r="E5337" t="s">
        <v>3280</v>
      </c>
    </row>
    <row r="5338" spans="1:7" x14ac:dyDescent="0.2">
      <c r="A5338" t="str">
        <f t="shared" si="83"/>
        <v>Italy2003Q2</v>
      </c>
      <c r="B5338" t="s">
        <v>13</v>
      </c>
      <c r="C5338">
        <v>2003</v>
      </c>
      <c r="D5338">
        <v>2</v>
      </c>
      <c r="E5338" t="s">
        <v>2377</v>
      </c>
      <c r="F5338">
        <v>347599.5</v>
      </c>
      <c r="G5338">
        <v>347599.5</v>
      </c>
    </row>
    <row r="5339" spans="1:7" hidden="1" x14ac:dyDescent="0.2">
      <c r="A5339" t="str">
        <f t="shared" si="83"/>
        <v>Italy2003Q2</v>
      </c>
      <c r="B5339" t="s">
        <v>13</v>
      </c>
      <c r="C5339">
        <v>2003</v>
      </c>
      <c r="D5339">
        <v>2</v>
      </c>
      <c r="E5339" t="s">
        <v>3278</v>
      </c>
    </row>
    <row r="5340" spans="1:7" hidden="1" x14ac:dyDescent="0.2">
      <c r="A5340" t="str">
        <f t="shared" si="83"/>
        <v>Italy2003Q2</v>
      </c>
      <c r="B5340" t="s">
        <v>13</v>
      </c>
      <c r="C5340">
        <v>2003</v>
      </c>
      <c r="D5340">
        <v>2</v>
      </c>
      <c r="E5340" t="s">
        <v>3279</v>
      </c>
    </row>
    <row r="5341" spans="1:7" hidden="1" x14ac:dyDescent="0.2">
      <c r="A5341" t="str">
        <f t="shared" si="83"/>
        <v>Italy2003Q2</v>
      </c>
      <c r="B5341" t="s">
        <v>13</v>
      </c>
      <c r="C5341">
        <v>2003</v>
      </c>
      <c r="D5341">
        <v>2</v>
      </c>
      <c r="E5341" t="s">
        <v>3280</v>
      </c>
    </row>
    <row r="5342" spans="1:7" x14ac:dyDescent="0.2">
      <c r="A5342" t="str">
        <f t="shared" si="83"/>
        <v>Italy2003Q3</v>
      </c>
      <c r="B5342" t="s">
        <v>13</v>
      </c>
      <c r="C5342">
        <v>2003</v>
      </c>
      <c r="D5342">
        <v>3</v>
      </c>
      <c r="E5342" t="s">
        <v>2377</v>
      </c>
      <c r="F5342">
        <v>343829.9</v>
      </c>
      <c r="G5342">
        <v>343829.9</v>
      </c>
    </row>
    <row r="5343" spans="1:7" hidden="1" x14ac:dyDescent="0.2">
      <c r="A5343" t="str">
        <f t="shared" si="83"/>
        <v>Italy2003Q3</v>
      </c>
      <c r="B5343" t="s">
        <v>13</v>
      </c>
      <c r="C5343">
        <v>2003</v>
      </c>
      <c r="D5343">
        <v>3</v>
      </c>
      <c r="E5343" t="s">
        <v>3278</v>
      </c>
    </row>
    <row r="5344" spans="1:7" hidden="1" x14ac:dyDescent="0.2">
      <c r="A5344" t="str">
        <f t="shared" si="83"/>
        <v>Italy2003Q3</v>
      </c>
      <c r="B5344" t="s">
        <v>13</v>
      </c>
      <c r="C5344">
        <v>2003</v>
      </c>
      <c r="D5344">
        <v>3</v>
      </c>
      <c r="E5344" t="s">
        <v>3279</v>
      </c>
    </row>
    <row r="5345" spans="1:7" hidden="1" x14ac:dyDescent="0.2">
      <c r="A5345" t="str">
        <f t="shared" si="83"/>
        <v>Italy2003Q3</v>
      </c>
      <c r="B5345" t="s">
        <v>13</v>
      </c>
      <c r="C5345">
        <v>2003</v>
      </c>
      <c r="D5345">
        <v>3</v>
      </c>
      <c r="E5345" t="s">
        <v>3280</v>
      </c>
    </row>
    <row r="5346" spans="1:7" x14ac:dyDescent="0.2">
      <c r="A5346" t="str">
        <f t="shared" si="83"/>
        <v>Italy2003Q4</v>
      </c>
      <c r="B5346" t="s">
        <v>13</v>
      </c>
      <c r="C5346">
        <v>2003</v>
      </c>
      <c r="D5346">
        <v>4</v>
      </c>
      <c r="E5346" t="s">
        <v>2377</v>
      </c>
      <c r="F5346">
        <v>378217.9</v>
      </c>
      <c r="G5346">
        <v>378217.9</v>
      </c>
    </row>
    <row r="5347" spans="1:7" hidden="1" x14ac:dyDescent="0.2">
      <c r="A5347" t="str">
        <f t="shared" si="83"/>
        <v>Italy2003Q4</v>
      </c>
      <c r="B5347" t="s">
        <v>13</v>
      </c>
      <c r="C5347">
        <v>2003</v>
      </c>
      <c r="D5347">
        <v>4</v>
      </c>
      <c r="E5347" t="s">
        <v>3278</v>
      </c>
    </row>
    <row r="5348" spans="1:7" hidden="1" x14ac:dyDescent="0.2">
      <c r="A5348" t="str">
        <f t="shared" si="83"/>
        <v>Italy2003Q4</v>
      </c>
      <c r="B5348" t="s">
        <v>13</v>
      </c>
      <c r="C5348">
        <v>2003</v>
      </c>
      <c r="D5348">
        <v>4</v>
      </c>
      <c r="E5348" t="s">
        <v>3279</v>
      </c>
    </row>
    <row r="5349" spans="1:7" hidden="1" x14ac:dyDescent="0.2">
      <c r="A5349" t="str">
        <f t="shared" si="83"/>
        <v>Italy2003Q4</v>
      </c>
      <c r="B5349" t="s">
        <v>13</v>
      </c>
      <c r="C5349">
        <v>2003</v>
      </c>
      <c r="D5349">
        <v>4</v>
      </c>
      <c r="E5349" t="s">
        <v>3280</v>
      </c>
    </row>
    <row r="5350" spans="1:7" x14ac:dyDescent="0.2">
      <c r="A5350" t="str">
        <f t="shared" si="83"/>
        <v>Italy2004Q1</v>
      </c>
      <c r="B5350" t="s">
        <v>13</v>
      </c>
      <c r="C5350">
        <v>2004</v>
      </c>
      <c r="D5350">
        <v>1</v>
      </c>
      <c r="E5350" t="s">
        <v>2377</v>
      </c>
      <c r="F5350">
        <v>337244.8</v>
      </c>
      <c r="G5350">
        <v>337244.8</v>
      </c>
    </row>
    <row r="5351" spans="1:7" hidden="1" x14ac:dyDescent="0.2">
      <c r="A5351" t="str">
        <f t="shared" si="83"/>
        <v>Italy2004Q1</v>
      </c>
      <c r="B5351" t="s">
        <v>13</v>
      </c>
      <c r="C5351">
        <v>2004</v>
      </c>
      <c r="D5351">
        <v>1</v>
      </c>
      <c r="E5351" t="s">
        <v>3278</v>
      </c>
    </row>
    <row r="5352" spans="1:7" hidden="1" x14ac:dyDescent="0.2">
      <c r="A5352" t="str">
        <f t="shared" si="83"/>
        <v>Italy2004Q1</v>
      </c>
      <c r="B5352" t="s">
        <v>13</v>
      </c>
      <c r="C5352">
        <v>2004</v>
      </c>
      <c r="D5352">
        <v>1</v>
      </c>
      <c r="E5352" t="s">
        <v>3279</v>
      </c>
    </row>
    <row r="5353" spans="1:7" hidden="1" x14ac:dyDescent="0.2">
      <c r="A5353" t="str">
        <f t="shared" si="83"/>
        <v>Italy2004Q1</v>
      </c>
      <c r="B5353" t="s">
        <v>13</v>
      </c>
      <c r="C5353">
        <v>2004</v>
      </c>
      <c r="D5353">
        <v>1</v>
      </c>
      <c r="E5353" t="s">
        <v>3280</v>
      </c>
    </row>
    <row r="5354" spans="1:7" x14ac:dyDescent="0.2">
      <c r="A5354" t="str">
        <f t="shared" si="83"/>
        <v>Italy2004Q2</v>
      </c>
      <c r="B5354" t="s">
        <v>13</v>
      </c>
      <c r="C5354">
        <v>2004</v>
      </c>
      <c r="D5354">
        <v>2</v>
      </c>
      <c r="E5354" t="s">
        <v>2377</v>
      </c>
      <c r="F5354">
        <v>365421.3</v>
      </c>
      <c r="G5354">
        <v>365421.3</v>
      </c>
    </row>
    <row r="5355" spans="1:7" hidden="1" x14ac:dyDescent="0.2">
      <c r="A5355" t="str">
        <f t="shared" si="83"/>
        <v>Italy2004Q2</v>
      </c>
      <c r="B5355" t="s">
        <v>13</v>
      </c>
      <c r="C5355">
        <v>2004</v>
      </c>
      <c r="D5355">
        <v>2</v>
      </c>
      <c r="E5355" t="s">
        <v>3278</v>
      </c>
    </row>
    <row r="5356" spans="1:7" hidden="1" x14ac:dyDescent="0.2">
      <c r="A5356" t="str">
        <f t="shared" si="83"/>
        <v>Italy2004Q2</v>
      </c>
      <c r="B5356" t="s">
        <v>13</v>
      </c>
      <c r="C5356">
        <v>2004</v>
      </c>
      <c r="D5356">
        <v>2</v>
      </c>
      <c r="E5356" t="s">
        <v>3279</v>
      </c>
    </row>
    <row r="5357" spans="1:7" hidden="1" x14ac:dyDescent="0.2">
      <c r="A5357" t="str">
        <f t="shared" si="83"/>
        <v>Italy2004Q2</v>
      </c>
      <c r="B5357" t="s">
        <v>13</v>
      </c>
      <c r="C5357">
        <v>2004</v>
      </c>
      <c r="D5357">
        <v>2</v>
      </c>
      <c r="E5357" t="s">
        <v>3280</v>
      </c>
    </row>
    <row r="5358" spans="1:7" x14ac:dyDescent="0.2">
      <c r="A5358" t="str">
        <f t="shared" si="83"/>
        <v>Italy2004Q3</v>
      </c>
      <c r="B5358" t="s">
        <v>13</v>
      </c>
      <c r="C5358">
        <v>2004</v>
      </c>
      <c r="D5358">
        <v>3</v>
      </c>
      <c r="E5358" t="s">
        <v>2377</v>
      </c>
      <c r="F5358">
        <v>355594.3</v>
      </c>
      <c r="G5358">
        <v>355594.3</v>
      </c>
    </row>
    <row r="5359" spans="1:7" hidden="1" x14ac:dyDescent="0.2">
      <c r="A5359" t="str">
        <f t="shared" si="83"/>
        <v>Italy2004Q3</v>
      </c>
      <c r="B5359" t="s">
        <v>13</v>
      </c>
      <c r="C5359">
        <v>2004</v>
      </c>
      <c r="D5359">
        <v>3</v>
      </c>
      <c r="E5359" t="s">
        <v>3278</v>
      </c>
    </row>
    <row r="5360" spans="1:7" hidden="1" x14ac:dyDescent="0.2">
      <c r="A5360" t="str">
        <f t="shared" si="83"/>
        <v>Italy2004Q3</v>
      </c>
      <c r="B5360" t="s">
        <v>13</v>
      </c>
      <c r="C5360">
        <v>2004</v>
      </c>
      <c r="D5360">
        <v>3</v>
      </c>
      <c r="E5360" t="s">
        <v>3279</v>
      </c>
    </row>
    <row r="5361" spans="1:7" hidden="1" x14ac:dyDescent="0.2">
      <c r="A5361" t="str">
        <f t="shared" si="83"/>
        <v>Italy2004Q3</v>
      </c>
      <c r="B5361" t="s">
        <v>13</v>
      </c>
      <c r="C5361">
        <v>2004</v>
      </c>
      <c r="D5361">
        <v>3</v>
      </c>
      <c r="E5361" t="s">
        <v>3280</v>
      </c>
    </row>
    <row r="5362" spans="1:7" x14ac:dyDescent="0.2">
      <c r="A5362" t="str">
        <f t="shared" si="83"/>
        <v>Italy2004Q4</v>
      </c>
      <c r="B5362" t="s">
        <v>13</v>
      </c>
      <c r="C5362">
        <v>2004</v>
      </c>
      <c r="D5362">
        <v>4</v>
      </c>
      <c r="E5362" t="s">
        <v>2377</v>
      </c>
      <c r="F5362">
        <v>394058.7</v>
      </c>
      <c r="G5362">
        <v>394058.7</v>
      </c>
    </row>
    <row r="5363" spans="1:7" hidden="1" x14ac:dyDescent="0.2">
      <c r="A5363" t="str">
        <f t="shared" si="83"/>
        <v>Italy2004Q4</v>
      </c>
      <c r="B5363" t="s">
        <v>13</v>
      </c>
      <c r="C5363">
        <v>2004</v>
      </c>
      <c r="D5363">
        <v>4</v>
      </c>
      <c r="E5363" t="s">
        <v>3278</v>
      </c>
    </row>
    <row r="5364" spans="1:7" hidden="1" x14ac:dyDescent="0.2">
      <c r="A5364" t="str">
        <f t="shared" si="83"/>
        <v>Italy2004Q4</v>
      </c>
      <c r="B5364" t="s">
        <v>13</v>
      </c>
      <c r="C5364">
        <v>2004</v>
      </c>
      <c r="D5364">
        <v>4</v>
      </c>
      <c r="E5364" t="s">
        <v>3279</v>
      </c>
    </row>
    <row r="5365" spans="1:7" hidden="1" x14ac:dyDescent="0.2">
      <c r="A5365" t="str">
        <f t="shared" si="83"/>
        <v>Italy2004Q4</v>
      </c>
      <c r="B5365" t="s">
        <v>13</v>
      </c>
      <c r="C5365">
        <v>2004</v>
      </c>
      <c r="D5365">
        <v>4</v>
      </c>
      <c r="E5365" t="s">
        <v>3280</v>
      </c>
    </row>
    <row r="5366" spans="1:7" x14ac:dyDescent="0.2">
      <c r="A5366" t="str">
        <f t="shared" si="83"/>
        <v>Italy2005Q1</v>
      </c>
      <c r="B5366" t="s">
        <v>13</v>
      </c>
      <c r="C5366">
        <v>2005</v>
      </c>
      <c r="D5366">
        <v>1</v>
      </c>
      <c r="E5366" t="s">
        <v>2377</v>
      </c>
      <c r="F5366">
        <v>347539</v>
      </c>
      <c r="G5366">
        <v>347539</v>
      </c>
    </row>
    <row r="5367" spans="1:7" hidden="1" x14ac:dyDescent="0.2">
      <c r="A5367" t="str">
        <f t="shared" si="83"/>
        <v>Italy2005Q1</v>
      </c>
      <c r="B5367" t="s">
        <v>13</v>
      </c>
      <c r="C5367">
        <v>2005</v>
      </c>
      <c r="D5367">
        <v>1</v>
      </c>
      <c r="E5367" t="s">
        <v>3278</v>
      </c>
    </row>
    <row r="5368" spans="1:7" hidden="1" x14ac:dyDescent="0.2">
      <c r="A5368" t="str">
        <f t="shared" si="83"/>
        <v>Italy2005Q1</v>
      </c>
      <c r="B5368" t="s">
        <v>13</v>
      </c>
      <c r="C5368">
        <v>2005</v>
      </c>
      <c r="D5368">
        <v>1</v>
      </c>
      <c r="E5368" t="s">
        <v>3279</v>
      </c>
    </row>
    <row r="5369" spans="1:7" hidden="1" x14ac:dyDescent="0.2">
      <c r="A5369" t="str">
        <f t="shared" si="83"/>
        <v>Italy2005Q1</v>
      </c>
      <c r="B5369" t="s">
        <v>13</v>
      </c>
      <c r="C5369">
        <v>2005</v>
      </c>
      <c r="D5369">
        <v>1</v>
      </c>
      <c r="E5369" t="s">
        <v>3280</v>
      </c>
    </row>
    <row r="5370" spans="1:7" x14ac:dyDescent="0.2">
      <c r="A5370" t="str">
        <f t="shared" si="83"/>
        <v>Italy2005Q2</v>
      </c>
      <c r="B5370" t="s">
        <v>13</v>
      </c>
      <c r="C5370">
        <v>2005</v>
      </c>
      <c r="D5370">
        <v>2</v>
      </c>
      <c r="E5370" t="s">
        <v>2377</v>
      </c>
      <c r="F5370">
        <v>373989.3</v>
      </c>
      <c r="G5370">
        <v>373989.3</v>
      </c>
    </row>
    <row r="5371" spans="1:7" hidden="1" x14ac:dyDescent="0.2">
      <c r="A5371" t="str">
        <f t="shared" si="83"/>
        <v>Italy2005Q2</v>
      </c>
      <c r="B5371" t="s">
        <v>13</v>
      </c>
      <c r="C5371">
        <v>2005</v>
      </c>
      <c r="D5371">
        <v>2</v>
      </c>
      <c r="E5371" t="s">
        <v>3278</v>
      </c>
    </row>
    <row r="5372" spans="1:7" hidden="1" x14ac:dyDescent="0.2">
      <c r="A5372" t="str">
        <f t="shared" si="83"/>
        <v>Italy2005Q2</v>
      </c>
      <c r="B5372" t="s">
        <v>13</v>
      </c>
      <c r="C5372">
        <v>2005</v>
      </c>
      <c r="D5372">
        <v>2</v>
      </c>
      <c r="E5372" t="s">
        <v>3279</v>
      </c>
    </row>
    <row r="5373" spans="1:7" hidden="1" x14ac:dyDescent="0.2">
      <c r="A5373" t="str">
        <f t="shared" si="83"/>
        <v>Italy2005Q2</v>
      </c>
      <c r="B5373" t="s">
        <v>13</v>
      </c>
      <c r="C5373">
        <v>2005</v>
      </c>
      <c r="D5373">
        <v>2</v>
      </c>
      <c r="E5373" t="s">
        <v>3280</v>
      </c>
    </row>
    <row r="5374" spans="1:7" x14ac:dyDescent="0.2">
      <c r="A5374" t="str">
        <f t="shared" si="83"/>
        <v>Italy2005Q3</v>
      </c>
      <c r="B5374" t="s">
        <v>13</v>
      </c>
      <c r="C5374">
        <v>2005</v>
      </c>
      <c r="D5374">
        <v>3</v>
      </c>
      <c r="E5374" t="s">
        <v>2377</v>
      </c>
      <c r="F5374">
        <v>365618.2</v>
      </c>
      <c r="G5374">
        <v>365618.2</v>
      </c>
    </row>
    <row r="5375" spans="1:7" hidden="1" x14ac:dyDescent="0.2">
      <c r="A5375" t="str">
        <f t="shared" si="83"/>
        <v>Italy2005Q3</v>
      </c>
      <c r="B5375" t="s">
        <v>13</v>
      </c>
      <c r="C5375">
        <v>2005</v>
      </c>
      <c r="D5375">
        <v>3</v>
      </c>
      <c r="E5375" t="s">
        <v>3278</v>
      </c>
    </row>
    <row r="5376" spans="1:7" hidden="1" x14ac:dyDescent="0.2">
      <c r="A5376" t="str">
        <f t="shared" si="83"/>
        <v>Italy2005Q3</v>
      </c>
      <c r="B5376" t="s">
        <v>13</v>
      </c>
      <c r="C5376">
        <v>2005</v>
      </c>
      <c r="D5376">
        <v>3</v>
      </c>
      <c r="E5376" t="s">
        <v>3279</v>
      </c>
    </row>
    <row r="5377" spans="1:7" hidden="1" x14ac:dyDescent="0.2">
      <c r="A5377" t="str">
        <f t="shared" si="83"/>
        <v>Italy2005Q3</v>
      </c>
      <c r="B5377" t="s">
        <v>13</v>
      </c>
      <c r="C5377">
        <v>2005</v>
      </c>
      <c r="D5377">
        <v>3</v>
      </c>
      <c r="E5377" t="s">
        <v>3280</v>
      </c>
    </row>
    <row r="5378" spans="1:7" x14ac:dyDescent="0.2">
      <c r="A5378" t="str">
        <f t="shared" si="83"/>
        <v>Italy2005Q4</v>
      </c>
      <c r="B5378" t="s">
        <v>13</v>
      </c>
      <c r="C5378">
        <v>2005</v>
      </c>
      <c r="D5378">
        <v>4</v>
      </c>
      <c r="E5378" t="s">
        <v>2377</v>
      </c>
      <c r="F5378">
        <v>406488.7</v>
      </c>
      <c r="G5378">
        <v>406488.7</v>
      </c>
    </row>
    <row r="5379" spans="1:7" hidden="1" x14ac:dyDescent="0.2">
      <c r="A5379" t="str">
        <f t="shared" si="83"/>
        <v>Italy2005Q4</v>
      </c>
      <c r="B5379" t="s">
        <v>13</v>
      </c>
      <c r="C5379">
        <v>2005</v>
      </c>
      <c r="D5379">
        <v>4</v>
      </c>
      <c r="E5379" t="s">
        <v>3278</v>
      </c>
    </row>
    <row r="5380" spans="1:7" hidden="1" x14ac:dyDescent="0.2">
      <c r="A5380" t="str">
        <f t="shared" si="83"/>
        <v>Italy2005Q4</v>
      </c>
      <c r="B5380" t="s">
        <v>13</v>
      </c>
      <c r="C5380">
        <v>2005</v>
      </c>
      <c r="D5380">
        <v>4</v>
      </c>
      <c r="E5380" t="s">
        <v>3279</v>
      </c>
    </row>
    <row r="5381" spans="1:7" hidden="1" x14ac:dyDescent="0.2">
      <c r="A5381" t="str">
        <f t="shared" si="83"/>
        <v>Italy2005Q4</v>
      </c>
      <c r="B5381" t="s">
        <v>13</v>
      </c>
      <c r="C5381">
        <v>2005</v>
      </c>
      <c r="D5381">
        <v>4</v>
      </c>
      <c r="E5381" t="s">
        <v>3280</v>
      </c>
    </row>
    <row r="5382" spans="1:7" x14ac:dyDescent="0.2">
      <c r="A5382" t="str">
        <f t="shared" si="83"/>
        <v>Italy2006Q1</v>
      </c>
      <c r="B5382" t="s">
        <v>13</v>
      </c>
      <c r="C5382">
        <v>2006</v>
      </c>
      <c r="D5382">
        <v>1</v>
      </c>
      <c r="E5382" t="s">
        <v>2377</v>
      </c>
      <c r="F5382">
        <v>363056.6</v>
      </c>
      <c r="G5382">
        <v>363056.6</v>
      </c>
    </row>
    <row r="5383" spans="1:7" hidden="1" x14ac:dyDescent="0.2">
      <c r="A5383" t="str">
        <f t="shared" ref="A5383:A5446" si="84">_xlfn.TEXTJOIN(,TRUE,B5383,C5383,"Q",D5383)</f>
        <v>Italy2006Q1</v>
      </c>
      <c r="B5383" t="s">
        <v>13</v>
      </c>
      <c r="C5383">
        <v>2006</v>
      </c>
      <c r="D5383">
        <v>1</v>
      </c>
      <c r="E5383" t="s">
        <v>3278</v>
      </c>
    </row>
    <row r="5384" spans="1:7" hidden="1" x14ac:dyDescent="0.2">
      <c r="A5384" t="str">
        <f t="shared" si="84"/>
        <v>Italy2006Q1</v>
      </c>
      <c r="B5384" t="s">
        <v>13</v>
      </c>
      <c r="C5384">
        <v>2006</v>
      </c>
      <c r="D5384">
        <v>1</v>
      </c>
      <c r="E5384" t="s">
        <v>3279</v>
      </c>
    </row>
    <row r="5385" spans="1:7" hidden="1" x14ac:dyDescent="0.2">
      <c r="A5385" t="str">
        <f t="shared" si="84"/>
        <v>Italy2006Q1</v>
      </c>
      <c r="B5385" t="s">
        <v>13</v>
      </c>
      <c r="C5385">
        <v>2006</v>
      </c>
      <c r="D5385">
        <v>1</v>
      </c>
      <c r="E5385" t="s">
        <v>3280</v>
      </c>
    </row>
    <row r="5386" spans="1:7" x14ac:dyDescent="0.2">
      <c r="A5386" t="str">
        <f t="shared" si="84"/>
        <v>Italy2006Q2</v>
      </c>
      <c r="B5386" t="s">
        <v>13</v>
      </c>
      <c r="C5386">
        <v>2006</v>
      </c>
      <c r="D5386">
        <v>2</v>
      </c>
      <c r="E5386" t="s">
        <v>2377</v>
      </c>
      <c r="F5386">
        <v>388697.5</v>
      </c>
      <c r="G5386">
        <v>388697.5</v>
      </c>
    </row>
    <row r="5387" spans="1:7" hidden="1" x14ac:dyDescent="0.2">
      <c r="A5387" t="str">
        <f t="shared" si="84"/>
        <v>Italy2006Q2</v>
      </c>
      <c r="B5387" t="s">
        <v>13</v>
      </c>
      <c r="C5387">
        <v>2006</v>
      </c>
      <c r="D5387">
        <v>2</v>
      </c>
      <c r="E5387" t="s">
        <v>3278</v>
      </c>
    </row>
    <row r="5388" spans="1:7" hidden="1" x14ac:dyDescent="0.2">
      <c r="A5388" t="str">
        <f t="shared" si="84"/>
        <v>Italy2006Q2</v>
      </c>
      <c r="B5388" t="s">
        <v>13</v>
      </c>
      <c r="C5388">
        <v>2006</v>
      </c>
      <c r="D5388">
        <v>2</v>
      </c>
      <c r="E5388" t="s">
        <v>3279</v>
      </c>
    </row>
    <row r="5389" spans="1:7" hidden="1" x14ac:dyDescent="0.2">
      <c r="A5389" t="str">
        <f t="shared" si="84"/>
        <v>Italy2006Q2</v>
      </c>
      <c r="B5389" t="s">
        <v>13</v>
      </c>
      <c r="C5389">
        <v>2006</v>
      </c>
      <c r="D5389">
        <v>2</v>
      </c>
      <c r="E5389" t="s">
        <v>3280</v>
      </c>
    </row>
    <row r="5390" spans="1:7" x14ac:dyDescent="0.2">
      <c r="A5390" t="str">
        <f t="shared" si="84"/>
        <v>Italy2006Q3</v>
      </c>
      <c r="B5390" t="s">
        <v>13</v>
      </c>
      <c r="C5390">
        <v>2006</v>
      </c>
      <c r="D5390">
        <v>3</v>
      </c>
      <c r="E5390" t="s">
        <v>2377</v>
      </c>
      <c r="F5390">
        <v>380652.1</v>
      </c>
      <c r="G5390">
        <v>380652.1</v>
      </c>
    </row>
    <row r="5391" spans="1:7" hidden="1" x14ac:dyDescent="0.2">
      <c r="A5391" t="str">
        <f t="shared" si="84"/>
        <v>Italy2006Q3</v>
      </c>
      <c r="B5391" t="s">
        <v>13</v>
      </c>
      <c r="C5391">
        <v>2006</v>
      </c>
      <c r="D5391">
        <v>3</v>
      </c>
      <c r="E5391" t="s">
        <v>3278</v>
      </c>
    </row>
    <row r="5392" spans="1:7" hidden="1" x14ac:dyDescent="0.2">
      <c r="A5392" t="str">
        <f t="shared" si="84"/>
        <v>Italy2006Q3</v>
      </c>
      <c r="B5392" t="s">
        <v>13</v>
      </c>
      <c r="C5392">
        <v>2006</v>
      </c>
      <c r="D5392">
        <v>3</v>
      </c>
      <c r="E5392" t="s">
        <v>3279</v>
      </c>
    </row>
    <row r="5393" spans="1:7" hidden="1" x14ac:dyDescent="0.2">
      <c r="A5393" t="str">
        <f t="shared" si="84"/>
        <v>Italy2006Q3</v>
      </c>
      <c r="B5393" t="s">
        <v>13</v>
      </c>
      <c r="C5393">
        <v>2006</v>
      </c>
      <c r="D5393">
        <v>3</v>
      </c>
      <c r="E5393" t="s">
        <v>3280</v>
      </c>
    </row>
    <row r="5394" spans="1:7" x14ac:dyDescent="0.2">
      <c r="A5394" t="str">
        <f t="shared" si="84"/>
        <v>Italy2006Q4</v>
      </c>
      <c r="B5394" t="s">
        <v>13</v>
      </c>
      <c r="C5394">
        <v>2006</v>
      </c>
      <c r="D5394">
        <v>4</v>
      </c>
      <c r="E5394" t="s">
        <v>2377</v>
      </c>
      <c r="F5394">
        <v>420280.6</v>
      </c>
      <c r="G5394">
        <v>420280.6</v>
      </c>
    </row>
    <row r="5395" spans="1:7" hidden="1" x14ac:dyDescent="0.2">
      <c r="A5395" t="str">
        <f t="shared" si="84"/>
        <v>Italy2006Q4</v>
      </c>
      <c r="B5395" t="s">
        <v>13</v>
      </c>
      <c r="C5395">
        <v>2006</v>
      </c>
      <c r="D5395">
        <v>4</v>
      </c>
      <c r="E5395" t="s">
        <v>3278</v>
      </c>
    </row>
    <row r="5396" spans="1:7" hidden="1" x14ac:dyDescent="0.2">
      <c r="A5396" t="str">
        <f t="shared" si="84"/>
        <v>Italy2006Q4</v>
      </c>
      <c r="B5396" t="s">
        <v>13</v>
      </c>
      <c r="C5396">
        <v>2006</v>
      </c>
      <c r="D5396">
        <v>4</v>
      </c>
      <c r="E5396" t="s">
        <v>3279</v>
      </c>
    </row>
    <row r="5397" spans="1:7" hidden="1" x14ac:dyDescent="0.2">
      <c r="A5397" t="str">
        <f t="shared" si="84"/>
        <v>Italy2006Q4</v>
      </c>
      <c r="B5397" t="s">
        <v>13</v>
      </c>
      <c r="C5397">
        <v>2006</v>
      </c>
      <c r="D5397">
        <v>4</v>
      </c>
      <c r="E5397" t="s">
        <v>3280</v>
      </c>
    </row>
    <row r="5398" spans="1:7" x14ac:dyDescent="0.2">
      <c r="A5398" t="str">
        <f t="shared" si="84"/>
        <v>Italy2007Q1</v>
      </c>
      <c r="B5398" t="s">
        <v>13</v>
      </c>
      <c r="C5398">
        <v>2007</v>
      </c>
      <c r="D5398">
        <v>1</v>
      </c>
      <c r="E5398" t="s">
        <v>2377</v>
      </c>
      <c r="F5398">
        <v>380316.9</v>
      </c>
      <c r="G5398">
        <v>380316.9</v>
      </c>
    </row>
    <row r="5399" spans="1:7" hidden="1" x14ac:dyDescent="0.2">
      <c r="A5399" t="str">
        <f t="shared" si="84"/>
        <v>Italy2007Q1</v>
      </c>
      <c r="B5399" t="s">
        <v>13</v>
      </c>
      <c r="C5399">
        <v>2007</v>
      </c>
      <c r="D5399">
        <v>1</v>
      </c>
      <c r="E5399" t="s">
        <v>3278</v>
      </c>
    </row>
    <row r="5400" spans="1:7" hidden="1" x14ac:dyDescent="0.2">
      <c r="A5400" t="str">
        <f t="shared" si="84"/>
        <v>Italy2007Q1</v>
      </c>
      <c r="B5400" t="s">
        <v>13</v>
      </c>
      <c r="C5400">
        <v>2007</v>
      </c>
      <c r="D5400">
        <v>1</v>
      </c>
      <c r="E5400" t="s">
        <v>3279</v>
      </c>
    </row>
    <row r="5401" spans="1:7" hidden="1" x14ac:dyDescent="0.2">
      <c r="A5401" t="str">
        <f t="shared" si="84"/>
        <v>Italy2007Q1</v>
      </c>
      <c r="B5401" t="s">
        <v>13</v>
      </c>
      <c r="C5401">
        <v>2007</v>
      </c>
      <c r="D5401">
        <v>1</v>
      </c>
      <c r="E5401" t="s">
        <v>3280</v>
      </c>
    </row>
    <row r="5402" spans="1:7" x14ac:dyDescent="0.2">
      <c r="A5402" t="str">
        <f t="shared" si="84"/>
        <v>Italy2007Q2</v>
      </c>
      <c r="B5402" t="s">
        <v>13</v>
      </c>
      <c r="C5402">
        <v>2007</v>
      </c>
      <c r="D5402">
        <v>2</v>
      </c>
      <c r="E5402" t="s">
        <v>2377</v>
      </c>
      <c r="F5402">
        <v>403298.6</v>
      </c>
      <c r="G5402">
        <v>403298.6</v>
      </c>
    </row>
    <row r="5403" spans="1:7" hidden="1" x14ac:dyDescent="0.2">
      <c r="A5403" t="str">
        <f t="shared" si="84"/>
        <v>Italy2007Q2</v>
      </c>
      <c r="B5403" t="s">
        <v>13</v>
      </c>
      <c r="C5403">
        <v>2007</v>
      </c>
      <c r="D5403">
        <v>2</v>
      </c>
      <c r="E5403" t="s">
        <v>3278</v>
      </c>
    </row>
    <row r="5404" spans="1:7" hidden="1" x14ac:dyDescent="0.2">
      <c r="A5404" t="str">
        <f t="shared" si="84"/>
        <v>Italy2007Q2</v>
      </c>
      <c r="B5404" t="s">
        <v>13</v>
      </c>
      <c r="C5404">
        <v>2007</v>
      </c>
      <c r="D5404">
        <v>2</v>
      </c>
      <c r="E5404" t="s">
        <v>3279</v>
      </c>
    </row>
    <row r="5405" spans="1:7" hidden="1" x14ac:dyDescent="0.2">
      <c r="A5405" t="str">
        <f t="shared" si="84"/>
        <v>Italy2007Q2</v>
      </c>
      <c r="B5405" t="s">
        <v>13</v>
      </c>
      <c r="C5405">
        <v>2007</v>
      </c>
      <c r="D5405">
        <v>2</v>
      </c>
      <c r="E5405" t="s">
        <v>3280</v>
      </c>
    </row>
    <row r="5406" spans="1:7" x14ac:dyDescent="0.2">
      <c r="A5406" t="str">
        <f t="shared" si="84"/>
        <v>Italy2007Q3</v>
      </c>
      <c r="B5406" t="s">
        <v>13</v>
      </c>
      <c r="C5406">
        <v>2007</v>
      </c>
      <c r="D5406">
        <v>3</v>
      </c>
      <c r="E5406" t="s">
        <v>2377</v>
      </c>
      <c r="F5406">
        <v>395954.2</v>
      </c>
      <c r="G5406">
        <v>395954.2</v>
      </c>
    </row>
    <row r="5407" spans="1:7" hidden="1" x14ac:dyDescent="0.2">
      <c r="A5407" t="str">
        <f t="shared" si="84"/>
        <v>Italy2007Q3</v>
      </c>
      <c r="B5407" t="s">
        <v>13</v>
      </c>
      <c r="C5407">
        <v>2007</v>
      </c>
      <c r="D5407">
        <v>3</v>
      </c>
      <c r="E5407" t="s">
        <v>3278</v>
      </c>
    </row>
    <row r="5408" spans="1:7" hidden="1" x14ac:dyDescent="0.2">
      <c r="A5408" t="str">
        <f t="shared" si="84"/>
        <v>Italy2007Q3</v>
      </c>
      <c r="B5408" t="s">
        <v>13</v>
      </c>
      <c r="C5408">
        <v>2007</v>
      </c>
      <c r="D5408">
        <v>3</v>
      </c>
      <c r="E5408" t="s">
        <v>3279</v>
      </c>
    </row>
    <row r="5409" spans="1:7" hidden="1" x14ac:dyDescent="0.2">
      <c r="A5409" t="str">
        <f t="shared" si="84"/>
        <v>Italy2007Q3</v>
      </c>
      <c r="B5409" t="s">
        <v>13</v>
      </c>
      <c r="C5409">
        <v>2007</v>
      </c>
      <c r="D5409">
        <v>3</v>
      </c>
      <c r="E5409" t="s">
        <v>3280</v>
      </c>
    </row>
    <row r="5410" spans="1:7" x14ac:dyDescent="0.2">
      <c r="A5410" t="str">
        <f t="shared" si="84"/>
        <v>Italy2007Q4</v>
      </c>
      <c r="B5410" t="s">
        <v>13</v>
      </c>
      <c r="C5410">
        <v>2007</v>
      </c>
      <c r="D5410">
        <v>4</v>
      </c>
      <c r="E5410" t="s">
        <v>2377</v>
      </c>
      <c r="F5410">
        <v>435270.1</v>
      </c>
      <c r="G5410">
        <v>435270.1</v>
      </c>
    </row>
    <row r="5411" spans="1:7" hidden="1" x14ac:dyDescent="0.2">
      <c r="A5411" t="str">
        <f t="shared" si="84"/>
        <v>Italy2007Q4</v>
      </c>
      <c r="B5411" t="s">
        <v>13</v>
      </c>
      <c r="C5411">
        <v>2007</v>
      </c>
      <c r="D5411">
        <v>4</v>
      </c>
      <c r="E5411" t="s">
        <v>3278</v>
      </c>
    </row>
    <row r="5412" spans="1:7" hidden="1" x14ac:dyDescent="0.2">
      <c r="A5412" t="str">
        <f t="shared" si="84"/>
        <v>Italy2007Q4</v>
      </c>
      <c r="B5412" t="s">
        <v>13</v>
      </c>
      <c r="C5412">
        <v>2007</v>
      </c>
      <c r="D5412">
        <v>4</v>
      </c>
      <c r="E5412" t="s">
        <v>3279</v>
      </c>
    </row>
    <row r="5413" spans="1:7" hidden="1" x14ac:dyDescent="0.2">
      <c r="A5413" t="str">
        <f t="shared" si="84"/>
        <v>Italy2007Q4</v>
      </c>
      <c r="B5413" t="s">
        <v>13</v>
      </c>
      <c r="C5413">
        <v>2007</v>
      </c>
      <c r="D5413">
        <v>4</v>
      </c>
      <c r="E5413" t="s">
        <v>3280</v>
      </c>
    </row>
    <row r="5414" spans="1:7" x14ac:dyDescent="0.2">
      <c r="A5414" t="str">
        <f t="shared" si="84"/>
        <v>Italy2008Q1</v>
      </c>
      <c r="B5414" t="s">
        <v>13</v>
      </c>
      <c r="C5414">
        <v>2008</v>
      </c>
      <c r="D5414">
        <v>1</v>
      </c>
      <c r="E5414" t="s">
        <v>2377</v>
      </c>
      <c r="F5414">
        <v>392486.6</v>
      </c>
      <c r="G5414">
        <v>392486.6</v>
      </c>
    </row>
    <row r="5415" spans="1:7" hidden="1" x14ac:dyDescent="0.2">
      <c r="A5415" t="str">
        <f t="shared" si="84"/>
        <v>Italy2008Q1</v>
      </c>
      <c r="B5415" t="s">
        <v>13</v>
      </c>
      <c r="C5415">
        <v>2008</v>
      </c>
      <c r="D5415">
        <v>1</v>
      </c>
      <c r="E5415" t="s">
        <v>3278</v>
      </c>
    </row>
    <row r="5416" spans="1:7" hidden="1" x14ac:dyDescent="0.2">
      <c r="A5416" t="str">
        <f t="shared" si="84"/>
        <v>Italy2008Q1</v>
      </c>
      <c r="B5416" t="s">
        <v>13</v>
      </c>
      <c r="C5416">
        <v>2008</v>
      </c>
      <c r="D5416">
        <v>1</v>
      </c>
      <c r="E5416" t="s">
        <v>3279</v>
      </c>
    </row>
    <row r="5417" spans="1:7" hidden="1" x14ac:dyDescent="0.2">
      <c r="A5417" t="str">
        <f t="shared" si="84"/>
        <v>Italy2008Q1</v>
      </c>
      <c r="B5417" t="s">
        <v>13</v>
      </c>
      <c r="C5417">
        <v>2008</v>
      </c>
      <c r="D5417">
        <v>1</v>
      </c>
      <c r="E5417" t="s">
        <v>3280</v>
      </c>
    </row>
    <row r="5418" spans="1:7" x14ac:dyDescent="0.2">
      <c r="A5418" t="str">
        <f t="shared" si="84"/>
        <v>Italy2008Q2</v>
      </c>
      <c r="B5418" t="s">
        <v>13</v>
      </c>
      <c r="C5418">
        <v>2008</v>
      </c>
      <c r="D5418">
        <v>2</v>
      </c>
      <c r="E5418" t="s">
        <v>2377</v>
      </c>
      <c r="F5418">
        <v>416094.2</v>
      </c>
      <c r="G5418">
        <v>416094.2</v>
      </c>
    </row>
    <row r="5419" spans="1:7" hidden="1" x14ac:dyDescent="0.2">
      <c r="A5419" t="str">
        <f t="shared" si="84"/>
        <v>Italy2008Q2</v>
      </c>
      <c r="B5419" t="s">
        <v>13</v>
      </c>
      <c r="C5419">
        <v>2008</v>
      </c>
      <c r="D5419">
        <v>2</v>
      </c>
      <c r="E5419" t="s">
        <v>3278</v>
      </c>
    </row>
    <row r="5420" spans="1:7" hidden="1" x14ac:dyDescent="0.2">
      <c r="A5420" t="str">
        <f t="shared" si="84"/>
        <v>Italy2008Q2</v>
      </c>
      <c r="B5420" t="s">
        <v>13</v>
      </c>
      <c r="C5420">
        <v>2008</v>
      </c>
      <c r="D5420">
        <v>2</v>
      </c>
      <c r="E5420" t="s">
        <v>3279</v>
      </c>
    </row>
    <row r="5421" spans="1:7" hidden="1" x14ac:dyDescent="0.2">
      <c r="A5421" t="str">
        <f t="shared" si="84"/>
        <v>Italy2008Q2</v>
      </c>
      <c r="B5421" t="s">
        <v>13</v>
      </c>
      <c r="C5421">
        <v>2008</v>
      </c>
      <c r="D5421">
        <v>2</v>
      </c>
      <c r="E5421" t="s">
        <v>3280</v>
      </c>
    </row>
    <row r="5422" spans="1:7" x14ac:dyDescent="0.2">
      <c r="A5422" t="str">
        <f t="shared" si="84"/>
        <v>Italy2008Q3</v>
      </c>
      <c r="B5422" t="s">
        <v>13</v>
      </c>
      <c r="C5422">
        <v>2008</v>
      </c>
      <c r="D5422">
        <v>3</v>
      </c>
      <c r="E5422" t="s">
        <v>2377</v>
      </c>
      <c r="F5422">
        <v>403503.7</v>
      </c>
      <c r="G5422">
        <v>403503.7</v>
      </c>
    </row>
    <row r="5423" spans="1:7" hidden="1" x14ac:dyDescent="0.2">
      <c r="A5423" t="str">
        <f t="shared" si="84"/>
        <v>Italy2008Q3</v>
      </c>
      <c r="B5423" t="s">
        <v>13</v>
      </c>
      <c r="C5423">
        <v>2008</v>
      </c>
      <c r="D5423">
        <v>3</v>
      </c>
      <c r="E5423" t="s">
        <v>3278</v>
      </c>
    </row>
    <row r="5424" spans="1:7" hidden="1" x14ac:dyDescent="0.2">
      <c r="A5424" t="str">
        <f t="shared" si="84"/>
        <v>Italy2008Q3</v>
      </c>
      <c r="B5424" t="s">
        <v>13</v>
      </c>
      <c r="C5424">
        <v>2008</v>
      </c>
      <c r="D5424">
        <v>3</v>
      </c>
      <c r="E5424" t="s">
        <v>3279</v>
      </c>
    </row>
    <row r="5425" spans="1:7" hidden="1" x14ac:dyDescent="0.2">
      <c r="A5425" t="str">
        <f t="shared" si="84"/>
        <v>Italy2008Q3</v>
      </c>
      <c r="B5425" t="s">
        <v>13</v>
      </c>
      <c r="C5425">
        <v>2008</v>
      </c>
      <c r="D5425">
        <v>3</v>
      </c>
      <c r="E5425" t="s">
        <v>3280</v>
      </c>
    </row>
    <row r="5426" spans="1:7" x14ac:dyDescent="0.2">
      <c r="A5426" t="str">
        <f t="shared" si="84"/>
        <v>Italy2008Q4</v>
      </c>
      <c r="B5426" t="s">
        <v>13</v>
      </c>
      <c r="C5426">
        <v>2008</v>
      </c>
      <c r="D5426">
        <v>4</v>
      </c>
      <c r="E5426" t="s">
        <v>2377</v>
      </c>
      <c r="F5426">
        <v>425615.1</v>
      </c>
      <c r="G5426">
        <v>425615.1</v>
      </c>
    </row>
    <row r="5427" spans="1:7" hidden="1" x14ac:dyDescent="0.2">
      <c r="A5427" t="str">
        <f t="shared" si="84"/>
        <v>Italy2008Q4</v>
      </c>
      <c r="B5427" t="s">
        <v>13</v>
      </c>
      <c r="C5427">
        <v>2008</v>
      </c>
      <c r="D5427">
        <v>4</v>
      </c>
      <c r="E5427" t="s">
        <v>3278</v>
      </c>
    </row>
    <row r="5428" spans="1:7" hidden="1" x14ac:dyDescent="0.2">
      <c r="A5428" t="str">
        <f t="shared" si="84"/>
        <v>Italy2008Q4</v>
      </c>
      <c r="B5428" t="s">
        <v>13</v>
      </c>
      <c r="C5428">
        <v>2008</v>
      </c>
      <c r="D5428">
        <v>4</v>
      </c>
      <c r="E5428" t="s">
        <v>3279</v>
      </c>
    </row>
    <row r="5429" spans="1:7" hidden="1" x14ac:dyDescent="0.2">
      <c r="A5429" t="str">
        <f t="shared" si="84"/>
        <v>Italy2008Q4</v>
      </c>
      <c r="B5429" t="s">
        <v>13</v>
      </c>
      <c r="C5429">
        <v>2008</v>
      </c>
      <c r="D5429">
        <v>4</v>
      </c>
      <c r="E5429" t="s">
        <v>3280</v>
      </c>
    </row>
    <row r="5430" spans="1:7" x14ac:dyDescent="0.2">
      <c r="A5430" t="str">
        <f t="shared" si="84"/>
        <v>Italy2009Q1</v>
      </c>
      <c r="B5430" t="s">
        <v>13</v>
      </c>
      <c r="C5430">
        <v>2009</v>
      </c>
      <c r="D5430">
        <v>1</v>
      </c>
      <c r="E5430" t="s">
        <v>2377</v>
      </c>
      <c r="F5430">
        <v>373079.3</v>
      </c>
      <c r="G5430">
        <v>373079.3</v>
      </c>
    </row>
    <row r="5431" spans="1:7" hidden="1" x14ac:dyDescent="0.2">
      <c r="A5431" t="str">
        <f t="shared" si="84"/>
        <v>Italy2009Q1</v>
      </c>
      <c r="B5431" t="s">
        <v>13</v>
      </c>
      <c r="C5431">
        <v>2009</v>
      </c>
      <c r="D5431">
        <v>1</v>
      </c>
      <c r="E5431" t="s">
        <v>3278</v>
      </c>
    </row>
    <row r="5432" spans="1:7" hidden="1" x14ac:dyDescent="0.2">
      <c r="A5432" t="str">
        <f t="shared" si="84"/>
        <v>Italy2009Q1</v>
      </c>
      <c r="B5432" t="s">
        <v>13</v>
      </c>
      <c r="C5432">
        <v>2009</v>
      </c>
      <c r="D5432">
        <v>1</v>
      </c>
      <c r="E5432" t="s">
        <v>3279</v>
      </c>
    </row>
    <row r="5433" spans="1:7" hidden="1" x14ac:dyDescent="0.2">
      <c r="A5433" t="str">
        <f t="shared" si="84"/>
        <v>Italy2009Q1</v>
      </c>
      <c r="B5433" t="s">
        <v>13</v>
      </c>
      <c r="C5433">
        <v>2009</v>
      </c>
      <c r="D5433">
        <v>1</v>
      </c>
      <c r="E5433" t="s">
        <v>3280</v>
      </c>
    </row>
    <row r="5434" spans="1:7" x14ac:dyDescent="0.2">
      <c r="A5434" t="str">
        <f t="shared" si="84"/>
        <v>Italy2009Q2</v>
      </c>
      <c r="B5434" t="s">
        <v>13</v>
      </c>
      <c r="C5434">
        <v>2009</v>
      </c>
      <c r="D5434">
        <v>2</v>
      </c>
      <c r="E5434" t="s">
        <v>2377</v>
      </c>
      <c r="F5434">
        <v>392538.6</v>
      </c>
      <c r="G5434">
        <v>392538.6</v>
      </c>
    </row>
    <row r="5435" spans="1:7" hidden="1" x14ac:dyDescent="0.2">
      <c r="A5435" t="str">
        <f t="shared" si="84"/>
        <v>Italy2009Q2</v>
      </c>
      <c r="B5435" t="s">
        <v>13</v>
      </c>
      <c r="C5435">
        <v>2009</v>
      </c>
      <c r="D5435">
        <v>2</v>
      </c>
      <c r="E5435" t="s">
        <v>3278</v>
      </c>
    </row>
    <row r="5436" spans="1:7" hidden="1" x14ac:dyDescent="0.2">
      <c r="A5436" t="str">
        <f t="shared" si="84"/>
        <v>Italy2009Q2</v>
      </c>
      <c r="B5436" t="s">
        <v>13</v>
      </c>
      <c r="C5436">
        <v>2009</v>
      </c>
      <c r="D5436">
        <v>2</v>
      </c>
      <c r="E5436" t="s">
        <v>3279</v>
      </c>
    </row>
    <row r="5437" spans="1:7" hidden="1" x14ac:dyDescent="0.2">
      <c r="A5437" t="str">
        <f t="shared" si="84"/>
        <v>Italy2009Q2</v>
      </c>
      <c r="B5437" t="s">
        <v>13</v>
      </c>
      <c r="C5437">
        <v>2009</v>
      </c>
      <c r="D5437">
        <v>2</v>
      </c>
      <c r="E5437" t="s">
        <v>3280</v>
      </c>
    </row>
    <row r="5438" spans="1:7" x14ac:dyDescent="0.2">
      <c r="A5438" t="str">
        <f t="shared" si="84"/>
        <v>Italy2009Q3</v>
      </c>
      <c r="B5438" t="s">
        <v>13</v>
      </c>
      <c r="C5438">
        <v>2009</v>
      </c>
      <c r="D5438">
        <v>3</v>
      </c>
      <c r="E5438" t="s">
        <v>2377</v>
      </c>
      <c r="F5438">
        <v>390129.2</v>
      </c>
      <c r="G5438">
        <v>390129.2</v>
      </c>
    </row>
    <row r="5439" spans="1:7" hidden="1" x14ac:dyDescent="0.2">
      <c r="A5439" t="str">
        <f t="shared" si="84"/>
        <v>Italy2009Q3</v>
      </c>
      <c r="B5439" t="s">
        <v>13</v>
      </c>
      <c r="C5439">
        <v>2009</v>
      </c>
      <c r="D5439">
        <v>3</v>
      </c>
      <c r="E5439" t="s">
        <v>3278</v>
      </c>
    </row>
    <row r="5440" spans="1:7" hidden="1" x14ac:dyDescent="0.2">
      <c r="A5440" t="str">
        <f t="shared" si="84"/>
        <v>Italy2009Q3</v>
      </c>
      <c r="B5440" t="s">
        <v>13</v>
      </c>
      <c r="C5440">
        <v>2009</v>
      </c>
      <c r="D5440">
        <v>3</v>
      </c>
      <c r="E5440" t="s">
        <v>3279</v>
      </c>
    </row>
    <row r="5441" spans="1:7" hidden="1" x14ac:dyDescent="0.2">
      <c r="A5441" t="str">
        <f t="shared" si="84"/>
        <v>Italy2009Q3</v>
      </c>
      <c r="B5441" t="s">
        <v>13</v>
      </c>
      <c r="C5441">
        <v>2009</v>
      </c>
      <c r="D5441">
        <v>3</v>
      </c>
      <c r="E5441" t="s">
        <v>3280</v>
      </c>
    </row>
    <row r="5442" spans="1:7" x14ac:dyDescent="0.2">
      <c r="A5442" t="str">
        <f t="shared" si="84"/>
        <v>Italy2009Q4</v>
      </c>
      <c r="B5442" t="s">
        <v>13</v>
      </c>
      <c r="C5442">
        <v>2009</v>
      </c>
      <c r="D5442">
        <v>4</v>
      </c>
      <c r="E5442" t="s">
        <v>2377</v>
      </c>
      <c r="F5442">
        <v>421508.8</v>
      </c>
      <c r="G5442">
        <v>421508.8</v>
      </c>
    </row>
    <row r="5443" spans="1:7" hidden="1" x14ac:dyDescent="0.2">
      <c r="A5443" t="str">
        <f t="shared" si="84"/>
        <v>Italy2009Q4</v>
      </c>
      <c r="B5443" t="s">
        <v>13</v>
      </c>
      <c r="C5443">
        <v>2009</v>
      </c>
      <c r="D5443">
        <v>4</v>
      </c>
      <c r="E5443" t="s">
        <v>3278</v>
      </c>
    </row>
    <row r="5444" spans="1:7" hidden="1" x14ac:dyDescent="0.2">
      <c r="A5444" t="str">
        <f t="shared" si="84"/>
        <v>Italy2009Q4</v>
      </c>
      <c r="B5444" t="s">
        <v>13</v>
      </c>
      <c r="C5444">
        <v>2009</v>
      </c>
      <c r="D5444">
        <v>4</v>
      </c>
      <c r="E5444" t="s">
        <v>3279</v>
      </c>
    </row>
    <row r="5445" spans="1:7" hidden="1" x14ac:dyDescent="0.2">
      <c r="A5445" t="str">
        <f t="shared" si="84"/>
        <v>Italy2009Q4</v>
      </c>
      <c r="B5445" t="s">
        <v>13</v>
      </c>
      <c r="C5445">
        <v>2009</v>
      </c>
      <c r="D5445">
        <v>4</v>
      </c>
      <c r="E5445" t="s">
        <v>3280</v>
      </c>
    </row>
    <row r="5446" spans="1:7" x14ac:dyDescent="0.2">
      <c r="A5446" t="str">
        <f t="shared" si="84"/>
        <v>Italy2010Q1</v>
      </c>
      <c r="B5446" t="s">
        <v>13</v>
      </c>
      <c r="C5446">
        <v>2010</v>
      </c>
      <c r="D5446">
        <v>1</v>
      </c>
      <c r="E5446" t="s">
        <v>2377</v>
      </c>
      <c r="F5446">
        <v>376119.7</v>
      </c>
      <c r="G5446">
        <v>376119.7</v>
      </c>
    </row>
    <row r="5447" spans="1:7" hidden="1" x14ac:dyDescent="0.2">
      <c r="A5447" t="str">
        <f t="shared" ref="A5447:A5510" si="85">_xlfn.TEXTJOIN(,TRUE,B5447,C5447,"Q",D5447)</f>
        <v>Italy2010Q1</v>
      </c>
      <c r="B5447" t="s">
        <v>13</v>
      </c>
      <c r="C5447">
        <v>2010</v>
      </c>
      <c r="D5447">
        <v>1</v>
      </c>
      <c r="E5447" t="s">
        <v>3278</v>
      </c>
    </row>
    <row r="5448" spans="1:7" hidden="1" x14ac:dyDescent="0.2">
      <c r="A5448" t="str">
        <f t="shared" si="85"/>
        <v>Italy2010Q1</v>
      </c>
      <c r="B5448" t="s">
        <v>13</v>
      </c>
      <c r="C5448">
        <v>2010</v>
      </c>
      <c r="D5448">
        <v>1</v>
      </c>
      <c r="E5448" t="s">
        <v>3279</v>
      </c>
    </row>
    <row r="5449" spans="1:7" hidden="1" x14ac:dyDescent="0.2">
      <c r="A5449" t="str">
        <f t="shared" si="85"/>
        <v>Italy2010Q1</v>
      </c>
      <c r="B5449" t="s">
        <v>13</v>
      </c>
      <c r="C5449">
        <v>2010</v>
      </c>
      <c r="D5449">
        <v>1</v>
      </c>
      <c r="E5449" t="s">
        <v>3280</v>
      </c>
    </row>
    <row r="5450" spans="1:7" x14ac:dyDescent="0.2">
      <c r="A5450" t="str">
        <f t="shared" si="85"/>
        <v>Italy2010Q2</v>
      </c>
      <c r="B5450" t="s">
        <v>13</v>
      </c>
      <c r="C5450">
        <v>2010</v>
      </c>
      <c r="D5450">
        <v>2</v>
      </c>
      <c r="E5450" t="s">
        <v>2377</v>
      </c>
      <c r="F5450">
        <v>403323.9</v>
      </c>
      <c r="G5450">
        <v>403323.9</v>
      </c>
    </row>
    <row r="5451" spans="1:7" hidden="1" x14ac:dyDescent="0.2">
      <c r="A5451" t="str">
        <f t="shared" si="85"/>
        <v>Italy2010Q2</v>
      </c>
      <c r="B5451" t="s">
        <v>13</v>
      </c>
      <c r="C5451">
        <v>2010</v>
      </c>
      <c r="D5451">
        <v>2</v>
      </c>
      <c r="E5451" t="s">
        <v>3278</v>
      </c>
    </row>
    <row r="5452" spans="1:7" hidden="1" x14ac:dyDescent="0.2">
      <c r="A5452" t="str">
        <f t="shared" si="85"/>
        <v>Italy2010Q2</v>
      </c>
      <c r="B5452" t="s">
        <v>13</v>
      </c>
      <c r="C5452">
        <v>2010</v>
      </c>
      <c r="D5452">
        <v>2</v>
      </c>
      <c r="E5452" t="s">
        <v>3279</v>
      </c>
    </row>
    <row r="5453" spans="1:7" hidden="1" x14ac:dyDescent="0.2">
      <c r="A5453" t="str">
        <f t="shared" si="85"/>
        <v>Italy2010Q2</v>
      </c>
      <c r="B5453" t="s">
        <v>13</v>
      </c>
      <c r="C5453">
        <v>2010</v>
      </c>
      <c r="D5453">
        <v>2</v>
      </c>
      <c r="E5453" t="s">
        <v>3280</v>
      </c>
    </row>
    <row r="5454" spans="1:7" x14ac:dyDescent="0.2">
      <c r="A5454" t="str">
        <f t="shared" si="85"/>
        <v>Italy2010Q3</v>
      </c>
      <c r="B5454" t="s">
        <v>13</v>
      </c>
      <c r="C5454">
        <v>2010</v>
      </c>
      <c r="D5454">
        <v>3</v>
      </c>
      <c r="E5454" t="s">
        <v>2377</v>
      </c>
      <c r="F5454">
        <v>399609</v>
      </c>
      <c r="G5454">
        <v>399609</v>
      </c>
    </row>
    <row r="5455" spans="1:7" hidden="1" x14ac:dyDescent="0.2">
      <c r="A5455" t="str">
        <f t="shared" si="85"/>
        <v>Italy2010Q3</v>
      </c>
      <c r="B5455" t="s">
        <v>13</v>
      </c>
      <c r="C5455">
        <v>2010</v>
      </c>
      <c r="D5455">
        <v>3</v>
      </c>
      <c r="E5455" t="s">
        <v>3278</v>
      </c>
    </row>
    <row r="5456" spans="1:7" hidden="1" x14ac:dyDescent="0.2">
      <c r="A5456" t="str">
        <f t="shared" si="85"/>
        <v>Italy2010Q3</v>
      </c>
      <c r="B5456" t="s">
        <v>13</v>
      </c>
      <c r="C5456">
        <v>2010</v>
      </c>
      <c r="D5456">
        <v>3</v>
      </c>
      <c r="E5456" t="s">
        <v>3279</v>
      </c>
    </row>
    <row r="5457" spans="1:7" hidden="1" x14ac:dyDescent="0.2">
      <c r="A5457" t="str">
        <f t="shared" si="85"/>
        <v>Italy2010Q3</v>
      </c>
      <c r="B5457" t="s">
        <v>13</v>
      </c>
      <c r="C5457">
        <v>2010</v>
      </c>
      <c r="D5457">
        <v>3</v>
      </c>
      <c r="E5457" t="s">
        <v>3280</v>
      </c>
    </row>
    <row r="5458" spans="1:7" x14ac:dyDescent="0.2">
      <c r="A5458" t="str">
        <f t="shared" si="85"/>
        <v>Italy2010Q4</v>
      </c>
      <c r="B5458" t="s">
        <v>13</v>
      </c>
      <c r="C5458">
        <v>2010</v>
      </c>
      <c r="D5458">
        <v>4</v>
      </c>
      <c r="E5458" t="s">
        <v>2377</v>
      </c>
      <c r="F5458">
        <v>432226.8</v>
      </c>
      <c r="G5458">
        <v>432226.8</v>
      </c>
    </row>
    <row r="5459" spans="1:7" hidden="1" x14ac:dyDescent="0.2">
      <c r="A5459" t="str">
        <f t="shared" si="85"/>
        <v>Italy2010Q4</v>
      </c>
      <c r="B5459" t="s">
        <v>13</v>
      </c>
      <c r="C5459">
        <v>2010</v>
      </c>
      <c r="D5459">
        <v>4</v>
      </c>
      <c r="E5459" t="s">
        <v>3278</v>
      </c>
    </row>
    <row r="5460" spans="1:7" hidden="1" x14ac:dyDescent="0.2">
      <c r="A5460" t="str">
        <f t="shared" si="85"/>
        <v>Italy2010Q4</v>
      </c>
      <c r="B5460" t="s">
        <v>13</v>
      </c>
      <c r="C5460">
        <v>2010</v>
      </c>
      <c r="D5460">
        <v>4</v>
      </c>
      <c r="E5460" t="s">
        <v>3279</v>
      </c>
    </row>
    <row r="5461" spans="1:7" hidden="1" x14ac:dyDescent="0.2">
      <c r="A5461" t="str">
        <f t="shared" si="85"/>
        <v>Italy2010Q4</v>
      </c>
      <c r="B5461" t="s">
        <v>13</v>
      </c>
      <c r="C5461">
        <v>2010</v>
      </c>
      <c r="D5461">
        <v>4</v>
      </c>
      <c r="E5461" t="s">
        <v>3280</v>
      </c>
    </row>
    <row r="5462" spans="1:7" x14ac:dyDescent="0.2">
      <c r="A5462" t="str">
        <f t="shared" si="85"/>
        <v>Italy2011Q1</v>
      </c>
      <c r="B5462" t="s">
        <v>13</v>
      </c>
      <c r="C5462">
        <v>2011</v>
      </c>
      <c r="D5462">
        <v>1</v>
      </c>
      <c r="E5462" t="s">
        <v>2377</v>
      </c>
      <c r="F5462">
        <v>390160.2</v>
      </c>
      <c r="G5462">
        <v>390160.2</v>
      </c>
    </row>
    <row r="5463" spans="1:7" hidden="1" x14ac:dyDescent="0.2">
      <c r="A5463" t="str">
        <f t="shared" si="85"/>
        <v>Italy2011Q1</v>
      </c>
      <c r="B5463" t="s">
        <v>13</v>
      </c>
      <c r="C5463">
        <v>2011</v>
      </c>
      <c r="D5463">
        <v>1</v>
      </c>
      <c r="E5463" t="s">
        <v>3278</v>
      </c>
    </row>
    <row r="5464" spans="1:7" hidden="1" x14ac:dyDescent="0.2">
      <c r="A5464" t="str">
        <f t="shared" si="85"/>
        <v>Italy2011Q1</v>
      </c>
      <c r="B5464" t="s">
        <v>13</v>
      </c>
      <c r="C5464">
        <v>2011</v>
      </c>
      <c r="D5464">
        <v>1</v>
      </c>
      <c r="E5464" t="s">
        <v>3279</v>
      </c>
    </row>
    <row r="5465" spans="1:7" hidden="1" x14ac:dyDescent="0.2">
      <c r="A5465" t="str">
        <f t="shared" si="85"/>
        <v>Italy2011Q1</v>
      </c>
      <c r="B5465" t="s">
        <v>13</v>
      </c>
      <c r="C5465">
        <v>2011</v>
      </c>
      <c r="D5465">
        <v>1</v>
      </c>
      <c r="E5465" t="s">
        <v>3280</v>
      </c>
    </row>
    <row r="5466" spans="1:7" x14ac:dyDescent="0.2">
      <c r="A5466" t="str">
        <f t="shared" si="85"/>
        <v>Italy2011Q2</v>
      </c>
      <c r="B5466" t="s">
        <v>13</v>
      </c>
      <c r="C5466">
        <v>2011</v>
      </c>
      <c r="D5466">
        <v>2</v>
      </c>
      <c r="E5466" t="s">
        <v>2377</v>
      </c>
      <c r="F5466">
        <v>414618</v>
      </c>
      <c r="G5466">
        <v>414618</v>
      </c>
    </row>
    <row r="5467" spans="1:7" hidden="1" x14ac:dyDescent="0.2">
      <c r="A5467" t="str">
        <f t="shared" si="85"/>
        <v>Italy2011Q2</v>
      </c>
      <c r="B5467" t="s">
        <v>13</v>
      </c>
      <c r="C5467">
        <v>2011</v>
      </c>
      <c r="D5467">
        <v>2</v>
      </c>
      <c r="E5467" t="s">
        <v>3278</v>
      </c>
    </row>
    <row r="5468" spans="1:7" hidden="1" x14ac:dyDescent="0.2">
      <c r="A5468" t="str">
        <f t="shared" si="85"/>
        <v>Italy2011Q2</v>
      </c>
      <c r="B5468" t="s">
        <v>13</v>
      </c>
      <c r="C5468">
        <v>2011</v>
      </c>
      <c r="D5468">
        <v>2</v>
      </c>
      <c r="E5468" t="s">
        <v>3279</v>
      </c>
    </row>
    <row r="5469" spans="1:7" hidden="1" x14ac:dyDescent="0.2">
      <c r="A5469" t="str">
        <f t="shared" si="85"/>
        <v>Italy2011Q2</v>
      </c>
      <c r="B5469" t="s">
        <v>13</v>
      </c>
      <c r="C5469">
        <v>2011</v>
      </c>
      <c r="D5469">
        <v>2</v>
      </c>
      <c r="E5469" t="s">
        <v>3280</v>
      </c>
    </row>
    <row r="5470" spans="1:7" x14ac:dyDescent="0.2">
      <c r="A5470" t="str">
        <f t="shared" si="85"/>
        <v>Italy2011Q3</v>
      </c>
      <c r="B5470" t="s">
        <v>13</v>
      </c>
      <c r="C5470">
        <v>2011</v>
      </c>
      <c r="D5470">
        <v>3</v>
      </c>
      <c r="E5470" t="s">
        <v>2377</v>
      </c>
      <c r="F5470">
        <v>409723</v>
      </c>
      <c r="G5470">
        <v>409723</v>
      </c>
    </row>
    <row r="5471" spans="1:7" hidden="1" x14ac:dyDescent="0.2">
      <c r="A5471" t="str">
        <f t="shared" si="85"/>
        <v>Italy2011Q3</v>
      </c>
      <c r="B5471" t="s">
        <v>13</v>
      </c>
      <c r="C5471">
        <v>2011</v>
      </c>
      <c r="D5471">
        <v>3</v>
      </c>
      <c r="E5471" t="s">
        <v>3278</v>
      </c>
    </row>
    <row r="5472" spans="1:7" hidden="1" x14ac:dyDescent="0.2">
      <c r="A5472" t="str">
        <f t="shared" si="85"/>
        <v>Italy2011Q3</v>
      </c>
      <c r="B5472" t="s">
        <v>13</v>
      </c>
      <c r="C5472">
        <v>2011</v>
      </c>
      <c r="D5472">
        <v>3</v>
      </c>
      <c r="E5472" t="s">
        <v>3279</v>
      </c>
    </row>
    <row r="5473" spans="1:7" hidden="1" x14ac:dyDescent="0.2">
      <c r="A5473" t="str">
        <f t="shared" si="85"/>
        <v>Italy2011Q3</v>
      </c>
      <c r="B5473" t="s">
        <v>13</v>
      </c>
      <c r="C5473">
        <v>2011</v>
      </c>
      <c r="D5473">
        <v>3</v>
      </c>
      <c r="E5473" t="s">
        <v>3280</v>
      </c>
    </row>
    <row r="5474" spans="1:7" x14ac:dyDescent="0.2">
      <c r="A5474" t="str">
        <f t="shared" si="85"/>
        <v>Italy2011Q4</v>
      </c>
      <c r="B5474" t="s">
        <v>13</v>
      </c>
      <c r="C5474">
        <v>2011</v>
      </c>
      <c r="D5474">
        <v>4</v>
      </c>
      <c r="E5474" t="s">
        <v>2377</v>
      </c>
      <c r="F5474">
        <v>434254.6</v>
      </c>
      <c r="G5474">
        <v>434254.6</v>
      </c>
    </row>
    <row r="5475" spans="1:7" hidden="1" x14ac:dyDescent="0.2">
      <c r="A5475" t="str">
        <f t="shared" si="85"/>
        <v>Italy2011Q4</v>
      </c>
      <c r="B5475" t="s">
        <v>13</v>
      </c>
      <c r="C5475">
        <v>2011</v>
      </c>
      <c r="D5475">
        <v>4</v>
      </c>
      <c r="E5475" t="s">
        <v>3278</v>
      </c>
    </row>
    <row r="5476" spans="1:7" hidden="1" x14ac:dyDescent="0.2">
      <c r="A5476" t="str">
        <f t="shared" si="85"/>
        <v>Italy2011Q4</v>
      </c>
      <c r="B5476" t="s">
        <v>13</v>
      </c>
      <c r="C5476">
        <v>2011</v>
      </c>
      <c r="D5476">
        <v>4</v>
      </c>
      <c r="E5476" t="s">
        <v>3279</v>
      </c>
    </row>
    <row r="5477" spans="1:7" hidden="1" x14ac:dyDescent="0.2">
      <c r="A5477" t="str">
        <f t="shared" si="85"/>
        <v>Italy2011Q4</v>
      </c>
      <c r="B5477" t="s">
        <v>13</v>
      </c>
      <c r="C5477">
        <v>2011</v>
      </c>
      <c r="D5477">
        <v>4</v>
      </c>
      <c r="E5477" t="s">
        <v>3280</v>
      </c>
    </row>
    <row r="5478" spans="1:7" x14ac:dyDescent="0.2">
      <c r="A5478" t="str">
        <f t="shared" si="85"/>
        <v>Italy2012Q1</v>
      </c>
      <c r="B5478" t="s">
        <v>13</v>
      </c>
      <c r="C5478">
        <v>2012</v>
      </c>
      <c r="D5478">
        <v>1</v>
      </c>
      <c r="E5478" t="s">
        <v>2377</v>
      </c>
      <c r="F5478">
        <v>387102.1</v>
      </c>
      <c r="G5478">
        <v>387102.1</v>
      </c>
    </row>
    <row r="5479" spans="1:7" hidden="1" x14ac:dyDescent="0.2">
      <c r="A5479" t="str">
        <f t="shared" si="85"/>
        <v>Italy2012Q1</v>
      </c>
      <c r="B5479" t="s">
        <v>13</v>
      </c>
      <c r="C5479">
        <v>2012</v>
      </c>
      <c r="D5479">
        <v>1</v>
      </c>
      <c r="E5479" t="s">
        <v>3278</v>
      </c>
    </row>
    <row r="5480" spans="1:7" hidden="1" x14ac:dyDescent="0.2">
      <c r="A5480" t="str">
        <f t="shared" si="85"/>
        <v>Italy2012Q1</v>
      </c>
      <c r="B5480" t="s">
        <v>13</v>
      </c>
      <c r="C5480">
        <v>2012</v>
      </c>
      <c r="D5480">
        <v>1</v>
      </c>
      <c r="E5480" t="s">
        <v>3279</v>
      </c>
    </row>
    <row r="5481" spans="1:7" hidden="1" x14ac:dyDescent="0.2">
      <c r="A5481" t="str">
        <f t="shared" si="85"/>
        <v>Italy2012Q1</v>
      </c>
      <c r="B5481" t="s">
        <v>13</v>
      </c>
      <c r="C5481">
        <v>2012</v>
      </c>
      <c r="D5481">
        <v>1</v>
      </c>
      <c r="E5481" t="s">
        <v>3280</v>
      </c>
    </row>
    <row r="5482" spans="1:7" x14ac:dyDescent="0.2">
      <c r="A5482" t="str">
        <f t="shared" si="85"/>
        <v>Italy2012Q2</v>
      </c>
      <c r="B5482" t="s">
        <v>13</v>
      </c>
      <c r="C5482">
        <v>2012</v>
      </c>
      <c r="D5482">
        <v>2</v>
      </c>
      <c r="E5482" t="s">
        <v>2377</v>
      </c>
      <c r="F5482">
        <v>406474.9</v>
      </c>
      <c r="G5482">
        <v>406474.9</v>
      </c>
    </row>
    <row r="5483" spans="1:7" hidden="1" x14ac:dyDescent="0.2">
      <c r="A5483" t="str">
        <f t="shared" si="85"/>
        <v>Italy2012Q2</v>
      </c>
      <c r="B5483" t="s">
        <v>13</v>
      </c>
      <c r="C5483">
        <v>2012</v>
      </c>
      <c r="D5483">
        <v>2</v>
      </c>
      <c r="E5483" t="s">
        <v>3278</v>
      </c>
    </row>
    <row r="5484" spans="1:7" hidden="1" x14ac:dyDescent="0.2">
      <c r="A5484" t="str">
        <f t="shared" si="85"/>
        <v>Italy2012Q2</v>
      </c>
      <c r="B5484" t="s">
        <v>13</v>
      </c>
      <c r="C5484">
        <v>2012</v>
      </c>
      <c r="D5484">
        <v>2</v>
      </c>
      <c r="E5484" t="s">
        <v>3279</v>
      </c>
    </row>
    <row r="5485" spans="1:7" hidden="1" x14ac:dyDescent="0.2">
      <c r="A5485" t="str">
        <f t="shared" si="85"/>
        <v>Italy2012Q2</v>
      </c>
      <c r="B5485" t="s">
        <v>13</v>
      </c>
      <c r="C5485">
        <v>2012</v>
      </c>
      <c r="D5485">
        <v>2</v>
      </c>
      <c r="E5485" t="s">
        <v>3280</v>
      </c>
    </row>
    <row r="5486" spans="1:7" x14ac:dyDescent="0.2">
      <c r="A5486" t="str">
        <f t="shared" si="85"/>
        <v>Italy2012Q3</v>
      </c>
      <c r="B5486" t="s">
        <v>13</v>
      </c>
      <c r="C5486">
        <v>2012</v>
      </c>
      <c r="D5486">
        <v>3</v>
      </c>
      <c r="E5486" t="s">
        <v>2377</v>
      </c>
      <c r="F5486">
        <v>402756.2</v>
      </c>
      <c r="G5486">
        <v>402756.2</v>
      </c>
    </row>
    <row r="5487" spans="1:7" hidden="1" x14ac:dyDescent="0.2">
      <c r="A5487" t="str">
        <f t="shared" si="85"/>
        <v>Italy2012Q3</v>
      </c>
      <c r="B5487" t="s">
        <v>13</v>
      </c>
      <c r="C5487">
        <v>2012</v>
      </c>
      <c r="D5487">
        <v>3</v>
      </c>
      <c r="E5487" t="s">
        <v>3278</v>
      </c>
    </row>
    <row r="5488" spans="1:7" hidden="1" x14ac:dyDescent="0.2">
      <c r="A5488" t="str">
        <f t="shared" si="85"/>
        <v>Italy2012Q3</v>
      </c>
      <c r="B5488" t="s">
        <v>13</v>
      </c>
      <c r="C5488">
        <v>2012</v>
      </c>
      <c r="D5488">
        <v>3</v>
      </c>
      <c r="E5488" t="s">
        <v>3279</v>
      </c>
    </row>
    <row r="5489" spans="1:7" hidden="1" x14ac:dyDescent="0.2">
      <c r="A5489" t="str">
        <f t="shared" si="85"/>
        <v>Italy2012Q3</v>
      </c>
      <c r="B5489" t="s">
        <v>13</v>
      </c>
      <c r="C5489">
        <v>2012</v>
      </c>
      <c r="D5489">
        <v>3</v>
      </c>
      <c r="E5489" t="s">
        <v>3280</v>
      </c>
    </row>
    <row r="5490" spans="1:7" x14ac:dyDescent="0.2">
      <c r="A5490" t="str">
        <f t="shared" si="85"/>
        <v>Italy2012Q4</v>
      </c>
      <c r="B5490" t="s">
        <v>13</v>
      </c>
      <c r="C5490">
        <v>2012</v>
      </c>
      <c r="D5490">
        <v>4</v>
      </c>
      <c r="E5490" t="s">
        <v>2377</v>
      </c>
      <c r="F5490">
        <v>428025.59999999998</v>
      </c>
      <c r="G5490">
        <v>428025.59999999998</v>
      </c>
    </row>
    <row r="5491" spans="1:7" hidden="1" x14ac:dyDescent="0.2">
      <c r="A5491" t="str">
        <f t="shared" si="85"/>
        <v>Italy2012Q4</v>
      </c>
      <c r="B5491" t="s">
        <v>13</v>
      </c>
      <c r="C5491">
        <v>2012</v>
      </c>
      <c r="D5491">
        <v>4</v>
      </c>
      <c r="E5491" t="s">
        <v>3278</v>
      </c>
    </row>
    <row r="5492" spans="1:7" hidden="1" x14ac:dyDescent="0.2">
      <c r="A5492" t="str">
        <f t="shared" si="85"/>
        <v>Italy2012Q4</v>
      </c>
      <c r="B5492" t="s">
        <v>13</v>
      </c>
      <c r="C5492">
        <v>2012</v>
      </c>
      <c r="D5492">
        <v>4</v>
      </c>
      <c r="E5492" t="s">
        <v>3279</v>
      </c>
    </row>
    <row r="5493" spans="1:7" hidden="1" x14ac:dyDescent="0.2">
      <c r="A5493" t="str">
        <f t="shared" si="85"/>
        <v>Italy2012Q4</v>
      </c>
      <c r="B5493" t="s">
        <v>13</v>
      </c>
      <c r="C5493">
        <v>2012</v>
      </c>
      <c r="D5493">
        <v>4</v>
      </c>
      <c r="E5493" t="s">
        <v>3280</v>
      </c>
    </row>
    <row r="5494" spans="1:7" x14ac:dyDescent="0.2">
      <c r="A5494" t="str">
        <f t="shared" si="85"/>
        <v>Italy2013Q1</v>
      </c>
      <c r="B5494" t="s">
        <v>13</v>
      </c>
      <c r="C5494">
        <v>2013</v>
      </c>
      <c r="D5494">
        <v>1</v>
      </c>
      <c r="E5494" t="s">
        <v>2377</v>
      </c>
      <c r="F5494">
        <v>378261.3</v>
      </c>
      <c r="G5494">
        <v>378261.3</v>
      </c>
    </row>
    <row r="5495" spans="1:7" hidden="1" x14ac:dyDescent="0.2">
      <c r="A5495" t="str">
        <f t="shared" si="85"/>
        <v>Italy2013Q1</v>
      </c>
      <c r="B5495" t="s">
        <v>13</v>
      </c>
      <c r="C5495">
        <v>2013</v>
      </c>
      <c r="D5495">
        <v>1</v>
      </c>
      <c r="E5495" t="s">
        <v>3278</v>
      </c>
    </row>
    <row r="5496" spans="1:7" hidden="1" x14ac:dyDescent="0.2">
      <c r="A5496" t="str">
        <f t="shared" si="85"/>
        <v>Italy2013Q1</v>
      </c>
      <c r="B5496" t="s">
        <v>13</v>
      </c>
      <c r="C5496">
        <v>2013</v>
      </c>
      <c r="D5496">
        <v>1</v>
      </c>
      <c r="E5496" t="s">
        <v>3279</v>
      </c>
    </row>
    <row r="5497" spans="1:7" hidden="1" x14ac:dyDescent="0.2">
      <c r="A5497" t="str">
        <f t="shared" si="85"/>
        <v>Italy2013Q1</v>
      </c>
      <c r="B5497" t="s">
        <v>13</v>
      </c>
      <c r="C5497">
        <v>2013</v>
      </c>
      <c r="D5497">
        <v>1</v>
      </c>
      <c r="E5497" t="s">
        <v>3280</v>
      </c>
    </row>
    <row r="5498" spans="1:7" x14ac:dyDescent="0.2">
      <c r="A5498" t="str">
        <f t="shared" si="85"/>
        <v>Italy2013Q2</v>
      </c>
      <c r="B5498" t="s">
        <v>13</v>
      </c>
      <c r="C5498">
        <v>2013</v>
      </c>
      <c r="D5498">
        <v>2</v>
      </c>
      <c r="E5498" t="s">
        <v>2377</v>
      </c>
      <c r="F5498">
        <v>402779.5</v>
      </c>
      <c r="G5498">
        <v>402779.5</v>
      </c>
    </row>
    <row r="5499" spans="1:7" hidden="1" x14ac:dyDescent="0.2">
      <c r="A5499" t="str">
        <f t="shared" si="85"/>
        <v>Italy2013Q2</v>
      </c>
      <c r="B5499" t="s">
        <v>13</v>
      </c>
      <c r="C5499">
        <v>2013</v>
      </c>
      <c r="D5499">
        <v>2</v>
      </c>
      <c r="E5499" t="s">
        <v>3278</v>
      </c>
    </row>
    <row r="5500" spans="1:7" hidden="1" x14ac:dyDescent="0.2">
      <c r="A5500" t="str">
        <f t="shared" si="85"/>
        <v>Italy2013Q2</v>
      </c>
      <c r="B5500" t="s">
        <v>13</v>
      </c>
      <c r="C5500">
        <v>2013</v>
      </c>
      <c r="D5500">
        <v>2</v>
      </c>
      <c r="E5500" t="s">
        <v>3279</v>
      </c>
    </row>
    <row r="5501" spans="1:7" hidden="1" x14ac:dyDescent="0.2">
      <c r="A5501" t="str">
        <f t="shared" si="85"/>
        <v>Italy2013Q2</v>
      </c>
      <c r="B5501" t="s">
        <v>13</v>
      </c>
      <c r="C5501">
        <v>2013</v>
      </c>
      <c r="D5501">
        <v>2</v>
      </c>
      <c r="E5501" t="s">
        <v>3280</v>
      </c>
    </row>
    <row r="5502" spans="1:7" x14ac:dyDescent="0.2">
      <c r="A5502" t="str">
        <f t="shared" si="85"/>
        <v>Italy2013Q3</v>
      </c>
      <c r="B5502" t="s">
        <v>13</v>
      </c>
      <c r="C5502">
        <v>2013</v>
      </c>
      <c r="D5502">
        <v>3</v>
      </c>
      <c r="E5502" t="s">
        <v>2377</v>
      </c>
      <c r="F5502">
        <v>403462.1</v>
      </c>
      <c r="G5502">
        <v>403462.1</v>
      </c>
    </row>
    <row r="5503" spans="1:7" hidden="1" x14ac:dyDescent="0.2">
      <c r="A5503" t="str">
        <f t="shared" si="85"/>
        <v>Italy2013Q3</v>
      </c>
      <c r="B5503" t="s">
        <v>13</v>
      </c>
      <c r="C5503">
        <v>2013</v>
      </c>
      <c r="D5503">
        <v>3</v>
      </c>
      <c r="E5503" t="s">
        <v>3278</v>
      </c>
    </row>
    <row r="5504" spans="1:7" hidden="1" x14ac:dyDescent="0.2">
      <c r="A5504" t="str">
        <f t="shared" si="85"/>
        <v>Italy2013Q3</v>
      </c>
      <c r="B5504" t="s">
        <v>13</v>
      </c>
      <c r="C5504">
        <v>2013</v>
      </c>
      <c r="D5504">
        <v>3</v>
      </c>
      <c r="E5504" t="s">
        <v>3279</v>
      </c>
    </row>
    <row r="5505" spans="1:7" hidden="1" x14ac:dyDescent="0.2">
      <c r="A5505" t="str">
        <f t="shared" si="85"/>
        <v>Italy2013Q3</v>
      </c>
      <c r="B5505" t="s">
        <v>13</v>
      </c>
      <c r="C5505">
        <v>2013</v>
      </c>
      <c r="D5505">
        <v>3</v>
      </c>
      <c r="E5505" t="s">
        <v>3280</v>
      </c>
    </row>
    <row r="5506" spans="1:7" x14ac:dyDescent="0.2">
      <c r="A5506" t="str">
        <f t="shared" si="85"/>
        <v>Italy2013Q4</v>
      </c>
      <c r="B5506" t="s">
        <v>13</v>
      </c>
      <c r="C5506">
        <v>2013</v>
      </c>
      <c r="D5506">
        <v>4</v>
      </c>
      <c r="E5506" t="s">
        <v>2377</v>
      </c>
      <c r="F5506">
        <v>428247.4</v>
      </c>
      <c r="G5506">
        <v>428247.4</v>
      </c>
    </row>
    <row r="5507" spans="1:7" hidden="1" x14ac:dyDescent="0.2">
      <c r="A5507" t="str">
        <f t="shared" si="85"/>
        <v>Italy2013Q4</v>
      </c>
      <c r="B5507" t="s">
        <v>13</v>
      </c>
      <c r="C5507">
        <v>2013</v>
      </c>
      <c r="D5507">
        <v>4</v>
      </c>
      <c r="E5507" t="s">
        <v>3278</v>
      </c>
    </row>
    <row r="5508" spans="1:7" hidden="1" x14ac:dyDescent="0.2">
      <c r="A5508" t="str">
        <f t="shared" si="85"/>
        <v>Italy2013Q4</v>
      </c>
      <c r="B5508" t="s">
        <v>13</v>
      </c>
      <c r="C5508">
        <v>2013</v>
      </c>
      <c r="D5508">
        <v>4</v>
      </c>
      <c r="E5508" t="s">
        <v>3279</v>
      </c>
    </row>
    <row r="5509" spans="1:7" hidden="1" x14ac:dyDescent="0.2">
      <c r="A5509" t="str">
        <f t="shared" si="85"/>
        <v>Italy2013Q4</v>
      </c>
      <c r="B5509" t="s">
        <v>13</v>
      </c>
      <c r="C5509">
        <v>2013</v>
      </c>
      <c r="D5509">
        <v>4</v>
      </c>
      <c r="E5509" t="s">
        <v>3280</v>
      </c>
    </row>
    <row r="5510" spans="1:7" x14ac:dyDescent="0.2">
      <c r="A5510" t="str">
        <f t="shared" si="85"/>
        <v>Italy2014Q1</v>
      </c>
      <c r="B5510" t="s">
        <v>13</v>
      </c>
      <c r="C5510">
        <v>2014</v>
      </c>
      <c r="D5510">
        <v>1</v>
      </c>
      <c r="E5510" t="s">
        <v>2377</v>
      </c>
      <c r="F5510">
        <v>385310</v>
      </c>
      <c r="G5510">
        <v>385310</v>
      </c>
    </row>
    <row r="5511" spans="1:7" hidden="1" x14ac:dyDescent="0.2">
      <c r="A5511" t="str">
        <f t="shared" ref="A5511:A5574" si="86">_xlfn.TEXTJOIN(,TRUE,B5511,C5511,"Q",D5511)</f>
        <v>Italy2014Q1</v>
      </c>
      <c r="B5511" t="s">
        <v>13</v>
      </c>
      <c r="C5511">
        <v>2014</v>
      </c>
      <c r="D5511">
        <v>1</v>
      </c>
      <c r="E5511" t="s">
        <v>3278</v>
      </c>
    </row>
    <row r="5512" spans="1:7" hidden="1" x14ac:dyDescent="0.2">
      <c r="A5512" t="str">
        <f t="shared" si="86"/>
        <v>Italy2014Q1</v>
      </c>
      <c r="B5512" t="s">
        <v>13</v>
      </c>
      <c r="C5512">
        <v>2014</v>
      </c>
      <c r="D5512">
        <v>1</v>
      </c>
      <c r="E5512" t="s">
        <v>3279</v>
      </c>
    </row>
    <row r="5513" spans="1:7" hidden="1" x14ac:dyDescent="0.2">
      <c r="A5513" t="str">
        <f t="shared" si="86"/>
        <v>Italy2014Q1</v>
      </c>
      <c r="B5513" t="s">
        <v>13</v>
      </c>
      <c r="C5513">
        <v>2014</v>
      </c>
      <c r="D5513">
        <v>1</v>
      </c>
      <c r="E5513" t="s">
        <v>3280</v>
      </c>
    </row>
    <row r="5514" spans="1:7" x14ac:dyDescent="0.2">
      <c r="A5514" t="str">
        <f t="shared" si="86"/>
        <v>Italy2014Q2</v>
      </c>
      <c r="B5514" t="s">
        <v>13</v>
      </c>
      <c r="C5514">
        <v>2014</v>
      </c>
      <c r="D5514">
        <v>2</v>
      </c>
      <c r="E5514" t="s">
        <v>2377</v>
      </c>
      <c r="F5514">
        <v>405720.4</v>
      </c>
      <c r="G5514">
        <v>405720.4</v>
      </c>
    </row>
    <row r="5515" spans="1:7" hidden="1" x14ac:dyDescent="0.2">
      <c r="A5515" t="str">
        <f t="shared" si="86"/>
        <v>Italy2014Q2</v>
      </c>
      <c r="B5515" t="s">
        <v>13</v>
      </c>
      <c r="C5515">
        <v>2014</v>
      </c>
      <c r="D5515">
        <v>2</v>
      </c>
      <c r="E5515" t="s">
        <v>3278</v>
      </c>
    </row>
    <row r="5516" spans="1:7" hidden="1" x14ac:dyDescent="0.2">
      <c r="A5516" t="str">
        <f t="shared" si="86"/>
        <v>Italy2014Q2</v>
      </c>
      <c r="B5516" t="s">
        <v>13</v>
      </c>
      <c r="C5516">
        <v>2014</v>
      </c>
      <c r="D5516">
        <v>2</v>
      </c>
      <c r="E5516" t="s">
        <v>3279</v>
      </c>
    </row>
    <row r="5517" spans="1:7" hidden="1" x14ac:dyDescent="0.2">
      <c r="A5517" t="str">
        <f t="shared" si="86"/>
        <v>Italy2014Q2</v>
      </c>
      <c r="B5517" t="s">
        <v>13</v>
      </c>
      <c r="C5517">
        <v>2014</v>
      </c>
      <c r="D5517">
        <v>2</v>
      </c>
      <c r="E5517" t="s">
        <v>3280</v>
      </c>
    </row>
    <row r="5518" spans="1:7" x14ac:dyDescent="0.2">
      <c r="A5518" t="str">
        <f t="shared" si="86"/>
        <v>Italy2014Q3</v>
      </c>
      <c r="B5518" t="s">
        <v>13</v>
      </c>
      <c r="C5518">
        <v>2014</v>
      </c>
      <c r="D5518">
        <v>3</v>
      </c>
      <c r="E5518" t="s">
        <v>2377</v>
      </c>
      <c r="F5518">
        <v>405684.5</v>
      </c>
      <c r="G5518">
        <v>405684.5</v>
      </c>
    </row>
    <row r="5519" spans="1:7" hidden="1" x14ac:dyDescent="0.2">
      <c r="A5519" t="str">
        <f t="shared" si="86"/>
        <v>Italy2014Q3</v>
      </c>
      <c r="B5519" t="s">
        <v>13</v>
      </c>
      <c r="C5519">
        <v>2014</v>
      </c>
      <c r="D5519">
        <v>3</v>
      </c>
      <c r="E5519" t="s">
        <v>3278</v>
      </c>
    </row>
    <row r="5520" spans="1:7" hidden="1" x14ac:dyDescent="0.2">
      <c r="A5520" t="str">
        <f t="shared" si="86"/>
        <v>Italy2014Q3</v>
      </c>
      <c r="B5520" t="s">
        <v>13</v>
      </c>
      <c r="C5520">
        <v>2014</v>
      </c>
      <c r="D5520">
        <v>3</v>
      </c>
      <c r="E5520" t="s">
        <v>3279</v>
      </c>
    </row>
    <row r="5521" spans="1:7" hidden="1" x14ac:dyDescent="0.2">
      <c r="A5521" t="str">
        <f t="shared" si="86"/>
        <v>Italy2014Q3</v>
      </c>
      <c r="B5521" t="s">
        <v>13</v>
      </c>
      <c r="C5521">
        <v>2014</v>
      </c>
      <c r="D5521">
        <v>3</v>
      </c>
      <c r="E5521" t="s">
        <v>3280</v>
      </c>
    </row>
    <row r="5522" spans="1:7" x14ac:dyDescent="0.2">
      <c r="A5522" t="str">
        <f t="shared" si="86"/>
        <v>Italy2014Q4</v>
      </c>
      <c r="B5522" t="s">
        <v>13</v>
      </c>
      <c r="C5522">
        <v>2014</v>
      </c>
      <c r="D5522">
        <v>4</v>
      </c>
      <c r="E5522" t="s">
        <v>2377</v>
      </c>
      <c r="F5522">
        <v>430690.7</v>
      </c>
      <c r="G5522">
        <v>430690.7</v>
      </c>
    </row>
    <row r="5523" spans="1:7" hidden="1" x14ac:dyDescent="0.2">
      <c r="A5523" t="str">
        <f t="shared" si="86"/>
        <v>Italy2014Q4</v>
      </c>
      <c r="B5523" t="s">
        <v>13</v>
      </c>
      <c r="C5523">
        <v>2014</v>
      </c>
      <c r="D5523">
        <v>4</v>
      </c>
      <c r="E5523" t="s">
        <v>3278</v>
      </c>
    </row>
    <row r="5524" spans="1:7" hidden="1" x14ac:dyDescent="0.2">
      <c r="A5524" t="str">
        <f t="shared" si="86"/>
        <v>Italy2014Q4</v>
      </c>
      <c r="B5524" t="s">
        <v>13</v>
      </c>
      <c r="C5524">
        <v>2014</v>
      </c>
      <c r="D5524">
        <v>4</v>
      </c>
      <c r="E5524" t="s">
        <v>3279</v>
      </c>
    </row>
    <row r="5525" spans="1:7" hidden="1" x14ac:dyDescent="0.2">
      <c r="A5525" t="str">
        <f t="shared" si="86"/>
        <v>Italy2014Q4</v>
      </c>
      <c r="B5525" t="s">
        <v>13</v>
      </c>
      <c r="C5525">
        <v>2014</v>
      </c>
      <c r="D5525">
        <v>4</v>
      </c>
      <c r="E5525" t="s">
        <v>3280</v>
      </c>
    </row>
    <row r="5526" spans="1:7" x14ac:dyDescent="0.2">
      <c r="A5526" t="str">
        <f t="shared" si="86"/>
        <v>Italy2015Q1</v>
      </c>
      <c r="B5526" t="s">
        <v>13</v>
      </c>
      <c r="C5526">
        <v>2015</v>
      </c>
      <c r="D5526">
        <v>1</v>
      </c>
      <c r="E5526" t="s">
        <v>2377</v>
      </c>
      <c r="F5526">
        <v>388452.8</v>
      </c>
      <c r="G5526">
        <v>388452.8</v>
      </c>
    </row>
    <row r="5527" spans="1:7" hidden="1" x14ac:dyDescent="0.2">
      <c r="A5527" t="str">
        <f t="shared" si="86"/>
        <v>Italy2015Q1</v>
      </c>
      <c r="B5527" t="s">
        <v>13</v>
      </c>
      <c r="C5527">
        <v>2015</v>
      </c>
      <c r="D5527">
        <v>1</v>
      </c>
      <c r="E5527" t="s">
        <v>3278</v>
      </c>
    </row>
    <row r="5528" spans="1:7" hidden="1" x14ac:dyDescent="0.2">
      <c r="A5528" t="str">
        <f t="shared" si="86"/>
        <v>Italy2015Q1</v>
      </c>
      <c r="B5528" t="s">
        <v>13</v>
      </c>
      <c r="C5528">
        <v>2015</v>
      </c>
      <c r="D5528">
        <v>1</v>
      </c>
      <c r="E5528" t="s">
        <v>3279</v>
      </c>
    </row>
    <row r="5529" spans="1:7" hidden="1" x14ac:dyDescent="0.2">
      <c r="A5529" t="str">
        <f t="shared" si="86"/>
        <v>Italy2015Q1</v>
      </c>
      <c r="B5529" t="s">
        <v>13</v>
      </c>
      <c r="C5529">
        <v>2015</v>
      </c>
      <c r="D5529">
        <v>1</v>
      </c>
      <c r="E5529" t="s">
        <v>3280</v>
      </c>
    </row>
    <row r="5530" spans="1:7" x14ac:dyDescent="0.2">
      <c r="A5530" t="str">
        <f t="shared" si="86"/>
        <v>Italy2015Q2</v>
      </c>
      <c r="B5530" t="s">
        <v>13</v>
      </c>
      <c r="C5530">
        <v>2015</v>
      </c>
      <c r="D5530">
        <v>2</v>
      </c>
      <c r="E5530" t="s">
        <v>2377</v>
      </c>
      <c r="F5530">
        <v>412482.1</v>
      </c>
      <c r="G5530">
        <v>412482.1</v>
      </c>
    </row>
    <row r="5531" spans="1:7" hidden="1" x14ac:dyDescent="0.2">
      <c r="A5531" t="str">
        <f t="shared" si="86"/>
        <v>Italy2015Q2</v>
      </c>
      <c r="B5531" t="s">
        <v>13</v>
      </c>
      <c r="C5531">
        <v>2015</v>
      </c>
      <c r="D5531">
        <v>2</v>
      </c>
      <c r="E5531" t="s">
        <v>3278</v>
      </c>
    </row>
    <row r="5532" spans="1:7" hidden="1" x14ac:dyDescent="0.2">
      <c r="A5532" t="str">
        <f t="shared" si="86"/>
        <v>Italy2015Q2</v>
      </c>
      <c r="B5532" t="s">
        <v>13</v>
      </c>
      <c r="C5532">
        <v>2015</v>
      </c>
      <c r="D5532">
        <v>2</v>
      </c>
      <c r="E5532" t="s">
        <v>3279</v>
      </c>
    </row>
    <row r="5533" spans="1:7" hidden="1" x14ac:dyDescent="0.2">
      <c r="A5533" t="str">
        <f t="shared" si="86"/>
        <v>Italy2015Q2</v>
      </c>
      <c r="B5533" t="s">
        <v>13</v>
      </c>
      <c r="C5533">
        <v>2015</v>
      </c>
      <c r="D5533">
        <v>2</v>
      </c>
      <c r="E5533" t="s">
        <v>3280</v>
      </c>
    </row>
    <row r="5534" spans="1:7" x14ac:dyDescent="0.2">
      <c r="A5534" t="str">
        <f t="shared" si="86"/>
        <v>Italy2015Q3</v>
      </c>
      <c r="B5534" t="s">
        <v>13</v>
      </c>
      <c r="C5534">
        <v>2015</v>
      </c>
      <c r="D5534">
        <v>3</v>
      </c>
      <c r="E5534" t="s">
        <v>2377</v>
      </c>
      <c r="F5534">
        <v>414081.3</v>
      </c>
      <c r="G5534">
        <v>414081.3</v>
      </c>
    </row>
    <row r="5535" spans="1:7" hidden="1" x14ac:dyDescent="0.2">
      <c r="A5535" t="str">
        <f t="shared" si="86"/>
        <v>Italy2015Q3</v>
      </c>
      <c r="B5535" t="s">
        <v>13</v>
      </c>
      <c r="C5535">
        <v>2015</v>
      </c>
      <c r="D5535">
        <v>3</v>
      </c>
      <c r="E5535" t="s">
        <v>3278</v>
      </c>
    </row>
    <row r="5536" spans="1:7" hidden="1" x14ac:dyDescent="0.2">
      <c r="A5536" t="str">
        <f t="shared" si="86"/>
        <v>Italy2015Q3</v>
      </c>
      <c r="B5536" t="s">
        <v>13</v>
      </c>
      <c r="C5536">
        <v>2015</v>
      </c>
      <c r="D5536">
        <v>3</v>
      </c>
      <c r="E5536" t="s">
        <v>3279</v>
      </c>
    </row>
    <row r="5537" spans="1:7" hidden="1" x14ac:dyDescent="0.2">
      <c r="A5537" t="str">
        <f t="shared" si="86"/>
        <v>Italy2015Q3</v>
      </c>
      <c r="B5537" t="s">
        <v>13</v>
      </c>
      <c r="C5537">
        <v>2015</v>
      </c>
      <c r="D5537">
        <v>3</v>
      </c>
      <c r="E5537" t="s">
        <v>3280</v>
      </c>
    </row>
    <row r="5538" spans="1:7" x14ac:dyDescent="0.2">
      <c r="A5538" t="str">
        <f t="shared" si="86"/>
        <v>Italy2015Q4</v>
      </c>
      <c r="B5538" t="s">
        <v>13</v>
      </c>
      <c r="C5538">
        <v>2015</v>
      </c>
      <c r="D5538">
        <v>4</v>
      </c>
      <c r="E5538" t="s">
        <v>2377</v>
      </c>
      <c r="F5538">
        <v>440338.9</v>
      </c>
      <c r="G5538">
        <v>440338.9</v>
      </c>
    </row>
    <row r="5539" spans="1:7" hidden="1" x14ac:dyDescent="0.2">
      <c r="A5539" t="str">
        <f t="shared" si="86"/>
        <v>Italy2015Q4</v>
      </c>
      <c r="B5539" t="s">
        <v>13</v>
      </c>
      <c r="C5539">
        <v>2015</v>
      </c>
      <c r="D5539">
        <v>4</v>
      </c>
      <c r="E5539" t="s">
        <v>3278</v>
      </c>
    </row>
    <row r="5540" spans="1:7" hidden="1" x14ac:dyDescent="0.2">
      <c r="A5540" t="str">
        <f t="shared" si="86"/>
        <v>Italy2015Q4</v>
      </c>
      <c r="B5540" t="s">
        <v>13</v>
      </c>
      <c r="C5540">
        <v>2015</v>
      </c>
      <c r="D5540">
        <v>4</v>
      </c>
      <c r="E5540" t="s">
        <v>3279</v>
      </c>
    </row>
    <row r="5541" spans="1:7" hidden="1" x14ac:dyDescent="0.2">
      <c r="A5541" t="str">
        <f t="shared" si="86"/>
        <v>Italy2015Q4</v>
      </c>
      <c r="B5541" t="s">
        <v>13</v>
      </c>
      <c r="C5541">
        <v>2015</v>
      </c>
      <c r="D5541">
        <v>4</v>
      </c>
      <c r="E5541" t="s">
        <v>3280</v>
      </c>
    </row>
    <row r="5542" spans="1:7" x14ac:dyDescent="0.2">
      <c r="A5542" t="str">
        <f t="shared" si="86"/>
        <v>Italy2016Q1</v>
      </c>
      <c r="B5542" t="s">
        <v>13</v>
      </c>
      <c r="C5542">
        <v>2016</v>
      </c>
      <c r="D5542">
        <v>1</v>
      </c>
      <c r="E5542" t="s">
        <v>2377</v>
      </c>
      <c r="F5542">
        <v>400525.8</v>
      </c>
      <c r="G5542">
        <v>400525.8</v>
      </c>
    </row>
    <row r="5543" spans="1:7" hidden="1" x14ac:dyDescent="0.2">
      <c r="A5543" t="str">
        <f t="shared" si="86"/>
        <v>Italy2016Q1</v>
      </c>
      <c r="B5543" t="s">
        <v>13</v>
      </c>
      <c r="C5543">
        <v>2016</v>
      </c>
      <c r="D5543">
        <v>1</v>
      </c>
      <c r="E5543" t="s">
        <v>3278</v>
      </c>
    </row>
    <row r="5544" spans="1:7" hidden="1" x14ac:dyDescent="0.2">
      <c r="A5544" t="str">
        <f t="shared" si="86"/>
        <v>Italy2016Q1</v>
      </c>
      <c r="B5544" t="s">
        <v>13</v>
      </c>
      <c r="C5544">
        <v>2016</v>
      </c>
      <c r="D5544">
        <v>1</v>
      </c>
      <c r="E5544" t="s">
        <v>3279</v>
      </c>
    </row>
    <row r="5545" spans="1:7" hidden="1" x14ac:dyDescent="0.2">
      <c r="A5545" t="str">
        <f t="shared" si="86"/>
        <v>Italy2016Q1</v>
      </c>
      <c r="B5545" t="s">
        <v>13</v>
      </c>
      <c r="C5545">
        <v>2016</v>
      </c>
      <c r="D5545">
        <v>1</v>
      </c>
      <c r="E5545" t="s">
        <v>3280</v>
      </c>
    </row>
    <row r="5546" spans="1:7" x14ac:dyDescent="0.2">
      <c r="A5546" t="str">
        <f t="shared" si="86"/>
        <v>Italy2016Q2</v>
      </c>
      <c r="B5546" t="s">
        <v>13</v>
      </c>
      <c r="C5546">
        <v>2016</v>
      </c>
      <c r="D5546">
        <v>2</v>
      </c>
      <c r="E5546" t="s">
        <v>2377</v>
      </c>
      <c r="F5546">
        <v>424022.1</v>
      </c>
      <c r="G5546">
        <v>424022.1</v>
      </c>
    </row>
    <row r="5547" spans="1:7" hidden="1" x14ac:dyDescent="0.2">
      <c r="A5547" t="str">
        <f t="shared" si="86"/>
        <v>Italy2016Q2</v>
      </c>
      <c r="B5547" t="s">
        <v>13</v>
      </c>
      <c r="C5547">
        <v>2016</v>
      </c>
      <c r="D5547">
        <v>2</v>
      </c>
      <c r="E5547" t="s">
        <v>3278</v>
      </c>
    </row>
    <row r="5548" spans="1:7" hidden="1" x14ac:dyDescent="0.2">
      <c r="A5548" t="str">
        <f t="shared" si="86"/>
        <v>Italy2016Q2</v>
      </c>
      <c r="B5548" t="s">
        <v>13</v>
      </c>
      <c r="C5548">
        <v>2016</v>
      </c>
      <c r="D5548">
        <v>2</v>
      </c>
      <c r="E5548" t="s">
        <v>3279</v>
      </c>
    </row>
    <row r="5549" spans="1:7" hidden="1" x14ac:dyDescent="0.2">
      <c r="A5549" t="str">
        <f t="shared" si="86"/>
        <v>Italy2016Q2</v>
      </c>
      <c r="B5549" t="s">
        <v>13</v>
      </c>
      <c r="C5549">
        <v>2016</v>
      </c>
      <c r="D5549">
        <v>2</v>
      </c>
      <c r="E5549" t="s">
        <v>3280</v>
      </c>
    </row>
    <row r="5550" spans="1:7" x14ac:dyDescent="0.2">
      <c r="A5550" t="str">
        <f t="shared" si="86"/>
        <v>Italy2016Q3</v>
      </c>
      <c r="B5550" t="s">
        <v>13</v>
      </c>
      <c r="C5550">
        <v>2016</v>
      </c>
      <c r="D5550">
        <v>3</v>
      </c>
      <c r="E5550" t="s">
        <v>2377</v>
      </c>
      <c r="F5550">
        <v>422517.2</v>
      </c>
      <c r="G5550">
        <v>422517.2</v>
      </c>
    </row>
    <row r="5551" spans="1:7" hidden="1" x14ac:dyDescent="0.2">
      <c r="A5551" t="str">
        <f t="shared" si="86"/>
        <v>Italy2016Q3</v>
      </c>
      <c r="B5551" t="s">
        <v>13</v>
      </c>
      <c r="C5551">
        <v>2016</v>
      </c>
      <c r="D5551">
        <v>3</v>
      </c>
      <c r="E5551" t="s">
        <v>3278</v>
      </c>
    </row>
    <row r="5552" spans="1:7" hidden="1" x14ac:dyDescent="0.2">
      <c r="A5552" t="str">
        <f t="shared" si="86"/>
        <v>Italy2016Q3</v>
      </c>
      <c r="B5552" t="s">
        <v>13</v>
      </c>
      <c r="C5552">
        <v>2016</v>
      </c>
      <c r="D5552">
        <v>3</v>
      </c>
      <c r="E5552" t="s">
        <v>3279</v>
      </c>
    </row>
    <row r="5553" spans="1:7" hidden="1" x14ac:dyDescent="0.2">
      <c r="A5553" t="str">
        <f t="shared" si="86"/>
        <v>Italy2016Q3</v>
      </c>
      <c r="B5553" t="s">
        <v>13</v>
      </c>
      <c r="C5553">
        <v>2016</v>
      </c>
      <c r="D5553">
        <v>3</v>
      </c>
      <c r="E5553" t="s">
        <v>3280</v>
      </c>
    </row>
    <row r="5554" spans="1:7" x14ac:dyDescent="0.2">
      <c r="A5554" t="str">
        <f t="shared" si="86"/>
        <v>Italy2016Q4</v>
      </c>
      <c r="B5554" t="s">
        <v>13</v>
      </c>
      <c r="C5554">
        <v>2016</v>
      </c>
      <c r="D5554">
        <v>4</v>
      </c>
      <c r="E5554" t="s">
        <v>2377</v>
      </c>
      <c r="F5554">
        <v>448721.7</v>
      </c>
      <c r="G5554">
        <v>448721.7</v>
      </c>
    </row>
    <row r="5555" spans="1:7" hidden="1" x14ac:dyDescent="0.2">
      <c r="A5555" t="str">
        <f t="shared" si="86"/>
        <v>Italy2016Q4</v>
      </c>
      <c r="B5555" t="s">
        <v>13</v>
      </c>
      <c r="C5555">
        <v>2016</v>
      </c>
      <c r="D5555">
        <v>4</v>
      </c>
      <c r="E5555" t="s">
        <v>3278</v>
      </c>
    </row>
    <row r="5556" spans="1:7" hidden="1" x14ac:dyDescent="0.2">
      <c r="A5556" t="str">
        <f t="shared" si="86"/>
        <v>Italy2016Q4</v>
      </c>
      <c r="B5556" t="s">
        <v>13</v>
      </c>
      <c r="C5556">
        <v>2016</v>
      </c>
      <c r="D5556">
        <v>4</v>
      </c>
      <c r="E5556" t="s">
        <v>3279</v>
      </c>
    </row>
    <row r="5557" spans="1:7" hidden="1" x14ac:dyDescent="0.2">
      <c r="A5557" t="str">
        <f t="shared" si="86"/>
        <v>Italy2016Q4</v>
      </c>
      <c r="B5557" t="s">
        <v>13</v>
      </c>
      <c r="C5557">
        <v>2016</v>
      </c>
      <c r="D5557">
        <v>4</v>
      </c>
      <c r="E5557" t="s">
        <v>3280</v>
      </c>
    </row>
    <row r="5558" spans="1:7" x14ac:dyDescent="0.2">
      <c r="A5558" t="str">
        <f t="shared" si="86"/>
        <v>Italy2017Q1</v>
      </c>
      <c r="B5558" t="s">
        <v>13</v>
      </c>
      <c r="C5558">
        <v>2017</v>
      </c>
      <c r="D5558">
        <v>1</v>
      </c>
      <c r="E5558" t="s">
        <v>2377</v>
      </c>
      <c r="F5558">
        <v>410590.2</v>
      </c>
      <c r="G5558">
        <v>410590.2</v>
      </c>
    </row>
    <row r="5559" spans="1:7" hidden="1" x14ac:dyDescent="0.2">
      <c r="A5559" t="str">
        <f t="shared" si="86"/>
        <v>Italy2017Q1</v>
      </c>
      <c r="B5559" t="s">
        <v>13</v>
      </c>
      <c r="C5559">
        <v>2017</v>
      </c>
      <c r="D5559">
        <v>1</v>
      </c>
      <c r="E5559" t="s">
        <v>3278</v>
      </c>
    </row>
    <row r="5560" spans="1:7" hidden="1" x14ac:dyDescent="0.2">
      <c r="A5560" t="str">
        <f t="shared" si="86"/>
        <v>Italy2017Q1</v>
      </c>
      <c r="B5560" t="s">
        <v>13</v>
      </c>
      <c r="C5560">
        <v>2017</v>
      </c>
      <c r="D5560">
        <v>1</v>
      </c>
      <c r="E5560" t="s">
        <v>3279</v>
      </c>
    </row>
    <row r="5561" spans="1:7" hidden="1" x14ac:dyDescent="0.2">
      <c r="A5561" t="str">
        <f t="shared" si="86"/>
        <v>Italy2017Q1</v>
      </c>
      <c r="B5561" t="s">
        <v>13</v>
      </c>
      <c r="C5561">
        <v>2017</v>
      </c>
      <c r="D5561">
        <v>1</v>
      </c>
      <c r="E5561" t="s">
        <v>3280</v>
      </c>
    </row>
    <row r="5562" spans="1:7" x14ac:dyDescent="0.2">
      <c r="A5562" t="str">
        <f t="shared" si="86"/>
        <v>Italy2017Q2</v>
      </c>
      <c r="B5562" t="s">
        <v>13</v>
      </c>
      <c r="C5562">
        <v>2017</v>
      </c>
      <c r="D5562">
        <v>2</v>
      </c>
      <c r="E5562" t="s">
        <v>2377</v>
      </c>
      <c r="F5562">
        <v>432014</v>
      </c>
      <c r="G5562">
        <v>432014</v>
      </c>
    </row>
    <row r="5563" spans="1:7" hidden="1" x14ac:dyDescent="0.2">
      <c r="A5563" t="str">
        <f t="shared" si="86"/>
        <v>Italy2017Q2</v>
      </c>
      <c r="B5563" t="s">
        <v>13</v>
      </c>
      <c r="C5563">
        <v>2017</v>
      </c>
      <c r="D5563">
        <v>2</v>
      </c>
      <c r="E5563" t="s">
        <v>3278</v>
      </c>
    </row>
    <row r="5564" spans="1:7" hidden="1" x14ac:dyDescent="0.2">
      <c r="A5564" t="str">
        <f t="shared" si="86"/>
        <v>Italy2017Q2</v>
      </c>
      <c r="B5564" t="s">
        <v>13</v>
      </c>
      <c r="C5564">
        <v>2017</v>
      </c>
      <c r="D5564">
        <v>2</v>
      </c>
      <c r="E5564" t="s">
        <v>3279</v>
      </c>
    </row>
    <row r="5565" spans="1:7" hidden="1" x14ac:dyDescent="0.2">
      <c r="A5565" t="str">
        <f t="shared" si="86"/>
        <v>Italy2017Q2</v>
      </c>
      <c r="B5565" t="s">
        <v>13</v>
      </c>
      <c r="C5565">
        <v>2017</v>
      </c>
      <c r="D5565">
        <v>2</v>
      </c>
      <c r="E5565" t="s">
        <v>3280</v>
      </c>
    </row>
    <row r="5566" spans="1:7" x14ac:dyDescent="0.2">
      <c r="A5566" t="str">
        <f t="shared" si="86"/>
        <v>Italy2017Q3</v>
      </c>
      <c r="B5566" t="s">
        <v>13</v>
      </c>
      <c r="C5566">
        <v>2017</v>
      </c>
      <c r="D5566">
        <v>3</v>
      </c>
      <c r="E5566" t="s">
        <v>2377</v>
      </c>
      <c r="F5566">
        <v>431300.2</v>
      </c>
      <c r="G5566">
        <v>431300.2</v>
      </c>
    </row>
    <row r="5567" spans="1:7" hidden="1" x14ac:dyDescent="0.2">
      <c r="A5567" t="str">
        <f t="shared" si="86"/>
        <v>Italy2017Q3</v>
      </c>
      <c r="B5567" t="s">
        <v>13</v>
      </c>
      <c r="C5567">
        <v>2017</v>
      </c>
      <c r="D5567">
        <v>3</v>
      </c>
      <c r="E5567" t="s">
        <v>3278</v>
      </c>
    </row>
    <row r="5568" spans="1:7" hidden="1" x14ac:dyDescent="0.2">
      <c r="A5568" t="str">
        <f t="shared" si="86"/>
        <v>Italy2017Q3</v>
      </c>
      <c r="B5568" t="s">
        <v>13</v>
      </c>
      <c r="C5568">
        <v>2017</v>
      </c>
      <c r="D5568">
        <v>3</v>
      </c>
      <c r="E5568" t="s">
        <v>3279</v>
      </c>
    </row>
    <row r="5569" spans="1:7" hidden="1" x14ac:dyDescent="0.2">
      <c r="A5569" t="str">
        <f t="shared" si="86"/>
        <v>Italy2017Q3</v>
      </c>
      <c r="B5569" t="s">
        <v>13</v>
      </c>
      <c r="C5569">
        <v>2017</v>
      </c>
      <c r="D5569">
        <v>3</v>
      </c>
      <c r="E5569" t="s">
        <v>3280</v>
      </c>
    </row>
    <row r="5570" spans="1:7" x14ac:dyDescent="0.2">
      <c r="A5570" t="str">
        <f t="shared" si="86"/>
        <v>Italy2017Q4</v>
      </c>
      <c r="B5570" t="s">
        <v>13</v>
      </c>
      <c r="C5570">
        <v>2017</v>
      </c>
      <c r="D5570">
        <v>4</v>
      </c>
      <c r="E5570" t="s">
        <v>2377</v>
      </c>
      <c r="F5570">
        <v>462688.5</v>
      </c>
      <c r="G5570">
        <v>462688.5</v>
      </c>
    </row>
    <row r="5571" spans="1:7" hidden="1" x14ac:dyDescent="0.2">
      <c r="A5571" t="str">
        <f t="shared" si="86"/>
        <v>Italy2017Q4</v>
      </c>
      <c r="B5571" t="s">
        <v>13</v>
      </c>
      <c r="C5571">
        <v>2017</v>
      </c>
      <c r="D5571">
        <v>4</v>
      </c>
      <c r="E5571" t="s">
        <v>3278</v>
      </c>
    </row>
    <row r="5572" spans="1:7" hidden="1" x14ac:dyDescent="0.2">
      <c r="A5572" t="str">
        <f t="shared" si="86"/>
        <v>Italy2017Q4</v>
      </c>
      <c r="B5572" t="s">
        <v>13</v>
      </c>
      <c r="C5572">
        <v>2017</v>
      </c>
      <c r="D5572">
        <v>4</v>
      </c>
      <c r="E5572" t="s">
        <v>3279</v>
      </c>
    </row>
    <row r="5573" spans="1:7" hidden="1" x14ac:dyDescent="0.2">
      <c r="A5573" t="str">
        <f t="shared" si="86"/>
        <v>Italy2017Q4</v>
      </c>
      <c r="B5573" t="s">
        <v>13</v>
      </c>
      <c r="C5573">
        <v>2017</v>
      </c>
      <c r="D5573">
        <v>4</v>
      </c>
      <c r="E5573" t="s">
        <v>3280</v>
      </c>
    </row>
    <row r="5574" spans="1:7" x14ac:dyDescent="0.2">
      <c r="A5574" t="str">
        <f t="shared" si="86"/>
        <v>Italy2018Q1</v>
      </c>
      <c r="B5574" t="s">
        <v>13</v>
      </c>
      <c r="C5574">
        <v>2018</v>
      </c>
      <c r="D5574">
        <v>1</v>
      </c>
      <c r="E5574" t="s">
        <v>2377</v>
      </c>
      <c r="F5574">
        <v>421653</v>
      </c>
      <c r="G5574">
        <v>421653</v>
      </c>
    </row>
    <row r="5575" spans="1:7" hidden="1" x14ac:dyDescent="0.2">
      <c r="A5575" t="str">
        <f t="shared" ref="A5575:A5638" si="87">_xlfn.TEXTJOIN(,TRUE,B5575,C5575,"Q",D5575)</f>
        <v>Italy2018Q1</v>
      </c>
      <c r="B5575" t="s">
        <v>13</v>
      </c>
      <c r="C5575">
        <v>2018</v>
      </c>
      <c r="D5575">
        <v>1</v>
      </c>
      <c r="E5575" t="s">
        <v>3278</v>
      </c>
    </row>
    <row r="5576" spans="1:7" hidden="1" x14ac:dyDescent="0.2">
      <c r="A5576" t="str">
        <f t="shared" si="87"/>
        <v>Italy2018Q1</v>
      </c>
      <c r="B5576" t="s">
        <v>13</v>
      </c>
      <c r="C5576">
        <v>2018</v>
      </c>
      <c r="D5576">
        <v>1</v>
      </c>
      <c r="E5576" t="s">
        <v>3279</v>
      </c>
    </row>
    <row r="5577" spans="1:7" hidden="1" x14ac:dyDescent="0.2">
      <c r="A5577" t="str">
        <f t="shared" si="87"/>
        <v>Italy2018Q1</v>
      </c>
      <c r="B5577" t="s">
        <v>13</v>
      </c>
      <c r="C5577">
        <v>2018</v>
      </c>
      <c r="D5577">
        <v>1</v>
      </c>
      <c r="E5577" t="s">
        <v>3280</v>
      </c>
    </row>
    <row r="5578" spans="1:7" x14ac:dyDescent="0.2">
      <c r="A5578" t="str">
        <f t="shared" si="87"/>
        <v>Italy2018Q2</v>
      </c>
      <c r="B5578" t="s">
        <v>13</v>
      </c>
      <c r="C5578">
        <v>2018</v>
      </c>
      <c r="D5578">
        <v>2</v>
      </c>
      <c r="E5578" t="s">
        <v>2377</v>
      </c>
      <c r="F5578">
        <v>442066</v>
      </c>
      <c r="G5578">
        <v>442066</v>
      </c>
    </row>
    <row r="5579" spans="1:7" hidden="1" x14ac:dyDescent="0.2">
      <c r="A5579" t="str">
        <f t="shared" si="87"/>
        <v>Italy2018Q2</v>
      </c>
      <c r="B5579" t="s">
        <v>13</v>
      </c>
      <c r="C5579">
        <v>2018</v>
      </c>
      <c r="D5579">
        <v>2</v>
      </c>
      <c r="E5579" t="s">
        <v>3278</v>
      </c>
    </row>
    <row r="5580" spans="1:7" hidden="1" x14ac:dyDescent="0.2">
      <c r="A5580" t="str">
        <f t="shared" si="87"/>
        <v>Italy2018Q2</v>
      </c>
      <c r="B5580" t="s">
        <v>13</v>
      </c>
      <c r="C5580">
        <v>2018</v>
      </c>
      <c r="D5580">
        <v>2</v>
      </c>
      <c r="E5580" t="s">
        <v>3279</v>
      </c>
    </row>
    <row r="5581" spans="1:7" hidden="1" x14ac:dyDescent="0.2">
      <c r="A5581" t="str">
        <f t="shared" si="87"/>
        <v>Italy2018Q2</v>
      </c>
      <c r="B5581" t="s">
        <v>13</v>
      </c>
      <c r="C5581">
        <v>2018</v>
      </c>
      <c r="D5581">
        <v>2</v>
      </c>
      <c r="E5581" t="s">
        <v>3280</v>
      </c>
    </row>
    <row r="5582" spans="1:7" x14ac:dyDescent="0.2">
      <c r="A5582" t="str">
        <f t="shared" si="87"/>
        <v>Italy2018Q3</v>
      </c>
      <c r="B5582" t="s">
        <v>13</v>
      </c>
      <c r="C5582">
        <v>2018</v>
      </c>
      <c r="D5582">
        <v>3</v>
      </c>
      <c r="E5582" t="s">
        <v>2377</v>
      </c>
      <c r="F5582">
        <v>437986.7</v>
      </c>
      <c r="G5582">
        <v>437986.7</v>
      </c>
    </row>
    <row r="5583" spans="1:7" hidden="1" x14ac:dyDescent="0.2">
      <c r="A5583" t="str">
        <f t="shared" si="87"/>
        <v>Italy2018Q3</v>
      </c>
      <c r="B5583" t="s">
        <v>13</v>
      </c>
      <c r="C5583">
        <v>2018</v>
      </c>
      <c r="D5583">
        <v>3</v>
      </c>
      <c r="E5583" t="s">
        <v>3278</v>
      </c>
    </row>
    <row r="5584" spans="1:7" hidden="1" x14ac:dyDescent="0.2">
      <c r="A5584" t="str">
        <f t="shared" si="87"/>
        <v>Italy2018Q3</v>
      </c>
      <c r="B5584" t="s">
        <v>13</v>
      </c>
      <c r="C5584">
        <v>2018</v>
      </c>
      <c r="D5584">
        <v>3</v>
      </c>
      <c r="E5584" t="s">
        <v>3279</v>
      </c>
    </row>
    <row r="5585" spans="1:7" hidden="1" x14ac:dyDescent="0.2">
      <c r="A5585" t="str">
        <f t="shared" si="87"/>
        <v>Italy2018Q3</v>
      </c>
      <c r="B5585" t="s">
        <v>13</v>
      </c>
      <c r="C5585">
        <v>2018</v>
      </c>
      <c r="D5585">
        <v>3</v>
      </c>
      <c r="E5585" t="s">
        <v>3280</v>
      </c>
    </row>
    <row r="5586" spans="1:7" x14ac:dyDescent="0.2">
      <c r="A5586" t="str">
        <f t="shared" si="87"/>
        <v>Italy2018Q4</v>
      </c>
      <c r="B5586" t="s">
        <v>13</v>
      </c>
      <c r="C5586">
        <v>2018</v>
      </c>
      <c r="D5586">
        <v>4</v>
      </c>
      <c r="E5586" t="s">
        <v>2377</v>
      </c>
      <c r="F5586">
        <v>469685.4</v>
      </c>
      <c r="G5586">
        <v>469685.4</v>
      </c>
    </row>
    <row r="5587" spans="1:7" hidden="1" x14ac:dyDescent="0.2">
      <c r="A5587" t="str">
        <f t="shared" si="87"/>
        <v>Italy2018Q4</v>
      </c>
      <c r="B5587" t="s">
        <v>13</v>
      </c>
      <c r="C5587">
        <v>2018</v>
      </c>
      <c r="D5587">
        <v>4</v>
      </c>
      <c r="E5587" t="s">
        <v>3278</v>
      </c>
    </row>
    <row r="5588" spans="1:7" hidden="1" x14ac:dyDescent="0.2">
      <c r="A5588" t="str">
        <f t="shared" si="87"/>
        <v>Italy2018Q4</v>
      </c>
      <c r="B5588" t="s">
        <v>13</v>
      </c>
      <c r="C5588">
        <v>2018</v>
      </c>
      <c r="D5588">
        <v>4</v>
      </c>
      <c r="E5588" t="s">
        <v>3279</v>
      </c>
    </row>
    <row r="5589" spans="1:7" hidden="1" x14ac:dyDescent="0.2">
      <c r="A5589" t="str">
        <f t="shared" si="87"/>
        <v>Italy2018Q4</v>
      </c>
      <c r="B5589" t="s">
        <v>13</v>
      </c>
      <c r="C5589">
        <v>2018</v>
      </c>
      <c r="D5589">
        <v>4</v>
      </c>
      <c r="E5589" t="s">
        <v>3280</v>
      </c>
    </row>
    <row r="5590" spans="1:7" x14ac:dyDescent="0.2">
      <c r="A5590" t="str">
        <f t="shared" si="87"/>
        <v>Italy2019Q1</v>
      </c>
      <c r="B5590" t="s">
        <v>13</v>
      </c>
      <c r="C5590">
        <v>2019</v>
      </c>
      <c r="D5590">
        <v>1</v>
      </c>
      <c r="E5590" t="s">
        <v>2377</v>
      </c>
      <c r="F5590">
        <v>427065.5</v>
      </c>
      <c r="G5590">
        <v>427065.5</v>
      </c>
    </row>
    <row r="5591" spans="1:7" hidden="1" x14ac:dyDescent="0.2">
      <c r="A5591" t="str">
        <f t="shared" si="87"/>
        <v>Italy2019Q1</v>
      </c>
      <c r="B5591" t="s">
        <v>13</v>
      </c>
      <c r="C5591">
        <v>2019</v>
      </c>
      <c r="D5591">
        <v>1</v>
      </c>
      <c r="E5591" t="s">
        <v>3278</v>
      </c>
    </row>
    <row r="5592" spans="1:7" hidden="1" x14ac:dyDescent="0.2">
      <c r="A5592" t="str">
        <f t="shared" si="87"/>
        <v>Italy2019Q1</v>
      </c>
      <c r="B5592" t="s">
        <v>13</v>
      </c>
      <c r="C5592">
        <v>2019</v>
      </c>
      <c r="D5592">
        <v>1</v>
      </c>
      <c r="E5592" t="s">
        <v>3279</v>
      </c>
    </row>
    <row r="5593" spans="1:7" hidden="1" x14ac:dyDescent="0.2">
      <c r="A5593" t="str">
        <f t="shared" si="87"/>
        <v>Italy2019Q1</v>
      </c>
      <c r="B5593" t="s">
        <v>13</v>
      </c>
      <c r="C5593">
        <v>2019</v>
      </c>
      <c r="D5593">
        <v>1</v>
      </c>
      <c r="E5593" t="s">
        <v>3280</v>
      </c>
    </row>
    <row r="5594" spans="1:7" x14ac:dyDescent="0.2">
      <c r="A5594" t="str">
        <f t="shared" si="87"/>
        <v>Italy2019Q2</v>
      </c>
      <c r="B5594" t="s">
        <v>13</v>
      </c>
      <c r="C5594">
        <v>2019</v>
      </c>
      <c r="D5594">
        <v>2</v>
      </c>
      <c r="E5594" t="s">
        <v>2377</v>
      </c>
      <c r="F5594">
        <v>446066.8</v>
      </c>
      <c r="G5594">
        <v>446066.8</v>
      </c>
    </row>
    <row r="5595" spans="1:7" hidden="1" x14ac:dyDescent="0.2">
      <c r="A5595" t="str">
        <f t="shared" si="87"/>
        <v>Italy2019Q2</v>
      </c>
      <c r="B5595" t="s">
        <v>13</v>
      </c>
      <c r="C5595">
        <v>2019</v>
      </c>
      <c r="D5595">
        <v>2</v>
      </c>
      <c r="E5595" t="s">
        <v>3278</v>
      </c>
    </row>
    <row r="5596" spans="1:7" hidden="1" x14ac:dyDescent="0.2">
      <c r="A5596" t="str">
        <f t="shared" si="87"/>
        <v>Italy2019Q2</v>
      </c>
      <c r="B5596" t="s">
        <v>13</v>
      </c>
      <c r="C5596">
        <v>2019</v>
      </c>
      <c r="D5596">
        <v>2</v>
      </c>
      <c r="E5596" t="s">
        <v>3279</v>
      </c>
    </row>
    <row r="5597" spans="1:7" hidden="1" x14ac:dyDescent="0.2">
      <c r="A5597" t="str">
        <f t="shared" si="87"/>
        <v>Italy2019Q2</v>
      </c>
      <c r="B5597" t="s">
        <v>13</v>
      </c>
      <c r="C5597">
        <v>2019</v>
      </c>
      <c r="D5597">
        <v>2</v>
      </c>
      <c r="E5597" t="s">
        <v>3280</v>
      </c>
    </row>
    <row r="5598" spans="1:7" x14ac:dyDescent="0.2">
      <c r="A5598" t="str">
        <f t="shared" si="87"/>
        <v>Italy2019Q3</v>
      </c>
      <c r="B5598" t="s">
        <v>13</v>
      </c>
      <c r="C5598">
        <v>2019</v>
      </c>
      <c r="D5598">
        <v>3</v>
      </c>
      <c r="E5598" t="s">
        <v>2377</v>
      </c>
      <c r="F5598">
        <v>446621.8</v>
      </c>
      <c r="G5598">
        <v>446621.8</v>
      </c>
    </row>
    <row r="5599" spans="1:7" hidden="1" x14ac:dyDescent="0.2">
      <c r="A5599" t="str">
        <f t="shared" si="87"/>
        <v>Italy2019Q3</v>
      </c>
      <c r="B5599" t="s">
        <v>13</v>
      </c>
      <c r="C5599">
        <v>2019</v>
      </c>
      <c r="D5599">
        <v>3</v>
      </c>
      <c r="E5599" t="s">
        <v>3278</v>
      </c>
    </row>
    <row r="5600" spans="1:7" hidden="1" x14ac:dyDescent="0.2">
      <c r="A5600" t="str">
        <f t="shared" si="87"/>
        <v>Italy2019Q3</v>
      </c>
      <c r="B5600" t="s">
        <v>13</v>
      </c>
      <c r="C5600">
        <v>2019</v>
      </c>
      <c r="D5600">
        <v>3</v>
      </c>
      <c r="E5600" t="s">
        <v>3279</v>
      </c>
    </row>
    <row r="5601" spans="1:7" hidden="1" x14ac:dyDescent="0.2">
      <c r="A5601" t="str">
        <f t="shared" si="87"/>
        <v>Italy2019Q3</v>
      </c>
      <c r="B5601" t="s">
        <v>13</v>
      </c>
      <c r="C5601">
        <v>2019</v>
      </c>
      <c r="D5601">
        <v>3</v>
      </c>
      <c r="E5601" t="s">
        <v>3280</v>
      </c>
    </row>
    <row r="5602" spans="1:7" x14ac:dyDescent="0.2">
      <c r="A5602" t="str">
        <f t="shared" si="87"/>
        <v>Italy2019Q4</v>
      </c>
      <c r="B5602" t="s">
        <v>13</v>
      </c>
      <c r="C5602">
        <v>2019</v>
      </c>
      <c r="D5602">
        <v>4</v>
      </c>
      <c r="E5602" t="s">
        <v>2377</v>
      </c>
      <c r="F5602">
        <v>476894.4</v>
      </c>
      <c r="G5602">
        <v>476894.4</v>
      </c>
    </row>
    <row r="5603" spans="1:7" hidden="1" x14ac:dyDescent="0.2">
      <c r="A5603" t="str">
        <f t="shared" si="87"/>
        <v>Italy2019Q4</v>
      </c>
      <c r="B5603" t="s">
        <v>13</v>
      </c>
      <c r="C5603">
        <v>2019</v>
      </c>
      <c r="D5603">
        <v>4</v>
      </c>
      <c r="E5603" t="s">
        <v>3278</v>
      </c>
    </row>
    <row r="5604" spans="1:7" hidden="1" x14ac:dyDescent="0.2">
      <c r="A5604" t="str">
        <f t="shared" si="87"/>
        <v>Italy2019Q4</v>
      </c>
      <c r="B5604" t="s">
        <v>13</v>
      </c>
      <c r="C5604">
        <v>2019</v>
      </c>
      <c r="D5604">
        <v>4</v>
      </c>
      <c r="E5604" t="s">
        <v>3279</v>
      </c>
    </row>
    <row r="5605" spans="1:7" hidden="1" x14ac:dyDescent="0.2">
      <c r="A5605" t="str">
        <f t="shared" si="87"/>
        <v>Italy2019Q4</v>
      </c>
      <c r="B5605" t="s">
        <v>13</v>
      </c>
      <c r="C5605">
        <v>2019</v>
      </c>
      <c r="D5605">
        <v>4</v>
      </c>
      <c r="E5605" t="s">
        <v>3280</v>
      </c>
    </row>
    <row r="5606" spans="1:7" x14ac:dyDescent="0.2">
      <c r="A5606" t="str">
        <f t="shared" si="87"/>
        <v>Italy2020Q1</v>
      </c>
      <c r="B5606" t="s">
        <v>13</v>
      </c>
      <c r="C5606">
        <v>2020</v>
      </c>
      <c r="D5606">
        <v>1</v>
      </c>
      <c r="E5606" t="s">
        <v>2377</v>
      </c>
      <c r="F5606">
        <v>404624</v>
      </c>
      <c r="G5606">
        <v>404624</v>
      </c>
    </row>
    <row r="5607" spans="1:7" hidden="1" x14ac:dyDescent="0.2">
      <c r="A5607" t="str">
        <f t="shared" si="87"/>
        <v>Italy2020Q1</v>
      </c>
      <c r="B5607" t="s">
        <v>13</v>
      </c>
      <c r="C5607">
        <v>2020</v>
      </c>
      <c r="D5607">
        <v>1</v>
      </c>
      <c r="E5607" t="s">
        <v>3278</v>
      </c>
    </row>
    <row r="5608" spans="1:7" hidden="1" x14ac:dyDescent="0.2">
      <c r="A5608" t="str">
        <f t="shared" si="87"/>
        <v>Italy2020Q1</v>
      </c>
      <c r="B5608" t="s">
        <v>13</v>
      </c>
      <c r="C5608">
        <v>2020</v>
      </c>
      <c r="D5608">
        <v>1</v>
      </c>
      <c r="E5608" t="s">
        <v>3279</v>
      </c>
    </row>
    <row r="5609" spans="1:7" hidden="1" x14ac:dyDescent="0.2">
      <c r="A5609" t="str">
        <f t="shared" si="87"/>
        <v>Italy2020Q1</v>
      </c>
      <c r="B5609" t="s">
        <v>13</v>
      </c>
      <c r="C5609">
        <v>2020</v>
      </c>
      <c r="D5609">
        <v>1</v>
      </c>
      <c r="E5609" t="s">
        <v>3280</v>
      </c>
    </row>
    <row r="5610" spans="1:7" x14ac:dyDescent="0.2">
      <c r="A5610" t="str">
        <f t="shared" si="87"/>
        <v>Italy2020Q2</v>
      </c>
      <c r="B5610" t="s">
        <v>13</v>
      </c>
      <c r="C5610">
        <v>2020</v>
      </c>
      <c r="D5610">
        <v>2</v>
      </c>
      <c r="E5610" t="s">
        <v>2377</v>
      </c>
      <c r="F5610">
        <v>374747.8</v>
      </c>
      <c r="G5610">
        <v>374747.8</v>
      </c>
    </row>
    <row r="5611" spans="1:7" hidden="1" x14ac:dyDescent="0.2">
      <c r="A5611" t="str">
        <f t="shared" si="87"/>
        <v>Italy2020Q2</v>
      </c>
      <c r="B5611" t="s">
        <v>13</v>
      </c>
      <c r="C5611">
        <v>2020</v>
      </c>
      <c r="D5611">
        <v>2</v>
      </c>
      <c r="E5611" t="s">
        <v>3278</v>
      </c>
    </row>
    <row r="5612" spans="1:7" hidden="1" x14ac:dyDescent="0.2">
      <c r="A5612" t="str">
        <f t="shared" si="87"/>
        <v>Italy2020Q2</v>
      </c>
      <c r="B5612" t="s">
        <v>13</v>
      </c>
      <c r="C5612">
        <v>2020</v>
      </c>
      <c r="D5612">
        <v>2</v>
      </c>
      <c r="E5612" t="s">
        <v>3279</v>
      </c>
    </row>
    <row r="5613" spans="1:7" hidden="1" x14ac:dyDescent="0.2">
      <c r="A5613" t="str">
        <f t="shared" si="87"/>
        <v>Italy2020Q2</v>
      </c>
      <c r="B5613" t="s">
        <v>13</v>
      </c>
      <c r="C5613">
        <v>2020</v>
      </c>
      <c r="D5613">
        <v>2</v>
      </c>
      <c r="E5613" t="s">
        <v>3280</v>
      </c>
    </row>
    <row r="5614" spans="1:7" x14ac:dyDescent="0.2">
      <c r="A5614" t="str">
        <f t="shared" si="87"/>
        <v>Italy2020Q3</v>
      </c>
      <c r="B5614" t="s">
        <v>13</v>
      </c>
      <c r="C5614">
        <v>2020</v>
      </c>
      <c r="D5614">
        <v>3</v>
      </c>
      <c r="E5614" t="s">
        <v>2377</v>
      </c>
      <c r="F5614">
        <v>425747.3</v>
      </c>
      <c r="G5614">
        <v>425747.3</v>
      </c>
    </row>
    <row r="5615" spans="1:7" hidden="1" x14ac:dyDescent="0.2">
      <c r="A5615" t="str">
        <f t="shared" si="87"/>
        <v>Italy2020Q3</v>
      </c>
      <c r="B5615" t="s">
        <v>13</v>
      </c>
      <c r="C5615">
        <v>2020</v>
      </c>
      <c r="D5615">
        <v>3</v>
      </c>
      <c r="E5615" t="s">
        <v>3278</v>
      </c>
    </row>
    <row r="5616" spans="1:7" hidden="1" x14ac:dyDescent="0.2">
      <c r="A5616" t="str">
        <f t="shared" si="87"/>
        <v>Italy2020Q3</v>
      </c>
      <c r="B5616" t="s">
        <v>13</v>
      </c>
      <c r="C5616">
        <v>2020</v>
      </c>
      <c r="D5616">
        <v>3</v>
      </c>
      <c r="E5616" t="s">
        <v>3279</v>
      </c>
    </row>
    <row r="5617" spans="1:7" hidden="1" x14ac:dyDescent="0.2">
      <c r="A5617" t="str">
        <f t="shared" si="87"/>
        <v>Italy2020Q3</v>
      </c>
      <c r="B5617" t="s">
        <v>13</v>
      </c>
      <c r="C5617">
        <v>2020</v>
      </c>
      <c r="D5617">
        <v>3</v>
      </c>
      <c r="E5617" t="s">
        <v>3280</v>
      </c>
    </row>
    <row r="5618" spans="1:7" x14ac:dyDescent="0.2">
      <c r="A5618" t="str">
        <f t="shared" si="87"/>
        <v>Italy2020Q4</v>
      </c>
      <c r="B5618" t="s">
        <v>13</v>
      </c>
      <c r="C5618">
        <v>2020</v>
      </c>
      <c r="D5618">
        <v>4</v>
      </c>
      <c r="E5618" t="s">
        <v>2377</v>
      </c>
      <c r="F5618">
        <v>455502.2</v>
      </c>
      <c r="G5618">
        <v>455502.2</v>
      </c>
    </row>
    <row r="5619" spans="1:7" hidden="1" x14ac:dyDescent="0.2">
      <c r="A5619" t="str">
        <f t="shared" si="87"/>
        <v>Italy2020Q4</v>
      </c>
      <c r="B5619" t="s">
        <v>13</v>
      </c>
      <c r="C5619">
        <v>2020</v>
      </c>
      <c r="D5619">
        <v>4</v>
      </c>
      <c r="E5619" t="s">
        <v>3278</v>
      </c>
    </row>
    <row r="5620" spans="1:7" hidden="1" x14ac:dyDescent="0.2">
      <c r="A5620" t="str">
        <f t="shared" si="87"/>
        <v>Italy2020Q4</v>
      </c>
      <c r="B5620" t="s">
        <v>13</v>
      </c>
      <c r="C5620">
        <v>2020</v>
      </c>
      <c r="D5620">
        <v>4</v>
      </c>
      <c r="E5620" t="s">
        <v>3279</v>
      </c>
    </row>
    <row r="5621" spans="1:7" hidden="1" x14ac:dyDescent="0.2">
      <c r="A5621" t="str">
        <f t="shared" si="87"/>
        <v>Italy2020Q4</v>
      </c>
      <c r="B5621" t="s">
        <v>13</v>
      </c>
      <c r="C5621">
        <v>2020</v>
      </c>
      <c r="D5621">
        <v>4</v>
      </c>
      <c r="E5621" t="s">
        <v>3280</v>
      </c>
    </row>
    <row r="5622" spans="1:7" x14ac:dyDescent="0.2">
      <c r="A5622" t="str">
        <f t="shared" si="87"/>
        <v>Italy2021Q1</v>
      </c>
      <c r="B5622" t="s">
        <v>13</v>
      </c>
      <c r="C5622">
        <v>2021</v>
      </c>
      <c r="D5622">
        <v>1</v>
      </c>
      <c r="E5622" t="s">
        <v>2377</v>
      </c>
      <c r="F5622">
        <v>412230.40000000002</v>
      </c>
      <c r="G5622">
        <v>412230.40000000002</v>
      </c>
    </row>
    <row r="5623" spans="1:7" hidden="1" x14ac:dyDescent="0.2">
      <c r="A5623" t="str">
        <f t="shared" si="87"/>
        <v>Italy2021Q1</v>
      </c>
      <c r="B5623" t="s">
        <v>13</v>
      </c>
      <c r="C5623">
        <v>2021</v>
      </c>
      <c r="D5623">
        <v>1</v>
      </c>
      <c r="E5623" t="s">
        <v>3278</v>
      </c>
    </row>
    <row r="5624" spans="1:7" hidden="1" x14ac:dyDescent="0.2">
      <c r="A5624" t="str">
        <f t="shared" si="87"/>
        <v>Italy2021Q1</v>
      </c>
      <c r="B5624" t="s">
        <v>13</v>
      </c>
      <c r="C5624">
        <v>2021</v>
      </c>
      <c r="D5624">
        <v>1</v>
      </c>
      <c r="E5624" t="s">
        <v>3279</v>
      </c>
    </row>
    <row r="5625" spans="1:7" hidden="1" x14ac:dyDescent="0.2">
      <c r="A5625" t="str">
        <f t="shared" si="87"/>
        <v>Italy2021Q1</v>
      </c>
      <c r="B5625" t="s">
        <v>13</v>
      </c>
      <c r="C5625">
        <v>2021</v>
      </c>
      <c r="D5625">
        <v>1</v>
      </c>
      <c r="E5625" t="s">
        <v>3280</v>
      </c>
    </row>
    <row r="5626" spans="1:7" x14ac:dyDescent="0.2">
      <c r="A5626" t="str">
        <f t="shared" si="87"/>
        <v>Italy2021Q2</v>
      </c>
      <c r="B5626" t="s">
        <v>13</v>
      </c>
      <c r="C5626">
        <v>2021</v>
      </c>
      <c r="D5626">
        <v>2</v>
      </c>
      <c r="E5626" t="s">
        <v>2377</v>
      </c>
      <c r="F5626">
        <v>439981.9</v>
      </c>
      <c r="G5626">
        <v>439981.9</v>
      </c>
    </row>
    <row r="5627" spans="1:7" hidden="1" x14ac:dyDescent="0.2">
      <c r="A5627" t="str">
        <f t="shared" si="87"/>
        <v>Italy2021Q2</v>
      </c>
      <c r="B5627" t="s">
        <v>13</v>
      </c>
      <c r="C5627">
        <v>2021</v>
      </c>
      <c r="D5627">
        <v>2</v>
      </c>
      <c r="E5627" t="s">
        <v>3278</v>
      </c>
    </row>
    <row r="5628" spans="1:7" hidden="1" x14ac:dyDescent="0.2">
      <c r="A5628" t="str">
        <f t="shared" si="87"/>
        <v>Italy2021Q2</v>
      </c>
      <c r="B5628" t="s">
        <v>13</v>
      </c>
      <c r="C5628">
        <v>2021</v>
      </c>
      <c r="D5628">
        <v>2</v>
      </c>
      <c r="E5628" t="s">
        <v>3279</v>
      </c>
    </row>
    <row r="5629" spans="1:7" hidden="1" x14ac:dyDescent="0.2">
      <c r="A5629" t="str">
        <f t="shared" si="87"/>
        <v>Italy2021Q2</v>
      </c>
      <c r="B5629" t="s">
        <v>13</v>
      </c>
      <c r="C5629">
        <v>2021</v>
      </c>
      <c r="D5629">
        <v>2</v>
      </c>
      <c r="E5629" t="s">
        <v>3280</v>
      </c>
    </row>
    <row r="5630" spans="1:7" x14ac:dyDescent="0.2">
      <c r="A5630" t="str">
        <f t="shared" si="87"/>
        <v>Italy2021Q3</v>
      </c>
      <c r="B5630" t="s">
        <v>13</v>
      </c>
      <c r="C5630">
        <v>2021</v>
      </c>
      <c r="D5630">
        <v>3</v>
      </c>
      <c r="E5630" t="s">
        <v>2377</v>
      </c>
      <c r="F5630">
        <v>448380.8</v>
      </c>
      <c r="G5630">
        <v>448380.8</v>
      </c>
    </row>
    <row r="5631" spans="1:7" hidden="1" x14ac:dyDescent="0.2">
      <c r="A5631" t="str">
        <f t="shared" si="87"/>
        <v>Italy2021Q3</v>
      </c>
      <c r="B5631" t="s">
        <v>13</v>
      </c>
      <c r="C5631">
        <v>2021</v>
      </c>
      <c r="D5631">
        <v>3</v>
      </c>
      <c r="E5631" t="s">
        <v>3278</v>
      </c>
    </row>
    <row r="5632" spans="1:7" hidden="1" x14ac:dyDescent="0.2">
      <c r="A5632" t="str">
        <f t="shared" si="87"/>
        <v>Italy2021Q3</v>
      </c>
      <c r="B5632" t="s">
        <v>13</v>
      </c>
      <c r="C5632">
        <v>2021</v>
      </c>
      <c r="D5632">
        <v>3</v>
      </c>
      <c r="E5632" t="s">
        <v>3279</v>
      </c>
    </row>
    <row r="5633" spans="1:7" hidden="1" x14ac:dyDescent="0.2">
      <c r="A5633" t="str">
        <f t="shared" si="87"/>
        <v>Italy2021Q3</v>
      </c>
      <c r="B5633" t="s">
        <v>13</v>
      </c>
      <c r="C5633">
        <v>2021</v>
      </c>
      <c r="D5633">
        <v>3</v>
      </c>
      <c r="E5633" t="s">
        <v>3280</v>
      </c>
    </row>
    <row r="5634" spans="1:7" x14ac:dyDescent="0.2">
      <c r="A5634" t="str">
        <f t="shared" si="87"/>
        <v>Italy2021Q4</v>
      </c>
      <c r="B5634" t="s">
        <v>13</v>
      </c>
      <c r="C5634">
        <v>2021</v>
      </c>
      <c r="D5634">
        <v>4</v>
      </c>
      <c r="E5634" t="s">
        <v>2377</v>
      </c>
      <c r="F5634">
        <v>481457.5</v>
      </c>
      <c r="G5634">
        <v>481457.5</v>
      </c>
    </row>
    <row r="5635" spans="1:7" hidden="1" x14ac:dyDescent="0.2">
      <c r="A5635" t="str">
        <f t="shared" si="87"/>
        <v>Italy2021Q4</v>
      </c>
      <c r="B5635" t="s">
        <v>13</v>
      </c>
      <c r="C5635">
        <v>2021</v>
      </c>
      <c r="D5635">
        <v>4</v>
      </c>
      <c r="E5635" t="s">
        <v>3278</v>
      </c>
    </row>
    <row r="5636" spans="1:7" hidden="1" x14ac:dyDescent="0.2">
      <c r="A5636" t="str">
        <f t="shared" si="87"/>
        <v>Italy2021Q4</v>
      </c>
      <c r="B5636" t="s">
        <v>13</v>
      </c>
      <c r="C5636">
        <v>2021</v>
      </c>
      <c r="D5636">
        <v>4</v>
      </c>
      <c r="E5636" t="s">
        <v>3279</v>
      </c>
    </row>
    <row r="5637" spans="1:7" hidden="1" x14ac:dyDescent="0.2">
      <c r="A5637" t="str">
        <f t="shared" si="87"/>
        <v>Italy2021Q4</v>
      </c>
      <c r="B5637" t="s">
        <v>13</v>
      </c>
      <c r="C5637">
        <v>2021</v>
      </c>
      <c r="D5637">
        <v>4</v>
      </c>
      <c r="E5637" t="s">
        <v>3280</v>
      </c>
    </row>
    <row r="5638" spans="1:7" x14ac:dyDescent="0.2">
      <c r="A5638" t="str">
        <f t="shared" si="87"/>
        <v>Japan2000Q1</v>
      </c>
      <c r="B5638" t="s">
        <v>14</v>
      </c>
      <c r="C5638">
        <v>2000</v>
      </c>
      <c r="D5638">
        <v>1</v>
      </c>
      <c r="E5638" t="s">
        <v>2377</v>
      </c>
      <c r="F5638">
        <v>130540700</v>
      </c>
      <c r="G5638">
        <v>130540700</v>
      </c>
    </row>
    <row r="5639" spans="1:7" hidden="1" x14ac:dyDescent="0.2">
      <c r="A5639" t="str">
        <f t="shared" ref="A5639:A5702" si="88">_xlfn.TEXTJOIN(,TRUE,B5639,C5639,"Q",D5639)</f>
        <v>Japan2000Q1</v>
      </c>
      <c r="B5639" t="s">
        <v>14</v>
      </c>
      <c r="C5639">
        <v>2000</v>
      </c>
      <c r="D5639">
        <v>1</v>
      </c>
      <c r="E5639" t="s">
        <v>3278</v>
      </c>
    </row>
    <row r="5640" spans="1:7" hidden="1" x14ac:dyDescent="0.2">
      <c r="A5640" t="str">
        <f t="shared" si="88"/>
        <v>Japan2000Q1</v>
      </c>
      <c r="B5640" t="s">
        <v>14</v>
      </c>
      <c r="C5640">
        <v>2000</v>
      </c>
      <c r="D5640">
        <v>1</v>
      </c>
      <c r="E5640" t="s">
        <v>3279</v>
      </c>
    </row>
    <row r="5641" spans="1:7" hidden="1" x14ac:dyDescent="0.2">
      <c r="A5641" t="str">
        <f t="shared" si="88"/>
        <v>Japan2000Q1</v>
      </c>
      <c r="B5641" t="s">
        <v>14</v>
      </c>
      <c r="C5641">
        <v>2000</v>
      </c>
      <c r="D5641">
        <v>1</v>
      </c>
      <c r="E5641" t="s">
        <v>3280</v>
      </c>
    </row>
    <row r="5642" spans="1:7" x14ac:dyDescent="0.2">
      <c r="A5642" t="str">
        <f t="shared" si="88"/>
        <v>Japan2000Q2</v>
      </c>
      <c r="B5642" t="s">
        <v>14</v>
      </c>
      <c r="C5642">
        <v>2000</v>
      </c>
      <c r="D5642">
        <v>2</v>
      </c>
      <c r="E5642" t="s">
        <v>2377</v>
      </c>
      <c r="F5642">
        <v>132188100</v>
      </c>
      <c r="G5642">
        <v>132188100</v>
      </c>
    </row>
    <row r="5643" spans="1:7" hidden="1" x14ac:dyDescent="0.2">
      <c r="A5643" t="str">
        <f t="shared" si="88"/>
        <v>Japan2000Q2</v>
      </c>
      <c r="B5643" t="s">
        <v>14</v>
      </c>
      <c r="C5643">
        <v>2000</v>
      </c>
      <c r="D5643">
        <v>2</v>
      </c>
      <c r="E5643" t="s">
        <v>3278</v>
      </c>
    </row>
    <row r="5644" spans="1:7" hidden="1" x14ac:dyDescent="0.2">
      <c r="A5644" t="str">
        <f t="shared" si="88"/>
        <v>Japan2000Q2</v>
      </c>
      <c r="B5644" t="s">
        <v>14</v>
      </c>
      <c r="C5644">
        <v>2000</v>
      </c>
      <c r="D5644">
        <v>2</v>
      </c>
      <c r="E5644" t="s">
        <v>3279</v>
      </c>
    </row>
    <row r="5645" spans="1:7" hidden="1" x14ac:dyDescent="0.2">
      <c r="A5645" t="str">
        <f t="shared" si="88"/>
        <v>Japan2000Q2</v>
      </c>
      <c r="B5645" t="s">
        <v>14</v>
      </c>
      <c r="C5645">
        <v>2000</v>
      </c>
      <c r="D5645">
        <v>2</v>
      </c>
      <c r="E5645" t="s">
        <v>3280</v>
      </c>
    </row>
    <row r="5646" spans="1:7" x14ac:dyDescent="0.2">
      <c r="A5646" t="str">
        <f t="shared" si="88"/>
        <v>Japan2000Q3</v>
      </c>
      <c r="B5646" t="s">
        <v>14</v>
      </c>
      <c r="C5646">
        <v>2000</v>
      </c>
      <c r="D5646">
        <v>3</v>
      </c>
      <c r="E5646" t="s">
        <v>2377</v>
      </c>
      <c r="F5646">
        <v>131084700</v>
      </c>
      <c r="G5646">
        <v>131084700</v>
      </c>
    </row>
    <row r="5647" spans="1:7" hidden="1" x14ac:dyDescent="0.2">
      <c r="A5647" t="str">
        <f t="shared" si="88"/>
        <v>Japan2000Q3</v>
      </c>
      <c r="B5647" t="s">
        <v>14</v>
      </c>
      <c r="C5647">
        <v>2000</v>
      </c>
      <c r="D5647">
        <v>3</v>
      </c>
      <c r="E5647" t="s">
        <v>3278</v>
      </c>
    </row>
    <row r="5648" spans="1:7" hidden="1" x14ac:dyDescent="0.2">
      <c r="A5648" t="str">
        <f t="shared" si="88"/>
        <v>Japan2000Q3</v>
      </c>
      <c r="B5648" t="s">
        <v>14</v>
      </c>
      <c r="C5648">
        <v>2000</v>
      </c>
      <c r="D5648">
        <v>3</v>
      </c>
      <c r="E5648" t="s">
        <v>3279</v>
      </c>
    </row>
    <row r="5649" spans="1:7" hidden="1" x14ac:dyDescent="0.2">
      <c r="A5649" t="str">
        <f t="shared" si="88"/>
        <v>Japan2000Q3</v>
      </c>
      <c r="B5649" t="s">
        <v>14</v>
      </c>
      <c r="C5649">
        <v>2000</v>
      </c>
      <c r="D5649">
        <v>3</v>
      </c>
      <c r="E5649" t="s">
        <v>3280</v>
      </c>
    </row>
    <row r="5650" spans="1:7" x14ac:dyDescent="0.2">
      <c r="A5650" t="str">
        <f t="shared" si="88"/>
        <v>Japan2000Q4</v>
      </c>
      <c r="B5650" t="s">
        <v>14</v>
      </c>
      <c r="C5650">
        <v>2000</v>
      </c>
      <c r="D5650">
        <v>4</v>
      </c>
      <c r="E5650" t="s">
        <v>2377</v>
      </c>
      <c r="F5650">
        <v>141604300</v>
      </c>
      <c r="G5650">
        <v>141604300</v>
      </c>
    </row>
    <row r="5651" spans="1:7" hidden="1" x14ac:dyDescent="0.2">
      <c r="A5651" t="str">
        <f t="shared" si="88"/>
        <v>Japan2000Q4</v>
      </c>
      <c r="B5651" t="s">
        <v>14</v>
      </c>
      <c r="C5651">
        <v>2000</v>
      </c>
      <c r="D5651">
        <v>4</v>
      </c>
      <c r="E5651" t="s">
        <v>3278</v>
      </c>
    </row>
    <row r="5652" spans="1:7" hidden="1" x14ac:dyDescent="0.2">
      <c r="A5652" t="str">
        <f t="shared" si="88"/>
        <v>Japan2000Q4</v>
      </c>
      <c r="B5652" t="s">
        <v>14</v>
      </c>
      <c r="C5652">
        <v>2000</v>
      </c>
      <c r="D5652">
        <v>4</v>
      </c>
      <c r="E5652" t="s">
        <v>3279</v>
      </c>
    </row>
    <row r="5653" spans="1:7" hidden="1" x14ac:dyDescent="0.2">
      <c r="A5653" t="str">
        <f t="shared" si="88"/>
        <v>Japan2000Q4</v>
      </c>
      <c r="B5653" t="s">
        <v>14</v>
      </c>
      <c r="C5653">
        <v>2000</v>
      </c>
      <c r="D5653">
        <v>4</v>
      </c>
      <c r="E5653" t="s">
        <v>3280</v>
      </c>
    </row>
    <row r="5654" spans="1:7" x14ac:dyDescent="0.2">
      <c r="A5654" t="str">
        <f t="shared" si="88"/>
        <v>Japan2001Q1</v>
      </c>
      <c r="B5654" t="s">
        <v>14</v>
      </c>
      <c r="C5654">
        <v>2001</v>
      </c>
      <c r="D5654">
        <v>1</v>
      </c>
      <c r="E5654" t="s">
        <v>2377</v>
      </c>
      <c r="F5654">
        <v>132737200</v>
      </c>
      <c r="G5654">
        <v>132737200</v>
      </c>
    </row>
    <row r="5655" spans="1:7" hidden="1" x14ac:dyDescent="0.2">
      <c r="A5655" t="str">
        <f t="shared" si="88"/>
        <v>Japan2001Q1</v>
      </c>
      <c r="B5655" t="s">
        <v>14</v>
      </c>
      <c r="C5655">
        <v>2001</v>
      </c>
      <c r="D5655">
        <v>1</v>
      </c>
      <c r="E5655" t="s">
        <v>3278</v>
      </c>
    </row>
    <row r="5656" spans="1:7" hidden="1" x14ac:dyDescent="0.2">
      <c r="A5656" t="str">
        <f t="shared" si="88"/>
        <v>Japan2001Q1</v>
      </c>
      <c r="B5656" t="s">
        <v>14</v>
      </c>
      <c r="C5656">
        <v>2001</v>
      </c>
      <c r="D5656">
        <v>1</v>
      </c>
      <c r="E5656" t="s">
        <v>3279</v>
      </c>
    </row>
    <row r="5657" spans="1:7" hidden="1" x14ac:dyDescent="0.2">
      <c r="A5657" t="str">
        <f t="shared" si="88"/>
        <v>Japan2001Q1</v>
      </c>
      <c r="B5657" t="s">
        <v>14</v>
      </c>
      <c r="C5657">
        <v>2001</v>
      </c>
      <c r="D5657">
        <v>1</v>
      </c>
      <c r="E5657" t="s">
        <v>3280</v>
      </c>
    </row>
    <row r="5658" spans="1:7" x14ac:dyDescent="0.2">
      <c r="A5658" t="str">
        <f t="shared" si="88"/>
        <v>Japan2001Q2</v>
      </c>
      <c r="B5658" t="s">
        <v>14</v>
      </c>
      <c r="C5658">
        <v>2001</v>
      </c>
      <c r="D5658">
        <v>2</v>
      </c>
      <c r="E5658" t="s">
        <v>2377</v>
      </c>
      <c r="F5658">
        <v>132066800</v>
      </c>
      <c r="G5658">
        <v>132066800</v>
      </c>
    </row>
    <row r="5659" spans="1:7" hidden="1" x14ac:dyDescent="0.2">
      <c r="A5659" t="str">
        <f t="shared" si="88"/>
        <v>Japan2001Q2</v>
      </c>
      <c r="B5659" t="s">
        <v>14</v>
      </c>
      <c r="C5659">
        <v>2001</v>
      </c>
      <c r="D5659">
        <v>2</v>
      </c>
      <c r="E5659" t="s">
        <v>3278</v>
      </c>
    </row>
    <row r="5660" spans="1:7" hidden="1" x14ac:dyDescent="0.2">
      <c r="A5660" t="str">
        <f t="shared" si="88"/>
        <v>Japan2001Q2</v>
      </c>
      <c r="B5660" t="s">
        <v>14</v>
      </c>
      <c r="C5660">
        <v>2001</v>
      </c>
      <c r="D5660">
        <v>2</v>
      </c>
      <c r="E5660" t="s">
        <v>3279</v>
      </c>
    </row>
    <row r="5661" spans="1:7" hidden="1" x14ac:dyDescent="0.2">
      <c r="A5661" t="str">
        <f t="shared" si="88"/>
        <v>Japan2001Q2</v>
      </c>
      <c r="B5661" t="s">
        <v>14</v>
      </c>
      <c r="C5661">
        <v>2001</v>
      </c>
      <c r="D5661">
        <v>2</v>
      </c>
      <c r="E5661" t="s">
        <v>3280</v>
      </c>
    </row>
    <row r="5662" spans="1:7" x14ac:dyDescent="0.2">
      <c r="A5662" t="str">
        <f t="shared" si="88"/>
        <v>Japan2001Q3</v>
      </c>
      <c r="B5662" t="s">
        <v>14</v>
      </c>
      <c r="C5662">
        <v>2001</v>
      </c>
      <c r="D5662">
        <v>3</v>
      </c>
      <c r="E5662" t="s">
        <v>2377</v>
      </c>
      <c r="F5662">
        <v>129141200</v>
      </c>
      <c r="G5662">
        <v>129141200</v>
      </c>
    </row>
    <row r="5663" spans="1:7" hidden="1" x14ac:dyDescent="0.2">
      <c r="A5663" t="str">
        <f t="shared" si="88"/>
        <v>Japan2001Q3</v>
      </c>
      <c r="B5663" t="s">
        <v>14</v>
      </c>
      <c r="C5663">
        <v>2001</v>
      </c>
      <c r="D5663">
        <v>3</v>
      </c>
      <c r="E5663" t="s">
        <v>3278</v>
      </c>
    </row>
    <row r="5664" spans="1:7" hidden="1" x14ac:dyDescent="0.2">
      <c r="A5664" t="str">
        <f t="shared" si="88"/>
        <v>Japan2001Q3</v>
      </c>
      <c r="B5664" t="s">
        <v>14</v>
      </c>
      <c r="C5664">
        <v>2001</v>
      </c>
      <c r="D5664">
        <v>3</v>
      </c>
      <c r="E5664" t="s">
        <v>3279</v>
      </c>
    </row>
    <row r="5665" spans="1:7" hidden="1" x14ac:dyDescent="0.2">
      <c r="A5665" t="str">
        <f t="shared" si="88"/>
        <v>Japan2001Q3</v>
      </c>
      <c r="B5665" t="s">
        <v>14</v>
      </c>
      <c r="C5665">
        <v>2001</v>
      </c>
      <c r="D5665">
        <v>3</v>
      </c>
      <c r="E5665" t="s">
        <v>3280</v>
      </c>
    </row>
    <row r="5666" spans="1:7" x14ac:dyDescent="0.2">
      <c r="A5666" t="str">
        <f t="shared" si="88"/>
        <v>Japan2001Q4</v>
      </c>
      <c r="B5666" t="s">
        <v>14</v>
      </c>
      <c r="C5666">
        <v>2001</v>
      </c>
      <c r="D5666">
        <v>4</v>
      </c>
      <c r="E5666" t="s">
        <v>2377</v>
      </c>
      <c r="F5666">
        <v>137708700</v>
      </c>
      <c r="G5666">
        <v>137708700</v>
      </c>
    </row>
    <row r="5667" spans="1:7" hidden="1" x14ac:dyDescent="0.2">
      <c r="A5667" t="str">
        <f t="shared" si="88"/>
        <v>Japan2001Q4</v>
      </c>
      <c r="B5667" t="s">
        <v>14</v>
      </c>
      <c r="C5667">
        <v>2001</v>
      </c>
      <c r="D5667">
        <v>4</v>
      </c>
      <c r="E5667" t="s">
        <v>3278</v>
      </c>
    </row>
    <row r="5668" spans="1:7" hidden="1" x14ac:dyDescent="0.2">
      <c r="A5668" t="str">
        <f t="shared" si="88"/>
        <v>Japan2001Q4</v>
      </c>
      <c r="B5668" t="s">
        <v>14</v>
      </c>
      <c r="C5668">
        <v>2001</v>
      </c>
      <c r="D5668">
        <v>4</v>
      </c>
      <c r="E5668" t="s">
        <v>3279</v>
      </c>
    </row>
    <row r="5669" spans="1:7" hidden="1" x14ac:dyDescent="0.2">
      <c r="A5669" t="str">
        <f t="shared" si="88"/>
        <v>Japan2001Q4</v>
      </c>
      <c r="B5669" t="s">
        <v>14</v>
      </c>
      <c r="C5669">
        <v>2001</v>
      </c>
      <c r="D5669">
        <v>4</v>
      </c>
      <c r="E5669" t="s">
        <v>3280</v>
      </c>
    </row>
    <row r="5670" spans="1:7" x14ac:dyDescent="0.2">
      <c r="A5670" t="str">
        <f t="shared" si="88"/>
        <v>Japan2002Q1</v>
      </c>
      <c r="B5670" t="s">
        <v>14</v>
      </c>
      <c r="C5670">
        <v>2002</v>
      </c>
      <c r="D5670">
        <v>1</v>
      </c>
      <c r="E5670" t="s">
        <v>2377</v>
      </c>
      <c r="F5670">
        <v>128493900</v>
      </c>
      <c r="G5670">
        <v>128493900</v>
      </c>
    </row>
    <row r="5671" spans="1:7" hidden="1" x14ac:dyDescent="0.2">
      <c r="A5671" t="str">
        <f t="shared" si="88"/>
        <v>Japan2002Q1</v>
      </c>
      <c r="B5671" t="s">
        <v>14</v>
      </c>
      <c r="C5671">
        <v>2002</v>
      </c>
      <c r="D5671">
        <v>1</v>
      </c>
      <c r="E5671" t="s">
        <v>3278</v>
      </c>
    </row>
    <row r="5672" spans="1:7" hidden="1" x14ac:dyDescent="0.2">
      <c r="A5672" t="str">
        <f t="shared" si="88"/>
        <v>Japan2002Q1</v>
      </c>
      <c r="B5672" t="s">
        <v>14</v>
      </c>
      <c r="C5672">
        <v>2002</v>
      </c>
      <c r="D5672">
        <v>1</v>
      </c>
      <c r="E5672" t="s">
        <v>3279</v>
      </c>
    </row>
    <row r="5673" spans="1:7" hidden="1" x14ac:dyDescent="0.2">
      <c r="A5673" t="str">
        <f t="shared" si="88"/>
        <v>Japan2002Q1</v>
      </c>
      <c r="B5673" t="s">
        <v>14</v>
      </c>
      <c r="C5673">
        <v>2002</v>
      </c>
      <c r="D5673">
        <v>1</v>
      </c>
      <c r="E5673" t="s">
        <v>3280</v>
      </c>
    </row>
    <row r="5674" spans="1:7" x14ac:dyDescent="0.2">
      <c r="A5674" t="str">
        <f t="shared" si="88"/>
        <v>Japan2002Q2</v>
      </c>
      <c r="B5674" t="s">
        <v>14</v>
      </c>
      <c r="C5674">
        <v>2002</v>
      </c>
      <c r="D5674">
        <v>2</v>
      </c>
      <c r="E5674" t="s">
        <v>2377</v>
      </c>
      <c r="F5674">
        <v>129865400</v>
      </c>
      <c r="G5674">
        <v>129865400</v>
      </c>
    </row>
    <row r="5675" spans="1:7" hidden="1" x14ac:dyDescent="0.2">
      <c r="A5675" t="str">
        <f t="shared" si="88"/>
        <v>Japan2002Q2</v>
      </c>
      <c r="B5675" t="s">
        <v>14</v>
      </c>
      <c r="C5675">
        <v>2002</v>
      </c>
      <c r="D5675">
        <v>2</v>
      </c>
      <c r="E5675" t="s">
        <v>3278</v>
      </c>
    </row>
    <row r="5676" spans="1:7" hidden="1" x14ac:dyDescent="0.2">
      <c r="A5676" t="str">
        <f t="shared" si="88"/>
        <v>Japan2002Q2</v>
      </c>
      <c r="B5676" t="s">
        <v>14</v>
      </c>
      <c r="C5676">
        <v>2002</v>
      </c>
      <c r="D5676">
        <v>2</v>
      </c>
      <c r="E5676" t="s">
        <v>3279</v>
      </c>
    </row>
    <row r="5677" spans="1:7" hidden="1" x14ac:dyDescent="0.2">
      <c r="A5677" t="str">
        <f t="shared" si="88"/>
        <v>Japan2002Q2</v>
      </c>
      <c r="B5677" t="s">
        <v>14</v>
      </c>
      <c r="C5677">
        <v>2002</v>
      </c>
      <c r="D5677">
        <v>2</v>
      </c>
      <c r="E5677" t="s">
        <v>3280</v>
      </c>
    </row>
    <row r="5678" spans="1:7" x14ac:dyDescent="0.2">
      <c r="A5678" t="str">
        <f t="shared" si="88"/>
        <v>Japan2002Q3</v>
      </c>
      <c r="B5678" t="s">
        <v>14</v>
      </c>
      <c r="C5678">
        <v>2002</v>
      </c>
      <c r="D5678">
        <v>3</v>
      </c>
      <c r="E5678" t="s">
        <v>2377</v>
      </c>
      <c r="F5678">
        <v>128469000</v>
      </c>
      <c r="G5678">
        <v>128469000</v>
      </c>
    </row>
    <row r="5679" spans="1:7" hidden="1" x14ac:dyDescent="0.2">
      <c r="A5679" t="str">
        <f t="shared" si="88"/>
        <v>Japan2002Q3</v>
      </c>
      <c r="B5679" t="s">
        <v>14</v>
      </c>
      <c r="C5679">
        <v>2002</v>
      </c>
      <c r="D5679">
        <v>3</v>
      </c>
      <c r="E5679" t="s">
        <v>3278</v>
      </c>
    </row>
    <row r="5680" spans="1:7" hidden="1" x14ac:dyDescent="0.2">
      <c r="A5680" t="str">
        <f t="shared" si="88"/>
        <v>Japan2002Q3</v>
      </c>
      <c r="B5680" t="s">
        <v>14</v>
      </c>
      <c r="C5680">
        <v>2002</v>
      </c>
      <c r="D5680">
        <v>3</v>
      </c>
      <c r="E5680" t="s">
        <v>3279</v>
      </c>
    </row>
    <row r="5681" spans="1:7" hidden="1" x14ac:dyDescent="0.2">
      <c r="A5681" t="str">
        <f t="shared" si="88"/>
        <v>Japan2002Q3</v>
      </c>
      <c r="B5681" t="s">
        <v>14</v>
      </c>
      <c r="C5681">
        <v>2002</v>
      </c>
      <c r="D5681">
        <v>3</v>
      </c>
      <c r="E5681" t="s">
        <v>3280</v>
      </c>
    </row>
    <row r="5682" spans="1:7" x14ac:dyDescent="0.2">
      <c r="A5682" t="str">
        <f t="shared" si="88"/>
        <v>Japan2002Q4</v>
      </c>
      <c r="B5682" t="s">
        <v>14</v>
      </c>
      <c r="C5682">
        <v>2002</v>
      </c>
      <c r="D5682">
        <v>4</v>
      </c>
      <c r="E5682" t="s">
        <v>2377</v>
      </c>
      <c r="F5682">
        <v>137650400</v>
      </c>
      <c r="G5682">
        <v>137650400</v>
      </c>
    </row>
    <row r="5683" spans="1:7" hidden="1" x14ac:dyDescent="0.2">
      <c r="A5683" t="str">
        <f t="shared" si="88"/>
        <v>Japan2002Q4</v>
      </c>
      <c r="B5683" t="s">
        <v>14</v>
      </c>
      <c r="C5683">
        <v>2002</v>
      </c>
      <c r="D5683">
        <v>4</v>
      </c>
      <c r="E5683" t="s">
        <v>3278</v>
      </c>
    </row>
    <row r="5684" spans="1:7" hidden="1" x14ac:dyDescent="0.2">
      <c r="A5684" t="str">
        <f t="shared" si="88"/>
        <v>Japan2002Q4</v>
      </c>
      <c r="B5684" t="s">
        <v>14</v>
      </c>
      <c r="C5684">
        <v>2002</v>
      </c>
      <c r="D5684">
        <v>4</v>
      </c>
      <c r="E5684" t="s">
        <v>3279</v>
      </c>
    </row>
    <row r="5685" spans="1:7" hidden="1" x14ac:dyDescent="0.2">
      <c r="A5685" t="str">
        <f t="shared" si="88"/>
        <v>Japan2002Q4</v>
      </c>
      <c r="B5685" t="s">
        <v>14</v>
      </c>
      <c r="C5685">
        <v>2002</v>
      </c>
      <c r="D5685">
        <v>4</v>
      </c>
      <c r="E5685" t="s">
        <v>3280</v>
      </c>
    </row>
    <row r="5686" spans="1:7" x14ac:dyDescent="0.2">
      <c r="A5686" t="str">
        <f t="shared" si="88"/>
        <v>Japan2003Q1</v>
      </c>
      <c r="B5686" t="s">
        <v>14</v>
      </c>
      <c r="C5686">
        <v>2003</v>
      </c>
      <c r="D5686">
        <v>1</v>
      </c>
      <c r="E5686" t="s">
        <v>2377</v>
      </c>
      <c r="F5686">
        <v>127481100</v>
      </c>
      <c r="G5686">
        <v>127481100</v>
      </c>
    </row>
    <row r="5687" spans="1:7" hidden="1" x14ac:dyDescent="0.2">
      <c r="A5687" t="str">
        <f t="shared" si="88"/>
        <v>Japan2003Q1</v>
      </c>
      <c r="B5687" t="s">
        <v>14</v>
      </c>
      <c r="C5687">
        <v>2003</v>
      </c>
      <c r="D5687">
        <v>1</v>
      </c>
      <c r="E5687" t="s">
        <v>3278</v>
      </c>
    </row>
    <row r="5688" spans="1:7" hidden="1" x14ac:dyDescent="0.2">
      <c r="A5688" t="str">
        <f t="shared" si="88"/>
        <v>Japan2003Q1</v>
      </c>
      <c r="B5688" t="s">
        <v>14</v>
      </c>
      <c r="C5688">
        <v>2003</v>
      </c>
      <c r="D5688">
        <v>1</v>
      </c>
      <c r="E5688" t="s">
        <v>3279</v>
      </c>
    </row>
    <row r="5689" spans="1:7" hidden="1" x14ac:dyDescent="0.2">
      <c r="A5689" t="str">
        <f t="shared" si="88"/>
        <v>Japan2003Q1</v>
      </c>
      <c r="B5689" t="s">
        <v>14</v>
      </c>
      <c r="C5689">
        <v>2003</v>
      </c>
      <c r="D5689">
        <v>1</v>
      </c>
      <c r="E5689" t="s">
        <v>3280</v>
      </c>
    </row>
    <row r="5690" spans="1:7" x14ac:dyDescent="0.2">
      <c r="A5690" t="str">
        <f t="shared" si="88"/>
        <v>Japan2003Q2</v>
      </c>
      <c r="B5690" t="s">
        <v>14</v>
      </c>
      <c r="C5690">
        <v>2003</v>
      </c>
      <c r="D5690">
        <v>2</v>
      </c>
      <c r="E5690" t="s">
        <v>2377</v>
      </c>
      <c r="F5690">
        <v>130111600</v>
      </c>
      <c r="G5690">
        <v>130111600</v>
      </c>
    </row>
    <row r="5691" spans="1:7" hidden="1" x14ac:dyDescent="0.2">
      <c r="A5691" t="str">
        <f t="shared" si="88"/>
        <v>Japan2003Q2</v>
      </c>
      <c r="B5691" t="s">
        <v>14</v>
      </c>
      <c r="C5691">
        <v>2003</v>
      </c>
      <c r="D5691">
        <v>2</v>
      </c>
      <c r="E5691" t="s">
        <v>3278</v>
      </c>
    </row>
    <row r="5692" spans="1:7" hidden="1" x14ac:dyDescent="0.2">
      <c r="A5692" t="str">
        <f t="shared" si="88"/>
        <v>Japan2003Q2</v>
      </c>
      <c r="B5692" t="s">
        <v>14</v>
      </c>
      <c r="C5692">
        <v>2003</v>
      </c>
      <c r="D5692">
        <v>2</v>
      </c>
      <c r="E5692" t="s">
        <v>3279</v>
      </c>
    </row>
    <row r="5693" spans="1:7" hidden="1" x14ac:dyDescent="0.2">
      <c r="A5693" t="str">
        <f t="shared" si="88"/>
        <v>Japan2003Q2</v>
      </c>
      <c r="B5693" t="s">
        <v>14</v>
      </c>
      <c r="C5693">
        <v>2003</v>
      </c>
      <c r="D5693">
        <v>2</v>
      </c>
      <c r="E5693" t="s">
        <v>3280</v>
      </c>
    </row>
    <row r="5694" spans="1:7" x14ac:dyDescent="0.2">
      <c r="A5694" t="str">
        <f t="shared" si="88"/>
        <v>Japan2003Q3</v>
      </c>
      <c r="B5694" t="s">
        <v>14</v>
      </c>
      <c r="C5694">
        <v>2003</v>
      </c>
      <c r="D5694">
        <v>3</v>
      </c>
      <c r="E5694" t="s">
        <v>2377</v>
      </c>
      <c r="F5694">
        <v>128457500</v>
      </c>
      <c r="G5694">
        <v>128457500</v>
      </c>
    </row>
    <row r="5695" spans="1:7" hidden="1" x14ac:dyDescent="0.2">
      <c r="A5695" t="str">
        <f t="shared" si="88"/>
        <v>Japan2003Q3</v>
      </c>
      <c r="B5695" t="s">
        <v>14</v>
      </c>
      <c r="C5695">
        <v>2003</v>
      </c>
      <c r="D5695">
        <v>3</v>
      </c>
      <c r="E5695" t="s">
        <v>3278</v>
      </c>
    </row>
    <row r="5696" spans="1:7" hidden="1" x14ac:dyDescent="0.2">
      <c r="A5696" t="str">
        <f t="shared" si="88"/>
        <v>Japan2003Q3</v>
      </c>
      <c r="B5696" t="s">
        <v>14</v>
      </c>
      <c r="C5696">
        <v>2003</v>
      </c>
      <c r="D5696">
        <v>3</v>
      </c>
      <c r="E5696" t="s">
        <v>3279</v>
      </c>
    </row>
    <row r="5697" spans="1:7" hidden="1" x14ac:dyDescent="0.2">
      <c r="A5697" t="str">
        <f t="shared" si="88"/>
        <v>Japan2003Q3</v>
      </c>
      <c r="B5697" t="s">
        <v>14</v>
      </c>
      <c r="C5697">
        <v>2003</v>
      </c>
      <c r="D5697">
        <v>3</v>
      </c>
      <c r="E5697" t="s">
        <v>3280</v>
      </c>
    </row>
    <row r="5698" spans="1:7" x14ac:dyDescent="0.2">
      <c r="A5698" t="str">
        <f t="shared" si="88"/>
        <v>Japan2003Q4</v>
      </c>
      <c r="B5698" t="s">
        <v>14</v>
      </c>
      <c r="C5698">
        <v>2003</v>
      </c>
      <c r="D5698">
        <v>4</v>
      </c>
      <c r="E5698" t="s">
        <v>2377</v>
      </c>
      <c r="F5698">
        <v>137918500</v>
      </c>
      <c r="G5698">
        <v>137918500</v>
      </c>
    </row>
    <row r="5699" spans="1:7" hidden="1" x14ac:dyDescent="0.2">
      <c r="A5699" t="str">
        <f t="shared" si="88"/>
        <v>Japan2003Q4</v>
      </c>
      <c r="B5699" t="s">
        <v>14</v>
      </c>
      <c r="C5699">
        <v>2003</v>
      </c>
      <c r="D5699">
        <v>4</v>
      </c>
      <c r="E5699" t="s">
        <v>3278</v>
      </c>
    </row>
    <row r="5700" spans="1:7" hidden="1" x14ac:dyDescent="0.2">
      <c r="A5700" t="str">
        <f t="shared" si="88"/>
        <v>Japan2003Q4</v>
      </c>
      <c r="B5700" t="s">
        <v>14</v>
      </c>
      <c r="C5700">
        <v>2003</v>
      </c>
      <c r="D5700">
        <v>4</v>
      </c>
      <c r="E5700" t="s">
        <v>3279</v>
      </c>
    </row>
    <row r="5701" spans="1:7" hidden="1" x14ac:dyDescent="0.2">
      <c r="A5701" t="str">
        <f t="shared" si="88"/>
        <v>Japan2003Q4</v>
      </c>
      <c r="B5701" t="s">
        <v>14</v>
      </c>
      <c r="C5701">
        <v>2003</v>
      </c>
      <c r="D5701">
        <v>4</v>
      </c>
      <c r="E5701" t="s">
        <v>3280</v>
      </c>
    </row>
    <row r="5702" spans="1:7" x14ac:dyDescent="0.2">
      <c r="A5702" t="str">
        <f t="shared" si="88"/>
        <v>Japan2004Q1</v>
      </c>
      <c r="B5702" t="s">
        <v>14</v>
      </c>
      <c r="C5702">
        <v>2004</v>
      </c>
      <c r="D5702">
        <v>1</v>
      </c>
      <c r="E5702" t="s">
        <v>2377</v>
      </c>
      <c r="F5702">
        <v>129732300</v>
      </c>
      <c r="G5702">
        <v>129732300</v>
      </c>
    </row>
    <row r="5703" spans="1:7" hidden="1" x14ac:dyDescent="0.2">
      <c r="A5703" t="str">
        <f t="shared" ref="A5703:A5766" si="89">_xlfn.TEXTJOIN(,TRUE,B5703,C5703,"Q",D5703)</f>
        <v>Japan2004Q1</v>
      </c>
      <c r="B5703" t="s">
        <v>14</v>
      </c>
      <c r="C5703">
        <v>2004</v>
      </c>
      <c r="D5703">
        <v>1</v>
      </c>
      <c r="E5703" t="s">
        <v>3278</v>
      </c>
    </row>
    <row r="5704" spans="1:7" hidden="1" x14ac:dyDescent="0.2">
      <c r="A5704" t="str">
        <f t="shared" si="89"/>
        <v>Japan2004Q1</v>
      </c>
      <c r="B5704" t="s">
        <v>14</v>
      </c>
      <c r="C5704">
        <v>2004</v>
      </c>
      <c r="D5704">
        <v>1</v>
      </c>
      <c r="E5704" t="s">
        <v>3279</v>
      </c>
    </row>
    <row r="5705" spans="1:7" hidden="1" x14ac:dyDescent="0.2">
      <c r="A5705" t="str">
        <f t="shared" si="89"/>
        <v>Japan2004Q1</v>
      </c>
      <c r="B5705" t="s">
        <v>14</v>
      </c>
      <c r="C5705">
        <v>2004</v>
      </c>
      <c r="D5705">
        <v>1</v>
      </c>
      <c r="E5705" t="s">
        <v>3280</v>
      </c>
    </row>
    <row r="5706" spans="1:7" x14ac:dyDescent="0.2">
      <c r="A5706" t="str">
        <f t="shared" si="89"/>
        <v>Japan2004Q2</v>
      </c>
      <c r="B5706" t="s">
        <v>14</v>
      </c>
      <c r="C5706">
        <v>2004</v>
      </c>
      <c r="D5706">
        <v>2</v>
      </c>
      <c r="E5706" t="s">
        <v>2377</v>
      </c>
      <c r="F5706">
        <v>130855300</v>
      </c>
      <c r="G5706">
        <v>130855300</v>
      </c>
    </row>
    <row r="5707" spans="1:7" hidden="1" x14ac:dyDescent="0.2">
      <c r="A5707" t="str">
        <f t="shared" si="89"/>
        <v>Japan2004Q2</v>
      </c>
      <c r="B5707" t="s">
        <v>14</v>
      </c>
      <c r="C5707">
        <v>2004</v>
      </c>
      <c r="D5707">
        <v>2</v>
      </c>
      <c r="E5707" t="s">
        <v>3278</v>
      </c>
    </row>
    <row r="5708" spans="1:7" hidden="1" x14ac:dyDescent="0.2">
      <c r="A5708" t="str">
        <f t="shared" si="89"/>
        <v>Japan2004Q2</v>
      </c>
      <c r="B5708" t="s">
        <v>14</v>
      </c>
      <c r="C5708">
        <v>2004</v>
      </c>
      <c r="D5708">
        <v>2</v>
      </c>
      <c r="E5708" t="s">
        <v>3279</v>
      </c>
    </row>
    <row r="5709" spans="1:7" hidden="1" x14ac:dyDescent="0.2">
      <c r="A5709" t="str">
        <f t="shared" si="89"/>
        <v>Japan2004Q2</v>
      </c>
      <c r="B5709" t="s">
        <v>14</v>
      </c>
      <c r="C5709">
        <v>2004</v>
      </c>
      <c r="D5709">
        <v>2</v>
      </c>
      <c r="E5709" t="s">
        <v>3280</v>
      </c>
    </row>
    <row r="5710" spans="1:7" x14ac:dyDescent="0.2">
      <c r="A5710" t="str">
        <f t="shared" si="89"/>
        <v>Japan2004Q3</v>
      </c>
      <c r="B5710" t="s">
        <v>14</v>
      </c>
      <c r="C5710">
        <v>2004</v>
      </c>
      <c r="D5710">
        <v>3</v>
      </c>
      <c r="E5710" t="s">
        <v>2377</v>
      </c>
      <c r="F5710">
        <v>129991700</v>
      </c>
      <c r="G5710">
        <v>129991700</v>
      </c>
    </row>
    <row r="5711" spans="1:7" hidden="1" x14ac:dyDescent="0.2">
      <c r="A5711" t="str">
        <f t="shared" si="89"/>
        <v>Japan2004Q3</v>
      </c>
      <c r="B5711" t="s">
        <v>14</v>
      </c>
      <c r="C5711">
        <v>2004</v>
      </c>
      <c r="D5711">
        <v>3</v>
      </c>
      <c r="E5711" t="s">
        <v>3278</v>
      </c>
    </row>
    <row r="5712" spans="1:7" hidden="1" x14ac:dyDescent="0.2">
      <c r="A5712" t="str">
        <f t="shared" si="89"/>
        <v>Japan2004Q3</v>
      </c>
      <c r="B5712" t="s">
        <v>14</v>
      </c>
      <c r="C5712">
        <v>2004</v>
      </c>
      <c r="D5712">
        <v>3</v>
      </c>
      <c r="E5712" t="s">
        <v>3279</v>
      </c>
    </row>
    <row r="5713" spans="1:7" hidden="1" x14ac:dyDescent="0.2">
      <c r="A5713" t="str">
        <f t="shared" si="89"/>
        <v>Japan2004Q3</v>
      </c>
      <c r="B5713" t="s">
        <v>14</v>
      </c>
      <c r="C5713">
        <v>2004</v>
      </c>
      <c r="D5713">
        <v>3</v>
      </c>
      <c r="E5713" t="s">
        <v>3280</v>
      </c>
    </row>
    <row r="5714" spans="1:7" x14ac:dyDescent="0.2">
      <c r="A5714" t="str">
        <f t="shared" si="89"/>
        <v>Japan2004Q4</v>
      </c>
      <c r="B5714" t="s">
        <v>14</v>
      </c>
      <c r="C5714">
        <v>2004</v>
      </c>
      <c r="D5714">
        <v>4</v>
      </c>
      <c r="E5714" t="s">
        <v>2377</v>
      </c>
      <c r="F5714">
        <v>138821600</v>
      </c>
      <c r="G5714">
        <v>138821600</v>
      </c>
    </row>
    <row r="5715" spans="1:7" hidden="1" x14ac:dyDescent="0.2">
      <c r="A5715" t="str">
        <f t="shared" si="89"/>
        <v>Japan2004Q4</v>
      </c>
      <c r="B5715" t="s">
        <v>14</v>
      </c>
      <c r="C5715">
        <v>2004</v>
      </c>
      <c r="D5715">
        <v>4</v>
      </c>
      <c r="E5715" t="s">
        <v>3278</v>
      </c>
    </row>
    <row r="5716" spans="1:7" hidden="1" x14ac:dyDescent="0.2">
      <c r="A5716" t="str">
        <f t="shared" si="89"/>
        <v>Japan2004Q4</v>
      </c>
      <c r="B5716" t="s">
        <v>14</v>
      </c>
      <c r="C5716">
        <v>2004</v>
      </c>
      <c r="D5716">
        <v>4</v>
      </c>
      <c r="E5716" t="s">
        <v>3279</v>
      </c>
    </row>
    <row r="5717" spans="1:7" hidden="1" x14ac:dyDescent="0.2">
      <c r="A5717" t="str">
        <f t="shared" si="89"/>
        <v>Japan2004Q4</v>
      </c>
      <c r="B5717" t="s">
        <v>14</v>
      </c>
      <c r="C5717">
        <v>2004</v>
      </c>
      <c r="D5717">
        <v>4</v>
      </c>
      <c r="E5717" t="s">
        <v>3280</v>
      </c>
    </row>
    <row r="5718" spans="1:7" x14ac:dyDescent="0.2">
      <c r="A5718" t="str">
        <f t="shared" si="89"/>
        <v>Japan2005Q1</v>
      </c>
      <c r="B5718" t="s">
        <v>14</v>
      </c>
      <c r="C5718">
        <v>2005</v>
      </c>
      <c r="D5718">
        <v>1</v>
      </c>
      <c r="E5718" t="s">
        <v>2377</v>
      </c>
      <c r="F5718">
        <v>129969300</v>
      </c>
      <c r="G5718">
        <v>129969300</v>
      </c>
    </row>
    <row r="5719" spans="1:7" hidden="1" x14ac:dyDescent="0.2">
      <c r="A5719" t="str">
        <f t="shared" si="89"/>
        <v>Japan2005Q1</v>
      </c>
      <c r="B5719" t="s">
        <v>14</v>
      </c>
      <c r="C5719">
        <v>2005</v>
      </c>
      <c r="D5719">
        <v>1</v>
      </c>
      <c r="E5719" t="s">
        <v>3278</v>
      </c>
    </row>
    <row r="5720" spans="1:7" hidden="1" x14ac:dyDescent="0.2">
      <c r="A5720" t="str">
        <f t="shared" si="89"/>
        <v>Japan2005Q1</v>
      </c>
      <c r="B5720" t="s">
        <v>14</v>
      </c>
      <c r="C5720">
        <v>2005</v>
      </c>
      <c r="D5720">
        <v>1</v>
      </c>
      <c r="E5720" t="s">
        <v>3279</v>
      </c>
    </row>
    <row r="5721" spans="1:7" hidden="1" x14ac:dyDescent="0.2">
      <c r="A5721" t="str">
        <f t="shared" si="89"/>
        <v>Japan2005Q1</v>
      </c>
      <c r="B5721" t="s">
        <v>14</v>
      </c>
      <c r="C5721">
        <v>2005</v>
      </c>
      <c r="D5721">
        <v>1</v>
      </c>
      <c r="E5721" t="s">
        <v>3280</v>
      </c>
    </row>
    <row r="5722" spans="1:7" x14ac:dyDescent="0.2">
      <c r="A5722" t="str">
        <f t="shared" si="89"/>
        <v>Japan2005Q2</v>
      </c>
      <c r="B5722" t="s">
        <v>14</v>
      </c>
      <c r="C5722">
        <v>2005</v>
      </c>
      <c r="D5722">
        <v>2</v>
      </c>
      <c r="E5722" t="s">
        <v>2377</v>
      </c>
      <c r="F5722">
        <v>131632900</v>
      </c>
      <c r="G5722">
        <v>131632900</v>
      </c>
    </row>
    <row r="5723" spans="1:7" hidden="1" x14ac:dyDescent="0.2">
      <c r="A5723" t="str">
        <f t="shared" si="89"/>
        <v>Japan2005Q2</v>
      </c>
      <c r="B5723" t="s">
        <v>14</v>
      </c>
      <c r="C5723">
        <v>2005</v>
      </c>
      <c r="D5723">
        <v>2</v>
      </c>
      <c r="E5723" t="s">
        <v>3278</v>
      </c>
    </row>
    <row r="5724" spans="1:7" hidden="1" x14ac:dyDescent="0.2">
      <c r="A5724" t="str">
        <f t="shared" si="89"/>
        <v>Japan2005Q2</v>
      </c>
      <c r="B5724" t="s">
        <v>14</v>
      </c>
      <c r="C5724">
        <v>2005</v>
      </c>
      <c r="D5724">
        <v>2</v>
      </c>
      <c r="E5724" t="s">
        <v>3279</v>
      </c>
    </row>
    <row r="5725" spans="1:7" hidden="1" x14ac:dyDescent="0.2">
      <c r="A5725" t="str">
        <f t="shared" si="89"/>
        <v>Japan2005Q2</v>
      </c>
      <c r="B5725" t="s">
        <v>14</v>
      </c>
      <c r="C5725">
        <v>2005</v>
      </c>
      <c r="D5725">
        <v>2</v>
      </c>
      <c r="E5725" t="s">
        <v>3280</v>
      </c>
    </row>
    <row r="5726" spans="1:7" x14ac:dyDescent="0.2">
      <c r="A5726" t="str">
        <f t="shared" si="89"/>
        <v>Japan2005Q3</v>
      </c>
      <c r="B5726" t="s">
        <v>14</v>
      </c>
      <c r="C5726">
        <v>2005</v>
      </c>
      <c r="D5726">
        <v>3</v>
      </c>
      <c r="E5726" t="s">
        <v>2377</v>
      </c>
      <c r="F5726">
        <v>130894800</v>
      </c>
      <c r="G5726">
        <v>130894800</v>
      </c>
    </row>
    <row r="5727" spans="1:7" hidden="1" x14ac:dyDescent="0.2">
      <c r="A5727" t="str">
        <f t="shared" si="89"/>
        <v>Japan2005Q3</v>
      </c>
      <c r="B5727" t="s">
        <v>14</v>
      </c>
      <c r="C5727">
        <v>2005</v>
      </c>
      <c r="D5727">
        <v>3</v>
      </c>
      <c r="E5727" t="s">
        <v>3278</v>
      </c>
    </row>
    <row r="5728" spans="1:7" hidden="1" x14ac:dyDescent="0.2">
      <c r="A5728" t="str">
        <f t="shared" si="89"/>
        <v>Japan2005Q3</v>
      </c>
      <c r="B5728" t="s">
        <v>14</v>
      </c>
      <c r="C5728">
        <v>2005</v>
      </c>
      <c r="D5728">
        <v>3</v>
      </c>
      <c r="E5728" t="s">
        <v>3279</v>
      </c>
    </row>
    <row r="5729" spans="1:7" hidden="1" x14ac:dyDescent="0.2">
      <c r="A5729" t="str">
        <f t="shared" si="89"/>
        <v>Japan2005Q3</v>
      </c>
      <c r="B5729" t="s">
        <v>14</v>
      </c>
      <c r="C5729">
        <v>2005</v>
      </c>
      <c r="D5729">
        <v>3</v>
      </c>
      <c r="E5729" t="s">
        <v>3280</v>
      </c>
    </row>
    <row r="5730" spans="1:7" x14ac:dyDescent="0.2">
      <c r="A5730" t="str">
        <f t="shared" si="89"/>
        <v>Japan2005Q4</v>
      </c>
      <c r="B5730" t="s">
        <v>14</v>
      </c>
      <c r="C5730">
        <v>2005</v>
      </c>
      <c r="D5730">
        <v>4</v>
      </c>
      <c r="E5730" t="s">
        <v>2377</v>
      </c>
      <c r="F5730">
        <v>140018600</v>
      </c>
      <c r="G5730">
        <v>140018600</v>
      </c>
    </row>
    <row r="5731" spans="1:7" hidden="1" x14ac:dyDescent="0.2">
      <c r="A5731" t="str">
        <f t="shared" si="89"/>
        <v>Japan2005Q4</v>
      </c>
      <c r="B5731" t="s">
        <v>14</v>
      </c>
      <c r="C5731">
        <v>2005</v>
      </c>
      <c r="D5731">
        <v>4</v>
      </c>
      <c r="E5731" t="s">
        <v>3278</v>
      </c>
    </row>
    <row r="5732" spans="1:7" hidden="1" x14ac:dyDescent="0.2">
      <c r="A5732" t="str">
        <f t="shared" si="89"/>
        <v>Japan2005Q4</v>
      </c>
      <c r="B5732" t="s">
        <v>14</v>
      </c>
      <c r="C5732">
        <v>2005</v>
      </c>
      <c r="D5732">
        <v>4</v>
      </c>
      <c r="E5732" t="s">
        <v>3279</v>
      </c>
    </row>
    <row r="5733" spans="1:7" hidden="1" x14ac:dyDescent="0.2">
      <c r="A5733" t="str">
        <f t="shared" si="89"/>
        <v>Japan2005Q4</v>
      </c>
      <c r="B5733" t="s">
        <v>14</v>
      </c>
      <c r="C5733">
        <v>2005</v>
      </c>
      <c r="D5733">
        <v>4</v>
      </c>
      <c r="E5733" t="s">
        <v>3280</v>
      </c>
    </row>
    <row r="5734" spans="1:7" x14ac:dyDescent="0.2">
      <c r="A5734" t="str">
        <f t="shared" si="89"/>
        <v>Japan2006Q1</v>
      </c>
      <c r="B5734" t="s">
        <v>14</v>
      </c>
      <c r="C5734">
        <v>2006</v>
      </c>
      <c r="D5734">
        <v>1</v>
      </c>
      <c r="E5734" t="s">
        <v>2377</v>
      </c>
      <c r="F5734">
        <v>131559900</v>
      </c>
      <c r="G5734">
        <v>131559900</v>
      </c>
    </row>
    <row r="5735" spans="1:7" hidden="1" x14ac:dyDescent="0.2">
      <c r="A5735" t="str">
        <f t="shared" si="89"/>
        <v>Japan2006Q1</v>
      </c>
      <c r="B5735" t="s">
        <v>14</v>
      </c>
      <c r="C5735">
        <v>2006</v>
      </c>
      <c r="D5735">
        <v>1</v>
      </c>
      <c r="E5735" t="s">
        <v>3278</v>
      </c>
    </row>
    <row r="5736" spans="1:7" hidden="1" x14ac:dyDescent="0.2">
      <c r="A5736" t="str">
        <f t="shared" si="89"/>
        <v>Japan2006Q1</v>
      </c>
      <c r="B5736" t="s">
        <v>14</v>
      </c>
      <c r="C5736">
        <v>2006</v>
      </c>
      <c r="D5736">
        <v>1</v>
      </c>
      <c r="E5736" t="s">
        <v>3279</v>
      </c>
    </row>
    <row r="5737" spans="1:7" hidden="1" x14ac:dyDescent="0.2">
      <c r="A5737" t="str">
        <f t="shared" si="89"/>
        <v>Japan2006Q1</v>
      </c>
      <c r="B5737" t="s">
        <v>14</v>
      </c>
      <c r="C5737">
        <v>2006</v>
      </c>
      <c r="D5737">
        <v>1</v>
      </c>
      <c r="E5737" t="s">
        <v>3280</v>
      </c>
    </row>
    <row r="5738" spans="1:7" x14ac:dyDescent="0.2">
      <c r="A5738" t="str">
        <f t="shared" si="89"/>
        <v>Japan2006Q2</v>
      </c>
      <c r="B5738" t="s">
        <v>14</v>
      </c>
      <c r="C5738">
        <v>2006</v>
      </c>
      <c r="D5738">
        <v>2</v>
      </c>
      <c r="E5738" t="s">
        <v>2377</v>
      </c>
      <c r="F5738">
        <v>131961600</v>
      </c>
      <c r="G5738">
        <v>131961600</v>
      </c>
    </row>
    <row r="5739" spans="1:7" hidden="1" x14ac:dyDescent="0.2">
      <c r="A5739" t="str">
        <f t="shared" si="89"/>
        <v>Japan2006Q2</v>
      </c>
      <c r="B5739" t="s">
        <v>14</v>
      </c>
      <c r="C5739">
        <v>2006</v>
      </c>
      <c r="D5739">
        <v>2</v>
      </c>
      <c r="E5739" t="s">
        <v>3278</v>
      </c>
    </row>
    <row r="5740" spans="1:7" hidden="1" x14ac:dyDescent="0.2">
      <c r="A5740" t="str">
        <f t="shared" si="89"/>
        <v>Japan2006Q2</v>
      </c>
      <c r="B5740" t="s">
        <v>14</v>
      </c>
      <c r="C5740">
        <v>2006</v>
      </c>
      <c r="D5740">
        <v>2</v>
      </c>
      <c r="E5740" t="s">
        <v>3279</v>
      </c>
    </row>
    <row r="5741" spans="1:7" hidden="1" x14ac:dyDescent="0.2">
      <c r="A5741" t="str">
        <f t="shared" si="89"/>
        <v>Japan2006Q2</v>
      </c>
      <c r="B5741" t="s">
        <v>14</v>
      </c>
      <c r="C5741">
        <v>2006</v>
      </c>
      <c r="D5741">
        <v>2</v>
      </c>
      <c r="E5741" t="s">
        <v>3280</v>
      </c>
    </row>
    <row r="5742" spans="1:7" x14ac:dyDescent="0.2">
      <c r="A5742" t="str">
        <f t="shared" si="89"/>
        <v>Japan2006Q3</v>
      </c>
      <c r="B5742" t="s">
        <v>14</v>
      </c>
      <c r="C5742">
        <v>2006</v>
      </c>
      <c r="D5742">
        <v>3</v>
      </c>
      <c r="E5742" t="s">
        <v>2377</v>
      </c>
      <c r="F5742">
        <v>130220400</v>
      </c>
      <c r="G5742">
        <v>130220400</v>
      </c>
    </row>
    <row r="5743" spans="1:7" hidden="1" x14ac:dyDescent="0.2">
      <c r="A5743" t="str">
        <f t="shared" si="89"/>
        <v>Japan2006Q3</v>
      </c>
      <c r="B5743" t="s">
        <v>14</v>
      </c>
      <c r="C5743">
        <v>2006</v>
      </c>
      <c r="D5743">
        <v>3</v>
      </c>
      <c r="E5743" t="s">
        <v>3278</v>
      </c>
    </row>
    <row r="5744" spans="1:7" hidden="1" x14ac:dyDescent="0.2">
      <c r="A5744" t="str">
        <f t="shared" si="89"/>
        <v>Japan2006Q3</v>
      </c>
      <c r="B5744" t="s">
        <v>14</v>
      </c>
      <c r="C5744">
        <v>2006</v>
      </c>
      <c r="D5744">
        <v>3</v>
      </c>
      <c r="E5744" t="s">
        <v>3279</v>
      </c>
    </row>
    <row r="5745" spans="1:7" hidden="1" x14ac:dyDescent="0.2">
      <c r="A5745" t="str">
        <f t="shared" si="89"/>
        <v>Japan2006Q3</v>
      </c>
      <c r="B5745" t="s">
        <v>14</v>
      </c>
      <c r="C5745">
        <v>2006</v>
      </c>
      <c r="D5745">
        <v>3</v>
      </c>
      <c r="E5745" t="s">
        <v>3280</v>
      </c>
    </row>
    <row r="5746" spans="1:7" x14ac:dyDescent="0.2">
      <c r="A5746" t="str">
        <f t="shared" si="89"/>
        <v>Japan2006Q4</v>
      </c>
      <c r="B5746" t="s">
        <v>14</v>
      </c>
      <c r="C5746">
        <v>2006</v>
      </c>
      <c r="D5746">
        <v>4</v>
      </c>
      <c r="E5746" t="s">
        <v>2377</v>
      </c>
      <c r="F5746">
        <v>141428300</v>
      </c>
      <c r="G5746">
        <v>141428300</v>
      </c>
    </row>
    <row r="5747" spans="1:7" hidden="1" x14ac:dyDescent="0.2">
      <c r="A5747" t="str">
        <f t="shared" si="89"/>
        <v>Japan2006Q4</v>
      </c>
      <c r="B5747" t="s">
        <v>14</v>
      </c>
      <c r="C5747">
        <v>2006</v>
      </c>
      <c r="D5747">
        <v>4</v>
      </c>
      <c r="E5747" t="s">
        <v>3278</v>
      </c>
    </row>
    <row r="5748" spans="1:7" hidden="1" x14ac:dyDescent="0.2">
      <c r="A5748" t="str">
        <f t="shared" si="89"/>
        <v>Japan2006Q4</v>
      </c>
      <c r="B5748" t="s">
        <v>14</v>
      </c>
      <c r="C5748">
        <v>2006</v>
      </c>
      <c r="D5748">
        <v>4</v>
      </c>
      <c r="E5748" t="s">
        <v>3279</v>
      </c>
    </row>
    <row r="5749" spans="1:7" hidden="1" x14ac:dyDescent="0.2">
      <c r="A5749" t="str">
        <f t="shared" si="89"/>
        <v>Japan2006Q4</v>
      </c>
      <c r="B5749" t="s">
        <v>14</v>
      </c>
      <c r="C5749">
        <v>2006</v>
      </c>
      <c r="D5749">
        <v>4</v>
      </c>
      <c r="E5749" t="s">
        <v>3280</v>
      </c>
    </row>
    <row r="5750" spans="1:7" x14ac:dyDescent="0.2">
      <c r="A5750" t="str">
        <f t="shared" si="89"/>
        <v>Japan2007Q1</v>
      </c>
      <c r="B5750" t="s">
        <v>14</v>
      </c>
      <c r="C5750">
        <v>2007</v>
      </c>
      <c r="D5750">
        <v>1</v>
      </c>
      <c r="E5750" t="s">
        <v>2377</v>
      </c>
      <c r="F5750">
        <v>133647600</v>
      </c>
      <c r="G5750">
        <v>133647600</v>
      </c>
    </row>
    <row r="5751" spans="1:7" hidden="1" x14ac:dyDescent="0.2">
      <c r="A5751" t="str">
        <f t="shared" si="89"/>
        <v>Japan2007Q1</v>
      </c>
      <c r="B5751" t="s">
        <v>14</v>
      </c>
      <c r="C5751">
        <v>2007</v>
      </c>
      <c r="D5751">
        <v>1</v>
      </c>
      <c r="E5751" t="s">
        <v>3278</v>
      </c>
    </row>
    <row r="5752" spans="1:7" hidden="1" x14ac:dyDescent="0.2">
      <c r="A5752" t="str">
        <f t="shared" si="89"/>
        <v>Japan2007Q1</v>
      </c>
      <c r="B5752" t="s">
        <v>14</v>
      </c>
      <c r="C5752">
        <v>2007</v>
      </c>
      <c r="D5752">
        <v>1</v>
      </c>
      <c r="E5752" t="s">
        <v>3279</v>
      </c>
    </row>
    <row r="5753" spans="1:7" hidden="1" x14ac:dyDescent="0.2">
      <c r="A5753" t="str">
        <f t="shared" si="89"/>
        <v>Japan2007Q1</v>
      </c>
      <c r="B5753" t="s">
        <v>14</v>
      </c>
      <c r="C5753">
        <v>2007</v>
      </c>
      <c r="D5753">
        <v>1</v>
      </c>
      <c r="E5753" t="s">
        <v>3280</v>
      </c>
    </row>
    <row r="5754" spans="1:7" x14ac:dyDescent="0.2">
      <c r="A5754" t="str">
        <f t="shared" si="89"/>
        <v>Japan2007Q2</v>
      </c>
      <c r="B5754" t="s">
        <v>14</v>
      </c>
      <c r="C5754">
        <v>2007</v>
      </c>
      <c r="D5754">
        <v>2</v>
      </c>
      <c r="E5754" t="s">
        <v>2377</v>
      </c>
      <c r="F5754">
        <v>133684200</v>
      </c>
      <c r="G5754">
        <v>133684200</v>
      </c>
    </row>
    <row r="5755" spans="1:7" hidden="1" x14ac:dyDescent="0.2">
      <c r="A5755" t="str">
        <f t="shared" si="89"/>
        <v>Japan2007Q2</v>
      </c>
      <c r="B5755" t="s">
        <v>14</v>
      </c>
      <c r="C5755">
        <v>2007</v>
      </c>
      <c r="D5755">
        <v>2</v>
      </c>
      <c r="E5755" t="s">
        <v>3278</v>
      </c>
    </row>
    <row r="5756" spans="1:7" hidden="1" x14ac:dyDescent="0.2">
      <c r="A5756" t="str">
        <f t="shared" si="89"/>
        <v>Japan2007Q2</v>
      </c>
      <c r="B5756" t="s">
        <v>14</v>
      </c>
      <c r="C5756">
        <v>2007</v>
      </c>
      <c r="D5756">
        <v>2</v>
      </c>
      <c r="E5756" t="s">
        <v>3279</v>
      </c>
    </row>
    <row r="5757" spans="1:7" hidden="1" x14ac:dyDescent="0.2">
      <c r="A5757" t="str">
        <f t="shared" si="89"/>
        <v>Japan2007Q2</v>
      </c>
      <c r="B5757" t="s">
        <v>14</v>
      </c>
      <c r="C5757">
        <v>2007</v>
      </c>
      <c r="D5757">
        <v>2</v>
      </c>
      <c r="E5757" t="s">
        <v>3280</v>
      </c>
    </row>
    <row r="5758" spans="1:7" x14ac:dyDescent="0.2">
      <c r="A5758" t="str">
        <f t="shared" si="89"/>
        <v>Japan2007Q3</v>
      </c>
      <c r="B5758" t="s">
        <v>14</v>
      </c>
      <c r="C5758">
        <v>2007</v>
      </c>
      <c r="D5758">
        <v>3</v>
      </c>
      <c r="E5758" t="s">
        <v>2377</v>
      </c>
      <c r="F5758">
        <v>131292700</v>
      </c>
      <c r="G5758">
        <v>131292700</v>
      </c>
    </row>
    <row r="5759" spans="1:7" hidden="1" x14ac:dyDescent="0.2">
      <c r="A5759" t="str">
        <f t="shared" si="89"/>
        <v>Japan2007Q3</v>
      </c>
      <c r="B5759" t="s">
        <v>14</v>
      </c>
      <c r="C5759">
        <v>2007</v>
      </c>
      <c r="D5759">
        <v>3</v>
      </c>
      <c r="E5759" t="s">
        <v>3278</v>
      </c>
    </row>
    <row r="5760" spans="1:7" hidden="1" x14ac:dyDescent="0.2">
      <c r="A5760" t="str">
        <f t="shared" si="89"/>
        <v>Japan2007Q3</v>
      </c>
      <c r="B5760" t="s">
        <v>14</v>
      </c>
      <c r="C5760">
        <v>2007</v>
      </c>
      <c r="D5760">
        <v>3</v>
      </c>
      <c r="E5760" t="s">
        <v>3279</v>
      </c>
    </row>
    <row r="5761" spans="1:7" hidden="1" x14ac:dyDescent="0.2">
      <c r="A5761" t="str">
        <f t="shared" si="89"/>
        <v>Japan2007Q3</v>
      </c>
      <c r="B5761" t="s">
        <v>14</v>
      </c>
      <c r="C5761">
        <v>2007</v>
      </c>
      <c r="D5761">
        <v>3</v>
      </c>
      <c r="E5761" t="s">
        <v>3280</v>
      </c>
    </row>
    <row r="5762" spans="1:7" x14ac:dyDescent="0.2">
      <c r="A5762" t="str">
        <f t="shared" si="89"/>
        <v>Japan2007Q4</v>
      </c>
      <c r="B5762" t="s">
        <v>14</v>
      </c>
      <c r="C5762">
        <v>2007</v>
      </c>
      <c r="D5762">
        <v>4</v>
      </c>
      <c r="E5762" t="s">
        <v>2377</v>
      </c>
      <c r="F5762">
        <v>140657200</v>
      </c>
      <c r="G5762">
        <v>140657200</v>
      </c>
    </row>
    <row r="5763" spans="1:7" hidden="1" x14ac:dyDescent="0.2">
      <c r="A5763" t="str">
        <f t="shared" si="89"/>
        <v>Japan2007Q4</v>
      </c>
      <c r="B5763" t="s">
        <v>14</v>
      </c>
      <c r="C5763">
        <v>2007</v>
      </c>
      <c r="D5763">
        <v>4</v>
      </c>
      <c r="E5763" t="s">
        <v>3278</v>
      </c>
    </row>
    <row r="5764" spans="1:7" hidden="1" x14ac:dyDescent="0.2">
      <c r="A5764" t="str">
        <f t="shared" si="89"/>
        <v>Japan2007Q4</v>
      </c>
      <c r="B5764" t="s">
        <v>14</v>
      </c>
      <c r="C5764">
        <v>2007</v>
      </c>
      <c r="D5764">
        <v>4</v>
      </c>
      <c r="E5764" t="s">
        <v>3279</v>
      </c>
    </row>
    <row r="5765" spans="1:7" hidden="1" x14ac:dyDescent="0.2">
      <c r="A5765" t="str">
        <f t="shared" si="89"/>
        <v>Japan2007Q4</v>
      </c>
      <c r="B5765" t="s">
        <v>14</v>
      </c>
      <c r="C5765">
        <v>2007</v>
      </c>
      <c r="D5765">
        <v>4</v>
      </c>
      <c r="E5765" t="s">
        <v>3280</v>
      </c>
    </row>
    <row r="5766" spans="1:7" x14ac:dyDescent="0.2">
      <c r="A5766" t="str">
        <f t="shared" si="89"/>
        <v>Japan2008Q1</v>
      </c>
      <c r="B5766" t="s">
        <v>14</v>
      </c>
      <c r="C5766">
        <v>2008</v>
      </c>
      <c r="D5766">
        <v>1</v>
      </c>
      <c r="E5766" t="s">
        <v>2377</v>
      </c>
      <c r="F5766">
        <v>132851300</v>
      </c>
      <c r="G5766">
        <v>132851300</v>
      </c>
    </row>
    <row r="5767" spans="1:7" hidden="1" x14ac:dyDescent="0.2">
      <c r="A5767" t="str">
        <f t="shared" ref="A5767:A5830" si="90">_xlfn.TEXTJOIN(,TRUE,B5767,C5767,"Q",D5767)</f>
        <v>Japan2008Q1</v>
      </c>
      <c r="B5767" t="s">
        <v>14</v>
      </c>
      <c r="C5767">
        <v>2008</v>
      </c>
      <c r="D5767">
        <v>1</v>
      </c>
      <c r="E5767" t="s">
        <v>3278</v>
      </c>
    </row>
    <row r="5768" spans="1:7" hidden="1" x14ac:dyDescent="0.2">
      <c r="A5768" t="str">
        <f t="shared" si="90"/>
        <v>Japan2008Q1</v>
      </c>
      <c r="B5768" t="s">
        <v>14</v>
      </c>
      <c r="C5768">
        <v>2008</v>
      </c>
      <c r="D5768">
        <v>1</v>
      </c>
      <c r="E5768" t="s">
        <v>3279</v>
      </c>
    </row>
    <row r="5769" spans="1:7" hidden="1" x14ac:dyDescent="0.2">
      <c r="A5769" t="str">
        <f t="shared" si="90"/>
        <v>Japan2008Q1</v>
      </c>
      <c r="B5769" t="s">
        <v>14</v>
      </c>
      <c r="C5769">
        <v>2008</v>
      </c>
      <c r="D5769">
        <v>1</v>
      </c>
      <c r="E5769" t="s">
        <v>3280</v>
      </c>
    </row>
    <row r="5770" spans="1:7" x14ac:dyDescent="0.2">
      <c r="A5770" t="str">
        <f t="shared" si="90"/>
        <v>Japan2008Q2</v>
      </c>
      <c r="B5770" t="s">
        <v>14</v>
      </c>
      <c r="C5770">
        <v>2008</v>
      </c>
      <c r="D5770">
        <v>2</v>
      </c>
      <c r="E5770" t="s">
        <v>2377</v>
      </c>
      <c r="F5770">
        <v>131389300</v>
      </c>
      <c r="G5770">
        <v>131389300</v>
      </c>
    </row>
    <row r="5771" spans="1:7" hidden="1" x14ac:dyDescent="0.2">
      <c r="A5771" t="str">
        <f t="shared" si="90"/>
        <v>Japan2008Q2</v>
      </c>
      <c r="B5771" t="s">
        <v>14</v>
      </c>
      <c r="C5771">
        <v>2008</v>
      </c>
      <c r="D5771">
        <v>2</v>
      </c>
      <c r="E5771" t="s">
        <v>3278</v>
      </c>
    </row>
    <row r="5772" spans="1:7" hidden="1" x14ac:dyDescent="0.2">
      <c r="A5772" t="str">
        <f t="shared" si="90"/>
        <v>Japan2008Q2</v>
      </c>
      <c r="B5772" t="s">
        <v>14</v>
      </c>
      <c r="C5772">
        <v>2008</v>
      </c>
      <c r="D5772">
        <v>2</v>
      </c>
      <c r="E5772" t="s">
        <v>3279</v>
      </c>
    </row>
    <row r="5773" spans="1:7" hidden="1" x14ac:dyDescent="0.2">
      <c r="A5773" t="str">
        <f t="shared" si="90"/>
        <v>Japan2008Q2</v>
      </c>
      <c r="B5773" t="s">
        <v>14</v>
      </c>
      <c r="C5773">
        <v>2008</v>
      </c>
      <c r="D5773">
        <v>2</v>
      </c>
      <c r="E5773" t="s">
        <v>3280</v>
      </c>
    </row>
    <row r="5774" spans="1:7" x14ac:dyDescent="0.2">
      <c r="A5774" t="str">
        <f t="shared" si="90"/>
        <v>Japan2008Q3</v>
      </c>
      <c r="B5774" t="s">
        <v>14</v>
      </c>
      <c r="C5774">
        <v>2008</v>
      </c>
      <c r="D5774">
        <v>3</v>
      </c>
      <c r="E5774" t="s">
        <v>2377</v>
      </c>
      <c r="F5774">
        <v>128175400</v>
      </c>
      <c r="G5774">
        <v>128175400</v>
      </c>
    </row>
    <row r="5775" spans="1:7" hidden="1" x14ac:dyDescent="0.2">
      <c r="A5775" t="str">
        <f t="shared" si="90"/>
        <v>Japan2008Q3</v>
      </c>
      <c r="B5775" t="s">
        <v>14</v>
      </c>
      <c r="C5775">
        <v>2008</v>
      </c>
      <c r="D5775">
        <v>3</v>
      </c>
      <c r="E5775" t="s">
        <v>3278</v>
      </c>
    </row>
    <row r="5776" spans="1:7" hidden="1" x14ac:dyDescent="0.2">
      <c r="A5776" t="str">
        <f t="shared" si="90"/>
        <v>Japan2008Q3</v>
      </c>
      <c r="B5776" t="s">
        <v>14</v>
      </c>
      <c r="C5776">
        <v>2008</v>
      </c>
      <c r="D5776">
        <v>3</v>
      </c>
      <c r="E5776" t="s">
        <v>3279</v>
      </c>
    </row>
    <row r="5777" spans="1:7" hidden="1" x14ac:dyDescent="0.2">
      <c r="A5777" t="str">
        <f t="shared" si="90"/>
        <v>Japan2008Q3</v>
      </c>
      <c r="B5777" t="s">
        <v>14</v>
      </c>
      <c r="C5777">
        <v>2008</v>
      </c>
      <c r="D5777">
        <v>3</v>
      </c>
      <c r="E5777" t="s">
        <v>3280</v>
      </c>
    </row>
    <row r="5778" spans="1:7" x14ac:dyDescent="0.2">
      <c r="A5778" t="str">
        <f t="shared" si="90"/>
        <v>Japan2008Q4</v>
      </c>
      <c r="B5778" t="s">
        <v>14</v>
      </c>
      <c r="C5778">
        <v>2008</v>
      </c>
      <c r="D5778">
        <v>4</v>
      </c>
      <c r="E5778" t="s">
        <v>2377</v>
      </c>
      <c r="F5778">
        <v>135407800</v>
      </c>
      <c r="G5778">
        <v>135407800</v>
      </c>
    </row>
    <row r="5779" spans="1:7" hidden="1" x14ac:dyDescent="0.2">
      <c r="A5779" t="str">
        <f t="shared" si="90"/>
        <v>Japan2008Q4</v>
      </c>
      <c r="B5779" t="s">
        <v>14</v>
      </c>
      <c r="C5779">
        <v>2008</v>
      </c>
      <c r="D5779">
        <v>4</v>
      </c>
      <c r="E5779" t="s">
        <v>3278</v>
      </c>
    </row>
    <row r="5780" spans="1:7" hidden="1" x14ac:dyDescent="0.2">
      <c r="A5780" t="str">
        <f t="shared" si="90"/>
        <v>Japan2008Q4</v>
      </c>
      <c r="B5780" t="s">
        <v>14</v>
      </c>
      <c r="C5780">
        <v>2008</v>
      </c>
      <c r="D5780">
        <v>4</v>
      </c>
      <c r="E5780" t="s">
        <v>3279</v>
      </c>
    </row>
    <row r="5781" spans="1:7" hidden="1" x14ac:dyDescent="0.2">
      <c r="A5781" t="str">
        <f t="shared" si="90"/>
        <v>Japan2008Q4</v>
      </c>
      <c r="B5781" t="s">
        <v>14</v>
      </c>
      <c r="C5781">
        <v>2008</v>
      </c>
      <c r="D5781">
        <v>4</v>
      </c>
      <c r="E5781" t="s">
        <v>3280</v>
      </c>
    </row>
    <row r="5782" spans="1:7" x14ac:dyDescent="0.2">
      <c r="A5782" t="str">
        <f t="shared" si="90"/>
        <v>Japan2009Q1</v>
      </c>
      <c r="B5782" t="s">
        <v>14</v>
      </c>
      <c r="C5782">
        <v>2009</v>
      </c>
      <c r="D5782">
        <v>1</v>
      </c>
      <c r="E5782" t="s">
        <v>2377</v>
      </c>
      <c r="F5782">
        <v>121202300</v>
      </c>
      <c r="G5782">
        <v>121202300</v>
      </c>
    </row>
    <row r="5783" spans="1:7" hidden="1" x14ac:dyDescent="0.2">
      <c r="A5783" t="str">
        <f t="shared" si="90"/>
        <v>Japan2009Q1</v>
      </c>
      <c r="B5783" t="s">
        <v>14</v>
      </c>
      <c r="C5783">
        <v>2009</v>
      </c>
      <c r="D5783">
        <v>1</v>
      </c>
      <c r="E5783" t="s">
        <v>3278</v>
      </c>
    </row>
    <row r="5784" spans="1:7" hidden="1" x14ac:dyDescent="0.2">
      <c r="A5784" t="str">
        <f t="shared" si="90"/>
        <v>Japan2009Q1</v>
      </c>
      <c r="B5784" t="s">
        <v>14</v>
      </c>
      <c r="C5784">
        <v>2009</v>
      </c>
      <c r="D5784">
        <v>1</v>
      </c>
      <c r="E5784" t="s">
        <v>3279</v>
      </c>
    </row>
    <row r="5785" spans="1:7" hidden="1" x14ac:dyDescent="0.2">
      <c r="A5785" t="str">
        <f t="shared" si="90"/>
        <v>Japan2009Q1</v>
      </c>
      <c r="B5785" t="s">
        <v>14</v>
      </c>
      <c r="C5785">
        <v>2009</v>
      </c>
      <c r="D5785">
        <v>1</v>
      </c>
      <c r="E5785" t="s">
        <v>3280</v>
      </c>
    </row>
    <row r="5786" spans="1:7" x14ac:dyDescent="0.2">
      <c r="A5786" t="str">
        <f t="shared" si="90"/>
        <v>Japan2009Q2</v>
      </c>
      <c r="B5786" t="s">
        <v>14</v>
      </c>
      <c r="C5786">
        <v>2009</v>
      </c>
      <c r="D5786">
        <v>2</v>
      </c>
      <c r="E5786" t="s">
        <v>2377</v>
      </c>
      <c r="F5786">
        <v>122762100</v>
      </c>
      <c r="G5786">
        <v>122762100</v>
      </c>
    </row>
    <row r="5787" spans="1:7" hidden="1" x14ac:dyDescent="0.2">
      <c r="A5787" t="str">
        <f t="shared" si="90"/>
        <v>Japan2009Q2</v>
      </c>
      <c r="B5787" t="s">
        <v>14</v>
      </c>
      <c r="C5787">
        <v>2009</v>
      </c>
      <c r="D5787">
        <v>2</v>
      </c>
      <c r="E5787" t="s">
        <v>3278</v>
      </c>
    </row>
    <row r="5788" spans="1:7" hidden="1" x14ac:dyDescent="0.2">
      <c r="A5788" t="str">
        <f t="shared" si="90"/>
        <v>Japan2009Q2</v>
      </c>
      <c r="B5788" t="s">
        <v>14</v>
      </c>
      <c r="C5788">
        <v>2009</v>
      </c>
      <c r="D5788">
        <v>2</v>
      </c>
      <c r="E5788" t="s">
        <v>3279</v>
      </c>
    </row>
    <row r="5789" spans="1:7" hidden="1" x14ac:dyDescent="0.2">
      <c r="A5789" t="str">
        <f t="shared" si="90"/>
        <v>Japan2009Q2</v>
      </c>
      <c r="B5789" t="s">
        <v>14</v>
      </c>
      <c r="C5789">
        <v>2009</v>
      </c>
      <c r="D5789">
        <v>2</v>
      </c>
      <c r="E5789" t="s">
        <v>3280</v>
      </c>
    </row>
    <row r="5790" spans="1:7" x14ac:dyDescent="0.2">
      <c r="A5790" t="str">
        <f t="shared" si="90"/>
        <v>Japan2009Q3</v>
      </c>
      <c r="B5790" t="s">
        <v>14</v>
      </c>
      <c r="C5790">
        <v>2009</v>
      </c>
      <c r="D5790">
        <v>3</v>
      </c>
      <c r="E5790" t="s">
        <v>2377</v>
      </c>
      <c r="F5790">
        <v>120878500</v>
      </c>
      <c r="G5790">
        <v>120878500</v>
      </c>
    </row>
    <row r="5791" spans="1:7" hidden="1" x14ac:dyDescent="0.2">
      <c r="A5791" t="str">
        <f t="shared" si="90"/>
        <v>Japan2009Q3</v>
      </c>
      <c r="B5791" t="s">
        <v>14</v>
      </c>
      <c r="C5791">
        <v>2009</v>
      </c>
      <c r="D5791">
        <v>3</v>
      </c>
      <c r="E5791" t="s">
        <v>3278</v>
      </c>
    </row>
    <row r="5792" spans="1:7" hidden="1" x14ac:dyDescent="0.2">
      <c r="A5792" t="str">
        <f t="shared" si="90"/>
        <v>Japan2009Q3</v>
      </c>
      <c r="B5792" t="s">
        <v>14</v>
      </c>
      <c r="C5792">
        <v>2009</v>
      </c>
      <c r="D5792">
        <v>3</v>
      </c>
      <c r="E5792" t="s">
        <v>3279</v>
      </c>
    </row>
    <row r="5793" spans="1:7" hidden="1" x14ac:dyDescent="0.2">
      <c r="A5793" t="str">
        <f t="shared" si="90"/>
        <v>Japan2009Q3</v>
      </c>
      <c r="B5793" t="s">
        <v>14</v>
      </c>
      <c r="C5793">
        <v>2009</v>
      </c>
      <c r="D5793">
        <v>3</v>
      </c>
      <c r="E5793" t="s">
        <v>3280</v>
      </c>
    </row>
    <row r="5794" spans="1:7" x14ac:dyDescent="0.2">
      <c r="A5794" t="str">
        <f t="shared" si="90"/>
        <v>Japan2009Q4</v>
      </c>
      <c r="B5794" t="s">
        <v>14</v>
      </c>
      <c r="C5794">
        <v>2009</v>
      </c>
      <c r="D5794">
        <v>4</v>
      </c>
      <c r="E5794" t="s">
        <v>2377</v>
      </c>
      <c r="F5794">
        <v>130095500</v>
      </c>
      <c r="G5794">
        <v>130095500</v>
      </c>
    </row>
    <row r="5795" spans="1:7" hidden="1" x14ac:dyDescent="0.2">
      <c r="A5795" t="str">
        <f t="shared" si="90"/>
        <v>Japan2009Q4</v>
      </c>
      <c r="B5795" t="s">
        <v>14</v>
      </c>
      <c r="C5795">
        <v>2009</v>
      </c>
      <c r="D5795">
        <v>4</v>
      </c>
      <c r="E5795" t="s">
        <v>3278</v>
      </c>
    </row>
    <row r="5796" spans="1:7" hidden="1" x14ac:dyDescent="0.2">
      <c r="A5796" t="str">
        <f t="shared" si="90"/>
        <v>Japan2009Q4</v>
      </c>
      <c r="B5796" t="s">
        <v>14</v>
      </c>
      <c r="C5796">
        <v>2009</v>
      </c>
      <c r="D5796">
        <v>4</v>
      </c>
      <c r="E5796" t="s">
        <v>3279</v>
      </c>
    </row>
    <row r="5797" spans="1:7" hidden="1" x14ac:dyDescent="0.2">
      <c r="A5797" t="str">
        <f t="shared" si="90"/>
        <v>Japan2009Q4</v>
      </c>
      <c r="B5797" t="s">
        <v>14</v>
      </c>
      <c r="C5797">
        <v>2009</v>
      </c>
      <c r="D5797">
        <v>4</v>
      </c>
      <c r="E5797" t="s">
        <v>3280</v>
      </c>
    </row>
    <row r="5798" spans="1:7" x14ac:dyDescent="0.2">
      <c r="A5798" t="str">
        <f t="shared" si="90"/>
        <v>Japan2010Q1</v>
      </c>
      <c r="B5798" t="s">
        <v>14</v>
      </c>
      <c r="C5798">
        <v>2010</v>
      </c>
      <c r="D5798">
        <v>1</v>
      </c>
      <c r="E5798" t="s">
        <v>2377</v>
      </c>
      <c r="F5798">
        <v>123628100</v>
      </c>
      <c r="G5798">
        <v>123628100</v>
      </c>
    </row>
    <row r="5799" spans="1:7" hidden="1" x14ac:dyDescent="0.2">
      <c r="A5799" t="str">
        <f t="shared" si="90"/>
        <v>Japan2010Q1</v>
      </c>
      <c r="B5799" t="s">
        <v>14</v>
      </c>
      <c r="C5799">
        <v>2010</v>
      </c>
      <c r="D5799">
        <v>1</v>
      </c>
      <c r="E5799" t="s">
        <v>3278</v>
      </c>
    </row>
    <row r="5800" spans="1:7" hidden="1" x14ac:dyDescent="0.2">
      <c r="A5800" t="str">
        <f t="shared" si="90"/>
        <v>Japan2010Q1</v>
      </c>
      <c r="B5800" t="s">
        <v>14</v>
      </c>
      <c r="C5800">
        <v>2010</v>
      </c>
      <c r="D5800">
        <v>1</v>
      </c>
      <c r="E5800" t="s">
        <v>3279</v>
      </c>
    </row>
    <row r="5801" spans="1:7" hidden="1" x14ac:dyDescent="0.2">
      <c r="A5801" t="str">
        <f t="shared" si="90"/>
        <v>Japan2010Q1</v>
      </c>
      <c r="B5801" t="s">
        <v>14</v>
      </c>
      <c r="C5801">
        <v>2010</v>
      </c>
      <c r="D5801">
        <v>1</v>
      </c>
      <c r="E5801" t="s">
        <v>3280</v>
      </c>
    </row>
    <row r="5802" spans="1:7" x14ac:dyDescent="0.2">
      <c r="A5802" t="str">
        <f t="shared" si="90"/>
        <v>Japan2010Q2</v>
      </c>
      <c r="B5802" t="s">
        <v>14</v>
      </c>
      <c r="C5802">
        <v>2010</v>
      </c>
      <c r="D5802">
        <v>2</v>
      </c>
      <c r="E5802" t="s">
        <v>2377</v>
      </c>
      <c r="F5802">
        <v>124557000</v>
      </c>
      <c r="G5802">
        <v>124557000</v>
      </c>
    </row>
    <row r="5803" spans="1:7" hidden="1" x14ac:dyDescent="0.2">
      <c r="A5803" t="str">
        <f t="shared" si="90"/>
        <v>Japan2010Q2</v>
      </c>
      <c r="B5803" t="s">
        <v>14</v>
      </c>
      <c r="C5803">
        <v>2010</v>
      </c>
      <c r="D5803">
        <v>2</v>
      </c>
      <c r="E5803" t="s">
        <v>3278</v>
      </c>
    </row>
    <row r="5804" spans="1:7" hidden="1" x14ac:dyDescent="0.2">
      <c r="A5804" t="str">
        <f t="shared" si="90"/>
        <v>Japan2010Q2</v>
      </c>
      <c r="B5804" t="s">
        <v>14</v>
      </c>
      <c r="C5804">
        <v>2010</v>
      </c>
      <c r="D5804">
        <v>2</v>
      </c>
      <c r="E5804" t="s">
        <v>3279</v>
      </c>
    </row>
    <row r="5805" spans="1:7" hidden="1" x14ac:dyDescent="0.2">
      <c r="A5805" t="str">
        <f t="shared" si="90"/>
        <v>Japan2010Q2</v>
      </c>
      <c r="B5805" t="s">
        <v>14</v>
      </c>
      <c r="C5805">
        <v>2010</v>
      </c>
      <c r="D5805">
        <v>2</v>
      </c>
      <c r="E5805" t="s">
        <v>3280</v>
      </c>
    </row>
    <row r="5806" spans="1:7" x14ac:dyDescent="0.2">
      <c r="A5806" t="str">
        <f t="shared" si="90"/>
        <v>Japan2010Q3</v>
      </c>
      <c r="B5806" t="s">
        <v>14</v>
      </c>
      <c r="C5806">
        <v>2010</v>
      </c>
      <c r="D5806">
        <v>3</v>
      </c>
      <c r="E5806" t="s">
        <v>2377</v>
      </c>
      <c r="F5806">
        <v>125404100</v>
      </c>
      <c r="G5806">
        <v>125404100</v>
      </c>
    </row>
    <row r="5807" spans="1:7" hidden="1" x14ac:dyDescent="0.2">
      <c r="A5807" t="str">
        <f t="shared" si="90"/>
        <v>Japan2010Q3</v>
      </c>
      <c r="B5807" t="s">
        <v>14</v>
      </c>
      <c r="C5807">
        <v>2010</v>
      </c>
      <c r="D5807">
        <v>3</v>
      </c>
      <c r="E5807" t="s">
        <v>3278</v>
      </c>
    </row>
    <row r="5808" spans="1:7" hidden="1" x14ac:dyDescent="0.2">
      <c r="A5808" t="str">
        <f t="shared" si="90"/>
        <v>Japan2010Q3</v>
      </c>
      <c r="B5808" t="s">
        <v>14</v>
      </c>
      <c r="C5808">
        <v>2010</v>
      </c>
      <c r="D5808">
        <v>3</v>
      </c>
      <c r="E5808" t="s">
        <v>3279</v>
      </c>
    </row>
    <row r="5809" spans="1:7" hidden="1" x14ac:dyDescent="0.2">
      <c r="A5809" t="str">
        <f t="shared" si="90"/>
        <v>Japan2010Q3</v>
      </c>
      <c r="B5809" t="s">
        <v>14</v>
      </c>
      <c r="C5809">
        <v>2010</v>
      </c>
      <c r="D5809">
        <v>3</v>
      </c>
      <c r="E5809" t="s">
        <v>3280</v>
      </c>
    </row>
    <row r="5810" spans="1:7" x14ac:dyDescent="0.2">
      <c r="A5810" t="str">
        <f t="shared" si="90"/>
        <v>Japan2010Q4</v>
      </c>
      <c r="B5810" t="s">
        <v>14</v>
      </c>
      <c r="C5810">
        <v>2010</v>
      </c>
      <c r="D5810">
        <v>4</v>
      </c>
      <c r="E5810" t="s">
        <v>2377</v>
      </c>
      <c r="F5810">
        <v>131941400</v>
      </c>
      <c r="G5810">
        <v>131941400</v>
      </c>
    </row>
    <row r="5811" spans="1:7" hidden="1" x14ac:dyDescent="0.2">
      <c r="A5811" t="str">
        <f t="shared" si="90"/>
        <v>Japan2010Q4</v>
      </c>
      <c r="B5811" t="s">
        <v>14</v>
      </c>
      <c r="C5811">
        <v>2010</v>
      </c>
      <c r="D5811">
        <v>4</v>
      </c>
      <c r="E5811" t="s">
        <v>3278</v>
      </c>
    </row>
    <row r="5812" spans="1:7" hidden="1" x14ac:dyDescent="0.2">
      <c r="A5812" t="str">
        <f t="shared" si="90"/>
        <v>Japan2010Q4</v>
      </c>
      <c r="B5812" t="s">
        <v>14</v>
      </c>
      <c r="C5812">
        <v>2010</v>
      </c>
      <c r="D5812">
        <v>4</v>
      </c>
      <c r="E5812" t="s">
        <v>3279</v>
      </c>
    </row>
    <row r="5813" spans="1:7" hidden="1" x14ac:dyDescent="0.2">
      <c r="A5813" t="str">
        <f t="shared" si="90"/>
        <v>Japan2010Q4</v>
      </c>
      <c r="B5813" t="s">
        <v>14</v>
      </c>
      <c r="C5813">
        <v>2010</v>
      </c>
      <c r="D5813">
        <v>4</v>
      </c>
      <c r="E5813" t="s">
        <v>3280</v>
      </c>
    </row>
    <row r="5814" spans="1:7" x14ac:dyDescent="0.2">
      <c r="A5814" t="str">
        <f t="shared" si="90"/>
        <v>Japan2011Q1</v>
      </c>
      <c r="B5814" t="s">
        <v>14</v>
      </c>
      <c r="C5814">
        <v>2011</v>
      </c>
      <c r="D5814">
        <v>1</v>
      </c>
      <c r="E5814" t="s">
        <v>2377</v>
      </c>
      <c r="F5814">
        <v>122971300</v>
      </c>
      <c r="G5814">
        <v>122971300</v>
      </c>
    </row>
    <row r="5815" spans="1:7" hidden="1" x14ac:dyDescent="0.2">
      <c r="A5815" t="str">
        <f t="shared" si="90"/>
        <v>Japan2011Q1</v>
      </c>
      <c r="B5815" t="s">
        <v>14</v>
      </c>
      <c r="C5815">
        <v>2011</v>
      </c>
      <c r="D5815">
        <v>1</v>
      </c>
      <c r="E5815" t="s">
        <v>3278</v>
      </c>
    </row>
    <row r="5816" spans="1:7" hidden="1" x14ac:dyDescent="0.2">
      <c r="A5816" t="str">
        <f t="shared" si="90"/>
        <v>Japan2011Q1</v>
      </c>
      <c r="B5816" t="s">
        <v>14</v>
      </c>
      <c r="C5816">
        <v>2011</v>
      </c>
      <c r="D5816">
        <v>1</v>
      </c>
      <c r="E5816" t="s">
        <v>3279</v>
      </c>
    </row>
    <row r="5817" spans="1:7" hidden="1" x14ac:dyDescent="0.2">
      <c r="A5817" t="str">
        <f t="shared" si="90"/>
        <v>Japan2011Q1</v>
      </c>
      <c r="B5817" t="s">
        <v>14</v>
      </c>
      <c r="C5817">
        <v>2011</v>
      </c>
      <c r="D5817">
        <v>1</v>
      </c>
      <c r="E5817" t="s">
        <v>3280</v>
      </c>
    </row>
    <row r="5818" spans="1:7" x14ac:dyDescent="0.2">
      <c r="A5818" t="str">
        <f t="shared" si="90"/>
        <v>Japan2011Q2</v>
      </c>
      <c r="B5818" t="s">
        <v>14</v>
      </c>
      <c r="C5818">
        <v>2011</v>
      </c>
      <c r="D5818">
        <v>2</v>
      </c>
      <c r="E5818" t="s">
        <v>2377</v>
      </c>
      <c r="F5818">
        <v>121146600</v>
      </c>
      <c r="G5818">
        <v>121146600</v>
      </c>
    </row>
    <row r="5819" spans="1:7" hidden="1" x14ac:dyDescent="0.2">
      <c r="A5819" t="str">
        <f t="shared" si="90"/>
        <v>Japan2011Q2</v>
      </c>
      <c r="B5819" t="s">
        <v>14</v>
      </c>
      <c r="C5819">
        <v>2011</v>
      </c>
      <c r="D5819">
        <v>2</v>
      </c>
      <c r="E5819" t="s">
        <v>3278</v>
      </c>
    </row>
    <row r="5820" spans="1:7" hidden="1" x14ac:dyDescent="0.2">
      <c r="A5820" t="str">
        <f t="shared" si="90"/>
        <v>Japan2011Q2</v>
      </c>
      <c r="B5820" t="s">
        <v>14</v>
      </c>
      <c r="C5820">
        <v>2011</v>
      </c>
      <c r="D5820">
        <v>2</v>
      </c>
      <c r="E5820" t="s">
        <v>3279</v>
      </c>
    </row>
    <row r="5821" spans="1:7" hidden="1" x14ac:dyDescent="0.2">
      <c r="A5821" t="str">
        <f t="shared" si="90"/>
        <v>Japan2011Q2</v>
      </c>
      <c r="B5821" t="s">
        <v>14</v>
      </c>
      <c r="C5821">
        <v>2011</v>
      </c>
      <c r="D5821">
        <v>2</v>
      </c>
      <c r="E5821" t="s">
        <v>3280</v>
      </c>
    </row>
    <row r="5822" spans="1:7" x14ac:dyDescent="0.2">
      <c r="A5822" t="str">
        <f t="shared" si="90"/>
        <v>Japan2011Q3</v>
      </c>
      <c r="B5822" t="s">
        <v>14</v>
      </c>
      <c r="C5822">
        <v>2011</v>
      </c>
      <c r="D5822">
        <v>3</v>
      </c>
      <c r="E5822" t="s">
        <v>2377</v>
      </c>
      <c r="F5822">
        <v>122980600</v>
      </c>
      <c r="G5822">
        <v>122980600</v>
      </c>
    </row>
    <row r="5823" spans="1:7" hidden="1" x14ac:dyDescent="0.2">
      <c r="A5823" t="str">
        <f t="shared" si="90"/>
        <v>Japan2011Q3</v>
      </c>
      <c r="B5823" t="s">
        <v>14</v>
      </c>
      <c r="C5823">
        <v>2011</v>
      </c>
      <c r="D5823">
        <v>3</v>
      </c>
      <c r="E5823" t="s">
        <v>3278</v>
      </c>
    </row>
    <row r="5824" spans="1:7" hidden="1" x14ac:dyDescent="0.2">
      <c r="A5824" t="str">
        <f t="shared" si="90"/>
        <v>Japan2011Q3</v>
      </c>
      <c r="B5824" t="s">
        <v>14</v>
      </c>
      <c r="C5824">
        <v>2011</v>
      </c>
      <c r="D5824">
        <v>3</v>
      </c>
      <c r="E5824" t="s">
        <v>3279</v>
      </c>
    </row>
    <row r="5825" spans="1:7" hidden="1" x14ac:dyDescent="0.2">
      <c r="A5825" t="str">
        <f t="shared" si="90"/>
        <v>Japan2011Q3</v>
      </c>
      <c r="B5825" t="s">
        <v>14</v>
      </c>
      <c r="C5825">
        <v>2011</v>
      </c>
      <c r="D5825">
        <v>3</v>
      </c>
      <c r="E5825" t="s">
        <v>3280</v>
      </c>
    </row>
    <row r="5826" spans="1:7" x14ac:dyDescent="0.2">
      <c r="A5826" t="str">
        <f t="shared" si="90"/>
        <v>Japan2011Q4</v>
      </c>
      <c r="B5826" t="s">
        <v>14</v>
      </c>
      <c r="C5826">
        <v>2011</v>
      </c>
      <c r="D5826">
        <v>4</v>
      </c>
      <c r="E5826" t="s">
        <v>2377</v>
      </c>
      <c r="F5826">
        <v>130350500</v>
      </c>
      <c r="G5826">
        <v>130350500</v>
      </c>
    </row>
    <row r="5827" spans="1:7" hidden="1" x14ac:dyDescent="0.2">
      <c r="A5827" t="str">
        <f t="shared" si="90"/>
        <v>Japan2011Q4</v>
      </c>
      <c r="B5827" t="s">
        <v>14</v>
      </c>
      <c r="C5827">
        <v>2011</v>
      </c>
      <c r="D5827">
        <v>4</v>
      </c>
      <c r="E5827" t="s">
        <v>3278</v>
      </c>
    </row>
    <row r="5828" spans="1:7" hidden="1" x14ac:dyDescent="0.2">
      <c r="A5828" t="str">
        <f t="shared" si="90"/>
        <v>Japan2011Q4</v>
      </c>
      <c r="B5828" t="s">
        <v>14</v>
      </c>
      <c r="C5828">
        <v>2011</v>
      </c>
      <c r="D5828">
        <v>4</v>
      </c>
      <c r="E5828" t="s">
        <v>3279</v>
      </c>
    </row>
    <row r="5829" spans="1:7" hidden="1" x14ac:dyDescent="0.2">
      <c r="A5829" t="str">
        <f t="shared" si="90"/>
        <v>Japan2011Q4</v>
      </c>
      <c r="B5829" t="s">
        <v>14</v>
      </c>
      <c r="C5829">
        <v>2011</v>
      </c>
      <c r="D5829">
        <v>4</v>
      </c>
      <c r="E5829" t="s">
        <v>3280</v>
      </c>
    </row>
    <row r="5830" spans="1:7" x14ac:dyDescent="0.2">
      <c r="A5830" t="str">
        <f t="shared" si="90"/>
        <v>Japan2012Q1</v>
      </c>
      <c r="B5830" t="s">
        <v>14</v>
      </c>
      <c r="C5830">
        <v>2012</v>
      </c>
      <c r="D5830">
        <v>1</v>
      </c>
      <c r="E5830" t="s">
        <v>2377</v>
      </c>
      <c r="F5830">
        <v>125568600</v>
      </c>
      <c r="G5830">
        <v>125568600</v>
      </c>
    </row>
    <row r="5831" spans="1:7" hidden="1" x14ac:dyDescent="0.2">
      <c r="A5831" t="str">
        <f t="shared" ref="A5831:A5894" si="91">_xlfn.TEXTJOIN(,TRUE,B5831,C5831,"Q",D5831)</f>
        <v>Japan2012Q1</v>
      </c>
      <c r="B5831" t="s">
        <v>14</v>
      </c>
      <c r="C5831">
        <v>2012</v>
      </c>
      <c r="D5831">
        <v>1</v>
      </c>
      <c r="E5831" t="s">
        <v>3278</v>
      </c>
    </row>
    <row r="5832" spans="1:7" hidden="1" x14ac:dyDescent="0.2">
      <c r="A5832" t="str">
        <f t="shared" si="91"/>
        <v>Japan2012Q1</v>
      </c>
      <c r="B5832" t="s">
        <v>14</v>
      </c>
      <c r="C5832">
        <v>2012</v>
      </c>
      <c r="D5832">
        <v>1</v>
      </c>
      <c r="E5832" t="s">
        <v>3279</v>
      </c>
    </row>
    <row r="5833" spans="1:7" hidden="1" x14ac:dyDescent="0.2">
      <c r="A5833" t="str">
        <f t="shared" si="91"/>
        <v>Japan2012Q1</v>
      </c>
      <c r="B5833" t="s">
        <v>14</v>
      </c>
      <c r="C5833">
        <v>2012</v>
      </c>
      <c r="D5833">
        <v>1</v>
      </c>
      <c r="E5833" t="s">
        <v>3280</v>
      </c>
    </row>
    <row r="5834" spans="1:7" x14ac:dyDescent="0.2">
      <c r="A5834" t="str">
        <f t="shared" si="91"/>
        <v>Japan2012Q2</v>
      </c>
      <c r="B5834" t="s">
        <v>14</v>
      </c>
      <c r="C5834">
        <v>2012</v>
      </c>
      <c r="D5834">
        <v>2</v>
      </c>
      <c r="E5834" t="s">
        <v>2377</v>
      </c>
      <c r="F5834">
        <v>123447700</v>
      </c>
      <c r="G5834">
        <v>123447700</v>
      </c>
    </row>
    <row r="5835" spans="1:7" hidden="1" x14ac:dyDescent="0.2">
      <c r="A5835" t="str">
        <f t="shared" si="91"/>
        <v>Japan2012Q2</v>
      </c>
      <c r="B5835" t="s">
        <v>14</v>
      </c>
      <c r="C5835">
        <v>2012</v>
      </c>
      <c r="D5835">
        <v>2</v>
      </c>
      <c r="E5835" t="s">
        <v>3278</v>
      </c>
    </row>
    <row r="5836" spans="1:7" hidden="1" x14ac:dyDescent="0.2">
      <c r="A5836" t="str">
        <f t="shared" si="91"/>
        <v>Japan2012Q2</v>
      </c>
      <c r="B5836" t="s">
        <v>14</v>
      </c>
      <c r="C5836">
        <v>2012</v>
      </c>
      <c r="D5836">
        <v>2</v>
      </c>
      <c r="E5836" t="s">
        <v>3279</v>
      </c>
    </row>
    <row r="5837" spans="1:7" hidden="1" x14ac:dyDescent="0.2">
      <c r="A5837" t="str">
        <f t="shared" si="91"/>
        <v>Japan2012Q2</v>
      </c>
      <c r="B5837" t="s">
        <v>14</v>
      </c>
      <c r="C5837">
        <v>2012</v>
      </c>
      <c r="D5837">
        <v>2</v>
      </c>
      <c r="E5837" t="s">
        <v>3280</v>
      </c>
    </row>
    <row r="5838" spans="1:7" x14ac:dyDescent="0.2">
      <c r="A5838" t="str">
        <f t="shared" si="91"/>
        <v>Japan2012Q3</v>
      </c>
      <c r="B5838" t="s">
        <v>14</v>
      </c>
      <c r="C5838">
        <v>2012</v>
      </c>
      <c r="D5838">
        <v>3</v>
      </c>
      <c r="E5838" t="s">
        <v>2377</v>
      </c>
      <c r="F5838">
        <v>122013900</v>
      </c>
      <c r="G5838">
        <v>122013900</v>
      </c>
    </row>
    <row r="5839" spans="1:7" hidden="1" x14ac:dyDescent="0.2">
      <c r="A5839" t="str">
        <f t="shared" si="91"/>
        <v>Japan2012Q3</v>
      </c>
      <c r="B5839" t="s">
        <v>14</v>
      </c>
      <c r="C5839">
        <v>2012</v>
      </c>
      <c r="D5839">
        <v>3</v>
      </c>
      <c r="E5839" t="s">
        <v>3278</v>
      </c>
    </row>
    <row r="5840" spans="1:7" hidden="1" x14ac:dyDescent="0.2">
      <c r="A5840" t="str">
        <f t="shared" si="91"/>
        <v>Japan2012Q3</v>
      </c>
      <c r="B5840" t="s">
        <v>14</v>
      </c>
      <c r="C5840">
        <v>2012</v>
      </c>
      <c r="D5840">
        <v>3</v>
      </c>
      <c r="E5840" t="s">
        <v>3279</v>
      </c>
    </row>
    <row r="5841" spans="1:7" hidden="1" x14ac:dyDescent="0.2">
      <c r="A5841" t="str">
        <f t="shared" si="91"/>
        <v>Japan2012Q3</v>
      </c>
      <c r="B5841" t="s">
        <v>14</v>
      </c>
      <c r="C5841">
        <v>2012</v>
      </c>
      <c r="D5841">
        <v>3</v>
      </c>
      <c r="E5841" t="s">
        <v>3280</v>
      </c>
    </row>
    <row r="5842" spans="1:7" x14ac:dyDescent="0.2">
      <c r="A5842" t="str">
        <f t="shared" si="91"/>
        <v>Japan2012Q4</v>
      </c>
      <c r="B5842" t="s">
        <v>14</v>
      </c>
      <c r="C5842">
        <v>2012</v>
      </c>
      <c r="D5842">
        <v>4</v>
      </c>
      <c r="E5842" t="s">
        <v>2377</v>
      </c>
      <c r="F5842">
        <v>129444400</v>
      </c>
      <c r="G5842">
        <v>129444400</v>
      </c>
    </row>
    <row r="5843" spans="1:7" hidden="1" x14ac:dyDescent="0.2">
      <c r="A5843" t="str">
        <f t="shared" si="91"/>
        <v>Japan2012Q4</v>
      </c>
      <c r="B5843" t="s">
        <v>14</v>
      </c>
      <c r="C5843">
        <v>2012</v>
      </c>
      <c r="D5843">
        <v>4</v>
      </c>
      <c r="E5843" t="s">
        <v>3278</v>
      </c>
    </row>
    <row r="5844" spans="1:7" hidden="1" x14ac:dyDescent="0.2">
      <c r="A5844" t="str">
        <f t="shared" si="91"/>
        <v>Japan2012Q4</v>
      </c>
      <c r="B5844" t="s">
        <v>14</v>
      </c>
      <c r="C5844">
        <v>2012</v>
      </c>
      <c r="D5844">
        <v>4</v>
      </c>
      <c r="E5844" t="s">
        <v>3279</v>
      </c>
    </row>
    <row r="5845" spans="1:7" hidden="1" x14ac:dyDescent="0.2">
      <c r="A5845" t="str">
        <f t="shared" si="91"/>
        <v>Japan2012Q4</v>
      </c>
      <c r="B5845" t="s">
        <v>14</v>
      </c>
      <c r="C5845">
        <v>2012</v>
      </c>
      <c r="D5845">
        <v>4</v>
      </c>
      <c r="E5845" t="s">
        <v>3280</v>
      </c>
    </row>
    <row r="5846" spans="1:7" x14ac:dyDescent="0.2">
      <c r="A5846" t="str">
        <f t="shared" si="91"/>
        <v>Japan2013Q1</v>
      </c>
      <c r="B5846" t="s">
        <v>14</v>
      </c>
      <c r="C5846">
        <v>2013</v>
      </c>
      <c r="D5846">
        <v>1</v>
      </c>
      <c r="E5846" t="s">
        <v>2377</v>
      </c>
      <c r="F5846">
        <v>124514600</v>
      </c>
      <c r="G5846">
        <v>124514600</v>
      </c>
    </row>
    <row r="5847" spans="1:7" hidden="1" x14ac:dyDescent="0.2">
      <c r="A5847" t="str">
        <f t="shared" si="91"/>
        <v>Japan2013Q1</v>
      </c>
      <c r="B5847" t="s">
        <v>14</v>
      </c>
      <c r="C5847">
        <v>2013</v>
      </c>
      <c r="D5847">
        <v>1</v>
      </c>
      <c r="E5847" t="s">
        <v>3278</v>
      </c>
    </row>
    <row r="5848" spans="1:7" hidden="1" x14ac:dyDescent="0.2">
      <c r="A5848" t="str">
        <f t="shared" si="91"/>
        <v>Japan2013Q1</v>
      </c>
      <c r="B5848" t="s">
        <v>14</v>
      </c>
      <c r="C5848">
        <v>2013</v>
      </c>
      <c r="D5848">
        <v>1</v>
      </c>
      <c r="E5848" t="s">
        <v>3279</v>
      </c>
    </row>
    <row r="5849" spans="1:7" hidden="1" x14ac:dyDescent="0.2">
      <c r="A5849" t="str">
        <f t="shared" si="91"/>
        <v>Japan2013Q1</v>
      </c>
      <c r="B5849" t="s">
        <v>14</v>
      </c>
      <c r="C5849">
        <v>2013</v>
      </c>
      <c r="D5849">
        <v>1</v>
      </c>
      <c r="E5849" t="s">
        <v>3280</v>
      </c>
    </row>
    <row r="5850" spans="1:7" x14ac:dyDescent="0.2">
      <c r="A5850" t="str">
        <f t="shared" si="91"/>
        <v>Japan2013Q2</v>
      </c>
      <c r="B5850" t="s">
        <v>14</v>
      </c>
      <c r="C5850">
        <v>2013</v>
      </c>
      <c r="D5850">
        <v>2</v>
      </c>
      <c r="E5850" t="s">
        <v>2377</v>
      </c>
      <c r="F5850">
        <v>125245800</v>
      </c>
      <c r="G5850">
        <v>125245800</v>
      </c>
    </row>
    <row r="5851" spans="1:7" hidden="1" x14ac:dyDescent="0.2">
      <c r="A5851" t="str">
        <f t="shared" si="91"/>
        <v>Japan2013Q2</v>
      </c>
      <c r="B5851" t="s">
        <v>14</v>
      </c>
      <c r="C5851">
        <v>2013</v>
      </c>
      <c r="D5851">
        <v>2</v>
      </c>
      <c r="E5851" t="s">
        <v>3278</v>
      </c>
    </row>
    <row r="5852" spans="1:7" hidden="1" x14ac:dyDescent="0.2">
      <c r="A5852" t="str">
        <f t="shared" si="91"/>
        <v>Japan2013Q2</v>
      </c>
      <c r="B5852" t="s">
        <v>14</v>
      </c>
      <c r="C5852">
        <v>2013</v>
      </c>
      <c r="D5852">
        <v>2</v>
      </c>
      <c r="E5852" t="s">
        <v>3279</v>
      </c>
    </row>
    <row r="5853" spans="1:7" hidden="1" x14ac:dyDescent="0.2">
      <c r="A5853" t="str">
        <f t="shared" si="91"/>
        <v>Japan2013Q2</v>
      </c>
      <c r="B5853" t="s">
        <v>14</v>
      </c>
      <c r="C5853">
        <v>2013</v>
      </c>
      <c r="D5853">
        <v>2</v>
      </c>
      <c r="E5853" t="s">
        <v>3280</v>
      </c>
    </row>
    <row r="5854" spans="1:7" x14ac:dyDescent="0.2">
      <c r="A5854" t="str">
        <f t="shared" si="91"/>
        <v>Japan2013Q3</v>
      </c>
      <c r="B5854" t="s">
        <v>14</v>
      </c>
      <c r="C5854">
        <v>2013</v>
      </c>
      <c r="D5854">
        <v>3</v>
      </c>
      <c r="E5854" t="s">
        <v>2377</v>
      </c>
      <c r="F5854">
        <v>125609200</v>
      </c>
      <c r="G5854">
        <v>125609200</v>
      </c>
    </row>
    <row r="5855" spans="1:7" hidden="1" x14ac:dyDescent="0.2">
      <c r="A5855" t="str">
        <f t="shared" si="91"/>
        <v>Japan2013Q3</v>
      </c>
      <c r="B5855" t="s">
        <v>14</v>
      </c>
      <c r="C5855">
        <v>2013</v>
      </c>
      <c r="D5855">
        <v>3</v>
      </c>
      <c r="E5855" t="s">
        <v>3278</v>
      </c>
    </row>
    <row r="5856" spans="1:7" hidden="1" x14ac:dyDescent="0.2">
      <c r="A5856" t="str">
        <f t="shared" si="91"/>
        <v>Japan2013Q3</v>
      </c>
      <c r="B5856" t="s">
        <v>14</v>
      </c>
      <c r="C5856">
        <v>2013</v>
      </c>
      <c r="D5856">
        <v>3</v>
      </c>
      <c r="E5856" t="s">
        <v>3279</v>
      </c>
    </row>
    <row r="5857" spans="1:7" hidden="1" x14ac:dyDescent="0.2">
      <c r="A5857" t="str">
        <f t="shared" si="91"/>
        <v>Japan2013Q3</v>
      </c>
      <c r="B5857" t="s">
        <v>14</v>
      </c>
      <c r="C5857">
        <v>2013</v>
      </c>
      <c r="D5857">
        <v>3</v>
      </c>
      <c r="E5857" t="s">
        <v>3280</v>
      </c>
    </row>
    <row r="5858" spans="1:7" x14ac:dyDescent="0.2">
      <c r="A5858" t="str">
        <f t="shared" si="91"/>
        <v>Japan2013Q4</v>
      </c>
      <c r="B5858" t="s">
        <v>14</v>
      </c>
      <c r="C5858">
        <v>2013</v>
      </c>
      <c r="D5858">
        <v>4</v>
      </c>
      <c r="E5858" t="s">
        <v>2377</v>
      </c>
      <c r="F5858">
        <v>133331000</v>
      </c>
      <c r="G5858">
        <v>133331000</v>
      </c>
    </row>
    <row r="5859" spans="1:7" hidden="1" x14ac:dyDescent="0.2">
      <c r="A5859" t="str">
        <f t="shared" si="91"/>
        <v>Japan2013Q4</v>
      </c>
      <c r="B5859" t="s">
        <v>14</v>
      </c>
      <c r="C5859">
        <v>2013</v>
      </c>
      <c r="D5859">
        <v>4</v>
      </c>
      <c r="E5859" t="s">
        <v>3278</v>
      </c>
    </row>
    <row r="5860" spans="1:7" hidden="1" x14ac:dyDescent="0.2">
      <c r="A5860" t="str">
        <f t="shared" si="91"/>
        <v>Japan2013Q4</v>
      </c>
      <c r="B5860" t="s">
        <v>14</v>
      </c>
      <c r="C5860">
        <v>2013</v>
      </c>
      <c r="D5860">
        <v>4</v>
      </c>
      <c r="E5860" t="s">
        <v>3279</v>
      </c>
    </row>
    <row r="5861" spans="1:7" hidden="1" x14ac:dyDescent="0.2">
      <c r="A5861" t="str">
        <f t="shared" si="91"/>
        <v>Japan2013Q4</v>
      </c>
      <c r="B5861" t="s">
        <v>14</v>
      </c>
      <c r="C5861">
        <v>2013</v>
      </c>
      <c r="D5861">
        <v>4</v>
      </c>
      <c r="E5861" t="s">
        <v>3280</v>
      </c>
    </row>
    <row r="5862" spans="1:7" x14ac:dyDescent="0.2">
      <c r="A5862" t="str">
        <f t="shared" si="91"/>
        <v>Japan2014Q1</v>
      </c>
      <c r="B5862" t="s">
        <v>14</v>
      </c>
      <c r="C5862">
        <v>2014</v>
      </c>
      <c r="D5862">
        <v>1</v>
      </c>
      <c r="E5862" t="s">
        <v>2377</v>
      </c>
      <c r="F5862">
        <v>128491500</v>
      </c>
      <c r="G5862">
        <v>128491500</v>
      </c>
    </row>
    <row r="5863" spans="1:7" hidden="1" x14ac:dyDescent="0.2">
      <c r="A5863" t="str">
        <f t="shared" si="91"/>
        <v>Japan2014Q1</v>
      </c>
      <c r="B5863" t="s">
        <v>14</v>
      </c>
      <c r="C5863">
        <v>2014</v>
      </c>
      <c r="D5863">
        <v>1</v>
      </c>
      <c r="E5863" t="s">
        <v>3278</v>
      </c>
    </row>
    <row r="5864" spans="1:7" hidden="1" x14ac:dyDescent="0.2">
      <c r="A5864" t="str">
        <f t="shared" si="91"/>
        <v>Japan2014Q1</v>
      </c>
      <c r="B5864" t="s">
        <v>14</v>
      </c>
      <c r="C5864">
        <v>2014</v>
      </c>
      <c r="D5864">
        <v>1</v>
      </c>
      <c r="E5864" t="s">
        <v>3279</v>
      </c>
    </row>
    <row r="5865" spans="1:7" hidden="1" x14ac:dyDescent="0.2">
      <c r="A5865" t="str">
        <f t="shared" si="91"/>
        <v>Japan2014Q1</v>
      </c>
      <c r="B5865" t="s">
        <v>14</v>
      </c>
      <c r="C5865">
        <v>2014</v>
      </c>
      <c r="D5865">
        <v>1</v>
      </c>
      <c r="E5865" t="s">
        <v>3280</v>
      </c>
    </row>
    <row r="5866" spans="1:7" x14ac:dyDescent="0.2">
      <c r="A5866" t="str">
        <f t="shared" si="91"/>
        <v>Japan2014Q2</v>
      </c>
      <c r="B5866" t="s">
        <v>14</v>
      </c>
      <c r="C5866">
        <v>2014</v>
      </c>
      <c r="D5866">
        <v>2</v>
      </c>
      <c r="E5866" t="s">
        <v>2377</v>
      </c>
      <c r="F5866">
        <v>127789100</v>
      </c>
      <c r="G5866">
        <v>127789100</v>
      </c>
    </row>
    <row r="5867" spans="1:7" hidden="1" x14ac:dyDescent="0.2">
      <c r="A5867" t="str">
        <f t="shared" si="91"/>
        <v>Japan2014Q2</v>
      </c>
      <c r="B5867" t="s">
        <v>14</v>
      </c>
      <c r="C5867">
        <v>2014</v>
      </c>
      <c r="D5867">
        <v>2</v>
      </c>
      <c r="E5867" t="s">
        <v>3278</v>
      </c>
    </row>
    <row r="5868" spans="1:7" hidden="1" x14ac:dyDescent="0.2">
      <c r="A5868" t="str">
        <f t="shared" si="91"/>
        <v>Japan2014Q2</v>
      </c>
      <c r="B5868" t="s">
        <v>14</v>
      </c>
      <c r="C5868">
        <v>2014</v>
      </c>
      <c r="D5868">
        <v>2</v>
      </c>
      <c r="E5868" t="s">
        <v>3279</v>
      </c>
    </row>
    <row r="5869" spans="1:7" hidden="1" x14ac:dyDescent="0.2">
      <c r="A5869" t="str">
        <f t="shared" si="91"/>
        <v>Japan2014Q2</v>
      </c>
      <c r="B5869" t="s">
        <v>14</v>
      </c>
      <c r="C5869">
        <v>2014</v>
      </c>
      <c r="D5869">
        <v>2</v>
      </c>
      <c r="E5869" t="s">
        <v>3280</v>
      </c>
    </row>
    <row r="5870" spans="1:7" x14ac:dyDescent="0.2">
      <c r="A5870" t="str">
        <f t="shared" si="91"/>
        <v>Japan2014Q3</v>
      </c>
      <c r="B5870" t="s">
        <v>14</v>
      </c>
      <c r="C5870">
        <v>2014</v>
      </c>
      <c r="D5870">
        <v>3</v>
      </c>
      <c r="E5870" t="s">
        <v>2377</v>
      </c>
      <c r="F5870">
        <v>126779700</v>
      </c>
      <c r="G5870">
        <v>126779700</v>
      </c>
    </row>
    <row r="5871" spans="1:7" hidden="1" x14ac:dyDescent="0.2">
      <c r="A5871" t="str">
        <f t="shared" si="91"/>
        <v>Japan2014Q3</v>
      </c>
      <c r="B5871" t="s">
        <v>14</v>
      </c>
      <c r="C5871">
        <v>2014</v>
      </c>
      <c r="D5871">
        <v>3</v>
      </c>
      <c r="E5871" t="s">
        <v>3278</v>
      </c>
    </row>
    <row r="5872" spans="1:7" hidden="1" x14ac:dyDescent="0.2">
      <c r="A5872" t="str">
        <f t="shared" si="91"/>
        <v>Japan2014Q3</v>
      </c>
      <c r="B5872" t="s">
        <v>14</v>
      </c>
      <c r="C5872">
        <v>2014</v>
      </c>
      <c r="D5872">
        <v>3</v>
      </c>
      <c r="E5872" t="s">
        <v>3279</v>
      </c>
    </row>
    <row r="5873" spans="1:7" hidden="1" x14ac:dyDescent="0.2">
      <c r="A5873" t="str">
        <f t="shared" si="91"/>
        <v>Japan2014Q3</v>
      </c>
      <c r="B5873" t="s">
        <v>14</v>
      </c>
      <c r="C5873">
        <v>2014</v>
      </c>
      <c r="D5873">
        <v>3</v>
      </c>
      <c r="E5873" t="s">
        <v>3280</v>
      </c>
    </row>
    <row r="5874" spans="1:7" x14ac:dyDescent="0.2">
      <c r="A5874" t="str">
        <f t="shared" si="91"/>
        <v>Japan2014Q4</v>
      </c>
      <c r="B5874" t="s">
        <v>14</v>
      </c>
      <c r="C5874">
        <v>2014</v>
      </c>
      <c r="D5874">
        <v>4</v>
      </c>
      <c r="E5874" t="s">
        <v>2377</v>
      </c>
      <c r="F5874">
        <v>135750800</v>
      </c>
      <c r="G5874">
        <v>135750800</v>
      </c>
    </row>
    <row r="5875" spans="1:7" hidden="1" x14ac:dyDescent="0.2">
      <c r="A5875" t="str">
        <f t="shared" si="91"/>
        <v>Japan2014Q4</v>
      </c>
      <c r="B5875" t="s">
        <v>14</v>
      </c>
      <c r="C5875">
        <v>2014</v>
      </c>
      <c r="D5875">
        <v>4</v>
      </c>
      <c r="E5875" t="s">
        <v>3278</v>
      </c>
    </row>
    <row r="5876" spans="1:7" hidden="1" x14ac:dyDescent="0.2">
      <c r="A5876" t="str">
        <f t="shared" si="91"/>
        <v>Japan2014Q4</v>
      </c>
      <c r="B5876" t="s">
        <v>14</v>
      </c>
      <c r="C5876">
        <v>2014</v>
      </c>
      <c r="D5876">
        <v>4</v>
      </c>
      <c r="E5876" t="s">
        <v>3279</v>
      </c>
    </row>
    <row r="5877" spans="1:7" hidden="1" x14ac:dyDescent="0.2">
      <c r="A5877" t="str">
        <f t="shared" si="91"/>
        <v>Japan2014Q4</v>
      </c>
      <c r="B5877" t="s">
        <v>14</v>
      </c>
      <c r="C5877">
        <v>2014</v>
      </c>
      <c r="D5877">
        <v>4</v>
      </c>
      <c r="E5877" t="s">
        <v>3280</v>
      </c>
    </row>
    <row r="5878" spans="1:7" x14ac:dyDescent="0.2">
      <c r="A5878" t="str">
        <f t="shared" si="91"/>
        <v>Japan2015Q1</v>
      </c>
      <c r="B5878" t="s">
        <v>14</v>
      </c>
      <c r="C5878">
        <v>2015</v>
      </c>
      <c r="D5878">
        <v>1</v>
      </c>
      <c r="E5878" t="s">
        <v>2377</v>
      </c>
      <c r="F5878">
        <v>133103300</v>
      </c>
      <c r="G5878">
        <v>133103300</v>
      </c>
    </row>
    <row r="5879" spans="1:7" hidden="1" x14ac:dyDescent="0.2">
      <c r="A5879" t="str">
        <f t="shared" si="91"/>
        <v>Japan2015Q1</v>
      </c>
      <c r="B5879" t="s">
        <v>14</v>
      </c>
      <c r="C5879">
        <v>2015</v>
      </c>
      <c r="D5879">
        <v>1</v>
      </c>
      <c r="E5879" t="s">
        <v>3278</v>
      </c>
    </row>
    <row r="5880" spans="1:7" hidden="1" x14ac:dyDescent="0.2">
      <c r="A5880" t="str">
        <f t="shared" si="91"/>
        <v>Japan2015Q1</v>
      </c>
      <c r="B5880" t="s">
        <v>14</v>
      </c>
      <c r="C5880">
        <v>2015</v>
      </c>
      <c r="D5880">
        <v>1</v>
      </c>
      <c r="E5880" t="s">
        <v>3279</v>
      </c>
    </row>
    <row r="5881" spans="1:7" hidden="1" x14ac:dyDescent="0.2">
      <c r="A5881" t="str">
        <f t="shared" si="91"/>
        <v>Japan2015Q1</v>
      </c>
      <c r="B5881" t="s">
        <v>14</v>
      </c>
      <c r="C5881">
        <v>2015</v>
      </c>
      <c r="D5881">
        <v>1</v>
      </c>
      <c r="E5881" t="s">
        <v>3280</v>
      </c>
    </row>
    <row r="5882" spans="1:7" x14ac:dyDescent="0.2">
      <c r="A5882" t="str">
        <f t="shared" si="91"/>
        <v>Japan2015Q2</v>
      </c>
      <c r="B5882" t="s">
        <v>14</v>
      </c>
      <c r="C5882">
        <v>2015</v>
      </c>
      <c r="D5882">
        <v>2</v>
      </c>
      <c r="E5882" t="s">
        <v>2377</v>
      </c>
      <c r="F5882">
        <v>132899800</v>
      </c>
      <c r="G5882">
        <v>132899800</v>
      </c>
    </row>
    <row r="5883" spans="1:7" hidden="1" x14ac:dyDescent="0.2">
      <c r="A5883" t="str">
        <f t="shared" si="91"/>
        <v>Japan2015Q2</v>
      </c>
      <c r="B5883" t="s">
        <v>14</v>
      </c>
      <c r="C5883">
        <v>2015</v>
      </c>
      <c r="D5883">
        <v>2</v>
      </c>
      <c r="E5883" t="s">
        <v>3278</v>
      </c>
    </row>
    <row r="5884" spans="1:7" hidden="1" x14ac:dyDescent="0.2">
      <c r="A5884" t="str">
        <f t="shared" si="91"/>
        <v>Japan2015Q2</v>
      </c>
      <c r="B5884" t="s">
        <v>14</v>
      </c>
      <c r="C5884">
        <v>2015</v>
      </c>
      <c r="D5884">
        <v>2</v>
      </c>
      <c r="E5884" t="s">
        <v>3279</v>
      </c>
    </row>
    <row r="5885" spans="1:7" hidden="1" x14ac:dyDescent="0.2">
      <c r="A5885" t="str">
        <f t="shared" si="91"/>
        <v>Japan2015Q2</v>
      </c>
      <c r="B5885" t="s">
        <v>14</v>
      </c>
      <c r="C5885">
        <v>2015</v>
      </c>
      <c r="D5885">
        <v>2</v>
      </c>
      <c r="E5885" t="s">
        <v>3280</v>
      </c>
    </row>
    <row r="5886" spans="1:7" x14ac:dyDescent="0.2">
      <c r="A5886" t="str">
        <f t="shared" si="91"/>
        <v>Japan2015Q3</v>
      </c>
      <c r="B5886" t="s">
        <v>14</v>
      </c>
      <c r="C5886">
        <v>2015</v>
      </c>
      <c r="D5886">
        <v>3</v>
      </c>
      <c r="E5886" t="s">
        <v>2377</v>
      </c>
      <c r="F5886">
        <v>131976100</v>
      </c>
      <c r="G5886">
        <v>131976100</v>
      </c>
    </row>
    <row r="5887" spans="1:7" hidden="1" x14ac:dyDescent="0.2">
      <c r="A5887" t="str">
        <f t="shared" si="91"/>
        <v>Japan2015Q3</v>
      </c>
      <c r="B5887" t="s">
        <v>14</v>
      </c>
      <c r="C5887">
        <v>2015</v>
      </c>
      <c r="D5887">
        <v>3</v>
      </c>
      <c r="E5887" t="s">
        <v>3278</v>
      </c>
    </row>
    <row r="5888" spans="1:7" hidden="1" x14ac:dyDescent="0.2">
      <c r="A5888" t="str">
        <f t="shared" si="91"/>
        <v>Japan2015Q3</v>
      </c>
      <c r="B5888" t="s">
        <v>14</v>
      </c>
      <c r="C5888">
        <v>2015</v>
      </c>
      <c r="D5888">
        <v>3</v>
      </c>
      <c r="E5888" t="s">
        <v>3279</v>
      </c>
    </row>
    <row r="5889" spans="1:7" hidden="1" x14ac:dyDescent="0.2">
      <c r="A5889" t="str">
        <f t="shared" si="91"/>
        <v>Japan2015Q3</v>
      </c>
      <c r="B5889" t="s">
        <v>14</v>
      </c>
      <c r="C5889">
        <v>2015</v>
      </c>
      <c r="D5889">
        <v>3</v>
      </c>
      <c r="E5889" t="s">
        <v>3280</v>
      </c>
    </row>
    <row r="5890" spans="1:7" x14ac:dyDescent="0.2">
      <c r="A5890" t="str">
        <f t="shared" si="91"/>
        <v>Japan2015Q4</v>
      </c>
      <c r="B5890" t="s">
        <v>14</v>
      </c>
      <c r="C5890">
        <v>2015</v>
      </c>
      <c r="D5890">
        <v>4</v>
      </c>
      <c r="E5890" t="s">
        <v>2377</v>
      </c>
      <c r="F5890">
        <v>140053200</v>
      </c>
      <c r="G5890">
        <v>140053200</v>
      </c>
    </row>
    <row r="5891" spans="1:7" hidden="1" x14ac:dyDescent="0.2">
      <c r="A5891" t="str">
        <f t="shared" si="91"/>
        <v>Japan2015Q4</v>
      </c>
      <c r="B5891" t="s">
        <v>14</v>
      </c>
      <c r="C5891">
        <v>2015</v>
      </c>
      <c r="D5891">
        <v>4</v>
      </c>
      <c r="E5891" t="s">
        <v>3278</v>
      </c>
    </row>
    <row r="5892" spans="1:7" hidden="1" x14ac:dyDescent="0.2">
      <c r="A5892" t="str">
        <f t="shared" si="91"/>
        <v>Japan2015Q4</v>
      </c>
      <c r="B5892" t="s">
        <v>14</v>
      </c>
      <c r="C5892">
        <v>2015</v>
      </c>
      <c r="D5892">
        <v>4</v>
      </c>
      <c r="E5892" t="s">
        <v>3279</v>
      </c>
    </row>
    <row r="5893" spans="1:7" hidden="1" x14ac:dyDescent="0.2">
      <c r="A5893" t="str">
        <f t="shared" si="91"/>
        <v>Japan2015Q4</v>
      </c>
      <c r="B5893" t="s">
        <v>14</v>
      </c>
      <c r="C5893">
        <v>2015</v>
      </c>
      <c r="D5893">
        <v>4</v>
      </c>
      <c r="E5893" t="s">
        <v>3280</v>
      </c>
    </row>
    <row r="5894" spans="1:7" x14ac:dyDescent="0.2">
      <c r="A5894" t="str">
        <f t="shared" si="91"/>
        <v>Japan2016Q1</v>
      </c>
      <c r="B5894" t="s">
        <v>14</v>
      </c>
      <c r="C5894">
        <v>2016</v>
      </c>
      <c r="D5894">
        <v>1</v>
      </c>
      <c r="E5894" t="s">
        <v>2377</v>
      </c>
      <c r="F5894">
        <v>135811800</v>
      </c>
      <c r="G5894">
        <v>135811800</v>
      </c>
    </row>
    <row r="5895" spans="1:7" hidden="1" x14ac:dyDescent="0.2">
      <c r="A5895" t="str">
        <f t="shared" ref="A5895:A5958" si="92">_xlfn.TEXTJOIN(,TRUE,B5895,C5895,"Q",D5895)</f>
        <v>Japan2016Q1</v>
      </c>
      <c r="B5895" t="s">
        <v>14</v>
      </c>
      <c r="C5895">
        <v>2016</v>
      </c>
      <c r="D5895">
        <v>1</v>
      </c>
      <c r="E5895" t="s">
        <v>3278</v>
      </c>
    </row>
    <row r="5896" spans="1:7" hidden="1" x14ac:dyDescent="0.2">
      <c r="A5896" t="str">
        <f t="shared" si="92"/>
        <v>Japan2016Q1</v>
      </c>
      <c r="B5896" t="s">
        <v>14</v>
      </c>
      <c r="C5896">
        <v>2016</v>
      </c>
      <c r="D5896">
        <v>1</v>
      </c>
      <c r="E5896" t="s">
        <v>3279</v>
      </c>
    </row>
    <row r="5897" spans="1:7" hidden="1" x14ac:dyDescent="0.2">
      <c r="A5897" t="str">
        <f t="shared" si="92"/>
        <v>Japan2016Q1</v>
      </c>
      <c r="B5897" t="s">
        <v>14</v>
      </c>
      <c r="C5897">
        <v>2016</v>
      </c>
      <c r="D5897">
        <v>1</v>
      </c>
      <c r="E5897" t="s">
        <v>3280</v>
      </c>
    </row>
    <row r="5898" spans="1:7" x14ac:dyDescent="0.2">
      <c r="A5898" t="str">
        <f t="shared" si="92"/>
        <v>Japan2016Q2</v>
      </c>
      <c r="B5898" t="s">
        <v>14</v>
      </c>
      <c r="C5898">
        <v>2016</v>
      </c>
      <c r="D5898">
        <v>2</v>
      </c>
      <c r="E5898" t="s">
        <v>2377</v>
      </c>
      <c r="F5898">
        <v>134271000</v>
      </c>
      <c r="G5898">
        <v>134271000</v>
      </c>
    </row>
    <row r="5899" spans="1:7" hidden="1" x14ac:dyDescent="0.2">
      <c r="A5899" t="str">
        <f t="shared" si="92"/>
        <v>Japan2016Q2</v>
      </c>
      <c r="B5899" t="s">
        <v>14</v>
      </c>
      <c r="C5899">
        <v>2016</v>
      </c>
      <c r="D5899">
        <v>2</v>
      </c>
      <c r="E5899" t="s">
        <v>3278</v>
      </c>
    </row>
    <row r="5900" spans="1:7" hidden="1" x14ac:dyDescent="0.2">
      <c r="A5900" t="str">
        <f t="shared" si="92"/>
        <v>Japan2016Q2</v>
      </c>
      <c r="B5900" t="s">
        <v>14</v>
      </c>
      <c r="C5900">
        <v>2016</v>
      </c>
      <c r="D5900">
        <v>2</v>
      </c>
      <c r="E5900" t="s">
        <v>3279</v>
      </c>
    </row>
    <row r="5901" spans="1:7" hidden="1" x14ac:dyDescent="0.2">
      <c r="A5901" t="str">
        <f t="shared" si="92"/>
        <v>Japan2016Q2</v>
      </c>
      <c r="B5901" t="s">
        <v>14</v>
      </c>
      <c r="C5901">
        <v>2016</v>
      </c>
      <c r="D5901">
        <v>2</v>
      </c>
      <c r="E5901" t="s">
        <v>3280</v>
      </c>
    </row>
    <row r="5902" spans="1:7" x14ac:dyDescent="0.2">
      <c r="A5902" t="str">
        <f t="shared" si="92"/>
        <v>Japan2016Q3</v>
      </c>
      <c r="B5902" t="s">
        <v>14</v>
      </c>
      <c r="C5902">
        <v>2016</v>
      </c>
      <c r="D5902">
        <v>3</v>
      </c>
      <c r="E5902" t="s">
        <v>2377</v>
      </c>
      <c r="F5902">
        <v>132639500</v>
      </c>
      <c r="G5902">
        <v>132639500</v>
      </c>
    </row>
    <row r="5903" spans="1:7" hidden="1" x14ac:dyDescent="0.2">
      <c r="A5903" t="str">
        <f t="shared" si="92"/>
        <v>Japan2016Q3</v>
      </c>
      <c r="B5903" t="s">
        <v>14</v>
      </c>
      <c r="C5903">
        <v>2016</v>
      </c>
      <c r="D5903">
        <v>3</v>
      </c>
      <c r="E5903" t="s">
        <v>3278</v>
      </c>
    </row>
    <row r="5904" spans="1:7" hidden="1" x14ac:dyDescent="0.2">
      <c r="A5904" t="str">
        <f t="shared" si="92"/>
        <v>Japan2016Q3</v>
      </c>
      <c r="B5904" t="s">
        <v>14</v>
      </c>
      <c r="C5904">
        <v>2016</v>
      </c>
      <c r="D5904">
        <v>3</v>
      </c>
      <c r="E5904" t="s">
        <v>3279</v>
      </c>
    </row>
    <row r="5905" spans="1:7" hidden="1" x14ac:dyDescent="0.2">
      <c r="A5905" t="str">
        <f t="shared" si="92"/>
        <v>Japan2016Q3</v>
      </c>
      <c r="B5905" t="s">
        <v>14</v>
      </c>
      <c r="C5905">
        <v>2016</v>
      </c>
      <c r="D5905">
        <v>3</v>
      </c>
      <c r="E5905" t="s">
        <v>3280</v>
      </c>
    </row>
    <row r="5906" spans="1:7" x14ac:dyDescent="0.2">
      <c r="A5906" t="str">
        <f t="shared" si="92"/>
        <v>Japan2016Q4</v>
      </c>
      <c r="B5906" t="s">
        <v>14</v>
      </c>
      <c r="C5906">
        <v>2016</v>
      </c>
      <c r="D5906">
        <v>4</v>
      </c>
      <c r="E5906" t="s">
        <v>2377</v>
      </c>
      <c r="F5906">
        <v>141642300</v>
      </c>
      <c r="G5906">
        <v>141642300</v>
      </c>
    </row>
    <row r="5907" spans="1:7" hidden="1" x14ac:dyDescent="0.2">
      <c r="A5907" t="str">
        <f t="shared" si="92"/>
        <v>Japan2016Q4</v>
      </c>
      <c r="B5907" t="s">
        <v>14</v>
      </c>
      <c r="C5907">
        <v>2016</v>
      </c>
      <c r="D5907">
        <v>4</v>
      </c>
      <c r="E5907" t="s">
        <v>3278</v>
      </c>
    </row>
    <row r="5908" spans="1:7" hidden="1" x14ac:dyDescent="0.2">
      <c r="A5908" t="str">
        <f t="shared" si="92"/>
        <v>Japan2016Q4</v>
      </c>
      <c r="B5908" t="s">
        <v>14</v>
      </c>
      <c r="C5908">
        <v>2016</v>
      </c>
      <c r="D5908">
        <v>4</v>
      </c>
      <c r="E5908" t="s">
        <v>3279</v>
      </c>
    </row>
    <row r="5909" spans="1:7" hidden="1" x14ac:dyDescent="0.2">
      <c r="A5909" t="str">
        <f t="shared" si="92"/>
        <v>Japan2016Q4</v>
      </c>
      <c r="B5909" t="s">
        <v>14</v>
      </c>
      <c r="C5909">
        <v>2016</v>
      </c>
      <c r="D5909">
        <v>4</v>
      </c>
      <c r="E5909" t="s">
        <v>3280</v>
      </c>
    </row>
    <row r="5910" spans="1:7" x14ac:dyDescent="0.2">
      <c r="A5910" t="str">
        <f t="shared" si="92"/>
        <v>Japan2017Q1</v>
      </c>
      <c r="B5910" t="s">
        <v>14</v>
      </c>
      <c r="C5910">
        <v>2017</v>
      </c>
      <c r="D5910">
        <v>1</v>
      </c>
      <c r="E5910" t="s">
        <v>2377</v>
      </c>
      <c r="F5910">
        <v>136277100</v>
      </c>
      <c r="G5910">
        <v>136277100</v>
      </c>
    </row>
    <row r="5911" spans="1:7" hidden="1" x14ac:dyDescent="0.2">
      <c r="A5911" t="str">
        <f t="shared" si="92"/>
        <v>Japan2017Q1</v>
      </c>
      <c r="B5911" t="s">
        <v>14</v>
      </c>
      <c r="C5911">
        <v>2017</v>
      </c>
      <c r="D5911">
        <v>1</v>
      </c>
      <c r="E5911" t="s">
        <v>3278</v>
      </c>
    </row>
    <row r="5912" spans="1:7" hidden="1" x14ac:dyDescent="0.2">
      <c r="A5912" t="str">
        <f t="shared" si="92"/>
        <v>Japan2017Q1</v>
      </c>
      <c r="B5912" t="s">
        <v>14</v>
      </c>
      <c r="C5912">
        <v>2017</v>
      </c>
      <c r="D5912">
        <v>1</v>
      </c>
      <c r="E5912" t="s">
        <v>3279</v>
      </c>
    </row>
    <row r="5913" spans="1:7" hidden="1" x14ac:dyDescent="0.2">
      <c r="A5913" t="str">
        <f t="shared" si="92"/>
        <v>Japan2017Q1</v>
      </c>
      <c r="B5913" t="s">
        <v>14</v>
      </c>
      <c r="C5913">
        <v>2017</v>
      </c>
      <c r="D5913">
        <v>1</v>
      </c>
      <c r="E5913" t="s">
        <v>3280</v>
      </c>
    </row>
    <row r="5914" spans="1:7" x14ac:dyDescent="0.2">
      <c r="A5914" t="str">
        <f t="shared" si="92"/>
        <v>Japan2017Q2</v>
      </c>
      <c r="B5914" t="s">
        <v>14</v>
      </c>
      <c r="C5914">
        <v>2017</v>
      </c>
      <c r="D5914">
        <v>2</v>
      </c>
      <c r="E5914" t="s">
        <v>2377</v>
      </c>
      <c r="F5914">
        <v>136012700</v>
      </c>
      <c r="G5914">
        <v>136012700</v>
      </c>
    </row>
    <row r="5915" spans="1:7" hidden="1" x14ac:dyDescent="0.2">
      <c r="A5915" t="str">
        <f t="shared" si="92"/>
        <v>Japan2017Q2</v>
      </c>
      <c r="B5915" t="s">
        <v>14</v>
      </c>
      <c r="C5915">
        <v>2017</v>
      </c>
      <c r="D5915">
        <v>2</v>
      </c>
      <c r="E5915" t="s">
        <v>3278</v>
      </c>
    </row>
    <row r="5916" spans="1:7" hidden="1" x14ac:dyDescent="0.2">
      <c r="A5916" t="str">
        <f t="shared" si="92"/>
        <v>Japan2017Q2</v>
      </c>
      <c r="B5916" t="s">
        <v>14</v>
      </c>
      <c r="C5916">
        <v>2017</v>
      </c>
      <c r="D5916">
        <v>2</v>
      </c>
      <c r="E5916" t="s">
        <v>3279</v>
      </c>
    </row>
    <row r="5917" spans="1:7" hidden="1" x14ac:dyDescent="0.2">
      <c r="A5917" t="str">
        <f t="shared" si="92"/>
        <v>Japan2017Q2</v>
      </c>
      <c r="B5917" t="s">
        <v>14</v>
      </c>
      <c r="C5917">
        <v>2017</v>
      </c>
      <c r="D5917">
        <v>2</v>
      </c>
      <c r="E5917" t="s">
        <v>3280</v>
      </c>
    </row>
    <row r="5918" spans="1:7" x14ac:dyDescent="0.2">
      <c r="A5918" t="str">
        <f t="shared" si="92"/>
        <v>Japan2017Q3</v>
      </c>
      <c r="B5918" t="s">
        <v>14</v>
      </c>
      <c r="C5918">
        <v>2017</v>
      </c>
      <c r="D5918">
        <v>3</v>
      </c>
      <c r="E5918" t="s">
        <v>2377</v>
      </c>
      <c r="F5918">
        <v>135786900</v>
      </c>
      <c r="G5918">
        <v>135786900</v>
      </c>
    </row>
    <row r="5919" spans="1:7" hidden="1" x14ac:dyDescent="0.2">
      <c r="A5919" t="str">
        <f t="shared" si="92"/>
        <v>Japan2017Q3</v>
      </c>
      <c r="B5919" t="s">
        <v>14</v>
      </c>
      <c r="C5919">
        <v>2017</v>
      </c>
      <c r="D5919">
        <v>3</v>
      </c>
      <c r="E5919" t="s">
        <v>3278</v>
      </c>
    </row>
    <row r="5920" spans="1:7" hidden="1" x14ac:dyDescent="0.2">
      <c r="A5920" t="str">
        <f t="shared" si="92"/>
        <v>Japan2017Q3</v>
      </c>
      <c r="B5920" t="s">
        <v>14</v>
      </c>
      <c r="C5920">
        <v>2017</v>
      </c>
      <c r="D5920">
        <v>3</v>
      </c>
      <c r="E5920" t="s">
        <v>3279</v>
      </c>
    </row>
    <row r="5921" spans="1:7" hidden="1" x14ac:dyDescent="0.2">
      <c r="A5921" t="str">
        <f t="shared" si="92"/>
        <v>Japan2017Q3</v>
      </c>
      <c r="B5921" t="s">
        <v>14</v>
      </c>
      <c r="C5921">
        <v>2017</v>
      </c>
      <c r="D5921">
        <v>3</v>
      </c>
      <c r="E5921" t="s">
        <v>3280</v>
      </c>
    </row>
    <row r="5922" spans="1:7" x14ac:dyDescent="0.2">
      <c r="A5922" t="str">
        <f t="shared" si="92"/>
        <v>Japan2017Q4</v>
      </c>
      <c r="B5922" t="s">
        <v>14</v>
      </c>
      <c r="C5922">
        <v>2017</v>
      </c>
      <c r="D5922">
        <v>4</v>
      </c>
      <c r="E5922" t="s">
        <v>2377</v>
      </c>
      <c r="F5922">
        <v>144996300</v>
      </c>
      <c r="G5922">
        <v>144996300</v>
      </c>
    </row>
    <row r="5923" spans="1:7" hidden="1" x14ac:dyDescent="0.2">
      <c r="A5923" t="str">
        <f t="shared" si="92"/>
        <v>Japan2017Q4</v>
      </c>
      <c r="B5923" t="s">
        <v>14</v>
      </c>
      <c r="C5923">
        <v>2017</v>
      </c>
      <c r="D5923">
        <v>4</v>
      </c>
      <c r="E5923" t="s">
        <v>3278</v>
      </c>
    </row>
    <row r="5924" spans="1:7" hidden="1" x14ac:dyDescent="0.2">
      <c r="A5924" t="str">
        <f t="shared" si="92"/>
        <v>Japan2017Q4</v>
      </c>
      <c r="B5924" t="s">
        <v>14</v>
      </c>
      <c r="C5924">
        <v>2017</v>
      </c>
      <c r="D5924">
        <v>4</v>
      </c>
      <c r="E5924" t="s">
        <v>3279</v>
      </c>
    </row>
    <row r="5925" spans="1:7" hidden="1" x14ac:dyDescent="0.2">
      <c r="A5925" t="str">
        <f t="shared" si="92"/>
        <v>Japan2017Q4</v>
      </c>
      <c r="B5925" t="s">
        <v>14</v>
      </c>
      <c r="C5925">
        <v>2017</v>
      </c>
      <c r="D5925">
        <v>4</v>
      </c>
      <c r="E5925" t="s">
        <v>3280</v>
      </c>
    </row>
    <row r="5926" spans="1:7" x14ac:dyDescent="0.2">
      <c r="A5926" t="str">
        <f t="shared" si="92"/>
        <v>Japan2018Q1</v>
      </c>
      <c r="B5926" t="s">
        <v>14</v>
      </c>
      <c r="C5926">
        <v>2018</v>
      </c>
      <c r="D5926">
        <v>1</v>
      </c>
      <c r="E5926" t="s">
        <v>2377</v>
      </c>
      <c r="F5926">
        <v>138916500</v>
      </c>
      <c r="G5926">
        <v>138916500</v>
      </c>
    </row>
    <row r="5927" spans="1:7" hidden="1" x14ac:dyDescent="0.2">
      <c r="A5927" t="str">
        <f t="shared" si="92"/>
        <v>Japan2018Q1</v>
      </c>
      <c r="B5927" t="s">
        <v>14</v>
      </c>
      <c r="C5927">
        <v>2018</v>
      </c>
      <c r="D5927">
        <v>1</v>
      </c>
      <c r="E5927" t="s">
        <v>3278</v>
      </c>
    </row>
    <row r="5928" spans="1:7" hidden="1" x14ac:dyDescent="0.2">
      <c r="A5928" t="str">
        <f t="shared" si="92"/>
        <v>Japan2018Q1</v>
      </c>
      <c r="B5928" t="s">
        <v>14</v>
      </c>
      <c r="C5928">
        <v>2018</v>
      </c>
      <c r="D5928">
        <v>1</v>
      </c>
      <c r="E5928" t="s">
        <v>3279</v>
      </c>
    </row>
    <row r="5929" spans="1:7" hidden="1" x14ac:dyDescent="0.2">
      <c r="A5929" t="str">
        <f t="shared" si="92"/>
        <v>Japan2018Q1</v>
      </c>
      <c r="B5929" t="s">
        <v>14</v>
      </c>
      <c r="C5929">
        <v>2018</v>
      </c>
      <c r="D5929">
        <v>1</v>
      </c>
      <c r="E5929" t="s">
        <v>3280</v>
      </c>
    </row>
    <row r="5930" spans="1:7" x14ac:dyDescent="0.2">
      <c r="A5930" t="str">
        <f t="shared" si="92"/>
        <v>Japan2018Q2</v>
      </c>
      <c r="B5930" t="s">
        <v>14</v>
      </c>
      <c r="C5930">
        <v>2018</v>
      </c>
      <c r="D5930">
        <v>2</v>
      </c>
      <c r="E5930" t="s">
        <v>2377</v>
      </c>
      <c r="F5930">
        <v>137967600</v>
      </c>
      <c r="G5930">
        <v>137967600</v>
      </c>
    </row>
    <row r="5931" spans="1:7" hidden="1" x14ac:dyDescent="0.2">
      <c r="A5931" t="str">
        <f t="shared" si="92"/>
        <v>Japan2018Q2</v>
      </c>
      <c r="B5931" t="s">
        <v>14</v>
      </c>
      <c r="C5931">
        <v>2018</v>
      </c>
      <c r="D5931">
        <v>2</v>
      </c>
      <c r="E5931" t="s">
        <v>3278</v>
      </c>
    </row>
    <row r="5932" spans="1:7" hidden="1" x14ac:dyDescent="0.2">
      <c r="A5932" t="str">
        <f t="shared" si="92"/>
        <v>Japan2018Q2</v>
      </c>
      <c r="B5932" t="s">
        <v>14</v>
      </c>
      <c r="C5932">
        <v>2018</v>
      </c>
      <c r="D5932">
        <v>2</v>
      </c>
      <c r="E5932" t="s">
        <v>3279</v>
      </c>
    </row>
    <row r="5933" spans="1:7" hidden="1" x14ac:dyDescent="0.2">
      <c r="A5933" t="str">
        <f t="shared" si="92"/>
        <v>Japan2018Q2</v>
      </c>
      <c r="B5933" t="s">
        <v>14</v>
      </c>
      <c r="C5933">
        <v>2018</v>
      </c>
      <c r="D5933">
        <v>2</v>
      </c>
      <c r="E5933" t="s">
        <v>3280</v>
      </c>
    </row>
    <row r="5934" spans="1:7" x14ac:dyDescent="0.2">
      <c r="A5934" t="str">
        <f t="shared" si="92"/>
        <v>Japan2018Q3</v>
      </c>
      <c r="B5934" t="s">
        <v>14</v>
      </c>
      <c r="C5934">
        <v>2018</v>
      </c>
      <c r="D5934">
        <v>3</v>
      </c>
      <c r="E5934" t="s">
        <v>2377</v>
      </c>
      <c r="F5934">
        <v>135294800</v>
      </c>
      <c r="G5934">
        <v>135294800</v>
      </c>
    </row>
    <row r="5935" spans="1:7" hidden="1" x14ac:dyDescent="0.2">
      <c r="A5935" t="str">
        <f t="shared" si="92"/>
        <v>Japan2018Q3</v>
      </c>
      <c r="B5935" t="s">
        <v>14</v>
      </c>
      <c r="C5935">
        <v>2018</v>
      </c>
      <c r="D5935">
        <v>3</v>
      </c>
      <c r="E5935" t="s">
        <v>3278</v>
      </c>
    </row>
    <row r="5936" spans="1:7" hidden="1" x14ac:dyDescent="0.2">
      <c r="A5936" t="str">
        <f t="shared" si="92"/>
        <v>Japan2018Q3</v>
      </c>
      <c r="B5936" t="s">
        <v>14</v>
      </c>
      <c r="C5936">
        <v>2018</v>
      </c>
      <c r="D5936">
        <v>3</v>
      </c>
      <c r="E5936" t="s">
        <v>3279</v>
      </c>
    </row>
    <row r="5937" spans="1:7" hidden="1" x14ac:dyDescent="0.2">
      <c r="A5937" t="str">
        <f t="shared" si="92"/>
        <v>Japan2018Q3</v>
      </c>
      <c r="B5937" t="s">
        <v>14</v>
      </c>
      <c r="C5937">
        <v>2018</v>
      </c>
      <c r="D5937">
        <v>3</v>
      </c>
      <c r="E5937" t="s">
        <v>3280</v>
      </c>
    </row>
    <row r="5938" spans="1:7" x14ac:dyDescent="0.2">
      <c r="A5938" t="str">
        <f t="shared" si="92"/>
        <v>Japan2018Q4</v>
      </c>
      <c r="B5938" t="s">
        <v>14</v>
      </c>
      <c r="C5938">
        <v>2018</v>
      </c>
      <c r="D5938">
        <v>4</v>
      </c>
      <c r="E5938" t="s">
        <v>2377</v>
      </c>
      <c r="F5938">
        <v>144451200</v>
      </c>
      <c r="G5938">
        <v>144451200</v>
      </c>
    </row>
    <row r="5939" spans="1:7" hidden="1" x14ac:dyDescent="0.2">
      <c r="A5939" t="str">
        <f t="shared" si="92"/>
        <v>Japan2018Q4</v>
      </c>
      <c r="B5939" t="s">
        <v>14</v>
      </c>
      <c r="C5939">
        <v>2018</v>
      </c>
      <c r="D5939">
        <v>4</v>
      </c>
      <c r="E5939" t="s">
        <v>3278</v>
      </c>
    </row>
    <row r="5940" spans="1:7" hidden="1" x14ac:dyDescent="0.2">
      <c r="A5940" t="str">
        <f t="shared" si="92"/>
        <v>Japan2018Q4</v>
      </c>
      <c r="B5940" t="s">
        <v>14</v>
      </c>
      <c r="C5940">
        <v>2018</v>
      </c>
      <c r="D5940">
        <v>4</v>
      </c>
      <c r="E5940" t="s">
        <v>3279</v>
      </c>
    </row>
    <row r="5941" spans="1:7" hidden="1" x14ac:dyDescent="0.2">
      <c r="A5941" t="str">
        <f t="shared" si="92"/>
        <v>Japan2018Q4</v>
      </c>
      <c r="B5941" t="s">
        <v>14</v>
      </c>
      <c r="C5941">
        <v>2018</v>
      </c>
      <c r="D5941">
        <v>4</v>
      </c>
      <c r="E5941" t="s">
        <v>3280</v>
      </c>
    </row>
    <row r="5942" spans="1:7" x14ac:dyDescent="0.2">
      <c r="A5942" t="str">
        <f t="shared" si="92"/>
        <v>Japan2019Q1</v>
      </c>
      <c r="B5942" t="s">
        <v>14</v>
      </c>
      <c r="C5942">
        <v>2019</v>
      </c>
      <c r="D5942">
        <v>1</v>
      </c>
      <c r="E5942" t="s">
        <v>2377</v>
      </c>
      <c r="F5942">
        <v>138856900</v>
      </c>
      <c r="G5942">
        <v>138856900</v>
      </c>
    </row>
    <row r="5943" spans="1:7" hidden="1" x14ac:dyDescent="0.2">
      <c r="A5943" t="str">
        <f t="shared" si="92"/>
        <v>Japan2019Q1</v>
      </c>
      <c r="B5943" t="s">
        <v>14</v>
      </c>
      <c r="C5943">
        <v>2019</v>
      </c>
      <c r="D5943">
        <v>1</v>
      </c>
      <c r="E5943" t="s">
        <v>3278</v>
      </c>
    </row>
    <row r="5944" spans="1:7" hidden="1" x14ac:dyDescent="0.2">
      <c r="A5944" t="str">
        <f t="shared" si="92"/>
        <v>Japan2019Q1</v>
      </c>
      <c r="B5944" t="s">
        <v>14</v>
      </c>
      <c r="C5944">
        <v>2019</v>
      </c>
      <c r="D5944">
        <v>1</v>
      </c>
      <c r="E5944" t="s">
        <v>3279</v>
      </c>
    </row>
    <row r="5945" spans="1:7" hidden="1" x14ac:dyDescent="0.2">
      <c r="A5945" t="str">
        <f t="shared" si="92"/>
        <v>Japan2019Q1</v>
      </c>
      <c r="B5945" t="s">
        <v>14</v>
      </c>
      <c r="C5945">
        <v>2019</v>
      </c>
      <c r="D5945">
        <v>1</v>
      </c>
      <c r="E5945" t="s">
        <v>3280</v>
      </c>
    </row>
    <row r="5946" spans="1:7" x14ac:dyDescent="0.2">
      <c r="A5946" t="str">
        <f t="shared" si="92"/>
        <v>Japan2019Q2</v>
      </c>
      <c r="B5946" t="s">
        <v>14</v>
      </c>
      <c r="C5946">
        <v>2019</v>
      </c>
      <c r="D5946">
        <v>2</v>
      </c>
      <c r="E5946" t="s">
        <v>2377</v>
      </c>
      <c r="F5946">
        <v>138494200</v>
      </c>
      <c r="G5946">
        <v>138494200</v>
      </c>
    </row>
    <row r="5947" spans="1:7" hidden="1" x14ac:dyDescent="0.2">
      <c r="A5947" t="str">
        <f t="shared" si="92"/>
        <v>Japan2019Q2</v>
      </c>
      <c r="B5947" t="s">
        <v>14</v>
      </c>
      <c r="C5947">
        <v>2019</v>
      </c>
      <c r="D5947">
        <v>2</v>
      </c>
      <c r="E5947" t="s">
        <v>3278</v>
      </c>
    </row>
    <row r="5948" spans="1:7" hidden="1" x14ac:dyDescent="0.2">
      <c r="A5948" t="str">
        <f t="shared" si="92"/>
        <v>Japan2019Q2</v>
      </c>
      <c r="B5948" t="s">
        <v>14</v>
      </c>
      <c r="C5948">
        <v>2019</v>
      </c>
      <c r="D5948">
        <v>2</v>
      </c>
      <c r="E5948" t="s">
        <v>3279</v>
      </c>
    </row>
    <row r="5949" spans="1:7" hidden="1" x14ac:dyDescent="0.2">
      <c r="A5949" t="str">
        <f t="shared" si="92"/>
        <v>Japan2019Q2</v>
      </c>
      <c r="B5949" t="s">
        <v>14</v>
      </c>
      <c r="C5949">
        <v>2019</v>
      </c>
      <c r="D5949">
        <v>2</v>
      </c>
      <c r="E5949" t="s">
        <v>3280</v>
      </c>
    </row>
    <row r="5950" spans="1:7" x14ac:dyDescent="0.2">
      <c r="A5950" t="str">
        <f t="shared" si="92"/>
        <v>Japan2019Q3</v>
      </c>
      <c r="B5950" t="s">
        <v>14</v>
      </c>
      <c r="C5950">
        <v>2019</v>
      </c>
      <c r="D5950">
        <v>3</v>
      </c>
      <c r="E5950" t="s">
        <v>2377</v>
      </c>
      <c r="F5950">
        <v>136800100</v>
      </c>
      <c r="G5950">
        <v>136800100</v>
      </c>
    </row>
    <row r="5951" spans="1:7" hidden="1" x14ac:dyDescent="0.2">
      <c r="A5951" t="str">
        <f t="shared" si="92"/>
        <v>Japan2019Q3</v>
      </c>
      <c r="B5951" t="s">
        <v>14</v>
      </c>
      <c r="C5951">
        <v>2019</v>
      </c>
      <c r="D5951">
        <v>3</v>
      </c>
      <c r="E5951" t="s">
        <v>3278</v>
      </c>
    </row>
    <row r="5952" spans="1:7" hidden="1" x14ac:dyDescent="0.2">
      <c r="A5952" t="str">
        <f t="shared" si="92"/>
        <v>Japan2019Q3</v>
      </c>
      <c r="B5952" t="s">
        <v>14</v>
      </c>
      <c r="C5952">
        <v>2019</v>
      </c>
      <c r="D5952">
        <v>3</v>
      </c>
      <c r="E5952" t="s">
        <v>3279</v>
      </c>
    </row>
    <row r="5953" spans="1:7" hidden="1" x14ac:dyDescent="0.2">
      <c r="A5953" t="str">
        <f t="shared" si="92"/>
        <v>Japan2019Q3</v>
      </c>
      <c r="B5953" t="s">
        <v>14</v>
      </c>
      <c r="C5953">
        <v>2019</v>
      </c>
      <c r="D5953">
        <v>3</v>
      </c>
      <c r="E5953" t="s">
        <v>3280</v>
      </c>
    </row>
    <row r="5954" spans="1:7" x14ac:dyDescent="0.2">
      <c r="A5954" t="str">
        <f t="shared" si="92"/>
        <v>Japan2019Q4</v>
      </c>
      <c r="B5954" t="s">
        <v>14</v>
      </c>
      <c r="C5954">
        <v>2019</v>
      </c>
      <c r="D5954">
        <v>4</v>
      </c>
      <c r="E5954" t="s">
        <v>2377</v>
      </c>
      <c r="F5954">
        <v>143759700</v>
      </c>
      <c r="G5954">
        <v>143759700</v>
      </c>
    </row>
    <row r="5955" spans="1:7" hidden="1" x14ac:dyDescent="0.2">
      <c r="A5955" t="str">
        <f t="shared" si="92"/>
        <v>Japan2019Q4</v>
      </c>
      <c r="B5955" t="s">
        <v>14</v>
      </c>
      <c r="C5955">
        <v>2019</v>
      </c>
      <c r="D5955">
        <v>4</v>
      </c>
      <c r="E5955" t="s">
        <v>3278</v>
      </c>
    </row>
    <row r="5956" spans="1:7" hidden="1" x14ac:dyDescent="0.2">
      <c r="A5956" t="str">
        <f t="shared" si="92"/>
        <v>Japan2019Q4</v>
      </c>
      <c r="B5956" t="s">
        <v>14</v>
      </c>
      <c r="C5956">
        <v>2019</v>
      </c>
      <c r="D5956">
        <v>4</v>
      </c>
      <c r="E5956" t="s">
        <v>3279</v>
      </c>
    </row>
    <row r="5957" spans="1:7" hidden="1" x14ac:dyDescent="0.2">
      <c r="A5957" t="str">
        <f t="shared" si="92"/>
        <v>Japan2019Q4</v>
      </c>
      <c r="B5957" t="s">
        <v>14</v>
      </c>
      <c r="C5957">
        <v>2019</v>
      </c>
      <c r="D5957">
        <v>4</v>
      </c>
      <c r="E5957" t="s">
        <v>3280</v>
      </c>
    </row>
    <row r="5958" spans="1:7" x14ac:dyDescent="0.2">
      <c r="A5958" t="str">
        <f t="shared" si="92"/>
        <v>Japan2020Q1</v>
      </c>
      <c r="B5958" t="s">
        <v>14</v>
      </c>
      <c r="C5958">
        <v>2020</v>
      </c>
      <c r="D5958">
        <v>1</v>
      </c>
      <c r="E5958" t="s">
        <v>2377</v>
      </c>
      <c r="F5958">
        <v>137782300</v>
      </c>
      <c r="G5958">
        <v>137782300</v>
      </c>
    </row>
    <row r="5959" spans="1:7" hidden="1" x14ac:dyDescent="0.2">
      <c r="A5959" t="str">
        <f t="shared" ref="A5959:A6022" si="93">_xlfn.TEXTJOIN(,TRUE,B5959,C5959,"Q",D5959)</f>
        <v>Japan2020Q1</v>
      </c>
      <c r="B5959" t="s">
        <v>14</v>
      </c>
      <c r="C5959">
        <v>2020</v>
      </c>
      <c r="D5959">
        <v>1</v>
      </c>
      <c r="E5959" t="s">
        <v>3278</v>
      </c>
    </row>
    <row r="5960" spans="1:7" hidden="1" x14ac:dyDescent="0.2">
      <c r="A5960" t="str">
        <f t="shared" si="93"/>
        <v>Japan2020Q1</v>
      </c>
      <c r="B5960" t="s">
        <v>14</v>
      </c>
      <c r="C5960">
        <v>2020</v>
      </c>
      <c r="D5960">
        <v>1</v>
      </c>
      <c r="E5960" t="s">
        <v>3279</v>
      </c>
    </row>
    <row r="5961" spans="1:7" hidden="1" x14ac:dyDescent="0.2">
      <c r="A5961" t="str">
        <f t="shared" si="93"/>
        <v>Japan2020Q1</v>
      </c>
      <c r="B5961" t="s">
        <v>14</v>
      </c>
      <c r="C5961">
        <v>2020</v>
      </c>
      <c r="D5961">
        <v>1</v>
      </c>
      <c r="E5961" t="s">
        <v>3280</v>
      </c>
    </row>
    <row r="5962" spans="1:7" x14ac:dyDescent="0.2">
      <c r="A5962" t="str">
        <f t="shared" si="93"/>
        <v>Japan2020Q2</v>
      </c>
      <c r="B5962" t="s">
        <v>14</v>
      </c>
      <c r="C5962">
        <v>2020</v>
      </c>
      <c r="D5962">
        <v>2</v>
      </c>
      <c r="E5962" t="s">
        <v>2377</v>
      </c>
      <c r="F5962">
        <v>126671700</v>
      </c>
      <c r="G5962">
        <v>126671700</v>
      </c>
    </row>
    <row r="5963" spans="1:7" hidden="1" x14ac:dyDescent="0.2">
      <c r="A5963" t="str">
        <f t="shared" si="93"/>
        <v>Japan2020Q2</v>
      </c>
      <c r="B5963" t="s">
        <v>14</v>
      </c>
      <c r="C5963">
        <v>2020</v>
      </c>
      <c r="D5963">
        <v>2</v>
      </c>
      <c r="E5963" t="s">
        <v>3278</v>
      </c>
    </row>
    <row r="5964" spans="1:7" hidden="1" x14ac:dyDescent="0.2">
      <c r="A5964" t="str">
        <f t="shared" si="93"/>
        <v>Japan2020Q2</v>
      </c>
      <c r="B5964" t="s">
        <v>14</v>
      </c>
      <c r="C5964">
        <v>2020</v>
      </c>
      <c r="D5964">
        <v>2</v>
      </c>
      <c r="E5964" t="s">
        <v>3279</v>
      </c>
    </row>
    <row r="5965" spans="1:7" hidden="1" x14ac:dyDescent="0.2">
      <c r="A5965" t="str">
        <f t="shared" si="93"/>
        <v>Japan2020Q2</v>
      </c>
      <c r="B5965" t="s">
        <v>14</v>
      </c>
      <c r="C5965">
        <v>2020</v>
      </c>
      <c r="D5965">
        <v>2</v>
      </c>
      <c r="E5965" t="s">
        <v>3280</v>
      </c>
    </row>
    <row r="5966" spans="1:7" x14ac:dyDescent="0.2">
      <c r="A5966" t="str">
        <f t="shared" si="93"/>
        <v>Japan2020Q3</v>
      </c>
      <c r="B5966" t="s">
        <v>14</v>
      </c>
      <c r="C5966">
        <v>2020</v>
      </c>
      <c r="D5966">
        <v>3</v>
      </c>
      <c r="E5966" t="s">
        <v>2377</v>
      </c>
      <c r="F5966">
        <v>131296900</v>
      </c>
      <c r="G5966">
        <v>131296900</v>
      </c>
    </row>
    <row r="5967" spans="1:7" hidden="1" x14ac:dyDescent="0.2">
      <c r="A5967" t="str">
        <f t="shared" si="93"/>
        <v>Japan2020Q3</v>
      </c>
      <c r="B5967" t="s">
        <v>14</v>
      </c>
      <c r="C5967">
        <v>2020</v>
      </c>
      <c r="D5967">
        <v>3</v>
      </c>
      <c r="E5967" t="s">
        <v>3278</v>
      </c>
    </row>
    <row r="5968" spans="1:7" hidden="1" x14ac:dyDescent="0.2">
      <c r="A5968" t="str">
        <f t="shared" si="93"/>
        <v>Japan2020Q3</v>
      </c>
      <c r="B5968" t="s">
        <v>14</v>
      </c>
      <c r="C5968">
        <v>2020</v>
      </c>
      <c r="D5968">
        <v>3</v>
      </c>
      <c r="E5968" t="s">
        <v>3279</v>
      </c>
    </row>
    <row r="5969" spans="1:7" hidden="1" x14ac:dyDescent="0.2">
      <c r="A5969" t="str">
        <f t="shared" si="93"/>
        <v>Japan2020Q3</v>
      </c>
      <c r="B5969" t="s">
        <v>14</v>
      </c>
      <c r="C5969">
        <v>2020</v>
      </c>
      <c r="D5969">
        <v>3</v>
      </c>
      <c r="E5969" t="s">
        <v>3280</v>
      </c>
    </row>
    <row r="5970" spans="1:7" x14ac:dyDescent="0.2">
      <c r="A5970" t="str">
        <f t="shared" si="93"/>
        <v>Japan2020Q4</v>
      </c>
      <c r="B5970" t="s">
        <v>14</v>
      </c>
      <c r="C5970">
        <v>2020</v>
      </c>
      <c r="D5970">
        <v>4</v>
      </c>
      <c r="E5970" t="s">
        <v>2377</v>
      </c>
      <c r="F5970">
        <v>143331500</v>
      </c>
      <c r="G5970">
        <v>143331500</v>
      </c>
    </row>
    <row r="5971" spans="1:7" hidden="1" x14ac:dyDescent="0.2">
      <c r="A5971" t="str">
        <f t="shared" si="93"/>
        <v>Japan2020Q4</v>
      </c>
      <c r="B5971" t="s">
        <v>14</v>
      </c>
      <c r="C5971">
        <v>2020</v>
      </c>
      <c r="D5971">
        <v>4</v>
      </c>
      <c r="E5971" t="s">
        <v>3278</v>
      </c>
    </row>
    <row r="5972" spans="1:7" hidden="1" x14ac:dyDescent="0.2">
      <c r="A5972" t="str">
        <f t="shared" si="93"/>
        <v>Japan2020Q4</v>
      </c>
      <c r="B5972" t="s">
        <v>14</v>
      </c>
      <c r="C5972">
        <v>2020</v>
      </c>
      <c r="D5972">
        <v>4</v>
      </c>
      <c r="E5972" t="s">
        <v>3279</v>
      </c>
    </row>
    <row r="5973" spans="1:7" hidden="1" x14ac:dyDescent="0.2">
      <c r="A5973" t="str">
        <f t="shared" si="93"/>
        <v>Japan2020Q4</v>
      </c>
      <c r="B5973" t="s">
        <v>14</v>
      </c>
      <c r="C5973">
        <v>2020</v>
      </c>
      <c r="D5973">
        <v>4</v>
      </c>
      <c r="E5973" t="s">
        <v>3280</v>
      </c>
    </row>
    <row r="5974" spans="1:7" x14ac:dyDescent="0.2">
      <c r="A5974" t="str">
        <f t="shared" si="93"/>
        <v>Japan2021Q1</v>
      </c>
      <c r="B5974" t="s">
        <v>14</v>
      </c>
      <c r="C5974">
        <v>2021</v>
      </c>
      <c r="D5974">
        <v>1</v>
      </c>
      <c r="E5974" t="s">
        <v>2377</v>
      </c>
      <c r="F5974">
        <v>136261400</v>
      </c>
      <c r="G5974">
        <v>136261400</v>
      </c>
    </row>
    <row r="5975" spans="1:7" hidden="1" x14ac:dyDescent="0.2">
      <c r="A5975" t="str">
        <f t="shared" si="93"/>
        <v>Japan2021Q1</v>
      </c>
      <c r="B5975" t="s">
        <v>14</v>
      </c>
      <c r="C5975">
        <v>2021</v>
      </c>
      <c r="D5975">
        <v>1</v>
      </c>
      <c r="E5975" t="s">
        <v>3278</v>
      </c>
    </row>
    <row r="5976" spans="1:7" hidden="1" x14ac:dyDescent="0.2">
      <c r="A5976" t="str">
        <f t="shared" si="93"/>
        <v>Japan2021Q1</v>
      </c>
      <c r="B5976" t="s">
        <v>14</v>
      </c>
      <c r="C5976">
        <v>2021</v>
      </c>
      <c r="D5976">
        <v>1</v>
      </c>
      <c r="E5976" t="s">
        <v>3279</v>
      </c>
    </row>
    <row r="5977" spans="1:7" hidden="1" x14ac:dyDescent="0.2">
      <c r="A5977" t="str">
        <f t="shared" si="93"/>
        <v>Japan2021Q1</v>
      </c>
      <c r="B5977" t="s">
        <v>14</v>
      </c>
      <c r="C5977">
        <v>2021</v>
      </c>
      <c r="D5977">
        <v>1</v>
      </c>
      <c r="E5977" t="s">
        <v>3280</v>
      </c>
    </row>
    <row r="5978" spans="1:7" x14ac:dyDescent="0.2">
      <c r="A5978" t="str">
        <f t="shared" si="93"/>
        <v>Japan2021Q2</v>
      </c>
      <c r="B5978" t="s">
        <v>14</v>
      </c>
      <c r="C5978">
        <v>2021</v>
      </c>
      <c r="D5978">
        <v>2</v>
      </c>
      <c r="E5978" t="s">
        <v>2377</v>
      </c>
      <c r="F5978">
        <v>135763200</v>
      </c>
      <c r="G5978">
        <v>135763200</v>
      </c>
    </row>
    <row r="5979" spans="1:7" hidden="1" x14ac:dyDescent="0.2">
      <c r="A5979" t="str">
        <f t="shared" si="93"/>
        <v>Japan2021Q2</v>
      </c>
      <c r="B5979" t="s">
        <v>14</v>
      </c>
      <c r="C5979">
        <v>2021</v>
      </c>
      <c r="D5979">
        <v>2</v>
      </c>
      <c r="E5979" t="s">
        <v>3278</v>
      </c>
    </row>
    <row r="5980" spans="1:7" hidden="1" x14ac:dyDescent="0.2">
      <c r="A5980" t="str">
        <f t="shared" si="93"/>
        <v>Japan2021Q2</v>
      </c>
      <c r="B5980" t="s">
        <v>14</v>
      </c>
      <c r="C5980">
        <v>2021</v>
      </c>
      <c r="D5980">
        <v>2</v>
      </c>
      <c r="E5980" t="s">
        <v>3279</v>
      </c>
    </row>
    <row r="5981" spans="1:7" hidden="1" x14ac:dyDescent="0.2">
      <c r="A5981" t="str">
        <f t="shared" si="93"/>
        <v>Japan2021Q2</v>
      </c>
      <c r="B5981" t="s">
        <v>14</v>
      </c>
      <c r="C5981">
        <v>2021</v>
      </c>
      <c r="D5981">
        <v>2</v>
      </c>
      <c r="E5981" t="s">
        <v>3280</v>
      </c>
    </row>
    <row r="5982" spans="1:7" x14ac:dyDescent="0.2">
      <c r="A5982" t="str">
        <f t="shared" si="93"/>
        <v>Japan2021Q3</v>
      </c>
      <c r="B5982" t="s">
        <v>14</v>
      </c>
      <c r="C5982">
        <v>2021</v>
      </c>
      <c r="D5982">
        <v>3</v>
      </c>
      <c r="E5982" t="s">
        <v>2377</v>
      </c>
      <c r="F5982">
        <v>133324600</v>
      </c>
      <c r="G5982">
        <v>133324600</v>
      </c>
    </row>
    <row r="5983" spans="1:7" hidden="1" x14ac:dyDescent="0.2">
      <c r="A5983" t="str">
        <f t="shared" si="93"/>
        <v>Japan2021Q3</v>
      </c>
      <c r="B5983" t="s">
        <v>14</v>
      </c>
      <c r="C5983">
        <v>2021</v>
      </c>
      <c r="D5983">
        <v>3</v>
      </c>
      <c r="E5983" t="s">
        <v>3278</v>
      </c>
    </row>
    <row r="5984" spans="1:7" hidden="1" x14ac:dyDescent="0.2">
      <c r="A5984" t="str">
        <f t="shared" si="93"/>
        <v>Japan2021Q3</v>
      </c>
      <c r="B5984" t="s">
        <v>14</v>
      </c>
      <c r="C5984">
        <v>2021</v>
      </c>
      <c r="D5984">
        <v>3</v>
      </c>
      <c r="E5984" t="s">
        <v>3279</v>
      </c>
    </row>
    <row r="5985" spans="1:7" hidden="1" x14ac:dyDescent="0.2">
      <c r="A5985" t="str">
        <f t="shared" si="93"/>
        <v>Japan2021Q3</v>
      </c>
      <c r="B5985" t="s">
        <v>14</v>
      </c>
      <c r="C5985">
        <v>2021</v>
      </c>
      <c r="D5985">
        <v>3</v>
      </c>
      <c r="E5985" t="s">
        <v>3280</v>
      </c>
    </row>
    <row r="5986" spans="1:7" x14ac:dyDescent="0.2">
      <c r="A5986" t="str">
        <f t="shared" si="93"/>
        <v>Japan2021Q4</v>
      </c>
      <c r="B5986" t="s">
        <v>14</v>
      </c>
      <c r="C5986">
        <v>2021</v>
      </c>
      <c r="D5986">
        <v>4</v>
      </c>
      <c r="E5986" t="s">
        <v>2377</v>
      </c>
      <c r="F5986">
        <v>144030100</v>
      </c>
      <c r="G5986">
        <v>144030100</v>
      </c>
    </row>
    <row r="5987" spans="1:7" hidden="1" x14ac:dyDescent="0.2">
      <c r="A5987" t="str">
        <f t="shared" si="93"/>
        <v>Japan2021Q4</v>
      </c>
      <c r="B5987" t="s">
        <v>14</v>
      </c>
      <c r="C5987">
        <v>2021</v>
      </c>
      <c r="D5987">
        <v>4</v>
      </c>
      <c r="E5987" t="s">
        <v>3278</v>
      </c>
    </row>
    <row r="5988" spans="1:7" hidden="1" x14ac:dyDescent="0.2">
      <c r="A5988" t="str">
        <f t="shared" si="93"/>
        <v>Japan2021Q4</v>
      </c>
      <c r="B5988" t="s">
        <v>14</v>
      </c>
      <c r="C5988">
        <v>2021</v>
      </c>
      <c r="D5988">
        <v>4</v>
      </c>
      <c r="E5988" t="s">
        <v>3279</v>
      </c>
    </row>
    <row r="5989" spans="1:7" hidden="1" x14ac:dyDescent="0.2">
      <c r="A5989" t="str">
        <f t="shared" si="93"/>
        <v>Japan2021Q4</v>
      </c>
      <c r="B5989" t="s">
        <v>14</v>
      </c>
      <c r="C5989">
        <v>2021</v>
      </c>
      <c r="D5989">
        <v>4</v>
      </c>
      <c r="E5989" t="s">
        <v>3280</v>
      </c>
    </row>
    <row r="5990" spans="1:7" x14ac:dyDescent="0.2">
      <c r="A5990" t="str">
        <f t="shared" si="93"/>
        <v>Latvia2000Q1</v>
      </c>
      <c r="B5990" t="s">
        <v>15</v>
      </c>
      <c r="C5990">
        <v>2000</v>
      </c>
      <c r="D5990">
        <v>1</v>
      </c>
      <c r="E5990" t="s">
        <v>2377</v>
      </c>
      <c r="F5990">
        <v>1536.3</v>
      </c>
      <c r="G5990">
        <v>1536.3</v>
      </c>
    </row>
    <row r="5991" spans="1:7" hidden="1" x14ac:dyDescent="0.2">
      <c r="A5991" t="str">
        <f t="shared" si="93"/>
        <v>Latvia2000Q1</v>
      </c>
      <c r="B5991" t="s">
        <v>15</v>
      </c>
      <c r="C5991">
        <v>2000</v>
      </c>
      <c r="D5991">
        <v>1</v>
      </c>
      <c r="E5991" t="s">
        <v>3278</v>
      </c>
    </row>
    <row r="5992" spans="1:7" hidden="1" x14ac:dyDescent="0.2">
      <c r="A5992" t="str">
        <f t="shared" si="93"/>
        <v>Latvia2000Q1</v>
      </c>
      <c r="B5992" t="s">
        <v>15</v>
      </c>
      <c r="C5992">
        <v>2000</v>
      </c>
      <c r="D5992">
        <v>1</v>
      </c>
      <c r="E5992" t="s">
        <v>3279</v>
      </c>
    </row>
    <row r="5993" spans="1:7" hidden="1" x14ac:dyDescent="0.2">
      <c r="A5993" t="str">
        <f t="shared" si="93"/>
        <v>Latvia2000Q1</v>
      </c>
      <c r="B5993" t="s">
        <v>15</v>
      </c>
      <c r="C5993">
        <v>2000</v>
      </c>
      <c r="D5993">
        <v>1</v>
      </c>
      <c r="E5993" t="s">
        <v>3280</v>
      </c>
    </row>
    <row r="5994" spans="1:7" x14ac:dyDescent="0.2">
      <c r="A5994" t="str">
        <f t="shared" si="93"/>
        <v>Latvia2000Q2</v>
      </c>
      <c r="B5994" t="s">
        <v>15</v>
      </c>
      <c r="C5994">
        <v>2000</v>
      </c>
      <c r="D5994">
        <v>2</v>
      </c>
      <c r="E5994" t="s">
        <v>2377</v>
      </c>
      <c r="F5994">
        <v>1735.1</v>
      </c>
      <c r="G5994">
        <v>1735.1</v>
      </c>
    </row>
    <row r="5995" spans="1:7" hidden="1" x14ac:dyDescent="0.2">
      <c r="A5995" t="str">
        <f t="shared" si="93"/>
        <v>Latvia2000Q2</v>
      </c>
      <c r="B5995" t="s">
        <v>15</v>
      </c>
      <c r="C5995">
        <v>2000</v>
      </c>
      <c r="D5995">
        <v>2</v>
      </c>
      <c r="E5995" t="s">
        <v>3278</v>
      </c>
    </row>
    <row r="5996" spans="1:7" hidden="1" x14ac:dyDescent="0.2">
      <c r="A5996" t="str">
        <f t="shared" si="93"/>
        <v>Latvia2000Q2</v>
      </c>
      <c r="B5996" t="s">
        <v>15</v>
      </c>
      <c r="C5996">
        <v>2000</v>
      </c>
      <c r="D5996">
        <v>2</v>
      </c>
      <c r="E5996" t="s">
        <v>3279</v>
      </c>
    </row>
    <row r="5997" spans="1:7" hidden="1" x14ac:dyDescent="0.2">
      <c r="A5997" t="str">
        <f t="shared" si="93"/>
        <v>Latvia2000Q2</v>
      </c>
      <c r="B5997" t="s">
        <v>15</v>
      </c>
      <c r="C5997">
        <v>2000</v>
      </c>
      <c r="D5997">
        <v>2</v>
      </c>
      <c r="E5997" t="s">
        <v>3280</v>
      </c>
    </row>
    <row r="5998" spans="1:7" x14ac:dyDescent="0.2">
      <c r="A5998" t="str">
        <f t="shared" si="93"/>
        <v>Latvia2000Q3</v>
      </c>
      <c r="B5998" t="s">
        <v>15</v>
      </c>
      <c r="C5998">
        <v>2000</v>
      </c>
      <c r="D5998">
        <v>3</v>
      </c>
      <c r="E5998" t="s">
        <v>2377</v>
      </c>
      <c r="F5998">
        <v>1760.3</v>
      </c>
      <c r="G5998">
        <v>1760.3</v>
      </c>
    </row>
    <row r="5999" spans="1:7" hidden="1" x14ac:dyDescent="0.2">
      <c r="A5999" t="str">
        <f t="shared" si="93"/>
        <v>Latvia2000Q3</v>
      </c>
      <c r="B5999" t="s">
        <v>15</v>
      </c>
      <c r="C5999">
        <v>2000</v>
      </c>
      <c r="D5999">
        <v>3</v>
      </c>
      <c r="E5999" t="s">
        <v>3278</v>
      </c>
    </row>
    <row r="6000" spans="1:7" hidden="1" x14ac:dyDescent="0.2">
      <c r="A6000" t="str">
        <f t="shared" si="93"/>
        <v>Latvia2000Q3</v>
      </c>
      <c r="B6000" t="s">
        <v>15</v>
      </c>
      <c r="C6000">
        <v>2000</v>
      </c>
      <c r="D6000">
        <v>3</v>
      </c>
      <c r="E6000" t="s">
        <v>3279</v>
      </c>
    </row>
    <row r="6001" spans="1:7" hidden="1" x14ac:dyDescent="0.2">
      <c r="A6001" t="str">
        <f t="shared" si="93"/>
        <v>Latvia2000Q3</v>
      </c>
      <c r="B6001" t="s">
        <v>15</v>
      </c>
      <c r="C6001">
        <v>2000</v>
      </c>
      <c r="D6001">
        <v>3</v>
      </c>
      <c r="E6001" t="s">
        <v>3280</v>
      </c>
    </row>
    <row r="6002" spans="1:7" x14ac:dyDescent="0.2">
      <c r="A6002" t="str">
        <f t="shared" si="93"/>
        <v>Latvia2000Q4</v>
      </c>
      <c r="B6002" t="s">
        <v>15</v>
      </c>
      <c r="C6002">
        <v>2000</v>
      </c>
      <c r="D6002">
        <v>4</v>
      </c>
      <c r="E6002" t="s">
        <v>2377</v>
      </c>
      <c r="F6002">
        <v>1836.8</v>
      </c>
      <c r="G6002">
        <v>1836.8</v>
      </c>
    </row>
    <row r="6003" spans="1:7" hidden="1" x14ac:dyDescent="0.2">
      <c r="A6003" t="str">
        <f t="shared" si="93"/>
        <v>Latvia2000Q4</v>
      </c>
      <c r="B6003" t="s">
        <v>15</v>
      </c>
      <c r="C6003">
        <v>2000</v>
      </c>
      <c r="D6003">
        <v>4</v>
      </c>
      <c r="E6003" t="s">
        <v>3278</v>
      </c>
    </row>
    <row r="6004" spans="1:7" hidden="1" x14ac:dyDescent="0.2">
      <c r="A6004" t="str">
        <f t="shared" si="93"/>
        <v>Latvia2000Q4</v>
      </c>
      <c r="B6004" t="s">
        <v>15</v>
      </c>
      <c r="C6004">
        <v>2000</v>
      </c>
      <c r="D6004">
        <v>4</v>
      </c>
      <c r="E6004" t="s">
        <v>3279</v>
      </c>
    </row>
    <row r="6005" spans="1:7" hidden="1" x14ac:dyDescent="0.2">
      <c r="A6005" t="str">
        <f t="shared" si="93"/>
        <v>Latvia2000Q4</v>
      </c>
      <c r="B6005" t="s">
        <v>15</v>
      </c>
      <c r="C6005">
        <v>2000</v>
      </c>
      <c r="D6005">
        <v>4</v>
      </c>
      <c r="E6005" t="s">
        <v>3280</v>
      </c>
    </row>
    <row r="6006" spans="1:7" x14ac:dyDescent="0.2">
      <c r="A6006" t="str">
        <f t="shared" si="93"/>
        <v>Latvia2001Q1</v>
      </c>
      <c r="B6006" t="s">
        <v>15</v>
      </c>
      <c r="C6006">
        <v>2001</v>
      </c>
      <c r="D6006">
        <v>1</v>
      </c>
      <c r="E6006" t="s">
        <v>2377</v>
      </c>
      <c r="F6006">
        <v>1661.7</v>
      </c>
      <c r="G6006">
        <v>1661.7</v>
      </c>
    </row>
    <row r="6007" spans="1:7" hidden="1" x14ac:dyDescent="0.2">
      <c r="A6007" t="str">
        <f t="shared" si="93"/>
        <v>Latvia2001Q1</v>
      </c>
      <c r="B6007" t="s">
        <v>15</v>
      </c>
      <c r="C6007">
        <v>2001</v>
      </c>
      <c r="D6007">
        <v>1</v>
      </c>
      <c r="E6007" t="s">
        <v>3278</v>
      </c>
    </row>
    <row r="6008" spans="1:7" hidden="1" x14ac:dyDescent="0.2">
      <c r="A6008" t="str">
        <f t="shared" si="93"/>
        <v>Latvia2001Q1</v>
      </c>
      <c r="B6008" t="s">
        <v>15</v>
      </c>
      <c r="C6008">
        <v>2001</v>
      </c>
      <c r="D6008">
        <v>1</v>
      </c>
      <c r="E6008" t="s">
        <v>3279</v>
      </c>
    </row>
    <row r="6009" spans="1:7" hidden="1" x14ac:dyDescent="0.2">
      <c r="A6009" t="str">
        <f t="shared" si="93"/>
        <v>Latvia2001Q1</v>
      </c>
      <c r="B6009" t="s">
        <v>15</v>
      </c>
      <c r="C6009">
        <v>2001</v>
      </c>
      <c r="D6009">
        <v>1</v>
      </c>
      <c r="E6009" t="s">
        <v>3280</v>
      </c>
    </row>
    <row r="6010" spans="1:7" x14ac:dyDescent="0.2">
      <c r="A6010" t="str">
        <f t="shared" si="93"/>
        <v>Latvia2001Q2</v>
      </c>
      <c r="B6010" t="s">
        <v>15</v>
      </c>
      <c r="C6010">
        <v>2001</v>
      </c>
      <c r="D6010">
        <v>2</v>
      </c>
      <c r="E6010" t="s">
        <v>2377</v>
      </c>
      <c r="F6010">
        <v>1910.2</v>
      </c>
      <c r="G6010">
        <v>1910.2</v>
      </c>
    </row>
    <row r="6011" spans="1:7" hidden="1" x14ac:dyDescent="0.2">
      <c r="A6011" t="str">
        <f t="shared" si="93"/>
        <v>Latvia2001Q2</v>
      </c>
      <c r="B6011" t="s">
        <v>15</v>
      </c>
      <c r="C6011">
        <v>2001</v>
      </c>
      <c r="D6011">
        <v>2</v>
      </c>
      <c r="E6011" t="s">
        <v>3278</v>
      </c>
    </row>
    <row r="6012" spans="1:7" hidden="1" x14ac:dyDescent="0.2">
      <c r="A6012" t="str">
        <f t="shared" si="93"/>
        <v>Latvia2001Q2</v>
      </c>
      <c r="B6012" t="s">
        <v>15</v>
      </c>
      <c r="C6012">
        <v>2001</v>
      </c>
      <c r="D6012">
        <v>2</v>
      </c>
      <c r="E6012" t="s">
        <v>3279</v>
      </c>
    </row>
    <row r="6013" spans="1:7" hidden="1" x14ac:dyDescent="0.2">
      <c r="A6013" t="str">
        <f t="shared" si="93"/>
        <v>Latvia2001Q2</v>
      </c>
      <c r="B6013" t="s">
        <v>15</v>
      </c>
      <c r="C6013">
        <v>2001</v>
      </c>
      <c r="D6013">
        <v>2</v>
      </c>
      <c r="E6013" t="s">
        <v>3280</v>
      </c>
    </row>
    <row r="6014" spans="1:7" x14ac:dyDescent="0.2">
      <c r="A6014" t="str">
        <f t="shared" si="93"/>
        <v>Latvia2001Q3</v>
      </c>
      <c r="B6014" t="s">
        <v>15</v>
      </c>
      <c r="C6014">
        <v>2001</v>
      </c>
      <c r="D6014">
        <v>3</v>
      </c>
      <c r="E6014" t="s">
        <v>2377</v>
      </c>
      <c r="F6014">
        <v>1875.2</v>
      </c>
      <c r="G6014">
        <v>1875.2</v>
      </c>
    </row>
    <row r="6015" spans="1:7" hidden="1" x14ac:dyDescent="0.2">
      <c r="A6015" t="str">
        <f t="shared" si="93"/>
        <v>Latvia2001Q3</v>
      </c>
      <c r="B6015" t="s">
        <v>15</v>
      </c>
      <c r="C6015">
        <v>2001</v>
      </c>
      <c r="D6015">
        <v>3</v>
      </c>
      <c r="E6015" t="s">
        <v>3278</v>
      </c>
    </row>
    <row r="6016" spans="1:7" hidden="1" x14ac:dyDescent="0.2">
      <c r="A6016" t="str">
        <f t="shared" si="93"/>
        <v>Latvia2001Q3</v>
      </c>
      <c r="B6016" t="s">
        <v>15</v>
      </c>
      <c r="C6016">
        <v>2001</v>
      </c>
      <c r="D6016">
        <v>3</v>
      </c>
      <c r="E6016" t="s">
        <v>3279</v>
      </c>
    </row>
    <row r="6017" spans="1:7" hidden="1" x14ac:dyDescent="0.2">
      <c r="A6017" t="str">
        <f t="shared" si="93"/>
        <v>Latvia2001Q3</v>
      </c>
      <c r="B6017" t="s">
        <v>15</v>
      </c>
      <c r="C6017">
        <v>2001</v>
      </c>
      <c r="D6017">
        <v>3</v>
      </c>
      <c r="E6017" t="s">
        <v>3280</v>
      </c>
    </row>
    <row r="6018" spans="1:7" x14ac:dyDescent="0.2">
      <c r="A6018" t="str">
        <f t="shared" si="93"/>
        <v>Latvia2001Q4</v>
      </c>
      <c r="B6018" t="s">
        <v>15</v>
      </c>
      <c r="C6018">
        <v>2001</v>
      </c>
      <c r="D6018">
        <v>4</v>
      </c>
      <c r="E6018" t="s">
        <v>2377</v>
      </c>
      <c r="F6018">
        <v>2023.9</v>
      </c>
      <c r="G6018">
        <v>2023.9</v>
      </c>
    </row>
    <row r="6019" spans="1:7" hidden="1" x14ac:dyDescent="0.2">
      <c r="A6019" t="str">
        <f t="shared" si="93"/>
        <v>Latvia2001Q4</v>
      </c>
      <c r="B6019" t="s">
        <v>15</v>
      </c>
      <c r="C6019">
        <v>2001</v>
      </c>
      <c r="D6019">
        <v>4</v>
      </c>
      <c r="E6019" t="s">
        <v>3278</v>
      </c>
    </row>
    <row r="6020" spans="1:7" hidden="1" x14ac:dyDescent="0.2">
      <c r="A6020" t="str">
        <f t="shared" si="93"/>
        <v>Latvia2001Q4</v>
      </c>
      <c r="B6020" t="s">
        <v>15</v>
      </c>
      <c r="C6020">
        <v>2001</v>
      </c>
      <c r="D6020">
        <v>4</v>
      </c>
      <c r="E6020" t="s">
        <v>3279</v>
      </c>
    </row>
    <row r="6021" spans="1:7" hidden="1" x14ac:dyDescent="0.2">
      <c r="A6021" t="str">
        <f t="shared" si="93"/>
        <v>Latvia2001Q4</v>
      </c>
      <c r="B6021" t="s">
        <v>15</v>
      </c>
      <c r="C6021">
        <v>2001</v>
      </c>
      <c r="D6021">
        <v>4</v>
      </c>
      <c r="E6021" t="s">
        <v>3280</v>
      </c>
    </row>
    <row r="6022" spans="1:7" x14ac:dyDescent="0.2">
      <c r="A6022" t="str">
        <f t="shared" si="93"/>
        <v>Latvia2002Q1</v>
      </c>
      <c r="B6022" t="s">
        <v>15</v>
      </c>
      <c r="C6022">
        <v>2002</v>
      </c>
      <c r="D6022">
        <v>1</v>
      </c>
      <c r="E6022" t="s">
        <v>2377</v>
      </c>
      <c r="F6022">
        <v>1824.3</v>
      </c>
      <c r="G6022">
        <v>1824.3</v>
      </c>
    </row>
    <row r="6023" spans="1:7" hidden="1" x14ac:dyDescent="0.2">
      <c r="A6023" t="str">
        <f t="shared" ref="A6023:A6086" si="94">_xlfn.TEXTJOIN(,TRUE,B6023,C6023,"Q",D6023)</f>
        <v>Latvia2002Q1</v>
      </c>
      <c r="B6023" t="s">
        <v>15</v>
      </c>
      <c r="C6023">
        <v>2002</v>
      </c>
      <c r="D6023">
        <v>1</v>
      </c>
      <c r="E6023" t="s">
        <v>3278</v>
      </c>
    </row>
    <row r="6024" spans="1:7" hidden="1" x14ac:dyDescent="0.2">
      <c r="A6024" t="str">
        <f t="shared" si="94"/>
        <v>Latvia2002Q1</v>
      </c>
      <c r="B6024" t="s">
        <v>15</v>
      </c>
      <c r="C6024">
        <v>2002</v>
      </c>
      <c r="D6024">
        <v>1</v>
      </c>
      <c r="E6024" t="s">
        <v>3279</v>
      </c>
    </row>
    <row r="6025" spans="1:7" hidden="1" x14ac:dyDescent="0.2">
      <c r="A6025" t="str">
        <f t="shared" si="94"/>
        <v>Latvia2002Q1</v>
      </c>
      <c r="B6025" t="s">
        <v>15</v>
      </c>
      <c r="C6025">
        <v>2002</v>
      </c>
      <c r="D6025">
        <v>1</v>
      </c>
      <c r="E6025" t="s">
        <v>3280</v>
      </c>
    </row>
    <row r="6026" spans="1:7" x14ac:dyDescent="0.2">
      <c r="A6026" t="str">
        <f t="shared" si="94"/>
        <v>Latvia2002Q2</v>
      </c>
      <c r="B6026" t="s">
        <v>15</v>
      </c>
      <c r="C6026">
        <v>2002</v>
      </c>
      <c r="D6026">
        <v>2</v>
      </c>
      <c r="E6026" t="s">
        <v>2377</v>
      </c>
      <c r="F6026">
        <v>2135.1999999999998</v>
      </c>
      <c r="G6026">
        <v>2135.1999999999998</v>
      </c>
    </row>
    <row r="6027" spans="1:7" hidden="1" x14ac:dyDescent="0.2">
      <c r="A6027" t="str">
        <f t="shared" si="94"/>
        <v>Latvia2002Q2</v>
      </c>
      <c r="B6027" t="s">
        <v>15</v>
      </c>
      <c r="C6027">
        <v>2002</v>
      </c>
      <c r="D6027">
        <v>2</v>
      </c>
      <c r="E6027" t="s">
        <v>3278</v>
      </c>
    </row>
    <row r="6028" spans="1:7" hidden="1" x14ac:dyDescent="0.2">
      <c r="A6028" t="str">
        <f t="shared" si="94"/>
        <v>Latvia2002Q2</v>
      </c>
      <c r="B6028" t="s">
        <v>15</v>
      </c>
      <c r="C6028">
        <v>2002</v>
      </c>
      <c r="D6028">
        <v>2</v>
      </c>
      <c r="E6028" t="s">
        <v>3279</v>
      </c>
    </row>
    <row r="6029" spans="1:7" hidden="1" x14ac:dyDescent="0.2">
      <c r="A6029" t="str">
        <f t="shared" si="94"/>
        <v>Latvia2002Q2</v>
      </c>
      <c r="B6029" t="s">
        <v>15</v>
      </c>
      <c r="C6029">
        <v>2002</v>
      </c>
      <c r="D6029">
        <v>2</v>
      </c>
      <c r="E6029" t="s">
        <v>3280</v>
      </c>
    </row>
    <row r="6030" spans="1:7" x14ac:dyDescent="0.2">
      <c r="A6030" t="str">
        <f t="shared" si="94"/>
        <v>Latvia2002Q3</v>
      </c>
      <c r="B6030" t="s">
        <v>15</v>
      </c>
      <c r="C6030">
        <v>2002</v>
      </c>
      <c r="D6030">
        <v>3</v>
      </c>
      <c r="E6030" t="s">
        <v>2377</v>
      </c>
      <c r="F6030">
        <v>2144.5</v>
      </c>
      <c r="G6030">
        <v>2144.5</v>
      </c>
    </row>
    <row r="6031" spans="1:7" hidden="1" x14ac:dyDescent="0.2">
      <c r="A6031" t="str">
        <f t="shared" si="94"/>
        <v>Latvia2002Q3</v>
      </c>
      <c r="B6031" t="s">
        <v>15</v>
      </c>
      <c r="C6031">
        <v>2002</v>
      </c>
      <c r="D6031">
        <v>3</v>
      </c>
      <c r="E6031" t="s">
        <v>3278</v>
      </c>
    </row>
    <row r="6032" spans="1:7" hidden="1" x14ac:dyDescent="0.2">
      <c r="A6032" t="str">
        <f t="shared" si="94"/>
        <v>Latvia2002Q3</v>
      </c>
      <c r="B6032" t="s">
        <v>15</v>
      </c>
      <c r="C6032">
        <v>2002</v>
      </c>
      <c r="D6032">
        <v>3</v>
      </c>
      <c r="E6032" t="s">
        <v>3279</v>
      </c>
    </row>
    <row r="6033" spans="1:7" hidden="1" x14ac:dyDescent="0.2">
      <c r="A6033" t="str">
        <f t="shared" si="94"/>
        <v>Latvia2002Q3</v>
      </c>
      <c r="B6033" t="s">
        <v>15</v>
      </c>
      <c r="C6033">
        <v>2002</v>
      </c>
      <c r="D6033">
        <v>3</v>
      </c>
      <c r="E6033" t="s">
        <v>3280</v>
      </c>
    </row>
    <row r="6034" spans="1:7" x14ac:dyDescent="0.2">
      <c r="A6034" t="str">
        <f t="shared" si="94"/>
        <v>Latvia2002Q4</v>
      </c>
      <c r="B6034" t="s">
        <v>15</v>
      </c>
      <c r="C6034">
        <v>2002</v>
      </c>
      <c r="D6034">
        <v>4</v>
      </c>
      <c r="E6034" t="s">
        <v>2377</v>
      </c>
      <c r="F6034">
        <v>2302.4</v>
      </c>
      <c r="G6034">
        <v>2302.4</v>
      </c>
    </row>
    <row r="6035" spans="1:7" hidden="1" x14ac:dyDescent="0.2">
      <c r="A6035" t="str">
        <f t="shared" si="94"/>
        <v>Latvia2002Q4</v>
      </c>
      <c r="B6035" t="s">
        <v>15</v>
      </c>
      <c r="C6035">
        <v>2002</v>
      </c>
      <c r="D6035">
        <v>4</v>
      </c>
      <c r="E6035" t="s">
        <v>3278</v>
      </c>
    </row>
    <row r="6036" spans="1:7" hidden="1" x14ac:dyDescent="0.2">
      <c r="A6036" t="str">
        <f t="shared" si="94"/>
        <v>Latvia2002Q4</v>
      </c>
      <c r="B6036" t="s">
        <v>15</v>
      </c>
      <c r="C6036">
        <v>2002</v>
      </c>
      <c r="D6036">
        <v>4</v>
      </c>
      <c r="E6036" t="s">
        <v>3279</v>
      </c>
    </row>
    <row r="6037" spans="1:7" hidden="1" x14ac:dyDescent="0.2">
      <c r="A6037" t="str">
        <f t="shared" si="94"/>
        <v>Latvia2002Q4</v>
      </c>
      <c r="B6037" t="s">
        <v>15</v>
      </c>
      <c r="C6037">
        <v>2002</v>
      </c>
      <c r="D6037">
        <v>4</v>
      </c>
      <c r="E6037" t="s">
        <v>3280</v>
      </c>
    </row>
    <row r="6038" spans="1:7" x14ac:dyDescent="0.2">
      <c r="A6038" t="str">
        <f t="shared" si="94"/>
        <v>Latvia2003Q1</v>
      </c>
      <c r="B6038" t="s">
        <v>15</v>
      </c>
      <c r="C6038">
        <v>2003</v>
      </c>
      <c r="D6038">
        <v>1</v>
      </c>
      <c r="E6038" t="s">
        <v>2377</v>
      </c>
      <c r="F6038">
        <v>2104.5</v>
      </c>
      <c r="G6038">
        <v>2104.5</v>
      </c>
    </row>
    <row r="6039" spans="1:7" hidden="1" x14ac:dyDescent="0.2">
      <c r="A6039" t="str">
        <f t="shared" si="94"/>
        <v>Latvia2003Q1</v>
      </c>
      <c r="B6039" t="s">
        <v>15</v>
      </c>
      <c r="C6039">
        <v>2003</v>
      </c>
      <c r="D6039">
        <v>1</v>
      </c>
      <c r="E6039" t="s">
        <v>3278</v>
      </c>
    </row>
    <row r="6040" spans="1:7" hidden="1" x14ac:dyDescent="0.2">
      <c r="A6040" t="str">
        <f t="shared" si="94"/>
        <v>Latvia2003Q1</v>
      </c>
      <c r="B6040" t="s">
        <v>15</v>
      </c>
      <c r="C6040">
        <v>2003</v>
      </c>
      <c r="D6040">
        <v>1</v>
      </c>
      <c r="E6040" t="s">
        <v>3279</v>
      </c>
    </row>
    <row r="6041" spans="1:7" hidden="1" x14ac:dyDescent="0.2">
      <c r="A6041" t="str">
        <f t="shared" si="94"/>
        <v>Latvia2003Q1</v>
      </c>
      <c r="B6041" t="s">
        <v>15</v>
      </c>
      <c r="C6041">
        <v>2003</v>
      </c>
      <c r="D6041">
        <v>1</v>
      </c>
      <c r="E6041" t="s">
        <v>3280</v>
      </c>
    </row>
    <row r="6042" spans="1:7" x14ac:dyDescent="0.2">
      <c r="A6042" t="str">
        <f t="shared" si="94"/>
        <v>Latvia2003Q2</v>
      </c>
      <c r="B6042" t="s">
        <v>15</v>
      </c>
      <c r="C6042">
        <v>2003</v>
      </c>
      <c r="D6042">
        <v>2</v>
      </c>
      <c r="E6042" t="s">
        <v>2377</v>
      </c>
      <c r="F6042">
        <v>2406.3000000000002</v>
      </c>
      <c r="G6042">
        <v>2406.3000000000002</v>
      </c>
    </row>
    <row r="6043" spans="1:7" hidden="1" x14ac:dyDescent="0.2">
      <c r="A6043" t="str">
        <f t="shared" si="94"/>
        <v>Latvia2003Q2</v>
      </c>
      <c r="B6043" t="s">
        <v>15</v>
      </c>
      <c r="C6043">
        <v>2003</v>
      </c>
      <c r="D6043">
        <v>2</v>
      </c>
      <c r="E6043" t="s">
        <v>3278</v>
      </c>
    </row>
    <row r="6044" spans="1:7" hidden="1" x14ac:dyDescent="0.2">
      <c r="A6044" t="str">
        <f t="shared" si="94"/>
        <v>Latvia2003Q2</v>
      </c>
      <c r="B6044" t="s">
        <v>15</v>
      </c>
      <c r="C6044">
        <v>2003</v>
      </c>
      <c r="D6044">
        <v>2</v>
      </c>
      <c r="E6044" t="s">
        <v>3279</v>
      </c>
    </row>
    <row r="6045" spans="1:7" hidden="1" x14ac:dyDescent="0.2">
      <c r="A6045" t="str">
        <f t="shared" si="94"/>
        <v>Latvia2003Q2</v>
      </c>
      <c r="B6045" t="s">
        <v>15</v>
      </c>
      <c r="C6045">
        <v>2003</v>
      </c>
      <c r="D6045">
        <v>2</v>
      </c>
      <c r="E6045" t="s">
        <v>3280</v>
      </c>
    </row>
    <row r="6046" spans="1:7" x14ac:dyDescent="0.2">
      <c r="A6046" t="str">
        <f t="shared" si="94"/>
        <v>Latvia2003Q3</v>
      </c>
      <c r="B6046" t="s">
        <v>15</v>
      </c>
      <c r="C6046">
        <v>2003</v>
      </c>
      <c r="D6046">
        <v>3</v>
      </c>
      <c r="E6046" t="s">
        <v>2377</v>
      </c>
      <c r="F6046">
        <v>2496.5</v>
      </c>
      <c r="G6046">
        <v>2496.5</v>
      </c>
    </row>
    <row r="6047" spans="1:7" hidden="1" x14ac:dyDescent="0.2">
      <c r="A6047" t="str">
        <f t="shared" si="94"/>
        <v>Latvia2003Q3</v>
      </c>
      <c r="B6047" t="s">
        <v>15</v>
      </c>
      <c r="C6047">
        <v>2003</v>
      </c>
      <c r="D6047">
        <v>3</v>
      </c>
      <c r="E6047" t="s">
        <v>3278</v>
      </c>
    </row>
    <row r="6048" spans="1:7" hidden="1" x14ac:dyDescent="0.2">
      <c r="A6048" t="str">
        <f t="shared" si="94"/>
        <v>Latvia2003Q3</v>
      </c>
      <c r="B6048" t="s">
        <v>15</v>
      </c>
      <c r="C6048">
        <v>2003</v>
      </c>
      <c r="D6048">
        <v>3</v>
      </c>
      <c r="E6048" t="s">
        <v>3279</v>
      </c>
    </row>
    <row r="6049" spans="1:7" hidden="1" x14ac:dyDescent="0.2">
      <c r="A6049" t="str">
        <f t="shared" si="94"/>
        <v>Latvia2003Q3</v>
      </c>
      <c r="B6049" t="s">
        <v>15</v>
      </c>
      <c r="C6049">
        <v>2003</v>
      </c>
      <c r="D6049">
        <v>3</v>
      </c>
      <c r="E6049" t="s">
        <v>3280</v>
      </c>
    </row>
    <row r="6050" spans="1:7" x14ac:dyDescent="0.2">
      <c r="A6050" t="str">
        <f t="shared" si="94"/>
        <v>Latvia2003Q4</v>
      </c>
      <c r="B6050" t="s">
        <v>15</v>
      </c>
      <c r="C6050">
        <v>2003</v>
      </c>
      <c r="D6050">
        <v>4</v>
      </c>
      <c r="E6050" t="s">
        <v>2377</v>
      </c>
      <c r="F6050">
        <v>2564.5</v>
      </c>
      <c r="G6050">
        <v>2564.5</v>
      </c>
    </row>
    <row r="6051" spans="1:7" hidden="1" x14ac:dyDescent="0.2">
      <c r="A6051" t="str">
        <f t="shared" si="94"/>
        <v>Latvia2003Q4</v>
      </c>
      <c r="B6051" t="s">
        <v>15</v>
      </c>
      <c r="C6051">
        <v>2003</v>
      </c>
      <c r="D6051">
        <v>4</v>
      </c>
      <c r="E6051" t="s">
        <v>3278</v>
      </c>
    </row>
    <row r="6052" spans="1:7" hidden="1" x14ac:dyDescent="0.2">
      <c r="A6052" t="str">
        <f t="shared" si="94"/>
        <v>Latvia2003Q4</v>
      </c>
      <c r="B6052" t="s">
        <v>15</v>
      </c>
      <c r="C6052">
        <v>2003</v>
      </c>
      <c r="D6052">
        <v>4</v>
      </c>
      <c r="E6052" t="s">
        <v>3279</v>
      </c>
    </row>
    <row r="6053" spans="1:7" hidden="1" x14ac:dyDescent="0.2">
      <c r="A6053" t="str">
        <f t="shared" si="94"/>
        <v>Latvia2003Q4</v>
      </c>
      <c r="B6053" t="s">
        <v>15</v>
      </c>
      <c r="C6053">
        <v>2003</v>
      </c>
      <c r="D6053">
        <v>4</v>
      </c>
      <c r="E6053" t="s">
        <v>3280</v>
      </c>
    </row>
    <row r="6054" spans="1:7" x14ac:dyDescent="0.2">
      <c r="A6054" t="str">
        <f t="shared" si="94"/>
        <v>Latvia2004Q1</v>
      </c>
      <c r="B6054" t="s">
        <v>15</v>
      </c>
      <c r="C6054">
        <v>2004</v>
      </c>
      <c r="D6054">
        <v>1</v>
      </c>
      <c r="E6054" t="s">
        <v>2377</v>
      </c>
      <c r="F6054">
        <v>2460.1</v>
      </c>
      <c r="G6054">
        <v>2460.1</v>
      </c>
    </row>
    <row r="6055" spans="1:7" hidden="1" x14ac:dyDescent="0.2">
      <c r="A6055" t="str">
        <f t="shared" si="94"/>
        <v>Latvia2004Q1</v>
      </c>
      <c r="B6055" t="s">
        <v>15</v>
      </c>
      <c r="C6055">
        <v>2004</v>
      </c>
      <c r="D6055">
        <v>1</v>
      </c>
      <c r="E6055" t="s">
        <v>3278</v>
      </c>
    </row>
    <row r="6056" spans="1:7" hidden="1" x14ac:dyDescent="0.2">
      <c r="A6056" t="str">
        <f t="shared" si="94"/>
        <v>Latvia2004Q1</v>
      </c>
      <c r="B6056" t="s">
        <v>15</v>
      </c>
      <c r="C6056">
        <v>2004</v>
      </c>
      <c r="D6056">
        <v>1</v>
      </c>
      <c r="E6056" t="s">
        <v>3279</v>
      </c>
    </row>
    <row r="6057" spans="1:7" hidden="1" x14ac:dyDescent="0.2">
      <c r="A6057" t="str">
        <f t="shared" si="94"/>
        <v>Latvia2004Q1</v>
      </c>
      <c r="B6057" t="s">
        <v>15</v>
      </c>
      <c r="C6057">
        <v>2004</v>
      </c>
      <c r="D6057">
        <v>1</v>
      </c>
      <c r="E6057" t="s">
        <v>3280</v>
      </c>
    </row>
    <row r="6058" spans="1:7" x14ac:dyDescent="0.2">
      <c r="A6058" t="str">
        <f t="shared" si="94"/>
        <v>Latvia2004Q2</v>
      </c>
      <c r="B6058" t="s">
        <v>15</v>
      </c>
      <c r="C6058">
        <v>2004</v>
      </c>
      <c r="D6058">
        <v>2</v>
      </c>
      <c r="E6058" t="s">
        <v>2377</v>
      </c>
      <c r="F6058">
        <v>2724.7</v>
      </c>
      <c r="G6058">
        <v>2724.7</v>
      </c>
    </row>
    <row r="6059" spans="1:7" hidden="1" x14ac:dyDescent="0.2">
      <c r="A6059" t="str">
        <f t="shared" si="94"/>
        <v>Latvia2004Q2</v>
      </c>
      <c r="B6059" t="s">
        <v>15</v>
      </c>
      <c r="C6059">
        <v>2004</v>
      </c>
      <c r="D6059">
        <v>2</v>
      </c>
      <c r="E6059" t="s">
        <v>3278</v>
      </c>
    </row>
    <row r="6060" spans="1:7" hidden="1" x14ac:dyDescent="0.2">
      <c r="A6060" t="str">
        <f t="shared" si="94"/>
        <v>Latvia2004Q2</v>
      </c>
      <c r="B6060" t="s">
        <v>15</v>
      </c>
      <c r="C6060">
        <v>2004</v>
      </c>
      <c r="D6060">
        <v>2</v>
      </c>
      <c r="E6060" t="s">
        <v>3279</v>
      </c>
    </row>
    <row r="6061" spans="1:7" hidden="1" x14ac:dyDescent="0.2">
      <c r="A6061" t="str">
        <f t="shared" si="94"/>
        <v>Latvia2004Q2</v>
      </c>
      <c r="B6061" t="s">
        <v>15</v>
      </c>
      <c r="C6061">
        <v>2004</v>
      </c>
      <c r="D6061">
        <v>2</v>
      </c>
      <c r="E6061" t="s">
        <v>3280</v>
      </c>
    </row>
    <row r="6062" spans="1:7" x14ac:dyDescent="0.2">
      <c r="A6062" t="str">
        <f t="shared" si="94"/>
        <v>Latvia2004Q3</v>
      </c>
      <c r="B6062" t="s">
        <v>15</v>
      </c>
      <c r="C6062">
        <v>2004</v>
      </c>
      <c r="D6062">
        <v>3</v>
      </c>
      <c r="E6062" t="s">
        <v>2377</v>
      </c>
      <c r="F6062">
        <v>2900</v>
      </c>
      <c r="G6062">
        <v>2900</v>
      </c>
    </row>
    <row r="6063" spans="1:7" hidden="1" x14ac:dyDescent="0.2">
      <c r="A6063" t="str">
        <f t="shared" si="94"/>
        <v>Latvia2004Q3</v>
      </c>
      <c r="B6063" t="s">
        <v>15</v>
      </c>
      <c r="C6063">
        <v>2004</v>
      </c>
      <c r="D6063">
        <v>3</v>
      </c>
      <c r="E6063" t="s">
        <v>3278</v>
      </c>
    </row>
    <row r="6064" spans="1:7" hidden="1" x14ac:dyDescent="0.2">
      <c r="A6064" t="str">
        <f t="shared" si="94"/>
        <v>Latvia2004Q3</v>
      </c>
      <c r="B6064" t="s">
        <v>15</v>
      </c>
      <c r="C6064">
        <v>2004</v>
      </c>
      <c r="D6064">
        <v>3</v>
      </c>
      <c r="E6064" t="s">
        <v>3279</v>
      </c>
    </row>
    <row r="6065" spans="1:7" hidden="1" x14ac:dyDescent="0.2">
      <c r="A6065" t="str">
        <f t="shared" si="94"/>
        <v>Latvia2004Q3</v>
      </c>
      <c r="B6065" t="s">
        <v>15</v>
      </c>
      <c r="C6065">
        <v>2004</v>
      </c>
      <c r="D6065">
        <v>3</v>
      </c>
      <c r="E6065" t="s">
        <v>3280</v>
      </c>
    </row>
    <row r="6066" spans="1:7" x14ac:dyDescent="0.2">
      <c r="A6066" t="str">
        <f t="shared" si="94"/>
        <v>Latvia2004Q4</v>
      </c>
      <c r="B6066" t="s">
        <v>15</v>
      </c>
      <c r="C6066">
        <v>2004</v>
      </c>
      <c r="D6066">
        <v>4</v>
      </c>
      <c r="E6066" t="s">
        <v>2377</v>
      </c>
      <c r="F6066">
        <v>3011.8</v>
      </c>
      <c r="G6066">
        <v>3011.8</v>
      </c>
    </row>
    <row r="6067" spans="1:7" hidden="1" x14ac:dyDescent="0.2">
      <c r="A6067" t="str">
        <f t="shared" si="94"/>
        <v>Latvia2004Q4</v>
      </c>
      <c r="B6067" t="s">
        <v>15</v>
      </c>
      <c r="C6067">
        <v>2004</v>
      </c>
      <c r="D6067">
        <v>4</v>
      </c>
      <c r="E6067" t="s">
        <v>3278</v>
      </c>
    </row>
    <row r="6068" spans="1:7" hidden="1" x14ac:dyDescent="0.2">
      <c r="A6068" t="str">
        <f t="shared" si="94"/>
        <v>Latvia2004Q4</v>
      </c>
      <c r="B6068" t="s">
        <v>15</v>
      </c>
      <c r="C6068">
        <v>2004</v>
      </c>
      <c r="D6068">
        <v>4</v>
      </c>
      <c r="E6068" t="s">
        <v>3279</v>
      </c>
    </row>
    <row r="6069" spans="1:7" hidden="1" x14ac:dyDescent="0.2">
      <c r="A6069" t="str">
        <f t="shared" si="94"/>
        <v>Latvia2004Q4</v>
      </c>
      <c r="B6069" t="s">
        <v>15</v>
      </c>
      <c r="C6069">
        <v>2004</v>
      </c>
      <c r="D6069">
        <v>4</v>
      </c>
      <c r="E6069" t="s">
        <v>3280</v>
      </c>
    </row>
    <row r="6070" spans="1:7" x14ac:dyDescent="0.2">
      <c r="A6070" t="str">
        <f t="shared" si="94"/>
        <v>Latvia2005Q1</v>
      </c>
      <c r="B6070" t="s">
        <v>15</v>
      </c>
      <c r="C6070">
        <v>2005</v>
      </c>
      <c r="D6070">
        <v>1</v>
      </c>
      <c r="E6070" t="s">
        <v>2377</v>
      </c>
      <c r="F6070">
        <v>2879.6</v>
      </c>
      <c r="G6070">
        <v>2879.6</v>
      </c>
    </row>
    <row r="6071" spans="1:7" hidden="1" x14ac:dyDescent="0.2">
      <c r="A6071" t="str">
        <f t="shared" si="94"/>
        <v>Latvia2005Q1</v>
      </c>
      <c r="B6071" t="s">
        <v>15</v>
      </c>
      <c r="C6071">
        <v>2005</v>
      </c>
      <c r="D6071">
        <v>1</v>
      </c>
      <c r="E6071" t="s">
        <v>3278</v>
      </c>
    </row>
    <row r="6072" spans="1:7" hidden="1" x14ac:dyDescent="0.2">
      <c r="A6072" t="str">
        <f t="shared" si="94"/>
        <v>Latvia2005Q1</v>
      </c>
      <c r="B6072" t="s">
        <v>15</v>
      </c>
      <c r="C6072">
        <v>2005</v>
      </c>
      <c r="D6072">
        <v>1</v>
      </c>
      <c r="E6072" t="s">
        <v>3279</v>
      </c>
    </row>
    <row r="6073" spans="1:7" hidden="1" x14ac:dyDescent="0.2">
      <c r="A6073" t="str">
        <f t="shared" si="94"/>
        <v>Latvia2005Q1</v>
      </c>
      <c r="B6073" t="s">
        <v>15</v>
      </c>
      <c r="C6073">
        <v>2005</v>
      </c>
      <c r="D6073">
        <v>1</v>
      </c>
      <c r="E6073" t="s">
        <v>3280</v>
      </c>
    </row>
    <row r="6074" spans="1:7" x14ac:dyDescent="0.2">
      <c r="A6074" t="str">
        <f t="shared" si="94"/>
        <v>Latvia2005Q2</v>
      </c>
      <c r="B6074" t="s">
        <v>15</v>
      </c>
      <c r="C6074">
        <v>2005</v>
      </c>
      <c r="D6074">
        <v>2</v>
      </c>
      <c r="E6074" t="s">
        <v>2377</v>
      </c>
      <c r="F6074">
        <v>3279</v>
      </c>
      <c r="G6074">
        <v>3279</v>
      </c>
    </row>
    <row r="6075" spans="1:7" hidden="1" x14ac:dyDescent="0.2">
      <c r="A6075" t="str">
        <f t="shared" si="94"/>
        <v>Latvia2005Q2</v>
      </c>
      <c r="B6075" t="s">
        <v>15</v>
      </c>
      <c r="C6075">
        <v>2005</v>
      </c>
      <c r="D6075">
        <v>2</v>
      </c>
      <c r="E6075" t="s">
        <v>3278</v>
      </c>
    </row>
    <row r="6076" spans="1:7" hidden="1" x14ac:dyDescent="0.2">
      <c r="A6076" t="str">
        <f t="shared" si="94"/>
        <v>Latvia2005Q2</v>
      </c>
      <c r="B6076" t="s">
        <v>15</v>
      </c>
      <c r="C6076">
        <v>2005</v>
      </c>
      <c r="D6076">
        <v>2</v>
      </c>
      <c r="E6076" t="s">
        <v>3279</v>
      </c>
    </row>
    <row r="6077" spans="1:7" hidden="1" x14ac:dyDescent="0.2">
      <c r="A6077" t="str">
        <f t="shared" si="94"/>
        <v>Latvia2005Q2</v>
      </c>
      <c r="B6077" t="s">
        <v>15</v>
      </c>
      <c r="C6077">
        <v>2005</v>
      </c>
      <c r="D6077">
        <v>2</v>
      </c>
      <c r="E6077" t="s">
        <v>3280</v>
      </c>
    </row>
    <row r="6078" spans="1:7" x14ac:dyDescent="0.2">
      <c r="A6078" t="str">
        <f t="shared" si="94"/>
        <v>Latvia2005Q3</v>
      </c>
      <c r="B6078" t="s">
        <v>15</v>
      </c>
      <c r="C6078">
        <v>2005</v>
      </c>
      <c r="D6078">
        <v>3</v>
      </c>
      <c r="E6078" t="s">
        <v>2377</v>
      </c>
      <c r="F6078">
        <v>3596.4</v>
      </c>
      <c r="G6078">
        <v>3596.4</v>
      </c>
    </row>
    <row r="6079" spans="1:7" hidden="1" x14ac:dyDescent="0.2">
      <c r="A6079" t="str">
        <f t="shared" si="94"/>
        <v>Latvia2005Q3</v>
      </c>
      <c r="B6079" t="s">
        <v>15</v>
      </c>
      <c r="C6079">
        <v>2005</v>
      </c>
      <c r="D6079">
        <v>3</v>
      </c>
      <c r="E6079" t="s">
        <v>3278</v>
      </c>
    </row>
    <row r="6080" spans="1:7" hidden="1" x14ac:dyDescent="0.2">
      <c r="A6080" t="str">
        <f t="shared" si="94"/>
        <v>Latvia2005Q3</v>
      </c>
      <c r="B6080" t="s">
        <v>15</v>
      </c>
      <c r="C6080">
        <v>2005</v>
      </c>
      <c r="D6080">
        <v>3</v>
      </c>
      <c r="E6080" t="s">
        <v>3279</v>
      </c>
    </row>
    <row r="6081" spans="1:7" hidden="1" x14ac:dyDescent="0.2">
      <c r="A6081" t="str">
        <f t="shared" si="94"/>
        <v>Latvia2005Q3</v>
      </c>
      <c r="B6081" t="s">
        <v>15</v>
      </c>
      <c r="C6081">
        <v>2005</v>
      </c>
      <c r="D6081">
        <v>3</v>
      </c>
      <c r="E6081" t="s">
        <v>3280</v>
      </c>
    </row>
    <row r="6082" spans="1:7" x14ac:dyDescent="0.2">
      <c r="A6082" t="str">
        <f t="shared" si="94"/>
        <v>Latvia2005Q4</v>
      </c>
      <c r="B6082" t="s">
        <v>15</v>
      </c>
      <c r="C6082">
        <v>2005</v>
      </c>
      <c r="D6082">
        <v>4</v>
      </c>
      <c r="E6082" t="s">
        <v>2377</v>
      </c>
      <c r="F6082">
        <v>3907.3</v>
      </c>
      <c r="G6082">
        <v>3907.3</v>
      </c>
    </row>
    <row r="6083" spans="1:7" hidden="1" x14ac:dyDescent="0.2">
      <c r="A6083" t="str">
        <f t="shared" si="94"/>
        <v>Latvia2005Q4</v>
      </c>
      <c r="B6083" t="s">
        <v>15</v>
      </c>
      <c r="C6083">
        <v>2005</v>
      </c>
      <c r="D6083">
        <v>4</v>
      </c>
      <c r="E6083" t="s">
        <v>3278</v>
      </c>
    </row>
    <row r="6084" spans="1:7" hidden="1" x14ac:dyDescent="0.2">
      <c r="A6084" t="str">
        <f t="shared" si="94"/>
        <v>Latvia2005Q4</v>
      </c>
      <c r="B6084" t="s">
        <v>15</v>
      </c>
      <c r="C6084">
        <v>2005</v>
      </c>
      <c r="D6084">
        <v>4</v>
      </c>
      <c r="E6084" t="s">
        <v>3279</v>
      </c>
    </row>
    <row r="6085" spans="1:7" hidden="1" x14ac:dyDescent="0.2">
      <c r="A6085" t="str">
        <f t="shared" si="94"/>
        <v>Latvia2005Q4</v>
      </c>
      <c r="B6085" t="s">
        <v>15</v>
      </c>
      <c r="C6085">
        <v>2005</v>
      </c>
      <c r="D6085">
        <v>4</v>
      </c>
      <c r="E6085" t="s">
        <v>3280</v>
      </c>
    </row>
    <row r="6086" spans="1:7" x14ac:dyDescent="0.2">
      <c r="A6086" t="str">
        <f t="shared" si="94"/>
        <v>Latvia2006Q1</v>
      </c>
      <c r="B6086" t="s">
        <v>15</v>
      </c>
      <c r="C6086">
        <v>2006</v>
      </c>
      <c r="D6086">
        <v>1</v>
      </c>
      <c r="E6086" t="s">
        <v>2377</v>
      </c>
      <c r="F6086">
        <v>3590.9</v>
      </c>
      <c r="G6086">
        <v>3590.9</v>
      </c>
    </row>
    <row r="6087" spans="1:7" hidden="1" x14ac:dyDescent="0.2">
      <c r="A6087" t="str">
        <f t="shared" ref="A6087:A6150" si="95">_xlfn.TEXTJOIN(,TRUE,B6087,C6087,"Q",D6087)</f>
        <v>Latvia2006Q1</v>
      </c>
      <c r="B6087" t="s">
        <v>15</v>
      </c>
      <c r="C6087">
        <v>2006</v>
      </c>
      <c r="D6087">
        <v>1</v>
      </c>
      <c r="E6087" t="s">
        <v>3278</v>
      </c>
    </row>
    <row r="6088" spans="1:7" hidden="1" x14ac:dyDescent="0.2">
      <c r="A6088" t="str">
        <f t="shared" si="95"/>
        <v>Latvia2006Q1</v>
      </c>
      <c r="B6088" t="s">
        <v>15</v>
      </c>
      <c r="C6088">
        <v>2006</v>
      </c>
      <c r="D6088">
        <v>1</v>
      </c>
      <c r="E6088" t="s">
        <v>3279</v>
      </c>
    </row>
    <row r="6089" spans="1:7" hidden="1" x14ac:dyDescent="0.2">
      <c r="A6089" t="str">
        <f t="shared" si="95"/>
        <v>Latvia2006Q1</v>
      </c>
      <c r="B6089" t="s">
        <v>15</v>
      </c>
      <c r="C6089">
        <v>2006</v>
      </c>
      <c r="D6089">
        <v>1</v>
      </c>
      <c r="E6089" t="s">
        <v>3280</v>
      </c>
    </row>
    <row r="6090" spans="1:7" x14ac:dyDescent="0.2">
      <c r="A6090" t="str">
        <f t="shared" si="95"/>
        <v>Latvia2006Q2</v>
      </c>
      <c r="B6090" t="s">
        <v>15</v>
      </c>
      <c r="C6090">
        <v>2006</v>
      </c>
      <c r="D6090">
        <v>2</v>
      </c>
      <c r="E6090" t="s">
        <v>2377</v>
      </c>
      <c r="F6090">
        <v>4130.6000000000004</v>
      </c>
      <c r="G6090">
        <v>4130.6000000000004</v>
      </c>
    </row>
    <row r="6091" spans="1:7" hidden="1" x14ac:dyDescent="0.2">
      <c r="A6091" t="str">
        <f t="shared" si="95"/>
        <v>Latvia2006Q2</v>
      </c>
      <c r="B6091" t="s">
        <v>15</v>
      </c>
      <c r="C6091">
        <v>2006</v>
      </c>
      <c r="D6091">
        <v>2</v>
      </c>
      <c r="E6091" t="s">
        <v>3278</v>
      </c>
    </row>
    <row r="6092" spans="1:7" hidden="1" x14ac:dyDescent="0.2">
      <c r="A6092" t="str">
        <f t="shared" si="95"/>
        <v>Latvia2006Q2</v>
      </c>
      <c r="B6092" t="s">
        <v>15</v>
      </c>
      <c r="C6092">
        <v>2006</v>
      </c>
      <c r="D6092">
        <v>2</v>
      </c>
      <c r="E6092" t="s">
        <v>3279</v>
      </c>
    </row>
    <row r="6093" spans="1:7" hidden="1" x14ac:dyDescent="0.2">
      <c r="A6093" t="str">
        <f t="shared" si="95"/>
        <v>Latvia2006Q2</v>
      </c>
      <c r="B6093" t="s">
        <v>15</v>
      </c>
      <c r="C6093">
        <v>2006</v>
      </c>
      <c r="D6093">
        <v>2</v>
      </c>
      <c r="E6093" t="s">
        <v>3280</v>
      </c>
    </row>
    <row r="6094" spans="1:7" x14ac:dyDescent="0.2">
      <c r="A6094" t="str">
        <f t="shared" si="95"/>
        <v>Latvia2006Q3</v>
      </c>
      <c r="B6094" t="s">
        <v>15</v>
      </c>
      <c r="C6094">
        <v>2006</v>
      </c>
      <c r="D6094">
        <v>3</v>
      </c>
      <c r="E6094" t="s">
        <v>2377</v>
      </c>
      <c r="F6094">
        <v>4547.3999999999996</v>
      </c>
      <c r="G6094">
        <v>4547.3999999999996</v>
      </c>
    </row>
    <row r="6095" spans="1:7" hidden="1" x14ac:dyDescent="0.2">
      <c r="A6095" t="str">
        <f t="shared" si="95"/>
        <v>Latvia2006Q3</v>
      </c>
      <c r="B6095" t="s">
        <v>15</v>
      </c>
      <c r="C6095">
        <v>2006</v>
      </c>
      <c r="D6095">
        <v>3</v>
      </c>
      <c r="E6095" t="s">
        <v>3278</v>
      </c>
    </row>
    <row r="6096" spans="1:7" hidden="1" x14ac:dyDescent="0.2">
      <c r="A6096" t="str">
        <f t="shared" si="95"/>
        <v>Latvia2006Q3</v>
      </c>
      <c r="B6096" t="s">
        <v>15</v>
      </c>
      <c r="C6096">
        <v>2006</v>
      </c>
      <c r="D6096">
        <v>3</v>
      </c>
      <c r="E6096" t="s">
        <v>3279</v>
      </c>
    </row>
    <row r="6097" spans="1:7" hidden="1" x14ac:dyDescent="0.2">
      <c r="A6097" t="str">
        <f t="shared" si="95"/>
        <v>Latvia2006Q3</v>
      </c>
      <c r="B6097" t="s">
        <v>15</v>
      </c>
      <c r="C6097">
        <v>2006</v>
      </c>
      <c r="D6097">
        <v>3</v>
      </c>
      <c r="E6097" t="s">
        <v>3280</v>
      </c>
    </row>
    <row r="6098" spans="1:7" x14ac:dyDescent="0.2">
      <c r="A6098" t="str">
        <f t="shared" si="95"/>
        <v>Latvia2006Q4</v>
      </c>
      <c r="B6098" t="s">
        <v>15</v>
      </c>
      <c r="C6098">
        <v>2006</v>
      </c>
      <c r="D6098">
        <v>4</v>
      </c>
      <c r="E6098" t="s">
        <v>2377</v>
      </c>
      <c r="F6098">
        <v>4931.1000000000004</v>
      </c>
      <c r="G6098">
        <v>4931.1000000000004</v>
      </c>
    </row>
    <row r="6099" spans="1:7" hidden="1" x14ac:dyDescent="0.2">
      <c r="A6099" t="str">
        <f t="shared" si="95"/>
        <v>Latvia2006Q4</v>
      </c>
      <c r="B6099" t="s">
        <v>15</v>
      </c>
      <c r="C6099">
        <v>2006</v>
      </c>
      <c r="D6099">
        <v>4</v>
      </c>
      <c r="E6099" t="s">
        <v>3278</v>
      </c>
    </row>
    <row r="6100" spans="1:7" hidden="1" x14ac:dyDescent="0.2">
      <c r="A6100" t="str">
        <f t="shared" si="95"/>
        <v>Latvia2006Q4</v>
      </c>
      <c r="B6100" t="s">
        <v>15</v>
      </c>
      <c r="C6100">
        <v>2006</v>
      </c>
      <c r="D6100">
        <v>4</v>
      </c>
      <c r="E6100" t="s">
        <v>3279</v>
      </c>
    </row>
    <row r="6101" spans="1:7" hidden="1" x14ac:dyDescent="0.2">
      <c r="A6101" t="str">
        <f t="shared" si="95"/>
        <v>Latvia2006Q4</v>
      </c>
      <c r="B6101" t="s">
        <v>15</v>
      </c>
      <c r="C6101">
        <v>2006</v>
      </c>
      <c r="D6101">
        <v>4</v>
      </c>
      <c r="E6101" t="s">
        <v>3280</v>
      </c>
    </row>
    <row r="6102" spans="1:7" x14ac:dyDescent="0.2">
      <c r="A6102" t="str">
        <f t="shared" si="95"/>
        <v>Latvia2007Q1</v>
      </c>
      <c r="B6102" t="s">
        <v>15</v>
      </c>
      <c r="C6102">
        <v>2007</v>
      </c>
      <c r="D6102">
        <v>1</v>
      </c>
      <c r="E6102" t="s">
        <v>2377</v>
      </c>
      <c r="F6102">
        <v>4890.8</v>
      </c>
      <c r="G6102">
        <v>4890.8</v>
      </c>
    </row>
    <row r="6103" spans="1:7" hidden="1" x14ac:dyDescent="0.2">
      <c r="A6103" t="str">
        <f t="shared" si="95"/>
        <v>Latvia2007Q1</v>
      </c>
      <c r="B6103" t="s">
        <v>15</v>
      </c>
      <c r="C6103">
        <v>2007</v>
      </c>
      <c r="D6103">
        <v>1</v>
      </c>
      <c r="E6103" t="s">
        <v>3278</v>
      </c>
    </row>
    <row r="6104" spans="1:7" hidden="1" x14ac:dyDescent="0.2">
      <c r="A6104" t="str">
        <f t="shared" si="95"/>
        <v>Latvia2007Q1</v>
      </c>
      <c r="B6104" t="s">
        <v>15</v>
      </c>
      <c r="C6104">
        <v>2007</v>
      </c>
      <c r="D6104">
        <v>1</v>
      </c>
      <c r="E6104" t="s">
        <v>3279</v>
      </c>
    </row>
    <row r="6105" spans="1:7" hidden="1" x14ac:dyDescent="0.2">
      <c r="A6105" t="str">
        <f t="shared" si="95"/>
        <v>Latvia2007Q1</v>
      </c>
      <c r="B6105" t="s">
        <v>15</v>
      </c>
      <c r="C6105">
        <v>2007</v>
      </c>
      <c r="D6105">
        <v>1</v>
      </c>
      <c r="E6105" t="s">
        <v>3280</v>
      </c>
    </row>
    <row r="6106" spans="1:7" x14ac:dyDescent="0.2">
      <c r="A6106" t="str">
        <f t="shared" si="95"/>
        <v>Latvia2007Q2</v>
      </c>
      <c r="B6106" t="s">
        <v>15</v>
      </c>
      <c r="C6106">
        <v>2007</v>
      </c>
      <c r="D6106">
        <v>2</v>
      </c>
      <c r="E6106" t="s">
        <v>2377</v>
      </c>
      <c r="F6106">
        <v>5599.2</v>
      </c>
      <c r="G6106">
        <v>5599.2</v>
      </c>
    </row>
    <row r="6107" spans="1:7" hidden="1" x14ac:dyDescent="0.2">
      <c r="A6107" t="str">
        <f t="shared" si="95"/>
        <v>Latvia2007Q2</v>
      </c>
      <c r="B6107" t="s">
        <v>15</v>
      </c>
      <c r="C6107">
        <v>2007</v>
      </c>
      <c r="D6107">
        <v>2</v>
      </c>
      <c r="E6107" t="s">
        <v>3278</v>
      </c>
    </row>
    <row r="6108" spans="1:7" hidden="1" x14ac:dyDescent="0.2">
      <c r="A6108" t="str">
        <f t="shared" si="95"/>
        <v>Latvia2007Q2</v>
      </c>
      <c r="B6108" t="s">
        <v>15</v>
      </c>
      <c r="C6108">
        <v>2007</v>
      </c>
      <c r="D6108">
        <v>2</v>
      </c>
      <c r="E6108" t="s">
        <v>3279</v>
      </c>
    </row>
    <row r="6109" spans="1:7" hidden="1" x14ac:dyDescent="0.2">
      <c r="A6109" t="str">
        <f t="shared" si="95"/>
        <v>Latvia2007Q2</v>
      </c>
      <c r="B6109" t="s">
        <v>15</v>
      </c>
      <c r="C6109">
        <v>2007</v>
      </c>
      <c r="D6109">
        <v>2</v>
      </c>
      <c r="E6109" t="s">
        <v>3280</v>
      </c>
    </row>
    <row r="6110" spans="1:7" x14ac:dyDescent="0.2">
      <c r="A6110" t="str">
        <f t="shared" si="95"/>
        <v>Latvia2007Q3</v>
      </c>
      <c r="B6110" t="s">
        <v>15</v>
      </c>
      <c r="C6110">
        <v>2007</v>
      </c>
      <c r="D6110">
        <v>3</v>
      </c>
      <c r="E6110" t="s">
        <v>2377</v>
      </c>
      <c r="F6110">
        <v>6029.1</v>
      </c>
      <c r="G6110">
        <v>6029.1</v>
      </c>
    </row>
    <row r="6111" spans="1:7" hidden="1" x14ac:dyDescent="0.2">
      <c r="A6111" t="str">
        <f t="shared" si="95"/>
        <v>Latvia2007Q3</v>
      </c>
      <c r="B6111" t="s">
        <v>15</v>
      </c>
      <c r="C6111">
        <v>2007</v>
      </c>
      <c r="D6111">
        <v>3</v>
      </c>
      <c r="E6111" t="s">
        <v>3278</v>
      </c>
    </row>
    <row r="6112" spans="1:7" hidden="1" x14ac:dyDescent="0.2">
      <c r="A6112" t="str">
        <f t="shared" si="95"/>
        <v>Latvia2007Q3</v>
      </c>
      <c r="B6112" t="s">
        <v>15</v>
      </c>
      <c r="C6112">
        <v>2007</v>
      </c>
      <c r="D6112">
        <v>3</v>
      </c>
      <c r="E6112" t="s">
        <v>3279</v>
      </c>
    </row>
    <row r="6113" spans="1:7" hidden="1" x14ac:dyDescent="0.2">
      <c r="A6113" t="str">
        <f t="shared" si="95"/>
        <v>Latvia2007Q3</v>
      </c>
      <c r="B6113" t="s">
        <v>15</v>
      </c>
      <c r="C6113">
        <v>2007</v>
      </c>
      <c r="D6113">
        <v>3</v>
      </c>
      <c r="E6113" t="s">
        <v>3280</v>
      </c>
    </row>
    <row r="6114" spans="1:7" x14ac:dyDescent="0.2">
      <c r="A6114" t="str">
        <f t="shared" si="95"/>
        <v>Latvia2007Q4</v>
      </c>
      <c r="B6114" t="s">
        <v>15</v>
      </c>
      <c r="C6114">
        <v>2007</v>
      </c>
      <c r="D6114">
        <v>4</v>
      </c>
      <c r="E6114" t="s">
        <v>2377</v>
      </c>
      <c r="F6114">
        <v>6184.8</v>
      </c>
      <c r="G6114">
        <v>6184.8</v>
      </c>
    </row>
    <row r="6115" spans="1:7" hidden="1" x14ac:dyDescent="0.2">
      <c r="A6115" t="str">
        <f t="shared" si="95"/>
        <v>Latvia2007Q4</v>
      </c>
      <c r="B6115" t="s">
        <v>15</v>
      </c>
      <c r="C6115">
        <v>2007</v>
      </c>
      <c r="D6115">
        <v>4</v>
      </c>
      <c r="E6115" t="s">
        <v>3278</v>
      </c>
    </row>
    <row r="6116" spans="1:7" hidden="1" x14ac:dyDescent="0.2">
      <c r="A6116" t="str">
        <f t="shared" si="95"/>
        <v>Latvia2007Q4</v>
      </c>
      <c r="B6116" t="s">
        <v>15</v>
      </c>
      <c r="C6116">
        <v>2007</v>
      </c>
      <c r="D6116">
        <v>4</v>
      </c>
      <c r="E6116" t="s">
        <v>3279</v>
      </c>
    </row>
    <row r="6117" spans="1:7" hidden="1" x14ac:dyDescent="0.2">
      <c r="A6117" t="str">
        <f t="shared" si="95"/>
        <v>Latvia2007Q4</v>
      </c>
      <c r="B6117" t="s">
        <v>15</v>
      </c>
      <c r="C6117">
        <v>2007</v>
      </c>
      <c r="D6117">
        <v>4</v>
      </c>
      <c r="E6117" t="s">
        <v>3280</v>
      </c>
    </row>
    <row r="6118" spans="1:7" x14ac:dyDescent="0.2">
      <c r="A6118" t="str">
        <f t="shared" si="95"/>
        <v>Latvia2008Q1</v>
      </c>
      <c r="B6118" t="s">
        <v>15</v>
      </c>
      <c r="C6118">
        <v>2008</v>
      </c>
      <c r="D6118">
        <v>1</v>
      </c>
      <c r="E6118" t="s">
        <v>2377</v>
      </c>
      <c r="F6118">
        <v>5772.5</v>
      </c>
      <c r="G6118">
        <v>5772.5</v>
      </c>
    </row>
    <row r="6119" spans="1:7" hidden="1" x14ac:dyDescent="0.2">
      <c r="A6119" t="str">
        <f t="shared" si="95"/>
        <v>Latvia2008Q1</v>
      </c>
      <c r="B6119" t="s">
        <v>15</v>
      </c>
      <c r="C6119">
        <v>2008</v>
      </c>
      <c r="D6119">
        <v>1</v>
      </c>
      <c r="E6119" t="s">
        <v>3278</v>
      </c>
    </row>
    <row r="6120" spans="1:7" hidden="1" x14ac:dyDescent="0.2">
      <c r="A6120" t="str">
        <f t="shared" si="95"/>
        <v>Latvia2008Q1</v>
      </c>
      <c r="B6120" t="s">
        <v>15</v>
      </c>
      <c r="C6120">
        <v>2008</v>
      </c>
      <c r="D6120">
        <v>1</v>
      </c>
      <c r="E6120" t="s">
        <v>3279</v>
      </c>
    </row>
    <row r="6121" spans="1:7" hidden="1" x14ac:dyDescent="0.2">
      <c r="A6121" t="str">
        <f t="shared" si="95"/>
        <v>Latvia2008Q1</v>
      </c>
      <c r="B6121" t="s">
        <v>15</v>
      </c>
      <c r="C6121">
        <v>2008</v>
      </c>
      <c r="D6121">
        <v>1</v>
      </c>
      <c r="E6121" t="s">
        <v>3280</v>
      </c>
    </row>
    <row r="6122" spans="1:7" x14ac:dyDescent="0.2">
      <c r="A6122" t="str">
        <f t="shared" si="95"/>
        <v>Latvia2008Q2</v>
      </c>
      <c r="B6122" t="s">
        <v>15</v>
      </c>
      <c r="C6122">
        <v>2008</v>
      </c>
      <c r="D6122">
        <v>2</v>
      </c>
      <c r="E6122" t="s">
        <v>2377</v>
      </c>
      <c r="F6122">
        <v>6246.9</v>
      </c>
      <c r="G6122">
        <v>6246.9</v>
      </c>
    </row>
    <row r="6123" spans="1:7" hidden="1" x14ac:dyDescent="0.2">
      <c r="A6123" t="str">
        <f t="shared" si="95"/>
        <v>Latvia2008Q2</v>
      </c>
      <c r="B6123" t="s">
        <v>15</v>
      </c>
      <c r="C6123">
        <v>2008</v>
      </c>
      <c r="D6123">
        <v>2</v>
      </c>
      <c r="E6123" t="s">
        <v>3278</v>
      </c>
    </row>
    <row r="6124" spans="1:7" hidden="1" x14ac:dyDescent="0.2">
      <c r="A6124" t="str">
        <f t="shared" si="95"/>
        <v>Latvia2008Q2</v>
      </c>
      <c r="B6124" t="s">
        <v>15</v>
      </c>
      <c r="C6124">
        <v>2008</v>
      </c>
      <c r="D6124">
        <v>2</v>
      </c>
      <c r="E6124" t="s">
        <v>3279</v>
      </c>
    </row>
    <row r="6125" spans="1:7" hidden="1" x14ac:dyDescent="0.2">
      <c r="A6125" t="str">
        <f t="shared" si="95"/>
        <v>Latvia2008Q2</v>
      </c>
      <c r="B6125" t="s">
        <v>15</v>
      </c>
      <c r="C6125">
        <v>2008</v>
      </c>
      <c r="D6125">
        <v>2</v>
      </c>
      <c r="E6125" t="s">
        <v>3280</v>
      </c>
    </row>
    <row r="6126" spans="1:7" x14ac:dyDescent="0.2">
      <c r="A6126" t="str">
        <f t="shared" si="95"/>
        <v>Latvia2008Q3</v>
      </c>
      <c r="B6126" t="s">
        <v>15</v>
      </c>
      <c r="C6126">
        <v>2008</v>
      </c>
      <c r="D6126">
        <v>3</v>
      </c>
      <c r="E6126" t="s">
        <v>2377</v>
      </c>
      <c r="F6126">
        <v>6388</v>
      </c>
      <c r="G6126">
        <v>6388</v>
      </c>
    </row>
    <row r="6127" spans="1:7" hidden="1" x14ac:dyDescent="0.2">
      <c r="A6127" t="str">
        <f t="shared" si="95"/>
        <v>Latvia2008Q3</v>
      </c>
      <c r="B6127" t="s">
        <v>15</v>
      </c>
      <c r="C6127">
        <v>2008</v>
      </c>
      <c r="D6127">
        <v>3</v>
      </c>
      <c r="E6127" t="s">
        <v>3278</v>
      </c>
    </row>
    <row r="6128" spans="1:7" hidden="1" x14ac:dyDescent="0.2">
      <c r="A6128" t="str">
        <f t="shared" si="95"/>
        <v>Latvia2008Q3</v>
      </c>
      <c r="B6128" t="s">
        <v>15</v>
      </c>
      <c r="C6128">
        <v>2008</v>
      </c>
      <c r="D6128">
        <v>3</v>
      </c>
      <c r="E6128" t="s">
        <v>3279</v>
      </c>
    </row>
    <row r="6129" spans="1:7" hidden="1" x14ac:dyDescent="0.2">
      <c r="A6129" t="str">
        <f t="shared" si="95"/>
        <v>Latvia2008Q3</v>
      </c>
      <c r="B6129" t="s">
        <v>15</v>
      </c>
      <c r="C6129">
        <v>2008</v>
      </c>
      <c r="D6129">
        <v>3</v>
      </c>
      <c r="E6129" t="s">
        <v>3280</v>
      </c>
    </row>
    <row r="6130" spans="1:7" x14ac:dyDescent="0.2">
      <c r="A6130" t="str">
        <f t="shared" si="95"/>
        <v>Latvia2008Q4</v>
      </c>
      <c r="B6130" t="s">
        <v>15</v>
      </c>
      <c r="C6130">
        <v>2008</v>
      </c>
      <c r="D6130">
        <v>4</v>
      </c>
      <c r="E6130" t="s">
        <v>2377</v>
      </c>
      <c r="F6130">
        <v>6120.4</v>
      </c>
      <c r="G6130">
        <v>6120.4</v>
      </c>
    </row>
    <row r="6131" spans="1:7" hidden="1" x14ac:dyDescent="0.2">
      <c r="A6131" t="str">
        <f t="shared" si="95"/>
        <v>Latvia2008Q4</v>
      </c>
      <c r="B6131" t="s">
        <v>15</v>
      </c>
      <c r="C6131">
        <v>2008</v>
      </c>
      <c r="D6131">
        <v>4</v>
      </c>
      <c r="E6131" t="s">
        <v>3278</v>
      </c>
    </row>
    <row r="6132" spans="1:7" hidden="1" x14ac:dyDescent="0.2">
      <c r="A6132" t="str">
        <f t="shared" si="95"/>
        <v>Latvia2008Q4</v>
      </c>
      <c r="B6132" t="s">
        <v>15</v>
      </c>
      <c r="C6132">
        <v>2008</v>
      </c>
      <c r="D6132">
        <v>4</v>
      </c>
      <c r="E6132" t="s">
        <v>3279</v>
      </c>
    </row>
    <row r="6133" spans="1:7" hidden="1" x14ac:dyDescent="0.2">
      <c r="A6133" t="str">
        <f t="shared" si="95"/>
        <v>Latvia2008Q4</v>
      </c>
      <c r="B6133" t="s">
        <v>15</v>
      </c>
      <c r="C6133">
        <v>2008</v>
      </c>
      <c r="D6133">
        <v>4</v>
      </c>
      <c r="E6133" t="s">
        <v>3280</v>
      </c>
    </row>
    <row r="6134" spans="1:7" x14ac:dyDescent="0.2">
      <c r="A6134" t="str">
        <f t="shared" si="95"/>
        <v>Latvia2009Q1</v>
      </c>
      <c r="B6134" t="s">
        <v>15</v>
      </c>
      <c r="C6134">
        <v>2009</v>
      </c>
      <c r="D6134">
        <v>1</v>
      </c>
      <c r="E6134" t="s">
        <v>2377</v>
      </c>
      <c r="F6134">
        <v>4722.3</v>
      </c>
      <c r="G6134">
        <v>4722.3</v>
      </c>
    </row>
    <row r="6135" spans="1:7" hidden="1" x14ac:dyDescent="0.2">
      <c r="A6135" t="str">
        <f t="shared" si="95"/>
        <v>Latvia2009Q1</v>
      </c>
      <c r="B6135" t="s">
        <v>15</v>
      </c>
      <c r="C6135">
        <v>2009</v>
      </c>
      <c r="D6135">
        <v>1</v>
      </c>
      <c r="E6135" t="s">
        <v>3278</v>
      </c>
    </row>
    <row r="6136" spans="1:7" hidden="1" x14ac:dyDescent="0.2">
      <c r="A6136" t="str">
        <f t="shared" si="95"/>
        <v>Latvia2009Q1</v>
      </c>
      <c r="B6136" t="s">
        <v>15</v>
      </c>
      <c r="C6136">
        <v>2009</v>
      </c>
      <c r="D6136">
        <v>1</v>
      </c>
      <c r="E6136" t="s">
        <v>3279</v>
      </c>
    </row>
    <row r="6137" spans="1:7" hidden="1" x14ac:dyDescent="0.2">
      <c r="A6137" t="str">
        <f t="shared" si="95"/>
        <v>Latvia2009Q1</v>
      </c>
      <c r="B6137" t="s">
        <v>15</v>
      </c>
      <c r="C6137">
        <v>2009</v>
      </c>
      <c r="D6137">
        <v>1</v>
      </c>
      <c r="E6137" t="s">
        <v>3280</v>
      </c>
    </row>
    <row r="6138" spans="1:7" x14ac:dyDescent="0.2">
      <c r="A6138" t="str">
        <f t="shared" si="95"/>
        <v>Latvia2009Q2</v>
      </c>
      <c r="B6138" t="s">
        <v>15</v>
      </c>
      <c r="C6138">
        <v>2009</v>
      </c>
      <c r="D6138">
        <v>2</v>
      </c>
      <c r="E6138" t="s">
        <v>2377</v>
      </c>
      <c r="F6138">
        <v>4890.1000000000004</v>
      </c>
      <c r="G6138">
        <v>4890.1000000000004</v>
      </c>
    </row>
    <row r="6139" spans="1:7" hidden="1" x14ac:dyDescent="0.2">
      <c r="A6139" t="str">
        <f t="shared" si="95"/>
        <v>Latvia2009Q2</v>
      </c>
      <c r="B6139" t="s">
        <v>15</v>
      </c>
      <c r="C6139">
        <v>2009</v>
      </c>
      <c r="D6139">
        <v>2</v>
      </c>
      <c r="E6139" t="s">
        <v>3278</v>
      </c>
    </row>
    <row r="6140" spans="1:7" hidden="1" x14ac:dyDescent="0.2">
      <c r="A6140" t="str">
        <f t="shared" si="95"/>
        <v>Latvia2009Q2</v>
      </c>
      <c r="B6140" t="s">
        <v>15</v>
      </c>
      <c r="C6140">
        <v>2009</v>
      </c>
      <c r="D6140">
        <v>2</v>
      </c>
      <c r="E6140" t="s">
        <v>3279</v>
      </c>
    </row>
    <row r="6141" spans="1:7" hidden="1" x14ac:dyDescent="0.2">
      <c r="A6141" t="str">
        <f t="shared" si="95"/>
        <v>Latvia2009Q2</v>
      </c>
      <c r="B6141" t="s">
        <v>15</v>
      </c>
      <c r="C6141">
        <v>2009</v>
      </c>
      <c r="D6141">
        <v>2</v>
      </c>
      <c r="E6141" t="s">
        <v>3280</v>
      </c>
    </row>
    <row r="6142" spans="1:7" x14ac:dyDescent="0.2">
      <c r="A6142" t="str">
        <f t="shared" si="95"/>
        <v>Latvia2009Q3</v>
      </c>
      <c r="B6142" t="s">
        <v>15</v>
      </c>
      <c r="C6142">
        <v>2009</v>
      </c>
      <c r="D6142">
        <v>3</v>
      </c>
      <c r="E6142" t="s">
        <v>2377</v>
      </c>
      <c r="F6142">
        <v>4677.3999999999996</v>
      </c>
      <c r="G6142">
        <v>4677.3999999999996</v>
      </c>
    </row>
    <row r="6143" spans="1:7" hidden="1" x14ac:dyDescent="0.2">
      <c r="A6143" t="str">
        <f t="shared" si="95"/>
        <v>Latvia2009Q3</v>
      </c>
      <c r="B6143" t="s">
        <v>15</v>
      </c>
      <c r="C6143">
        <v>2009</v>
      </c>
      <c r="D6143">
        <v>3</v>
      </c>
      <c r="E6143" t="s">
        <v>3278</v>
      </c>
    </row>
    <row r="6144" spans="1:7" hidden="1" x14ac:dyDescent="0.2">
      <c r="A6144" t="str">
        <f t="shared" si="95"/>
        <v>Latvia2009Q3</v>
      </c>
      <c r="B6144" t="s">
        <v>15</v>
      </c>
      <c r="C6144">
        <v>2009</v>
      </c>
      <c r="D6144">
        <v>3</v>
      </c>
      <c r="E6144" t="s">
        <v>3279</v>
      </c>
    </row>
    <row r="6145" spans="1:7" hidden="1" x14ac:dyDescent="0.2">
      <c r="A6145" t="str">
        <f t="shared" si="95"/>
        <v>Latvia2009Q3</v>
      </c>
      <c r="B6145" t="s">
        <v>15</v>
      </c>
      <c r="C6145">
        <v>2009</v>
      </c>
      <c r="D6145">
        <v>3</v>
      </c>
      <c r="E6145" t="s">
        <v>3280</v>
      </c>
    </row>
    <row r="6146" spans="1:7" x14ac:dyDescent="0.2">
      <c r="A6146" t="str">
        <f t="shared" si="95"/>
        <v>Latvia2009Q4</v>
      </c>
      <c r="B6146" t="s">
        <v>15</v>
      </c>
      <c r="C6146">
        <v>2009</v>
      </c>
      <c r="D6146">
        <v>4</v>
      </c>
      <c r="E6146" t="s">
        <v>2377</v>
      </c>
      <c r="F6146">
        <v>4710.2</v>
      </c>
      <c r="G6146">
        <v>4710.2</v>
      </c>
    </row>
    <row r="6147" spans="1:7" hidden="1" x14ac:dyDescent="0.2">
      <c r="A6147" t="str">
        <f t="shared" si="95"/>
        <v>Latvia2009Q4</v>
      </c>
      <c r="B6147" t="s">
        <v>15</v>
      </c>
      <c r="C6147">
        <v>2009</v>
      </c>
      <c r="D6147">
        <v>4</v>
      </c>
      <c r="E6147" t="s">
        <v>3278</v>
      </c>
    </row>
    <row r="6148" spans="1:7" hidden="1" x14ac:dyDescent="0.2">
      <c r="A6148" t="str">
        <f t="shared" si="95"/>
        <v>Latvia2009Q4</v>
      </c>
      <c r="B6148" t="s">
        <v>15</v>
      </c>
      <c r="C6148">
        <v>2009</v>
      </c>
      <c r="D6148">
        <v>4</v>
      </c>
      <c r="E6148" t="s">
        <v>3279</v>
      </c>
    </row>
    <row r="6149" spans="1:7" hidden="1" x14ac:dyDescent="0.2">
      <c r="A6149" t="str">
        <f t="shared" si="95"/>
        <v>Latvia2009Q4</v>
      </c>
      <c r="B6149" t="s">
        <v>15</v>
      </c>
      <c r="C6149">
        <v>2009</v>
      </c>
      <c r="D6149">
        <v>4</v>
      </c>
      <c r="E6149" t="s">
        <v>3280</v>
      </c>
    </row>
    <row r="6150" spans="1:7" x14ac:dyDescent="0.2">
      <c r="A6150" t="str">
        <f t="shared" si="95"/>
        <v>Latvia2010Q1</v>
      </c>
      <c r="B6150" t="s">
        <v>15</v>
      </c>
      <c r="C6150">
        <v>2010</v>
      </c>
      <c r="D6150">
        <v>1</v>
      </c>
      <c r="E6150" t="s">
        <v>2377</v>
      </c>
      <c r="F6150">
        <v>4105.8</v>
      </c>
      <c r="G6150">
        <v>4105.8</v>
      </c>
    </row>
    <row r="6151" spans="1:7" hidden="1" x14ac:dyDescent="0.2">
      <c r="A6151" t="str">
        <f t="shared" ref="A6151:A6214" si="96">_xlfn.TEXTJOIN(,TRUE,B6151,C6151,"Q",D6151)</f>
        <v>Latvia2010Q1</v>
      </c>
      <c r="B6151" t="s">
        <v>15</v>
      </c>
      <c r="C6151">
        <v>2010</v>
      </c>
      <c r="D6151">
        <v>1</v>
      </c>
      <c r="E6151" t="s">
        <v>3278</v>
      </c>
    </row>
    <row r="6152" spans="1:7" hidden="1" x14ac:dyDescent="0.2">
      <c r="A6152" t="str">
        <f t="shared" si="96"/>
        <v>Latvia2010Q1</v>
      </c>
      <c r="B6152" t="s">
        <v>15</v>
      </c>
      <c r="C6152">
        <v>2010</v>
      </c>
      <c r="D6152">
        <v>1</v>
      </c>
      <c r="E6152" t="s">
        <v>3279</v>
      </c>
    </row>
    <row r="6153" spans="1:7" hidden="1" x14ac:dyDescent="0.2">
      <c r="A6153" t="str">
        <f t="shared" si="96"/>
        <v>Latvia2010Q1</v>
      </c>
      <c r="B6153" t="s">
        <v>15</v>
      </c>
      <c r="C6153">
        <v>2010</v>
      </c>
      <c r="D6153">
        <v>1</v>
      </c>
      <c r="E6153" t="s">
        <v>3280</v>
      </c>
    </row>
    <row r="6154" spans="1:7" x14ac:dyDescent="0.2">
      <c r="A6154" t="str">
        <f t="shared" si="96"/>
        <v>Latvia2010Q2</v>
      </c>
      <c r="B6154" t="s">
        <v>15</v>
      </c>
      <c r="C6154">
        <v>2010</v>
      </c>
      <c r="D6154">
        <v>2</v>
      </c>
      <c r="E6154" t="s">
        <v>2377</v>
      </c>
      <c r="F6154">
        <v>4489.8999999999996</v>
      </c>
      <c r="G6154">
        <v>4489.8999999999996</v>
      </c>
    </row>
    <row r="6155" spans="1:7" hidden="1" x14ac:dyDescent="0.2">
      <c r="A6155" t="str">
        <f t="shared" si="96"/>
        <v>Latvia2010Q2</v>
      </c>
      <c r="B6155" t="s">
        <v>15</v>
      </c>
      <c r="C6155">
        <v>2010</v>
      </c>
      <c r="D6155">
        <v>2</v>
      </c>
      <c r="E6155" t="s">
        <v>3278</v>
      </c>
    </row>
    <row r="6156" spans="1:7" hidden="1" x14ac:dyDescent="0.2">
      <c r="A6156" t="str">
        <f t="shared" si="96"/>
        <v>Latvia2010Q2</v>
      </c>
      <c r="B6156" t="s">
        <v>15</v>
      </c>
      <c r="C6156">
        <v>2010</v>
      </c>
      <c r="D6156">
        <v>2</v>
      </c>
      <c r="E6156" t="s">
        <v>3279</v>
      </c>
    </row>
    <row r="6157" spans="1:7" hidden="1" x14ac:dyDescent="0.2">
      <c r="A6157" t="str">
        <f t="shared" si="96"/>
        <v>Latvia2010Q2</v>
      </c>
      <c r="B6157" t="s">
        <v>15</v>
      </c>
      <c r="C6157">
        <v>2010</v>
      </c>
      <c r="D6157">
        <v>2</v>
      </c>
      <c r="E6157" t="s">
        <v>3280</v>
      </c>
    </row>
    <row r="6158" spans="1:7" x14ac:dyDescent="0.2">
      <c r="A6158" t="str">
        <f t="shared" si="96"/>
        <v>Latvia2010Q3</v>
      </c>
      <c r="B6158" t="s">
        <v>15</v>
      </c>
      <c r="C6158">
        <v>2010</v>
      </c>
      <c r="D6158">
        <v>3</v>
      </c>
      <c r="E6158" t="s">
        <v>2377</v>
      </c>
      <c r="F6158">
        <v>4665.1000000000004</v>
      </c>
      <c r="G6158">
        <v>4665.1000000000004</v>
      </c>
    </row>
    <row r="6159" spans="1:7" hidden="1" x14ac:dyDescent="0.2">
      <c r="A6159" t="str">
        <f t="shared" si="96"/>
        <v>Latvia2010Q3</v>
      </c>
      <c r="B6159" t="s">
        <v>15</v>
      </c>
      <c r="C6159">
        <v>2010</v>
      </c>
      <c r="D6159">
        <v>3</v>
      </c>
      <c r="E6159" t="s">
        <v>3278</v>
      </c>
    </row>
    <row r="6160" spans="1:7" hidden="1" x14ac:dyDescent="0.2">
      <c r="A6160" t="str">
        <f t="shared" si="96"/>
        <v>Latvia2010Q3</v>
      </c>
      <c r="B6160" t="s">
        <v>15</v>
      </c>
      <c r="C6160">
        <v>2010</v>
      </c>
      <c r="D6160">
        <v>3</v>
      </c>
      <c r="E6160" t="s">
        <v>3279</v>
      </c>
    </row>
    <row r="6161" spans="1:7" hidden="1" x14ac:dyDescent="0.2">
      <c r="A6161" t="str">
        <f t="shared" si="96"/>
        <v>Latvia2010Q3</v>
      </c>
      <c r="B6161" t="s">
        <v>15</v>
      </c>
      <c r="C6161">
        <v>2010</v>
      </c>
      <c r="D6161">
        <v>3</v>
      </c>
      <c r="E6161" t="s">
        <v>3280</v>
      </c>
    </row>
    <row r="6162" spans="1:7" x14ac:dyDescent="0.2">
      <c r="A6162" t="str">
        <f t="shared" si="96"/>
        <v>Latvia2010Q4</v>
      </c>
      <c r="B6162" t="s">
        <v>15</v>
      </c>
      <c r="C6162">
        <v>2010</v>
      </c>
      <c r="D6162">
        <v>4</v>
      </c>
      <c r="E6162" t="s">
        <v>2377</v>
      </c>
      <c r="F6162">
        <v>4827.2</v>
      </c>
      <c r="G6162">
        <v>4827.2</v>
      </c>
    </row>
    <row r="6163" spans="1:7" hidden="1" x14ac:dyDescent="0.2">
      <c r="A6163" t="str">
        <f t="shared" si="96"/>
        <v>Latvia2010Q4</v>
      </c>
      <c r="B6163" t="s">
        <v>15</v>
      </c>
      <c r="C6163">
        <v>2010</v>
      </c>
      <c r="D6163">
        <v>4</v>
      </c>
      <c r="E6163" t="s">
        <v>3278</v>
      </c>
    </row>
    <row r="6164" spans="1:7" hidden="1" x14ac:dyDescent="0.2">
      <c r="A6164" t="str">
        <f t="shared" si="96"/>
        <v>Latvia2010Q4</v>
      </c>
      <c r="B6164" t="s">
        <v>15</v>
      </c>
      <c r="C6164">
        <v>2010</v>
      </c>
      <c r="D6164">
        <v>4</v>
      </c>
      <c r="E6164" t="s">
        <v>3279</v>
      </c>
    </row>
    <row r="6165" spans="1:7" hidden="1" x14ac:dyDescent="0.2">
      <c r="A6165" t="str">
        <f t="shared" si="96"/>
        <v>Latvia2010Q4</v>
      </c>
      <c r="B6165" t="s">
        <v>15</v>
      </c>
      <c r="C6165">
        <v>2010</v>
      </c>
      <c r="D6165">
        <v>4</v>
      </c>
      <c r="E6165" t="s">
        <v>3280</v>
      </c>
    </row>
    <row r="6166" spans="1:7" x14ac:dyDescent="0.2">
      <c r="A6166" t="str">
        <f t="shared" si="96"/>
        <v>Latvia2011Q1</v>
      </c>
      <c r="B6166" t="s">
        <v>15</v>
      </c>
      <c r="C6166">
        <v>2011</v>
      </c>
      <c r="D6166">
        <v>1</v>
      </c>
      <c r="E6166" t="s">
        <v>2377</v>
      </c>
      <c r="F6166">
        <v>4307.1000000000004</v>
      </c>
      <c r="G6166">
        <v>4307.1000000000004</v>
      </c>
    </row>
    <row r="6167" spans="1:7" hidden="1" x14ac:dyDescent="0.2">
      <c r="A6167" t="str">
        <f t="shared" si="96"/>
        <v>Latvia2011Q1</v>
      </c>
      <c r="B6167" t="s">
        <v>15</v>
      </c>
      <c r="C6167">
        <v>2011</v>
      </c>
      <c r="D6167">
        <v>1</v>
      </c>
      <c r="E6167" t="s">
        <v>3278</v>
      </c>
    </row>
    <row r="6168" spans="1:7" hidden="1" x14ac:dyDescent="0.2">
      <c r="A6168" t="str">
        <f t="shared" si="96"/>
        <v>Latvia2011Q1</v>
      </c>
      <c r="B6168" t="s">
        <v>15</v>
      </c>
      <c r="C6168">
        <v>2011</v>
      </c>
      <c r="D6168">
        <v>1</v>
      </c>
      <c r="E6168" t="s">
        <v>3279</v>
      </c>
    </row>
    <row r="6169" spans="1:7" hidden="1" x14ac:dyDescent="0.2">
      <c r="A6169" t="str">
        <f t="shared" si="96"/>
        <v>Latvia2011Q1</v>
      </c>
      <c r="B6169" t="s">
        <v>15</v>
      </c>
      <c r="C6169">
        <v>2011</v>
      </c>
      <c r="D6169">
        <v>1</v>
      </c>
      <c r="E6169" t="s">
        <v>3280</v>
      </c>
    </row>
    <row r="6170" spans="1:7" x14ac:dyDescent="0.2">
      <c r="A6170" t="str">
        <f t="shared" si="96"/>
        <v>Latvia2011Q2</v>
      </c>
      <c r="B6170" t="s">
        <v>15</v>
      </c>
      <c r="C6170">
        <v>2011</v>
      </c>
      <c r="D6170">
        <v>2</v>
      </c>
      <c r="E6170" t="s">
        <v>2377</v>
      </c>
      <c r="F6170">
        <v>4925.8999999999996</v>
      </c>
      <c r="G6170">
        <v>4925.8999999999996</v>
      </c>
    </row>
    <row r="6171" spans="1:7" hidden="1" x14ac:dyDescent="0.2">
      <c r="A6171" t="str">
        <f t="shared" si="96"/>
        <v>Latvia2011Q2</v>
      </c>
      <c r="B6171" t="s">
        <v>15</v>
      </c>
      <c r="C6171">
        <v>2011</v>
      </c>
      <c r="D6171">
        <v>2</v>
      </c>
      <c r="E6171" t="s">
        <v>3278</v>
      </c>
    </row>
    <row r="6172" spans="1:7" hidden="1" x14ac:dyDescent="0.2">
      <c r="A6172" t="str">
        <f t="shared" si="96"/>
        <v>Latvia2011Q2</v>
      </c>
      <c r="B6172" t="s">
        <v>15</v>
      </c>
      <c r="C6172">
        <v>2011</v>
      </c>
      <c r="D6172">
        <v>2</v>
      </c>
      <c r="E6172" t="s">
        <v>3279</v>
      </c>
    </row>
    <row r="6173" spans="1:7" hidden="1" x14ac:dyDescent="0.2">
      <c r="A6173" t="str">
        <f t="shared" si="96"/>
        <v>Latvia2011Q2</v>
      </c>
      <c r="B6173" t="s">
        <v>15</v>
      </c>
      <c r="C6173">
        <v>2011</v>
      </c>
      <c r="D6173">
        <v>2</v>
      </c>
      <c r="E6173" t="s">
        <v>3280</v>
      </c>
    </row>
    <row r="6174" spans="1:7" x14ac:dyDescent="0.2">
      <c r="A6174" t="str">
        <f t="shared" si="96"/>
        <v>Latvia2011Q3</v>
      </c>
      <c r="B6174" t="s">
        <v>15</v>
      </c>
      <c r="C6174">
        <v>2011</v>
      </c>
      <c r="D6174">
        <v>3</v>
      </c>
      <c r="E6174" t="s">
        <v>2377</v>
      </c>
      <c r="F6174">
        <v>5170.5</v>
      </c>
      <c r="G6174">
        <v>5170.5</v>
      </c>
    </row>
    <row r="6175" spans="1:7" hidden="1" x14ac:dyDescent="0.2">
      <c r="A6175" t="str">
        <f t="shared" si="96"/>
        <v>Latvia2011Q3</v>
      </c>
      <c r="B6175" t="s">
        <v>15</v>
      </c>
      <c r="C6175">
        <v>2011</v>
      </c>
      <c r="D6175">
        <v>3</v>
      </c>
      <c r="E6175" t="s">
        <v>3278</v>
      </c>
    </row>
    <row r="6176" spans="1:7" hidden="1" x14ac:dyDescent="0.2">
      <c r="A6176" t="str">
        <f t="shared" si="96"/>
        <v>Latvia2011Q3</v>
      </c>
      <c r="B6176" t="s">
        <v>15</v>
      </c>
      <c r="C6176">
        <v>2011</v>
      </c>
      <c r="D6176">
        <v>3</v>
      </c>
      <c r="E6176" t="s">
        <v>3279</v>
      </c>
    </row>
    <row r="6177" spans="1:7" hidden="1" x14ac:dyDescent="0.2">
      <c r="A6177" t="str">
        <f t="shared" si="96"/>
        <v>Latvia2011Q3</v>
      </c>
      <c r="B6177" t="s">
        <v>15</v>
      </c>
      <c r="C6177">
        <v>2011</v>
      </c>
      <c r="D6177">
        <v>3</v>
      </c>
      <c r="E6177" t="s">
        <v>3280</v>
      </c>
    </row>
    <row r="6178" spans="1:7" x14ac:dyDescent="0.2">
      <c r="A6178" t="str">
        <f t="shared" si="96"/>
        <v>Latvia2011Q4</v>
      </c>
      <c r="B6178" t="s">
        <v>15</v>
      </c>
      <c r="C6178">
        <v>2011</v>
      </c>
      <c r="D6178">
        <v>4</v>
      </c>
      <c r="E6178" t="s">
        <v>2377</v>
      </c>
      <c r="F6178">
        <v>5360.3</v>
      </c>
      <c r="G6178">
        <v>5360.3</v>
      </c>
    </row>
    <row r="6179" spans="1:7" hidden="1" x14ac:dyDescent="0.2">
      <c r="A6179" t="str">
        <f t="shared" si="96"/>
        <v>Latvia2011Q4</v>
      </c>
      <c r="B6179" t="s">
        <v>15</v>
      </c>
      <c r="C6179">
        <v>2011</v>
      </c>
      <c r="D6179">
        <v>4</v>
      </c>
      <c r="E6179" t="s">
        <v>3278</v>
      </c>
    </row>
    <row r="6180" spans="1:7" hidden="1" x14ac:dyDescent="0.2">
      <c r="A6180" t="str">
        <f t="shared" si="96"/>
        <v>Latvia2011Q4</v>
      </c>
      <c r="B6180" t="s">
        <v>15</v>
      </c>
      <c r="C6180">
        <v>2011</v>
      </c>
      <c r="D6180">
        <v>4</v>
      </c>
      <c r="E6180" t="s">
        <v>3279</v>
      </c>
    </row>
    <row r="6181" spans="1:7" hidden="1" x14ac:dyDescent="0.2">
      <c r="A6181" t="str">
        <f t="shared" si="96"/>
        <v>Latvia2011Q4</v>
      </c>
      <c r="B6181" t="s">
        <v>15</v>
      </c>
      <c r="C6181">
        <v>2011</v>
      </c>
      <c r="D6181">
        <v>4</v>
      </c>
      <c r="E6181" t="s">
        <v>3280</v>
      </c>
    </row>
    <row r="6182" spans="1:7" x14ac:dyDescent="0.2">
      <c r="A6182" t="str">
        <f t="shared" si="96"/>
        <v>Latvia2012Q1</v>
      </c>
      <c r="B6182" t="s">
        <v>15</v>
      </c>
      <c r="C6182">
        <v>2012</v>
      </c>
      <c r="D6182">
        <v>1</v>
      </c>
      <c r="E6182" t="s">
        <v>2377</v>
      </c>
      <c r="F6182">
        <v>4896.3999999999996</v>
      </c>
      <c r="G6182">
        <v>4896.3999999999996</v>
      </c>
    </row>
    <row r="6183" spans="1:7" hidden="1" x14ac:dyDescent="0.2">
      <c r="A6183" t="str">
        <f t="shared" si="96"/>
        <v>Latvia2012Q1</v>
      </c>
      <c r="B6183" t="s">
        <v>15</v>
      </c>
      <c r="C6183">
        <v>2012</v>
      </c>
      <c r="D6183">
        <v>1</v>
      </c>
      <c r="E6183" t="s">
        <v>3278</v>
      </c>
    </row>
    <row r="6184" spans="1:7" hidden="1" x14ac:dyDescent="0.2">
      <c r="A6184" t="str">
        <f t="shared" si="96"/>
        <v>Latvia2012Q1</v>
      </c>
      <c r="B6184" t="s">
        <v>15</v>
      </c>
      <c r="C6184">
        <v>2012</v>
      </c>
      <c r="D6184">
        <v>1</v>
      </c>
      <c r="E6184" t="s">
        <v>3279</v>
      </c>
    </row>
    <row r="6185" spans="1:7" hidden="1" x14ac:dyDescent="0.2">
      <c r="A6185" t="str">
        <f t="shared" si="96"/>
        <v>Latvia2012Q1</v>
      </c>
      <c r="B6185" t="s">
        <v>15</v>
      </c>
      <c r="C6185">
        <v>2012</v>
      </c>
      <c r="D6185">
        <v>1</v>
      </c>
      <c r="E6185" t="s">
        <v>3280</v>
      </c>
    </row>
    <row r="6186" spans="1:7" x14ac:dyDescent="0.2">
      <c r="A6186" t="str">
        <f t="shared" si="96"/>
        <v>Latvia2012Q2</v>
      </c>
      <c r="B6186" t="s">
        <v>15</v>
      </c>
      <c r="C6186">
        <v>2012</v>
      </c>
      <c r="D6186">
        <v>2</v>
      </c>
      <c r="E6186" t="s">
        <v>2377</v>
      </c>
      <c r="F6186">
        <v>5456.4</v>
      </c>
      <c r="G6186">
        <v>5456.4</v>
      </c>
    </row>
    <row r="6187" spans="1:7" hidden="1" x14ac:dyDescent="0.2">
      <c r="A6187" t="str">
        <f t="shared" si="96"/>
        <v>Latvia2012Q2</v>
      </c>
      <c r="B6187" t="s">
        <v>15</v>
      </c>
      <c r="C6187">
        <v>2012</v>
      </c>
      <c r="D6187">
        <v>2</v>
      </c>
      <c r="E6187" t="s">
        <v>3278</v>
      </c>
    </row>
    <row r="6188" spans="1:7" hidden="1" x14ac:dyDescent="0.2">
      <c r="A6188" t="str">
        <f t="shared" si="96"/>
        <v>Latvia2012Q2</v>
      </c>
      <c r="B6188" t="s">
        <v>15</v>
      </c>
      <c r="C6188">
        <v>2012</v>
      </c>
      <c r="D6188">
        <v>2</v>
      </c>
      <c r="E6188" t="s">
        <v>3279</v>
      </c>
    </row>
    <row r="6189" spans="1:7" hidden="1" x14ac:dyDescent="0.2">
      <c r="A6189" t="str">
        <f t="shared" si="96"/>
        <v>Latvia2012Q2</v>
      </c>
      <c r="B6189" t="s">
        <v>15</v>
      </c>
      <c r="C6189">
        <v>2012</v>
      </c>
      <c r="D6189">
        <v>2</v>
      </c>
      <c r="E6189" t="s">
        <v>3280</v>
      </c>
    </row>
    <row r="6190" spans="1:7" x14ac:dyDescent="0.2">
      <c r="A6190" t="str">
        <f t="shared" si="96"/>
        <v>Latvia2012Q3</v>
      </c>
      <c r="B6190" t="s">
        <v>15</v>
      </c>
      <c r="C6190">
        <v>2012</v>
      </c>
      <c r="D6190">
        <v>3</v>
      </c>
      <c r="E6190" t="s">
        <v>2377</v>
      </c>
      <c r="F6190">
        <v>5695.5</v>
      </c>
      <c r="G6190">
        <v>5695.5</v>
      </c>
    </row>
    <row r="6191" spans="1:7" hidden="1" x14ac:dyDescent="0.2">
      <c r="A6191" t="str">
        <f t="shared" si="96"/>
        <v>Latvia2012Q3</v>
      </c>
      <c r="B6191" t="s">
        <v>15</v>
      </c>
      <c r="C6191">
        <v>2012</v>
      </c>
      <c r="D6191">
        <v>3</v>
      </c>
      <c r="E6191" t="s">
        <v>3278</v>
      </c>
    </row>
    <row r="6192" spans="1:7" hidden="1" x14ac:dyDescent="0.2">
      <c r="A6192" t="str">
        <f t="shared" si="96"/>
        <v>Latvia2012Q3</v>
      </c>
      <c r="B6192" t="s">
        <v>15</v>
      </c>
      <c r="C6192">
        <v>2012</v>
      </c>
      <c r="D6192">
        <v>3</v>
      </c>
      <c r="E6192" t="s">
        <v>3279</v>
      </c>
    </row>
    <row r="6193" spans="1:7" hidden="1" x14ac:dyDescent="0.2">
      <c r="A6193" t="str">
        <f t="shared" si="96"/>
        <v>Latvia2012Q3</v>
      </c>
      <c r="B6193" t="s">
        <v>15</v>
      </c>
      <c r="C6193">
        <v>2012</v>
      </c>
      <c r="D6193">
        <v>3</v>
      </c>
      <c r="E6193" t="s">
        <v>3280</v>
      </c>
    </row>
    <row r="6194" spans="1:7" x14ac:dyDescent="0.2">
      <c r="A6194" t="str">
        <f t="shared" si="96"/>
        <v>Latvia2012Q4</v>
      </c>
      <c r="B6194" t="s">
        <v>15</v>
      </c>
      <c r="C6194">
        <v>2012</v>
      </c>
      <c r="D6194">
        <v>4</v>
      </c>
      <c r="E6194" t="s">
        <v>2377</v>
      </c>
      <c r="F6194">
        <v>5876.1</v>
      </c>
      <c r="G6194">
        <v>5876.1</v>
      </c>
    </row>
    <row r="6195" spans="1:7" hidden="1" x14ac:dyDescent="0.2">
      <c r="A6195" t="str">
        <f t="shared" si="96"/>
        <v>Latvia2012Q4</v>
      </c>
      <c r="B6195" t="s">
        <v>15</v>
      </c>
      <c r="C6195">
        <v>2012</v>
      </c>
      <c r="D6195">
        <v>4</v>
      </c>
      <c r="E6195" t="s">
        <v>3278</v>
      </c>
    </row>
    <row r="6196" spans="1:7" hidden="1" x14ac:dyDescent="0.2">
      <c r="A6196" t="str">
        <f t="shared" si="96"/>
        <v>Latvia2012Q4</v>
      </c>
      <c r="B6196" t="s">
        <v>15</v>
      </c>
      <c r="C6196">
        <v>2012</v>
      </c>
      <c r="D6196">
        <v>4</v>
      </c>
      <c r="E6196" t="s">
        <v>3279</v>
      </c>
    </row>
    <row r="6197" spans="1:7" hidden="1" x14ac:dyDescent="0.2">
      <c r="A6197" t="str">
        <f t="shared" si="96"/>
        <v>Latvia2012Q4</v>
      </c>
      <c r="B6197" t="s">
        <v>15</v>
      </c>
      <c r="C6197">
        <v>2012</v>
      </c>
      <c r="D6197">
        <v>4</v>
      </c>
      <c r="E6197" t="s">
        <v>3280</v>
      </c>
    </row>
    <row r="6198" spans="1:7" x14ac:dyDescent="0.2">
      <c r="A6198" t="str">
        <f t="shared" si="96"/>
        <v>Latvia2013Q1</v>
      </c>
      <c r="B6198" t="s">
        <v>15</v>
      </c>
      <c r="C6198">
        <v>2013</v>
      </c>
      <c r="D6198">
        <v>1</v>
      </c>
      <c r="E6198" t="s">
        <v>2377</v>
      </c>
      <c r="F6198">
        <v>5037.1000000000004</v>
      </c>
      <c r="G6198">
        <v>5037.1000000000004</v>
      </c>
    </row>
    <row r="6199" spans="1:7" hidden="1" x14ac:dyDescent="0.2">
      <c r="A6199" t="str">
        <f t="shared" si="96"/>
        <v>Latvia2013Q1</v>
      </c>
      <c r="B6199" t="s">
        <v>15</v>
      </c>
      <c r="C6199">
        <v>2013</v>
      </c>
      <c r="D6199">
        <v>1</v>
      </c>
      <c r="E6199" t="s">
        <v>3278</v>
      </c>
    </row>
    <row r="6200" spans="1:7" hidden="1" x14ac:dyDescent="0.2">
      <c r="A6200" t="str">
        <f t="shared" si="96"/>
        <v>Latvia2013Q1</v>
      </c>
      <c r="B6200" t="s">
        <v>15</v>
      </c>
      <c r="C6200">
        <v>2013</v>
      </c>
      <c r="D6200">
        <v>1</v>
      </c>
      <c r="E6200" t="s">
        <v>3279</v>
      </c>
    </row>
    <row r="6201" spans="1:7" hidden="1" x14ac:dyDescent="0.2">
      <c r="A6201" t="str">
        <f t="shared" si="96"/>
        <v>Latvia2013Q1</v>
      </c>
      <c r="B6201" t="s">
        <v>15</v>
      </c>
      <c r="C6201">
        <v>2013</v>
      </c>
      <c r="D6201">
        <v>1</v>
      </c>
      <c r="E6201" t="s">
        <v>3280</v>
      </c>
    </row>
    <row r="6202" spans="1:7" x14ac:dyDescent="0.2">
      <c r="A6202" t="str">
        <f t="shared" si="96"/>
        <v>Latvia2013Q2</v>
      </c>
      <c r="B6202" t="s">
        <v>15</v>
      </c>
      <c r="C6202">
        <v>2013</v>
      </c>
      <c r="D6202">
        <v>2</v>
      </c>
      <c r="E6202" t="s">
        <v>2377</v>
      </c>
      <c r="F6202">
        <v>5646.8</v>
      </c>
      <c r="G6202">
        <v>5646.8</v>
      </c>
    </row>
    <row r="6203" spans="1:7" hidden="1" x14ac:dyDescent="0.2">
      <c r="A6203" t="str">
        <f t="shared" si="96"/>
        <v>Latvia2013Q2</v>
      </c>
      <c r="B6203" t="s">
        <v>15</v>
      </c>
      <c r="C6203">
        <v>2013</v>
      </c>
      <c r="D6203">
        <v>2</v>
      </c>
      <c r="E6203" t="s">
        <v>3278</v>
      </c>
    </row>
    <row r="6204" spans="1:7" hidden="1" x14ac:dyDescent="0.2">
      <c r="A6204" t="str">
        <f t="shared" si="96"/>
        <v>Latvia2013Q2</v>
      </c>
      <c r="B6204" t="s">
        <v>15</v>
      </c>
      <c r="C6204">
        <v>2013</v>
      </c>
      <c r="D6204">
        <v>2</v>
      </c>
      <c r="E6204" t="s">
        <v>3279</v>
      </c>
    </row>
    <row r="6205" spans="1:7" hidden="1" x14ac:dyDescent="0.2">
      <c r="A6205" t="str">
        <f t="shared" si="96"/>
        <v>Latvia2013Q2</v>
      </c>
      <c r="B6205" t="s">
        <v>15</v>
      </c>
      <c r="C6205">
        <v>2013</v>
      </c>
      <c r="D6205">
        <v>2</v>
      </c>
      <c r="E6205" t="s">
        <v>3280</v>
      </c>
    </row>
    <row r="6206" spans="1:7" x14ac:dyDescent="0.2">
      <c r="A6206" t="str">
        <f t="shared" si="96"/>
        <v>Latvia2013Q3</v>
      </c>
      <c r="B6206" t="s">
        <v>15</v>
      </c>
      <c r="C6206">
        <v>2013</v>
      </c>
      <c r="D6206">
        <v>3</v>
      </c>
      <c r="E6206" t="s">
        <v>2377</v>
      </c>
      <c r="F6206">
        <v>5937.1</v>
      </c>
      <c r="G6206">
        <v>5937.1</v>
      </c>
    </row>
    <row r="6207" spans="1:7" hidden="1" x14ac:dyDescent="0.2">
      <c r="A6207" t="str">
        <f t="shared" si="96"/>
        <v>Latvia2013Q3</v>
      </c>
      <c r="B6207" t="s">
        <v>15</v>
      </c>
      <c r="C6207">
        <v>2013</v>
      </c>
      <c r="D6207">
        <v>3</v>
      </c>
      <c r="E6207" t="s">
        <v>3278</v>
      </c>
    </row>
    <row r="6208" spans="1:7" hidden="1" x14ac:dyDescent="0.2">
      <c r="A6208" t="str">
        <f t="shared" si="96"/>
        <v>Latvia2013Q3</v>
      </c>
      <c r="B6208" t="s">
        <v>15</v>
      </c>
      <c r="C6208">
        <v>2013</v>
      </c>
      <c r="D6208">
        <v>3</v>
      </c>
      <c r="E6208" t="s">
        <v>3279</v>
      </c>
    </row>
    <row r="6209" spans="1:7" hidden="1" x14ac:dyDescent="0.2">
      <c r="A6209" t="str">
        <f t="shared" si="96"/>
        <v>Latvia2013Q3</v>
      </c>
      <c r="B6209" t="s">
        <v>15</v>
      </c>
      <c r="C6209">
        <v>2013</v>
      </c>
      <c r="D6209">
        <v>3</v>
      </c>
      <c r="E6209" t="s">
        <v>3280</v>
      </c>
    </row>
    <row r="6210" spans="1:7" x14ac:dyDescent="0.2">
      <c r="A6210" t="str">
        <f t="shared" si="96"/>
        <v>Latvia2013Q4</v>
      </c>
      <c r="B6210" t="s">
        <v>15</v>
      </c>
      <c r="C6210">
        <v>2013</v>
      </c>
      <c r="D6210">
        <v>4</v>
      </c>
      <c r="E6210" t="s">
        <v>2377</v>
      </c>
      <c r="F6210">
        <v>6128.1</v>
      </c>
      <c r="G6210">
        <v>6128.1</v>
      </c>
    </row>
    <row r="6211" spans="1:7" hidden="1" x14ac:dyDescent="0.2">
      <c r="A6211" t="str">
        <f t="shared" si="96"/>
        <v>Latvia2013Q4</v>
      </c>
      <c r="B6211" t="s">
        <v>15</v>
      </c>
      <c r="C6211">
        <v>2013</v>
      </c>
      <c r="D6211">
        <v>4</v>
      </c>
      <c r="E6211" t="s">
        <v>3278</v>
      </c>
    </row>
    <row r="6212" spans="1:7" hidden="1" x14ac:dyDescent="0.2">
      <c r="A6212" t="str">
        <f t="shared" si="96"/>
        <v>Latvia2013Q4</v>
      </c>
      <c r="B6212" t="s">
        <v>15</v>
      </c>
      <c r="C6212">
        <v>2013</v>
      </c>
      <c r="D6212">
        <v>4</v>
      </c>
      <c r="E6212" t="s">
        <v>3279</v>
      </c>
    </row>
    <row r="6213" spans="1:7" hidden="1" x14ac:dyDescent="0.2">
      <c r="A6213" t="str">
        <f t="shared" si="96"/>
        <v>Latvia2013Q4</v>
      </c>
      <c r="B6213" t="s">
        <v>15</v>
      </c>
      <c r="C6213">
        <v>2013</v>
      </c>
      <c r="D6213">
        <v>4</v>
      </c>
      <c r="E6213" t="s">
        <v>3280</v>
      </c>
    </row>
    <row r="6214" spans="1:7" x14ac:dyDescent="0.2">
      <c r="A6214" t="str">
        <f t="shared" si="96"/>
        <v>Latvia2014Q1</v>
      </c>
      <c r="B6214" t="s">
        <v>15</v>
      </c>
      <c r="C6214">
        <v>2014</v>
      </c>
      <c r="D6214">
        <v>1</v>
      </c>
      <c r="E6214" t="s">
        <v>2377</v>
      </c>
      <c r="F6214">
        <v>5306.2</v>
      </c>
      <c r="G6214">
        <v>5306.2</v>
      </c>
    </row>
    <row r="6215" spans="1:7" hidden="1" x14ac:dyDescent="0.2">
      <c r="A6215" t="str">
        <f t="shared" ref="A6215:A6278" si="97">_xlfn.TEXTJOIN(,TRUE,B6215,C6215,"Q",D6215)</f>
        <v>Latvia2014Q1</v>
      </c>
      <c r="B6215" t="s">
        <v>15</v>
      </c>
      <c r="C6215">
        <v>2014</v>
      </c>
      <c r="D6215">
        <v>1</v>
      </c>
      <c r="E6215" t="s">
        <v>3278</v>
      </c>
    </row>
    <row r="6216" spans="1:7" hidden="1" x14ac:dyDescent="0.2">
      <c r="A6216" t="str">
        <f t="shared" si="97"/>
        <v>Latvia2014Q1</v>
      </c>
      <c r="B6216" t="s">
        <v>15</v>
      </c>
      <c r="C6216">
        <v>2014</v>
      </c>
      <c r="D6216">
        <v>1</v>
      </c>
      <c r="E6216" t="s">
        <v>3279</v>
      </c>
    </row>
    <row r="6217" spans="1:7" hidden="1" x14ac:dyDescent="0.2">
      <c r="A6217" t="str">
        <f t="shared" si="97"/>
        <v>Latvia2014Q1</v>
      </c>
      <c r="B6217" t="s">
        <v>15</v>
      </c>
      <c r="C6217">
        <v>2014</v>
      </c>
      <c r="D6217">
        <v>1</v>
      </c>
      <c r="E6217" t="s">
        <v>3280</v>
      </c>
    </row>
    <row r="6218" spans="1:7" x14ac:dyDescent="0.2">
      <c r="A6218" t="str">
        <f t="shared" si="97"/>
        <v>Latvia2014Q2</v>
      </c>
      <c r="B6218" t="s">
        <v>15</v>
      </c>
      <c r="C6218">
        <v>2014</v>
      </c>
      <c r="D6218">
        <v>2</v>
      </c>
      <c r="E6218" t="s">
        <v>2377</v>
      </c>
      <c r="F6218">
        <v>5877</v>
      </c>
      <c r="G6218">
        <v>5877</v>
      </c>
    </row>
    <row r="6219" spans="1:7" hidden="1" x14ac:dyDescent="0.2">
      <c r="A6219" t="str">
        <f t="shared" si="97"/>
        <v>Latvia2014Q2</v>
      </c>
      <c r="B6219" t="s">
        <v>15</v>
      </c>
      <c r="C6219">
        <v>2014</v>
      </c>
      <c r="D6219">
        <v>2</v>
      </c>
      <c r="E6219" t="s">
        <v>3278</v>
      </c>
    </row>
    <row r="6220" spans="1:7" hidden="1" x14ac:dyDescent="0.2">
      <c r="A6220" t="str">
        <f t="shared" si="97"/>
        <v>Latvia2014Q2</v>
      </c>
      <c r="B6220" t="s">
        <v>15</v>
      </c>
      <c r="C6220">
        <v>2014</v>
      </c>
      <c r="D6220">
        <v>2</v>
      </c>
      <c r="E6220" t="s">
        <v>3279</v>
      </c>
    </row>
    <row r="6221" spans="1:7" hidden="1" x14ac:dyDescent="0.2">
      <c r="A6221" t="str">
        <f t="shared" si="97"/>
        <v>Latvia2014Q2</v>
      </c>
      <c r="B6221" t="s">
        <v>15</v>
      </c>
      <c r="C6221">
        <v>2014</v>
      </c>
      <c r="D6221">
        <v>2</v>
      </c>
      <c r="E6221" t="s">
        <v>3280</v>
      </c>
    </row>
    <row r="6222" spans="1:7" x14ac:dyDescent="0.2">
      <c r="A6222" t="str">
        <f t="shared" si="97"/>
        <v>Latvia2014Q3</v>
      </c>
      <c r="B6222" t="s">
        <v>15</v>
      </c>
      <c r="C6222">
        <v>2014</v>
      </c>
      <c r="D6222">
        <v>3</v>
      </c>
      <c r="E6222" t="s">
        <v>2377</v>
      </c>
      <c r="F6222">
        <v>6150.1</v>
      </c>
      <c r="G6222">
        <v>6150.1</v>
      </c>
    </row>
    <row r="6223" spans="1:7" hidden="1" x14ac:dyDescent="0.2">
      <c r="A6223" t="str">
        <f t="shared" si="97"/>
        <v>Latvia2014Q3</v>
      </c>
      <c r="B6223" t="s">
        <v>15</v>
      </c>
      <c r="C6223">
        <v>2014</v>
      </c>
      <c r="D6223">
        <v>3</v>
      </c>
      <c r="E6223" t="s">
        <v>3278</v>
      </c>
    </row>
    <row r="6224" spans="1:7" hidden="1" x14ac:dyDescent="0.2">
      <c r="A6224" t="str">
        <f t="shared" si="97"/>
        <v>Latvia2014Q3</v>
      </c>
      <c r="B6224" t="s">
        <v>15</v>
      </c>
      <c r="C6224">
        <v>2014</v>
      </c>
      <c r="D6224">
        <v>3</v>
      </c>
      <c r="E6224" t="s">
        <v>3279</v>
      </c>
    </row>
    <row r="6225" spans="1:7" hidden="1" x14ac:dyDescent="0.2">
      <c r="A6225" t="str">
        <f t="shared" si="97"/>
        <v>Latvia2014Q3</v>
      </c>
      <c r="B6225" t="s">
        <v>15</v>
      </c>
      <c r="C6225">
        <v>2014</v>
      </c>
      <c r="D6225">
        <v>3</v>
      </c>
      <c r="E6225" t="s">
        <v>3280</v>
      </c>
    </row>
    <row r="6226" spans="1:7" x14ac:dyDescent="0.2">
      <c r="A6226" t="str">
        <f t="shared" si="97"/>
        <v>Latvia2014Q4</v>
      </c>
      <c r="B6226" t="s">
        <v>15</v>
      </c>
      <c r="C6226">
        <v>2014</v>
      </c>
      <c r="D6226">
        <v>4</v>
      </c>
      <c r="E6226" t="s">
        <v>2377</v>
      </c>
      <c r="F6226">
        <v>6292.6</v>
      </c>
      <c r="G6226">
        <v>6292.6</v>
      </c>
    </row>
    <row r="6227" spans="1:7" hidden="1" x14ac:dyDescent="0.2">
      <c r="A6227" t="str">
        <f t="shared" si="97"/>
        <v>Latvia2014Q4</v>
      </c>
      <c r="B6227" t="s">
        <v>15</v>
      </c>
      <c r="C6227">
        <v>2014</v>
      </c>
      <c r="D6227">
        <v>4</v>
      </c>
      <c r="E6227" t="s">
        <v>3278</v>
      </c>
    </row>
    <row r="6228" spans="1:7" hidden="1" x14ac:dyDescent="0.2">
      <c r="A6228" t="str">
        <f t="shared" si="97"/>
        <v>Latvia2014Q4</v>
      </c>
      <c r="B6228" t="s">
        <v>15</v>
      </c>
      <c r="C6228">
        <v>2014</v>
      </c>
      <c r="D6228">
        <v>4</v>
      </c>
      <c r="E6228" t="s">
        <v>3279</v>
      </c>
    </row>
    <row r="6229" spans="1:7" hidden="1" x14ac:dyDescent="0.2">
      <c r="A6229" t="str">
        <f t="shared" si="97"/>
        <v>Latvia2014Q4</v>
      </c>
      <c r="B6229" t="s">
        <v>15</v>
      </c>
      <c r="C6229">
        <v>2014</v>
      </c>
      <c r="D6229">
        <v>4</v>
      </c>
      <c r="E6229" t="s">
        <v>3280</v>
      </c>
    </row>
    <row r="6230" spans="1:7" x14ac:dyDescent="0.2">
      <c r="A6230" t="str">
        <f t="shared" si="97"/>
        <v>Latvia2015Q1</v>
      </c>
      <c r="B6230" t="s">
        <v>15</v>
      </c>
      <c r="C6230">
        <v>2015</v>
      </c>
      <c r="D6230">
        <v>1</v>
      </c>
      <c r="E6230" t="s">
        <v>2377</v>
      </c>
      <c r="F6230">
        <v>5473.4</v>
      </c>
      <c r="G6230">
        <v>5473.4</v>
      </c>
    </row>
    <row r="6231" spans="1:7" hidden="1" x14ac:dyDescent="0.2">
      <c r="A6231" t="str">
        <f t="shared" si="97"/>
        <v>Latvia2015Q1</v>
      </c>
      <c r="B6231" t="s">
        <v>15</v>
      </c>
      <c r="C6231">
        <v>2015</v>
      </c>
      <c r="D6231">
        <v>1</v>
      </c>
      <c r="E6231" t="s">
        <v>3278</v>
      </c>
    </row>
    <row r="6232" spans="1:7" hidden="1" x14ac:dyDescent="0.2">
      <c r="A6232" t="str">
        <f t="shared" si="97"/>
        <v>Latvia2015Q1</v>
      </c>
      <c r="B6232" t="s">
        <v>15</v>
      </c>
      <c r="C6232">
        <v>2015</v>
      </c>
      <c r="D6232">
        <v>1</v>
      </c>
      <c r="E6232" t="s">
        <v>3279</v>
      </c>
    </row>
    <row r="6233" spans="1:7" hidden="1" x14ac:dyDescent="0.2">
      <c r="A6233" t="str">
        <f t="shared" si="97"/>
        <v>Latvia2015Q1</v>
      </c>
      <c r="B6233" t="s">
        <v>15</v>
      </c>
      <c r="C6233">
        <v>2015</v>
      </c>
      <c r="D6233">
        <v>1</v>
      </c>
      <c r="E6233" t="s">
        <v>3280</v>
      </c>
    </row>
    <row r="6234" spans="1:7" x14ac:dyDescent="0.2">
      <c r="A6234" t="str">
        <f t="shared" si="97"/>
        <v>Latvia2015Q2</v>
      </c>
      <c r="B6234" t="s">
        <v>15</v>
      </c>
      <c r="C6234">
        <v>2015</v>
      </c>
      <c r="D6234">
        <v>2</v>
      </c>
      <c r="E6234" t="s">
        <v>2377</v>
      </c>
      <c r="F6234">
        <v>6157.6</v>
      </c>
      <c r="G6234">
        <v>6157.6</v>
      </c>
    </row>
    <row r="6235" spans="1:7" hidden="1" x14ac:dyDescent="0.2">
      <c r="A6235" t="str">
        <f t="shared" si="97"/>
        <v>Latvia2015Q2</v>
      </c>
      <c r="B6235" t="s">
        <v>15</v>
      </c>
      <c r="C6235">
        <v>2015</v>
      </c>
      <c r="D6235">
        <v>2</v>
      </c>
      <c r="E6235" t="s">
        <v>3278</v>
      </c>
    </row>
    <row r="6236" spans="1:7" hidden="1" x14ac:dyDescent="0.2">
      <c r="A6236" t="str">
        <f t="shared" si="97"/>
        <v>Latvia2015Q2</v>
      </c>
      <c r="B6236" t="s">
        <v>15</v>
      </c>
      <c r="C6236">
        <v>2015</v>
      </c>
      <c r="D6236">
        <v>2</v>
      </c>
      <c r="E6236" t="s">
        <v>3279</v>
      </c>
    </row>
    <row r="6237" spans="1:7" hidden="1" x14ac:dyDescent="0.2">
      <c r="A6237" t="str">
        <f t="shared" si="97"/>
        <v>Latvia2015Q2</v>
      </c>
      <c r="B6237" t="s">
        <v>15</v>
      </c>
      <c r="C6237">
        <v>2015</v>
      </c>
      <c r="D6237">
        <v>2</v>
      </c>
      <c r="E6237" t="s">
        <v>3280</v>
      </c>
    </row>
    <row r="6238" spans="1:7" x14ac:dyDescent="0.2">
      <c r="A6238" t="str">
        <f t="shared" si="97"/>
        <v>Latvia2015Q3</v>
      </c>
      <c r="B6238" t="s">
        <v>15</v>
      </c>
      <c r="C6238">
        <v>2015</v>
      </c>
      <c r="D6238">
        <v>3</v>
      </c>
      <c r="E6238" t="s">
        <v>2377</v>
      </c>
      <c r="F6238">
        <v>6451.7</v>
      </c>
      <c r="G6238">
        <v>6451.7</v>
      </c>
    </row>
    <row r="6239" spans="1:7" hidden="1" x14ac:dyDescent="0.2">
      <c r="A6239" t="str">
        <f t="shared" si="97"/>
        <v>Latvia2015Q3</v>
      </c>
      <c r="B6239" t="s">
        <v>15</v>
      </c>
      <c r="C6239">
        <v>2015</v>
      </c>
      <c r="D6239">
        <v>3</v>
      </c>
      <c r="E6239" t="s">
        <v>3278</v>
      </c>
    </row>
    <row r="6240" spans="1:7" hidden="1" x14ac:dyDescent="0.2">
      <c r="A6240" t="str">
        <f t="shared" si="97"/>
        <v>Latvia2015Q3</v>
      </c>
      <c r="B6240" t="s">
        <v>15</v>
      </c>
      <c r="C6240">
        <v>2015</v>
      </c>
      <c r="D6240">
        <v>3</v>
      </c>
      <c r="E6240" t="s">
        <v>3279</v>
      </c>
    </row>
    <row r="6241" spans="1:7" hidden="1" x14ac:dyDescent="0.2">
      <c r="A6241" t="str">
        <f t="shared" si="97"/>
        <v>Latvia2015Q3</v>
      </c>
      <c r="B6241" t="s">
        <v>15</v>
      </c>
      <c r="C6241">
        <v>2015</v>
      </c>
      <c r="D6241">
        <v>3</v>
      </c>
      <c r="E6241" t="s">
        <v>3280</v>
      </c>
    </row>
    <row r="6242" spans="1:7" x14ac:dyDescent="0.2">
      <c r="A6242" t="str">
        <f t="shared" si="97"/>
        <v>Latvia2015Q4</v>
      </c>
      <c r="B6242" t="s">
        <v>15</v>
      </c>
      <c r="C6242">
        <v>2015</v>
      </c>
      <c r="D6242">
        <v>4</v>
      </c>
      <c r="E6242" t="s">
        <v>2377</v>
      </c>
      <c r="F6242">
        <v>6489.5</v>
      </c>
      <c r="G6242">
        <v>6489.5</v>
      </c>
    </row>
    <row r="6243" spans="1:7" hidden="1" x14ac:dyDescent="0.2">
      <c r="A6243" t="str">
        <f t="shared" si="97"/>
        <v>Latvia2015Q4</v>
      </c>
      <c r="B6243" t="s">
        <v>15</v>
      </c>
      <c r="C6243">
        <v>2015</v>
      </c>
      <c r="D6243">
        <v>4</v>
      </c>
      <c r="E6243" t="s">
        <v>3278</v>
      </c>
    </row>
    <row r="6244" spans="1:7" hidden="1" x14ac:dyDescent="0.2">
      <c r="A6244" t="str">
        <f t="shared" si="97"/>
        <v>Latvia2015Q4</v>
      </c>
      <c r="B6244" t="s">
        <v>15</v>
      </c>
      <c r="C6244">
        <v>2015</v>
      </c>
      <c r="D6244">
        <v>4</v>
      </c>
      <c r="E6244" t="s">
        <v>3279</v>
      </c>
    </row>
    <row r="6245" spans="1:7" hidden="1" x14ac:dyDescent="0.2">
      <c r="A6245" t="str">
        <f t="shared" si="97"/>
        <v>Latvia2015Q4</v>
      </c>
      <c r="B6245" t="s">
        <v>15</v>
      </c>
      <c r="C6245">
        <v>2015</v>
      </c>
      <c r="D6245">
        <v>4</v>
      </c>
      <c r="E6245" t="s">
        <v>3280</v>
      </c>
    </row>
    <row r="6246" spans="1:7" x14ac:dyDescent="0.2">
      <c r="A6246" t="str">
        <f t="shared" si="97"/>
        <v>Latvia2016Q1</v>
      </c>
      <c r="B6246" t="s">
        <v>15</v>
      </c>
      <c r="C6246">
        <v>2016</v>
      </c>
      <c r="D6246">
        <v>1</v>
      </c>
      <c r="E6246" t="s">
        <v>2377</v>
      </c>
      <c r="F6246">
        <v>5655.7</v>
      </c>
      <c r="G6246">
        <v>5655.7</v>
      </c>
    </row>
    <row r="6247" spans="1:7" hidden="1" x14ac:dyDescent="0.2">
      <c r="A6247" t="str">
        <f t="shared" si="97"/>
        <v>Latvia2016Q1</v>
      </c>
      <c r="B6247" t="s">
        <v>15</v>
      </c>
      <c r="C6247">
        <v>2016</v>
      </c>
      <c r="D6247">
        <v>1</v>
      </c>
      <c r="E6247" t="s">
        <v>3278</v>
      </c>
    </row>
    <row r="6248" spans="1:7" hidden="1" x14ac:dyDescent="0.2">
      <c r="A6248" t="str">
        <f t="shared" si="97"/>
        <v>Latvia2016Q1</v>
      </c>
      <c r="B6248" t="s">
        <v>15</v>
      </c>
      <c r="C6248">
        <v>2016</v>
      </c>
      <c r="D6248">
        <v>1</v>
      </c>
      <c r="E6248" t="s">
        <v>3279</v>
      </c>
    </row>
    <row r="6249" spans="1:7" hidden="1" x14ac:dyDescent="0.2">
      <c r="A6249" t="str">
        <f t="shared" si="97"/>
        <v>Latvia2016Q1</v>
      </c>
      <c r="B6249" t="s">
        <v>15</v>
      </c>
      <c r="C6249">
        <v>2016</v>
      </c>
      <c r="D6249">
        <v>1</v>
      </c>
      <c r="E6249" t="s">
        <v>3280</v>
      </c>
    </row>
    <row r="6250" spans="1:7" x14ac:dyDescent="0.2">
      <c r="A6250" t="str">
        <f t="shared" si="97"/>
        <v>Latvia2016Q2</v>
      </c>
      <c r="B6250" t="s">
        <v>15</v>
      </c>
      <c r="C6250">
        <v>2016</v>
      </c>
      <c r="D6250">
        <v>2</v>
      </c>
      <c r="E6250" t="s">
        <v>2377</v>
      </c>
      <c r="F6250">
        <v>6336.6</v>
      </c>
      <c r="G6250">
        <v>6336.6</v>
      </c>
    </row>
    <row r="6251" spans="1:7" hidden="1" x14ac:dyDescent="0.2">
      <c r="A6251" t="str">
        <f t="shared" si="97"/>
        <v>Latvia2016Q2</v>
      </c>
      <c r="B6251" t="s">
        <v>15</v>
      </c>
      <c r="C6251">
        <v>2016</v>
      </c>
      <c r="D6251">
        <v>2</v>
      </c>
      <c r="E6251" t="s">
        <v>3278</v>
      </c>
    </row>
    <row r="6252" spans="1:7" hidden="1" x14ac:dyDescent="0.2">
      <c r="A6252" t="str">
        <f t="shared" si="97"/>
        <v>Latvia2016Q2</v>
      </c>
      <c r="B6252" t="s">
        <v>15</v>
      </c>
      <c r="C6252">
        <v>2016</v>
      </c>
      <c r="D6252">
        <v>2</v>
      </c>
      <c r="E6252" t="s">
        <v>3279</v>
      </c>
    </row>
    <row r="6253" spans="1:7" hidden="1" x14ac:dyDescent="0.2">
      <c r="A6253" t="str">
        <f t="shared" si="97"/>
        <v>Latvia2016Q2</v>
      </c>
      <c r="B6253" t="s">
        <v>15</v>
      </c>
      <c r="C6253">
        <v>2016</v>
      </c>
      <c r="D6253">
        <v>2</v>
      </c>
      <c r="E6253" t="s">
        <v>3280</v>
      </c>
    </row>
    <row r="6254" spans="1:7" x14ac:dyDescent="0.2">
      <c r="A6254" t="str">
        <f t="shared" si="97"/>
        <v>Latvia2016Q3</v>
      </c>
      <c r="B6254" t="s">
        <v>15</v>
      </c>
      <c r="C6254">
        <v>2016</v>
      </c>
      <c r="D6254">
        <v>3</v>
      </c>
      <c r="E6254" t="s">
        <v>2377</v>
      </c>
      <c r="F6254">
        <v>6574.9</v>
      </c>
      <c r="G6254">
        <v>6574.9</v>
      </c>
    </row>
    <row r="6255" spans="1:7" hidden="1" x14ac:dyDescent="0.2">
      <c r="A6255" t="str">
        <f t="shared" si="97"/>
        <v>Latvia2016Q3</v>
      </c>
      <c r="B6255" t="s">
        <v>15</v>
      </c>
      <c r="C6255">
        <v>2016</v>
      </c>
      <c r="D6255">
        <v>3</v>
      </c>
      <c r="E6255" t="s">
        <v>3278</v>
      </c>
    </row>
    <row r="6256" spans="1:7" hidden="1" x14ac:dyDescent="0.2">
      <c r="A6256" t="str">
        <f t="shared" si="97"/>
        <v>Latvia2016Q3</v>
      </c>
      <c r="B6256" t="s">
        <v>15</v>
      </c>
      <c r="C6256">
        <v>2016</v>
      </c>
      <c r="D6256">
        <v>3</v>
      </c>
      <c r="E6256" t="s">
        <v>3279</v>
      </c>
    </row>
    <row r="6257" spans="1:7" hidden="1" x14ac:dyDescent="0.2">
      <c r="A6257" t="str">
        <f t="shared" si="97"/>
        <v>Latvia2016Q3</v>
      </c>
      <c r="B6257" t="s">
        <v>15</v>
      </c>
      <c r="C6257">
        <v>2016</v>
      </c>
      <c r="D6257">
        <v>3</v>
      </c>
      <c r="E6257" t="s">
        <v>3280</v>
      </c>
    </row>
    <row r="6258" spans="1:7" x14ac:dyDescent="0.2">
      <c r="A6258" t="str">
        <f t="shared" si="97"/>
        <v>Latvia2016Q4</v>
      </c>
      <c r="B6258" t="s">
        <v>15</v>
      </c>
      <c r="C6258">
        <v>2016</v>
      </c>
      <c r="D6258">
        <v>4</v>
      </c>
      <c r="E6258" t="s">
        <v>2377</v>
      </c>
      <c r="F6258">
        <v>6804.1</v>
      </c>
      <c r="G6258">
        <v>6804.1</v>
      </c>
    </row>
    <row r="6259" spans="1:7" hidden="1" x14ac:dyDescent="0.2">
      <c r="A6259" t="str">
        <f t="shared" si="97"/>
        <v>Latvia2016Q4</v>
      </c>
      <c r="B6259" t="s">
        <v>15</v>
      </c>
      <c r="C6259">
        <v>2016</v>
      </c>
      <c r="D6259">
        <v>4</v>
      </c>
      <c r="E6259" t="s">
        <v>3278</v>
      </c>
    </row>
    <row r="6260" spans="1:7" hidden="1" x14ac:dyDescent="0.2">
      <c r="A6260" t="str">
        <f t="shared" si="97"/>
        <v>Latvia2016Q4</v>
      </c>
      <c r="B6260" t="s">
        <v>15</v>
      </c>
      <c r="C6260">
        <v>2016</v>
      </c>
      <c r="D6260">
        <v>4</v>
      </c>
      <c r="E6260" t="s">
        <v>3279</v>
      </c>
    </row>
    <row r="6261" spans="1:7" hidden="1" x14ac:dyDescent="0.2">
      <c r="A6261" t="str">
        <f t="shared" si="97"/>
        <v>Latvia2016Q4</v>
      </c>
      <c r="B6261" t="s">
        <v>15</v>
      </c>
      <c r="C6261">
        <v>2016</v>
      </c>
      <c r="D6261">
        <v>4</v>
      </c>
      <c r="E6261" t="s">
        <v>3280</v>
      </c>
    </row>
    <row r="6262" spans="1:7" x14ac:dyDescent="0.2">
      <c r="A6262" t="str">
        <f t="shared" si="97"/>
        <v>Latvia2017Q1</v>
      </c>
      <c r="B6262" t="s">
        <v>15</v>
      </c>
      <c r="C6262">
        <v>2017</v>
      </c>
      <c r="D6262">
        <v>1</v>
      </c>
      <c r="E6262" t="s">
        <v>2377</v>
      </c>
      <c r="F6262">
        <v>5955.5</v>
      </c>
      <c r="G6262">
        <v>5955.5</v>
      </c>
    </row>
    <row r="6263" spans="1:7" hidden="1" x14ac:dyDescent="0.2">
      <c r="A6263" t="str">
        <f t="shared" si="97"/>
        <v>Latvia2017Q1</v>
      </c>
      <c r="B6263" t="s">
        <v>15</v>
      </c>
      <c r="C6263">
        <v>2017</v>
      </c>
      <c r="D6263">
        <v>1</v>
      </c>
      <c r="E6263" t="s">
        <v>3278</v>
      </c>
    </row>
    <row r="6264" spans="1:7" hidden="1" x14ac:dyDescent="0.2">
      <c r="A6264" t="str">
        <f t="shared" si="97"/>
        <v>Latvia2017Q1</v>
      </c>
      <c r="B6264" t="s">
        <v>15</v>
      </c>
      <c r="C6264">
        <v>2017</v>
      </c>
      <c r="D6264">
        <v>1</v>
      </c>
      <c r="E6264" t="s">
        <v>3279</v>
      </c>
    </row>
    <row r="6265" spans="1:7" hidden="1" x14ac:dyDescent="0.2">
      <c r="A6265" t="str">
        <f t="shared" si="97"/>
        <v>Latvia2017Q1</v>
      </c>
      <c r="B6265" t="s">
        <v>15</v>
      </c>
      <c r="C6265">
        <v>2017</v>
      </c>
      <c r="D6265">
        <v>1</v>
      </c>
      <c r="E6265" t="s">
        <v>3280</v>
      </c>
    </row>
    <row r="6266" spans="1:7" x14ac:dyDescent="0.2">
      <c r="A6266" t="str">
        <f t="shared" si="97"/>
        <v>Latvia2017Q2</v>
      </c>
      <c r="B6266" t="s">
        <v>15</v>
      </c>
      <c r="C6266">
        <v>2017</v>
      </c>
      <c r="D6266">
        <v>2</v>
      </c>
      <c r="E6266" t="s">
        <v>2377</v>
      </c>
      <c r="F6266">
        <v>6740.7</v>
      </c>
      <c r="G6266">
        <v>6740.7</v>
      </c>
    </row>
    <row r="6267" spans="1:7" hidden="1" x14ac:dyDescent="0.2">
      <c r="A6267" t="str">
        <f t="shared" si="97"/>
        <v>Latvia2017Q2</v>
      </c>
      <c r="B6267" t="s">
        <v>15</v>
      </c>
      <c r="C6267">
        <v>2017</v>
      </c>
      <c r="D6267">
        <v>2</v>
      </c>
      <c r="E6267" t="s">
        <v>3278</v>
      </c>
    </row>
    <row r="6268" spans="1:7" hidden="1" x14ac:dyDescent="0.2">
      <c r="A6268" t="str">
        <f t="shared" si="97"/>
        <v>Latvia2017Q2</v>
      </c>
      <c r="B6268" t="s">
        <v>15</v>
      </c>
      <c r="C6268">
        <v>2017</v>
      </c>
      <c r="D6268">
        <v>2</v>
      </c>
      <c r="E6268" t="s">
        <v>3279</v>
      </c>
    </row>
    <row r="6269" spans="1:7" hidden="1" x14ac:dyDescent="0.2">
      <c r="A6269" t="str">
        <f t="shared" si="97"/>
        <v>Latvia2017Q2</v>
      </c>
      <c r="B6269" t="s">
        <v>15</v>
      </c>
      <c r="C6269">
        <v>2017</v>
      </c>
      <c r="D6269">
        <v>2</v>
      </c>
      <c r="E6269" t="s">
        <v>3280</v>
      </c>
    </row>
    <row r="6270" spans="1:7" x14ac:dyDescent="0.2">
      <c r="A6270" t="str">
        <f t="shared" si="97"/>
        <v>Latvia2017Q3</v>
      </c>
      <c r="B6270" t="s">
        <v>15</v>
      </c>
      <c r="C6270">
        <v>2017</v>
      </c>
      <c r="D6270">
        <v>3</v>
      </c>
      <c r="E6270" t="s">
        <v>2377</v>
      </c>
      <c r="F6270">
        <v>7073.2</v>
      </c>
      <c r="G6270">
        <v>7073.2</v>
      </c>
    </row>
    <row r="6271" spans="1:7" hidden="1" x14ac:dyDescent="0.2">
      <c r="A6271" t="str">
        <f t="shared" si="97"/>
        <v>Latvia2017Q3</v>
      </c>
      <c r="B6271" t="s">
        <v>15</v>
      </c>
      <c r="C6271">
        <v>2017</v>
      </c>
      <c r="D6271">
        <v>3</v>
      </c>
      <c r="E6271" t="s">
        <v>3278</v>
      </c>
    </row>
    <row r="6272" spans="1:7" hidden="1" x14ac:dyDescent="0.2">
      <c r="A6272" t="str">
        <f t="shared" si="97"/>
        <v>Latvia2017Q3</v>
      </c>
      <c r="B6272" t="s">
        <v>15</v>
      </c>
      <c r="C6272">
        <v>2017</v>
      </c>
      <c r="D6272">
        <v>3</v>
      </c>
      <c r="E6272" t="s">
        <v>3279</v>
      </c>
    </row>
    <row r="6273" spans="1:7" hidden="1" x14ac:dyDescent="0.2">
      <c r="A6273" t="str">
        <f t="shared" si="97"/>
        <v>Latvia2017Q3</v>
      </c>
      <c r="B6273" t="s">
        <v>15</v>
      </c>
      <c r="C6273">
        <v>2017</v>
      </c>
      <c r="D6273">
        <v>3</v>
      </c>
      <c r="E6273" t="s">
        <v>3280</v>
      </c>
    </row>
    <row r="6274" spans="1:7" x14ac:dyDescent="0.2">
      <c r="A6274" t="str">
        <f t="shared" si="97"/>
        <v>Latvia2017Q4</v>
      </c>
      <c r="B6274" t="s">
        <v>15</v>
      </c>
      <c r="C6274">
        <v>2017</v>
      </c>
      <c r="D6274">
        <v>4</v>
      </c>
      <c r="E6274" t="s">
        <v>2377</v>
      </c>
      <c r="F6274">
        <v>7215.1</v>
      </c>
      <c r="G6274">
        <v>7215.1</v>
      </c>
    </row>
    <row r="6275" spans="1:7" hidden="1" x14ac:dyDescent="0.2">
      <c r="A6275" t="str">
        <f t="shared" si="97"/>
        <v>Latvia2017Q4</v>
      </c>
      <c r="B6275" t="s">
        <v>15</v>
      </c>
      <c r="C6275">
        <v>2017</v>
      </c>
      <c r="D6275">
        <v>4</v>
      </c>
      <c r="E6275" t="s">
        <v>3278</v>
      </c>
    </row>
    <row r="6276" spans="1:7" hidden="1" x14ac:dyDescent="0.2">
      <c r="A6276" t="str">
        <f t="shared" si="97"/>
        <v>Latvia2017Q4</v>
      </c>
      <c r="B6276" t="s">
        <v>15</v>
      </c>
      <c r="C6276">
        <v>2017</v>
      </c>
      <c r="D6276">
        <v>4</v>
      </c>
      <c r="E6276" t="s">
        <v>3279</v>
      </c>
    </row>
    <row r="6277" spans="1:7" hidden="1" x14ac:dyDescent="0.2">
      <c r="A6277" t="str">
        <f t="shared" si="97"/>
        <v>Latvia2017Q4</v>
      </c>
      <c r="B6277" t="s">
        <v>15</v>
      </c>
      <c r="C6277">
        <v>2017</v>
      </c>
      <c r="D6277">
        <v>4</v>
      </c>
      <c r="E6277" t="s">
        <v>3280</v>
      </c>
    </row>
    <row r="6278" spans="1:7" x14ac:dyDescent="0.2">
      <c r="A6278" t="str">
        <f t="shared" si="97"/>
        <v>Latvia2018Q1</v>
      </c>
      <c r="B6278" t="s">
        <v>15</v>
      </c>
      <c r="C6278">
        <v>2018</v>
      </c>
      <c r="D6278">
        <v>1</v>
      </c>
      <c r="E6278" t="s">
        <v>2377</v>
      </c>
      <c r="F6278">
        <v>6300.6</v>
      </c>
      <c r="G6278">
        <v>6300.6</v>
      </c>
    </row>
    <row r="6279" spans="1:7" hidden="1" x14ac:dyDescent="0.2">
      <c r="A6279" t="str">
        <f t="shared" ref="A6279:A6342" si="98">_xlfn.TEXTJOIN(,TRUE,B6279,C6279,"Q",D6279)</f>
        <v>Latvia2018Q1</v>
      </c>
      <c r="B6279" t="s">
        <v>15</v>
      </c>
      <c r="C6279">
        <v>2018</v>
      </c>
      <c r="D6279">
        <v>1</v>
      </c>
      <c r="E6279" t="s">
        <v>3278</v>
      </c>
    </row>
    <row r="6280" spans="1:7" hidden="1" x14ac:dyDescent="0.2">
      <c r="A6280" t="str">
        <f t="shared" si="98"/>
        <v>Latvia2018Q1</v>
      </c>
      <c r="B6280" t="s">
        <v>15</v>
      </c>
      <c r="C6280">
        <v>2018</v>
      </c>
      <c r="D6280">
        <v>1</v>
      </c>
      <c r="E6280" t="s">
        <v>3279</v>
      </c>
    </row>
    <row r="6281" spans="1:7" hidden="1" x14ac:dyDescent="0.2">
      <c r="A6281" t="str">
        <f t="shared" si="98"/>
        <v>Latvia2018Q1</v>
      </c>
      <c r="B6281" t="s">
        <v>15</v>
      </c>
      <c r="C6281">
        <v>2018</v>
      </c>
      <c r="D6281">
        <v>1</v>
      </c>
      <c r="E6281" t="s">
        <v>3280</v>
      </c>
    </row>
    <row r="6282" spans="1:7" x14ac:dyDescent="0.2">
      <c r="A6282" t="str">
        <f t="shared" si="98"/>
        <v>Latvia2018Q2</v>
      </c>
      <c r="B6282" t="s">
        <v>15</v>
      </c>
      <c r="C6282">
        <v>2018</v>
      </c>
      <c r="D6282">
        <v>2</v>
      </c>
      <c r="E6282" t="s">
        <v>2377</v>
      </c>
      <c r="F6282">
        <v>7321.1</v>
      </c>
      <c r="G6282">
        <v>7321.1</v>
      </c>
    </row>
    <row r="6283" spans="1:7" hidden="1" x14ac:dyDescent="0.2">
      <c r="A6283" t="str">
        <f t="shared" si="98"/>
        <v>Latvia2018Q2</v>
      </c>
      <c r="B6283" t="s">
        <v>15</v>
      </c>
      <c r="C6283">
        <v>2018</v>
      </c>
      <c r="D6283">
        <v>2</v>
      </c>
      <c r="E6283" t="s">
        <v>3278</v>
      </c>
    </row>
    <row r="6284" spans="1:7" hidden="1" x14ac:dyDescent="0.2">
      <c r="A6284" t="str">
        <f t="shared" si="98"/>
        <v>Latvia2018Q2</v>
      </c>
      <c r="B6284" t="s">
        <v>15</v>
      </c>
      <c r="C6284">
        <v>2018</v>
      </c>
      <c r="D6284">
        <v>2</v>
      </c>
      <c r="E6284" t="s">
        <v>3279</v>
      </c>
    </row>
    <row r="6285" spans="1:7" hidden="1" x14ac:dyDescent="0.2">
      <c r="A6285" t="str">
        <f t="shared" si="98"/>
        <v>Latvia2018Q2</v>
      </c>
      <c r="B6285" t="s">
        <v>15</v>
      </c>
      <c r="C6285">
        <v>2018</v>
      </c>
      <c r="D6285">
        <v>2</v>
      </c>
      <c r="E6285" t="s">
        <v>3280</v>
      </c>
    </row>
    <row r="6286" spans="1:7" x14ac:dyDescent="0.2">
      <c r="A6286" t="str">
        <f t="shared" si="98"/>
        <v>Latvia2018Q3</v>
      </c>
      <c r="B6286" t="s">
        <v>15</v>
      </c>
      <c r="C6286">
        <v>2018</v>
      </c>
      <c r="D6286">
        <v>3</v>
      </c>
      <c r="E6286" t="s">
        <v>2377</v>
      </c>
      <c r="F6286">
        <v>7679.9</v>
      </c>
      <c r="G6286">
        <v>7679.9</v>
      </c>
    </row>
    <row r="6287" spans="1:7" hidden="1" x14ac:dyDescent="0.2">
      <c r="A6287" t="str">
        <f t="shared" si="98"/>
        <v>Latvia2018Q3</v>
      </c>
      <c r="B6287" t="s">
        <v>15</v>
      </c>
      <c r="C6287">
        <v>2018</v>
      </c>
      <c r="D6287">
        <v>3</v>
      </c>
      <c r="E6287" t="s">
        <v>3278</v>
      </c>
    </row>
    <row r="6288" spans="1:7" hidden="1" x14ac:dyDescent="0.2">
      <c r="A6288" t="str">
        <f t="shared" si="98"/>
        <v>Latvia2018Q3</v>
      </c>
      <c r="B6288" t="s">
        <v>15</v>
      </c>
      <c r="C6288">
        <v>2018</v>
      </c>
      <c r="D6288">
        <v>3</v>
      </c>
      <c r="E6288" t="s">
        <v>3279</v>
      </c>
    </row>
    <row r="6289" spans="1:7" hidden="1" x14ac:dyDescent="0.2">
      <c r="A6289" t="str">
        <f t="shared" si="98"/>
        <v>Latvia2018Q3</v>
      </c>
      <c r="B6289" t="s">
        <v>15</v>
      </c>
      <c r="C6289">
        <v>2018</v>
      </c>
      <c r="D6289">
        <v>3</v>
      </c>
      <c r="E6289" t="s">
        <v>3280</v>
      </c>
    </row>
    <row r="6290" spans="1:7" x14ac:dyDescent="0.2">
      <c r="A6290" t="str">
        <f t="shared" si="98"/>
        <v>Latvia2018Q4</v>
      </c>
      <c r="B6290" t="s">
        <v>15</v>
      </c>
      <c r="C6290">
        <v>2018</v>
      </c>
      <c r="D6290">
        <v>4</v>
      </c>
      <c r="E6290" t="s">
        <v>2377</v>
      </c>
      <c r="F6290">
        <v>7851.9</v>
      </c>
      <c r="G6290">
        <v>7851.9</v>
      </c>
    </row>
    <row r="6291" spans="1:7" hidden="1" x14ac:dyDescent="0.2">
      <c r="A6291" t="str">
        <f t="shared" si="98"/>
        <v>Latvia2018Q4</v>
      </c>
      <c r="B6291" t="s">
        <v>15</v>
      </c>
      <c r="C6291">
        <v>2018</v>
      </c>
      <c r="D6291">
        <v>4</v>
      </c>
      <c r="E6291" t="s">
        <v>3278</v>
      </c>
    </row>
    <row r="6292" spans="1:7" hidden="1" x14ac:dyDescent="0.2">
      <c r="A6292" t="str">
        <f t="shared" si="98"/>
        <v>Latvia2018Q4</v>
      </c>
      <c r="B6292" t="s">
        <v>15</v>
      </c>
      <c r="C6292">
        <v>2018</v>
      </c>
      <c r="D6292">
        <v>4</v>
      </c>
      <c r="E6292" t="s">
        <v>3279</v>
      </c>
    </row>
    <row r="6293" spans="1:7" hidden="1" x14ac:dyDescent="0.2">
      <c r="A6293" t="str">
        <f t="shared" si="98"/>
        <v>Latvia2018Q4</v>
      </c>
      <c r="B6293" t="s">
        <v>15</v>
      </c>
      <c r="C6293">
        <v>2018</v>
      </c>
      <c r="D6293">
        <v>4</v>
      </c>
      <c r="E6293" t="s">
        <v>3280</v>
      </c>
    </row>
    <row r="6294" spans="1:7" x14ac:dyDescent="0.2">
      <c r="A6294" t="str">
        <f t="shared" si="98"/>
        <v>Latvia2019Q1</v>
      </c>
      <c r="B6294" t="s">
        <v>15</v>
      </c>
      <c r="C6294">
        <v>2019</v>
      </c>
      <c r="D6294">
        <v>1</v>
      </c>
      <c r="E6294" t="s">
        <v>2377</v>
      </c>
      <c r="F6294">
        <v>6792.1</v>
      </c>
      <c r="G6294">
        <v>6792.1</v>
      </c>
    </row>
    <row r="6295" spans="1:7" hidden="1" x14ac:dyDescent="0.2">
      <c r="A6295" t="str">
        <f t="shared" si="98"/>
        <v>Latvia2019Q1</v>
      </c>
      <c r="B6295" t="s">
        <v>15</v>
      </c>
      <c r="C6295">
        <v>2019</v>
      </c>
      <c r="D6295">
        <v>1</v>
      </c>
      <c r="E6295" t="s">
        <v>3278</v>
      </c>
    </row>
    <row r="6296" spans="1:7" hidden="1" x14ac:dyDescent="0.2">
      <c r="A6296" t="str">
        <f t="shared" si="98"/>
        <v>Latvia2019Q1</v>
      </c>
      <c r="B6296" t="s">
        <v>15</v>
      </c>
      <c r="C6296">
        <v>2019</v>
      </c>
      <c r="D6296">
        <v>1</v>
      </c>
      <c r="E6296" t="s">
        <v>3279</v>
      </c>
    </row>
    <row r="6297" spans="1:7" hidden="1" x14ac:dyDescent="0.2">
      <c r="A6297" t="str">
        <f t="shared" si="98"/>
        <v>Latvia2019Q1</v>
      </c>
      <c r="B6297" t="s">
        <v>15</v>
      </c>
      <c r="C6297">
        <v>2019</v>
      </c>
      <c r="D6297">
        <v>1</v>
      </c>
      <c r="E6297" t="s">
        <v>3280</v>
      </c>
    </row>
    <row r="6298" spans="1:7" x14ac:dyDescent="0.2">
      <c r="A6298" t="str">
        <f t="shared" si="98"/>
        <v>Latvia2019Q2</v>
      </c>
      <c r="B6298" t="s">
        <v>15</v>
      </c>
      <c r="C6298">
        <v>2019</v>
      </c>
      <c r="D6298">
        <v>2</v>
      </c>
      <c r="E6298" t="s">
        <v>2377</v>
      </c>
      <c r="F6298">
        <v>7699.1</v>
      </c>
      <c r="G6298">
        <v>7699.1</v>
      </c>
    </row>
    <row r="6299" spans="1:7" hidden="1" x14ac:dyDescent="0.2">
      <c r="A6299" t="str">
        <f t="shared" si="98"/>
        <v>Latvia2019Q2</v>
      </c>
      <c r="B6299" t="s">
        <v>15</v>
      </c>
      <c r="C6299">
        <v>2019</v>
      </c>
      <c r="D6299">
        <v>2</v>
      </c>
      <c r="E6299" t="s">
        <v>3278</v>
      </c>
    </row>
    <row r="6300" spans="1:7" hidden="1" x14ac:dyDescent="0.2">
      <c r="A6300" t="str">
        <f t="shared" si="98"/>
        <v>Latvia2019Q2</v>
      </c>
      <c r="B6300" t="s">
        <v>15</v>
      </c>
      <c r="C6300">
        <v>2019</v>
      </c>
      <c r="D6300">
        <v>2</v>
      </c>
      <c r="E6300" t="s">
        <v>3279</v>
      </c>
    </row>
    <row r="6301" spans="1:7" hidden="1" x14ac:dyDescent="0.2">
      <c r="A6301" t="str">
        <f t="shared" si="98"/>
        <v>Latvia2019Q2</v>
      </c>
      <c r="B6301" t="s">
        <v>15</v>
      </c>
      <c r="C6301">
        <v>2019</v>
      </c>
      <c r="D6301">
        <v>2</v>
      </c>
      <c r="E6301" t="s">
        <v>3280</v>
      </c>
    </row>
    <row r="6302" spans="1:7" x14ac:dyDescent="0.2">
      <c r="A6302" t="str">
        <f t="shared" si="98"/>
        <v>Latvia2019Q3</v>
      </c>
      <c r="B6302" t="s">
        <v>15</v>
      </c>
      <c r="C6302">
        <v>2019</v>
      </c>
      <c r="D6302">
        <v>3</v>
      </c>
      <c r="E6302" t="s">
        <v>2377</v>
      </c>
      <c r="F6302">
        <v>8109.6</v>
      </c>
      <c r="G6302">
        <v>8109.6</v>
      </c>
    </row>
    <row r="6303" spans="1:7" hidden="1" x14ac:dyDescent="0.2">
      <c r="A6303" t="str">
        <f t="shared" si="98"/>
        <v>Latvia2019Q3</v>
      </c>
      <c r="B6303" t="s">
        <v>15</v>
      </c>
      <c r="C6303">
        <v>2019</v>
      </c>
      <c r="D6303">
        <v>3</v>
      </c>
      <c r="E6303" t="s">
        <v>3278</v>
      </c>
    </row>
    <row r="6304" spans="1:7" hidden="1" x14ac:dyDescent="0.2">
      <c r="A6304" t="str">
        <f t="shared" si="98"/>
        <v>Latvia2019Q3</v>
      </c>
      <c r="B6304" t="s">
        <v>15</v>
      </c>
      <c r="C6304">
        <v>2019</v>
      </c>
      <c r="D6304">
        <v>3</v>
      </c>
      <c r="E6304" t="s">
        <v>3279</v>
      </c>
    </row>
    <row r="6305" spans="1:7" hidden="1" x14ac:dyDescent="0.2">
      <c r="A6305" t="str">
        <f t="shared" si="98"/>
        <v>Latvia2019Q3</v>
      </c>
      <c r="B6305" t="s">
        <v>15</v>
      </c>
      <c r="C6305">
        <v>2019</v>
      </c>
      <c r="D6305">
        <v>3</v>
      </c>
      <c r="E6305" t="s">
        <v>3280</v>
      </c>
    </row>
    <row r="6306" spans="1:7" x14ac:dyDescent="0.2">
      <c r="A6306" t="str">
        <f t="shared" si="98"/>
        <v>Latvia2019Q4</v>
      </c>
      <c r="B6306" t="s">
        <v>15</v>
      </c>
      <c r="C6306">
        <v>2019</v>
      </c>
      <c r="D6306">
        <v>4</v>
      </c>
      <c r="E6306" t="s">
        <v>2377</v>
      </c>
      <c r="F6306">
        <v>8077.8</v>
      </c>
      <c r="G6306">
        <v>8077.8</v>
      </c>
    </row>
    <row r="6307" spans="1:7" hidden="1" x14ac:dyDescent="0.2">
      <c r="A6307" t="str">
        <f t="shared" si="98"/>
        <v>Latvia2019Q4</v>
      </c>
      <c r="B6307" t="s">
        <v>15</v>
      </c>
      <c r="C6307">
        <v>2019</v>
      </c>
      <c r="D6307">
        <v>4</v>
      </c>
      <c r="E6307" t="s">
        <v>3278</v>
      </c>
    </row>
    <row r="6308" spans="1:7" hidden="1" x14ac:dyDescent="0.2">
      <c r="A6308" t="str">
        <f t="shared" si="98"/>
        <v>Latvia2019Q4</v>
      </c>
      <c r="B6308" t="s">
        <v>15</v>
      </c>
      <c r="C6308">
        <v>2019</v>
      </c>
      <c r="D6308">
        <v>4</v>
      </c>
      <c r="E6308" t="s">
        <v>3279</v>
      </c>
    </row>
    <row r="6309" spans="1:7" hidden="1" x14ac:dyDescent="0.2">
      <c r="A6309" t="str">
        <f t="shared" si="98"/>
        <v>Latvia2019Q4</v>
      </c>
      <c r="B6309" t="s">
        <v>15</v>
      </c>
      <c r="C6309">
        <v>2019</v>
      </c>
      <c r="D6309">
        <v>4</v>
      </c>
      <c r="E6309" t="s">
        <v>3280</v>
      </c>
    </row>
    <row r="6310" spans="1:7" x14ac:dyDescent="0.2">
      <c r="A6310" t="str">
        <f t="shared" si="98"/>
        <v>Latvia2020Q1</v>
      </c>
      <c r="B6310" t="s">
        <v>15</v>
      </c>
      <c r="C6310">
        <v>2020</v>
      </c>
      <c r="D6310">
        <v>1</v>
      </c>
      <c r="E6310" t="s">
        <v>2377</v>
      </c>
      <c r="F6310">
        <v>6980.1</v>
      </c>
      <c r="G6310">
        <v>6980.1</v>
      </c>
    </row>
    <row r="6311" spans="1:7" hidden="1" x14ac:dyDescent="0.2">
      <c r="A6311" t="str">
        <f t="shared" si="98"/>
        <v>Latvia2020Q1</v>
      </c>
      <c r="B6311" t="s">
        <v>15</v>
      </c>
      <c r="C6311">
        <v>2020</v>
      </c>
      <c r="D6311">
        <v>1</v>
      </c>
      <c r="E6311" t="s">
        <v>3278</v>
      </c>
    </row>
    <row r="6312" spans="1:7" hidden="1" x14ac:dyDescent="0.2">
      <c r="A6312" t="str">
        <f t="shared" si="98"/>
        <v>Latvia2020Q1</v>
      </c>
      <c r="B6312" t="s">
        <v>15</v>
      </c>
      <c r="C6312">
        <v>2020</v>
      </c>
      <c r="D6312">
        <v>1</v>
      </c>
      <c r="E6312" t="s">
        <v>3279</v>
      </c>
    </row>
    <row r="6313" spans="1:7" hidden="1" x14ac:dyDescent="0.2">
      <c r="A6313" t="str">
        <f t="shared" si="98"/>
        <v>Latvia2020Q1</v>
      </c>
      <c r="B6313" t="s">
        <v>15</v>
      </c>
      <c r="C6313">
        <v>2020</v>
      </c>
      <c r="D6313">
        <v>1</v>
      </c>
      <c r="E6313" t="s">
        <v>3280</v>
      </c>
    </row>
    <row r="6314" spans="1:7" x14ac:dyDescent="0.2">
      <c r="A6314" t="str">
        <f t="shared" si="98"/>
        <v>Latvia2020Q2</v>
      </c>
      <c r="B6314" t="s">
        <v>15</v>
      </c>
      <c r="C6314">
        <v>2020</v>
      </c>
      <c r="D6314">
        <v>2</v>
      </c>
      <c r="E6314" t="s">
        <v>2377</v>
      </c>
      <c r="F6314">
        <v>7148.9</v>
      </c>
      <c r="G6314">
        <v>7148.9</v>
      </c>
    </row>
    <row r="6315" spans="1:7" hidden="1" x14ac:dyDescent="0.2">
      <c r="A6315" t="str">
        <f t="shared" si="98"/>
        <v>Latvia2020Q2</v>
      </c>
      <c r="B6315" t="s">
        <v>15</v>
      </c>
      <c r="C6315">
        <v>2020</v>
      </c>
      <c r="D6315">
        <v>2</v>
      </c>
      <c r="E6315" t="s">
        <v>3278</v>
      </c>
    </row>
    <row r="6316" spans="1:7" hidden="1" x14ac:dyDescent="0.2">
      <c r="A6316" t="str">
        <f t="shared" si="98"/>
        <v>Latvia2020Q2</v>
      </c>
      <c r="B6316" t="s">
        <v>15</v>
      </c>
      <c r="C6316">
        <v>2020</v>
      </c>
      <c r="D6316">
        <v>2</v>
      </c>
      <c r="E6316" t="s">
        <v>3279</v>
      </c>
    </row>
    <row r="6317" spans="1:7" hidden="1" x14ac:dyDescent="0.2">
      <c r="A6317" t="str">
        <f t="shared" si="98"/>
        <v>Latvia2020Q2</v>
      </c>
      <c r="B6317" t="s">
        <v>15</v>
      </c>
      <c r="C6317">
        <v>2020</v>
      </c>
      <c r="D6317">
        <v>2</v>
      </c>
      <c r="E6317" t="s">
        <v>3280</v>
      </c>
    </row>
    <row r="6318" spans="1:7" x14ac:dyDescent="0.2">
      <c r="A6318" t="str">
        <f t="shared" si="98"/>
        <v>Latvia2020Q3</v>
      </c>
      <c r="B6318" t="s">
        <v>15</v>
      </c>
      <c r="C6318">
        <v>2020</v>
      </c>
      <c r="D6318">
        <v>3</v>
      </c>
      <c r="E6318" t="s">
        <v>2377</v>
      </c>
      <c r="F6318">
        <v>8013.1</v>
      </c>
      <c r="G6318">
        <v>8013.1</v>
      </c>
    </row>
    <row r="6319" spans="1:7" hidden="1" x14ac:dyDescent="0.2">
      <c r="A6319" t="str">
        <f t="shared" si="98"/>
        <v>Latvia2020Q3</v>
      </c>
      <c r="B6319" t="s">
        <v>15</v>
      </c>
      <c r="C6319">
        <v>2020</v>
      </c>
      <c r="D6319">
        <v>3</v>
      </c>
      <c r="E6319" t="s">
        <v>3278</v>
      </c>
    </row>
    <row r="6320" spans="1:7" hidden="1" x14ac:dyDescent="0.2">
      <c r="A6320" t="str">
        <f t="shared" si="98"/>
        <v>Latvia2020Q3</v>
      </c>
      <c r="B6320" t="s">
        <v>15</v>
      </c>
      <c r="C6320">
        <v>2020</v>
      </c>
      <c r="D6320">
        <v>3</v>
      </c>
      <c r="E6320" t="s">
        <v>3279</v>
      </c>
    </row>
    <row r="6321" spans="1:7" hidden="1" x14ac:dyDescent="0.2">
      <c r="A6321" t="str">
        <f t="shared" si="98"/>
        <v>Latvia2020Q3</v>
      </c>
      <c r="B6321" t="s">
        <v>15</v>
      </c>
      <c r="C6321">
        <v>2020</v>
      </c>
      <c r="D6321">
        <v>3</v>
      </c>
      <c r="E6321" t="s">
        <v>3280</v>
      </c>
    </row>
    <row r="6322" spans="1:7" x14ac:dyDescent="0.2">
      <c r="A6322" t="str">
        <f t="shared" si="98"/>
        <v>Latvia2020Q4</v>
      </c>
      <c r="B6322" t="s">
        <v>15</v>
      </c>
      <c r="C6322">
        <v>2020</v>
      </c>
      <c r="D6322">
        <v>4</v>
      </c>
      <c r="E6322" t="s">
        <v>2377</v>
      </c>
      <c r="F6322">
        <v>8152</v>
      </c>
      <c r="G6322">
        <v>8152</v>
      </c>
    </row>
    <row r="6323" spans="1:7" hidden="1" x14ac:dyDescent="0.2">
      <c r="A6323" t="str">
        <f t="shared" si="98"/>
        <v>Latvia2020Q4</v>
      </c>
      <c r="B6323" t="s">
        <v>15</v>
      </c>
      <c r="C6323">
        <v>2020</v>
      </c>
      <c r="D6323">
        <v>4</v>
      </c>
      <c r="E6323" t="s">
        <v>3278</v>
      </c>
    </row>
    <row r="6324" spans="1:7" hidden="1" x14ac:dyDescent="0.2">
      <c r="A6324" t="str">
        <f t="shared" si="98"/>
        <v>Latvia2020Q4</v>
      </c>
      <c r="B6324" t="s">
        <v>15</v>
      </c>
      <c r="C6324">
        <v>2020</v>
      </c>
      <c r="D6324">
        <v>4</v>
      </c>
      <c r="E6324" t="s">
        <v>3279</v>
      </c>
    </row>
    <row r="6325" spans="1:7" hidden="1" x14ac:dyDescent="0.2">
      <c r="A6325" t="str">
        <f t="shared" si="98"/>
        <v>Latvia2020Q4</v>
      </c>
      <c r="B6325" t="s">
        <v>15</v>
      </c>
      <c r="C6325">
        <v>2020</v>
      </c>
      <c r="D6325">
        <v>4</v>
      </c>
      <c r="E6325" t="s">
        <v>3280</v>
      </c>
    </row>
    <row r="6326" spans="1:7" x14ac:dyDescent="0.2">
      <c r="A6326" t="str">
        <f t="shared" si="98"/>
        <v>Latvia2021Q1</v>
      </c>
      <c r="B6326" t="s">
        <v>15</v>
      </c>
      <c r="C6326">
        <v>2021</v>
      </c>
      <c r="D6326">
        <v>1</v>
      </c>
      <c r="E6326" t="s">
        <v>2377</v>
      </c>
      <c r="F6326">
        <v>7103.2</v>
      </c>
      <c r="G6326">
        <v>7103.2</v>
      </c>
    </row>
    <row r="6327" spans="1:7" hidden="1" x14ac:dyDescent="0.2">
      <c r="A6327" t="str">
        <f t="shared" si="98"/>
        <v>Latvia2021Q1</v>
      </c>
      <c r="B6327" t="s">
        <v>15</v>
      </c>
      <c r="C6327">
        <v>2021</v>
      </c>
      <c r="D6327">
        <v>1</v>
      </c>
      <c r="E6327" t="s">
        <v>3278</v>
      </c>
    </row>
    <row r="6328" spans="1:7" hidden="1" x14ac:dyDescent="0.2">
      <c r="A6328" t="str">
        <f t="shared" si="98"/>
        <v>Latvia2021Q1</v>
      </c>
      <c r="B6328" t="s">
        <v>15</v>
      </c>
      <c r="C6328">
        <v>2021</v>
      </c>
      <c r="D6328">
        <v>1</v>
      </c>
      <c r="E6328" t="s">
        <v>3279</v>
      </c>
    </row>
    <row r="6329" spans="1:7" hidden="1" x14ac:dyDescent="0.2">
      <c r="A6329" t="str">
        <f t="shared" si="98"/>
        <v>Latvia2021Q1</v>
      </c>
      <c r="B6329" t="s">
        <v>15</v>
      </c>
      <c r="C6329">
        <v>2021</v>
      </c>
      <c r="D6329">
        <v>1</v>
      </c>
      <c r="E6329" t="s">
        <v>3280</v>
      </c>
    </row>
    <row r="6330" spans="1:7" x14ac:dyDescent="0.2">
      <c r="A6330" t="str">
        <f t="shared" si="98"/>
        <v>Latvia2021Q2</v>
      </c>
      <c r="B6330" t="s">
        <v>15</v>
      </c>
      <c r="C6330">
        <v>2021</v>
      </c>
      <c r="D6330">
        <v>2</v>
      </c>
      <c r="E6330" t="s">
        <v>2377</v>
      </c>
      <c r="F6330">
        <v>8272.9</v>
      </c>
      <c r="G6330">
        <v>8272.9</v>
      </c>
    </row>
    <row r="6331" spans="1:7" hidden="1" x14ac:dyDescent="0.2">
      <c r="A6331" t="str">
        <f t="shared" si="98"/>
        <v>Latvia2021Q2</v>
      </c>
      <c r="B6331" t="s">
        <v>15</v>
      </c>
      <c r="C6331">
        <v>2021</v>
      </c>
      <c r="D6331">
        <v>2</v>
      </c>
      <c r="E6331" t="s">
        <v>3278</v>
      </c>
    </row>
    <row r="6332" spans="1:7" hidden="1" x14ac:dyDescent="0.2">
      <c r="A6332" t="str">
        <f t="shared" si="98"/>
        <v>Latvia2021Q2</v>
      </c>
      <c r="B6332" t="s">
        <v>15</v>
      </c>
      <c r="C6332">
        <v>2021</v>
      </c>
      <c r="D6332">
        <v>2</v>
      </c>
      <c r="E6332" t="s">
        <v>3279</v>
      </c>
    </row>
    <row r="6333" spans="1:7" hidden="1" x14ac:dyDescent="0.2">
      <c r="A6333" t="str">
        <f t="shared" si="98"/>
        <v>Latvia2021Q2</v>
      </c>
      <c r="B6333" t="s">
        <v>15</v>
      </c>
      <c r="C6333">
        <v>2021</v>
      </c>
      <c r="D6333">
        <v>2</v>
      </c>
      <c r="E6333" t="s">
        <v>3280</v>
      </c>
    </row>
    <row r="6334" spans="1:7" x14ac:dyDescent="0.2">
      <c r="A6334" t="str">
        <f t="shared" si="98"/>
        <v>Latvia2021Q3</v>
      </c>
      <c r="B6334" t="s">
        <v>15</v>
      </c>
      <c r="C6334">
        <v>2021</v>
      </c>
      <c r="D6334">
        <v>3</v>
      </c>
      <c r="E6334" t="s">
        <v>2377</v>
      </c>
      <c r="F6334">
        <v>9052.7999999999993</v>
      </c>
      <c r="G6334">
        <v>9052.7999999999993</v>
      </c>
    </row>
    <row r="6335" spans="1:7" hidden="1" x14ac:dyDescent="0.2">
      <c r="A6335" t="str">
        <f t="shared" si="98"/>
        <v>Latvia2021Q3</v>
      </c>
      <c r="B6335" t="s">
        <v>15</v>
      </c>
      <c r="C6335">
        <v>2021</v>
      </c>
      <c r="D6335">
        <v>3</v>
      </c>
      <c r="E6335" t="s">
        <v>3278</v>
      </c>
    </row>
    <row r="6336" spans="1:7" hidden="1" x14ac:dyDescent="0.2">
      <c r="A6336" t="str">
        <f t="shared" si="98"/>
        <v>Latvia2021Q3</v>
      </c>
      <c r="B6336" t="s">
        <v>15</v>
      </c>
      <c r="C6336">
        <v>2021</v>
      </c>
      <c r="D6336">
        <v>3</v>
      </c>
      <c r="E6336" t="s">
        <v>3279</v>
      </c>
    </row>
    <row r="6337" spans="1:7" hidden="1" x14ac:dyDescent="0.2">
      <c r="A6337" t="str">
        <f t="shared" si="98"/>
        <v>Latvia2021Q3</v>
      </c>
      <c r="B6337" t="s">
        <v>15</v>
      </c>
      <c r="C6337">
        <v>2021</v>
      </c>
      <c r="D6337">
        <v>3</v>
      </c>
      <c r="E6337" t="s">
        <v>3280</v>
      </c>
    </row>
    <row r="6338" spans="1:7" x14ac:dyDescent="0.2">
      <c r="A6338" t="str">
        <f t="shared" si="98"/>
        <v>Latvia2021Q4</v>
      </c>
      <c r="B6338" t="s">
        <v>15</v>
      </c>
      <c r="C6338">
        <v>2021</v>
      </c>
      <c r="D6338">
        <v>4</v>
      </c>
      <c r="E6338" t="s">
        <v>2377</v>
      </c>
      <c r="F6338">
        <v>9267</v>
      </c>
      <c r="G6338">
        <v>9267</v>
      </c>
    </row>
    <row r="6339" spans="1:7" hidden="1" x14ac:dyDescent="0.2">
      <c r="A6339" t="str">
        <f t="shared" si="98"/>
        <v>Latvia2021Q4</v>
      </c>
      <c r="B6339" t="s">
        <v>15</v>
      </c>
      <c r="C6339">
        <v>2021</v>
      </c>
      <c r="D6339">
        <v>4</v>
      </c>
      <c r="E6339" t="s">
        <v>3278</v>
      </c>
    </row>
    <row r="6340" spans="1:7" hidden="1" x14ac:dyDescent="0.2">
      <c r="A6340" t="str">
        <f t="shared" si="98"/>
        <v>Latvia2021Q4</v>
      </c>
      <c r="B6340" t="s">
        <v>15</v>
      </c>
      <c r="C6340">
        <v>2021</v>
      </c>
      <c r="D6340">
        <v>4</v>
      </c>
      <c r="E6340" t="s">
        <v>3279</v>
      </c>
    </row>
    <row r="6341" spans="1:7" hidden="1" x14ac:dyDescent="0.2">
      <c r="A6341" t="str">
        <f t="shared" si="98"/>
        <v>Latvia2021Q4</v>
      </c>
      <c r="B6341" t="s">
        <v>15</v>
      </c>
      <c r="C6341">
        <v>2021</v>
      </c>
      <c r="D6341">
        <v>4</v>
      </c>
      <c r="E6341" t="s">
        <v>3280</v>
      </c>
    </row>
    <row r="6342" spans="1:7" x14ac:dyDescent="0.2">
      <c r="A6342" t="str">
        <f t="shared" si="98"/>
        <v>Lithuania2000Q1</v>
      </c>
      <c r="B6342" t="s">
        <v>16</v>
      </c>
      <c r="C6342">
        <v>2000</v>
      </c>
      <c r="D6342">
        <v>1</v>
      </c>
      <c r="E6342" t="s">
        <v>2377</v>
      </c>
      <c r="F6342">
        <v>3032.8</v>
      </c>
      <c r="G6342">
        <v>3032.8</v>
      </c>
    </row>
    <row r="6343" spans="1:7" hidden="1" x14ac:dyDescent="0.2">
      <c r="A6343" t="str">
        <f t="shared" ref="A6343:A6406" si="99">_xlfn.TEXTJOIN(,TRUE,B6343,C6343,"Q",D6343)</f>
        <v>Lithuania2000Q1</v>
      </c>
      <c r="B6343" t="s">
        <v>16</v>
      </c>
      <c r="C6343">
        <v>2000</v>
      </c>
      <c r="D6343">
        <v>1</v>
      </c>
      <c r="E6343" t="s">
        <v>3278</v>
      </c>
    </row>
    <row r="6344" spans="1:7" hidden="1" x14ac:dyDescent="0.2">
      <c r="A6344" t="str">
        <f t="shared" si="99"/>
        <v>Lithuania2000Q1</v>
      </c>
      <c r="B6344" t="s">
        <v>16</v>
      </c>
      <c r="C6344">
        <v>2000</v>
      </c>
      <c r="D6344">
        <v>1</v>
      </c>
      <c r="E6344" t="s">
        <v>3279</v>
      </c>
    </row>
    <row r="6345" spans="1:7" hidden="1" x14ac:dyDescent="0.2">
      <c r="A6345" t="str">
        <f t="shared" si="99"/>
        <v>Lithuania2000Q1</v>
      </c>
      <c r="B6345" t="s">
        <v>16</v>
      </c>
      <c r="C6345">
        <v>2000</v>
      </c>
      <c r="D6345">
        <v>1</v>
      </c>
      <c r="E6345" t="s">
        <v>3280</v>
      </c>
    </row>
    <row r="6346" spans="1:7" x14ac:dyDescent="0.2">
      <c r="A6346" t="str">
        <f t="shared" si="99"/>
        <v>Lithuania2000Q2</v>
      </c>
      <c r="B6346" t="s">
        <v>16</v>
      </c>
      <c r="C6346">
        <v>2000</v>
      </c>
      <c r="D6346">
        <v>2</v>
      </c>
      <c r="E6346" t="s">
        <v>2377</v>
      </c>
      <c r="F6346">
        <v>3373.8</v>
      </c>
      <c r="G6346">
        <v>3373.8</v>
      </c>
    </row>
    <row r="6347" spans="1:7" hidden="1" x14ac:dyDescent="0.2">
      <c r="A6347" t="str">
        <f t="shared" si="99"/>
        <v>Lithuania2000Q2</v>
      </c>
      <c r="B6347" t="s">
        <v>16</v>
      </c>
      <c r="C6347">
        <v>2000</v>
      </c>
      <c r="D6347">
        <v>2</v>
      </c>
      <c r="E6347" t="s">
        <v>3278</v>
      </c>
    </row>
    <row r="6348" spans="1:7" hidden="1" x14ac:dyDescent="0.2">
      <c r="A6348" t="str">
        <f t="shared" si="99"/>
        <v>Lithuania2000Q2</v>
      </c>
      <c r="B6348" t="s">
        <v>16</v>
      </c>
      <c r="C6348">
        <v>2000</v>
      </c>
      <c r="D6348">
        <v>2</v>
      </c>
      <c r="E6348" t="s">
        <v>3279</v>
      </c>
    </row>
    <row r="6349" spans="1:7" hidden="1" x14ac:dyDescent="0.2">
      <c r="A6349" t="str">
        <f t="shared" si="99"/>
        <v>Lithuania2000Q2</v>
      </c>
      <c r="B6349" t="s">
        <v>16</v>
      </c>
      <c r="C6349">
        <v>2000</v>
      </c>
      <c r="D6349">
        <v>2</v>
      </c>
      <c r="E6349" t="s">
        <v>3280</v>
      </c>
    </row>
    <row r="6350" spans="1:7" x14ac:dyDescent="0.2">
      <c r="A6350" t="str">
        <f t="shared" si="99"/>
        <v>Lithuania2000Q3</v>
      </c>
      <c r="B6350" t="s">
        <v>16</v>
      </c>
      <c r="C6350">
        <v>2000</v>
      </c>
      <c r="D6350">
        <v>3</v>
      </c>
      <c r="E6350" t="s">
        <v>2377</v>
      </c>
      <c r="F6350">
        <v>3423.1</v>
      </c>
      <c r="G6350">
        <v>3423.1</v>
      </c>
    </row>
    <row r="6351" spans="1:7" hidden="1" x14ac:dyDescent="0.2">
      <c r="A6351" t="str">
        <f t="shared" si="99"/>
        <v>Lithuania2000Q3</v>
      </c>
      <c r="B6351" t="s">
        <v>16</v>
      </c>
      <c r="C6351">
        <v>2000</v>
      </c>
      <c r="D6351">
        <v>3</v>
      </c>
      <c r="E6351" t="s">
        <v>3278</v>
      </c>
    </row>
    <row r="6352" spans="1:7" hidden="1" x14ac:dyDescent="0.2">
      <c r="A6352" t="str">
        <f t="shared" si="99"/>
        <v>Lithuania2000Q3</v>
      </c>
      <c r="B6352" t="s">
        <v>16</v>
      </c>
      <c r="C6352">
        <v>2000</v>
      </c>
      <c r="D6352">
        <v>3</v>
      </c>
      <c r="E6352" t="s">
        <v>3279</v>
      </c>
    </row>
    <row r="6353" spans="1:7" hidden="1" x14ac:dyDescent="0.2">
      <c r="A6353" t="str">
        <f t="shared" si="99"/>
        <v>Lithuania2000Q3</v>
      </c>
      <c r="B6353" t="s">
        <v>16</v>
      </c>
      <c r="C6353">
        <v>2000</v>
      </c>
      <c r="D6353">
        <v>3</v>
      </c>
      <c r="E6353" t="s">
        <v>3280</v>
      </c>
    </row>
    <row r="6354" spans="1:7" x14ac:dyDescent="0.2">
      <c r="A6354" t="str">
        <f t="shared" si="99"/>
        <v>Lithuania2000Q4</v>
      </c>
      <c r="B6354" t="s">
        <v>16</v>
      </c>
      <c r="C6354">
        <v>2000</v>
      </c>
      <c r="D6354">
        <v>4</v>
      </c>
      <c r="E6354" t="s">
        <v>2377</v>
      </c>
      <c r="F6354">
        <v>3521.7</v>
      </c>
      <c r="G6354">
        <v>3521.7</v>
      </c>
    </row>
    <row r="6355" spans="1:7" hidden="1" x14ac:dyDescent="0.2">
      <c r="A6355" t="str">
        <f t="shared" si="99"/>
        <v>Lithuania2000Q4</v>
      </c>
      <c r="B6355" t="s">
        <v>16</v>
      </c>
      <c r="C6355">
        <v>2000</v>
      </c>
      <c r="D6355">
        <v>4</v>
      </c>
      <c r="E6355" t="s">
        <v>3278</v>
      </c>
    </row>
    <row r="6356" spans="1:7" hidden="1" x14ac:dyDescent="0.2">
      <c r="A6356" t="str">
        <f t="shared" si="99"/>
        <v>Lithuania2000Q4</v>
      </c>
      <c r="B6356" t="s">
        <v>16</v>
      </c>
      <c r="C6356">
        <v>2000</v>
      </c>
      <c r="D6356">
        <v>4</v>
      </c>
      <c r="E6356" t="s">
        <v>3279</v>
      </c>
    </row>
    <row r="6357" spans="1:7" hidden="1" x14ac:dyDescent="0.2">
      <c r="A6357" t="str">
        <f t="shared" si="99"/>
        <v>Lithuania2000Q4</v>
      </c>
      <c r="B6357" t="s">
        <v>16</v>
      </c>
      <c r="C6357">
        <v>2000</v>
      </c>
      <c r="D6357">
        <v>4</v>
      </c>
      <c r="E6357" t="s">
        <v>3280</v>
      </c>
    </row>
    <row r="6358" spans="1:7" x14ac:dyDescent="0.2">
      <c r="A6358" t="str">
        <f t="shared" si="99"/>
        <v>Lithuania2001Q1</v>
      </c>
      <c r="B6358" t="s">
        <v>16</v>
      </c>
      <c r="C6358">
        <v>2001</v>
      </c>
      <c r="D6358">
        <v>1</v>
      </c>
      <c r="E6358" t="s">
        <v>2377</v>
      </c>
      <c r="F6358">
        <v>3200.3</v>
      </c>
      <c r="G6358">
        <v>3200.3</v>
      </c>
    </row>
    <row r="6359" spans="1:7" hidden="1" x14ac:dyDescent="0.2">
      <c r="A6359" t="str">
        <f t="shared" si="99"/>
        <v>Lithuania2001Q1</v>
      </c>
      <c r="B6359" t="s">
        <v>16</v>
      </c>
      <c r="C6359">
        <v>2001</v>
      </c>
      <c r="D6359">
        <v>1</v>
      </c>
      <c r="E6359" t="s">
        <v>3278</v>
      </c>
    </row>
    <row r="6360" spans="1:7" hidden="1" x14ac:dyDescent="0.2">
      <c r="A6360" t="str">
        <f t="shared" si="99"/>
        <v>Lithuania2001Q1</v>
      </c>
      <c r="B6360" t="s">
        <v>16</v>
      </c>
      <c r="C6360">
        <v>2001</v>
      </c>
      <c r="D6360">
        <v>1</v>
      </c>
      <c r="E6360" t="s">
        <v>3279</v>
      </c>
    </row>
    <row r="6361" spans="1:7" hidden="1" x14ac:dyDescent="0.2">
      <c r="A6361" t="str">
        <f t="shared" si="99"/>
        <v>Lithuania2001Q1</v>
      </c>
      <c r="B6361" t="s">
        <v>16</v>
      </c>
      <c r="C6361">
        <v>2001</v>
      </c>
      <c r="D6361">
        <v>1</v>
      </c>
      <c r="E6361" t="s">
        <v>3280</v>
      </c>
    </row>
    <row r="6362" spans="1:7" x14ac:dyDescent="0.2">
      <c r="A6362" t="str">
        <f t="shared" si="99"/>
        <v>Lithuania2001Q2</v>
      </c>
      <c r="B6362" t="s">
        <v>16</v>
      </c>
      <c r="C6362">
        <v>2001</v>
      </c>
      <c r="D6362">
        <v>2</v>
      </c>
      <c r="E6362" t="s">
        <v>2377</v>
      </c>
      <c r="F6362">
        <v>3576.3</v>
      </c>
      <c r="G6362">
        <v>3576.3</v>
      </c>
    </row>
    <row r="6363" spans="1:7" hidden="1" x14ac:dyDescent="0.2">
      <c r="A6363" t="str">
        <f t="shared" si="99"/>
        <v>Lithuania2001Q2</v>
      </c>
      <c r="B6363" t="s">
        <v>16</v>
      </c>
      <c r="C6363">
        <v>2001</v>
      </c>
      <c r="D6363">
        <v>2</v>
      </c>
      <c r="E6363" t="s">
        <v>3278</v>
      </c>
    </row>
    <row r="6364" spans="1:7" hidden="1" x14ac:dyDescent="0.2">
      <c r="A6364" t="str">
        <f t="shared" si="99"/>
        <v>Lithuania2001Q2</v>
      </c>
      <c r="B6364" t="s">
        <v>16</v>
      </c>
      <c r="C6364">
        <v>2001</v>
      </c>
      <c r="D6364">
        <v>2</v>
      </c>
      <c r="E6364" t="s">
        <v>3279</v>
      </c>
    </row>
    <row r="6365" spans="1:7" hidden="1" x14ac:dyDescent="0.2">
      <c r="A6365" t="str">
        <f t="shared" si="99"/>
        <v>Lithuania2001Q2</v>
      </c>
      <c r="B6365" t="s">
        <v>16</v>
      </c>
      <c r="C6365">
        <v>2001</v>
      </c>
      <c r="D6365">
        <v>2</v>
      </c>
      <c r="E6365" t="s">
        <v>3280</v>
      </c>
    </row>
    <row r="6366" spans="1:7" x14ac:dyDescent="0.2">
      <c r="A6366" t="str">
        <f t="shared" si="99"/>
        <v>Lithuania2001Q3</v>
      </c>
      <c r="B6366" t="s">
        <v>16</v>
      </c>
      <c r="C6366">
        <v>2001</v>
      </c>
      <c r="D6366">
        <v>3</v>
      </c>
      <c r="E6366" t="s">
        <v>2377</v>
      </c>
      <c r="F6366">
        <v>3649.7</v>
      </c>
      <c r="G6366">
        <v>3649.7</v>
      </c>
    </row>
    <row r="6367" spans="1:7" hidden="1" x14ac:dyDescent="0.2">
      <c r="A6367" t="str">
        <f t="shared" si="99"/>
        <v>Lithuania2001Q3</v>
      </c>
      <c r="B6367" t="s">
        <v>16</v>
      </c>
      <c r="C6367">
        <v>2001</v>
      </c>
      <c r="D6367">
        <v>3</v>
      </c>
      <c r="E6367" t="s">
        <v>3278</v>
      </c>
    </row>
    <row r="6368" spans="1:7" hidden="1" x14ac:dyDescent="0.2">
      <c r="A6368" t="str">
        <f t="shared" si="99"/>
        <v>Lithuania2001Q3</v>
      </c>
      <c r="B6368" t="s">
        <v>16</v>
      </c>
      <c r="C6368">
        <v>2001</v>
      </c>
      <c r="D6368">
        <v>3</v>
      </c>
      <c r="E6368" t="s">
        <v>3279</v>
      </c>
    </row>
    <row r="6369" spans="1:7" hidden="1" x14ac:dyDescent="0.2">
      <c r="A6369" t="str">
        <f t="shared" si="99"/>
        <v>Lithuania2001Q3</v>
      </c>
      <c r="B6369" t="s">
        <v>16</v>
      </c>
      <c r="C6369">
        <v>2001</v>
      </c>
      <c r="D6369">
        <v>3</v>
      </c>
      <c r="E6369" t="s">
        <v>3280</v>
      </c>
    </row>
    <row r="6370" spans="1:7" x14ac:dyDescent="0.2">
      <c r="A6370" t="str">
        <f t="shared" si="99"/>
        <v>Lithuania2001Q4</v>
      </c>
      <c r="B6370" t="s">
        <v>16</v>
      </c>
      <c r="C6370">
        <v>2001</v>
      </c>
      <c r="D6370">
        <v>4</v>
      </c>
      <c r="E6370" t="s">
        <v>2377</v>
      </c>
      <c r="F6370">
        <v>3750.7</v>
      </c>
      <c r="G6370">
        <v>3750.7</v>
      </c>
    </row>
    <row r="6371" spans="1:7" hidden="1" x14ac:dyDescent="0.2">
      <c r="A6371" t="str">
        <f t="shared" si="99"/>
        <v>Lithuania2001Q4</v>
      </c>
      <c r="B6371" t="s">
        <v>16</v>
      </c>
      <c r="C6371">
        <v>2001</v>
      </c>
      <c r="D6371">
        <v>4</v>
      </c>
      <c r="E6371" t="s">
        <v>3278</v>
      </c>
    </row>
    <row r="6372" spans="1:7" hidden="1" x14ac:dyDescent="0.2">
      <c r="A6372" t="str">
        <f t="shared" si="99"/>
        <v>Lithuania2001Q4</v>
      </c>
      <c r="B6372" t="s">
        <v>16</v>
      </c>
      <c r="C6372">
        <v>2001</v>
      </c>
      <c r="D6372">
        <v>4</v>
      </c>
      <c r="E6372" t="s">
        <v>3279</v>
      </c>
    </row>
    <row r="6373" spans="1:7" hidden="1" x14ac:dyDescent="0.2">
      <c r="A6373" t="str">
        <f t="shared" si="99"/>
        <v>Lithuania2001Q4</v>
      </c>
      <c r="B6373" t="s">
        <v>16</v>
      </c>
      <c r="C6373">
        <v>2001</v>
      </c>
      <c r="D6373">
        <v>4</v>
      </c>
      <c r="E6373" t="s">
        <v>3280</v>
      </c>
    </row>
    <row r="6374" spans="1:7" x14ac:dyDescent="0.2">
      <c r="A6374" t="str">
        <f t="shared" si="99"/>
        <v>Lithuania2002Q1</v>
      </c>
      <c r="B6374" t="s">
        <v>16</v>
      </c>
      <c r="C6374">
        <v>2002</v>
      </c>
      <c r="D6374">
        <v>1</v>
      </c>
      <c r="E6374" t="s">
        <v>2377</v>
      </c>
      <c r="F6374">
        <v>3333.2</v>
      </c>
      <c r="G6374">
        <v>3333.2</v>
      </c>
    </row>
    <row r="6375" spans="1:7" hidden="1" x14ac:dyDescent="0.2">
      <c r="A6375" t="str">
        <f t="shared" si="99"/>
        <v>Lithuania2002Q1</v>
      </c>
      <c r="B6375" t="s">
        <v>16</v>
      </c>
      <c r="C6375">
        <v>2002</v>
      </c>
      <c r="D6375">
        <v>1</v>
      </c>
      <c r="E6375" t="s">
        <v>3278</v>
      </c>
    </row>
    <row r="6376" spans="1:7" hidden="1" x14ac:dyDescent="0.2">
      <c r="A6376" t="str">
        <f t="shared" si="99"/>
        <v>Lithuania2002Q1</v>
      </c>
      <c r="B6376" t="s">
        <v>16</v>
      </c>
      <c r="C6376">
        <v>2002</v>
      </c>
      <c r="D6376">
        <v>1</v>
      </c>
      <c r="E6376" t="s">
        <v>3279</v>
      </c>
    </row>
    <row r="6377" spans="1:7" hidden="1" x14ac:dyDescent="0.2">
      <c r="A6377" t="str">
        <f t="shared" si="99"/>
        <v>Lithuania2002Q1</v>
      </c>
      <c r="B6377" t="s">
        <v>16</v>
      </c>
      <c r="C6377">
        <v>2002</v>
      </c>
      <c r="D6377">
        <v>1</v>
      </c>
      <c r="E6377" t="s">
        <v>3280</v>
      </c>
    </row>
    <row r="6378" spans="1:7" x14ac:dyDescent="0.2">
      <c r="A6378" t="str">
        <f t="shared" si="99"/>
        <v>Lithuania2002Q2</v>
      </c>
      <c r="B6378" t="s">
        <v>16</v>
      </c>
      <c r="C6378">
        <v>2002</v>
      </c>
      <c r="D6378">
        <v>2</v>
      </c>
      <c r="E6378" t="s">
        <v>2377</v>
      </c>
      <c r="F6378">
        <v>3827.8</v>
      </c>
      <c r="G6378">
        <v>3827.8</v>
      </c>
    </row>
    <row r="6379" spans="1:7" hidden="1" x14ac:dyDescent="0.2">
      <c r="A6379" t="str">
        <f t="shared" si="99"/>
        <v>Lithuania2002Q2</v>
      </c>
      <c r="B6379" t="s">
        <v>16</v>
      </c>
      <c r="C6379">
        <v>2002</v>
      </c>
      <c r="D6379">
        <v>2</v>
      </c>
      <c r="E6379" t="s">
        <v>3278</v>
      </c>
    </row>
    <row r="6380" spans="1:7" hidden="1" x14ac:dyDescent="0.2">
      <c r="A6380" t="str">
        <f t="shared" si="99"/>
        <v>Lithuania2002Q2</v>
      </c>
      <c r="B6380" t="s">
        <v>16</v>
      </c>
      <c r="C6380">
        <v>2002</v>
      </c>
      <c r="D6380">
        <v>2</v>
      </c>
      <c r="E6380" t="s">
        <v>3279</v>
      </c>
    </row>
    <row r="6381" spans="1:7" hidden="1" x14ac:dyDescent="0.2">
      <c r="A6381" t="str">
        <f t="shared" si="99"/>
        <v>Lithuania2002Q2</v>
      </c>
      <c r="B6381" t="s">
        <v>16</v>
      </c>
      <c r="C6381">
        <v>2002</v>
      </c>
      <c r="D6381">
        <v>2</v>
      </c>
      <c r="E6381" t="s">
        <v>3280</v>
      </c>
    </row>
    <row r="6382" spans="1:7" x14ac:dyDescent="0.2">
      <c r="A6382" t="str">
        <f t="shared" si="99"/>
        <v>Lithuania2002Q3</v>
      </c>
      <c r="B6382" t="s">
        <v>16</v>
      </c>
      <c r="C6382">
        <v>2002</v>
      </c>
      <c r="D6382">
        <v>3</v>
      </c>
      <c r="E6382" t="s">
        <v>2377</v>
      </c>
      <c r="F6382">
        <v>3983.8</v>
      </c>
      <c r="G6382">
        <v>3983.8</v>
      </c>
    </row>
    <row r="6383" spans="1:7" hidden="1" x14ac:dyDescent="0.2">
      <c r="A6383" t="str">
        <f t="shared" si="99"/>
        <v>Lithuania2002Q3</v>
      </c>
      <c r="B6383" t="s">
        <v>16</v>
      </c>
      <c r="C6383">
        <v>2002</v>
      </c>
      <c r="D6383">
        <v>3</v>
      </c>
      <c r="E6383" t="s">
        <v>3278</v>
      </c>
    </row>
    <row r="6384" spans="1:7" hidden="1" x14ac:dyDescent="0.2">
      <c r="A6384" t="str">
        <f t="shared" si="99"/>
        <v>Lithuania2002Q3</v>
      </c>
      <c r="B6384" t="s">
        <v>16</v>
      </c>
      <c r="C6384">
        <v>2002</v>
      </c>
      <c r="D6384">
        <v>3</v>
      </c>
      <c r="E6384" t="s">
        <v>3279</v>
      </c>
    </row>
    <row r="6385" spans="1:7" hidden="1" x14ac:dyDescent="0.2">
      <c r="A6385" t="str">
        <f t="shared" si="99"/>
        <v>Lithuania2002Q3</v>
      </c>
      <c r="B6385" t="s">
        <v>16</v>
      </c>
      <c r="C6385">
        <v>2002</v>
      </c>
      <c r="D6385">
        <v>3</v>
      </c>
      <c r="E6385" t="s">
        <v>3280</v>
      </c>
    </row>
    <row r="6386" spans="1:7" x14ac:dyDescent="0.2">
      <c r="A6386" t="str">
        <f t="shared" si="99"/>
        <v>Lithuania2002Q4</v>
      </c>
      <c r="B6386" t="s">
        <v>16</v>
      </c>
      <c r="C6386">
        <v>2002</v>
      </c>
      <c r="D6386">
        <v>4</v>
      </c>
      <c r="E6386" t="s">
        <v>2377</v>
      </c>
      <c r="F6386">
        <v>4037.6</v>
      </c>
      <c r="G6386">
        <v>4037.6</v>
      </c>
    </row>
    <row r="6387" spans="1:7" hidden="1" x14ac:dyDescent="0.2">
      <c r="A6387" t="str">
        <f t="shared" si="99"/>
        <v>Lithuania2002Q4</v>
      </c>
      <c r="B6387" t="s">
        <v>16</v>
      </c>
      <c r="C6387">
        <v>2002</v>
      </c>
      <c r="D6387">
        <v>4</v>
      </c>
      <c r="E6387" t="s">
        <v>3278</v>
      </c>
    </row>
    <row r="6388" spans="1:7" hidden="1" x14ac:dyDescent="0.2">
      <c r="A6388" t="str">
        <f t="shared" si="99"/>
        <v>Lithuania2002Q4</v>
      </c>
      <c r="B6388" t="s">
        <v>16</v>
      </c>
      <c r="C6388">
        <v>2002</v>
      </c>
      <c r="D6388">
        <v>4</v>
      </c>
      <c r="E6388" t="s">
        <v>3279</v>
      </c>
    </row>
    <row r="6389" spans="1:7" hidden="1" x14ac:dyDescent="0.2">
      <c r="A6389" t="str">
        <f t="shared" si="99"/>
        <v>Lithuania2002Q4</v>
      </c>
      <c r="B6389" t="s">
        <v>16</v>
      </c>
      <c r="C6389">
        <v>2002</v>
      </c>
      <c r="D6389">
        <v>4</v>
      </c>
      <c r="E6389" t="s">
        <v>3280</v>
      </c>
    </row>
    <row r="6390" spans="1:7" x14ac:dyDescent="0.2">
      <c r="A6390" t="str">
        <f t="shared" si="99"/>
        <v>Lithuania2003Q1</v>
      </c>
      <c r="B6390" t="s">
        <v>16</v>
      </c>
      <c r="C6390">
        <v>2003</v>
      </c>
      <c r="D6390">
        <v>1</v>
      </c>
      <c r="E6390" t="s">
        <v>2377</v>
      </c>
      <c r="F6390">
        <v>3705.6</v>
      </c>
      <c r="G6390">
        <v>3705.6</v>
      </c>
    </row>
    <row r="6391" spans="1:7" hidden="1" x14ac:dyDescent="0.2">
      <c r="A6391" t="str">
        <f t="shared" si="99"/>
        <v>Lithuania2003Q1</v>
      </c>
      <c r="B6391" t="s">
        <v>16</v>
      </c>
      <c r="C6391">
        <v>2003</v>
      </c>
      <c r="D6391">
        <v>1</v>
      </c>
      <c r="E6391" t="s">
        <v>3278</v>
      </c>
    </row>
    <row r="6392" spans="1:7" hidden="1" x14ac:dyDescent="0.2">
      <c r="A6392" t="str">
        <f t="shared" si="99"/>
        <v>Lithuania2003Q1</v>
      </c>
      <c r="B6392" t="s">
        <v>16</v>
      </c>
      <c r="C6392">
        <v>2003</v>
      </c>
      <c r="D6392">
        <v>1</v>
      </c>
      <c r="E6392" t="s">
        <v>3279</v>
      </c>
    </row>
    <row r="6393" spans="1:7" hidden="1" x14ac:dyDescent="0.2">
      <c r="A6393" t="str">
        <f t="shared" si="99"/>
        <v>Lithuania2003Q1</v>
      </c>
      <c r="B6393" t="s">
        <v>16</v>
      </c>
      <c r="C6393">
        <v>2003</v>
      </c>
      <c r="D6393">
        <v>1</v>
      </c>
      <c r="E6393" t="s">
        <v>3280</v>
      </c>
    </row>
    <row r="6394" spans="1:7" x14ac:dyDescent="0.2">
      <c r="A6394" t="str">
        <f t="shared" si="99"/>
        <v>Lithuania2003Q2</v>
      </c>
      <c r="B6394" t="s">
        <v>16</v>
      </c>
      <c r="C6394">
        <v>2003</v>
      </c>
      <c r="D6394">
        <v>2</v>
      </c>
      <c r="E6394" t="s">
        <v>2377</v>
      </c>
      <c r="F6394">
        <v>4127.7</v>
      </c>
      <c r="G6394">
        <v>4127.7</v>
      </c>
    </row>
    <row r="6395" spans="1:7" hidden="1" x14ac:dyDescent="0.2">
      <c r="A6395" t="str">
        <f t="shared" si="99"/>
        <v>Lithuania2003Q2</v>
      </c>
      <c r="B6395" t="s">
        <v>16</v>
      </c>
      <c r="C6395">
        <v>2003</v>
      </c>
      <c r="D6395">
        <v>2</v>
      </c>
      <c r="E6395" t="s">
        <v>3278</v>
      </c>
    </row>
    <row r="6396" spans="1:7" hidden="1" x14ac:dyDescent="0.2">
      <c r="A6396" t="str">
        <f t="shared" si="99"/>
        <v>Lithuania2003Q2</v>
      </c>
      <c r="B6396" t="s">
        <v>16</v>
      </c>
      <c r="C6396">
        <v>2003</v>
      </c>
      <c r="D6396">
        <v>2</v>
      </c>
      <c r="E6396" t="s">
        <v>3279</v>
      </c>
    </row>
    <row r="6397" spans="1:7" hidden="1" x14ac:dyDescent="0.2">
      <c r="A6397" t="str">
        <f t="shared" si="99"/>
        <v>Lithuania2003Q2</v>
      </c>
      <c r="B6397" t="s">
        <v>16</v>
      </c>
      <c r="C6397">
        <v>2003</v>
      </c>
      <c r="D6397">
        <v>2</v>
      </c>
      <c r="E6397" t="s">
        <v>3280</v>
      </c>
    </row>
    <row r="6398" spans="1:7" x14ac:dyDescent="0.2">
      <c r="A6398" t="str">
        <f t="shared" si="99"/>
        <v>Lithuania2003Q3</v>
      </c>
      <c r="B6398" t="s">
        <v>16</v>
      </c>
      <c r="C6398">
        <v>2003</v>
      </c>
      <c r="D6398">
        <v>3</v>
      </c>
      <c r="E6398" t="s">
        <v>2377</v>
      </c>
      <c r="F6398">
        <v>4329.8</v>
      </c>
      <c r="G6398">
        <v>4329.8</v>
      </c>
    </row>
    <row r="6399" spans="1:7" hidden="1" x14ac:dyDescent="0.2">
      <c r="A6399" t="str">
        <f t="shared" si="99"/>
        <v>Lithuania2003Q3</v>
      </c>
      <c r="B6399" t="s">
        <v>16</v>
      </c>
      <c r="C6399">
        <v>2003</v>
      </c>
      <c r="D6399">
        <v>3</v>
      </c>
      <c r="E6399" t="s">
        <v>3278</v>
      </c>
    </row>
    <row r="6400" spans="1:7" hidden="1" x14ac:dyDescent="0.2">
      <c r="A6400" t="str">
        <f t="shared" si="99"/>
        <v>Lithuania2003Q3</v>
      </c>
      <c r="B6400" t="s">
        <v>16</v>
      </c>
      <c r="C6400">
        <v>2003</v>
      </c>
      <c r="D6400">
        <v>3</v>
      </c>
      <c r="E6400" t="s">
        <v>3279</v>
      </c>
    </row>
    <row r="6401" spans="1:7" hidden="1" x14ac:dyDescent="0.2">
      <c r="A6401" t="str">
        <f t="shared" si="99"/>
        <v>Lithuania2003Q3</v>
      </c>
      <c r="B6401" t="s">
        <v>16</v>
      </c>
      <c r="C6401">
        <v>2003</v>
      </c>
      <c r="D6401">
        <v>3</v>
      </c>
      <c r="E6401" t="s">
        <v>3280</v>
      </c>
    </row>
    <row r="6402" spans="1:7" x14ac:dyDescent="0.2">
      <c r="A6402" t="str">
        <f t="shared" si="99"/>
        <v>Lithuania2003Q4</v>
      </c>
      <c r="B6402" t="s">
        <v>16</v>
      </c>
      <c r="C6402">
        <v>2003</v>
      </c>
      <c r="D6402">
        <v>4</v>
      </c>
      <c r="E6402" t="s">
        <v>2377</v>
      </c>
      <c r="F6402">
        <v>4486.8</v>
      </c>
      <c r="G6402">
        <v>4486.8</v>
      </c>
    </row>
    <row r="6403" spans="1:7" hidden="1" x14ac:dyDescent="0.2">
      <c r="A6403" t="str">
        <f t="shared" si="99"/>
        <v>Lithuania2003Q4</v>
      </c>
      <c r="B6403" t="s">
        <v>16</v>
      </c>
      <c r="C6403">
        <v>2003</v>
      </c>
      <c r="D6403">
        <v>4</v>
      </c>
      <c r="E6403" t="s">
        <v>3278</v>
      </c>
    </row>
    <row r="6404" spans="1:7" hidden="1" x14ac:dyDescent="0.2">
      <c r="A6404" t="str">
        <f t="shared" si="99"/>
        <v>Lithuania2003Q4</v>
      </c>
      <c r="B6404" t="s">
        <v>16</v>
      </c>
      <c r="C6404">
        <v>2003</v>
      </c>
      <c r="D6404">
        <v>4</v>
      </c>
      <c r="E6404" t="s">
        <v>3279</v>
      </c>
    </row>
    <row r="6405" spans="1:7" hidden="1" x14ac:dyDescent="0.2">
      <c r="A6405" t="str">
        <f t="shared" si="99"/>
        <v>Lithuania2003Q4</v>
      </c>
      <c r="B6405" t="s">
        <v>16</v>
      </c>
      <c r="C6405">
        <v>2003</v>
      </c>
      <c r="D6405">
        <v>4</v>
      </c>
      <c r="E6405" t="s">
        <v>3280</v>
      </c>
    </row>
    <row r="6406" spans="1:7" x14ac:dyDescent="0.2">
      <c r="A6406" t="str">
        <f t="shared" si="99"/>
        <v>Lithuania2004Q1</v>
      </c>
      <c r="B6406" t="s">
        <v>16</v>
      </c>
      <c r="C6406">
        <v>2004</v>
      </c>
      <c r="D6406">
        <v>1</v>
      </c>
      <c r="E6406" t="s">
        <v>2377</v>
      </c>
      <c r="F6406">
        <v>3927.6</v>
      </c>
      <c r="G6406">
        <v>3927.6</v>
      </c>
    </row>
    <row r="6407" spans="1:7" hidden="1" x14ac:dyDescent="0.2">
      <c r="A6407" t="str">
        <f t="shared" ref="A6407:A6470" si="100">_xlfn.TEXTJOIN(,TRUE,B6407,C6407,"Q",D6407)</f>
        <v>Lithuania2004Q1</v>
      </c>
      <c r="B6407" t="s">
        <v>16</v>
      </c>
      <c r="C6407">
        <v>2004</v>
      </c>
      <c r="D6407">
        <v>1</v>
      </c>
      <c r="E6407" t="s">
        <v>3278</v>
      </c>
    </row>
    <row r="6408" spans="1:7" hidden="1" x14ac:dyDescent="0.2">
      <c r="A6408" t="str">
        <f t="shared" si="100"/>
        <v>Lithuania2004Q1</v>
      </c>
      <c r="B6408" t="s">
        <v>16</v>
      </c>
      <c r="C6408">
        <v>2004</v>
      </c>
      <c r="D6408">
        <v>1</v>
      </c>
      <c r="E6408" t="s">
        <v>3279</v>
      </c>
    </row>
    <row r="6409" spans="1:7" hidden="1" x14ac:dyDescent="0.2">
      <c r="A6409" t="str">
        <f t="shared" si="100"/>
        <v>Lithuania2004Q1</v>
      </c>
      <c r="B6409" t="s">
        <v>16</v>
      </c>
      <c r="C6409">
        <v>2004</v>
      </c>
      <c r="D6409">
        <v>1</v>
      </c>
      <c r="E6409" t="s">
        <v>3280</v>
      </c>
    </row>
    <row r="6410" spans="1:7" x14ac:dyDescent="0.2">
      <c r="A6410" t="str">
        <f t="shared" si="100"/>
        <v>Lithuania2004Q2</v>
      </c>
      <c r="B6410" t="s">
        <v>16</v>
      </c>
      <c r="C6410">
        <v>2004</v>
      </c>
      <c r="D6410">
        <v>2</v>
      </c>
      <c r="E6410" t="s">
        <v>2377</v>
      </c>
      <c r="F6410">
        <v>4500.2</v>
      </c>
      <c r="G6410">
        <v>4500.2</v>
      </c>
    </row>
    <row r="6411" spans="1:7" hidden="1" x14ac:dyDescent="0.2">
      <c r="A6411" t="str">
        <f t="shared" si="100"/>
        <v>Lithuania2004Q2</v>
      </c>
      <c r="B6411" t="s">
        <v>16</v>
      </c>
      <c r="C6411">
        <v>2004</v>
      </c>
      <c r="D6411">
        <v>2</v>
      </c>
      <c r="E6411" t="s">
        <v>3278</v>
      </c>
    </row>
    <row r="6412" spans="1:7" hidden="1" x14ac:dyDescent="0.2">
      <c r="A6412" t="str">
        <f t="shared" si="100"/>
        <v>Lithuania2004Q2</v>
      </c>
      <c r="B6412" t="s">
        <v>16</v>
      </c>
      <c r="C6412">
        <v>2004</v>
      </c>
      <c r="D6412">
        <v>2</v>
      </c>
      <c r="E6412" t="s">
        <v>3279</v>
      </c>
    </row>
    <row r="6413" spans="1:7" hidden="1" x14ac:dyDescent="0.2">
      <c r="A6413" t="str">
        <f t="shared" si="100"/>
        <v>Lithuania2004Q2</v>
      </c>
      <c r="B6413" t="s">
        <v>16</v>
      </c>
      <c r="C6413">
        <v>2004</v>
      </c>
      <c r="D6413">
        <v>2</v>
      </c>
      <c r="E6413" t="s">
        <v>3280</v>
      </c>
    </row>
    <row r="6414" spans="1:7" x14ac:dyDescent="0.2">
      <c r="A6414" t="str">
        <f t="shared" si="100"/>
        <v>Lithuania2004Q3</v>
      </c>
      <c r="B6414" t="s">
        <v>16</v>
      </c>
      <c r="C6414">
        <v>2004</v>
      </c>
      <c r="D6414">
        <v>3</v>
      </c>
      <c r="E6414" t="s">
        <v>2377</v>
      </c>
      <c r="F6414">
        <v>4756.3</v>
      </c>
      <c r="G6414">
        <v>4756.3</v>
      </c>
    </row>
    <row r="6415" spans="1:7" hidden="1" x14ac:dyDescent="0.2">
      <c r="A6415" t="str">
        <f t="shared" si="100"/>
        <v>Lithuania2004Q3</v>
      </c>
      <c r="B6415" t="s">
        <v>16</v>
      </c>
      <c r="C6415">
        <v>2004</v>
      </c>
      <c r="D6415">
        <v>3</v>
      </c>
      <c r="E6415" t="s">
        <v>3278</v>
      </c>
    </row>
    <row r="6416" spans="1:7" hidden="1" x14ac:dyDescent="0.2">
      <c r="A6416" t="str">
        <f t="shared" si="100"/>
        <v>Lithuania2004Q3</v>
      </c>
      <c r="B6416" t="s">
        <v>16</v>
      </c>
      <c r="C6416">
        <v>2004</v>
      </c>
      <c r="D6416">
        <v>3</v>
      </c>
      <c r="E6416" t="s">
        <v>3279</v>
      </c>
    </row>
    <row r="6417" spans="1:7" hidden="1" x14ac:dyDescent="0.2">
      <c r="A6417" t="str">
        <f t="shared" si="100"/>
        <v>Lithuania2004Q3</v>
      </c>
      <c r="B6417" t="s">
        <v>16</v>
      </c>
      <c r="C6417">
        <v>2004</v>
      </c>
      <c r="D6417">
        <v>3</v>
      </c>
      <c r="E6417" t="s">
        <v>3280</v>
      </c>
    </row>
    <row r="6418" spans="1:7" x14ac:dyDescent="0.2">
      <c r="A6418" t="str">
        <f t="shared" si="100"/>
        <v>Lithuania2004Q4</v>
      </c>
      <c r="B6418" t="s">
        <v>16</v>
      </c>
      <c r="C6418">
        <v>2004</v>
      </c>
      <c r="D6418">
        <v>4</v>
      </c>
      <c r="E6418" t="s">
        <v>2377</v>
      </c>
      <c r="F6418">
        <v>5035.6000000000004</v>
      </c>
      <c r="G6418">
        <v>5035.6000000000004</v>
      </c>
    </row>
    <row r="6419" spans="1:7" hidden="1" x14ac:dyDescent="0.2">
      <c r="A6419" t="str">
        <f t="shared" si="100"/>
        <v>Lithuania2004Q4</v>
      </c>
      <c r="B6419" t="s">
        <v>16</v>
      </c>
      <c r="C6419">
        <v>2004</v>
      </c>
      <c r="D6419">
        <v>4</v>
      </c>
      <c r="E6419" t="s">
        <v>3278</v>
      </c>
    </row>
    <row r="6420" spans="1:7" hidden="1" x14ac:dyDescent="0.2">
      <c r="A6420" t="str">
        <f t="shared" si="100"/>
        <v>Lithuania2004Q4</v>
      </c>
      <c r="B6420" t="s">
        <v>16</v>
      </c>
      <c r="C6420">
        <v>2004</v>
      </c>
      <c r="D6420">
        <v>4</v>
      </c>
      <c r="E6420" t="s">
        <v>3279</v>
      </c>
    </row>
    <row r="6421" spans="1:7" hidden="1" x14ac:dyDescent="0.2">
      <c r="A6421" t="str">
        <f t="shared" si="100"/>
        <v>Lithuania2004Q4</v>
      </c>
      <c r="B6421" t="s">
        <v>16</v>
      </c>
      <c r="C6421">
        <v>2004</v>
      </c>
      <c r="D6421">
        <v>4</v>
      </c>
      <c r="E6421" t="s">
        <v>3280</v>
      </c>
    </row>
    <row r="6422" spans="1:7" x14ac:dyDescent="0.2">
      <c r="A6422" t="str">
        <f t="shared" si="100"/>
        <v>Lithuania2005Q1</v>
      </c>
      <c r="B6422" t="s">
        <v>16</v>
      </c>
      <c r="C6422">
        <v>2005</v>
      </c>
      <c r="D6422">
        <v>1</v>
      </c>
      <c r="E6422" t="s">
        <v>2377</v>
      </c>
      <c r="F6422">
        <v>4385.7</v>
      </c>
      <c r="G6422">
        <v>4385.7</v>
      </c>
    </row>
    <row r="6423" spans="1:7" hidden="1" x14ac:dyDescent="0.2">
      <c r="A6423" t="str">
        <f t="shared" si="100"/>
        <v>Lithuania2005Q1</v>
      </c>
      <c r="B6423" t="s">
        <v>16</v>
      </c>
      <c r="C6423">
        <v>2005</v>
      </c>
      <c r="D6423">
        <v>1</v>
      </c>
      <c r="E6423" t="s">
        <v>3278</v>
      </c>
    </row>
    <row r="6424" spans="1:7" hidden="1" x14ac:dyDescent="0.2">
      <c r="A6424" t="str">
        <f t="shared" si="100"/>
        <v>Lithuania2005Q1</v>
      </c>
      <c r="B6424" t="s">
        <v>16</v>
      </c>
      <c r="C6424">
        <v>2005</v>
      </c>
      <c r="D6424">
        <v>1</v>
      </c>
      <c r="E6424" t="s">
        <v>3279</v>
      </c>
    </row>
    <row r="6425" spans="1:7" hidden="1" x14ac:dyDescent="0.2">
      <c r="A6425" t="str">
        <f t="shared" si="100"/>
        <v>Lithuania2005Q1</v>
      </c>
      <c r="B6425" t="s">
        <v>16</v>
      </c>
      <c r="C6425">
        <v>2005</v>
      </c>
      <c r="D6425">
        <v>1</v>
      </c>
      <c r="E6425" t="s">
        <v>3280</v>
      </c>
    </row>
    <row r="6426" spans="1:7" x14ac:dyDescent="0.2">
      <c r="A6426" t="str">
        <f t="shared" si="100"/>
        <v>Lithuania2005Q2</v>
      </c>
      <c r="B6426" t="s">
        <v>16</v>
      </c>
      <c r="C6426">
        <v>2005</v>
      </c>
      <c r="D6426">
        <v>2</v>
      </c>
      <c r="E6426" t="s">
        <v>2377</v>
      </c>
      <c r="F6426">
        <v>5170.7</v>
      </c>
      <c r="G6426">
        <v>5170.7</v>
      </c>
    </row>
    <row r="6427" spans="1:7" hidden="1" x14ac:dyDescent="0.2">
      <c r="A6427" t="str">
        <f t="shared" si="100"/>
        <v>Lithuania2005Q2</v>
      </c>
      <c r="B6427" t="s">
        <v>16</v>
      </c>
      <c r="C6427">
        <v>2005</v>
      </c>
      <c r="D6427">
        <v>2</v>
      </c>
      <c r="E6427" t="s">
        <v>3278</v>
      </c>
    </row>
    <row r="6428" spans="1:7" hidden="1" x14ac:dyDescent="0.2">
      <c r="A6428" t="str">
        <f t="shared" si="100"/>
        <v>Lithuania2005Q2</v>
      </c>
      <c r="B6428" t="s">
        <v>16</v>
      </c>
      <c r="C6428">
        <v>2005</v>
      </c>
      <c r="D6428">
        <v>2</v>
      </c>
      <c r="E6428" t="s">
        <v>3279</v>
      </c>
    </row>
    <row r="6429" spans="1:7" hidden="1" x14ac:dyDescent="0.2">
      <c r="A6429" t="str">
        <f t="shared" si="100"/>
        <v>Lithuania2005Q2</v>
      </c>
      <c r="B6429" t="s">
        <v>16</v>
      </c>
      <c r="C6429">
        <v>2005</v>
      </c>
      <c r="D6429">
        <v>2</v>
      </c>
      <c r="E6429" t="s">
        <v>3280</v>
      </c>
    </row>
    <row r="6430" spans="1:7" x14ac:dyDescent="0.2">
      <c r="A6430" t="str">
        <f t="shared" si="100"/>
        <v>Lithuania2005Q3</v>
      </c>
      <c r="B6430" t="s">
        <v>16</v>
      </c>
      <c r="C6430">
        <v>2005</v>
      </c>
      <c r="D6430">
        <v>3</v>
      </c>
      <c r="E6430" t="s">
        <v>2377</v>
      </c>
      <c r="F6430">
        <v>5570.8</v>
      </c>
      <c r="G6430">
        <v>5570.8</v>
      </c>
    </row>
    <row r="6431" spans="1:7" hidden="1" x14ac:dyDescent="0.2">
      <c r="A6431" t="str">
        <f t="shared" si="100"/>
        <v>Lithuania2005Q3</v>
      </c>
      <c r="B6431" t="s">
        <v>16</v>
      </c>
      <c r="C6431">
        <v>2005</v>
      </c>
      <c r="D6431">
        <v>3</v>
      </c>
      <c r="E6431" t="s">
        <v>3278</v>
      </c>
    </row>
    <row r="6432" spans="1:7" hidden="1" x14ac:dyDescent="0.2">
      <c r="A6432" t="str">
        <f t="shared" si="100"/>
        <v>Lithuania2005Q3</v>
      </c>
      <c r="B6432" t="s">
        <v>16</v>
      </c>
      <c r="C6432">
        <v>2005</v>
      </c>
      <c r="D6432">
        <v>3</v>
      </c>
      <c r="E6432" t="s">
        <v>3279</v>
      </c>
    </row>
    <row r="6433" spans="1:7" hidden="1" x14ac:dyDescent="0.2">
      <c r="A6433" t="str">
        <f t="shared" si="100"/>
        <v>Lithuania2005Q3</v>
      </c>
      <c r="B6433" t="s">
        <v>16</v>
      </c>
      <c r="C6433">
        <v>2005</v>
      </c>
      <c r="D6433">
        <v>3</v>
      </c>
      <c r="E6433" t="s">
        <v>3280</v>
      </c>
    </row>
    <row r="6434" spans="1:7" x14ac:dyDescent="0.2">
      <c r="A6434" t="str">
        <f t="shared" si="100"/>
        <v>Lithuania2005Q4</v>
      </c>
      <c r="B6434" t="s">
        <v>16</v>
      </c>
      <c r="C6434">
        <v>2005</v>
      </c>
      <c r="D6434">
        <v>4</v>
      </c>
      <c r="E6434" t="s">
        <v>2377</v>
      </c>
      <c r="F6434">
        <v>5852.8</v>
      </c>
      <c r="G6434">
        <v>5852.8</v>
      </c>
    </row>
    <row r="6435" spans="1:7" hidden="1" x14ac:dyDescent="0.2">
      <c r="A6435" t="str">
        <f t="shared" si="100"/>
        <v>Lithuania2005Q4</v>
      </c>
      <c r="B6435" t="s">
        <v>16</v>
      </c>
      <c r="C6435">
        <v>2005</v>
      </c>
      <c r="D6435">
        <v>4</v>
      </c>
      <c r="E6435" t="s">
        <v>3278</v>
      </c>
    </row>
    <row r="6436" spans="1:7" hidden="1" x14ac:dyDescent="0.2">
      <c r="A6436" t="str">
        <f t="shared" si="100"/>
        <v>Lithuania2005Q4</v>
      </c>
      <c r="B6436" t="s">
        <v>16</v>
      </c>
      <c r="C6436">
        <v>2005</v>
      </c>
      <c r="D6436">
        <v>4</v>
      </c>
      <c r="E6436" t="s">
        <v>3279</v>
      </c>
    </row>
    <row r="6437" spans="1:7" hidden="1" x14ac:dyDescent="0.2">
      <c r="A6437" t="str">
        <f t="shared" si="100"/>
        <v>Lithuania2005Q4</v>
      </c>
      <c r="B6437" t="s">
        <v>16</v>
      </c>
      <c r="C6437">
        <v>2005</v>
      </c>
      <c r="D6437">
        <v>4</v>
      </c>
      <c r="E6437" t="s">
        <v>3280</v>
      </c>
    </row>
    <row r="6438" spans="1:7" x14ac:dyDescent="0.2">
      <c r="A6438" t="str">
        <f t="shared" si="100"/>
        <v>Lithuania2006Q1</v>
      </c>
      <c r="B6438" t="s">
        <v>16</v>
      </c>
      <c r="C6438">
        <v>2006</v>
      </c>
      <c r="D6438">
        <v>1</v>
      </c>
      <c r="E6438" t="s">
        <v>2377</v>
      </c>
      <c r="F6438">
        <v>5034.3</v>
      </c>
      <c r="G6438">
        <v>5034.3</v>
      </c>
    </row>
    <row r="6439" spans="1:7" hidden="1" x14ac:dyDescent="0.2">
      <c r="A6439" t="str">
        <f t="shared" si="100"/>
        <v>Lithuania2006Q1</v>
      </c>
      <c r="B6439" t="s">
        <v>16</v>
      </c>
      <c r="C6439">
        <v>2006</v>
      </c>
      <c r="D6439">
        <v>1</v>
      </c>
      <c r="E6439" t="s">
        <v>3278</v>
      </c>
    </row>
    <row r="6440" spans="1:7" hidden="1" x14ac:dyDescent="0.2">
      <c r="A6440" t="str">
        <f t="shared" si="100"/>
        <v>Lithuania2006Q1</v>
      </c>
      <c r="B6440" t="s">
        <v>16</v>
      </c>
      <c r="C6440">
        <v>2006</v>
      </c>
      <c r="D6440">
        <v>1</v>
      </c>
      <c r="E6440" t="s">
        <v>3279</v>
      </c>
    </row>
    <row r="6441" spans="1:7" hidden="1" x14ac:dyDescent="0.2">
      <c r="A6441" t="str">
        <f t="shared" si="100"/>
        <v>Lithuania2006Q1</v>
      </c>
      <c r="B6441" t="s">
        <v>16</v>
      </c>
      <c r="C6441">
        <v>2006</v>
      </c>
      <c r="D6441">
        <v>1</v>
      </c>
      <c r="E6441" t="s">
        <v>3280</v>
      </c>
    </row>
    <row r="6442" spans="1:7" x14ac:dyDescent="0.2">
      <c r="A6442" t="str">
        <f t="shared" si="100"/>
        <v>Lithuania2006Q2</v>
      </c>
      <c r="B6442" t="s">
        <v>16</v>
      </c>
      <c r="C6442">
        <v>2006</v>
      </c>
      <c r="D6442">
        <v>2</v>
      </c>
      <c r="E6442" t="s">
        <v>2377</v>
      </c>
      <c r="F6442">
        <v>5880.7</v>
      </c>
      <c r="G6442">
        <v>5880.7</v>
      </c>
    </row>
    <row r="6443" spans="1:7" hidden="1" x14ac:dyDescent="0.2">
      <c r="A6443" t="str">
        <f t="shared" si="100"/>
        <v>Lithuania2006Q2</v>
      </c>
      <c r="B6443" t="s">
        <v>16</v>
      </c>
      <c r="C6443">
        <v>2006</v>
      </c>
      <c r="D6443">
        <v>2</v>
      </c>
      <c r="E6443" t="s">
        <v>3278</v>
      </c>
    </row>
    <row r="6444" spans="1:7" hidden="1" x14ac:dyDescent="0.2">
      <c r="A6444" t="str">
        <f t="shared" si="100"/>
        <v>Lithuania2006Q2</v>
      </c>
      <c r="B6444" t="s">
        <v>16</v>
      </c>
      <c r="C6444">
        <v>2006</v>
      </c>
      <c r="D6444">
        <v>2</v>
      </c>
      <c r="E6444" t="s">
        <v>3279</v>
      </c>
    </row>
    <row r="6445" spans="1:7" hidden="1" x14ac:dyDescent="0.2">
      <c r="A6445" t="str">
        <f t="shared" si="100"/>
        <v>Lithuania2006Q2</v>
      </c>
      <c r="B6445" t="s">
        <v>16</v>
      </c>
      <c r="C6445">
        <v>2006</v>
      </c>
      <c r="D6445">
        <v>2</v>
      </c>
      <c r="E6445" t="s">
        <v>3280</v>
      </c>
    </row>
    <row r="6446" spans="1:7" x14ac:dyDescent="0.2">
      <c r="A6446" t="str">
        <f t="shared" si="100"/>
        <v>Lithuania2006Q3</v>
      </c>
      <c r="B6446" t="s">
        <v>16</v>
      </c>
      <c r="C6446">
        <v>2006</v>
      </c>
      <c r="D6446">
        <v>3</v>
      </c>
      <c r="E6446" t="s">
        <v>2377</v>
      </c>
      <c r="F6446">
        <v>6450.4</v>
      </c>
      <c r="G6446">
        <v>6450.4</v>
      </c>
    </row>
    <row r="6447" spans="1:7" hidden="1" x14ac:dyDescent="0.2">
      <c r="A6447" t="str">
        <f t="shared" si="100"/>
        <v>Lithuania2006Q3</v>
      </c>
      <c r="B6447" t="s">
        <v>16</v>
      </c>
      <c r="C6447">
        <v>2006</v>
      </c>
      <c r="D6447">
        <v>3</v>
      </c>
      <c r="E6447" t="s">
        <v>3278</v>
      </c>
    </row>
    <row r="6448" spans="1:7" hidden="1" x14ac:dyDescent="0.2">
      <c r="A6448" t="str">
        <f t="shared" si="100"/>
        <v>Lithuania2006Q3</v>
      </c>
      <c r="B6448" t="s">
        <v>16</v>
      </c>
      <c r="C6448">
        <v>2006</v>
      </c>
      <c r="D6448">
        <v>3</v>
      </c>
      <c r="E6448" t="s">
        <v>3279</v>
      </c>
    </row>
    <row r="6449" spans="1:7" hidden="1" x14ac:dyDescent="0.2">
      <c r="A6449" t="str">
        <f t="shared" si="100"/>
        <v>Lithuania2006Q3</v>
      </c>
      <c r="B6449" t="s">
        <v>16</v>
      </c>
      <c r="C6449">
        <v>2006</v>
      </c>
      <c r="D6449">
        <v>3</v>
      </c>
      <c r="E6449" t="s">
        <v>3280</v>
      </c>
    </row>
    <row r="6450" spans="1:7" x14ac:dyDescent="0.2">
      <c r="A6450" t="str">
        <f t="shared" si="100"/>
        <v>Lithuania2006Q4</v>
      </c>
      <c r="B6450" t="s">
        <v>16</v>
      </c>
      <c r="C6450">
        <v>2006</v>
      </c>
      <c r="D6450">
        <v>4</v>
      </c>
      <c r="E6450" t="s">
        <v>2377</v>
      </c>
      <c r="F6450">
        <v>6687.9</v>
      </c>
      <c r="G6450">
        <v>6687.9</v>
      </c>
    </row>
    <row r="6451" spans="1:7" hidden="1" x14ac:dyDescent="0.2">
      <c r="A6451" t="str">
        <f t="shared" si="100"/>
        <v>Lithuania2006Q4</v>
      </c>
      <c r="B6451" t="s">
        <v>16</v>
      </c>
      <c r="C6451">
        <v>2006</v>
      </c>
      <c r="D6451">
        <v>4</v>
      </c>
      <c r="E6451" t="s">
        <v>3278</v>
      </c>
    </row>
    <row r="6452" spans="1:7" hidden="1" x14ac:dyDescent="0.2">
      <c r="A6452" t="str">
        <f t="shared" si="100"/>
        <v>Lithuania2006Q4</v>
      </c>
      <c r="B6452" t="s">
        <v>16</v>
      </c>
      <c r="C6452">
        <v>2006</v>
      </c>
      <c r="D6452">
        <v>4</v>
      </c>
      <c r="E6452" t="s">
        <v>3279</v>
      </c>
    </row>
    <row r="6453" spans="1:7" hidden="1" x14ac:dyDescent="0.2">
      <c r="A6453" t="str">
        <f t="shared" si="100"/>
        <v>Lithuania2006Q4</v>
      </c>
      <c r="B6453" t="s">
        <v>16</v>
      </c>
      <c r="C6453">
        <v>2006</v>
      </c>
      <c r="D6453">
        <v>4</v>
      </c>
      <c r="E6453" t="s">
        <v>3280</v>
      </c>
    </row>
    <row r="6454" spans="1:7" x14ac:dyDescent="0.2">
      <c r="A6454" t="str">
        <f t="shared" si="100"/>
        <v>Lithuania2007Q1</v>
      </c>
      <c r="B6454" t="s">
        <v>16</v>
      </c>
      <c r="C6454">
        <v>2007</v>
      </c>
      <c r="D6454">
        <v>1</v>
      </c>
      <c r="E6454" t="s">
        <v>2377</v>
      </c>
      <c r="F6454">
        <v>6023.8</v>
      </c>
      <c r="G6454">
        <v>6023.8</v>
      </c>
    </row>
    <row r="6455" spans="1:7" hidden="1" x14ac:dyDescent="0.2">
      <c r="A6455" t="str">
        <f t="shared" si="100"/>
        <v>Lithuania2007Q1</v>
      </c>
      <c r="B6455" t="s">
        <v>16</v>
      </c>
      <c r="C6455">
        <v>2007</v>
      </c>
      <c r="D6455">
        <v>1</v>
      </c>
      <c r="E6455" t="s">
        <v>3278</v>
      </c>
    </row>
    <row r="6456" spans="1:7" hidden="1" x14ac:dyDescent="0.2">
      <c r="A6456" t="str">
        <f t="shared" si="100"/>
        <v>Lithuania2007Q1</v>
      </c>
      <c r="B6456" t="s">
        <v>16</v>
      </c>
      <c r="C6456">
        <v>2007</v>
      </c>
      <c r="D6456">
        <v>1</v>
      </c>
      <c r="E6456" t="s">
        <v>3279</v>
      </c>
    </row>
    <row r="6457" spans="1:7" hidden="1" x14ac:dyDescent="0.2">
      <c r="A6457" t="str">
        <f t="shared" si="100"/>
        <v>Lithuania2007Q1</v>
      </c>
      <c r="B6457" t="s">
        <v>16</v>
      </c>
      <c r="C6457">
        <v>2007</v>
      </c>
      <c r="D6457">
        <v>1</v>
      </c>
      <c r="E6457" t="s">
        <v>3280</v>
      </c>
    </row>
    <row r="6458" spans="1:7" x14ac:dyDescent="0.2">
      <c r="A6458" t="str">
        <f t="shared" si="100"/>
        <v>Lithuania2007Q2</v>
      </c>
      <c r="B6458" t="s">
        <v>16</v>
      </c>
      <c r="C6458">
        <v>2007</v>
      </c>
      <c r="D6458">
        <v>2</v>
      </c>
      <c r="E6458" t="s">
        <v>2377</v>
      </c>
      <c r="F6458">
        <v>7168.8</v>
      </c>
      <c r="G6458">
        <v>7168.8</v>
      </c>
    </row>
    <row r="6459" spans="1:7" hidden="1" x14ac:dyDescent="0.2">
      <c r="A6459" t="str">
        <f t="shared" si="100"/>
        <v>Lithuania2007Q2</v>
      </c>
      <c r="B6459" t="s">
        <v>16</v>
      </c>
      <c r="C6459">
        <v>2007</v>
      </c>
      <c r="D6459">
        <v>2</v>
      </c>
      <c r="E6459" t="s">
        <v>3278</v>
      </c>
    </row>
    <row r="6460" spans="1:7" hidden="1" x14ac:dyDescent="0.2">
      <c r="A6460" t="str">
        <f t="shared" si="100"/>
        <v>Lithuania2007Q2</v>
      </c>
      <c r="B6460" t="s">
        <v>16</v>
      </c>
      <c r="C6460">
        <v>2007</v>
      </c>
      <c r="D6460">
        <v>2</v>
      </c>
      <c r="E6460" t="s">
        <v>3279</v>
      </c>
    </row>
    <row r="6461" spans="1:7" hidden="1" x14ac:dyDescent="0.2">
      <c r="A6461" t="str">
        <f t="shared" si="100"/>
        <v>Lithuania2007Q2</v>
      </c>
      <c r="B6461" t="s">
        <v>16</v>
      </c>
      <c r="C6461">
        <v>2007</v>
      </c>
      <c r="D6461">
        <v>2</v>
      </c>
      <c r="E6461" t="s">
        <v>3280</v>
      </c>
    </row>
    <row r="6462" spans="1:7" x14ac:dyDescent="0.2">
      <c r="A6462" t="str">
        <f t="shared" si="100"/>
        <v>Lithuania2007Q3</v>
      </c>
      <c r="B6462" t="s">
        <v>16</v>
      </c>
      <c r="C6462">
        <v>2007</v>
      </c>
      <c r="D6462">
        <v>3</v>
      </c>
      <c r="E6462" t="s">
        <v>2377</v>
      </c>
      <c r="F6462">
        <v>7826.8</v>
      </c>
      <c r="G6462">
        <v>7826.8</v>
      </c>
    </row>
    <row r="6463" spans="1:7" hidden="1" x14ac:dyDescent="0.2">
      <c r="A6463" t="str">
        <f t="shared" si="100"/>
        <v>Lithuania2007Q3</v>
      </c>
      <c r="B6463" t="s">
        <v>16</v>
      </c>
      <c r="C6463">
        <v>2007</v>
      </c>
      <c r="D6463">
        <v>3</v>
      </c>
      <c r="E6463" t="s">
        <v>3278</v>
      </c>
    </row>
    <row r="6464" spans="1:7" hidden="1" x14ac:dyDescent="0.2">
      <c r="A6464" t="str">
        <f t="shared" si="100"/>
        <v>Lithuania2007Q3</v>
      </c>
      <c r="B6464" t="s">
        <v>16</v>
      </c>
      <c r="C6464">
        <v>2007</v>
      </c>
      <c r="D6464">
        <v>3</v>
      </c>
      <c r="E6464" t="s">
        <v>3279</v>
      </c>
    </row>
    <row r="6465" spans="1:7" hidden="1" x14ac:dyDescent="0.2">
      <c r="A6465" t="str">
        <f t="shared" si="100"/>
        <v>Lithuania2007Q3</v>
      </c>
      <c r="B6465" t="s">
        <v>16</v>
      </c>
      <c r="C6465">
        <v>2007</v>
      </c>
      <c r="D6465">
        <v>3</v>
      </c>
      <c r="E6465" t="s">
        <v>3280</v>
      </c>
    </row>
    <row r="6466" spans="1:7" x14ac:dyDescent="0.2">
      <c r="A6466" t="str">
        <f t="shared" si="100"/>
        <v>Lithuania2007Q4</v>
      </c>
      <c r="B6466" t="s">
        <v>16</v>
      </c>
      <c r="C6466">
        <v>2007</v>
      </c>
      <c r="D6466">
        <v>4</v>
      </c>
      <c r="E6466" t="s">
        <v>2377</v>
      </c>
      <c r="F6466">
        <v>7991.9</v>
      </c>
      <c r="G6466">
        <v>7991.9</v>
      </c>
    </row>
    <row r="6467" spans="1:7" hidden="1" x14ac:dyDescent="0.2">
      <c r="A6467" t="str">
        <f t="shared" si="100"/>
        <v>Lithuania2007Q4</v>
      </c>
      <c r="B6467" t="s">
        <v>16</v>
      </c>
      <c r="C6467">
        <v>2007</v>
      </c>
      <c r="D6467">
        <v>4</v>
      </c>
      <c r="E6467" t="s">
        <v>3278</v>
      </c>
    </row>
    <row r="6468" spans="1:7" hidden="1" x14ac:dyDescent="0.2">
      <c r="A6468" t="str">
        <f t="shared" si="100"/>
        <v>Lithuania2007Q4</v>
      </c>
      <c r="B6468" t="s">
        <v>16</v>
      </c>
      <c r="C6468">
        <v>2007</v>
      </c>
      <c r="D6468">
        <v>4</v>
      </c>
      <c r="E6468" t="s">
        <v>3279</v>
      </c>
    </row>
    <row r="6469" spans="1:7" hidden="1" x14ac:dyDescent="0.2">
      <c r="A6469" t="str">
        <f t="shared" si="100"/>
        <v>Lithuania2007Q4</v>
      </c>
      <c r="B6469" t="s">
        <v>16</v>
      </c>
      <c r="C6469">
        <v>2007</v>
      </c>
      <c r="D6469">
        <v>4</v>
      </c>
      <c r="E6469" t="s">
        <v>3280</v>
      </c>
    </row>
    <row r="6470" spans="1:7" x14ac:dyDescent="0.2">
      <c r="A6470" t="str">
        <f t="shared" si="100"/>
        <v>Lithuania2008Q1</v>
      </c>
      <c r="B6470" t="s">
        <v>16</v>
      </c>
      <c r="C6470">
        <v>2008</v>
      </c>
      <c r="D6470">
        <v>1</v>
      </c>
      <c r="E6470" t="s">
        <v>2377</v>
      </c>
      <c r="F6470">
        <v>7158.6</v>
      </c>
      <c r="G6470">
        <v>7158.6</v>
      </c>
    </row>
    <row r="6471" spans="1:7" hidden="1" x14ac:dyDescent="0.2">
      <c r="A6471" t="str">
        <f t="shared" ref="A6471:A6534" si="101">_xlfn.TEXTJOIN(,TRUE,B6471,C6471,"Q",D6471)</f>
        <v>Lithuania2008Q1</v>
      </c>
      <c r="B6471" t="s">
        <v>16</v>
      </c>
      <c r="C6471">
        <v>2008</v>
      </c>
      <c r="D6471">
        <v>1</v>
      </c>
      <c r="E6471" t="s">
        <v>3278</v>
      </c>
    </row>
    <row r="6472" spans="1:7" hidden="1" x14ac:dyDescent="0.2">
      <c r="A6472" t="str">
        <f t="shared" si="101"/>
        <v>Lithuania2008Q1</v>
      </c>
      <c r="B6472" t="s">
        <v>16</v>
      </c>
      <c r="C6472">
        <v>2008</v>
      </c>
      <c r="D6472">
        <v>1</v>
      </c>
      <c r="E6472" t="s">
        <v>3279</v>
      </c>
    </row>
    <row r="6473" spans="1:7" hidden="1" x14ac:dyDescent="0.2">
      <c r="A6473" t="str">
        <f t="shared" si="101"/>
        <v>Lithuania2008Q1</v>
      </c>
      <c r="B6473" t="s">
        <v>16</v>
      </c>
      <c r="C6473">
        <v>2008</v>
      </c>
      <c r="D6473">
        <v>1</v>
      </c>
      <c r="E6473" t="s">
        <v>3280</v>
      </c>
    </row>
    <row r="6474" spans="1:7" x14ac:dyDescent="0.2">
      <c r="A6474" t="str">
        <f t="shared" si="101"/>
        <v>Lithuania2008Q2</v>
      </c>
      <c r="B6474" t="s">
        <v>16</v>
      </c>
      <c r="C6474">
        <v>2008</v>
      </c>
      <c r="D6474">
        <v>2</v>
      </c>
      <c r="E6474" t="s">
        <v>2377</v>
      </c>
      <c r="F6474">
        <v>8474</v>
      </c>
      <c r="G6474">
        <v>8474</v>
      </c>
    </row>
    <row r="6475" spans="1:7" hidden="1" x14ac:dyDescent="0.2">
      <c r="A6475" t="str">
        <f t="shared" si="101"/>
        <v>Lithuania2008Q2</v>
      </c>
      <c r="B6475" t="s">
        <v>16</v>
      </c>
      <c r="C6475">
        <v>2008</v>
      </c>
      <c r="D6475">
        <v>2</v>
      </c>
      <c r="E6475" t="s">
        <v>3278</v>
      </c>
    </row>
    <row r="6476" spans="1:7" hidden="1" x14ac:dyDescent="0.2">
      <c r="A6476" t="str">
        <f t="shared" si="101"/>
        <v>Lithuania2008Q2</v>
      </c>
      <c r="B6476" t="s">
        <v>16</v>
      </c>
      <c r="C6476">
        <v>2008</v>
      </c>
      <c r="D6476">
        <v>2</v>
      </c>
      <c r="E6476" t="s">
        <v>3279</v>
      </c>
    </row>
    <row r="6477" spans="1:7" hidden="1" x14ac:dyDescent="0.2">
      <c r="A6477" t="str">
        <f t="shared" si="101"/>
        <v>Lithuania2008Q2</v>
      </c>
      <c r="B6477" t="s">
        <v>16</v>
      </c>
      <c r="C6477">
        <v>2008</v>
      </c>
      <c r="D6477">
        <v>2</v>
      </c>
      <c r="E6477" t="s">
        <v>3280</v>
      </c>
    </row>
    <row r="6478" spans="1:7" x14ac:dyDescent="0.2">
      <c r="A6478" t="str">
        <f t="shared" si="101"/>
        <v>Lithuania2008Q3</v>
      </c>
      <c r="B6478" t="s">
        <v>16</v>
      </c>
      <c r="C6478">
        <v>2008</v>
      </c>
      <c r="D6478">
        <v>3</v>
      </c>
      <c r="E6478" t="s">
        <v>2377</v>
      </c>
      <c r="F6478">
        <v>8732.4</v>
      </c>
      <c r="G6478">
        <v>8732.4</v>
      </c>
    </row>
    <row r="6479" spans="1:7" hidden="1" x14ac:dyDescent="0.2">
      <c r="A6479" t="str">
        <f t="shared" si="101"/>
        <v>Lithuania2008Q3</v>
      </c>
      <c r="B6479" t="s">
        <v>16</v>
      </c>
      <c r="C6479">
        <v>2008</v>
      </c>
      <c r="D6479">
        <v>3</v>
      </c>
      <c r="E6479" t="s">
        <v>3278</v>
      </c>
    </row>
    <row r="6480" spans="1:7" hidden="1" x14ac:dyDescent="0.2">
      <c r="A6480" t="str">
        <f t="shared" si="101"/>
        <v>Lithuania2008Q3</v>
      </c>
      <c r="B6480" t="s">
        <v>16</v>
      </c>
      <c r="C6480">
        <v>2008</v>
      </c>
      <c r="D6480">
        <v>3</v>
      </c>
      <c r="E6480" t="s">
        <v>3279</v>
      </c>
    </row>
    <row r="6481" spans="1:7" hidden="1" x14ac:dyDescent="0.2">
      <c r="A6481" t="str">
        <f t="shared" si="101"/>
        <v>Lithuania2008Q3</v>
      </c>
      <c r="B6481" t="s">
        <v>16</v>
      </c>
      <c r="C6481">
        <v>2008</v>
      </c>
      <c r="D6481">
        <v>3</v>
      </c>
      <c r="E6481" t="s">
        <v>3280</v>
      </c>
    </row>
    <row r="6482" spans="1:7" x14ac:dyDescent="0.2">
      <c r="A6482" t="str">
        <f t="shared" si="101"/>
        <v>Lithuania2008Q4</v>
      </c>
      <c r="B6482" t="s">
        <v>16</v>
      </c>
      <c r="C6482">
        <v>2008</v>
      </c>
      <c r="D6482">
        <v>4</v>
      </c>
      <c r="E6482" t="s">
        <v>2377</v>
      </c>
      <c r="F6482">
        <v>8295</v>
      </c>
      <c r="G6482">
        <v>8295</v>
      </c>
    </row>
    <row r="6483" spans="1:7" hidden="1" x14ac:dyDescent="0.2">
      <c r="A6483" t="str">
        <f t="shared" si="101"/>
        <v>Lithuania2008Q4</v>
      </c>
      <c r="B6483" t="s">
        <v>16</v>
      </c>
      <c r="C6483">
        <v>2008</v>
      </c>
      <c r="D6483">
        <v>4</v>
      </c>
      <c r="E6483" t="s">
        <v>3278</v>
      </c>
    </row>
    <row r="6484" spans="1:7" hidden="1" x14ac:dyDescent="0.2">
      <c r="A6484" t="str">
        <f t="shared" si="101"/>
        <v>Lithuania2008Q4</v>
      </c>
      <c r="B6484" t="s">
        <v>16</v>
      </c>
      <c r="C6484">
        <v>2008</v>
      </c>
      <c r="D6484">
        <v>4</v>
      </c>
      <c r="E6484" t="s">
        <v>3279</v>
      </c>
    </row>
    <row r="6485" spans="1:7" hidden="1" x14ac:dyDescent="0.2">
      <c r="A6485" t="str">
        <f t="shared" si="101"/>
        <v>Lithuania2008Q4</v>
      </c>
      <c r="B6485" t="s">
        <v>16</v>
      </c>
      <c r="C6485">
        <v>2008</v>
      </c>
      <c r="D6485">
        <v>4</v>
      </c>
      <c r="E6485" t="s">
        <v>3280</v>
      </c>
    </row>
    <row r="6486" spans="1:7" x14ac:dyDescent="0.2">
      <c r="A6486" t="str">
        <f t="shared" si="101"/>
        <v>Lithuania2009Q1</v>
      </c>
      <c r="B6486" t="s">
        <v>16</v>
      </c>
      <c r="C6486">
        <v>2009</v>
      </c>
      <c r="D6486">
        <v>1</v>
      </c>
      <c r="E6486" t="s">
        <v>2377</v>
      </c>
      <c r="F6486">
        <v>6385.9</v>
      </c>
      <c r="G6486">
        <v>6385.9</v>
      </c>
    </row>
    <row r="6487" spans="1:7" hidden="1" x14ac:dyDescent="0.2">
      <c r="A6487" t="str">
        <f t="shared" si="101"/>
        <v>Lithuania2009Q1</v>
      </c>
      <c r="B6487" t="s">
        <v>16</v>
      </c>
      <c r="C6487">
        <v>2009</v>
      </c>
      <c r="D6487">
        <v>1</v>
      </c>
      <c r="E6487" t="s">
        <v>3278</v>
      </c>
    </row>
    <row r="6488" spans="1:7" hidden="1" x14ac:dyDescent="0.2">
      <c r="A6488" t="str">
        <f t="shared" si="101"/>
        <v>Lithuania2009Q1</v>
      </c>
      <c r="B6488" t="s">
        <v>16</v>
      </c>
      <c r="C6488">
        <v>2009</v>
      </c>
      <c r="D6488">
        <v>1</v>
      </c>
      <c r="E6488" t="s">
        <v>3279</v>
      </c>
    </row>
    <row r="6489" spans="1:7" hidden="1" x14ac:dyDescent="0.2">
      <c r="A6489" t="str">
        <f t="shared" si="101"/>
        <v>Lithuania2009Q1</v>
      </c>
      <c r="B6489" t="s">
        <v>16</v>
      </c>
      <c r="C6489">
        <v>2009</v>
      </c>
      <c r="D6489">
        <v>1</v>
      </c>
      <c r="E6489" t="s">
        <v>3280</v>
      </c>
    </row>
    <row r="6490" spans="1:7" x14ac:dyDescent="0.2">
      <c r="A6490" t="str">
        <f t="shared" si="101"/>
        <v>Lithuania2009Q2</v>
      </c>
      <c r="B6490" t="s">
        <v>16</v>
      </c>
      <c r="C6490">
        <v>2009</v>
      </c>
      <c r="D6490">
        <v>2</v>
      </c>
      <c r="E6490" t="s">
        <v>2377</v>
      </c>
      <c r="F6490">
        <v>7056.3</v>
      </c>
      <c r="G6490">
        <v>7056.3</v>
      </c>
    </row>
    <row r="6491" spans="1:7" hidden="1" x14ac:dyDescent="0.2">
      <c r="A6491" t="str">
        <f t="shared" si="101"/>
        <v>Lithuania2009Q2</v>
      </c>
      <c r="B6491" t="s">
        <v>16</v>
      </c>
      <c r="C6491">
        <v>2009</v>
      </c>
      <c r="D6491">
        <v>2</v>
      </c>
      <c r="E6491" t="s">
        <v>3278</v>
      </c>
    </row>
    <row r="6492" spans="1:7" hidden="1" x14ac:dyDescent="0.2">
      <c r="A6492" t="str">
        <f t="shared" si="101"/>
        <v>Lithuania2009Q2</v>
      </c>
      <c r="B6492" t="s">
        <v>16</v>
      </c>
      <c r="C6492">
        <v>2009</v>
      </c>
      <c r="D6492">
        <v>2</v>
      </c>
      <c r="E6492" t="s">
        <v>3279</v>
      </c>
    </row>
    <row r="6493" spans="1:7" hidden="1" x14ac:dyDescent="0.2">
      <c r="A6493" t="str">
        <f t="shared" si="101"/>
        <v>Lithuania2009Q2</v>
      </c>
      <c r="B6493" t="s">
        <v>16</v>
      </c>
      <c r="C6493">
        <v>2009</v>
      </c>
      <c r="D6493">
        <v>2</v>
      </c>
      <c r="E6493" t="s">
        <v>3280</v>
      </c>
    </row>
    <row r="6494" spans="1:7" x14ac:dyDescent="0.2">
      <c r="A6494" t="str">
        <f t="shared" si="101"/>
        <v>Lithuania2009Q3</v>
      </c>
      <c r="B6494" t="s">
        <v>16</v>
      </c>
      <c r="C6494">
        <v>2009</v>
      </c>
      <c r="D6494">
        <v>3</v>
      </c>
      <c r="E6494" t="s">
        <v>2377</v>
      </c>
      <c r="F6494">
        <v>6815.8</v>
      </c>
      <c r="G6494">
        <v>6815.8</v>
      </c>
    </row>
    <row r="6495" spans="1:7" hidden="1" x14ac:dyDescent="0.2">
      <c r="A6495" t="str">
        <f t="shared" si="101"/>
        <v>Lithuania2009Q3</v>
      </c>
      <c r="B6495" t="s">
        <v>16</v>
      </c>
      <c r="C6495">
        <v>2009</v>
      </c>
      <c r="D6495">
        <v>3</v>
      </c>
      <c r="E6495" t="s">
        <v>3278</v>
      </c>
    </row>
    <row r="6496" spans="1:7" hidden="1" x14ac:dyDescent="0.2">
      <c r="A6496" t="str">
        <f t="shared" si="101"/>
        <v>Lithuania2009Q3</v>
      </c>
      <c r="B6496" t="s">
        <v>16</v>
      </c>
      <c r="C6496">
        <v>2009</v>
      </c>
      <c r="D6496">
        <v>3</v>
      </c>
      <c r="E6496" t="s">
        <v>3279</v>
      </c>
    </row>
    <row r="6497" spans="1:7" hidden="1" x14ac:dyDescent="0.2">
      <c r="A6497" t="str">
        <f t="shared" si="101"/>
        <v>Lithuania2009Q3</v>
      </c>
      <c r="B6497" t="s">
        <v>16</v>
      </c>
      <c r="C6497">
        <v>2009</v>
      </c>
      <c r="D6497">
        <v>3</v>
      </c>
      <c r="E6497" t="s">
        <v>3280</v>
      </c>
    </row>
    <row r="6498" spans="1:7" x14ac:dyDescent="0.2">
      <c r="A6498" t="str">
        <f t="shared" si="101"/>
        <v>Lithuania2009Q4</v>
      </c>
      <c r="B6498" t="s">
        <v>16</v>
      </c>
      <c r="C6498">
        <v>2009</v>
      </c>
      <c r="D6498">
        <v>4</v>
      </c>
      <c r="E6498" t="s">
        <v>2377</v>
      </c>
      <c r="F6498">
        <v>6639.1</v>
      </c>
      <c r="G6498">
        <v>6639.1</v>
      </c>
    </row>
    <row r="6499" spans="1:7" hidden="1" x14ac:dyDescent="0.2">
      <c r="A6499" t="str">
        <f t="shared" si="101"/>
        <v>Lithuania2009Q4</v>
      </c>
      <c r="B6499" t="s">
        <v>16</v>
      </c>
      <c r="C6499">
        <v>2009</v>
      </c>
      <c r="D6499">
        <v>4</v>
      </c>
      <c r="E6499" t="s">
        <v>3278</v>
      </c>
    </row>
    <row r="6500" spans="1:7" hidden="1" x14ac:dyDescent="0.2">
      <c r="A6500" t="str">
        <f t="shared" si="101"/>
        <v>Lithuania2009Q4</v>
      </c>
      <c r="B6500" t="s">
        <v>16</v>
      </c>
      <c r="C6500">
        <v>2009</v>
      </c>
      <c r="D6500">
        <v>4</v>
      </c>
      <c r="E6500" t="s">
        <v>3279</v>
      </c>
    </row>
    <row r="6501" spans="1:7" hidden="1" x14ac:dyDescent="0.2">
      <c r="A6501" t="str">
        <f t="shared" si="101"/>
        <v>Lithuania2009Q4</v>
      </c>
      <c r="B6501" t="s">
        <v>16</v>
      </c>
      <c r="C6501">
        <v>2009</v>
      </c>
      <c r="D6501">
        <v>4</v>
      </c>
      <c r="E6501" t="s">
        <v>3280</v>
      </c>
    </row>
    <row r="6502" spans="1:7" x14ac:dyDescent="0.2">
      <c r="A6502" t="str">
        <f t="shared" si="101"/>
        <v>Lithuania2010Q1</v>
      </c>
      <c r="B6502" t="s">
        <v>16</v>
      </c>
      <c r="C6502">
        <v>2010</v>
      </c>
      <c r="D6502">
        <v>1</v>
      </c>
      <c r="E6502" t="s">
        <v>2377</v>
      </c>
      <c r="F6502">
        <v>6285.1</v>
      </c>
      <c r="G6502">
        <v>6285.1</v>
      </c>
    </row>
    <row r="6503" spans="1:7" hidden="1" x14ac:dyDescent="0.2">
      <c r="A6503" t="str">
        <f t="shared" si="101"/>
        <v>Lithuania2010Q1</v>
      </c>
      <c r="B6503" t="s">
        <v>16</v>
      </c>
      <c r="C6503">
        <v>2010</v>
      </c>
      <c r="D6503">
        <v>1</v>
      </c>
      <c r="E6503" t="s">
        <v>3278</v>
      </c>
    </row>
    <row r="6504" spans="1:7" hidden="1" x14ac:dyDescent="0.2">
      <c r="A6504" t="str">
        <f t="shared" si="101"/>
        <v>Lithuania2010Q1</v>
      </c>
      <c r="B6504" t="s">
        <v>16</v>
      </c>
      <c r="C6504">
        <v>2010</v>
      </c>
      <c r="D6504">
        <v>1</v>
      </c>
      <c r="E6504" t="s">
        <v>3279</v>
      </c>
    </row>
    <row r="6505" spans="1:7" hidden="1" x14ac:dyDescent="0.2">
      <c r="A6505" t="str">
        <f t="shared" si="101"/>
        <v>Lithuania2010Q1</v>
      </c>
      <c r="B6505" t="s">
        <v>16</v>
      </c>
      <c r="C6505">
        <v>2010</v>
      </c>
      <c r="D6505">
        <v>1</v>
      </c>
      <c r="E6505" t="s">
        <v>3280</v>
      </c>
    </row>
    <row r="6506" spans="1:7" x14ac:dyDescent="0.2">
      <c r="A6506" t="str">
        <f t="shared" si="101"/>
        <v>Lithuania2010Q2</v>
      </c>
      <c r="B6506" t="s">
        <v>16</v>
      </c>
      <c r="C6506">
        <v>2010</v>
      </c>
      <c r="D6506">
        <v>2</v>
      </c>
      <c r="E6506" t="s">
        <v>2377</v>
      </c>
      <c r="F6506">
        <v>7123.6</v>
      </c>
      <c r="G6506">
        <v>7123.6</v>
      </c>
    </row>
    <row r="6507" spans="1:7" hidden="1" x14ac:dyDescent="0.2">
      <c r="A6507" t="str">
        <f t="shared" si="101"/>
        <v>Lithuania2010Q2</v>
      </c>
      <c r="B6507" t="s">
        <v>16</v>
      </c>
      <c r="C6507">
        <v>2010</v>
      </c>
      <c r="D6507">
        <v>2</v>
      </c>
      <c r="E6507" t="s">
        <v>3278</v>
      </c>
    </row>
    <row r="6508" spans="1:7" hidden="1" x14ac:dyDescent="0.2">
      <c r="A6508" t="str">
        <f t="shared" si="101"/>
        <v>Lithuania2010Q2</v>
      </c>
      <c r="B6508" t="s">
        <v>16</v>
      </c>
      <c r="C6508">
        <v>2010</v>
      </c>
      <c r="D6508">
        <v>2</v>
      </c>
      <c r="E6508" t="s">
        <v>3279</v>
      </c>
    </row>
    <row r="6509" spans="1:7" hidden="1" x14ac:dyDescent="0.2">
      <c r="A6509" t="str">
        <f t="shared" si="101"/>
        <v>Lithuania2010Q2</v>
      </c>
      <c r="B6509" t="s">
        <v>16</v>
      </c>
      <c r="C6509">
        <v>2010</v>
      </c>
      <c r="D6509">
        <v>2</v>
      </c>
      <c r="E6509" t="s">
        <v>3280</v>
      </c>
    </row>
    <row r="6510" spans="1:7" x14ac:dyDescent="0.2">
      <c r="A6510" t="str">
        <f t="shared" si="101"/>
        <v>Lithuania2010Q3</v>
      </c>
      <c r="B6510" t="s">
        <v>16</v>
      </c>
      <c r="C6510">
        <v>2010</v>
      </c>
      <c r="D6510">
        <v>3</v>
      </c>
      <c r="E6510" t="s">
        <v>2377</v>
      </c>
      <c r="F6510">
        <v>7340.5</v>
      </c>
      <c r="G6510">
        <v>7340.5</v>
      </c>
    </row>
    <row r="6511" spans="1:7" hidden="1" x14ac:dyDescent="0.2">
      <c r="A6511" t="str">
        <f t="shared" si="101"/>
        <v>Lithuania2010Q3</v>
      </c>
      <c r="B6511" t="s">
        <v>16</v>
      </c>
      <c r="C6511">
        <v>2010</v>
      </c>
      <c r="D6511">
        <v>3</v>
      </c>
      <c r="E6511" t="s">
        <v>3278</v>
      </c>
    </row>
    <row r="6512" spans="1:7" hidden="1" x14ac:dyDescent="0.2">
      <c r="A6512" t="str">
        <f t="shared" si="101"/>
        <v>Lithuania2010Q3</v>
      </c>
      <c r="B6512" t="s">
        <v>16</v>
      </c>
      <c r="C6512">
        <v>2010</v>
      </c>
      <c r="D6512">
        <v>3</v>
      </c>
      <c r="E6512" t="s">
        <v>3279</v>
      </c>
    </row>
    <row r="6513" spans="1:7" hidden="1" x14ac:dyDescent="0.2">
      <c r="A6513" t="str">
        <f t="shared" si="101"/>
        <v>Lithuania2010Q3</v>
      </c>
      <c r="B6513" t="s">
        <v>16</v>
      </c>
      <c r="C6513">
        <v>2010</v>
      </c>
      <c r="D6513">
        <v>3</v>
      </c>
      <c r="E6513" t="s">
        <v>3280</v>
      </c>
    </row>
    <row r="6514" spans="1:7" x14ac:dyDescent="0.2">
      <c r="A6514" t="str">
        <f t="shared" si="101"/>
        <v>Lithuania2010Q4</v>
      </c>
      <c r="B6514" t="s">
        <v>16</v>
      </c>
      <c r="C6514">
        <v>2010</v>
      </c>
      <c r="D6514">
        <v>4</v>
      </c>
      <c r="E6514" t="s">
        <v>2377</v>
      </c>
      <c r="F6514">
        <v>7284.7</v>
      </c>
      <c r="G6514">
        <v>7284.7</v>
      </c>
    </row>
    <row r="6515" spans="1:7" hidden="1" x14ac:dyDescent="0.2">
      <c r="A6515" t="str">
        <f t="shared" si="101"/>
        <v>Lithuania2010Q4</v>
      </c>
      <c r="B6515" t="s">
        <v>16</v>
      </c>
      <c r="C6515">
        <v>2010</v>
      </c>
      <c r="D6515">
        <v>4</v>
      </c>
      <c r="E6515" t="s">
        <v>3278</v>
      </c>
    </row>
    <row r="6516" spans="1:7" hidden="1" x14ac:dyDescent="0.2">
      <c r="A6516" t="str">
        <f t="shared" si="101"/>
        <v>Lithuania2010Q4</v>
      </c>
      <c r="B6516" t="s">
        <v>16</v>
      </c>
      <c r="C6516">
        <v>2010</v>
      </c>
      <c r="D6516">
        <v>4</v>
      </c>
      <c r="E6516" t="s">
        <v>3279</v>
      </c>
    </row>
    <row r="6517" spans="1:7" hidden="1" x14ac:dyDescent="0.2">
      <c r="A6517" t="str">
        <f t="shared" si="101"/>
        <v>Lithuania2010Q4</v>
      </c>
      <c r="B6517" t="s">
        <v>16</v>
      </c>
      <c r="C6517">
        <v>2010</v>
      </c>
      <c r="D6517">
        <v>4</v>
      </c>
      <c r="E6517" t="s">
        <v>3280</v>
      </c>
    </row>
    <row r="6518" spans="1:7" x14ac:dyDescent="0.2">
      <c r="A6518" t="str">
        <f t="shared" si="101"/>
        <v>Lithuania2011Q1</v>
      </c>
      <c r="B6518" t="s">
        <v>16</v>
      </c>
      <c r="C6518">
        <v>2011</v>
      </c>
      <c r="D6518">
        <v>1</v>
      </c>
      <c r="E6518" t="s">
        <v>2377</v>
      </c>
      <c r="F6518">
        <v>6914.7</v>
      </c>
      <c r="G6518">
        <v>6914.7</v>
      </c>
    </row>
    <row r="6519" spans="1:7" hidden="1" x14ac:dyDescent="0.2">
      <c r="A6519" t="str">
        <f t="shared" si="101"/>
        <v>Lithuania2011Q1</v>
      </c>
      <c r="B6519" t="s">
        <v>16</v>
      </c>
      <c r="C6519">
        <v>2011</v>
      </c>
      <c r="D6519">
        <v>1</v>
      </c>
      <c r="E6519" t="s">
        <v>3278</v>
      </c>
    </row>
    <row r="6520" spans="1:7" hidden="1" x14ac:dyDescent="0.2">
      <c r="A6520" t="str">
        <f t="shared" si="101"/>
        <v>Lithuania2011Q1</v>
      </c>
      <c r="B6520" t="s">
        <v>16</v>
      </c>
      <c r="C6520">
        <v>2011</v>
      </c>
      <c r="D6520">
        <v>1</v>
      </c>
      <c r="E6520" t="s">
        <v>3279</v>
      </c>
    </row>
    <row r="6521" spans="1:7" hidden="1" x14ac:dyDescent="0.2">
      <c r="A6521" t="str">
        <f t="shared" si="101"/>
        <v>Lithuania2011Q1</v>
      </c>
      <c r="B6521" t="s">
        <v>16</v>
      </c>
      <c r="C6521">
        <v>2011</v>
      </c>
      <c r="D6521">
        <v>1</v>
      </c>
      <c r="E6521" t="s">
        <v>3280</v>
      </c>
    </row>
    <row r="6522" spans="1:7" x14ac:dyDescent="0.2">
      <c r="A6522" t="str">
        <f t="shared" si="101"/>
        <v>Lithuania2011Q2</v>
      </c>
      <c r="B6522" t="s">
        <v>16</v>
      </c>
      <c r="C6522">
        <v>2011</v>
      </c>
      <c r="D6522">
        <v>2</v>
      </c>
      <c r="E6522" t="s">
        <v>2377</v>
      </c>
      <c r="F6522">
        <v>7987.3</v>
      </c>
      <c r="G6522">
        <v>7987.3</v>
      </c>
    </row>
    <row r="6523" spans="1:7" hidden="1" x14ac:dyDescent="0.2">
      <c r="A6523" t="str">
        <f t="shared" si="101"/>
        <v>Lithuania2011Q2</v>
      </c>
      <c r="B6523" t="s">
        <v>16</v>
      </c>
      <c r="C6523">
        <v>2011</v>
      </c>
      <c r="D6523">
        <v>2</v>
      </c>
      <c r="E6523" t="s">
        <v>3278</v>
      </c>
    </row>
    <row r="6524" spans="1:7" hidden="1" x14ac:dyDescent="0.2">
      <c r="A6524" t="str">
        <f t="shared" si="101"/>
        <v>Lithuania2011Q2</v>
      </c>
      <c r="B6524" t="s">
        <v>16</v>
      </c>
      <c r="C6524">
        <v>2011</v>
      </c>
      <c r="D6524">
        <v>2</v>
      </c>
      <c r="E6524" t="s">
        <v>3279</v>
      </c>
    </row>
    <row r="6525" spans="1:7" hidden="1" x14ac:dyDescent="0.2">
      <c r="A6525" t="str">
        <f t="shared" si="101"/>
        <v>Lithuania2011Q2</v>
      </c>
      <c r="B6525" t="s">
        <v>16</v>
      </c>
      <c r="C6525">
        <v>2011</v>
      </c>
      <c r="D6525">
        <v>2</v>
      </c>
      <c r="E6525" t="s">
        <v>3280</v>
      </c>
    </row>
    <row r="6526" spans="1:7" x14ac:dyDescent="0.2">
      <c r="A6526" t="str">
        <f t="shared" si="101"/>
        <v>Lithuania2011Q3</v>
      </c>
      <c r="B6526" t="s">
        <v>16</v>
      </c>
      <c r="C6526">
        <v>2011</v>
      </c>
      <c r="D6526">
        <v>3</v>
      </c>
      <c r="E6526" t="s">
        <v>2377</v>
      </c>
      <c r="F6526">
        <v>8366.9</v>
      </c>
      <c r="G6526">
        <v>8366.9</v>
      </c>
    </row>
    <row r="6527" spans="1:7" hidden="1" x14ac:dyDescent="0.2">
      <c r="A6527" t="str">
        <f t="shared" si="101"/>
        <v>Lithuania2011Q3</v>
      </c>
      <c r="B6527" t="s">
        <v>16</v>
      </c>
      <c r="C6527">
        <v>2011</v>
      </c>
      <c r="D6527">
        <v>3</v>
      </c>
      <c r="E6527" t="s">
        <v>3278</v>
      </c>
    </row>
    <row r="6528" spans="1:7" hidden="1" x14ac:dyDescent="0.2">
      <c r="A6528" t="str">
        <f t="shared" si="101"/>
        <v>Lithuania2011Q3</v>
      </c>
      <c r="B6528" t="s">
        <v>16</v>
      </c>
      <c r="C6528">
        <v>2011</v>
      </c>
      <c r="D6528">
        <v>3</v>
      </c>
      <c r="E6528" t="s">
        <v>3279</v>
      </c>
    </row>
    <row r="6529" spans="1:7" hidden="1" x14ac:dyDescent="0.2">
      <c r="A6529" t="str">
        <f t="shared" si="101"/>
        <v>Lithuania2011Q3</v>
      </c>
      <c r="B6529" t="s">
        <v>16</v>
      </c>
      <c r="C6529">
        <v>2011</v>
      </c>
      <c r="D6529">
        <v>3</v>
      </c>
      <c r="E6529" t="s">
        <v>3280</v>
      </c>
    </row>
    <row r="6530" spans="1:7" x14ac:dyDescent="0.2">
      <c r="A6530" t="str">
        <f t="shared" si="101"/>
        <v>Lithuania2011Q4</v>
      </c>
      <c r="B6530" t="s">
        <v>16</v>
      </c>
      <c r="C6530">
        <v>2011</v>
      </c>
      <c r="D6530">
        <v>4</v>
      </c>
      <c r="E6530" t="s">
        <v>2377</v>
      </c>
      <c r="F6530">
        <v>8048.3</v>
      </c>
      <c r="G6530">
        <v>8048.3</v>
      </c>
    </row>
    <row r="6531" spans="1:7" hidden="1" x14ac:dyDescent="0.2">
      <c r="A6531" t="str">
        <f t="shared" si="101"/>
        <v>Lithuania2011Q4</v>
      </c>
      <c r="B6531" t="s">
        <v>16</v>
      </c>
      <c r="C6531">
        <v>2011</v>
      </c>
      <c r="D6531">
        <v>4</v>
      </c>
      <c r="E6531" t="s">
        <v>3278</v>
      </c>
    </row>
    <row r="6532" spans="1:7" hidden="1" x14ac:dyDescent="0.2">
      <c r="A6532" t="str">
        <f t="shared" si="101"/>
        <v>Lithuania2011Q4</v>
      </c>
      <c r="B6532" t="s">
        <v>16</v>
      </c>
      <c r="C6532">
        <v>2011</v>
      </c>
      <c r="D6532">
        <v>4</v>
      </c>
      <c r="E6532" t="s">
        <v>3279</v>
      </c>
    </row>
    <row r="6533" spans="1:7" hidden="1" x14ac:dyDescent="0.2">
      <c r="A6533" t="str">
        <f t="shared" si="101"/>
        <v>Lithuania2011Q4</v>
      </c>
      <c r="B6533" t="s">
        <v>16</v>
      </c>
      <c r="C6533">
        <v>2011</v>
      </c>
      <c r="D6533">
        <v>4</v>
      </c>
      <c r="E6533" t="s">
        <v>3280</v>
      </c>
    </row>
    <row r="6534" spans="1:7" x14ac:dyDescent="0.2">
      <c r="A6534" t="str">
        <f t="shared" si="101"/>
        <v>Lithuania2012Q1</v>
      </c>
      <c r="B6534" t="s">
        <v>16</v>
      </c>
      <c r="C6534">
        <v>2012</v>
      </c>
      <c r="D6534">
        <v>1</v>
      </c>
      <c r="E6534" t="s">
        <v>2377</v>
      </c>
      <c r="F6534">
        <v>7496.9</v>
      </c>
      <c r="G6534">
        <v>7496.9</v>
      </c>
    </row>
    <row r="6535" spans="1:7" hidden="1" x14ac:dyDescent="0.2">
      <c r="A6535" t="str">
        <f t="shared" ref="A6535:A6598" si="102">_xlfn.TEXTJOIN(,TRUE,B6535,C6535,"Q",D6535)</f>
        <v>Lithuania2012Q1</v>
      </c>
      <c r="B6535" t="s">
        <v>16</v>
      </c>
      <c r="C6535">
        <v>2012</v>
      </c>
      <c r="D6535">
        <v>1</v>
      </c>
      <c r="E6535" t="s">
        <v>3278</v>
      </c>
    </row>
    <row r="6536" spans="1:7" hidden="1" x14ac:dyDescent="0.2">
      <c r="A6536" t="str">
        <f t="shared" si="102"/>
        <v>Lithuania2012Q1</v>
      </c>
      <c r="B6536" t="s">
        <v>16</v>
      </c>
      <c r="C6536">
        <v>2012</v>
      </c>
      <c r="D6536">
        <v>1</v>
      </c>
      <c r="E6536" t="s">
        <v>3279</v>
      </c>
    </row>
    <row r="6537" spans="1:7" hidden="1" x14ac:dyDescent="0.2">
      <c r="A6537" t="str">
        <f t="shared" si="102"/>
        <v>Lithuania2012Q1</v>
      </c>
      <c r="B6537" t="s">
        <v>16</v>
      </c>
      <c r="C6537">
        <v>2012</v>
      </c>
      <c r="D6537">
        <v>1</v>
      </c>
      <c r="E6537" t="s">
        <v>3280</v>
      </c>
    </row>
    <row r="6538" spans="1:7" x14ac:dyDescent="0.2">
      <c r="A6538" t="str">
        <f t="shared" si="102"/>
        <v>Lithuania2012Q2</v>
      </c>
      <c r="B6538" t="s">
        <v>16</v>
      </c>
      <c r="C6538">
        <v>2012</v>
      </c>
      <c r="D6538">
        <v>2</v>
      </c>
      <c r="E6538" t="s">
        <v>2377</v>
      </c>
      <c r="F6538">
        <v>8338.6</v>
      </c>
      <c r="G6538">
        <v>8338.6</v>
      </c>
    </row>
    <row r="6539" spans="1:7" hidden="1" x14ac:dyDescent="0.2">
      <c r="A6539" t="str">
        <f t="shared" si="102"/>
        <v>Lithuania2012Q2</v>
      </c>
      <c r="B6539" t="s">
        <v>16</v>
      </c>
      <c r="C6539">
        <v>2012</v>
      </c>
      <c r="D6539">
        <v>2</v>
      </c>
      <c r="E6539" t="s">
        <v>3278</v>
      </c>
    </row>
    <row r="6540" spans="1:7" hidden="1" x14ac:dyDescent="0.2">
      <c r="A6540" t="str">
        <f t="shared" si="102"/>
        <v>Lithuania2012Q2</v>
      </c>
      <c r="B6540" t="s">
        <v>16</v>
      </c>
      <c r="C6540">
        <v>2012</v>
      </c>
      <c r="D6540">
        <v>2</v>
      </c>
      <c r="E6540" t="s">
        <v>3279</v>
      </c>
    </row>
    <row r="6541" spans="1:7" hidden="1" x14ac:dyDescent="0.2">
      <c r="A6541" t="str">
        <f t="shared" si="102"/>
        <v>Lithuania2012Q2</v>
      </c>
      <c r="B6541" t="s">
        <v>16</v>
      </c>
      <c r="C6541">
        <v>2012</v>
      </c>
      <c r="D6541">
        <v>2</v>
      </c>
      <c r="E6541" t="s">
        <v>3280</v>
      </c>
    </row>
    <row r="6542" spans="1:7" x14ac:dyDescent="0.2">
      <c r="A6542" t="str">
        <f t="shared" si="102"/>
        <v>Lithuania2012Q3</v>
      </c>
      <c r="B6542" t="s">
        <v>16</v>
      </c>
      <c r="C6542">
        <v>2012</v>
      </c>
      <c r="D6542">
        <v>3</v>
      </c>
      <c r="E6542" t="s">
        <v>2377</v>
      </c>
      <c r="F6542">
        <v>8978.2999999999993</v>
      </c>
      <c r="G6542">
        <v>8978.2999999999993</v>
      </c>
    </row>
    <row r="6543" spans="1:7" hidden="1" x14ac:dyDescent="0.2">
      <c r="A6543" t="str">
        <f t="shared" si="102"/>
        <v>Lithuania2012Q3</v>
      </c>
      <c r="B6543" t="s">
        <v>16</v>
      </c>
      <c r="C6543">
        <v>2012</v>
      </c>
      <c r="D6543">
        <v>3</v>
      </c>
      <c r="E6543" t="s">
        <v>3278</v>
      </c>
    </row>
    <row r="6544" spans="1:7" hidden="1" x14ac:dyDescent="0.2">
      <c r="A6544" t="str">
        <f t="shared" si="102"/>
        <v>Lithuania2012Q3</v>
      </c>
      <c r="B6544" t="s">
        <v>16</v>
      </c>
      <c r="C6544">
        <v>2012</v>
      </c>
      <c r="D6544">
        <v>3</v>
      </c>
      <c r="E6544" t="s">
        <v>3279</v>
      </c>
    </row>
    <row r="6545" spans="1:7" hidden="1" x14ac:dyDescent="0.2">
      <c r="A6545" t="str">
        <f t="shared" si="102"/>
        <v>Lithuania2012Q3</v>
      </c>
      <c r="B6545" t="s">
        <v>16</v>
      </c>
      <c r="C6545">
        <v>2012</v>
      </c>
      <c r="D6545">
        <v>3</v>
      </c>
      <c r="E6545" t="s">
        <v>3280</v>
      </c>
    </row>
    <row r="6546" spans="1:7" x14ac:dyDescent="0.2">
      <c r="A6546" t="str">
        <f t="shared" si="102"/>
        <v>Lithuania2012Q4</v>
      </c>
      <c r="B6546" t="s">
        <v>16</v>
      </c>
      <c r="C6546">
        <v>2012</v>
      </c>
      <c r="D6546">
        <v>4</v>
      </c>
      <c r="E6546" t="s">
        <v>2377</v>
      </c>
      <c r="F6546">
        <v>8596.4</v>
      </c>
      <c r="G6546">
        <v>8596.4</v>
      </c>
    </row>
    <row r="6547" spans="1:7" hidden="1" x14ac:dyDescent="0.2">
      <c r="A6547" t="str">
        <f t="shared" si="102"/>
        <v>Lithuania2012Q4</v>
      </c>
      <c r="B6547" t="s">
        <v>16</v>
      </c>
      <c r="C6547">
        <v>2012</v>
      </c>
      <c r="D6547">
        <v>4</v>
      </c>
      <c r="E6547" t="s">
        <v>3278</v>
      </c>
    </row>
    <row r="6548" spans="1:7" hidden="1" x14ac:dyDescent="0.2">
      <c r="A6548" t="str">
        <f t="shared" si="102"/>
        <v>Lithuania2012Q4</v>
      </c>
      <c r="B6548" t="s">
        <v>16</v>
      </c>
      <c r="C6548">
        <v>2012</v>
      </c>
      <c r="D6548">
        <v>4</v>
      </c>
      <c r="E6548" t="s">
        <v>3279</v>
      </c>
    </row>
    <row r="6549" spans="1:7" hidden="1" x14ac:dyDescent="0.2">
      <c r="A6549" t="str">
        <f t="shared" si="102"/>
        <v>Lithuania2012Q4</v>
      </c>
      <c r="B6549" t="s">
        <v>16</v>
      </c>
      <c r="C6549">
        <v>2012</v>
      </c>
      <c r="D6549">
        <v>4</v>
      </c>
      <c r="E6549" t="s">
        <v>3280</v>
      </c>
    </row>
    <row r="6550" spans="1:7" x14ac:dyDescent="0.2">
      <c r="A6550" t="str">
        <f t="shared" si="102"/>
        <v>Lithuania2013Q1</v>
      </c>
      <c r="B6550" t="s">
        <v>16</v>
      </c>
      <c r="C6550">
        <v>2013</v>
      </c>
      <c r="D6550">
        <v>1</v>
      </c>
      <c r="E6550" t="s">
        <v>2377</v>
      </c>
      <c r="F6550">
        <v>7715.6</v>
      </c>
      <c r="G6550">
        <v>7715.6</v>
      </c>
    </row>
    <row r="6551" spans="1:7" hidden="1" x14ac:dyDescent="0.2">
      <c r="A6551" t="str">
        <f t="shared" si="102"/>
        <v>Lithuania2013Q1</v>
      </c>
      <c r="B6551" t="s">
        <v>16</v>
      </c>
      <c r="C6551">
        <v>2013</v>
      </c>
      <c r="D6551">
        <v>1</v>
      </c>
      <c r="E6551" t="s">
        <v>3278</v>
      </c>
    </row>
    <row r="6552" spans="1:7" hidden="1" x14ac:dyDescent="0.2">
      <c r="A6552" t="str">
        <f t="shared" si="102"/>
        <v>Lithuania2013Q1</v>
      </c>
      <c r="B6552" t="s">
        <v>16</v>
      </c>
      <c r="C6552">
        <v>2013</v>
      </c>
      <c r="D6552">
        <v>1</v>
      </c>
      <c r="E6552" t="s">
        <v>3279</v>
      </c>
    </row>
    <row r="6553" spans="1:7" hidden="1" x14ac:dyDescent="0.2">
      <c r="A6553" t="str">
        <f t="shared" si="102"/>
        <v>Lithuania2013Q1</v>
      </c>
      <c r="B6553" t="s">
        <v>16</v>
      </c>
      <c r="C6553">
        <v>2013</v>
      </c>
      <c r="D6553">
        <v>1</v>
      </c>
      <c r="E6553" t="s">
        <v>3280</v>
      </c>
    </row>
    <row r="6554" spans="1:7" x14ac:dyDescent="0.2">
      <c r="A6554" t="str">
        <f t="shared" si="102"/>
        <v>Lithuania2013Q2</v>
      </c>
      <c r="B6554" t="s">
        <v>16</v>
      </c>
      <c r="C6554">
        <v>2013</v>
      </c>
      <c r="D6554">
        <v>2</v>
      </c>
      <c r="E6554" t="s">
        <v>2377</v>
      </c>
      <c r="F6554">
        <v>8784.2999999999993</v>
      </c>
      <c r="G6554">
        <v>8784.2999999999993</v>
      </c>
    </row>
    <row r="6555" spans="1:7" hidden="1" x14ac:dyDescent="0.2">
      <c r="A6555" t="str">
        <f t="shared" si="102"/>
        <v>Lithuania2013Q2</v>
      </c>
      <c r="B6555" t="s">
        <v>16</v>
      </c>
      <c r="C6555">
        <v>2013</v>
      </c>
      <c r="D6555">
        <v>2</v>
      </c>
      <c r="E6555" t="s">
        <v>3278</v>
      </c>
    </row>
    <row r="6556" spans="1:7" hidden="1" x14ac:dyDescent="0.2">
      <c r="A6556" t="str">
        <f t="shared" si="102"/>
        <v>Lithuania2013Q2</v>
      </c>
      <c r="B6556" t="s">
        <v>16</v>
      </c>
      <c r="C6556">
        <v>2013</v>
      </c>
      <c r="D6556">
        <v>2</v>
      </c>
      <c r="E6556" t="s">
        <v>3279</v>
      </c>
    </row>
    <row r="6557" spans="1:7" hidden="1" x14ac:dyDescent="0.2">
      <c r="A6557" t="str">
        <f t="shared" si="102"/>
        <v>Lithuania2013Q2</v>
      </c>
      <c r="B6557" t="s">
        <v>16</v>
      </c>
      <c r="C6557">
        <v>2013</v>
      </c>
      <c r="D6557">
        <v>2</v>
      </c>
      <c r="E6557" t="s">
        <v>3280</v>
      </c>
    </row>
    <row r="6558" spans="1:7" x14ac:dyDescent="0.2">
      <c r="A6558" t="str">
        <f t="shared" si="102"/>
        <v>Lithuania2013Q3</v>
      </c>
      <c r="B6558" t="s">
        <v>16</v>
      </c>
      <c r="C6558">
        <v>2013</v>
      </c>
      <c r="D6558">
        <v>3</v>
      </c>
      <c r="E6558" t="s">
        <v>2377</v>
      </c>
      <c r="F6558">
        <v>9532.2999999999993</v>
      </c>
      <c r="G6558">
        <v>9532.2999999999993</v>
      </c>
    </row>
    <row r="6559" spans="1:7" hidden="1" x14ac:dyDescent="0.2">
      <c r="A6559" t="str">
        <f t="shared" si="102"/>
        <v>Lithuania2013Q3</v>
      </c>
      <c r="B6559" t="s">
        <v>16</v>
      </c>
      <c r="C6559">
        <v>2013</v>
      </c>
      <c r="D6559">
        <v>3</v>
      </c>
      <c r="E6559" t="s">
        <v>3278</v>
      </c>
    </row>
    <row r="6560" spans="1:7" hidden="1" x14ac:dyDescent="0.2">
      <c r="A6560" t="str">
        <f t="shared" si="102"/>
        <v>Lithuania2013Q3</v>
      </c>
      <c r="B6560" t="s">
        <v>16</v>
      </c>
      <c r="C6560">
        <v>2013</v>
      </c>
      <c r="D6560">
        <v>3</v>
      </c>
      <c r="E6560" t="s">
        <v>3279</v>
      </c>
    </row>
    <row r="6561" spans="1:7" hidden="1" x14ac:dyDescent="0.2">
      <c r="A6561" t="str">
        <f t="shared" si="102"/>
        <v>Lithuania2013Q3</v>
      </c>
      <c r="B6561" t="s">
        <v>16</v>
      </c>
      <c r="C6561">
        <v>2013</v>
      </c>
      <c r="D6561">
        <v>3</v>
      </c>
      <c r="E6561" t="s">
        <v>3280</v>
      </c>
    </row>
    <row r="6562" spans="1:7" x14ac:dyDescent="0.2">
      <c r="A6562" t="str">
        <f t="shared" si="102"/>
        <v>Lithuania2013Q4</v>
      </c>
      <c r="B6562" t="s">
        <v>16</v>
      </c>
      <c r="C6562">
        <v>2013</v>
      </c>
      <c r="D6562">
        <v>4</v>
      </c>
      <c r="E6562" t="s">
        <v>2377</v>
      </c>
      <c r="F6562">
        <v>9007.4</v>
      </c>
      <c r="G6562">
        <v>9007.4</v>
      </c>
    </row>
    <row r="6563" spans="1:7" hidden="1" x14ac:dyDescent="0.2">
      <c r="A6563" t="str">
        <f t="shared" si="102"/>
        <v>Lithuania2013Q4</v>
      </c>
      <c r="B6563" t="s">
        <v>16</v>
      </c>
      <c r="C6563">
        <v>2013</v>
      </c>
      <c r="D6563">
        <v>4</v>
      </c>
      <c r="E6563" t="s">
        <v>3278</v>
      </c>
    </row>
    <row r="6564" spans="1:7" hidden="1" x14ac:dyDescent="0.2">
      <c r="A6564" t="str">
        <f t="shared" si="102"/>
        <v>Lithuania2013Q4</v>
      </c>
      <c r="B6564" t="s">
        <v>16</v>
      </c>
      <c r="C6564">
        <v>2013</v>
      </c>
      <c r="D6564">
        <v>4</v>
      </c>
      <c r="E6564" t="s">
        <v>3279</v>
      </c>
    </row>
    <row r="6565" spans="1:7" hidden="1" x14ac:dyDescent="0.2">
      <c r="A6565" t="str">
        <f t="shared" si="102"/>
        <v>Lithuania2013Q4</v>
      </c>
      <c r="B6565" t="s">
        <v>16</v>
      </c>
      <c r="C6565">
        <v>2013</v>
      </c>
      <c r="D6565">
        <v>4</v>
      </c>
      <c r="E6565" t="s">
        <v>3280</v>
      </c>
    </row>
    <row r="6566" spans="1:7" x14ac:dyDescent="0.2">
      <c r="A6566" t="str">
        <f t="shared" si="102"/>
        <v>Lithuania2014Q1</v>
      </c>
      <c r="B6566" t="s">
        <v>16</v>
      </c>
      <c r="C6566">
        <v>2014</v>
      </c>
      <c r="D6566">
        <v>1</v>
      </c>
      <c r="E6566" t="s">
        <v>2377</v>
      </c>
      <c r="F6566">
        <v>8187.2</v>
      </c>
      <c r="G6566">
        <v>8187.2</v>
      </c>
    </row>
    <row r="6567" spans="1:7" hidden="1" x14ac:dyDescent="0.2">
      <c r="A6567" t="str">
        <f t="shared" si="102"/>
        <v>Lithuania2014Q1</v>
      </c>
      <c r="B6567" t="s">
        <v>16</v>
      </c>
      <c r="C6567">
        <v>2014</v>
      </c>
      <c r="D6567">
        <v>1</v>
      </c>
      <c r="E6567" t="s">
        <v>3278</v>
      </c>
    </row>
    <row r="6568" spans="1:7" hidden="1" x14ac:dyDescent="0.2">
      <c r="A6568" t="str">
        <f t="shared" si="102"/>
        <v>Lithuania2014Q1</v>
      </c>
      <c r="B6568" t="s">
        <v>16</v>
      </c>
      <c r="C6568">
        <v>2014</v>
      </c>
      <c r="D6568">
        <v>1</v>
      </c>
      <c r="E6568" t="s">
        <v>3279</v>
      </c>
    </row>
    <row r="6569" spans="1:7" hidden="1" x14ac:dyDescent="0.2">
      <c r="A6569" t="str">
        <f t="shared" si="102"/>
        <v>Lithuania2014Q1</v>
      </c>
      <c r="B6569" t="s">
        <v>16</v>
      </c>
      <c r="C6569">
        <v>2014</v>
      </c>
      <c r="D6569">
        <v>1</v>
      </c>
      <c r="E6569" t="s">
        <v>3280</v>
      </c>
    </row>
    <row r="6570" spans="1:7" x14ac:dyDescent="0.2">
      <c r="A6570" t="str">
        <f t="shared" si="102"/>
        <v>Lithuania2014Q2</v>
      </c>
      <c r="B6570" t="s">
        <v>16</v>
      </c>
      <c r="C6570">
        <v>2014</v>
      </c>
      <c r="D6570">
        <v>2</v>
      </c>
      <c r="E6570" t="s">
        <v>2377</v>
      </c>
      <c r="F6570">
        <v>9209.1</v>
      </c>
      <c r="G6570">
        <v>9209.1</v>
      </c>
    </row>
    <row r="6571" spans="1:7" hidden="1" x14ac:dyDescent="0.2">
      <c r="A6571" t="str">
        <f t="shared" si="102"/>
        <v>Lithuania2014Q2</v>
      </c>
      <c r="B6571" t="s">
        <v>16</v>
      </c>
      <c r="C6571">
        <v>2014</v>
      </c>
      <c r="D6571">
        <v>2</v>
      </c>
      <c r="E6571" t="s">
        <v>3278</v>
      </c>
    </row>
    <row r="6572" spans="1:7" hidden="1" x14ac:dyDescent="0.2">
      <c r="A6572" t="str">
        <f t="shared" si="102"/>
        <v>Lithuania2014Q2</v>
      </c>
      <c r="B6572" t="s">
        <v>16</v>
      </c>
      <c r="C6572">
        <v>2014</v>
      </c>
      <c r="D6572">
        <v>2</v>
      </c>
      <c r="E6572" t="s">
        <v>3279</v>
      </c>
    </row>
    <row r="6573" spans="1:7" hidden="1" x14ac:dyDescent="0.2">
      <c r="A6573" t="str">
        <f t="shared" si="102"/>
        <v>Lithuania2014Q2</v>
      </c>
      <c r="B6573" t="s">
        <v>16</v>
      </c>
      <c r="C6573">
        <v>2014</v>
      </c>
      <c r="D6573">
        <v>2</v>
      </c>
      <c r="E6573" t="s">
        <v>3280</v>
      </c>
    </row>
    <row r="6574" spans="1:7" x14ac:dyDescent="0.2">
      <c r="A6574" t="str">
        <f t="shared" si="102"/>
        <v>Lithuania2014Q3</v>
      </c>
      <c r="B6574" t="s">
        <v>16</v>
      </c>
      <c r="C6574">
        <v>2014</v>
      </c>
      <c r="D6574">
        <v>3</v>
      </c>
      <c r="E6574" t="s">
        <v>2377</v>
      </c>
      <c r="F6574">
        <v>9899.7999999999993</v>
      </c>
      <c r="G6574">
        <v>9899.7999999999993</v>
      </c>
    </row>
    <row r="6575" spans="1:7" hidden="1" x14ac:dyDescent="0.2">
      <c r="A6575" t="str">
        <f t="shared" si="102"/>
        <v>Lithuania2014Q3</v>
      </c>
      <c r="B6575" t="s">
        <v>16</v>
      </c>
      <c r="C6575">
        <v>2014</v>
      </c>
      <c r="D6575">
        <v>3</v>
      </c>
      <c r="E6575" t="s">
        <v>3278</v>
      </c>
    </row>
    <row r="6576" spans="1:7" hidden="1" x14ac:dyDescent="0.2">
      <c r="A6576" t="str">
        <f t="shared" si="102"/>
        <v>Lithuania2014Q3</v>
      </c>
      <c r="B6576" t="s">
        <v>16</v>
      </c>
      <c r="C6576">
        <v>2014</v>
      </c>
      <c r="D6576">
        <v>3</v>
      </c>
      <c r="E6576" t="s">
        <v>3279</v>
      </c>
    </row>
    <row r="6577" spans="1:7" hidden="1" x14ac:dyDescent="0.2">
      <c r="A6577" t="str">
        <f t="shared" si="102"/>
        <v>Lithuania2014Q3</v>
      </c>
      <c r="B6577" t="s">
        <v>16</v>
      </c>
      <c r="C6577">
        <v>2014</v>
      </c>
      <c r="D6577">
        <v>3</v>
      </c>
      <c r="E6577" t="s">
        <v>3280</v>
      </c>
    </row>
    <row r="6578" spans="1:7" x14ac:dyDescent="0.2">
      <c r="A6578" t="str">
        <f t="shared" si="102"/>
        <v>Lithuania2014Q4</v>
      </c>
      <c r="B6578" t="s">
        <v>16</v>
      </c>
      <c r="C6578">
        <v>2014</v>
      </c>
      <c r="D6578">
        <v>4</v>
      </c>
      <c r="E6578" t="s">
        <v>2377</v>
      </c>
      <c r="F6578">
        <v>9285.2000000000007</v>
      </c>
      <c r="G6578">
        <v>9285.2000000000007</v>
      </c>
    </row>
    <row r="6579" spans="1:7" hidden="1" x14ac:dyDescent="0.2">
      <c r="A6579" t="str">
        <f t="shared" si="102"/>
        <v>Lithuania2014Q4</v>
      </c>
      <c r="B6579" t="s">
        <v>16</v>
      </c>
      <c r="C6579">
        <v>2014</v>
      </c>
      <c r="D6579">
        <v>4</v>
      </c>
      <c r="E6579" t="s">
        <v>3278</v>
      </c>
    </row>
    <row r="6580" spans="1:7" hidden="1" x14ac:dyDescent="0.2">
      <c r="A6580" t="str">
        <f t="shared" si="102"/>
        <v>Lithuania2014Q4</v>
      </c>
      <c r="B6580" t="s">
        <v>16</v>
      </c>
      <c r="C6580">
        <v>2014</v>
      </c>
      <c r="D6580">
        <v>4</v>
      </c>
      <c r="E6580" t="s">
        <v>3279</v>
      </c>
    </row>
    <row r="6581" spans="1:7" hidden="1" x14ac:dyDescent="0.2">
      <c r="A6581" t="str">
        <f t="shared" si="102"/>
        <v>Lithuania2014Q4</v>
      </c>
      <c r="B6581" t="s">
        <v>16</v>
      </c>
      <c r="C6581">
        <v>2014</v>
      </c>
      <c r="D6581">
        <v>4</v>
      </c>
      <c r="E6581" t="s">
        <v>3280</v>
      </c>
    </row>
    <row r="6582" spans="1:7" x14ac:dyDescent="0.2">
      <c r="A6582" t="str">
        <f t="shared" si="102"/>
        <v>Lithuania2015Q1</v>
      </c>
      <c r="B6582" t="s">
        <v>16</v>
      </c>
      <c r="C6582">
        <v>2015</v>
      </c>
      <c r="D6582">
        <v>1</v>
      </c>
      <c r="E6582" t="s">
        <v>2377</v>
      </c>
      <c r="F6582">
        <v>8212</v>
      </c>
      <c r="G6582">
        <v>8212</v>
      </c>
    </row>
    <row r="6583" spans="1:7" hidden="1" x14ac:dyDescent="0.2">
      <c r="A6583" t="str">
        <f t="shared" si="102"/>
        <v>Lithuania2015Q1</v>
      </c>
      <c r="B6583" t="s">
        <v>16</v>
      </c>
      <c r="C6583">
        <v>2015</v>
      </c>
      <c r="D6583">
        <v>1</v>
      </c>
      <c r="E6583" t="s">
        <v>3278</v>
      </c>
    </row>
    <row r="6584" spans="1:7" hidden="1" x14ac:dyDescent="0.2">
      <c r="A6584" t="str">
        <f t="shared" si="102"/>
        <v>Lithuania2015Q1</v>
      </c>
      <c r="B6584" t="s">
        <v>16</v>
      </c>
      <c r="C6584">
        <v>2015</v>
      </c>
      <c r="D6584">
        <v>1</v>
      </c>
      <c r="E6584" t="s">
        <v>3279</v>
      </c>
    </row>
    <row r="6585" spans="1:7" hidden="1" x14ac:dyDescent="0.2">
      <c r="A6585" t="str">
        <f t="shared" si="102"/>
        <v>Lithuania2015Q1</v>
      </c>
      <c r="B6585" t="s">
        <v>16</v>
      </c>
      <c r="C6585">
        <v>2015</v>
      </c>
      <c r="D6585">
        <v>1</v>
      </c>
      <c r="E6585" t="s">
        <v>3280</v>
      </c>
    </row>
    <row r="6586" spans="1:7" x14ac:dyDescent="0.2">
      <c r="A6586" t="str">
        <f t="shared" si="102"/>
        <v>Lithuania2015Q2</v>
      </c>
      <c r="B6586" t="s">
        <v>16</v>
      </c>
      <c r="C6586">
        <v>2015</v>
      </c>
      <c r="D6586">
        <v>2</v>
      </c>
      <c r="E6586" t="s">
        <v>2377</v>
      </c>
      <c r="F6586">
        <v>9366.9</v>
      </c>
      <c r="G6586">
        <v>9366.9</v>
      </c>
    </row>
    <row r="6587" spans="1:7" hidden="1" x14ac:dyDescent="0.2">
      <c r="A6587" t="str">
        <f t="shared" si="102"/>
        <v>Lithuania2015Q2</v>
      </c>
      <c r="B6587" t="s">
        <v>16</v>
      </c>
      <c r="C6587">
        <v>2015</v>
      </c>
      <c r="D6587">
        <v>2</v>
      </c>
      <c r="E6587" t="s">
        <v>3278</v>
      </c>
    </row>
    <row r="6588" spans="1:7" hidden="1" x14ac:dyDescent="0.2">
      <c r="A6588" t="str">
        <f t="shared" si="102"/>
        <v>Lithuania2015Q2</v>
      </c>
      <c r="B6588" t="s">
        <v>16</v>
      </c>
      <c r="C6588">
        <v>2015</v>
      </c>
      <c r="D6588">
        <v>2</v>
      </c>
      <c r="E6588" t="s">
        <v>3279</v>
      </c>
    </row>
    <row r="6589" spans="1:7" hidden="1" x14ac:dyDescent="0.2">
      <c r="A6589" t="str">
        <f t="shared" si="102"/>
        <v>Lithuania2015Q2</v>
      </c>
      <c r="B6589" t="s">
        <v>16</v>
      </c>
      <c r="C6589">
        <v>2015</v>
      </c>
      <c r="D6589">
        <v>2</v>
      </c>
      <c r="E6589" t="s">
        <v>3280</v>
      </c>
    </row>
    <row r="6590" spans="1:7" x14ac:dyDescent="0.2">
      <c r="A6590" t="str">
        <f t="shared" si="102"/>
        <v>Lithuania2015Q3</v>
      </c>
      <c r="B6590" t="s">
        <v>16</v>
      </c>
      <c r="C6590">
        <v>2015</v>
      </c>
      <c r="D6590">
        <v>3</v>
      </c>
      <c r="E6590" t="s">
        <v>2377</v>
      </c>
      <c r="F6590">
        <v>10131.1</v>
      </c>
      <c r="G6590">
        <v>10131.1</v>
      </c>
    </row>
    <row r="6591" spans="1:7" hidden="1" x14ac:dyDescent="0.2">
      <c r="A6591" t="str">
        <f t="shared" si="102"/>
        <v>Lithuania2015Q3</v>
      </c>
      <c r="B6591" t="s">
        <v>16</v>
      </c>
      <c r="C6591">
        <v>2015</v>
      </c>
      <c r="D6591">
        <v>3</v>
      </c>
      <c r="E6591" t="s">
        <v>3278</v>
      </c>
    </row>
    <row r="6592" spans="1:7" hidden="1" x14ac:dyDescent="0.2">
      <c r="A6592" t="str">
        <f t="shared" si="102"/>
        <v>Lithuania2015Q3</v>
      </c>
      <c r="B6592" t="s">
        <v>16</v>
      </c>
      <c r="C6592">
        <v>2015</v>
      </c>
      <c r="D6592">
        <v>3</v>
      </c>
      <c r="E6592" t="s">
        <v>3279</v>
      </c>
    </row>
    <row r="6593" spans="1:7" hidden="1" x14ac:dyDescent="0.2">
      <c r="A6593" t="str">
        <f t="shared" si="102"/>
        <v>Lithuania2015Q3</v>
      </c>
      <c r="B6593" t="s">
        <v>16</v>
      </c>
      <c r="C6593">
        <v>2015</v>
      </c>
      <c r="D6593">
        <v>3</v>
      </c>
      <c r="E6593" t="s">
        <v>3280</v>
      </c>
    </row>
    <row r="6594" spans="1:7" x14ac:dyDescent="0.2">
      <c r="A6594" t="str">
        <f t="shared" si="102"/>
        <v>Lithuania2015Q4</v>
      </c>
      <c r="B6594" t="s">
        <v>16</v>
      </c>
      <c r="C6594">
        <v>2015</v>
      </c>
      <c r="D6594">
        <v>4</v>
      </c>
      <c r="E6594" t="s">
        <v>2377</v>
      </c>
      <c r="F6594">
        <v>9635.7000000000007</v>
      </c>
      <c r="G6594">
        <v>9635.7000000000007</v>
      </c>
    </row>
    <row r="6595" spans="1:7" hidden="1" x14ac:dyDescent="0.2">
      <c r="A6595" t="str">
        <f t="shared" si="102"/>
        <v>Lithuania2015Q4</v>
      </c>
      <c r="B6595" t="s">
        <v>16</v>
      </c>
      <c r="C6595">
        <v>2015</v>
      </c>
      <c r="D6595">
        <v>4</v>
      </c>
      <c r="E6595" t="s">
        <v>3278</v>
      </c>
    </row>
    <row r="6596" spans="1:7" hidden="1" x14ac:dyDescent="0.2">
      <c r="A6596" t="str">
        <f t="shared" si="102"/>
        <v>Lithuania2015Q4</v>
      </c>
      <c r="B6596" t="s">
        <v>16</v>
      </c>
      <c r="C6596">
        <v>2015</v>
      </c>
      <c r="D6596">
        <v>4</v>
      </c>
      <c r="E6596" t="s">
        <v>3279</v>
      </c>
    </row>
    <row r="6597" spans="1:7" hidden="1" x14ac:dyDescent="0.2">
      <c r="A6597" t="str">
        <f t="shared" si="102"/>
        <v>Lithuania2015Q4</v>
      </c>
      <c r="B6597" t="s">
        <v>16</v>
      </c>
      <c r="C6597">
        <v>2015</v>
      </c>
      <c r="D6597">
        <v>4</v>
      </c>
      <c r="E6597" t="s">
        <v>3280</v>
      </c>
    </row>
    <row r="6598" spans="1:7" x14ac:dyDescent="0.2">
      <c r="A6598" t="str">
        <f t="shared" si="102"/>
        <v>Lithuania2016Q1</v>
      </c>
      <c r="B6598" t="s">
        <v>16</v>
      </c>
      <c r="C6598">
        <v>2016</v>
      </c>
      <c r="D6598">
        <v>1</v>
      </c>
      <c r="E6598" t="s">
        <v>2377</v>
      </c>
      <c r="F6598">
        <v>8564.7000000000007</v>
      </c>
      <c r="G6598">
        <v>8564.7000000000007</v>
      </c>
    </row>
    <row r="6599" spans="1:7" hidden="1" x14ac:dyDescent="0.2">
      <c r="A6599" t="str">
        <f t="shared" ref="A6599:A6662" si="103">_xlfn.TEXTJOIN(,TRUE,B6599,C6599,"Q",D6599)</f>
        <v>Lithuania2016Q1</v>
      </c>
      <c r="B6599" t="s">
        <v>16</v>
      </c>
      <c r="C6599">
        <v>2016</v>
      </c>
      <c r="D6599">
        <v>1</v>
      </c>
      <c r="E6599" t="s">
        <v>3278</v>
      </c>
    </row>
    <row r="6600" spans="1:7" hidden="1" x14ac:dyDescent="0.2">
      <c r="A6600" t="str">
        <f t="shared" si="103"/>
        <v>Lithuania2016Q1</v>
      </c>
      <c r="B6600" t="s">
        <v>16</v>
      </c>
      <c r="C6600">
        <v>2016</v>
      </c>
      <c r="D6600">
        <v>1</v>
      </c>
      <c r="E6600" t="s">
        <v>3279</v>
      </c>
    </row>
    <row r="6601" spans="1:7" hidden="1" x14ac:dyDescent="0.2">
      <c r="A6601" t="str">
        <f t="shared" si="103"/>
        <v>Lithuania2016Q1</v>
      </c>
      <c r="B6601" t="s">
        <v>16</v>
      </c>
      <c r="C6601">
        <v>2016</v>
      </c>
      <c r="D6601">
        <v>1</v>
      </c>
      <c r="E6601" t="s">
        <v>3280</v>
      </c>
    </row>
    <row r="6602" spans="1:7" x14ac:dyDescent="0.2">
      <c r="A6602" t="str">
        <f t="shared" si="103"/>
        <v>Lithuania2016Q2</v>
      </c>
      <c r="B6602" t="s">
        <v>16</v>
      </c>
      <c r="C6602">
        <v>2016</v>
      </c>
      <c r="D6602">
        <v>2</v>
      </c>
      <c r="E6602" t="s">
        <v>2377</v>
      </c>
      <c r="F6602">
        <v>9742.7999999999993</v>
      </c>
      <c r="G6602">
        <v>9742.7999999999993</v>
      </c>
    </row>
    <row r="6603" spans="1:7" hidden="1" x14ac:dyDescent="0.2">
      <c r="A6603" t="str">
        <f t="shared" si="103"/>
        <v>Lithuania2016Q2</v>
      </c>
      <c r="B6603" t="s">
        <v>16</v>
      </c>
      <c r="C6603">
        <v>2016</v>
      </c>
      <c r="D6603">
        <v>2</v>
      </c>
      <c r="E6603" t="s">
        <v>3278</v>
      </c>
    </row>
    <row r="6604" spans="1:7" hidden="1" x14ac:dyDescent="0.2">
      <c r="A6604" t="str">
        <f t="shared" si="103"/>
        <v>Lithuania2016Q2</v>
      </c>
      <c r="B6604" t="s">
        <v>16</v>
      </c>
      <c r="C6604">
        <v>2016</v>
      </c>
      <c r="D6604">
        <v>2</v>
      </c>
      <c r="E6604" t="s">
        <v>3279</v>
      </c>
    </row>
    <row r="6605" spans="1:7" hidden="1" x14ac:dyDescent="0.2">
      <c r="A6605" t="str">
        <f t="shared" si="103"/>
        <v>Lithuania2016Q2</v>
      </c>
      <c r="B6605" t="s">
        <v>16</v>
      </c>
      <c r="C6605">
        <v>2016</v>
      </c>
      <c r="D6605">
        <v>2</v>
      </c>
      <c r="E6605" t="s">
        <v>3280</v>
      </c>
    </row>
    <row r="6606" spans="1:7" x14ac:dyDescent="0.2">
      <c r="A6606" t="str">
        <f t="shared" si="103"/>
        <v>Lithuania2016Q3</v>
      </c>
      <c r="B6606" t="s">
        <v>16</v>
      </c>
      <c r="C6606">
        <v>2016</v>
      </c>
      <c r="D6606">
        <v>3</v>
      </c>
      <c r="E6606" t="s">
        <v>2377</v>
      </c>
      <c r="F6606">
        <v>10473.4</v>
      </c>
      <c r="G6606">
        <v>10473.4</v>
      </c>
    </row>
    <row r="6607" spans="1:7" hidden="1" x14ac:dyDescent="0.2">
      <c r="A6607" t="str">
        <f t="shared" si="103"/>
        <v>Lithuania2016Q3</v>
      </c>
      <c r="B6607" t="s">
        <v>16</v>
      </c>
      <c r="C6607">
        <v>2016</v>
      </c>
      <c r="D6607">
        <v>3</v>
      </c>
      <c r="E6607" t="s">
        <v>3278</v>
      </c>
    </row>
    <row r="6608" spans="1:7" hidden="1" x14ac:dyDescent="0.2">
      <c r="A6608" t="str">
        <f t="shared" si="103"/>
        <v>Lithuania2016Q3</v>
      </c>
      <c r="B6608" t="s">
        <v>16</v>
      </c>
      <c r="C6608">
        <v>2016</v>
      </c>
      <c r="D6608">
        <v>3</v>
      </c>
      <c r="E6608" t="s">
        <v>3279</v>
      </c>
    </row>
    <row r="6609" spans="1:7" hidden="1" x14ac:dyDescent="0.2">
      <c r="A6609" t="str">
        <f t="shared" si="103"/>
        <v>Lithuania2016Q3</v>
      </c>
      <c r="B6609" t="s">
        <v>16</v>
      </c>
      <c r="C6609">
        <v>2016</v>
      </c>
      <c r="D6609">
        <v>3</v>
      </c>
      <c r="E6609" t="s">
        <v>3280</v>
      </c>
    </row>
    <row r="6610" spans="1:7" x14ac:dyDescent="0.2">
      <c r="A6610" t="str">
        <f t="shared" si="103"/>
        <v>Lithuania2016Q4</v>
      </c>
      <c r="B6610" t="s">
        <v>16</v>
      </c>
      <c r="C6610">
        <v>2016</v>
      </c>
      <c r="D6610">
        <v>4</v>
      </c>
      <c r="E6610" t="s">
        <v>2377</v>
      </c>
      <c r="F6610">
        <v>10109</v>
      </c>
      <c r="G6610">
        <v>10109</v>
      </c>
    </row>
    <row r="6611" spans="1:7" hidden="1" x14ac:dyDescent="0.2">
      <c r="A6611" t="str">
        <f t="shared" si="103"/>
        <v>Lithuania2016Q4</v>
      </c>
      <c r="B6611" t="s">
        <v>16</v>
      </c>
      <c r="C6611">
        <v>2016</v>
      </c>
      <c r="D6611">
        <v>4</v>
      </c>
      <c r="E6611" t="s">
        <v>3278</v>
      </c>
    </row>
    <row r="6612" spans="1:7" hidden="1" x14ac:dyDescent="0.2">
      <c r="A6612" t="str">
        <f t="shared" si="103"/>
        <v>Lithuania2016Q4</v>
      </c>
      <c r="B6612" t="s">
        <v>16</v>
      </c>
      <c r="C6612">
        <v>2016</v>
      </c>
      <c r="D6612">
        <v>4</v>
      </c>
      <c r="E6612" t="s">
        <v>3279</v>
      </c>
    </row>
    <row r="6613" spans="1:7" hidden="1" x14ac:dyDescent="0.2">
      <c r="A6613" t="str">
        <f t="shared" si="103"/>
        <v>Lithuania2016Q4</v>
      </c>
      <c r="B6613" t="s">
        <v>16</v>
      </c>
      <c r="C6613">
        <v>2016</v>
      </c>
      <c r="D6613">
        <v>4</v>
      </c>
      <c r="E6613" t="s">
        <v>3280</v>
      </c>
    </row>
    <row r="6614" spans="1:7" x14ac:dyDescent="0.2">
      <c r="A6614" t="str">
        <f t="shared" si="103"/>
        <v>Lithuania2017Q1</v>
      </c>
      <c r="B6614" t="s">
        <v>16</v>
      </c>
      <c r="C6614">
        <v>2017</v>
      </c>
      <c r="D6614">
        <v>1</v>
      </c>
      <c r="E6614" t="s">
        <v>2377</v>
      </c>
      <c r="F6614">
        <v>9313.9</v>
      </c>
      <c r="G6614">
        <v>9313.9</v>
      </c>
    </row>
    <row r="6615" spans="1:7" hidden="1" x14ac:dyDescent="0.2">
      <c r="A6615" t="str">
        <f t="shared" si="103"/>
        <v>Lithuania2017Q1</v>
      </c>
      <c r="B6615" t="s">
        <v>16</v>
      </c>
      <c r="C6615">
        <v>2017</v>
      </c>
      <c r="D6615">
        <v>1</v>
      </c>
      <c r="E6615" t="s">
        <v>3278</v>
      </c>
    </row>
    <row r="6616" spans="1:7" hidden="1" x14ac:dyDescent="0.2">
      <c r="A6616" t="str">
        <f t="shared" si="103"/>
        <v>Lithuania2017Q1</v>
      </c>
      <c r="B6616" t="s">
        <v>16</v>
      </c>
      <c r="C6616">
        <v>2017</v>
      </c>
      <c r="D6616">
        <v>1</v>
      </c>
      <c r="E6616" t="s">
        <v>3279</v>
      </c>
    </row>
    <row r="6617" spans="1:7" hidden="1" x14ac:dyDescent="0.2">
      <c r="A6617" t="str">
        <f t="shared" si="103"/>
        <v>Lithuania2017Q1</v>
      </c>
      <c r="B6617" t="s">
        <v>16</v>
      </c>
      <c r="C6617">
        <v>2017</v>
      </c>
      <c r="D6617">
        <v>1</v>
      </c>
      <c r="E6617" t="s">
        <v>3280</v>
      </c>
    </row>
    <row r="6618" spans="1:7" x14ac:dyDescent="0.2">
      <c r="A6618" t="str">
        <f t="shared" si="103"/>
        <v>Lithuania2017Q2</v>
      </c>
      <c r="B6618" t="s">
        <v>16</v>
      </c>
      <c r="C6618">
        <v>2017</v>
      </c>
      <c r="D6618">
        <v>2</v>
      </c>
      <c r="E6618" t="s">
        <v>2377</v>
      </c>
      <c r="F6618">
        <v>10491</v>
      </c>
      <c r="G6618">
        <v>10491</v>
      </c>
    </row>
    <row r="6619" spans="1:7" hidden="1" x14ac:dyDescent="0.2">
      <c r="A6619" t="str">
        <f t="shared" si="103"/>
        <v>Lithuania2017Q2</v>
      </c>
      <c r="B6619" t="s">
        <v>16</v>
      </c>
      <c r="C6619">
        <v>2017</v>
      </c>
      <c r="D6619">
        <v>2</v>
      </c>
      <c r="E6619" t="s">
        <v>3278</v>
      </c>
    </row>
    <row r="6620" spans="1:7" hidden="1" x14ac:dyDescent="0.2">
      <c r="A6620" t="str">
        <f t="shared" si="103"/>
        <v>Lithuania2017Q2</v>
      </c>
      <c r="B6620" t="s">
        <v>16</v>
      </c>
      <c r="C6620">
        <v>2017</v>
      </c>
      <c r="D6620">
        <v>2</v>
      </c>
      <c r="E6620" t="s">
        <v>3279</v>
      </c>
    </row>
    <row r="6621" spans="1:7" hidden="1" x14ac:dyDescent="0.2">
      <c r="A6621" t="str">
        <f t="shared" si="103"/>
        <v>Lithuania2017Q2</v>
      </c>
      <c r="B6621" t="s">
        <v>16</v>
      </c>
      <c r="C6621">
        <v>2017</v>
      </c>
      <c r="D6621">
        <v>2</v>
      </c>
      <c r="E6621" t="s">
        <v>3280</v>
      </c>
    </row>
    <row r="6622" spans="1:7" x14ac:dyDescent="0.2">
      <c r="A6622" t="str">
        <f t="shared" si="103"/>
        <v>Lithuania2017Q3</v>
      </c>
      <c r="B6622" t="s">
        <v>16</v>
      </c>
      <c r="C6622">
        <v>2017</v>
      </c>
      <c r="D6622">
        <v>3</v>
      </c>
      <c r="E6622" t="s">
        <v>2377</v>
      </c>
      <c r="F6622">
        <v>11455.4</v>
      </c>
      <c r="G6622">
        <v>11455.4</v>
      </c>
    </row>
    <row r="6623" spans="1:7" hidden="1" x14ac:dyDescent="0.2">
      <c r="A6623" t="str">
        <f t="shared" si="103"/>
        <v>Lithuania2017Q3</v>
      </c>
      <c r="B6623" t="s">
        <v>16</v>
      </c>
      <c r="C6623">
        <v>2017</v>
      </c>
      <c r="D6623">
        <v>3</v>
      </c>
      <c r="E6623" t="s">
        <v>3278</v>
      </c>
    </row>
    <row r="6624" spans="1:7" hidden="1" x14ac:dyDescent="0.2">
      <c r="A6624" t="str">
        <f t="shared" si="103"/>
        <v>Lithuania2017Q3</v>
      </c>
      <c r="B6624" t="s">
        <v>16</v>
      </c>
      <c r="C6624">
        <v>2017</v>
      </c>
      <c r="D6624">
        <v>3</v>
      </c>
      <c r="E6624" t="s">
        <v>3279</v>
      </c>
    </row>
    <row r="6625" spans="1:7" hidden="1" x14ac:dyDescent="0.2">
      <c r="A6625" t="str">
        <f t="shared" si="103"/>
        <v>Lithuania2017Q3</v>
      </c>
      <c r="B6625" t="s">
        <v>16</v>
      </c>
      <c r="C6625">
        <v>2017</v>
      </c>
      <c r="D6625">
        <v>3</v>
      </c>
      <c r="E6625" t="s">
        <v>3280</v>
      </c>
    </row>
    <row r="6626" spans="1:7" x14ac:dyDescent="0.2">
      <c r="A6626" t="str">
        <f t="shared" si="103"/>
        <v>Lithuania2017Q4</v>
      </c>
      <c r="B6626" t="s">
        <v>16</v>
      </c>
      <c r="C6626">
        <v>2017</v>
      </c>
      <c r="D6626">
        <v>4</v>
      </c>
      <c r="E6626" t="s">
        <v>2377</v>
      </c>
      <c r="F6626">
        <v>11016</v>
      </c>
      <c r="G6626">
        <v>11016</v>
      </c>
    </row>
    <row r="6627" spans="1:7" hidden="1" x14ac:dyDescent="0.2">
      <c r="A6627" t="str">
        <f t="shared" si="103"/>
        <v>Lithuania2017Q4</v>
      </c>
      <c r="B6627" t="s">
        <v>16</v>
      </c>
      <c r="C6627">
        <v>2017</v>
      </c>
      <c r="D6627">
        <v>4</v>
      </c>
      <c r="E6627" t="s">
        <v>3278</v>
      </c>
    </row>
    <row r="6628" spans="1:7" hidden="1" x14ac:dyDescent="0.2">
      <c r="A6628" t="str">
        <f t="shared" si="103"/>
        <v>Lithuania2017Q4</v>
      </c>
      <c r="B6628" t="s">
        <v>16</v>
      </c>
      <c r="C6628">
        <v>2017</v>
      </c>
      <c r="D6628">
        <v>4</v>
      </c>
      <c r="E6628" t="s">
        <v>3279</v>
      </c>
    </row>
    <row r="6629" spans="1:7" hidden="1" x14ac:dyDescent="0.2">
      <c r="A6629" t="str">
        <f t="shared" si="103"/>
        <v>Lithuania2017Q4</v>
      </c>
      <c r="B6629" t="s">
        <v>16</v>
      </c>
      <c r="C6629">
        <v>2017</v>
      </c>
      <c r="D6629">
        <v>4</v>
      </c>
      <c r="E6629" t="s">
        <v>3280</v>
      </c>
    </row>
    <row r="6630" spans="1:7" x14ac:dyDescent="0.2">
      <c r="A6630" t="str">
        <f t="shared" si="103"/>
        <v>Lithuania2018Q1</v>
      </c>
      <c r="B6630" t="s">
        <v>16</v>
      </c>
      <c r="C6630">
        <v>2018</v>
      </c>
      <c r="D6630">
        <v>1</v>
      </c>
      <c r="E6630" t="s">
        <v>2377</v>
      </c>
      <c r="F6630">
        <v>10013</v>
      </c>
      <c r="G6630">
        <v>10013</v>
      </c>
    </row>
    <row r="6631" spans="1:7" hidden="1" x14ac:dyDescent="0.2">
      <c r="A6631" t="str">
        <f t="shared" si="103"/>
        <v>Lithuania2018Q1</v>
      </c>
      <c r="B6631" t="s">
        <v>16</v>
      </c>
      <c r="C6631">
        <v>2018</v>
      </c>
      <c r="D6631">
        <v>1</v>
      </c>
      <c r="E6631" t="s">
        <v>3278</v>
      </c>
    </row>
    <row r="6632" spans="1:7" hidden="1" x14ac:dyDescent="0.2">
      <c r="A6632" t="str">
        <f t="shared" si="103"/>
        <v>Lithuania2018Q1</v>
      </c>
      <c r="B6632" t="s">
        <v>16</v>
      </c>
      <c r="C6632">
        <v>2018</v>
      </c>
      <c r="D6632">
        <v>1</v>
      </c>
      <c r="E6632" t="s">
        <v>3279</v>
      </c>
    </row>
    <row r="6633" spans="1:7" hidden="1" x14ac:dyDescent="0.2">
      <c r="A6633" t="str">
        <f t="shared" si="103"/>
        <v>Lithuania2018Q1</v>
      </c>
      <c r="B6633" t="s">
        <v>16</v>
      </c>
      <c r="C6633">
        <v>2018</v>
      </c>
      <c r="D6633">
        <v>1</v>
      </c>
      <c r="E6633" t="s">
        <v>3280</v>
      </c>
    </row>
    <row r="6634" spans="1:7" x14ac:dyDescent="0.2">
      <c r="A6634" t="str">
        <f t="shared" si="103"/>
        <v>Lithuania2018Q2</v>
      </c>
      <c r="B6634" t="s">
        <v>16</v>
      </c>
      <c r="C6634">
        <v>2018</v>
      </c>
      <c r="D6634">
        <v>2</v>
      </c>
      <c r="E6634" t="s">
        <v>2377</v>
      </c>
      <c r="F6634">
        <v>11291.8</v>
      </c>
      <c r="G6634">
        <v>11291.8</v>
      </c>
    </row>
    <row r="6635" spans="1:7" hidden="1" x14ac:dyDescent="0.2">
      <c r="A6635" t="str">
        <f t="shared" si="103"/>
        <v>Lithuania2018Q2</v>
      </c>
      <c r="B6635" t="s">
        <v>16</v>
      </c>
      <c r="C6635">
        <v>2018</v>
      </c>
      <c r="D6635">
        <v>2</v>
      </c>
      <c r="E6635" t="s">
        <v>3278</v>
      </c>
    </row>
    <row r="6636" spans="1:7" hidden="1" x14ac:dyDescent="0.2">
      <c r="A6636" t="str">
        <f t="shared" si="103"/>
        <v>Lithuania2018Q2</v>
      </c>
      <c r="B6636" t="s">
        <v>16</v>
      </c>
      <c r="C6636">
        <v>2018</v>
      </c>
      <c r="D6636">
        <v>2</v>
      </c>
      <c r="E6636" t="s">
        <v>3279</v>
      </c>
    </row>
    <row r="6637" spans="1:7" hidden="1" x14ac:dyDescent="0.2">
      <c r="A6637" t="str">
        <f t="shared" si="103"/>
        <v>Lithuania2018Q2</v>
      </c>
      <c r="B6637" t="s">
        <v>16</v>
      </c>
      <c r="C6637">
        <v>2018</v>
      </c>
      <c r="D6637">
        <v>2</v>
      </c>
      <c r="E6637" t="s">
        <v>3280</v>
      </c>
    </row>
    <row r="6638" spans="1:7" x14ac:dyDescent="0.2">
      <c r="A6638" t="str">
        <f t="shared" si="103"/>
        <v>Lithuania2018Q3</v>
      </c>
      <c r="B6638" t="s">
        <v>16</v>
      </c>
      <c r="C6638">
        <v>2018</v>
      </c>
      <c r="D6638">
        <v>3</v>
      </c>
      <c r="E6638" t="s">
        <v>2377</v>
      </c>
      <c r="F6638">
        <v>12151.8</v>
      </c>
      <c r="G6638">
        <v>12151.8</v>
      </c>
    </row>
    <row r="6639" spans="1:7" hidden="1" x14ac:dyDescent="0.2">
      <c r="A6639" t="str">
        <f t="shared" si="103"/>
        <v>Lithuania2018Q3</v>
      </c>
      <c r="B6639" t="s">
        <v>16</v>
      </c>
      <c r="C6639">
        <v>2018</v>
      </c>
      <c r="D6639">
        <v>3</v>
      </c>
      <c r="E6639" t="s">
        <v>3278</v>
      </c>
    </row>
    <row r="6640" spans="1:7" hidden="1" x14ac:dyDescent="0.2">
      <c r="A6640" t="str">
        <f t="shared" si="103"/>
        <v>Lithuania2018Q3</v>
      </c>
      <c r="B6640" t="s">
        <v>16</v>
      </c>
      <c r="C6640">
        <v>2018</v>
      </c>
      <c r="D6640">
        <v>3</v>
      </c>
      <c r="E6640" t="s">
        <v>3279</v>
      </c>
    </row>
    <row r="6641" spans="1:7" hidden="1" x14ac:dyDescent="0.2">
      <c r="A6641" t="str">
        <f t="shared" si="103"/>
        <v>Lithuania2018Q3</v>
      </c>
      <c r="B6641" t="s">
        <v>16</v>
      </c>
      <c r="C6641">
        <v>2018</v>
      </c>
      <c r="D6641">
        <v>3</v>
      </c>
      <c r="E6641" t="s">
        <v>3280</v>
      </c>
    </row>
    <row r="6642" spans="1:7" x14ac:dyDescent="0.2">
      <c r="A6642" t="str">
        <f t="shared" si="103"/>
        <v>Lithuania2018Q4</v>
      </c>
      <c r="B6642" t="s">
        <v>16</v>
      </c>
      <c r="C6642">
        <v>2018</v>
      </c>
      <c r="D6642">
        <v>4</v>
      </c>
      <c r="E6642" t="s">
        <v>2377</v>
      </c>
      <c r="F6642">
        <v>12058.6</v>
      </c>
      <c r="G6642">
        <v>12058.6</v>
      </c>
    </row>
    <row r="6643" spans="1:7" hidden="1" x14ac:dyDescent="0.2">
      <c r="A6643" t="str">
        <f t="shared" si="103"/>
        <v>Lithuania2018Q4</v>
      </c>
      <c r="B6643" t="s">
        <v>16</v>
      </c>
      <c r="C6643">
        <v>2018</v>
      </c>
      <c r="D6643">
        <v>4</v>
      </c>
      <c r="E6643" t="s">
        <v>3278</v>
      </c>
    </row>
    <row r="6644" spans="1:7" hidden="1" x14ac:dyDescent="0.2">
      <c r="A6644" t="str">
        <f t="shared" si="103"/>
        <v>Lithuania2018Q4</v>
      </c>
      <c r="B6644" t="s">
        <v>16</v>
      </c>
      <c r="C6644">
        <v>2018</v>
      </c>
      <c r="D6644">
        <v>4</v>
      </c>
      <c r="E6644" t="s">
        <v>3279</v>
      </c>
    </row>
    <row r="6645" spans="1:7" hidden="1" x14ac:dyDescent="0.2">
      <c r="A6645" t="str">
        <f t="shared" si="103"/>
        <v>Lithuania2018Q4</v>
      </c>
      <c r="B6645" t="s">
        <v>16</v>
      </c>
      <c r="C6645">
        <v>2018</v>
      </c>
      <c r="D6645">
        <v>4</v>
      </c>
      <c r="E6645" t="s">
        <v>3280</v>
      </c>
    </row>
    <row r="6646" spans="1:7" x14ac:dyDescent="0.2">
      <c r="A6646" t="str">
        <f t="shared" si="103"/>
        <v>Lithuania2019Q1</v>
      </c>
      <c r="B6646" t="s">
        <v>16</v>
      </c>
      <c r="C6646">
        <v>2019</v>
      </c>
      <c r="D6646">
        <v>1</v>
      </c>
      <c r="E6646" t="s">
        <v>2377</v>
      </c>
      <c r="F6646">
        <v>10813.2</v>
      </c>
      <c r="G6646">
        <v>10813.2</v>
      </c>
    </row>
    <row r="6647" spans="1:7" hidden="1" x14ac:dyDescent="0.2">
      <c r="A6647" t="str">
        <f t="shared" si="103"/>
        <v>Lithuania2019Q1</v>
      </c>
      <c r="B6647" t="s">
        <v>16</v>
      </c>
      <c r="C6647">
        <v>2019</v>
      </c>
      <c r="D6647">
        <v>1</v>
      </c>
      <c r="E6647" t="s">
        <v>3278</v>
      </c>
    </row>
    <row r="6648" spans="1:7" hidden="1" x14ac:dyDescent="0.2">
      <c r="A6648" t="str">
        <f t="shared" si="103"/>
        <v>Lithuania2019Q1</v>
      </c>
      <c r="B6648" t="s">
        <v>16</v>
      </c>
      <c r="C6648">
        <v>2019</v>
      </c>
      <c r="D6648">
        <v>1</v>
      </c>
      <c r="E6648" t="s">
        <v>3279</v>
      </c>
    </row>
    <row r="6649" spans="1:7" hidden="1" x14ac:dyDescent="0.2">
      <c r="A6649" t="str">
        <f t="shared" si="103"/>
        <v>Lithuania2019Q1</v>
      </c>
      <c r="B6649" t="s">
        <v>16</v>
      </c>
      <c r="C6649">
        <v>2019</v>
      </c>
      <c r="D6649">
        <v>1</v>
      </c>
      <c r="E6649" t="s">
        <v>3280</v>
      </c>
    </row>
    <row r="6650" spans="1:7" x14ac:dyDescent="0.2">
      <c r="A6650" t="str">
        <f t="shared" si="103"/>
        <v>Lithuania2019Q2</v>
      </c>
      <c r="B6650" t="s">
        <v>16</v>
      </c>
      <c r="C6650">
        <v>2019</v>
      </c>
      <c r="D6650">
        <v>2</v>
      </c>
      <c r="E6650" t="s">
        <v>2377</v>
      </c>
      <c r="F6650">
        <v>12163.3</v>
      </c>
      <c r="G6650">
        <v>12163.3</v>
      </c>
    </row>
    <row r="6651" spans="1:7" hidden="1" x14ac:dyDescent="0.2">
      <c r="A6651" t="str">
        <f t="shared" si="103"/>
        <v>Lithuania2019Q2</v>
      </c>
      <c r="B6651" t="s">
        <v>16</v>
      </c>
      <c r="C6651">
        <v>2019</v>
      </c>
      <c r="D6651">
        <v>2</v>
      </c>
      <c r="E6651" t="s">
        <v>3278</v>
      </c>
    </row>
    <row r="6652" spans="1:7" hidden="1" x14ac:dyDescent="0.2">
      <c r="A6652" t="str">
        <f t="shared" si="103"/>
        <v>Lithuania2019Q2</v>
      </c>
      <c r="B6652" t="s">
        <v>16</v>
      </c>
      <c r="C6652">
        <v>2019</v>
      </c>
      <c r="D6652">
        <v>2</v>
      </c>
      <c r="E6652" t="s">
        <v>3279</v>
      </c>
    </row>
    <row r="6653" spans="1:7" hidden="1" x14ac:dyDescent="0.2">
      <c r="A6653" t="str">
        <f t="shared" si="103"/>
        <v>Lithuania2019Q2</v>
      </c>
      <c r="B6653" t="s">
        <v>16</v>
      </c>
      <c r="C6653">
        <v>2019</v>
      </c>
      <c r="D6653">
        <v>2</v>
      </c>
      <c r="E6653" t="s">
        <v>3280</v>
      </c>
    </row>
    <row r="6654" spans="1:7" x14ac:dyDescent="0.2">
      <c r="A6654" t="str">
        <f t="shared" si="103"/>
        <v>Lithuania2019Q3</v>
      </c>
      <c r="B6654" t="s">
        <v>16</v>
      </c>
      <c r="C6654">
        <v>2019</v>
      </c>
      <c r="D6654">
        <v>3</v>
      </c>
      <c r="E6654" t="s">
        <v>2377</v>
      </c>
      <c r="F6654">
        <v>13055.8</v>
      </c>
      <c r="G6654">
        <v>13055.8</v>
      </c>
    </row>
    <row r="6655" spans="1:7" hidden="1" x14ac:dyDescent="0.2">
      <c r="A6655" t="str">
        <f t="shared" si="103"/>
        <v>Lithuania2019Q3</v>
      </c>
      <c r="B6655" t="s">
        <v>16</v>
      </c>
      <c r="C6655">
        <v>2019</v>
      </c>
      <c r="D6655">
        <v>3</v>
      </c>
      <c r="E6655" t="s">
        <v>3278</v>
      </c>
    </row>
    <row r="6656" spans="1:7" hidden="1" x14ac:dyDescent="0.2">
      <c r="A6656" t="str">
        <f t="shared" si="103"/>
        <v>Lithuania2019Q3</v>
      </c>
      <c r="B6656" t="s">
        <v>16</v>
      </c>
      <c r="C6656">
        <v>2019</v>
      </c>
      <c r="D6656">
        <v>3</v>
      </c>
      <c r="E6656" t="s">
        <v>3279</v>
      </c>
    </row>
    <row r="6657" spans="1:7" hidden="1" x14ac:dyDescent="0.2">
      <c r="A6657" t="str">
        <f t="shared" si="103"/>
        <v>Lithuania2019Q3</v>
      </c>
      <c r="B6657" t="s">
        <v>16</v>
      </c>
      <c r="C6657">
        <v>2019</v>
      </c>
      <c r="D6657">
        <v>3</v>
      </c>
      <c r="E6657" t="s">
        <v>3280</v>
      </c>
    </row>
    <row r="6658" spans="1:7" x14ac:dyDescent="0.2">
      <c r="A6658" t="str">
        <f t="shared" si="103"/>
        <v>Lithuania2019Q4</v>
      </c>
      <c r="B6658" t="s">
        <v>16</v>
      </c>
      <c r="C6658">
        <v>2019</v>
      </c>
      <c r="D6658">
        <v>4</v>
      </c>
      <c r="E6658" t="s">
        <v>2377</v>
      </c>
      <c r="F6658">
        <v>12875.9</v>
      </c>
      <c r="G6658">
        <v>12875.9</v>
      </c>
    </row>
    <row r="6659" spans="1:7" hidden="1" x14ac:dyDescent="0.2">
      <c r="A6659" t="str">
        <f t="shared" si="103"/>
        <v>Lithuania2019Q4</v>
      </c>
      <c r="B6659" t="s">
        <v>16</v>
      </c>
      <c r="C6659">
        <v>2019</v>
      </c>
      <c r="D6659">
        <v>4</v>
      </c>
      <c r="E6659" t="s">
        <v>3278</v>
      </c>
    </row>
    <row r="6660" spans="1:7" hidden="1" x14ac:dyDescent="0.2">
      <c r="A6660" t="str">
        <f t="shared" si="103"/>
        <v>Lithuania2019Q4</v>
      </c>
      <c r="B6660" t="s">
        <v>16</v>
      </c>
      <c r="C6660">
        <v>2019</v>
      </c>
      <c r="D6660">
        <v>4</v>
      </c>
      <c r="E6660" t="s">
        <v>3279</v>
      </c>
    </row>
    <row r="6661" spans="1:7" hidden="1" x14ac:dyDescent="0.2">
      <c r="A6661" t="str">
        <f t="shared" si="103"/>
        <v>Lithuania2019Q4</v>
      </c>
      <c r="B6661" t="s">
        <v>16</v>
      </c>
      <c r="C6661">
        <v>2019</v>
      </c>
      <c r="D6661">
        <v>4</v>
      </c>
      <c r="E6661" t="s">
        <v>3280</v>
      </c>
    </row>
    <row r="6662" spans="1:7" x14ac:dyDescent="0.2">
      <c r="A6662" t="str">
        <f t="shared" si="103"/>
        <v>Lithuania2020Q1</v>
      </c>
      <c r="B6662" t="s">
        <v>16</v>
      </c>
      <c r="C6662">
        <v>2020</v>
      </c>
      <c r="D6662">
        <v>1</v>
      </c>
      <c r="E6662" t="s">
        <v>2377</v>
      </c>
      <c r="F6662">
        <v>11429.9</v>
      </c>
      <c r="G6662">
        <v>11429.9</v>
      </c>
    </row>
    <row r="6663" spans="1:7" hidden="1" x14ac:dyDescent="0.2">
      <c r="A6663" t="str">
        <f t="shared" ref="A6663:A6726" si="104">_xlfn.TEXTJOIN(,TRUE,B6663,C6663,"Q",D6663)</f>
        <v>Lithuania2020Q1</v>
      </c>
      <c r="B6663" t="s">
        <v>16</v>
      </c>
      <c r="C6663">
        <v>2020</v>
      </c>
      <c r="D6663">
        <v>1</v>
      </c>
      <c r="E6663" t="s">
        <v>3278</v>
      </c>
    </row>
    <row r="6664" spans="1:7" hidden="1" x14ac:dyDescent="0.2">
      <c r="A6664" t="str">
        <f t="shared" si="104"/>
        <v>Lithuania2020Q1</v>
      </c>
      <c r="B6664" t="s">
        <v>16</v>
      </c>
      <c r="C6664">
        <v>2020</v>
      </c>
      <c r="D6664">
        <v>1</v>
      </c>
      <c r="E6664" t="s">
        <v>3279</v>
      </c>
    </row>
    <row r="6665" spans="1:7" hidden="1" x14ac:dyDescent="0.2">
      <c r="A6665" t="str">
        <f t="shared" si="104"/>
        <v>Lithuania2020Q1</v>
      </c>
      <c r="B6665" t="s">
        <v>16</v>
      </c>
      <c r="C6665">
        <v>2020</v>
      </c>
      <c r="D6665">
        <v>1</v>
      </c>
      <c r="E6665" t="s">
        <v>3280</v>
      </c>
    </row>
    <row r="6666" spans="1:7" x14ac:dyDescent="0.2">
      <c r="A6666" t="str">
        <f t="shared" si="104"/>
        <v>Lithuania2020Q2</v>
      </c>
      <c r="B6666" t="s">
        <v>16</v>
      </c>
      <c r="C6666">
        <v>2020</v>
      </c>
      <c r="D6666">
        <v>2</v>
      </c>
      <c r="E6666" t="s">
        <v>2377</v>
      </c>
      <c r="F6666">
        <v>11825.5</v>
      </c>
      <c r="G6666">
        <v>11825.5</v>
      </c>
    </row>
    <row r="6667" spans="1:7" hidden="1" x14ac:dyDescent="0.2">
      <c r="A6667" t="str">
        <f t="shared" si="104"/>
        <v>Lithuania2020Q2</v>
      </c>
      <c r="B6667" t="s">
        <v>16</v>
      </c>
      <c r="C6667">
        <v>2020</v>
      </c>
      <c r="D6667">
        <v>2</v>
      </c>
      <c r="E6667" t="s">
        <v>3278</v>
      </c>
    </row>
    <row r="6668" spans="1:7" hidden="1" x14ac:dyDescent="0.2">
      <c r="A6668" t="str">
        <f t="shared" si="104"/>
        <v>Lithuania2020Q2</v>
      </c>
      <c r="B6668" t="s">
        <v>16</v>
      </c>
      <c r="C6668">
        <v>2020</v>
      </c>
      <c r="D6668">
        <v>2</v>
      </c>
      <c r="E6668" t="s">
        <v>3279</v>
      </c>
    </row>
    <row r="6669" spans="1:7" hidden="1" x14ac:dyDescent="0.2">
      <c r="A6669" t="str">
        <f t="shared" si="104"/>
        <v>Lithuania2020Q2</v>
      </c>
      <c r="B6669" t="s">
        <v>16</v>
      </c>
      <c r="C6669">
        <v>2020</v>
      </c>
      <c r="D6669">
        <v>2</v>
      </c>
      <c r="E6669" t="s">
        <v>3280</v>
      </c>
    </row>
    <row r="6670" spans="1:7" x14ac:dyDescent="0.2">
      <c r="A6670" t="str">
        <f t="shared" si="104"/>
        <v>Lithuania2020Q3</v>
      </c>
      <c r="B6670" t="s">
        <v>16</v>
      </c>
      <c r="C6670">
        <v>2020</v>
      </c>
      <c r="D6670">
        <v>3</v>
      </c>
      <c r="E6670" t="s">
        <v>2377</v>
      </c>
      <c r="F6670">
        <v>13516.1</v>
      </c>
      <c r="G6670">
        <v>13516.1</v>
      </c>
    </row>
    <row r="6671" spans="1:7" hidden="1" x14ac:dyDescent="0.2">
      <c r="A6671" t="str">
        <f t="shared" si="104"/>
        <v>Lithuania2020Q3</v>
      </c>
      <c r="B6671" t="s">
        <v>16</v>
      </c>
      <c r="C6671">
        <v>2020</v>
      </c>
      <c r="D6671">
        <v>3</v>
      </c>
      <c r="E6671" t="s">
        <v>3278</v>
      </c>
    </row>
    <row r="6672" spans="1:7" hidden="1" x14ac:dyDescent="0.2">
      <c r="A6672" t="str">
        <f t="shared" si="104"/>
        <v>Lithuania2020Q3</v>
      </c>
      <c r="B6672" t="s">
        <v>16</v>
      </c>
      <c r="C6672">
        <v>2020</v>
      </c>
      <c r="D6672">
        <v>3</v>
      </c>
      <c r="E6672" t="s">
        <v>3279</v>
      </c>
    </row>
    <row r="6673" spans="1:7" hidden="1" x14ac:dyDescent="0.2">
      <c r="A6673" t="str">
        <f t="shared" si="104"/>
        <v>Lithuania2020Q3</v>
      </c>
      <c r="B6673" t="s">
        <v>16</v>
      </c>
      <c r="C6673">
        <v>2020</v>
      </c>
      <c r="D6673">
        <v>3</v>
      </c>
      <c r="E6673" t="s">
        <v>3280</v>
      </c>
    </row>
    <row r="6674" spans="1:7" x14ac:dyDescent="0.2">
      <c r="A6674" t="str">
        <f t="shared" si="104"/>
        <v>Lithuania2020Q4</v>
      </c>
      <c r="B6674" t="s">
        <v>16</v>
      </c>
      <c r="C6674">
        <v>2020</v>
      </c>
      <c r="D6674">
        <v>4</v>
      </c>
      <c r="E6674" t="s">
        <v>2377</v>
      </c>
      <c r="F6674">
        <v>12998</v>
      </c>
      <c r="G6674">
        <v>12998</v>
      </c>
    </row>
    <row r="6675" spans="1:7" hidden="1" x14ac:dyDescent="0.2">
      <c r="A6675" t="str">
        <f t="shared" si="104"/>
        <v>Lithuania2020Q4</v>
      </c>
      <c r="B6675" t="s">
        <v>16</v>
      </c>
      <c r="C6675">
        <v>2020</v>
      </c>
      <c r="D6675">
        <v>4</v>
      </c>
      <c r="E6675" t="s">
        <v>3278</v>
      </c>
    </row>
    <row r="6676" spans="1:7" hidden="1" x14ac:dyDescent="0.2">
      <c r="A6676" t="str">
        <f t="shared" si="104"/>
        <v>Lithuania2020Q4</v>
      </c>
      <c r="B6676" t="s">
        <v>16</v>
      </c>
      <c r="C6676">
        <v>2020</v>
      </c>
      <c r="D6676">
        <v>4</v>
      </c>
      <c r="E6676" t="s">
        <v>3279</v>
      </c>
    </row>
    <row r="6677" spans="1:7" hidden="1" x14ac:dyDescent="0.2">
      <c r="A6677" t="str">
        <f t="shared" si="104"/>
        <v>Lithuania2020Q4</v>
      </c>
      <c r="B6677" t="s">
        <v>16</v>
      </c>
      <c r="C6677">
        <v>2020</v>
      </c>
      <c r="D6677">
        <v>4</v>
      </c>
      <c r="E6677" t="s">
        <v>3280</v>
      </c>
    </row>
    <row r="6678" spans="1:7" x14ac:dyDescent="0.2">
      <c r="A6678" t="str">
        <f t="shared" si="104"/>
        <v>Lithuania2021Q1</v>
      </c>
      <c r="B6678" t="s">
        <v>16</v>
      </c>
      <c r="C6678">
        <v>2021</v>
      </c>
      <c r="D6678">
        <v>1</v>
      </c>
      <c r="E6678" t="s">
        <v>2377</v>
      </c>
      <c r="F6678">
        <v>12064.6</v>
      </c>
      <c r="G6678">
        <v>12064.6</v>
      </c>
    </row>
    <row r="6679" spans="1:7" hidden="1" x14ac:dyDescent="0.2">
      <c r="A6679" t="str">
        <f t="shared" si="104"/>
        <v>Lithuania2021Q1</v>
      </c>
      <c r="B6679" t="s">
        <v>16</v>
      </c>
      <c r="C6679">
        <v>2021</v>
      </c>
      <c r="D6679">
        <v>1</v>
      </c>
      <c r="E6679" t="s">
        <v>3278</v>
      </c>
    </row>
    <row r="6680" spans="1:7" hidden="1" x14ac:dyDescent="0.2">
      <c r="A6680" t="str">
        <f t="shared" si="104"/>
        <v>Lithuania2021Q1</v>
      </c>
      <c r="B6680" t="s">
        <v>16</v>
      </c>
      <c r="C6680">
        <v>2021</v>
      </c>
      <c r="D6680">
        <v>1</v>
      </c>
      <c r="E6680" t="s">
        <v>3279</v>
      </c>
    </row>
    <row r="6681" spans="1:7" hidden="1" x14ac:dyDescent="0.2">
      <c r="A6681" t="str">
        <f t="shared" si="104"/>
        <v>Lithuania2021Q1</v>
      </c>
      <c r="B6681" t="s">
        <v>16</v>
      </c>
      <c r="C6681">
        <v>2021</v>
      </c>
      <c r="D6681">
        <v>1</v>
      </c>
      <c r="E6681" t="s">
        <v>3280</v>
      </c>
    </row>
    <row r="6682" spans="1:7" x14ac:dyDescent="0.2">
      <c r="A6682" t="str">
        <f t="shared" si="104"/>
        <v>Lithuania2021Q2</v>
      </c>
      <c r="B6682" t="s">
        <v>16</v>
      </c>
      <c r="C6682">
        <v>2021</v>
      </c>
      <c r="D6682">
        <v>2</v>
      </c>
      <c r="E6682" t="s">
        <v>2377</v>
      </c>
      <c r="F6682">
        <v>13760.3</v>
      </c>
      <c r="G6682">
        <v>13760.3</v>
      </c>
    </row>
    <row r="6683" spans="1:7" hidden="1" x14ac:dyDescent="0.2">
      <c r="A6683" t="str">
        <f t="shared" si="104"/>
        <v>Lithuania2021Q2</v>
      </c>
      <c r="B6683" t="s">
        <v>16</v>
      </c>
      <c r="C6683">
        <v>2021</v>
      </c>
      <c r="D6683">
        <v>2</v>
      </c>
      <c r="E6683" t="s">
        <v>3278</v>
      </c>
    </row>
    <row r="6684" spans="1:7" hidden="1" x14ac:dyDescent="0.2">
      <c r="A6684" t="str">
        <f t="shared" si="104"/>
        <v>Lithuania2021Q2</v>
      </c>
      <c r="B6684" t="s">
        <v>16</v>
      </c>
      <c r="C6684">
        <v>2021</v>
      </c>
      <c r="D6684">
        <v>2</v>
      </c>
      <c r="E6684" t="s">
        <v>3279</v>
      </c>
    </row>
    <row r="6685" spans="1:7" hidden="1" x14ac:dyDescent="0.2">
      <c r="A6685" t="str">
        <f t="shared" si="104"/>
        <v>Lithuania2021Q2</v>
      </c>
      <c r="B6685" t="s">
        <v>16</v>
      </c>
      <c r="C6685">
        <v>2021</v>
      </c>
      <c r="D6685">
        <v>2</v>
      </c>
      <c r="E6685" t="s">
        <v>3280</v>
      </c>
    </row>
    <row r="6686" spans="1:7" x14ac:dyDescent="0.2">
      <c r="A6686" t="str">
        <f t="shared" si="104"/>
        <v>Lithuania2021Q3</v>
      </c>
      <c r="B6686" t="s">
        <v>16</v>
      </c>
      <c r="C6686">
        <v>2021</v>
      </c>
      <c r="D6686">
        <v>3</v>
      </c>
      <c r="E6686" t="s">
        <v>2377</v>
      </c>
      <c r="F6686">
        <v>15304.8</v>
      </c>
      <c r="G6686">
        <v>15304.8</v>
      </c>
    </row>
    <row r="6687" spans="1:7" hidden="1" x14ac:dyDescent="0.2">
      <c r="A6687" t="str">
        <f t="shared" si="104"/>
        <v>Lithuania2021Q3</v>
      </c>
      <c r="B6687" t="s">
        <v>16</v>
      </c>
      <c r="C6687">
        <v>2021</v>
      </c>
      <c r="D6687">
        <v>3</v>
      </c>
      <c r="E6687" t="s">
        <v>3278</v>
      </c>
    </row>
    <row r="6688" spans="1:7" hidden="1" x14ac:dyDescent="0.2">
      <c r="A6688" t="str">
        <f t="shared" si="104"/>
        <v>Lithuania2021Q3</v>
      </c>
      <c r="B6688" t="s">
        <v>16</v>
      </c>
      <c r="C6688">
        <v>2021</v>
      </c>
      <c r="D6688">
        <v>3</v>
      </c>
      <c r="E6688" t="s">
        <v>3279</v>
      </c>
    </row>
    <row r="6689" spans="1:7" hidden="1" x14ac:dyDescent="0.2">
      <c r="A6689" t="str">
        <f t="shared" si="104"/>
        <v>Lithuania2021Q3</v>
      </c>
      <c r="B6689" t="s">
        <v>16</v>
      </c>
      <c r="C6689">
        <v>2021</v>
      </c>
      <c r="D6689">
        <v>3</v>
      </c>
      <c r="E6689" t="s">
        <v>3280</v>
      </c>
    </row>
    <row r="6690" spans="1:7" x14ac:dyDescent="0.2">
      <c r="A6690" t="str">
        <f t="shared" si="104"/>
        <v>Lithuania2021Q4</v>
      </c>
      <c r="B6690" t="s">
        <v>16</v>
      </c>
      <c r="C6690">
        <v>2021</v>
      </c>
      <c r="D6690">
        <v>4</v>
      </c>
      <c r="E6690" t="s">
        <v>2377</v>
      </c>
      <c r="F6690">
        <v>15049.3</v>
      </c>
      <c r="G6690">
        <v>15049.3</v>
      </c>
    </row>
    <row r="6691" spans="1:7" hidden="1" x14ac:dyDescent="0.2">
      <c r="A6691" t="str">
        <f t="shared" si="104"/>
        <v>Lithuania2021Q4</v>
      </c>
      <c r="B6691" t="s">
        <v>16</v>
      </c>
      <c r="C6691">
        <v>2021</v>
      </c>
      <c r="D6691">
        <v>4</v>
      </c>
      <c r="E6691" t="s">
        <v>3278</v>
      </c>
    </row>
    <row r="6692" spans="1:7" hidden="1" x14ac:dyDescent="0.2">
      <c r="A6692" t="str">
        <f t="shared" si="104"/>
        <v>Lithuania2021Q4</v>
      </c>
      <c r="B6692" t="s">
        <v>16</v>
      </c>
      <c r="C6692">
        <v>2021</v>
      </c>
      <c r="D6692">
        <v>4</v>
      </c>
      <c r="E6692" t="s">
        <v>3279</v>
      </c>
    </row>
    <row r="6693" spans="1:7" hidden="1" x14ac:dyDescent="0.2">
      <c r="A6693" t="str">
        <f t="shared" si="104"/>
        <v>Lithuania2021Q4</v>
      </c>
      <c r="B6693" t="s">
        <v>16</v>
      </c>
      <c r="C6693">
        <v>2021</v>
      </c>
      <c r="D6693">
        <v>4</v>
      </c>
      <c r="E6693" t="s">
        <v>3280</v>
      </c>
    </row>
    <row r="6694" spans="1:7" x14ac:dyDescent="0.2">
      <c r="A6694" t="str">
        <f t="shared" si="104"/>
        <v>Luxembourg2000Q1</v>
      </c>
      <c r="B6694" t="s">
        <v>17</v>
      </c>
      <c r="C6694">
        <v>2000</v>
      </c>
      <c r="D6694">
        <v>1</v>
      </c>
      <c r="E6694" t="s">
        <v>2377</v>
      </c>
      <c r="F6694">
        <v>5600.3</v>
      </c>
      <c r="G6694">
        <v>5600.3</v>
      </c>
    </row>
    <row r="6695" spans="1:7" hidden="1" x14ac:dyDescent="0.2">
      <c r="A6695" t="str">
        <f t="shared" si="104"/>
        <v>Luxembourg2000Q1</v>
      </c>
      <c r="B6695" t="s">
        <v>17</v>
      </c>
      <c r="C6695">
        <v>2000</v>
      </c>
      <c r="D6695">
        <v>1</v>
      </c>
      <c r="E6695" t="s">
        <v>3278</v>
      </c>
    </row>
    <row r="6696" spans="1:7" hidden="1" x14ac:dyDescent="0.2">
      <c r="A6696" t="str">
        <f t="shared" si="104"/>
        <v>Luxembourg2000Q1</v>
      </c>
      <c r="B6696" t="s">
        <v>17</v>
      </c>
      <c r="C6696">
        <v>2000</v>
      </c>
      <c r="D6696">
        <v>1</v>
      </c>
      <c r="E6696" t="s">
        <v>3279</v>
      </c>
    </row>
    <row r="6697" spans="1:7" hidden="1" x14ac:dyDescent="0.2">
      <c r="A6697" t="str">
        <f t="shared" si="104"/>
        <v>Luxembourg2000Q1</v>
      </c>
      <c r="B6697" t="s">
        <v>17</v>
      </c>
      <c r="C6697">
        <v>2000</v>
      </c>
      <c r="D6697">
        <v>1</v>
      </c>
      <c r="E6697" t="s">
        <v>3280</v>
      </c>
    </row>
    <row r="6698" spans="1:7" x14ac:dyDescent="0.2">
      <c r="A6698" t="str">
        <f t="shared" si="104"/>
        <v>Luxembourg2000Q2</v>
      </c>
      <c r="B6698" t="s">
        <v>17</v>
      </c>
      <c r="C6698">
        <v>2000</v>
      </c>
      <c r="D6698">
        <v>2</v>
      </c>
      <c r="E6698" t="s">
        <v>2377</v>
      </c>
      <c r="F6698">
        <v>5697.3</v>
      </c>
      <c r="G6698">
        <v>5697.3</v>
      </c>
    </row>
    <row r="6699" spans="1:7" hidden="1" x14ac:dyDescent="0.2">
      <c r="A6699" t="str">
        <f t="shared" si="104"/>
        <v>Luxembourg2000Q2</v>
      </c>
      <c r="B6699" t="s">
        <v>17</v>
      </c>
      <c r="C6699">
        <v>2000</v>
      </c>
      <c r="D6699">
        <v>2</v>
      </c>
      <c r="E6699" t="s">
        <v>3278</v>
      </c>
    </row>
    <row r="6700" spans="1:7" hidden="1" x14ac:dyDescent="0.2">
      <c r="A6700" t="str">
        <f t="shared" si="104"/>
        <v>Luxembourg2000Q2</v>
      </c>
      <c r="B6700" t="s">
        <v>17</v>
      </c>
      <c r="C6700">
        <v>2000</v>
      </c>
      <c r="D6700">
        <v>2</v>
      </c>
      <c r="E6700" t="s">
        <v>3279</v>
      </c>
    </row>
    <row r="6701" spans="1:7" hidden="1" x14ac:dyDescent="0.2">
      <c r="A6701" t="str">
        <f t="shared" si="104"/>
        <v>Luxembourg2000Q2</v>
      </c>
      <c r="B6701" t="s">
        <v>17</v>
      </c>
      <c r="C6701">
        <v>2000</v>
      </c>
      <c r="D6701">
        <v>2</v>
      </c>
      <c r="E6701" t="s">
        <v>3280</v>
      </c>
    </row>
    <row r="6702" spans="1:7" x14ac:dyDescent="0.2">
      <c r="A6702" t="str">
        <f t="shared" si="104"/>
        <v>Luxembourg2000Q3</v>
      </c>
      <c r="B6702" t="s">
        <v>17</v>
      </c>
      <c r="C6702">
        <v>2000</v>
      </c>
      <c r="D6702">
        <v>3</v>
      </c>
      <c r="E6702" t="s">
        <v>2377</v>
      </c>
      <c r="F6702">
        <v>5660.5</v>
      </c>
      <c r="G6702">
        <v>5660.5</v>
      </c>
    </row>
    <row r="6703" spans="1:7" hidden="1" x14ac:dyDescent="0.2">
      <c r="A6703" t="str">
        <f t="shared" si="104"/>
        <v>Luxembourg2000Q3</v>
      </c>
      <c r="B6703" t="s">
        <v>17</v>
      </c>
      <c r="C6703">
        <v>2000</v>
      </c>
      <c r="D6703">
        <v>3</v>
      </c>
      <c r="E6703" t="s">
        <v>3278</v>
      </c>
    </row>
    <row r="6704" spans="1:7" hidden="1" x14ac:dyDescent="0.2">
      <c r="A6704" t="str">
        <f t="shared" si="104"/>
        <v>Luxembourg2000Q3</v>
      </c>
      <c r="B6704" t="s">
        <v>17</v>
      </c>
      <c r="C6704">
        <v>2000</v>
      </c>
      <c r="D6704">
        <v>3</v>
      </c>
      <c r="E6704" t="s">
        <v>3279</v>
      </c>
    </row>
    <row r="6705" spans="1:7" hidden="1" x14ac:dyDescent="0.2">
      <c r="A6705" t="str">
        <f t="shared" si="104"/>
        <v>Luxembourg2000Q3</v>
      </c>
      <c r="B6705" t="s">
        <v>17</v>
      </c>
      <c r="C6705">
        <v>2000</v>
      </c>
      <c r="D6705">
        <v>3</v>
      </c>
      <c r="E6705" t="s">
        <v>3280</v>
      </c>
    </row>
    <row r="6706" spans="1:7" x14ac:dyDescent="0.2">
      <c r="A6706" t="str">
        <f t="shared" si="104"/>
        <v>Luxembourg2000Q4</v>
      </c>
      <c r="B6706" t="s">
        <v>17</v>
      </c>
      <c r="C6706">
        <v>2000</v>
      </c>
      <c r="D6706">
        <v>4</v>
      </c>
      <c r="E6706" t="s">
        <v>2377</v>
      </c>
      <c r="F6706">
        <v>6028</v>
      </c>
      <c r="G6706">
        <v>6028</v>
      </c>
    </row>
    <row r="6707" spans="1:7" hidden="1" x14ac:dyDescent="0.2">
      <c r="A6707" t="str">
        <f t="shared" si="104"/>
        <v>Luxembourg2000Q4</v>
      </c>
      <c r="B6707" t="s">
        <v>17</v>
      </c>
      <c r="C6707">
        <v>2000</v>
      </c>
      <c r="D6707">
        <v>4</v>
      </c>
      <c r="E6707" t="s">
        <v>3278</v>
      </c>
    </row>
    <row r="6708" spans="1:7" hidden="1" x14ac:dyDescent="0.2">
      <c r="A6708" t="str">
        <f t="shared" si="104"/>
        <v>Luxembourg2000Q4</v>
      </c>
      <c r="B6708" t="s">
        <v>17</v>
      </c>
      <c r="C6708">
        <v>2000</v>
      </c>
      <c r="D6708">
        <v>4</v>
      </c>
      <c r="E6708" t="s">
        <v>3279</v>
      </c>
    </row>
    <row r="6709" spans="1:7" hidden="1" x14ac:dyDescent="0.2">
      <c r="A6709" t="str">
        <f t="shared" si="104"/>
        <v>Luxembourg2000Q4</v>
      </c>
      <c r="B6709" t="s">
        <v>17</v>
      </c>
      <c r="C6709">
        <v>2000</v>
      </c>
      <c r="D6709">
        <v>4</v>
      </c>
      <c r="E6709" t="s">
        <v>3280</v>
      </c>
    </row>
    <row r="6710" spans="1:7" x14ac:dyDescent="0.2">
      <c r="A6710" t="str">
        <f t="shared" si="104"/>
        <v>Luxembourg2001Q1</v>
      </c>
      <c r="B6710" t="s">
        <v>17</v>
      </c>
      <c r="C6710">
        <v>2001</v>
      </c>
      <c r="D6710">
        <v>1</v>
      </c>
      <c r="E6710" t="s">
        <v>2377</v>
      </c>
      <c r="F6710">
        <v>5804.4</v>
      </c>
      <c r="G6710">
        <v>5804.4</v>
      </c>
    </row>
    <row r="6711" spans="1:7" hidden="1" x14ac:dyDescent="0.2">
      <c r="A6711" t="str">
        <f t="shared" si="104"/>
        <v>Luxembourg2001Q1</v>
      </c>
      <c r="B6711" t="s">
        <v>17</v>
      </c>
      <c r="C6711">
        <v>2001</v>
      </c>
      <c r="D6711">
        <v>1</v>
      </c>
      <c r="E6711" t="s">
        <v>3278</v>
      </c>
    </row>
    <row r="6712" spans="1:7" hidden="1" x14ac:dyDescent="0.2">
      <c r="A6712" t="str">
        <f t="shared" si="104"/>
        <v>Luxembourg2001Q1</v>
      </c>
      <c r="B6712" t="s">
        <v>17</v>
      </c>
      <c r="C6712">
        <v>2001</v>
      </c>
      <c r="D6712">
        <v>1</v>
      </c>
      <c r="E6712" t="s">
        <v>3279</v>
      </c>
    </row>
    <row r="6713" spans="1:7" hidden="1" x14ac:dyDescent="0.2">
      <c r="A6713" t="str">
        <f t="shared" si="104"/>
        <v>Luxembourg2001Q1</v>
      </c>
      <c r="B6713" t="s">
        <v>17</v>
      </c>
      <c r="C6713">
        <v>2001</v>
      </c>
      <c r="D6713">
        <v>1</v>
      </c>
      <c r="E6713" t="s">
        <v>3280</v>
      </c>
    </row>
    <row r="6714" spans="1:7" x14ac:dyDescent="0.2">
      <c r="A6714" t="str">
        <f t="shared" si="104"/>
        <v>Luxembourg2001Q2</v>
      </c>
      <c r="B6714" t="s">
        <v>17</v>
      </c>
      <c r="C6714">
        <v>2001</v>
      </c>
      <c r="D6714">
        <v>2</v>
      </c>
      <c r="E6714" t="s">
        <v>2377</v>
      </c>
      <c r="F6714">
        <v>5924.5</v>
      </c>
      <c r="G6714">
        <v>5924.5</v>
      </c>
    </row>
    <row r="6715" spans="1:7" hidden="1" x14ac:dyDescent="0.2">
      <c r="A6715" t="str">
        <f t="shared" si="104"/>
        <v>Luxembourg2001Q2</v>
      </c>
      <c r="B6715" t="s">
        <v>17</v>
      </c>
      <c r="C6715">
        <v>2001</v>
      </c>
      <c r="D6715">
        <v>2</v>
      </c>
      <c r="E6715" t="s">
        <v>3278</v>
      </c>
    </row>
    <row r="6716" spans="1:7" hidden="1" x14ac:dyDescent="0.2">
      <c r="A6716" t="str">
        <f t="shared" si="104"/>
        <v>Luxembourg2001Q2</v>
      </c>
      <c r="B6716" t="s">
        <v>17</v>
      </c>
      <c r="C6716">
        <v>2001</v>
      </c>
      <c r="D6716">
        <v>2</v>
      </c>
      <c r="E6716" t="s">
        <v>3279</v>
      </c>
    </row>
    <row r="6717" spans="1:7" hidden="1" x14ac:dyDescent="0.2">
      <c r="A6717" t="str">
        <f t="shared" si="104"/>
        <v>Luxembourg2001Q2</v>
      </c>
      <c r="B6717" t="s">
        <v>17</v>
      </c>
      <c r="C6717">
        <v>2001</v>
      </c>
      <c r="D6717">
        <v>2</v>
      </c>
      <c r="E6717" t="s">
        <v>3280</v>
      </c>
    </row>
    <row r="6718" spans="1:7" x14ac:dyDescent="0.2">
      <c r="A6718" t="str">
        <f t="shared" si="104"/>
        <v>Luxembourg2001Q3</v>
      </c>
      <c r="B6718" t="s">
        <v>17</v>
      </c>
      <c r="C6718">
        <v>2001</v>
      </c>
      <c r="D6718">
        <v>3</v>
      </c>
      <c r="E6718" t="s">
        <v>2377</v>
      </c>
      <c r="F6718">
        <v>5735</v>
      </c>
      <c r="G6718">
        <v>5735</v>
      </c>
    </row>
    <row r="6719" spans="1:7" hidden="1" x14ac:dyDescent="0.2">
      <c r="A6719" t="str">
        <f t="shared" si="104"/>
        <v>Luxembourg2001Q3</v>
      </c>
      <c r="B6719" t="s">
        <v>17</v>
      </c>
      <c r="C6719">
        <v>2001</v>
      </c>
      <c r="D6719">
        <v>3</v>
      </c>
      <c r="E6719" t="s">
        <v>3278</v>
      </c>
    </row>
    <row r="6720" spans="1:7" hidden="1" x14ac:dyDescent="0.2">
      <c r="A6720" t="str">
        <f t="shared" si="104"/>
        <v>Luxembourg2001Q3</v>
      </c>
      <c r="B6720" t="s">
        <v>17</v>
      </c>
      <c r="C6720">
        <v>2001</v>
      </c>
      <c r="D6720">
        <v>3</v>
      </c>
      <c r="E6720" t="s">
        <v>3279</v>
      </c>
    </row>
    <row r="6721" spans="1:7" hidden="1" x14ac:dyDescent="0.2">
      <c r="A6721" t="str">
        <f t="shared" si="104"/>
        <v>Luxembourg2001Q3</v>
      </c>
      <c r="B6721" t="s">
        <v>17</v>
      </c>
      <c r="C6721">
        <v>2001</v>
      </c>
      <c r="D6721">
        <v>3</v>
      </c>
      <c r="E6721" t="s">
        <v>3280</v>
      </c>
    </row>
    <row r="6722" spans="1:7" x14ac:dyDescent="0.2">
      <c r="A6722" t="str">
        <f t="shared" si="104"/>
        <v>Luxembourg2001Q4</v>
      </c>
      <c r="B6722" t="s">
        <v>17</v>
      </c>
      <c r="C6722">
        <v>2001</v>
      </c>
      <c r="D6722">
        <v>4</v>
      </c>
      <c r="E6722" t="s">
        <v>2377</v>
      </c>
      <c r="F6722">
        <v>6416</v>
      </c>
      <c r="G6722">
        <v>6416</v>
      </c>
    </row>
    <row r="6723" spans="1:7" hidden="1" x14ac:dyDescent="0.2">
      <c r="A6723" t="str">
        <f t="shared" si="104"/>
        <v>Luxembourg2001Q4</v>
      </c>
      <c r="B6723" t="s">
        <v>17</v>
      </c>
      <c r="C6723">
        <v>2001</v>
      </c>
      <c r="D6723">
        <v>4</v>
      </c>
      <c r="E6723" t="s">
        <v>3278</v>
      </c>
    </row>
    <row r="6724" spans="1:7" hidden="1" x14ac:dyDescent="0.2">
      <c r="A6724" t="str">
        <f t="shared" si="104"/>
        <v>Luxembourg2001Q4</v>
      </c>
      <c r="B6724" t="s">
        <v>17</v>
      </c>
      <c r="C6724">
        <v>2001</v>
      </c>
      <c r="D6724">
        <v>4</v>
      </c>
      <c r="E6724" t="s">
        <v>3279</v>
      </c>
    </row>
    <row r="6725" spans="1:7" hidden="1" x14ac:dyDescent="0.2">
      <c r="A6725" t="str">
        <f t="shared" si="104"/>
        <v>Luxembourg2001Q4</v>
      </c>
      <c r="B6725" t="s">
        <v>17</v>
      </c>
      <c r="C6725">
        <v>2001</v>
      </c>
      <c r="D6725">
        <v>4</v>
      </c>
      <c r="E6725" t="s">
        <v>3280</v>
      </c>
    </row>
    <row r="6726" spans="1:7" x14ac:dyDescent="0.2">
      <c r="A6726" t="str">
        <f t="shared" si="104"/>
        <v>Luxembourg2002Q1</v>
      </c>
      <c r="B6726" t="s">
        <v>17</v>
      </c>
      <c r="C6726">
        <v>2002</v>
      </c>
      <c r="D6726">
        <v>1</v>
      </c>
      <c r="E6726" t="s">
        <v>2377</v>
      </c>
      <c r="F6726">
        <v>6114.8</v>
      </c>
      <c r="G6726">
        <v>6114.8</v>
      </c>
    </row>
    <row r="6727" spans="1:7" hidden="1" x14ac:dyDescent="0.2">
      <c r="A6727" t="str">
        <f t="shared" ref="A6727:A6790" si="105">_xlfn.TEXTJOIN(,TRUE,B6727,C6727,"Q",D6727)</f>
        <v>Luxembourg2002Q1</v>
      </c>
      <c r="B6727" t="s">
        <v>17</v>
      </c>
      <c r="C6727">
        <v>2002</v>
      </c>
      <c r="D6727">
        <v>1</v>
      </c>
      <c r="E6727" t="s">
        <v>3278</v>
      </c>
    </row>
    <row r="6728" spans="1:7" hidden="1" x14ac:dyDescent="0.2">
      <c r="A6728" t="str">
        <f t="shared" si="105"/>
        <v>Luxembourg2002Q1</v>
      </c>
      <c r="B6728" t="s">
        <v>17</v>
      </c>
      <c r="C6728">
        <v>2002</v>
      </c>
      <c r="D6728">
        <v>1</v>
      </c>
      <c r="E6728" t="s">
        <v>3279</v>
      </c>
    </row>
    <row r="6729" spans="1:7" hidden="1" x14ac:dyDescent="0.2">
      <c r="A6729" t="str">
        <f t="shared" si="105"/>
        <v>Luxembourg2002Q1</v>
      </c>
      <c r="B6729" t="s">
        <v>17</v>
      </c>
      <c r="C6729">
        <v>2002</v>
      </c>
      <c r="D6729">
        <v>1</v>
      </c>
      <c r="E6729" t="s">
        <v>3280</v>
      </c>
    </row>
    <row r="6730" spans="1:7" x14ac:dyDescent="0.2">
      <c r="A6730" t="str">
        <f t="shared" si="105"/>
        <v>Luxembourg2002Q2</v>
      </c>
      <c r="B6730" t="s">
        <v>17</v>
      </c>
      <c r="C6730">
        <v>2002</v>
      </c>
      <c r="D6730">
        <v>2</v>
      </c>
      <c r="E6730" t="s">
        <v>2377</v>
      </c>
      <c r="F6730">
        <v>6405.9</v>
      </c>
      <c r="G6730">
        <v>6405.9</v>
      </c>
    </row>
    <row r="6731" spans="1:7" hidden="1" x14ac:dyDescent="0.2">
      <c r="A6731" t="str">
        <f t="shared" si="105"/>
        <v>Luxembourg2002Q2</v>
      </c>
      <c r="B6731" t="s">
        <v>17</v>
      </c>
      <c r="C6731">
        <v>2002</v>
      </c>
      <c r="D6731">
        <v>2</v>
      </c>
      <c r="E6731" t="s">
        <v>3278</v>
      </c>
    </row>
    <row r="6732" spans="1:7" hidden="1" x14ac:dyDescent="0.2">
      <c r="A6732" t="str">
        <f t="shared" si="105"/>
        <v>Luxembourg2002Q2</v>
      </c>
      <c r="B6732" t="s">
        <v>17</v>
      </c>
      <c r="C6732">
        <v>2002</v>
      </c>
      <c r="D6732">
        <v>2</v>
      </c>
      <c r="E6732" t="s">
        <v>3279</v>
      </c>
    </row>
    <row r="6733" spans="1:7" hidden="1" x14ac:dyDescent="0.2">
      <c r="A6733" t="str">
        <f t="shared" si="105"/>
        <v>Luxembourg2002Q2</v>
      </c>
      <c r="B6733" t="s">
        <v>17</v>
      </c>
      <c r="C6733">
        <v>2002</v>
      </c>
      <c r="D6733">
        <v>2</v>
      </c>
      <c r="E6733" t="s">
        <v>3280</v>
      </c>
    </row>
    <row r="6734" spans="1:7" x14ac:dyDescent="0.2">
      <c r="A6734" t="str">
        <f t="shared" si="105"/>
        <v>Luxembourg2002Q3</v>
      </c>
      <c r="B6734" t="s">
        <v>17</v>
      </c>
      <c r="C6734">
        <v>2002</v>
      </c>
      <c r="D6734">
        <v>3</v>
      </c>
      <c r="E6734" t="s">
        <v>2377</v>
      </c>
      <c r="F6734">
        <v>6052.4</v>
      </c>
      <c r="G6734">
        <v>6052.4</v>
      </c>
    </row>
    <row r="6735" spans="1:7" hidden="1" x14ac:dyDescent="0.2">
      <c r="A6735" t="str">
        <f t="shared" si="105"/>
        <v>Luxembourg2002Q3</v>
      </c>
      <c r="B6735" t="s">
        <v>17</v>
      </c>
      <c r="C6735">
        <v>2002</v>
      </c>
      <c r="D6735">
        <v>3</v>
      </c>
      <c r="E6735" t="s">
        <v>3278</v>
      </c>
    </row>
    <row r="6736" spans="1:7" hidden="1" x14ac:dyDescent="0.2">
      <c r="A6736" t="str">
        <f t="shared" si="105"/>
        <v>Luxembourg2002Q3</v>
      </c>
      <c r="B6736" t="s">
        <v>17</v>
      </c>
      <c r="C6736">
        <v>2002</v>
      </c>
      <c r="D6736">
        <v>3</v>
      </c>
      <c r="E6736" t="s">
        <v>3279</v>
      </c>
    </row>
    <row r="6737" spans="1:7" hidden="1" x14ac:dyDescent="0.2">
      <c r="A6737" t="str">
        <f t="shared" si="105"/>
        <v>Luxembourg2002Q3</v>
      </c>
      <c r="B6737" t="s">
        <v>17</v>
      </c>
      <c r="C6737">
        <v>2002</v>
      </c>
      <c r="D6737">
        <v>3</v>
      </c>
      <c r="E6737" t="s">
        <v>3280</v>
      </c>
    </row>
    <row r="6738" spans="1:7" x14ac:dyDescent="0.2">
      <c r="A6738" t="str">
        <f t="shared" si="105"/>
        <v>Luxembourg2002Q4</v>
      </c>
      <c r="B6738" t="s">
        <v>17</v>
      </c>
      <c r="C6738">
        <v>2002</v>
      </c>
      <c r="D6738">
        <v>4</v>
      </c>
      <c r="E6738" t="s">
        <v>2377</v>
      </c>
      <c r="F6738">
        <v>6438.1</v>
      </c>
      <c r="G6738">
        <v>6438.1</v>
      </c>
    </row>
    <row r="6739" spans="1:7" hidden="1" x14ac:dyDescent="0.2">
      <c r="A6739" t="str">
        <f t="shared" si="105"/>
        <v>Luxembourg2002Q4</v>
      </c>
      <c r="B6739" t="s">
        <v>17</v>
      </c>
      <c r="C6739">
        <v>2002</v>
      </c>
      <c r="D6739">
        <v>4</v>
      </c>
      <c r="E6739" t="s">
        <v>3278</v>
      </c>
    </row>
    <row r="6740" spans="1:7" hidden="1" x14ac:dyDescent="0.2">
      <c r="A6740" t="str">
        <f t="shared" si="105"/>
        <v>Luxembourg2002Q4</v>
      </c>
      <c r="B6740" t="s">
        <v>17</v>
      </c>
      <c r="C6740">
        <v>2002</v>
      </c>
      <c r="D6740">
        <v>4</v>
      </c>
      <c r="E6740" t="s">
        <v>3279</v>
      </c>
    </row>
    <row r="6741" spans="1:7" hidden="1" x14ac:dyDescent="0.2">
      <c r="A6741" t="str">
        <f t="shared" si="105"/>
        <v>Luxembourg2002Q4</v>
      </c>
      <c r="B6741" t="s">
        <v>17</v>
      </c>
      <c r="C6741">
        <v>2002</v>
      </c>
      <c r="D6741">
        <v>4</v>
      </c>
      <c r="E6741" t="s">
        <v>3280</v>
      </c>
    </row>
    <row r="6742" spans="1:7" x14ac:dyDescent="0.2">
      <c r="A6742" t="str">
        <f t="shared" si="105"/>
        <v>Luxembourg2003Q1</v>
      </c>
      <c r="B6742" t="s">
        <v>17</v>
      </c>
      <c r="C6742">
        <v>2003</v>
      </c>
      <c r="D6742">
        <v>1</v>
      </c>
      <c r="E6742" t="s">
        <v>2377</v>
      </c>
      <c r="F6742">
        <v>6247</v>
      </c>
      <c r="G6742">
        <v>6247</v>
      </c>
    </row>
    <row r="6743" spans="1:7" hidden="1" x14ac:dyDescent="0.2">
      <c r="A6743" t="str">
        <f t="shared" si="105"/>
        <v>Luxembourg2003Q1</v>
      </c>
      <c r="B6743" t="s">
        <v>17</v>
      </c>
      <c r="C6743">
        <v>2003</v>
      </c>
      <c r="D6743">
        <v>1</v>
      </c>
      <c r="E6743" t="s">
        <v>3278</v>
      </c>
    </row>
    <row r="6744" spans="1:7" hidden="1" x14ac:dyDescent="0.2">
      <c r="A6744" t="str">
        <f t="shared" si="105"/>
        <v>Luxembourg2003Q1</v>
      </c>
      <c r="B6744" t="s">
        <v>17</v>
      </c>
      <c r="C6744">
        <v>2003</v>
      </c>
      <c r="D6744">
        <v>1</v>
      </c>
      <c r="E6744" t="s">
        <v>3279</v>
      </c>
    </row>
    <row r="6745" spans="1:7" hidden="1" x14ac:dyDescent="0.2">
      <c r="A6745" t="str">
        <f t="shared" si="105"/>
        <v>Luxembourg2003Q1</v>
      </c>
      <c r="B6745" t="s">
        <v>17</v>
      </c>
      <c r="C6745">
        <v>2003</v>
      </c>
      <c r="D6745">
        <v>1</v>
      </c>
      <c r="E6745" t="s">
        <v>3280</v>
      </c>
    </row>
    <row r="6746" spans="1:7" x14ac:dyDescent="0.2">
      <c r="A6746" t="str">
        <f t="shared" si="105"/>
        <v>Luxembourg2003Q2</v>
      </c>
      <c r="B6746" t="s">
        <v>17</v>
      </c>
      <c r="C6746">
        <v>2003</v>
      </c>
      <c r="D6746">
        <v>2</v>
      </c>
      <c r="E6746" t="s">
        <v>2377</v>
      </c>
      <c r="F6746">
        <v>6557.5</v>
      </c>
      <c r="G6746">
        <v>6557.5</v>
      </c>
    </row>
    <row r="6747" spans="1:7" hidden="1" x14ac:dyDescent="0.2">
      <c r="A6747" t="str">
        <f t="shared" si="105"/>
        <v>Luxembourg2003Q2</v>
      </c>
      <c r="B6747" t="s">
        <v>17</v>
      </c>
      <c r="C6747">
        <v>2003</v>
      </c>
      <c r="D6747">
        <v>2</v>
      </c>
      <c r="E6747" t="s">
        <v>3278</v>
      </c>
    </row>
    <row r="6748" spans="1:7" hidden="1" x14ac:dyDescent="0.2">
      <c r="A6748" t="str">
        <f t="shared" si="105"/>
        <v>Luxembourg2003Q2</v>
      </c>
      <c r="B6748" t="s">
        <v>17</v>
      </c>
      <c r="C6748">
        <v>2003</v>
      </c>
      <c r="D6748">
        <v>2</v>
      </c>
      <c r="E6748" t="s">
        <v>3279</v>
      </c>
    </row>
    <row r="6749" spans="1:7" hidden="1" x14ac:dyDescent="0.2">
      <c r="A6749" t="str">
        <f t="shared" si="105"/>
        <v>Luxembourg2003Q2</v>
      </c>
      <c r="B6749" t="s">
        <v>17</v>
      </c>
      <c r="C6749">
        <v>2003</v>
      </c>
      <c r="D6749">
        <v>2</v>
      </c>
      <c r="E6749" t="s">
        <v>3280</v>
      </c>
    </row>
    <row r="6750" spans="1:7" x14ac:dyDescent="0.2">
      <c r="A6750" t="str">
        <f t="shared" si="105"/>
        <v>Luxembourg2003Q3</v>
      </c>
      <c r="B6750" t="s">
        <v>17</v>
      </c>
      <c r="C6750">
        <v>2003</v>
      </c>
      <c r="D6750">
        <v>3</v>
      </c>
      <c r="E6750" t="s">
        <v>2377</v>
      </c>
      <c r="F6750">
        <v>6331.4</v>
      </c>
      <c r="G6750">
        <v>6331.4</v>
      </c>
    </row>
    <row r="6751" spans="1:7" hidden="1" x14ac:dyDescent="0.2">
      <c r="A6751" t="str">
        <f t="shared" si="105"/>
        <v>Luxembourg2003Q3</v>
      </c>
      <c r="B6751" t="s">
        <v>17</v>
      </c>
      <c r="C6751">
        <v>2003</v>
      </c>
      <c r="D6751">
        <v>3</v>
      </c>
      <c r="E6751" t="s">
        <v>3278</v>
      </c>
    </row>
    <row r="6752" spans="1:7" hidden="1" x14ac:dyDescent="0.2">
      <c r="A6752" t="str">
        <f t="shared" si="105"/>
        <v>Luxembourg2003Q3</v>
      </c>
      <c r="B6752" t="s">
        <v>17</v>
      </c>
      <c r="C6752">
        <v>2003</v>
      </c>
      <c r="D6752">
        <v>3</v>
      </c>
      <c r="E6752" t="s">
        <v>3279</v>
      </c>
    </row>
    <row r="6753" spans="1:7" hidden="1" x14ac:dyDescent="0.2">
      <c r="A6753" t="str">
        <f t="shared" si="105"/>
        <v>Luxembourg2003Q3</v>
      </c>
      <c r="B6753" t="s">
        <v>17</v>
      </c>
      <c r="C6753">
        <v>2003</v>
      </c>
      <c r="D6753">
        <v>3</v>
      </c>
      <c r="E6753" t="s">
        <v>3280</v>
      </c>
    </row>
    <row r="6754" spans="1:7" x14ac:dyDescent="0.2">
      <c r="A6754" t="str">
        <f t="shared" si="105"/>
        <v>Luxembourg2003Q4</v>
      </c>
      <c r="B6754" t="s">
        <v>17</v>
      </c>
      <c r="C6754">
        <v>2003</v>
      </c>
      <c r="D6754">
        <v>4</v>
      </c>
      <c r="E6754" t="s">
        <v>2377</v>
      </c>
      <c r="F6754">
        <v>7091.3</v>
      </c>
      <c r="G6754">
        <v>7091.3</v>
      </c>
    </row>
    <row r="6755" spans="1:7" hidden="1" x14ac:dyDescent="0.2">
      <c r="A6755" t="str">
        <f t="shared" si="105"/>
        <v>Luxembourg2003Q4</v>
      </c>
      <c r="B6755" t="s">
        <v>17</v>
      </c>
      <c r="C6755">
        <v>2003</v>
      </c>
      <c r="D6755">
        <v>4</v>
      </c>
      <c r="E6755" t="s">
        <v>3278</v>
      </c>
    </row>
    <row r="6756" spans="1:7" hidden="1" x14ac:dyDescent="0.2">
      <c r="A6756" t="str">
        <f t="shared" si="105"/>
        <v>Luxembourg2003Q4</v>
      </c>
      <c r="B6756" t="s">
        <v>17</v>
      </c>
      <c r="C6756">
        <v>2003</v>
      </c>
      <c r="D6756">
        <v>4</v>
      </c>
      <c r="E6756" t="s">
        <v>3279</v>
      </c>
    </row>
    <row r="6757" spans="1:7" hidden="1" x14ac:dyDescent="0.2">
      <c r="A6757" t="str">
        <f t="shared" si="105"/>
        <v>Luxembourg2003Q4</v>
      </c>
      <c r="B6757" t="s">
        <v>17</v>
      </c>
      <c r="C6757">
        <v>2003</v>
      </c>
      <c r="D6757">
        <v>4</v>
      </c>
      <c r="E6757" t="s">
        <v>3280</v>
      </c>
    </row>
    <row r="6758" spans="1:7" x14ac:dyDescent="0.2">
      <c r="A6758" t="str">
        <f t="shared" si="105"/>
        <v>Luxembourg2004Q1</v>
      </c>
      <c r="B6758" t="s">
        <v>17</v>
      </c>
      <c r="C6758">
        <v>2004</v>
      </c>
      <c r="D6758">
        <v>1</v>
      </c>
      <c r="E6758" t="s">
        <v>2377</v>
      </c>
      <c r="F6758">
        <v>6771.8</v>
      </c>
      <c r="G6758">
        <v>6771.8</v>
      </c>
    </row>
    <row r="6759" spans="1:7" hidden="1" x14ac:dyDescent="0.2">
      <c r="A6759" t="str">
        <f t="shared" si="105"/>
        <v>Luxembourg2004Q1</v>
      </c>
      <c r="B6759" t="s">
        <v>17</v>
      </c>
      <c r="C6759">
        <v>2004</v>
      </c>
      <c r="D6759">
        <v>1</v>
      </c>
      <c r="E6759" t="s">
        <v>3278</v>
      </c>
    </row>
    <row r="6760" spans="1:7" hidden="1" x14ac:dyDescent="0.2">
      <c r="A6760" t="str">
        <f t="shared" si="105"/>
        <v>Luxembourg2004Q1</v>
      </c>
      <c r="B6760" t="s">
        <v>17</v>
      </c>
      <c r="C6760">
        <v>2004</v>
      </c>
      <c r="D6760">
        <v>1</v>
      </c>
      <c r="E6760" t="s">
        <v>3279</v>
      </c>
    </row>
    <row r="6761" spans="1:7" hidden="1" x14ac:dyDescent="0.2">
      <c r="A6761" t="str">
        <f t="shared" si="105"/>
        <v>Luxembourg2004Q1</v>
      </c>
      <c r="B6761" t="s">
        <v>17</v>
      </c>
      <c r="C6761">
        <v>2004</v>
      </c>
      <c r="D6761">
        <v>1</v>
      </c>
      <c r="E6761" t="s">
        <v>3280</v>
      </c>
    </row>
    <row r="6762" spans="1:7" x14ac:dyDescent="0.2">
      <c r="A6762" t="str">
        <f t="shared" si="105"/>
        <v>Luxembourg2004Q2</v>
      </c>
      <c r="B6762" t="s">
        <v>17</v>
      </c>
      <c r="C6762">
        <v>2004</v>
      </c>
      <c r="D6762">
        <v>2</v>
      </c>
      <c r="E6762" t="s">
        <v>2377</v>
      </c>
      <c r="F6762">
        <v>7043.4</v>
      </c>
      <c r="G6762">
        <v>7043.4</v>
      </c>
    </row>
    <row r="6763" spans="1:7" hidden="1" x14ac:dyDescent="0.2">
      <c r="A6763" t="str">
        <f t="shared" si="105"/>
        <v>Luxembourg2004Q2</v>
      </c>
      <c r="B6763" t="s">
        <v>17</v>
      </c>
      <c r="C6763">
        <v>2004</v>
      </c>
      <c r="D6763">
        <v>2</v>
      </c>
      <c r="E6763" t="s">
        <v>3278</v>
      </c>
    </row>
    <row r="6764" spans="1:7" hidden="1" x14ac:dyDescent="0.2">
      <c r="A6764" t="str">
        <f t="shared" si="105"/>
        <v>Luxembourg2004Q2</v>
      </c>
      <c r="B6764" t="s">
        <v>17</v>
      </c>
      <c r="C6764">
        <v>2004</v>
      </c>
      <c r="D6764">
        <v>2</v>
      </c>
      <c r="E6764" t="s">
        <v>3279</v>
      </c>
    </row>
    <row r="6765" spans="1:7" hidden="1" x14ac:dyDescent="0.2">
      <c r="A6765" t="str">
        <f t="shared" si="105"/>
        <v>Luxembourg2004Q2</v>
      </c>
      <c r="B6765" t="s">
        <v>17</v>
      </c>
      <c r="C6765">
        <v>2004</v>
      </c>
      <c r="D6765">
        <v>2</v>
      </c>
      <c r="E6765" t="s">
        <v>3280</v>
      </c>
    </row>
    <row r="6766" spans="1:7" x14ac:dyDescent="0.2">
      <c r="A6766" t="str">
        <f t="shared" si="105"/>
        <v>Luxembourg2004Q3</v>
      </c>
      <c r="B6766" t="s">
        <v>17</v>
      </c>
      <c r="C6766">
        <v>2004</v>
      </c>
      <c r="D6766">
        <v>3</v>
      </c>
      <c r="E6766" t="s">
        <v>2377</v>
      </c>
      <c r="F6766">
        <v>6974.2</v>
      </c>
      <c r="G6766">
        <v>6974.2</v>
      </c>
    </row>
    <row r="6767" spans="1:7" hidden="1" x14ac:dyDescent="0.2">
      <c r="A6767" t="str">
        <f t="shared" si="105"/>
        <v>Luxembourg2004Q3</v>
      </c>
      <c r="B6767" t="s">
        <v>17</v>
      </c>
      <c r="C6767">
        <v>2004</v>
      </c>
      <c r="D6767">
        <v>3</v>
      </c>
      <c r="E6767" t="s">
        <v>3278</v>
      </c>
    </row>
    <row r="6768" spans="1:7" hidden="1" x14ac:dyDescent="0.2">
      <c r="A6768" t="str">
        <f t="shared" si="105"/>
        <v>Luxembourg2004Q3</v>
      </c>
      <c r="B6768" t="s">
        <v>17</v>
      </c>
      <c r="C6768">
        <v>2004</v>
      </c>
      <c r="D6768">
        <v>3</v>
      </c>
      <c r="E6768" t="s">
        <v>3279</v>
      </c>
    </row>
    <row r="6769" spans="1:7" hidden="1" x14ac:dyDescent="0.2">
      <c r="A6769" t="str">
        <f t="shared" si="105"/>
        <v>Luxembourg2004Q3</v>
      </c>
      <c r="B6769" t="s">
        <v>17</v>
      </c>
      <c r="C6769">
        <v>2004</v>
      </c>
      <c r="D6769">
        <v>3</v>
      </c>
      <c r="E6769" t="s">
        <v>3280</v>
      </c>
    </row>
    <row r="6770" spans="1:7" x14ac:dyDescent="0.2">
      <c r="A6770" t="str">
        <f t="shared" si="105"/>
        <v>Luxembourg2004Q4</v>
      </c>
      <c r="B6770" t="s">
        <v>17</v>
      </c>
      <c r="C6770">
        <v>2004</v>
      </c>
      <c r="D6770">
        <v>4</v>
      </c>
      <c r="E6770" t="s">
        <v>2377</v>
      </c>
      <c r="F6770">
        <v>7400</v>
      </c>
      <c r="G6770">
        <v>7400</v>
      </c>
    </row>
    <row r="6771" spans="1:7" hidden="1" x14ac:dyDescent="0.2">
      <c r="A6771" t="str">
        <f t="shared" si="105"/>
        <v>Luxembourg2004Q4</v>
      </c>
      <c r="B6771" t="s">
        <v>17</v>
      </c>
      <c r="C6771">
        <v>2004</v>
      </c>
      <c r="D6771">
        <v>4</v>
      </c>
      <c r="E6771" t="s">
        <v>3278</v>
      </c>
    </row>
    <row r="6772" spans="1:7" hidden="1" x14ac:dyDescent="0.2">
      <c r="A6772" t="str">
        <f t="shared" si="105"/>
        <v>Luxembourg2004Q4</v>
      </c>
      <c r="B6772" t="s">
        <v>17</v>
      </c>
      <c r="C6772">
        <v>2004</v>
      </c>
      <c r="D6772">
        <v>4</v>
      </c>
      <c r="E6772" t="s">
        <v>3279</v>
      </c>
    </row>
    <row r="6773" spans="1:7" hidden="1" x14ac:dyDescent="0.2">
      <c r="A6773" t="str">
        <f t="shared" si="105"/>
        <v>Luxembourg2004Q4</v>
      </c>
      <c r="B6773" t="s">
        <v>17</v>
      </c>
      <c r="C6773">
        <v>2004</v>
      </c>
      <c r="D6773">
        <v>4</v>
      </c>
      <c r="E6773" t="s">
        <v>3280</v>
      </c>
    </row>
    <row r="6774" spans="1:7" x14ac:dyDescent="0.2">
      <c r="A6774" t="str">
        <f t="shared" si="105"/>
        <v>Luxembourg2005Q1</v>
      </c>
      <c r="B6774" t="s">
        <v>17</v>
      </c>
      <c r="C6774">
        <v>2005</v>
      </c>
      <c r="D6774">
        <v>1</v>
      </c>
      <c r="E6774" t="s">
        <v>2377</v>
      </c>
      <c r="F6774">
        <v>6965.5</v>
      </c>
      <c r="G6774">
        <v>6965.5</v>
      </c>
    </row>
    <row r="6775" spans="1:7" hidden="1" x14ac:dyDescent="0.2">
      <c r="A6775" t="str">
        <f t="shared" si="105"/>
        <v>Luxembourg2005Q1</v>
      </c>
      <c r="B6775" t="s">
        <v>17</v>
      </c>
      <c r="C6775">
        <v>2005</v>
      </c>
      <c r="D6775">
        <v>1</v>
      </c>
      <c r="E6775" t="s">
        <v>3278</v>
      </c>
    </row>
    <row r="6776" spans="1:7" hidden="1" x14ac:dyDescent="0.2">
      <c r="A6776" t="str">
        <f t="shared" si="105"/>
        <v>Luxembourg2005Q1</v>
      </c>
      <c r="B6776" t="s">
        <v>17</v>
      </c>
      <c r="C6776">
        <v>2005</v>
      </c>
      <c r="D6776">
        <v>1</v>
      </c>
      <c r="E6776" t="s">
        <v>3279</v>
      </c>
    </row>
    <row r="6777" spans="1:7" hidden="1" x14ac:dyDescent="0.2">
      <c r="A6777" t="str">
        <f t="shared" si="105"/>
        <v>Luxembourg2005Q1</v>
      </c>
      <c r="B6777" t="s">
        <v>17</v>
      </c>
      <c r="C6777">
        <v>2005</v>
      </c>
      <c r="D6777">
        <v>1</v>
      </c>
      <c r="E6777" t="s">
        <v>3280</v>
      </c>
    </row>
    <row r="6778" spans="1:7" x14ac:dyDescent="0.2">
      <c r="A6778" t="str">
        <f t="shared" si="105"/>
        <v>Luxembourg2005Q2</v>
      </c>
      <c r="B6778" t="s">
        <v>17</v>
      </c>
      <c r="C6778">
        <v>2005</v>
      </c>
      <c r="D6778">
        <v>2</v>
      </c>
      <c r="E6778" t="s">
        <v>2377</v>
      </c>
      <c r="F6778">
        <v>7416.4</v>
      </c>
      <c r="G6778">
        <v>7416.4</v>
      </c>
    </row>
    <row r="6779" spans="1:7" hidden="1" x14ac:dyDescent="0.2">
      <c r="A6779" t="str">
        <f t="shared" si="105"/>
        <v>Luxembourg2005Q2</v>
      </c>
      <c r="B6779" t="s">
        <v>17</v>
      </c>
      <c r="C6779">
        <v>2005</v>
      </c>
      <c r="D6779">
        <v>2</v>
      </c>
      <c r="E6779" t="s">
        <v>3278</v>
      </c>
    </row>
    <row r="6780" spans="1:7" hidden="1" x14ac:dyDescent="0.2">
      <c r="A6780" t="str">
        <f t="shared" si="105"/>
        <v>Luxembourg2005Q2</v>
      </c>
      <c r="B6780" t="s">
        <v>17</v>
      </c>
      <c r="C6780">
        <v>2005</v>
      </c>
      <c r="D6780">
        <v>2</v>
      </c>
      <c r="E6780" t="s">
        <v>3279</v>
      </c>
    </row>
    <row r="6781" spans="1:7" hidden="1" x14ac:dyDescent="0.2">
      <c r="A6781" t="str">
        <f t="shared" si="105"/>
        <v>Luxembourg2005Q2</v>
      </c>
      <c r="B6781" t="s">
        <v>17</v>
      </c>
      <c r="C6781">
        <v>2005</v>
      </c>
      <c r="D6781">
        <v>2</v>
      </c>
      <c r="E6781" t="s">
        <v>3280</v>
      </c>
    </row>
    <row r="6782" spans="1:7" x14ac:dyDescent="0.2">
      <c r="A6782" t="str">
        <f t="shared" si="105"/>
        <v>Luxembourg2005Q3</v>
      </c>
      <c r="B6782" t="s">
        <v>17</v>
      </c>
      <c r="C6782">
        <v>2005</v>
      </c>
      <c r="D6782">
        <v>3</v>
      </c>
      <c r="E6782" t="s">
        <v>2377</v>
      </c>
      <c r="F6782">
        <v>7383.4</v>
      </c>
      <c r="G6782">
        <v>7383.4</v>
      </c>
    </row>
    <row r="6783" spans="1:7" hidden="1" x14ac:dyDescent="0.2">
      <c r="A6783" t="str">
        <f t="shared" si="105"/>
        <v>Luxembourg2005Q3</v>
      </c>
      <c r="B6783" t="s">
        <v>17</v>
      </c>
      <c r="C6783">
        <v>2005</v>
      </c>
      <c r="D6783">
        <v>3</v>
      </c>
      <c r="E6783" t="s">
        <v>3278</v>
      </c>
    </row>
    <row r="6784" spans="1:7" hidden="1" x14ac:dyDescent="0.2">
      <c r="A6784" t="str">
        <f t="shared" si="105"/>
        <v>Luxembourg2005Q3</v>
      </c>
      <c r="B6784" t="s">
        <v>17</v>
      </c>
      <c r="C6784">
        <v>2005</v>
      </c>
      <c r="D6784">
        <v>3</v>
      </c>
      <c r="E6784" t="s">
        <v>3279</v>
      </c>
    </row>
    <row r="6785" spans="1:7" hidden="1" x14ac:dyDescent="0.2">
      <c r="A6785" t="str">
        <f t="shared" si="105"/>
        <v>Luxembourg2005Q3</v>
      </c>
      <c r="B6785" t="s">
        <v>17</v>
      </c>
      <c r="C6785">
        <v>2005</v>
      </c>
      <c r="D6785">
        <v>3</v>
      </c>
      <c r="E6785" t="s">
        <v>3280</v>
      </c>
    </row>
    <row r="6786" spans="1:7" x14ac:dyDescent="0.2">
      <c r="A6786" t="str">
        <f t="shared" si="105"/>
        <v>Luxembourg2005Q4</v>
      </c>
      <c r="B6786" t="s">
        <v>17</v>
      </c>
      <c r="C6786">
        <v>2005</v>
      </c>
      <c r="D6786">
        <v>4</v>
      </c>
      <c r="E6786" t="s">
        <v>2377</v>
      </c>
      <c r="F6786">
        <v>8515.7000000000007</v>
      </c>
      <c r="G6786">
        <v>8515.7000000000007</v>
      </c>
    </row>
    <row r="6787" spans="1:7" hidden="1" x14ac:dyDescent="0.2">
      <c r="A6787" t="str">
        <f t="shared" si="105"/>
        <v>Luxembourg2005Q4</v>
      </c>
      <c r="B6787" t="s">
        <v>17</v>
      </c>
      <c r="C6787">
        <v>2005</v>
      </c>
      <c r="D6787">
        <v>4</v>
      </c>
      <c r="E6787" t="s">
        <v>3278</v>
      </c>
    </row>
    <row r="6788" spans="1:7" hidden="1" x14ac:dyDescent="0.2">
      <c r="A6788" t="str">
        <f t="shared" si="105"/>
        <v>Luxembourg2005Q4</v>
      </c>
      <c r="B6788" t="s">
        <v>17</v>
      </c>
      <c r="C6788">
        <v>2005</v>
      </c>
      <c r="D6788">
        <v>4</v>
      </c>
      <c r="E6788" t="s">
        <v>3279</v>
      </c>
    </row>
    <row r="6789" spans="1:7" hidden="1" x14ac:dyDescent="0.2">
      <c r="A6789" t="str">
        <f t="shared" si="105"/>
        <v>Luxembourg2005Q4</v>
      </c>
      <c r="B6789" t="s">
        <v>17</v>
      </c>
      <c r="C6789">
        <v>2005</v>
      </c>
      <c r="D6789">
        <v>4</v>
      </c>
      <c r="E6789" t="s">
        <v>3280</v>
      </c>
    </row>
    <row r="6790" spans="1:7" x14ac:dyDescent="0.2">
      <c r="A6790" t="str">
        <f t="shared" si="105"/>
        <v>Luxembourg2006Q1</v>
      </c>
      <c r="B6790" t="s">
        <v>17</v>
      </c>
      <c r="C6790">
        <v>2006</v>
      </c>
      <c r="D6790">
        <v>1</v>
      </c>
      <c r="E6790" t="s">
        <v>2377</v>
      </c>
      <c r="F6790">
        <v>8250.7000000000007</v>
      </c>
      <c r="G6790">
        <v>8250.7000000000007</v>
      </c>
    </row>
    <row r="6791" spans="1:7" hidden="1" x14ac:dyDescent="0.2">
      <c r="A6791" t="str">
        <f t="shared" ref="A6791:A6854" si="106">_xlfn.TEXTJOIN(,TRUE,B6791,C6791,"Q",D6791)</f>
        <v>Luxembourg2006Q1</v>
      </c>
      <c r="B6791" t="s">
        <v>17</v>
      </c>
      <c r="C6791">
        <v>2006</v>
      </c>
      <c r="D6791">
        <v>1</v>
      </c>
      <c r="E6791" t="s">
        <v>3278</v>
      </c>
    </row>
    <row r="6792" spans="1:7" hidden="1" x14ac:dyDescent="0.2">
      <c r="A6792" t="str">
        <f t="shared" si="106"/>
        <v>Luxembourg2006Q1</v>
      </c>
      <c r="B6792" t="s">
        <v>17</v>
      </c>
      <c r="C6792">
        <v>2006</v>
      </c>
      <c r="D6792">
        <v>1</v>
      </c>
      <c r="E6792" t="s">
        <v>3279</v>
      </c>
    </row>
    <row r="6793" spans="1:7" hidden="1" x14ac:dyDescent="0.2">
      <c r="A6793" t="str">
        <f t="shared" si="106"/>
        <v>Luxembourg2006Q1</v>
      </c>
      <c r="B6793" t="s">
        <v>17</v>
      </c>
      <c r="C6793">
        <v>2006</v>
      </c>
      <c r="D6793">
        <v>1</v>
      </c>
      <c r="E6793" t="s">
        <v>3280</v>
      </c>
    </row>
    <row r="6794" spans="1:7" x14ac:dyDescent="0.2">
      <c r="A6794" t="str">
        <f t="shared" si="106"/>
        <v>Luxembourg2006Q2</v>
      </c>
      <c r="B6794" t="s">
        <v>17</v>
      </c>
      <c r="C6794">
        <v>2006</v>
      </c>
      <c r="D6794">
        <v>2</v>
      </c>
      <c r="E6794" t="s">
        <v>2377</v>
      </c>
      <c r="F6794">
        <v>8528.2999999999993</v>
      </c>
      <c r="G6794">
        <v>8528.2999999999993</v>
      </c>
    </row>
    <row r="6795" spans="1:7" hidden="1" x14ac:dyDescent="0.2">
      <c r="A6795" t="str">
        <f t="shared" si="106"/>
        <v>Luxembourg2006Q2</v>
      </c>
      <c r="B6795" t="s">
        <v>17</v>
      </c>
      <c r="C6795">
        <v>2006</v>
      </c>
      <c r="D6795">
        <v>2</v>
      </c>
      <c r="E6795" t="s">
        <v>3278</v>
      </c>
    </row>
    <row r="6796" spans="1:7" hidden="1" x14ac:dyDescent="0.2">
      <c r="A6796" t="str">
        <f t="shared" si="106"/>
        <v>Luxembourg2006Q2</v>
      </c>
      <c r="B6796" t="s">
        <v>17</v>
      </c>
      <c r="C6796">
        <v>2006</v>
      </c>
      <c r="D6796">
        <v>2</v>
      </c>
      <c r="E6796" t="s">
        <v>3279</v>
      </c>
    </row>
    <row r="6797" spans="1:7" hidden="1" x14ac:dyDescent="0.2">
      <c r="A6797" t="str">
        <f t="shared" si="106"/>
        <v>Luxembourg2006Q2</v>
      </c>
      <c r="B6797" t="s">
        <v>17</v>
      </c>
      <c r="C6797">
        <v>2006</v>
      </c>
      <c r="D6797">
        <v>2</v>
      </c>
      <c r="E6797" t="s">
        <v>3280</v>
      </c>
    </row>
    <row r="6798" spans="1:7" x14ac:dyDescent="0.2">
      <c r="A6798" t="str">
        <f t="shared" si="106"/>
        <v>Luxembourg2006Q3</v>
      </c>
      <c r="B6798" t="s">
        <v>17</v>
      </c>
      <c r="C6798">
        <v>2006</v>
      </c>
      <c r="D6798">
        <v>3</v>
      </c>
      <c r="E6798" t="s">
        <v>2377</v>
      </c>
      <c r="F6798">
        <v>8251.7999999999993</v>
      </c>
      <c r="G6798">
        <v>8251.7999999999993</v>
      </c>
    </row>
    <row r="6799" spans="1:7" hidden="1" x14ac:dyDescent="0.2">
      <c r="A6799" t="str">
        <f t="shared" si="106"/>
        <v>Luxembourg2006Q3</v>
      </c>
      <c r="B6799" t="s">
        <v>17</v>
      </c>
      <c r="C6799">
        <v>2006</v>
      </c>
      <c r="D6799">
        <v>3</v>
      </c>
      <c r="E6799" t="s">
        <v>3278</v>
      </c>
    </row>
    <row r="6800" spans="1:7" hidden="1" x14ac:dyDescent="0.2">
      <c r="A6800" t="str">
        <f t="shared" si="106"/>
        <v>Luxembourg2006Q3</v>
      </c>
      <c r="B6800" t="s">
        <v>17</v>
      </c>
      <c r="C6800">
        <v>2006</v>
      </c>
      <c r="D6800">
        <v>3</v>
      </c>
      <c r="E6800" t="s">
        <v>3279</v>
      </c>
    </row>
    <row r="6801" spans="1:7" hidden="1" x14ac:dyDescent="0.2">
      <c r="A6801" t="str">
        <f t="shared" si="106"/>
        <v>Luxembourg2006Q3</v>
      </c>
      <c r="B6801" t="s">
        <v>17</v>
      </c>
      <c r="C6801">
        <v>2006</v>
      </c>
      <c r="D6801">
        <v>3</v>
      </c>
      <c r="E6801" t="s">
        <v>3280</v>
      </c>
    </row>
    <row r="6802" spans="1:7" x14ac:dyDescent="0.2">
      <c r="A6802" t="str">
        <f t="shared" si="106"/>
        <v>Luxembourg2006Q4</v>
      </c>
      <c r="B6802" t="s">
        <v>17</v>
      </c>
      <c r="C6802">
        <v>2006</v>
      </c>
      <c r="D6802">
        <v>4</v>
      </c>
      <c r="E6802" t="s">
        <v>2377</v>
      </c>
      <c r="F6802">
        <v>9144.2000000000007</v>
      </c>
      <c r="G6802">
        <v>9144.2000000000007</v>
      </c>
    </row>
    <row r="6803" spans="1:7" hidden="1" x14ac:dyDescent="0.2">
      <c r="A6803" t="str">
        <f t="shared" si="106"/>
        <v>Luxembourg2006Q4</v>
      </c>
      <c r="B6803" t="s">
        <v>17</v>
      </c>
      <c r="C6803">
        <v>2006</v>
      </c>
      <c r="D6803">
        <v>4</v>
      </c>
      <c r="E6803" t="s">
        <v>3278</v>
      </c>
    </row>
    <row r="6804" spans="1:7" hidden="1" x14ac:dyDescent="0.2">
      <c r="A6804" t="str">
        <f t="shared" si="106"/>
        <v>Luxembourg2006Q4</v>
      </c>
      <c r="B6804" t="s">
        <v>17</v>
      </c>
      <c r="C6804">
        <v>2006</v>
      </c>
      <c r="D6804">
        <v>4</v>
      </c>
      <c r="E6804" t="s">
        <v>3279</v>
      </c>
    </row>
    <row r="6805" spans="1:7" hidden="1" x14ac:dyDescent="0.2">
      <c r="A6805" t="str">
        <f t="shared" si="106"/>
        <v>Luxembourg2006Q4</v>
      </c>
      <c r="B6805" t="s">
        <v>17</v>
      </c>
      <c r="C6805">
        <v>2006</v>
      </c>
      <c r="D6805">
        <v>4</v>
      </c>
      <c r="E6805" t="s">
        <v>3280</v>
      </c>
    </row>
    <row r="6806" spans="1:7" x14ac:dyDescent="0.2">
      <c r="A6806" t="str">
        <f t="shared" si="106"/>
        <v>Luxembourg2007Q1</v>
      </c>
      <c r="B6806" t="s">
        <v>17</v>
      </c>
      <c r="C6806">
        <v>2007</v>
      </c>
      <c r="D6806">
        <v>1</v>
      </c>
      <c r="E6806" t="s">
        <v>2377</v>
      </c>
      <c r="F6806">
        <v>9095.7000000000007</v>
      </c>
      <c r="G6806">
        <v>9095.7000000000007</v>
      </c>
    </row>
    <row r="6807" spans="1:7" hidden="1" x14ac:dyDescent="0.2">
      <c r="A6807" t="str">
        <f t="shared" si="106"/>
        <v>Luxembourg2007Q1</v>
      </c>
      <c r="B6807" t="s">
        <v>17</v>
      </c>
      <c r="C6807">
        <v>2007</v>
      </c>
      <c r="D6807">
        <v>1</v>
      </c>
      <c r="E6807" t="s">
        <v>3278</v>
      </c>
    </row>
    <row r="6808" spans="1:7" hidden="1" x14ac:dyDescent="0.2">
      <c r="A6808" t="str">
        <f t="shared" si="106"/>
        <v>Luxembourg2007Q1</v>
      </c>
      <c r="B6808" t="s">
        <v>17</v>
      </c>
      <c r="C6808">
        <v>2007</v>
      </c>
      <c r="D6808">
        <v>1</v>
      </c>
      <c r="E6808" t="s">
        <v>3279</v>
      </c>
    </row>
    <row r="6809" spans="1:7" hidden="1" x14ac:dyDescent="0.2">
      <c r="A6809" t="str">
        <f t="shared" si="106"/>
        <v>Luxembourg2007Q1</v>
      </c>
      <c r="B6809" t="s">
        <v>17</v>
      </c>
      <c r="C6809">
        <v>2007</v>
      </c>
      <c r="D6809">
        <v>1</v>
      </c>
      <c r="E6809" t="s">
        <v>3280</v>
      </c>
    </row>
    <row r="6810" spans="1:7" x14ac:dyDescent="0.2">
      <c r="A6810" t="str">
        <f t="shared" si="106"/>
        <v>Luxembourg2007Q2</v>
      </c>
      <c r="B6810" t="s">
        <v>17</v>
      </c>
      <c r="C6810">
        <v>2007</v>
      </c>
      <c r="D6810">
        <v>2</v>
      </c>
      <c r="E6810" t="s">
        <v>2377</v>
      </c>
      <c r="F6810">
        <v>9651.2000000000007</v>
      </c>
      <c r="G6810">
        <v>9651.2000000000007</v>
      </c>
    </row>
    <row r="6811" spans="1:7" hidden="1" x14ac:dyDescent="0.2">
      <c r="A6811" t="str">
        <f t="shared" si="106"/>
        <v>Luxembourg2007Q2</v>
      </c>
      <c r="B6811" t="s">
        <v>17</v>
      </c>
      <c r="C6811">
        <v>2007</v>
      </c>
      <c r="D6811">
        <v>2</v>
      </c>
      <c r="E6811" t="s">
        <v>3278</v>
      </c>
    </row>
    <row r="6812" spans="1:7" hidden="1" x14ac:dyDescent="0.2">
      <c r="A6812" t="str">
        <f t="shared" si="106"/>
        <v>Luxembourg2007Q2</v>
      </c>
      <c r="B6812" t="s">
        <v>17</v>
      </c>
      <c r="C6812">
        <v>2007</v>
      </c>
      <c r="D6812">
        <v>2</v>
      </c>
      <c r="E6812" t="s">
        <v>3279</v>
      </c>
    </row>
    <row r="6813" spans="1:7" hidden="1" x14ac:dyDescent="0.2">
      <c r="A6813" t="str">
        <f t="shared" si="106"/>
        <v>Luxembourg2007Q2</v>
      </c>
      <c r="B6813" t="s">
        <v>17</v>
      </c>
      <c r="C6813">
        <v>2007</v>
      </c>
      <c r="D6813">
        <v>2</v>
      </c>
      <c r="E6813" t="s">
        <v>3280</v>
      </c>
    </row>
    <row r="6814" spans="1:7" x14ac:dyDescent="0.2">
      <c r="A6814" t="str">
        <f t="shared" si="106"/>
        <v>Luxembourg2007Q3</v>
      </c>
      <c r="B6814" t="s">
        <v>17</v>
      </c>
      <c r="C6814">
        <v>2007</v>
      </c>
      <c r="D6814">
        <v>3</v>
      </c>
      <c r="E6814" t="s">
        <v>2377</v>
      </c>
      <c r="F6814">
        <v>9098.2999999999993</v>
      </c>
      <c r="G6814">
        <v>9098.2999999999993</v>
      </c>
    </row>
    <row r="6815" spans="1:7" hidden="1" x14ac:dyDescent="0.2">
      <c r="A6815" t="str">
        <f t="shared" si="106"/>
        <v>Luxembourg2007Q3</v>
      </c>
      <c r="B6815" t="s">
        <v>17</v>
      </c>
      <c r="C6815">
        <v>2007</v>
      </c>
      <c r="D6815">
        <v>3</v>
      </c>
      <c r="E6815" t="s">
        <v>3278</v>
      </c>
    </row>
    <row r="6816" spans="1:7" hidden="1" x14ac:dyDescent="0.2">
      <c r="A6816" t="str">
        <f t="shared" si="106"/>
        <v>Luxembourg2007Q3</v>
      </c>
      <c r="B6816" t="s">
        <v>17</v>
      </c>
      <c r="C6816">
        <v>2007</v>
      </c>
      <c r="D6816">
        <v>3</v>
      </c>
      <c r="E6816" t="s">
        <v>3279</v>
      </c>
    </row>
    <row r="6817" spans="1:7" hidden="1" x14ac:dyDescent="0.2">
      <c r="A6817" t="str">
        <f t="shared" si="106"/>
        <v>Luxembourg2007Q3</v>
      </c>
      <c r="B6817" t="s">
        <v>17</v>
      </c>
      <c r="C6817">
        <v>2007</v>
      </c>
      <c r="D6817">
        <v>3</v>
      </c>
      <c r="E6817" t="s">
        <v>3280</v>
      </c>
    </row>
    <row r="6818" spans="1:7" x14ac:dyDescent="0.2">
      <c r="A6818" t="str">
        <f t="shared" si="106"/>
        <v>Luxembourg2007Q4</v>
      </c>
      <c r="B6818" t="s">
        <v>17</v>
      </c>
      <c r="C6818">
        <v>2007</v>
      </c>
      <c r="D6818">
        <v>4</v>
      </c>
      <c r="E6818" t="s">
        <v>2377</v>
      </c>
      <c r="F6818">
        <v>9796.7000000000007</v>
      </c>
      <c r="G6818">
        <v>9796.7000000000007</v>
      </c>
    </row>
    <row r="6819" spans="1:7" hidden="1" x14ac:dyDescent="0.2">
      <c r="A6819" t="str">
        <f t="shared" si="106"/>
        <v>Luxembourg2007Q4</v>
      </c>
      <c r="B6819" t="s">
        <v>17</v>
      </c>
      <c r="C6819">
        <v>2007</v>
      </c>
      <c r="D6819">
        <v>4</v>
      </c>
      <c r="E6819" t="s">
        <v>3278</v>
      </c>
    </row>
    <row r="6820" spans="1:7" hidden="1" x14ac:dyDescent="0.2">
      <c r="A6820" t="str">
        <f t="shared" si="106"/>
        <v>Luxembourg2007Q4</v>
      </c>
      <c r="B6820" t="s">
        <v>17</v>
      </c>
      <c r="C6820">
        <v>2007</v>
      </c>
      <c r="D6820">
        <v>4</v>
      </c>
      <c r="E6820" t="s">
        <v>3279</v>
      </c>
    </row>
    <row r="6821" spans="1:7" hidden="1" x14ac:dyDescent="0.2">
      <c r="A6821" t="str">
        <f t="shared" si="106"/>
        <v>Luxembourg2007Q4</v>
      </c>
      <c r="B6821" t="s">
        <v>17</v>
      </c>
      <c r="C6821">
        <v>2007</v>
      </c>
      <c r="D6821">
        <v>4</v>
      </c>
      <c r="E6821" t="s">
        <v>3280</v>
      </c>
    </row>
    <row r="6822" spans="1:7" x14ac:dyDescent="0.2">
      <c r="A6822" t="str">
        <f t="shared" si="106"/>
        <v>Luxembourg2008Q1</v>
      </c>
      <c r="B6822" t="s">
        <v>17</v>
      </c>
      <c r="C6822">
        <v>2008</v>
      </c>
      <c r="D6822">
        <v>1</v>
      </c>
      <c r="E6822" t="s">
        <v>2377</v>
      </c>
      <c r="F6822">
        <v>9974.2000000000007</v>
      </c>
      <c r="G6822">
        <v>9974.2000000000007</v>
      </c>
    </row>
    <row r="6823" spans="1:7" hidden="1" x14ac:dyDescent="0.2">
      <c r="A6823" t="str">
        <f t="shared" si="106"/>
        <v>Luxembourg2008Q1</v>
      </c>
      <c r="B6823" t="s">
        <v>17</v>
      </c>
      <c r="C6823">
        <v>2008</v>
      </c>
      <c r="D6823">
        <v>1</v>
      </c>
      <c r="E6823" t="s">
        <v>3278</v>
      </c>
    </row>
    <row r="6824" spans="1:7" hidden="1" x14ac:dyDescent="0.2">
      <c r="A6824" t="str">
        <f t="shared" si="106"/>
        <v>Luxembourg2008Q1</v>
      </c>
      <c r="B6824" t="s">
        <v>17</v>
      </c>
      <c r="C6824">
        <v>2008</v>
      </c>
      <c r="D6824">
        <v>1</v>
      </c>
      <c r="E6824" t="s">
        <v>3279</v>
      </c>
    </row>
    <row r="6825" spans="1:7" hidden="1" x14ac:dyDescent="0.2">
      <c r="A6825" t="str">
        <f t="shared" si="106"/>
        <v>Luxembourg2008Q1</v>
      </c>
      <c r="B6825" t="s">
        <v>17</v>
      </c>
      <c r="C6825">
        <v>2008</v>
      </c>
      <c r="D6825">
        <v>1</v>
      </c>
      <c r="E6825" t="s">
        <v>3280</v>
      </c>
    </row>
    <row r="6826" spans="1:7" x14ac:dyDescent="0.2">
      <c r="A6826" t="str">
        <f t="shared" si="106"/>
        <v>Luxembourg2008Q2</v>
      </c>
      <c r="B6826" t="s">
        <v>17</v>
      </c>
      <c r="C6826">
        <v>2008</v>
      </c>
      <c r="D6826">
        <v>2</v>
      </c>
      <c r="E6826" t="s">
        <v>2377</v>
      </c>
      <c r="F6826">
        <v>10186.4</v>
      </c>
      <c r="G6826">
        <v>10186.4</v>
      </c>
    </row>
    <row r="6827" spans="1:7" hidden="1" x14ac:dyDescent="0.2">
      <c r="A6827" t="str">
        <f t="shared" si="106"/>
        <v>Luxembourg2008Q2</v>
      </c>
      <c r="B6827" t="s">
        <v>17</v>
      </c>
      <c r="C6827">
        <v>2008</v>
      </c>
      <c r="D6827">
        <v>2</v>
      </c>
      <c r="E6827" t="s">
        <v>3278</v>
      </c>
    </row>
    <row r="6828" spans="1:7" hidden="1" x14ac:dyDescent="0.2">
      <c r="A6828" t="str">
        <f t="shared" si="106"/>
        <v>Luxembourg2008Q2</v>
      </c>
      <c r="B6828" t="s">
        <v>17</v>
      </c>
      <c r="C6828">
        <v>2008</v>
      </c>
      <c r="D6828">
        <v>2</v>
      </c>
      <c r="E6828" t="s">
        <v>3279</v>
      </c>
    </row>
    <row r="6829" spans="1:7" hidden="1" x14ac:dyDescent="0.2">
      <c r="A6829" t="str">
        <f t="shared" si="106"/>
        <v>Luxembourg2008Q2</v>
      </c>
      <c r="B6829" t="s">
        <v>17</v>
      </c>
      <c r="C6829">
        <v>2008</v>
      </c>
      <c r="D6829">
        <v>2</v>
      </c>
      <c r="E6829" t="s">
        <v>3280</v>
      </c>
    </row>
    <row r="6830" spans="1:7" x14ac:dyDescent="0.2">
      <c r="A6830" t="str">
        <f t="shared" si="106"/>
        <v>Luxembourg2008Q3</v>
      </c>
      <c r="B6830" t="s">
        <v>17</v>
      </c>
      <c r="C6830">
        <v>2008</v>
      </c>
      <c r="D6830">
        <v>3</v>
      </c>
      <c r="E6830" t="s">
        <v>2377</v>
      </c>
      <c r="F6830">
        <v>9756.2000000000007</v>
      </c>
      <c r="G6830">
        <v>9756.2000000000007</v>
      </c>
    </row>
    <row r="6831" spans="1:7" hidden="1" x14ac:dyDescent="0.2">
      <c r="A6831" t="str">
        <f t="shared" si="106"/>
        <v>Luxembourg2008Q3</v>
      </c>
      <c r="B6831" t="s">
        <v>17</v>
      </c>
      <c r="C6831">
        <v>2008</v>
      </c>
      <c r="D6831">
        <v>3</v>
      </c>
      <c r="E6831" t="s">
        <v>3278</v>
      </c>
    </row>
    <row r="6832" spans="1:7" hidden="1" x14ac:dyDescent="0.2">
      <c r="A6832" t="str">
        <f t="shared" si="106"/>
        <v>Luxembourg2008Q3</v>
      </c>
      <c r="B6832" t="s">
        <v>17</v>
      </c>
      <c r="C6832">
        <v>2008</v>
      </c>
      <c r="D6832">
        <v>3</v>
      </c>
      <c r="E6832" t="s">
        <v>3279</v>
      </c>
    </row>
    <row r="6833" spans="1:7" hidden="1" x14ac:dyDescent="0.2">
      <c r="A6833" t="str">
        <f t="shared" si="106"/>
        <v>Luxembourg2008Q3</v>
      </c>
      <c r="B6833" t="s">
        <v>17</v>
      </c>
      <c r="C6833">
        <v>2008</v>
      </c>
      <c r="D6833">
        <v>3</v>
      </c>
      <c r="E6833" t="s">
        <v>3280</v>
      </c>
    </row>
    <row r="6834" spans="1:7" x14ac:dyDescent="0.2">
      <c r="A6834" t="str">
        <f t="shared" si="106"/>
        <v>Luxembourg2008Q4</v>
      </c>
      <c r="B6834" t="s">
        <v>17</v>
      </c>
      <c r="C6834">
        <v>2008</v>
      </c>
      <c r="D6834">
        <v>4</v>
      </c>
      <c r="E6834" t="s">
        <v>2377</v>
      </c>
      <c r="F6834">
        <v>10092.799999999999</v>
      </c>
      <c r="G6834">
        <v>10092.799999999999</v>
      </c>
    </row>
    <row r="6835" spans="1:7" hidden="1" x14ac:dyDescent="0.2">
      <c r="A6835" t="str">
        <f t="shared" si="106"/>
        <v>Luxembourg2008Q4</v>
      </c>
      <c r="B6835" t="s">
        <v>17</v>
      </c>
      <c r="C6835">
        <v>2008</v>
      </c>
      <c r="D6835">
        <v>4</v>
      </c>
      <c r="E6835" t="s">
        <v>3278</v>
      </c>
    </row>
    <row r="6836" spans="1:7" hidden="1" x14ac:dyDescent="0.2">
      <c r="A6836" t="str">
        <f t="shared" si="106"/>
        <v>Luxembourg2008Q4</v>
      </c>
      <c r="B6836" t="s">
        <v>17</v>
      </c>
      <c r="C6836">
        <v>2008</v>
      </c>
      <c r="D6836">
        <v>4</v>
      </c>
      <c r="E6836" t="s">
        <v>3279</v>
      </c>
    </row>
    <row r="6837" spans="1:7" hidden="1" x14ac:dyDescent="0.2">
      <c r="A6837" t="str">
        <f t="shared" si="106"/>
        <v>Luxembourg2008Q4</v>
      </c>
      <c r="B6837" t="s">
        <v>17</v>
      </c>
      <c r="C6837">
        <v>2008</v>
      </c>
      <c r="D6837">
        <v>4</v>
      </c>
      <c r="E6837" t="s">
        <v>3280</v>
      </c>
    </row>
    <row r="6838" spans="1:7" x14ac:dyDescent="0.2">
      <c r="A6838" t="str">
        <f t="shared" si="106"/>
        <v>Luxembourg2009Q1</v>
      </c>
      <c r="B6838" t="s">
        <v>17</v>
      </c>
      <c r="C6838">
        <v>2009</v>
      </c>
      <c r="D6838">
        <v>1</v>
      </c>
      <c r="E6838" t="s">
        <v>2377</v>
      </c>
      <c r="F6838">
        <v>9453.9</v>
      </c>
      <c r="G6838">
        <v>9453.9</v>
      </c>
    </row>
    <row r="6839" spans="1:7" hidden="1" x14ac:dyDescent="0.2">
      <c r="A6839" t="str">
        <f t="shared" si="106"/>
        <v>Luxembourg2009Q1</v>
      </c>
      <c r="B6839" t="s">
        <v>17</v>
      </c>
      <c r="C6839">
        <v>2009</v>
      </c>
      <c r="D6839">
        <v>1</v>
      </c>
      <c r="E6839" t="s">
        <v>3278</v>
      </c>
    </row>
    <row r="6840" spans="1:7" hidden="1" x14ac:dyDescent="0.2">
      <c r="A6840" t="str">
        <f t="shared" si="106"/>
        <v>Luxembourg2009Q1</v>
      </c>
      <c r="B6840" t="s">
        <v>17</v>
      </c>
      <c r="C6840">
        <v>2009</v>
      </c>
      <c r="D6840">
        <v>1</v>
      </c>
      <c r="E6840" t="s">
        <v>3279</v>
      </c>
    </row>
    <row r="6841" spans="1:7" hidden="1" x14ac:dyDescent="0.2">
      <c r="A6841" t="str">
        <f t="shared" si="106"/>
        <v>Luxembourg2009Q1</v>
      </c>
      <c r="B6841" t="s">
        <v>17</v>
      </c>
      <c r="C6841">
        <v>2009</v>
      </c>
      <c r="D6841">
        <v>1</v>
      </c>
      <c r="E6841" t="s">
        <v>3280</v>
      </c>
    </row>
    <row r="6842" spans="1:7" x14ac:dyDescent="0.2">
      <c r="A6842" t="str">
        <f t="shared" si="106"/>
        <v>Luxembourg2009Q2</v>
      </c>
      <c r="B6842" t="s">
        <v>17</v>
      </c>
      <c r="C6842">
        <v>2009</v>
      </c>
      <c r="D6842">
        <v>2</v>
      </c>
      <c r="E6842" t="s">
        <v>2377</v>
      </c>
      <c r="F6842">
        <v>9682.4</v>
      </c>
      <c r="G6842">
        <v>9682.4</v>
      </c>
    </row>
    <row r="6843" spans="1:7" hidden="1" x14ac:dyDescent="0.2">
      <c r="A6843" t="str">
        <f t="shared" si="106"/>
        <v>Luxembourg2009Q2</v>
      </c>
      <c r="B6843" t="s">
        <v>17</v>
      </c>
      <c r="C6843">
        <v>2009</v>
      </c>
      <c r="D6843">
        <v>2</v>
      </c>
      <c r="E6843" t="s">
        <v>3278</v>
      </c>
    </row>
    <row r="6844" spans="1:7" hidden="1" x14ac:dyDescent="0.2">
      <c r="A6844" t="str">
        <f t="shared" si="106"/>
        <v>Luxembourg2009Q2</v>
      </c>
      <c r="B6844" t="s">
        <v>17</v>
      </c>
      <c r="C6844">
        <v>2009</v>
      </c>
      <c r="D6844">
        <v>2</v>
      </c>
      <c r="E6844" t="s">
        <v>3279</v>
      </c>
    </row>
    <row r="6845" spans="1:7" hidden="1" x14ac:dyDescent="0.2">
      <c r="A6845" t="str">
        <f t="shared" si="106"/>
        <v>Luxembourg2009Q2</v>
      </c>
      <c r="B6845" t="s">
        <v>17</v>
      </c>
      <c r="C6845">
        <v>2009</v>
      </c>
      <c r="D6845">
        <v>2</v>
      </c>
      <c r="E6845" t="s">
        <v>3280</v>
      </c>
    </row>
    <row r="6846" spans="1:7" x14ac:dyDescent="0.2">
      <c r="A6846" t="str">
        <f t="shared" si="106"/>
        <v>Luxembourg2009Q3</v>
      </c>
      <c r="B6846" t="s">
        <v>17</v>
      </c>
      <c r="C6846">
        <v>2009</v>
      </c>
      <c r="D6846">
        <v>3</v>
      </c>
      <c r="E6846" t="s">
        <v>2377</v>
      </c>
      <c r="F6846">
        <v>9532</v>
      </c>
      <c r="G6846">
        <v>9532</v>
      </c>
    </row>
    <row r="6847" spans="1:7" hidden="1" x14ac:dyDescent="0.2">
      <c r="A6847" t="str">
        <f t="shared" si="106"/>
        <v>Luxembourg2009Q3</v>
      </c>
      <c r="B6847" t="s">
        <v>17</v>
      </c>
      <c r="C6847">
        <v>2009</v>
      </c>
      <c r="D6847">
        <v>3</v>
      </c>
      <c r="E6847" t="s">
        <v>3278</v>
      </c>
    </row>
    <row r="6848" spans="1:7" hidden="1" x14ac:dyDescent="0.2">
      <c r="A6848" t="str">
        <f t="shared" si="106"/>
        <v>Luxembourg2009Q3</v>
      </c>
      <c r="B6848" t="s">
        <v>17</v>
      </c>
      <c r="C6848">
        <v>2009</v>
      </c>
      <c r="D6848">
        <v>3</v>
      </c>
      <c r="E6848" t="s">
        <v>3279</v>
      </c>
    </row>
    <row r="6849" spans="1:7" hidden="1" x14ac:dyDescent="0.2">
      <c r="A6849" t="str">
        <f t="shared" si="106"/>
        <v>Luxembourg2009Q3</v>
      </c>
      <c r="B6849" t="s">
        <v>17</v>
      </c>
      <c r="C6849">
        <v>2009</v>
      </c>
      <c r="D6849">
        <v>3</v>
      </c>
      <c r="E6849" t="s">
        <v>3280</v>
      </c>
    </row>
    <row r="6850" spans="1:7" x14ac:dyDescent="0.2">
      <c r="A6850" t="str">
        <f t="shared" si="106"/>
        <v>Luxembourg2009Q4</v>
      </c>
      <c r="B6850" t="s">
        <v>17</v>
      </c>
      <c r="C6850">
        <v>2009</v>
      </c>
      <c r="D6850">
        <v>4</v>
      </c>
      <c r="E6850" t="s">
        <v>2377</v>
      </c>
      <c r="F6850">
        <v>10382.5</v>
      </c>
      <c r="G6850">
        <v>10382.5</v>
      </c>
    </row>
    <row r="6851" spans="1:7" hidden="1" x14ac:dyDescent="0.2">
      <c r="A6851" t="str">
        <f t="shared" si="106"/>
        <v>Luxembourg2009Q4</v>
      </c>
      <c r="B6851" t="s">
        <v>17</v>
      </c>
      <c r="C6851">
        <v>2009</v>
      </c>
      <c r="D6851">
        <v>4</v>
      </c>
      <c r="E6851" t="s">
        <v>3278</v>
      </c>
    </row>
    <row r="6852" spans="1:7" hidden="1" x14ac:dyDescent="0.2">
      <c r="A6852" t="str">
        <f t="shared" si="106"/>
        <v>Luxembourg2009Q4</v>
      </c>
      <c r="B6852" t="s">
        <v>17</v>
      </c>
      <c r="C6852">
        <v>2009</v>
      </c>
      <c r="D6852">
        <v>4</v>
      </c>
      <c r="E6852" t="s">
        <v>3279</v>
      </c>
    </row>
    <row r="6853" spans="1:7" hidden="1" x14ac:dyDescent="0.2">
      <c r="A6853" t="str">
        <f t="shared" si="106"/>
        <v>Luxembourg2009Q4</v>
      </c>
      <c r="B6853" t="s">
        <v>17</v>
      </c>
      <c r="C6853">
        <v>2009</v>
      </c>
      <c r="D6853">
        <v>4</v>
      </c>
      <c r="E6853" t="s">
        <v>3280</v>
      </c>
    </row>
    <row r="6854" spans="1:7" x14ac:dyDescent="0.2">
      <c r="A6854" t="str">
        <f t="shared" si="106"/>
        <v>Luxembourg2010Q1</v>
      </c>
      <c r="B6854" t="s">
        <v>17</v>
      </c>
      <c r="C6854">
        <v>2010</v>
      </c>
      <c r="D6854">
        <v>1</v>
      </c>
      <c r="E6854" t="s">
        <v>2377</v>
      </c>
      <c r="F6854">
        <v>10136.799999999999</v>
      </c>
      <c r="G6854">
        <v>10136.799999999999</v>
      </c>
    </row>
    <row r="6855" spans="1:7" hidden="1" x14ac:dyDescent="0.2">
      <c r="A6855" t="str">
        <f t="shared" ref="A6855:A6918" si="107">_xlfn.TEXTJOIN(,TRUE,B6855,C6855,"Q",D6855)</f>
        <v>Luxembourg2010Q1</v>
      </c>
      <c r="B6855" t="s">
        <v>17</v>
      </c>
      <c r="C6855">
        <v>2010</v>
      </c>
      <c r="D6855">
        <v>1</v>
      </c>
      <c r="E6855" t="s">
        <v>3278</v>
      </c>
    </row>
    <row r="6856" spans="1:7" hidden="1" x14ac:dyDescent="0.2">
      <c r="A6856" t="str">
        <f t="shared" si="107"/>
        <v>Luxembourg2010Q1</v>
      </c>
      <c r="B6856" t="s">
        <v>17</v>
      </c>
      <c r="C6856">
        <v>2010</v>
      </c>
      <c r="D6856">
        <v>1</v>
      </c>
      <c r="E6856" t="s">
        <v>3279</v>
      </c>
    </row>
    <row r="6857" spans="1:7" hidden="1" x14ac:dyDescent="0.2">
      <c r="A6857" t="str">
        <f t="shared" si="107"/>
        <v>Luxembourg2010Q1</v>
      </c>
      <c r="B6857" t="s">
        <v>17</v>
      </c>
      <c r="C6857">
        <v>2010</v>
      </c>
      <c r="D6857">
        <v>1</v>
      </c>
      <c r="E6857" t="s">
        <v>3280</v>
      </c>
    </row>
    <row r="6858" spans="1:7" x14ac:dyDescent="0.2">
      <c r="A6858" t="str">
        <f t="shared" si="107"/>
        <v>Luxembourg2010Q2</v>
      </c>
      <c r="B6858" t="s">
        <v>17</v>
      </c>
      <c r="C6858">
        <v>2010</v>
      </c>
      <c r="D6858">
        <v>2</v>
      </c>
      <c r="E6858" t="s">
        <v>2377</v>
      </c>
      <c r="F6858">
        <v>10696.8</v>
      </c>
      <c r="G6858">
        <v>10696.8</v>
      </c>
    </row>
    <row r="6859" spans="1:7" hidden="1" x14ac:dyDescent="0.2">
      <c r="A6859" t="str">
        <f t="shared" si="107"/>
        <v>Luxembourg2010Q2</v>
      </c>
      <c r="B6859" t="s">
        <v>17</v>
      </c>
      <c r="C6859">
        <v>2010</v>
      </c>
      <c r="D6859">
        <v>2</v>
      </c>
      <c r="E6859" t="s">
        <v>3278</v>
      </c>
    </row>
    <row r="6860" spans="1:7" hidden="1" x14ac:dyDescent="0.2">
      <c r="A6860" t="str">
        <f t="shared" si="107"/>
        <v>Luxembourg2010Q2</v>
      </c>
      <c r="B6860" t="s">
        <v>17</v>
      </c>
      <c r="C6860">
        <v>2010</v>
      </c>
      <c r="D6860">
        <v>2</v>
      </c>
      <c r="E6860" t="s">
        <v>3279</v>
      </c>
    </row>
    <row r="6861" spans="1:7" hidden="1" x14ac:dyDescent="0.2">
      <c r="A6861" t="str">
        <f t="shared" si="107"/>
        <v>Luxembourg2010Q2</v>
      </c>
      <c r="B6861" t="s">
        <v>17</v>
      </c>
      <c r="C6861">
        <v>2010</v>
      </c>
      <c r="D6861">
        <v>2</v>
      </c>
      <c r="E6861" t="s">
        <v>3280</v>
      </c>
    </row>
    <row r="6862" spans="1:7" x14ac:dyDescent="0.2">
      <c r="A6862" t="str">
        <f t="shared" si="107"/>
        <v>Luxembourg2010Q3</v>
      </c>
      <c r="B6862" t="s">
        <v>17</v>
      </c>
      <c r="C6862">
        <v>2010</v>
      </c>
      <c r="D6862">
        <v>3</v>
      </c>
      <c r="E6862" t="s">
        <v>2377</v>
      </c>
      <c r="F6862">
        <v>10349.700000000001</v>
      </c>
      <c r="G6862">
        <v>10349.700000000001</v>
      </c>
    </row>
    <row r="6863" spans="1:7" hidden="1" x14ac:dyDescent="0.2">
      <c r="A6863" t="str">
        <f t="shared" si="107"/>
        <v>Luxembourg2010Q3</v>
      </c>
      <c r="B6863" t="s">
        <v>17</v>
      </c>
      <c r="C6863">
        <v>2010</v>
      </c>
      <c r="D6863">
        <v>3</v>
      </c>
      <c r="E6863" t="s">
        <v>3278</v>
      </c>
    </row>
    <row r="6864" spans="1:7" hidden="1" x14ac:dyDescent="0.2">
      <c r="A6864" t="str">
        <f t="shared" si="107"/>
        <v>Luxembourg2010Q3</v>
      </c>
      <c r="B6864" t="s">
        <v>17</v>
      </c>
      <c r="C6864">
        <v>2010</v>
      </c>
      <c r="D6864">
        <v>3</v>
      </c>
      <c r="E6864" t="s">
        <v>3279</v>
      </c>
    </row>
    <row r="6865" spans="1:7" hidden="1" x14ac:dyDescent="0.2">
      <c r="A6865" t="str">
        <f t="shared" si="107"/>
        <v>Luxembourg2010Q3</v>
      </c>
      <c r="B6865" t="s">
        <v>17</v>
      </c>
      <c r="C6865">
        <v>2010</v>
      </c>
      <c r="D6865">
        <v>3</v>
      </c>
      <c r="E6865" t="s">
        <v>3280</v>
      </c>
    </row>
    <row r="6866" spans="1:7" x14ac:dyDescent="0.2">
      <c r="A6866" t="str">
        <f t="shared" si="107"/>
        <v>Luxembourg2010Q4</v>
      </c>
      <c r="B6866" t="s">
        <v>17</v>
      </c>
      <c r="C6866">
        <v>2010</v>
      </c>
      <c r="D6866">
        <v>4</v>
      </c>
      <c r="E6866" t="s">
        <v>2377</v>
      </c>
      <c r="F6866">
        <v>11219.5</v>
      </c>
      <c r="G6866">
        <v>11219.5</v>
      </c>
    </row>
    <row r="6867" spans="1:7" hidden="1" x14ac:dyDescent="0.2">
      <c r="A6867" t="str">
        <f t="shared" si="107"/>
        <v>Luxembourg2010Q4</v>
      </c>
      <c r="B6867" t="s">
        <v>17</v>
      </c>
      <c r="C6867">
        <v>2010</v>
      </c>
      <c r="D6867">
        <v>4</v>
      </c>
      <c r="E6867" t="s">
        <v>3278</v>
      </c>
    </row>
    <row r="6868" spans="1:7" hidden="1" x14ac:dyDescent="0.2">
      <c r="A6868" t="str">
        <f t="shared" si="107"/>
        <v>Luxembourg2010Q4</v>
      </c>
      <c r="B6868" t="s">
        <v>17</v>
      </c>
      <c r="C6868">
        <v>2010</v>
      </c>
      <c r="D6868">
        <v>4</v>
      </c>
      <c r="E6868" t="s">
        <v>3279</v>
      </c>
    </row>
    <row r="6869" spans="1:7" hidden="1" x14ac:dyDescent="0.2">
      <c r="A6869" t="str">
        <f t="shared" si="107"/>
        <v>Luxembourg2010Q4</v>
      </c>
      <c r="B6869" t="s">
        <v>17</v>
      </c>
      <c r="C6869">
        <v>2010</v>
      </c>
      <c r="D6869">
        <v>4</v>
      </c>
      <c r="E6869" t="s">
        <v>3280</v>
      </c>
    </row>
    <row r="6870" spans="1:7" x14ac:dyDescent="0.2">
      <c r="A6870" t="str">
        <f t="shared" si="107"/>
        <v>Luxembourg2011Q1</v>
      </c>
      <c r="B6870" t="s">
        <v>17</v>
      </c>
      <c r="C6870">
        <v>2011</v>
      </c>
      <c r="D6870">
        <v>1</v>
      </c>
      <c r="E6870" t="s">
        <v>2377</v>
      </c>
      <c r="F6870">
        <v>10904</v>
      </c>
      <c r="G6870">
        <v>10904</v>
      </c>
    </row>
    <row r="6871" spans="1:7" hidden="1" x14ac:dyDescent="0.2">
      <c r="A6871" t="str">
        <f t="shared" si="107"/>
        <v>Luxembourg2011Q1</v>
      </c>
      <c r="B6871" t="s">
        <v>17</v>
      </c>
      <c r="C6871">
        <v>2011</v>
      </c>
      <c r="D6871">
        <v>1</v>
      </c>
      <c r="E6871" t="s">
        <v>3278</v>
      </c>
    </row>
    <row r="6872" spans="1:7" hidden="1" x14ac:dyDescent="0.2">
      <c r="A6872" t="str">
        <f t="shared" si="107"/>
        <v>Luxembourg2011Q1</v>
      </c>
      <c r="B6872" t="s">
        <v>17</v>
      </c>
      <c r="C6872">
        <v>2011</v>
      </c>
      <c r="D6872">
        <v>1</v>
      </c>
      <c r="E6872" t="s">
        <v>3279</v>
      </c>
    </row>
    <row r="6873" spans="1:7" hidden="1" x14ac:dyDescent="0.2">
      <c r="A6873" t="str">
        <f t="shared" si="107"/>
        <v>Luxembourg2011Q1</v>
      </c>
      <c r="B6873" t="s">
        <v>17</v>
      </c>
      <c r="C6873">
        <v>2011</v>
      </c>
      <c r="D6873">
        <v>1</v>
      </c>
      <c r="E6873" t="s">
        <v>3280</v>
      </c>
    </row>
    <row r="6874" spans="1:7" x14ac:dyDescent="0.2">
      <c r="A6874" t="str">
        <f t="shared" si="107"/>
        <v>Luxembourg2011Q2</v>
      </c>
      <c r="B6874" t="s">
        <v>17</v>
      </c>
      <c r="C6874">
        <v>2011</v>
      </c>
      <c r="D6874">
        <v>2</v>
      </c>
      <c r="E6874" t="s">
        <v>2377</v>
      </c>
      <c r="F6874">
        <v>11061.7</v>
      </c>
      <c r="G6874">
        <v>11061.7</v>
      </c>
    </row>
    <row r="6875" spans="1:7" hidden="1" x14ac:dyDescent="0.2">
      <c r="A6875" t="str">
        <f t="shared" si="107"/>
        <v>Luxembourg2011Q2</v>
      </c>
      <c r="B6875" t="s">
        <v>17</v>
      </c>
      <c r="C6875">
        <v>2011</v>
      </c>
      <c r="D6875">
        <v>2</v>
      </c>
      <c r="E6875" t="s">
        <v>3278</v>
      </c>
    </row>
    <row r="6876" spans="1:7" hidden="1" x14ac:dyDescent="0.2">
      <c r="A6876" t="str">
        <f t="shared" si="107"/>
        <v>Luxembourg2011Q2</v>
      </c>
      <c r="B6876" t="s">
        <v>17</v>
      </c>
      <c r="C6876">
        <v>2011</v>
      </c>
      <c r="D6876">
        <v>2</v>
      </c>
      <c r="E6876" t="s">
        <v>3279</v>
      </c>
    </row>
    <row r="6877" spans="1:7" hidden="1" x14ac:dyDescent="0.2">
      <c r="A6877" t="str">
        <f t="shared" si="107"/>
        <v>Luxembourg2011Q2</v>
      </c>
      <c r="B6877" t="s">
        <v>17</v>
      </c>
      <c r="C6877">
        <v>2011</v>
      </c>
      <c r="D6877">
        <v>2</v>
      </c>
      <c r="E6877" t="s">
        <v>3280</v>
      </c>
    </row>
    <row r="6878" spans="1:7" x14ac:dyDescent="0.2">
      <c r="A6878" t="str">
        <f t="shared" si="107"/>
        <v>Luxembourg2011Q3</v>
      </c>
      <c r="B6878" t="s">
        <v>17</v>
      </c>
      <c r="C6878">
        <v>2011</v>
      </c>
      <c r="D6878">
        <v>3</v>
      </c>
      <c r="E6878" t="s">
        <v>2377</v>
      </c>
      <c r="F6878">
        <v>10751.8</v>
      </c>
      <c r="G6878">
        <v>10751.8</v>
      </c>
    </row>
    <row r="6879" spans="1:7" hidden="1" x14ac:dyDescent="0.2">
      <c r="A6879" t="str">
        <f t="shared" si="107"/>
        <v>Luxembourg2011Q3</v>
      </c>
      <c r="B6879" t="s">
        <v>17</v>
      </c>
      <c r="C6879">
        <v>2011</v>
      </c>
      <c r="D6879">
        <v>3</v>
      </c>
      <c r="E6879" t="s">
        <v>3278</v>
      </c>
    </row>
    <row r="6880" spans="1:7" hidden="1" x14ac:dyDescent="0.2">
      <c r="A6880" t="str">
        <f t="shared" si="107"/>
        <v>Luxembourg2011Q3</v>
      </c>
      <c r="B6880" t="s">
        <v>17</v>
      </c>
      <c r="C6880">
        <v>2011</v>
      </c>
      <c r="D6880">
        <v>3</v>
      </c>
      <c r="E6880" t="s">
        <v>3279</v>
      </c>
    </row>
    <row r="6881" spans="1:7" hidden="1" x14ac:dyDescent="0.2">
      <c r="A6881" t="str">
        <f t="shared" si="107"/>
        <v>Luxembourg2011Q3</v>
      </c>
      <c r="B6881" t="s">
        <v>17</v>
      </c>
      <c r="C6881">
        <v>2011</v>
      </c>
      <c r="D6881">
        <v>3</v>
      </c>
      <c r="E6881" t="s">
        <v>3280</v>
      </c>
    </row>
    <row r="6882" spans="1:7" x14ac:dyDescent="0.2">
      <c r="A6882" t="str">
        <f t="shared" si="107"/>
        <v>Luxembourg2011Q4</v>
      </c>
      <c r="B6882" t="s">
        <v>17</v>
      </c>
      <c r="C6882">
        <v>2011</v>
      </c>
      <c r="D6882">
        <v>4</v>
      </c>
      <c r="E6882" t="s">
        <v>2377</v>
      </c>
      <c r="F6882">
        <v>11606</v>
      </c>
      <c r="G6882">
        <v>11606</v>
      </c>
    </row>
    <row r="6883" spans="1:7" hidden="1" x14ac:dyDescent="0.2">
      <c r="A6883" t="str">
        <f t="shared" si="107"/>
        <v>Luxembourg2011Q4</v>
      </c>
      <c r="B6883" t="s">
        <v>17</v>
      </c>
      <c r="C6883">
        <v>2011</v>
      </c>
      <c r="D6883">
        <v>4</v>
      </c>
      <c r="E6883" t="s">
        <v>3278</v>
      </c>
    </row>
    <row r="6884" spans="1:7" hidden="1" x14ac:dyDescent="0.2">
      <c r="A6884" t="str">
        <f t="shared" si="107"/>
        <v>Luxembourg2011Q4</v>
      </c>
      <c r="B6884" t="s">
        <v>17</v>
      </c>
      <c r="C6884">
        <v>2011</v>
      </c>
      <c r="D6884">
        <v>4</v>
      </c>
      <c r="E6884" t="s">
        <v>3279</v>
      </c>
    </row>
    <row r="6885" spans="1:7" hidden="1" x14ac:dyDescent="0.2">
      <c r="A6885" t="str">
        <f t="shared" si="107"/>
        <v>Luxembourg2011Q4</v>
      </c>
      <c r="B6885" t="s">
        <v>17</v>
      </c>
      <c r="C6885">
        <v>2011</v>
      </c>
      <c r="D6885">
        <v>4</v>
      </c>
      <c r="E6885" t="s">
        <v>3280</v>
      </c>
    </row>
    <row r="6886" spans="1:7" x14ac:dyDescent="0.2">
      <c r="A6886" t="str">
        <f t="shared" si="107"/>
        <v>Luxembourg2012Q1</v>
      </c>
      <c r="B6886" t="s">
        <v>17</v>
      </c>
      <c r="C6886">
        <v>2012</v>
      </c>
      <c r="D6886">
        <v>1</v>
      </c>
      <c r="E6886" t="s">
        <v>2377</v>
      </c>
      <c r="F6886">
        <v>11220.3</v>
      </c>
      <c r="G6886">
        <v>11220.3</v>
      </c>
    </row>
    <row r="6887" spans="1:7" hidden="1" x14ac:dyDescent="0.2">
      <c r="A6887" t="str">
        <f t="shared" si="107"/>
        <v>Luxembourg2012Q1</v>
      </c>
      <c r="B6887" t="s">
        <v>17</v>
      </c>
      <c r="C6887">
        <v>2012</v>
      </c>
      <c r="D6887">
        <v>1</v>
      </c>
      <c r="E6887" t="s">
        <v>3278</v>
      </c>
    </row>
    <row r="6888" spans="1:7" hidden="1" x14ac:dyDescent="0.2">
      <c r="A6888" t="str">
        <f t="shared" si="107"/>
        <v>Luxembourg2012Q1</v>
      </c>
      <c r="B6888" t="s">
        <v>17</v>
      </c>
      <c r="C6888">
        <v>2012</v>
      </c>
      <c r="D6888">
        <v>1</v>
      </c>
      <c r="E6888" t="s">
        <v>3279</v>
      </c>
    </row>
    <row r="6889" spans="1:7" hidden="1" x14ac:dyDescent="0.2">
      <c r="A6889" t="str">
        <f t="shared" si="107"/>
        <v>Luxembourg2012Q1</v>
      </c>
      <c r="B6889" t="s">
        <v>17</v>
      </c>
      <c r="C6889">
        <v>2012</v>
      </c>
      <c r="D6889">
        <v>1</v>
      </c>
      <c r="E6889" t="s">
        <v>3280</v>
      </c>
    </row>
    <row r="6890" spans="1:7" x14ac:dyDescent="0.2">
      <c r="A6890" t="str">
        <f t="shared" si="107"/>
        <v>Luxembourg2012Q2</v>
      </c>
      <c r="B6890" t="s">
        <v>17</v>
      </c>
      <c r="C6890">
        <v>2012</v>
      </c>
      <c r="D6890">
        <v>2</v>
      </c>
      <c r="E6890" t="s">
        <v>2377</v>
      </c>
      <c r="F6890">
        <v>11382</v>
      </c>
      <c r="G6890">
        <v>11382</v>
      </c>
    </row>
    <row r="6891" spans="1:7" hidden="1" x14ac:dyDescent="0.2">
      <c r="A6891" t="str">
        <f t="shared" si="107"/>
        <v>Luxembourg2012Q2</v>
      </c>
      <c r="B6891" t="s">
        <v>17</v>
      </c>
      <c r="C6891">
        <v>2012</v>
      </c>
      <c r="D6891">
        <v>2</v>
      </c>
      <c r="E6891" t="s">
        <v>3278</v>
      </c>
    </row>
    <row r="6892" spans="1:7" hidden="1" x14ac:dyDescent="0.2">
      <c r="A6892" t="str">
        <f t="shared" si="107"/>
        <v>Luxembourg2012Q2</v>
      </c>
      <c r="B6892" t="s">
        <v>17</v>
      </c>
      <c r="C6892">
        <v>2012</v>
      </c>
      <c r="D6892">
        <v>2</v>
      </c>
      <c r="E6892" t="s">
        <v>3279</v>
      </c>
    </row>
    <row r="6893" spans="1:7" hidden="1" x14ac:dyDescent="0.2">
      <c r="A6893" t="str">
        <f t="shared" si="107"/>
        <v>Luxembourg2012Q2</v>
      </c>
      <c r="B6893" t="s">
        <v>17</v>
      </c>
      <c r="C6893">
        <v>2012</v>
      </c>
      <c r="D6893">
        <v>2</v>
      </c>
      <c r="E6893" t="s">
        <v>3280</v>
      </c>
    </row>
    <row r="6894" spans="1:7" x14ac:dyDescent="0.2">
      <c r="A6894" t="str">
        <f t="shared" si="107"/>
        <v>Luxembourg2012Q3</v>
      </c>
      <c r="B6894" t="s">
        <v>17</v>
      </c>
      <c r="C6894">
        <v>2012</v>
      </c>
      <c r="D6894">
        <v>3</v>
      </c>
      <c r="E6894" t="s">
        <v>2377</v>
      </c>
      <c r="F6894">
        <v>11341.2</v>
      </c>
      <c r="G6894">
        <v>11341.2</v>
      </c>
    </row>
    <row r="6895" spans="1:7" hidden="1" x14ac:dyDescent="0.2">
      <c r="A6895" t="str">
        <f t="shared" si="107"/>
        <v>Luxembourg2012Q3</v>
      </c>
      <c r="B6895" t="s">
        <v>17</v>
      </c>
      <c r="C6895">
        <v>2012</v>
      </c>
      <c r="D6895">
        <v>3</v>
      </c>
      <c r="E6895" t="s">
        <v>3278</v>
      </c>
    </row>
    <row r="6896" spans="1:7" hidden="1" x14ac:dyDescent="0.2">
      <c r="A6896" t="str">
        <f t="shared" si="107"/>
        <v>Luxembourg2012Q3</v>
      </c>
      <c r="B6896" t="s">
        <v>17</v>
      </c>
      <c r="C6896">
        <v>2012</v>
      </c>
      <c r="D6896">
        <v>3</v>
      </c>
      <c r="E6896" t="s">
        <v>3279</v>
      </c>
    </row>
    <row r="6897" spans="1:7" hidden="1" x14ac:dyDescent="0.2">
      <c r="A6897" t="str">
        <f t="shared" si="107"/>
        <v>Luxembourg2012Q3</v>
      </c>
      <c r="B6897" t="s">
        <v>17</v>
      </c>
      <c r="C6897">
        <v>2012</v>
      </c>
      <c r="D6897">
        <v>3</v>
      </c>
      <c r="E6897" t="s">
        <v>3280</v>
      </c>
    </row>
    <row r="6898" spans="1:7" x14ac:dyDescent="0.2">
      <c r="A6898" t="str">
        <f t="shared" si="107"/>
        <v>Luxembourg2012Q4</v>
      </c>
      <c r="B6898" t="s">
        <v>17</v>
      </c>
      <c r="C6898">
        <v>2012</v>
      </c>
      <c r="D6898">
        <v>4</v>
      </c>
      <c r="E6898" t="s">
        <v>2377</v>
      </c>
      <c r="F6898">
        <v>12582.8</v>
      </c>
      <c r="G6898">
        <v>12582.8</v>
      </c>
    </row>
    <row r="6899" spans="1:7" hidden="1" x14ac:dyDescent="0.2">
      <c r="A6899" t="str">
        <f t="shared" si="107"/>
        <v>Luxembourg2012Q4</v>
      </c>
      <c r="B6899" t="s">
        <v>17</v>
      </c>
      <c r="C6899">
        <v>2012</v>
      </c>
      <c r="D6899">
        <v>4</v>
      </c>
      <c r="E6899" t="s">
        <v>3278</v>
      </c>
    </row>
    <row r="6900" spans="1:7" hidden="1" x14ac:dyDescent="0.2">
      <c r="A6900" t="str">
        <f t="shared" si="107"/>
        <v>Luxembourg2012Q4</v>
      </c>
      <c r="B6900" t="s">
        <v>17</v>
      </c>
      <c r="C6900">
        <v>2012</v>
      </c>
      <c r="D6900">
        <v>4</v>
      </c>
      <c r="E6900" t="s">
        <v>3279</v>
      </c>
    </row>
    <row r="6901" spans="1:7" hidden="1" x14ac:dyDescent="0.2">
      <c r="A6901" t="str">
        <f t="shared" si="107"/>
        <v>Luxembourg2012Q4</v>
      </c>
      <c r="B6901" t="s">
        <v>17</v>
      </c>
      <c r="C6901">
        <v>2012</v>
      </c>
      <c r="D6901">
        <v>4</v>
      </c>
      <c r="E6901" t="s">
        <v>3280</v>
      </c>
    </row>
    <row r="6902" spans="1:7" x14ac:dyDescent="0.2">
      <c r="A6902" t="str">
        <f t="shared" si="107"/>
        <v>Luxembourg2013Q1</v>
      </c>
      <c r="B6902" t="s">
        <v>17</v>
      </c>
      <c r="C6902">
        <v>2013</v>
      </c>
      <c r="D6902">
        <v>1</v>
      </c>
      <c r="E6902" t="s">
        <v>2377</v>
      </c>
      <c r="F6902">
        <v>11702.5</v>
      </c>
      <c r="G6902">
        <v>11702.5</v>
      </c>
    </row>
    <row r="6903" spans="1:7" hidden="1" x14ac:dyDescent="0.2">
      <c r="A6903" t="str">
        <f t="shared" si="107"/>
        <v>Luxembourg2013Q1</v>
      </c>
      <c r="B6903" t="s">
        <v>17</v>
      </c>
      <c r="C6903">
        <v>2013</v>
      </c>
      <c r="D6903">
        <v>1</v>
      </c>
      <c r="E6903" t="s">
        <v>3278</v>
      </c>
    </row>
    <row r="6904" spans="1:7" hidden="1" x14ac:dyDescent="0.2">
      <c r="A6904" t="str">
        <f t="shared" si="107"/>
        <v>Luxembourg2013Q1</v>
      </c>
      <c r="B6904" t="s">
        <v>17</v>
      </c>
      <c r="C6904">
        <v>2013</v>
      </c>
      <c r="D6904">
        <v>1</v>
      </c>
      <c r="E6904" t="s">
        <v>3279</v>
      </c>
    </row>
    <row r="6905" spans="1:7" hidden="1" x14ac:dyDescent="0.2">
      <c r="A6905" t="str">
        <f t="shared" si="107"/>
        <v>Luxembourg2013Q1</v>
      </c>
      <c r="B6905" t="s">
        <v>17</v>
      </c>
      <c r="C6905">
        <v>2013</v>
      </c>
      <c r="D6905">
        <v>1</v>
      </c>
      <c r="E6905" t="s">
        <v>3280</v>
      </c>
    </row>
    <row r="6906" spans="1:7" x14ac:dyDescent="0.2">
      <c r="A6906" t="str">
        <f t="shared" si="107"/>
        <v>Luxembourg2013Q2</v>
      </c>
      <c r="B6906" t="s">
        <v>17</v>
      </c>
      <c r="C6906">
        <v>2013</v>
      </c>
      <c r="D6906">
        <v>2</v>
      </c>
      <c r="E6906" t="s">
        <v>2377</v>
      </c>
      <c r="F6906">
        <v>12249.7</v>
      </c>
      <c r="G6906">
        <v>12249.7</v>
      </c>
    </row>
    <row r="6907" spans="1:7" hidden="1" x14ac:dyDescent="0.2">
      <c r="A6907" t="str">
        <f t="shared" si="107"/>
        <v>Luxembourg2013Q2</v>
      </c>
      <c r="B6907" t="s">
        <v>17</v>
      </c>
      <c r="C6907">
        <v>2013</v>
      </c>
      <c r="D6907">
        <v>2</v>
      </c>
      <c r="E6907" t="s">
        <v>3278</v>
      </c>
    </row>
    <row r="6908" spans="1:7" hidden="1" x14ac:dyDescent="0.2">
      <c r="A6908" t="str">
        <f t="shared" si="107"/>
        <v>Luxembourg2013Q2</v>
      </c>
      <c r="B6908" t="s">
        <v>17</v>
      </c>
      <c r="C6908">
        <v>2013</v>
      </c>
      <c r="D6908">
        <v>2</v>
      </c>
      <c r="E6908" t="s">
        <v>3279</v>
      </c>
    </row>
    <row r="6909" spans="1:7" hidden="1" x14ac:dyDescent="0.2">
      <c r="A6909" t="str">
        <f t="shared" si="107"/>
        <v>Luxembourg2013Q2</v>
      </c>
      <c r="B6909" t="s">
        <v>17</v>
      </c>
      <c r="C6909">
        <v>2013</v>
      </c>
      <c r="D6909">
        <v>2</v>
      </c>
      <c r="E6909" t="s">
        <v>3280</v>
      </c>
    </row>
    <row r="6910" spans="1:7" x14ac:dyDescent="0.2">
      <c r="A6910" t="str">
        <f t="shared" si="107"/>
        <v>Luxembourg2013Q3</v>
      </c>
      <c r="B6910" t="s">
        <v>17</v>
      </c>
      <c r="C6910">
        <v>2013</v>
      </c>
      <c r="D6910">
        <v>3</v>
      </c>
      <c r="E6910" t="s">
        <v>2377</v>
      </c>
      <c r="F6910">
        <v>11988</v>
      </c>
      <c r="G6910">
        <v>11988</v>
      </c>
    </row>
    <row r="6911" spans="1:7" hidden="1" x14ac:dyDescent="0.2">
      <c r="A6911" t="str">
        <f t="shared" si="107"/>
        <v>Luxembourg2013Q3</v>
      </c>
      <c r="B6911" t="s">
        <v>17</v>
      </c>
      <c r="C6911">
        <v>2013</v>
      </c>
      <c r="D6911">
        <v>3</v>
      </c>
      <c r="E6911" t="s">
        <v>3278</v>
      </c>
    </row>
    <row r="6912" spans="1:7" hidden="1" x14ac:dyDescent="0.2">
      <c r="A6912" t="str">
        <f t="shared" si="107"/>
        <v>Luxembourg2013Q3</v>
      </c>
      <c r="B6912" t="s">
        <v>17</v>
      </c>
      <c r="C6912">
        <v>2013</v>
      </c>
      <c r="D6912">
        <v>3</v>
      </c>
      <c r="E6912" t="s">
        <v>3279</v>
      </c>
    </row>
    <row r="6913" spans="1:7" hidden="1" x14ac:dyDescent="0.2">
      <c r="A6913" t="str">
        <f t="shared" si="107"/>
        <v>Luxembourg2013Q3</v>
      </c>
      <c r="B6913" t="s">
        <v>17</v>
      </c>
      <c r="C6913">
        <v>2013</v>
      </c>
      <c r="D6913">
        <v>3</v>
      </c>
      <c r="E6913" t="s">
        <v>3280</v>
      </c>
    </row>
    <row r="6914" spans="1:7" x14ac:dyDescent="0.2">
      <c r="A6914" t="str">
        <f t="shared" si="107"/>
        <v>Luxembourg2013Q4</v>
      </c>
      <c r="B6914" t="s">
        <v>17</v>
      </c>
      <c r="C6914">
        <v>2013</v>
      </c>
      <c r="D6914">
        <v>4</v>
      </c>
      <c r="E6914" t="s">
        <v>2377</v>
      </c>
      <c r="F6914">
        <v>13154.3</v>
      </c>
      <c r="G6914">
        <v>13154.3</v>
      </c>
    </row>
    <row r="6915" spans="1:7" hidden="1" x14ac:dyDescent="0.2">
      <c r="A6915" t="str">
        <f t="shared" si="107"/>
        <v>Luxembourg2013Q4</v>
      </c>
      <c r="B6915" t="s">
        <v>17</v>
      </c>
      <c r="C6915">
        <v>2013</v>
      </c>
      <c r="D6915">
        <v>4</v>
      </c>
      <c r="E6915" t="s">
        <v>3278</v>
      </c>
    </row>
    <row r="6916" spans="1:7" hidden="1" x14ac:dyDescent="0.2">
      <c r="A6916" t="str">
        <f t="shared" si="107"/>
        <v>Luxembourg2013Q4</v>
      </c>
      <c r="B6916" t="s">
        <v>17</v>
      </c>
      <c r="C6916">
        <v>2013</v>
      </c>
      <c r="D6916">
        <v>4</v>
      </c>
      <c r="E6916" t="s">
        <v>3279</v>
      </c>
    </row>
    <row r="6917" spans="1:7" hidden="1" x14ac:dyDescent="0.2">
      <c r="A6917" t="str">
        <f t="shared" si="107"/>
        <v>Luxembourg2013Q4</v>
      </c>
      <c r="B6917" t="s">
        <v>17</v>
      </c>
      <c r="C6917">
        <v>2013</v>
      </c>
      <c r="D6917">
        <v>4</v>
      </c>
      <c r="E6917" t="s">
        <v>3280</v>
      </c>
    </row>
    <row r="6918" spans="1:7" x14ac:dyDescent="0.2">
      <c r="A6918" t="str">
        <f t="shared" si="107"/>
        <v>Luxembourg2014Q1</v>
      </c>
      <c r="B6918" t="s">
        <v>17</v>
      </c>
      <c r="C6918">
        <v>2014</v>
      </c>
      <c r="D6918">
        <v>1</v>
      </c>
      <c r="E6918" t="s">
        <v>2377</v>
      </c>
      <c r="F6918">
        <v>12420</v>
      </c>
      <c r="G6918">
        <v>12420</v>
      </c>
    </row>
    <row r="6919" spans="1:7" hidden="1" x14ac:dyDescent="0.2">
      <c r="A6919" t="str">
        <f t="shared" ref="A6919:A6982" si="108">_xlfn.TEXTJOIN(,TRUE,B6919,C6919,"Q",D6919)</f>
        <v>Luxembourg2014Q1</v>
      </c>
      <c r="B6919" t="s">
        <v>17</v>
      </c>
      <c r="C6919">
        <v>2014</v>
      </c>
      <c r="D6919">
        <v>1</v>
      </c>
      <c r="E6919" t="s">
        <v>3278</v>
      </c>
    </row>
    <row r="6920" spans="1:7" hidden="1" x14ac:dyDescent="0.2">
      <c r="A6920" t="str">
        <f t="shared" si="108"/>
        <v>Luxembourg2014Q1</v>
      </c>
      <c r="B6920" t="s">
        <v>17</v>
      </c>
      <c r="C6920">
        <v>2014</v>
      </c>
      <c r="D6920">
        <v>1</v>
      </c>
      <c r="E6920" t="s">
        <v>3279</v>
      </c>
    </row>
    <row r="6921" spans="1:7" hidden="1" x14ac:dyDescent="0.2">
      <c r="A6921" t="str">
        <f t="shared" si="108"/>
        <v>Luxembourg2014Q1</v>
      </c>
      <c r="B6921" t="s">
        <v>17</v>
      </c>
      <c r="C6921">
        <v>2014</v>
      </c>
      <c r="D6921">
        <v>1</v>
      </c>
      <c r="E6921" t="s">
        <v>3280</v>
      </c>
    </row>
    <row r="6922" spans="1:7" x14ac:dyDescent="0.2">
      <c r="A6922" t="str">
        <f t="shared" si="108"/>
        <v>Luxembourg2014Q2</v>
      </c>
      <c r="B6922" t="s">
        <v>17</v>
      </c>
      <c r="C6922">
        <v>2014</v>
      </c>
      <c r="D6922">
        <v>2</v>
      </c>
      <c r="E6922" t="s">
        <v>2377</v>
      </c>
      <c r="F6922">
        <v>12626.1</v>
      </c>
      <c r="G6922">
        <v>12626.1</v>
      </c>
    </row>
    <row r="6923" spans="1:7" hidden="1" x14ac:dyDescent="0.2">
      <c r="A6923" t="str">
        <f t="shared" si="108"/>
        <v>Luxembourg2014Q2</v>
      </c>
      <c r="B6923" t="s">
        <v>17</v>
      </c>
      <c r="C6923">
        <v>2014</v>
      </c>
      <c r="D6923">
        <v>2</v>
      </c>
      <c r="E6923" t="s">
        <v>3278</v>
      </c>
    </row>
    <row r="6924" spans="1:7" hidden="1" x14ac:dyDescent="0.2">
      <c r="A6924" t="str">
        <f t="shared" si="108"/>
        <v>Luxembourg2014Q2</v>
      </c>
      <c r="B6924" t="s">
        <v>17</v>
      </c>
      <c r="C6924">
        <v>2014</v>
      </c>
      <c r="D6924">
        <v>2</v>
      </c>
      <c r="E6924" t="s">
        <v>3279</v>
      </c>
    </row>
    <row r="6925" spans="1:7" hidden="1" x14ac:dyDescent="0.2">
      <c r="A6925" t="str">
        <f t="shared" si="108"/>
        <v>Luxembourg2014Q2</v>
      </c>
      <c r="B6925" t="s">
        <v>17</v>
      </c>
      <c r="C6925">
        <v>2014</v>
      </c>
      <c r="D6925">
        <v>2</v>
      </c>
      <c r="E6925" t="s">
        <v>3280</v>
      </c>
    </row>
    <row r="6926" spans="1:7" x14ac:dyDescent="0.2">
      <c r="A6926" t="str">
        <f t="shared" si="108"/>
        <v>Luxembourg2014Q3</v>
      </c>
      <c r="B6926" t="s">
        <v>17</v>
      </c>
      <c r="C6926">
        <v>2014</v>
      </c>
      <c r="D6926">
        <v>3</v>
      </c>
      <c r="E6926" t="s">
        <v>2377</v>
      </c>
      <c r="F6926">
        <v>12745.5</v>
      </c>
      <c r="G6926">
        <v>12745.5</v>
      </c>
    </row>
    <row r="6927" spans="1:7" hidden="1" x14ac:dyDescent="0.2">
      <c r="A6927" t="str">
        <f t="shared" si="108"/>
        <v>Luxembourg2014Q3</v>
      </c>
      <c r="B6927" t="s">
        <v>17</v>
      </c>
      <c r="C6927">
        <v>2014</v>
      </c>
      <c r="D6927">
        <v>3</v>
      </c>
      <c r="E6927" t="s">
        <v>3278</v>
      </c>
    </row>
    <row r="6928" spans="1:7" hidden="1" x14ac:dyDescent="0.2">
      <c r="A6928" t="str">
        <f t="shared" si="108"/>
        <v>Luxembourg2014Q3</v>
      </c>
      <c r="B6928" t="s">
        <v>17</v>
      </c>
      <c r="C6928">
        <v>2014</v>
      </c>
      <c r="D6928">
        <v>3</v>
      </c>
      <c r="E6928" t="s">
        <v>3279</v>
      </c>
    </row>
    <row r="6929" spans="1:7" hidden="1" x14ac:dyDescent="0.2">
      <c r="A6929" t="str">
        <f t="shared" si="108"/>
        <v>Luxembourg2014Q3</v>
      </c>
      <c r="B6929" t="s">
        <v>17</v>
      </c>
      <c r="C6929">
        <v>2014</v>
      </c>
      <c r="D6929">
        <v>3</v>
      </c>
      <c r="E6929" t="s">
        <v>3280</v>
      </c>
    </row>
    <row r="6930" spans="1:7" x14ac:dyDescent="0.2">
      <c r="A6930" t="str">
        <f t="shared" si="108"/>
        <v>Luxembourg2014Q4</v>
      </c>
      <c r="B6930" t="s">
        <v>17</v>
      </c>
      <c r="C6930">
        <v>2014</v>
      </c>
      <c r="D6930">
        <v>4</v>
      </c>
      <c r="E6930" t="s">
        <v>2377</v>
      </c>
      <c r="F6930">
        <v>13999.7</v>
      </c>
      <c r="G6930">
        <v>13999.7</v>
      </c>
    </row>
    <row r="6931" spans="1:7" hidden="1" x14ac:dyDescent="0.2">
      <c r="A6931" t="str">
        <f t="shared" si="108"/>
        <v>Luxembourg2014Q4</v>
      </c>
      <c r="B6931" t="s">
        <v>17</v>
      </c>
      <c r="C6931">
        <v>2014</v>
      </c>
      <c r="D6931">
        <v>4</v>
      </c>
      <c r="E6931" t="s">
        <v>3278</v>
      </c>
    </row>
    <row r="6932" spans="1:7" hidden="1" x14ac:dyDescent="0.2">
      <c r="A6932" t="str">
        <f t="shared" si="108"/>
        <v>Luxembourg2014Q4</v>
      </c>
      <c r="B6932" t="s">
        <v>17</v>
      </c>
      <c r="C6932">
        <v>2014</v>
      </c>
      <c r="D6932">
        <v>4</v>
      </c>
      <c r="E6932" t="s">
        <v>3279</v>
      </c>
    </row>
    <row r="6933" spans="1:7" hidden="1" x14ac:dyDescent="0.2">
      <c r="A6933" t="str">
        <f t="shared" si="108"/>
        <v>Luxembourg2014Q4</v>
      </c>
      <c r="B6933" t="s">
        <v>17</v>
      </c>
      <c r="C6933">
        <v>2014</v>
      </c>
      <c r="D6933">
        <v>4</v>
      </c>
      <c r="E6933" t="s">
        <v>3280</v>
      </c>
    </row>
    <row r="6934" spans="1:7" x14ac:dyDescent="0.2">
      <c r="A6934" t="str">
        <f t="shared" si="108"/>
        <v>Luxembourg2015Q1</v>
      </c>
      <c r="B6934" t="s">
        <v>17</v>
      </c>
      <c r="C6934">
        <v>2015</v>
      </c>
      <c r="D6934">
        <v>1</v>
      </c>
      <c r="E6934" t="s">
        <v>2377</v>
      </c>
      <c r="F6934">
        <v>13212.1</v>
      </c>
      <c r="G6934">
        <v>13212.1</v>
      </c>
    </row>
    <row r="6935" spans="1:7" hidden="1" x14ac:dyDescent="0.2">
      <c r="A6935" t="str">
        <f t="shared" si="108"/>
        <v>Luxembourg2015Q1</v>
      </c>
      <c r="B6935" t="s">
        <v>17</v>
      </c>
      <c r="C6935">
        <v>2015</v>
      </c>
      <c r="D6935">
        <v>1</v>
      </c>
      <c r="E6935" t="s">
        <v>3278</v>
      </c>
    </row>
    <row r="6936" spans="1:7" hidden="1" x14ac:dyDescent="0.2">
      <c r="A6936" t="str">
        <f t="shared" si="108"/>
        <v>Luxembourg2015Q1</v>
      </c>
      <c r="B6936" t="s">
        <v>17</v>
      </c>
      <c r="C6936">
        <v>2015</v>
      </c>
      <c r="D6936">
        <v>1</v>
      </c>
      <c r="E6936" t="s">
        <v>3279</v>
      </c>
    </row>
    <row r="6937" spans="1:7" hidden="1" x14ac:dyDescent="0.2">
      <c r="A6937" t="str">
        <f t="shared" si="108"/>
        <v>Luxembourg2015Q1</v>
      </c>
      <c r="B6937" t="s">
        <v>17</v>
      </c>
      <c r="C6937">
        <v>2015</v>
      </c>
      <c r="D6937">
        <v>1</v>
      </c>
      <c r="E6937" t="s">
        <v>3280</v>
      </c>
    </row>
    <row r="6938" spans="1:7" x14ac:dyDescent="0.2">
      <c r="A6938" t="str">
        <f t="shared" si="108"/>
        <v>Luxembourg2015Q2</v>
      </c>
      <c r="B6938" t="s">
        <v>17</v>
      </c>
      <c r="C6938">
        <v>2015</v>
      </c>
      <c r="D6938">
        <v>2</v>
      </c>
      <c r="E6938" t="s">
        <v>2377</v>
      </c>
      <c r="F6938">
        <v>13482.2</v>
      </c>
      <c r="G6938">
        <v>13482.2</v>
      </c>
    </row>
    <row r="6939" spans="1:7" hidden="1" x14ac:dyDescent="0.2">
      <c r="A6939" t="str">
        <f t="shared" si="108"/>
        <v>Luxembourg2015Q2</v>
      </c>
      <c r="B6939" t="s">
        <v>17</v>
      </c>
      <c r="C6939">
        <v>2015</v>
      </c>
      <c r="D6939">
        <v>2</v>
      </c>
      <c r="E6939" t="s">
        <v>3278</v>
      </c>
    </row>
    <row r="6940" spans="1:7" hidden="1" x14ac:dyDescent="0.2">
      <c r="A6940" t="str">
        <f t="shared" si="108"/>
        <v>Luxembourg2015Q2</v>
      </c>
      <c r="B6940" t="s">
        <v>17</v>
      </c>
      <c r="C6940">
        <v>2015</v>
      </c>
      <c r="D6940">
        <v>2</v>
      </c>
      <c r="E6940" t="s">
        <v>3279</v>
      </c>
    </row>
    <row r="6941" spans="1:7" hidden="1" x14ac:dyDescent="0.2">
      <c r="A6941" t="str">
        <f t="shared" si="108"/>
        <v>Luxembourg2015Q2</v>
      </c>
      <c r="B6941" t="s">
        <v>17</v>
      </c>
      <c r="C6941">
        <v>2015</v>
      </c>
      <c r="D6941">
        <v>2</v>
      </c>
      <c r="E6941" t="s">
        <v>3280</v>
      </c>
    </row>
    <row r="6942" spans="1:7" x14ac:dyDescent="0.2">
      <c r="A6942" t="str">
        <f t="shared" si="108"/>
        <v>Luxembourg2015Q3</v>
      </c>
      <c r="B6942" t="s">
        <v>17</v>
      </c>
      <c r="C6942">
        <v>2015</v>
      </c>
      <c r="D6942">
        <v>3</v>
      </c>
      <c r="E6942" t="s">
        <v>2377</v>
      </c>
      <c r="F6942">
        <v>13125.9</v>
      </c>
      <c r="G6942">
        <v>13125.9</v>
      </c>
    </row>
    <row r="6943" spans="1:7" hidden="1" x14ac:dyDescent="0.2">
      <c r="A6943" t="str">
        <f t="shared" si="108"/>
        <v>Luxembourg2015Q3</v>
      </c>
      <c r="B6943" t="s">
        <v>17</v>
      </c>
      <c r="C6943">
        <v>2015</v>
      </c>
      <c r="D6943">
        <v>3</v>
      </c>
      <c r="E6943" t="s">
        <v>3278</v>
      </c>
    </row>
    <row r="6944" spans="1:7" hidden="1" x14ac:dyDescent="0.2">
      <c r="A6944" t="str">
        <f t="shared" si="108"/>
        <v>Luxembourg2015Q3</v>
      </c>
      <c r="B6944" t="s">
        <v>17</v>
      </c>
      <c r="C6944">
        <v>2015</v>
      </c>
      <c r="D6944">
        <v>3</v>
      </c>
      <c r="E6944" t="s">
        <v>3279</v>
      </c>
    </row>
    <row r="6945" spans="1:7" hidden="1" x14ac:dyDescent="0.2">
      <c r="A6945" t="str">
        <f t="shared" si="108"/>
        <v>Luxembourg2015Q3</v>
      </c>
      <c r="B6945" t="s">
        <v>17</v>
      </c>
      <c r="C6945">
        <v>2015</v>
      </c>
      <c r="D6945">
        <v>3</v>
      </c>
      <c r="E6945" t="s">
        <v>3280</v>
      </c>
    </row>
    <row r="6946" spans="1:7" x14ac:dyDescent="0.2">
      <c r="A6946" t="str">
        <f t="shared" si="108"/>
        <v>Luxembourg2015Q4</v>
      </c>
      <c r="B6946" t="s">
        <v>17</v>
      </c>
      <c r="C6946">
        <v>2015</v>
      </c>
      <c r="D6946">
        <v>4</v>
      </c>
      <c r="E6946" t="s">
        <v>2377</v>
      </c>
      <c r="F6946">
        <v>14322.2</v>
      </c>
      <c r="G6946">
        <v>14322.2</v>
      </c>
    </row>
    <row r="6947" spans="1:7" hidden="1" x14ac:dyDescent="0.2">
      <c r="A6947" t="str">
        <f t="shared" si="108"/>
        <v>Luxembourg2015Q4</v>
      </c>
      <c r="B6947" t="s">
        <v>17</v>
      </c>
      <c r="C6947">
        <v>2015</v>
      </c>
      <c r="D6947">
        <v>4</v>
      </c>
      <c r="E6947" t="s">
        <v>3278</v>
      </c>
    </row>
    <row r="6948" spans="1:7" hidden="1" x14ac:dyDescent="0.2">
      <c r="A6948" t="str">
        <f t="shared" si="108"/>
        <v>Luxembourg2015Q4</v>
      </c>
      <c r="B6948" t="s">
        <v>17</v>
      </c>
      <c r="C6948">
        <v>2015</v>
      </c>
      <c r="D6948">
        <v>4</v>
      </c>
      <c r="E6948" t="s">
        <v>3279</v>
      </c>
    </row>
    <row r="6949" spans="1:7" hidden="1" x14ac:dyDescent="0.2">
      <c r="A6949" t="str">
        <f t="shared" si="108"/>
        <v>Luxembourg2015Q4</v>
      </c>
      <c r="B6949" t="s">
        <v>17</v>
      </c>
      <c r="C6949">
        <v>2015</v>
      </c>
      <c r="D6949">
        <v>4</v>
      </c>
      <c r="E6949" t="s">
        <v>3280</v>
      </c>
    </row>
    <row r="6950" spans="1:7" x14ac:dyDescent="0.2">
      <c r="A6950" t="str">
        <f t="shared" si="108"/>
        <v>Luxembourg2016Q1</v>
      </c>
      <c r="B6950" t="s">
        <v>17</v>
      </c>
      <c r="C6950">
        <v>2016</v>
      </c>
      <c r="D6950">
        <v>1</v>
      </c>
      <c r="E6950" t="s">
        <v>2377</v>
      </c>
      <c r="F6950">
        <v>13387.3</v>
      </c>
      <c r="G6950">
        <v>13387.3</v>
      </c>
    </row>
    <row r="6951" spans="1:7" hidden="1" x14ac:dyDescent="0.2">
      <c r="A6951" t="str">
        <f t="shared" si="108"/>
        <v>Luxembourg2016Q1</v>
      </c>
      <c r="B6951" t="s">
        <v>17</v>
      </c>
      <c r="C6951">
        <v>2016</v>
      </c>
      <c r="D6951">
        <v>1</v>
      </c>
      <c r="E6951" t="s">
        <v>3278</v>
      </c>
    </row>
    <row r="6952" spans="1:7" hidden="1" x14ac:dyDescent="0.2">
      <c r="A6952" t="str">
        <f t="shared" si="108"/>
        <v>Luxembourg2016Q1</v>
      </c>
      <c r="B6952" t="s">
        <v>17</v>
      </c>
      <c r="C6952">
        <v>2016</v>
      </c>
      <c r="D6952">
        <v>1</v>
      </c>
      <c r="E6952" t="s">
        <v>3279</v>
      </c>
    </row>
    <row r="6953" spans="1:7" hidden="1" x14ac:dyDescent="0.2">
      <c r="A6953" t="str">
        <f t="shared" si="108"/>
        <v>Luxembourg2016Q1</v>
      </c>
      <c r="B6953" t="s">
        <v>17</v>
      </c>
      <c r="C6953">
        <v>2016</v>
      </c>
      <c r="D6953">
        <v>1</v>
      </c>
      <c r="E6953" t="s">
        <v>3280</v>
      </c>
    </row>
    <row r="6954" spans="1:7" x14ac:dyDescent="0.2">
      <c r="A6954" t="str">
        <f t="shared" si="108"/>
        <v>Luxembourg2016Q2</v>
      </c>
      <c r="B6954" t="s">
        <v>17</v>
      </c>
      <c r="C6954">
        <v>2016</v>
      </c>
      <c r="D6954">
        <v>2</v>
      </c>
      <c r="E6954" t="s">
        <v>2377</v>
      </c>
      <c r="F6954">
        <v>13748.7</v>
      </c>
      <c r="G6954">
        <v>13748.7</v>
      </c>
    </row>
    <row r="6955" spans="1:7" hidden="1" x14ac:dyDescent="0.2">
      <c r="A6955" t="str">
        <f t="shared" si="108"/>
        <v>Luxembourg2016Q2</v>
      </c>
      <c r="B6955" t="s">
        <v>17</v>
      </c>
      <c r="C6955">
        <v>2016</v>
      </c>
      <c r="D6955">
        <v>2</v>
      </c>
      <c r="E6955" t="s">
        <v>3278</v>
      </c>
    </row>
    <row r="6956" spans="1:7" hidden="1" x14ac:dyDescent="0.2">
      <c r="A6956" t="str">
        <f t="shared" si="108"/>
        <v>Luxembourg2016Q2</v>
      </c>
      <c r="B6956" t="s">
        <v>17</v>
      </c>
      <c r="C6956">
        <v>2016</v>
      </c>
      <c r="D6956">
        <v>2</v>
      </c>
      <c r="E6956" t="s">
        <v>3279</v>
      </c>
    </row>
    <row r="6957" spans="1:7" hidden="1" x14ac:dyDescent="0.2">
      <c r="A6957" t="str">
        <f t="shared" si="108"/>
        <v>Luxembourg2016Q2</v>
      </c>
      <c r="B6957" t="s">
        <v>17</v>
      </c>
      <c r="C6957">
        <v>2016</v>
      </c>
      <c r="D6957">
        <v>2</v>
      </c>
      <c r="E6957" t="s">
        <v>3280</v>
      </c>
    </row>
    <row r="6958" spans="1:7" x14ac:dyDescent="0.2">
      <c r="A6958" t="str">
        <f t="shared" si="108"/>
        <v>Luxembourg2016Q3</v>
      </c>
      <c r="B6958" t="s">
        <v>17</v>
      </c>
      <c r="C6958">
        <v>2016</v>
      </c>
      <c r="D6958">
        <v>3</v>
      </c>
      <c r="E6958" t="s">
        <v>2377</v>
      </c>
      <c r="F6958">
        <v>13916.8</v>
      </c>
      <c r="G6958">
        <v>13916.8</v>
      </c>
    </row>
    <row r="6959" spans="1:7" hidden="1" x14ac:dyDescent="0.2">
      <c r="A6959" t="str">
        <f t="shared" si="108"/>
        <v>Luxembourg2016Q3</v>
      </c>
      <c r="B6959" t="s">
        <v>17</v>
      </c>
      <c r="C6959">
        <v>2016</v>
      </c>
      <c r="D6959">
        <v>3</v>
      </c>
      <c r="E6959" t="s">
        <v>3278</v>
      </c>
    </row>
    <row r="6960" spans="1:7" hidden="1" x14ac:dyDescent="0.2">
      <c r="A6960" t="str">
        <f t="shared" si="108"/>
        <v>Luxembourg2016Q3</v>
      </c>
      <c r="B6960" t="s">
        <v>17</v>
      </c>
      <c r="C6960">
        <v>2016</v>
      </c>
      <c r="D6960">
        <v>3</v>
      </c>
      <c r="E6960" t="s">
        <v>3279</v>
      </c>
    </row>
    <row r="6961" spans="1:7" hidden="1" x14ac:dyDescent="0.2">
      <c r="A6961" t="str">
        <f t="shared" si="108"/>
        <v>Luxembourg2016Q3</v>
      </c>
      <c r="B6961" t="s">
        <v>17</v>
      </c>
      <c r="C6961">
        <v>2016</v>
      </c>
      <c r="D6961">
        <v>3</v>
      </c>
      <c r="E6961" t="s">
        <v>3280</v>
      </c>
    </row>
    <row r="6962" spans="1:7" x14ac:dyDescent="0.2">
      <c r="A6962" t="str">
        <f t="shared" si="108"/>
        <v>Luxembourg2016Q4</v>
      </c>
      <c r="B6962" t="s">
        <v>17</v>
      </c>
      <c r="C6962">
        <v>2016</v>
      </c>
      <c r="D6962">
        <v>4</v>
      </c>
      <c r="E6962" t="s">
        <v>2377</v>
      </c>
      <c r="F6962">
        <v>15155.3</v>
      </c>
      <c r="G6962">
        <v>15155.3</v>
      </c>
    </row>
    <row r="6963" spans="1:7" hidden="1" x14ac:dyDescent="0.2">
      <c r="A6963" t="str">
        <f t="shared" si="108"/>
        <v>Luxembourg2016Q4</v>
      </c>
      <c r="B6963" t="s">
        <v>17</v>
      </c>
      <c r="C6963">
        <v>2016</v>
      </c>
      <c r="D6963">
        <v>4</v>
      </c>
      <c r="E6963" t="s">
        <v>3278</v>
      </c>
    </row>
    <row r="6964" spans="1:7" hidden="1" x14ac:dyDescent="0.2">
      <c r="A6964" t="str">
        <f t="shared" si="108"/>
        <v>Luxembourg2016Q4</v>
      </c>
      <c r="B6964" t="s">
        <v>17</v>
      </c>
      <c r="C6964">
        <v>2016</v>
      </c>
      <c r="D6964">
        <v>4</v>
      </c>
      <c r="E6964" t="s">
        <v>3279</v>
      </c>
    </row>
    <row r="6965" spans="1:7" hidden="1" x14ac:dyDescent="0.2">
      <c r="A6965" t="str">
        <f t="shared" si="108"/>
        <v>Luxembourg2016Q4</v>
      </c>
      <c r="B6965" t="s">
        <v>17</v>
      </c>
      <c r="C6965">
        <v>2016</v>
      </c>
      <c r="D6965">
        <v>4</v>
      </c>
      <c r="E6965" t="s">
        <v>3280</v>
      </c>
    </row>
    <row r="6966" spans="1:7" x14ac:dyDescent="0.2">
      <c r="A6966" t="str">
        <f t="shared" si="108"/>
        <v>Luxembourg2017Q1</v>
      </c>
      <c r="B6966" t="s">
        <v>17</v>
      </c>
      <c r="C6966">
        <v>2017</v>
      </c>
      <c r="D6966">
        <v>1</v>
      </c>
      <c r="E6966" t="s">
        <v>2377</v>
      </c>
      <c r="F6966">
        <v>13845.9</v>
      </c>
      <c r="G6966">
        <v>13845.9</v>
      </c>
    </row>
    <row r="6967" spans="1:7" hidden="1" x14ac:dyDescent="0.2">
      <c r="A6967" t="str">
        <f t="shared" si="108"/>
        <v>Luxembourg2017Q1</v>
      </c>
      <c r="B6967" t="s">
        <v>17</v>
      </c>
      <c r="C6967">
        <v>2017</v>
      </c>
      <c r="D6967">
        <v>1</v>
      </c>
      <c r="E6967" t="s">
        <v>3278</v>
      </c>
    </row>
    <row r="6968" spans="1:7" hidden="1" x14ac:dyDescent="0.2">
      <c r="A6968" t="str">
        <f t="shared" si="108"/>
        <v>Luxembourg2017Q1</v>
      </c>
      <c r="B6968" t="s">
        <v>17</v>
      </c>
      <c r="C6968">
        <v>2017</v>
      </c>
      <c r="D6968">
        <v>1</v>
      </c>
      <c r="E6968" t="s">
        <v>3279</v>
      </c>
    </row>
    <row r="6969" spans="1:7" hidden="1" x14ac:dyDescent="0.2">
      <c r="A6969" t="str">
        <f t="shared" si="108"/>
        <v>Luxembourg2017Q1</v>
      </c>
      <c r="B6969" t="s">
        <v>17</v>
      </c>
      <c r="C6969">
        <v>2017</v>
      </c>
      <c r="D6969">
        <v>1</v>
      </c>
      <c r="E6969" t="s">
        <v>3280</v>
      </c>
    </row>
    <row r="6970" spans="1:7" x14ac:dyDescent="0.2">
      <c r="A6970" t="str">
        <f t="shared" si="108"/>
        <v>Luxembourg2017Q2</v>
      </c>
      <c r="B6970" t="s">
        <v>17</v>
      </c>
      <c r="C6970">
        <v>2017</v>
      </c>
      <c r="D6970">
        <v>2</v>
      </c>
      <c r="E6970" t="s">
        <v>2377</v>
      </c>
      <c r="F6970">
        <v>14435.8</v>
      </c>
      <c r="G6970">
        <v>14435.8</v>
      </c>
    </row>
    <row r="6971" spans="1:7" hidden="1" x14ac:dyDescent="0.2">
      <c r="A6971" t="str">
        <f t="shared" si="108"/>
        <v>Luxembourg2017Q2</v>
      </c>
      <c r="B6971" t="s">
        <v>17</v>
      </c>
      <c r="C6971">
        <v>2017</v>
      </c>
      <c r="D6971">
        <v>2</v>
      </c>
      <c r="E6971" t="s">
        <v>3278</v>
      </c>
    </row>
    <row r="6972" spans="1:7" hidden="1" x14ac:dyDescent="0.2">
      <c r="A6972" t="str">
        <f t="shared" si="108"/>
        <v>Luxembourg2017Q2</v>
      </c>
      <c r="B6972" t="s">
        <v>17</v>
      </c>
      <c r="C6972">
        <v>2017</v>
      </c>
      <c r="D6972">
        <v>2</v>
      </c>
      <c r="E6972" t="s">
        <v>3279</v>
      </c>
    </row>
    <row r="6973" spans="1:7" hidden="1" x14ac:dyDescent="0.2">
      <c r="A6973" t="str">
        <f t="shared" si="108"/>
        <v>Luxembourg2017Q2</v>
      </c>
      <c r="B6973" t="s">
        <v>17</v>
      </c>
      <c r="C6973">
        <v>2017</v>
      </c>
      <c r="D6973">
        <v>2</v>
      </c>
      <c r="E6973" t="s">
        <v>3280</v>
      </c>
    </row>
    <row r="6974" spans="1:7" x14ac:dyDescent="0.2">
      <c r="A6974" t="str">
        <f t="shared" si="108"/>
        <v>Luxembourg2017Q3</v>
      </c>
      <c r="B6974" t="s">
        <v>17</v>
      </c>
      <c r="C6974">
        <v>2017</v>
      </c>
      <c r="D6974">
        <v>3</v>
      </c>
      <c r="E6974" t="s">
        <v>2377</v>
      </c>
      <c r="F6974">
        <v>14214</v>
      </c>
      <c r="G6974">
        <v>14214</v>
      </c>
    </row>
    <row r="6975" spans="1:7" hidden="1" x14ac:dyDescent="0.2">
      <c r="A6975" t="str">
        <f t="shared" si="108"/>
        <v>Luxembourg2017Q3</v>
      </c>
      <c r="B6975" t="s">
        <v>17</v>
      </c>
      <c r="C6975">
        <v>2017</v>
      </c>
      <c r="D6975">
        <v>3</v>
      </c>
      <c r="E6975" t="s">
        <v>3278</v>
      </c>
    </row>
    <row r="6976" spans="1:7" hidden="1" x14ac:dyDescent="0.2">
      <c r="A6976" t="str">
        <f t="shared" si="108"/>
        <v>Luxembourg2017Q3</v>
      </c>
      <c r="B6976" t="s">
        <v>17</v>
      </c>
      <c r="C6976">
        <v>2017</v>
      </c>
      <c r="D6976">
        <v>3</v>
      </c>
      <c r="E6976" t="s">
        <v>3279</v>
      </c>
    </row>
    <row r="6977" spans="1:7" hidden="1" x14ac:dyDescent="0.2">
      <c r="A6977" t="str">
        <f t="shared" si="108"/>
        <v>Luxembourg2017Q3</v>
      </c>
      <c r="B6977" t="s">
        <v>17</v>
      </c>
      <c r="C6977">
        <v>2017</v>
      </c>
      <c r="D6977">
        <v>3</v>
      </c>
      <c r="E6977" t="s">
        <v>3280</v>
      </c>
    </row>
    <row r="6978" spans="1:7" x14ac:dyDescent="0.2">
      <c r="A6978" t="str">
        <f t="shared" si="108"/>
        <v>Luxembourg2017Q4</v>
      </c>
      <c r="B6978" t="s">
        <v>17</v>
      </c>
      <c r="C6978">
        <v>2017</v>
      </c>
      <c r="D6978">
        <v>4</v>
      </c>
      <c r="E6978" t="s">
        <v>2377</v>
      </c>
      <c r="F6978">
        <v>15673.1</v>
      </c>
      <c r="G6978">
        <v>15673.1</v>
      </c>
    </row>
    <row r="6979" spans="1:7" hidden="1" x14ac:dyDescent="0.2">
      <c r="A6979" t="str">
        <f t="shared" si="108"/>
        <v>Luxembourg2017Q4</v>
      </c>
      <c r="B6979" t="s">
        <v>17</v>
      </c>
      <c r="C6979">
        <v>2017</v>
      </c>
      <c r="D6979">
        <v>4</v>
      </c>
      <c r="E6979" t="s">
        <v>3278</v>
      </c>
    </row>
    <row r="6980" spans="1:7" hidden="1" x14ac:dyDescent="0.2">
      <c r="A6980" t="str">
        <f t="shared" si="108"/>
        <v>Luxembourg2017Q4</v>
      </c>
      <c r="B6980" t="s">
        <v>17</v>
      </c>
      <c r="C6980">
        <v>2017</v>
      </c>
      <c r="D6980">
        <v>4</v>
      </c>
      <c r="E6980" t="s">
        <v>3279</v>
      </c>
    </row>
    <row r="6981" spans="1:7" hidden="1" x14ac:dyDescent="0.2">
      <c r="A6981" t="str">
        <f t="shared" si="108"/>
        <v>Luxembourg2017Q4</v>
      </c>
      <c r="B6981" t="s">
        <v>17</v>
      </c>
      <c r="C6981">
        <v>2017</v>
      </c>
      <c r="D6981">
        <v>4</v>
      </c>
      <c r="E6981" t="s">
        <v>3280</v>
      </c>
    </row>
    <row r="6982" spans="1:7" x14ac:dyDescent="0.2">
      <c r="A6982" t="str">
        <f t="shared" si="108"/>
        <v>Luxembourg2018Q1</v>
      </c>
      <c r="B6982" t="s">
        <v>17</v>
      </c>
      <c r="C6982">
        <v>2018</v>
      </c>
      <c r="D6982">
        <v>1</v>
      </c>
      <c r="E6982" t="s">
        <v>2377</v>
      </c>
      <c r="F6982">
        <v>14341.7</v>
      </c>
      <c r="G6982">
        <v>14341.7</v>
      </c>
    </row>
    <row r="6983" spans="1:7" hidden="1" x14ac:dyDescent="0.2">
      <c r="A6983" t="str">
        <f t="shared" ref="A6983:A7046" si="109">_xlfn.TEXTJOIN(,TRUE,B6983,C6983,"Q",D6983)</f>
        <v>Luxembourg2018Q1</v>
      </c>
      <c r="B6983" t="s">
        <v>17</v>
      </c>
      <c r="C6983">
        <v>2018</v>
      </c>
      <c r="D6983">
        <v>1</v>
      </c>
      <c r="E6983" t="s">
        <v>3278</v>
      </c>
    </row>
    <row r="6984" spans="1:7" hidden="1" x14ac:dyDescent="0.2">
      <c r="A6984" t="str">
        <f t="shared" si="109"/>
        <v>Luxembourg2018Q1</v>
      </c>
      <c r="B6984" t="s">
        <v>17</v>
      </c>
      <c r="C6984">
        <v>2018</v>
      </c>
      <c r="D6984">
        <v>1</v>
      </c>
      <c r="E6984" t="s">
        <v>3279</v>
      </c>
    </row>
    <row r="6985" spans="1:7" hidden="1" x14ac:dyDescent="0.2">
      <c r="A6985" t="str">
        <f t="shared" si="109"/>
        <v>Luxembourg2018Q1</v>
      </c>
      <c r="B6985" t="s">
        <v>17</v>
      </c>
      <c r="C6985">
        <v>2018</v>
      </c>
      <c r="D6985">
        <v>1</v>
      </c>
      <c r="E6985" t="s">
        <v>3280</v>
      </c>
    </row>
    <row r="6986" spans="1:7" x14ac:dyDescent="0.2">
      <c r="A6986" t="str">
        <f t="shared" si="109"/>
        <v>Luxembourg2018Q2</v>
      </c>
      <c r="B6986" t="s">
        <v>17</v>
      </c>
      <c r="C6986">
        <v>2018</v>
      </c>
      <c r="D6986">
        <v>2</v>
      </c>
      <c r="E6986" t="s">
        <v>2377</v>
      </c>
      <c r="F6986">
        <v>14845.8</v>
      </c>
      <c r="G6986">
        <v>14845.8</v>
      </c>
    </row>
    <row r="6987" spans="1:7" hidden="1" x14ac:dyDescent="0.2">
      <c r="A6987" t="str">
        <f t="shared" si="109"/>
        <v>Luxembourg2018Q2</v>
      </c>
      <c r="B6987" t="s">
        <v>17</v>
      </c>
      <c r="C6987">
        <v>2018</v>
      </c>
      <c r="D6987">
        <v>2</v>
      </c>
      <c r="E6987" t="s">
        <v>3278</v>
      </c>
    </row>
    <row r="6988" spans="1:7" hidden="1" x14ac:dyDescent="0.2">
      <c r="A6988" t="str">
        <f t="shared" si="109"/>
        <v>Luxembourg2018Q2</v>
      </c>
      <c r="B6988" t="s">
        <v>17</v>
      </c>
      <c r="C6988">
        <v>2018</v>
      </c>
      <c r="D6988">
        <v>2</v>
      </c>
      <c r="E6988" t="s">
        <v>3279</v>
      </c>
    </row>
    <row r="6989" spans="1:7" hidden="1" x14ac:dyDescent="0.2">
      <c r="A6989" t="str">
        <f t="shared" si="109"/>
        <v>Luxembourg2018Q2</v>
      </c>
      <c r="B6989" t="s">
        <v>17</v>
      </c>
      <c r="C6989">
        <v>2018</v>
      </c>
      <c r="D6989">
        <v>2</v>
      </c>
      <c r="E6989" t="s">
        <v>3280</v>
      </c>
    </row>
    <row r="6990" spans="1:7" x14ac:dyDescent="0.2">
      <c r="A6990" t="str">
        <f t="shared" si="109"/>
        <v>Luxembourg2018Q3</v>
      </c>
      <c r="B6990" t="s">
        <v>17</v>
      </c>
      <c r="C6990">
        <v>2018</v>
      </c>
      <c r="D6990">
        <v>3</v>
      </c>
      <c r="E6990" t="s">
        <v>2377</v>
      </c>
      <c r="F6990">
        <v>14831.1</v>
      </c>
      <c r="G6990">
        <v>14831.1</v>
      </c>
    </row>
    <row r="6991" spans="1:7" hidden="1" x14ac:dyDescent="0.2">
      <c r="A6991" t="str">
        <f t="shared" si="109"/>
        <v>Luxembourg2018Q3</v>
      </c>
      <c r="B6991" t="s">
        <v>17</v>
      </c>
      <c r="C6991">
        <v>2018</v>
      </c>
      <c r="D6991">
        <v>3</v>
      </c>
      <c r="E6991" t="s">
        <v>3278</v>
      </c>
    </row>
    <row r="6992" spans="1:7" hidden="1" x14ac:dyDescent="0.2">
      <c r="A6992" t="str">
        <f t="shared" si="109"/>
        <v>Luxembourg2018Q3</v>
      </c>
      <c r="B6992" t="s">
        <v>17</v>
      </c>
      <c r="C6992">
        <v>2018</v>
      </c>
      <c r="D6992">
        <v>3</v>
      </c>
      <c r="E6992" t="s">
        <v>3279</v>
      </c>
    </row>
    <row r="6993" spans="1:7" hidden="1" x14ac:dyDescent="0.2">
      <c r="A6993" t="str">
        <f t="shared" si="109"/>
        <v>Luxembourg2018Q3</v>
      </c>
      <c r="B6993" t="s">
        <v>17</v>
      </c>
      <c r="C6993">
        <v>2018</v>
      </c>
      <c r="D6993">
        <v>3</v>
      </c>
      <c r="E6993" t="s">
        <v>3280</v>
      </c>
    </row>
    <row r="6994" spans="1:7" x14ac:dyDescent="0.2">
      <c r="A6994" t="str">
        <f t="shared" si="109"/>
        <v>Luxembourg2018Q4</v>
      </c>
      <c r="B6994" t="s">
        <v>17</v>
      </c>
      <c r="C6994">
        <v>2018</v>
      </c>
      <c r="D6994">
        <v>4</v>
      </c>
      <c r="E6994" t="s">
        <v>2377</v>
      </c>
      <c r="F6994">
        <v>16102.6</v>
      </c>
      <c r="G6994">
        <v>16102.6</v>
      </c>
    </row>
    <row r="6995" spans="1:7" hidden="1" x14ac:dyDescent="0.2">
      <c r="A6995" t="str">
        <f t="shared" si="109"/>
        <v>Luxembourg2018Q4</v>
      </c>
      <c r="B6995" t="s">
        <v>17</v>
      </c>
      <c r="C6995">
        <v>2018</v>
      </c>
      <c r="D6995">
        <v>4</v>
      </c>
      <c r="E6995" t="s">
        <v>3278</v>
      </c>
    </row>
    <row r="6996" spans="1:7" hidden="1" x14ac:dyDescent="0.2">
      <c r="A6996" t="str">
        <f t="shared" si="109"/>
        <v>Luxembourg2018Q4</v>
      </c>
      <c r="B6996" t="s">
        <v>17</v>
      </c>
      <c r="C6996">
        <v>2018</v>
      </c>
      <c r="D6996">
        <v>4</v>
      </c>
      <c r="E6996" t="s">
        <v>3279</v>
      </c>
    </row>
    <row r="6997" spans="1:7" hidden="1" x14ac:dyDescent="0.2">
      <c r="A6997" t="str">
        <f t="shared" si="109"/>
        <v>Luxembourg2018Q4</v>
      </c>
      <c r="B6997" t="s">
        <v>17</v>
      </c>
      <c r="C6997">
        <v>2018</v>
      </c>
      <c r="D6997">
        <v>4</v>
      </c>
      <c r="E6997" t="s">
        <v>3280</v>
      </c>
    </row>
    <row r="6998" spans="1:7" x14ac:dyDescent="0.2">
      <c r="A6998" t="str">
        <f t="shared" si="109"/>
        <v>Luxembourg2019Q1</v>
      </c>
      <c r="B6998" t="s">
        <v>17</v>
      </c>
      <c r="C6998">
        <v>2019</v>
      </c>
      <c r="D6998">
        <v>1</v>
      </c>
      <c r="E6998" t="s">
        <v>2377</v>
      </c>
      <c r="F6998">
        <v>14582.3</v>
      </c>
      <c r="G6998">
        <v>14582.3</v>
      </c>
    </row>
    <row r="6999" spans="1:7" hidden="1" x14ac:dyDescent="0.2">
      <c r="A6999" t="str">
        <f t="shared" si="109"/>
        <v>Luxembourg2019Q1</v>
      </c>
      <c r="B6999" t="s">
        <v>17</v>
      </c>
      <c r="C6999">
        <v>2019</v>
      </c>
      <c r="D6999">
        <v>1</v>
      </c>
      <c r="E6999" t="s">
        <v>3278</v>
      </c>
    </row>
    <row r="7000" spans="1:7" hidden="1" x14ac:dyDescent="0.2">
      <c r="A7000" t="str">
        <f t="shared" si="109"/>
        <v>Luxembourg2019Q1</v>
      </c>
      <c r="B7000" t="s">
        <v>17</v>
      </c>
      <c r="C7000">
        <v>2019</v>
      </c>
      <c r="D7000">
        <v>1</v>
      </c>
      <c r="E7000" t="s">
        <v>3279</v>
      </c>
    </row>
    <row r="7001" spans="1:7" hidden="1" x14ac:dyDescent="0.2">
      <c r="A7001" t="str">
        <f t="shared" si="109"/>
        <v>Luxembourg2019Q1</v>
      </c>
      <c r="B7001" t="s">
        <v>17</v>
      </c>
      <c r="C7001">
        <v>2019</v>
      </c>
      <c r="D7001">
        <v>1</v>
      </c>
      <c r="E7001" t="s">
        <v>3280</v>
      </c>
    </row>
    <row r="7002" spans="1:7" x14ac:dyDescent="0.2">
      <c r="A7002" t="str">
        <f t="shared" si="109"/>
        <v>Luxembourg2019Q2</v>
      </c>
      <c r="B7002" t="s">
        <v>17</v>
      </c>
      <c r="C7002">
        <v>2019</v>
      </c>
      <c r="D7002">
        <v>2</v>
      </c>
      <c r="E7002" t="s">
        <v>2377</v>
      </c>
      <c r="F7002">
        <v>15543.2</v>
      </c>
      <c r="G7002">
        <v>15543.2</v>
      </c>
    </row>
    <row r="7003" spans="1:7" hidden="1" x14ac:dyDescent="0.2">
      <c r="A7003" t="str">
        <f t="shared" si="109"/>
        <v>Luxembourg2019Q2</v>
      </c>
      <c r="B7003" t="s">
        <v>17</v>
      </c>
      <c r="C7003">
        <v>2019</v>
      </c>
      <c r="D7003">
        <v>2</v>
      </c>
      <c r="E7003" t="s">
        <v>3278</v>
      </c>
    </row>
    <row r="7004" spans="1:7" hidden="1" x14ac:dyDescent="0.2">
      <c r="A7004" t="str">
        <f t="shared" si="109"/>
        <v>Luxembourg2019Q2</v>
      </c>
      <c r="B7004" t="s">
        <v>17</v>
      </c>
      <c r="C7004">
        <v>2019</v>
      </c>
      <c r="D7004">
        <v>2</v>
      </c>
      <c r="E7004" t="s">
        <v>3279</v>
      </c>
    </row>
    <row r="7005" spans="1:7" hidden="1" x14ac:dyDescent="0.2">
      <c r="A7005" t="str">
        <f t="shared" si="109"/>
        <v>Luxembourg2019Q2</v>
      </c>
      <c r="B7005" t="s">
        <v>17</v>
      </c>
      <c r="C7005">
        <v>2019</v>
      </c>
      <c r="D7005">
        <v>2</v>
      </c>
      <c r="E7005" t="s">
        <v>3280</v>
      </c>
    </row>
    <row r="7006" spans="1:7" x14ac:dyDescent="0.2">
      <c r="A7006" t="str">
        <f t="shared" si="109"/>
        <v>Luxembourg2019Q3</v>
      </c>
      <c r="B7006" t="s">
        <v>17</v>
      </c>
      <c r="C7006">
        <v>2019</v>
      </c>
      <c r="D7006">
        <v>3</v>
      </c>
      <c r="E7006" t="s">
        <v>2377</v>
      </c>
      <c r="F7006">
        <v>15405.6</v>
      </c>
      <c r="G7006">
        <v>15405.6</v>
      </c>
    </row>
    <row r="7007" spans="1:7" hidden="1" x14ac:dyDescent="0.2">
      <c r="A7007" t="str">
        <f t="shared" si="109"/>
        <v>Luxembourg2019Q3</v>
      </c>
      <c r="B7007" t="s">
        <v>17</v>
      </c>
      <c r="C7007">
        <v>2019</v>
      </c>
      <c r="D7007">
        <v>3</v>
      </c>
      <c r="E7007" t="s">
        <v>3278</v>
      </c>
    </row>
    <row r="7008" spans="1:7" hidden="1" x14ac:dyDescent="0.2">
      <c r="A7008" t="str">
        <f t="shared" si="109"/>
        <v>Luxembourg2019Q3</v>
      </c>
      <c r="B7008" t="s">
        <v>17</v>
      </c>
      <c r="C7008">
        <v>2019</v>
      </c>
      <c r="D7008">
        <v>3</v>
      </c>
      <c r="E7008" t="s">
        <v>3279</v>
      </c>
    </row>
    <row r="7009" spans="1:7" hidden="1" x14ac:dyDescent="0.2">
      <c r="A7009" t="str">
        <f t="shared" si="109"/>
        <v>Luxembourg2019Q3</v>
      </c>
      <c r="B7009" t="s">
        <v>17</v>
      </c>
      <c r="C7009">
        <v>2019</v>
      </c>
      <c r="D7009">
        <v>3</v>
      </c>
      <c r="E7009" t="s">
        <v>3280</v>
      </c>
    </row>
    <row r="7010" spans="1:7" x14ac:dyDescent="0.2">
      <c r="A7010" t="str">
        <f t="shared" si="109"/>
        <v>Luxembourg2019Q4</v>
      </c>
      <c r="B7010" t="s">
        <v>17</v>
      </c>
      <c r="C7010">
        <v>2019</v>
      </c>
      <c r="D7010">
        <v>4</v>
      </c>
      <c r="E7010" t="s">
        <v>2377</v>
      </c>
      <c r="F7010">
        <v>16842.5</v>
      </c>
      <c r="G7010">
        <v>16842.5</v>
      </c>
    </row>
    <row r="7011" spans="1:7" hidden="1" x14ac:dyDescent="0.2">
      <c r="A7011" t="str">
        <f t="shared" si="109"/>
        <v>Luxembourg2019Q4</v>
      </c>
      <c r="B7011" t="s">
        <v>17</v>
      </c>
      <c r="C7011">
        <v>2019</v>
      </c>
      <c r="D7011">
        <v>4</v>
      </c>
      <c r="E7011" t="s">
        <v>3278</v>
      </c>
    </row>
    <row r="7012" spans="1:7" hidden="1" x14ac:dyDescent="0.2">
      <c r="A7012" t="str">
        <f t="shared" si="109"/>
        <v>Luxembourg2019Q4</v>
      </c>
      <c r="B7012" t="s">
        <v>17</v>
      </c>
      <c r="C7012">
        <v>2019</v>
      </c>
      <c r="D7012">
        <v>4</v>
      </c>
      <c r="E7012" t="s">
        <v>3279</v>
      </c>
    </row>
    <row r="7013" spans="1:7" hidden="1" x14ac:dyDescent="0.2">
      <c r="A7013" t="str">
        <f t="shared" si="109"/>
        <v>Luxembourg2019Q4</v>
      </c>
      <c r="B7013" t="s">
        <v>17</v>
      </c>
      <c r="C7013">
        <v>2019</v>
      </c>
      <c r="D7013">
        <v>4</v>
      </c>
      <c r="E7013" t="s">
        <v>3280</v>
      </c>
    </row>
    <row r="7014" spans="1:7" x14ac:dyDescent="0.2">
      <c r="A7014" t="str">
        <f t="shared" si="109"/>
        <v>Luxembourg2020Q1</v>
      </c>
      <c r="B7014" t="s">
        <v>17</v>
      </c>
      <c r="C7014">
        <v>2020</v>
      </c>
      <c r="D7014">
        <v>1</v>
      </c>
      <c r="E7014" t="s">
        <v>2377</v>
      </c>
      <c r="F7014">
        <v>15498.1</v>
      </c>
      <c r="G7014">
        <v>15498.1</v>
      </c>
    </row>
    <row r="7015" spans="1:7" hidden="1" x14ac:dyDescent="0.2">
      <c r="A7015" t="str">
        <f t="shared" si="109"/>
        <v>Luxembourg2020Q1</v>
      </c>
      <c r="B7015" t="s">
        <v>17</v>
      </c>
      <c r="C7015">
        <v>2020</v>
      </c>
      <c r="D7015">
        <v>1</v>
      </c>
      <c r="E7015" t="s">
        <v>3278</v>
      </c>
    </row>
    <row r="7016" spans="1:7" hidden="1" x14ac:dyDescent="0.2">
      <c r="A7016" t="str">
        <f t="shared" si="109"/>
        <v>Luxembourg2020Q1</v>
      </c>
      <c r="B7016" t="s">
        <v>17</v>
      </c>
      <c r="C7016">
        <v>2020</v>
      </c>
      <c r="D7016">
        <v>1</v>
      </c>
      <c r="E7016" t="s">
        <v>3279</v>
      </c>
    </row>
    <row r="7017" spans="1:7" hidden="1" x14ac:dyDescent="0.2">
      <c r="A7017" t="str">
        <f t="shared" si="109"/>
        <v>Luxembourg2020Q1</v>
      </c>
      <c r="B7017" t="s">
        <v>17</v>
      </c>
      <c r="C7017">
        <v>2020</v>
      </c>
      <c r="D7017">
        <v>1</v>
      </c>
      <c r="E7017" t="s">
        <v>3280</v>
      </c>
    </row>
    <row r="7018" spans="1:7" x14ac:dyDescent="0.2">
      <c r="A7018" t="str">
        <f t="shared" si="109"/>
        <v>Luxembourg2020Q2</v>
      </c>
      <c r="B7018" t="s">
        <v>17</v>
      </c>
      <c r="C7018">
        <v>2020</v>
      </c>
      <c r="D7018">
        <v>2</v>
      </c>
      <c r="E7018" t="s">
        <v>2377</v>
      </c>
      <c r="F7018">
        <v>15398.9</v>
      </c>
      <c r="G7018">
        <v>15398.9</v>
      </c>
    </row>
    <row r="7019" spans="1:7" hidden="1" x14ac:dyDescent="0.2">
      <c r="A7019" t="str">
        <f t="shared" si="109"/>
        <v>Luxembourg2020Q2</v>
      </c>
      <c r="B7019" t="s">
        <v>17</v>
      </c>
      <c r="C7019">
        <v>2020</v>
      </c>
      <c r="D7019">
        <v>2</v>
      </c>
      <c r="E7019" t="s">
        <v>3278</v>
      </c>
    </row>
    <row r="7020" spans="1:7" hidden="1" x14ac:dyDescent="0.2">
      <c r="A7020" t="str">
        <f t="shared" si="109"/>
        <v>Luxembourg2020Q2</v>
      </c>
      <c r="B7020" t="s">
        <v>17</v>
      </c>
      <c r="C7020">
        <v>2020</v>
      </c>
      <c r="D7020">
        <v>2</v>
      </c>
      <c r="E7020" t="s">
        <v>3279</v>
      </c>
    </row>
    <row r="7021" spans="1:7" hidden="1" x14ac:dyDescent="0.2">
      <c r="A7021" t="str">
        <f t="shared" si="109"/>
        <v>Luxembourg2020Q2</v>
      </c>
      <c r="B7021" t="s">
        <v>17</v>
      </c>
      <c r="C7021">
        <v>2020</v>
      </c>
      <c r="D7021">
        <v>2</v>
      </c>
      <c r="E7021" t="s">
        <v>3280</v>
      </c>
    </row>
    <row r="7022" spans="1:7" x14ac:dyDescent="0.2">
      <c r="A7022" t="str">
        <f t="shared" si="109"/>
        <v>Luxembourg2020Q3</v>
      </c>
      <c r="B7022" t="s">
        <v>17</v>
      </c>
      <c r="C7022">
        <v>2020</v>
      </c>
      <c r="D7022">
        <v>3</v>
      </c>
      <c r="E7022" t="s">
        <v>2377</v>
      </c>
      <c r="F7022">
        <v>16048.5</v>
      </c>
      <c r="G7022">
        <v>16048.5</v>
      </c>
    </row>
    <row r="7023" spans="1:7" hidden="1" x14ac:dyDescent="0.2">
      <c r="A7023" t="str">
        <f t="shared" si="109"/>
        <v>Luxembourg2020Q3</v>
      </c>
      <c r="B7023" t="s">
        <v>17</v>
      </c>
      <c r="C7023">
        <v>2020</v>
      </c>
      <c r="D7023">
        <v>3</v>
      </c>
      <c r="E7023" t="s">
        <v>3278</v>
      </c>
    </row>
    <row r="7024" spans="1:7" hidden="1" x14ac:dyDescent="0.2">
      <c r="A7024" t="str">
        <f t="shared" si="109"/>
        <v>Luxembourg2020Q3</v>
      </c>
      <c r="B7024" t="s">
        <v>17</v>
      </c>
      <c r="C7024">
        <v>2020</v>
      </c>
      <c r="D7024">
        <v>3</v>
      </c>
      <c r="E7024" t="s">
        <v>3279</v>
      </c>
    </row>
    <row r="7025" spans="1:7" hidden="1" x14ac:dyDescent="0.2">
      <c r="A7025" t="str">
        <f t="shared" si="109"/>
        <v>Luxembourg2020Q3</v>
      </c>
      <c r="B7025" t="s">
        <v>17</v>
      </c>
      <c r="C7025">
        <v>2020</v>
      </c>
      <c r="D7025">
        <v>3</v>
      </c>
      <c r="E7025" t="s">
        <v>3280</v>
      </c>
    </row>
    <row r="7026" spans="1:7" x14ac:dyDescent="0.2">
      <c r="A7026" t="str">
        <f t="shared" si="109"/>
        <v>Luxembourg2020Q4</v>
      </c>
      <c r="B7026" t="s">
        <v>17</v>
      </c>
      <c r="C7026">
        <v>2020</v>
      </c>
      <c r="D7026">
        <v>4</v>
      </c>
      <c r="E7026" t="s">
        <v>2377</v>
      </c>
      <c r="F7026">
        <v>17835.5</v>
      </c>
      <c r="G7026">
        <v>17835.5</v>
      </c>
    </row>
    <row r="7027" spans="1:7" hidden="1" x14ac:dyDescent="0.2">
      <c r="A7027" t="str">
        <f t="shared" si="109"/>
        <v>Luxembourg2020Q4</v>
      </c>
      <c r="B7027" t="s">
        <v>17</v>
      </c>
      <c r="C7027">
        <v>2020</v>
      </c>
      <c r="D7027">
        <v>4</v>
      </c>
      <c r="E7027" t="s">
        <v>3278</v>
      </c>
    </row>
    <row r="7028" spans="1:7" hidden="1" x14ac:dyDescent="0.2">
      <c r="A7028" t="str">
        <f t="shared" si="109"/>
        <v>Luxembourg2020Q4</v>
      </c>
      <c r="B7028" t="s">
        <v>17</v>
      </c>
      <c r="C7028">
        <v>2020</v>
      </c>
      <c r="D7028">
        <v>4</v>
      </c>
      <c r="E7028" t="s">
        <v>3279</v>
      </c>
    </row>
    <row r="7029" spans="1:7" hidden="1" x14ac:dyDescent="0.2">
      <c r="A7029" t="str">
        <f t="shared" si="109"/>
        <v>Luxembourg2020Q4</v>
      </c>
      <c r="B7029" t="s">
        <v>17</v>
      </c>
      <c r="C7029">
        <v>2020</v>
      </c>
      <c r="D7029">
        <v>4</v>
      </c>
      <c r="E7029" t="s">
        <v>3280</v>
      </c>
    </row>
    <row r="7030" spans="1:7" x14ac:dyDescent="0.2">
      <c r="A7030" t="str">
        <f t="shared" si="109"/>
        <v>Luxembourg2021Q1</v>
      </c>
      <c r="B7030" t="s">
        <v>17</v>
      </c>
      <c r="C7030">
        <v>2021</v>
      </c>
      <c r="D7030">
        <v>1</v>
      </c>
      <c r="E7030" t="s">
        <v>2377</v>
      </c>
      <c r="F7030">
        <v>16685.8</v>
      </c>
      <c r="G7030">
        <v>16685.8</v>
      </c>
    </row>
    <row r="7031" spans="1:7" hidden="1" x14ac:dyDescent="0.2">
      <c r="A7031" t="str">
        <f t="shared" si="109"/>
        <v>Luxembourg2021Q1</v>
      </c>
      <c r="B7031" t="s">
        <v>17</v>
      </c>
      <c r="C7031">
        <v>2021</v>
      </c>
      <c r="D7031">
        <v>1</v>
      </c>
      <c r="E7031" t="s">
        <v>3278</v>
      </c>
    </row>
    <row r="7032" spans="1:7" hidden="1" x14ac:dyDescent="0.2">
      <c r="A7032" t="str">
        <f t="shared" si="109"/>
        <v>Luxembourg2021Q1</v>
      </c>
      <c r="B7032" t="s">
        <v>17</v>
      </c>
      <c r="C7032">
        <v>2021</v>
      </c>
      <c r="D7032">
        <v>1</v>
      </c>
      <c r="E7032" t="s">
        <v>3279</v>
      </c>
    </row>
    <row r="7033" spans="1:7" hidden="1" x14ac:dyDescent="0.2">
      <c r="A7033" t="str">
        <f t="shared" si="109"/>
        <v>Luxembourg2021Q1</v>
      </c>
      <c r="B7033" t="s">
        <v>17</v>
      </c>
      <c r="C7033">
        <v>2021</v>
      </c>
      <c r="D7033">
        <v>1</v>
      </c>
      <c r="E7033" t="s">
        <v>3280</v>
      </c>
    </row>
    <row r="7034" spans="1:7" x14ac:dyDescent="0.2">
      <c r="A7034" t="str">
        <f t="shared" si="109"/>
        <v>Luxembourg2021Q2</v>
      </c>
      <c r="B7034" t="s">
        <v>17</v>
      </c>
      <c r="C7034">
        <v>2021</v>
      </c>
      <c r="D7034">
        <v>2</v>
      </c>
      <c r="E7034" t="s">
        <v>2377</v>
      </c>
      <c r="F7034">
        <v>17546.099999999999</v>
      </c>
      <c r="G7034">
        <v>17546.099999999999</v>
      </c>
    </row>
    <row r="7035" spans="1:7" hidden="1" x14ac:dyDescent="0.2">
      <c r="A7035" t="str">
        <f t="shared" si="109"/>
        <v>Luxembourg2021Q2</v>
      </c>
      <c r="B7035" t="s">
        <v>17</v>
      </c>
      <c r="C7035">
        <v>2021</v>
      </c>
      <c r="D7035">
        <v>2</v>
      </c>
      <c r="E7035" t="s">
        <v>3278</v>
      </c>
    </row>
    <row r="7036" spans="1:7" hidden="1" x14ac:dyDescent="0.2">
      <c r="A7036" t="str">
        <f t="shared" si="109"/>
        <v>Luxembourg2021Q2</v>
      </c>
      <c r="B7036" t="s">
        <v>17</v>
      </c>
      <c r="C7036">
        <v>2021</v>
      </c>
      <c r="D7036">
        <v>2</v>
      </c>
      <c r="E7036" t="s">
        <v>3279</v>
      </c>
    </row>
    <row r="7037" spans="1:7" hidden="1" x14ac:dyDescent="0.2">
      <c r="A7037" t="str">
        <f t="shared" si="109"/>
        <v>Luxembourg2021Q2</v>
      </c>
      <c r="B7037" t="s">
        <v>17</v>
      </c>
      <c r="C7037">
        <v>2021</v>
      </c>
      <c r="D7037">
        <v>2</v>
      </c>
      <c r="E7037" t="s">
        <v>3280</v>
      </c>
    </row>
    <row r="7038" spans="1:7" x14ac:dyDescent="0.2">
      <c r="A7038" t="str">
        <f t="shared" si="109"/>
        <v>Luxembourg2021Q3</v>
      </c>
      <c r="B7038" t="s">
        <v>17</v>
      </c>
      <c r="C7038">
        <v>2021</v>
      </c>
      <c r="D7038">
        <v>3</v>
      </c>
      <c r="E7038" t="s">
        <v>2377</v>
      </c>
      <c r="F7038">
        <v>17796.099999999999</v>
      </c>
      <c r="G7038">
        <v>17796.099999999999</v>
      </c>
    </row>
    <row r="7039" spans="1:7" hidden="1" x14ac:dyDescent="0.2">
      <c r="A7039" t="str">
        <f t="shared" si="109"/>
        <v>Luxembourg2021Q3</v>
      </c>
      <c r="B7039" t="s">
        <v>17</v>
      </c>
      <c r="C7039">
        <v>2021</v>
      </c>
      <c r="D7039">
        <v>3</v>
      </c>
      <c r="E7039" t="s">
        <v>3278</v>
      </c>
    </row>
    <row r="7040" spans="1:7" hidden="1" x14ac:dyDescent="0.2">
      <c r="A7040" t="str">
        <f t="shared" si="109"/>
        <v>Luxembourg2021Q3</v>
      </c>
      <c r="B7040" t="s">
        <v>17</v>
      </c>
      <c r="C7040">
        <v>2021</v>
      </c>
      <c r="D7040">
        <v>3</v>
      </c>
      <c r="E7040" t="s">
        <v>3279</v>
      </c>
    </row>
    <row r="7041" spans="1:7" hidden="1" x14ac:dyDescent="0.2">
      <c r="A7041" t="str">
        <f t="shared" si="109"/>
        <v>Luxembourg2021Q3</v>
      </c>
      <c r="B7041" t="s">
        <v>17</v>
      </c>
      <c r="C7041">
        <v>2021</v>
      </c>
      <c r="D7041">
        <v>3</v>
      </c>
      <c r="E7041" t="s">
        <v>3280</v>
      </c>
    </row>
    <row r="7042" spans="1:7" x14ac:dyDescent="0.2">
      <c r="A7042" t="str">
        <f t="shared" si="109"/>
        <v>Luxembourg2021Q4</v>
      </c>
      <c r="B7042" t="s">
        <v>17</v>
      </c>
      <c r="C7042">
        <v>2021</v>
      </c>
      <c r="D7042">
        <v>4</v>
      </c>
      <c r="E7042" t="s">
        <v>2377</v>
      </c>
      <c r="F7042">
        <v>20267</v>
      </c>
      <c r="G7042">
        <v>20267</v>
      </c>
    </row>
    <row r="7043" spans="1:7" hidden="1" x14ac:dyDescent="0.2">
      <c r="A7043" t="str">
        <f t="shared" si="109"/>
        <v>Luxembourg2021Q4</v>
      </c>
      <c r="B7043" t="s">
        <v>17</v>
      </c>
      <c r="C7043">
        <v>2021</v>
      </c>
      <c r="D7043">
        <v>4</v>
      </c>
      <c r="E7043" t="s">
        <v>3278</v>
      </c>
    </row>
    <row r="7044" spans="1:7" hidden="1" x14ac:dyDescent="0.2">
      <c r="A7044" t="str">
        <f t="shared" si="109"/>
        <v>Luxembourg2021Q4</v>
      </c>
      <c r="B7044" t="s">
        <v>17</v>
      </c>
      <c r="C7044">
        <v>2021</v>
      </c>
      <c r="D7044">
        <v>4</v>
      </c>
      <c r="E7044" t="s">
        <v>3279</v>
      </c>
    </row>
    <row r="7045" spans="1:7" hidden="1" x14ac:dyDescent="0.2">
      <c r="A7045" t="str">
        <f t="shared" si="109"/>
        <v>Luxembourg2021Q4</v>
      </c>
      <c r="B7045" t="s">
        <v>17</v>
      </c>
      <c r="C7045">
        <v>2021</v>
      </c>
      <c r="D7045">
        <v>4</v>
      </c>
      <c r="E7045" t="s">
        <v>3280</v>
      </c>
    </row>
    <row r="7046" spans="1:7" x14ac:dyDescent="0.2">
      <c r="A7046" t="str">
        <f t="shared" si="109"/>
        <v>Mexico2000Q1</v>
      </c>
      <c r="B7046" t="s">
        <v>18</v>
      </c>
      <c r="C7046">
        <v>2000</v>
      </c>
      <c r="D7046">
        <v>1</v>
      </c>
      <c r="E7046" t="s">
        <v>2377</v>
      </c>
      <c r="F7046">
        <v>1603006.7</v>
      </c>
    </row>
    <row r="7047" spans="1:7" hidden="1" x14ac:dyDescent="0.2">
      <c r="A7047" t="str">
        <f t="shared" ref="A7047:A7110" si="110">_xlfn.TEXTJOIN(,TRUE,B7047,C7047,"Q",D7047)</f>
        <v>Mexico2000Q1</v>
      </c>
      <c r="B7047" t="s">
        <v>18</v>
      </c>
      <c r="C7047">
        <v>2000</v>
      </c>
      <c r="D7047">
        <v>1</v>
      </c>
      <c r="E7047" t="s">
        <v>3278</v>
      </c>
      <c r="F7047">
        <v>6412026.5999999996</v>
      </c>
    </row>
    <row r="7048" spans="1:7" hidden="1" x14ac:dyDescent="0.2">
      <c r="A7048" t="str">
        <f t="shared" si="110"/>
        <v>Mexico2000Q1</v>
      </c>
      <c r="B7048" t="s">
        <v>18</v>
      </c>
      <c r="C7048">
        <v>2000</v>
      </c>
      <c r="D7048">
        <v>1</v>
      </c>
      <c r="E7048" t="s">
        <v>3279</v>
      </c>
      <c r="F7048">
        <v>3181255.5</v>
      </c>
    </row>
    <row r="7049" spans="1:7" hidden="1" x14ac:dyDescent="0.2">
      <c r="A7049" t="str">
        <f t="shared" si="110"/>
        <v>Mexico2000Q1</v>
      </c>
      <c r="B7049" t="s">
        <v>18</v>
      </c>
      <c r="C7049">
        <v>2000</v>
      </c>
      <c r="D7049">
        <v>1</v>
      </c>
      <c r="E7049" t="s">
        <v>3280</v>
      </c>
      <c r="F7049">
        <v>12725022.1</v>
      </c>
    </row>
    <row r="7050" spans="1:7" x14ac:dyDescent="0.2">
      <c r="A7050" t="str">
        <f t="shared" si="110"/>
        <v>Mexico2000Q2</v>
      </c>
      <c r="B7050" t="s">
        <v>18</v>
      </c>
      <c r="C7050">
        <v>2000</v>
      </c>
      <c r="D7050">
        <v>2</v>
      </c>
      <c r="E7050" t="s">
        <v>2377</v>
      </c>
      <c r="F7050">
        <v>1665108.9</v>
      </c>
    </row>
    <row r="7051" spans="1:7" hidden="1" x14ac:dyDescent="0.2">
      <c r="A7051" t="str">
        <f t="shared" si="110"/>
        <v>Mexico2000Q2</v>
      </c>
      <c r="B7051" t="s">
        <v>18</v>
      </c>
      <c r="C7051">
        <v>2000</v>
      </c>
      <c r="D7051">
        <v>2</v>
      </c>
      <c r="E7051" t="s">
        <v>3278</v>
      </c>
      <c r="F7051">
        <v>6660435.5</v>
      </c>
    </row>
    <row r="7052" spans="1:7" hidden="1" x14ac:dyDescent="0.2">
      <c r="A7052" t="str">
        <f t="shared" si="110"/>
        <v>Mexico2000Q2</v>
      </c>
      <c r="B7052" t="s">
        <v>18</v>
      </c>
      <c r="C7052">
        <v>2000</v>
      </c>
      <c r="D7052">
        <v>2</v>
      </c>
      <c r="E7052" t="s">
        <v>3279</v>
      </c>
      <c r="F7052">
        <v>3248642.2</v>
      </c>
    </row>
    <row r="7053" spans="1:7" hidden="1" x14ac:dyDescent="0.2">
      <c r="A7053" t="str">
        <f t="shared" si="110"/>
        <v>Mexico2000Q2</v>
      </c>
      <c r="B7053" t="s">
        <v>18</v>
      </c>
      <c r="C7053">
        <v>2000</v>
      </c>
      <c r="D7053">
        <v>2</v>
      </c>
      <c r="E7053" t="s">
        <v>3280</v>
      </c>
      <c r="F7053">
        <v>12994568.9</v>
      </c>
    </row>
    <row r="7054" spans="1:7" x14ac:dyDescent="0.2">
      <c r="A7054" t="str">
        <f t="shared" si="110"/>
        <v>Mexico2000Q3</v>
      </c>
      <c r="B7054" t="s">
        <v>18</v>
      </c>
      <c r="C7054">
        <v>2000</v>
      </c>
      <c r="D7054">
        <v>3</v>
      </c>
      <c r="E7054" t="s">
        <v>2377</v>
      </c>
      <c r="F7054">
        <v>1700937.5</v>
      </c>
    </row>
    <row r="7055" spans="1:7" hidden="1" x14ac:dyDescent="0.2">
      <c r="A7055" t="str">
        <f t="shared" si="110"/>
        <v>Mexico2000Q3</v>
      </c>
      <c r="B7055" t="s">
        <v>18</v>
      </c>
      <c r="C7055">
        <v>2000</v>
      </c>
      <c r="D7055">
        <v>3</v>
      </c>
      <c r="E7055" t="s">
        <v>3278</v>
      </c>
      <c r="F7055">
        <v>6803749.9000000004</v>
      </c>
    </row>
    <row r="7056" spans="1:7" hidden="1" x14ac:dyDescent="0.2">
      <c r="A7056" t="str">
        <f t="shared" si="110"/>
        <v>Mexico2000Q3</v>
      </c>
      <c r="B7056" t="s">
        <v>18</v>
      </c>
      <c r="C7056">
        <v>2000</v>
      </c>
      <c r="D7056">
        <v>3</v>
      </c>
      <c r="E7056" t="s">
        <v>3279</v>
      </c>
      <c r="F7056">
        <v>3252198.1</v>
      </c>
    </row>
    <row r="7057" spans="1:6" hidden="1" x14ac:dyDescent="0.2">
      <c r="A7057" t="str">
        <f t="shared" si="110"/>
        <v>Mexico2000Q3</v>
      </c>
      <c r="B7057" t="s">
        <v>18</v>
      </c>
      <c r="C7057">
        <v>2000</v>
      </c>
      <c r="D7057">
        <v>3</v>
      </c>
      <c r="E7057" t="s">
        <v>3280</v>
      </c>
      <c r="F7057">
        <v>13008792.199999999</v>
      </c>
    </row>
    <row r="7058" spans="1:6" x14ac:dyDescent="0.2">
      <c r="A7058" t="str">
        <f t="shared" si="110"/>
        <v>Mexico2000Q4</v>
      </c>
      <c r="B7058" t="s">
        <v>18</v>
      </c>
      <c r="C7058">
        <v>2000</v>
      </c>
      <c r="D7058">
        <v>4</v>
      </c>
      <c r="E7058" t="s">
        <v>2377</v>
      </c>
      <c r="F7058">
        <v>1724630</v>
      </c>
    </row>
    <row r="7059" spans="1:6" hidden="1" x14ac:dyDescent="0.2">
      <c r="A7059" t="str">
        <f t="shared" si="110"/>
        <v>Mexico2000Q4</v>
      </c>
      <c r="B7059" t="s">
        <v>18</v>
      </c>
      <c r="C7059">
        <v>2000</v>
      </c>
      <c r="D7059">
        <v>4</v>
      </c>
      <c r="E7059" t="s">
        <v>3278</v>
      </c>
      <c r="F7059">
        <v>6898520</v>
      </c>
    </row>
    <row r="7060" spans="1:6" hidden="1" x14ac:dyDescent="0.2">
      <c r="A7060" t="str">
        <f t="shared" si="110"/>
        <v>Mexico2000Q4</v>
      </c>
      <c r="B7060" t="s">
        <v>18</v>
      </c>
      <c r="C7060">
        <v>2000</v>
      </c>
      <c r="D7060">
        <v>4</v>
      </c>
      <c r="E7060" t="s">
        <v>3279</v>
      </c>
      <c r="F7060">
        <v>3250825.5</v>
      </c>
    </row>
    <row r="7061" spans="1:6" hidden="1" x14ac:dyDescent="0.2">
      <c r="A7061" t="str">
        <f t="shared" si="110"/>
        <v>Mexico2000Q4</v>
      </c>
      <c r="B7061" t="s">
        <v>18</v>
      </c>
      <c r="C7061">
        <v>2000</v>
      </c>
      <c r="D7061">
        <v>4</v>
      </c>
      <c r="E7061" t="s">
        <v>3280</v>
      </c>
      <c r="F7061">
        <v>13003302.199999999</v>
      </c>
    </row>
    <row r="7062" spans="1:6" x14ac:dyDescent="0.2">
      <c r="A7062" t="str">
        <f t="shared" si="110"/>
        <v>Mexico2001Q1</v>
      </c>
      <c r="B7062" t="s">
        <v>18</v>
      </c>
      <c r="C7062">
        <v>2001</v>
      </c>
      <c r="D7062">
        <v>1</v>
      </c>
      <c r="E7062" t="s">
        <v>2377</v>
      </c>
      <c r="F7062">
        <v>1743086.1</v>
      </c>
    </row>
    <row r="7063" spans="1:6" hidden="1" x14ac:dyDescent="0.2">
      <c r="A7063" t="str">
        <f t="shared" si="110"/>
        <v>Mexico2001Q1</v>
      </c>
      <c r="B7063" t="s">
        <v>18</v>
      </c>
      <c r="C7063">
        <v>2001</v>
      </c>
      <c r="D7063">
        <v>1</v>
      </c>
      <c r="E7063" t="s">
        <v>3278</v>
      </c>
      <c r="F7063">
        <v>6972344.2999999998</v>
      </c>
    </row>
    <row r="7064" spans="1:6" hidden="1" x14ac:dyDescent="0.2">
      <c r="A7064" t="str">
        <f t="shared" si="110"/>
        <v>Mexico2001Q1</v>
      </c>
      <c r="B7064" t="s">
        <v>18</v>
      </c>
      <c r="C7064">
        <v>2001</v>
      </c>
      <c r="D7064">
        <v>1</v>
      </c>
      <c r="E7064" t="s">
        <v>3279</v>
      </c>
      <c r="F7064">
        <v>3199029.9</v>
      </c>
    </row>
    <row r="7065" spans="1:6" hidden="1" x14ac:dyDescent="0.2">
      <c r="A7065" t="str">
        <f t="shared" si="110"/>
        <v>Mexico2001Q1</v>
      </c>
      <c r="B7065" t="s">
        <v>18</v>
      </c>
      <c r="C7065">
        <v>2001</v>
      </c>
      <c r="D7065">
        <v>1</v>
      </c>
      <c r="E7065" t="s">
        <v>3280</v>
      </c>
      <c r="F7065">
        <v>12796119.5</v>
      </c>
    </row>
    <row r="7066" spans="1:6" x14ac:dyDescent="0.2">
      <c r="A7066" t="str">
        <f t="shared" si="110"/>
        <v>Mexico2001Q2</v>
      </c>
      <c r="B7066" t="s">
        <v>18</v>
      </c>
      <c r="C7066">
        <v>2001</v>
      </c>
      <c r="D7066">
        <v>2</v>
      </c>
      <c r="E7066" t="s">
        <v>2377</v>
      </c>
      <c r="F7066">
        <v>1774317.3</v>
      </c>
    </row>
    <row r="7067" spans="1:6" hidden="1" x14ac:dyDescent="0.2">
      <c r="A7067" t="str">
        <f t="shared" si="110"/>
        <v>Mexico2001Q2</v>
      </c>
      <c r="B7067" t="s">
        <v>18</v>
      </c>
      <c r="C7067">
        <v>2001</v>
      </c>
      <c r="D7067">
        <v>2</v>
      </c>
      <c r="E7067" t="s">
        <v>3278</v>
      </c>
      <c r="F7067">
        <v>7097269.2999999998</v>
      </c>
    </row>
    <row r="7068" spans="1:6" hidden="1" x14ac:dyDescent="0.2">
      <c r="A7068" t="str">
        <f t="shared" si="110"/>
        <v>Mexico2001Q2</v>
      </c>
      <c r="B7068" t="s">
        <v>18</v>
      </c>
      <c r="C7068">
        <v>2001</v>
      </c>
      <c r="D7068">
        <v>2</v>
      </c>
      <c r="E7068" t="s">
        <v>3279</v>
      </c>
      <c r="F7068">
        <v>3241882.5</v>
      </c>
    </row>
    <row r="7069" spans="1:6" hidden="1" x14ac:dyDescent="0.2">
      <c r="A7069" t="str">
        <f t="shared" si="110"/>
        <v>Mexico2001Q2</v>
      </c>
      <c r="B7069" t="s">
        <v>18</v>
      </c>
      <c r="C7069">
        <v>2001</v>
      </c>
      <c r="D7069">
        <v>2</v>
      </c>
      <c r="E7069" t="s">
        <v>3280</v>
      </c>
      <c r="F7069">
        <v>12967530.199999999</v>
      </c>
    </row>
    <row r="7070" spans="1:6" x14ac:dyDescent="0.2">
      <c r="A7070" t="str">
        <f t="shared" si="110"/>
        <v>Mexico2001Q3</v>
      </c>
      <c r="B7070" t="s">
        <v>18</v>
      </c>
      <c r="C7070">
        <v>2001</v>
      </c>
      <c r="D7070">
        <v>3</v>
      </c>
      <c r="E7070" t="s">
        <v>2377</v>
      </c>
      <c r="F7070">
        <v>1774740.2</v>
      </c>
    </row>
    <row r="7071" spans="1:6" hidden="1" x14ac:dyDescent="0.2">
      <c r="A7071" t="str">
        <f t="shared" si="110"/>
        <v>Mexico2001Q3</v>
      </c>
      <c r="B7071" t="s">
        <v>18</v>
      </c>
      <c r="C7071">
        <v>2001</v>
      </c>
      <c r="D7071">
        <v>3</v>
      </c>
      <c r="E7071" t="s">
        <v>3278</v>
      </c>
      <c r="F7071">
        <v>7098960.7999999998</v>
      </c>
    </row>
    <row r="7072" spans="1:6" hidden="1" x14ac:dyDescent="0.2">
      <c r="A7072" t="str">
        <f t="shared" si="110"/>
        <v>Mexico2001Q3</v>
      </c>
      <c r="B7072" t="s">
        <v>18</v>
      </c>
      <c r="C7072">
        <v>2001</v>
      </c>
      <c r="D7072">
        <v>3</v>
      </c>
      <c r="E7072" t="s">
        <v>3279</v>
      </c>
      <c r="F7072">
        <v>3214352.2</v>
      </c>
    </row>
    <row r="7073" spans="1:6" hidden="1" x14ac:dyDescent="0.2">
      <c r="A7073" t="str">
        <f t="shared" si="110"/>
        <v>Mexico2001Q3</v>
      </c>
      <c r="B7073" t="s">
        <v>18</v>
      </c>
      <c r="C7073">
        <v>2001</v>
      </c>
      <c r="D7073">
        <v>3</v>
      </c>
      <c r="E7073" t="s">
        <v>3280</v>
      </c>
      <c r="F7073">
        <v>12857408.6</v>
      </c>
    </row>
    <row r="7074" spans="1:6" x14ac:dyDescent="0.2">
      <c r="A7074" t="str">
        <f t="shared" si="110"/>
        <v>Mexico2001Q4</v>
      </c>
      <c r="B7074" t="s">
        <v>18</v>
      </c>
      <c r="C7074">
        <v>2001</v>
      </c>
      <c r="D7074">
        <v>4</v>
      </c>
      <c r="E7074" t="s">
        <v>2377</v>
      </c>
      <c r="F7074">
        <v>1777233.7</v>
      </c>
    </row>
    <row r="7075" spans="1:6" hidden="1" x14ac:dyDescent="0.2">
      <c r="A7075" t="str">
        <f t="shared" si="110"/>
        <v>Mexico2001Q4</v>
      </c>
      <c r="B7075" t="s">
        <v>18</v>
      </c>
      <c r="C7075">
        <v>2001</v>
      </c>
      <c r="D7075">
        <v>4</v>
      </c>
      <c r="E7075" t="s">
        <v>3278</v>
      </c>
      <c r="F7075">
        <v>7108934.7000000002</v>
      </c>
    </row>
    <row r="7076" spans="1:6" hidden="1" x14ac:dyDescent="0.2">
      <c r="A7076" t="str">
        <f t="shared" si="110"/>
        <v>Mexico2001Q4</v>
      </c>
      <c r="B7076" t="s">
        <v>18</v>
      </c>
      <c r="C7076">
        <v>2001</v>
      </c>
      <c r="D7076">
        <v>4</v>
      </c>
      <c r="E7076" t="s">
        <v>3279</v>
      </c>
      <c r="F7076">
        <v>3225357.3</v>
      </c>
    </row>
    <row r="7077" spans="1:6" hidden="1" x14ac:dyDescent="0.2">
      <c r="A7077" t="str">
        <f t="shared" si="110"/>
        <v>Mexico2001Q4</v>
      </c>
      <c r="B7077" t="s">
        <v>18</v>
      </c>
      <c r="C7077">
        <v>2001</v>
      </c>
      <c r="D7077">
        <v>4</v>
      </c>
      <c r="E7077" t="s">
        <v>3280</v>
      </c>
      <c r="F7077">
        <v>12901429.199999999</v>
      </c>
    </row>
    <row r="7078" spans="1:6" x14ac:dyDescent="0.2">
      <c r="A7078" t="str">
        <f t="shared" si="110"/>
        <v>Mexico2002Q1</v>
      </c>
      <c r="B7078" t="s">
        <v>18</v>
      </c>
      <c r="C7078">
        <v>2002</v>
      </c>
      <c r="D7078">
        <v>1</v>
      </c>
      <c r="E7078" t="s">
        <v>2377</v>
      </c>
      <c r="F7078">
        <v>1747341.2</v>
      </c>
    </row>
    <row r="7079" spans="1:6" hidden="1" x14ac:dyDescent="0.2">
      <c r="A7079" t="str">
        <f t="shared" si="110"/>
        <v>Mexico2002Q1</v>
      </c>
      <c r="B7079" t="s">
        <v>18</v>
      </c>
      <c r="C7079">
        <v>2002</v>
      </c>
      <c r="D7079">
        <v>1</v>
      </c>
      <c r="E7079" t="s">
        <v>3278</v>
      </c>
      <c r="F7079">
        <v>6989364.7000000002</v>
      </c>
    </row>
    <row r="7080" spans="1:6" hidden="1" x14ac:dyDescent="0.2">
      <c r="A7080" t="str">
        <f t="shared" si="110"/>
        <v>Mexico2002Q1</v>
      </c>
      <c r="B7080" t="s">
        <v>18</v>
      </c>
      <c r="C7080">
        <v>2002</v>
      </c>
      <c r="D7080">
        <v>1</v>
      </c>
      <c r="E7080" t="s">
        <v>3279</v>
      </c>
      <c r="F7080">
        <v>3103885.4</v>
      </c>
    </row>
    <row r="7081" spans="1:6" hidden="1" x14ac:dyDescent="0.2">
      <c r="A7081" t="str">
        <f t="shared" si="110"/>
        <v>Mexico2002Q1</v>
      </c>
      <c r="B7081" t="s">
        <v>18</v>
      </c>
      <c r="C7081">
        <v>2002</v>
      </c>
      <c r="D7081">
        <v>1</v>
      </c>
      <c r="E7081" t="s">
        <v>3280</v>
      </c>
      <c r="F7081">
        <v>12415541.4</v>
      </c>
    </row>
    <row r="7082" spans="1:6" x14ac:dyDescent="0.2">
      <c r="A7082" t="str">
        <f t="shared" si="110"/>
        <v>Mexico2002Q2</v>
      </c>
      <c r="B7082" t="s">
        <v>18</v>
      </c>
      <c r="C7082">
        <v>2002</v>
      </c>
      <c r="D7082">
        <v>2</v>
      </c>
      <c r="E7082" t="s">
        <v>2377</v>
      </c>
      <c r="F7082">
        <v>1895802.9</v>
      </c>
    </row>
    <row r="7083" spans="1:6" hidden="1" x14ac:dyDescent="0.2">
      <c r="A7083" t="str">
        <f t="shared" si="110"/>
        <v>Mexico2002Q2</v>
      </c>
      <c r="B7083" t="s">
        <v>18</v>
      </c>
      <c r="C7083">
        <v>2002</v>
      </c>
      <c r="D7083">
        <v>2</v>
      </c>
      <c r="E7083" t="s">
        <v>3278</v>
      </c>
      <c r="F7083">
        <v>7583211.7000000002</v>
      </c>
    </row>
    <row r="7084" spans="1:6" hidden="1" x14ac:dyDescent="0.2">
      <c r="A7084" t="str">
        <f t="shared" si="110"/>
        <v>Mexico2002Q2</v>
      </c>
      <c r="B7084" t="s">
        <v>18</v>
      </c>
      <c r="C7084">
        <v>2002</v>
      </c>
      <c r="D7084">
        <v>2</v>
      </c>
      <c r="E7084" t="s">
        <v>3279</v>
      </c>
      <c r="F7084">
        <v>3278090.7</v>
      </c>
    </row>
    <row r="7085" spans="1:6" hidden="1" x14ac:dyDescent="0.2">
      <c r="A7085" t="str">
        <f t="shared" si="110"/>
        <v>Mexico2002Q2</v>
      </c>
      <c r="B7085" t="s">
        <v>18</v>
      </c>
      <c r="C7085">
        <v>2002</v>
      </c>
      <c r="D7085">
        <v>2</v>
      </c>
      <c r="E7085" t="s">
        <v>3280</v>
      </c>
      <c r="F7085">
        <v>13112362.800000001</v>
      </c>
    </row>
    <row r="7086" spans="1:6" x14ac:dyDescent="0.2">
      <c r="A7086" t="str">
        <f t="shared" si="110"/>
        <v>Mexico2002Q3</v>
      </c>
      <c r="B7086" t="s">
        <v>18</v>
      </c>
      <c r="C7086">
        <v>2002</v>
      </c>
      <c r="D7086">
        <v>3</v>
      </c>
      <c r="E7086" t="s">
        <v>2377</v>
      </c>
      <c r="F7086">
        <v>1887677.8</v>
      </c>
    </row>
    <row r="7087" spans="1:6" hidden="1" x14ac:dyDescent="0.2">
      <c r="A7087" t="str">
        <f t="shared" si="110"/>
        <v>Mexico2002Q3</v>
      </c>
      <c r="B7087" t="s">
        <v>18</v>
      </c>
      <c r="C7087">
        <v>2002</v>
      </c>
      <c r="D7087">
        <v>3</v>
      </c>
      <c r="E7087" t="s">
        <v>3278</v>
      </c>
      <c r="F7087">
        <v>7550711.2000000002</v>
      </c>
    </row>
    <row r="7088" spans="1:6" hidden="1" x14ac:dyDescent="0.2">
      <c r="A7088" t="str">
        <f t="shared" si="110"/>
        <v>Mexico2002Q3</v>
      </c>
      <c r="B7088" t="s">
        <v>18</v>
      </c>
      <c r="C7088">
        <v>2002</v>
      </c>
      <c r="D7088">
        <v>3</v>
      </c>
      <c r="E7088" t="s">
        <v>3279</v>
      </c>
      <c r="F7088">
        <v>3222487.5</v>
      </c>
    </row>
    <row r="7089" spans="1:6" hidden="1" x14ac:dyDescent="0.2">
      <c r="A7089" t="str">
        <f t="shared" si="110"/>
        <v>Mexico2002Q3</v>
      </c>
      <c r="B7089" t="s">
        <v>18</v>
      </c>
      <c r="C7089">
        <v>2002</v>
      </c>
      <c r="D7089">
        <v>3</v>
      </c>
      <c r="E7089" t="s">
        <v>3280</v>
      </c>
      <c r="F7089">
        <v>12889950.1</v>
      </c>
    </row>
    <row r="7090" spans="1:6" x14ac:dyDescent="0.2">
      <c r="A7090" t="str">
        <f t="shared" si="110"/>
        <v>Mexico2002Q4</v>
      </c>
      <c r="B7090" t="s">
        <v>18</v>
      </c>
      <c r="C7090">
        <v>2002</v>
      </c>
      <c r="D7090">
        <v>4</v>
      </c>
      <c r="E7090" t="s">
        <v>2377</v>
      </c>
      <c r="F7090">
        <v>1924637.3</v>
      </c>
    </row>
    <row r="7091" spans="1:6" hidden="1" x14ac:dyDescent="0.2">
      <c r="A7091" t="str">
        <f t="shared" si="110"/>
        <v>Mexico2002Q4</v>
      </c>
      <c r="B7091" t="s">
        <v>18</v>
      </c>
      <c r="C7091">
        <v>2002</v>
      </c>
      <c r="D7091">
        <v>4</v>
      </c>
      <c r="E7091" t="s">
        <v>3278</v>
      </c>
      <c r="F7091">
        <v>7698549.2000000002</v>
      </c>
    </row>
    <row r="7092" spans="1:6" hidden="1" x14ac:dyDescent="0.2">
      <c r="A7092" t="str">
        <f t="shared" si="110"/>
        <v>Mexico2002Q4</v>
      </c>
      <c r="B7092" t="s">
        <v>18</v>
      </c>
      <c r="C7092">
        <v>2002</v>
      </c>
      <c r="D7092">
        <v>4</v>
      </c>
      <c r="E7092" t="s">
        <v>3279</v>
      </c>
      <c r="F7092">
        <v>3271026.1</v>
      </c>
    </row>
    <row r="7093" spans="1:6" hidden="1" x14ac:dyDescent="0.2">
      <c r="A7093" t="str">
        <f t="shared" si="110"/>
        <v>Mexico2002Q4</v>
      </c>
      <c r="B7093" t="s">
        <v>18</v>
      </c>
      <c r="C7093">
        <v>2002</v>
      </c>
      <c r="D7093">
        <v>4</v>
      </c>
      <c r="E7093" t="s">
        <v>3280</v>
      </c>
      <c r="F7093">
        <v>13084104.4</v>
      </c>
    </row>
    <row r="7094" spans="1:6" x14ac:dyDescent="0.2">
      <c r="A7094" t="str">
        <f t="shared" si="110"/>
        <v>Mexico2003Q1</v>
      </c>
      <c r="B7094" t="s">
        <v>18</v>
      </c>
      <c r="C7094">
        <v>2003</v>
      </c>
      <c r="D7094">
        <v>1</v>
      </c>
      <c r="E7094" t="s">
        <v>2377</v>
      </c>
      <c r="F7094">
        <v>1936360.7</v>
      </c>
    </row>
    <row r="7095" spans="1:6" hidden="1" x14ac:dyDescent="0.2">
      <c r="A7095" t="str">
        <f t="shared" si="110"/>
        <v>Mexico2003Q1</v>
      </c>
      <c r="B7095" t="s">
        <v>18</v>
      </c>
      <c r="C7095">
        <v>2003</v>
      </c>
      <c r="D7095">
        <v>1</v>
      </c>
      <c r="E7095" t="s">
        <v>3278</v>
      </c>
      <c r="F7095">
        <v>7745442.9000000004</v>
      </c>
    </row>
    <row r="7096" spans="1:6" hidden="1" x14ac:dyDescent="0.2">
      <c r="A7096" t="str">
        <f t="shared" si="110"/>
        <v>Mexico2003Q1</v>
      </c>
      <c r="B7096" t="s">
        <v>18</v>
      </c>
      <c r="C7096">
        <v>2003</v>
      </c>
      <c r="D7096">
        <v>1</v>
      </c>
      <c r="E7096" t="s">
        <v>3279</v>
      </c>
      <c r="F7096">
        <v>3200830.9</v>
      </c>
    </row>
    <row r="7097" spans="1:6" hidden="1" x14ac:dyDescent="0.2">
      <c r="A7097" t="str">
        <f t="shared" si="110"/>
        <v>Mexico2003Q1</v>
      </c>
      <c r="B7097" t="s">
        <v>18</v>
      </c>
      <c r="C7097">
        <v>2003</v>
      </c>
      <c r="D7097">
        <v>1</v>
      </c>
      <c r="E7097" t="s">
        <v>3280</v>
      </c>
      <c r="F7097">
        <v>12803323.699999999</v>
      </c>
    </row>
    <row r="7098" spans="1:6" x14ac:dyDescent="0.2">
      <c r="A7098" t="str">
        <f t="shared" si="110"/>
        <v>Mexico2003Q2</v>
      </c>
      <c r="B7098" t="s">
        <v>18</v>
      </c>
      <c r="C7098">
        <v>2003</v>
      </c>
      <c r="D7098">
        <v>2</v>
      </c>
      <c r="E7098" t="s">
        <v>2377</v>
      </c>
      <c r="F7098">
        <v>1970143.8</v>
      </c>
    </row>
    <row r="7099" spans="1:6" hidden="1" x14ac:dyDescent="0.2">
      <c r="A7099" t="str">
        <f t="shared" si="110"/>
        <v>Mexico2003Q2</v>
      </c>
      <c r="B7099" t="s">
        <v>18</v>
      </c>
      <c r="C7099">
        <v>2003</v>
      </c>
      <c r="D7099">
        <v>2</v>
      </c>
      <c r="E7099" t="s">
        <v>3278</v>
      </c>
      <c r="F7099">
        <v>7880575.2000000002</v>
      </c>
    </row>
    <row r="7100" spans="1:6" hidden="1" x14ac:dyDescent="0.2">
      <c r="A7100" t="str">
        <f t="shared" si="110"/>
        <v>Mexico2003Q2</v>
      </c>
      <c r="B7100" t="s">
        <v>18</v>
      </c>
      <c r="C7100">
        <v>2003</v>
      </c>
      <c r="D7100">
        <v>2</v>
      </c>
      <c r="E7100" t="s">
        <v>3279</v>
      </c>
      <c r="F7100">
        <v>3295732.5</v>
      </c>
    </row>
    <row r="7101" spans="1:6" hidden="1" x14ac:dyDescent="0.2">
      <c r="A7101" t="str">
        <f t="shared" si="110"/>
        <v>Mexico2003Q2</v>
      </c>
      <c r="B7101" t="s">
        <v>18</v>
      </c>
      <c r="C7101">
        <v>2003</v>
      </c>
      <c r="D7101">
        <v>2</v>
      </c>
      <c r="E7101" t="s">
        <v>3280</v>
      </c>
      <c r="F7101">
        <v>13182930</v>
      </c>
    </row>
    <row r="7102" spans="1:6" x14ac:dyDescent="0.2">
      <c r="A7102" t="str">
        <f t="shared" si="110"/>
        <v>Mexico2003Q3</v>
      </c>
      <c r="B7102" t="s">
        <v>18</v>
      </c>
      <c r="C7102">
        <v>2003</v>
      </c>
      <c r="D7102">
        <v>3</v>
      </c>
      <c r="E7102" t="s">
        <v>2377</v>
      </c>
      <c r="F7102">
        <v>1942884.1</v>
      </c>
    </row>
    <row r="7103" spans="1:6" hidden="1" x14ac:dyDescent="0.2">
      <c r="A7103" t="str">
        <f t="shared" si="110"/>
        <v>Mexico2003Q3</v>
      </c>
      <c r="B7103" t="s">
        <v>18</v>
      </c>
      <c r="C7103">
        <v>2003</v>
      </c>
      <c r="D7103">
        <v>3</v>
      </c>
      <c r="E7103" t="s">
        <v>3278</v>
      </c>
      <c r="F7103">
        <v>7771536.5999999996</v>
      </c>
    </row>
    <row r="7104" spans="1:6" hidden="1" x14ac:dyDescent="0.2">
      <c r="A7104" t="str">
        <f t="shared" si="110"/>
        <v>Mexico2003Q3</v>
      </c>
      <c r="B7104" t="s">
        <v>18</v>
      </c>
      <c r="C7104">
        <v>2003</v>
      </c>
      <c r="D7104">
        <v>3</v>
      </c>
      <c r="E7104" t="s">
        <v>3279</v>
      </c>
      <c r="F7104">
        <v>3238728.2</v>
      </c>
    </row>
    <row r="7105" spans="1:6" hidden="1" x14ac:dyDescent="0.2">
      <c r="A7105" t="str">
        <f t="shared" si="110"/>
        <v>Mexico2003Q3</v>
      </c>
      <c r="B7105" t="s">
        <v>18</v>
      </c>
      <c r="C7105">
        <v>2003</v>
      </c>
      <c r="D7105">
        <v>3</v>
      </c>
      <c r="E7105" t="s">
        <v>3280</v>
      </c>
      <c r="F7105">
        <v>12954912.9</v>
      </c>
    </row>
    <row r="7106" spans="1:6" x14ac:dyDescent="0.2">
      <c r="A7106" t="str">
        <f t="shared" si="110"/>
        <v>Mexico2003Q4</v>
      </c>
      <c r="B7106" t="s">
        <v>18</v>
      </c>
      <c r="C7106">
        <v>2003</v>
      </c>
      <c r="D7106">
        <v>4</v>
      </c>
      <c r="E7106" t="s">
        <v>2377</v>
      </c>
      <c r="F7106">
        <v>2019420.9</v>
      </c>
    </row>
    <row r="7107" spans="1:6" hidden="1" x14ac:dyDescent="0.2">
      <c r="A7107" t="str">
        <f t="shared" si="110"/>
        <v>Mexico2003Q4</v>
      </c>
      <c r="B7107" t="s">
        <v>18</v>
      </c>
      <c r="C7107">
        <v>2003</v>
      </c>
      <c r="D7107">
        <v>4</v>
      </c>
      <c r="E7107" t="s">
        <v>3278</v>
      </c>
      <c r="F7107">
        <v>8077683.5</v>
      </c>
    </row>
    <row r="7108" spans="1:6" hidden="1" x14ac:dyDescent="0.2">
      <c r="A7108" t="str">
        <f t="shared" si="110"/>
        <v>Mexico2003Q4</v>
      </c>
      <c r="B7108" t="s">
        <v>18</v>
      </c>
      <c r="C7108">
        <v>2003</v>
      </c>
      <c r="D7108">
        <v>4</v>
      </c>
      <c r="E7108" t="s">
        <v>3279</v>
      </c>
      <c r="F7108">
        <v>3326426.9</v>
      </c>
    </row>
    <row r="7109" spans="1:6" hidden="1" x14ac:dyDescent="0.2">
      <c r="A7109" t="str">
        <f t="shared" si="110"/>
        <v>Mexico2003Q4</v>
      </c>
      <c r="B7109" t="s">
        <v>18</v>
      </c>
      <c r="C7109">
        <v>2003</v>
      </c>
      <c r="D7109">
        <v>4</v>
      </c>
      <c r="E7109" t="s">
        <v>3280</v>
      </c>
      <c r="F7109">
        <v>13305707.4</v>
      </c>
    </row>
    <row r="7110" spans="1:6" x14ac:dyDescent="0.2">
      <c r="A7110" t="str">
        <f t="shared" si="110"/>
        <v>Mexico2004Q1</v>
      </c>
      <c r="B7110" t="s">
        <v>18</v>
      </c>
      <c r="C7110">
        <v>2004</v>
      </c>
      <c r="D7110">
        <v>1</v>
      </c>
      <c r="E7110" t="s">
        <v>2377</v>
      </c>
      <c r="F7110">
        <v>2086733.4</v>
      </c>
    </row>
    <row r="7111" spans="1:6" hidden="1" x14ac:dyDescent="0.2">
      <c r="A7111" t="str">
        <f t="shared" ref="A7111:A7174" si="111">_xlfn.TEXTJOIN(,TRUE,B7111,C7111,"Q",D7111)</f>
        <v>Mexico2004Q1</v>
      </c>
      <c r="B7111" t="s">
        <v>18</v>
      </c>
      <c r="C7111">
        <v>2004</v>
      </c>
      <c r="D7111">
        <v>1</v>
      </c>
      <c r="E7111" t="s">
        <v>3278</v>
      </c>
      <c r="F7111">
        <v>8346933.7000000002</v>
      </c>
    </row>
    <row r="7112" spans="1:6" hidden="1" x14ac:dyDescent="0.2">
      <c r="A7112" t="str">
        <f t="shared" si="111"/>
        <v>Mexico2004Q1</v>
      </c>
      <c r="B7112" t="s">
        <v>18</v>
      </c>
      <c r="C7112">
        <v>2004</v>
      </c>
      <c r="D7112">
        <v>1</v>
      </c>
      <c r="E7112" t="s">
        <v>3279</v>
      </c>
      <c r="F7112">
        <v>3313157.4</v>
      </c>
    </row>
    <row r="7113" spans="1:6" hidden="1" x14ac:dyDescent="0.2">
      <c r="A7113" t="str">
        <f t="shared" si="111"/>
        <v>Mexico2004Q1</v>
      </c>
      <c r="B7113" t="s">
        <v>18</v>
      </c>
      <c r="C7113">
        <v>2004</v>
      </c>
      <c r="D7113">
        <v>1</v>
      </c>
      <c r="E7113" t="s">
        <v>3280</v>
      </c>
      <c r="F7113">
        <v>13252629.6</v>
      </c>
    </row>
    <row r="7114" spans="1:6" x14ac:dyDescent="0.2">
      <c r="A7114" t="str">
        <f t="shared" si="111"/>
        <v>Mexico2004Q2</v>
      </c>
      <c r="B7114" t="s">
        <v>18</v>
      </c>
      <c r="C7114">
        <v>2004</v>
      </c>
      <c r="D7114">
        <v>2</v>
      </c>
      <c r="E7114" t="s">
        <v>2377</v>
      </c>
      <c r="F7114">
        <v>2220555.1</v>
      </c>
    </row>
    <row r="7115" spans="1:6" hidden="1" x14ac:dyDescent="0.2">
      <c r="A7115" t="str">
        <f t="shared" si="111"/>
        <v>Mexico2004Q2</v>
      </c>
      <c r="B7115" t="s">
        <v>18</v>
      </c>
      <c r="C7115">
        <v>2004</v>
      </c>
      <c r="D7115">
        <v>2</v>
      </c>
      <c r="E7115" t="s">
        <v>3278</v>
      </c>
      <c r="F7115">
        <v>8882220.5999999996</v>
      </c>
    </row>
    <row r="7116" spans="1:6" hidden="1" x14ac:dyDescent="0.2">
      <c r="A7116" t="str">
        <f t="shared" si="111"/>
        <v>Mexico2004Q2</v>
      </c>
      <c r="B7116" t="s">
        <v>18</v>
      </c>
      <c r="C7116">
        <v>2004</v>
      </c>
      <c r="D7116">
        <v>2</v>
      </c>
      <c r="E7116" t="s">
        <v>3279</v>
      </c>
      <c r="F7116">
        <v>3433084</v>
      </c>
    </row>
    <row r="7117" spans="1:6" hidden="1" x14ac:dyDescent="0.2">
      <c r="A7117" t="str">
        <f t="shared" si="111"/>
        <v>Mexico2004Q2</v>
      </c>
      <c r="B7117" t="s">
        <v>18</v>
      </c>
      <c r="C7117">
        <v>2004</v>
      </c>
      <c r="D7117">
        <v>2</v>
      </c>
      <c r="E7117" t="s">
        <v>3280</v>
      </c>
      <c r="F7117">
        <v>13732336</v>
      </c>
    </row>
    <row r="7118" spans="1:6" x14ac:dyDescent="0.2">
      <c r="A7118" t="str">
        <f t="shared" si="111"/>
        <v>Mexico2004Q3</v>
      </c>
      <c r="B7118" t="s">
        <v>18</v>
      </c>
      <c r="C7118">
        <v>2004</v>
      </c>
      <c r="D7118">
        <v>3</v>
      </c>
      <c r="E7118" t="s">
        <v>2377</v>
      </c>
      <c r="F7118">
        <v>2211008.2999999998</v>
      </c>
    </row>
    <row r="7119" spans="1:6" hidden="1" x14ac:dyDescent="0.2">
      <c r="A7119" t="str">
        <f t="shared" si="111"/>
        <v>Mexico2004Q3</v>
      </c>
      <c r="B7119" t="s">
        <v>18</v>
      </c>
      <c r="C7119">
        <v>2004</v>
      </c>
      <c r="D7119">
        <v>3</v>
      </c>
      <c r="E7119" t="s">
        <v>3278</v>
      </c>
      <c r="F7119">
        <v>8844033</v>
      </c>
    </row>
    <row r="7120" spans="1:6" hidden="1" x14ac:dyDescent="0.2">
      <c r="A7120" t="str">
        <f t="shared" si="111"/>
        <v>Mexico2004Q3</v>
      </c>
      <c r="B7120" t="s">
        <v>18</v>
      </c>
      <c r="C7120">
        <v>2004</v>
      </c>
      <c r="D7120">
        <v>3</v>
      </c>
      <c r="E7120" t="s">
        <v>3279</v>
      </c>
      <c r="F7120">
        <v>3359565</v>
      </c>
    </row>
    <row r="7121" spans="1:6" hidden="1" x14ac:dyDescent="0.2">
      <c r="A7121" t="str">
        <f t="shared" si="111"/>
        <v>Mexico2004Q3</v>
      </c>
      <c r="B7121" t="s">
        <v>18</v>
      </c>
      <c r="C7121">
        <v>2004</v>
      </c>
      <c r="D7121">
        <v>3</v>
      </c>
      <c r="E7121" t="s">
        <v>3280</v>
      </c>
      <c r="F7121">
        <v>13438260.1</v>
      </c>
    </row>
    <row r="7122" spans="1:6" x14ac:dyDescent="0.2">
      <c r="A7122" t="str">
        <f t="shared" si="111"/>
        <v>Mexico2004Q4</v>
      </c>
      <c r="B7122" t="s">
        <v>18</v>
      </c>
      <c r="C7122">
        <v>2004</v>
      </c>
      <c r="D7122">
        <v>4</v>
      </c>
      <c r="E7122" t="s">
        <v>2377</v>
      </c>
      <c r="F7122">
        <v>2310070.6</v>
      </c>
    </row>
    <row r="7123" spans="1:6" hidden="1" x14ac:dyDescent="0.2">
      <c r="A7123" t="str">
        <f t="shared" si="111"/>
        <v>Mexico2004Q4</v>
      </c>
      <c r="B7123" t="s">
        <v>18</v>
      </c>
      <c r="C7123">
        <v>2004</v>
      </c>
      <c r="D7123">
        <v>4</v>
      </c>
      <c r="E7123" t="s">
        <v>3278</v>
      </c>
      <c r="F7123">
        <v>9240282.5</v>
      </c>
    </row>
    <row r="7124" spans="1:6" hidden="1" x14ac:dyDescent="0.2">
      <c r="A7124" t="str">
        <f t="shared" si="111"/>
        <v>Mexico2004Q4</v>
      </c>
      <c r="B7124" t="s">
        <v>18</v>
      </c>
      <c r="C7124">
        <v>2004</v>
      </c>
      <c r="D7124">
        <v>4</v>
      </c>
      <c r="E7124" t="s">
        <v>3279</v>
      </c>
      <c r="F7124">
        <v>3468008.6</v>
      </c>
    </row>
    <row r="7125" spans="1:6" hidden="1" x14ac:dyDescent="0.2">
      <c r="A7125" t="str">
        <f t="shared" si="111"/>
        <v>Mexico2004Q4</v>
      </c>
      <c r="B7125" t="s">
        <v>18</v>
      </c>
      <c r="C7125">
        <v>2004</v>
      </c>
      <c r="D7125">
        <v>4</v>
      </c>
      <c r="E7125" t="s">
        <v>3280</v>
      </c>
      <c r="F7125">
        <v>13872034.5</v>
      </c>
    </row>
    <row r="7126" spans="1:6" x14ac:dyDescent="0.2">
      <c r="A7126" t="str">
        <f t="shared" si="111"/>
        <v>Mexico2005Q1</v>
      </c>
      <c r="B7126" t="s">
        <v>18</v>
      </c>
      <c r="C7126">
        <v>2005</v>
      </c>
      <c r="D7126">
        <v>1</v>
      </c>
      <c r="E7126" t="s">
        <v>2377</v>
      </c>
      <c r="F7126">
        <v>2265286.9</v>
      </c>
    </row>
    <row r="7127" spans="1:6" hidden="1" x14ac:dyDescent="0.2">
      <c r="A7127" t="str">
        <f t="shared" si="111"/>
        <v>Mexico2005Q1</v>
      </c>
      <c r="B7127" t="s">
        <v>18</v>
      </c>
      <c r="C7127">
        <v>2005</v>
      </c>
      <c r="D7127">
        <v>1</v>
      </c>
      <c r="E7127" t="s">
        <v>3278</v>
      </c>
      <c r="F7127">
        <v>9061147.4000000004</v>
      </c>
    </row>
    <row r="7128" spans="1:6" hidden="1" x14ac:dyDescent="0.2">
      <c r="A7128" t="str">
        <f t="shared" si="111"/>
        <v>Mexico2005Q1</v>
      </c>
      <c r="B7128" t="s">
        <v>18</v>
      </c>
      <c r="C7128">
        <v>2005</v>
      </c>
      <c r="D7128">
        <v>1</v>
      </c>
      <c r="E7128" t="s">
        <v>3279</v>
      </c>
      <c r="F7128">
        <v>3338697</v>
      </c>
    </row>
    <row r="7129" spans="1:6" hidden="1" x14ac:dyDescent="0.2">
      <c r="A7129" t="str">
        <f t="shared" si="111"/>
        <v>Mexico2005Q1</v>
      </c>
      <c r="B7129" t="s">
        <v>18</v>
      </c>
      <c r="C7129">
        <v>2005</v>
      </c>
      <c r="D7129">
        <v>1</v>
      </c>
      <c r="E7129" t="s">
        <v>3280</v>
      </c>
      <c r="F7129">
        <v>13354787.9</v>
      </c>
    </row>
    <row r="7130" spans="1:6" x14ac:dyDescent="0.2">
      <c r="A7130" t="str">
        <f t="shared" si="111"/>
        <v>Mexico2005Q2</v>
      </c>
      <c r="B7130" t="s">
        <v>18</v>
      </c>
      <c r="C7130">
        <v>2005</v>
      </c>
      <c r="D7130">
        <v>2</v>
      </c>
      <c r="E7130" t="s">
        <v>2377</v>
      </c>
      <c r="F7130">
        <v>2410898.1</v>
      </c>
    </row>
    <row r="7131" spans="1:6" hidden="1" x14ac:dyDescent="0.2">
      <c r="A7131" t="str">
        <f t="shared" si="111"/>
        <v>Mexico2005Q2</v>
      </c>
      <c r="B7131" t="s">
        <v>18</v>
      </c>
      <c r="C7131">
        <v>2005</v>
      </c>
      <c r="D7131">
        <v>2</v>
      </c>
      <c r="E7131" t="s">
        <v>3278</v>
      </c>
      <c r="F7131">
        <v>9643592.4000000004</v>
      </c>
    </row>
    <row r="7132" spans="1:6" hidden="1" x14ac:dyDescent="0.2">
      <c r="A7132" t="str">
        <f t="shared" si="111"/>
        <v>Mexico2005Q2</v>
      </c>
      <c r="B7132" t="s">
        <v>18</v>
      </c>
      <c r="C7132">
        <v>2005</v>
      </c>
      <c r="D7132">
        <v>2</v>
      </c>
      <c r="E7132" t="s">
        <v>3279</v>
      </c>
      <c r="F7132">
        <v>3526208.5</v>
      </c>
    </row>
    <row r="7133" spans="1:6" hidden="1" x14ac:dyDescent="0.2">
      <c r="A7133" t="str">
        <f t="shared" si="111"/>
        <v>Mexico2005Q2</v>
      </c>
      <c r="B7133" t="s">
        <v>18</v>
      </c>
      <c r="C7133">
        <v>2005</v>
      </c>
      <c r="D7133">
        <v>2</v>
      </c>
      <c r="E7133" t="s">
        <v>3280</v>
      </c>
      <c r="F7133">
        <v>14104833.9</v>
      </c>
    </row>
    <row r="7134" spans="1:6" x14ac:dyDescent="0.2">
      <c r="A7134" t="str">
        <f t="shared" si="111"/>
        <v>Mexico2005Q3</v>
      </c>
      <c r="B7134" t="s">
        <v>18</v>
      </c>
      <c r="C7134">
        <v>2005</v>
      </c>
      <c r="D7134">
        <v>3</v>
      </c>
      <c r="E7134" t="s">
        <v>2377</v>
      </c>
      <c r="F7134">
        <v>2393591.7000000002</v>
      </c>
    </row>
    <row r="7135" spans="1:6" hidden="1" x14ac:dyDescent="0.2">
      <c r="A7135" t="str">
        <f t="shared" si="111"/>
        <v>Mexico2005Q3</v>
      </c>
      <c r="B7135" t="s">
        <v>18</v>
      </c>
      <c r="C7135">
        <v>2005</v>
      </c>
      <c r="D7135">
        <v>3</v>
      </c>
      <c r="E7135" t="s">
        <v>3278</v>
      </c>
      <c r="F7135">
        <v>9574366.5999999996</v>
      </c>
    </row>
    <row r="7136" spans="1:6" hidden="1" x14ac:dyDescent="0.2">
      <c r="A7136" t="str">
        <f t="shared" si="111"/>
        <v>Mexico2005Q3</v>
      </c>
      <c r="B7136" t="s">
        <v>18</v>
      </c>
      <c r="C7136">
        <v>2005</v>
      </c>
      <c r="D7136">
        <v>3</v>
      </c>
      <c r="E7136" t="s">
        <v>3279</v>
      </c>
      <c r="F7136">
        <v>3445536.1</v>
      </c>
    </row>
    <row r="7137" spans="1:6" hidden="1" x14ac:dyDescent="0.2">
      <c r="A7137" t="str">
        <f t="shared" si="111"/>
        <v>Mexico2005Q3</v>
      </c>
      <c r="B7137" t="s">
        <v>18</v>
      </c>
      <c r="C7137">
        <v>2005</v>
      </c>
      <c r="D7137">
        <v>3</v>
      </c>
      <c r="E7137" t="s">
        <v>3280</v>
      </c>
      <c r="F7137">
        <v>13782144.4</v>
      </c>
    </row>
    <row r="7138" spans="1:6" x14ac:dyDescent="0.2">
      <c r="A7138" t="str">
        <f t="shared" si="111"/>
        <v>Mexico2005Q4</v>
      </c>
      <c r="B7138" t="s">
        <v>18</v>
      </c>
      <c r="C7138">
        <v>2005</v>
      </c>
      <c r="D7138">
        <v>4</v>
      </c>
      <c r="E7138" t="s">
        <v>2377</v>
      </c>
      <c r="F7138">
        <v>2492871.5</v>
      </c>
    </row>
    <row r="7139" spans="1:6" hidden="1" x14ac:dyDescent="0.2">
      <c r="A7139" t="str">
        <f t="shared" si="111"/>
        <v>Mexico2005Q4</v>
      </c>
      <c r="B7139" t="s">
        <v>18</v>
      </c>
      <c r="C7139">
        <v>2005</v>
      </c>
      <c r="D7139">
        <v>4</v>
      </c>
      <c r="E7139" t="s">
        <v>3278</v>
      </c>
      <c r="F7139">
        <v>9971486</v>
      </c>
    </row>
    <row r="7140" spans="1:6" hidden="1" x14ac:dyDescent="0.2">
      <c r="A7140" t="str">
        <f t="shared" si="111"/>
        <v>Mexico2005Q4</v>
      </c>
      <c r="B7140" t="s">
        <v>18</v>
      </c>
      <c r="C7140">
        <v>2005</v>
      </c>
      <c r="D7140">
        <v>4</v>
      </c>
      <c r="E7140" t="s">
        <v>3279</v>
      </c>
      <c r="F7140">
        <v>3576631</v>
      </c>
    </row>
    <row r="7141" spans="1:6" hidden="1" x14ac:dyDescent="0.2">
      <c r="A7141" t="str">
        <f t="shared" si="111"/>
        <v>Mexico2005Q4</v>
      </c>
      <c r="B7141" t="s">
        <v>18</v>
      </c>
      <c r="C7141">
        <v>2005</v>
      </c>
      <c r="D7141">
        <v>4</v>
      </c>
      <c r="E7141" t="s">
        <v>3280</v>
      </c>
      <c r="F7141">
        <v>14306523.800000001</v>
      </c>
    </row>
    <row r="7142" spans="1:6" x14ac:dyDescent="0.2">
      <c r="A7142" t="str">
        <f t="shared" si="111"/>
        <v>Mexico2006Q1</v>
      </c>
      <c r="B7142" t="s">
        <v>18</v>
      </c>
      <c r="C7142">
        <v>2006</v>
      </c>
      <c r="D7142">
        <v>1</v>
      </c>
      <c r="E7142" t="s">
        <v>2377</v>
      </c>
      <c r="F7142">
        <v>2525107.4</v>
      </c>
    </row>
    <row r="7143" spans="1:6" hidden="1" x14ac:dyDescent="0.2">
      <c r="A7143" t="str">
        <f t="shared" si="111"/>
        <v>Mexico2006Q1</v>
      </c>
      <c r="B7143" t="s">
        <v>18</v>
      </c>
      <c r="C7143">
        <v>2006</v>
      </c>
      <c r="D7143">
        <v>1</v>
      </c>
      <c r="E7143" t="s">
        <v>3278</v>
      </c>
      <c r="F7143">
        <v>10100429.5</v>
      </c>
    </row>
    <row r="7144" spans="1:6" hidden="1" x14ac:dyDescent="0.2">
      <c r="A7144" t="str">
        <f t="shared" si="111"/>
        <v>Mexico2006Q1</v>
      </c>
      <c r="B7144" t="s">
        <v>18</v>
      </c>
      <c r="C7144">
        <v>2006</v>
      </c>
      <c r="D7144">
        <v>1</v>
      </c>
      <c r="E7144" t="s">
        <v>3279</v>
      </c>
      <c r="F7144">
        <v>3526990</v>
      </c>
    </row>
    <row r="7145" spans="1:6" hidden="1" x14ac:dyDescent="0.2">
      <c r="A7145" t="str">
        <f t="shared" si="111"/>
        <v>Mexico2006Q1</v>
      </c>
      <c r="B7145" t="s">
        <v>18</v>
      </c>
      <c r="C7145">
        <v>2006</v>
      </c>
      <c r="D7145">
        <v>1</v>
      </c>
      <c r="E7145" t="s">
        <v>3280</v>
      </c>
      <c r="F7145">
        <v>14107960</v>
      </c>
    </row>
    <row r="7146" spans="1:6" x14ac:dyDescent="0.2">
      <c r="A7146" t="str">
        <f t="shared" si="111"/>
        <v>Mexico2006Q2</v>
      </c>
      <c r="B7146" t="s">
        <v>18</v>
      </c>
      <c r="C7146">
        <v>2006</v>
      </c>
      <c r="D7146">
        <v>2</v>
      </c>
      <c r="E7146" t="s">
        <v>2377</v>
      </c>
      <c r="F7146">
        <v>2689417.1</v>
      </c>
    </row>
    <row r="7147" spans="1:6" hidden="1" x14ac:dyDescent="0.2">
      <c r="A7147" t="str">
        <f t="shared" si="111"/>
        <v>Mexico2006Q2</v>
      </c>
      <c r="B7147" t="s">
        <v>18</v>
      </c>
      <c r="C7147">
        <v>2006</v>
      </c>
      <c r="D7147">
        <v>2</v>
      </c>
      <c r="E7147" t="s">
        <v>3278</v>
      </c>
      <c r="F7147">
        <v>10757668.300000001</v>
      </c>
    </row>
    <row r="7148" spans="1:6" hidden="1" x14ac:dyDescent="0.2">
      <c r="A7148" t="str">
        <f t="shared" si="111"/>
        <v>Mexico2006Q2</v>
      </c>
      <c r="B7148" t="s">
        <v>18</v>
      </c>
      <c r="C7148">
        <v>2006</v>
      </c>
      <c r="D7148">
        <v>2</v>
      </c>
      <c r="E7148" t="s">
        <v>3279</v>
      </c>
      <c r="F7148">
        <v>3675126</v>
      </c>
    </row>
    <row r="7149" spans="1:6" hidden="1" x14ac:dyDescent="0.2">
      <c r="A7149" t="str">
        <f t="shared" si="111"/>
        <v>Mexico2006Q2</v>
      </c>
      <c r="B7149" t="s">
        <v>18</v>
      </c>
      <c r="C7149">
        <v>2006</v>
      </c>
      <c r="D7149">
        <v>2</v>
      </c>
      <c r="E7149" t="s">
        <v>3280</v>
      </c>
      <c r="F7149">
        <v>14700503.9</v>
      </c>
    </row>
    <row r="7150" spans="1:6" x14ac:dyDescent="0.2">
      <c r="A7150" t="str">
        <f t="shared" si="111"/>
        <v>Mexico2006Q3</v>
      </c>
      <c r="B7150" t="s">
        <v>18</v>
      </c>
      <c r="C7150">
        <v>2006</v>
      </c>
      <c r="D7150">
        <v>3</v>
      </c>
      <c r="E7150" t="s">
        <v>2377</v>
      </c>
      <c r="F7150">
        <v>2675870.5</v>
      </c>
    </row>
    <row r="7151" spans="1:6" hidden="1" x14ac:dyDescent="0.2">
      <c r="A7151" t="str">
        <f t="shared" si="111"/>
        <v>Mexico2006Q3</v>
      </c>
      <c r="B7151" t="s">
        <v>18</v>
      </c>
      <c r="C7151">
        <v>2006</v>
      </c>
      <c r="D7151">
        <v>3</v>
      </c>
      <c r="E7151" t="s">
        <v>3278</v>
      </c>
      <c r="F7151">
        <v>10703482</v>
      </c>
    </row>
    <row r="7152" spans="1:6" hidden="1" x14ac:dyDescent="0.2">
      <c r="A7152" t="str">
        <f t="shared" si="111"/>
        <v>Mexico2006Q3</v>
      </c>
      <c r="B7152" t="s">
        <v>18</v>
      </c>
      <c r="C7152">
        <v>2006</v>
      </c>
      <c r="D7152">
        <v>3</v>
      </c>
      <c r="E7152" t="s">
        <v>3279</v>
      </c>
      <c r="F7152">
        <v>3608966.9</v>
      </c>
    </row>
    <row r="7153" spans="1:6" hidden="1" x14ac:dyDescent="0.2">
      <c r="A7153" t="str">
        <f t="shared" si="111"/>
        <v>Mexico2006Q3</v>
      </c>
      <c r="B7153" t="s">
        <v>18</v>
      </c>
      <c r="C7153">
        <v>2006</v>
      </c>
      <c r="D7153">
        <v>3</v>
      </c>
      <c r="E7153" t="s">
        <v>3280</v>
      </c>
      <c r="F7153">
        <v>14435867.699999999</v>
      </c>
    </row>
    <row r="7154" spans="1:6" x14ac:dyDescent="0.2">
      <c r="A7154" t="str">
        <f t="shared" si="111"/>
        <v>Mexico2006Q4</v>
      </c>
      <c r="B7154" t="s">
        <v>18</v>
      </c>
      <c r="C7154">
        <v>2006</v>
      </c>
      <c r="D7154">
        <v>4</v>
      </c>
      <c r="E7154" t="s">
        <v>2377</v>
      </c>
      <c r="F7154">
        <v>2740544.5</v>
      </c>
    </row>
    <row r="7155" spans="1:6" hidden="1" x14ac:dyDescent="0.2">
      <c r="A7155" t="str">
        <f t="shared" si="111"/>
        <v>Mexico2006Q4</v>
      </c>
      <c r="B7155" t="s">
        <v>18</v>
      </c>
      <c r="C7155">
        <v>2006</v>
      </c>
      <c r="D7155">
        <v>4</v>
      </c>
      <c r="E7155" t="s">
        <v>3278</v>
      </c>
      <c r="F7155">
        <v>10962177.9</v>
      </c>
    </row>
    <row r="7156" spans="1:6" hidden="1" x14ac:dyDescent="0.2">
      <c r="A7156" t="str">
        <f t="shared" si="111"/>
        <v>Mexico2006Q4</v>
      </c>
      <c r="B7156" t="s">
        <v>18</v>
      </c>
      <c r="C7156">
        <v>2006</v>
      </c>
      <c r="D7156">
        <v>4</v>
      </c>
      <c r="E7156" t="s">
        <v>3279</v>
      </c>
      <c r="F7156">
        <v>3700224.3</v>
      </c>
    </row>
    <row r="7157" spans="1:6" hidden="1" x14ac:dyDescent="0.2">
      <c r="A7157" t="str">
        <f t="shared" si="111"/>
        <v>Mexico2006Q4</v>
      </c>
      <c r="B7157" t="s">
        <v>18</v>
      </c>
      <c r="C7157">
        <v>2006</v>
      </c>
      <c r="D7157">
        <v>4</v>
      </c>
      <c r="E7157" t="s">
        <v>3280</v>
      </c>
      <c r="F7157">
        <v>14800897.300000001</v>
      </c>
    </row>
    <row r="7158" spans="1:6" x14ac:dyDescent="0.2">
      <c r="A7158" t="str">
        <f t="shared" si="111"/>
        <v>Mexico2007Q1</v>
      </c>
      <c r="B7158" t="s">
        <v>18</v>
      </c>
      <c r="C7158">
        <v>2007</v>
      </c>
      <c r="D7158">
        <v>1</v>
      </c>
      <c r="E7158" t="s">
        <v>2377</v>
      </c>
      <c r="F7158">
        <v>2730997.8</v>
      </c>
    </row>
    <row r="7159" spans="1:6" hidden="1" x14ac:dyDescent="0.2">
      <c r="A7159" t="str">
        <f t="shared" si="111"/>
        <v>Mexico2007Q1</v>
      </c>
      <c r="B7159" t="s">
        <v>18</v>
      </c>
      <c r="C7159">
        <v>2007</v>
      </c>
      <c r="D7159">
        <v>1</v>
      </c>
      <c r="E7159" t="s">
        <v>3278</v>
      </c>
      <c r="F7159">
        <v>10923991.199999999</v>
      </c>
    </row>
    <row r="7160" spans="1:6" hidden="1" x14ac:dyDescent="0.2">
      <c r="A7160" t="str">
        <f t="shared" si="111"/>
        <v>Mexico2007Q1</v>
      </c>
      <c r="B7160" t="s">
        <v>18</v>
      </c>
      <c r="C7160">
        <v>2007</v>
      </c>
      <c r="D7160">
        <v>1</v>
      </c>
      <c r="E7160" t="s">
        <v>3279</v>
      </c>
      <c r="F7160">
        <v>3598431.8</v>
      </c>
    </row>
    <row r="7161" spans="1:6" hidden="1" x14ac:dyDescent="0.2">
      <c r="A7161" t="str">
        <f t="shared" si="111"/>
        <v>Mexico2007Q1</v>
      </c>
      <c r="B7161" t="s">
        <v>18</v>
      </c>
      <c r="C7161">
        <v>2007</v>
      </c>
      <c r="D7161">
        <v>1</v>
      </c>
      <c r="E7161" t="s">
        <v>3280</v>
      </c>
      <c r="F7161">
        <v>14393727.4</v>
      </c>
    </row>
    <row r="7162" spans="1:6" x14ac:dyDescent="0.2">
      <c r="A7162" t="str">
        <f t="shared" si="111"/>
        <v>Mexico2007Q2</v>
      </c>
      <c r="B7162" t="s">
        <v>18</v>
      </c>
      <c r="C7162">
        <v>2007</v>
      </c>
      <c r="D7162">
        <v>2</v>
      </c>
      <c r="E7162" t="s">
        <v>2377</v>
      </c>
      <c r="F7162">
        <v>2871620.1</v>
      </c>
    </row>
    <row r="7163" spans="1:6" hidden="1" x14ac:dyDescent="0.2">
      <c r="A7163" t="str">
        <f t="shared" si="111"/>
        <v>Mexico2007Q2</v>
      </c>
      <c r="B7163" t="s">
        <v>18</v>
      </c>
      <c r="C7163">
        <v>2007</v>
      </c>
      <c r="D7163">
        <v>2</v>
      </c>
      <c r="E7163" t="s">
        <v>3278</v>
      </c>
      <c r="F7163">
        <v>11486480.4</v>
      </c>
    </row>
    <row r="7164" spans="1:6" hidden="1" x14ac:dyDescent="0.2">
      <c r="A7164" t="str">
        <f t="shared" si="111"/>
        <v>Mexico2007Q2</v>
      </c>
      <c r="B7164" t="s">
        <v>18</v>
      </c>
      <c r="C7164">
        <v>2007</v>
      </c>
      <c r="D7164">
        <v>2</v>
      </c>
      <c r="E7164" t="s">
        <v>3279</v>
      </c>
      <c r="F7164">
        <v>3748334.8</v>
      </c>
    </row>
    <row r="7165" spans="1:6" hidden="1" x14ac:dyDescent="0.2">
      <c r="A7165" t="str">
        <f t="shared" si="111"/>
        <v>Mexico2007Q2</v>
      </c>
      <c r="B7165" t="s">
        <v>18</v>
      </c>
      <c r="C7165">
        <v>2007</v>
      </c>
      <c r="D7165">
        <v>2</v>
      </c>
      <c r="E7165" t="s">
        <v>3280</v>
      </c>
      <c r="F7165">
        <v>14993339.4</v>
      </c>
    </row>
    <row r="7166" spans="1:6" x14ac:dyDescent="0.2">
      <c r="A7166" t="str">
        <f t="shared" si="111"/>
        <v>Mexico2007Q3</v>
      </c>
      <c r="B7166" t="s">
        <v>18</v>
      </c>
      <c r="C7166">
        <v>2007</v>
      </c>
      <c r="D7166">
        <v>3</v>
      </c>
      <c r="E7166" t="s">
        <v>2377</v>
      </c>
      <c r="F7166">
        <v>2879667.5</v>
      </c>
    </row>
    <row r="7167" spans="1:6" hidden="1" x14ac:dyDescent="0.2">
      <c r="A7167" t="str">
        <f t="shared" si="111"/>
        <v>Mexico2007Q3</v>
      </c>
      <c r="B7167" t="s">
        <v>18</v>
      </c>
      <c r="C7167">
        <v>2007</v>
      </c>
      <c r="D7167">
        <v>3</v>
      </c>
      <c r="E7167" t="s">
        <v>3278</v>
      </c>
      <c r="F7167">
        <v>11518669.9</v>
      </c>
    </row>
    <row r="7168" spans="1:6" hidden="1" x14ac:dyDescent="0.2">
      <c r="A7168" t="str">
        <f t="shared" si="111"/>
        <v>Mexico2007Q3</v>
      </c>
      <c r="B7168" t="s">
        <v>18</v>
      </c>
      <c r="C7168">
        <v>2007</v>
      </c>
      <c r="D7168">
        <v>3</v>
      </c>
      <c r="E7168" t="s">
        <v>3279</v>
      </c>
      <c r="F7168">
        <v>3695824.6</v>
      </c>
    </row>
    <row r="7169" spans="1:6" hidden="1" x14ac:dyDescent="0.2">
      <c r="A7169" t="str">
        <f t="shared" si="111"/>
        <v>Mexico2007Q3</v>
      </c>
      <c r="B7169" t="s">
        <v>18</v>
      </c>
      <c r="C7169">
        <v>2007</v>
      </c>
      <c r="D7169">
        <v>3</v>
      </c>
      <c r="E7169" t="s">
        <v>3280</v>
      </c>
      <c r="F7169">
        <v>14783298.199999999</v>
      </c>
    </row>
    <row r="7170" spans="1:6" x14ac:dyDescent="0.2">
      <c r="A7170" t="str">
        <f t="shared" si="111"/>
        <v>Mexico2007Q4</v>
      </c>
      <c r="B7170" t="s">
        <v>18</v>
      </c>
      <c r="C7170">
        <v>2007</v>
      </c>
      <c r="D7170">
        <v>4</v>
      </c>
      <c r="E7170" t="s">
        <v>2377</v>
      </c>
      <c r="F7170">
        <v>3021790.1</v>
      </c>
    </row>
    <row r="7171" spans="1:6" hidden="1" x14ac:dyDescent="0.2">
      <c r="A7171" t="str">
        <f t="shared" si="111"/>
        <v>Mexico2007Q4</v>
      </c>
      <c r="B7171" t="s">
        <v>18</v>
      </c>
      <c r="C7171">
        <v>2007</v>
      </c>
      <c r="D7171">
        <v>4</v>
      </c>
      <c r="E7171" t="s">
        <v>3278</v>
      </c>
      <c r="F7171">
        <v>12087160.5</v>
      </c>
    </row>
    <row r="7172" spans="1:6" hidden="1" x14ac:dyDescent="0.2">
      <c r="A7172" t="str">
        <f t="shared" si="111"/>
        <v>Mexico2007Q4</v>
      </c>
      <c r="B7172" t="s">
        <v>18</v>
      </c>
      <c r="C7172">
        <v>2007</v>
      </c>
      <c r="D7172">
        <v>4</v>
      </c>
      <c r="E7172" t="s">
        <v>3279</v>
      </c>
      <c r="F7172">
        <v>3801234.7</v>
      </c>
    </row>
    <row r="7173" spans="1:6" hidden="1" x14ac:dyDescent="0.2">
      <c r="A7173" t="str">
        <f t="shared" si="111"/>
        <v>Mexico2007Q4</v>
      </c>
      <c r="B7173" t="s">
        <v>18</v>
      </c>
      <c r="C7173">
        <v>2007</v>
      </c>
      <c r="D7173">
        <v>4</v>
      </c>
      <c r="E7173" t="s">
        <v>3280</v>
      </c>
      <c r="F7173">
        <v>15204938.9</v>
      </c>
    </row>
    <row r="7174" spans="1:6" x14ac:dyDescent="0.2">
      <c r="A7174" t="str">
        <f t="shared" si="111"/>
        <v>Mexico2008Q1</v>
      </c>
      <c r="B7174" t="s">
        <v>18</v>
      </c>
      <c r="C7174">
        <v>2008</v>
      </c>
      <c r="D7174">
        <v>1</v>
      </c>
      <c r="E7174" t="s">
        <v>2377</v>
      </c>
      <c r="F7174">
        <v>2945529</v>
      </c>
    </row>
    <row r="7175" spans="1:6" hidden="1" x14ac:dyDescent="0.2">
      <c r="A7175" t="str">
        <f t="shared" ref="A7175:A7238" si="112">_xlfn.TEXTJOIN(,TRUE,B7175,C7175,"Q",D7175)</f>
        <v>Mexico2008Q1</v>
      </c>
      <c r="B7175" t="s">
        <v>18</v>
      </c>
      <c r="C7175">
        <v>2008</v>
      </c>
      <c r="D7175">
        <v>1</v>
      </c>
      <c r="E7175" t="s">
        <v>3278</v>
      </c>
      <c r="F7175">
        <v>11782115.9</v>
      </c>
    </row>
    <row r="7176" spans="1:6" hidden="1" x14ac:dyDescent="0.2">
      <c r="A7176" t="str">
        <f t="shared" si="112"/>
        <v>Mexico2008Q1</v>
      </c>
      <c r="B7176" t="s">
        <v>18</v>
      </c>
      <c r="C7176">
        <v>2008</v>
      </c>
      <c r="D7176">
        <v>1</v>
      </c>
      <c r="E7176" t="s">
        <v>3279</v>
      </c>
      <c r="F7176">
        <v>3640857.1</v>
      </c>
    </row>
    <row r="7177" spans="1:6" hidden="1" x14ac:dyDescent="0.2">
      <c r="A7177" t="str">
        <f t="shared" si="112"/>
        <v>Mexico2008Q1</v>
      </c>
      <c r="B7177" t="s">
        <v>18</v>
      </c>
      <c r="C7177">
        <v>2008</v>
      </c>
      <c r="D7177">
        <v>1</v>
      </c>
      <c r="E7177" t="s">
        <v>3280</v>
      </c>
      <c r="F7177">
        <v>14563428.4</v>
      </c>
    </row>
    <row r="7178" spans="1:6" x14ac:dyDescent="0.2">
      <c r="A7178" t="str">
        <f t="shared" si="112"/>
        <v>Mexico2008Q2</v>
      </c>
      <c r="B7178" t="s">
        <v>18</v>
      </c>
      <c r="C7178">
        <v>2008</v>
      </c>
      <c r="D7178">
        <v>2</v>
      </c>
      <c r="E7178" t="s">
        <v>2377</v>
      </c>
      <c r="F7178">
        <v>3180265.3</v>
      </c>
    </row>
    <row r="7179" spans="1:6" hidden="1" x14ac:dyDescent="0.2">
      <c r="A7179" t="str">
        <f t="shared" si="112"/>
        <v>Mexico2008Q2</v>
      </c>
      <c r="B7179" t="s">
        <v>18</v>
      </c>
      <c r="C7179">
        <v>2008</v>
      </c>
      <c r="D7179">
        <v>2</v>
      </c>
      <c r="E7179" t="s">
        <v>3278</v>
      </c>
      <c r="F7179">
        <v>12721061.199999999</v>
      </c>
    </row>
    <row r="7180" spans="1:6" hidden="1" x14ac:dyDescent="0.2">
      <c r="A7180" t="str">
        <f t="shared" si="112"/>
        <v>Mexico2008Q2</v>
      </c>
      <c r="B7180" t="s">
        <v>18</v>
      </c>
      <c r="C7180">
        <v>2008</v>
      </c>
      <c r="D7180">
        <v>2</v>
      </c>
      <c r="E7180" t="s">
        <v>3279</v>
      </c>
      <c r="F7180">
        <v>3846583.5</v>
      </c>
    </row>
    <row r="7181" spans="1:6" hidden="1" x14ac:dyDescent="0.2">
      <c r="A7181" t="str">
        <f t="shared" si="112"/>
        <v>Mexico2008Q2</v>
      </c>
      <c r="B7181" t="s">
        <v>18</v>
      </c>
      <c r="C7181">
        <v>2008</v>
      </c>
      <c r="D7181">
        <v>2</v>
      </c>
      <c r="E7181" t="s">
        <v>3280</v>
      </c>
      <c r="F7181">
        <v>15386334.1</v>
      </c>
    </row>
    <row r="7182" spans="1:6" x14ac:dyDescent="0.2">
      <c r="A7182" t="str">
        <f t="shared" si="112"/>
        <v>Mexico2008Q3</v>
      </c>
      <c r="B7182" t="s">
        <v>18</v>
      </c>
      <c r="C7182">
        <v>2008</v>
      </c>
      <c r="D7182">
        <v>3</v>
      </c>
      <c r="E7182" t="s">
        <v>2377</v>
      </c>
      <c r="F7182">
        <v>3121194.7</v>
      </c>
    </row>
    <row r="7183" spans="1:6" hidden="1" x14ac:dyDescent="0.2">
      <c r="A7183" t="str">
        <f t="shared" si="112"/>
        <v>Mexico2008Q3</v>
      </c>
      <c r="B7183" t="s">
        <v>18</v>
      </c>
      <c r="C7183">
        <v>2008</v>
      </c>
      <c r="D7183">
        <v>3</v>
      </c>
      <c r="E7183" t="s">
        <v>3278</v>
      </c>
      <c r="F7183">
        <v>12484778.800000001</v>
      </c>
    </row>
    <row r="7184" spans="1:6" hidden="1" x14ac:dyDescent="0.2">
      <c r="A7184" t="str">
        <f t="shared" si="112"/>
        <v>Mexico2008Q3</v>
      </c>
      <c r="B7184" t="s">
        <v>18</v>
      </c>
      <c r="C7184">
        <v>2008</v>
      </c>
      <c r="D7184">
        <v>3</v>
      </c>
      <c r="E7184" t="s">
        <v>3279</v>
      </c>
      <c r="F7184">
        <v>3744873.7</v>
      </c>
    </row>
    <row r="7185" spans="1:6" hidden="1" x14ac:dyDescent="0.2">
      <c r="A7185" t="str">
        <f t="shared" si="112"/>
        <v>Mexico2008Q3</v>
      </c>
      <c r="B7185" t="s">
        <v>18</v>
      </c>
      <c r="C7185">
        <v>2008</v>
      </c>
      <c r="D7185">
        <v>3</v>
      </c>
      <c r="E7185" t="s">
        <v>3280</v>
      </c>
      <c r="F7185">
        <v>14979494.699999999</v>
      </c>
    </row>
    <row r="7186" spans="1:6" x14ac:dyDescent="0.2">
      <c r="A7186" t="str">
        <f t="shared" si="112"/>
        <v>Mexico2008Q4</v>
      </c>
      <c r="B7186" t="s">
        <v>18</v>
      </c>
      <c r="C7186">
        <v>2008</v>
      </c>
      <c r="D7186">
        <v>4</v>
      </c>
      <c r="E7186" t="s">
        <v>2377</v>
      </c>
      <c r="F7186">
        <v>3106856.3</v>
      </c>
    </row>
    <row r="7187" spans="1:6" hidden="1" x14ac:dyDescent="0.2">
      <c r="A7187" t="str">
        <f t="shared" si="112"/>
        <v>Mexico2008Q4</v>
      </c>
      <c r="B7187" t="s">
        <v>18</v>
      </c>
      <c r="C7187">
        <v>2008</v>
      </c>
      <c r="D7187">
        <v>4</v>
      </c>
      <c r="E7187" t="s">
        <v>3278</v>
      </c>
      <c r="F7187">
        <v>12427425.300000001</v>
      </c>
    </row>
    <row r="7188" spans="1:6" hidden="1" x14ac:dyDescent="0.2">
      <c r="A7188" t="str">
        <f t="shared" si="112"/>
        <v>Mexico2008Q4</v>
      </c>
      <c r="B7188" t="s">
        <v>18</v>
      </c>
      <c r="C7188">
        <v>2008</v>
      </c>
      <c r="D7188">
        <v>4</v>
      </c>
      <c r="E7188" t="s">
        <v>3279</v>
      </c>
      <c r="F7188">
        <v>3781263.4</v>
      </c>
    </row>
    <row r="7189" spans="1:6" hidden="1" x14ac:dyDescent="0.2">
      <c r="A7189" t="str">
        <f t="shared" si="112"/>
        <v>Mexico2008Q4</v>
      </c>
      <c r="B7189" t="s">
        <v>18</v>
      </c>
      <c r="C7189">
        <v>2008</v>
      </c>
      <c r="D7189">
        <v>4</v>
      </c>
      <c r="E7189" t="s">
        <v>3280</v>
      </c>
      <c r="F7189">
        <v>15125053.6</v>
      </c>
    </row>
    <row r="7190" spans="1:6" x14ac:dyDescent="0.2">
      <c r="A7190" t="str">
        <f t="shared" si="112"/>
        <v>Mexico2009Q1</v>
      </c>
      <c r="B7190" t="s">
        <v>18</v>
      </c>
      <c r="C7190">
        <v>2009</v>
      </c>
      <c r="D7190">
        <v>1</v>
      </c>
      <c r="E7190" t="s">
        <v>2377</v>
      </c>
      <c r="F7190">
        <v>2913763.7</v>
      </c>
    </row>
    <row r="7191" spans="1:6" hidden="1" x14ac:dyDescent="0.2">
      <c r="A7191" t="str">
        <f t="shared" si="112"/>
        <v>Mexico2009Q1</v>
      </c>
      <c r="B7191" t="s">
        <v>18</v>
      </c>
      <c r="C7191">
        <v>2009</v>
      </c>
      <c r="D7191">
        <v>1</v>
      </c>
      <c r="E7191" t="s">
        <v>3278</v>
      </c>
      <c r="F7191">
        <v>11655054.6</v>
      </c>
    </row>
    <row r="7192" spans="1:6" hidden="1" x14ac:dyDescent="0.2">
      <c r="A7192" t="str">
        <f t="shared" si="112"/>
        <v>Mexico2009Q1</v>
      </c>
      <c r="B7192" t="s">
        <v>18</v>
      </c>
      <c r="C7192">
        <v>2009</v>
      </c>
      <c r="D7192">
        <v>1</v>
      </c>
      <c r="E7192" t="s">
        <v>3279</v>
      </c>
      <c r="F7192">
        <v>3438037.2</v>
      </c>
    </row>
    <row r="7193" spans="1:6" hidden="1" x14ac:dyDescent="0.2">
      <c r="A7193" t="str">
        <f t="shared" si="112"/>
        <v>Mexico2009Q1</v>
      </c>
      <c r="B7193" t="s">
        <v>18</v>
      </c>
      <c r="C7193">
        <v>2009</v>
      </c>
      <c r="D7193">
        <v>1</v>
      </c>
      <c r="E7193" t="s">
        <v>3280</v>
      </c>
      <c r="F7193">
        <v>13752148.800000001</v>
      </c>
    </row>
    <row r="7194" spans="1:6" x14ac:dyDescent="0.2">
      <c r="A7194" t="str">
        <f t="shared" si="112"/>
        <v>Mexico2009Q2</v>
      </c>
      <c r="B7194" t="s">
        <v>18</v>
      </c>
      <c r="C7194">
        <v>2009</v>
      </c>
      <c r="D7194">
        <v>2</v>
      </c>
      <c r="E7194" t="s">
        <v>2377</v>
      </c>
      <c r="F7194">
        <v>2985590.7</v>
      </c>
    </row>
    <row r="7195" spans="1:6" hidden="1" x14ac:dyDescent="0.2">
      <c r="A7195" t="str">
        <f t="shared" si="112"/>
        <v>Mexico2009Q2</v>
      </c>
      <c r="B7195" t="s">
        <v>18</v>
      </c>
      <c r="C7195">
        <v>2009</v>
      </c>
      <c r="D7195">
        <v>2</v>
      </c>
      <c r="E7195" t="s">
        <v>3278</v>
      </c>
      <c r="F7195">
        <v>11942363</v>
      </c>
    </row>
    <row r="7196" spans="1:6" hidden="1" x14ac:dyDescent="0.2">
      <c r="A7196" t="str">
        <f t="shared" si="112"/>
        <v>Mexico2009Q2</v>
      </c>
      <c r="B7196" t="s">
        <v>18</v>
      </c>
      <c r="C7196">
        <v>2009</v>
      </c>
      <c r="D7196">
        <v>2</v>
      </c>
      <c r="E7196" t="s">
        <v>3279</v>
      </c>
      <c r="F7196">
        <v>3503234.4</v>
      </c>
    </row>
    <row r="7197" spans="1:6" hidden="1" x14ac:dyDescent="0.2">
      <c r="A7197" t="str">
        <f t="shared" si="112"/>
        <v>Mexico2009Q2</v>
      </c>
      <c r="B7197" t="s">
        <v>18</v>
      </c>
      <c r="C7197">
        <v>2009</v>
      </c>
      <c r="D7197">
        <v>2</v>
      </c>
      <c r="E7197" t="s">
        <v>3280</v>
      </c>
      <c r="F7197">
        <v>14012937.6</v>
      </c>
    </row>
    <row r="7198" spans="1:6" x14ac:dyDescent="0.2">
      <c r="A7198" t="str">
        <f t="shared" si="112"/>
        <v>Mexico2009Q3</v>
      </c>
      <c r="B7198" t="s">
        <v>18</v>
      </c>
      <c r="C7198">
        <v>2009</v>
      </c>
      <c r="D7198">
        <v>3</v>
      </c>
      <c r="E7198" t="s">
        <v>2377</v>
      </c>
      <c r="F7198">
        <v>3049446.5</v>
      </c>
    </row>
    <row r="7199" spans="1:6" hidden="1" x14ac:dyDescent="0.2">
      <c r="A7199" t="str">
        <f t="shared" si="112"/>
        <v>Mexico2009Q3</v>
      </c>
      <c r="B7199" t="s">
        <v>18</v>
      </c>
      <c r="C7199">
        <v>2009</v>
      </c>
      <c r="D7199">
        <v>3</v>
      </c>
      <c r="E7199" t="s">
        <v>3278</v>
      </c>
      <c r="F7199">
        <v>12197786.199999999</v>
      </c>
    </row>
    <row r="7200" spans="1:6" hidden="1" x14ac:dyDescent="0.2">
      <c r="A7200" t="str">
        <f t="shared" si="112"/>
        <v>Mexico2009Q3</v>
      </c>
      <c r="B7200" t="s">
        <v>18</v>
      </c>
      <c r="C7200">
        <v>2009</v>
      </c>
      <c r="D7200">
        <v>3</v>
      </c>
      <c r="E7200" t="s">
        <v>3279</v>
      </c>
      <c r="F7200">
        <v>3557985.4</v>
      </c>
    </row>
    <row r="7201" spans="1:6" hidden="1" x14ac:dyDescent="0.2">
      <c r="A7201" t="str">
        <f t="shared" si="112"/>
        <v>Mexico2009Q3</v>
      </c>
      <c r="B7201" t="s">
        <v>18</v>
      </c>
      <c r="C7201">
        <v>2009</v>
      </c>
      <c r="D7201">
        <v>3</v>
      </c>
      <c r="E7201" t="s">
        <v>3280</v>
      </c>
      <c r="F7201">
        <v>14231941.4</v>
      </c>
    </row>
    <row r="7202" spans="1:6" x14ac:dyDescent="0.2">
      <c r="A7202" t="str">
        <f t="shared" si="112"/>
        <v>Mexico2009Q4</v>
      </c>
      <c r="B7202" t="s">
        <v>18</v>
      </c>
      <c r="C7202">
        <v>2009</v>
      </c>
      <c r="D7202">
        <v>4</v>
      </c>
      <c r="E7202" t="s">
        <v>2377</v>
      </c>
      <c r="F7202">
        <v>3213961.9</v>
      </c>
    </row>
    <row r="7203" spans="1:6" hidden="1" x14ac:dyDescent="0.2">
      <c r="A7203" t="str">
        <f t="shared" si="112"/>
        <v>Mexico2009Q4</v>
      </c>
      <c r="B7203" t="s">
        <v>18</v>
      </c>
      <c r="C7203">
        <v>2009</v>
      </c>
      <c r="D7203">
        <v>4</v>
      </c>
      <c r="E7203" t="s">
        <v>3278</v>
      </c>
      <c r="F7203">
        <v>12855847.6</v>
      </c>
    </row>
    <row r="7204" spans="1:6" hidden="1" x14ac:dyDescent="0.2">
      <c r="A7204" t="str">
        <f t="shared" si="112"/>
        <v>Mexico2009Q4</v>
      </c>
      <c r="B7204" t="s">
        <v>18</v>
      </c>
      <c r="C7204">
        <v>2009</v>
      </c>
      <c r="D7204">
        <v>4</v>
      </c>
      <c r="E7204" t="s">
        <v>3279</v>
      </c>
      <c r="F7204">
        <v>3720741.4</v>
      </c>
    </row>
    <row r="7205" spans="1:6" hidden="1" x14ac:dyDescent="0.2">
      <c r="A7205" t="str">
        <f t="shared" si="112"/>
        <v>Mexico2009Q4</v>
      </c>
      <c r="B7205" t="s">
        <v>18</v>
      </c>
      <c r="C7205">
        <v>2009</v>
      </c>
      <c r="D7205">
        <v>4</v>
      </c>
      <c r="E7205" t="s">
        <v>3280</v>
      </c>
      <c r="F7205">
        <v>14882965.699999999</v>
      </c>
    </row>
    <row r="7206" spans="1:6" x14ac:dyDescent="0.2">
      <c r="A7206" t="str">
        <f t="shared" si="112"/>
        <v>Mexico2010Q1</v>
      </c>
      <c r="B7206" t="s">
        <v>18</v>
      </c>
      <c r="C7206">
        <v>2010</v>
      </c>
      <c r="D7206">
        <v>1</v>
      </c>
      <c r="E7206" t="s">
        <v>2377</v>
      </c>
      <c r="F7206">
        <v>3195795.9</v>
      </c>
    </row>
    <row r="7207" spans="1:6" hidden="1" x14ac:dyDescent="0.2">
      <c r="A7207" t="str">
        <f t="shared" si="112"/>
        <v>Mexico2010Q1</v>
      </c>
      <c r="B7207" t="s">
        <v>18</v>
      </c>
      <c r="C7207">
        <v>2010</v>
      </c>
      <c r="D7207">
        <v>1</v>
      </c>
      <c r="E7207" t="s">
        <v>3278</v>
      </c>
      <c r="F7207">
        <v>12783183.4</v>
      </c>
    </row>
    <row r="7208" spans="1:6" hidden="1" x14ac:dyDescent="0.2">
      <c r="A7208" t="str">
        <f t="shared" si="112"/>
        <v>Mexico2010Q1</v>
      </c>
      <c r="B7208" t="s">
        <v>18</v>
      </c>
      <c r="C7208">
        <v>2010</v>
      </c>
      <c r="D7208">
        <v>1</v>
      </c>
      <c r="E7208" t="s">
        <v>3279</v>
      </c>
      <c r="F7208">
        <v>3592930.4</v>
      </c>
    </row>
    <row r="7209" spans="1:6" hidden="1" x14ac:dyDescent="0.2">
      <c r="A7209" t="str">
        <f t="shared" si="112"/>
        <v>Mexico2010Q1</v>
      </c>
      <c r="B7209" t="s">
        <v>18</v>
      </c>
      <c r="C7209">
        <v>2010</v>
      </c>
      <c r="D7209">
        <v>1</v>
      </c>
      <c r="E7209" t="s">
        <v>3280</v>
      </c>
      <c r="F7209">
        <v>14371721.5</v>
      </c>
    </row>
    <row r="7210" spans="1:6" x14ac:dyDescent="0.2">
      <c r="A7210" t="str">
        <f t="shared" si="112"/>
        <v>Mexico2010Q2</v>
      </c>
      <c r="B7210" t="s">
        <v>18</v>
      </c>
      <c r="C7210">
        <v>2010</v>
      </c>
      <c r="D7210">
        <v>2</v>
      </c>
      <c r="E7210" t="s">
        <v>2377</v>
      </c>
      <c r="F7210">
        <v>3320574</v>
      </c>
    </row>
    <row r="7211" spans="1:6" hidden="1" x14ac:dyDescent="0.2">
      <c r="A7211" t="str">
        <f t="shared" si="112"/>
        <v>Mexico2010Q2</v>
      </c>
      <c r="B7211" t="s">
        <v>18</v>
      </c>
      <c r="C7211">
        <v>2010</v>
      </c>
      <c r="D7211">
        <v>2</v>
      </c>
      <c r="E7211" t="s">
        <v>3278</v>
      </c>
      <c r="F7211">
        <v>13282295.9</v>
      </c>
    </row>
    <row r="7212" spans="1:6" hidden="1" x14ac:dyDescent="0.2">
      <c r="A7212" t="str">
        <f t="shared" si="112"/>
        <v>Mexico2010Q2</v>
      </c>
      <c r="B7212" t="s">
        <v>18</v>
      </c>
      <c r="C7212">
        <v>2010</v>
      </c>
      <c r="D7212">
        <v>2</v>
      </c>
      <c r="E7212" t="s">
        <v>3279</v>
      </c>
      <c r="F7212">
        <v>3749599.8</v>
      </c>
    </row>
    <row r="7213" spans="1:6" hidden="1" x14ac:dyDescent="0.2">
      <c r="A7213" t="str">
        <f t="shared" si="112"/>
        <v>Mexico2010Q2</v>
      </c>
      <c r="B7213" t="s">
        <v>18</v>
      </c>
      <c r="C7213">
        <v>2010</v>
      </c>
      <c r="D7213">
        <v>2</v>
      </c>
      <c r="E7213" t="s">
        <v>3280</v>
      </c>
      <c r="F7213">
        <v>14998399.4</v>
      </c>
    </row>
    <row r="7214" spans="1:6" x14ac:dyDescent="0.2">
      <c r="A7214" t="str">
        <f t="shared" si="112"/>
        <v>Mexico2010Q3</v>
      </c>
      <c r="B7214" t="s">
        <v>18</v>
      </c>
      <c r="C7214">
        <v>2010</v>
      </c>
      <c r="D7214">
        <v>3</v>
      </c>
      <c r="E7214" t="s">
        <v>2377</v>
      </c>
      <c r="F7214">
        <v>3336506</v>
      </c>
    </row>
    <row r="7215" spans="1:6" hidden="1" x14ac:dyDescent="0.2">
      <c r="A7215" t="str">
        <f t="shared" si="112"/>
        <v>Mexico2010Q3</v>
      </c>
      <c r="B7215" t="s">
        <v>18</v>
      </c>
      <c r="C7215">
        <v>2010</v>
      </c>
      <c r="D7215">
        <v>3</v>
      </c>
      <c r="E7215" t="s">
        <v>3278</v>
      </c>
      <c r="F7215">
        <v>13346023.800000001</v>
      </c>
    </row>
    <row r="7216" spans="1:6" hidden="1" x14ac:dyDescent="0.2">
      <c r="A7216" t="str">
        <f t="shared" si="112"/>
        <v>Mexico2010Q3</v>
      </c>
      <c r="B7216" t="s">
        <v>18</v>
      </c>
      <c r="C7216">
        <v>2010</v>
      </c>
      <c r="D7216">
        <v>3</v>
      </c>
      <c r="E7216" t="s">
        <v>3279</v>
      </c>
      <c r="F7216">
        <v>3730363.2</v>
      </c>
    </row>
    <row r="7217" spans="1:6" hidden="1" x14ac:dyDescent="0.2">
      <c r="A7217" t="str">
        <f t="shared" si="112"/>
        <v>Mexico2010Q3</v>
      </c>
      <c r="B7217" t="s">
        <v>18</v>
      </c>
      <c r="C7217">
        <v>2010</v>
      </c>
      <c r="D7217">
        <v>3</v>
      </c>
      <c r="E7217" t="s">
        <v>3280</v>
      </c>
      <c r="F7217">
        <v>14921452.800000001</v>
      </c>
    </row>
    <row r="7218" spans="1:6" x14ac:dyDescent="0.2">
      <c r="A7218" t="str">
        <f t="shared" si="112"/>
        <v>Mexico2010Q4</v>
      </c>
      <c r="B7218" t="s">
        <v>18</v>
      </c>
      <c r="C7218">
        <v>2010</v>
      </c>
      <c r="D7218">
        <v>4</v>
      </c>
      <c r="E7218" t="s">
        <v>2377</v>
      </c>
      <c r="F7218">
        <v>3513501.4</v>
      </c>
    </row>
    <row r="7219" spans="1:6" hidden="1" x14ac:dyDescent="0.2">
      <c r="A7219" t="str">
        <f t="shared" si="112"/>
        <v>Mexico2010Q4</v>
      </c>
      <c r="B7219" t="s">
        <v>18</v>
      </c>
      <c r="C7219">
        <v>2010</v>
      </c>
      <c r="D7219">
        <v>4</v>
      </c>
      <c r="E7219" t="s">
        <v>3278</v>
      </c>
      <c r="F7219">
        <v>14054005.5</v>
      </c>
    </row>
    <row r="7220" spans="1:6" hidden="1" x14ac:dyDescent="0.2">
      <c r="A7220" t="str">
        <f t="shared" si="112"/>
        <v>Mexico2010Q4</v>
      </c>
      <c r="B7220" t="s">
        <v>18</v>
      </c>
      <c r="C7220">
        <v>2010</v>
      </c>
      <c r="D7220">
        <v>4</v>
      </c>
      <c r="E7220" t="s">
        <v>3279</v>
      </c>
      <c r="F7220">
        <v>3874901.3</v>
      </c>
    </row>
    <row r="7221" spans="1:6" hidden="1" x14ac:dyDescent="0.2">
      <c r="A7221" t="str">
        <f t="shared" si="112"/>
        <v>Mexico2010Q4</v>
      </c>
      <c r="B7221" t="s">
        <v>18</v>
      </c>
      <c r="C7221">
        <v>2010</v>
      </c>
      <c r="D7221">
        <v>4</v>
      </c>
      <c r="E7221" t="s">
        <v>3280</v>
      </c>
      <c r="F7221">
        <v>15499605.1</v>
      </c>
    </row>
    <row r="7222" spans="1:6" x14ac:dyDescent="0.2">
      <c r="A7222" t="str">
        <f t="shared" si="112"/>
        <v>Mexico2011Q1</v>
      </c>
      <c r="B7222" t="s">
        <v>18</v>
      </c>
      <c r="C7222">
        <v>2011</v>
      </c>
      <c r="D7222">
        <v>1</v>
      </c>
      <c r="E7222" t="s">
        <v>2377</v>
      </c>
      <c r="F7222">
        <v>3477393.7</v>
      </c>
    </row>
    <row r="7223" spans="1:6" hidden="1" x14ac:dyDescent="0.2">
      <c r="A7223" t="str">
        <f t="shared" si="112"/>
        <v>Mexico2011Q1</v>
      </c>
      <c r="B7223" t="s">
        <v>18</v>
      </c>
      <c r="C7223">
        <v>2011</v>
      </c>
      <c r="D7223">
        <v>1</v>
      </c>
      <c r="E7223" t="s">
        <v>3278</v>
      </c>
      <c r="F7223">
        <v>13909574.699999999</v>
      </c>
    </row>
    <row r="7224" spans="1:6" hidden="1" x14ac:dyDescent="0.2">
      <c r="A7224" t="str">
        <f t="shared" si="112"/>
        <v>Mexico2011Q1</v>
      </c>
      <c r="B7224" t="s">
        <v>18</v>
      </c>
      <c r="C7224">
        <v>2011</v>
      </c>
      <c r="D7224">
        <v>1</v>
      </c>
      <c r="E7224" t="s">
        <v>3279</v>
      </c>
      <c r="F7224">
        <v>3725683.3</v>
      </c>
    </row>
    <row r="7225" spans="1:6" hidden="1" x14ac:dyDescent="0.2">
      <c r="A7225" t="str">
        <f t="shared" si="112"/>
        <v>Mexico2011Q1</v>
      </c>
      <c r="B7225" t="s">
        <v>18</v>
      </c>
      <c r="C7225">
        <v>2011</v>
      </c>
      <c r="D7225">
        <v>1</v>
      </c>
      <c r="E7225" t="s">
        <v>3280</v>
      </c>
      <c r="F7225">
        <v>14902733.1</v>
      </c>
    </row>
    <row r="7226" spans="1:6" x14ac:dyDescent="0.2">
      <c r="A7226" t="str">
        <f t="shared" si="112"/>
        <v>Mexico2011Q2</v>
      </c>
      <c r="B7226" t="s">
        <v>18</v>
      </c>
      <c r="C7226">
        <v>2011</v>
      </c>
      <c r="D7226">
        <v>2</v>
      </c>
      <c r="E7226" t="s">
        <v>2377</v>
      </c>
      <c r="F7226">
        <v>3593968.9</v>
      </c>
    </row>
    <row r="7227" spans="1:6" hidden="1" x14ac:dyDescent="0.2">
      <c r="A7227" t="str">
        <f t="shared" si="112"/>
        <v>Mexico2011Q2</v>
      </c>
      <c r="B7227" t="s">
        <v>18</v>
      </c>
      <c r="C7227">
        <v>2011</v>
      </c>
      <c r="D7227">
        <v>2</v>
      </c>
      <c r="E7227" t="s">
        <v>3278</v>
      </c>
      <c r="F7227">
        <v>14375875.5</v>
      </c>
    </row>
    <row r="7228" spans="1:6" hidden="1" x14ac:dyDescent="0.2">
      <c r="A7228" t="str">
        <f t="shared" si="112"/>
        <v>Mexico2011Q2</v>
      </c>
      <c r="B7228" t="s">
        <v>18</v>
      </c>
      <c r="C7228">
        <v>2011</v>
      </c>
      <c r="D7228">
        <v>2</v>
      </c>
      <c r="E7228" t="s">
        <v>3279</v>
      </c>
      <c r="F7228">
        <v>3853261.6</v>
      </c>
    </row>
    <row r="7229" spans="1:6" hidden="1" x14ac:dyDescent="0.2">
      <c r="A7229" t="str">
        <f t="shared" si="112"/>
        <v>Mexico2011Q2</v>
      </c>
      <c r="B7229" t="s">
        <v>18</v>
      </c>
      <c r="C7229">
        <v>2011</v>
      </c>
      <c r="D7229">
        <v>2</v>
      </c>
      <c r="E7229" t="s">
        <v>3280</v>
      </c>
      <c r="F7229">
        <v>15413046.300000001</v>
      </c>
    </row>
    <row r="7230" spans="1:6" x14ac:dyDescent="0.2">
      <c r="A7230" t="str">
        <f t="shared" si="112"/>
        <v>Mexico2011Q3</v>
      </c>
      <c r="B7230" t="s">
        <v>18</v>
      </c>
      <c r="C7230">
        <v>2011</v>
      </c>
      <c r="D7230">
        <v>3</v>
      </c>
      <c r="E7230" t="s">
        <v>2377</v>
      </c>
      <c r="F7230">
        <v>3660433.3</v>
      </c>
    </row>
    <row r="7231" spans="1:6" hidden="1" x14ac:dyDescent="0.2">
      <c r="A7231" t="str">
        <f t="shared" si="112"/>
        <v>Mexico2011Q3</v>
      </c>
      <c r="B7231" t="s">
        <v>18</v>
      </c>
      <c r="C7231">
        <v>2011</v>
      </c>
      <c r="D7231">
        <v>3</v>
      </c>
      <c r="E7231" t="s">
        <v>3278</v>
      </c>
      <c r="F7231">
        <v>14641733</v>
      </c>
    </row>
    <row r="7232" spans="1:6" hidden="1" x14ac:dyDescent="0.2">
      <c r="A7232" t="str">
        <f t="shared" si="112"/>
        <v>Mexico2011Q3</v>
      </c>
      <c r="B7232" t="s">
        <v>18</v>
      </c>
      <c r="C7232">
        <v>2011</v>
      </c>
      <c r="D7232">
        <v>3</v>
      </c>
      <c r="E7232" t="s">
        <v>3279</v>
      </c>
      <c r="F7232">
        <v>3881503.8</v>
      </c>
    </row>
    <row r="7233" spans="1:6" hidden="1" x14ac:dyDescent="0.2">
      <c r="A7233" t="str">
        <f t="shared" si="112"/>
        <v>Mexico2011Q3</v>
      </c>
      <c r="B7233" t="s">
        <v>18</v>
      </c>
      <c r="C7233">
        <v>2011</v>
      </c>
      <c r="D7233">
        <v>3</v>
      </c>
      <c r="E7233" t="s">
        <v>3280</v>
      </c>
      <c r="F7233">
        <v>15526015.300000001</v>
      </c>
    </row>
    <row r="7234" spans="1:6" x14ac:dyDescent="0.2">
      <c r="A7234" t="str">
        <f t="shared" si="112"/>
        <v>Mexico2011Q4</v>
      </c>
      <c r="B7234" t="s">
        <v>18</v>
      </c>
      <c r="C7234">
        <v>2011</v>
      </c>
      <c r="D7234">
        <v>4</v>
      </c>
      <c r="E7234" t="s">
        <v>2377</v>
      </c>
      <c r="F7234">
        <v>3933780.7</v>
      </c>
    </row>
    <row r="7235" spans="1:6" hidden="1" x14ac:dyDescent="0.2">
      <c r="A7235" t="str">
        <f t="shared" si="112"/>
        <v>Mexico2011Q4</v>
      </c>
      <c r="B7235" t="s">
        <v>18</v>
      </c>
      <c r="C7235">
        <v>2011</v>
      </c>
      <c r="D7235">
        <v>4</v>
      </c>
      <c r="E7235" t="s">
        <v>3278</v>
      </c>
      <c r="F7235">
        <v>15735122.699999999</v>
      </c>
    </row>
    <row r="7236" spans="1:6" hidden="1" x14ac:dyDescent="0.2">
      <c r="A7236" t="str">
        <f t="shared" si="112"/>
        <v>Mexico2011Q4</v>
      </c>
      <c r="B7236" t="s">
        <v>18</v>
      </c>
      <c r="C7236">
        <v>2011</v>
      </c>
      <c r="D7236">
        <v>4</v>
      </c>
      <c r="E7236" t="s">
        <v>3279</v>
      </c>
      <c r="F7236">
        <v>4034884.9</v>
      </c>
    </row>
    <row r="7237" spans="1:6" hidden="1" x14ac:dyDescent="0.2">
      <c r="A7237" t="str">
        <f t="shared" si="112"/>
        <v>Mexico2011Q4</v>
      </c>
      <c r="B7237" t="s">
        <v>18</v>
      </c>
      <c r="C7237">
        <v>2011</v>
      </c>
      <c r="D7237">
        <v>4</v>
      </c>
      <c r="E7237" t="s">
        <v>3280</v>
      </c>
      <c r="F7237">
        <v>16139539.699999999</v>
      </c>
    </row>
    <row r="7238" spans="1:6" x14ac:dyDescent="0.2">
      <c r="A7238" t="str">
        <f t="shared" si="112"/>
        <v>Mexico2012Q1</v>
      </c>
      <c r="B7238" t="s">
        <v>18</v>
      </c>
      <c r="C7238">
        <v>2012</v>
      </c>
      <c r="D7238">
        <v>1</v>
      </c>
      <c r="E7238" t="s">
        <v>2377</v>
      </c>
      <c r="F7238">
        <v>3853223</v>
      </c>
    </row>
    <row r="7239" spans="1:6" hidden="1" x14ac:dyDescent="0.2">
      <c r="A7239" t="str">
        <f t="shared" ref="A7239:A7302" si="113">_xlfn.TEXTJOIN(,TRUE,B7239,C7239,"Q",D7239)</f>
        <v>Mexico2012Q1</v>
      </c>
      <c r="B7239" t="s">
        <v>18</v>
      </c>
      <c r="C7239">
        <v>2012</v>
      </c>
      <c r="D7239">
        <v>1</v>
      </c>
      <c r="E7239" t="s">
        <v>3278</v>
      </c>
      <c r="F7239">
        <v>15412891.9</v>
      </c>
    </row>
    <row r="7240" spans="1:6" hidden="1" x14ac:dyDescent="0.2">
      <c r="A7240" t="str">
        <f t="shared" si="113"/>
        <v>Mexico2012Q1</v>
      </c>
      <c r="B7240" t="s">
        <v>18</v>
      </c>
      <c r="C7240">
        <v>2012</v>
      </c>
      <c r="D7240">
        <v>1</v>
      </c>
      <c r="E7240" t="s">
        <v>3279</v>
      </c>
      <c r="F7240">
        <v>3904938.3</v>
      </c>
    </row>
    <row r="7241" spans="1:6" hidden="1" x14ac:dyDescent="0.2">
      <c r="A7241" t="str">
        <f t="shared" si="113"/>
        <v>Mexico2012Q1</v>
      </c>
      <c r="B7241" t="s">
        <v>18</v>
      </c>
      <c r="C7241">
        <v>2012</v>
      </c>
      <c r="D7241">
        <v>1</v>
      </c>
      <c r="E7241" t="s">
        <v>3280</v>
      </c>
      <c r="F7241">
        <v>15619753</v>
      </c>
    </row>
    <row r="7242" spans="1:6" x14ac:dyDescent="0.2">
      <c r="A7242" t="str">
        <f t="shared" si="113"/>
        <v>Mexico2012Q2</v>
      </c>
      <c r="B7242" t="s">
        <v>18</v>
      </c>
      <c r="C7242">
        <v>2012</v>
      </c>
      <c r="D7242">
        <v>2</v>
      </c>
      <c r="E7242" t="s">
        <v>2377</v>
      </c>
      <c r="F7242">
        <v>3927784</v>
      </c>
    </row>
    <row r="7243" spans="1:6" hidden="1" x14ac:dyDescent="0.2">
      <c r="A7243" t="str">
        <f t="shared" si="113"/>
        <v>Mexico2012Q2</v>
      </c>
      <c r="B7243" t="s">
        <v>18</v>
      </c>
      <c r="C7243">
        <v>2012</v>
      </c>
      <c r="D7243">
        <v>2</v>
      </c>
      <c r="E7243" t="s">
        <v>3278</v>
      </c>
      <c r="F7243">
        <v>15711135.9</v>
      </c>
    </row>
    <row r="7244" spans="1:6" hidden="1" x14ac:dyDescent="0.2">
      <c r="A7244" t="str">
        <f t="shared" si="113"/>
        <v>Mexico2012Q2</v>
      </c>
      <c r="B7244" t="s">
        <v>18</v>
      </c>
      <c r="C7244">
        <v>2012</v>
      </c>
      <c r="D7244">
        <v>2</v>
      </c>
      <c r="E7244" t="s">
        <v>3279</v>
      </c>
      <c r="F7244">
        <v>4006866.4</v>
      </c>
    </row>
    <row r="7245" spans="1:6" hidden="1" x14ac:dyDescent="0.2">
      <c r="A7245" t="str">
        <f t="shared" si="113"/>
        <v>Mexico2012Q2</v>
      </c>
      <c r="B7245" t="s">
        <v>18</v>
      </c>
      <c r="C7245">
        <v>2012</v>
      </c>
      <c r="D7245">
        <v>2</v>
      </c>
      <c r="E7245" t="s">
        <v>3280</v>
      </c>
      <c r="F7245">
        <v>16027465.800000001</v>
      </c>
    </row>
    <row r="7246" spans="1:6" x14ac:dyDescent="0.2">
      <c r="A7246" t="str">
        <f t="shared" si="113"/>
        <v>Mexico2012Q3</v>
      </c>
      <c r="B7246" t="s">
        <v>18</v>
      </c>
      <c r="C7246">
        <v>2012</v>
      </c>
      <c r="D7246">
        <v>3</v>
      </c>
      <c r="E7246" t="s">
        <v>2377</v>
      </c>
      <c r="F7246">
        <v>3942686.3</v>
      </c>
    </row>
    <row r="7247" spans="1:6" hidden="1" x14ac:dyDescent="0.2">
      <c r="A7247" t="str">
        <f t="shared" si="113"/>
        <v>Mexico2012Q3</v>
      </c>
      <c r="B7247" t="s">
        <v>18</v>
      </c>
      <c r="C7247">
        <v>2012</v>
      </c>
      <c r="D7247">
        <v>3</v>
      </c>
      <c r="E7247" t="s">
        <v>3278</v>
      </c>
      <c r="F7247">
        <v>15770745.300000001</v>
      </c>
    </row>
    <row r="7248" spans="1:6" hidden="1" x14ac:dyDescent="0.2">
      <c r="A7248" t="str">
        <f t="shared" si="113"/>
        <v>Mexico2012Q3</v>
      </c>
      <c r="B7248" t="s">
        <v>18</v>
      </c>
      <c r="C7248">
        <v>2012</v>
      </c>
      <c r="D7248">
        <v>3</v>
      </c>
      <c r="E7248" t="s">
        <v>3279</v>
      </c>
      <c r="F7248">
        <v>3988202.8</v>
      </c>
    </row>
    <row r="7249" spans="1:6" hidden="1" x14ac:dyDescent="0.2">
      <c r="A7249" t="str">
        <f t="shared" si="113"/>
        <v>Mexico2012Q3</v>
      </c>
      <c r="B7249" t="s">
        <v>18</v>
      </c>
      <c r="C7249">
        <v>2012</v>
      </c>
      <c r="D7249">
        <v>3</v>
      </c>
      <c r="E7249" t="s">
        <v>3280</v>
      </c>
      <c r="F7249">
        <v>15952811.300000001</v>
      </c>
    </row>
    <row r="7250" spans="1:6" x14ac:dyDescent="0.2">
      <c r="A7250" t="str">
        <f t="shared" si="113"/>
        <v>Mexico2012Q4</v>
      </c>
      <c r="B7250" t="s">
        <v>18</v>
      </c>
      <c r="C7250">
        <v>2012</v>
      </c>
      <c r="D7250">
        <v>4</v>
      </c>
      <c r="E7250" t="s">
        <v>2377</v>
      </c>
      <c r="F7250">
        <v>4094061.3</v>
      </c>
    </row>
    <row r="7251" spans="1:6" hidden="1" x14ac:dyDescent="0.2">
      <c r="A7251" t="str">
        <f t="shared" si="113"/>
        <v>Mexico2012Q4</v>
      </c>
      <c r="B7251" t="s">
        <v>18</v>
      </c>
      <c r="C7251">
        <v>2012</v>
      </c>
      <c r="D7251">
        <v>4</v>
      </c>
      <c r="E7251" t="s">
        <v>3278</v>
      </c>
      <c r="F7251">
        <v>16376245.199999999</v>
      </c>
    </row>
    <row r="7252" spans="1:6" hidden="1" x14ac:dyDescent="0.2">
      <c r="A7252" t="str">
        <f t="shared" si="113"/>
        <v>Mexico2012Q4</v>
      </c>
      <c r="B7252" t="s">
        <v>18</v>
      </c>
      <c r="C7252">
        <v>2012</v>
      </c>
      <c r="D7252">
        <v>4</v>
      </c>
      <c r="E7252" t="s">
        <v>3279</v>
      </c>
      <c r="F7252">
        <v>4159716.1</v>
      </c>
    </row>
    <row r="7253" spans="1:6" hidden="1" x14ac:dyDescent="0.2">
      <c r="A7253" t="str">
        <f t="shared" si="113"/>
        <v>Mexico2012Q4</v>
      </c>
      <c r="B7253" t="s">
        <v>18</v>
      </c>
      <c r="C7253">
        <v>2012</v>
      </c>
      <c r="D7253">
        <v>4</v>
      </c>
      <c r="E7253" t="s">
        <v>3280</v>
      </c>
      <c r="F7253">
        <v>16638864.6</v>
      </c>
    </row>
    <row r="7254" spans="1:6" x14ac:dyDescent="0.2">
      <c r="A7254" t="str">
        <f t="shared" si="113"/>
        <v>Mexico2013Q1</v>
      </c>
      <c r="B7254" t="s">
        <v>18</v>
      </c>
      <c r="C7254">
        <v>2013</v>
      </c>
      <c r="D7254">
        <v>1</v>
      </c>
      <c r="E7254" t="s">
        <v>2377</v>
      </c>
      <c r="F7254">
        <v>3942052.3</v>
      </c>
    </row>
    <row r="7255" spans="1:6" hidden="1" x14ac:dyDescent="0.2">
      <c r="A7255" t="str">
        <f t="shared" si="113"/>
        <v>Mexico2013Q1</v>
      </c>
      <c r="B7255" t="s">
        <v>18</v>
      </c>
      <c r="C7255">
        <v>2013</v>
      </c>
      <c r="D7255">
        <v>1</v>
      </c>
      <c r="E7255" t="s">
        <v>3278</v>
      </c>
      <c r="F7255">
        <v>15768209.300000001</v>
      </c>
    </row>
    <row r="7256" spans="1:6" hidden="1" x14ac:dyDescent="0.2">
      <c r="A7256" t="str">
        <f t="shared" si="113"/>
        <v>Mexico2013Q1</v>
      </c>
      <c r="B7256" t="s">
        <v>18</v>
      </c>
      <c r="C7256">
        <v>2013</v>
      </c>
      <c r="D7256">
        <v>1</v>
      </c>
      <c r="E7256" t="s">
        <v>3279</v>
      </c>
      <c r="F7256">
        <v>3929946.4</v>
      </c>
    </row>
    <row r="7257" spans="1:6" hidden="1" x14ac:dyDescent="0.2">
      <c r="A7257" t="str">
        <f t="shared" si="113"/>
        <v>Mexico2013Q1</v>
      </c>
      <c r="B7257" t="s">
        <v>18</v>
      </c>
      <c r="C7257">
        <v>2013</v>
      </c>
      <c r="D7257">
        <v>1</v>
      </c>
      <c r="E7257" t="s">
        <v>3280</v>
      </c>
      <c r="F7257">
        <v>15719785.800000001</v>
      </c>
    </row>
    <row r="7258" spans="1:6" x14ac:dyDescent="0.2">
      <c r="A7258" t="str">
        <f t="shared" si="113"/>
        <v>Mexico2013Q2</v>
      </c>
      <c r="B7258" t="s">
        <v>18</v>
      </c>
      <c r="C7258">
        <v>2013</v>
      </c>
      <c r="D7258">
        <v>2</v>
      </c>
      <c r="E7258" t="s">
        <v>2377</v>
      </c>
      <c r="F7258">
        <v>4049586.7</v>
      </c>
    </row>
    <row r="7259" spans="1:6" hidden="1" x14ac:dyDescent="0.2">
      <c r="A7259" t="str">
        <f t="shared" si="113"/>
        <v>Mexico2013Q2</v>
      </c>
      <c r="B7259" t="s">
        <v>18</v>
      </c>
      <c r="C7259">
        <v>2013</v>
      </c>
      <c r="D7259">
        <v>2</v>
      </c>
      <c r="E7259" t="s">
        <v>3278</v>
      </c>
      <c r="F7259">
        <v>16198346.699999999</v>
      </c>
    </row>
    <row r="7260" spans="1:6" hidden="1" x14ac:dyDescent="0.2">
      <c r="A7260" t="str">
        <f t="shared" si="113"/>
        <v>Mexico2013Q2</v>
      </c>
      <c r="B7260" t="s">
        <v>18</v>
      </c>
      <c r="C7260">
        <v>2013</v>
      </c>
      <c r="D7260">
        <v>2</v>
      </c>
      <c r="E7260" t="s">
        <v>3279</v>
      </c>
      <c r="F7260">
        <v>4090465.5</v>
      </c>
    </row>
    <row r="7261" spans="1:6" hidden="1" x14ac:dyDescent="0.2">
      <c r="A7261" t="str">
        <f t="shared" si="113"/>
        <v>Mexico2013Q2</v>
      </c>
      <c r="B7261" t="s">
        <v>18</v>
      </c>
      <c r="C7261">
        <v>2013</v>
      </c>
      <c r="D7261">
        <v>2</v>
      </c>
      <c r="E7261" t="s">
        <v>3280</v>
      </c>
      <c r="F7261">
        <v>16361862.1</v>
      </c>
    </row>
    <row r="7262" spans="1:6" x14ac:dyDescent="0.2">
      <c r="A7262" t="str">
        <f t="shared" si="113"/>
        <v>Mexico2013Q3</v>
      </c>
      <c r="B7262" t="s">
        <v>18</v>
      </c>
      <c r="C7262">
        <v>2013</v>
      </c>
      <c r="D7262">
        <v>3</v>
      </c>
      <c r="E7262" t="s">
        <v>2377</v>
      </c>
      <c r="F7262">
        <v>4050895.3</v>
      </c>
    </row>
    <row r="7263" spans="1:6" hidden="1" x14ac:dyDescent="0.2">
      <c r="A7263" t="str">
        <f t="shared" si="113"/>
        <v>Mexico2013Q3</v>
      </c>
      <c r="B7263" t="s">
        <v>18</v>
      </c>
      <c r="C7263">
        <v>2013</v>
      </c>
      <c r="D7263">
        <v>3</v>
      </c>
      <c r="E7263" t="s">
        <v>3278</v>
      </c>
      <c r="F7263">
        <v>16203581.1</v>
      </c>
    </row>
    <row r="7264" spans="1:6" hidden="1" x14ac:dyDescent="0.2">
      <c r="A7264" t="str">
        <f t="shared" si="113"/>
        <v>Mexico2013Q3</v>
      </c>
      <c r="B7264" t="s">
        <v>18</v>
      </c>
      <c r="C7264">
        <v>2013</v>
      </c>
      <c r="D7264">
        <v>3</v>
      </c>
      <c r="E7264" t="s">
        <v>3279</v>
      </c>
      <c r="F7264">
        <v>4046527.2</v>
      </c>
    </row>
    <row r="7265" spans="1:6" hidden="1" x14ac:dyDescent="0.2">
      <c r="A7265" t="str">
        <f t="shared" si="113"/>
        <v>Mexico2013Q3</v>
      </c>
      <c r="B7265" t="s">
        <v>18</v>
      </c>
      <c r="C7265">
        <v>2013</v>
      </c>
      <c r="D7265">
        <v>3</v>
      </c>
      <c r="E7265" t="s">
        <v>3280</v>
      </c>
      <c r="F7265">
        <v>16186109</v>
      </c>
    </row>
    <row r="7266" spans="1:6" x14ac:dyDescent="0.2">
      <c r="A7266" t="str">
        <f t="shared" si="113"/>
        <v>Mexico2013Q4</v>
      </c>
      <c r="B7266" t="s">
        <v>18</v>
      </c>
      <c r="C7266">
        <v>2013</v>
      </c>
      <c r="D7266">
        <v>4</v>
      </c>
      <c r="E7266" t="s">
        <v>2377</v>
      </c>
      <c r="F7266">
        <v>4234652.8</v>
      </c>
    </row>
    <row r="7267" spans="1:6" hidden="1" x14ac:dyDescent="0.2">
      <c r="A7267" t="str">
        <f t="shared" si="113"/>
        <v>Mexico2013Q4</v>
      </c>
      <c r="B7267" t="s">
        <v>18</v>
      </c>
      <c r="C7267">
        <v>2013</v>
      </c>
      <c r="D7267">
        <v>4</v>
      </c>
      <c r="E7267" t="s">
        <v>3278</v>
      </c>
      <c r="F7267">
        <v>16938611.199999999</v>
      </c>
    </row>
    <row r="7268" spans="1:6" hidden="1" x14ac:dyDescent="0.2">
      <c r="A7268" t="str">
        <f t="shared" si="113"/>
        <v>Mexico2013Q4</v>
      </c>
      <c r="B7268" t="s">
        <v>18</v>
      </c>
      <c r="C7268">
        <v>2013</v>
      </c>
      <c r="D7268">
        <v>4</v>
      </c>
      <c r="E7268" t="s">
        <v>3279</v>
      </c>
      <c r="F7268">
        <v>4210247.9000000004</v>
      </c>
    </row>
    <row r="7269" spans="1:6" hidden="1" x14ac:dyDescent="0.2">
      <c r="A7269" t="str">
        <f t="shared" si="113"/>
        <v>Mexico2013Q4</v>
      </c>
      <c r="B7269" t="s">
        <v>18</v>
      </c>
      <c r="C7269">
        <v>2013</v>
      </c>
      <c r="D7269">
        <v>4</v>
      </c>
      <c r="E7269" t="s">
        <v>3280</v>
      </c>
      <c r="F7269">
        <v>16840991.5</v>
      </c>
    </row>
    <row r="7270" spans="1:6" x14ac:dyDescent="0.2">
      <c r="A7270" t="str">
        <f t="shared" si="113"/>
        <v>Mexico2014Q1</v>
      </c>
      <c r="B7270" t="s">
        <v>18</v>
      </c>
      <c r="C7270">
        <v>2014</v>
      </c>
      <c r="D7270">
        <v>1</v>
      </c>
      <c r="E7270" t="s">
        <v>2377</v>
      </c>
      <c r="F7270">
        <v>4192563.2000000002</v>
      </c>
    </row>
    <row r="7271" spans="1:6" hidden="1" x14ac:dyDescent="0.2">
      <c r="A7271" t="str">
        <f t="shared" si="113"/>
        <v>Mexico2014Q1</v>
      </c>
      <c r="B7271" t="s">
        <v>18</v>
      </c>
      <c r="C7271">
        <v>2014</v>
      </c>
      <c r="D7271">
        <v>1</v>
      </c>
      <c r="E7271" t="s">
        <v>3278</v>
      </c>
      <c r="F7271">
        <v>16770252.6</v>
      </c>
    </row>
    <row r="7272" spans="1:6" hidden="1" x14ac:dyDescent="0.2">
      <c r="A7272" t="str">
        <f t="shared" si="113"/>
        <v>Mexico2014Q1</v>
      </c>
      <c r="B7272" t="s">
        <v>18</v>
      </c>
      <c r="C7272">
        <v>2014</v>
      </c>
      <c r="D7272">
        <v>1</v>
      </c>
      <c r="E7272" t="s">
        <v>3279</v>
      </c>
      <c r="F7272">
        <v>4040518.8</v>
      </c>
    </row>
    <row r="7273" spans="1:6" hidden="1" x14ac:dyDescent="0.2">
      <c r="A7273" t="str">
        <f t="shared" si="113"/>
        <v>Mexico2014Q1</v>
      </c>
      <c r="B7273" t="s">
        <v>18</v>
      </c>
      <c r="C7273">
        <v>2014</v>
      </c>
      <c r="D7273">
        <v>1</v>
      </c>
      <c r="E7273" t="s">
        <v>3280</v>
      </c>
      <c r="F7273">
        <v>16162075.199999999</v>
      </c>
    </row>
    <row r="7274" spans="1:6" x14ac:dyDescent="0.2">
      <c r="A7274" t="str">
        <f t="shared" si="113"/>
        <v>Mexico2014Q2</v>
      </c>
      <c r="B7274" t="s">
        <v>18</v>
      </c>
      <c r="C7274">
        <v>2014</v>
      </c>
      <c r="D7274">
        <v>2</v>
      </c>
      <c r="E7274" t="s">
        <v>2377</v>
      </c>
      <c r="F7274">
        <v>4356940.0999999996</v>
      </c>
    </row>
    <row r="7275" spans="1:6" hidden="1" x14ac:dyDescent="0.2">
      <c r="A7275" t="str">
        <f t="shared" si="113"/>
        <v>Mexico2014Q2</v>
      </c>
      <c r="B7275" t="s">
        <v>18</v>
      </c>
      <c r="C7275">
        <v>2014</v>
      </c>
      <c r="D7275">
        <v>2</v>
      </c>
      <c r="E7275" t="s">
        <v>3278</v>
      </c>
      <c r="F7275">
        <v>17427760.300000001</v>
      </c>
    </row>
    <row r="7276" spans="1:6" hidden="1" x14ac:dyDescent="0.2">
      <c r="A7276" t="str">
        <f t="shared" si="113"/>
        <v>Mexico2014Q2</v>
      </c>
      <c r="B7276" t="s">
        <v>18</v>
      </c>
      <c r="C7276">
        <v>2014</v>
      </c>
      <c r="D7276">
        <v>2</v>
      </c>
      <c r="E7276" t="s">
        <v>3279</v>
      </c>
      <c r="F7276">
        <v>4185862.9</v>
      </c>
    </row>
    <row r="7277" spans="1:6" hidden="1" x14ac:dyDescent="0.2">
      <c r="A7277" t="str">
        <f t="shared" si="113"/>
        <v>Mexico2014Q2</v>
      </c>
      <c r="B7277" t="s">
        <v>18</v>
      </c>
      <c r="C7277">
        <v>2014</v>
      </c>
      <c r="D7277">
        <v>2</v>
      </c>
      <c r="E7277" t="s">
        <v>3280</v>
      </c>
      <c r="F7277">
        <v>16743451.800000001</v>
      </c>
    </row>
    <row r="7278" spans="1:6" x14ac:dyDescent="0.2">
      <c r="A7278" t="str">
        <f t="shared" si="113"/>
        <v>Mexico2014Q3</v>
      </c>
      <c r="B7278" t="s">
        <v>18</v>
      </c>
      <c r="C7278">
        <v>2014</v>
      </c>
      <c r="D7278">
        <v>3</v>
      </c>
      <c r="E7278" t="s">
        <v>2377</v>
      </c>
      <c r="F7278">
        <v>4365237.2</v>
      </c>
    </row>
    <row r="7279" spans="1:6" hidden="1" x14ac:dyDescent="0.2">
      <c r="A7279" t="str">
        <f t="shared" si="113"/>
        <v>Mexico2014Q3</v>
      </c>
      <c r="B7279" t="s">
        <v>18</v>
      </c>
      <c r="C7279">
        <v>2014</v>
      </c>
      <c r="D7279">
        <v>3</v>
      </c>
      <c r="E7279" t="s">
        <v>3278</v>
      </c>
      <c r="F7279">
        <v>17460948.899999999</v>
      </c>
    </row>
    <row r="7280" spans="1:6" hidden="1" x14ac:dyDescent="0.2">
      <c r="A7280" t="str">
        <f t="shared" si="113"/>
        <v>Mexico2014Q3</v>
      </c>
      <c r="B7280" t="s">
        <v>18</v>
      </c>
      <c r="C7280">
        <v>2014</v>
      </c>
      <c r="D7280">
        <v>3</v>
      </c>
      <c r="E7280" t="s">
        <v>3279</v>
      </c>
      <c r="F7280">
        <v>4162473.8</v>
      </c>
    </row>
    <row r="7281" spans="1:6" hidden="1" x14ac:dyDescent="0.2">
      <c r="A7281" t="str">
        <f t="shared" si="113"/>
        <v>Mexico2014Q3</v>
      </c>
      <c r="B7281" t="s">
        <v>18</v>
      </c>
      <c r="C7281">
        <v>2014</v>
      </c>
      <c r="D7281">
        <v>3</v>
      </c>
      <c r="E7281" t="s">
        <v>3280</v>
      </c>
      <c r="F7281">
        <v>16649895.300000001</v>
      </c>
    </row>
    <row r="7282" spans="1:6" x14ac:dyDescent="0.2">
      <c r="A7282" t="str">
        <f t="shared" si="113"/>
        <v>Mexico2014Q4</v>
      </c>
      <c r="B7282" t="s">
        <v>18</v>
      </c>
      <c r="C7282">
        <v>2014</v>
      </c>
      <c r="D7282">
        <v>4</v>
      </c>
      <c r="E7282" t="s">
        <v>2377</v>
      </c>
      <c r="F7282">
        <v>4569565.2</v>
      </c>
    </row>
    <row r="7283" spans="1:6" hidden="1" x14ac:dyDescent="0.2">
      <c r="A7283" t="str">
        <f t="shared" si="113"/>
        <v>Mexico2014Q4</v>
      </c>
      <c r="B7283" t="s">
        <v>18</v>
      </c>
      <c r="C7283">
        <v>2014</v>
      </c>
      <c r="D7283">
        <v>4</v>
      </c>
      <c r="E7283" t="s">
        <v>3278</v>
      </c>
      <c r="F7283">
        <v>18278260.699999999</v>
      </c>
    </row>
    <row r="7284" spans="1:6" hidden="1" x14ac:dyDescent="0.2">
      <c r="A7284" t="str">
        <f t="shared" si="113"/>
        <v>Mexico2014Q4</v>
      </c>
      <c r="B7284" t="s">
        <v>18</v>
      </c>
      <c r="C7284">
        <v>2014</v>
      </c>
      <c r="D7284">
        <v>4</v>
      </c>
      <c r="E7284" t="s">
        <v>3279</v>
      </c>
      <c r="F7284">
        <v>4352194.4000000004</v>
      </c>
    </row>
    <row r="7285" spans="1:6" hidden="1" x14ac:dyDescent="0.2">
      <c r="A7285" t="str">
        <f t="shared" si="113"/>
        <v>Mexico2014Q4</v>
      </c>
      <c r="B7285" t="s">
        <v>18</v>
      </c>
      <c r="C7285">
        <v>2014</v>
      </c>
      <c r="D7285">
        <v>4</v>
      </c>
      <c r="E7285" t="s">
        <v>3280</v>
      </c>
      <c r="F7285">
        <v>17408777.800000001</v>
      </c>
    </row>
    <row r="7286" spans="1:6" x14ac:dyDescent="0.2">
      <c r="A7286" t="str">
        <f t="shared" si="113"/>
        <v>Mexico2015Q1</v>
      </c>
      <c r="B7286" t="s">
        <v>18</v>
      </c>
      <c r="C7286">
        <v>2015</v>
      </c>
      <c r="D7286">
        <v>1</v>
      </c>
      <c r="E7286" t="s">
        <v>2377</v>
      </c>
      <c r="F7286">
        <v>4444919.0999999996</v>
      </c>
    </row>
    <row r="7287" spans="1:6" hidden="1" x14ac:dyDescent="0.2">
      <c r="A7287" t="str">
        <f t="shared" si="113"/>
        <v>Mexico2015Q1</v>
      </c>
      <c r="B7287" t="s">
        <v>18</v>
      </c>
      <c r="C7287">
        <v>2015</v>
      </c>
      <c r="D7287">
        <v>1</v>
      </c>
      <c r="E7287" t="s">
        <v>3278</v>
      </c>
      <c r="F7287">
        <v>17779676.5</v>
      </c>
    </row>
    <row r="7288" spans="1:6" hidden="1" x14ac:dyDescent="0.2">
      <c r="A7288" t="str">
        <f t="shared" si="113"/>
        <v>Mexico2015Q1</v>
      </c>
      <c r="B7288" t="s">
        <v>18</v>
      </c>
      <c r="C7288">
        <v>2015</v>
      </c>
      <c r="D7288">
        <v>1</v>
      </c>
      <c r="E7288" t="s">
        <v>3279</v>
      </c>
      <c r="F7288">
        <v>4177549.7</v>
      </c>
    </row>
    <row r="7289" spans="1:6" hidden="1" x14ac:dyDescent="0.2">
      <c r="A7289" t="str">
        <f t="shared" si="113"/>
        <v>Mexico2015Q1</v>
      </c>
      <c r="B7289" t="s">
        <v>18</v>
      </c>
      <c r="C7289">
        <v>2015</v>
      </c>
      <c r="D7289">
        <v>1</v>
      </c>
      <c r="E7289" t="s">
        <v>3280</v>
      </c>
      <c r="F7289">
        <v>16710198.9</v>
      </c>
    </row>
    <row r="7290" spans="1:6" x14ac:dyDescent="0.2">
      <c r="A7290" t="str">
        <f t="shared" si="113"/>
        <v>Mexico2015Q2</v>
      </c>
      <c r="B7290" t="s">
        <v>18</v>
      </c>
      <c r="C7290">
        <v>2015</v>
      </c>
      <c r="D7290">
        <v>2</v>
      </c>
      <c r="E7290" t="s">
        <v>2377</v>
      </c>
      <c r="F7290">
        <v>4625397.3</v>
      </c>
    </row>
    <row r="7291" spans="1:6" hidden="1" x14ac:dyDescent="0.2">
      <c r="A7291" t="str">
        <f t="shared" si="113"/>
        <v>Mexico2015Q2</v>
      </c>
      <c r="B7291" t="s">
        <v>18</v>
      </c>
      <c r="C7291">
        <v>2015</v>
      </c>
      <c r="D7291">
        <v>2</v>
      </c>
      <c r="E7291" t="s">
        <v>3278</v>
      </c>
      <c r="F7291">
        <v>18501589.199999999</v>
      </c>
    </row>
    <row r="7292" spans="1:6" hidden="1" x14ac:dyDescent="0.2">
      <c r="A7292" t="str">
        <f t="shared" si="113"/>
        <v>Mexico2015Q2</v>
      </c>
      <c r="B7292" t="s">
        <v>18</v>
      </c>
      <c r="C7292">
        <v>2015</v>
      </c>
      <c r="D7292">
        <v>2</v>
      </c>
      <c r="E7292" t="s">
        <v>3279</v>
      </c>
      <c r="F7292">
        <v>4315301.0999999996</v>
      </c>
    </row>
    <row r="7293" spans="1:6" hidden="1" x14ac:dyDescent="0.2">
      <c r="A7293" t="str">
        <f t="shared" si="113"/>
        <v>Mexico2015Q2</v>
      </c>
      <c r="B7293" t="s">
        <v>18</v>
      </c>
      <c r="C7293">
        <v>2015</v>
      </c>
      <c r="D7293">
        <v>2</v>
      </c>
      <c r="E7293" t="s">
        <v>3280</v>
      </c>
      <c r="F7293">
        <v>17261204.5</v>
      </c>
    </row>
    <row r="7294" spans="1:6" x14ac:dyDescent="0.2">
      <c r="A7294" t="str">
        <f t="shared" si="113"/>
        <v>Mexico2015Q3</v>
      </c>
      <c r="B7294" t="s">
        <v>18</v>
      </c>
      <c r="C7294">
        <v>2015</v>
      </c>
      <c r="D7294">
        <v>3</v>
      </c>
      <c r="E7294" t="s">
        <v>2377</v>
      </c>
      <c r="F7294">
        <v>4672513.0999999996</v>
      </c>
    </row>
    <row r="7295" spans="1:6" hidden="1" x14ac:dyDescent="0.2">
      <c r="A7295" t="str">
        <f t="shared" si="113"/>
        <v>Mexico2015Q3</v>
      </c>
      <c r="B7295" t="s">
        <v>18</v>
      </c>
      <c r="C7295">
        <v>2015</v>
      </c>
      <c r="D7295">
        <v>3</v>
      </c>
      <c r="E7295" t="s">
        <v>3278</v>
      </c>
      <c r="F7295">
        <v>18690052.300000001</v>
      </c>
    </row>
    <row r="7296" spans="1:6" hidden="1" x14ac:dyDescent="0.2">
      <c r="A7296" t="str">
        <f t="shared" si="113"/>
        <v>Mexico2015Q3</v>
      </c>
      <c r="B7296" t="s">
        <v>18</v>
      </c>
      <c r="C7296">
        <v>2015</v>
      </c>
      <c r="D7296">
        <v>3</v>
      </c>
      <c r="E7296" t="s">
        <v>3279</v>
      </c>
      <c r="F7296">
        <v>4332913.3</v>
      </c>
    </row>
    <row r="7297" spans="1:6" hidden="1" x14ac:dyDescent="0.2">
      <c r="A7297" t="str">
        <f t="shared" si="113"/>
        <v>Mexico2015Q3</v>
      </c>
      <c r="B7297" t="s">
        <v>18</v>
      </c>
      <c r="C7297">
        <v>2015</v>
      </c>
      <c r="D7297">
        <v>3</v>
      </c>
      <c r="E7297" t="s">
        <v>3280</v>
      </c>
      <c r="F7297">
        <v>17331653.300000001</v>
      </c>
    </row>
    <row r="7298" spans="1:6" x14ac:dyDescent="0.2">
      <c r="A7298" t="str">
        <f t="shared" si="113"/>
        <v>Mexico2015Q4</v>
      </c>
      <c r="B7298" t="s">
        <v>18</v>
      </c>
      <c r="C7298">
        <v>2015</v>
      </c>
      <c r="D7298">
        <v>4</v>
      </c>
      <c r="E7298" t="s">
        <v>2377</v>
      </c>
      <c r="F7298">
        <v>4829279.9000000004</v>
      </c>
    </row>
    <row r="7299" spans="1:6" hidden="1" x14ac:dyDescent="0.2">
      <c r="A7299" t="str">
        <f t="shared" si="113"/>
        <v>Mexico2015Q4</v>
      </c>
      <c r="B7299" t="s">
        <v>18</v>
      </c>
      <c r="C7299">
        <v>2015</v>
      </c>
      <c r="D7299">
        <v>4</v>
      </c>
      <c r="E7299" t="s">
        <v>3278</v>
      </c>
      <c r="F7299">
        <v>19317119.600000001</v>
      </c>
    </row>
    <row r="7300" spans="1:6" hidden="1" x14ac:dyDescent="0.2">
      <c r="A7300" t="str">
        <f t="shared" si="113"/>
        <v>Mexico2015Q4</v>
      </c>
      <c r="B7300" t="s">
        <v>18</v>
      </c>
      <c r="C7300">
        <v>2015</v>
      </c>
      <c r="D7300">
        <v>4</v>
      </c>
      <c r="E7300" t="s">
        <v>3279</v>
      </c>
      <c r="F7300">
        <v>4466594</v>
      </c>
    </row>
    <row r="7301" spans="1:6" hidden="1" x14ac:dyDescent="0.2">
      <c r="A7301" t="str">
        <f t="shared" si="113"/>
        <v>Mexico2015Q4</v>
      </c>
      <c r="B7301" t="s">
        <v>18</v>
      </c>
      <c r="C7301">
        <v>2015</v>
      </c>
      <c r="D7301">
        <v>4</v>
      </c>
      <c r="E7301" t="s">
        <v>3280</v>
      </c>
      <c r="F7301">
        <v>17866375.899999999</v>
      </c>
    </row>
    <row r="7302" spans="1:6" x14ac:dyDescent="0.2">
      <c r="A7302" t="str">
        <f t="shared" si="113"/>
        <v>Mexico2016Q1</v>
      </c>
      <c r="B7302" t="s">
        <v>18</v>
      </c>
      <c r="C7302">
        <v>2016</v>
      </c>
      <c r="D7302">
        <v>1</v>
      </c>
      <c r="E7302" t="s">
        <v>2377</v>
      </c>
      <c r="F7302">
        <v>4743336.0999999996</v>
      </c>
    </row>
    <row r="7303" spans="1:6" hidden="1" x14ac:dyDescent="0.2">
      <c r="A7303" t="str">
        <f t="shared" ref="A7303:A7366" si="114">_xlfn.TEXTJOIN(,TRUE,B7303,C7303,"Q",D7303)</f>
        <v>Mexico2016Q1</v>
      </c>
      <c r="B7303" t="s">
        <v>18</v>
      </c>
      <c r="C7303">
        <v>2016</v>
      </c>
      <c r="D7303">
        <v>1</v>
      </c>
      <c r="E7303" t="s">
        <v>3278</v>
      </c>
      <c r="F7303">
        <v>18973344.5</v>
      </c>
    </row>
    <row r="7304" spans="1:6" hidden="1" x14ac:dyDescent="0.2">
      <c r="A7304" t="str">
        <f t="shared" si="114"/>
        <v>Mexico2016Q1</v>
      </c>
      <c r="B7304" t="s">
        <v>18</v>
      </c>
      <c r="C7304">
        <v>2016</v>
      </c>
      <c r="D7304">
        <v>1</v>
      </c>
      <c r="E7304" t="s">
        <v>3279</v>
      </c>
      <c r="F7304">
        <v>4291596.5</v>
      </c>
    </row>
    <row r="7305" spans="1:6" hidden="1" x14ac:dyDescent="0.2">
      <c r="A7305" t="str">
        <f t="shared" si="114"/>
        <v>Mexico2016Q1</v>
      </c>
      <c r="B7305" t="s">
        <v>18</v>
      </c>
      <c r="C7305">
        <v>2016</v>
      </c>
      <c r="D7305">
        <v>1</v>
      </c>
      <c r="E7305" t="s">
        <v>3280</v>
      </c>
      <c r="F7305">
        <v>17166386.100000001</v>
      </c>
    </row>
    <row r="7306" spans="1:6" x14ac:dyDescent="0.2">
      <c r="A7306" t="str">
        <f t="shared" si="114"/>
        <v>Mexico2016Q2</v>
      </c>
      <c r="B7306" t="s">
        <v>18</v>
      </c>
      <c r="C7306">
        <v>2016</v>
      </c>
      <c r="D7306">
        <v>2</v>
      </c>
      <c r="E7306" t="s">
        <v>2377</v>
      </c>
      <c r="F7306">
        <v>4996336.9000000004</v>
      </c>
    </row>
    <row r="7307" spans="1:6" hidden="1" x14ac:dyDescent="0.2">
      <c r="A7307" t="str">
        <f t="shared" si="114"/>
        <v>Mexico2016Q2</v>
      </c>
      <c r="B7307" t="s">
        <v>18</v>
      </c>
      <c r="C7307">
        <v>2016</v>
      </c>
      <c r="D7307">
        <v>2</v>
      </c>
      <c r="E7307" t="s">
        <v>3278</v>
      </c>
      <c r="F7307">
        <v>19985347.800000001</v>
      </c>
    </row>
    <row r="7308" spans="1:6" hidden="1" x14ac:dyDescent="0.2">
      <c r="A7308" t="str">
        <f t="shared" si="114"/>
        <v>Mexico2016Q2</v>
      </c>
      <c r="B7308" t="s">
        <v>18</v>
      </c>
      <c r="C7308">
        <v>2016</v>
      </c>
      <c r="D7308">
        <v>2</v>
      </c>
      <c r="E7308" t="s">
        <v>3279</v>
      </c>
      <c r="F7308">
        <v>4445280.2</v>
      </c>
    </row>
    <row r="7309" spans="1:6" hidden="1" x14ac:dyDescent="0.2">
      <c r="A7309" t="str">
        <f t="shared" si="114"/>
        <v>Mexico2016Q2</v>
      </c>
      <c r="B7309" t="s">
        <v>18</v>
      </c>
      <c r="C7309">
        <v>2016</v>
      </c>
      <c r="D7309">
        <v>2</v>
      </c>
      <c r="E7309" t="s">
        <v>3280</v>
      </c>
      <c r="F7309">
        <v>17781120.899999999</v>
      </c>
    </row>
    <row r="7310" spans="1:6" x14ac:dyDescent="0.2">
      <c r="A7310" t="str">
        <f t="shared" si="114"/>
        <v>Mexico2016Q3</v>
      </c>
      <c r="B7310" t="s">
        <v>18</v>
      </c>
      <c r="C7310">
        <v>2016</v>
      </c>
      <c r="D7310">
        <v>3</v>
      </c>
      <c r="E7310" t="s">
        <v>2377</v>
      </c>
      <c r="F7310">
        <v>5040729.3</v>
      </c>
    </row>
    <row r="7311" spans="1:6" hidden="1" x14ac:dyDescent="0.2">
      <c r="A7311" t="str">
        <f t="shared" si="114"/>
        <v>Mexico2016Q3</v>
      </c>
      <c r="B7311" t="s">
        <v>18</v>
      </c>
      <c r="C7311">
        <v>2016</v>
      </c>
      <c r="D7311">
        <v>3</v>
      </c>
      <c r="E7311" t="s">
        <v>3278</v>
      </c>
      <c r="F7311">
        <v>20162917.300000001</v>
      </c>
    </row>
    <row r="7312" spans="1:6" hidden="1" x14ac:dyDescent="0.2">
      <c r="A7312" t="str">
        <f t="shared" si="114"/>
        <v>Mexico2016Q3</v>
      </c>
      <c r="B7312" t="s">
        <v>18</v>
      </c>
      <c r="C7312">
        <v>2016</v>
      </c>
      <c r="D7312">
        <v>3</v>
      </c>
      <c r="E7312" t="s">
        <v>3279</v>
      </c>
      <c r="F7312">
        <v>4406410.5999999996</v>
      </c>
    </row>
    <row r="7313" spans="1:6" hidden="1" x14ac:dyDescent="0.2">
      <c r="A7313" t="str">
        <f t="shared" si="114"/>
        <v>Mexico2016Q3</v>
      </c>
      <c r="B7313" t="s">
        <v>18</v>
      </c>
      <c r="C7313">
        <v>2016</v>
      </c>
      <c r="D7313">
        <v>3</v>
      </c>
      <c r="E7313" t="s">
        <v>3280</v>
      </c>
      <c r="F7313">
        <v>17625642.300000001</v>
      </c>
    </row>
    <row r="7314" spans="1:6" x14ac:dyDescent="0.2">
      <c r="A7314" t="str">
        <f t="shared" si="114"/>
        <v>Mexico2016Q4</v>
      </c>
      <c r="B7314" t="s">
        <v>18</v>
      </c>
      <c r="C7314">
        <v>2016</v>
      </c>
      <c r="D7314">
        <v>4</v>
      </c>
      <c r="E7314" t="s">
        <v>2377</v>
      </c>
      <c r="F7314">
        <v>5348655</v>
      </c>
    </row>
    <row r="7315" spans="1:6" hidden="1" x14ac:dyDescent="0.2">
      <c r="A7315" t="str">
        <f t="shared" si="114"/>
        <v>Mexico2016Q4</v>
      </c>
      <c r="B7315" t="s">
        <v>18</v>
      </c>
      <c r="C7315">
        <v>2016</v>
      </c>
      <c r="D7315">
        <v>4</v>
      </c>
      <c r="E7315" t="s">
        <v>3278</v>
      </c>
      <c r="F7315">
        <v>21394619.899999999</v>
      </c>
    </row>
    <row r="7316" spans="1:6" hidden="1" x14ac:dyDescent="0.2">
      <c r="A7316" t="str">
        <f t="shared" si="114"/>
        <v>Mexico2016Q4</v>
      </c>
      <c r="B7316" t="s">
        <v>18</v>
      </c>
      <c r="C7316">
        <v>2016</v>
      </c>
      <c r="D7316">
        <v>4</v>
      </c>
      <c r="E7316" t="s">
        <v>3279</v>
      </c>
      <c r="F7316">
        <v>4603951.9000000004</v>
      </c>
    </row>
    <row r="7317" spans="1:6" hidden="1" x14ac:dyDescent="0.2">
      <c r="A7317" t="str">
        <f t="shared" si="114"/>
        <v>Mexico2016Q4</v>
      </c>
      <c r="B7317" t="s">
        <v>18</v>
      </c>
      <c r="C7317">
        <v>2016</v>
      </c>
      <c r="D7317">
        <v>4</v>
      </c>
      <c r="E7317" t="s">
        <v>3280</v>
      </c>
      <c r="F7317">
        <v>18415807.699999999</v>
      </c>
    </row>
    <row r="7318" spans="1:6" x14ac:dyDescent="0.2">
      <c r="A7318" t="str">
        <f t="shared" si="114"/>
        <v>Mexico2017Q1</v>
      </c>
      <c r="B7318" t="s">
        <v>18</v>
      </c>
      <c r="C7318">
        <v>2017</v>
      </c>
      <c r="D7318">
        <v>1</v>
      </c>
      <c r="E7318" t="s">
        <v>2377</v>
      </c>
      <c r="F7318">
        <v>5330568.9000000004</v>
      </c>
    </row>
    <row r="7319" spans="1:6" hidden="1" x14ac:dyDescent="0.2">
      <c r="A7319" t="str">
        <f t="shared" si="114"/>
        <v>Mexico2017Q1</v>
      </c>
      <c r="B7319" t="s">
        <v>18</v>
      </c>
      <c r="C7319">
        <v>2017</v>
      </c>
      <c r="D7319">
        <v>1</v>
      </c>
      <c r="E7319" t="s">
        <v>3278</v>
      </c>
      <c r="F7319">
        <v>21322275.600000001</v>
      </c>
    </row>
    <row r="7320" spans="1:6" hidden="1" x14ac:dyDescent="0.2">
      <c r="A7320" t="str">
        <f t="shared" si="114"/>
        <v>Mexico2017Q1</v>
      </c>
      <c r="B7320" t="s">
        <v>18</v>
      </c>
      <c r="C7320">
        <v>2017</v>
      </c>
      <c r="D7320">
        <v>1</v>
      </c>
      <c r="E7320" t="s">
        <v>3279</v>
      </c>
      <c r="F7320">
        <v>4439398</v>
      </c>
    </row>
    <row r="7321" spans="1:6" hidden="1" x14ac:dyDescent="0.2">
      <c r="A7321" t="str">
        <f t="shared" si="114"/>
        <v>Mexico2017Q1</v>
      </c>
      <c r="B7321" t="s">
        <v>18</v>
      </c>
      <c r="C7321">
        <v>2017</v>
      </c>
      <c r="D7321">
        <v>1</v>
      </c>
      <c r="E7321" t="s">
        <v>3280</v>
      </c>
      <c r="F7321">
        <v>17757592.100000001</v>
      </c>
    </row>
    <row r="7322" spans="1:6" x14ac:dyDescent="0.2">
      <c r="A7322" t="str">
        <f t="shared" si="114"/>
        <v>Mexico2017Q2</v>
      </c>
      <c r="B7322" t="s">
        <v>18</v>
      </c>
      <c r="C7322">
        <v>2017</v>
      </c>
      <c r="D7322">
        <v>2</v>
      </c>
      <c r="E7322" t="s">
        <v>2377</v>
      </c>
      <c r="F7322">
        <v>5451875.5</v>
      </c>
    </row>
    <row r="7323" spans="1:6" hidden="1" x14ac:dyDescent="0.2">
      <c r="A7323" t="str">
        <f t="shared" si="114"/>
        <v>Mexico2017Q2</v>
      </c>
      <c r="B7323" t="s">
        <v>18</v>
      </c>
      <c r="C7323">
        <v>2017</v>
      </c>
      <c r="D7323">
        <v>2</v>
      </c>
      <c r="E7323" t="s">
        <v>3278</v>
      </c>
      <c r="F7323">
        <v>21807502</v>
      </c>
    </row>
    <row r="7324" spans="1:6" hidden="1" x14ac:dyDescent="0.2">
      <c r="A7324" t="str">
        <f t="shared" si="114"/>
        <v>Mexico2017Q2</v>
      </c>
      <c r="B7324" t="s">
        <v>18</v>
      </c>
      <c r="C7324">
        <v>2017</v>
      </c>
      <c r="D7324">
        <v>2</v>
      </c>
      <c r="E7324" t="s">
        <v>3279</v>
      </c>
      <c r="F7324">
        <v>4521203.4000000004</v>
      </c>
    </row>
    <row r="7325" spans="1:6" hidden="1" x14ac:dyDescent="0.2">
      <c r="A7325" t="str">
        <f t="shared" si="114"/>
        <v>Mexico2017Q2</v>
      </c>
      <c r="B7325" t="s">
        <v>18</v>
      </c>
      <c r="C7325">
        <v>2017</v>
      </c>
      <c r="D7325">
        <v>2</v>
      </c>
      <c r="E7325" t="s">
        <v>3280</v>
      </c>
      <c r="F7325">
        <v>18084813.699999999</v>
      </c>
    </row>
    <row r="7326" spans="1:6" x14ac:dyDescent="0.2">
      <c r="A7326" t="str">
        <f t="shared" si="114"/>
        <v>Mexico2017Q3</v>
      </c>
      <c r="B7326" t="s">
        <v>18</v>
      </c>
      <c r="C7326">
        <v>2017</v>
      </c>
      <c r="D7326">
        <v>3</v>
      </c>
      <c r="E7326" t="s">
        <v>2377</v>
      </c>
      <c r="F7326">
        <v>5431366.0999999996</v>
      </c>
    </row>
    <row r="7327" spans="1:6" hidden="1" x14ac:dyDescent="0.2">
      <c r="A7327" t="str">
        <f t="shared" si="114"/>
        <v>Mexico2017Q3</v>
      </c>
      <c r="B7327" t="s">
        <v>18</v>
      </c>
      <c r="C7327">
        <v>2017</v>
      </c>
      <c r="D7327">
        <v>3</v>
      </c>
      <c r="E7327" t="s">
        <v>3278</v>
      </c>
      <c r="F7327">
        <v>21725464.300000001</v>
      </c>
    </row>
    <row r="7328" spans="1:6" hidden="1" x14ac:dyDescent="0.2">
      <c r="A7328" t="str">
        <f t="shared" si="114"/>
        <v>Mexico2017Q3</v>
      </c>
      <c r="B7328" t="s">
        <v>18</v>
      </c>
      <c r="C7328">
        <v>2017</v>
      </c>
      <c r="D7328">
        <v>3</v>
      </c>
      <c r="E7328" t="s">
        <v>3279</v>
      </c>
      <c r="F7328">
        <v>4475180.5999999996</v>
      </c>
    </row>
    <row r="7329" spans="1:6" hidden="1" x14ac:dyDescent="0.2">
      <c r="A7329" t="str">
        <f t="shared" si="114"/>
        <v>Mexico2017Q3</v>
      </c>
      <c r="B7329" t="s">
        <v>18</v>
      </c>
      <c r="C7329">
        <v>2017</v>
      </c>
      <c r="D7329">
        <v>3</v>
      </c>
      <c r="E7329" t="s">
        <v>3280</v>
      </c>
      <c r="F7329">
        <v>17900722.399999999</v>
      </c>
    </row>
    <row r="7330" spans="1:6" x14ac:dyDescent="0.2">
      <c r="A7330" t="str">
        <f t="shared" si="114"/>
        <v>Mexico2017Q4</v>
      </c>
      <c r="B7330" t="s">
        <v>18</v>
      </c>
      <c r="C7330">
        <v>2017</v>
      </c>
      <c r="D7330">
        <v>4</v>
      </c>
      <c r="E7330" t="s">
        <v>2377</v>
      </c>
      <c r="F7330">
        <v>5720357.0999999996</v>
      </c>
    </row>
    <row r="7331" spans="1:6" hidden="1" x14ac:dyDescent="0.2">
      <c r="A7331" t="str">
        <f t="shared" si="114"/>
        <v>Mexico2017Q4</v>
      </c>
      <c r="B7331" t="s">
        <v>18</v>
      </c>
      <c r="C7331">
        <v>2017</v>
      </c>
      <c r="D7331">
        <v>4</v>
      </c>
      <c r="E7331" t="s">
        <v>3278</v>
      </c>
      <c r="F7331">
        <v>22881428.399999999</v>
      </c>
    </row>
    <row r="7332" spans="1:6" hidden="1" x14ac:dyDescent="0.2">
      <c r="A7332" t="str">
        <f t="shared" si="114"/>
        <v>Mexico2017Q4</v>
      </c>
      <c r="B7332" t="s">
        <v>18</v>
      </c>
      <c r="C7332">
        <v>2017</v>
      </c>
      <c r="D7332">
        <v>4</v>
      </c>
      <c r="E7332" t="s">
        <v>3279</v>
      </c>
      <c r="F7332">
        <v>4686479.3</v>
      </c>
    </row>
    <row r="7333" spans="1:6" hidden="1" x14ac:dyDescent="0.2">
      <c r="A7333" t="str">
        <f t="shared" si="114"/>
        <v>Mexico2017Q4</v>
      </c>
      <c r="B7333" t="s">
        <v>18</v>
      </c>
      <c r="C7333">
        <v>2017</v>
      </c>
      <c r="D7333">
        <v>4</v>
      </c>
      <c r="E7333" t="s">
        <v>3280</v>
      </c>
      <c r="F7333">
        <v>18745917.100000001</v>
      </c>
    </row>
    <row r="7334" spans="1:6" x14ac:dyDescent="0.2">
      <c r="A7334" t="str">
        <f t="shared" si="114"/>
        <v>Mexico2018Q1</v>
      </c>
      <c r="B7334" t="s">
        <v>18</v>
      </c>
      <c r="C7334">
        <v>2018</v>
      </c>
      <c r="D7334">
        <v>1</v>
      </c>
      <c r="E7334" t="s">
        <v>2377</v>
      </c>
      <c r="F7334">
        <v>5669553.2999999998</v>
      </c>
    </row>
    <row r="7335" spans="1:6" hidden="1" x14ac:dyDescent="0.2">
      <c r="A7335" t="str">
        <f t="shared" si="114"/>
        <v>Mexico2018Q1</v>
      </c>
      <c r="B7335" t="s">
        <v>18</v>
      </c>
      <c r="C7335">
        <v>2018</v>
      </c>
      <c r="D7335">
        <v>1</v>
      </c>
      <c r="E7335" t="s">
        <v>3278</v>
      </c>
      <c r="F7335">
        <v>22678213.100000001</v>
      </c>
    </row>
    <row r="7336" spans="1:6" hidden="1" x14ac:dyDescent="0.2">
      <c r="A7336" t="str">
        <f t="shared" si="114"/>
        <v>Mexico2018Q1</v>
      </c>
      <c r="B7336" t="s">
        <v>18</v>
      </c>
      <c r="C7336">
        <v>2018</v>
      </c>
      <c r="D7336">
        <v>1</v>
      </c>
      <c r="E7336" t="s">
        <v>3279</v>
      </c>
      <c r="F7336">
        <v>4504665.9000000004</v>
      </c>
    </row>
    <row r="7337" spans="1:6" hidden="1" x14ac:dyDescent="0.2">
      <c r="A7337" t="str">
        <f t="shared" si="114"/>
        <v>Mexico2018Q1</v>
      </c>
      <c r="B7337" t="s">
        <v>18</v>
      </c>
      <c r="C7337">
        <v>2018</v>
      </c>
      <c r="D7337">
        <v>1</v>
      </c>
      <c r="E7337" t="s">
        <v>3280</v>
      </c>
      <c r="F7337">
        <v>18018663.600000001</v>
      </c>
    </row>
    <row r="7338" spans="1:6" x14ac:dyDescent="0.2">
      <c r="A7338" t="str">
        <f t="shared" si="114"/>
        <v>Mexico2018Q2</v>
      </c>
      <c r="B7338" t="s">
        <v>18</v>
      </c>
      <c r="C7338">
        <v>2018</v>
      </c>
      <c r="D7338">
        <v>2</v>
      </c>
      <c r="E7338" t="s">
        <v>2377</v>
      </c>
      <c r="F7338">
        <v>5913951.7999999998</v>
      </c>
    </row>
    <row r="7339" spans="1:6" hidden="1" x14ac:dyDescent="0.2">
      <c r="A7339" t="str">
        <f t="shared" si="114"/>
        <v>Mexico2018Q2</v>
      </c>
      <c r="B7339" t="s">
        <v>18</v>
      </c>
      <c r="C7339">
        <v>2018</v>
      </c>
      <c r="D7339">
        <v>2</v>
      </c>
      <c r="E7339" t="s">
        <v>3278</v>
      </c>
      <c r="F7339">
        <v>23655807.199999999</v>
      </c>
    </row>
    <row r="7340" spans="1:6" hidden="1" x14ac:dyDescent="0.2">
      <c r="A7340" t="str">
        <f t="shared" si="114"/>
        <v>Mexico2018Q2</v>
      </c>
      <c r="B7340" t="s">
        <v>18</v>
      </c>
      <c r="C7340">
        <v>2018</v>
      </c>
      <c r="D7340">
        <v>2</v>
      </c>
      <c r="E7340" t="s">
        <v>3279</v>
      </c>
      <c r="F7340">
        <v>4667588.0999999996</v>
      </c>
    </row>
    <row r="7341" spans="1:6" hidden="1" x14ac:dyDescent="0.2">
      <c r="A7341" t="str">
        <f t="shared" si="114"/>
        <v>Mexico2018Q2</v>
      </c>
      <c r="B7341" t="s">
        <v>18</v>
      </c>
      <c r="C7341">
        <v>2018</v>
      </c>
      <c r="D7341">
        <v>2</v>
      </c>
      <c r="E7341" t="s">
        <v>3280</v>
      </c>
      <c r="F7341">
        <v>18670352.5</v>
      </c>
    </row>
    <row r="7342" spans="1:6" x14ac:dyDescent="0.2">
      <c r="A7342" t="str">
        <f t="shared" si="114"/>
        <v>Mexico2018Q3</v>
      </c>
      <c r="B7342" t="s">
        <v>18</v>
      </c>
      <c r="C7342">
        <v>2018</v>
      </c>
      <c r="D7342">
        <v>3</v>
      </c>
      <c r="E7342" t="s">
        <v>2377</v>
      </c>
      <c r="F7342">
        <v>5847851.5999999996</v>
      </c>
    </row>
    <row r="7343" spans="1:6" hidden="1" x14ac:dyDescent="0.2">
      <c r="A7343" t="str">
        <f t="shared" si="114"/>
        <v>Mexico2018Q3</v>
      </c>
      <c r="B7343" t="s">
        <v>18</v>
      </c>
      <c r="C7343">
        <v>2018</v>
      </c>
      <c r="D7343">
        <v>3</v>
      </c>
      <c r="E7343" t="s">
        <v>3278</v>
      </c>
      <c r="F7343">
        <v>23391406.300000001</v>
      </c>
    </row>
    <row r="7344" spans="1:6" hidden="1" x14ac:dyDescent="0.2">
      <c r="A7344" t="str">
        <f t="shared" si="114"/>
        <v>Mexico2018Q3</v>
      </c>
      <c r="B7344" t="s">
        <v>18</v>
      </c>
      <c r="C7344">
        <v>2018</v>
      </c>
      <c r="D7344">
        <v>3</v>
      </c>
      <c r="E7344" t="s">
        <v>3279</v>
      </c>
      <c r="F7344">
        <v>4601455.0999999996</v>
      </c>
    </row>
    <row r="7345" spans="1:6" hidden="1" x14ac:dyDescent="0.2">
      <c r="A7345" t="str">
        <f t="shared" si="114"/>
        <v>Mexico2018Q3</v>
      </c>
      <c r="B7345" t="s">
        <v>18</v>
      </c>
      <c r="C7345">
        <v>2018</v>
      </c>
      <c r="D7345">
        <v>3</v>
      </c>
      <c r="E7345" t="s">
        <v>3280</v>
      </c>
      <c r="F7345">
        <v>18405820.5</v>
      </c>
    </row>
    <row r="7346" spans="1:6" x14ac:dyDescent="0.2">
      <c r="A7346" t="str">
        <f t="shared" si="114"/>
        <v>Mexico2018Q4</v>
      </c>
      <c r="B7346" t="s">
        <v>18</v>
      </c>
      <c r="C7346">
        <v>2018</v>
      </c>
      <c r="D7346">
        <v>4</v>
      </c>
      <c r="E7346" t="s">
        <v>2377</v>
      </c>
      <c r="F7346">
        <v>6093033.5</v>
      </c>
    </row>
    <row r="7347" spans="1:6" hidden="1" x14ac:dyDescent="0.2">
      <c r="A7347" t="str">
        <f t="shared" si="114"/>
        <v>Mexico2018Q4</v>
      </c>
      <c r="B7347" t="s">
        <v>18</v>
      </c>
      <c r="C7347">
        <v>2018</v>
      </c>
      <c r="D7347">
        <v>4</v>
      </c>
      <c r="E7347" t="s">
        <v>3278</v>
      </c>
      <c r="F7347">
        <v>24372134.100000001</v>
      </c>
    </row>
    <row r="7348" spans="1:6" hidden="1" x14ac:dyDescent="0.2">
      <c r="A7348" t="str">
        <f t="shared" si="114"/>
        <v>Mexico2018Q4</v>
      </c>
      <c r="B7348" t="s">
        <v>18</v>
      </c>
      <c r="C7348">
        <v>2018</v>
      </c>
      <c r="D7348">
        <v>4</v>
      </c>
      <c r="E7348" t="s">
        <v>3279</v>
      </c>
      <c r="F7348">
        <v>4746334.9000000004</v>
      </c>
    </row>
    <row r="7349" spans="1:6" hidden="1" x14ac:dyDescent="0.2">
      <c r="A7349" t="str">
        <f t="shared" si="114"/>
        <v>Mexico2018Q4</v>
      </c>
      <c r="B7349" t="s">
        <v>18</v>
      </c>
      <c r="C7349">
        <v>2018</v>
      </c>
      <c r="D7349">
        <v>4</v>
      </c>
      <c r="E7349" t="s">
        <v>3280</v>
      </c>
      <c r="F7349">
        <v>18985339.399999999</v>
      </c>
    </row>
    <row r="7350" spans="1:6" x14ac:dyDescent="0.2">
      <c r="A7350" t="str">
        <f t="shared" si="114"/>
        <v>Mexico2019Q1</v>
      </c>
      <c r="B7350" t="s">
        <v>18</v>
      </c>
      <c r="C7350">
        <v>2019</v>
      </c>
      <c r="D7350">
        <v>1</v>
      </c>
      <c r="E7350" t="s">
        <v>2377</v>
      </c>
      <c r="F7350">
        <v>5982484.7000000002</v>
      </c>
    </row>
    <row r="7351" spans="1:6" hidden="1" x14ac:dyDescent="0.2">
      <c r="A7351" t="str">
        <f t="shared" si="114"/>
        <v>Mexico2019Q1</v>
      </c>
      <c r="B7351" t="s">
        <v>18</v>
      </c>
      <c r="C7351">
        <v>2019</v>
      </c>
      <c r="D7351">
        <v>1</v>
      </c>
      <c r="E7351" t="s">
        <v>3278</v>
      </c>
      <c r="F7351">
        <v>23929938.800000001</v>
      </c>
    </row>
    <row r="7352" spans="1:6" hidden="1" x14ac:dyDescent="0.2">
      <c r="A7352" t="str">
        <f t="shared" si="114"/>
        <v>Mexico2019Q1</v>
      </c>
      <c r="B7352" t="s">
        <v>18</v>
      </c>
      <c r="C7352">
        <v>2019</v>
      </c>
      <c r="D7352">
        <v>1</v>
      </c>
      <c r="E7352" t="s">
        <v>3279</v>
      </c>
      <c r="F7352">
        <v>4560242.2</v>
      </c>
    </row>
    <row r="7353" spans="1:6" hidden="1" x14ac:dyDescent="0.2">
      <c r="A7353" t="str">
        <f t="shared" si="114"/>
        <v>Mexico2019Q1</v>
      </c>
      <c r="B7353" t="s">
        <v>18</v>
      </c>
      <c r="C7353">
        <v>2019</v>
      </c>
      <c r="D7353">
        <v>1</v>
      </c>
      <c r="E7353" t="s">
        <v>3280</v>
      </c>
      <c r="F7353">
        <v>18240968.699999999</v>
      </c>
    </row>
    <row r="7354" spans="1:6" x14ac:dyDescent="0.2">
      <c r="A7354" t="str">
        <f t="shared" si="114"/>
        <v>Mexico2019Q2</v>
      </c>
      <c r="B7354" t="s">
        <v>18</v>
      </c>
      <c r="C7354">
        <v>2019</v>
      </c>
      <c r="D7354">
        <v>2</v>
      </c>
      <c r="E7354" t="s">
        <v>2377</v>
      </c>
      <c r="F7354">
        <v>6093636.7000000002</v>
      </c>
    </row>
    <row r="7355" spans="1:6" hidden="1" x14ac:dyDescent="0.2">
      <c r="A7355" t="str">
        <f t="shared" si="114"/>
        <v>Mexico2019Q2</v>
      </c>
      <c r="B7355" t="s">
        <v>18</v>
      </c>
      <c r="C7355">
        <v>2019</v>
      </c>
      <c r="D7355">
        <v>2</v>
      </c>
      <c r="E7355" t="s">
        <v>3278</v>
      </c>
      <c r="F7355">
        <v>24374546.899999999</v>
      </c>
    </row>
    <row r="7356" spans="1:6" hidden="1" x14ac:dyDescent="0.2">
      <c r="A7356" t="str">
        <f t="shared" si="114"/>
        <v>Mexico2019Q2</v>
      </c>
      <c r="B7356" t="s">
        <v>18</v>
      </c>
      <c r="C7356">
        <v>2019</v>
      </c>
      <c r="D7356">
        <v>2</v>
      </c>
      <c r="E7356" t="s">
        <v>3279</v>
      </c>
      <c r="F7356">
        <v>4616047.5</v>
      </c>
    </row>
    <row r="7357" spans="1:6" hidden="1" x14ac:dyDescent="0.2">
      <c r="A7357" t="str">
        <f t="shared" si="114"/>
        <v>Mexico2019Q2</v>
      </c>
      <c r="B7357" t="s">
        <v>18</v>
      </c>
      <c r="C7357">
        <v>2019</v>
      </c>
      <c r="D7357">
        <v>2</v>
      </c>
      <c r="E7357" t="s">
        <v>3280</v>
      </c>
      <c r="F7357">
        <v>18464189.899999999</v>
      </c>
    </row>
    <row r="7358" spans="1:6" x14ac:dyDescent="0.2">
      <c r="A7358" t="str">
        <f t="shared" si="114"/>
        <v>Mexico2019Q3</v>
      </c>
      <c r="B7358" t="s">
        <v>18</v>
      </c>
      <c r="C7358">
        <v>2019</v>
      </c>
      <c r="D7358">
        <v>3</v>
      </c>
      <c r="E7358" t="s">
        <v>2377</v>
      </c>
      <c r="F7358">
        <v>6096184.7999999998</v>
      </c>
    </row>
    <row r="7359" spans="1:6" hidden="1" x14ac:dyDescent="0.2">
      <c r="A7359" t="str">
        <f t="shared" si="114"/>
        <v>Mexico2019Q3</v>
      </c>
      <c r="B7359" t="s">
        <v>18</v>
      </c>
      <c r="C7359">
        <v>2019</v>
      </c>
      <c r="D7359">
        <v>3</v>
      </c>
      <c r="E7359" t="s">
        <v>3278</v>
      </c>
      <c r="F7359">
        <v>24384739.100000001</v>
      </c>
    </row>
    <row r="7360" spans="1:6" hidden="1" x14ac:dyDescent="0.2">
      <c r="A7360" t="str">
        <f t="shared" si="114"/>
        <v>Mexico2019Q3</v>
      </c>
      <c r="B7360" t="s">
        <v>18</v>
      </c>
      <c r="C7360">
        <v>2019</v>
      </c>
      <c r="D7360">
        <v>3</v>
      </c>
      <c r="E7360" t="s">
        <v>3279</v>
      </c>
      <c r="F7360">
        <v>4592850.0999999996</v>
      </c>
    </row>
    <row r="7361" spans="1:6" hidden="1" x14ac:dyDescent="0.2">
      <c r="A7361" t="str">
        <f t="shared" si="114"/>
        <v>Mexico2019Q3</v>
      </c>
      <c r="B7361" t="s">
        <v>18</v>
      </c>
      <c r="C7361">
        <v>2019</v>
      </c>
      <c r="D7361">
        <v>3</v>
      </c>
      <c r="E7361" t="s">
        <v>3280</v>
      </c>
      <c r="F7361">
        <v>18371400.5</v>
      </c>
    </row>
    <row r="7362" spans="1:6" x14ac:dyDescent="0.2">
      <c r="A7362" t="str">
        <f t="shared" si="114"/>
        <v>Mexico2019Q4</v>
      </c>
      <c r="B7362" t="s">
        <v>18</v>
      </c>
      <c r="C7362">
        <v>2019</v>
      </c>
      <c r="D7362">
        <v>4</v>
      </c>
      <c r="E7362" t="s">
        <v>2377</v>
      </c>
      <c r="F7362">
        <v>6273428.9000000004</v>
      </c>
    </row>
    <row r="7363" spans="1:6" hidden="1" x14ac:dyDescent="0.2">
      <c r="A7363" t="str">
        <f t="shared" si="114"/>
        <v>Mexico2019Q4</v>
      </c>
      <c r="B7363" t="s">
        <v>18</v>
      </c>
      <c r="C7363">
        <v>2019</v>
      </c>
      <c r="D7363">
        <v>4</v>
      </c>
      <c r="E7363" t="s">
        <v>3278</v>
      </c>
      <c r="F7363">
        <v>25093715.600000001</v>
      </c>
    </row>
    <row r="7364" spans="1:6" hidden="1" x14ac:dyDescent="0.2">
      <c r="A7364" t="str">
        <f t="shared" si="114"/>
        <v>Mexico2019Q4</v>
      </c>
      <c r="B7364" t="s">
        <v>18</v>
      </c>
      <c r="C7364">
        <v>2019</v>
      </c>
      <c r="D7364">
        <v>4</v>
      </c>
      <c r="E7364" t="s">
        <v>3279</v>
      </c>
      <c r="F7364">
        <v>4714040.5</v>
      </c>
    </row>
    <row r="7365" spans="1:6" hidden="1" x14ac:dyDescent="0.2">
      <c r="A7365" t="str">
        <f t="shared" si="114"/>
        <v>Mexico2019Q4</v>
      </c>
      <c r="B7365" t="s">
        <v>18</v>
      </c>
      <c r="C7365">
        <v>2019</v>
      </c>
      <c r="D7365">
        <v>4</v>
      </c>
      <c r="E7365" t="s">
        <v>3280</v>
      </c>
      <c r="F7365">
        <v>18856161.899999999</v>
      </c>
    </row>
    <row r="7366" spans="1:6" x14ac:dyDescent="0.2">
      <c r="A7366" t="str">
        <f t="shared" si="114"/>
        <v>Mexico2020Q1</v>
      </c>
      <c r="B7366" t="s">
        <v>18</v>
      </c>
      <c r="C7366">
        <v>2020</v>
      </c>
      <c r="D7366">
        <v>1</v>
      </c>
      <c r="E7366" t="s">
        <v>2377</v>
      </c>
      <c r="F7366">
        <v>6187469.0999999996</v>
      </c>
    </row>
    <row r="7367" spans="1:6" hidden="1" x14ac:dyDescent="0.2">
      <c r="A7367" t="str">
        <f t="shared" ref="A7367:A7430" si="115">_xlfn.TEXTJOIN(,TRUE,B7367,C7367,"Q",D7367)</f>
        <v>Mexico2020Q1</v>
      </c>
      <c r="B7367" t="s">
        <v>18</v>
      </c>
      <c r="C7367">
        <v>2020</v>
      </c>
      <c r="D7367">
        <v>1</v>
      </c>
      <c r="E7367" t="s">
        <v>3278</v>
      </c>
      <c r="F7367">
        <v>24749876.399999999</v>
      </c>
    </row>
    <row r="7368" spans="1:6" hidden="1" x14ac:dyDescent="0.2">
      <c r="A7368" t="str">
        <f t="shared" si="115"/>
        <v>Mexico2020Q1</v>
      </c>
      <c r="B7368" t="s">
        <v>18</v>
      </c>
      <c r="C7368">
        <v>2020</v>
      </c>
      <c r="D7368">
        <v>1</v>
      </c>
      <c r="E7368" t="s">
        <v>3279</v>
      </c>
      <c r="F7368">
        <v>4517420.3</v>
      </c>
    </row>
    <row r="7369" spans="1:6" hidden="1" x14ac:dyDescent="0.2">
      <c r="A7369" t="str">
        <f t="shared" si="115"/>
        <v>Mexico2020Q1</v>
      </c>
      <c r="B7369" t="s">
        <v>18</v>
      </c>
      <c r="C7369">
        <v>2020</v>
      </c>
      <c r="D7369">
        <v>1</v>
      </c>
      <c r="E7369" t="s">
        <v>3280</v>
      </c>
      <c r="F7369">
        <v>18069681.100000001</v>
      </c>
    </row>
    <row r="7370" spans="1:6" x14ac:dyDescent="0.2">
      <c r="A7370" t="str">
        <f t="shared" si="115"/>
        <v>Mexico2020Q2</v>
      </c>
      <c r="B7370" t="s">
        <v>18</v>
      </c>
      <c r="C7370">
        <v>2020</v>
      </c>
      <c r="D7370">
        <v>2</v>
      </c>
      <c r="E7370" t="s">
        <v>2377</v>
      </c>
      <c r="F7370">
        <v>5058395.7</v>
      </c>
    </row>
    <row r="7371" spans="1:6" hidden="1" x14ac:dyDescent="0.2">
      <c r="A7371" t="str">
        <f t="shared" si="115"/>
        <v>Mexico2020Q2</v>
      </c>
      <c r="B7371" t="s">
        <v>18</v>
      </c>
      <c r="C7371">
        <v>2020</v>
      </c>
      <c r="D7371">
        <v>2</v>
      </c>
      <c r="E7371" t="s">
        <v>3278</v>
      </c>
      <c r="F7371">
        <v>20233582.899999999</v>
      </c>
    </row>
    <row r="7372" spans="1:6" hidden="1" x14ac:dyDescent="0.2">
      <c r="A7372" t="str">
        <f t="shared" si="115"/>
        <v>Mexico2020Q2</v>
      </c>
      <c r="B7372" t="s">
        <v>18</v>
      </c>
      <c r="C7372">
        <v>2020</v>
      </c>
      <c r="D7372">
        <v>2</v>
      </c>
      <c r="E7372" t="s">
        <v>3279</v>
      </c>
      <c r="F7372">
        <v>3757189.5</v>
      </c>
    </row>
    <row r="7373" spans="1:6" hidden="1" x14ac:dyDescent="0.2">
      <c r="A7373" t="str">
        <f t="shared" si="115"/>
        <v>Mexico2020Q2</v>
      </c>
      <c r="B7373" t="s">
        <v>18</v>
      </c>
      <c r="C7373">
        <v>2020</v>
      </c>
      <c r="D7373">
        <v>2</v>
      </c>
      <c r="E7373" t="s">
        <v>3280</v>
      </c>
      <c r="F7373">
        <v>15028758.1</v>
      </c>
    </row>
    <row r="7374" spans="1:6" x14ac:dyDescent="0.2">
      <c r="A7374" t="str">
        <f t="shared" si="115"/>
        <v>Mexico2020Q3</v>
      </c>
      <c r="B7374" t="s">
        <v>18</v>
      </c>
      <c r="C7374">
        <v>2020</v>
      </c>
      <c r="D7374">
        <v>3</v>
      </c>
      <c r="E7374" t="s">
        <v>2377</v>
      </c>
      <c r="F7374">
        <v>5876861.5999999996</v>
      </c>
    </row>
    <row r="7375" spans="1:6" hidden="1" x14ac:dyDescent="0.2">
      <c r="A7375" t="str">
        <f t="shared" si="115"/>
        <v>Mexico2020Q3</v>
      </c>
      <c r="B7375" t="s">
        <v>18</v>
      </c>
      <c r="C7375">
        <v>2020</v>
      </c>
      <c r="D7375">
        <v>3</v>
      </c>
      <c r="E7375" t="s">
        <v>3278</v>
      </c>
      <c r="F7375">
        <v>23507446.199999999</v>
      </c>
    </row>
    <row r="7376" spans="1:6" hidden="1" x14ac:dyDescent="0.2">
      <c r="A7376" t="str">
        <f t="shared" si="115"/>
        <v>Mexico2020Q3</v>
      </c>
      <c r="B7376" t="s">
        <v>18</v>
      </c>
      <c r="C7376">
        <v>2020</v>
      </c>
      <c r="D7376">
        <v>3</v>
      </c>
      <c r="E7376" t="s">
        <v>3279</v>
      </c>
      <c r="F7376">
        <v>4209871.9000000004</v>
      </c>
    </row>
    <row r="7377" spans="1:6" hidden="1" x14ac:dyDescent="0.2">
      <c r="A7377" t="str">
        <f t="shared" si="115"/>
        <v>Mexico2020Q3</v>
      </c>
      <c r="B7377" t="s">
        <v>18</v>
      </c>
      <c r="C7377">
        <v>2020</v>
      </c>
      <c r="D7377">
        <v>3</v>
      </c>
      <c r="E7377" t="s">
        <v>3280</v>
      </c>
      <c r="F7377">
        <v>16839487.600000001</v>
      </c>
    </row>
    <row r="7378" spans="1:6" x14ac:dyDescent="0.2">
      <c r="A7378" t="str">
        <f t="shared" si="115"/>
        <v>Mexico2020Q4</v>
      </c>
      <c r="B7378" t="s">
        <v>18</v>
      </c>
      <c r="C7378">
        <v>2020</v>
      </c>
      <c r="D7378">
        <v>4</v>
      </c>
      <c r="E7378" t="s">
        <v>2377</v>
      </c>
      <c r="F7378">
        <v>6307651.0999999996</v>
      </c>
    </row>
    <row r="7379" spans="1:6" hidden="1" x14ac:dyDescent="0.2">
      <c r="A7379" t="str">
        <f t="shared" si="115"/>
        <v>Mexico2020Q4</v>
      </c>
      <c r="B7379" t="s">
        <v>18</v>
      </c>
      <c r="C7379">
        <v>2020</v>
      </c>
      <c r="D7379">
        <v>4</v>
      </c>
      <c r="E7379" t="s">
        <v>3278</v>
      </c>
      <c r="F7379">
        <v>25230604.399999999</v>
      </c>
    </row>
    <row r="7380" spans="1:6" hidden="1" x14ac:dyDescent="0.2">
      <c r="A7380" t="str">
        <f t="shared" si="115"/>
        <v>Mexico2020Q4</v>
      </c>
      <c r="B7380" t="s">
        <v>18</v>
      </c>
      <c r="C7380">
        <v>2020</v>
      </c>
      <c r="D7380">
        <v>4</v>
      </c>
      <c r="E7380" t="s">
        <v>3279</v>
      </c>
      <c r="F7380">
        <v>4522278.3</v>
      </c>
    </row>
    <row r="7381" spans="1:6" hidden="1" x14ac:dyDescent="0.2">
      <c r="A7381" t="str">
        <f t="shared" si="115"/>
        <v>Mexico2020Q4</v>
      </c>
      <c r="B7381" t="s">
        <v>18</v>
      </c>
      <c r="C7381">
        <v>2020</v>
      </c>
      <c r="D7381">
        <v>4</v>
      </c>
      <c r="E7381" t="s">
        <v>3280</v>
      </c>
      <c r="F7381">
        <v>18089113.300000001</v>
      </c>
    </row>
    <row r="7382" spans="1:6" x14ac:dyDescent="0.2">
      <c r="A7382" t="str">
        <f t="shared" si="115"/>
        <v>Mexico2021Q1</v>
      </c>
      <c r="B7382" t="s">
        <v>18</v>
      </c>
      <c r="C7382">
        <v>2021</v>
      </c>
      <c r="D7382">
        <v>1</v>
      </c>
      <c r="E7382" t="s">
        <v>2377</v>
      </c>
      <c r="F7382">
        <v>6240235.9000000004</v>
      </c>
    </row>
    <row r="7383" spans="1:6" hidden="1" x14ac:dyDescent="0.2">
      <c r="A7383" t="str">
        <f t="shared" si="115"/>
        <v>Mexico2021Q1</v>
      </c>
      <c r="B7383" t="s">
        <v>18</v>
      </c>
      <c r="C7383">
        <v>2021</v>
      </c>
      <c r="D7383">
        <v>1</v>
      </c>
      <c r="E7383" t="s">
        <v>3278</v>
      </c>
      <c r="F7383">
        <v>24960943.800000001</v>
      </c>
    </row>
    <row r="7384" spans="1:6" hidden="1" x14ac:dyDescent="0.2">
      <c r="A7384" t="str">
        <f t="shared" si="115"/>
        <v>Mexico2021Q1</v>
      </c>
      <c r="B7384" t="s">
        <v>18</v>
      </c>
      <c r="C7384">
        <v>2021</v>
      </c>
      <c r="D7384">
        <v>1</v>
      </c>
      <c r="E7384" t="s">
        <v>3279</v>
      </c>
      <c r="F7384">
        <v>4358485</v>
      </c>
    </row>
    <row r="7385" spans="1:6" hidden="1" x14ac:dyDescent="0.2">
      <c r="A7385" t="str">
        <f t="shared" si="115"/>
        <v>Mexico2021Q1</v>
      </c>
      <c r="B7385" t="s">
        <v>18</v>
      </c>
      <c r="C7385">
        <v>2021</v>
      </c>
      <c r="D7385">
        <v>1</v>
      </c>
      <c r="E7385" t="s">
        <v>3280</v>
      </c>
      <c r="F7385">
        <v>17433940.100000001</v>
      </c>
    </row>
    <row r="7386" spans="1:6" x14ac:dyDescent="0.2">
      <c r="A7386" t="str">
        <f t="shared" si="115"/>
        <v>Mexico2021Q2</v>
      </c>
      <c r="B7386" t="s">
        <v>18</v>
      </c>
      <c r="C7386">
        <v>2021</v>
      </c>
      <c r="D7386">
        <v>2</v>
      </c>
      <c r="E7386" t="s">
        <v>2377</v>
      </c>
      <c r="F7386">
        <v>6445402.7000000002</v>
      </c>
    </row>
    <row r="7387" spans="1:6" hidden="1" x14ac:dyDescent="0.2">
      <c r="A7387" t="str">
        <f t="shared" si="115"/>
        <v>Mexico2021Q2</v>
      </c>
      <c r="B7387" t="s">
        <v>18</v>
      </c>
      <c r="C7387">
        <v>2021</v>
      </c>
      <c r="D7387">
        <v>2</v>
      </c>
      <c r="E7387" t="s">
        <v>3278</v>
      </c>
      <c r="F7387">
        <v>25781611</v>
      </c>
    </row>
    <row r="7388" spans="1:6" hidden="1" x14ac:dyDescent="0.2">
      <c r="A7388" t="str">
        <f t="shared" si="115"/>
        <v>Mexico2021Q2</v>
      </c>
      <c r="B7388" t="s">
        <v>18</v>
      </c>
      <c r="C7388">
        <v>2021</v>
      </c>
      <c r="D7388">
        <v>2</v>
      </c>
      <c r="E7388" t="s">
        <v>3279</v>
      </c>
      <c r="F7388">
        <v>4491893.5999999996</v>
      </c>
    </row>
    <row r="7389" spans="1:6" hidden="1" x14ac:dyDescent="0.2">
      <c r="A7389" t="str">
        <f t="shared" si="115"/>
        <v>Mexico2021Q2</v>
      </c>
      <c r="B7389" t="s">
        <v>18</v>
      </c>
      <c r="C7389">
        <v>2021</v>
      </c>
      <c r="D7389">
        <v>2</v>
      </c>
      <c r="E7389" t="s">
        <v>3280</v>
      </c>
      <c r="F7389">
        <v>17967574.300000001</v>
      </c>
    </row>
    <row r="7390" spans="1:6" x14ac:dyDescent="0.2">
      <c r="A7390" t="str">
        <f t="shared" si="115"/>
        <v>Mexico2021Q3</v>
      </c>
      <c r="B7390" t="s">
        <v>18</v>
      </c>
      <c r="C7390">
        <v>2021</v>
      </c>
      <c r="D7390">
        <v>3</v>
      </c>
      <c r="E7390" t="s">
        <v>2377</v>
      </c>
      <c r="F7390">
        <v>6395273</v>
      </c>
    </row>
    <row r="7391" spans="1:6" hidden="1" x14ac:dyDescent="0.2">
      <c r="A7391" t="str">
        <f t="shared" si="115"/>
        <v>Mexico2021Q3</v>
      </c>
      <c r="B7391" t="s">
        <v>18</v>
      </c>
      <c r="C7391">
        <v>2021</v>
      </c>
      <c r="D7391">
        <v>3</v>
      </c>
      <c r="E7391" t="s">
        <v>3278</v>
      </c>
      <c r="F7391">
        <v>25581091.899999999</v>
      </c>
    </row>
    <row r="7392" spans="1:6" hidden="1" x14ac:dyDescent="0.2">
      <c r="A7392" t="str">
        <f t="shared" si="115"/>
        <v>Mexico2021Q3</v>
      </c>
      <c r="B7392" t="s">
        <v>18</v>
      </c>
      <c r="C7392">
        <v>2021</v>
      </c>
      <c r="D7392">
        <v>3</v>
      </c>
      <c r="E7392" t="s">
        <v>3279</v>
      </c>
      <c r="F7392">
        <v>4390914.3</v>
      </c>
    </row>
    <row r="7393" spans="1:7" hidden="1" x14ac:dyDescent="0.2">
      <c r="A7393" t="str">
        <f t="shared" si="115"/>
        <v>Mexico2021Q3</v>
      </c>
      <c r="B7393" t="s">
        <v>18</v>
      </c>
      <c r="C7393">
        <v>2021</v>
      </c>
      <c r="D7393">
        <v>3</v>
      </c>
      <c r="E7393" t="s">
        <v>3280</v>
      </c>
      <c r="F7393">
        <v>17563657.300000001</v>
      </c>
    </row>
    <row r="7394" spans="1:7" x14ac:dyDescent="0.2">
      <c r="A7394" t="str">
        <f t="shared" si="115"/>
        <v>Mexico2021Q4</v>
      </c>
      <c r="B7394" t="s">
        <v>18</v>
      </c>
      <c r="C7394">
        <v>2021</v>
      </c>
      <c r="D7394">
        <v>4</v>
      </c>
      <c r="E7394" t="s">
        <v>2377</v>
      </c>
      <c r="F7394">
        <v>6722596.5</v>
      </c>
    </row>
    <row r="7395" spans="1:7" hidden="1" x14ac:dyDescent="0.2">
      <c r="A7395" t="str">
        <f t="shared" si="115"/>
        <v>Mexico2021Q4</v>
      </c>
      <c r="B7395" t="s">
        <v>18</v>
      </c>
      <c r="C7395">
        <v>2021</v>
      </c>
      <c r="D7395">
        <v>4</v>
      </c>
      <c r="E7395" t="s">
        <v>3278</v>
      </c>
      <c r="F7395">
        <v>26890385.800000001</v>
      </c>
    </row>
    <row r="7396" spans="1:7" hidden="1" x14ac:dyDescent="0.2">
      <c r="A7396" t="str">
        <f t="shared" si="115"/>
        <v>Mexico2021Q4</v>
      </c>
      <c r="B7396" t="s">
        <v>18</v>
      </c>
      <c r="C7396">
        <v>2021</v>
      </c>
      <c r="D7396">
        <v>4</v>
      </c>
      <c r="E7396" t="s">
        <v>3279</v>
      </c>
      <c r="F7396">
        <v>4568282.3</v>
      </c>
    </row>
    <row r="7397" spans="1:7" hidden="1" x14ac:dyDescent="0.2">
      <c r="A7397" t="str">
        <f t="shared" si="115"/>
        <v>Mexico2021Q4</v>
      </c>
      <c r="B7397" t="s">
        <v>18</v>
      </c>
      <c r="C7397">
        <v>2021</v>
      </c>
      <c r="D7397">
        <v>4</v>
      </c>
      <c r="E7397" t="s">
        <v>3280</v>
      </c>
      <c r="F7397">
        <v>18273129.199999999</v>
      </c>
    </row>
    <row r="7398" spans="1:7" x14ac:dyDescent="0.2">
      <c r="A7398" t="str">
        <f t="shared" si="115"/>
        <v>Netherlands2000Q1</v>
      </c>
      <c r="B7398" t="s">
        <v>19</v>
      </c>
      <c r="C7398">
        <v>2000</v>
      </c>
      <c r="D7398">
        <v>1</v>
      </c>
      <c r="E7398" t="s">
        <v>2377</v>
      </c>
      <c r="F7398">
        <v>109154</v>
      </c>
      <c r="G7398">
        <v>109154</v>
      </c>
    </row>
    <row r="7399" spans="1:7" hidden="1" x14ac:dyDescent="0.2">
      <c r="A7399" t="str">
        <f t="shared" si="115"/>
        <v>Netherlands2000Q1</v>
      </c>
      <c r="B7399" t="s">
        <v>19</v>
      </c>
      <c r="C7399">
        <v>2000</v>
      </c>
      <c r="D7399">
        <v>1</v>
      </c>
      <c r="E7399" t="s">
        <v>3278</v>
      </c>
    </row>
    <row r="7400" spans="1:7" hidden="1" x14ac:dyDescent="0.2">
      <c r="A7400" t="str">
        <f t="shared" si="115"/>
        <v>Netherlands2000Q1</v>
      </c>
      <c r="B7400" t="s">
        <v>19</v>
      </c>
      <c r="C7400">
        <v>2000</v>
      </c>
      <c r="D7400">
        <v>1</v>
      </c>
      <c r="E7400" t="s">
        <v>3279</v>
      </c>
    </row>
    <row r="7401" spans="1:7" hidden="1" x14ac:dyDescent="0.2">
      <c r="A7401" t="str">
        <f t="shared" si="115"/>
        <v>Netherlands2000Q1</v>
      </c>
      <c r="B7401" t="s">
        <v>19</v>
      </c>
      <c r="C7401">
        <v>2000</v>
      </c>
      <c r="D7401">
        <v>1</v>
      </c>
      <c r="E7401" t="s">
        <v>3280</v>
      </c>
    </row>
    <row r="7402" spans="1:7" x14ac:dyDescent="0.2">
      <c r="A7402" t="str">
        <f t="shared" si="115"/>
        <v>Netherlands2000Q2</v>
      </c>
      <c r="B7402" t="s">
        <v>19</v>
      </c>
      <c r="C7402">
        <v>2000</v>
      </c>
      <c r="D7402">
        <v>2</v>
      </c>
      <c r="E7402" t="s">
        <v>2377</v>
      </c>
      <c r="F7402">
        <v>113124</v>
      </c>
      <c r="G7402">
        <v>113124</v>
      </c>
    </row>
    <row r="7403" spans="1:7" hidden="1" x14ac:dyDescent="0.2">
      <c r="A7403" t="str">
        <f t="shared" si="115"/>
        <v>Netherlands2000Q2</v>
      </c>
      <c r="B7403" t="s">
        <v>19</v>
      </c>
      <c r="C7403">
        <v>2000</v>
      </c>
      <c r="D7403">
        <v>2</v>
      </c>
      <c r="E7403" t="s">
        <v>3278</v>
      </c>
    </row>
    <row r="7404" spans="1:7" hidden="1" x14ac:dyDescent="0.2">
      <c r="A7404" t="str">
        <f t="shared" si="115"/>
        <v>Netherlands2000Q2</v>
      </c>
      <c r="B7404" t="s">
        <v>19</v>
      </c>
      <c r="C7404">
        <v>2000</v>
      </c>
      <c r="D7404">
        <v>2</v>
      </c>
      <c r="E7404" t="s">
        <v>3279</v>
      </c>
    </row>
    <row r="7405" spans="1:7" hidden="1" x14ac:dyDescent="0.2">
      <c r="A7405" t="str">
        <f t="shared" si="115"/>
        <v>Netherlands2000Q2</v>
      </c>
      <c r="B7405" t="s">
        <v>19</v>
      </c>
      <c r="C7405">
        <v>2000</v>
      </c>
      <c r="D7405">
        <v>2</v>
      </c>
      <c r="E7405" t="s">
        <v>3280</v>
      </c>
    </row>
    <row r="7406" spans="1:7" x14ac:dyDescent="0.2">
      <c r="A7406" t="str">
        <f t="shared" si="115"/>
        <v>Netherlands2000Q3</v>
      </c>
      <c r="B7406" t="s">
        <v>19</v>
      </c>
      <c r="C7406">
        <v>2000</v>
      </c>
      <c r="D7406">
        <v>3</v>
      </c>
      <c r="E7406" t="s">
        <v>2377</v>
      </c>
      <c r="F7406">
        <v>110955</v>
      </c>
      <c r="G7406">
        <v>110955</v>
      </c>
    </row>
    <row r="7407" spans="1:7" hidden="1" x14ac:dyDescent="0.2">
      <c r="A7407" t="str">
        <f t="shared" si="115"/>
        <v>Netherlands2000Q3</v>
      </c>
      <c r="B7407" t="s">
        <v>19</v>
      </c>
      <c r="C7407">
        <v>2000</v>
      </c>
      <c r="D7407">
        <v>3</v>
      </c>
      <c r="E7407" t="s">
        <v>3278</v>
      </c>
    </row>
    <row r="7408" spans="1:7" hidden="1" x14ac:dyDescent="0.2">
      <c r="A7408" t="str">
        <f t="shared" si="115"/>
        <v>Netherlands2000Q3</v>
      </c>
      <c r="B7408" t="s">
        <v>19</v>
      </c>
      <c r="C7408">
        <v>2000</v>
      </c>
      <c r="D7408">
        <v>3</v>
      </c>
      <c r="E7408" t="s">
        <v>3279</v>
      </c>
    </row>
    <row r="7409" spans="1:7" hidden="1" x14ac:dyDescent="0.2">
      <c r="A7409" t="str">
        <f t="shared" si="115"/>
        <v>Netherlands2000Q3</v>
      </c>
      <c r="B7409" t="s">
        <v>19</v>
      </c>
      <c r="C7409">
        <v>2000</v>
      </c>
      <c r="D7409">
        <v>3</v>
      </c>
      <c r="E7409" t="s">
        <v>3280</v>
      </c>
    </row>
    <row r="7410" spans="1:7" x14ac:dyDescent="0.2">
      <c r="A7410" t="str">
        <f t="shared" si="115"/>
        <v>Netherlands2000Q4</v>
      </c>
      <c r="B7410" t="s">
        <v>19</v>
      </c>
      <c r="C7410">
        <v>2000</v>
      </c>
      <c r="D7410">
        <v>4</v>
      </c>
      <c r="E7410" t="s">
        <v>2377</v>
      </c>
      <c r="F7410">
        <v>118774</v>
      </c>
      <c r="G7410">
        <v>118774</v>
      </c>
    </row>
    <row r="7411" spans="1:7" hidden="1" x14ac:dyDescent="0.2">
      <c r="A7411" t="str">
        <f t="shared" si="115"/>
        <v>Netherlands2000Q4</v>
      </c>
      <c r="B7411" t="s">
        <v>19</v>
      </c>
      <c r="C7411">
        <v>2000</v>
      </c>
      <c r="D7411">
        <v>4</v>
      </c>
      <c r="E7411" t="s">
        <v>3278</v>
      </c>
    </row>
    <row r="7412" spans="1:7" hidden="1" x14ac:dyDescent="0.2">
      <c r="A7412" t="str">
        <f t="shared" si="115"/>
        <v>Netherlands2000Q4</v>
      </c>
      <c r="B7412" t="s">
        <v>19</v>
      </c>
      <c r="C7412">
        <v>2000</v>
      </c>
      <c r="D7412">
        <v>4</v>
      </c>
      <c r="E7412" t="s">
        <v>3279</v>
      </c>
    </row>
    <row r="7413" spans="1:7" hidden="1" x14ac:dyDescent="0.2">
      <c r="A7413" t="str">
        <f t="shared" si="115"/>
        <v>Netherlands2000Q4</v>
      </c>
      <c r="B7413" t="s">
        <v>19</v>
      </c>
      <c r="C7413">
        <v>2000</v>
      </c>
      <c r="D7413">
        <v>4</v>
      </c>
      <c r="E7413" t="s">
        <v>3280</v>
      </c>
    </row>
    <row r="7414" spans="1:7" x14ac:dyDescent="0.2">
      <c r="A7414" t="str">
        <f t="shared" si="115"/>
        <v>Netherlands2001Q1</v>
      </c>
      <c r="B7414" t="s">
        <v>19</v>
      </c>
      <c r="C7414">
        <v>2001</v>
      </c>
      <c r="D7414">
        <v>1</v>
      </c>
      <c r="E7414" t="s">
        <v>2377</v>
      </c>
      <c r="F7414">
        <v>118182</v>
      </c>
      <c r="G7414">
        <v>118182</v>
      </c>
    </row>
    <row r="7415" spans="1:7" hidden="1" x14ac:dyDescent="0.2">
      <c r="A7415" t="str">
        <f t="shared" si="115"/>
        <v>Netherlands2001Q1</v>
      </c>
      <c r="B7415" t="s">
        <v>19</v>
      </c>
      <c r="C7415">
        <v>2001</v>
      </c>
      <c r="D7415">
        <v>1</v>
      </c>
      <c r="E7415" t="s">
        <v>3278</v>
      </c>
    </row>
    <row r="7416" spans="1:7" hidden="1" x14ac:dyDescent="0.2">
      <c r="A7416" t="str">
        <f t="shared" si="115"/>
        <v>Netherlands2001Q1</v>
      </c>
      <c r="B7416" t="s">
        <v>19</v>
      </c>
      <c r="C7416">
        <v>2001</v>
      </c>
      <c r="D7416">
        <v>1</v>
      </c>
      <c r="E7416" t="s">
        <v>3279</v>
      </c>
    </row>
    <row r="7417" spans="1:7" hidden="1" x14ac:dyDescent="0.2">
      <c r="A7417" t="str">
        <f t="shared" si="115"/>
        <v>Netherlands2001Q1</v>
      </c>
      <c r="B7417" t="s">
        <v>19</v>
      </c>
      <c r="C7417">
        <v>2001</v>
      </c>
      <c r="D7417">
        <v>1</v>
      </c>
      <c r="E7417" t="s">
        <v>3280</v>
      </c>
    </row>
    <row r="7418" spans="1:7" x14ac:dyDescent="0.2">
      <c r="A7418" t="str">
        <f t="shared" si="115"/>
        <v>Netherlands2001Q2</v>
      </c>
      <c r="B7418" t="s">
        <v>19</v>
      </c>
      <c r="C7418">
        <v>2001</v>
      </c>
      <c r="D7418">
        <v>2</v>
      </c>
      <c r="E7418" t="s">
        <v>2377</v>
      </c>
      <c r="F7418">
        <v>121417</v>
      </c>
      <c r="G7418">
        <v>121417</v>
      </c>
    </row>
    <row r="7419" spans="1:7" hidden="1" x14ac:dyDescent="0.2">
      <c r="A7419" t="str">
        <f t="shared" si="115"/>
        <v>Netherlands2001Q2</v>
      </c>
      <c r="B7419" t="s">
        <v>19</v>
      </c>
      <c r="C7419">
        <v>2001</v>
      </c>
      <c r="D7419">
        <v>2</v>
      </c>
      <c r="E7419" t="s">
        <v>3278</v>
      </c>
    </row>
    <row r="7420" spans="1:7" hidden="1" x14ac:dyDescent="0.2">
      <c r="A7420" t="str">
        <f t="shared" si="115"/>
        <v>Netherlands2001Q2</v>
      </c>
      <c r="B7420" t="s">
        <v>19</v>
      </c>
      <c r="C7420">
        <v>2001</v>
      </c>
      <c r="D7420">
        <v>2</v>
      </c>
      <c r="E7420" t="s">
        <v>3279</v>
      </c>
    </row>
    <row r="7421" spans="1:7" hidden="1" x14ac:dyDescent="0.2">
      <c r="A7421" t="str">
        <f t="shared" si="115"/>
        <v>Netherlands2001Q2</v>
      </c>
      <c r="B7421" t="s">
        <v>19</v>
      </c>
      <c r="C7421">
        <v>2001</v>
      </c>
      <c r="D7421">
        <v>2</v>
      </c>
      <c r="E7421" t="s">
        <v>3280</v>
      </c>
    </row>
    <row r="7422" spans="1:7" x14ac:dyDescent="0.2">
      <c r="A7422" t="str">
        <f t="shared" si="115"/>
        <v>Netherlands2001Q3</v>
      </c>
      <c r="B7422" t="s">
        <v>19</v>
      </c>
      <c r="C7422">
        <v>2001</v>
      </c>
      <c r="D7422">
        <v>3</v>
      </c>
      <c r="E7422" t="s">
        <v>2377</v>
      </c>
      <c r="F7422">
        <v>117448</v>
      </c>
      <c r="G7422">
        <v>117448</v>
      </c>
    </row>
    <row r="7423" spans="1:7" hidden="1" x14ac:dyDescent="0.2">
      <c r="A7423" t="str">
        <f t="shared" si="115"/>
        <v>Netherlands2001Q3</v>
      </c>
      <c r="B7423" t="s">
        <v>19</v>
      </c>
      <c r="C7423">
        <v>2001</v>
      </c>
      <c r="D7423">
        <v>3</v>
      </c>
      <c r="E7423" t="s">
        <v>3278</v>
      </c>
    </row>
    <row r="7424" spans="1:7" hidden="1" x14ac:dyDescent="0.2">
      <c r="A7424" t="str">
        <f t="shared" si="115"/>
        <v>Netherlands2001Q3</v>
      </c>
      <c r="B7424" t="s">
        <v>19</v>
      </c>
      <c r="C7424">
        <v>2001</v>
      </c>
      <c r="D7424">
        <v>3</v>
      </c>
      <c r="E7424" t="s">
        <v>3279</v>
      </c>
    </row>
    <row r="7425" spans="1:7" hidden="1" x14ac:dyDescent="0.2">
      <c r="A7425" t="str">
        <f t="shared" si="115"/>
        <v>Netherlands2001Q3</v>
      </c>
      <c r="B7425" t="s">
        <v>19</v>
      </c>
      <c r="C7425">
        <v>2001</v>
      </c>
      <c r="D7425">
        <v>3</v>
      </c>
      <c r="E7425" t="s">
        <v>3280</v>
      </c>
    </row>
    <row r="7426" spans="1:7" x14ac:dyDescent="0.2">
      <c r="A7426" t="str">
        <f t="shared" si="115"/>
        <v>Netherlands2001Q4</v>
      </c>
      <c r="B7426" t="s">
        <v>19</v>
      </c>
      <c r="C7426">
        <v>2001</v>
      </c>
      <c r="D7426">
        <v>4</v>
      </c>
      <c r="E7426" t="s">
        <v>2377</v>
      </c>
      <c r="F7426">
        <v>124834</v>
      </c>
      <c r="G7426">
        <v>124834</v>
      </c>
    </row>
    <row r="7427" spans="1:7" hidden="1" x14ac:dyDescent="0.2">
      <c r="A7427" t="str">
        <f t="shared" si="115"/>
        <v>Netherlands2001Q4</v>
      </c>
      <c r="B7427" t="s">
        <v>19</v>
      </c>
      <c r="C7427">
        <v>2001</v>
      </c>
      <c r="D7427">
        <v>4</v>
      </c>
      <c r="E7427" t="s">
        <v>3278</v>
      </c>
    </row>
    <row r="7428" spans="1:7" hidden="1" x14ac:dyDescent="0.2">
      <c r="A7428" t="str">
        <f t="shared" si="115"/>
        <v>Netherlands2001Q4</v>
      </c>
      <c r="B7428" t="s">
        <v>19</v>
      </c>
      <c r="C7428">
        <v>2001</v>
      </c>
      <c r="D7428">
        <v>4</v>
      </c>
      <c r="E7428" t="s">
        <v>3279</v>
      </c>
    </row>
    <row r="7429" spans="1:7" hidden="1" x14ac:dyDescent="0.2">
      <c r="A7429" t="str">
        <f t="shared" si="115"/>
        <v>Netherlands2001Q4</v>
      </c>
      <c r="B7429" t="s">
        <v>19</v>
      </c>
      <c r="C7429">
        <v>2001</v>
      </c>
      <c r="D7429">
        <v>4</v>
      </c>
      <c r="E7429" t="s">
        <v>3280</v>
      </c>
    </row>
    <row r="7430" spans="1:7" x14ac:dyDescent="0.2">
      <c r="A7430" t="str">
        <f t="shared" si="115"/>
        <v>Netherlands2002Q1</v>
      </c>
      <c r="B7430" t="s">
        <v>19</v>
      </c>
      <c r="C7430">
        <v>2002</v>
      </c>
      <c r="D7430">
        <v>1</v>
      </c>
      <c r="E7430" t="s">
        <v>2377</v>
      </c>
      <c r="F7430">
        <v>122569</v>
      </c>
      <c r="G7430">
        <v>122569</v>
      </c>
    </row>
    <row r="7431" spans="1:7" hidden="1" x14ac:dyDescent="0.2">
      <c r="A7431" t="str">
        <f t="shared" ref="A7431:A7494" si="116">_xlfn.TEXTJOIN(,TRUE,B7431,C7431,"Q",D7431)</f>
        <v>Netherlands2002Q1</v>
      </c>
      <c r="B7431" t="s">
        <v>19</v>
      </c>
      <c r="C7431">
        <v>2002</v>
      </c>
      <c r="D7431">
        <v>1</v>
      </c>
      <c r="E7431" t="s">
        <v>3278</v>
      </c>
    </row>
    <row r="7432" spans="1:7" hidden="1" x14ac:dyDescent="0.2">
      <c r="A7432" t="str">
        <f t="shared" si="116"/>
        <v>Netherlands2002Q1</v>
      </c>
      <c r="B7432" t="s">
        <v>19</v>
      </c>
      <c r="C7432">
        <v>2002</v>
      </c>
      <c r="D7432">
        <v>1</v>
      </c>
      <c r="E7432" t="s">
        <v>3279</v>
      </c>
    </row>
    <row r="7433" spans="1:7" hidden="1" x14ac:dyDescent="0.2">
      <c r="A7433" t="str">
        <f t="shared" si="116"/>
        <v>Netherlands2002Q1</v>
      </c>
      <c r="B7433" t="s">
        <v>19</v>
      </c>
      <c r="C7433">
        <v>2002</v>
      </c>
      <c r="D7433">
        <v>1</v>
      </c>
      <c r="E7433" t="s">
        <v>3280</v>
      </c>
    </row>
    <row r="7434" spans="1:7" x14ac:dyDescent="0.2">
      <c r="A7434" t="str">
        <f t="shared" si="116"/>
        <v>Netherlands2002Q2</v>
      </c>
      <c r="B7434" t="s">
        <v>19</v>
      </c>
      <c r="C7434">
        <v>2002</v>
      </c>
      <c r="D7434">
        <v>2</v>
      </c>
      <c r="E7434" t="s">
        <v>2377</v>
      </c>
      <c r="F7434">
        <v>126495</v>
      </c>
      <c r="G7434">
        <v>126495</v>
      </c>
    </row>
    <row r="7435" spans="1:7" hidden="1" x14ac:dyDescent="0.2">
      <c r="A7435" t="str">
        <f t="shared" si="116"/>
        <v>Netherlands2002Q2</v>
      </c>
      <c r="B7435" t="s">
        <v>19</v>
      </c>
      <c r="C7435">
        <v>2002</v>
      </c>
      <c r="D7435">
        <v>2</v>
      </c>
      <c r="E7435" t="s">
        <v>3278</v>
      </c>
    </row>
    <row r="7436" spans="1:7" hidden="1" x14ac:dyDescent="0.2">
      <c r="A7436" t="str">
        <f t="shared" si="116"/>
        <v>Netherlands2002Q2</v>
      </c>
      <c r="B7436" t="s">
        <v>19</v>
      </c>
      <c r="C7436">
        <v>2002</v>
      </c>
      <c r="D7436">
        <v>2</v>
      </c>
      <c r="E7436" t="s">
        <v>3279</v>
      </c>
    </row>
    <row r="7437" spans="1:7" hidden="1" x14ac:dyDescent="0.2">
      <c r="A7437" t="str">
        <f t="shared" si="116"/>
        <v>Netherlands2002Q2</v>
      </c>
      <c r="B7437" t="s">
        <v>19</v>
      </c>
      <c r="C7437">
        <v>2002</v>
      </c>
      <c r="D7437">
        <v>2</v>
      </c>
      <c r="E7437" t="s">
        <v>3280</v>
      </c>
    </row>
    <row r="7438" spans="1:7" x14ac:dyDescent="0.2">
      <c r="A7438" t="str">
        <f t="shared" si="116"/>
        <v>Netherlands2002Q3</v>
      </c>
      <c r="B7438" t="s">
        <v>19</v>
      </c>
      <c r="C7438">
        <v>2002</v>
      </c>
      <c r="D7438">
        <v>3</v>
      </c>
      <c r="E7438" t="s">
        <v>2377</v>
      </c>
      <c r="F7438">
        <v>122746</v>
      </c>
      <c r="G7438">
        <v>122746</v>
      </c>
    </row>
    <row r="7439" spans="1:7" hidden="1" x14ac:dyDescent="0.2">
      <c r="A7439" t="str">
        <f t="shared" si="116"/>
        <v>Netherlands2002Q3</v>
      </c>
      <c r="B7439" t="s">
        <v>19</v>
      </c>
      <c r="C7439">
        <v>2002</v>
      </c>
      <c r="D7439">
        <v>3</v>
      </c>
      <c r="E7439" t="s">
        <v>3278</v>
      </c>
    </row>
    <row r="7440" spans="1:7" hidden="1" x14ac:dyDescent="0.2">
      <c r="A7440" t="str">
        <f t="shared" si="116"/>
        <v>Netherlands2002Q3</v>
      </c>
      <c r="B7440" t="s">
        <v>19</v>
      </c>
      <c r="C7440">
        <v>2002</v>
      </c>
      <c r="D7440">
        <v>3</v>
      </c>
      <c r="E7440" t="s">
        <v>3279</v>
      </c>
    </row>
    <row r="7441" spans="1:7" hidden="1" x14ac:dyDescent="0.2">
      <c r="A7441" t="str">
        <f t="shared" si="116"/>
        <v>Netherlands2002Q3</v>
      </c>
      <c r="B7441" t="s">
        <v>19</v>
      </c>
      <c r="C7441">
        <v>2002</v>
      </c>
      <c r="D7441">
        <v>3</v>
      </c>
      <c r="E7441" t="s">
        <v>3280</v>
      </c>
    </row>
    <row r="7442" spans="1:7" x14ac:dyDescent="0.2">
      <c r="A7442" t="str">
        <f t="shared" si="116"/>
        <v>Netherlands2002Q4</v>
      </c>
      <c r="B7442" t="s">
        <v>19</v>
      </c>
      <c r="C7442">
        <v>2002</v>
      </c>
      <c r="D7442">
        <v>4</v>
      </c>
      <c r="E7442" t="s">
        <v>2377</v>
      </c>
      <c r="F7442">
        <v>129327</v>
      </c>
      <c r="G7442">
        <v>129327</v>
      </c>
    </row>
    <row r="7443" spans="1:7" hidden="1" x14ac:dyDescent="0.2">
      <c r="A7443" t="str">
        <f t="shared" si="116"/>
        <v>Netherlands2002Q4</v>
      </c>
      <c r="B7443" t="s">
        <v>19</v>
      </c>
      <c r="C7443">
        <v>2002</v>
      </c>
      <c r="D7443">
        <v>4</v>
      </c>
      <c r="E7443" t="s">
        <v>3278</v>
      </c>
    </row>
    <row r="7444" spans="1:7" hidden="1" x14ac:dyDescent="0.2">
      <c r="A7444" t="str">
        <f t="shared" si="116"/>
        <v>Netherlands2002Q4</v>
      </c>
      <c r="B7444" t="s">
        <v>19</v>
      </c>
      <c r="C7444">
        <v>2002</v>
      </c>
      <c r="D7444">
        <v>4</v>
      </c>
      <c r="E7444" t="s">
        <v>3279</v>
      </c>
    </row>
    <row r="7445" spans="1:7" hidden="1" x14ac:dyDescent="0.2">
      <c r="A7445" t="str">
        <f t="shared" si="116"/>
        <v>Netherlands2002Q4</v>
      </c>
      <c r="B7445" t="s">
        <v>19</v>
      </c>
      <c r="C7445">
        <v>2002</v>
      </c>
      <c r="D7445">
        <v>4</v>
      </c>
      <c r="E7445" t="s">
        <v>3280</v>
      </c>
    </row>
    <row r="7446" spans="1:7" x14ac:dyDescent="0.2">
      <c r="A7446" t="str">
        <f t="shared" si="116"/>
        <v>Netherlands2003Q1</v>
      </c>
      <c r="B7446" t="s">
        <v>19</v>
      </c>
      <c r="C7446">
        <v>2003</v>
      </c>
      <c r="D7446">
        <v>1</v>
      </c>
      <c r="E7446" t="s">
        <v>2377</v>
      </c>
      <c r="F7446">
        <v>126435</v>
      </c>
      <c r="G7446">
        <v>126435</v>
      </c>
    </row>
    <row r="7447" spans="1:7" hidden="1" x14ac:dyDescent="0.2">
      <c r="A7447" t="str">
        <f t="shared" si="116"/>
        <v>Netherlands2003Q1</v>
      </c>
      <c r="B7447" t="s">
        <v>19</v>
      </c>
      <c r="C7447">
        <v>2003</v>
      </c>
      <c r="D7447">
        <v>1</v>
      </c>
      <c r="E7447" t="s">
        <v>3278</v>
      </c>
    </row>
    <row r="7448" spans="1:7" hidden="1" x14ac:dyDescent="0.2">
      <c r="A7448" t="str">
        <f t="shared" si="116"/>
        <v>Netherlands2003Q1</v>
      </c>
      <c r="B7448" t="s">
        <v>19</v>
      </c>
      <c r="C7448">
        <v>2003</v>
      </c>
      <c r="D7448">
        <v>1</v>
      </c>
      <c r="E7448" t="s">
        <v>3279</v>
      </c>
    </row>
    <row r="7449" spans="1:7" hidden="1" x14ac:dyDescent="0.2">
      <c r="A7449" t="str">
        <f t="shared" si="116"/>
        <v>Netherlands2003Q1</v>
      </c>
      <c r="B7449" t="s">
        <v>19</v>
      </c>
      <c r="C7449">
        <v>2003</v>
      </c>
      <c r="D7449">
        <v>1</v>
      </c>
      <c r="E7449" t="s">
        <v>3280</v>
      </c>
    </row>
    <row r="7450" spans="1:7" x14ac:dyDescent="0.2">
      <c r="A7450" t="str">
        <f t="shared" si="116"/>
        <v>Netherlands2003Q2</v>
      </c>
      <c r="B7450" t="s">
        <v>19</v>
      </c>
      <c r="C7450">
        <v>2003</v>
      </c>
      <c r="D7450">
        <v>2</v>
      </c>
      <c r="E7450" t="s">
        <v>2377</v>
      </c>
      <c r="F7450">
        <v>129110</v>
      </c>
      <c r="G7450">
        <v>129110</v>
      </c>
    </row>
    <row r="7451" spans="1:7" hidden="1" x14ac:dyDescent="0.2">
      <c r="A7451" t="str">
        <f t="shared" si="116"/>
        <v>Netherlands2003Q2</v>
      </c>
      <c r="B7451" t="s">
        <v>19</v>
      </c>
      <c r="C7451">
        <v>2003</v>
      </c>
      <c r="D7451">
        <v>2</v>
      </c>
      <c r="E7451" t="s">
        <v>3278</v>
      </c>
    </row>
    <row r="7452" spans="1:7" hidden="1" x14ac:dyDescent="0.2">
      <c r="A7452" t="str">
        <f t="shared" si="116"/>
        <v>Netherlands2003Q2</v>
      </c>
      <c r="B7452" t="s">
        <v>19</v>
      </c>
      <c r="C7452">
        <v>2003</v>
      </c>
      <c r="D7452">
        <v>2</v>
      </c>
      <c r="E7452" t="s">
        <v>3279</v>
      </c>
    </row>
    <row r="7453" spans="1:7" hidden="1" x14ac:dyDescent="0.2">
      <c r="A7453" t="str">
        <f t="shared" si="116"/>
        <v>Netherlands2003Q2</v>
      </c>
      <c r="B7453" t="s">
        <v>19</v>
      </c>
      <c r="C7453">
        <v>2003</v>
      </c>
      <c r="D7453">
        <v>2</v>
      </c>
      <c r="E7453" t="s">
        <v>3280</v>
      </c>
    </row>
    <row r="7454" spans="1:7" x14ac:dyDescent="0.2">
      <c r="A7454" t="str">
        <f t="shared" si="116"/>
        <v>Netherlands2003Q3</v>
      </c>
      <c r="B7454" t="s">
        <v>19</v>
      </c>
      <c r="C7454">
        <v>2003</v>
      </c>
      <c r="D7454">
        <v>3</v>
      </c>
      <c r="E7454" t="s">
        <v>2377</v>
      </c>
      <c r="F7454">
        <v>124858</v>
      </c>
      <c r="G7454">
        <v>124858</v>
      </c>
    </row>
    <row r="7455" spans="1:7" hidden="1" x14ac:dyDescent="0.2">
      <c r="A7455" t="str">
        <f t="shared" si="116"/>
        <v>Netherlands2003Q3</v>
      </c>
      <c r="B7455" t="s">
        <v>19</v>
      </c>
      <c r="C7455">
        <v>2003</v>
      </c>
      <c r="D7455">
        <v>3</v>
      </c>
      <c r="E7455" t="s">
        <v>3278</v>
      </c>
    </row>
    <row r="7456" spans="1:7" hidden="1" x14ac:dyDescent="0.2">
      <c r="A7456" t="str">
        <f t="shared" si="116"/>
        <v>Netherlands2003Q3</v>
      </c>
      <c r="B7456" t="s">
        <v>19</v>
      </c>
      <c r="C7456">
        <v>2003</v>
      </c>
      <c r="D7456">
        <v>3</v>
      </c>
      <c r="E7456" t="s">
        <v>3279</v>
      </c>
    </row>
    <row r="7457" spans="1:7" hidden="1" x14ac:dyDescent="0.2">
      <c r="A7457" t="str">
        <f t="shared" si="116"/>
        <v>Netherlands2003Q3</v>
      </c>
      <c r="B7457" t="s">
        <v>19</v>
      </c>
      <c r="C7457">
        <v>2003</v>
      </c>
      <c r="D7457">
        <v>3</v>
      </c>
      <c r="E7457" t="s">
        <v>3280</v>
      </c>
    </row>
    <row r="7458" spans="1:7" x14ac:dyDescent="0.2">
      <c r="A7458" t="str">
        <f t="shared" si="116"/>
        <v>Netherlands2003Q4</v>
      </c>
      <c r="B7458" t="s">
        <v>19</v>
      </c>
      <c r="C7458">
        <v>2003</v>
      </c>
      <c r="D7458">
        <v>4</v>
      </c>
      <c r="E7458" t="s">
        <v>2377</v>
      </c>
      <c r="F7458">
        <v>132407</v>
      </c>
      <c r="G7458">
        <v>132407</v>
      </c>
    </row>
    <row r="7459" spans="1:7" hidden="1" x14ac:dyDescent="0.2">
      <c r="A7459" t="str">
        <f t="shared" si="116"/>
        <v>Netherlands2003Q4</v>
      </c>
      <c r="B7459" t="s">
        <v>19</v>
      </c>
      <c r="C7459">
        <v>2003</v>
      </c>
      <c r="D7459">
        <v>4</v>
      </c>
      <c r="E7459" t="s">
        <v>3278</v>
      </c>
    </row>
    <row r="7460" spans="1:7" hidden="1" x14ac:dyDescent="0.2">
      <c r="A7460" t="str">
        <f t="shared" si="116"/>
        <v>Netherlands2003Q4</v>
      </c>
      <c r="B7460" t="s">
        <v>19</v>
      </c>
      <c r="C7460">
        <v>2003</v>
      </c>
      <c r="D7460">
        <v>4</v>
      </c>
      <c r="E7460" t="s">
        <v>3279</v>
      </c>
    </row>
    <row r="7461" spans="1:7" hidden="1" x14ac:dyDescent="0.2">
      <c r="A7461" t="str">
        <f t="shared" si="116"/>
        <v>Netherlands2003Q4</v>
      </c>
      <c r="B7461" t="s">
        <v>19</v>
      </c>
      <c r="C7461">
        <v>2003</v>
      </c>
      <c r="D7461">
        <v>4</v>
      </c>
      <c r="E7461" t="s">
        <v>3280</v>
      </c>
    </row>
    <row r="7462" spans="1:7" x14ac:dyDescent="0.2">
      <c r="A7462" t="str">
        <f t="shared" si="116"/>
        <v>Netherlands2004Q1</v>
      </c>
      <c r="B7462" t="s">
        <v>19</v>
      </c>
      <c r="C7462">
        <v>2004</v>
      </c>
      <c r="D7462">
        <v>1</v>
      </c>
      <c r="E7462" t="s">
        <v>2377</v>
      </c>
      <c r="F7462">
        <v>129524</v>
      </c>
      <c r="G7462">
        <v>129524</v>
      </c>
    </row>
    <row r="7463" spans="1:7" hidden="1" x14ac:dyDescent="0.2">
      <c r="A7463" t="str">
        <f t="shared" si="116"/>
        <v>Netherlands2004Q1</v>
      </c>
      <c r="B7463" t="s">
        <v>19</v>
      </c>
      <c r="C7463">
        <v>2004</v>
      </c>
      <c r="D7463">
        <v>1</v>
      </c>
      <c r="E7463" t="s">
        <v>3278</v>
      </c>
    </row>
    <row r="7464" spans="1:7" hidden="1" x14ac:dyDescent="0.2">
      <c r="A7464" t="str">
        <f t="shared" si="116"/>
        <v>Netherlands2004Q1</v>
      </c>
      <c r="B7464" t="s">
        <v>19</v>
      </c>
      <c r="C7464">
        <v>2004</v>
      </c>
      <c r="D7464">
        <v>1</v>
      </c>
      <c r="E7464" t="s">
        <v>3279</v>
      </c>
    </row>
    <row r="7465" spans="1:7" hidden="1" x14ac:dyDescent="0.2">
      <c r="A7465" t="str">
        <f t="shared" si="116"/>
        <v>Netherlands2004Q1</v>
      </c>
      <c r="B7465" t="s">
        <v>19</v>
      </c>
      <c r="C7465">
        <v>2004</v>
      </c>
      <c r="D7465">
        <v>1</v>
      </c>
      <c r="E7465" t="s">
        <v>3280</v>
      </c>
    </row>
    <row r="7466" spans="1:7" x14ac:dyDescent="0.2">
      <c r="A7466" t="str">
        <f t="shared" si="116"/>
        <v>Netherlands2004Q2</v>
      </c>
      <c r="B7466" t="s">
        <v>19</v>
      </c>
      <c r="C7466">
        <v>2004</v>
      </c>
      <c r="D7466">
        <v>2</v>
      </c>
      <c r="E7466" t="s">
        <v>2377</v>
      </c>
      <c r="F7466">
        <v>133599</v>
      </c>
      <c r="G7466">
        <v>133599</v>
      </c>
    </row>
    <row r="7467" spans="1:7" hidden="1" x14ac:dyDescent="0.2">
      <c r="A7467" t="str">
        <f t="shared" si="116"/>
        <v>Netherlands2004Q2</v>
      </c>
      <c r="B7467" t="s">
        <v>19</v>
      </c>
      <c r="C7467">
        <v>2004</v>
      </c>
      <c r="D7467">
        <v>2</v>
      </c>
      <c r="E7467" t="s">
        <v>3278</v>
      </c>
    </row>
    <row r="7468" spans="1:7" hidden="1" x14ac:dyDescent="0.2">
      <c r="A7468" t="str">
        <f t="shared" si="116"/>
        <v>Netherlands2004Q2</v>
      </c>
      <c r="B7468" t="s">
        <v>19</v>
      </c>
      <c r="C7468">
        <v>2004</v>
      </c>
      <c r="D7468">
        <v>2</v>
      </c>
      <c r="E7468" t="s">
        <v>3279</v>
      </c>
    </row>
    <row r="7469" spans="1:7" hidden="1" x14ac:dyDescent="0.2">
      <c r="A7469" t="str">
        <f t="shared" si="116"/>
        <v>Netherlands2004Q2</v>
      </c>
      <c r="B7469" t="s">
        <v>19</v>
      </c>
      <c r="C7469">
        <v>2004</v>
      </c>
      <c r="D7469">
        <v>2</v>
      </c>
      <c r="E7469" t="s">
        <v>3280</v>
      </c>
    </row>
    <row r="7470" spans="1:7" x14ac:dyDescent="0.2">
      <c r="A7470" t="str">
        <f t="shared" si="116"/>
        <v>Netherlands2004Q3</v>
      </c>
      <c r="B7470" t="s">
        <v>19</v>
      </c>
      <c r="C7470">
        <v>2004</v>
      </c>
      <c r="D7470">
        <v>3</v>
      </c>
      <c r="E7470" t="s">
        <v>2377</v>
      </c>
      <c r="F7470">
        <v>129034</v>
      </c>
      <c r="G7470">
        <v>129034</v>
      </c>
    </row>
    <row r="7471" spans="1:7" hidden="1" x14ac:dyDescent="0.2">
      <c r="A7471" t="str">
        <f t="shared" si="116"/>
        <v>Netherlands2004Q3</v>
      </c>
      <c r="B7471" t="s">
        <v>19</v>
      </c>
      <c r="C7471">
        <v>2004</v>
      </c>
      <c r="D7471">
        <v>3</v>
      </c>
      <c r="E7471" t="s">
        <v>3278</v>
      </c>
    </row>
    <row r="7472" spans="1:7" hidden="1" x14ac:dyDescent="0.2">
      <c r="A7472" t="str">
        <f t="shared" si="116"/>
        <v>Netherlands2004Q3</v>
      </c>
      <c r="B7472" t="s">
        <v>19</v>
      </c>
      <c r="C7472">
        <v>2004</v>
      </c>
      <c r="D7472">
        <v>3</v>
      </c>
      <c r="E7472" t="s">
        <v>3279</v>
      </c>
    </row>
    <row r="7473" spans="1:7" hidden="1" x14ac:dyDescent="0.2">
      <c r="A7473" t="str">
        <f t="shared" si="116"/>
        <v>Netherlands2004Q3</v>
      </c>
      <c r="B7473" t="s">
        <v>19</v>
      </c>
      <c r="C7473">
        <v>2004</v>
      </c>
      <c r="D7473">
        <v>3</v>
      </c>
      <c r="E7473" t="s">
        <v>3280</v>
      </c>
    </row>
    <row r="7474" spans="1:7" x14ac:dyDescent="0.2">
      <c r="A7474" t="str">
        <f t="shared" si="116"/>
        <v>Netherlands2004Q4</v>
      </c>
      <c r="B7474" t="s">
        <v>19</v>
      </c>
      <c r="C7474">
        <v>2004</v>
      </c>
      <c r="D7474">
        <v>4</v>
      </c>
      <c r="E7474" t="s">
        <v>2377</v>
      </c>
      <c r="F7474">
        <v>137129</v>
      </c>
      <c r="G7474">
        <v>137129</v>
      </c>
    </row>
    <row r="7475" spans="1:7" hidden="1" x14ac:dyDescent="0.2">
      <c r="A7475" t="str">
        <f t="shared" si="116"/>
        <v>Netherlands2004Q4</v>
      </c>
      <c r="B7475" t="s">
        <v>19</v>
      </c>
      <c r="C7475">
        <v>2004</v>
      </c>
      <c r="D7475">
        <v>4</v>
      </c>
      <c r="E7475" t="s">
        <v>3278</v>
      </c>
    </row>
    <row r="7476" spans="1:7" hidden="1" x14ac:dyDescent="0.2">
      <c r="A7476" t="str">
        <f t="shared" si="116"/>
        <v>Netherlands2004Q4</v>
      </c>
      <c r="B7476" t="s">
        <v>19</v>
      </c>
      <c r="C7476">
        <v>2004</v>
      </c>
      <c r="D7476">
        <v>4</v>
      </c>
      <c r="E7476" t="s">
        <v>3279</v>
      </c>
    </row>
    <row r="7477" spans="1:7" hidden="1" x14ac:dyDescent="0.2">
      <c r="A7477" t="str">
        <f t="shared" si="116"/>
        <v>Netherlands2004Q4</v>
      </c>
      <c r="B7477" t="s">
        <v>19</v>
      </c>
      <c r="C7477">
        <v>2004</v>
      </c>
      <c r="D7477">
        <v>4</v>
      </c>
      <c r="E7477" t="s">
        <v>3280</v>
      </c>
    </row>
    <row r="7478" spans="1:7" x14ac:dyDescent="0.2">
      <c r="A7478" t="str">
        <f t="shared" si="116"/>
        <v>Netherlands2005Q1</v>
      </c>
      <c r="B7478" t="s">
        <v>19</v>
      </c>
      <c r="C7478">
        <v>2005</v>
      </c>
      <c r="D7478">
        <v>1</v>
      </c>
      <c r="E7478" t="s">
        <v>2377</v>
      </c>
      <c r="F7478">
        <v>133745</v>
      </c>
      <c r="G7478">
        <v>133745</v>
      </c>
    </row>
    <row r="7479" spans="1:7" hidden="1" x14ac:dyDescent="0.2">
      <c r="A7479" t="str">
        <f t="shared" si="116"/>
        <v>Netherlands2005Q1</v>
      </c>
      <c r="B7479" t="s">
        <v>19</v>
      </c>
      <c r="C7479">
        <v>2005</v>
      </c>
      <c r="D7479">
        <v>1</v>
      </c>
      <c r="E7479" t="s">
        <v>3278</v>
      </c>
    </row>
    <row r="7480" spans="1:7" hidden="1" x14ac:dyDescent="0.2">
      <c r="A7480" t="str">
        <f t="shared" si="116"/>
        <v>Netherlands2005Q1</v>
      </c>
      <c r="B7480" t="s">
        <v>19</v>
      </c>
      <c r="C7480">
        <v>2005</v>
      </c>
      <c r="D7480">
        <v>1</v>
      </c>
      <c r="E7480" t="s">
        <v>3279</v>
      </c>
    </row>
    <row r="7481" spans="1:7" hidden="1" x14ac:dyDescent="0.2">
      <c r="A7481" t="str">
        <f t="shared" si="116"/>
        <v>Netherlands2005Q1</v>
      </c>
      <c r="B7481" t="s">
        <v>19</v>
      </c>
      <c r="C7481">
        <v>2005</v>
      </c>
      <c r="D7481">
        <v>1</v>
      </c>
      <c r="E7481" t="s">
        <v>3280</v>
      </c>
    </row>
    <row r="7482" spans="1:7" x14ac:dyDescent="0.2">
      <c r="A7482" t="str">
        <f t="shared" si="116"/>
        <v>Netherlands2005Q2</v>
      </c>
      <c r="B7482" t="s">
        <v>19</v>
      </c>
      <c r="C7482">
        <v>2005</v>
      </c>
      <c r="D7482">
        <v>2</v>
      </c>
      <c r="E7482" t="s">
        <v>2377</v>
      </c>
      <c r="F7482">
        <v>139040</v>
      </c>
      <c r="G7482">
        <v>139040</v>
      </c>
    </row>
    <row r="7483" spans="1:7" hidden="1" x14ac:dyDescent="0.2">
      <c r="A7483" t="str">
        <f t="shared" si="116"/>
        <v>Netherlands2005Q2</v>
      </c>
      <c r="B7483" t="s">
        <v>19</v>
      </c>
      <c r="C7483">
        <v>2005</v>
      </c>
      <c r="D7483">
        <v>2</v>
      </c>
      <c r="E7483" t="s">
        <v>3278</v>
      </c>
    </row>
    <row r="7484" spans="1:7" hidden="1" x14ac:dyDescent="0.2">
      <c r="A7484" t="str">
        <f t="shared" si="116"/>
        <v>Netherlands2005Q2</v>
      </c>
      <c r="B7484" t="s">
        <v>19</v>
      </c>
      <c r="C7484">
        <v>2005</v>
      </c>
      <c r="D7484">
        <v>2</v>
      </c>
      <c r="E7484" t="s">
        <v>3279</v>
      </c>
    </row>
    <row r="7485" spans="1:7" hidden="1" x14ac:dyDescent="0.2">
      <c r="A7485" t="str">
        <f t="shared" si="116"/>
        <v>Netherlands2005Q2</v>
      </c>
      <c r="B7485" t="s">
        <v>19</v>
      </c>
      <c r="C7485">
        <v>2005</v>
      </c>
      <c r="D7485">
        <v>2</v>
      </c>
      <c r="E7485" t="s">
        <v>3280</v>
      </c>
    </row>
    <row r="7486" spans="1:7" x14ac:dyDescent="0.2">
      <c r="A7486" t="str">
        <f t="shared" si="116"/>
        <v>Netherlands2005Q3</v>
      </c>
      <c r="B7486" t="s">
        <v>19</v>
      </c>
      <c r="C7486">
        <v>2005</v>
      </c>
      <c r="D7486">
        <v>3</v>
      </c>
      <c r="E7486" t="s">
        <v>2377</v>
      </c>
      <c r="F7486">
        <v>134684</v>
      </c>
      <c r="G7486">
        <v>134684</v>
      </c>
    </row>
    <row r="7487" spans="1:7" hidden="1" x14ac:dyDescent="0.2">
      <c r="A7487" t="str">
        <f t="shared" si="116"/>
        <v>Netherlands2005Q3</v>
      </c>
      <c r="B7487" t="s">
        <v>19</v>
      </c>
      <c r="C7487">
        <v>2005</v>
      </c>
      <c r="D7487">
        <v>3</v>
      </c>
      <c r="E7487" t="s">
        <v>3278</v>
      </c>
    </row>
    <row r="7488" spans="1:7" hidden="1" x14ac:dyDescent="0.2">
      <c r="A7488" t="str">
        <f t="shared" si="116"/>
        <v>Netherlands2005Q3</v>
      </c>
      <c r="B7488" t="s">
        <v>19</v>
      </c>
      <c r="C7488">
        <v>2005</v>
      </c>
      <c r="D7488">
        <v>3</v>
      </c>
      <c r="E7488" t="s">
        <v>3279</v>
      </c>
    </row>
    <row r="7489" spans="1:7" hidden="1" x14ac:dyDescent="0.2">
      <c r="A7489" t="str">
        <f t="shared" si="116"/>
        <v>Netherlands2005Q3</v>
      </c>
      <c r="B7489" t="s">
        <v>19</v>
      </c>
      <c r="C7489">
        <v>2005</v>
      </c>
      <c r="D7489">
        <v>3</v>
      </c>
      <c r="E7489" t="s">
        <v>3280</v>
      </c>
    </row>
    <row r="7490" spans="1:7" x14ac:dyDescent="0.2">
      <c r="A7490" t="str">
        <f t="shared" si="116"/>
        <v>Netherlands2005Q4</v>
      </c>
      <c r="B7490" t="s">
        <v>19</v>
      </c>
      <c r="C7490">
        <v>2005</v>
      </c>
      <c r="D7490">
        <v>4</v>
      </c>
      <c r="E7490" t="s">
        <v>2377</v>
      </c>
      <c r="F7490">
        <v>143414</v>
      </c>
      <c r="G7490">
        <v>143414</v>
      </c>
    </row>
    <row r="7491" spans="1:7" hidden="1" x14ac:dyDescent="0.2">
      <c r="A7491" t="str">
        <f t="shared" si="116"/>
        <v>Netherlands2005Q4</v>
      </c>
      <c r="B7491" t="s">
        <v>19</v>
      </c>
      <c r="C7491">
        <v>2005</v>
      </c>
      <c r="D7491">
        <v>4</v>
      </c>
      <c r="E7491" t="s">
        <v>3278</v>
      </c>
    </row>
    <row r="7492" spans="1:7" hidden="1" x14ac:dyDescent="0.2">
      <c r="A7492" t="str">
        <f t="shared" si="116"/>
        <v>Netherlands2005Q4</v>
      </c>
      <c r="B7492" t="s">
        <v>19</v>
      </c>
      <c r="C7492">
        <v>2005</v>
      </c>
      <c r="D7492">
        <v>4</v>
      </c>
      <c r="E7492" t="s">
        <v>3279</v>
      </c>
    </row>
    <row r="7493" spans="1:7" hidden="1" x14ac:dyDescent="0.2">
      <c r="A7493" t="str">
        <f t="shared" si="116"/>
        <v>Netherlands2005Q4</v>
      </c>
      <c r="B7493" t="s">
        <v>19</v>
      </c>
      <c r="C7493">
        <v>2005</v>
      </c>
      <c r="D7493">
        <v>4</v>
      </c>
      <c r="E7493" t="s">
        <v>3280</v>
      </c>
    </row>
    <row r="7494" spans="1:7" x14ac:dyDescent="0.2">
      <c r="A7494" t="str">
        <f t="shared" si="116"/>
        <v>Netherlands2006Q1</v>
      </c>
      <c r="B7494" t="s">
        <v>19</v>
      </c>
      <c r="C7494">
        <v>2006</v>
      </c>
      <c r="D7494">
        <v>1</v>
      </c>
      <c r="E7494" t="s">
        <v>2377</v>
      </c>
      <c r="F7494">
        <v>142446</v>
      </c>
      <c r="G7494">
        <v>142446</v>
      </c>
    </row>
    <row r="7495" spans="1:7" hidden="1" x14ac:dyDescent="0.2">
      <c r="A7495" t="str">
        <f t="shared" ref="A7495:A7558" si="117">_xlfn.TEXTJOIN(,TRUE,B7495,C7495,"Q",D7495)</f>
        <v>Netherlands2006Q1</v>
      </c>
      <c r="B7495" t="s">
        <v>19</v>
      </c>
      <c r="C7495">
        <v>2006</v>
      </c>
      <c r="D7495">
        <v>1</v>
      </c>
      <c r="E7495" t="s">
        <v>3278</v>
      </c>
    </row>
    <row r="7496" spans="1:7" hidden="1" x14ac:dyDescent="0.2">
      <c r="A7496" t="str">
        <f t="shared" si="117"/>
        <v>Netherlands2006Q1</v>
      </c>
      <c r="B7496" t="s">
        <v>19</v>
      </c>
      <c r="C7496">
        <v>2006</v>
      </c>
      <c r="D7496">
        <v>1</v>
      </c>
      <c r="E7496" t="s">
        <v>3279</v>
      </c>
    </row>
    <row r="7497" spans="1:7" hidden="1" x14ac:dyDescent="0.2">
      <c r="A7497" t="str">
        <f t="shared" si="117"/>
        <v>Netherlands2006Q1</v>
      </c>
      <c r="B7497" t="s">
        <v>19</v>
      </c>
      <c r="C7497">
        <v>2006</v>
      </c>
      <c r="D7497">
        <v>1</v>
      </c>
      <c r="E7497" t="s">
        <v>3280</v>
      </c>
    </row>
    <row r="7498" spans="1:7" x14ac:dyDescent="0.2">
      <c r="A7498" t="str">
        <f t="shared" si="117"/>
        <v>Netherlands2006Q2</v>
      </c>
      <c r="B7498" t="s">
        <v>19</v>
      </c>
      <c r="C7498">
        <v>2006</v>
      </c>
      <c r="D7498">
        <v>2</v>
      </c>
      <c r="E7498" t="s">
        <v>2377</v>
      </c>
      <c r="F7498">
        <v>147405</v>
      </c>
      <c r="G7498">
        <v>147405</v>
      </c>
    </row>
    <row r="7499" spans="1:7" hidden="1" x14ac:dyDescent="0.2">
      <c r="A7499" t="str">
        <f t="shared" si="117"/>
        <v>Netherlands2006Q2</v>
      </c>
      <c r="B7499" t="s">
        <v>19</v>
      </c>
      <c r="C7499">
        <v>2006</v>
      </c>
      <c r="D7499">
        <v>2</v>
      </c>
      <c r="E7499" t="s">
        <v>3278</v>
      </c>
    </row>
    <row r="7500" spans="1:7" hidden="1" x14ac:dyDescent="0.2">
      <c r="A7500" t="str">
        <f t="shared" si="117"/>
        <v>Netherlands2006Q2</v>
      </c>
      <c r="B7500" t="s">
        <v>19</v>
      </c>
      <c r="C7500">
        <v>2006</v>
      </c>
      <c r="D7500">
        <v>2</v>
      </c>
      <c r="E7500" t="s">
        <v>3279</v>
      </c>
    </row>
    <row r="7501" spans="1:7" hidden="1" x14ac:dyDescent="0.2">
      <c r="A7501" t="str">
        <f t="shared" si="117"/>
        <v>Netherlands2006Q2</v>
      </c>
      <c r="B7501" t="s">
        <v>19</v>
      </c>
      <c r="C7501">
        <v>2006</v>
      </c>
      <c r="D7501">
        <v>2</v>
      </c>
      <c r="E7501" t="s">
        <v>3280</v>
      </c>
    </row>
    <row r="7502" spans="1:7" x14ac:dyDescent="0.2">
      <c r="A7502" t="str">
        <f t="shared" si="117"/>
        <v>Netherlands2006Q3</v>
      </c>
      <c r="B7502" t="s">
        <v>19</v>
      </c>
      <c r="C7502">
        <v>2006</v>
      </c>
      <c r="D7502">
        <v>3</v>
      </c>
      <c r="E7502" t="s">
        <v>2377</v>
      </c>
      <c r="F7502">
        <v>142476</v>
      </c>
      <c r="G7502">
        <v>142476</v>
      </c>
    </row>
    <row r="7503" spans="1:7" hidden="1" x14ac:dyDescent="0.2">
      <c r="A7503" t="str">
        <f t="shared" si="117"/>
        <v>Netherlands2006Q3</v>
      </c>
      <c r="B7503" t="s">
        <v>19</v>
      </c>
      <c r="C7503">
        <v>2006</v>
      </c>
      <c r="D7503">
        <v>3</v>
      </c>
      <c r="E7503" t="s">
        <v>3278</v>
      </c>
    </row>
    <row r="7504" spans="1:7" hidden="1" x14ac:dyDescent="0.2">
      <c r="A7504" t="str">
        <f t="shared" si="117"/>
        <v>Netherlands2006Q3</v>
      </c>
      <c r="B7504" t="s">
        <v>19</v>
      </c>
      <c r="C7504">
        <v>2006</v>
      </c>
      <c r="D7504">
        <v>3</v>
      </c>
      <c r="E7504" t="s">
        <v>3279</v>
      </c>
    </row>
    <row r="7505" spans="1:7" hidden="1" x14ac:dyDescent="0.2">
      <c r="A7505" t="str">
        <f t="shared" si="117"/>
        <v>Netherlands2006Q3</v>
      </c>
      <c r="B7505" t="s">
        <v>19</v>
      </c>
      <c r="C7505">
        <v>2006</v>
      </c>
      <c r="D7505">
        <v>3</v>
      </c>
      <c r="E7505" t="s">
        <v>3280</v>
      </c>
    </row>
    <row r="7506" spans="1:7" x14ac:dyDescent="0.2">
      <c r="A7506" t="str">
        <f t="shared" si="117"/>
        <v>Netherlands2006Q4</v>
      </c>
      <c r="B7506" t="s">
        <v>19</v>
      </c>
      <c r="C7506">
        <v>2006</v>
      </c>
      <c r="D7506">
        <v>4</v>
      </c>
      <c r="E7506" t="s">
        <v>2377</v>
      </c>
      <c r="F7506">
        <v>152219</v>
      </c>
      <c r="G7506">
        <v>152219</v>
      </c>
    </row>
    <row r="7507" spans="1:7" hidden="1" x14ac:dyDescent="0.2">
      <c r="A7507" t="str">
        <f t="shared" si="117"/>
        <v>Netherlands2006Q4</v>
      </c>
      <c r="B7507" t="s">
        <v>19</v>
      </c>
      <c r="C7507">
        <v>2006</v>
      </c>
      <c r="D7507">
        <v>4</v>
      </c>
      <c r="E7507" t="s">
        <v>3278</v>
      </c>
    </row>
    <row r="7508" spans="1:7" hidden="1" x14ac:dyDescent="0.2">
      <c r="A7508" t="str">
        <f t="shared" si="117"/>
        <v>Netherlands2006Q4</v>
      </c>
      <c r="B7508" t="s">
        <v>19</v>
      </c>
      <c r="C7508">
        <v>2006</v>
      </c>
      <c r="D7508">
        <v>4</v>
      </c>
      <c r="E7508" t="s">
        <v>3279</v>
      </c>
    </row>
    <row r="7509" spans="1:7" hidden="1" x14ac:dyDescent="0.2">
      <c r="A7509" t="str">
        <f t="shared" si="117"/>
        <v>Netherlands2006Q4</v>
      </c>
      <c r="B7509" t="s">
        <v>19</v>
      </c>
      <c r="C7509">
        <v>2006</v>
      </c>
      <c r="D7509">
        <v>4</v>
      </c>
      <c r="E7509" t="s">
        <v>3280</v>
      </c>
    </row>
    <row r="7510" spans="1:7" x14ac:dyDescent="0.2">
      <c r="A7510" t="str">
        <f t="shared" si="117"/>
        <v>Netherlands2007Q1</v>
      </c>
      <c r="B7510" t="s">
        <v>19</v>
      </c>
      <c r="C7510">
        <v>2007</v>
      </c>
      <c r="D7510">
        <v>1</v>
      </c>
      <c r="E7510" t="s">
        <v>2377</v>
      </c>
      <c r="F7510">
        <v>151680</v>
      </c>
      <c r="G7510">
        <v>151680</v>
      </c>
    </row>
    <row r="7511" spans="1:7" hidden="1" x14ac:dyDescent="0.2">
      <c r="A7511" t="str">
        <f t="shared" si="117"/>
        <v>Netherlands2007Q1</v>
      </c>
      <c r="B7511" t="s">
        <v>19</v>
      </c>
      <c r="C7511">
        <v>2007</v>
      </c>
      <c r="D7511">
        <v>1</v>
      </c>
      <c r="E7511" t="s">
        <v>3278</v>
      </c>
    </row>
    <row r="7512" spans="1:7" hidden="1" x14ac:dyDescent="0.2">
      <c r="A7512" t="str">
        <f t="shared" si="117"/>
        <v>Netherlands2007Q1</v>
      </c>
      <c r="B7512" t="s">
        <v>19</v>
      </c>
      <c r="C7512">
        <v>2007</v>
      </c>
      <c r="D7512">
        <v>1</v>
      </c>
      <c r="E7512" t="s">
        <v>3279</v>
      </c>
    </row>
    <row r="7513" spans="1:7" hidden="1" x14ac:dyDescent="0.2">
      <c r="A7513" t="str">
        <f t="shared" si="117"/>
        <v>Netherlands2007Q1</v>
      </c>
      <c r="B7513" t="s">
        <v>19</v>
      </c>
      <c r="C7513">
        <v>2007</v>
      </c>
      <c r="D7513">
        <v>1</v>
      </c>
      <c r="E7513" t="s">
        <v>3280</v>
      </c>
    </row>
    <row r="7514" spans="1:7" x14ac:dyDescent="0.2">
      <c r="A7514" t="str">
        <f t="shared" si="117"/>
        <v>Netherlands2007Q2</v>
      </c>
      <c r="B7514" t="s">
        <v>19</v>
      </c>
      <c r="C7514">
        <v>2007</v>
      </c>
      <c r="D7514">
        <v>2</v>
      </c>
      <c r="E7514" t="s">
        <v>2377</v>
      </c>
      <c r="F7514">
        <v>155664</v>
      </c>
      <c r="G7514">
        <v>155664</v>
      </c>
    </row>
    <row r="7515" spans="1:7" hidden="1" x14ac:dyDescent="0.2">
      <c r="A7515" t="str">
        <f t="shared" si="117"/>
        <v>Netherlands2007Q2</v>
      </c>
      <c r="B7515" t="s">
        <v>19</v>
      </c>
      <c r="C7515">
        <v>2007</v>
      </c>
      <c r="D7515">
        <v>2</v>
      </c>
      <c r="E7515" t="s">
        <v>3278</v>
      </c>
    </row>
    <row r="7516" spans="1:7" hidden="1" x14ac:dyDescent="0.2">
      <c r="A7516" t="str">
        <f t="shared" si="117"/>
        <v>Netherlands2007Q2</v>
      </c>
      <c r="B7516" t="s">
        <v>19</v>
      </c>
      <c r="C7516">
        <v>2007</v>
      </c>
      <c r="D7516">
        <v>2</v>
      </c>
      <c r="E7516" t="s">
        <v>3279</v>
      </c>
    </row>
    <row r="7517" spans="1:7" hidden="1" x14ac:dyDescent="0.2">
      <c r="A7517" t="str">
        <f t="shared" si="117"/>
        <v>Netherlands2007Q2</v>
      </c>
      <c r="B7517" t="s">
        <v>19</v>
      </c>
      <c r="C7517">
        <v>2007</v>
      </c>
      <c r="D7517">
        <v>2</v>
      </c>
      <c r="E7517" t="s">
        <v>3280</v>
      </c>
    </row>
    <row r="7518" spans="1:7" x14ac:dyDescent="0.2">
      <c r="A7518" t="str">
        <f t="shared" si="117"/>
        <v>Netherlands2007Q3</v>
      </c>
      <c r="B7518" t="s">
        <v>19</v>
      </c>
      <c r="C7518">
        <v>2007</v>
      </c>
      <c r="D7518">
        <v>3</v>
      </c>
      <c r="E7518" t="s">
        <v>2377</v>
      </c>
      <c r="F7518">
        <v>150806</v>
      </c>
      <c r="G7518">
        <v>150806</v>
      </c>
    </row>
    <row r="7519" spans="1:7" hidden="1" x14ac:dyDescent="0.2">
      <c r="A7519" t="str">
        <f t="shared" si="117"/>
        <v>Netherlands2007Q3</v>
      </c>
      <c r="B7519" t="s">
        <v>19</v>
      </c>
      <c r="C7519">
        <v>2007</v>
      </c>
      <c r="D7519">
        <v>3</v>
      </c>
      <c r="E7519" t="s">
        <v>3278</v>
      </c>
    </row>
    <row r="7520" spans="1:7" hidden="1" x14ac:dyDescent="0.2">
      <c r="A7520" t="str">
        <f t="shared" si="117"/>
        <v>Netherlands2007Q3</v>
      </c>
      <c r="B7520" t="s">
        <v>19</v>
      </c>
      <c r="C7520">
        <v>2007</v>
      </c>
      <c r="D7520">
        <v>3</v>
      </c>
      <c r="E7520" t="s">
        <v>3279</v>
      </c>
    </row>
    <row r="7521" spans="1:7" hidden="1" x14ac:dyDescent="0.2">
      <c r="A7521" t="str">
        <f t="shared" si="117"/>
        <v>Netherlands2007Q3</v>
      </c>
      <c r="B7521" t="s">
        <v>19</v>
      </c>
      <c r="C7521">
        <v>2007</v>
      </c>
      <c r="D7521">
        <v>3</v>
      </c>
      <c r="E7521" t="s">
        <v>3280</v>
      </c>
    </row>
    <row r="7522" spans="1:7" x14ac:dyDescent="0.2">
      <c r="A7522" t="str">
        <f t="shared" si="117"/>
        <v>Netherlands2007Q4</v>
      </c>
      <c r="B7522" t="s">
        <v>19</v>
      </c>
      <c r="C7522">
        <v>2007</v>
      </c>
      <c r="D7522">
        <v>4</v>
      </c>
      <c r="E7522" t="s">
        <v>2377</v>
      </c>
      <c r="F7522">
        <v>161020</v>
      </c>
      <c r="G7522">
        <v>161020</v>
      </c>
    </row>
    <row r="7523" spans="1:7" hidden="1" x14ac:dyDescent="0.2">
      <c r="A7523" t="str">
        <f t="shared" si="117"/>
        <v>Netherlands2007Q4</v>
      </c>
      <c r="B7523" t="s">
        <v>19</v>
      </c>
      <c r="C7523">
        <v>2007</v>
      </c>
      <c r="D7523">
        <v>4</v>
      </c>
      <c r="E7523" t="s">
        <v>3278</v>
      </c>
    </row>
    <row r="7524" spans="1:7" hidden="1" x14ac:dyDescent="0.2">
      <c r="A7524" t="str">
        <f t="shared" si="117"/>
        <v>Netherlands2007Q4</v>
      </c>
      <c r="B7524" t="s">
        <v>19</v>
      </c>
      <c r="C7524">
        <v>2007</v>
      </c>
      <c r="D7524">
        <v>4</v>
      </c>
      <c r="E7524" t="s">
        <v>3279</v>
      </c>
    </row>
    <row r="7525" spans="1:7" hidden="1" x14ac:dyDescent="0.2">
      <c r="A7525" t="str">
        <f t="shared" si="117"/>
        <v>Netherlands2007Q4</v>
      </c>
      <c r="B7525" t="s">
        <v>19</v>
      </c>
      <c r="C7525">
        <v>2007</v>
      </c>
      <c r="D7525">
        <v>4</v>
      </c>
      <c r="E7525" t="s">
        <v>3280</v>
      </c>
    </row>
    <row r="7526" spans="1:7" x14ac:dyDescent="0.2">
      <c r="A7526" t="str">
        <f t="shared" si="117"/>
        <v>Netherlands2008Q1</v>
      </c>
      <c r="B7526" t="s">
        <v>19</v>
      </c>
      <c r="C7526">
        <v>2008</v>
      </c>
      <c r="D7526">
        <v>1</v>
      </c>
      <c r="E7526" t="s">
        <v>2377</v>
      </c>
      <c r="F7526">
        <v>159551</v>
      </c>
      <c r="G7526">
        <v>159551</v>
      </c>
    </row>
    <row r="7527" spans="1:7" hidden="1" x14ac:dyDescent="0.2">
      <c r="A7527" t="str">
        <f t="shared" si="117"/>
        <v>Netherlands2008Q1</v>
      </c>
      <c r="B7527" t="s">
        <v>19</v>
      </c>
      <c r="C7527">
        <v>2008</v>
      </c>
      <c r="D7527">
        <v>1</v>
      </c>
      <c r="E7527" t="s">
        <v>3278</v>
      </c>
    </row>
    <row r="7528" spans="1:7" hidden="1" x14ac:dyDescent="0.2">
      <c r="A7528" t="str">
        <f t="shared" si="117"/>
        <v>Netherlands2008Q1</v>
      </c>
      <c r="B7528" t="s">
        <v>19</v>
      </c>
      <c r="C7528">
        <v>2008</v>
      </c>
      <c r="D7528">
        <v>1</v>
      </c>
      <c r="E7528" t="s">
        <v>3279</v>
      </c>
    </row>
    <row r="7529" spans="1:7" hidden="1" x14ac:dyDescent="0.2">
      <c r="A7529" t="str">
        <f t="shared" si="117"/>
        <v>Netherlands2008Q1</v>
      </c>
      <c r="B7529" t="s">
        <v>19</v>
      </c>
      <c r="C7529">
        <v>2008</v>
      </c>
      <c r="D7529">
        <v>1</v>
      </c>
      <c r="E7529" t="s">
        <v>3280</v>
      </c>
    </row>
    <row r="7530" spans="1:7" x14ac:dyDescent="0.2">
      <c r="A7530" t="str">
        <f t="shared" si="117"/>
        <v>Netherlands2008Q2</v>
      </c>
      <c r="B7530" t="s">
        <v>19</v>
      </c>
      <c r="C7530">
        <v>2008</v>
      </c>
      <c r="D7530">
        <v>2</v>
      </c>
      <c r="E7530" t="s">
        <v>2377</v>
      </c>
      <c r="F7530">
        <v>164065</v>
      </c>
      <c r="G7530">
        <v>164065</v>
      </c>
    </row>
    <row r="7531" spans="1:7" hidden="1" x14ac:dyDescent="0.2">
      <c r="A7531" t="str">
        <f t="shared" si="117"/>
        <v>Netherlands2008Q2</v>
      </c>
      <c r="B7531" t="s">
        <v>19</v>
      </c>
      <c r="C7531">
        <v>2008</v>
      </c>
      <c r="D7531">
        <v>2</v>
      </c>
      <c r="E7531" t="s">
        <v>3278</v>
      </c>
    </row>
    <row r="7532" spans="1:7" hidden="1" x14ac:dyDescent="0.2">
      <c r="A7532" t="str">
        <f t="shared" si="117"/>
        <v>Netherlands2008Q2</v>
      </c>
      <c r="B7532" t="s">
        <v>19</v>
      </c>
      <c r="C7532">
        <v>2008</v>
      </c>
      <c r="D7532">
        <v>2</v>
      </c>
      <c r="E7532" t="s">
        <v>3279</v>
      </c>
    </row>
    <row r="7533" spans="1:7" hidden="1" x14ac:dyDescent="0.2">
      <c r="A7533" t="str">
        <f t="shared" si="117"/>
        <v>Netherlands2008Q2</v>
      </c>
      <c r="B7533" t="s">
        <v>19</v>
      </c>
      <c r="C7533">
        <v>2008</v>
      </c>
      <c r="D7533">
        <v>2</v>
      </c>
      <c r="E7533" t="s">
        <v>3280</v>
      </c>
    </row>
    <row r="7534" spans="1:7" x14ac:dyDescent="0.2">
      <c r="A7534" t="str">
        <f t="shared" si="117"/>
        <v>Netherlands2008Q3</v>
      </c>
      <c r="B7534" t="s">
        <v>19</v>
      </c>
      <c r="C7534">
        <v>2008</v>
      </c>
      <c r="D7534">
        <v>3</v>
      </c>
      <c r="E7534" t="s">
        <v>2377</v>
      </c>
      <c r="F7534">
        <v>158554</v>
      </c>
      <c r="G7534">
        <v>158554</v>
      </c>
    </row>
    <row r="7535" spans="1:7" hidden="1" x14ac:dyDescent="0.2">
      <c r="A7535" t="str">
        <f t="shared" si="117"/>
        <v>Netherlands2008Q3</v>
      </c>
      <c r="B7535" t="s">
        <v>19</v>
      </c>
      <c r="C7535">
        <v>2008</v>
      </c>
      <c r="D7535">
        <v>3</v>
      </c>
      <c r="E7535" t="s">
        <v>3278</v>
      </c>
    </row>
    <row r="7536" spans="1:7" hidden="1" x14ac:dyDescent="0.2">
      <c r="A7536" t="str">
        <f t="shared" si="117"/>
        <v>Netherlands2008Q3</v>
      </c>
      <c r="B7536" t="s">
        <v>19</v>
      </c>
      <c r="C7536">
        <v>2008</v>
      </c>
      <c r="D7536">
        <v>3</v>
      </c>
      <c r="E7536" t="s">
        <v>3279</v>
      </c>
    </row>
    <row r="7537" spans="1:7" hidden="1" x14ac:dyDescent="0.2">
      <c r="A7537" t="str">
        <f t="shared" si="117"/>
        <v>Netherlands2008Q3</v>
      </c>
      <c r="B7537" t="s">
        <v>19</v>
      </c>
      <c r="C7537">
        <v>2008</v>
      </c>
      <c r="D7537">
        <v>3</v>
      </c>
      <c r="E7537" t="s">
        <v>3280</v>
      </c>
    </row>
    <row r="7538" spans="1:7" x14ac:dyDescent="0.2">
      <c r="A7538" t="str">
        <f t="shared" si="117"/>
        <v>Netherlands2008Q4</v>
      </c>
      <c r="B7538" t="s">
        <v>19</v>
      </c>
      <c r="C7538">
        <v>2008</v>
      </c>
      <c r="D7538">
        <v>4</v>
      </c>
      <c r="E7538" t="s">
        <v>2377</v>
      </c>
      <c r="F7538">
        <v>165028</v>
      </c>
      <c r="G7538">
        <v>165028</v>
      </c>
    </row>
    <row r="7539" spans="1:7" hidden="1" x14ac:dyDescent="0.2">
      <c r="A7539" t="str">
        <f t="shared" si="117"/>
        <v>Netherlands2008Q4</v>
      </c>
      <c r="B7539" t="s">
        <v>19</v>
      </c>
      <c r="C7539">
        <v>2008</v>
      </c>
      <c r="D7539">
        <v>4</v>
      </c>
      <c r="E7539" t="s">
        <v>3278</v>
      </c>
    </row>
    <row r="7540" spans="1:7" hidden="1" x14ac:dyDescent="0.2">
      <c r="A7540" t="str">
        <f t="shared" si="117"/>
        <v>Netherlands2008Q4</v>
      </c>
      <c r="B7540" t="s">
        <v>19</v>
      </c>
      <c r="C7540">
        <v>2008</v>
      </c>
      <c r="D7540">
        <v>4</v>
      </c>
      <c r="E7540" t="s">
        <v>3279</v>
      </c>
    </row>
    <row r="7541" spans="1:7" hidden="1" x14ac:dyDescent="0.2">
      <c r="A7541" t="str">
        <f t="shared" si="117"/>
        <v>Netherlands2008Q4</v>
      </c>
      <c r="B7541" t="s">
        <v>19</v>
      </c>
      <c r="C7541">
        <v>2008</v>
      </c>
      <c r="D7541">
        <v>4</v>
      </c>
      <c r="E7541" t="s">
        <v>3280</v>
      </c>
    </row>
    <row r="7542" spans="1:7" x14ac:dyDescent="0.2">
      <c r="A7542" t="str">
        <f t="shared" si="117"/>
        <v>Netherlands2009Q1</v>
      </c>
      <c r="B7542" t="s">
        <v>19</v>
      </c>
      <c r="C7542">
        <v>2009</v>
      </c>
      <c r="D7542">
        <v>1</v>
      </c>
      <c r="E7542" t="s">
        <v>2377</v>
      </c>
      <c r="F7542">
        <v>156165</v>
      </c>
      <c r="G7542">
        <v>156165</v>
      </c>
    </row>
    <row r="7543" spans="1:7" hidden="1" x14ac:dyDescent="0.2">
      <c r="A7543" t="str">
        <f t="shared" si="117"/>
        <v>Netherlands2009Q1</v>
      </c>
      <c r="B7543" t="s">
        <v>19</v>
      </c>
      <c r="C7543">
        <v>2009</v>
      </c>
      <c r="D7543">
        <v>1</v>
      </c>
      <c r="E7543" t="s">
        <v>3278</v>
      </c>
    </row>
    <row r="7544" spans="1:7" hidden="1" x14ac:dyDescent="0.2">
      <c r="A7544" t="str">
        <f t="shared" si="117"/>
        <v>Netherlands2009Q1</v>
      </c>
      <c r="B7544" t="s">
        <v>19</v>
      </c>
      <c r="C7544">
        <v>2009</v>
      </c>
      <c r="D7544">
        <v>1</v>
      </c>
      <c r="E7544" t="s">
        <v>3279</v>
      </c>
    </row>
    <row r="7545" spans="1:7" hidden="1" x14ac:dyDescent="0.2">
      <c r="A7545" t="str">
        <f t="shared" si="117"/>
        <v>Netherlands2009Q1</v>
      </c>
      <c r="B7545" t="s">
        <v>19</v>
      </c>
      <c r="C7545">
        <v>2009</v>
      </c>
      <c r="D7545">
        <v>1</v>
      </c>
      <c r="E7545" t="s">
        <v>3280</v>
      </c>
    </row>
    <row r="7546" spans="1:7" x14ac:dyDescent="0.2">
      <c r="A7546" t="str">
        <f t="shared" si="117"/>
        <v>Netherlands2009Q2</v>
      </c>
      <c r="B7546" t="s">
        <v>19</v>
      </c>
      <c r="C7546">
        <v>2009</v>
      </c>
      <c r="D7546">
        <v>2</v>
      </c>
      <c r="E7546" t="s">
        <v>2377</v>
      </c>
      <c r="F7546">
        <v>157462</v>
      </c>
      <c r="G7546">
        <v>157462</v>
      </c>
    </row>
    <row r="7547" spans="1:7" hidden="1" x14ac:dyDescent="0.2">
      <c r="A7547" t="str">
        <f t="shared" si="117"/>
        <v>Netherlands2009Q2</v>
      </c>
      <c r="B7547" t="s">
        <v>19</v>
      </c>
      <c r="C7547">
        <v>2009</v>
      </c>
      <c r="D7547">
        <v>2</v>
      </c>
      <c r="E7547" t="s">
        <v>3278</v>
      </c>
    </row>
    <row r="7548" spans="1:7" hidden="1" x14ac:dyDescent="0.2">
      <c r="A7548" t="str">
        <f t="shared" si="117"/>
        <v>Netherlands2009Q2</v>
      </c>
      <c r="B7548" t="s">
        <v>19</v>
      </c>
      <c r="C7548">
        <v>2009</v>
      </c>
      <c r="D7548">
        <v>2</v>
      </c>
      <c r="E7548" t="s">
        <v>3279</v>
      </c>
    </row>
    <row r="7549" spans="1:7" hidden="1" x14ac:dyDescent="0.2">
      <c r="A7549" t="str">
        <f t="shared" si="117"/>
        <v>Netherlands2009Q2</v>
      </c>
      <c r="B7549" t="s">
        <v>19</v>
      </c>
      <c r="C7549">
        <v>2009</v>
      </c>
      <c r="D7549">
        <v>2</v>
      </c>
      <c r="E7549" t="s">
        <v>3280</v>
      </c>
    </row>
    <row r="7550" spans="1:7" x14ac:dyDescent="0.2">
      <c r="A7550" t="str">
        <f t="shared" si="117"/>
        <v>Netherlands2009Q3</v>
      </c>
      <c r="B7550" t="s">
        <v>19</v>
      </c>
      <c r="C7550">
        <v>2009</v>
      </c>
      <c r="D7550">
        <v>3</v>
      </c>
      <c r="E7550" t="s">
        <v>2377</v>
      </c>
      <c r="F7550">
        <v>151694</v>
      </c>
      <c r="G7550">
        <v>151694</v>
      </c>
    </row>
    <row r="7551" spans="1:7" hidden="1" x14ac:dyDescent="0.2">
      <c r="A7551" t="str">
        <f t="shared" si="117"/>
        <v>Netherlands2009Q3</v>
      </c>
      <c r="B7551" t="s">
        <v>19</v>
      </c>
      <c r="C7551">
        <v>2009</v>
      </c>
      <c r="D7551">
        <v>3</v>
      </c>
      <c r="E7551" t="s">
        <v>3278</v>
      </c>
    </row>
    <row r="7552" spans="1:7" hidden="1" x14ac:dyDescent="0.2">
      <c r="A7552" t="str">
        <f t="shared" si="117"/>
        <v>Netherlands2009Q3</v>
      </c>
      <c r="B7552" t="s">
        <v>19</v>
      </c>
      <c r="C7552">
        <v>2009</v>
      </c>
      <c r="D7552">
        <v>3</v>
      </c>
      <c r="E7552" t="s">
        <v>3279</v>
      </c>
    </row>
    <row r="7553" spans="1:7" hidden="1" x14ac:dyDescent="0.2">
      <c r="A7553" t="str">
        <f t="shared" si="117"/>
        <v>Netherlands2009Q3</v>
      </c>
      <c r="B7553" t="s">
        <v>19</v>
      </c>
      <c r="C7553">
        <v>2009</v>
      </c>
      <c r="D7553">
        <v>3</v>
      </c>
      <c r="E7553" t="s">
        <v>3280</v>
      </c>
    </row>
    <row r="7554" spans="1:7" x14ac:dyDescent="0.2">
      <c r="A7554" t="str">
        <f t="shared" si="117"/>
        <v>Netherlands2009Q4</v>
      </c>
      <c r="B7554" t="s">
        <v>19</v>
      </c>
      <c r="C7554">
        <v>2009</v>
      </c>
      <c r="D7554">
        <v>4</v>
      </c>
      <c r="E7554" t="s">
        <v>2377</v>
      </c>
      <c r="F7554">
        <v>159521</v>
      </c>
      <c r="G7554">
        <v>159521</v>
      </c>
    </row>
    <row r="7555" spans="1:7" hidden="1" x14ac:dyDescent="0.2">
      <c r="A7555" t="str">
        <f t="shared" si="117"/>
        <v>Netherlands2009Q4</v>
      </c>
      <c r="B7555" t="s">
        <v>19</v>
      </c>
      <c r="C7555">
        <v>2009</v>
      </c>
      <c r="D7555">
        <v>4</v>
      </c>
      <c r="E7555" t="s">
        <v>3278</v>
      </c>
    </row>
    <row r="7556" spans="1:7" hidden="1" x14ac:dyDescent="0.2">
      <c r="A7556" t="str">
        <f t="shared" si="117"/>
        <v>Netherlands2009Q4</v>
      </c>
      <c r="B7556" t="s">
        <v>19</v>
      </c>
      <c r="C7556">
        <v>2009</v>
      </c>
      <c r="D7556">
        <v>4</v>
      </c>
      <c r="E7556" t="s">
        <v>3279</v>
      </c>
    </row>
    <row r="7557" spans="1:7" hidden="1" x14ac:dyDescent="0.2">
      <c r="A7557" t="str">
        <f t="shared" si="117"/>
        <v>Netherlands2009Q4</v>
      </c>
      <c r="B7557" t="s">
        <v>19</v>
      </c>
      <c r="C7557">
        <v>2009</v>
      </c>
      <c r="D7557">
        <v>4</v>
      </c>
      <c r="E7557" t="s">
        <v>3280</v>
      </c>
    </row>
    <row r="7558" spans="1:7" x14ac:dyDescent="0.2">
      <c r="A7558" t="str">
        <f t="shared" si="117"/>
        <v>Netherlands2010Q1</v>
      </c>
      <c r="B7558" t="s">
        <v>19</v>
      </c>
      <c r="C7558">
        <v>2010</v>
      </c>
      <c r="D7558">
        <v>1</v>
      </c>
      <c r="E7558" t="s">
        <v>2377</v>
      </c>
      <c r="F7558">
        <v>155314</v>
      </c>
      <c r="G7558">
        <v>155314</v>
      </c>
    </row>
    <row r="7559" spans="1:7" hidden="1" x14ac:dyDescent="0.2">
      <c r="A7559" t="str">
        <f t="shared" ref="A7559:A7622" si="118">_xlfn.TEXTJOIN(,TRUE,B7559,C7559,"Q",D7559)</f>
        <v>Netherlands2010Q1</v>
      </c>
      <c r="B7559" t="s">
        <v>19</v>
      </c>
      <c r="C7559">
        <v>2010</v>
      </c>
      <c r="D7559">
        <v>1</v>
      </c>
      <c r="E7559" t="s">
        <v>3278</v>
      </c>
    </row>
    <row r="7560" spans="1:7" hidden="1" x14ac:dyDescent="0.2">
      <c r="A7560" t="str">
        <f t="shared" si="118"/>
        <v>Netherlands2010Q1</v>
      </c>
      <c r="B7560" t="s">
        <v>19</v>
      </c>
      <c r="C7560">
        <v>2010</v>
      </c>
      <c r="D7560">
        <v>1</v>
      </c>
      <c r="E7560" t="s">
        <v>3279</v>
      </c>
    </row>
    <row r="7561" spans="1:7" hidden="1" x14ac:dyDescent="0.2">
      <c r="A7561" t="str">
        <f t="shared" si="118"/>
        <v>Netherlands2010Q1</v>
      </c>
      <c r="B7561" t="s">
        <v>19</v>
      </c>
      <c r="C7561">
        <v>2010</v>
      </c>
      <c r="D7561">
        <v>1</v>
      </c>
      <c r="E7561" t="s">
        <v>3280</v>
      </c>
    </row>
    <row r="7562" spans="1:7" x14ac:dyDescent="0.2">
      <c r="A7562" t="str">
        <f t="shared" si="118"/>
        <v>Netherlands2010Q2</v>
      </c>
      <c r="B7562" t="s">
        <v>19</v>
      </c>
      <c r="C7562">
        <v>2010</v>
      </c>
      <c r="D7562">
        <v>2</v>
      </c>
      <c r="E7562" t="s">
        <v>2377</v>
      </c>
      <c r="F7562">
        <v>162424</v>
      </c>
      <c r="G7562">
        <v>162424</v>
      </c>
    </row>
    <row r="7563" spans="1:7" hidden="1" x14ac:dyDescent="0.2">
      <c r="A7563" t="str">
        <f t="shared" si="118"/>
        <v>Netherlands2010Q2</v>
      </c>
      <c r="B7563" t="s">
        <v>19</v>
      </c>
      <c r="C7563">
        <v>2010</v>
      </c>
      <c r="D7563">
        <v>2</v>
      </c>
      <c r="E7563" t="s">
        <v>3278</v>
      </c>
    </row>
    <row r="7564" spans="1:7" hidden="1" x14ac:dyDescent="0.2">
      <c r="A7564" t="str">
        <f t="shared" si="118"/>
        <v>Netherlands2010Q2</v>
      </c>
      <c r="B7564" t="s">
        <v>19</v>
      </c>
      <c r="C7564">
        <v>2010</v>
      </c>
      <c r="D7564">
        <v>2</v>
      </c>
      <c r="E7564" t="s">
        <v>3279</v>
      </c>
    </row>
    <row r="7565" spans="1:7" hidden="1" x14ac:dyDescent="0.2">
      <c r="A7565" t="str">
        <f t="shared" si="118"/>
        <v>Netherlands2010Q2</v>
      </c>
      <c r="B7565" t="s">
        <v>19</v>
      </c>
      <c r="C7565">
        <v>2010</v>
      </c>
      <c r="D7565">
        <v>2</v>
      </c>
      <c r="E7565" t="s">
        <v>3280</v>
      </c>
    </row>
    <row r="7566" spans="1:7" x14ac:dyDescent="0.2">
      <c r="A7566" t="str">
        <f t="shared" si="118"/>
        <v>Netherlands2010Q3</v>
      </c>
      <c r="B7566" t="s">
        <v>19</v>
      </c>
      <c r="C7566">
        <v>2010</v>
      </c>
      <c r="D7566">
        <v>3</v>
      </c>
      <c r="E7566" t="s">
        <v>2377</v>
      </c>
      <c r="F7566">
        <v>156421</v>
      </c>
      <c r="G7566">
        <v>156421</v>
      </c>
    </row>
    <row r="7567" spans="1:7" hidden="1" x14ac:dyDescent="0.2">
      <c r="A7567" t="str">
        <f t="shared" si="118"/>
        <v>Netherlands2010Q3</v>
      </c>
      <c r="B7567" t="s">
        <v>19</v>
      </c>
      <c r="C7567">
        <v>2010</v>
      </c>
      <c r="D7567">
        <v>3</v>
      </c>
      <c r="E7567" t="s">
        <v>3278</v>
      </c>
    </row>
    <row r="7568" spans="1:7" hidden="1" x14ac:dyDescent="0.2">
      <c r="A7568" t="str">
        <f t="shared" si="118"/>
        <v>Netherlands2010Q3</v>
      </c>
      <c r="B7568" t="s">
        <v>19</v>
      </c>
      <c r="C7568">
        <v>2010</v>
      </c>
      <c r="D7568">
        <v>3</v>
      </c>
      <c r="E7568" t="s">
        <v>3279</v>
      </c>
    </row>
    <row r="7569" spans="1:7" hidden="1" x14ac:dyDescent="0.2">
      <c r="A7569" t="str">
        <f t="shared" si="118"/>
        <v>Netherlands2010Q3</v>
      </c>
      <c r="B7569" t="s">
        <v>19</v>
      </c>
      <c r="C7569">
        <v>2010</v>
      </c>
      <c r="D7569">
        <v>3</v>
      </c>
      <c r="E7569" t="s">
        <v>3280</v>
      </c>
    </row>
    <row r="7570" spans="1:7" x14ac:dyDescent="0.2">
      <c r="A7570" t="str">
        <f t="shared" si="118"/>
        <v>Netherlands2010Q4</v>
      </c>
      <c r="B7570" t="s">
        <v>19</v>
      </c>
      <c r="C7570">
        <v>2010</v>
      </c>
      <c r="D7570">
        <v>4</v>
      </c>
      <c r="E7570" t="s">
        <v>2377</v>
      </c>
      <c r="F7570">
        <v>165028</v>
      </c>
      <c r="G7570">
        <v>165028</v>
      </c>
    </row>
    <row r="7571" spans="1:7" hidden="1" x14ac:dyDescent="0.2">
      <c r="A7571" t="str">
        <f t="shared" si="118"/>
        <v>Netherlands2010Q4</v>
      </c>
      <c r="B7571" t="s">
        <v>19</v>
      </c>
      <c r="C7571">
        <v>2010</v>
      </c>
      <c r="D7571">
        <v>4</v>
      </c>
      <c r="E7571" t="s">
        <v>3278</v>
      </c>
    </row>
    <row r="7572" spans="1:7" hidden="1" x14ac:dyDescent="0.2">
      <c r="A7572" t="str">
        <f t="shared" si="118"/>
        <v>Netherlands2010Q4</v>
      </c>
      <c r="B7572" t="s">
        <v>19</v>
      </c>
      <c r="C7572">
        <v>2010</v>
      </c>
      <c r="D7572">
        <v>4</v>
      </c>
      <c r="E7572" t="s">
        <v>3279</v>
      </c>
    </row>
    <row r="7573" spans="1:7" hidden="1" x14ac:dyDescent="0.2">
      <c r="A7573" t="str">
        <f t="shared" si="118"/>
        <v>Netherlands2010Q4</v>
      </c>
      <c r="B7573" t="s">
        <v>19</v>
      </c>
      <c r="C7573">
        <v>2010</v>
      </c>
      <c r="D7573">
        <v>4</v>
      </c>
      <c r="E7573" t="s">
        <v>3280</v>
      </c>
    </row>
    <row r="7574" spans="1:7" x14ac:dyDescent="0.2">
      <c r="A7574" t="str">
        <f t="shared" si="118"/>
        <v>Netherlands2011Q1</v>
      </c>
      <c r="B7574" t="s">
        <v>19</v>
      </c>
      <c r="C7574">
        <v>2011</v>
      </c>
      <c r="D7574">
        <v>1</v>
      </c>
      <c r="E7574" t="s">
        <v>2377</v>
      </c>
      <c r="F7574">
        <v>160242</v>
      </c>
      <c r="G7574">
        <v>160242</v>
      </c>
    </row>
    <row r="7575" spans="1:7" hidden="1" x14ac:dyDescent="0.2">
      <c r="A7575" t="str">
        <f t="shared" si="118"/>
        <v>Netherlands2011Q1</v>
      </c>
      <c r="B7575" t="s">
        <v>19</v>
      </c>
      <c r="C7575">
        <v>2011</v>
      </c>
      <c r="D7575">
        <v>1</v>
      </c>
      <c r="E7575" t="s">
        <v>3278</v>
      </c>
    </row>
    <row r="7576" spans="1:7" hidden="1" x14ac:dyDescent="0.2">
      <c r="A7576" t="str">
        <f t="shared" si="118"/>
        <v>Netherlands2011Q1</v>
      </c>
      <c r="B7576" t="s">
        <v>19</v>
      </c>
      <c r="C7576">
        <v>2011</v>
      </c>
      <c r="D7576">
        <v>1</v>
      </c>
      <c r="E7576" t="s">
        <v>3279</v>
      </c>
    </row>
    <row r="7577" spans="1:7" hidden="1" x14ac:dyDescent="0.2">
      <c r="A7577" t="str">
        <f t="shared" si="118"/>
        <v>Netherlands2011Q1</v>
      </c>
      <c r="B7577" t="s">
        <v>19</v>
      </c>
      <c r="C7577">
        <v>2011</v>
      </c>
      <c r="D7577">
        <v>1</v>
      </c>
      <c r="E7577" t="s">
        <v>3280</v>
      </c>
    </row>
    <row r="7578" spans="1:7" x14ac:dyDescent="0.2">
      <c r="A7578" t="str">
        <f t="shared" si="118"/>
        <v>Netherlands2011Q2</v>
      </c>
      <c r="B7578" t="s">
        <v>19</v>
      </c>
      <c r="C7578">
        <v>2011</v>
      </c>
      <c r="D7578">
        <v>2</v>
      </c>
      <c r="E7578" t="s">
        <v>2377</v>
      </c>
      <c r="F7578">
        <v>165292</v>
      </c>
      <c r="G7578">
        <v>165292</v>
      </c>
    </row>
    <row r="7579" spans="1:7" hidden="1" x14ac:dyDescent="0.2">
      <c r="A7579" t="str">
        <f t="shared" si="118"/>
        <v>Netherlands2011Q2</v>
      </c>
      <c r="B7579" t="s">
        <v>19</v>
      </c>
      <c r="C7579">
        <v>2011</v>
      </c>
      <c r="D7579">
        <v>2</v>
      </c>
      <c r="E7579" t="s">
        <v>3278</v>
      </c>
    </row>
    <row r="7580" spans="1:7" hidden="1" x14ac:dyDescent="0.2">
      <c r="A7580" t="str">
        <f t="shared" si="118"/>
        <v>Netherlands2011Q2</v>
      </c>
      <c r="B7580" t="s">
        <v>19</v>
      </c>
      <c r="C7580">
        <v>2011</v>
      </c>
      <c r="D7580">
        <v>2</v>
      </c>
      <c r="E7580" t="s">
        <v>3279</v>
      </c>
    </row>
    <row r="7581" spans="1:7" hidden="1" x14ac:dyDescent="0.2">
      <c r="A7581" t="str">
        <f t="shared" si="118"/>
        <v>Netherlands2011Q2</v>
      </c>
      <c r="B7581" t="s">
        <v>19</v>
      </c>
      <c r="C7581">
        <v>2011</v>
      </c>
      <c r="D7581">
        <v>2</v>
      </c>
      <c r="E7581" t="s">
        <v>3280</v>
      </c>
    </row>
    <row r="7582" spans="1:7" x14ac:dyDescent="0.2">
      <c r="A7582" t="str">
        <f t="shared" si="118"/>
        <v>Netherlands2011Q3</v>
      </c>
      <c r="B7582" t="s">
        <v>19</v>
      </c>
      <c r="C7582">
        <v>2011</v>
      </c>
      <c r="D7582">
        <v>3</v>
      </c>
      <c r="E7582" t="s">
        <v>2377</v>
      </c>
      <c r="F7582">
        <v>158947</v>
      </c>
      <c r="G7582">
        <v>158947</v>
      </c>
    </row>
    <row r="7583" spans="1:7" hidden="1" x14ac:dyDescent="0.2">
      <c r="A7583" t="str">
        <f t="shared" si="118"/>
        <v>Netherlands2011Q3</v>
      </c>
      <c r="B7583" t="s">
        <v>19</v>
      </c>
      <c r="C7583">
        <v>2011</v>
      </c>
      <c r="D7583">
        <v>3</v>
      </c>
      <c r="E7583" t="s">
        <v>3278</v>
      </c>
    </row>
    <row r="7584" spans="1:7" hidden="1" x14ac:dyDescent="0.2">
      <c r="A7584" t="str">
        <f t="shared" si="118"/>
        <v>Netherlands2011Q3</v>
      </c>
      <c r="B7584" t="s">
        <v>19</v>
      </c>
      <c r="C7584">
        <v>2011</v>
      </c>
      <c r="D7584">
        <v>3</v>
      </c>
      <c r="E7584" t="s">
        <v>3279</v>
      </c>
    </row>
    <row r="7585" spans="1:7" hidden="1" x14ac:dyDescent="0.2">
      <c r="A7585" t="str">
        <f t="shared" si="118"/>
        <v>Netherlands2011Q3</v>
      </c>
      <c r="B7585" t="s">
        <v>19</v>
      </c>
      <c r="C7585">
        <v>2011</v>
      </c>
      <c r="D7585">
        <v>3</v>
      </c>
      <c r="E7585" t="s">
        <v>3280</v>
      </c>
    </row>
    <row r="7586" spans="1:7" x14ac:dyDescent="0.2">
      <c r="A7586" t="str">
        <f t="shared" si="118"/>
        <v>Netherlands2011Q4</v>
      </c>
      <c r="B7586" t="s">
        <v>19</v>
      </c>
      <c r="C7586">
        <v>2011</v>
      </c>
      <c r="D7586">
        <v>4</v>
      </c>
      <c r="E7586" t="s">
        <v>2377</v>
      </c>
      <c r="F7586">
        <v>165878</v>
      </c>
      <c r="G7586">
        <v>165878</v>
      </c>
    </row>
    <row r="7587" spans="1:7" hidden="1" x14ac:dyDescent="0.2">
      <c r="A7587" t="str">
        <f t="shared" si="118"/>
        <v>Netherlands2011Q4</v>
      </c>
      <c r="B7587" t="s">
        <v>19</v>
      </c>
      <c r="C7587">
        <v>2011</v>
      </c>
      <c r="D7587">
        <v>4</v>
      </c>
      <c r="E7587" t="s">
        <v>3278</v>
      </c>
    </row>
    <row r="7588" spans="1:7" hidden="1" x14ac:dyDescent="0.2">
      <c r="A7588" t="str">
        <f t="shared" si="118"/>
        <v>Netherlands2011Q4</v>
      </c>
      <c r="B7588" t="s">
        <v>19</v>
      </c>
      <c r="C7588">
        <v>2011</v>
      </c>
      <c r="D7588">
        <v>4</v>
      </c>
      <c r="E7588" t="s">
        <v>3279</v>
      </c>
    </row>
    <row r="7589" spans="1:7" hidden="1" x14ac:dyDescent="0.2">
      <c r="A7589" t="str">
        <f t="shared" si="118"/>
        <v>Netherlands2011Q4</v>
      </c>
      <c r="B7589" t="s">
        <v>19</v>
      </c>
      <c r="C7589">
        <v>2011</v>
      </c>
      <c r="D7589">
        <v>4</v>
      </c>
      <c r="E7589" t="s">
        <v>3280</v>
      </c>
    </row>
    <row r="7590" spans="1:7" x14ac:dyDescent="0.2">
      <c r="A7590" t="str">
        <f t="shared" si="118"/>
        <v>Netherlands2012Q1</v>
      </c>
      <c r="B7590" t="s">
        <v>19</v>
      </c>
      <c r="C7590">
        <v>2012</v>
      </c>
      <c r="D7590">
        <v>1</v>
      </c>
      <c r="E7590" t="s">
        <v>2377</v>
      </c>
      <c r="F7590">
        <v>160917</v>
      </c>
      <c r="G7590">
        <v>160917</v>
      </c>
    </row>
    <row r="7591" spans="1:7" hidden="1" x14ac:dyDescent="0.2">
      <c r="A7591" t="str">
        <f t="shared" si="118"/>
        <v>Netherlands2012Q1</v>
      </c>
      <c r="B7591" t="s">
        <v>19</v>
      </c>
      <c r="C7591">
        <v>2012</v>
      </c>
      <c r="D7591">
        <v>1</v>
      </c>
      <c r="E7591" t="s">
        <v>3278</v>
      </c>
    </row>
    <row r="7592" spans="1:7" hidden="1" x14ac:dyDescent="0.2">
      <c r="A7592" t="str">
        <f t="shared" si="118"/>
        <v>Netherlands2012Q1</v>
      </c>
      <c r="B7592" t="s">
        <v>19</v>
      </c>
      <c r="C7592">
        <v>2012</v>
      </c>
      <c r="D7592">
        <v>1</v>
      </c>
      <c r="E7592" t="s">
        <v>3279</v>
      </c>
    </row>
    <row r="7593" spans="1:7" hidden="1" x14ac:dyDescent="0.2">
      <c r="A7593" t="str">
        <f t="shared" si="118"/>
        <v>Netherlands2012Q1</v>
      </c>
      <c r="B7593" t="s">
        <v>19</v>
      </c>
      <c r="C7593">
        <v>2012</v>
      </c>
      <c r="D7593">
        <v>1</v>
      </c>
      <c r="E7593" t="s">
        <v>3280</v>
      </c>
    </row>
    <row r="7594" spans="1:7" x14ac:dyDescent="0.2">
      <c r="A7594" t="str">
        <f t="shared" si="118"/>
        <v>Netherlands2012Q2</v>
      </c>
      <c r="B7594" t="s">
        <v>19</v>
      </c>
      <c r="C7594">
        <v>2012</v>
      </c>
      <c r="D7594">
        <v>2</v>
      </c>
      <c r="E7594" t="s">
        <v>2377</v>
      </c>
      <c r="F7594">
        <v>166442</v>
      </c>
      <c r="G7594">
        <v>166442</v>
      </c>
    </row>
    <row r="7595" spans="1:7" hidden="1" x14ac:dyDescent="0.2">
      <c r="A7595" t="str">
        <f t="shared" si="118"/>
        <v>Netherlands2012Q2</v>
      </c>
      <c r="B7595" t="s">
        <v>19</v>
      </c>
      <c r="C7595">
        <v>2012</v>
      </c>
      <c r="D7595">
        <v>2</v>
      </c>
      <c r="E7595" t="s">
        <v>3278</v>
      </c>
    </row>
    <row r="7596" spans="1:7" hidden="1" x14ac:dyDescent="0.2">
      <c r="A7596" t="str">
        <f t="shared" si="118"/>
        <v>Netherlands2012Q2</v>
      </c>
      <c r="B7596" t="s">
        <v>19</v>
      </c>
      <c r="C7596">
        <v>2012</v>
      </c>
      <c r="D7596">
        <v>2</v>
      </c>
      <c r="E7596" t="s">
        <v>3279</v>
      </c>
    </row>
    <row r="7597" spans="1:7" hidden="1" x14ac:dyDescent="0.2">
      <c r="A7597" t="str">
        <f t="shared" si="118"/>
        <v>Netherlands2012Q2</v>
      </c>
      <c r="B7597" t="s">
        <v>19</v>
      </c>
      <c r="C7597">
        <v>2012</v>
      </c>
      <c r="D7597">
        <v>2</v>
      </c>
      <c r="E7597" t="s">
        <v>3280</v>
      </c>
    </row>
    <row r="7598" spans="1:7" x14ac:dyDescent="0.2">
      <c r="A7598" t="str">
        <f t="shared" si="118"/>
        <v>Netherlands2012Q3</v>
      </c>
      <c r="B7598" t="s">
        <v>19</v>
      </c>
      <c r="C7598">
        <v>2012</v>
      </c>
      <c r="D7598">
        <v>3</v>
      </c>
      <c r="E7598" t="s">
        <v>2377</v>
      </c>
      <c r="F7598">
        <v>158404</v>
      </c>
      <c r="G7598">
        <v>158404</v>
      </c>
    </row>
    <row r="7599" spans="1:7" hidden="1" x14ac:dyDescent="0.2">
      <c r="A7599" t="str">
        <f t="shared" si="118"/>
        <v>Netherlands2012Q3</v>
      </c>
      <c r="B7599" t="s">
        <v>19</v>
      </c>
      <c r="C7599">
        <v>2012</v>
      </c>
      <c r="D7599">
        <v>3</v>
      </c>
      <c r="E7599" t="s">
        <v>3278</v>
      </c>
    </row>
    <row r="7600" spans="1:7" hidden="1" x14ac:dyDescent="0.2">
      <c r="A7600" t="str">
        <f t="shared" si="118"/>
        <v>Netherlands2012Q3</v>
      </c>
      <c r="B7600" t="s">
        <v>19</v>
      </c>
      <c r="C7600">
        <v>2012</v>
      </c>
      <c r="D7600">
        <v>3</v>
      </c>
      <c r="E7600" t="s">
        <v>3279</v>
      </c>
    </row>
    <row r="7601" spans="1:7" hidden="1" x14ac:dyDescent="0.2">
      <c r="A7601" t="str">
        <f t="shared" si="118"/>
        <v>Netherlands2012Q3</v>
      </c>
      <c r="B7601" t="s">
        <v>19</v>
      </c>
      <c r="C7601">
        <v>2012</v>
      </c>
      <c r="D7601">
        <v>3</v>
      </c>
      <c r="E7601" t="s">
        <v>3280</v>
      </c>
    </row>
    <row r="7602" spans="1:7" x14ac:dyDescent="0.2">
      <c r="A7602" t="str">
        <f t="shared" si="118"/>
        <v>Netherlands2012Q4</v>
      </c>
      <c r="B7602" t="s">
        <v>19</v>
      </c>
      <c r="C7602">
        <v>2012</v>
      </c>
      <c r="D7602">
        <v>4</v>
      </c>
      <c r="E7602" t="s">
        <v>2377</v>
      </c>
      <c r="F7602">
        <v>167203</v>
      </c>
      <c r="G7602">
        <v>167203</v>
      </c>
    </row>
    <row r="7603" spans="1:7" hidden="1" x14ac:dyDescent="0.2">
      <c r="A7603" t="str">
        <f t="shared" si="118"/>
        <v>Netherlands2012Q4</v>
      </c>
      <c r="B7603" t="s">
        <v>19</v>
      </c>
      <c r="C7603">
        <v>2012</v>
      </c>
      <c r="D7603">
        <v>4</v>
      </c>
      <c r="E7603" t="s">
        <v>3278</v>
      </c>
    </row>
    <row r="7604" spans="1:7" hidden="1" x14ac:dyDescent="0.2">
      <c r="A7604" t="str">
        <f t="shared" si="118"/>
        <v>Netherlands2012Q4</v>
      </c>
      <c r="B7604" t="s">
        <v>19</v>
      </c>
      <c r="C7604">
        <v>2012</v>
      </c>
      <c r="D7604">
        <v>4</v>
      </c>
      <c r="E7604" t="s">
        <v>3279</v>
      </c>
    </row>
    <row r="7605" spans="1:7" hidden="1" x14ac:dyDescent="0.2">
      <c r="A7605" t="str">
        <f t="shared" si="118"/>
        <v>Netherlands2012Q4</v>
      </c>
      <c r="B7605" t="s">
        <v>19</v>
      </c>
      <c r="C7605">
        <v>2012</v>
      </c>
      <c r="D7605">
        <v>4</v>
      </c>
      <c r="E7605" t="s">
        <v>3280</v>
      </c>
    </row>
    <row r="7606" spans="1:7" x14ac:dyDescent="0.2">
      <c r="A7606" t="str">
        <f t="shared" si="118"/>
        <v>Netherlands2013Q1</v>
      </c>
      <c r="B7606" t="s">
        <v>19</v>
      </c>
      <c r="C7606">
        <v>2013</v>
      </c>
      <c r="D7606">
        <v>1</v>
      </c>
      <c r="E7606" t="s">
        <v>2377</v>
      </c>
      <c r="F7606">
        <v>161409</v>
      </c>
      <c r="G7606">
        <v>161409</v>
      </c>
    </row>
    <row r="7607" spans="1:7" hidden="1" x14ac:dyDescent="0.2">
      <c r="A7607" t="str">
        <f t="shared" si="118"/>
        <v>Netherlands2013Q1</v>
      </c>
      <c r="B7607" t="s">
        <v>19</v>
      </c>
      <c r="C7607">
        <v>2013</v>
      </c>
      <c r="D7607">
        <v>1</v>
      </c>
      <c r="E7607" t="s">
        <v>3278</v>
      </c>
    </row>
    <row r="7608" spans="1:7" hidden="1" x14ac:dyDescent="0.2">
      <c r="A7608" t="str">
        <f t="shared" si="118"/>
        <v>Netherlands2013Q1</v>
      </c>
      <c r="B7608" t="s">
        <v>19</v>
      </c>
      <c r="C7608">
        <v>2013</v>
      </c>
      <c r="D7608">
        <v>1</v>
      </c>
      <c r="E7608" t="s">
        <v>3279</v>
      </c>
    </row>
    <row r="7609" spans="1:7" hidden="1" x14ac:dyDescent="0.2">
      <c r="A7609" t="str">
        <f t="shared" si="118"/>
        <v>Netherlands2013Q1</v>
      </c>
      <c r="B7609" t="s">
        <v>19</v>
      </c>
      <c r="C7609">
        <v>2013</v>
      </c>
      <c r="D7609">
        <v>1</v>
      </c>
      <c r="E7609" t="s">
        <v>3280</v>
      </c>
    </row>
    <row r="7610" spans="1:7" x14ac:dyDescent="0.2">
      <c r="A7610" t="str">
        <f t="shared" si="118"/>
        <v>Netherlands2013Q2</v>
      </c>
      <c r="B7610" t="s">
        <v>19</v>
      </c>
      <c r="C7610">
        <v>2013</v>
      </c>
      <c r="D7610">
        <v>2</v>
      </c>
      <c r="E7610" t="s">
        <v>2377</v>
      </c>
      <c r="F7610">
        <v>168105</v>
      </c>
      <c r="G7610">
        <v>168105</v>
      </c>
    </row>
    <row r="7611" spans="1:7" hidden="1" x14ac:dyDescent="0.2">
      <c r="A7611" t="str">
        <f t="shared" si="118"/>
        <v>Netherlands2013Q2</v>
      </c>
      <c r="B7611" t="s">
        <v>19</v>
      </c>
      <c r="C7611">
        <v>2013</v>
      </c>
      <c r="D7611">
        <v>2</v>
      </c>
      <c r="E7611" t="s">
        <v>3278</v>
      </c>
    </row>
    <row r="7612" spans="1:7" hidden="1" x14ac:dyDescent="0.2">
      <c r="A7612" t="str">
        <f t="shared" si="118"/>
        <v>Netherlands2013Q2</v>
      </c>
      <c r="B7612" t="s">
        <v>19</v>
      </c>
      <c r="C7612">
        <v>2013</v>
      </c>
      <c r="D7612">
        <v>2</v>
      </c>
      <c r="E7612" t="s">
        <v>3279</v>
      </c>
    </row>
    <row r="7613" spans="1:7" hidden="1" x14ac:dyDescent="0.2">
      <c r="A7613" t="str">
        <f t="shared" si="118"/>
        <v>Netherlands2013Q2</v>
      </c>
      <c r="B7613" t="s">
        <v>19</v>
      </c>
      <c r="C7613">
        <v>2013</v>
      </c>
      <c r="D7613">
        <v>2</v>
      </c>
      <c r="E7613" t="s">
        <v>3280</v>
      </c>
    </row>
    <row r="7614" spans="1:7" x14ac:dyDescent="0.2">
      <c r="A7614" t="str">
        <f t="shared" si="118"/>
        <v>Netherlands2013Q3</v>
      </c>
      <c r="B7614" t="s">
        <v>19</v>
      </c>
      <c r="C7614">
        <v>2013</v>
      </c>
      <c r="D7614">
        <v>3</v>
      </c>
      <c r="E7614" t="s">
        <v>2377</v>
      </c>
      <c r="F7614">
        <v>161493</v>
      </c>
      <c r="G7614">
        <v>161493</v>
      </c>
    </row>
    <row r="7615" spans="1:7" hidden="1" x14ac:dyDescent="0.2">
      <c r="A7615" t="str">
        <f t="shared" si="118"/>
        <v>Netherlands2013Q3</v>
      </c>
      <c r="B7615" t="s">
        <v>19</v>
      </c>
      <c r="C7615">
        <v>2013</v>
      </c>
      <c r="D7615">
        <v>3</v>
      </c>
      <c r="E7615" t="s">
        <v>3278</v>
      </c>
    </row>
    <row r="7616" spans="1:7" hidden="1" x14ac:dyDescent="0.2">
      <c r="A7616" t="str">
        <f t="shared" si="118"/>
        <v>Netherlands2013Q3</v>
      </c>
      <c r="B7616" t="s">
        <v>19</v>
      </c>
      <c r="C7616">
        <v>2013</v>
      </c>
      <c r="D7616">
        <v>3</v>
      </c>
      <c r="E7616" t="s">
        <v>3279</v>
      </c>
    </row>
    <row r="7617" spans="1:7" hidden="1" x14ac:dyDescent="0.2">
      <c r="A7617" t="str">
        <f t="shared" si="118"/>
        <v>Netherlands2013Q3</v>
      </c>
      <c r="B7617" t="s">
        <v>19</v>
      </c>
      <c r="C7617">
        <v>2013</v>
      </c>
      <c r="D7617">
        <v>3</v>
      </c>
      <c r="E7617" t="s">
        <v>3280</v>
      </c>
    </row>
    <row r="7618" spans="1:7" x14ac:dyDescent="0.2">
      <c r="A7618" t="str">
        <f t="shared" si="118"/>
        <v>Netherlands2013Q4</v>
      </c>
      <c r="B7618" t="s">
        <v>19</v>
      </c>
      <c r="C7618">
        <v>2013</v>
      </c>
      <c r="D7618">
        <v>4</v>
      </c>
      <c r="E7618" t="s">
        <v>2377</v>
      </c>
      <c r="F7618">
        <v>169456</v>
      </c>
      <c r="G7618">
        <v>169456</v>
      </c>
    </row>
    <row r="7619" spans="1:7" hidden="1" x14ac:dyDescent="0.2">
      <c r="A7619" t="str">
        <f t="shared" si="118"/>
        <v>Netherlands2013Q4</v>
      </c>
      <c r="B7619" t="s">
        <v>19</v>
      </c>
      <c r="C7619">
        <v>2013</v>
      </c>
      <c r="D7619">
        <v>4</v>
      </c>
      <c r="E7619" t="s">
        <v>3278</v>
      </c>
    </row>
    <row r="7620" spans="1:7" hidden="1" x14ac:dyDescent="0.2">
      <c r="A7620" t="str">
        <f t="shared" si="118"/>
        <v>Netherlands2013Q4</v>
      </c>
      <c r="B7620" t="s">
        <v>19</v>
      </c>
      <c r="C7620">
        <v>2013</v>
      </c>
      <c r="D7620">
        <v>4</v>
      </c>
      <c r="E7620" t="s">
        <v>3279</v>
      </c>
    </row>
    <row r="7621" spans="1:7" hidden="1" x14ac:dyDescent="0.2">
      <c r="A7621" t="str">
        <f t="shared" si="118"/>
        <v>Netherlands2013Q4</v>
      </c>
      <c r="B7621" t="s">
        <v>19</v>
      </c>
      <c r="C7621">
        <v>2013</v>
      </c>
      <c r="D7621">
        <v>4</v>
      </c>
      <c r="E7621" t="s">
        <v>3280</v>
      </c>
    </row>
    <row r="7622" spans="1:7" x14ac:dyDescent="0.2">
      <c r="A7622" t="str">
        <f t="shared" si="118"/>
        <v>Netherlands2014Q1</v>
      </c>
      <c r="B7622" t="s">
        <v>19</v>
      </c>
      <c r="C7622">
        <v>2014</v>
      </c>
      <c r="D7622">
        <v>1</v>
      </c>
      <c r="E7622" t="s">
        <v>2377</v>
      </c>
      <c r="F7622">
        <v>164432</v>
      </c>
      <c r="G7622">
        <v>164432</v>
      </c>
    </row>
    <row r="7623" spans="1:7" hidden="1" x14ac:dyDescent="0.2">
      <c r="A7623" t="str">
        <f t="shared" ref="A7623:A7686" si="119">_xlfn.TEXTJOIN(,TRUE,B7623,C7623,"Q",D7623)</f>
        <v>Netherlands2014Q1</v>
      </c>
      <c r="B7623" t="s">
        <v>19</v>
      </c>
      <c r="C7623">
        <v>2014</v>
      </c>
      <c r="D7623">
        <v>1</v>
      </c>
      <c r="E7623" t="s">
        <v>3278</v>
      </c>
    </row>
    <row r="7624" spans="1:7" hidden="1" x14ac:dyDescent="0.2">
      <c r="A7624" t="str">
        <f t="shared" si="119"/>
        <v>Netherlands2014Q1</v>
      </c>
      <c r="B7624" t="s">
        <v>19</v>
      </c>
      <c r="C7624">
        <v>2014</v>
      </c>
      <c r="D7624">
        <v>1</v>
      </c>
      <c r="E7624" t="s">
        <v>3279</v>
      </c>
    </row>
    <row r="7625" spans="1:7" hidden="1" x14ac:dyDescent="0.2">
      <c r="A7625" t="str">
        <f t="shared" si="119"/>
        <v>Netherlands2014Q1</v>
      </c>
      <c r="B7625" t="s">
        <v>19</v>
      </c>
      <c r="C7625">
        <v>2014</v>
      </c>
      <c r="D7625">
        <v>1</v>
      </c>
      <c r="E7625" t="s">
        <v>3280</v>
      </c>
    </row>
    <row r="7626" spans="1:7" x14ac:dyDescent="0.2">
      <c r="A7626" t="str">
        <f t="shared" si="119"/>
        <v>Netherlands2014Q2</v>
      </c>
      <c r="B7626" t="s">
        <v>19</v>
      </c>
      <c r="C7626">
        <v>2014</v>
      </c>
      <c r="D7626">
        <v>2</v>
      </c>
      <c r="E7626" t="s">
        <v>2377</v>
      </c>
      <c r="F7626">
        <v>169898</v>
      </c>
      <c r="G7626">
        <v>169898</v>
      </c>
    </row>
    <row r="7627" spans="1:7" hidden="1" x14ac:dyDescent="0.2">
      <c r="A7627" t="str">
        <f t="shared" si="119"/>
        <v>Netherlands2014Q2</v>
      </c>
      <c r="B7627" t="s">
        <v>19</v>
      </c>
      <c r="C7627">
        <v>2014</v>
      </c>
      <c r="D7627">
        <v>2</v>
      </c>
      <c r="E7627" t="s">
        <v>3278</v>
      </c>
    </row>
    <row r="7628" spans="1:7" hidden="1" x14ac:dyDescent="0.2">
      <c r="A7628" t="str">
        <f t="shared" si="119"/>
        <v>Netherlands2014Q2</v>
      </c>
      <c r="B7628" t="s">
        <v>19</v>
      </c>
      <c r="C7628">
        <v>2014</v>
      </c>
      <c r="D7628">
        <v>2</v>
      </c>
      <c r="E7628" t="s">
        <v>3279</v>
      </c>
    </row>
    <row r="7629" spans="1:7" hidden="1" x14ac:dyDescent="0.2">
      <c r="A7629" t="str">
        <f t="shared" si="119"/>
        <v>Netherlands2014Q2</v>
      </c>
      <c r="B7629" t="s">
        <v>19</v>
      </c>
      <c r="C7629">
        <v>2014</v>
      </c>
      <c r="D7629">
        <v>2</v>
      </c>
      <c r="E7629" t="s">
        <v>3280</v>
      </c>
    </row>
    <row r="7630" spans="1:7" x14ac:dyDescent="0.2">
      <c r="A7630" t="str">
        <f t="shared" si="119"/>
        <v>Netherlands2014Q3</v>
      </c>
      <c r="B7630" t="s">
        <v>19</v>
      </c>
      <c r="C7630">
        <v>2014</v>
      </c>
      <c r="D7630">
        <v>3</v>
      </c>
      <c r="E7630" t="s">
        <v>2377</v>
      </c>
      <c r="F7630">
        <v>163863</v>
      </c>
      <c r="G7630">
        <v>163863</v>
      </c>
    </row>
    <row r="7631" spans="1:7" hidden="1" x14ac:dyDescent="0.2">
      <c r="A7631" t="str">
        <f t="shared" si="119"/>
        <v>Netherlands2014Q3</v>
      </c>
      <c r="B7631" t="s">
        <v>19</v>
      </c>
      <c r="C7631">
        <v>2014</v>
      </c>
      <c r="D7631">
        <v>3</v>
      </c>
      <c r="E7631" t="s">
        <v>3278</v>
      </c>
    </row>
    <row r="7632" spans="1:7" hidden="1" x14ac:dyDescent="0.2">
      <c r="A7632" t="str">
        <f t="shared" si="119"/>
        <v>Netherlands2014Q3</v>
      </c>
      <c r="B7632" t="s">
        <v>19</v>
      </c>
      <c r="C7632">
        <v>2014</v>
      </c>
      <c r="D7632">
        <v>3</v>
      </c>
      <c r="E7632" t="s">
        <v>3279</v>
      </c>
    </row>
    <row r="7633" spans="1:7" hidden="1" x14ac:dyDescent="0.2">
      <c r="A7633" t="str">
        <f t="shared" si="119"/>
        <v>Netherlands2014Q3</v>
      </c>
      <c r="B7633" t="s">
        <v>19</v>
      </c>
      <c r="C7633">
        <v>2014</v>
      </c>
      <c r="D7633">
        <v>3</v>
      </c>
      <c r="E7633" t="s">
        <v>3280</v>
      </c>
    </row>
    <row r="7634" spans="1:7" x14ac:dyDescent="0.2">
      <c r="A7634" t="str">
        <f t="shared" si="119"/>
        <v>Netherlands2014Q4</v>
      </c>
      <c r="B7634" t="s">
        <v>19</v>
      </c>
      <c r="C7634">
        <v>2014</v>
      </c>
      <c r="D7634">
        <v>4</v>
      </c>
      <c r="E7634" t="s">
        <v>2377</v>
      </c>
      <c r="F7634">
        <v>173367</v>
      </c>
      <c r="G7634">
        <v>173367</v>
      </c>
    </row>
    <row r="7635" spans="1:7" hidden="1" x14ac:dyDescent="0.2">
      <c r="A7635" t="str">
        <f t="shared" si="119"/>
        <v>Netherlands2014Q4</v>
      </c>
      <c r="B7635" t="s">
        <v>19</v>
      </c>
      <c r="C7635">
        <v>2014</v>
      </c>
      <c r="D7635">
        <v>4</v>
      </c>
      <c r="E7635" t="s">
        <v>3278</v>
      </c>
    </row>
    <row r="7636" spans="1:7" hidden="1" x14ac:dyDescent="0.2">
      <c r="A7636" t="str">
        <f t="shared" si="119"/>
        <v>Netherlands2014Q4</v>
      </c>
      <c r="B7636" t="s">
        <v>19</v>
      </c>
      <c r="C7636">
        <v>2014</v>
      </c>
      <c r="D7636">
        <v>4</v>
      </c>
      <c r="E7636" t="s">
        <v>3279</v>
      </c>
    </row>
    <row r="7637" spans="1:7" hidden="1" x14ac:dyDescent="0.2">
      <c r="A7637" t="str">
        <f t="shared" si="119"/>
        <v>Netherlands2014Q4</v>
      </c>
      <c r="B7637" t="s">
        <v>19</v>
      </c>
      <c r="C7637">
        <v>2014</v>
      </c>
      <c r="D7637">
        <v>4</v>
      </c>
      <c r="E7637" t="s">
        <v>3280</v>
      </c>
    </row>
    <row r="7638" spans="1:7" x14ac:dyDescent="0.2">
      <c r="A7638" t="str">
        <f t="shared" si="119"/>
        <v>Netherlands2015Q1</v>
      </c>
      <c r="B7638" t="s">
        <v>19</v>
      </c>
      <c r="C7638">
        <v>2015</v>
      </c>
      <c r="D7638">
        <v>1</v>
      </c>
      <c r="E7638" t="s">
        <v>2377</v>
      </c>
      <c r="F7638">
        <v>166535</v>
      </c>
      <c r="G7638">
        <v>166535</v>
      </c>
    </row>
    <row r="7639" spans="1:7" hidden="1" x14ac:dyDescent="0.2">
      <c r="A7639" t="str">
        <f t="shared" si="119"/>
        <v>Netherlands2015Q1</v>
      </c>
      <c r="B7639" t="s">
        <v>19</v>
      </c>
      <c r="C7639">
        <v>2015</v>
      </c>
      <c r="D7639">
        <v>1</v>
      </c>
      <c r="E7639" t="s">
        <v>3278</v>
      </c>
    </row>
    <row r="7640" spans="1:7" hidden="1" x14ac:dyDescent="0.2">
      <c r="A7640" t="str">
        <f t="shared" si="119"/>
        <v>Netherlands2015Q1</v>
      </c>
      <c r="B7640" t="s">
        <v>19</v>
      </c>
      <c r="C7640">
        <v>2015</v>
      </c>
      <c r="D7640">
        <v>1</v>
      </c>
      <c r="E7640" t="s">
        <v>3279</v>
      </c>
    </row>
    <row r="7641" spans="1:7" hidden="1" x14ac:dyDescent="0.2">
      <c r="A7641" t="str">
        <f t="shared" si="119"/>
        <v>Netherlands2015Q1</v>
      </c>
      <c r="B7641" t="s">
        <v>19</v>
      </c>
      <c r="C7641">
        <v>2015</v>
      </c>
      <c r="D7641">
        <v>1</v>
      </c>
      <c r="E7641" t="s">
        <v>3280</v>
      </c>
    </row>
    <row r="7642" spans="1:7" x14ac:dyDescent="0.2">
      <c r="A7642" t="str">
        <f t="shared" si="119"/>
        <v>Netherlands2015Q2</v>
      </c>
      <c r="B7642" t="s">
        <v>19</v>
      </c>
      <c r="C7642">
        <v>2015</v>
      </c>
      <c r="D7642">
        <v>2</v>
      </c>
      <c r="E7642" t="s">
        <v>2377</v>
      </c>
      <c r="F7642">
        <v>175441</v>
      </c>
      <c r="G7642">
        <v>175441</v>
      </c>
    </row>
    <row r="7643" spans="1:7" hidden="1" x14ac:dyDescent="0.2">
      <c r="A7643" t="str">
        <f t="shared" si="119"/>
        <v>Netherlands2015Q2</v>
      </c>
      <c r="B7643" t="s">
        <v>19</v>
      </c>
      <c r="C7643">
        <v>2015</v>
      </c>
      <c r="D7643">
        <v>2</v>
      </c>
      <c r="E7643" t="s">
        <v>3278</v>
      </c>
    </row>
    <row r="7644" spans="1:7" hidden="1" x14ac:dyDescent="0.2">
      <c r="A7644" t="str">
        <f t="shared" si="119"/>
        <v>Netherlands2015Q2</v>
      </c>
      <c r="B7644" t="s">
        <v>19</v>
      </c>
      <c r="C7644">
        <v>2015</v>
      </c>
      <c r="D7644">
        <v>2</v>
      </c>
      <c r="E7644" t="s">
        <v>3279</v>
      </c>
    </row>
    <row r="7645" spans="1:7" hidden="1" x14ac:dyDescent="0.2">
      <c r="A7645" t="str">
        <f t="shared" si="119"/>
        <v>Netherlands2015Q2</v>
      </c>
      <c r="B7645" t="s">
        <v>19</v>
      </c>
      <c r="C7645">
        <v>2015</v>
      </c>
      <c r="D7645">
        <v>2</v>
      </c>
      <c r="E7645" t="s">
        <v>3280</v>
      </c>
    </row>
    <row r="7646" spans="1:7" x14ac:dyDescent="0.2">
      <c r="A7646" t="str">
        <f t="shared" si="119"/>
        <v>Netherlands2015Q3</v>
      </c>
      <c r="B7646" t="s">
        <v>19</v>
      </c>
      <c r="C7646">
        <v>2015</v>
      </c>
      <c r="D7646">
        <v>3</v>
      </c>
      <c r="E7646" t="s">
        <v>2377</v>
      </c>
      <c r="F7646">
        <v>170501</v>
      </c>
      <c r="G7646">
        <v>170501</v>
      </c>
    </row>
    <row r="7647" spans="1:7" hidden="1" x14ac:dyDescent="0.2">
      <c r="A7647" t="str">
        <f t="shared" si="119"/>
        <v>Netherlands2015Q3</v>
      </c>
      <c r="B7647" t="s">
        <v>19</v>
      </c>
      <c r="C7647">
        <v>2015</v>
      </c>
      <c r="D7647">
        <v>3</v>
      </c>
      <c r="E7647" t="s">
        <v>3278</v>
      </c>
    </row>
    <row r="7648" spans="1:7" hidden="1" x14ac:dyDescent="0.2">
      <c r="A7648" t="str">
        <f t="shared" si="119"/>
        <v>Netherlands2015Q3</v>
      </c>
      <c r="B7648" t="s">
        <v>19</v>
      </c>
      <c r="C7648">
        <v>2015</v>
      </c>
      <c r="D7648">
        <v>3</v>
      </c>
      <c r="E7648" t="s">
        <v>3279</v>
      </c>
    </row>
    <row r="7649" spans="1:7" hidden="1" x14ac:dyDescent="0.2">
      <c r="A7649" t="str">
        <f t="shared" si="119"/>
        <v>Netherlands2015Q3</v>
      </c>
      <c r="B7649" t="s">
        <v>19</v>
      </c>
      <c r="C7649">
        <v>2015</v>
      </c>
      <c r="D7649">
        <v>3</v>
      </c>
      <c r="E7649" t="s">
        <v>3280</v>
      </c>
    </row>
    <row r="7650" spans="1:7" x14ac:dyDescent="0.2">
      <c r="A7650" t="str">
        <f t="shared" si="119"/>
        <v>Netherlands2015Q4</v>
      </c>
      <c r="B7650" t="s">
        <v>19</v>
      </c>
      <c r="C7650">
        <v>2015</v>
      </c>
      <c r="D7650">
        <v>4</v>
      </c>
      <c r="E7650" t="s">
        <v>2377</v>
      </c>
      <c r="F7650">
        <v>177531</v>
      </c>
      <c r="G7650">
        <v>177531</v>
      </c>
    </row>
    <row r="7651" spans="1:7" hidden="1" x14ac:dyDescent="0.2">
      <c r="A7651" t="str">
        <f t="shared" si="119"/>
        <v>Netherlands2015Q4</v>
      </c>
      <c r="B7651" t="s">
        <v>19</v>
      </c>
      <c r="C7651">
        <v>2015</v>
      </c>
      <c r="D7651">
        <v>4</v>
      </c>
      <c r="E7651" t="s">
        <v>3278</v>
      </c>
    </row>
    <row r="7652" spans="1:7" hidden="1" x14ac:dyDescent="0.2">
      <c r="A7652" t="str">
        <f t="shared" si="119"/>
        <v>Netherlands2015Q4</v>
      </c>
      <c r="B7652" t="s">
        <v>19</v>
      </c>
      <c r="C7652">
        <v>2015</v>
      </c>
      <c r="D7652">
        <v>4</v>
      </c>
      <c r="E7652" t="s">
        <v>3279</v>
      </c>
    </row>
    <row r="7653" spans="1:7" hidden="1" x14ac:dyDescent="0.2">
      <c r="A7653" t="str">
        <f t="shared" si="119"/>
        <v>Netherlands2015Q4</v>
      </c>
      <c r="B7653" t="s">
        <v>19</v>
      </c>
      <c r="C7653">
        <v>2015</v>
      </c>
      <c r="D7653">
        <v>4</v>
      </c>
      <c r="E7653" t="s">
        <v>3280</v>
      </c>
    </row>
    <row r="7654" spans="1:7" x14ac:dyDescent="0.2">
      <c r="A7654" t="str">
        <f t="shared" si="119"/>
        <v>Netherlands2016Q1</v>
      </c>
      <c r="B7654" t="s">
        <v>19</v>
      </c>
      <c r="C7654">
        <v>2016</v>
      </c>
      <c r="D7654">
        <v>1</v>
      </c>
      <c r="E7654" t="s">
        <v>2377</v>
      </c>
      <c r="F7654">
        <v>171335</v>
      </c>
      <c r="G7654">
        <v>171335</v>
      </c>
    </row>
    <row r="7655" spans="1:7" hidden="1" x14ac:dyDescent="0.2">
      <c r="A7655" t="str">
        <f t="shared" si="119"/>
        <v>Netherlands2016Q1</v>
      </c>
      <c r="B7655" t="s">
        <v>19</v>
      </c>
      <c r="C7655">
        <v>2016</v>
      </c>
      <c r="D7655">
        <v>1</v>
      </c>
      <c r="E7655" t="s">
        <v>3278</v>
      </c>
    </row>
    <row r="7656" spans="1:7" hidden="1" x14ac:dyDescent="0.2">
      <c r="A7656" t="str">
        <f t="shared" si="119"/>
        <v>Netherlands2016Q1</v>
      </c>
      <c r="B7656" t="s">
        <v>19</v>
      </c>
      <c r="C7656">
        <v>2016</v>
      </c>
      <c r="D7656">
        <v>1</v>
      </c>
      <c r="E7656" t="s">
        <v>3279</v>
      </c>
    </row>
    <row r="7657" spans="1:7" hidden="1" x14ac:dyDescent="0.2">
      <c r="A7657" t="str">
        <f t="shared" si="119"/>
        <v>Netherlands2016Q1</v>
      </c>
      <c r="B7657" t="s">
        <v>19</v>
      </c>
      <c r="C7657">
        <v>2016</v>
      </c>
      <c r="D7657">
        <v>1</v>
      </c>
      <c r="E7657" t="s">
        <v>3280</v>
      </c>
    </row>
    <row r="7658" spans="1:7" x14ac:dyDescent="0.2">
      <c r="A7658" t="str">
        <f t="shared" si="119"/>
        <v>Netherlands2016Q2</v>
      </c>
      <c r="B7658" t="s">
        <v>19</v>
      </c>
      <c r="C7658">
        <v>2016</v>
      </c>
      <c r="D7658">
        <v>2</v>
      </c>
      <c r="E7658" t="s">
        <v>2377</v>
      </c>
      <c r="F7658">
        <v>179918</v>
      </c>
      <c r="G7658">
        <v>179918</v>
      </c>
    </row>
    <row r="7659" spans="1:7" hidden="1" x14ac:dyDescent="0.2">
      <c r="A7659" t="str">
        <f t="shared" si="119"/>
        <v>Netherlands2016Q2</v>
      </c>
      <c r="B7659" t="s">
        <v>19</v>
      </c>
      <c r="C7659">
        <v>2016</v>
      </c>
      <c r="D7659">
        <v>2</v>
      </c>
      <c r="E7659" t="s">
        <v>3278</v>
      </c>
    </row>
    <row r="7660" spans="1:7" hidden="1" x14ac:dyDescent="0.2">
      <c r="A7660" t="str">
        <f t="shared" si="119"/>
        <v>Netherlands2016Q2</v>
      </c>
      <c r="B7660" t="s">
        <v>19</v>
      </c>
      <c r="C7660">
        <v>2016</v>
      </c>
      <c r="D7660">
        <v>2</v>
      </c>
      <c r="E7660" t="s">
        <v>3279</v>
      </c>
    </row>
    <row r="7661" spans="1:7" hidden="1" x14ac:dyDescent="0.2">
      <c r="A7661" t="str">
        <f t="shared" si="119"/>
        <v>Netherlands2016Q2</v>
      </c>
      <c r="B7661" t="s">
        <v>19</v>
      </c>
      <c r="C7661">
        <v>2016</v>
      </c>
      <c r="D7661">
        <v>2</v>
      </c>
      <c r="E7661" t="s">
        <v>3280</v>
      </c>
    </row>
    <row r="7662" spans="1:7" x14ac:dyDescent="0.2">
      <c r="A7662" t="str">
        <f t="shared" si="119"/>
        <v>Netherlands2016Q3</v>
      </c>
      <c r="B7662" t="s">
        <v>19</v>
      </c>
      <c r="C7662">
        <v>2016</v>
      </c>
      <c r="D7662">
        <v>3</v>
      </c>
      <c r="E7662" t="s">
        <v>2377</v>
      </c>
      <c r="F7662">
        <v>174235</v>
      </c>
      <c r="G7662">
        <v>174235</v>
      </c>
    </row>
    <row r="7663" spans="1:7" hidden="1" x14ac:dyDescent="0.2">
      <c r="A7663" t="str">
        <f t="shared" si="119"/>
        <v>Netherlands2016Q3</v>
      </c>
      <c r="B7663" t="s">
        <v>19</v>
      </c>
      <c r="C7663">
        <v>2016</v>
      </c>
      <c r="D7663">
        <v>3</v>
      </c>
      <c r="E7663" t="s">
        <v>3278</v>
      </c>
    </row>
    <row r="7664" spans="1:7" hidden="1" x14ac:dyDescent="0.2">
      <c r="A7664" t="str">
        <f t="shared" si="119"/>
        <v>Netherlands2016Q3</v>
      </c>
      <c r="B7664" t="s">
        <v>19</v>
      </c>
      <c r="C7664">
        <v>2016</v>
      </c>
      <c r="D7664">
        <v>3</v>
      </c>
      <c r="E7664" t="s">
        <v>3279</v>
      </c>
    </row>
    <row r="7665" spans="1:7" hidden="1" x14ac:dyDescent="0.2">
      <c r="A7665" t="str">
        <f t="shared" si="119"/>
        <v>Netherlands2016Q3</v>
      </c>
      <c r="B7665" t="s">
        <v>19</v>
      </c>
      <c r="C7665">
        <v>2016</v>
      </c>
      <c r="D7665">
        <v>3</v>
      </c>
      <c r="E7665" t="s">
        <v>3280</v>
      </c>
    </row>
    <row r="7666" spans="1:7" x14ac:dyDescent="0.2">
      <c r="A7666" t="str">
        <f t="shared" si="119"/>
        <v>Netherlands2016Q4</v>
      </c>
      <c r="B7666" t="s">
        <v>19</v>
      </c>
      <c r="C7666">
        <v>2016</v>
      </c>
      <c r="D7666">
        <v>4</v>
      </c>
      <c r="E7666" t="s">
        <v>2377</v>
      </c>
      <c r="F7666">
        <v>182849</v>
      </c>
      <c r="G7666">
        <v>182849</v>
      </c>
    </row>
    <row r="7667" spans="1:7" hidden="1" x14ac:dyDescent="0.2">
      <c r="A7667" t="str">
        <f t="shared" si="119"/>
        <v>Netherlands2016Q4</v>
      </c>
      <c r="B7667" t="s">
        <v>19</v>
      </c>
      <c r="C7667">
        <v>2016</v>
      </c>
      <c r="D7667">
        <v>4</v>
      </c>
      <c r="E7667" t="s">
        <v>3278</v>
      </c>
    </row>
    <row r="7668" spans="1:7" hidden="1" x14ac:dyDescent="0.2">
      <c r="A7668" t="str">
        <f t="shared" si="119"/>
        <v>Netherlands2016Q4</v>
      </c>
      <c r="B7668" t="s">
        <v>19</v>
      </c>
      <c r="C7668">
        <v>2016</v>
      </c>
      <c r="D7668">
        <v>4</v>
      </c>
      <c r="E7668" t="s">
        <v>3279</v>
      </c>
    </row>
    <row r="7669" spans="1:7" hidden="1" x14ac:dyDescent="0.2">
      <c r="A7669" t="str">
        <f t="shared" si="119"/>
        <v>Netherlands2016Q4</v>
      </c>
      <c r="B7669" t="s">
        <v>19</v>
      </c>
      <c r="C7669">
        <v>2016</v>
      </c>
      <c r="D7669">
        <v>4</v>
      </c>
      <c r="E7669" t="s">
        <v>3280</v>
      </c>
    </row>
    <row r="7670" spans="1:7" x14ac:dyDescent="0.2">
      <c r="A7670" t="str">
        <f t="shared" si="119"/>
        <v>Netherlands2017Q1</v>
      </c>
      <c r="B7670" t="s">
        <v>19</v>
      </c>
      <c r="C7670">
        <v>2017</v>
      </c>
      <c r="D7670">
        <v>1</v>
      </c>
      <c r="E7670" t="s">
        <v>2377</v>
      </c>
      <c r="F7670">
        <v>178225</v>
      </c>
      <c r="G7670">
        <v>178225</v>
      </c>
    </row>
    <row r="7671" spans="1:7" hidden="1" x14ac:dyDescent="0.2">
      <c r="A7671" t="str">
        <f t="shared" si="119"/>
        <v>Netherlands2017Q1</v>
      </c>
      <c r="B7671" t="s">
        <v>19</v>
      </c>
      <c r="C7671">
        <v>2017</v>
      </c>
      <c r="D7671">
        <v>1</v>
      </c>
      <c r="E7671" t="s">
        <v>3278</v>
      </c>
    </row>
    <row r="7672" spans="1:7" hidden="1" x14ac:dyDescent="0.2">
      <c r="A7672" t="str">
        <f t="shared" si="119"/>
        <v>Netherlands2017Q1</v>
      </c>
      <c r="B7672" t="s">
        <v>19</v>
      </c>
      <c r="C7672">
        <v>2017</v>
      </c>
      <c r="D7672">
        <v>1</v>
      </c>
      <c r="E7672" t="s">
        <v>3279</v>
      </c>
    </row>
    <row r="7673" spans="1:7" hidden="1" x14ac:dyDescent="0.2">
      <c r="A7673" t="str">
        <f t="shared" si="119"/>
        <v>Netherlands2017Q1</v>
      </c>
      <c r="B7673" t="s">
        <v>19</v>
      </c>
      <c r="C7673">
        <v>2017</v>
      </c>
      <c r="D7673">
        <v>1</v>
      </c>
      <c r="E7673" t="s">
        <v>3280</v>
      </c>
    </row>
    <row r="7674" spans="1:7" x14ac:dyDescent="0.2">
      <c r="A7674" t="str">
        <f t="shared" si="119"/>
        <v>Netherlands2017Q2</v>
      </c>
      <c r="B7674" t="s">
        <v>19</v>
      </c>
      <c r="C7674">
        <v>2017</v>
      </c>
      <c r="D7674">
        <v>2</v>
      </c>
      <c r="E7674" t="s">
        <v>2377</v>
      </c>
      <c r="F7674">
        <v>187838</v>
      </c>
      <c r="G7674">
        <v>187838</v>
      </c>
    </row>
    <row r="7675" spans="1:7" hidden="1" x14ac:dyDescent="0.2">
      <c r="A7675" t="str">
        <f t="shared" si="119"/>
        <v>Netherlands2017Q2</v>
      </c>
      <c r="B7675" t="s">
        <v>19</v>
      </c>
      <c r="C7675">
        <v>2017</v>
      </c>
      <c r="D7675">
        <v>2</v>
      </c>
      <c r="E7675" t="s">
        <v>3278</v>
      </c>
    </row>
    <row r="7676" spans="1:7" hidden="1" x14ac:dyDescent="0.2">
      <c r="A7676" t="str">
        <f t="shared" si="119"/>
        <v>Netherlands2017Q2</v>
      </c>
      <c r="B7676" t="s">
        <v>19</v>
      </c>
      <c r="C7676">
        <v>2017</v>
      </c>
      <c r="D7676">
        <v>2</v>
      </c>
      <c r="E7676" t="s">
        <v>3279</v>
      </c>
    </row>
    <row r="7677" spans="1:7" hidden="1" x14ac:dyDescent="0.2">
      <c r="A7677" t="str">
        <f t="shared" si="119"/>
        <v>Netherlands2017Q2</v>
      </c>
      <c r="B7677" t="s">
        <v>19</v>
      </c>
      <c r="C7677">
        <v>2017</v>
      </c>
      <c r="D7677">
        <v>2</v>
      </c>
      <c r="E7677" t="s">
        <v>3280</v>
      </c>
    </row>
    <row r="7678" spans="1:7" x14ac:dyDescent="0.2">
      <c r="A7678" t="str">
        <f t="shared" si="119"/>
        <v>Netherlands2017Q3</v>
      </c>
      <c r="B7678" t="s">
        <v>19</v>
      </c>
      <c r="C7678">
        <v>2017</v>
      </c>
      <c r="D7678">
        <v>3</v>
      </c>
      <c r="E7678" t="s">
        <v>2377</v>
      </c>
      <c r="F7678">
        <v>181702</v>
      </c>
      <c r="G7678">
        <v>181702</v>
      </c>
    </row>
    <row r="7679" spans="1:7" hidden="1" x14ac:dyDescent="0.2">
      <c r="A7679" t="str">
        <f t="shared" si="119"/>
        <v>Netherlands2017Q3</v>
      </c>
      <c r="B7679" t="s">
        <v>19</v>
      </c>
      <c r="C7679">
        <v>2017</v>
      </c>
      <c r="D7679">
        <v>3</v>
      </c>
      <c r="E7679" t="s">
        <v>3278</v>
      </c>
    </row>
    <row r="7680" spans="1:7" hidden="1" x14ac:dyDescent="0.2">
      <c r="A7680" t="str">
        <f t="shared" si="119"/>
        <v>Netherlands2017Q3</v>
      </c>
      <c r="B7680" t="s">
        <v>19</v>
      </c>
      <c r="C7680">
        <v>2017</v>
      </c>
      <c r="D7680">
        <v>3</v>
      </c>
      <c r="E7680" t="s">
        <v>3279</v>
      </c>
    </row>
    <row r="7681" spans="1:7" hidden="1" x14ac:dyDescent="0.2">
      <c r="A7681" t="str">
        <f t="shared" si="119"/>
        <v>Netherlands2017Q3</v>
      </c>
      <c r="B7681" t="s">
        <v>19</v>
      </c>
      <c r="C7681">
        <v>2017</v>
      </c>
      <c r="D7681">
        <v>3</v>
      </c>
      <c r="E7681" t="s">
        <v>3280</v>
      </c>
    </row>
    <row r="7682" spans="1:7" x14ac:dyDescent="0.2">
      <c r="A7682" t="str">
        <f t="shared" si="119"/>
        <v>Netherlands2017Q4</v>
      </c>
      <c r="B7682" t="s">
        <v>19</v>
      </c>
      <c r="C7682">
        <v>2017</v>
      </c>
      <c r="D7682">
        <v>4</v>
      </c>
      <c r="E7682" t="s">
        <v>2377</v>
      </c>
      <c r="F7682">
        <v>190381</v>
      </c>
      <c r="G7682">
        <v>190381</v>
      </c>
    </row>
    <row r="7683" spans="1:7" hidden="1" x14ac:dyDescent="0.2">
      <c r="A7683" t="str">
        <f t="shared" si="119"/>
        <v>Netherlands2017Q4</v>
      </c>
      <c r="B7683" t="s">
        <v>19</v>
      </c>
      <c r="C7683">
        <v>2017</v>
      </c>
      <c r="D7683">
        <v>4</v>
      </c>
      <c r="E7683" t="s">
        <v>3278</v>
      </c>
    </row>
    <row r="7684" spans="1:7" hidden="1" x14ac:dyDescent="0.2">
      <c r="A7684" t="str">
        <f t="shared" si="119"/>
        <v>Netherlands2017Q4</v>
      </c>
      <c r="B7684" t="s">
        <v>19</v>
      </c>
      <c r="C7684">
        <v>2017</v>
      </c>
      <c r="D7684">
        <v>4</v>
      </c>
      <c r="E7684" t="s">
        <v>3279</v>
      </c>
    </row>
    <row r="7685" spans="1:7" hidden="1" x14ac:dyDescent="0.2">
      <c r="A7685" t="str">
        <f t="shared" si="119"/>
        <v>Netherlands2017Q4</v>
      </c>
      <c r="B7685" t="s">
        <v>19</v>
      </c>
      <c r="C7685">
        <v>2017</v>
      </c>
      <c r="D7685">
        <v>4</v>
      </c>
      <c r="E7685" t="s">
        <v>3280</v>
      </c>
    </row>
    <row r="7686" spans="1:7" x14ac:dyDescent="0.2">
      <c r="A7686" t="str">
        <f t="shared" si="119"/>
        <v>Netherlands2018Q1</v>
      </c>
      <c r="B7686" t="s">
        <v>19</v>
      </c>
      <c r="C7686">
        <v>2018</v>
      </c>
      <c r="D7686">
        <v>1</v>
      </c>
      <c r="E7686" t="s">
        <v>2377</v>
      </c>
      <c r="F7686">
        <v>188022</v>
      </c>
      <c r="G7686">
        <v>188022</v>
      </c>
    </row>
    <row r="7687" spans="1:7" hidden="1" x14ac:dyDescent="0.2">
      <c r="A7687" t="str">
        <f t="shared" ref="A7687:A7750" si="120">_xlfn.TEXTJOIN(,TRUE,B7687,C7687,"Q",D7687)</f>
        <v>Netherlands2018Q1</v>
      </c>
      <c r="B7687" t="s">
        <v>19</v>
      </c>
      <c r="C7687">
        <v>2018</v>
      </c>
      <c r="D7687">
        <v>1</v>
      </c>
      <c r="E7687" t="s">
        <v>3278</v>
      </c>
    </row>
    <row r="7688" spans="1:7" hidden="1" x14ac:dyDescent="0.2">
      <c r="A7688" t="str">
        <f t="shared" si="120"/>
        <v>Netherlands2018Q1</v>
      </c>
      <c r="B7688" t="s">
        <v>19</v>
      </c>
      <c r="C7688">
        <v>2018</v>
      </c>
      <c r="D7688">
        <v>1</v>
      </c>
      <c r="E7688" t="s">
        <v>3279</v>
      </c>
    </row>
    <row r="7689" spans="1:7" hidden="1" x14ac:dyDescent="0.2">
      <c r="A7689" t="str">
        <f t="shared" si="120"/>
        <v>Netherlands2018Q1</v>
      </c>
      <c r="B7689" t="s">
        <v>19</v>
      </c>
      <c r="C7689">
        <v>2018</v>
      </c>
      <c r="D7689">
        <v>1</v>
      </c>
      <c r="E7689" t="s">
        <v>3280</v>
      </c>
    </row>
    <row r="7690" spans="1:7" x14ac:dyDescent="0.2">
      <c r="A7690" t="str">
        <f t="shared" si="120"/>
        <v>Netherlands2018Q2</v>
      </c>
      <c r="B7690" t="s">
        <v>19</v>
      </c>
      <c r="C7690">
        <v>2018</v>
      </c>
      <c r="D7690">
        <v>2</v>
      </c>
      <c r="E7690" t="s">
        <v>2377</v>
      </c>
      <c r="F7690">
        <v>196711</v>
      </c>
      <c r="G7690">
        <v>196711</v>
      </c>
    </row>
    <row r="7691" spans="1:7" hidden="1" x14ac:dyDescent="0.2">
      <c r="A7691" t="str">
        <f t="shared" si="120"/>
        <v>Netherlands2018Q2</v>
      </c>
      <c r="B7691" t="s">
        <v>19</v>
      </c>
      <c r="C7691">
        <v>2018</v>
      </c>
      <c r="D7691">
        <v>2</v>
      </c>
      <c r="E7691" t="s">
        <v>3278</v>
      </c>
    </row>
    <row r="7692" spans="1:7" hidden="1" x14ac:dyDescent="0.2">
      <c r="A7692" t="str">
        <f t="shared" si="120"/>
        <v>Netherlands2018Q2</v>
      </c>
      <c r="B7692" t="s">
        <v>19</v>
      </c>
      <c r="C7692">
        <v>2018</v>
      </c>
      <c r="D7692">
        <v>2</v>
      </c>
      <c r="E7692" t="s">
        <v>3279</v>
      </c>
    </row>
    <row r="7693" spans="1:7" hidden="1" x14ac:dyDescent="0.2">
      <c r="A7693" t="str">
        <f t="shared" si="120"/>
        <v>Netherlands2018Q2</v>
      </c>
      <c r="B7693" t="s">
        <v>19</v>
      </c>
      <c r="C7693">
        <v>2018</v>
      </c>
      <c r="D7693">
        <v>2</v>
      </c>
      <c r="E7693" t="s">
        <v>3280</v>
      </c>
    </row>
    <row r="7694" spans="1:7" x14ac:dyDescent="0.2">
      <c r="A7694" t="str">
        <f t="shared" si="120"/>
        <v>Netherlands2018Q3</v>
      </c>
      <c r="B7694" t="s">
        <v>19</v>
      </c>
      <c r="C7694">
        <v>2018</v>
      </c>
      <c r="D7694">
        <v>3</v>
      </c>
      <c r="E7694" t="s">
        <v>2377</v>
      </c>
      <c r="F7694">
        <v>190249</v>
      </c>
      <c r="G7694">
        <v>190249</v>
      </c>
    </row>
    <row r="7695" spans="1:7" hidden="1" x14ac:dyDescent="0.2">
      <c r="A7695" t="str">
        <f t="shared" si="120"/>
        <v>Netherlands2018Q3</v>
      </c>
      <c r="B7695" t="s">
        <v>19</v>
      </c>
      <c r="C7695">
        <v>2018</v>
      </c>
      <c r="D7695">
        <v>3</v>
      </c>
      <c r="E7695" t="s">
        <v>3278</v>
      </c>
    </row>
    <row r="7696" spans="1:7" hidden="1" x14ac:dyDescent="0.2">
      <c r="A7696" t="str">
        <f t="shared" si="120"/>
        <v>Netherlands2018Q3</v>
      </c>
      <c r="B7696" t="s">
        <v>19</v>
      </c>
      <c r="C7696">
        <v>2018</v>
      </c>
      <c r="D7696">
        <v>3</v>
      </c>
      <c r="E7696" t="s">
        <v>3279</v>
      </c>
    </row>
    <row r="7697" spans="1:7" hidden="1" x14ac:dyDescent="0.2">
      <c r="A7697" t="str">
        <f t="shared" si="120"/>
        <v>Netherlands2018Q3</v>
      </c>
      <c r="B7697" t="s">
        <v>19</v>
      </c>
      <c r="C7697">
        <v>2018</v>
      </c>
      <c r="D7697">
        <v>3</v>
      </c>
      <c r="E7697" t="s">
        <v>3280</v>
      </c>
    </row>
    <row r="7698" spans="1:7" x14ac:dyDescent="0.2">
      <c r="A7698" t="str">
        <f t="shared" si="120"/>
        <v>Netherlands2018Q4</v>
      </c>
      <c r="B7698" t="s">
        <v>19</v>
      </c>
      <c r="C7698">
        <v>2018</v>
      </c>
      <c r="D7698">
        <v>4</v>
      </c>
      <c r="E7698" t="s">
        <v>2377</v>
      </c>
      <c r="F7698">
        <v>199005</v>
      </c>
      <c r="G7698">
        <v>199005</v>
      </c>
    </row>
    <row r="7699" spans="1:7" hidden="1" x14ac:dyDescent="0.2">
      <c r="A7699" t="str">
        <f t="shared" si="120"/>
        <v>Netherlands2018Q4</v>
      </c>
      <c r="B7699" t="s">
        <v>19</v>
      </c>
      <c r="C7699">
        <v>2018</v>
      </c>
      <c r="D7699">
        <v>4</v>
      </c>
      <c r="E7699" t="s">
        <v>3278</v>
      </c>
    </row>
    <row r="7700" spans="1:7" hidden="1" x14ac:dyDescent="0.2">
      <c r="A7700" t="str">
        <f t="shared" si="120"/>
        <v>Netherlands2018Q4</v>
      </c>
      <c r="B7700" t="s">
        <v>19</v>
      </c>
      <c r="C7700">
        <v>2018</v>
      </c>
      <c r="D7700">
        <v>4</v>
      </c>
      <c r="E7700" t="s">
        <v>3279</v>
      </c>
    </row>
    <row r="7701" spans="1:7" hidden="1" x14ac:dyDescent="0.2">
      <c r="A7701" t="str">
        <f t="shared" si="120"/>
        <v>Netherlands2018Q4</v>
      </c>
      <c r="B7701" t="s">
        <v>19</v>
      </c>
      <c r="C7701">
        <v>2018</v>
      </c>
      <c r="D7701">
        <v>4</v>
      </c>
      <c r="E7701" t="s">
        <v>3280</v>
      </c>
    </row>
    <row r="7702" spans="1:7" x14ac:dyDescent="0.2">
      <c r="A7702" t="str">
        <f t="shared" si="120"/>
        <v>Netherlands2019Q1</v>
      </c>
      <c r="B7702" t="s">
        <v>19</v>
      </c>
      <c r="C7702">
        <v>2019</v>
      </c>
      <c r="D7702">
        <v>1</v>
      </c>
      <c r="E7702" t="s">
        <v>2377</v>
      </c>
      <c r="F7702">
        <v>197454</v>
      </c>
      <c r="G7702">
        <v>197454</v>
      </c>
    </row>
    <row r="7703" spans="1:7" hidden="1" x14ac:dyDescent="0.2">
      <c r="A7703" t="str">
        <f t="shared" si="120"/>
        <v>Netherlands2019Q1</v>
      </c>
      <c r="B7703" t="s">
        <v>19</v>
      </c>
      <c r="C7703">
        <v>2019</v>
      </c>
      <c r="D7703">
        <v>1</v>
      </c>
      <c r="E7703" t="s">
        <v>3278</v>
      </c>
    </row>
    <row r="7704" spans="1:7" hidden="1" x14ac:dyDescent="0.2">
      <c r="A7704" t="str">
        <f t="shared" si="120"/>
        <v>Netherlands2019Q1</v>
      </c>
      <c r="B7704" t="s">
        <v>19</v>
      </c>
      <c r="C7704">
        <v>2019</v>
      </c>
      <c r="D7704">
        <v>1</v>
      </c>
      <c r="E7704" t="s">
        <v>3279</v>
      </c>
    </row>
    <row r="7705" spans="1:7" hidden="1" x14ac:dyDescent="0.2">
      <c r="A7705" t="str">
        <f t="shared" si="120"/>
        <v>Netherlands2019Q1</v>
      </c>
      <c r="B7705" t="s">
        <v>19</v>
      </c>
      <c r="C7705">
        <v>2019</v>
      </c>
      <c r="D7705">
        <v>1</v>
      </c>
      <c r="E7705" t="s">
        <v>3280</v>
      </c>
    </row>
    <row r="7706" spans="1:7" x14ac:dyDescent="0.2">
      <c r="A7706" t="str">
        <f t="shared" si="120"/>
        <v>Netherlands2019Q2</v>
      </c>
      <c r="B7706" t="s">
        <v>19</v>
      </c>
      <c r="C7706">
        <v>2019</v>
      </c>
      <c r="D7706">
        <v>2</v>
      </c>
      <c r="E7706" t="s">
        <v>2377</v>
      </c>
      <c r="F7706">
        <v>207309</v>
      </c>
      <c r="G7706">
        <v>207309</v>
      </c>
    </row>
    <row r="7707" spans="1:7" hidden="1" x14ac:dyDescent="0.2">
      <c r="A7707" t="str">
        <f t="shared" si="120"/>
        <v>Netherlands2019Q2</v>
      </c>
      <c r="B7707" t="s">
        <v>19</v>
      </c>
      <c r="C7707">
        <v>2019</v>
      </c>
      <c r="D7707">
        <v>2</v>
      </c>
      <c r="E7707" t="s">
        <v>3278</v>
      </c>
    </row>
    <row r="7708" spans="1:7" hidden="1" x14ac:dyDescent="0.2">
      <c r="A7708" t="str">
        <f t="shared" si="120"/>
        <v>Netherlands2019Q2</v>
      </c>
      <c r="B7708" t="s">
        <v>19</v>
      </c>
      <c r="C7708">
        <v>2019</v>
      </c>
      <c r="D7708">
        <v>2</v>
      </c>
      <c r="E7708" t="s">
        <v>3279</v>
      </c>
    </row>
    <row r="7709" spans="1:7" hidden="1" x14ac:dyDescent="0.2">
      <c r="A7709" t="str">
        <f t="shared" si="120"/>
        <v>Netherlands2019Q2</v>
      </c>
      <c r="B7709" t="s">
        <v>19</v>
      </c>
      <c r="C7709">
        <v>2019</v>
      </c>
      <c r="D7709">
        <v>2</v>
      </c>
      <c r="E7709" t="s">
        <v>3280</v>
      </c>
    </row>
    <row r="7710" spans="1:7" x14ac:dyDescent="0.2">
      <c r="A7710" t="str">
        <f t="shared" si="120"/>
        <v>Netherlands2019Q3</v>
      </c>
      <c r="B7710" t="s">
        <v>19</v>
      </c>
      <c r="C7710">
        <v>2019</v>
      </c>
      <c r="D7710">
        <v>3</v>
      </c>
      <c r="E7710" t="s">
        <v>2377</v>
      </c>
      <c r="F7710">
        <v>199813</v>
      </c>
      <c r="G7710">
        <v>199813</v>
      </c>
    </row>
    <row r="7711" spans="1:7" hidden="1" x14ac:dyDescent="0.2">
      <c r="A7711" t="str">
        <f t="shared" si="120"/>
        <v>Netherlands2019Q3</v>
      </c>
      <c r="B7711" t="s">
        <v>19</v>
      </c>
      <c r="C7711">
        <v>2019</v>
      </c>
      <c r="D7711">
        <v>3</v>
      </c>
      <c r="E7711" t="s">
        <v>3278</v>
      </c>
    </row>
    <row r="7712" spans="1:7" hidden="1" x14ac:dyDescent="0.2">
      <c r="A7712" t="str">
        <f t="shared" si="120"/>
        <v>Netherlands2019Q3</v>
      </c>
      <c r="B7712" t="s">
        <v>19</v>
      </c>
      <c r="C7712">
        <v>2019</v>
      </c>
      <c r="D7712">
        <v>3</v>
      </c>
      <c r="E7712" t="s">
        <v>3279</v>
      </c>
    </row>
    <row r="7713" spans="1:7" hidden="1" x14ac:dyDescent="0.2">
      <c r="A7713" t="str">
        <f t="shared" si="120"/>
        <v>Netherlands2019Q3</v>
      </c>
      <c r="B7713" t="s">
        <v>19</v>
      </c>
      <c r="C7713">
        <v>2019</v>
      </c>
      <c r="D7713">
        <v>3</v>
      </c>
      <c r="E7713" t="s">
        <v>3280</v>
      </c>
    </row>
    <row r="7714" spans="1:7" x14ac:dyDescent="0.2">
      <c r="A7714" t="str">
        <f t="shared" si="120"/>
        <v>Netherlands2019Q4</v>
      </c>
      <c r="B7714" t="s">
        <v>19</v>
      </c>
      <c r="C7714">
        <v>2019</v>
      </c>
      <c r="D7714">
        <v>4</v>
      </c>
      <c r="E7714" t="s">
        <v>2377</v>
      </c>
      <c r="F7714">
        <v>208479</v>
      </c>
      <c r="G7714">
        <v>208479</v>
      </c>
    </row>
    <row r="7715" spans="1:7" hidden="1" x14ac:dyDescent="0.2">
      <c r="A7715" t="str">
        <f t="shared" si="120"/>
        <v>Netherlands2019Q4</v>
      </c>
      <c r="B7715" t="s">
        <v>19</v>
      </c>
      <c r="C7715">
        <v>2019</v>
      </c>
      <c r="D7715">
        <v>4</v>
      </c>
      <c r="E7715" t="s">
        <v>3278</v>
      </c>
    </row>
    <row r="7716" spans="1:7" hidden="1" x14ac:dyDescent="0.2">
      <c r="A7716" t="str">
        <f t="shared" si="120"/>
        <v>Netherlands2019Q4</v>
      </c>
      <c r="B7716" t="s">
        <v>19</v>
      </c>
      <c r="C7716">
        <v>2019</v>
      </c>
      <c r="D7716">
        <v>4</v>
      </c>
      <c r="E7716" t="s">
        <v>3279</v>
      </c>
    </row>
    <row r="7717" spans="1:7" hidden="1" x14ac:dyDescent="0.2">
      <c r="A7717" t="str">
        <f t="shared" si="120"/>
        <v>Netherlands2019Q4</v>
      </c>
      <c r="B7717" t="s">
        <v>19</v>
      </c>
      <c r="C7717">
        <v>2019</v>
      </c>
      <c r="D7717">
        <v>4</v>
      </c>
      <c r="E7717" t="s">
        <v>3280</v>
      </c>
    </row>
    <row r="7718" spans="1:7" x14ac:dyDescent="0.2">
      <c r="A7718" t="str">
        <f t="shared" si="120"/>
        <v>Netherlands2020Q1</v>
      </c>
      <c r="B7718" t="s">
        <v>19</v>
      </c>
      <c r="C7718">
        <v>2020</v>
      </c>
      <c r="D7718">
        <v>1</v>
      </c>
      <c r="E7718" t="s">
        <v>2377</v>
      </c>
      <c r="F7718">
        <v>201031</v>
      </c>
      <c r="G7718">
        <v>201031</v>
      </c>
    </row>
    <row r="7719" spans="1:7" hidden="1" x14ac:dyDescent="0.2">
      <c r="A7719" t="str">
        <f t="shared" si="120"/>
        <v>Netherlands2020Q1</v>
      </c>
      <c r="B7719" t="s">
        <v>19</v>
      </c>
      <c r="C7719">
        <v>2020</v>
      </c>
      <c r="D7719">
        <v>1</v>
      </c>
      <c r="E7719" t="s">
        <v>3278</v>
      </c>
    </row>
    <row r="7720" spans="1:7" hidden="1" x14ac:dyDescent="0.2">
      <c r="A7720" t="str">
        <f t="shared" si="120"/>
        <v>Netherlands2020Q1</v>
      </c>
      <c r="B7720" t="s">
        <v>19</v>
      </c>
      <c r="C7720">
        <v>2020</v>
      </c>
      <c r="D7720">
        <v>1</v>
      </c>
      <c r="E7720" t="s">
        <v>3279</v>
      </c>
    </row>
    <row r="7721" spans="1:7" hidden="1" x14ac:dyDescent="0.2">
      <c r="A7721" t="str">
        <f t="shared" si="120"/>
        <v>Netherlands2020Q1</v>
      </c>
      <c r="B7721" t="s">
        <v>19</v>
      </c>
      <c r="C7721">
        <v>2020</v>
      </c>
      <c r="D7721">
        <v>1</v>
      </c>
      <c r="E7721" t="s">
        <v>3280</v>
      </c>
    </row>
    <row r="7722" spans="1:7" x14ac:dyDescent="0.2">
      <c r="A7722" t="str">
        <f t="shared" si="120"/>
        <v>Netherlands2020Q2</v>
      </c>
      <c r="B7722" t="s">
        <v>19</v>
      </c>
      <c r="C7722">
        <v>2020</v>
      </c>
      <c r="D7722">
        <v>2</v>
      </c>
      <c r="E7722" t="s">
        <v>2377</v>
      </c>
      <c r="F7722">
        <v>192370</v>
      </c>
      <c r="G7722">
        <v>192370</v>
      </c>
    </row>
    <row r="7723" spans="1:7" hidden="1" x14ac:dyDescent="0.2">
      <c r="A7723" t="str">
        <f t="shared" si="120"/>
        <v>Netherlands2020Q2</v>
      </c>
      <c r="B7723" t="s">
        <v>19</v>
      </c>
      <c r="C7723">
        <v>2020</v>
      </c>
      <c r="D7723">
        <v>2</v>
      </c>
      <c r="E7723" t="s">
        <v>3278</v>
      </c>
    </row>
    <row r="7724" spans="1:7" hidden="1" x14ac:dyDescent="0.2">
      <c r="A7724" t="str">
        <f t="shared" si="120"/>
        <v>Netherlands2020Q2</v>
      </c>
      <c r="B7724" t="s">
        <v>19</v>
      </c>
      <c r="C7724">
        <v>2020</v>
      </c>
      <c r="D7724">
        <v>2</v>
      </c>
      <c r="E7724" t="s">
        <v>3279</v>
      </c>
    </row>
    <row r="7725" spans="1:7" hidden="1" x14ac:dyDescent="0.2">
      <c r="A7725" t="str">
        <f t="shared" si="120"/>
        <v>Netherlands2020Q2</v>
      </c>
      <c r="B7725" t="s">
        <v>19</v>
      </c>
      <c r="C7725">
        <v>2020</v>
      </c>
      <c r="D7725">
        <v>2</v>
      </c>
      <c r="E7725" t="s">
        <v>3280</v>
      </c>
    </row>
    <row r="7726" spans="1:7" x14ac:dyDescent="0.2">
      <c r="A7726" t="str">
        <f t="shared" si="120"/>
        <v>Netherlands2020Q3</v>
      </c>
      <c r="B7726" t="s">
        <v>19</v>
      </c>
      <c r="C7726">
        <v>2020</v>
      </c>
      <c r="D7726">
        <v>3</v>
      </c>
      <c r="E7726" t="s">
        <v>2377</v>
      </c>
      <c r="F7726">
        <v>197080</v>
      </c>
      <c r="G7726">
        <v>197080</v>
      </c>
    </row>
    <row r="7727" spans="1:7" hidden="1" x14ac:dyDescent="0.2">
      <c r="A7727" t="str">
        <f t="shared" si="120"/>
        <v>Netherlands2020Q3</v>
      </c>
      <c r="B7727" t="s">
        <v>19</v>
      </c>
      <c r="C7727">
        <v>2020</v>
      </c>
      <c r="D7727">
        <v>3</v>
      </c>
      <c r="E7727" t="s">
        <v>3278</v>
      </c>
    </row>
    <row r="7728" spans="1:7" hidden="1" x14ac:dyDescent="0.2">
      <c r="A7728" t="str">
        <f t="shared" si="120"/>
        <v>Netherlands2020Q3</v>
      </c>
      <c r="B7728" t="s">
        <v>19</v>
      </c>
      <c r="C7728">
        <v>2020</v>
      </c>
      <c r="D7728">
        <v>3</v>
      </c>
      <c r="E7728" t="s">
        <v>3279</v>
      </c>
    </row>
    <row r="7729" spans="1:7" hidden="1" x14ac:dyDescent="0.2">
      <c r="A7729" t="str">
        <f t="shared" si="120"/>
        <v>Netherlands2020Q3</v>
      </c>
      <c r="B7729" t="s">
        <v>19</v>
      </c>
      <c r="C7729">
        <v>2020</v>
      </c>
      <c r="D7729">
        <v>3</v>
      </c>
      <c r="E7729" t="s">
        <v>3280</v>
      </c>
    </row>
    <row r="7730" spans="1:7" x14ac:dyDescent="0.2">
      <c r="A7730" t="str">
        <f t="shared" si="120"/>
        <v>Netherlands2020Q4</v>
      </c>
      <c r="B7730" t="s">
        <v>19</v>
      </c>
      <c r="C7730">
        <v>2020</v>
      </c>
      <c r="D7730">
        <v>4</v>
      </c>
      <c r="E7730" t="s">
        <v>2377</v>
      </c>
      <c r="F7730">
        <v>206049</v>
      </c>
      <c r="G7730">
        <v>206049</v>
      </c>
    </row>
    <row r="7731" spans="1:7" hidden="1" x14ac:dyDescent="0.2">
      <c r="A7731" t="str">
        <f t="shared" si="120"/>
        <v>Netherlands2020Q4</v>
      </c>
      <c r="B7731" t="s">
        <v>19</v>
      </c>
      <c r="C7731">
        <v>2020</v>
      </c>
      <c r="D7731">
        <v>4</v>
      </c>
      <c r="E7731" t="s">
        <v>3278</v>
      </c>
    </row>
    <row r="7732" spans="1:7" hidden="1" x14ac:dyDescent="0.2">
      <c r="A7732" t="str">
        <f t="shared" si="120"/>
        <v>Netherlands2020Q4</v>
      </c>
      <c r="B7732" t="s">
        <v>19</v>
      </c>
      <c r="C7732">
        <v>2020</v>
      </c>
      <c r="D7732">
        <v>4</v>
      </c>
      <c r="E7732" t="s">
        <v>3279</v>
      </c>
    </row>
    <row r="7733" spans="1:7" hidden="1" x14ac:dyDescent="0.2">
      <c r="A7733" t="str">
        <f t="shared" si="120"/>
        <v>Netherlands2020Q4</v>
      </c>
      <c r="B7733" t="s">
        <v>19</v>
      </c>
      <c r="C7733">
        <v>2020</v>
      </c>
      <c r="D7733">
        <v>4</v>
      </c>
      <c r="E7733" t="s">
        <v>3280</v>
      </c>
    </row>
    <row r="7734" spans="1:7" x14ac:dyDescent="0.2">
      <c r="A7734" t="str">
        <f t="shared" si="120"/>
        <v>Netherlands2021Q1</v>
      </c>
      <c r="B7734" t="s">
        <v>19</v>
      </c>
      <c r="C7734">
        <v>2021</v>
      </c>
      <c r="D7734">
        <v>1</v>
      </c>
      <c r="E7734" t="s">
        <v>2377</v>
      </c>
      <c r="F7734">
        <v>201099</v>
      </c>
      <c r="G7734">
        <v>201099</v>
      </c>
    </row>
    <row r="7735" spans="1:7" hidden="1" x14ac:dyDescent="0.2">
      <c r="A7735" t="str">
        <f t="shared" si="120"/>
        <v>Netherlands2021Q1</v>
      </c>
      <c r="B7735" t="s">
        <v>19</v>
      </c>
      <c r="C7735">
        <v>2021</v>
      </c>
      <c r="D7735">
        <v>1</v>
      </c>
      <c r="E7735" t="s">
        <v>3278</v>
      </c>
    </row>
    <row r="7736" spans="1:7" hidden="1" x14ac:dyDescent="0.2">
      <c r="A7736" t="str">
        <f t="shared" si="120"/>
        <v>Netherlands2021Q1</v>
      </c>
      <c r="B7736" t="s">
        <v>19</v>
      </c>
      <c r="C7736">
        <v>2021</v>
      </c>
      <c r="D7736">
        <v>1</v>
      </c>
      <c r="E7736" t="s">
        <v>3279</v>
      </c>
    </row>
    <row r="7737" spans="1:7" hidden="1" x14ac:dyDescent="0.2">
      <c r="A7737" t="str">
        <f t="shared" si="120"/>
        <v>Netherlands2021Q1</v>
      </c>
      <c r="B7737" t="s">
        <v>19</v>
      </c>
      <c r="C7737">
        <v>2021</v>
      </c>
      <c r="D7737">
        <v>1</v>
      </c>
      <c r="E7737" t="s">
        <v>3280</v>
      </c>
    </row>
    <row r="7738" spans="1:7" x14ac:dyDescent="0.2">
      <c r="A7738" t="str">
        <f t="shared" si="120"/>
        <v>Netherlands2021Q2</v>
      </c>
      <c r="B7738" t="s">
        <v>19</v>
      </c>
      <c r="C7738">
        <v>2021</v>
      </c>
      <c r="D7738">
        <v>2</v>
      </c>
      <c r="E7738" t="s">
        <v>2377</v>
      </c>
      <c r="F7738">
        <v>216953</v>
      </c>
      <c r="G7738">
        <v>216953</v>
      </c>
    </row>
    <row r="7739" spans="1:7" hidden="1" x14ac:dyDescent="0.2">
      <c r="A7739" t="str">
        <f t="shared" si="120"/>
        <v>Netherlands2021Q2</v>
      </c>
      <c r="B7739" t="s">
        <v>19</v>
      </c>
      <c r="C7739">
        <v>2021</v>
      </c>
      <c r="D7739">
        <v>2</v>
      </c>
      <c r="E7739" t="s">
        <v>3278</v>
      </c>
    </row>
    <row r="7740" spans="1:7" hidden="1" x14ac:dyDescent="0.2">
      <c r="A7740" t="str">
        <f t="shared" si="120"/>
        <v>Netherlands2021Q2</v>
      </c>
      <c r="B7740" t="s">
        <v>19</v>
      </c>
      <c r="C7740">
        <v>2021</v>
      </c>
      <c r="D7740">
        <v>2</v>
      </c>
      <c r="E7740" t="s">
        <v>3279</v>
      </c>
    </row>
    <row r="7741" spans="1:7" hidden="1" x14ac:dyDescent="0.2">
      <c r="A7741" t="str">
        <f t="shared" si="120"/>
        <v>Netherlands2021Q2</v>
      </c>
      <c r="B7741" t="s">
        <v>19</v>
      </c>
      <c r="C7741">
        <v>2021</v>
      </c>
      <c r="D7741">
        <v>2</v>
      </c>
      <c r="E7741" t="s">
        <v>3280</v>
      </c>
    </row>
    <row r="7742" spans="1:7" x14ac:dyDescent="0.2">
      <c r="A7742" t="str">
        <f t="shared" si="120"/>
        <v>Netherlands2021Q3</v>
      </c>
      <c r="B7742" t="s">
        <v>19</v>
      </c>
      <c r="C7742">
        <v>2021</v>
      </c>
      <c r="D7742">
        <v>3</v>
      </c>
      <c r="E7742" t="s">
        <v>2377</v>
      </c>
      <c r="F7742">
        <v>214001</v>
      </c>
      <c r="G7742">
        <v>214001</v>
      </c>
    </row>
    <row r="7743" spans="1:7" hidden="1" x14ac:dyDescent="0.2">
      <c r="A7743" t="str">
        <f t="shared" si="120"/>
        <v>Netherlands2021Q3</v>
      </c>
      <c r="B7743" t="s">
        <v>19</v>
      </c>
      <c r="C7743">
        <v>2021</v>
      </c>
      <c r="D7743">
        <v>3</v>
      </c>
      <c r="E7743" t="s">
        <v>3278</v>
      </c>
    </row>
    <row r="7744" spans="1:7" hidden="1" x14ac:dyDescent="0.2">
      <c r="A7744" t="str">
        <f t="shared" si="120"/>
        <v>Netherlands2021Q3</v>
      </c>
      <c r="B7744" t="s">
        <v>19</v>
      </c>
      <c r="C7744">
        <v>2021</v>
      </c>
      <c r="D7744">
        <v>3</v>
      </c>
      <c r="E7744" t="s">
        <v>3279</v>
      </c>
    </row>
    <row r="7745" spans="1:7" hidden="1" x14ac:dyDescent="0.2">
      <c r="A7745" t="str">
        <f t="shared" si="120"/>
        <v>Netherlands2021Q3</v>
      </c>
      <c r="B7745" t="s">
        <v>19</v>
      </c>
      <c r="C7745">
        <v>2021</v>
      </c>
      <c r="D7745">
        <v>3</v>
      </c>
      <c r="E7745" t="s">
        <v>3280</v>
      </c>
    </row>
    <row r="7746" spans="1:7" x14ac:dyDescent="0.2">
      <c r="A7746" t="str">
        <f t="shared" si="120"/>
        <v>Netherlands2021Q4</v>
      </c>
      <c r="B7746" t="s">
        <v>19</v>
      </c>
      <c r="C7746">
        <v>2021</v>
      </c>
      <c r="D7746">
        <v>4</v>
      </c>
      <c r="E7746" t="s">
        <v>2377</v>
      </c>
      <c r="F7746">
        <v>224303</v>
      </c>
      <c r="G7746">
        <v>224303</v>
      </c>
    </row>
    <row r="7747" spans="1:7" hidden="1" x14ac:dyDescent="0.2">
      <c r="A7747" t="str">
        <f t="shared" si="120"/>
        <v>Netherlands2021Q4</v>
      </c>
      <c r="B7747" t="s">
        <v>19</v>
      </c>
      <c r="C7747">
        <v>2021</v>
      </c>
      <c r="D7747">
        <v>4</v>
      </c>
      <c r="E7747" t="s">
        <v>3278</v>
      </c>
    </row>
    <row r="7748" spans="1:7" hidden="1" x14ac:dyDescent="0.2">
      <c r="A7748" t="str">
        <f t="shared" si="120"/>
        <v>Netherlands2021Q4</v>
      </c>
      <c r="B7748" t="s">
        <v>19</v>
      </c>
      <c r="C7748">
        <v>2021</v>
      </c>
      <c r="D7748">
        <v>4</v>
      </c>
      <c r="E7748" t="s">
        <v>3279</v>
      </c>
    </row>
    <row r="7749" spans="1:7" hidden="1" x14ac:dyDescent="0.2">
      <c r="A7749" t="str">
        <f t="shared" si="120"/>
        <v>Netherlands2021Q4</v>
      </c>
      <c r="B7749" t="s">
        <v>19</v>
      </c>
      <c r="C7749">
        <v>2021</v>
      </c>
      <c r="D7749">
        <v>4</v>
      </c>
      <c r="E7749" t="s">
        <v>3280</v>
      </c>
    </row>
    <row r="7750" spans="1:7" x14ac:dyDescent="0.2">
      <c r="A7750" t="str">
        <f t="shared" si="120"/>
        <v>Norway2000Q1</v>
      </c>
      <c r="B7750" t="s">
        <v>20</v>
      </c>
      <c r="C7750">
        <v>2000</v>
      </c>
      <c r="D7750">
        <v>1</v>
      </c>
      <c r="E7750" t="s">
        <v>2377</v>
      </c>
      <c r="F7750">
        <v>364481</v>
      </c>
    </row>
    <row r="7751" spans="1:7" hidden="1" x14ac:dyDescent="0.2">
      <c r="A7751" t="str">
        <f t="shared" ref="A7751:A7814" si="121">_xlfn.TEXTJOIN(,TRUE,B7751,C7751,"Q",D7751)</f>
        <v>Norway2000Q1</v>
      </c>
      <c r="B7751" t="s">
        <v>20</v>
      </c>
      <c r="C7751">
        <v>2000</v>
      </c>
      <c r="D7751">
        <v>1</v>
      </c>
      <c r="E7751" t="s">
        <v>3278</v>
      </c>
    </row>
    <row r="7752" spans="1:7" hidden="1" x14ac:dyDescent="0.2">
      <c r="A7752" t="str">
        <f t="shared" si="121"/>
        <v>Norway2000Q1</v>
      </c>
      <c r="B7752" t="s">
        <v>20</v>
      </c>
      <c r="C7752">
        <v>2000</v>
      </c>
      <c r="D7752">
        <v>1</v>
      </c>
      <c r="E7752" t="s">
        <v>3279</v>
      </c>
    </row>
    <row r="7753" spans="1:7" hidden="1" x14ac:dyDescent="0.2">
      <c r="A7753" t="str">
        <f t="shared" si="121"/>
        <v>Norway2000Q1</v>
      </c>
      <c r="B7753" t="s">
        <v>20</v>
      </c>
      <c r="C7753">
        <v>2000</v>
      </c>
      <c r="D7753">
        <v>1</v>
      </c>
      <c r="E7753" t="s">
        <v>3280</v>
      </c>
    </row>
    <row r="7754" spans="1:7" x14ac:dyDescent="0.2">
      <c r="A7754" t="str">
        <f t="shared" si="121"/>
        <v>Norway2000Q2</v>
      </c>
      <c r="B7754" t="s">
        <v>20</v>
      </c>
      <c r="C7754">
        <v>2000</v>
      </c>
      <c r="D7754">
        <v>2</v>
      </c>
      <c r="E7754" t="s">
        <v>2377</v>
      </c>
      <c r="F7754">
        <v>359053</v>
      </c>
    </row>
    <row r="7755" spans="1:7" hidden="1" x14ac:dyDescent="0.2">
      <c r="A7755" t="str">
        <f t="shared" si="121"/>
        <v>Norway2000Q2</v>
      </c>
      <c r="B7755" t="s">
        <v>20</v>
      </c>
      <c r="C7755">
        <v>2000</v>
      </c>
      <c r="D7755">
        <v>2</v>
      </c>
      <c r="E7755" t="s">
        <v>3278</v>
      </c>
    </row>
    <row r="7756" spans="1:7" hidden="1" x14ac:dyDescent="0.2">
      <c r="A7756" t="str">
        <f t="shared" si="121"/>
        <v>Norway2000Q2</v>
      </c>
      <c r="B7756" t="s">
        <v>20</v>
      </c>
      <c r="C7756">
        <v>2000</v>
      </c>
      <c r="D7756">
        <v>2</v>
      </c>
      <c r="E7756" t="s">
        <v>3279</v>
      </c>
    </row>
    <row r="7757" spans="1:7" hidden="1" x14ac:dyDescent="0.2">
      <c r="A7757" t="str">
        <f t="shared" si="121"/>
        <v>Norway2000Q2</v>
      </c>
      <c r="B7757" t="s">
        <v>20</v>
      </c>
      <c r="C7757">
        <v>2000</v>
      </c>
      <c r="D7757">
        <v>2</v>
      </c>
      <c r="E7757" t="s">
        <v>3280</v>
      </c>
    </row>
    <row r="7758" spans="1:7" x14ac:dyDescent="0.2">
      <c r="A7758" t="str">
        <f t="shared" si="121"/>
        <v>Norway2000Q3</v>
      </c>
      <c r="B7758" t="s">
        <v>20</v>
      </c>
      <c r="C7758">
        <v>2000</v>
      </c>
      <c r="D7758">
        <v>3</v>
      </c>
      <c r="E7758" t="s">
        <v>2377</v>
      </c>
      <c r="F7758">
        <v>378186</v>
      </c>
    </row>
    <row r="7759" spans="1:7" hidden="1" x14ac:dyDescent="0.2">
      <c r="A7759" t="str">
        <f t="shared" si="121"/>
        <v>Norway2000Q3</v>
      </c>
      <c r="B7759" t="s">
        <v>20</v>
      </c>
      <c r="C7759">
        <v>2000</v>
      </c>
      <c r="D7759">
        <v>3</v>
      </c>
      <c r="E7759" t="s">
        <v>3278</v>
      </c>
    </row>
    <row r="7760" spans="1:7" hidden="1" x14ac:dyDescent="0.2">
      <c r="A7760" t="str">
        <f t="shared" si="121"/>
        <v>Norway2000Q3</v>
      </c>
      <c r="B7760" t="s">
        <v>20</v>
      </c>
      <c r="C7760">
        <v>2000</v>
      </c>
      <c r="D7760">
        <v>3</v>
      </c>
      <c r="E7760" t="s">
        <v>3279</v>
      </c>
    </row>
    <row r="7761" spans="1:6" hidden="1" x14ac:dyDescent="0.2">
      <c r="A7761" t="str">
        <f t="shared" si="121"/>
        <v>Norway2000Q3</v>
      </c>
      <c r="B7761" t="s">
        <v>20</v>
      </c>
      <c r="C7761">
        <v>2000</v>
      </c>
      <c r="D7761">
        <v>3</v>
      </c>
      <c r="E7761" t="s">
        <v>3280</v>
      </c>
    </row>
    <row r="7762" spans="1:6" x14ac:dyDescent="0.2">
      <c r="A7762" t="str">
        <f t="shared" si="121"/>
        <v>Norway2000Q4</v>
      </c>
      <c r="B7762" t="s">
        <v>20</v>
      </c>
      <c r="C7762">
        <v>2000</v>
      </c>
      <c r="D7762">
        <v>4</v>
      </c>
      <c r="E7762" t="s">
        <v>2377</v>
      </c>
      <c r="F7762">
        <v>407412</v>
      </c>
    </row>
    <row r="7763" spans="1:6" hidden="1" x14ac:dyDescent="0.2">
      <c r="A7763" t="str">
        <f t="shared" si="121"/>
        <v>Norway2000Q4</v>
      </c>
      <c r="B7763" t="s">
        <v>20</v>
      </c>
      <c r="C7763">
        <v>2000</v>
      </c>
      <c r="D7763">
        <v>4</v>
      </c>
      <c r="E7763" t="s">
        <v>3278</v>
      </c>
    </row>
    <row r="7764" spans="1:6" hidden="1" x14ac:dyDescent="0.2">
      <c r="A7764" t="str">
        <f t="shared" si="121"/>
        <v>Norway2000Q4</v>
      </c>
      <c r="B7764" t="s">
        <v>20</v>
      </c>
      <c r="C7764">
        <v>2000</v>
      </c>
      <c r="D7764">
        <v>4</v>
      </c>
      <c r="E7764" t="s">
        <v>3279</v>
      </c>
    </row>
    <row r="7765" spans="1:6" hidden="1" x14ac:dyDescent="0.2">
      <c r="A7765" t="str">
        <f t="shared" si="121"/>
        <v>Norway2000Q4</v>
      </c>
      <c r="B7765" t="s">
        <v>20</v>
      </c>
      <c r="C7765">
        <v>2000</v>
      </c>
      <c r="D7765">
        <v>4</v>
      </c>
      <c r="E7765" t="s">
        <v>3280</v>
      </c>
    </row>
    <row r="7766" spans="1:6" x14ac:dyDescent="0.2">
      <c r="A7766" t="str">
        <f t="shared" si="121"/>
        <v>Norway2001Q1</v>
      </c>
      <c r="B7766" t="s">
        <v>20</v>
      </c>
      <c r="C7766">
        <v>2001</v>
      </c>
      <c r="D7766">
        <v>1</v>
      </c>
      <c r="E7766" t="s">
        <v>2377</v>
      </c>
      <c r="F7766">
        <v>397170</v>
      </c>
    </row>
    <row r="7767" spans="1:6" hidden="1" x14ac:dyDescent="0.2">
      <c r="A7767" t="str">
        <f t="shared" si="121"/>
        <v>Norway2001Q1</v>
      </c>
      <c r="B7767" t="s">
        <v>20</v>
      </c>
      <c r="C7767">
        <v>2001</v>
      </c>
      <c r="D7767">
        <v>1</v>
      </c>
      <c r="E7767" t="s">
        <v>3278</v>
      </c>
    </row>
    <row r="7768" spans="1:6" hidden="1" x14ac:dyDescent="0.2">
      <c r="A7768" t="str">
        <f t="shared" si="121"/>
        <v>Norway2001Q1</v>
      </c>
      <c r="B7768" t="s">
        <v>20</v>
      </c>
      <c r="C7768">
        <v>2001</v>
      </c>
      <c r="D7768">
        <v>1</v>
      </c>
      <c r="E7768" t="s">
        <v>3279</v>
      </c>
    </row>
    <row r="7769" spans="1:6" hidden="1" x14ac:dyDescent="0.2">
      <c r="A7769" t="str">
        <f t="shared" si="121"/>
        <v>Norway2001Q1</v>
      </c>
      <c r="B7769" t="s">
        <v>20</v>
      </c>
      <c r="C7769">
        <v>2001</v>
      </c>
      <c r="D7769">
        <v>1</v>
      </c>
      <c r="E7769" t="s">
        <v>3280</v>
      </c>
    </row>
    <row r="7770" spans="1:6" x14ac:dyDescent="0.2">
      <c r="A7770" t="str">
        <f t="shared" si="121"/>
        <v>Norway2001Q2</v>
      </c>
      <c r="B7770" t="s">
        <v>20</v>
      </c>
      <c r="C7770">
        <v>2001</v>
      </c>
      <c r="D7770">
        <v>2</v>
      </c>
      <c r="E7770" t="s">
        <v>2377</v>
      </c>
      <c r="F7770">
        <v>389380</v>
      </c>
    </row>
    <row r="7771" spans="1:6" hidden="1" x14ac:dyDescent="0.2">
      <c r="A7771" t="str">
        <f t="shared" si="121"/>
        <v>Norway2001Q2</v>
      </c>
      <c r="B7771" t="s">
        <v>20</v>
      </c>
      <c r="C7771">
        <v>2001</v>
      </c>
      <c r="D7771">
        <v>2</v>
      </c>
      <c r="E7771" t="s">
        <v>3278</v>
      </c>
    </row>
    <row r="7772" spans="1:6" hidden="1" x14ac:dyDescent="0.2">
      <c r="A7772" t="str">
        <f t="shared" si="121"/>
        <v>Norway2001Q2</v>
      </c>
      <c r="B7772" t="s">
        <v>20</v>
      </c>
      <c r="C7772">
        <v>2001</v>
      </c>
      <c r="D7772">
        <v>2</v>
      </c>
      <c r="E7772" t="s">
        <v>3279</v>
      </c>
    </row>
    <row r="7773" spans="1:6" hidden="1" x14ac:dyDescent="0.2">
      <c r="A7773" t="str">
        <f t="shared" si="121"/>
        <v>Norway2001Q2</v>
      </c>
      <c r="B7773" t="s">
        <v>20</v>
      </c>
      <c r="C7773">
        <v>2001</v>
      </c>
      <c r="D7773">
        <v>2</v>
      </c>
      <c r="E7773" t="s">
        <v>3280</v>
      </c>
    </row>
    <row r="7774" spans="1:6" x14ac:dyDescent="0.2">
      <c r="A7774" t="str">
        <f t="shared" si="121"/>
        <v>Norway2001Q3</v>
      </c>
      <c r="B7774" t="s">
        <v>20</v>
      </c>
      <c r="C7774">
        <v>2001</v>
      </c>
      <c r="D7774">
        <v>3</v>
      </c>
      <c r="E7774" t="s">
        <v>2377</v>
      </c>
      <c r="F7774">
        <v>384680</v>
      </c>
    </row>
    <row r="7775" spans="1:6" hidden="1" x14ac:dyDescent="0.2">
      <c r="A7775" t="str">
        <f t="shared" si="121"/>
        <v>Norway2001Q3</v>
      </c>
      <c r="B7775" t="s">
        <v>20</v>
      </c>
      <c r="C7775">
        <v>2001</v>
      </c>
      <c r="D7775">
        <v>3</v>
      </c>
      <c r="E7775" t="s">
        <v>3278</v>
      </c>
    </row>
    <row r="7776" spans="1:6" hidden="1" x14ac:dyDescent="0.2">
      <c r="A7776" t="str">
        <f t="shared" si="121"/>
        <v>Norway2001Q3</v>
      </c>
      <c r="B7776" t="s">
        <v>20</v>
      </c>
      <c r="C7776">
        <v>2001</v>
      </c>
      <c r="D7776">
        <v>3</v>
      </c>
      <c r="E7776" t="s">
        <v>3279</v>
      </c>
    </row>
    <row r="7777" spans="1:6" hidden="1" x14ac:dyDescent="0.2">
      <c r="A7777" t="str">
        <f t="shared" si="121"/>
        <v>Norway2001Q3</v>
      </c>
      <c r="B7777" t="s">
        <v>20</v>
      </c>
      <c r="C7777">
        <v>2001</v>
      </c>
      <c r="D7777">
        <v>3</v>
      </c>
      <c r="E7777" t="s">
        <v>3280</v>
      </c>
    </row>
    <row r="7778" spans="1:6" x14ac:dyDescent="0.2">
      <c r="A7778" t="str">
        <f t="shared" si="121"/>
        <v>Norway2001Q4</v>
      </c>
      <c r="B7778" t="s">
        <v>20</v>
      </c>
      <c r="C7778">
        <v>2001</v>
      </c>
      <c r="D7778">
        <v>4</v>
      </c>
      <c r="E7778" t="s">
        <v>2377</v>
      </c>
      <c r="F7778">
        <v>395479</v>
      </c>
    </row>
    <row r="7779" spans="1:6" hidden="1" x14ac:dyDescent="0.2">
      <c r="A7779" t="str">
        <f t="shared" si="121"/>
        <v>Norway2001Q4</v>
      </c>
      <c r="B7779" t="s">
        <v>20</v>
      </c>
      <c r="C7779">
        <v>2001</v>
      </c>
      <c r="D7779">
        <v>4</v>
      </c>
      <c r="E7779" t="s">
        <v>3278</v>
      </c>
    </row>
    <row r="7780" spans="1:6" hidden="1" x14ac:dyDescent="0.2">
      <c r="A7780" t="str">
        <f t="shared" si="121"/>
        <v>Norway2001Q4</v>
      </c>
      <c r="B7780" t="s">
        <v>20</v>
      </c>
      <c r="C7780">
        <v>2001</v>
      </c>
      <c r="D7780">
        <v>4</v>
      </c>
      <c r="E7780" t="s">
        <v>3279</v>
      </c>
    </row>
    <row r="7781" spans="1:6" hidden="1" x14ac:dyDescent="0.2">
      <c r="A7781" t="str">
        <f t="shared" si="121"/>
        <v>Norway2001Q4</v>
      </c>
      <c r="B7781" t="s">
        <v>20</v>
      </c>
      <c r="C7781">
        <v>2001</v>
      </c>
      <c r="D7781">
        <v>4</v>
      </c>
      <c r="E7781" t="s">
        <v>3280</v>
      </c>
    </row>
    <row r="7782" spans="1:6" x14ac:dyDescent="0.2">
      <c r="A7782" t="str">
        <f t="shared" si="121"/>
        <v>Norway2002Q1</v>
      </c>
      <c r="B7782" t="s">
        <v>20</v>
      </c>
      <c r="C7782">
        <v>2002</v>
      </c>
      <c r="D7782">
        <v>1</v>
      </c>
      <c r="E7782" t="s">
        <v>2377</v>
      </c>
      <c r="F7782">
        <v>376946</v>
      </c>
    </row>
    <row r="7783" spans="1:6" hidden="1" x14ac:dyDescent="0.2">
      <c r="A7783" t="str">
        <f t="shared" si="121"/>
        <v>Norway2002Q1</v>
      </c>
      <c r="B7783" t="s">
        <v>20</v>
      </c>
      <c r="C7783">
        <v>2002</v>
      </c>
      <c r="D7783">
        <v>1</v>
      </c>
      <c r="E7783" t="s">
        <v>3278</v>
      </c>
    </row>
    <row r="7784" spans="1:6" hidden="1" x14ac:dyDescent="0.2">
      <c r="A7784" t="str">
        <f t="shared" si="121"/>
        <v>Norway2002Q1</v>
      </c>
      <c r="B7784" t="s">
        <v>20</v>
      </c>
      <c r="C7784">
        <v>2002</v>
      </c>
      <c r="D7784">
        <v>1</v>
      </c>
      <c r="E7784" t="s">
        <v>3279</v>
      </c>
    </row>
    <row r="7785" spans="1:6" hidden="1" x14ac:dyDescent="0.2">
      <c r="A7785" t="str">
        <f t="shared" si="121"/>
        <v>Norway2002Q1</v>
      </c>
      <c r="B7785" t="s">
        <v>20</v>
      </c>
      <c r="C7785">
        <v>2002</v>
      </c>
      <c r="D7785">
        <v>1</v>
      </c>
      <c r="E7785" t="s">
        <v>3280</v>
      </c>
    </row>
    <row r="7786" spans="1:6" x14ac:dyDescent="0.2">
      <c r="A7786" t="str">
        <f t="shared" si="121"/>
        <v>Norway2002Q2</v>
      </c>
      <c r="B7786" t="s">
        <v>20</v>
      </c>
      <c r="C7786">
        <v>2002</v>
      </c>
      <c r="D7786">
        <v>2</v>
      </c>
      <c r="E7786" t="s">
        <v>2377</v>
      </c>
      <c r="F7786">
        <v>392696</v>
      </c>
    </row>
    <row r="7787" spans="1:6" hidden="1" x14ac:dyDescent="0.2">
      <c r="A7787" t="str">
        <f t="shared" si="121"/>
        <v>Norway2002Q2</v>
      </c>
      <c r="B7787" t="s">
        <v>20</v>
      </c>
      <c r="C7787">
        <v>2002</v>
      </c>
      <c r="D7787">
        <v>2</v>
      </c>
      <c r="E7787" t="s">
        <v>3278</v>
      </c>
    </row>
    <row r="7788" spans="1:6" hidden="1" x14ac:dyDescent="0.2">
      <c r="A7788" t="str">
        <f t="shared" si="121"/>
        <v>Norway2002Q2</v>
      </c>
      <c r="B7788" t="s">
        <v>20</v>
      </c>
      <c r="C7788">
        <v>2002</v>
      </c>
      <c r="D7788">
        <v>2</v>
      </c>
      <c r="E7788" t="s">
        <v>3279</v>
      </c>
    </row>
    <row r="7789" spans="1:6" hidden="1" x14ac:dyDescent="0.2">
      <c r="A7789" t="str">
        <f t="shared" si="121"/>
        <v>Norway2002Q2</v>
      </c>
      <c r="B7789" t="s">
        <v>20</v>
      </c>
      <c r="C7789">
        <v>2002</v>
      </c>
      <c r="D7789">
        <v>2</v>
      </c>
      <c r="E7789" t="s">
        <v>3280</v>
      </c>
    </row>
    <row r="7790" spans="1:6" x14ac:dyDescent="0.2">
      <c r="A7790" t="str">
        <f t="shared" si="121"/>
        <v>Norway2002Q3</v>
      </c>
      <c r="B7790" t="s">
        <v>20</v>
      </c>
      <c r="C7790">
        <v>2002</v>
      </c>
      <c r="D7790">
        <v>3</v>
      </c>
      <c r="E7790" t="s">
        <v>2377</v>
      </c>
      <c r="F7790">
        <v>385869</v>
      </c>
    </row>
    <row r="7791" spans="1:6" hidden="1" x14ac:dyDescent="0.2">
      <c r="A7791" t="str">
        <f t="shared" si="121"/>
        <v>Norway2002Q3</v>
      </c>
      <c r="B7791" t="s">
        <v>20</v>
      </c>
      <c r="C7791">
        <v>2002</v>
      </c>
      <c r="D7791">
        <v>3</v>
      </c>
      <c r="E7791" t="s">
        <v>3278</v>
      </c>
    </row>
    <row r="7792" spans="1:6" hidden="1" x14ac:dyDescent="0.2">
      <c r="A7792" t="str">
        <f t="shared" si="121"/>
        <v>Norway2002Q3</v>
      </c>
      <c r="B7792" t="s">
        <v>20</v>
      </c>
      <c r="C7792">
        <v>2002</v>
      </c>
      <c r="D7792">
        <v>3</v>
      </c>
      <c r="E7792" t="s">
        <v>3279</v>
      </c>
    </row>
    <row r="7793" spans="1:6" hidden="1" x14ac:dyDescent="0.2">
      <c r="A7793" t="str">
        <f t="shared" si="121"/>
        <v>Norway2002Q3</v>
      </c>
      <c r="B7793" t="s">
        <v>20</v>
      </c>
      <c r="C7793">
        <v>2002</v>
      </c>
      <c r="D7793">
        <v>3</v>
      </c>
      <c r="E7793" t="s">
        <v>3280</v>
      </c>
    </row>
    <row r="7794" spans="1:6" x14ac:dyDescent="0.2">
      <c r="A7794" t="str">
        <f t="shared" si="121"/>
        <v>Norway2002Q4</v>
      </c>
      <c r="B7794" t="s">
        <v>20</v>
      </c>
      <c r="C7794">
        <v>2002</v>
      </c>
      <c r="D7794">
        <v>4</v>
      </c>
      <c r="E7794" t="s">
        <v>2377</v>
      </c>
      <c r="F7794">
        <v>408634</v>
      </c>
    </row>
    <row r="7795" spans="1:6" hidden="1" x14ac:dyDescent="0.2">
      <c r="A7795" t="str">
        <f t="shared" si="121"/>
        <v>Norway2002Q4</v>
      </c>
      <c r="B7795" t="s">
        <v>20</v>
      </c>
      <c r="C7795">
        <v>2002</v>
      </c>
      <c r="D7795">
        <v>4</v>
      </c>
      <c r="E7795" t="s">
        <v>3278</v>
      </c>
    </row>
    <row r="7796" spans="1:6" hidden="1" x14ac:dyDescent="0.2">
      <c r="A7796" t="str">
        <f t="shared" si="121"/>
        <v>Norway2002Q4</v>
      </c>
      <c r="B7796" t="s">
        <v>20</v>
      </c>
      <c r="C7796">
        <v>2002</v>
      </c>
      <c r="D7796">
        <v>4</v>
      </c>
      <c r="E7796" t="s">
        <v>3279</v>
      </c>
    </row>
    <row r="7797" spans="1:6" hidden="1" x14ac:dyDescent="0.2">
      <c r="A7797" t="str">
        <f t="shared" si="121"/>
        <v>Norway2002Q4</v>
      </c>
      <c r="B7797" t="s">
        <v>20</v>
      </c>
      <c r="C7797">
        <v>2002</v>
      </c>
      <c r="D7797">
        <v>4</v>
      </c>
      <c r="E7797" t="s">
        <v>3280</v>
      </c>
    </row>
    <row r="7798" spans="1:6" x14ac:dyDescent="0.2">
      <c r="A7798" t="str">
        <f t="shared" si="121"/>
        <v>Norway2003Q1</v>
      </c>
      <c r="B7798" t="s">
        <v>20</v>
      </c>
      <c r="C7798">
        <v>2003</v>
      </c>
      <c r="D7798">
        <v>1</v>
      </c>
      <c r="E7798" t="s">
        <v>2377</v>
      </c>
      <c r="F7798">
        <v>410000</v>
      </c>
    </row>
    <row r="7799" spans="1:6" hidden="1" x14ac:dyDescent="0.2">
      <c r="A7799" t="str">
        <f t="shared" si="121"/>
        <v>Norway2003Q1</v>
      </c>
      <c r="B7799" t="s">
        <v>20</v>
      </c>
      <c r="C7799">
        <v>2003</v>
      </c>
      <c r="D7799">
        <v>1</v>
      </c>
      <c r="E7799" t="s">
        <v>3278</v>
      </c>
    </row>
    <row r="7800" spans="1:6" hidden="1" x14ac:dyDescent="0.2">
      <c r="A7800" t="str">
        <f t="shared" si="121"/>
        <v>Norway2003Q1</v>
      </c>
      <c r="B7800" t="s">
        <v>20</v>
      </c>
      <c r="C7800">
        <v>2003</v>
      </c>
      <c r="D7800">
        <v>1</v>
      </c>
      <c r="E7800" t="s">
        <v>3279</v>
      </c>
    </row>
    <row r="7801" spans="1:6" hidden="1" x14ac:dyDescent="0.2">
      <c r="A7801" t="str">
        <f t="shared" si="121"/>
        <v>Norway2003Q1</v>
      </c>
      <c r="B7801" t="s">
        <v>20</v>
      </c>
      <c r="C7801">
        <v>2003</v>
      </c>
      <c r="D7801">
        <v>1</v>
      </c>
      <c r="E7801" t="s">
        <v>3280</v>
      </c>
    </row>
    <row r="7802" spans="1:6" x14ac:dyDescent="0.2">
      <c r="A7802" t="str">
        <f t="shared" si="121"/>
        <v>Norway2003Q2</v>
      </c>
      <c r="B7802" t="s">
        <v>20</v>
      </c>
      <c r="C7802">
        <v>2003</v>
      </c>
      <c r="D7802">
        <v>2</v>
      </c>
      <c r="E7802" t="s">
        <v>2377</v>
      </c>
      <c r="F7802">
        <v>386588</v>
      </c>
    </row>
    <row r="7803" spans="1:6" hidden="1" x14ac:dyDescent="0.2">
      <c r="A7803" t="str">
        <f t="shared" si="121"/>
        <v>Norway2003Q2</v>
      </c>
      <c r="B7803" t="s">
        <v>20</v>
      </c>
      <c r="C7803">
        <v>2003</v>
      </c>
      <c r="D7803">
        <v>2</v>
      </c>
      <c r="E7803" t="s">
        <v>3278</v>
      </c>
    </row>
    <row r="7804" spans="1:6" hidden="1" x14ac:dyDescent="0.2">
      <c r="A7804" t="str">
        <f t="shared" si="121"/>
        <v>Norway2003Q2</v>
      </c>
      <c r="B7804" t="s">
        <v>20</v>
      </c>
      <c r="C7804">
        <v>2003</v>
      </c>
      <c r="D7804">
        <v>2</v>
      </c>
      <c r="E7804" t="s">
        <v>3279</v>
      </c>
    </row>
    <row r="7805" spans="1:6" hidden="1" x14ac:dyDescent="0.2">
      <c r="A7805" t="str">
        <f t="shared" si="121"/>
        <v>Norway2003Q2</v>
      </c>
      <c r="B7805" t="s">
        <v>20</v>
      </c>
      <c r="C7805">
        <v>2003</v>
      </c>
      <c r="D7805">
        <v>2</v>
      </c>
      <c r="E7805" t="s">
        <v>3280</v>
      </c>
    </row>
    <row r="7806" spans="1:6" x14ac:dyDescent="0.2">
      <c r="A7806" t="str">
        <f t="shared" si="121"/>
        <v>Norway2003Q3</v>
      </c>
      <c r="B7806" t="s">
        <v>20</v>
      </c>
      <c r="C7806">
        <v>2003</v>
      </c>
      <c r="D7806">
        <v>3</v>
      </c>
      <c r="E7806" t="s">
        <v>2377</v>
      </c>
      <c r="F7806">
        <v>403008</v>
      </c>
    </row>
    <row r="7807" spans="1:6" hidden="1" x14ac:dyDescent="0.2">
      <c r="A7807" t="str">
        <f t="shared" si="121"/>
        <v>Norway2003Q3</v>
      </c>
      <c r="B7807" t="s">
        <v>20</v>
      </c>
      <c r="C7807">
        <v>2003</v>
      </c>
      <c r="D7807">
        <v>3</v>
      </c>
      <c r="E7807" t="s">
        <v>3278</v>
      </c>
    </row>
    <row r="7808" spans="1:6" hidden="1" x14ac:dyDescent="0.2">
      <c r="A7808" t="str">
        <f t="shared" si="121"/>
        <v>Norway2003Q3</v>
      </c>
      <c r="B7808" t="s">
        <v>20</v>
      </c>
      <c r="C7808">
        <v>2003</v>
      </c>
      <c r="D7808">
        <v>3</v>
      </c>
      <c r="E7808" t="s">
        <v>3279</v>
      </c>
    </row>
    <row r="7809" spans="1:6" hidden="1" x14ac:dyDescent="0.2">
      <c r="A7809" t="str">
        <f t="shared" si="121"/>
        <v>Norway2003Q3</v>
      </c>
      <c r="B7809" t="s">
        <v>20</v>
      </c>
      <c r="C7809">
        <v>2003</v>
      </c>
      <c r="D7809">
        <v>3</v>
      </c>
      <c r="E7809" t="s">
        <v>3280</v>
      </c>
    </row>
    <row r="7810" spans="1:6" x14ac:dyDescent="0.2">
      <c r="A7810" t="str">
        <f t="shared" si="121"/>
        <v>Norway2003Q4</v>
      </c>
      <c r="B7810" t="s">
        <v>20</v>
      </c>
      <c r="C7810">
        <v>2003</v>
      </c>
      <c r="D7810">
        <v>4</v>
      </c>
      <c r="E7810" t="s">
        <v>2377</v>
      </c>
      <c r="F7810">
        <v>424498</v>
      </c>
    </row>
    <row r="7811" spans="1:6" hidden="1" x14ac:dyDescent="0.2">
      <c r="A7811" t="str">
        <f t="shared" si="121"/>
        <v>Norway2003Q4</v>
      </c>
      <c r="B7811" t="s">
        <v>20</v>
      </c>
      <c r="C7811">
        <v>2003</v>
      </c>
      <c r="D7811">
        <v>4</v>
      </c>
      <c r="E7811" t="s">
        <v>3278</v>
      </c>
    </row>
    <row r="7812" spans="1:6" hidden="1" x14ac:dyDescent="0.2">
      <c r="A7812" t="str">
        <f t="shared" si="121"/>
        <v>Norway2003Q4</v>
      </c>
      <c r="B7812" t="s">
        <v>20</v>
      </c>
      <c r="C7812">
        <v>2003</v>
      </c>
      <c r="D7812">
        <v>4</v>
      </c>
      <c r="E7812" t="s">
        <v>3279</v>
      </c>
    </row>
    <row r="7813" spans="1:6" hidden="1" x14ac:dyDescent="0.2">
      <c r="A7813" t="str">
        <f t="shared" si="121"/>
        <v>Norway2003Q4</v>
      </c>
      <c r="B7813" t="s">
        <v>20</v>
      </c>
      <c r="C7813">
        <v>2003</v>
      </c>
      <c r="D7813">
        <v>4</v>
      </c>
      <c r="E7813" t="s">
        <v>3280</v>
      </c>
    </row>
    <row r="7814" spans="1:6" x14ac:dyDescent="0.2">
      <c r="A7814" t="str">
        <f t="shared" si="121"/>
        <v>Norway2004Q1</v>
      </c>
      <c r="B7814" t="s">
        <v>20</v>
      </c>
      <c r="C7814">
        <v>2004</v>
      </c>
      <c r="D7814">
        <v>1</v>
      </c>
      <c r="E7814" t="s">
        <v>2377</v>
      </c>
      <c r="F7814">
        <v>436077</v>
      </c>
    </row>
    <row r="7815" spans="1:6" hidden="1" x14ac:dyDescent="0.2">
      <c r="A7815" t="str">
        <f t="shared" ref="A7815:A7878" si="122">_xlfn.TEXTJOIN(,TRUE,B7815,C7815,"Q",D7815)</f>
        <v>Norway2004Q1</v>
      </c>
      <c r="B7815" t="s">
        <v>20</v>
      </c>
      <c r="C7815">
        <v>2004</v>
      </c>
      <c r="D7815">
        <v>1</v>
      </c>
      <c r="E7815" t="s">
        <v>3278</v>
      </c>
    </row>
    <row r="7816" spans="1:6" hidden="1" x14ac:dyDescent="0.2">
      <c r="A7816" t="str">
        <f t="shared" si="122"/>
        <v>Norway2004Q1</v>
      </c>
      <c r="B7816" t="s">
        <v>20</v>
      </c>
      <c r="C7816">
        <v>2004</v>
      </c>
      <c r="D7816">
        <v>1</v>
      </c>
      <c r="E7816" t="s">
        <v>3279</v>
      </c>
    </row>
    <row r="7817" spans="1:6" hidden="1" x14ac:dyDescent="0.2">
      <c r="A7817" t="str">
        <f t="shared" si="122"/>
        <v>Norway2004Q1</v>
      </c>
      <c r="B7817" t="s">
        <v>20</v>
      </c>
      <c r="C7817">
        <v>2004</v>
      </c>
      <c r="D7817">
        <v>1</v>
      </c>
      <c r="E7817" t="s">
        <v>3280</v>
      </c>
    </row>
    <row r="7818" spans="1:6" x14ac:dyDescent="0.2">
      <c r="A7818" t="str">
        <f t="shared" si="122"/>
        <v>Norway2004Q2</v>
      </c>
      <c r="B7818" t="s">
        <v>20</v>
      </c>
      <c r="C7818">
        <v>2004</v>
      </c>
      <c r="D7818">
        <v>2</v>
      </c>
      <c r="E7818" t="s">
        <v>2377</v>
      </c>
      <c r="F7818">
        <v>429875</v>
      </c>
    </row>
    <row r="7819" spans="1:6" hidden="1" x14ac:dyDescent="0.2">
      <c r="A7819" t="str">
        <f t="shared" si="122"/>
        <v>Norway2004Q2</v>
      </c>
      <c r="B7819" t="s">
        <v>20</v>
      </c>
      <c r="C7819">
        <v>2004</v>
      </c>
      <c r="D7819">
        <v>2</v>
      </c>
      <c r="E7819" t="s">
        <v>3278</v>
      </c>
    </row>
    <row r="7820" spans="1:6" hidden="1" x14ac:dyDescent="0.2">
      <c r="A7820" t="str">
        <f t="shared" si="122"/>
        <v>Norway2004Q2</v>
      </c>
      <c r="B7820" t="s">
        <v>20</v>
      </c>
      <c r="C7820">
        <v>2004</v>
      </c>
      <c r="D7820">
        <v>2</v>
      </c>
      <c r="E7820" t="s">
        <v>3279</v>
      </c>
    </row>
    <row r="7821" spans="1:6" hidden="1" x14ac:dyDescent="0.2">
      <c r="A7821" t="str">
        <f t="shared" si="122"/>
        <v>Norway2004Q2</v>
      </c>
      <c r="B7821" t="s">
        <v>20</v>
      </c>
      <c r="C7821">
        <v>2004</v>
      </c>
      <c r="D7821">
        <v>2</v>
      </c>
      <c r="E7821" t="s">
        <v>3280</v>
      </c>
    </row>
    <row r="7822" spans="1:6" x14ac:dyDescent="0.2">
      <c r="A7822" t="str">
        <f t="shared" si="122"/>
        <v>Norway2004Q3</v>
      </c>
      <c r="B7822" t="s">
        <v>20</v>
      </c>
      <c r="C7822">
        <v>2004</v>
      </c>
      <c r="D7822">
        <v>3</v>
      </c>
      <c r="E7822" t="s">
        <v>2377</v>
      </c>
      <c r="F7822">
        <v>442441</v>
      </c>
    </row>
    <row r="7823" spans="1:6" hidden="1" x14ac:dyDescent="0.2">
      <c r="A7823" t="str">
        <f t="shared" si="122"/>
        <v>Norway2004Q3</v>
      </c>
      <c r="B7823" t="s">
        <v>20</v>
      </c>
      <c r="C7823">
        <v>2004</v>
      </c>
      <c r="D7823">
        <v>3</v>
      </c>
      <c r="E7823" t="s">
        <v>3278</v>
      </c>
    </row>
    <row r="7824" spans="1:6" hidden="1" x14ac:dyDescent="0.2">
      <c r="A7824" t="str">
        <f t="shared" si="122"/>
        <v>Norway2004Q3</v>
      </c>
      <c r="B7824" t="s">
        <v>20</v>
      </c>
      <c r="C7824">
        <v>2004</v>
      </c>
      <c r="D7824">
        <v>3</v>
      </c>
      <c r="E7824" t="s">
        <v>3279</v>
      </c>
    </row>
    <row r="7825" spans="1:6" hidden="1" x14ac:dyDescent="0.2">
      <c r="A7825" t="str">
        <f t="shared" si="122"/>
        <v>Norway2004Q3</v>
      </c>
      <c r="B7825" t="s">
        <v>20</v>
      </c>
      <c r="C7825">
        <v>2004</v>
      </c>
      <c r="D7825">
        <v>3</v>
      </c>
      <c r="E7825" t="s">
        <v>3280</v>
      </c>
    </row>
    <row r="7826" spans="1:6" x14ac:dyDescent="0.2">
      <c r="A7826" t="str">
        <f t="shared" si="122"/>
        <v>Norway2004Q4</v>
      </c>
      <c r="B7826" t="s">
        <v>20</v>
      </c>
      <c r="C7826">
        <v>2004</v>
      </c>
      <c r="D7826">
        <v>4</v>
      </c>
      <c r="E7826" t="s">
        <v>2377</v>
      </c>
      <c r="F7826">
        <v>479730</v>
      </c>
    </row>
    <row r="7827" spans="1:6" hidden="1" x14ac:dyDescent="0.2">
      <c r="A7827" t="str">
        <f t="shared" si="122"/>
        <v>Norway2004Q4</v>
      </c>
      <c r="B7827" t="s">
        <v>20</v>
      </c>
      <c r="C7827">
        <v>2004</v>
      </c>
      <c r="D7827">
        <v>4</v>
      </c>
      <c r="E7827" t="s">
        <v>3278</v>
      </c>
    </row>
    <row r="7828" spans="1:6" hidden="1" x14ac:dyDescent="0.2">
      <c r="A7828" t="str">
        <f t="shared" si="122"/>
        <v>Norway2004Q4</v>
      </c>
      <c r="B7828" t="s">
        <v>20</v>
      </c>
      <c r="C7828">
        <v>2004</v>
      </c>
      <c r="D7828">
        <v>4</v>
      </c>
      <c r="E7828" t="s">
        <v>3279</v>
      </c>
    </row>
    <row r="7829" spans="1:6" hidden="1" x14ac:dyDescent="0.2">
      <c r="A7829" t="str">
        <f t="shared" si="122"/>
        <v>Norway2004Q4</v>
      </c>
      <c r="B7829" t="s">
        <v>20</v>
      </c>
      <c r="C7829">
        <v>2004</v>
      </c>
      <c r="D7829">
        <v>4</v>
      </c>
      <c r="E7829" t="s">
        <v>3280</v>
      </c>
    </row>
    <row r="7830" spans="1:6" x14ac:dyDescent="0.2">
      <c r="A7830" t="str">
        <f t="shared" si="122"/>
        <v>Norway2005Q1</v>
      </c>
      <c r="B7830" t="s">
        <v>20</v>
      </c>
      <c r="C7830">
        <v>2005</v>
      </c>
      <c r="D7830">
        <v>1</v>
      </c>
      <c r="E7830" t="s">
        <v>2377</v>
      </c>
      <c r="F7830">
        <v>467549</v>
      </c>
    </row>
    <row r="7831" spans="1:6" hidden="1" x14ac:dyDescent="0.2">
      <c r="A7831" t="str">
        <f t="shared" si="122"/>
        <v>Norway2005Q1</v>
      </c>
      <c r="B7831" t="s">
        <v>20</v>
      </c>
      <c r="C7831">
        <v>2005</v>
      </c>
      <c r="D7831">
        <v>1</v>
      </c>
      <c r="E7831" t="s">
        <v>3278</v>
      </c>
    </row>
    <row r="7832" spans="1:6" hidden="1" x14ac:dyDescent="0.2">
      <c r="A7832" t="str">
        <f t="shared" si="122"/>
        <v>Norway2005Q1</v>
      </c>
      <c r="B7832" t="s">
        <v>20</v>
      </c>
      <c r="C7832">
        <v>2005</v>
      </c>
      <c r="D7832">
        <v>1</v>
      </c>
      <c r="E7832" t="s">
        <v>3279</v>
      </c>
    </row>
    <row r="7833" spans="1:6" hidden="1" x14ac:dyDescent="0.2">
      <c r="A7833" t="str">
        <f t="shared" si="122"/>
        <v>Norway2005Q1</v>
      </c>
      <c r="B7833" t="s">
        <v>20</v>
      </c>
      <c r="C7833">
        <v>2005</v>
      </c>
      <c r="D7833">
        <v>1</v>
      </c>
      <c r="E7833" t="s">
        <v>3280</v>
      </c>
    </row>
    <row r="7834" spans="1:6" x14ac:dyDescent="0.2">
      <c r="A7834" t="str">
        <f t="shared" si="122"/>
        <v>Norway2005Q2</v>
      </c>
      <c r="B7834" t="s">
        <v>20</v>
      </c>
      <c r="C7834">
        <v>2005</v>
      </c>
      <c r="D7834">
        <v>2</v>
      </c>
      <c r="E7834" t="s">
        <v>2377</v>
      </c>
      <c r="F7834">
        <v>489104</v>
      </c>
    </row>
    <row r="7835" spans="1:6" hidden="1" x14ac:dyDescent="0.2">
      <c r="A7835" t="str">
        <f t="shared" si="122"/>
        <v>Norway2005Q2</v>
      </c>
      <c r="B7835" t="s">
        <v>20</v>
      </c>
      <c r="C7835">
        <v>2005</v>
      </c>
      <c r="D7835">
        <v>2</v>
      </c>
      <c r="E7835" t="s">
        <v>3278</v>
      </c>
    </row>
    <row r="7836" spans="1:6" hidden="1" x14ac:dyDescent="0.2">
      <c r="A7836" t="str">
        <f t="shared" si="122"/>
        <v>Norway2005Q2</v>
      </c>
      <c r="B7836" t="s">
        <v>20</v>
      </c>
      <c r="C7836">
        <v>2005</v>
      </c>
      <c r="D7836">
        <v>2</v>
      </c>
      <c r="E7836" t="s">
        <v>3279</v>
      </c>
    </row>
    <row r="7837" spans="1:6" hidden="1" x14ac:dyDescent="0.2">
      <c r="A7837" t="str">
        <f t="shared" si="122"/>
        <v>Norway2005Q2</v>
      </c>
      <c r="B7837" t="s">
        <v>20</v>
      </c>
      <c r="C7837">
        <v>2005</v>
      </c>
      <c r="D7837">
        <v>2</v>
      </c>
      <c r="E7837" t="s">
        <v>3280</v>
      </c>
    </row>
    <row r="7838" spans="1:6" x14ac:dyDescent="0.2">
      <c r="A7838" t="str">
        <f t="shared" si="122"/>
        <v>Norway2005Q3</v>
      </c>
      <c r="B7838" t="s">
        <v>20</v>
      </c>
      <c r="C7838">
        <v>2005</v>
      </c>
      <c r="D7838">
        <v>3</v>
      </c>
      <c r="E7838" t="s">
        <v>2377</v>
      </c>
      <c r="F7838">
        <v>497954</v>
      </c>
    </row>
    <row r="7839" spans="1:6" hidden="1" x14ac:dyDescent="0.2">
      <c r="A7839" t="str">
        <f t="shared" si="122"/>
        <v>Norway2005Q3</v>
      </c>
      <c r="B7839" t="s">
        <v>20</v>
      </c>
      <c r="C7839">
        <v>2005</v>
      </c>
      <c r="D7839">
        <v>3</v>
      </c>
      <c r="E7839" t="s">
        <v>3278</v>
      </c>
    </row>
    <row r="7840" spans="1:6" hidden="1" x14ac:dyDescent="0.2">
      <c r="A7840" t="str">
        <f t="shared" si="122"/>
        <v>Norway2005Q3</v>
      </c>
      <c r="B7840" t="s">
        <v>20</v>
      </c>
      <c r="C7840">
        <v>2005</v>
      </c>
      <c r="D7840">
        <v>3</v>
      </c>
      <c r="E7840" t="s">
        <v>3279</v>
      </c>
    </row>
    <row r="7841" spans="1:6" hidden="1" x14ac:dyDescent="0.2">
      <c r="A7841" t="str">
        <f t="shared" si="122"/>
        <v>Norway2005Q3</v>
      </c>
      <c r="B7841" t="s">
        <v>20</v>
      </c>
      <c r="C7841">
        <v>2005</v>
      </c>
      <c r="D7841">
        <v>3</v>
      </c>
      <c r="E7841" t="s">
        <v>3280</v>
      </c>
    </row>
    <row r="7842" spans="1:6" x14ac:dyDescent="0.2">
      <c r="A7842" t="str">
        <f t="shared" si="122"/>
        <v>Norway2005Q4</v>
      </c>
      <c r="B7842" t="s">
        <v>20</v>
      </c>
      <c r="C7842">
        <v>2005</v>
      </c>
      <c r="D7842">
        <v>4</v>
      </c>
      <c r="E7842" t="s">
        <v>2377</v>
      </c>
      <c r="F7842">
        <v>542431</v>
      </c>
    </row>
    <row r="7843" spans="1:6" hidden="1" x14ac:dyDescent="0.2">
      <c r="A7843" t="str">
        <f t="shared" si="122"/>
        <v>Norway2005Q4</v>
      </c>
      <c r="B7843" t="s">
        <v>20</v>
      </c>
      <c r="C7843">
        <v>2005</v>
      </c>
      <c r="D7843">
        <v>4</v>
      </c>
      <c r="E7843" t="s">
        <v>3278</v>
      </c>
    </row>
    <row r="7844" spans="1:6" hidden="1" x14ac:dyDescent="0.2">
      <c r="A7844" t="str">
        <f t="shared" si="122"/>
        <v>Norway2005Q4</v>
      </c>
      <c r="B7844" t="s">
        <v>20</v>
      </c>
      <c r="C7844">
        <v>2005</v>
      </c>
      <c r="D7844">
        <v>4</v>
      </c>
      <c r="E7844" t="s">
        <v>3279</v>
      </c>
    </row>
    <row r="7845" spans="1:6" hidden="1" x14ac:dyDescent="0.2">
      <c r="A7845" t="str">
        <f t="shared" si="122"/>
        <v>Norway2005Q4</v>
      </c>
      <c r="B7845" t="s">
        <v>20</v>
      </c>
      <c r="C7845">
        <v>2005</v>
      </c>
      <c r="D7845">
        <v>4</v>
      </c>
      <c r="E7845" t="s">
        <v>3280</v>
      </c>
    </row>
    <row r="7846" spans="1:6" x14ac:dyDescent="0.2">
      <c r="A7846" t="str">
        <f t="shared" si="122"/>
        <v>Norway2006Q1</v>
      </c>
      <c r="B7846" t="s">
        <v>20</v>
      </c>
      <c r="C7846">
        <v>2006</v>
      </c>
      <c r="D7846">
        <v>1</v>
      </c>
      <c r="E7846" t="s">
        <v>2377</v>
      </c>
      <c r="F7846">
        <v>552157</v>
      </c>
    </row>
    <row r="7847" spans="1:6" hidden="1" x14ac:dyDescent="0.2">
      <c r="A7847" t="str">
        <f t="shared" si="122"/>
        <v>Norway2006Q1</v>
      </c>
      <c r="B7847" t="s">
        <v>20</v>
      </c>
      <c r="C7847">
        <v>2006</v>
      </c>
      <c r="D7847">
        <v>1</v>
      </c>
      <c r="E7847" t="s">
        <v>3278</v>
      </c>
    </row>
    <row r="7848" spans="1:6" hidden="1" x14ac:dyDescent="0.2">
      <c r="A7848" t="str">
        <f t="shared" si="122"/>
        <v>Norway2006Q1</v>
      </c>
      <c r="B7848" t="s">
        <v>20</v>
      </c>
      <c r="C7848">
        <v>2006</v>
      </c>
      <c r="D7848">
        <v>1</v>
      </c>
      <c r="E7848" t="s">
        <v>3279</v>
      </c>
    </row>
    <row r="7849" spans="1:6" hidden="1" x14ac:dyDescent="0.2">
      <c r="A7849" t="str">
        <f t="shared" si="122"/>
        <v>Norway2006Q1</v>
      </c>
      <c r="B7849" t="s">
        <v>20</v>
      </c>
      <c r="C7849">
        <v>2006</v>
      </c>
      <c r="D7849">
        <v>1</v>
      </c>
      <c r="E7849" t="s">
        <v>3280</v>
      </c>
    </row>
    <row r="7850" spans="1:6" x14ac:dyDescent="0.2">
      <c r="A7850" t="str">
        <f t="shared" si="122"/>
        <v>Norway2006Q2</v>
      </c>
      <c r="B7850" t="s">
        <v>20</v>
      </c>
      <c r="C7850">
        <v>2006</v>
      </c>
      <c r="D7850">
        <v>2</v>
      </c>
      <c r="E7850" t="s">
        <v>2377</v>
      </c>
      <c r="F7850">
        <v>538748</v>
      </c>
    </row>
    <row r="7851" spans="1:6" hidden="1" x14ac:dyDescent="0.2">
      <c r="A7851" t="str">
        <f t="shared" si="122"/>
        <v>Norway2006Q2</v>
      </c>
      <c r="B7851" t="s">
        <v>20</v>
      </c>
      <c r="C7851">
        <v>2006</v>
      </c>
      <c r="D7851">
        <v>2</v>
      </c>
      <c r="E7851" t="s">
        <v>3278</v>
      </c>
    </row>
    <row r="7852" spans="1:6" hidden="1" x14ac:dyDescent="0.2">
      <c r="A7852" t="str">
        <f t="shared" si="122"/>
        <v>Norway2006Q2</v>
      </c>
      <c r="B7852" t="s">
        <v>20</v>
      </c>
      <c r="C7852">
        <v>2006</v>
      </c>
      <c r="D7852">
        <v>2</v>
      </c>
      <c r="E7852" t="s">
        <v>3279</v>
      </c>
    </row>
    <row r="7853" spans="1:6" hidden="1" x14ac:dyDescent="0.2">
      <c r="A7853" t="str">
        <f t="shared" si="122"/>
        <v>Norway2006Q2</v>
      </c>
      <c r="B7853" t="s">
        <v>20</v>
      </c>
      <c r="C7853">
        <v>2006</v>
      </c>
      <c r="D7853">
        <v>2</v>
      </c>
      <c r="E7853" t="s">
        <v>3280</v>
      </c>
    </row>
    <row r="7854" spans="1:6" x14ac:dyDescent="0.2">
      <c r="A7854" t="str">
        <f t="shared" si="122"/>
        <v>Norway2006Q3</v>
      </c>
      <c r="B7854" t="s">
        <v>20</v>
      </c>
      <c r="C7854">
        <v>2006</v>
      </c>
      <c r="D7854">
        <v>3</v>
      </c>
      <c r="E7854" t="s">
        <v>2377</v>
      </c>
      <c r="F7854">
        <v>548615</v>
      </c>
    </row>
    <row r="7855" spans="1:6" hidden="1" x14ac:dyDescent="0.2">
      <c r="A7855" t="str">
        <f t="shared" si="122"/>
        <v>Norway2006Q3</v>
      </c>
      <c r="B7855" t="s">
        <v>20</v>
      </c>
      <c r="C7855">
        <v>2006</v>
      </c>
      <c r="D7855">
        <v>3</v>
      </c>
      <c r="E7855" t="s">
        <v>3278</v>
      </c>
    </row>
    <row r="7856" spans="1:6" hidden="1" x14ac:dyDescent="0.2">
      <c r="A7856" t="str">
        <f t="shared" si="122"/>
        <v>Norway2006Q3</v>
      </c>
      <c r="B7856" t="s">
        <v>20</v>
      </c>
      <c r="C7856">
        <v>2006</v>
      </c>
      <c r="D7856">
        <v>3</v>
      </c>
      <c r="E7856" t="s">
        <v>3279</v>
      </c>
    </row>
    <row r="7857" spans="1:6" hidden="1" x14ac:dyDescent="0.2">
      <c r="A7857" t="str">
        <f t="shared" si="122"/>
        <v>Norway2006Q3</v>
      </c>
      <c r="B7857" t="s">
        <v>20</v>
      </c>
      <c r="C7857">
        <v>2006</v>
      </c>
      <c r="D7857">
        <v>3</v>
      </c>
      <c r="E7857" t="s">
        <v>3280</v>
      </c>
    </row>
    <row r="7858" spans="1:6" x14ac:dyDescent="0.2">
      <c r="A7858" t="str">
        <f t="shared" si="122"/>
        <v>Norway2006Q4</v>
      </c>
      <c r="B7858" t="s">
        <v>20</v>
      </c>
      <c r="C7858">
        <v>2006</v>
      </c>
      <c r="D7858">
        <v>4</v>
      </c>
      <c r="E7858" t="s">
        <v>2377</v>
      </c>
      <c r="F7858">
        <v>585352</v>
      </c>
    </row>
    <row r="7859" spans="1:6" hidden="1" x14ac:dyDescent="0.2">
      <c r="A7859" t="str">
        <f t="shared" si="122"/>
        <v>Norway2006Q4</v>
      </c>
      <c r="B7859" t="s">
        <v>20</v>
      </c>
      <c r="C7859">
        <v>2006</v>
      </c>
      <c r="D7859">
        <v>4</v>
      </c>
      <c r="E7859" t="s">
        <v>3278</v>
      </c>
    </row>
    <row r="7860" spans="1:6" hidden="1" x14ac:dyDescent="0.2">
      <c r="A7860" t="str">
        <f t="shared" si="122"/>
        <v>Norway2006Q4</v>
      </c>
      <c r="B7860" t="s">
        <v>20</v>
      </c>
      <c r="C7860">
        <v>2006</v>
      </c>
      <c r="D7860">
        <v>4</v>
      </c>
      <c r="E7860" t="s">
        <v>3279</v>
      </c>
    </row>
    <row r="7861" spans="1:6" hidden="1" x14ac:dyDescent="0.2">
      <c r="A7861" t="str">
        <f t="shared" si="122"/>
        <v>Norway2006Q4</v>
      </c>
      <c r="B7861" t="s">
        <v>20</v>
      </c>
      <c r="C7861">
        <v>2006</v>
      </c>
      <c r="D7861">
        <v>4</v>
      </c>
      <c r="E7861" t="s">
        <v>3280</v>
      </c>
    </row>
    <row r="7862" spans="1:6" x14ac:dyDescent="0.2">
      <c r="A7862" t="str">
        <f t="shared" si="122"/>
        <v>Norway2007Q1</v>
      </c>
      <c r="B7862" t="s">
        <v>20</v>
      </c>
      <c r="C7862">
        <v>2007</v>
      </c>
      <c r="D7862">
        <v>1</v>
      </c>
      <c r="E7862" t="s">
        <v>2377</v>
      </c>
      <c r="F7862">
        <v>569565</v>
      </c>
    </row>
    <row r="7863" spans="1:6" hidden="1" x14ac:dyDescent="0.2">
      <c r="A7863" t="str">
        <f t="shared" si="122"/>
        <v>Norway2007Q1</v>
      </c>
      <c r="B7863" t="s">
        <v>20</v>
      </c>
      <c r="C7863">
        <v>2007</v>
      </c>
      <c r="D7863">
        <v>1</v>
      </c>
      <c r="E7863" t="s">
        <v>3278</v>
      </c>
    </row>
    <row r="7864" spans="1:6" hidden="1" x14ac:dyDescent="0.2">
      <c r="A7864" t="str">
        <f t="shared" si="122"/>
        <v>Norway2007Q1</v>
      </c>
      <c r="B7864" t="s">
        <v>20</v>
      </c>
      <c r="C7864">
        <v>2007</v>
      </c>
      <c r="D7864">
        <v>1</v>
      </c>
      <c r="E7864" t="s">
        <v>3279</v>
      </c>
    </row>
    <row r="7865" spans="1:6" hidden="1" x14ac:dyDescent="0.2">
      <c r="A7865" t="str">
        <f t="shared" si="122"/>
        <v>Norway2007Q1</v>
      </c>
      <c r="B7865" t="s">
        <v>20</v>
      </c>
      <c r="C7865">
        <v>2007</v>
      </c>
      <c r="D7865">
        <v>1</v>
      </c>
      <c r="E7865" t="s">
        <v>3280</v>
      </c>
    </row>
    <row r="7866" spans="1:6" x14ac:dyDescent="0.2">
      <c r="A7866" t="str">
        <f t="shared" si="122"/>
        <v>Norway2007Q2</v>
      </c>
      <c r="B7866" t="s">
        <v>20</v>
      </c>
      <c r="C7866">
        <v>2007</v>
      </c>
      <c r="D7866">
        <v>2</v>
      </c>
      <c r="E7866" t="s">
        <v>2377</v>
      </c>
      <c r="F7866">
        <v>567275</v>
      </c>
    </row>
    <row r="7867" spans="1:6" hidden="1" x14ac:dyDescent="0.2">
      <c r="A7867" t="str">
        <f t="shared" si="122"/>
        <v>Norway2007Q2</v>
      </c>
      <c r="B7867" t="s">
        <v>20</v>
      </c>
      <c r="C7867">
        <v>2007</v>
      </c>
      <c r="D7867">
        <v>2</v>
      </c>
      <c r="E7867" t="s">
        <v>3278</v>
      </c>
    </row>
    <row r="7868" spans="1:6" hidden="1" x14ac:dyDescent="0.2">
      <c r="A7868" t="str">
        <f t="shared" si="122"/>
        <v>Norway2007Q2</v>
      </c>
      <c r="B7868" t="s">
        <v>20</v>
      </c>
      <c r="C7868">
        <v>2007</v>
      </c>
      <c r="D7868">
        <v>2</v>
      </c>
      <c r="E7868" t="s">
        <v>3279</v>
      </c>
    </row>
    <row r="7869" spans="1:6" hidden="1" x14ac:dyDescent="0.2">
      <c r="A7869" t="str">
        <f t="shared" si="122"/>
        <v>Norway2007Q2</v>
      </c>
      <c r="B7869" t="s">
        <v>20</v>
      </c>
      <c r="C7869">
        <v>2007</v>
      </c>
      <c r="D7869">
        <v>2</v>
      </c>
      <c r="E7869" t="s">
        <v>3280</v>
      </c>
    </row>
    <row r="7870" spans="1:6" x14ac:dyDescent="0.2">
      <c r="A7870" t="str">
        <f t="shared" si="122"/>
        <v>Norway2007Q3</v>
      </c>
      <c r="B7870" t="s">
        <v>20</v>
      </c>
      <c r="C7870">
        <v>2007</v>
      </c>
      <c r="D7870">
        <v>3</v>
      </c>
      <c r="E7870" t="s">
        <v>2377</v>
      </c>
      <c r="F7870">
        <v>575997</v>
      </c>
    </row>
    <row r="7871" spans="1:6" hidden="1" x14ac:dyDescent="0.2">
      <c r="A7871" t="str">
        <f t="shared" si="122"/>
        <v>Norway2007Q3</v>
      </c>
      <c r="B7871" t="s">
        <v>20</v>
      </c>
      <c r="C7871">
        <v>2007</v>
      </c>
      <c r="D7871">
        <v>3</v>
      </c>
      <c r="E7871" t="s">
        <v>3278</v>
      </c>
    </row>
    <row r="7872" spans="1:6" hidden="1" x14ac:dyDescent="0.2">
      <c r="A7872" t="str">
        <f t="shared" si="122"/>
        <v>Norway2007Q3</v>
      </c>
      <c r="B7872" t="s">
        <v>20</v>
      </c>
      <c r="C7872">
        <v>2007</v>
      </c>
      <c r="D7872">
        <v>3</v>
      </c>
      <c r="E7872" t="s">
        <v>3279</v>
      </c>
    </row>
    <row r="7873" spans="1:6" hidden="1" x14ac:dyDescent="0.2">
      <c r="A7873" t="str">
        <f t="shared" si="122"/>
        <v>Norway2007Q3</v>
      </c>
      <c r="B7873" t="s">
        <v>20</v>
      </c>
      <c r="C7873">
        <v>2007</v>
      </c>
      <c r="D7873">
        <v>3</v>
      </c>
      <c r="E7873" t="s">
        <v>3280</v>
      </c>
    </row>
    <row r="7874" spans="1:6" x14ac:dyDescent="0.2">
      <c r="A7874" t="str">
        <f t="shared" si="122"/>
        <v>Norway2007Q4</v>
      </c>
      <c r="B7874" t="s">
        <v>20</v>
      </c>
      <c r="C7874">
        <v>2007</v>
      </c>
      <c r="D7874">
        <v>4</v>
      </c>
      <c r="E7874" t="s">
        <v>2377</v>
      </c>
      <c r="F7874">
        <v>647337</v>
      </c>
    </row>
    <row r="7875" spans="1:6" hidden="1" x14ac:dyDescent="0.2">
      <c r="A7875" t="str">
        <f t="shared" si="122"/>
        <v>Norway2007Q4</v>
      </c>
      <c r="B7875" t="s">
        <v>20</v>
      </c>
      <c r="C7875">
        <v>2007</v>
      </c>
      <c r="D7875">
        <v>4</v>
      </c>
      <c r="E7875" t="s">
        <v>3278</v>
      </c>
    </row>
    <row r="7876" spans="1:6" hidden="1" x14ac:dyDescent="0.2">
      <c r="A7876" t="str">
        <f t="shared" si="122"/>
        <v>Norway2007Q4</v>
      </c>
      <c r="B7876" t="s">
        <v>20</v>
      </c>
      <c r="C7876">
        <v>2007</v>
      </c>
      <c r="D7876">
        <v>4</v>
      </c>
      <c r="E7876" t="s">
        <v>3279</v>
      </c>
    </row>
    <row r="7877" spans="1:6" hidden="1" x14ac:dyDescent="0.2">
      <c r="A7877" t="str">
        <f t="shared" si="122"/>
        <v>Norway2007Q4</v>
      </c>
      <c r="B7877" t="s">
        <v>20</v>
      </c>
      <c r="C7877">
        <v>2007</v>
      </c>
      <c r="D7877">
        <v>4</v>
      </c>
      <c r="E7877" t="s">
        <v>3280</v>
      </c>
    </row>
    <row r="7878" spans="1:6" x14ac:dyDescent="0.2">
      <c r="A7878" t="str">
        <f t="shared" si="122"/>
        <v>Norway2008Q1</v>
      </c>
      <c r="B7878" t="s">
        <v>20</v>
      </c>
      <c r="C7878">
        <v>2008</v>
      </c>
      <c r="D7878">
        <v>1</v>
      </c>
      <c r="E7878" t="s">
        <v>2377</v>
      </c>
      <c r="F7878">
        <v>630097</v>
      </c>
    </row>
    <row r="7879" spans="1:6" hidden="1" x14ac:dyDescent="0.2">
      <c r="A7879" t="str">
        <f t="shared" ref="A7879:A7942" si="123">_xlfn.TEXTJOIN(,TRUE,B7879,C7879,"Q",D7879)</f>
        <v>Norway2008Q1</v>
      </c>
      <c r="B7879" t="s">
        <v>20</v>
      </c>
      <c r="C7879">
        <v>2008</v>
      </c>
      <c r="D7879">
        <v>1</v>
      </c>
      <c r="E7879" t="s">
        <v>3278</v>
      </c>
    </row>
    <row r="7880" spans="1:6" hidden="1" x14ac:dyDescent="0.2">
      <c r="A7880" t="str">
        <f t="shared" si="123"/>
        <v>Norway2008Q1</v>
      </c>
      <c r="B7880" t="s">
        <v>20</v>
      </c>
      <c r="C7880">
        <v>2008</v>
      </c>
      <c r="D7880">
        <v>1</v>
      </c>
      <c r="E7880" t="s">
        <v>3279</v>
      </c>
    </row>
    <row r="7881" spans="1:6" hidden="1" x14ac:dyDescent="0.2">
      <c r="A7881" t="str">
        <f t="shared" si="123"/>
        <v>Norway2008Q1</v>
      </c>
      <c r="B7881" t="s">
        <v>20</v>
      </c>
      <c r="C7881">
        <v>2008</v>
      </c>
      <c r="D7881">
        <v>1</v>
      </c>
      <c r="E7881" t="s">
        <v>3280</v>
      </c>
    </row>
    <row r="7882" spans="1:6" x14ac:dyDescent="0.2">
      <c r="A7882" t="str">
        <f t="shared" si="123"/>
        <v>Norway2008Q2</v>
      </c>
      <c r="B7882" t="s">
        <v>20</v>
      </c>
      <c r="C7882">
        <v>2008</v>
      </c>
      <c r="D7882">
        <v>2</v>
      </c>
      <c r="E7882" t="s">
        <v>2377</v>
      </c>
      <c r="F7882">
        <v>660476</v>
      </c>
    </row>
    <row r="7883" spans="1:6" hidden="1" x14ac:dyDescent="0.2">
      <c r="A7883" t="str">
        <f t="shared" si="123"/>
        <v>Norway2008Q2</v>
      </c>
      <c r="B7883" t="s">
        <v>20</v>
      </c>
      <c r="C7883">
        <v>2008</v>
      </c>
      <c r="D7883">
        <v>2</v>
      </c>
      <c r="E7883" t="s">
        <v>3278</v>
      </c>
    </row>
    <row r="7884" spans="1:6" hidden="1" x14ac:dyDescent="0.2">
      <c r="A7884" t="str">
        <f t="shared" si="123"/>
        <v>Norway2008Q2</v>
      </c>
      <c r="B7884" t="s">
        <v>20</v>
      </c>
      <c r="C7884">
        <v>2008</v>
      </c>
      <c r="D7884">
        <v>2</v>
      </c>
      <c r="E7884" t="s">
        <v>3279</v>
      </c>
    </row>
    <row r="7885" spans="1:6" hidden="1" x14ac:dyDescent="0.2">
      <c r="A7885" t="str">
        <f t="shared" si="123"/>
        <v>Norway2008Q2</v>
      </c>
      <c r="B7885" t="s">
        <v>20</v>
      </c>
      <c r="C7885">
        <v>2008</v>
      </c>
      <c r="D7885">
        <v>2</v>
      </c>
      <c r="E7885" t="s">
        <v>3280</v>
      </c>
    </row>
    <row r="7886" spans="1:6" x14ac:dyDescent="0.2">
      <c r="A7886" t="str">
        <f t="shared" si="123"/>
        <v>Norway2008Q3</v>
      </c>
      <c r="B7886" t="s">
        <v>20</v>
      </c>
      <c r="C7886">
        <v>2008</v>
      </c>
      <c r="D7886">
        <v>3</v>
      </c>
      <c r="E7886" t="s">
        <v>2377</v>
      </c>
      <c r="F7886">
        <v>656386</v>
      </c>
    </row>
    <row r="7887" spans="1:6" hidden="1" x14ac:dyDescent="0.2">
      <c r="A7887" t="str">
        <f t="shared" si="123"/>
        <v>Norway2008Q3</v>
      </c>
      <c r="B7887" t="s">
        <v>20</v>
      </c>
      <c r="C7887">
        <v>2008</v>
      </c>
      <c r="D7887">
        <v>3</v>
      </c>
      <c r="E7887" t="s">
        <v>3278</v>
      </c>
    </row>
    <row r="7888" spans="1:6" hidden="1" x14ac:dyDescent="0.2">
      <c r="A7888" t="str">
        <f t="shared" si="123"/>
        <v>Norway2008Q3</v>
      </c>
      <c r="B7888" t="s">
        <v>20</v>
      </c>
      <c r="C7888">
        <v>2008</v>
      </c>
      <c r="D7888">
        <v>3</v>
      </c>
      <c r="E7888" t="s">
        <v>3279</v>
      </c>
    </row>
    <row r="7889" spans="1:6" hidden="1" x14ac:dyDescent="0.2">
      <c r="A7889" t="str">
        <f t="shared" si="123"/>
        <v>Norway2008Q3</v>
      </c>
      <c r="B7889" t="s">
        <v>20</v>
      </c>
      <c r="C7889">
        <v>2008</v>
      </c>
      <c r="D7889">
        <v>3</v>
      </c>
      <c r="E7889" t="s">
        <v>3280</v>
      </c>
    </row>
    <row r="7890" spans="1:6" x14ac:dyDescent="0.2">
      <c r="A7890" t="str">
        <f t="shared" si="123"/>
        <v>Norway2008Q4</v>
      </c>
      <c r="B7890" t="s">
        <v>20</v>
      </c>
      <c r="C7890">
        <v>2008</v>
      </c>
      <c r="D7890">
        <v>4</v>
      </c>
      <c r="E7890" t="s">
        <v>2377</v>
      </c>
      <c r="F7890">
        <v>675164</v>
      </c>
    </row>
    <row r="7891" spans="1:6" hidden="1" x14ac:dyDescent="0.2">
      <c r="A7891" t="str">
        <f t="shared" si="123"/>
        <v>Norway2008Q4</v>
      </c>
      <c r="B7891" t="s">
        <v>20</v>
      </c>
      <c r="C7891">
        <v>2008</v>
      </c>
      <c r="D7891">
        <v>4</v>
      </c>
      <c r="E7891" t="s">
        <v>3278</v>
      </c>
    </row>
    <row r="7892" spans="1:6" hidden="1" x14ac:dyDescent="0.2">
      <c r="A7892" t="str">
        <f t="shared" si="123"/>
        <v>Norway2008Q4</v>
      </c>
      <c r="B7892" t="s">
        <v>20</v>
      </c>
      <c r="C7892">
        <v>2008</v>
      </c>
      <c r="D7892">
        <v>4</v>
      </c>
      <c r="E7892" t="s">
        <v>3279</v>
      </c>
    </row>
    <row r="7893" spans="1:6" hidden="1" x14ac:dyDescent="0.2">
      <c r="A7893" t="str">
        <f t="shared" si="123"/>
        <v>Norway2008Q4</v>
      </c>
      <c r="B7893" t="s">
        <v>20</v>
      </c>
      <c r="C7893">
        <v>2008</v>
      </c>
      <c r="D7893">
        <v>4</v>
      </c>
      <c r="E7893" t="s">
        <v>3280</v>
      </c>
    </row>
    <row r="7894" spans="1:6" x14ac:dyDescent="0.2">
      <c r="A7894" t="str">
        <f t="shared" si="123"/>
        <v>Norway2009Q1</v>
      </c>
      <c r="B7894" t="s">
        <v>20</v>
      </c>
      <c r="C7894">
        <v>2009</v>
      </c>
      <c r="D7894">
        <v>1</v>
      </c>
      <c r="E7894" t="s">
        <v>2377</v>
      </c>
      <c r="F7894">
        <v>600938</v>
      </c>
    </row>
    <row r="7895" spans="1:6" hidden="1" x14ac:dyDescent="0.2">
      <c r="A7895" t="str">
        <f t="shared" si="123"/>
        <v>Norway2009Q1</v>
      </c>
      <c r="B7895" t="s">
        <v>20</v>
      </c>
      <c r="C7895">
        <v>2009</v>
      </c>
      <c r="D7895">
        <v>1</v>
      </c>
      <c r="E7895" t="s">
        <v>3278</v>
      </c>
    </row>
    <row r="7896" spans="1:6" hidden="1" x14ac:dyDescent="0.2">
      <c r="A7896" t="str">
        <f t="shared" si="123"/>
        <v>Norway2009Q1</v>
      </c>
      <c r="B7896" t="s">
        <v>20</v>
      </c>
      <c r="C7896">
        <v>2009</v>
      </c>
      <c r="D7896">
        <v>1</v>
      </c>
      <c r="E7896" t="s">
        <v>3279</v>
      </c>
    </row>
    <row r="7897" spans="1:6" hidden="1" x14ac:dyDescent="0.2">
      <c r="A7897" t="str">
        <f t="shared" si="123"/>
        <v>Norway2009Q1</v>
      </c>
      <c r="B7897" t="s">
        <v>20</v>
      </c>
      <c r="C7897">
        <v>2009</v>
      </c>
      <c r="D7897">
        <v>1</v>
      </c>
      <c r="E7897" t="s">
        <v>3280</v>
      </c>
    </row>
    <row r="7898" spans="1:6" x14ac:dyDescent="0.2">
      <c r="A7898" t="str">
        <f t="shared" si="123"/>
        <v>Norway2009Q2</v>
      </c>
      <c r="B7898" t="s">
        <v>20</v>
      </c>
      <c r="C7898">
        <v>2009</v>
      </c>
      <c r="D7898">
        <v>2</v>
      </c>
      <c r="E7898" t="s">
        <v>2377</v>
      </c>
      <c r="F7898">
        <v>593913</v>
      </c>
    </row>
    <row r="7899" spans="1:6" hidden="1" x14ac:dyDescent="0.2">
      <c r="A7899" t="str">
        <f t="shared" si="123"/>
        <v>Norway2009Q2</v>
      </c>
      <c r="B7899" t="s">
        <v>20</v>
      </c>
      <c r="C7899">
        <v>2009</v>
      </c>
      <c r="D7899">
        <v>2</v>
      </c>
      <c r="E7899" t="s">
        <v>3278</v>
      </c>
    </row>
    <row r="7900" spans="1:6" hidden="1" x14ac:dyDescent="0.2">
      <c r="A7900" t="str">
        <f t="shared" si="123"/>
        <v>Norway2009Q2</v>
      </c>
      <c r="B7900" t="s">
        <v>20</v>
      </c>
      <c r="C7900">
        <v>2009</v>
      </c>
      <c r="D7900">
        <v>2</v>
      </c>
      <c r="E7900" t="s">
        <v>3279</v>
      </c>
    </row>
    <row r="7901" spans="1:6" hidden="1" x14ac:dyDescent="0.2">
      <c r="A7901" t="str">
        <f t="shared" si="123"/>
        <v>Norway2009Q2</v>
      </c>
      <c r="B7901" t="s">
        <v>20</v>
      </c>
      <c r="C7901">
        <v>2009</v>
      </c>
      <c r="D7901">
        <v>2</v>
      </c>
      <c r="E7901" t="s">
        <v>3280</v>
      </c>
    </row>
    <row r="7902" spans="1:6" x14ac:dyDescent="0.2">
      <c r="A7902" t="str">
        <f t="shared" si="123"/>
        <v>Norway2009Q3</v>
      </c>
      <c r="B7902" t="s">
        <v>20</v>
      </c>
      <c r="C7902">
        <v>2009</v>
      </c>
      <c r="D7902">
        <v>3</v>
      </c>
      <c r="E7902" t="s">
        <v>2377</v>
      </c>
      <c r="F7902">
        <v>603183</v>
      </c>
    </row>
    <row r="7903" spans="1:6" hidden="1" x14ac:dyDescent="0.2">
      <c r="A7903" t="str">
        <f t="shared" si="123"/>
        <v>Norway2009Q3</v>
      </c>
      <c r="B7903" t="s">
        <v>20</v>
      </c>
      <c r="C7903">
        <v>2009</v>
      </c>
      <c r="D7903">
        <v>3</v>
      </c>
      <c r="E7903" t="s">
        <v>3278</v>
      </c>
    </row>
    <row r="7904" spans="1:6" hidden="1" x14ac:dyDescent="0.2">
      <c r="A7904" t="str">
        <f t="shared" si="123"/>
        <v>Norway2009Q3</v>
      </c>
      <c r="B7904" t="s">
        <v>20</v>
      </c>
      <c r="C7904">
        <v>2009</v>
      </c>
      <c r="D7904">
        <v>3</v>
      </c>
      <c r="E7904" t="s">
        <v>3279</v>
      </c>
    </row>
    <row r="7905" spans="1:6" hidden="1" x14ac:dyDescent="0.2">
      <c r="A7905" t="str">
        <f t="shared" si="123"/>
        <v>Norway2009Q3</v>
      </c>
      <c r="B7905" t="s">
        <v>20</v>
      </c>
      <c r="C7905">
        <v>2009</v>
      </c>
      <c r="D7905">
        <v>3</v>
      </c>
      <c r="E7905" t="s">
        <v>3280</v>
      </c>
    </row>
    <row r="7906" spans="1:6" x14ac:dyDescent="0.2">
      <c r="A7906" t="str">
        <f t="shared" si="123"/>
        <v>Norway2009Q4</v>
      </c>
      <c r="B7906" t="s">
        <v>20</v>
      </c>
      <c r="C7906">
        <v>2009</v>
      </c>
      <c r="D7906">
        <v>4</v>
      </c>
      <c r="E7906" t="s">
        <v>2377</v>
      </c>
      <c r="F7906">
        <v>641678</v>
      </c>
    </row>
    <row r="7907" spans="1:6" hidden="1" x14ac:dyDescent="0.2">
      <c r="A7907" t="str">
        <f t="shared" si="123"/>
        <v>Norway2009Q4</v>
      </c>
      <c r="B7907" t="s">
        <v>20</v>
      </c>
      <c r="C7907">
        <v>2009</v>
      </c>
      <c r="D7907">
        <v>4</v>
      </c>
      <c r="E7907" t="s">
        <v>3278</v>
      </c>
    </row>
    <row r="7908" spans="1:6" hidden="1" x14ac:dyDescent="0.2">
      <c r="A7908" t="str">
        <f t="shared" si="123"/>
        <v>Norway2009Q4</v>
      </c>
      <c r="B7908" t="s">
        <v>20</v>
      </c>
      <c r="C7908">
        <v>2009</v>
      </c>
      <c r="D7908">
        <v>4</v>
      </c>
      <c r="E7908" t="s">
        <v>3279</v>
      </c>
    </row>
    <row r="7909" spans="1:6" hidden="1" x14ac:dyDescent="0.2">
      <c r="A7909" t="str">
        <f t="shared" si="123"/>
        <v>Norway2009Q4</v>
      </c>
      <c r="B7909" t="s">
        <v>20</v>
      </c>
      <c r="C7909">
        <v>2009</v>
      </c>
      <c r="D7909">
        <v>4</v>
      </c>
      <c r="E7909" t="s">
        <v>3280</v>
      </c>
    </row>
    <row r="7910" spans="1:6" x14ac:dyDescent="0.2">
      <c r="A7910" t="str">
        <f t="shared" si="123"/>
        <v>Norway2010Q1</v>
      </c>
      <c r="B7910" t="s">
        <v>20</v>
      </c>
      <c r="C7910">
        <v>2010</v>
      </c>
      <c r="D7910">
        <v>1</v>
      </c>
      <c r="E7910" t="s">
        <v>2377</v>
      </c>
      <c r="F7910">
        <v>640224</v>
      </c>
    </row>
    <row r="7911" spans="1:6" hidden="1" x14ac:dyDescent="0.2">
      <c r="A7911" t="str">
        <f t="shared" si="123"/>
        <v>Norway2010Q1</v>
      </c>
      <c r="B7911" t="s">
        <v>20</v>
      </c>
      <c r="C7911">
        <v>2010</v>
      </c>
      <c r="D7911">
        <v>1</v>
      </c>
      <c r="E7911" t="s">
        <v>3278</v>
      </c>
    </row>
    <row r="7912" spans="1:6" hidden="1" x14ac:dyDescent="0.2">
      <c r="A7912" t="str">
        <f t="shared" si="123"/>
        <v>Norway2010Q1</v>
      </c>
      <c r="B7912" t="s">
        <v>20</v>
      </c>
      <c r="C7912">
        <v>2010</v>
      </c>
      <c r="D7912">
        <v>1</v>
      </c>
      <c r="E7912" t="s">
        <v>3279</v>
      </c>
    </row>
    <row r="7913" spans="1:6" hidden="1" x14ac:dyDescent="0.2">
      <c r="A7913" t="str">
        <f t="shared" si="123"/>
        <v>Norway2010Q1</v>
      </c>
      <c r="B7913" t="s">
        <v>20</v>
      </c>
      <c r="C7913">
        <v>2010</v>
      </c>
      <c r="D7913">
        <v>1</v>
      </c>
      <c r="E7913" t="s">
        <v>3280</v>
      </c>
    </row>
    <row r="7914" spans="1:6" x14ac:dyDescent="0.2">
      <c r="A7914" t="str">
        <f t="shared" si="123"/>
        <v>Norway2010Q2</v>
      </c>
      <c r="B7914" t="s">
        <v>20</v>
      </c>
      <c r="C7914">
        <v>2010</v>
      </c>
      <c r="D7914">
        <v>2</v>
      </c>
      <c r="E7914" t="s">
        <v>2377</v>
      </c>
      <c r="F7914">
        <v>637990</v>
      </c>
    </row>
    <row r="7915" spans="1:6" hidden="1" x14ac:dyDescent="0.2">
      <c r="A7915" t="str">
        <f t="shared" si="123"/>
        <v>Norway2010Q2</v>
      </c>
      <c r="B7915" t="s">
        <v>20</v>
      </c>
      <c r="C7915">
        <v>2010</v>
      </c>
      <c r="D7915">
        <v>2</v>
      </c>
      <c r="E7915" t="s">
        <v>3278</v>
      </c>
    </row>
    <row r="7916" spans="1:6" hidden="1" x14ac:dyDescent="0.2">
      <c r="A7916" t="str">
        <f t="shared" si="123"/>
        <v>Norway2010Q2</v>
      </c>
      <c r="B7916" t="s">
        <v>20</v>
      </c>
      <c r="C7916">
        <v>2010</v>
      </c>
      <c r="D7916">
        <v>2</v>
      </c>
      <c r="E7916" t="s">
        <v>3279</v>
      </c>
    </row>
    <row r="7917" spans="1:6" hidden="1" x14ac:dyDescent="0.2">
      <c r="A7917" t="str">
        <f t="shared" si="123"/>
        <v>Norway2010Q2</v>
      </c>
      <c r="B7917" t="s">
        <v>20</v>
      </c>
      <c r="C7917">
        <v>2010</v>
      </c>
      <c r="D7917">
        <v>2</v>
      </c>
      <c r="E7917" t="s">
        <v>3280</v>
      </c>
    </row>
    <row r="7918" spans="1:6" x14ac:dyDescent="0.2">
      <c r="A7918" t="str">
        <f t="shared" si="123"/>
        <v>Norway2010Q3</v>
      </c>
      <c r="B7918" t="s">
        <v>20</v>
      </c>
      <c r="C7918">
        <v>2010</v>
      </c>
      <c r="D7918">
        <v>3</v>
      </c>
      <c r="E7918" t="s">
        <v>2377</v>
      </c>
      <c r="F7918">
        <v>628033</v>
      </c>
    </row>
    <row r="7919" spans="1:6" hidden="1" x14ac:dyDescent="0.2">
      <c r="A7919" t="str">
        <f t="shared" si="123"/>
        <v>Norway2010Q3</v>
      </c>
      <c r="B7919" t="s">
        <v>20</v>
      </c>
      <c r="C7919">
        <v>2010</v>
      </c>
      <c r="D7919">
        <v>3</v>
      </c>
      <c r="E7919" t="s">
        <v>3278</v>
      </c>
    </row>
    <row r="7920" spans="1:6" hidden="1" x14ac:dyDescent="0.2">
      <c r="A7920" t="str">
        <f t="shared" si="123"/>
        <v>Norway2010Q3</v>
      </c>
      <c r="B7920" t="s">
        <v>20</v>
      </c>
      <c r="C7920">
        <v>2010</v>
      </c>
      <c r="D7920">
        <v>3</v>
      </c>
      <c r="E7920" t="s">
        <v>3279</v>
      </c>
    </row>
    <row r="7921" spans="1:6" hidden="1" x14ac:dyDescent="0.2">
      <c r="A7921" t="str">
        <f t="shared" si="123"/>
        <v>Norway2010Q3</v>
      </c>
      <c r="B7921" t="s">
        <v>20</v>
      </c>
      <c r="C7921">
        <v>2010</v>
      </c>
      <c r="D7921">
        <v>3</v>
      </c>
      <c r="E7921" t="s">
        <v>3280</v>
      </c>
    </row>
    <row r="7922" spans="1:6" x14ac:dyDescent="0.2">
      <c r="A7922" t="str">
        <f t="shared" si="123"/>
        <v>Norway2010Q4</v>
      </c>
      <c r="B7922" t="s">
        <v>20</v>
      </c>
      <c r="C7922">
        <v>2010</v>
      </c>
      <c r="D7922">
        <v>4</v>
      </c>
      <c r="E7922" t="s">
        <v>2377</v>
      </c>
      <c r="F7922">
        <v>699104</v>
      </c>
    </row>
    <row r="7923" spans="1:6" hidden="1" x14ac:dyDescent="0.2">
      <c r="A7923" t="str">
        <f t="shared" si="123"/>
        <v>Norway2010Q4</v>
      </c>
      <c r="B7923" t="s">
        <v>20</v>
      </c>
      <c r="C7923">
        <v>2010</v>
      </c>
      <c r="D7923">
        <v>4</v>
      </c>
      <c r="E7923" t="s">
        <v>3278</v>
      </c>
    </row>
    <row r="7924" spans="1:6" hidden="1" x14ac:dyDescent="0.2">
      <c r="A7924" t="str">
        <f t="shared" si="123"/>
        <v>Norway2010Q4</v>
      </c>
      <c r="B7924" t="s">
        <v>20</v>
      </c>
      <c r="C7924">
        <v>2010</v>
      </c>
      <c r="D7924">
        <v>4</v>
      </c>
      <c r="E7924" t="s">
        <v>3279</v>
      </c>
    </row>
    <row r="7925" spans="1:6" hidden="1" x14ac:dyDescent="0.2">
      <c r="A7925" t="str">
        <f t="shared" si="123"/>
        <v>Norway2010Q4</v>
      </c>
      <c r="B7925" t="s">
        <v>20</v>
      </c>
      <c r="C7925">
        <v>2010</v>
      </c>
      <c r="D7925">
        <v>4</v>
      </c>
      <c r="E7925" t="s">
        <v>3280</v>
      </c>
    </row>
    <row r="7926" spans="1:6" x14ac:dyDescent="0.2">
      <c r="A7926" t="str">
        <f t="shared" si="123"/>
        <v>Norway2011Q1</v>
      </c>
      <c r="B7926" t="s">
        <v>20</v>
      </c>
      <c r="C7926">
        <v>2011</v>
      </c>
      <c r="D7926">
        <v>1</v>
      </c>
      <c r="E7926" t="s">
        <v>2377</v>
      </c>
      <c r="F7926">
        <v>694540</v>
      </c>
    </row>
    <row r="7927" spans="1:6" hidden="1" x14ac:dyDescent="0.2">
      <c r="A7927" t="str">
        <f t="shared" si="123"/>
        <v>Norway2011Q1</v>
      </c>
      <c r="B7927" t="s">
        <v>20</v>
      </c>
      <c r="C7927">
        <v>2011</v>
      </c>
      <c r="D7927">
        <v>1</v>
      </c>
      <c r="E7927" t="s">
        <v>3278</v>
      </c>
    </row>
    <row r="7928" spans="1:6" hidden="1" x14ac:dyDescent="0.2">
      <c r="A7928" t="str">
        <f t="shared" si="123"/>
        <v>Norway2011Q1</v>
      </c>
      <c r="B7928" t="s">
        <v>20</v>
      </c>
      <c r="C7928">
        <v>2011</v>
      </c>
      <c r="D7928">
        <v>1</v>
      </c>
      <c r="E7928" t="s">
        <v>3279</v>
      </c>
    </row>
    <row r="7929" spans="1:6" hidden="1" x14ac:dyDescent="0.2">
      <c r="A7929" t="str">
        <f t="shared" si="123"/>
        <v>Norway2011Q1</v>
      </c>
      <c r="B7929" t="s">
        <v>20</v>
      </c>
      <c r="C7929">
        <v>2011</v>
      </c>
      <c r="D7929">
        <v>1</v>
      </c>
      <c r="E7929" t="s">
        <v>3280</v>
      </c>
    </row>
    <row r="7930" spans="1:6" x14ac:dyDescent="0.2">
      <c r="A7930" t="str">
        <f t="shared" si="123"/>
        <v>Norway2011Q2</v>
      </c>
      <c r="B7930" t="s">
        <v>20</v>
      </c>
      <c r="C7930">
        <v>2011</v>
      </c>
      <c r="D7930">
        <v>2</v>
      </c>
      <c r="E7930" t="s">
        <v>2377</v>
      </c>
      <c r="F7930">
        <v>679519</v>
      </c>
    </row>
    <row r="7931" spans="1:6" hidden="1" x14ac:dyDescent="0.2">
      <c r="A7931" t="str">
        <f t="shared" si="123"/>
        <v>Norway2011Q2</v>
      </c>
      <c r="B7931" t="s">
        <v>20</v>
      </c>
      <c r="C7931">
        <v>2011</v>
      </c>
      <c r="D7931">
        <v>2</v>
      </c>
      <c r="E7931" t="s">
        <v>3278</v>
      </c>
    </row>
    <row r="7932" spans="1:6" hidden="1" x14ac:dyDescent="0.2">
      <c r="A7932" t="str">
        <f t="shared" si="123"/>
        <v>Norway2011Q2</v>
      </c>
      <c r="B7932" t="s">
        <v>20</v>
      </c>
      <c r="C7932">
        <v>2011</v>
      </c>
      <c r="D7932">
        <v>2</v>
      </c>
      <c r="E7932" t="s">
        <v>3279</v>
      </c>
    </row>
    <row r="7933" spans="1:6" hidden="1" x14ac:dyDescent="0.2">
      <c r="A7933" t="str">
        <f t="shared" si="123"/>
        <v>Norway2011Q2</v>
      </c>
      <c r="B7933" t="s">
        <v>20</v>
      </c>
      <c r="C7933">
        <v>2011</v>
      </c>
      <c r="D7933">
        <v>2</v>
      </c>
      <c r="E7933" t="s">
        <v>3280</v>
      </c>
    </row>
    <row r="7934" spans="1:6" x14ac:dyDescent="0.2">
      <c r="A7934" t="str">
        <f t="shared" si="123"/>
        <v>Norway2011Q3</v>
      </c>
      <c r="B7934" t="s">
        <v>20</v>
      </c>
      <c r="C7934">
        <v>2011</v>
      </c>
      <c r="D7934">
        <v>3</v>
      </c>
      <c r="E7934" t="s">
        <v>2377</v>
      </c>
      <c r="F7934">
        <v>688457</v>
      </c>
    </row>
    <row r="7935" spans="1:6" hidden="1" x14ac:dyDescent="0.2">
      <c r="A7935" t="str">
        <f t="shared" si="123"/>
        <v>Norway2011Q3</v>
      </c>
      <c r="B7935" t="s">
        <v>20</v>
      </c>
      <c r="C7935">
        <v>2011</v>
      </c>
      <c r="D7935">
        <v>3</v>
      </c>
      <c r="E7935" t="s">
        <v>3278</v>
      </c>
    </row>
    <row r="7936" spans="1:6" hidden="1" x14ac:dyDescent="0.2">
      <c r="A7936" t="str">
        <f t="shared" si="123"/>
        <v>Norway2011Q3</v>
      </c>
      <c r="B7936" t="s">
        <v>20</v>
      </c>
      <c r="C7936">
        <v>2011</v>
      </c>
      <c r="D7936">
        <v>3</v>
      </c>
      <c r="E7936" t="s">
        <v>3279</v>
      </c>
    </row>
    <row r="7937" spans="1:6" hidden="1" x14ac:dyDescent="0.2">
      <c r="A7937" t="str">
        <f t="shared" si="123"/>
        <v>Norway2011Q3</v>
      </c>
      <c r="B7937" t="s">
        <v>20</v>
      </c>
      <c r="C7937">
        <v>2011</v>
      </c>
      <c r="D7937">
        <v>3</v>
      </c>
      <c r="E7937" t="s">
        <v>3280</v>
      </c>
    </row>
    <row r="7938" spans="1:6" x14ac:dyDescent="0.2">
      <c r="A7938" t="str">
        <f t="shared" si="123"/>
        <v>Norway2011Q4</v>
      </c>
      <c r="B7938" t="s">
        <v>20</v>
      </c>
      <c r="C7938">
        <v>2011</v>
      </c>
      <c r="D7938">
        <v>4</v>
      </c>
      <c r="E7938" t="s">
        <v>2377</v>
      </c>
      <c r="F7938">
        <v>747413</v>
      </c>
    </row>
    <row r="7939" spans="1:6" hidden="1" x14ac:dyDescent="0.2">
      <c r="A7939" t="str">
        <f t="shared" si="123"/>
        <v>Norway2011Q4</v>
      </c>
      <c r="B7939" t="s">
        <v>20</v>
      </c>
      <c r="C7939">
        <v>2011</v>
      </c>
      <c r="D7939">
        <v>4</v>
      </c>
      <c r="E7939" t="s">
        <v>3278</v>
      </c>
    </row>
    <row r="7940" spans="1:6" hidden="1" x14ac:dyDescent="0.2">
      <c r="A7940" t="str">
        <f t="shared" si="123"/>
        <v>Norway2011Q4</v>
      </c>
      <c r="B7940" t="s">
        <v>20</v>
      </c>
      <c r="C7940">
        <v>2011</v>
      </c>
      <c r="D7940">
        <v>4</v>
      </c>
      <c r="E7940" t="s">
        <v>3279</v>
      </c>
    </row>
    <row r="7941" spans="1:6" hidden="1" x14ac:dyDescent="0.2">
      <c r="A7941" t="str">
        <f t="shared" si="123"/>
        <v>Norway2011Q4</v>
      </c>
      <c r="B7941" t="s">
        <v>20</v>
      </c>
      <c r="C7941">
        <v>2011</v>
      </c>
      <c r="D7941">
        <v>4</v>
      </c>
      <c r="E7941" t="s">
        <v>3280</v>
      </c>
    </row>
    <row r="7942" spans="1:6" x14ac:dyDescent="0.2">
      <c r="A7942" t="str">
        <f t="shared" si="123"/>
        <v>Norway2012Q1</v>
      </c>
      <c r="B7942" t="s">
        <v>20</v>
      </c>
      <c r="C7942">
        <v>2012</v>
      </c>
      <c r="D7942">
        <v>1</v>
      </c>
      <c r="E7942" t="s">
        <v>2377</v>
      </c>
      <c r="F7942">
        <v>765311</v>
      </c>
    </row>
    <row r="7943" spans="1:6" hidden="1" x14ac:dyDescent="0.2">
      <c r="A7943" t="str">
        <f t="shared" ref="A7943:A8006" si="124">_xlfn.TEXTJOIN(,TRUE,B7943,C7943,"Q",D7943)</f>
        <v>Norway2012Q1</v>
      </c>
      <c r="B7943" t="s">
        <v>20</v>
      </c>
      <c r="C7943">
        <v>2012</v>
      </c>
      <c r="D7943">
        <v>1</v>
      </c>
      <c r="E7943" t="s">
        <v>3278</v>
      </c>
    </row>
    <row r="7944" spans="1:6" hidden="1" x14ac:dyDescent="0.2">
      <c r="A7944" t="str">
        <f t="shared" si="124"/>
        <v>Norway2012Q1</v>
      </c>
      <c r="B7944" t="s">
        <v>20</v>
      </c>
      <c r="C7944">
        <v>2012</v>
      </c>
      <c r="D7944">
        <v>1</v>
      </c>
      <c r="E7944" t="s">
        <v>3279</v>
      </c>
    </row>
    <row r="7945" spans="1:6" hidden="1" x14ac:dyDescent="0.2">
      <c r="A7945" t="str">
        <f t="shared" si="124"/>
        <v>Norway2012Q1</v>
      </c>
      <c r="B7945" t="s">
        <v>20</v>
      </c>
      <c r="C7945">
        <v>2012</v>
      </c>
      <c r="D7945">
        <v>1</v>
      </c>
      <c r="E7945" t="s">
        <v>3280</v>
      </c>
    </row>
    <row r="7946" spans="1:6" x14ac:dyDescent="0.2">
      <c r="A7946" t="str">
        <f t="shared" si="124"/>
        <v>Norway2012Q2</v>
      </c>
      <c r="B7946" t="s">
        <v>20</v>
      </c>
      <c r="C7946">
        <v>2012</v>
      </c>
      <c r="D7946">
        <v>2</v>
      </c>
      <c r="E7946" t="s">
        <v>2377</v>
      </c>
      <c r="F7946">
        <v>731282</v>
      </c>
    </row>
    <row r="7947" spans="1:6" hidden="1" x14ac:dyDescent="0.2">
      <c r="A7947" t="str">
        <f t="shared" si="124"/>
        <v>Norway2012Q2</v>
      </c>
      <c r="B7947" t="s">
        <v>20</v>
      </c>
      <c r="C7947">
        <v>2012</v>
      </c>
      <c r="D7947">
        <v>2</v>
      </c>
      <c r="E7947" t="s">
        <v>3278</v>
      </c>
    </row>
    <row r="7948" spans="1:6" hidden="1" x14ac:dyDescent="0.2">
      <c r="A7948" t="str">
        <f t="shared" si="124"/>
        <v>Norway2012Q2</v>
      </c>
      <c r="B7948" t="s">
        <v>20</v>
      </c>
      <c r="C7948">
        <v>2012</v>
      </c>
      <c r="D7948">
        <v>2</v>
      </c>
      <c r="E7948" t="s">
        <v>3279</v>
      </c>
    </row>
    <row r="7949" spans="1:6" hidden="1" x14ac:dyDescent="0.2">
      <c r="A7949" t="str">
        <f t="shared" si="124"/>
        <v>Norway2012Q2</v>
      </c>
      <c r="B7949" t="s">
        <v>20</v>
      </c>
      <c r="C7949">
        <v>2012</v>
      </c>
      <c r="D7949">
        <v>2</v>
      </c>
      <c r="E7949" t="s">
        <v>3280</v>
      </c>
    </row>
    <row r="7950" spans="1:6" x14ac:dyDescent="0.2">
      <c r="A7950" t="str">
        <f t="shared" si="124"/>
        <v>Norway2012Q3</v>
      </c>
      <c r="B7950" t="s">
        <v>20</v>
      </c>
      <c r="C7950">
        <v>2012</v>
      </c>
      <c r="D7950">
        <v>3</v>
      </c>
      <c r="E7950" t="s">
        <v>2377</v>
      </c>
      <c r="F7950">
        <v>713923</v>
      </c>
    </row>
    <row r="7951" spans="1:6" hidden="1" x14ac:dyDescent="0.2">
      <c r="A7951" t="str">
        <f t="shared" si="124"/>
        <v>Norway2012Q3</v>
      </c>
      <c r="B7951" t="s">
        <v>20</v>
      </c>
      <c r="C7951">
        <v>2012</v>
      </c>
      <c r="D7951">
        <v>3</v>
      </c>
      <c r="E7951" t="s">
        <v>3278</v>
      </c>
    </row>
    <row r="7952" spans="1:6" hidden="1" x14ac:dyDescent="0.2">
      <c r="A7952" t="str">
        <f t="shared" si="124"/>
        <v>Norway2012Q3</v>
      </c>
      <c r="B7952" t="s">
        <v>20</v>
      </c>
      <c r="C7952">
        <v>2012</v>
      </c>
      <c r="D7952">
        <v>3</v>
      </c>
      <c r="E7952" t="s">
        <v>3279</v>
      </c>
    </row>
    <row r="7953" spans="1:6" hidden="1" x14ac:dyDescent="0.2">
      <c r="A7953" t="str">
        <f t="shared" si="124"/>
        <v>Norway2012Q3</v>
      </c>
      <c r="B7953" t="s">
        <v>20</v>
      </c>
      <c r="C7953">
        <v>2012</v>
      </c>
      <c r="D7953">
        <v>3</v>
      </c>
      <c r="E7953" t="s">
        <v>3280</v>
      </c>
    </row>
    <row r="7954" spans="1:6" x14ac:dyDescent="0.2">
      <c r="A7954" t="str">
        <f t="shared" si="124"/>
        <v>Norway2012Q4</v>
      </c>
      <c r="B7954" t="s">
        <v>20</v>
      </c>
      <c r="C7954">
        <v>2012</v>
      </c>
      <c r="D7954">
        <v>4</v>
      </c>
      <c r="E7954" t="s">
        <v>2377</v>
      </c>
      <c r="F7954">
        <v>772567</v>
      </c>
    </row>
    <row r="7955" spans="1:6" hidden="1" x14ac:dyDescent="0.2">
      <c r="A7955" t="str">
        <f t="shared" si="124"/>
        <v>Norway2012Q4</v>
      </c>
      <c r="B7955" t="s">
        <v>20</v>
      </c>
      <c r="C7955">
        <v>2012</v>
      </c>
      <c r="D7955">
        <v>4</v>
      </c>
      <c r="E7955" t="s">
        <v>3278</v>
      </c>
    </row>
    <row r="7956" spans="1:6" hidden="1" x14ac:dyDescent="0.2">
      <c r="A7956" t="str">
        <f t="shared" si="124"/>
        <v>Norway2012Q4</v>
      </c>
      <c r="B7956" t="s">
        <v>20</v>
      </c>
      <c r="C7956">
        <v>2012</v>
      </c>
      <c r="D7956">
        <v>4</v>
      </c>
      <c r="E7956" t="s">
        <v>3279</v>
      </c>
    </row>
    <row r="7957" spans="1:6" hidden="1" x14ac:dyDescent="0.2">
      <c r="A7957" t="str">
        <f t="shared" si="124"/>
        <v>Norway2012Q4</v>
      </c>
      <c r="B7957" t="s">
        <v>20</v>
      </c>
      <c r="C7957">
        <v>2012</v>
      </c>
      <c r="D7957">
        <v>4</v>
      </c>
      <c r="E7957" t="s">
        <v>3280</v>
      </c>
    </row>
    <row r="7958" spans="1:6" x14ac:dyDescent="0.2">
      <c r="A7958" t="str">
        <f t="shared" si="124"/>
        <v>Norway2013Q1</v>
      </c>
      <c r="B7958" t="s">
        <v>20</v>
      </c>
      <c r="C7958">
        <v>2013</v>
      </c>
      <c r="D7958">
        <v>1</v>
      </c>
      <c r="E7958" t="s">
        <v>2377</v>
      </c>
      <c r="F7958">
        <v>752817</v>
      </c>
    </row>
    <row r="7959" spans="1:6" hidden="1" x14ac:dyDescent="0.2">
      <c r="A7959" t="str">
        <f t="shared" si="124"/>
        <v>Norway2013Q1</v>
      </c>
      <c r="B7959" t="s">
        <v>20</v>
      </c>
      <c r="C7959">
        <v>2013</v>
      </c>
      <c r="D7959">
        <v>1</v>
      </c>
      <c r="E7959" t="s">
        <v>3278</v>
      </c>
    </row>
    <row r="7960" spans="1:6" hidden="1" x14ac:dyDescent="0.2">
      <c r="A7960" t="str">
        <f t="shared" si="124"/>
        <v>Norway2013Q1</v>
      </c>
      <c r="B7960" t="s">
        <v>20</v>
      </c>
      <c r="C7960">
        <v>2013</v>
      </c>
      <c r="D7960">
        <v>1</v>
      </c>
      <c r="E7960" t="s">
        <v>3279</v>
      </c>
    </row>
    <row r="7961" spans="1:6" hidden="1" x14ac:dyDescent="0.2">
      <c r="A7961" t="str">
        <f t="shared" si="124"/>
        <v>Norway2013Q1</v>
      </c>
      <c r="B7961" t="s">
        <v>20</v>
      </c>
      <c r="C7961">
        <v>2013</v>
      </c>
      <c r="D7961">
        <v>1</v>
      </c>
      <c r="E7961" t="s">
        <v>3280</v>
      </c>
    </row>
    <row r="7962" spans="1:6" x14ac:dyDescent="0.2">
      <c r="A7962" t="str">
        <f t="shared" si="124"/>
        <v>Norway2013Q2</v>
      </c>
      <c r="B7962" t="s">
        <v>20</v>
      </c>
      <c r="C7962">
        <v>2013</v>
      </c>
      <c r="D7962">
        <v>2</v>
      </c>
      <c r="E7962" t="s">
        <v>2377</v>
      </c>
      <c r="F7962">
        <v>763844</v>
      </c>
    </row>
    <row r="7963" spans="1:6" hidden="1" x14ac:dyDescent="0.2">
      <c r="A7963" t="str">
        <f t="shared" si="124"/>
        <v>Norway2013Q2</v>
      </c>
      <c r="B7963" t="s">
        <v>20</v>
      </c>
      <c r="C7963">
        <v>2013</v>
      </c>
      <c r="D7963">
        <v>2</v>
      </c>
      <c r="E7963" t="s">
        <v>3278</v>
      </c>
    </row>
    <row r="7964" spans="1:6" hidden="1" x14ac:dyDescent="0.2">
      <c r="A7964" t="str">
        <f t="shared" si="124"/>
        <v>Norway2013Q2</v>
      </c>
      <c r="B7964" t="s">
        <v>20</v>
      </c>
      <c r="C7964">
        <v>2013</v>
      </c>
      <c r="D7964">
        <v>2</v>
      </c>
      <c r="E7964" t="s">
        <v>3279</v>
      </c>
    </row>
    <row r="7965" spans="1:6" hidden="1" x14ac:dyDescent="0.2">
      <c r="A7965" t="str">
        <f t="shared" si="124"/>
        <v>Norway2013Q2</v>
      </c>
      <c r="B7965" t="s">
        <v>20</v>
      </c>
      <c r="C7965">
        <v>2013</v>
      </c>
      <c r="D7965">
        <v>2</v>
      </c>
      <c r="E7965" t="s">
        <v>3280</v>
      </c>
    </row>
    <row r="7966" spans="1:6" x14ac:dyDescent="0.2">
      <c r="A7966" t="str">
        <f t="shared" si="124"/>
        <v>Norway2013Q3</v>
      </c>
      <c r="B7966" t="s">
        <v>20</v>
      </c>
      <c r="C7966">
        <v>2013</v>
      </c>
      <c r="D7966">
        <v>3</v>
      </c>
      <c r="E7966" t="s">
        <v>2377</v>
      </c>
      <c r="F7966">
        <v>756407</v>
      </c>
    </row>
    <row r="7967" spans="1:6" hidden="1" x14ac:dyDescent="0.2">
      <c r="A7967" t="str">
        <f t="shared" si="124"/>
        <v>Norway2013Q3</v>
      </c>
      <c r="B7967" t="s">
        <v>20</v>
      </c>
      <c r="C7967">
        <v>2013</v>
      </c>
      <c r="D7967">
        <v>3</v>
      </c>
      <c r="E7967" t="s">
        <v>3278</v>
      </c>
    </row>
    <row r="7968" spans="1:6" hidden="1" x14ac:dyDescent="0.2">
      <c r="A7968" t="str">
        <f t="shared" si="124"/>
        <v>Norway2013Q3</v>
      </c>
      <c r="B7968" t="s">
        <v>20</v>
      </c>
      <c r="C7968">
        <v>2013</v>
      </c>
      <c r="D7968">
        <v>3</v>
      </c>
      <c r="E7968" t="s">
        <v>3279</v>
      </c>
    </row>
    <row r="7969" spans="1:6" hidden="1" x14ac:dyDescent="0.2">
      <c r="A7969" t="str">
        <f t="shared" si="124"/>
        <v>Norway2013Q3</v>
      </c>
      <c r="B7969" t="s">
        <v>20</v>
      </c>
      <c r="C7969">
        <v>2013</v>
      </c>
      <c r="D7969">
        <v>3</v>
      </c>
      <c r="E7969" t="s">
        <v>3280</v>
      </c>
    </row>
    <row r="7970" spans="1:6" x14ac:dyDescent="0.2">
      <c r="A7970" t="str">
        <f t="shared" si="124"/>
        <v>Norway2013Q4</v>
      </c>
      <c r="B7970" t="s">
        <v>20</v>
      </c>
      <c r="C7970">
        <v>2013</v>
      </c>
      <c r="D7970">
        <v>4</v>
      </c>
      <c r="E7970" t="s">
        <v>2377</v>
      </c>
      <c r="F7970">
        <v>817267</v>
      </c>
    </row>
    <row r="7971" spans="1:6" hidden="1" x14ac:dyDescent="0.2">
      <c r="A7971" t="str">
        <f t="shared" si="124"/>
        <v>Norway2013Q4</v>
      </c>
      <c r="B7971" t="s">
        <v>20</v>
      </c>
      <c r="C7971">
        <v>2013</v>
      </c>
      <c r="D7971">
        <v>4</v>
      </c>
      <c r="E7971" t="s">
        <v>3278</v>
      </c>
    </row>
    <row r="7972" spans="1:6" hidden="1" x14ac:dyDescent="0.2">
      <c r="A7972" t="str">
        <f t="shared" si="124"/>
        <v>Norway2013Q4</v>
      </c>
      <c r="B7972" t="s">
        <v>20</v>
      </c>
      <c r="C7972">
        <v>2013</v>
      </c>
      <c r="D7972">
        <v>4</v>
      </c>
      <c r="E7972" t="s">
        <v>3279</v>
      </c>
    </row>
    <row r="7973" spans="1:6" hidden="1" x14ac:dyDescent="0.2">
      <c r="A7973" t="str">
        <f t="shared" si="124"/>
        <v>Norway2013Q4</v>
      </c>
      <c r="B7973" t="s">
        <v>20</v>
      </c>
      <c r="C7973">
        <v>2013</v>
      </c>
      <c r="D7973">
        <v>4</v>
      </c>
      <c r="E7973" t="s">
        <v>3280</v>
      </c>
    </row>
    <row r="7974" spans="1:6" x14ac:dyDescent="0.2">
      <c r="A7974" t="str">
        <f t="shared" si="124"/>
        <v>Norway2014Q1</v>
      </c>
      <c r="B7974" t="s">
        <v>20</v>
      </c>
      <c r="C7974">
        <v>2014</v>
      </c>
      <c r="D7974">
        <v>1</v>
      </c>
      <c r="E7974" t="s">
        <v>2377</v>
      </c>
      <c r="F7974">
        <v>801504</v>
      </c>
    </row>
    <row r="7975" spans="1:6" hidden="1" x14ac:dyDescent="0.2">
      <c r="A7975" t="str">
        <f t="shared" si="124"/>
        <v>Norway2014Q1</v>
      </c>
      <c r="B7975" t="s">
        <v>20</v>
      </c>
      <c r="C7975">
        <v>2014</v>
      </c>
      <c r="D7975">
        <v>1</v>
      </c>
      <c r="E7975" t="s">
        <v>3278</v>
      </c>
    </row>
    <row r="7976" spans="1:6" hidden="1" x14ac:dyDescent="0.2">
      <c r="A7976" t="str">
        <f t="shared" si="124"/>
        <v>Norway2014Q1</v>
      </c>
      <c r="B7976" t="s">
        <v>20</v>
      </c>
      <c r="C7976">
        <v>2014</v>
      </c>
      <c r="D7976">
        <v>1</v>
      </c>
      <c r="E7976" t="s">
        <v>3279</v>
      </c>
    </row>
    <row r="7977" spans="1:6" hidden="1" x14ac:dyDescent="0.2">
      <c r="A7977" t="str">
        <f t="shared" si="124"/>
        <v>Norway2014Q1</v>
      </c>
      <c r="B7977" t="s">
        <v>20</v>
      </c>
      <c r="C7977">
        <v>2014</v>
      </c>
      <c r="D7977">
        <v>1</v>
      </c>
      <c r="E7977" t="s">
        <v>3280</v>
      </c>
    </row>
    <row r="7978" spans="1:6" x14ac:dyDescent="0.2">
      <c r="A7978" t="str">
        <f t="shared" si="124"/>
        <v>Norway2014Q2</v>
      </c>
      <c r="B7978" t="s">
        <v>20</v>
      </c>
      <c r="C7978">
        <v>2014</v>
      </c>
      <c r="D7978">
        <v>2</v>
      </c>
      <c r="E7978" t="s">
        <v>2377</v>
      </c>
      <c r="F7978">
        <v>775437</v>
      </c>
    </row>
    <row r="7979" spans="1:6" hidden="1" x14ac:dyDescent="0.2">
      <c r="A7979" t="str">
        <f t="shared" si="124"/>
        <v>Norway2014Q2</v>
      </c>
      <c r="B7979" t="s">
        <v>20</v>
      </c>
      <c r="C7979">
        <v>2014</v>
      </c>
      <c r="D7979">
        <v>2</v>
      </c>
      <c r="E7979" t="s">
        <v>3278</v>
      </c>
    </row>
    <row r="7980" spans="1:6" hidden="1" x14ac:dyDescent="0.2">
      <c r="A7980" t="str">
        <f t="shared" si="124"/>
        <v>Norway2014Q2</v>
      </c>
      <c r="B7980" t="s">
        <v>20</v>
      </c>
      <c r="C7980">
        <v>2014</v>
      </c>
      <c r="D7980">
        <v>2</v>
      </c>
      <c r="E7980" t="s">
        <v>3279</v>
      </c>
    </row>
    <row r="7981" spans="1:6" hidden="1" x14ac:dyDescent="0.2">
      <c r="A7981" t="str">
        <f t="shared" si="124"/>
        <v>Norway2014Q2</v>
      </c>
      <c r="B7981" t="s">
        <v>20</v>
      </c>
      <c r="C7981">
        <v>2014</v>
      </c>
      <c r="D7981">
        <v>2</v>
      </c>
      <c r="E7981" t="s">
        <v>3280</v>
      </c>
    </row>
    <row r="7982" spans="1:6" x14ac:dyDescent="0.2">
      <c r="A7982" t="str">
        <f t="shared" si="124"/>
        <v>Norway2014Q3</v>
      </c>
      <c r="B7982" t="s">
        <v>20</v>
      </c>
      <c r="C7982">
        <v>2014</v>
      </c>
      <c r="D7982">
        <v>3</v>
      </c>
      <c r="E7982" t="s">
        <v>2377</v>
      </c>
      <c r="F7982">
        <v>767459</v>
      </c>
    </row>
    <row r="7983" spans="1:6" hidden="1" x14ac:dyDescent="0.2">
      <c r="A7983" t="str">
        <f t="shared" si="124"/>
        <v>Norway2014Q3</v>
      </c>
      <c r="B7983" t="s">
        <v>20</v>
      </c>
      <c r="C7983">
        <v>2014</v>
      </c>
      <c r="D7983">
        <v>3</v>
      </c>
      <c r="E7983" t="s">
        <v>3278</v>
      </c>
    </row>
    <row r="7984" spans="1:6" hidden="1" x14ac:dyDescent="0.2">
      <c r="A7984" t="str">
        <f t="shared" si="124"/>
        <v>Norway2014Q3</v>
      </c>
      <c r="B7984" t="s">
        <v>20</v>
      </c>
      <c r="C7984">
        <v>2014</v>
      </c>
      <c r="D7984">
        <v>3</v>
      </c>
      <c r="E7984" t="s">
        <v>3279</v>
      </c>
    </row>
    <row r="7985" spans="1:6" hidden="1" x14ac:dyDescent="0.2">
      <c r="A7985" t="str">
        <f t="shared" si="124"/>
        <v>Norway2014Q3</v>
      </c>
      <c r="B7985" t="s">
        <v>20</v>
      </c>
      <c r="C7985">
        <v>2014</v>
      </c>
      <c r="D7985">
        <v>3</v>
      </c>
      <c r="E7985" t="s">
        <v>3280</v>
      </c>
    </row>
    <row r="7986" spans="1:6" x14ac:dyDescent="0.2">
      <c r="A7986" t="str">
        <f t="shared" si="124"/>
        <v>Norway2014Q4</v>
      </c>
      <c r="B7986" t="s">
        <v>20</v>
      </c>
      <c r="C7986">
        <v>2014</v>
      </c>
      <c r="D7986">
        <v>4</v>
      </c>
      <c r="E7986" t="s">
        <v>2377</v>
      </c>
      <c r="F7986">
        <v>817377</v>
      </c>
    </row>
    <row r="7987" spans="1:6" hidden="1" x14ac:dyDescent="0.2">
      <c r="A7987" t="str">
        <f t="shared" si="124"/>
        <v>Norway2014Q4</v>
      </c>
      <c r="B7987" t="s">
        <v>20</v>
      </c>
      <c r="C7987">
        <v>2014</v>
      </c>
      <c r="D7987">
        <v>4</v>
      </c>
      <c r="E7987" t="s">
        <v>3278</v>
      </c>
    </row>
    <row r="7988" spans="1:6" hidden="1" x14ac:dyDescent="0.2">
      <c r="A7988" t="str">
        <f t="shared" si="124"/>
        <v>Norway2014Q4</v>
      </c>
      <c r="B7988" t="s">
        <v>20</v>
      </c>
      <c r="C7988">
        <v>2014</v>
      </c>
      <c r="D7988">
        <v>4</v>
      </c>
      <c r="E7988" t="s">
        <v>3279</v>
      </c>
    </row>
    <row r="7989" spans="1:6" hidden="1" x14ac:dyDescent="0.2">
      <c r="A7989" t="str">
        <f t="shared" si="124"/>
        <v>Norway2014Q4</v>
      </c>
      <c r="B7989" t="s">
        <v>20</v>
      </c>
      <c r="C7989">
        <v>2014</v>
      </c>
      <c r="D7989">
        <v>4</v>
      </c>
      <c r="E7989" t="s">
        <v>3280</v>
      </c>
    </row>
    <row r="7990" spans="1:6" x14ac:dyDescent="0.2">
      <c r="A7990" t="str">
        <f t="shared" si="124"/>
        <v>Norway2015Q1</v>
      </c>
      <c r="B7990" t="s">
        <v>20</v>
      </c>
      <c r="C7990">
        <v>2015</v>
      </c>
      <c r="D7990">
        <v>1</v>
      </c>
      <c r="E7990" t="s">
        <v>2377</v>
      </c>
      <c r="F7990">
        <v>783966</v>
      </c>
    </row>
    <row r="7991" spans="1:6" hidden="1" x14ac:dyDescent="0.2">
      <c r="A7991" t="str">
        <f t="shared" si="124"/>
        <v>Norway2015Q1</v>
      </c>
      <c r="B7991" t="s">
        <v>20</v>
      </c>
      <c r="C7991">
        <v>2015</v>
      </c>
      <c r="D7991">
        <v>1</v>
      </c>
      <c r="E7991" t="s">
        <v>3278</v>
      </c>
    </row>
    <row r="7992" spans="1:6" hidden="1" x14ac:dyDescent="0.2">
      <c r="A7992" t="str">
        <f t="shared" si="124"/>
        <v>Norway2015Q1</v>
      </c>
      <c r="B7992" t="s">
        <v>20</v>
      </c>
      <c r="C7992">
        <v>2015</v>
      </c>
      <c r="D7992">
        <v>1</v>
      </c>
      <c r="E7992" t="s">
        <v>3279</v>
      </c>
    </row>
    <row r="7993" spans="1:6" hidden="1" x14ac:dyDescent="0.2">
      <c r="A7993" t="str">
        <f t="shared" si="124"/>
        <v>Norway2015Q1</v>
      </c>
      <c r="B7993" t="s">
        <v>20</v>
      </c>
      <c r="C7993">
        <v>2015</v>
      </c>
      <c r="D7993">
        <v>1</v>
      </c>
      <c r="E7993" t="s">
        <v>3280</v>
      </c>
    </row>
    <row r="7994" spans="1:6" x14ac:dyDescent="0.2">
      <c r="A7994" t="str">
        <f t="shared" si="124"/>
        <v>Norway2015Q2</v>
      </c>
      <c r="B7994" t="s">
        <v>20</v>
      </c>
      <c r="C7994">
        <v>2015</v>
      </c>
      <c r="D7994">
        <v>2</v>
      </c>
      <c r="E7994" t="s">
        <v>2377</v>
      </c>
      <c r="F7994">
        <v>784474</v>
      </c>
    </row>
    <row r="7995" spans="1:6" hidden="1" x14ac:dyDescent="0.2">
      <c r="A7995" t="str">
        <f t="shared" si="124"/>
        <v>Norway2015Q2</v>
      </c>
      <c r="B7995" t="s">
        <v>20</v>
      </c>
      <c r="C7995">
        <v>2015</v>
      </c>
      <c r="D7995">
        <v>2</v>
      </c>
      <c r="E7995" t="s">
        <v>3278</v>
      </c>
    </row>
    <row r="7996" spans="1:6" hidden="1" x14ac:dyDescent="0.2">
      <c r="A7996" t="str">
        <f t="shared" si="124"/>
        <v>Norway2015Q2</v>
      </c>
      <c r="B7996" t="s">
        <v>20</v>
      </c>
      <c r="C7996">
        <v>2015</v>
      </c>
      <c r="D7996">
        <v>2</v>
      </c>
      <c r="E7996" t="s">
        <v>3279</v>
      </c>
    </row>
    <row r="7997" spans="1:6" hidden="1" x14ac:dyDescent="0.2">
      <c r="A7997" t="str">
        <f t="shared" si="124"/>
        <v>Norway2015Q2</v>
      </c>
      <c r="B7997" t="s">
        <v>20</v>
      </c>
      <c r="C7997">
        <v>2015</v>
      </c>
      <c r="D7997">
        <v>2</v>
      </c>
      <c r="E7997" t="s">
        <v>3280</v>
      </c>
    </row>
    <row r="7998" spans="1:6" x14ac:dyDescent="0.2">
      <c r="A7998" t="str">
        <f t="shared" si="124"/>
        <v>Norway2015Q3</v>
      </c>
      <c r="B7998" t="s">
        <v>20</v>
      </c>
      <c r="C7998">
        <v>2015</v>
      </c>
      <c r="D7998">
        <v>3</v>
      </c>
      <c r="E7998" t="s">
        <v>2377</v>
      </c>
      <c r="F7998">
        <v>767040</v>
      </c>
    </row>
    <row r="7999" spans="1:6" hidden="1" x14ac:dyDescent="0.2">
      <c r="A7999" t="str">
        <f t="shared" si="124"/>
        <v>Norway2015Q3</v>
      </c>
      <c r="B7999" t="s">
        <v>20</v>
      </c>
      <c r="C7999">
        <v>2015</v>
      </c>
      <c r="D7999">
        <v>3</v>
      </c>
      <c r="E7999" t="s">
        <v>3278</v>
      </c>
    </row>
    <row r="8000" spans="1:6" hidden="1" x14ac:dyDescent="0.2">
      <c r="A8000" t="str">
        <f t="shared" si="124"/>
        <v>Norway2015Q3</v>
      </c>
      <c r="B8000" t="s">
        <v>20</v>
      </c>
      <c r="C8000">
        <v>2015</v>
      </c>
      <c r="D8000">
        <v>3</v>
      </c>
      <c r="E8000" t="s">
        <v>3279</v>
      </c>
    </row>
    <row r="8001" spans="1:6" hidden="1" x14ac:dyDescent="0.2">
      <c r="A8001" t="str">
        <f t="shared" si="124"/>
        <v>Norway2015Q3</v>
      </c>
      <c r="B8001" t="s">
        <v>20</v>
      </c>
      <c r="C8001">
        <v>2015</v>
      </c>
      <c r="D8001">
        <v>3</v>
      </c>
      <c r="E8001" t="s">
        <v>3280</v>
      </c>
    </row>
    <row r="8002" spans="1:6" x14ac:dyDescent="0.2">
      <c r="A8002" t="str">
        <f t="shared" si="124"/>
        <v>Norway2015Q4</v>
      </c>
      <c r="B8002" t="s">
        <v>20</v>
      </c>
      <c r="C8002">
        <v>2015</v>
      </c>
      <c r="D8002">
        <v>4</v>
      </c>
      <c r="E8002" t="s">
        <v>2377</v>
      </c>
      <c r="F8002">
        <v>794703</v>
      </c>
    </row>
    <row r="8003" spans="1:6" hidden="1" x14ac:dyDescent="0.2">
      <c r="A8003" t="str">
        <f t="shared" si="124"/>
        <v>Norway2015Q4</v>
      </c>
      <c r="B8003" t="s">
        <v>20</v>
      </c>
      <c r="C8003">
        <v>2015</v>
      </c>
      <c r="D8003">
        <v>4</v>
      </c>
      <c r="E8003" t="s">
        <v>3278</v>
      </c>
    </row>
    <row r="8004" spans="1:6" hidden="1" x14ac:dyDescent="0.2">
      <c r="A8004" t="str">
        <f t="shared" si="124"/>
        <v>Norway2015Q4</v>
      </c>
      <c r="B8004" t="s">
        <v>20</v>
      </c>
      <c r="C8004">
        <v>2015</v>
      </c>
      <c r="D8004">
        <v>4</v>
      </c>
      <c r="E8004" t="s">
        <v>3279</v>
      </c>
    </row>
    <row r="8005" spans="1:6" hidden="1" x14ac:dyDescent="0.2">
      <c r="A8005" t="str">
        <f t="shared" si="124"/>
        <v>Norway2015Q4</v>
      </c>
      <c r="B8005" t="s">
        <v>20</v>
      </c>
      <c r="C8005">
        <v>2015</v>
      </c>
      <c r="D8005">
        <v>4</v>
      </c>
      <c r="E8005" t="s">
        <v>3280</v>
      </c>
    </row>
    <row r="8006" spans="1:6" x14ac:dyDescent="0.2">
      <c r="A8006" t="str">
        <f t="shared" si="124"/>
        <v>Norway2016Q1</v>
      </c>
      <c r="B8006" t="s">
        <v>20</v>
      </c>
      <c r="C8006">
        <v>2016</v>
      </c>
      <c r="D8006">
        <v>1</v>
      </c>
      <c r="E8006" t="s">
        <v>2377</v>
      </c>
      <c r="F8006">
        <v>754091</v>
      </c>
    </row>
    <row r="8007" spans="1:6" hidden="1" x14ac:dyDescent="0.2">
      <c r="A8007" t="str">
        <f t="shared" ref="A8007:A8070" si="125">_xlfn.TEXTJOIN(,TRUE,B8007,C8007,"Q",D8007)</f>
        <v>Norway2016Q1</v>
      </c>
      <c r="B8007" t="s">
        <v>20</v>
      </c>
      <c r="C8007">
        <v>2016</v>
      </c>
      <c r="D8007">
        <v>1</v>
      </c>
      <c r="E8007" t="s">
        <v>3278</v>
      </c>
    </row>
    <row r="8008" spans="1:6" hidden="1" x14ac:dyDescent="0.2">
      <c r="A8008" t="str">
        <f t="shared" si="125"/>
        <v>Norway2016Q1</v>
      </c>
      <c r="B8008" t="s">
        <v>20</v>
      </c>
      <c r="C8008">
        <v>2016</v>
      </c>
      <c r="D8008">
        <v>1</v>
      </c>
      <c r="E8008" t="s">
        <v>3279</v>
      </c>
    </row>
    <row r="8009" spans="1:6" hidden="1" x14ac:dyDescent="0.2">
      <c r="A8009" t="str">
        <f t="shared" si="125"/>
        <v>Norway2016Q1</v>
      </c>
      <c r="B8009" t="s">
        <v>20</v>
      </c>
      <c r="C8009">
        <v>2016</v>
      </c>
      <c r="D8009">
        <v>1</v>
      </c>
      <c r="E8009" t="s">
        <v>3280</v>
      </c>
    </row>
    <row r="8010" spans="1:6" x14ac:dyDescent="0.2">
      <c r="A8010" t="str">
        <f t="shared" si="125"/>
        <v>Norway2016Q2</v>
      </c>
      <c r="B8010" t="s">
        <v>20</v>
      </c>
      <c r="C8010">
        <v>2016</v>
      </c>
      <c r="D8010">
        <v>2</v>
      </c>
      <c r="E8010" t="s">
        <v>2377</v>
      </c>
      <c r="F8010">
        <v>782801</v>
      </c>
    </row>
    <row r="8011" spans="1:6" hidden="1" x14ac:dyDescent="0.2">
      <c r="A8011" t="str">
        <f t="shared" si="125"/>
        <v>Norway2016Q2</v>
      </c>
      <c r="B8011" t="s">
        <v>20</v>
      </c>
      <c r="C8011">
        <v>2016</v>
      </c>
      <c r="D8011">
        <v>2</v>
      </c>
      <c r="E8011" t="s">
        <v>3278</v>
      </c>
    </row>
    <row r="8012" spans="1:6" hidden="1" x14ac:dyDescent="0.2">
      <c r="A8012" t="str">
        <f t="shared" si="125"/>
        <v>Norway2016Q2</v>
      </c>
      <c r="B8012" t="s">
        <v>20</v>
      </c>
      <c r="C8012">
        <v>2016</v>
      </c>
      <c r="D8012">
        <v>2</v>
      </c>
      <c r="E8012" t="s">
        <v>3279</v>
      </c>
    </row>
    <row r="8013" spans="1:6" hidden="1" x14ac:dyDescent="0.2">
      <c r="A8013" t="str">
        <f t="shared" si="125"/>
        <v>Norway2016Q2</v>
      </c>
      <c r="B8013" t="s">
        <v>20</v>
      </c>
      <c r="C8013">
        <v>2016</v>
      </c>
      <c r="D8013">
        <v>2</v>
      </c>
      <c r="E8013" t="s">
        <v>3280</v>
      </c>
    </row>
    <row r="8014" spans="1:6" x14ac:dyDescent="0.2">
      <c r="A8014" t="str">
        <f t="shared" si="125"/>
        <v>Norway2016Q3</v>
      </c>
      <c r="B8014" t="s">
        <v>20</v>
      </c>
      <c r="C8014">
        <v>2016</v>
      </c>
      <c r="D8014">
        <v>3</v>
      </c>
      <c r="E8014" t="s">
        <v>2377</v>
      </c>
      <c r="F8014">
        <v>748252</v>
      </c>
    </row>
    <row r="8015" spans="1:6" hidden="1" x14ac:dyDescent="0.2">
      <c r="A8015" t="str">
        <f t="shared" si="125"/>
        <v>Norway2016Q3</v>
      </c>
      <c r="B8015" t="s">
        <v>20</v>
      </c>
      <c r="C8015">
        <v>2016</v>
      </c>
      <c r="D8015">
        <v>3</v>
      </c>
      <c r="E8015" t="s">
        <v>3278</v>
      </c>
    </row>
    <row r="8016" spans="1:6" hidden="1" x14ac:dyDescent="0.2">
      <c r="A8016" t="str">
        <f t="shared" si="125"/>
        <v>Norway2016Q3</v>
      </c>
      <c r="B8016" t="s">
        <v>20</v>
      </c>
      <c r="C8016">
        <v>2016</v>
      </c>
      <c r="D8016">
        <v>3</v>
      </c>
      <c r="E8016" t="s">
        <v>3279</v>
      </c>
    </row>
    <row r="8017" spans="1:6" hidden="1" x14ac:dyDescent="0.2">
      <c r="A8017" t="str">
        <f t="shared" si="125"/>
        <v>Norway2016Q3</v>
      </c>
      <c r="B8017" t="s">
        <v>20</v>
      </c>
      <c r="C8017">
        <v>2016</v>
      </c>
      <c r="D8017">
        <v>3</v>
      </c>
      <c r="E8017" t="s">
        <v>3280</v>
      </c>
    </row>
    <row r="8018" spans="1:6" x14ac:dyDescent="0.2">
      <c r="A8018" t="str">
        <f t="shared" si="125"/>
        <v>Norway2016Q4</v>
      </c>
      <c r="B8018" t="s">
        <v>20</v>
      </c>
      <c r="C8018">
        <v>2016</v>
      </c>
      <c r="D8018">
        <v>4</v>
      </c>
      <c r="E8018" t="s">
        <v>2377</v>
      </c>
      <c r="F8018">
        <v>830891</v>
      </c>
    </row>
    <row r="8019" spans="1:6" hidden="1" x14ac:dyDescent="0.2">
      <c r="A8019" t="str">
        <f t="shared" si="125"/>
        <v>Norway2016Q4</v>
      </c>
      <c r="B8019" t="s">
        <v>20</v>
      </c>
      <c r="C8019">
        <v>2016</v>
      </c>
      <c r="D8019">
        <v>4</v>
      </c>
      <c r="E8019" t="s">
        <v>3278</v>
      </c>
    </row>
    <row r="8020" spans="1:6" hidden="1" x14ac:dyDescent="0.2">
      <c r="A8020" t="str">
        <f t="shared" si="125"/>
        <v>Norway2016Q4</v>
      </c>
      <c r="B8020" t="s">
        <v>20</v>
      </c>
      <c r="C8020">
        <v>2016</v>
      </c>
      <c r="D8020">
        <v>4</v>
      </c>
      <c r="E8020" t="s">
        <v>3279</v>
      </c>
    </row>
    <row r="8021" spans="1:6" hidden="1" x14ac:dyDescent="0.2">
      <c r="A8021" t="str">
        <f t="shared" si="125"/>
        <v>Norway2016Q4</v>
      </c>
      <c r="B8021" t="s">
        <v>20</v>
      </c>
      <c r="C8021">
        <v>2016</v>
      </c>
      <c r="D8021">
        <v>4</v>
      </c>
      <c r="E8021" t="s">
        <v>3280</v>
      </c>
    </row>
    <row r="8022" spans="1:6" x14ac:dyDescent="0.2">
      <c r="A8022" t="str">
        <f t="shared" si="125"/>
        <v>Norway2017Q1</v>
      </c>
      <c r="B8022" t="s">
        <v>20</v>
      </c>
      <c r="C8022">
        <v>2017</v>
      </c>
      <c r="D8022">
        <v>1</v>
      </c>
      <c r="E8022" t="s">
        <v>2377</v>
      </c>
      <c r="F8022">
        <v>839954</v>
      </c>
    </row>
    <row r="8023" spans="1:6" hidden="1" x14ac:dyDescent="0.2">
      <c r="A8023" t="str">
        <f t="shared" si="125"/>
        <v>Norway2017Q1</v>
      </c>
      <c r="B8023" t="s">
        <v>20</v>
      </c>
      <c r="C8023">
        <v>2017</v>
      </c>
      <c r="D8023">
        <v>1</v>
      </c>
      <c r="E8023" t="s">
        <v>3278</v>
      </c>
    </row>
    <row r="8024" spans="1:6" hidden="1" x14ac:dyDescent="0.2">
      <c r="A8024" t="str">
        <f t="shared" si="125"/>
        <v>Norway2017Q1</v>
      </c>
      <c r="B8024" t="s">
        <v>20</v>
      </c>
      <c r="C8024">
        <v>2017</v>
      </c>
      <c r="D8024">
        <v>1</v>
      </c>
      <c r="E8024" t="s">
        <v>3279</v>
      </c>
    </row>
    <row r="8025" spans="1:6" hidden="1" x14ac:dyDescent="0.2">
      <c r="A8025" t="str">
        <f t="shared" si="125"/>
        <v>Norway2017Q1</v>
      </c>
      <c r="B8025" t="s">
        <v>20</v>
      </c>
      <c r="C8025">
        <v>2017</v>
      </c>
      <c r="D8025">
        <v>1</v>
      </c>
      <c r="E8025" t="s">
        <v>3280</v>
      </c>
    </row>
    <row r="8026" spans="1:6" x14ac:dyDescent="0.2">
      <c r="A8026" t="str">
        <f t="shared" si="125"/>
        <v>Norway2017Q2</v>
      </c>
      <c r="B8026" t="s">
        <v>20</v>
      </c>
      <c r="C8026">
        <v>2017</v>
      </c>
      <c r="D8026">
        <v>2</v>
      </c>
      <c r="E8026" t="s">
        <v>2377</v>
      </c>
      <c r="F8026">
        <v>810604</v>
      </c>
    </row>
    <row r="8027" spans="1:6" hidden="1" x14ac:dyDescent="0.2">
      <c r="A8027" t="str">
        <f t="shared" si="125"/>
        <v>Norway2017Q2</v>
      </c>
      <c r="B8027" t="s">
        <v>20</v>
      </c>
      <c r="C8027">
        <v>2017</v>
      </c>
      <c r="D8027">
        <v>2</v>
      </c>
      <c r="E8027" t="s">
        <v>3278</v>
      </c>
    </row>
    <row r="8028" spans="1:6" hidden="1" x14ac:dyDescent="0.2">
      <c r="A8028" t="str">
        <f t="shared" si="125"/>
        <v>Norway2017Q2</v>
      </c>
      <c r="B8028" t="s">
        <v>20</v>
      </c>
      <c r="C8028">
        <v>2017</v>
      </c>
      <c r="D8028">
        <v>2</v>
      </c>
      <c r="E8028" t="s">
        <v>3279</v>
      </c>
    </row>
    <row r="8029" spans="1:6" hidden="1" x14ac:dyDescent="0.2">
      <c r="A8029" t="str">
        <f t="shared" si="125"/>
        <v>Norway2017Q2</v>
      </c>
      <c r="B8029" t="s">
        <v>20</v>
      </c>
      <c r="C8029">
        <v>2017</v>
      </c>
      <c r="D8029">
        <v>2</v>
      </c>
      <c r="E8029" t="s">
        <v>3280</v>
      </c>
    </row>
    <row r="8030" spans="1:6" x14ac:dyDescent="0.2">
      <c r="A8030" t="str">
        <f t="shared" si="125"/>
        <v>Norway2017Q3</v>
      </c>
      <c r="B8030" t="s">
        <v>20</v>
      </c>
      <c r="C8030">
        <v>2017</v>
      </c>
      <c r="D8030">
        <v>3</v>
      </c>
      <c r="E8030" t="s">
        <v>2377</v>
      </c>
      <c r="F8030">
        <v>794517</v>
      </c>
    </row>
    <row r="8031" spans="1:6" hidden="1" x14ac:dyDescent="0.2">
      <c r="A8031" t="str">
        <f t="shared" si="125"/>
        <v>Norway2017Q3</v>
      </c>
      <c r="B8031" t="s">
        <v>20</v>
      </c>
      <c r="C8031">
        <v>2017</v>
      </c>
      <c r="D8031">
        <v>3</v>
      </c>
      <c r="E8031" t="s">
        <v>3278</v>
      </c>
    </row>
    <row r="8032" spans="1:6" hidden="1" x14ac:dyDescent="0.2">
      <c r="A8032" t="str">
        <f t="shared" si="125"/>
        <v>Norway2017Q3</v>
      </c>
      <c r="B8032" t="s">
        <v>20</v>
      </c>
      <c r="C8032">
        <v>2017</v>
      </c>
      <c r="D8032">
        <v>3</v>
      </c>
      <c r="E8032" t="s">
        <v>3279</v>
      </c>
    </row>
    <row r="8033" spans="1:6" hidden="1" x14ac:dyDescent="0.2">
      <c r="A8033" t="str">
        <f t="shared" si="125"/>
        <v>Norway2017Q3</v>
      </c>
      <c r="B8033" t="s">
        <v>20</v>
      </c>
      <c r="C8033">
        <v>2017</v>
      </c>
      <c r="D8033">
        <v>3</v>
      </c>
      <c r="E8033" t="s">
        <v>3280</v>
      </c>
    </row>
    <row r="8034" spans="1:6" x14ac:dyDescent="0.2">
      <c r="A8034" t="str">
        <f t="shared" si="125"/>
        <v>Norway2017Q4</v>
      </c>
      <c r="B8034" t="s">
        <v>20</v>
      </c>
      <c r="C8034">
        <v>2017</v>
      </c>
      <c r="D8034">
        <v>4</v>
      </c>
      <c r="E8034" t="s">
        <v>2377</v>
      </c>
      <c r="F8034">
        <v>878028</v>
      </c>
    </row>
    <row r="8035" spans="1:6" hidden="1" x14ac:dyDescent="0.2">
      <c r="A8035" t="str">
        <f t="shared" si="125"/>
        <v>Norway2017Q4</v>
      </c>
      <c r="B8035" t="s">
        <v>20</v>
      </c>
      <c r="C8035">
        <v>2017</v>
      </c>
      <c r="D8035">
        <v>4</v>
      </c>
      <c r="E8035" t="s">
        <v>3278</v>
      </c>
    </row>
    <row r="8036" spans="1:6" hidden="1" x14ac:dyDescent="0.2">
      <c r="A8036" t="str">
        <f t="shared" si="125"/>
        <v>Norway2017Q4</v>
      </c>
      <c r="B8036" t="s">
        <v>20</v>
      </c>
      <c r="C8036">
        <v>2017</v>
      </c>
      <c r="D8036">
        <v>4</v>
      </c>
      <c r="E8036" t="s">
        <v>3279</v>
      </c>
    </row>
    <row r="8037" spans="1:6" hidden="1" x14ac:dyDescent="0.2">
      <c r="A8037" t="str">
        <f t="shared" si="125"/>
        <v>Norway2017Q4</v>
      </c>
      <c r="B8037" t="s">
        <v>20</v>
      </c>
      <c r="C8037">
        <v>2017</v>
      </c>
      <c r="D8037">
        <v>4</v>
      </c>
      <c r="E8037" t="s">
        <v>3280</v>
      </c>
    </row>
    <row r="8038" spans="1:6" x14ac:dyDescent="0.2">
      <c r="A8038" t="str">
        <f t="shared" si="125"/>
        <v>Norway2018Q1</v>
      </c>
      <c r="B8038" t="s">
        <v>20</v>
      </c>
      <c r="C8038">
        <v>2018</v>
      </c>
      <c r="D8038">
        <v>1</v>
      </c>
      <c r="E8038" t="s">
        <v>2377</v>
      </c>
      <c r="F8038">
        <v>868396</v>
      </c>
    </row>
    <row r="8039" spans="1:6" hidden="1" x14ac:dyDescent="0.2">
      <c r="A8039" t="str">
        <f t="shared" si="125"/>
        <v>Norway2018Q1</v>
      </c>
      <c r="B8039" t="s">
        <v>20</v>
      </c>
      <c r="C8039">
        <v>2018</v>
      </c>
      <c r="D8039">
        <v>1</v>
      </c>
      <c r="E8039" t="s">
        <v>3278</v>
      </c>
    </row>
    <row r="8040" spans="1:6" hidden="1" x14ac:dyDescent="0.2">
      <c r="A8040" t="str">
        <f t="shared" si="125"/>
        <v>Norway2018Q1</v>
      </c>
      <c r="B8040" t="s">
        <v>20</v>
      </c>
      <c r="C8040">
        <v>2018</v>
      </c>
      <c r="D8040">
        <v>1</v>
      </c>
      <c r="E8040" t="s">
        <v>3279</v>
      </c>
    </row>
    <row r="8041" spans="1:6" hidden="1" x14ac:dyDescent="0.2">
      <c r="A8041" t="str">
        <f t="shared" si="125"/>
        <v>Norway2018Q1</v>
      </c>
      <c r="B8041" t="s">
        <v>20</v>
      </c>
      <c r="C8041">
        <v>2018</v>
      </c>
      <c r="D8041">
        <v>1</v>
      </c>
      <c r="E8041" t="s">
        <v>3280</v>
      </c>
    </row>
    <row r="8042" spans="1:6" x14ac:dyDescent="0.2">
      <c r="A8042" t="str">
        <f t="shared" si="125"/>
        <v>Norway2018Q2</v>
      </c>
      <c r="B8042" t="s">
        <v>20</v>
      </c>
      <c r="C8042">
        <v>2018</v>
      </c>
      <c r="D8042">
        <v>2</v>
      </c>
      <c r="E8042" t="s">
        <v>2377</v>
      </c>
      <c r="F8042">
        <v>885375</v>
      </c>
    </row>
    <row r="8043" spans="1:6" hidden="1" x14ac:dyDescent="0.2">
      <c r="A8043" t="str">
        <f t="shared" si="125"/>
        <v>Norway2018Q2</v>
      </c>
      <c r="B8043" t="s">
        <v>20</v>
      </c>
      <c r="C8043">
        <v>2018</v>
      </c>
      <c r="D8043">
        <v>2</v>
      </c>
      <c r="E8043" t="s">
        <v>3278</v>
      </c>
    </row>
    <row r="8044" spans="1:6" hidden="1" x14ac:dyDescent="0.2">
      <c r="A8044" t="str">
        <f t="shared" si="125"/>
        <v>Norway2018Q2</v>
      </c>
      <c r="B8044" t="s">
        <v>20</v>
      </c>
      <c r="C8044">
        <v>2018</v>
      </c>
      <c r="D8044">
        <v>2</v>
      </c>
      <c r="E8044" t="s">
        <v>3279</v>
      </c>
    </row>
    <row r="8045" spans="1:6" hidden="1" x14ac:dyDescent="0.2">
      <c r="A8045" t="str">
        <f t="shared" si="125"/>
        <v>Norway2018Q2</v>
      </c>
      <c r="B8045" t="s">
        <v>20</v>
      </c>
      <c r="C8045">
        <v>2018</v>
      </c>
      <c r="D8045">
        <v>2</v>
      </c>
      <c r="E8045" t="s">
        <v>3280</v>
      </c>
    </row>
    <row r="8046" spans="1:6" x14ac:dyDescent="0.2">
      <c r="A8046" t="str">
        <f t="shared" si="125"/>
        <v>Norway2018Q3</v>
      </c>
      <c r="B8046" t="s">
        <v>20</v>
      </c>
      <c r="C8046">
        <v>2018</v>
      </c>
      <c r="D8046">
        <v>3</v>
      </c>
      <c r="E8046" t="s">
        <v>2377</v>
      </c>
      <c r="F8046">
        <v>871530</v>
      </c>
    </row>
    <row r="8047" spans="1:6" hidden="1" x14ac:dyDescent="0.2">
      <c r="A8047" t="str">
        <f t="shared" si="125"/>
        <v>Norway2018Q3</v>
      </c>
      <c r="B8047" t="s">
        <v>20</v>
      </c>
      <c r="C8047">
        <v>2018</v>
      </c>
      <c r="D8047">
        <v>3</v>
      </c>
      <c r="E8047" t="s">
        <v>3278</v>
      </c>
    </row>
    <row r="8048" spans="1:6" hidden="1" x14ac:dyDescent="0.2">
      <c r="A8048" t="str">
        <f t="shared" si="125"/>
        <v>Norway2018Q3</v>
      </c>
      <c r="B8048" t="s">
        <v>20</v>
      </c>
      <c r="C8048">
        <v>2018</v>
      </c>
      <c r="D8048">
        <v>3</v>
      </c>
      <c r="E8048" t="s">
        <v>3279</v>
      </c>
    </row>
    <row r="8049" spans="1:6" hidden="1" x14ac:dyDescent="0.2">
      <c r="A8049" t="str">
        <f t="shared" si="125"/>
        <v>Norway2018Q3</v>
      </c>
      <c r="B8049" t="s">
        <v>20</v>
      </c>
      <c r="C8049">
        <v>2018</v>
      </c>
      <c r="D8049">
        <v>3</v>
      </c>
      <c r="E8049" t="s">
        <v>3280</v>
      </c>
    </row>
    <row r="8050" spans="1:6" x14ac:dyDescent="0.2">
      <c r="A8050" t="str">
        <f t="shared" si="125"/>
        <v>Norway2018Q4</v>
      </c>
      <c r="B8050" t="s">
        <v>20</v>
      </c>
      <c r="C8050">
        <v>2018</v>
      </c>
      <c r="D8050">
        <v>4</v>
      </c>
      <c r="E8050" t="s">
        <v>2377</v>
      </c>
      <c r="F8050">
        <v>951280</v>
      </c>
    </row>
    <row r="8051" spans="1:6" hidden="1" x14ac:dyDescent="0.2">
      <c r="A8051" t="str">
        <f t="shared" si="125"/>
        <v>Norway2018Q4</v>
      </c>
      <c r="B8051" t="s">
        <v>20</v>
      </c>
      <c r="C8051">
        <v>2018</v>
      </c>
      <c r="D8051">
        <v>4</v>
      </c>
      <c r="E8051" t="s">
        <v>3278</v>
      </c>
    </row>
    <row r="8052" spans="1:6" hidden="1" x14ac:dyDescent="0.2">
      <c r="A8052" t="str">
        <f t="shared" si="125"/>
        <v>Norway2018Q4</v>
      </c>
      <c r="B8052" t="s">
        <v>20</v>
      </c>
      <c r="C8052">
        <v>2018</v>
      </c>
      <c r="D8052">
        <v>4</v>
      </c>
      <c r="E8052" t="s">
        <v>3279</v>
      </c>
    </row>
    <row r="8053" spans="1:6" hidden="1" x14ac:dyDescent="0.2">
      <c r="A8053" t="str">
        <f t="shared" si="125"/>
        <v>Norway2018Q4</v>
      </c>
      <c r="B8053" t="s">
        <v>20</v>
      </c>
      <c r="C8053">
        <v>2018</v>
      </c>
      <c r="D8053">
        <v>4</v>
      </c>
      <c r="E8053" t="s">
        <v>3280</v>
      </c>
    </row>
    <row r="8054" spans="1:6" x14ac:dyDescent="0.2">
      <c r="A8054" t="str">
        <f t="shared" si="125"/>
        <v>Norway2019Q1</v>
      </c>
      <c r="B8054" t="s">
        <v>20</v>
      </c>
      <c r="C8054">
        <v>2019</v>
      </c>
      <c r="D8054">
        <v>1</v>
      </c>
      <c r="E8054" t="s">
        <v>2377</v>
      </c>
      <c r="F8054">
        <v>911610</v>
      </c>
    </row>
    <row r="8055" spans="1:6" hidden="1" x14ac:dyDescent="0.2">
      <c r="A8055" t="str">
        <f t="shared" si="125"/>
        <v>Norway2019Q1</v>
      </c>
      <c r="B8055" t="s">
        <v>20</v>
      </c>
      <c r="C8055">
        <v>2019</v>
      </c>
      <c r="D8055">
        <v>1</v>
      </c>
      <c r="E8055" t="s">
        <v>3278</v>
      </c>
    </row>
    <row r="8056" spans="1:6" hidden="1" x14ac:dyDescent="0.2">
      <c r="A8056" t="str">
        <f t="shared" si="125"/>
        <v>Norway2019Q1</v>
      </c>
      <c r="B8056" t="s">
        <v>20</v>
      </c>
      <c r="C8056">
        <v>2019</v>
      </c>
      <c r="D8056">
        <v>1</v>
      </c>
      <c r="E8056" t="s">
        <v>3279</v>
      </c>
    </row>
    <row r="8057" spans="1:6" hidden="1" x14ac:dyDescent="0.2">
      <c r="A8057" t="str">
        <f t="shared" si="125"/>
        <v>Norway2019Q1</v>
      </c>
      <c r="B8057" t="s">
        <v>20</v>
      </c>
      <c r="C8057">
        <v>2019</v>
      </c>
      <c r="D8057">
        <v>1</v>
      </c>
      <c r="E8057" t="s">
        <v>3280</v>
      </c>
    </row>
    <row r="8058" spans="1:6" x14ac:dyDescent="0.2">
      <c r="A8058" t="str">
        <f t="shared" si="125"/>
        <v>Norway2019Q2</v>
      </c>
      <c r="B8058" t="s">
        <v>20</v>
      </c>
      <c r="C8058">
        <v>2019</v>
      </c>
      <c r="D8058">
        <v>2</v>
      </c>
      <c r="E8058" t="s">
        <v>2377</v>
      </c>
      <c r="F8058">
        <v>882674</v>
      </c>
    </row>
    <row r="8059" spans="1:6" hidden="1" x14ac:dyDescent="0.2">
      <c r="A8059" t="str">
        <f t="shared" si="125"/>
        <v>Norway2019Q2</v>
      </c>
      <c r="B8059" t="s">
        <v>20</v>
      </c>
      <c r="C8059">
        <v>2019</v>
      </c>
      <c r="D8059">
        <v>2</v>
      </c>
      <c r="E8059" t="s">
        <v>3278</v>
      </c>
    </row>
    <row r="8060" spans="1:6" hidden="1" x14ac:dyDescent="0.2">
      <c r="A8060" t="str">
        <f t="shared" si="125"/>
        <v>Norway2019Q2</v>
      </c>
      <c r="B8060" t="s">
        <v>20</v>
      </c>
      <c r="C8060">
        <v>2019</v>
      </c>
      <c r="D8060">
        <v>2</v>
      </c>
      <c r="E8060" t="s">
        <v>3279</v>
      </c>
    </row>
    <row r="8061" spans="1:6" hidden="1" x14ac:dyDescent="0.2">
      <c r="A8061" t="str">
        <f t="shared" si="125"/>
        <v>Norway2019Q2</v>
      </c>
      <c r="B8061" t="s">
        <v>20</v>
      </c>
      <c r="C8061">
        <v>2019</v>
      </c>
      <c r="D8061">
        <v>2</v>
      </c>
      <c r="E8061" t="s">
        <v>3280</v>
      </c>
    </row>
    <row r="8062" spans="1:6" x14ac:dyDescent="0.2">
      <c r="A8062" t="str">
        <f t="shared" si="125"/>
        <v>Norway2019Q3</v>
      </c>
      <c r="B8062" t="s">
        <v>20</v>
      </c>
      <c r="C8062">
        <v>2019</v>
      </c>
      <c r="D8062">
        <v>3</v>
      </c>
      <c r="E8062" t="s">
        <v>2377</v>
      </c>
      <c r="F8062">
        <v>858107</v>
      </c>
    </row>
    <row r="8063" spans="1:6" hidden="1" x14ac:dyDescent="0.2">
      <c r="A8063" t="str">
        <f t="shared" si="125"/>
        <v>Norway2019Q3</v>
      </c>
      <c r="B8063" t="s">
        <v>20</v>
      </c>
      <c r="C8063">
        <v>2019</v>
      </c>
      <c r="D8063">
        <v>3</v>
      </c>
      <c r="E8063" t="s">
        <v>3278</v>
      </c>
    </row>
    <row r="8064" spans="1:6" hidden="1" x14ac:dyDescent="0.2">
      <c r="A8064" t="str">
        <f t="shared" si="125"/>
        <v>Norway2019Q3</v>
      </c>
      <c r="B8064" t="s">
        <v>20</v>
      </c>
      <c r="C8064">
        <v>2019</v>
      </c>
      <c r="D8064">
        <v>3</v>
      </c>
      <c r="E8064" t="s">
        <v>3279</v>
      </c>
    </row>
    <row r="8065" spans="1:6" hidden="1" x14ac:dyDescent="0.2">
      <c r="A8065" t="str">
        <f t="shared" si="125"/>
        <v>Norway2019Q3</v>
      </c>
      <c r="B8065" t="s">
        <v>20</v>
      </c>
      <c r="C8065">
        <v>2019</v>
      </c>
      <c r="D8065">
        <v>3</v>
      </c>
      <c r="E8065" t="s">
        <v>3280</v>
      </c>
    </row>
    <row r="8066" spans="1:6" x14ac:dyDescent="0.2">
      <c r="A8066" t="str">
        <f t="shared" si="125"/>
        <v>Norway2019Q4</v>
      </c>
      <c r="B8066" t="s">
        <v>20</v>
      </c>
      <c r="C8066">
        <v>2019</v>
      </c>
      <c r="D8066">
        <v>4</v>
      </c>
      <c r="E8066" t="s">
        <v>2377</v>
      </c>
      <c r="F8066">
        <v>944545</v>
      </c>
    </row>
    <row r="8067" spans="1:6" hidden="1" x14ac:dyDescent="0.2">
      <c r="A8067" t="str">
        <f t="shared" si="125"/>
        <v>Norway2019Q4</v>
      </c>
      <c r="B8067" t="s">
        <v>20</v>
      </c>
      <c r="C8067">
        <v>2019</v>
      </c>
      <c r="D8067">
        <v>4</v>
      </c>
      <c r="E8067" t="s">
        <v>3278</v>
      </c>
    </row>
    <row r="8068" spans="1:6" hidden="1" x14ac:dyDescent="0.2">
      <c r="A8068" t="str">
        <f t="shared" si="125"/>
        <v>Norway2019Q4</v>
      </c>
      <c r="B8068" t="s">
        <v>20</v>
      </c>
      <c r="C8068">
        <v>2019</v>
      </c>
      <c r="D8068">
        <v>4</v>
      </c>
      <c r="E8068" t="s">
        <v>3279</v>
      </c>
    </row>
    <row r="8069" spans="1:6" hidden="1" x14ac:dyDescent="0.2">
      <c r="A8069" t="str">
        <f t="shared" si="125"/>
        <v>Norway2019Q4</v>
      </c>
      <c r="B8069" t="s">
        <v>20</v>
      </c>
      <c r="C8069">
        <v>2019</v>
      </c>
      <c r="D8069">
        <v>4</v>
      </c>
      <c r="E8069" t="s">
        <v>3280</v>
      </c>
    </row>
    <row r="8070" spans="1:6" x14ac:dyDescent="0.2">
      <c r="A8070" t="str">
        <f t="shared" si="125"/>
        <v>Norway2020Q1</v>
      </c>
      <c r="B8070" t="s">
        <v>20</v>
      </c>
      <c r="C8070">
        <v>2020</v>
      </c>
      <c r="D8070">
        <v>1</v>
      </c>
      <c r="E8070" t="s">
        <v>2377</v>
      </c>
      <c r="F8070">
        <v>905655</v>
      </c>
    </row>
    <row r="8071" spans="1:6" hidden="1" x14ac:dyDescent="0.2">
      <c r="A8071" t="str">
        <f t="shared" ref="A8071:A8134" si="126">_xlfn.TEXTJOIN(,TRUE,B8071,C8071,"Q",D8071)</f>
        <v>Norway2020Q1</v>
      </c>
      <c r="B8071" t="s">
        <v>20</v>
      </c>
      <c r="C8071">
        <v>2020</v>
      </c>
      <c r="D8071">
        <v>1</v>
      </c>
      <c r="E8071" t="s">
        <v>3278</v>
      </c>
    </row>
    <row r="8072" spans="1:6" hidden="1" x14ac:dyDescent="0.2">
      <c r="A8072" t="str">
        <f t="shared" si="126"/>
        <v>Norway2020Q1</v>
      </c>
      <c r="B8072" t="s">
        <v>20</v>
      </c>
      <c r="C8072">
        <v>2020</v>
      </c>
      <c r="D8072">
        <v>1</v>
      </c>
      <c r="E8072" t="s">
        <v>3279</v>
      </c>
    </row>
    <row r="8073" spans="1:6" hidden="1" x14ac:dyDescent="0.2">
      <c r="A8073" t="str">
        <f t="shared" si="126"/>
        <v>Norway2020Q1</v>
      </c>
      <c r="B8073" t="s">
        <v>20</v>
      </c>
      <c r="C8073">
        <v>2020</v>
      </c>
      <c r="D8073">
        <v>1</v>
      </c>
      <c r="E8073" t="s">
        <v>3280</v>
      </c>
    </row>
    <row r="8074" spans="1:6" x14ac:dyDescent="0.2">
      <c r="A8074" t="str">
        <f t="shared" si="126"/>
        <v>Norway2020Q2</v>
      </c>
      <c r="B8074" t="s">
        <v>20</v>
      </c>
      <c r="C8074">
        <v>2020</v>
      </c>
      <c r="D8074">
        <v>2</v>
      </c>
      <c r="E8074" t="s">
        <v>2377</v>
      </c>
      <c r="F8074">
        <v>805022</v>
      </c>
    </row>
    <row r="8075" spans="1:6" hidden="1" x14ac:dyDescent="0.2">
      <c r="A8075" t="str">
        <f t="shared" si="126"/>
        <v>Norway2020Q2</v>
      </c>
      <c r="B8075" t="s">
        <v>20</v>
      </c>
      <c r="C8075">
        <v>2020</v>
      </c>
      <c r="D8075">
        <v>2</v>
      </c>
      <c r="E8075" t="s">
        <v>3278</v>
      </c>
    </row>
    <row r="8076" spans="1:6" hidden="1" x14ac:dyDescent="0.2">
      <c r="A8076" t="str">
        <f t="shared" si="126"/>
        <v>Norway2020Q2</v>
      </c>
      <c r="B8076" t="s">
        <v>20</v>
      </c>
      <c r="C8076">
        <v>2020</v>
      </c>
      <c r="D8076">
        <v>2</v>
      </c>
      <c r="E8076" t="s">
        <v>3279</v>
      </c>
    </row>
    <row r="8077" spans="1:6" hidden="1" x14ac:dyDescent="0.2">
      <c r="A8077" t="str">
        <f t="shared" si="126"/>
        <v>Norway2020Q2</v>
      </c>
      <c r="B8077" t="s">
        <v>20</v>
      </c>
      <c r="C8077">
        <v>2020</v>
      </c>
      <c r="D8077">
        <v>2</v>
      </c>
      <c r="E8077" t="s">
        <v>3280</v>
      </c>
    </row>
    <row r="8078" spans="1:6" x14ac:dyDescent="0.2">
      <c r="A8078" t="str">
        <f t="shared" si="126"/>
        <v>Norway2020Q3</v>
      </c>
      <c r="B8078" t="s">
        <v>20</v>
      </c>
      <c r="C8078">
        <v>2020</v>
      </c>
      <c r="D8078">
        <v>3</v>
      </c>
      <c r="E8078" t="s">
        <v>2377</v>
      </c>
      <c r="F8078">
        <v>833800</v>
      </c>
    </row>
    <row r="8079" spans="1:6" hidden="1" x14ac:dyDescent="0.2">
      <c r="A8079" t="str">
        <f t="shared" si="126"/>
        <v>Norway2020Q3</v>
      </c>
      <c r="B8079" t="s">
        <v>20</v>
      </c>
      <c r="C8079">
        <v>2020</v>
      </c>
      <c r="D8079">
        <v>3</v>
      </c>
      <c r="E8079" t="s">
        <v>3278</v>
      </c>
    </row>
    <row r="8080" spans="1:6" hidden="1" x14ac:dyDescent="0.2">
      <c r="A8080" t="str">
        <f t="shared" si="126"/>
        <v>Norway2020Q3</v>
      </c>
      <c r="B8080" t="s">
        <v>20</v>
      </c>
      <c r="C8080">
        <v>2020</v>
      </c>
      <c r="D8080">
        <v>3</v>
      </c>
      <c r="E8080" t="s">
        <v>3279</v>
      </c>
    </row>
    <row r="8081" spans="1:6" hidden="1" x14ac:dyDescent="0.2">
      <c r="A8081" t="str">
        <f t="shared" si="126"/>
        <v>Norway2020Q3</v>
      </c>
      <c r="B8081" t="s">
        <v>20</v>
      </c>
      <c r="C8081">
        <v>2020</v>
      </c>
      <c r="D8081">
        <v>3</v>
      </c>
      <c r="E8081" t="s">
        <v>3280</v>
      </c>
    </row>
    <row r="8082" spans="1:6" x14ac:dyDescent="0.2">
      <c r="A8082" t="str">
        <f t="shared" si="126"/>
        <v>Norway2020Q4</v>
      </c>
      <c r="B8082" t="s">
        <v>20</v>
      </c>
      <c r="C8082">
        <v>2020</v>
      </c>
      <c r="D8082">
        <v>4</v>
      </c>
      <c r="E8082" t="s">
        <v>2377</v>
      </c>
      <c r="F8082">
        <v>917098</v>
      </c>
    </row>
    <row r="8083" spans="1:6" hidden="1" x14ac:dyDescent="0.2">
      <c r="A8083" t="str">
        <f t="shared" si="126"/>
        <v>Norway2020Q4</v>
      </c>
      <c r="B8083" t="s">
        <v>20</v>
      </c>
      <c r="C8083">
        <v>2020</v>
      </c>
      <c r="D8083">
        <v>4</v>
      </c>
      <c r="E8083" t="s">
        <v>3278</v>
      </c>
    </row>
    <row r="8084" spans="1:6" hidden="1" x14ac:dyDescent="0.2">
      <c r="A8084" t="str">
        <f t="shared" si="126"/>
        <v>Norway2020Q4</v>
      </c>
      <c r="B8084" t="s">
        <v>20</v>
      </c>
      <c r="C8084">
        <v>2020</v>
      </c>
      <c r="D8084">
        <v>4</v>
      </c>
      <c r="E8084" t="s">
        <v>3279</v>
      </c>
    </row>
    <row r="8085" spans="1:6" hidden="1" x14ac:dyDescent="0.2">
      <c r="A8085" t="str">
        <f t="shared" si="126"/>
        <v>Norway2020Q4</v>
      </c>
      <c r="B8085" t="s">
        <v>20</v>
      </c>
      <c r="C8085">
        <v>2020</v>
      </c>
      <c r="D8085">
        <v>4</v>
      </c>
      <c r="E8085" t="s">
        <v>3280</v>
      </c>
    </row>
    <row r="8086" spans="1:6" x14ac:dyDescent="0.2">
      <c r="A8086" t="str">
        <f t="shared" si="126"/>
        <v>Norway2021Q1</v>
      </c>
      <c r="B8086" t="s">
        <v>20</v>
      </c>
      <c r="C8086">
        <v>2021</v>
      </c>
      <c r="D8086">
        <v>1</v>
      </c>
      <c r="E8086" t="s">
        <v>2377</v>
      </c>
      <c r="F8086">
        <v>936492</v>
      </c>
    </row>
    <row r="8087" spans="1:6" hidden="1" x14ac:dyDescent="0.2">
      <c r="A8087" t="str">
        <f t="shared" si="126"/>
        <v>Norway2021Q1</v>
      </c>
      <c r="B8087" t="s">
        <v>20</v>
      </c>
      <c r="C8087">
        <v>2021</v>
      </c>
      <c r="D8087">
        <v>1</v>
      </c>
      <c r="E8087" t="s">
        <v>3278</v>
      </c>
    </row>
    <row r="8088" spans="1:6" hidden="1" x14ac:dyDescent="0.2">
      <c r="A8088" t="str">
        <f t="shared" si="126"/>
        <v>Norway2021Q1</v>
      </c>
      <c r="B8088" t="s">
        <v>20</v>
      </c>
      <c r="C8088">
        <v>2021</v>
      </c>
      <c r="D8088">
        <v>1</v>
      </c>
      <c r="E8088" t="s">
        <v>3279</v>
      </c>
    </row>
    <row r="8089" spans="1:6" hidden="1" x14ac:dyDescent="0.2">
      <c r="A8089" t="str">
        <f t="shared" si="126"/>
        <v>Norway2021Q1</v>
      </c>
      <c r="B8089" t="s">
        <v>20</v>
      </c>
      <c r="C8089">
        <v>2021</v>
      </c>
      <c r="D8089">
        <v>1</v>
      </c>
      <c r="E8089" t="s">
        <v>3280</v>
      </c>
    </row>
    <row r="8090" spans="1:6" x14ac:dyDescent="0.2">
      <c r="A8090" t="str">
        <f t="shared" si="126"/>
        <v>Norway2021Q2</v>
      </c>
      <c r="B8090" t="s">
        <v>20</v>
      </c>
      <c r="C8090">
        <v>2021</v>
      </c>
      <c r="D8090">
        <v>2</v>
      </c>
      <c r="E8090" t="s">
        <v>2377</v>
      </c>
      <c r="F8090">
        <v>969144</v>
      </c>
    </row>
    <row r="8091" spans="1:6" hidden="1" x14ac:dyDescent="0.2">
      <c r="A8091" t="str">
        <f t="shared" si="126"/>
        <v>Norway2021Q2</v>
      </c>
      <c r="B8091" t="s">
        <v>20</v>
      </c>
      <c r="C8091">
        <v>2021</v>
      </c>
      <c r="D8091">
        <v>2</v>
      </c>
      <c r="E8091" t="s">
        <v>3278</v>
      </c>
    </row>
    <row r="8092" spans="1:6" hidden="1" x14ac:dyDescent="0.2">
      <c r="A8092" t="str">
        <f t="shared" si="126"/>
        <v>Norway2021Q2</v>
      </c>
      <c r="B8092" t="s">
        <v>20</v>
      </c>
      <c r="C8092">
        <v>2021</v>
      </c>
      <c r="D8092">
        <v>2</v>
      </c>
      <c r="E8092" t="s">
        <v>3279</v>
      </c>
    </row>
    <row r="8093" spans="1:6" hidden="1" x14ac:dyDescent="0.2">
      <c r="A8093" t="str">
        <f t="shared" si="126"/>
        <v>Norway2021Q2</v>
      </c>
      <c r="B8093" t="s">
        <v>20</v>
      </c>
      <c r="C8093">
        <v>2021</v>
      </c>
      <c r="D8093">
        <v>2</v>
      </c>
      <c r="E8093" t="s">
        <v>3280</v>
      </c>
    </row>
    <row r="8094" spans="1:6" x14ac:dyDescent="0.2">
      <c r="A8094" t="str">
        <f t="shared" si="126"/>
        <v>Norway2021Q3</v>
      </c>
      <c r="B8094" t="s">
        <v>20</v>
      </c>
      <c r="C8094">
        <v>2021</v>
      </c>
      <c r="D8094">
        <v>3</v>
      </c>
      <c r="E8094" t="s">
        <v>2377</v>
      </c>
      <c r="F8094">
        <v>1044177</v>
      </c>
    </row>
    <row r="8095" spans="1:6" hidden="1" x14ac:dyDescent="0.2">
      <c r="A8095" t="str">
        <f t="shared" si="126"/>
        <v>Norway2021Q3</v>
      </c>
      <c r="B8095" t="s">
        <v>20</v>
      </c>
      <c r="C8095">
        <v>2021</v>
      </c>
      <c r="D8095">
        <v>3</v>
      </c>
      <c r="E8095" t="s">
        <v>3278</v>
      </c>
    </row>
    <row r="8096" spans="1:6" hidden="1" x14ac:dyDescent="0.2">
      <c r="A8096" t="str">
        <f t="shared" si="126"/>
        <v>Norway2021Q3</v>
      </c>
      <c r="B8096" t="s">
        <v>20</v>
      </c>
      <c r="C8096">
        <v>2021</v>
      </c>
      <c r="D8096">
        <v>3</v>
      </c>
      <c r="E8096" t="s">
        <v>3279</v>
      </c>
    </row>
    <row r="8097" spans="1:7" hidden="1" x14ac:dyDescent="0.2">
      <c r="A8097" t="str">
        <f t="shared" si="126"/>
        <v>Norway2021Q3</v>
      </c>
      <c r="B8097" t="s">
        <v>20</v>
      </c>
      <c r="C8097">
        <v>2021</v>
      </c>
      <c r="D8097">
        <v>3</v>
      </c>
      <c r="E8097" t="s">
        <v>3280</v>
      </c>
    </row>
    <row r="8098" spans="1:7" x14ac:dyDescent="0.2">
      <c r="A8098" t="str">
        <f t="shared" si="126"/>
        <v>Norway2021Q4</v>
      </c>
      <c r="B8098" t="s">
        <v>20</v>
      </c>
      <c r="C8098">
        <v>2021</v>
      </c>
      <c r="D8098">
        <v>4</v>
      </c>
      <c r="E8098" t="s">
        <v>2377</v>
      </c>
      <c r="F8098">
        <v>1259696</v>
      </c>
    </row>
    <row r="8099" spans="1:7" hidden="1" x14ac:dyDescent="0.2">
      <c r="A8099" t="str">
        <f t="shared" si="126"/>
        <v>Norway2021Q4</v>
      </c>
      <c r="B8099" t="s">
        <v>20</v>
      </c>
      <c r="C8099">
        <v>2021</v>
      </c>
      <c r="D8099">
        <v>4</v>
      </c>
      <c r="E8099" t="s">
        <v>3278</v>
      </c>
    </row>
    <row r="8100" spans="1:7" hidden="1" x14ac:dyDescent="0.2">
      <c r="A8100" t="str">
        <f t="shared" si="126"/>
        <v>Norway2021Q4</v>
      </c>
      <c r="B8100" t="s">
        <v>20</v>
      </c>
      <c r="C8100">
        <v>2021</v>
      </c>
      <c r="D8100">
        <v>4</v>
      </c>
      <c r="E8100" t="s">
        <v>3279</v>
      </c>
    </row>
    <row r="8101" spans="1:7" hidden="1" x14ac:dyDescent="0.2">
      <c r="A8101" t="str">
        <f t="shared" si="126"/>
        <v>Norway2021Q4</v>
      </c>
      <c r="B8101" t="s">
        <v>20</v>
      </c>
      <c r="C8101">
        <v>2021</v>
      </c>
      <c r="D8101">
        <v>4</v>
      </c>
      <c r="E8101" t="s">
        <v>3280</v>
      </c>
    </row>
    <row r="8102" spans="1:7" x14ac:dyDescent="0.2">
      <c r="A8102" t="str">
        <f t="shared" si="126"/>
        <v>Poland2000Q1</v>
      </c>
      <c r="B8102" t="s">
        <v>21</v>
      </c>
      <c r="C8102">
        <v>2000</v>
      </c>
      <c r="D8102">
        <v>1</v>
      </c>
      <c r="E8102" t="s">
        <v>2377</v>
      </c>
      <c r="F8102">
        <v>168139.6</v>
      </c>
      <c r="G8102">
        <v>168139.6</v>
      </c>
    </row>
    <row r="8103" spans="1:7" hidden="1" x14ac:dyDescent="0.2">
      <c r="A8103" t="str">
        <f t="shared" si="126"/>
        <v>Poland2000Q1</v>
      </c>
      <c r="B8103" t="s">
        <v>21</v>
      </c>
      <c r="C8103">
        <v>2000</v>
      </c>
      <c r="D8103">
        <v>1</v>
      </c>
      <c r="E8103" t="s">
        <v>3278</v>
      </c>
    </row>
    <row r="8104" spans="1:7" hidden="1" x14ac:dyDescent="0.2">
      <c r="A8104" t="str">
        <f t="shared" si="126"/>
        <v>Poland2000Q1</v>
      </c>
      <c r="B8104" t="s">
        <v>21</v>
      </c>
      <c r="C8104">
        <v>2000</v>
      </c>
      <c r="D8104">
        <v>1</v>
      </c>
      <c r="E8104" t="s">
        <v>3279</v>
      </c>
    </row>
    <row r="8105" spans="1:7" hidden="1" x14ac:dyDescent="0.2">
      <c r="A8105" t="str">
        <f t="shared" si="126"/>
        <v>Poland2000Q1</v>
      </c>
      <c r="B8105" t="s">
        <v>21</v>
      </c>
      <c r="C8105">
        <v>2000</v>
      </c>
      <c r="D8105">
        <v>1</v>
      </c>
      <c r="E8105" t="s">
        <v>3280</v>
      </c>
    </row>
    <row r="8106" spans="1:7" x14ac:dyDescent="0.2">
      <c r="A8106" t="str">
        <f t="shared" si="126"/>
        <v>Poland2000Q2</v>
      </c>
      <c r="B8106" t="s">
        <v>21</v>
      </c>
      <c r="C8106">
        <v>2000</v>
      </c>
      <c r="D8106">
        <v>2</v>
      </c>
      <c r="E8106" t="s">
        <v>2377</v>
      </c>
      <c r="F8106">
        <v>181144.4</v>
      </c>
      <c r="G8106">
        <v>181144.4</v>
      </c>
    </row>
    <row r="8107" spans="1:7" hidden="1" x14ac:dyDescent="0.2">
      <c r="A8107" t="str">
        <f t="shared" si="126"/>
        <v>Poland2000Q2</v>
      </c>
      <c r="B8107" t="s">
        <v>21</v>
      </c>
      <c r="C8107">
        <v>2000</v>
      </c>
      <c r="D8107">
        <v>2</v>
      </c>
      <c r="E8107" t="s">
        <v>3278</v>
      </c>
    </row>
    <row r="8108" spans="1:7" hidden="1" x14ac:dyDescent="0.2">
      <c r="A8108" t="str">
        <f t="shared" si="126"/>
        <v>Poland2000Q2</v>
      </c>
      <c r="B8108" t="s">
        <v>21</v>
      </c>
      <c r="C8108">
        <v>2000</v>
      </c>
      <c r="D8108">
        <v>2</v>
      </c>
      <c r="E8108" t="s">
        <v>3279</v>
      </c>
    </row>
    <row r="8109" spans="1:7" hidden="1" x14ac:dyDescent="0.2">
      <c r="A8109" t="str">
        <f t="shared" si="126"/>
        <v>Poland2000Q2</v>
      </c>
      <c r="B8109" t="s">
        <v>21</v>
      </c>
      <c r="C8109">
        <v>2000</v>
      </c>
      <c r="D8109">
        <v>2</v>
      </c>
      <c r="E8109" t="s">
        <v>3280</v>
      </c>
    </row>
    <row r="8110" spans="1:7" x14ac:dyDescent="0.2">
      <c r="A8110" t="str">
        <f t="shared" si="126"/>
        <v>Poland2000Q3</v>
      </c>
      <c r="B8110" t="s">
        <v>21</v>
      </c>
      <c r="C8110">
        <v>2000</v>
      </c>
      <c r="D8110">
        <v>3</v>
      </c>
      <c r="E8110" t="s">
        <v>2377</v>
      </c>
      <c r="F8110">
        <v>186781.9</v>
      </c>
      <c r="G8110">
        <v>186781.9</v>
      </c>
    </row>
    <row r="8111" spans="1:7" hidden="1" x14ac:dyDescent="0.2">
      <c r="A8111" t="str">
        <f t="shared" si="126"/>
        <v>Poland2000Q3</v>
      </c>
      <c r="B8111" t="s">
        <v>21</v>
      </c>
      <c r="C8111">
        <v>2000</v>
      </c>
      <c r="D8111">
        <v>3</v>
      </c>
      <c r="E8111" t="s">
        <v>3278</v>
      </c>
    </row>
    <row r="8112" spans="1:7" hidden="1" x14ac:dyDescent="0.2">
      <c r="A8112" t="str">
        <f t="shared" si="126"/>
        <v>Poland2000Q3</v>
      </c>
      <c r="B8112" t="s">
        <v>21</v>
      </c>
      <c r="C8112">
        <v>2000</v>
      </c>
      <c r="D8112">
        <v>3</v>
      </c>
      <c r="E8112" t="s">
        <v>3279</v>
      </c>
    </row>
    <row r="8113" spans="1:7" hidden="1" x14ac:dyDescent="0.2">
      <c r="A8113" t="str">
        <f t="shared" si="126"/>
        <v>Poland2000Q3</v>
      </c>
      <c r="B8113" t="s">
        <v>21</v>
      </c>
      <c r="C8113">
        <v>2000</v>
      </c>
      <c r="D8113">
        <v>3</v>
      </c>
      <c r="E8113" t="s">
        <v>3280</v>
      </c>
    </row>
    <row r="8114" spans="1:7" x14ac:dyDescent="0.2">
      <c r="A8114" t="str">
        <f t="shared" si="126"/>
        <v>Poland2000Q4</v>
      </c>
      <c r="B8114" t="s">
        <v>21</v>
      </c>
      <c r="C8114">
        <v>2000</v>
      </c>
      <c r="D8114">
        <v>4</v>
      </c>
      <c r="E8114" t="s">
        <v>2377</v>
      </c>
      <c r="F8114">
        <v>212417.5</v>
      </c>
      <c r="G8114">
        <v>212417.5</v>
      </c>
    </row>
    <row r="8115" spans="1:7" hidden="1" x14ac:dyDescent="0.2">
      <c r="A8115" t="str">
        <f t="shared" si="126"/>
        <v>Poland2000Q4</v>
      </c>
      <c r="B8115" t="s">
        <v>21</v>
      </c>
      <c r="C8115">
        <v>2000</v>
      </c>
      <c r="D8115">
        <v>4</v>
      </c>
      <c r="E8115" t="s">
        <v>3278</v>
      </c>
    </row>
    <row r="8116" spans="1:7" hidden="1" x14ac:dyDescent="0.2">
      <c r="A8116" t="str">
        <f t="shared" si="126"/>
        <v>Poland2000Q4</v>
      </c>
      <c r="B8116" t="s">
        <v>21</v>
      </c>
      <c r="C8116">
        <v>2000</v>
      </c>
      <c r="D8116">
        <v>4</v>
      </c>
      <c r="E8116" t="s">
        <v>3279</v>
      </c>
    </row>
    <row r="8117" spans="1:7" hidden="1" x14ac:dyDescent="0.2">
      <c r="A8117" t="str">
        <f t="shared" si="126"/>
        <v>Poland2000Q4</v>
      </c>
      <c r="B8117" t="s">
        <v>21</v>
      </c>
      <c r="C8117">
        <v>2000</v>
      </c>
      <c r="D8117">
        <v>4</v>
      </c>
      <c r="E8117" t="s">
        <v>3280</v>
      </c>
    </row>
    <row r="8118" spans="1:7" x14ac:dyDescent="0.2">
      <c r="A8118" t="str">
        <f t="shared" si="126"/>
        <v>Poland2001Q1</v>
      </c>
      <c r="B8118" t="s">
        <v>21</v>
      </c>
      <c r="C8118">
        <v>2001</v>
      </c>
      <c r="D8118">
        <v>1</v>
      </c>
      <c r="E8118" t="s">
        <v>2377</v>
      </c>
      <c r="F8118">
        <v>179442.7</v>
      </c>
      <c r="G8118">
        <v>179442.7</v>
      </c>
    </row>
    <row r="8119" spans="1:7" hidden="1" x14ac:dyDescent="0.2">
      <c r="A8119" t="str">
        <f t="shared" si="126"/>
        <v>Poland2001Q1</v>
      </c>
      <c r="B8119" t="s">
        <v>21</v>
      </c>
      <c r="C8119">
        <v>2001</v>
      </c>
      <c r="D8119">
        <v>1</v>
      </c>
      <c r="E8119" t="s">
        <v>3278</v>
      </c>
    </row>
    <row r="8120" spans="1:7" hidden="1" x14ac:dyDescent="0.2">
      <c r="A8120" t="str">
        <f t="shared" si="126"/>
        <v>Poland2001Q1</v>
      </c>
      <c r="B8120" t="s">
        <v>21</v>
      </c>
      <c r="C8120">
        <v>2001</v>
      </c>
      <c r="D8120">
        <v>1</v>
      </c>
      <c r="E8120" t="s">
        <v>3279</v>
      </c>
    </row>
    <row r="8121" spans="1:7" hidden="1" x14ac:dyDescent="0.2">
      <c r="A8121" t="str">
        <f t="shared" si="126"/>
        <v>Poland2001Q1</v>
      </c>
      <c r="B8121" t="s">
        <v>21</v>
      </c>
      <c r="C8121">
        <v>2001</v>
      </c>
      <c r="D8121">
        <v>1</v>
      </c>
      <c r="E8121" t="s">
        <v>3280</v>
      </c>
    </row>
    <row r="8122" spans="1:7" x14ac:dyDescent="0.2">
      <c r="A8122" t="str">
        <f t="shared" si="126"/>
        <v>Poland2001Q2</v>
      </c>
      <c r="B8122" t="s">
        <v>21</v>
      </c>
      <c r="C8122">
        <v>2001</v>
      </c>
      <c r="D8122">
        <v>2</v>
      </c>
      <c r="E8122" t="s">
        <v>2377</v>
      </c>
      <c r="F8122">
        <v>191091</v>
      </c>
      <c r="G8122">
        <v>191091</v>
      </c>
    </row>
    <row r="8123" spans="1:7" hidden="1" x14ac:dyDescent="0.2">
      <c r="A8123" t="str">
        <f t="shared" si="126"/>
        <v>Poland2001Q2</v>
      </c>
      <c r="B8123" t="s">
        <v>21</v>
      </c>
      <c r="C8123">
        <v>2001</v>
      </c>
      <c r="D8123">
        <v>2</v>
      </c>
      <c r="E8123" t="s">
        <v>3278</v>
      </c>
    </row>
    <row r="8124" spans="1:7" hidden="1" x14ac:dyDescent="0.2">
      <c r="A8124" t="str">
        <f t="shared" si="126"/>
        <v>Poland2001Q2</v>
      </c>
      <c r="B8124" t="s">
        <v>21</v>
      </c>
      <c r="C8124">
        <v>2001</v>
      </c>
      <c r="D8124">
        <v>2</v>
      </c>
      <c r="E8124" t="s">
        <v>3279</v>
      </c>
    </row>
    <row r="8125" spans="1:7" hidden="1" x14ac:dyDescent="0.2">
      <c r="A8125" t="str">
        <f t="shared" si="126"/>
        <v>Poland2001Q2</v>
      </c>
      <c r="B8125" t="s">
        <v>21</v>
      </c>
      <c r="C8125">
        <v>2001</v>
      </c>
      <c r="D8125">
        <v>2</v>
      </c>
      <c r="E8125" t="s">
        <v>3280</v>
      </c>
    </row>
    <row r="8126" spans="1:7" x14ac:dyDescent="0.2">
      <c r="A8126" t="str">
        <f t="shared" si="126"/>
        <v>Poland2001Q3</v>
      </c>
      <c r="B8126" t="s">
        <v>21</v>
      </c>
      <c r="C8126">
        <v>2001</v>
      </c>
      <c r="D8126">
        <v>3</v>
      </c>
      <c r="E8126" t="s">
        <v>2377</v>
      </c>
      <c r="F8126">
        <v>194162.3</v>
      </c>
      <c r="G8126">
        <v>194162.3</v>
      </c>
    </row>
    <row r="8127" spans="1:7" hidden="1" x14ac:dyDescent="0.2">
      <c r="A8127" t="str">
        <f t="shared" si="126"/>
        <v>Poland2001Q3</v>
      </c>
      <c r="B8127" t="s">
        <v>21</v>
      </c>
      <c r="C8127">
        <v>2001</v>
      </c>
      <c r="D8127">
        <v>3</v>
      </c>
      <c r="E8127" t="s">
        <v>3278</v>
      </c>
    </row>
    <row r="8128" spans="1:7" hidden="1" x14ac:dyDescent="0.2">
      <c r="A8128" t="str">
        <f t="shared" si="126"/>
        <v>Poland2001Q3</v>
      </c>
      <c r="B8128" t="s">
        <v>21</v>
      </c>
      <c r="C8128">
        <v>2001</v>
      </c>
      <c r="D8128">
        <v>3</v>
      </c>
      <c r="E8128" t="s">
        <v>3279</v>
      </c>
    </row>
    <row r="8129" spans="1:7" hidden="1" x14ac:dyDescent="0.2">
      <c r="A8129" t="str">
        <f t="shared" si="126"/>
        <v>Poland2001Q3</v>
      </c>
      <c r="B8129" t="s">
        <v>21</v>
      </c>
      <c r="C8129">
        <v>2001</v>
      </c>
      <c r="D8129">
        <v>3</v>
      </c>
      <c r="E8129" t="s">
        <v>3280</v>
      </c>
    </row>
    <row r="8130" spans="1:7" x14ac:dyDescent="0.2">
      <c r="A8130" t="str">
        <f t="shared" si="126"/>
        <v>Poland2001Q4</v>
      </c>
      <c r="B8130" t="s">
        <v>21</v>
      </c>
      <c r="C8130">
        <v>2001</v>
      </c>
      <c r="D8130">
        <v>4</v>
      </c>
      <c r="E8130" t="s">
        <v>2377</v>
      </c>
      <c r="F8130">
        <v>216852.1</v>
      </c>
      <c r="G8130">
        <v>216852.1</v>
      </c>
    </row>
    <row r="8131" spans="1:7" hidden="1" x14ac:dyDescent="0.2">
      <c r="A8131" t="str">
        <f t="shared" si="126"/>
        <v>Poland2001Q4</v>
      </c>
      <c r="B8131" t="s">
        <v>21</v>
      </c>
      <c r="C8131">
        <v>2001</v>
      </c>
      <c r="D8131">
        <v>4</v>
      </c>
      <c r="E8131" t="s">
        <v>3278</v>
      </c>
    </row>
    <row r="8132" spans="1:7" hidden="1" x14ac:dyDescent="0.2">
      <c r="A8132" t="str">
        <f t="shared" si="126"/>
        <v>Poland2001Q4</v>
      </c>
      <c r="B8132" t="s">
        <v>21</v>
      </c>
      <c r="C8132">
        <v>2001</v>
      </c>
      <c r="D8132">
        <v>4</v>
      </c>
      <c r="E8132" t="s">
        <v>3279</v>
      </c>
    </row>
    <row r="8133" spans="1:7" hidden="1" x14ac:dyDescent="0.2">
      <c r="A8133" t="str">
        <f t="shared" si="126"/>
        <v>Poland2001Q4</v>
      </c>
      <c r="B8133" t="s">
        <v>21</v>
      </c>
      <c r="C8133">
        <v>2001</v>
      </c>
      <c r="D8133">
        <v>4</v>
      </c>
      <c r="E8133" t="s">
        <v>3280</v>
      </c>
    </row>
    <row r="8134" spans="1:7" x14ac:dyDescent="0.2">
      <c r="A8134" t="str">
        <f t="shared" si="126"/>
        <v>Poland2002Q1</v>
      </c>
      <c r="B8134" t="s">
        <v>21</v>
      </c>
      <c r="C8134">
        <v>2002</v>
      </c>
      <c r="D8134">
        <v>1</v>
      </c>
      <c r="E8134" t="s">
        <v>2377</v>
      </c>
      <c r="F8134">
        <v>189879.4</v>
      </c>
      <c r="G8134">
        <v>189879.4</v>
      </c>
    </row>
    <row r="8135" spans="1:7" hidden="1" x14ac:dyDescent="0.2">
      <c r="A8135" t="str">
        <f t="shared" ref="A8135:A8198" si="127">_xlfn.TEXTJOIN(,TRUE,B8135,C8135,"Q",D8135)</f>
        <v>Poland2002Q1</v>
      </c>
      <c r="B8135" t="s">
        <v>21</v>
      </c>
      <c r="C8135">
        <v>2002</v>
      </c>
      <c r="D8135">
        <v>1</v>
      </c>
      <c r="E8135" t="s">
        <v>3278</v>
      </c>
    </row>
    <row r="8136" spans="1:7" hidden="1" x14ac:dyDescent="0.2">
      <c r="A8136" t="str">
        <f t="shared" si="127"/>
        <v>Poland2002Q1</v>
      </c>
      <c r="B8136" t="s">
        <v>21</v>
      </c>
      <c r="C8136">
        <v>2002</v>
      </c>
      <c r="D8136">
        <v>1</v>
      </c>
      <c r="E8136" t="s">
        <v>3279</v>
      </c>
    </row>
    <row r="8137" spans="1:7" hidden="1" x14ac:dyDescent="0.2">
      <c r="A8137" t="str">
        <f t="shared" si="127"/>
        <v>Poland2002Q1</v>
      </c>
      <c r="B8137" t="s">
        <v>21</v>
      </c>
      <c r="C8137">
        <v>2002</v>
      </c>
      <c r="D8137">
        <v>1</v>
      </c>
      <c r="E8137" t="s">
        <v>3280</v>
      </c>
    </row>
    <row r="8138" spans="1:7" x14ac:dyDescent="0.2">
      <c r="A8138" t="str">
        <f t="shared" si="127"/>
        <v>Poland2002Q2</v>
      </c>
      <c r="B8138" t="s">
        <v>21</v>
      </c>
      <c r="C8138">
        <v>2002</v>
      </c>
      <c r="D8138">
        <v>2</v>
      </c>
      <c r="E8138" t="s">
        <v>2377</v>
      </c>
      <c r="F8138">
        <v>198461.7</v>
      </c>
      <c r="G8138">
        <v>198461.7</v>
      </c>
    </row>
    <row r="8139" spans="1:7" hidden="1" x14ac:dyDescent="0.2">
      <c r="A8139" t="str">
        <f t="shared" si="127"/>
        <v>Poland2002Q2</v>
      </c>
      <c r="B8139" t="s">
        <v>21</v>
      </c>
      <c r="C8139">
        <v>2002</v>
      </c>
      <c r="D8139">
        <v>2</v>
      </c>
      <c r="E8139" t="s">
        <v>3278</v>
      </c>
    </row>
    <row r="8140" spans="1:7" hidden="1" x14ac:dyDescent="0.2">
      <c r="A8140" t="str">
        <f t="shared" si="127"/>
        <v>Poland2002Q2</v>
      </c>
      <c r="B8140" t="s">
        <v>21</v>
      </c>
      <c r="C8140">
        <v>2002</v>
      </c>
      <c r="D8140">
        <v>2</v>
      </c>
      <c r="E8140" t="s">
        <v>3279</v>
      </c>
    </row>
    <row r="8141" spans="1:7" hidden="1" x14ac:dyDescent="0.2">
      <c r="A8141" t="str">
        <f t="shared" si="127"/>
        <v>Poland2002Q2</v>
      </c>
      <c r="B8141" t="s">
        <v>21</v>
      </c>
      <c r="C8141">
        <v>2002</v>
      </c>
      <c r="D8141">
        <v>2</v>
      </c>
      <c r="E8141" t="s">
        <v>3280</v>
      </c>
    </row>
    <row r="8142" spans="1:7" x14ac:dyDescent="0.2">
      <c r="A8142" t="str">
        <f t="shared" si="127"/>
        <v>Poland2002Q3</v>
      </c>
      <c r="B8142" t="s">
        <v>21</v>
      </c>
      <c r="C8142">
        <v>2002</v>
      </c>
      <c r="D8142">
        <v>3</v>
      </c>
      <c r="E8142" t="s">
        <v>2377</v>
      </c>
      <c r="F8142">
        <v>200992.1</v>
      </c>
      <c r="G8142">
        <v>200992.1</v>
      </c>
    </row>
    <row r="8143" spans="1:7" hidden="1" x14ac:dyDescent="0.2">
      <c r="A8143" t="str">
        <f t="shared" si="127"/>
        <v>Poland2002Q3</v>
      </c>
      <c r="B8143" t="s">
        <v>21</v>
      </c>
      <c r="C8143">
        <v>2002</v>
      </c>
      <c r="D8143">
        <v>3</v>
      </c>
      <c r="E8143" t="s">
        <v>3278</v>
      </c>
    </row>
    <row r="8144" spans="1:7" hidden="1" x14ac:dyDescent="0.2">
      <c r="A8144" t="str">
        <f t="shared" si="127"/>
        <v>Poland2002Q3</v>
      </c>
      <c r="B8144" t="s">
        <v>21</v>
      </c>
      <c r="C8144">
        <v>2002</v>
      </c>
      <c r="D8144">
        <v>3</v>
      </c>
      <c r="E8144" t="s">
        <v>3279</v>
      </c>
    </row>
    <row r="8145" spans="1:7" hidden="1" x14ac:dyDescent="0.2">
      <c r="A8145" t="str">
        <f t="shared" si="127"/>
        <v>Poland2002Q3</v>
      </c>
      <c r="B8145" t="s">
        <v>21</v>
      </c>
      <c r="C8145">
        <v>2002</v>
      </c>
      <c r="D8145">
        <v>3</v>
      </c>
      <c r="E8145" t="s">
        <v>3280</v>
      </c>
    </row>
    <row r="8146" spans="1:7" x14ac:dyDescent="0.2">
      <c r="A8146" t="str">
        <f t="shared" si="127"/>
        <v>Poland2002Q4</v>
      </c>
      <c r="B8146" t="s">
        <v>21</v>
      </c>
      <c r="C8146">
        <v>2002</v>
      </c>
      <c r="D8146">
        <v>4</v>
      </c>
      <c r="E8146" t="s">
        <v>2377</v>
      </c>
      <c r="F8146">
        <v>222880.7</v>
      </c>
      <c r="G8146">
        <v>222880.7</v>
      </c>
    </row>
    <row r="8147" spans="1:7" hidden="1" x14ac:dyDescent="0.2">
      <c r="A8147" t="str">
        <f t="shared" si="127"/>
        <v>Poland2002Q4</v>
      </c>
      <c r="B8147" t="s">
        <v>21</v>
      </c>
      <c r="C8147">
        <v>2002</v>
      </c>
      <c r="D8147">
        <v>4</v>
      </c>
      <c r="E8147" t="s">
        <v>3278</v>
      </c>
    </row>
    <row r="8148" spans="1:7" hidden="1" x14ac:dyDescent="0.2">
      <c r="A8148" t="str">
        <f t="shared" si="127"/>
        <v>Poland2002Q4</v>
      </c>
      <c r="B8148" t="s">
        <v>21</v>
      </c>
      <c r="C8148">
        <v>2002</v>
      </c>
      <c r="D8148">
        <v>4</v>
      </c>
      <c r="E8148" t="s">
        <v>3279</v>
      </c>
    </row>
    <row r="8149" spans="1:7" hidden="1" x14ac:dyDescent="0.2">
      <c r="A8149" t="str">
        <f t="shared" si="127"/>
        <v>Poland2002Q4</v>
      </c>
      <c r="B8149" t="s">
        <v>21</v>
      </c>
      <c r="C8149">
        <v>2002</v>
      </c>
      <c r="D8149">
        <v>4</v>
      </c>
      <c r="E8149" t="s">
        <v>3280</v>
      </c>
    </row>
    <row r="8150" spans="1:7" x14ac:dyDescent="0.2">
      <c r="A8150" t="str">
        <f t="shared" si="127"/>
        <v>Poland2003Q1</v>
      </c>
      <c r="B8150" t="s">
        <v>21</v>
      </c>
      <c r="C8150">
        <v>2003</v>
      </c>
      <c r="D8150">
        <v>1</v>
      </c>
      <c r="E8150" t="s">
        <v>2377</v>
      </c>
      <c r="F8150">
        <v>194803.20000000001</v>
      </c>
      <c r="G8150">
        <v>194803.20000000001</v>
      </c>
    </row>
    <row r="8151" spans="1:7" hidden="1" x14ac:dyDescent="0.2">
      <c r="A8151" t="str">
        <f t="shared" si="127"/>
        <v>Poland2003Q1</v>
      </c>
      <c r="B8151" t="s">
        <v>21</v>
      </c>
      <c r="C8151">
        <v>2003</v>
      </c>
      <c r="D8151">
        <v>1</v>
      </c>
      <c r="E8151" t="s">
        <v>3278</v>
      </c>
    </row>
    <row r="8152" spans="1:7" hidden="1" x14ac:dyDescent="0.2">
      <c r="A8152" t="str">
        <f t="shared" si="127"/>
        <v>Poland2003Q1</v>
      </c>
      <c r="B8152" t="s">
        <v>21</v>
      </c>
      <c r="C8152">
        <v>2003</v>
      </c>
      <c r="D8152">
        <v>1</v>
      </c>
      <c r="E8152" t="s">
        <v>3279</v>
      </c>
    </row>
    <row r="8153" spans="1:7" hidden="1" x14ac:dyDescent="0.2">
      <c r="A8153" t="str">
        <f t="shared" si="127"/>
        <v>Poland2003Q1</v>
      </c>
      <c r="B8153" t="s">
        <v>21</v>
      </c>
      <c r="C8153">
        <v>2003</v>
      </c>
      <c r="D8153">
        <v>1</v>
      </c>
      <c r="E8153" t="s">
        <v>3280</v>
      </c>
    </row>
    <row r="8154" spans="1:7" x14ac:dyDescent="0.2">
      <c r="A8154" t="str">
        <f t="shared" si="127"/>
        <v>Poland2003Q2</v>
      </c>
      <c r="B8154" t="s">
        <v>21</v>
      </c>
      <c r="C8154">
        <v>2003</v>
      </c>
      <c r="D8154">
        <v>2</v>
      </c>
      <c r="E8154" t="s">
        <v>2377</v>
      </c>
      <c r="F8154">
        <v>207707.9</v>
      </c>
      <c r="G8154">
        <v>207707.9</v>
      </c>
    </row>
    <row r="8155" spans="1:7" hidden="1" x14ac:dyDescent="0.2">
      <c r="A8155" t="str">
        <f t="shared" si="127"/>
        <v>Poland2003Q2</v>
      </c>
      <c r="B8155" t="s">
        <v>21</v>
      </c>
      <c r="C8155">
        <v>2003</v>
      </c>
      <c r="D8155">
        <v>2</v>
      </c>
      <c r="E8155" t="s">
        <v>3278</v>
      </c>
    </row>
    <row r="8156" spans="1:7" hidden="1" x14ac:dyDescent="0.2">
      <c r="A8156" t="str">
        <f t="shared" si="127"/>
        <v>Poland2003Q2</v>
      </c>
      <c r="B8156" t="s">
        <v>21</v>
      </c>
      <c r="C8156">
        <v>2003</v>
      </c>
      <c r="D8156">
        <v>2</v>
      </c>
      <c r="E8156" t="s">
        <v>3279</v>
      </c>
    </row>
    <row r="8157" spans="1:7" hidden="1" x14ac:dyDescent="0.2">
      <c r="A8157" t="str">
        <f t="shared" si="127"/>
        <v>Poland2003Q2</v>
      </c>
      <c r="B8157" t="s">
        <v>21</v>
      </c>
      <c r="C8157">
        <v>2003</v>
      </c>
      <c r="D8157">
        <v>2</v>
      </c>
      <c r="E8157" t="s">
        <v>3280</v>
      </c>
    </row>
    <row r="8158" spans="1:7" x14ac:dyDescent="0.2">
      <c r="A8158" t="str">
        <f t="shared" si="127"/>
        <v>Poland2003Q3</v>
      </c>
      <c r="B8158" t="s">
        <v>21</v>
      </c>
      <c r="C8158">
        <v>2003</v>
      </c>
      <c r="D8158">
        <v>3</v>
      </c>
      <c r="E8158" t="s">
        <v>2377</v>
      </c>
      <c r="F8158">
        <v>208842.8</v>
      </c>
      <c r="G8158">
        <v>208842.8</v>
      </c>
    </row>
    <row r="8159" spans="1:7" hidden="1" x14ac:dyDescent="0.2">
      <c r="A8159" t="str">
        <f t="shared" si="127"/>
        <v>Poland2003Q3</v>
      </c>
      <c r="B8159" t="s">
        <v>21</v>
      </c>
      <c r="C8159">
        <v>2003</v>
      </c>
      <c r="D8159">
        <v>3</v>
      </c>
      <c r="E8159" t="s">
        <v>3278</v>
      </c>
    </row>
    <row r="8160" spans="1:7" hidden="1" x14ac:dyDescent="0.2">
      <c r="A8160" t="str">
        <f t="shared" si="127"/>
        <v>Poland2003Q3</v>
      </c>
      <c r="B8160" t="s">
        <v>21</v>
      </c>
      <c r="C8160">
        <v>2003</v>
      </c>
      <c r="D8160">
        <v>3</v>
      </c>
      <c r="E8160" t="s">
        <v>3279</v>
      </c>
    </row>
    <row r="8161" spans="1:7" hidden="1" x14ac:dyDescent="0.2">
      <c r="A8161" t="str">
        <f t="shared" si="127"/>
        <v>Poland2003Q3</v>
      </c>
      <c r="B8161" t="s">
        <v>21</v>
      </c>
      <c r="C8161">
        <v>2003</v>
      </c>
      <c r="D8161">
        <v>3</v>
      </c>
      <c r="E8161" t="s">
        <v>3280</v>
      </c>
    </row>
    <row r="8162" spans="1:7" x14ac:dyDescent="0.2">
      <c r="A8162" t="str">
        <f t="shared" si="127"/>
        <v>Poland2003Q4</v>
      </c>
      <c r="B8162" t="s">
        <v>21</v>
      </c>
      <c r="C8162">
        <v>2003</v>
      </c>
      <c r="D8162">
        <v>4</v>
      </c>
      <c r="E8162" t="s">
        <v>2377</v>
      </c>
      <c r="F8162">
        <v>235798.2</v>
      </c>
      <c r="G8162">
        <v>235798.2</v>
      </c>
    </row>
    <row r="8163" spans="1:7" hidden="1" x14ac:dyDescent="0.2">
      <c r="A8163" t="str">
        <f t="shared" si="127"/>
        <v>Poland2003Q4</v>
      </c>
      <c r="B8163" t="s">
        <v>21</v>
      </c>
      <c r="C8163">
        <v>2003</v>
      </c>
      <c r="D8163">
        <v>4</v>
      </c>
      <c r="E8163" t="s">
        <v>3278</v>
      </c>
    </row>
    <row r="8164" spans="1:7" hidden="1" x14ac:dyDescent="0.2">
      <c r="A8164" t="str">
        <f t="shared" si="127"/>
        <v>Poland2003Q4</v>
      </c>
      <c r="B8164" t="s">
        <v>21</v>
      </c>
      <c r="C8164">
        <v>2003</v>
      </c>
      <c r="D8164">
        <v>4</v>
      </c>
      <c r="E8164" t="s">
        <v>3279</v>
      </c>
    </row>
    <row r="8165" spans="1:7" hidden="1" x14ac:dyDescent="0.2">
      <c r="A8165" t="str">
        <f t="shared" si="127"/>
        <v>Poland2003Q4</v>
      </c>
      <c r="B8165" t="s">
        <v>21</v>
      </c>
      <c r="C8165">
        <v>2003</v>
      </c>
      <c r="D8165">
        <v>4</v>
      </c>
      <c r="E8165" t="s">
        <v>3280</v>
      </c>
    </row>
    <row r="8166" spans="1:7" x14ac:dyDescent="0.2">
      <c r="A8166" t="str">
        <f t="shared" si="127"/>
        <v>Poland2004Q1</v>
      </c>
      <c r="B8166" t="s">
        <v>21</v>
      </c>
      <c r="C8166">
        <v>2004</v>
      </c>
      <c r="D8166">
        <v>1</v>
      </c>
      <c r="E8166" t="s">
        <v>2377</v>
      </c>
      <c r="F8166">
        <v>214304.7</v>
      </c>
      <c r="G8166">
        <v>214304.7</v>
      </c>
    </row>
    <row r="8167" spans="1:7" hidden="1" x14ac:dyDescent="0.2">
      <c r="A8167" t="str">
        <f t="shared" si="127"/>
        <v>Poland2004Q1</v>
      </c>
      <c r="B8167" t="s">
        <v>21</v>
      </c>
      <c r="C8167">
        <v>2004</v>
      </c>
      <c r="D8167">
        <v>1</v>
      </c>
      <c r="E8167" t="s">
        <v>3278</v>
      </c>
    </row>
    <row r="8168" spans="1:7" hidden="1" x14ac:dyDescent="0.2">
      <c r="A8168" t="str">
        <f t="shared" si="127"/>
        <v>Poland2004Q1</v>
      </c>
      <c r="B8168" t="s">
        <v>21</v>
      </c>
      <c r="C8168">
        <v>2004</v>
      </c>
      <c r="D8168">
        <v>1</v>
      </c>
      <c r="E8168" t="s">
        <v>3279</v>
      </c>
    </row>
    <row r="8169" spans="1:7" hidden="1" x14ac:dyDescent="0.2">
      <c r="A8169" t="str">
        <f t="shared" si="127"/>
        <v>Poland2004Q1</v>
      </c>
      <c r="B8169" t="s">
        <v>21</v>
      </c>
      <c r="C8169">
        <v>2004</v>
      </c>
      <c r="D8169">
        <v>1</v>
      </c>
      <c r="E8169" t="s">
        <v>3280</v>
      </c>
    </row>
    <row r="8170" spans="1:7" x14ac:dyDescent="0.2">
      <c r="A8170" t="str">
        <f t="shared" si="127"/>
        <v>Poland2004Q2</v>
      </c>
      <c r="B8170" t="s">
        <v>21</v>
      </c>
      <c r="C8170">
        <v>2004</v>
      </c>
      <c r="D8170">
        <v>2</v>
      </c>
      <c r="E8170" t="s">
        <v>2377</v>
      </c>
      <c r="F8170">
        <v>226018.2</v>
      </c>
      <c r="G8170">
        <v>226018.2</v>
      </c>
    </row>
    <row r="8171" spans="1:7" hidden="1" x14ac:dyDescent="0.2">
      <c r="A8171" t="str">
        <f t="shared" si="127"/>
        <v>Poland2004Q2</v>
      </c>
      <c r="B8171" t="s">
        <v>21</v>
      </c>
      <c r="C8171">
        <v>2004</v>
      </c>
      <c r="D8171">
        <v>2</v>
      </c>
      <c r="E8171" t="s">
        <v>3278</v>
      </c>
    </row>
    <row r="8172" spans="1:7" hidden="1" x14ac:dyDescent="0.2">
      <c r="A8172" t="str">
        <f t="shared" si="127"/>
        <v>Poland2004Q2</v>
      </c>
      <c r="B8172" t="s">
        <v>21</v>
      </c>
      <c r="C8172">
        <v>2004</v>
      </c>
      <c r="D8172">
        <v>2</v>
      </c>
      <c r="E8172" t="s">
        <v>3279</v>
      </c>
    </row>
    <row r="8173" spans="1:7" hidden="1" x14ac:dyDescent="0.2">
      <c r="A8173" t="str">
        <f t="shared" si="127"/>
        <v>Poland2004Q2</v>
      </c>
      <c r="B8173" t="s">
        <v>21</v>
      </c>
      <c r="C8173">
        <v>2004</v>
      </c>
      <c r="D8173">
        <v>2</v>
      </c>
      <c r="E8173" t="s">
        <v>3280</v>
      </c>
    </row>
    <row r="8174" spans="1:7" x14ac:dyDescent="0.2">
      <c r="A8174" t="str">
        <f t="shared" si="127"/>
        <v>Poland2004Q3</v>
      </c>
      <c r="B8174" t="s">
        <v>21</v>
      </c>
      <c r="C8174">
        <v>2004</v>
      </c>
      <c r="D8174">
        <v>3</v>
      </c>
      <c r="E8174" t="s">
        <v>2377</v>
      </c>
      <c r="F8174">
        <v>228868.4</v>
      </c>
      <c r="G8174">
        <v>228868.4</v>
      </c>
    </row>
    <row r="8175" spans="1:7" hidden="1" x14ac:dyDescent="0.2">
      <c r="A8175" t="str">
        <f t="shared" si="127"/>
        <v>Poland2004Q3</v>
      </c>
      <c r="B8175" t="s">
        <v>21</v>
      </c>
      <c r="C8175">
        <v>2004</v>
      </c>
      <c r="D8175">
        <v>3</v>
      </c>
      <c r="E8175" t="s">
        <v>3278</v>
      </c>
    </row>
    <row r="8176" spans="1:7" hidden="1" x14ac:dyDescent="0.2">
      <c r="A8176" t="str">
        <f t="shared" si="127"/>
        <v>Poland2004Q3</v>
      </c>
      <c r="B8176" t="s">
        <v>21</v>
      </c>
      <c r="C8176">
        <v>2004</v>
      </c>
      <c r="D8176">
        <v>3</v>
      </c>
      <c r="E8176" t="s">
        <v>3279</v>
      </c>
    </row>
    <row r="8177" spans="1:7" hidden="1" x14ac:dyDescent="0.2">
      <c r="A8177" t="str">
        <f t="shared" si="127"/>
        <v>Poland2004Q3</v>
      </c>
      <c r="B8177" t="s">
        <v>21</v>
      </c>
      <c r="C8177">
        <v>2004</v>
      </c>
      <c r="D8177">
        <v>3</v>
      </c>
      <c r="E8177" t="s">
        <v>3280</v>
      </c>
    </row>
    <row r="8178" spans="1:7" x14ac:dyDescent="0.2">
      <c r="A8178" t="str">
        <f t="shared" si="127"/>
        <v>Poland2004Q4</v>
      </c>
      <c r="B8178" t="s">
        <v>21</v>
      </c>
      <c r="C8178">
        <v>2004</v>
      </c>
      <c r="D8178">
        <v>4</v>
      </c>
      <c r="E8178" t="s">
        <v>2377</v>
      </c>
      <c r="F8178">
        <v>263900.2</v>
      </c>
      <c r="G8178">
        <v>263900.2</v>
      </c>
    </row>
    <row r="8179" spans="1:7" hidden="1" x14ac:dyDescent="0.2">
      <c r="A8179" t="str">
        <f t="shared" si="127"/>
        <v>Poland2004Q4</v>
      </c>
      <c r="B8179" t="s">
        <v>21</v>
      </c>
      <c r="C8179">
        <v>2004</v>
      </c>
      <c r="D8179">
        <v>4</v>
      </c>
      <c r="E8179" t="s">
        <v>3278</v>
      </c>
    </row>
    <row r="8180" spans="1:7" hidden="1" x14ac:dyDescent="0.2">
      <c r="A8180" t="str">
        <f t="shared" si="127"/>
        <v>Poland2004Q4</v>
      </c>
      <c r="B8180" t="s">
        <v>21</v>
      </c>
      <c r="C8180">
        <v>2004</v>
      </c>
      <c r="D8180">
        <v>4</v>
      </c>
      <c r="E8180" t="s">
        <v>3279</v>
      </c>
    </row>
    <row r="8181" spans="1:7" hidden="1" x14ac:dyDescent="0.2">
      <c r="A8181" t="str">
        <f t="shared" si="127"/>
        <v>Poland2004Q4</v>
      </c>
      <c r="B8181" t="s">
        <v>21</v>
      </c>
      <c r="C8181">
        <v>2004</v>
      </c>
      <c r="D8181">
        <v>4</v>
      </c>
      <c r="E8181" t="s">
        <v>3280</v>
      </c>
    </row>
    <row r="8182" spans="1:7" x14ac:dyDescent="0.2">
      <c r="A8182" t="str">
        <f t="shared" si="127"/>
        <v>Poland2005Q1</v>
      </c>
      <c r="B8182" t="s">
        <v>21</v>
      </c>
      <c r="C8182">
        <v>2005</v>
      </c>
      <c r="D8182">
        <v>1</v>
      </c>
      <c r="E8182" t="s">
        <v>2377</v>
      </c>
      <c r="F8182">
        <v>230098.9</v>
      </c>
      <c r="G8182">
        <v>230098.9</v>
      </c>
    </row>
    <row r="8183" spans="1:7" hidden="1" x14ac:dyDescent="0.2">
      <c r="A8183" t="str">
        <f t="shared" si="127"/>
        <v>Poland2005Q1</v>
      </c>
      <c r="B8183" t="s">
        <v>21</v>
      </c>
      <c r="C8183">
        <v>2005</v>
      </c>
      <c r="D8183">
        <v>1</v>
      </c>
      <c r="E8183" t="s">
        <v>3278</v>
      </c>
    </row>
    <row r="8184" spans="1:7" hidden="1" x14ac:dyDescent="0.2">
      <c r="A8184" t="str">
        <f t="shared" si="127"/>
        <v>Poland2005Q1</v>
      </c>
      <c r="B8184" t="s">
        <v>21</v>
      </c>
      <c r="C8184">
        <v>2005</v>
      </c>
      <c r="D8184">
        <v>1</v>
      </c>
      <c r="E8184" t="s">
        <v>3279</v>
      </c>
    </row>
    <row r="8185" spans="1:7" hidden="1" x14ac:dyDescent="0.2">
      <c r="A8185" t="str">
        <f t="shared" si="127"/>
        <v>Poland2005Q1</v>
      </c>
      <c r="B8185" t="s">
        <v>21</v>
      </c>
      <c r="C8185">
        <v>2005</v>
      </c>
      <c r="D8185">
        <v>1</v>
      </c>
      <c r="E8185" t="s">
        <v>3280</v>
      </c>
    </row>
    <row r="8186" spans="1:7" x14ac:dyDescent="0.2">
      <c r="A8186" t="str">
        <f t="shared" si="127"/>
        <v>Poland2005Q2</v>
      </c>
      <c r="B8186" t="s">
        <v>21</v>
      </c>
      <c r="C8186">
        <v>2005</v>
      </c>
      <c r="D8186">
        <v>2</v>
      </c>
      <c r="E8186" t="s">
        <v>2377</v>
      </c>
      <c r="F8186">
        <v>242441.3</v>
      </c>
      <c r="G8186">
        <v>242441.3</v>
      </c>
    </row>
    <row r="8187" spans="1:7" hidden="1" x14ac:dyDescent="0.2">
      <c r="A8187" t="str">
        <f t="shared" si="127"/>
        <v>Poland2005Q2</v>
      </c>
      <c r="B8187" t="s">
        <v>21</v>
      </c>
      <c r="C8187">
        <v>2005</v>
      </c>
      <c r="D8187">
        <v>2</v>
      </c>
      <c r="E8187" t="s">
        <v>3278</v>
      </c>
    </row>
    <row r="8188" spans="1:7" hidden="1" x14ac:dyDescent="0.2">
      <c r="A8188" t="str">
        <f t="shared" si="127"/>
        <v>Poland2005Q2</v>
      </c>
      <c r="B8188" t="s">
        <v>21</v>
      </c>
      <c r="C8188">
        <v>2005</v>
      </c>
      <c r="D8188">
        <v>2</v>
      </c>
      <c r="E8188" t="s">
        <v>3279</v>
      </c>
    </row>
    <row r="8189" spans="1:7" hidden="1" x14ac:dyDescent="0.2">
      <c r="A8189" t="str">
        <f t="shared" si="127"/>
        <v>Poland2005Q2</v>
      </c>
      <c r="B8189" t="s">
        <v>21</v>
      </c>
      <c r="C8189">
        <v>2005</v>
      </c>
      <c r="D8189">
        <v>2</v>
      </c>
      <c r="E8189" t="s">
        <v>3280</v>
      </c>
    </row>
    <row r="8190" spans="1:7" x14ac:dyDescent="0.2">
      <c r="A8190" t="str">
        <f t="shared" si="127"/>
        <v>Poland2005Q3</v>
      </c>
      <c r="B8190" t="s">
        <v>21</v>
      </c>
      <c r="C8190">
        <v>2005</v>
      </c>
      <c r="D8190">
        <v>3</v>
      </c>
      <c r="E8190" t="s">
        <v>2377</v>
      </c>
      <c r="F8190">
        <v>244647.8</v>
      </c>
      <c r="G8190">
        <v>244647.8</v>
      </c>
    </row>
    <row r="8191" spans="1:7" hidden="1" x14ac:dyDescent="0.2">
      <c r="A8191" t="str">
        <f t="shared" si="127"/>
        <v>Poland2005Q3</v>
      </c>
      <c r="B8191" t="s">
        <v>21</v>
      </c>
      <c r="C8191">
        <v>2005</v>
      </c>
      <c r="D8191">
        <v>3</v>
      </c>
      <c r="E8191" t="s">
        <v>3278</v>
      </c>
    </row>
    <row r="8192" spans="1:7" hidden="1" x14ac:dyDescent="0.2">
      <c r="A8192" t="str">
        <f t="shared" si="127"/>
        <v>Poland2005Q3</v>
      </c>
      <c r="B8192" t="s">
        <v>21</v>
      </c>
      <c r="C8192">
        <v>2005</v>
      </c>
      <c r="D8192">
        <v>3</v>
      </c>
      <c r="E8192" t="s">
        <v>3279</v>
      </c>
    </row>
    <row r="8193" spans="1:7" hidden="1" x14ac:dyDescent="0.2">
      <c r="A8193" t="str">
        <f t="shared" si="127"/>
        <v>Poland2005Q3</v>
      </c>
      <c r="B8193" t="s">
        <v>21</v>
      </c>
      <c r="C8193">
        <v>2005</v>
      </c>
      <c r="D8193">
        <v>3</v>
      </c>
      <c r="E8193" t="s">
        <v>3280</v>
      </c>
    </row>
    <row r="8194" spans="1:7" x14ac:dyDescent="0.2">
      <c r="A8194" t="str">
        <f t="shared" si="127"/>
        <v>Poland2005Q4</v>
      </c>
      <c r="B8194" t="s">
        <v>21</v>
      </c>
      <c r="C8194">
        <v>2005</v>
      </c>
      <c r="D8194">
        <v>4</v>
      </c>
      <c r="E8194" t="s">
        <v>2377</v>
      </c>
      <c r="F8194">
        <v>273342.5</v>
      </c>
      <c r="G8194">
        <v>273342.5</v>
      </c>
    </row>
    <row r="8195" spans="1:7" hidden="1" x14ac:dyDescent="0.2">
      <c r="A8195" t="str">
        <f t="shared" si="127"/>
        <v>Poland2005Q4</v>
      </c>
      <c r="B8195" t="s">
        <v>21</v>
      </c>
      <c r="C8195">
        <v>2005</v>
      </c>
      <c r="D8195">
        <v>4</v>
      </c>
      <c r="E8195" t="s">
        <v>3278</v>
      </c>
    </row>
    <row r="8196" spans="1:7" hidden="1" x14ac:dyDescent="0.2">
      <c r="A8196" t="str">
        <f t="shared" si="127"/>
        <v>Poland2005Q4</v>
      </c>
      <c r="B8196" t="s">
        <v>21</v>
      </c>
      <c r="C8196">
        <v>2005</v>
      </c>
      <c r="D8196">
        <v>4</v>
      </c>
      <c r="E8196" t="s">
        <v>3279</v>
      </c>
    </row>
    <row r="8197" spans="1:7" hidden="1" x14ac:dyDescent="0.2">
      <c r="A8197" t="str">
        <f t="shared" si="127"/>
        <v>Poland2005Q4</v>
      </c>
      <c r="B8197" t="s">
        <v>21</v>
      </c>
      <c r="C8197">
        <v>2005</v>
      </c>
      <c r="D8197">
        <v>4</v>
      </c>
      <c r="E8197" t="s">
        <v>3280</v>
      </c>
    </row>
    <row r="8198" spans="1:7" x14ac:dyDescent="0.2">
      <c r="A8198" t="str">
        <f t="shared" si="127"/>
        <v>Poland2006Q1</v>
      </c>
      <c r="B8198" t="s">
        <v>21</v>
      </c>
      <c r="C8198">
        <v>2006</v>
      </c>
      <c r="D8198">
        <v>1</v>
      </c>
      <c r="E8198" t="s">
        <v>2377</v>
      </c>
      <c r="F8198">
        <v>244896.2</v>
      </c>
      <c r="G8198">
        <v>244896.2</v>
      </c>
    </row>
    <row r="8199" spans="1:7" hidden="1" x14ac:dyDescent="0.2">
      <c r="A8199" t="str">
        <f t="shared" ref="A8199:A8262" si="128">_xlfn.TEXTJOIN(,TRUE,B8199,C8199,"Q",D8199)</f>
        <v>Poland2006Q1</v>
      </c>
      <c r="B8199" t="s">
        <v>21</v>
      </c>
      <c r="C8199">
        <v>2006</v>
      </c>
      <c r="D8199">
        <v>1</v>
      </c>
      <c r="E8199" t="s">
        <v>3278</v>
      </c>
    </row>
    <row r="8200" spans="1:7" hidden="1" x14ac:dyDescent="0.2">
      <c r="A8200" t="str">
        <f t="shared" si="128"/>
        <v>Poland2006Q1</v>
      </c>
      <c r="B8200" t="s">
        <v>21</v>
      </c>
      <c r="C8200">
        <v>2006</v>
      </c>
      <c r="D8200">
        <v>1</v>
      </c>
      <c r="E8200" t="s">
        <v>3279</v>
      </c>
    </row>
    <row r="8201" spans="1:7" hidden="1" x14ac:dyDescent="0.2">
      <c r="A8201" t="str">
        <f t="shared" si="128"/>
        <v>Poland2006Q1</v>
      </c>
      <c r="B8201" t="s">
        <v>21</v>
      </c>
      <c r="C8201">
        <v>2006</v>
      </c>
      <c r="D8201">
        <v>1</v>
      </c>
      <c r="E8201" t="s">
        <v>3280</v>
      </c>
    </row>
    <row r="8202" spans="1:7" x14ac:dyDescent="0.2">
      <c r="A8202" t="str">
        <f t="shared" si="128"/>
        <v>Poland2006Q2</v>
      </c>
      <c r="B8202" t="s">
        <v>21</v>
      </c>
      <c r="C8202">
        <v>2006</v>
      </c>
      <c r="D8202">
        <v>2</v>
      </c>
      <c r="E8202" t="s">
        <v>2377</v>
      </c>
      <c r="F8202">
        <v>256604.7</v>
      </c>
      <c r="G8202">
        <v>256604.7</v>
      </c>
    </row>
    <row r="8203" spans="1:7" hidden="1" x14ac:dyDescent="0.2">
      <c r="A8203" t="str">
        <f t="shared" si="128"/>
        <v>Poland2006Q2</v>
      </c>
      <c r="B8203" t="s">
        <v>21</v>
      </c>
      <c r="C8203">
        <v>2006</v>
      </c>
      <c r="D8203">
        <v>2</v>
      </c>
      <c r="E8203" t="s">
        <v>3278</v>
      </c>
    </row>
    <row r="8204" spans="1:7" hidden="1" x14ac:dyDescent="0.2">
      <c r="A8204" t="str">
        <f t="shared" si="128"/>
        <v>Poland2006Q2</v>
      </c>
      <c r="B8204" t="s">
        <v>21</v>
      </c>
      <c r="C8204">
        <v>2006</v>
      </c>
      <c r="D8204">
        <v>2</v>
      </c>
      <c r="E8204" t="s">
        <v>3279</v>
      </c>
    </row>
    <row r="8205" spans="1:7" hidden="1" x14ac:dyDescent="0.2">
      <c r="A8205" t="str">
        <f t="shared" si="128"/>
        <v>Poland2006Q2</v>
      </c>
      <c r="B8205" t="s">
        <v>21</v>
      </c>
      <c r="C8205">
        <v>2006</v>
      </c>
      <c r="D8205">
        <v>2</v>
      </c>
      <c r="E8205" t="s">
        <v>3280</v>
      </c>
    </row>
    <row r="8206" spans="1:7" x14ac:dyDescent="0.2">
      <c r="A8206" t="str">
        <f t="shared" si="128"/>
        <v>Poland2006Q3</v>
      </c>
      <c r="B8206" t="s">
        <v>21</v>
      </c>
      <c r="C8206">
        <v>2006</v>
      </c>
      <c r="D8206">
        <v>3</v>
      </c>
      <c r="E8206" t="s">
        <v>2377</v>
      </c>
      <c r="F8206">
        <v>264324.09999999998</v>
      </c>
      <c r="G8206">
        <v>264324.09999999998</v>
      </c>
    </row>
    <row r="8207" spans="1:7" hidden="1" x14ac:dyDescent="0.2">
      <c r="A8207" t="str">
        <f t="shared" si="128"/>
        <v>Poland2006Q3</v>
      </c>
      <c r="B8207" t="s">
        <v>21</v>
      </c>
      <c r="C8207">
        <v>2006</v>
      </c>
      <c r="D8207">
        <v>3</v>
      </c>
      <c r="E8207" t="s">
        <v>3278</v>
      </c>
    </row>
    <row r="8208" spans="1:7" hidden="1" x14ac:dyDescent="0.2">
      <c r="A8208" t="str">
        <f t="shared" si="128"/>
        <v>Poland2006Q3</v>
      </c>
      <c r="B8208" t="s">
        <v>21</v>
      </c>
      <c r="C8208">
        <v>2006</v>
      </c>
      <c r="D8208">
        <v>3</v>
      </c>
      <c r="E8208" t="s">
        <v>3279</v>
      </c>
    </row>
    <row r="8209" spans="1:7" hidden="1" x14ac:dyDescent="0.2">
      <c r="A8209" t="str">
        <f t="shared" si="128"/>
        <v>Poland2006Q3</v>
      </c>
      <c r="B8209" t="s">
        <v>21</v>
      </c>
      <c r="C8209">
        <v>2006</v>
      </c>
      <c r="D8209">
        <v>3</v>
      </c>
      <c r="E8209" t="s">
        <v>3280</v>
      </c>
    </row>
    <row r="8210" spans="1:7" x14ac:dyDescent="0.2">
      <c r="A8210" t="str">
        <f t="shared" si="128"/>
        <v>Poland2006Q4</v>
      </c>
      <c r="B8210" t="s">
        <v>21</v>
      </c>
      <c r="C8210">
        <v>2006</v>
      </c>
      <c r="D8210">
        <v>4</v>
      </c>
      <c r="E8210" t="s">
        <v>2377</v>
      </c>
      <c r="F8210">
        <v>303606.40000000002</v>
      </c>
      <c r="G8210">
        <v>303606.40000000002</v>
      </c>
    </row>
    <row r="8211" spans="1:7" hidden="1" x14ac:dyDescent="0.2">
      <c r="A8211" t="str">
        <f t="shared" si="128"/>
        <v>Poland2006Q4</v>
      </c>
      <c r="B8211" t="s">
        <v>21</v>
      </c>
      <c r="C8211">
        <v>2006</v>
      </c>
      <c r="D8211">
        <v>4</v>
      </c>
      <c r="E8211" t="s">
        <v>3278</v>
      </c>
    </row>
    <row r="8212" spans="1:7" hidden="1" x14ac:dyDescent="0.2">
      <c r="A8212" t="str">
        <f t="shared" si="128"/>
        <v>Poland2006Q4</v>
      </c>
      <c r="B8212" t="s">
        <v>21</v>
      </c>
      <c r="C8212">
        <v>2006</v>
      </c>
      <c r="D8212">
        <v>4</v>
      </c>
      <c r="E8212" t="s">
        <v>3279</v>
      </c>
    </row>
    <row r="8213" spans="1:7" hidden="1" x14ac:dyDescent="0.2">
      <c r="A8213" t="str">
        <f t="shared" si="128"/>
        <v>Poland2006Q4</v>
      </c>
      <c r="B8213" t="s">
        <v>21</v>
      </c>
      <c r="C8213">
        <v>2006</v>
      </c>
      <c r="D8213">
        <v>4</v>
      </c>
      <c r="E8213" t="s">
        <v>3280</v>
      </c>
    </row>
    <row r="8214" spans="1:7" x14ac:dyDescent="0.2">
      <c r="A8214" t="str">
        <f t="shared" si="128"/>
        <v>Poland2007Q1</v>
      </c>
      <c r="B8214" t="s">
        <v>21</v>
      </c>
      <c r="C8214">
        <v>2007</v>
      </c>
      <c r="D8214">
        <v>1</v>
      </c>
      <c r="E8214" t="s">
        <v>2377</v>
      </c>
      <c r="F8214">
        <v>272905.40000000002</v>
      </c>
      <c r="G8214">
        <v>272905.40000000002</v>
      </c>
    </row>
    <row r="8215" spans="1:7" hidden="1" x14ac:dyDescent="0.2">
      <c r="A8215" t="str">
        <f t="shared" si="128"/>
        <v>Poland2007Q1</v>
      </c>
      <c r="B8215" t="s">
        <v>21</v>
      </c>
      <c r="C8215">
        <v>2007</v>
      </c>
      <c r="D8215">
        <v>1</v>
      </c>
      <c r="E8215" t="s">
        <v>3278</v>
      </c>
    </row>
    <row r="8216" spans="1:7" hidden="1" x14ac:dyDescent="0.2">
      <c r="A8216" t="str">
        <f t="shared" si="128"/>
        <v>Poland2007Q1</v>
      </c>
      <c r="B8216" t="s">
        <v>21</v>
      </c>
      <c r="C8216">
        <v>2007</v>
      </c>
      <c r="D8216">
        <v>1</v>
      </c>
      <c r="E8216" t="s">
        <v>3279</v>
      </c>
    </row>
    <row r="8217" spans="1:7" hidden="1" x14ac:dyDescent="0.2">
      <c r="A8217" t="str">
        <f t="shared" si="128"/>
        <v>Poland2007Q1</v>
      </c>
      <c r="B8217" t="s">
        <v>21</v>
      </c>
      <c r="C8217">
        <v>2007</v>
      </c>
      <c r="D8217">
        <v>1</v>
      </c>
      <c r="E8217" t="s">
        <v>3280</v>
      </c>
    </row>
    <row r="8218" spans="1:7" x14ac:dyDescent="0.2">
      <c r="A8218" t="str">
        <f t="shared" si="128"/>
        <v>Poland2007Q2</v>
      </c>
      <c r="B8218" t="s">
        <v>21</v>
      </c>
      <c r="C8218">
        <v>2007</v>
      </c>
      <c r="D8218">
        <v>2</v>
      </c>
      <c r="E8218" t="s">
        <v>2377</v>
      </c>
      <c r="F8218">
        <v>285685.59999999998</v>
      </c>
      <c r="G8218">
        <v>285685.59999999998</v>
      </c>
    </row>
    <row r="8219" spans="1:7" hidden="1" x14ac:dyDescent="0.2">
      <c r="A8219" t="str">
        <f t="shared" si="128"/>
        <v>Poland2007Q2</v>
      </c>
      <c r="B8219" t="s">
        <v>21</v>
      </c>
      <c r="C8219">
        <v>2007</v>
      </c>
      <c r="D8219">
        <v>2</v>
      </c>
      <c r="E8219" t="s">
        <v>3278</v>
      </c>
    </row>
    <row r="8220" spans="1:7" hidden="1" x14ac:dyDescent="0.2">
      <c r="A8220" t="str">
        <f t="shared" si="128"/>
        <v>Poland2007Q2</v>
      </c>
      <c r="B8220" t="s">
        <v>21</v>
      </c>
      <c r="C8220">
        <v>2007</v>
      </c>
      <c r="D8220">
        <v>2</v>
      </c>
      <c r="E8220" t="s">
        <v>3279</v>
      </c>
    </row>
    <row r="8221" spans="1:7" hidden="1" x14ac:dyDescent="0.2">
      <c r="A8221" t="str">
        <f t="shared" si="128"/>
        <v>Poland2007Q2</v>
      </c>
      <c r="B8221" t="s">
        <v>21</v>
      </c>
      <c r="C8221">
        <v>2007</v>
      </c>
      <c r="D8221">
        <v>2</v>
      </c>
      <c r="E8221" t="s">
        <v>3280</v>
      </c>
    </row>
    <row r="8222" spans="1:7" x14ac:dyDescent="0.2">
      <c r="A8222" t="str">
        <f t="shared" si="128"/>
        <v>Poland2007Q3</v>
      </c>
      <c r="B8222" t="s">
        <v>21</v>
      </c>
      <c r="C8222">
        <v>2007</v>
      </c>
      <c r="D8222">
        <v>3</v>
      </c>
      <c r="E8222" t="s">
        <v>2377</v>
      </c>
      <c r="F8222">
        <v>290508.5</v>
      </c>
      <c r="G8222">
        <v>290508.5</v>
      </c>
    </row>
    <row r="8223" spans="1:7" hidden="1" x14ac:dyDescent="0.2">
      <c r="A8223" t="str">
        <f t="shared" si="128"/>
        <v>Poland2007Q3</v>
      </c>
      <c r="B8223" t="s">
        <v>21</v>
      </c>
      <c r="C8223">
        <v>2007</v>
      </c>
      <c r="D8223">
        <v>3</v>
      </c>
      <c r="E8223" t="s">
        <v>3278</v>
      </c>
    </row>
    <row r="8224" spans="1:7" hidden="1" x14ac:dyDescent="0.2">
      <c r="A8224" t="str">
        <f t="shared" si="128"/>
        <v>Poland2007Q3</v>
      </c>
      <c r="B8224" t="s">
        <v>21</v>
      </c>
      <c r="C8224">
        <v>2007</v>
      </c>
      <c r="D8224">
        <v>3</v>
      </c>
      <c r="E8224" t="s">
        <v>3279</v>
      </c>
    </row>
    <row r="8225" spans="1:7" hidden="1" x14ac:dyDescent="0.2">
      <c r="A8225" t="str">
        <f t="shared" si="128"/>
        <v>Poland2007Q3</v>
      </c>
      <c r="B8225" t="s">
        <v>21</v>
      </c>
      <c r="C8225">
        <v>2007</v>
      </c>
      <c r="D8225">
        <v>3</v>
      </c>
      <c r="E8225" t="s">
        <v>3280</v>
      </c>
    </row>
    <row r="8226" spans="1:7" x14ac:dyDescent="0.2">
      <c r="A8226" t="str">
        <f t="shared" si="128"/>
        <v>Poland2007Q4</v>
      </c>
      <c r="B8226" t="s">
        <v>21</v>
      </c>
      <c r="C8226">
        <v>2007</v>
      </c>
      <c r="D8226">
        <v>4</v>
      </c>
      <c r="E8226" t="s">
        <v>2377</v>
      </c>
      <c r="F8226">
        <v>338408.6</v>
      </c>
      <c r="G8226">
        <v>338408.6</v>
      </c>
    </row>
    <row r="8227" spans="1:7" hidden="1" x14ac:dyDescent="0.2">
      <c r="A8227" t="str">
        <f t="shared" si="128"/>
        <v>Poland2007Q4</v>
      </c>
      <c r="B8227" t="s">
        <v>21</v>
      </c>
      <c r="C8227">
        <v>2007</v>
      </c>
      <c r="D8227">
        <v>4</v>
      </c>
      <c r="E8227" t="s">
        <v>3278</v>
      </c>
    </row>
    <row r="8228" spans="1:7" hidden="1" x14ac:dyDescent="0.2">
      <c r="A8228" t="str">
        <f t="shared" si="128"/>
        <v>Poland2007Q4</v>
      </c>
      <c r="B8228" t="s">
        <v>21</v>
      </c>
      <c r="C8228">
        <v>2007</v>
      </c>
      <c r="D8228">
        <v>4</v>
      </c>
      <c r="E8228" t="s">
        <v>3279</v>
      </c>
    </row>
    <row r="8229" spans="1:7" hidden="1" x14ac:dyDescent="0.2">
      <c r="A8229" t="str">
        <f t="shared" si="128"/>
        <v>Poland2007Q4</v>
      </c>
      <c r="B8229" t="s">
        <v>21</v>
      </c>
      <c r="C8229">
        <v>2007</v>
      </c>
      <c r="D8229">
        <v>4</v>
      </c>
      <c r="E8229" t="s">
        <v>3280</v>
      </c>
    </row>
    <row r="8230" spans="1:7" x14ac:dyDescent="0.2">
      <c r="A8230" t="str">
        <f t="shared" si="128"/>
        <v>Poland2008Q1</v>
      </c>
      <c r="B8230" t="s">
        <v>21</v>
      </c>
      <c r="C8230">
        <v>2008</v>
      </c>
      <c r="D8230">
        <v>1</v>
      </c>
      <c r="E8230" t="s">
        <v>2377</v>
      </c>
      <c r="F8230">
        <v>302030.8</v>
      </c>
      <c r="G8230">
        <v>302030.8</v>
      </c>
    </row>
    <row r="8231" spans="1:7" hidden="1" x14ac:dyDescent="0.2">
      <c r="A8231" t="str">
        <f t="shared" si="128"/>
        <v>Poland2008Q1</v>
      </c>
      <c r="B8231" t="s">
        <v>21</v>
      </c>
      <c r="C8231">
        <v>2008</v>
      </c>
      <c r="D8231">
        <v>1</v>
      </c>
      <c r="E8231" t="s">
        <v>3278</v>
      </c>
    </row>
    <row r="8232" spans="1:7" hidden="1" x14ac:dyDescent="0.2">
      <c r="A8232" t="str">
        <f t="shared" si="128"/>
        <v>Poland2008Q1</v>
      </c>
      <c r="B8232" t="s">
        <v>21</v>
      </c>
      <c r="C8232">
        <v>2008</v>
      </c>
      <c r="D8232">
        <v>1</v>
      </c>
      <c r="E8232" t="s">
        <v>3279</v>
      </c>
    </row>
    <row r="8233" spans="1:7" hidden="1" x14ac:dyDescent="0.2">
      <c r="A8233" t="str">
        <f t="shared" si="128"/>
        <v>Poland2008Q1</v>
      </c>
      <c r="B8233" t="s">
        <v>21</v>
      </c>
      <c r="C8233">
        <v>2008</v>
      </c>
      <c r="D8233">
        <v>1</v>
      </c>
      <c r="E8233" t="s">
        <v>3280</v>
      </c>
    </row>
    <row r="8234" spans="1:7" x14ac:dyDescent="0.2">
      <c r="A8234" t="str">
        <f t="shared" si="128"/>
        <v>Poland2008Q2</v>
      </c>
      <c r="B8234" t="s">
        <v>21</v>
      </c>
      <c r="C8234">
        <v>2008</v>
      </c>
      <c r="D8234">
        <v>2</v>
      </c>
      <c r="E8234" t="s">
        <v>2377</v>
      </c>
      <c r="F8234">
        <v>311056.7</v>
      </c>
      <c r="G8234">
        <v>311056.7</v>
      </c>
    </row>
    <row r="8235" spans="1:7" hidden="1" x14ac:dyDescent="0.2">
      <c r="A8235" t="str">
        <f t="shared" si="128"/>
        <v>Poland2008Q2</v>
      </c>
      <c r="B8235" t="s">
        <v>21</v>
      </c>
      <c r="C8235">
        <v>2008</v>
      </c>
      <c r="D8235">
        <v>2</v>
      </c>
      <c r="E8235" t="s">
        <v>3278</v>
      </c>
    </row>
    <row r="8236" spans="1:7" hidden="1" x14ac:dyDescent="0.2">
      <c r="A8236" t="str">
        <f t="shared" si="128"/>
        <v>Poland2008Q2</v>
      </c>
      <c r="B8236" t="s">
        <v>21</v>
      </c>
      <c r="C8236">
        <v>2008</v>
      </c>
      <c r="D8236">
        <v>2</v>
      </c>
      <c r="E8236" t="s">
        <v>3279</v>
      </c>
    </row>
    <row r="8237" spans="1:7" hidden="1" x14ac:dyDescent="0.2">
      <c r="A8237" t="str">
        <f t="shared" si="128"/>
        <v>Poland2008Q2</v>
      </c>
      <c r="B8237" t="s">
        <v>21</v>
      </c>
      <c r="C8237">
        <v>2008</v>
      </c>
      <c r="D8237">
        <v>2</v>
      </c>
      <c r="E8237" t="s">
        <v>3280</v>
      </c>
    </row>
    <row r="8238" spans="1:7" x14ac:dyDescent="0.2">
      <c r="A8238" t="str">
        <f t="shared" si="128"/>
        <v>Poland2008Q3</v>
      </c>
      <c r="B8238" t="s">
        <v>21</v>
      </c>
      <c r="C8238">
        <v>2008</v>
      </c>
      <c r="D8238">
        <v>3</v>
      </c>
      <c r="E8238" t="s">
        <v>2377</v>
      </c>
      <c r="F8238">
        <v>314013.40000000002</v>
      </c>
      <c r="G8238">
        <v>314013.40000000002</v>
      </c>
    </row>
    <row r="8239" spans="1:7" hidden="1" x14ac:dyDescent="0.2">
      <c r="A8239" t="str">
        <f t="shared" si="128"/>
        <v>Poland2008Q3</v>
      </c>
      <c r="B8239" t="s">
        <v>21</v>
      </c>
      <c r="C8239">
        <v>2008</v>
      </c>
      <c r="D8239">
        <v>3</v>
      </c>
      <c r="E8239" t="s">
        <v>3278</v>
      </c>
    </row>
    <row r="8240" spans="1:7" hidden="1" x14ac:dyDescent="0.2">
      <c r="A8240" t="str">
        <f t="shared" si="128"/>
        <v>Poland2008Q3</v>
      </c>
      <c r="B8240" t="s">
        <v>21</v>
      </c>
      <c r="C8240">
        <v>2008</v>
      </c>
      <c r="D8240">
        <v>3</v>
      </c>
      <c r="E8240" t="s">
        <v>3279</v>
      </c>
    </row>
    <row r="8241" spans="1:7" hidden="1" x14ac:dyDescent="0.2">
      <c r="A8241" t="str">
        <f t="shared" si="128"/>
        <v>Poland2008Q3</v>
      </c>
      <c r="B8241" t="s">
        <v>21</v>
      </c>
      <c r="C8241">
        <v>2008</v>
      </c>
      <c r="D8241">
        <v>3</v>
      </c>
      <c r="E8241" t="s">
        <v>3280</v>
      </c>
    </row>
    <row r="8242" spans="1:7" x14ac:dyDescent="0.2">
      <c r="A8242" t="str">
        <f t="shared" si="128"/>
        <v>Poland2008Q4</v>
      </c>
      <c r="B8242" t="s">
        <v>21</v>
      </c>
      <c r="C8242">
        <v>2008</v>
      </c>
      <c r="D8242">
        <v>4</v>
      </c>
      <c r="E8242" t="s">
        <v>2377</v>
      </c>
      <c r="F8242">
        <v>358469.8</v>
      </c>
      <c r="G8242">
        <v>358469.8</v>
      </c>
    </row>
    <row r="8243" spans="1:7" hidden="1" x14ac:dyDescent="0.2">
      <c r="A8243" t="str">
        <f t="shared" si="128"/>
        <v>Poland2008Q4</v>
      </c>
      <c r="B8243" t="s">
        <v>21</v>
      </c>
      <c r="C8243">
        <v>2008</v>
      </c>
      <c r="D8243">
        <v>4</v>
      </c>
      <c r="E8243" t="s">
        <v>3278</v>
      </c>
    </row>
    <row r="8244" spans="1:7" hidden="1" x14ac:dyDescent="0.2">
      <c r="A8244" t="str">
        <f t="shared" si="128"/>
        <v>Poland2008Q4</v>
      </c>
      <c r="B8244" t="s">
        <v>21</v>
      </c>
      <c r="C8244">
        <v>2008</v>
      </c>
      <c r="D8244">
        <v>4</v>
      </c>
      <c r="E8244" t="s">
        <v>3279</v>
      </c>
    </row>
    <row r="8245" spans="1:7" hidden="1" x14ac:dyDescent="0.2">
      <c r="A8245" t="str">
        <f t="shared" si="128"/>
        <v>Poland2008Q4</v>
      </c>
      <c r="B8245" t="s">
        <v>21</v>
      </c>
      <c r="C8245">
        <v>2008</v>
      </c>
      <c r="D8245">
        <v>4</v>
      </c>
      <c r="E8245" t="s">
        <v>3280</v>
      </c>
    </row>
    <row r="8246" spans="1:7" x14ac:dyDescent="0.2">
      <c r="A8246" t="str">
        <f t="shared" si="128"/>
        <v>Poland2009Q1</v>
      </c>
      <c r="B8246" t="s">
        <v>21</v>
      </c>
      <c r="C8246">
        <v>2009</v>
      </c>
      <c r="D8246">
        <v>1</v>
      </c>
      <c r="E8246" t="s">
        <v>2377</v>
      </c>
      <c r="F8246">
        <v>321110.2</v>
      </c>
      <c r="G8246">
        <v>321110.2</v>
      </c>
    </row>
    <row r="8247" spans="1:7" hidden="1" x14ac:dyDescent="0.2">
      <c r="A8247" t="str">
        <f t="shared" si="128"/>
        <v>Poland2009Q1</v>
      </c>
      <c r="B8247" t="s">
        <v>21</v>
      </c>
      <c r="C8247">
        <v>2009</v>
      </c>
      <c r="D8247">
        <v>1</v>
      </c>
      <c r="E8247" t="s">
        <v>3278</v>
      </c>
    </row>
    <row r="8248" spans="1:7" hidden="1" x14ac:dyDescent="0.2">
      <c r="A8248" t="str">
        <f t="shared" si="128"/>
        <v>Poland2009Q1</v>
      </c>
      <c r="B8248" t="s">
        <v>21</v>
      </c>
      <c r="C8248">
        <v>2009</v>
      </c>
      <c r="D8248">
        <v>1</v>
      </c>
      <c r="E8248" t="s">
        <v>3279</v>
      </c>
    </row>
    <row r="8249" spans="1:7" hidden="1" x14ac:dyDescent="0.2">
      <c r="A8249" t="str">
        <f t="shared" si="128"/>
        <v>Poland2009Q1</v>
      </c>
      <c r="B8249" t="s">
        <v>21</v>
      </c>
      <c r="C8249">
        <v>2009</v>
      </c>
      <c r="D8249">
        <v>1</v>
      </c>
      <c r="E8249" t="s">
        <v>3280</v>
      </c>
    </row>
    <row r="8250" spans="1:7" x14ac:dyDescent="0.2">
      <c r="A8250" t="str">
        <f t="shared" si="128"/>
        <v>Poland2009Q2</v>
      </c>
      <c r="B8250" t="s">
        <v>21</v>
      </c>
      <c r="C8250">
        <v>2009</v>
      </c>
      <c r="D8250">
        <v>2</v>
      </c>
      <c r="E8250" t="s">
        <v>2377</v>
      </c>
      <c r="F8250">
        <v>330450</v>
      </c>
      <c r="G8250">
        <v>330450</v>
      </c>
    </row>
    <row r="8251" spans="1:7" hidden="1" x14ac:dyDescent="0.2">
      <c r="A8251" t="str">
        <f t="shared" si="128"/>
        <v>Poland2009Q2</v>
      </c>
      <c r="B8251" t="s">
        <v>21</v>
      </c>
      <c r="C8251">
        <v>2009</v>
      </c>
      <c r="D8251">
        <v>2</v>
      </c>
      <c r="E8251" t="s">
        <v>3278</v>
      </c>
    </row>
    <row r="8252" spans="1:7" hidden="1" x14ac:dyDescent="0.2">
      <c r="A8252" t="str">
        <f t="shared" si="128"/>
        <v>Poland2009Q2</v>
      </c>
      <c r="B8252" t="s">
        <v>21</v>
      </c>
      <c r="C8252">
        <v>2009</v>
      </c>
      <c r="D8252">
        <v>2</v>
      </c>
      <c r="E8252" t="s">
        <v>3279</v>
      </c>
    </row>
    <row r="8253" spans="1:7" hidden="1" x14ac:dyDescent="0.2">
      <c r="A8253" t="str">
        <f t="shared" si="128"/>
        <v>Poland2009Q2</v>
      </c>
      <c r="B8253" t="s">
        <v>21</v>
      </c>
      <c r="C8253">
        <v>2009</v>
      </c>
      <c r="D8253">
        <v>2</v>
      </c>
      <c r="E8253" t="s">
        <v>3280</v>
      </c>
    </row>
    <row r="8254" spans="1:7" x14ac:dyDescent="0.2">
      <c r="A8254" t="str">
        <f t="shared" si="128"/>
        <v>Poland2009Q3</v>
      </c>
      <c r="B8254" t="s">
        <v>21</v>
      </c>
      <c r="C8254">
        <v>2009</v>
      </c>
      <c r="D8254">
        <v>3</v>
      </c>
      <c r="E8254" t="s">
        <v>2377</v>
      </c>
      <c r="F8254">
        <v>337326.1</v>
      </c>
      <c r="G8254">
        <v>337326.1</v>
      </c>
    </row>
    <row r="8255" spans="1:7" hidden="1" x14ac:dyDescent="0.2">
      <c r="A8255" t="str">
        <f t="shared" si="128"/>
        <v>Poland2009Q3</v>
      </c>
      <c r="B8255" t="s">
        <v>21</v>
      </c>
      <c r="C8255">
        <v>2009</v>
      </c>
      <c r="D8255">
        <v>3</v>
      </c>
      <c r="E8255" t="s">
        <v>3278</v>
      </c>
    </row>
    <row r="8256" spans="1:7" hidden="1" x14ac:dyDescent="0.2">
      <c r="A8256" t="str">
        <f t="shared" si="128"/>
        <v>Poland2009Q3</v>
      </c>
      <c r="B8256" t="s">
        <v>21</v>
      </c>
      <c r="C8256">
        <v>2009</v>
      </c>
      <c r="D8256">
        <v>3</v>
      </c>
      <c r="E8256" t="s">
        <v>3279</v>
      </c>
    </row>
    <row r="8257" spans="1:7" hidden="1" x14ac:dyDescent="0.2">
      <c r="A8257" t="str">
        <f t="shared" si="128"/>
        <v>Poland2009Q3</v>
      </c>
      <c r="B8257" t="s">
        <v>21</v>
      </c>
      <c r="C8257">
        <v>2009</v>
      </c>
      <c r="D8257">
        <v>3</v>
      </c>
      <c r="E8257" t="s">
        <v>3280</v>
      </c>
    </row>
    <row r="8258" spans="1:7" x14ac:dyDescent="0.2">
      <c r="A8258" t="str">
        <f t="shared" si="128"/>
        <v>Poland2009Q4</v>
      </c>
      <c r="B8258" t="s">
        <v>21</v>
      </c>
      <c r="C8258">
        <v>2009</v>
      </c>
      <c r="D8258">
        <v>4</v>
      </c>
      <c r="E8258" t="s">
        <v>2377</v>
      </c>
      <c r="F8258">
        <v>383138.2</v>
      </c>
      <c r="G8258">
        <v>383138.2</v>
      </c>
    </row>
    <row r="8259" spans="1:7" hidden="1" x14ac:dyDescent="0.2">
      <c r="A8259" t="str">
        <f t="shared" si="128"/>
        <v>Poland2009Q4</v>
      </c>
      <c r="B8259" t="s">
        <v>21</v>
      </c>
      <c r="C8259">
        <v>2009</v>
      </c>
      <c r="D8259">
        <v>4</v>
      </c>
      <c r="E8259" t="s">
        <v>3278</v>
      </c>
    </row>
    <row r="8260" spans="1:7" hidden="1" x14ac:dyDescent="0.2">
      <c r="A8260" t="str">
        <f t="shared" si="128"/>
        <v>Poland2009Q4</v>
      </c>
      <c r="B8260" t="s">
        <v>21</v>
      </c>
      <c r="C8260">
        <v>2009</v>
      </c>
      <c r="D8260">
        <v>4</v>
      </c>
      <c r="E8260" t="s">
        <v>3279</v>
      </c>
    </row>
    <row r="8261" spans="1:7" hidden="1" x14ac:dyDescent="0.2">
      <c r="A8261" t="str">
        <f t="shared" si="128"/>
        <v>Poland2009Q4</v>
      </c>
      <c r="B8261" t="s">
        <v>21</v>
      </c>
      <c r="C8261">
        <v>2009</v>
      </c>
      <c r="D8261">
        <v>4</v>
      </c>
      <c r="E8261" t="s">
        <v>3280</v>
      </c>
    </row>
    <row r="8262" spans="1:7" x14ac:dyDescent="0.2">
      <c r="A8262" t="str">
        <f t="shared" si="128"/>
        <v>Poland2010Q1</v>
      </c>
      <c r="B8262" t="s">
        <v>21</v>
      </c>
      <c r="C8262">
        <v>2010</v>
      </c>
      <c r="D8262">
        <v>1</v>
      </c>
      <c r="E8262" t="s">
        <v>2377</v>
      </c>
      <c r="F8262">
        <v>328151.3</v>
      </c>
      <c r="G8262">
        <v>328151.3</v>
      </c>
    </row>
    <row r="8263" spans="1:7" hidden="1" x14ac:dyDescent="0.2">
      <c r="A8263" t="str">
        <f t="shared" ref="A8263:A8326" si="129">_xlfn.TEXTJOIN(,TRUE,B8263,C8263,"Q",D8263)</f>
        <v>Poland2010Q1</v>
      </c>
      <c r="B8263" t="s">
        <v>21</v>
      </c>
      <c r="C8263">
        <v>2010</v>
      </c>
      <c r="D8263">
        <v>1</v>
      </c>
      <c r="E8263" t="s">
        <v>3278</v>
      </c>
    </row>
    <row r="8264" spans="1:7" hidden="1" x14ac:dyDescent="0.2">
      <c r="A8264" t="str">
        <f t="shared" si="129"/>
        <v>Poland2010Q1</v>
      </c>
      <c r="B8264" t="s">
        <v>21</v>
      </c>
      <c r="C8264">
        <v>2010</v>
      </c>
      <c r="D8264">
        <v>1</v>
      </c>
      <c r="E8264" t="s">
        <v>3279</v>
      </c>
    </row>
    <row r="8265" spans="1:7" hidden="1" x14ac:dyDescent="0.2">
      <c r="A8265" t="str">
        <f t="shared" si="129"/>
        <v>Poland2010Q1</v>
      </c>
      <c r="B8265" t="s">
        <v>21</v>
      </c>
      <c r="C8265">
        <v>2010</v>
      </c>
      <c r="D8265">
        <v>1</v>
      </c>
      <c r="E8265" t="s">
        <v>3280</v>
      </c>
    </row>
    <row r="8266" spans="1:7" x14ac:dyDescent="0.2">
      <c r="A8266" t="str">
        <f t="shared" si="129"/>
        <v>Poland2010Q2</v>
      </c>
      <c r="B8266" t="s">
        <v>21</v>
      </c>
      <c r="C8266">
        <v>2010</v>
      </c>
      <c r="D8266">
        <v>2</v>
      </c>
      <c r="E8266" t="s">
        <v>2377</v>
      </c>
      <c r="F8266">
        <v>347247.3</v>
      </c>
      <c r="G8266">
        <v>347247.3</v>
      </c>
    </row>
    <row r="8267" spans="1:7" hidden="1" x14ac:dyDescent="0.2">
      <c r="A8267" t="str">
        <f t="shared" si="129"/>
        <v>Poland2010Q2</v>
      </c>
      <c r="B8267" t="s">
        <v>21</v>
      </c>
      <c r="C8267">
        <v>2010</v>
      </c>
      <c r="D8267">
        <v>2</v>
      </c>
      <c r="E8267" t="s">
        <v>3278</v>
      </c>
    </row>
    <row r="8268" spans="1:7" hidden="1" x14ac:dyDescent="0.2">
      <c r="A8268" t="str">
        <f t="shared" si="129"/>
        <v>Poland2010Q2</v>
      </c>
      <c r="B8268" t="s">
        <v>21</v>
      </c>
      <c r="C8268">
        <v>2010</v>
      </c>
      <c r="D8268">
        <v>2</v>
      </c>
      <c r="E8268" t="s">
        <v>3279</v>
      </c>
    </row>
    <row r="8269" spans="1:7" hidden="1" x14ac:dyDescent="0.2">
      <c r="A8269" t="str">
        <f t="shared" si="129"/>
        <v>Poland2010Q2</v>
      </c>
      <c r="B8269" t="s">
        <v>21</v>
      </c>
      <c r="C8269">
        <v>2010</v>
      </c>
      <c r="D8269">
        <v>2</v>
      </c>
      <c r="E8269" t="s">
        <v>3280</v>
      </c>
    </row>
    <row r="8270" spans="1:7" x14ac:dyDescent="0.2">
      <c r="A8270" t="str">
        <f t="shared" si="129"/>
        <v>Poland2010Q3</v>
      </c>
      <c r="B8270" t="s">
        <v>21</v>
      </c>
      <c r="C8270">
        <v>2010</v>
      </c>
      <c r="D8270">
        <v>3</v>
      </c>
      <c r="E8270" t="s">
        <v>2377</v>
      </c>
      <c r="F8270">
        <v>354441.3</v>
      </c>
      <c r="G8270">
        <v>354441.3</v>
      </c>
    </row>
    <row r="8271" spans="1:7" hidden="1" x14ac:dyDescent="0.2">
      <c r="A8271" t="str">
        <f t="shared" si="129"/>
        <v>Poland2010Q3</v>
      </c>
      <c r="B8271" t="s">
        <v>21</v>
      </c>
      <c r="C8271">
        <v>2010</v>
      </c>
      <c r="D8271">
        <v>3</v>
      </c>
      <c r="E8271" t="s">
        <v>3278</v>
      </c>
    </row>
    <row r="8272" spans="1:7" hidden="1" x14ac:dyDescent="0.2">
      <c r="A8272" t="str">
        <f t="shared" si="129"/>
        <v>Poland2010Q3</v>
      </c>
      <c r="B8272" t="s">
        <v>21</v>
      </c>
      <c r="C8272">
        <v>2010</v>
      </c>
      <c r="D8272">
        <v>3</v>
      </c>
      <c r="E8272" t="s">
        <v>3279</v>
      </c>
    </row>
    <row r="8273" spans="1:7" hidden="1" x14ac:dyDescent="0.2">
      <c r="A8273" t="str">
        <f t="shared" si="129"/>
        <v>Poland2010Q3</v>
      </c>
      <c r="B8273" t="s">
        <v>21</v>
      </c>
      <c r="C8273">
        <v>2010</v>
      </c>
      <c r="D8273">
        <v>3</v>
      </c>
      <c r="E8273" t="s">
        <v>3280</v>
      </c>
    </row>
    <row r="8274" spans="1:7" x14ac:dyDescent="0.2">
      <c r="A8274" t="str">
        <f t="shared" si="129"/>
        <v>Poland2010Q4</v>
      </c>
      <c r="B8274" t="s">
        <v>21</v>
      </c>
      <c r="C8274">
        <v>2010</v>
      </c>
      <c r="D8274">
        <v>4</v>
      </c>
      <c r="E8274" t="s">
        <v>2377</v>
      </c>
      <c r="F8274">
        <v>404528.4</v>
      </c>
      <c r="G8274">
        <v>404528.4</v>
      </c>
    </row>
    <row r="8275" spans="1:7" hidden="1" x14ac:dyDescent="0.2">
      <c r="A8275" t="str">
        <f t="shared" si="129"/>
        <v>Poland2010Q4</v>
      </c>
      <c r="B8275" t="s">
        <v>21</v>
      </c>
      <c r="C8275">
        <v>2010</v>
      </c>
      <c r="D8275">
        <v>4</v>
      </c>
      <c r="E8275" t="s">
        <v>3278</v>
      </c>
    </row>
    <row r="8276" spans="1:7" hidden="1" x14ac:dyDescent="0.2">
      <c r="A8276" t="str">
        <f t="shared" si="129"/>
        <v>Poland2010Q4</v>
      </c>
      <c r="B8276" t="s">
        <v>21</v>
      </c>
      <c r="C8276">
        <v>2010</v>
      </c>
      <c r="D8276">
        <v>4</v>
      </c>
      <c r="E8276" t="s">
        <v>3279</v>
      </c>
    </row>
    <row r="8277" spans="1:7" hidden="1" x14ac:dyDescent="0.2">
      <c r="A8277" t="str">
        <f t="shared" si="129"/>
        <v>Poland2010Q4</v>
      </c>
      <c r="B8277" t="s">
        <v>21</v>
      </c>
      <c r="C8277">
        <v>2010</v>
      </c>
      <c r="D8277">
        <v>4</v>
      </c>
      <c r="E8277" t="s">
        <v>3280</v>
      </c>
    </row>
    <row r="8278" spans="1:7" x14ac:dyDescent="0.2">
      <c r="A8278" t="str">
        <f t="shared" si="129"/>
        <v>Poland2011Q1</v>
      </c>
      <c r="B8278" t="s">
        <v>21</v>
      </c>
      <c r="C8278">
        <v>2011</v>
      </c>
      <c r="D8278">
        <v>1</v>
      </c>
      <c r="E8278" t="s">
        <v>2377</v>
      </c>
      <c r="F8278">
        <v>355127.7</v>
      </c>
      <c r="G8278">
        <v>355127.7</v>
      </c>
    </row>
    <row r="8279" spans="1:7" hidden="1" x14ac:dyDescent="0.2">
      <c r="A8279" t="str">
        <f t="shared" si="129"/>
        <v>Poland2011Q1</v>
      </c>
      <c r="B8279" t="s">
        <v>21</v>
      </c>
      <c r="C8279">
        <v>2011</v>
      </c>
      <c r="D8279">
        <v>1</v>
      </c>
      <c r="E8279" t="s">
        <v>3278</v>
      </c>
    </row>
    <row r="8280" spans="1:7" hidden="1" x14ac:dyDescent="0.2">
      <c r="A8280" t="str">
        <f t="shared" si="129"/>
        <v>Poland2011Q1</v>
      </c>
      <c r="B8280" t="s">
        <v>21</v>
      </c>
      <c r="C8280">
        <v>2011</v>
      </c>
      <c r="D8280">
        <v>1</v>
      </c>
      <c r="E8280" t="s">
        <v>3279</v>
      </c>
    </row>
    <row r="8281" spans="1:7" hidden="1" x14ac:dyDescent="0.2">
      <c r="A8281" t="str">
        <f t="shared" si="129"/>
        <v>Poland2011Q1</v>
      </c>
      <c r="B8281" t="s">
        <v>21</v>
      </c>
      <c r="C8281">
        <v>2011</v>
      </c>
      <c r="D8281">
        <v>1</v>
      </c>
      <c r="E8281" t="s">
        <v>3280</v>
      </c>
    </row>
    <row r="8282" spans="1:7" x14ac:dyDescent="0.2">
      <c r="A8282" t="str">
        <f t="shared" si="129"/>
        <v>Poland2011Q2</v>
      </c>
      <c r="B8282" t="s">
        <v>21</v>
      </c>
      <c r="C8282">
        <v>2011</v>
      </c>
      <c r="D8282">
        <v>2</v>
      </c>
      <c r="E8282" t="s">
        <v>2377</v>
      </c>
      <c r="F8282">
        <v>374546</v>
      </c>
      <c r="G8282">
        <v>374546</v>
      </c>
    </row>
    <row r="8283" spans="1:7" hidden="1" x14ac:dyDescent="0.2">
      <c r="A8283" t="str">
        <f t="shared" si="129"/>
        <v>Poland2011Q2</v>
      </c>
      <c r="B8283" t="s">
        <v>21</v>
      </c>
      <c r="C8283">
        <v>2011</v>
      </c>
      <c r="D8283">
        <v>2</v>
      </c>
      <c r="E8283" t="s">
        <v>3278</v>
      </c>
    </row>
    <row r="8284" spans="1:7" hidden="1" x14ac:dyDescent="0.2">
      <c r="A8284" t="str">
        <f t="shared" si="129"/>
        <v>Poland2011Q2</v>
      </c>
      <c r="B8284" t="s">
        <v>21</v>
      </c>
      <c r="C8284">
        <v>2011</v>
      </c>
      <c r="D8284">
        <v>2</v>
      </c>
      <c r="E8284" t="s">
        <v>3279</v>
      </c>
    </row>
    <row r="8285" spans="1:7" hidden="1" x14ac:dyDescent="0.2">
      <c r="A8285" t="str">
        <f t="shared" si="129"/>
        <v>Poland2011Q2</v>
      </c>
      <c r="B8285" t="s">
        <v>21</v>
      </c>
      <c r="C8285">
        <v>2011</v>
      </c>
      <c r="D8285">
        <v>2</v>
      </c>
      <c r="E8285" t="s">
        <v>3280</v>
      </c>
    </row>
    <row r="8286" spans="1:7" x14ac:dyDescent="0.2">
      <c r="A8286" t="str">
        <f t="shared" si="129"/>
        <v>Poland2011Q3</v>
      </c>
      <c r="B8286" t="s">
        <v>21</v>
      </c>
      <c r="C8286">
        <v>2011</v>
      </c>
      <c r="D8286">
        <v>3</v>
      </c>
      <c r="E8286" t="s">
        <v>2377</v>
      </c>
      <c r="F8286">
        <v>383444.5</v>
      </c>
      <c r="G8286">
        <v>383444.5</v>
      </c>
    </row>
    <row r="8287" spans="1:7" hidden="1" x14ac:dyDescent="0.2">
      <c r="A8287" t="str">
        <f t="shared" si="129"/>
        <v>Poland2011Q3</v>
      </c>
      <c r="B8287" t="s">
        <v>21</v>
      </c>
      <c r="C8287">
        <v>2011</v>
      </c>
      <c r="D8287">
        <v>3</v>
      </c>
      <c r="E8287" t="s">
        <v>3278</v>
      </c>
    </row>
    <row r="8288" spans="1:7" hidden="1" x14ac:dyDescent="0.2">
      <c r="A8288" t="str">
        <f t="shared" si="129"/>
        <v>Poland2011Q3</v>
      </c>
      <c r="B8288" t="s">
        <v>21</v>
      </c>
      <c r="C8288">
        <v>2011</v>
      </c>
      <c r="D8288">
        <v>3</v>
      </c>
      <c r="E8288" t="s">
        <v>3279</v>
      </c>
    </row>
    <row r="8289" spans="1:7" hidden="1" x14ac:dyDescent="0.2">
      <c r="A8289" t="str">
        <f t="shared" si="129"/>
        <v>Poland2011Q3</v>
      </c>
      <c r="B8289" t="s">
        <v>21</v>
      </c>
      <c r="C8289">
        <v>2011</v>
      </c>
      <c r="D8289">
        <v>3</v>
      </c>
      <c r="E8289" t="s">
        <v>3280</v>
      </c>
    </row>
    <row r="8290" spans="1:7" x14ac:dyDescent="0.2">
      <c r="A8290" t="str">
        <f t="shared" si="129"/>
        <v>Poland2011Q4</v>
      </c>
      <c r="B8290" t="s">
        <v>21</v>
      </c>
      <c r="C8290">
        <v>2011</v>
      </c>
      <c r="D8290">
        <v>4</v>
      </c>
      <c r="E8290" t="s">
        <v>2377</v>
      </c>
      <c r="F8290">
        <v>440522.6</v>
      </c>
      <c r="G8290">
        <v>440522.6</v>
      </c>
    </row>
    <row r="8291" spans="1:7" hidden="1" x14ac:dyDescent="0.2">
      <c r="A8291" t="str">
        <f t="shared" si="129"/>
        <v>Poland2011Q4</v>
      </c>
      <c r="B8291" t="s">
        <v>21</v>
      </c>
      <c r="C8291">
        <v>2011</v>
      </c>
      <c r="D8291">
        <v>4</v>
      </c>
      <c r="E8291" t="s">
        <v>3278</v>
      </c>
    </row>
    <row r="8292" spans="1:7" hidden="1" x14ac:dyDescent="0.2">
      <c r="A8292" t="str">
        <f t="shared" si="129"/>
        <v>Poland2011Q4</v>
      </c>
      <c r="B8292" t="s">
        <v>21</v>
      </c>
      <c r="C8292">
        <v>2011</v>
      </c>
      <c r="D8292">
        <v>4</v>
      </c>
      <c r="E8292" t="s">
        <v>3279</v>
      </c>
    </row>
    <row r="8293" spans="1:7" hidden="1" x14ac:dyDescent="0.2">
      <c r="A8293" t="str">
        <f t="shared" si="129"/>
        <v>Poland2011Q4</v>
      </c>
      <c r="B8293" t="s">
        <v>21</v>
      </c>
      <c r="C8293">
        <v>2011</v>
      </c>
      <c r="D8293">
        <v>4</v>
      </c>
      <c r="E8293" t="s">
        <v>3280</v>
      </c>
    </row>
    <row r="8294" spans="1:7" x14ac:dyDescent="0.2">
      <c r="A8294" t="str">
        <f t="shared" si="129"/>
        <v>Poland2012Q1</v>
      </c>
      <c r="B8294" t="s">
        <v>21</v>
      </c>
      <c r="C8294">
        <v>2012</v>
      </c>
      <c r="D8294">
        <v>1</v>
      </c>
      <c r="E8294" t="s">
        <v>2377</v>
      </c>
      <c r="F8294">
        <v>374631.4</v>
      </c>
      <c r="G8294">
        <v>374631.4</v>
      </c>
    </row>
    <row r="8295" spans="1:7" hidden="1" x14ac:dyDescent="0.2">
      <c r="A8295" t="str">
        <f t="shared" si="129"/>
        <v>Poland2012Q1</v>
      </c>
      <c r="B8295" t="s">
        <v>21</v>
      </c>
      <c r="C8295">
        <v>2012</v>
      </c>
      <c r="D8295">
        <v>1</v>
      </c>
      <c r="E8295" t="s">
        <v>3278</v>
      </c>
    </row>
    <row r="8296" spans="1:7" hidden="1" x14ac:dyDescent="0.2">
      <c r="A8296" t="str">
        <f t="shared" si="129"/>
        <v>Poland2012Q1</v>
      </c>
      <c r="B8296" t="s">
        <v>21</v>
      </c>
      <c r="C8296">
        <v>2012</v>
      </c>
      <c r="D8296">
        <v>1</v>
      </c>
      <c r="E8296" t="s">
        <v>3279</v>
      </c>
    </row>
    <row r="8297" spans="1:7" hidden="1" x14ac:dyDescent="0.2">
      <c r="A8297" t="str">
        <f t="shared" si="129"/>
        <v>Poland2012Q1</v>
      </c>
      <c r="B8297" t="s">
        <v>21</v>
      </c>
      <c r="C8297">
        <v>2012</v>
      </c>
      <c r="D8297">
        <v>1</v>
      </c>
      <c r="E8297" t="s">
        <v>3280</v>
      </c>
    </row>
    <row r="8298" spans="1:7" x14ac:dyDescent="0.2">
      <c r="A8298" t="str">
        <f t="shared" si="129"/>
        <v>Poland2012Q2</v>
      </c>
      <c r="B8298" t="s">
        <v>21</v>
      </c>
      <c r="C8298">
        <v>2012</v>
      </c>
      <c r="D8298">
        <v>2</v>
      </c>
      <c r="E8298" t="s">
        <v>2377</v>
      </c>
      <c r="F8298">
        <v>394901.6</v>
      </c>
      <c r="G8298">
        <v>394901.6</v>
      </c>
    </row>
    <row r="8299" spans="1:7" hidden="1" x14ac:dyDescent="0.2">
      <c r="A8299" t="str">
        <f t="shared" si="129"/>
        <v>Poland2012Q2</v>
      </c>
      <c r="B8299" t="s">
        <v>21</v>
      </c>
      <c r="C8299">
        <v>2012</v>
      </c>
      <c r="D8299">
        <v>2</v>
      </c>
      <c r="E8299" t="s">
        <v>3278</v>
      </c>
    </row>
    <row r="8300" spans="1:7" hidden="1" x14ac:dyDescent="0.2">
      <c r="A8300" t="str">
        <f t="shared" si="129"/>
        <v>Poland2012Q2</v>
      </c>
      <c r="B8300" t="s">
        <v>21</v>
      </c>
      <c r="C8300">
        <v>2012</v>
      </c>
      <c r="D8300">
        <v>2</v>
      </c>
      <c r="E8300" t="s">
        <v>3279</v>
      </c>
    </row>
    <row r="8301" spans="1:7" hidden="1" x14ac:dyDescent="0.2">
      <c r="A8301" t="str">
        <f t="shared" si="129"/>
        <v>Poland2012Q2</v>
      </c>
      <c r="B8301" t="s">
        <v>21</v>
      </c>
      <c r="C8301">
        <v>2012</v>
      </c>
      <c r="D8301">
        <v>2</v>
      </c>
      <c r="E8301" t="s">
        <v>3280</v>
      </c>
    </row>
    <row r="8302" spans="1:7" x14ac:dyDescent="0.2">
      <c r="A8302" t="str">
        <f t="shared" si="129"/>
        <v>Poland2012Q3</v>
      </c>
      <c r="B8302" t="s">
        <v>21</v>
      </c>
      <c r="C8302">
        <v>2012</v>
      </c>
      <c r="D8302">
        <v>3</v>
      </c>
      <c r="E8302" t="s">
        <v>2377</v>
      </c>
      <c r="F8302">
        <v>398273</v>
      </c>
      <c r="G8302">
        <v>398273</v>
      </c>
    </row>
    <row r="8303" spans="1:7" hidden="1" x14ac:dyDescent="0.2">
      <c r="A8303" t="str">
        <f t="shared" si="129"/>
        <v>Poland2012Q3</v>
      </c>
      <c r="B8303" t="s">
        <v>21</v>
      </c>
      <c r="C8303">
        <v>2012</v>
      </c>
      <c r="D8303">
        <v>3</v>
      </c>
      <c r="E8303" t="s">
        <v>3278</v>
      </c>
    </row>
    <row r="8304" spans="1:7" hidden="1" x14ac:dyDescent="0.2">
      <c r="A8304" t="str">
        <f t="shared" si="129"/>
        <v>Poland2012Q3</v>
      </c>
      <c r="B8304" t="s">
        <v>21</v>
      </c>
      <c r="C8304">
        <v>2012</v>
      </c>
      <c r="D8304">
        <v>3</v>
      </c>
      <c r="E8304" t="s">
        <v>3279</v>
      </c>
    </row>
    <row r="8305" spans="1:7" hidden="1" x14ac:dyDescent="0.2">
      <c r="A8305" t="str">
        <f t="shared" si="129"/>
        <v>Poland2012Q3</v>
      </c>
      <c r="B8305" t="s">
        <v>21</v>
      </c>
      <c r="C8305">
        <v>2012</v>
      </c>
      <c r="D8305">
        <v>3</v>
      </c>
      <c r="E8305" t="s">
        <v>3280</v>
      </c>
    </row>
    <row r="8306" spans="1:7" x14ac:dyDescent="0.2">
      <c r="A8306" t="str">
        <f t="shared" si="129"/>
        <v>Poland2012Q4</v>
      </c>
      <c r="B8306" t="s">
        <v>21</v>
      </c>
      <c r="C8306">
        <v>2012</v>
      </c>
      <c r="D8306">
        <v>4</v>
      </c>
      <c r="E8306" t="s">
        <v>2377</v>
      </c>
      <c r="F8306">
        <v>444932.7</v>
      </c>
      <c r="G8306">
        <v>444932.7</v>
      </c>
    </row>
    <row r="8307" spans="1:7" hidden="1" x14ac:dyDescent="0.2">
      <c r="A8307" t="str">
        <f t="shared" si="129"/>
        <v>Poland2012Q4</v>
      </c>
      <c r="B8307" t="s">
        <v>21</v>
      </c>
      <c r="C8307">
        <v>2012</v>
      </c>
      <c r="D8307">
        <v>4</v>
      </c>
      <c r="E8307" t="s">
        <v>3278</v>
      </c>
    </row>
    <row r="8308" spans="1:7" hidden="1" x14ac:dyDescent="0.2">
      <c r="A8308" t="str">
        <f t="shared" si="129"/>
        <v>Poland2012Q4</v>
      </c>
      <c r="B8308" t="s">
        <v>21</v>
      </c>
      <c r="C8308">
        <v>2012</v>
      </c>
      <c r="D8308">
        <v>4</v>
      </c>
      <c r="E8308" t="s">
        <v>3279</v>
      </c>
    </row>
    <row r="8309" spans="1:7" hidden="1" x14ac:dyDescent="0.2">
      <c r="A8309" t="str">
        <f t="shared" si="129"/>
        <v>Poland2012Q4</v>
      </c>
      <c r="B8309" t="s">
        <v>21</v>
      </c>
      <c r="C8309">
        <v>2012</v>
      </c>
      <c r="D8309">
        <v>4</v>
      </c>
      <c r="E8309" t="s">
        <v>3280</v>
      </c>
    </row>
    <row r="8310" spans="1:7" x14ac:dyDescent="0.2">
      <c r="A8310" t="str">
        <f t="shared" si="129"/>
        <v>Poland2013Q1</v>
      </c>
      <c r="B8310" t="s">
        <v>21</v>
      </c>
      <c r="C8310">
        <v>2013</v>
      </c>
      <c r="D8310">
        <v>1</v>
      </c>
      <c r="E8310" t="s">
        <v>2377</v>
      </c>
      <c r="F8310">
        <v>374894.1</v>
      </c>
      <c r="G8310">
        <v>374894.1</v>
      </c>
    </row>
    <row r="8311" spans="1:7" hidden="1" x14ac:dyDescent="0.2">
      <c r="A8311" t="str">
        <f t="shared" si="129"/>
        <v>Poland2013Q1</v>
      </c>
      <c r="B8311" t="s">
        <v>21</v>
      </c>
      <c r="C8311">
        <v>2013</v>
      </c>
      <c r="D8311">
        <v>1</v>
      </c>
      <c r="E8311" t="s">
        <v>3278</v>
      </c>
    </row>
    <row r="8312" spans="1:7" hidden="1" x14ac:dyDescent="0.2">
      <c r="A8312" t="str">
        <f t="shared" si="129"/>
        <v>Poland2013Q1</v>
      </c>
      <c r="B8312" t="s">
        <v>21</v>
      </c>
      <c r="C8312">
        <v>2013</v>
      </c>
      <c r="D8312">
        <v>1</v>
      </c>
      <c r="E8312" t="s">
        <v>3279</v>
      </c>
    </row>
    <row r="8313" spans="1:7" hidden="1" x14ac:dyDescent="0.2">
      <c r="A8313" t="str">
        <f t="shared" si="129"/>
        <v>Poland2013Q1</v>
      </c>
      <c r="B8313" t="s">
        <v>21</v>
      </c>
      <c r="C8313">
        <v>2013</v>
      </c>
      <c r="D8313">
        <v>1</v>
      </c>
      <c r="E8313" t="s">
        <v>3280</v>
      </c>
    </row>
    <row r="8314" spans="1:7" x14ac:dyDescent="0.2">
      <c r="A8314" t="str">
        <f t="shared" si="129"/>
        <v>Poland2013Q2</v>
      </c>
      <c r="B8314" t="s">
        <v>21</v>
      </c>
      <c r="C8314">
        <v>2013</v>
      </c>
      <c r="D8314">
        <v>2</v>
      </c>
      <c r="E8314" t="s">
        <v>2377</v>
      </c>
      <c r="F8314">
        <v>395913.4</v>
      </c>
      <c r="G8314">
        <v>395913.4</v>
      </c>
    </row>
    <row r="8315" spans="1:7" hidden="1" x14ac:dyDescent="0.2">
      <c r="A8315" t="str">
        <f t="shared" si="129"/>
        <v>Poland2013Q2</v>
      </c>
      <c r="B8315" t="s">
        <v>21</v>
      </c>
      <c r="C8315">
        <v>2013</v>
      </c>
      <c r="D8315">
        <v>2</v>
      </c>
      <c r="E8315" t="s">
        <v>3278</v>
      </c>
    </row>
    <row r="8316" spans="1:7" hidden="1" x14ac:dyDescent="0.2">
      <c r="A8316" t="str">
        <f t="shared" si="129"/>
        <v>Poland2013Q2</v>
      </c>
      <c r="B8316" t="s">
        <v>21</v>
      </c>
      <c r="C8316">
        <v>2013</v>
      </c>
      <c r="D8316">
        <v>2</v>
      </c>
      <c r="E8316" t="s">
        <v>3279</v>
      </c>
    </row>
    <row r="8317" spans="1:7" hidden="1" x14ac:dyDescent="0.2">
      <c r="A8317" t="str">
        <f t="shared" si="129"/>
        <v>Poland2013Q2</v>
      </c>
      <c r="B8317" t="s">
        <v>21</v>
      </c>
      <c r="C8317">
        <v>2013</v>
      </c>
      <c r="D8317">
        <v>2</v>
      </c>
      <c r="E8317" t="s">
        <v>3280</v>
      </c>
    </row>
    <row r="8318" spans="1:7" x14ac:dyDescent="0.2">
      <c r="A8318" t="str">
        <f t="shared" si="129"/>
        <v>Poland2013Q3</v>
      </c>
      <c r="B8318" t="s">
        <v>21</v>
      </c>
      <c r="C8318">
        <v>2013</v>
      </c>
      <c r="D8318">
        <v>3</v>
      </c>
      <c r="E8318" t="s">
        <v>2377</v>
      </c>
      <c r="F8318">
        <v>400482.1</v>
      </c>
      <c r="G8318">
        <v>400482.1</v>
      </c>
    </row>
    <row r="8319" spans="1:7" hidden="1" x14ac:dyDescent="0.2">
      <c r="A8319" t="str">
        <f t="shared" si="129"/>
        <v>Poland2013Q3</v>
      </c>
      <c r="B8319" t="s">
        <v>21</v>
      </c>
      <c r="C8319">
        <v>2013</v>
      </c>
      <c r="D8319">
        <v>3</v>
      </c>
      <c r="E8319" t="s">
        <v>3278</v>
      </c>
    </row>
    <row r="8320" spans="1:7" hidden="1" x14ac:dyDescent="0.2">
      <c r="A8320" t="str">
        <f t="shared" si="129"/>
        <v>Poland2013Q3</v>
      </c>
      <c r="B8320" t="s">
        <v>21</v>
      </c>
      <c r="C8320">
        <v>2013</v>
      </c>
      <c r="D8320">
        <v>3</v>
      </c>
      <c r="E8320" t="s">
        <v>3279</v>
      </c>
    </row>
    <row r="8321" spans="1:7" hidden="1" x14ac:dyDescent="0.2">
      <c r="A8321" t="str">
        <f t="shared" si="129"/>
        <v>Poland2013Q3</v>
      </c>
      <c r="B8321" t="s">
        <v>21</v>
      </c>
      <c r="C8321">
        <v>2013</v>
      </c>
      <c r="D8321">
        <v>3</v>
      </c>
      <c r="E8321" t="s">
        <v>3280</v>
      </c>
    </row>
    <row r="8322" spans="1:7" x14ac:dyDescent="0.2">
      <c r="A8322" t="str">
        <f t="shared" si="129"/>
        <v>Poland2013Q4</v>
      </c>
      <c r="B8322" t="s">
        <v>21</v>
      </c>
      <c r="C8322">
        <v>2013</v>
      </c>
      <c r="D8322">
        <v>4</v>
      </c>
      <c r="E8322" t="s">
        <v>2377</v>
      </c>
      <c r="F8322">
        <v>458836.4</v>
      </c>
      <c r="G8322">
        <v>458836.4</v>
      </c>
    </row>
    <row r="8323" spans="1:7" hidden="1" x14ac:dyDescent="0.2">
      <c r="A8323" t="str">
        <f t="shared" si="129"/>
        <v>Poland2013Q4</v>
      </c>
      <c r="B8323" t="s">
        <v>21</v>
      </c>
      <c r="C8323">
        <v>2013</v>
      </c>
      <c r="D8323">
        <v>4</v>
      </c>
      <c r="E8323" t="s">
        <v>3278</v>
      </c>
    </row>
    <row r="8324" spans="1:7" hidden="1" x14ac:dyDescent="0.2">
      <c r="A8324" t="str">
        <f t="shared" si="129"/>
        <v>Poland2013Q4</v>
      </c>
      <c r="B8324" t="s">
        <v>21</v>
      </c>
      <c r="C8324">
        <v>2013</v>
      </c>
      <c r="D8324">
        <v>4</v>
      </c>
      <c r="E8324" t="s">
        <v>3279</v>
      </c>
    </row>
    <row r="8325" spans="1:7" hidden="1" x14ac:dyDescent="0.2">
      <c r="A8325" t="str">
        <f t="shared" si="129"/>
        <v>Poland2013Q4</v>
      </c>
      <c r="B8325" t="s">
        <v>21</v>
      </c>
      <c r="C8325">
        <v>2013</v>
      </c>
      <c r="D8325">
        <v>4</v>
      </c>
      <c r="E8325" t="s">
        <v>3280</v>
      </c>
    </row>
    <row r="8326" spans="1:7" x14ac:dyDescent="0.2">
      <c r="A8326" t="str">
        <f t="shared" si="129"/>
        <v>Poland2014Q1</v>
      </c>
      <c r="B8326" t="s">
        <v>21</v>
      </c>
      <c r="C8326">
        <v>2014</v>
      </c>
      <c r="D8326">
        <v>1</v>
      </c>
      <c r="E8326" t="s">
        <v>2377</v>
      </c>
      <c r="F8326">
        <v>394621.4</v>
      </c>
      <c r="G8326">
        <v>394621.4</v>
      </c>
    </row>
    <row r="8327" spans="1:7" hidden="1" x14ac:dyDescent="0.2">
      <c r="A8327" t="str">
        <f t="shared" ref="A8327:A8390" si="130">_xlfn.TEXTJOIN(,TRUE,B8327,C8327,"Q",D8327)</f>
        <v>Poland2014Q1</v>
      </c>
      <c r="B8327" t="s">
        <v>21</v>
      </c>
      <c r="C8327">
        <v>2014</v>
      </c>
      <c r="D8327">
        <v>1</v>
      </c>
      <c r="E8327" t="s">
        <v>3278</v>
      </c>
    </row>
    <row r="8328" spans="1:7" hidden="1" x14ac:dyDescent="0.2">
      <c r="A8328" t="str">
        <f t="shared" si="130"/>
        <v>Poland2014Q1</v>
      </c>
      <c r="B8328" t="s">
        <v>21</v>
      </c>
      <c r="C8328">
        <v>2014</v>
      </c>
      <c r="D8328">
        <v>1</v>
      </c>
      <c r="E8328" t="s">
        <v>3279</v>
      </c>
    </row>
    <row r="8329" spans="1:7" hidden="1" x14ac:dyDescent="0.2">
      <c r="A8329" t="str">
        <f t="shared" si="130"/>
        <v>Poland2014Q1</v>
      </c>
      <c r="B8329" t="s">
        <v>21</v>
      </c>
      <c r="C8329">
        <v>2014</v>
      </c>
      <c r="D8329">
        <v>1</v>
      </c>
      <c r="E8329" t="s">
        <v>3280</v>
      </c>
    </row>
    <row r="8330" spans="1:7" x14ac:dyDescent="0.2">
      <c r="A8330" t="str">
        <f t="shared" si="130"/>
        <v>Poland2014Q2</v>
      </c>
      <c r="B8330" t="s">
        <v>21</v>
      </c>
      <c r="C8330">
        <v>2014</v>
      </c>
      <c r="D8330">
        <v>2</v>
      </c>
      <c r="E8330" t="s">
        <v>2377</v>
      </c>
      <c r="F8330">
        <v>413397.8</v>
      </c>
      <c r="G8330">
        <v>413397.8</v>
      </c>
    </row>
    <row r="8331" spans="1:7" hidden="1" x14ac:dyDescent="0.2">
      <c r="A8331" t="str">
        <f t="shared" si="130"/>
        <v>Poland2014Q2</v>
      </c>
      <c r="B8331" t="s">
        <v>21</v>
      </c>
      <c r="C8331">
        <v>2014</v>
      </c>
      <c r="D8331">
        <v>2</v>
      </c>
      <c r="E8331" t="s">
        <v>3278</v>
      </c>
    </row>
    <row r="8332" spans="1:7" hidden="1" x14ac:dyDescent="0.2">
      <c r="A8332" t="str">
        <f t="shared" si="130"/>
        <v>Poland2014Q2</v>
      </c>
      <c r="B8332" t="s">
        <v>21</v>
      </c>
      <c r="C8332">
        <v>2014</v>
      </c>
      <c r="D8332">
        <v>2</v>
      </c>
      <c r="E8332" t="s">
        <v>3279</v>
      </c>
    </row>
    <row r="8333" spans="1:7" hidden="1" x14ac:dyDescent="0.2">
      <c r="A8333" t="str">
        <f t="shared" si="130"/>
        <v>Poland2014Q2</v>
      </c>
      <c r="B8333" t="s">
        <v>21</v>
      </c>
      <c r="C8333">
        <v>2014</v>
      </c>
      <c r="D8333">
        <v>2</v>
      </c>
      <c r="E8333" t="s">
        <v>3280</v>
      </c>
    </row>
    <row r="8334" spans="1:7" x14ac:dyDescent="0.2">
      <c r="A8334" t="str">
        <f t="shared" si="130"/>
        <v>Poland2014Q3</v>
      </c>
      <c r="B8334" t="s">
        <v>21</v>
      </c>
      <c r="C8334">
        <v>2014</v>
      </c>
      <c r="D8334">
        <v>3</v>
      </c>
      <c r="E8334" t="s">
        <v>2377</v>
      </c>
      <c r="F8334">
        <v>420936.7</v>
      </c>
      <c r="G8334">
        <v>420936.7</v>
      </c>
    </row>
    <row r="8335" spans="1:7" hidden="1" x14ac:dyDescent="0.2">
      <c r="A8335" t="str">
        <f t="shared" si="130"/>
        <v>Poland2014Q3</v>
      </c>
      <c r="B8335" t="s">
        <v>21</v>
      </c>
      <c r="C8335">
        <v>2014</v>
      </c>
      <c r="D8335">
        <v>3</v>
      </c>
      <c r="E8335" t="s">
        <v>3278</v>
      </c>
    </row>
    <row r="8336" spans="1:7" hidden="1" x14ac:dyDescent="0.2">
      <c r="A8336" t="str">
        <f t="shared" si="130"/>
        <v>Poland2014Q3</v>
      </c>
      <c r="B8336" t="s">
        <v>21</v>
      </c>
      <c r="C8336">
        <v>2014</v>
      </c>
      <c r="D8336">
        <v>3</v>
      </c>
      <c r="E8336" t="s">
        <v>3279</v>
      </c>
    </row>
    <row r="8337" spans="1:7" hidden="1" x14ac:dyDescent="0.2">
      <c r="A8337" t="str">
        <f t="shared" si="130"/>
        <v>Poland2014Q3</v>
      </c>
      <c r="B8337" t="s">
        <v>21</v>
      </c>
      <c r="C8337">
        <v>2014</v>
      </c>
      <c r="D8337">
        <v>3</v>
      </c>
      <c r="E8337" t="s">
        <v>3280</v>
      </c>
    </row>
    <row r="8338" spans="1:7" x14ac:dyDescent="0.2">
      <c r="A8338" t="str">
        <f t="shared" si="130"/>
        <v>Poland2014Q4</v>
      </c>
      <c r="B8338" t="s">
        <v>21</v>
      </c>
      <c r="C8338">
        <v>2014</v>
      </c>
      <c r="D8338">
        <v>4</v>
      </c>
      <c r="E8338" t="s">
        <v>2377</v>
      </c>
      <c r="F8338">
        <v>471596.4</v>
      </c>
      <c r="G8338">
        <v>471596.4</v>
      </c>
    </row>
    <row r="8339" spans="1:7" hidden="1" x14ac:dyDescent="0.2">
      <c r="A8339" t="str">
        <f t="shared" si="130"/>
        <v>Poland2014Q4</v>
      </c>
      <c r="B8339" t="s">
        <v>21</v>
      </c>
      <c r="C8339">
        <v>2014</v>
      </c>
      <c r="D8339">
        <v>4</v>
      </c>
      <c r="E8339" t="s">
        <v>3278</v>
      </c>
    </row>
    <row r="8340" spans="1:7" hidden="1" x14ac:dyDescent="0.2">
      <c r="A8340" t="str">
        <f t="shared" si="130"/>
        <v>Poland2014Q4</v>
      </c>
      <c r="B8340" t="s">
        <v>21</v>
      </c>
      <c r="C8340">
        <v>2014</v>
      </c>
      <c r="D8340">
        <v>4</v>
      </c>
      <c r="E8340" t="s">
        <v>3279</v>
      </c>
    </row>
    <row r="8341" spans="1:7" hidden="1" x14ac:dyDescent="0.2">
      <c r="A8341" t="str">
        <f t="shared" si="130"/>
        <v>Poland2014Q4</v>
      </c>
      <c r="B8341" t="s">
        <v>21</v>
      </c>
      <c r="C8341">
        <v>2014</v>
      </c>
      <c r="D8341">
        <v>4</v>
      </c>
      <c r="E8341" t="s">
        <v>3280</v>
      </c>
    </row>
    <row r="8342" spans="1:7" x14ac:dyDescent="0.2">
      <c r="A8342" t="str">
        <f t="shared" si="130"/>
        <v>Poland2015Q1</v>
      </c>
      <c r="B8342" t="s">
        <v>21</v>
      </c>
      <c r="C8342">
        <v>2015</v>
      </c>
      <c r="D8342">
        <v>1</v>
      </c>
      <c r="E8342" t="s">
        <v>2377</v>
      </c>
      <c r="F8342">
        <v>412279.3</v>
      </c>
      <c r="G8342">
        <v>412279.3</v>
      </c>
    </row>
    <row r="8343" spans="1:7" hidden="1" x14ac:dyDescent="0.2">
      <c r="A8343" t="str">
        <f t="shared" si="130"/>
        <v>Poland2015Q1</v>
      </c>
      <c r="B8343" t="s">
        <v>21</v>
      </c>
      <c r="C8343">
        <v>2015</v>
      </c>
      <c r="D8343">
        <v>1</v>
      </c>
      <c r="E8343" t="s">
        <v>3278</v>
      </c>
    </row>
    <row r="8344" spans="1:7" hidden="1" x14ac:dyDescent="0.2">
      <c r="A8344" t="str">
        <f t="shared" si="130"/>
        <v>Poland2015Q1</v>
      </c>
      <c r="B8344" t="s">
        <v>21</v>
      </c>
      <c r="C8344">
        <v>2015</v>
      </c>
      <c r="D8344">
        <v>1</v>
      </c>
      <c r="E8344" t="s">
        <v>3279</v>
      </c>
    </row>
    <row r="8345" spans="1:7" hidden="1" x14ac:dyDescent="0.2">
      <c r="A8345" t="str">
        <f t="shared" si="130"/>
        <v>Poland2015Q1</v>
      </c>
      <c r="B8345" t="s">
        <v>21</v>
      </c>
      <c r="C8345">
        <v>2015</v>
      </c>
      <c r="D8345">
        <v>1</v>
      </c>
      <c r="E8345" t="s">
        <v>3280</v>
      </c>
    </row>
    <row r="8346" spans="1:7" x14ac:dyDescent="0.2">
      <c r="A8346" t="str">
        <f t="shared" si="130"/>
        <v>Poland2015Q2</v>
      </c>
      <c r="B8346" t="s">
        <v>21</v>
      </c>
      <c r="C8346">
        <v>2015</v>
      </c>
      <c r="D8346">
        <v>2</v>
      </c>
      <c r="E8346" t="s">
        <v>2377</v>
      </c>
      <c r="F8346">
        <v>433578.7</v>
      </c>
      <c r="G8346">
        <v>433578.7</v>
      </c>
    </row>
    <row r="8347" spans="1:7" hidden="1" x14ac:dyDescent="0.2">
      <c r="A8347" t="str">
        <f t="shared" si="130"/>
        <v>Poland2015Q2</v>
      </c>
      <c r="B8347" t="s">
        <v>21</v>
      </c>
      <c r="C8347">
        <v>2015</v>
      </c>
      <c r="D8347">
        <v>2</v>
      </c>
      <c r="E8347" t="s">
        <v>3278</v>
      </c>
    </row>
    <row r="8348" spans="1:7" hidden="1" x14ac:dyDescent="0.2">
      <c r="A8348" t="str">
        <f t="shared" si="130"/>
        <v>Poland2015Q2</v>
      </c>
      <c r="B8348" t="s">
        <v>21</v>
      </c>
      <c r="C8348">
        <v>2015</v>
      </c>
      <c r="D8348">
        <v>2</v>
      </c>
      <c r="E8348" t="s">
        <v>3279</v>
      </c>
    </row>
    <row r="8349" spans="1:7" hidden="1" x14ac:dyDescent="0.2">
      <c r="A8349" t="str">
        <f t="shared" si="130"/>
        <v>Poland2015Q2</v>
      </c>
      <c r="B8349" t="s">
        <v>21</v>
      </c>
      <c r="C8349">
        <v>2015</v>
      </c>
      <c r="D8349">
        <v>2</v>
      </c>
      <c r="E8349" t="s">
        <v>3280</v>
      </c>
    </row>
    <row r="8350" spans="1:7" x14ac:dyDescent="0.2">
      <c r="A8350" t="str">
        <f t="shared" si="130"/>
        <v>Poland2015Q3</v>
      </c>
      <c r="B8350" t="s">
        <v>21</v>
      </c>
      <c r="C8350">
        <v>2015</v>
      </c>
      <c r="D8350">
        <v>3</v>
      </c>
      <c r="E8350" t="s">
        <v>2377</v>
      </c>
      <c r="F8350">
        <v>440997.2</v>
      </c>
      <c r="G8350">
        <v>440997.2</v>
      </c>
    </row>
    <row r="8351" spans="1:7" hidden="1" x14ac:dyDescent="0.2">
      <c r="A8351" t="str">
        <f t="shared" si="130"/>
        <v>Poland2015Q3</v>
      </c>
      <c r="B8351" t="s">
        <v>21</v>
      </c>
      <c r="C8351">
        <v>2015</v>
      </c>
      <c r="D8351">
        <v>3</v>
      </c>
      <c r="E8351" t="s">
        <v>3278</v>
      </c>
    </row>
    <row r="8352" spans="1:7" hidden="1" x14ac:dyDescent="0.2">
      <c r="A8352" t="str">
        <f t="shared" si="130"/>
        <v>Poland2015Q3</v>
      </c>
      <c r="B8352" t="s">
        <v>21</v>
      </c>
      <c r="C8352">
        <v>2015</v>
      </c>
      <c r="D8352">
        <v>3</v>
      </c>
      <c r="E8352" t="s">
        <v>3279</v>
      </c>
    </row>
    <row r="8353" spans="1:7" hidden="1" x14ac:dyDescent="0.2">
      <c r="A8353" t="str">
        <f t="shared" si="130"/>
        <v>Poland2015Q3</v>
      </c>
      <c r="B8353" t="s">
        <v>21</v>
      </c>
      <c r="C8353">
        <v>2015</v>
      </c>
      <c r="D8353">
        <v>3</v>
      </c>
      <c r="E8353" t="s">
        <v>3280</v>
      </c>
    </row>
    <row r="8354" spans="1:7" x14ac:dyDescent="0.2">
      <c r="A8354" t="str">
        <f t="shared" si="130"/>
        <v>Poland2015Q4</v>
      </c>
      <c r="B8354" t="s">
        <v>21</v>
      </c>
      <c r="C8354">
        <v>2015</v>
      </c>
      <c r="D8354">
        <v>4</v>
      </c>
      <c r="E8354" t="s">
        <v>2377</v>
      </c>
      <c r="F8354">
        <v>511615.4</v>
      </c>
      <c r="G8354">
        <v>511615.4</v>
      </c>
    </row>
    <row r="8355" spans="1:7" hidden="1" x14ac:dyDescent="0.2">
      <c r="A8355" t="str">
        <f t="shared" si="130"/>
        <v>Poland2015Q4</v>
      </c>
      <c r="B8355" t="s">
        <v>21</v>
      </c>
      <c r="C8355">
        <v>2015</v>
      </c>
      <c r="D8355">
        <v>4</v>
      </c>
      <c r="E8355" t="s">
        <v>3278</v>
      </c>
    </row>
    <row r="8356" spans="1:7" hidden="1" x14ac:dyDescent="0.2">
      <c r="A8356" t="str">
        <f t="shared" si="130"/>
        <v>Poland2015Q4</v>
      </c>
      <c r="B8356" t="s">
        <v>21</v>
      </c>
      <c r="C8356">
        <v>2015</v>
      </c>
      <c r="D8356">
        <v>4</v>
      </c>
      <c r="E8356" t="s">
        <v>3279</v>
      </c>
    </row>
    <row r="8357" spans="1:7" hidden="1" x14ac:dyDescent="0.2">
      <c r="A8357" t="str">
        <f t="shared" si="130"/>
        <v>Poland2015Q4</v>
      </c>
      <c r="B8357" t="s">
        <v>21</v>
      </c>
      <c r="C8357">
        <v>2015</v>
      </c>
      <c r="D8357">
        <v>4</v>
      </c>
      <c r="E8357" t="s">
        <v>3280</v>
      </c>
    </row>
    <row r="8358" spans="1:7" x14ac:dyDescent="0.2">
      <c r="A8358" t="str">
        <f t="shared" si="130"/>
        <v>Poland2016Q1</v>
      </c>
      <c r="B8358" t="s">
        <v>21</v>
      </c>
      <c r="C8358">
        <v>2016</v>
      </c>
      <c r="D8358">
        <v>1</v>
      </c>
      <c r="E8358" t="s">
        <v>2377</v>
      </c>
      <c r="F8358">
        <v>428321.4</v>
      </c>
      <c r="G8358">
        <v>428321.4</v>
      </c>
    </row>
    <row r="8359" spans="1:7" hidden="1" x14ac:dyDescent="0.2">
      <c r="A8359" t="str">
        <f t="shared" si="130"/>
        <v>Poland2016Q1</v>
      </c>
      <c r="B8359" t="s">
        <v>21</v>
      </c>
      <c r="C8359">
        <v>2016</v>
      </c>
      <c r="D8359">
        <v>1</v>
      </c>
      <c r="E8359" t="s">
        <v>3278</v>
      </c>
    </row>
    <row r="8360" spans="1:7" hidden="1" x14ac:dyDescent="0.2">
      <c r="A8360" t="str">
        <f t="shared" si="130"/>
        <v>Poland2016Q1</v>
      </c>
      <c r="B8360" t="s">
        <v>21</v>
      </c>
      <c r="C8360">
        <v>2016</v>
      </c>
      <c r="D8360">
        <v>1</v>
      </c>
      <c r="E8360" t="s">
        <v>3279</v>
      </c>
    </row>
    <row r="8361" spans="1:7" hidden="1" x14ac:dyDescent="0.2">
      <c r="A8361" t="str">
        <f t="shared" si="130"/>
        <v>Poland2016Q1</v>
      </c>
      <c r="B8361" t="s">
        <v>21</v>
      </c>
      <c r="C8361">
        <v>2016</v>
      </c>
      <c r="D8361">
        <v>1</v>
      </c>
      <c r="E8361" t="s">
        <v>3280</v>
      </c>
    </row>
    <row r="8362" spans="1:7" x14ac:dyDescent="0.2">
      <c r="A8362" t="str">
        <f t="shared" si="130"/>
        <v>Poland2016Q2</v>
      </c>
      <c r="B8362" t="s">
        <v>21</v>
      </c>
      <c r="C8362">
        <v>2016</v>
      </c>
      <c r="D8362">
        <v>2</v>
      </c>
      <c r="E8362" t="s">
        <v>2377</v>
      </c>
      <c r="F8362">
        <v>448549.5</v>
      </c>
      <c r="G8362">
        <v>448549.5</v>
      </c>
    </row>
    <row r="8363" spans="1:7" hidden="1" x14ac:dyDescent="0.2">
      <c r="A8363" t="str">
        <f t="shared" si="130"/>
        <v>Poland2016Q2</v>
      </c>
      <c r="B8363" t="s">
        <v>21</v>
      </c>
      <c r="C8363">
        <v>2016</v>
      </c>
      <c r="D8363">
        <v>2</v>
      </c>
      <c r="E8363" t="s">
        <v>3278</v>
      </c>
    </row>
    <row r="8364" spans="1:7" hidden="1" x14ac:dyDescent="0.2">
      <c r="A8364" t="str">
        <f t="shared" si="130"/>
        <v>Poland2016Q2</v>
      </c>
      <c r="B8364" t="s">
        <v>21</v>
      </c>
      <c r="C8364">
        <v>2016</v>
      </c>
      <c r="D8364">
        <v>2</v>
      </c>
      <c r="E8364" t="s">
        <v>3279</v>
      </c>
    </row>
    <row r="8365" spans="1:7" hidden="1" x14ac:dyDescent="0.2">
      <c r="A8365" t="str">
        <f t="shared" si="130"/>
        <v>Poland2016Q2</v>
      </c>
      <c r="B8365" t="s">
        <v>21</v>
      </c>
      <c r="C8365">
        <v>2016</v>
      </c>
      <c r="D8365">
        <v>2</v>
      </c>
      <c r="E8365" t="s">
        <v>3280</v>
      </c>
    </row>
    <row r="8366" spans="1:7" x14ac:dyDescent="0.2">
      <c r="A8366" t="str">
        <f t="shared" si="130"/>
        <v>Poland2016Q3</v>
      </c>
      <c r="B8366" t="s">
        <v>21</v>
      </c>
      <c r="C8366">
        <v>2016</v>
      </c>
      <c r="D8366">
        <v>3</v>
      </c>
      <c r="E8366" t="s">
        <v>2377</v>
      </c>
      <c r="F8366">
        <v>453478.9</v>
      </c>
      <c r="G8366">
        <v>453478.9</v>
      </c>
    </row>
    <row r="8367" spans="1:7" hidden="1" x14ac:dyDescent="0.2">
      <c r="A8367" t="str">
        <f t="shared" si="130"/>
        <v>Poland2016Q3</v>
      </c>
      <c r="B8367" t="s">
        <v>21</v>
      </c>
      <c r="C8367">
        <v>2016</v>
      </c>
      <c r="D8367">
        <v>3</v>
      </c>
      <c r="E8367" t="s">
        <v>3278</v>
      </c>
    </row>
    <row r="8368" spans="1:7" hidden="1" x14ac:dyDescent="0.2">
      <c r="A8368" t="str">
        <f t="shared" si="130"/>
        <v>Poland2016Q3</v>
      </c>
      <c r="B8368" t="s">
        <v>21</v>
      </c>
      <c r="C8368">
        <v>2016</v>
      </c>
      <c r="D8368">
        <v>3</v>
      </c>
      <c r="E8368" t="s">
        <v>3279</v>
      </c>
    </row>
    <row r="8369" spans="1:7" hidden="1" x14ac:dyDescent="0.2">
      <c r="A8369" t="str">
        <f t="shared" si="130"/>
        <v>Poland2016Q3</v>
      </c>
      <c r="B8369" t="s">
        <v>21</v>
      </c>
      <c r="C8369">
        <v>2016</v>
      </c>
      <c r="D8369">
        <v>3</v>
      </c>
      <c r="E8369" t="s">
        <v>3280</v>
      </c>
    </row>
    <row r="8370" spans="1:7" x14ac:dyDescent="0.2">
      <c r="A8370" t="str">
        <f t="shared" si="130"/>
        <v>Poland2016Q4</v>
      </c>
      <c r="B8370" t="s">
        <v>21</v>
      </c>
      <c r="C8370">
        <v>2016</v>
      </c>
      <c r="D8370">
        <v>4</v>
      </c>
      <c r="E8370" t="s">
        <v>2377</v>
      </c>
      <c r="F8370">
        <v>522855.1</v>
      </c>
      <c r="G8370">
        <v>522855.1</v>
      </c>
    </row>
    <row r="8371" spans="1:7" hidden="1" x14ac:dyDescent="0.2">
      <c r="A8371" t="str">
        <f t="shared" si="130"/>
        <v>Poland2016Q4</v>
      </c>
      <c r="B8371" t="s">
        <v>21</v>
      </c>
      <c r="C8371">
        <v>2016</v>
      </c>
      <c r="D8371">
        <v>4</v>
      </c>
      <c r="E8371" t="s">
        <v>3278</v>
      </c>
    </row>
    <row r="8372" spans="1:7" hidden="1" x14ac:dyDescent="0.2">
      <c r="A8372" t="str">
        <f t="shared" si="130"/>
        <v>Poland2016Q4</v>
      </c>
      <c r="B8372" t="s">
        <v>21</v>
      </c>
      <c r="C8372">
        <v>2016</v>
      </c>
      <c r="D8372">
        <v>4</v>
      </c>
      <c r="E8372" t="s">
        <v>3279</v>
      </c>
    </row>
    <row r="8373" spans="1:7" hidden="1" x14ac:dyDescent="0.2">
      <c r="A8373" t="str">
        <f t="shared" si="130"/>
        <v>Poland2016Q4</v>
      </c>
      <c r="B8373" t="s">
        <v>21</v>
      </c>
      <c r="C8373">
        <v>2016</v>
      </c>
      <c r="D8373">
        <v>4</v>
      </c>
      <c r="E8373" t="s">
        <v>3280</v>
      </c>
    </row>
    <row r="8374" spans="1:7" x14ac:dyDescent="0.2">
      <c r="A8374" t="str">
        <f t="shared" si="130"/>
        <v>Poland2017Q1</v>
      </c>
      <c r="B8374" t="s">
        <v>21</v>
      </c>
      <c r="C8374">
        <v>2017</v>
      </c>
      <c r="D8374">
        <v>1</v>
      </c>
      <c r="E8374" t="s">
        <v>2377</v>
      </c>
      <c r="F8374">
        <v>459118.2</v>
      </c>
      <c r="G8374">
        <v>459118.2</v>
      </c>
    </row>
    <row r="8375" spans="1:7" hidden="1" x14ac:dyDescent="0.2">
      <c r="A8375" t="str">
        <f t="shared" si="130"/>
        <v>Poland2017Q1</v>
      </c>
      <c r="B8375" t="s">
        <v>21</v>
      </c>
      <c r="C8375">
        <v>2017</v>
      </c>
      <c r="D8375">
        <v>1</v>
      </c>
      <c r="E8375" t="s">
        <v>3278</v>
      </c>
    </row>
    <row r="8376" spans="1:7" hidden="1" x14ac:dyDescent="0.2">
      <c r="A8376" t="str">
        <f t="shared" si="130"/>
        <v>Poland2017Q1</v>
      </c>
      <c r="B8376" t="s">
        <v>21</v>
      </c>
      <c r="C8376">
        <v>2017</v>
      </c>
      <c r="D8376">
        <v>1</v>
      </c>
      <c r="E8376" t="s">
        <v>3279</v>
      </c>
    </row>
    <row r="8377" spans="1:7" hidden="1" x14ac:dyDescent="0.2">
      <c r="A8377" t="str">
        <f t="shared" si="130"/>
        <v>Poland2017Q1</v>
      </c>
      <c r="B8377" t="s">
        <v>21</v>
      </c>
      <c r="C8377">
        <v>2017</v>
      </c>
      <c r="D8377">
        <v>1</v>
      </c>
      <c r="E8377" t="s">
        <v>3280</v>
      </c>
    </row>
    <row r="8378" spans="1:7" x14ac:dyDescent="0.2">
      <c r="A8378" t="str">
        <f t="shared" si="130"/>
        <v>Poland2017Q2</v>
      </c>
      <c r="B8378" t="s">
        <v>21</v>
      </c>
      <c r="C8378">
        <v>2017</v>
      </c>
      <c r="D8378">
        <v>2</v>
      </c>
      <c r="E8378" t="s">
        <v>2377</v>
      </c>
      <c r="F8378">
        <v>478551.6</v>
      </c>
      <c r="G8378">
        <v>478551.6</v>
      </c>
    </row>
    <row r="8379" spans="1:7" hidden="1" x14ac:dyDescent="0.2">
      <c r="A8379" t="str">
        <f t="shared" si="130"/>
        <v>Poland2017Q2</v>
      </c>
      <c r="B8379" t="s">
        <v>21</v>
      </c>
      <c r="C8379">
        <v>2017</v>
      </c>
      <c r="D8379">
        <v>2</v>
      </c>
      <c r="E8379" t="s">
        <v>3278</v>
      </c>
    </row>
    <row r="8380" spans="1:7" hidden="1" x14ac:dyDescent="0.2">
      <c r="A8380" t="str">
        <f t="shared" si="130"/>
        <v>Poland2017Q2</v>
      </c>
      <c r="B8380" t="s">
        <v>21</v>
      </c>
      <c r="C8380">
        <v>2017</v>
      </c>
      <c r="D8380">
        <v>2</v>
      </c>
      <c r="E8380" t="s">
        <v>3279</v>
      </c>
    </row>
    <row r="8381" spans="1:7" hidden="1" x14ac:dyDescent="0.2">
      <c r="A8381" t="str">
        <f t="shared" si="130"/>
        <v>Poland2017Q2</v>
      </c>
      <c r="B8381" t="s">
        <v>21</v>
      </c>
      <c r="C8381">
        <v>2017</v>
      </c>
      <c r="D8381">
        <v>2</v>
      </c>
      <c r="E8381" t="s">
        <v>3280</v>
      </c>
    </row>
    <row r="8382" spans="1:7" x14ac:dyDescent="0.2">
      <c r="A8382" t="str">
        <f t="shared" si="130"/>
        <v>Poland2017Q3</v>
      </c>
      <c r="B8382" t="s">
        <v>21</v>
      </c>
      <c r="C8382">
        <v>2017</v>
      </c>
      <c r="D8382">
        <v>3</v>
      </c>
      <c r="E8382" t="s">
        <v>2377</v>
      </c>
      <c r="F8382">
        <v>489383.7</v>
      </c>
      <c r="G8382">
        <v>489383.7</v>
      </c>
    </row>
    <row r="8383" spans="1:7" hidden="1" x14ac:dyDescent="0.2">
      <c r="A8383" t="str">
        <f t="shared" si="130"/>
        <v>Poland2017Q3</v>
      </c>
      <c r="B8383" t="s">
        <v>21</v>
      </c>
      <c r="C8383">
        <v>2017</v>
      </c>
      <c r="D8383">
        <v>3</v>
      </c>
      <c r="E8383" t="s">
        <v>3278</v>
      </c>
    </row>
    <row r="8384" spans="1:7" hidden="1" x14ac:dyDescent="0.2">
      <c r="A8384" t="str">
        <f t="shared" si="130"/>
        <v>Poland2017Q3</v>
      </c>
      <c r="B8384" t="s">
        <v>21</v>
      </c>
      <c r="C8384">
        <v>2017</v>
      </c>
      <c r="D8384">
        <v>3</v>
      </c>
      <c r="E8384" t="s">
        <v>3279</v>
      </c>
    </row>
    <row r="8385" spans="1:7" hidden="1" x14ac:dyDescent="0.2">
      <c r="A8385" t="str">
        <f t="shared" si="130"/>
        <v>Poland2017Q3</v>
      </c>
      <c r="B8385" t="s">
        <v>21</v>
      </c>
      <c r="C8385">
        <v>2017</v>
      </c>
      <c r="D8385">
        <v>3</v>
      </c>
      <c r="E8385" t="s">
        <v>3280</v>
      </c>
    </row>
    <row r="8386" spans="1:7" x14ac:dyDescent="0.2">
      <c r="A8386" t="str">
        <f t="shared" si="130"/>
        <v>Poland2017Q4</v>
      </c>
      <c r="B8386" t="s">
        <v>21</v>
      </c>
      <c r="C8386">
        <v>2017</v>
      </c>
      <c r="D8386">
        <v>4</v>
      </c>
      <c r="E8386" t="s">
        <v>2377</v>
      </c>
      <c r="F8386">
        <v>555740.5</v>
      </c>
      <c r="G8386">
        <v>555740.5</v>
      </c>
    </row>
    <row r="8387" spans="1:7" hidden="1" x14ac:dyDescent="0.2">
      <c r="A8387" t="str">
        <f t="shared" si="130"/>
        <v>Poland2017Q4</v>
      </c>
      <c r="B8387" t="s">
        <v>21</v>
      </c>
      <c r="C8387">
        <v>2017</v>
      </c>
      <c r="D8387">
        <v>4</v>
      </c>
      <c r="E8387" t="s">
        <v>3278</v>
      </c>
    </row>
    <row r="8388" spans="1:7" hidden="1" x14ac:dyDescent="0.2">
      <c r="A8388" t="str">
        <f t="shared" si="130"/>
        <v>Poland2017Q4</v>
      </c>
      <c r="B8388" t="s">
        <v>21</v>
      </c>
      <c r="C8388">
        <v>2017</v>
      </c>
      <c r="D8388">
        <v>4</v>
      </c>
      <c r="E8388" t="s">
        <v>3279</v>
      </c>
    </row>
    <row r="8389" spans="1:7" hidden="1" x14ac:dyDescent="0.2">
      <c r="A8389" t="str">
        <f t="shared" si="130"/>
        <v>Poland2017Q4</v>
      </c>
      <c r="B8389" t="s">
        <v>21</v>
      </c>
      <c r="C8389">
        <v>2017</v>
      </c>
      <c r="D8389">
        <v>4</v>
      </c>
      <c r="E8389" t="s">
        <v>3280</v>
      </c>
    </row>
    <row r="8390" spans="1:7" x14ac:dyDescent="0.2">
      <c r="A8390" t="str">
        <f t="shared" si="130"/>
        <v>Poland2018Q1</v>
      </c>
      <c r="B8390" t="s">
        <v>21</v>
      </c>
      <c r="C8390">
        <v>2018</v>
      </c>
      <c r="D8390">
        <v>1</v>
      </c>
      <c r="E8390" t="s">
        <v>2377</v>
      </c>
      <c r="F8390">
        <v>489978.7</v>
      </c>
      <c r="G8390">
        <v>489978.7</v>
      </c>
    </row>
    <row r="8391" spans="1:7" hidden="1" x14ac:dyDescent="0.2">
      <c r="A8391" t="str">
        <f t="shared" ref="A8391:A8454" si="131">_xlfn.TEXTJOIN(,TRUE,B8391,C8391,"Q",D8391)</f>
        <v>Poland2018Q1</v>
      </c>
      <c r="B8391" t="s">
        <v>21</v>
      </c>
      <c r="C8391">
        <v>2018</v>
      </c>
      <c r="D8391">
        <v>1</v>
      </c>
      <c r="E8391" t="s">
        <v>3278</v>
      </c>
    </row>
    <row r="8392" spans="1:7" hidden="1" x14ac:dyDescent="0.2">
      <c r="A8392" t="str">
        <f t="shared" si="131"/>
        <v>Poland2018Q1</v>
      </c>
      <c r="B8392" t="s">
        <v>21</v>
      </c>
      <c r="C8392">
        <v>2018</v>
      </c>
      <c r="D8392">
        <v>1</v>
      </c>
      <c r="E8392" t="s">
        <v>3279</v>
      </c>
    </row>
    <row r="8393" spans="1:7" hidden="1" x14ac:dyDescent="0.2">
      <c r="A8393" t="str">
        <f t="shared" si="131"/>
        <v>Poland2018Q1</v>
      </c>
      <c r="B8393" t="s">
        <v>21</v>
      </c>
      <c r="C8393">
        <v>2018</v>
      </c>
      <c r="D8393">
        <v>1</v>
      </c>
      <c r="E8393" t="s">
        <v>3280</v>
      </c>
    </row>
    <row r="8394" spans="1:7" x14ac:dyDescent="0.2">
      <c r="A8394" t="str">
        <f t="shared" si="131"/>
        <v>Poland2018Q2</v>
      </c>
      <c r="B8394" t="s">
        <v>21</v>
      </c>
      <c r="C8394">
        <v>2018</v>
      </c>
      <c r="D8394">
        <v>2</v>
      </c>
      <c r="E8394" t="s">
        <v>2377</v>
      </c>
      <c r="F8394">
        <v>510710</v>
      </c>
      <c r="G8394">
        <v>510710</v>
      </c>
    </row>
    <row r="8395" spans="1:7" hidden="1" x14ac:dyDescent="0.2">
      <c r="A8395" t="str">
        <f t="shared" si="131"/>
        <v>Poland2018Q2</v>
      </c>
      <c r="B8395" t="s">
        <v>21</v>
      </c>
      <c r="C8395">
        <v>2018</v>
      </c>
      <c r="D8395">
        <v>2</v>
      </c>
      <c r="E8395" t="s">
        <v>3278</v>
      </c>
    </row>
    <row r="8396" spans="1:7" hidden="1" x14ac:dyDescent="0.2">
      <c r="A8396" t="str">
        <f t="shared" si="131"/>
        <v>Poland2018Q2</v>
      </c>
      <c r="B8396" t="s">
        <v>21</v>
      </c>
      <c r="C8396">
        <v>2018</v>
      </c>
      <c r="D8396">
        <v>2</v>
      </c>
      <c r="E8396" t="s">
        <v>3279</v>
      </c>
    </row>
    <row r="8397" spans="1:7" hidden="1" x14ac:dyDescent="0.2">
      <c r="A8397" t="str">
        <f t="shared" si="131"/>
        <v>Poland2018Q2</v>
      </c>
      <c r="B8397" t="s">
        <v>21</v>
      </c>
      <c r="C8397">
        <v>2018</v>
      </c>
      <c r="D8397">
        <v>2</v>
      </c>
      <c r="E8397" t="s">
        <v>3280</v>
      </c>
    </row>
    <row r="8398" spans="1:7" x14ac:dyDescent="0.2">
      <c r="A8398" t="str">
        <f t="shared" si="131"/>
        <v>Poland2018Q3</v>
      </c>
      <c r="B8398" t="s">
        <v>21</v>
      </c>
      <c r="C8398">
        <v>2018</v>
      </c>
      <c r="D8398">
        <v>3</v>
      </c>
      <c r="E8398" t="s">
        <v>2377</v>
      </c>
      <c r="F8398">
        <v>527438.69999999995</v>
      </c>
      <c r="G8398">
        <v>527438.69999999995</v>
      </c>
    </row>
    <row r="8399" spans="1:7" hidden="1" x14ac:dyDescent="0.2">
      <c r="A8399" t="str">
        <f t="shared" si="131"/>
        <v>Poland2018Q3</v>
      </c>
      <c r="B8399" t="s">
        <v>21</v>
      </c>
      <c r="C8399">
        <v>2018</v>
      </c>
      <c r="D8399">
        <v>3</v>
      </c>
      <c r="E8399" t="s">
        <v>3278</v>
      </c>
    </row>
    <row r="8400" spans="1:7" hidden="1" x14ac:dyDescent="0.2">
      <c r="A8400" t="str">
        <f t="shared" si="131"/>
        <v>Poland2018Q3</v>
      </c>
      <c r="B8400" t="s">
        <v>21</v>
      </c>
      <c r="C8400">
        <v>2018</v>
      </c>
      <c r="D8400">
        <v>3</v>
      </c>
      <c r="E8400" t="s">
        <v>3279</v>
      </c>
    </row>
    <row r="8401" spans="1:7" hidden="1" x14ac:dyDescent="0.2">
      <c r="A8401" t="str">
        <f t="shared" si="131"/>
        <v>Poland2018Q3</v>
      </c>
      <c r="B8401" t="s">
        <v>21</v>
      </c>
      <c r="C8401">
        <v>2018</v>
      </c>
      <c r="D8401">
        <v>3</v>
      </c>
      <c r="E8401" t="s">
        <v>3280</v>
      </c>
    </row>
    <row r="8402" spans="1:7" x14ac:dyDescent="0.2">
      <c r="A8402" t="str">
        <f t="shared" si="131"/>
        <v>Poland2018Q4</v>
      </c>
      <c r="B8402" t="s">
        <v>21</v>
      </c>
      <c r="C8402">
        <v>2018</v>
      </c>
      <c r="D8402">
        <v>4</v>
      </c>
      <c r="E8402" t="s">
        <v>2377</v>
      </c>
      <c r="F8402">
        <v>598379.1</v>
      </c>
      <c r="G8402">
        <v>598379.1</v>
      </c>
    </row>
    <row r="8403" spans="1:7" hidden="1" x14ac:dyDescent="0.2">
      <c r="A8403" t="str">
        <f t="shared" si="131"/>
        <v>Poland2018Q4</v>
      </c>
      <c r="B8403" t="s">
        <v>21</v>
      </c>
      <c r="C8403">
        <v>2018</v>
      </c>
      <c r="D8403">
        <v>4</v>
      </c>
      <c r="E8403" t="s">
        <v>3278</v>
      </c>
    </row>
    <row r="8404" spans="1:7" hidden="1" x14ac:dyDescent="0.2">
      <c r="A8404" t="str">
        <f t="shared" si="131"/>
        <v>Poland2018Q4</v>
      </c>
      <c r="B8404" t="s">
        <v>21</v>
      </c>
      <c r="C8404">
        <v>2018</v>
      </c>
      <c r="D8404">
        <v>4</v>
      </c>
      <c r="E8404" t="s">
        <v>3279</v>
      </c>
    </row>
    <row r="8405" spans="1:7" hidden="1" x14ac:dyDescent="0.2">
      <c r="A8405" t="str">
        <f t="shared" si="131"/>
        <v>Poland2018Q4</v>
      </c>
      <c r="B8405" t="s">
        <v>21</v>
      </c>
      <c r="C8405">
        <v>2018</v>
      </c>
      <c r="D8405">
        <v>4</v>
      </c>
      <c r="E8405" t="s">
        <v>3280</v>
      </c>
    </row>
    <row r="8406" spans="1:7" x14ac:dyDescent="0.2">
      <c r="A8406" t="str">
        <f t="shared" si="131"/>
        <v>Poland2019Q1</v>
      </c>
      <c r="B8406" t="s">
        <v>21</v>
      </c>
      <c r="C8406">
        <v>2019</v>
      </c>
      <c r="D8406">
        <v>1</v>
      </c>
      <c r="E8406" t="s">
        <v>2377</v>
      </c>
      <c r="F8406">
        <v>527507.6</v>
      </c>
      <c r="G8406">
        <v>527507.6</v>
      </c>
    </row>
    <row r="8407" spans="1:7" hidden="1" x14ac:dyDescent="0.2">
      <c r="A8407" t="str">
        <f t="shared" si="131"/>
        <v>Poland2019Q1</v>
      </c>
      <c r="B8407" t="s">
        <v>21</v>
      </c>
      <c r="C8407">
        <v>2019</v>
      </c>
      <c r="D8407">
        <v>1</v>
      </c>
      <c r="E8407" t="s">
        <v>3278</v>
      </c>
    </row>
    <row r="8408" spans="1:7" hidden="1" x14ac:dyDescent="0.2">
      <c r="A8408" t="str">
        <f t="shared" si="131"/>
        <v>Poland2019Q1</v>
      </c>
      <c r="B8408" t="s">
        <v>21</v>
      </c>
      <c r="C8408">
        <v>2019</v>
      </c>
      <c r="D8408">
        <v>1</v>
      </c>
      <c r="E8408" t="s">
        <v>3279</v>
      </c>
    </row>
    <row r="8409" spans="1:7" hidden="1" x14ac:dyDescent="0.2">
      <c r="A8409" t="str">
        <f t="shared" si="131"/>
        <v>Poland2019Q1</v>
      </c>
      <c r="B8409" t="s">
        <v>21</v>
      </c>
      <c r="C8409">
        <v>2019</v>
      </c>
      <c r="D8409">
        <v>1</v>
      </c>
      <c r="E8409" t="s">
        <v>3280</v>
      </c>
    </row>
    <row r="8410" spans="1:7" x14ac:dyDescent="0.2">
      <c r="A8410" t="str">
        <f t="shared" si="131"/>
        <v>Poland2019Q2</v>
      </c>
      <c r="B8410" t="s">
        <v>21</v>
      </c>
      <c r="C8410">
        <v>2019</v>
      </c>
      <c r="D8410">
        <v>2</v>
      </c>
      <c r="E8410" t="s">
        <v>2377</v>
      </c>
      <c r="F8410">
        <v>554322.69999999995</v>
      </c>
      <c r="G8410">
        <v>554322.69999999995</v>
      </c>
    </row>
    <row r="8411" spans="1:7" hidden="1" x14ac:dyDescent="0.2">
      <c r="A8411" t="str">
        <f t="shared" si="131"/>
        <v>Poland2019Q2</v>
      </c>
      <c r="B8411" t="s">
        <v>21</v>
      </c>
      <c r="C8411">
        <v>2019</v>
      </c>
      <c r="D8411">
        <v>2</v>
      </c>
      <c r="E8411" t="s">
        <v>3278</v>
      </c>
    </row>
    <row r="8412" spans="1:7" hidden="1" x14ac:dyDescent="0.2">
      <c r="A8412" t="str">
        <f t="shared" si="131"/>
        <v>Poland2019Q2</v>
      </c>
      <c r="B8412" t="s">
        <v>21</v>
      </c>
      <c r="C8412">
        <v>2019</v>
      </c>
      <c r="D8412">
        <v>2</v>
      </c>
      <c r="E8412" t="s">
        <v>3279</v>
      </c>
    </row>
    <row r="8413" spans="1:7" hidden="1" x14ac:dyDescent="0.2">
      <c r="A8413" t="str">
        <f t="shared" si="131"/>
        <v>Poland2019Q2</v>
      </c>
      <c r="B8413" t="s">
        <v>21</v>
      </c>
      <c r="C8413">
        <v>2019</v>
      </c>
      <c r="D8413">
        <v>2</v>
      </c>
      <c r="E8413" t="s">
        <v>3280</v>
      </c>
    </row>
    <row r="8414" spans="1:7" x14ac:dyDescent="0.2">
      <c r="A8414" t="str">
        <f t="shared" si="131"/>
        <v>Poland2019Q3</v>
      </c>
      <c r="B8414" t="s">
        <v>21</v>
      </c>
      <c r="C8414">
        <v>2019</v>
      </c>
      <c r="D8414">
        <v>3</v>
      </c>
      <c r="E8414" t="s">
        <v>2377</v>
      </c>
      <c r="F8414">
        <v>568393.19999999995</v>
      </c>
      <c r="G8414">
        <v>568393.19999999995</v>
      </c>
    </row>
    <row r="8415" spans="1:7" hidden="1" x14ac:dyDescent="0.2">
      <c r="A8415" t="str">
        <f t="shared" si="131"/>
        <v>Poland2019Q3</v>
      </c>
      <c r="B8415" t="s">
        <v>21</v>
      </c>
      <c r="C8415">
        <v>2019</v>
      </c>
      <c r="D8415">
        <v>3</v>
      </c>
      <c r="E8415" t="s">
        <v>3278</v>
      </c>
    </row>
    <row r="8416" spans="1:7" hidden="1" x14ac:dyDescent="0.2">
      <c r="A8416" t="str">
        <f t="shared" si="131"/>
        <v>Poland2019Q3</v>
      </c>
      <c r="B8416" t="s">
        <v>21</v>
      </c>
      <c r="C8416">
        <v>2019</v>
      </c>
      <c r="D8416">
        <v>3</v>
      </c>
      <c r="E8416" t="s">
        <v>3279</v>
      </c>
    </row>
    <row r="8417" spans="1:7" hidden="1" x14ac:dyDescent="0.2">
      <c r="A8417" t="str">
        <f t="shared" si="131"/>
        <v>Poland2019Q3</v>
      </c>
      <c r="B8417" t="s">
        <v>21</v>
      </c>
      <c r="C8417">
        <v>2019</v>
      </c>
      <c r="D8417">
        <v>3</v>
      </c>
      <c r="E8417" t="s">
        <v>3280</v>
      </c>
    </row>
    <row r="8418" spans="1:7" x14ac:dyDescent="0.2">
      <c r="A8418" t="str">
        <f t="shared" si="131"/>
        <v>Poland2019Q4</v>
      </c>
      <c r="B8418" t="s">
        <v>21</v>
      </c>
      <c r="C8418">
        <v>2019</v>
      </c>
      <c r="D8418">
        <v>4</v>
      </c>
      <c r="E8418" t="s">
        <v>2377</v>
      </c>
      <c r="F8418">
        <v>638268.30000000005</v>
      </c>
      <c r="G8418">
        <v>638268.30000000005</v>
      </c>
    </row>
    <row r="8419" spans="1:7" hidden="1" x14ac:dyDescent="0.2">
      <c r="A8419" t="str">
        <f t="shared" si="131"/>
        <v>Poland2019Q4</v>
      </c>
      <c r="B8419" t="s">
        <v>21</v>
      </c>
      <c r="C8419">
        <v>2019</v>
      </c>
      <c r="D8419">
        <v>4</v>
      </c>
      <c r="E8419" t="s">
        <v>3278</v>
      </c>
    </row>
    <row r="8420" spans="1:7" hidden="1" x14ac:dyDescent="0.2">
      <c r="A8420" t="str">
        <f t="shared" si="131"/>
        <v>Poland2019Q4</v>
      </c>
      <c r="B8420" t="s">
        <v>21</v>
      </c>
      <c r="C8420">
        <v>2019</v>
      </c>
      <c r="D8420">
        <v>4</v>
      </c>
      <c r="E8420" t="s">
        <v>3279</v>
      </c>
    </row>
    <row r="8421" spans="1:7" hidden="1" x14ac:dyDescent="0.2">
      <c r="A8421" t="str">
        <f t="shared" si="131"/>
        <v>Poland2019Q4</v>
      </c>
      <c r="B8421" t="s">
        <v>21</v>
      </c>
      <c r="C8421">
        <v>2019</v>
      </c>
      <c r="D8421">
        <v>4</v>
      </c>
      <c r="E8421" t="s">
        <v>3280</v>
      </c>
    </row>
    <row r="8422" spans="1:7" x14ac:dyDescent="0.2">
      <c r="A8422" t="str">
        <f t="shared" si="131"/>
        <v>Poland2020Q1</v>
      </c>
      <c r="B8422" t="s">
        <v>21</v>
      </c>
      <c r="C8422">
        <v>2020</v>
      </c>
      <c r="D8422">
        <v>1</v>
      </c>
      <c r="E8422" t="s">
        <v>2377</v>
      </c>
      <c r="F8422">
        <v>559518.6</v>
      </c>
      <c r="G8422">
        <v>559518.6</v>
      </c>
    </row>
    <row r="8423" spans="1:7" hidden="1" x14ac:dyDescent="0.2">
      <c r="A8423" t="str">
        <f t="shared" si="131"/>
        <v>Poland2020Q1</v>
      </c>
      <c r="B8423" t="s">
        <v>21</v>
      </c>
      <c r="C8423">
        <v>2020</v>
      </c>
      <c r="D8423">
        <v>1</v>
      </c>
      <c r="E8423" t="s">
        <v>3278</v>
      </c>
    </row>
    <row r="8424" spans="1:7" hidden="1" x14ac:dyDescent="0.2">
      <c r="A8424" t="str">
        <f t="shared" si="131"/>
        <v>Poland2020Q1</v>
      </c>
      <c r="B8424" t="s">
        <v>21</v>
      </c>
      <c r="C8424">
        <v>2020</v>
      </c>
      <c r="D8424">
        <v>1</v>
      </c>
      <c r="E8424" t="s">
        <v>3279</v>
      </c>
    </row>
    <row r="8425" spans="1:7" hidden="1" x14ac:dyDescent="0.2">
      <c r="A8425" t="str">
        <f t="shared" si="131"/>
        <v>Poland2020Q1</v>
      </c>
      <c r="B8425" t="s">
        <v>21</v>
      </c>
      <c r="C8425">
        <v>2020</v>
      </c>
      <c r="D8425">
        <v>1</v>
      </c>
      <c r="E8425" t="s">
        <v>3280</v>
      </c>
    </row>
    <row r="8426" spans="1:7" x14ac:dyDescent="0.2">
      <c r="A8426" t="str">
        <f t="shared" si="131"/>
        <v>Poland2020Q2</v>
      </c>
      <c r="B8426" t="s">
        <v>21</v>
      </c>
      <c r="C8426">
        <v>2020</v>
      </c>
      <c r="D8426">
        <v>2</v>
      </c>
      <c r="E8426" t="s">
        <v>2377</v>
      </c>
      <c r="F8426">
        <v>529052.1</v>
      </c>
      <c r="G8426">
        <v>529052.1</v>
      </c>
    </row>
    <row r="8427" spans="1:7" hidden="1" x14ac:dyDescent="0.2">
      <c r="A8427" t="str">
        <f t="shared" si="131"/>
        <v>Poland2020Q2</v>
      </c>
      <c r="B8427" t="s">
        <v>21</v>
      </c>
      <c r="C8427">
        <v>2020</v>
      </c>
      <c r="D8427">
        <v>2</v>
      </c>
      <c r="E8427" t="s">
        <v>3278</v>
      </c>
    </row>
    <row r="8428" spans="1:7" hidden="1" x14ac:dyDescent="0.2">
      <c r="A8428" t="str">
        <f t="shared" si="131"/>
        <v>Poland2020Q2</v>
      </c>
      <c r="B8428" t="s">
        <v>21</v>
      </c>
      <c r="C8428">
        <v>2020</v>
      </c>
      <c r="D8428">
        <v>2</v>
      </c>
      <c r="E8428" t="s">
        <v>3279</v>
      </c>
    </row>
    <row r="8429" spans="1:7" hidden="1" x14ac:dyDescent="0.2">
      <c r="A8429" t="str">
        <f t="shared" si="131"/>
        <v>Poland2020Q2</v>
      </c>
      <c r="B8429" t="s">
        <v>21</v>
      </c>
      <c r="C8429">
        <v>2020</v>
      </c>
      <c r="D8429">
        <v>2</v>
      </c>
      <c r="E8429" t="s">
        <v>3280</v>
      </c>
    </row>
    <row r="8430" spans="1:7" x14ac:dyDescent="0.2">
      <c r="A8430" t="str">
        <f t="shared" si="131"/>
        <v>Poland2020Q3</v>
      </c>
      <c r="B8430" t="s">
        <v>21</v>
      </c>
      <c r="C8430">
        <v>2020</v>
      </c>
      <c r="D8430">
        <v>3</v>
      </c>
      <c r="E8430" t="s">
        <v>2377</v>
      </c>
      <c r="F8430">
        <v>589122.6</v>
      </c>
      <c r="G8430">
        <v>589122.6</v>
      </c>
    </row>
    <row r="8431" spans="1:7" hidden="1" x14ac:dyDescent="0.2">
      <c r="A8431" t="str">
        <f t="shared" si="131"/>
        <v>Poland2020Q3</v>
      </c>
      <c r="B8431" t="s">
        <v>21</v>
      </c>
      <c r="C8431">
        <v>2020</v>
      </c>
      <c r="D8431">
        <v>3</v>
      </c>
      <c r="E8431" t="s">
        <v>3278</v>
      </c>
    </row>
    <row r="8432" spans="1:7" hidden="1" x14ac:dyDescent="0.2">
      <c r="A8432" t="str">
        <f t="shared" si="131"/>
        <v>Poland2020Q3</v>
      </c>
      <c r="B8432" t="s">
        <v>21</v>
      </c>
      <c r="C8432">
        <v>2020</v>
      </c>
      <c r="D8432">
        <v>3</v>
      </c>
      <c r="E8432" t="s">
        <v>3279</v>
      </c>
    </row>
    <row r="8433" spans="1:7" hidden="1" x14ac:dyDescent="0.2">
      <c r="A8433" t="str">
        <f t="shared" si="131"/>
        <v>Poland2020Q3</v>
      </c>
      <c r="B8433" t="s">
        <v>21</v>
      </c>
      <c r="C8433">
        <v>2020</v>
      </c>
      <c r="D8433">
        <v>3</v>
      </c>
      <c r="E8433" t="s">
        <v>3280</v>
      </c>
    </row>
    <row r="8434" spans="1:7" x14ac:dyDescent="0.2">
      <c r="A8434" t="str">
        <f t="shared" si="131"/>
        <v>Poland2020Q4</v>
      </c>
      <c r="B8434" t="s">
        <v>21</v>
      </c>
      <c r="C8434">
        <v>2020</v>
      </c>
      <c r="D8434">
        <v>4</v>
      </c>
      <c r="E8434" t="s">
        <v>2377</v>
      </c>
      <c r="F8434">
        <v>659978.30000000005</v>
      </c>
      <c r="G8434">
        <v>659978.30000000005</v>
      </c>
    </row>
    <row r="8435" spans="1:7" hidden="1" x14ac:dyDescent="0.2">
      <c r="A8435" t="str">
        <f t="shared" si="131"/>
        <v>Poland2020Q4</v>
      </c>
      <c r="B8435" t="s">
        <v>21</v>
      </c>
      <c r="C8435">
        <v>2020</v>
      </c>
      <c r="D8435">
        <v>4</v>
      </c>
      <c r="E8435" t="s">
        <v>3278</v>
      </c>
    </row>
    <row r="8436" spans="1:7" hidden="1" x14ac:dyDescent="0.2">
      <c r="A8436" t="str">
        <f t="shared" si="131"/>
        <v>Poland2020Q4</v>
      </c>
      <c r="B8436" t="s">
        <v>21</v>
      </c>
      <c r="C8436">
        <v>2020</v>
      </c>
      <c r="D8436">
        <v>4</v>
      </c>
      <c r="E8436" t="s">
        <v>3279</v>
      </c>
    </row>
    <row r="8437" spans="1:7" hidden="1" x14ac:dyDescent="0.2">
      <c r="A8437" t="str">
        <f t="shared" si="131"/>
        <v>Poland2020Q4</v>
      </c>
      <c r="B8437" t="s">
        <v>21</v>
      </c>
      <c r="C8437">
        <v>2020</v>
      </c>
      <c r="D8437">
        <v>4</v>
      </c>
      <c r="E8437" t="s">
        <v>3280</v>
      </c>
    </row>
    <row r="8438" spans="1:7" x14ac:dyDescent="0.2">
      <c r="A8438" t="str">
        <f t="shared" si="131"/>
        <v>Poland2021Q1</v>
      </c>
      <c r="B8438" t="s">
        <v>21</v>
      </c>
      <c r="C8438">
        <v>2021</v>
      </c>
      <c r="D8438">
        <v>1</v>
      </c>
      <c r="E8438" t="s">
        <v>2377</v>
      </c>
      <c r="F8438">
        <v>594377.30000000005</v>
      </c>
      <c r="G8438">
        <v>594377.30000000005</v>
      </c>
    </row>
    <row r="8439" spans="1:7" hidden="1" x14ac:dyDescent="0.2">
      <c r="A8439" t="str">
        <f t="shared" si="131"/>
        <v>Poland2021Q1</v>
      </c>
      <c r="B8439" t="s">
        <v>21</v>
      </c>
      <c r="C8439">
        <v>2021</v>
      </c>
      <c r="D8439">
        <v>1</v>
      </c>
      <c r="E8439" t="s">
        <v>3278</v>
      </c>
    </row>
    <row r="8440" spans="1:7" hidden="1" x14ac:dyDescent="0.2">
      <c r="A8440" t="str">
        <f t="shared" si="131"/>
        <v>Poland2021Q1</v>
      </c>
      <c r="B8440" t="s">
        <v>21</v>
      </c>
      <c r="C8440">
        <v>2021</v>
      </c>
      <c r="D8440">
        <v>1</v>
      </c>
      <c r="E8440" t="s">
        <v>3279</v>
      </c>
    </row>
    <row r="8441" spans="1:7" hidden="1" x14ac:dyDescent="0.2">
      <c r="A8441" t="str">
        <f t="shared" si="131"/>
        <v>Poland2021Q1</v>
      </c>
      <c r="B8441" t="s">
        <v>21</v>
      </c>
      <c r="C8441">
        <v>2021</v>
      </c>
      <c r="D8441">
        <v>1</v>
      </c>
      <c r="E8441" t="s">
        <v>3280</v>
      </c>
    </row>
    <row r="8442" spans="1:7" x14ac:dyDescent="0.2">
      <c r="A8442" t="str">
        <f t="shared" si="131"/>
        <v>Poland2021Q2</v>
      </c>
      <c r="B8442" t="s">
        <v>21</v>
      </c>
      <c r="C8442">
        <v>2021</v>
      </c>
      <c r="D8442">
        <v>2</v>
      </c>
      <c r="E8442" t="s">
        <v>2377</v>
      </c>
      <c r="F8442">
        <v>620407.30000000005</v>
      </c>
      <c r="G8442">
        <v>620407.30000000005</v>
      </c>
    </row>
    <row r="8443" spans="1:7" hidden="1" x14ac:dyDescent="0.2">
      <c r="A8443" t="str">
        <f t="shared" si="131"/>
        <v>Poland2021Q2</v>
      </c>
      <c r="B8443" t="s">
        <v>21</v>
      </c>
      <c r="C8443">
        <v>2021</v>
      </c>
      <c r="D8443">
        <v>2</v>
      </c>
      <c r="E8443" t="s">
        <v>3278</v>
      </c>
    </row>
    <row r="8444" spans="1:7" hidden="1" x14ac:dyDescent="0.2">
      <c r="A8444" t="str">
        <f t="shared" si="131"/>
        <v>Poland2021Q2</v>
      </c>
      <c r="B8444" t="s">
        <v>21</v>
      </c>
      <c r="C8444">
        <v>2021</v>
      </c>
      <c r="D8444">
        <v>2</v>
      </c>
      <c r="E8444" t="s">
        <v>3279</v>
      </c>
    </row>
    <row r="8445" spans="1:7" hidden="1" x14ac:dyDescent="0.2">
      <c r="A8445" t="str">
        <f t="shared" si="131"/>
        <v>Poland2021Q2</v>
      </c>
      <c r="B8445" t="s">
        <v>21</v>
      </c>
      <c r="C8445">
        <v>2021</v>
      </c>
      <c r="D8445">
        <v>2</v>
      </c>
      <c r="E8445" t="s">
        <v>3280</v>
      </c>
    </row>
    <row r="8446" spans="1:7" x14ac:dyDescent="0.2">
      <c r="A8446" t="str">
        <f t="shared" si="131"/>
        <v>Poland2021Q3</v>
      </c>
      <c r="B8446" t="s">
        <v>21</v>
      </c>
      <c r="C8446">
        <v>2021</v>
      </c>
      <c r="D8446">
        <v>3</v>
      </c>
      <c r="E8446" t="s">
        <v>2377</v>
      </c>
      <c r="F8446">
        <v>663849.69999999995</v>
      </c>
      <c r="G8446">
        <v>663849.69999999995</v>
      </c>
    </row>
    <row r="8447" spans="1:7" hidden="1" x14ac:dyDescent="0.2">
      <c r="A8447" t="str">
        <f t="shared" si="131"/>
        <v>Poland2021Q3</v>
      </c>
      <c r="B8447" t="s">
        <v>21</v>
      </c>
      <c r="C8447">
        <v>2021</v>
      </c>
      <c r="D8447">
        <v>3</v>
      </c>
      <c r="E8447" t="s">
        <v>3278</v>
      </c>
    </row>
    <row r="8448" spans="1:7" hidden="1" x14ac:dyDescent="0.2">
      <c r="A8448" t="str">
        <f t="shared" si="131"/>
        <v>Poland2021Q3</v>
      </c>
      <c r="B8448" t="s">
        <v>21</v>
      </c>
      <c r="C8448">
        <v>2021</v>
      </c>
      <c r="D8448">
        <v>3</v>
      </c>
      <c r="E8448" t="s">
        <v>3279</v>
      </c>
    </row>
    <row r="8449" spans="1:7" hidden="1" x14ac:dyDescent="0.2">
      <c r="A8449" t="str">
        <f t="shared" si="131"/>
        <v>Poland2021Q3</v>
      </c>
      <c r="B8449" t="s">
        <v>21</v>
      </c>
      <c r="C8449">
        <v>2021</v>
      </c>
      <c r="D8449">
        <v>3</v>
      </c>
      <c r="E8449" t="s">
        <v>3280</v>
      </c>
    </row>
    <row r="8450" spans="1:7" x14ac:dyDescent="0.2">
      <c r="A8450" t="str">
        <f t="shared" si="131"/>
        <v>Poland2021Q4</v>
      </c>
      <c r="B8450" t="s">
        <v>21</v>
      </c>
      <c r="C8450">
        <v>2021</v>
      </c>
      <c r="D8450">
        <v>4</v>
      </c>
      <c r="E8450" t="s">
        <v>2377</v>
      </c>
      <c r="F8450">
        <v>745313.2</v>
      </c>
      <c r="G8450">
        <v>745313.2</v>
      </c>
    </row>
    <row r="8451" spans="1:7" hidden="1" x14ac:dyDescent="0.2">
      <c r="A8451" t="str">
        <f t="shared" si="131"/>
        <v>Poland2021Q4</v>
      </c>
      <c r="B8451" t="s">
        <v>21</v>
      </c>
      <c r="C8451">
        <v>2021</v>
      </c>
      <c r="D8451">
        <v>4</v>
      </c>
      <c r="E8451" t="s">
        <v>3278</v>
      </c>
    </row>
    <row r="8452" spans="1:7" hidden="1" x14ac:dyDescent="0.2">
      <c r="A8452" t="str">
        <f t="shared" si="131"/>
        <v>Poland2021Q4</v>
      </c>
      <c r="B8452" t="s">
        <v>21</v>
      </c>
      <c r="C8452">
        <v>2021</v>
      </c>
      <c r="D8452">
        <v>4</v>
      </c>
      <c r="E8452" t="s">
        <v>3279</v>
      </c>
    </row>
    <row r="8453" spans="1:7" hidden="1" x14ac:dyDescent="0.2">
      <c r="A8453" t="str">
        <f t="shared" si="131"/>
        <v>Poland2021Q4</v>
      </c>
      <c r="B8453" t="s">
        <v>21</v>
      </c>
      <c r="C8453">
        <v>2021</v>
      </c>
      <c r="D8453">
        <v>4</v>
      </c>
      <c r="E8453" t="s">
        <v>3280</v>
      </c>
    </row>
    <row r="8454" spans="1:7" x14ac:dyDescent="0.2">
      <c r="A8454" t="str">
        <f t="shared" si="131"/>
        <v>Portugal2000Q1</v>
      </c>
      <c r="B8454" t="s">
        <v>22</v>
      </c>
      <c r="C8454">
        <v>2000</v>
      </c>
      <c r="D8454">
        <v>1</v>
      </c>
      <c r="E8454" t="s">
        <v>2377</v>
      </c>
      <c r="F8454">
        <v>30508</v>
      </c>
      <c r="G8454">
        <v>30508</v>
      </c>
    </row>
    <row r="8455" spans="1:7" hidden="1" x14ac:dyDescent="0.2">
      <c r="A8455" t="str">
        <f t="shared" ref="A8455:A8518" si="132">_xlfn.TEXTJOIN(,TRUE,B8455,C8455,"Q",D8455)</f>
        <v>Portugal2000Q1</v>
      </c>
      <c r="B8455" t="s">
        <v>22</v>
      </c>
      <c r="C8455">
        <v>2000</v>
      </c>
      <c r="D8455">
        <v>1</v>
      </c>
      <c r="E8455" t="s">
        <v>3278</v>
      </c>
    </row>
    <row r="8456" spans="1:7" hidden="1" x14ac:dyDescent="0.2">
      <c r="A8456" t="str">
        <f t="shared" si="132"/>
        <v>Portugal2000Q1</v>
      </c>
      <c r="B8456" t="s">
        <v>22</v>
      </c>
      <c r="C8456">
        <v>2000</v>
      </c>
      <c r="D8456">
        <v>1</v>
      </c>
      <c r="E8456" t="s">
        <v>3279</v>
      </c>
    </row>
    <row r="8457" spans="1:7" hidden="1" x14ac:dyDescent="0.2">
      <c r="A8457" t="str">
        <f t="shared" si="132"/>
        <v>Portugal2000Q1</v>
      </c>
      <c r="B8457" t="s">
        <v>22</v>
      </c>
      <c r="C8457">
        <v>2000</v>
      </c>
      <c r="D8457">
        <v>1</v>
      </c>
      <c r="E8457" t="s">
        <v>3280</v>
      </c>
    </row>
    <row r="8458" spans="1:7" x14ac:dyDescent="0.2">
      <c r="A8458" t="str">
        <f t="shared" si="132"/>
        <v>Portugal2000Q2</v>
      </c>
      <c r="B8458" t="s">
        <v>22</v>
      </c>
      <c r="C8458">
        <v>2000</v>
      </c>
      <c r="D8458">
        <v>2</v>
      </c>
      <c r="E8458" t="s">
        <v>2377</v>
      </c>
      <c r="F8458">
        <v>31849.200000000001</v>
      </c>
      <c r="G8458">
        <v>31849.200000000001</v>
      </c>
    </row>
    <row r="8459" spans="1:7" hidden="1" x14ac:dyDescent="0.2">
      <c r="A8459" t="str">
        <f t="shared" si="132"/>
        <v>Portugal2000Q2</v>
      </c>
      <c r="B8459" t="s">
        <v>22</v>
      </c>
      <c r="C8459">
        <v>2000</v>
      </c>
      <c r="D8459">
        <v>2</v>
      </c>
      <c r="E8459" t="s">
        <v>3278</v>
      </c>
    </row>
    <row r="8460" spans="1:7" hidden="1" x14ac:dyDescent="0.2">
      <c r="A8460" t="str">
        <f t="shared" si="132"/>
        <v>Portugal2000Q2</v>
      </c>
      <c r="B8460" t="s">
        <v>22</v>
      </c>
      <c r="C8460">
        <v>2000</v>
      </c>
      <c r="D8460">
        <v>2</v>
      </c>
      <c r="E8460" t="s">
        <v>3279</v>
      </c>
    </row>
    <row r="8461" spans="1:7" hidden="1" x14ac:dyDescent="0.2">
      <c r="A8461" t="str">
        <f t="shared" si="132"/>
        <v>Portugal2000Q2</v>
      </c>
      <c r="B8461" t="s">
        <v>22</v>
      </c>
      <c r="C8461">
        <v>2000</v>
      </c>
      <c r="D8461">
        <v>2</v>
      </c>
      <c r="E8461" t="s">
        <v>3280</v>
      </c>
    </row>
    <row r="8462" spans="1:7" x14ac:dyDescent="0.2">
      <c r="A8462" t="str">
        <f t="shared" si="132"/>
        <v>Portugal2000Q3</v>
      </c>
      <c r="B8462" t="s">
        <v>22</v>
      </c>
      <c r="C8462">
        <v>2000</v>
      </c>
      <c r="D8462">
        <v>3</v>
      </c>
      <c r="E8462" t="s">
        <v>2377</v>
      </c>
      <c r="F8462">
        <v>32167</v>
      </c>
      <c r="G8462">
        <v>32167</v>
      </c>
    </row>
    <row r="8463" spans="1:7" hidden="1" x14ac:dyDescent="0.2">
      <c r="A8463" t="str">
        <f t="shared" si="132"/>
        <v>Portugal2000Q3</v>
      </c>
      <c r="B8463" t="s">
        <v>22</v>
      </c>
      <c r="C8463">
        <v>2000</v>
      </c>
      <c r="D8463">
        <v>3</v>
      </c>
      <c r="E8463" t="s">
        <v>3278</v>
      </c>
    </row>
    <row r="8464" spans="1:7" hidden="1" x14ac:dyDescent="0.2">
      <c r="A8464" t="str">
        <f t="shared" si="132"/>
        <v>Portugal2000Q3</v>
      </c>
      <c r="B8464" t="s">
        <v>22</v>
      </c>
      <c r="C8464">
        <v>2000</v>
      </c>
      <c r="D8464">
        <v>3</v>
      </c>
      <c r="E8464" t="s">
        <v>3279</v>
      </c>
    </row>
    <row r="8465" spans="1:7" hidden="1" x14ac:dyDescent="0.2">
      <c r="A8465" t="str">
        <f t="shared" si="132"/>
        <v>Portugal2000Q3</v>
      </c>
      <c r="B8465" t="s">
        <v>22</v>
      </c>
      <c r="C8465">
        <v>2000</v>
      </c>
      <c r="D8465">
        <v>3</v>
      </c>
      <c r="E8465" t="s">
        <v>3280</v>
      </c>
    </row>
    <row r="8466" spans="1:7" x14ac:dyDescent="0.2">
      <c r="A8466" t="str">
        <f t="shared" si="132"/>
        <v>Portugal2000Q4</v>
      </c>
      <c r="B8466" t="s">
        <v>22</v>
      </c>
      <c r="C8466">
        <v>2000</v>
      </c>
      <c r="D8466">
        <v>4</v>
      </c>
      <c r="E8466" t="s">
        <v>2377</v>
      </c>
      <c r="F8466">
        <v>33890.199999999997</v>
      </c>
      <c r="G8466">
        <v>33890.199999999997</v>
      </c>
    </row>
    <row r="8467" spans="1:7" hidden="1" x14ac:dyDescent="0.2">
      <c r="A8467" t="str">
        <f t="shared" si="132"/>
        <v>Portugal2000Q4</v>
      </c>
      <c r="B8467" t="s">
        <v>22</v>
      </c>
      <c r="C8467">
        <v>2000</v>
      </c>
      <c r="D8467">
        <v>4</v>
      </c>
      <c r="E8467" t="s">
        <v>3278</v>
      </c>
    </row>
    <row r="8468" spans="1:7" hidden="1" x14ac:dyDescent="0.2">
      <c r="A8468" t="str">
        <f t="shared" si="132"/>
        <v>Portugal2000Q4</v>
      </c>
      <c r="B8468" t="s">
        <v>22</v>
      </c>
      <c r="C8468">
        <v>2000</v>
      </c>
      <c r="D8468">
        <v>4</v>
      </c>
      <c r="E8468" t="s">
        <v>3279</v>
      </c>
    </row>
    <row r="8469" spans="1:7" hidden="1" x14ac:dyDescent="0.2">
      <c r="A8469" t="str">
        <f t="shared" si="132"/>
        <v>Portugal2000Q4</v>
      </c>
      <c r="B8469" t="s">
        <v>22</v>
      </c>
      <c r="C8469">
        <v>2000</v>
      </c>
      <c r="D8469">
        <v>4</v>
      </c>
      <c r="E8469" t="s">
        <v>3280</v>
      </c>
    </row>
    <row r="8470" spans="1:7" x14ac:dyDescent="0.2">
      <c r="A8470" t="str">
        <f t="shared" si="132"/>
        <v>Portugal2001Q1</v>
      </c>
      <c r="B8470" t="s">
        <v>22</v>
      </c>
      <c r="C8470">
        <v>2001</v>
      </c>
      <c r="D8470">
        <v>1</v>
      </c>
      <c r="E8470" t="s">
        <v>2377</v>
      </c>
      <c r="F8470">
        <v>31815.8</v>
      </c>
      <c r="G8470">
        <v>31815.8</v>
      </c>
    </row>
    <row r="8471" spans="1:7" hidden="1" x14ac:dyDescent="0.2">
      <c r="A8471" t="str">
        <f t="shared" si="132"/>
        <v>Portugal2001Q1</v>
      </c>
      <c r="B8471" t="s">
        <v>22</v>
      </c>
      <c r="C8471">
        <v>2001</v>
      </c>
      <c r="D8471">
        <v>1</v>
      </c>
      <c r="E8471" t="s">
        <v>3278</v>
      </c>
    </row>
    <row r="8472" spans="1:7" hidden="1" x14ac:dyDescent="0.2">
      <c r="A8472" t="str">
        <f t="shared" si="132"/>
        <v>Portugal2001Q1</v>
      </c>
      <c r="B8472" t="s">
        <v>22</v>
      </c>
      <c r="C8472">
        <v>2001</v>
      </c>
      <c r="D8472">
        <v>1</v>
      </c>
      <c r="E8472" t="s">
        <v>3279</v>
      </c>
    </row>
    <row r="8473" spans="1:7" hidden="1" x14ac:dyDescent="0.2">
      <c r="A8473" t="str">
        <f t="shared" si="132"/>
        <v>Portugal2001Q1</v>
      </c>
      <c r="B8473" t="s">
        <v>22</v>
      </c>
      <c r="C8473">
        <v>2001</v>
      </c>
      <c r="D8473">
        <v>1</v>
      </c>
      <c r="E8473" t="s">
        <v>3280</v>
      </c>
    </row>
    <row r="8474" spans="1:7" x14ac:dyDescent="0.2">
      <c r="A8474" t="str">
        <f t="shared" si="132"/>
        <v>Portugal2001Q2</v>
      </c>
      <c r="B8474" t="s">
        <v>22</v>
      </c>
      <c r="C8474">
        <v>2001</v>
      </c>
      <c r="D8474">
        <v>2</v>
      </c>
      <c r="E8474" t="s">
        <v>2377</v>
      </c>
      <c r="F8474">
        <v>34100.1</v>
      </c>
      <c r="G8474">
        <v>34100.1</v>
      </c>
    </row>
    <row r="8475" spans="1:7" hidden="1" x14ac:dyDescent="0.2">
      <c r="A8475" t="str">
        <f t="shared" si="132"/>
        <v>Portugal2001Q2</v>
      </c>
      <c r="B8475" t="s">
        <v>22</v>
      </c>
      <c r="C8475">
        <v>2001</v>
      </c>
      <c r="D8475">
        <v>2</v>
      </c>
      <c r="E8475" t="s">
        <v>3278</v>
      </c>
    </row>
    <row r="8476" spans="1:7" hidden="1" x14ac:dyDescent="0.2">
      <c r="A8476" t="str">
        <f t="shared" si="132"/>
        <v>Portugal2001Q2</v>
      </c>
      <c r="B8476" t="s">
        <v>22</v>
      </c>
      <c r="C8476">
        <v>2001</v>
      </c>
      <c r="D8476">
        <v>2</v>
      </c>
      <c r="E8476" t="s">
        <v>3279</v>
      </c>
    </row>
    <row r="8477" spans="1:7" hidden="1" x14ac:dyDescent="0.2">
      <c r="A8477" t="str">
        <f t="shared" si="132"/>
        <v>Portugal2001Q2</v>
      </c>
      <c r="B8477" t="s">
        <v>22</v>
      </c>
      <c r="C8477">
        <v>2001</v>
      </c>
      <c r="D8477">
        <v>2</v>
      </c>
      <c r="E8477" t="s">
        <v>3280</v>
      </c>
    </row>
    <row r="8478" spans="1:7" x14ac:dyDescent="0.2">
      <c r="A8478" t="str">
        <f t="shared" si="132"/>
        <v>Portugal2001Q3</v>
      </c>
      <c r="B8478" t="s">
        <v>22</v>
      </c>
      <c r="C8478">
        <v>2001</v>
      </c>
      <c r="D8478">
        <v>3</v>
      </c>
      <c r="E8478" t="s">
        <v>2377</v>
      </c>
      <c r="F8478">
        <v>33932.400000000001</v>
      </c>
      <c r="G8478">
        <v>33932.400000000001</v>
      </c>
    </row>
    <row r="8479" spans="1:7" hidden="1" x14ac:dyDescent="0.2">
      <c r="A8479" t="str">
        <f t="shared" si="132"/>
        <v>Portugal2001Q3</v>
      </c>
      <c r="B8479" t="s">
        <v>22</v>
      </c>
      <c r="C8479">
        <v>2001</v>
      </c>
      <c r="D8479">
        <v>3</v>
      </c>
      <c r="E8479" t="s">
        <v>3278</v>
      </c>
    </row>
    <row r="8480" spans="1:7" hidden="1" x14ac:dyDescent="0.2">
      <c r="A8480" t="str">
        <f t="shared" si="132"/>
        <v>Portugal2001Q3</v>
      </c>
      <c r="B8480" t="s">
        <v>22</v>
      </c>
      <c r="C8480">
        <v>2001</v>
      </c>
      <c r="D8480">
        <v>3</v>
      </c>
      <c r="E8480" t="s">
        <v>3279</v>
      </c>
    </row>
    <row r="8481" spans="1:7" hidden="1" x14ac:dyDescent="0.2">
      <c r="A8481" t="str">
        <f t="shared" si="132"/>
        <v>Portugal2001Q3</v>
      </c>
      <c r="B8481" t="s">
        <v>22</v>
      </c>
      <c r="C8481">
        <v>2001</v>
      </c>
      <c r="D8481">
        <v>3</v>
      </c>
      <c r="E8481" t="s">
        <v>3280</v>
      </c>
    </row>
    <row r="8482" spans="1:7" x14ac:dyDescent="0.2">
      <c r="A8482" t="str">
        <f t="shared" si="132"/>
        <v>Portugal2001Q4</v>
      </c>
      <c r="B8482" t="s">
        <v>22</v>
      </c>
      <c r="C8482">
        <v>2001</v>
      </c>
      <c r="D8482">
        <v>4</v>
      </c>
      <c r="E8482" t="s">
        <v>2377</v>
      </c>
      <c r="F8482">
        <v>35926.699999999997</v>
      </c>
      <c r="G8482">
        <v>35926.699999999997</v>
      </c>
    </row>
    <row r="8483" spans="1:7" hidden="1" x14ac:dyDescent="0.2">
      <c r="A8483" t="str">
        <f t="shared" si="132"/>
        <v>Portugal2001Q4</v>
      </c>
      <c r="B8483" t="s">
        <v>22</v>
      </c>
      <c r="C8483">
        <v>2001</v>
      </c>
      <c r="D8483">
        <v>4</v>
      </c>
      <c r="E8483" t="s">
        <v>3278</v>
      </c>
    </row>
    <row r="8484" spans="1:7" hidden="1" x14ac:dyDescent="0.2">
      <c r="A8484" t="str">
        <f t="shared" si="132"/>
        <v>Portugal2001Q4</v>
      </c>
      <c r="B8484" t="s">
        <v>22</v>
      </c>
      <c r="C8484">
        <v>2001</v>
      </c>
      <c r="D8484">
        <v>4</v>
      </c>
      <c r="E8484" t="s">
        <v>3279</v>
      </c>
    </row>
    <row r="8485" spans="1:7" hidden="1" x14ac:dyDescent="0.2">
      <c r="A8485" t="str">
        <f t="shared" si="132"/>
        <v>Portugal2001Q4</v>
      </c>
      <c r="B8485" t="s">
        <v>22</v>
      </c>
      <c r="C8485">
        <v>2001</v>
      </c>
      <c r="D8485">
        <v>4</v>
      </c>
      <c r="E8485" t="s">
        <v>3280</v>
      </c>
    </row>
    <row r="8486" spans="1:7" x14ac:dyDescent="0.2">
      <c r="A8486" t="str">
        <f t="shared" si="132"/>
        <v>Portugal2002Q1</v>
      </c>
      <c r="B8486" t="s">
        <v>22</v>
      </c>
      <c r="C8486">
        <v>2002</v>
      </c>
      <c r="D8486">
        <v>1</v>
      </c>
      <c r="E8486" t="s">
        <v>2377</v>
      </c>
      <c r="F8486">
        <v>33955.300000000003</v>
      </c>
      <c r="G8486">
        <v>33955.300000000003</v>
      </c>
    </row>
    <row r="8487" spans="1:7" hidden="1" x14ac:dyDescent="0.2">
      <c r="A8487" t="str">
        <f t="shared" si="132"/>
        <v>Portugal2002Q1</v>
      </c>
      <c r="B8487" t="s">
        <v>22</v>
      </c>
      <c r="C8487">
        <v>2002</v>
      </c>
      <c r="D8487">
        <v>1</v>
      </c>
      <c r="E8487" t="s">
        <v>3278</v>
      </c>
    </row>
    <row r="8488" spans="1:7" hidden="1" x14ac:dyDescent="0.2">
      <c r="A8488" t="str">
        <f t="shared" si="132"/>
        <v>Portugal2002Q1</v>
      </c>
      <c r="B8488" t="s">
        <v>22</v>
      </c>
      <c r="C8488">
        <v>2002</v>
      </c>
      <c r="D8488">
        <v>1</v>
      </c>
      <c r="E8488" t="s">
        <v>3279</v>
      </c>
    </row>
    <row r="8489" spans="1:7" hidden="1" x14ac:dyDescent="0.2">
      <c r="A8489" t="str">
        <f t="shared" si="132"/>
        <v>Portugal2002Q1</v>
      </c>
      <c r="B8489" t="s">
        <v>22</v>
      </c>
      <c r="C8489">
        <v>2002</v>
      </c>
      <c r="D8489">
        <v>1</v>
      </c>
      <c r="E8489" t="s">
        <v>3280</v>
      </c>
    </row>
    <row r="8490" spans="1:7" x14ac:dyDescent="0.2">
      <c r="A8490" t="str">
        <f t="shared" si="132"/>
        <v>Portugal2002Q2</v>
      </c>
      <c r="B8490" t="s">
        <v>22</v>
      </c>
      <c r="C8490">
        <v>2002</v>
      </c>
      <c r="D8490">
        <v>2</v>
      </c>
      <c r="E8490" t="s">
        <v>2377</v>
      </c>
      <c r="F8490">
        <v>35982.1</v>
      </c>
      <c r="G8490">
        <v>35982.1</v>
      </c>
    </row>
    <row r="8491" spans="1:7" hidden="1" x14ac:dyDescent="0.2">
      <c r="A8491" t="str">
        <f t="shared" si="132"/>
        <v>Portugal2002Q2</v>
      </c>
      <c r="B8491" t="s">
        <v>22</v>
      </c>
      <c r="C8491">
        <v>2002</v>
      </c>
      <c r="D8491">
        <v>2</v>
      </c>
      <c r="E8491" t="s">
        <v>3278</v>
      </c>
    </row>
    <row r="8492" spans="1:7" hidden="1" x14ac:dyDescent="0.2">
      <c r="A8492" t="str">
        <f t="shared" si="132"/>
        <v>Portugal2002Q2</v>
      </c>
      <c r="B8492" t="s">
        <v>22</v>
      </c>
      <c r="C8492">
        <v>2002</v>
      </c>
      <c r="D8492">
        <v>2</v>
      </c>
      <c r="E8492" t="s">
        <v>3279</v>
      </c>
    </row>
    <row r="8493" spans="1:7" hidden="1" x14ac:dyDescent="0.2">
      <c r="A8493" t="str">
        <f t="shared" si="132"/>
        <v>Portugal2002Q2</v>
      </c>
      <c r="B8493" t="s">
        <v>22</v>
      </c>
      <c r="C8493">
        <v>2002</v>
      </c>
      <c r="D8493">
        <v>2</v>
      </c>
      <c r="E8493" t="s">
        <v>3280</v>
      </c>
    </row>
    <row r="8494" spans="1:7" x14ac:dyDescent="0.2">
      <c r="A8494" t="str">
        <f t="shared" si="132"/>
        <v>Portugal2002Q3</v>
      </c>
      <c r="B8494" t="s">
        <v>22</v>
      </c>
      <c r="C8494">
        <v>2002</v>
      </c>
      <c r="D8494">
        <v>3</v>
      </c>
      <c r="E8494" t="s">
        <v>2377</v>
      </c>
      <c r="F8494">
        <v>35848.400000000001</v>
      </c>
      <c r="G8494">
        <v>35848.400000000001</v>
      </c>
    </row>
    <row r="8495" spans="1:7" hidden="1" x14ac:dyDescent="0.2">
      <c r="A8495" t="str">
        <f t="shared" si="132"/>
        <v>Portugal2002Q3</v>
      </c>
      <c r="B8495" t="s">
        <v>22</v>
      </c>
      <c r="C8495">
        <v>2002</v>
      </c>
      <c r="D8495">
        <v>3</v>
      </c>
      <c r="E8495" t="s">
        <v>3278</v>
      </c>
    </row>
    <row r="8496" spans="1:7" hidden="1" x14ac:dyDescent="0.2">
      <c r="A8496" t="str">
        <f t="shared" si="132"/>
        <v>Portugal2002Q3</v>
      </c>
      <c r="B8496" t="s">
        <v>22</v>
      </c>
      <c r="C8496">
        <v>2002</v>
      </c>
      <c r="D8496">
        <v>3</v>
      </c>
      <c r="E8496" t="s">
        <v>3279</v>
      </c>
    </row>
    <row r="8497" spans="1:7" hidden="1" x14ac:dyDescent="0.2">
      <c r="A8497" t="str">
        <f t="shared" si="132"/>
        <v>Portugal2002Q3</v>
      </c>
      <c r="B8497" t="s">
        <v>22</v>
      </c>
      <c r="C8497">
        <v>2002</v>
      </c>
      <c r="D8497">
        <v>3</v>
      </c>
      <c r="E8497" t="s">
        <v>3280</v>
      </c>
    </row>
    <row r="8498" spans="1:7" x14ac:dyDescent="0.2">
      <c r="A8498" t="str">
        <f t="shared" si="132"/>
        <v>Portugal2002Q4</v>
      </c>
      <c r="B8498" t="s">
        <v>22</v>
      </c>
      <c r="C8498">
        <v>2002</v>
      </c>
      <c r="D8498">
        <v>4</v>
      </c>
      <c r="E8498" t="s">
        <v>2377</v>
      </c>
      <c r="F8498">
        <v>36768.5</v>
      </c>
      <c r="G8498">
        <v>36768.5</v>
      </c>
    </row>
    <row r="8499" spans="1:7" hidden="1" x14ac:dyDescent="0.2">
      <c r="A8499" t="str">
        <f t="shared" si="132"/>
        <v>Portugal2002Q4</v>
      </c>
      <c r="B8499" t="s">
        <v>22</v>
      </c>
      <c r="C8499">
        <v>2002</v>
      </c>
      <c r="D8499">
        <v>4</v>
      </c>
      <c r="E8499" t="s">
        <v>3278</v>
      </c>
    </row>
    <row r="8500" spans="1:7" hidden="1" x14ac:dyDescent="0.2">
      <c r="A8500" t="str">
        <f t="shared" si="132"/>
        <v>Portugal2002Q4</v>
      </c>
      <c r="B8500" t="s">
        <v>22</v>
      </c>
      <c r="C8500">
        <v>2002</v>
      </c>
      <c r="D8500">
        <v>4</v>
      </c>
      <c r="E8500" t="s">
        <v>3279</v>
      </c>
    </row>
    <row r="8501" spans="1:7" hidden="1" x14ac:dyDescent="0.2">
      <c r="A8501" t="str">
        <f t="shared" si="132"/>
        <v>Portugal2002Q4</v>
      </c>
      <c r="B8501" t="s">
        <v>22</v>
      </c>
      <c r="C8501">
        <v>2002</v>
      </c>
      <c r="D8501">
        <v>4</v>
      </c>
      <c r="E8501" t="s">
        <v>3280</v>
      </c>
    </row>
    <row r="8502" spans="1:7" x14ac:dyDescent="0.2">
      <c r="A8502" t="str">
        <f t="shared" si="132"/>
        <v>Portugal2003Q1</v>
      </c>
      <c r="B8502" t="s">
        <v>22</v>
      </c>
      <c r="C8502">
        <v>2003</v>
      </c>
      <c r="D8502">
        <v>1</v>
      </c>
      <c r="E8502" t="s">
        <v>2377</v>
      </c>
      <c r="F8502">
        <v>34526.199999999997</v>
      </c>
      <c r="G8502">
        <v>34526.199999999997</v>
      </c>
    </row>
    <row r="8503" spans="1:7" hidden="1" x14ac:dyDescent="0.2">
      <c r="A8503" t="str">
        <f t="shared" si="132"/>
        <v>Portugal2003Q1</v>
      </c>
      <c r="B8503" t="s">
        <v>22</v>
      </c>
      <c r="C8503">
        <v>2003</v>
      </c>
      <c r="D8503">
        <v>1</v>
      </c>
      <c r="E8503" t="s">
        <v>3278</v>
      </c>
    </row>
    <row r="8504" spans="1:7" hidden="1" x14ac:dyDescent="0.2">
      <c r="A8504" t="str">
        <f t="shared" si="132"/>
        <v>Portugal2003Q1</v>
      </c>
      <c r="B8504" t="s">
        <v>22</v>
      </c>
      <c r="C8504">
        <v>2003</v>
      </c>
      <c r="D8504">
        <v>1</v>
      </c>
      <c r="E8504" t="s">
        <v>3279</v>
      </c>
    </row>
    <row r="8505" spans="1:7" hidden="1" x14ac:dyDescent="0.2">
      <c r="A8505" t="str">
        <f t="shared" si="132"/>
        <v>Portugal2003Q1</v>
      </c>
      <c r="B8505" t="s">
        <v>22</v>
      </c>
      <c r="C8505">
        <v>2003</v>
      </c>
      <c r="D8505">
        <v>1</v>
      </c>
      <c r="E8505" t="s">
        <v>3280</v>
      </c>
    </row>
    <row r="8506" spans="1:7" x14ac:dyDescent="0.2">
      <c r="A8506" t="str">
        <f t="shared" si="132"/>
        <v>Portugal2003Q2</v>
      </c>
      <c r="B8506" t="s">
        <v>22</v>
      </c>
      <c r="C8506">
        <v>2003</v>
      </c>
      <c r="D8506">
        <v>2</v>
      </c>
      <c r="E8506" t="s">
        <v>2377</v>
      </c>
      <c r="F8506">
        <v>36101.199999999997</v>
      </c>
      <c r="G8506">
        <v>36101.199999999997</v>
      </c>
    </row>
    <row r="8507" spans="1:7" hidden="1" x14ac:dyDescent="0.2">
      <c r="A8507" t="str">
        <f t="shared" si="132"/>
        <v>Portugal2003Q2</v>
      </c>
      <c r="B8507" t="s">
        <v>22</v>
      </c>
      <c r="C8507">
        <v>2003</v>
      </c>
      <c r="D8507">
        <v>2</v>
      </c>
      <c r="E8507" t="s">
        <v>3278</v>
      </c>
    </row>
    <row r="8508" spans="1:7" hidden="1" x14ac:dyDescent="0.2">
      <c r="A8508" t="str">
        <f t="shared" si="132"/>
        <v>Portugal2003Q2</v>
      </c>
      <c r="B8508" t="s">
        <v>22</v>
      </c>
      <c r="C8508">
        <v>2003</v>
      </c>
      <c r="D8508">
        <v>2</v>
      </c>
      <c r="E8508" t="s">
        <v>3279</v>
      </c>
    </row>
    <row r="8509" spans="1:7" hidden="1" x14ac:dyDescent="0.2">
      <c r="A8509" t="str">
        <f t="shared" si="132"/>
        <v>Portugal2003Q2</v>
      </c>
      <c r="B8509" t="s">
        <v>22</v>
      </c>
      <c r="C8509">
        <v>2003</v>
      </c>
      <c r="D8509">
        <v>2</v>
      </c>
      <c r="E8509" t="s">
        <v>3280</v>
      </c>
    </row>
    <row r="8510" spans="1:7" x14ac:dyDescent="0.2">
      <c r="A8510" t="str">
        <f t="shared" si="132"/>
        <v>Portugal2003Q3</v>
      </c>
      <c r="B8510" t="s">
        <v>22</v>
      </c>
      <c r="C8510">
        <v>2003</v>
      </c>
      <c r="D8510">
        <v>3</v>
      </c>
      <c r="E8510" t="s">
        <v>2377</v>
      </c>
      <c r="F8510">
        <v>36698</v>
      </c>
      <c r="G8510">
        <v>36698</v>
      </c>
    </row>
    <row r="8511" spans="1:7" hidden="1" x14ac:dyDescent="0.2">
      <c r="A8511" t="str">
        <f t="shared" si="132"/>
        <v>Portugal2003Q3</v>
      </c>
      <c r="B8511" t="s">
        <v>22</v>
      </c>
      <c r="C8511">
        <v>2003</v>
      </c>
      <c r="D8511">
        <v>3</v>
      </c>
      <c r="E8511" t="s">
        <v>3278</v>
      </c>
    </row>
    <row r="8512" spans="1:7" hidden="1" x14ac:dyDescent="0.2">
      <c r="A8512" t="str">
        <f t="shared" si="132"/>
        <v>Portugal2003Q3</v>
      </c>
      <c r="B8512" t="s">
        <v>22</v>
      </c>
      <c r="C8512">
        <v>2003</v>
      </c>
      <c r="D8512">
        <v>3</v>
      </c>
      <c r="E8512" t="s">
        <v>3279</v>
      </c>
    </row>
    <row r="8513" spans="1:7" hidden="1" x14ac:dyDescent="0.2">
      <c r="A8513" t="str">
        <f t="shared" si="132"/>
        <v>Portugal2003Q3</v>
      </c>
      <c r="B8513" t="s">
        <v>22</v>
      </c>
      <c r="C8513">
        <v>2003</v>
      </c>
      <c r="D8513">
        <v>3</v>
      </c>
      <c r="E8513" t="s">
        <v>3280</v>
      </c>
    </row>
    <row r="8514" spans="1:7" x14ac:dyDescent="0.2">
      <c r="A8514" t="str">
        <f t="shared" si="132"/>
        <v>Portugal2003Q4</v>
      </c>
      <c r="B8514" t="s">
        <v>22</v>
      </c>
      <c r="C8514">
        <v>2003</v>
      </c>
      <c r="D8514">
        <v>4</v>
      </c>
      <c r="E8514" t="s">
        <v>2377</v>
      </c>
      <c r="F8514">
        <v>38742.5</v>
      </c>
      <c r="G8514">
        <v>38742.5</v>
      </c>
    </row>
    <row r="8515" spans="1:7" hidden="1" x14ac:dyDescent="0.2">
      <c r="A8515" t="str">
        <f t="shared" si="132"/>
        <v>Portugal2003Q4</v>
      </c>
      <c r="B8515" t="s">
        <v>22</v>
      </c>
      <c r="C8515">
        <v>2003</v>
      </c>
      <c r="D8515">
        <v>4</v>
      </c>
      <c r="E8515" t="s">
        <v>3278</v>
      </c>
    </row>
    <row r="8516" spans="1:7" hidden="1" x14ac:dyDescent="0.2">
      <c r="A8516" t="str">
        <f t="shared" si="132"/>
        <v>Portugal2003Q4</v>
      </c>
      <c r="B8516" t="s">
        <v>22</v>
      </c>
      <c r="C8516">
        <v>2003</v>
      </c>
      <c r="D8516">
        <v>4</v>
      </c>
      <c r="E8516" t="s">
        <v>3279</v>
      </c>
    </row>
    <row r="8517" spans="1:7" hidden="1" x14ac:dyDescent="0.2">
      <c r="A8517" t="str">
        <f t="shared" si="132"/>
        <v>Portugal2003Q4</v>
      </c>
      <c r="B8517" t="s">
        <v>22</v>
      </c>
      <c r="C8517">
        <v>2003</v>
      </c>
      <c r="D8517">
        <v>4</v>
      </c>
      <c r="E8517" t="s">
        <v>3280</v>
      </c>
    </row>
    <row r="8518" spans="1:7" x14ac:dyDescent="0.2">
      <c r="A8518" t="str">
        <f t="shared" si="132"/>
        <v>Portugal2004Q1</v>
      </c>
      <c r="B8518" t="s">
        <v>22</v>
      </c>
      <c r="C8518">
        <v>2004</v>
      </c>
      <c r="D8518">
        <v>1</v>
      </c>
      <c r="E8518" t="s">
        <v>2377</v>
      </c>
      <c r="F8518">
        <v>35907.699999999997</v>
      </c>
      <c r="G8518">
        <v>35907.699999999997</v>
      </c>
    </row>
    <row r="8519" spans="1:7" hidden="1" x14ac:dyDescent="0.2">
      <c r="A8519" t="str">
        <f t="shared" ref="A8519:A8582" si="133">_xlfn.TEXTJOIN(,TRUE,B8519,C8519,"Q",D8519)</f>
        <v>Portugal2004Q1</v>
      </c>
      <c r="B8519" t="s">
        <v>22</v>
      </c>
      <c r="C8519">
        <v>2004</v>
      </c>
      <c r="D8519">
        <v>1</v>
      </c>
      <c r="E8519" t="s">
        <v>3278</v>
      </c>
    </row>
    <row r="8520" spans="1:7" hidden="1" x14ac:dyDescent="0.2">
      <c r="A8520" t="str">
        <f t="shared" si="133"/>
        <v>Portugal2004Q1</v>
      </c>
      <c r="B8520" t="s">
        <v>22</v>
      </c>
      <c r="C8520">
        <v>2004</v>
      </c>
      <c r="D8520">
        <v>1</v>
      </c>
      <c r="E8520" t="s">
        <v>3279</v>
      </c>
    </row>
    <row r="8521" spans="1:7" hidden="1" x14ac:dyDescent="0.2">
      <c r="A8521" t="str">
        <f t="shared" si="133"/>
        <v>Portugal2004Q1</v>
      </c>
      <c r="B8521" t="s">
        <v>22</v>
      </c>
      <c r="C8521">
        <v>2004</v>
      </c>
      <c r="D8521">
        <v>1</v>
      </c>
      <c r="E8521" t="s">
        <v>3280</v>
      </c>
    </row>
    <row r="8522" spans="1:7" x14ac:dyDescent="0.2">
      <c r="A8522" t="str">
        <f t="shared" si="133"/>
        <v>Portugal2004Q2</v>
      </c>
      <c r="B8522" t="s">
        <v>22</v>
      </c>
      <c r="C8522">
        <v>2004</v>
      </c>
      <c r="D8522">
        <v>2</v>
      </c>
      <c r="E8522" t="s">
        <v>2377</v>
      </c>
      <c r="F8522">
        <v>38124.800000000003</v>
      </c>
      <c r="G8522">
        <v>38124.800000000003</v>
      </c>
    </row>
    <row r="8523" spans="1:7" hidden="1" x14ac:dyDescent="0.2">
      <c r="A8523" t="str">
        <f t="shared" si="133"/>
        <v>Portugal2004Q2</v>
      </c>
      <c r="B8523" t="s">
        <v>22</v>
      </c>
      <c r="C8523">
        <v>2004</v>
      </c>
      <c r="D8523">
        <v>2</v>
      </c>
      <c r="E8523" t="s">
        <v>3278</v>
      </c>
    </row>
    <row r="8524" spans="1:7" hidden="1" x14ac:dyDescent="0.2">
      <c r="A8524" t="str">
        <f t="shared" si="133"/>
        <v>Portugal2004Q2</v>
      </c>
      <c r="B8524" t="s">
        <v>22</v>
      </c>
      <c r="C8524">
        <v>2004</v>
      </c>
      <c r="D8524">
        <v>2</v>
      </c>
      <c r="E8524" t="s">
        <v>3279</v>
      </c>
    </row>
    <row r="8525" spans="1:7" hidden="1" x14ac:dyDescent="0.2">
      <c r="A8525" t="str">
        <f t="shared" si="133"/>
        <v>Portugal2004Q2</v>
      </c>
      <c r="B8525" t="s">
        <v>22</v>
      </c>
      <c r="C8525">
        <v>2004</v>
      </c>
      <c r="D8525">
        <v>2</v>
      </c>
      <c r="E8525" t="s">
        <v>3280</v>
      </c>
    </row>
    <row r="8526" spans="1:7" x14ac:dyDescent="0.2">
      <c r="A8526" t="str">
        <f t="shared" si="133"/>
        <v>Portugal2004Q3</v>
      </c>
      <c r="B8526" t="s">
        <v>22</v>
      </c>
      <c r="C8526">
        <v>2004</v>
      </c>
      <c r="D8526">
        <v>3</v>
      </c>
      <c r="E8526" t="s">
        <v>2377</v>
      </c>
      <c r="F8526">
        <v>38311.1</v>
      </c>
      <c r="G8526">
        <v>38311.1</v>
      </c>
    </row>
    <row r="8527" spans="1:7" hidden="1" x14ac:dyDescent="0.2">
      <c r="A8527" t="str">
        <f t="shared" si="133"/>
        <v>Portugal2004Q3</v>
      </c>
      <c r="B8527" t="s">
        <v>22</v>
      </c>
      <c r="C8527">
        <v>2004</v>
      </c>
      <c r="D8527">
        <v>3</v>
      </c>
      <c r="E8527" t="s">
        <v>3278</v>
      </c>
    </row>
    <row r="8528" spans="1:7" hidden="1" x14ac:dyDescent="0.2">
      <c r="A8528" t="str">
        <f t="shared" si="133"/>
        <v>Portugal2004Q3</v>
      </c>
      <c r="B8528" t="s">
        <v>22</v>
      </c>
      <c r="C8528">
        <v>2004</v>
      </c>
      <c r="D8528">
        <v>3</v>
      </c>
      <c r="E8528" t="s">
        <v>3279</v>
      </c>
    </row>
    <row r="8529" spans="1:7" hidden="1" x14ac:dyDescent="0.2">
      <c r="A8529" t="str">
        <f t="shared" si="133"/>
        <v>Portugal2004Q3</v>
      </c>
      <c r="B8529" t="s">
        <v>22</v>
      </c>
      <c r="C8529">
        <v>2004</v>
      </c>
      <c r="D8529">
        <v>3</v>
      </c>
      <c r="E8529" t="s">
        <v>3280</v>
      </c>
    </row>
    <row r="8530" spans="1:7" x14ac:dyDescent="0.2">
      <c r="A8530" t="str">
        <f t="shared" si="133"/>
        <v>Portugal2004Q4</v>
      </c>
      <c r="B8530" t="s">
        <v>22</v>
      </c>
      <c r="C8530">
        <v>2004</v>
      </c>
      <c r="D8530">
        <v>4</v>
      </c>
      <c r="E8530" t="s">
        <v>2377</v>
      </c>
      <c r="F8530">
        <v>39904.800000000003</v>
      </c>
      <c r="G8530">
        <v>39904.800000000003</v>
      </c>
    </row>
    <row r="8531" spans="1:7" hidden="1" x14ac:dyDescent="0.2">
      <c r="A8531" t="str">
        <f t="shared" si="133"/>
        <v>Portugal2004Q4</v>
      </c>
      <c r="B8531" t="s">
        <v>22</v>
      </c>
      <c r="C8531">
        <v>2004</v>
      </c>
      <c r="D8531">
        <v>4</v>
      </c>
      <c r="E8531" t="s">
        <v>3278</v>
      </c>
    </row>
    <row r="8532" spans="1:7" hidden="1" x14ac:dyDescent="0.2">
      <c r="A8532" t="str">
        <f t="shared" si="133"/>
        <v>Portugal2004Q4</v>
      </c>
      <c r="B8532" t="s">
        <v>22</v>
      </c>
      <c r="C8532">
        <v>2004</v>
      </c>
      <c r="D8532">
        <v>4</v>
      </c>
      <c r="E8532" t="s">
        <v>3279</v>
      </c>
    </row>
    <row r="8533" spans="1:7" hidden="1" x14ac:dyDescent="0.2">
      <c r="A8533" t="str">
        <f t="shared" si="133"/>
        <v>Portugal2004Q4</v>
      </c>
      <c r="B8533" t="s">
        <v>22</v>
      </c>
      <c r="C8533">
        <v>2004</v>
      </c>
      <c r="D8533">
        <v>4</v>
      </c>
      <c r="E8533" t="s">
        <v>3280</v>
      </c>
    </row>
    <row r="8534" spans="1:7" x14ac:dyDescent="0.2">
      <c r="A8534" t="str">
        <f t="shared" si="133"/>
        <v>Portugal2005Q1</v>
      </c>
      <c r="B8534" t="s">
        <v>22</v>
      </c>
      <c r="C8534">
        <v>2005</v>
      </c>
      <c r="D8534">
        <v>1</v>
      </c>
      <c r="E8534" t="s">
        <v>2377</v>
      </c>
      <c r="F8534">
        <v>37359.4</v>
      </c>
      <c r="G8534">
        <v>37359.4</v>
      </c>
    </row>
    <row r="8535" spans="1:7" hidden="1" x14ac:dyDescent="0.2">
      <c r="A8535" t="str">
        <f t="shared" si="133"/>
        <v>Portugal2005Q1</v>
      </c>
      <c r="B8535" t="s">
        <v>22</v>
      </c>
      <c r="C8535">
        <v>2005</v>
      </c>
      <c r="D8535">
        <v>1</v>
      </c>
      <c r="E8535" t="s">
        <v>3278</v>
      </c>
    </row>
    <row r="8536" spans="1:7" hidden="1" x14ac:dyDescent="0.2">
      <c r="A8536" t="str">
        <f t="shared" si="133"/>
        <v>Portugal2005Q1</v>
      </c>
      <c r="B8536" t="s">
        <v>22</v>
      </c>
      <c r="C8536">
        <v>2005</v>
      </c>
      <c r="D8536">
        <v>1</v>
      </c>
      <c r="E8536" t="s">
        <v>3279</v>
      </c>
    </row>
    <row r="8537" spans="1:7" hidden="1" x14ac:dyDescent="0.2">
      <c r="A8537" t="str">
        <f t="shared" si="133"/>
        <v>Portugal2005Q1</v>
      </c>
      <c r="B8537" t="s">
        <v>22</v>
      </c>
      <c r="C8537">
        <v>2005</v>
      </c>
      <c r="D8537">
        <v>1</v>
      </c>
      <c r="E8537" t="s">
        <v>3280</v>
      </c>
    </row>
    <row r="8538" spans="1:7" x14ac:dyDescent="0.2">
      <c r="A8538" t="str">
        <f t="shared" si="133"/>
        <v>Portugal2005Q2</v>
      </c>
      <c r="B8538" t="s">
        <v>22</v>
      </c>
      <c r="C8538">
        <v>2005</v>
      </c>
      <c r="D8538">
        <v>2</v>
      </c>
      <c r="E8538" t="s">
        <v>2377</v>
      </c>
      <c r="F8538">
        <v>39915.199999999997</v>
      </c>
      <c r="G8538">
        <v>39915.199999999997</v>
      </c>
    </row>
    <row r="8539" spans="1:7" hidden="1" x14ac:dyDescent="0.2">
      <c r="A8539" t="str">
        <f t="shared" si="133"/>
        <v>Portugal2005Q2</v>
      </c>
      <c r="B8539" t="s">
        <v>22</v>
      </c>
      <c r="C8539">
        <v>2005</v>
      </c>
      <c r="D8539">
        <v>2</v>
      </c>
      <c r="E8539" t="s">
        <v>3278</v>
      </c>
    </row>
    <row r="8540" spans="1:7" hidden="1" x14ac:dyDescent="0.2">
      <c r="A8540" t="str">
        <f t="shared" si="133"/>
        <v>Portugal2005Q2</v>
      </c>
      <c r="B8540" t="s">
        <v>22</v>
      </c>
      <c r="C8540">
        <v>2005</v>
      </c>
      <c r="D8540">
        <v>2</v>
      </c>
      <c r="E8540" t="s">
        <v>3279</v>
      </c>
    </row>
    <row r="8541" spans="1:7" hidden="1" x14ac:dyDescent="0.2">
      <c r="A8541" t="str">
        <f t="shared" si="133"/>
        <v>Portugal2005Q2</v>
      </c>
      <c r="B8541" t="s">
        <v>22</v>
      </c>
      <c r="C8541">
        <v>2005</v>
      </c>
      <c r="D8541">
        <v>2</v>
      </c>
      <c r="E8541" t="s">
        <v>3280</v>
      </c>
    </row>
    <row r="8542" spans="1:7" x14ac:dyDescent="0.2">
      <c r="A8542" t="str">
        <f t="shared" si="133"/>
        <v>Portugal2005Q3</v>
      </c>
      <c r="B8542" t="s">
        <v>22</v>
      </c>
      <c r="C8542">
        <v>2005</v>
      </c>
      <c r="D8542">
        <v>3</v>
      </c>
      <c r="E8542" t="s">
        <v>2377</v>
      </c>
      <c r="F8542">
        <v>39498.6</v>
      </c>
      <c r="G8542">
        <v>39498.6</v>
      </c>
    </row>
    <row r="8543" spans="1:7" hidden="1" x14ac:dyDescent="0.2">
      <c r="A8543" t="str">
        <f t="shared" si="133"/>
        <v>Portugal2005Q3</v>
      </c>
      <c r="B8543" t="s">
        <v>22</v>
      </c>
      <c r="C8543">
        <v>2005</v>
      </c>
      <c r="D8543">
        <v>3</v>
      </c>
      <c r="E8543" t="s">
        <v>3278</v>
      </c>
    </row>
    <row r="8544" spans="1:7" hidden="1" x14ac:dyDescent="0.2">
      <c r="A8544" t="str">
        <f t="shared" si="133"/>
        <v>Portugal2005Q3</v>
      </c>
      <c r="B8544" t="s">
        <v>22</v>
      </c>
      <c r="C8544">
        <v>2005</v>
      </c>
      <c r="D8544">
        <v>3</v>
      </c>
      <c r="E8544" t="s">
        <v>3279</v>
      </c>
    </row>
    <row r="8545" spans="1:7" hidden="1" x14ac:dyDescent="0.2">
      <c r="A8545" t="str">
        <f t="shared" si="133"/>
        <v>Portugal2005Q3</v>
      </c>
      <c r="B8545" t="s">
        <v>22</v>
      </c>
      <c r="C8545">
        <v>2005</v>
      </c>
      <c r="D8545">
        <v>3</v>
      </c>
      <c r="E8545" t="s">
        <v>3280</v>
      </c>
    </row>
    <row r="8546" spans="1:7" x14ac:dyDescent="0.2">
      <c r="A8546" t="str">
        <f t="shared" si="133"/>
        <v>Portugal2005Q4</v>
      </c>
      <c r="B8546" t="s">
        <v>22</v>
      </c>
      <c r="C8546">
        <v>2005</v>
      </c>
      <c r="D8546">
        <v>4</v>
      </c>
      <c r="E8546" t="s">
        <v>2377</v>
      </c>
      <c r="F8546">
        <v>41779.5</v>
      </c>
      <c r="G8546">
        <v>41779.5</v>
      </c>
    </row>
    <row r="8547" spans="1:7" hidden="1" x14ac:dyDescent="0.2">
      <c r="A8547" t="str">
        <f t="shared" si="133"/>
        <v>Portugal2005Q4</v>
      </c>
      <c r="B8547" t="s">
        <v>22</v>
      </c>
      <c r="C8547">
        <v>2005</v>
      </c>
      <c r="D8547">
        <v>4</v>
      </c>
      <c r="E8547" t="s">
        <v>3278</v>
      </c>
    </row>
    <row r="8548" spans="1:7" hidden="1" x14ac:dyDescent="0.2">
      <c r="A8548" t="str">
        <f t="shared" si="133"/>
        <v>Portugal2005Q4</v>
      </c>
      <c r="B8548" t="s">
        <v>22</v>
      </c>
      <c r="C8548">
        <v>2005</v>
      </c>
      <c r="D8548">
        <v>4</v>
      </c>
      <c r="E8548" t="s">
        <v>3279</v>
      </c>
    </row>
    <row r="8549" spans="1:7" hidden="1" x14ac:dyDescent="0.2">
      <c r="A8549" t="str">
        <f t="shared" si="133"/>
        <v>Portugal2005Q4</v>
      </c>
      <c r="B8549" t="s">
        <v>22</v>
      </c>
      <c r="C8549">
        <v>2005</v>
      </c>
      <c r="D8549">
        <v>4</v>
      </c>
      <c r="E8549" t="s">
        <v>3280</v>
      </c>
    </row>
    <row r="8550" spans="1:7" x14ac:dyDescent="0.2">
      <c r="A8550" t="str">
        <f t="shared" si="133"/>
        <v>Portugal2006Q1</v>
      </c>
      <c r="B8550" t="s">
        <v>22</v>
      </c>
      <c r="C8550">
        <v>2006</v>
      </c>
      <c r="D8550">
        <v>1</v>
      </c>
      <c r="E8550" t="s">
        <v>2377</v>
      </c>
      <c r="F8550">
        <v>38978.300000000003</v>
      </c>
      <c r="G8550">
        <v>38978.300000000003</v>
      </c>
    </row>
    <row r="8551" spans="1:7" hidden="1" x14ac:dyDescent="0.2">
      <c r="A8551" t="str">
        <f t="shared" si="133"/>
        <v>Portugal2006Q1</v>
      </c>
      <c r="B8551" t="s">
        <v>22</v>
      </c>
      <c r="C8551">
        <v>2006</v>
      </c>
      <c r="D8551">
        <v>1</v>
      </c>
      <c r="E8551" t="s">
        <v>3278</v>
      </c>
    </row>
    <row r="8552" spans="1:7" hidden="1" x14ac:dyDescent="0.2">
      <c r="A8552" t="str">
        <f t="shared" si="133"/>
        <v>Portugal2006Q1</v>
      </c>
      <c r="B8552" t="s">
        <v>22</v>
      </c>
      <c r="C8552">
        <v>2006</v>
      </c>
      <c r="D8552">
        <v>1</v>
      </c>
      <c r="E8552" t="s">
        <v>3279</v>
      </c>
    </row>
    <row r="8553" spans="1:7" hidden="1" x14ac:dyDescent="0.2">
      <c r="A8553" t="str">
        <f t="shared" si="133"/>
        <v>Portugal2006Q1</v>
      </c>
      <c r="B8553" t="s">
        <v>22</v>
      </c>
      <c r="C8553">
        <v>2006</v>
      </c>
      <c r="D8553">
        <v>1</v>
      </c>
      <c r="E8553" t="s">
        <v>3280</v>
      </c>
    </row>
    <row r="8554" spans="1:7" x14ac:dyDescent="0.2">
      <c r="A8554" t="str">
        <f t="shared" si="133"/>
        <v>Portugal2006Q2</v>
      </c>
      <c r="B8554" t="s">
        <v>22</v>
      </c>
      <c r="C8554">
        <v>2006</v>
      </c>
      <c r="D8554">
        <v>2</v>
      </c>
      <c r="E8554" t="s">
        <v>2377</v>
      </c>
      <c r="F8554">
        <v>41924.6</v>
      </c>
      <c r="G8554">
        <v>41924.6</v>
      </c>
    </row>
    <row r="8555" spans="1:7" hidden="1" x14ac:dyDescent="0.2">
      <c r="A8555" t="str">
        <f t="shared" si="133"/>
        <v>Portugal2006Q2</v>
      </c>
      <c r="B8555" t="s">
        <v>22</v>
      </c>
      <c r="C8555">
        <v>2006</v>
      </c>
      <c r="D8555">
        <v>2</v>
      </c>
      <c r="E8555" t="s">
        <v>3278</v>
      </c>
    </row>
    <row r="8556" spans="1:7" hidden="1" x14ac:dyDescent="0.2">
      <c r="A8556" t="str">
        <f t="shared" si="133"/>
        <v>Portugal2006Q2</v>
      </c>
      <c r="B8556" t="s">
        <v>22</v>
      </c>
      <c r="C8556">
        <v>2006</v>
      </c>
      <c r="D8556">
        <v>2</v>
      </c>
      <c r="E8556" t="s">
        <v>3279</v>
      </c>
    </row>
    <row r="8557" spans="1:7" hidden="1" x14ac:dyDescent="0.2">
      <c r="A8557" t="str">
        <f t="shared" si="133"/>
        <v>Portugal2006Q2</v>
      </c>
      <c r="B8557" t="s">
        <v>22</v>
      </c>
      <c r="C8557">
        <v>2006</v>
      </c>
      <c r="D8557">
        <v>2</v>
      </c>
      <c r="E8557" t="s">
        <v>3280</v>
      </c>
    </row>
    <row r="8558" spans="1:7" x14ac:dyDescent="0.2">
      <c r="A8558" t="str">
        <f t="shared" si="133"/>
        <v>Portugal2006Q3</v>
      </c>
      <c r="B8558" t="s">
        <v>22</v>
      </c>
      <c r="C8558">
        <v>2006</v>
      </c>
      <c r="D8558">
        <v>3</v>
      </c>
      <c r="E8558" t="s">
        <v>2377</v>
      </c>
      <c r="F8558">
        <v>41042.300000000003</v>
      </c>
      <c r="G8558">
        <v>41042.300000000003</v>
      </c>
    </row>
    <row r="8559" spans="1:7" hidden="1" x14ac:dyDescent="0.2">
      <c r="A8559" t="str">
        <f t="shared" si="133"/>
        <v>Portugal2006Q3</v>
      </c>
      <c r="B8559" t="s">
        <v>22</v>
      </c>
      <c r="C8559">
        <v>2006</v>
      </c>
      <c r="D8559">
        <v>3</v>
      </c>
      <c r="E8559" t="s">
        <v>3278</v>
      </c>
    </row>
    <row r="8560" spans="1:7" hidden="1" x14ac:dyDescent="0.2">
      <c r="A8560" t="str">
        <f t="shared" si="133"/>
        <v>Portugal2006Q3</v>
      </c>
      <c r="B8560" t="s">
        <v>22</v>
      </c>
      <c r="C8560">
        <v>2006</v>
      </c>
      <c r="D8560">
        <v>3</v>
      </c>
      <c r="E8560" t="s">
        <v>3279</v>
      </c>
    </row>
    <row r="8561" spans="1:7" hidden="1" x14ac:dyDescent="0.2">
      <c r="A8561" t="str">
        <f t="shared" si="133"/>
        <v>Portugal2006Q3</v>
      </c>
      <c r="B8561" t="s">
        <v>22</v>
      </c>
      <c r="C8561">
        <v>2006</v>
      </c>
      <c r="D8561">
        <v>3</v>
      </c>
      <c r="E8561" t="s">
        <v>3280</v>
      </c>
    </row>
    <row r="8562" spans="1:7" x14ac:dyDescent="0.2">
      <c r="A8562" t="str">
        <f t="shared" si="133"/>
        <v>Portugal2006Q4</v>
      </c>
      <c r="B8562" t="s">
        <v>22</v>
      </c>
      <c r="C8562">
        <v>2006</v>
      </c>
      <c r="D8562">
        <v>4</v>
      </c>
      <c r="E8562" t="s">
        <v>2377</v>
      </c>
      <c r="F8562">
        <v>44315.3</v>
      </c>
      <c r="G8562">
        <v>44315.3</v>
      </c>
    </row>
    <row r="8563" spans="1:7" hidden="1" x14ac:dyDescent="0.2">
      <c r="A8563" t="str">
        <f t="shared" si="133"/>
        <v>Portugal2006Q4</v>
      </c>
      <c r="B8563" t="s">
        <v>22</v>
      </c>
      <c r="C8563">
        <v>2006</v>
      </c>
      <c r="D8563">
        <v>4</v>
      </c>
      <c r="E8563" t="s">
        <v>3278</v>
      </c>
    </row>
    <row r="8564" spans="1:7" hidden="1" x14ac:dyDescent="0.2">
      <c r="A8564" t="str">
        <f t="shared" si="133"/>
        <v>Portugal2006Q4</v>
      </c>
      <c r="B8564" t="s">
        <v>22</v>
      </c>
      <c r="C8564">
        <v>2006</v>
      </c>
      <c r="D8564">
        <v>4</v>
      </c>
      <c r="E8564" t="s">
        <v>3279</v>
      </c>
    </row>
    <row r="8565" spans="1:7" hidden="1" x14ac:dyDescent="0.2">
      <c r="A8565" t="str">
        <f t="shared" si="133"/>
        <v>Portugal2006Q4</v>
      </c>
      <c r="B8565" t="s">
        <v>22</v>
      </c>
      <c r="C8565">
        <v>2006</v>
      </c>
      <c r="D8565">
        <v>4</v>
      </c>
      <c r="E8565" t="s">
        <v>3280</v>
      </c>
    </row>
    <row r="8566" spans="1:7" x14ac:dyDescent="0.2">
      <c r="A8566" t="str">
        <f t="shared" si="133"/>
        <v>Portugal2007Q1</v>
      </c>
      <c r="B8566" t="s">
        <v>22</v>
      </c>
      <c r="C8566">
        <v>2007</v>
      </c>
      <c r="D8566">
        <v>1</v>
      </c>
      <c r="E8566" t="s">
        <v>2377</v>
      </c>
      <c r="F8566">
        <v>41452.9</v>
      </c>
      <c r="G8566">
        <v>41452.9</v>
      </c>
    </row>
    <row r="8567" spans="1:7" hidden="1" x14ac:dyDescent="0.2">
      <c r="A8567" t="str">
        <f t="shared" si="133"/>
        <v>Portugal2007Q1</v>
      </c>
      <c r="B8567" t="s">
        <v>22</v>
      </c>
      <c r="C8567">
        <v>2007</v>
      </c>
      <c r="D8567">
        <v>1</v>
      </c>
      <c r="E8567" t="s">
        <v>3278</v>
      </c>
    </row>
    <row r="8568" spans="1:7" hidden="1" x14ac:dyDescent="0.2">
      <c r="A8568" t="str">
        <f t="shared" si="133"/>
        <v>Portugal2007Q1</v>
      </c>
      <c r="B8568" t="s">
        <v>22</v>
      </c>
      <c r="C8568">
        <v>2007</v>
      </c>
      <c r="D8568">
        <v>1</v>
      </c>
      <c r="E8568" t="s">
        <v>3279</v>
      </c>
    </row>
    <row r="8569" spans="1:7" hidden="1" x14ac:dyDescent="0.2">
      <c r="A8569" t="str">
        <f t="shared" si="133"/>
        <v>Portugal2007Q1</v>
      </c>
      <c r="B8569" t="s">
        <v>22</v>
      </c>
      <c r="C8569">
        <v>2007</v>
      </c>
      <c r="D8569">
        <v>1</v>
      </c>
      <c r="E8569" t="s">
        <v>3280</v>
      </c>
    </row>
    <row r="8570" spans="1:7" x14ac:dyDescent="0.2">
      <c r="A8570" t="str">
        <f t="shared" si="133"/>
        <v>Portugal2007Q2</v>
      </c>
      <c r="B8570" t="s">
        <v>22</v>
      </c>
      <c r="C8570">
        <v>2007</v>
      </c>
      <c r="D8570">
        <v>2</v>
      </c>
      <c r="E8570" t="s">
        <v>2377</v>
      </c>
      <c r="F8570">
        <v>44102.6</v>
      </c>
      <c r="G8570">
        <v>44102.6</v>
      </c>
    </row>
    <row r="8571" spans="1:7" hidden="1" x14ac:dyDescent="0.2">
      <c r="A8571" t="str">
        <f t="shared" si="133"/>
        <v>Portugal2007Q2</v>
      </c>
      <c r="B8571" t="s">
        <v>22</v>
      </c>
      <c r="C8571">
        <v>2007</v>
      </c>
      <c r="D8571">
        <v>2</v>
      </c>
      <c r="E8571" t="s">
        <v>3278</v>
      </c>
    </row>
    <row r="8572" spans="1:7" hidden="1" x14ac:dyDescent="0.2">
      <c r="A8572" t="str">
        <f t="shared" si="133"/>
        <v>Portugal2007Q2</v>
      </c>
      <c r="B8572" t="s">
        <v>22</v>
      </c>
      <c r="C8572">
        <v>2007</v>
      </c>
      <c r="D8572">
        <v>2</v>
      </c>
      <c r="E8572" t="s">
        <v>3279</v>
      </c>
    </row>
    <row r="8573" spans="1:7" hidden="1" x14ac:dyDescent="0.2">
      <c r="A8573" t="str">
        <f t="shared" si="133"/>
        <v>Portugal2007Q2</v>
      </c>
      <c r="B8573" t="s">
        <v>22</v>
      </c>
      <c r="C8573">
        <v>2007</v>
      </c>
      <c r="D8573">
        <v>2</v>
      </c>
      <c r="E8573" t="s">
        <v>3280</v>
      </c>
    </row>
    <row r="8574" spans="1:7" x14ac:dyDescent="0.2">
      <c r="A8574" t="str">
        <f t="shared" si="133"/>
        <v>Portugal2007Q3</v>
      </c>
      <c r="B8574" t="s">
        <v>22</v>
      </c>
      <c r="C8574">
        <v>2007</v>
      </c>
      <c r="D8574">
        <v>3</v>
      </c>
      <c r="E8574" t="s">
        <v>2377</v>
      </c>
      <c r="F8574">
        <v>43657.4</v>
      </c>
      <c r="G8574">
        <v>43657.4</v>
      </c>
    </row>
    <row r="8575" spans="1:7" hidden="1" x14ac:dyDescent="0.2">
      <c r="A8575" t="str">
        <f t="shared" si="133"/>
        <v>Portugal2007Q3</v>
      </c>
      <c r="B8575" t="s">
        <v>22</v>
      </c>
      <c r="C8575">
        <v>2007</v>
      </c>
      <c r="D8575">
        <v>3</v>
      </c>
      <c r="E8575" t="s">
        <v>3278</v>
      </c>
    </row>
    <row r="8576" spans="1:7" hidden="1" x14ac:dyDescent="0.2">
      <c r="A8576" t="str">
        <f t="shared" si="133"/>
        <v>Portugal2007Q3</v>
      </c>
      <c r="B8576" t="s">
        <v>22</v>
      </c>
      <c r="C8576">
        <v>2007</v>
      </c>
      <c r="D8576">
        <v>3</v>
      </c>
      <c r="E8576" t="s">
        <v>3279</v>
      </c>
    </row>
    <row r="8577" spans="1:7" hidden="1" x14ac:dyDescent="0.2">
      <c r="A8577" t="str">
        <f t="shared" si="133"/>
        <v>Portugal2007Q3</v>
      </c>
      <c r="B8577" t="s">
        <v>22</v>
      </c>
      <c r="C8577">
        <v>2007</v>
      </c>
      <c r="D8577">
        <v>3</v>
      </c>
      <c r="E8577" t="s">
        <v>3280</v>
      </c>
    </row>
    <row r="8578" spans="1:7" x14ac:dyDescent="0.2">
      <c r="A8578" t="str">
        <f t="shared" si="133"/>
        <v>Portugal2007Q4</v>
      </c>
      <c r="B8578" t="s">
        <v>22</v>
      </c>
      <c r="C8578">
        <v>2007</v>
      </c>
      <c r="D8578">
        <v>4</v>
      </c>
      <c r="E8578" t="s">
        <v>2377</v>
      </c>
      <c r="F8578">
        <v>46270.5</v>
      </c>
      <c r="G8578">
        <v>46270.5</v>
      </c>
    </row>
    <row r="8579" spans="1:7" hidden="1" x14ac:dyDescent="0.2">
      <c r="A8579" t="str">
        <f t="shared" si="133"/>
        <v>Portugal2007Q4</v>
      </c>
      <c r="B8579" t="s">
        <v>22</v>
      </c>
      <c r="C8579">
        <v>2007</v>
      </c>
      <c r="D8579">
        <v>4</v>
      </c>
      <c r="E8579" t="s">
        <v>3278</v>
      </c>
    </row>
    <row r="8580" spans="1:7" hidden="1" x14ac:dyDescent="0.2">
      <c r="A8580" t="str">
        <f t="shared" si="133"/>
        <v>Portugal2007Q4</v>
      </c>
      <c r="B8580" t="s">
        <v>22</v>
      </c>
      <c r="C8580">
        <v>2007</v>
      </c>
      <c r="D8580">
        <v>4</v>
      </c>
      <c r="E8580" t="s">
        <v>3279</v>
      </c>
    </row>
    <row r="8581" spans="1:7" hidden="1" x14ac:dyDescent="0.2">
      <c r="A8581" t="str">
        <f t="shared" si="133"/>
        <v>Portugal2007Q4</v>
      </c>
      <c r="B8581" t="s">
        <v>22</v>
      </c>
      <c r="C8581">
        <v>2007</v>
      </c>
      <c r="D8581">
        <v>4</v>
      </c>
      <c r="E8581" t="s">
        <v>3280</v>
      </c>
    </row>
    <row r="8582" spans="1:7" x14ac:dyDescent="0.2">
      <c r="A8582" t="str">
        <f t="shared" si="133"/>
        <v>Portugal2008Q1</v>
      </c>
      <c r="B8582" t="s">
        <v>22</v>
      </c>
      <c r="C8582">
        <v>2008</v>
      </c>
      <c r="D8582">
        <v>1</v>
      </c>
      <c r="E8582" t="s">
        <v>2377</v>
      </c>
      <c r="F8582">
        <v>43011.1</v>
      </c>
      <c r="G8582">
        <v>43011.1</v>
      </c>
    </row>
    <row r="8583" spans="1:7" hidden="1" x14ac:dyDescent="0.2">
      <c r="A8583" t="str">
        <f t="shared" ref="A8583:A8646" si="134">_xlfn.TEXTJOIN(,TRUE,B8583,C8583,"Q",D8583)</f>
        <v>Portugal2008Q1</v>
      </c>
      <c r="B8583" t="s">
        <v>22</v>
      </c>
      <c r="C8583">
        <v>2008</v>
      </c>
      <c r="D8583">
        <v>1</v>
      </c>
      <c r="E8583" t="s">
        <v>3278</v>
      </c>
    </row>
    <row r="8584" spans="1:7" hidden="1" x14ac:dyDescent="0.2">
      <c r="A8584" t="str">
        <f t="shared" si="134"/>
        <v>Portugal2008Q1</v>
      </c>
      <c r="B8584" t="s">
        <v>22</v>
      </c>
      <c r="C8584">
        <v>2008</v>
      </c>
      <c r="D8584">
        <v>1</v>
      </c>
      <c r="E8584" t="s">
        <v>3279</v>
      </c>
    </row>
    <row r="8585" spans="1:7" hidden="1" x14ac:dyDescent="0.2">
      <c r="A8585" t="str">
        <f t="shared" si="134"/>
        <v>Portugal2008Q1</v>
      </c>
      <c r="B8585" t="s">
        <v>22</v>
      </c>
      <c r="C8585">
        <v>2008</v>
      </c>
      <c r="D8585">
        <v>1</v>
      </c>
      <c r="E8585" t="s">
        <v>3280</v>
      </c>
    </row>
    <row r="8586" spans="1:7" x14ac:dyDescent="0.2">
      <c r="A8586" t="str">
        <f t="shared" si="134"/>
        <v>Portugal2008Q2</v>
      </c>
      <c r="B8586" t="s">
        <v>22</v>
      </c>
      <c r="C8586">
        <v>2008</v>
      </c>
      <c r="D8586">
        <v>2</v>
      </c>
      <c r="E8586" t="s">
        <v>2377</v>
      </c>
      <c r="F8586">
        <v>45223.8</v>
      </c>
      <c r="G8586">
        <v>45223.8</v>
      </c>
    </row>
    <row r="8587" spans="1:7" hidden="1" x14ac:dyDescent="0.2">
      <c r="A8587" t="str">
        <f t="shared" si="134"/>
        <v>Portugal2008Q2</v>
      </c>
      <c r="B8587" t="s">
        <v>22</v>
      </c>
      <c r="C8587">
        <v>2008</v>
      </c>
      <c r="D8587">
        <v>2</v>
      </c>
      <c r="E8587" t="s">
        <v>3278</v>
      </c>
    </row>
    <row r="8588" spans="1:7" hidden="1" x14ac:dyDescent="0.2">
      <c r="A8588" t="str">
        <f t="shared" si="134"/>
        <v>Portugal2008Q2</v>
      </c>
      <c r="B8588" t="s">
        <v>22</v>
      </c>
      <c r="C8588">
        <v>2008</v>
      </c>
      <c r="D8588">
        <v>2</v>
      </c>
      <c r="E8588" t="s">
        <v>3279</v>
      </c>
    </row>
    <row r="8589" spans="1:7" hidden="1" x14ac:dyDescent="0.2">
      <c r="A8589" t="str">
        <f t="shared" si="134"/>
        <v>Portugal2008Q2</v>
      </c>
      <c r="B8589" t="s">
        <v>22</v>
      </c>
      <c r="C8589">
        <v>2008</v>
      </c>
      <c r="D8589">
        <v>2</v>
      </c>
      <c r="E8589" t="s">
        <v>3280</v>
      </c>
    </row>
    <row r="8590" spans="1:7" x14ac:dyDescent="0.2">
      <c r="A8590" t="str">
        <f t="shared" si="134"/>
        <v>Portugal2008Q3</v>
      </c>
      <c r="B8590" t="s">
        <v>22</v>
      </c>
      <c r="C8590">
        <v>2008</v>
      </c>
      <c r="D8590">
        <v>3</v>
      </c>
      <c r="E8590" t="s">
        <v>2377</v>
      </c>
      <c r="F8590">
        <v>44782.400000000001</v>
      </c>
      <c r="G8590">
        <v>44782.400000000001</v>
      </c>
    </row>
    <row r="8591" spans="1:7" hidden="1" x14ac:dyDescent="0.2">
      <c r="A8591" t="str">
        <f t="shared" si="134"/>
        <v>Portugal2008Q3</v>
      </c>
      <c r="B8591" t="s">
        <v>22</v>
      </c>
      <c r="C8591">
        <v>2008</v>
      </c>
      <c r="D8591">
        <v>3</v>
      </c>
      <c r="E8591" t="s">
        <v>3278</v>
      </c>
    </row>
    <row r="8592" spans="1:7" hidden="1" x14ac:dyDescent="0.2">
      <c r="A8592" t="str">
        <f t="shared" si="134"/>
        <v>Portugal2008Q3</v>
      </c>
      <c r="B8592" t="s">
        <v>22</v>
      </c>
      <c r="C8592">
        <v>2008</v>
      </c>
      <c r="D8592">
        <v>3</v>
      </c>
      <c r="E8592" t="s">
        <v>3279</v>
      </c>
    </row>
    <row r="8593" spans="1:7" hidden="1" x14ac:dyDescent="0.2">
      <c r="A8593" t="str">
        <f t="shared" si="134"/>
        <v>Portugal2008Q3</v>
      </c>
      <c r="B8593" t="s">
        <v>22</v>
      </c>
      <c r="C8593">
        <v>2008</v>
      </c>
      <c r="D8593">
        <v>3</v>
      </c>
      <c r="E8593" t="s">
        <v>3280</v>
      </c>
    </row>
    <row r="8594" spans="1:7" x14ac:dyDescent="0.2">
      <c r="A8594" t="str">
        <f t="shared" si="134"/>
        <v>Portugal2008Q4</v>
      </c>
      <c r="B8594" t="s">
        <v>22</v>
      </c>
      <c r="C8594">
        <v>2008</v>
      </c>
      <c r="D8594">
        <v>4</v>
      </c>
      <c r="E8594" t="s">
        <v>2377</v>
      </c>
      <c r="F8594">
        <v>46085.4</v>
      </c>
      <c r="G8594">
        <v>46085.4</v>
      </c>
    </row>
    <row r="8595" spans="1:7" hidden="1" x14ac:dyDescent="0.2">
      <c r="A8595" t="str">
        <f t="shared" si="134"/>
        <v>Portugal2008Q4</v>
      </c>
      <c r="B8595" t="s">
        <v>22</v>
      </c>
      <c r="C8595">
        <v>2008</v>
      </c>
      <c r="D8595">
        <v>4</v>
      </c>
      <c r="E8595" t="s">
        <v>3278</v>
      </c>
    </row>
    <row r="8596" spans="1:7" hidden="1" x14ac:dyDescent="0.2">
      <c r="A8596" t="str">
        <f t="shared" si="134"/>
        <v>Portugal2008Q4</v>
      </c>
      <c r="B8596" t="s">
        <v>22</v>
      </c>
      <c r="C8596">
        <v>2008</v>
      </c>
      <c r="D8596">
        <v>4</v>
      </c>
      <c r="E8596" t="s">
        <v>3279</v>
      </c>
    </row>
    <row r="8597" spans="1:7" hidden="1" x14ac:dyDescent="0.2">
      <c r="A8597" t="str">
        <f t="shared" si="134"/>
        <v>Portugal2008Q4</v>
      </c>
      <c r="B8597" t="s">
        <v>22</v>
      </c>
      <c r="C8597">
        <v>2008</v>
      </c>
      <c r="D8597">
        <v>4</v>
      </c>
      <c r="E8597" t="s">
        <v>3280</v>
      </c>
    </row>
    <row r="8598" spans="1:7" x14ac:dyDescent="0.2">
      <c r="A8598" t="str">
        <f t="shared" si="134"/>
        <v>Portugal2009Q1</v>
      </c>
      <c r="B8598" t="s">
        <v>22</v>
      </c>
      <c r="C8598">
        <v>2009</v>
      </c>
      <c r="D8598">
        <v>1</v>
      </c>
      <c r="E8598" t="s">
        <v>2377</v>
      </c>
      <c r="F8598">
        <v>41339.699999999997</v>
      </c>
      <c r="G8598">
        <v>41339.699999999997</v>
      </c>
    </row>
    <row r="8599" spans="1:7" hidden="1" x14ac:dyDescent="0.2">
      <c r="A8599" t="str">
        <f t="shared" si="134"/>
        <v>Portugal2009Q1</v>
      </c>
      <c r="B8599" t="s">
        <v>22</v>
      </c>
      <c r="C8599">
        <v>2009</v>
      </c>
      <c r="D8599">
        <v>1</v>
      </c>
      <c r="E8599" t="s">
        <v>3278</v>
      </c>
    </row>
    <row r="8600" spans="1:7" hidden="1" x14ac:dyDescent="0.2">
      <c r="A8600" t="str">
        <f t="shared" si="134"/>
        <v>Portugal2009Q1</v>
      </c>
      <c r="B8600" t="s">
        <v>22</v>
      </c>
      <c r="C8600">
        <v>2009</v>
      </c>
      <c r="D8600">
        <v>1</v>
      </c>
      <c r="E8600" t="s">
        <v>3279</v>
      </c>
    </row>
    <row r="8601" spans="1:7" hidden="1" x14ac:dyDescent="0.2">
      <c r="A8601" t="str">
        <f t="shared" si="134"/>
        <v>Portugal2009Q1</v>
      </c>
      <c r="B8601" t="s">
        <v>22</v>
      </c>
      <c r="C8601">
        <v>2009</v>
      </c>
      <c r="D8601">
        <v>1</v>
      </c>
      <c r="E8601" t="s">
        <v>3280</v>
      </c>
    </row>
    <row r="8602" spans="1:7" x14ac:dyDescent="0.2">
      <c r="A8602" t="str">
        <f t="shared" si="134"/>
        <v>Portugal2009Q2</v>
      </c>
      <c r="B8602" t="s">
        <v>22</v>
      </c>
      <c r="C8602">
        <v>2009</v>
      </c>
      <c r="D8602">
        <v>2</v>
      </c>
      <c r="E8602" t="s">
        <v>2377</v>
      </c>
      <c r="F8602">
        <v>44018.3</v>
      </c>
      <c r="G8602">
        <v>44018.3</v>
      </c>
    </row>
    <row r="8603" spans="1:7" hidden="1" x14ac:dyDescent="0.2">
      <c r="A8603" t="str">
        <f t="shared" si="134"/>
        <v>Portugal2009Q2</v>
      </c>
      <c r="B8603" t="s">
        <v>22</v>
      </c>
      <c r="C8603">
        <v>2009</v>
      </c>
      <c r="D8603">
        <v>2</v>
      </c>
      <c r="E8603" t="s">
        <v>3278</v>
      </c>
    </row>
    <row r="8604" spans="1:7" hidden="1" x14ac:dyDescent="0.2">
      <c r="A8604" t="str">
        <f t="shared" si="134"/>
        <v>Portugal2009Q2</v>
      </c>
      <c r="B8604" t="s">
        <v>22</v>
      </c>
      <c r="C8604">
        <v>2009</v>
      </c>
      <c r="D8604">
        <v>2</v>
      </c>
      <c r="E8604" t="s">
        <v>3279</v>
      </c>
    </row>
    <row r="8605" spans="1:7" hidden="1" x14ac:dyDescent="0.2">
      <c r="A8605" t="str">
        <f t="shared" si="134"/>
        <v>Portugal2009Q2</v>
      </c>
      <c r="B8605" t="s">
        <v>22</v>
      </c>
      <c r="C8605">
        <v>2009</v>
      </c>
      <c r="D8605">
        <v>2</v>
      </c>
      <c r="E8605" t="s">
        <v>3280</v>
      </c>
    </row>
    <row r="8606" spans="1:7" x14ac:dyDescent="0.2">
      <c r="A8606" t="str">
        <f t="shared" si="134"/>
        <v>Portugal2009Q3</v>
      </c>
      <c r="B8606" t="s">
        <v>22</v>
      </c>
      <c r="C8606">
        <v>2009</v>
      </c>
      <c r="D8606">
        <v>3</v>
      </c>
      <c r="E8606" t="s">
        <v>2377</v>
      </c>
      <c r="F8606">
        <v>44199.3</v>
      </c>
      <c r="G8606">
        <v>44199.3</v>
      </c>
    </row>
    <row r="8607" spans="1:7" hidden="1" x14ac:dyDescent="0.2">
      <c r="A8607" t="str">
        <f t="shared" si="134"/>
        <v>Portugal2009Q3</v>
      </c>
      <c r="B8607" t="s">
        <v>22</v>
      </c>
      <c r="C8607">
        <v>2009</v>
      </c>
      <c r="D8607">
        <v>3</v>
      </c>
      <c r="E8607" t="s">
        <v>3278</v>
      </c>
    </row>
    <row r="8608" spans="1:7" hidden="1" x14ac:dyDescent="0.2">
      <c r="A8608" t="str">
        <f t="shared" si="134"/>
        <v>Portugal2009Q3</v>
      </c>
      <c r="B8608" t="s">
        <v>22</v>
      </c>
      <c r="C8608">
        <v>2009</v>
      </c>
      <c r="D8608">
        <v>3</v>
      </c>
      <c r="E8608" t="s">
        <v>3279</v>
      </c>
    </row>
    <row r="8609" spans="1:7" hidden="1" x14ac:dyDescent="0.2">
      <c r="A8609" t="str">
        <f t="shared" si="134"/>
        <v>Portugal2009Q3</v>
      </c>
      <c r="B8609" t="s">
        <v>22</v>
      </c>
      <c r="C8609">
        <v>2009</v>
      </c>
      <c r="D8609">
        <v>3</v>
      </c>
      <c r="E8609" t="s">
        <v>3280</v>
      </c>
    </row>
    <row r="8610" spans="1:7" x14ac:dyDescent="0.2">
      <c r="A8610" t="str">
        <f t="shared" si="134"/>
        <v>Portugal2009Q4</v>
      </c>
      <c r="B8610" t="s">
        <v>22</v>
      </c>
      <c r="C8610">
        <v>2009</v>
      </c>
      <c r="D8610">
        <v>4</v>
      </c>
      <c r="E8610" t="s">
        <v>2377</v>
      </c>
      <c r="F8610">
        <v>45859.199999999997</v>
      </c>
      <c r="G8610">
        <v>45859.199999999997</v>
      </c>
    </row>
    <row r="8611" spans="1:7" hidden="1" x14ac:dyDescent="0.2">
      <c r="A8611" t="str">
        <f t="shared" si="134"/>
        <v>Portugal2009Q4</v>
      </c>
      <c r="B8611" t="s">
        <v>22</v>
      </c>
      <c r="C8611">
        <v>2009</v>
      </c>
      <c r="D8611">
        <v>4</v>
      </c>
      <c r="E8611" t="s">
        <v>3278</v>
      </c>
    </row>
    <row r="8612" spans="1:7" hidden="1" x14ac:dyDescent="0.2">
      <c r="A8612" t="str">
        <f t="shared" si="134"/>
        <v>Portugal2009Q4</v>
      </c>
      <c r="B8612" t="s">
        <v>22</v>
      </c>
      <c r="C8612">
        <v>2009</v>
      </c>
      <c r="D8612">
        <v>4</v>
      </c>
      <c r="E8612" t="s">
        <v>3279</v>
      </c>
    </row>
    <row r="8613" spans="1:7" hidden="1" x14ac:dyDescent="0.2">
      <c r="A8613" t="str">
        <f t="shared" si="134"/>
        <v>Portugal2009Q4</v>
      </c>
      <c r="B8613" t="s">
        <v>22</v>
      </c>
      <c r="C8613">
        <v>2009</v>
      </c>
      <c r="D8613">
        <v>4</v>
      </c>
      <c r="E8613" t="s">
        <v>3280</v>
      </c>
    </row>
    <row r="8614" spans="1:7" x14ac:dyDescent="0.2">
      <c r="A8614" t="str">
        <f t="shared" si="134"/>
        <v>Portugal2010Q1</v>
      </c>
      <c r="B8614" t="s">
        <v>22</v>
      </c>
      <c r="C8614">
        <v>2010</v>
      </c>
      <c r="D8614">
        <v>1</v>
      </c>
      <c r="E8614" t="s">
        <v>2377</v>
      </c>
      <c r="F8614">
        <v>43022.7</v>
      </c>
      <c r="G8614">
        <v>43022.7</v>
      </c>
    </row>
    <row r="8615" spans="1:7" hidden="1" x14ac:dyDescent="0.2">
      <c r="A8615" t="str">
        <f t="shared" si="134"/>
        <v>Portugal2010Q1</v>
      </c>
      <c r="B8615" t="s">
        <v>22</v>
      </c>
      <c r="C8615">
        <v>2010</v>
      </c>
      <c r="D8615">
        <v>1</v>
      </c>
      <c r="E8615" t="s">
        <v>3278</v>
      </c>
    </row>
    <row r="8616" spans="1:7" hidden="1" x14ac:dyDescent="0.2">
      <c r="A8616" t="str">
        <f t="shared" si="134"/>
        <v>Portugal2010Q1</v>
      </c>
      <c r="B8616" t="s">
        <v>22</v>
      </c>
      <c r="C8616">
        <v>2010</v>
      </c>
      <c r="D8616">
        <v>1</v>
      </c>
      <c r="E8616" t="s">
        <v>3279</v>
      </c>
    </row>
    <row r="8617" spans="1:7" hidden="1" x14ac:dyDescent="0.2">
      <c r="A8617" t="str">
        <f t="shared" si="134"/>
        <v>Portugal2010Q1</v>
      </c>
      <c r="B8617" t="s">
        <v>22</v>
      </c>
      <c r="C8617">
        <v>2010</v>
      </c>
      <c r="D8617">
        <v>1</v>
      </c>
      <c r="E8617" t="s">
        <v>3280</v>
      </c>
    </row>
    <row r="8618" spans="1:7" x14ac:dyDescent="0.2">
      <c r="A8618" t="str">
        <f t="shared" si="134"/>
        <v>Portugal2010Q2</v>
      </c>
      <c r="B8618" t="s">
        <v>22</v>
      </c>
      <c r="C8618">
        <v>2010</v>
      </c>
      <c r="D8618">
        <v>2</v>
      </c>
      <c r="E8618" t="s">
        <v>2377</v>
      </c>
      <c r="F8618">
        <v>44982.7</v>
      </c>
      <c r="G8618">
        <v>44982.7</v>
      </c>
    </row>
    <row r="8619" spans="1:7" hidden="1" x14ac:dyDescent="0.2">
      <c r="A8619" t="str">
        <f t="shared" si="134"/>
        <v>Portugal2010Q2</v>
      </c>
      <c r="B8619" t="s">
        <v>22</v>
      </c>
      <c r="C8619">
        <v>2010</v>
      </c>
      <c r="D8619">
        <v>2</v>
      </c>
      <c r="E8619" t="s">
        <v>3278</v>
      </c>
    </row>
    <row r="8620" spans="1:7" hidden="1" x14ac:dyDescent="0.2">
      <c r="A8620" t="str">
        <f t="shared" si="134"/>
        <v>Portugal2010Q2</v>
      </c>
      <c r="B8620" t="s">
        <v>22</v>
      </c>
      <c r="C8620">
        <v>2010</v>
      </c>
      <c r="D8620">
        <v>2</v>
      </c>
      <c r="E8620" t="s">
        <v>3279</v>
      </c>
    </row>
    <row r="8621" spans="1:7" hidden="1" x14ac:dyDescent="0.2">
      <c r="A8621" t="str">
        <f t="shared" si="134"/>
        <v>Portugal2010Q2</v>
      </c>
      <c r="B8621" t="s">
        <v>22</v>
      </c>
      <c r="C8621">
        <v>2010</v>
      </c>
      <c r="D8621">
        <v>2</v>
      </c>
      <c r="E8621" t="s">
        <v>3280</v>
      </c>
    </row>
    <row r="8622" spans="1:7" x14ac:dyDescent="0.2">
      <c r="A8622" t="str">
        <f t="shared" si="134"/>
        <v>Portugal2010Q3</v>
      </c>
      <c r="B8622" t="s">
        <v>22</v>
      </c>
      <c r="C8622">
        <v>2010</v>
      </c>
      <c r="D8622">
        <v>3</v>
      </c>
      <c r="E8622" t="s">
        <v>2377</v>
      </c>
      <c r="F8622">
        <v>45158.6</v>
      </c>
      <c r="G8622">
        <v>45158.6</v>
      </c>
    </row>
    <row r="8623" spans="1:7" hidden="1" x14ac:dyDescent="0.2">
      <c r="A8623" t="str">
        <f t="shared" si="134"/>
        <v>Portugal2010Q3</v>
      </c>
      <c r="B8623" t="s">
        <v>22</v>
      </c>
      <c r="C8623">
        <v>2010</v>
      </c>
      <c r="D8623">
        <v>3</v>
      </c>
      <c r="E8623" t="s">
        <v>3278</v>
      </c>
    </row>
    <row r="8624" spans="1:7" hidden="1" x14ac:dyDescent="0.2">
      <c r="A8624" t="str">
        <f t="shared" si="134"/>
        <v>Portugal2010Q3</v>
      </c>
      <c r="B8624" t="s">
        <v>22</v>
      </c>
      <c r="C8624">
        <v>2010</v>
      </c>
      <c r="D8624">
        <v>3</v>
      </c>
      <c r="E8624" t="s">
        <v>3279</v>
      </c>
    </row>
    <row r="8625" spans="1:7" hidden="1" x14ac:dyDescent="0.2">
      <c r="A8625" t="str">
        <f t="shared" si="134"/>
        <v>Portugal2010Q3</v>
      </c>
      <c r="B8625" t="s">
        <v>22</v>
      </c>
      <c r="C8625">
        <v>2010</v>
      </c>
      <c r="D8625">
        <v>3</v>
      </c>
      <c r="E8625" t="s">
        <v>3280</v>
      </c>
    </row>
    <row r="8626" spans="1:7" x14ac:dyDescent="0.2">
      <c r="A8626" t="str">
        <f t="shared" si="134"/>
        <v>Portugal2010Q4</v>
      </c>
      <c r="B8626" t="s">
        <v>22</v>
      </c>
      <c r="C8626">
        <v>2010</v>
      </c>
      <c r="D8626">
        <v>4</v>
      </c>
      <c r="E8626" t="s">
        <v>2377</v>
      </c>
      <c r="F8626">
        <v>46446.8</v>
      </c>
      <c r="G8626">
        <v>46446.8</v>
      </c>
    </row>
    <row r="8627" spans="1:7" hidden="1" x14ac:dyDescent="0.2">
      <c r="A8627" t="str">
        <f t="shared" si="134"/>
        <v>Portugal2010Q4</v>
      </c>
      <c r="B8627" t="s">
        <v>22</v>
      </c>
      <c r="C8627">
        <v>2010</v>
      </c>
      <c r="D8627">
        <v>4</v>
      </c>
      <c r="E8627" t="s">
        <v>3278</v>
      </c>
    </row>
    <row r="8628" spans="1:7" hidden="1" x14ac:dyDescent="0.2">
      <c r="A8628" t="str">
        <f t="shared" si="134"/>
        <v>Portugal2010Q4</v>
      </c>
      <c r="B8628" t="s">
        <v>22</v>
      </c>
      <c r="C8628">
        <v>2010</v>
      </c>
      <c r="D8628">
        <v>4</v>
      </c>
      <c r="E8628" t="s">
        <v>3279</v>
      </c>
    </row>
    <row r="8629" spans="1:7" hidden="1" x14ac:dyDescent="0.2">
      <c r="A8629" t="str">
        <f t="shared" si="134"/>
        <v>Portugal2010Q4</v>
      </c>
      <c r="B8629" t="s">
        <v>22</v>
      </c>
      <c r="C8629">
        <v>2010</v>
      </c>
      <c r="D8629">
        <v>4</v>
      </c>
      <c r="E8629" t="s">
        <v>3280</v>
      </c>
    </row>
    <row r="8630" spans="1:7" x14ac:dyDescent="0.2">
      <c r="A8630" t="str">
        <f t="shared" si="134"/>
        <v>Portugal2011Q1</v>
      </c>
      <c r="B8630" t="s">
        <v>22</v>
      </c>
      <c r="C8630">
        <v>2011</v>
      </c>
      <c r="D8630">
        <v>1</v>
      </c>
      <c r="E8630" t="s">
        <v>2377</v>
      </c>
      <c r="F8630">
        <v>42666.8</v>
      </c>
      <c r="G8630">
        <v>42666.8</v>
      </c>
    </row>
    <row r="8631" spans="1:7" hidden="1" x14ac:dyDescent="0.2">
      <c r="A8631" t="str">
        <f t="shared" si="134"/>
        <v>Portugal2011Q1</v>
      </c>
      <c r="B8631" t="s">
        <v>22</v>
      </c>
      <c r="C8631">
        <v>2011</v>
      </c>
      <c r="D8631">
        <v>1</v>
      </c>
      <c r="E8631" t="s">
        <v>3278</v>
      </c>
    </row>
    <row r="8632" spans="1:7" hidden="1" x14ac:dyDescent="0.2">
      <c r="A8632" t="str">
        <f t="shared" si="134"/>
        <v>Portugal2011Q1</v>
      </c>
      <c r="B8632" t="s">
        <v>22</v>
      </c>
      <c r="C8632">
        <v>2011</v>
      </c>
      <c r="D8632">
        <v>1</v>
      </c>
      <c r="E8632" t="s">
        <v>3279</v>
      </c>
    </row>
    <row r="8633" spans="1:7" hidden="1" x14ac:dyDescent="0.2">
      <c r="A8633" t="str">
        <f t="shared" si="134"/>
        <v>Portugal2011Q1</v>
      </c>
      <c r="B8633" t="s">
        <v>22</v>
      </c>
      <c r="C8633">
        <v>2011</v>
      </c>
      <c r="D8633">
        <v>1</v>
      </c>
      <c r="E8633" t="s">
        <v>3280</v>
      </c>
    </row>
    <row r="8634" spans="1:7" x14ac:dyDescent="0.2">
      <c r="A8634" t="str">
        <f t="shared" si="134"/>
        <v>Portugal2011Q2</v>
      </c>
      <c r="B8634" t="s">
        <v>22</v>
      </c>
      <c r="C8634">
        <v>2011</v>
      </c>
      <c r="D8634">
        <v>2</v>
      </c>
      <c r="E8634" t="s">
        <v>2377</v>
      </c>
      <c r="F8634">
        <v>44521.7</v>
      </c>
      <c r="G8634">
        <v>44521.7</v>
      </c>
    </row>
    <row r="8635" spans="1:7" hidden="1" x14ac:dyDescent="0.2">
      <c r="A8635" t="str">
        <f t="shared" si="134"/>
        <v>Portugal2011Q2</v>
      </c>
      <c r="B8635" t="s">
        <v>22</v>
      </c>
      <c r="C8635">
        <v>2011</v>
      </c>
      <c r="D8635">
        <v>2</v>
      </c>
      <c r="E8635" t="s">
        <v>3278</v>
      </c>
    </row>
    <row r="8636" spans="1:7" hidden="1" x14ac:dyDescent="0.2">
      <c r="A8636" t="str">
        <f t="shared" si="134"/>
        <v>Portugal2011Q2</v>
      </c>
      <c r="B8636" t="s">
        <v>22</v>
      </c>
      <c r="C8636">
        <v>2011</v>
      </c>
      <c r="D8636">
        <v>2</v>
      </c>
      <c r="E8636" t="s">
        <v>3279</v>
      </c>
    </row>
    <row r="8637" spans="1:7" hidden="1" x14ac:dyDescent="0.2">
      <c r="A8637" t="str">
        <f t="shared" si="134"/>
        <v>Portugal2011Q2</v>
      </c>
      <c r="B8637" t="s">
        <v>22</v>
      </c>
      <c r="C8637">
        <v>2011</v>
      </c>
      <c r="D8637">
        <v>2</v>
      </c>
      <c r="E8637" t="s">
        <v>3280</v>
      </c>
    </row>
    <row r="8638" spans="1:7" x14ac:dyDescent="0.2">
      <c r="A8638" t="str">
        <f t="shared" si="134"/>
        <v>Portugal2011Q3</v>
      </c>
      <c r="B8638" t="s">
        <v>22</v>
      </c>
      <c r="C8638">
        <v>2011</v>
      </c>
      <c r="D8638">
        <v>3</v>
      </c>
      <c r="E8638" t="s">
        <v>2377</v>
      </c>
      <c r="F8638">
        <v>44229.5</v>
      </c>
      <c r="G8638">
        <v>44229.5</v>
      </c>
    </row>
    <row r="8639" spans="1:7" hidden="1" x14ac:dyDescent="0.2">
      <c r="A8639" t="str">
        <f t="shared" si="134"/>
        <v>Portugal2011Q3</v>
      </c>
      <c r="B8639" t="s">
        <v>22</v>
      </c>
      <c r="C8639">
        <v>2011</v>
      </c>
      <c r="D8639">
        <v>3</v>
      </c>
      <c r="E8639" t="s">
        <v>3278</v>
      </c>
    </row>
    <row r="8640" spans="1:7" hidden="1" x14ac:dyDescent="0.2">
      <c r="A8640" t="str">
        <f t="shared" si="134"/>
        <v>Portugal2011Q3</v>
      </c>
      <c r="B8640" t="s">
        <v>22</v>
      </c>
      <c r="C8640">
        <v>2011</v>
      </c>
      <c r="D8640">
        <v>3</v>
      </c>
      <c r="E8640" t="s">
        <v>3279</v>
      </c>
    </row>
    <row r="8641" spans="1:7" hidden="1" x14ac:dyDescent="0.2">
      <c r="A8641" t="str">
        <f t="shared" si="134"/>
        <v>Portugal2011Q3</v>
      </c>
      <c r="B8641" t="s">
        <v>22</v>
      </c>
      <c r="C8641">
        <v>2011</v>
      </c>
      <c r="D8641">
        <v>3</v>
      </c>
      <c r="E8641" t="s">
        <v>3280</v>
      </c>
    </row>
    <row r="8642" spans="1:7" x14ac:dyDescent="0.2">
      <c r="A8642" t="str">
        <f t="shared" si="134"/>
        <v>Portugal2011Q4</v>
      </c>
      <c r="B8642" t="s">
        <v>22</v>
      </c>
      <c r="C8642">
        <v>2011</v>
      </c>
      <c r="D8642">
        <v>4</v>
      </c>
      <c r="E8642" t="s">
        <v>2377</v>
      </c>
      <c r="F8642">
        <v>44678.2</v>
      </c>
      <c r="G8642">
        <v>44678.2</v>
      </c>
    </row>
    <row r="8643" spans="1:7" hidden="1" x14ac:dyDescent="0.2">
      <c r="A8643" t="str">
        <f t="shared" si="134"/>
        <v>Portugal2011Q4</v>
      </c>
      <c r="B8643" t="s">
        <v>22</v>
      </c>
      <c r="C8643">
        <v>2011</v>
      </c>
      <c r="D8643">
        <v>4</v>
      </c>
      <c r="E8643" t="s">
        <v>3278</v>
      </c>
    </row>
    <row r="8644" spans="1:7" hidden="1" x14ac:dyDescent="0.2">
      <c r="A8644" t="str">
        <f t="shared" si="134"/>
        <v>Portugal2011Q4</v>
      </c>
      <c r="B8644" t="s">
        <v>22</v>
      </c>
      <c r="C8644">
        <v>2011</v>
      </c>
      <c r="D8644">
        <v>4</v>
      </c>
      <c r="E8644" t="s">
        <v>3279</v>
      </c>
    </row>
    <row r="8645" spans="1:7" hidden="1" x14ac:dyDescent="0.2">
      <c r="A8645" t="str">
        <f t="shared" si="134"/>
        <v>Portugal2011Q4</v>
      </c>
      <c r="B8645" t="s">
        <v>22</v>
      </c>
      <c r="C8645">
        <v>2011</v>
      </c>
      <c r="D8645">
        <v>4</v>
      </c>
      <c r="E8645" t="s">
        <v>3280</v>
      </c>
    </row>
    <row r="8646" spans="1:7" x14ac:dyDescent="0.2">
      <c r="A8646" t="str">
        <f t="shared" si="134"/>
        <v>Portugal2012Q1</v>
      </c>
      <c r="B8646" t="s">
        <v>22</v>
      </c>
      <c r="C8646">
        <v>2012</v>
      </c>
      <c r="D8646">
        <v>1</v>
      </c>
      <c r="E8646" t="s">
        <v>2377</v>
      </c>
      <c r="F8646">
        <v>41291.699999999997</v>
      </c>
      <c r="G8646">
        <v>41291.699999999997</v>
      </c>
    </row>
    <row r="8647" spans="1:7" hidden="1" x14ac:dyDescent="0.2">
      <c r="A8647" t="str">
        <f t="shared" ref="A8647:A8710" si="135">_xlfn.TEXTJOIN(,TRUE,B8647,C8647,"Q",D8647)</f>
        <v>Portugal2012Q1</v>
      </c>
      <c r="B8647" t="s">
        <v>22</v>
      </c>
      <c r="C8647">
        <v>2012</v>
      </c>
      <c r="D8647">
        <v>1</v>
      </c>
      <c r="E8647" t="s">
        <v>3278</v>
      </c>
    </row>
    <row r="8648" spans="1:7" hidden="1" x14ac:dyDescent="0.2">
      <c r="A8648" t="str">
        <f t="shared" si="135"/>
        <v>Portugal2012Q1</v>
      </c>
      <c r="B8648" t="s">
        <v>22</v>
      </c>
      <c r="C8648">
        <v>2012</v>
      </c>
      <c r="D8648">
        <v>1</v>
      </c>
      <c r="E8648" t="s">
        <v>3279</v>
      </c>
    </row>
    <row r="8649" spans="1:7" hidden="1" x14ac:dyDescent="0.2">
      <c r="A8649" t="str">
        <f t="shared" si="135"/>
        <v>Portugal2012Q1</v>
      </c>
      <c r="B8649" t="s">
        <v>22</v>
      </c>
      <c r="C8649">
        <v>2012</v>
      </c>
      <c r="D8649">
        <v>1</v>
      </c>
      <c r="E8649" t="s">
        <v>3280</v>
      </c>
    </row>
    <row r="8650" spans="1:7" x14ac:dyDescent="0.2">
      <c r="A8650" t="str">
        <f t="shared" si="135"/>
        <v>Portugal2012Q2</v>
      </c>
      <c r="B8650" t="s">
        <v>22</v>
      </c>
      <c r="C8650">
        <v>2012</v>
      </c>
      <c r="D8650">
        <v>2</v>
      </c>
      <c r="E8650" t="s">
        <v>2377</v>
      </c>
      <c r="F8650">
        <v>41710.5</v>
      </c>
      <c r="G8650">
        <v>41710.5</v>
      </c>
    </row>
    <row r="8651" spans="1:7" hidden="1" x14ac:dyDescent="0.2">
      <c r="A8651" t="str">
        <f t="shared" si="135"/>
        <v>Portugal2012Q2</v>
      </c>
      <c r="B8651" t="s">
        <v>22</v>
      </c>
      <c r="C8651">
        <v>2012</v>
      </c>
      <c r="D8651">
        <v>2</v>
      </c>
      <c r="E8651" t="s">
        <v>3278</v>
      </c>
    </row>
    <row r="8652" spans="1:7" hidden="1" x14ac:dyDescent="0.2">
      <c r="A8652" t="str">
        <f t="shared" si="135"/>
        <v>Portugal2012Q2</v>
      </c>
      <c r="B8652" t="s">
        <v>22</v>
      </c>
      <c r="C8652">
        <v>2012</v>
      </c>
      <c r="D8652">
        <v>2</v>
      </c>
      <c r="E8652" t="s">
        <v>3279</v>
      </c>
    </row>
    <row r="8653" spans="1:7" hidden="1" x14ac:dyDescent="0.2">
      <c r="A8653" t="str">
        <f t="shared" si="135"/>
        <v>Portugal2012Q2</v>
      </c>
      <c r="B8653" t="s">
        <v>22</v>
      </c>
      <c r="C8653">
        <v>2012</v>
      </c>
      <c r="D8653">
        <v>2</v>
      </c>
      <c r="E8653" t="s">
        <v>3280</v>
      </c>
    </row>
    <row r="8654" spans="1:7" x14ac:dyDescent="0.2">
      <c r="A8654" t="str">
        <f t="shared" si="135"/>
        <v>Portugal2012Q3</v>
      </c>
      <c r="B8654" t="s">
        <v>22</v>
      </c>
      <c r="C8654">
        <v>2012</v>
      </c>
      <c r="D8654">
        <v>3</v>
      </c>
      <c r="E8654" t="s">
        <v>2377</v>
      </c>
      <c r="F8654">
        <v>42585.5</v>
      </c>
      <c r="G8654">
        <v>42585.5</v>
      </c>
    </row>
    <row r="8655" spans="1:7" hidden="1" x14ac:dyDescent="0.2">
      <c r="A8655" t="str">
        <f t="shared" si="135"/>
        <v>Portugal2012Q3</v>
      </c>
      <c r="B8655" t="s">
        <v>22</v>
      </c>
      <c r="C8655">
        <v>2012</v>
      </c>
      <c r="D8655">
        <v>3</v>
      </c>
      <c r="E8655" t="s">
        <v>3278</v>
      </c>
    </row>
    <row r="8656" spans="1:7" hidden="1" x14ac:dyDescent="0.2">
      <c r="A8656" t="str">
        <f t="shared" si="135"/>
        <v>Portugal2012Q3</v>
      </c>
      <c r="B8656" t="s">
        <v>22</v>
      </c>
      <c r="C8656">
        <v>2012</v>
      </c>
      <c r="D8656">
        <v>3</v>
      </c>
      <c r="E8656" t="s">
        <v>3279</v>
      </c>
    </row>
    <row r="8657" spans="1:7" hidden="1" x14ac:dyDescent="0.2">
      <c r="A8657" t="str">
        <f t="shared" si="135"/>
        <v>Portugal2012Q3</v>
      </c>
      <c r="B8657" t="s">
        <v>22</v>
      </c>
      <c r="C8657">
        <v>2012</v>
      </c>
      <c r="D8657">
        <v>3</v>
      </c>
      <c r="E8657" t="s">
        <v>3280</v>
      </c>
    </row>
    <row r="8658" spans="1:7" x14ac:dyDescent="0.2">
      <c r="A8658" t="str">
        <f t="shared" si="135"/>
        <v>Portugal2012Q4</v>
      </c>
      <c r="B8658" t="s">
        <v>22</v>
      </c>
      <c r="C8658">
        <v>2012</v>
      </c>
      <c r="D8658">
        <v>4</v>
      </c>
      <c r="E8658" t="s">
        <v>2377</v>
      </c>
      <c r="F8658">
        <v>42708</v>
      </c>
      <c r="G8658">
        <v>42708</v>
      </c>
    </row>
    <row r="8659" spans="1:7" hidden="1" x14ac:dyDescent="0.2">
      <c r="A8659" t="str">
        <f t="shared" si="135"/>
        <v>Portugal2012Q4</v>
      </c>
      <c r="B8659" t="s">
        <v>22</v>
      </c>
      <c r="C8659">
        <v>2012</v>
      </c>
      <c r="D8659">
        <v>4</v>
      </c>
      <c r="E8659" t="s">
        <v>3278</v>
      </c>
    </row>
    <row r="8660" spans="1:7" hidden="1" x14ac:dyDescent="0.2">
      <c r="A8660" t="str">
        <f t="shared" si="135"/>
        <v>Portugal2012Q4</v>
      </c>
      <c r="B8660" t="s">
        <v>22</v>
      </c>
      <c r="C8660">
        <v>2012</v>
      </c>
      <c r="D8660">
        <v>4</v>
      </c>
      <c r="E8660" t="s">
        <v>3279</v>
      </c>
    </row>
    <row r="8661" spans="1:7" hidden="1" x14ac:dyDescent="0.2">
      <c r="A8661" t="str">
        <f t="shared" si="135"/>
        <v>Portugal2012Q4</v>
      </c>
      <c r="B8661" t="s">
        <v>22</v>
      </c>
      <c r="C8661">
        <v>2012</v>
      </c>
      <c r="D8661">
        <v>4</v>
      </c>
      <c r="E8661" t="s">
        <v>3280</v>
      </c>
    </row>
    <row r="8662" spans="1:7" x14ac:dyDescent="0.2">
      <c r="A8662" t="str">
        <f t="shared" si="135"/>
        <v>Portugal2013Q1</v>
      </c>
      <c r="B8662" t="s">
        <v>22</v>
      </c>
      <c r="C8662">
        <v>2013</v>
      </c>
      <c r="D8662">
        <v>1</v>
      </c>
      <c r="E8662" t="s">
        <v>2377</v>
      </c>
      <c r="F8662">
        <v>40736.6</v>
      </c>
      <c r="G8662">
        <v>40736.6</v>
      </c>
    </row>
    <row r="8663" spans="1:7" hidden="1" x14ac:dyDescent="0.2">
      <c r="A8663" t="str">
        <f t="shared" si="135"/>
        <v>Portugal2013Q1</v>
      </c>
      <c r="B8663" t="s">
        <v>22</v>
      </c>
      <c r="C8663">
        <v>2013</v>
      </c>
      <c r="D8663">
        <v>1</v>
      </c>
      <c r="E8663" t="s">
        <v>3278</v>
      </c>
    </row>
    <row r="8664" spans="1:7" hidden="1" x14ac:dyDescent="0.2">
      <c r="A8664" t="str">
        <f t="shared" si="135"/>
        <v>Portugal2013Q1</v>
      </c>
      <c r="B8664" t="s">
        <v>22</v>
      </c>
      <c r="C8664">
        <v>2013</v>
      </c>
      <c r="D8664">
        <v>1</v>
      </c>
      <c r="E8664" t="s">
        <v>3279</v>
      </c>
    </row>
    <row r="8665" spans="1:7" hidden="1" x14ac:dyDescent="0.2">
      <c r="A8665" t="str">
        <f t="shared" si="135"/>
        <v>Portugal2013Q1</v>
      </c>
      <c r="B8665" t="s">
        <v>22</v>
      </c>
      <c r="C8665">
        <v>2013</v>
      </c>
      <c r="D8665">
        <v>1</v>
      </c>
      <c r="E8665" t="s">
        <v>3280</v>
      </c>
    </row>
    <row r="8666" spans="1:7" x14ac:dyDescent="0.2">
      <c r="A8666" t="str">
        <f t="shared" si="135"/>
        <v>Portugal2013Q2</v>
      </c>
      <c r="B8666" t="s">
        <v>22</v>
      </c>
      <c r="C8666">
        <v>2013</v>
      </c>
      <c r="D8666">
        <v>2</v>
      </c>
      <c r="E8666" t="s">
        <v>2377</v>
      </c>
      <c r="F8666">
        <v>42240.5</v>
      </c>
      <c r="G8666">
        <v>42240.5</v>
      </c>
    </row>
    <row r="8667" spans="1:7" hidden="1" x14ac:dyDescent="0.2">
      <c r="A8667" t="str">
        <f t="shared" si="135"/>
        <v>Portugal2013Q2</v>
      </c>
      <c r="B8667" t="s">
        <v>22</v>
      </c>
      <c r="C8667">
        <v>2013</v>
      </c>
      <c r="D8667">
        <v>2</v>
      </c>
      <c r="E8667" t="s">
        <v>3278</v>
      </c>
    </row>
    <row r="8668" spans="1:7" hidden="1" x14ac:dyDescent="0.2">
      <c r="A8668" t="str">
        <f t="shared" si="135"/>
        <v>Portugal2013Q2</v>
      </c>
      <c r="B8668" t="s">
        <v>22</v>
      </c>
      <c r="C8668">
        <v>2013</v>
      </c>
      <c r="D8668">
        <v>2</v>
      </c>
      <c r="E8668" t="s">
        <v>3279</v>
      </c>
    </row>
    <row r="8669" spans="1:7" hidden="1" x14ac:dyDescent="0.2">
      <c r="A8669" t="str">
        <f t="shared" si="135"/>
        <v>Portugal2013Q2</v>
      </c>
      <c r="B8669" t="s">
        <v>22</v>
      </c>
      <c r="C8669">
        <v>2013</v>
      </c>
      <c r="D8669">
        <v>2</v>
      </c>
      <c r="E8669" t="s">
        <v>3280</v>
      </c>
    </row>
    <row r="8670" spans="1:7" x14ac:dyDescent="0.2">
      <c r="A8670" t="str">
        <f t="shared" si="135"/>
        <v>Portugal2013Q3</v>
      </c>
      <c r="B8670" t="s">
        <v>22</v>
      </c>
      <c r="C8670">
        <v>2013</v>
      </c>
      <c r="D8670">
        <v>3</v>
      </c>
      <c r="E8670" t="s">
        <v>2377</v>
      </c>
      <c r="F8670">
        <v>43458</v>
      </c>
      <c r="G8670">
        <v>43458</v>
      </c>
    </row>
    <row r="8671" spans="1:7" hidden="1" x14ac:dyDescent="0.2">
      <c r="A8671" t="str">
        <f t="shared" si="135"/>
        <v>Portugal2013Q3</v>
      </c>
      <c r="B8671" t="s">
        <v>22</v>
      </c>
      <c r="C8671">
        <v>2013</v>
      </c>
      <c r="D8671">
        <v>3</v>
      </c>
      <c r="E8671" t="s">
        <v>3278</v>
      </c>
    </row>
    <row r="8672" spans="1:7" hidden="1" x14ac:dyDescent="0.2">
      <c r="A8672" t="str">
        <f t="shared" si="135"/>
        <v>Portugal2013Q3</v>
      </c>
      <c r="B8672" t="s">
        <v>22</v>
      </c>
      <c r="C8672">
        <v>2013</v>
      </c>
      <c r="D8672">
        <v>3</v>
      </c>
      <c r="E8672" t="s">
        <v>3279</v>
      </c>
    </row>
    <row r="8673" spans="1:7" hidden="1" x14ac:dyDescent="0.2">
      <c r="A8673" t="str">
        <f t="shared" si="135"/>
        <v>Portugal2013Q3</v>
      </c>
      <c r="B8673" t="s">
        <v>22</v>
      </c>
      <c r="C8673">
        <v>2013</v>
      </c>
      <c r="D8673">
        <v>3</v>
      </c>
      <c r="E8673" t="s">
        <v>3280</v>
      </c>
    </row>
    <row r="8674" spans="1:7" x14ac:dyDescent="0.2">
      <c r="A8674" t="str">
        <f t="shared" si="135"/>
        <v>Portugal2013Q4</v>
      </c>
      <c r="B8674" t="s">
        <v>22</v>
      </c>
      <c r="C8674">
        <v>2013</v>
      </c>
      <c r="D8674">
        <v>4</v>
      </c>
      <c r="E8674" t="s">
        <v>2377</v>
      </c>
      <c r="F8674">
        <v>44057.2</v>
      </c>
      <c r="G8674">
        <v>44057.2</v>
      </c>
    </row>
    <row r="8675" spans="1:7" hidden="1" x14ac:dyDescent="0.2">
      <c r="A8675" t="str">
        <f t="shared" si="135"/>
        <v>Portugal2013Q4</v>
      </c>
      <c r="B8675" t="s">
        <v>22</v>
      </c>
      <c r="C8675">
        <v>2013</v>
      </c>
      <c r="D8675">
        <v>4</v>
      </c>
      <c r="E8675" t="s">
        <v>3278</v>
      </c>
    </row>
    <row r="8676" spans="1:7" hidden="1" x14ac:dyDescent="0.2">
      <c r="A8676" t="str">
        <f t="shared" si="135"/>
        <v>Portugal2013Q4</v>
      </c>
      <c r="B8676" t="s">
        <v>22</v>
      </c>
      <c r="C8676">
        <v>2013</v>
      </c>
      <c r="D8676">
        <v>4</v>
      </c>
      <c r="E8676" t="s">
        <v>3279</v>
      </c>
    </row>
    <row r="8677" spans="1:7" hidden="1" x14ac:dyDescent="0.2">
      <c r="A8677" t="str">
        <f t="shared" si="135"/>
        <v>Portugal2013Q4</v>
      </c>
      <c r="B8677" t="s">
        <v>22</v>
      </c>
      <c r="C8677">
        <v>2013</v>
      </c>
      <c r="D8677">
        <v>4</v>
      </c>
      <c r="E8677" t="s">
        <v>3280</v>
      </c>
    </row>
    <row r="8678" spans="1:7" x14ac:dyDescent="0.2">
      <c r="A8678" t="str">
        <f t="shared" si="135"/>
        <v>Portugal2014Q1</v>
      </c>
      <c r="B8678" t="s">
        <v>22</v>
      </c>
      <c r="C8678">
        <v>2014</v>
      </c>
      <c r="D8678">
        <v>1</v>
      </c>
      <c r="E8678" t="s">
        <v>2377</v>
      </c>
      <c r="F8678">
        <v>41069</v>
      </c>
      <c r="G8678">
        <v>41069</v>
      </c>
    </row>
    <row r="8679" spans="1:7" hidden="1" x14ac:dyDescent="0.2">
      <c r="A8679" t="str">
        <f t="shared" si="135"/>
        <v>Portugal2014Q1</v>
      </c>
      <c r="B8679" t="s">
        <v>22</v>
      </c>
      <c r="C8679">
        <v>2014</v>
      </c>
      <c r="D8679">
        <v>1</v>
      </c>
      <c r="E8679" t="s">
        <v>3278</v>
      </c>
    </row>
    <row r="8680" spans="1:7" hidden="1" x14ac:dyDescent="0.2">
      <c r="A8680" t="str">
        <f t="shared" si="135"/>
        <v>Portugal2014Q1</v>
      </c>
      <c r="B8680" t="s">
        <v>22</v>
      </c>
      <c r="C8680">
        <v>2014</v>
      </c>
      <c r="D8680">
        <v>1</v>
      </c>
      <c r="E8680" t="s">
        <v>3279</v>
      </c>
    </row>
    <row r="8681" spans="1:7" hidden="1" x14ac:dyDescent="0.2">
      <c r="A8681" t="str">
        <f t="shared" si="135"/>
        <v>Portugal2014Q1</v>
      </c>
      <c r="B8681" t="s">
        <v>22</v>
      </c>
      <c r="C8681">
        <v>2014</v>
      </c>
      <c r="D8681">
        <v>1</v>
      </c>
      <c r="E8681" t="s">
        <v>3280</v>
      </c>
    </row>
    <row r="8682" spans="1:7" x14ac:dyDescent="0.2">
      <c r="A8682" t="str">
        <f t="shared" si="135"/>
        <v>Portugal2014Q2</v>
      </c>
      <c r="B8682" t="s">
        <v>22</v>
      </c>
      <c r="C8682">
        <v>2014</v>
      </c>
      <c r="D8682">
        <v>2</v>
      </c>
      <c r="E8682" t="s">
        <v>2377</v>
      </c>
      <c r="F8682">
        <v>43644.1</v>
      </c>
      <c r="G8682">
        <v>43644.1</v>
      </c>
    </row>
    <row r="8683" spans="1:7" hidden="1" x14ac:dyDescent="0.2">
      <c r="A8683" t="str">
        <f t="shared" si="135"/>
        <v>Portugal2014Q2</v>
      </c>
      <c r="B8683" t="s">
        <v>22</v>
      </c>
      <c r="C8683">
        <v>2014</v>
      </c>
      <c r="D8683">
        <v>2</v>
      </c>
      <c r="E8683" t="s">
        <v>3278</v>
      </c>
    </row>
    <row r="8684" spans="1:7" hidden="1" x14ac:dyDescent="0.2">
      <c r="A8684" t="str">
        <f t="shared" si="135"/>
        <v>Portugal2014Q2</v>
      </c>
      <c r="B8684" t="s">
        <v>22</v>
      </c>
      <c r="C8684">
        <v>2014</v>
      </c>
      <c r="D8684">
        <v>2</v>
      </c>
      <c r="E8684" t="s">
        <v>3279</v>
      </c>
    </row>
    <row r="8685" spans="1:7" hidden="1" x14ac:dyDescent="0.2">
      <c r="A8685" t="str">
        <f t="shared" si="135"/>
        <v>Portugal2014Q2</v>
      </c>
      <c r="B8685" t="s">
        <v>22</v>
      </c>
      <c r="C8685">
        <v>2014</v>
      </c>
      <c r="D8685">
        <v>2</v>
      </c>
      <c r="E8685" t="s">
        <v>3280</v>
      </c>
    </row>
    <row r="8686" spans="1:7" x14ac:dyDescent="0.2">
      <c r="A8686" t="str">
        <f t="shared" si="135"/>
        <v>Portugal2014Q3</v>
      </c>
      <c r="B8686" t="s">
        <v>22</v>
      </c>
      <c r="C8686">
        <v>2014</v>
      </c>
      <c r="D8686">
        <v>3</v>
      </c>
      <c r="E8686" t="s">
        <v>2377</v>
      </c>
      <c r="F8686">
        <v>44390.5</v>
      </c>
      <c r="G8686">
        <v>44390.5</v>
      </c>
    </row>
    <row r="8687" spans="1:7" hidden="1" x14ac:dyDescent="0.2">
      <c r="A8687" t="str">
        <f t="shared" si="135"/>
        <v>Portugal2014Q3</v>
      </c>
      <c r="B8687" t="s">
        <v>22</v>
      </c>
      <c r="C8687">
        <v>2014</v>
      </c>
      <c r="D8687">
        <v>3</v>
      </c>
      <c r="E8687" t="s">
        <v>3278</v>
      </c>
    </row>
    <row r="8688" spans="1:7" hidden="1" x14ac:dyDescent="0.2">
      <c r="A8688" t="str">
        <f t="shared" si="135"/>
        <v>Portugal2014Q3</v>
      </c>
      <c r="B8688" t="s">
        <v>22</v>
      </c>
      <c r="C8688">
        <v>2014</v>
      </c>
      <c r="D8688">
        <v>3</v>
      </c>
      <c r="E8688" t="s">
        <v>3279</v>
      </c>
    </row>
    <row r="8689" spans="1:7" hidden="1" x14ac:dyDescent="0.2">
      <c r="A8689" t="str">
        <f t="shared" si="135"/>
        <v>Portugal2014Q3</v>
      </c>
      <c r="B8689" t="s">
        <v>22</v>
      </c>
      <c r="C8689">
        <v>2014</v>
      </c>
      <c r="D8689">
        <v>3</v>
      </c>
      <c r="E8689" t="s">
        <v>3280</v>
      </c>
    </row>
    <row r="8690" spans="1:7" x14ac:dyDescent="0.2">
      <c r="A8690" t="str">
        <f t="shared" si="135"/>
        <v>Portugal2014Q4</v>
      </c>
      <c r="B8690" t="s">
        <v>22</v>
      </c>
      <c r="C8690">
        <v>2014</v>
      </c>
      <c r="D8690">
        <v>4</v>
      </c>
      <c r="E8690" t="s">
        <v>2377</v>
      </c>
      <c r="F8690">
        <v>43950.1</v>
      </c>
      <c r="G8690">
        <v>43950.1</v>
      </c>
    </row>
    <row r="8691" spans="1:7" hidden="1" x14ac:dyDescent="0.2">
      <c r="A8691" t="str">
        <f t="shared" si="135"/>
        <v>Portugal2014Q4</v>
      </c>
      <c r="B8691" t="s">
        <v>22</v>
      </c>
      <c r="C8691">
        <v>2014</v>
      </c>
      <c r="D8691">
        <v>4</v>
      </c>
      <c r="E8691" t="s">
        <v>3278</v>
      </c>
    </row>
    <row r="8692" spans="1:7" hidden="1" x14ac:dyDescent="0.2">
      <c r="A8692" t="str">
        <f t="shared" si="135"/>
        <v>Portugal2014Q4</v>
      </c>
      <c r="B8692" t="s">
        <v>22</v>
      </c>
      <c r="C8692">
        <v>2014</v>
      </c>
      <c r="D8692">
        <v>4</v>
      </c>
      <c r="E8692" t="s">
        <v>3279</v>
      </c>
    </row>
    <row r="8693" spans="1:7" hidden="1" x14ac:dyDescent="0.2">
      <c r="A8693" t="str">
        <f t="shared" si="135"/>
        <v>Portugal2014Q4</v>
      </c>
      <c r="B8693" t="s">
        <v>22</v>
      </c>
      <c r="C8693">
        <v>2014</v>
      </c>
      <c r="D8693">
        <v>4</v>
      </c>
      <c r="E8693" t="s">
        <v>3280</v>
      </c>
    </row>
    <row r="8694" spans="1:7" x14ac:dyDescent="0.2">
      <c r="A8694" t="str">
        <f t="shared" si="135"/>
        <v>Portugal2015Q1</v>
      </c>
      <c r="B8694" t="s">
        <v>22</v>
      </c>
      <c r="C8694">
        <v>2015</v>
      </c>
      <c r="D8694">
        <v>1</v>
      </c>
      <c r="E8694" t="s">
        <v>2377</v>
      </c>
      <c r="F8694">
        <v>42849.1</v>
      </c>
      <c r="G8694">
        <v>42849.1</v>
      </c>
    </row>
    <row r="8695" spans="1:7" hidden="1" x14ac:dyDescent="0.2">
      <c r="A8695" t="str">
        <f t="shared" si="135"/>
        <v>Portugal2015Q1</v>
      </c>
      <c r="B8695" t="s">
        <v>22</v>
      </c>
      <c r="C8695">
        <v>2015</v>
      </c>
      <c r="D8695">
        <v>1</v>
      </c>
      <c r="E8695" t="s">
        <v>3278</v>
      </c>
    </row>
    <row r="8696" spans="1:7" hidden="1" x14ac:dyDescent="0.2">
      <c r="A8696" t="str">
        <f t="shared" si="135"/>
        <v>Portugal2015Q1</v>
      </c>
      <c r="B8696" t="s">
        <v>22</v>
      </c>
      <c r="C8696">
        <v>2015</v>
      </c>
      <c r="D8696">
        <v>1</v>
      </c>
      <c r="E8696" t="s">
        <v>3279</v>
      </c>
    </row>
    <row r="8697" spans="1:7" hidden="1" x14ac:dyDescent="0.2">
      <c r="A8697" t="str">
        <f t="shared" si="135"/>
        <v>Portugal2015Q1</v>
      </c>
      <c r="B8697" t="s">
        <v>22</v>
      </c>
      <c r="C8697">
        <v>2015</v>
      </c>
      <c r="D8697">
        <v>1</v>
      </c>
      <c r="E8697" t="s">
        <v>3280</v>
      </c>
    </row>
    <row r="8698" spans="1:7" x14ac:dyDescent="0.2">
      <c r="A8698" t="str">
        <f t="shared" si="135"/>
        <v>Portugal2015Q2</v>
      </c>
      <c r="B8698" t="s">
        <v>22</v>
      </c>
      <c r="C8698">
        <v>2015</v>
      </c>
      <c r="D8698">
        <v>2</v>
      </c>
      <c r="E8698" t="s">
        <v>2377</v>
      </c>
      <c r="F8698">
        <v>45445.4</v>
      </c>
      <c r="G8698">
        <v>45445.4</v>
      </c>
    </row>
    <row r="8699" spans="1:7" hidden="1" x14ac:dyDescent="0.2">
      <c r="A8699" t="str">
        <f t="shared" si="135"/>
        <v>Portugal2015Q2</v>
      </c>
      <c r="B8699" t="s">
        <v>22</v>
      </c>
      <c r="C8699">
        <v>2015</v>
      </c>
      <c r="D8699">
        <v>2</v>
      </c>
      <c r="E8699" t="s">
        <v>3278</v>
      </c>
    </row>
    <row r="8700" spans="1:7" hidden="1" x14ac:dyDescent="0.2">
      <c r="A8700" t="str">
        <f t="shared" si="135"/>
        <v>Portugal2015Q2</v>
      </c>
      <c r="B8700" t="s">
        <v>22</v>
      </c>
      <c r="C8700">
        <v>2015</v>
      </c>
      <c r="D8700">
        <v>2</v>
      </c>
      <c r="E8700" t="s">
        <v>3279</v>
      </c>
    </row>
    <row r="8701" spans="1:7" hidden="1" x14ac:dyDescent="0.2">
      <c r="A8701" t="str">
        <f t="shared" si="135"/>
        <v>Portugal2015Q2</v>
      </c>
      <c r="B8701" t="s">
        <v>22</v>
      </c>
      <c r="C8701">
        <v>2015</v>
      </c>
      <c r="D8701">
        <v>2</v>
      </c>
      <c r="E8701" t="s">
        <v>3280</v>
      </c>
    </row>
    <row r="8702" spans="1:7" x14ac:dyDescent="0.2">
      <c r="A8702" t="str">
        <f t="shared" si="135"/>
        <v>Portugal2015Q3</v>
      </c>
      <c r="B8702" t="s">
        <v>22</v>
      </c>
      <c r="C8702">
        <v>2015</v>
      </c>
      <c r="D8702">
        <v>3</v>
      </c>
      <c r="E8702" t="s">
        <v>2377</v>
      </c>
      <c r="F8702">
        <v>45983.1</v>
      </c>
      <c r="G8702">
        <v>45983.1</v>
      </c>
    </row>
    <row r="8703" spans="1:7" hidden="1" x14ac:dyDescent="0.2">
      <c r="A8703" t="str">
        <f t="shared" si="135"/>
        <v>Portugal2015Q3</v>
      </c>
      <c r="B8703" t="s">
        <v>22</v>
      </c>
      <c r="C8703">
        <v>2015</v>
      </c>
      <c r="D8703">
        <v>3</v>
      </c>
      <c r="E8703" t="s">
        <v>3278</v>
      </c>
    </row>
    <row r="8704" spans="1:7" hidden="1" x14ac:dyDescent="0.2">
      <c r="A8704" t="str">
        <f t="shared" si="135"/>
        <v>Portugal2015Q3</v>
      </c>
      <c r="B8704" t="s">
        <v>22</v>
      </c>
      <c r="C8704">
        <v>2015</v>
      </c>
      <c r="D8704">
        <v>3</v>
      </c>
      <c r="E8704" t="s">
        <v>3279</v>
      </c>
    </row>
    <row r="8705" spans="1:7" hidden="1" x14ac:dyDescent="0.2">
      <c r="A8705" t="str">
        <f t="shared" si="135"/>
        <v>Portugal2015Q3</v>
      </c>
      <c r="B8705" t="s">
        <v>22</v>
      </c>
      <c r="C8705">
        <v>2015</v>
      </c>
      <c r="D8705">
        <v>3</v>
      </c>
      <c r="E8705" t="s">
        <v>3280</v>
      </c>
    </row>
    <row r="8706" spans="1:7" x14ac:dyDescent="0.2">
      <c r="A8706" t="str">
        <f t="shared" si="135"/>
        <v>Portugal2015Q4</v>
      </c>
      <c r="B8706" t="s">
        <v>22</v>
      </c>
      <c r="C8706">
        <v>2015</v>
      </c>
      <c r="D8706">
        <v>4</v>
      </c>
      <c r="E8706" t="s">
        <v>2377</v>
      </c>
      <c r="F8706">
        <v>45435.6</v>
      </c>
      <c r="G8706">
        <v>45435.6</v>
      </c>
    </row>
    <row r="8707" spans="1:7" hidden="1" x14ac:dyDescent="0.2">
      <c r="A8707" t="str">
        <f t="shared" si="135"/>
        <v>Portugal2015Q4</v>
      </c>
      <c r="B8707" t="s">
        <v>22</v>
      </c>
      <c r="C8707">
        <v>2015</v>
      </c>
      <c r="D8707">
        <v>4</v>
      </c>
      <c r="E8707" t="s">
        <v>3278</v>
      </c>
    </row>
    <row r="8708" spans="1:7" hidden="1" x14ac:dyDescent="0.2">
      <c r="A8708" t="str">
        <f t="shared" si="135"/>
        <v>Portugal2015Q4</v>
      </c>
      <c r="B8708" t="s">
        <v>22</v>
      </c>
      <c r="C8708">
        <v>2015</v>
      </c>
      <c r="D8708">
        <v>4</v>
      </c>
      <c r="E8708" t="s">
        <v>3279</v>
      </c>
    </row>
    <row r="8709" spans="1:7" hidden="1" x14ac:dyDescent="0.2">
      <c r="A8709" t="str">
        <f t="shared" si="135"/>
        <v>Portugal2015Q4</v>
      </c>
      <c r="B8709" t="s">
        <v>22</v>
      </c>
      <c r="C8709">
        <v>2015</v>
      </c>
      <c r="D8709">
        <v>4</v>
      </c>
      <c r="E8709" t="s">
        <v>3280</v>
      </c>
    </row>
    <row r="8710" spans="1:7" x14ac:dyDescent="0.2">
      <c r="A8710" t="str">
        <f t="shared" si="135"/>
        <v>Portugal2016Q1</v>
      </c>
      <c r="B8710" t="s">
        <v>22</v>
      </c>
      <c r="C8710">
        <v>2016</v>
      </c>
      <c r="D8710">
        <v>1</v>
      </c>
      <c r="E8710" t="s">
        <v>2377</v>
      </c>
      <c r="F8710">
        <v>44688</v>
      </c>
      <c r="G8710">
        <v>44688</v>
      </c>
    </row>
    <row r="8711" spans="1:7" hidden="1" x14ac:dyDescent="0.2">
      <c r="A8711" t="str">
        <f t="shared" ref="A8711:A8774" si="136">_xlfn.TEXTJOIN(,TRUE,B8711,C8711,"Q",D8711)</f>
        <v>Portugal2016Q1</v>
      </c>
      <c r="B8711" t="s">
        <v>22</v>
      </c>
      <c r="C8711">
        <v>2016</v>
      </c>
      <c r="D8711">
        <v>1</v>
      </c>
      <c r="E8711" t="s">
        <v>3278</v>
      </c>
    </row>
    <row r="8712" spans="1:7" hidden="1" x14ac:dyDescent="0.2">
      <c r="A8712" t="str">
        <f t="shared" si="136"/>
        <v>Portugal2016Q1</v>
      </c>
      <c r="B8712" t="s">
        <v>22</v>
      </c>
      <c r="C8712">
        <v>2016</v>
      </c>
      <c r="D8712">
        <v>1</v>
      </c>
      <c r="E8712" t="s">
        <v>3279</v>
      </c>
    </row>
    <row r="8713" spans="1:7" hidden="1" x14ac:dyDescent="0.2">
      <c r="A8713" t="str">
        <f t="shared" si="136"/>
        <v>Portugal2016Q1</v>
      </c>
      <c r="B8713" t="s">
        <v>22</v>
      </c>
      <c r="C8713">
        <v>2016</v>
      </c>
      <c r="D8713">
        <v>1</v>
      </c>
      <c r="E8713" t="s">
        <v>3280</v>
      </c>
    </row>
    <row r="8714" spans="1:7" x14ac:dyDescent="0.2">
      <c r="A8714" t="str">
        <f t="shared" si="136"/>
        <v>Portugal2016Q2</v>
      </c>
      <c r="B8714" t="s">
        <v>22</v>
      </c>
      <c r="C8714">
        <v>2016</v>
      </c>
      <c r="D8714">
        <v>2</v>
      </c>
      <c r="E8714" t="s">
        <v>2377</v>
      </c>
      <c r="F8714">
        <v>47011.7</v>
      </c>
      <c r="G8714">
        <v>47011.7</v>
      </c>
    </row>
    <row r="8715" spans="1:7" hidden="1" x14ac:dyDescent="0.2">
      <c r="A8715" t="str">
        <f t="shared" si="136"/>
        <v>Portugal2016Q2</v>
      </c>
      <c r="B8715" t="s">
        <v>22</v>
      </c>
      <c r="C8715">
        <v>2016</v>
      </c>
      <c r="D8715">
        <v>2</v>
      </c>
      <c r="E8715" t="s">
        <v>3278</v>
      </c>
    </row>
    <row r="8716" spans="1:7" hidden="1" x14ac:dyDescent="0.2">
      <c r="A8716" t="str">
        <f t="shared" si="136"/>
        <v>Portugal2016Q2</v>
      </c>
      <c r="B8716" t="s">
        <v>22</v>
      </c>
      <c r="C8716">
        <v>2016</v>
      </c>
      <c r="D8716">
        <v>2</v>
      </c>
      <c r="E8716" t="s">
        <v>3279</v>
      </c>
    </row>
    <row r="8717" spans="1:7" hidden="1" x14ac:dyDescent="0.2">
      <c r="A8717" t="str">
        <f t="shared" si="136"/>
        <v>Portugal2016Q2</v>
      </c>
      <c r="B8717" t="s">
        <v>22</v>
      </c>
      <c r="C8717">
        <v>2016</v>
      </c>
      <c r="D8717">
        <v>2</v>
      </c>
      <c r="E8717" t="s">
        <v>3280</v>
      </c>
    </row>
    <row r="8718" spans="1:7" x14ac:dyDescent="0.2">
      <c r="A8718" t="str">
        <f t="shared" si="136"/>
        <v>Portugal2016Q3</v>
      </c>
      <c r="B8718" t="s">
        <v>22</v>
      </c>
      <c r="C8718">
        <v>2016</v>
      </c>
      <c r="D8718">
        <v>3</v>
      </c>
      <c r="E8718" t="s">
        <v>2377</v>
      </c>
      <c r="F8718">
        <v>47638.6</v>
      </c>
      <c r="G8718">
        <v>47638.6</v>
      </c>
    </row>
    <row r="8719" spans="1:7" hidden="1" x14ac:dyDescent="0.2">
      <c r="A8719" t="str">
        <f t="shared" si="136"/>
        <v>Portugal2016Q3</v>
      </c>
      <c r="B8719" t="s">
        <v>22</v>
      </c>
      <c r="C8719">
        <v>2016</v>
      </c>
      <c r="D8719">
        <v>3</v>
      </c>
      <c r="E8719" t="s">
        <v>3278</v>
      </c>
    </row>
    <row r="8720" spans="1:7" hidden="1" x14ac:dyDescent="0.2">
      <c r="A8720" t="str">
        <f t="shared" si="136"/>
        <v>Portugal2016Q3</v>
      </c>
      <c r="B8720" t="s">
        <v>22</v>
      </c>
      <c r="C8720">
        <v>2016</v>
      </c>
      <c r="D8720">
        <v>3</v>
      </c>
      <c r="E8720" t="s">
        <v>3279</v>
      </c>
    </row>
    <row r="8721" spans="1:7" hidden="1" x14ac:dyDescent="0.2">
      <c r="A8721" t="str">
        <f t="shared" si="136"/>
        <v>Portugal2016Q3</v>
      </c>
      <c r="B8721" t="s">
        <v>22</v>
      </c>
      <c r="C8721">
        <v>2016</v>
      </c>
      <c r="D8721">
        <v>3</v>
      </c>
      <c r="E8721" t="s">
        <v>3280</v>
      </c>
    </row>
    <row r="8722" spans="1:7" x14ac:dyDescent="0.2">
      <c r="A8722" t="str">
        <f t="shared" si="136"/>
        <v>Portugal2016Q4</v>
      </c>
      <c r="B8722" t="s">
        <v>22</v>
      </c>
      <c r="C8722">
        <v>2016</v>
      </c>
      <c r="D8722">
        <v>4</v>
      </c>
      <c r="E8722" t="s">
        <v>2377</v>
      </c>
      <c r="F8722">
        <v>47151.6</v>
      </c>
      <c r="G8722">
        <v>47151.6</v>
      </c>
    </row>
    <row r="8723" spans="1:7" hidden="1" x14ac:dyDescent="0.2">
      <c r="A8723" t="str">
        <f t="shared" si="136"/>
        <v>Portugal2016Q4</v>
      </c>
      <c r="B8723" t="s">
        <v>22</v>
      </c>
      <c r="C8723">
        <v>2016</v>
      </c>
      <c r="D8723">
        <v>4</v>
      </c>
      <c r="E8723" t="s">
        <v>3278</v>
      </c>
    </row>
    <row r="8724" spans="1:7" hidden="1" x14ac:dyDescent="0.2">
      <c r="A8724" t="str">
        <f t="shared" si="136"/>
        <v>Portugal2016Q4</v>
      </c>
      <c r="B8724" t="s">
        <v>22</v>
      </c>
      <c r="C8724">
        <v>2016</v>
      </c>
      <c r="D8724">
        <v>4</v>
      </c>
      <c r="E8724" t="s">
        <v>3279</v>
      </c>
    </row>
    <row r="8725" spans="1:7" hidden="1" x14ac:dyDescent="0.2">
      <c r="A8725" t="str">
        <f t="shared" si="136"/>
        <v>Portugal2016Q4</v>
      </c>
      <c r="B8725" t="s">
        <v>22</v>
      </c>
      <c r="C8725">
        <v>2016</v>
      </c>
      <c r="D8725">
        <v>4</v>
      </c>
      <c r="E8725" t="s">
        <v>3280</v>
      </c>
    </row>
    <row r="8726" spans="1:7" x14ac:dyDescent="0.2">
      <c r="A8726" t="str">
        <f t="shared" si="136"/>
        <v>Portugal2017Q1</v>
      </c>
      <c r="B8726" t="s">
        <v>22</v>
      </c>
      <c r="C8726">
        <v>2017</v>
      </c>
      <c r="D8726">
        <v>1</v>
      </c>
      <c r="E8726" t="s">
        <v>2377</v>
      </c>
      <c r="F8726">
        <v>46646.1</v>
      </c>
      <c r="G8726">
        <v>46646.1</v>
      </c>
    </row>
    <row r="8727" spans="1:7" hidden="1" x14ac:dyDescent="0.2">
      <c r="A8727" t="str">
        <f t="shared" si="136"/>
        <v>Portugal2017Q1</v>
      </c>
      <c r="B8727" t="s">
        <v>22</v>
      </c>
      <c r="C8727">
        <v>2017</v>
      </c>
      <c r="D8727">
        <v>1</v>
      </c>
      <c r="E8727" t="s">
        <v>3278</v>
      </c>
    </row>
    <row r="8728" spans="1:7" hidden="1" x14ac:dyDescent="0.2">
      <c r="A8728" t="str">
        <f t="shared" si="136"/>
        <v>Portugal2017Q1</v>
      </c>
      <c r="B8728" t="s">
        <v>22</v>
      </c>
      <c r="C8728">
        <v>2017</v>
      </c>
      <c r="D8728">
        <v>1</v>
      </c>
      <c r="E8728" t="s">
        <v>3279</v>
      </c>
    </row>
    <row r="8729" spans="1:7" hidden="1" x14ac:dyDescent="0.2">
      <c r="A8729" t="str">
        <f t="shared" si="136"/>
        <v>Portugal2017Q1</v>
      </c>
      <c r="B8729" t="s">
        <v>22</v>
      </c>
      <c r="C8729">
        <v>2017</v>
      </c>
      <c r="D8729">
        <v>1</v>
      </c>
      <c r="E8729" t="s">
        <v>3280</v>
      </c>
    </row>
    <row r="8730" spans="1:7" x14ac:dyDescent="0.2">
      <c r="A8730" t="str">
        <f t="shared" si="136"/>
        <v>Portugal2017Q2</v>
      </c>
      <c r="B8730" t="s">
        <v>22</v>
      </c>
      <c r="C8730">
        <v>2017</v>
      </c>
      <c r="D8730">
        <v>2</v>
      </c>
      <c r="E8730" t="s">
        <v>2377</v>
      </c>
      <c r="F8730">
        <v>49343.7</v>
      </c>
      <c r="G8730">
        <v>49343.7</v>
      </c>
    </row>
    <row r="8731" spans="1:7" hidden="1" x14ac:dyDescent="0.2">
      <c r="A8731" t="str">
        <f t="shared" si="136"/>
        <v>Portugal2017Q2</v>
      </c>
      <c r="B8731" t="s">
        <v>22</v>
      </c>
      <c r="C8731">
        <v>2017</v>
      </c>
      <c r="D8731">
        <v>2</v>
      </c>
      <c r="E8731" t="s">
        <v>3278</v>
      </c>
    </row>
    <row r="8732" spans="1:7" hidden="1" x14ac:dyDescent="0.2">
      <c r="A8732" t="str">
        <f t="shared" si="136"/>
        <v>Portugal2017Q2</v>
      </c>
      <c r="B8732" t="s">
        <v>22</v>
      </c>
      <c r="C8732">
        <v>2017</v>
      </c>
      <c r="D8732">
        <v>2</v>
      </c>
      <c r="E8732" t="s">
        <v>3279</v>
      </c>
    </row>
    <row r="8733" spans="1:7" hidden="1" x14ac:dyDescent="0.2">
      <c r="A8733" t="str">
        <f t="shared" si="136"/>
        <v>Portugal2017Q2</v>
      </c>
      <c r="B8733" t="s">
        <v>22</v>
      </c>
      <c r="C8733">
        <v>2017</v>
      </c>
      <c r="D8733">
        <v>2</v>
      </c>
      <c r="E8733" t="s">
        <v>3280</v>
      </c>
    </row>
    <row r="8734" spans="1:7" x14ac:dyDescent="0.2">
      <c r="A8734" t="str">
        <f t="shared" si="136"/>
        <v>Portugal2017Q3</v>
      </c>
      <c r="B8734" t="s">
        <v>22</v>
      </c>
      <c r="C8734">
        <v>2017</v>
      </c>
      <c r="D8734">
        <v>3</v>
      </c>
      <c r="E8734" t="s">
        <v>2377</v>
      </c>
      <c r="F8734">
        <v>49945.5</v>
      </c>
      <c r="G8734">
        <v>49945.5</v>
      </c>
    </row>
    <row r="8735" spans="1:7" hidden="1" x14ac:dyDescent="0.2">
      <c r="A8735" t="str">
        <f t="shared" si="136"/>
        <v>Portugal2017Q3</v>
      </c>
      <c r="B8735" t="s">
        <v>22</v>
      </c>
      <c r="C8735">
        <v>2017</v>
      </c>
      <c r="D8735">
        <v>3</v>
      </c>
      <c r="E8735" t="s">
        <v>3278</v>
      </c>
    </row>
    <row r="8736" spans="1:7" hidden="1" x14ac:dyDescent="0.2">
      <c r="A8736" t="str">
        <f t="shared" si="136"/>
        <v>Portugal2017Q3</v>
      </c>
      <c r="B8736" t="s">
        <v>22</v>
      </c>
      <c r="C8736">
        <v>2017</v>
      </c>
      <c r="D8736">
        <v>3</v>
      </c>
      <c r="E8736" t="s">
        <v>3279</v>
      </c>
    </row>
    <row r="8737" spans="1:7" hidden="1" x14ac:dyDescent="0.2">
      <c r="A8737" t="str">
        <f t="shared" si="136"/>
        <v>Portugal2017Q3</v>
      </c>
      <c r="B8737" t="s">
        <v>22</v>
      </c>
      <c r="C8737">
        <v>2017</v>
      </c>
      <c r="D8737">
        <v>3</v>
      </c>
      <c r="E8737" t="s">
        <v>3280</v>
      </c>
    </row>
    <row r="8738" spans="1:7" x14ac:dyDescent="0.2">
      <c r="A8738" t="str">
        <f t="shared" si="136"/>
        <v>Portugal2017Q4</v>
      </c>
      <c r="B8738" t="s">
        <v>22</v>
      </c>
      <c r="C8738">
        <v>2017</v>
      </c>
      <c r="D8738">
        <v>4</v>
      </c>
      <c r="E8738" t="s">
        <v>2377</v>
      </c>
      <c r="F8738">
        <v>50011.9</v>
      </c>
      <c r="G8738">
        <v>50011.9</v>
      </c>
    </row>
    <row r="8739" spans="1:7" hidden="1" x14ac:dyDescent="0.2">
      <c r="A8739" t="str">
        <f t="shared" si="136"/>
        <v>Portugal2017Q4</v>
      </c>
      <c r="B8739" t="s">
        <v>22</v>
      </c>
      <c r="C8739">
        <v>2017</v>
      </c>
      <c r="D8739">
        <v>4</v>
      </c>
      <c r="E8739" t="s">
        <v>3278</v>
      </c>
    </row>
    <row r="8740" spans="1:7" hidden="1" x14ac:dyDescent="0.2">
      <c r="A8740" t="str">
        <f t="shared" si="136"/>
        <v>Portugal2017Q4</v>
      </c>
      <c r="B8740" t="s">
        <v>22</v>
      </c>
      <c r="C8740">
        <v>2017</v>
      </c>
      <c r="D8740">
        <v>4</v>
      </c>
      <c r="E8740" t="s">
        <v>3279</v>
      </c>
    </row>
    <row r="8741" spans="1:7" hidden="1" x14ac:dyDescent="0.2">
      <c r="A8741" t="str">
        <f t="shared" si="136"/>
        <v>Portugal2017Q4</v>
      </c>
      <c r="B8741" t="s">
        <v>22</v>
      </c>
      <c r="C8741">
        <v>2017</v>
      </c>
      <c r="D8741">
        <v>4</v>
      </c>
      <c r="E8741" t="s">
        <v>3280</v>
      </c>
    </row>
    <row r="8742" spans="1:7" x14ac:dyDescent="0.2">
      <c r="A8742" t="str">
        <f t="shared" si="136"/>
        <v>Portugal2018Q1</v>
      </c>
      <c r="B8742" t="s">
        <v>22</v>
      </c>
      <c r="C8742">
        <v>2018</v>
      </c>
      <c r="D8742">
        <v>1</v>
      </c>
      <c r="E8742" t="s">
        <v>2377</v>
      </c>
      <c r="F8742">
        <v>48609.7</v>
      </c>
      <c r="G8742">
        <v>48609.7</v>
      </c>
    </row>
    <row r="8743" spans="1:7" hidden="1" x14ac:dyDescent="0.2">
      <c r="A8743" t="str">
        <f t="shared" si="136"/>
        <v>Portugal2018Q1</v>
      </c>
      <c r="B8743" t="s">
        <v>22</v>
      </c>
      <c r="C8743">
        <v>2018</v>
      </c>
      <c r="D8743">
        <v>1</v>
      </c>
      <c r="E8743" t="s">
        <v>3278</v>
      </c>
    </row>
    <row r="8744" spans="1:7" hidden="1" x14ac:dyDescent="0.2">
      <c r="A8744" t="str">
        <f t="shared" si="136"/>
        <v>Portugal2018Q1</v>
      </c>
      <c r="B8744" t="s">
        <v>22</v>
      </c>
      <c r="C8744">
        <v>2018</v>
      </c>
      <c r="D8744">
        <v>1</v>
      </c>
      <c r="E8744" t="s">
        <v>3279</v>
      </c>
    </row>
    <row r="8745" spans="1:7" hidden="1" x14ac:dyDescent="0.2">
      <c r="A8745" t="str">
        <f t="shared" si="136"/>
        <v>Portugal2018Q1</v>
      </c>
      <c r="B8745" t="s">
        <v>22</v>
      </c>
      <c r="C8745">
        <v>2018</v>
      </c>
      <c r="D8745">
        <v>1</v>
      </c>
      <c r="E8745" t="s">
        <v>3280</v>
      </c>
    </row>
    <row r="8746" spans="1:7" x14ac:dyDescent="0.2">
      <c r="A8746" t="str">
        <f t="shared" si="136"/>
        <v>Portugal2018Q2</v>
      </c>
      <c r="B8746" t="s">
        <v>22</v>
      </c>
      <c r="C8746">
        <v>2018</v>
      </c>
      <c r="D8746">
        <v>2</v>
      </c>
      <c r="E8746" t="s">
        <v>2377</v>
      </c>
      <c r="F8746">
        <v>51366.8</v>
      </c>
      <c r="G8746">
        <v>51366.8</v>
      </c>
    </row>
    <row r="8747" spans="1:7" hidden="1" x14ac:dyDescent="0.2">
      <c r="A8747" t="str">
        <f t="shared" si="136"/>
        <v>Portugal2018Q2</v>
      </c>
      <c r="B8747" t="s">
        <v>22</v>
      </c>
      <c r="C8747">
        <v>2018</v>
      </c>
      <c r="D8747">
        <v>2</v>
      </c>
      <c r="E8747" t="s">
        <v>3278</v>
      </c>
    </row>
    <row r="8748" spans="1:7" hidden="1" x14ac:dyDescent="0.2">
      <c r="A8748" t="str">
        <f t="shared" si="136"/>
        <v>Portugal2018Q2</v>
      </c>
      <c r="B8748" t="s">
        <v>22</v>
      </c>
      <c r="C8748">
        <v>2018</v>
      </c>
      <c r="D8748">
        <v>2</v>
      </c>
      <c r="E8748" t="s">
        <v>3279</v>
      </c>
    </row>
    <row r="8749" spans="1:7" hidden="1" x14ac:dyDescent="0.2">
      <c r="A8749" t="str">
        <f t="shared" si="136"/>
        <v>Portugal2018Q2</v>
      </c>
      <c r="B8749" t="s">
        <v>22</v>
      </c>
      <c r="C8749">
        <v>2018</v>
      </c>
      <c r="D8749">
        <v>2</v>
      </c>
      <c r="E8749" t="s">
        <v>3280</v>
      </c>
    </row>
    <row r="8750" spans="1:7" x14ac:dyDescent="0.2">
      <c r="A8750" t="str">
        <f t="shared" si="136"/>
        <v>Portugal2018Q3</v>
      </c>
      <c r="B8750" t="s">
        <v>22</v>
      </c>
      <c r="C8750">
        <v>2018</v>
      </c>
      <c r="D8750">
        <v>3</v>
      </c>
      <c r="E8750" t="s">
        <v>2377</v>
      </c>
      <c r="F8750">
        <v>52348.9</v>
      </c>
      <c r="G8750">
        <v>52348.9</v>
      </c>
    </row>
    <row r="8751" spans="1:7" hidden="1" x14ac:dyDescent="0.2">
      <c r="A8751" t="str">
        <f t="shared" si="136"/>
        <v>Portugal2018Q3</v>
      </c>
      <c r="B8751" t="s">
        <v>22</v>
      </c>
      <c r="C8751">
        <v>2018</v>
      </c>
      <c r="D8751">
        <v>3</v>
      </c>
      <c r="E8751" t="s">
        <v>3278</v>
      </c>
    </row>
    <row r="8752" spans="1:7" hidden="1" x14ac:dyDescent="0.2">
      <c r="A8752" t="str">
        <f t="shared" si="136"/>
        <v>Portugal2018Q3</v>
      </c>
      <c r="B8752" t="s">
        <v>22</v>
      </c>
      <c r="C8752">
        <v>2018</v>
      </c>
      <c r="D8752">
        <v>3</v>
      </c>
      <c r="E8752" t="s">
        <v>3279</v>
      </c>
    </row>
    <row r="8753" spans="1:7" hidden="1" x14ac:dyDescent="0.2">
      <c r="A8753" t="str">
        <f t="shared" si="136"/>
        <v>Portugal2018Q3</v>
      </c>
      <c r="B8753" t="s">
        <v>22</v>
      </c>
      <c r="C8753">
        <v>2018</v>
      </c>
      <c r="D8753">
        <v>3</v>
      </c>
      <c r="E8753" t="s">
        <v>3280</v>
      </c>
    </row>
    <row r="8754" spans="1:7" x14ac:dyDescent="0.2">
      <c r="A8754" t="str">
        <f t="shared" si="136"/>
        <v>Portugal2018Q4</v>
      </c>
      <c r="B8754" t="s">
        <v>22</v>
      </c>
      <c r="C8754">
        <v>2018</v>
      </c>
      <c r="D8754">
        <v>4</v>
      </c>
      <c r="E8754" t="s">
        <v>2377</v>
      </c>
      <c r="F8754">
        <v>52858.7</v>
      </c>
      <c r="G8754">
        <v>52858.7</v>
      </c>
    </row>
    <row r="8755" spans="1:7" hidden="1" x14ac:dyDescent="0.2">
      <c r="A8755" t="str">
        <f t="shared" si="136"/>
        <v>Portugal2018Q4</v>
      </c>
      <c r="B8755" t="s">
        <v>22</v>
      </c>
      <c r="C8755">
        <v>2018</v>
      </c>
      <c r="D8755">
        <v>4</v>
      </c>
      <c r="E8755" t="s">
        <v>3278</v>
      </c>
    </row>
    <row r="8756" spans="1:7" hidden="1" x14ac:dyDescent="0.2">
      <c r="A8756" t="str">
        <f t="shared" si="136"/>
        <v>Portugal2018Q4</v>
      </c>
      <c r="B8756" t="s">
        <v>22</v>
      </c>
      <c r="C8756">
        <v>2018</v>
      </c>
      <c r="D8756">
        <v>4</v>
      </c>
      <c r="E8756" t="s">
        <v>3279</v>
      </c>
    </row>
    <row r="8757" spans="1:7" hidden="1" x14ac:dyDescent="0.2">
      <c r="A8757" t="str">
        <f t="shared" si="136"/>
        <v>Portugal2018Q4</v>
      </c>
      <c r="B8757" t="s">
        <v>22</v>
      </c>
      <c r="C8757">
        <v>2018</v>
      </c>
      <c r="D8757">
        <v>4</v>
      </c>
      <c r="E8757" t="s">
        <v>3280</v>
      </c>
    </row>
    <row r="8758" spans="1:7" x14ac:dyDescent="0.2">
      <c r="A8758" t="str">
        <f t="shared" si="136"/>
        <v>Portugal2019Q1</v>
      </c>
      <c r="B8758" t="s">
        <v>22</v>
      </c>
      <c r="C8758">
        <v>2019</v>
      </c>
      <c r="D8758">
        <v>1</v>
      </c>
      <c r="E8758" t="s">
        <v>2377</v>
      </c>
      <c r="F8758">
        <v>51088.9</v>
      </c>
      <c r="G8758">
        <v>51088.9</v>
      </c>
    </row>
    <row r="8759" spans="1:7" hidden="1" x14ac:dyDescent="0.2">
      <c r="A8759" t="str">
        <f t="shared" si="136"/>
        <v>Portugal2019Q1</v>
      </c>
      <c r="B8759" t="s">
        <v>22</v>
      </c>
      <c r="C8759">
        <v>2019</v>
      </c>
      <c r="D8759">
        <v>1</v>
      </c>
      <c r="E8759" t="s">
        <v>3278</v>
      </c>
    </row>
    <row r="8760" spans="1:7" hidden="1" x14ac:dyDescent="0.2">
      <c r="A8760" t="str">
        <f t="shared" si="136"/>
        <v>Portugal2019Q1</v>
      </c>
      <c r="B8760" t="s">
        <v>22</v>
      </c>
      <c r="C8760">
        <v>2019</v>
      </c>
      <c r="D8760">
        <v>1</v>
      </c>
      <c r="E8760" t="s">
        <v>3279</v>
      </c>
    </row>
    <row r="8761" spans="1:7" hidden="1" x14ac:dyDescent="0.2">
      <c r="A8761" t="str">
        <f t="shared" si="136"/>
        <v>Portugal2019Q1</v>
      </c>
      <c r="B8761" t="s">
        <v>22</v>
      </c>
      <c r="C8761">
        <v>2019</v>
      </c>
      <c r="D8761">
        <v>1</v>
      </c>
      <c r="E8761" t="s">
        <v>3280</v>
      </c>
    </row>
    <row r="8762" spans="1:7" x14ac:dyDescent="0.2">
      <c r="A8762" t="str">
        <f t="shared" si="136"/>
        <v>Portugal2019Q2</v>
      </c>
      <c r="B8762" t="s">
        <v>22</v>
      </c>
      <c r="C8762">
        <v>2019</v>
      </c>
      <c r="D8762">
        <v>2</v>
      </c>
      <c r="E8762" t="s">
        <v>2377</v>
      </c>
      <c r="F8762">
        <v>53740.9</v>
      </c>
      <c r="G8762">
        <v>53740.9</v>
      </c>
    </row>
    <row r="8763" spans="1:7" hidden="1" x14ac:dyDescent="0.2">
      <c r="A8763" t="str">
        <f t="shared" si="136"/>
        <v>Portugal2019Q2</v>
      </c>
      <c r="B8763" t="s">
        <v>22</v>
      </c>
      <c r="C8763">
        <v>2019</v>
      </c>
      <c r="D8763">
        <v>2</v>
      </c>
      <c r="E8763" t="s">
        <v>3278</v>
      </c>
    </row>
    <row r="8764" spans="1:7" hidden="1" x14ac:dyDescent="0.2">
      <c r="A8764" t="str">
        <f t="shared" si="136"/>
        <v>Portugal2019Q2</v>
      </c>
      <c r="B8764" t="s">
        <v>22</v>
      </c>
      <c r="C8764">
        <v>2019</v>
      </c>
      <c r="D8764">
        <v>2</v>
      </c>
      <c r="E8764" t="s">
        <v>3279</v>
      </c>
    </row>
    <row r="8765" spans="1:7" hidden="1" x14ac:dyDescent="0.2">
      <c r="A8765" t="str">
        <f t="shared" si="136"/>
        <v>Portugal2019Q2</v>
      </c>
      <c r="B8765" t="s">
        <v>22</v>
      </c>
      <c r="C8765">
        <v>2019</v>
      </c>
      <c r="D8765">
        <v>2</v>
      </c>
      <c r="E8765" t="s">
        <v>3280</v>
      </c>
    </row>
    <row r="8766" spans="1:7" x14ac:dyDescent="0.2">
      <c r="A8766" t="str">
        <f t="shared" si="136"/>
        <v>Portugal2019Q3</v>
      </c>
      <c r="B8766" t="s">
        <v>22</v>
      </c>
      <c r="C8766">
        <v>2019</v>
      </c>
      <c r="D8766">
        <v>3</v>
      </c>
      <c r="E8766" t="s">
        <v>2377</v>
      </c>
      <c r="F8766">
        <v>54423.3</v>
      </c>
      <c r="G8766">
        <v>54423.3</v>
      </c>
    </row>
    <row r="8767" spans="1:7" hidden="1" x14ac:dyDescent="0.2">
      <c r="A8767" t="str">
        <f t="shared" si="136"/>
        <v>Portugal2019Q3</v>
      </c>
      <c r="B8767" t="s">
        <v>22</v>
      </c>
      <c r="C8767">
        <v>2019</v>
      </c>
      <c r="D8767">
        <v>3</v>
      </c>
      <c r="E8767" t="s">
        <v>3278</v>
      </c>
    </row>
    <row r="8768" spans="1:7" hidden="1" x14ac:dyDescent="0.2">
      <c r="A8768" t="str">
        <f t="shared" si="136"/>
        <v>Portugal2019Q3</v>
      </c>
      <c r="B8768" t="s">
        <v>22</v>
      </c>
      <c r="C8768">
        <v>2019</v>
      </c>
      <c r="D8768">
        <v>3</v>
      </c>
      <c r="E8768" t="s">
        <v>3279</v>
      </c>
    </row>
    <row r="8769" spans="1:7" hidden="1" x14ac:dyDescent="0.2">
      <c r="A8769" t="str">
        <f t="shared" si="136"/>
        <v>Portugal2019Q3</v>
      </c>
      <c r="B8769" t="s">
        <v>22</v>
      </c>
      <c r="C8769">
        <v>2019</v>
      </c>
      <c r="D8769">
        <v>3</v>
      </c>
      <c r="E8769" t="s">
        <v>3280</v>
      </c>
    </row>
    <row r="8770" spans="1:7" x14ac:dyDescent="0.2">
      <c r="A8770" t="str">
        <f t="shared" si="136"/>
        <v>Portugal2019Q4</v>
      </c>
      <c r="B8770" t="s">
        <v>22</v>
      </c>
      <c r="C8770">
        <v>2019</v>
      </c>
      <c r="D8770">
        <v>4</v>
      </c>
      <c r="E8770" t="s">
        <v>2377</v>
      </c>
      <c r="F8770">
        <v>55121.5</v>
      </c>
      <c r="G8770">
        <v>55121.5</v>
      </c>
    </row>
    <row r="8771" spans="1:7" hidden="1" x14ac:dyDescent="0.2">
      <c r="A8771" t="str">
        <f t="shared" si="136"/>
        <v>Portugal2019Q4</v>
      </c>
      <c r="B8771" t="s">
        <v>22</v>
      </c>
      <c r="C8771">
        <v>2019</v>
      </c>
      <c r="D8771">
        <v>4</v>
      </c>
      <c r="E8771" t="s">
        <v>3278</v>
      </c>
    </row>
    <row r="8772" spans="1:7" hidden="1" x14ac:dyDescent="0.2">
      <c r="A8772" t="str">
        <f t="shared" si="136"/>
        <v>Portugal2019Q4</v>
      </c>
      <c r="B8772" t="s">
        <v>22</v>
      </c>
      <c r="C8772">
        <v>2019</v>
      </c>
      <c r="D8772">
        <v>4</v>
      </c>
      <c r="E8772" t="s">
        <v>3279</v>
      </c>
    </row>
    <row r="8773" spans="1:7" hidden="1" x14ac:dyDescent="0.2">
      <c r="A8773" t="str">
        <f t="shared" si="136"/>
        <v>Portugal2019Q4</v>
      </c>
      <c r="B8773" t="s">
        <v>22</v>
      </c>
      <c r="C8773">
        <v>2019</v>
      </c>
      <c r="D8773">
        <v>4</v>
      </c>
      <c r="E8773" t="s">
        <v>3280</v>
      </c>
    </row>
    <row r="8774" spans="1:7" x14ac:dyDescent="0.2">
      <c r="A8774" t="str">
        <f t="shared" si="136"/>
        <v>Portugal2020Q1</v>
      </c>
      <c r="B8774" t="s">
        <v>22</v>
      </c>
      <c r="C8774">
        <v>2020</v>
      </c>
      <c r="D8774">
        <v>1</v>
      </c>
      <c r="E8774" t="s">
        <v>2377</v>
      </c>
      <c r="F8774">
        <v>50648.800000000003</v>
      </c>
      <c r="G8774">
        <v>50648.800000000003</v>
      </c>
    </row>
    <row r="8775" spans="1:7" hidden="1" x14ac:dyDescent="0.2">
      <c r="A8775" t="str">
        <f t="shared" ref="A8775:A8838" si="137">_xlfn.TEXTJOIN(,TRUE,B8775,C8775,"Q",D8775)</f>
        <v>Portugal2020Q1</v>
      </c>
      <c r="B8775" t="s">
        <v>22</v>
      </c>
      <c r="C8775">
        <v>2020</v>
      </c>
      <c r="D8775">
        <v>1</v>
      </c>
      <c r="E8775" t="s">
        <v>3278</v>
      </c>
    </row>
    <row r="8776" spans="1:7" hidden="1" x14ac:dyDescent="0.2">
      <c r="A8776" t="str">
        <f t="shared" si="137"/>
        <v>Portugal2020Q1</v>
      </c>
      <c r="B8776" t="s">
        <v>22</v>
      </c>
      <c r="C8776">
        <v>2020</v>
      </c>
      <c r="D8776">
        <v>1</v>
      </c>
      <c r="E8776" t="s">
        <v>3279</v>
      </c>
    </row>
    <row r="8777" spans="1:7" hidden="1" x14ac:dyDescent="0.2">
      <c r="A8777" t="str">
        <f t="shared" si="137"/>
        <v>Portugal2020Q1</v>
      </c>
      <c r="B8777" t="s">
        <v>22</v>
      </c>
      <c r="C8777">
        <v>2020</v>
      </c>
      <c r="D8777">
        <v>1</v>
      </c>
      <c r="E8777" t="s">
        <v>3280</v>
      </c>
    </row>
    <row r="8778" spans="1:7" x14ac:dyDescent="0.2">
      <c r="A8778" t="str">
        <f t="shared" si="137"/>
        <v>Portugal2020Q2</v>
      </c>
      <c r="B8778" t="s">
        <v>22</v>
      </c>
      <c r="C8778">
        <v>2020</v>
      </c>
      <c r="D8778">
        <v>2</v>
      </c>
      <c r="E8778" t="s">
        <v>2377</v>
      </c>
      <c r="F8778">
        <v>45634.6</v>
      </c>
      <c r="G8778">
        <v>45634.6</v>
      </c>
    </row>
    <row r="8779" spans="1:7" hidden="1" x14ac:dyDescent="0.2">
      <c r="A8779" t="str">
        <f t="shared" si="137"/>
        <v>Portugal2020Q2</v>
      </c>
      <c r="B8779" t="s">
        <v>22</v>
      </c>
      <c r="C8779">
        <v>2020</v>
      </c>
      <c r="D8779">
        <v>2</v>
      </c>
      <c r="E8779" t="s">
        <v>3278</v>
      </c>
    </row>
    <row r="8780" spans="1:7" hidden="1" x14ac:dyDescent="0.2">
      <c r="A8780" t="str">
        <f t="shared" si="137"/>
        <v>Portugal2020Q2</v>
      </c>
      <c r="B8780" t="s">
        <v>22</v>
      </c>
      <c r="C8780">
        <v>2020</v>
      </c>
      <c r="D8780">
        <v>2</v>
      </c>
      <c r="E8780" t="s">
        <v>3279</v>
      </c>
    </row>
    <row r="8781" spans="1:7" hidden="1" x14ac:dyDescent="0.2">
      <c r="A8781" t="str">
        <f t="shared" si="137"/>
        <v>Portugal2020Q2</v>
      </c>
      <c r="B8781" t="s">
        <v>22</v>
      </c>
      <c r="C8781">
        <v>2020</v>
      </c>
      <c r="D8781">
        <v>2</v>
      </c>
      <c r="E8781" t="s">
        <v>3280</v>
      </c>
    </row>
    <row r="8782" spans="1:7" x14ac:dyDescent="0.2">
      <c r="A8782" t="str">
        <f t="shared" si="137"/>
        <v>Portugal2020Q3</v>
      </c>
      <c r="B8782" t="s">
        <v>22</v>
      </c>
      <c r="C8782">
        <v>2020</v>
      </c>
      <c r="D8782">
        <v>3</v>
      </c>
      <c r="E8782" t="s">
        <v>2377</v>
      </c>
      <c r="F8782">
        <v>51666.2</v>
      </c>
      <c r="G8782">
        <v>51666.2</v>
      </c>
    </row>
    <row r="8783" spans="1:7" hidden="1" x14ac:dyDescent="0.2">
      <c r="A8783" t="str">
        <f t="shared" si="137"/>
        <v>Portugal2020Q3</v>
      </c>
      <c r="B8783" t="s">
        <v>22</v>
      </c>
      <c r="C8783">
        <v>2020</v>
      </c>
      <c r="D8783">
        <v>3</v>
      </c>
      <c r="E8783" t="s">
        <v>3278</v>
      </c>
    </row>
    <row r="8784" spans="1:7" hidden="1" x14ac:dyDescent="0.2">
      <c r="A8784" t="str">
        <f t="shared" si="137"/>
        <v>Portugal2020Q3</v>
      </c>
      <c r="B8784" t="s">
        <v>22</v>
      </c>
      <c r="C8784">
        <v>2020</v>
      </c>
      <c r="D8784">
        <v>3</v>
      </c>
      <c r="E8784" t="s">
        <v>3279</v>
      </c>
    </row>
    <row r="8785" spans="1:7" hidden="1" x14ac:dyDescent="0.2">
      <c r="A8785" t="str">
        <f t="shared" si="137"/>
        <v>Portugal2020Q3</v>
      </c>
      <c r="B8785" t="s">
        <v>22</v>
      </c>
      <c r="C8785">
        <v>2020</v>
      </c>
      <c r="D8785">
        <v>3</v>
      </c>
      <c r="E8785" t="s">
        <v>3280</v>
      </c>
    </row>
    <row r="8786" spans="1:7" x14ac:dyDescent="0.2">
      <c r="A8786" t="str">
        <f t="shared" si="137"/>
        <v>Portugal2020Q4</v>
      </c>
      <c r="B8786" t="s">
        <v>22</v>
      </c>
      <c r="C8786">
        <v>2020</v>
      </c>
      <c r="D8786">
        <v>4</v>
      </c>
      <c r="E8786" t="s">
        <v>2377</v>
      </c>
      <c r="F8786">
        <v>52569.3</v>
      </c>
      <c r="G8786">
        <v>52569.3</v>
      </c>
    </row>
    <row r="8787" spans="1:7" hidden="1" x14ac:dyDescent="0.2">
      <c r="A8787" t="str">
        <f t="shared" si="137"/>
        <v>Portugal2020Q4</v>
      </c>
      <c r="B8787" t="s">
        <v>22</v>
      </c>
      <c r="C8787">
        <v>2020</v>
      </c>
      <c r="D8787">
        <v>4</v>
      </c>
      <c r="E8787" t="s">
        <v>3278</v>
      </c>
    </row>
    <row r="8788" spans="1:7" hidden="1" x14ac:dyDescent="0.2">
      <c r="A8788" t="str">
        <f t="shared" si="137"/>
        <v>Portugal2020Q4</v>
      </c>
      <c r="B8788" t="s">
        <v>22</v>
      </c>
      <c r="C8788">
        <v>2020</v>
      </c>
      <c r="D8788">
        <v>4</v>
      </c>
      <c r="E8788" t="s">
        <v>3279</v>
      </c>
    </row>
    <row r="8789" spans="1:7" hidden="1" x14ac:dyDescent="0.2">
      <c r="A8789" t="str">
        <f t="shared" si="137"/>
        <v>Portugal2020Q4</v>
      </c>
      <c r="B8789" t="s">
        <v>22</v>
      </c>
      <c r="C8789">
        <v>2020</v>
      </c>
      <c r="D8789">
        <v>4</v>
      </c>
      <c r="E8789" t="s">
        <v>3280</v>
      </c>
    </row>
    <row r="8790" spans="1:7" x14ac:dyDescent="0.2">
      <c r="A8790" t="str">
        <f t="shared" si="137"/>
        <v>Portugal2021Q1</v>
      </c>
      <c r="B8790" t="s">
        <v>22</v>
      </c>
      <c r="C8790">
        <v>2021</v>
      </c>
      <c r="D8790">
        <v>1</v>
      </c>
      <c r="E8790" t="s">
        <v>2377</v>
      </c>
      <c r="F8790">
        <v>49247.8</v>
      </c>
      <c r="G8790">
        <v>49247.8</v>
      </c>
    </row>
    <row r="8791" spans="1:7" hidden="1" x14ac:dyDescent="0.2">
      <c r="A8791" t="str">
        <f t="shared" si="137"/>
        <v>Portugal2021Q1</v>
      </c>
      <c r="B8791" t="s">
        <v>22</v>
      </c>
      <c r="C8791">
        <v>2021</v>
      </c>
      <c r="D8791">
        <v>1</v>
      </c>
      <c r="E8791" t="s">
        <v>3278</v>
      </c>
    </row>
    <row r="8792" spans="1:7" hidden="1" x14ac:dyDescent="0.2">
      <c r="A8792" t="str">
        <f t="shared" si="137"/>
        <v>Portugal2021Q1</v>
      </c>
      <c r="B8792" t="s">
        <v>22</v>
      </c>
      <c r="C8792">
        <v>2021</v>
      </c>
      <c r="D8792">
        <v>1</v>
      </c>
      <c r="E8792" t="s">
        <v>3279</v>
      </c>
    </row>
    <row r="8793" spans="1:7" hidden="1" x14ac:dyDescent="0.2">
      <c r="A8793" t="str">
        <f t="shared" si="137"/>
        <v>Portugal2021Q1</v>
      </c>
      <c r="B8793" t="s">
        <v>22</v>
      </c>
      <c r="C8793">
        <v>2021</v>
      </c>
      <c r="D8793">
        <v>1</v>
      </c>
      <c r="E8793" t="s">
        <v>3280</v>
      </c>
    </row>
    <row r="8794" spans="1:7" x14ac:dyDescent="0.2">
      <c r="A8794" t="str">
        <f t="shared" si="137"/>
        <v>Portugal2021Q2</v>
      </c>
      <c r="B8794" t="s">
        <v>22</v>
      </c>
      <c r="C8794">
        <v>2021</v>
      </c>
      <c r="D8794">
        <v>2</v>
      </c>
      <c r="E8794" t="s">
        <v>2377</v>
      </c>
      <c r="F8794">
        <v>53267.8</v>
      </c>
      <c r="G8794">
        <v>53267.8</v>
      </c>
    </row>
    <row r="8795" spans="1:7" hidden="1" x14ac:dyDescent="0.2">
      <c r="A8795" t="str">
        <f t="shared" si="137"/>
        <v>Portugal2021Q2</v>
      </c>
      <c r="B8795" t="s">
        <v>22</v>
      </c>
      <c r="C8795">
        <v>2021</v>
      </c>
      <c r="D8795">
        <v>2</v>
      </c>
      <c r="E8795" t="s">
        <v>3278</v>
      </c>
    </row>
    <row r="8796" spans="1:7" hidden="1" x14ac:dyDescent="0.2">
      <c r="A8796" t="str">
        <f t="shared" si="137"/>
        <v>Portugal2021Q2</v>
      </c>
      <c r="B8796" t="s">
        <v>22</v>
      </c>
      <c r="C8796">
        <v>2021</v>
      </c>
      <c r="D8796">
        <v>2</v>
      </c>
      <c r="E8796" t="s">
        <v>3279</v>
      </c>
    </row>
    <row r="8797" spans="1:7" hidden="1" x14ac:dyDescent="0.2">
      <c r="A8797" t="str">
        <f t="shared" si="137"/>
        <v>Portugal2021Q2</v>
      </c>
      <c r="B8797" t="s">
        <v>22</v>
      </c>
      <c r="C8797">
        <v>2021</v>
      </c>
      <c r="D8797">
        <v>2</v>
      </c>
      <c r="E8797" t="s">
        <v>3280</v>
      </c>
    </row>
    <row r="8798" spans="1:7" x14ac:dyDescent="0.2">
      <c r="A8798" t="str">
        <f t="shared" si="137"/>
        <v>Portugal2021Q3</v>
      </c>
      <c r="B8798" t="s">
        <v>22</v>
      </c>
      <c r="C8798">
        <v>2021</v>
      </c>
      <c r="D8798">
        <v>3</v>
      </c>
      <c r="E8798" t="s">
        <v>2377</v>
      </c>
      <c r="F8798">
        <v>55223.1</v>
      </c>
      <c r="G8798">
        <v>55223.1</v>
      </c>
    </row>
    <row r="8799" spans="1:7" hidden="1" x14ac:dyDescent="0.2">
      <c r="A8799" t="str">
        <f t="shared" si="137"/>
        <v>Portugal2021Q3</v>
      </c>
      <c r="B8799" t="s">
        <v>22</v>
      </c>
      <c r="C8799">
        <v>2021</v>
      </c>
      <c r="D8799">
        <v>3</v>
      </c>
      <c r="E8799" t="s">
        <v>3278</v>
      </c>
    </row>
    <row r="8800" spans="1:7" hidden="1" x14ac:dyDescent="0.2">
      <c r="A8800" t="str">
        <f t="shared" si="137"/>
        <v>Portugal2021Q3</v>
      </c>
      <c r="B8800" t="s">
        <v>22</v>
      </c>
      <c r="C8800">
        <v>2021</v>
      </c>
      <c r="D8800">
        <v>3</v>
      </c>
      <c r="E8800" t="s">
        <v>3279</v>
      </c>
    </row>
    <row r="8801" spans="1:7" hidden="1" x14ac:dyDescent="0.2">
      <c r="A8801" t="str">
        <f t="shared" si="137"/>
        <v>Portugal2021Q3</v>
      </c>
      <c r="B8801" t="s">
        <v>22</v>
      </c>
      <c r="C8801">
        <v>2021</v>
      </c>
      <c r="D8801">
        <v>3</v>
      </c>
      <c r="E8801" t="s">
        <v>3280</v>
      </c>
    </row>
    <row r="8802" spans="1:7" x14ac:dyDescent="0.2">
      <c r="A8802" t="str">
        <f t="shared" si="137"/>
        <v>Portugal2021Q4</v>
      </c>
      <c r="B8802" t="s">
        <v>22</v>
      </c>
      <c r="C8802">
        <v>2021</v>
      </c>
      <c r="D8802">
        <v>4</v>
      </c>
      <c r="E8802" t="s">
        <v>2377</v>
      </c>
      <c r="F8802">
        <v>56732</v>
      </c>
      <c r="G8802">
        <v>56732</v>
      </c>
    </row>
    <row r="8803" spans="1:7" hidden="1" x14ac:dyDescent="0.2">
      <c r="A8803" t="str">
        <f t="shared" si="137"/>
        <v>Portugal2021Q4</v>
      </c>
      <c r="B8803" t="s">
        <v>22</v>
      </c>
      <c r="C8803">
        <v>2021</v>
      </c>
      <c r="D8803">
        <v>4</v>
      </c>
      <c r="E8803" t="s">
        <v>3278</v>
      </c>
    </row>
    <row r="8804" spans="1:7" hidden="1" x14ac:dyDescent="0.2">
      <c r="A8804" t="str">
        <f t="shared" si="137"/>
        <v>Portugal2021Q4</v>
      </c>
      <c r="B8804" t="s">
        <v>22</v>
      </c>
      <c r="C8804">
        <v>2021</v>
      </c>
      <c r="D8804">
        <v>4</v>
      </c>
      <c r="E8804" t="s">
        <v>3279</v>
      </c>
    </row>
    <row r="8805" spans="1:7" hidden="1" x14ac:dyDescent="0.2">
      <c r="A8805" t="str">
        <f t="shared" si="137"/>
        <v>Portugal2021Q4</v>
      </c>
      <c r="B8805" t="s">
        <v>22</v>
      </c>
      <c r="C8805">
        <v>2021</v>
      </c>
      <c r="D8805">
        <v>4</v>
      </c>
      <c r="E8805" t="s">
        <v>3280</v>
      </c>
    </row>
    <row r="8806" spans="1:7" x14ac:dyDescent="0.2">
      <c r="A8806" t="str">
        <f t="shared" si="137"/>
        <v>Slovak Republic2000Q1</v>
      </c>
      <c r="B8806" t="s">
        <v>35</v>
      </c>
      <c r="C8806">
        <v>2000</v>
      </c>
      <c r="D8806">
        <v>1</v>
      </c>
      <c r="E8806" t="s">
        <v>2377</v>
      </c>
      <c r="F8806">
        <v>7139.3</v>
      </c>
      <c r="G8806">
        <v>7139.3</v>
      </c>
    </row>
    <row r="8807" spans="1:7" hidden="1" x14ac:dyDescent="0.2">
      <c r="A8807" t="str">
        <f t="shared" si="137"/>
        <v>Slovak Republic2000Q1</v>
      </c>
      <c r="B8807" t="s">
        <v>35</v>
      </c>
      <c r="C8807">
        <v>2000</v>
      </c>
      <c r="D8807">
        <v>1</v>
      </c>
      <c r="E8807" t="s">
        <v>3278</v>
      </c>
    </row>
    <row r="8808" spans="1:7" hidden="1" x14ac:dyDescent="0.2">
      <c r="A8808" t="str">
        <f t="shared" si="137"/>
        <v>Slovak Republic2000Q1</v>
      </c>
      <c r="B8808" t="s">
        <v>35</v>
      </c>
      <c r="C8808">
        <v>2000</v>
      </c>
      <c r="D8808">
        <v>1</v>
      </c>
      <c r="E8808" t="s">
        <v>3279</v>
      </c>
    </row>
    <row r="8809" spans="1:7" hidden="1" x14ac:dyDescent="0.2">
      <c r="A8809" t="str">
        <f t="shared" si="137"/>
        <v>Slovak Republic2000Q1</v>
      </c>
      <c r="B8809" t="s">
        <v>35</v>
      </c>
      <c r="C8809">
        <v>2000</v>
      </c>
      <c r="D8809">
        <v>1</v>
      </c>
      <c r="E8809" t="s">
        <v>3280</v>
      </c>
    </row>
    <row r="8810" spans="1:7" x14ac:dyDescent="0.2">
      <c r="A8810" t="str">
        <f t="shared" si="137"/>
        <v>Slovak Republic2000Q2</v>
      </c>
      <c r="B8810" t="s">
        <v>35</v>
      </c>
      <c r="C8810">
        <v>2000</v>
      </c>
      <c r="D8810">
        <v>2</v>
      </c>
      <c r="E8810" t="s">
        <v>2377</v>
      </c>
      <c r="F8810">
        <v>8044.8</v>
      </c>
      <c r="G8810">
        <v>8044.8</v>
      </c>
    </row>
    <row r="8811" spans="1:7" hidden="1" x14ac:dyDescent="0.2">
      <c r="A8811" t="str">
        <f t="shared" si="137"/>
        <v>Slovak Republic2000Q2</v>
      </c>
      <c r="B8811" t="s">
        <v>35</v>
      </c>
      <c r="C8811">
        <v>2000</v>
      </c>
      <c r="D8811">
        <v>2</v>
      </c>
      <c r="E8811" t="s">
        <v>3278</v>
      </c>
    </row>
    <row r="8812" spans="1:7" hidden="1" x14ac:dyDescent="0.2">
      <c r="A8812" t="str">
        <f t="shared" si="137"/>
        <v>Slovak Republic2000Q2</v>
      </c>
      <c r="B8812" t="s">
        <v>35</v>
      </c>
      <c r="C8812">
        <v>2000</v>
      </c>
      <c r="D8812">
        <v>2</v>
      </c>
      <c r="E8812" t="s">
        <v>3279</v>
      </c>
    </row>
    <row r="8813" spans="1:7" hidden="1" x14ac:dyDescent="0.2">
      <c r="A8813" t="str">
        <f t="shared" si="137"/>
        <v>Slovak Republic2000Q2</v>
      </c>
      <c r="B8813" t="s">
        <v>35</v>
      </c>
      <c r="C8813">
        <v>2000</v>
      </c>
      <c r="D8813">
        <v>2</v>
      </c>
      <c r="E8813" t="s">
        <v>3280</v>
      </c>
    </row>
    <row r="8814" spans="1:7" x14ac:dyDescent="0.2">
      <c r="A8814" t="str">
        <f t="shared" si="137"/>
        <v>Slovak Republic2000Q3</v>
      </c>
      <c r="B8814" t="s">
        <v>35</v>
      </c>
      <c r="C8814">
        <v>2000</v>
      </c>
      <c r="D8814">
        <v>3</v>
      </c>
      <c r="E8814" t="s">
        <v>2377</v>
      </c>
      <c r="F8814">
        <v>8179.7</v>
      </c>
      <c r="G8814">
        <v>8179.7</v>
      </c>
    </row>
    <row r="8815" spans="1:7" hidden="1" x14ac:dyDescent="0.2">
      <c r="A8815" t="str">
        <f t="shared" si="137"/>
        <v>Slovak Republic2000Q3</v>
      </c>
      <c r="B8815" t="s">
        <v>35</v>
      </c>
      <c r="C8815">
        <v>2000</v>
      </c>
      <c r="D8815">
        <v>3</v>
      </c>
      <c r="E8815" t="s">
        <v>3278</v>
      </c>
    </row>
    <row r="8816" spans="1:7" hidden="1" x14ac:dyDescent="0.2">
      <c r="A8816" t="str">
        <f t="shared" si="137"/>
        <v>Slovak Republic2000Q3</v>
      </c>
      <c r="B8816" t="s">
        <v>35</v>
      </c>
      <c r="C8816">
        <v>2000</v>
      </c>
      <c r="D8816">
        <v>3</v>
      </c>
      <c r="E8816" t="s">
        <v>3279</v>
      </c>
    </row>
    <row r="8817" spans="1:7" hidden="1" x14ac:dyDescent="0.2">
      <c r="A8817" t="str">
        <f t="shared" si="137"/>
        <v>Slovak Republic2000Q3</v>
      </c>
      <c r="B8817" t="s">
        <v>35</v>
      </c>
      <c r="C8817">
        <v>2000</v>
      </c>
      <c r="D8817">
        <v>3</v>
      </c>
      <c r="E8817" t="s">
        <v>3280</v>
      </c>
    </row>
    <row r="8818" spans="1:7" x14ac:dyDescent="0.2">
      <c r="A8818" t="str">
        <f t="shared" si="137"/>
        <v>Slovak Republic2000Q4</v>
      </c>
      <c r="B8818" t="s">
        <v>35</v>
      </c>
      <c r="C8818">
        <v>2000</v>
      </c>
      <c r="D8818">
        <v>4</v>
      </c>
      <c r="E8818" t="s">
        <v>2377</v>
      </c>
      <c r="F8818">
        <v>8297.2000000000007</v>
      </c>
      <c r="G8818">
        <v>8297.2000000000007</v>
      </c>
    </row>
    <row r="8819" spans="1:7" hidden="1" x14ac:dyDescent="0.2">
      <c r="A8819" t="str">
        <f t="shared" si="137"/>
        <v>Slovak Republic2000Q4</v>
      </c>
      <c r="B8819" t="s">
        <v>35</v>
      </c>
      <c r="C8819">
        <v>2000</v>
      </c>
      <c r="D8819">
        <v>4</v>
      </c>
      <c r="E8819" t="s">
        <v>3278</v>
      </c>
    </row>
    <row r="8820" spans="1:7" hidden="1" x14ac:dyDescent="0.2">
      <c r="A8820" t="str">
        <f t="shared" si="137"/>
        <v>Slovak Republic2000Q4</v>
      </c>
      <c r="B8820" t="s">
        <v>35</v>
      </c>
      <c r="C8820">
        <v>2000</v>
      </c>
      <c r="D8820">
        <v>4</v>
      </c>
      <c r="E8820" t="s">
        <v>3279</v>
      </c>
    </row>
    <row r="8821" spans="1:7" hidden="1" x14ac:dyDescent="0.2">
      <c r="A8821" t="str">
        <f t="shared" si="137"/>
        <v>Slovak Republic2000Q4</v>
      </c>
      <c r="B8821" t="s">
        <v>35</v>
      </c>
      <c r="C8821">
        <v>2000</v>
      </c>
      <c r="D8821">
        <v>4</v>
      </c>
      <c r="E8821" t="s">
        <v>3280</v>
      </c>
    </row>
    <row r="8822" spans="1:7" x14ac:dyDescent="0.2">
      <c r="A8822" t="str">
        <f t="shared" si="137"/>
        <v>Slovak Republic2001Q1</v>
      </c>
      <c r="B8822" t="s">
        <v>35</v>
      </c>
      <c r="C8822">
        <v>2001</v>
      </c>
      <c r="D8822">
        <v>1</v>
      </c>
      <c r="E8822" t="s">
        <v>2377</v>
      </c>
      <c r="F8822">
        <v>7782.1</v>
      </c>
      <c r="G8822">
        <v>7782.1</v>
      </c>
    </row>
    <row r="8823" spans="1:7" hidden="1" x14ac:dyDescent="0.2">
      <c r="A8823" t="str">
        <f t="shared" si="137"/>
        <v>Slovak Republic2001Q1</v>
      </c>
      <c r="B8823" t="s">
        <v>35</v>
      </c>
      <c r="C8823">
        <v>2001</v>
      </c>
      <c r="D8823">
        <v>1</v>
      </c>
      <c r="E8823" t="s">
        <v>3278</v>
      </c>
    </row>
    <row r="8824" spans="1:7" hidden="1" x14ac:dyDescent="0.2">
      <c r="A8824" t="str">
        <f t="shared" si="137"/>
        <v>Slovak Republic2001Q1</v>
      </c>
      <c r="B8824" t="s">
        <v>35</v>
      </c>
      <c r="C8824">
        <v>2001</v>
      </c>
      <c r="D8824">
        <v>1</v>
      </c>
      <c r="E8824" t="s">
        <v>3279</v>
      </c>
    </row>
    <row r="8825" spans="1:7" hidden="1" x14ac:dyDescent="0.2">
      <c r="A8825" t="str">
        <f t="shared" si="137"/>
        <v>Slovak Republic2001Q1</v>
      </c>
      <c r="B8825" t="s">
        <v>35</v>
      </c>
      <c r="C8825">
        <v>2001</v>
      </c>
      <c r="D8825">
        <v>1</v>
      </c>
      <c r="E8825" t="s">
        <v>3280</v>
      </c>
    </row>
    <row r="8826" spans="1:7" x14ac:dyDescent="0.2">
      <c r="A8826" t="str">
        <f t="shared" si="137"/>
        <v>Slovak Republic2001Q2</v>
      </c>
      <c r="B8826" t="s">
        <v>35</v>
      </c>
      <c r="C8826">
        <v>2001</v>
      </c>
      <c r="D8826">
        <v>2</v>
      </c>
      <c r="E8826" t="s">
        <v>2377</v>
      </c>
      <c r="F8826">
        <v>8750.2999999999993</v>
      </c>
      <c r="G8826">
        <v>8750.2999999999993</v>
      </c>
    </row>
    <row r="8827" spans="1:7" hidden="1" x14ac:dyDescent="0.2">
      <c r="A8827" t="str">
        <f t="shared" si="137"/>
        <v>Slovak Republic2001Q2</v>
      </c>
      <c r="B8827" t="s">
        <v>35</v>
      </c>
      <c r="C8827">
        <v>2001</v>
      </c>
      <c r="D8827">
        <v>2</v>
      </c>
      <c r="E8827" t="s">
        <v>3278</v>
      </c>
    </row>
    <row r="8828" spans="1:7" hidden="1" x14ac:dyDescent="0.2">
      <c r="A8828" t="str">
        <f t="shared" si="137"/>
        <v>Slovak Republic2001Q2</v>
      </c>
      <c r="B8828" t="s">
        <v>35</v>
      </c>
      <c r="C8828">
        <v>2001</v>
      </c>
      <c r="D8828">
        <v>2</v>
      </c>
      <c r="E8828" t="s">
        <v>3279</v>
      </c>
    </row>
    <row r="8829" spans="1:7" hidden="1" x14ac:dyDescent="0.2">
      <c r="A8829" t="str">
        <f t="shared" si="137"/>
        <v>Slovak Republic2001Q2</v>
      </c>
      <c r="B8829" t="s">
        <v>35</v>
      </c>
      <c r="C8829">
        <v>2001</v>
      </c>
      <c r="D8829">
        <v>2</v>
      </c>
      <c r="E8829" t="s">
        <v>3280</v>
      </c>
    </row>
    <row r="8830" spans="1:7" x14ac:dyDescent="0.2">
      <c r="A8830" t="str">
        <f t="shared" si="137"/>
        <v>Slovak Republic2001Q3</v>
      </c>
      <c r="B8830" t="s">
        <v>35</v>
      </c>
      <c r="C8830">
        <v>2001</v>
      </c>
      <c r="D8830">
        <v>3</v>
      </c>
      <c r="E8830" t="s">
        <v>2377</v>
      </c>
      <c r="F8830">
        <v>8808.5</v>
      </c>
      <c r="G8830">
        <v>8808.5</v>
      </c>
    </row>
    <row r="8831" spans="1:7" hidden="1" x14ac:dyDescent="0.2">
      <c r="A8831" t="str">
        <f t="shared" si="137"/>
        <v>Slovak Republic2001Q3</v>
      </c>
      <c r="B8831" t="s">
        <v>35</v>
      </c>
      <c r="C8831">
        <v>2001</v>
      </c>
      <c r="D8831">
        <v>3</v>
      </c>
      <c r="E8831" t="s">
        <v>3278</v>
      </c>
    </row>
    <row r="8832" spans="1:7" hidden="1" x14ac:dyDescent="0.2">
      <c r="A8832" t="str">
        <f t="shared" si="137"/>
        <v>Slovak Republic2001Q3</v>
      </c>
      <c r="B8832" t="s">
        <v>35</v>
      </c>
      <c r="C8832">
        <v>2001</v>
      </c>
      <c r="D8832">
        <v>3</v>
      </c>
      <c r="E8832" t="s">
        <v>3279</v>
      </c>
    </row>
    <row r="8833" spans="1:7" hidden="1" x14ac:dyDescent="0.2">
      <c r="A8833" t="str">
        <f t="shared" si="137"/>
        <v>Slovak Republic2001Q3</v>
      </c>
      <c r="B8833" t="s">
        <v>35</v>
      </c>
      <c r="C8833">
        <v>2001</v>
      </c>
      <c r="D8833">
        <v>3</v>
      </c>
      <c r="E8833" t="s">
        <v>3280</v>
      </c>
    </row>
    <row r="8834" spans="1:7" x14ac:dyDescent="0.2">
      <c r="A8834" t="str">
        <f t="shared" si="137"/>
        <v>Slovak Republic2001Q4</v>
      </c>
      <c r="B8834" t="s">
        <v>35</v>
      </c>
      <c r="C8834">
        <v>2001</v>
      </c>
      <c r="D8834">
        <v>4</v>
      </c>
      <c r="E8834" t="s">
        <v>2377</v>
      </c>
      <c r="F8834">
        <v>9024.6</v>
      </c>
      <c r="G8834">
        <v>9024.6</v>
      </c>
    </row>
    <row r="8835" spans="1:7" hidden="1" x14ac:dyDescent="0.2">
      <c r="A8835" t="str">
        <f t="shared" si="137"/>
        <v>Slovak Republic2001Q4</v>
      </c>
      <c r="B8835" t="s">
        <v>35</v>
      </c>
      <c r="C8835">
        <v>2001</v>
      </c>
      <c r="D8835">
        <v>4</v>
      </c>
      <c r="E8835" t="s">
        <v>3278</v>
      </c>
    </row>
    <row r="8836" spans="1:7" hidden="1" x14ac:dyDescent="0.2">
      <c r="A8836" t="str">
        <f t="shared" si="137"/>
        <v>Slovak Republic2001Q4</v>
      </c>
      <c r="B8836" t="s">
        <v>35</v>
      </c>
      <c r="C8836">
        <v>2001</v>
      </c>
      <c r="D8836">
        <v>4</v>
      </c>
      <c r="E8836" t="s">
        <v>3279</v>
      </c>
    </row>
    <row r="8837" spans="1:7" hidden="1" x14ac:dyDescent="0.2">
      <c r="A8837" t="str">
        <f t="shared" si="137"/>
        <v>Slovak Republic2001Q4</v>
      </c>
      <c r="B8837" t="s">
        <v>35</v>
      </c>
      <c r="C8837">
        <v>2001</v>
      </c>
      <c r="D8837">
        <v>4</v>
      </c>
      <c r="E8837" t="s">
        <v>3280</v>
      </c>
    </row>
    <row r="8838" spans="1:7" x14ac:dyDescent="0.2">
      <c r="A8838" t="str">
        <f t="shared" si="137"/>
        <v>Slovak Republic2002Q1</v>
      </c>
      <c r="B8838" t="s">
        <v>35</v>
      </c>
      <c r="C8838">
        <v>2002</v>
      </c>
      <c r="D8838">
        <v>1</v>
      </c>
      <c r="E8838" t="s">
        <v>2377</v>
      </c>
      <c r="F8838">
        <v>8429.1</v>
      </c>
      <c r="G8838">
        <v>8429.1</v>
      </c>
    </row>
    <row r="8839" spans="1:7" hidden="1" x14ac:dyDescent="0.2">
      <c r="A8839" t="str">
        <f t="shared" ref="A8839:A8902" si="138">_xlfn.TEXTJOIN(,TRUE,B8839,C8839,"Q",D8839)</f>
        <v>Slovak Republic2002Q1</v>
      </c>
      <c r="B8839" t="s">
        <v>35</v>
      </c>
      <c r="C8839">
        <v>2002</v>
      </c>
      <c r="D8839">
        <v>1</v>
      </c>
      <c r="E8839" t="s">
        <v>3278</v>
      </c>
    </row>
    <row r="8840" spans="1:7" hidden="1" x14ac:dyDescent="0.2">
      <c r="A8840" t="str">
        <f t="shared" si="138"/>
        <v>Slovak Republic2002Q1</v>
      </c>
      <c r="B8840" t="s">
        <v>35</v>
      </c>
      <c r="C8840">
        <v>2002</v>
      </c>
      <c r="D8840">
        <v>1</v>
      </c>
      <c r="E8840" t="s">
        <v>3279</v>
      </c>
    </row>
    <row r="8841" spans="1:7" hidden="1" x14ac:dyDescent="0.2">
      <c r="A8841" t="str">
        <f t="shared" si="138"/>
        <v>Slovak Republic2002Q1</v>
      </c>
      <c r="B8841" t="s">
        <v>35</v>
      </c>
      <c r="C8841">
        <v>2002</v>
      </c>
      <c r="D8841">
        <v>1</v>
      </c>
      <c r="E8841" t="s">
        <v>3280</v>
      </c>
    </row>
    <row r="8842" spans="1:7" x14ac:dyDescent="0.2">
      <c r="A8842" t="str">
        <f t="shared" si="138"/>
        <v>Slovak Republic2002Q2</v>
      </c>
      <c r="B8842" t="s">
        <v>35</v>
      </c>
      <c r="C8842">
        <v>2002</v>
      </c>
      <c r="D8842">
        <v>2</v>
      </c>
      <c r="E8842" t="s">
        <v>2377</v>
      </c>
      <c r="F8842">
        <v>9260.9</v>
      </c>
      <c r="G8842">
        <v>9260.9</v>
      </c>
    </row>
    <row r="8843" spans="1:7" hidden="1" x14ac:dyDescent="0.2">
      <c r="A8843" t="str">
        <f t="shared" si="138"/>
        <v>Slovak Republic2002Q2</v>
      </c>
      <c r="B8843" t="s">
        <v>35</v>
      </c>
      <c r="C8843">
        <v>2002</v>
      </c>
      <c r="D8843">
        <v>2</v>
      </c>
      <c r="E8843" t="s">
        <v>3278</v>
      </c>
    </row>
    <row r="8844" spans="1:7" hidden="1" x14ac:dyDescent="0.2">
      <c r="A8844" t="str">
        <f t="shared" si="138"/>
        <v>Slovak Republic2002Q2</v>
      </c>
      <c r="B8844" t="s">
        <v>35</v>
      </c>
      <c r="C8844">
        <v>2002</v>
      </c>
      <c r="D8844">
        <v>2</v>
      </c>
      <c r="E8844" t="s">
        <v>3279</v>
      </c>
    </row>
    <row r="8845" spans="1:7" hidden="1" x14ac:dyDescent="0.2">
      <c r="A8845" t="str">
        <f t="shared" si="138"/>
        <v>Slovak Republic2002Q2</v>
      </c>
      <c r="B8845" t="s">
        <v>35</v>
      </c>
      <c r="C8845">
        <v>2002</v>
      </c>
      <c r="D8845">
        <v>2</v>
      </c>
      <c r="E8845" t="s">
        <v>3280</v>
      </c>
    </row>
    <row r="8846" spans="1:7" x14ac:dyDescent="0.2">
      <c r="A8846" t="str">
        <f t="shared" si="138"/>
        <v>Slovak Republic2002Q3</v>
      </c>
      <c r="B8846" t="s">
        <v>35</v>
      </c>
      <c r="C8846">
        <v>2002</v>
      </c>
      <c r="D8846">
        <v>3</v>
      </c>
      <c r="E8846" t="s">
        <v>2377</v>
      </c>
      <c r="F8846">
        <v>9722.5</v>
      </c>
      <c r="G8846">
        <v>9722.5</v>
      </c>
    </row>
    <row r="8847" spans="1:7" hidden="1" x14ac:dyDescent="0.2">
      <c r="A8847" t="str">
        <f t="shared" si="138"/>
        <v>Slovak Republic2002Q3</v>
      </c>
      <c r="B8847" t="s">
        <v>35</v>
      </c>
      <c r="C8847">
        <v>2002</v>
      </c>
      <c r="D8847">
        <v>3</v>
      </c>
      <c r="E8847" t="s">
        <v>3278</v>
      </c>
    </row>
    <row r="8848" spans="1:7" hidden="1" x14ac:dyDescent="0.2">
      <c r="A8848" t="str">
        <f t="shared" si="138"/>
        <v>Slovak Republic2002Q3</v>
      </c>
      <c r="B8848" t="s">
        <v>35</v>
      </c>
      <c r="C8848">
        <v>2002</v>
      </c>
      <c r="D8848">
        <v>3</v>
      </c>
      <c r="E8848" t="s">
        <v>3279</v>
      </c>
    </row>
    <row r="8849" spans="1:7" hidden="1" x14ac:dyDescent="0.2">
      <c r="A8849" t="str">
        <f t="shared" si="138"/>
        <v>Slovak Republic2002Q3</v>
      </c>
      <c r="B8849" t="s">
        <v>35</v>
      </c>
      <c r="C8849">
        <v>2002</v>
      </c>
      <c r="D8849">
        <v>3</v>
      </c>
      <c r="E8849" t="s">
        <v>3280</v>
      </c>
    </row>
    <row r="8850" spans="1:7" x14ac:dyDescent="0.2">
      <c r="A8850" t="str">
        <f t="shared" si="138"/>
        <v>Slovak Republic2002Q4</v>
      </c>
      <c r="B8850" t="s">
        <v>35</v>
      </c>
      <c r="C8850">
        <v>2002</v>
      </c>
      <c r="D8850">
        <v>4</v>
      </c>
      <c r="E8850" t="s">
        <v>2377</v>
      </c>
      <c r="F8850">
        <v>9917.1</v>
      </c>
      <c r="G8850">
        <v>9917.1</v>
      </c>
    </row>
    <row r="8851" spans="1:7" hidden="1" x14ac:dyDescent="0.2">
      <c r="A8851" t="str">
        <f t="shared" si="138"/>
        <v>Slovak Republic2002Q4</v>
      </c>
      <c r="B8851" t="s">
        <v>35</v>
      </c>
      <c r="C8851">
        <v>2002</v>
      </c>
      <c r="D8851">
        <v>4</v>
      </c>
      <c r="E8851" t="s">
        <v>3278</v>
      </c>
    </row>
    <row r="8852" spans="1:7" hidden="1" x14ac:dyDescent="0.2">
      <c r="A8852" t="str">
        <f t="shared" si="138"/>
        <v>Slovak Republic2002Q4</v>
      </c>
      <c r="B8852" t="s">
        <v>35</v>
      </c>
      <c r="C8852">
        <v>2002</v>
      </c>
      <c r="D8852">
        <v>4</v>
      </c>
      <c r="E8852" t="s">
        <v>3279</v>
      </c>
    </row>
    <row r="8853" spans="1:7" hidden="1" x14ac:dyDescent="0.2">
      <c r="A8853" t="str">
        <f t="shared" si="138"/>
        <v>Slovak Republic2002Q4</v>
      </c>
      <c r="B8853" t="s">
        <v>35</v>
      </c>
      <c r="C8853">
        <v>2002</v>
      </c>
      <c r="D8853">
        <v>4</v>
      </c>
      <c r="E8853" t="s">
        <v>3280</v>
      </c>
    </row>
    <row r="8854" spans="1:7" x14ac:dyDescent="0.2">
      <c r="A8854" t="str">
        <f t="shared" si="138"/>
        <v>Slovak Republic2003Q1</v>
      </c>
      <c r="B8854" t="s">
        <v>35</v>
      </c>
      <c r="C8854">
        <v>2003</v>
      </c>
      <c r="D8854">
        <v>1</v>
      </c>
      <c r="E8854" t="s">
        <v>2377</v>
      </c>
      <c r="F8854">
        <v>9332.6</v>
      </c>
      <c r="G8854">
        <v>9332.6</v>
      </c>
    </row>
    <row r="8855" spans="1:7" hidden="1" x14ac:dyDescent="0.2">
      <c r="A8855" t="str">
        <f t="shared" si="138"/>
        <v>Slovak Republic2003Q1</v>
      </c>
      <c r="B8855" t="s">
        <v>35</v>
      </c>
      <c r="C8855">
        <v>2003</v>
      </c>
      <c r="D8855">
        <v>1</v>
      </c>
      <c r="E8855" t="s">
        <v>3278</v>
      </c>
    </row>
    <row r="8856" spans="1:7" hidden="1" x14ac:dyDescent="0.2">
      <c r="A8856" t="str">
        <f t="shared" si="138"/>
        <v>Slovak Republic2003Q1</v>
      </c>
      <c r="B8856" t="s">
        <v>35</v>
      </c>
      <c r="C8856">
        <v>2003</v>
      </c>
      <c r="D8856">
        <v>1</v>
      </c>
      <c r="E8856" t="s">
        <v>3279</v>
      </c>
    </row>
    <row r="8857" spans="1:7" hidden="1" x14ac:dyDescent="0.2">
      <c r="A8857" t="str">
        <f t="shared" si="138"/>
        <v>Slovak Republic2003Q1</v>
      </c>
      <c r="B8857" t="s">
        <v>35</v>
      </c>
      <c r="C8857">
        <v>2003</v>
      </c>
      <c r="D8857">
        <v>1</v>
      </c>
      <c r="E8857" t="s">
        <v>3280</v>
      </c>
    </row>
    <row r="8858" spans="1:7" x14ac:dyDescent="0.2">
      <c r="A8858" t="str">
        <f t="shared" si="138"/>
        <v>Slovak Republic2003Q2</v>
      </c>
      <c r="B8858" t="s">
        <v>35</v>
      </c>
      <c r="C8858">
        <v>2003</v>
      </c>
      <c r="D8858">
        <v>2</v>
      </c>
      <c r="E8858" t="s">
        <v>2377</v>
      </c>
      <c r="F8858">
        <v>10272.9</v>
      </c>
      <c r="G8858">
        <v>10272.9</v>
      </c>
    </row>
    <row r="8859" spans="1:7" hidden="1" x14ac:dyDescent="0.2">
      <c r="A8859" t="str">
        <f t="shared" si="138"/>
        <v>Slovak Republic2003Q2</v>
      </c>
      <c r="B8859" t="s">
        <v>35</v>
      </c>
      <c r="C8859">
        <v>2003</v>
      </c>
      <c r="D8859">
        <v>2</v>
      </c>
      <c r="E8859" t="s">
        <v>3278</v>
      </c>
    </row>
    <row r="8860" spans="1:7" hidden="1" x14ac:dyDescent="0.2">
      <c r="A8860" t="str">
        <f t="shared" si="138"/>
        <v>Slovak Republic2003Q2</v>
      </c>
      <c r="B8860" t="s">
        <v>35</v>
      </c>
      <c r="C8860">
        <v>2003</v>
      </c>
      <c r="D8860">
        <v>2</v>
      </c>
      <c r="E8860" t="s">
        <v>3279</v>
      </c>
    </row>
    <row r="8861" spans="1:7" hidden="1" x14ac:dyDescent="0.2">
      <c r="A8861" t="str">
        <f t="shared" si="138"/>
        <v>Slovak Republic2003Q2</v>
      </c>
      <c r="B8861" t="s">
        <v>35</v>
      </c>
      <c r="C8861">
        <v>2003</v>
      </c>
      <c r="D8861">
        <v>2</v>
      </c>
      <c r="E8861" t="s">
        <v>3280</v>
      </c>
    </row>
    <row r="8862" spans="1:7" x14ac:dyDescent="0.2">
      <c r="A8862" t="str">
        <f t="shared" si="138"/>
        <v>Slovak Republic2003Q3</v>
      </c>
      <c r="B8862" t="s">
        <v>35</v>
      </c>
      <c r="C8862">
        <v>2003</v>
      </c>
      <c r="D8862">
        <v>3</v>
      </c>
      <c r="E8862" t="s">
        <v>2377</v>
      </c>
      <c r="F8862">
        <v>10714.8</v>
      </c>
      <c r="G8862">
        <v>10714.8</v>
      </c>
    </row>
    <row r="8863" spans="1:7" hidden="1" x14ac:dyDescent="0.2">
      <c r="A8863" t="str">
        <f t="shared" si="138"/>
        <v>Slovak Republic2003Q3</v>
      </c>
      <c r="B8863" t="s">
        <v>35</v>
      </c>
      <c r="C8863">
        <v>2003</v>
      </c>
      <c r="D8863">
        <v>3</v>
      </c>
      <c r="E8863" t="s">
        <v>3278</v>
      </c>
    </row>
    <row r="8864" spans="1:7" hidden="1" x14ac:dyDescent="0.2">
      <c r="A8864" t="str">
        <f t="shared" si="138"/>
        <v>Slovak Republic2003Q3</v>
      </c>
      <c r="B8864" t="s">
        <v>35</v>
      </c>
      <c r="C8864">
        <v>2003</v>
      </c>
      <c r="D8864">
        <v>3</v>
      </c>
      <c r="E8864" t="s">
        <v>3279</v>
      </c>
    </row>
    <row r="8865" spans="1:7" hidden="1" x14ac:dyDescent="0.2">
      <c r="A8865" t="str">
        <f t="shared" si="138"/>
        <v>Slovak Republic2003Q3</v>
      </c>
      <c r="B8865" t="s">
        <v>35</v>
      </c>
      <c r="C8865">
        <v>2003</v>
      </c>
      <c r="D8865">
        <v>3</v>
      </c>
      <c r="E8865" t="s">
        <v>3280</v>
      </c>
    </row>
    <row r="8866" spans="1:7" x14ac:dyDescent="0.2">
      <c r="A8866" t="str">
        <f t="shared" si="138"/>
        <v>Slovak Republic2003Q4</v>
      </c>
      <c r="B8866" t="s">
        <v>35</v>
      </c>
      <c r="C8866">
        <v>2003</v>
      </c>
      <c r="D8866">
        <v>4</v>
      </c>
      <c r="E8866" t="s">
        <v>2377</v>
      </c>
      <c r="F8866">
        <v>11159.1</v>
      </c>
      <c r="G8866">
        <v>11159.1</v>
      </c>
    </row>
    <row r="8867" spans="1:7" hidden="1" x14ac:dyDescent="0.2">
      <c r="A8867" t="str">
        <f t="shared" si="138"/>
        <v>Slovak Republic2003Q4</v>
      </c>
      <c r="B8867" t="s">
        <v>35</v>
      </c>
      <c r="C8867">
        <v>2003</v>
      </c>
      <c r="D8867">
        <v>4</v>
      </c>
      <c r="E8867" t="s">
        <v>3278</v>
      </c>
    </row>
    <row r="8868" spans="1:7" hidden="1" x14ac:dyDescent="0.2">
      <c r="A8868" t="str">
        <f t="shared" si="138"/>
        <v>Slovak Republic2003Q4</v>
      </c>
      <c r="B8868" t="s">
        <v>35</v>
      </c>
      <c r="C8868">
        <v>2003</v>
      </c>
      <c r="D8868">
        <v>4</v>
      </c>
      <c r="E8868" t="s">
        <v>3279</v>
      </c>
    </row>
    <row r="8869" spans="1:7" hidden="1" x14ac:dyDescent="0.2">
      <c r="A8869" t="str">
        <f t="shared" si="138"/>
        <v>Slovak Republic2003Q4</v>
      </c>
      <c r="B8869" t="s">
        <v>35</v>
      </c>
      <c r="C8869">
        <v>2003</v>
      </c>
      <c r="D8869">
        <v>4</v>
      </c>
      <c r="E8869" t="s">
        <v>3280</v>
      </c>
    </row>
    <row r="8870" spans="1:7" x14ac:dyDescent="0.2">
      <c r="A8870" t="str">
        <f t="shared" si="138"/>
        <v>Slovak Republic2004Q1</v>
      </c>
      <c r="B8870" t="s">
        <v>35</v>
      </c>
      <c r="C8870">
        <v>2004</v>
      </c>
      <c r="D8870">
        <v>1</v>
      </c>
      <c r="E8870" t="s">
        <v>2377</v>
      </c>
      <c r="F8870">
        <v>10603.4</v>
      </c>
      <c r="G8870">
        <v>10603.4</v>
      </c>
    </row>
    <row r="8871" spans="1:7" hidden="1" x14ac:dyDescent="0.2">
      <c r="A8871" t="str">
        <f t="shared" si="138"/>
        <v>Slovak Republic2004Q1</v>
      </c>
      <c r="B8871" t="s">
        <v>35</v>
      </c>
      <c r="C8871">
        <v>2004</v>
      </c>
      <c r="D8871">
        <v>1</v>
      </c>
      <c r="E8871" t="s">
        <v>3278</v>
      </c>
    </row>
    <row r="8872" spans="1:7" hidden="1" x14ac:dyDescent="0.2">
      <c r="A8872" t="str">
        <f t="shared" si="138"/>
        <v>Slovak Republic2004Q1</v>
      </c>
      <c r="B8872" t="s">
        <v>35</v>
      </c>
      <c r="C8872">
        <v>2004</v>
      </c>
      <c r="D8872">
        <v>1</v>
      </c>
      <c r="E8872" t="s">
        <v>3279</v>
      </c>
    </row>
    <row r="8873" spans="1:7" hidden="1" x14ac:dyDescent="0.2">
      <c r="A8873" t="str">
        <f t="shared" si="138"/>
        <v>Slovak Republic2004Q1</v>
      </c>
      <c r="B8873" t="s">
        <v>35</v>
      </c>
      <c r="C8873">
        <v>2004</v>
      </c>
      <c r="D8873">
        <v>1</v>
      </c>
      <c r="E8873" t="s">
        <v>3280</v>
      </c>
    </row>
    <row r="8874" spans="1:7" x14ac:dyDescent="0.2">
      <c r="A8874" t="str">
        <f t="shared" si="138"/>
        <v>Slovak Republic2004Q2</v>
      </c>
      <c r="B8874" t="s">
        <v>35</v>
      </c>
      <c r="C8874">
        <v>2004</v>
      </c>
      <c r="D8874">
        <v>2</v>
      </c>
      <c r="E8874" t="s">
        <v>2377</v>
      </c>
      <c r="F8874">
        <v>11192.7</v>
      </c>
      <c r="G8874">
        <v>11192.7</v>
      </c>
    </row>
    <row r="8875" spans="1:7" hidden="1" x14ac:dyDescent="0.2">
      <c r="A8875" t="str">
        <f t="shared" si="138"/>
        <v>Slovak Republic2004Q2</v>
      </c>
      <c r="B8875" t="s">
        <v>35</v>
      </c>
      <c r="C8875">
        <v>2004</v>
      </c>
      <c r="D8875">
        <v>2</v>
      </c>
      <c r="E8875" t="s">
        <v>3278</v>
      </c>
    </row>
    <row r="8876" spans="1:7" hidden="1" x14ac:dyDescent="0.2">
      <c r="A8876" t="str">
        <f t="shared" si="138"/>
        <v>Slovak Republic2004Q2</v>
      </c>
      <c r="B8876" t="s">
        <v>35</v>
      </c>
      <c r="C8876">
        <v>2004</v>
      </c>
      <c r="D8876">
        <v>2</v>
      </c>
      <c r="E8876" t="s">
        <v>3279</v>
      </c>
    </row>
    <row r="8877" spans="1:7" hidden="1" x14ac:dyDescent="0.2">
      <c r="A8877" t="str">
        <f t="shared" si="138"/>
        <v>Slovak Republic2004Q2</v>
      </c>
      <c r="B8877" t="s">
        <v>35</v>
      </c>
      <c r="C8877">
        <v>2004</v>
      </c>
      <c r="D8877">
        <v>2</v>
      </c>
      <c r="E8877" t="s">
        <v>3280</v>
      </c>
    </row>
    <row r="8878" spans="1:7" x14ac:dyDescent="0.2">
      <c r="A8878" t="str">
        <f t="shared" si="138"/>
        <v>Slovak Republic2004Q3</v>
      </c>
      <c r="B8878" t="s">
        <v>35</v>
      </c>
      <c r="C8878">
        <v>2004</v>
      </c>
      <c r="D8878">
        <v>3</v>
      </c>
      <c r="E8878" t="s">
        <v>2377</v>
      </c>
      <c r="F8878">
        <v>11981.7</v>
      </c>
      <c r="G8878">
        <v>11981.7</v>
      </c>
    </row>
    <row r="8879" spans="1:7" hidden="1" x14ac:dyDescent="0.2">
      <c r="A8879" t="str">
        <f t="shared" si="138"/>
        <v>Slovak Republic2004Q3</v>
      </c>
      <c r="B8879" t="s">
        <v>35</v>
      </c>
      <c r="C8879">
        <v>2004</v>
      </c>
      <c r="D8879">
        <v>3</v>
      </c>
      <c r="E8879" t="s">
        <v>3278</v>
      </c>
    </row>
    <row r="8880" spans="1:7" hidden="1" x14ac:dyDescent="0.2">
      <c r="A8880" t="str">
        <f t="shared" si="138"/>
        <v>Slovak Republic2004Q3</v>
      </c>
      <c r="B8880" t="s">
        <v>35</v>
      </c>
      <c r="C8880">
        <v>2004</v>
      </c>
      <c r="D8880">
        <v>3</v>
      </c>
      <c r="E8880" t="s">
        <v>3279</v>
      </c>
    </row>
    <row r="8881" spans="1:7" hidden="1" x14ac:dyDescent="0.2">
      <c r="A8881" t="str">
        <f t="shared" si="138"/>
        <v>Slovak Republic2004Q3</v>
      </c>
      <c r="B8881" t="s">
        <v>35</v>
      </c>
      <c r="C8881">
        <v>2004</v>
      </c>
      <c r="D8881">
        <v>3</v>
      </c>
      <c r="E8881" t="s">
        <v>3280</v>
      </c>
    </row>
    <row r="8882" spans="1:7" x14ac:dyDescent="0.2">
      <c r="A8882" t="str">
        <f t="shared" si="138"/>
        <v>Slovak Republic2004Q4</v>
      </c>
      <c r="B8882" t="s">
        <v>35</v>
      </c>
      <c r="C8882">
        <v>2004</v>
      </c>
      <c r="D8882">
        <v>4</v>
      </c>
      <c r="E8882" t="s">
        <v>2377</v>
      </c>
      <c r="F8882">
        <v>12397.4</v>
      </c>
      <c r="G8882">
        <v>12397.4</v>
      </c>
    </row>
    <row r="8883" spans="1:7" hidden="1" x14ac:dyDescent="0.2">
      <c r="A8883" t="str">
        <f t="shared" si="138"/>
        <v>Slovak Republic2004Q4</v>
      </c>
      <c r="B8883" t="s">
        <v>35</v>
      </c>
      <c r="C8883">
        <v>2004</v>
      </c>
      <c r="D8883">
        <v>4</v>
      </c>
      <c r="E8883" t="s">
        <v>3278</v>
      </c>
    </row>
    <row r="8884" spans="1:7" hidden="1" x14ac:dyDescent="0.2">
      <c r="A8884" t="str">
        <f t="shared" si="138"/>
        <v>Slovak Republic2004Q4</v>
      </c>
      <c r="B8884" t="s">
        <v>35</v>
      </c>
      <c r="C8884">
        <v>2004</v>
      </c>
      <c r="D8884">
        <v>4</v>
      </c>
      <c r="E8884" t="s">
        <v>3279</v>
      </c>
    </row>
    <row r="8885" spans="1:7" hidden="1" x14ac:dyDescent="0.2">
      <c r="A8885" t="str">
        <f t="shared" si="138"/>
        <v>Slovak Republic2004Q4</v>
      </c>
      <c r="B8885" t="s">
        <v>35</v>
      </c>
      <c r="C8885">
        <v>2004</v>
      </c>
      <c r="D8885">
        <v>4</v>
      </c>
      <c r="E8885" t="s">
        <v>3280</v>
      </c>
    </row>
    <row r="8886" spans="1:7" x14ac:dyDescent="0.2">
      <c r="A8886" t="str">
        <f t="shared" si="138"/>
        <v>Slovak Republic2005Q1</v>
      </c>
      <c r="B8886" t="s">
        <v>35</v>
      </c>
      <c r="C8886">
        <v>2005</v>
      </c>
      <c r="D8886">
        <v>1</v>
      </c>
      <c r="E8886" t="s">
        <v>2377</v>
      </c>
      <c r="F8886">
        <v>11442.6</v>
      </c>
      <c r="G8886">
        <v>11442.6</v>
      </c>
    </row>
    <row r="8887" spans="1:7" hidden="1" x14ac:dyDescent="0.2">
      <c r="A8887" t="str">
        <f t="shared" si="138"/>
        <v>Slovak Republic2005Q1</v>
      </c>
      <c r="B8887" t="s">
        <v>35</v>
      </c>
      <c r="C8887">
        <v>2005</v>
      </c>
      <c r="D8887">
        <v>1</v>
      </c>
      <c r="E8887" t="s">
        <v>3278</v>
      </c>
    </row>
    <row r="8888" spans="1:7" hidden="1" x14ac:dyDescent="0.2">
      <c r="A8888" t="str">
        <f t="shared" si="138"/>
        <v>Slovak Republic2005Q1</v>
      </c>
      <c r="B8888" t="s">
        <v>35</v>
      </c>
      <c r="C8888">
        <v>2005</v>
      </c>
      <c r="D8888">
        <v>1</v>
      </c>
      <c r="E8888" t="s">
        <v>3279</v>
      </c>
    </row>
    <row r="8889" spans="1:7" hidden="1" x14ac:dyDescent="0.2">
      <c r="A8889" t="str">
        <f t="shared" si="138"/>
        <v>Slovak Republic2005Q1</v>
      </c>
      <c r="B8889" t="s">
        <v>35</v>
      </c>
      <c r="C8889">
        <v>2005</v>
      </c>
      <c r="D8889">
        <v>1</v>
      </c>
      <c r="E8889" t="s">
        <v>3280</v>
      </c>
    </row>
    <row r="8890" spans="1:7" x14ac:dyDescent="0.2">
      <c r="A8890" t="str">
        <f t="shared" si="138"/>
        <v>Slovak Republic2005Q2</v>
      </c>
      <c r="B8890" t="s">
        <v>35</v>
      </c>
      <c r="C8890">
        <v>2005</v>
      </c>
      <c r="D8890">
        <v>2</v>
      </c>
      <c r="E8890" t="s">
        <v>2377</v>
      </c>
      <c r="F8890">
        <v>12438.4</v>
      </c>
      <c r="G8890">
        <v>12438.4</v>
      </c>
    </row>
    <row r="8891" spans="1:7" hidden="1" x14ac:dyDescent="0.2">
      <c r="A8891" t="str">
        <f t="shared" si="138"/>
        <v>Slovak Republic2005Q2</v>
      </c>
      <c r="B8891" t="s">
        <v>35</v>
      </c>
      <c r="C8891">
        <v>2005</v>
      </c>
      <c r="D8891">
        <v>2</v>
      </c>
      <c r="E8891" t="s">
        <v>3278</v>
      </c>
    </row>
    <row r="8892" spans="1:7" hidden="1" x14ac:dyDescent="0.2">
      <c r="A8892" t="str">
        <f t="shared" si="138"/>
        <v>Slovak Republic2005Q2</v>
      </c>
      <c r="B8892" t="s">
        <v>35</v>
      </c>
      <c r="C8892">
        <v>2005</v>
      </c>
      <c r="D8892">
        <v>2</v>
      </c>
      <c r="E8892" t="s">
        <v>3279</v>
      </c>
    </row>
    <row r="8893" spans="1:7" hidden="1" x14ac:dyDescent="0.2">
      <c r="A8893" t="str">
        <f t="shared" si="138"/>
        <v>Slovak Republic2005Q2</v>
      </c>
      <c r="B8893" t="s">
        <v>35</v>
      </c>
      <c r="C8893">
        <v>2005</v>
      </c>
      <c r="D8893">
        <v>2</v>
      </c>
      <c r="E8893" t="s">
        <v>3280</v>
      </c>
    </row>
    <row r="8894" spans="1:7" x14ac:dyDescent="0.2">
      <c r="A8894" t="str">
        <f t="shared" si="138"/>
        <v>Slovak Republic2005Q3</v>
      </c>
      <c r="B8894" t="s">
        <v>35</v>
      </c>
      <c r="C8894">
        <v>2005</v>
      </c>
      <c r="D8894">
        <v>3</v>
      </c>
      <c r="E8894" t="s">
        <v>2377</v>
      </c>
      <c r="F8894">
        <v>13115.3</v>
      </c>
      <c r="G8894">
        <v>13115.3</v>
      </c>
    </row>
    <row r="8895" spans="1:7" hidden="1" x14ac:dyDescent="0.2">
      <c r="A8895" t="str">
        <f t="shared" si="138"/>
        <v>Slovak Republic2005Q3</v>
      </c>
      <c r="B8895" t="s">
        <v>35</v>
      </c>
      <c r="C8895">
        <v>2005</v>
      </c>
      <c r="D8895">
        <v>3</v>
      </c>
      <c r="E8895" t="s">
        <v>3278</v>
      </c>
    </row>
    <row r="8896" spans="1:7" hidden="1" x14ac:dyDescent="0.2">
      <c r="A8896" t="str">
        <f t="shared" si="138"/>
        <v>Slovak Republic2005Q3</v>
      </c>
      <c r="B8896" t="s">
        <v>35</v>
      </c>
      <c r="C8896">
        <v>2005</v>
      </c>
      <c r="D8896">
        <v>3</v>
      </c>
      <c r="E8896" t="s">
        <v>3279</v>
      </c>
    </row>
    <row r="8897" spans="1:7" hidden="1" x14ac:dyDescent="0.2">
      <c r="A8897" t="str">
        <f t="shared" si="138"/>
        <v>Slovak Republic2005Q3</v>
      </c>
      <c r="B8897" t="s">
        <v>35</v>
      </c>
      <c r="C8897">
        <v>2005</v>
      </c>
      <c r="D8897">
        <v>3</v>
      </c>
      <c r="E8897" t="s">
        <v>3280</v>
      </c>
    </row>
    <row r="8898" spans="1:7" x14ac:dyDescent="0.2">
      <c r="A8898" t="str">
        <f t="shared" si="138"/>
        <v>Slovak Republic2005Q4</v>
      </c>
      <c r="B8898" t="s">
        <v>35</v>
      </c>
      <c r="C8898">
        <v>2005</v>
      </c>
      <c r="D8898">
        <v>4</v>
      </c>
      <c r="E8898" t="s">
        <v>2377</v>
      </c>
      <c r="F8898">
        <v>13489.4</v>
      </c>
      <c r="G8898">
        <v>13489.4</v>
      </c>
    </row>
    <row r="8899" spans="1:7" hidden="1" x14ac:dyDescent="0.2">
      <c r="A8899" t="str">
        <f t="shared" si="138"/>
        <v>Slovak Republic2005Q4</v>
      </c>
      <c r="B8899" t="s">
        <v>35</v>
      </c>
      <c r="C8899">
        <v>2005</v>
      </c>
      <c r="D8899">
        <v>4</v>
      </c>
      <c r="E8899" t="s">
        <v>3278</v>
      </c>
    </row>
    <row r="8900" spans="1:7" hidden="1" x14ac:dyDescent="0.2">
      <c r="A8900" t="str">
        <f t="shared" si="138"/>
        <v>Slovak Republic2005Q4</v>
      </c>
      <c r="B8900" t="s">
        <v>35</v>
      </c>
      <c r="C8900">
        <v>2005</v>
      </c>
      <c r="D8900">
        <v>4</v>
      </c>
      <c r="E8900" t="s">
        <v>3279</v>
      </c>
    </row>
    <row r="8901" spans="1:7" hidden="1" x14ac:dyDescent="0.2">
      <c r="A8901" t="str">
        <f t="shared" si="138"/>
        <v>Slovak Republic2005Q4</v>
      </c>
      <c r="B8901" t="s">
        <v>35</v>
      </c>
      <c r="C8901">
        <v>2005</v>
      </c>
      <c r="D8901">
        <v>4</v>
      </c>
      <c r="E8901" t="s">
        <v>3280</v>
      </c>
    </row>
    <row r="8902" spans="1:7" x14ac:dyDescent="0.2">
      <c r="A8902" t="str">
        <f t="shared" si="138"/>
        <v>Slovak Republic2006Q1</v>
      </c>
      <c r="B8902" t="s">
        <v>35</v>
      </c>
      <c r="C8902">
        <v>2006</v>
      </c>
      <c r="D8902">
        <v>1</v>
      </c>
      <c r="E8902" t="s">
        <v>2377</v>
      </c>
      <c r="F8902">
        <v>12466.1</v>
      </c>
      <c r="G8902">
        <v>12466.1</v>
      </c>
    </row>
    <row r="8903" spans="1:7" hidden="1" x14ac:dyDescent="0.2">
      <c r="A8903" t="str">
        <f t="shared" ref="A8903:A8966" si="139">_xlfn.TEXTJOIN(,TRUE,B8903,C8903,"Q",D8903)</f>
        <v>Slovak Republic2006Q1</v>
      </c>
      <c r="B8903" t="s">
        <v>35</v>
      </c>
      <c r="C8903">
        <v>2006</v>
      </c>
      <c r="D8903">
        <v>1</v>
      </c>
      <c r="E8903" t="s">
        <v>3278</v>
      </c>
    </row>
    <row r="8904" spans="1:7" hidden="1" x14ac:dyDescent="0.2">
      <c r="A8904" t="str">
        <f t="shared" si="139"/>
        <v>Slovak Republic2006Q1</v>
      </c>
      <c r="B8904" t="s">
        <v>35</v>
      </c>
      <c r="C8904">
        <v>2006</v>
      </c>
      <c r="D8904">
        <v>1</v>
      </c>
      <c r="E8904" t="s">
        <v>3279</v>
      </c>
    </row>
    <row r="8905" spans="1:7" hidden="1" x14ac:dyDescent="0.2">
      <c r="A8905" t="str">
        <f t="shared" si="139"/>
        <v>Slovak Republic2006Q1</v>
      </c>
      <c r="B8905" t="s">
        <v>35</v>
      </c>
      <c r="C8905">
        <v>2006</v>
      </c>
      <c r="D8905">
        <v>1</v>
      </c>
      <c r="E8905" t="s">
        <v>3280</v>
      </c>
    </row>
    <row r="8906" spans="1:7" x14ac:dyDescent="0.2">
      <c r="A8906" t="str">
        <f t="shared" si="139"/>
        <v>Slovak Republic2006Q2</v>
      </c>
      <c r="B8906" t="s">
        <v>35</v>
      </c>
      <c r="C8906">
        <v>2006</v>
      </c>
      <c r="D8906">
        <v>2</v>
      </c>
      <c r="E8906" t="s">
        <v>2377</v>
      </c>
      <c r="F8906">
        <v>13921.1</v>
      </c>
      <c r="G8906">
        <v>13921.1</v>
      </c>
    </row>
    <row r="8907" spans="1:7" hidden="1" x14ac:dyDescent="0.2">
      <c r="A8907" t="str">
        <f t="shared" si="139"/>
        <v>Slovak Republic2006Q2</v>
      </c>
      <c r="B8907" t="s">
        <v>35</v>
      </c>
      <c r="C8907">
        <v>2006</v>
      </c>
      <c r="D8907">
        <v>2</v>
      </c>
      <c r="E8907" t="s">
        <v>3278</v>
      </c>
    </row>
    <row r="8908" spans="1:7" hidden="1" x14ac:dyDescent="0.2">
      <c r="A8908" t="str">
        <f t="shared" si="139"/>
        <v>Slovak Republic2006Q2</v>
      </c>
      <c r="B8908" t="s">
        <v>35</v>
      </c>
      <c r="C8908">
        <v>2006</v>
      </c>
      <c r="D8908">
        <v>2</v>
      </c>
      <c r="E8908" t="s">
        <v>3279</v>
      </c>
    </row>
    <row r="8909" spans="1:7" hidden="1" x14ac:dyDescent="0.2">
      <c r="A8909" t="str">
        <f t="shared" si="139"/>
        <v>Slovak Republic2006Q2</v>
      </c>
      <c r="B8909" t="s">
        <v>35</v>
      </c>
      <c r="C8909">
        <v>2006</v>
      </c>
      <c r="D8909">
        <v>2</v>
      </c>
      <c r="E8909" t="s">
        <v>3280</v>
      </c>
    </row>
    <row r="8910" spans="1:7" x14ac:dyDescent="0.2">
      <c r="A8910" t="str">
        <f t="shared" si="139"/>
        <v>Slovak Republic2006Q3</v>
      </c>
      <c r="B8910" t="s">
        <v>35</v>
      </c>
      <c r="C8910">
        <v>2006</v>
      </c>
      <c r="D8910">
        <v>3</v>
      </c>
      <c r="E8910" t="s">
        <v>2377</v>
      </c>
      <c r="F8910">
        <v>14678.9</v>
      </c>
      <c r="G8910">
        <v>14678.9</v>
      </c>
    </row>
    <row r="8911" spans="1:7" hidden="1" x14ac:dyDescent="0.2">
      <c r="A8911" t="str">
        <f t="shared" si="139"/>
        <v>Slovak Republic2006Q3</v>
      </c>
      <c r="B8911" t="s">
        <v>35</v>
      </c>
      <c r="C8911">
        <v>2006</v>
      </c>
      <c r="D8911">
        <v>3</v>
      </c>
      <c r="E8911" t="s">
        <v>3278</v>
      </c>
    </row>
    <row r="8912" spans="1:7" hidden="1" x14ac:dyDescent="0.2">
      <c r="A8912" t="str">
        <f t="shared" si="139"/>
        <v>Slovak Republic2006Q3</v>
      </c>
      <c r="B8912" t="s">
        <v>35</v>
      </c>
      <c r="C8912">
        <v>2006</v>
      </c>
      <c r="D8912">
        <v>3</v>
      </c>
      <c r="E8912" t="s">
        <v>3279</v>
      </c>
    </row>
    <row r="8913" spans="1:7" hidden="1" x14ac:dyDescent="0.2">
      <c r="A8913" t="str">
        <f t="shared" si="139"/>
        <v>Slovak Republic2006Q3</v>
      </c>
      <c r="B8913" t="s">
        <v>35</v>
      </c>
      <c r="C8913">
        <v>2006</v>
      </c>
      <c r="D8913">
        <v>3</v>
      </c>
      <c r="E8913" t="s">
        <v>3280</v>
      </c>
    </row>
    <row r="8914" spans="1:7" x14ac:dyDescent="0.2">
      <c r="A8914" t="str">
        <f t="shared" si="139"/>
        <v>Slovak Republic2006Q4</v>
      </c>
      <c r="B8914" t="s">
        <v>35</v>
      </c>
      <c r="C8914">
        <v>2006</v>
      </c>
      <c r="D8914">
        <v>4</v>
      </c>
      <c r="E8914" t="s">
        <v>2377</v>
      </c>
      <c r="F8914">
        <v>15295.3</v>
      </c>
      <c r="G8914">
        <v>15295.3</v>
      </c>
    </row>
    <row r="8915" spans="1:7" hidden="1" x14ac:dyDescent="0.2">
      <c r="A8915" t="str">
        <f t="shared" si="139"/>
        <v>Slovak Republic2006Q4</v>
      </c>
      <c r="B8915" t="s">
        <v>35</v>
      </c>
      <c r="C8915">
        <v>2006</v>
      </c>
      <c r="D8915">
        <v>4</v>
      </c>
      <c r="E8915" t="s">
        <v>3278</v>
      </c>
    </row>
    <row r="8916" spans="1:7" hidden="1" x14ac:dyDescent="0.2">
      <c r="A8916" t="str">
        <f t="shared" si="139"/>
        <v>Slovak Republic2006Q4</v>
      </c>
      <c r="B8916" t="s">
        <v>35</v>
      </c>
      <c r="C8916">
        <v>2006</v>
      </c>
      <c r="D8916">
        <v>4</v>
      </c>
      <c r="E8916" t="s">
        <v>3279</v>
      </c>
    </row>
    <row r="8917" spans="1:7" hidden="1" x14ac:dyDescent="0.2">
      <c r="A8917" t="str">
        <f t="shared" si="139"/>
        <v>Slovak Republic2006Q4</v>
      </c>
      <c r="B8917" t="s">
        <v>35</v>
      </c>
      <c r="C8917">
        <v>2006</v>
      </c>
      <c r="D8917">
        <v>4</v>
      </c>
      <c r="E8917" t="s">
        <v>3280</v>
      </c>
    </row>
    <row r="8918" spans="1:7" x14ac:dyDescent="0.2">
      <c r="A8918" t="str">
        <f t="shared" si="139"/>
        <v>Slovak Republic2007Q1</v>
      </c>
      <c r="B8918" t="s">
        <v>35</v>
      </c>
      <c r="C8918">
        <v>2007</v>
      </c>
      <c r="D8918">
        <v>1</v>
      </c>
      <c r="E8918" t="s">
        <v>2377</v>
      </c>
      <c r="F8918">
        <v>14292.2</v>
      </c>
      <c r="G8918">
        <v>14292.2</v>
      </c>
    </row>
    <row r="8919" spans="1:7" hidden="1" x14ac:dyDescent="0.2">
      <c r="A8919" t="str">
        <f t="shared" si="139"/>
        <v>Slovak Republic2007Q1</v>
      </c>
      <c r="B8919" t="s">
        <v>35</v>
      </c>
      <c r="C8919">
        <v>2007</v>
      </c>
      <c r="D8919">
        <v>1</v>
      </c>
      <c r="E8919" t="s">
        <v>3278</v>
      </c>
    </row>
    <row r="8920" spans="1:7" hidden="1" x14ac:dyDescent="0.2">
      <c r="A8920" t="str">
        <f t="shared" si="139"/>
        <v>Slovak Republic2007Q1</v>
      </c>
      <c r="B8920" t="s">
        <v>35</v>
      </c>
      <c r="C8920">
        <v>2007</v>
      </c>
      <c r="D8920">
        <v>1</v>
      </c>
      <c r="E8920" t="s">
        <v>3279</v>
      </c>
    </row>
    <row r="8921" spans="1:7" hidden="1" x14ac:dyDescent="0.2">
      <c r="A8921" t="str">
        <f t="shared" si="139"/>
        <v>Slovak Republic2007Q1</v>
      </c>
      <c r="B8921" t="s">
        <v>35</v>
      </c>
      <c r="C8921">
        <v>2007</v>
      </c>
      <c r="D8921">
        <v>1</v>
      </c>
      <c r="E8921" t="s">
        <v>3280</v>
      </c>
    </row>
    <row r="8922" spans="1:7" x14ac:dyDescent="0.2">
      <c r="A8922" t="str">
        <f t="shared" si="139"/>
        <v>Slovak Republic2007Q2</v>
      </c>
      <c r="B8922" t="s">
        <v>35</v>
      </c>
      <c r="C8922">
        <v>2007</v>
      </c>
      <c r="D8922">
        <v>2</v>
      </c>
      <c r="E8922" t="s">
        <v>2377</v>
      </c>
      <c r="F8922">
        <v>15490.5</v>
      </c>
      <c r="G8922">
        <v>15490.5</v>
      </c>
    </row>
    <row r="8923" spans="1:7" hidden="1" x14ac:dyDescent="0.2">
      <c r="A8923" t="str">
        <f t="shared" si="139"/>
        <v>Slovak Republic2007Q2</v>
      </c>
      <c r="B8923" t="s">
        <v>35</v>
      </c>
      <c r="C8923">
        <v>2007</v>
      </c>
      <c r="D8923">
        <v>2</v>
      </c>
      <c r="E8923" t="s">
        <v>3278</v>
      </c>
    </row>
    <row r="8924" spans="1:7" hidden="1" x14ac:dyDescent="0.2">
      <c r="A8924" t="str">
        <f t="shared" si="139"/>
        <v>Slovak Republic2007Q2</v>
      </c>
      <c r="B8924" t="s">
        <v>35</v>
      </c>
      <c r="C8924">
        <v>2007</v>
      </c>
      <c r="D8924">
        <v>2</v>
      </c>
      <c r="E8924" t="s">
        <v>3279</v>
      </c>
    </row>
    <row r="8925" spans="1:7" hidden="1" x14ac:dyDescent="0.2">
      <c r="A8925" t="str">
        <f t="shared" si="139"/>
        <v>Slovak Republic2007Q2</v>
      </c>
      <c r="B8925" t="s">
        <v>35</v>
      </c>
      <c r="C8925">
        <v>2007</v>
      </c>
      <c r="D8925">
        <v>2</v>
      </c>
      <c r="E8925" t="s">
        <v>3280</v>
      </c>
    </row>
    <row r="8926" spans="1:7" x14ac:dyDescent="0.2">
      <c r="A8926" t="str">
        <f t="shared" si="139"/>
        <v>Slovak Republic2007Q3</v>
      </c>
      <c r="B8926" t="s">
        <v>35</v>
      </c>
      <c r="C8926">
        <v>2007</v>
      </c>
      <c r="D8926">
        <v>3</v>
      </c>
      <c r="E8926" t="s">
        <v>2377</v>
      </c>
      <c r="F8926">
        <v>16524.400000000001</v>
      </c>
      <c r="G8926">
        <v>16524.400000000001</v>
      </c>
    </row>
    <row r="8927" spans="1:7" hidden="1" x14ac:dyDescent="0.2">
      <c r="A8927" t="str">
        <f t="shared" si="139"/>
        <v>Slovak Republic2007Q3</v>
      </c>
      <c r="B8927" t="s">
        <v>35</v>
      </c>
      <c r="C8927">
        <v>2007</v>
      </c>
      <c r="D8927">
        <v>3</v>
      </c>
      <c r="E8927" t="s">
        <v>3278</v>
      </c>
    </row>
    <row r="8928" spans="1:7" hidden="1" x14ac:dyDescent="0.2">
      <c r="A8928" t="str">
        <f t="shared" si="139"/>
        <v>Slovak Republic2007Q3</v>
      </c>
      <c r="B8928" t="s">
        <v>35</v>
      </c>
      <c r="C8928">
        <v>2007</v>
      </c>
      <c r="D8928">
        <v>3</v>
      </c>
      <c r="E8928" t="s">
        <v>3279</v>
      </c>
    </row>
    <row r="8929" spans="1:7" hidden="1" x14ac:dyDescent="0.2">
      <c r="A8929" t="str">
        <f t="shared" si="139"/>
        <v>Slovak Republic2007Q3</v>
      </c>
      <c r="B8929" t="s">
        <v>35</v>
      </c>
      <c r="C8929">
        <v>2007</v>
      </c>
      <c r="D8929">
        <v>3</v>
      </c>
      <c r="E8929" t="s">
        <v>3280</v>
      </c>
    </row>
    <row r="8930" spans="1:7" x14ac:dyDescent="0.2">
      <c r="A8930" t="str">
        <f t="shared" si="139"/>
        <v>Slovak Republic2007Q4</v>
      </c>
      <c r="B8930" t="s">
        <v>35</v>
      </c>
      <c r="C8930">
        <v>2007</v>
      </c>
      <c r="D8930">
        <v>4</v>
      </c>
      <c r="E8930" t="s">
        <v>2377</v>
      </c>
      <c r="F8930">
        <v>16856.099999999999</v>
      </c>
      <c r="G8930">
        <v>16856.099999999999</v>
      </c>
    </row>
    <row r="8931" spans="1:7" hidden="1" x14ac:dyDescent="0.2">
      <c r="A8931" t="str">
        <f t="shared" si="139"/>
        <v>Slovak Republic2007Q4</v>
      </c>
      <c r="B8931" t="s">
        <v>35</v>
      </c>
      <c r="C8931">
        <v>2007</v>
      </c>
      <c r="D8931">
        <v>4</v>
      </c>
      <c r="E8931" t="s">
        <v>3278</v>
      </c>
    </row>
    <row r="8932" spans="1:7" hidden="1" x14ac:dyDescent="0.2">
      <c r="A8932" t="str">
        <f t="shared" si="139"/>
        <v>Slovak Republic2007Q4</v>
      </c>
      <c r="B8932" t="s">
        <v>35</v>
      </c>
      <c r="C8932">
        <v>2007</v>
      </c>
      <c r="D8932">
        <v>4</v>
      </c>
      <c r="E8932" t="s">
        <v>3279</v>
      </c>
    </row>
    <row r="8933" spans="1:7" hidden="1" x14ac:dyDescent="0.2">
      <c r="A8933" t="str">
        <f t="shared" si="139"/>
        <v>Slovak Republic2007Q4</v>
      </c>
      <c r="B8933" t="s">
        <v>35</v>
      </c>
      <c r="C8933">
        <v>2007</v>
      </c>
      <c r="D8933">
        <v>4</v>
      </c>
      <c r="E8933" t="s">
        <v>3280</v>
      </c>
    </row>
    <row r="8934" spans="1:7" x14ac:dyDescent="0.2">
      <c r="A8934" t="str">
        <f t="shared" si="139"/>
        <v>Slovak Republic2008Q1</v>
      </c>
      <c r="B8934" t="s">
        <v>35</v>
      </c>
      <c r="C8934">
        <v>2008</v>
      </c>
      <c r="D8934">
        <v>1</v>
      </c>
      <c r="E8934" t="s">
        <v>2377</v>
      </c>
      <c r="F8934">
        <v>16232.7</v>
      </c>
      <c r="G8934">
        <v>16232.7</v>
      </c>
    </row>
    <row r="8935" spans="1:7" hidden="1" x14ac:dyDescent="0.2">
      <c r="A8935" t="str">
        <f t="shared" si="139"/>
        <v>Slovak Republic2008Q1</v>
      </c>
      <c r="B8935" t="s">
        <v>35</v>
      </c>
      <c r="C8935">
        <v>2008</v>
      </c>
      <c r="D8935">
        <v>1</v>
      </c>
      <c r="E8935" t="s">
        <v>3278</v>
      </c>
    </row>
    <row r="8936" spans="1:7" hidden="1" x14ac:dyDescent="0.2">
      <c r="A8936" t="str">
        <f t="shared" si="139"/>
        <v>Slovak Republic2008Q1</v>
      </c>
      <c r="B8936" t="s">
        <v>35</v>
      </c>
      <c r="C8936">
        <v>2008</v>
      </c>
      <c r="D8936">
        <v>1</v>
      </c>
      <c r="E8936" t="s">
        <v>3279</v>
      </c>
    </row>
    <row r="8937" spans="1:7" hidden="1" x14ac:dyDescent="0.2">
      <c r="A8937" t="str">
        <f t="shared" si="139"/>
        <v>Slovak Republic2008Q1</v>
      </c>
      <c r="B8937" t="s">
        <v>35</v>
      </c>
      <c r="C8937">
        <v>2008</v>
      </c>
      <c r="D8937">
        <v>1</v>
      </c>
      <c r="E8937" t="s">
        <v>3280</v>
      </c>
    </row>
    <row r="8938" spans="1:7" x14ac:dyDescent="0.2">
      <c r="A8938" t="str">
        <f t="shared" si="139"/>
        <v>Slovak Republic2008Q2</v>
      </c>
      <c r="B8938" t="s">
        <v>35</v>
      </c>
      <c r="C8938">
        <v>2008</v>
      </c>
      <c r="D8938">
        <v>2</v>
      </c>
      <c r="E8938" t="s">
        <v>2377</v>
      </c>
      <c r="F8938">
        <v>17216.7</v>
      </c>
      <c r="G8938">
        <v>17216.7</v>
      </c>
    </row>
    <row r="8939" spans="1:7" hidden="1" x14ac:dyDescent="0.2">
      <c r="A8939" t="str">
        <f t="shared" si="139"/>
        <v>Slovak Republic2008Q2</v>
      </c>
      <c r="B8939" t="s">
        <v>35</v>
      </c>
      <c r="C8939">
        <v>2008</v>
      </c>
      <c r="D8939">
        <v>2</v>
      </c>
      <c r="E8939" t="s">
        <v>3278</v>
      </c>
    </row>
    <row r="8940" spans="1:7" hidden="1" x14ac:dyDescent="0.2">
      <c r="A8940" t="str">
        <f t="shared" si="139"/>
        <v>Slovak Republic2008Q2</v>
      </c>
      <c r="B8940" t="s">
        <v>35</v>
      </c>
      <c r="C8940">
        <v>2008</v>
      </c>
      <c r="D8940">
        <v>2</v>
      </c>
      <c r="E8940" t="s">
        <v>3279</v>
      </c>
    </row>
    <row r="8941" spans="1:7" hidden="1" x14ac:dyDescent="0.2">
      <c r="A8941" t="str">
        <f t="shared" si="139"/>
        <v>Slovak Republic2008Q2</v>
      </c>
      <c r="B8941" t="s">
        <v>35</v>
      </c>
      <c r="C8941">
        <v>2008</v>
      </c>
      <c r="D8941">
        <v>2</v>
      </c>
      <c r="E8941" t="s">
        <v>3280</v>
      </c>
    </row>
    <row r="8942" spans="1:7" x14ac:dyDescent="0.2">
      <c r="A8942" t="str">
        <f t="shared" si="139"/>
        <v>Slovak Republic2008Q3</v>
      </c>
      <c r="B8942" t="s">
        <v>35</v>
      </c>
      <c r="C8942">
        <v>2008</v>
      </c>
      <c r="D8942">
        <v>3</v>
      </c>
      <c r="E8942" t="s">
        <v>2377</v>
      </c>
      <c r="F8942">
        <v>17887.8</v>
      </c>
      <c r="G8942">
        <v>17887.8</v>
      </c>
    </row>
    <row r="8943" spans="1:7" hidden="1" x14ac:dyDescent="0.2">
      <c r="A8943" t="str">
        <f t="shared" si="139"/>
        <v>Slovak Republic2008Q3</v>
      </c>
      <c r="B8943" t="s">
        <v>35</v>
      </c>
      <c r="C8943">
        <v>2008</v>
      </c>
      <c r="D8943">
        <v>3</v>
      </c>
      <c r="E8943" t="s">
        <v>3278</v>
      </c>
    </row>
    <row r="8944" spans="1:7" hidden="1" x14ac:dyDescent="0.2">
      <c r="A8944" t="str">
        <f t="shared" si="139"/>
        <v>Slovak Republic2008Q3</v>
      </c>
      <c r="B8944" t="s">
        <v>35</v>
      </c>
      <c r="C8944">
        <v>2008</v>
      </c>
      <c r="D8944">
        <v>3</v>
      </c>
      <c r="E8944" t="s">
        <v>3279</v>
      </c>
    </row>
    <row r="8945" spans="1:7" hidden="1" x14ac:dyDescent="0.2">
      <c r="A8945" t="str">
        <f t="shared" si="139"/>
        <v>Slovak Republic2008Q3</v>
      </c>
      <c r="B8945" t="s">
        <v>35</v>
      </c>
      <c r="C8945">
        <v>2008</v>
      </c>
      <c r="D8945">
        <v>3</v>
      </c>
      <c r="E8945" t="s">
        <v>3280</v>
      </c>
    </row>
    <row r="8946" spans="1:7" x14ac:dyDescent="0.2">
      <c r="A8946" t="str">
        <f t="shared" si="139"/>
        <v>Slovak Republic2008Q4</v>
      </c>
      <c r="B8946" t="s">
        <v>35</v>
      </c>
      <c r="C8946">
        <v>2008</v>
      </c>
      <c r="D8946">
        <v>4</v>
      </c>
      <c r="E8946" t="s">
        <v>2377</v>
      </c>
      <c r="F8946">
        <v>17253.400000000001</v>
      </c>
      <c r="G8946">
        <v>17253.400000000001</v>
      </c>
    </row>
    <row r="8947" spans="1:7" hidden="1" x14ac:dyDescent="0.2">
      <c r="A8947" t="str">
        <f t="shared" si="139"/>
        <v>Slovak Republic2008Q4</v>
      </c>
      <c r="B8947" t="s">
        <v>35</v>
      </c>
      <c r="C8947">
        <v>2008</v>
      </c>
      <c r="D8947">
        <v>4</v>
      </c>
      <c r="E8947" t="s">
        <v>3278</v>
      </c>
    </row>
    <row r="8948" spans="1:7" hidden="1" x14ac:dyDescent="0.2">
      <c r="A8948" t="str">
        <f t="shared" si="139"/>
        <v>Slovak Republic2008Q4</v>
      </c>
      <c r="B8948" t="s">
        <v>35</v>
      </c>
      <c r="C8948">
        <v>2008</v>
      </c>
      <c r="D8948">
        <v>4</v>
      </c>
      <c r="E8948" t="s">
        <v>3279</v>
      </c>
    </row>
    <row r="8949" spans="1:7" hidden="1" x14ac:dyDescent="0.2">
      <c r="A8949" t="str">
        <f t="shared" si="139"/>
        <v>Slovak Republic2008Q4</v>
      </c>
      <c r="B8949" t="s">
        <v>35</v>
      </c>
      <c r="C8949">
        <v>2008</v>
      </c>
      <c r="D8949">
        <v>4</v>
      </c>
      <c r="E8949" t="s">
        <v>3280</v>
      </c>
    </row>
    <row r="8950" spans="1:7" x14ac:dyDescent="0.2">
      <c r="A8950" t="str">
        <f t="shared" si="139"/>
        <v>Slovak Republic2009Q1</v>
      </c>
      <c r="B8950" t="s">
        <v>35</v>
      </c>
      <c r="C8950">
        <v>2009</v>
      </c>
      <c r="D8950">
        <v>1</v>
      </c>
      <c r="E8950" t="s">
        <v>2377</v>
      </c>
      <c r="F8950">
        <v>14998.6</v>
      </c>
      <c r="G8950">
        <v>14998.6</v>
      </c>
    </row>
    <row r="8951" spans="1:7" hidden="1" x14ac:dyDescent="0.2">
      <c r="A8951" t="str">
        <f t="shared" si="139"/>
        <v>Slovak Republic2009Q1</v>
      </c>
      <c r="B8951" t="s">
        <v>35</v>
      </c>
      <c r="C8951">
        <v>2009</v>
      </c>
      <c r="D8951">
        <v>1</v>
      </c>
      <c r="E8951" t="s">
        <v>3278</v>
      </c>
    </row>
    <row r="8952" spans="1:7" hidden="1" x14ac:dyDescent="0.2">
      <c r="A8952" t="str">
        <f t="shared" si="139"/>
        <v>Slovak Republic2009Q1</v>
      </c>
      <c r="B8952" t="s">
        <v>35</v>
      </c>
      <c r="C8952">
        <v>2009</v>
      </c>
      <c r="D8952">
        <v>1</v>
      </c>
      <c r="E8952" t="s">
        <v>3279</v>
      </c>
    </row>
    <row r="8953" spans="1:7" hidden="1" x14ac:dyDescent="0.2">
      <c r="A8953" t="str">
        <f t="shared" si="139"/>
        <v>Slovak Republic2009Q1</v>
      </c>
      <c r="B8953" t="s">
        <v>35</v>
      </c>
      <c r="C8953">
        <v>2009</v>
      </c>
      <c r="D8953">
        <v>1</v>
      </c>
      <c r="E8953" t="s">
        <v>3280</v>
      </c>
    </row>
    <row r="8954" spans="1:7" x14ac:dyDescent="0.2">
      <c r="A8954" t="str">
        <f t="shared" si="139"/>
        <v>Slovak Republic2009Q2</v>
      </c>
      <c r="B8954" t="s">
        <v>35</v>
      </c>
      <c r="C8954">
        <v>2009</v>
      </c>
      <c r="D8954">
        <v>2</v>
      </c>
      <c r="E8954" t="s">
        <v>2377</v>
      </c>
      <c r="F8954">
        <v>15867.5</v>
      </c>
      <c r="G8954">
        <v>15867.5</v>
      </c>
    </row>
    <row r="8955" spans="1:7" hidden="1" x14ac:dyDescent="0.2">
      <c r="A8955" t="str">
        <f t="shared" si="139"/>
        <v>Slovak Republic2009Q2</v>
      </c>
      <c r="B8955" t="s">
        <v>35</v>
      </c>
      <c r="C8955">
        <v>2009</v>
      </c>
      <c r="D8955">
        <v>2</v>
      </c>
      <c r="E8955" t="s">
        <v>3278</v>
      </c>
    </row>
    <row r="8956" spans="1:7" hidden="1" x14ac:dyDescent="0.2">
      <c r="A8956" t="str">
        <f t="shared" si="139"/>
        <v>Slovak Republic2009Q2</v>
      </c>
      <c r="B8956" t="s">
        <v>35</v>
      </c>
      <c r="C8956">
        <v>2009</v>
      </c>
      <c r="D8956">
        <v>2</v>
      </c>
      <c r="E8956" t="s">
        <v>3279</v>
      </c>
    </row>
    <row r="8957" spans="1:7" hidden="1" x14ac:dyDescent="0.2">
      <c r="A8957" t="str">
        <f t="shared" si="139"/>
        <v>Slovak Republic2009Q2</v>
      </c>
      <c r="B8957" t="s">
        <v>35</v>
      </c>
      <c r="C8957">
        <v>2009</v>
      </c>
      <c r="D8957">
        <v>2</v>
      </c>
      <c r="E8957" t="s">
        <v>3280</v>
      </c>
    </row>
    <row r="8958" spans="1:7" x14ac:dyDescent="0.2">
      <c r="A8958" t="str">
        <f t="shared" si="139"/>
        <v>Slovak Republic2009Q3</v>
      </c>
      <c r="B8958" t="s">
        <v>35</v>
      </c>
      <c r="C8958">
        <v>2009</v>
      </c>
      <c r="D8958">
        <v>3</v>
      </c>
      <c r="E8958" t="s">
        <v>2377</v>
      </c>
      <c r="F8958">
        <v>16750.5</v>
      </c>
      <c r="G8958">
        <v>16750.5</v>
      </c>
    </row>
    <row r="8959" spans="1:7" hidden="1" x14ac:dyDescent="0.2">
      <c r="A8959" t="str">
        <f t="shared" si="139"/>
        <v>Slovak Republic2009Q3</v>
      </c>
      <c r="B8959" t="s">
        <v>35</v>
      </c>
      <c r="C8959">
        <v>2009</v>
      </c>
      <c r="D8959">
        <v>3</v>
      </c>
      <c r="E8959" t="s">
        <v>3278</v>
      </c>
    </row>
    <row r="8960" spans="1:7" hidden="1" x14ac:dyDescent="0.2">
      <c r="A8960" t="str">
        <f t="shared" si="139"/>
        <v>Slovak Republic2009Q3</v>
      </c>
      <c r="B8960" t="s">
        <v>35</v>
      </c>
      <c r="C8960">
        <v>2009</v>
      </c>
      <c r="D8960">
        <v>3</v>
      </c>
      <c r="E8960" t="s">
        <v>3279</v>
      </c>
    </row>
    <row r="8961" spans="1:7" hidden="1" x14ac:dyDescent="0.2">
      <c r="A8961" t="str">
        <f t="shared" si="139"/>
        <v>Slovak Republic2009Q3</v>
      </c>
      <c r="B8961" t="s">
        <v>35</v>
      </c>
      <c r="C8961">
        <v>2009</v>
      </c>
      <c r="D8961">
        <v>3</v>
      </c>
      <c r="E8961" t="s">
        <v>3280</v>
      </c>
    </row>
    <row r="8962" spans="1:7" x14ac:dyDescent="0.2">
      <c r="A8962" t="str">
        <f t="shared" si="139"/>
        <v>Slovak Republic2009Q4</v>
      </c>
      <c r="B8962" t="s">
        <v>35</v>
      </c>
      <c r="C8962">
        <v>2009</v>
      </c>
      <c r="D8962">
        <v>4</v>
      </c>
      <c r="E8962" t="s">
        <v>2377</v>
      </c>
      <c r="F8962">
        <v>16479</v>
      </c>
      <c r="G8962">
        <v>16479</v>
      </c>
    </row>
    <row r="8963" spans="1:7" hidden="1" x14ac:dyDescent="0.2">
      <c r="A8963" t="str">
        <f t="shared" si="139"/>
        <v>Slovak Republic2009Q4</v>
      </c>
      <c r="B8963" t="s">
        <v>35</v>
      </c>
      <c r="C8963">
        <v>2009</v>
      </c>
      <c r="D8963">
        <v>4</v>
      </c>
      <c r="E8963" t="s">
        <v>3278</v>
      </c>
    </row>
    <row r="8964" spans="1:7" hidden="1" x14ac:dyDescent="0.2">
      <c r="A8964" t="str">
        <f t="shared" si="139"/>
        <v>Slovak Republic2009Q4</v>
      </c>
      <c r="B8964" t="s">
        <v>35</v>
      </c>
      <c r="C8964">
        <v>2009</v>
      </c>
      <c r="D8964">
        <v>4</v>
      </c>
      <c r="E8964" t="s">
        <v>3279</v>
      </c>
    </row>
    <row r="8965" spans="1:7" hidden="1" x14ac:dyDescent="0.2">
      <c r="A8965" t="str">
        <f t="shared" si="139"/>
        <v>Slovak Republic2009Q4</v>
      </c>
      <c r="B8965" t="s">
        <v>35</v>
      </c>
      <c r="C8965">
        <v>2009</v>
      </c>
      <c r="D8965">
        <v>4</v>
      </c>
      <c r="E8965" t="s">
        <v>3280</v>
      </c>
    </row>
    <row r="8966" spans="1:7" x14ac:dyDescent="0.2">
      <c r="A8966" t="str">
        <f t="shared" si="139"/>
        <v>Slovak Republic2010Q1</v>
      </c>
      <c r="B8966" t="s">
        <v>35</v>
      </c>
      <c r="C8966">
        <v>2010</v>
      </c>
      <c r="D8966">
        <v>1</v>
      </c>
      <c r="E8966" t="s">
        <v>2377</v>
      </c>
      <c r="F8966">
        <v>15861.5</v>
      </c>
      <c r="G8966">
        <v>15861.5</v>
      </c>
    </row>
    <row r="8967" spans="1:7" hidden="1" x14ac:dyDescent="0.2">
      <c r="A8967" t="str">
        <f t="shared" ref="A8967:A9030" si="140">_xlfn.TEXTJOIN(,TRUE,B8967,C8967,"Q",D8967)</f>
        <v>Slovak Republic2010Q1</v>
      </c>
      <c r="B8967" t="s">
        <v>35</v>
      </c>
      <c r="C8967">
        <v>2010</v>
      </c>
      <c r="D8967">
        <v>1</v>
      </c>
      <c r="E8967" t="s">
        <v>3278</v>
      </c>
    </row>
    <row r="8968" spans="1:7" hidden="1" x14ac:dyDescent="0.2">
      <c r="A8968" t="str">
        <f t="shared" si="140"/>
        <v>Slovak Republic2010Q1</v>
      </c>
      <c r="B8968" t="s">
        <v>35</v>
      </c>
      <c r="C8968">
        <v>2010</v>
      </c>
      <c r="D8968">
        <v>1</v>
      </c>
      <c r="E8968" t="s">
        <v>3279</v>
      </c>
    </row>
    <row r="8969" spans="1:7" hidden="1" x14ac:dyDescent="0.2">
      <c r="A8969" t="str">
        <f t="shared" si="140"/>
        <v>Slovak Republic2010Q1</v>
      </c>
      <c r="B8969" t="s">
        <v>35</v>
      </c>
      <c r="C8969">
        <v>2010</v>
      </c>
      <c r="D8969">
        <v>1</v>
      </c>
      <c r="E8969" t="s">
        <v>3280</v>
      </c>
    </row>
    <row r="8970" spans="1:7" x14ac:dyDescent="0.2">
      <c r="A8970" t="str">
        <f t="shared" si="140"/>
        <v>Slovak Republic2010Q2</v>
      </c>
      <c r="B8970" t="s">
        <v>35</v>
      </c>
      <c r="C8970">
        <v>2010</v>
      </c>
      <c r="D8970">
        <v>2</v>
      </c>
      <c r="E8970" t="s">
        <v>2377</v>
      </c>
      <c r="F8970">
        <v>17037.900000000001</v>
      </c>
      <c r="G8970">
        <v>17037.900000000001</v>
      </c>
    </row>
    <row r="8971" spans="1:7" hidden="1" x14ac:dyDescent="0.2">
      <c r="A8971" t="str">
        <f t="shared" si="140"/>
        <v>Slovak Republic2010Q2</v>
      </c>
      <c r="B8971" t="s">
        <v>35</v>
      </c>
      <c r="C8971">
        <v>2010</v>
      </c>
      <c r="D8971">
        <v>2</v>
      </c>
      <c r="E8971" t="s">
        <v>3278</v>
      </c>
    </row>
    <row r="8972" spans="1:7" hidden="1" x14ac:dyDescent="0.2">
      <c r="A8972" t="str">
        <f t="shared" si="140"/>
        <v>Slovak Republic2010Q2</v>
      </c>
      <c r="B8972" t="s">
        <v>35</v>
      </c>
      <c r="C8972">
        <v>2010</v>
      </c>
      <c r="D8972">
        <v>2</v>
      </c>
      <c r="E8972" t="s">
        <v>3279</v>
      </c>
    </row>
    <row r="8973" spans="1:7" hidden="1" x14ac:dyDescent="0.2">
      <c r="A8973" t="str">
        <f t="shared" si="140"/>
        <v>Slovak Republic2010Q2</v>
      </c>
      <c r="B8973" t="s">
        <v>35</v>
      </c>
      <c r="C8973">
        <v>2010</v>
      </c>
      <c r="D8973">
        <v>2</v>
      </c>
      <c r="E8973" t="s">
        <v>3280</v>
      </c>
    </row>
    <row r="8974" spans="1:7" x14ac:dyDescent="0.2">
      <c r="A8974" t="str">
        <f t="shared" si="140"/>
        <v>Slovak Republic2010Q3</v>
      </c>
      <c r="B8974" t="s">
        <v>35</v>
      </c>
      <c r="C8974">
        <v>2010</v>
      </c>
      <c r="D8974">
        <v>3</v>
      </c>
      <c r="E8974" t="s">
        <v>2377</v>
      </c>
      <c r="F8974">
        <v>18207.099999999999</v>
      </c>
      <c r="G8974">
        <v>18207.099999999999</v>
      </c>
    </row>
    <row r="8975" spans="1:7" hidden="1" x14ac:dyDescent="0.2">
      <c r="A8975" t="str">
        <f t="shared" si="140"/>
        <v>Slovak Republic2010Q3</v>
      </c>
      <c r="B8975" t="s">
        <v>35</v>
      </c>
      <c r="C8975">
        <v>2010</v>
      </c>
      <c r="D8975">
        <v>3</v>
      </c>
      <c r="E8975" t="s">
        <v>3278</v>
      </c>
    </row>
    <row r="8976" spans="1:7" hidden="1" x14ac:dyDescent="0.2">
      <c r="A8976" t="str">
        <f t="shared" si="140"/>
        <v>Slovak Republic2010Q3</v>
      </c>
      <c r="B8976" t="s">
        <v>35</v>
      </c>
      <c r="C8976">
        <v>2010</v>
      </c>
      <c r="D8976">
        <v>3</v>
      </c>
      <c r="E8976" t="s">
        <v>3279</v>
      </c>
    </row>
    <row r="8977" spans="1:7" hidden="1" x14ac:dyDescent="0.2">
      <c r="A8977" t="str">
        <f t="shared" si="140"/>
        <v>Slovak Republic2010Q3</v>
      </c>
      <c r="B8977" t="s">
        <v>35</v>
      </c>
      <c r="C8977">
        <v>2010</v>
      </c>
      <c r="D8977">
        <v>3</v>
      </c>
      <c r="E8977" t="s">
        <v>3280</v>
      </c>
    </row>
    <row r="8978" spans="1:7" x14ac:dyDescent="0.2">
      <c r="A8978" t="str">
        <f t="shared" si="140"/>
        <v>Slovak Republic2010Q4</v>
      </c>
      <c r="B8978" t="s">
        <v>35</v>
      </c>
      <c r="C8978">
        <v>2010</v>
      </c>
      <c r="D8978">
        <v>4</v>
      </c>
      <c r="E8978" t="s">
        <v>2377</v>
      </c>
      <c r="F8978">
        <v>17658.599999999999</v>
      </c>
      <c r="G8978">
        <v>17658.599999999999</v>
      </c>
    </row>
    <row r="8979" spans="1:7" hidden="1" x14ac:dyDescent="0.2">
      <c r="A8979" t="str">
        <f t="shared" si="140"/>
        <v>Slovak Republic2010Q4</v>
      </c>
      <c r="B8979" t="s">
        <v>35</v>
      </c>
      <c r="C8979">
        <v>2010</v>
      </c>
      <c r="D8979">
        <v>4</v>
      </c>
      <c r="E8979" t="s">
        <v>3278</v>
      </c>
    </row>
    <row r="8980" spans="1:7" hidden="1" x14ac:dyDescent="0.2">
      <c r="A8980" t="str">
        <f t="shared" si="140"/>
        <v>Slovak Republic2010Q4</v>
      </c>
      <c r="B8980" t="s">
        <v>35</v>
      </c>
      <c r="C8980">
        <v>2010</v>
      </c>
      <c r="D8980">
        <v>4</v>
      </c>
      <c r="E8980" t="s">
        <v>3279</v>
      </c>
    </row>
    <row r="8981" spans="1:7" hidden="1" x14ac:dyDescent="0.2">
      <c r="A8981" t="str">
        <f t="shared" si="140"/>
        <v>Slovak Republic2010Q4</v>
      </c>
      <c r="B8981" t="s">
        <v>35</v>
      </c>
      <c r="C8981">
        <v>2010</v>
      </c>
      <c r="D8981">
        <v>4</v>
      </c>
      <c r="E8981" t="s">
        <v>3280</v>
      </c>
    </row>
    <row r="8982" spans="1:7" x14ac:dyDescent="0.2">
      <c r="A8982" t="str">
        <f t="shared" si="140"/>
        <v>Slovak Republic2011Q1</v>
      </c>
      <c r="B8982" t="s">
        <v>35</v>
      </c>
      <c r="C8982">
        <v>2011</v>
      </c>
      <c r="D8982">
        <v>1</v>
      </c>
      <c r="E8982" t="s">
        <v>2377</v>
      </c>
      <c r="F8982">
        <v>16449.400000000001</v>
      </c>
      <c r="G8982">
        <v>16449.400000000001</v>
      </c>
    </row>
    <row r="8983" spans="1:7" hidden="1" x14ac:dyDescent="0.2">
      <c r="A8983" t="str">
        <f t="shared" si="140"/>
        <v>Slovak Republic2011Q1</v>
      </c>
      <c r="B8983" t="s">
        <v>35</v>
      </c>
      <c r="C8983">
        <v>2011</v>
      </c>
      <c r="D8983">
        <v>1</v>
      </c>
      <c r="E8983" t="s">
        <v>3278</v>
      </c>
    </row>
    <row r="8984" spans="1:7" hidden="1" x14ac:dyDescent="0.2">
      <c r="A8984" t="str">
        <f t="shared" si="140"/>
        <v>Slovak Republic2011Q1</v>
      </c>
      <c r="B8984" t="s">
        <v>35</v>
      </c>
      <c r="C8984">
        <v>2011</v>
      </c>
      <c r="D8984">
        <v>1</v>
      </c>
      <c r="E8984" t="s">
        <v>3279</v>
      </c>
    </row>
    <row r="8985" spans="1:7" hidden="1" x14ac:dyDescent="0.2">
      <c r="A8985" t="str">
        <f t="shared" si="140"/>
        <v>Slovak Republic2011Q1</v>
      </c>
      <c r="B8985" t="s">
        <v>35</v>
      </c>
      <c r="C8985">
        <v>2011</v>
      </c>
      <c r="D8985">
        <v>1</v>
      </c>
      <c r="E8985" t="s">
        <v>3280</v>
      </c>
    </row>
    <row r="8986" spans="1:7" x14ac:dyDescent="0.2">
      <c r="A8986" t="str">
        <f t="shared" si="140"/>
        <v>Slovak Republic2011Q2</v>
      </c>
      <c r="B8986" t="s">
        <v>35</v>
      </c>
      <c r="C8986">
        <v>2011</v>
      </c>
      <c r="D8986">
        <v>2</v>
      </c>
      <c r="E8986" t="s">
        <v>2377</v>
      </c>
      <c r="F8986">
        <v>17903.3</v>
      </c>
      <c r="G8986">
        <v>17903.3</v>
      </c>
    </row>
    <row r="8987" spans="1:7" hidden="1" x14ac:dyDescent="0.2">
      <c r="A8987" t="str">
        <f t="shared" si="140"/>
        <v>Slovak Republic2011Q2</v>
      </c>
      <c r="B8987" t="s">
        <v>35</v>
      </c>
      <c r="C8987">
        <v>2011</v>
      </c>
      <c r="D8987">
        <v>2</v>
      </c>
      <c r="E8987" t="s">
        <v>3278</v>
      </c>
    </row>
    <row r="8988" spans="1:7" hidden="1" x14ac:dyDescent="0.2">
      <c r="A8988" t="str">
        <f t="shared" si="140"/>
        <v>Slovak Republic2011Q2</v>
      </c>
      <c r="B8988" t="s">
        <v>35</v>
      </c>
      <c r="C8988">
        <v>2011</v>
      </c>
      <c r="D8988">
        <v>2</v>
      </c>
      <c r="E8988" t="s">
        <v>3279</v>
      </c>
    </row>
    <row r="8989" spans="1:7" hidden="1" x14ac:dyDescent="0.2">
      <c r="A8989" t="str">
        <f t="shared" si="140"/>
        <v>Slovak Republic2011Q2</v>
      </c>
      <c r="B8989" t="s">
        <v>35</v>
      </c>
      <c r="C8989">
        <v>2011</v>
      </c>
      <c r="D8989">
        <v>2</v>
      </c>
      <c r="E8989" t="s">
        <v>3280</v>
      </c>
    </row>
    <row r="8990" spans="1:7" x14ac:dyDescent="0.2">
      <c r="A8990" t="str">
        <f t="shared" si="140"/>
        <v>Slovak Republic2011Q3</v>
      </c>
      <c r="B8990" t="s">
        <v>35</v>
      </c>
      <c r="C8990">
        <v>2011</v>
      </c>
      <c r="D8990">
        <v>3</v>
      </c>
      <c r="E8990" t="s">
        <v>2377</v>
      </c>
      <c r="F8990">
        <v>18902.5</v>
      </c>
      <c r="G8990">
        <v>18902.5</v>
      </c>
    </row>
    <row r="8991" spans="1:7" hidden="1" x14ac:dyDescent="0.2">
      <c r="A8991" t="str">
        <f t="shared" si="140"/>
        <v>Slovak Republic2011Q3</v>
      </c>
      <c r="B8991" t="s">
        <v>35</v>
      </c>
      <c r="C8991">
        <v>2011</v>
      </c>
      <c r="D8991">
        <v>3</v>
      </c>
      <c r="E8991" t="s">
        <v>3278</v>
      </c>
    </row>
    <row r="8992" spans="1:7" hidden="1" x14ac:dyDescent="0.2">
      <c r="A8992" t="str">
        <f t="shared" si="140"/>
        <v>Slovak Republic2011Q3</v>
      </c>
      <c r="B8992" t="s">
        <v>35</v>
      </c>
      <c r="C8992">
        <v>2011</v>
      </c>
      <c r="D8992">
        <v>3</v>
      </c>
      <c r="E8992" t="s">
        <v>3279</v>
      </c>
    </row>
    <row r="8993" spans="1:7" hidden="1" x14ac:dyDescent="0.2">
      <c r="A8993" t="str">
        <f t="shared" si="140"/>
        <v>Slovak Republic2011Q3</v>
      </c>
      <c r="B8993" t="s">
        <v>35</v>
      </c>
      <c r="C8993">
        <v>2011</v>
      </c>
      <c r="D8993">
        <v>3</v>
      </c>
      <c r="E8993" t="s">
        <v>3280</v>
      </c>
    </row>
    <row r="8994" spans="1:7" x14ac:dyDescent="0.2">
      <c r="A8994" t="str">
        <f t="shared" si="140"/>
        <v>Slovak Republic2011Q4</v>
      </c>
      <c r="B8994" t="s">
        <v>35</v>
      </c>
      <c r="C8994">
        <v>2011</v>
      </c>
      <c r="D8994">
        <v>4</v>
      </c>
      <c r="E8994" t="s">
        <v>2377</v>
      </c>
      <c r="F8994">
        <v>18530.7</v>
      </c>
      <c r="G8994">
        <v>18530.7</v>
      </c>
    </row>
    <row r="8995" spans="1:7" hidden="1" x14ac:dyDescent="0.2">
      <c r="A8995" t="str">
        <f t="shared" si="140"/>
        <v>Slovak Republic2011Q4</v>
      </c>
      <c r="B8995" t="s">
        <v>35</v>
      </c>
      <c r="C8995">
        <v>2011</v>
      </c>
      <c r="D8995">
        <v>4</v>
      </c>
      <c r="E8995" t="s">
        <v>3278</v>
      </c>
    </row>
    <row r="8996" spans="1:7" hidden="1" x14ac:dyDescent="0.2">
      <c r="A8996" t="str">
        <f t="shared" si="140"/>
        <v>Slovak Republic2011Q4</v>
      </c>
      <c r="B8996" t="s">
        <v>35</v>
      </c>
      <c r="C8996">
        <v>2011</v>
      </c>
      <c r="D8996">
        <v>4</v>
      </c>
      <c r="E8996" t="s">
        <v>3279</v>
      </c>
    </row>
    <row r="8997" spans="1:7" hidden="1" x14ac:dyDescent="0.2">
      <c r="A8997" t="str">
        <f t="shared" si="140"/>
        <v>Slovak Republic2011Q4</v>
      </c>
      <c r="B8997" t="s">
        <v>35</v>
      </c>
      <c r="C8997">
        <v>2011</v>
      </c>
      <c r="D8997">
        <v>4</v>
      </c>
      <c r="E8997" t="s">
        <v>3280</v>
      </c>
    </row>
    <row r="8998" spans="1:7" x14ac:dyDescent="0.2">
      <c r="A8998" t="str">
        <f t="shared" si="140"/>
        <v>Slovak Republic2012Q1</v>
      </c>
      <c r="B8998" t="s">
        <v>35</v>
      </c>
      <c r="C8998">
        <v>2012</v>
      </c>
      <c r="D8998">
        <v>1</v>
      </c>
      <c r="E8998" t="s">
        <v>2377</v>
      </c>
      <c r="F8998">
        <v>17033.5</v>
      </c>
      <c r="G8998">
        <v>17033.5</v>
      </c>
    </row>
    <row r="8999" spans="1:7" hidden="1" x14ac:dyDescent="0.2">
      <c r="A8999" t="str">
        <f t="shared" si="140"/>
        <v>Slovak Republic2012Q1</v>
      </c>
      <c r="B8999" t="s">
        <v>35</v>
      </c>
      <c r="C8999">
        <v>2012</v>
      </c>
      <c r="D8999">
        <v>1</v>
      </c>
      <c r="E8999" t="s">
        <v>3278</v>
      </c>
    </row>
    <row r="9000" spans="1:7" hidden="1" x14ac:dyDescent="0.2">
      <c r="A9000" t="str">
        <f t="shared" si="140"/>
        <v>Slovak Republic2012Q1</v>
      </c>
      <c r="B9000" t="s">
        <v>35</v>
      </c>
      <c r="C9000">
        <v>2012</v>
      </c>
      <c r="D9000">
        <v>1</v>
      </c>
      <c r="E9000" t="s">
        <v>3279</v>
      </c>
    </row>
    <row r="9001" spans="1:7" hidden="1" x14ac:dyDescent="0.2">
      <c r="A9001" t="str">
        <f t="shared" si="140"/>
        <v>Slovak Republic2012Q1</v>
      </c>
      <c r="B9001" t="s">
        <v>35</v>
      </c>
      <c r="C9001">
        <v>2012</v>
      </c>
      <c r="D9001">
        <v>1</v>
      </c>
      <c r="E9001" t="s">
        <v>3280</v>
      </c>
    </row>
    <row r="9002" spans="1:7" x14ac:dyDescent="0.2">
      <c r="A9002" t="str">
        <f t="shared" si="140"/>
        <v>Slovak Republic2012Q2</v>
      </c>
      <c r="B9002" t="s">
        <v>35</v>
      </c>
      <c r="C9002">
        <v>2012</v>
      </c>
      <c r="D9002">
        <v>2</v>
      </c>
      <c r="E9002" t="s">
        <v>2377</v>
      </c>
      <c r="F9002">
        <v>18387.2</v>
      </c>
      <c r="G9002">
        <v>18387.2</v>
      </c>
    </row>
    <row r="9003" spans="1:7" hidden="1" x14ac:dyDescent="0.2">
      <c r="A9003" t="str">
        <f t="shared" si="140"/>
        <v>Slovak Republic2012Q2</v>
      </c>
      <c r="B9003" t="s">
        <v>35</v>
      </c>
      <c r="C9003">
        <v>2012</v>
      </c>
      <c r="D9003">
        <v>2</v>
      </c>
      <c r="E9003" t="s">
        <v>3278</v>
      </c>
    </row>
    <row r="9004" spans="1:7" hidden="1" x14ac:dyDescent="0.2">
      <c r="A9004" t="str">
        <f t="shared" si="140"/>
        <v>Slovak Republic2012Q2</v>
      </c>
      <c r="B9004" t="s">
        <v>35</v>
      </c>
      <c r="C9004">
        <v>2012</v>
      </c>
      <c r="D9004">
        <v>2</v>
      </c>
      <c r="E9004" t="s">
        <v>3279</v>
      </c>
    </row>
    <row r="9005" spans="1:7" hidden="1" x14ac:dyDescent="0.2">
      <c r="A9005" t="str">
        <f t="shared" si="140"/>
        <v>Slovak Republic2012Q2</v>
      </c>
      <c r="B9005" t="s">
        <v>35</v>
      </c>
      <c r="C9005">
        <v>2012</v>
      </c>
      <c r="D9005">
        <v>2</v>
      </c>
      <c r="E9005" t="s">
        <v>3280</v>
      </c>
    </row>
    <row r="9006" spans="1:7" x14ac:dyDescent="0.2">
      <c r="A9006" t="str">
        <f t="shared" si="140"/>
        <v>Slovak Republic2012Q3</v>
      </c>
      <c r="B9006" t="s">
        <v>35</v>
      </c>
      <c r="C9006">
        <v>2012</v>
      </c>
      <c r="D9006">
        <v>3</v>
      </c>
      <c r="E9006" t="s">
        <v>2377</v>
      </c>
      <c r="F9006">
        <v>19454.5</v>
      </c>
      <c r="G9006">
        <v>19454.5</v>
      </c>
    </row>
    <row r="9007" spans="1:7" hidden="1" x14ac:dyDescent="0.2">
      <c r="A9007" t="str">
        <f t="shared" si="140"/>
        <v>Slovak Republic2012Q3</v>
      </c>
      <c r="B9007" t="s">
        <v>35</v>
      </c>
      <c r="C9007">
        <v>2012</v>
      </c>
      <c r="D9007">
        <v>3</v>
      </c>
      <c r="E9007" t="s">
        <v>3278</v>
      </c>
    </row>
    <row r="9008" spans="1:7" hidden="1" x14ac:dyDescent="0.2">
      <c r="A9008" t="str">
        <f t="shared" si="140"/>
        <v>Slovak Republic2012Q3</v>
      </c>
      <c r="B9008" t="s">
        <v>35</v>
      </c>
      <c r="C9008">
        <v>2012</v>
      </c>
      <c r="D9008">
        <v>3</v>
      </c>
      <c r="E9008" t="s">
        <v>3279</v>
      </c>
    </row>
    <row r="9009" spans="1:7" hidden="1" x14ac:dyDescent="0.2">
      <c r="A9009" t="str">
        <f t="shared" si="140"/>
        <v>Slovak Republic2012Q3</v>
      </c>
      <c r="B9009" t="s">
        <v>35</v>
      </c>
      <c r="C9009">
        <v>2012</v>
      </c>
      <c r="D9009">
        <v>3</v>
      </c>
      <c r="E9009" t="s">
        <v>3280</v>
      </c>
    </row>
    <row r="9010" spans="1:7" x14ac:dyDescent="0.2">
      <c r="A9010" t="str">
        <f t="shared" si="140"/>
        <v>Slovak Republic2012Q4</v>
      </c>
      <c r="B9010" t="s">
        <v>35</v>
      </c>
      <c r="C9010">
        <v>2012</v>
      </c>
      <c r="D9010">
        <v>4</v>
      </c>
      <c r="E9010" t="s">
        <v>2377</v>
      </c>
      <c r="F9010">
        <v>18774</v>
      </c>
      <c r="G9010">
        <v>18774</v>
      </c>
    </row>
    <row r="9011" spans="1:7" hidden="1" x14ac:dyDescent="0.2">
      <c r="A9011" t="str">
        <f t="shared" si="140"/>
        <v>Slovak Republic2012Q4</v>
      </c>
      <c r="B9011" t="s">
        <v>35</v>
      </c>
      <c r="C9011">
        <v>2012</v>
      </c>
      <c r="D9011">
        <v>4</v>
      </c>
      <c r="E9011" t="s">
        <v>3278</v>
      </c>
    </row>
    <row r="9012" spans="1:7" hidden="1" x14ac:dyDescent="0.2">
      <c r="A9012" t="str">
        <f t="shared" si="140"/>
        <v>Slovak Republic2012Q4</v>
      </c>
      <c r="B9012" t="s">
        <v>35</v>
      </c>
      <c r="C9012">
        <v>2012</v>
      </c>
      <c r="D9012">
        <v>4</v>
      </c>
      <c r="E9012" t="s">
        <v>3279</v>
      </c>
    </row>
    <row r="9013" spans="1:7" hidden="1" x14ac:dyDescent="0.2">
      <c r="A9013" t="str">
        <f t="shared" si="140"/>
        <v>Slovak Republic2012Q4</v>
      </c>
      <c r="B9013" t="s">
        <v>35</v>
      </c>
      <c r="C9013">
        <v>2012</v>
      </c>
      <c r="D9013">
        <v>4</v>
      </c>
      <c r="E9013" t="s">
        <v>3280</v>
      </c>
    </row>
    <row r="9014" spans="1:7" x14ac:dyDescent="0.2">
      <c r="A9014" t="str">
        <f t="shared" si="140"/>
        <v>Slovak Republic2013Q1</v>
      </c>
      <c r="B9014" t="s">
        <v>35</v>
      </c>
      <c r="C9014">
        <v>2013</v>
      </c>
      <c r="D9014">
        <v>1</v>
      </c>
      <c r="E9014" t="s">
        <v>2377</v>
      </c>
      <c r="F9014">
        <v>17238.8</v>
      </c>
      <c r="G9014">
        <v>17238.8</v>
      </c>
    </row>
    <row r="9015" spans="1:7" hidden="1" x14ac:dyDescent="0.2">
      <c r="A9015" t="str">
        <f t="shared" si="140"/>
        <v>Slovak Republic2013Q1</v>
      </c>
      <c r="B9015" t="s">
        <v>35</v>
      </c>
      <c r="C9015">
        <v>2013</v>
      </c>
      <c r="D9015">
        <v>1</v>
      </c>
      <c r="E9015" t="s">
        <v>3278</v>
      </c>
    </row>
    <row r="9016" spans="1:7" hidden="1" x14ac:dyDescent="0.2">
      <c r="A9016" t="str">
        <f t="shared" si="140"/>
        <v>Slovak Republic2013Q1</v>
      </c>
      <c r="B9016" t="s">
        <v>35</v>
      </c>
      <c r="C9016">
        <v>2013</v>
      </c>
      <c r="D9016">
        <v>1</v>
      </c>
      <c r="E9016" t="s">
        <v>3279</v>
      </c>
    </row>
    <row r="9017" spans="1:7" hidden="1" x14ac:dyDescent="0.2">
      <c r="A9017" t="str">
        <f t="shared" si="140"/>
        <v>Slovak Republic2013Q1</v>
      </c>
      <c r="B9017" t="s">
        <v>35</v>
      </c>
      <c r="C9017">
        <v>2013</v>
      </c>
      <c r="D9017">
        <v>1</v>
      </c>
      <c r="E9017" t="s">
        <v>3280</v>
      </c>
    </row>
    <row r="9018" spans="1:7" x14ac:dyDescent="0.2">
      <c r="A9018" t="str">
        <f t="shared" si="140"/>
        <v>Slovak Republic2013Q2</v>
      </c>
      <c r="B9018" t="s">
        <v>35</v>
      </c>
      <c r="C9018">
        <v>2013</v>
      </c>
      <c r="D9018">
        <v>2</v>
      </c>
      <c r="E9018" t="s">
        <v>2377</v>
      </c>
      <c r="F9018">
        <v>18618.2</v>
      </c>
      <c r="G9018">
        <v>18618.2</v>
      </c>
    </row>
    <row r="9019" spans="1:7" hidden="1" x14ac:dyDescent="0.2">
      <c r="A9019" t="str">
        <f t="shared" si="140"/>
        <v>Slovak Republic2013Q2</v>
      </c>
      <c r="B9019" t="s">
        <v>35</v>
      </c>
      <c r="C9019">
        <v>2013</v>
      </c>
      <c r="D9019">
        <v>2</v>
      </c>
      <c r="E9019" t="s">
        <v>3278</v>
      </c>
    </row>
    <row r="9020" spans="1:7" hidden="1" x14ac:dyDescent="0.2">
      <c r="A9020" t="str">
        <f t="shared" si="140"/>
        <v>Slovak Republic2013Q2</v>
      </c>
      <c r="B9020" t="s">
        <v>35</v>
      </c>
      <c r="C9020">
        <v>2013</v>
      </c>
      <c r="D9020">
        <v>2</v>
      </c>
      <c r="E9020" t="s">
        <v>3279</v>
      </c>
    </row>
    <row r="9021" spans="1:7" hidden="1" x14ac:dyDescent="0.2">
      <c r="A9021" t="str">
        <f t="shared" si="140"/>
        <v>Slovak Republic2013Q2</v>
      </c>
      <c r="B9021" t="s">
        <v>35</v>
      </c>
      <c r="C9021">
        <v>2013</v>
      </c>
      <c r="D9021">
        <v>2</v>
      </c>
      <c r="E9021" t="s">
        <v>3280</v>
      </c>
    </row>
    <row r="9022" spans="1:7" x14ac:dyDescent="0.2">
      <c r="A9022" t="str">
        <f t="shared" si="140"/>
        <v>Slovak Republic2013Q3</v>
      </c>
      <c r="B9022" t="s">
        <v>35</v>
      </c>
      <c r="C9022">
        <v>2013</v>
      </c>
      <c r="D9022">
        <v>3</v>
      </c>
      <c r="E9022" t="s">
        <v>2377</v>
      </c>
      <c r="F9022">
        <v>19643</v>
      </c>
      <c r="G9022">
        <v>19643</v>
      </c>
    </row>
    <row r="9023" spans="1:7" hidden="1" x14ac:dyDescent="0.2">
      <c r="A9023" t="str">
        <f t="shared" si="140"/>
        <v>Slovak Republic2013Q3</v>
      </c>
      <c r="B9023" t="s">
        <v>35</v>
      </c>
      <c r="C9023">
        <v>2013</v>
      </c>
      <c r="D9023">
        <v>3</v>
      </c>
      <c r="E9023" t="s">
        <v>3278</v>
      </c>
    </row>
    <row r="9024" spans="1:7" hidden="1" x14ac:dyDescent="0.2">
      <c r="A9024" t="str">
        <f t="shared" si="140"/>
        <v>Slovak Republic2013Q3</v>
      </c>
      <c r="B9024" t="s">
        <v>35</v>
      </c>
      <c r="C9024">
        <v>2013</v>
      </c>
      <c r="D9024">
        <v>3</v>
      </c>
      <c r="E9024" t="s">
        <v>3279</v>
      </c>
    </row>
    <row r="9025" spans="1:7" hidden="1" x14ac:dyDescent="0.2">
      <c r="A9025" t="str">
        <f t="shared" si="140"/>
        <v>Slovak Republic2013Q3</v>
      </c>
      <c r="B9025" t="s">
        <v>35</v>
      </c>
      <c r="C9025">
        <v>2013</v>
      </c>
      <c r="D9025">
        <v>3</v>
      </c>
      <c r="E9025" t="s">
        <v>3280</v>
      </c>
    </row>
    <row r="9026" spans="1:7" x14ac:dyDescent="0.2">
      <c r="A9026" t="str">
        <f t="shared" si="140"/>
        <v>Slovak Republic2013Q4</v>
      </c>
      <c r="B9026" t="s">
        <v>35</v>
      </c>
      <c r="C9026">
        <v>2013</v>
      </c>
      <c r="D9026">
        <v>4</v>
      </c>
      <c r="E9026" t="s">
        <v>2377</v>
      </c>
      <c r="F9026">
        <v>18992.8</v>
      </c>
      <c r="G9026">
        <v>18992.8</v>
      </c>
    </row>
    <row r="9027" spans="1:7" hidden="1" x14ac:dyDescent="0.2">
      <c r="A9027" t="str">
        <f t="shared" si="140"/>
        <v>Slovak Republic2013Q4</v>
      </c>
      <c r="B9027" t="s">
        <v>35</v>
      </c>
      <c r="C9027">
        <v>2013</v>
      </c>
      <c r="D9027">
        <v>4</v>
      </c>
      <c r="E9027" t="s">
        <v>3278</v>
      </c>
    </row>
    <row r="9028" spans="1:7" hidden="1" x14ac:dyDescent="0.2">
      <c r="A9028" t="str">
        <f t="shared" si="140"/>
        <v>Slovak Republic2013Q4</v>
      </c>
      <c r="B9028" t="s">
        <v>35</v>
      </c>
      <c r="C9028">
        <v>2013</v>
      </c>
      <c r="D9028">
        <v>4</v>
      </c>
      <c r="E9028" t="s">
        <v>3279</v>
      </c>
    </row>
    <row r="9029" spans="1:7" hidden="1" x14ac:dyDescent="0.2">
      <c r="A9029" t="str">
        <f t="shared" si="140"/>
        <v>Slovak Republic2013Q4</v>
      </c>
      <c r="B9029" t="s">
        <v>35</v>
      </c>
      <c r="C9029">
        <v>2013</v>
      </c>
      <c r="D9029">
        <v>4</v>
      </c>
      <c r="E9029" t="s">
        <v>3280</v>
      </c>
    </row>
    <row r="9030" spans="1:7" x14ac:dyDescent="0.2">
      <c r="A9030" t="str">
        <f t="shared" si="140"/>
        <v>Slovak Republic2014Q1</v>
      </c>
      <c r="B9030" t="s">
        <v>35</v>
      </c>
      <c r="C9030">
        <v>2014</v>
      </c>
      <c r="D9030">
        <v>1</v>
      </c>
      <c r="E9030" t="s">
        <v>2377</v>
      </c>
      <c r="F9030">
        <v>17584.5</v>
      </c>
      <c r="G9030">
        <v>17584.5</v>
      </c>
    </row>
    <row r="9031" spans="1:7" hidden="1" x14ac:dyDescent="0.2">
      <c r="A9031" t="str">
        <f t="shared" ref="A9031:A9094" si="141">_xlfn.TEXTJOIN(,TRUE,B9031,C9031,"Q",D9031)</f>
        <v>Slovak Republic2014Q1</v>
      </c>
      <c r="B9031" t="s">
        <v>35</v>
      </c>
      <c r="C9031">
        <v>2014</v>
      </c>
      <c r="D9031">
        <v>1</v>
      </c>
      <c r="E9031" t="s">
        <v>3278</v>
      </c>
    </row>
    <row r="9032" spans="1:7" hidden="1" x14ac:dyDescent="0.2">
      <c r="A9032" t="str">
        <f t="shared" si="141"/>
        <v>Slovak Republic2014Q1</v>
      </c>
      <c r="B9032" t="s">
        <v>35</v>
      </c>
      <c r="C9032">
        <v>2014</v>
      </c>
      <c r="D9032">
        <v>1</v>
      </c>
      <c r="E9032" t="s">
        <v>3279</v>
      </c>
    </row>
    <row r="9033" spans="1:7" hidden="1" x14ac:dyDescent="0.2">
      <c r="A9033" t="str">
        <f t="shared" si="141"/>
        <v>Slovak Republic2014Q1</v>
      </c>
      <c r="B9033" t="s">
        <v>35</v>
      </c>
      <c r="C9033">
        <v>2014</v>
      </c>
      <c r="D9033">
        <v>1</v>
      </c>
      <c r="E9033" t="s">
        <v>3280</v>
      </c>
    </row>
    <row r="9034" spans="1:7" x14ac:dyDescent="0.2">
      <c r="A9034" t="str">
        <f t="shared" si="141"/>
        <v>Slovak Republic2014Q2</v>
      </c>
      <c r="B9034" t="s">
        <v>35</v>
      </c>
      <c r="C9034">
        <v>2014</v>
      </c>
      <c r="D9034">
        <v>2</v>
      </c>
      <c r="E9034" t="s">
        <v>2377</v>
      </c>
      <c r="F9034">
        <v>19033</v>
      </c>
      <c r="G9034">
        <v>19033</v>
      </c>
    </row>
    <row r="9035" spans="1:7" hidden="1" x14ac:dyDescent="0.2">
      <c r="A9035" t="str">
        <f t="shared" si="141"/>
        <v>Slovak Republic2014Q2</v>
      </c>
      <c r="B9035" t="s">
        <v>35</v>
      </c>
      <c r="C9035">
        <v>2014</v>
      </c>
      <c r="D9035">
        <v>2</v>
      </c>
      <c r="E9035" t="s">
        <v>3278</v>
      </c>
    </row>
    <row r="9036" spans="1:7" hidden="1" x14ac:dyDescent="0.2">
      <c r="A9036" t="str">
        <f t="shared" si="141"/>
        <v>Slovak Republic2014Q2</v>
      </c>
      <c r="B9036" t="s">
        <v>35</v>
      </c>
      <c r="C9036">
        <v>2014</v>
      </c>
      <c r="D9036">
        <v>2</v>
      </c>
      <c r="E9036" t="s">
        <v>3279</v>
      </c>
    </row>
    <row r="9037" spans="1:7" hidden="1" x14ac:dyDescent="0.2">
      <c r="A9037" t="str">
        <f t="shared" si="141"/>
        <v>Slovak Republic2014Q2</v>
      </c>
      <c r="B9037" t="s">
        <v>35</v>
      </c>
      <c r="C9037">
        <v>2014</v>
      </c>
      <c r="D9037">
        <v>2</v>
      </c>
      <c r="E9037" t="s">
        <v>3280</v>
      </c>
    </row>
    <row r="9038" spans="1:7" x14ac:dyDescent="0.2">
      <c r="A9038" t="str">
        <f t="shared" si="141"/>
        <v>Slovak Republic2014Q3</v>
      </c>
      <c r="B9038" t="s">
        <v>35</v>
      </c>
      <c r="C9038">
        <v>2014</v>
      </c>
      <c r="D9038">
        <v>3</v>
      </c>
      <c r="E9038" t="s">
        <v>2377</v>
      </c>
      <c r="F9038">
        <v>20167.900000000001</v>
      </c>
      <c r="G9038">
        <v>20167.900000000001</v>
      </c>
    </row>
    <row r="9039" spans="1:7" hidden="1" x14ac:dyDescent="0.2">
      <c r="A9039" t="str">
        <f t="shared" si="141"/>
        <v>Slovak Republic2014Q3</v>
      </c>
      <c r="B9039" t="s">
        <v>35</v>
      </c>
      <c r="C9039">
        <v>2014</v>
      </c>
      <c r="D9039">
        <v>3</v>
      </c>
      <c r="E9039" t="s">
        <v>3278</v>
      </c>
    </row>
    <row r="9040" spans="1:7" hidden="1" x14ac:dyDescent="0.2">
      <c r="A9040" t="str">
        <f t="shared" si="141"/>
        <v>Slovak Republic2014Q3</v>
      </c>
      <c r="B9040" t="s">
        <v>35</v>
      </c>
      <c r="C9040">
        <v>2014</v>
      </c>
      <c r="D9040">
        <v>3</v>
      </c>
      <c r="E9040" t="s">
        <v>3279</v>
      </c>
    </row>
    <row r="9041" spans="1:7" hidden="1" x14ac:dyDescent="0.2">
      <c r="A9041" t="str">
        <f t="shared" si="141"/>
        <v>Slovak Republic2014Q3</v>
      </c>
      <c r="B9041" t="s">
        <v>35</v>
      </c>
      <c r="C9041">
        <v>2014</v>
      </c>
      <c r="D9041">
        <v>3</v>
      </c>
      <c r="E9041" t="s">
        <v>3280</v>
      </c>
    </row>
    <row r="9042" spans="1:7" x14ac:dyDescent="0.2">
      <c r="A9042" t="str">
        <f t="shared" si="141"/>
        <v>Slovak Republic2014Q4</v>
      </c>
      <c r="B9042" t="s">
        <v>35</v>
      </c>
      <c r="C9042">
        <v>2014</v>
      </c>
      <c r="D9042">
        <v>4</v>
      </c>
      <c r="E9042" t="s">
        <v>2377</v>
      </c>
      <c r="F9042">
        <v>19569.099999999999</v>
      </c>
      <c r="G9042">
        <v>19569.099999999999</v>
      </c>
    </row>
    <row r="9043" spans="1:7" hidden="1" x14ac:dyDescent="0.2">
      <c r="A9043" t="str">
        <f t="shared" si="141"/>
        <v>Slovak Republic2014Q4</v>
      </c>
      <c r="B9043" t="s">
        <v>35</v>
      </c>
      <c r="C9043">
        <v>2014</v>
      </c>
      <c r="D9043">
        <v>4</v>
      </c>
      <c r="E9043" t="s">
        <v>3278</v>
      </c>
    </row>
    <row r="9044" spans="1:7" hidden="1" x14ac:dyDescent="0.2">
      <c r="A9044" t="str">
        <f t="shared" si="141"/>
        <v>Slovak Republic2014Q4</v>
      </c>
      <c r="B9044" t="s">
        <v>35</v>
      </c>
      <c r="C9044">
        <v>2014</v>
      </c>
      <c r="D9044">
        <v>4</v>
      </c>
      <c r="E9044" t="s">
        <v>3279</v>
      </c>
    </row>
    <row r="9045" spans="1:7" hidden="1" x14ac:dyDescent="0.2">
      <c r="A9045" t="str">
        <f t="shared" si="141"/>
        <v>Slovak Republic2014Q4</v>
      </c>
      <c r="B9045" t="s">
        <v>35</v>
      </c>
      <c r="C9045">
        <v>2014</v>
      </c>
      <c r="D9045">
        <v>4</v>
      </c>
      <c r="E9045" t="s">
        <v>3280</v>
      </c>
    </row>
    <row r="9046" spans="1:7" x14ac:dyDescent="0.2">
      <c r="A9046" t="str">
        <f t="shared" si="141"/>
        <v>Slovak Republic2015Q1</v>
      </c>
      <c r="B9046" t="s">
        <v>35</v>
      </c>
      <c r="C9046">
        <v>2015</v>
      </c>
      <c r="D9046">
        <v>1</v>
      </c>
      <c r="E9046" t="s">
        <v>2377</v>
      </c>
      <c r="F9046">
        <v>18313.599999999999</v>
      </c>
      <c r="G9046">
        <v>18313.599999999999</v>
      </c>
    </row>
    <row r="9047" spans="1:7" hidden="1" x14ac:dyDescent="0.2">
      <c r="A9047" t="str">
        <f t="shared" si="141"/>
        <v>Slovak Republic2015Q1</v>
      </c>
      <c r="B9047" t="s">
        <v>35</v>
      </c>
      <c r="C9047">
        <v>2015</v>
      </c>
      <c r="D9047">
        <v>1</v>
      </c>
      <c r="E9047" t="s">
        <v>3278</v>
      </c>
    </row>
    <row r="9048" spans="1:7" hidden="1" x14ac:dyDescent="0.2">
      <c r="A9048" t="str">
        <f t="shared" si="141"/>
        <v>Slovak Republic2015Q1</v>
      </c>
      <c r="B9048" t="s">
        <v>35</v>
      </c>
      <c r="C9048">
        <v>2015</v>
      </c>
      <c r="D9048">
        <v>1</v>
      </c>
      <c r="E9048" t="s">
        <v>3279</v>
      </c>
    </row>
    <row r="9049" spans="1:7" hidden="1" x14ac:dyDescent="0.2">
      <c r="A9049" t="str">
        <f t="shared" si="141"/>
        <v>Slovak Republic2015Q1</v>
      </c>
      <c r="B9049" t="s">
        <v>35</v>
      </c>
      <c r="C9049">
        <v>2015</v>
      </c>
      <c r="D9049">
        <v>1</v>
      </c>
      <c r="E9049" t="s">
        <v>3280</v>
      </c>
    </row>
    <row r="9050" spans="1:7" x14ac:dyDescent="0.2">
      <c r="A9050" t="str">
        <f t="shared" si="141"/>
        <v>Slovak Republic2015Q2</v>
      </c>
      <c r="B9050" t="s">
        <v>35</v>
      </c>
      <c r="C9050">
        <v>2015</v>
      </c>
      <c r="D9050">
        <v>2</v>
      </c>
      <c r="E9050" t="s">
        <v>2377</v>
      </c>
      <c r="F9050">
        <v>19945.2</v>
      </c>
      <c r="G9050">
        <v>19945.2</v>
      </c>
    </row>
    <row r="9051" spans="1:7" hidden="1" x14ac:dyDescent="0.2">
      <c r="A9051" t="str">
        <f t="shared" si="141"/>
        <v>Slovak Republic2015Q2</v>
      </c>
      <c r="B9051" t="s">
        <v>35</v>
      </c>
      <c r="C9051">
        <v>2015</v>
      </c>
      <c r="D9051">
        <v>2</v>
      </c>
      <c r="E9051" t="s">
        <v>3278</v>
      </c>
    </row>
    <row r="9052" spans="1:7" hidden="1" x14ac:dyDescent="0.2">
      <c r="A9052" t="str">
        <f t="shared" si="141"/>
        <v>Slovak Republic2015Q2</v>
      </c>
      <c r="B9052" t="s">
        <v>35</v>
      </c>
      <c r="C9052">
        <v>2015</v>
      </c>
      <c r="D9052">
        <v>2</v>
      </c>
      <c r="E9052" t="s">
        <v>3279</v>
      </c>
    </row>
    <row r="9053" spans="1:7" hidden="1" x14ac:dyDescent="0.2">
      <c r="A9053" t="str">
        <f t="shared" si="141"/>
        <v>Slovak Republic2015Q2</v>
      </c>
      <c r="B9053" t="s">
        <v>35</v>
      </c>
      <c r="C9053">
        <v>2015</v>
      </c>
      <c r="D9053">
        <v>2</v>
      </c>
      <c r="E9053" t="s">
        <v>3280</v>
      </c>
    </row>
    <row r="9054" spans="1:7" x14ac:dyDescent="0.2">
      <c r="A9054" t="str">
        <f t="shared" si="141"/>
        <v>Slovak Republic2015Q3</v>
      </c>
      <c r="B9054" t="s">
        <v>35</v>
      </c>
      <c r="C9054">
        <v>2015</v>
      </c>
      <c r="D9054">
        <v>3</v>
      </c>
      <c r="E9054" t="s">
        <v>2377</v>
      </c>
      <c r="F9054">
        <v>21142.2</v>
      </c>
      <c r="G9054">
        <v>21142.2</v>
      </c>
    </row>
    <row r="9055" spans="1:7" hidden="1" x14ac:dyDescent="0.2">
      <c r="A9055" t="str">
        <f t="shared" si="141"/>
        <v>Slovak Republic2015Q3</v>
      </c>
      <c r="B9055" t="s">
        <v>35</v>
      </c>
      <c r="C9055">
        <v>2015</v>
      </c>
      <c r="D9055">
        <v>3</v>
      </c>
      <c r="E9055" t="s">
        <v>3278</v>
      </c>
    </row>
    <row r="9056" spans="1:7" hidden="1" x14ac:dyDescent="0.2">
      <c r="A9056" t="str">
        <f t="shared" si="141"/>
        <v>Slovak Republic2015Q3</v>
      </c>
      <c r="B9056" t="s">
        <v>35</v>
      </c>
      <c r="C9056">
        <v>2015</v>
      </c>
      <c r="D9056">
        <v>3</v>
      </c>
      <c r="E9056" t="s">
        <v>3279</v>
      </c>
    </row>
    <row r="9057" spans="1:7" hidden="1" x14ac:dyDescent="0.2">
      <c r="A9057" t="str">
        <f t="shared" si="141"/>
        <v>Slovak Republic2015Q3</v>
      </c>
      <c r="B9057" t="s">
        <v>35</v>
      </c>
      <c r="C9057">
        <v>2015</v>
      </c>
      <c r="D9057">
        <v>3</v>
      </c>
      <c r="E9057" t="s">
        <v>3280</v>
      </c>
    </row>
    <row r="9058" spans="1:7" x14ac:dyDescent="0.2">
      <c r="A9058" t="str">
        <f t="shared" si="141"/>
        <v>Slovak Republic2015Q4</v>
      </c>
      <c r="B9058" t="s">
        <v>35</v>
      </c>
      <c r="C9058">
        <v>2015</v>
      </c>
      <c r="D9058">
        <v>4</v>
      </c>
      <c r="E9058" t="s">
        <v>2377</v>
      </c>
      <c r="F9058">
        <v>20725</v>
      </c>
      <c r="G9058">
        <v>20725</v>
      </c>
    </row>
    <row r="9059" spans="1:7" hidden="1" x14ac:dyDescent="0.2">
      <c r="A9059" t="str">
        <f t="shared" si="141"/>
        <v>Slovak Republic2015Q4</v>
      </c>
      <c r="B9059" t="s">
        <v>35</v>
      </c>
      <c r="C9059">
        <v>2015</v>
      </c>
      <c r="D9059">
        <v>4</v>
      </c>
      <c r="E9059" t="s">
        <v>3278</v>
      </c>
    </row>
    <row r="9060" spans="1:7" hidden="1" x14ac:dyDescent="0.2">
      <c r="A9060" t="str">
        <f t="shared" si="141"/>
        <v>Slovak Republic2015Q4</v>
      </c>
      <c r="B9060" t="s">
        <v>35</v>
      </c>
      <c r="C9060">
        <v>2015</v>
      </c>
      <c r="D9060">
        <v>4</v>
      </c>
      <c r="E9060" t="s">
        <v>3279</v>
      </c>
    </row>
    <row r="9061" spans="1:7" hidden="1" x14ac:dyDescent="0.2">
      <c r="A9061" t="str">
        <f t="shared" si="141"/>
        <v>Slovak Republic2015Q4</v>
      </c>
      <c r="B9061" t="s">
        <v>35</v>
      </c>
      <c r="C9061">
        <v>2015</v>
      </c>
      <c r="D9061">
        <v>4</v>
      </c>
      <c r="E9061" t="s">
        <v>3280</v>
      </c>
    </row>
    <row r="9062" spans="1:7" x14ac:dyDescent="0.2">
      <c r="A9062" t="str">
        <f t="shared" si="141"/>
        <v>Slovak Republic2016Q1</v>
      </c>
      <c r="B9062" t="s">
        <v>35</v>
      </c>
      <c r="C9062">
        <v>2016</v>
      </c>
      <c r="D9062">
        <v>1</v>
      </c>
      <c r="E9062" t="s">
        <v>2377</v>
      </c>
      <c r="F9062">
        <v>18694.8</v>
      </c>
      <c r="G9062">
        <v>18694.8</v>
      </c>
    </row>
    <row r="9063" spans="1:7" hidden="1" x14ac:dyDescent="0.2">
      <c r="A9063" t="str">
        <f t="shared" si="141"/>
        <v>Slovak Republic2016Q1</v>
      </c>
      <c r="B9063" t="s">
        <v>35</v>
      </c>
      <c r="C9063">
        <v>2016</v>
      </c>
      <c r="D9063">
        <v>1</v>
      </c>
      <c r="E9063" t="s">
        <v>3278</v>
      </c>
    </row>
    <row r="9064" spans="1:7" hidden="1" x14ac:dyDescent="0.2">
      <c r="A9064" t="str">
        <f t="shared" si="141"/>
        <v>Slovak Republic2016Q1</v>
      </c>
      <c r="B9064" t="s">
        <v>35</v>
      </c>
      <c r="C9064">
        <v>2016</v>
      </c>
      <c r="D9064">
        <v>1</v>
      </c>
      <c r="E9064" t="s">
        <v>3279</v>
      </c>
    </row>
    <row r="9065" spans="1:7" hidden="1" x14ac:dyDescent="0.2">
      <c r="A9065" t="str">
        <f t="shared" si="141"/>
        <v>Slovak Republic2016Q1</v>
      </c>
      <c r="B9065" t="s">
        <v>35</v>
      </c>
      <c r="C9065">
        <v>2016</v>
      </c>
      <c r="D9065">
        <v>1</v>
      </c>
      <c r="E9065" t="s">
        <v>3280</v>
      </c>
    </row>
    <row r="9066" spans="1:7" x14ac:dyDescent="0.2">
      <c r="A9066" t="str">
        <f t="shared" si="141"/>
        <v>Slovak Republic2016Q2</v>
      </c>
      <c r="B9066" t="s">
        <v>35</v>
      </c>
      <c r="C9066">
        <v>2016</v>
      </c>
      <c r="D9066">
        <v>2</v>
      </c>
      <c r="E9066" t="s">
        <v>2377</v>
      </c>
      <c r="F9066">
        <v>20341.900000000001</v>
      </c>
      <c r="G9066">
        <v>20341.900000000001</v>
      </c>
    </row>
    <row r="9067" spans="1:7" hidden="1" x14ac:dyDescent="0.2">
      <c r="A9067" t="str">
        <f t="shared" si="141"/>
        <v>Slovak Republic2016Q2</v>
      </c>
      <c r="B9067" t="s">
        <v>35</v>
      </c>
      <c r="C9067">
        <v>2016</v>
      </c>
      <c r="D9067">
        <v>2</v>
      </c>
      <c r="E9067" t="s">
        <v>3278</v>
      </c>
    </row>
    <row r="9068" spans="1:7" hidden="1" x14ac:dyDescent="0.2">
      <c r="A9068" t="str">
        <f t="shared" si="141"/>
        <v>Slovak Republic2016Q2</v>
      </c>
      <c r="B9068" t="s">
        <v>35</v>
      </c>
      <c r="C9068">
        <v>2016</v>
      </c>
      <c r="D9068">
        <v>2</v>
      </c>
      <c r="E9068" t="s">
        <v>3279</v>
      </c>
    </row>
    <row r="9069" spans="1:7" hidden="1" x14ac:dyDescent="0.2">
      <c r="A9069" t="str">
        <f t="shared" si="141"/>
        <v>Slovak Republic2016Q2</v>
      </c>
      <c r="B9069" t="s">
        <v>35</v>
      </c>
      <c r="C9069">
        <v>2016</v>
      </c>
      <c r="D9069">
        <v>2</v>
      </c>
      <c r="E9069" t="s">
        <v>3280</v>
      </c>
    </row>
    <row r="9070" spans="1:7" x14ac:dyDescent="0.2">
      <c r="A9070" t="str">
        <f t="shared" si="141"/>
        <v>Slovak Republic2016Q3</v>
      </c>
      <c r="B9070" t="s">
        <v>35</v>
      </c>
      <c r="C9070">
        <v>2016</v>
      </c>
      <c r="D9070">
        <v>3</v>
      </c>
      <c r="E9070" t="s">
        <v>2377</v>
      </c>
      <c r="F9070">
        <v>21242.5</v>
      </c>
      <c r="G9070">
        <v>21242.5</v>
      </c>
    </row>
    <row r="9071" spans="1:7" hidden="1" x14ac:dyDescent="0.2">
      <c r="A9071" t="str">
        <f t="shared" si="141"/>
        <v>Slovak Republic2016Q3</v>
      </c>
      <c r="B9071" t="s">
        <v>35</v>
      </c>
      <c r="C9071">
        <v>2016</v>
      </c>
      <c r="D9071">
        <v>3</v>
      </c>
      <c r="E9071" t="s">
        <v>3278</v>
      </c>
    </row>
    <row r="9072" spans="1:7" hidden="1" x14ac:dyDescent="0.2">
      <c r="A9072" t="str">
        <f t="shared" si="141"/>
        <v>Slovak Republic2016Q3</v>
      </c>
      <c r="B9072" t="s">
        <v>35</v>
      </c>
      <c r="C9072">
        <v>2016</v>
      </c>
      <c r="D9072">
        <v>3</v>
      </c>
      <c r="E9072" t="s">
        <v>3279</v>
      </c>
    </row>
    <row r="9073" spans="1:7" hidden="1" x14ac:dyDescent="0.2">
      <c r="A9073" t="str">
        <f t="shared" si="141"/>
        <v>Slovak Republic2016Q3</v>
      </c>
      <c r="B9073" t="s">
        <v>35</v>
      </c>
      <c r="C9073">
        <v>2016</v>
      </c>
      <c r="D9073">
        <v>3</v>
      </c>
      <c r="E9073" t="s">
        <v>3280</v>
      </c>
    </row>
    <row r="9074" spans="1:7" x14ac:dyDescent="0.2">
      <c r="A9074" t="str">
        <f t="shared" si="141"/>
        <v>Slovak Republic2016Q4</v>
      </c>
      <c r="B9074" t="s">
        <v>35</v>
      </c>
      <c r="C9074">
        <v>2016</v>
      </c>
      <c r="D9074">
        <v>4</v>
      </c>
      <c r="E9074" t="s">
        <v>2377</v>
      </c>
      <c r="F9074">
        <v>20986</v>
      </c>
      <c r="G9074">
        <v>20986</v>
      </c>
    </row>
    <row r="9075" spans="1:7" hidden="1" x14ac:dyDescent="0.2">
      <c r="A9075" t="str">
        <f t="shared" si="141"/>
        <v>Slovak Republic2016Q4</v>
      </c>
      <c r="B9075" t="s">
        <v>35</v>
      </c>
      <c r="C9075">
        <v>2016</v>
      </c>
      <c r="D9075">
        <v>4</v>
      </c>
      <c r="E9075" t="s">
        <v>3278</v>
      </c>
    </row>
    <row r="9076" spans="1:7" hidden="1" x14ac:dyDescent="0.2">
      <c r="A9076" t="str">
        <f t="shared" si="141"/>
        <v>Slovak Republic2016Q4</v>
      </c>
      <c r="B9076" t="s">
        <v>35</v>
      </c>
      <c r="C9076">
        <v>2016</v>
      </c>
      <c r="D9076">
        <v>4</v>
      </c>
      <c r="E9076" t="s">
        <v>3279</v>
      </c>
    </row>
    <row r="9077" spans="1:7" hidden="1" x14ac:dyDescent="0.2">
      <c r="A9077" t="str">
        <f t="shared" si="141"/>
        <v>Slovak Republic2016Q4</v>
      </c>
      <c r="B9077" t="s">
        <v>35</v>
      </c>
      <c r="C9077">
        <v>2016</v>
      </c>
      <c r="D9077">
        <v>4</v>
      </c>
      <c r="E9077" t="s">
        <v>3280</v>
      </c>
    </row>
    <row r="9078" spans="1:7" x14ac:dyDescent="0.2">
      <c r="A9078" t="str">
        <f t="shared" si="141"/>
        <v>Slovak Republic2017Q1</v>
      </c>
      <c r="B9078" t="s">
        <v>35</v>
      </c>
      <c r="C9078">
        <v>2017</v>
      </c>
      <c r="D9078">
        <v>1</v>
      </c>
      <c r="E9078" t="s">
        <v>2377</v>
      </c>
      <c r="F9078">
        <v>19249</v>
      </c>
      <c r="G9078">
        <v>19249</v>
      </c>
    </row>
    <row r="9079" spans="1:7" hidden="1" x14ac:dyDescent="0.2">
      <c r="A9079" t="str">
        <f t="shared" si="141"/>
        <v>Slovak Republic2017Q1</v>
      </c>
      <c r="B9079" t="s">
        <v>35</v>
      </c>
      <c r="C9079">
        <v>2017</v>
      </c>
      <c r="D9079">
        <v>1</v>
      </c>
      <c r="E9079" t="s">
        <v>3278</v>
      </c>
    </row>
    <row r="9080" spans="1:7" hidden="1" x14ac:dyDescent="0.2">
      <c r="A9080" t="str">
        <f t="shared" si="141"/>
        <v>Slovak Republic2017Q1</v>
      </c>
      <c r="B9080" t="s">
        <v>35</v>
      </c>
      <c r="C9080">
        <v>2017</v>
      </c>
      <c r="D9080">
        <v>1</v>
      </c>
      <c r="E9080" t="s">
        <v>3279</v>
      </c>
    </row>
    <row r="9081" spans="1:7" hidden="1" x14ac:dyDescent="0.2">
      <c r="A9081" t="str">
        <f t="shared" si="141"/>
        <v>Slovak Republic2017Q1</v>
      </c>
      <c r="B9081" t="s">
        <v>35</v>
      </c>
      <c r="C9081">
        <v>2017</v>
      </c>
      <c r="D9081">
        <v>1</v>
      </c>
      <c r="E9081" t="s">
        <v>3280</v>
      </c>
    </row>
    <row r="9082" spans="1:7" x14ac:dyDescent="0.2">
      <c r="A9082" t="str">
        <f t="shared" si="141"/>
        <v>Slovak Republic2017Q2</v>
      </c>
      <c r="B9082" t="s">
        <v>35</v>
      </c>
      <c r="C9082">
        <v>2017</v>
      </c>
      <c r="D9082">
        <v>2</v>
      </c>
      <c r="E9082" t="s">
        <v>2377</v>
      </c>
      <c r="F9082">
        <v>21174.7</v>
      </c>
      <c r="G9082">
        <v>21174.7</v>
      </c>
    </row>
    <row r="9083" spans="1:7" hidden="1" x14ac:dyDescent="0.2">
      <c r="A9083" t="str">
        <f t="shared" si="141"/>
        <v>Slovak Republic2017Q2</v>
      </c>
      <c r="B9083" t="s">
        <v>35</v>
      </c>
      <c r="C9083">
        <v>2017</v>
      </c>
      <c r="D9083">
        <v>2</v>
      </c>
      <c r="E9083" t="s">
        <v>3278</v>
      </c>
    </row>
    <row r="9084" spans="1:7" hidden="1" x14ac:dyDescent="0.2">
      <c r="A9084" t="str">
        <f t="shared" si="141"/>
        <v>Slovak Republic2017Q2</v>
      </c>
      <c r="B9084" t="s">
        <v>35</v>
      </c>
      <c r="C9084">
        <v>2017</v>
      </c>
      <c r="D9084">
        <v>2</v>
      </c>
      <c r="E9084" t="s">
        <v>3279</v>
      </c>
    </row>
    <row r="9085" spans="1:7" hidden="1" x14ac:dyDescent="0.2">
      <c r="A9085" t="str">
        <f t="shared" si="141"/>
        <v>Slovak Republic2017Q2</v>
      </c>
      <c r="B9085" t="s">
        <v>35</v>
      </c>
      <c r="C9085">
        <v>2017</v>
      </c>
      <c r="D9085">
        <v>2</v>
      </c>
      <c r="E9085" t="s">
        <v>3280</v>
      </c>
    </row>
    <row r="9086" spans="1:7" x14ac:dyDescent="0.2">
      <c r="A9086" t="str">
        <f t="shared" si="141"/>
        <v>Slovak Republic2017Q3</v>
      </c>
      <c r="B9086" t="s">
        <v>35</v>
      </c>
      <c r="C9086">
        <v>2017</v>
      </c>
      <c r="D9086">
        <v>3</v>
      </c>
      <c r="E9086" t="s">
        <v>2377</v>
      </c>
      <c r="F9086">
        <v>22253.8</v>
      </c>
      <c r="G9086">
        <v>22253.8</v>
      </c>
    </row>
    <row r="9087" spans="1:7" hidden="1" x14ac:dyDescent="0.2">
      <c r="A9087" t="str">
        <f t="shared" si="141"/>
        <v>Slovak Republic2017Q3</v>
      </c>
      <c r="B9087" t="s">
        <v>35</v>
      </c>
      <c r="C9087">
        <v>2017</v>
      </c>
      <c r="D9087">
        <v>3</v>
      </c>
      <c r="E9087" t="s">
        <v>3278</v>
      </c>
    </row>
    <row r="9088" spans="1:7" hidden="1" x14ac:dyDescent="0.2">
      <c r="A9088" t="str">
        <f t="shared" si="141"/>
        <v>Slovak Republic2017Q3</v>
      </c>
      <c r="B9088" t="s">
        <v>35</v>
      </c>
      <c r="C9088">
        <v>2017</v>
      </c>
      <c r="D9088">
        <v>3</v>
      </c>
      <c r="E9088" t="s">
        <v>3279</v>
      </c>
    </row>
    <row r="9089" spans="1:7" hidden="1" x14ac:dyDescent="0.2">
      <c r="A9089" t="str">
        <f t="shared" si="141"/>
        <v>Slovak Republic2017Q3</v>
      </c>
      <c r="B9089" t="s">
        <v>35</v>
      </c>
      <c r="C9089">
        <v>2017</v>
      </c>
      <c r="D9089">
        <v>3</v>
      </c>
      <c r="E9089" t="s">
        <v>3280</v>
      </c>
    </row>
    <row r="9090" spans="1:7" x14ac:dyDescent="0.2">
      <c r="A9090" t="str">
        <f t="shared" si="141"/>
        <v>Slovak Republic2017Q4</v>
      </c>
      <c r="B9090" t="s">
        <v>35</v>
      </c>
      <c r="C9090">
        <v>2017</v>
      </c>
      <c r="D9090">
        <v>4</v>
      </c>
      <c r="E9090" t="s">
        <v>2377</v>
      </c>
      <c r="F9090">
        <v>21992.3</v>
      </c>
      <c r="G9090">
        <v>21992.3</v>
      </c>
    </row>
    <row r="9091" spans="1:7" hidden="1" x14ac:dyDescent="0.2">
      <c r="A9091" t="str">
        <f t="shared" si="141"/>
        <v>Slovak Republic2017Q4</v>
      </c>
      <c r="B9091" t="s">
        <v>35</v>
      </c>
      <c r="C9091">
        <v>2017</v>
      </c>
      <c r="D9091">
        <v>4</v>
      </c>
      <c r="E9091" t="s">
        <v>3278</v>
      </c>
    </row>
    <row r="9092" spans="1:7" hidden="1" x14ac:dyDescent="0.2">
      <c r="A9092" t="str">
        <f t="shared" si="141"/>
        <v>Slovak Republic2017Q4</v>
      </c>
      <c r="B9092" t="s">
        <v>35</v>
      </c>
      <c r="C9092">
        <v>2017</v>
      </c>
      <c r="D9092">
        <v>4</v>
      </c>
      <c r="E9092" t="s">
        <v>3279</v>
      </c>
    </row>
    <row r="9093" spans="1:7" hidden="1" x14ac:dyDescent="0.2">
      <c r="A9093" t="str">
        <f t="shared" si="141"/>
        <v>Slovak Republic2017Q4</v>
      </c>
      <c r="B9093" t="s">
        <v>35</v>
      </c>
      <c r="C9093">
        <v>2017</v>
      </c>
      <c r="D9093">
        <v>4</v>
      </c>
      <c r="E9093" t="s">
        <v>3280</v>
      </c>
    </row>
    <row r="9094" spans="1:7" x14ac:dyDescent="0.2">
      <c r="A9094" t="str">
        <f t="shared" si="141"/>
        <v>Slovak Republic2018Q1</v>
      </c>
      <c r="B9094" t="s">
        <v>35</v>
      </c>
      <c r="C9094">
        <v>2018</v>
      </c>
      <c r="D9094">
        <v>1</v>
      </c>
      <c r="E9094" t="s">
        <v>2377</v>
      </c>
      <c r="F9094">
        <v>20375.099999999999</v>
      </c>
      <c r="G9094">
        <v>20375.099999999999</v>
      </c>
    </row>
    <row r="9095" spans="1:7" hidden="1" x14ac:dyDescent="0.2">
      <c r="A9095" t="str">
        <f t="shared" ref="A9095:A9158" si="142">_xlfn.TEXTJOIN(,TRUE,B9095,C9095,"Q",D9095)</f>
        <v>Slovak Republic2018Q1</v>
      </c>
      <c r="B9095" t="s">
        <v>35</v>
      </c>
      <c r="C9095">
        <v>2018</v>
      </c>
      <c r="D9095">
        <v>1</v>
      </c>
      <c r="E9095" t="s">
        <v>3278</v>
      </c>
    </row>
    <row r="9096" spans="1:7" hidden="1" x14ac:dyDescent="0.2">
      <c r="A9096" t="str">
        <f t="shared" si="142"/>
        <v>Slovak Republic2018Q1</v>
      </c>
      <c r="B9096" t="s">
        <v>35</v>
      </c>
      <c r="C9096">
        <v>2018</v>
      </c>
      <c r="D9096">
        <v>1</v>
      </c>
      <c r="E9096" t="s">
        <v>3279</v>
      </c>
    </row>
    <row r="9097" spans="1:7" hidden="1" x14ac:dyDescent="0.2">
      <c r="A9097" t="str">
        <f t="shared" si="142"/>
        <v>Slovak Republic2018Q1</v>
      </c>
      <c r="B9097" t="s">
        <v>35</v>
      </c>
      <c r="C9097">
        <v>2018</v>
      </c>
      <c r="D9097">
        <v>1</v>
      </c>
      <c r="E9097" t="s">
        <v>3280</v>
      </c>
    </row>
    <row r="9098" spans="1:7" x14ac:dyDescent="0.2">
      <c r="A9098" t="str">
        <f t="shared" si="142"/>
        <v>Slovak Republic2018Q2</v>
      </c>
      <c r="B9098" t="s">
        <v>35</v>
      </c>
      <c r="C9098">
        <v>2018</v>
      </c>
      <c r="D9098">
        <v>2</v>
      </c>
      <c r="E9098" t="s">
        <v>2377</v>
      </c>
      <c r="F9098">
        <v>22563</v>
      </c>
      <c r="G9098">
        <v>22563</v>
      </c>
    </row>
    <row r="9099" spans="1:7" hidden="1" x14ac:dyDescent="0.2">
      <c r="A9099" t="str">
        <f t="shared" si="142"/>
        <v>Slovak Republic2018Q2</v>
      </c>
      <c r="B9099" t="s">
        <v>35</v>
      </c>
      <c r="C9099">
        <v>2018</v>
      </c>
      <c r="D9099">
        <v>2</v>
      </c>
      <c r="E9099" t="s">
        <v>3278</v>
      </c>
    </row>
    <row r="9100" spans="1:7" hidden="1" x14ac:dyDescent="0.2">
      <c r="A9100" t="str">
        <f t="shared" si="142"/>
        <v>Slovak Republic2018Q2</v>
      </c>
      <c r="B9100" t="s">
        <v>35</v>
      </c>
      <c r="C9100">
        <v>2018</v>
      </c>
      <c r="D9100">
        <v>2</v>
      </c>
      <c r="E9100" t="s">
        <v>3279</v>
      </c>
    </row>
    <row r="9101" spans="1:7" hidden="1" x14ac:dyDescent="0.2">
      <c r="A9101" t="str">
        <f t="shared" si="142"/>
        <v>Slovak Republic2018Q2</v>
      </c>
      <c r="B9101" t="s">
        <v>35</v>
      </c>
      <c r="C9101">
        <v>2018</v>
      </c>
      <c r="D9101">
        <v>2</v>
      </c>
      <c r="E9101" t="s">
        <v>3280</v>
      </c>
    </row>
    <row r="9102" spans="1:7" x14ac:dyDescent="0.2">
      <c r="A9102" t="str">
        <f t="shared" si="142"/>
        <v>Slovak Republic2018Q3</v>
      </c>
      <c r="B9102" t="s">
        <v>35</v>
      </c>
      <c r="C9102">
        <v>2018</v>
      </c>
      <c r="D9102">
        <v>3</v>
      </c>
      <c r="E9102" t="s">
        <v>2377</v>
      </c>
      <c r="F9102">
        <v>23791.599999999999</v>
      </c>
      <c r="G9102">
        <v>23791.599999999999</v>
      </c>
    </row>
    <row r="9103" spans="1:7" hidden="1" x14ac:dyDescent="0.2">
      <c r="A9103" t="str">
        <f t="shared" si="142"/>
        <v>Slovak Republic2018Q3</v>
      </c>
      <c r="B9103" t="s">
        <v>35</v>
      </c>
      <c r="C9103">
        <v>2018</v>
      </c>
      <c r="D9103">
        <v>3</v>
      </c>
      <c r="E9103" t="s">
        <v>3278</v>
      </c>
    </row>
    <row r="9104" spans="1:7" hidden="1" x14ac:dyDescent="0.2">
      <c r="A9104" t="str">
        <f t="shared" si="142"/>
        <v>Slovak Republic2018Q3</v>
      </c>
      <c r="B9104" t="s">
        <v>35</v>
      </c>
      <c r="C9104">
        <v>2018</v>
      </c>
      <c r="D9104">
        <v>3</v>
      </c>
      <c r="E9104" t="s">
        <v>3279</v>
      </c>
    </row>
    <row r="9105" spans="1:7" hidden="1" x14ac:dyDescent="0.2">
      <c r="A9105" t="str">
        <f t="shared" si="142"/>
        <v>Slovak Republic2018Q3</v>
      </c>
      <c r="B9105" t="s">
        <v>35</v>
      </c>
      <c r="C9105">
        <v>2018</v>
      </c>
      <c r="D9105">
        <v>3</v>
      </c>
      <c r="E9105" t="s">
        <v>3280</v>
      </c>
    </row>
    <row r="9106" spans="1:7" x14ac:dyDescent="0.2">
      <c r="A9106" t="str">
        <f t="shared" si="142"/>
        <v>Slovak Republic2018Q4</v>
      </c>
      <c r="B9106" t="s">
        <v>35</v>
      </c>
      <c r="C9106">
        <v>2018</v>
      </c>
      <c r="D9106">
        <v>4</v>
      </c>
      <c r="E9106" t="s">
        <v>2377</v>
      </c>
      <c r="F9106">
        <v>23144.9</v>
      </c>
      <c r="G9106">
        <v>23144.9</v>
      </c>
    </row>
    <row r="9107" spans="1:7" hidden="1" x14ac:dyDescent="0.2">
      <c r="A9107" t="str">
        <f t="shared" si="142"/>
        <v>Slovak Republic2018Q4</v>
      </c>
      <c r="B9107" t="s">
        <v>35</v>
      </c>
      <c r="C9107">
        <v>2018</v>
      </c>
      <c r="D9107">
        <v>4</v>
      </c>
      <c r="E9107" t="s">
        <v>3278</v>
      </c>
    </row>
    <row r="9108" spans="1:7" hidden="1" x14ac:dyDescent="0.2">
      <c r="A9108" t="str">
        <f t="shared" si="142"/>
        <v>Slovak Republic2018Q4</v>
      </c>
      <c r="B9108" t="s">
        <v>35</v>
      </c>
      <c r="C9108">
        <v>2018</v>
      </c>
      <c r="D9108">
        <v>4</v>
      </c>
      <c r="E9108" t="s">
        <v>3279</v>
      </c>
    </row>
    <row r="9109" spans="1:7" hidden="1" x14ac:dyDescent="0.2">
      <c r="A9109" t="str">
        <f t="shared" si="142"/>
        <v>Slovak Republic2018Q4</v>
      </c>
      <c r="B9109" t="s">
        <v>35</v>
      </c>
      <c r="C9109">
        <v>2018</v>
      </c>
      <c r="D9109">
        <v>4</v>
      </c>
      <c r="E9109" t="s">
        <v>3280</v>
      </c>
    </row>
    <row r="9110" spans="1:7" x14ac:dyDescent="0.2">
      <c r="A9110" t="str">
        <f t="shared" si="142"/>
        <v>Slovak Republic2019Q1</v>
      </c>
      <c r="B9110" t="s">
        <v>35</v>
      </c>
      <c r="C9110">
        <v>2019</v>
      </c>
      <c r="D9110">
        <v>1</v>
      </c>
      <c r="E9110" t="s">
        <v>2377</v>
      </c>
      <c r="F9110">
        <v>21762.799999999999</v>
      </c>
      <c r="G9110">
        <v>21762.799999999999</v>
      </c>
    </row>
    <row r="9111" spans="1:7" hidden="1" x14ac:dyDescent="0.2">
      <c r="A9111" t="str">
        <f t="shared" si="142"/>
        <v>Slovak Republic2019Q1</v>
      </c>
      <c r="B9111" t="s">
        <v>35</v>
      </c>
      <c r="C9111">
        <v>2019</v>
      </c>
      <c r="D9111">
        <v>1</v>
      </c>
      <c r="E9111" t="s">
        <v>3278</v>
      </c>
    </row>
    <row r="9112" spans="1:7" hidden="1" x14ac:dyDescent="0.2">
      <c r="A9112" t="str">
        <f t="shared" si="142"/>
        <v>Slovak Republic2019Q1</v>
      </c>
      <c r="B9112" t="s">
        <v>35</v>
      </c>
      <c r="C9112">
        <v>2019</v>
      </c>
      <c r="D9112">
        <v>1</v>
      </c>
      <c r="E9112" t="s">
        <v>3279</v>
      </c>
    </row>
    <row r="9113" spans="1:7" hidden="1" x14ac:dyDescent="0.2">
      <c r="A9113" t="str">
        <f t="shared" si="142"/>
        <v>Slovak Republic2019Q1</v>
      </c>
      <c r="B9113" t="s">
        <v>35</v>
      </c>
      <c r="C9113">
        <v>2019</v>
      </c>
      <c r="D9113">
        <v>1</v>
      </c>
      <c r="E9113" t="s">
        <v>3280</v>
      </c>
    </row>
    <row r="9114" spans="1:7" x14ac:dyDescent="0.2">
      <c r="A9114" t="str">
        <f t="shared" si="142"/>
        <v>Slovak Republic2019Q2</v>
      </c>
      <c r="B9114" t="s">
        <v>35</v>
      </c>
      <c r="C9114">
        <v>2019</v>
      </c>
      <c r="D9114">
        <v>2</v>
      </c>
      <c r="E9114" t="s">
        <v>2377</v>
      </c>
      <c r="F9114">
        <v>23705.8</v>
      </c>
      <c r="G9114">
        <v>23705.8</v>
      </c>
    </row>
    <row r="9115" spans="1:7" hidden="1" x14ac:dyDescent="0.2">
      <c r="A9115" t="str">
        <f t="shared" si="142"/>
        <v>Slovak Republic2019Q2</v>
      </c>
      <c r="B9115" t="s">
        <v>35</v>
      </c>
      <c r="C9115">
        <v>2019</v>
      </c>
      <c r="D9115">
        <v>2</v>
      </c>
      <c r="E9115" t="s">
        <v>3278</v>
      </c>
    </row>
    <row r="9116" spans="1:7" hidden="1" x14ac:dyDescent="0.2">
      <c r="A9116" t="str">
        <f t="shared" si="142"/>
        <v>Slovak Republic2019Q2</v>
      </c>
      <c r="B9116" t="s">
        <v>35</v>
      </c>
      <c r="C9116">
        <v>2019</v>
      </c>
      <c r="D9116">
        <v>2</v>
      </c>
      <c r="E9116" t="s">
        <v>3279</v>
      </c>
    </row>
    <row r="9117" spans="1:7" hidden="1" x14ac:dyDescent="0.2">
      <c r="A9117" t="str">
        <f t="shared" si="142"/>
        <v>Slovak Republic2019Q2</v>
      </c>
      <c r="B9117" t="s">
        <v>35</v>
      </c>
      <c r="C9117">
        <v>2019</v>
      </c>
      <c r="D9117">
        <v>2</v>
      </c>
      <c r="E9117" t="s">
        <v>3280</v>
      </c>
    </row>
    <row r="9118" spans="1:7" x14ac:dyDescent="0.2">
      <c r="A9118" t="str">
        <f t="shared" si="142"/>
        <v>Slovak Republic2019Q3</v>
      </c>
      <c r="B9118" t="s">
        <v>35</v>
      </c>
      <c r="C9118">
        <v>2019</v>
      </c>
      <c r="D9118">
        <v>3</v>
      </c>
      <c r="E9118" t="s">
        <v>2377</v>
      </c>
      <c r="F9118">
        <v>24661.7</v>
      </c>
      <c r="G9118">
        <v>24661.7</v>
      </c>
    </row>
    <row r="9119" spans="1:7" hidden="1" x14ac:dyDescent="0.2">
      <c r="A9119" t="str">
        <f t="shared" si="142"/>
        <v>Slovak Republic2019Q3</v>
      </c>
      <c r="B9119" t="s">
        <v>35</v>
      </c>
      <c r="C9119">
        <v>2019</v>
      </c>
      <c r="D9119">
        <v>3</v>
      </c>
      <c r="E9119" t="s">
        <v>3278</v>
      </c>
    </row>
    <row r="9120" spans="1:7" hidden="1" x14ac:dyDescent="0.2">
      <c r="A9120" t="str">
        <f t="shared" si="142"/>
        <v>Slovak Republic2019Q3</v>
      </c>
      <c r="B9120" t="s">
        <v>35</v>
      </c>
      <c r="C9120">
        <v>2019</v>
      </c>
      <c r="D9120">
        <v>3</v>
      </c>
      <c r="E9120" t="s">
        <v>3279</v>
      </c>
    </row>
    <row r="9121" spans="1:7" hidden="1" x14ac:dyDescent="0.2">
      <c r="A9121" t="str">
        <f t="shared" si="142"/>
        <v>Slovak Republic2019Q3</v>
      </c>
      <c r="B9121" t="s">
        <v>35</v>
      </c>
      <c r="C9121">
        <v>2019</v>
      </c>
      <c r="D9121">
        <v>3</v>
      </c>
      <c r="E9121" t="s">
        <v>3280</v>
      </c>
    </row>
    <row r="9122" spans="1:7" x14ac:dyDescent="0.2">
      <c r="A9122" t="str">
        <f t="shared" si="142"/>
        <v>Slovak Republic2019Q4</v>
      </c>
      <c r="B9122" t="s">
        <v>35</v>
      </c>
      <c r="C9122">
        <v>2019</v>
      </c>
      <c r="D9122">
        <v>4</v>
      </c>
      <c r="E9122" t="s">
        <v>2377</v>
      </c>
      <c r="F9122">
        <v>24307.1</v>
      </c>
      <c r="G9122">
        <v>24307.1</v>
      </c>
    </row>
    <row r="9123" spans="1:7" hidden="1" x14ac:dyDescent="0.2">
      <c r="A9123" t="str">
        <f t="shared" si="142"/>
        <v>Slovak Republic2019Q4</v>
      </c>
      <c r="B9123" t="s">
        <v>35</v>
      </c>
      <c r="C9123">
        <v>2019</v>
      </c>
      <c r="D9123">
        <v>4</v>
      </c>
      <c r="E9123" t="s">
        <v>3278</v>
      </c>
    </row>
    <row r="9124" spans="1:7" hidden="1" x14ac:dyDescent="0.2">
      <c r="A9124" t="str">
        <f t="shared" si="142"/>
        <v>Slovak Republic2019Q4</v>
      </c>
      <c r="B9124" t="s">
        <v>35</v>
      </c>
      <c r="C9124">
        <v>2019</v>
      </c>
      <c r="D9124">
        <v>4</v>
      </c>
      <c r="E9124" t="s">
        <v>3279</v>
      </c>
    </row>
    <row r="9125" spans="1:7" hidden="1" x14ac:dyDescent="0.2">
      <c r="A9125" t="str">
        <f t="shared" si="142"/>
        <v>Slovak Republic2019Q4</v>
      </c>
      <c r="B9125" t="s">
        <v>35</v>
      </c>
      <c r="C9125">
        <v>2019</v>
      </c>
      <c r="D9125">
        <v>4</v>
      </c>
      <c r="E9125" t="s">
        <v>3280</v>
      </c>
    </row>
    <row r="9126" spans="1:7" x14ac:dyDescent="0.2">
      <c r="A9126" t="str">
        <f t="shared" si="142"/>
        <v>Slovak Republic2020Q1</v>
      </c>
      <c r="B9126" t="s">
        <v>35</v>
      </c>
      <c r="C9126">
        <v>2020</v>
      </c>
      <c r="D9126">
        <v>1</v>
      </c>
      <c r="E9126" t="s">
        <v>2377</v>
      </c>
      <c r="F9126">
        <v>21957.200000000001</v>
      </c>
      <c r="G9126">
        <v>21957.200000000001</v>
      </c>
    </row>
    <row r="9127" spans="1:7" hidden="1" x14ac:dyDescent="0.2">
      <c r="A9127" t="str">
        <f t="shared" si="142"/>
        <v>Slovak Republic2020Q1</v>
      </c>
      <c r="B9127" t="s">
        <v>35</v>
      </c>
      <c r="C9127">
        <v>2020</v>
      </c>
      <c r="D9127">
        <v>1</v>
      </c>
      <c r="E9127" t="s">
        <v>3278</v>
      </c>
    </row>
    <row r="9128" spans="1:7" hidden="1" x14ac:dyDescent="0.2">
      <c r="A9128" t="str">
        <f t="shared" si="142"/>
        <v>Slovak Republic2020Q1</v>
      </c>
      <c r="B9128" t="s">
        <v>35</v>
      </c>
      <c r="C9128">
        <v>2020</v>
      </c>
      <c r="D9128">
        <v>1</v>
      </c>
      <c r="E9128" t="s">
        <v>3279</v>
      </c>
    </row>
    <row r="9129" spans="1:7" hidden="1" x14ac:dyDescent="0.2">
      <c r="A9129" t="str">
        <f t="shared" si="142"/>
        <v>Slovak Republic2020Q1</v>
      </c>
      <c r="B9129" t="s">
        <v>35</v>
      </c>
      <c r="C9129">
        <v>2020</v>
      </c>
      <c r="D9129">
        <v>1</v>
      </c>
      <c r="E9129" t="s">
        <v>3280</v>
      </c>
    </row>
    <row r="9130" spans="1:7" x14ac:dyDescent="0.2">
      <c r="A9130" t="str">
        <f t="shared" si="142"/>
        <v>Slovak Republic2020Q2</v>
      </c>
      <c r="B9130" t="s">
        <v>35</v>
      </c>
      <c r="C9130">
        <v>2020</v>
      </c>
      <c r="D9130">
        <v>2</v>
      </c>
      <c r="E9130" t="s">
        <v>2377</v>
      </c>
      <c r="F9130">
        <v>21845.9</v>
      </c>
      <c r="G9130">
        <v>21845.9</v>
      </c>
    </row>
    <row r="9131" spans="1:7" hidden="1" x14ac:dyDescent="0.2">
      <c r="A9131" t="str">
        <f t="shared" si="142"/>
        <v>Slovak Republic2020Q2</v>
      </c>
      <c r="B9131" t="s">
        <v>35</v>
      </c>
      <c r="C9131">
        <v>2020</v>
      </c>
      <c r="D9131">
        <v>2</v>
      </c>
      <c r="E9131" t="s">
        <v>3278</v>
      </c>
    </row>
    <row r="9132" spans="1:7" hidden="1" x14ac:dyDescent="0.2">
      <c r="A9132" t="str">
        <f t="shared" si="142"/>
        <v>Slovak Republic2020Q2</v>
      </c>
      <c r="B9132" t="s">
        <v>35</v>
      </c>
      <c r="C9132">
        <v>2020</v>
      </c>
      <c r="D9132">
        <v>2</v>
      </c>
      <c r="E9132" t="s">
        <v>3279</v>
      </c>
    </row>
    <row r="9133" spans="1:7" hidden="1" x14ac:dyDescent="0.2">
      <c r="A9133" t="str">
        <f t="shared" si="142"/>
        <v>Slovak Republic2020Q2</v>
      </c>
      <c r="B9133" t="s">
        <v>35</v>
      </c>
      <c r="C9133">
        <v>2020</v>
      </c>
      <c r="D9133">
        <v>2</v>
      </c>
      <c r="E9133" t="s">
        <v>3280</v>
      </c>
    </row>
    <row r="9134" spans="1:7" x14ac:dyDescent="0.2">
      <c r="A9134" t="str">
        <f t="shared" si="142"/>
        <v>Slovak Republic2020Q3</v>
      </c>
      <c r="B9134" t="s">
        <v>35</v>
      </c>
      <c r="C9134">
        <v>2020</v>
      </c>
      <c r="D9134">
        <v>3</v>
      </c>
      <c r="E9134" t="s">
        <v>2377</v>
      </c>
      <c r="F9134">
        <v>24934.7</v>
      </c>
      <c r="G9134">
        <v>24934.7</v>
      </c>
    </row>
    <row r="9135" spans="1:7" hidden="1" x14ac:dyDescent="0.2">
      <c r="A9135" t="str">
        <f t="shared" si="142"/>
        <v>Slovak Republic2020Q3</v>
      </c>
      <c r="B9135" t="s">
        <v>35</v>
      </c>
      <c r="C9135">
        <v>2020</v>
      </c>
      <c r="D9135">
        <v>3</v>
      </c>
      <c r="E9135" t="s">
        <v>3278</v>
      </c>
    </row>
    <row r="9136" spans="1:7" hidden="1" x14ac:dyDescent="0.2">
      <c r="A9136" t="str">
        <f t="shared" si="142"/>
        <v>Slovak Republic2020Q3</v>
      </c>
      <c r="B9136" t="s">
        <v>35</v>
      </c>
      <c r="C9136">
        <v>2020</v>
      </c>
      <c r="D9136">
        <v>3</v>
      </c>
      <c r="E9136" t="s">
        <v>3279</v>
      </c>
    </row>
    <row r="9137" spans="1:7" hidden="1" x14ac:dyDescent="0.2">
      <c r="A9137" t="str">
        <f t="shared" si="142"/>
        <v>Slovak Republic2020Q3</v>
      </c>
      <c r="B9137" t="s">
        <v>35</v>
      </c>
      <c r="C9137">
        <v>2020</v>
      </c>
      <c r="D9137">
        <v>3</v>
      </c>
      <c r="E9137" t="s">
        <v>3280</v>
      </c>
    </row>
    <row r="9138" spans="1:7" x14ac:dyDescent="0.2">
      <c r="A9138" t="str">
        <f t="shared" si="142"/>
        <v>Slovak Republic2020Q4</v>
      </c>
      <c r="B9138" t="s">
        <v>35</v>
      </c>
      <c r="C9138">
        <v>2020</v>
      </c>
      <c r="D9138">
        <v>4</v>
      </c>
      <c r="E9138" t="s">
        <v>2377</v>
      </c>
      <c r="F9138">
        <v>24675.9</v>
      </c>
      <c r="G9138">
        <v>24675.9</v>
      </c>
    </row>
    <row r="9139" spans="1:7" hidden="1" x14ac:dyDescent="0.2">
      <c r="A9139" t="str">
        <f t="shared" si="142"/>
        <v>Slovak Republic2020Q4</v>
      </c>
      <c r="B9139" t="s">
        <v>35</v>
      </c>
      <c r="C9139">
        <v>2020</v>
      </c>
      <c r="D9139">
        <v>4</v>
      </c>
      <c r="E9139" t="s">
        <v>3278</v>
      </c>
    </row>
    <row r="9140" spans="1:7" hidden="1" x14ac:dyDescent="0.2">
      <c r="A9140" t="str">
        <f t="shared" si="142"/>
        <v>Slovak Republic2020Q4</v>
      </c>
      <c r="B9140" t="s">
        <v>35</v>
      </c>
      <c r="C9140">
        <v>2020</v>
      </c>
      <c r="D9140">
        <v>4</v>
      </c>
      <c r="E9140" t="s">
        <v>3279</v>
      </c>
    </row>
    <row r="9141" spans="1:7" hidden="1" x14ac:dyDescent="0.2">
      <c r="A9141" t="str">
        <f t="shared" si="142"/>
        <v>Slovak Republic2020Q4</v>
      </c>
      <c r="B9141" t="s">
        <v>35</v>
      </c>
      <c r="C9141">
        <v>2020</v>
      </c>
      <c r="D9141">
        <v>4</v>
      </c>
      <c r="E9141" t="s">
        <v>3280</v>
      </c>
    </row>
    <row r="9142" spans="1:7" x14ac:dyDescent="0.2">
      <c r="A9142" t="str">
        <f t="shared" si="142"/>
        <v>Slovak Republic2021Q1</v>
      </c>
      <c r="B9142" t="s">
        <v>35</v>
      </c>
      <c r="C9142">
        <v>2021</v>
      </c>
      <c r="D9142">
        <v>1</v>
      </c>
      <c r="E9142" t="s">
        <v>2377</v>
      </c>
      <c r="F9142">
        <v>22081.1</v>
      </c>
      <c r="G9142">
        <v>22081.1</v>
      </c>
    </row>
    <row r="9143" spans="1:7" hidden="1" x14ac:dyDescent="0.2">
      <c r="A9143" t="str">
        <f t="shared" si="142"/>
        <v>Slovak Republic2021Q1</v>
      </c>
      <c r="B9143" t="s">
        <v>35</v>
      </c>
      <c r="C9143">
        <v>2021</v>
      </c>
      <c r="D9143">
        <v>1</v>
      </c>
      <c r="E9143" t="s">
        <v>3278</v>
      </c>
    </row>
    <row r="9144" spans="1:7" hidden="1" x14ac:dyDescent="0.2">
      <c r="A9144" t="str">
        <f t="shared" si="142"/>
        <v>Slovak Republic2021Q1</v>
      </c>
      <c r="B9144" t="s">
        <v>35</v>
      </c>
      <c r="C9144">
        <v>2021</v>
      </c>
      <c r="D9144">
        <v>1</v>
      </c>
      <c r="E9144" t="s">
        <v>3279</v>
      </c>
    </row>
    <row r="9145" spans="1:7" hidden="1" x14ac:dyDescent="0.2">
      <c r="A9145" t="str">
        <f t="shared" si="142"/>
        <v>Slovak Republic2021Q1</v>
      </c>
      <c r="B9145" t="s">
        <v>35</v>
      </c>
      <c r="C9145">
        <v>2021</v>
      </c>
      <c r="D9145">
        <v>1</v>
      </c>
      <c r="E9145" t="s">
        <v>3280</v>
      </c>
    </row>
    <row r="9146" spans="1:7" x14ac:dyDescent="0.2">
      <c r="A9146" t="str">
        <f t="shared" si="142"/>
        <v>Slovak Republic2021Q2</v>
      </c>
      <c r="B9146" t="s">
        <v>35</v>
      </c>
      <c r="C9146">
        <v>2021</v>
      </c>
      <c r="D9146">
        <v>2</v>
      </c>
      <c r="E9146" t="s">
        <v>2377</v>
      </c>
      <c r="F9146">
        <v>24482.3</v>
      </c>
      <c r="G9146">
        <v>24482.3</v>
      </c>
    </row>
    <row r="9147" spans="1:7" hidden="1" x14ac:dyDescent="0.2">
      <c r="A9147" t="str">
        <f t="shared" si="142"/>
        <v>Slovak Republic2021Q2</v>
      </c>
      <c r="B9147" t="s">
        <v>35</v>
      </c>
      <c r="C9147">
        <v>2021</v>
      </c>
      <c r="D9147">
        <v>2</v>
      </c>
      <c r="E9147" t="s">
        <v>3278</v>
      </c>
    </row>
    <row r="9148" spans="1:7" hidden="1" x14ac:dyDescent="0.2">
      <c r="A9148" t="str">
        <f t="shared" si="142"/>
        <v>Slovak Republic2021Q2</v>
      </c>
      <c r="B9148" t="s">
        <v>35</v>
      </c>
      <c r="C9148">
        <v>2021</v>
      </c>
      <c r="D9148">
        <v>2</v>
      </c>
      <c r="E9148" t="s">
        <v>3279</v>
      </c>
    </row>
    <row r="9149" spans="1:7" hidden="1" x14ac:dyDescent="0.2">
      <c r="A9149" t="str">
        <f t="shared" si="142"/>
        <v>Slovak Republic2021Q2</v>
      </c>
      <c r="B9149" t="s">
        <v>35</v>
      </c>
      <c r="C9149">
        <v>2021</v>
      </c>
      <c r="D9149">
        <v>2</v>
      </c>
      <c r="E9149" t="s">
        <v>3280</v>
      </c>
    </row>
    <row r="9150" spans="1:7" x14ac:dyDescent="0.2">
      <c r="A9150" t="str">
        <f t="shared" si="142"/>
        <v>Slovak Republic2021Q3</v>
      </c>
      <c r="B9150" t="s">
        <v>35</v>
      </c>
      <c r="C9150">
        <v>2021</v>
      </c>
      <c r="D9150">
        <v>3</v>
      </c>
      <c r="E9150" t="s">
        <v>2377</v>
      </c>
      <c r="F9150">
        <v>26024.799999999999</v>
      </c>
      <c r="G9150">
        <v>26024.799999999999</v>
      </c>
    </row>
    <row r="9151" spans="1:7" hidden="1" x14ac:dyDescent="0.2">
      <c r="A9151" t="str">
        <f t="shared" si="142"/>
        <v>Slovak Republic2021Q3</v>
      </c>
      <c r="B9151" t="s">
        <v>35</v>
      </c>
      <c r="C9151">
        <v>2021</v>
      </c>
      <c r="D9151">
        <v>3</v>
      </c>
      <c r="E9151" t="s">
        <v>3278</v>
      </c>
    </row>
    <row r="9152" spans="1:7" hidden="1" x14ac:dyDescent="0.2">
      <c r="A9152" t="str">
        <f t="shared" si="142"/>
        <v>Slovak Republic2021Q3</v>
      </c>
      <c r="B9152" t="s">
        <v>35</v>
      </c>
      <c r="C9152">
        <v>2021</v>
      </c>
      <c r="D9152">
        <v>3</v>
      </c>
      <c r="E9152" t="s">
        <v>3279</v>
      </c>
    </row>
    <row r="9153" spans="1:7" hidden="1" x14ac:dyDescent="0.2">
      <c r="A9153" t="str">
        <f t="shared" si="142"/>
        <v>Slovak Republic2021Q3</v>
      </c>
      <c r="B9153" t="s">
        <v>35</v>
      </c>
      <c r="C9153">
        <v>2021</v>
      </c>
      <c r="D9153">
        <v>3</v>
      </c>
      <c r="E9153" t="s">
        <v>3280</v>
      </c>
    </row>
    <row r="9154" spans="1:7" x14ac:dyDescent="0.2">
      <c r="A9154" t="str">
        <f t="shared" si="142"/>
        <v>Slovak Republic2021Q4</v>
      </c>
      <c r="B9154" t="s">
        <v>35</v>
      </c>
      <c r="C9154">
        <v>2021</v>
      </c>
      <c r="D9154">
        <v>4</v>
      </c>
      <c r="E9154" t="s">
        <v>2377</v>
      </c>
      <c r="F9154">
        <v>25934.7</v>
      </c>
      <c r="G9154">
        <v>25934.7</v>
      </c>
    </row>
    <row r="9155" spans="1:7" hidden="1" x14ac:dyDescent="0.2">
      <c r="A9155" t="str">
        <f t="shared" si="142"/>
        <v>Slovak Republic2021Q4</v>
      </c>
      <c r="B9155" t="s">
        <v>35</v>
      </c>
      <c r="C9155">
        <v>2021</v>
      </c>
      <c r="D9155">
        <v>4</v>
      </c>
      <c r="E9155" t="s">
        <v>3278</v>
      </c>
    </row>
    <row r="9156" spans="1:7" hidden="1" x14ac:dyDescent="0.2">
      <c r="A9156" t="str">
        <f t="shared" si="142"/>
        <v>Slovak Republic2021Q4</v>
      </c>
      <c r="B9156" t="s">
        <v>35</v>
      </c>
      <c r="C9156">
        <v>2021</v>
      </c>
      <c r="D9156">
        <v>4</v>
      </c>
      <c r="E9156" t="s">
        <v>3279</v>
      </c>
    </row>
    <row r="9157" spans="1:7" hidden="1" x14ac:dyDescent="0.2">
      <c r="A9157" t="str">
        <f t="shared" si="142"/>
        <v>Slovak Republic2021Q4</v>
      </c>
      <c r="B9157" t="s">
        <v>35</v>
      </c>
      <c r="C9157">
        <v>2021</v>
      </c>
      <c r="D9157">
        <v>4</v>
      </c>
      <c r="E9157" t="s">
        <v>3280</v>
      </c>
    </row>
    <row r="9158" spans="1:7" x14ac:dyDescent="0.2">
      <c r="A9158" t="str">
        <f t="shared" si="142"/>
        <v>Slovenia2000Q1</v>
      </c>
      <c r="B9158" t="s">
        <v>24</v>
      </c>
      <c r="C9158">
        <v>2000</v>
      </c>
      <c r="D9158">
        <v>1</v>
      </c>
      <c r="E9158" t="s">
        <v>2377</v>
      </c>
      <c r="F9158">
        <v>4284.1000000000004</v>
      </c>
      <c r="G9158">
        <v>4284.1000000000004</v>
      </c>
    </row>
    <row r="9159" spans="1:7" hidden="1" x14ac:dyDescent="0.2">
      <c r="A9159" t="str">
        <f t="shared" ref="A9159:A9222" si="143">_xlfn.TEXTJOIN(,TRUE,B9159,C9159,"Q",D9159)</f>
        <v>Slovenia2000Q1</v>
      </c>
      <c r="B9159" t="s">
        <v>24</v>
      </c>
      <c r="C9159">
        <v>2000</v>
      </c>
      <c r="D9159">
        <v>1</v>
      </c>
      <c r="E9159" t="s">
        <v>3278</v>
      </c>
    </row>
    <row r="9160" spans="1:7" hidden="1" x14ac:dyDescent="0.2">
      <c r="A9160" t="str">
        <f t="shared" si="143"/>
        <v>Slovenia2000Q1</v>
      </c>
      <c r="B9160" t="s">
        <v>24</v>
      </c>
      <c r="C9160">
        <v>2000</v>
      </c>
      <c r="D9160">
        <v>1</v>
      </c>
      <c r="E9160" t="s">
        <v>3279</v>
      </c>
    </row>
    <row r="9161" spans="1:7" hidden="1" x14ac:dyDescent="0.2">
      <c r="A9161" t="str">
        <f t="shared" si="143"/>
        <v>Slovenia2000Q1</v>
      </c>
      <c r="B9161" t="s">
        <v>24</v>
      </c>
      <c r="C9161">
        <v>2000</v>
      </c>
      <c r="D9161">
        <v>1</v>
      </c>
      <c r="E9161" t="s">
        <v>3280</v>
      </c>
    </row>
    <row r="9162" spans="1:7" x14ac:dyDescent="0.2">
      <c r="A9162" t="str">
        <f t="shared" si="143"/>
        <v>Slovenia2000Q2</v>
      </c>
      <c r="B9162" t="s">
        <v>24</v>
      </c>
      <c r="C9162">
        <v>2000</v>
      </c>
      <c r="D9162">
        <v>2</v>
      </c>
      <c r="E9162" t="s">
        <v>2377</v>
      </c>
      <c r="F9162">
        <v>4786.6000000000004</v>
      </c>
      <c r="G9162">
        <v>4786.6000000000004</v>
      </c>
    </row>
    <row r="9163" spans="1:7" hidden="1" x14ac:dyDescent="0.2">
      <c r="A9163" t="str">
        <f t="shared" si="143"/>
        <v>Slovenia2000Q2</v>
      </c>
      <c r="B9163" t="s">
        <v>24</v>
      </c>
      <c r="C9163">
        <v>2000</v>
      </c>
      <c r="D9163">
        <v>2</v>
      </c>
      <c r="E9163" t="s">
        <v>3278</v>
      </c>
    </row>
    <row r="9164" spans="1:7" hidden="1" x14ac:dyDescent="0.2">
      <c r="A9164" t="str">
        <f t="shared" si="143"/>
        <v>Slovenia2000Q2</v>
      </c>
      <c r="B9164" t="s">
        <v>24</v>
      </c>
      <c r="C9164">
        <v>2000</v>
      </c>
      <c r="D9164">
        <v>2</v>
      </c>
      <c r="E9164" t="s">
        <v>3279</v>
      </c>
    </row>
    <row r="9165" spans="1:7" hidden="1" x14ac:dyDescent="0.2">
      <c r="A9165" t="str">
        <f t="shared" si="143"/>
        <v>Slovenia2000Q2</v>
      </c>
      <c r="B9165" t="s">
        <v>24</v>
      </c>
      <c r="C9165">
        <v>2000</v>
      </c>
      <c r="D9165">
        <v>2</v>
      </c>
      <c r="E9165" t="s">
        <v>3280</v>
      </c>
    </row>
    <row r="9166" spans="1:7" x14ac:dyDescent="0.2">
      <c r="A9166" t="str">
        <f t="shared" si="143"/>
        <v>Slovenia2000Q3</v>
      </c>
      <c r="B9166" t="s">
        <v>24</v>
      </c>
      <c r="C9166">
        <v>2000</v>
      </c>
      <c r="D9166">
        <v>3</v>
      </c>
      <c r="E9166" t="s">
        <v>2377</v>
      </c>
      <c r="F9166">
        <v>4781.2</v>
      </c>
      <c r="G9166">
        <v>4781.2</v>
      </c>
    </row>
    <row r="9167" spans="1:7" hidden="1" x14ac:dyDescent="0.2">
      <c r="A9167" t="str">
        <f t="shared" si="143"/>
        <v>Slovenia2000Q3</v>
      </c>
      <c r="B9167" t="s">
        <v>24</v>
      </c>
      <c r="C9167">
        <v>2000</v>
      </c>
      <c r="D9167">
        <v>3</v>
      </c>
      <c r="E9167" t="s">
        <v>3278</v>
      </c>
    </row>
    <row r="9168" spans="1:7" hidden="1" x14ac:dyDescent="0.2">
      <c r="A9168" t="str">
        <f t="shared" si="143"/>
        <v>Slovenia2000Q3</v>
      </c>
      <c r="B9168" t="s">
        <v>24</v>
      </c>
      <c r="C9168">
        <v>2000</v>
      </c>
      <c r="D9168">
        <v>3</v>
      </c>
      <c r="E9168" t="s">
        <v>3279</v>
      </c>
    </row>
    <row r="9169" spans="1:7" hidden="1" x14ac:dyDescent="0.2">
      <c r="A9169" t="str">
        <f t="shared" si="143"/>
        <v>Slovenia2000Q3</v>
      </c>
      <c r="B9169" t="s">
        <v>24</v>
      </c>
      <c r="C9169">
        <v>2000</v>
      </c>
      <c r="D9169">
        <v>3</v>
      </c>
      <c r="E9169" t="s">
        <v>3280</v>
      </c>
    </row>
    <row r="9170" spans="1:7" x14ac:dyDescent="0.2">
      <c r="A9170" t="str">
        <f t="shared" si="143"/>
        <v>Slovenia2000Q4</v>
      </c>
      <c r="B9170" t="s">
        <v>24</v>
      </c>
      <c r="C9170">
        <v>2000</v>
      </c>
      <c r="D9170">
        <v>4</v>
      </c>
      <c r="E9170" t="s">
        <v>2377</v>
      </c>
      <c r="F9170">
        <v>5001.1000000000004</v>
      </c>
      <c r="G9170">
        <v>5001.1000000000004</v>
      </c>
    </row>
    <row r="9171" spans="1:7" hidden="1" x14ac:dyDescent="0.2">
      <c r="A9171" t="str">
        <f t="shared" si="143"/>
        <v>Slovenia2000Q4</v>
      </c>
      <c r="B9171" t="s">
        <v>24</v>
      </c>
      <c r="C9171">
        <v>2000</v>
      </c>
      <c r="D9171">
        <v>4</v>
      </c>
      <c r="E9171" t="s">
        <v>3278</v>
      </c>
    </row>
    <row r="9172" spans="1:7" hidden="1" x14ac:dyDescent="0.2">
      <c r="A9172" t="str">
        <f t="shared" si="143"/>
        <v>Slovenia2000Q4</v>
      </c>
      <c r="B9172" t="s">
        <v>24</v>
      </c>
      <c r="C9172">
        <v>2000</v>
      </c>
      <c r="D9172">
        <v>4</v>
      </c>
      <c r="E9172" t="s">
        <v>3279</v>
      </c>
    </row>
    <row r="9173" spans="1:7" hidden="1" x14ac:dyDescent="0.2">
      <c r="A9173" t="str">
        <f t="shared" si="143"/>
        <v>Slovenia2000Q4</v>
      </c>
      <c r="B9173" t="s">
        <v>24</v>
      </c>
      <c r="C9173">
        <v>2000</v>
      </c>
      <c r="D9173">
        <v>4</v>
      </c>
      <c r="E9173" t="s">
        <v>3280</v>
      </c>
    </row>
    <row r="9174" spans="1:7" x14ac:dyDescent="0.2">
      <c r="A9174" t="str">
        <f t="shared" si="143"/>
        <v>Slovenia2001Q1</v>
      </c>
      <c r="B9174" t="s">
        <v>24</v>
      </c>
      <c r="C9174">
        <v>2001</v>
      </c>
      <c r="D9174">
        <v>1</v>
      </c>
      <c r="E9174" t="s">
        <v>2377</v>
      </c>
      <c r="F9174">
        <v>4791.3999999999996</v>
      </c>
      <c r="G9174">
        <v>4791.3999999999996</v>
      </c>
    </row>
    <row r="9175" spans="1:7" hidden="1" x14ac:dyDescent="0.2">
      <c r="A9175" t="str">
        <f t="shared" si="143"/>
        <v>Slovenia2001Q1</v>
      </c>
      <c r="B9175" t="s">
        <v>24</v>
      </c>
      <c r="C9175">
        <v>2001</v>
      </c>
      <c r="D9175">
        <v>1</v>
      </c>
      <c r="E9175" t="s">
        <v>3278</v>
      </c>
    </row>
    <row r="9176" spans="1:7" hidden="1" x14ac:dyDescent="0.2">
      <c r="A9176" t="str">
        <f t="shared" si="143"/>
        <v>Slovenia2001Q1</v>
      </c>
      <c r="B9176" t="s">
        <v>24</v>
      </c>
      <c r="C9176">
        <v>2001</v>
      </c>
      <c r="D9176">
        <v>1</v>
      </c>
      <c r="E9176" t="s">
        <v>3279</v>
      </c>
    </row>
    <row r="9177" spans="1:7" hidden="1" x14ac:dyDescent="0.2">
      <c r="A9177" t="str">
        <f t="shared" si="143"/>
        <v>Slovenia2001Q1</v>
      </c>
      <c r="B9177" t="s">
        <v>24</v>
      </c>
      <c r="C9177">
        <v>2001</v>
      </c>
      <c r="D9177">
        <v>1</v>
      </c>
      <c r="E9177" t="s">
        <v>3280</v>
      </c>
    </row>
    <row r="9178" spans="1:7" x14ac:dyDescent="0.2">
      <c r="A9178" t="str">
        <f t="shared" si="143"/>
        <v>Slovenia2001Q2</v>
      </c>
      <c r="B9178" t="s">
        <v>24</v>
      </c>
      <c r="C9178">
        <v>2001</v>
      </c>
      <c r="D9178">
        <v>2</v>
      </c>
      <c r="E9178" t="s">
        <v>2377</v>
      </c>
      <c r="F9178">
        <v>5339.2</v>
      </c>
      <c r="G9178">
        <v>5339.2</v>
      </c>
    </row>
    <row r="9179" spans="1:7" hidden="1" x14ac:dyDescent="0.2">
      <c r="A9179" t="str">
        <f t="shared" si="143"/>
        <v>Slovenia2001Q2</v>
      </c>
      <c r="B9179" t="s">
        <v>24</v>
      </c>
      <c r="C9179">
        <v>2001</v>
      </c>
      <c r="D9179">
        <v>2</v>
      </c>
      <c r="E9179" t="s">
        <v>3278</v>
      </c>
    </row>
    <row r="9180" spans="1:7" hidden="1" x14ac:dyDescent="0.2">
      <c r="A9180" t="str">
        <f t="shared" si="143"/>
        <v>Slovenia2001Q2</v>
      </c>
      <c r="B9180" t="s">
        <v>24</v>
      </c>
      <c r="C9180">
        <v>2001</v>
      </c>
      <c r="D9180">
        <v>2</v>
      </c>
      <c r="E9180" t="s">
        <v>3279</v>
      </c>
    </row>
    <row r="9181" spans="1:7" hidden="1" x14ac:dyDescent="0.2">
      <c r="A9181" t="str">
        <f t="shared" si="143"/>
        <v>Slovenia2001Q2</v>
      </c>
      <c r="B9181" t="s">
        <v>24</v>
      </c>
      <c r="C9181">
        <v>2001</v>
      </c>
      <c r="D9181">
        <v>2</v>
      </c>
      <c r="E9181" t="s">
        <v>3280</v>
      </c>
    </row>
    <row r="9182" spans="1:7" x14ac:dyDescent="0.2">
      <c r="A9182" t="str">
        <f t="shared" si="143"/>
        <v>Slovenia2001Q3</v>
      </c>
      <c r="B9182" t="s">
        <v>24</v>
      </c>
      <c r="C9182">
        <v>2001</v>
      </c>
      <c r="D9182">
        <v>3</v>
      </c>
      <c r="E9182" t="s">
        <v>2377</v>
      </c>
      <c r="F9182">
        <v>5385.8</v>
      </c>
      <c r="G9182">
        <v>5385.8</v>
      </c>
    </row>
    <row r="9183" spans="1:7" hidden="1" x14ac:dyDescent="0.2">
      <c r="A9183" t="str">
        <f t="shared" si="143"/>
        <v>Slovenia2001Q3</v>
      </c>
      <c r="B9183" t="s">
        <v>24</v>
      </c>
      <c r="C9183">
        <v>2001</v>
      </c>
      <c r="D9183">
        <v>3</v>
      </c>
      <c r="E9183" t="s">
        <v>3278</v>
      </c>
    </row>
    <row r="9184" spans="1:7" hidden="1" x14ac:dyDescent="0.2">
      <c r="A9184" t="str">
        <f t="shared" si="143"/>
        <v>Slovenia2001Q3</v>
      </c>
      <c r="B9184" t="s">
        <v>24</v>
      </c>
      <c r="C9184">
        <v>2001</v>
      </c>
      <c r="D9184">
        <v>3</v>
      </c>
      <c r="E9184" t="s">
        <v>3279</v>
      </c>
    </row>
    <row r="9185" spans="1:7" hidden="1" x14ac:dyDescent="0.2">
      <c r="A9185" t="str">
        <f t="shared" si="143"/>
        <v>Slovenia2001Q3</v>
      </c>
      <c r="B9185" t="s">
        <v>24</v>
      </c>
      <c r="C9185">
        <v>2001</v>
      </c>
      <c r="D9185">
        <v>3</v>
      </c>
      <c r="E9185" t="s">
        <v>3280</v>
      </c>
    </row>
    <row r="9186" spans="1:7" x14ac:dyDescent="0.2">
      <c r="A9186" t="str">
        <f t="shared" si="143"/>
        <v>Slovenia2001Q4</v>
      </c>
      <c r="B9186" t="s">
        <v>24</v>
      </c>
      <c r="C9186">
        <v>2001</v>
      </c>
      <c r="D9186">
        <v>4</v>
      </c>
      <c r="E9186" t="s">
        <v>2377</v>
      </c>
      <c r="F9186">
        <v>5631.3</v>
      </c>
      <c r="G9186">
        <v>5631.3</v>
      </c>
    </row>
    <row r="9187" spans="1:7" hidden="1" x14ac:dyDescent="0.2">
      <c r="A9187" t="str">
        <f t="shared" si="143"/>
        <v>Slovenia2001Q4</v>
      </c>
      <c r="B9187" t="s">
        <v>24</v>
      </c>
      <c r="C9187">
        <v>2001</v>
      </c>
      <c r="D9187">
        <v>4</v>
      </c>
      <c r="E9187" t="s">
        <v>3278</v>
      </c>
    </row>
    <row r="9188" spans="1:7" hidden="1" x14ac:dyDescent="0.2">
      <c r="A9188" t="str">
        <f t="shared" si="143"/>
        <v>Slovenia2001Q4</v>
      </c>
      <c r="B9188" t="s">
        <v>24</v>
      </c>
      <c r="C9188">
        <v>2001</v>
      </c>
      <c r="D9188">
        <v>4</v>
      </c>
      <c r="E9188" t="s">
        <v>3279</v>
      </c>
    </row>
    <row r="9189" spans="1:7" hidden="1" x14ac:dyDescent="0.2">
      <c r="A9189" t="str">
        <f t="shared" si="143"/>
        <v>Slovenia2001Q4</v>
      </c>
      <c r="B9189" t="s">
        <v>24</v>
      </c>
      <c r="C9189">
        <v>2001</v>
      </c>
      <c r="D9189">
        <v>4</v>
      </c>
      <c r="E9189" t="s">
        <v>3280</v>
      </c>
    </row>
    <row r="9190" spans="1:7" x14ac:dyDescent="0.2">
      <c r="A9190" t="str">
        <f t="shared" si="143"/>
        <v>Slovenia2002Q1</v>
      </c>
      <c r="B9190" t="s">
        <v>24</v>
      </c>
      <c r="C9190">
        <v>2002</v>
      </c>
      <c r="D9190">
        <v>1</v>
      </c>
      <c r="E9190" t="s">
        <v>2377</v>
      </c>
      <c r="F9190">
        <v>5345.6</v>
      </c>
      <c r="G9190">
        <v>5345.6</v>
      </c>
    </row>
    <row r="9191" spans="1:7" hidden="1" x14ac:dyDescent="0.2">
      <c r="A9191" t="str">
        <f t="shared" si="143"/>
        <v>Slovenia2002Q1</v>
      </c>
      <c r="B9191" t="s">
        <v>24</v>
      </c>
      <c r="C9191">
        <v>2002</v>
      </c>
      <c r="D9191">
        <v>1</v>
      </c>
      <c r="E9191" t="s">
        <v>3278</v>
      </c>
    </row>
    <row r="9192" spans="1:7" hidden="1" x14ac:dyDescent="0.2">
      <c r="A9192" t="str">
        <f t="shared" si="143"/>
        <v>Slovenia2002Q1</v>
      </c>
      <c r="B9192" t="s">
        <v>24</v>
      </c>
      <c r="C9192">
        <v>2002</v>
      </c>
      <c r="D9192">
        <v>1</v>
      </c>
      <c r="E9192" t="s">
        <v>3279</v>
      </c>
    </row>
    <row r="9193" spans="1:7" hidden="1" x14ac:dyDescent="0.2">
      <c r="A9193" t="str">
        <f t="shared" si="143"/>
        <v>Slovenia2002Q1</v>
      </c>
      <c r="B9193" t="s">
        <v>24</v>
      </c>
      <c r="C9193">
        <v>2002</v>
      </c>
      <c r="D9193">
        <v>1</v>
      </c>
      <c r="E9193" t="s">
        <v>3280</v>
      </c>
    </row>
    <row r="9194" spans="1:7" x14ac:dyDescent="0.2">
      <c r="A9194" t="str">
        <f t="shared" si="143"/>
        <v>Slovenia2002Q2</v>
      </c>
      <c r="B9194" t="s">
        <v>24</v>
      </c>
      <c r="C9194">
        <v>2002</v>
      </c>
      <c r="D9194">
        <v>2</v>
      </c>
      <c r="E9194" t="s">
        <v>2377</v>
      </c>
      <c r="F9194">
        <v>5971.7</v>
      </c>
      <c r="G9194">
        <v>5971.7</v>
      </c>
    </row>
    <row r="9195" spans="1:7" hidden="1" x14ac:dyDescent="0.2">
      <c r="A9195" t="str">
        <f t="shared" si="143"/>
        <v>Slovenia2002Q2</v>
      </c>
      <c r="B9195" t="s">
        <v>24</v>
      </c>
      <c r="C9195">
        <v>2002</v>
      </c>
      <c r="D9195">
        <v>2</v>
      </c>
      <c r="E9195" t="s">
        <v>3278</v>
      </c>
    </row>
    <row r="9196" spans="1:7" hidden="1" x14ac:dyDescent="0.2">
      <c r="A9196" t="str">
        <f t="shared" si="143"/>
        <v>Slovenia2002Q2</v>
      </c>
      <c r="B9196" t="s">
        <v>24</v>
      </c>
      <c r="C9196">
        <v>2002</v>
      </c>
      <c r="D9196">
        <v>2</v>
      </c>
      <c r="E9196" t="s">
        <v>3279</v>
      </c>
    </row>
    <row r="9197" spans="1:7" hidden="1" x14ac:dyDescent="0.2">
      <c r="A9197" t="str">
        <f t="shared" si="143"/>
        <v>Slovenia2002Q2</v>
      </c>
      <c r="B9197" t="s">
        <v>24</v>
      </c>
      <c r="C9197">
        <v>2002</v>
      </c>
      <c r="D9197">
        <v>2</v>
      </c>
      <c r="E9197" t="s">
        <v>3280</v>
      </c>
    </row>
    <row r="9198" spans="1:7" x14ac:dyDescent="0.2">
      <c r="A9198" t="str">
        <f t="shared" si="143"/>
        <v>Slovenia2002Q3</v>
      </c>
      <c r="B9198" t="s">
        <v>24</v>
      </c>
      <c r="C9198">
        <v>2002</v>
      </c>
      <c r="D9198">
        <v>3</v>
      </c>
      <c r="E9198" t="s">
        <v>2377</v>
      </c>
      <c r="F9198">
        <v>6012.1</v>
      </c>
      <c r="G9198">
        <v>6012.1</v>
      </c>
    </row>
    <row r="9199" spans="1:7" hidden="1" x14ac:dyDescent="0.2">
      <c r="A9199" t="str">
        <f t="shared" si="143"/>
        <v>Slovenia2002Q3</v>
      </c>
      <c r="B9199" t="s">
        <v>24</v>
      </c>
      <c r="C9199">
        <v>2002</v>
      </c>
      <c r="D9199">
        <v>3</v>
      </c>
      <c r="E9199" t="s">
        <v>3278</v>
      </c>
    </row>
    <row r="9200" spans="1:7" hidden="1" x14ac:dyDescent="0.2">
      <c r="A9200" t="str">
        <f t="shared" si="143"/>
        <v>Slovenia2002Q3</v>
      </c>
      <c r="B9200" t="s">
        <v>24</v>
      </c>
      <c r="C9200">
        <v>2002</v>
      </c>
      <c r="D9200">
        <v>3</v>
      </c>
      <c r="E9200" t="s">
        <v>3279</v>
      </c>
    </row>
    <row r="9201" spans="1:7" hidden="1" x14ac:dyDescent="0.2">
      <c r="A9201" t="str">
        <f t="shared" si="143"/>
        <v>Slovenia2002Q3</v>
      </c>
      <c r="B9201" t="s">
        <v>24</v>
      </c>
      <c r="C9201">
        <v>2002</v>
      </c>
      <c r="D9201">
        <v>3</v>
      </c>
      <c r="E9201" t="s">
        <v>3280</v>
      </c>
    </row>
    <row r="9202" spans="1:7" x14ac:dyDescent="0.2">
      <c r="A9202" t="str">
        <f t="shared" si="143"/>
        <v>Slovenia2002Q4</v>
      </c>
      <c r="B9202" t="s">
        <v>24</v>
      </c>
      <c r="C9202">
        <v>2002</v>
      </c>
      <c r="D9202">
        <v>4</v>
      </c>
      <c r="E9202" t="s">
        <v>2377</v>
      </c>
      <c r="F9202">
        <v>6219.3</v>
      </c>
      <c r="G9202">
        <v>6219.3</v>
      </c>
    </row>
    <row r="9203" spans="1:7" hidden="1" x14ac:dyDescent="0.2">
      <c r="A9203" t="str">
        <f t="shared" si="143"/>
        <v>Slovenia2002Q4</v>
      </c>
      <c r="B9203" t="s">
        <v>24</v>
      </c>
      <c r="C9203">
        <v>2002</v>
      </c>
      <c r="D9203">
        <v>4</v>
      </c>
      <c r="E9203" t="s">
        <v>3278</v>
      </c>
    </row>
    <row r="9204" spans="1:7" hidden="1" x14ac:dyDescent="0.2">
      <c r="A9204" t="str">
        <f t="shared" si="143"/>
        <v>Slovenia2002Q4</v>
      </c>
      <c r="B9204" t="s">
        <v>24</v>
      </c>
      <c r="C9204">
        <v>2002</v>
      </c>
      <c r="D9204">
        <v>4</v>
      </c>
      <c r="E9204" t="s">
        <v>3279</v>
      </c>
    </row>
    <row r="9205" spans="1:7" hidden="1" x14ac:dyDescent="0.2">
      <c r="A9205" t="str">
        <f t="shared" si="143"/>
        <v>Slovenia2002Q4</v>
      </c>
      <c r="B9205" t="s">
        <v>24</v>
      </c>
      <c r="C9205">
        <v>2002</v>
      </c>
      <c r="D9205">
        <v>4</v>
      </c>
      <c r="E9205" t="s">
        <v>3280</v>
      </c>
    </row>
    <row r="9206" spans="1:7" x14ac:dyDescent="0.2">
      <c r="A9206" t="str">
        <f t="shared" si="143"/>
        <v>Slovenia2003Q1</v>
      </c>
      <c r="B9206" t="s">
        <v>24</v>
      </c>
      <c r="C9206">
        <v>2003</v>
      </c>
      <c r="D9206">
        <v>1</v>
      </c>
      <c r="E9206" t="s">
        <v>2377</v>
      </c>
      <c r="F9206">
        <v>5815.2</v>
      </c>
      <c r="G9206">
        <v>5815.2</v>
      </c>
    </row>
    <row r="9207" spans="1:7" hidden="1" x14ac:dyDescent="0.2">
      <c r="A9207" t="str">
        <f t="shared" si="143"/>
        <v>Slovenia2003Q1</v>
      </c>
      <c r="B9207" t="s">
        <v>24</v>
      </c>
      <c r="C9207">
        <v>2003</v>
      </c>
      <c r="D9207">
        <v>1</v>
      </c>
      <c r="E9207" t="s">
        <v>3278</v>
      </c>
    </row>
    <row r="9208" spans="1:7" hidden="1" x14ac:dyDescent="0.2">
      <c r="A9208" t="str">
        <f t="shared" si="143"/>
        <v>Slovenia2003Q1</v>
      </c>
      <c r="B9208" t="s">
        <v>24</v>
      </c>
      <c r="C9208">
        <v>2003</v>
      </c>
      <c r="D9208">
        <v>1</v>
      </c>
      <c r="E9208" t="s">
        <v>3279</v>
      </c>
    </row>
    <row r="9209" spans="1:7" hidden="1" x14ac:dyDescent="0.2">
      <c r="A9209" t="str">
        <f t="shared" si="143"/>
        <v>Slovenia2003Q1</v>
      </c>
      <c r="B9209" t="s">
        <v>24</v>
      </c>
      <c r="C9209">
        <v>2003</v>
      </c>
      <c r="D9209">
        <v>1</v>
      </c>
      <c r="E9209" t="s">
        <v>3280</v>
      </c>
    </row>
    <row r="9210" spans="1:7" x14ac:dyDescent="0.2">
      <c r="A9210" t="str">
        <f t="shared" si="143"/>
        <v>Slovenia2003Q2</v>
      </c>
      <c r="B9210" t="s">
        <v>24</v>
      </c>
      <c r="C9210">
        <v>2003</v>
      </c>
      <c r="D9210">
        <v>2</v>
      </c>
      <c r="E9210" t="s">
        <v>2377</v>
      </c>
      <c r="F9210">
        <v>6483.6</v>
      </c>
      <c r="G9210">
        <v>6483.6</v>
      </c>
    </row>
    <row r="9211" spans="1:7" hidden="1" x14ac:dyDescent="0.2">
      <c r="A9211" t="str">
        <f t="shared" si="143"/>
        <v>Slovenia2003Q2</v>
      </c>
      <c r="B9211" t="s">
        <v>24</v>
      </c>
      <c r="C9211">
        <v>2003</v>
      </c>
      <c r="D9211">
        <v>2</v>
      </c>
      <c r="E9211" t="s">
        <v>3278</v>
      </c>
    </row>
    <row r="9212" spans="1:7" hidden="1" x14ac:dyDescent="0.2">
      <c r="A9212" t="str">
        <f t="shared" si="143"/>
        <v>Slovenia2003Q2</v>
      </c>
      <c r="B9212" t="s">
        <v>24</v>
      </c>
      <c r="C9212">
        <v>2003</v>
      </c>
      <c r="D9212">
        <v>2</v>
      </c>
      <c r="E9212" t="s">
        <v>3279</v>
      </c>
    </row>
    <row r="9213" spans="1:7" hidden="1" x14ac:dyDescent="0.2">
      <c r="A9213" t="str">
        <f t="shared" si="143"/>
        <v>Slovenia2003Q2</v>
      </c>
      <c r="B9213" t="s">
        <v>24</v>
      </c>
      <c r="C9213">
        <v>2003</v>
      </c>
      <c r="D9213">
        <v>2</v>
      </c>
      <c r="E9213" t="s">
        <v>3280</v>
      </c>
    </row>
    <row r="9214" spans="1:7" x14ac:dyDescent="0.2">
      <c r="A9214" t="str">
        <f t="shared" si="143"/>
        <v>Slovenia2003Q3</v>
      </c>
      <c r="B9214" t="s">
        <v>24</v>
      </c>
      <c r="C9214">
        <v>2003</v>
      </c>
      <c r="D9214">
        <v>3</v>
      </c>
      <c r="E9214" t="s">
        <v>2377</v>
      </c>
      <c r="F9214">
        <v>6580.5</v>
      </c>
      <c r="G9214">
        <v>6580.5</v>
      </c>
    </row>
    <row r="9215" spans="1:7" hidden="1" x14ac:dyDescent="0.2">
      <c r="A9215" t="str">
        <f t="shared" si="143"/>
        <v>Slovenia2003Q3</v>
      </c>
      <c r="B9215" t="s">
        <v>24</v>
      </c>
      <c r="C9215">
        <v>2003</v>
      </c>
      <c r="D9215">
        <v>3</v>
      </c>
      <c r="E9215" t="s">
        <v>3278</v>
      </c>
    </row>
    <row r="9216" spans="1:7" hidden="1" x14ac:dyDescent="0.2">
      <c r="A9216" t="str">
        <f t="shared" si="143"/>
        <v>Slovenia2003Q3</v>
      </c>
      <c r="B9216" t="s">
        <v>24</v>
      </c>
      <c r="C9216">
        <v>2003</v>
      </c>
      <c r="D9216">
        <v>3</v>
      </c>
      <c r="E9216" t="s">
        <v>3279</v>
      </c>
    </row>
    <row r="9217" spans="1:7" hidden="1" x14ac:dyDescent="0.2">
      <c r="A9217" t="str">
        <f t="shared" si="143"/>
        <v>Slovenia2003Q3</v>
      </c>
      <c r="B9217" t="s">
        <v>24</v>
      </c>
      <c r="C9217">
        <v>2003</v>
      </c>
      <c r="D9217">
        <v>3</v>
      </c>
      <c r="E9217" t="s">
        <v>3280</v>
      </c>
    </row>
    <row r="9218" spans="1:7" x14ac:dyDescent="0.2">
      <c r="A9218" t="str">
        <f t="shared" si="143"/>
        <v>Slovenia2003Q4</v>
      </c>
      <c r="B9218" t="s">
        <v>24</v>
      </c>
      <c r="C9218">
        <v>2003</v>
      </c>
      <c r="D9218">
        <v>4</v>
      </c>
      <c r="E9218" t="s">
        <v>2377</v>
      </c>
      <c r="F9218">
        <v>6734</v>
      </c>
      <c r="G9218">
        <v>6734</v>
      </c>
    </row>
    <row r="9219" spans="1:7" hidden="1" x14ac:dyDescent="0.2">
      <c r="A9219" t="str">
        <f t="shared" si="143"/>
        <v>Slovenia2003Q4</v>
      </c>
      <c r="B9219" t="s">
        <v>24</v>
      </c>
      <c r="C9219">
        <v>2003</v>
      </c>
      <c r="D9219">
        <v>4</v>
      </c>
      <c r="E9219" t="s">
        <v>3278</v>
      </c>
    </row>
    <row r="9220" spans="1:7" hidden="1" x14ac:dyDescent="0.2">
      <c r="A9220" t="str">
        <f t="shared" si="143"/>
        <v>Slovenia2003Q4</v>
      </c>
      <c r="B9220" t="s">
        <v>24</v>
      </c>
      <c r="C9220">
        <v>2003</v>
      </c>
      <c r="D9220">
        <v>4</v>
      </c>
      <c r="E9220" t="s">
        <v>3279</v>
      </c>
    </row>
    <row r="9221" spans="1:7" hidden="1" x14ac:dyDescent="0.2">
      <c r="A9221" t="str">
        <f t="shared" si="143"/>
        <v>Slovenia2003Q4</v>
      </c>
      <c r="B9221" t="s">
        <v>24</v>
      </c>
      <c r="C9221">
        <v>2003</v>
      </c>
      <c r="D9221">
        <v>4</v>
      </c>
      <c r="E9221" t="s">
        <v>3280</v>
      </c>
    </row>
    <row r="9222" spans="1:7" x14ac:dyDescent="0.2">
      <c r="A9222" t="str">
        <f t="shared" si="143"/>
        <v>Slovenia2004Q1</v>
      </c>
      <c r="B9222" t="s">
        <v>24</v>
      </c>
      <c r="C9222">
        <v>2004</v>
      </c>
      <c r="D9222">
        <v>1</v>
      </c>
      <c r="E9222" t="s">
        <v>2377</v>
      </c>
      <c r="F9222">
        <v>6273.3</v>
      </c>
      <c r="G9222">
        <v>6273.3</v>
      </c>
    </row>
    <row r="9223" spans="1:7" hidden="1" x14ac:dyDescent="0.2">
      <c r="A9223" t="str">
        <f t="shared" ref="A9223:A9286" si="144">_xlfn.TEXTJOIN(,TRUE,B9223,C9223,"Q",D9223)</f>
        <v>Slovenia2004Q1</v>
      </c>
      <c r="B9223" t="s">
        <v>24</v>
      </c>
      <c r="C9223">
        <v>2004</v>
      </c>
      <c r="D9223">
        <v>1</v>
      </c>
      <c r="E9223" t="s">
        <v>3278</v>
      </c>
    </row>
    <row r="9224" spans="1:7" hidden="1" x14ac:dyDescent="0.2">
      <c r="A9224" t="str">
        <f t="shared" si="144"/>
        <v>Slovenia2004Q1</v>
      </c>
      <c r="B9224" t="s">
        <v>24</v>
      </c>
      <c r="C9224">
        <v>2004</v>
      </c>
      <c r="D9224">
        <v>1</v>
      </c>
      <c r="E9224" t="s">
        <v>3279</v>
      </c>
    </row>
    <row r="9225" spans="1:7" hidden="1" x14ac:dyDescent="0.2">
      <c r="A9225" t="str">
        <f t="shared" si="144"/>
        <v>Slovenia2004Q1</v>
      </c>
      <c r="B9225" t="s">
        <v>24</v>
      </c>
      <c r="C9225">
        <v>2004</v>
      </c>
      <c r="D9225">
        <v>1</v>
      </c>
      <c r="E9225" t="s">
        <v>3280</v>
      </c>
    </row>
    <row r="9226" spans="1:7" x14ac:dyDescent="0.2">
      <c r="A9226" t="str">
        <f t="shared" si="144"/>
        <v>Slovenia2004Q2</v>
      </c>
      <c r="B9226" t="s">
        <v>24</v>
      </c>
      <c r="C9226">
        <v>2004</v>
      </c>
      <c r="D9226">
        <v>2</v>
      </c>
      <c r="E9226" t="s">
        <v>2377</v>
      </c>
      <c r="F9226">
        <v>6978.3</v>
      </c>
      <c r="G9226">
        <v>6978.3</v>
      </c>
    </row>
    <row r="9227" spans="1:7" hidden="1" x14ac:dyDescent="0.2">
      <c r="A9227" t="str">
        <f t="shared" si="144"/>
        <v>Slovenia2004Q2</v>
      </c>
      <c r="B9227" t="s">
        <v>24</v>
      </c>
      <c r="C9227">
        <v>2004</v>
      </c>
      <c r="D9227">
        <v>2</v>
      </c>
      <c r="E9227" t="s">
        <v>3278</v>
      </c>
    </row>
    <row r="9228" spans="1:7" hidden="1" x14ac:dyDescent="0.2">
      <c r="A9228" t="str">
        <f t="shared" si="144"/>
        <v>Slovenia2004Q2</v>
      </c>
      <c r="B9228" t="s">
        <v>24</v>
      </c>
      <c r="C9228">
        <v>2004</v>
      </c>
      <c r="D9228">
        <v>2</v>
      </c>
      <c r="E9228" t="s">
        <v>3279</v>
      </c>
    </row>
    <row r="9229" spans="1:7" hidden="1" x14ac:dyDescent="0.2">
      <c r="A9229" t="str">
        <f t="shared" si="144"/>
        <v>Slovenia2004Q2</v>
      </c>
      <c r="B9229" t="s">
        <v>24</v>
      </c>
      <c r="C9229">
        <v>2004</v>
      </c>
      <c r="D9229">
        <v>2</v>
      </c>
      <c r="E9229" t="s">
        <v>3280</v>
      </c>
    </row>
    <row r="9230" spans="1:7" x14ac:dyDescent="0.2">
      <c r="A9230" t="str">
        <f t="shared" si="144"/>
        <v>Slovenia2004Q3</v>
      </c>
      <c r="B9230" t="s">
        <v>24</v>
      </c>
      <c r="C9230">
        <v>2004</v>
      </c>
      <c r="D9230">
        <v>3</v>
      </c>
      <c r="E9230" t="s">
        <v>2377</v>
      </c>
      <c r="F9230">
        <v>7111</v>
      </c>
      <c r="G9230">
        <v>7111</v>
      </c>
    </row>
    <row r="9231" spans="1:7" hidden="1" x14ac:dyDescent="0.2">
      <c r="A9231" t="str">
        <f t="shared" si="144"/>
        <v>Slovenia2004Q3</v>
      </c>
      <c r="B9231" t="s">
        <v>24</v>
      </c>
      <c r="C9231">
        <v>2004</v>
      </c>
      <c r="D9231">
        <v>3</v>
      </c>
      <c r="E9231" t="s">
        <v>3278</v>
      </c>
    </row>
    <row r="9232" spans="1:7" hidden="1" x14ac:dyDescent="0.2">
      <c r="A9232" t="str">
        <f t="shared" si="144"/>
        <v>Slovenia2004Q3</v>
      </c>
      <c r="B9232" t="s">
        <v>24</v>
      </c>
      <c r="C9232">
        <v>2004</v>
      </c>
      <c r="D9232">
        <v>3</v>
      </c>
      <c r="E9232" t="s">
        <v>3279</v>
      </c>
    </row>
    <row r="9233" spans="1:7" hidden="1" x14ac:dyDescent="0.2">
      <c r="A9233" t="str">
        <f t="shared" si="144"/>
        <v>Slovenia2004Q3</v>
      </c>
      <c r="B9233" t="s">
        <v>24</v>
      </c>
      <c r="C9233">
        <v>2004</v>
      </c>
      <c r="D9233">
        <v>3</v>
      </c>
      <c r="E9233" t="s">
        <v>3280</v>
      </c>
    </row>
    <row r="9234" spans="1:7" x14ac:dyDescent="0.2">
      <c r="A9234" t="str">
        <f t="shared" si="144"/>
        <v>Slovenia2004Q4</v>
      </c>
      <c r="B9234" t="s">
        <v>24</v>
      </c>
      <c r="C9234">
        <v>2004</v>
      </c>
      <c r="D9234">
        <v>4</v>
      </c>
      <c r="E9234" t="s">
        <v>2377</v>
      </c>
      <c r="F9234">
        <v>7265.6</v>
      </c>
      <c r="G9234">
        <v>7265.6</v>
      </c>
    </row>
    <row r="9235" spans="1:7" hidden="1" x14ac:dyDescent="0.2">
      <c r="A9235" t="str">
        <f t="shared" si="144"/>
        <v>Slovenia2004Q4</v>
      </c>
      <c r="B9235" t="s">
        <v>24</v>
      </c>
      <c r="C9235">
        <v>2004</v>
      </c>
      <c r="D9235">
        <v>4</v>
      </c>
      <c r="E9235" t="s">
        <v>3278</v>
      </c>
    </row>
    <row r="9236" spans="1:7" hidden="1" x14ac:dyDescent="0.2">
      <c r="A9236" t="str">
        <f t="shared" si="144"/>
        <v>Slovenia2004Q4</v>
      </c>
      <c r="B9236" t="s">
        <v>24</v>
      </c>
      <c r="C9236">
        <v>2004</v>
      </c>
      <c r="D9236">
        <v>4</v>
      </c>
      <c r="E9236" t="s">
        <v>3279</v>
      </c>
    </row>
    <row r="9237" spans="1:7" hidden="1" x14ac:dyDescent="0.2">
      <c r="A9237" t="str">
        <f t="shared" si="144"/>
        <v>Slovenia2004Q4</v>
      </c>
      <c r="B9237" t="s">
        <v>24</v>
      </c>
      <c r="C9237">
        <v>2004</v>
      </c>
      <c r="D9237">
        <v>4</v>
      </c>
      <c r="E9237" t="s">
        <v>3280</v>
      </c>
    </row>
    <row r="9238" spans="1:7" x14ac:dyDescent="0.2">
      <c r="A9238" t="str">
        <f t="shared" si="144"/>
        <v>Slovenia2005Q1</v>
      </c>
      <c r="B9238" t="s">
        <v>24</v>
      </c>
      <c r="C9238">
        <v>2005</v>
      </c>
      <c r="D9238">
        <v>1</v>
      </c>
      <c r="E9238" t="s">
        <v>2377</v>
      </c>
      <c r="F9238">
        <v>6533.5</v>
      </c>
      <c r="G9238">
        <v>6533.5</v>
      </c>
    </row>
    <row r="9239" spans="1:7" hidden="1" x14ac:dyDescent="0.2">
      <c r="A9239" t="str">
        <f t="shared" si="144"/>
        <v>Slovenia2005Q1</v>
      </c>
      <c r="B9239" t="s">
        <v>24</v>
      </c>
      <c r="C9239">
        <v>2005</v>
      </c>
      <c r="D9239">
        <v>1</v>
      </c>
      <c r="E9239" t="s">
        <v>3278</v>
      </c>
    </row>
    <row r="9240" spans="1:7" hidden="1" x14ac:dyDescent="0.2">
      <c r="A9240" t="str">
        <f t="shared" si="144"/>
        <v>Slovenia2005Q1</v>
      </c>
      <c r="B9240" t="s">
        <v>24</v>
      </c>
      <c r="C9240">
        <v>2005</v>
      </c>
      <c r="D9240">
        <v>1</v>
      </c>
      <c r="E9240" t="s">
        <v>3279</v>
      </c>
    </row>
    <row r="9241" spans="1:7" hidden="1" x14ac:dyDescent="0.2">
      <c r="A9241" t="str">
        <f t="shared" si="144"/>
        <v>Slovenia2005Q1</v>
      </c>
      <c r="B9241" t="s">
        <v>24</v>
      </c>
      <c r="C9241">
        <v>2005</v>
      </c>
      <c r="D9241">
        <v>1</v>
      </c>
      <c r="E9241" t="s">
        <v>3280</v>
      </c>
    </row>
    <row r="9242" spans="1:7" x14ac:dyDescent="0.2">
      <c r="A9242" t="str">
        <f t="shared" si="144"/>
        <v>Slovenia2005Q2</v>
      </c>
      <c r="B9242" t="s">
        <v>24</v>
      </c>
      <c r="C9242">
        <v>2005</v>
      </c>
      <c r="D9242">
        <v>2</v>
      </c>
      <c r="E9242" t="s">
        <v>2377</v>
      </c>
      <c r="F9242">
        <v>7517.4</v>
      </c>
      <c r="G9242">
        <v>7517.4</v>
      </c>
    </row>
    <row r="9243" spans="1:7" hidden="1" x14ac:dyDescent="0.2">
      <c r="A9243" t="str">
        <f t="shared" si="144"/>
        <v>Slovenia2005Q2</v>
      </c>
      <c r="B9243" t="s">
        <v>24</v>
      </c>
      <c r="C9243">
        <v>2005</v>
      </c>
      <c r="D9243">
        <v>2</v>
      </c>
      <c r="E9243" t="s">
        <v>3278</v>
      </c>
    </row>
    <row r="9244" spans="1:7" hidden="1" x14ac:dyDescent="0.2">
      <c r="A9244" t="str">
        <f t="shared" si="144"/>
        <v>Slovenia2005Q2</v>
      </c>
      <c r="B9244" t="s">
        <v>24</v>
      </c>
      <c r="C9244">
        <v>2005</v>
      </c>
      <c r="D9244">
        <v>2</v>
      </c>
      <c r="E9244" t="s">
        <v>3279</v>
      </c>
    </row>
    <row r="9245" spans="1:7" hidden="1" x14ac:dyDescent="0.2">
      <c r="A9245" t="str">
        <f t="shared" si="144"/>
        <v>Slovenia2005Q2</v>
      </c>
      <c r="B9245" t="s">
        <v>24</v>
      </c>
      <c r="C9245">
        <v>2005</v>
      </c>
      <c r="D9245">
        <v>2</v>
      </c>
      <c r="E9245" t="s">
        <v>3280</v>
      </c>
    </row>
    <row r="9246" spans="1:7" x14ac:dyDescent="0.2">
      <c r="A9246" t="str">
        <f t="shared" si="144"/>
        <v>Slovenia2005Q3</v>
      </c>
      <c r="B9246" t="s">
        <v>24</v>
      </c>
      <c r="C9246">
        <v>2005</v>
      </c>
      <c r="D9246">
        <v>3</v>
      </c>
      <c r="E9246" t="s">
        <v>2377</v>
      </c>
      <c r="F9246">
        <v>7457.3</v>
      </c>
      <c r="G9246">
        <v>7457.3</v>
      </c>
    </row>
    <row r="9247" spans="1:7" hidden="1" x14ac:dyDescent="0.2">
      <c r="A9247" t="str">
        <f t="shared" si="144"/>
        <v>Slovenia2005Q3</v>
      </c>
      <c r="B9247" t="s">
        <v>24</v>
      </c>
      <c r="C9247">
        <v>2005</v>
      </c>
      <c r="D9247">
        <v>3</v>
      </c>
      <c r="E9247" t="s">
        <v>3278</v>
      </c>
    </row>
    <row r="9248" spans="1:7" hidden="1" x14ac:dyDescent="0.2">
      <c r="A9248" t="str">
        <f t="shared" si="144"/>
        <v>Slovenia2005Q3</v>
      </c>
      <c r="B9248" t="s">
        <v>24</v>
      </c>
      <c r="C9248">
        <v>2005</v>
      </c>
      <c r="D9248">
        <v>3</v>
      </c>
      <c r="E9248" t="s">
        <v>3279</v>
      </c>
    </row>
    <row r="9249" spans="1:7" hidden="1" x14ac:dyDescent="0.2">
      <c r="A9249" t="str">
        <f t="shared" si="144"/>
        <v>Slovenia2005Q3</v>
      </c>
      <c r="B9249" t="s">
        <v>24</v>
      </c>
      <c r="C9249">
        <v>2005</v>
      </c>
      <c r="D9249">
        <v>3</v>
      </c>
      <c r="E9249" t="s">
        <v>3280</v>
      </c>
    </row>
    <row r="9250" spans="1:7" x14ac:dyDescent="0.2">
      <c r="A9250" t="str">
        <f t="shared" si="144"/>
        <v>Slovenia2005Q4</v>
      </c>
      <c r="B9250" t="s">
        <v>24</v>
      </c>
      <c r="C9250">
        <v>2005</v>
      </c>
      <c r="D9250">
        <v>4</v>
      </c>
      <c r="E9250" t="s">
        <v>2377</v>
      </c>
      <c r="F9250">
        <v>7605.3</v>
      </c>
      <c r="G9250">
        <v>7605.3</v>
      </c>
    </row>
    <row r="9251" spans="1:7" hidden="1" x14ac:dyDescent="0.2">
      <c r="A9251" t="str">
        <f t="shared" si="144"/>
        <v>Slovenia2005Q4</v>
      </c>
      <c r="B9251" t="s">
        <v>24</v>
      </c>
      <c r="C9251">
        <v>2005</v>
      </c>
      <c r="D9251">
        <v>4</v>
      </c>
      <c r="E9251" t="s">
        <v>3278</v>
      </c>
    </row>
    <row r="9252" spans="1:7" hidden="1" x14ac:dyDescent="0.2">
      <c r="A9252" t="str">
        <f t="shared" si="144"/>
        <v>Slovenia2005Q4</v>
      </c>
      <c r="B9252" t="s">
        <v>24</v>
      </c>
      <c r="C9252">
        <v>2005</v>
      </c>
      <c r="D9252">
        <v>4</v>
      </c>
      <c r="E9252" t="s">
        <v>3279</v>
      </c>
    </row>
    <row r="9253" spans="1:7" hidden="1" x14ac:dyDescent="0.2">
      <c r="A9253" t="str">
        <f t="shared" si="144"/>
        <v>Slovenia2005Q4</v>
      </c>
      <c r="B9253" t="s">
        <v>24</v>
      </c>
      <c r="C9253">
        <v>2005</v>
      </c>
      <c r="D9253">
        <v>4</v>
      </c>
      <c r="E9253" t="s">
        <v>3280</v>
      </c>
    </row>
    <row r="9254" spans="1:7" x14ac:dyDescent="0.2">
      <c r="A9254" t="str">
        <f t="shared" si="144"/>
        <v>Slovenia2006Q1</v>
      </c>
      <c r="B9254" t="s">
        <v>24</v>
      </c>
      <c r="C9254">
        <v>2006</v>
      </c>
      <c r="D9254">
        <v>1</v>
      </c>
      <c r="E9254" t="s">
        <v>2377</v>
      </c>
      <c r="F9254">
        <v>7027.5</v>
      </c>
      <c r="G9254">
        <v>7027.5</v>
      </c>
    </row>
    <row r="9255" spans="1:7" hidden="1" x14ac:dyDescent="0.2">
      <c r="A9255" t="str">
        <f t="shared" si="144"/>
        <v>Slovenia2006Q1</v>
      </c>
      <c r="B9255" t="s">
        <v>24</v>
      </c>
      <c r="C9255">
        <v>2006</v>
      </c>
      <c r="D9255">
        <v>1</v>
      </c>
      <c r="E9255" t="s">
        <v>3278</v>
      </c>
    </row>
    <row r="9256" spans="1:7" hidden="1" x14ac:dyDescent="0.2">
      <c r="A9256" t="str">
        <f t="shared" si="144"/>
        <v>Slovenia2006Q1</v>
      </c>
      <c r="B9256" t="s">
        <v>24</v>
      </c>
      <c r="C9256">
        <v>2006</v>
      </c>
      <c r="D9256">
        <v>1</v>
      </c>
      <c r="E9256" t="s">
        <v>3279</v>
      </c>
    </row>
    <row r="9257" spans="1:7" hidden="1" x14ac:dyDescent="0.2">
      <c r="A9257" t="str">
        <f t="shared" si="144"/>
        <v>Slovenia2006Q1</v>
      </c>
      <c r="B9257" t="s">
        <v>24</v>
      </c>
      <c r="C9257">
        <v>2006</v>
      </c>
      <c r="D9257">
        <v>1</v>
      </c>
      <c r="E9257" t="s">
        <v>3280</v>
      </c>
    </row>
    <row r="9258" spans="1:7" x14ac:dyDescent="0.2">
      <c r="A9258" t="str">
        <f t="shared" si="144"/>
        <v>Slovenia2006Q2</v>
      </c>
      <c r="B9258" t="s">
        <v>24</v>
      </c>
      <c r="C9258">
        <v>2006</v>
      </c>
      <c r="D9258">
        <v>2</v>
      </c>
      <c r="E9258" t="s">
        <v>2377</v>
      </c>
      <c r="F9258">
        <v>8011</v>
      </c>
      <c r="G9258">
        <v>8011</v>
      </c>
    </row>
    <row r="9259" spans="1:7" hidden="1" x14ac:dyDescent="0.2">
      <c r="A9259" t="str">
        <f t="shared" si="144"/>
        <v>Slovenia2006Q2</v>
      </c>
      <c r="B9259" t="s">
        <v>24</v>
      </c>
      <c r="C9259">
        <v>2006</v>
      </c>
      <c r="D9259">
        <v>2</v>
      </c>
      <c r="E9259" t="s">
        <v>3278</v>
      </c>
    </row>
    <row r="9260" spans="1:7" hidden="1" x14ac:dyDescent="0.2">
      <c r="A9260" t="str">
        <f t="shared" si="144"/>
        <v>Slovenia2006Q2</v>
      </c>
      <c r="B9260" t="s">
        <v>24</v>
      </c>
      <c r="C9260">
        <v>2006</v>
      </c>
      <c r="D9260">
        <v>2</v>
      </c>
      <c r="E9260" t="s">
        <v>3279</v>
      </c>
    </row>
    <row r="9261" spans="1:7" hidden="1" x14ac:dyDescent="0.2">
      <c r="A9261" t="str">
        <f t="shared" si="144"/>
        <v>Slovenia2006Q2</v>
      </c>
      <c r="B9261" t="s">
        <v>24</v>
      </c>
      <c r="C9261">
        <v>2006</v>
      </c>
      <c r="D9261">
        <v>2</v>
      </c>
      <c r="E9261" t="s">
        <v>3280</v>
      </c>
    </row>
    <row r="9262" spans="1:7" x14ac:dyDescent="0.2">
      <c r="A9262" t="str">
        <f t="shared" si="144"/>
        <v>Slovenia2006Q3</v>
      </c>
      <c r="B9262" t="s">
        <v>24</v>
      </c>
      <c r="C9262">
        <v>2006</v>
      </c>
      <c r="D9262">
        <v>3</v>
      </c>
      <c r="E9262" t="s">
        <v>2377</v>
      </c>
      <c r="F9262">
        <v>8124.7</v>
      </c>
      <c r="G9262">
        <v>8124.7</v>
      </c>
    </row>
    <row r="9263" spans="1:7" hidden="1" x14ac:dyDescent="0.2">
      <c r="A9263" t="str">
        <f t="shared" si="144"/>
        <v>Slovenia2006Q3</v>
      </c>
      <c r="B9263" t="s">
        <v>24</v>
      </c>
      <c r="C9263">
        <v>2006</v>
      </c>
      <c r="D9263">
        <v>3</v>
      </c>
      <c r="E9263" t="s">
        <v>3278</v>
      </c>
    </row>
    <row r="9264" spans="1:7" hidden="1" x14ac:dyDescent="0.2">
      <c r="A9264" t="str">
        <f t="shared" si="144"/>
        <v>Slovenia2006Q3</v>
      </c>
      <c r="B9264" t="s">
        <v>24</v>
      </c>
      <c r="C9264">
        <v>2006</v>
      </c>
      <c r="D9264">
        <v>3</v>
      </c>
      <c r="E9264" t="s">
        <v>3279</v>
      </c>
    </row>
    <row r="9265" spans="1:7" hidden="1" x14ac:dyDescent="0.2">
      <c r="A9265" t="str">
        <f t="shared" si="144"/>
        <v>Slovenia2006Q3</v>
      </c>
      <c r="B9265" t="s">
        <v>24</v>
      </c>
      <c r="C9265">
        <v>2006</v>
      </c>
      <c r="D9265">
        <v>3</v>
      </c>
      <c r="E9265" t="s">
        <v>3280</v>
      </c>
    </row>
    <row r="9266" spans="1:7" x14ac:dyDescent="0.2">
      <c r="A9266" t="str">
        <f t="shared" si="144"/>
        <v>Slovenia2006Q4</v>
      </c>
      <c r="B9266" t="s">
        <v>24</v>
      </c>
      <c r="C9266">
        <v>2006</v>
      </c>
      <c r="D9266">
        <v>4</v>
      </c>
      <c r="E9266" t="s">
        <v>2377</v>
      </c>
      <c r="F9266">
        <v>8307.2000000000007</v>
      </c>
      <c r="G9266">
        <v>8307.2000000000007</v>
      </c>
    </row>
    <row r="9267" spans="1:7" hidden="1" x14ac:dyDescent="0.2">
      <c r="A9267" t="str">
        <f t="shared" si="144"/>
        <v>Slovenia2006Q4</v>
      </c>
      <c r="B9267" t="s">
        <v>24</v>
      </c>
      <c r="C9267">
        <v>2006</v>
      </c>
      <c r="D9267">
        <v>4</v>
      </c>
      <c r="E9267" t="s">
        <v>3278</v>
      </c>
    </row>
    <row r="9268" spans="1:7" hidden="1" x14ac:dyDescent="0.2">
      <c r="A9268" t="str">
        <f t="shared" si="144"/>
        <v>Slovenia2006Q4</v>
      </c>
      <c r="B9268" t="s">
        <v>24</v>
      </c>
      <c r="C9268">
        <v>2006</v>
      </c>
      <c r="D9268">
        <v>4</v>
      </c>
      <c r="E9268" t="s">
        <v>3279</v>
      </c>
    </row>
    <row r="9269" spans="1:7" hidden="1" x14ac:dyDescent="0.2">
      <c r="A9269" t="str">
        <f t="shared" si="144"/>
        <v>Slovenia2006Q4</v>
      </c>
      <c r="B9269" t="s">
        <v>24</v>
      </c>
      <c r="C9269">
        <v>2006</v>
      </c>
      <c r="D9269">
        <v>4</v>
      </c>
      <c r="E9269" t="s">
        <v>3280</v>
      </c>
    </row>
    <row r="9270" spans="1:7" x14ac:dyDescent="0.2">
      <c r="A9270" t="str">
        <f t="shared" si="144"/>
        <v>Slovenia2007Q1</v>
      </c>
      <c r="B9270" t="s">
        <v>24</v>
      </c>
      <c r="C9270">
        <v>2007</v>
      </c>
      <c r="D9270">
        <v>1</v>
      </c>
      <c r="E9270" t="s">
        <v>2377</v>
      </c>
      <c r="F9270">
        <v>7866.5</v>
      </c>
      <c r="G9270">
        <v>7866.5</v>
      </c>
    </row>
    <row r="9271" spans="1:7" hidden="1" x14ac:dyDescent="0.2">
      <c r="A9271" t="str">
        <f t="shared" si="144"/>
        <v>Slovenia2007Q1</v>
      </c>
      <c r="B9271" t="s">
        <v>24</v>
      </c>
      <c r="C9271">
        <v>2007</v>
      </c>
      <c r="D9271">
        <v>1</v>
      </c>
      <c r="E9271" t="s">
        <v>3278</v>
      </c>
    </row>
    <row r="9272" spans="1:7" hidden="1" x14ac:dyDescent="0.2">
      <c r="A9272" t="str">
        <f t="shared" si="144"/>
        <v>Slovenia2007Q1</v>
      </c>
      <c r="B9272" t="s">
        <v>24</v>
      </c>
      <c r="C9272">
        <v>2007</v>
      </c>
      <c r="D9272">
        <v>1</v>
      </c>
      <c r="E9272" t="s">
        <v>3279</v>
      </c>
    </row>
    <row r="9273" spans="1:7" hidden="1" x14ac:dyDescent="0.2">
      <c r="A9273" t="str">
        <f t="shared" si="144"/>
        <v>Slovenia2007Q1</v>
      </c>
      <c r="B9273" t="s">
        <v>24</v>
      </c>
      <c r="C9273">
        <v>2007</v>
      </c>
      <c r="D9273">
        <v>1</v>
      </c>
      <c r="E9273" t="s">
        <v>3280</v>
      </c>
    </row>
    <row r="9274" spans="1:7" x14ac:dyDescent="0.2">
      <c r="A9274" t="str">
        <f t="shared" si="144"/>
        <v>Slovenia2007Q2</v>
      </c>
      <c r="B9274" t="s">
        <v>24</v>
      </c>
      <c r="C9274">
        <v>2007</v>
      </c>
      <c r="D9274">
        <v>2</v>
      </c>
      <c r="E9274" t="s">
        <v>2377</v>
      </c>
      <c r="F9274">
        <v>8909.2000000000007</v>
      </c>
      <c r="G9274">
        <v>8909.2000000000007</v>
      </c>
    </row>
    <row r="9275" spans="1:7" hidden="1" x14ac:dyDescent="0.2">
      <c r="A9275" t="str">
        <f t="shared" si="144"/>
        <v>Slovenia2007Q2</v>
      </c>
      <c r="B9275" t="s">
        <v>24</v>
      </c>
      <c r="C9275">
        <v>2007</v>
      </c>
      <c r="D9275">
        <v>2</v>
      </c>
      <c r="E9275" t="s">
        <v>3278</v>
      </c>
    </row>
    <row r="9276" spans="1:7" hidden="1" x14ac:dyDescent="0.2">
      <c r="A9276" t="str">
        <f t="shared" si="144"/>
        <v>Slovenia2007Q2</v>
      </c>
      <c r="B9276" t="s">
        <v>24</v>
      </c>
      <c r="C9276">
        <v>2007</v>
      </c>
      <c r="D9276">
        <v>2</v>
      </c>
      <c r="E9276" t="s">
        <v>3279</v>
      </c>
    </row>
    <row r="9277" spans="1:7" hidden="1" x14ac:dyDescent="0.2">
      <c r="A9277" t="str">
        <f t="shared" si="144"/>
        <v>Slovenia2007Q2</v>
      </c>
      <c r="B9277" t="s">
        <v>24</v>
      </c>
      <c r="C9277">
        <v>2007</v>
      </c>
      <c r="D9277">
        <v>2</v>
      </c>
      <c r="E9277" t="s">
        <v>3280</v>
      </c>
    </row>
    <row r="9278" spans="1:7" x14ac:dyDescent="0.2">
      <c r="A9278" t="str">
        <f t="shared" si="144"/>
        <v>Slovenia2007Q3</v>
      </c>
      <c r="B9278" t="s">
        <v>24</v>
      </c>
      <c r="C9278">
        <v>2007</v>
      </c>
      <c r="D9278">
        <v>3</v>
      </c>
      <c r="E9278" t="s">
        <v>2377</v>
      </c>
      <c r="F9278">
        <v>9143.1</v>
      </c>
      <c r="G9278">
        <v>9143.1</v>
      </c>
    </row>
    <row r="9279" spans="1:7" hidden="1" x14ac:dyDescent="0.2">
      <c r="A9279" t="str">
        <f t="shared" si="144"/>
        <v>Slovenia2007Q3</v>
      </c>
      <c r="B9279" t="s">
        <v>24</v>
      </c>
      <c r="C9279">
        <v>2007</v>
      </c>
      <c r="D9279">
        <v>3</v>
      </c>
      <c r="E9279" t="s">
        <v>3278</v>
      </c>
    </row>
    <row r="9280" spans="1:7" hidden="1" x14ac:dyDescent="0.2">
      <c r="A9280" t="str">
        <f t="shared" si="144"/>
        <v>Slovenia2007Q3</v>
      </c>
      <c r="B9280" t="s">
        <v>24</v>
      </c>
      <c r="C9280">
        <v>2007</v>
      </c>
      <c r="D9280">
        <v>3</v>
      </c>
      <c r="E9280" t="s">
        <v>3279</v>
      </c>
    </row>
    <row r="9281" spans="1:7" hidden="1" x14ac:dyDescent="0.2">
      <c r="A9281" t="str">
        <f t="shared" si="144"/>
        <v>Slovenia2007Q3</v>
      </c>
      <c r="B9281" t="s">
        <v>24</v>
      </c>
      <c r="C9281">
        <v>2007</v>
      </c>
      <c r="D9281">
        <v>3</v>
      </c>
      <c r="E9281" t="s">
        <v>3280</v>
      </c>
    </row>
    <row r="9282" spans="1:7" x14ac:dyDescent="0.2">
      <c r="A9282" t="str">
        <f t="shared" si="144"/>
        <v>Slovenia2007Q4</v>
      </c>
      <c r="B9282" t="s">
        <v>24</v>
      </c>
      <c r="C9282">
        <v>2007</v>
      </c>
      <c r="D9282">
        <v>4</v>
      </c>
      <c r="E9282" t="s">
        <v>2377</v>
      </c>
      <c r="F9282">
        <v>9154.7000000000007</v>
      </c>
      <c r="G9282">
        <v>9154.7000000000007</v>
      </c>
    </row>
    <row r="9283" spans="1:7" hidden="1" x14ac:dyDescent="0.2">
      <c r="A9283" t="str">
        <f t="shared" si="144"/>
        <v>Slovenia2007Q4</v>
      </c>
      <c r="B9283" t="s">
        <v>24</v>
      </c>
      <c r="C9283">
        <v>2007</v>
      </c>
      <c r="D9283">
        <v>4</v>
      </c>
      <c r="E9283" t="s">
        <v>3278</v>
      </c>
    </row>
    <row r="9284" spans="1:7" hidden="1" x14ac:dyDescent="0.2">
      <c r="A9284" t="str">
        <f t="shared" si="144"/>
        <v>Slovenia2007Q4</v>
      </c>
      <c r="B9284" t="s">
        <v>24</v>
      </c>
      <c r="C9284">
        <v>2007</v>
      </c>
      <c r="D9284">
        <v>4</v>
      </c>
      <c r="E9284" t="s">
        <v>3279</v>
      </c>
    </row>
    <row r="9285" spans="1:7" hidden="1" x14ac:dyDescent="0.2">
      <c r="A9285" t="str">
        <f t="shared" si="144"/>
        <v>Slovenia2007Q4</v>
      </c>
      <c r="B9285" t="s">
        <v>24</v>
      </c>
      <c r="C9285">
        <v>2007</v>
      </c>
      <c r="D9285">
        <v>4</v>
      </c>
      <c r="E9285" t="s">
        <v>3280</v>
      </c>
    </row>
    <row r="9286" spans="1:7" x14ac:dyDescent="0.2">
      <c r="A9286" t="str">
        <f t="shared" si="144"/>
        <v>Slovenia2008Q1</v>
      </c>
      <c r="B9286" t="s">
        <v>24</v>
      </c>
      <c r="C9286">
        <v>2008</v>
      </c>
      <c r="D9286">
        <v>1</v>
      </c>
      <c r="E9286" t="s">
        <v>2377</v>
      </c>
      <c r="F9286">
        <v>8626</v>
      </c>
      <c r="G9286">
        <v>8626</v>
      </c>
    </row>
    <row r="9287" spans="1:7" hidden="1" x14ac:dyDescent="0.2">
      <c r="A9287" t="str">
        <f t="shared" ref="A9287:A9350" si="145">_xlfn.TEXTJOIN(,TRUE,B9287,C9287,"Q",D9287)</f>
        <v>Slovenia2008Q1</v>
      </c>
      <c r="B9287" t="s">
        <v>24</v>
      </c>
      <c r="C9287">
        <v>2008</v>
      </c>
      <c r="D9287">
        <v>1</v>
      </c>
      <c r="E9287" t="s">
        <v>3278</v>
      </c>
    </row>
    <row r="9288" spans="1:7" hidden="1" x14ac:dyDescent="0.2">
      <c r="A9288" t="str">
        <f t="shared" si="145"/>
        <v>Slovenia2008Q1</v>
      </c>
      <c r="B9288" t="s">
        <v>24</v>
      </c>
      <c r="C9288">
        <v>2008</v>
      </c>
      <c r="D9288">
        <v>1</v>
      </c>
      <c r="E9288" t="s">
        <v>3279</v>
      </c>
    </row>
    <row r="9289" spans="1:7" hidden="1" x14ac:dyDescent="0.2">
      <c r="A9289" t="str">
        <f t="shared" si="145"/>
        <v>Slovenia2008Q1</v>
      </c>
      <c r="B9289" t="s">
        <v>24</v>
      </c>
      <c r="C9289">
        <v>2008</v>
      </c>
      <c r="D9289">
        <v>1</v>
      </c>
      <c r="E9289" t="s">
        <v>3280</v>
      </c>
    </row>
    <row r="9290" spans="1:7" x14ac:dyDescent="0.2">
      <c r="A9290" t="str">
        <f t="shared" si="145"/>
        <v>Slovenia2008Q2</v>
      </c>
      <c r="B9290" t="s">
        <v>24</v>
      </c>
      <c r="C9290">
        <v>2008</v>
      </c>
      <c r="D9290">
        <v>2</v>
      </c>
      <c r="E9290" t="s">
        <v>2377</v>
      </c>
      <c r="F9290">
        <v>9847.9</v>
      </c>
      <c r="G9290">
        <v>9847.9</v>
      </c>
    </row>
    <row r="9291" spans="1:7" hidden="1" x14ac:dyDescent="0.2">
      <c r="A9291" t="str">
        <f t="shared" si="145"/>
        <v>Slovenia2008Q2</v>
      </c>
      <c r="B9291" t="s">
        <v>24</v>
      </c>
      <c r="C9291">
        <v>2008</v>
      </c>
      <c r="D9291">
        <v>2</v>
      </c>
      <c r="E9291" t="s">
        <v>3278</v>
      </c>
    </row>
    <row r="9292" spans="1:7" hidden="1" x14ac:dyDescent="0.2">
      <c r="A9292" t="str">
        <f t="shared" si="145"/>
        <v>Slovenia2008Q2</v>
      </c>
      <c r="B9292" t="s">
        <v>24</v>
      </c>
      <c r="C9292">
        <v>2008</v>
      </c>
      <c r="D9292">
        <v>2</v>
      </c>
      <c r="E9292" t="s">
        <v>3279</v>
      </c>
    </row>
    <row r="9293" spans="1:7" hidden="1" x14ac:dyDescent="0.2">
      <c r="A9293" t="str">
        <f t="shared" si="145"/>
        <v>Slovenia2008Q2</v>
      </c>
      <c r="B9293" t="s">
        <v>24</v>
      </c>
      <c r="C9293">
        <v>2008</v>
      </c>
      <c r="D9293">
        <v>2</v>
      </c>
      <c r="E9293" t="s">
        <v>3280</v>
      </c>
    </row>
    <row r="9294" spans="1:7" x14ac:dyDescent="0.2">
      <c r="A9294" t="str">
        <f t="shared" si="145"/>
        <v>Slovenia2008Q3</v>
      </c>
      <c r="B9294" t="s">
        <v>24</v>
      </c>
      <c r="C9294">
        <v>2008</v>
      </c>
      <c r="D9294">
        <v>3</v>
      </c>
      <c r="E9294" t="s">
        <v>2377</v>
      </c>
      <c r="F9294">
        <v>9863.4</v>
      </c>
      <c r="G9294">
        <v>9863.4</v>
      </c>
    </row>
    <row r="9295" spans="1:7" hidden="1" x14ac:dyDescent="0.2">
      <c r="A9295" t="str">
        <f t="shared" si="145"/>
        <v>Slovenia2008Q3</v>
      </c>
      <c r="B9295" t="s">
        <v>24</v>
      </c>
      <c r="C9295">
        <v>2008</v>
      </c>
      <c r="D9295">
        <v>3</v>
      </c>
      <c r="E9295" t="s">
        <v>3278</v>
      </c>
    </row>
    <row r="9296" spans="1:7" hidden="1" x14ac:dyDescent="0.2">
      <c r="A9296" t="str">
        <f t="shared" si="145"/>
        <v>Slovenia2008Q3</v>
      </c>
      <c r="B9296" t="s">
        <v>24</v>
      </c>
      <c r="C9296">
        <v>2008</v>
      </c>
      <c r="D9296">
        <v>3</v>
      </c>
      <c r="E9296" t="s">
        <v>3279</v>
      </c>
    </row>
    <row r="9297" spans="1:7" hidden="1" x14ac:dyDescent="0.2">
      <c r="A9297" t="str">
        <f t="shared" si="145"/>
        <v>Slovenia2008Q3</v>
      </c>
      <c r="B9297" t="s">
        <v>24</v>
      </c>
      <c r="C9297">
        <v>2008</v>
      </c>
      <c r="D9297">
        <v>3</v>
      </c>
      <c r="E9297" t="s">
        <v>3280</v>
      </c>
    </row>
    <row r="9298" spans="1:7" x14ac:dyDescent="0.2">
      <c r="A9298" t="str">
        <f t="shared" si="145"/>
        <v>Slovenia2008Q4</v>
      </c>
      <c r="B9298" t="s">
        <v>24</v>
      </c>
      <c r="C9298">
        <v>2008</v>
      </c>
      <c r="D9298">
        <v>4</v>
      </c>
      <c r="E9298" t="s">
        <v>2377</v>
      </c>
      <c r="F9298">
        <v>9588.5</v>
      </c>
      <c r="G9298">
        <v>9588.5</v>
      </c>
    </row>
    <row r="9299" spans="1:7" hidden="1" x14ac:dyDescent="0.2">
      <c r="A9299" t="str">
        <f t="shared" si="145"/>
        <v>Slovenia2008Q4</v>
      </c>
      <c r="B9299" t="s">
        <v>24</v>
      </c>
      <c r="C9299">
        <v>2008</v>
      </c>
      <c r="D9299">
        <v>4</v>
      </c>
      <c r="E9299" t="s">
        <v>3278</v>
      </c>
    </row>
    <row r="9300" spans="1:7" hidden="1" x14ac:dyDescent="0.2">
      <c r="A9300" t="str">
        <f t="shared" si="145"/>
        <v>Slovenia2008Q4</v>
      </c>
      <c r="B9300" t="s">
        <v>24</v>
      </c>
      <c r="C9300">
        <v>2008</v>
      </c>
      <c r="D9300">
        <v>4</v>
      </c>
      <c r="E9300" t="s">
        <v>3279</v>
      </c>
    </row>
    <row r="9301" spans="1:7" hidden="1" x14ac:dyDescent="0.2">
      <c r="A9301" t="str">
        <f t="shared" si="145"/>
        <v>Slovenia2008Q4</v>
      </c>
      <c r="B9301" t="s">
        <v>24</v>
      </c>
      <c r="C9301">
        <v>2008</v>
      </c>
      <c r="D9301">
        <v>4</v>
      </c>
      <c r="E9301" t="s">
        <v>3280</v>
      </c>
    </row>
    <row r="9302" spans="1:7" x14ac:dyDescent="0.2">
      <c r="A9302" t="str">
        <f t="shared" si="145"/>
        <v>Slovenia2009Q1</v>
      </c>
      <c r="B9302" t="s">
        <v>24</v>
      </c>
      <c r="C9302">
        <v>2009</v>
      </c>
      <c r="D9302">
        <v>1</v>
      </c>
      <c r="E9302" t="s">
        <v>2377</v>
      </c>
      <c r="F9302">
        <v>8473.7000000000007</v>
      </c>
      <c r="G9302">
        <v>8473.7000000000007</v>
      </c>
    </row>
    <row r="9303" spans="1:7" hidden="1" x14ac:dyDescent="0.2">
      <c r="A9303" t="str">
        <f t="shared" si="145"/>
        <v>Slovenia2009Q1</v>
      </c>
      <c r="B9303" t="s">
        <v>24</v>
      </c>
      <c r="C9303">
        <v>2009</v>
      </c>
      <c r="D9303">
        <v>1</v>
      </c>
      <c r="E9303" t="s">
        <v>3278</v>
      </c>
    </row>
    <row r="9304" spans="1:7" hidden="1" x14ac:dyDescent="0.2">
      <c r="A9304" t="str">
        <f t="shared" si="145"/>
        <v>Slovenia2009Q1</v>
      </c>
      <c r="B9304" t="s">
        <v>24</v>
      </c>
      <c r="C9304">
        <v>2009</v>
      </c>
      <c r="D9304">
        <v>1</v>
      </c>
      <c r="E9304" t="s">
        <v>3279</v>
      </c>
    </row>
    <row r="9305" spans="1:7" hidden="1" x14ac:dyDescent="0.2">
      <c r="A9305" t="str">
        <f t="shared" si="145"/>
        <v>Slovenia2009Q1</v>
      </c>
      <c r="B9305" t="s">
        <v>24</v>
      </c>
      <c r="C9305">
        <v>2009</v>
      </c>
      <c r="D9305">
        <v>1</v>
      </c>
      <c r="E9305" t="s">
        <v>3280</v>
      </c>
    </row>
    <row r="9306" spans="1:7" x14ac:dyDescent="0.2">
      <c r="A9306" t="str">
        <f t="shared" si="145"/>
        <v>Slovenia2009Q2</v>
      </c>
      <c r="B9306" t="s">
        <v>24</v>
      </c>
      <c r="C9306">
        <v>2009</v>
      </c>
      <c r="D9306">
        <v>2</v>
      </c>
      <c r="E9306" t="s">
        <v>2377</v>
      </c>
      <c r="F9306">
        <v>9263.1</v>
      </c>
      <c r="G9306">
        <v>9263.1</v>
      </c>
    </row>
    <row r="9307" spans="1:7" hidden="1" x14ac:dyDescent="0.2">
      <c r="A9307" t="str">
        <f t="shared" si="145"/>
        <v>Slovenia2009Q2</v>
      </c>
      <c r="B9307" t="s">
        <v>24</v>
      </c>
      <c r="C9307">
        <v>2009</v>
      </c>
      <c r="D9307">
        <v>2</v>
      </c>
      <c r="E9307" t="s">
        <v>3278</v>
      </c>
    </row>
    <row r="9308" spans="1:7" hidden="1" x14ac:dyDescent="0.2">
      <c r="A9308" t="str">
        <f t="shared" si="145"/>
        <v>Slovenia2009Q2</v>
      </c>
      <c r="B9308" t="s">
        <v>24</v>
      </c>
      <c r="C9308">
        <v>2009</v>
      </c>
      <c r="D9308">
        <v>2</v>
      </c>
      <c r="E9308" t="s">
        <v>3279</v>
      </c>
    </row>
    <row r="9309" spans="1:7" hidden="1" x14ac:dyDescent="0.2">
      <c r="A9309" t="str">
        <f t="shared" si="145"/>
        <v>Slovenia2009Q2</v>
      </c>
      <c r="B9309" t="s">
        <v>24</v>
      </c>
      <c r="C9309">
        <v>2009</v>
      </c>
      <c r="D9309">
        <v>2</v>
      </c>
      <c r="E9309" t="s">
        <v>3280</v>
      </c>
    </row>
    <row r="9310" spans="1:7" x14ac:dyDescent="0.2">
      <c r="A9310" t="str">
        <f t="shared" si="145"/>
        <v>Slovenia2009Q3</v>
      </c>
      <c r="B9310" t="s">
        <v>24</v>
      </c>
      <c r="C9310">
        <v>2009</v>
      </c>
      <c r="D9310">
        <v>3</v>
      </c>
      <c r="E9310" t="s">
        <v>2377</v>
      </c>
      <c r="F9310">
        <v>9287</v>
      </c>
      <c r="G9310">
        <v>9287</v>
      </c>
    </row>
    <row r="9311" spans="1:7" hidden="1" x14ac:dyDescent="0.2">
      <c r="A9311" t="str">
        <f t="shared" si="145"/>
        <v>Slovenia2009Q3</v>
      </c>
      <c r="B9311" t="s">
        <v>24</v>
      </c>
      <c r="C9311">
        <v>2009</v>
      </c>
      <c r="D9311">
        <v>3</v>
      </c>
      <c r="E9311" t="s">
        <v>3278</v>
      </c>
    </row>
    <row r="9312" spans="1:7" hidden="1" x14ac:dyDescent="0.2">
      <c r="A9312" t="str">
        <f t="shared" si="145"/>
        <v>Slovenia2009Q3</v>
      </c>
      <c r="B9312" t="s">
        <v>24</v>
      </c>
      <c r="C9312">
        <v>2009</v>
      </c>
      <c r="D9312">
        <v>3</v>
      </c>
      <c r="E9312" t="s">
        <v>3279</v>
      </c>
    </row>
    <row r="9313" spans="1:7" hidden="1" x14ac:dyDescent="0.2">
      <c r="A9313" t="str">
        <f t="shared" si="145"/>
        <v>Slovenia2009Q3</v>
      </c>
      <c r="B9313" t="s">
        <v>24</v>
      </c>
      <c r="C9313">
        <v>2009</v>
      </c>
      <c r="D9313">
        <v>3</v>
      </c>
      <c r="E9313" t="s">
        <v>3280</v>
      </c>
    </row>
    <row r="9314" spans="1:7" x14ac:dyDescent="0.2">
      <c r="A9314" t="str">
        <f t="shared" si="145"/>
        <v>Slovenia2009Q4</v>
      </c>
      <c r="B9314" t="s">
        <v>24</v>
      </c>
      <c r="C9314">
        <v>2009</v>
      </c>
      <c r="D9314">
        <v>4</v>
      </c>
      <c r="E9314" t="s">
        <v>2377</v>
      </c>
      <c r="F9314">
        <v>9231</v>
      </c>
      <c r="G9314">
        <v>9231</v>
      </c>
    </row>
    <row r="9315" spans="1:7" hidden="1" x14ac:dyDescent="0.2">
      <c r="A9315" t="str">
        <f t="shared" si="145"/>
        <v>Slovenia2009Q4</v>
      </c>
      <c r="B9315" t="s">
        <v>24</v>
      </c>
      <c r="C9315">
        <v>2009</v>
      </c>
      <c r="D9315">
        <v>4</v>
      </c>
      <c r="E9315" t="s">
        <v>3278</v>
      </c>
    </row>
    <row r="9316" spans="1:7" hidden="1" x14ac:dyDescent="0.2">
      <c r="A9316" t="str">
        <f t="shared" si="145"/>
        <v>Slovenia2009Q4</v>
      </c>
      <c r="B9316" t="s">
        <v>24</v>
      </c>
      <c r="C9316">
        <v>2009</v>
      </c>
      <c r="D9316">
        <v>4</v>
      </c>
      <c r="E9316" t="s">
        <v>3279</v>
      </c>
    </row>
    <row r="9317" spans="1:7" hidden="1" x14ac:dyDescent="0.2">
      <c r="A9317" t="str">
        <f t="shared" si="145"/>
        <v>Slovenia2009Q4</v>
      </c>
      <c r="B9317" t="s">
        <v>24</v>
      </c>
      <c r="C9317">
        <v>2009</v>
      </c>
      <c r="D9317">
        <v>4</v>
      </c>
      <c r="E9317" t="s">
        <v>3280</v>
      </c>
    </row>
    <row r="9318" spans="1:7" x14ac:dyDescent="0.2">
      <c r="A9318" t="str">
        <f t="shared" si="145"/>
        <v>Slovenia2010Q1</v>
      </c>
      <c r="B9318" t="s">
        <v>24</v>
      </c>
      <c r="C9318">
        <v>2010</v>
      </c>
      <c r="D9318">
        <v>1</v>
      </c>
      <c r="E9318" t="s">
        <v>2377</v>
      </c>
      <c r="F9318">
        <v>8327.2000000000007</v>
      </c>
      <c r="G9318">
        <v>8327.2000000000007</v>
      </c>
    </row>
    <row r="9319" spans="1:7" hidden="1" x14ac:dyDescent="0.2">
      <c r="A9319" t="str">
        <f t="shared" si="145"/>
        <v>Slovenia2010Q1</v>
      </c>
      <c r="B9319" t="s">
        <v>24</v>
      </c>
      <c r="C9319">
        <v>2010</v>
      </c>
      <c r="D9319">
        <v>1</v>
      </c>
      <c r="E9319" t="s">
        <v>3278</v>
      </c>
    </row>
    <row r="9320" spans="1:7" hidden="1" x14ac:dyDescent="0.2">
      <c r="A9320" t="str">
        <f t="shared" si="145"/>
        <v>Slovenia2010Q1</v>
      </c>
      <c r="B9320" t="s">
        <v>24</v>
      </c>
      <c r="C9320">
        <v>2010</v>
      </c>
      <c r="D9320">
        <v>1</v>
      </c>
      <c r="E9320" t="s">
        <v>3279</v>
      </c>
    </row>
    <row r="9321" spans="1:7" hidden="1" x14ac:dyDescent="0.2">
      <c r="A9321" t="str">
        <f t="shared" si="145"/>
        <v>Slovenia2010Q1</v>
      </c>
      <c r="B9321" t="s">
        <v>24</v>
      </c>
      <c r="C9321">
        <v>2010</v>
      </c>
      <c r="D9321">
        <v>1</v>
      </c>
      <c r="E9321" t="s">
        <v>3280</v>
      </c>
    </row>
    <row r="9322" spans="1:7" x14ac:dyDescent="0.2">
      <c r="A9322" t="str">
        <f t="shared" si="145"/>
        <v>Slovenia2010Q2</v>
      </c>
      <c r="B9322" t="s">
        <v>24</v>
      </c>
      <c r="C9322">
        <v>2010</v>
      </c>
      <c r="D9322">
        <v>2</v>
      </c>
      <c r="E9322" t="s">
        <v>2377</v>
      </c>
      <c r="F9322">
        <v>9378.7999999999993</v>
      </c>
      <c r="G9322">
        <v>9378.7999999999993</v>
      </c>
    </row>
    <row r="9323" spans="1:7" hidden="1" x14ac:dyDescent="0.2">
      <c r="A9323" t="str">
        <f t="shared" si="145"/>
        <v>Slovenia2010Q2</v>
      </c>
      <c r="B9323" t="s">
        <v>24</v>
      </c>
      <c r="C9323">
        <v>2010</v>
      </c>
      <c r="D9323">
        <v>2</v>
      </c>
      <c r="E9323" t="s">
        <v>3278</v>
      </c>
    </row>
    <row r="9324" spans="1:7" hidden="1" x14ac:dyDescent="0.2">
      <c r="A9324" t="str">
        <f t="shared" si="145"/>
        <v>Slovenia2010Q2</v>
      </c>
      <c r="B9324" t="s">
        <v>24</v>
      </c>
      <c r="C9324">
        <v>2010</v>
      </c>
      <c r="D9324">
        <v>2</v>
      </c>
      <c r="E9324" t="s">
        <v>3279</v>
      </c>
    </row>
    <row r="9325" spans="1:7" hidden="1" x14ac:dyDescent="0.2">
      <c r="A9325" t="str">
        <f t="shared" si="145"/>
        <v>Slovenia2010Q2</v>
      </c>
      <c r="B9325" t="s">
        <v>24</v>
      </c>
      <c r="C9325">
        <v>2010</v>
      </c>
      <c r="D9325">
        <v>2</v>
      </c>
      <c r="E9325" t="s">
        <v>3280</v>
      </c>
    </row>
    <row r="9326" spans="1:7" x14ac:dyDescent="0.2">
      <c r="A9326" t="str">
        <f t="shared" si="145"/>
        <v>Slovenia2010Q3</v>
      </c>
      <c r="B9326" t="s">
        <v>24</v>
      </c>
      <c r="C9326">
        <v>2010</v>
      </c>
      <c r="D9326">
        <v>3</v>
      </c>
      <c r="E9326" t="s">
        <v>2377</v>
      </c>
      <c r="F9326">
        <v>9328.6</v>
      </c>
      <c r="G9326">
        <v>9328.6</v>
      </c>
    </row>
    <row r="9327" spans="1:7" hidden="1" x14ac:dyDescent="0.2">
      <c r="A9327" t="str">
        <f t="shared" si="145"/>
        <v>Slovenia2010Q3</v>
      </c>
      <c r="B9327" t="s">
        <v>24</v>
      </c>
      <c r="C9327">
        <v>2010</v>
      </c>
      <c r="D9327">
        <v>3</v>
      </c>
      <c r="E9327" t="s">
        <v>3278</v>
      </c>
    </row>
    <row r="9328" spans="1:7" hidden="1" x14ac:dyDescent="0.2">
      <c r="A9328" t="str">
        <f t="shared" si="145"/>
        <v>Slovenia2010Q3</v>
      </c>
      <c r="B9328" t="s">
        <v>24</v>
      </c>
      <c r="C9328">
        <v>2010</v>
      </c>
      <c r="D9328">
        <v>3</v>
      </c>
      <c r="E9328" t="s">
        <v>3279</v>
      </c>
    </row>
    <row r="9329" spans="1:7" hidden="1" x14ac:dyDescent="0.2">
      <c r="A9329" t="str">
        <f t="shared" si="145"/>
        <v>Slovenia2010Q3</v>
      </c>
      <c r="B9329" t="s">
        <v>24</v>
      </c>
      <c r="C9329">
        <v>2010</v>
      </c>
      <c r="D9329">
        <v>3</v>
      </c>
      <c r="E9329" t="s">
        <v>3280</v>
      </c>
    </row>
    <row r="9330" spans="1:7" x14ac:dyDescent="0.2">
      <c r="A9330" t="str">
        <f t="shared" si="145"/>
        <v>Slovenia2010Q4</v>
      </c>
      <c r="B9330" t="s">
        <v>24</v>
      </c>
      <c r="C9330">
        <v>2010</v>
      </c>
      <c r="D9330">
        <v>4</v>
      </c>
      <c r="E9330" t="s">
        <v>2377</v>
      </c>
      <c r="F9330">
        <v>9329.2999999999993</v>
      </c>
      <c r="G9330">
        <v>9329.2999999999993</v>
      </c>
    </row>
    <row r="9331" spans="1:7" hidden="1" x14ac:dyDescent="0.2">
      <c r="A9331" t="str">
        <f t="shared" si="145"/>
        <v>Slovenia2010Q4</v>
      </c>
      <c r="B9331" t="s">
        <v>24</v>
      </c>
      <c r="C9331">
        <v>2010</v>
      </c>
      <c r="D9331">
        <v>4</v>
      </c>
      <c r="E9331" t="s">
        <v>3278</v>
      </c>
    </row>
    <row r="9332" spans="1:7" hidden="1" x14ac:dyDescent="0.2">
      <c r="A9332" t="str">
        <f t="shared" si="145"/>
        <v>Slovenia2010Q4</v>
      </c>
      <c r="B9332" t="s">
        <v>24</v>
      </c>
      <c r="C9332">
        <v>2010</v>
      </c>
      <c r="D9332">
        <v>4</v>
      </c>
      <c r="E9332" t="s">
        <v>3279</v>
      </c>
    </row>
    <row r="9333" spans="1:7" hidden="1" x14ac:dyDescent="0.2">
      <c r="A9333" t="str">
        <f t="shared" si="145"/>
        <v>Slovenia2010Q4</v>
      </c>
      <c r="B9333" t="s">
        <v>24</v>
      </c>
      <c r="C9333">
        <v>2010</v>
      </c>
      <c r="D9333">
        <v>4</v>
      </c>
      <c r="E9333" t="s">
        <v>3280</v>
      </c>
    </row>
    <row r="9334" spans="1:7" x14ac:dyDescent="0.2">
      <c r="A9334" t="str">
        <f t="shared" si="145"/>
        <v>Slovenia2011Q1</v>
      </c>
      <c r="B9334" t="s">
        <v>24</v>
      </c>
      <c r="C9334">
        <v>2011</v>
      </c>
      <c r="D9334">
        <v>1</v>
      </c>
      <c r="E9334" t="s">
        <v>2377</v>
      </c>
      <c r="F9334">
        <v>8786.5</v>
      </c>
      <c r="G9334">
        <v>8786.5</v>
      </c>
    </row>
    <row r="9335" spans="1:7" hidden="1" x14ac:dyDescent="0.2">
      <c r="A9335" t="str">
        <f t="shared" si="145"/>
        <v>Slovenia2011Q1</v>
      </c>
      <c r="B9335" t="s">
        <v>24</v>
      </c>
      <c r="C9335">
        <v>2011</v>
      </c>
      <c r="D9335">
        <v>1</v>
      </c>
      <c r="E9335" t="s">
        <v>3278</v>
      </c>
    </row>
    <row r="9336" spans="1:7" hidden="1" x14ac:dyDescent="0.2">
      <c r="A9336" t="str">
        <f t="shared" si="145"/>
        <v>Slovenia2011Q1</v>
      </c>
      <c r="B9336" t="s">
        <v>24</v>
      </c>
      <c r="C9336">
        <v>2011</v>
      </c>
      <c r="D9336">
        <v>1</v>
      </c>
      <c r="E9336" t="s">
        <v>3279</v>
      </c>
    </row>
    <row r="9337" spans="1:7" hidden="1" x14ac:dyDescent="0.2">
      <c r="A9337" t="str">
        <f t="shared" si="145"/>
        <v>Slovenia2011Q1</v>
      </c>
      <c r="B9337" t="s">
        <v>24</v>
      </c>
      <c r="C9337">
        <v>2011</v>
      </c>
      <c r="D9337">
        <v>1</v>
      </c>
      <c r="E9337" t="s">
        <v>3280</v>
      </c>
    </row>
    <row r="9338" spans="1:7" x14ac:dyDescent="0.2">
      <c r="A9338" t="str">
        <f t="shared" si="145"/>
        <v>Slovenia2011Q2</v>
      </c>
      <c r="B9338" t="s">
        <v>24</v>
      </c>
      <c r="C9338">
        <v>2011</v>
      </c>
      <c r="D9338">
        <v>2</v>
      </c>
      <c r="E9338" t="s">
        <v>2377</v>
      </c>
      <c r="F9338">
        <v>9556.1</v>
      </c>
      <c r="G9338">
        <v>9556.1</v>
      </c>
    </row>
    <row r="9339" spans="1:7" hidden="1" x14ac:dyDescent="0.2">
      <c r="A9339" t="str">
        <f t="shared" si="145"/>
        <v>Slovenia2011Q2</v>
      </c>
      <c r="B9339" t="s">
        <v>24</v>
      </c>
      <c r="C9339">
        <v>2011</v>
      </c>
      <c r="D9339">
        <v>2</v>
      </c>
      <c r="E9339" t="s">
        <v>3278</v>
      </c>
    </row>
    <row r="9340" spans="1:7" hidden="1" x14ac:dyDescent="0.2">
      <c r="A9340" t="str">
        <f t="shared" si="145"/>
        <v>Slovenia2011Q2</v>
      </c>
      <c r="B9340" t="s">
        <v>24</v>
      </c>
      <c r="C9340">
        <v>2011</v>
      </c>
      <c r="D9340">
        <v>2</v>
      </c>
      <c r="E9340" t="s">
        <v>3279</v>
      </c>
    </row>
    <row r="9341" spans="1:7" hidden="1" x14ac:dyDescent="0.2">
      <c r="A9341" t="str">
        <f t="shared" si="145"/>
        <v>Slovenia2011Q2</v>
      </c>
      <c r="B9341" t="s">
        <v>24</v>
      </c>
      <c r="C9341">
        <v>2011</v>
      </c>
      <c r="D9341">
        <v>2</v>
      </c>
      <c r="E9341" t="s">
        <v>3280</v>
      </c>
    </row>
    <row r="9342" spans="1:7" x14ac:dyDescent="0.2">
      <c r="A9342" t="str">
        <f t="shared" si="145"/>
        <v>Slovenia2011Q3</v>
      </c>
      <c r="B9342" t="s">
        <v>24</v>
      </c>
      <c r="C9342">
        <v>2011</v>
      </c>
      <c r="D9342">
        <v>3</v>
      </c>
      <c r="E9342" t="s">
        <v>2377</v>
      </c>
      <c r="F9342">
        <v>9424.5</v>
      </c>
      <c r="G9342">
        <v>9424.5</v>
      </c>
    </row>
    <row r="9343" spans="1:7" hidden="1" x14ac:dyDescent="0.2">
      <c r="A9343" t="str">
        <f t="shared" si="145"/>
        <v>Slovenia2011Q3</v>
      </c>
      <c r="B9343" t="s">
        <v>24</v>
      </c>
      <c r="C9343">
        <v>2011</v>
      </c>
      <c r="D9343">
        <v>3</v>
      </c>
      <c r="E9343" t="s">
        <v>3278</v>
      </c>
    </row>
    <row r="9344" spans="1:7" hidden="1" x14ac:dyDescent="0.2">
      <c r="A9344" t="str">
        <f t="shared" si="145"/>
        <v>Slovenia2011Q3</v>
      </c>
      <c r="B9344" t="s">
        <v>24</v>
      </c>
      <c r="C9344">
        <v>2011</v>
      </c>
      <c r="D9344">
        <v>3</v>
      </c>
      <c r="E9344" t="s">
        <v>3279</v>
      </c>
    </row>
    <row r="9345" spans="1:7" hidden="1" x14ac:dyDescent="0.2">
      <c r="A9345" t="str">
        <f t="shared" si="145"/>
        <v>Slovenia2011Q3</v>
      </c>
      <c r="B9345" t="s">
        <v>24</v>
      </c>
      <c r="C9345">
        <v>2011</v>
      </c>
      <c r="D9345">
        <v>3</v>
      </c>
      <c r="E9345" t="s">
        <v>3280</v>
      </c>
    </row>
    <row r="9346" spans="1:7" x14ac:dyDescent="0.2">
      <c r="A9346" t="str">
        <f t="shared" si="145"/>
        <v>Slovenia2011Q4</v>
      </c>
      <c r="B9346" t="s">
        <v>24</v>
      </c>
      <c r="C9346">
        <v>2011</v>
      </c>
      <c r="D9346">
        <v>4</v>
      </c>
      <c r="E9346" t="s">
        <v>2377</v>
      </c>
      <c r="F9346">
        <v>9291.4</v>
      </c>
      <c r="G9346">
        <v>9291.4</v>
      </c>
    </row>
    <row r="9347" spans="1:7" hidden="1" x14ac:dyDescent="0.2">
      <c r="A9347" t="str">
        <f t="shared" si="145"/>
        <v>Slovenia2011Q4</v>
      </c>
      <c r="B9347" t="s">
        <v>24</v>
      </c>
      <c r="C9347">
        <v>2011</v>
      </c>
      <c r="D9347">
        <v>4</v>
      </c>
      <c r="E9347" t="s">
        <v>3278</v>
      </c>
    </row>
    <row r="9348" spans="1:7" hidden="1" x14ac:dyDescent="0.2">
      <c r="A9348" t="str">
        <f t="shared" si="145"/>
        <v>Slovenia2011Q4</v>
      </c>
      <c r="B9348" t="s">
        <v>24</v>
      </c>
      <c r="C9348">
        <v>2011</v>
      </c>
      <c r="D9348">
        <v>4</v>
      </c>
      <c r="E9348" t="s">
        <v>3279</v>
      </c>
    </row>
    <row r="9349" spans="1:7" hidden="1" x14ac:dyDescent="0.2">
      <c r="A9349" t="str">
        <f t="shared" si="145"/>
        <v>Slovenia2011Q4</v>
      </c>
      <c r="B9349" t="s">
        <v>24</v>
      </c>
      <c r="C9349">
        <v>2011</v>
      </c>
      <c r="D9349">
        <v>4</v>
      </c>
      <c r="E9349" t="s">
        <v>3280</v>
      </c>
    </row>
    <row r="9350" spans="1:7" x14ac:dyDescent="0.2">
      <c r="A9350" t="str">
        <f t="shared" si="145"/>
        <v>Slovenia2012Q1</v>
      </c>
      <c r="B9350" t="s">
        <v>24</v>
      </c>
      <c r="C9350">
        <v>2012</v>
      </c>
      <c r="D9350">
        <v>1</v>
      </c>
      <c r="E9350" t="s">
        <v>2377</v>
      </c>
      <c r="F9350">
        <v>8777.4</v>
      </c>
      <c r="G9350">
        <v>8777.4</v>
      </c>
    </row>
    <row r="9351" spans="1:7" hidden="1" x14ac:dyDescent="0.2">
      <c r="A9351" t="str">
        <f t="shared" ref="A9351:A9414" si="146">_xlfn.TEXTJOIN(,TRUE,B9351,C9351,"Q",D9351)</f>
        <v>Slovenia2012Q1</v>
      </c>
      <c r="B9351" t="s">
        <v>24</v>
      </c>
      <c r="C9351">
        <v>2012</v>
      </c>
      <c r="D9351">
        <v>1</v>
      </c>
      <c r="E9351" t="s">
        <v>3278</v>
      </c>
    </row>
    <row r="9352" spans="1:7" hidden="1" x14ac:dyDescent="0.2">
      <c r="A9352" t="str">
        <f t="shared" si="146"/>
        <v>Slovenia2012Q1</v>
      </c>
      <c r="B9352" t="s">
        <v>24</v>
      </c>
      <c r="C9352">
        <v>2012</v>
      </c>
      <c r="D9352">
        <v>1</v>
      </c>
      <c r="E9352" t="s">
        <v>3279</v>
      </c>
    </row>
    <row r="9353" spans="1:7" hidden="1" x14ac:dyDescent="0.2">
      <c r="A9353" t="str">
        <f t="shared" si="146"/>
        <v>Slovenia2012Q1</v>
      </c>
      <c r="B9353" t="s">
        <v>24</v>
      </c>
      <c r="C9353">
        <v>2012</v>
      </c>
      <c r="D9353">
        <v>1</v>
      </c>
      <c r="E9353" t="s">
        <v>3280</v>
      </c>
    </row>
    <row r="9354" spans="1:7" x14ac:dyDescent="0.2">
      <c r="A9354" t="str">
        <f t="shared" si="146"/>
        <v>Slovenia2012Q2</v>
      </c>
      <c r="B9354" t="s">
        <v>24</v>
      </c>
      <c r="C9354">
        <v>2012</v>
      </c>
      <c r="D9354">
        <v>2</v>
      </c>
      <c r="E9354" t="s">
        <v>2377</v>
      </c>
      <c r="F9354">
        <v>9264.5</v>
      </c>
      <c r="G9354">
        <v>9264.5</v>
      </c>
    </row>
    <row r="9355" spans="1:7" hidden="1" x14ac:dyDescent="0.2">
      <c r="A9355" t="str">
        <f t="shared" si="146"/>
        <v>Slovenia2012Q2</v>
      </c>
      <c r="B9355" t="s">
        <v>24</v>
      </c>
      <c r="C9355">
        <v>2012</v>
      </c>
      <c r="D9355">
        <v>2</v>
      </c>
      <c r="E9355" t="s">
        <v>3278</v>
      </c>
    </row>
    <row r="9356" spans="1:7" hidden="1" x14ac:dyDescent="0.2">
      <c r="A9356" t="str">
        <f t="shared" si="146"/>
        <v>Slovenia2012Q2</v>
      </c>
      <c r="B9356" t="s">
        <v>24</v>
      </c>
      <c r="C9356">
        <v>2012</v>
      </c>
      <c r="D9356">
        <v>2</v>
      </c>
      <c r="E9356" t="s">
        <v>3279</v>
      </c>
    </row>
    <row r="9357" spans="1:7" hidden="1" x14ac:dyDescent="0.2">
      <c r="A9357" t="str">
        <f t="shared" si="146"/>
        <v>Slovenia2012Q2</v>
      </c>
      <c r="B9357" t="s">
        <v>24</v>
      </c>
      <c r="C9357">
        <v>2012</v>
      </c>
      <c r="D9357">
        <v>2</v>
      </c>
      <c r="E9357" t="s">
        <v>3280</v>
      </c>
    </row>
    <row r="9358" spans="1:7" x14ac:dyDescent="0.2">
      <c r="A9358" t="str">
        <f t="shared" si="146"/>
        <v>Slovenia2012Q3</v>
      </c>
      <c r="B9358" t="s">
        <v>24</v>
      </c>
      <c r="C9358">
        <v>2012</v>
      </c>
      <c r="D9358">
        <v>3</v>
      </c>
      <c r="E9358" t="s">
        <v>2377</v>
      </c>
      <c r="F9358">
        <v>9209.2000000000007</v>
      </c>
      <c r="G9358">
        <v>9209.2000000000007</v>
      </c>
    </row>
    <row r="9359" spans="1:7" hidden="1" x14ac:dyDescent="0.2">
      <c r="A9359" t="str">
        <f t="shared" si="146"/>
        <v>Slovenia2012Q3</v>
      </c>
      <c r="B9359" t="s">
        <v>24</v>
      </c>
      <c r="C9359">
        <v>2012</v>
      </c>
      <c r="D9359">
        <v>3</v>
      </c>
      <c r="E9359" t="s">
        <v>3278</v>
      </c>
    </row>
    <row r="9360" spans="1:7" hidden="1" x14ac:dyDescent="0.2">
      <c r="A9360" t="str">
        <f t="shared" si="146"/>
        <v>Slovenia2012Q3</v>
      </c>
      <c r="B9360" t="s">
        <v>24</v>
      </c>
      <c r="C9360">
        <v>2012</v>
      </c>
      <c r="D9360">
        <v>3</v>
      </c>
      <c r="E9360" t="s">
        <v>3279</v>
      </c>
    </row>
    <row r="9361" spans="1:7" hidden="1" x14ac:dyDescent="0.2">
      <c r="A9361" t="str">
        <f t="shared" si="146"/>
        <v>Slovenia2012Q3</v>
      </c>
      <c r="B9361" t="s">
        <v>24</v>
      </c>
      <c r="C9361">
        <v>2012</v>
      </c>
      <c r="D9361">
        <v>3</v>
      </c>
      <c r="E9361" t="s">
        <v>3280</v>
      </c>
    </row>
    <row r="9362" spans="1:7" x14ac:dyDescent="0.2">
      <c r="A9362" t="str">
        <f t="shared" si="146"/>
        <v>Slovenia2012Q4</v>
      </c>
      <c r="B9362" t="s">
        <v>24</v>
      </c>
      <c r="C9362">
        <v>2012</v>
      </c>
      <c r="D9362">
        <v>4</v>
      </c>
      <c r="E9362" t="s">
        <v>2377</v>
      </c>
      <c r="F9362">
        <v>9002</v>
      </c>
      <c r="G9362">
        <v>9002</v>
      </c>
    </row>
    <row r="9363" spans="1:7" hidden="1" x14ac:dyDescent="0.2">
      <c r="A9363" t="str">
        <f t="shared" si="146"/>
        <v>Slovenia2012Q4</v>
      </c>
      <c r="B9363" t="s">
        <v>24</v>
      </c>
      <c r="C9363">
        <v>2012</v>
      </c>
      <c r="D9363">
        <v>4</v>
      </c>
      <c r="E9363" t="s">
        <v>3278</v>
      </c>
    </row>
    <row r="9364" spans="1:7" hidden="1" x14ac:dyDescent="0.2">
      <c r="A9364" t="str">
        <f t="shared" si="146"/>
        <v>Slovenia2012Q4</v>
      </c>
      <c r="B9364" t="s">
        <v>24</v>
      </c>
      <c r="C9364">
        <v>2012</v>
      </c>
      <c r="D9364">
        <v>4</v>
      </c>
      <c r="E9364" t="s">
        <v>3279</v>
      </c>
    </row>
    <row r="9365" spans="1:7" hidden="1" x14ac:dyDescent="0.2">
      <c r="A9365" t="str">
        <f t="shared" si="146"/>
        <v>Slovenia2012Q4</v>
      </c>
      <c r="B9365" t="s">
        <v>24</v>
      </c>
      <c r="C9365">
        <v>2012</v>
      </c>
      <c r="D9365">
        <v>4</v>
      </c>
      <c r="E9365" t="s">
        <v>3280</v>
      </c>
    </row>
    <row r="9366" spans="1:7" x14ac:dyDescent="0.2">
      <c r="A9366" t="str">
        <f t="shared" si="146"/>
        <v>Slovenia2013Q1</v>
      </c>
      <c r="B9366" t="s">
        <v>24</v>
      </c>
      <c r="C9366">
        <v>2013</v>
      </c>
      <c r="D9366">
        <v>1</v>
      </c>
      <c r="E9366" t="s">
        <v>2377</v>
      </c>
      <c r="F9366">
        <v>8467.1</v>
      </c>
      <c r="G9366">
        <v>8467.1</v>
      </c>
    </row>
    <row r="9367" spans="1:7" hidden="1" x14ac:dyDescent="0.2">
      <c r="A9367" t="str">
        <f t="shared" si="146"/>
        <v>Slovenia2013Q1</v>
      </c>
      <c r="B9367" t="s">
        <v>24</v>
      </c>
      <c r="C9367">
        <v>2013</v>
      </c>
      <c r="D9367">
        <v>1</v>
      </c>
      <c r="E9367" t="s">
        <v>3278</v>
      </c>
    </row>
    <row r="9368" spans="1:7" hidden="1" x14ac:dyDescent="0.2">
      <c r="A9368" t="str">
        <f t="shared" si="146"/>
        <v>Slovenia2013Q1</v>
      </c>
      <c r="B9368" t="s">
        <v>24</v>
      </c>
      <c r="C9368">
        <v>2013</v>
      </c>
      <c r="D9368">
        <v>1</v>
      </c>
      <c r="E9368" t="s">
        <v>3279</v>
      </c>
    </row>
    <row r="9369" spans="1:7" hidden="1" x14ac:dyDescent="0.2">
      <c r="A9369" t="str">
        <f t="shared" si="146"/>
        <v>Slovenia2013Q1</v>
      </c>
      <c r="B9369" t="s">
        <v>24</v>
      </c>
      <c r="C9369">
        <v>2013</v>
      </c>
      <c r="D9369">
        <v>1</v>
      </c>
      <c r="E9369" t="s">
        <v>3280</v>
      </c>
    </row>
    <row r="9370" spans="1:7" x14ac:dyDescent="0.2">
      <c r="A9370" t="str">
        <f t="shared" si="146"/>
        <v>Slovenia2013Q2</v>
      </c>
      <c r="B9370" t="s">
        <v>24</v>
      </c>
      <c r="C9370">
        <v>2013</v>
      </c>
      <c r="D9370">
        <v>2</v>
      </c>
      <c r="E9370" t="s">
        <v>2377</v>
      </c>
      <c r="F9370">
        <v>9320.2000000000007</v>
      </c>
      <c r="G9370">
        <v>9320.2000000000007</v>
      </c>
    </row>
    <row r="9371" spans="1:7" hidden="1" x14ac:dyDescent="0.2">
      <c r="A9371" t="str">
        <f t="shared" si="146"/>
        <v>Slovenia2013Q2</v>
      </c>
      <c r="B9371" t="s">
        <v>24</v>
      </c>
      <c r="C9371">
        <v>2013</v>
      </c>
      <c r="D9371">
        <v>2</v>
      </c>
      <c r="E9371" t="s">
        <v>3278</v>
      </c>
    </row>
    <row r="9372" spans="1:7" hidden="1" x14ac:dyDescent="0.2">
      <c r="A9372" t="str">
        <f t="shared" si="146"/>
        <v>Slovenia2013Q2</v>
      </c>
      <c r="B9372" t="s">
        <v>24</v>
      </c>
      <c r="C9372">
        <v>2013</v>
      </c>
      <c r="D9372">
        <v>2</v>
      </c>
      <c r="E9372" t="s">
        <v>3279</v>
      </c>
    </row>
    <row r="9373" spans="1:7" hidden="1" x14ac:dyDescent="0.2">
      <c r="A9373" t="str">
        <f t="shared" si="146"/>
        <v>Slovenia2013Q2</v>
      </c>
      <c r="B9373" t="s">
        <v>24</v>
      </c>
      <c r="C9373">
        <v>2013</v>
      </c>
      <c r="D9373">
        <v>2</v>
      </c>
      <c r="E9373" t="s">
        <v>3280</v>
      </c>
    </row>
    <row r="9374" spans="1:7" x14ac:dyDescent="0.2">
      <c r="A9374" t="str">
        <f t="shared" si="146"/>
        <v>Slovenia2013Q3</v>
      </c>
      <c r="B9374" t="s">
        <v>24</v>
      </c>
      <c r="C9374">
        <v>2013</v>
      </c>
      <c r="D9374">
        <v>3</v>
      </c>
      <c r="E9374" t="s">
        <v>2377</v>
      </c>
      <c r="F9374">
        <v>9348.7999999999993</v>
      </c>
      <c r="G9374">
        <v>9348.7999999999993</v>
      </c>
    </row>
    <row r="9375" spans="1:7" hidden="1" x14ac:dyDescent="0.2">
      <c r="A9375" t="str">
        <f t="shared" si="146"/>
        <v>Slovenia2013Q3</v>
      </c>
      <c r="B9375" t="s">
        <v>24</v>
      </c>
      <c r="C9375">
        <v>2013</v>
      </c>
      <c r="D9375">
        <v>3</v>
      </c>
      <c r="E9375" t="s">
        <v>3278</v>
      </c>
    </row>
    <row r="9376" spans="1:7" hidden="1" x14ac:dyDescent="0.2">
      <c r="A9376" t="str">
        <f t="shared" si="146"/>
        <v>Slovenia2013Q3</v>
      </c>
      <c r="B9376" t="s">
        <v>24</v>
      </c>
      <c r="C9376">
        <v>2013</v>
      </c>
      <c r="D9376">
        <v>3</v>
      </c>
      <c r="E9376" t="s">
        <v>3279</v>
      </c>
    </row>
    <row r="9377" spans="1:7" hidden="1" x14ac:dyDescent="0.2">
      <c r="A9377" t="str">
        <f t="shared" si="146"/>
        <v>Slovenia2013Q3</v>
      </c>
      <c r="B9377" t="s">
        <v>24</v>
      </c>
      <c r="C9377">
        <v>2013</v>
      </c>
      <c r="D9377">
        <v>3</v>
      </c>
      <c r="E9377" t="s">
        <v>3280</v>
      </c>
    </row>
    <row r="9378" spans="1:7" x14ac:dyDescent="0.2">
      <c r="A9378" t="str">
        <f t="shared" si="146"/>
        <v>Slovenia2013Q4</v>
      </c>
      <c r="B9378" t="s">
        <v>24</v>
      </c>
      <c r="C9378">
        <v>2013</v>
      </c>
      <c r="D9378">
        <v>4</v>
      </c>
      <c r="E9378" t="s">
        <v>2377</v>
      </c>
      <c r="F9378">
        <v>9318.2999999999993</v>
      </c>
      <c r="G9378">
        <v>9318.2999999999993</v>
      </c>
    </row>
    <row r="9379" spans="1:7" hidden="1" x14ac:dyDescent="0.2">
      <c r="A9379" t="str">
        <f t="shared" si="146"/>
        <v>Slovenia2013Q4</v>
      </c>
      <c r="B9379" t="s">
        <v>24</v>
      </c>
      <c r="C9379">
        <v>2013</v>
      </c>
      <c r="D9379">
        <v>4</v>
      </c>
      <c r="E9379" t="s">
        <v>3278</v>
      </c>
    </row>
    <row r="9380" spans="1:7" hidden="1" x14ac:dyDescent="0.2">
      <c r="A9380" t="str">
        <f t="shared" si="146"/>
        <v>Slovenia2013Q4</v>
      </c>
      <c r="B9380" t="s">
        <v>24</v>
      </c>
      <c r="C9380">
        <v>2013</v>
      </c>
      <c r="D9380">
        <v>4</v>
      </c>
      <c r="E9380" t="s">
        <v>3279</v>
      </c>
    </row>
    <row r="9381" spans="1:7" hidden="1" x14ac:dyDescent="0.2">
      <c r="A9381" t="str">
        <f t="shared" si="146"/>
        <v>Slovenia2013Q4</v>
      </c>
      <c r="B9381" t="s">
        <v>24</v>
      </c>
      <c r="C9381">
        <v>2013</v>
      </c>
      <c r="D9381">
        <v>4</v>
      </c>
      <c r="E9381" t="s">
        <v>3280</v>
      </c>
    </row>
    <row r="9382" spans="1:7" x14ac:dyDescent="0.2">
      <c r="A9382" t="str">
        <f t="shared" si="146"/>
        <v>Slovenia2014Q1</v>
      </c>
      <c r="B9382" t="s">
        <v>24</v>
      </c>
      <c r="C9382">
        <v>2014</v>
      </c>
      <c r="D9382">
        <v>1</v>
      </c>
      <c r="E9382" t="s">
        <v>2377</v>
      </c>
      <c r="F9382">
        <v>8785.6</v>
      </c>
      <c r="G9382">
        <v>8785.6</v>
      </c>
    </row>
    <row r="9383" spans="1:7" hidden="1" x14ac:dyDescent="0.2">
      <c r="A9383" t="str">
        <f t="shared" si="146"/>
        <v>Slovenia2014Q1</v>
      </c>
      <c r="B9383" t="s">
        <v>24</v>
      </c>
      <c r="C9383">
        <v>2014</v>
      </c>
      <c r="D9383">
        <v>1</v>
      </c>
      <c r="E9383" t="s">
        <v>3278</v>
      </c>
    </row>
    <row r="9384" spans="1:7" hidden="1" x14ac:dyDescent="0.2">
      <c r="A9384" t="str">
        <f t="shared" si="146"/>
        <v>Slovenia2014Q1</v>
      </c>
      <c r="B9384" t="s">
        <v>24</v>
      </c>
      <c r="C9384">
        <v>2014</v>
      </c>
      <c r="D9384">
        <v>1</v>
      </c>
      <c r="E9384" t="s">
        <v>3279</v>
      </c>
    </row>
    <row r="9385" spans="1:7" hidden="1" x14ac:dyDescent="0.2">
      <c r="A9385" t="str">
        <f t="shared" si="146"/>
        <v>Slovenia2014Q1</v>
      </c>
      <c r="B9385" t="s">
        <v>24</v>
      </c>
      <c r="C9385">
        <v>2014</v>
      </c>
      <c r="D9385">
        <v>1</v>
      </c>
      <c r="E9385" t="s">
        <v>3280</v>
      </c>
    </row>
    <row r="9386" spans="1:7" x14ac:dyDescent="0.2">
      <c r="A9386" t="str">
        <f t="shared" si="146"/>
        <v>Slovenia2014Q2</v>
      </c>
      <c r="B9386" t="s">
        <v>24</v>
      </c>
      <c r="C9386">
        <v>2014</v>
      </c>
      <c r="D9386">
        <v>2</v>
      </c>
      <c r="E9386" t="s">
        <v>2377</v>
      </c>
      <c r="F9386">
        <v>9659.2000000000007</v>
      </c>
      <c r="G9386">
        <v>9659.2000000000007</v>
      </c>
    </row>
    <row r="9387" spans="1:7" hidden="1" x14ac:dyDescent="0.2">
      <c r="A9387" t="str">
        <f t="shared" si="146"/>
        <v>Slovenia2014Q2</v>
      </c>
      <c r="B9387" t="s">
        <v>24</v>
      </c>
      <c r="C9387">
        <v>2014</v>
      </c>
      <c r="D9387">
        <v>2</v>
      </c>
      <c r="E9387" t="s">
        <v>3278</v>
      </c>
    </row>
    <row r="9388" spans="1:7" hidden="1" x14ac:dyDescent="0.2">
      <c r="A9388" t="str">
        <f t="shared" si="146"/>
        <v>Slovenia2014Q2</v>
      </c>
      <c r="B9388" t="s">
        <v>24</v>
      </c>
      <c r="C9388">
        <v>2014</v>
      </c>
      <c r="D9388">
        <v>2</v>
      </c>
      <c r="E9388" t="s">
        <v>3279</v>
      </c>
    </row>
    <row r="9389" spans="1:7" hidden="1" x14ac:dyDescent="0.2">
      <c r="A9389" t="str">
        <f t="shared" si="146"/>
        <v>Slovenia2014Q2</v>
      </c>
      <c r="B9389" t="s">
        <v>24</v>
      </c>
      <c r="C9389">
        <v>2014</v>
      </c>
      <c r="D9389">
        <v>2</v>
      </c>
      <c r="E9389" t="s">
        <v>3280</v>
      </c>
    </row>
    <row r="9390" spans="1:7" x14ac:dyDescent="0.2">
      <c r="A9390" t="str">
        <f t="shared" si="146"/>
        <v>Slovenia2014Q3</v>
      </c>
      <c r="B9390" t="s">
        <v>24</v>
      </c>
      <c r="C9390">
        <v>2014</v>
      </c>
      <c r="D9390">
        <v>3</v>
      </c>
      <c r="E9390" t="s">
        <v>2377</v>
      </c>
      <c r="F9390">
        <v>9687.9</v>
      </c>
      <c r="G9390">
        <v>9687.9</v>
      </c>
    </row>
    <row r="9391" spans="1:7" hidden="1" x14ac:dyDescent="0.2">
      <c r="A9391" t="str">
        <f t="shared" si="146"/>
        <v>Slovenia2014Q3</v>
      </c>
      <c r="B9391" t="s">
        <v>24</v>
      </c>
      <c r="C9391">
        <v>2014</v>
      </c>
      <c r="D9391">
        <v>3</v>
      </c>
      <c r="E9391" t="s">
        <v>3278</v>
      </c>
    </row>
    <row r="9392" spans="1:7" hidden="1" x14ac:dyDescent="0.2">
      <c r="A9392" t="str">
        <f t="shared" si="146"/>
        <v>Slovenia2014Q3</v>
      </c>
      <c r="B9392" t="s">
        <v>24</v>
      </c>
      <c r="C9392">
        <v>2014</v>
      </c>
      <c r="D9392">
        <v>3</v>
      </c>
      <c r="E9392" t="s">
        <v>3279</v>
      </c>
    </row>
    <row r="9393" spans="1:7" hidden="1" x14ac:dyDescent="0.2">
      <c r="A9393" t="str">
        <f t="shared" si="146"/>
        <v>Slovenia2014Q3</v>
      </c>
      <c r="B9393" t="s">
        <v>24</v>
      </c>
      <c r="C9393">
        <v>2014</v>
      </c>
      <c r="D9393">
        <v>3</v>
      </c>
      <c r="E9393" t="s">
        <v>3280</v>
      </c>
    </row>
    <row r="9394" spans="1:7" x14ac:dyDescent="0.2">
      <c r="A9394" t="str">
        <f t="shared" si="146"/>
        <v>Slovenia2014Q4</v>
      </c>
      <c r="B9394" t="s">
        <v>24</v>
      </c>
      <c r="C9394">
        <v>2014</v>
      </c>
      <c r="D9394">
        <v>4</v>
      </c>
      <c r="E9394" t="s">
        <v>2377</v>
      </c>
      <c r="F9394">
        <v>9501.5</v>
      </c>
      <c r="G9394">
        <v>9501.5</v>
      </c>
    </row>
    <row r="9395" spans="1:7" hidden="1" x14ac:dyDescent="0.2">
      <c r="A9395" t="str">
        <f t="shared" si="146"/>
        <v>Slovenia2014Q4</v>
      </c>
      <c r="B9395" t="s">
        <v>24</v>
      </c>
      <c r="C9395">
        <v>2014</v>
      </c>
      <c r="D9395">
        <v>4</v>
      </c>
      <c r="E9395" t="s">
        <v>3278</v>
      </c>
    </row>
    <row r="9396" spans="1:7" hidden="1" x14ac:dyDescent="0.2">
      <c r="A9396" t="str">
        <f t="shared" si="146"/>
        <v>Slovenia2014Q4</v>
      </c>
      <c r="B9396" t="s">
        <v>24</v>
      </c>
      <c r="C9396">
        <v>2014</v>
      </c>
      <c r="D9396">
        <v>4</v>
      </c>
      <c r="E9396" t="s">
        <v>3279</v>
      </c>
    </row>
    <row r="9397" spans="1:7" hidden="1" x14ac:dyDescent="0.2">
      <c r="A9397" t="str">
        <f t="shared" si="146"/>
        <v>Slovenia2014Q4</v>
      </c>
      <c r="B9397" t="s">
        <v>24</v>
      </c>
      <c r="C9397">
        <v>2014</v>
      </c>
      <c r="D9397">
        <v>4</v>
      </c>
      <c r="E9397" t="s">
        <v>3280</v>
      </c>
    </row>
    <row r="9398" spans="1:7" x14ac:dyDescent="0.2">
      <c r="A9398" t="str">
        <f t="shared" si="146"/>
        <v>Slovenia2015Q1</v>
      </c>
      <c r="B9398" t="s">
        <v>24</v>
      </c>
      <c r="C9398">
        <v>2015</v>
      </c>
      <c r="D9398">
        <v>1</v>
      </c>
      <c r="E9398" t="s">
        <v>2377</v>
      </c>
      <c r="F9398">
        <v>9046.1</v>
      </c>
      <c r="G9398">
        <v>9046.1</v>
      </c>
    </row>
    <row r="9399" spans="1:7" hidden="1" x14ac:dyDescent="0.2">
      <c r="A9399" t="str">
        <f t="shared" si="146"/>
        <v>Slovenia2015Q1</v>
      </c>
      <c r="B9399" t="s">
        <v>24</v>
      </c>
      <c r="C9399">
        <v>2015</v>
      </c>
      <c r="D9399">
        <v>1</v>
      </c>
      <c r="E9399" t="s">
        <v>3278</v>
      </c>
    </row>
    <row r="9400" spans="1:7" hidden="1" x14ac:dyDescent="0.2">
      <c r="A9400" t="str">
        <f t="shared" si="146"/>
        <v>Slovenia2015Q1</v>
      </c>
      <c r="B9400" t="s">
        <v>24</v>
      </c>
      <c r="C9400">
        <v>2015</v>
      </c>
      <c r="D9400">
        <v>1</v>
      </c>
      <c r="E9400" t="s">
        <v>3279</v>
      </c>
    </row>
    <row r="9401" spans="1:7" hidden="1" x14ac:dyDescent="0.2">
      <c r="A9401" t="str">
        <f t="shared" si="146"/>
        <v>Slovenia2015Q1</v>
      </c>
      <c r="B9401" t="s">
        <v>24</v>
      </c>
      <c r="C9401">
        <v>2015</v>
      </c>
      <c r="D9401">
        <v>1</v>
      </c>
      <c r="E9401" t="s">
        <v>3280</v>
      </c>
    </row>
    <row r="9402" spans="1:7" x14ac:dyDescent="0.2">
      <c r="A9402" t="str">
        <f t="shared" si="146"/>
        <v>Slovenia2015Q2</v>
      </c>
      <c r="B9402" t="s">
        <v>24</v>
      </c>
      <c r="C9402">
        <v>2015</v>
      </c>
      <c r="D9402">
        <v>2</v>
      </c>
      <c r="E9402" t="s">
        <v>2377</v>
      </c>
      <c r="F9402">
        <v>9852.7000000000007</v>
      </c>
      <c r="G9402">
        <v>9852.7000000000007</v>
      </c>
    </row>
    <row r="9403" spans="1:7" hidden="1" x14ac:dyDescent="0.2">
      <c r="A9403" t="str">
        <f t="shared" si="146"/>
        <v>Slovenia2015Q2</v>
      </c>
      <c r="B9403" t="s">
        <v>24</v>
      </c>
      <c r="C9403">
        <v>2015</v>
      </c>
      <c r="D9403">
        <v>2</v>
      </c>
      <c r="E9403" t="s">
        <v>3278</v>
      </c>
    </row>
    <row r="9404" spans="1:7" hidden="1" x14ac:dyDescent="0.2">
      <c r="A9404" t="str">
        <f t="shared" si="146"/>
        <v>Slovenia2015Q2</v>
      </c>
      <c r="B9404" t="s">
        <v>24</v>
      </c>
      <c r="C9404">
        <v>2015</v>
      </c>
      <c r="D9404">
        <v>2</v>
      </c>
      <c r="E9404" t="s">
        <v>3279</v>
      </c>
    </row>
    <row r="9405" spans="1:7" hidden="1" x14ac:dyDescent="0.2">
      <c r="A9405" t="str">
        <f t="shared" si="146"/>
        <v>Slovenia2015Q2</v>
      </c>
      <c r="B9405" t="s">
        <v>24</v>
      </c>
      <c r="C9405">
        <v>2015</v>
      </c>
      <c r="D9405">
        <v>2</v>
      </c>
      <c r="E9405" t="s">
        <v>3280</v>
      </c>
    </row>
    <row r="9406" spans="1:7" x14ac:dyDescent="0.2">
      <c r="A9406" t="str">
        <f t="shared" si="146"/>
        <v>Slovenia2015Q3</v>
      </c>
      <c r="B9406" t="s">
        <v>24</v>
      </c>
      <c r="C9406">
        <v>2015</v>
      </c>
      <c r="D9406">
        <v>3</v>
      </c>
      <c r="E9406" t="s">
        <v>2377</v>
      </c>
      <c r="F9406">
        <v>9975.6</v>
      </c>
      <c r="G9406">
        <v>9975.6</v>
      </c>
    </row>
    <row r="9407" spans="1:7" hidden="1" x14ac:dyDescent="0.2">
      <c r="A9407" t="str">
        <f t="shared" si="146"/>
        <v>Slovenia2015Q3</v>
      </c>
      <c r="B9407" t="s">
        <v>24</v>
      </c>
      <c r="C9407">
        <v>2015</v>
      </c>
      <c r="D9407">
        <v>3</v>
      </c>
      <c r="E9407" t="s">
        <v>3278</v>
      </c>
    </row>
    <row r="9408" spans="1:7" hidden="1" x14ac:dyDescent="0.2">
      <c r="A9408" t="str">
        <f t="shared" si="146"/>
        <v>Slovenia2015Q3</v>
      </c>
      <c r="B9408" t="s">
        <v>24</v>
      </c>
      <c r="C9408">
        <v>2015</v>
      </c>
      <c r="D9408">
        <v>3</v>
      </c>
      <c r="E9408" t="s">
        <v>3279</v>
      </c>
    </row>
    <row r="9409" spans="1:7" hidden="1" x14ac:dyDescent="0.2">
      <c r="A9409" t="str">
        <f t="shared" si="146"/>
        <v>Slovenia2015Q3</v>
      </c>
      <c r="B9409" t="s">
        <v>24</v>
      </c>
      <c r="C9409">
        <v>2015</v>
      </c>
      <c r="D9409">
        <v>3</v>
      </c>
      <c r="E9409" t="s">
        <v>3280</v>
      </c>
    </row>
    <row r="9410" spans="1:7" x14ac:dyDescent="0.2">
      <c r="A9410" t="str">
        <f t="shared" si="146"/>
        <v>Slovenia2015Q4</v>
      </c>
      <c r="B9410" t="s">
        <v>24</v>
      </c>
      <c r="C9410">
        <v>2015</v>
      </c>
      <c r="D9410">
        <v>4</v>
      </c>
      <c r="E9410" t="s">
        <v>2377</v>
      </c>
      <c r="F9410">
        <v>9978.1</v>
      </c>
      <c r="G9410">
        <v>9978.1</v>
      </c>
    </row>
    <row r="9411" spans="1:7" hidden="1" x14ac:dyDescent="0.2">
      <c r="A9411" t="str">
        <f t="shared" si="146"/>
        <v>Slovenia2015Q4</v>
      </c>
      <c r="B9411" t="s">
        <v>24</v>
      </c>
      <c r="C9411">
        <v>2015</v>
      </c>
      <c r="D9411">
        <v>4</v>
      </c>
      <c r="E9411" t="s">
        <v>3278</v>
      </c>
    </row>
    <row r="9412" spans="1:7" hidden="1" x14ac:dyDescent="0.2">
      <c r="A9412" t="str">
        <f t="shared" si="146"/>
        <v>Slovenia2015Q4</v>
      </c>
      <c r="B9412" t="s">
        <v>24</v>
      </c>
      <c r="C9412">
        <v>2015</v>
      </c>
      <c r="D9412">
        <v>4</v>
      </c>
      <c r="E9412" t="s">
        <v>3279</v>
      </c>
    </row>
    <row r="9413" spans="1:7" hidden="1" x14ac:dyDescent="0.2">
      <c r="A9413" t="str">
        <f t="shared" si="146"/>
        <v>Slovenia2015Q4</v>
      </c>
      <c r="B9413" t="s">
        <v>24</v>
      </c>
      <c r="C9413">
        <v>2015</v>
      </c>
      <c r="D9413">
        <v>4</v>
      </c>
      <c r="E9413" t="s">
        <v>3280</v>
      </c>
    </row>
    <row r="9414" spans="1:7" x14ac:dyDescent="0.2">
      <c r="A9414" t="str">
        <f t="shared" si="146"/>
        <v>Slovenia2016Q1</v>
      </c>
      <c r="B9414" t="s">
        <v>24</v>
      </c>
      <c r="C9414">
        <v>2016</v>
      </c>
      <c r="D9414">
        <v>1</v>
      </c>
      <c r="E9414" t="s">
        <v>2377</v>
      </c>
      <c r="F9414">
        <v>9392.4</v>
      </c>
      <c r="G9414">
        <v>9392.4</v>
      </c>
    </row>
    <row r="9415" spans="1:7" hidden="1" x14ac:dyDescent="0.2">
      <c r="A9415" t="str">
        <f t="shared" ref="A9415:A9478" si="147">_xlfn.TEXTJOIN(,TRUE,B9415,C9415,"Q",D9415)</f>
        <v>Slovenia2016Q1</v>
      </c>
      <c r="B9415" t="s">
        <v>24</v>
      </c>
      <c r="C9415">
        <v>2016</v>
      </c>
      <c r="D9415">
        <v>1</v>
      </c>
      <c r="E9415" t="s">
        <v>3278</v>
      </c>
    </row>
    <row r="9416" spans="1:7" hidden="1" x14ac:dyDescent="0.2">
      <c r="A9416" t="str">
        <f t="shared" si="147"/>
        <v>Slovenia2016Q1</v>
      </c>
      <c r="B9416" t="s">
        <v>24</v>
      </c>
      <c r="C9416">
        <v>2016</v>
      </c>
      <c r="D9416">
        <v>1</v>
      </c>
      <c r="E9416" t="s">
        <v>3279</v>
      </c>
    </row>
    <row r="9417" spans="1:7" hidden="1" x14ac:dyDescent="0.2">
      <c r="A9417" t="str">
        <f t="shared" si="147"/>
        <v>Slovenia2016Q1</v>
      </c>
      <c r="B9417" t="s">
        <v>24</v>
      </c>
      <c r="C9417">
        <v>2016</v>
      </c>
      <c r="D9417">
        <v>1</v>
      </c>
      <c r="E9417" t="s">
        <v>3280</v>
      </c>
    </row>
    <row r="9418" spans="1:7" x14ac:dyDescent="0.2">
      <c r="A9418" t="str">
        <f t="shared" si="147"/>
        <v>Slovenia2016Q2</v>
      </c>
      <c r="B9418" t="s">
        <v>24</v>
      </c>
      <c r="C9418">
        <v>2016</v>
      </c>
      <c r="D9418">
        <v>2</v>
      </c>
      <c r="E9418" t="s">
        <v>2377</v>
      </c>
      <c r="F9418">
        <v>10294.799999999999</v>
      </c>
      <c r="G9418">
        <v>10294.799999999999</v>
      </c>
    </row>
    <row r="9419" spans="1:7" hidden="1" x14ac:dyDescent="0.2">
      <c r="A9419" t="str">
        <f t="shared" si="147"/>
        <v>Slovenia2016Q2</v>
      </c>
      <c r="B9419" t="s">
        <v>24</v>
      </c>
      <c r="C9419">
        <v>2016</v>
      </c>
      <c r="D9419">
        <v>2</v>
      </c>
      <c r="E9419" t="s">
        <v>3278</v>
      </c>
    </row>
    <row r="9420" spans="1:7" hidden="1" x14ac:dyDescent="0.2">
      <c r="A9420" t="str">
        <f t="shared" si="147"/>
        <v>Slovenia2016Q2</v>
      </c>
      <c r="B9420" t="s">
        <v>24</v>
      </c>
      <c r="C9420">
        <v>2016</v>
      </c>
      <c r="D9420">
        <v>2</v>
      </c>
      <c r="E9420" t="s">
        <v>3279</v>
      </c>
    </row>
    <row r="9421" spans="1:7" hidden="1" x14ac:dyDescent="0.2">
      <c r="A9421" t="str">
        <f t="shared" si="147"/>
        <v>Slovenia2016Q2</v>
      </c>
      <c r="B9421" t="s">
        <v>24</v>
      </c>
      <c r="C9421">
        <v>2016</v>
      </c>
      <c r="D9421">
        <v>2</v>
      </c>
      <c r="E9421" t="s">
        <v>3280</v>
      </c>
    </row>
    <row r="9422" spans="1:7" x14ac:dyDescent="0.2">
      <c r="A9422" t="str">
        <f t="shared" si="147"/>
        <v>Slovenia2016Q3</v>
      </c>
      <c r="B9422" t="s">
        <v>24</v>
      </c>
      <c r="C9422">
        <v>2016</v>
      </c>
      <c r="D9422">
        <v>3</v>
      </c>
      <c r="E9422" t="s">
        <v>2377</v>
      </c>
      <c r="F9422">
        <v>10371</v>
      </c>
      <c r="G9422">
        <v>10371</v>
      </c>
    </row>
    <row r="9423" spans="1:7" hidden="1" x14ac:dyDescent="0.2">
      <c r="A9423" t="str">
        <f t="shared" si="147"/>
        <v>Slovenia2016Q3</v>
      </c>
      <c r="B9423" t="s">
        <v>24</v>
      </c>
      <c r="C9423">
        <v>2016</v>
      </c>
      <c r="D9423">
        <v>3</v>
      </c>
      <c r="E9423" t="s">
        <v>3278</v>
      </c>
    </row>
    <row r="9424" spans="1:7" hidden="1" x14ac:dyDescent="0.2">
      <c r="A9424" t="str">
        <f t="shared" si="147"/>
        <v>Slovenia2016Q3</v>
      </c>
      <c r="B9424" t="s">
        <v>24</v>
      </c>
      <c r="C9424">
        <v>2016</v>
      </c>
      <c r="D9424">
        <v>3</v>
      </c>
      <c r="E9424" t="s">
        <v>3279</v>
      </c>
    </row>
    <row r="9425" spans="1:7" hidden="1" x14ac:dyDescent="0.2">
      <c r="A9425" t="str">
        <f t="shared" si="147"/>
        <v>Slovenia2016Q3</v>
      </c>
      <c r="B9425" t="s">
        <v>24</v>
      </c>
      <c r="C9425">
        <v>2016</v>
      </c>
      <c r="D9425">
        <v>3</v>
      </c>
      <c r="E9425" t="s">
        <v>3280</v>
      </c>
    </row>
    <row r="9426" spans="1:7" x14ac:dyDescent="0.2">
      <c r="A9426" t="str">
        <f t="shared" si="147"/>
        <v>Slovenia2016Q4</v>
      </c>
      <c r="B9426" t="s">
        <v>24</v>
      </c>
      <c r="C9426">
        <v>2016</v>
      </c>
      <c r="D9426">
        <v>4</v>
      </c>
      <c r="E9426" t="s">
        <v>2377</v>
      </c>
      <c r="F9426">
        <v>10384.9</v>
      </c>
      <c r="G9426">
        <v>10384.9</v>
      </c>
    </row>
    <row r="9427" spans="1:7" hidden="1" x14ac:dyDescent="0.2">
      <c r="A9427" t="str">
        <f t="shared" si="147"/>
        <v>Slovenia2016Q4</v>
      </c>
      <c r="B9427" t="s">
        <v>24</v>
      </c>
      <c r="C9427">
        <v>2016</v>
      </c>
      <c r="D9427">
        <v>4</v>
      </c>
      <c r="E9427" t="s">
        <v>3278</v>
      </c>
    </row>
    <row r="9428" spans="1:7" hidden="1" x14ac:dyDescent="0.2">
      <c r="A9428" t="str">
        <f t="shared" si="147"/>
        <v>Slovenia2016Q4</v>
      </c>
      <c r="B9428" t="s">
        <v>24</v>
      </c>
      <c r="C9428">
        <v>2016</v>
      </c>
      <c r="D9428">
        <v>4</v>
      </c>
      <c r="E9428" t="s">
        <v>3279</v>
      </c>
    </row>
    <row r="9429" spans="1:7" hidden="1" x14ac:dyDescent="0.2">
      <c r="A9429" t="str">
        <f t="shared" si="147"/>
        <v>Slovenia2016Q4</v>
      </c>
      <c r="B9429" t="s">
        <v>24</v>
      </c>
      <c r="C9429">
        <v>2016</v>
      </c>
      <c r="D9429">
        <v>4</v>
      </c>
      <c r="E9429" t="s">
        <v>3280</v>
      </c>
    </row>
    <row r="9430" spans="1:7" x14ac:dyDescent="0.2">
      <c r="A9430" t="str">
        <f t="shared" si="147"/>
        <v>Slovenia2017Q1</v>
      </c>
      <c r="B9430" t="s">
        <v>24</v>
      </c>
      <c r="C9430">
        <v>2017</v>
      </c>
      <c r="D9430">
        <v>1</v>
      </c>
      <c r="E9430" t="s">
        <v>2377</v>
      </c>
      <c r="F9430">
        <v>9883.2999999999993</v>
      </c>
      <c r="G9430">
        <v>9883.2999999999993</v>
      </c>
    </row>
    <row r="9431" spans="1:7" hidden="1" x14ac:dyDescent="0.2">
      <c r="A9431" t="str">
        <f t="shared" si="147"/>
        <v>Slovenia2017Q1</v>
      </c>
      <c r="B9431" t="s">
        <v>24</v>
      </c>
      <c r="C9431">
        <v>2017</v>
      </c>
      <c r="D9431">
        <v>1</v>
      </c>
      <c r="E9431" t="s">
        <v>3278</v>
      </c>
    </row>
    <row r="9432" spans="1:7" hidden="1" x14ac:dyDescent="0.2">
      <c r="A9432" t="str">
        <f t="shared" si="147"/>
        <v>Slovenia2017Q1</v>
      </c>
      <c r="B9432" t="s">
        <v>24</v>
      </c>
      <c r="C9432">
        <v>2017</v>
      </c>
      <c r="D9432">
        <v>1</v>
      </c>
      <c r="E9432" t="s">
        <v>3279</v>
      </c>
    </row>
    <row r="9433" spans="1:7" hidden="1" x14ac:dyDescent="0.2">
      <c r="A9433" t="str">
        <f t="shared" si="147"/>
        <v>Slovenia2017Q1</v>
      </c>
      <c r="B9433" t="s">
        <v>24</v>
      </c>
      <c r="C9433">
        <v>2017</v>
      </c>
      <c r="D9433">
        <v>1</v>
      </c>
      <c r="E9433" t="s">
        <v>3280</v>
      </c>
    </row>
    <row r="9434" spans="1:7" x14ac:dyDescent="0.2">
      <c r="A9434" t="str">
        <f t="shared" si="147"/>
        <v>Slovenia2017Q2</v>
      </c>
      <c r="B9434" t="s">
        <v>24</v>
      </c>
      <c r="C9434">
        <v>2017</v>
      </c>
      <c r="D9434">
        <v>2</v>
      </c>
      <c r="E9434" t="s">
        <v>2377</v>
      </c>
      <c r="F9434">
        <v>10867</v>
      </c>
      <c r="G9434">
        <v>10867</v>
      </c>
    </row>
    <row r="9435" spans="1:7" hidden="1" x14ac:dyDescent="0.2">
      <c r="A9435" t="str">
        <f t="shared" si="147"/>
        <v>Slovenia2017Q2</v>
      </c>
      <c r="B9435" t="s">
        <v>24</v>
      </c>
      <c r="C9435">
        <v>2017</v>
      </c>
      <c r="D9435">
        <v>2</v>
      </c>
      <c r="E9435" t="s">
        <v>3278</v>
      </c>
    </row>
    <row r="9436" spans="1:7" hidden="1" x14ac:dyDescent="0.2">
      <c r="A9436" t="str">
        <f t="shared" si="147"/>
        <v>Slovenia2017Q2</v>
      </c>
      <c r="B9436" t="s">
        <v>24</v>
      </c>
      <c r="C9436">
        <v>2017</v>
      </c>
      <c r="D9436">
        <v>2</v>
      </c>
      <c r="E9436" t="s">
        <v>3279</v>
      </c>
    </row>
    <row r="9437" spans="1:7" hidden="1" x14ac:dyDescent="0.2">
      <c r="A9437" t="str">
        <f t="shared" si="147"/>
        <v>Slovenia2017Q2</v>
      </c>
      <c r="B9437" t="s">
        <v>24</v>
      </c>
      <c r="C9437">
        <v>2017</v>
      </c>
      <c r="D9437">
        <v>2</v>
      </c>
      <c r="E9437" t="s">
        <v>3280</v>
      </c>
    </row>
    <row r="9438" spans="1:7" x14ac:dyDescent="0.2">
      <c r="A9438" t="str">
        <f t="shared" si="147"/>
        <v>Slovenia2017Q3</v>
      </c>
      <c r="B9438" t="s">
        <v>24</v>
      </c>
      <c r="C9438">
        <v>2017</v>
      </c>
      <c r="D9438">
        <v>3</v>
      </c>
      <c r="E9438" t="s">
        <v>2377</v>
      </c>
      <c r="F9438">
        <v>11022.8</v>
      </c>
      <c r="G9438">
        <v>11022.8</v>
      </c>
    </row>
    <row r="9439" spans="1:7" hidden="1" x14ac:dyDescent="0.2">
      <c r="A9439" t="str">
        <f t="shared" si="147"/>
        <v>Slovenia2017Q3</v>
      </c>
      <c r="B9439" t="s">
        <v>24</v>
      </c>
      <c r="C9439">
        <v>2017</v>
      </c>
      <c r="D9439">
        <v>3</v>
      </c>
      <c r="E9439" t="s">
        <v>3278</v>
      </c>
    </row>
    <row r="9440" spans="1:7" hidden="1" x14ac:dyDescent="0.2">
      <c r="A9440" t="str">
        <f t="shared" si="147"/>
        <v>Slovenia2017Q3</v>
      </c>
      <c r="B9440" t="s">
        <v>24</v>
      </c>
      <c r="C9440">
        <v>2017</v>
      </c>
      <c r="D9440">
        <v>3</v>
      </c>
      <c r="E9440" t="s">
        <v>3279</v>
      </c>
    </row>
    <row r="9441" spans="1:7" hidden="1" x14ac:dyDescent="0.2">
      <c r="A9441" t="str">
        <f t="shared" si="147"/>
        <v>Slovenia2017Q3</v>
      </c>
      <c r="B9441" t="s">
        <v>24</v>
      </c>
      <c r="C9441">
        <v>2017</v>
      </c>
      <c r="D9441">
        <v>3</v>
      </c>
      <c r="E9441" t="s">
        <v>3280</v>
      </c>
    </row>
    <row r="9442" spans="1:7" x14ac:dyDescent="0.2">
      <c r="A9442" t="str">
        <f t="shared" si="147"/>
        <v>Slovenia2017Q4</v>
      </c>
      <c r="B9442" t="s">
        <v>24</v>
      </c>
      <c r="C9442">
        <v>2017</v>
      </c>
      <c r="D9442">
        <v>4</v>
      </c>
      <c r="E9442" t="s">
        <v>2377</v>
      </c>
      <c r="F9442">
        <v>11238.2</v>
      </c>
      <c r="G9442">
        <v>11238.2</v>
      </c>
    </row>
    <row r="9443" spans="1:7" hidden="1" x14ac:dyDescent="0.2">
      <c r="A9443" t="str">
        <f t="shared" si="147"/>
        <v>Slovenia2017Q4</v>
      </c>
      <c r="B9443" t="s">
        <v>24</v>
      </c>
      <c r="C9443">
        <v>2017</v>
      </c>
      <c r="D9443">
        <v>4</v>
      </c>
      <c r="E9443" t="s">
        <v>3278</v>
      </c>
    </row>
    <row r="9444" spans="1:7" hidden="1" x14ac:dyDescent="0.2">
      <c r="A9444" t="str">
        <f t="shared" si="147"/>
        <v>Slovenia2017Q4</v>
      </c>
      <c r="B9444" t="s">
        <v>24</v>
      </c>
      <c r="C9444">
        <v>2017</v>
      </c>
      <c r="D9444">
        <v>4</v>
      </c>
      <c r="E9444" t="s">
        <v>3279</v>
      </c>
    </row>
    <row r="9445" spans="1:7" hidden="1" x14ac:dyDescent="0.2">
      <c r="A9445" t="str">
        <f t="shared" si="147"/>
        <v>Slovenia2017Q4</v>
      </c>
      <c r="B9445" t="s">
        <v>24</v>
      </c>
      <c r="C9445">
        <v>2017</v>
      </c>
      <c r="D9445">
        <v>4</v>
      </c>
      <c r="E9445" t="s">
        <v>3280</v>
      </c>
    </row>
    <row r="9446" spans="1:7" x14ac:dyDescent="0.2">
      <c r="A9446" t="str">
        <f t="shared" si="147"/>
        <v>Slovenia2018Q1</v>
      </c>
      <c r="B9446" t="s">
        <v>24</v>
      </c>
      <c r="C9446">
        <v>2018</v>
      </c>
      <c r="D9446">
        <v>1</v>
      </c>
      <c r="E9446" t="s">
        <v>2377</v>
      </c>
      <c r="F9446">
        <v>10557.3</v>
      </c>
      <c r="G9446">
        <v>10557.3</v>
      </c>
    </row>
    <row r="9447" spans="1:7" hidden="1" x14ac:dyDescent="0.2">
      <c r="A9447" t="str">
        <f t="shared" si="147"/>
        <v>Slovenia2018Q1</v>
      </c>
      <c r="B9447" t="s">
        <v>24</v>
      </c>
      <c r="C9447">
        <v>2018</v>
      </c>
      <c r="D9447">
        <v>1</v>
      </c>
      <c r="E9447" t="s">
        <v>3278</v>
      </c>
    </row>
    <row r="9448" spans="1:7" hidden="1" x14ac:dyDescent="0.2">
      <c r="A9448" t="str">
        <f t="shared" si="147"/>
        <v>Slovenia2018Q1</v>
      </c>
      <c r="B9448" t="s">
        <v>24</v>
      </c>
      <c r="C9448">
        <v>2018</v>
      </c>
      <c r="D9448">
        <v>1</v>
      </c>
      <c r="E9448" t="s">
        <v>3279</v>
      </c>
    </row>
    <row r="9449" spans="1:7" hidden="1" x14ac:dyDescent="0.2">
      <c r="A9449" t="str">
        <f t="shared" si="147"/>
        <v>Slovenia2018Q1</v>
      </c>
      <c r="B9449" t="s">
        <v>24</v>
      </c>
      <c r="C9449">
        <v>2018</v>
      </c>
      <c r="D9449">
        <v>1</v>
      </c>
      <c r="E9449" t="s">
        <v>3280</v>
      </c>
    </row>
    <row r="9450" spans="1:7" x14ac:dyDescent="0.2">
      <c r="A9450" t="str">
        <f t="shared" si="147"/>
        <v>Slovenia2018Q2</v>
      </c>
      <c r="B9450" t="s">
        <v>24</v>
      </c>
      <c r="C9450">
        <v>2018</v>
      </c>
      <c r="D9450">
        <v>2</v>
      </c>
      <c r="E9450" t="s">
        <v>2377</v>
      </c>
      <c r="F9450">
        <v>11529.2</v>
      </c>
      <c r="G9450">
        <v>11529.2</v>
      </c>
    </row>
    <row r="9451" spans="1:7" hidden="1" x14ac:dyDescent="0.2">
      <c r="A9451" t="str">
        <f t="shared" si="147"/>
        <v>Slovenia2018Q2</v>
      </c>
      <c r="B9451" t="s">
        <v>24</v>
      </c>
      <c r="C9451">
        <v>2018</v>
      </c>
      <c r="D9451">
        <v>2</v>
      </c>
      <c r="E9451" t="s">
        <v>3278</v>
      </c>
    </row>
    <row r="9452" spans="1:7" hidden="1" x14ac:dyDescent="0.2">
      <c r="A9452" t="str">
        <f t="shared" si="147"/>
        <v>Slovenia2018Q2</v>
      </c>
      <c r="B9452" t="s">
        <v>24</v>
      </c>
      <c r="C9452">
        <v>2018</v>
      </c>
      <c r="D9452">
        <v>2</v>
      </c>
      <c r="E9452" t="s">
        <v>3279</v>
      </c>
    </row>
    <row r="9453" spans="1:7" hidden="1" x14ac:dyDescent="0.2">
      <c r="A9453" t="str">
        <f t="shared" si="147"/>
        <v>Slovenia2018Q2</v>
      </c>
      <c r="B9453" t="s">
        <v>24</v>
      </c>
      <c r="C9453">
        <v>2018</v>
      </c>
      <c r="D9453">
        <v>2</v>
      </c>
      <c r="E9453" t="s">
        <v>3280</v>
      </c>
    </row>
    <row r="9454" spans="1:7" x14ac:dyDescent="0.2">
      <c r="A9454" t="str">
        <f t="shared" si="147"/>
        <v>Slovenia2018Q3</v>
      </c>
      <c r="B9454" t="s">
        <v>24</v>
      </c>
      <c r="C9454">
        <v>2018</v>
      </c>
      <c r="D9454">
        <v>3</v>
      </c>
      <c r="E9454" t="s">
        <v>2377</v>
      </c>
      <c r="F9454">
        <v>11842.9</v>
      </c>
      <c r="G9454">
        <v>11842.9</v>
      </c>
    </row>
    <row r="9455" spans="1:7" hidden="1" x14ac:dyDescent="0.2">
      <c r="A9455" t="str">
        <f t="shared" si="147"/>
        <v>Slovenia2018Q3</v>
      </c>
      <c r="B9455" t="s">
        <v>24</v>
      </c>
      <c r="C9455">
        <v>2018</v>
      </c>
      <c r="D9455">
        <v>3</v>
      </c>
      <c r="E9455" t="s">
        <v>3278</v>
      </c>
    </row>
    <row r="9456" spans="1:7" hidden="1" x14ac:dyDescent="0.2">
      <c r="A9456" t="str">
        <f t="shared" si="147"/>
        <v>Slovenia2018Q3</v>
      </c>
      <c r="B9456" t="s">
        <v>24</v>
      </c>
      <c r="C9456">
        <v>2018</v>
      </c>
      <c r="D9456">
        <v>3</v>
      </c>
      <c r="E9456" t="s">
        <v>3279</v>
      </c>
    </row>
    <row r="9457" spans="1:7" hidden="1" x14ac:dyDescent="0.2">
      <c r="A9457" t="str">
        <f t="shared" si="147"/>
        <v>Slovenia2018Q3</v>
      </c>
      <c r="B9457" t="s">
        <v>24</v>
      </c>
      <c r="C9457">
        <v>2018</v>
      </c>
      <c r="D9457">
        <v>3</v>
      </c>
      <c r="E9457" t="s">
        <v>3280</v>
      </c>
    </row>
    <row r="9458" spans="1:7" x14ac:dyDescent="0.2">
      <c r="A9458" t="str">
        <f t="shared" si="147"/>
        <v>Slovenia2018Q4</v>
      </c>
      <c r="B9458" t="s">
        <v>24</v>
      </c>
      <c r="C9458">
        <v>2018</v>
      </c>
      <c r="D9458">
        <v>4</v>
      </c>
      <c r="E9458" t="s">
        <v>2377</v>
      </c>
      <c r="F9458">
        <v>11946.9</v>
      </c>
      <c r="G9458">
        <v>11946.9</v>
      </c>
    </row>
    <row r="9459" spans="1:7" hidden="1" x14ac:dyDescent="0.2">
      <c r="A9459" t="str">
        <f t="shared" si="147"/>
        <v>Slovenia2018Q4</v>
      </c>
      <c r="B9459" t="s">
        <v>24</v>
      </c>
      <c r="C9459">
        <v>2018</v>
      </c>
      <c r="D9459">
        <v>4</v>
      </c>
      <c r="E9459" t="s">
        <v>3278</v>
      </c>
    </row>
    <row r="9460" spans="1:7" hidden="1" x14ac:dyDescent="0.2">
      <c r="A9460" t="str">
        <f t="shared" si="147"/>
        <v>Slovenia2018Q4</v>
      </c>
      <c r="B9460" t="s">
        <v>24</v>
      </c>
      <c r="C9460">
        <v>2018</v>
      </c>
      <c r="D9460">
        <v>4</v>
      </c>
      <c r="E9460" t="s">
        <v>3279</v>
      </c>
    </row>
    <row r="9461" spans="1:7" hidden="1" x14ac:dyDescent="0.2">
      <c r="A9461" t="str">
        <f t="shared" si="147"/>
        <v>Slovenia2018Q4</v>
      </c>
      <c r="B9461" t="s">
        <v>24</v>
      </c>
      <c r="C9461">
        <v>2018</v>
      </c>
      <c r="D9461">
        <v>4</v>
      </c>
      <c r="E9461" t="s">
        <v>3280</v>
      </c>
    </row>
    <row r="9462" spans="1:7" x14ac:dyDescent="0.2">
      <c r="A9462" t="str">
        <f t="shared" si="147"/>
        <v>Slovenia2019Q1</v>
      </c>
      <c r="B9462" t="s">
        <v>24</v>
      </c>
      <c r="C9462">
        <v>2019</v>
      </c>
      <c r="D9462">
        <v>1</v>
      </c>
      <c r="E9462" t="s">
        <v>2377</v>
      </c>
      <c r="F9462">
        <v>11226</v>
      </c>
      <c r="G9462">
        <v>11226</v>
      </c>
    </row>
    <row r="9463" spans="1:7" hidden="1" x14ac:dyDescent="0.2">
      <c r="A9463" t="str">
        <f t="shared" si="147"/>
        <v>Slovenia2019Q1</v>
      </c>
      <c r="B9463" t="s">
        <v>24</v>
      </c>
      <c r="C9463">
        <v>2019</v>
      </c>
      <c r="D9463">
        <v>1</v>
      </c>
      <c r="E9463" t="s">
        <v>3278</v>
      </c>
    </row>
    <row r="9464" spans="1:7" hidden="1" x14ac:dyDescent="0.2">
      <c r="A9464" t="str">
        <f t="shared" si="147"/>
        <v>Slovenia2019Q1</v>
      </c>
      <c r="B9464" t="s">
        <v>24</v>
      </c>
      <c r="C9464">
        <v>2019</v>
      </c>
      <c r="D9464">
        <v>1</v>
      </c>
      <c r="E9464" t="s">
        <v>3279</v>
      </c>
    </row>
    <row r="9465" spans="1:7" hidden="1" x14ac:dyDescent="0.2">
      <c r="A9465" t="str">
        <f t="shared" si="147"/>
        <v>Slovenia2019Q1</v>
      </c>
      <c r="B9465" t="s">
        <v>24</v>
      </c>
      <c r="C9465">
        <v>2019</v>
      </c>
      <c r="D9465">
        <v>1</v>
      </c>
      <c r="E9465" t="s">
        <v>3280</v>
      </c>
    </row>
    <row r="9466" spans="1:7" x14ac:dyDescent="0.2">
      <c r="A9466" t="str">
        <f t="shared" si="147"/>
        <v>Slovenia2019Q2</v>
      </c>
      <c r="B9466" t="s">
        <v>24</v>
      </c>
      <c r="C9466">
        <v>2019</v>
      </c>
      <c r="D9466">
        <v>2</v>
      </c>
      <c r="E9466" t="s">
        <v>2377</v>
      </c>
      <c r="F9466">
        <v>12184.7</v>
      </c>
      <c r="G9466">
        <v>12184.7</v>
      </c>
    </row>
    <row r="9467" spans="1:7" hidden="1" x14ac:dyDescent="0.2">
      <c r="A9467" t="str">
        <f t="shared" si="147"/>
        <v>Slovenia2019Q2</v>
      </c>
      <c r="B9467" t="s">
        <v>24</v>
      </c>
      <c r="C9467">
        <v>2019</v>
      </c>
      <c r="D9467">
        <v>2</v>
      </c>
      <c r="E9467" t="s">
        <v>3278</v>
      </c>
    </row>
    <row r="9468" spans="1:7" hidden="1" x14ac:dyDescent="0.2">
      <c r="A9468" t="str">
        <f t="shared" si="147"/>
        <v>Slovenia2019Q2</v>
      </c>
      <c r="B9468" t="s">
        <v>24</v>
      </c>
      <c r="C9468">
        <v>2019</v>
      </c>
      <c r="D9468">
        <v>2</v>
      </c>
      <c r="E9468" t="s">
        <v>3279</v>
      </c>
    </row>
    <row r="9469" spans="1:7" hidden="1" x14ac:dyDescent="0.2">
      <c r="A9469" t="str">
        <f t="shared" si="147"/>
        <v>Slovenia2019Q2</v>
      </c>
      <c r="B9469" t="s">
        <v>24</v>
      </c>
      <c r="C9469">
        <v>2019</v>
      </c>
      <c r="D9469">
        <v>2</v>
      </c>
      <c r="E9469" t="s">
        <v>3280</v>
      </c>
    </row>
    <row r="9470" spans="1:7" x14ac:dyDescent="0.2">
      <c r="A9470" t="str">
        <f t="shared" si="147"/>
        <v>Slovenia2019Q3</v>
      </c>
      <c r="B9470" t="s">
        <v>24</v>
      </c>
      <c r="C9470">
        <v>2019</v>
      </c>
      <c r="D9470">
        <v>3</v>
      </c>
      <c r="E9470" t="s">
        <v>2377</v>
      </c>
      <c r="F9470">
        <v>12541.6</v>
      </c>
      <c r="G9470">
        <v>12541.6</v>
      </c>
    </row>
    <row r="9471" spans="1:7" hidden="1" x14ac:dyDescent="0.2">
      <c r="A9471" t="str">
        <f t="shared" si="147"/>
        <v>Slovenia2019Q3</v>
      </c>
      <c r="B9471" t="s">
        <v>24</v>
      </c>
      <c r="C9471">
        <v>2019</v>
      </c>
      <c r="D9471">
        <v>3</v>
      </c>
      <c r="E9471" t="s">
        <v>3278</v>
      </c>
    </row>
    <row r="9472" spans="1:7" hidden="1" x14ac:dyDescent="0.2">
      <c r="A9472" t="str">
        <f t="shared" si="147"/>
        <v>Slovenia2019Q3</v>
      </c>
      <c r="B9472" t="s">
        <v>24</v>
      </c>
      <c r="C9472">
        <v>2019</v>
      </c>
      <c r="D9472">
        <v>3</v>
      </c>
      <c r="E9472" t="s">
        <v>3279</v>
      </c>
    </row>
    <row r="9473" spans="1:7" hidden="1" x14ac:dyDescent="0.2">
      <c r="A9473" t="str">
        <f t="shared" si="147"/>
        <v>Slovenia2019Q3</v>
      </c>
      <c r="B9473" t="s">
        <v>24</v>
      </c>
      <c r="C9473">
        <v>2019</v>
      </c>
      <c r="D9473">
        <v>3</v>
      </c>
      <c r="E9473" t="s">
        <v>3280</v>
      </c>
    </row>
    <row r="9474" spans="1:7" x14ac:dyDescent="0.2">
      <c r="A9474" t="str">
        <f t="shared" si="147"/>
        <v>Slovenia2019Q4</v>
      </c>
      <c r="B9474" t="s">
        <v>24</v>
      </c>
      <c r="C9474">
        <v>2019</v>
      </c>
      <c r="D9474">
        <v>4</v>
      </c>
      <c r="E9474" t="s">
        <v>2377</v>
      </c>
      <c r="F9474">
        <v>12580.9</v>
      </c>
      <c r="G9474">
        <v>12580.9</v>
      </c>
    </row>
    <row r="9475" spans="1:7" hidden="1" x14ac:dyDescent="0.2">
      <c r="A9475" t="str">
        <f t="shared" si="147"/>
        <v>Slovenia2019Q4</v>
      </c>
      <c r="B9475" t="s">
        <v>24</v>
      </c>
      <c r="C9475">
        <v>2019</v>
      </c>
      <c r="D9475">
        <v>4</v>
      </c>
      <c r="E9475" t="s">
        <v>3278</v>
      </c>
    </row>
    <row r="9476" spans="1:7" hidden="1" x14ac:dyDescent="0.2">
      <c r="A9476" t="str">
        <f t="shared" si="147"/>
        <v>Slovenia2019Q4</v>
      </c>
      <c r="B9476" t="s">
        <v>24</v>
      </c>
      <c r="C9476">
        <v>2019</v>
      </c>
      <c r="D9476">
        <v>4</v>
      </c>
      <c r="E9476" t="s">
        <v>3279</v>
      </c>
    </row>
    <row r="9477" spans="1:7" hidden="1" x14ac:dyDescent="0.2">
      <c r="A9477" t="str">
        <f t="shared" si="147"/>
        <v>Slovenia2019Q4</v>
      </c>
      <c r="B9477" t="s">
        <v>24</v>
      </c>
      <c r="C9477">
        <v>2019</v>
      </c>
      <c r="D9477">
        <v>4</v>
      </c>
      <c r="E9477" t="s">
        <v>3280</v>
      </c>
    </row>
    <row r="9478" spans="1:7" x14ac:dyDescent="0.2">
      <c r="A9478" t="str">
        <f t="shared" si="147"/>
        <v>Slovenia2020Q1</v>
      </c>
      <c r="B9478" t="s">
        <v>24</v>
      </c>
      <c r="C9478">
        <v>2020</v>
      </c>
      <c r="D9478">
        <v>1</v>
      </c>
      <c r="E9478" t="s">
        <v>2377</v>
      </c>
      <c r="F9478">
        <v>11380.3</v>
      </c>
      <c r="G9478">
        <v>11380.3</v>
      </c>
    </row>
    <row r="9479" spans="1:7" hidden="1" x14ac:dyDescent="0.2">
      <c r="A9479" t="str">
        <f t="shared" ref="A9479:A9542" si="148">_xlfn.TEXTJOIN(,TRUE,B9479,C9479,"Q",D9479)</f>
        <v>Slovenia2020Q1</v>
      </c>
      <c r="B9479" t="s">
        <v>24</v>
      </c>
      <c r="C9479">
        <v>2020</v>
      </c>
      <c r="D9479">
        <v>1</v>
      </c>
      <c r="E9479" t="s">
        <v>3278</v>
      </c>
    </row>
    <row r="9480" spans="1:7" hidden="1" x14ac:dyDescent="0.2">
      <c r="A9480" t="str">
        <f t="shared" si="148"/>
        <v>Slovenia2020Q1</v>
      </c>
      <c r="B9480" t="s">
        <v>24</v>
      </c>
      <c r="C9480">
        <v>2020</v>
      </c>
      <c r="D9480">
        <v>1</v>
      </c>
      <c r="E9480" t="s">
        <v>3279</v>
      </c>
    </row>
    <row r="9481" spans="1:7" hidden="1" x14ac:dyDescent="0.2">
      <c r="A9481" t="str">
        <f t="shared" si="148"/>
        <v>Slovenia2020Q1</v>
      </c>
      <c r="B9481" t="s">
        <v>24</v>
      </c>
      <c r="C9481">
        <v>2020</v>
      </c>
      <c r="D9481">
        <v>1</v>
      </c>
      <c r="E9481" t="s">
        <v>3280</v>
      </c>
    </row>
    <row r="9482" spans="1:7" x14ac:dyDescent="0.2">
      <c r="A9482" t="str">
        <f t="shared" si="148"/>
        <v>Slovenia2020Q2</v>
      </c>
      <c r="B9482" t="s">
        <v>24</v>
      </c>
      <c r="C9482">
        <v>2020</v>
      </c>
      <c r="D9482">
        <v>2</v>
      </c>
      <c r="E9482" t="s">
        <v>2377</v>
      </c>
      <c r="F9482">
        <v>11033.9</v>
      </c>
      <c r="G9482">
        <v>11033.9</v>
      </c>
    </row>
    <row r="9483" spans="1:7" hidden="1" x14ac:dyDescent="0.2">
      <c r="A9483" t="str">
        <f t="shared" si="148"/>
        <v>Slovenia2020Q2</v>
      </c>
      <c r="B9483" t="s">
        <v>24</v>
      </c>
      <c r="C9483">
        <v>2020</v>
      </c>
      <c r="D9483">
        <v>2</v>
      </c>
      <c r="E9483" t="s">
        <v>3278</v>
      </c>
    </row>
    <row r="9484" spans="1:7" hidden="1" x14ac:dyDescent="0.2">
      <c r="A9484" t="str">
        <f t="shared" si="148"/>
        <v>Slovenia2020Q2</v>
      </c>
      <c r="B9484" t="s">
        <v>24</v>
      </c>
      <c r="C9484">
        <v>2020</v>
      </c>
      <c r="D9484">
        <v>2</v>
      </c>
      <c r="E9484" t="s">
        <v>3279</v>
      </c>
    </row>
    <row r="9485" spans="1:7" hidden="1" x14ac:dyDescent="0.2">
      <c r="A9485" t="str">
        <f t="shared" si="148"/>
        <v>Slovenia2020Q2</v>
      </c>
      <c r="B9485" t="s">
        <v>24</v>
      </c>
      <c r="C9485">
        <v>2020</v>
      </c>
      <c r="D9485">
        <v>2</v>
      </c>
      <c r="E9485" t="s">
        <v>3280</v>
      </c>
    </row>
    <row r="9486" spans="1:7" x14ac:dyDescent="0.2">
      <c r="A9486" t="str">
        <f t="shared" si="148"/>
        <v>Slovenia2020Q3</v>
      </c>
      <c r="B9486" t="s">
        <v>24</v>
      </c>
      <c r="C9486">
        <v>2020</v>
      </c>
      <c r="D9486">
        <v>3</v>
      </c>
      <c r="E9486" t="s">
        <v>2377</v>
      </c>
      <c r="F9486">
        <v>12308.4</v>
      </c>
      <c r="G9486">
        <v>12308.4</v>
      </c>
    </row>
    <row r="9487" spans="1:7" hidden="1" x14ac:dyDescent="0.2">
      <c r="A9487" t="str">
        <f t="shared" si="148"/>
        <v>Slovenia2020Q3</v>
      </c>
      <c r="B9487" t="s">
        <v>24</v>
      </c>
      <c r="C9487">
        <v>2020</v>
      </c>
      <c r="D9487">
        <v>3</v>
      </c>
      <c r="E9487" t="s">
        <v>3278</v>
      </c>
    </row>
    <row r="9488" spans="1:7" hidden="1" x14ac:dyDescent="0.2">
      <c r="A9488" t="str">
        <f t="shared" si="148"/>
        <v>Slovenia2020Q3</v>
      </c>
      <c r="B9488" t="s">
        <v>24</v>
      </c>
      <c r="C9488">
        <v>2020</v>
      </c>
      <c r="D9488">
        <v>3</v>
      </c>
      <c r="E9488" t="s">
        <v>3279</v>
      </c>
    </row>
    <row r="9489" spans="1:7" hidden="1" x14ac:dyDescent="0.2">
      <c r="A9489" t="str">
        <f t="shared" si="148"/>
        <v>Slovenia2020Q3</v>
      </c>
      <c r="B9489" t="s">
        <v>24</v>
      </c>
      <c r="C9489">
        <v>2020</v>
      </c>
      <c r="D9489">
        <v>3</v>
      </c>
      <c r="E9489" t="s">
        <v>3280</v>
      </c>
    </row>
    <row r="9490" spans="1:7" x14ac:dyDescent="0.2">
      <c r="A9490" t="str">
        <f t="shared" si="148"/>
        <v>Slovenia2020Q4</v>
      </c>
      <c r="B9490" t="s">
        <v>24</v>
      </c>
      <c r="C9490">
        <v>2020</v>
      </c>
      <c r="D9490">
        <v>4</v>
      </c>
      <c r="E9490" t="s">
        <v>2377</v>
      </c>
      <c r="F9490">
        <v>12298.1</v>
      </c>
      <c r="G9490">
        <v>12298.1</v>
      </c>
    </row>
    <row r="9491" spans="1:7" hidden="1" x14ac:dyDescent="0.2">
      <c r="A9491" t="str">
        <f t="shared" si="148"/>
        <v>Slovenia2020Q4</v>
      </c>
      <c r="B9491" t="s">
        <v>24</v>
      </c>
      <c r="C9491">
        <v>2020</v>
      </c>
      <c r="D9491">
        <v>4</v>
      </c>
      <c r="E9491" t="s">
        <v>3278</v>
      </c>
    </row>
    <row r="9492" spans="1:7" hidden="1" x14ac:dyDescent="0.2">
      <c r="A9492" t="str">
        <f t="shared" si="148"/>
        <v>Slovenia2020Q4</v>
      </c>
      <c r="B9492" t="s">
        <v>24</v>
      </c>
      <c r="C9492">
        <v>2020</v>
      </c>
      <c r="D9492">
        <v>4</v>
      </c>
      <c r="E9492" t="s">
        <v>3279</v>
      </c>
    </row>
    <row r="9493" spans="1:7" hidden="1" x14ac:dyDescent="0.2">
      <c r="A9493" t="str">
        <f t="shared" si="148"/>
        <v>Slovenia2020Q4</v>
      </c>
      <c r="B9493" t="s">
        <v>24</v>
      </c>
      <c r="C9493">
        <v>2020</v>
      </c>
      <c r="D9493">
        <v>4</v>
      </c>
      <c r="E9493" t="s">
        <v>3280</v>
      </c>
    </row>
    <row r="9494" spans="1:7" x14ac:dyDescent="0.2">
      <c r="A9494" t="str">
        <f t="shared" si="148"/>
        <v>Slovenia2021Q1</v>
      </c>
      <c r="B9494" t="s">
        <v>24</v>
      </c>
      <c r="C9494">
        <v>2021</v>
      </c>
      <c r="D9494">
        <v>1</v>
      </c>
      <c r="E9494" t="s">
        <v>2377</v>
      </c>
      <c r="F9494">
        <v>11605.6</v>
      </c>
      <c r="G9494">
        <v>11605.6</v>
      </c>
    </row>
    <row r="9495" spans="1:7" hidden="1" x14ac:dyDescent="0.2">
      <c r="A9495" t="str">
        <f t="shared" si="148"/>
        <v>Slovenia2021Q1</v>
      </c>
      <c r="B9495" t="s">
        <v>24</v>
      </c>
      <c r="C9495">
        <v>2021</v>
      </c>
      <c r="D9495">
        <v>1</v>
      </c>
      <c r="E9495" t="s">
        <v>3278</v>
      </c>
    </row>
    <row r="9496" spans="1:7" hidden="1" x14ac:dyDescent="0.2">
      <c r="A9496" t="str">
        <f t="shared" si="148"/>
        <v>Slovenia2021Q1</v>
      </c>
      <c r="B9496" t="s">
        <v>24</v>
      </c>
      <c r="C9496">
        <v>2021</v>
      </c>
      <c r="D9496">
        <v>1</v>
      </c>
      <c r="E9496" t="s">
        <v>3279</v>
      </c>
    </row>
    <row r="9497" spans="1:7" hidden="1" x14ac:dyDescent="0.2">
      <c r="A9497" t="str">
        <f t="shared" si="148"/>
        <v>Slovenia2021Q1</v>
      </c>
      <c r="B9497" t="s">
        <v>24</v>
      </c>
      <c r="C9497">
        <v>2021</v>
      </c>
      <c r="D9497">
        <v>1</v>
      </c>
      <c r="E9497" t="s">
        <v>3280</v>
      </c>
    </row>
    <row r="9498" spans="1:7" x14ac:dyDescent="0.2">
      <c r="A9498" t="str">
        <f t="shared" si="148"/>
        <v>Slovenia2021Q2</v>
      </c>
      <c r="B9498" t="s">
        <v>24</v>
      </c>
      <c r="C9498">
        <v>2021</v>
      </c>
      <c r="D9498">
        <v>2</v>
      </c>
      <c r="E9498" t="s">
        <v>2377</v>
      </c>
      <c r="F9498">
        <v>13110.3</v>
      </c>
      <c r="G9498">
        <v>13110.3</v>
      </c>
    </row>
    <row r="9499" spans="1:7" hidden="1" x14ac:dyDescent="0.2">
      <c r="A9499" t="str">
        <f t="shared" si="148"/>
        <v>Slovenia2021Q2</v>
      </c>
      <c r="B9499" t="s">
        <v>24</v>
      </c>
      <c r="C9499">
        <v>2021</v>
      </c>
      <c r="D9499">
        <v>2</v>
      </c>
      <c r="E9499" t="s">
        <v>3278</v>
      </c>
    </row>
    <row r="9500" spans="1:7" hidden="1" x14ac:dyDescent="0.2">
      <c r="A9500" t="str">
        <f t="shared" si="148"/>
        <v>Slovenia2021Q2</v>
      </c>
      <c r="B9500" t="s">
        <v>24</v>
      </c>
      <c r="C9500">
        <v>2021</v>
      </c>
      <c r="D9500">
        <v>2</v>
      </c>
      <c r="E9500" t="s">
        <v>3279</v>
      </c>
    </row>
    <row r="9501" spans="1:7" hidden="1" x14ac:dyDescent="0.2">
      <c r="A9501" t="str">
        <f t="shared" si="148"/>
        <v>Slovenia2021Q2</v>
      </c>
      <c r="B9501" t="s">
        <v>24</v>
      </c>
      <c r="C9501">
        <v>2021</v>
      </c>
      <c r="D9501">
        <v>2</v>
      </c>
      <c r="E9501" t="s">
        <v>3280</v>
      </c>
    </row>
    <row r="9502" spans="1:7" x14ac:dyDescent="0.2">
      <c r="A9502" t="str">
        <f t="shared" si="148"/>
        <v>Slovenia2021Q3</v>
      </c>
      <c r="B9502" t="s">
        <v>24</v>
      </c>
      <c r="C9502">
        <v>2021</v>
      </c>
      <c r="D9502">
        <v>3</v>
      </c>
      <c r="E9502" t="s">
        <v>2377</v>
      </c>
      <c r="F9502">
        <v>13483</v>
      </c>
      <c r="G9502">
        <v>13483</v>
      </c>
    </row>
    <row r="9503" spans="1:7" hidden="1" x14ac:dyDescent="0.2">
      <c r="A9503" t="str">
        <f t="shared" si="148"/>
        <v>Slovenia2021Q3</v>
      </c>
      <c r="B9503" t="s">
        <v>24</v>
      </c>
      <c r="C9503">
        <v>2021</v>
      </c>
      <c r="D9503">
        <v>3</v>
      </c>
      <c r="E9503" t="s">
        <v>3278</v>
      </c>
    </row>
    <row r="9504" spans="1:7" hidden="1" x14ac:dyDescent="0.2">
      <c r="A9504" t="str">
        <f t="shared" si="148"/>
        <v>Slovenia2021Q3</v>
      </c>
      <c r="B9504" t="s">
        <v>24</v>
      </c>
      <c r="C9504">
        <v>2021</v>
      </c>
      <c r="D9504">
        <v>3</v>
      </c>
      <c r="E9504" t="s">
        <v>3279</v>
      </c>
    </row>
    <row r="9505" spans="1:7" hidden="1" x14ac:dyDescent="0.2">
      <c r="A9505" t="str">
        <f t="shared" si="148"/>
        <v>Slovenia2021Q3</v>
      </c>
      <c r="B9505" t="s">
        <v>24</v>
      </c>
      <c r="C9505">
        <v>2021</v>
      </c>
      <c r="D9505">
        <v>3</v>
      </c>
      <c r="E9505" t="s">
        <v>3280</v>
      </c>
    </row>
    <row r="9506" spans="1:7" x14ac:dyDescent="0.2">
      <c r="A9506" t="str">
        <f t="shared" si="148"/>
        <v>Slovenia2021Q4</v>
      </c>
      <c r="B9506" t="s">
        <v>24</v>
      </c>
      <c r="C9506">
        <v>2021</v>
      </c>
      <c r="D9506">
        <v>4</v>
      </c>
      <c r="E9506" t="s">
        <v>2377</v>
      </c>
      <c r="F9506">
        <v>14009.2</v>
      </c>
      <c r="G9506">
        <v>14009.2</v>
      </c>
    </row>
    <row r="9507" spans="1:7" hidden="1" x14ac:dyDescent="0.2">
      <c r="A9507" t="str">
        <f t="shared" si="148"/>
        <v>Slovenia2021Q4</v>
      </c>
      <c r="B9507" t="s">
        <v>24</v>
      </c>
      <c r="C9507">
        <v>2021</v>
      </c>
      <c r="D9507">
        <v>4</v>
      </c>
      <c r="E9507" t="s">
        <v>3278</v>
      </c>
    </row>
    <row r="9508" spans="1:7" hidden="1" x14ac:dyDescent="0.2">
      <c r="A9508" t="str">
        <f t="shared" si="148"/>
        <v>Slovenia2021Q4</v>
      </c>
      <c r="B9508" t="s">
        <v>24</v>
      </c>
      <c r="C9508">
        <v>2021</v>
      </c>
      <c r="D9508">
        <v>4</v>
      </c>
      <c r="E9508" t="s">
        <v>3279</v>
      </c>
    </row>
    <row r="9509" spans="1:7" hidden="1" x14ac:dyDescent="0.2">
      <c r="A9509" t="str">
        <f t="shared" si="148"/>
        <v>Slovenia2021Q4</v>
      </c>
      <c r="B9509" t="s">
        <v>24</v>
      </c>
      <c r="C9509">
        <v>2021</v>
      </c>
      <c r="D9509">
        <v>4</v>
      </c>
      <c r="E9509" t="s">
        <v>3280</v>
      </c>
    </row>
    <row r="9510" spans="1:7" x14ac:dyDescent="0.2">
      <c r="A9510" t="str">
        <f t="shared" si="148"/>
        <v>Spain2000Q1</v>
      </c>
      <c r="B9510" t="s">
        <v>25</v>
      </c>
      <c r="C9510">
        <v>2000</v>
      </c>
      <c r="D9510">
        <v>1</v>
      </c>
      <c r="E9510" t="s">
        <v>2377</v>
      </c>
      <c r="F9510">
        <v>153800</v>
      </c>
      <c r="G9510">
        <v>153800</v>
      </c>
    </row>
    <row r="9511" spans="1:7" hidden="1" x14ac:dyDescent="0.2">
      <c r="A9511" t="str">
        <f t="shared" si="148"/>
        <v>Spain2000Q1</v>
      </c>
      <c r="B9511" t="s">
        <v>25</v>
      </c>
      <c r="C9511">
        <v>2000</v>
      </c>
      <c r="D9511">
        <v>1</v>
      </c>
      <c r="E9511" t="s">
        <v>3278</v>
      </c>
    </row>
    <row r="9512" spans="1:7" hidden="1" x14ac:dyDescent="0.2">
      <c r="A9512" t="str">
        <f t="shared" si="148"/>
        <v>Spain2000Q1</v>
      </c>
      <c r="B9512" t="s">
        <v>25</v>
      </c>
      <c r="C9512">
        <v>2000</v>
      </c>
      <c r="D9512">
        <v>1</v>
      </c>
      <c r="E9512" t="s">
        <v>3279</v>
      </c>
    </row>
    <row r="9513" spans="1:7" hidden="1" x14ac:dyDescent="0.2">
      <c r="A9513" t="str">
        <f t="shared" si="148"/>
        <v>Spain2000Q1</v>
      </c>
      <c r="B9513" t="s">
        <v>25</v>
      </c>
      <c r="C9513">
        <v>2000</v>
      </c>
      <c r="D9513">
        <v>1</v>
      </c>
      <c r="E9513" t="s">
        <v>3280</v>
      </c>
    </row>
    <row r="9514" spans="1:7" x14ac:dyDescent="0.2">
      <c r="A9514" t="str">
        <f t="shared" si="148"/>
        <v>Spain2000Q2</v>
      </c>
      <c r="B9514" t="s">
        <v>25</v>
      </c>
      <c r="C9514">
        <v>2000</v>
      </c>
      <c r="D9514">
        <v>2</v>
      </c>
      <c r="E9514" t="s">
        <v>2377</v>
      </c>
      <c r="F9514">
        <v>162872</v>
      </c>
      <c r="G9514">
        <v>162872</v>
      </c>
    </row>
    <row r="9515" spans="1:7" hidden="1" x14ac:dyDescent="0.2">
      <c r="A9515" t="str">
        <f t="shared" si="148"/>
        <v>Spain2000Q2</v>
      </c>
      <c r="B9515" t="s">
        <v>25</v>
      </c>
      <c r="C9515">
        <v>2000</v>
      </c>
      <c r="D9515">
        <v>2</v>
      </c>
      <c r="E9515" t="s">
        <v>3278</v>
      </c>
    </row>
    <row r="9516" spans="1:7" hidden="1" x14ac:dyDescent="0.2">
      <c r="A9516" t="str">
        <f t="shared" si="148"/>
        <v>Spain2000Q2</v>
      </c>
      <c r="B9516" t="s">
        <v>25</v>
      </c>
      <c r="C9516">
        <v>2000</v>
      </c>
      <c r="D9516">
        <v>2</v>
      </c>
      <c r="E9516" t="s">
        <v>3279</v>
      </c>
    </row>
    <row r="9517" spans="1:7" hidden="1" x14ac:dyDescent="0.2">
      <c r="A9517" t="str">
        <f t="shared" si="148"/>
        <v>Spain2000Q2</v>
      </c>
      <c r="B9517" t="s">
        <v>25</v>
      </c>
      <c r="C9517">
        <v>2000</v>
      </c>
      <c r="D9517">
        <v>2</v>
      </c>
      <c r="E9517" t="s">
        <v>3280</v>
      </c>
    </row>
    <row r="9518" spans="1:7" x14ac:dyDescent="0.2">
      <c r="A9518" t="str">
        <f t="shared" si="148"/>
        <v>Spain2000Q3</v>
      </c>
      <c r="B9518" t="s">
        <v>25</v>
      </c>
      <c r="C9518">
        <v>2000</v>
      </c>
      <c r="D9518">
        <v>3</v>
      </c>
      <c r="E9518" t="s">
        <v>2377</v>
      </c>
      <c r="F9518">
        <v>158993</v>
      </c>
      <c r="G9518">
        <v>158993</v>
      </c>
    </row>
    <row r="9519" spans="1:7" hidden="1" x14ac:dyDescent="0.2">
      <c r="A9519" t="str">
        <f t="shared" si="148"/>
        <v>Spain2000Q3</v>
      </c>
      <c r="B9519" t="s">
        <v>25</v>
      </c>
      <c r="C9519">
        <v>2000</v>
      </c>
      <c r="D9519">
        <v>3</v>
      </c>
      <c r="E9519" t="s">
        <v>3278</v>
      </c>
    </row>
    <row r="9520" spans="1:7" hidden="1" x14ac:dyDescent="0.2">
      <c r="A9520" t="str">
        <f t="shared" si="148"/>
        <v>Spain2000Q3</v>
      </c>
      <c r="B9520" t="s">
        <v>25</v>
      </c>
      <c r="C9520">
        <v>2000</v>
      </c>
      <c r="D9520">
        <v>3</v>
      </c>
      <c r="E9520" t="s">
        <v>3279</v>
      </c>
    </row>
    <row r="9521" spans="1:7" hidden="1" x14ac:dyDescent="0.2">
      <c r="A9521" t="str">
        <f t="shared" si="148"/>
        <v>Spain2000Q3</v>
      </c>
      <c r="B9521" t="s">
        <v>25</v>
      </c>
      <c r="C9521">
        <v>2000</v>
      </c>
      <c r="D9521">
        <v>3</v>
      </c>
      <c r="E9521" t="s">
        <v>3280</v>
      </c>
    </row>
    <row r="9522" spans="1:7" x14ac:dyDescent="0.2">
      <c r="A9522" t="str">
        <f t="shared" si="148"/>
        <v>Spain2000Q4</v>
      </c>
      <c r="B9522" t="s">
        <v>25</v>
      </c>
      <c r="C9522">
        <v>2000</v>
      </c>
      <c r="D9522">
        <v>4</v>
      </c>
      <c r="E9522" t="s">
        <v>2377</v>
      </c>
      <c r="F9522">
        <v>172186</v>
      </c>
      <c r="G9522">
        <v>172186</v>
      </c>
    </row>
    <row r="9523" spans="1:7" hidden="1" x14ac:dyDescent="0.2">
      <c r="A9523" t="str">
        <f t="shared" si="148"/>
        <v>Spain2000Q4</v>
      </c>
      <c r="B9523" t="s">
        <v>25</v>
      </c>
      <c r="C9523">
        <v>2000</v>
      </c>
      <c r="D9523">
        <v>4</v>
      </c>
      <c r="E9523" t="s">
        <v>3278</v>
      </c>
    </row>
    <row r="9524" spans="1:7" hidden="1" x14ac:dyDescent="0.2">
      <c r="A9524" t="str">
        <f t="shared" si="148"/>
        <v>Spain2000Q4</v>
      </c>
      <c r="B9524" t="s">
        <v>25</v>
      </c>
      <c r="C9524">
        <v>2000</v>
      </c>
      <c r="D9524">
        <v>4</v>
      </c>
      <c r="E9524" t="s">
        <v>3279</v>
      </c>
    </row>
    <row r="9525" spans="1:7" hidden="1" x14ac:dyDescent="0.2">
      <c r="A9525" t="str">
        <f t="shared" si="148"/>
        <v>Spain2000Q4</v>
      </c>
      <c r="B9525" t="s">
        <v>25</v>
      </c>
      <c r="C9525">
        <v>2000</v>
      </c>
      <c r="D9525">
        <v>4</v>
      </c>
      <c r="E9525" t="s">
        <v>3280</v>
      </c>
    </row>
    <row r="9526" spans="1:7" x14ac:dyDescent="0.2">
      <c r="A9526" t="str">
        <f t="shared" si="148"/>
        <v>Spain2001Q1</v>
      </c>
      <c r="B9526" t="s">
        <v>25</v>
      </c>
      <c r="C9526">
        <v>2001</v>
      </c>
      <c r="D9526">
        <v>1</v>
      </c>
      <c r="E9526" t="s">
        <v>2377</v>
      </c>
      <c r="F9526">
        <v>166581</v>
      </c>
      <c r="G9526">
        <v>166581</v>
      </c>
    </row>
    <row r="9527" spans="1:7" hidden="1" x14ac:dyDescent="0.2">
      <c r="A9527" t="str">
        <f t="shared" si="148"/>
        <v>Spain2001Q1</v>
      </c>
      <c r="B9527" t="s">
        <v>25</v>
      </c>
      <c r="C9527">
        <v>2001</v>
      </c>
      <c r="D9527">
        <v>1</v>
      </c>
      <c r="E9527" t="s">
        <v>3278</v>
      </c>
    </row>
    <row r="9528" spans="1:7" hidden="1" x14ac:dyDescent="0.2">
      <c r="A9528" t="str">
        <f t="shared" si="148"/>
        <v>Spain2001Q1</v>
      </c>
      <c r="B9528" t="s">
        <v>25</v>
      </c>
      <c r="C9528">
        <v>2001</v>
      </c>
      <c r="D9528">
        <v>1</v>
      </c>
      <c r="E9528" t="s">
        <v>3279</v>
      </c>
    </row>
    <row r="9529" spans="1:7" hidden="1" x14ac:dyDescent="0.2">
      <c r="A9529" t="str">
        <f t="shared" si="148"/>
        <v>Spain2001Q1</v>
      </c>
      <c r="B9529" t="s">
        <v>25</v>
      </c>
      <c r="C9529">
        <v>2001</v>
      </c>
      <c r="D9529">
        <v>1</v>
      </c>
      <c r="E9529" t="s">
        <v>3280</v>
      </c>
    </row>
    <row r="9530" spans="1:7" x14ac:dyDescent="0.2">
      <c r="A9530" t="str">
        <f t="shared" si="148"/>
        <v>Spain2001Q2</v>
      </c>
      <c r="B9530" t="s">
        <v>25</v>
      </c>
      <c r="C9530">
        <v>2001</v>
      </c>
      <c r="D9530">
        <v>2</v>
      </c>
      <c r="E9530" t="s">
        <v>2377</v>
      </c>
      <c r="F9530">
        <v>176446</v>
      </c>
      <c r="G9530">
        <v>176446</v>
      </c>
    </row>
    <row r="9531" spans="1:7" hidden="1" x14ac:dyDescent="0.2">
      <c r="A9531" t="str">
        <f t="shared" si="148"/>
        <v>Spain2001Q2</v>
      </c>
      <c r="B9531" t="s">
        <v>25</v>
      </c>
      <c r="C9531">
        <v>2001</v>
      </c>
      <c r="D9531">
        <v>2</v>
      </c>
      <c r="E9531" t="s">
        <v>3278</v>
      </c>
    </row>
    <row r="9532" spans="1:7" hidden="1" x14ac:dyDescent="0.2">
      <c r="A9532" t="str">
        <f t="shared" si="148"/>
        <v>Spain2001Q2</v>
      </c>
      <c r="B9532" t="s">
        <v>25</v>
      </c>
      <c r="C9532">
        <v>2001</v>
      </c>
      <c r="D9532">
        <v>2</v>
      </c>
      <c r="E9532" t="s">
        <v>3279</v>
      </c>
    </row>
    <row r="9533" spans="1:7" hidden="1" x14ac:dyDescent="0.2">
      <c r="A9533" t="str">
        <f t="shared" si="148"/>
        <v>Spain2001Q2</v>
      </c>
      <c r="B9533" t="s">
        <v>25</v>
      </c>
      <c r="C9533">
        <v>2001</v>
      </c>
      <c r="D9533">
        <v>2</v>
      </c>
      <c r="E9533" t="s">
        <v>3280</v>
      </c>
    </row>
    <row r="9534" spans="1:7" x14ac:dyDescent="0.2">
      <c r="A9534" t="str">
        <f t="shared" si="148"/>
        <v>Spain2001Q3</v>
      </c>
      <c r="B9534" t="s">
        <v>25</v>
      </c>
      <c r="C9534">
        <v>2001</v>
      </c>
      <c r="D9534">
        <v>3</v>
      </c>
      <c r="E9534" t="s">
        <v>2377</v>
      </c>
      <c r="F9534">
        <v>171995</v>
      </c>
      <c r="G9534">
        <v>171995</v>
      </c>
    </row>
    <row r="9535" spans="1:7" hidden="1" x14ac:dyDescent="0.2">
      <c r="A9535" t="str">
        <f t="shared" si="148"/>
        <v>Spain2001Q3</v>
      </c>
      <c r="B9535" t="s">
        <v>25</v>
      </c>
      <c r="C9535">
        <v>2001</v>
      </c>
      <c r="D9535">
        <v>3</v>
      </c>
      <c r="E9535" t="s">
        <v>3278</v>
      </c>
    </row>
    <row r="9536" spans="1:7" hidden="1" x14ac:dyDescent="0.2">
      <c r="A9536" t="str">
        <f t="shared" si="148"/>
        <v>Spain2001Q3</v>
      </c>
      <c r="B9536" t="s">
        <v>25</v>
      </c>
      <c r="C9536">
        <v>2001</v>
      </c>
      <c r="D9536">
        <v>3</v>
      </c>
      <c r="E9536" t="s">
        <v>3279</v>
      </c>
    </row>
    <row r="9537" spans="1:7" hidden="1" x14ac:dyDescent="0.2">
      <c r="A9537" t="str">
        <f t="shared" si="148"/>
        <v>Spain2001Q3</v>
      </c>
      <c r="B9537" t="s">
        <v>25</v>
      </c>
      <c r="C9537">
        <v>2001</v>
      </c>
      <c r="D9537">
        <v>3</v>
      </c>
      <c r="E9537" t="s">
        <v>3280</v>
      </c>
    </row>
    <row r="9538" spans="1:7" x14ac:dyDescent="0.2">
      <c r="A9538" t="str">
        <f t="shared" si="148"/>
        <v>Spain2001Q4</v>
      </c>
      <c r="B9538" t="s">
        <v>25</v>
      </c>
      <c r="C9538">
        <v>2001</v>
      </c>
      <c r="D9538">
        <v>4</v>
      </c>
      <c r="E9538" t="s">
        <v>2377</v>
      </c>
      <c r="F9538">
        <v>185971</v>
      </c>
      <c r="G9538">
        <v>185971</v>
      </c>
    </row>
    <row r="9539" spans="1:7" hidden="1" x14ac:dyDescent="0.2">
      <c r="A9539" t="str">
        <f t="shared" si="148"/>
        <v>Spain2001Q4</v>
      </c>
      <c r="B9539" t="s">
        <v>25</v>
      </c>
      <c r="C9539">
        <v>2001</v>
      </c>
      <c r="D9539">
        <v>4</v>
      </c>
      <c r="E9539" t="s">
        <v>3278</v>
      </c>
    </row>
    <row r="9540" spans="1:7" hidden="1" x14ac:dyDescent="0.2">
      <c r="A9540" t="str">
        <f t="shared" si="148"/>
        <v>Spain2001Q4</v>
      </c>
      <c r="B9540" t="s">
        <v>25</v>
      </c>
      <c r="C9540">
        <v>2001</v>
      </c>
      <c r="D9540">
        <v>4</v>
      </c>
      <c r="E9540" t="s">
        <v>3279</v>
      </c>
    </row>
    <row r="9541" spans="1:7" hidden="1" x14ac:dyDescent="0.2">
      <c r="A9541" t="str">
        <f t="shared" si="148"/>
        <v>Spain2001Q4</v>
      </c>
      <c r="B9541" t="s">
        <v>25</v>
      </c>
      <c r="C9541">
        <v>2001</v>
      </c>
      <c r="D9541">
        <v>4</v>
      </c>
      <c r="E9541" t="s">
        <v>3280</v>
      </c>
    </row>
    <row r="9542" spans="1:7" x14ac:dyDescent="0.2">
      <c r="A9542" t="str">
        <f t="shared" si="148"/>
        <v>Spain2002Q1</v>
      </c>
      <c r="B9542" t="s">
        <v>25</v>
      </c>
      <c r="C9542">
        <v>2002</v>
      </c>
      <c r="D9542">
        <v>1</v>
      </c>
      <c r="E9542" t="s">
        <v>2377</v>
      </c>
      <c r="F9542">
        <v>177793</v>
      </c>
      <c r="G9542">
        <v>177793</v>
      </c>
    </row>
    <row r="9543" spans="1:7" hidden="1" x14ac:dyDescent="0.2">
      <c r="A9543" t="str">
        <f t="shared" ref="A9543:A9606" si="149">_xlfn.TEXTJOIN(,TRUE,B9543,C9543,"Q",D9543)</f>
        <v>Spain2002Q1</v>
      </c>
      <c r="B9543" t="s">
        <v>25</v>
      </c>
      <c r="C9543">
        <v>2002</v>
      </c>
      <c r="D9543">
        <v>1</v>
      </c>
      <c r="E9543" t="s">
        <v>3278</v>
      </c>
    </row>
    <row r="9544" spans="1:7" hidden="1" x14ac:dyDescent="0.2">
      <c r="A9544" t="str">
        <f t="shared" si="149"/>
        <v>Spain2002Q1</v>
      </c>
      <c r="B9544" t="s">
        <v>25</v>
      </c>
      <c r="C9544">
        <v>2002</v>
      </c>
      <c r="D9544">
        <v>1</v>
      </c>
      <c r="E9544" t="s">
        <v>3279</v>
      </c>
    </row>
    <row r="9545" spans="1:7" hidden="1" x14ac:dyDescent="0.2">
      <c r="A9545" t="str">
        <f t="shared" si="149"/>
        <v>Spain2002Q1</v>
      </c>
      <c r="B9545" t="s">
        <v>25</v>
      </c>
      <c r="C9545">
        <v>2002</v>
      </c>
      <c r="D9545">
        <v>1</v>
      </c>
      <c r="E9545" t="s">
        <v>3280</v>
      </c>
    </row>
    <row r="9546" spans="1:7" x14ac:dyDescent="0.2">
      <c r="A9546" t="str">
        <f t="shared" si="149"/>
        <v>Spain2002Q2</v>
      </c>
      <c r="B9546" t="s">
        <v>25</v>
      </c>
      <c r="C9546">
        <v>2002</v>
      </c>
      <c r="D9546">
        <v>2</v>
      </c>
      <c r="E9546" t="s">
        <v>2377</v>
      </c>
      <c r="F9546">
        <v>189754</v>
      </c>
      <c r="G9546">
        <v>189754</v>
      </c>
    </row>
    <row r="9547" spans="1:7" hidden="1" x14ac:dyDescent="0.2">
      <c r="A9547" t="str">
        <f t="shared" si="149"/>
        <v>Spain2002Q2</v>
      </c>
      <c r="B9547" t="s">
        <v>25</v>
      </c>
      <c r="C9547">
        <v>2002</v>
      </c>
      <c r="D9547">
        <v>2</v>
      </c>
      <c r="E9547" t="s">
        <v>3278</v>
      </c>
    </row>
    <row r="9548" spans="1:7" hidden="1" x14ac:dyDescent="0.2">
      <c r="A9548" t="str">
        <f t="shared" si="149"/>
        <v>Spain2002Q2</v>
      </c>
      <c r="B9548" t="s">
        <v>25</v>
      </c>
      <c r="C9548">
        <v>2002</v>
      </c>
      <c r="D9548">
        <v>2</v>
      </c>
      <c r="E9548" t="s">
        <v>3279</v>
      </c>
    </row>
    <row r="9549" spans="1:7" hidden="1" x14ac:dyDescent="0.2">
      <c r="A9549" t="str">
        <f t="shared" si="149"/>
        <v>Spain2002Q2</v>
      </c>
      <c r="B9549" t="s">
        <v>25</v>
      </c>
      <c r="C9549">
        <v>2002</v>
      </c>
      <c r="D9549">
        <v>2</v>
      </c>
      <c r="E9549" t="s">
        <v>3280</v>
      </c>
    </row>
    <row r="9550" spans="1:7" x14ac:dyDescent="0.2">
      <c r="A9550" t="str">
        <f t="shared" si="149"/>
        <v>Spain2002Q3</v>
      </c>
      <c r="B9550" t="s">
        <v>25</v>
      </c>
      <c r="C9550">
        <v>2002</v>
      </c>
      <c r="D9550">
        <v>3</v>
      </c>
      <c r="E9550" t="s">
        <v>2377</v>
      </c>
      <c r="F9550">
        <v>183547</v>
      </c>
      <c r="G9550">
        <v>183547</v>
      </c>
    </row>
    <row r="9551" spans="1:7" hidden="1" x14ac:dyDescent="0.2">
      <c r="A9551" t="str">
        <f t="shared" si="149"/>
        <v>Spain2002Q3</v>
      </c>
      <c r="B9551" t="s">
        <v>25</v>
      </c>
      <c r="C9551">
        <v>2002</v>
      </c>
      <c r="D9551">
        <v>3</v>
      </c>
      <c r="E9551" t="s">
        <v>3278</v>
      </c>
    </row>
    <row r="9552" spans="1:7" hidden="1" x14ac:dyDescent="0.2">
      <c r="A9552" t="str">
        <f t="shared" si="149"/>
        <v>Spain2002Q3</v>
      </c>
      <c r="B9552" t="s">
        <v>25</v>
      </c>
      <c r="C9552">
        <v>2002</v>
      </c>
      <c r="D9552">
        <v>3</v>
      </c>
      <c r="E9552" t="s">
        <v>3279</v>
      </c>
    </row>
    <row r="9553" spans="1:7" hidden="1" x14ac:dyDescent="0.2">
      <c r="A9553" t="str">
        <f t="shared" si="149"/>
        <v>Spain2002Q3</v>
      </c>
      <c r="B9553" t="s">
        <v>25</v>
      </c>
      <c r="C9553">
        <v>2002</v>
      </c>
      <c r="D9553">
        <v>3</v>
      </c>
      <c r="E9553" t="s">
        <v>3280</v>
      </c>
    </row>
    <row r="9554" spans="1:7" x14ac:dyDescent="0.2">
      <c r="A9554" t="str">
        <f t="shared" si="149"/>
        <v>Spain2002Q4</v>
      </c>
      <c r="B9554" t="s">
        <v>25</v>
      </c>
      <c r="C9554">
        <v>2002</v>
      </c>
      <c r="D9554">
        <v>4</v>
      </c>
      <c r="E9554" t="s">
        <v>2377</v>
      </c>
      <c r="F9554">
        <v>198458</v>
      </c>
      <c r="G9554">
        <v>198458</v>
      </c>
    </row>
    <row r="9555" spans="1:7" hidden="1" x14ac:dyDescent="0.2">
      <c r="A9555" t="str">
        <f t="shared" si="149"/>
        <v>Spain2002Q4</v>
      </c>
      <c r="B9555" t="s">
        <v>25</v>
      </c>
      <c r="C9555">
        <v>2002</v>
      </c>
      <c r="D9555">
        <v>4</v>
      </c>
      <c r="E9555" t="s">
        <v>3278</v>
      </c>
    </row>
    <row r="9556" spans="1:7" hidden="1" x14ac:dyDescent="0.2">
      <c r="A9556" t="str">
        <f t="shared" si="149"/>
        <v>Spain2002Q4</v>
      </c>
      <c r="B9556" t="s">
        <v>25</v>
      </c>
      <c r="C9556">
        <v>2002</v>
      </c>
      <c r="D9556">
        <v>4</v>
      </c>
      <c r="E9556" t="s">
        <v>3279</v>
      </c>
    </row>
    <row r="9557" spans="1:7" hidden="1" x14ac:dyDescent="0.2">
      <c r="A9557" t="str">
        <f t="shared" si="149"/>
        <v>Spain2002Q4</v>
      </c>
      <c r="B9557" t="s">
        <v>25</v>
      </c>
      <c r="C9557">
        <v>2002</v>
      </c>
      <c r="D9557">
        <v>4</v>
      </c>
      <c r="E9557" t="s">
        <v>3280</v>
      </c>
    </row>
    <row r="9558" spans="1:7" x14ac:dyDescent="0.2">
      <c r="A9558" t="str">
        <f t="shared" si="149"/>
        <v>Spain2003Q1</v>
      </c>
      <c r="B9558" t="s">
        <v>25</v>
      </c>
      <c r="C9558">
        <v>2003</v>
      </c>
      <c r="D9558">
        <v>1</v>
      </c>
      <c r="E9558" t="s">
        <v>2377</v>
      </c>
      <c r="F9558">
        <v>190914</v>
      </c>
      <c r="G9558">
        <v>190914</v>
      </c>
    </row>
    <row r="9559" spans="1:7" hidden="1" x14ac:dyDescent="0.2">
      <c r="A9559" t="str">
        <f t="shared" si="149"/>
        <v>Spain2003Q1</v>
      </c>
      <c r="B9559" t="s">
        <v>25</v>
      </c>
      <c r="C9559">
        <v>2003</v>
      </c>
      <c r="D9559">
        <v>1</v>
      </c>
      <c r="E9559" t="s">
        <v>3278</v>
      </c>
    </row>
    <row r="9560" spans="1:7" hidden="1" x14ac:dyDescent="0.2">
      <c r="A9560" t="str">
        <f t="shared" si="149"/>
        <v>Spain2003Q1</v>
      </c>
      <c r="B9560" t="s">
        <v>25</v>
      </c>
      <c r="C9560">
        <v>2003</v>
      </c>
      <c r="D9560">
        <v>1</v>
      </c>
      <c r="E9560" t="s">
        <v>3279</v>
      </c>
    </row>
    <row r="9561" spans="1:7" hidden="1" x14ac:dyDescent="0.2">
      <c r="A9561" t="str">
        <f t="shared" si="149"/>
        <v>Spain2003Q1</v>
      </c>
      <c r="B9561" t="s">
        <v>25</v>
      </c>
      <c r="C9561">
        <v>2003</v>
      </c>
      <c r="D9561">
        <v>1</v>
      </c>
      <c r="E9561" t="s">
        <v>3280</v>
      </c>
    </row>
    <row r="9562" spans="1:7" x14ac:dyDescent="0.2">
      <c r="A9562" t="str">
        <f t="shared" si="149"/>
        <v>Spain2003Q2</v>
      </c>
      <c r="B9562" t="s">
        <v>25</v>
      </c>
      <c r="C9562">
        <v>2003</v>
      </c>
      <c r="D9562">
        <v>2</v>
      </c>
      <c r="E9562" t="s">
        <v>2377</v>
      </c>
      <c r="F9562">
        <v>202759</v>
      </c>
      <c r="G9562">
        <v>202759</v>
      </c>
    </row>
    <row r="9563" spans="1:7" hidden="1" x14ac:dyDescent="0.2">
      <c r="A9563" t="str">
        <f t="shared" si="149"/>
        <v>Spain2003Q2</v>
      </c>
      <c r="B9563" t="s">
        <v>25</v>
      </c>
      <c r="C9563">
        <v>2003</v>
      </c>
      <c r="D9563">
        <v>2</v>
      </c>
      <c r="E9563" t="s">
        <v>3278</v>
      </c>
    </row>
    <row r="9564" spans="1:7" hidden="1" x14ac:dyDescent="0.2">
      <c r="A9564" t="str">
        <f t="shared" si="149"/>
        <v>Spain2003Q2</v>
      </c>
      <c r="B9564" t="s">
        <v>25</v>
      </c>
      <c r="C9564">
        <v>2003</v>
      </c>
      <c r="D9564">
        <v>2</v>
      </c>
      <c r="E9564" t="s">
        <v>3279</v>
      </c>
    </row>
    <row r="9565" spans="1:7" hidden="1" x14ac:dyDescent="0.2">
      <c r="A9565" t="str">
        <f t="shared" si="149"/>
        <v>Spain2003Q2</v>
      </c>
      <c r="B9565" t="s">
        <v>25</v>
      </c>
      <c r="C9565">
        <v>2003</v>
      </c>
      <c r="D9565">
        <v>2</v>
      </c>
      <c r="E9565" t="s">
        <v>3280</v>
      </c>
    </row>
    <row r="9566" spans="1:7" x14ac:dyDescent="0.2">
      <c r="A9566" t="str">
        <f t="shared" si="149"/>
        <v>Spain2003Q3</v>
      </c>
      <c r="B9566" t="s">
        <v>25</v>
      </c>
      <c r="C9566">
        <v>2003</v>
      </c>
      <c r="D9566">
        <v>3</v>
      </c>
      <c r="E9566" t="s">
        <v>2377</v>
      </c>
      <c r="F9566">
        <v>196507</v>
      </c>
      <c r="G9566">
        <v>196507</v>
      </c>
    </row>
    <row r="9567" spans="1:7" hidden="1" x14ac:dyDescent="0.2">
      <c r="A9567" t="str">
        <f t="shared" si="149"/>
        <v>Spain2003Q3</v>
      </c>
      <c r="B9567" t="s">
        <v>25</v>
      </c>
      <c r="C9567">
        <v>2003</v>
      </c>
      <c r="D9567">
        <v>3</v>
      </c>
      <c r="E9567" t="s">
        <v>3278</v>
      </c>
    </row>
    <row r="9568" spans="1:7" hidden="1" x14ac:dyDescent="0.2">
      <c r="A9568" t="str">
        <f t="shared" si="149"/>
        <v>Spain2003Q3</v>
      </c>
      <c r="B9568" t="s">
        <v>25</v>
      </c>
      <c r="C9568">
        <v>2003</v>
      </c>
      <c r="D9568">
        <v>3</v>
      </c>
      <c r="E9568" t="s">
        <v>3279</v>
      </c>
    </row>
    <row r="9569" spans="1:7" hidden="1" x14ac:dyDescent="0.2">
      <c r="A9569" t="str">
        <f t="shared" si="149"/>
        <v>Spain2003Q3</v>
      </c>
      <c r="B9569" t="s">
        <v>25</v>
      </c>
      <c r="C9569">
        <v>2003</v>
      </c>
      <c r="D9569">
        <v>3</v>
      </c>
      <c r="E9569" t="s">
        <v>3280</v>
      </c>
    </row>
    <row r="9570" spans="1:7" x14ac:dyDescent="0.2">
      <c r="A9570" t="str">
        <f t="shared" si="149"/>
        <v>Spain2003Q4</v>
      </c>
      <c r="B9570" t="s">
        <v>25</v>
      </c>
      <c r="C9570">
        <v>2003</v>
      </c>
      <c r="D9570">
        <v>4</v>
      </c>
      <c r="E9570" t="s">
        <v>2377</v>
      </c>
      <c r="F9570">
        <v>212086</v>
      </c>
      <c r="G9570">
        <v>212086</v>
      </c>
    </row>
    <row r="9571" spans="1:7" hidden="1" x14ac:dyDescent="0.2">
      <c r="A9571" t="str">
        <f t="shared" si="149"/>
        <v>Spain2003Q4</v>
      </c>
      <c r="B9571" t="s">
        <v>25</v>
      </c>
      <c r="C9571">
        <v>2003</v>
      </c>
      <c r="D9571">
        <v>4</v>
      </c>
      <c r="E9571" t="s">
        <v>3278</v>
      </c>
    </row>
    <row r="9572" spans="1:7" hidden="1" x14ac:dyDescent="0.2">
      <c r="A9572" t="str">
        <f t="shared" si="149"/>
        <v>Spain2003Q4</v>
      </c>
      <c r="B9572" t="s">
        <v>25</v>
      </c>
      <c r="C9572">
        <v>2003</v>
      </c>
      <c r="D9572">
        <v>4</v>
      </c>
      <c r="E9572" t="s">
        <v>3279</v>
      </c>
    </row>
    <row r="9573" spans="1:7" hidden="1" x14ac:dyDescent="0.2">
      <c r="A9573" t="str">
        <f t="shared" si="149"/>
        <v>Spain2003Q4</v>
      </c>
      <c r="B9573" t="s">
        <v>25</v>
      </c>
      <c r="C9573">
        <v>2003</v>
      </c>
      <c r="D9573">
        <v>4</v>
      </c>
      <c r="E9573" t="s">
        <v>3280</v>
      </c>
    </row>
    <row r="9574" spans="1:7" x14ac:dyDescent="0.2">
      <c r="A9574" t="str">
        <f t="shared" si="149"/>
        <v>Spain2004Q1</v>
      </c>
      <c r="B9574" t="s">
        <v>25</v>
      </c>
      <c r="C9574">
        <v>2004</v>
      </c>
      <c r="D9574">
        <v>1</v>
      </c>
      <c r="E9574" t="s">
        <v>2377</v>
      </c>
      <c r="F9574">
        <v>203839</v>
      </c>
      <c r="G9574">
        <v>203839</v>
      </c>
    </row>
    <row r="9575" spans="1:7" hidden="1" x14ac:dyDescent="0.2">
      <c r="A9575" t="str">
        <f t="shared" si="149"/>
        <v>Spain2004Q1</v>
      </c>
      <c r="B9575" t="s">
        <v>25</v>
      </c>
      <c r="C9575">
        <v>2004</v>
      </c>
      <c r="D9575">
        <v>1</v>
      </c>
      <c r="E9575" t="s">
        <v>3278</v>
      </c>
    </row>
    <row r="9576" spans="1:7" hidden="1" x14ac:dyDescent="0.2">
      <c r="A9576" t="str">
        <f t="shared" si="149"/>
        <v>Spain2004Q1</v>
      </c>
      <c r="B9576" t="s">
        <v>25</v>
      </c>
      <c r="C9576">
        <v>2004</v>
      </c>
      <c r="D9576">
        <v>1</v>
      </c>
      <c r="E9576" t="s">
        <v>3279</v>
      </c>
    </row>
    <row r="9577" spans="1:7" hidden="1" x14ac:dyDescent="0.2">
      <c r="A9577" t="str">
        <f t="shared" si="149"/>
        <v>Spain2004Q1</v>
      </c>
      <c r="B9577" t="s">
        <v>25</v>
      </c>
      <c r="C9577">
        <v>2004</v>
      </c>
      <c r="D9577">
        <v>1</v>
      </c>
      <c r="E9577" t="s">
        <v>3280</v>
      </c>
    </row>
    <row r="9578" spans="1:7" x14ac:dyDescent="0.2">
      <c r="A9578" t="str">
        <f t="shared" si="149"/>
        <v>Spain2004Q2</v>
      </c>
      <c r="B9578" t="s">
        <v>25</v>
      </c>
      <c r="C9578">
        <v>2004</v>
      </c>
      <c r="D9578">
        <v>2</v>
      </c>
      <c r="E9578" t="s">
        <v>2377</v>
      </c>
      <c r="F9578">
        <v>217083</v>
      </c>
      <c r="G9578">
        <v>217083</v>
      </c>
    </row>
    <row r="9579" spans="1:7" hidden="1" x14ac:dyDescent="0.2">
      <c r="A9579" t="str">
        <f t="shared" si="149"/>
        <v>Spain2004Q2</v>
      </c>
      <c r="B9579" t="s">
        <v>25</v>
      </c>
      <c r="C9579">
        <v>2004</v>
      </c>
      <c r="D9579">
        <v>2</v>
      </c>
      <c r="E9579" t="s">
        <v>3278</v>
      </c>
    </row>
    <row r="9580" spans="1:7" hidden="1" x14ac:dyDescent="0.2">
      <c r="A9580" t="str">
        <f t="shared" si="149"/>
        <v>Spain2004Q2</v>
      </c>
      <c r="B9580" t="s">
        <v>25</v>
      </c>
      <c r="C9580">
        <v>2004</v>
      </c>
      <c r="D9580">
        <v>2</v>
      </c>
      <c r="E9580" t="s">
        <v>3279</v>
      </c>
    </row>
    <row r="9581" spans="1:7" hidden="1" x14ac:dyDescent="0.2">
      <c r="A9581" t="str">
        <f t="shared" si="149"/>
        <v>Spain2004Q2</v>
      </c>
      <c r="B9581" t="s">
        <v>25</v>
      </c>
      <c r="C9581">
        <v>2004</v>
      </c>
      <c r="D9581">
        <v>2</v>
      </c>
      <c r="E9581" t="s">
        <v>3280</v>
      </c>
    </row>
    <row r="9582" spans="1:7" x14ac:dyDescent="0.2">
      <c r="A9582" t="str">
        <f t="shared" si="149"/>
        <v>Spain2004Q3</v>
      </c>
      <c r="B9582" t="s">
        <v>25</v>
      </c>
      <c r="C9582">
        <v>2004</v>
      </c>
      <c r="D9582">
        <v>3</v>
      </c>
      <c r="E9582" t="s">
        <v>2377</v>
      </c>
      <c r="F9582">
        <v>210474</v>
      </c>
      <c r="G9582">
        <v>210474</v>
      </c>
    </row>
    <row r="9583" spans="1:7" hidden="1" x14ac:dyDescent="0.2">
      <c r="A9583" t="str">
        <f t="shared" si="149"/>
        <v>Spain2004Q3</v>
      </c>
      <c r="B9583" t="s">
        <v>25</v>
      </c>
      <c r="C9583">
        <v>2004</v>
      </c>
      <c r="D9583">
        <v>3</v>
      </c>
      <c r="E9583" t="s">
        <v>3278</v>
      </c>
    </row>
    <row r="9584" spans="1:7" hidden="1" x14ac:dyDescent="0.2">
      <c r="A9584" t="str">
        <f t="shared" si="149"/>
        <v>Spain2004Q3</v>
      </c>
      <c r="B9584" t="s">
        <v>25</v>
      </c>
      <c r="C9584">
        <v>2004</v>
      </c>
      <c r="D9584">
        <v>3</v>
      </c>
      <c r="E9584" t="s">
        <v>3279</v>
      </c>
    </row>
    <row r="9585" spans="1:7" hidden="1" x14ac:dyDescent="0.2">
      <c r="A9585" t="str">
        <f t="shared" si="149"/>
        <v>Spain2004Q3</v>
      </c>
      <c r="B9585" t="s">
        <v>25</v>
      </c>
      <c r="C9585">
        <v>2004</v>
      </c>
      <c r="D9585">
        <v>3</v>
      </c>
      <c r="E9585" t="s">
        <v>3280</v>
      </c>
    </row>
    <row r="9586" spans="1:7" x14ac:dyDescent="0.2">
      <c r="A9586" t="str">
        <f t="shared" si="149"/>
        <v>Spain2004Q4</v>
      </c>
      <c r="B9586" t="s">
        <v>25</v>
      </c>
      <c r="C9586">
        <v>2004</v>
      </c>
      <c r="D9586">
        <v>4</v>
      </c>
      <c r="E9586" t="s">
        <v>2377</v>
      </c>
      <c r="F9586">
        <v>228041</v>
      </c>
      <c r="G9586">
        <v>228041</v>
      </c>
    </row>
    <row r="9587" spans="1:7" hidden="1" x14ac:dyDescent="0.2">
      <c r="A9587" t="str">
        <f t="shared" si="149"/>
        <v>Spain2004Q4</v>
      </c>
      <c r="B9587" t="s">
        <v>25</v>
      </c>
      <c r="C9587">
        <v>2004</v>
      </c>
      <c r="D9587">
        <v>4</v>
      </c>
      <c r="E9587" t="s">
        <v>3278</v>
      </c>
    </row>
    <row r="9588" spans="1:7" hidden="1" x14ac:dyDescent="0.2">
      <c r="A9588" t="str">
        <f t="shared" si="149"/>
        <v>Spain2004Q4</v>
      </c>
      <c r="B9588" t="s">
        <v>25</v>
      </c>
      <c r="C9588">
        <v>2004</v>
      </c>
      <c r="D9588">
        <v>4</v>
      </c>
      <c r="E9588" t="s">
        <v>3279</v>
      </c>
    </row>
    <row r="9589" spans="1:7" hidden="1" x14ac:dyDescent="0.2">
      <c r="A9589" t="str">
        <f t="shared" si="149"/>
        <v>Spain2004Q4</v>
      </c>
      <c r="B9589" t="s">
        <v>25</v>
      </c>
      <c r="C9589">
        <v>2004</v>
      </c>
      <c r="D9589">
        <v>4</v>
      </c>
      <c r="E9589" t="s">
        <v>3280</v>
      </c>
    </row>
    <row r="9590" spans="1:7" x14ac:dyDescent="0.2">
      <c r="A9590" t="str">
        <f t="shared" si="149"/>
        <v>Spain2005Q1</v>
      </c>
      <c r="B9590" t="s">
        <v>25</v>
      </c>
      <c r="C9590">
        <v>2005</v>
      </c>
      <c r="D9590">
        <v>1</v>
      </c>
      <c r="E9590" t="s">
        <v>2377</v>
      </c>
      <c r="F9590">
        <v>219751</v>
      </c>
      <c r="G9590">
        <v>219751</v>
      </c>
    </row>
    <row r="9591" spans="1:7" hidden="1" x14ac:dyDescent="0.2">
      <c r="A9591" t="str">
        <f t="shared" si="149"/>
        <v>Spain2005Q1</v>
      </c>
      <c r="B9591" t="s">
        <v>25</v>
      </c>
      <c r="C9591">
        <v>2005</v>
      </c>
      <c r="D9591">
        <v>1</v>
      </c>
      <c r="E9591" t="s">
        <v>3278</v>
      </c>
    </row>
    <row r="9592" spans="1:7" hidden="1" x14ac:dyDescent="0.2">
      <c r="A9592" t="str">
        <f t="shared" si="149"/>
        <v>Spain2005Q1</v>
      </c>
      <c r="B9592" t="s">
        <v>25</v>
      </c>
      <c r="C9592">
        <v>2005</v>
      </c>
      <c r="D9592">
        <v>1</v>
      </c>
      <c r="E9592" t="s">
        <v>3279</v>
      </c>
    </row>
    <row r="9593" spans="1:7" hidden="1" x14ac:dyDescent="0.2">
      <c r="A9593" t="str">
        <f t="shared" si="149"/>
        <v>Spain2005Q1</v>
      </c>
      <c r="B9593" t="s">
        <v>25</v>
      </c>
      <c r="C9593">
        <v>2005</v>
      </c>
      <c r="D9593">
        <v>1</v>
      </c>
      <c r="E9593" t="s">
        <v>3280</v>
      </c>
    </row>
    <row r="9594" spans="1:7" x14ac:dyDescent="0.2">
      <c r="A9594" t="str">
        <f t="shared" si="149"/>
        <v>Spain2005Q2</v>
      </c>
      <c r="B9594" t="s">
        <v>25</v>
      </c>
      <c r="C9594">
        <v>2005</v>
      </c>
      <c r="D9594">
        <v>2</v>
      </c>
      <c r="E9594" t="s">
        <v>2377</v>
      </c>
      <c r="F9594">
        <v>235008</v>
      </c>
      <c r="G9594">
        <v>235008</v>
      </c>
    </row>
    <row r="9595" spans="1:7" hidden="1" x14ac:dyDescent="0.2">
      <c r="A9595" t="str">
        <f t="shared" si="149"/>
        <v>Spain2005Q2</v>
      </c>
      <c r="B9595" t="s">
        <v>25</v>
      </c>
      <c r="C9595">
        <v>2005</v>
      </c>
      <c r="D9595">
        <v>2</v>
      </c>
      <c r="E9595" t="s">
        <v>3278</v>
      </c>
    </row>
    <row r="9596" spans="1:7" hidden="1" x14ac:dyDescent="0.2">
      <c r="A9596" t="str">
        <f t="shared" si="149"/>
        <v>Spain2005Q2</v>
      </c>
      <c r="B9596" t="s">
        <v>25</v>
      </c>
      <c r="C9596">
        <v>2005</v>
      </c>
      <c r="D9596">
        <v>2</v>
      </c>
      <c r="E9596" t="s">
        <v>3279</v>
      </c>
    </row>
    <row r="9597" spans="1:7" hidden="1" x14ac:dyDescent="0.2">
      <c r="A9597" t="str">
        <f t="shared" si="149"/>
        <v>Spain2005Q2</v>
      </c>
      <c r="B9597" t="s">
        <v>25</v>
      </c>
      <c r="C9597">
        <v>2005</v>
      </c>
      <c r="D9597">
        <v>2</v>
      </c>
      <c r="E9597" t="s">
        <v>3280</v>
      </c>
    </row>
    <row r="9598" spans="1:7" x14ac:dyDescent="0.2">
      <c r="A9598" t="str">
        <f t="shared" si="149"/>
        <v>Spain2005Q3</v>
      </c>
      <c r="B9598" t="s">
        <v>25</v>
      </c>
      <c r="C9598">
        <v>2005</v>
      </c>
      <c r="D9598">
        <v>3</v>
      </c>
      <c r="E9598" t="s">
        <v>2377</v>
      </c>
      <c r="F9598">
        <v>226691</v>
      </c>
      <c r="G9598">
        <v>226691</v>
      </c>
    </row>
    <row r="9599" spans="1:7" hidden="1" x14ac:dyDescent="0.2">
      <c r="A9599" t="str">
        <f t="shared" si="149"/>
        <v>Spain2005Q3</v>
      </c>
      <c r="B9599" t="s">
        <v>25</v>
      </c>
      <c r="C9599">
        <v>2005</v>
      </c>
      <c r="D9599">
        <v>3</v>
      </c>
      <c r="E9599" t="s">
        <v>3278</v>
      </c>
    </row>
    <row r="9600" spans="1:7" hidden="1" x14ac:dyDescent="0.2">
      <c r="A9600" t="str">
        <f t="shared" si="149"/>
        <v>Spain2005Q3</v>
      </c>
      <c r="B9600" t="s">
        <v>25</v>
      </c>
      <c r="C9600">
        <v>2005</v>
      </c>
      <c r="D9600">
        <v>3</v>
      </c>
      <c r="E9600" t="s">
        <v>3279</v>
      </c>
    </row>
    <row r="9601" spans="1:7" hidden="1" x14ac:dyDescent="0.2">
      <c r="A9601" t="str">
        <f t="shared" si="149"/>
        <v>Spain2005Q3</v>
      </c>
      <c r="B9601" t="s">
        <v>25</v>
      </c>
      <c r="C9601">
        <v>2005</v>
      </c>
      <c r="D9601">
        <v>3</v>
      </c>
      <c r="E9601" t="s">
        <v>3280</v>
      </c>
    </row>
    <row r="9602" spans="1:7" x14ac:dyDescent="0.2">
      <c r="A9602" t="str">
        <f t="shared" si="149"/>
        <v>Spain2005Q4</v>
      </c>
      <c r="B9602" t="s">
        <v>25</v>
      </c>
      <c r="C9602">
        <v>2005</v>
      </c>
      <c r="D9602">
        <v>4</v>
      </c>
      <c r="E9602" t="s">
        <v>2377</v>
      </c>
      <c r="F9602">
        <v>245907</v>
      </c>
      <c r="G9602">
        <v>245907</v>
      </c>
    </row>
    <row r="9603" spans="1:7" hidden="1" x14ac:dyDescent="0.2">
      <c r="A9603" t="str">
        <f t="shared" si="149"/>
        <v>Spain2005Q4</v>
      </c>
      <c r="B9603" t="s">
        <v>25</v>
      </c>
      <c r="C9603">
        <v>2005</v>
      </c>
      <c r="D9603">
        <v>4</v>
      </c>
      <c r="E9603" t="s">
        <v>3278</v>
      </c>
    </row>
    <row r="9604" spans="1:7" hidden="1" x14ac:dyDescent="0.2">
      <c r="A9604" t="str">
        <f t="shared" si="149"/>
        <v>Spain2005Q4</v>
      </c>
      <c r="B9604" t="s">
        <v>25</v>
      </c>
      <c r="C9604">
        <v>2005</v>
      </c>
      <c r="D9604">
        <v>4</v>
      </c>
      <c r="E9604" t="s">
        <v>3279</v>
      </c>
    </row>
    <row r="9605" spans="1:7" hidden="1" x14ac:dyDescent="0.2">
      <c r="A9605" t="str">
        <f t="shared" si="149"/>
        <v>Spain2005Q4</v>
      </c>
      <c r="B9605" t="s">
        <v>25</v>
      </c>
      <c r="C9605">
        <v>2005</v>
      </c>
      <c r="D9605">
        <v>4</v>
      </c>
      <c r="E9605" t="s">
        <v>3280</v>
      </c>
    </row>
    <row r="9606" spans="1:7" x14ac:dyDescent="0.2">
      <c r="A9606" t="str">
        <f t="shared" si="149"/>
        <v>Spain2006Q1</v>
      </c>
      <c r="B9606" t="s">
        <v>25</v>
      </c>
      <c r="C9606">
        <v>2006</v>
      </c>
      <c r="D9606">
        <v>1</v>
      </c>
      <c r="E9606" t="s">
        <v>2377</v>
      </c>
      <c r="F9606">
        <v>238368</v>
      </c>
      <c r="G9606">
        <v>238368</v>
      </c>
    </row>
    <row r="9607" spans="1:7" hidden="1" x14ac:dyDescent="0.2">
      <c r="A9607" t="str">
        <f t="shared" ref="A9607:A9670" si="150">_xlfn.TEXTJOIN(,TRUE,B9607,C9607,"Q",D9607)</f>
        <v>Spain2006Q1</v>
      </c>
      <c r="B9607" t="s">
        <v>25</v>
      </c>
      <c r="C9607">
        <v>2006</v>
      </c>
      <c r="D9607">
        <v>1</v>
      </c>
      <c r="E9607" t="s">
        <v>3278</v>
      </c>
    </row>
    <row r="9608" spans="1:7" hidden="1" x14ac:dyDescent="0.2">
      <c r="A9608" t="str">
        <f t="shared" si="150"/>
        <v>Spain2006Q1</v>
      </c>
      <c r="B9608" t="s">
        <v>25</v>
      </c>
      <c r="C9608">
        <v>2006</v>
      </c>
      <c r="D9608">
        <v>1</v>
      </c>
      <c r="E9608" t="s">
        <v>3279</v>
      </c>
    </row>
    <row r="9609" spans="1:7" hidden="1" x14ac:dyDescent="0.2">
      <c r="A9609" t="str">
        <f t="shared" si="150"/>
        <v>Spain2006Q1</v>
      </c>
      <c r="B9609" t="s">
        <v>25</v>
      </c>
      <c r="C9609">
        <v>2006</v>
      </c>
      <c r="D9609">
        <v>1</v>
      </c>
      <c r="E9609" t="s">
        <v>3280</v>
      </c>
    </row>
    <row r="9610" spans="1:7" x14ac:dyDescent="0.2">
      <c r="A9610" t="str">
        <f t="shared" si="150"/>
        <v>Spain2006Q2</v>
      </c>
      <c r="B9610" t="s">
        <v>25</v>
      </c>
      <c r="C9610">
        <v>2006</v>
      </c>
      <c r="D9610">
        <v>2</v>
      </c>
      <c r="E9610" t="s">
        <v>2377</v>
      </c>
      <c r="F9610">
        <v>254165</v>
      </c>
      <c r="G9610">
        <v>254165</v>
      </c>
    </row>
    <row r="9611" spans="1:7" hidden="1" x14ac:dyDescent="0.2">
      <c r="A9611" t="str">
        <f t="shared" si="150"/>
        <v>Spain2006Q2</v>
      </c>
      <c r="B9611" t="s">
        <v>25</v>
      </c>
      <c r="C9611">
        <v>2006</v>
      </c>
      <c r="D9611">
        <v>2</v>
      </c>
      <c r="E9611" t="s">
        <v>3278</v>
      </c>
    </row>
    <row r="9612" spans="1:7" hidden="1" x14ac:dyDescent="0.2">
      <c r="A9612" t="str">
        <f t="shared" si="150"/>
        <v>Spain2006Q2</v>
      </c>
      <c r="B9612" t="s">
        <v>25</v>
      </c>
      <c r="C9612">
        <v>2006</v>
      </c>
      <c r="D9612">
        <v>2</v>
      </c>
      <c r="E9612" t="s">
        <v>3279</v>
      </c>
    </row>
    <row r="9613" spans="1:7" hidden="1" x14ac:dyDescent="0.2">
      <c r="A9613" t="str">
        <f t="shared" si="150"/>
        <v>Spain2006Q2</v>
      </c>
      <c r="B9613" t="s">
        <v>25</v>
      </c>
      <c r="C9613">
        <v>2006</v>
      </c>
      <c r="D9613">
        <v>2</v>
      </c>
      <c r="E9613" t="s">
        <v>3280</v>
      </c>
    </row>
    <row r="9614" spans="1:7" x14ac:dyDescent="0.2">
      <c r="A9614" t="str">
        <f t="shared" si="150"/>
        <v>Spain2006Q3</v>
      </c>
      <c r="B9614" t="s">
        <v>25</v>
      </c>
      <c r="C9614">
        <v>2006</v>
      </c>
      <c r="D9614">
        <v>3</v>
      </c>
      <c r="E9614" t="s">
        <v>2377</v>
      </c>
      <c r="F9614">
        <v>245044</v>
      </c>
      <c r="G9614">
        <v>245044</v>
      </c>
    </row>
    <row r="9615" spans="1:7" hidden="1" x14ac:dyDescent="0.2">
      <c r="A9615" t="str">
        <f t="shared" si="150"/>
        <v>Spain2006Q3</v>
      </c>
      <c r="B9615" t="s">
        <v>25</v>
      </c>
      <c r="C9615">
        <v>2006</v>
      </c>
      <c r="D9615">
        <v>3</v>
      </c>
      <c r="E9615" t="s">
        <v>3278</v>
      </c>
    </row>
    <row r="9616" spans="1:7" hidden="1" x14ac:dyDescent="0.2">
      <c r="A9616" t="str">
        <f t="shared" si="150"/>
        <v>Spain2006Q3</v>
      </c>
      <c r="B9616" t="s">
        <v>25</v>
      </c>
      <c r="C9616">
        <v>2006</v>
      </c>
      <c r="D9616">
        <v>3</v>
      </c>
      <c r="E9616" t="s">
        <v>3279</v>
      </c>
    </row>
    <row r="9617" spans="1:7" hidden="1" x14ac:dyDescent="0.2">
      <c r="A9617" t="str">
        <f t="shared" si="150"/>
        <v>Spain2006Q3</v>
      </c>
      <c r="B9617" t="s">
        <v>25</v>
      </c>
      <c r="C9617">
        <v>2006</v>
      </c>
      <c r="D9617">
        <v>3</v>
      </c>
      <c r="E9617" t="s">
        <v>3280</v>
      </c>
    </row>
    <row r="9618" spans="1:7" x14ac:dyDescent="0.2">
      <c r="A9618" t="str">
        <f t="shared" si="150"/>
        <v>Spain2006Q4</v>
      </c>
      <c r="B9618" t="s">
        <v>25</v>
      </c>
      <c r="C9618">
        <v>2006</v>
      </c>
      <c r="D9618">
        <v>4</v>
      </c>
      <c r="E9618" t="s">
        <v>2377</v>
      </c>
      <c r="F9618">
        <v>266246</v>
      </c>
      <c r="G9618">
        <v>266246</v>
      </c>
    </row>
    <row r="9619" spans="1:7" hidden="1" x14ac:dyDescent="0.2">
      <c r="A9619" t="str">
        <f t="shared" si="150"/>
        <v>Spain2006Q4</v>
      </c>
      <c r="B9619" t="s">
        <v>25</v>
      </c>
      <c r="C9619">
        <v>2006</v>
      </c>
      <c r="D9619">
        <v>4</v>
      </c>
      <c r="E9619" t="s">
        <v>3278</v>
      </c>
    </row>
    <row r="9620" spans="1:7" hidden="1" x14ac:dyDescent="0.2">
      <c r="A9620" t="str">
        <f t="shared" si="150"/>
        <v>Spain2006Q4</v>
      </c>
      <c r="B9620" t="s">
        <v>25</v>
      </c>
      <c r="C9620">
        <v>2006</v>
      </c>
      <c r="D9620">
        <v>4</v>
      </c>
      <c r="E9620" t="s">
        <v>3279</v>
      </c>
    </row>
    <row r="9621" spans="1:7" hidden="1" x14ac:dyDescent="0.2">
      <c r="A9621" t="str">
        <f t="shared" si="150"/>
        <v>Spain2006Q4</v>
      </c>
      <c r="B9621" t="s">
        <v>25</v>
      </c>
      <c r="C9621">
        <v>2006</v>
      </c>
      <c r="D9621">
        <v>4</v>
      </c>
      <c r="E9621" t="s">
        <v>3280</v>
      </c>
    </row>
    <row r="9622" spans="1:7" x14ac:dyDescent="0.2">
      <c r="A9622" t="str">
        <f t="shared" si="150"/>
        <v>Spain2007Q1</v>
      </c>
      <c r="B9622" t="s">
        <v>25</v>
      </c>
      <c r="C9622">
        <v>2007</v>
      </c>
      <c r="D9622">
        <v>1</v>
      </c>
      <c r="E9622" t="s">
        <v>2377</v>
      </c>
      <c r="F9622">
        <v>256341</v>
      </c>
      <c r="G9622">
        <v>256341</v>
      </c>
    </row>
    <row r="9623" spans="1:7" hidden="1" x14ac:dyDescent="0.2">
      <c r="A9623" t="str">
        <f t="shared" si="150"/>
        <v>Spain2007Q1</v>
      </c>
      <c r="B9623" t="s">
        <v>25</v>
      </c>
      <c r="C9623">
        <v>2007</v>
      </c>
      <c r="D9623">
        <v>1</v>
      </c>
      <c r="E9623" t="s">
        <v>3278</v>
      </c>
    </row>
    <row r="9624" spans="1:7" hidden="1" x14ac:dyDescent="0.2">
      <c r="A9624" t="str">
        <f t="shared" si="150"/>
        <v>Spain2007Q1</v>
      </c>
      <c r="B9624" t="s">
        <v>25</v>
      </c>
      <c r="C9624">
        <v>2007</v>
      </c>
      <c r="D9624">
        <v>1</v>
      </c>
      <c r="E9624" t="s">
        <v>3279</v>
      </c>
    </row>
    <row r="9625" spans="1:7" hidden="1" x14ac:dyDescent="0.2">
      <c r="A9625" t="str">
        <f t="shared" si="150"/>
        <v>Spain2007Q1</v>
      </c>
      <c r="B9625" t="s">
        <v>25</v>
      </c>
      <c r="C9625">
        <v>2007</v>
      </c>
      <c r="D9625">
        <v>1</v>
      </c>
      <c r="E9625" t="s">
        <v>3280</v>
      </c>
    </row>
    <row r="9626" spans="1:7" x14ac:dyDescent="0.2">
      <c r="A9626" t="str">
        <f t="shared" si="150"/>
        <v>Spain2007Q2</v>
      </c>
      <c r="B9626" t="s">
        <v>25</v>
      </c>
      <c r="C9626">
        <v>2007</v>
      </c>
      <c r="D9626">
        <v>2</v>
      </c>
      <c r="E9626" t="s">
        <v>2377</v>
      </c>
      <c r="F9626">
        <v>272717</v>
      </c>
      <c r="G9626">
        <v>272717</v>
      </c>
    </row>
    <row r="9627" spans="1:7" hidden="1" x14ac:dyDescent="0.2">
      <c r="A9627" t="str">
        <f t="shared" si="150"/>
        <v>Spain2007Q2</v>
      </c>
      <c r="B9627" t="s">
        <v>25</v>
      </c>
      <c r="C9627">
        <v>2007</v>
      </c>
      <c r="D9627">
        <v>2</v>
      </c>
      <c r="E9627" t="s">
        <v>3278</v>
      </c>
    </row>
    <row r="9628" spans="1:7" hidden="1" x14ac:dyDescent="0.2">
      <c r="A9628" t="str">
        <f t="shared" si="150"/>
        <v>Spain2007Q2</v>
      </c>
      <c r="B9628" t="s">
        <v>25</v>
      </c>
      <c r="C9628">
        <v>2007</v>
      </c>
      <c r="D9628">
        <v>2</v>
      </c>
      <c r="E9628" t="s">
        <v>3279</v>
      </c>
    </row>
    <row r="9629" spans="1:7" hidden="1" x14ac:dyDescent="0.2">
      <c r="A9629" t="str">
        <f t="shared" si="150"/>
        <v>Spain2007Q2</v>
      </c>
      <c r="B9629" t="s">
        <v>25</v>
      </c>
      <c r="C9629">
        <v>2007</v>
      </c>
      <c r="D9629">
        <v>2</v>
      </c>
      <c r="E9629" t="s">
        <v>3280</v>
      </c>
    </row>
    <row r="9630" spans="1:7" x14ac:dyDescent="0.2">
      <c r="A9630" t="str">
        <f t="shared" si="150"/>
        <v>Spain2007Q3</v>
      </c>
      <c r="B9630" t="s">
        <v>25</v>
      </c>
      <c r="C9630">
        <v>2007</v>
      </c>
      <c r="D9630">
        <v>3</v>
      </c>
      <c r="E9630" t="s">
        <v>2377</v>
      </c>
      <c r="F9630">
        <v>260915</v>
      </c>
      <c r="G9630">
        <v>260915</v>
      </c>
    </row>
    <row r="9631" spans="1:7" hidden="1" x14ac:dyDescent="0.2">
      <c r="A9631" t="str">
        <f t="shared" si="150"/>
        <v>Spain2007Q3</v>
      </c>
      <c r="B9631" t="s">
        <v>25</v>
      </c>
      <c r="C9631">
        <v>2007</v>
      </c>
      <c r="D9631">
        <v>3</v>
      </c>
      <c r="E9631" t="s">
        <v>3278</v>
      </c>
    </row>
    <row r="9632" spans="1:7" hidden="1" x14ac:dyDescent="0.2">
      <c r="A9632" t="str">
        <f t="shared" si="150"/>
        <v>Spain2007Q3</v>
      </c>
      <c r="B9632" t="s">
        <v>25</v>
      </c>
      <c r="C9632">
        <v>2007</v>
      </c>
      <c r="D9632">
        <v>3</v>
      </c>
      <c r="E9632" t="s">
        <v>3279</v>
      </c>
    </row>
    <row r="9633" spans="1:7" hidden="1" x14ac:dyDescent="0.2">
      <c r="A9633" t="str">
        <f t="shared" si="150"/>
        <v>Spain2007Q3</v>
      </c>
      <c r="B9633" t="s">
        <v>25</v>
      </c>
      <c r="C9633">
        <v>2007</v>
      </c>
      <c r="D9633">
        <v>3</v>
      </c>
      <c r="E9633" t="s">
        <v>3280</v>
      </c>
    </row>
    <row r="9634" spans="1:7" x14ac:dyDescent="0.2">
      <c r="A9634" t="str">
        <f t="shared" si="150"/>
        <v>Spain2007Q4</v>
      </c>
      <c r="B9634" t="s">
        <v>25</v>
      </c>
      <c r="C9634">
        <v>2007</v>
      </c>
      <c r="D9634">
        <v>4</v>
      </c>
      <c r="E9634" t="s">
        <v>2377</v>
      </c>
      <c r="F9634">
        <v>285566</v>
      </c>
      <c r="G9634">
        <v>285566</v>
      </c>
    </row>
    <row r="9635" spans="1:7" hidden="1" x14ac:dyDescent="0.2">
      <c r="A9635" t="str">
        <f t="shared" si="150"/>
        <v>Spain2007Q4</v>
      </c>
      <c r="B9635" t="s">
        <v>25</v>
      </c>
      <c r="C9635">
        <v>2007</v>
      </c>
      <c r="D9635">
        <v>4</v>
      </c>
      <c r="E9635" t="s">
        <v>3278</v>
      </c>
    </row>
    <row r="9636" spans="1:7" hidden="1" x14ac:dyDescent="0.2">
      <c r="A9636" t="str">
        <f t="shared" si="150"/>
        <v>Spain2007Q4</v>
      </c>
      <c r="B9636" t="s">
        <v>25</v>
      </c>
      <c r="C9636">
        <v>2007</v>
      </c>
      <c r="D9636">
        <v>4</v>
      </c>
      <c r="E9636" t="s">
        <v>3279</v>
      </c>
    </row>
    <row r="9637" spans="1:7" hidden="1" x14ac:dyDescent="0.2">
      <c r="A9637" t="str">
        <f t="shared" si="150"/>
        <v>Spain2007Q4</v>
      </c>
      <c r="B9637" t="s">
        <v>25</v>
      </c>
      <c r="C9637">
        <v>2007</v>
      </c>
      <c r="D9637">
        <v>4</v>
      </c>
      <c r="E9637" t="s">
        <v>3280</v>
      </c>
    </row>
    <row r="9638" spans="1:7" x14ac:dyDescent="0.2">
      <c r="A9638" t="str">
        <f t="shared" si="150"/>
        <v>Spain2008Q1</v>
      </c>
      <c r="B9638" t="s">
        <v>25</v>
      </c>
      <c r="C9638">
        <v>2008</v>
      </c>
      <c r="D9638">
        <v>1</v>
      </c>
      <c r="E9638" t="s">
        <v>2377</v>
      </c>
      <c r="F9638">
        <v>267967</v>
      </c>
      <c r="G9638">
        <v>267967</v>
      </c>
    </row>
    <row r="9639" spans="1:7" hidden="1" x14ac:dyDescent="0.2">
      <c r="A9639" t="str">
        <f t="shared" si="150"/>
        <v>Spain2008Q1</v>
      </c>
      <c r="B9639" t="s">
        <v>25</v>
      </c>
      <c r="C9639">
        <v>2008</v>
      </c>
      <c r="D9639">
        <v>1</v>
      </c>
      <c r="E9639" t="s">
        <v>3278</v>
      </c>
    </row>
    <row r="9640" spans="1:7" hidden="1" x14ac:dyDescent="0.2">
      <c r="A9640" t="str">
        <f t="shared" si="150"/>
        <v>Spain2008Q1</v>
      </c>
      <c r="B9640" t="s">
        <v>25</v>
      </c>
      <c r="C9640">
        <v>2008</v>
      </c>
      <c r="D9640">
        <v>1</v>
      </c>
      <c r="E9640" t="s">
        <v>3279</v>
      </c>
    </row>
    <row r="9641" spans="1:7" hidden="1" x14ac:dyDescent="0.2">
      <c r="A9641" t="str">
        <f t="shared" si="150"/>
        <v>Spain2008Q1</v>
      </c>
      <c r="B9641" t="s">
        <v>25</v>
      </c>
      <c r="C9641">
        <v>2008</v>
      </c>
      <c r="D9641">
        <v>1</v>
      </c>
      <c r="E9641" t="s">
        <v>3280</v>
      </c>
    </row>
    <row r="9642" spans="1:7" x14ac:dyDescent="0.2">
      <c r="A9642" t="str">
        <f t="shared" si="150"/>
        <v>Spain2008Q2</v>
      </c>
      <c r="B9642" t="s">
        <v>25</v>
      </c>
      <c r="C9642">
        <v>2008</v>
      </c>
      <c r="D9642">
        <v>2</v>
      </c>
      <c r="E9642" t="s">
        <v>2377</v>
      </c>
      <c r="F9642">
        <v>285050</v>
      </c>
      <c r="G9642">
        <v>285050</v>
      </c>
    </row>
    <row r="9643" spans="1:7" hidden="1" x14ac:dyDescent="0.2">
      <c r="A9643" t="str">
        <f t="shared" si="150"/>
        <v>Spain2008Q2</v>
      </c>
      <c r="B9643" t="s">
        <v>25</v>
      </c>
      <c r="C9643">
        <v>2008</v>
      </c>
      <c r="D9643">
        <v>2</v>
      </c>
      <c r="E9643" t="s">
        <v>3278</v>
      </c>
    </row>
    <row r="9644" spans="1:7" hidden="1" x14ac:dyDescent="0.2">
      <c r="A9644" t="str">
        <f t="shared" si="150"/>
        <v>Spain2008Q2</v>
      </c>
      <c r="B9644" t="s">
        <v>25</v>
      </c>
      <c r="C9644">
        <v>2008</v>
      </c>
      <c r="D9644">
        <v>2</v>
      </c>
      <c r="E9644" t="s">
        <v>3279</v>
      </c>
    </row>
    <row r="9645" spans="1:7" hidden="1" x14ac:dyDescent="0.2">
      <c r="A9645" t="str">
        <f t="shared" si="150"/>
        <v>Spain2008Q2</v>
      </c>
      <c r="B9645" t="s">
        <v>25</v>
      </c>
      <c r="C9645">
        <v>2008</v>
      </c>
      <c r="D9645">
        <v>2</v>
      </c>
      <c r="E9645" t="s">
        <v>3280</v>
      </c>
    </row>
    <row r="9646" spans="1:7" x14ac:dyDescent="0.2">
      <c r="A9646" t="str">
        <f t="shared" si="150"/>
        <v>Spain2008Q3</v>
      </c>
      <c r="B9646" t="s">
        <v>25</v>
      </c>
      <c r="C9646">
        <v>2008</v>
      </c>
      <c r="D9646">
        <v>3</v>
      </c>
      <c r="E9646" t="s">
        <v>2377</v>
      </c>
      <c r="F9646">
        <v>269860</v>
      </c>
      <c r="G9646">
        <v>269860</v>
      </c>
    </row>
    <row r="9647" spans="1:7" hidden="1" x14ac:dyDescent="0.2">
      <c r="A9647" t="str">
        <f t="shared" si="150"/>
        <v>Spain2008Q3</v>
      </c>
      <c r="B9647" t="s">
        <v>25</v>
      </c>
      <c r="C9647">
        <v>2008</v>
      </c>
      <c r="D9647">
        <v>3</v>
      </c>
      <c r="E9647" t="s">
        <v>3278</v>
      </c>
    </row>
    <row r="9648" spans="1:7" hidden="1" x14ac:dyDescent="0.2">
      <c r="A9648" t="str">
        <f t="shared" si="150"/>
        <v>Spain2008Q3</v>
      </c>
      <c r="B9648" t="s">
        <v>25</v>
      </c>
      <c r="C9648">
        <v>2008</v>
      </c>
      <c r="D9648">
        <v>3</v>
      </c>
      <c r="E9648" t="s">
        <v>3279</v>
      </c>
    </row>
    <row r="9649" spans="1:7" hidden="1" x14ac:dyDescent="0.2">
      <c r="A9649" t="str">
        <f t="shared" si="150"/>
        <v>Spain2008Q3</v>
      </c>
      <c r="B9649" t="s">
        <v>25</v>
      </c>
      <c r="C9649">
        <v>2008</v>
      </c>
      <c r="D9649">
        <v>3</v>
      </c>
      <c r="E9649" t="s">
        <v>3280</v>
      </c>
    </row>
    <row r="9650" spans="1:7" x14ac:dyDescent="0.2">
      <c r="A9650" t="str">
        <f t="shared" si="150"/>
        <v>Spain2008Q4</v>
      </c>
      <c r="B9650" t="s">
        <v>25</v>
      </c>
      <c r="C9650">
        <v>2008</v>
      </c>
      <c r="D9650">
        <v>4</v>
      </c>
      <c r="E9650" t="s">
        <v>2377</v>
      </c>
      <c r="F9650">
        <v>286664</v>
      </c>
      <c r="G9650">
        <v>286664</v>
      </c>
    </row>
    <row r="9651" spans="1:7" hidden="1" x14ac:dyDescent="0.2">
      <c r="A9651" t="str">
        <f t="shared" si="150"/>
        <v>Spain2008Q4</v>
      </c>
      <c r="B9651" t="s">
        <v>25</v>
      </c>
      <c r="C9651">
        <v>2008</v>
      </c>
      <c r="D9651">
        <v>4</v>
      </c>
      <c r="E9651" t="s">
        <v>3278</v>
      </c>
    </row>
    <row r="9652" spans="1:7" hidden="1" x14ac:dyDescent="0.2">
      <c r="A9652" t="str">
        <f t="shared" si="150"/>
        <v>Spain2008Q4</v>
      </c>
      <c r="B9652" t="s">
        <v>25</v>
      </c>
      <c r="C9652">
        <v>2008</v>
      </c>
      <c r="D9652">
        <v>4</v>
      </c>
      <c r="E9652" t="s">
        <v>3279</v>
      </c>
    </row>
    <row r="9653" spans="1:7" hidden="1" x14ac:dyDescent="0.2">
      <c r="A9653" t="str">
        <f t="shared" si="150"/>
        <v>Spain2008Q4</v>
      </c>
      <c r="B9653" t="s">
        <v>25</v>
      </c>
      <c r="C9653">
        <v>2008</v>
      </c>
      <c r="D9653">
        <v>4</v>
      </c>
      <c r="E9653" t="s">
        <v>3280</v>
      </c>
    </row>
    <row r="9654" spans="1:7" x14ac:dyDescent="0.2">
      <c r="A9654" t="str">
        <f t="shared" si="150"/>
        <v>Spain2009Q1</v>
      </c>
      <c r="B9654" t="s">
        <v>25</v>
      </c>
      <c r="C9654">
        <v>2009</v>
      </c>
      <c r="D9654">
        <v>1</v>
      </c>
      <c r="E9654" t="s">
        <v>2377</v>
      </c>
      <c r="F9654">
        <v>258309</v>
      </c>
      <c r="G9654">
        <v>258309</v>
      </c>
    </row>
    <row r="9655" spans="1:7" hidden="1" x14ac:dyDescent="0.2">
      <c r="A9655" t="str">
        <f t="shared" si="150"/>
        <v>Spain2009Q1</v>
      </c>
      <c r="B9655" t="s">
        <v>25</v>
      </c>
      <c r="C9655">
        <v>2009</v>
      </c>
      <c r="D9655">
        <v>1</v>
      </c>
      <c r="E9655" t="s">
        <v>3278</v>
      </c>
    </row>
    <row r="9656" spans="1:7" hidden="1" x14ac:dyDescent="0.2">
      <c r="A9656" t="str">
        <f t="shared" si="150"/>
        <v>Spain2009Q1</v>
      </c>
      <c r="B9656" t="s">
        <v>25</v>
      </c>
      <c r="C9656">
        <v>2009</v>
      </c>
      <c r="D9656">
        <v>1</v>
      </c>
      <c r="E9656" t="s">
        <v>3279</v>
      </c>
    </row>
    <row r="9657" spans="1:7" hidden="1" x14ac:dyDescent="0.2">
      <c r="A9657" t="str">
        <f t="shared" si="150"/>
        <v>Spain2009Q1</v>
      </c>
      <c r="B9657" t="s">
        <v>25</v>
      </c>
      <c r="C9657">
        <v>2009</v>
      </c>
      <c r="D9657">
        <v>1</v>
      </c>
      <c r="E9657" t="s">
        <v>3280</v>
      </c>
    </row>
    <row r="9658" spans="1:7" x14ac:dyDescent="0.2">
      <c r="A9658" t="str">
        <f t="shared" si="150"/>
        <v>Spain2009Q2</v>
      </c>
      <c r="B9658" t="s">
        <v>25</v>
      </c>
      <c r="C9658">
        <v>2009</v>
      </c>
      <c r="D9658">
        <v>2</v>
      </c>
      <c r="E9658" t="s">
        <v>2377</v>
      </c>
      <c r="F9658">
        <v>272044</v>
      </c>
      <c r="G9658">
        <v>272044</v>
      </c>
    </row>
    <row r="9659" spans="1:7" hidden="1" x14ac:dyDescent="0.2">
      <c r="A9659" t="str">
        <f t="shared" si="150"/>
        <v>Spain2009Q2</v>
      </c>
      <c r="B9659" t="s">
        <v>25</v>
      </c>
      <c r="C9659">
        <v>2009</v>
      </c>
      <c r="D9659">
        <v>2</v>
      </c>
      <c r="E9659" t="s">
        <v>3278</v>
      </c>
    </row>
    <row r="9660" spans="1:7" hidden="1" x14ac:dyDescent="0.2">
      <c r="A9660" t="str">
        <f t="shared" si="150"/>
        <v>Spain2009Q2</v>
      </c>
      <c r="B9660" t="s">
        <v>25</v>
      </c>
      <c r="C9660">
        <v>2009</v>
      </c>
      <c r="D9660">
        <v>2</v>
      </c>
      <c r="E9660" t="s">
        <v>3279</v>
      </c>
    </row>
    <row r="9661" spans="1:7" hidden="1" x14ac:dyDescent="0.2">
      <c r="A9661" t="str">
        <f t="shared" si="150"/>
        <v>Spain2009Q2</v>
      </c>
      <c r="B9661" t="s">
        <v>25</v>
      </c>
      <c r="C9661">
        <v>2009</v>
      </c>
      <c r="D9661">
        <v>2</v>
      </c>
      <c r="E9661" t="s">
        <v>3280</v>
      </c>
    </row>
    <row r="9662" spans="1:7" x14ac:dyDescent="0.2">
      <c r="A9662" t="str">
        <f t="shared" si="150"/>
        <v>Spain2009Q3</v>
      </c>
      <c r="B9662" t="s">
        <v>25</v>
      </c>
      <c r="C9662">
        <v>2009</v>
      </c>
      <c r="D9662">
        <v>3</v>
      </c>
      <c r="E9662" t="s">
        <v>2377</v>
      </c>
      <c r="F9662">
        <v>260550</v>
      </c>
      <c r="G9662">
        <v>260550</v>
      </c>
    </row>
    <row r="9663" spans="1:7" hidden="1" x14ac:dyDescent="0.2">
      <c r="A9663" t="str">
        <f t="shared" si="150"/>
        <v>Spain2009Q3</v>
      </c>
      <c r="B9663" t="s">
        <v>25</v>
      </c>
      <c r="C9663">
        <v>2009</v>
      </c>
      <c r="D9663">
        <v>3</v>
      </c>
      <c r="E9663" t="s">
        <v>3278</v>
      </c>
    </row>
    <row r="9664" spans="1:7" hidden="1" x14ac:dyDescent="0.2">
      <c r="A9664" t="str">
        <f t="shared" si="150"/>
        <v>Spain2009Q3</v>
      </c>
      <c r="B9664" t="s">
        <v>25</v>
      </c>
      <c r="C9664">
        <v>2009</v>
      </c>
      <c r="D9664">
        <v>3</v>
      </c>
      <c r="E9664" t="s">
        <v>3279</v>
      </c>
    </row>
    <row r="9665" spans="1:7" hidden="1" x14ac:dyDescent="0.2">
      <c r="A9665" t="str">
        <f t="shared" si="150"/>
        <v>Spain2009Q3</v>
      </c>
      <c r="B9665" t="s">
        <v>25</v>
      </c>
      <c r="C9665">
        <v>2009</v>
      </c>
      <c r="D9665">
        <v>3</v>
      </c>
      <c r="E9665" t="s">
        <v>3280</v>
      </c>
    </row>
    <row r="9666" spans="1:7" x14ac:dyDescent="0.2">
      <c r="A9666" t="str">
        <f t="shared" si="150"/>
        <v>Spain2009Q4</v>
      </c>
      <c r="B9666" t="s">
        <v>25</v>
      </c>
      <c r="C9666">
        <v>2009</v>
      </c>
      <c r="D9666">
        <v>4</v>
      </c>
      <c r="E9666" t="s">
        <v>2377</v>
      </c>
      <c r="F9666">
        <v>278420</v>
      </c>
      <c r="G9666">
        <v>278420</v>
      </c>
    </row>
    <row r="9667" spans="1:7" hidden="1" x14ac:dyDescent="0.2">
      <c r="A9667" t="str">
        <f t="shared" si="150"/>
        <v>Spain2009Q4</v>
      </c>
      <c r="B9667" t="s">
        <v>25</v>
      </c>
      <c r="C9667">
        <v>2009</v>
      </c>
      <c r="D9667">
        <v>4</v>
      </c>
      <c r="E9667" t="s">
        <v>3278</v>
      </c>
    </row>
    <row r="9668" spans="1:7" hidden="1" x14ac:dyDescent="0.2">
      <c r="A9668" t="str">
        <f t="shared" si="150"/>
        <v>Spain2009Q4</v>
      </c>
      <c r="B9668" t="s">
        <v>25</v>
      </c>
      <c r="C9668">
        <v>2009</v>
      </c>
      <c r="D9668">
        <v>4</v>
      </c>
      <c r="E9668" t="s">
        <v>3279</v>
      </c>
    </row>
    <row r="9669" spans="1:7" hidden="1" x14ac:dyDescent="0.2">
      <c r="A9669" t="str">
        <f t="shared" si="150"/>
        <v>Spain2009Q4</v>
      </c>
      <c r="B9669" t="s">
        <v>25</v>
      </c>
      <c r="C9669">
        <v>2009</v>
      </c>
      <c r="D9669">
        <v>4</v>
      </c>
      <c r="E9669" t="s">
        <v>3280</v>
      </c>
    </row>
    <row r="9670" spans="1:7" x14ac:dyDescent="0.2">
      <c r="A9670" t="str">
        <f t="shared" si="150"/>
        <v>Spain2010Q1</v>
      </c>
      <c r="B9670" t="s">
        <v>25</v>
      </c>
      <c r="C9670">
        <v>2010</v>
      </c>
      <c r="D9670">
        <v>1</v>
      </c>
      <c r="E9670" t="s">
        <v>2377</v>
      </c>
      <c r="F9670">
        <v>257598</v>
      </c>
      <c r="G9670">
        <v>257598</v>
      </c>
    </row>
    <row r="9671" spans="1:7" hidden="1" x14ac:dyDescent="0.2">
      <c r="A9671" t="str">
        <f t="shared" ref="A9671:A9734" si="151">_xlfn.TEXTJOIN(,TRUE,B9671,C9671,"Q",D9671)</f>
        <v>Spain2010Q1</v>
      </c>
      <c r="B9671" t="s">
        <v>25</v>
      </c>
      <c r="C9671">
        <v>2010</v>
      </c>
      <c r="D9671">
        <v>1</v>
      </c>
      <c r="E9671" t="s">
        <v>3278</v>
      </c>
    </row>
    <row r="9672" spans="1:7" hidden="1" x14ac:dyDescent="0.2">
      <c r="A9672" t="str">
        <f t="shared" si="151"/>
        <v>Spain2010Q1</v>
      </c>
      <c r="B9672" t="s">
        <v>25</v>
      </c>
      <c r="C9672">
        <v>2010</v>
      </c>
      <c r="D9672">
        <v>1</v>
      </c>
      <c r="E9672" t="s">
        <v>3279</v>
      </c>
    </row>
    <row r="9673" spans="1:7" hidden="1" x14ac:dyDescent="0.2">
      <c r="A9673" t="str">
        <f t="shared" si="151"/>
        <v>Spain2010Q1</v>
      </c>
      <c r="B9673" t="s">
        <v>25</v>
      </c>
      <c r="C9673">
        <v>2010</v>
      </c>
      <c r="D9673">
        <v>1</v>
      </c>
      <c r="E9673" t="s">
        <v>3280</v>
      </c>
    </row>
    <row r="9674" spans="1:7" x14ac:dyDescent="0.2">
      <c r="A9674" t="str">
        <f t="shared" si="151"/>
        <v>Spain2010Q2</v>
      </c>
      <c r="B9674" t="s">
        <v>25</v>
      </c>
      <c r="C9674">
        <v>2010</v>
      </c>
      <c r="D9674">
        <v>2</v>
      </c>
      <c r="E9674" t="s">
        <v>2377</v>
      </c>
      <c r="F9674">
        <v>273434</v>
      </c>
      <c r="G9674">
        <v>273434</v>
      </c>
    </row>
    <row r="9675" spans="1:7" hidden="1" x14ac:dyDescent="0.2">
      <c r="A9675" t="str">
        <f t="shared" si="151"/>
        <v>Spain2010Q2</v>
      </c>
      <c r="B9675" t="s">
        <v>25</v>
      </c>
      <c r="C9675">
        <v>2010</v>
      </c>
      <c r="D9675">
        <v>2</v>
      </c>
      <c r="E9675" t="s">
        <v>3278</v>
      </c>
    </row>
    <row r="9676" spans="1:7" hidden="1" x14ac:dyDescent="0.2">
      <c r="A9676" t="str">
        <f t="shared" si="151"/>
        <v>Spain2010Q2</v>
      </c>
      <c r="B9676" t="s">
        <v>25</v>
      </c>
      <c r="C9676">
        <v>2010</v>
      </c>
      <c r="D9676">
        <v>2</v>
      </c>
      <c r="E9676" t="s">
        <v>3279</v>
      </c>
    </row>
    <row r="9677" spans="1:7" hidden="1" x14ac:dyDescent="0.2">
      <c r="A9677" t="str">
        <f t="shared" si="151"/>
        <v>Spain2010Q2</v>
      </c>
      <c r="B9677" t="s">
        <v>25</v>
      </c>
      <c r="C9677">
        <v>2010</v>
      </c>
      <c r="D9677">
        <v>2</v>
      </c>
      <c r="E9677" t="s">
        <v>3280</v>
      </c>
    </row>
    <row r="9678" spans="1:7" x14ac:dyDescent="0.2">
      <c r="A9678" t="str">
        <f t="shared" si="151"/>
        <v>Spain2010Q3</v>
      </c>
      <c r="B9678" t="s">
        <v>25</v>
      </c>
      <c r="C9678">
        <v>2010</v>
      </c>
      <c r="D9678">
        <v>3</v>
      </c>
      <c r="E9678" t="s">
        <v>2377</v>
      </c>
      <c r="F9678">
        <v>261706</v>
      </c>
      <c r="G9678">
        <v>261706</v>
      </c>
    </row>
    <row r="9679" spans="1:7" hidden="1" x14ac:dyDescent="0.2">
      <c r="A9679" t="str">
        <f t="shared" si="151"/>
        <v>Spain2010Q3</v>
      </c>
      <c r="B9679" t="s">
        <v>25</v>
      </c>
      <c r="C9679">
        <v>2010</v>
      </c>
      <c r="D9679">
        <v>3</v>
      </c>
      <c r="E9679" t="s">
        <v>3278</v>
      </c>
    </row>
    <row r="9680" spans="1:7" hidden="1" x14ac:dyDescent="0.2">
      <c r="A9680" t="str">
        <f t="shared" si="151"/>
        <v>Spain2010Q3</v>
      </c>
      <c r="B9680" t="s">
        <v>25</v>
      </c>
      <c r="C9680">
        <v>2010</v>
      </c>
      <c r="D9680">
        <v>3</v>
      </c>
      <c r="E9680" t="s">
        <v>3279</v>
      </c>
    </row>
    <row r="9681" spans="1:7" hidden="1" x14ac:dyDescent="0.2">
      <c r="A9681" t="str">
        <f t="shared" si="151"/>
        <v>Spain2010Q3</v>
      </c>
      <c r="B9681" t="s">
        <v>25</v>
      </c>
      <c r="C9681">
        <v>2010</v>
      </c>
      <c r="D9681">
        <v>3</v>
      </c>
      <c r="E9681" t="s">
        <v>3280</v>
      </c>
    </row>
    <row r="9682" spans="1:7" x14ac:dyDescent="0.2">
      <c r="A9682" t="str">
        <f t="shared" si="151"/>
        <v>Spain2010Q4</v>
      </c>
      <c r="B9682" t="s">
        <v>25</v>
      </c>
      <c r="C9682">
        <v>2010</v>
      </c>
      <c r="D9682">
        <v>4</v>
      </c>
      <c r="E9682" t="s">
        <v>2377</v>
      </c>
      <c r="F9682">
        <v>279971</v>
      </c>
      <c r="G9682">
        <v>279971</v>
      </c>
    </row>
    <row r="9683" spans="1:7" hidden="1" x14ac:dyDescent="0.2">
      <c r="A9683" t="str">
        <f t="shared" si="151"/>
        <v>Spain2010Q4</v>
      </c>
      <c r="B9683" t="s">
        <v>25</v>
      </c>
      <c r="C9683">
        <v>2010</v>
      </c>
      <c r="D9683">
        <v>4</v>
      </c>
      <c r="E9683" t="s">
        <v>3278</v>
      </c>
    </row>
    <row r="9684" spans="1:7" hidden="1" x14ac:dyDescent="0.2">
      <c r="A9684" t="str">
        <f t="shared" si="151"/>
        <v>Spain2010Q4</v>
      </c>
      <c r="B9684" t="s">
        <v>25</v>
      </c>
      <c r="C9684">
        <v>2010</v>
      </c>
      <c r="D9684">
        <v>4</v>
      </c>
      <c r="E9684" t="s">
        <v>3279</v>
      </c>
    </row>
    <row r="9685" spans="1:7" hidden="1" x14ac:dyDescent="0.2">
      <c r="A9685" t="str">
        <f t="shared" si="151"/>
        <v>Spain2010Q4</v>
      </c>
      <c r="B9685" t="s">
        <v>25</v>
      </c>
      <c r="C9685">
        <v>2010</v>
      </c>
      <c r="D9685">
        <v>4</v>
      </c>
      <c r="E9685" t="s">
        <v>3280</v>
      </c>
    </row>
    <row r="9686" spans="1:7" x14ac:dyDescent="0.2">
      <c r="A9686" t="str">
        <f t="shared" si="151"/>
        <v>Spain2011Q1</v>
      </c>
      <c r="B9686" t="s">
        <v>25</v>
      </c>
      <c r="C9686">
        <v>2011</v>
      </c>
      <c r="D9686">
        <v>1</v>
      </c>
      <c r="E9686" t="s">
        <v>2377</v>
      </c>
      <c r="F9686">
        <v>258719</v>
      </c>
      <c r="G9686">
        <v>258719</v>
      </c>
    </row>
    <row r="9687" spans="1:7" hidden="1" x14ac:dyDescent="0.2">
      <c r="A9687" t="str">
        <f t="shared" si="151"/>
        <v>Spain2011Q1</v>
      </c>
      <c r="B9687" t="s">
        <v>25</v>
      </c>
      <c r="C9687">
        <v>2011</v>
      </c>
      <c r="D9687">
        <v>1</v>
      </c>
      <c r="E9687" t="s">
        <v>3278</v>
      </c>
    </row>
    <row r="9688" spans="1:7" hidden="1" x14ac:dyDescent="0.2">
      <c r="A9688" t="str">
        <f t="shared" si="151"/>
        <v>Spain2011Q1</v>
      </c>
      <c r="B9688" t="s">
        <v>25</v>
      </c>
      <c r="C9688">
        <v>2011</v>
      </c>
      <c r="D9688">
        <v>1</v>
      </c>
      <c r="E9688" t="s">
        <v>3279</v>
      </c>
    </row>
    <row r="9689" spans="1:7" hidden="1" x14ac:dyDescent="0.2">
      <c r="A9689" t="str">
        <f t="shared" si="151"/>
        <v>Spain2011Q1</v>
      </c>
      <c r="B9689" t="s">
        <v>25</v>
      </c>
      <c r="C9689">
        <v>2011</v>
      </c>
      <c r="D9689">
        <v>1</v>
      </c>
      <c r="E9689" t="s">
        <v>3280</v>
      </c>
    </row>
    <row r="9690" spans="1:7" x14ac:dyDescent="0.2">
      <c r="A9690" t="str">
        <f t="shared" si="151"/>
        <v>Spain2011Q2</v>
      </c>
      <c r="B9690" t="s">
        <v>25</v>
      </c>
      <c r="C9690">
        <v>2011</v>
      </c>
      <c r="D9690">
        <v>2</v>
      </c>
      <c r="E9690" t="s">
        <v>2377</v>
      </c>
      <c r="F9690">
        <v>272481</v>
      </c>
      <c r="G9690">
        <v>272481</v>
      </c>
    </row>
    <row r="9691" spans="1:7" hidden="1" x14ac:dyDescent="0.2">
      <c r="A9691" t="str">
        <f t="shared" si="151"/>
        <v>Spain2011Q2</v>
      </c>
      <c r="B9691" t="s">
        <v>25</v>
      </c>
      <c r="C9691">
        <v>2011</v>
      </c>
      <c r="D9691">
        <v>2</v>
      </c>
      <c r="E9691" t="s">
        <v>3278</v>
      </c>
    </row>
    <row r="9692" spans="1:7" hidden="1" x14ac:dyDescent="0.2">
      <c r="A9692" t="str">
        <f t="shared" si="151"/>
        <v>Spain2011Q2</v>
      </c>
      <c r="B9692" t="s">
        <v>25</v>
      </c>
      <c r="C9692">
        <v>2011</v>
      </c>
      <c r="D9692">
        <v>2</v>
      </c>
      <c r="E9692" t="s">
        <v>3279</v>
      </c>
    </row>
    <row r="9693" spans="1:7" hidden="1" x14ac:dyDescent="0.2">
      <c r="A9693" t="str">
        <f t="shared" si="151"/>
        <v>Spain2011Q2</v>
      </c>
      <c r="B9693" t="s">
        <v>25</v>
      </c>
      <c r="C9693">
        <v>2011</v>
      </c>
      <c r="D9693">
        <v>2</v>
      </c>
      <c r="E9693" t="s">
        <v>3280</v>
      </c>
    </row>
    <row r="9694" spans="1:7" x14ac:dyDescent="0.2">
      <c r="A9694" t="str">
        <f t="shared" si="151"/>
        <v>Spain2011Q3</v>
      </c>
      <c r="B9694" t="s">
        <v>25</v>
      </c>
      <c r="C9694">
        <v>2011</v>
      </c>
      <c r="D9694">
        <v>3</v>
      </c>
      <c r="E9694" t="s">
        <v>2377</v>
      </c>
      <c r="F9694">
        <v>259493</v>
      </c>
      <c r="G9694">
        <v>259493</v>
      </c>
    </row>
    <row r="9695" spans="1:7" hidden="1" x14ac:dyDescent="0.2">
      <c r="A9695" t="str">
        <f t="shared" si="151"/>
        <v>Spain2011Q3</v>
      </c>
      <c r="B9695" t="s">
        <v>25</v>
      </c>
      <c r="C9695">
        <v>2011</v>
      </c>
      <c r="D9695">
        <v>3</v>
      </c>
      <c r="E9695" t="s">
        <v>3278</v>
      </c>
    </row>
    <row r="9696" spans="1:7" hidden="1" x14ac:dyDescent="0.2">
      <c r="A9696" t="str">
        <f t="shared" si="151"/>
        <v>Spain2011Q3</v>
      </c>
      <c r="B9696" t="s">
        <v>25</v>
      </c>
      <c r="C9696">
        <v>2011</v>
      </c>
      <c r="D9696">
        <v>3</v>
      </c>
      <c r="E9696" t="s">
        <v>3279</v>
      </c>
    </row>
    <row r="9697" spans="1:7" hidden="1" x14ac:dyDescent="0.2">
      <c r="A9697" t="str">
        <f t="shared" si="151"/>
        <v>Spain2011Q3</v>
      </c>
      <c r="B9697" t="s">
        <v>25</v>
      </c>
      <c r="C9697">
        <v>2011</v>
      </c>
      <c r="D9697">
        <v>3</v>
      </c>
      <c r="E9697" t="s">
        <v>3280</v>
      </c>
    </row>
    <row r="9698" spans="1:7" x14ac:dyDescent="0.2">
      <c r="A9698" t="str">
        <f t="shared" si="151"/>
        <v>Spain2011Q4</v>
      </c>
      <c r="B9698" t="s">
        <v>25</v>
      </c>
      <c r="C9698">
        <v>2011</v>
      </c>
      <c r="D9698">
        <v>4</v>
      </c>
      <c r="E9698" t="s">
        <v>2377</v>
      </c>
      <c r="F9698">
        <v>273070</v>
      </c>
      <c r="G9698">
        <v>273070</v>
      </c>
    </row>
    <row r="9699" spans="1:7" hidden="1" x14ac:dyDescent="0.2">
      <c r="A9699" t="str">
        <f t="shared" si="151"/>
        <v>Spain2011Q4</v>
      </c>
      <c r="B9699" t="s">
        <v>25</v>
      </c>
      <c r="C9699">
        <v>2011</v>
      </c>
      <c r="D9699">
        <v>4</v>
      </c>
      <c r="E9699" t="s">
        <v>3278</v>
      </c>
    </row>
    <row r="9700" spans="1:7" hidden="1" x14ac:dyDescent="0.2">
      <c r="A9700" t="str">
        <f t="shared" si="151"/>
        <v>Spain2011Q4</v>
      </c>
      <c r="B9700" t="s">
        <v>25</v>
      </c>
      <c r="C9700">
        <v>2011</v>
      </c>
      <c r="D9700">
        <v>4</v>
      </c>
      <c r="E9700" t="s">
        <v>3279</v>
      </c>
    </row>
    <row r="9701" spans="1:7" hidden="1" x14ac:dyDescent="0.2">
      <c r="A9701" t="str">
        <f t="shared" si="151"/>
        <v>Spain2011Q4</v>
      </c>
      <c r="B9701" t="s">
        <v>25</v>
      </c>
      <c r="C9701">
        <v>2011</v>
      </c>
      <c r="D9701">
        <v>4</v>
      </c>
      <c r="E9701" t="s">
        <v>3280</v>
      </c>
    </row>
    <row r="9702" spans="1:7" x14ac:dyDescent="0.2">
      <c r="A9702" t="str">
        <f t="shared" si="151"/>
        <v>Spain2012Q1</v>
      </c>
      <c r="B9702" t="s">
        <v>25</v>
      </c>
      <c r="C9702">
        <v>2012</v>
      </c>
      <c r="D9702">
        <v>1</v>
      </c>
      <c r="E9702" t="s">
        <v>2377</v>
      </c>
      <c r="F9702">
        <v>252313</v>
      </c>
      <c r="G9702">
        <v>252313</v>
      </c>
    </row>
    <row r="9703" spans="1:7" hidden="1" x14ac:dyDescent="0.2">
      <c r="A9703" t="str">
        <f t="shared" si="151"/>
        <v>Spain2012Q1</v>
      </c>
      <c r="B9703" t="s">
        <v>25</v>
      </c>
      <c r="C9703">
        <v>2012</v>
      </c>
      <c r="D9703">
        <v>1</v>
      </c>
      <c r="E9703" t="s">
        <v>3278</v>
      </c>
    </row>
    <row r="9704" spans="1:7" hidden="1" x14ac:dyDescent="0.2">
      <c r="A9704" t="str">
        <f t="shared" si="151"/>
        <v>Spain2012Q1</v>
      </c>
      <c r="B9704" t="s">
        <v>25</v>
      </c>
      <c r="C9704">
        <v>2012</v>
      </c>
      <c r="D9704">
        <v>1</v>
      </c>
      <c r="E9704" t="s">
        <v>3279</v>
      </c>
    </row>
    <row r="9705" spans="1:7" hidden="1" x14ac:dyDescent="0.2">
      <c r="A9705" t="str">
        <f t="shared" si="151"/>
        <v>Spain2012Q1</v>
      </c>
      <c r="B9705" t="s">
        <v>25</v>
      </c>
      <c r="C9705">
        <v>2012</v>
      </c>
      <c r="D9705">
        <v>1</v>
      </c>
      <c r="E9705" t="s">
        <v>3280</v>
      </c>
    </row>
    <row r="9706" spans="1:7" x14ac:dyDescent="0.2">
      <c r="A9706" t="str">
        <f t="shared" si="151"/>
        <v>Spain2012Q2</v>
      </c>
      <c r="B9706" t="s">
        <v>25</v>
      </c>
      <c r="C9706">
        <v>2012</v>
      </c>
      <c r="D9706">
        <v>2</v>
      </c>
      <c r="E9706" t="s">
        <v>2377</v>
      </c>
      <c r="F9706">
        <v>262527</v>
      </c>
      <c r="G9706">
        <v>262527</v>
      </c>
    </row>
    <row r="9707" spans="1:7" hidden="1" x14ac:dyDescent="0.2">
      <c r="A9707" t="str">
        <f t="shared" si="151"/>
        <v>Spain2012Q2</v>
      </c>
      <c r="B9707" t="s">
        <v>25</v>
      </c>
      <c r="C9707">
        <v>2012</v>
      </c>
      <c r="D9707">
        <v>2</v>
      </c>
      <c r="E9707" t="s">
        <v>3278</v>
      </c>
    </row>
    <row r="9708" spans="1:7" hidden="1" x14ac:dyDescent="0.2">
      <c r="A9708" t="str">
        <f t="shared" si="151"/>
        <v>Spain2012Q2</v>
      </c>
      <c r="B9708" t="s">
        <v>25</v>
      </c>
      <c r="C9708">
        <v>2012</v>
      </c>
      <c r="D9708">
        <v>2</v>
      </c>
      <c r="E9708" t="s">
        <v>3279</v>
      </c>
    </row>
    <row r="9709" spans="1:7" hidden="1" x14ac:dyDescent="0.2">
      <c r="A9709" t="str">
        <f t="shared" si="151"/>
        <v>Spain2012Q2</v>
      </c>
      <c r="B9709" t="s">
        <v>25</v>
      </c>
      <c r="C9709">
        <v>2012</v>
      </c>
      <c r="D9709">
        <v>2</v>
      </c>
      <c r="E9709" t="s">
        <v>3280</v>
      </c>
    </row>
    <row r="9710" spans="1:7" x14ac:dyDescent="0.2">
      <c r="A9710" t="str">
        <f t="shared" si="151"/>
        <v>Spain2012Q3</v>
      </c>
      <c r="B9710" t="s">
        <v>25</v>
      </c>
      <c r="C9710">
        <v>2012</v>
      </c>
      <c r="D9710">
        <v>3</v>
      </c>
      <c r="E9710" t="s">
        <v>2377</v>
      </c>
      <c r="F9710">
        <v>253340</v>
      </c>
      <c r="G9710">
        <v>253340</v>
      </c>
    </row>
    <row r="9711" spans="1:7" hidden="1" x14ac:dyDescent="0.2">
      <c r="A9711" t="str">
        <f t="shared" si="151"/>
        <v>Spain2012Q3</v>
      </c>
      <c r="B9711" t="s">
        <v>25</v>
      </c>
      <c r="C9711">
        <v>2012</v>
      </c>
      <c r="D9711">
        <v>3</v>
      </c>
      <c r="E9711" t="s">
        <v>3278</v>
      </c>
    </row>
    <row r="9712" spans="1:7" hidden="1" x14ac:dyDescent="0.2">
      <c r="A9712" t="str">
        <f t="shared" si="151"/>
        <v>Spain2012Q3</v>
      </c>
      <c r="B9712" t="s">
        <v>25</v>
      </c>
      <c r="C9712">
        <v>2012</v>
      </c>
      <c r="D9712">
        <v>3</v>
      </c>
      <c r="E9712" t="s">
        <v>3279</v>
      </c>
    </row>
    <row r="9713" spans="1:7" hidden="1" x14ac:dyDescent="0.2">
      <c r="A9713" t="str">
        <f t="shared" si="151"/>
        <v>Spain2012Q3</v>
      </c>
      <c r="B9713" t="s">
        <v>25</v>
      </c>
      <c r="C9713">
        <v>2012</v>
      </c>
      <c r="D9713">
        <v>3</v>
      </c>
      <c r="E9713" t="s">
        <v>3280</v>
      </c>
    </row>
    <row r="9714" spans="1:7" x14ac:dyDescent="0.2">
      <c r="A9714" t="str">
        <f t="shared" si="151"/>
        <v>Spain2012Q4</v>
      </c>
      <c r="B9714" t="s">
        <v>25</v>
      </c>
      <c r="C9714">
        <v>2012</v>
      </c>
      <c r="D9714">
        <v>4</v>
      </c>
      <c r="E9714" t="s">
        <v>2377</v>
      </c>
      <c r="F9714">
        <v>262924</v>
      </c>
      <c r="G9714">
        <v>262924</v>
      </c>
    </row>
    <row r="9715" spans="1:7" hidden="1" x14ac:dyDescent="0.2">
      <c r="A9715" t="str">
        <f t="shared" si="151"/>
        <v>Spain2012Q4</v>
      </c>
      <c r="B9715" t="s">
        <v>25</v>
      </c>
      <c r="C9715">
        <v>2012</v>
      </c>
      <c r="D9715">
        <v>4</v>
      </c>
      <c r="E9715" t="s">
        <v>3278</v>
      </c>
    </row>
    <row r="9716" spans="1:7" hidden="1" x14ac:dyDescent="0.2">
      <c r="A9716" t="str">
        <f t="shared" si="151"/>
        <v>Spain2012Q4</v>
      </c>
      <c r="B9716" t="s">
        <v>25</v>
      </c>
      <c r="C9716">
        <v>2012</v>
      </c>
      <c r="D9716">
        <v>4</v>
      </c>
      <c r="E9716" t="s">
        <v>3279</v>
      </c>
    </row>
    <row r="9717" spans="1:7" hidden="1" x14ac:dyDescent="0.2">
      <c r="A9717" t="str">
        <f t="shared" si="151"/>
        <v>Spain2012Q4</v>
      </c>
      <c r="B9717" t="s">
        <v>25</v>
      </c>
      <c r="C9717">
        <v>2012</v>
      </c>
      <c r="D9717">
        <v>4</v>
      </c>
      <c r="E9717" t="s">
        <v>3280</v>
      </c>
    </row>
    <row r="9718" spans="1:7" x14ac:dyDescent="0.2">
      <c r="A9718" t="str">
        <f t="shared" si="151"/>
        <v>Spain2013Q1</v>
      </c>
      <c r="B9718" t="s">
        <v>25</v>
      </c>
      <c r="C9718">
        <v>2013</v>
      </c>
      <c r="D9718">
        <v>1</v>
      </c>
      <c r="E9718" t="s">
        <v>2377</v>
      </c>
      <c r="F9718">
        <v>246927</v>
      </c>
      <c r="G9718">
        <v>246927</v>
      </c>
    </row>
    <row r="9719" spans="1:7" hidden="1" x14ac:dyDescent="0.2">
      <c r="A9719" t="str">
        <f t="shared" si="151"/>
        <v>Spain2013Q1</v>
      </c>
      <c r="B9719" t="s">
        <v>25</v>
      </c>
      <c r="C9719">
        <v>2013</v>
      </c>
      <c r="D9719">
        <v>1</v>
      </c>
      <c r="E9719" t="s">
        <v>3278</v>
      </c>
    </row>
    <row r="9720" spans="1:7" hidden="1" x14ac:dyDescent="0.2">
      <c r="A9720" t="str">
        <f t="shared" si="151"/>
        <v>Spain2013Q1</v>
      </c>
      <c r="B9720" t="s">
        <v>25</v>
      </c>
      <c r="C9720">
        <v>2013</v>
      </c>
      <c r="D9720">
        <v>1</v>
      </c>
      <c r="E9720" t="s">
        <v>3279</v>
      </c>
    </row>
    <row r="9721" spans="1:7" hidden="1" x14ac:dyDescent="0.2">
      <c r="A9721" t="str">
        <f t="shared" si="151"/>
        <v>Spain2013Q1</v>
      </c>
      <c r="B9721" t="s">
        <v>25</v>
      </c>
      <c r="C9721">
        <v>2013</v>
      </c>
      <c r="D9721">
        <v>1</v>
      </c>
      <c r="E9721" t="s">
        <v>3280</v>
      </c>
    </row>
    <row r="9722" spans="1:7" x14ac:dyDescent="0.2">
      <c r="A9722" t="str">
        <f t="shared" si="151"/>
        <v>Spain2013Q2</v>
      </c>
      <c r="B9722" t="s">
        <v>25</v>
      </c>
      <c r="C9722">
        <v>2013</v>
      </c>
      <c r="D9722">
        <v>2</v>
      </c>
      <c r="E9722" t="s">
        <v>2377</v>
      </c>
      <c r="F9722">
        <v>259311</v>
      </c>
      <c r="G9722">
        <v>259311</v>
      </c>
    </row>
    <row r="9723" spans="1:7" hidden="1" x14ac:dyDescent="0.2">
      <c r="A9723" t="str">
        <f t="shared" si="151"/>
        <v>Spain2013Q2</v>
      </c>
      <c r="B9723" t="s">
        <v>25</v>
      </c>
      <c r="C9723">
        <v>2013</v>
      </c>
      <c r="D9723">
        <v>2</v>
      </c>
      <c r="E9723" t="s">
        <v>3278</v>
      </c>
    </row>
    <row r="9724" spans="1:7" hidden="1" x14ac:dyDescent="0.2">
      <c r="A9724" t="str">
        <f t="shared" si="151"/>
        <v>Spain2013Q2</v>
      </c>
      <c r="B9724" t="s">
        <v>25</v>
      </c>
      <c r="C9724">
        <v>2013</v>
      </c>
      <c r="D9724">
        <v>2</v>
      </c>
      <c r="E9724" t="s">
        <v>3279</v>
      </c>
    </row>
    <row r="9725" spans="1:7" hidden="1" x14ac:dyDescent="0.2">
      <c r="A9725" t="str">
        <f t="shared" si="151"/>
        <v>Spain2013Q2</v>
      </c>
      <c r="B9725" t="s">
        <v>25</v>
      </c>
      <c r="C9725">
        <v>2013</v>
      </c>
      <c r="D9725">
        <v>2</v>
      </c>
      <c r="E9725" t="s">
        <v>3280</v>
      </c>
    </row>
    <row r="9726" spans="1:7" x14ac:dyDescent="0.2">
      <c r="A9726" t="str">
        <f t="shared" si="151"/>
        <v>Spain2013Q3</v>
      </c>
      <c r="B9726" t="s">
        <v>25</v>
      </c>
      <c r="C9726">
        <v>2013</v>
      </c>
      <c r="D9726">
        <v>3</v>
      </c>
      <c r="E9726" t="s">
        <v>2377</v>
      </c>
      <c r="F9726">
        <v>251282</v>
      </c>
      <c r="G9726">
        <v>251282</v>
      </c>
    </row>
    <row r="9727" spans="1:7" hidden="1" x14ac:dyDescent="0.2">
      <c r="A9727" t="str">
        <f t="shared" si="151"/>
        <v>Spain2013Q3</v>
      </c>
      <c r="B9727" t="s">
        <v>25</v>
      </c>
      <c r="C9727">
        <v>2013</v>
      </c>
      <c r="D9727">
        <v>3</v>
      </c>
      <c r="E9727" t="s">
        <v>3278</v>
      </c>
    </row>
    <row r="9728" spans="1:7" hidden="1" x14ac:dyDescent="0.2">
      <c r="A9728" t="str">
        <f t="shared" si="151"/>
        <v>Spain2013Q3</v>
      </c>
      <c r="B9728" t="s">
        <v>25</v>
      </c>
      <c r="C9728">
        <v>2013</v>
      </c>
      <c r="D9728">
        <v>3</v>
      </c>
      <c r="E9728" t="s">
        <v>3279</v>
      </c>
    </row>
    <row r="9729" spans="1:7" hidden="1" x14ac:dyDescent="0.2">
      <c r="A9729" t="str">
        <f t="shared" si="151"/>
        <v>Spain2013Q3</v>
      </c>
      <c r="B9729" t="s">
        <v>25</v>
      </c>
      <c r="C9729">
        <v>2013</v>
      </c>
      <c r="D9729">
        <v>3</v>
      </c>
      <c r="E9729" t="s">
        <v>3280</v>
      </c>
    </row>
    <row r="9730" spans="1:7" x14ac:dyDescent="0.2">
      <c r="A9730" t="str">
        <f t="shared" si="151"/>
        <v>Spain2013Q4</v>
      </c>
      <c r="B9730" t="s">
        <v>25</v>
      </c>
      <c r="C9730">
        <v>2013</v>
      </c>
      <c r="D9730">
        <v>4</v>
      </c>
      <c r="E9730" t="s">
        <v>2377</v>
      </c>
      <c r="F9730">
        <v>263157</v>
      </c>
      <c r="G9730">
        <v>263157</v>
      </c>
    </row>
    <row r="9731" spans="1:7" hidden="1" x14ac:dyDescent="0.2">
      <c r="A9731" t="str">
        <f t="shared" si="151"/>
        <v>Spain2013Q4</v>
      </c>
      <c r="B9731" t="s">
        <v>25</v>
      </c>
      <c r="C9731">
        <v>2013</v>
      </c>
      <c r="D9731">
        <v>4</v>
      </c>
      <c r="E9731" t="s">
        <v>3278</v>
      </c>
    </row>
    <row r="9732" spans="1:7" hidden="1" x14ac:dyDescent="0.2">
      <c r="A9732" t="str">
        <f t="shared" si="151"/>
        <v>Spain2013Q4</v>
      </c>
      <c r="B9732" t="s">
        <v>25</v>
      </c>
      <c r="C9732">
        <v>2013</v>
      </c>
      <c r="D9732">
        <v>4</v>
      </c>
      <c r="E9732" t="s">
        <v>3279</v>
      </c>
    </row>
    <row r="9733" spans="1:7" hidden="1" x14ac:dyDescent="0.2">
      <c r="A9733" t="str">
        <f t="shared" si="151"/>
        <v>Spain2013Q4</v>
      </c>
      <c r="B9733" t="s">
        <v>25</v>
      </c>
      <c r="C9733">
        <v>2013</v>
      </c>
      <c r="D9733">
        <v>4</v>
      </c>
      <c r="E9733" t="s">
        <v>3280</v>
      </c>
    </row>
    <row r="9734" spans="1:7" x14ac:dyDescent="0.2">
      <c r="A9734" t="str">
        <f t="shared" si="151"/>
        <v>Spain2014Q1</v>
      </c>
      <c r="B9734" t="s">
        <v>25</v>
      </c>
      <c r="C9734">
        <v>2014</v>
      </c>
      <c r="D9734">
        <v>1</v>
      </c>
      <c r="E9734" t="s">
        <v>2377</v>
      </c>
      <c r="F9734">
        <v>248309</v>
      </c>
      <c r="G9734">
        <v>248309</v>
      </c>
    </row>
    <row r="9735" spans="1:7" hidden="1" x14ac:dyDescent="0.2">
      <c r="A9735" t="str">
        <f t="shared" ref="A9735:A9798" si="152">_xlfn.TEXTJOIN(,TRUE,B9735,C9735,"Q",D9735)</f>
        <v>Spain2014Q1</v>
      </c>
      <c r="B9735" t="s">
        <v>25</v>
      </c>
      <c r="C9735">
        <v>2014</v>
      </c>
      <c r="D9735">
        <v>1</v>
      </c>
      <c r="E9735" t="s">
        <v>3278</v>
      </c>
    </row>
    <row r="9736" spans="1:7" hidden="1" x14ac:dyDescent="0.2">
      <c r="A9736" t="str">
        <f t="shared" si="152"/>
        <v>Spain2014Q1</v>
      </c>
      <c r="B9736" t="s">
        <v>25</v>
      </c>
      <c r="C9736">
        <v>2014</v>
      </c>
      <c r="D9736">
        <v>1</v>
      </c>
      <c r="E9736" t="s">
        <v>3279</v>
      </c>
    </row>
    <row r="9737" spans="1:7" hidden="1" x14ac:dyDescent="0.2">
      <c r="A9737" t="str">
        <f t="shared" si="152"/>
        <v>Spain2014Q1</v>
      </c>
      <c r="B9737" t="s">
        <v>25</v>
      </c>
      <c r="C9737">
        <v>2014</v>
      </c>
      <c r="D9737">
        <v>1</v>
      </c>
      <c r="E9737" t="s">
        <v>3280</v>
      </c>
    </row>
    <row r="9738" spans="1:7" x14ac:dyDescent="0.2">
      <c r="A9738" t="str">
        <f t="shared" si="152"/>
        <v>Spain2014Q2</v>
      </c>
      <c r="B9738" t="s">
        <v>25</v>
      </c>
      <c r="C9738">
        <v>2014</v>
      </c>
      <c r="D9738">
        <v>2</v>
      </c>
      <c r="E9738" t="s">
        <v>2377</v>
      </c>
      <c r="F9738">
        <v>260847</v>
      </c>
      <c r="G9738">
        <v>260847</v>
      </c>
    </row>
    <row r="9739" spans="1:7" hidden="1" x14ac:dyDescent="0.2">
      <c r="A9739" t="str">
        <f t="shared" si="152"/>
        <v>Spain2014Q2</v>
      </c>
      <c r="B9739" t="s">
        <v>25</v>
      </c>
      <c r="C9739">
        <v>2014</v>
      </c>
      <c r="D9739">
        <v>2</v>
      </c>
      <c r="E9739" t="s">
        <v>3278</v>
      </c>
    </row>
    <row r="9740" spans="1:7" hidden="1" x14ac:dyDescent="0.2">
      <c r="A9740" t="str">
        <f t="shared" si="152"/>
        <v>Spain2014Q2</v>
      </c>
      <c r="B9740" t="s">
        <v>25</v>
      </c>
      <c r="C9740">
        <v>2014</v>
      </c>
      <c r="D9740">
        <v>2</v>
      </c>
      <c r="E9740" t="s">
        <v>3279</v>
      </c>
    </row>
    <row r="9741" spans="1:7" hidden="1" x14ac:dyDescent="0.2">
      <c r="A9741" t="str">
        <f t="shared" si="152"/>
        <v>Spain2014Q2</v>
      </c>
      <c r="B9741" t="s">
        <v>25</v>
      </c>
      <c r="C9741">
        <v>2014</v>
      </c>
      <c r="D9741">
        <v>2</v>
      </c>
      <c r="E9741" t="s">
        <v>3280</v>
      </c>
    </row>
    <row r="9742" spans="1:7" x14ac:dyDescent="0.2">
      <c r="A9742" t="str">
        <f t="shared" si="152"/>
        <v>Spain2014Q3</v>
      </c>
      <c r="B9742" t="s">
        <v>25</v>
      </c>
      <c r="C9742">
        <v>2014</v>
      </c>
      <c r="D9742">
        <v>3</v>
      </c>
      <c r="E9742" t="s">
        <v>2377</v>
      </c>
      <c r="F9742">
        <v>254893</v>
      </c>
      <c r="G9742">
        <v>254893</v>
      </c>
    </row>
    <row r="9743" spans="1:7" hidden="1" x14ac:dyDescent="0.2">
      <c r="A9743" t="str">
        <f t="shared" si="152"/>
        <v>Spain2014Q3</v>
      </c>
      <c r="B9743" t="s">
        <v>25</v>
      </c>
      <c r="C9743">
        <v>2014</v>
      </c>
      <c r="D9743">
        <v>3</v>
      </c>
      <c r="E9743" t="s">
        <v>3278</v>
      </c>
    </row>
    <row r="9744" spans="1:7" hidden="1" x14ac:dyDescent="0.2">
      <c r="A9744" t="str">
        <f t="shared" si="152"/>
        <v>Spain2014Q3</v>
      </c>
      <c r="B9744" t="s">
        <v>25</v>
      </c>
      <c r="C9744">
        <v>2014</v>
      </c>
      <c r="D9744">
        <v>3</v>
      </c>
      <c r="E9744" t="s">
        <v>3279</v>
      </c>
    </row>
    <row r="9745" spans="1:7" hidden="1" x14ac:dyDescent="0.2">
      <c r="A9745" t="str">
        <f t="shared" si="152"/>
        <v>Spain2014Q3</v>
      </c>
      <c r="B9745" t="s">
        <v>25</v>
      </c>
      <c r="C9745">
        <v>2014</v>
      </c>
      <c r="D9745">
        <v>3</v>
      </c>
      <c r="E9745" t="s">
        <v>3280</v>
      </c>
    </row>
    <row r="9746" spans="1:7" x14ac:dyDescent="0.2">
      <c r="A9746" t="str">
        <f t="shared" si="152"/>
        <v>Spain2014Q4</v>
      </c>
      <c r="B9746" t="s">
        <v>25</v>
      </c>
      <c r="C9746">
        <v>2014</v>
      </c>
      <c r="D9746">
        <v>4</v>
      </c>
      <c r="E9746" t="s">
        <v>2377</v>
      </c>
      <c r="F9746">
        <v>268559</v>
      </c>
      <c r="G9746">
        <v>268559</v>
      </c>
    </row>
    <row r="9747" spans="1:7" hidden="1" x14ac:dyDescent="0.2">
      <c r="A9747" t="str">
        <f t="shared" si="152"/>
        <v>Spain2014Q4</v>
      </c>
      <c r="B9747" t="s">
        <v>25</v>
      </c>
      <c r="C9747">
        <v>2014</v>
      </c>
      <c r="D9747">
        <v>4</v>
      </c>
      <c r="E9747" t="s">
        <v>3278</v>
      </c>
    </row>
    <row r="9748" spans="1:7" hidden="1" x14ac:dyDescent="0.2">
      <c r="A9748" t="str">
        <f t="shared" si="152"/>
        <v>Spain2014Q4</v>
      </c>
      <c r="B9748" t="s">
        <v>25</v>
      </c>
      <c r="C9748">
        <v>2014</v>
      </c>
      <c r="D9748">
        <v>4</v>
      </c>
      <c r="E9748" t="s">
        <v>3279</v>
      </c>
    </row>
    <row r="9749" spans="1:7" hidden="1" x14ac:dyDescent="0.2">
      <c r="A9749" t="str">
        <f t="shared" si="152"/>
        <v>Spain2014Q4</v>
      </c>
      <c r="B9749" t="s">
        <v>25</v>
      </c>
      <c r="C9749">
        <v>2014</v>
      </c>
      <c r="D9749">
        <v>4</v>
      </c>
      <c r="E9749" t="s">
        <v>3280</v>
      </c>
    </row>
    <row r="9750" spans="1:7" x14ac:dyDescent="0.2">
      <c r="A9750" t="str">
        <f t="shared" si="152"/>
        <v>Spain2015Q1</v>
      </c>
      <c r="B9750" t="s">
        <v>25</v>
      </c>
      <c r="C9750">
        <v>2015</v>
      </c>
      <c r="D9750">
        <v>1</v>
      </c>
      <c r="E9750" t="s">
        <v>2377</v>
      </c>
      <c r="F9750">
        <v>257357</v>
      </c>
      <c r="G9750">
        <v>257357</v>
      </c>
    </row>
    <row r="9751" spans="1:7" hidden="1" x14ac:dyDescent="0.2">
      <c r="A9751" t="str">
        <f t="shared" si="152"/>
        <v>Spain2015Q1</v>
      </c>
      <c r="B9751" t="s">
        <v>25</v>
      </c>
      <c r="C9751">
        <v>2015</v>
      </c>
      <c r="D9751">
        <v>1</v>
      </c>
      <c r="E9751" t="s">
        <v>3278</v>
      </c>
    </row>
    <row r="9752" spans="1:7" hidden="1" x14ac:dyDescent="0.2">
      <c r="A9752" t="str">
        <f t="shared" si="152"/>
        <v>Spain2015Q1</v>
      </c>
      <c r="B9752" t="s">
        <v>25</v>
      </c>
      <c r="C9752">
        <v>2015</v>
      </c>
      <c r="D9752">
        <v>1</v>
      </c>
      <c r="E9752" t="s">
        <v>3279</v>
      </c>
    </row>
    <row r="9753" spans="1:7" hidden="1" x14ac:dyDescent="0.2">
      <c r="A9753" t="str">
        <f t="shared" si="152"/>
        <v>Spain2015Q1</v>
      </c>
      <c r="B9753" t="s">
        <v>25</v>
      </c>
      <c r="C9753">
        <v>2015</v>
      </c>
      <c r="D9753">
        <v>1</v>
      </c>
      <c r="E9753" t="s">
        <v>3280</v>
      </c>
    </row>
    <row r="9754" spans="1:7" x14ac:dyDescent="0.2">
      <c r="A9754" t="str">
        <f t="shared" si="152"/>
        <v>Spain2015Q2</v>
      </c>
      <c r="B9754" t="s">
        <v>25</v>
      </c>
      <c r="C9754">
        <v>2015</v>
      </c>
      <c r="D9754">
        <v>2</v>
      </c>
      <c r="E9754" t="s">
        <v>2377</v>
      </c>
      <c r="F9754">
        <v>272258</v>
      </c>
      <c r="G9754">
        <v>272258</v>
      </c>
    </row>
    <row r="9755" spans="1:7" hidden="1" x14ac:dyDescent="0.2">
      <c r="A9755" t="str">
        <f t="shared" si="152"/>
        <v>Spain2015Q2</v>
      </c>
      <c r="B9755" t="s">
        <v>25</v>
      </c>
      <c r="C9755">
        <v>2015</v>
      </c>
      <c r="D9755">
        <v>2</v>
      </c>
      <c r="E9755" t="s">
        <v>3278</v>
      </c>
    </row>
    <row r="9756" spans="1:7" hidden="1" x14ac:dyDescent="0.2">
      <c r="A9756" t="str">
        <f t="shared" si="152"/>
        <v>Spain2015Q2</v>
      </c>
      <c r="B9756" t="s">
        <v>25</v>
      </c>
      <c r="C9756">
        <v>2015</v>
      </c>
      <c r="D9756">
        <v>2</v>
      </c>
      <c r="E9756" t="s">
        <v>3279</v>
      </c>
    </row>
    <row r="9757" spans="1:7" hidden="1" x14ac:dyDescent="0.2">
      <c r="A9757" t="str">
        <f t="shared" si="152"/>
        <v>Spain2015Q2</v>
      </c>
      <c r="B9757" t="s">
        <v>25</v>
      </c>
      <c r="C9757">
        <v>2015</v>
      </c>
      <c r="D9757">
        <v>2</v>
      </c>
      <c r="E9757" t="s">
        <v>3280</v>
      </c>
    </row>
    <row r="9758" spans="1:7" x14ac:dyDescent="0.2">
      <c r="A9758" t="str">
        <f t="shared" si="152"/>
        <v>Spain2015Q3</v>
      </c>
      <c r="B9758" t="s">
        <v>25</v>
      </c>
      <c r="C9758">
        <v>2015</v>
      </c>
      <c r="D9758">
        <v>3</v>
      </c>
      <c r="E9758" t="s">
        <v>2377</v>
      </c>
      <c r="F9758">
        <v>266501</v>
      </c>
      <c r="G9758">
        <v>266501</v>
      </c>
    </row>
    <row r="9759" spans="1:7" hidden="1" x14ac:dyDescent="0.2">
      <c r="A9759" t="str">
        <f t="shared" si="152"/>
        <v>Spain2015Q3</v>
      </c>
      <c r="B9759" t="s">
        <v>25</v>
      </c>
      <c r="C9759">
        <v>2015</v>
      </c>
      <c r="D9759">
        <v>3</v>
      </c>
      <c r="E9759" t="s">
        <v>3278</v>
      </c>
    </row>
    <row r="9760" spans="1:7" hidden="1" x14ac:dyDescent="0.2">
      <c r="A9760" t="str">
        <f t="shared" si="152"/>
        <v>Spain2015Q3</v>
      </c>
      <c r="B9760" t="s">
        <v>25</v>
      </c>
      <c r="C9760">
        <v>2015</v>
      </c>
      <c r="D9760">
        <v>3</v>
      </c>
      <c r="E9760" t="s">
        <v>3279</v>
      </c>
    </row>
    <row r="9761" spans="1:7" hidden="1" x14ac:dyDescent="0.2">
      <c r="A9761" t="str">
        <f t="shared" si="152"/>
        <v>Spain2015Q3</v>
      </c>
      <c r="B9761" t="s">
        <v>25</v>
      </c>
      <c r="C9761">
        <v>2015</v>
      </c>
      <c r="D9761">
        <v>3</v>
      </c>
      <c r="E9761" t="s">
        <v>3280</v>
      </c>
    </row>
    <row r="9762" spans="1:7" x14ac:dyDescent="0.2">
      <c r="A9762" t="str">
        <f t="shared" si="152"/>
        <v>Spain2015Q4</v>
      </c>
      <c r="B9762" t="s">
        <v>25</v>
      </c>
      <c r="C9762">
        <v>2015</v>
      </c>
      <c r="D9762">
        <v>4</v>
      </c>
      <c r="E9762" t="s">
        <v>2377</v>
      </c>
      <c r="F9762">
        <v>281976</v>
      </c>
      <c r="G9762">
        <v>281976</v>
      </c>
    </row>
    <row r="9763" spans="1:7" hidden="1" x14ac:dyDescent="0.2">
      <c r="A9763" t="str">
        <f t="shared" si="152"/>
        <v>Spain2015Q4</v>
      </c>
      <c r="B9763" t="s">
        <v>25</v>
      </c>
      <c r="C9763">
        <v>2015</v>
      </c>
      <c r="D9763">
        <v>4</v>
      </c>
      <c r="E9763" t="s">
        <v>3278</v>
      </c>
    </row>
    <row r="9764" spans="1:7" hidden="1" x14ac:dyDescent="0.2">
      <c r="A9764" t="str">
        <f t="shared" si="152"/>
        <v>Spain2015Q4</v>
      </c>
      <c r="B9764" t="s">
        <v>25</v>
      </c>
      <c r="C9764">
        <v>2015</v>
      </c>
      <c r="D9764">
        <v>4</v>
      </c>
      <c r="E9764" t="s">
        <v>3279</v>
      </c>
    </row>
    <row r="9765" spans="1:7" hidden="1" x14ac:dyDescent="0.2">
      <c r="A9765" t="str">
        <f t="shared" si="152"/>
        <v>Spain2015Q4</v>
      </c>
      <c r="B9765" t="s">
        <v>25</v>
      </c>
      <c r="C9765">
        <v>2015</v>
      </c>
      <c r="D9765">
        <v>4</v>
      </c>
      <c r="E9765" t="s">
        <v>3280</v>
      </c>
    </row>
    <row r="9766" spans="1:7" x14ac:dyDescent="0.2">
      <c r="A9766" t="str">
        <f t="shared" si="152"/>
        <v>Spain2016Q1</v>
      </c>
      <c r="B9766" t="s">
        <v>25</v>
      </c>
      <c r="C9766">
        <v>2016</v>
      </c>
      <c r="D9766">
        <v>1</v>
      </c>
      <c r="E9766" t="s">
        <v>2377</v>
      </c>
      <c r="F9766">
        <v>265989</v>
      </c>
      <c r="G9766">
        <v>265989</v>
      </c>
    </row>
    <row r="9767" spans="1:7" hidden="1" x14ac:dyDescent="0.2">
      <c r="A9767" t="str">
        <f t="shared" si="152"/>
        <v>Spain2016Q1</v>
      </c>
      <c r="B9767" t="s">
        <v>25</v>
      </c>
      <c r="C9767">
        <v>2016</v>
      </c>
      <c r="D9767">
        <v>1</v>
      </c>
      <c r="E9767" t="s">
        <v>3278</v>
      </c>
    </row>
    <row r="9768" spans="1:7" hidden="1" x14ac:dyDescent="0.2">
      <c r="A9768" t="str">
        <f t="shared" si="152"/>
        <v>Spain2016Q1</v>
      </c>
      <c r="B9768" t="s">
        <v>25</v>
      </c>
      <c r="C9768">
        <v>2016</v>
      </c>
      <c r="D9768">
        <v>1</v>
      </c>
      <c r="E9768" t="s">
        <v>3279</v>
      </c>
    </row>
    <row r="9769" spans="1:7" hidden="1" x14ac:dyDescent="0.2">
      <c r="A9769" t="str">
        <f t="shared" si="152"/>
        <v>Spain2016Q1</v>
      </c>
      <c r="B9769" t="s">
        <v>25</v>
      </c>
      <c r="C9769">
        <v>2016</v>
      </c>
      <c r="D9769">
        <v>1</v>
      </c>
      <c r="E9769" t="s">
        <v>3280</v>
      </c>
    </row>
    <row r="9770" spans="1:7" x14ac:dyDescent="0.2">
      <c r="A9770" t="str">
        <f t="shared" si="152"/>
        <v>Spain2016Q2</v>
      </c>
      <c r="B9770" t="s">
        <v>25</v>
      </c>
      <c r="C9770">
        <v>2016</v>
      </c>
      <c r="D9770">
        <v>2</v>
      </c>
      <c r="E9770" t="s">
        <v>2377</v>
      </c>
      <c r="F9770">
        <v>281932</v>
      </c>
      <c r="G9770">
        <v>281932</v>
      </c>
    </row>
    <row r="9771" spans="1:7" hidden="1" x14ac:dyDescent="0.2">
      <c r="A9771" t="str">
        <f t="shared" si="152"/>
        <v>Spain2016Q2</v>
      </c>
      <c r="B9771" t="s">
        <v>25</v>
      </c>
      <c r="C9771">
        <v>2016</v>
      </c>
      <c r="D9771">
        <v>2</v>
      </c>
      <c r="E9771" t="s">
        <v>3278</v>
      </c>
    </row>
    <row r="9772" spans="1:7" hidden="1" x14ac:dyDescent="0.2">
      <c r="A9772" t="str">
        <f t="shared" si="152"/>
        <v>Spain2016Q2</v>
      </c>
      <c r="B9772" t="s">
        <v>25</v>
      </c>
      <c r="C9772">
        <v>2016</v>
      </c>
      <c r="D9772">
        <v>2</v>
      </c>
      <c r="E9772" t="s">
        <v>3279</v>
      </c>
    </row>
    <row r="9773" spans="1:7" hidden="1" x14ac:dyDescent="0.2">
      <c r="A9773" t="str">
        <f t="shared" si="152"/>
        <v>Spain2016Q2</v>
      </c>
      <c r="B9773" t="s">
        <v>25</v>
      </c>
      <c r="C9773">
        <v>2016</v>
      </c>
      <c r="D9773">
        <v>2</v>
      </c>
      <c r="E9773" t="s">
        <v>3280</v>
      </c>
    </row>
    <row r="9774" spans="1:7" x14ac:dyDescent="0.2">
      <c r="A9774" t="str">
        <f t="shared" si="152"/>
        <v>Spain2016Q3</v>
      </c>
      <c r="B9774" t="s">
        <v>25</v>
      </c>
      <c r="C9774">
        <v>2016</v>
      </c>
      <c r="D9774">
        <v>3</v>
      </c>
      <c r="E9774" t="s">
        <v>2377</v>
      </c>
      <c r="F9774">
        <v>275938</v>
      </c>
      <c r="G9774">
        <v>275938</v>
      </c>
    </row>
    <row r="9775" spans="1:7" hidden="1" x14ac:dyDescent="0.2">
      <c r="A9775" t="str">
        <f t="shared" si="152"/>
        <v>Spain2016Q3</v>
      </c>
      <c r="B9775" t="s">
        <v>25</v>
      </c>
      <c r="C9775">
        <v>2016</v>
      </c>
      <c r="D9775">
        <v>3</v>
      </c>
      <c r="E9775" t="s">
        <v>3278</v>
      </c>
    </row>
    <row r="9776" spans="1:7" hidden="1" x14ac:dyDescent="0.2">
      <c r="A9776" t="str">
        <f t="shared" si="152"/>
        <v>Spain2016Q3</v>
      </c>
      <c r="B9776" t="s">
        <v>25</v>
      </c>
      <c r="C9776">
        <v>2016</v>
      </c>
      <c r="D9776">
        <v>3</v>
      </c>
      <c r="E9776" t="s">
        <v>3279</v>
      </c>
    </row>
    <row r="9777" spans="1:7" hidden="1" x14ac:dyDescent="0.2">
      <c r="A9777" t="str">
        <f t="shared" si="152"/>
        <v>Spain2016Q3</v>
      </c>
      <c r="B9777" t="s">
        <v>25</v>
      </c>
      <c r="C9777">
        <v>2016</v>
      </c>
      <c r="D9777">
        <v>3</v>
      </c>
      <c r="E9777" t="s">
        <v>3280</v>
      </c>
    </row>
    <row r="9778" spans="1:7" x14ac:dyDescent="0.2">
      <c r="A9778" t="str">
        <f t="shared" si="152"/>
        <v>Spain2016Q4</v>
      </c>
      <c r="B9778" t="s">
        <v>25</v>
      </c>
      <c r="C9778">
        <v>2016</v>
      </c>
      <c r="D9778">
        <v>4</v>
      </c>
      <c r="E9778" t="s">
        <v>2377</v>
      </c>
      <c r="F9778">
        <v>290561</v>
      </c>
      <c r="G9778">
        <v>290561</v>
      </c>
    </row>
    <row r="9779" spans="1:7" hidden="1" x14ac:dyDescent="0.2">
      <c r="A9779" t="str">
        <f t="shared" si="152"/>
        <v>Spain2016Q4</v>
      </c>
      <c r="B9779" t="s">
        <v>25</v>
      </c>
      <c r="C9779">
        <v>2016</v>
      </c>
      <c r="D9779">
        <v>4</v>
      </c>
      <c r="E9779" t="s">
        <v>3278</v>
      </c>
    </row>
    <row r="9780" spans="1:7" hidden="1" x14ac:dyDescent="0.2">
      <c r="A9780" t="str">
        <f t="shared" si="152"/>
        <v>Spain2016Q4</v>
      </c>
      <c r="B9780" t="s">
        <v>25</v>
      </c>
      <c r="C9780">
        <v>2016</v>
      </c>
      <c r="D9780">
        <v>4</v>
      </c>
      <c r="E9780" t="s">
        <v>3279</v>
      </c>
    </row>
    <row r="9781" spans="1:7" hidden="1" x14ac:dyDescent="0.2">
      <c r="A9781" t="str">
        <f t="shared" si="152"/>
        <v>Spain2016Q4</v>
      </c>
      <c r="B9781" t="s">
        <v>25</v>
      </c>
      <c r="C9781">
        <v>2016</v>
      </c>
      <c r="D9781">
        <v>4</v>
      </c>
      <c r="E9781" t="s">
        <v>3280</v>
      </c>
    </row>
    <row r="9782" spans="1:7" x14ac:dyDescent="0.2">
      <c r="A9782" t="str">
        <f t="shared" si="152"/>
        <v>Spain2017Q1</v>
      </c>
      <c r="B9782" t="s">
        <v>25</v>
      </c>
      <c r="C9782">
        <v>2017</v>
      </c>
      <c r="D9782">
        <v>1</v>
      </c>
      <c r="E9782" t="s">
        <v>2377</v>
      </c>
      <c r="F9782">
        <v>276729</v>
      </c>
      <c r="G9782">
        <v>276729</v>
      </c>
    </row>
    <row r="9783" spans="1:7" hidden="1" x14ac:dyDescent="0.2">
      <c r="A9783" t="str">
        <f t="shared" si="152"/>
        <v>Spain2017Q1</v>
      </c>
      <c r="B9783" t="s">
        <v>25</v>
      </c>
      <c r="C9783">
        <v>2017</v>
      </c>
      <c r="D9783">
        <v>1</v>
      </c>
      <c r="E9783" t="s">
        <v>3278</v>
      </c>
    </row>
    <row r="9784" spans="1:7" hidden="1" x14ac:dyDescent="0.2">
      <c r="A9784" t="str">
        <f t="shared" si="152"/>
        <v>Spain2017Q1</v>
      </c>
      <c r="B9784" t="s">
        <v>25</v>
      </c>
      <c r="C9784">
        <v>2017</v>
      </c>
      <c r="D9784">
        <v>1</v>
      </c>
      <c r="E9784" t="s">
        <v>3279</v>
      </c>
    </row>
    <row r="9785" spans="1:7" hidden="1" x14ac:dyDescent="0.2">
      <c r="A9785" t="str">
        <f t="shared" si="152"/>
        <v>Spain2017Q1</v>
      </c>
      <c r="B9785" t="s">
        <v>25</v>
      </c>
      <c r="C9785">
        <v>2017</v>
      </c>
      <c r="D9785">
        <v>1</v>
      </c>
      <c r="E9785" t="s">
        <v>3280</v>
      </c>
    </row>
    <row r="9786" spans="1:7" x14ac:dyDescent="0.2">
      <c r="A9786" t="str">
        <f t="shared" si="152"/>
        <v>Spain2017Q2</v>
      </c>
      <c r="B9786" t="s">
        <v>25</v>
      </c>
      <c r="C9786">
        <v>2017</v>
      </c>
      <c r="D9786">
        <v>2</v>
      </c>
      <c r="E9786" t="s">
        <v>2377</v>
      </c>
      <c r="F9786">
        <v>294313</v>
      </c>
      <c r="G9786">
        <v>294313</v>
      </c>
    </row>
    <row r="9787" spans="1:7" hidden="1" x14ac:dyDescent="0.2">
      <c r="A9787" t="str">
        <f t="shared" si="152"/>
        <v>Spain2017Q2</v>
      </c>
      <c r="B9787" t="s">
        <v>25</v>
      </c>
      <c r="C9787">
        <v>2017</v>
      </c>
      <c r="D9787">
        <v>2</v>
      </c>
      <c r="E9787" t="s">
        <v>3278</v>
      </c>
    </row>
    <row r="9788" spans="1:7" hidden="1" x14ac:dyDescent="0.2">
      <c r="A9788" t="str">
        <f t="shared" si="152"/>
        <v>Spain2017Q2</v>
      </c>
      <c r="B9788" t="s">
        <v>25</v>
      </c>
      <c r="C9788">
        <v>2017</v>
      </c>
      <c r="D9788">
        <v>2</v>
      </c>
      <c r="E9788" t="s">
        <v>3279</v>
      </c>
    </row>
    <row r="9789" spans="1:7" hidden="1" x14ac:dyDescent="0.2">
      <c r="A9789" t="str">
        <f t="shared" si="152"/>
        <v>Spain2017Q2</v>
      </c>
      <c r="B9789" t="s">
        <v>25</v>
      </c>
      <c r="C9789">
        <v>2017</v>
      </c>
      <c r="D9789">
        <v>2</v>
      </c>
      <c r="E9789" t="s">
        <v>3280</v>
      </c>
    </row>
    <row r="9790" spans="1:7" x14ac:dyDescent="0.2">
      <c r="A9790" t="str">
        <f t="shared" si="152"/>
        <v>Spain2017Q3</v>
      </c>
      <c r="B9790" t="s">
        <v>25</v>
      </c>
      <c r="C9790">
        <v>2017</v>
      </c>
      <c r="D9790">
        <v>3</v>
      </c>
      <c r="E9790" t="s">
        <v>2377</v>
      </c>
      <c r="F9790">
        <v>287586</v>
      </c>
      <c r="G9790">
        <v>287586</v>
      </c>
    </row>
    <row r="9791" spans="1:7" hidden="1" x14ac:dyDescent="0.2">
      <c r="A9791" t="str">
        <f t="shared" si="152"/>
        <v>Spain2017Q3</v>
      </c>
      <c r="B9791" t="s">
        <v>25</v>
      </c>
      <c r="C9791">
        <v>2017</v>
      </c>
      <c r="D9791">
        <v>3</v>
      </c>
      <c r="E9791" t="s">
        <v>3278</v>
      </c>
    </row>
    <row r="9792" spans="1:7" hidden="1" x14ac:dyDescent="0.2">
      <c r="A9792" t="str">
        <f t="shared" si="152"/>
        <v>Spain2017Q3</v>
      </c>
      <c r="B9792" t="s">
        <v>25</v>
      </c>
      <c r="C9792">
        <v>2017</v>
      </c>
      <c r="D9792">
        <v>3</v>
      </c>
      <c r="E9792" t="s">
        <v>3279</v>
      </c>
    </row>
    <row r="9793" spans="1:7" hidden="1" x14ac:dyDescent="0.2">
      <c r="A9793" t="str">
        <f t="shared" si="152"/>
        <v>Spain2017Q3</v>
      </c>
      <c r="B9793" t="s">
        <v>25</v>
      </c>
      <c r="C9793">
        <v>2017</v>
      </c>
      <c r="D9793">
        <v>3</v>
      </c>
      <c r="E9793" t="s">
        <v>3280</v>
      </c>
    </row>
    <row r="9794" spans="1:7" x14ac:dyDescent="0.2">
      <c r="A9794" t="str">
        <f t="shared" si="152"/>
        <v>Spain2017Q4</v>
      </c>
      <c r="B9794" t="s">
        <v>25</v>
      </c>
      <c r="C9794">
        <v>2017</v>
      </c>
      <c r="D9794">
        <v>4</v>
      </c>
      <c r="E9794" t="s">
        <v>2377</v>
      </c>
      <c r="F9794">
        <v>303864</v>
      </c>
      <c r="G9794">
        <v>303864</v>
      </c>
    </row>
    <row r="9795" spans="1:7" hidden="1" x14ac:dyDescent="0.2">
      <c r="A9795" t="str">
        <f t="shared" si="152"/>
        <v>Spain2017Q4</v>
      </c>
      <c r="B9795" t="s">
        <v>25</v>
      </c>
      <c r="C9795">
        <v>2017</v>
      </c>
      <c r="D9795">
        <v>4</v>
      </c>
      <c r="E9795" t="s">
        <v>3278</v>
      </c>
    </row>
    <row r="9796" spans="1:7" hidden="1" x14ac:dyDescent="0.2">
      <c r="A9796" t="str">
        <f t="shared" si="152"/>
        <v>Spain2017Q4</v>
      </c>
      <c r="B9796" t="s">
        <v>25</v>
      </c>
      <c r="C9796">
        <v>2017</v>
      </c>
      <c r="D9796">
        <v>4</v>
      </c>
      <c r="E9796" t="s">
        <v>3279</v>
      </c>
    </row>
    <row r="9797" spans="1:7" hidden="1" x14ac:dyDescent="0.2">
      <c r="A9797" t="str">
        <f t="shared" si="152"/>
        <v>Spain2017Q4</v>
      </c>
      <c r="B9797" t="s">
        <v>25</v>
      </c>
      <c r="C9797">
        <v>2017</v>
      </c>
      <c r="D9797">
        <v>4</v>
      </c>
      <c r="E9797" t="s">
        <v>3280</v>
      </c>
    </row>
    <row r="9798" spans="1:7" x14ac:dyDescent="0.2">
      <c r="A9798" t="str">
        <f t="shared" si="152"/>
        <v>Spain2018Q1</v>
      </c>
      <c r="B9798" t="s">
        <v>25</v>
      </c>
      <c r="C9798">
        <v>2018</v>
      </c>
      <c r="D9798">
        <v>1</v>
      </c>
      <c r="E9798" t="s">
        <v>2377</v>
      </c>
      <c r="F9798">
        <v>286711</v>
      </c>
      <c r="G9798">
        <v>286711</v>
      </c>
    </row>
    <row r="9799" spans="1:7" hidden="1" x14ac:dyDescent="0.2">
      <c r="A9799" t="str">
        <f t="shared" ref="A9799:A9862" si="153">_xlfn.TEXTJOIN(,TRUE,B9799,C9799,"Q",D9799)</f>
        <v>Spain2018Q1</v>
      </c>
      <c r="B9799" t="s">
        <v>25</v>
      </c>
      <c r="C9799">
        <v>2018</v>
      </c>
      <c r="D9799">
        <v>1</v>
      </c>
      <c r="E9799" t="s">
        <v>3278</v>
      </c>
    </row>
    <row r="9800" spans="1:7" hidden="1" x14ac:dyDescent="0.2">
      <c r="A9800" t="str">
        <f t="shared" si="153"/>
        <v>Spain2018Q1</v>
      </c>
      <c r="B9800" t="s">
        <v>25</v>
      </c>
      <c r="C9800">
        <v>2018</v>
      </c>
      <c r="D9800">
        <v>1</v>
      </c>
      <c r="E9800" t="s">
        <v>3279</v>
      </c>
    </row>
    <row r="9801" spans="1:7" hidden="1" x14ac:dyDescent="0.2">
      <c r="A9801" t="str">
        <f t="shared" si="153"/>
        <v>Spain2018Q1</v>
      </c>
      <c r="B9801" t="s">
        <v>25</v>
      </c>
      <c r="C9801">
        <v>2018</v>
      </c>
      <c r="D9801">
        <v>1</v>
      </c>
      <c r="E9801" t="s">
        <v>3280</v>
      </c>
    </row>
    <row r="9802" spans="1:7" x14ac:dyDescent="0.2">
      <c r="A9802" t="str">
        <f t="shared" si="153"/>
        <v>Spain2018Q2</v>
      </c>
      <c r="B9802" t="s">
        <v>25</v>
      </c>
      <c r="C9802">
        <v>2018</v>
      </c>
      <c r="D9802">
        <v>2</v>
      </c>
      <c r="E9802" t="s">
        <v>2377</v>
      </c>
      <c r="F9802">
        <v>304986</v>
      </c>
      <c r="G9802">
        <v>304986</v>
      </c>
    </row>
    <row r="9803" spans="1:7" hidden="1" x14ac:dyDescent="0.2">
      <c r="A9803" t="str">
        <f t="shared" si="153"/>
        <v>Spain2018Q2</v>
      </c>
      <c r="B9803" t="s">
        <v>25</v>
      </c>
      <c r="C9803">
        <v>2018</v>
      </c>
      <c r="D9803">
        <v>2</v>
      </c>
      <c r="E9803" t="s">
        <v>3278</v>
      </c>
    </row>
    <row r="9804" spans="1:7" hidden="1" x14ac:dyDescent="0.2">
      <c r="A9804" t="str">
        <f t="shared" si="153"/>
        <v>Spain2018Q2</v>
      </c>
      <c r="B9804" t="s">
        <v>25</v>
      </c>
      <c r="C9804">
        <v>2018</v>
      </c>
      <c r="D9804">
        <v>2</v>
      </c>
      <c r="E9804" t="s">
        <v>3279</v>
      </c>
    </row>
    <row r="9805" spans="1:7" hidden="1" x14ac:dyDescent="0.2">
      <c r="A9805" t="str">
        <f t="shared" si="153"/>
        <v>Spain2018Q2</v>
      </c>
      <c r="B9805" t="s">
        <v>25</v>
      </c>
      <c r="C9805">
        <v>2018</v>
      </c>
      <c r="D9805">
        <v>2</v>
      </c>
      <c r="E9805" t="s">
        <v>3280</v>
      </c>
    </row>
    <row r="9806" spans="1:7" x14ac:dyDescent="0.2">
      <c r="A9806" t="str">
        <f t="shared" si="153"/>
        <v>Spain2018Q3</v>
      </c>
      <c r="B9806" t="s">
        <v>25</v>
      </c>
      <c r="C9806">
        <v>2018</v>
      </c>
      <c r="D9806">
        <v>3</v>
      </c>
      <c r="E9806" t="s">
        <v>2377</v>
      </c>
      <c r="F9806">
        <v>297036</v>
      </c>
      <c r="G9806">
        <v>297036</v>
      </c>
    </row>
    <row r="9807" spans="1:7" hidden="1" x14ac:dyDescent="0.2">
      <c r="A9807" t="str">
        <f t="shared" si="153"/>
        <v>Spain2018Q3</v>
      </c>
      <c r="B9807" t="s">
        <v>25</v>
      </c>
      <c r="C9807">
        <v>2018</v>
      </c>
      <c r="D9807">
        <v>3</v>
      </c>
      <c r="E9807" t="s">
        <v>3278</v>
      </c>
    </row>
    <row r="9808" spans="1:7" hidden="1" x14ac:dyDescent="0.2">
      <c r="A9808" t="str">
        <f t="shared" si="153"/>
        <v>Spain2018Q3</v>
      </c>
      <c r="B9808" t="s">
        <v>25</v>
      </c>
      <c r="C9808">
        <v>2018</v>
      </c>
      <c r="D9808">
        <v>3</v>
      </c>
      <c r="E9808" t="s">
        <v>3279</v>
      </c>
    </row>
    <row r="9809" spans="1:7" hidden="1" x14ac:dyDescent="0.2">
      <c r="A9809" t="str">
        <f t="shared" si="153"/>
        <v>Spain2018Q3</v>
      </c>
      <c r="B9809" t="s">
        <v>25</v>
      </c>
      <c r="C9809">
        <v>2018</v>
      </c>
      <c r="D9809">
        <v>3</v>
      </c>
      <c r="E9809" t="s">
        <v>3280</v>
      </c>
    </row>
    <row r="9810" spans="1:7" x14ac:dyDescent="0.2">
      <c r="A9810" t="str">
        <f t="shared" si="153"/>
        <v>Spain2018Q4</v>
      </c>
      <c r="B9810" t="s">
        <v>25</v>
      </c>
      <c r="C9810">
        <v>2018</v>
      </c>
      <c r="D9810">
        <v>4</v>
      </c>
      <c r="E9810" t="s">
        <v>2377</v>
      </c>
      <c r="F9810">
        <v>315126</v>
      </c>
      <c r="G9810">
        <v>315126</v>
      </c>
    </row>
    <row r="9811" spans="1:7" hidden="1" x14ac:dyDescent="0.2">
      <c r="A9811" t="str">
        <f t="shared" si="153"/>
        <v>Spain2018Q4</v>
      </c>
      <c r="B9811" t="s">
        <v>25</v>
      </c>
      <c r="C9811">
        <v>2018</v>
      </c>
      <c r="D9811">
        <v>4</v>
      </c>
      <c r="E9811" t="s">
        <v>3278</v>
      </c>
    </row>
    <row r="9812" spans="1:7" hidden="1" x14ac:dyDescent="0.2">
      <c r="A9812" t="str">
        <f t="shared" si="153"/>
        <v>Spain2018Q4</v>
      </c>
      <c r="B9812" t="s">
        <v>25</v>
      </c>
      <c r="C9812">
        <v>2018</v>
      </c>
      <c r="D9812">
        <v>4</v>
      </c>
      <c r="E9812" t="s">
        <v>3279</v>
      </c>
    </row>
    <row r="9813" spans="1:7" hidden="1" x14ac:dyDescent="0.2">
      <c r="A9813" t="str">
        <f t="shared" si="153"/>
        <v>Spain2018Q4</v>
      </c>
      <c r="B9813" t="s">
        <v>25</v>
      </c>
      <c r="C9813">
        <v>2018</v>
      </c>
      <c r="D9813">
        <v>4</v>
      </c>
      <c r="E9813" t="s">
        <v>3280</v>
      </c>
    </row>
    <row r="9814" spans="1:7" x14ac:dyDescent="0.2">
      <c r="A9814" t="str">
        <f t="shared" si="153"/>
        <v>Spain2019Q1</v>
      </c>
      <c r="B9814" t="s">
        <v>25</v>
      </c>
      <c r="C9814">
        <v>2019</v>
      </c>
      <c r="D9814">
        <v>1</v>
      </c>
      <c r="E9814" t="s">
        <v>2377</v>
      </c>
      <c r="F9814">
        <v>299272</v>
      </c>
      <c r="G9814">
        <v>299272</v>
      </c>
    </row>
    <row r="9815" spans="1:7" hidden="1" x14ac:dyDescent="0.2">
      <c r="A9815" t="str">
        <f t="shared" si="153"/>
        <v>Spain2019Q1</v>
      </c>
      <c r="B9815" t="s">
        <v>25</v>
      </c>
      <c r="C9815">
        <v>2019</v>
      </c>
      <c r="D9815">
        <v>1</v>
      </c>
      <c r="E9815" t="s">
        <v>3278</v>
      </c>
    </row>
    <row r="9816" spans="1:7" hidden="1" x14ac:dyDescent="0.2">
      <c r="A9816" t="str">
        <f t="shared" si="153"/>
        <v>Spain2019Q1</v>
      </c>
      <c r="B9816" t="s">
        <v>25</v>
      </c>
      <c r="C9816">
        <v>2019</v>
      </c>
      <c r="D9816">
        <v>1</v>
      </c>
      <c r="E9816" t="s">
        <v>3279</v>
      </c>
    </row>
    <row r="9817" spans="1:7" hidden="1" x14ac:dyDescent="0.2">
      <c r="A9817" t="str">
        <f t="shared" si="153"/>
        <v>Spain2019Q1</v>
      </c>
      <c r="B9817" t="s">
        <v>25</v>
      </c>
      <c r="C9817">
        <v>2019</v>
      </c>
      <c r="D9817">
        <v>1</v>
      </c>
      <c r="E9817" t="s">
        <v>3280</v>
      </c>
    </row>
    <row r="9818" spans="1:7" x14ac:dyDescent="0.2">
      <c r="A9818" t="str">
        <f t="shared" si="153"/>
        <v>Spain2019Q2</v>
      </c>
      <c r="B9818" t="s">
        <v>25</v>
      </c>
      <c r="C9818">
        <v>2019</v>
      </c>
      <c r="D9818">
        <v>2</v>
      </c>
      <c r="E9818" t="s">
        <v>2377</v>
      </c>
      <c r="F9818">
        <v>315796</v>
      </c>
      <c r="G9818">
        <v>315796</v>
      </c>
    </row>
    <row r="9819" spans="1:7" hidden="1" x14ac:dyDescent="0.2">
      <c r="A9819" t="str">
        <f t="shared" si="153"/>
        <v>Spain2019Q2</v>
      </c>
      <c r="B9819" t="s">
        <v>25</v>
      </c>
      <c r="C9819">
        <v>2019</v>
      </c>
      <c r="D9819">
        <v>2</v>
      </c>
      <c r="E9819" t="s">
        <v>3278</v>
      </c>
    </row>
    <row r="9820" spans="1:7" hidden="1" x14ac:dyDescent="0.2">
      <c r="A9820" t="str">
        <f t="shared" si="153"/>
        <v>Spain2019Q2</v>
      </c>
      <c r="B9820" t="s">
        <v>25</v>
      </c>
      <c r="C9820">
        <v>2019</v>
      </c>
      <c r="D9820">
        <v>2</v>
      </c>
      <c r="E9820" t="s">
        <v>3279</v>
      </c>
    </row>
    <row r="9821" spans="1:7" hidden="1" x14ac:dyDescent="0.2">
      <c r="A9821" t="str">
        <f t="shared" si="153"/>
        <v>Spain2019Q2</v>
      </c>
      <c r="B9821" t="s">
        <v>25</v>
      </c>
      <c r="C9821">
        <v>2019</v>
      </c>
      <c r="D9821">
        <v>2</v>
      </c>
      <c r="E9821" t="s">
        <v>3280</v>
      </c>
    </row>
    <row r="9822" spans="1:7" x14ac:dyDescent="0.2">
      <c r="A9822" t="str">
        <f t="shared" si="153"/>
        <v>Spain2019Q3</v>
      </c>
      <c r="B9822" t="s">
        <v>25</v>
      </c>
      <c r="C9822">
        <v>2019</v>
      </c>
      <c r="D9822">
        <v>3</v>
      </c>
      <c r="E9822" t="s">
        <v>2377</v>
      </c>
      <c r="F9822">
        <v>306040</v>
      </c>
      <c r="G9822">
        <v>306040</v>
      </c>
    </row>
    <row r="9823" spans="1:7" hidden="1" x14ac:dyDescent="0.2">
      <c r="A9823" t="str">
        <f t="shared" si="153"/>
        <v>Spain2019Q3</v>
      </c>
      <c r="B9823" t="s">
        <v>25</v>
      </c>
      <c r="C9823">
        <v>2019</v>
      </c>
      <c r="D9823">
        <v>3</v>
      </c>
      <c r="E9823" t="s">
        <v>3278</v>
      </c>
    </row>
    <row r="9824" spans="1:7" hidden="1" x14ac:dyDescent="0.2">
      <c r="A9824" t="str">
        <f t="shared" si="153"/>
        <v>Spain2019Q3</v>
      </c>
      <c r="B9824" t="s">
        <v>25</v>
      </c>
      <c r="C9824">
        <v>2019</v>
      </c>
      <c r="D9824">
        <v>3</v>
      </c>
      <c r="E9824" t="s">
        <v>3279</v>
      </c>
    </row>
    <row r="9825" spans="1:7" hidden="1" x14ac:dyDescent="0.2">
      <c r="A9825" t="str">
        <f t="shared" si="153"/>
        <v>Spain2019Q3</v>
      </c>
      <c r="B9825" t="s">
        <v>25</v>
      </c>
      <c r="C9825">
        <v>2019</v>
      </c>
      <c r="D9825">
        <v>3</v>
      </c>
      <c r="E9825" t="s">
        <v>3280</v>
      </c>
    </row>
    <row r="9826" spans="1:7" x14ac:dyDescent="0.2">
      <c r="A9826" t="str">
        <f t="shared" si="153"/>
        <v>Spain2019Q4</v>
      </c>
      <c r="B9826" t="s">
        <v>25</v>
      </c>
      <c r="C9826">
        <v>2019</v>
      </c>
      <c r="D9826">
        <v>4</v>
      </c>
      <c r="E9826" t="s">
        <v>2377</v>
      </c>
      <c r="F9826">
        <v>324405</v>
      </c>
      <c r="G9826">
        <v>324405</v>
      </c>
    </row>
    <row r="9827" spans="1:7" hidden="1" x14ac:dyDescent="0.2">
      <c r="A9827" t="str">
        <f t="shared" si="153"/>
        <v>Spain2019Q4</v>
      </c>
      <c r="B9827" t="s">
        <v>25</v>
      </c>
      <c r="C9827">
        <v>2019</v>
      </c>
      <c r="D9827">
        <v>4</v>
      </c>
      <c r="E9827" t="s">
        <v>3278</v>
      </c>
    </row>
    <row r="9828" spans="1:7" hidden="1" x14ac:dyDescent="0.2">
      <c r="A9828" t="str">
        <f t="shared" si="153"/>
        <v>Spain2019Q4</v>
      </c>
      <c r="B9828" t="s">
        <v>25</v>
      </c>
      <c r="C9828">
        <v>2019</v>
      </c>
      <c r="D9828">
        <v>4</v>
      </c>
      <c r="E9828" t="s">
        <v>3279</v>
      </c>
    </row>
    <row r="9829" spans="1:7" hidden="1" x14ac:dyDescent="0.2">
      <c r="A9829" t="str">
        <f t="shared" si="153"/>
        <v>Spain2019Q4</v>
      </c>
      <c r="B9829" t="s">
        <v>25</v>
      </c>
      <c r="C9829">
        <v>2019</v>
      </c>
      <c r="D9829">
        <v>4</v>
      </c>
      <c r="E9829" t="s">
        <v>3280</v>
      </c>
    </row>
    <row r="9830" spans="1:7" x14ac:dyDescent="0.2">
      <c r="A9830" t="str">
        <f t="shared" si="153"/>
        <v>Spain2020Q1</v>
      </c>
      <c r="B9830" t="s">
        <v>25</v>
      </c>
      <c r="C9830">
        <v>2020</v>
      </c>
      <c r="D9830">
        <v>1</v>
      </c>
      <c r="E9830" t="s">
        <v>2377</v>
      </c>
      <c r="F9830">
        <v>289070</v>
      </c>
      <c r="G9830">
        <v>289070</v>
      </c>
    </row>
    <row r="9831" spans="1:7" hidden="1" x14ac:dyDescent="0.2">
      <c r="A9831" t="str">
        <f t="shared" si="153"/>
        <v>Spain2020Q1</v>
      </c>
      <c r="B9831" t="s">
        <v>25</v>
      </c>
      <c r="C9831">
        <v>2020</v>
      </c>
      <c r="D9831">
        <v>1</v>
      </c>
      <c r="E9831" t="s">
        <v>3278</v>
      </c>
    </row>
    <row r="9832" spans="1:7" hidden="1" x14ac:dyDescent="0.2">
      <c r="A9832" t="str">
        <f t="shared" si="153"/>
        <v>Spain2020Q1</v>
      </c>
      <c r="B9832" t="s">
        <v>25</v>
      </c>
      <c r="C9832">
        <v>2020</v>
      </c>
      <c r="D9832">
        <v>1</v>
      </c>
      <c r="E9832" t="s">
        <v>3279</v>
      </c>
    </row>
    <row r="9833" spans="1:7" hidden="1" x14ac:dyDescent="0.2">
      <c r="A9833" t="str">
        <f t="shared" si="153"/>
        <v>Spain2020Q1</v>
      </c>
      <c r="B9833" t="s">
        <v>25</v>
      </c>
      <c r="C9833">
        <v>2020</v>
      </c>
      <c r="D9833">
        <v>1</v>
      </c>
      <c r="E9833" t="s">
        <v>3280</v>
      </c>
    </row>
    <row r="9834" spans="1:7" x14ac:dyDescent="0.2">
      <c r="A9834" t="str">
        <f t="shared" si="153"/>
        <v>Spain2020Q2</v>
      </c>
      <c r="B9834" t="s">
        <v>25</v>
      </c>
      <c r="C9834">
        <v>2020</v>
      </c>
      <c r="D9834">
        <v>2</v>
      </c>
      <c r="E9834" t="s">
        <v>2377</v>
      </c>
      <c r="F9834">
        <v>250201</v>
      </c>
      <c r="G9834">
        <v>250201</v>
      </c>
    </row>
    <row r="9835" spans="1:7" hidden="1" x14ac:dyDescent="0.2">
      <c r="A9835" t="str">
        <f t="shared" si="153"/>
        <v>Spain2020Q2</v>
      </c>
      <c r="B9835" t="s">
        <v>25</v>
      </c>
      <c r="C9835">
        <v>2020</v>
      </c>
      <c r="D9835">
        <v>2</v>
      </c>
      <c r="E9835" t="s">
        <v>3278</v>
      </c>
    </row>
    <row r="9836" spans="1:7" hidden="1" x14ac:dyDescent="0.2">
      <c r="A9836" t="str">
        <f t="shared" si="153"/>
        <v>Spain2020Q2</v>
      </c>
      <c r="B9836" t="s">
        <v>25</v>
      </c>
      <c r="C9836">
        <v>2020</v>
      </c>
      <c r="D9836">
        <v>2</v>
      </c>
      <c r="E9836" t="s">
        <v>3279</v>
      </c>
    </row>
    <row r="9837" spans="1:7" hidden="1" x14ac:dyDescent="0.2">
      <c r="A9837" t="str">
        <f t="shared" si="153"/>
        <v>Spain2020Q2</v>
      </c>
      <c r="B9837" t="s">
        <v>25</v>
      </c>
      <c r="C9837">
        <v>2020</v>
      </c>
      <c r="D9837">
        <v>2</v>
      </c>
      <c r="E9837" t="s">
        <v>3280</v>
      </c>
    </row>
    <row r="9838" spans="1:7" x14ac:dyDescent="0.2">
      <c r="A9838" t="str">
        <f t="shared" si="153"/>
        <v>Spain2020Q3</v>
      </c>
      <c r="B9838" t="s">
        <v>25</v>
      </c>
      <c r="C9838">
        <v>2020</v>
      </c>
      <c r="D9838">
        <v>3</v>
      </c>
      <c r="E9838" t="s">
        <v>2377</v>
      </c>
      <c r="F9838">
        <v>280966</v>
      </c>
      <c r="G9838">
        <v>280966</v>
      </c>
    </row>
    <row r="9839" spans="1:7" hidden="1" x14ac:dyDescent="0.2">
      <c r="A9839" t="str">
        <f t="shared" si="153"/>
        <v>Spain2020Q3</v>
      </c>
      <c r="B9839" t="s">
        <v>25</v>
      </c>
      <c r="C9839">
        <v>2020</v>
      </c>
      <c r="D9839">
        <v>3</v>
      </c>
      <c r="E9839" t="s">
        <v>3278</v>
      </c>
    </row>
    <row r="9840" spans="1:7" hidden="1" x14ac:dyDescent="0.2">
      <c r="A9840" t="str">
        <f t="shared" si="153"/>
        <v>Spain2020Q3</v>
      </c>
      <c r="B9840" t="s">
        <v>25</v>
      </c>
      <c r="C9840">
        <v>2020</v>
      </c>
      <c r="D9840">
        <v>3</v>
      </c>
      <c r="E9840" t="s">
        <v>3279</v>
      </c>
    </row>
    <row r="9841" spans="1:7" hidden="1" x14ac:dyDescent="0.2">
      <c r="A9841" t="str">
        <f t="shared" si="153"/>
        <v>Spain2020Q3</v>
      </c>
      <c r="B9841" t="s">
        <v>25</v>
      </c>
      <c r="C9841">
        <v>2020</v>
      </c>
      <c r="D9841">
        <v>3</v>
      </c>
      <c r="E9841" t="s">
        <v>3280</v>
      </c>
    </row>
    <row r="9842" spans="1:7" x14ac:dyDescent="0.2">
      <c r="A9842" t="str">
        <f t="shared" si="153"/>
        <v>Spain2020Q4</v>
      </c>
      <c r="B9842" t="s">
        <v>25</v>
      </c>
      <c r="C9842">
        <v>2020</v>
      </c>
      <c r="D9842">
        <v>4</v>
      </c>
      <c r="E9842" t="s">
        <v>2377</v>
      </c>
      <c r="F9842">
        <v>297752</v>
      </c>
      <c r="G9842">
        <v>297752</v>
      </c>
    </row>
    <row r="9843" spans="1:7" hidden="1" x14ac:dyDescent="0.2">
      <c r="A9843" t="str">
        <f t="shared" si="153"/>
        <v>Spain2020Q4</v>
      </c>
      <c r="B9843" t="s">
        <v>25</v>
      </c>
      <c r="C9843">
        <v>2020</v>
      </c>
      <c r="D9843">
        <v>4</v>
      </c>
      <c r="E9843" t="s">
        <v>3278</v>
      </c>
    </row>
    <row r="9844" spans="1:7" hidden="1" x14ac:dyDescent="0.2">
      <c r="A9844" t="str">
        <f t="shared" si="153"/>
        <v>Spain2020Q4</v>
      </c>
      <c r="B9844" t="s">
        <v>25</v>
      </c>
      <c r="C9844">
        <v>2020</v>
      </c>
      <c r="D9844">
        <v>4</v>
      </c>
      <c r="E9844" t="s">
        <v>3279</v>
      </c>
    </row>
    <row r="9845" spans="1:7" hidden="1" x14ac:dyDescent="0.2">
      <c r="A9845" t="str">
        <f t="shared" si="153"/>
        <v>Spain2020Q4</v>
      </c>
      <c r="B9845" t="s">
        <v>25</v>
      </c>
      <c r="C9845">
        <v>2020</v>
      </c>
      <c r="D9845">
        <v>4</v>
      </c>
      <c r="E9845" t="s">
        <v>3280</v>
      </c>
    </row>
    <row r="9846" spans="1:7" x14ac:dyDescent="0.2">
      <c r="A9846" t="str">
        <f t="shared" si="153"/>
        <v>Spain2021Q1</v>
      </c>
      <c r="B9846" t="s">
        <v>25</v>
      </c>
      <c r="C9846">
        <v>2021</v>
      </c>
      <c r="D9846">
        <v>1</v>
      </c>
      <c r="E9846" t="s">
        <v>2377</v>
      </c>
      <c r="F9846">
        <v>279044</v>
      </c>
      <c r="G9846">
        <v>279044</v>
      </c>
    </row>
    <row r="9847" spans="1:7" hidden="1" x14ac:dyDescent="0.2">
      <c r="A9847" t="str">
        <f t="shared" si="153"/>
        <v>Spain2021Q1</v>
      </c>
      <c r="B9847" t="s">
        <v>25</v>
      </c>
      <c r="C9847">
        <v>2021</v>
      </c>
      <c r="D9847">
        <v>1</v>
      </c>
      <c r="E9847" t="s">
        <v>3278</v>
      </c>
    </row>
    <row r="9848" spans="1:7" hidden="1" x14ac:dyDescent="0.2">
      <c r="A9848" t="str">
        <f t="shared" si="153"/>
        <v>Spain2021Q1</v>
      </c>
      <c r="B9848" t="s">
        <v>25</v>
      </c>
      <c r="C9848">
        <v>2021</v>
      </c>
      <c r="D9848">
        <v>1</v>
      </c>
      <c r="E9848" t="s">
        <v>3279</v>
      </c>
    </row>
    <row r="9849" spans="1:7" hidden="1" x14ac:dyDescent="0.2">
      <c r="A9849" t="str">
        <f t="shared" si="153"/>
        <v>Spain2021Q1</v>
      </c>
      <c r="B9849" t="s">
        <v>25</v>
      </c>
      <c r="C9849">
        <v>2021</v>
      </c>
      <c r="D9849">
        <v>1</v>
      </c>
      <c r="E9849" t="s">
        <v>3280</v>
      </c>
    </row>
    <row r="9850" spans="1:7" x14ac:dyDescent="0.2">
      <c r="A9850" t="str">
        <f t="shared" si="153"/>
        <v>Spain2021Q2</v>
      </c>
      <c r="B9850" t="s">
        <v>25</v>
      </c>
      <c r="C9850">
        <v>2021</v>
      </c>
      <c r="D9850">
        <v>2</v>
      </c>
      <c r="E9850" t="s">
        <v>2377</v>
      </c>
      <c r="F9850">
        <v>299630</v>
      </c>
      <c r="G9850">
        <v>299630</v>
      </c>
    </row>
    <row r="9851" spans="1:7" hidden="1" x14ac:dyDescent="0.2">
      <c r="A9851" t="str">
        <f t="shared" si="153"/>
        <v>Spain2021Q2</v>
      </c>
      <c r="B9851" t="s">
        <v>25</v>
      </c>
      <c r="C9851">
        <v>2021</v>
      </c>
      <c r="D9851">
        <v>2</v>
      </c>
      <c r="E9851" t="s">
        <v>3278</v>
      </c>
    </row>
    <row r="9852" spans="1:7" hidden="1" x14ac:dyDescent="0.2">
      <c r="A9852" t="str">
        <f t="shared" si="153"/>
        <v>Spain2021Q2</v>
      </c>
      <c r="B9852" t="s">
        <v>25</v>
      </c>
      <c r="C9852">
        <v>2021</v>
      </c>
      <c r="D9852">
        <v>2</v>
      </c>
      <c r="E9852" t="s">
        <v>3279</v>
      </c>
    </row>
    <row r="9853" spans="1:7" hidden="1" x14ac:dyDescent="0.2">
      <c r="A9853" t="str">
        <f t="shared" si="153"/>
        <v>Spain2021Q2</v>
      </c>
      <c r="B9853" t="s">
        <v>25</v>
      </c>
      <c r="C9853">
        <v>2021</v>
      </c>
      <c r="D9853">
        <v>2</v>
      </c>
      <c r="E9853" t="s">
        <v>3280</v>
      </c>
    </row>
    <row r="9854" spans="1:7" x14ac:dyDescent="0.2">
      <c r="A9854" t="str">
        <f t="shared" si="153"/>
        <v>Spain2021Q3</v>
      </c>
      <c r="B9854" t="s">
        <v>25</v>
      </c>
      <c r="C9854">
        <v>2021</v>
      </c>
      <c r="D9854">
        <v>3</v>
      </c>
      <c r="E9854" t="s">
        <v>2377</v>
      </c>
      <c r="F9854">
        <v>298851</v>
      </c>
      <c r="G9854">
        <v>298851</v>
      </c>
    </row>
    <row r="9855" spans="1:7" hidden="1" x14ac:dyDescent="0.2">
      <c r="A9855" t="str">
        <f t="shared" si="153"/>
        <v>Spain2021Q3</v>
      </c>
      <c r="B9855" t="s">
        <v>25</v>
      </c>
      <c r="C9855">
        <v>2021</v>
      </c>
      <c r="D9855">
        <v>3</v>
      </c>
      <c r="E9855" t="s">
        <v>3278</v>
      </c>
    </row>
    <row r="9856" spans="1:7" hidden="1" x14ac:dyDescent="0.2">
      <c r="A9856" t="str">
        <f t="shared" si="153"/>
        <v>Spain2021Q3</v>
      </c>
      <c r="B9856" t="s">
        <v>25</v>
      </c>
      <c r="C9856">
        <v>2021</v>
      </c>
      <c r="D9856">
        <v>3</v>
      </c>
      <c r="E9856" t="s">
        <v>3279</v>
      </c>
    </row>
    <row r="9857" spans="1:7" hidden="1" x14ac:dyDescent="0.2">
      <c r="A9857" t="str">
        <f t="shared" si="153"/>
        <v>Spain2021Q3</v>
      </c>
      <c r="B9857" t="s">
        <v>25</v>
      </c>
      <c r="C9857">
        <v>2021</v>
      </c>
      <c r="D9857">
        <v>3</v>
      </c>
      <c r="E9857" t="s">
        <v>3280</v>
      </c>
    </row>
    <row r="9858" spans="1:7" x14ac:dyDescent="0.2">
      <c r="A9858" t="str">
        <f t="shared" si="153"/>
        <v>Spain2021Q4</v>
      </c>
      <c r="B9858" t="s">
        <v>25</v>
      </c>
      <c r="C9858">
        <v>2021</v>
      </c>
      <c r="D9858">
        <v>4</v>
      </c>
      <c r="E9858" t="s">
        <v>2377</v>
      </c>
      <c r="F9858">
        <v>329317</v>
      </c>
      <c r="G9858">
        <v>329317</v>
      </c>
    </row>
    <row r="9859" spans="1:7" hidden="1" x14ac:dyDescent="0.2">
      <c r="A9859" t="str">
        <f t="shared" si="153"/>
        <v>Spain2021Q4</v>
      </c>
      <c r="B9859" t="s">
        <v>25</v>
      </c>
      <c r="C9859">
        <v>2021</v>
      </c>
      <c r="D9859">
        <v>4</v>
      </c>
      <c r="E9859" t="s">
        <v>3278</v>
      </c>
    </row>
    <row r="9860" spans="1:7" hidden="1" x14ac:dyDescent="0.2">
      <c r="A9860" t="str">
        <f t="shared" si="153"/>
        <v>Spain2021Q4</v>
      </c>
      <c r="B9860" t="s">
        <v>25</v>
      </c>
      <c r="C9860">
        <v>2021</v>
      </c>
      <c r="D9860">
        <v>4</v>
      </c>
      <c r="E9860" t="s">
        <v>3279</v>
      </c>
    </row>
    <row r="9861" spans="1:7" hidden="1" x14ac:dyDescent="0.2">
      <c r="A9861" t="str">
        <f t="shared" si="153"/>
        <v>Spain2021Q4</v>
      </c>
      <c r="B9861" t="s">
        <v>25</v>
      </c>
      <c r="C9861">
        <v>2021</v>
      </c>
      <c r="D9861">
        <v>4</v>
      </c>
      <c r="E9861" t="s">
        <v>3280</v>
      </c>
    </row>
    <row r="9862" spans="1:7" x14ac:dyDescent="0.2">
      <c r="A9862" t="str">
        <f t="shared" si="153"/>
        <v>Sweden2000Q1</v>
      </c>
      <c r="B9862" t="s">
        <v>26</v>
      </c>
      <c r="C9862">
        <v>2000</v>
      </c>
      <c r="D9862">
        <v>1</v>
      </c>
      <c r="E9862" t="s">
        <v>2377</v>
      </c>
      <c r="F9862">
        <v>576476</v>
      </c>
      <c r="G9862">
        <v>576476</v>
      </c>
    </row>
    <row r="9863" spans="1:7" hidden="1" x14ac:dyDescent="0.2">
      <c r="A9863" t="str">
        <f t="shared" ref="A9863:A9926" si="154">_xlfn.TEXTJOIN(,TRUE,B9863,C9863,"Q",D9863)</f>
        <v>Sweden2000Q1</v>
      </c>
      <c r="B9863" t="s">
        <v>26</v>
      </c>
      <c r="C9863">
        <v>2000</v>
      </c>
      <c r="D9863">
        <v>1</v>
      </c>
      <c r="E9863" t="s">
        <v>3278</v>
      </c>
    </row>
    <row r="9864" spans="1:7" hidden="1" x14ac:dyDescent="0.2">
      <c r="A9864" t="str">
        <f t="shared" si="154"/>
        <v>Sweden2000Q1</v>
      </c>
      <c r="B9864" t="s">
        <v>26</v>
      </c>
      <c r="C9864">
        <v>2000</v>
      </c>
      <c r="D9864">
        <v>1</v>
      </c>
      <c r="E9864" t="s">
        <v>3279</v>
      </c>
    </row>
    <row r="9865" spans="1:7" hidden="1" x14ac:dyDescent="0.2">
      <c r="A9865" t="str">
        <f t="shared" si="154"/>
        <v>Sweden2000Q1</v>
      </c>
      <c r="B9865" t="s">
        <v>26</v>
      </c>
      <c r="C9865">
        <v>2000</v>
      </c>
      <c r="D9865">
        <v>1</v>
      </c>
      <c r="E9865" t="s">
        <v>3280</v>
      </c>
    </row>
    <row r="9866" spans="1:7" x14ac:dyDescent="0.2">
      <c r="A9866" t="str">
        <f t="shared" si="154"/>
        <v>Sweden2000Q2</v>
      </c>
      <c r="B9866" t="s">
        <v>26</v>
      </c>
      <c r="C9866">
        <v>2000</v>
      </c>
      <c r="D9866">
        <v>2</v>
      </c>
      <c r="E9866" t="s">
        <v>2377</v>
      </c>
      <c r="F9866">
        <v>616991</v>
      </c>
      <c r="G9866">
        <v>616991</v>
      </c>
    </row>
    <row r="9867" spans="1:7" hidden="1" x14ac:dyDescent="0.2">
      <c r="A9867" t="str">
        <f t="shared" si="154"/>
        <v>Sweden2000Q2</v>
      </c>
      <c r="B9867" t="s">
        <v>26</v>
      </c>
      <c r="C9867">
        <v>2000</v>
      </c>
      <c r="D9867">
        <v>2</v>
      </c>
      <c r="E9867" t="s">
        <v>3278</v>
      </c>
    </row>
    <row r="9868" spans="1:7" hidden="1" x14ac:dyDescent="0.2">
      <c r="A9868" t="str">
        <f t="shared" si="154"/>
        <v>Sweden2000Q2</v>
      </c>
      <c r="B9868" t="s">
        <v>26</v>
      </c>
      <c r="C9868">
        <v>2000</v>
      </c>
      <c r="D9868">
        <v>2</v>
      </c>
      <c r="E9868" t="s">
        <v>3279</v>
      </c>
    </row>
    <row r="9869" spans="1:7" hidden="1" x14ac:dyDescent="0.2">
      <c r="A9869" t="str">
        <f t="shared" si="154"/>
        <v>Sweden2000Q2</v>
      </c>
      <c r="B9869" t="s">
        <v>26</v>
      </c>
      <c r="C9869">
        <v>2000</v>
      </c>
      <c r="D9869">
        <v>2</v>
      </c>
      <c r="E9869" t="s">
        <v>3280</v>
      </c>
    </row>
    <row r="9870" spans="1:7" x14ac:dyDescent="0.2">
      <c r="A9870" t="str">
        <f t="shared" si="154"/>
        <v>Sweden2000Q3</v>
      </c>
      <c r="B9870" t="s">
        <v>26</v>
      </c>
      <c r="C9870">
        <v>2000</v>
      </c>
      <c r="D9870">
        <v>3</v>
      </c>
      <c r="E9870" t="s">
        <v>2377</v>
      </c>
      <c r="F9870">
        <v>581261</v>
      </c>
      <c r="G9870">
        <v>581261</v>
      </c>
    </row>
    <row r="9871" spans="1:7" hidden="1" x14ac:dyDescent="0.2">
      <c r="A9871" t="str">
        <f t="shared" si="154"/>
        <v>Sweden2000Q3</v>
      </c>
      <c r="B9871" t="s">
        <v>26</v>
      </c>
      <c r="C9871">
        <v>2000</v>
      </c>
      <c r="D9871">
        <v>3</v>
      </c>
      <c r="E9871" t="s">
        <v>3278</v>
      </c>
    </row>
    <row r="9872" spans="1:7" hidden="1" x14ac:dyDescent="0.2">
      <c r="A9872" t="str">
        <f t="shared" si="154"/>
        <v>Sweden2000Q3</v>
      </c>
      <c r="B9872" t="s">
        <v>26</v>
      </c>
      <c r="C9872">
        <v>2000</v>
      </c>
      <c r="D9872">
        <v>3</v>
      </c>
      <c r="E9872" t="s">
        <v>3279</v>
      </c>
    </row>
    <row r="9873" spans="1:7" hidden="1" x14ac:dyDescent="0.2">
      <c r="A9873" t="str">
        <f t="shared" si="154"/>
        <v>Sweden2000Q3</v>
      </c>
      <c r="B9873" t="s">
        <v>26</v>
      </c>
      <c r="C9873">
        <v>2000</v>
      </c>
      <c r="D9873">
        <v>3</v>
      </c>
      <c r="E9873" t="s">
        <v>3280</v>
      </c>
    </row>
    <row r="9874" spans="1:7" x14ac:dyDescent="0.2">
      <c r="A9874" t="str">
        <f t="shared" si="154"/>
        <v>Sweden2000Q4</v>
      </c>
      <c r="B9874" t="s">
        <v>26</v>
      </c>
      <c r="C9874">
        <v>2000</v>
      </c>
      <c r="D9874">
        <v>4</v>
      </c>
      <c r="E9874" t="s">
        <v>2377</v>
      </c>
      <c r="F9874">
        <v>633423</v>
      </c>
      <c r="G9874">
        <v>633423</v>
      </c>
    </row>
    <row r="9875" spans="1:7" hidden="1" x14ac:dyDescent="0.2">
      <c r="A9875" t="str">
        <f t="shared" si="154"/>
        <v>Sweden2000Q4</v>
      </c>
      <c r="B9875" t="s">
        <v>26</v>
      </c>
      <c r="C9875">
        <v>2000</v>
      </c>
      <c r="D9875">
        <v>4</v>
      </c>
      <c r="E9875" t="s">
        <v>3278</v>
      </c>
    </row>
    <row r="9876" spans="1:7" hidden="1" x14ac:dyDescent="0.2">
      <c r="A9876" t="str">
        <f t="shared" si="154"/>
        <v>Sweden2000Q4</v>
      </c>
      <c r="B9876" t="s">
        <v>26</v>
      </c>
      <c r="C9876">
        <v>2000</v>
      </c>
      <c r="D9876">
        <v>4</v>
      </c>
      <c r="E9876" t="s">
        <v>3279</v>
      </c>
    </row>
    <row r="9877" spans="1:7" hidden="1" x14ac:dyDescent="0.2">
      <c r="A9877" t="str">
        <f t="shared" si="154"/>
        <v>Sweden2000Q4</v>
      </c>
      <c r="B9877" t="s">
        <v>26</v>
      </c>
      <c r="C9877">
        <v>2000</v>
      </c>
      <c r="D9877">
        <v>4</v>
      </c>
      <c r="E9877" t="s">
        <v>3280</v>
      </c>
    </row>
    <row r="9878" spans="1:7" x14ac:dyDescent="0.2">
      <c r="A9878" t="str">
        <f t="shared" si="154"/>
        <v>Sweden2001Q1</v>
      </c>
      <c r="B9878" t="s">
        <v>26</v>
      </c>
      <c r="C9878">
        <v>2001</v>
      </c>
      <c r="D9878">
        <v>1</v>
      </c>
      <c r="E9878" t="s">
        <v>2377</v>
      </c>
      <c r="F9878">
        <v>606673</v>
      </c>
      <c r="G9878">
        <v>606673</v>
      </c>
    </row>
    <row r="9879" spans="1:7" hidden="1" x14ac:dyDescent="0.2">
      <c r="A9879" t="str">
        <f t="shared" si="154"/>
        <v>Sweden2001Q1</v>
      </c>
      <c r="B9879" t="s">
        <v>26</v>
      </c>
      <c r="C9879">
        <v>2001</v>
      </c>
      <c r="D9879">
        <v>1</v>
      </c>
      <c r="E9879" t="s">
        <v>3278</v>
      </c>
    </row>
    <row r="9880" spans="1:7" hidden="1" x14ac:dyDescent="0.2">
      <c r="A9880" t="str">
        <f t="shared" si="154"/>
        <v>Sweden2001Q1</v>
      </c>
      <c r="B9880" t="s">
        <v>26</v>
      </c>
      <c r="C9880">
        <v>2001</v>
      </c>
      <c r="D9880">
        <v>1</v>
      </c>
      <c r="E9880" t="s">
        <v>3279</v>
      </c>
    </row>
    <row r="9881" spans="1:7" hidden="1" x14ac:dyDescent="0.2">
      <c r="A9881" t="str">
        <f t="shared" si="154"/>
        <v>Sweden2001Q1</v>
      </c>
      <c r="B9881" t="s">
        <v>26</v>
      </c>
      <c r="C9881">
        <v>2001</v>
      </c>
      <c r="D9881">
        <v>1</v>
      </c>
      <c r="E9881" t="s">
        <v>3280</v>
      </c>
    </row>
    <row r="9882" spans="1:7" x14ac:dyDescent="0.2">
      <c r="A9882" t="str">
        <f t="shared" si="154"/>
        <v>Sweden2001Q2</v>
      </c>
      <c r="B9882" t="s">
        <v>26</v>
      </c>
      <c r="C9882">
        <v>2001</v>
      </c>
      <c r="D9882">
        <v>2</v>
      </c>
      <c r="E9882" t="s">
        <v>2377</v>
      </c>
      <c r="F9882">
        <v>641719</v>
      </c>
      <c r="G9882">
        <v>641719</v>
      </c>
    </row>
    <row r="9883" spans="1:7" hidden="1" x14ac:dyDescent="0.2">
      <c r="A9883" t="str">
        <f t="shared" si="154"/>
        <v>Sweden2001Q2</v>
      </c>
      <c r="B9883" t="s">
        <v>26</v>
      </c>
      <c r="C9883">
        <v>2001</v>
      </c>
      <c r="D9883">
        <v>2</v>
      </c>
      <c r="E9883" t="s">
        <v>3278</v>
      </c>
    </row>
    <row r="9884" spans="1:7" hidden="1" x14ac:dyDescent="0.2">
      <c r="A9884" t="str">
        <f t="shared" si="154"/>
        <v>Sweden2001Q2</v>
      </c>
      <c r="B9884" t="s">
        <v>26</v>
      </c>
      <c r="C9884">
        <v>2001</v>
      </c>
      <c r="D9884">
        <v>2</v>
      </c>
      <c r="E9884" t="s">
        <v>3279</v>
      </c>
    </row>
    <row r="9885" spans="1:7" hidden="1" x14ac:dyDescent="0.2">
      <c r="A9885" t="str">
        <f t="shared" si="154"/>
        <v>Sweden2001Q2</v>
      </c>
      <c r="B9885" t="s">
        <v>26</v>
      </c>
      <c r="C9885">
        <v>2001</v>
      </c>
      <c r="D9885">
        <v>2</v>
      </c>
      <c r="E9885" t="s">
        <v>3280</v>
      </c>
    </row>
    <row r="9886" spans="1:7" x14ac:dyDescent="0.2">
      <c r="A9886" t="str">
        <f t="shared" si="154"/>
        <v>Sweden2001Q3</v>
      </c>
      <c r="B9886" t="s">
        <v>26</v>
      </c>
      <c r="C9886">
        <v>2001</v>
      </c>
      <c r="D9886">
        <v>3</v>
      </c>
      <c r="E9886" t="s">
        <v>2377</v>
      </c>
      <c r="F9886">
        <v>595658</v>
      </c>
      <c r="G9886">
        <v>595658</v>
      </c>
    </row>
    <row r="9887" spans="1:7" hidden="1" x14ac:dyDescent="0.2">
      <c r="A9887" t="str">
        <f t="shared" si="154"/>
        <v>Sweden2001Q3</v>
      </c>
      <c r="B9887" t="s">
        <v>26</v>
      </c>
      <c r="C9887">
        <v>2001</v>
      </c>
      <c r="D9887">
        <v>3</v>
      </c>
      <c r="E9887" t="s">
        <v>3278</v>
      </c>
    </row>
    <row r="9888" spans="1:7" hidden="1" x14ac:dyDescent="0.2">
      <c r="A9888" t="str">
        <f t="shared" si="154"/>
        <v>Sweden2001Q3</v>
      </c>
      <c r="B9888" t="s">
        <v>26</v>
      </c>
      <c r="C9888">
        <v>2001</v>
      </c>
      <c r="D9888">
        <v>3</v>
      </c>
      <c r="E9888" t="s">
        <v>3279</v>
      </c>
    </row>
    <row r="9889" spans="1:7" hidden="1" x14ac:dyDescent="0.2">
      <c r="A9889" t="str">
        <f t="shared" si="154"/>
        <v>Sweden2001Q3</v>
      </c>
      <c r="B9889" t="s">
        <v>26</v>
      </c>
      <c r="C9889">
        <v>2001</v>
      </c>
      <c r="D9889">
        <v>3</v>
      </c>
      <c r="E9889" t="s">
        <v>3280</v>
      </c>
    </row>
    <row r="9890" spans="1:7" x14ac:dyDescent="0.2">
      <c r="A9890" t="str">
        <f t="shared" si="154"/>
        <v>Sweden2001Q4</v>
      </c>
      <c r="B9890" t="s">
        <v>26</v>
      </c>
      <c r="C9890">
        <v>2001</v>
      </c>
      <c r="D9890">
        <v>4</v>
      </c>
      <c r="E9890" t="s">
        <v>2377</v>
      </c>
      <c r="F9890">
        <v>659681</v>
      </c>
      <c r="G9890">
        <v>659681</v>
      </c>
    </row>
    <row r="9891" spans="1:7" hidden="1" x14ac:dyDescent="0.2">
      <c r="A9891" t="str">
        <f t="shared" si="154"/>
        <v>Sweden2001Q4</v>
      </c>
      <c r="B9891" t="s">
        <v>26</v>
      </c>
      <c r="C9891">
        <v>2001</v>
      </c>
      <c r="D9891">
        <v>4</v>
      </c>
      <c r="E9891" t="s">
        <v>3278</v>
      </c>
    </row>
    <row r="9892" spans="1:7" hidden="1" x14ac:dyDescent="0.2">
      <c r="A9892" t="str">
        <f t="shared" si="154"/>
        <v>Sweden2001Q4</v>
      </c>
      <c r="B9892" t="s">
        <v>26</v>
      </c>
      <c r="C9892">
        <v>2001</v>
      </c>
      <c r="D9892">
        <v>4</v>
      </c>
      <c r="E9892" t="s">
        <v>3279</v>
      </c>
    </row>
    <row r="9893" spans="1:7" hidden="1" x14ac:dyDescent="0.2">
      <c r="A9893" t="str">
        <f t="shared" si="154"/>
        <v>Sweden2001Q4</v>
      </c>
      <c r="B9893" t="s">
        <v>26</v>
      </c>
      <c r="C9893">
        <v>2001</v>
      </c>
      <c r="D9893">
        <v>4</v>
      </c>
      <c r="E9893" t="s">
        <v>3280</v>
      </c>
    </row>
    <row r="9894" spans="1:7" x14ac:dyDescent="0.2">
      <c r="A9894" t="str">
        <f t="shared" si="154"/>
        <v>Sweden2002Q1</v>
      </c>
      <c r="B9894" t="s">
        <v>26</v>
      </c>
      <c r="C9894">
        <v>2002</v>
      </c>
      <c r="D9894">
        <v>1</v>
      </c>
      <c r="E9894" t="s">
        <v>2377</v>
      </c>
      <c r="F9894">
        <v>622829</v>
      </c>
      <c r="G9894">
        <v>622829</v>
      </c>
    </row>
    <row r="9895" spans="1:7" hidden="1" x14ac:dyDescent="0.2">
      <c r="A9895" t="str">
        <f t="shared" si="154"/>
        <v>Sweden2002Q1</v>
      </c>
      <c r="B9895" t="s">
        <v>26</v>
      </c>
      <c r="C9895">
        <v>2002</v>
      </c>
      <c r="D9895">
        <v>1</v>
      </c>
      <c r="E9895" t="s">
        <v>3278</v>
      </c>
    </row>
    <row r="9896" spans="1:7" hidden="1" x14ac:dyDescent="0.2">
      <c r="A9896" t="str">
        <f t="shared" si="154"/>
        <v>Sweden2002Q1</v>
      </c>
      <c r="B9896" t="s">
        <v>26</v>
      </c>
      <c r="C9896">
        <v>2002</v>
      </c>
      <c r="D9896">
        <v>1</v>
      </c>
      <c r="E9896" t="s">
        <v>3279</v>
      </c>
    </row>
    <row r="9897" spans="1:7" hidden="1" x14ac:dyDescent="0.2">
      <c r="A9897" t="str">
        <f t="shared" si="154"/>
        <v>Sweden2002Q1</v>
      </c>
      <c r="B9897" t="s">
        <v>26</v>
      </c>
      <c r="C9897">
        <v>2002</v>
      </c>
      <c r="D9897">
        <v>1</v>
      </c>
      <c r="E9897" t="s">
        <v>3280</v>
      </c>
    </row>
    <row r="9898" spans="1:7" x14ac:dyDescent="0.2">
      <c r="A9898" t="str">
        <f t="shared" si="154"/>
        <v>Sweden2002Q2</v>
      </c>
      <c r="B9898" t="s">
        <v>26</v>
      </c>
      <c r="C9898">
        <v>2002</v>
      </c>
      <c r="D9898">
        <v>2</v>
      </c>
      <c r="E9898" t="s">
        <v>2377</v>
      </c>
      <c r="F9898">
        <v>667418</v>
      </c>
      <c r="G9898">
        <v>667418</v>
      </c>
    </row>
    <row r="9899" spans="1:7" hidden="1" x14ac:dyDescent="0.2">
      <c r="A9899" t="str">
        <f t="shared" si="154"/>
        <v>Sweden2002Q2</v>
      </c>
      <c r="B9899" t="s">
        <v>26</v>
      </c>
      <c r="C9899">
        <v>2002</v>
      </c>
      <c r="D9899">
        <v>2</v>
      </c>
      <c r="E9899" t="s">
        <v>3278</v>
      </c>
    </row>
    <row r="9900" spans="1:7" hidden="1" x14ac:dyDescent="0.2">
      <c r="A9900" t="str">
        <f t="shared" si="154"/>
        <v>Sweden2002Q2</v>
      </c>
      <c r="B9900" t="s">
        <v>26</v>
      </c>
      <c r="C9900">
        <v>2002</v>
      </c>
      <c r="D9900">
        <v>2</v>
      </c>
      <c r="E9900" t="s">
        <v>3279</v>
      </c>
    </row>
    <row r="9901" spans="1:7" hidden="1" x14ac:dyDescent="0.2">
      <c r="A9901" t="str">
        <f t="shared" si="154"/>
        <v>Sweden2002Q2</v>
      </c>
      <c r="B9901" t="s">
        <v>26</v>
      </c>
      <c r="C9901">
        <v>2002</v>
      </c>
      <c r="D9901">
        <v>2</v>
      </c>
      <c r="E9901" t="s">
        <v>3280</v>
      </c>
    </row>
    <row r="9902" spans="1:7" x14ac:dyDescent="0.2">
      <c r="A9902" t="str">
        <f t="shared" si="154"/>
        <v>Sweden2002Q3</v>
      </c>
      <c r="B9902" t="s">
        <v>26</v>
      </c>
      <c r="C9902">
        <v>2002</v>
      </c>
      <c r="D9902">
        <v>3</v>
      </c>
      <c r="E9902" t="s">
        <v>2377</v>
      </c>
      <c r="F9902">
        <v>626922</v>
      </c>
      <c r="G9902">
        <v>626922</v>
      </c>
    </row>
    <row r="9903" spans="1:7" hidden="1" x14ac:dyDescent="0.2">
      <c r="A9903" t="str">
        <f t="shared" si="154"/>
        <v>Sweden2002Q3</v>
      </c>
      <c r="B9903" t="s">
        <v>26</v>
      </c>
      <c r="C9903">
        <v>2002</v>
      </c>
      <c r="D9903">
        <v>3</v>
      </c>
      <c r="E9903" t="s">
        <v>3278</v>
      </c>
    </row>
    <row r="9904" spans="1:7" hidden="1" x14ac:dyDescent="0.2">
      <c r="A9904" t="str">
        <f t="shared" si="154"/>
        <v>Sweden2002Q3</v>
      </c>
      <c r="B9904" t="s">
        <v>26</v>
      </c>
      <c r="C9904">
        <v>2002</v>
      </c>
      <c r="D9904">
        <v>3</v>
      </c>
      <c r="E9904" t="s">
        <v>3279</v>
      </c>
    </row>
    <row r="9905" spans="1:7" hidden="1" x14ac:dyDescent="0.2">
      <c r="A9905" t="str">
        <f t="shared" si="154"/>
        <v>Sweden2002Q3</v>
      </c>
      <c r="B9905" t="s">
        <v>26</v>
      </c>
      <c r="C9905">
        <v>2002</v>
      </c>
      <c r="D9905">
        <v>3</v>
      </c>
      <c r="E9905" t="s">
        <v>3280</v>
      </c>
    </row>
    <row r="9906" spans="1:7" x14ac:dyDescent="0.2">
      <c r="A9906" t="str">
        <f t="shared" si="154"/>
        <v>Sweden2002Q4</v>
      </c>
      <c r="B9906" t="s">
        <v>26</v>
      </c>
      <c r="C9906">
        <v>2002</v>
      </c>
      <c r="D9906">
        <v>4</v>
      </c>
      <c r="E9906" t="s">
        <v>2377</v>
      </c>
      <c r="F9906">
        <v>681167</v>
      </c>
      <c r="G9906">
        <v>681167</v>
      </c>
    </row>
    <row r="9907" spans="1:7" hidden="1" x14ac:dyDescent="0.2">
      <c r="A9907" t="str">
        <f t="shared" si="154"/>
        <v>Sweden2002Q4</v>
      </c>
      <c r="B9907" t="s">
        <v>26</v>
      </c>
      <c r="C9907">
        <v>2002</v>
      </c>
      <c r="D9907">
        <v>4</v>
      </c>
      <c r="E9907" t="s">
        <v>3278</v>
      </c>
    </row>
    <row r="9908" spans="1:7" hidden="1" x14ac:dyDescent="0.2">
      <c r="A9908" t="str">
        <f t="shared" si="154"/>
        <v>Sweden2002Q4</v>
      </c>
      <c r="B9908" t="s">
        <v>26</v>
      </c>
      <c r="C9908">
        <v>2002</v>
      </c>
      <c r="D9908">
        <v>4</v>
      </c>
      <c r="E9908" t="s">
        <v>3279</v>
      </c>
    </row>
    <row r="9909" spans="1:7" hidden="1" x14ac:dyDescent="0.2">
      <c r="A9909" t="str">
        <f t="shared" si="154"/>
        <v>Sweden2002Q4</v>
      </c>
      <c r="B9909" t="s">
        <v>26</v>
      </c>
      <c r="C9909">
        <v>2002</v>
      </c>
      <c r="D9909">
        <v>4</v>
      </c>
      <c r="E9909" t="s">
        <v>3280</v>
      </c>
    </row>
    <row r="9910" spans="1:7" x14ac:dyDescent="0.2">
      <c r="A9910" t="str">
        <f t="shared" si="154"/>
        <v>Sweden2003Q1</v>
      </c>
      <c r="B9910" t="s">
        <v>26</v>
      </c>
      <c r="C9910">
        <v>2003</v>
      </c>
      <c r="D9910">
        <v>1</v>
      </c>
      <c r="E9910" t="s">
        <v>2377</v>
      </c>
      <c r="F9910">
        <v>657438</v>
      </c>
      <c r="G9910">
        <v>657438</v>
      </c>
    </row>
    <row r="9911" spans="1:7" hidden="1" x14ac:dyDescent="0.2">
      <c r="A9911" t="str">
        <f t="shared" si="154"/>
        <v>Sweden2003Q1</v>
      </c>
      <c r="B9911" t="s">
        <v>26</v>
      </c>
      <c r="C9911">
        <v>2003</v>
      </c>
      <c r="D9911">
        <v>1</v>
      </c>
      <c r="E9911" t="s">
        <v>3278</v>
      </c>
    </row>
    <row r="9912" spans="1:7" hidden="1" x14ac:dyDescent="0.2">
      <c r="A9912" t="str">
        <f t="shared" si="154"/>
        <v>Sweden2003Q1</v>
      </c>
      <c r="B9912" t="s">
        <v>26</v>
      </c>
      <c r="C9912">
        <v>2003</v>
      </c>
      <c r="D9912">
        <v>1</v>
      </c>
      <c r="E9912" t="s">
        <v>3279</v>
      </c>
    </row>
    <row r="9913" spans="1:7" hidden="1" x14ac:dyDescent="0.2">
      <c r="A9913" t="str">
        <f t="shared" si="154"/>
        <v>Sweden2003Q1</v>
      </c>
      <c r="B9913" t="s">
        <v>26</v>
      </c>
      <c r="C9913">
        <v>2003</v>
      </c>
      <c r="D9913">
        <v>1</v>
      </c>
      <c r="E9913" t="s">
        <v>3280</v>
      </c>
    </row>
    <row r="9914" spans="1:7" x14ac:dyDescent="0.2">
      <c r="A9914" t="str">
        <f t="shared" si="154"/>
        <v>Sweden2003Q2</v>
      </c>
      <c r="B9914" t="s">
        <v>26</v>
      </c>
      <c r="C9914">
        <v>2003</v>
      </c>
      <c r="D9914">
        <v>2</v>
      </c>
      <c r="E9914" t="s">
        <v>2377</v>
      </c>
      <c r="F9914">
        <v>682604</v>
      </c>
      <c r="G9914">
        <v>682604</v>
      </c>
    </row>
    <row r="9915" spans="1:7" hidden="1" x14ac:dyDescent="0.2">
      <c r="A9915" t="str">
        <f t="shared" si="154"/>
        <v>Sweden2003Q2</v>
      </c>
      <c r="B9915" t="s">
        <v>26</v>
      </c>
      <c r="C9915">
        <v>2003</v>
      </c>
      <c r="D9915">
        <v>2</v>
      </c>
      <c r="E9915" t="s">
        <v>3278</v>
      </c>
    </row>
    <row r="9916" spans="1:7" hidden="1" x14ac:dyDescent="0.2">
      <c r="A9916" t="str">
        <f t="shared" si="154"/>
        <v>Sweden2003Q2</v>
      </c>
      <c r="B9916" t="s">
        <v>26</v>
      </c>
      <c r="C9916">
        <v>2003</v>
      </c>
      <c r="D9916">
        <v>2</v>
      </c>
      <c r="E9916" t="s">
        <v>3279</v>
      </c>
    </row>
    <row r="9917" spans="1:7" hidden="1" x14ac:dyDescent="0.2">
      <c r="A9917" t="str">
        <f t="shared" si="154"/>
        <v>Sweden2003Q2</v>
      </c>
      <c r="B9917" t="s">
        <v>26</v>
      </c>
      <c r="C9917">
        <v>2003</v>
      </c>
      <c r="D9917">
        <v>2</v>
      </c>
      <c r="E9917" t="s">
        <v>3280</v>
      </c>
    </row>
    <row r="9918" spans="1:7" x14ac:dyDescent="0.2">
      <c r="A9918" t="str">
        <f t="shared" si="154"/>
        <v>Sweden2003Q3</v>
      </c>
      <c r="B9918" t="s">
        <v>26</v>
      </c>
      <c r="C9918">
        <v>2003</v>
      </c>
      <c r="D9918">
        <v>3</v>
      </c>
      <c r="E9918" t="s">
        <v>2377</v>
      </c>
      <c r="F9918">
        <v>654133</v>
      </c>
      <c r="G9918">
        <v>654133</v>
      </c>
    </row>
    <row r="9919" spans="1:7" hidden="1" x14ac:dyDescent="0.2">
      <c r="A9919" t="str">
        <f t="shared" si="154"/>
        <v>Sweden2003Q3</v>
      </c>
      <c r="B9919" t="s">
        <v>26</v>
      </c>
      <c r="C9919">
        <v>2003</v>
      </c>
      <c r="D9919">
        <v>3</v>
      </c>
      <c r="E9919" t="s">
        <v>3278</v>
      </c>
    </row>
    <row r="9920" spans="1:7" hidden="1" x14ac:dyDescent="0.2">
      <c r="A9920" t="str">
        <f t="shared" si="154"/>
        <v>Sweden2003Q3</v>
      </c>
      <c r="B9920" t="s">
        <v>26</v>
      </c>
      <c r="C9920">
        <v>2003</v>
      </c>
      <c r="D9920">
        <v>3</v>
      </c>
      <c r="E9920" t="s">
        <v>3279</v>
      </c>
    </row>
    <row r="9921" spans="1:7" hidden="1" x14ac:dyDescent="0.2">
      <c r="A9921" t="str">
        <f t="shared" si="154"/>
        <v>Sweden2003Q3</v>
      </c>
      <c r="B9921" t="s">
        <v>26</v>
      </c>
      <c r="C9921">
        <v>2003</v>
      </c>
      <c r="D9921">
        <v>3</v>
      </c>
      <c r="E9921" t="s">
        <v>3280</v>
      </c>
    </row>
    <row r="9922" spans="1:7" x14ac:dyDescent="0.2">
      <c r="A9922" t="str">
        <f t="shared" si="154"/>
        <v>Sweden2003Q4</v>
      </c>
      <c r="B9922" t="s">
        <v>26</v>
      </c>
      <c r="C9922">
        <v>2003</v>
      </c>
      <c r="D9922">
        <v>4</v>
      </c>
      <c r="E9922" t="s">
        <v>2377</v>
      </c>
      <c r="F9922">
        <v>709376</v>
      </c>
      <c r="G9922">
        <v>709376</v>
      </c>
    </row>
    <row r="9923" spans="1:7" hidden="1" x14ac:dyDescent="0.2">
      <c r="A9923" t="str">
        <f t="shared" si="154"/>
        <v>Sweden2003Q4</v>
      </c>
      <c r="B9923" t="s">
        <v>26</v>
      </c>
      <c r="C9923">
        <v>2003</v>
      </c>
      <c r="D9923">
        <v>4</v>
      </c>
      <c r="E9923" t="s">
        <v>3278</v>
      </c>
    </row>
    <row r="9924" spans="1:7" hidden="1" x14ac:dyDescent="0.2">
      <c r="A9924" t="str">
        <f t="shared" si="154"/>
        <v>Sweden2003Q4</v>
      </c>
      <c r="B9924" t="s">
        <v>26</v>
      </c>
      <c r="C9924">
        <v>2003</v>
      </c>
      <c r="D9924">
        <v>4</v>
      </c>
      <c r="E9924" t="s">
        <v>3279</v>
      </c>
    </row>
    <row r="9925" spans="1:7" hidden="1" x14ac:dyDescent="0.2">
      <c r="A9925" t="str">
        <f t="shared" si="154"/>
        <v>Sweden2003Q4</v>
      </c>
      <c r="B9925" t="s">
        <v>26</v>
      </c>
      <c r="C9925">
        <v>2003</v>
      </c>
      <c r="D9925">
        <v>4</v>
      </c>
      <c r="E9925" t="s">
        <v>3280</v>
      </c>
    </row>
    <row r="9926" spans="1:7" x14ac:dyDescent="0.2">
      <c r="A9926" t="str">
        <f t="shared" si="154"/>
        <v>Sweden2004Q1</v>
      </c>
      <c r="B9926" t="s">
        <v>26</v>
      </c>
      <c r="C9926">
        <v>2004</v>
      </c>
      <c r="D9926">
        <v>1</v>
      </c>
      <c r="E9926" t="s">
        <v>2377</v>
      </c>
      <c r="F9926">
        <v>682779</v>
      </c>
      <c r="G9926">
        <v>682779</v>
      </c>
    </row>
    <row r="9927" spans="1:7" hidden="1" x14ac:dyDescent="0.2">
      <c r="A9927" t="str">
        <f t="shared" ref="A9927:A9990" si="155">_xlfn.TEXTJOIN(,TRUE,B9927,C9927,"Q",D9927)</f>
        <v>Sweden2004Q1</v>
      </c>
      <c r="B9927" t="s">
        <v>26</v>
      </c>
      <c r="C9927">
        <v>2004</v>
      </c>
      <c r="D9927">
        <v>1</v>
      </c>
      <c r="E9927" t="s">
        <v>3278</v>
      </c>
    </row>
    <row r="9928" spans="1:7" hidden="1" x14ac:dyDescent="0.2">
      <c r="A9928" t="str">
        <f t="shared" si="155"/>
        <v>Sweden2004Q1</v>
      </c>
      <c r="B9928" t="s">
        <v>26</v>
      </c>
      <c r="C9928">
        <v>2004</v>
      </c>
      <c r="D9928">
        <v>1</v>
      </c>
      <c r="E9928" t="s">
        <v>3279</v>
      </c>
    </row>
    <row r="9929" spans="1:7" hidden="1" x14ac:dyDescent="0.2">
      <c r="A9929" t="str">
        <f t="shared" si="155"/>
        <v>Sweden2004Q1</v>
      </c>
      <c r="B9929" t="s">
        <v>26</v>
      </c>
      <c r="C9929">
        <v>2004</v>
      </c>
      <c r="D9929">
        <v>1</v>
      </c>
      <c r="E9929" t="s">
        <v>3280</v>
      </c>
    </row>
    <row r="9930" spans="1:7" x14ac:dyDescent="0.2">
      <c r="A9930" t="str">
        <f t="shared" si="155"/>
        <v>Sweden2004Q2</v>
      </c>
      <c r="B9930" t="s">
        <v>26</v>
      </c>
      <c r="C9930">
        <v>2004</v>
      </c>
      <c r="D9930">
        <v>2</v>
      </c>
      <c r="E9930" t="s">
        <v>2377</v>
      </c>
      <c r="F9930">
        <v>720521</v>
      </c>
      <c r="G9930">
        <v>720521</v>
      </c>
    </row>
    <row r="9931" spans="1:7" hidden="1" x14ac:dyDescent="0.2">
      <c r="A9931" t="str">
        <f t="shared" si="155"/>
        <v>Sweden2004Q2</v>
      </c>
      <c r="B9931" t="s">
        <v>26</v>
      </c>
      <c r="C9931">
        <v>2004</v>
      </c>
      <c r="D9931">
        <v>2</v>
      </c>
      <c r="E9931" t="s">
        <v>3278</v>
      </c>
    </row>
    <row r="9932" spans="1:7" hidden="1" x14ac:dyDescent="0.2">
      <c r="A9932" t="str">
        <f t="shared" si="155"/>
        <v>Sweden2004Q2</v>
      </c>
      <c r="B9932" t="s">
        <v>26</v>
      </c>
      <c r="C9932">
        <v>2004</v>
      </c>
      <c r="D9932">
        <v>2</v>
      </c>
      <c r="E9932" t="s">
        <v>3279</v>
      </c>
    </row>
    <row r="9933" spans="1:7" hidden="1" x14ac:dyDescent="0.2">
      <c r="A9933" t="str">
        <f t="shared" si="155"/>
        <v>Sweden2004Q2</v>
      </c>
      <c r="B9933" t="s">
        <v>26</v>
      </c>
      <c r="C9933">
        <v>2004</v>
      </c>
      <c r="D9933">
        <v>2</v>
      </c>
      <c r="E9933" t="s">
        <v>3280</v>
      </c>
    </row>
    <row r="9934" spans="1:7" x14ac:dyDescent="0.2">
      <c r="A9934" t="str">
        <f t="shared" si="155"/>
        <v>Sweden2004Q3</v>
      </c>
      <c r="B9934" t="s">
        <v>26</v>
      </c>
      <c r="C9934">
        <v>2004</v>
      </c>
      <c r="D9934">
        <v>3</v>
      </c>
      <c r="E9934" t="s">
        <v>2377</v>
      </c>
      <c r="F9934">
        <v>685022</v>
      </c>
      <c r="G9934">
        <v>685022</v>
      </c>
    </row>
    <row r="9935" spans="1:7" hidden="1" x14ac:dyDescent="0.2">
      <c r="A9935" t="str">
        <f t="shared" si="155"/>
        <v>Sweden2004Q3</v>
      </c>
      <c r="B9935" t="s">
        <v>26</v>
      </c>
      <c r="C9935">
        <v>2004</v>
      </c>
      <c r="D9935">
        <v>3</v>
      </c>
      <c r="E9935" t="s">
        <v>3278</v>
      </c>
    </row>
    <row r="9936" spans="1:7" hidden="1" x14ac:dyDescent="0.2">
      <c r="A9936" t="str">
        <f t="shared" si="155"/>
        <v>Sweden2004Q3</v>
      </c>
      <c r="B9936" t="s">
        <v>26</v>
      </c>
      <c r="C9936">
        <v>2004</v>
      </c>
      <c r="D9936">
        <v>3</v>
      </c>
      <c r="E9936" t="s">
        <v>3279</v>
      </c>
    </row>
    <row r="9937" spans="1:7" hidden="1" x14ac:dyDescent="0.2">
      <c r="A9937" t="str">
        <f t="shared" si="155"/>
        <v>Sweden2004Q3</v>
      </c>
      <c r="B9937" t="s">
        <v>26</v>
      </c>
      <c r="C9937">
        <v>2004</v>
      </c>
      <c r="D9937">
        <v>3</v>
      </c>
      <c r="E9937" t="s">
        <v>3280</v>
      </c>
    </row>
    <row r="9938" spans="1:7" x14ac:dyDescent="0.2">
      <c r="A9938" t="str">
        <f t="shared" si="155"/>
        <v>Sweden2004Q4</v>
      </c>
      <c r="B9938" t="s">
        <v>26</v>
      </c>
      <c r="C9938">
        <v>2004</v>
      </c>
      <c r="D9938">
        <v>4</v>
      </c>
      <c r="E9938" t="s">
        <v>2377</v>
      </c>
      <c r="F9938">
        <v>741872</v>
      </c>
      <c r="G9938">
        <v>741872</v>
      </c>
    </row>
    <row r="9939" spans="1:7" hidden="1" x14ac:dyDescent="0.2">
      <c r="A9939" t="str">
        <f t="shared" si="155"/>
        <v>Sweden2004Q4</v>
      </c>
      <c r="B9939" t="s">
        <v>26</v>
      </c>
      <c r="C9939">
        <v>2004</v>
      </c>
      <c r="D9939">
        <v>4</v>
      </c>
      <c r="E9939" t="s">
        <v>3278</v>
      </c>
    </row>
    <row r="9940" spans="1:7" hidden="1" x14ac:dyDescent="0.2">
      <c r="A9940" t="str">
        <f t="shared" si="155"/>
        <v>Sweden2004Q4</v>
      </c>
      <c r="B9940" t="s">
        <v>26</v>
      </c>
      <c r="C9940">
        <v>2004</v>
      </c>
      <c r="D9940">
        <v>4</v>
      </c>
      <c r="E9940" t="s">
        <v>3279</v>
      </c>
    </row>
    <row r="9941" spans="1:7" hidden="1" x14ac:dyDescent="0.2">
      <c r="A9941" t="str">
        <f t="shared" si="155"/>
        <v>Sweden2004Q4</v>
      </c>
      <c r="B9941" t="s">
        <v>26</v>
      </c>
      <c r="C9941">
        <v>2004</v>
      </c>
      <c r="D9941">
        <v>4</v>
      </c>
      <c r="E9941" t="s">
        <v>3280</v>
      </c>
    </row>
    <row r="9942" spans="1:7" x14ac:dyDescent="0.2">
      <c r="A9942" t="str">
        <f t="shared" si="155"/>
        <v>Sweden2005Q1</v>
      </c>
      <c r="B9942" t="s">
        <v>26</v>
      </c>
      <c r="C9942">
        <v>2005</v>
      </c>
      <c r="D9942">
        <v>1</v>
      </c>
      <c r="E9942" t="s">
        <v>2377</v>
      </c>
      <c r="F9942">
        <v>696971</v>
      </c>
      <c r="G9942">
        <v>696971</v>
      </c>
    </row>
    <row r="9943" spans="1:7" hidden="1" x14ac:dyDescent="0.2">
      <c r="A9943" t="str">
        <f t="shared" si="155"/>
        <v>Sweden2005Q1</v>
      </c>
      <c r="B9943" t="s">
        <v>26</v>
      </c>
      <c r="C9943">
        <v>2005</v>
      </c>
      <c r="D9943">
        <v>1</v>
      </c>
      <c r="E9943" t="s">
        <v>3278</v>
      </c>
    </row>
    <row r="9944" spans="1:7" hidden="1" x14ac:dyDescent="0.2">
      <c r="A9944" t="str">
        <f t="shared" si="155"/>
        <v>Sweden2005Q1</v>
      </c>
      <c r="B9944" t="s">
        <v>26</v>
      </c>
      <c r="C9944">
        <v>2005</v>
      </c>
      <c r="D9944">
        <v>1</v>
      </c>
      <c r="E9944" t="s">
        <v>3279</v>
      </c>
    </row>
    <row r="9945" spans="1:7" hidden="1" x14ac:dyDescent="0.2">
      <c r="A9945" t="str">
        <f t="shared" si="155"/>
        <v>Sweden2005Q1</v>
      </c>
      <c r="B9945" t="s">
        <v>26</v>
      </c>
      <c r="C9945">
        <v>2005</v>
      </c>
      <c r="D9945">
        <v>1</v>
      </c>
      <c r="E9945" t="s">
        <v>3280</v>
      </c>
    </row>
    <row r="9946" spans="1:7" x14ac:dyDescent="0.2">
      <c r="A9946" t="str">
        <f t="shared" si="155"/>
        <v>Sweden2005Q2</v>
      </c>
      <c r="B9946" t="s">
        <v>26</v>
      </c>
      <c r="C9946">
        <v>2005</v>
      </c>
      <c r="D9946">
        <v>2</v>
      </c>
      <c r="E9946" t="s">
        <v>2377</v>
      </c>
      <c r="F9946">
        <v>748164</v>
      </c>
      <c r="G9946">
        <v>748164</v>
      </c>
    </row>
    <row r="9947" spans="1:7" hidden="1" x14ac:dyDescent="0.2">
      <c r="A9947" t="str">
        <f t="shared" si="155"/>
        <v>Sweden2005Q2</v>
      </c>
      <c r="B9947" t="s">
        <v>26</v>
      </c>
      <c r="C9947">
        <v>2005</v>
      </c>
      <c r="D9947">
        <v>2</v>
      </c>
      <c r="E9947" t="s">
        <v>3278</v>
      </c>
    </row>
    <row r="9948" spans="1:7" hidden="1" x14ac:dyDescent="0.2">
      <c r="A9948" t="str">
        <f t="shared" si="155"/>
        <v>Sweden2005Q2</v>
      </c>
      <c r="B9948" t="s">
        <v>26</v>
      </c>
      <c r="C9948">
        <v>2005</v>
      </c>
      <c r="D9948">
        <v>2</v>
      </c>
      <c r="E9948" t="s">
        <v>3279</v>
      </c>
    </row>
    <row r="9949" spans="1:7" hidden="1" x14ac:dyDescent="0.2">
      <c r="A9949" t="str">
        <f t="shared" si="155"/>
        <v>Sweden2005Q2</v>
      </c>
      <c r="B9949" t="s">
        <v>26</v>
      </c>
      <c r="C9949">
        <v>2005</v>
      </c>
      <c r="D9949">
        <v>2</v>
      </c>
      <c r="E9949" t="s">
        <v>3280</v>
      </c>
    </row>
    <row r="9950" spans="1:7" x14ac:dyDescent="0.2">
      <c r="A9950" t="str">
        <f t="shared" si="155"/>
        <v>Sweden2005Q3</v>
      </c>
      <c r="B9950" t="s">
        <v>26</v>
      </c>
      <c r="C9950">
        <v>2005</v>
      </c>
      <c r="D9950">
        <v>3</v>
      </c>
      <c r="E9950" t="s">
        <v>2377</v>
      </c>
      <c r="F9950">
        <v>710354</v>
      </c>
      <c r="G9950">
        <v>710354</v>
      </c>
    </row>
    <row r="9951" spans="1:7" hidden="1" x14ac:dyDescent="0.2">
      <c r="A9951" t="str">
        <f t="shared" si="155"/>
        <v>Sweden2005Q3</v>
      </c>
      <c r="B9951" t="s">
        <v>26</v>
      </c>
      <c r="C9951">
        <v>2005</v>
      </c>
      <c r="D9951">
        <v>3</v>
      </c>
      <c r="E9951" t="s">
        <v>3278</v>
      </c>
    </row>
    <row r="9952" spans="1:7" hidden="1" x14ac:dyDescent="0.2">
      <c r="A9952" t="str">
        <f t="shared" si="155"/>
        <v>Sweden2005Q3</v>
      </c>
      <c r="B9952" t="s">
        <v>26</v>
      </c>
      <c r="C9952">
        <v>2005</v>
      </c>
      <c r="D9952">
        <v>3</v>
      </c>
      <c r="E9952" t="s">
        <v>3279</v>
      </c>
    </row>
    <row r="9953" spans="1:7" hidden="1" x14ac:dyDescent="0.2">
      <c r="A9953" t="str">
        <f t="shared" si="155"/>
        <v>Sweden2005Q3</v>
      </c>
      <c r="B9953" t="s">
        <v>26</v>
      </c>
      <c r="C9953">
        <v>2005</v>
      </c>
      <c r="D9953">
        <v>3</v>
      </c>
      <c r="E9953" t="s">
        <v>3280</v>
      </c>
    </row>
    <row r="9954" spans="1:7" x14ac:dyDescent="0.2">
      <c r="A9954" t="str">
        <f t="shared" si="155"/>
        <v>Sweden2005Q4</v>
      </c>
      <c r="B9954" t="s">
        <v>26</v>
      </c>
      <c r="C9954">
        <v>2005</v>
      </c>
      <c r="D9954">
        <v>4</v>
      </c>
      <c r="E9954" t="s">
        <v>2377</v>
      </c>
      <c r="F9954">
        <v>775596</v>
      </c>
      <c r="G9954">
        <v>775596</v>
      </c>
    </row>
    <row r="9955" spans="1:7" hidden="1" x14ac:dyDescent="0.2">
      <c r="A9955" t="str">
        <f t="shared" si="155"/>
        <v>Sweden2005Q4</v>
      </c>
      <c r="B9955" t="s">
        <v>26</v>
      </c>
      <c r="C9955">
        <v>2005</v>
      </c>
      <c r="D9955">
        <v>4</v>
      </c>
      <c r="E9955" t="s">
        <v>3278</v>
      </c>
    </row>
    <row r="9956" spans="1:7" hidden="1" x14ac:dyDescent="0.2">
      <c r="A9956" t="str">
        <f t="shared" si="155"/>
        <v>Sweden2005Q4</v>
      </c>
      <c r="B9956" t="s">
        <v>26</v>
      </c>
      <c r="C9956">
        <v>2005</v>
      </c>
      <c r="D9956">
        <v>4</v>
      </c>
      <c r="E9956" t="s">
        <v>3279</v>
      </c>
    </row>
    <row r="9957" spans="1:7" hidden="1" x14ac:dyDescent="0.2">
      <c r="A9957" t="str">
        <f t="shared" si="155"/>
        <v>Sweden2005Q4</v>
      </c>
      <c r="B9957" t="s">
        <v>26</v>
      </c>
      <c r="C9957">
        <v>2005</v>
      </c>
      <c r="D9957">
        <v>4</v>
      </c>
      <c r="E9957" t="s">
        <v>3280</v>
      </c>
    </row>
    <row r="9958" spans="1:7" x14ac:dyDescent="0.2">
      <c r="A9958" t="str">
        <f t="shared" si="155"/>
        <v>Sweden2006Q1</v>
      </c>
      <c r="B9958" t="s">
        <v>26</v>
      </c>
      <c r="C9958">
        <v>2006</v>
      </c>
      <c r="D9958">
        <v>1</v>
      </c>
      <c r="E9958" t="s">
        <v>2377</v>
      </c>
      <c r="F9958">
        <v>745581</v>
      </c>
      <c r="G9958">
        <v>745581</v>
      </c>
    </row>
    <row r="9959" spans="1:7" hidden="1" x14ac:dyDescent="0.2">
      <c r="A9959" t="str">
        <f t="shared" si="155"/>
        <v>Sweden2006Q1</v>
      </c>
      <c r="B9959" t="s">
        <v>26</v>
      </c>
      <c r="C9959">
        <v>2006</v>
      </c>
      <c r="D9959">
        <v>1</v>
      </c>
      <c r="E9959" t="s">
        <v>3278</v>
      </c>
    </row>
    <row r="9960" spans="1:7" hidden="1" x14ac:dyDescent="0.2">
      <c r="A9960" t="str">
        <f t="shared" si="155"/>
        <v>Sweden2006Q1</v>
      </c>
      <c r="B9960" t="s">
        <v>26</v>
      </c>
      <c r="C9960">
        <v>2006</v>
      </c>
      <c r="D9960">
        <v>1</v>
      </c>
      <c r="E9960" t="s">
        <v>3279</v>
      </c>
    </row>
    <row r="9961" spans="1:7" hidden="1" x14ac:dyDescent="0.2">
      <c r="A9961" t="str">
        <f t="shared" si="155"/>
        <v>Sweden2006Q1</v>
      </c>
      <c r="B9961" t="s">
        <v>26</v>
      </c>
      <c r="C9961">
        <v>2006</v>
      </c>
      <c r="D9961">
        <v>1</v>
      </c>
      <c r="E9961" t="s">
        <v>3280</v>
      </c>
    </row>
    <row r="9962" spans="1:7" x14ac:dyDescent="0.2">
      <c r="A9962" t="str">
        <f t="shared" si="155"/>
        <v>Sweden2006Q2</v>
      </c>
      <c r="B9962" t="s">
        <v>26</v>
      </c>
      <c r="C9962">
        <v>2006</v>
      </c>
      <c r="D9962">
        <v>2</v>
      </c>
      <c r="E9962" t="s">
        <v>2377</v>
      </c>
      <c r="F9962">
        <v>795052</v>
      </c>
      <c r="G9962">
        <v>795052</v>
      </c>
    </row>
    <row r="9963" spans="1:7" hidden="1" x14ac:dyDescent="0.2">
      <c r="A9963" t="str">
        <f t="shared" si="155"/>
        <v>Sweden2006Q2</v>
      </c>
      <c r="B9963" t="s">
        <v>26</v>
      </c>
      <c r="C9963">
        <v>2006</v>
      </c>
      <c r="D9963">
        <v>2</v>
      </c>
      <c r="E9963" t="s">
        <v>3278</v>
      </c>
    </row>
    <row r="9964" spans="1:7" hidden="1" x14ac:dyDescent="0.2">
      <c r="A9964" t="str">
        <f t="shared" si="155"/>
        <v>Sweden2006Q2</v>
      </c>
      <c r="B9964" t="s">
        <v>26</v>
      </c>
      <c r="C9964">
        <v>2006</v>
      </c>
      <c r="D9964">
        <v>2</v>
      </c>
      <c r="E9964" t="s">
        <v>3279</v>
      </c>
    </row>
    <row r="9965" spans="1:7" hidden="1" x14ac:dyDescent="0.2">
      <c r="A9965" t="str">
        <f t="shared" si="155"/>
        <v>Sweden2006Q2</v>
      </c>
      <c r="B9965" t="s">
        <v>26</v>
      </c>
      <c r="C9965">
        <v>2006</v>
      </c>
      <c r="D9965">
        <v>2</v>
      </c>
      <c r="E9965" t="s">
        <v>3280</v>
      </c>
    </row>
    <row r="9966" spans="1:7" x14ac:dyDescent="0.2">
      <c r="A9966" t="str">
        <f t="shared" si="155"/>
        <v>Sweden2006Q3</v>
      </c>
      <c r="B9966" t="s">
        <v>26</v>
      </c>
      <c r="C9966">
        <v>2006</v>
      </c>
      <c r="D9966">
        <v>3</v>
      </c>
      <c r="E9966" t="s">
        <v>2377</v>
      </c>
      <c r="F9966">
        <v>755494</v>
      </c>
      <c r="G9966">
        <v>755494</v>
      </c>
    </row>
    <row r="9967" spans="1:7" hidden="1" x14ac:dyDescent="0.2">
      <c r="A9967" t="str">
        <f t="shared" si="155"/>
        <v>Sweden2006Q3</v>
      </c>
      <c r="B9967" t="s">
        <v>26</v>
      </c>
      <c r="C9967">
        <v>2006</v>
      </c>
      <c r="D9967">
        <v>3</v>
      </c>
      <c r="E9967" t="s">
        <v>3278</v>
      </c>
    </row>
    <row r="9968" spans="1:7" hidden="1" x14ac:dyDescent="0.2">
      <c r="A9968" t="str">
        <f t="shared" si="155"/>
        <v>Sweden2006Q3</v>
      </c>
      <c r="B9968" t="s">
        <v>26</v>
      </c>
      <c r="C9968">
        <v>2006</v>
      </c>
      <c r="D9968">
        <v>3</v>
      </c>
      <c r="E9968" t="s">
        <v>3279</v>
      </c>
    </row>
    <row r="9969" spans="1:7" hidden="1" x14ac:dyDescent="0.2">
      <c r="A9969" t="str">
        <f t="shared" si="155"/>
        <v>Sweden2006Q3</v>
      </c>
      <c r="B9969" t="s">
        <v>26</v>
      </c>
      <c r="C9969">
        <v>2006</v>
      </c>
      <c r="D9969">
        <v>3</v>
      </c>
      <c r="E9969" t="s">
        <v>3280</v>
      </c>
    </row>
    <row r="9970" spans="1:7" x14ac:dyDescent="0.2">
      <c r="A9970" t="str">
        <f t="shared" si="155"/>
        <v>Sweden2006Q4</v>
      </c>
      <c r="B9970" t="s">
        <v>26</v>
      </c>
      <c r="C9970">
        <v>2006</v>
      </c>
      <c r="D9970">
        <v>4</v>
      </c>
      <c r="E9970" t="s">
        <v>2377</v>
      </c>
      <c r="F9970">
        <v>825541</v>
      </c>
      <c r="G9970">
        <v>825541</v>
      </c>
    </row>
    <row r="9971" spans="1:7" hidden="1" x14ac:dyDescent="0.2">
      <c r="A9971" t="str">
        <f t="shared" si="155"/>
        <v>Sweden2006Q4</v>
      </c>
      <c r="B9971" t="s">
        <v>26</v>
      </c>
      <c r="C9971">
        <v>2006</v>
      </c>
      <c r="D9971">
        <v>4</v>
      </c>
      <c r="E9971" t="s">
        <v>3278</v>
      </c>
    </row>
    <row r="9972" spans="1:7" hidden="1" x14ac:dyDescent="0.2">
      <c r="A9972" t="str">
        <f t="shared" si="155"/>
        <v>Sweden2006Q4</v>
      </c>
      <c r="B9972" t="s">
        <v>26</v>
      </c>
      <c r="C9972">
        <v>2006</v>
      </c>
      <c r="D9972">
        <v>4</v>
      </c>
      <c r="E9972" t="s">
        <v>3279</v>
      </c>
    </row>
    <row r="9973" spans="1:7" hidden="1" x14ac:dyDescent="0.2">
      <c r="A9973" t="str">
        <f t="shared" si="155"/>
        <v>Sweden2006Q4</v>
      </c>
      <c r="B9973" t="s">
        <v>26</v>
      </c>
      <c r="C9973">
        <v>2006</v>
      </c>
      <c r="D9973">
        <v>4</v>
      </c>
      <c r="E9973" t="s">
        <v>3280</v>
      </c>
    </row>
    <row r="9974" spans="1:7" x14ac:dyDescent="0.2">
      <c r="A9974" t="str">
        <f t="shared" si="155"/>
        <v>Sweden2007Q1</v>
      </c>
      <c r="B9974" t="s">
        <v>26</v>
      </c>
      <c r="C9974">
        <v>2007</v>
      </c>
      <c r="D9974">
        <v>1</v>
      </c>
      <c r="E9974" t="s">
        <v>2377</v>
      </c>
      <c r="F9974">
        <v>797633</v>
      </c>
      <c r="G9974">
        <v>797633</v>
      </c>
    </row>
    <row r="9975" spans="1:7" hidden="1" x14ac:dyDescent="0.2">
      <c r="A9975" t="str">
        <f t="shared" si="155"/>
        <v>Sweden2007Q1</v>
      </c>
      <c r="B9975" t="s">
        <v>26</v>
      </c>
      <c r="C9975">
        <v>2007</v>
      </c>
      <c r="D9975">
        <v>1</v>
      </c>
      <c r="E9975" t="s">
        <v>3278</v>
      </c>
    </row>
    <row r="9976" spans="1:7" hidden="1" x14ac:dyDescent="0.2">
      <c r="A9976" t="str">
        <f t="shared" si="155"/>
        <v>Sweden2007Q1</v>
      </c>
      <c r="B9976" t="s">
        <v>26</v>
      </c>
      <c r="C9976">
        <v>2007</v>
      </c>
      <c r="D9976">
        <v>1</v>
      </c>
      <c r="E9976" t="s">
        <v>3279</v>
      </c>
    </row>
    <row r="9977" spans="1:7" hidden="1" x14ac:dyDescent="0.2">
      <c r="A9977" t="str">
        <f t="shared" si="155"/>
        <v>Sweden2007Q1</v>
      </c>
      <c r="B9977" t="s">
        <v>26</v>
      </c>
      <c r="C9977">
        <v>2007</v>
      </c>
      <c r="D9977">
        <v>1</v>
      </c>
      <c r="E9977" t="s">
        <v>3280</v>
      </c>
    </row>
    <row r="9978" spans="1:7" x14ac:dyDescent="0.2">
      <c r="A9978" t="str">
        <f t="shared" si="155"/>
        <v>Sweden2007Q2</v>
      </c>
      <c r="B9978" t="s">
        <v>26</v>
      </c>
      <c r="C9978">
        <v>2007</v>
      </c>
      <c r="D9978">
        <v>2</v>
      </c>
      <c r="E9978" t="s">
        <v>2377</v>
      </c>
      <c r="F9978">
        <v>844720</v>
      </c>
      <c r="G9978">
        <v>844720</v>
      </c>
    </row>
    <row r="9979" spans="1:7" hidden="1" x14ac:dyDescent="0.2">
      <c r="A9979" t="str">
        <f t="shared" si="155"/>
        <v>Sweden2007Q2</v>
      </c>
      <c r="B9979" t="s">
        <v>26</v>
      </c>
      <c r="C9979">
        <v>2007</v>
      </c>
      <c r="D9979">
        <v>2</v>
      </c>
      <c r="E9979" t="s">
        <v>3278</v>
      </c>
    </row>
    <row r="9980" spans="1:7" hidden="1" x14ac:dyDescent="0.2">
      <c r="A9980" t="str">
        <f t="shared" si="155"/>
        <v>Sweden2007Q2</v>
      </c>
      <c r="B9980" t="s">
        <v>26</v>
      </c>
      <c r="C9980">
        <v>2007</v>
      </c>
      <c r="D9980">
        <v>2</v>
      </c>
      <c r="E9980" t="s">
        <v>3279</v>
      </c>
    </row>
    <row r="9981" spans="1:7" hidden="1" x14ac:dyDescent="0.2">
      <c r="A9981" t="str">
        <f t="shared" si="155"/>
        <v>Sweden2007Q2</v>
      </c>
      <c r="B9981" t="s">
        <v>26</v>
      </c>
      <c r="C9981">
        <v>2007</v>
      </c>
      <c r="D9981">
        <v>2</v>
      </c>
      <c r="E9981" t="s">
        <v>3280</v>
      </c>
    </row>
    <row r="9982" spans="1:7" x14ac:dyDescent="0.2">
      <c r="A9982" t="str">
        <f t="shared" si="155"/>
        <v>Sweden2007Q3</v>
      </c>
      <c r="B9982" t="s">
        <v>26</v>
      </c>
      <c r="C9982">
        <v>2007</v>
      </c>
      <c r="D9982">
        <v>3</v>
      </c>
      <c r="E9982" t="s">
        <v>2377</v>
      </c>
      <c r="F9982">
        <v>798288</v>
      </c>
      <c r="G9982">
        <v>798288</v>
      </c>
    </row>
    <row r="9983" spans="1:7" hidden="1" x14ac:dyDescent="0.2">
      <c r="A9983" t="str">
        <f t="shared" si="155"/>
        <v>Sweden2007Q3</v>
      </c>
      <c r="B9983" t="s">
        <v>26</v>
      </c>
      <c r="C9983">
        <v>2007</v>
      </c>
      <c r="D9983">
        <v>3</v>
      </c>
      <c r="E9983" t="s">
        <v>3278</v>
      </c>
    </row>
    <row r="9984" spans="1:7" hidden="1" x14ac:dyDescent="0.2">
      <c r="A9984" t="str">
        <f t="shared" si="155"/>
        <v>Sweden2007Q3</v>
      </c>
      <c r="B9984" t="s">
        <v>26</v>
      </c>
      <c r="C9984">
        <v>2007</v>
      </c>
      <c r="D9984">
        <v>3</v>
      </c>
      <c r="E9984" t="s">
        <v>3279</v>
      </c>
    </row>
    <row r="9985" spans="1:7" hidden="1" x14ac:dyDescent="0.2">
      <c r="A9985" t="str">
        <f t="shared" si="155"/>
        <v>Sweden2007Q3</v>
      </c>
      <c r="B9985" t="s">
        <v>26</v>
      </c>
      <c r="C9985">
        <v>2007</v>
      </c>
      <c r="D9985">
        <v>3</v>
      </c>
      <c r="E9985" t="s">
        <v>3280</v>
      </c>
    </row>
    <row r="9986" spans="1:7" x14ac:dyDescent="0.2">
      <c r="A9986" t="str">
        <f t="shared" si="155"/>
        <v>Sweden2007Q4</v>
      </c>
      <c r="B9986" t="s">
        <v>26</v>
      </c>
      <c r="C9986">
        <v>2007</v>
      </c>
      <c r="D9986">
        <v>4</v>
      </c>
      <c r="E9986" t="s">
        <v>2377</v>
      </c>
      <c r="F9986">
        <v>879637</v>
      </c>
      <c r="G9986">
        <v>879637</v>
      </c>
    </row>
    <row r="9987" spans="1:7" hidden="1" x14ac:dyDescent="0.2">
      <c r="A9987" t="str">
        <f t="shared" si="155"/>
        <v>Sweden2007Q4</v>
      </c>
      <c r="B9987" t="s">
        <v>26</v>
      </c>
      <c r="C9987">
        <v>2007</v>
      </c>
      <c r="D9987">
        <v>4</v>
      </c>
      <c r="E9987" t="s">
        <v>3278</v>
      </c>
    </row>
    <row r="9988" spans="1:7" hidden="1" x14ac:dyDescent="0.2">
      <c r="A9988" t="str">
        <f t="shared" si="155"/>
        <v>Sweden2007Q4</v>
      </c>
      <c r="B9988" t="s">
        <v>26</v>
      </c>
      <c r="C9988">
        <v>2007</v>
      </c>
      <c r="D9988">
        <v>4</v>
      </c>
      <c r="E9988" t="s">
        <v>3279</v>
      </c>
    </row>
    <row r="9989" spans="1:7" hidden="1" x14ac:dyDescent="0.2">
      <c r="A9989" t="str">
        <f t="shared" si="155"/>
        <v>Sweden2007Q4</v>
      </c>
      <c r="B9989" t="s">
        <v>26</v>
      </c>
      <c r="C9989">
        <v>2007</v>
      </c>
      <c r="D9989">
        <v>4</v>
      </c>
      <c r="E9989" t="s">
        <v>3280</v>
      </c>
    </row>
    <row r="9990" spans="1:7" x14ac:dyDescent="0.2">
      <c r="A9990" t="str">
        <f t="shared" si="155"/>
        <v>Sweden2008Q1</v>
      </c>
      <c r="B9990" t="s">
        <v>26</v>
      </c>
      <c r="C9990">
        <v>2008</v>
      </c>
      <c r="D9990">
        <v>1</v>
      </c>
      <c r="E9990" t="s">
        <v>2377</v>
      </c>
      <c r="F9990">
        <v>827897</v>
      </c>
      <c r="G9990">
        <v>827897</v>
      </c>
    </row>
    <row r="9991" spans="1:7" hidden="1" x14ac:dyDescent="0.2">
      <c r="A9991" t="str">
        <f t="shared" ref="A9991:A10054" si="156">_xlfn.TEXTJOIN(,TRUE,B9991,C9991,"Q",D9991)</f>
        <v>Sweden2008Q1</v>
      </c>
      <c r="B9991" t="s">
        <v>26</v>
      </c>
      <c r="C9991">
        <v>2008</v>
      </c>
      <c r="D9991">
        <v>1</v>
      </c>
      <c r="E9991" t="s">
        <v>3278</v>
      </c>
    </row>
    <row r="9992" spans="1:7" hidden="1" x14ac:dyDescent="0.2">
      <c r="A9992" t="str">
        <f t="shared" si="156"/>
        <v>Sweden2008Q1</v>
      </c>
      <c r="B9992" t="s">
        <v>26</v>
      </c>
      <c r="C9992">
        <v>2008</v>
      </c>
      <c r="D9992">
        <v>1</v>
      </c>
      <c r="E9992" t="s">
        <v>3279</v>
      </c>
    </row>
    <row r="9993" spans="1:7" hidden="1" x14ac:dyDescent="0.2">
      <c r="A9993" t="str">
        <f t="shared" si="156"/>
        <v>Sweden2008Q1</v>
      </c>
      <c r="B9993" t="s">
        <v>26</v>
      </c>
      <c r="C9993">
        <v>2008</v>
      </c>
      <c r="D9993">
        <v>1</v>
      </c>
      <c r="E9993" t="s">
        <v>3280</v>
      </c>
    </row>
    <row r="9994" spans="1:7" x14ac:dyDescent="0.2">
      <c r="A9994" t="str">
        <f t="shared" si="156"/>
        <v>Sweden2008Q2</v>
      </c>
      <c r="B9994" t="s">
        <v>26</v>
      </c>
      <c r="C9994">
        <v>2008</v>
      </c>
      <c r="D9994">
        <v>2</v>
      </c>
      <c r="E9994" t="s">
        <v>2377</v>
      </c>
      <c r="F9994">
        <v>883491</v>
      </c>
      <c r="G9994">
        <v>883491</v>
      </c>
    </row>
    <row r="9995" spans="1:7" hidden="1" x14ac:dyDescent="0.2">
      <c r="A9995" t="str">
        <f t="shared" si="156"/>
        <v>Sweden2008Q2</v>
      </c>
      <c r="B9995" t="s">
        <v>26</v>
      </c>
      <c r="C9995">
        <v>2008</v>
      </c>
      <c r="D9995">
        <v>2</v>
      </c>
      <c r="E9995" t="s">
        <v>3278</v>
      </c>
    </row>
    <row r="9996" spans="1:7" hidden="1" x14ac:dyDescent="0.2">
      <c r="A9996" t="str">
        <f t="shared" si="156"/>
        <v>Sweden2008Q2</v>
      </c>
      <c r="B9996" t="s">
        <v>26</v>
      </c>
      <c r="C9996">
        <v>2008</v>
      </c>
      <c r="D9996">
        <v>2</v>
      </c>
      <c r="E9996" t="s">
        <v>3279</v>
      </c>
    </row>
    <row r="9997" spans="1:7" hidden="1" x14ac:dyDescent="0.2">
      <c r="A9997" t="str">
        <f t="shared" si="156"/>
        <v>Sweden2008Q2</v>
      </c>
      <c r="B9997" t="s">
        <v>26</v>
      </c>
      <c r="C9997">
        <v>2008</v>
      </c>
      <c r="D9997">
        <v>2</v>
      </c>
      <c r="E9997" t="s">
        <v>3280</v>
      </c>
    </row>
    <row r="9998" spans="1:7" x14ac:dyDescent="0.2">
      <c r="A9998" t="str">
        <f t="shared" si="156"/>
        <v>Sweden2008Q3</v>
      </c>
      <c r="B9998" t="s">
        <v>26</v>
      </c>
      <c r="C9998">
        <v>2008</v>
      </c>
      <c r="D9998">
        <v>3</v>
      </c>
      <c r="E9998" t="s">
        <v>2377</v>
      </c>
      <c r="F9998">
        <v>830417</v>
      </c>
      <c r="G9998">
        <v>830417</v>
      </c>
    </row>
    <row r="9999" spans="1:7" hidden="1" x14ac:dyDescent="0.2">
      <c r="A9999" t="str">
        <f t="shared" si="156"/>
        <v>Sweden2008Q3</v>
      </c>
      <c r="B9999" t="s">
        <v>26</v>
      </c>
      <c r="C9999">
        <v>2008</v>
      </c>
      <c r="D9999">
        <v>3</v>
      </c>
      <c r="E9999" t="s">
        <v>3278</v>
      </c>
    </row>
    <row r="10000" spans="1:7" hidden="1" x14ac:dyDescent="0.2">
      <c r="A10000" t="str">
        <f t="shared" si="156"/>
        <v>Sweden2008Q3</v>
      </c>
      <c r="B10000" t="s">
        <v>26</v>
      </c>
      <c r="C10000">
        <v>2008</v>
      </c>
      <c r="D10000">
        <v>3</v>
      </c>
      <c r="E10000" t="s">
        <v>3279</v>
      </c>
    </row>
    <row r="10001" spans="1:7" hidden="1" x14ac:dyDescent="0.2">
      <c r="A10001" t="str">
        <f t="shared" si="156"/>
        <v>Sweden2008Q3</v>
      </c>
      <c r="B10001" t="s">
        <v>26</v>
      </c>
      <c r="C10001">
        <v>2008</v>
      </c>
      <c r="D10001">
        <v>3</v>
      </c>
      <c r="E10001" t="s">
        <v>3280</v>
      </c>
    </row>
    <row r="10002" spans="1:7" x14ac:dyDescent="0.2">
      <c r="A10002" t="str">
        <f t="shared" si="156"/>
        <v>Sweden2008Q4</v>
      </c>
      <c r="B10002" t="s">
        <v>26</v>
      </c>
      <c r="C10002">
        <v>2008</v>
      </c>
      <c r="D10002">
        <v>4</v>
      </c>
      <c r="E10002" t="s">
        <v>2377</v>
      </c>
      <c r="F10002">
        <v>870448</v>
      </c>
      <c r="G10002">
        <v>870448</v>
      </c>
    </row>
    <row r="10003" spans="1:7" hidden="1" x14ac:dyDescent="0.2">
      <c r="A10003" t="str">
        <f t="shared" si="156"/>
        <v>Sweden2008Q4</v>
      </c>
      <c r="B10003" t="s">
        <v>26</v>
      </c>
      <c r="C10003">
        <v>2008</v>
      </c>
      <c r="D10003">
        <v>4</v>
      </c>
      <c r="E10003" t="s">
        <v>3278</v>
      </c>
    </row>
    <row r="10004" spans="1:7" hidden="1" x14ac:dyDescent="0.2">
      <c r="A10004" t="str">
        <f t="shared" si="156"/>
        <v>Sweden2008Q4</v>
      </c>
      <c r="B10004" t="s">
        <v>26</v>
      </c>
      <c r="C10004">
        <v>2008</v>
      </c>
      <c r="D10004">
        <v>4</v>
      </c>
      <c r="E10004" t="s">
        <v>3279</v>
      </c>
    </row>
    <row r="10005" spans="1:7" hidden="1" x14ac:dyDescent="0.2">
      <c r="A10005" t="str">
        <f t="shared" si="156"/>
        <v>Sweden2008Q4</v>
      </c>
      <c r="B10005" t="s">
        <v>26</v>
      </c>
      <c r="C10005">
        <v>2008</v>
      </c>
      <c r="D10005">
        <v>4</v>
      </c>
      <c r="E10005" t="s">
        <v>3280</v>
      </c>
    </row>
    <row r="10006" spans="1:7" x14ac:dyDescent="0.2">
      <c r="A10006" t="str">
        <f t="shared" si="156"/>
        <v>Sweden2009Q1</v>
      </c>
      <c r="B10006" t="s">
        <v>26</v>
      </c>
      <c r="C10006">
        <v>2009</v>
      </c>
      <c r="D10006">
        <v>1</v>
      </c>
      <c r="E10006" t="s">
        <v>2377</v>
      </c>
      <c r="F10006">
        <v>805752</v>
      </c>
      <c r="G10006">
        <v>805752</v>
      </c>
    </row>
    <row r="10007" spans="1:7" hidden="1" x14ac:dyDescent="0.2">
      <c r="A10007" t="str">
        <f t="shared" si="156"/>
        <v>Sweden2009Q1</v>
      </c>
      <c r="B10007" t="s">
        <v>26</v>
      </c>
      <c r="C10007">
        <v>2009</v>
      </c>
      <c r="D10007">
        <v>1</v>
      </c>
      <c r="E10007" t="s">
        <v>3278</v>
      </c>
    </row>
    <row r="10008" spans="1:7" hidden="1" x14ac:dyDescent="0.2">
      <c r="A10008" t="str">
        <f t="shared" si="156"/>
        <v>Sweden2009Q1</v>
      </c>
      <c r="B10008" t="s">
        <v>26</v>
      </c>
      <c r="C10008">
        <v>2009</v>
      </c>
      <c r="D10008">
        <v>1</v>
      </c>
      <c r="E10008" t="s">
        <v>3279</v>
      </c>
    </row>
    <row r="10009" spans="1:7" hidden="1" x14ac:dyDescent="0.2">
      <c r="A10009" t="str">
        <f t="shared" si="156"/>
        <v>Sweden2009Q1</v>
      </c>
      <c r="B10009" t="s">
        <v>26</v>
      </c>
      <c r="C10009">
        <v>2009</v>
      </c>
      <c r="D10009">
        <v>1</v>
      </c>
      <c r="E10009" t="s">
        <v>3280</v>
      </c>
    </row>
    <row r="10010" spans="1:7" x14ac:dyDescent="0.2">
      <c r="A10010" t="str">
        <f t="shared" si="156"/>
        <v>Sweden2009Q2</v>
      </c>
      <c r="B10010" t="s">
        <v>26</v>
      </c>
      <c r="C10010">
        <v>2009</v>
      </c>
      <c r="D10010">
        <v>2</v>
      </c>
      <c r="E10010" t="s">
        <v>2377</v>
      </c>
      <c r="F10010">
        <v>857795</v>
      </c>
      <c r="G10010">
        <v>857795</v>
      </c>
    </row>
    <row r="10011" spans="1:7" hidden="1" x14ac:dyDescent="0.2">
      <c r="A10011" t="str">
        <f t="shared" si="156"/>
        <v>Sweden2009Q2</v>
      </c>
      <c r="B10011" t="s">
        <v>26</v>
      </c>
      <c r="C10011">
        <v>2009</v>
      </c>
      <c r="D10011">
        <v>2</v>
      </c>
      <c r="E10011" t="s">
        <v>3278</v>
      </c>
    </row>
    <row r="10012" spans="1:7" hidden="1" x14ac:dyDescent="0.2">
      <c r="A10012" t="str">
        <f t="shared" si="156"/>
        <v>Sweden2009Q2</v>
      </c>
      <c r="B10012" t="s">
        <v>26</v>
      </c>
      <c r="C10012">
        <v>2009</v>
      </c>
      <c r="D10012">
        <v>2</v>
      </c>
      <c r="E10012" t="s">
        <v>3279</v>
      </c>
    </row>
    <row r="10013" spans="1:7" hidden="1" x14ac:dyDescent="0.2">
      <c r="A10013" t="str">
        <f t="shared" si="156"/>
        <v>Sweden2009Q2</v>
      </c>
      <c r="B10013" t="s">
        <v>26</v>
      </c>
      <c r="C10013">
        <v>2009</v>
      </c>
      <c r="D10013">
        <v>2</v>
      </c>
      <c r="E10013" t="s">
        <v>3280</v>
      </c>
    </row>
    <row r="10014" spans="1:7" x14ac:dyDescent="0.2">
      <c r="A10014" t="str">
        <f t="shared" si="156"/>
        <v>Sweden2009Q3</v>
      </c>
      <c r="B10014" t="s">
        <v>26</v>
      </c>
      <c r="C10014">
        <v>2009</v>
      </c>
      <c r="D10014">
        <v>3</v>
      </c>
      <c r="E10014" t="s">
        <v>2377</v>
      </c>
      <c r="F10014">
        <v>807501</v>
      </c>
      <c r="G10014">
        <v>807501</v>
      </c>
    </row>
    <row r="10015" spans="1:7" hidden="1" x14ac:dyDescent="0.2">
      <c r="A10015" t="str">
        <f t="shared" si="156"/>
        <v>Sweden2009Q3</v>
      </c>
      <c r="B10015" t="s">
        <v>26</v>
      </c>
      <c r="C10015">
        <v>2009</v>
      </c>
      <c r="D10015">
        <v>3</v>
      </c>
      <c r="E10015" t="s">
        <v>3278</v>
      </c>
    </row>
    <row r="10016" spans="1:7" hidden="1" x14ac:dyDescent="0.2">
      <c r="A10016" t="str">
        <f t="shared" si="156"/>
        <v>Sweden2009Q3</v>
      </c>
      <c r="B10016" t="s">
        <v>26</v>
      </c>
      <c r="C10016">
        <v>2009</v>
      </c>
      <c r="D10016">
        <v>3</v>
      </c>
      <c r="E10016" t="s">
        <v>3279</v>
      </c>
    </row>
    <row r="10017" spans="1:7" hidden="1" x14ac:dyDescent="0.2">
      <c r="A10017" t="str">
        <f t="shared" si="156"/>
        <v>Sweden2009Q3</v>
      </c>
      <c r="B10017" t="s">
        <v>26</v>
      </c>
      <c r="C10017">
        <v>2009</v>
      </c>
      <c r="D10017">
        <v>3</v>
      </c>
      <c r="E10017" t="s">
        <v>3280</v>
      </c>
    </row>
    <row r="10018" spans="1:7" x14ac:dyDescent="0.2">
      <c r="A10018" t="str">
        <f t="shared" si="156"/>
        <v>Sweden2009Q4</v>
      </c>
      <c r="B10018" t="s">
        <v>26</v>
      </c>
      <c r="C10018">
        <v>2009</v>
      </c>
      <c r="D10018">
        <v>4</v>
      </c>
      <c r="E10018" t="s">
        <v>2377</v>
      </c>
      <c r="F10018">
        <v>870119</v>
      </c>
      <c r="G10018">
        <v>870119</v>
      </c>
    </row>
    <row r="10019" spans="1:7" hidden="1" x14ac:dyDescent="0.2">
      <c r="A10019" t="str">
        <f t="shared" si="156"/>
        <v>Sweden2009Q4</v>
      </c>
      <c r="B10019" t="s">
        <v>26</v>
      </c>
      <c r="C10019">
        <v>2009</v>
      </c>
      <c r="D10019">
        <v>4</v>
      </c>
      <c r="E10019" t="s">
        <v>3278</v>
      </c>
    </row>
    <row r="10020" spans="1:7" hidden="1" x14ac:dyDescent="0.2">
      <c r="A10020" t="str">
        <f t="shared" si="156"/>
        <v>Sweden2009Q4</v>
      </c>
      <c r="B10020" t="s">
        <v>26</v>
      </c>
      <c r="C10020">
        <v>2009</v>
      </c>
      <c r="D10020">
        <v>4</v>
      </c>
      <c r="E10020" t="s">
        <v>3279</v>
      </c>
    </row>
    <row r="10021" spans="1:7" hidden="1" x14ac:dyDescent="0.2">
      <c r="A10021" t="str">
        <f t="shared" si="156"/>
        <v>Sweden2009Q4</v>
      </c>
      <c r="B10021" t="s">
        <v>26</v>
      </c>
      <c r="C10021">
        <v>2009</v>
      </c>
      <c r="D10021">
        <v>4</v>
      </c>
      <c r="E10021" t="s">
        <v>3280</v>
      </c>
    </row>
    <row r="10022" spans="1:7" x14ac:dyDescent="0.2">
      <c r="A10022" t="str">
        <f t="shared" si="156"/>
        <v>Sweden2010Q1</v>
      </c>
      <c r="B10022" t="s">
        <v>26</v>
      </c>
      <c r="C10022">
        <v>2010</v>
      </c>
      <c r="D10022">
        <v>1</v>
      </c>
      <c r="E10022" t="s">
        <v>2377</v>
      </c>
      <c r="F10022">
        <v>841027</v>
      </c>
      <c r="G10022">
        <v>841027</v>
      </c>
    </row>
    <row r="10023" spans="1:7" hidden="1" x14ac:dyDescent="0.2">
      <c r="A10023" t="str">
        <f t="shared" si="156"/>
        <v>Sweden2010Q1</v>
      </c>
      <c r="B10023" t="s">
        <v>26</v>
      </c>
      <c r="C10023">
        <v>2010</v>
      </c>
      <c r="D10023">
        <v>1</v>
      </c>
      <c r="E10023" t="s">
        <v>3278</v>
      </c>
    </row>
    <row r="10024" spans="1:7" hidden="1" x14ac:dyDescent="0.2">
      <c r="A10024" t="str">
        <f t="shared" si="156"/>
        <v>Sweden2010Q1</v>
      </c>
      <c r="B10024" t="s">
        <v>26</v>
      </c>
      <c r="C10024">
        <v>2010</v>
      </c>
      <c r="D10024">
        <v>1</v>
      </c>
      <c r="E10024" t="s">
        <v>3279</v>
      </c>
    </row>
    <row r="10025" spans="1:7" hidden="1" x14ac:dyDescent="0.2">
      <c r="A10025" t="str">
        <f t="shared" si="156"/>
        <v>Sweden2010Q1</v>
      </c>
      <c r="B10025" t="s">
        <v>26</v>
      </c>
      <c r="C10025">
        <v>2010</v>
      </c>
      <c r="D10025">
        <v>1</v>
      </c>
      <c r="E10025" t="s">
        <v>3280</v>
      </c>
    </row>
    <row r="10026" spans="1:7" x14ac:dyDescent="0.2">
      <c r="A10026" t="str">
        <f t="shared" si="156"/>
        <v>Sweden2010Q2</v>
      </c>
      <c r="B10026" t="s">
        <v>26</v>
      </c>
      <c r="C10026">
        <v>2010</v>
      </c>
      <c r="D10026">
        <v>2</v>
      </c>
      <c r="E10026" t="s">
        <v>2377</v>
      </c>
      <c r="F10026">
        <v>910641</v>
      </c>
      <c r="G10026">
        <v>910641</v>
      </c>
    </row>
    <row r="10027" spans="1:7" hidden="1" x14ac:dyDescent="0.2">
      <c r="A10027" t="str">
        <f t="shared" si="156"/>
        <v>Sweden2010Q2</v>
      </c>
      <c r="B10027" t="s">
        <v>26</v>
      </c>
      <c r="C10027">
        <v>2010</v>
      </c>
      <c r="D10027">
        <v>2</v>
      </c>
      <c r="E10027" t="s">
        <v>3278</v>
      </c>
    </row>
    <row r="10028" spans="1:7" hidden="1" x14ac:dyDescent="0.2">
      <c r="A10028" t="str">
        <f t="shared" si="156"/>
        <v>Sweden2010Q2</v>
      </c>
      <c r="B10028" t="s">
        <v>26</v>
      </c>
      <c r="C10028">
        <v>2010</v>
      </c>
      <c r="D10028">
        <v>2</v>
      </c>
      <c r="E10028" t="s">
        <v>3279</v>
      </c>
    </row>
    <row r="10029" spans="1:7" hidden="1" x14ac:dyDescent="0.2">
      <c r="A10029" t="str">
        <f t="shared" si="156"/>
        <v>Sweden2010Q2</v>
      </c>
      <c r="B10029" t="s">
        <v>26</v>
      </c>
      <c r="C10029">
        <v>2010</v>
      </c>
      <c r="D10029">
        <v>2</v>
      </c>
      <c r="E10029" t="s">
        <v>3280</v>
      </c>
    </row>
    <row r="10030" spans="1:7" x14ac:dyDescent="0.2">
      <c r="A10030" t="str">
        <f t="shared" si="156"/>
        <v>Sweden2010Q3</v>
      </c>
      <c r="B10030" t="s">
        <v>26</v>
      </c>
      <c r="C10030">
        <v>2010</v>
      </c>
      <c r="D10030">
        <v>3</v>
      </c>
      <c r="E10030" t="s">
        <v>2377</v>
      </c>
      <c r="F10030">
        <v>870125</v>
      </c>
      <c r="G10030">
        <v>870125</v>
      </c>
    </row>
    <row r="10031" spans="1:7" hidden="1" x14ac:dyDescent="0.2">
      <c r="A10031" t="str">
        <f t="shared" si="156"/>
        <v>Sweden2010Q3</v>
      </c>
      <c r="B10031" t="s">
        <v>26</v>
      </c>
      <c r="C10031">
        <v>2010</v>
      </c>
      <c r="D10031">
        <v>3</v>
      </c>
      <c r="E10031" t="s">
        <v>3278</v>
      </c>
    </row>
    <row r="10032" spans="1:7" hidden="1" x14ac:dyDescent="0.2">
      <c r="A10032" t="str">
        <f t="shared" si="156"/>
        <v>Sweden2010Q3</v>
      </c>
      <c r="B10032" t="s">
        <v>26</v>
      </c>
      <c r="C10032">
        <v>2010</v>
      </c>
      <c r="D10032">
        <v>3</v>
      </c>
      <c r="E10032" t="s">
        <v>3279</v>
      </c>
    </row>
    <row r="10033" spans="1:7" hidden="1" x14ac:dyDescent="0.2">
      <c r="A10033" t="str">
        <f t="shared" si="156"/>
        <v>Sweden2010Q3</v>
      </c>
      <c r="B10033" t="s">
        <v>26</v>
      </c>
      <c r="C10033">
        <v>2010</v>
      </c>
      <c r="D10033">
        <v>3</v>
      </c>
      <c r="E10033" t="s">
        <v>3280</v>
      </c>
    </row>
    <row r="10034" spans="1:7" x14ac:dyDescent="0.2">
      <c r="A10034" t="str">
        <f t="shared" si="156"/>
        <v>Sweden2010Q4</v>
      </c>
      <c r="B10034" t="s">
        <v>26</v>
      </c>
      <c r="C10034">
        <v>2010</v>
      </c>
      <c r="D10034">
        <v>4</v>
      </c>
      <c r="E10034" t="s">
        <v>2377</v>
      </c>
      <c r="F10034">
        <v>951788</v>
      </c>
      <c r="G10034">
        <v>951788</v>
      </c>
    </row>
    <row r="10035" spans="1:7" hidden="1" x14ac:dyDescent="0.2">
      <c r="A10035" t="str">
        <f t="shared" si="156"/>
        <v>Sweden2010Q4</v>
      </c>
      <c r="B10035" t="s">
        <v>26</v>
      </c>
      <c r="C10035">
        <v>2010</v>
      </c>
      <c r="D10035">
        <v>4</v>
      </c>
      <c r="E10035" t="s">
        <v>3278</v>
      </c>
    </row>
    <row r="10036" spans="1:7" hidden="1" x14ac:dyDescent="0.2">
      <c r="A10036" t="str">
        <f t="shared" si="156"/>
        <v>Sweden2010Q4</v>
      </c>
      <c r="B10036" t="s">
        <v>26</v>
      </c>
      <c r="C10036">
        <v>2010</v>
      </c>
      <c r="D10036">
        <v>4</v>
      </c>
      <c r="E10036" t="s">
        <v>3279</v>
      </c>
    </row>
    <row r="10037" spans="1:7" hidden="1" x14ac:dyDescent="0.2">
      <c r="A10037" t="str">
        <f t="shared" si="156"/>
        <v>Sweden2010Q4</v>
      </c>
      <c r="B10037" t="s">
        <v>26</v>
      </c>
      <c r="C10037">
        <v>2010</v>
      </c>
      <c r="D10037">
        <v>4</v>
      </c>
      <c r="E10037" t="s">
        <v>3280</v>
      </c>
    </row>
    <row r="10038" spans="1:7" x14ac:dyDescent="0.2">
      <c r="A10038" t="str">
        <f t="shared" si="156"/>
        <v>Sweden2011Q1</v>
      </c>
      <c r="B10038" t="s">
        <v>26</v>
      </c>
      <c r="C10038">
        <v>2011</v>
      </c>
      <c r="D10038">
        <v>1</v>
      </c>
      <c r="E10038" t="s">
        <v>2377</v>
      </c>
      <c r="F10038">
        <v>896543</v>
      </c>
      <c r="G10038">
        <v>896543</v>
      </c>
    </row>
    <row r="10039" spans="1:7" hidden="1" x14ac:dyDescent="0.2">
      <c r="A10039" t="str">
        <f t="shared" si="156"/>
        <v>Sweden2011Q1</v>
      </c>
      <c r="B10039" t="s">
        <v>26</v>
      </c>
      <c r="C10039">
        <v>2011</v>
      </c>
      <c r="D10039">
        <v>1</v>
      </c>
      <c r="E10039" t="s">
        <v>3278</v>
      </c>
    </row>
    <row r="10040" spans="1:7" hidden="1" x14ac:dyDescent="0.2">
      <c r="A10040" t="str">
        <f t="shared" si="156"/>
        <v>Sweden2011Q1</v>
      </c>
      <c r="B10040" t="s">
        <v>26</v>
      </c>
      <c r="C10040">
        <v>2011</v>
      </c>
      <c r="D10040">
        <v>1</v>
      </c>
      <c r="E10040" t="s">
        <v>3279</v>
      </c>
    </row>
    <row r="10041" spans="1:7" hidden="1" x14ac:dyDescent="0.2">
      <c r="A10041" t="str">
        <f t="shared" si="156"/>
        <v>Sweden2011Q1</v>
      </c>
      <c r="B10041" t="s">
        <v>26</v>
      </c>
      <c r="C10041">
        <v>2011</v>
      </c>
      <c r="D10041">
        <v>1</v>
      </c>
      <c r="E10041" t="s">
        <v>3280</v>
      </c>
    </row>
    <row r="10042" spans="1:7" x14ac:dyDescent="0.2">
      <c r="A10042" t="str">
        <f t="shared" si="156"/>
        <v>Sweden2011Q2</v>
      </c>
      <c r="B10042" t="s">
        <v>26</v>
      </c>
      <c r="C10042">
        <v>2011</v>
      </c>
      <c r="D10042">
        <v>2</v>
      </c>
      <c r="E10042" t="s">
        <v>2377</v>
      </c>
      <c r="F10042">
        <v>956591</v>
      </c>
      <c r="G10042">
        <v>956591</v>
      </c>
    </row>
    <row r="10043" spans="1:7" hidden="1" x14ac:dyDescent="0.2">
      <c r="A10043" t="str">
        <f t="shared" si="156"/>
        <v>Sweden2011Q2</v>
      </c>
      <c r="B10043" t="s">
        <v>26</v>
      </c>
      <c r="C10043">
        <v>2011</v>
      </c>
      <c r="D10043">
        <v>2</v>
      </c>
      <c r="E10043" t="s">
        <v>3278</v>
      </c>
    </row>
    <row r="10044" spans="1:7" hidden="1" x14ac:dyDescent="0.2">
      <c r="A10044" t="str">
        <f t="shared" si="156"/>
        <v>Sweden2011Q2</v>
      </c>
      <c r="B10044" t="s">
        <v>26</v>
      </c>
      <c r="C10044">
        <v>2011</v>
      </c>
      <c r="D10044">
        <v>2</v>
      </c>
      <c r="E10044" t="s">
        <v>3279</v>
      </c>
    </row>
    <row r="10045" spans="1:7" hidden="1" x14ac:dyDescent="0.2">
      <c r="A10045" t="str">
        <f t="shared" si="156"/>
        <v>Sweden2011Q2</v>
      </c>
      <c r="B10045" t="s">
        <v>26</v>
      </c>
      <c r="C10045">
        <v>2011</v>
      </c>
      <c r="D10045">
        <v>2</v>
      </c>
      <c r="E10045" t="s">
        <v>3280</v>
      </c>
    </row>
    <row r="10046" spans="1:7" x14ac:dyDescent="0.2">
      <c r="A10046" t="str">
        <f t="shared" si="156"/>
        <v>Sweden2011Q3</v>
      </c>
      <c r="B10046" t="s">
        <v>26</v>
      </c>
      <c r="C10046">
        <v>2011</v>
      </c>
      <c r="D10046">
        <v>3</v>
      </c>
      <c r="E10046" t="s">
        <v>2377</v>
      </c>
      <c r="F10046">
        <v>912548</v>
      </c>
      <c r="G10046">
        <v>912548</v>
      </c>
    </row>
    <row r="10047" spans="1:7" hidden="1" x14ac:dyDescent="0.2">
      <c r="A10047" t="str">
        <f t="shared" si="156"/>
        <v>Sweden2011Q3</v>
      </c>
      <c r="B10047" t="s">
        <v>26</v>
      </c>
      <c r="C10047">
        <v>2011</v>
      </c>
      <c r="D10047">
        <v>3</v>
      </c>
      <c r="E10047" t="s">
        <v>3278</v>
      </c>
    </row>
    <row r="10048" spans="1:7" hidden="1" x14ac:dyDescent="0.2">
      <c r="A10048" t="str">
        <f t="shared" si="156"/>
        <v>Sweden2011Q3</v>
      </c>
      <c r="B10048" t="s">
        <v>26</v>
      </c>
      <c r="C10048">
        <v>2011</v>
      </c>
      <c r="D10048">
        <v>3</v>
      </c>
      <c r="E10048" t="s">
        <v>3279</v>
      </c>
    </row>
    <row r="10049" spans="1:7" hidden="1" x14ac:dyDescent="0.2">
      <c r="A10049" t="str">
        <f t="shared" si="156"/>
        <v>Sweden2011Q3</v>
      </c>
      <c r="B10049" t="s">
        <v>26</v>
      </c>
      <c r="C10049">
        <v>2011</v>
      </c>
      <c r="D10049">
        <v>3</v>
      </c>
      <c r="E10049" t="s">
        <v>3280</v>
      </c>
    </row>
    <row r="10050" spans="1:7" x14ac:dyDescent="0.2">
      <c r="A10050" t="str">
        <f t="shared" si="156"/>
        <v>Sweden2011Q4</v>
      </c>
      <c r="B10050" t="s">
        <v>26</v>
      </c>
      <c r="C10050">
        <v>2011</v>
      </c>
      <c r="D10050">
        <v>4</v>
      </c>
      <c r="E10050" t="s">
        <v>2377</v>
      </c>
      <c r="F10050">
        <v>962223</v>
      </c>
      <c r="G10050">
        <v>962223</v>
      </c>
    </row>
    <row r="10051" spans="1:7" hidden="1" x14ac:dyDescent="0.2">
      <c r="A10051" t="str">
        <f t="shared" si="156"/>
        <v>Sweden2011Q4</v>
      </c>
      <c r="B10051" t="s">
        <v>26</v>
      </c>
      <c r="C10051">
        <v>2011</v>
      </c>
      <c r="D10051">
        <v>4</v>
      </c>
      <c r="E10051" t="s">
        <v>3278</v>
      </c>
    </row>
    <row r="10052" spans="1:7" hidden="1" x14ac:dyDescent="0.2">
      <c r="A10052" t="str">
        <f t="shared" si="156"/>
        <v>Sweden2011Q4</v>
      </c>
      <c r="B10052" t="s">
        <v>26</v>
      </c>
      <c r="C10052">
        <v>2011</v>
      </c>
      <c r="D10052">
        <v>4</v>
      </c>
      <c r="E10052" t="s">
        <v>3279</v>
      </c>
    </row>
    <row r="10053" spans="1:7" hidden="1" x14ac:dyDescent="0.2">
      <c r="A10053" t="str">
        <f t="shared" si="156"/>
        <v>Sweden2011Q4</v>
      </c>
      <c r="B10053" t="s">
        <v>26</v>
      </c>
      <c r="C10053">
        <v>2011</v>
      </c>
      <c r="D10053">
        <v>4</v>
      </c>
      <c r="E10053" t="s">
        <v>3280</v>
      </c>
    </row>
    <row r="10054" spans="1:7" x14ac:dyDescent="0.2">
      <c r="A10054" t="str">
        <f t="shared" si="156"/>
        <v>Sweden2012Q1</v>
      </c>
      <c r="B10054" t="s">
        <v>26</v>
      </c>
      <c r="C10054">
        <v>2012</v>
      </c>
      <c r="D10054">
        <v>1</v>
      </c>
      <c r="E10054" t="s">
        <v>2377</v>
      </c>
      <c r="F10054">
        <v>908850</v>
      </c>
      <c r="G10054">
        <v>908850</v>
      </c>
    </row>
    <row r="10055" spans="1:7" hidden="1" x14ac:dyDescent="0.2">
      <c r="A10055" t="str">
        <f t="shared" ref="A10055:A10118" si="157">_xlfn.TEXTJOIN(,TRUE,B10055,C10055,"Q",D10055)</f>
        <v>Sweden2012Q1</v>
      </c>
      <c r="B10055" t="s">
        <v>26</v>
      </c>
      <c r="C10055">
        <v>2012</v>
      </c>
      <c r="D10055">
        <v>1</v>
      </c>
      <c r="E10055" t="s">
        <v>3278</v>
      </c>
    </row>
    <row r="10056" spans="1:7" hidden="1" x14ac:dyDescent="0.2">
      <c r="A10056" t="str">
        <f t="shared" si="157"/>
        <v>Sweden2012Q1</v>
      </c>
      <c r="B10056" t="s">
        <v>26</v>
      </c>
      <c r="C10056">
        <v>2012</v>
      </c>
      <c r="D10056">
        <v>1</v>
      </c>
      <c r="E10056" t="s">
        <v>3279</v>
      </c>
    </row>
    <row r="10057" spans="1:7" hidden="1" x14ac:dyDescent="0.2">
      <c r="A10057" t="str">
        <f t="shared" si="157"/>
        <v>Sweden2012Q1</v>
      </c>
      <c r="B10057" t="s">
        <v>26</v>
      </c>
      <c r="C10057">
        <v>2012</v>
      </c>
      <c r="D10057">
        <v>1</v>
      </c>
      <c r="E10057" t="s">
        <v>3280</v>
      </c>
    </row>
    <row r="10058" spans="1:7" x14ac:dyDescent="0.2">
      <c r="A10058" t="str">
        <f t="shared" si="157"/>
        <v>Sweden2012Q2</v>
      </c>
      <c r="B10058" t="s">
        <v>26</v>
      </c>
      <c r="C10058">
        <v>2012</v>
      </c>
      <c r="D10058">
        <v>2</v>
      </c>
      <c r="E10058" t="s">
        <v>2377</v>
      </c>
      <c r="F10058">
        <v>967797</v>
      </c>
      <c r="G10058">
        <v>967797</v>
      </c>
    </row>
    <row r="10059" spans="1:7" hidden="1" x14ac:dyDescent="0.2">
      <c r="A10059" t="str">
        <f t="shared" si="157"/>
        <v>Sweden2012Q2</v>
      </c>
      <c r="B10059" t="s">
        <v>26</v>
      </c>
      <c r="C10059">
        <v>2012</v>
      </c>
      <c r="D10059">
        <v>2</v>
      </c>
      <c r="E10059" t="s">
        <v>3278</v>
      </c>
    </row>
    <row r="10060" spans="1:7" hidden="1" x14ac:dyDescent="0.2">
      <c r="A10060" t="str">
        <f t="shared" si="157"/>
        <v>Sweden2012Q2</v>
      </c>
      <c r="B10060" t="s">
        <v>26</v>
      </c>
      <c r="C10060">
        <v>2012</v>
      </c>
      <c r="D10060">
        <v>2</v>
      </c>
      <c r="E10060" t="s">
        <v>3279</v>
      </c>
    </row>
    <row r="10061" spans="1:7" hidden="1" x14ac:dyDescent="0.2">
      <c r="A10061" t="str">
        <f t="shared" si="157"/>
        <v>Sweden2012Q2</v>
      </c>
      <c r="B10061" t="s">
        <v>26</v>
      </c>
      <c r="C10061">
        <v>2012</v>
      </c>
      <c r="D10061">
        <v>2</v>
      </c>
      <c r="E10061" t="s">
        <v>3280</v>
      </c>
    </row>
    <row r="10062" spans="1:7" x14ac:dyDescent="0.2">
      <c r="A10062" t="str">
        <f t="shared" si="157"/>
        <v>Sweden2012Q3</v>
      </c>
      <c r="B10062" t="s">
        <v>26</v>
      </c>
      <c r="C10062">
        <v>2012</v>
      </c>
      <c r="D10062">
        <v>3</v>
      </c>
      <c r="E10062" t="s">
        <v>2377</v>
      </c>
      <c r="F10062">
        <v>903855</v>
      </c>
      <c r="G10062">
        <v>903855</v>
      </c>
    </row>
    <row r="10063" spans="1:7" hidden="1" x14ac:dyDescent="0.2">
      <c r="A10063" t="str">
        <f t="shared" si="157"/>
        <v>Sweden2012Q3</v>
      </c>
      <c r="B10063" t="s">
        <v>26</v>
      </c>
      <c r="C10063">
        <v>2012</v>
      </c>
      <c r="D10063">
        <v>3</v>
      </c>
      <c r="E10063" t="s">
        <v>3278</v>
      </c>
    </row>
    <row r="10064" spans="1:7" hidden="1" x14ac:dyDescent="0.2">
      <c r="A10064" t="str">
        <f t="shared" si="157"/>
        <v>Sweden2012Q3</v>
      </c>
      <c r="B10064" t="s">
        <v>26</v>
      </c>
      <c r="C10064">
        <v>2012</v>
      </c>
      <c r="D10064">
        <v>3</v>
      </c>
      <c r="E10064" t="s">
        <v>3279</v>
      </c>
    </row>
    <row r="10065" spans="1:7" hidden="1" x14ac:dyDescent="0.2">
      <c r="A10065" t="str">
        <f t="shared" si="157"/>
        <v>Sweden2012Q3</v>
      </c>
      <c r="B10065" t="s">
        <v>26</v>
      </c>
      <c r="C10065">
        <v>2012</v>
      </c>
      <c r="D10065">
        <v>3</v>
      </c>
      <c r="E10065" t="s">
        <v>3280</v>
      </c>
    </row>
    <row r="10066" spans="1:7" x14ac:dyDescent="0.2">
      <c r="A10066" t="str">
        <f t="shared" si="157"/>
        <v>Sweden2012Q4</v>
      </c>
      <c r="B10066" t="s">
        <v>26</v>
      </c>
      <c r="C10066">
        <v>2012</v>
      </c>
      <c r="D10066">
        <v>4</v>
      </c>
      <c r="E10066" t="s">
        <v>2377</v>
      </c>
      <c r="F10066">
        <v>962584</v>
      </c>
      <c r="G10066">
        <v>962584</v>
      </c>
    </row>
    <row r="10067" spans="1:7" hidden="1" x14ac:dyDescent="0.2">
      <c r="A10067" t="str">
        <f t="shared" si="157"/>
        <v>Sweden2012Q4</v>
      </c>
      <c r="B10067" t="s">
        <v>26</v>
      </c>
      <c r="C10067">
        <v>2012</v>
      </c>
      <c r="D10067">
        <v>4</v>
      </c>
      <c r="E10067" t="s">
        <v>3278</v>
      </c>
    </row>
    <row r="10068" spans="1:7" hidden="1" x14ac:dyDescent="0.2">
      <c r="A10068" t="str">
        <f t="shared" si="157"/>
        <v>Sweden2012Q4</v>
      </c>
      <c r="B10068" t="s">
        <v>26</v>
      </c>
      <c r="C10068">
        <v>2012</v>
      </c>
      <c r="D10068">
        <v>4</v>
      </c>
      <c r="E10068" t="s">
        <v>3279</v>
      </c>
    </row>
    <row r="10069" spans="1:7" hidden="1" x14ac:dyDescent="0.2">
      <c r="A10069" t="str">
        <f t="shared" si="157"/>
        <v>Sweden2012Q4</v>
      </c>
      <c r="B10069" t="s">
        <v>26</v>
      </c>
      <c r="C10069">
        <v>2012</v>
      </c>
      <c r="D10069">
        <v>4</v>
      </c>
      <c r="E10069" t="s">
        <v>3280</v>
      </c>
    </row>
    <row r="10070" spans="1:7" x14ac:dyDescent="0.2">
      <c r="A10070" t="str">
        <f t="shared" si="157"/>
        <v>Sweden2013Q1</v>
      </c>
      <c r="B10070" t="s">
        <v>26</v>
      </c>
      <c r="C10070">
        <v>2013</v>
      </c>
      <c r="D10070">
        <v>1</v>
      </c>
      <c r="E10070" t="s">
        <v>2377</v>
      </c>
      <c r="F10070">
        <v>919673</v>
      </c>
      <c r="G10070">
        <v>919673</v>
      </c>
    </row>
    <row r="10071" spans="1:7" hidden="1" x14ac:dyDescent="0.2">
      <c r="A10071" t="str">
        <f t="shared" si="157"/>
        <v>Sweden2013Q1</v>
      </c>
      <c r="B10071" t="s">
        <v>26</v>
      </c>
      <c r="C10071">
        <v>2013</v>
      </c>
      <c r="D10071">
        <v>1</v>
      </c>
      <c r="E10071" t="s">
        <v>3278</v>
      </c>
    </row>
    <row r="10072" spans="1:7" hidden="1" x14ac:dyDescent="0.2">
      <c r="A10072" t="str">
        <f t="shared" si="157"/>
        <v>Sweden2013Q1</v>
      </c>
      <c r="B10072" t="s">
        <v>26</v>
      </c>
      <c r="C10072">
        <v>2013</v>
      </c>
      <c r="D10072">
        <v>1</v>
      </c>
      <c r="E10072" t="s">
        <v>3279</v>
      </c>
    </row>
    <row r="10073" spans="1:7" hidden="1" x14ac:dyDescent="0.2">
      <c r="A10073" t="str">
        <f t="shared" si="157"/>
        <v>Sweden2013Q1</v>
      </c>
      <c r="B10073" t="s">
        <v>26</v>
      </c>
      <c r="C10073">
        <v>2013</v>
      </c>
      <c r="D10073">
        <v>1</v>
      </c>
      <c r="E10073" t="s">
        <v>3280</v>
      </c>
    </row>
    <row r="10074" spans="1:7" x14ac:dyDescent="0.2">
      <c r="A10074" t="str">
        <f t="shared" si="157"/>
        <v>Sweden2013Q2</v>
      </c>
      <c r="B10074" t="s">
        <v>26</v>
      </c>
      <c r="C10074">
        <v>2013</v>
      </c>
      <c r="D10074">
        <v>2</v>
      </c>
      <c r="E10074" t="s">
        <v>2377</v>
      </c>
      <c r="F10074">
        <v>979878</v>
      </c>
      <c r="G10074">
        <v>979878</v>
      </c>
    </row>
    <row r="10075" spans="1:7" hidden="1" x14ac:dyDescent="0.2">
      <c r="A10075" t="str">
        <f t="shared" si="157"/>
        <v>Sweden2013Q2</v>
      </c>
      <c r="B10075" t="s">
        <v>26</v>
      </c>
      <c r="C10075">
        <v>2013</v>
      </c>
      <c r="D10075">
        <v>2</v>
      </c>
      <c r="E10075" t="s">
        <v>3278</v>
      </c>
    </row>
    <row r="10076" spans="1:7" hidden="1" x14ac:dyDescent="0.2">
      <c r="A10076" t="str">
        <f t="shared" si="157"/>
        <v>Sweden2013Q2</v>
      </c>
      <c r="B10076" t="s">
        <v>26</v>
      </c>
      <c r="C10076">
        <v>2013</v>
      </c>
      <c r="D10076">
        <v>2</v>
      </c>
      <c r="E10076" t="s">
        <v>3279</v>
      </c>
    </row>
    <row r="10077" spans="1:7" hidden="1" x14ac:dyDescent="0.2">
      <c r="A10077" t="str">
        <f t="shared" si="157"/>
        <v>Sweden2013Q2</v>
      </c>
      <c r="B10077" t="s">
        <v>26</v>
      </c>
      <c r="C10077">
        <v>2013</v>
      </c>
      <c r="D10077">
        <v>2</v>
      </c>
      <c r="E10077" t="s">
        <v>3280</v>
      </c>
    </row>
    <row r="10078" spans="1:7" x14ac:dyDescent="0.2">
      <c r="A10078" t="str">
        <f t="shared" si="157"/>
        <v>Sweden2013Q3</v>
      </c>
      <c r="B10078" t="s">
        <v>26</v>
      </c>
      <c r="C10078">
        <v>2013</v>
      </c>
      <c r="D10078">
        <v>3</v>
      </c>
      <c r="E10078" t="s">
        <v>2377</v>
      </c>
      <c r="F10078">
        <v>924681</v>
      </c>
      <c r="G10078">
        <v>924681</v>
      </c>
    </row>
    <row r="10079" spans="1:7" hidden="1" x14ac:dyDescent="0.2">
      <c r="A10079" t="str">
        <f t="shared" si="157"/>
        <v>Sweden2013Q3</v>
      </c>
      <c r="B10079" t="s">
        <v>26</v>
      </c>
      <c r="C10079">
        <v>2013</v>
      </c>
      <c r="D10079">
        <v>3</v>
      </c>
      <c r="E10079" t="s">
        <v>3278</v>
      </c>
    </row>
    <row r="10080" spans="1:7" hidden="1" x14ac:dyDescent="0.2">
      <c r="A10080" t="str">
        <f t="shared" si="157"/>
        <v>Sweden2013Q3</v>
      </c>
      <c r="B10080" t="s">
        <v>26</v>
      </c>
      <c r="C10080">
        <v>2013</v>
      </c>
      <c r="D10080">
        <v>3</v>
      </c>
      <c r="E10080" t="s">
        <v>3279</v>
      </c>
    </row>
    <row r="10081" spans="1:7" hidden="1" x14ac:dyDescent="0.2">
      <c r="A10081" t="str">
        <f t="shared" si="157"/>
        <v>Sweden2013Q3</v>
      </c>
      <c r="B10081" t="s">
        <v>26</v>
      </c>
      <c r="C10081">
        <v>2013</v>
      </c>
      <c r="D10081">
        <v>3</v>
      </c>
      <c r="E10081" t="s">
        <v>3280</v>
      </c>
    </row>
    <row r="10082" spans="1:7" x14ac:dyDescent="0.2">
      <c r="A10082" t="str">
        <f t="shared" si="157"/>
        <v>Sweden2013Q4</v>
      </c>
      <c r="B10082" t="s">
        <v>26</v>
      </c>
      <c r="C10082">
        <v>2013</v>
      </c>
      <c r="D10082">
        <v>4</v>
      </c>
      <c r="E10082" t="s">
        <v>2377</v>
      </c>
      <c r="F10082">
        <v>998439</v>
      </c>
      <c r="G10082">
        <v>998439</v>
      </c>
    </row>
    <row r="10083" spans="1:7" hidden="1" x14ac:dyDescent="0.2">
      <c r="A10083" t="str">
        <f t="shared" si="157"/>
        <v>Sweden2013Q4</v>
      </c>
      <c r="B10083" t="s">
        <v>26</v>
      </c>
      <c r="C10083">
        <v>2013</v>
      </c>
      <c r="D10083">
        <v>4</v>
      </c>
      <c r="E10083" t="s">
        <v>3278</v>
      </c>
    </row>
    <row r="10084" spans="1:7" hidden="1" x14ac:dyDescent="0.2">
      <c r="A10084" t="str">
        <f t="shared" si="157"/>
        <v>Sweden2013Q4</v>
      </c>
      <c r="B10084" t="s">
        <v>26</v>
      </c>
      <c r="C10084">
        <v>2013</v>
      </c>
      <c r="D10084">
        <v>4</v>
      </c>
      <c r="E10084" t="s">
        <v>3279</v>
      </c>
    </row>
    <row r="10085" spans="1:7" hidden="1" x14ac:dyDescent="0.2">
      <c r="A10085" t="str">
        <f t="shared" si="157"/>
        <v>Sweden2013Q4</v>
      </c>
      <c r="B10085" t="s">
        <v>26</v>
      </c>
      <c r="C10085">
        <v>2013</v>
      </c>
      <c r="D10085">
        <v>4</v>
      </c>
      <c r="E10085" t="s">
        <v>3280</v>
      </c>
    </row>
    <row r="10086" spans="1:7" x14ac:dyDescent="0.2">
      <c r="A10086" t="str">
        <f t="shared" si="157"/>
        <v>Sweden2014Q1</v>
      </c>
      <c r="B10086" t="s">
        <v>26</v>
      </c>
      <c r="C10086">
        <v>2014</v>
      </c>
      <c r="D10086">
        <v>1</v>
      </c>
      <c r="E10086" t="s">
        <v>2377</v>
      </c>
      <c r="F10086">
        <v>951259</v>
      </c>
      <c r="G10086">
        <v>951259</v>
      </c>
    </row>
    <row r="10087" spans="1:7" hidden="1" x14ac:dyDescent="0.2">
      <c r="A10087" t="str">
        <f t="shared" si="157"/>
        <v>Sweden2014Q1</v>
      </c>
      <c r="B10087" t="s">
        <v>26</v>
      </c>
      <c r="C10087">
        <v>2014</v>
      </c>
      <c r="D10087">
        <v>1</v>
      </c>
      <c r="E10087" t="s">
        <v>3278</v>
      </c>
    </row>
    <row r="10088" spans="1:7" hidden="1" x14ac:dyDescent="0.2">
      <c r="A10088" t="str">
        <f t="shared" si="157"/>
        <v>Sweden2014Q1</v>
      </c>
      <c r="B10088" t="s">
        <v>26</v>
      </c>
      <c r="C10088">
        <v>2014</v>
      </c>
      <c r="D10088">
        <v>1</v>
      </c>
      <c r="E10088" t="s">
        <v>3279</v>
      </c>
    </row>
    <row r="10089" spans="1:7" hidden="1" x14ac:dyDescent="0.2">
      <c r="A10089" t="str">
        <f t="shared" si="157"/>
        <v>Sweden2014Q1</v>
      </c>
      <c r="B10089" t="s">
        <v>26</v>
      </c>
      <c r="C10089">
        <v>2014</v>
      </c>
      <c r="D10089">
        <v>1</v>
      </c>
      <c r="E10089" t="s">
        <v>3280</v>
      </c>
    </row>
    <row r="10090" spans="1:7" x14ac:dyDescent="0.2">
      <c r="A10090" t="str">
        <f t="shared" si="157"/>
        <v>Sweden2014Q2</v>
      </c>
      <c r="B10090" t="s">
        <v>26</v>
      </c>
      <c r="C10090">
        <v>2014</v>
      </c>
      <c r="D10090">
        <v>2</v>
      </c>
      <c r="E10090" t="s">
        <v>2377</v>
      </c>
      <c r="F10090">
        <v>1023626</v>
      </c>
      <c r="G10090">
        <v>1023626</v>
      </c>
    </row>
    <row r="10091" spans="1:7" hidden="1" x14ac:dyDescent="0.2">
      <c r="A10091" t="str">
        <f t="shared" si="157"/>
        <v>Sweden2014Q2</v>
      </c>
      <c r="B10091" t="s">
        <v>26</v>
      </c>
      <c r="C10091">
        <v>2014</v>
      </c>
      <c r="D10091">
        <v>2</v>
      </c>
      <c r="E10091" t="s">
        <v>3278</v>
      </c>
    </row>
    <row r="10092" spans="1:7" hidden="1" x14ac:dyDescent="0.2">
      <c r="A10092" t="str">
        <f t="shared" si="157"/>
        <v>Sweden2014Q2</v>
      </c>
      <c r="B10092" t="s">
        <v>26</v>
      </c>
      <c r="C10092">
        <v>2014</v>
      </c>
      <c r="D10092">
        <v>2</v>
      </c>
      <c r="E10092" t="s">
        <v>3279</v>
      </c>
    </row>
    <row r="10093" spans="1:7" hidden="1" x14ac:dyDescent="0.2">
      <c r="A10093" t="str">
        <f t="shared" si="157"/>
        <v>Sweden2014Q2</v>
      </c>
      <c r="B10093" t="s">
        <v>26</v>
      </c>
      <c r="C10093">
        <v>2014</v>
      </c>
      <c r="D10093">
        <v>2</v>
      </c>
      <c r="E10093" t="s">
        <v>3280</v>
      </c>
    </row>
    <row r="10094" spans="1:7" x14ac:dyDescent="0.2">
      <c r="A10094" t="str">
        <f t="shared" si="157"/>
        <v>Sweden2014Q3</v>
      </c>
      <c r="B10094" t="s">
        <v>26</v>
      </c>
      <c r="C10094">
        <v>2014</v>
      </c>
      <c r="D10094">
        <v>3</v>
      </c>
      <c r="E10094" t="s">
        <v>2377</v>
      </c>
      <c r="F10094">
        <v>968754</v>
      </c>
      <c r="G10094">
        <v>968754</v>
      </c>
    </row>
    <row r="10095" spans="1:7" hidden="1" x14ac:dyDescent="0.2">
      <c r="A10095" t="str">
        <f t="shared" si="157"/>
        <v>Sweden2014Q3</v>
      </c>
      <c r="B10095" t="s">
        <v>26</v>
      </c>
      <c r="C10095">
        <v>2014</v>
      </c>
      <c r="D10095">
        <v>3</v>
      </c>
      <c r="E10095" t="s">
        <v>3278</v>
      </c>
    </row>
    <row r="10096" spans="1:7" hidden="1" x14ac:dyDescent="0.2">
      <c r="A10096" t="str">
        <f t="shared" si="157"/>
        <v>Sweden2014Q3</v>
      </c>
      <c r="B10096" t="s">
        <v>26</v>
      </c>
      <c r="C10096">
        <v>2014</v>
      </c>
      <c r="D10096">
        <v>3</v>
      </c>
      <c r="E10096" t="s">
        <v>3279</v>
      </c>
    </row>
    <row r="10097" spans="1:7" hidden="1" x14ac:dyDescent="0.2">
      <c r="A10097" t="str">
        <f t="shared" si="157"/>
        <v>Sweden2014Q3</v>
      </c>
      <c r="B10097" t="s">
        <v>26</v>
      </c>
      <c r="C10097">
        <v>2014</v>
      </c>
      <c r="D10097">
        <v>3</v>
      </c>
      <c r="E10097" t="s">
        <v>3280</v>
      </c>
    </row>
    <row r="10098" spans="1:7" x14ac:dyDescent="0.2">
      <c r="A10098" t="str">
        <f t="shared" si="157"/>
        <v>Sweden2014Q4</v>
      </c>
      <c r="B10098" t="s">
        <v>26</v>
      </c>
      <c r="C10098">
        <v>2014</v>
      </c>
      <c r="D10098">
        <v>4</v>
      </c>
      <c r="E10098" t="s">
        <v>2377</v>
      </c>
      <c r="F10098">
        <v>1049091</v>
      </c>
      <c r="G10098">
        <v>1049091</v>
      </c>
    </row>
    <row r="10099" spans="1:7" hidden="1" x14ac:dyDescent="0.2">
      <c r="A10099" t="str">
        <f t="shared" si="157"/>
        <v>Sweden2014Q4</v>
      </c>
      <c r="B10099" t="s">
        <v>26</v>
      </c>
      <c r="C10099">
        <v>2014</v>
      </c>
      <c r="D10099">
        <v>4</v>
      </c>
      <c r="E10099" t="s">
        <v>3278</v>
      </c>
    </row>
    <row r="10100" spans="1:7" hidden="1" x14ac:dyDescent="0.2">
      <c r="A10100" t="str">
        <f t="shared" si="157"/>
        <v>Sweden2014Q4</v>
      </c>
      <c r="B10100" t="s">
        <v>26</v>
      </c>
      <c r="C10100">
        <v>2014</v>
      </c>
      <c r="D10100">
        <v>4</v>
      </c>
      <c r="E10100" t="s">
        <v>3279</v>
      </c>
    </row>
    <row r="10101" spans="1:7" hidden="1" x14ac:dyDescent="0.2">
      <c r="A10101" t="str">
        <f t="shared" si="157"/>
        <v>Sweden2014Q4</v>
      </c>
      <c r="B10101" t="s">
        <v>26</v>
      </c>
      <c r="C10101">
        <v>2014</v>
      </c>
      <c r="D10101">
        <v>4</v>
      </c>
      <c r="E10101" t="s">
        <v>3280</v>
      </c>
    </row>
    <row r="10102" spans="1:7" x14ac:dyDescent="0.2">
      <c r="A10102" t="str">
        <f t="shared" si="157"/>
        <v>Sweden2015Q1</v>
      </c>
      <c r="B10102" t="s">
        <v>26</v>
      </c>
      <c r="C10102">
        <v>2015</v>
      </c>
      <c r="D10102">
        <v>1</v>
      </c>
      <c r="E10102" t="s">
        <v>2377</v>
      </c>
      <c r="F10102">
        <v>1010436</v>
      </c>
      <c r="G10102">
        <v>1010436</v>
      </c>
    </row>
    <row r="10103" spans="1:7" hidden="1" x14ac:dyDescent="0.2">
      <c r="A10103" t="str">
        <f t="shared" si="157"/>
        <v>Sweden2015Q1</v>
      </c>
      <c r="B10103" t="s">
        <v>26</v>
      </c>
      <c r="C10103">
        <v>2015</v>
      </c>
      <c r="D10103">
        <v>1</v>
      </c>
      <c r="E10103" t="s">
        <v>3278</v>
      </c>
    </row>
    <row r="10104" spans="1:7" hidden="1" x14ac:dyDescent="0.2">
      <c r="A10104" t="str">
        <f t="shared" si="157"/>
        <v>Sweden2015Q1</v>
      </c>
      <c r="B10104" t="s">
        <v>26</v>
      </c>
      <c r="C10104">
        <v>2015</v>
      </c>
      <c r="D10104">
        <v>1</v>
      </c>
      <c r="E10104" t="s">
        <v>3279</v>
      </c>
    </row>
    <row r="10105" spans="1:7" hidden="1" x14ac:dyDescent="0.2">
      <c r="A10105" t="str">
        <f t="shared" si="157"/>
        <v>Sweden2015Q1</v>
      </c>
      <c r="B10105" t="s">
        <v>26</v>
      </c>
      <c r="C10105">
        <v>2015</v>
      </c>
      <c r="D10105">
        <v>1</v>
      </c>
      <c r="E10105" t="s">
        <v>3280</v>
      </c>
    </row>
    <row r="10106" spans="1:7" x14ac:dyDescent="0.2">
      <c r="A10106" t="str">
        <f t="shared" si="157"/>
        <v>Sweden2015Q2</v>
      </c>
      <c r="B10106" t="s">
        <v>26</v>
      </c>
      <c r="C10106">
        <v>2015</v>
      </c>
      <c r="D10106">
        <v>2</v>
      </c>
      <c r="E10106" t="s">
        <v>2377</v>
      </c>
      <c r="F10106">
        <v>1092097</v>
      </c>
      <c r="G10106">
        <v>1092097</v>
      </c>
    </row>
    <row r="10107" spans="1:7" hidden="1" x14ac:dyDescent="0.2">
      <c r="A10107" t="str">
        <f t="shared" si="157"/>
        <v>Sweden2015Q2</v>
      </c>
      <c r="B10107" t="s">
        <v>26</v>
      </c>
      <c r="C10107">
        <v>2015</v>
      </c>
      <c r="D10107">
        <v>2</v>
      </c>
      <c r="E10107" t="s">
        <v>3278</v>
      </c>
    </row>
    <row r="10108" spans="1:7" hidden="1" x14ac:dyDescent="0.2">
      <c r="A10108" t="str">
        <f t="shared" si="157"/>
        <v>Sweden2015Q2</v>
      </c>
      <c r="B10108" t="s">
        <v>26</v>
      </c>
      <c r="C10108">
        <v>2015</v>
      </c>
      <c r="D10108">
        <v>2</v>
      </c>
      <c r="E10108" t="s">
        <v>3279</v>
      </c>
    </row>
    <row r="10109" spans="1:7" hidden="1" x14ac:dyDescent="0.2">
      <c r="A10109" t="str">
        <f t="shared" si="157"/>
        <v>Sweden2015Q2</v>
      </c>
      <c r="B10109" t="s">
        <v>26</v>
      </c>
      <c r="C10109">
        <v>2015</v>
      </c>
      <c r="D10109">
        <v>2</v>
      </c>
      <c r="E10109" t="s">
        <v>3280</v>
      </c>
    </row>
    <row r="10110" spans="1:7" x14ac:dyDescent="0.2">
      <c r="A10110" t="str">
        <f t="shared" si="157"/>
        <v>Sweden2015Q3</v>
      </c>
      <c r="B10110" t="s">
        <v>26</v>
      </c>
      <c r="C10110">
        <v>2015</v>
      </c>
      <c r="D10110">
        <v>3</v>
      </c>
      <c r="E10110" t="s">
        <v>2377</v>
      </c>
      <c r="F10110">
        <v>1032860</v>
      </c>
      <c r="G10110">
        <v>1032860</v>
      </c>
    </row>
    <row r="10111" spans="1:7" hidden="1" x14ac:dyDescent="0.2">
      <c r="A10111" t="str">
        <f t="shared" si="157"/>
        <v>Sweden2015Q3</v>
      </c>
      <c r="B10111" t="s">
        <v>26</v>
      </c>
      <c r="C10111">
        <v>2015</v>
      </c>
      <c r="D10111">
        <v>3</v>
      </c>
      <c r="E10111" t="s">
        <v>3278</v>
      </c>
    </row>
    <row r="10112" spans="1:7" hidden="1" x14ac:dyDescent="0.2">
      <c r="A10112" t="str">
        <f t="shared" si="157"/>
        <v>Sweden2015Q3</v>
      </c>
      <c r="B10112" t="s">
        <v>26</v>
      </c>
      <c r="C10112">
        <v>2015</v>
      </c>
      <c r="D10112">
        <v>3</v>
      </c>
      <c r="E10112" t="s">
        <v>3279</v>
      </c>
    </row>
    <row r="10113" spans="1:7" hidden="1" x14ac:dyDescent="0.2">
      <c r="A10113" t="str">
        <f t="shared" si="157"/>
        <v>Sweden2015Q3</v>
      </c>
      <c r="B10113" t="s">
        <v>26</v>
      </c>
      <c r="C10113">
        <v>2015</v>
      </c>
      <c r="D10113">
        <v>3</v>
      </c>
      <c r="E10113" t="s">
        <v>3280</v>
      </c>
    </row>
    <row r="10114" spans="1:7" x14ac:dyDescent="0.2">
      <c r="A10114" t="str">
        <f t="shared" si="157"/>
        <v>Sweden2015Q4</v>
      </c>
      <c r="B10114" t="s">
        <v>26</v>
      </c>
      <c r="C10114">
        <v>2015</v>
      </c>
      <c r="D10114">
        <v>4</v>
      </c>
      <c r="E10114" t="s">
        <v>2377</v>
      </c>
      <c r="F10114">
        <v>1125077</v>
      </c>
      <c r="G10114">
        <v>1125077</v>
      </c>
    </row>
    <row r="10115" spans="1:7" hidden="1" x14ac:dyDescent="0.2">
      <c r="A10115" t="str">
        <f t="shared" si="157"/>
        <v>Sweden2015Q4</v>
      </c>
      <c r="B10115" t="s">
        <v>26</v>
      </c>
      <c r="C10115">
        <v>2015</v>
      </c>
      <c r="D10115">
        <v>4</v>
      </c>
      <c r="E10115" t="s">
        <v>3278</v>
      </c>
    </row>
    <row r="10116" spans="1:7" hidden="1" x14ac:dyDescent="0.2">
      <c r="A10116" t="str">
        <f t="shared" si="157"/>
        <v>Sweden2015Q4</v>
      </c>
      <c r="B10116" t="s">
        <v>26</v>
      </c>
      <c r="C10116">
        <v>2015</v>
      </c>
      <c r="D10116">
        <v>4</v>
      </c>
      <c r="E10116" t="s">
        <v>3279</v>
      </c>
    </row>
    <row r="10117" spans="1:7" hidden="1" x14ac:dyDescent="0.2">
      <c r="A10117" t="str">
        <f t="shared" si="157"/>
        <v>Sweden2015Q4</v>
      </c>
      <c r="B10117" t="s">
        <v>26</v>
      </c>
      <c r="C10117">
        <v>2015</v>
      </c>
      <c r="D10117">
        <v>4</v>
      </c>
      <c r="E10117" t="s">
        <v>3280</v>
      </c>
    </row>
    <row r="10118" spans="1:7" x14ac:dyDescent="0.2">
      <c r="A10118" t="str">
        <f t="shared" si="157"/>
        <v>Sweden2016Q1</v>
      </c>
      <c r="B10118" t="s">
        <v>26</v>
      </c>
      <c r="C10118">
        <v>2016</v>
      </c>
      <c r="D10118">
        <v>1</v>
      </c>
      <c r="E10118" t="s">
        <v>2377</v>
      </c>
      <c r="F10118">
        <v>1048249</v>
      </c>
      <c r="G10118">
        <v>1048249</v>
      </c>
    </row>
    <row r="10119" spans="1:7" hidden="1" x14ac:dyDescent="0.2">
      <c r="A10119" t="str">
        <f t="shared" ref="A10119:A10182" si="158">_xlfn.TEXTJOIN(,TRUE,B10119,C10119,"Q",D10119)</f>
        <v>Sweden2016Q1</v>
      </c>
      <c r="B10119" t="s">
        <v>26</v>
      </c>
      <c r="C10119">
        <v>2016</v>
      </c>
      <c r="D10119">
        <v>1</v>
      </c>
      <c r="E10119" t="s">
        <v>3278</v>
      </c>
    </row>
    <row r="10120" spans="1:7" hidden="1" x14ac:dyDescent="0.2">
      <c r="A10120" t="str">
        <f t="shared" si="158"/>
        <v>Sweden2016Q1</v>
      </c>
      <c r="B10120" t="s">
        <v>26</v>
      </c>
      <c r="C10120">
        <v>2016</v>
      </c>
      <c r="D10120">
        <v>1</v>
      </c>
      <c r="E10120" t="s">
        <v>3279</v>
      </c>
    </row>
    <row r="10121" spans="1:7" hidden="1" x14ac:dyDescent="0.2">
      <c r="A10121" t="str">
        <f t="shared" si="158"/>
        <v>Sweden2016Q1</v>
      </c>
      <c r="B10121" t="s">
        <v>26</v>
      </c>
      <c r="C10121">
        <v>2016</v>
      </c>
      <c r="D10121">
        <v>1</v>
      </c>
      <c r="E10121" t="s">
        <v>3280</v>
      </c>
    </row>
    <row r="10122" spans="1:7" x14ac:dyDescent="0.2">
      <c r="A10122" t="str">
        <f t="shared" si="158"/>
        <v>Sweden2016Q2</v>
      </c>
      <c r="B10122" t="s">
        <v>26</v>
      </c>
      <c r="C10122">
        <v>2016</v>
      </c>
      <c r="D10122">
        <v>2</v>
      </c>
      <c r="E10122" t="s">
        <v>2377</v>
      </c>
      <c r="F10122">
        <v>1136446</v>
      </c>
      <c r="G10122">
        <v>1136446</v>
      </c>
    </row>
    <row r="10123" spans="1:7" hidden="1" x14ac:dyDescent="0.2">
      <c r="A10123" t="str">
        <f t="shared" si="158"/>
        <v>Sweden2016Q2</v>
      </c>
      <c r="B10123" t="s">
        <v>26</v>
      </c>
      <c r="C10123">
        <v>2016</v>
      </c>
      <c r="D10123">
        <v>2</v>
      </c>
      <c r="E10123" t="s">
        <v>3278</v>
      </c>
    </row>
    <row r="10124" spans="1:7" hidden="1" x14ac:dyDescent="0.2">
      <c r="A10124" t="str">
        <f t="shared" si="158"/>
        <v>Sweden2016Q2</v>
      </c>
      <c r="B10124" t="s">
        <v>26</v>
      </c>
      <c r="C10124">
        <v>2016</v>
      </c>
      <c r="D10124">
        <v>2</v>
      </c>
      <c r="E10124" t="s">
        <v>3279</v>
      </c>
    </row>
    <row r="10125" spans="1:7" hidden="1" x14ac:dyDescent="0.2">
      <c r="A10125" t="str">
        <f t="shared" si="158"/>
        <v>Sweden2016Q2</v>
      </c>
      <c r="B10125" t="s">
        <v>26</v>
      </c>
      <c r="C10125">
        <v>2016</v>
      </c>
      <c r="D10125">
        <v>2</v>
      </c>
      <c r="E10125" t="s">
        <v>3280</v>
      </c>
    </row>
    <row r="10126" spans="1:7" x14ac:dyDescent="0.2">
      <c r="A10126" t="str">
        <f t="shared" si="158"/>
        <v>Sweden2016Q3</v>
      </c>
      <c r="B10126" t="s">
        <v>26</v>
      </c>
      <c r="C10126">
        <v>2016</v>
      </c>
      <c r="D10126">
        <v>3</v>
      </c>
      <c r="E10126" t="s">
        <v>2377</v>
      </c>
      <c r="F10126">
        <v>1058650</v>
      </c>
      <c r="G10126">
        <v>1058650</v>
      </c>
    </row>
    <row r="10127" spans="1:7" hidden="1" x14ac:dyDescent="0.2">
      <c r="A10127" t="str">
        <f t="shared" si="158"/>
        <v>Sweden2016Q3</v>
      </c>
      <c r="B10127" t="s">
        <v>26</v>
      </c>
      <c r="C10127">
        <v>2016</v>
      </c>
      <c r="D10127">
        <v>3</v>
      </c>
      <c r="E10127" t="s">
        <v>3278</v>
      </c>
    </row>
    <row r="10128" spans="1:7" hidden="1" x14ac:dyDescent="0.2">
      <c r="A10128" t="str">
        <f t="shared" si="158"/>
        <v>Sweden2016Q3</v>
      </c>
      <c r="B10128" t="s">
        <v>26</v>
      </c>
      <c r="C10128">
        <v>2016</v>
      </c>
      <c r="D10128">
        <v>3</v>
      </c>
      <c r="E10128" t="s">
        <v>3279</v>
      </c>
    </row>
    <row r="10129" spans="1:7" hidden="1" x14ac:dyDescent="0.2">
      <c r="A10129" t="str">
        <f t="shared" si="158"/>
        <v>Sweden2016Q3</v>
      </c>
      <c r="B10129" t="s">
        <v>26</v>
      </c>
      <c r="C10129">
        <v>2016</v>
      </c>
      <c r="D10129">
        <v>3</v>
      </c>
      <c r="E10129" t="s">
        <v>3280</v>
      </c>
    </row>
    <row r="10130" spans="1:7" x14ac:dyDescent="0.2">
      <c r="A10130" t="str">
        <f t="shared" si="158"/>
        <v>Sweden2016Q4</v>
      </c>
      <c r="B10130" t="s">
        <v>26</v>
      </c>
      <c r="C10130">
        <v>2016</v>
      </c>
      <c r="D10130">
        <v>4</v>
      </c>
      <c r="E10130" t="s">
        <v>2377</v>
      </c>
      <c r="F10130">
        <v>1171686</v>
      </c>
      <c r="G10130">
        <v>1171686</v>
      </c>
    </row>
    <row r="10131" spans="1:7" hidden="1" x14ac:dyDescent="0.2">
      <c r="A10131" t="str">
        <f t="shared" si="158"/>
        <v>Sweden2016Q4</v>
      </c>
      <c r="B10131" t="s">
        <v>26</v>
      </c>
      <c r="C10131">
        <v>2016</v>
      </c>
      <c r="D10131">
        <v>4</v>
      </c>
      <c r="E10131" t="s">
        <v>3278</v>
      </c>
    </row>
    <row r="10132" spans="1:7" hidden="1" x14ac:dyDescent="0.2">
      <c r="A10132" t="str">
        <f t="shared" si="158"/>
        <v>Sweden2016Q4</v>
      </c>
      <c r="B10132" t="s">
        <v>26</v>
      </c>
      <c r="C10132">
        <v>2016</v>
      </c>
      <c r="D10132">
        <v>4</v>
      </c>
      <c r="E10132" t="s">
        <v>3279</v>
      </c>
    </row>
    <row r="10133" spans="1:7" hidden="1" x14ac:dyDescent="0.2">
      <c r="A10133" t="str">
        <f t="shared" si="158"/>
        <v>Sweden2016Q4</v>
      </c>
      <c r="B10133" t="s">
        <v>26</v>
      </c>
      <c r="C10133">
        <v>2016</v>
      </c>
      <c r="D10133">
        <v>4</v>
      </c>
      <c r="E10133" t="s">
        <v>3280</v>
      </c>
    </row>
    <row r="10134" spans="1:7" x14ac:dyDescent="0.2">
      <c r="A10134" t="str">
        <f t="shared" si="158"/>
        <v>Sweden2017Q1</v>
      </c>
      <c r="B10134" t="s">
        <v>26</v>
      </c>
      <c r="C10134">
        <v>2017</v>
      </c>
      <c r="D10134">
        <v>1</v>
      </c>
      <c r="E10134" t="s">
        <v>2377</v>
      </c>
      <c r="F10134">
        <v>1105408</v>
      </c>
      <c r="G10134">
        <v>1105408</v>
      </c>
    </row>
    <row r="10135" spans="1:7" hidden="1" x14ac:dyDescent="0.2">
      <c r="A10135" t="str">
        <f t="shared" si="158"/>
        <v>Sweden2017Q1</v>
      </c>
      <c r="B10135" t="s">
        <v>26</v>
      </c>
      <c r="C10135">
        <v>2017</v>
      </c>
      <c r="D10135">
        <v>1</v>
      </c>
      <c r="E10135" t="s">
        <v>3278</v>
      </c>
    </row>
    <row r="10136" spans="1:7" hidden="1" x14ac:dyDescent="0.2">
      <c r="A10136" t="str">
        <f t="shared" si="158"/>
        <v>Sweden2017Q1</v>
      </c>
      <c r="B10136" t="s">
        <v>26</v>
      </c>
      <c r="C10136">
        <v>2017</v>
      </c>
      <c r="D10136">
        <v>1</v>
      </c>
      <c r="E10136" t="s">
        <v>3279</v>
      </c>
    </row>
    <row r="10137" spans="1:7" hidden="1" x14ac:dyDescent="0.2">
      <c r="A10137" t="str">
        <f t="shared" si="158"/>
        <v>Sweden2017Q1</v>
      </c>
      <c r="B10137" t="s">
        <v>26</v>
      </c>
      <c r="C10137">
        <v>2017</v>
      </c>
      <c r="D10137">
        <v>1</v>
      </c>
      <c r="E10137" t="s">
        <v>3280</v>
      </c>
    </row>
    <row r="10138" spans="1:7" x14ac:dyDescent="0.2">
      <c r="A10138" t="str">
        <f t="shared" si="158"/>
        <v>Sweden2017Q2</v>
      </c>
      <c r="B10138" t="s">
        <v>26</v>
      </c>
      <c r="C10138">
        <v>2017</v>
      </c>
      <c r="D10138">
        <v>2</v>
      </c>
      <c r="E10138" t="s">
        <v>2377</v>
      </c>
      <c r="F10138">
        <v>1189190</v>
      </c>
      <c r="G10138">
        <v>1189190</v>
      </c>
    </row>
    <row r="10139" spans="1:7" hidden="1" x14ac:dyDescent="0.2">
      <c r="A10139" t="str">
        <f t="shared" si="158"/>
        <v>Sweden2017Q2</v>
      </c>
      <c r="B10139" t="s">
        <v>26</v>
      </c>
      <c r="C10139">
        <v>2017</v>
      </c>
      <c r="D10139">
        <v>2</v>
      </c>
      <c r="E10139" t="s">
        <v>3278</v>
      </c>
    </row>
    <row r="10140" spans="1:7" hidden="1" x14ac:dyDescent="0.2">
      <c r="A10140" t="str">
        <f t="shared" si="158"/>
        <v>Sweden2017Q2</v>
      </c>
      <c r="B10140" t="s">
        <v>26</v>
      </c>
      <c r="C10140">
        <v>2017</v>
      </c>
      <c r="D10140">
        <v>2</v>
      </c>
      <c r="E10140" t="s">
        <v>3279</v>
      </c>
    </row>
    <row r="10141" spans="1:7" hidden="1" x14ac:dyDescent="0.2">
      <c r="A10141" t="str">
        <f t="shared" si="158"/>
        <v>Sweden2017Q2</v>
      </c>
      <c r="B10141" t="s">
        <v>26</v>
      </c>
      <c r="C10141">
        <v>2017</v>
      </c>
      <c r="D10141">
        <v>2</v>
      </c>
      <c r="E10141" t="s">
        <v>3280</v>
      </c>
    </row>
    <row r="10142" spans="1:7" x14ac:dyDescent="0.2">
      <c r="A10142" t="str">
        <f t="shared" si="158"/>
        <v>Sweden2017Q3</v>
      </c>
      <c r="B10142" t="s">
        <v>26</v>
      </c>
      <c r="C10142">
        <v>2017</v>
      </c>
      <c r="D10142">
        <v>3</v>
      </c>
      <c r="E10142" t="s">
        <v>2377</v>
      </c>
      <c r="F10142">
        <v>1107748</v>
      </c>
      <c r="G10142">
        <v>1107748</v>
      </c>
    </row>
    <row r="10143" spans="1:7" hidden="1" x14ac:dyDescent="0.2">
      <c r="A10143" t="str">
        <f t="shared" si="158"/>
        <v>Sweden2017Q3</v>
      </c>
      <c r="B10143" t="s">
        <v>26</v>
      </c>
      <c r="C10143">
        <v>2017</v>
      </c>
      <c r="D10143">
        <v>3</v>
      </c>
      <c r="E10143" t="s">
        <v>3278</v>
      </c>
    </row>
    <row r="10144" spans="1:7" hidden="1" x14ac:dyDescent="0.2">
      <c r="A10144" t="str">
        <f t="shared" si="158"/>
        <v>Sweden2017Q3</v>
      </c>
      <c r="B10144" t="s">
        <v>26</v>
      </c>
      <c r="C10144">
        <v>2017</v>
      </c>
      <c r="D10144">
        <v>3</v>
      </c>
      <c r="E10144" t="s">
        <v>3279</v>
      </c>
    </row>
    <row r="10145" spans="1:7" hidden="1" x14ac:dyDescent="0.2">
      <c r="A10145" t="str">
        <f t="shared" si="158"/>
        <v>Sweden2017Q3</v>
      </c>
      <c r="B10145" t="s">
        <v>26</v>
      </c>
      <c r="C10145">
        <v>2017</v>
      </c>
      <c r="D10145">
        <v>3</v>
      </c>
      <c r="E10145" t="s">
        <v>3280</v>
      </c>
    </row>
    <row r="10146" spans="1:7" x14ac:dyDescent="0.2">
      <c r="A10146" t="str">
        <f t="shared" si="158"/>
        <v>Sweden2017Q4</v>
      </c>
      <c r="B10146" t="s">
        <v>26</v>
      </c>
      <c r="C10146">
        <v>2017</v>
      </c>
      <c r="D10146">
        <v>4</v>
      </c>
      <c r="E10146" t="s">
        <v>2377</v>
      </c>
      <c r="F10146">
        <v>1222748</v>
      </c>
      <c r="G10146">
        <v>1222748</v>
      </c>
    </row>
    <row r="10147" spans="1:7" hidden="1" x14ac:dyDescent="0.2">
      <c r="A10147" t="str">
        <f t="shared" si="158"/>
        <v>Sweden2017Q4</v>
      </c>
      <c r="B10147" t="s">
        <v>26</v>
      </c>
      <c r="C10147">
        <v>2017</v>
      </c>
      <c r="D10147">
        <v>4</v>
      </c>
      <c r="E10147" t="s">
        <v>3278</v>
      </c>
    </row>
    <row r="10148" spans="1:7" hidden="1" x14ac:dyDescent="0.2">
      <c r="A10148" t="str">
        <f t="shared" si="158"/>
        <v>Sweden2017Q4</v>
      </c>
      <c r="B10148" t="s">
        <v>26</v>
      </c>
      <c r="C10148">
        <v>2017</v>
      </c>
      <c r="D10148">
        <v>4</v>
      </c>
      <c r="E10148" t="s">
        <v>3279</v>
      </c>
    </row>
    <row r="10149" spans="1:7" hidden="1" x14ac:dyDescent="0.2">
      <c r="A10149" t="str">
        <f t="shared" si="158"/>
        <v>Sweden2017Q4</v>
      </c>
      <c r="B10149" t="s">
        <v>26</v>
      </c>
      <c r="C10149">
        <v>2017</v>
      </c>
      <c r="D10149">
        <v>4</v>
      </c>
      <c r="E10149" t="s">
        <v>3280</v>
      </c>
    </row>
    <row r="10150" spans="1:7" x14ac:dyDescent="0.2">
      <c r="A10150" t="str">
        <f t="shared" si="158"/>
        <v>Sweden2018Q1</v>
      </c>
      <c r="B10150" t="s">
        <v>26</v>
      </c>
      <c r="C10150">
        <v>2018</v>
      </c>
      <c r="D10150">
        <v>1</v>
      </c>
      <c r="E10150" t="s">
        <v>2377</v>
      </c>
      <c r="F10150">
        <v>1157877</v>
      </c>
      <c r="G10150">
        <v>1157877</v>
      </c>
    </row>
    <row r="10151" spans="1:7" hidden="1" x14ac:dyDescent="0.2">
      <c r="A10151" t="str">
        <f t="shared" si="158"/>
        <v>Sweden2018Q1</v>
      </c>
      <c r="B10151" t="s">
        <v>26</v>
      </c>
      <c r="C10151">
        <v>2018</v>
      </c>
      <c r="D10151">
        <v>1</v>
      </c>
      <c r="E10151" t="s">
        <v>3278</v>
      </c>
    </row>
    <row r="10152" spans="1:7" hidden="1" x14ac:dyDescent="0.2">
      <c r="A10152" t="str">
        <f t="shared" si="158"/>
        <v>Sweden2018Q1</v>
      </c>
      <c r="B10152" t="s">
        <v>26</v>
      </c>
      <c r="C10152">
        <v>2018</v>
      </c>
      <c r="D10152">
        <v>1</v>
      </c>
      <c r="E10152" t="s">
        <v>3279</v>
      </c>
    </row>
    <row r="10153" spans="1:7" hidden="1" x14ac:dyDescent="0.2">
      <c r="A10153" t="str">
        <f t="shared" si="158"/>
        <v>Sweden2018Q1</v>
      </c>
      <c r="B10153" t="s">
        <v>26</v>
      </c>
      <c r="C10153">
        <v>2018</v>
      </c>
      <c r="D10153">
        <v>1</v>
      </c>
      <c r="E10153" t="s">
        <v>3280</v>
      </c>
    </row>
    <row r="10154" spans="1:7" x14ac:dyDescent="0.2">
      <c r="A10154" t="str">
        <f t="shared" si="158"/>
        <v>Sweden2018Q2</v>
      </c>
      <c r="B10154" t="s">
        <v>26</v>
      </c>
      <c r="C10154">
        <v>2018</v>
      </c>
      <c r="D10154">
        <v>2</v>
      </c>
      <c r="E10154" t="s">
        <v>2377</v>
      </c>
      <c r="F10154">
        <v>1248132</v>
      </c>
      <c r="G10154">
        <v>1248132</v>
      </c>
    </row>
    <row r="10155" spans="1:7" hidden="1" x14ac:dyDescent="0.2">
      <c r="A10155" t="str">
        <f t="shared" si="158"/>
        <v>Sweden2018Q2</v>
      </c>
      <c r="B10155" t="s">
        <v>26</v>
      </c>
      <c r="C10155">
        <v>2018</v>
      </c>
      <c r="D10155">
        <v>2</v>
      </c>
      <c r="E10155" t="s">
        <v>3278</v>
      </c>
    </row>
    <row r="10156" spans="1:7" hidden="1" x14ac:dyDescent="0.2">
      <c r="A10156" t="str">
        <f t="shared" si="158"/>
        <v>Sweden2018Q2</v>
      </c>
      <c r="B10156" t="s">
        <v>26</v>
      </c>
      <c r="C10156">
        <v>2018</v>
      </c>
      <c r="D10156">
        <v>2</v>
      </c>
      <c r="E10156" t="s">
        <v>3279</v>
      </c>
    </row>
    <row r="10157" spans="1:7" hidden="1" x14ac:dyDescent="0.2">
      <c r="A10157" t="str">
        <f t="shared" si="158"/>
        <v>Sweden2018Q2</v>
      </c>
      <c r="B10157" t="s">
        <v>26</v>
      </c>
      <c r="C10157">
        <v>2018</v>
      </c>
      <c r="D10157">
        <v>2</v>
      </c>
      <c r="E10157" t="s">
        <v>3280</v>
      </c>
    </row>
    <row r="10158" spans="1:7" x14ac:dyDescent="0.2">
      <c r="A10158" t="str">
        <f t="shared" si="158"/>
        <v>Sweden2018Q3</v>
      </c>
      <c r="B10158" t="s">
        <v>26</v>
      </c>
      <c r="C10158">
        <v>2018</v>
      </c>
      <c r="D10158">
        <v>3</v>
      </c>
      <c r="E10158" t="s">
        <v>2377</v>
      </c>
      <c r="F10158">
        <v>1148067</v>
      </c>
      <c r="G10158">
        <v>1148067</v>
      </c>
    </row>
    <row r="10159" spans="1:7" hidden="1" x14ac:dyDescent="0.2">
      <c r="A10159" t="str">
        <f t="shared" si="158"/>
        <v>Sweden2018Q3</v>
      </c>
      <c r="B10159" t="s">
        <v>26</v>
      </c>
      <c r="C10159">
        <v>2018</v>
      </c>
      <c r="D10159">
        <v>3</v>
      </c>
      <c r="E10159" t="s">
        <v>3278</v>
      </c>
    </row>
    <row r="10160" spans="1:7" hidden="1" x14ac:dyDescent="0.2">
      <c r="A10160" t="str">
        <f t="shared" si="158"/>
        <v>Sweden2018Q3</v>
      </c>
      <c r="B10160" t="s">
        <v>26</v>
      </c>
      <c r="C10160">
        <v>2018</v>
      </c>
      <c r="D10160">
        <v>3</v>
      </c>
      <c r="E10160" t="s">
        <v>3279</v>
      </c>
    </row>
    <row r="10161" spans="1:7" hidden="1" x14ac:dyDescent="0.2">
      <c r="A10161" t="str">
        <f t="shared" si="158"/>
        <v>Sweden2018Q3</v>
      </c>
      <c r="B10161" t="s">
        <v>26</v>
      </c>
      <c r="C10161">
        <v>2018</v>
      </c>
      <c r="D10161">
        <v>3</v>
      </c>
      <c r="E10161" t="s">
        <v>3280</v>
      </c>
    </row>
    <row r="10162" spans="1:7" x14ac:dyDescent="0.2">
      <c r="A10162" t="str">
        <f t="shared" si="158"/>
        <v>Sweden2018Q4</v>
      </c>
      <c r="B10162" t="s">
        <v>26</v>
      </c>
      <c r="C10162">
        <v>2018</v>
      </c>
      <c r="D10162">
        <v>4</v>
      </c>
      <c r="E10162" t="s">
        <v>2377</v>
      </c>
      <c r="F10162">
        <v>1274230</v>
      </c>
      <c r="G10162">
        <v>1274230</v>
      </c>
    </row>
    <row r="10163" spans="1:7" hidden="1" x14ac:dyDescent="0.2">
      <c r="A10163" t="str">
        <f t="shared" si="158"/>
        <v>Sweden2018Q4</v>
      </c>
      <c r="B10163" t="s">
        <v>26</v>
      </c>
      <c r="C10163">
        <v>2018</v>
      </c>
      <c r="D10163">
        <v>4</v>
      </c>
      <c r="E10163" t="s">
        <v>3278</v>
      </c>
    </row>
    <row r="10164" spans="1:7" hidden="1" x14ac:dyDescent="0.2">
      <c r="A10164" t="str">
        <f t="shared" si="158"/>
        <v>Sweden2018Q4</v>
      </c>
      <c r="B10164" t="s">
        <v>26</v>
      </c>
      <c r="C10164">
        <v>2018</v>
      </c>
      <c r="D10164">
        <v>4</v>
      </c>
      <c r="E10164" t="s">
        <v>3279</v>
      </c>
    </row>
    <row r="10165" spans="1:7" hidden="1" x14ac:dyDescent="0.2">
      <c r="A10165" t="str">
        <f t="shared" si="158"/>
        <v>Sweden2018Q4</v>
      </c>
      <c r="B10165" t="s">
        <v>26</v>
      </c>
      <c r="C10165">
        <v>2018</v>
      </c>
      <c r="D10165">
        <v>4</v>
      </c>
      <c r="E10165" t="s">
        <v>3280</v>
      </c>
    </row>
    <row r="10166" spans="1:7" x14ac:dyDescent="0.2">
      <c r="A10166" t="str">
        <f t="shared" si="158"/>
        <v>Sweden2019Q1</v>
      </c>
      <c r="B10166" t="s">
        <v>26</v>
      </c>
      <c r="C10166">
        <v>2019</v>
      </c>
      <c r="D10166">
        <v>1</v>
      </c>
      <c r="E10166" t="s">
        <v>2377</v>
      </c>
      <c r="F10166">
        <v>1213500</v>
      </c>
      <c r="G10166">
        <v>1213500</v>
      </c>
    </row>
    <row r="10167" spans="1:7" hidden="1" x14ac:dyDescent="0.2">
      <c r="A10167" t="str">
        <f t="shared" si="158"/>
        <v>Sweden2019Q1</v>
      </c>
      <c r="B10167" t="s">
        <v>26</v>
      </c>
      <c r="C10167">
        <v>2019</v>
      </c>
      <c r="D10167">
        <v>1</v>
      </c>
      <c r="E10167" t="s">
        <v>3278</v>
      </c>
    </row>
    <row r="10168" spans="1:7" hidden="1" x14ac:dyDescent="0.2">
      <c r="A10168" t="str">
        <f t="shared" si="158"/>
        <v>Sweden2019Q1</v>
      </c>
      <c r="B10168" t="s">
        <v>26</v>
      </c>
      <c r="C10168">
        <v>2019</v>
      </c>
      <c r="D10168">
        <v>1</v>
      </c>
      <c r="E10168" t="s">
        <v>3279</v>
      </c>
    </row>
    <row r="10169" spans="1:7" hidden="1" x14ac:dyDescent="0.2">
      <c r="A10169" t="str">
        <f t="shared" si="158"/>
        <v>Sweden2019Q1</v>
      </c>
      <c r="B10169" t="s">
        <v>26</v>
      </c>
      <c r="C10169">
        <v>2019</v>
      </c>
      <c r="D10169">
        <v>1</v>
      </c>
      <c r="E10169" t="s">
        <v>3280</v>
      </c>
    </row>
    <row r="10170" spans="1:7" x14ac:dyDescent="0.2">
      <c r="A10170" t="str">
        <f t="shared" si="158"/>
        <v>Sweden2019Q2</v>
      </c>
      <c r="B10170" t="s">
        <v>26</v>
      </c>
      <c r="C10170">
        <v>2019</v>
      </c>
      <c r="D10170">
        <v>2</v>
      </c>
      <c r="E10170" t="s">
        <v>2377</v>
      </c>
      <c r="F10170">
        <v>1294081</v>
      </c>
      <c r="G10170">
        <v>1294081</v>
      </c>
    </row>
    <row r="10171" spans="1:7" hidden="1" x14ac:dyDescent="0.2">
      <c r="A10171" t="str">
        <f t="shared" si="158"/>
        <v>Sweden2019Q2</v>
      </c>
      <c r="B10171" t="s">
        <v>26</v>
      </c>
      <c r="C10171">
        <v>2019</v>
      </c>
      <c r="D10171">
        <v>2</v>
      </c>
      <c r="E10171" t="s">
        <v>3278</v>
      </c>
    </row>
    <row r="10172" spans="1:7" hidden="1" x14ac:dyDescent="0.2">
      <c r="A10172" t="str">
        <f t="shared" si="158"/>
        <v>Sweden2019Q2</v>
      </c>
      <c r="B10172" t="s">
        <v>26</v>
      </c>
      <c r="C10172">
        <v>2019</v>
      </c>
      <c r="D10172">
        <v>2</v>
      </c>
      <c r="E10172" t="s">
        <v>3279</v>
      </c>
    </row>
    <row r="10173" spans="1:7" hidden="1" x14ac:dyDescent="0.2">
      <c r="A10173" t="str">
        <f t="shared" si="158"/>
        <v>Sweden2019Q2</v>
      </c>
      <c r="B10173" t="s">
        <v>26</v>
      </c>
      <c r="C10173">
        <v>2019</v>
      </c>
      <c r="D10173">
        <v>2</v>
      </c>
      <c r="E10173" t="s">
        <v>3280</v>
      </c>
    </row>
    <row r="10174" spans="1:7" x14ac:dyDescent="0.2">
      <c r="A10174" t="str">
        <f t="shared" si="158"/>
        <v>Sweden2019Q3</v>
      </c>
      <c r="B10174" t="s">
        <v>26</v>
      </c>
      <c r="C10174">
        <v>2019</v>
      </c>
      <c r="D10174">
        <v>3</v>
      </c>
      <c r="E10174" t="s">
        <v>2377</v>
      </c>
      <c r="F10174">
        <v>1214098</v>
      </c>
      <c r="G10174">
        <v>1214098</v>
      </c>
    </row>
    <row r="10175" spans="1:7" hidden="1" x14ac:dyDescent="0.2">
      <c r="A10175" t="str">
        <f t="shared" si="158"/>
        <v>Sweden2019Q3</v>
      </c>
      <c r="B10175" t="s">
        <v>26</v>
      </c>
      <c r="C10175">
        <v>2019</v>
      </c>
      <c r="D10175">
        <v>3</v>
      </c>
      <c r="E10175" t="s">
        <v>3278</v>
      </c>
    </row>
    <row r="10176" spans="1:7" hidden="1" x14ac:dyDescent="0.2">
      <c r="A10176" t="str">
        <f t="shared" si="158"/>
        <v>Sweden2019Q3</v>
      </c>
      <c r="B10176" t="s">
        <v>26</v>
      </c>
      <c r="C10176">
        <v>2019</v>
      </c>
      <c r="D10176">
        <v>3</v>
      </c>
      <c r="E10176" t="s">
        <v>3279</v>
      </c>
    </row>
    <row r="10177" spans="1:7" hidden="1" x14ac:dyDescent="0.2">
      <c r="A10177" t="str">
        <f t="shared" si="158"/>
        <v>Sweden2019Q3</v>
      </c>
      <c r="B10177" t="s">
        <v>26</v>
      </c>
      <c r="C10177">
        <v>2019</v>
      </c>
      <c r="D10177">
        <v>3</v>
      </c>
      <c r="E10177" t="s">
        <v>3280</v>
      </c>
    </row>
    <row r="10178" spans="1:7" x14ac:dyDescent="0.2">
      <c r="A10178" t="str">
        <f t="shared" si="158"/>
        <v>Sweden2019Q4</v>
      </c>
      <c r="B10178" t="s">
        <v>26</v>
      </c>
      <c r="C10178">
        <v>2019</v>
      </c>
      <c r="D10178">
        <v>4</v>
      </c>
      <c r="E10178" t="s">
        <v>2377</v>
      </c>
      <c r="F10178">
        <v>1327940</v>
      </c>
      <c r="G10178">
        <v>1327940</v>
      </c>
    </row>
    <row r="10179" spans="1:7" hidden="1" x14ac:dyDescent="0.2">
      <c r="A10179" t="str">
        <f t="shared" si="158"/>
        <v>Sweden2019Q4</v>
      </c>
      <c r="B10179" t="s">
        <v>26</v>
      </c>
      <c r="C10179">
        <v>2019</v>
      </c>
      <c r="D10179">
        <v>4</v>
      </c>
      <c r="E10179" t="s">
        <v>3278</v>
      </c>
    </row>
    <row r="10180" spans="1:7" hidden="1" x14ac:dyDescent="0.2">
      <c r="A10180" t="str">
        <f t="shared" si="158"/>
        <v>Sweden2019Q4</v>
      </c>
      <c r="B10180" t="s">
        <v>26</v>
      </c>
      <c r="C10180">
        <v>2019</v>
      </c>
      <c r="D10180">
        <v>4</v>
      </c>
      <c r="E10180" t="s">
        <v>3279</v>
      </c>
    </row>
    <row r="10181" spans="1:7" hidden="1" x14ac:dyDescent="0.2">
      <c r="A10181" t="str">
        <f t="shared" si="158"/>
        <v>Sweden2019Q4</v>
      </c>
      <c r="B10181" t="s">
        <v>26</v>
      </c>
      <c r="C10181">
        <v>2019</v>
      </c>
      <c r="D10181">
        <v>4</v>
      </c>
      <c r="E10181" t="s">
        <v>3280</v>
      </c>
    </row>
    <row r="10182" spans="1:7" x14ac:dyDescent="0.2">
      <c r="A10182" t="str">
        <f t="shared" si="158"/>
        <v>Sweden2020Q1</v>
      </c>
      <c r="B10182" t="s">
        <v>26</v>
      </c>
      <c r="C10182">
        <v>2020</v>
      </c>
      <c r="D10182">
        <v>1</v>
      </c>
      <c r="E10182" t="s">
        <v>2377</v>
      </c>
      <c r="F10182">
        <v>1249667</v>
      </c>
      <c r="G10182">
        <v>1249667</v>
      </c>
    </row>
    <row r="10183" spans="1:7" hidden="1" x14ac:dyDescent="0.2">
      <c r="A10183" t="str">
        <f t="shared" ref="A10183:A10246" si="159">_xlfn.TEXTJOIN(,TRUE,B10183,C10183,"Q",D10183)</f>
        <v>Sweden2020Q1</v>
      </c>
      <c r="B10183" t="s">
        <v>26</v>
      </c>
      <c r="C10183">
        <v>2020</v>
      </c>
      <c r="D10183">
        <v>1</v>
      </c>
      <c r="E10183" t="s">
        <v>3278</v>
      </c>
    </row>
    <row r="10184" spans="1:7" hidden="1" x14ac:dyDescent="0.2">
      <c r="A10184" t="str">
        <f t="shared" si="159"/>
        <v>Sweden2020Q1</v>
      </c>
      <c r="B10184" t="s">
        <v>26</v>
      </c>
      <c r="C10184">
        <v>2020</v>
      </c>
      <c r="D10184">
        <v>1</v>
      </c>
      <c r="E10184" t="s">
        <v>3279</v>
      </c>
    </row>
    <row r="10185" spans="1:7" hidden="1" x14ac:dyDescent="0.2">
      <c r="A10185" t="str">
        <f t="shared" si="159"/>
        <v>Sweden2020Q1</v>
      </c>
      <c r="B10185" t="s">
        <v>26</v>
      </c>
      <c r="C10185">
        <v>2020</v>
      </c>
      <c r="D10185">
        <v>1</v>
      </c>
      <c r="E10185" t="s">
        <v>3280</v>
      </c>
    </row>
    <row r="10186" spans="1:7" x14ac:dyDescent="0.2">
      <c r="A10186" t="str">
        <f t="shared" si="159"/>
        <v>Sweden2020Q2</v>
      </c>
      <c r="B10186" t="s">
        <v>26</v>
      </c>
      <c r="C10186">
        <v>2020</v>
      </c>
      <c r="D10186">
        <v>2</v>
      </c>
      <c r="E10186" t="s">
        <v>2377</v>
      </c>
      <c r="F10186">
        <v>1228657</v>
      </c>
      <c r="G10186">
        <v>1228657</v>
      </c>
    </row>
    <row r="10187" spans="1:7" hidden="1" x14ac:dyDescent="0.2">
      <c r="A10187" t="str">
        <f t="shared" si="159"/>
        <v>Sweden2020Q2</v>
      </c>
      <c r="B10187" t="s">
        <v>26</v>
      </c>
      <c r="C10187">
        <v>2020</v>
      </c>
      <c r="D10187">
        <v>2</v>
      </c>
      <c r="E10187" t="s">
        <v>3278</v>
      </c>
    </row>
    <row r="10188" spans="1:7" hidden="1" x14ac:dyDescent="0.2">
      <c r="A10188" t="str">
        <f t="shared" si="159"/>
        <v>Sweden2020Q2</v>
      </c>
      <c r="B10188" t="s">
        <v>26</v>
      </c>
      <c r="C10188">
        <v>2020</v>
      </c>
      <c r="D10188">
        <v>2</v>
      </c>
      <c r="E10188" t="s">
        <v>3279</v>
      </c>
    </row>
    <row r="10189" spans="1:7" hidden="1" x14ac:dyDescent="0.2">
      <c r="A10189" t="str">
        <f t="shared" si="159"/>
        <v>Sweden2020Q2</v>
      </c>
      <c r="B10189" t="s">
        <v>26</v>
      </c>
      <c r="C10189">
        <v>2020</v>
      </c>
      <c r="D10189">
        <v>2</v>
      </c>
      <c r="E10189" t="s">
        <v>3280</v>
      </c>
    </row>
    <row r="10190" spans="1:7" x14ac:dyDescent="0.2">
      <c r="A10190" t="str">
        <f t="shared" si="159"/>
        <v>Sweden2020Q3</v>
      </c>
      <c r="B10190" t="s">
        <v>26</v>
      </c>
      <c r="C10190">
        <v>2020</v>
      </c>
      <c r="D10190">
        <v>3</v>
      </c>
      <c r="E10190" t="s">
        <v>2377</v>
      </c>
      <c r="F10190">
        <v>1216418</v>
      </c>
      <c r="G10190">
        <v>1216418</v>
      </c>
    </row>
    <row r="10191" spans="1:7" hidden="1" x14ac:dyDescent="0.2">
      <c r="A10191" t="str">
        <f t="shared" si="159"/>
        <v>Sweden2020Q3</v>
      </c>
      <c r="B10191" t="s">
        <v>26</v>
      </c>
      <c r="C10191">
        <v>2020</v>
      </c>
      <c r="D10191">
        <v>3</v>
      </c>
      <c r="E10191" t="s">
        <v>3278</v>
      </c>
    </row>
    <row r="10192" spans="1:7" hidden="1" x14ac:dyDescent="0.2">
      <c r="A10192" t="str">
        <f t="shared" si="159"/>
        <v>Sweden2020Q3</v>
      </c>
      <c r="B10192" t="s">
        <v>26</v>
      </c>
      <c r="C10192">
        <v>2020</v>
      </c>
      <c r="D10192">
        <v>3</v>
      </c>
      <c r="E10192" t="s">
        <v>3279</v>
      </c>
    </row>
    <row r="10193" spans="1:7" hidden="1" x14ac:dyDescent="0.2">
      <c r="A10193" t="str">
        <f t="shared" si="159"/>
        <v>Sweden2020Q3</v>
      </c>
      <c r="B10193" t="s">
        <v>26</v>
      </c>
      <c r="C10193">
        <v>2020</v>
      </c>
      <c r="D10193">
        <v>3</v>
      </c>
      <c r="E10193" t="s">
        <v>3280</v>
      </c>
    </row>
    <row r="10194" spans="1:7" x14ac:dyDescent="0.2">
      <c r="A10194" t="str">
        <f t="shared" si="159"/>
        <v>Sweden2020Q4</v>
      </c>
      <c r="B10194" t="s">
        <v>26</v>
      </c>
      <c r="C10194">
        <v>2020</v>
      </c>
      <c r="D10194">
        <v>4</v>
      </c>
      <c r="E10194" t="s">
        <v>2377</v>
      </c>
      <c r="F10194">
        <v>1343796</v>
      </c>
      <c r="G10194">
        <v>1343796</v>
      </c>
    </row>
    <row r="10195" spans="1:7" hidden="1" x14ac:dyDescent="0.2">
      <c r="A10195" t="str">
        <f t="shared" si="159"/>
        <v>Sweden2020Q4</v>
      </c>
      <c r="B10195" t="s">
        <v>26</v>
      </c>
      <c r="C10195">
        <v>2020</v>
      </c>
      <c r="D10195">
        <v>4</v>
      </c>
      <c r="E10195" t="s">
        <v>3278</v>
      </c>
    </row>
    <row r="10196" spans="1:7" hidden="1" x14ac:dyDescent="0.2">
      <c r="A10196" t="str">
        <f t="shared" si="159"/>
        <v>Sweden2020Q4</v>
      </c>
      <c r="B10196" t="s">
        <v>26</v>
      </c>
      <c r="C10196">
        <v>2020</v>
      </c>
      <c r="D10196">
        <v>4</v>
      </c>
      <c r="E10196" t="s">
        <v>3279</v>
      </c>
    </row>
    <row r="10197" spans="1:7" hidden="1" x14ac:dyDescent="0.2">
      <c r="A10197" t="str">
        <f t="shared" si="159"/>
        <v>Sweden2020Q4</v>
      </c>
      <c r="B10197" t="s">
        <v>26</v>
      </c>
      <c r="C10197">
        <v>2020</v>
      </c>
      <c r="D10197">
        <v>4</v>
      </c>
      <c r="E10197" t="s">
        <v>3280</v>
      </c>
    </row>
    <row r="10198" spans="1:7" x14ac:dyDescent="0.2">
      <c r="A10198" t="str">
        <f t="shared" si="159"/>
        <v>Sweden2021Q1</v>
      </c>
      <c r="B10198" t="s">
        <v>26</v>
      </c>
      <c r="C10198">
        <v>2021</v>
      </c>
      <c r="D10198">
        <v>1</v>
      </c>
      <c r="E10198" t="s">
        <v>2377</v>
      </c>
      <c r="F10198">
        <v>1269697</v>
      </c>
      <c r="G10198">
        <v>1269697</v>
      </c>
    </row>
    <row r="10199" spans="1:7" hidden="1" x14ac:dyDescent="0.2">
      <c r="A10199" t="str">
        <f t="shared" si="159"/>
        <v>Sweden2021Q1</v>
      </c>
      <c r="B10199" t="s">
        <v>26</v>
      </c>
      <c r="C10199">
        <v>2021</v>
      </c>
      <c r="D10199">
        <v>1</v>
      </c>
      <c r="E10199" t="s">
        <v>3278</v>
      </c>
    </row>
    <row r="10200" spans="1:7" hidden="1" x14ac:dyDescent="0.2">
      <c r="A10200" t="str">
        <f t="shared" si="159"/>
        <v>Sweden2021Q1</v>
      </c>
      <c r="B10200" t="s">
        <v>26</v>
      </c>
      <c r="C10200">
        <v>2021</v>
      </c>
      <c r="D10200">
        <v>1</v>
      </c>
      <c r="E10200" t="s">
        <v>3279</v>
      </c>
    </row>
    <row r="10201" spans="1:7" hidden="1" x14ac:dyDescent="0.2">
      <c r="A10201" t="str">
        <f t="shared" si="159"/>
        <v>Sweden2021Q1</v>
      </c>
      <c r="B10201" t="s">
        <v>26</v>
      </c>
      <c r="C10201">
        <v>2021</v>
      </c>
      <c r="D10201">
        <v>1</v>
      </c>
      <c r="E10201" t="s">
        <v>3280</v>
      </c>
    </row>
    <row r="10202" spans="1:7" x14ac:dyDescent="0.2">
      <c r="A10202" t="str">
        <f t="shared" si="159"/>
        <v>Sweden2021Q2</v>
      </c>
      <c r="B10202" t="s">
        <v>26</v>
      </c>
      <c r="C10202">
        <v>2021</v>
      </c>
      <c r="D10202">
        <v>2</v>
      </c>
      <c r="E10202" t="s">
        <v>2377</v>
      </c>
      <c r="F10202">
        <v>1369926</v>
      </c>
      <c r="G10202">
        <v>1369926</v>
      </c>
    </row>
    <row r="10203" spans="1:7" hidden="1" x14ac:dyDescent="0.2">
      <c r="A10203" t="str">
        <f t="shared" si="159"/>
        <v>Sweden2021Q2</v>
      </c>
      <c r="B10203" t="s">
        <v>26</v>
      </c>
      <c r="C10203">
        <v>2021</v>
      </c>
      <c r="D10203">
        <v>2</v>
      </c>
      <c r="E10203" t="s">
        <v>3278</v>
      </c>
    </row>
    <row r="10204" spans="1:7" hidden="1" x14ac:dyDescent="0.2">
      <c r="A10204" t="str">
        <f t="shared" si="159"/>
        <v>Sweden2021Q2</v>
      </c>
      <c r="B10204" t="s">
        <v>26</v>
      </c>
      <c r="C10204">
        <v>2021</v>
      </c>
      <c r="D10204">
        <v>2</v>
      </c>
      <c r="E10204" t="s">
        <v>3279</v>
      </c>
    </row>
    <row r="10205" spans="1:7" hidden="1" x14ac:dyDescent="0.2">
      <c r="A10205" t="str">
        <f t="shared" si="159"/>
        <v>Sweden2021Q2</v>
      </c>
      <c r="B10205" t="s">
        <v>26</v>
      </c>
      <c r="C10205">
        <v>2021</v>
      </c>
      <c r="D10205">
        <v>2</v>
      </c>
      <c r="E10205" t="s">
        <v>3280</v>
      </c>
    </row>
    <row r="10206" spans="1:7" x14ac:dyDescent="0.2">
      <c r="A10206" t="str">
        <f t="shared" si="159"/>
        <v>Sweden2021Q3</v>
      </c>
      <c r="B10206" t="s">
        <v>26</v>
      </c>
      <c r="C10206">
        <v>2021</v>
      </c>
      <c r="D10206">
        <v>3</v>
      </c>
      <c r="E10206" t="s">
        <v>2377</v>
      </c>
      <c r="F10206">
        <v>1316426</v>
      </c>
      <c r="G10206">
        <v>1316426</v>
      </c>
    </row>
    <row r="10207" spans="1:7" hidden="1" x14ac:dyDescent="0.2">
      <c r="A10207" t="str">
        <f t="shared" si="159"/>
        <v>Sweden2021Q3</v>
      </c>
      <c r="B10207" t="s">
        <v>26</v>
      </c>
      <c r="C10207">
        <v>2021</v>
      </c>
      <c r="D10207">
        <v>3</v>
      </c>
      <c r="E10207" t="s">
        <v>3278</v>
      </c>
    </row>
    <row r="10208" spans="1:7" hidden="1" x14ac:dyDescent="0.2">
      <c r="A10208" t="str">
        <f t="shared" si="159"/>
        <v>Sweden2021Q3</v>
      </c>
      <c r="B10208" t="s">
        <v>26</v>
      </c>
      <c r="C10208">
        <v>2021</v>
      </c>
      <c r="D10208">
        <v>3</v>
      </c>
      <c r="E10208" t="s">
        <v>3279</v>
      </c>
    </row>
    <row r="10209" spans="1:7" hidden="1" x14ac:dyDescent="0.2">
      <c r="A10209" t="str">
        <f t="shared" si="159"/>
        <v>Sweden2021Q3</v>
      </c>
      <c r="B10209" t="s">
        <v>26</v>
      </c>
      <c r="C10209">
        <v>2021</v>
      </c>
      <c r="D10209">
        <v>3</v>
      </c>
      <c r="E10209" t="s">
        <v>3280</v>
      </c>
    </row>
    <row r="10210" spans="1:7" x14ac:dyDescent="0.2">
      <c r="A10210" t="str">
        <f t="shared" si="159"/>
        <v>Sweden2021Q4</v>
      </c>
      <c r="B10210" t="s">
        <v>26</v>
      </c>
      <c r="C10210">
        <v>2021</v>
      </c>
      <c r="D10210">
        <v>4</v>
      </c>
      <c r="E10210" t="s">
        <v>2377</v>
      </c>
      <c r="F10210">
        <v>1493484</v>
      </c>
      <c r="G10210">
        <v>1493484</v>
      </c>
    </row>
    <row r="10211" spans="1:7" hidden="1" x14ac:dyDescent="0.2">
      <c r="A10211" t="str">
        <f t="shared" si="159"/>
        <v>Sweden2021Q4</v>
      </c>
      <c r="B10211" t="s">
        <v>26</v>
      </c>
      <c r="C10211">
        <v>2021</v>
      </c>
      <c r="D10211">
        <v>4</v>
      </c>
      <c r="E10211" t="s">
        <v>3278</v>
      </c>
    </row>
    <row r="10212" spans="1:7" hidden="1" x14ac:dyDescent="0.2">
      <c r="A10212" t="str">
        <f t="shared" si="159"/>
        <v>Sweden2021Q4</v>
      </c>
      <c r="B10212" t="s">
        <v>26</v>
      </c>
      <c r="C10212">
        <v>2021</v>
      </c>
      <c r="D10212">
        <v>4</v>
      </c>
      <c r="E10212" t="s">
        <v>3279</v>
      </c>
    </row>
    <row r="10213" spans="1:7" hidden="1" x14ac:dyDescent="0.2">
      <c r="A10213" t="str">
        <f t="shared" si="159"/>
        <v>Sweden2021Q4</v>
      </c>
      <c r="B10213" t="s">
        <v>26</v>
      </c>
      <c r="C10213">
        <v>2021</v>
      </c>
      <c r="D10213">
        <v>4</v>
      </c>
      <c r="E10213" t="s">
        <v>3280</v>
      </c>
    </row>
    <row r="10214" spans="1:7" x14ac:dyDescent="0.2">
      <c r="A10214" t="str">
        <f t="shared" si="159"/>
        <v>Switzerland2000Q1</v>
      </c>
      <c r="B10214" t="s">
        <v>27</v>
      </c>
      <c r="C10214">
        <v>2000</v>
      </c>
      <c r="D10214">
        <v>1</v>
      </c>
      <c r="E10214" t="s">
        <v>2377</v>
      </c>
      <c r="F10214">
        <v>114441.3</v>
      </c>
    </row>
    <row r="10215" spans="1:7" hidden="1" x14ac:dyDescent="0.2">
      <c r="A10215" t="str">
        <f t="shared" si="159"/>
        <v>Switzerland2000Q1</v>
      </c>
      <c r="B10215" t="s">
        <v>27</v>
      </c>
      <c r="C10215">
        <v>2000</v>
      </c>
      <c r="D10215">
        <v>1</v>
      </c>
      <c r="E10215" t="s">
        <v>3278</v>
      </c>
    </row>
    <row r="10216" spans="1:7" hidden="1" x14ac:dyDescent="0.2">
      <c r="A10216" t="str">
        <f t="shared" si="159"/>
        <v>Switzerland2000Q1</v>
      </c>
      <c r="B10216" t="s">
        <v>27</v>
      </c>
      <c r="C10216">
        <v>2000</v>
      </c>
      <c r="D10216">
        <v>1</v>
      </c>
      <c r="E10216" t="s">
        <v>3279</v>
      </c>
    </row>
    <row r="10217" spans="1:7" hidden="1" x14ac:dyDescent="0.2">
      <c r="A10217" t="str">
        <f t="shared" si="159"/>
        <v>Switzerland2000Q1</v>
      </c>
      <c r="B10217" t="s">
        <v>27</v>
      </c>
      <c r="C10217">
        <v>2000</v>
      </c>
      <c r="D10217">
        <v>1</v>
      </c>
      <c r="E10217" t="s">
        <v>3280</v>
      </c>
    </row>
    <row r="10218" spans="1:7" x14ac:dyDescent="0.2">
      <c r="A10218" t="str">
        <f t="shared" si="159"/>
        <v>Switzerland2000Q2</v>
      </c>
      <c r="B10218" t="s">
        <v>27</v>
      </c>
      <c r="C10218">
        <v>2000</v>
      </c>
      <c r="D10218">
        <v>2</v>
      </c>
      <c r="E10218" t="s">
        <v>2377</v>
      </c>
      <c r="F10218">
        <v>116631.9</v>
      </c>
    </row>
    <row r="10219" spans="1:7" hidden="1" x14ac:dyDescent="0.2">
      <c r="A10219" t="str">
        <f t="shared" si="159"/>
        <v>Switzerland2000Q2</v>
      </c>
      <c r="B10219" t="s">
        <v>27</v>
      </c>
      <c r="C10219">
        <v>2000</v>
      </c>
      <c r="D10219">
        <v>2</v>
      </c>
      <c r="E10219" t="s">
        <v>3278</v>
      </c>
    </row>
    <row r="10220" spans="1:7" hidden="1" x14ac:dyDescent="0.2">
      <c r="A10220" t="str">
        <f t="shared" si="159"/>
        <v>Switzerland2000Q2</v>
      </c>
      <c r="B10220" t="s">
        <v>27</v>
      </c>
      <c r="C10220">
        <v>2000</v>
      </c>
      <c r="D10220">
        <v>2</v>
      </c>
      <c r="E10220" t="s">
        <v>3279</v>
      </c>
    </row>
    <row r="10221" spans="1:7" hidden="1" x14ac:dyDescent="0.2">
      <c r="A10221" t="str">
        <f t="shared" si="159"/>
        <v>Switzerland2000Q2</v>
      </c>
      <c r="B10221" t="s">
        <v>27</v>
      </c>
      <c r="C10221">
        <v>2000</v>
      </c>
      <c r="D10221">
        <v>2</v>
      </c>
      <c r="E10221" t="s">
        <v>3280</v>
      </c>
    </row>
    <row r="10222" spans="1:7" x14ac:dyDescent="0.2">
      <c r="A10222" t="str">
        <f t="shared" si="159"/>
        <v>Switzerland2000Q3</v>
      </c>
      <c r="B10222" t="s">
        <v>27</v>
      </c>
      <c r="C10222">
        <v>2000</v>
      </c>
      <c r="D10222">
        <v>3</v>
      </c>
      <c r="E10222" t="s">
        <v>2377</v>
      </c>
      <c r="F10222">
        <v>118096.2</v>
      </c>
    </row>
    <row r="10223" spans="1:7" hidden="1" x14ac:dyDescent="0.2">
      <c r="A10223" t="str">
        <f t="shared" si="159"/>
        <v>Switzerland2000Q3</v>
      </c>
      <c r="B10223" t="s">
        <v>27</v>
      </c>
      <c r="C10223">
        <v>2000</v>
      </c>
      <c r="D10223">
        <v>3</v>
      </c>
      <c r="E10223" t="s">
        <v>3278</v>
      </c>
    </row>
    <row r="10224" spans="1:7" hidden="1" x14ac:dyDescent="0.2">
      <c r="A10224" t="str">
        <f t="shared" si="159"/>
        <v>Switzerland2000Q3</v>
      </c>
      <c r="B10224" t="s">
        <v>27</v>
      </c>
      <c r="C10224">
        <v>2000</v>
      </c>
      <c r="D10224">
        <v>3</v>
      </c>
      <c r="E10224" t="s">
        <v>3279</v>
      </c>
    </row>
    <row r="10225" spans="1:6" hidden="1" x14ac:dyDescent="0.2">
      <c r="A10225" t="str">
        <f t="shared" si="159"/>
        <v>Switzerland2000Q3</v>
      </c>
      <c r="B10225" t="s">
        <v>27</v>
      </c>
      <c r="C10225">
        <v>2000</v>
      </c>
      <c r="D10225">
        <v>3</v>
      </c>
      <c r="E10225" t="s">
        <v>3280</v>
      </c>
    </row>
    <row r="10226" spans="1:6" x14ac:dyDescent="0.2">
      <c r="A10226" t="str">
        <f t="shared" si="159"/>
        <v>Switzerland2000Q4</v>
      </c>
      <c r="B10226" t="s">
        <v>27</v>
      </c>
      <c r="C10226">
        <v>2000</v>
      </c>
      <c r="D10226">
        <v>4</v>
      </c>
      <c r="E10226" t="s">
        <v>2377</v>
      </c>
      <c r="F10226">
        <v>122370.6</v>
      </c>
    </row>
    <row r="10227" spans="1:6" hidden="1" x14ac:dyDescent="0.2">
      <c r="A10227" t="str">
        <f t="shared" si="159"/>
        <v>Switzerland2000Q4</v>
      </c>
      <c r="B10227" t="s">
        <v>27</v>
      </c>
      <c r="C10227">
        <v>2000</v>
      </c>
      <c r="D10227">
        <v>4</v>
      </c>
      <c r="E10227" t="s">
        <v>3278</v>
      </c>
    </row>
    <row r="10228" spans="1:6" hidden="1" x14ac:dyDescent="0.2">
      <c r="A10228" t="str">
        <f t="shared" si="159"/>
        <v>Switzerland2000Q4</v>
      </c>
      <c r="B10228" t="s">
        <v>27</v>
      </c>
      <c r="C10228">
        <v>2000</v>
      </c>
      <c r="D10228">
        <v>4</v>
      </c>
      <c r="E10228" t="s">
        <v>3279</v>
      </c>
    </row>
    <row r="10229" spans="1:6" hidden="1" x14ac:dyDescent="0.2">
      <c r="A10229" t="str">
        <f t="shared" si="159"/>
        <v>Switzerland2000Q4</v>
      </c>
      <c r="B10229" t="s">
        <v>27</v>
      </c>
      <c r="C10229">
        <v>2000</v>
      </c>
      <c r="D10229">
        <v>4</v>
      </c>
      <c r="E10229" t="s">
        <v>3280</v>
      </c>
    </row>
    <row r="10230" spans="1:6" x14ac:dyDescent="0.2">
      <c r="A10230" t="str">
        <f t="shared" si="159"/>
        <v>Switzerland2001Q1</v>
      </c>
      <c r="B10230" t="s">
        <v>27</v>
      </c>
      <c r="C10230">
        <v>2001</v>
      </c>
      <c r="D10230">
        <v>1</v>
      </c>
      <c r="E10230" t="s">
        <v>2377</v>
      </c>
      <c r="F10230">
        <v>118942.3</v>
      </c>
    </row>
    <row r="10231" spans="1:6" hidden="1" x14ac:dyDescent="0.2">
      <c r="A10231" t="str">
        <f t="shared" si="159"/>
        <v>Switzerland2001Q1</v>
      </c>
      <c r="B10231" t="s">
        <v>27</v>
      </c>
      <c r="C10231">
        <v>2001</v>
      </c>
      <c r="D10231">
        <v>1</v>
      </c>
      <c r="E10231" t="s">
        <v>3278</v>
      </c>
    </row>
    <row r="10232" spans="1:6" hidden="1" x14ac:dyDescent="0.2">
      <c r="A10232" t="str">
        <f t="shared" si="159"/>
        <v>Switzerland2001Q1</v>
      </c>
      <c r="B10232" t="s">
        <v>27</v>
      </c>
      <c r="C10232">
        <v>2001</v>
      </c>
      <c r="D10232">
        <v>1</v>
      </c>
      <c r="E10232" t="s">
        <v>3279</v>
      </c>
    </row>
    <row r="10233" spans="1:6" hidden="1" x14ac:dyDescent="0.2">
      <c r="A10233" t="str">
        <f t="shared" si="159"/>
        <v>Switzerland2001Q1</v>
      </c>
      <c r="B10233" t="s">
        <v>27</v>
      </c>
      <c r="C10233">
        <v>2001</v>
      </c>
      <c r="D10233">
        <v>1</v>
      </c>
      <c r="E10233" t="s">
        <v>3280</v>
      </c>
    </row>
    <row r="10234" spans="1:6" x14ac:dyDescent="0.2">
      <c r="A10234" t="str">
        <f t="shared" si="159"/>
        <v>Switzerland2001Q2</v>
      </c>
      <c r="B10234" t="s">
        <v>27</v>
      </c>
      <c r="C10234">
        <v>2001</v>
      </c>
      <c r="D10234">
        <v>2</v>
      </c>
      <c r="E10234" t="s">
        <v>2377</v>
      </c>
      <c r="F10234">
        <v>121011.9</v>
      </c>
    </row>
    <row r="10235" spans="1:6" hidden="1" x14ac:dyDescent="0.2">
      <c r="A10235" t="str">
        <f t="shared" si="159"/>
        <v>Switzerland2001Q2</v>
      </c>
      <c r="B10235" t="s">
        <v>27</v>
      </c>
      <c r="C10235">
        <v>2001</v>
      </c>
      <c r="D10235">
        <v>2</v>
      </c>
      <c r="E10235" t="s">
        <v>3278</v>
      </c>
    </row>
    <row r="10236" spans="1:6" hidden="1" x14ac:dyDescent="0.2">
      <c r="A10236" t="str">
        <f t="shared" si="159"/>
        <v>Switzerland2001Q2</v>
      </c>
      <c r="B10236" t="s">
        <v>27</v>
      </c>
      <c r="C10236">
        <v>2001</v>
      </c>
      <c r="D10236">
        <v>2</v>
      </c>
      <c r="E10236" t="s">
        <v>3279</v>
      </c>
    </row>
    <row r="10237" spans="1:6" hidden="1" x14ac:dyDescent="0.2">
      <c r="A10237" t="str">
        <f t="shared" si="159"/>
        <v>Switzerland2001Q2</v>
      </c>
      <c r="B10237" t="s">
        <v>27</v>
      </c>
      <c r="C10237">
        <v>2001</v>
      </c>
      <c r="D10237">
        <v>2</v>
      </c>
      <c r="E10237" t="s">
        <v>3280</v>
      </c>
    </row>
    <row r="10238" spans="1:6" x14ac:dyDescent="0.2">
      <c r="A10238" t="str">
        <f t="shared" si="159"/>
        <v>Switzerland2001Q3</v>
      </c>
      <c r="B10238" t="s">
        <v>27</v>
      </c>
      <c r="C10238">
        <v>2001</v>
      </c>
      <c r="D10238">
        <v>3</v>
      </c>
      <c r="E10238" t="s">
        <v>2377</v>
      </c>
      <c r="F10238">
        <v>120821.9</v>
      </c>
    </row>
    <row r="10239" spans="1:6" hidden="1" x14ac:dyDescent="0.2">
      <c r="A10239" t="str">
        <f t="shared" si="159"/>
        <v>Switzerland2001Q3</v>
      </c>
      <c r="B10239" t="s">
        <v>27</v>
      </c>
      <c r="C10239">
        <v>2001</v>
      </c>
      <c r="D10239">
        <v>3</v>
      </c>
      <c r="E10239" t="s">
        <v>3278</v>
      </c>
    </row>
    <row r="10240" spans="1:6" hidden="1" x14ac:dyDescent="0.2">
      <c r="A10240" t="str">
        <f t="shared" si="159"/>
        <v>Switzerland2001Q3</v>
      </c>
      <c r="B10240" t="s">
        <v>27</v>
      </c>
      <c r="C10240">
        <v>2001</v>
      </c>
      <c r="D10240">
        <v>3</v>
      </c>
      <c r="E10240" t="s">
        <v>3279</v>
      </c>
    </row>
    <row r="10241" spans="1:6" hidden="1" x14ac:dyDescent="0.2">
      <c r="A10241" t="str">
        <f t="shared" si="159"/>
        <v>Switzerland2001Q3</v>
      </c>
      <c r="B10241" t="s">
        <v>27</v>
      </c>
      <c r="C10241">
        <v>2001</v>
      </c>
      <c r="D10241">
        <v>3</v>
      </c>
      <c r="E10241" t="s">
        <v>3280</v>
      </c>
    </row>
    <row r="10242" spans="1:6" x14ac:dyDescent="0.2">
      <c r="A10242" t="str">
        <f t="shared" si="159"/>
        <v>Switzerland2001Q4</v>
      </c>
      <c r="B10242" t="s">
        <v>27</v>
      </c>
      <c r="C10242">
        <v>2001</v>
      </c>
      <c r="D10242">
        <v>4</v>
      </c>
      <c r="E10242" t="s">
        <v>2377</v>
      </c>
      <c r="F10242">
        <v>122860.8</v>
      </c>
    </row>
    <row r="10243" spans="1:6" hidden="1" x14ac:dyDescent="0.2">
      <c r="A10243" t="str">
        <f t="shared" si="159"/>
        <v>Switzerland2001Q4</v>
      </c>
      <c r="B10243" t="s">
        <v>27</v>
      </c>
      <c r="C10243">
        <v>2001</v>
      </c>
      <c r="D10243">
        <v>4</v>
      </c>
      <c r="E10243" t="s">
        <v>3278</v>
      </c>
    </row>
    <row r="10244" spans="1:6" hidden="1" x14ac:dyDescent="0.2">
      <c r="A10244" t="str">
        <f t="shared" si="159"/>
        <v>Switzerland2001Q4</v>
      </c>
      <c r="B10244" t="s">
        <v>27</v>
      </c>
      <c r="C10244">
        <v>2001</v>
      </c>
      <c r="D10244">
        <v>4</v>
      </c>
      <c r="E10244" t="s">
        <v>3279</v>
      </c>
    </row>
    <row r="10245" spans="1:6" hidden="1" x14ac:dyDescent="0.2">
      <c r="A10245" t="str">
        <f t="shared" si="159"/>
        <v>Switzerland2001Q4</v>
      </c>
      <c r="B10245" t="s">
        <v>27</v>
      </c>
      <c r="C10245">
        <v>2001</v>
      </c>
      <c r="D10245">
        <v>4</v>
      </c>
      <c r="E10245" t="s">
        <v>3280</v>
      </c>
    </row>
    <row r="10246" spans="1:6" x14ac:dyDescent="0.2">
      <c r="A10246" t="str">
        <f t="shared" si="159"/>
        <v>Switzerland2002Q1</v>
      </c>
      <c r="B10246" t="s">
        <v>27</v>
      </c>
      <c r="C10246">
        <v>2002</v>
      </c>
      <c r="D10246">
        <v>1</v>
      </c>
      <c r="E10246" t="s">
        <v>2377</v>
      </c>
      <c r="F10246">
        <v>118193.7</v>
      </c>
    </row>
    <row r="10247" spans="1:6" hidden="1" x14ac:dyDescent="0.2">
      <c r="A10247" t="str">
        <f t="shared" ref="A10247:A10310" si="160">_xlfn.TEXTJOIN(,TRUE,B10247,C10247,"Q",D10247)</f>
        <v>Switzerland2002Q1</v>
      </c>
      <c r="B10247" t="s">
        <v>27</v>
      </c>
      <c r="C10247">
        <v>2002</v>
      </c>
      <c r="D10247">
        <v>1</v>
      </c>
      <c r="E10247" t="s">
        <v>3278</v>
      </c>
    </row>
    <row r="10248" spans="1:6" hidden="1" x14ac:dyDescent="0.2">
      <c r="A10248" t="str">
        <f t="shared" si="160"/>
        <v>Switzerland2002Q1</v>
      </c>
      <c r="B10248" t="s">
        <v>27</v>
      </c>
      <c r="C10248">
        <v>2002</v>
      </c>
      <c r="D10248">
        <v>1</v>
      </c>
      <c r="E10248" t="s">
        <v>3279</v>
      </c>
    </row>
    <row r="10249" spans="1:6" hidden="1" x14ac:dyDescent="0.2">
      <c r="A10249" t="str">
        <f t="shared" si="160"/>
        <v>Switzerland2002Q1</v>
      </c>
      <c r="B10249" t="s">
        <v>27</v>
      </c>
      <c r="C10249">
        <v>2002</v>
      </c>
      <c r="D10249">
        <v>1</v>
      </c>
      <c r="E10249" t="s">
        <v>3280</v>
      </c>
    </row>
    <row r="10250" spans="1:6" x14ac:dyDescent="0.2">
      <c r="A10250" t="str">
        <f t="shared" si="160"/>
        <v>Switzerland2002Q2</v>
      </c>
      <c r="B10250" t="s">
        <v>27</v>
      </c>
      <c r="C10250">
        <v>2002</v>
      </c>
      <c r="D10250">
        <v>2</v>
      </c>
      <c r="E10250" t="s">
        <v>2377</v>
      </c>
      <c r="F10250">
        <v>120601</v>
      </c>
    </row>
    <row r="10251" spans="1:6" hidden="1" x14ac:dyDescent="0.2">
      <c r="A10251" t="str">
        <f t="shared" si="160"/>
        <v>Switzerland2002Q2</v>
      </c>
      <c r="B10251" t="s">
        <v>27</v>
      </c>
      <c r="C10251">
        <v>2002</v>
      </c>
      <c r="D10251">
        <v>2</v>
      </c>
      <c r="E10251" t="s">
        <v>3278</v>
      </c>
    </row>
    <row r="10252" spans="1:6" hidden="1" x14ac:dyDescent="0.2">
      <c r="A10252" t="str">
        <f t="shared" si="160"/>
        <v>Switzerland2002Q2</v>
      </c>
      <c r="B10252" t="s">
        <v>27</v>
      </c>
      <c r="C10252">
        <v>2002</v>
      </c>
      <c r="D10252">
        <v>2</v>
      </c>
      <c r="E10252" t="s">
        <v>3279</v>
      </c>
    </row>
    <row r="10253" spans="1:6" hidden="1" x14ac:dyDescent="0.2">
      <c r="A10253" t="str">
        <f t="shared" si="160"/>
        <v>Switzerland2002Q2</v>
      </c>
      <c r="B10253" t="s">
        <v>27</v>
      </c>
      <c r="C10253">
        <v>2002</v>
      </c>
      <c r="D10253">
        <v>2</v>
      </c>
      <c r="E10253" t="s">
        <v>3280</v>
      </c>
    </row>
    <row r="10254" spans="1:6" x14ac:dyDescent="0.2">
      <c r="A10254" t="str">
        <f t="shared" si="160"/>
        <v>Switzerland2002Q3</v>
      </c>
      <c r="B10254" t="s">
        <v>27</v>
      </c>
      <c r="C10254">
        <v>2002</v>
      </c>
      <c r="D10254">
        <v>3</v>
      </c>
      <c r="E10254" t="s">
        <v>2377</v>
      </c>
      <c r="F10254">
        <v>120576.9</v>
      </c>
    </row>
    <row r="10255" spans="1:6" hidden="1" x14ac:dyDescent="0.2">
      <c r="A10255" t="str">
        <f t="shared" si="160"/>
        <v>Switzerland2002Q3</v>
      </c>
      <c r="B10255" t="s">
        <v>27</v>
      </c>
      <c r="C10255">
        <v>2002</v>
      </c>
      <c r="D10255">
        <v>3</v>
      </c>
      <c r="E10255" t="s">
        <v>3278</v>
      </c>
    </row>
    <row r="10256" spans="1:6" hidden="1" x14ac:dyDescent="0.2">
      <c r="A10256" t="str">
        <f t="shared" si="160"/>
        <v>Switzerland2002Q3</v>
      </c>
      <c r="B10256" t="s">
        <v>27</v>
      </c>
      <c r="C10256">
        <v>2002</v>
      </c>
      <c r="D10256">
        <v>3</v>
      </c>
      <c r="E10256" t="s">
        <v>3279</v>
      </c>
    </row>
    <row r="10257" spans="1:6" hidden="1" x14ac:dyDescent="0.2">
      <c r="A10257" t="str">
        <f t="shared" si="160"/>
        <v>Switzerland2002Q3</v>
      </c>
      <c r="B10257" t="s">
        <v>27</v>
      </c>
      <c r="C10257">
        <v>2002</v>
      </c>
      <c r="D10257">
        <v>3</v>
      </c>
      <c r="E10257" t="s">
        <v>3280</v>
      </c>
    </row>
    <row r="10258" spans="1:6" x14ac:dyDescent="0.2">
      <c r="A10258" t="str">
        <f t="shared" si="160"/>
        <v>Switzerland2002Q4</v>
      </c>
      <c r="B10258" t="s">
        <v>27</v>
      </c>
      <c r="C10258">
        <v>2002</v>
      </c>
      <c r="D10258">
        <v>4</v>
      </c>
      <c r="E10258" t="s">
        <v>2377</v>
      </c>
      <c r="F10258">
        <v>122705.60000000001</v>
      </c>
    </row>
    <row r="10259" spans="1:6" hidden="1" x14ac:dyDescent="0.2">
      <c r="A10259" t="str">
        <f t="shared" si="160"/>
        <v>Switzerland2002Q4</v>
      </c>
      <c r="B10259" t="s">
        <v>27</v>
      </c>
      <c r="C10259">
        <v>2002</v>
      </c>
      <c r="D10259">
        <v>4</v>
      </c>
      <c r="E10259" t="s">
        <v>3278</v>
      </c>
    </row>
    <row r="10260" spans="1:6" hidden="1" x14ac:dyDescent="0.2">
      <c r="A10260" t="str">
        <f t="shared" si="160"/>
        <v>Switzerland2002Q4</v>
      </c>
      <c r="B10260" t="s">
        <v>27</v>
      </c>
      <c r="C10260">
        <v>2002</v>
      </c>
      <c r="D10260">
        <v>4</v>
      </c>
      <c r="E10260" t="s">
        <v>3279</v>
      </c>
    </row>
    <row r="10261" spans="1:6" hidden="1" x14ac:dyDescent="0.2">
      <c r="A10261" t="str">
        <f t="shared" si="160"/>
        <v>Switzerland2002Q4</v>
      </c>
      <c r="B10261" t="s">
        <v>27</v>
      </c>
      <c r="C10261">
        <v>2002</v>
      </c>
      <c r="D10261">
        <v>4</v>
      </c>
      <c r="E10261" t="s">
        <v>3280</v>
      </c>
    </row>
    <row r="10262" spans="1:6" x14ac:dyDescent="0.2">
      <c r="A10262" t="str">
        <f t="shared" si="160"/>
        <v>Switzerland2003Q1</v>
      </c>
      <c r="B10262" t="s">
        <v>27</v>
      </c>
      <c r="C10262">
        <v>2003</v>
      </c>
      <c r="D10262">
        <v>1</v>
      </c>
      <c r="E10262" t="s">
        <v>2377</v>
      </c>
      <c r="F10262">
        <v>118689</v>
      </c>
    </row>
    <row r="10263" spans="1:6" hidden="1" x14ac:dyDescent="0.2">
      <c r="A10263" t="str">
        <f t="shared" si="160"/>
        <v>Switzerland2003Q1</v>
      </c>
      <c r="B10263" t="s">
        <v>27</v>
      </c>
      <c r="C10263">
        <v>2003</v>
      </c>
      <c r="D10263">
        <v>1</v>
      </c>
      <c r="E10263" t="s">
        <v>3278</v>
      </c>
    </row>
    <row r="10264" spans="1:6" hidden="1" x14ac:dyDescent="0.2">
      <c r="A10264" t="str">
        <f t="shared" si="160"/>
        <v>Switzerland2003Q1</v>
      </c>
      <c r="B10264" t="s">
        <v>27</v>
      </c>
      <c r="C10264">
        <v>2003</v>
      </c>
      <c r="D10264">
        <v>1</v>
      </c>
      <c r="E10264" t="s">
        <v>3279</v>
      </c>
    </row>
    <row r="10265" spans="1:6" hidden="1" x14ac:dyDescent="0.2">
      <c r="A10265" t="str">
        <f t="shared" si="160"/>
        <v>Switzerland2003Q1</v>
      </c>
      <c r="B10265" t="s">
        <v>27</v>
      </c>
      <c r="C10265">
        <v>2003</v>
      </c>
      <c r="D10265">
        <v>1</v>
      </c>
      <c r="E10265" t="s">
        <v>3280</v>
      </c>
    </row>
    <row r="10266" spans="1:6" x14ac:dyDescent="0.2">
      <c r="A10266" t="str">
        <f t="shared" si="160"/>
        <v>Switzerland2003Q2</v>
      </c>
      <c r="B10266" t="s">
        <v>27</v>
      </c>
      <c r="C10266">
        <v>2003</v>
      </c>
      <c r="D10266">
        <v>2</v>
      </c>
      <c r="E10266" t="s">
        <v>2377</v>
      </c>
      <c r="F10266">
        <v>120997.6</v>
      </c>
    </row>
    <row r="10267" spans="1:6" hidden="1" x14ac:dyDescent="0.2">
      <c r="A10267" t="str">
        <f t="shared" si="160"/>
        <v>Switzerland2003Q2</v>
      </c>
      <c r="B10267" t="s">
        <v>27</v>
      </c>
      <c r="C10267">
        <v>2003</v>
      </c>
      <c r="D10267">
        <v>2</v>
      </c>
      <c r="E10267" t="s">
        <v>3278</v>
      </c>
    </row>
    <row r="10268" spans="1:6" hidden="1" x14ac:dyDescent="0.2">
      <c r="A10268" t="str">
        <f t="shared" si="160"/>
        <v>Switzerland2003Q2</v>
      </c>
      <c r="B10268" t="s">
        <v>27</v>
      </c>
      <c r="C10268">
        <v>2003</v>
      </c>
      <c r="D10268">
        <v>2</v>
      </c>
      <c r="E10268" t="s">
        <v>3279</v>
      </c>
    </row>
    <row r="10269" spans="1:6" hidden="1" x14ac:dyDescent="0.2">
      <c r="A10269" t="str">
        <f t="shared" si="160"/>
        <v>Switzerland2003Q2</v>
      </c>
      <c r="B10269" t="s">
        <v>27</v>
      </c>
      <c r="C10269">
        <v>2003</v>
      </c>
      <c r="D10269">
        <v>2</v>
      </c>
      <c r="E10269" t="s">
        <v>3280</v>
      </c>
    </row>
    <row r="10270" spans="1:6" x14ac:dyDescent="0.2">
      <c r="A10270" t="str">
        <f t="shared" si="160"/>
        <v>Switzerland2003Q3</v>
      </c>
      <c r="B10270" t="s">
        <v>27</v>
      </c>
      <c r="C10270">
        <v>2003</v>
      </c>
      <c r="D10270">
        <v>3</v>
      </c>
      <c r="E10270" t="s">
        <v>2377</v>
      </c>
      <c r="F10270">
        <v>121969</v>
      </c>
    </row>
    <row r="10271" spans="1:6" hidden="1" x14ac:dyDescent="0.2">
      <c r="A10271" t="str">
        <f t="shared" si="160"/>
        <v>Switzerland2003Q3</v>
      </c>
      <c r="B10271" t="s">
        <v>27</v>
      </c>
      <c r="C10271">
        <v>2003</v>
      </c>
      <c r="D10271">
        <v>3</v>
      </c>
      <c r="E10271" t="s">
        <v>3278</v>
      </c>
    </row>
    <row r="10272" spans="1:6" hidden="1" x14ac:dyDescent="0.2">
      <c r="A10272" t="str">
        <f t="shared" si="160"/>
        <v>Switzerland2003Q3</v>
      </c>
      <c r="B10272" t="s">
        <v>27</v>
      </c>
      <c r="C10272">
        <v>2003</v>
      </c>
      <c r="D10272">
        <v>3</v>
      </c>
      <c r="E10272" t="s">
        <v>3279</v>
      </c>
    </row>
    <row r="10273" spans="1:6" hidden="1" x14ac:dyDescent="0.2">
      <c r="A10273" t="str">
        <f t="shared" si="160"/>
        <v>Switzerland2003Q3</v>
      </c>
      <c r="B10273" t="s">
        <v>27</v>
      </c>
      <c r="C10273">
        <v>2003</v>
      </c>
      <c r="D10273">
        <v>3</v>
      </c>
      <c r="E10273" t="s">
        <v>3280</v>
      </c>
    </row>
    <row r="10274" spans="1:6" x14ac:dyDescent="0.2">
      <c r="A10274" t="str">
        <f t="shared" si="160"/>
        <v>Switzerland2003Q4</v>
      </c>
      <c r="B10274" t="s">
        <v>27</v>
      </c>
      <c r="C10274">
        <v>2003</v>
      </c>
      <c r="D10274">
        <v>4</v>
      </c>
      <c r="E10274" t="s">
        <v>2377</v>
      </c>
      <c r="F10274">
        <v>125950.9</v>
      </c>
    </row>
    <row r="10275" spans="1:6" hidden="1" x14ac:dyDescent="0.2">
      <c r="A10275" t="str">
        <f t="shared" si="160"/>
        <v>Switzerland2003Q4</v>
      </c>
      <c r="B10275" t="s">
        <v>27</v>
      </c>
      <c r="C10275">
        <v>2003</v>
      </c>
      <c r="D10275">
        <v>4</v>
      </c>
      <c r="E10275" t="s">
        <v>3278</v>
      </c>
    </row>
    <row r="10276" spans="1:6" hidden="1" x14ac:dyDescent="0.2">
      <c r="A10276" t="str">
        <f t="shared" si="160"/>
        <v>Switzerland2003Q4</v>
      </c>
      <c r="B10276" t="s">
        <v>27</v>
      </c>
      <c r="C10276">
        <v>2003</v>
      </c>
      <c r="D10276">
        <v>4</v>
      </c>
      <c r="E10276" t="s">
        <v>3279</v>
      </c>
    </row>
    <row r="10277" spans="1:6" hidden="1" x14ac:dyDescent="0.2">
      <c r="A10277" t="str">
        <f t="shared" si="160"/>
        <v>Switzerland2003Q4</v>
      </c>
      <c r="B10277" t="s">
        <v>27</v>
      </c>
      <c r="C10277">
        <v>2003</v>
      </c>
      <c r="D10277">
        <v>4</v>
      </c>
      <c r="E10277" t="s">
        <v>3280</v>
      </c>
    </row>
    <row r="10278" spans="1:6" x14ac:dyDescent="0.2">
      <c r="A10278" t="str">
        <f t="shared" si="160"/>
        <v>Switzerland2004Q1</v>
      </c>
      <c r="B10278" t="s">
        <v>27</v>
      </c>
      <c r="C10278">
        <v>2004</v>
      </c>
      <c r="D10278">
        <v>1</v>
      </c>
      <c r="E10278" t="s">
        <v>2377</v>
      </c>
      <c r="F10278">
        <v>122694.2</v>
      </c>
    </row>
    <row r="10279" spans="1:6" hidden="1" x14ac:dyDescent="0.2">
      <c r="A10279" t="str">
        <f t="shared" si="160"/>
        <v>Switzerland2004Q1</v>
      </c>
      <c r="B10279" t="s">
        <v>27</v>
      </c>
      <c r="C10279">
        <v>2004</v>
      </c>
      <c r="D10279">
        <v>1</v>
      </c>
      <c r="E10279" t="s">
        <v>3278</v>
      </c>
    </row>
    <row r="10280" spans="1:6" hidden="1" x14ac:dyDescent="0.2">
      <c r="A10280" t="str">
        <f t="shared" si="160"/>
        <v>Switzerland2004Q1</v>
      </c>
      <c r="B10280" t="s">
        <v>27</v>
      </c>
      <c r="C10280">
        <v>2004</v>
      </c>
      <c r="D10280">
        <v>1</v>
      </c>
      <c r="E10280" t="s">
        <v>3279</v>
      </c>
    </row>
    <row r="10281" spans="1:6" hidden="1" x14ac:dyDescent="0.2">
      <c r="A10281" t="str">
        <f t="shared" si="160"/>
        <v>Switzerland2004Q1</v>
      </c>
      <c r="B10281" t="s">
        <v>27</v>
      </c>
      <c r="C10281">
        <v>2004</v>
      </c>
      <c r="D10281">
        <v>1</v>
      </c>
      <c r="E10281" t="s">
        <v>3280</v>
      </c>
    </row>
    <row r="10282" spans="1:6" x14ac:dyDescent="0.2">
      <c r="A10282" t="str">
        <f t="shared" si="160"/>
        <v>Switzerland2004Q2</v>
      </c>
      <c r="B10282" t="s">
        <v>27</v>
      </c>
      <c r="C10282">
        <v>2004</v>
      </c>
      <c r="D10282">
        <v>2</v>
      </c>
      <c r="E10282" t="s">
        <v>2377</v>
      </c>
      <c r="F10282">
        <v>125774.6</v>
      </c>
    </row>
    <row r="10283" spans="1:6" hidden="1" x14ac:dyDescent="0.2">
      <c r="A10283" t="str">
        <f t="shared" si="160"/>
        <v>Switzerland2004Q2</v>
      </c>
      <c r="B10283" t="s">
        <v>27</v>
      </c>
      <c r="C10283">
        <v>2004</v>
      </c>
      <c r="D10283">
        <v>2</v>
      </c>
      <c r="E10283" t="s">
        <v>3278</v>
      </c>
    </row>
    <row r="10284" spans="1:6" hidden="1" x14ac:dyDescent="0.2">
      <c r="A10284" t="str">
        <f t="shared" si="160"/>
        <v>Switzerland2004Q2</v>
      </c>
      <c r="B10284" t="s">
        <v>27</v>
      </c>
      <c r="C10284">
        <v>2004</v>
      </c>
      <c r="D10284">
        <v>2</v>
      </c>
      <c r="E10284" t="s">
        <v>3279</v>
      </c>
    </row>
    <row r="10285" spans="1:6" hidden="1" x14ac:dyDescent="0.2">
      <c r="A10285" t="str">
        <f t="shared" si="160"/>
        <v>Switzerland2004Q2</v>
      </c>
      <c r="B10285" t="s">
        <v>27</v>
      </c>
      <c r="C10285">
        <v>2004</v>
      </c>
      <c r="D10285">
        <v>2</v>
      </c>
      <c r="E10285" t="s">
        <v>3280</v>
      </c>
    </row>
    <row r="10286" spans="1:6" x14ac:dyDescent="0.2">
      <c r="A10286" t="str">
        <f t="shared" si="160"/>
        <v>Switzerland2004Q3</v>
      </c>
      <c r="B10286" t="s">
        <v>27</v>
      </c>
      <c r="C10286">
        <v>2004</v>
      </c>
      <c r="D10286">
        <v>3</v>
      </c>
      <c r="E10286" t="s">
        <v>2377</v>
      </c>
      <c r="F10286">
        <v>125086.6</v>
      </c>
    </row>
    <row r="10287" spans="1:6" hidden="1" x14ac:dyDescent="0.2">
      <c r="A10287" t="str">
        <f t="shared" si="160"/>
        <v>Switzerland2004Q3</v>
      </c>
      <c r="B10287" t="s">
        <v>27</v>
      </c>
      <c r="C10287">
        <v>2004</v>
      </c>
      <c r="D10287">
        <v>3</v>
      </c>
      <c r="E10287" t="s">
        <v>3278</v>
      </c>
    </row>
    <row r="10288" spans="1:6" hidden="1" x14ac:dyDescent="0.2">
      <c r="A10288" t="str">
        <f t="shared" si="160"/>
        <v>Switzerland2004Q3</v>
      </c>
      <c r="B10288" t="s">
        <v>27</v>
      </c>
      <c r="C10288">
        <v>2004</v>
      </c>
      <c r="D10288">
        <v>3</v>
      </c>
      <c r="E10288" t="s">
        <v>3279</v>
      </c>
    </row>
    <row r="10289" spans="1:6" hidden="1" x14ac:dyDescent="0.2">
      <c r="A10289" t="str">
        <f t="shared" si="160"/>
        <v>Switzerland2004Q3</v>
      </c>
      <c r="B10289" t="s">
        <v>27</v>
      </c>
      <c r="C10289">
        <v>2004</v>
      </c>
      <c r="D10289">
        <v>3</v>
      </c>
      <c r="E10289" t="s">
        <v>3280</v>
      </c>
    </row>
    <row r="10290" spans="1:6" x14ac:dyDescent="0.2">
      <c r="A10290" t="str">
        <f t="shared" si="160"/>
        <v>Switzerland2004Q4</v>
      </c>
      <c r="B10290" t="s">
        <v>27</v>
      </c>
      <c r="C10290">
        <v>2004</v>
      </c>
      <c r="D10290">
        <v>4</v>
      </c>
      <c r="E10290" t="s">
        <v>2377</v>
      </c>
      <c r="F10290">
        <v>128710.2</v>
      </c>
    </row>
    <row r="10291" spans="1:6" hidden="1" x14ac:dyDescent="0.2">
      <c r="A10291" t="str">
        <f t="shared" si="160"/>
        <v>Switzerland2004Q4</v>
      </c>
      <c r="B10291" t="s">
        <v>27</v>
      </c>
      <c r="C10291">
        <v>2004</v>
      </c>
      <c r="D10291">
        <v>4</v>
      </c>
      <c r="E10291" t="s">
        <v>3278</v>
      </c>
    </row>
    <row r="10292" spans="1:6" hidden="1" x14ac:dyDescent="0.2">
      <c r="A10292" t="str">
        <f t="shared" si="160"/>
        <v>Switzerland2004Q4</v>
      </c>
      <c r="B10292" t="s">
        <v>27</v>
      </c>
      <c r="C10292">
        <v>2004</v>
      </c>
      <c r="D10292">
        <v>4</v>
      </c>
      <c r="E10292" t="s">
        <v>3279</v>
      </c>
    </row>
    <row r="10293" spans="1:6" hidden="1" x14ac:dyDescent="0.2">
      <c r="A10293" t="str">
        <f t="shared" si="160"/>
        <v>Switzerland2004Q4</v>
      </c>
      <c r="B10293" t="s">
        <v>27</v>
      </c>
      <c r="C10293">
        <v>2004</v>
      </c>
      <c r="D10293">
        <v>4</v>
      </c>
      <c r="E10293" t="s">
        <v>3280</v>
      </c>
    </row>
    <row r="10294" spans="1:6" x14ac:dyDescent="0.2">
      <c r="A10294" t="str">
        <f t="shared" si="160"/>
        <v>Switzerland2005Q1</v>
      </c>
      <c r="B10294" t="s">
        <v>27</v>
      </c>
      <c r="C10294">
        <v>2005</v>
      </c>
      <c r="D10294">
        <v>1</v>
      </c>
      <c r="E10294" t="s">
        <v>2377</v>
      </c>
      <c r="F10294">
        <v>125316</v>
      </c>
    </row>
    <row r="10295" spans="1:6" hidden="1" x14ac:dyDescent="0.2">
      <c r="A10295" t="str">
        <f t="shared" si="160"/>
        <v>Switzerland2005Q1</v>
      </c>
      <c r="B10295" t="s">
        <v>27</v>
      </c>
      <c r="C10295">
        <v>2005</v>
      </c>
      <c r="D10295">
        <v>1</v>
      </c>
      <c r="E10295" t="s">
        <v>3278</v>
      </c>
    </row>
    <row r="10296" spans="1:6" hidden="1" x14ac:dyDescent="0.2">
      <c r="A10296" t="str">
        <f t="shared" si="160"/>
        <v>Switzerland2005Q1</v>
      </c>
      <c r="B10296" t="s">
        <v>27</v>
      </c>
      <c r="C10296">
        <v>2005</v>
      </c>
      <c r="D10296">
        <v>1</v>
      </c>
      <c r="E10296" t="s">
        <v>3279</v>
      </c>
    </row>
    <row r="10297" spans="1:6" hidden="1" x14ac:dyDescent="0.2">
      <c r="A10297" t="str">
        <f t="shared" si="160"/>
        <v>Switzerland2005Q1</v>
      </c>
      <c r="B10297" t="s">
        <v>27</v>
      </c>
      <c r="C10297">
        <v>2005</v>
      </c>
      <c r="D10297">
        <v>1</v>
      </c>
      <c r="E10297" t="s">
        <v>3280</v>
      </c>
    </row>
    <row r="10298" spans="1:6" x14ac:dyDescent="0.2">
      <c r="A10298" t="str">
        <f t="shared" si="160"/>
        <v>Switzerland2005Q2</v>
      </c>
      <c r="B10298" t="s">
        <v>27</v>
      </c>
      <c r="C10298">
        <v>2005</v>
      </c>
      <c r="D10298">
        <v>2</v>
      </c>
      <c r="E10298" t="s">
        <v>2377</v>
      </c>
      <c r="F10298">
        <v>129750.6</v>
      </c>
    </row>
    <row r="10299" spans="1:6" hidden="1" x14ac:dyDescent="0.2">
      <c r="A10299" t="str">
        <f t="shared" si="160"/>
        <v>Switzerland2005Q2</v>
      </c>
      <c r="B10299" t="s">
        <v>27</v>
      </c>
      <c r="C10299">
        <v>2005</v>
      </c>
      <c r="D10299">
        <v>2</v>
      </c>
      <c r="E10299" t="s">
        <v>3278</v>
      </c>
    </row>
    <row r="10300" spans="1:6" hidden="1" x14ac:dyDescent="0.2">
      <c r="A10300" t="str">
        <f t="shared" si="160"/>
        <v>Switzerland2005Q2</v>
      </c>
      <c r="B10300" t="s">
        <v>27</v>
      </c>
      <c r="C10300">
        <v>2005</v>
      </c>
      <c r="D10300">
        <v>2</v>
      </c>
      <c r="E10300" t="s">
        <v>3279</v>
      </c>
    </row>
    <row r="10301" spans="1:6" hidden="1" x14ac:dyDescent="0.2">
      <c r="A10301" t="str">
        <f t="shared" si="160"/>
        <v>Switzerland2005Q2</v>
      </c>
      <c r="B10301" t="s">
        <v>27</v>
      </c>
      <c r="C10301">
        <v>2005</v>
      </c>
      <c r="D10301">
        <v>2</v>
      </c>
      <c r="E10301" t="s">
        <v>3280</v>
      </c>
    </row>
    <row r="10302" spans="1:6" x14ac:dyDescent="0.2">
      <c r="A10302" t="str">
        <f t="shared" si="160"/>
        <v>Switzerland2005Q3</v>
      </c>
      <c r="B10302" t="s">
        <v>27</v>
      </c>
      <c r="C10302">
        <v>2005</v>
      </c>
      <c r="D10302">
        <v>3</v>
      </c>
      <c r="E10302" t="s">
        <v>2377</v>
      </c>
      <c r="F10302">
        <v>130696.9</v>
      </c>
    </row>
    <row r="10303" spans="1:6" hidden="1" x14ac:dyDescent="0.2">
      <c r="A10303" t="str">
        <f t="shared" si="160"/>
        <v>Switzerland2005Q3</v>
      </c>
      <c r="B10303" t="s">
        <v>27</v>
      </c>
      <c r="C10303">
        <v>2005</v>
      </c>
      <c r="D10303">
        <v>3</v>
      </c>
      <c r="E10303" t="s">
        <v>3278</v>
      </c>
    </row>
    <row r="10304" spans="1:6" hidden="1" x14ac:dyDescent="0.2">
      <c r="A10304" t="str">
        <f t="shared" si="160"/>
        <v>Switzerland2005Q3</v>
      </c>
      <c r="B10304" t="s">
        <v>27</v>
      </c>
      <c r="C10304">
        <v>2005</v>
      </c>
      <c r="D10304">
        <v>3</v>
      </c>
      <c r="E10304" t="s">
        <v>3279</v>
      </c>
    </row>
    <row r="10305" spans="1:6" hidden="1" x14ac:dyDescent="0.2">
      <c r="A10305" t="str">
        <f t="shared" si="160"/>
        <v>Switzerland2005Q3</v>
      </c>
      <c r="B10305" t="s">
        <v>27</v>
      </c>
      <c r="C10305">
        <v>2005</v>
      </c>
      <c r="D10305">
        <v>3</v>
      </c>
      <c r="E10305" t="s">
        <v>3280</v>
      </c>
    </row>
    <row r="10306" spans="1:6" x14ac:dyDescent="0.2">
      <c r="A10306" t="str">
        <f t="shared" si="160"/>
        <v>Switzerland2005Q4</v>
      </c>
      <c r="B10306" t="s">
        <v>27</v>
      </c>
      <c r="C10306">
        <v>2005</v>
      </c>
      <c r="D10306">
        <v>4</v>
      </c>
      <c r="E10306" t="s">
        <v>2377</v>
      </c>
      <c r="F10306">
        <v>135084.79999999999</v>
      </c>
    </row>
    <row r="10307" spans="1:6" hidden="1" x14ac:dyDescent="0.2">
      <c r="A10307" t="str">
        <f t="shared" si="160"/>
        <v>Switzerland2005Q4</v>
      </c>
      <c r="B10307" t="s">
        <v>27</v>
      </c>
      <c r="C10307">
        <v>2005</v>
      </c>
      <c r="D10307">
        <v>4</v>
      </c>
      <c r="E10307" t="s">
        <v>3278</v>
      </c>
    </row>
    <row r="10308" spans="1:6" hidden="1" x14ac:dyDescent="0.2">
      <c r="A10308" t="str">
        <f t="shared" si="160"/>
        <v>Switzerland2005Q4</v>
      </c>
      <c r="B10308" t="s">
        <v>27</v>
      </c>
      <c r="C10308">
        <v>2005</v>
      </c>
      <c r="D10308">
        <v>4</v>
      </c>
      <c r="E10308" t="s">
        <v>3279</v>
      </c>
    </row>
    <row r="10309" spans="1:6" hidden="1" x14ac:dyDescent="0.2">
      <c r="A10309" t="str">
        <f t="shared" si="160"/>
        <v>Switzerland2005Q4</v>
      </c>
      <c r="B10309" t="s">
        <v>27</v>
      </c>
      <c r="C10309">
        <v>2005</v>
      </c>
      <c r="D10309">
        <v>4</v>
      </c>
      <c r="E10309" t="s">
        <v>3280</v>
      </c>
    </row>
    <row r="10310" spans="1:6" x14ac:dyDescent="0.2">
      <c r="A10310" t="str">
        <f t="shared" si="160"/>
        <v>Switzerland2006Q1</v>
      </c>
      <c r="B10310" t="s">
        <v>27</v>
      </c>
      <c r="C10310">
        <v>2006</v>
      </c>
      <c r="D10310">
        <v>1</v>
      </c>
      <c r="E10310" t="s">
        <v>2377</v>
      </c>
      <c r="F10310">
        <v>133722.4</v>
      </c>
    </row>
    <row r="10311" spans="1:6" hidden="1" x14ac:dyDescent="0.2">
      <c r="A10311" t="str">
        <f t="shared" ref="A10311:A10374" si="161">_xlfn.TEXTJOIN(,TRUE,B10311,C10311,"Q",D10311)</f>
        <v>Switzerland2006Q1</v>
      </c>
      <c r="B10311" t="s">
        <v>27</v>
      </c>
      <c r="C10311">
        <v>2006</v>
      </c>
      <c r="D10311">
        <v>1</v>
      </c>
      <c r="E10311" t="s">
        <v>3278</v>
      </c>
    </row>
    <row r="10312" spans="1:6" hidden="1" x14ac:dyDescent="0.2">
      <c r="A10312" t="str">
        <f t="shared" si="161"/>
        <v>Switzerland2006Q1</v>
      </c>
      <c r="B10312" t="s">
        <v>27</v>
      </c>
      <c r="C10312">
        <v>2006</v>
      </c>
      <c r="D10312">
        <v>1</v>
      </c>
      <c r="E10312" t="s">
        <v>3279</v>
      </c>
    </row>
    <row r="10313" spans="1:6" hidden="1" x14ac:dyDescent="0.2">
      <c r="A10313" t="str">
        <f t="shared" si="161"/>
        <v>Switzerland2006Q1</v>
      </c>
      <c r="B10313" t="s">
        <v>27</v>
      </c>
      <c r="C10313">
        <v>2006</v>
      </c>
      <c r="D10313">
        <v>1</v>
      </c>
      <c r="E10313" t="s">
        <v>3280</v>
      </c>
    </row>
    <row r="10314" spans="1:6" x14ac:dyDescent="0.2">
      <c r="A10314" t="str">
        <f t="shared" si="161"/>
        <v>Switzerland2006Q2</v>
      </c>
      <c r="B10314" t="s">
        <v>27</v>
      </c>
      <c r="C10314">
        <v>2006</v>
      </c>
      <c r="D10314">
        <v>2</v>
      </c>
      <c r="E10314" t="s">
        <v>2377</v>
      </c>
      <c r="F10314">
        <v>137576.5</v>
      </c>
    </row>
    <row r="10315" spans="1:6" hidden="1" x14ac:dyDescent="0.2">
      <c r="A10315" t="str">
        <f t="shared" si="161"/>
        <v>Switzerland2006Q2</v>
      </c>
      <c r="B10315" t="s">
        <v>27</v>
      </c>
      <c r="C10315">
        <v>2006</v>
      </c>
      <c r="D10315">
        <v>2</v>
      </c>
      <c r="E10315" t="s">
        <v>3278</v>
      </c>
    </row>
    <row r="10316" spans="1:6" hidden="1" x14ac:dyDescent="0.2">
      <c r="A10316" t="str">
        <f t="shared" si="161"/>
        <v>Switzerland2006Q2</v>
      </c>
      <c r="B10316" t="s">
        <v>27</v>
      </c>
      <c r="C10316">
        <v>2006</v>
      </c>
      <c r="D10316">
        <v>2</v>
      </c>
      <c r="E10316" t="s">
        <v>3279</v>
      </c>
    </row>
    <row r="10317" spans="1:6" hidden="1" x14ac:dyDescent="0.2">
      <c r="A10317" t="str">
        <f t="shared" si="161"/>
        <v>Switzerland2006Q2</v>
      </c>
      <c r="B10317" t="s">
        <v>27</v>
      </c>
      <c r="C10317">
        <v>2006</v>
      </c>
      <c r="D10317">
        <v>2</v>
      </c>
      <c r="E10317" t="s">
        <v>3280</v>
      </c>
    </row>
    <row r="10318" spans="1:6" x14ac:dyDescent="0.2">
      <c r="A10318" t="str">
        <f t="shared" si="161"/>
        <v>Switzerland2006Q3</v>
      </c>
      <c r="B10318" t="s">
        <v>27</v>
      </c>
      <c r="C10318">
        <v>2006</v>
      </c>
      <c r="D10318">
        <v>3</v>
      </c>
      <c r="E10318" t="s">
        <v>2377</v>
      </c>
      <c r="F10318">
        <v>138972.6</v>
      </c>
    </row>
    <row r="10319" spans="1:6" hidden="1" x14ac:dyDescent="0.2">
      <c r="A10319" t="str">
        <f t="shared" si="161"/>
        <v>Switzerland2006Q3</v>
      </c>
      <c r="B10319" t="s">
        <v>27</v>
      </c>
      <c r="C10319">
        <v>2006</v>
      </c>
      <c r="D10319">
        <v>3</v>
      </c>
      <c r="E10319" t="s">
        <v>3278</v>
      </c>
    </row>
    <row r="10320" spans="1:6" hidden="1" x14ac:dyDescent="0.2">
      <c r="A10320" t="str">
        <f t="shared" si="161"/>
        <v>Switzerland2006Q3</v>
      </c>
      <c r="B10320" t="s">
        <v>27</v>
      </c>
      <c r="C10320">
        <v>2006</v>
      </c>
      <c r="D10320">
        <v>3</v>
      </c>
      <c r="E10320" t="s">
        <v>3279</v>
      </c>
    </row>
    <row r="10321" spans="1:6" hidden="1" x14ac:dyDescent="0.2">
      <c r="A10321" t="str">
        <f t="shared" si="161"/>
        <v>Switzerland2006Q3</v>
      </c>
      <c r="B10321" t="s">
        <v>27</v>
      </c>
      <c r="C10321">
        <v>2006</v>
      </c>
      <c r="D10321">
        <v>3</v>
      </c>
      <c r="E10321" t="s">
        <v>3280</v>
      </c>
    </row>
    <row r="10322" spans="1:6" x14ac:dyDescent="0.2">
      <c r="A10322" t="str">
        <f t="shared" si="161"/>
        <v>Switzerland2006Q4</v>
      </c>
      <c r="B10322" t="s">
        <v>27</v>
      </c>
      <c r="C10322">
        <v>2006</v>
      </c>
      <c r="D10322">
        <v>4</v>
      </c>
      <c r="E10322" t="s">
        <v>2377</v>
      </c>
      <c r="F10322">
        <v>143450</v>
      </c>
    </row>
    <row r="10323" spans="1:6" hidden="1" x14ac:dyDescent="0.2">
      <c r="A10323" t="str">
        <f t="shared" si="161"/>
        <v>Switzerland2006Q4</v>
      </c>
      <c r="B10323" t="s">
        <v>27</v>
      </c>
      <c r="C10323">
        <v>2006</v>
      </c>
      <c r="D10323">
        <v>4</v>
      </c>
      <c r="E10323" t="s">
        <v>3278</v>
      </c>
    </row>
    <row r="10324" spans="1:6" hidden="1" x14ac:dyDescent="0.2">
      <c r="A10324" t="str">
        <f t="shared" si="161"/>
        <v>Switzerland2006Q4</v>
      </c>
      <c r="B10324" t="s">
        <v>27</v>
      </c>
      <c r="C10324">
        <v>2006</v>
      </c>
      <c r="D10324">
        <v>4</v>
      </c>
      <c r="E10324" t="s">
        <v>3279</v>
      </c>
    </row>
    <row r="10325" spans="1:6" hidden="1" x14ac:dyDescent="0.2">
      <c r="A10325" t="str">
        <f t="shared" si="161"/>
        <v>Switzerland2006Q4</v>
      </c>
      <c r="B10325" t="s">
        <v>27</v>
      </c>
      <c r="C10325">
        <v>2006</v>
      </c>
      <c r="D10325">
        <v>4</v>
      </c>
      <c r="E10325" t="s">
        <v>3280</v>
      </c>
    </row>
    <row r="10326" spans="1:6" x14ac:dyDescent="0.2">
      <c r="A10326" t="str">
        <f t="shared" si="161"/>
        <v>Switzerland2007Q1</v>
      </c>
      <c r="B10326" t="s">
        <v>27</v>
      </c>
      <c r="C10326">
        <v>2007</v>
      </c>
      <c r="D10326">
        <v>1</v>
      </c>
      <c r="E10326" t="s">
        <v>2377</v>
      </c>
      <c r="F10326">
        <v>141772.29999999999</v>
      </c>
    </row>
    <row r="10327" spans="1:6" hidden="1" x14ac:dyDescent="0.2">
      <c r="A10327" t="str">
        <f t="shared" si="161"/>
        <v>Switzerland2007Q1</v>
      </c>
      <c r="B10327" t="s">
        <v>27</v>
      </c>
      <c r="C10327">
        <v>2007</v>
      </c>
      <c r="D10327">
        <v>1</v>
      </c>
      <c r="E10327" t="s">
        <v>3278</v>
      </c>
    </row>
    <row r="10328" spans="1:6" hidden="1" x14ac:dyDescent="0.2">
      <c r="A10328" t="str">
        <f t="shared" si="161"/>
        <v>Switzerland2007Q1</v>
      </c>
      <c r="B10328" t="s">
        <v>27</v>
      </c>
      <c r="C10328">
        <v>2007</v>
      </c>
      <c r="D10328">
        <v>1</v>
      </c>
      <c r="E10328" t="s">
        <v>3279</v>
      </c>
    </row>
    <row r="10329" spans="1:6" hidden="1" x14ac:dyDescent="0.2">
      <c r="A10329" t="str">
        <f t="shared" si="161"/>
        <v>Switzerland2007Q1</v>
      </c>
      <c r="B10329" t="s">
        <v>27</v>
      </c>
      <c r="C10329">
        <v>2007</v>
      </c>
      <c r="D10329">
        <v>1</v>
      </c>
      <c r="E10329" t="s">
        <v>3280</v>
      </c>
    </row>
    <row r="10330" spans="1:6" x14ac:dyDescent="0.2">
      <c r="A10330" t="str">
        <f t="shared" si="161"/>
        <v>Switzerland2007Q2</v>
      </c>
      <c r="B10330" t="s">
        <v>27</v>
      </c>
      <c r="C10330">
        <v>2007</v>
      </c>
      <c r="D10330">
        <v>2</v>
      </c>
      <c r="E10330" t="s">
        <v>2377</v>
      </c>
      <c r="F10330">
        <v>146917</v>
      </c>
    </row>
    <row r="10331" spans="1:6" hidden="1" x14ac:dyDescent="0.2">
      <c r="A10331" t="str">
        <f t="shared" si="161"/>
        <v>Switzerland2007Q2</v>
      </c>
      <c r="B10331" t="s">
        <v>27</v>
      </c>
      <c r="C10331">
        <v>2007</v>
      </c>
      <c r="D10331">
        <v>2</v>
      </c>
      <c r="E10331" t="s">
        <v>3278</v>
      </c>
    </row>
    <row r="10332" spans="1:6" hidden="1" x14ac:dyDescent="0.2">
      <c r="A10332" t="str">
        <f t="shared" si="161"/>
        <v>Switzerland2007Q2</v>
      </c>
      <c r="B10332" t="s">
        <v>27</v>
      </c>
      <c r="C10332">
        <v>2007</v>
      </c>
      <c r="D10332">
        <v>2</v>
      </c>
      <c r="E10332" t="s">
        <v>3279</v>
      </c>
    </row>
    <row r="10333" spans="1:6" hidden="1" x14ac:dyDescent="0.2">
      <c r="A10333" t="str">
        <f t="shared" si="161"/>
        <v>Switzerland2007Q2</v>
      </c>
      <c r="B10333" t="s">
        <v>27</v>
      </c>
      <c r="C10333">
        <v>2007</v>
      </c>
      <c r="D10333">
        <v>2</v>
      </c>
      <c r="E10333" t="s">
        <v>3280</v>
      </c>
    </row>
    <row r="10334" spans="1:6" x14ac:dyDescent="0.2">
      <c r="A10334" t="str">
        <f t="shared" si="161"/>
        <v>Switzerland2007Q3</v>
      </c>
      <c r="B10334" t="s">
        <v>27</v>
      </c>
      <c r="C10334">
        <v>2007</v>
      </c>
      <c r="D10334">
        <v>3</v>
      </c>
      <c r="E10334" t="s">
        <v>2377</v>
      </c>
      <c r="F10334">
        <v>148195.79999999999</v>
      </c>
    </row>
    <row r="10335" spans="1:6" hidden="1" x14ac:dyDescent="0.2">
      <c r="A10335" t="str">
        <f t="shared" si="161"/>
        <v>Switzerland2007Q3</v>
      </c>
      <c r="B10335" t="s">
        <v>27</v>
      </c>
      <c r="C10335">
        <v>2007</v>
      </c>
      <c r="D10335">
        <v>3</v>
      </c>
      <c r="E10335" t="s">
        <v>3278</v>
      </c>
    </row>
    <row r="10336" spans="1:6" hidden="1" x14ac:dyDescent="0.2">
      <c r="A10336" t="str">
        <f t="shared" si="161"/>
        <v>Switzerland2007Q3</v>
      </c>
      <c r="B10336" t="s">
        <v>27</v>
      </c>
      <c r="C10336">
        <v>2007</v>
      </c>
      <c r="D10336">
        <v>3</v>
      </c>
      <c r="E10336" t="s">
        <v>3279</v>
      </c>
    </row>
    <row r="10337" spans="1:6" hidden="1" x14ac:dyDescent="0.2">
      <c r="A10337" t="str">
        <f t="shared" si="161"/>
        <v>Switzerland2007Q3</v>
      </c>
      <c r="B10337" t="s">
        <v>27</v>
      </c>
      <c r="C10337">
        <v>2007</v>
      </c>
      <c r="D10337">
        <v>3</v>
      </c>
      <c r="E10337" t="s">
        <v>3280</v>
      </c>
    </row>
    <row r="10338" spans="1:6" x14ac:dyDescent="0.2">
      <c r="A10338" t="str">
        <f t="shared" si="161"/>
        <v>Switzerland2007Q4</v>
      </c>
      <c r="B10338" t="s">
        <v>27</v>
      </c>
      <c r="C10338">
        <v>2007</v>
      </c>
      <c r="D10338">
        <v>4</v>
      </c>
      <c r="E10338" t="s">
        <v>2377</v>
      </c>
      <c r="F10338">
        <v>152200.1</v>
      </c>
    </row>
    <row r="10339" spans="1:6" hidden="1" x14ac:dyDescent="0.2">
      <c r="A10339" t="str">
        <f t="shared" si="161"/>
        <v>Switzerland2007Q4</v>
      </c>
      <c r="B10339" t="s">
        <v>27</v>
      </c>
      <c r="C10339">
        <v>2007</v>
      </c>
      <c r="D10339">
        <v>4</v>
      </c>
      <c r="E10339" t="s">
        <v>3278</v>
      </c>
    </row>
    <row r="10340" spans="1:6" hidden="1" x14ac:dyDescent="0.2">
      <c r="A10340" t="str">
        <f t="shared" si="161"/>
        <v>Switzerland2007Q4</v>
      </c>
      <c r="B10340" t="s">
        <v>27</v>
      </c>
      <c r="C10340">
        <v>2007</v>
      </c>
      <c r="D10340">
        <v>4</v>
      </c>
      <c r="E10340" t="s">
        <v>3279</v>
      </c>
    </row>
    <row r="10341" spans="1:6" hidden="1" x14ac:dyDescent="0.2">
      <c r="A10341" t="str">
        <f t="shared" si="161"/>
        <v>Switzerland2007Q4</v>
      </c>
      <c r="B10341" t="s">
        <v>27</v>
      </c>
      <c r="C10341">
        <v>2007</v>
      </c>
      <c r="D10341">
        <v>4</v>
      </c>
      <c r="E10341" t="s">
        <v>3280</v>
      </c>
    </row>
    <row r="10342" spans="1:6" x14ac:dyDescent="0.2">
      <c r="A10342" t="str">
        <f t="shared" si="161"/>
        <v>Switzerland2008Q1</v>
      </c>
      <c r="B10342" t="s">
        <v>27</v>
      </c>
      <c r="C10342">
        <v>2008</v>
      </c>
      <c r="D10342">
        <v>1</v>
      </c>
      <c r="E10342" t="s">
        <v>2377</v>
      </c>
      <c r="F10342">
        <v>149462.70000000001</v>
      </c>
    </row>
    <row r="10343" spans="1:6" hidden="1" x14ac:dyDescent="0.2">
      <c r="A10343" t="str">
        <f t="shared" si="161"/>
        <v>Switzerland2008Q1</v>
      </c>
      <c r="B10343" t="s">
        <v>27</v>
      </c>
      <c r="C10343">
        <v>2008</v>
      </c>
      <c r="D10343">
        <v>1</v>
      </c>
      <c r="E10343" t="s">
        <v>3278</v>
      </c>
    </row>
    <row r="10344" spans="1:6" hidden="1" x14ac:dyDescent="0.2">
      <c r="A10344" t="str">
        <f t="shared" si="161"/>
        <v>Switzerland2008Q1</v>
      </c>
      <c r="B10344" t="s">
        <v>27</v>
      </c>
      <c r="C10344">
        <v>2008</v>
      </c>
      <c r="D10344">
        <v>1</v>
      </c>
      <c r="E10344" t="s">
        <v>3279</v>
      </c>
    </row>
    <row r="10345" spans="1:6" hidden="1" x14ac:dyDescent="0.2">
      <c r="A10345" t="str">
        <f t="shared" si="161"/>
        <v>Switzerland2008Q1</v>
      </c>
      <c r="B10345" t="s">
        <v>27</v>
      </c>
      <c r="C10345">
        <v>2008</v>
      </c>
      <c r="D10345">
        <v>1</v>
      </c>
      <c r="E10345" t="s">
        <v>3280</v>
      </c>
    </row>
    <row r="10346" spans="1:6" x14ac:dyDescent="0.2">
      <c r="A10346" t="str">
        <f t="shared" si="161"/>
        <v>Switzerland2008Q2</v>
      </c>
      <c r="B10346" t="s">
        <v>27</v>
      </c>
      <c r="C10346">
        <v>2008</v>
      </c>
      <c r="D10346">
        <v>2</v>
      </c>
      <c r="E10346" t="s">
        <v>2377</v>
      </c>
      <c r="F10346">
        <v>155064.5</v>
      </c>
    </row>
    <row r="10347" spans="1:6" hidden="1" x14ac:dyDescent="0.2">
      <c r="A10347" t="str">
        <f t="shared" si="161"/>
        <v>Switzerland2008Q2</v>
      </c>
      <c r="B10347" t="s">
        <v>27</v>
      </c>
      <c r="C10347">
        <v>2008</v>
      </c>
      <c r="D10347">
        <v>2</v>
      </c>
      <c r="E10347" t="s">
        <v>3278</v>
      </c>
    </row>
    <row r="10348" spans="1:6" hidden="1" x14ac:dyDescent="0.2">
      <c r="A10348" t="str">
        <f t="shared" si="161"/>
        <v>Switzerland2008Q2</v>
      </c>
      <c r="B10348" t="s">
        <v>27</v>
      </c>
      <c r="C10348">
        <v>2008</v>
      </c>
      <c r="D10348">
        <v>2</v>
      </c>
      <c r="E10348" t="s">
        <v>3279</v>
      </c>
    </row>
    <row r="10349" spans="1:6" hidden="1" x14ac:dyDescent="0.2">
      <c r="A10349" t="str">
        <f t="shared" si="161"/>
        <v>Switzerland2008Q2</v>
      </c>
      <c r="B10349" t="s">
        <v>27</v>
      </c>
      <c r="C10349">
        <v>2008</v>
      </c>
      <c r="D10349">
        <v>2</v>
      </c>
      <c r="E10349" t="s">
        <v>3280</v>
      </c>
    </row>
    <row r="10350" spans="1:6" x14ac:dyDescent="0.2">
      <c r="A10350" t="str">
        <f t="shared" si="161"/>
        <v>Switzerland2008Q3</v>
      </c>
      <c r="B10350" t="s">
        <v>27</v>
      </c>
      <c r="C10350">
        <v>2008</v>
      </c>
      <c r="D10350">
        <v>3</v>
      </c>
      <c r="E10350" t="s">
        <v>2377</v>
      </c>
      <c r="F10350">
        <v>155504.70000000001</v>
      </c>
    </row>
    <row r="10351" spans="1:6" hidden="1" x14ac:dyDescent="0.2">
      <c r="A10351" t="str">
        <f t="shared" si="161"/>
        <v>Switzerland2008Q3</v>
      </c>
      <c r="B10351" t="s">
        <v>27</v>
      </c>
      <c r="C10351">
        <v>2008</v>
      </c>
      <c r="D10351">
        <v>3</v>
      </c>
      <c r="E10351" t="s">
        <v>3278</v>
      </c>
    </row>
    <row r="10352" spans="1:6" hidden="1" x14ac:dyDescent="0.2">
      <c r="A10352" t="str">
        <f t="shared" si="161"/>
        <v>Switzerland2008Q3</v>
      </c>
      <c r="B10352" t="s">
        <v>27</v>
      </c>
      <c r="C10352">
        <v>2008</v>
      </c>
      <c r="D10352">
        <v>3</v>
      </c>
      <c r="E10352" t="s">
        <v>3279</v>
      </c>
    </row>
    <row r="10353" spans="1:6" hidden="1" x14ac:dyDescent="0.2">
      <c r="A10353" t="str">
        <f t="shared" si="161"/>
        <v>Switzerland2008Q3</v>
      </c>
      <c r="B10353" t="s">
        <v>27</v>
      </c>
      <c r="C10353">
        <v>2008</v>
      </c>
      <c r="D10353">
        <v>3</v>
      </c>
      <c r="E10353" t="s">
        <v>3280</v>
      </c>
    </row>
    <row r="10354" spans="1:6" x14ac:dyDescent="0.2">
      <c r="A10354" t="str">
        <f t="shared" si="161"/>
        <v>Switzerland2008Q4</v>
      </c>
      <c r="B10354" t="s">
        <v>27</v>
      </c>
      <c r="C10354">
        <v>2008</v>
      </c>
      <c r="D10354">
        <v>4</v>
      </c>
      <c r="E10354" t="s">
        <v>2377</v>
      </c>
      <c r="F10354">
        <v>154376</v>
      </c>
    </row>
    <row r="10355" spans="1:6" hidden="1" x14ac:dyDescent="0.2">
      <c r="A10355" t="str">
        <f t="shared" si="161"/>
        <v>Switzerland2008Q4</v>
      </c>
      <c r="B10355" t="s">
        <v>27</v>
      </c>
      <c r="C10355">
        <v>2008</v>
      </c>
      <c r="D10355">
        <v>4</v>
      </c>
      <c r="E10355" t="s">
        <v>3278</v>
      </c>
    </row>
    <row r="10356" spans="1:6" hidden="1" x14ac:dyDescent="0.2">
      <c r="A10356" t="str">
        <f t="shared" si="161"/>
        <v>Switzerland2008Q4</v>
      </c>
      <c r="B10356" t="s">
        <v>27</v>
      </c>
      <c r="C10356">
        <v>2008</v>
      </c>
      <c r="D10356">
        <v>4</v>
      </c>
      <c r="E10356" t="s">
        <v>3279</v>
      </c>
    </row>
    <row r="10357" spans="1:6" hidden="1" x14ac:dyDescent="0.2">
      <c r="A10357" t="str">
        <f t="shared" si="161"/>
        <v>Switzerland2008Q4</v>
      </c>
      <c r="B10357" t="s">
        <v>27</v>
      </c>
      <c r="C10357">
        <v>2008</v>
      </c>
      <c r="D10357">
        <v>4</v>
      </c>
      <c r="E10357" t="s">
        <v>3280</v>
      </c>
    </row>
    <row r="10358" spans="1:6" x14ac:dyDescent="0.2">
      <c r="A10358" t="str">
        <f t="shared" si="161"/>
        <v>Switzerland2009Q1</v>
      </c>
      <c r="B10358" t="s">
        <v>27</v>
      </c>
      <c r="C10358">
        <v>2009</v>
      </c>
      <c r="D10358">
        <v>1</v>
      </c>
      <c r="E10358" t="s">
        <v>2377</v>
      </c>
      <c r="F10358">
        <v>146797.79999999999</v>
      </c>
    </row>
    <row r="10359" spans="1:6" hidden="1" x14ac:dyDescent="0.2">
      <c r="A10359" t="str">
        <f t="shared" si="161"/>
        <v>Switzerland2009Q1</v>
      </c>
      <c r="B10359" t="s">
        <v>27</v>
      </c>
      <c r="C10359">
        <v>2009</v>
      </c>
      <c r="D10359">
        <v>1</v>
      </c>
      <c r="E10359" t="s">
        <v>3278</v>
      </c>
    </row>
    <row r="10360" spans="1:6" hidden="1" x14ac:dyDescent="0.2">
      <c r="A10360" t="str">
        <f t="shared" si="161"/>
        <v>Switzerland2009Q1</v>
      </c>
      <c r="B10360" t="s">
        <v>27</v>
      </c>
      <c r="C10360">
        <v>2009</v>
      </c>
      <c r="D10360">
        <v>1</v>
      </c>
      <c r="E10360" t="s">
        <v>3279</v>
      </c>
    </row>
    <row r="10361" spans="1:6" hidden="1" x14ac:dyDescent="0.2">
      <c r="A10361" t="str">
        <f t="shared" si="161"/>
        <v>Switzerland2009Q1</v>
      </c>
      <c r="B10361" t="s">
        <v>27</v>
      </c>
      <c r="C10361">
        <v>2009</v>
      </c>
      <c r="D10361">
        <v>1</v>
      </c>
      <c r="E10361" t="s">
        <v>3280</v>
      </c>
    </row>
    <row r="10362" spans="1:6" x14ac:dyDescent="0.2">
      <c r="A10362" t="str">
        <f t="shared" si="161"/>
        <v>Switzerland2009Q2</v>
      </c>
      <c r="B10362" t="s">
        <v>27</v>
      </c>
      <c r="C10362">
        <v>2009</v>
      </c>
      <c r="D10362">
        <v>2</v>
      </c>
      <c r="E10362" t="s">
        <v>2377</v>
      </c>
      <c r="F10362">
        <v>149639.4</v>
      </c>
    </row>
    <row r="10363" spans="1:6" hidden="1" x14ac:dyDescent="0.2">
      <c r="A10363" t="str">
        <f t="shared" si="161"/>
        <v>Switzerland2009Q2</v>
      </c>
      <c r="B10363" t="s">
        <v>27</v>
      </c>
      <c r="C10363">
        <v>2009</v>
      </c>
      <c r="D10363">
        <v>2</v>
      </c>
      <c r="E10363" t="s">
        <v>3278</v>
      </c>
    </row>
    <row r="10364" spans="1:6" hidden="1" x14ac:dyDescent="0.2">
      <c r="A10364" t="str">
        <f t="shared" si="161"/>
        <v>Switzerland2009Q2</v>
      </c>
      <c r="B10364" t="s">
        <v>27</v>
      </c>
      <c r="C10364">
        <v>2009</v>
      </c>
      <c r="D10364">
        <v>2</v>
      </c>
      <c r="E10364" t="s">
        <v>3279</v>
      </c>
    </row>
    <row r="10365" spans="1:6" hidden="1" x14ac:dyDescent="0.2">
      <c r="A10365" t="str">
        <f t="shared" si="161"/>
        <v>Switzerland2009Q2</v>
      </c>
      <c r="B10365" t="s">
        <v>27</v>
      </c>
      <c r="C10365">
        <v>2009</v>
      </c>
      <c r="D10365">
        <v>2</v>
      </c>
      <c r="E10365" t="s">
        <v>3280</v>
      </c>
    </row>
    <row r="10366" spans="1:6" x14ac:dyDescent="0.2">
      <c r="A10366" t="str">
        <f t="shared" si="161"/>
        <v>Switzerland2009Q3</v>
      </c>
      <c r="B10366" t="s">
        <v>27</v>
      </c>
      <c r="C10366">
        <v>2009</v>
      </c>
      <c r="D10366">
        <v>3</v>
      </c>
      <c r="E10366" t="s">
        <v>2377</v>
      </c>
      <c r="F10366">
        <v>151772.4</v>
      </c>
    </row>
    <row r="10367" spans="1:6" hidden="1" x14ac:dyDescent="0.2">
      <c r="A10367" t="str">
        <f t="shared" si="161"/>
        <v>Switzerland2009Q3</v>
      </c>
      <c r="B10367" t="s">
        <v>27</v>
      </c>
      <c r="C10367">
        <v>2009</v>
      </c>
      <c r="D10367">
        <v>3</v>
      </c>
      <c r="E10367" t="s">
        <v>3278</v>
      </c>
    </row>
    <row r="10368" spans="1:6" hidden="1" x14ac:dyDescent="0.2">
      <c r="A10368" t="str">
        <f t="shared" si="161"/>
        <v>Switzerland2009Q3</v>
      </c>
      <c r="B10368" t="s">
        <v>27</v>
      </c>
      <c r="C10368">
        <v>2009</v>
      </c>
      <c r="D10368">
        <v>3</v>
      </c>
      <c r="E10368" t="s">
        <v>3279</v>
      </c>
    </row>
    <row r="10369" spans="1:6" hidden="1" x14ac:dyDescent="0.2">
      <c r="A10369" t="str">
        <f t="shared" si="161"/>
        <v>Switzerland2009Q3</v>
      </c>
      <c r="B10369" t="s">
        <v>27</v>
      </c>
      <c r="C10369">
        <v>2009</v>
      </c>
      <c r="D10369">
        <v>3</v>
      </c>
      <c r="E10369" t="s">
        <v>3280</v>
      </c>
    </row>
    <row r="10370" spans="1:6" x14ac:dyDescent="0.2">
      <c r="A10370" t="str">
        <f t="shared" si="161"/>
        <v>Switzerland2009Q4</v>
      </c>
      <c r="B10370" t="s">
        <v>27</v>
      </c>
      <c r="C10370">
        <v>2009</v>
      </c>
      <c r="D10370">
        <v>4</v>
      </c>
      <c r="E10370" t="s">
        <v>2377</v>
      </c>
      <c r="F10370">
        <v>154829.5</v>
      </c>
    </row>
    <row r="10371" spans="1:6" hidden="1" x14ac:dyDescent="0.2">
      <c r="A10371" t="str">
        <f t="shared" si="161"/>
        <v>Switzerland2009Q4</v>
      </c>
      <c r="B10371" t="s">
        <v>27</v>
      </c>
      <c r="C10371">
        <v>2009</v>
      </c>
      <c r="D10371">
        <v>4</v>
      </c>
      <c r="E10371" t="s">
        <v>3278</v>
      </c>
    </row>
    <row r="10372" spans="1:6" hidden="1" x14ac:dyDescent="0.2">
      <c r="A10372" t="str">
        <f t="shared" si="161"/>
        <v>Switzerland2009Q4</v>
      </c>
      <c r="B10372" t="s">
        <v>27</v>
      </c>
      <c r="C10372">
        <v>2009</v>
      </c>
      <c r="D10372">
        <v>4</v>
      </c>
      <c r="E10372" t="s">
        <v>3279</v>
      </c>
    </row>
    <row r="10373" spans="1:6" hidden="1" x14ac:dyDescent="0.2">
      <c r="A10373" t="str">
        <f t="shared" si="161"/>
        <v>Switzerland2009Q4</v>
      </c>
      <c r="B10373" t="s">
        <v>27</v>
      </c>
      <c r="C10373">
        <v>2009</v>
      </c>
      <c r="D10373">
        <v>4</v>
      </c>
      <c r="E10373" t="s">
        <v>3280</v>
      </c>
    </row>
    <row r="10374" spans="1:6" x14ac:dyDescent="0.2">
      <c r="A10374" t="str">
        <f t="shared" si="161"/>
        <v>Switzerland2010Q1</v>
      </c>
      <c r="B10374" t="s">
        <v>27</v>
      </c>
      <c r="C10374">
        <v>2010</v>
      </c>
      <c r="D10374">
        <v>1</v>
      </c>
      <c r="E10374" t="s">
        <v>2377</v>
      </c>
      <c r="F10374">
        <v>151801.29999999999</v>
      </c>
    </row>
    <row r="10375" spans="1:6" hidden="1" x14ac:dyDescent="0.2">
      <c r="A10375" t="str">
        <f t="shared" ref="A10375:A10438" si="162">_xlfn.TEXTJOIN(,TRUE,B10375,C10375,"Q",D10375)</f>
        <v>Switzerland2010Q1</v>
      </c>
      <c r="B10375" t="s">
        <v>27</v>
      </c>
      <c r="C10375">
        <v>2010</v>
      </c>
      <c r="D10375">
        <v>1</v>
      </c>
      <c r="E10375" t="s">
        <v>3278</v>
      </c>
    </row>
    <row r="10376" spans="1:6" hidden="1" x14ac:dyDescent="0.2">
      <c r="A10376" t="str">
        <f t="shared" si="162"/>
        <v>Switzerland2010Q1</v>
      </c>
      <c r="B10376" t="s">
        <v>27</v>
      </c>
      <c r="C10376">
        <v>2010</v>
      </c>
      <c r="D10376">
        <v>1</v>
      </c>
      <c r="E10376" t="s">
        <v>3279</v>
      </c>
    </row>
    <row r="10377" spans="1:6" hidden="1" x14ac:dyDescent="0.2">
      <c r="A10377" t="str">
        <f t="shared" si="162"/>
        <v>Switzerland2010Q1</v>
      </c>
      <c r="B10377" t="s">
        <v>27</v>
      </c>
      <c r="C10377">
        <v>2010</v>
      </c>
      <c r="D10377">
        <v>1</v>
      </c>
      <c r="E10377" t="s">
        <v>3280</v>
      </c>
    </row>
    <row r="10378" spans="1:6" x14ac:dyDescent="0.2">
      <c r="A10378" t="str">
        <f t="shared" si="162"/>
        <v>Switzerland2010Q2</v>
      </c>
      <c r="B10378" t="s">
        <v>27</v>
      </c>
      <c r="C10378">
        <v>2010</v>
      </c>
      <c r="D10378">
        <v>2</v>
      </c>
      <c r="E10378" t="s">
        <v>2377</v>
      </c>
      <c r="F10378">
        <v>155868.70000000001</v>
      </c>
    </row>
    <row r="10379" spans="1:6" hidden="1" x14ac:dyDescent="0.2">
      <c r="A10379" t="str">
        <f t="shared" si="162"/>
        <v>Switzerland2010Q2</v>
      </c>
      <c r="B10379" t="s">
        <v>27</v>
      </c>
      <c r="C10379">
        <v>2010</v>
      </c>
      <c r="D10379">
        <v>2</v>
      </c>
      <c r="E10379" t="s">
        <v>3278</v>
      </c>
    </row>
    <row r="10380" spans="1:6" hidden="1" x14ac:dyDescent="0.2">
      <c r="A10380" t="str">
        <f t="shared" si="162"/>
        <v>Switzerland2010Q2</v>
      </c>
      <c r="B10380" t="s">
        <v>27</v>
      </c>
      <c r="C10380">
        <v>2010</v>
      </c>
      <c r="D10380">
        <v>2</v>
      </c>
      <c r="E10380" t="s">
        <v>3279</v>
      </c>
    </row>
    <row r="10381" spans="1:6" hidden="1" x14ac:dyDescent="0.2">
      <c r="A10381" t="str">
        <f t="shared" si="162"/>
        <v>Switzerland2010Q2</v>
      </c>
      <c r="B10381" t="s">
        <v>27</v>
      </c>
      <c r="C10381">
        <v>2010</v>
      </c>
      <c r="D10381">
        <v>2</v>
      </c>
      <c r="E10381" t="s">
        <v>3280</v>
      </c>
    </row>
    <row r="10382" spans="1:6" x14ac:dyDescent="0.2">
      <c r="A10382" t="str">
        <f t="shared" si="162"/>
        <v>Switzerland2010Q3</v>
      </c>
      <c r="B10382" t="s">
        <v>27</v>
      </c>
      <c r="C10382">
        <v>2010</v>
      </c>
      <c r="D10382">
        <v>3</v>
      </c>
      <c r="E10382" t="s">
        <v>2377</v>
      </c>
      <c r="F10382">
        <v>156546.6</v>
      </c>
    </row>
    <row r="10383" spans="1:6" hidden="1" x14ac:dyDescent="0.2">
      <c r="A10383" t="str">
        <f t="shared" si="162"/>
        <v>Switzerland2010Q3</v>
      </c>
      <c r="B10383" t="s">
        <v>27</v>
      </c>
      <c r="C10383">
        <v>2010</v>
      </c>
      <c r="D10383">
        <v>3</v>
      </c>
      <c r="E10383" t="s">
        <v>3278</v>
      </c>
    </row>
    <row r="10384" spans="1:6" hidden="1" x14ac:dyDescent="0.2">
      <c r="A10384" t="str">
        <f t="shared" si="162"/>
        <v>Switzerland2010Q3</v>
      </c>
      <c r="B10384" t="s">
        <v>27</v>
      </c>
      <c r="C10384">
        <v>2010</v>
      </c>
      <c r="D10384">
        <v>3</v>
      </c>
      <c r="E10384" t="s">
        <v>3279</v>
      </c>
    </row>
    <row r="10385" spans="1:6" hidden="1" x14ac:dyDescent="0.2">
      <c r="A10385" t="str">
        <f t="shared" si="162"/>
        <v>Switzerland2010Q3</v>
      </c>
      <c r="B10385" t="s">
        <v>27</v>
      </c>
      <c r="C10385">
        <v>2010</v>
      </c>
      <c r="D10385">
        <v>3</v>
      </c>
      <c r="E10385" t="s">
        <v>3280</v>
      </c>
    </row>
    <row r="10386" spans="1:6" x14ac:dyDescent="0.2">
      <c r="A10386" t="str">
        <f t="shared" si="162"/>
        <v>Switzerland2010Q4</v>
      </c>
      <c r="B10386" t="s">
        <v>27</v>
      </c>
      <c r="C10386">
        <v>2010</v>
      </c>
      <c r="D10386">
        <v>4</v>
      </c>
      <c r="E10386" t="s">
        <v>2377</v>
      </c>
      <c r="F10386">
        <v>160328.4</v>
      </c>
    </row>
    <row r="10387" spans="1:6" hidden="1" x14ac:dyDescent="0.2">
      <c r="A10387" t="str">
        <f t="shared" si="162"/>
        <v>Switzerland2010Q4</v>
      </c>
      <c r="B10387" t="s">
        <v>27</v>
      </c>
      <c r="C10387">
        <v>2010</v>
      </c>
      <c r="D10387">
        <v>4</v>
      </c>
      <c r="E10387" t="s">
        <v>3278</v>
      </c>
    </row>
    <row r="10388" spans="1:6" hidden="1" x14ac:dyDescent="0.2">
      <c r="A10388" t="str">
        <f t="shared" si="162"/>
        <v>Switzerland2010Q4</v>
      </c>
      <c r="B10388" t="s">
        <v>27</v>
      </c>
      <c r="C10388">
        <v>2010</v>
      </c>
      <c r="D10388">
        <v>4</v>
      </c>
      <c r="E10388" t="s">
        <v>3279</v>
      </c>
    </row>
    <row r="10389" spans="1:6" hidden="1" x14ac:dyDescent="0.2">
      <c r="A10389" t="str">
        <f t="shared" si="162"/>
        <v>Switzerland2010Q4</v>
      </c>
      <c r="B10389" t="s">
        <v>27</v>
      </c>
      <c r="C10389">
        <v>2010</v>
      </c>
      <c r="D10389">
        <v>4</v>
      </c>
      <c r="E10389" t="s">
        <v>3280</v>
      </c>
    </row>
    <row r="10390" spans="1:6" x14ac:dyDescent="0.2">
      <c r="A10390" t="str">
        <f t="shared" si="162"/>
        <v>Switzerland2011Q1</v>
      </c>
      <c r="B10390" t="s">
        <v>27</v>
      </c>
      <c r="C10390">
        <v>2011</v>
      </c>
      <c r="D10390">
        <v>1</v>
      </c>
      <c r="E10390" t="s">
        <v>2377</v>
      </c>
      <c r="F10390">
        <v>156063.5</v>
      </c>
    </row>
    <row r="10391" spans="1:6" hidden="1" x14ac:dyDescent="0.2">
      <c r="A10391" t="str">
        <f t="shared" si="162"/>
        <v>Switzerland2011Q1</v>
      </c>
      <c r="B10391" t="s">
        <v>27</v>
      </c>
      <c r="C10391">
        <v>2011</v>
      </c>
      <c r="D10391">
        <v>1</v>
      </c>
      <c r="E10391" t="s">
        <v>3278</v>
      </c>
    </row>
    <row r="10392" spans="1:6" hidden="1" x14ac:dyDescent="0.2">
      <c r="A10392" t="str">
        <f t="shared" si="162"/>
        <v>Switzerland2011Q1</v>
      </c>
      <c r="B10392" t="s">
        <v>27</v>
      </c>
      <c r="C10392">
        <v>2011</v>
      </c>
      <c r="D10392">
        <v>1</v>
      </c>
      <c r="E10392" t="s">
        <v>3279</v>
      </c>
    </row>
    <row r="10393" spans="1:6" hidden="1" x14ac:dyDescent="0.2">
      <c r="A10393" t="str">
        <f t="shared" si="162"/>
        <v>Switzerland2011Q1</v>
      </c>
      <c r="B10393" t="s">
        <v>27</v>
      </c>
      <c r="C10393">
        <v>2011</v>
      </c>
      <c r="D10393">
        <v>1</v>
      </c>
      <c r="E10393" t="s">
        <v>3280</v>
      </c>
    </row>
    <row r="10394" spans="1:6" x14ac:dyDescent="0.2">
      <c r="A10394" t="str">
        <f t="shared" si="162"/>
        <v>Switzerland2011Q2</v>
      </c>
      <c r="B10394" t="s">
        <v>27</v>
      </c>
      <c r="C10394">
        <v>2011</v>
      </c>
      <c r="D10394">
        <v>2</v>
      </c>
      <c r="E10394" t="s">
        <v>2377</v>
      </c>
      <c r="F10394">
        <v>159696.4</v>
      </c>
    </row>
    <row r="10395" spans="1:6" hidden="1" x14ac:dyDescent="0.2">
      <c r="A10395" t="str">
        <f t="shared" si="162"/>
        <v>Switzerland2011Q2</v>
      </c>
      <c r="B10395" t="s">
        <v>27</v>
      </c>
      <c r="C10395">
        <v>2011</v>
      </c>
      <c r="D10395">
        <v>2</v>
      </c>
      <c r="E10395" t="s">
        <v>3278</v>
      </c>
    </row>
    <row r="10396" spans="1:6" hidden="1" x14ac:dyDescent="0.2">
      <c r="A10396" t="str">
        <f t="shared" si="162"/>
        <v>Switzerland2011Q2</v>
      </c>
      <c r="B10396" t="s">
        <v>27</v>
      </c>
      <c r="C10396">
        <v>2011</v>
      </c>
      <c r="D10396">
        <v>2</v>
      </c>
      <c r="E10396" t="s">
        <v>3279</v>
      </c>
    </row>
    <row r="10397" spans="1:6" hidden="1" x14ac:dyDescent="0.2">
      <c r="A10397" t="str">
        <f t="shared" si="162"/>
        <v>Switzerland2011Q2</v>
      </c>
      <c r="B10397" t="s">
        <v>27</v>
      </c>
      <c r="C10397">
        <v>2011</v>
      </c>
      <c r="D10397">
        <v>2</v>
      </c>
      <c r="E10397" t="s">
        <v>3280</v>
      </c>
    </row>
    <row r="10398" spans="1:6" x14ac:dyDescent="0.2">
      <c r="A10398" t="str">
        <f t="shared" si="162"/>
        <v>Switzerland2011Q3</v>
      </c>
      <c r="B10398" t="s">
        <v>27</v>
      </c>
      <c r="C10398">
        <v>2011</v>
      </c>
      <c r="D10398">
        <v>3</v>
      </c>
      <c r="E10398" t="s">
        <v>2377</v>
      </c>
      <c r="F10398">
        <v>158611.20000000001</v>
      </c>
    </row>
    <row r="10399" spans="1:6" hidden="1" x14ac:dyDescent="0.2">
      <c r="A10399" t="str">
        <f t="shared" si="162"/>
        <v>Switzerland2011Q3</v>
      </c>
      <c r="B10399" t="s">
        <v>27</v>
      </c>
      <c r="C10399">
        <v>2011</v>
      </c>
      <c r="D10399">
        <v>3</v>
      </c>
      <c r="E10399" t="s">
        <v>3278</v>
      </c>
    </row>
    <row r="10400" spans="1:6" hidden="1" x14ac:dyDescent="0.2">
      <c r="A10400" t="str">
        <f t="shared" si="162"/>
        <v>Switzerland2011Q3</v>
      </c>
      <c r="B10400" t="s">
        <v>27</v>
      </c>
      <c r="C10400">
        <v>2011</v>
      </c>
      <c r="D10400">
        <v>3</v>
      </c>
      <c r="E10400" t="s">
        <v>3279</v>
      </c>
    </row>
    <row r="10401" spans="1:6" hidden="1" x14ac:dyDescent="0.2">
      <c r="A10401" t="str">
        <f t="shared" si="162"/>
        <v>Switzerland2011Q3</v>
      </c>
      <c r="B10401" t="s">
        <v>27</v>
      </c>
      <c r="C10401">
        <v>2011</v>
      </c>
      <c r="D10401">
        <v>3</v>
      </c>
      <c r="E10401" t="s">
        <v>3280</v>
      </c>
    </row>
    <row r="10402" spans="1:6" x14ac:dyDescent="0.2">
      <c r="A10402" t="str">
        <f t="shared" si="162"/>
        <v>Switzerland2011Q4</v>
      </c>
      <c r="B10402" t="s">
        <v>27</v>
      </c>
      <c r="C10402">
        <v>2011</v>
      </c>
      <c r="D10402">
        <v>4</v>
      </c>
      <c r="E10402" t="s">
        <v>2377</v>
      </c>
      <c r="F10402">
        <v>161367.70000000001</v>
      </c>
    </row>
    <row r="10403" spans="1:6" hidden="1" x14ac:dyDescent="0.2">
      <c r="A10403" t="str">
        <f t="shared" si="162"/>
        <v>Switzerland2011Q4</v>
      </c>
      <c r="B10403" t="s">
        <v>27</v>
      </c>
      <c r="C10403">
        <v>2011</v>
      </c>
      <c r="D10403">
        <v>4</v>
      </c>
      <c r="E10403" t="s">
        <v>3278</v>
      </c>
    </row>
    <row r="10404" spans="1:6" hidden="1" x14ac:dyDescent="0.2">
      <c r="A10404" t="str">
        <f t="shared" si="162"/>
        <v>Switzerland2011Q4</v>
      </c>
      <c r="B10404" t="s">
        <v>27</v>
      </c>
      <c r="C10404">
        <v>2011</v>
      </c>
      <c r="D10404">
        <v>4</v>
      </c>
      <c r="E10404" t="s">
        <v>3279</v>
      </c>
    </row>
    <row r="10405" spans="1:6" hidden="1" x14ac:dyDescent="0.2">
      <c r="A10405" t="str">
        <f t="shared" si="162"/>
        <v>Switzerland2011Q4</v>
      </c>
      <c r="B10405" t="s">
        <v>27</v>
      </c>
      <c r="C10405">
        <v>2011</v>
      </c>
      <c r="D10405">
        <v>4</v>
      </c>
      <c r="E10405" t="s">
        <v>3280</v>
      </c>
    </row>
    <row r="10406" spans="1:6" x14ac:dyDescent="0.2">
      <c r="A10406" t="str">
        <f t="shared" si="162"/>
        <v>Switzerland2012Q1</v>
      </c>
      <c r="B10406" t="s">
        <v>27</v>
      </c>
      <c r="C10406">
        <v>2012</v>
      </c>
      <c r="D10406">
        <v>1</v>
      </c>
      <c r="E10406" t="s">
        <v>2377</v>
      </c>
      <c r="F10406">
        <v>157861.20000000001</v>
      </c>
    </row>
    <row r="10407" spans="1:6" hidden="1" x14ac:dyDescent="0.2">
      <c r="A10407" t="str">
        <f t="shared" si="162"/>
        <v>Switzerland2012Q1</v>
      </c>
      <c r="B10407" t="s">
        <v>27</v>
      </c>
      <c r="C10407">
        <v>2012</v>
      </c>
      <c r="D10407">
        <v>1</v>
      </c>
      <c r="E10407" t="s">
        <v>3278</v>
      </c>
    </row>
    <row r="10408" spans="1:6" hidden="1" x14ac:dyDescent="0.2">
      <c r="A10408" t="str">
        <f t="shared" si="162"/>
        <v>Switzerland2012Q1</v>
      </c>
      <c r="B10408" t="s">
        <v>27</v>
      </c>
      <c r="C10408">
        <v>2012</v>
      </c>
      <c r="D10408">
        <v>1</v>
      </c>
      <c r="E10408" t="s">
        <v>3279</v>
      </c>
    </row>
    <row r="10409" spans="1:6" hidden="1" x14ac:dyDescent="0.2">
      <c r="A10409" t="str">
        <f t="shared" si="162"/>
        <v>Switzerland2012Q1</v>
      </c>
      <c r="B10409" t="s">
        <v>27</v>
      </c>
      <c r="C10409">
        <v>2012</v>
      </c>
      <c r="D10409">
        <v>1</v>
      </c>
      <c r="E10409" t="s">
        <v>3280</v>
      </c>
    </row>
    <row r="10410" spans="1:6" x14ac:dyDescent="0.2">
      <c r="A10410" t="str">
        <f t="shared" si="162"/>
        <v>Switzerland2012Q2</v>
      </c>
      <c r="B10410" t="s">
        <v>27</v>
      </c>
      <c r="C10410">
        <v>2012</v>
      </c>
      <c r="D10410">
        <v>2</v>
      </c>
      <c r="E10410" t="s">
        <v>2377</v>
      </c>
      <c r="F10410">
        <v>160764.6</v>
      </c>
    </row>
    <row r="10411" spans="1:6" hidden="1" x14ac:dyDescent="0.2">
      <c r="A10411" t="str">
        <f t="shared" si="162"/>
        <v>Switzerland2012Q2</v>
      </c>
      <c r="B10411" t="s">
        <v>27</v>
      </c>
      <c r="C10411">
        <v>2012</v>
      </c>
      <c r="D10411">
        <v>2</v>
      </c>
      <c r="E10411" t="s">
        <v>3278</v>
      </c>
    </row>
    <row r="10412" spans="1:6" hidden="1" x14ac:dyDescent="0.2">
      <c r="A10412" t="str">
        <f t="shared" si="162"/>
        <v>Switzerland2012Q2</v>
      </c>
      <c r="B10412" t="s">
        <v>27</v>
      </c>
      <c r="C10412">
        <v>2012</v>
      </c>
      <c r="D10412">
        <v>2</v>
      </c>
      <c r="E10412" t="s">
        <v>3279</v>
      </c>
    </row>
    <row r="10413" spans="1:6" hidden="1" x14ac:dyDescent="0.2">
      <c r="A10413" t="str">
        <f t="shared" si="162"/>
        <v>Switzerland2012Q2</v>
      </c>
      <c r="B10413" t="s">
        <v>27</v>
      </c>
      <c r="C10413">
        <v>2012</v>
      </c>
      <c r="D10413">
        <v>2</v>
      </c>
      <c r="E10413" t="s">
        <v>3280</v>
      </c>
    </row>
    <row r="10414" spans="1:6" x14ac:dyDescent="0.2">
      <c r="A10414" t="str">
        <f t="shared" si="162"/>
        <v>Switzerland2012Q3</v>
      </c>
      <c r="B10414" t="s">
        <v>27</v>
      </c>
      <c r="C10414">
        <v>2012</v>
      </c>
      <c r="D10414">
        <v>3</v>
      </c>
      <c r="E10414" t="s">
        <v>2377</v>
      </c>
      <c r="F10414">
        <v>160826.70000000001</v>
      </c>
    </row>
    <row r="10415" spans="1:6" hidden="1" x14ac:dyDescent="0.2">
      <c r="A10415" t="str">
        <f t="shared" si="162"/>
        <v>Switzerland2012Q3</v>
      </c>
      <c r="B10415" t="s">
        <v>27</v>
      </c>
      <c r="C10415">
        <v>2012</v>
      </c>
      <c r="D10415">
        <v>3</v>
      </c>
      <c r="E10415" t="s">
        <v>3278</v>
      </c>
    </row>
    <row r="10416" spans="1:6" hidden="1" x14ac:dyDescent="0.2">
      <c r="A10416" t="str">
        <f t="shared" si="162"/>
        <v>Switzerland2012Q3</v>
      </c>
      <c r="B10416" t="s">
        <v>27</v>
      </c>
      <c r="C10416">
        <v>2012</v>
      </c>
      <c r="D10416">
        <v>3</v>
      </c>
      <c r="E10416" t="s">
        <v>3279</v>
      </c>
    </row>
    <row r="10417" spans="1:6" hidden="1" x14ac:dyDescent="0.2">
      <c r="A10417" t="str">
        <f t="shared" si="162"/>
        <v>Switzerland2012Q3</v>
      </c>
      <c r="B10417" t="s">
        <v>27</v>
      </c>
      <c r="C10417">
        <v>2012</v>
      </c>
      <c r="D10417">
        <v>3</v>
      </c>
      <c r="E10417" t="s">
        <v>3280</v>
      </c>
    </row>
    <row r="10418" spans="1:6" x14ac:dyDescent="0.2">
      <c r="A10418" t="str">
        <f t="shared" si="162"/>
        <v>Switzerland2012Q4</v>
      </c>
      <c r="B10418" t="s">
        <v>27</v>
      </c>
      <c r="C10418">
        <v>2012</v>
      </c>
      <c r="D10418">
        <v>4</v>
      </c>
      <c r="E10418" t="s">
        <v>2377</v>
      </c>
      <c r="F10418">
        <v>164193.20000000001</v>
      </c>
    </row>
    <row r="10419" spans="1:6" hidden="1" x14ac:dyDescent="0.2">
      <c r="A10419" t="str">
        <f t="shared" si="162"/>
        <v>Switzerland2012Q4</v>
      </c>
      <c r="B10419" t="s">
        <v>27</v>
      </c>
      <c r="C10419">
        <v>2012</v>
      </c>
      <c r="D10419">
        <v>4</v>
      </c>
      <c r="E10419" t="s">
        <v>3278</v>
      </c>
    </row>
    <row r="10420" spans="1:6" hidden="1" x14ac:dyDescent="0.2">
      <c r="A10420" t="str">
        <f t="shared" si="162"/>
        <v>Switzerland2012Q4</v>
      </c>
      <c r="B10420" t="s">
        <v>27</v>
      </c>
      <c r="C10420">
        <v>2012</v>
      </c>
      <c r="D10420">
        <v>4</v>
      </c>
      <c r="E10420" t="s">
        <v>3279</v>
      </c>
    </row>
    <row r="10421" spans="1:6" hidden="1" x14ac:dyDescent="0.2">
      <c r="A10421" t="str">
        <f t="shared" si="162"/>
        <v>Switzerland2012Q4</v>
      </c>
      <c r="B10421" t="s">
        <v>27</v>
      </c>
      <c r="C10421">
        <v>2012</v>
      </c>
      <c r="D10421">
        <v>4</v>
      </c>
      <c r="E10421" t="s">
        <v>3280</v>
      </c>
    </row>
    <row r="10422" spans="1:6" x14ac:dyDescent="0.2">
      <c r="A10422" t="str">
        <f t="shared" si="162"/>
        <v>Switzerland2013Q1</v>
      </c>
      <c r="B10422" t="s">
        <v>27</v>
      </c>
      <c r="C10422">
        <v>2013</v>
      </c>
      <c r="D10422">
        <v>1</v>
      </c>
      <c r="E10422" t="s">
        <v>2377</v>
      </c>
      <c r="F10422">
        <v>159035.9</v>
      </c>
    </row>
    <row r="10423" spans="1:6" hidden="1" x14ac:dyDescent="0.2">
      <c r="A10423" t="str">
        <f t="shared" si="162"/>
        <v>Switzerland2013Q1</v>
      </c>
      <c r="B10423" t="s">
        <v>27</v>
      </c>
      <c r="C10423">
        <v>2013</v>
      </c>
      <c r="D10423">
        <v>1</v>
      </c>
      <c r="E10423" t="s">
        <v>3278</v>
      </c>
    </row>
    <row r="10424" spans="1:6" hidden="1" x14ac:dyDescent="0.2">
      <c r="A10424" t="str">
        <f t="shared" si="162"/>
        <v>Switzerland2013Q1</v>
      </c>
      <c r="B10424" t="s">
        <v>27</v>
      </c>
      <c r="C10424">
        <v>2013</v>
      </c>
      <c r="D10424">
        <v>1</v>
      </c>
      <c r="E10424" t="s">
        <v>3279</v>
      </c>
    </row>
    <row r="10425" spans="1:6" hidden="1" x14ac:dyDescent="0.2">
      <c r="A10425" t="str">
        <f t="shared" si="162"/>
        <v>Switzerland2013Q1</v>
      </c>
      <c r="B10425" t="s">
        <v>27</v>
      </c>
      <c r="C10425">
        <v>2013</v>
      </c>
      <c r="D10425">
        <v>1</v>
      </c>
      <c r="E10425" t="s">
        <v>3280</v>
      </c>
    </row>
    <row r="10426" spans="1:6" x14ac:dyDescent="0.2">
      <c r="A10426" t="str">
        <f t="shared" si="162"/>
        <v>Switzerland2013Q2</v>
      </c>
      <c r="B10426" t="s">
        <v>27</v>
      </c>
      <c r="C10426">
        <v>2013</v>
      </c>
      <c r="D10426">
        <v>2</v>
      </c>
      <c r="E10426" t="s">
        <v>2377</v>
      </c>
      <c r="F10426">
        <v>164193.1</v>
      </c>
    </row>
    <row r="10427" spans="1:6" hidden="1" x14ac:dyDescent="0.2">
      <c r="A10427" t="str">
        <f t="shared" si="162"/>
        <v>Switzerland2013Q2</v>
      </c>
      <c r="B10427" t="s">
        <v>27</v>
      </c>
      <c r="C10427">
        <v>2013</v>
      </c>
      <c r="D10427">
        <v>2</v>
      </c>
      <c r="E10427" t="s">
        <v>3278</v>
      </c>
    </row>
    <row r="10428" spans="1:6" hidden="1" x14ac:dyDescent="0.2">
      <c r="A10428" t="str">
        <f t="shared" si="162"/>
        <v>Switzerland2013Q2</v>
      </c>
      <c r="B10428" t="s">
        <v>27</v>
      </c>
      <c r="C10428">
        <v>2013</v>
      </c>
      <c r="D10428">
        <v>2</v>
      </c>
      <c r="E10428" t="s">
        <v>3279</v>
      </c>
    </row>
    <row r="10429" spans="1:6" hidden="1" x14ac:dyDescent="0.2">
      <c r="A10429" t="str">
        <f t="shared" si="162"/>
        <v>Switzerland2013Q2</v>
      </c>
      <c r="B10429" t="s">
        <v>27</v>
      </c>
      <c r="C10429">
        <v>2013</v>
      </c>
      <c r="D10429">
        <v>2</v>
      </c>
      <c r="E10429" t="s">
        <v>3280</v>
      </c>
    </row>
    <row r="10430" spans="1:6" x14ac:dyDescent="0.2">
      <c r="A10430" t="str">
        <f t="shared" si="162"/>
        <v>Switzerland2013Q3</v>
      </c>
      <c r="B10430" t="s">
        <v>27</v>
      </c>
      <c r="C10430">
        <v>2013</v>
      </c>
      <c r="D10430">
        <v>3</v>
      </c>
      <c r="E10430" t="s">
        <v>2377</v>
      </c>
      <c r="F10430">
        <v>164158.6</v>
      </c>
    </row>
    <row r="10431" spans="1:6" hidden="1" x14ac:dyDescent="0.2">
      <c r="A10431" t="str">
        <f t="shared" si="162"/>
        <v>Switzerland2013Q3</v>
      </c>
      <c r="B10431" t="s">
        <v>27</v>
      </c>
      <c r="C10431">
        <v>2013</v>
      </c>
      <c r="D10431">
        <v>3</v>
      </c>
      <c r="E10431" t="s">
        <v>3278</v>
      </c>
    </row>
    <row r="10432" spans="1:6" hidden="1" x14ac:dyDescent="0.2">
      <c r="A10432" t="str">
        <f t="shared" si="162"/>
        <v>Switzerland2013Q3</v>
      </c>
      <c r="B10432" t="s">
        <v>27</v>
      </c>
      <c r="C10432">
        <v>2013</v>
      </c>
      <c r="D10432">
        <v>3</v>
      </c>
      <c r="E10432" t="s">
        <v>3279</v>
      </c>
    </row>
    <row r="10433" spans="1:6" hidden="1" x14ac:dyDescent="0.2">
      <c r="A10433" t="str">
        <f t="shared" si="162"/>
        <v>Switzerland2013Q3</v>
      </c>
      <c r="B10433" t="s">
        <v>27</v>
      </c>
      <c r="C10433">
        <v>2013</v>
      </c>
      <c r="D10433">
        <v>3</v>
      </c>
      <c r="E10433" t="s">
        <v>3280</v>
      </c>
    </row>
    <row r="10434" spans="1:6" x14ac:dyDescent="0.2">
      <c r="A10434" t="str">
        <f t="shared" si="162"/>
        <v>Switzerland2013Q4</v>
      </c>
      <c r="B10434" t="s">
        <v>27</v>
      </c>
      <c r="C10434">
        <v>2013</v>
      </c>
      <c r="D10434">
        <v>4</v>
      </c>
      <c r="E10434" t="s">
        <v>2377</v>
      </c>
      <c r="F10434">
        <v>167224</v>
      </c>
    </row>
    <row r="10435" spans="1:6" hidden="1" x14ac:dyDescent="0.2">
      <c r="A10435" t="str">
        <f t="shared" si="162"/>
        <v>Switzerland2013Q4</v>
      </c>
      <c r="B10435" t="s">
        <v>27</v>
      </c>
      <c r="C10435">
        <v>2013</v>
      </c>
      <c r="D10435">
        <v>4</v>
      </c>
      <c r="E10435" t="s">
        <v>3278</v>
      </c>
    </row>
    <row r="10436" spans="1:6" hidden="1" x14ac:dyDescent="0.2">
      <c r="A10436" t="str">
        <f t="shared" si="162"/>
        <v>Switzerland2013Q4</v>
      </c>
      <c r="B10436" t="s">
        <v>27</v>
      </c>
      <c r="C10436">
        <v>2013</v>
      </c>
      <c r="D10436">
        <v>4</v>
      </c>
      <c r="E10436" t="s">
        <v>3279</v>
      </c>
    </row>
    <row r="10437" spans="1:6" hidden="1" x14ac:dyDescent="0.2">
      <c r="A10437" t="str">
        <f t="shared" si="162"/>
        <v>Switzerland2013Q4</v>
      </c>
      <c r="B10437" t="s">
        <v>27</v>
      </c>
      <c r="C10437">
        <v>2013</v>
      </c>
      <c r="D10437">
        <v>4</v>
      </c>
      <c r="E10437" t="s">
        <v>3280</v>
      </c>
    </row>
    <row r="10438" spans="1:6" x14ac:dyDescent="0.2">
      <c r="A10438" t="str">
        <f t="shared" si="162"/>
        <v>Switzerland2014Q1</v>
      </c>
      <c r="B10438" t="s">
        <v>27</v>
      </c>
      <c r="C10438">
        <v>2014</v>
      </c>
      <c r="D10438">
        <v>1</v>
      </c>
      <c r="E10438" t="s">
        <v>2377</v>
      </c>
      <c r="F10438">
        <v>162486.29999999999</v>
      </c>
    </row>
    <row r="10439" spans="1:6" hidden="1" x14ac:dyDescent="0.2">
      <c r="A10439" t="str">
        <f t="shared" ref="A10439:A10502" si="163">_xlfn.TEXTJOIN(,TRUE,B10439,C10439,"Q",D10439)</f>
        <v>Switzerland2014Q1</v>
      </c>
      <c r="B10439" t="s">
        <v>27</v>
      </c>
      <c r="C10439">
        <v>2014</v>
      </c>
      <c r="D10439">
        <v>1</v>
      </c>
      <c r="E10439" t="s">
        <v>3278</v>
      </c>
    </row>
    <row r="10440" spans="1:6" hidden="1" x14ac:dyDescent="0.2">
      <c r="A10440" t="str">
        <f t="shared" si="163"/>
        <v>Switzerland2014Q1</v>
      </c>
      <c r="B10440" t="s">
        <v>27</v>
      </c>
      <c r="C10440">
        <v>2014</v>
      </c>
      <c r="D10440">
        <v>1</v>
      </c>
      <c r="E10440" t="s">
        <v>3279</v>
      </c>
    </row>
    <row r="10441" spans="1:6" hidden="1" x14ac:dyDescent="0.2">
      <c r="A10441" t="str">
        <f t="shared" si="163"/>
        <v>Switzerland2014Q1</v>
      </c>
      <c r="B10441" t="s">
        <v>27</v>
      </c>
      <c r="C10441">
        <v>2014</v>
      </c>
      <c r="D10441">
        <v>1</v>
      </c>
      <c r="E10441" t="s">
        <v>3280</v>
      </c>
    </row>
    <row r="10442" spans="1:6" x14ac:dyDescent="0.2">
      <c r="A10442" t="str">
        <f t="shared" si="163"/>
        <v>Switzerland2014Q2</v>
      </c>
      <c r="B10442" t="s">
        <v>27</v>
      </c>
      <c r="C10442">
        <v>2014</v>
      </c>
      <c r="D10442">
        <v>2</v>
      </c>
      <c r="E10442" t="s">
        <v>2377</v>
      </c>
      <c r="F10442">
        <v>166446.20000000001</v>
      </c>
    </row>
    <row r="10443" spans="1:6" hidden="1" x14ac:dyDescent="0.2">
      <c r="A10443" t="str">
        <f t="shared" si="163"/>
        <v>Switzerland2014Q2</v>
      </c>
      <c r="B10443" t="s">
        <v>27</v>
      </c>
      <c r="C10443">
        <v>2014</v>
      </c>
      <c r="D10443">
        <v>2</v>
      </c>
      <c r="E10443" t="s">
        <v>3278</v>
      </c>
    </row>
    <row r="10444" spans="1:6" hidden="1" x14ac:dyDescent="0.2">
      <c r="A10444" t="str">
        <f t="shared" si="163"/>
        <v>Switzerland2014Q2</v>
      </c>
      <c r="B10444" t="s">
        <v>27</v>
      </c>
      <c r="C10444">
        <v>2014</v>
      </c>
      <c r="D10444">
        <v>2</v>
      </c>
      <c r="E10444" t="s">
        <v>3279</v>
      </c>
    </row>
    <row r="10445" spans="1:6" hidden="1" x14ac:dyDescent="0.2">
      <c r="A10445" t="str">
        <f t="shared" si="163"/>
        <v>Switzerland2014Q2</v>
      </c>
      <c r="B10445" t="s">
        <v>27</v>
      </c>
      <c r="C10445">
        <v>2014</v>
      </c>
      <c r="D10445">
        <v>2</v>
      </c>
      <c r="E10445" t="s">
        <v>3280</v>
      </c>
    </row>
    <row r="10446" spans="1:6" x14ac:dyDescent="0.2">
      <c r="A10446" t="str">
        <f t="shared" si="163"/>
        <v>Switzerland2014Q3</v>
      </c>
      <c r="B10446" t="s">
        <v>27</v>
      </c>
      <c r="C10446">
        <v>2014</v>
      </c>
      <c r="D10446">
        <v>3</v>
      </c>
      <c r="E10446" t="s">
        <v>2377</v>
      </c>
      <c r="F10446">
        <v>166663</v>
      </c>
    </row>
    <row r="10447" spans="1:6" hidden="1" x14ac:dyDescent="0.2">
      <c r="A10447" t="str">
        <f t="shared" si="163"/>
        <v>Switzerland2014Q3</v>
      </c>
      <c r="B10447" t="s">
        <v>27</v>
      </c>
      <c r="C10447">
        <v>2014</v>
      </c>
      <c r="D10447">
        <v>3</v>
      </c>
      <c r="E10447" t="s">
        <v>3278</v>
      </c>
    </row>
    <row r="10448" spans="1:6" hidden="1" x14ac:dyDescent="0.2">
      <c r="A10448" t="str">
        <f t="shared" si="163"/>
        <v>Switzerland2014Q3</v>
      </c>
      <c r="B10448" t="s">
        <v>27</v>
      </c>
      <c r="C10448">
        <v>2014</v>
      </c>
      <c r="D10448">
        <v>3</v>
      </c>
      <c r="E10448" t="s">
        <v>3279</v>
      </c>
    </row>
    <row r="10449" spans="1:6" hidden="1" x14ac:dyDescent="0.2">
      <c r="A10449" t="str">
        <f t="shared" si="163"/>
        <v>Switzerland2014Q3</v>
      </c>
      <c r="B10449" t="s">
        <v>27</v>
      </c>
      <c r="C10449">
        <v>2014</v>
      </c>
      <c r="D10449">
        <v>3</v>
      </c>
      <c r="E10449" t="s">
        <v>3280</v>
      </c>
    </row>
    <row r="10450" spans="1:6" x14ac:dyDescent="0.2">
      <c r="A10450" t="str">
        <f t="shared" si="163"/>
        <v>Switzerland2014Q4</v>
      </c>
      <c r="B10450" t="s">
        <v>27</v>
      </c>
      <c r="C10450">
        <v>2014</v>
      </c>
      <c r="D10450">
        <v>4</v>
      </c>
      <c r="E10450" t="s">
        <v>2377</v>
      </c>
      <c r="F10450">
        <v>170022.9</v>
      </c>
    </row>
    <row r="10451" spans="1:6" hidden="1" x14ac:dyDescent="0.2">
      <c r="A10451" t="str">
        <f t="shared" si="163"/>
        <v>Switzerland2014Q4</v>
      </c>
      <c r="B10451" t="s">
        <v>27</v>
      </c>
      <c r="C10451">
        <v>2014</v>
      </c>
      <c r="D10451">
        <v>4</v>
      </c>
      <c r="E10451" t="s">
        <v>3278</v>
      </c>
    </row>
    <row r="10452" spans="1:6" hidden="1" x14ac:dyDescent="0.2">
      <c r="A10452" t="str">
        <f t="shared" si="163"/>
        <v>Switzerland2014Q4</v>
      </c>
      <c r="B10452" t="s">
        <v>27</v>
      </c>
      <c r="C10452">
        <v>2014</v>
      </c>
      <c r="D10452">
        <v>4</v>
      </c>
      <c r="E10452" t="s">
        <v>3279</v>
      </c>
    </row>
    <row r="10453" spans="1:6" hidden="1" x14ac:dyDescent="0.2">
      <c r="A10453" t="str">
        <f t="shared" si="163"/>
        <v>Switzerland2014Q4</v>
      </c>
      <c r="B10453" t="s">
        <v>27</v>
      </c>
      <c r="C10453">
        <v>2014</v>
      </c>
      <c r="D10453">
        <v>4</v>
      </c>
      <c r="E10453" t="s">
        <v>3280</v>
      </c>
    </row>
    <row r="10454" spans="1:6" x14ac:dyDescent="0.2">
      <c r="A10454" t="str">
        <f t="shared" si="163"/>
        <v>Switzerland2015Q1</v>
      </c>
      <c r="B10454" t="s">
        <v>27</v>
      </c>
      <c r="C10454">
        <v>2015</v>
      </c>
      <c r="D10454">
        <v>1</v>
      </c>
      <c r="E10454" t="s">
        <v>2377</v>
      </c>
      <c r="F10454">
        <v>163789</v>
      </c>
    </row>
    <row r="10455" spans="1:6" hidden="1" x14ac:dyDescent="0.2">
      <c r="A10455" t="str">
        <f t="shared" si="163"/>
        <v>Switzerland2015Q1</v>
      </c>
      <c r="B10455" t="s">
        <v>27</v>
      </c>
      <c r="C10455">
        <v>2015</v>
      </c>
      <c r="D10455">
        <v>1</v>
      </c>
      <c r="E10455" t="s">
        <v>3278</v>
      </c>
    </row>
    <row r="10456" spans="1:6" hidden="1" x14ac:dyDescent="0.2">
      <c r="A10456" t="str">
        <f t="shared" si="163"/>
        <v>Switzerland2015Q1</v>
      </c>
      <c r="B10456" t="s">
        <v>27</v>
      </c>
      <c r="C10456">
        <v>2015</v>
      </c>
      <c r="D10456">
        <v>1</v>
      </c>
      <c r="E10456" t="s">
        <v>3279</v>
      </c>
    </row>
    <row r="10457" spans="1:6" hidden="1" x14ac:dyDescent="0.2">
      <c r="A10457" t="str">
        <f t="shared" si="163"/>
        <v>Switzerland2015Q1</v>
      </c>
      <c r="B10457" t="s">
        <v>27</v>
      </c>
      <c r="C10457">
        <v>2015</v>
      </c>
      <c r="D10457">
        <v>1</v>
      </c>
      <c r="E10457" t="s">
        <v>3280</v>
      </c>
    </row>
    <row r="10458" spans="1:6" x14ac:dyDescent="0.2">
      <c r="A10458" t="str">
        <f t="shared" si="163"/>
        <v>Switzerland2015Q2</v>
      </c>
      <c r="B10458" t="s">
        <v>27</v>
      </c>
      <c r="C10458">
        <v>2015</v>
      </c>
      <c r="D10458">
        <v>2</v>
      </c>
      <c r="E10458" t="s">
        <v>2377</v>
      </c>
      <c r="F10458">
        <v>166771.29999999999</v>
      </c>
    </row>
    <row r="10459" spans="1:6" hidden="1" x14ac:dyDescent="0.2">
      <c r="A10459" t="str">
        <f t="shared" si="163"/>
        <v>Switzerland2015Q2</v>
      </c>
      <c r="B10459" t="s">
        <v>27</v>
      </c>
      <c r="C10459">
        <v>2015</v>
      </c>
      <c r="D10459">
        <v>2</v>
      </c>
      <c r="E10459" t="s">
        <v>3278</v>
      </c>
    </row>
    <row r="10460" spans="1:6" hidden="1" x14ac:dyDescent="0.2">
      <c r="A10460" t="str">
        <f t="shared" si="163"/>
        <v>Switzerland2015Q2</v>
      </c>
      <c r="B10460" t="s">
        <v>27</v>
      </c>
      <c r="C10460">
        <v>2015</v>
      </c>
      <c r="D10460">
        <v>2</v>
      </c>
      <c r="E10460" t="s">
        <v>3279</v>
      </c>
    </row>
    <row r="10461" spans="1:6" hidden="1" x14ac:dyDescent="0.2">
      <c r="A10461" t="str">
        <f t="shared" si="163"/>
        <v>Switzerland2015Q2</v>
      </c>
      <c r="B10461" t="s">
        <v>27</v>
      </c>
      <c r="C10461">
        <v>2015</v>
      </c>
      <c r="D10461">
        <v>2</v>
      </c>
      <c r="E10461" t="s">
        <v>3280</v>
      </c>
    </row>
    <row r="10462" spans="1:6" x14ac:dyDescent="0.2">
      <c r="A10462" t="str">
        <f t="shared" si="163"/>
        <v>Switzerland2015Q3</v>
      </c>
      <c r="B10462" t="s">
        <v>27</v>
      </c>
      <c r="C10462">
        <v>2015</v>
      </c>
      <c r="D10462">
        <v>3</v>
      </c>
      <c r="E10462" t="s">
        <v>2377</v>
      </c>
      <c r="F10462">
        <v>167124.4</v>
      </c>
    </row>
    <row r="10463" spans="1:6" hidden="1" x14ac:dyDescent="0.2">
      <c r="A10463" t="str">
        <f t="shared" si="163"/>
        <v>Switzerland2015Q3</v>
      </c>
      <c r="B10463" t="s">
        <v>27</v>
      </c>
      <c r="C10463">
        <v>2015</v>
      </c>
      <c r="D10463">
        <v>3</v>
      </c>
      <c r="E10463" t="s">
        <v>3278</v>
      </c>
    </row>
    <row r="10464" spans="1:6" hidden="1" x14ac:dyDescent="0.2">
      <c r="A10464" t="str">
        <f t="shared" si="163"/>
        <v>Switzerland2015Q3</v>
      </c>
      <c r="B10464" t="s">
        <v>27</v>
      </c>
      <c r="C10464">
        <v>2015</v>
      </c>
      <c r="D10464">
        <v>3</v>
      </c>
      <c r="E10464" t="s">
        <v>3279</v>
      </c>
    </row>
    <row r="10465" spans="1:6" hidden="1" x14ac:dyDescent="0.2">
      <c r="A10465" t="str">
        <f t="shared" si="163"/>
        <v>Switzerland2015Q3</v>
      </c>
      <c r="B10465" t="s">
        <v>27</v>
      </c>
      <c r="C10465">
        <v>2015</v>
      </c>
      <c r="D10465">
        <v>3</v>
      </c>
      <c r="E10465" t="s">
        <v>3280</v>
      </c>
    </row>
    <row r="10466" spans="1:6" x14ac:dyDescent="0.2">
      <c r="A10466" t="str">
        <f t="shared" si="163"/>
        <v>Switzerland2015Q4</v>
      </c>
      <c r="B10466" t="s">
        <v>27</v>
      </c>
      <c r="C10466">
        <v>2015</v>
      </c>
      <c r="D10466">
        <v>4</v>
      </c>
      <c r="E10466" t="s">
        <v>2377</v>
      </c>
      <c r="F10466">
        <v>170321.7</v>
      </c>
    </row>
    <row r="10467" spans="1:6" hidden="1" x14ac:dyDescent="0.2">
      <c r="A10467" t="str">
        <f t="shared" si="163"/>
        <v>Switzerland2015Q4</v>
      </c>
      <c r="B10467" t="s">
        <v>27</v>
      </c>
      <c r="C10467">
        <v>2015</v>
      </c>
      <c r="D10467">
        <v>4</v>
      </c>
      <c r="E10467" t="s">
        <v>3278</v>
      </c>
    </row>
    <row r="10468" spans="1:6" hidden="1" x14ac:dyDescent="0.2">
      <c r="A10468" t="str">
        <f t="shared" si="163"/>
        <v>Switzerland2015Q4</v>
      </c>
      <c r="B10468" t="s">
        <v>27</v>
      </c>
      <c r="C10468">
        <v>2015</v>
      </c>
      <c r="D10468">
        <v>4</v>
      </c>
      <c r="E10468" t="s">
        <v>3279</v>
      </c>
    </row>
    <row r="10469" spans="1:6" hidden="1" x14ac:dyDescent="0.2">
      <c r="A10469" t="str">
        <f t="shared" si="163"/>
        <v>Switzerland2015Q4</v>
      </c>
      <c r="B10469" t="s">
        <v>27</v>
      </c>
      <c r="C10469">
        <v>2015</v>
      </c>
      <c r="D10469">
        <v>4</v>
      </c>
      <c r="E10469" t="s">
        <v>3280</v>
      </c>
    </row>
    <row r="10470" spans="1:6" x14ac:dyDescent="0.2">
      <c r="A10470" t="str">
        <f t="shared" si="163"/>
        <v>Switzerland2016Q1</v>
      </c>
      <c r="B10470" t="s">
        <v>27</v>
      </c>
      <c r="C10470">
        <v>2016</v>
      </c>
      <c r="D10470">
        <v>1</v>
      </c>
      <c r="E10470" t="s">
        <v>2377</v>
      </c>
      <c r="F10470">
        <v>165747.6</v>
      </c>
    </row>
    <row r="10471" spans="1:6" hidden="1" x14ac:dyDescent="0.2">
      <c r="A10471" t="str">
        <f t="shared" si="163"/>
        <v>Switzerland2016Q1</v>
      </c>
      <c r="B10471" t="s">
        <v>27</v>
      </c>
      <c r="C10471">
        <v>2016</v>
      </c>
      <c r="D10471">
        <v>1</v>
      </c>
      <c r="E10471" t="s">
        <v>3278</v>
      </c>
    </row>
    <row r="10472" spans="1:6" hidden="1" x14ac:dyDescent="0.2">
      <c r="A10472" t="str">
        <f t="shared" si="163"/>
        <v>Switzerland2016Q1</v>
      </c>
      <c r="B10472" t="s">
        <v>27</v>
      </c>
      <c r="C10472">
        <v>2016</v>
      </c>
      <c r="D10472">
        <v>1</v>
      </c>
      <c r="E10472" t="s">
        <v>3279</v>
      </c>
    </row>
    <row r="10473" spans="1:6" hidden="1" x14ac:dyDescent="0.2">
      <c r="A10473" t="str">
        <f t="shared" si="163"/>
        <v>Switzerland2016Q1</v>
      </c>
      <c r="B10473" t="s">
        <v>27</v>
      </c>
      <c r="C10473">
        <v>2016</v>
      </c>
      <c r="D10473">
        <v>1</v>
      </c>
      <c r="E10473" t="s">
        <v>3280</v>
      </c>
    </row>
    <row r="10474" spans="1:6" x14ac:dyDescent="0.2">
      <c r="A10474" t="str">
        <f t="shared" si="163"/>
        <v>Switzerland2016Q2</v>
      </c>
      <c r="B10474" t="s">
        <v>27</v>
      </c>
      <c r="C10474">
        <v>2016</v>
      </c>
      <c r="D10474">
        <v>2</v>
      </c>
      <c r="E10474" t="s">
        <v>2377</v>
      </c>
      <c r="F10474">
        <v>170331.3</v>
      </c>
    </row>
    <row r="10475" spans="1:6" hidden="1" x14ac:dyDescent="0.2">
      <c r="A10475" t="str">
        <f t="shared" si="163"/>
        <v>Switzerland2016Q2</v>
      </c>
      <c r="B10475" t="s">
        <v>27</v>
      </c>
      <c r="C10475">
        <v>2016</v>
      </c>
      <c r="D10475">
        <v>2</v>
      </c>
      <c r="E10475" t="s">
        <v>3278</v>
      </c>
    </row>
    <row r="10476" spans="1:6" hidden="1" x14ac:dyDescent="0.2">
      <c r="A10476" t="str">
        <f t="shared" si="163"/>
        <v>Switzerland2016Q2</v>
      </c>
      <c r="B10476" t="s">
        <v>27</v>
      </c>
      <c r="C10476">
        <v>2016</v>
      </c>
      <c r="D10476">
        <v>2</v>
      </c>
      <c r="E10476" t="s">
        <v>3279</v>
      </c>
    </row>
    <row r="10477" spans="1:6" hidden="1" x14ac:dyDescent="0.2">
      <c r="A10477" t="str">
        <f t="shared" si="163"/>
        <v>Switzerland2016Q2</v>
      </c>
      <c r="B10477" t="s">
        <v>27</v>
      </c>
      <c r="C10477">
        <v>2016</v>
      </c>
      <c r="D10477">
        <v>2</v>
      </c>
      <c r="E10477" t="s">
        <v>3280</v>
      </c>
    </row>
    <row r="10478" spans="1:6" x14ac:dyDescent="0.2">
      <c r="A10478" t="str">
        <f t="shared" si="163"/>
        <v>Switzerland2016Q3</v>
      </c>
      <c r="B10478" t="s">
        <v>27</v>
      </c>
      <c r="C10478">
        <v>2016</v>
      </c>
      <c r="D10478">
        <v>3</v>
      </c>
      <c r="E10478" t="s">
        <v>2377</v>
      </c>
      <c r="F10478">
        <v>169831.5</v>
      </c>
    </row>
    <row r="10479" spans="1:6" hidden="1" x14ac:dyDescent="0.2">
      <c r="A10479" t="str">
        <f t="shared" si="163"/>
        <v>Switzerland2016Q3</v>
      </c>
      <c r="B10479" t="s">
        <v>27</v>
      </c>
      <c r="C10479">
        <v>2016</v>
      </c>
      <c r="D10479">
        <v>3</v>
      </c>
      <c r="E10479" t="s">
        <v>3278</v>
      </c>
    </row>
    <row r="10480" spans="1:6" hidden="1" x14ac:dyDescent="0.2">
      <c r="A10480" t="str">
        <f t="shared" si="163"/>
        <v>Switzerland2016Q3</v>
      </c>
      <c r="B10480" t="s">
        <v>27</v>
      </c>
      <c r="C10480">
        <v>2016</v>
      </c>
      <c r="D10480">
        <v>3</v>
      </c>
      <c r="E10480" t="s">
        <v>3279</v>
      </c>
    </row>
    <row r="10481" spans="1:6" hidden="1" x14ac:dyDescent="0.2">
      <c r="A10481" t="str">
        <f t="shared" si="163"/>
        <v>Switzerland2016Q3</v>
      </c>
      <c r="B10481" t="s">
        <v>27</v>
      </c>
      <c r="C10481">
        <v>2016</v>
      </c>
      <c r="D10481">
        <v>3</v>
      </c>
      <c r="E10481" t="s">
        <v>3280</v>
      </c>
    </row>
    <row r="10482" spans="1:6" x14ac:dyDescent="0.2">
      <c r="A10482" t="str">
        <f t="shared" si="163"/>
        <v>Switzerland2016Q4</v>
      </c>
      <c r="B10482" t="s">
        <v>27</v>
      </c>
      <c r="C10482">
        <v>2016</v>
      </c>
      <c r="D10482">
        <v>4</v>
      </c>
      <c r="E10482" t="s">
        <v>2377</v>
      </c>
      <c r="F10482">
        <v>171938</v>
      </c>
    </row>
    <row r="10483" spans="1:6" hidden="1" x14ac:dyDescent="0.2">
      <c r="A10483" t="str">
        <f t="shared" si="163"/>
        <v>Switzerland2016Q4</v>
      </c>
      <c r="B10483" t="s">
        <v>27</v>
      </c>
      <c r="C10483">
        <v>2016</v>
      </c>
      <c r="D10483">
        <v>4</v>
      </c>
      <c r="E10483" t="s">
        <v>3278</v>
      </c>
    </row>
    <row r="10484" spans="1:6" hidden="1" x14ac:dyDescent="0.2">
      <c r="A10484" t="str">
        <f t="shared" si="163"/>
        <v>Switzerland2016Q4</v>
      </c>
      <c r="B10484" t="s">
        <v>27</v>
      </c>
      <c r="C10484">
        <v>2016</v>
      </c>
      <c r="D10484">
        <v>4</v>
      </c>
      <c r="E10484" t="s">
        <v>3279</v>
      </c>
    </row>
    <row r="10485" spans="1:6" hidden="1" x14ac:dyDescent="0.2">
      <c r="A10485" t="str">
        <f t="shared" si="163"/>
        <v>Switzerland2016Q4</v>
      </c>
      <c r="B10485" t="s">
        <v>27</v>
      </c>
      <c r="C10485">
        <v>2016</v>
      </c>
      <c r="D10485">
        <v>4</v>
      </c>
      <c r="E10485" t="s">
        <v>3280</v>
      </c>
    </row>
    <row r="10486" spans="1:6" x14ac:dyDescent="0.2">
      <c r="A10486" t="str">
        <f t="shared" si="163"/>
        <v>Switzerland2017Q1</v>
      </c>
      <c r="B10486" t="s">
        <v>27</v>
      </c>
      <c r="C10486">
        <v>2017</v>
      </c>
      <c r="D10486">
        <v>1</v>
      </c>
      <c r="E10486" t="s">
        <v>2377</v>
      </c>
      <c r="F10486">
        <v>167468.4</v>
      </c>
    </row>
    <row r="10487" spans="1:6" hidden="1" x14ac:dyDescent="0.2">
      <c r="A10487" t="str">
        <f t="shared" si="163"/>
        <v>Switzerland2017Q1</v>
      </c>
      <c r="B10487" t="s">
        <v>27</v>
      </c>
      <c r="C10487">
        <v>2017</v>
      </c>
      <c r="D10487">
        <v>1</v>
      </c>
      <c r="E10487" t="s">
        <v>3278</v>
      </c>
    </row>
    <row r="10488" spans="1:6" hidden="1" x14ac:dyDescent="0.2">
      <c r="A10488" t="str">
        <f t="shared" si="163"/>
        <v>Switzerland2017Q1</v>
      </c>
      <c r="B10488" t="s">
        <v>27</v>
      </c>
      <c r="C10488">
        <v>2017</v>
      </c>
      <c r="D10488">
        <v>1</v>
      </c>
      <c r="E10488" t="s">
        <v>3279</v>
      </c>
    </row>
    <row r="10489" spans="1:6" hidden="1" x14ac:dyDescent="0.2">
      <c r="A10489" t="str">
        <f t="shared" si="163"/>
        <v>Switzerland2017Q1</v>
      </c>
      <c r="B10489" t="s">
        <v>27</v>
      </c>
      <c r="C10489">
        <v>2017</v>
      </c>
      <c r="D10489">
        <v>1</v>
      </c>
      <c r="E10489" t="s">
        <v>3280</v>
      </c>
    </row>
    <row r="10490" spans="1:6" x14ac:dyDescent="0.2">
      <c r="A10490" t="str">
        <f t="shared" si="163"/>
        <v>Switzerland2017Q2</v>
      </c>
      <c r="B10490" t="s">
        <v>27</v>
      </c>
      <c r="C10490">
        <v>2017</v>
      </c>
      <c r="D10490">
        <v>2</v>
      </c>
      <c r="E10490" t="s">
        <v>2377</v>
      </c>
      <c r="F10490">
        <v>169978.6</v>
      </c>
    </row>
    <row r="10491" spans="1:6" hidden="1" x14ac:dyDescent="0.2">
      <c r="A10491" t="str">
        <f t="shared" si="163"/>
        <v>Switzerland2017Q2</v>
      </c>
      <c r="B10491" t="s">
        <v>27</v>
      </c>
      <c r="C10491">
        <v>2017</v>
      </c>
      <c r="D10491">
        <v>2</v>
      </c>
      <c r="E10491" t="s">
        <v>3278</v>
      </c>
    </row>
    <row r="10492" spans="1:6" hidden="1" x14ac:dyDescent="0.2">
      <c r="A10492" t="str">
        <f t="shared" si="163"/>
        <v>Switzerland2017Q2</v>
      </c>
      <c r="B10492" t="s">
        <v>27</v>
      </c>
      <c r="C10492">
        <v>2017</v>
      </c>
      <c r="D10492">
        <v>2</v>
      </c>
      <c r="E10492" t="s">
        <v>3279</v>
      </c>
    </row>
    <row r="10493" spans="1:6" hidden="1" x14ac:dyDescent="0.2">
      <c r="A10493" t="str">
        <f t="shared" si="163"/>
        <v>Switzerland2017Q2</v>
      </c>
      <c r="B10493" t="s">
        <v>27</v>
      </c>
      <c r="C10493">
        <v>2017</v>
      </c>
      <c r="D10493">
        <v>2</v>
      </c>
      <c r="E10493" t="s">
        <v>3280</v>
      </c>
    </row>
    <row r="10494" spans="1:6" x14ac:dyDescent="0.2">
      <c r="A10494" t="str">
        <f t="shared" si="163"/>
        <v>Switzerland2017Q3</v>
      </c>
      <c r="B10494" t="s">
        <v>27</v>
      </c>
      <c r="C10494">
        <v>2017</v>
      </c>
      <c r="D10494">
        <v>3</v>
      </c>
      <c r="E10494" t="s">
        <v>2377</v>
      </c>
      <c r="F10494">
        <v>171291.8</v>
      </c>
    </row>
    <row r="10495" spans="1:6" hidden="1" x14ac:dyDescent="0.2">
      <c r="A10495" t="str">
        <f t="shared" si="163"/>
        <v>Switzerland2017Q3</v>
      </c>
      <c r="B10495" t="s">
        <v>27</v>
      </c>
      <c r="C10495">
        <v>2017</v>
      </c>
      <c r="D10495">
        <v>3</v>
      </c>
      <c r="E10495" t="s">
        <v>3278</v>
      </c>
    </row>
    <row r="10496" spans="1:6" hidden="1" x14ac:dyDescent="0.2">
      <c r="A10496" t="str">
        <f t="shared" si="163"/>
        <v>Switzerland2017Q3</v>
      </c>
      <c r="B10496" t="s">
        <v>27</v>
      </c>
      <c r="C10496">
        <v>2017</v>
      </c>
      <c r="D10496">
        <v>3</v>
      </c>
      <c r="E10496" t="s">
        <v>3279</v>
      </c>
    </row>
    <row r="10497" spans="1:6" hidden="1" x14ac:dyDescent="0.2">
      <c r="A10497" t="str">
        <f t="shared" si="163"/>
        <v>Switzerland2017Q3</v>
      </c>
      <c r="B10497" t="s">
        <v>27</v>
      </c>
      <c r="C10497">
        <v>2017</v>
      </c>
      <c r="D10497">
        <v>3</v>
      </c>
      <c r="E10497" t="s">
        <v>3280</v>
      </c>
    </row>
    <row r="10498" spans="1:6" x14ac:dyDescent="0.2">
      <c r="A10498" t="str">
        <f t="shared" si="163"/>
        <v>Switzerland2017Q4</v>
      </c>
      <c r="B10498" t="s">
        <v>27</v>
      </c>
      <c r="C10498">
        <v>2017</v>
      </c>
      <c r="D10498">
        <v>4</v>
      </c>
      <c r="E10498" t="s">
        <v>2377</v>
      </c>
      <c r="F10498">
        <v>175819.7</v>
      </c>
    </row>
    <row r="10499" spans="1:6" hidden="1" x14ac:dyDescent="0.2">
      <c r="A10499" t="str">
        <f t="shared" si="163"/>
        <v>Switzerland2017Q4</v>
      </c>
      <c r="B10499" t="s">
        <v>27</v>
      </c>
      <c r="C10499">
        <v>2017</v>
      </c>
      <c r="D10499">
        <v>4</v>
      </c>
      <c r="E10499" t="s">
        <v>3278</v>
      </c>
    </row>
    <row r="10500" spans="1:6" hidden="1" x14ac:dyDescent="0.2">
      <c r="A10500" t="str">
        <f t="shared" si="163"/>
        <v>Switzerland2017Q4</v>
      </c>
      <c r="B10500" t="s">
        <v>27</v>
      </c>
      <c r="C10500">
        <v>2017</v>
      </c>
      <c r="D10500">
        <v>4</v>
      </c>
      <c r="E10500" t="s">
        <v>3279</v>
      </c>
    </row>
    <row r="10501" spans="1:6" hidden="1" x14ac:dyDescent="0.2">
      <c r="A10501" t="str">
        <f t="shared" si="163"/>
        <v>Switzerland2017Q4</v>
      </c>
      <c r="B10501" t="s">
        <v>27</v>
      </c>
      <c r="C10501">
        <v>2017</v>
      </c>
      <c r="D10501">
        <v>4</v>
      </c>
      <c r="E10501" t="s">
        <v>3280</v>
      </c>
    </row>
    <row r="10502" spans="1:6" x14ac:dyDescent="0.2">
      <c r="A10502" t="str">
        <f t="shared" si="163"/>
        <v>Switzerland2018Q1</v>
      </c>
      <c r="B10502" t="s">
        <v>27</v>
      </c>
      <c r="C10502">
        <v>2018</v>
      </c>
      <c r="D10502">
        <v>1</v>
      </c>
      <c r="E10502" t="s">
        <v>2377</v>
      </c>
      <c r="F10502">
        <v>172422.39999999999</v>
      </c>
    </row>
    <row r="10503" spans="1:6" hidden="1" x14ac:dyDescent="0.2">
      <c r="A10503" t="str">
        <f t="shared" ref="A10503:A10566" si="164">_xlfn.TEXTJOIN(,TRUE,B10503,C10503,"Q",D10503)</f>
        <v>Switzerland2018Q1</v>
      </c>
      <c r="B10503" t="s">
        <v>27</v>
      </c>
      <c r="C10503">
        <v>2018</v>
      </c>
      <c r="D10503">
        <v>1</v>
      </c>
      <c r="E10503" t="s">
        <v>3278</v>
      </c>
    </row>
    <row r="10504" spans="1:6" hidden="1" x14ac:dyDescent="0.2">
      <c r="A10504" t="str">
        <f t="shared" si="164"/>
        <v>Switzerland2018Q1</v>
      </c>
      <c r="B10504" t="s">
        <v>27</v>
      </c>
      <c r="C10504">
        <v>2018</v>
      </c>
      <c r="D10504">
        <v>1</v>
      </c>
      <c r="E10504" t="s">
        <v>3279</v>
      </c>
    </row>
    <row r="10505" spans="1:6" hidden="1" x14ac:dyDescent="0.2">
      <c r="A10505" t="str">
        <f t="shared" si="164"/>
        <v>Switzerland2018Q1</v>
      </c>
      <c r="B10505" t="s">
        <v>27</v>
      </c>
      <c r="C10505">
        <v>2018</v>
      </c>
      <c r="D10505">
        <v>1</v>
      </c>
      <c r="E10505" t="s">
        <v>3280</v>
      </c>
    </row>
    <row r="10506" spans="1:6" x14ac:dyDescent="0.2">
      <c r="A10506" t="str">
        <f t="shared" si="164"/>
        <v>Switzerland2018Q2</v>
      </c>
      <c r="B10506" t="s">
        <v>27</v>
      </c>
      <c r="C10506">
        <v>2018</v>
      </c>
      <c r="D10506">
        <v>2</v>
      </c>
      <c r="E10506" t="s">
        <v>2377</v>
      </c>
      <c r="F10506">
        <v>178903.3</v>
      </c>
    </row>
    <row r="10507" spans="1:6" hidden="1" x14ac:dyDescent="0.2">
      <c r="A10507" t="str">
        <f t="shared" si="164"/>
        <v>Switzerland2018Q2</v>
      </c>
      <c r="B10507" t="s">
        <v>27</v>
      </c>
      <c r="C10507">
        <v>2018</v>
      </c>
      <c r="D10507">
        <v>2</v>
      </c>
      <c r="E10507" t="s">
        <v>3278</v>
      </c>
    </row>
    <row r="10508" spans="1:6" hidden="1" x14ac:dyDescent="0.2">
      <c r="A10508" t="str">
        <f t="shared" si="164"/>
        <v>Switzerland2018Q2</v>
      </c>
      <c r="B10508" t="s">
        <v>27</v>
      </c>
      <c r="C10508">
        <v>2018</v>
      </c>
      <c r="D10508">
        <v>2</v>
      </c>
      <c r="E10508" t="s">
        <v>3279</v>
      </c>
    </row>
    <row r="10509" spans="1:6" hidden="1" x14ac:dyDescent="0.2">
      <c r="A10509" t="str">
        <f t="shared" si="164"/>
        <v>Switzerland2018Q2</v>
      </c>
      <c r="B10509" t="s">
        <v>27</v>
      </c>
      <c r="C10509">
        <v>2018</v>
      </c>
      <c r="D10509">
        <v>2</v>
      </c>
      <c r="E10509" t="s">
        <v>3280</v>
      </c>
    </row>
    <row r="10510" spans="1:6" x14ac:dyDescent="0.2">
      <c r="A10510" t="str">
        <f t="shared" si="164"/>
        <v>Switzerland2018Q3</v>
      </c>
      <c r="B10510" t="s">
        <v>27</v>
      </c>
      <c r="C10510">
        <v>2018</v>
      </c>
      <c r="D10510">
        <v>3</v>
      </c>
      <c r="E10510" t="s">
        <v>2377</v>
      </c>
      <c r="F10510">
        <v>177174</v>
      </c>
    </row>
    <row r="10511" spans="1:6" hidden="1" x14ac:dyDescent="0.2">
      <c r="A10511" t="str">
        <f t="shared" si="164"/>
        <v>Switzerland2018Q3</v>
      </c>
      <c r="B10511" t="s">
        <v>27</v>
      </c>
      <c r="C10511">
        <v>2018</v>
      </c>
      <c r="D10511">
        <v>3</v>
      </c>
      <c r="E10511" t="s">
        <v>3278</v>
      </c>
    </row>
    <row r="10512" spans="1:6" hidden="1" x14ac:dyDescent="0.2">
      <c r="A10512" t="str">
        <f t="shared" si="164"/>
        <v>Switzerland2018Q3</v>
      </c>
      <c r="B10512" t="s">
        <v>27</v>
      </c>
      <c r="C10512">
        <v>2018</v>
      </c>
      <c r="D10512">
        <v>3</v>
      </c>
      <c r="E10512" t="s">
        <v>3279</v>
      </c>
    </row>
    <row r="10513" spans="1:6" hidden="1" x14ac:dyDescent="0.2">
      <c r="A10513" t="str">
        <f t="shared" si="164"/>
        <v>Switzerland2018Q3</v>
      </c>
      <c r="B10513" t="s">
        <v>27</v>
      </c>
      <c r="C10513">
        <v>2018</v>
      </c>
      <c r="D10513">
        <v>3</v>
      </c>
      <c r="E10513" t="s">
        <v>3280</v>
      </c>
    </row>
    <row r="10514" spans="1:6" x14ac:dyDescent="0.2">
      <c r="A10514" t="str">
        <f t="shared" si="164"/>
        <v>Switzerland2018Q4</v>
      </c>
      <c r="B10514" t="s">
        <v>27</v>
      </c>
      <c r="C10514">
        <v>2018</v>
      </c>
      <c r="D10514">
        <v>4</v>
      </c>
      <c r="E10514" t="s">
        <v>2377</v>
      </c>
      <c r="F10514">
        <v>181021.8</v>
      </c>
    </row>
    <row r="10515" spans="1:6" hidden="1" x14ac:dyDescent="0.2">
      <c r="A10515" t="str">
        <f t="shared" si="164"/>
        <v>Switzerland2018Q4</v>
      </c>
      <c r="B10515" t="s">
        <v>27</v>
      </c>
      <c r="C10515">
        <v>2018</v>
      </c>
      <c r="D10515">
        <v>4</v>
      </c>
      <c r="E10515" t="s">
        <v>3278</v>
      </c>
    </row>
    <row r="10516" spans="1:6" hidden="1" x14ac:dyDescent="0.2">
      <c r="A10516" t="str">
        <f t="shared" si="164"/>
        <v>Switzerland2018Q4</v>
      </c>
      <c r="B10516" t="s">
        <v>27</v>
      </c>
      <c r="C10516">
        <v>2018</v>
      </c>
      <c r="D10516">
        <v>4</v>
      </c>
      <c r="E10516" t="s">
        <v>3279</v>
      </c>
    </row>
    <row r="10517" spans="1:6" hidden="1" x14ac:dyDescent="0.2">
      <c r="A10517" t="str">
        <f t="shared" si="164"/>
        <v>Switzerland2018Q4</v>
      </c>
      <c r="B10517" t="s">
        <v>27</v>
      </c>
      <c r="C10517">
        <v>2018</v>
      </c>
      <c r="D10517">
        <v>4</v>
      </c>
      <c r="E10517" t="s">
        <v>3280</v>
      </c>
    </row>
    <row r="10518" spans="1:6" x14ac:dyDescent="0.2">
      <c r="A10518" t="str">
        <f t="shared" si="164"/>
        <v>Switzerland2019Q1</v>
      </c>
      <c r="B10518" t="s">
        <v>27</v>
      </c>
      <c r="C10518">
        <v>2019</v>
      </c>
      <c r="D10518">
        <v>1</v>
      </c>
      <c r="E10518" t="s">
        <v>2377</v>
      </c>
      <c r="F10518">
        <v>175898</v>
      </c>
    </row>
    <row r="10519" spans="1:6" hidden="1" x14ac:dyDescent="0.2">
      <c r="A10519" t="str">
        <f t="shared" si="164"/>
        <v>Switzerland2019Q1</v>
      </c>
      <c r="B10519" t="s">
        <v>27</v>
      </c>
      <c r="C10519">
        <v>2019</v>
      </c>
      <c r="D10519">
        <v>1</v>
      </c>
      <c r="E10519" t="s">
        <v>3278</v>
      </c>
    </row>
    <row r="10520" spans="1:6" hidden="1" x14ac:dyDescent="0.2">
      <c r="A10520" t="str">
        <f t="shared" si="164"/>
        <v>Switzerland2019Q1</v>
      </c>
      <c r="B10520" t="s">
        <v>27</v>
      </c>
      <c r="C10520">
        <v>2019</v>
      </c>
      <c r="D10520">
        <v>1</v>
      </c>
      <c r="E10520" t="s">
        <v>3279</v>
      </c>
    </row>
    <row r="10521" spans="1:6" hidden="1" x14ac:dyDescent="0.2">
      <c r="A10521" t="str">
        <f t="shared" si="164"/>
        <v>Switzerland2019Q1</v>
      </c>
      <c r="B10521" t="s">
        <v>27</v>
      </c>
      <c r="C10521">
        <v>2019</v>
      </c>
      <c r="D10521">
        <v>1</v>
      </c>
      <c r="E10521" t="s">
        <v>3280</v>
      </c>
    </row>
    <row r="10522" spans="1:6" x14ac:dyDescent="0.2">
      <c r="A10522" t="str">
        <f t="shared" si="164"/>
        <v>Switzerland2019Q2</v>
      </c>
      <c r="B10522" t="s">
        <v>27</v>
      </c>
      <c r="C10522">
        <v>2019</v>
      </c>
      <c r="D10522">
        <v>2</v>
      </c>
      <c r="E10522" t="s">
        <v>2377</v>
      </c>
      <c r="F10522">
        <v>179348</v>
      </c>
    </row>
    <row r="10523" spans="1:6" hidden="1" x14ac:dyDescent="0.2">
      <c r="A10523" t="str">
        <f t="shared" si="164"/>
        <v>Switzerland2019Q2</v>
      </c>
      <c r="B10523" t="s">
        <v>27</v>
      </c>
      <c r="C10523">
        <v>2019</v>
      </c>
      <c r="D10523">
        <v>2</v>
      </c>
      <c r="E10523" t="s">
        <v>3278</v>
      </c>
    </row>
    <row r="10524" spans="1:6" hidden="1" x14ac:dyDescent="0.2">
      <c r="A10524" t="str">
        <f t="shared" si="164"/>
        <v>Switzerland2019Q2</v>
      </c>
      <c r="B10524" t="s">
        <v>27</v>
      </c>
      <c r="C10524">
        <v>2019</v>
      </c>
      <c r="D10524">
        <v>2</v>
      </c>
      <c r="E10524" t="s">
        <v>3279</v>
      </c>
    </row>
    <row r="10525" spans="1:6" hidden="1" x14ac:dyDescent="0.2">
      <c r="A10525" t="str">
        <f t="shared" si="164"/>
        <v>Switzerland2019Q2</v>
      </c>
      <c r="B10525" t="s">
        <v>27</v>
      </c>
      <c r="C10525">
        <v>2019</v>
      </c>
      <c r="D10525">
        <v>2</v>
      </c>
      <c r="E10525" t="s">
        <v>3280</v>
      </c>
    </row>
    <row r="10526" spans="1:6" x14ac:dyDescent="0.2">
      <c r="A10526" t="str">
        <f t="shared" si="164"/>
        <v>Switzerland2019Q3</v>
      </c>
      <c r="B10526" t="s">
        <v>27</v>
      </c>
      <c r="C10526">
        <v>2019</v>
      </c>
      <c r="D10526">
        <v>3</v>
      </c>
      <c r="E10526" t="s">
        <v>2377</v>
      </c>
      <c r="F10526">
        <v>179056.3</v>
      </c>
    </row>
    <row r="10527" spans="1:6" hidden="1" x14ac:dyDescent="0.2">
      <c r="A10527" t="str">
        <f t="shared" si="164"/>
        <v>Switzerland2019Q3</v>
      </c>
      <c r="B10527" t="s">
        <v>27</v>
      </c>
      <c r="C10527">
        <v>2019</v>
      </c>
      <c r="D10527">
        <v>3</v>
      </c>
      <c r="E10527" t="s">
        <v>3278</v>
      </c>
    </row>
    <row r="10528" spans="1:6" hidden="1" x14ac:dyDescent="0.2">
      <c r="A10528" t="str">
        <f t="shared" si="164"/>
        <v>Switzerland2019Q3</v>
      </c>
      <c r="B10528" t="s">
        <v>27</v>
      </c>
      <c r="C10528">
        <v>2019</v>
      </c>
      <c r="D10528">
        <v>3</v>
      </c>
      <c r="E10528" t="s">
        <v>3279</v>
      </c>
    </row>
    <row r="10529" spans="1:6" hidden="1" x14ac:dyDescent="0.2">
      <c r="A10529" t="str">
        <f t="shared" si="164"/>
        <v>Switzerland2019Q3</v>
      </c>
      <c r="B10529" t="s">
        <v>27</v>
      </c>
      <c r="C10529">
        <v>2019</v>
      </c>
      <c r="D10529">
        <v>3</v>
      </c>
      <c r="E10529" t="s">
        <v>3280</v>
      </c>
    </row>
    <row r="10530" spans="1:6" x14ac:dyDescent="0.2">
      <c r="A10530" t="str">
        <f t="shared" si="164"/>
        <v>Switzerland2019Q4</v>
      </c>
      <c r="B10530" t="s">
        <v>27</v>
      </c>
      <c r="C10530">
        <v>2019</v>
      </c>
      <c r="D10530">
        <v>4</v>
      </c>
      <c r="E10530" t="s">
        <v>2377</v>
      </c>
      <c r="F10530">
        <v>182576.3</v>
      </c>
    </row>
    <row r="10531" spans="1:6" hidden="1" x14ac:dyDescent="0.2">
      <c r="A10531" t="str">
        <f t="shared" si="164"/>
        <v>Switzerland2019Q4</v>
      </c>
      <c r="B10531" t="s">
        <v>27</v>
      </c>
      <c r="C10531">
        <v>2019</v>
      </c>
      <c r="D10531">
        <v>4</v>
      </c>
      <c r="E10531" t="s">
        <v>3278</v>
      </c>
    </row>
    <row r="10532" spans="1:6" hidden="1" x14ac:dyDescent="0.2">
      <c r="A10532" t="str">
        <f t="shared" si="164"/>
        <v>Switzerland2019Q4</v>
      </c>
      <c r="B10532" t="s">
        <v>27</v>
      </c>
      <c r="C10532">
        <v>2019</v>
      </c>
      <c r="D10532">
        <v>4</v>
      </c>
      <c r="E10532" t="s">
        <v>3279</v>
      </c>
    </row>
    <row r="10533" spans="1:6" hidden="1" x14ac:dyDescent="0.2">
      <c r="A10533" t="str">
        <f t="shared" si="164"/>
        <v>Switzerland2019Q4</v>
      </c>
      <c r="B10533" t="s">
        <v>27</v>
      </c>
      <c r="C10533">
        <v>2019</v>
      </c>
      <c r="D10533">
        <v>4</v>
      </c>
      <c r="E10533" t="s">
        <v>3280</v>
      </c>
    </row>
    <row r="10534" spans="1:6" x14ac:dyDescent="0.2">
      <c r="A10534" t="str">
        <f t="shared" si="164"/>
        <v>Switzerland2020Q1</v>
      </c>
      <c r="B10534" t="s">
        <v>27</v>
      </c>
      <c r="C10534">
        <v>2020</v>
      </c>
      <c r="D10534">
        <v>1</v>
      </c>
      <c r="E10534" t="s">
        <v>2377</v>
      </c>
      <c r="F10534">
        <v>174623.8</v>
      </c>
    </row>
    <row r="10535" spans="1:6" hidden="1" x14ac:dyDescent="0.2">
      <c r="A10535" t="str">
        <f t="shared" si="164"/>
        <v>Switzerland2020Q1</v>
      </c>
      <c r="B10535" t="s">
        <v>27</v>
      </c>
      <c r="C10535">
        <v>2020</v>
      </c>
      <c r="D10535">
        <v>1</v>
      </c>
      <c r="E10535" t="s">
        <v>3278</v>
      </c>
    </row>
    <row r="10536" spans="1:6" hidden="1" x14ac:dyDescent="0.2">
      <c r="A10536" t="str">
        <f t="shared" si="164"/>
        <v>Switzerland2020Q1</v>
      </c>
      <c r="B10536" t="s">
        <v>27</v>
      </c>
      <c r="C10536">
        <v>2020</v>
      </c>
      <c r="D10536">
        <v>1</v>
      </c>
      <c r="E10536" t="s">
        <v>3279</v>
      </c>
    </row>
    <row r="10537" spans="1:6" hidden="1" x14ac:dyDescent="0.2">
      <c r="A10537" t="str">
        <f t="shared" si="164"/>
        <v>Switzerland2020Q1</v>
      </c>
      <c r="B10537" t="s">
        <v>27</v>
      </c>
      <c r="C10537">
        <v>2020</v>
      </c>
      <c r="D10537">
        <v>1</v>
      </c>
      <c r="E10537" t="s">
        <v>3280</v>
      </c>
    </row>
    <row r="10538" spans="1:6" x14ac:dyDescent="0.2">
      <c r="A10538" t="str">
        <f t="shared" si="164"/>
        <v>Switzerland2020Q2</v>
      </c>
      <c r="B10538" t="s">
        <v>27</v>
      </c>
      <c r="C10538">
        <v>2020</v>
      </c>
      <c r="D10538">
        <v>2</v>
      </c>
      <c r="E10538" t="s">
        <v>2377</v>
      </c>
      <c r="F10538">
        <v>164768.4</v>
      </c>
    </row>
    <row r="10539" spans="1:6" hidden="1" x14ac:dyDescent="0.2">
      <c r="A10539" t="str">
        <f t="shared" si="164"/>
        <v>Switzerland2020Q2</v>
      </c>
      <c r="B10539" t="s">
        <v>27</v>
      </c>
      <c r="C10539">
        <v>2020</v>
      </c>
      <c r="D10539">
        <v>2</v>
      </c>
      <c r="E10539" t="s">
        <v>3278</v>
      </c>
    </row>
    <row r="10540" spans="1:6" hidden="1" x14ac:dyDescent="0.2">
      <c r="A10540" t="str">
        <f t="shared" si="164"/>
        <v>Switzerland2020Q2</v>
      </c>
      <c r="B10540" t="s">
        <v>27</v>
      </c>
      <c r="C10540">
        <v>2020</v>
      </c>
      <c r="D10540">
        <v>2</v>
      </c>
      <c r="E10540" t="s">
        <v>3279</v>
      </c>
    </row>
    <row r="10541" spans="1:6" hidden="1" x14ac:dyDescent="0.2">
      <c r="A10541" t="str">
        <f t="shared" si="164"/>
        <v>Switzerland2020Q2</v>
      </c>
      <c r="B10541" t="s">
        <v>27</v>
      </c>
      <c r="C10541">
        <v>2020</v>
      </c>
      <c r="D10541">
        <v>2</v>
      </c>
      <c r="E10541" t="s">
        <v>3280</v>
      </c>
    </row>
    <row r="10542" spans="1:6" x14ac:dyDescent="0.2">
      <c r="A10542" t="str">
        <f t="shared" si="164"/>
        <v>Switzerland2020Q3</v>
      </c>
      <c r="B10542" t="s">
        <v>27</v>
      </c>
      <c r="C10542">
        <v>2020</v>
      </c>
      <c r="D10542">
        <v>3</v>
      </c>
      <c r="E10542" t="s">
        <v>2377</v>
      </c>
      <c r="F10542">
        <v>175873.2</v>
      </c>
    </row>
    <row r="10543" spans="1:6" hidden="1" x14ac:dyDescent="0.2">
      <c r="A10543" t="str">
        <f t="shared" si="164"/>
        <v>Switzerland2020Q3</v>
      </c>
      <c r="B10543" t="s">
        <v>27</v>
      </c>
      <c r="C10543">
        <v>2020</v>
      </c>
      <c r="D10543">
        <v>3</v>
      </c>
      <c r="E10543" t="s">
        <v>3278</v>
      </c>
    </row>
    <row r="10544" spans="1:6" hidden="1" x14ac:dyDescent="0.2">
      <c r="A10544" t="str">
        <f t="shared" si="164"/>
        <v>Switzerland2020Q3</v>
      </c>
      <c r="B10544" t="s">
        <v>27</v>
      </c>
      <c r="C10544">
        <v>2020</v>
      </c>
      <c r="D10544">
        <v>3</v>
      </c>
      <c r="E10544" t="s">
        <v>3279</v>
      </c>
    </row>
    <row r="10545" spans="1:6" hidden="1" x14ac:dyDescent="0.2">
      <c r="A10545" t="str">
        <f t="shared" si="164"/>
        <v>Switzerland2020Q3</v>
      </c>
      <c r="B10545" t="s">
        <v>27</v>
      </c>
      <c r="C10545">
        <v>2020</v>
      </c>
      <c r="D10545">
        <v>3</v>
      </c>
      <c r="E10545" t="s">
        <v>3280</v>
      </c>
    </row>
    <row r="10546" spans="1:6" x14ac:dyDescent="0.2">
      <c r="A10546" t="str">
        <f t="shared" si="164"/>
        <v>Switzerland2020Q4</v>
      </c>
      <c r="B10546" t="s">
        <v>27</v>
      </c>
      <c r="C10546">
        <v>2020</v>
      </c>
      <c r="D10546">
        <v>4</v>
      </c>
      <c r="E10546" t="s">
        <v>2377</v>
      </c>
      <c r="F10546">
        <v>179396.2</v>
      </c>
    </row>
    <row r="10547" spans="1:6" hidden="1" x14ac:dyDescent="0.2">
      <c r="A10547" t="str">
        <f t="shared" si="164"/>
        <v>Switzerland2020Q4</v>
      </c>
      <c r="B10547" t="s">
        <v>27</v>
      </c>
      <c r="C10547">
        <v>2020</v>
      </c>
      <c r="D10547">
        <v>4</v>
      </c>
      <c r="E10547" t="s">
        <v>3278</v>
      </c>
    </row>
    <row r="10548" spans="1:6" hidden="1" x14ac:dyDescent="0.2">
      <c r="A10548" t="str">
        <f t="shared" si="164"/>
        <v>Switzerland2020Q4</v>
      </c>
      <c r="B10548" t="s">
        <v>27</v>
      </c>
      <c r="C10548">
        <v>2020</v>
      </c>
      <c r="D10548">
        <v>4</v>
      </c>
      <c r="E10548" t="s">
        <v>3279</v>
      </c>
    </row>
    <row r="10549" spans="1:6" hidden="1" x14ac:dyDescent="0.2">
      <c r="A10549" t="str">
        <f t="shared" si="164"/>
        <v>Switzerland2020Q4</v>
      </c>
      <c r="B10549" t="s">
        <v>27</v>
      </c>
      <c r="C10549">
        <v>2020</v>
      </c>
      <c r="D10549">
        <v>4</v>
      </c>
      <c r="E10549" t="s">
        <v>3280</v>
      </c>
    </row>
    <row r="10550" spans="1:6" x14ac:dyDescent="0.2">
      <c r="A10550" t="str">
        <f t="shared" si="164"/>
        <v>Switzerland2021Q1</v>
      </c>
      <c r="B10550" t="s">
        <v>27</v>
      </c>
      <c r="C10550">
        <v>2021</v>
      </c>
      <c r="D10550">
        <v>1</v>
      </c>
      <c r="E10550" t="s">
        <v>2377</v>
      </c>
      <c r="F10550">
        <v>173956</v>
      </c>
    </row>
    <row r="10551" spans="1:6" hidden="1" x14ac:dyDescent="0.2">
      <c r="A10551" t="str">
        <f t="shared" si="164"/>
        <v>Switzerland2021Q1</v>
      </c>
      <c r="B10551" t="s">
        <v>27</v>
      </c>
      <c r="C10551">
        <v>2021</v>
      </c>
      <c r="D10551">
        <v>1</v>
      </c>
      <c r="E10551" t="s">
        <v>3278</v>
      </c>
    </row>
    <row r="10552" spans="1:6" hidden="1" x14ac:dyDescent="0.2">
      <c r="A10552" t="str">
        <f t="shared" si="164"/>
        <v>Switzerland2021Q1</v>
      </c>
      <c r="B10552" t="s">
        <v>27</v>
      </c>
      <c r="C10552">
        <v>2021</v>
      </c>
      <c r="D10552">
        <v>1</v>
      </c>
      <c r="E10552" t="s">
        <v>3279</v>
      </c>
    </row>
    <row r="10553" spans="1:6" hidden="1" x14ac:dyDescent="0.2">
      <c r="A10553" t="str">
        <f t="shared" si="164"/>
        <v>Switzerland2021Q1</v>
      </c>
      <c r="B10553" t="s">
        <v>27</v>
      </c>
      <c r="C10553">
        <v>2021</v>
      </c>
      <c r="D10553">
        <v>1</v>
      </c>
      <c r="E10553" t="s">
        <v>3280</v>
      </c>
    </row>
    <row r="10554" spans="1:6" x14ac:dyDescent="0.2">
      <c r="A10554" t="str">
        <f t="shared" si="164"/>
        <v>Switzerland2021Q2</v>
      </c>
      <c r="B10554" t="s">
        <v>27</v>
      </c>
      <c r="C10554">
        <v>2021</v>
      </c>
      <c r="D10554">
        <v>2</v>
      </c>
      <c r="E10554" t="s">
        <v>2377</v>
      </c>
      <c r="F10554">
        <v>182437.8</v>
      </c>
    </row>
    <row r="10555" spans="1:6" hidden="1" x14ac:dyDescent="0.2">
      <c r="A10555" t="str">
        <f t="shared" si="164"/>
        <v>Switzerland2021Q2</v>
      </c>
      <c r="B10555" t="s">
        <v>27</v>
      </c>
      <c r="C10555">
        <v>2021</v>
      </c>
      <c r="D10555">
        <v>2</v>
      </c>
      <c r="E10555" t="s">
        <v>3278</v>
      </c>
    </row>
    <row r="10556" spans="1:6" hidden="1" x14ac:dyDescent="0.2">
      <c r="A10556" t="str">
        <f t="shared" si="164"/>
        <v>Switzerland2021Q2</v>
      </c>
      <c r="B10556" t="s">
        <v>27</v>
      </c>
      <c r="C10556">
        <v>2021</v>
      </c>
      <c r="D10556">
        <v>2</v>
      </c>
      <c r="E10556" t="s">
        <v>3279</v>
      </c>
    </row>
    <row r="10557" spans="1:6" hidden="1" x14ac:dyDescent="0.2">
      <c r="A10557" t="str">
        <f t="shared" si="164"/>
        <v>Switzerland2021Q2</v>
      </c>
      <c r="B10557" t="s">
        <v>27</v>
      </c>
      <c r="C10557">
        <v>2021</v>
      </c>
      <c r="D10557">
        <v>2</v>
      </c>
      <c r="E10557" t="s">
        <v>3280</v>
      </c>
    </row>
    <row r="10558" spans="1:6" x14ac:dyDescent="0.2">
      <c r="A10558" t="str">
        <f t="shared" si="164"/>
        <v>Switzerland2021Q3</v>
      </c>
      <c r="B10558" t="s">
        <v>27</v>
      </c>
      <c r="C10558">
        <v>2021</v>
      </c>
      <c r="D10558">
        <v>3</v>
      </c>
      <c r="E10558" t="s">
        <v>2377</v>
      </c>
      <c r="F10558">
        <v>185262.2</v>
      </c>
    </row>
    <row r="10559" spans="1:6" hidden="1" x14ac:dyDescent="0.2">
      <c r="A10559" t="str">
        <f t="shared" si="164"/>
        <v>Switzerland2021Q3</v>
      </c>
      <c r="B10559" t="s">
        <v>27</v>
      </c>
      <c r="C10559">
        <v>2021</v>
      </c>
      <c r="D10559">
        <v>3</v>
      </c>
      <c r="E10559" t="s">
        <v>3278</v>
      </c>
    </row>
    <row r="10560" spans="1:6" hidden="1" x14ac:dyDescent="0.2">
      <c r="A10560" t="str">
        <f t="shared" si="164"/>
        <v>Switzerland2021Q3</v>
      </c>
      <c r="B10560" t="s">
        <v>27</v>
      </c>
      <c r="C10560">
        <v>2021</v>
      </c>
      <c r="D10560">
        <v>3</v>
      </c>
      <c r="E10560" t="s">
        <v>3279</v>
      </c>
    </row>
    <row r="10561" spans="1:7" hidden="1" x14ac:dyDescent="0.2">
      <c r="A10561" t="str">
        <f t="shared" si="164"/>
        <v>Switzerland2021Q3</v>
      </c>
      <c r="B10561" t="s">
        <v>27</v>
      </c>
      <c r="C10561">
        <v>2021</v>
      </c>
      <c r="D10561">
        <v>3</v>
      </c>
      <c r="E10561" t="s">
        <v>3280</v>
      </c>
    </row>
    <row r="10562" spans="1:7" x14ac:dyDescent="0.2">
      <c r="A10562" t="str">
        <f t="shared" si="164"/>
        <v>Switzerland2021Q4</v>
      </c>
      <c r="B10562" t="s">
        <v>27</v>
      </c>
      <c r="C10562">
        <v>2021</v>
      </c>
      <c r="D10562">
        <v>4</v>
      </c>
      <c r="E10562" t="s">
        <v>2377</v>
      </c>
      <c r="F10562">
        <v>190005.6</v>
      </c>
    </row>
    <row r="10563" spans="1:7" hidden="1" x14ac:dyDescent="0.2">
      <c r="A10563" t="str">
        <f t="shared" si="164"/>
        <v>Switzerland2021Q4</v>
      </c>
      <c r="B10563" t="s">
        <v>27</v>
      </c>
      <c r="C10563">
        <v>2021</v>
      </c>
      <c r="D10563">
        <v>4</v>
      </c>
      <c r="E10563" t="s">
        <v>3278</v>
      </c>
    </row>
    <row r="10564" spans="1:7" hidden="1" x14ac:dyDescent="0.2">
      <c r="A10564" t="str">
        <f t="shared" si="164"/>
        <v>Switzerland2021Q4</v>
      </c>
      <c r="B10564" t="s">
        <v>27</v>
      </c>
      <c r="C10564">
        <v>2021</v>
      </c>
      <c r="D10564">
        <v>4</v>
      </c>
      <c r="E10564" t="s">
        <v>3279</v>
      </c>
    </row>
    <row r="10565" spans="1:7" hidden="1" x14ac:dyDescent="0.2">
      <c r="A10565" t="str">
        <f t="shared" si="164"/>
        <v>Switzerland2021Q4</v>
      </c>
      <c r="B10565" t="s">
        <v>27</v>
      </c>
      <c r="C10565">
        <v>2021</v>
      </c>
      <c r="D10565">
        <v>4</v>
      </c>
      <c r="E10565" t="s">
        <v>3280</v>
      </c>
    </row>
    <row r="10566" spans="1:7" x14ac:dyDescent="0.2">
      <c r="A10566" t="str">
        <f t="shared" si="164"/>
        <v>United Kingdom2000Q1</v>
      </c>
      <c r="B10566" t="s">
        <v>32</v>
      </c>
      <c r="C10566">
        <v>2000</v>
      </c>
      <c r="D10566">
        <v>1</v>
      </c>
      <c r="E10566" t="s">
        <v>2377</v>
      </c>
      <c r="F10566">
        <v>271657</v>
      </c>
      <c r="G10566">
        <v>271657</v>
      </c>
    </row>
    <row r="10567" spans="1:7" hidden="1" x14ac:dyDescent="0.2">
      <c r="A10567" t="str">
        <f t="shared" ref="A10567:A10630" si="165">_xlfn.TEXTJOIN(,TRUE,B10567,C10567,"Q",D10567)</f>
        <v>United Kingdom2000Q1</v>
      </c>
      <c r="B10567" t="s">
        <v>32</v>
      </c>
      <c r="C10567">
        <v>2000</v>
      </c>
      <c r="D10567">
        <v>1</v>
      </c>
      <c r="E10567" t="s">
        <v>3278</v>
      </c>
    </row>
    <row r="10568" spans="1:7" hidden="1" x14ac:dyDescent="0.2">
      <c r="A10568" t="str">
        <f t="shared" si="165"/>
        <v>United Kingdom2000Q1</v>
      </c>
      <c r="B10568" t="s">
        <v>32</v>
      </c>
      <c r="C10568">
        <v>2000</v>
      </c>
      <c r="D10568">
        <v>1</v>
      </c>
      <c r="E10568" t="s">
        <v>3279</v>
      </c>
    </row>
    <row r="10569" spans="1:7" hidden="1" x14ac:dyDescent="0.2">
      <c r="A10569" t="str">
        <f t="shared" si="165"/>
        <v>United Kingdom2000Q1</v>
      </c>
      <c r="B10569" t="s">
        <v>32</v>
      </c>
      <c r="C10569">
        <v>2000</v>
      </c>
      <c r="D10569">
        <v>1</v>
      </c>
      <c r="E10569" t="s">
        <v>3280</v>
      </c>
    </row>
    <row r="10570" spans="1:7" x14ac:dyDescent="0.2">
      <c r="A10570" t="str">
        <f t="shared" si="165"/>
        <v>United Kingdom2000Q2</v>
      </c>
      <c r="B10570" t="s">
        <v>32</v>
      </c>
      <c r="C10570">
        <v>2000</v>
      </c>
      <c r="D10570">
        <v>2</v>
      </c>
      <c r="E10570" t="s">
        <v>2377</v>
      </c>
      <c r="F10570">
        <v>271361</v>
      </c>
      <c r="G10570">
        <v>271361</v>
      </c>
    </row>
    <row r="10571" spans="1:7" hidden="1" x14ac:dyDescent="0.2">
      <c r="A10571" t="str">
        <f t="shared" si="165"/>
        <v>United Kingdom2000Q2</v>
      </c>
      <c r="B10571" t="s">
        <v>32</v>
      </c>
      <c r="C10571">
        <v>2000</v>
      </c>
      <c r="D10571">
        <v>2</v>
      </c>
      <c r="E10571" t="s">
        <v>3278</v>
      </c>
    </row>
    <row r="10572" spans="1:7" hidden="1" x14ac:dyDescent="0.2">
      <c r="A10572" t="str">
        <f t="shared" si="165"/>
        <v>United Kingdom2000Q2</v>
      </c>
      <c r="B10572" t="s">
        <v>32</v>
      </c>
      <c r="C10572">
        <v>2000</v>
      </c>
      <c r="D10572">
        <v>2</v>
      </c>
      <c r="E10572" t="s">
        <v>3279</v>
      </c>
    </row>
    <row r="10573" spans="1:7" hidden="1" x14ac:dyDescent="0.2">
      <c r="A10573" t="str">
        <f t="shared" si="165"/>
        <v>United Kingdom2000Q2</v>
      </c>
      <c r="B10573" t="s">
        <v>32</v>
      </c>
      <c r="C10573">
        <v>2000</v>
      </c>
      <c r="D10573">
        <v>2</v>
      </c>
      <c r="E10573" t="s">
        <v>3280</v>
      </c>
    </row>
    <row r="10574" spans="1:7" x14ac:dyDescent="0.2">
      <c r="A10574" t="str">
        <f t="shared" si="165"/>
        <v>United Kingdom2000Q3</v>
      </c>
      <c r="B10574" t="s">
        <v>32</v>
      </c>
      <c r="C10574">
        <v>2000</v>
      </c>
      <c r="D10574">
        <v>3</v>
      </c>
      <c r="E10574" t="s">
        <v>2377</v>
      </c>
      <c r="F10574">
        <v>276702</v>
      </c>
      <c r="G10574">
        <v>276702</v>
      </c>
    </row>
    <row r="10575" spans="1:7" hidden="1" x14ac:dyDescent="0.2">
      <c r="A10575" t="str">
        <f t="shared" si="165"/>
        <v>United Kingdom2000Q3</v>
      </c>
      <c r="B10575" t="s">
        <v>32</v>
      </c>
      <c r="C10575">
        <v>2000</v>
      </c>
      <c r="D10575">
        <v>3</v>
      </c>
      <c r="E10575" t="s">
        <v>3278</v>
      </c>
    </row>
    <row r="10576" spans="1:7" hidden="1" x14ac:dyDescent="0.2">
      <c r="A10576" t="str">
        <f t="shared" si="165"/>
        <v>United Kingdom2000Q3</v>
      </c>
      <c r="B10576" t="s">
        <v>32</v>
      </c>
      <c r="C10576">
        <v>2000</v>
      </c>
      <c r="D10576">
        <v>3</v>
      </c>
      <c r="E10576" t="s">
        <v>3279</v>
      </c>
    </row>
    <row r="10577" spans="1:7" hidden="1" x14ac:dyDescent="0.2">
      <c r="A10577" t="str">
        <f t="shared" si="165"/>
        <v>United Kingdom2000Q3</v>
      </c>
      <c r="B10577" t="s">
        <v>32</v>
      </c>
      <c r="C10577">
        <v>2000</v>
      </c>
      <c r="D10577">
        <v>3</v>
      </c>
      <c r="E10577" t="s">
        <v>3280</v>
      </c>
    </row>
    <row r="10578" spans="1:7" x14ac:dyDescent="0.2">
      <c r="A10578" t="str">
        <f t="shared" si="165"/>
        <v>United Kingdom2000Q4</v>
      </c>
      <c r="B10578" t="s">
        <v>32</v>
      </c>
      <c r="C10578">
        <v>2000</v>
      </c>
      <c r="D10578">
        <v>4</v>
      </c>
      <c r="E10578" t="s">
        <v>2377</v>
      </c>
      <c r="F10578">
        <v>281423</v>
      </c>
      <c r="G10578">
        <v>281423</v>
      </c>
    </row>
    <row r="10579" spans="1:7" hidden="1" x14ac:dyDescent="0.2">
      <c r="A10579" t="str">
        <f t="shared" si="165"/>
        <v>United Kingdom2000Q4</v>
      </c>
      <c r="B10579" t="s">
        <v>32</v>
      </c>
      <c r="C10579">
        <v>2000</v>
      </c>
      <c r="D10579">
        <v>4</v>
      </c>
      <c r="E10579" t="s">
        <v>3278</v>
      </c>
    </row>
    <row r="10580" spans="1:7" hidden="1" x14ac:dyDescent="0.2">
      <c r="A10580" t="str">
        <f t="shared" si="165"/>
        <v>United Kingdom2000Q4</v>
      </c>
      <c r="B10580" t="s">
        <v>32</v>
      </c>
      <c r="C10580">
        <v>2000</v>
      </c>
      <c r="D10580">
        <v>4</v>
      </c>
      <c r="E10580" t="s">
        <v>3279</v>
      </c>
    </row>
    <row r="10581" spans="1:7" hidden="1" x14ac:dyDescent="0.2">
      <c r="A10581" t="str">
        <f t="shared" si="165"/>
        <v>United Kingdom2000Q4</v>
      </c>
      <c r="B10581" t="s">
        <v>32</v>
      </c>
      <c r="C10581">
        <v>2000</v>
      </c>
      <c r="D10581">
        <v>4</v>
      </c>
      <c r="E10581" t="s">
        <v>3280</v>
      </c>
    </row>
    <row r="10582" spans="1:7" x14ac:dyDescent="0.2">
      <c r="A10582" t="str">
        <f t="shared" si="165"/>
        <v>United Kingdom2001Q1</v>
      </c>
      <c r="B10582" t="s">
        <v>32</v>
      </c>
      <c r="C10582">
        <v>2001</v>
      </c>
      <c r="D10582">
        <v>1</v>
      </c>
      <c r="E10582" t="s">
        <v>2377</v>
      </c>
      <c r="F10582">
        <v>284855</v>
      </c>
      <c r="G10582">
        <v>284855</v>
      </c>
    </row>
    <row r="10583" spans="1:7" hidden="1" x14ac:dyDescent="0.2">
      <c r="A10583" t="str">
        <f t="shared" si="165"/>
        <v>United Kingdom2001Q1</v>
      </c>
      <c r="B10583" t="s">
        <v>32</v>
      </c>
      <c r="C10583">
        <v>2001</v>
      </c>
      <c r="D10583">
        <v>1</v>
      </c>
      <c r="E10583" t="s">
        <v>3278</v>
      </c>
    </row>
    <row r="10584" spans="1:7" hidden="1" x14ac:dyDescent="0.2">
      <c r="A10584" t="str">
        <f t="shared" si="165"/>
        <v>United Kingdom2001Q1</v>
      </c>
      <c r="B10584" t="s">
        <v>32</v>
      </c>
      <c r="C10584">
        <v>2001</v>
      </c>
      <c r="D10584">
        <v>1</v>
      </c>
      <c r="E10584" t="s">
        <v>3279</v>
      </c>
    </row>
    <row r="10585" spans="1:7" hidden="1" x14ac:dyDescent="0.2">
      <c r="A10585" t="str">
        <f t="shared" si="165"/>
        <v>United Kingdom2001Q1</v>
      </c>
      <c r="B10585" t="s">
        <v>32</v>
      </c>
      <c r="C10585">
        <v>2001</v>
      </c>
      <c r="D10585">
        <v>1</v>
      </c>
      <c r="E10585" t="s">
        <v>3280</v>
      </c>
    </row>
    <row r="10586" spans="1:7" x14ac:dyDescent="0.2">
      <c r="A10586" t="str">
        <f t="shared" si="165"/>
        <v>United Kingdom2001Q2</v>
      </c>
      <c r="B10586" t="s">
        <v>32</v>
      </c>
      <c r="C10586">
        <v>2001</v>
      </c>
      <c r="D10586">
        <v>2</v>
      </c>
      <c r="E10586" t="s">
        <v>2377</v>
      </c>
      <c r="F10586">
        <v>282683</v>
      </c>
      <c r="G10586">
        <v>282683</v>
      </c>
    </row>
    <row r="10587" spans="1:7" hidden="1" x14ac:dyDescent="0.2">
      <c r="A10587" t="str">
        <f t="shared" si="165"/>
        <v>United Kingdom2001Q2</v>
      </c>
      <c r="B10587" t="s">
        <v>32</v>
      </c>
      <c r="C10587">
        <v>2001</v>
      </c>
      <c r="D10587">
        <v>2</v>
      </c>
      <c r="E10587" t="s">
        <v>3278</v>
      </c>
    </row>
    <row r="10588" spans="1:7" hidden="1" x14ac:dyDescent="0.2">
      <c r="A10588" t="str">
        <f t="shared" si="165"/>
        <v>United Kingdom2001Q2</v>
      </c>
      <c r="B10588" t="s">
        <v>32</v>
      </c>
      <c r="C10588">
        <v>2001</v>
      </c>
      <c r="D10588">
        <v>2</v>
      </c>
      <c r="E10588" t="s">
        <v>3279</v>
      </c>
    </row>
    <row r="10589" spans="1:7" hidden="1" x14ac:dyDescent="0.2">
      <c r="A10589" t="str">
        <f t="shared" si="165"/>
        <v>United Kingdom2001Q2</v>
      </c>
      <c r="B10589" t="s">
        <v>32</v>
      </c>
      <c r="C10589">
        <v>2001</v>
      </c>
      <c r="D10589">
        <v>2</v>
      </c>
      <c r="E10589" t="s">
        <v>3280</v>
      </c>
    </row>
    <row r="10590" spans="1:7" x14ac:dyDescent="0.2">
      <c r="A10590" t="str">
        <f t="shared" si="165"/>
        <v>United Kingdom2001Q3</v>
      </c>
      <c r="B10590" t="s">
        <v>32</v>
      </c>
      <c r="C10590">
        <v>2001</v>
      </c>
      <c r="D10590">
        <v>3</v>
      </c>
      <c r="E10590" t="s">
        <v>2377</v>
      </c>
      <c r="F10590">
        <v>288159</v>
      </c>
      <c r="G10590">
        <v>288159</v>
      </c>
    </row>
    <row r="10591" spans="1:7" hidden="1" x14ac:dyDescent="0.2">
      <c r="A10591" t="str">
        <f t="shared" si="165"/>
        <v>United Kingdom2001Q3</v>
      </c>
      <c r="B10591" t="s">
        <v>32</v>
      </c>
      <c r="C10591">
        <v>2001</v>
      </c>
      <c r="D10591">
        <v>3</v>
      </c>
      <c r="E10591" t="s">
        <v>3278</v>
      </c>
    </row>
    <row r="10592" spans="1:7" hidden="1" x14ac:dyDescent="0.2">
      <c r="A10592" t="str">
        <f t="shared" si="165"/>
        <v>United Kingdom2001Q3</v>
      </c>
      <c r="B10592" t="s">
        <v>32</v>
      </c>
      <c r="C10592">
        <v>2001</v>
      </c>
      <c r="D10592">
        <v>3</v>
      </c>
      <c r="E10592" t="s">
        <v>3279</v>
      </c>
    </row>
    <row r="10593" spans="1:7" hidden="1" x14ac:dyDescent="0.2">
      <c r="A10593" t="str">
        <f t="shared" si="165"/>
        <v>United Kingdom2001Q3</v>
      </c>
      <c r="B10593" t="s">
        <v>32</v>
      </c>
      <c r="C10593">
        <v>2001</v>
      </c>
      <c r="D10593">
        <v>3</v>
      </c>
      <c r="E10593" t="s">
        <v>3280</v>
      </c>
    </row>
    <row r="10594" spans="1:7" x14ac:dyDescent="0.2">
      <c r="A10594" t="str">
        <f t="shared" si="165"/>
        <v>United Kingdom2001Q4</v>
      </c>
      <c r="B10594" t="s">
        <v>32</v>
      </c>
      <c r="C10594">
        <v>2001</v>
      </c>
      <c r="D10594">
        <v>4</v>
      </c>
      <c r="E10594" t="s">
        <v>2377</v>
      </c>
      <c r="F10594">
        <v>289626</v>
      </c>
      <c r="G10594">
        <v>289626</v>
      </c>
    </row>
    <row r="10595" spans="1:7" hidden="1" x14ac:dyDescent="0.2">
      <c r="A10595" t="str">
        <f t="shared" si="165"/>
        <v>United Kingdom2001Q4</v>
      </c>
      <c r="B10595" t="s">
        <v>32</v>
      </c>
      <c r="C10595">
        <v>2001</v>
      </c>
      <c r="D10595">
        <v>4</v>
      </c>
      <c r="E10595" t="s">
        <v>3278</v>
      </c>
    </row>
    <row r="10596" spans="1:7" hidden="1" x14ac:dyDescent="0.2">
      <c r="A10596" t="str">
        <f t="shared" si="165"/>
        <v>United Kingdom2001Q4</v>
      </c>
      <c r="B10596" t="s">
        <v>32</v>
      </c>
      <c r="C10596">
        <v>2001</v>
      </c>
      <c r="D10596">
        <v>4</v>
      </c>
      <c r="E10596" t="s">
        <v>3279</v>
      </c>
    </row>
    <row r="10597" spans="1:7" hidden="1" x14ac:dyDescent="0.2">
      <c r="A10597" t="str">
        <f t="shared" si="165"/>
        <v>United Kingdom2001Q4</v>
      </c>
      <c r="B10597" t="s">
        <v>32</v>
      </c>
      <c r="C10597">
        <v>2001</v>
      </c>
      <c r="D10597">
        <v>4</v>
      </c>
      <c r="E10597" t="s">
        <v>3280</v>
      </c>
    </row>
    <row r="10598" spans="1:7" x14ac:dyDescent="0.2">
      <c r="A10598" t="str">
        <f t="shared" si="165"/>
        <v>United Kingdom2002Q1</v>
      </c>
      <c r="B10598" t="s">
        <v>32</v>
      </c>
      <c r="C10598">
        <v>2002</v>
      </c>
      <c r="D10598">
        <v>1</v>
      </c>
      <c r="E10598" t="s">
        <v>2377</v>
      </c>
      <c r="F10598">
        <v>292531</v>
      </c>
      <c r="G10598">
        <v>292531</v>
      </c>
    </row>
    <row r="10599" spans="1:7" hidden="1" x14ac:dyDescent="0.2">
      <c r="A10599" t="str">
        <f t="shared" si="165"/>
        <v>United Kingdom2002Q1</v>
      </c>
      <c r="B10599" t="s">
        <v>32</v>
      </c>
      <c r="C10599">
        <v>2002</v>
      </c>
      <c r="D10599">
        <v>1</v>
      </c>
      <c r="E10599" t="s">
        <v>3278</v>
      </c>
    </row>
    <row r="10600" spans="1:7" hidden="1" x14ac:dyDescent="0.2">
      <c r="A10600" t="str">
        <f t="shared" si="165"/>
        <v>United Kingdom2002Q1</v>
      </c>
      <c r="B10600" t="s">
        <v>32</v>
      </c>
      <c r="C10600">
        <v>2002</v>
      </c>
      <c r="D10600">
        <v>1</v>
      </c>
      <c r="E10600" t="s">
        <v>3279</v>
      </c>
    </row>
    <row r="10601" spans="1:7" hidden="1" x14ac:dyDescent="0.2">
      <c r="A10601" t="str">
        <f t="shared" si="165"/>
        <v>United Kingdom2002Q1</v>
      </c>
      <c r="B10601" t="s">
        <v>32</v>
      </c>
      <c r="C10601">
        <v>2002</v>
      </c>
      <c r="D10601">
        <v>1</v>
      </c>
      <c r="E10601" t="s">
        <v>3280</v>
      </c>
    </row>
    <row r="10602" spans="1:7" x14ac:dyDescent="0.2">
      <c r="A10602" t="str">
        <f t="shared" si="165"/>
        <v>United Kingdom2002Q2</v>
      </c>
      <c r="B10602" t="s">
        <v>32</v>
      </c>
      <c r="C10602">
        <v>2002</v>
      </c>
      <c r="D10602">
        <v>2</v>
      </c>
      <c r="E10602" t="s">
        <v>2377</v>
      </c>
      <c r="F10602">
        <v>293128</v>
      </c>
      <c r="G10602">
        <v>293128</v>
      </c>
    </row>
    <row r="10603" spans="1:7" hidden="1" x14ac:dyDescent="0.2">
      <c r="A10603" t="str">
        <f t="shared" si="165"/>
        <v>United Kingdom2002Q2</v>
      </c>
      <c r="B10603" t="s">
        <v>32</v>
      </c>
      <c r="C10603">
        <v>2002</v>
      </c>
      <c r="D10603">
        <v>2</v>
      </c>
      <c r="E10603" t="s">
        <v>3278</v>
      </c>
    </row>
    <row r="10604" spans="1:7" hidden="1" x14ac:dyDescent="0.2">
      <c r="A10604" t="str">
        <f t="shared" si="165"/>
        <v>United Kingdom2002Q2</v>
      </c>
      <c r="B10604" t="s">
        <v>32</v>
      </c>
      <c r="C10604">
        <v>2002</v>
      </c>
      <c r="D10604">
        <v>2</v>
      </c>
      <c r="E10604" t="s">
        <v>3279</v>
      </c>
    </row>
    <row r="10605" spans="1:7" hidden="1" x14ac:dyDescent="0.2">
      <c r="A10605" t="str">
        <f t="shared" si="165"/>
        <v>United Kingdom2002Q2</v>
      </c>
      <c r="B10605" t="s">
        <v>32</v>
      </c>
      <c r="C10605">
        <v>2002</v>
      </c>
      <c r="D10605">
        <v>2</v>
      </c>
      <c r="E10605" t="s">
        <v>3280</v>
      </c>
    </row>
    <row r="10606" spans="1:7" x14ac:dyDescent="0.2">
      <c r="A10606" t="str">
        <f t="shared" si="165"/>
        <v>United Kingdom2002Q3</v>
      </c>
      <c r="B10606" t="s">
        <v>32</v>
      </c>
      <c r="C10606">
        <v>2002</v>
      </c>
      <c r="D10606">
        <v>3</v>
      </c>
      <c r="E10606" t="s">
        <v>2377</v>
      </c>
      <c r="F10606">
        <v>300525</v>
      </c>
      <c r="G10606">
        <v>300525</v>
      </c>
    </row>
    <row r="10607" spans="1:7" hidden="1" x14ac:dyDescent="0.2">
      <c r="A10607" t="str">
        <f t="shared" si="165"/>
        <v>United Kingdom2002Q3</v>
      </c>
      <c r="B10607" t="s">
        <v>32</v>
      </c>
      <c r="C10607">
        <v>2002</v>
      </c>
      <c r="D10607">
        <v>3</v>
      </c>
      <c r="E10607" t="s">
        <v>3278</v>
      </c>
    </row>
    <row r="10608" spans="1:7" hidden="1" x14ac:dyDescent="0.2">
      <c r="A10608" t="str">
        <f t="shared" si="165"/>
        <v>United Kingdom2002Q3</v>
      </c>
      <c r="B10608" t="s">
        <v>32</v>
      </c>
      <c r="C10608">
        <v>2002</v>
      </c>
      <c r="D10608">
        <v>3</v>
      </c>
      <c r="E10608" t="s">
        <v>3279</v>
      </c>
    </row>
    <row r="10609" spans="1:7" hidden="1" x14ac:dyDescent="0.2">
      <c r="A10609" t="str">
        <f t="shared" si="165"/>
        <v>United Kingdom2002Q3</v>
      </c>
      <c r="B10609" t="s">
        <v>32</v>
      </c>
      <c r="C10609">
        <v>2002</v>
      </c>
      <c r="D10609">
        <v>3</v>
      </c>
      <c r="E10609" t="s">
        <v>3280</v>
      </c>
    </row>
    <row r="10610" spans="1:7" x14ac:dyDescent="0.2">
      <c r="A10610" t="str">
        <f t="shared" si="165"/>
        <v>United Kingdom2002Q4</v>
      </c>
      <c r="B10610" t="s">
        <v>32</v>
      </c>
      <c r="C10610">
        <v>2002</v>
      </c>
      <c r="D10610">
        <v>4</v>
      </c>
      <c r="E10610" t="s">
        <v>2377</v>
      </c>
      <c r="F10610">
        <v>305331</v>
      </c>
      <c r="G10610">
        <v>305331</v>
      </c>
    </row>
    <row r="10611" spans="1:7" hidden="1" x14ac:dyDescent="0.2">
      <c r="A10611" t="str">
        <f t="shared" si="165"/>
        <v>United Kingdom2002Q4</v>
      </c>
      <c r="B10611" t="s">
        <v>32</v>
      </c>
      <c r="C10611">
        <v>2002</v>
      </c>
      <c r="D10611">
        <v>4</v>
      </c>
      <c r="E10611" t="s">
        <v>3278</v>
      </c>
    </row>
    <row r="10612" spans="1:7" hidden="1" x14ac:dyDescent="0.2">
      <c r="A10612" t="str">
        <f t="shared" si="165"/>
        <v>United Kingdom2002Q4</v>
      </c>
      <c r="B10612" t="s">
        <v>32</v>
      </c>
      <c r="C10612">
        <v>2002</v>
      </c>
      <c r="D10612">
        <v>4</v>
      </c>
      <c r="E10612" t="s">
        <v>3279</v>
      </c>
    </row>
    <row r="10613" spans="1:7" hidden="1" x14ac:dyDescent="0.2">
      <c r="A10613" t="str">
        <f t="shared" si="165"/>
        <v>United Kingdom2002Q4</v>
      </c>
      <c r="B10613" t="s">
        <v>32</v>
      </c>
      <c r="C10613">
        <v>2002</v>
      </c>
      <c r="D10613">
        <v>4</v>
      </c>
      <c r="E10613" t="s">
        <v>3280</v>
      </c>
    </row>
    <row r="10614" spans="1:7" x14ac:dyDescent="0.2">
      <c r="A10614" t="str">
        <f t="shared" si="165"/>
        <v>United Kingdom2003Q1</v>
      </c>
      <c r="B10614" t="s">
        <v>32</v>
      </c>
      <c r="C10614">
        <v>2003</v>
      </c>
      <c r="D10614">
        <v>1</v>
      </c>
      <c r="E10614" t="s">
        <v>2377</v>
      </c>
      <c r="F10614">
        <v>310063</v>
      </c>
      <c r="G10614">
        <v>310063</v>
      </c>
    </row>
    <row r="10615" spans="1:7" hidden="1" x14ac:dyDescent="0.2">
      <c r="A10615" t="str">
        <f t="shared" si="165"/>
        <v>United Kingdom2003Q1</v>
      </c>
      <c r="B10615" t="s">
        <v>32</v>
      </c>
      <c r="C10615">
        <v>2003</v>
      </c>
      <c r="D10615">
        <v>1</v>
      </c>
      <c r="E10615" t="s">
        <v>3278</v>
      </c>
    </row>
    <row r="10616" spans="1:7" hidden="1" x14ac:dyDescent="0.2">
      <c r="A10616" t="str">
        <f t="shared" si="165"/>
        <v>United Kingdom2003Q1</v>
      </c>
      <c r="B10616" t="s">
        <v>32</v>
      </c>
      <c r="C10616">
        <v>2003</v>
      </c>
      <c r="D10616">
        <v>1</v>
      </c>
      <c r="E10616" t="s">
        <v>3279</v>
      </c>
    </row>
    <row r="10617" spans="1:7" hidden="1" x14ac:dyDescent="0.2">
      <c r="A10617" t="str">
        <f t="shared" si="165"/>
        <v>United Kingdom2003Q1</v>
      </c>
      <c r="B10617" t="s">
        <v>32</v>
      </c>
      <c r="C10617">
        <v>2003</v>
      </c>
      <c r="D10617">
        <v>1</v>
      </c>
      <c r="E10617" t="s">
        <v>3280</v>
      </c>
    </row>
    <row r="10618" spans="1:7" x14ac:dyDescent="0.2">
      <c r="A10618" t="str">
        <f t="shared" si="165"/>
        <v>United Kingdom2003Q2</v>
      </c>
      <c r="B10618" t="s">
        <v>32</v>
      </c>
      <c r="C10618">
        <v>2003</v>
      </c>
      <c r="D10618">
        <v>2</v>
      </c>
      <c r="E10618" t="s">
        <v>2377</v>
      </c>
      <c r="F10618">
        <v>308992</v>
      </c>
      <c r="G10618">
        <v>308992</v>
      </c>
    </row>
    <row r="10619" spans="1:7" hidden="1" x14ac:dyDescent="0.2">
      <c r="A10619" t="str">
        <f t="shared" si="165"/>
        <v>United Kingdom2003Q2</v>
      </c>
      <c r="B10619" t="s">
        <v>32</v>
      </c>
      <c r="C10619">
        <v>2003</v>
      </c>
      <c r="D10619">
        <v>2</v>
      </c>
      <c r="E10619" t="s">
        <v>3278</v>
      </c>
    </row>
    <row r="10620" spans="1:7" hidden="1" x14ac:dyDescent="0.2">
      <c r="A10620" t="str">
        <f t="shared" si="165"/>
        <v>United Kingdom2003Q2</v>
      </c>
      <c r="B10620" t="s">
        <v>32</v>
      </c>
      <c r="C10620">
        <v>2003</v>
      </c>
      <c r="D10620">
        <v>2</v>
      </c>
      <c r="E10620" t="s">
        <v>3279</v>
      </c>
    </row>
    <row r="10621" spans="1:7" hidden="1" x14ac:dyDescent="0.2">
      <c r="A10621" t="str">
        <f t="shared" si="165"/>
        <v>United Kingdom2003Q2</v>
      </c>
      <c r="B10621" t="s">
        <v>32</v>
      </c>
      <c r="C10621">
        <v>2003</v>
      </c>
      <c r="D10621">
        <v>2</v>
      </c>
      <c r="E10621" t="s">
        <v>3280</v>
      </c>
    </row>
    <row r="10622" spans="1:7" x14ac:dyDescent="0.2">
      <c r="A10622" t="str">
        <f t="shared" si="165"/>
        <v>United Kingdom2003Q3</v>
      </c>
      <c r="B10622" t="s">
        <v>32</v>
      </c>
      <c r="C10622">
        <v>2003</v>
      </c>
      <c r="D10622">
        <v>3</v>
      </c>
      <c r="E10622" t="s">
        <v>2377</v>
      </c>
      <c r="F10622">
        <v>317136</v>
      </c>
      <c r="G10622">
        <v>317136</v>
      </c>
    </row>
    <row r="10623" spans="1:7" hidden="1" x14ac:dyDescent="0.2">
      <c r="A10623" t="str">
        <f t="shared" si="165"/>
        <v>United Kingdom2003Q3</v>
      </c>
      <c r="B10623" t="s">
        <v>32</v>
      </c>
      <c r="C10623">
        <v>2003</v>
      </c>
      <c r="D10623">
        <v>3</v>
      </c>
      <c r="E10623" t="s">
        <v>3278</v>
      </c>
    </row>
    <row r="10624" spans="1:7" hidden="1" x14ac:dyDescent="0.2">
      <c r="A10624" t="str">
        <f t="shared" si="165"/>
        <v>United Kingdom2003Q3</v>
      </c>
      <c r="B10624" t="s">
        <v>32</v>
      </c>
      <c r="C10624">
        <v>2003</v>
      </c>
      <c r="D10624">
        <v>3</v>
      </c>
      <c r="E10624" t="s">
        <v>3279</v>
      </c>
    </row>
    <row r="10625" spans="1:7" hidden="1" x14ac:dyDescent="0.2">
      <c r="A10625" t="str">
        <f t="shared" si="165"/>
        <v>United Kingdom2003Q3</v>
      </c>
      <c r="B10625" t="s">
        <v>32</v>
      </c>
      <c r="C10625">
        <v>2003</v>
      </c>
      <c r="D10625">
        <v>3</v>
      </c>
      <c r="E10625" t="s">
        <v>3280</v>
      </c>
    </row>
    <row r="10626" spans="1:7" x14ac:dyDescent="0.2">
      <c r="A10626" t="str">
        <f t="shared" si="165"/>
        <v>United Kingdom2003Q4</v>
      </c>
      <c r="B10626" t="s">
        <v>32</v>
      </c>
      <c r="C10626">
        <v>2003</v>
      </c>
      <c r="D10626">
        <v>4</v>
      </c>
      <c r="E10626" t="s">
        <v>2377</v>
      </c>
      <c r="F10626">
        <v>323484</v>
      </c>
      <c r="G10626">
        <v>323484</v>
      </c>
    </row>
    <row r="10627" spans="1:7" hidden="1" x14ac:dyDescent="0.2">
      <c r="A10627" t="str">
        <f t="shared" si="165"/>
        <v>United Kingdom2003Q4</v>
      </c>
      <c r="B10627" t="s">
        <v>32</v>
      </c>
      <c r="C10627">
        <v>2003</v>
      </c>
      <c r="D10627">
        <v>4</v>
      </c>
      <c r="E10627" t="s">
        <v>3278</v>
      </c>
    </row>
    <row r="10628" spans="1:7" hidden="1" x14ac:dyDescent="0.2">
      <c r="A10628" t="str">
        <f t="shared" si="165"/>
        <v>United Kingdom2003Q4</v>
      </c>
      <c r="B10628" t="s">
        <v>32</v>
      </c>
      <c r="C10628">
        <v>2003</v>
      </c>
      <c r="D10628">
        <v>4</v>
      </c>
      <c r="E10628" t="s">
        <v>3279</v>
      </c>
    </row>
    <row r="10629" spans="1:7" hidden="1" x14ac:dyDescent="0.2">
      <c r="A10629" t="str">
        <f t="shared" si="165"/>
        <v>United Kingdom2003Q4</v>
      </c>
      <c r="B10629" t="s">
        <v>32</v>
      </c>
      <c r="C10629">
        <v>2003</v>
      </c>
      <c r="D10629">
        <v>4</v>
      </c>
      <c r="E10629" t="s">
        <v>3280</v>
      </c>
    </row>
    <row r="10630" spans="1:7" x14ac:dyDescent="0.2">
      <c r="A10630" t="str">
        <f t="shared" si="165"/>
        <v>United Kingdom2004Q1</v>
      </c>
      <c r="B10630" t="s">
        <v>32</v>
      </c>
      <c r="C10630">
        <v>2004</v>
      </c>
      <c r="D10630">
        <v>1</v>
      </c>
      <c r="E10630" t="s">
        <v>2377</v>
      </c>
      <c r="F10630">
        <v>325682</v>
      </c>
      <c r="G10630">
        <v>325682</v>
      </c>
    </row>
    <row r="10631" spans="1:7" hidden="1" x14ac:dyDescent="0.2">
      <c r="A10631" t="str">
        <f t="shared" ref="A10631:A10694" si="166">_xlfn.TEXTJOIN(,TRUE,B10631,C10631,"Q",D10631)</f>
        <v>United Kingdom2004Q1</v>
      </c>
      <c r="B10631" t="s">
        <v>32</v>
      </c>
      <c r="C10631">
        <v>2004</v>
      </c>
      <c r="D10631">
        <v>1</v>
      </c>
      <c r="E10631" t="s">
        <v>3278</v>
      </c>
    </row>
    <row r="10632" spans="1:7" hidden="1" x14ac:dyDescent="0.2">
      <c r="A10632" t="str">
        <f t="shared" si="166"/>
        <v>United Kingdom2004Q1</v>
      </c>
      <c r="B10632" t="s">
        <v>32</v>
      </c>
      <c r="C10632">
        <v>2004</v>
      </c>
      <c r="D10632">
        <v>1</v>
      </c>
      <c r="E10632" t="s">
        <v>3279</v>
      </c>
    </row>
    <row r="10633" spans="1:7" hidden="1" x14ac:dyDescent="0.2">
      <c r="A10633" t="str">
        <f t="shared" si="166"/>
        <v>United Kingdom2004Q1</v>
      </c>
      <c r="B10633" t="s">
        <v>32</v>
      </c>
      <c r="C10633">
        <v>2004</v>
      </c>
      <c r="D10633">
        <v>1</v>
      </c>
      <c r="E10633" t="s">
        <v>3280</v>
      </c>
    </row>
    <row r="10634" spans="1:7" x14ac:dyDescent="0.2">
      <c r="A10634" t="str">
        <f t="shared" si="166"/>
        <v>United Kingdom2004Q2</v>
      </c>
      <c r="B10634" t="s">
        <v>32</v>
      </c>
      <c r="C10634">
        <v>2004</v>
      </c>
      <c r="D10634">
        <v>2</v>
      </c>
      <c r="E10634" t="s">
        <v>2377</v>
      </c>
      <c r="F10634">
        <v>326139</v>
      </c>
      <c r="G10634">
        <v>326139</v>
      </c>
    </row>
    <row r="10635" spans="1:7" hidden="1" x14ac:dyDescent="0.2">
      <c r="A10635" t="str">
        <f t="shared" si="166"/>
        <v>United Kingdom2004Q2</v>
      </c>
      <c r="B10635" t="s">
        <v>32</v>
      </c>
      <c r="C10635">
        <v>2004</v>
      </c>
      <c r="D10635">
        <v>2</v>
      </c>
      <c r="E10635" t="s">
        <v>3278</v>
      </c>
    </row>
    <row r="10636" spans="1:7" hidden="1" x14ac:dyDescent="0.2">
      <c r="A10636" t="str">
        <f t="shared" si="166"/>
        <v>United Kingdom2004Q2</v>
      </c>
      <c r="B10636" t="s">
        <v>32</v>
      </c>
      <c r="C10636">
        <v>2004</v>
      </c>
      <c r="D10636">
        <v>2</v>
      </c>
      <c r="E10636" t="s">
        <v>3279</v>
      </c>
    </row>
    <row r="10637" spans="1:7" hidden="1" x14ac:dyDescent="0.2">
      <c r="A10637" t="str">
        <f t="shared" si="166"/>
        <v>United Kingdom2004Q2</v>
      </c>
      <c r="B10637" t="s">
        <v>32</v>
      </c>
      <c r="C10637">
        <v>2004</v>
      </c>
      <c r="D10637">
        <v>2</v>
      </c>
      <c r="E10637" t="s">
        <v>3280</v>
      </c>
    </row>
    <row r="10638" spans="1:7" x14ac:dyDescent="0.2">
      <c r="A10638" t="str">
        <f t="shared" si="166"/>
        <v>United Kingdom2004Q3</v>
      </c>
      <c r="B10638" t="s">
        <v>32</v>
      </c>
      <c r="C10638">
        <v>2004</v>
      </c>
      <c r="D10638">
        <v>3</v>
      </c>
      <c r="E10638" t="s">
        <v>2377</v>
      </c>
      <c r="F10638">
        <v>333188</v>
      </c>
      <c r="G10638">
        <v>333188</v>
      </c>
    </row>
    <row r="10639" spans="1:7" hidden="1" x14ac:dyDescent="0.2">
      <c r="A10639" t="str">
        <f t="shared" si="166"/>
        <v>United Kingdom2004Q3</v>
      </c>
      <c r="B10639" t="s">
        <v>32</v>
      </c>
      <c r="C10639">
        <v>2004</v>
      </c>
      <c r="D10639">
        <v>3</v>
      </c>
      <c r="E10639" t="s">
        <v>3278</v>
      </c>
    </row>
    <row r="10640" spans="1:7" hidden="1" x14ac:dyDescent="0.2">
      <c r="A10640" t="str">
        <f t="shared" si="166"/>
        <v>United Kingdom2004Q3</v>
      </c>
      <c r="B10640" t="s">
        <v>32</v>
      </c>
      <c r="C10640">
        <v>2004</v>
      </c>
      <c r="D10640">
        <v>3</v>
      </c>
      <c r="E10640" t="s">
        <v>3279</v>
      </c>
    </row>
    <row r="10641" spans="1:7" hidden="1" x14ac:dyDescent="0.2">
      <c r="A10641" t="str">
        <f t="shared" si="166"/>
        <v>United Kingdom2004Q3</v>
      </c>
      <c r="B10641" t="s">
        <v>32</v>
      </c>
      <c r="C10641">
        <v>2004</v>
      </c>
      <c r="D10641">
        <v>3</v>
      </c>
      <c r="E10641" t="s">
        <v>3280</v>
      </c>
    </row>
    <row r="10642" spans="1:7" x14ac:dyDescent="0.2">
      <c r="A10642" t="str">
        <f t="shared" si="166"/>
        <v>United Kingdom2004Q4</v>
      </c>
      <c r="B10642" t="s">
        <v>32</v>
      </c>
      <c r="C10642">
        <v>2004</v>
      </c>
      <c r="D10642">
        <v>4</v>
      </c>
      <c r="E10642" t="s">
        <v>2377</v>
      </c>
      <c r="F10642">
        <v>338411</v>
      </c>
      <c r="G10642">
        <v>338411</v>
      </c>
    </row>
    <row r="10643" spans="1:7" hidden="1" x14ac:dyDescent="0.2">
      <c r="A10643" t="str">
        <f t="shared" si="166"/>
        <v>United Kingdom2004Q4</v>
      </c>
      <c r="B10643" t="s">
        <v>32</v>
      </c>
      <c r="C10643">
        <v>2004</v>
      </c>
      <c r="D10643">
        <v>4</v>
      </c>
      <c r="E10643" t="s">
        <v>3278</v>
      </c>
    </row>
    <row r="10644" spans="1:7" hidden="1" x14ac:dyDescent="0.2">
      <c r="A10644" t="str">
        <f t="shared" si="166"/>
        <v>United Kingdom2004Q4</v>
      </c>
      <c r="B10644" t="s">
        <v>32</v>
      </c>
      <c r="C10644">
        <v>2004</v>
      </c>
      <c r="D10644">
        <v>4</v>
      </c>
      <c r="E10644" t="s">
        <v>3279</v>
      </c>
    </row>
    <row r="10645" spans="1:7" hidden="1" x14ac:dyDescent="0.2">
      <c r="A10645" t="str">
        <f t="shared" si="166"/>
        <v>United Kingdom2004Q4</v>
      </c>
      <c r="B10645" t="s">
        <v>32</v>
      </c>
      <c r="C10645">
        <v>2004</v>
      </c>
      <c r="D10645">
        <v>4</v>
      </c>
      <c r="E10645" t="s">
        <v>3280</v>
      </c>
    </row>
    <row r="10646" spans="1:7" x14ac:dyDescent="0.2">
      <c r="A10646" t="str">
        <f t="shared" si="166"/>
        <v>United Kingdom2005Q1</v>
      </c>
      <c r="B10646" t="s">
        <v>32</v>
      </c>
      <c r="C10646">
        <v>2005</v>
      </c>
      <c r="D10646">
        <v>1</v>
      </c>
      <c r="E10646" t="s">
        <v>2377</v>
      </c>
      <c r="F10646">
        <v>344540</v>
      </c>
      <c r="G10646">
        <v>344540</v>
      </c>
    </row>
    <row r="10647" spans="1:7" hidden="1" x14ac:dyDescent="0.2">
      <c r="A10647" t="str">
        <f t="shared" si="166"/>
        <v>United Kingdom2005Q1</v>
      </c>
      <c r="B10647" t="s">
        <v>32</v>
      </c>
      <c r="C10647">
        <v>2005</v>
      </c>
      <c r="D10647">
        <v>1</v>
      </c>
      <c r="E10647" t="s">
        <v>3278</v>
      </c>
    </row>
    <row r="10648" spans="1:7" hidden="1" x14ac:dyDescent="0.2">
      <c r="A10648" t="str">
        <f t="shared" si="166"/>
        <v>United Kingdom2005Q1</v>
      </c>
      <c r="B10648" t="s">
        <v>32</v>
      </c>
      <c r="C10648">
        <v>2005</v>
      </c>
      <c r="D10648">
        <v>1</v>
      </c>
      <c r="E10648" t="s">
        <v>3279</v>
      </c>
    </row>
    <row r="10649" spans="1:7" hidden="1" x14ac:dyDescent="0.2">
      <c r="A10649" t="str">
        <f t="shared" si="166"/>
        <v>United Kingdom2005Q1</v>
      </c>
      <c r="B10649" t="s">
        <v>32</v>
      </c>
      <c r="C10649">
        <v>2005</v>
      </c>
      <c r="D10649">
        <v>1</v>
      </c>
      <c r="E10649" t="s">
        <v>3280</v>
      </c>
    </row>
    <row r="10650" spans="1:7" x14ac:dyDescent="0.2">
      <c r="A10650" t="str">
        <f t="shared" si="166"/>
        <v>United Kingdom2005Q2</v>
      </c>
      <c r="B10650" t="s">
        <v>32</v>
      </c>
      <c r="C10650">
        <v>2005</v>
      </c>
      <c r="D10650">
        <v>2</v>
      </c>
      <c r="E10650" t="s">
        <v>2377</v>
      </c>
      <c r="F10650">
        <v>345306</v>
      </c>
      <c r="G10650">
        <v>345306</v>
      </c>
    </row>
    <row r="10651" spans="1:7" hidden="1" x14ac:dyDescent="0.2">
      <c r="A10651" t="str">
        <f t="shared" si="166"/>
        <v>United Kingdom2005Q2</v>
      </c>
      <c r="B10651" t="s">
        <v>32</v>
      </c>
      <c r="C10651">
        <v>2005</v>
      </c>
      <c r="D10651">
        <v>2</v>
      </c>
      <c r="E10651" t="s">
        <v>3278</v>
      </c>
    </row>
    <row r="10652" spans="1:7" hidden="1" x14ac:dyDescent="0.2">
      <c r="A10652" t="str">
        <f t="shared" si="166"/>
        <v>United Kingdom2005Q2</v>
      </c>
      <c r="B10652" t="s">
        <v>32</v>
      </c>
      <c r="C10652">
        <v>2005</v>
      </c>
      <c r="D10652">
        <v>2</v>
      </c>
      <c r="E10652" t="s">
        <v>3279</v>
      </c>
    </row>
    <row r="10653" spans="1:7" hidden="1" x14ac:dyDescent="0.2">
      <c r="A10653" t="str">
        <f t="shared" si="166"/>
        <v>United Kingdom2005Q2</v>
      </c>
      <c r="B10653" t="s">
        <v>32</v>
      </c>
      <c r="C10653">
        <v>2005</v>
      </c>
      <c r="D10653">
        <v>2</v>
      </c>
      <c r="E10653" t="s">
        <v>3280</v>
      </c>
    </row>
    <row r="10654" spans="1:7" x14ac:dyDescent="0.2">
      <c r="A10654" t="str">
        <f t="shared" si="166"/>
        <v>United Kingdom2005Q3</v>
      </c>
      <c r="B10654" t="s">
        <v>32</v>
      </c>
      <c r="C10654">
        <v>2005</v>
      </c>
      <c r="D10654">
        <v>3</v>
      </c>
      <c r="E10654" t="s">
        <v>2377</v>
      </c>
      <c r="F10654">
        <v>350411</v>
      </c>
      <c r="G10654">
        <v>350411</v>
      </c>
    </row>
    <row r="10655" spans="1:7" hidden="1" x14ac:dyDescent="0.2">
      <c r="A10655" t="str">
        <f t="shared" si="166"/>
        <v>United Kingdom2005Q3</v>
      </c>
      <c r="B10655" t="s">
        <v>32</v>
      </c>
      <c r="C10655">
        <v>2005</v>
      </c>
      <c r="D10655">
        <v>3</v>
      </c>
      <c r="E10655" t="s">
        <v>3278</v>
      </c>
    </row>
    <row r="10656" spans="1:7" hidden="1" x14ac:dyDescent="0.2">
      <c r="A10656" t="str">
        <f t="shared" si="166"/>
        <v>United Kingdom2005Q3</v>
      </c>
      <c r="B10656" t="s">
        <v>32</v>
      </c>
      <c r="C10656">
        <v>2005</v>
      </c>
      <c r="D10656">
        <v>3</v>
      </c>
      <c r="E10656" t="s">
        <v>3279</v>
      </c>
    </row>
    <row r="10657" spans="1:7" hidden="1" x14ac:dyDescent="0.2">
      <c r="A10657" t="str">
        <f t="shared" si="166"/>
        <v>United Kingdom2005Q3</v>
      </c>
      <c r="B10657" t="s">
        <v>32</v>
      </c>
      <c r="C10657">
        <v>2005</v>
      </c>
      <c r="D10657">
        <v>3</v>
      </c>
      <c r="E10657" t="s">
        <v>3280</v>
      </c>
    </row>
    <row r="10658" spans="1:7" x14ac:dyDescent="0.2">
      <c r="A10658" t="str">
        <f t="shared" si="166"/>
        <v>United Kingdom2005Q4</v>
      </c>
      <c r="B10658" t="s">
        <v>32</v>
      </c>
      <c r="C10658">
        <v>2005</v>
      </c>
      <c r="D10658">
        <v>4</v>
      </c>
      <c r="E10658" t="s">
        <v>2377</v>
      </c>
      <c r="F10658">
        <v>359386</v>
      </c>
      <c r="G10658">
        <v>359386</v>
      </c>
    </row>
    <row r="10659" spans="1:7" hidden="1" x14ac:dyDescent="0.2">
      <c r="A10659" t="str">
        <f t="shared" si="166"/>
        <v>United Kingdom2005Q4</v>
      </c>
      <c r="B10659" t="s">
        <v>32</v>
      </c>
      <c r="C10659">
        <v>2005</v>
      </c>
      <c r="D10659">
        <v>4</v>
      </c>
      <c r="E10659" t="s">
        <v>3278</v>
      </c>
    </row>
    <row r="10660" spans="1:7" hidden="1" x14ac:dyDescent="0.2">
      <c r="A10660" t="str">
        <f t="shared" si="166"/>
        <v>United Kingdom2005Q4</v>
      </c>
      <c r="B10660" t="s">
        <v>32</v>
      </c>
      <c r="C10660">
        <v>2005</v>
      </c>
      <c r="D10660">
        <v>4</v>
      </c>
      <c r="E10660" t="s">
        <v>3279</v>
      </c>
    </row>
    <row r="10661" spans="1:7" hidden="1" x14ac:dyDescent="0.2">
      <c r="A10661" t="str">
        <f t="shared" si="166"/>
        <v>United Kingdom2005Q4</v>
      </c>
      <c r="B10661" t="s">
        <v>32</v>
      </c>
      <c r="C10661">
        <v>2005</v>
      </c>
      <c r="D10661">
        <v>4</v>
      </c>
      <c r="E10661" t="s">
        <v>3280</v>
      </c>
    </row>
    <row r="10662" spans="1:7" x14ac:dyDescent="0.2">
      <c r="A10662" t="str">
        <f t="shared" si="166"/>
        <v>United Kingdom2006Q1</v>
      </c>
      <c r="B10662" t="s">
        <v>32</v>
      </c>
      <c r="C10662">
        <v>2006</v>
      </c>
      <c r="D10662">
        <v>1</v>
      </c>
      <c r="E10662" t="s">
        <v>2377</v>
      </c>
      <c r="F10662">
        <v>365867</v>
      </c>
      <c r="G10662">
        <v>365867</v>
      </c>
    </row>
    <row r="10663" spans="1:7" hidden="1" x14ac:dyDescent="0.2">
      <c r="A10663" t="str">
        <f t="shared" si="166"/>
        <v>United Kingdom2006Q1</v>
      </c>
      <c r="B10663" t="s">
        <v>32</v>
      </c>
      <c r="C10663">
        <v>2006</v>
      </c>
      <c r="D10663">
        <v>1</v>
      </c>
      <c r="E10663" t="s">
        <v>3278</v>
      </c>
    </row>
    <row r="10664" spans="1:7" hidden="1" x14ac:dyDescent="0.2">
      <c r="A10664" t="str">
        <f t="shared" si="166"/>
        <v>United Kingdom2006Q1</v>
      </c>
      <c r="B10664" t="s">
        <v>32</v>
      </c>
      <c r="C10664">
        <v>2006</v>
      </c>
      <c r="D10664">
        <v>1</v>
      </c>
      <c r="E10664" t="s">
        <v>3279</v>
      </c>
    </row>
    <row r="10665" spans="1:7" hidden="1" x14ac:dyDescent="0.2">
      <c r="A10665" t="str">
        <f t="shared" si="166"/>
        <v>United Kingdom2006Q1</v>
      </c>
      <c r="B10665" t="s">
        <v>32</v>
      </c>
      <c r="C10665">
        <v>2006</v>
      </c>
      <c r="D10665">
        <v>1</v>
      </c>
      <c r="E10665" t="s">
        <v>3280</v>
      </c>
    </row>
    <row r="10666" spans="1:7" x14ac:dyDescent="0.2">
      <c r="A10666" t="str">
        <f t="shared" si="166"/>
        <v>United Kingdom2006Q2</v>
      </c>
      <c r="B10666" t="s">
        <v>32</v>
      </c>
      <c r="C10666">
        <v>2006</v>
      </c>
      <c r="D10666">
        <v>2</v>
      </c>
      <c r="E10666" t="s">
        <v>2377</v>
      </c>
      <c r="F10666">
        <v>361575</v>
      </c>
      <c r="G10666">
        <v>361575</v>
      </c>
    </row>
    <row r="10667" spans="1:7" hidden="1" x14ac:dyDescent="0.2">
      <c r="A10667" t="str">
        <f t="shared" si="166"/>
        <v>United Kingdom2006Q2</v>
      </c>
      <c r="B10667" t="s">
        <v>32</v>
      </c>
      <c r="C10667">
        <v>2006</v>
      </c>
      <c r="D10667">
        <v>2</v>
      </c>
      <c r="E10667" t="s">
        <v>3278</v>
      </c>
    </row>
    <row r="10668" spans="1:7" hidden="1" x14ac:dyDescent="0.2">
      <c r="A10668" t="str">
        <f t="shared" si="166"/>
        <v>United Kingdom2006Q2</v>
      </c>
      <c r="B10668" t="s">
        <v>32</v>
      </c>
      <c r="C10668">
        <v>2006</v>
      </c>
      <c r="D10668">
        <v>2</v>
      </c>
      <c r="E10668" t="s">
        <v>3279</v>
      </c>
    </row>
    <row r="10669" spans="1:7" hidden="1" x14ac:dyDescent="0.2">
      <c r="A10669" t="str">
        <f t="shared" si="166"/>
        <v>United Kingdom2006Q2</v>
      </c>
      <c r="B10669" t="s">
        <v>32</v>
      </c>
      <c r="C10669">
        <v>2006</v>
      </c>
      <c r="D10669">
        <v>2</v>
      </c>
      <c r="E10669" t="s">
        <v>3280</v>
      </c>
    </row>
    <row r="10670" spans="1:7" x14ac:dyDescent="0.2">
      <c r="A10670" t="str">
        <f t="shared" si="166"/>
        <v>United Kingdom2006Q3</v>
      </c>
      <c r="B10670" t="s">
        <v>32</v>
      </c>
      <c r="C10670">
        <v>2006</v>
      </c>
      <c r="D10670">
        <v>3</v>
      </c>
      <c r="E10670" t="s">
        <v>2377</v>
      </c>
      <c r="F10670">
        <v>369686</v>
      </c>
      <c r="G10670">
        <v>369686</v>
      </c>
    </row>
    <row r="10671" spans="1:7" hidden="1" x14ac:dyDescent="0.2">
      <c r="A10671" t="str">
        <f t="shared" si="166"/>
        <v>United Kingdom2006Q3</v>
      </c>
      <c r="B10671" t="s">
        <v>32</v>
      </c>
      <c r="C10671">
        <v>2006</v>
      </c>
      <c r="D10671">
        <v>3</v>
      </c>
      <c r="E10671" t="s">
        <v>3278</v>
      </c>
    </row>
    <row r="10672" spans="1:7" hidden="1" x14ac:dyDescent="0.2">
      <c r="A10672" t="str">
        <f t="shared" si="166"/>
        <v>United Kingdom2006Q3</v>
      </c>
      <c r="B10672" t="s">
        <v>32</v>
      </c>
      <c r="C10672">
        <v>2006</v>
      </c>
      <c r="D10672">
        <v>3</v>
      </c>
      <c r="E10672" t="s">
        <v>3279</v>
      </c>
    </row>
    <row r="10673" spans="1:7" hidden="1" x14ac:dyDescent="0.2">
      <c r="A10673" t="str">
        <f t="shared" si="166"/>
        <v>United Kingdom2006Q3</v>
      </c>
      <c r="B10673" t="s">
        <v>32</v>
      </c>
      <c r="C10673">
        <v>2006</v>
      </c>
      <c r="D10673">
        <v>3</v>
      </c>
      <c r="E10673" t="s">
        <v>3280</v>
      </c>
    </row>
    <row r="10674" spans="1:7" x14ac:dyDescent="0.2">
      <c r="A10674" t="str">
        <f t="shared" si="166"/>
        <v>United Kingdom2006Q4</v>
      </c>
      <c r="B10674" t="s">
        <v>32</v>
      </c>
      <c r="C10674">
        <v>2006</v>
      </c>
      <c r="D10674">
        <v>4</v>
      </c>
      <c r="E10674" t="s">
        <v>2377</v>
      </c>
      <c r="F10674">
        <v>375709</v>
      </c>
      <c r="G10674">
        <v>375709</v>
      </c>
    </row>
    <row r="10675" spans="1:7" hidden="1" x14ac:dyDescent="0.2">
      <c r="A10675" t="str">
        <f t="shared" si="166"/>
        <v>United Kingdom2006Q4</v>
      </c>
      <c r="B10675" t="s">
        <v>32</v>
      </c>
      <c r="C10675">
        <v>2006</v>
      </c>
      <c r="D10675">
        <v>4</v>
      </c>
      <c r="E10675" t="s">
        <v>3278</v>
      </c>
    </row>
    <row r="10676" spans="1:7" hidden="1" x14ac:dyDescent="0.2">
      <c r="A10676" t="str">
        <f t="shared" si="166"/>
        <v>United Kingdom2006Q4</v>
      </c>
      <c r="B10676" t="s">
        <v>32</v>
      </c>
      <c r="C10676">
        <v>2006</v>
      </c>
      <c r="D10676">
        <v>4</v>
      </c>
      <c r="E10676" t="s">
        <v>3279</v>
      </c>
    </row>
    <row r="10677" spans="1:7" hidden="1" x14ac:dyDescent="0.2">
      <c r="A10677" t="str">
        <f t="shared" si="166"/>
        <v>United Kingdom2006Q4</v>
      </c>
      <c r="B10677" t="s">
        <v>32</v>
      </c>
      <c r="C10677">
        <v>2006</v>
      </c>
      <c r="D10677">
        <v>4</v>
      </c>
      <c r="E10677" t="s">
        <v>3280</v>
      </c>
    </row>
    <row r="10678" spans="1:7" x14ac:dyDescent="0.2">
      <c r="A10678" t="str">
        <f t="shared" si="166"/>
        <v>United Kingdom2007Q1</v>
      </c>
      <c r="B10678" t="s">
        <v>32</v>
      </c>
      <c r="C10678">
        <v>2007</v>
      </c>
      <c r="D10678">
        <v>1</v>
      </c>
      <c r="E10678" t="s">
        <v>2377</v>
      </c>
      <c r="F10678">
        <v>380993</v>
      </c>
      <c r="G10678">
        <v>380993</v>
      </c>
    </row>
    <row r="10679" spans="1:7" hidden="1" x14ac:dyDescent="0.2">
      <c r="A10679" t="str">
        <f t="shared" si="166"/>
        <v>United Kingdom2007Q1</v>
      </c>
      <c r="B10679" t="s">
        <v>32</v>
      </c>
      <c r="C10679">
        <v>2007</v>
      </c>
      <c r="D10679">
        <v>1</v>
      </c>
      <c r="E10679" t="s">
        <v>3278</v>
      </c>
    </row>
    <row r="10680" spans="1:7" hidden="1" x14ac:dyDescent="0.2">
      <c r="A10680" t="str">
        <f t="shared" si="166"/>
        <v>United Kingdom2007Q1</v>
      </c>
      <c r="B10680" t="s">
        <v>32</v>
      </c>
      <c r="C10680">
        <v>2007</v>
      </c>
      <c r="D10680">
        <v>1</v>
      </c>
      <c r="E10680" t="s">
        <v>3279</v>
      </c>
    </row>
    <row r="10681" spans="1:7" hidden="1" x14ac:dyDescent="0.2">
      <c r="A10681" t="str">
        <f t="shared" si="166"/>
        <v>United Kingdom2007Q1</v>
      </c>
      <c r="B10681" t="s">
        <v>32</v>
      </c>
      <c r="C10681">
        <v>2007</v>
      </c>
      <c r="D10681">
        <v>1</v>
      </c>
      <c r="E10681" t="s">
        <v>3280</v>
      </c>
    </row>
    <row r="10682" spans="1:7" x14ac:dyDescent="0.2">
      <c r="A10682" t="str">
        <f t="shared" si="166"/>
        <v>United Kingdom2007Q2</v>
      </c>
      <c r="B10682" t="s">
        <v>32</v>
      </c>
      <c r="C10682">
        <v>2007</v>
      </c>
      <c r="D10682">
        <v>2</v>
      </c>
      <c r="E10682" t="s">
        <v>2377</v>
      </c>
      <c r="F10682">
        <v>379609</v>
      </c>
      <c r="G10682">
        <v>379609</v>
      </c>
    </row>
    <row r="10683" spans="1:7" hidden="1" x14ac:dyDescent="0.2">
      <c r="A10683" t="str">
        <f t="shared" si="166"/>
        <v>United Kingdom2007Q2</v>
      </c>
      <c r="B10683" t="s">
        <v>32</v>
      </c>
      <c r="C10683">
        <v>2007</v>
      </c>
      <c r="D10683">
        <v>2</v>
      </c>
      <c r="E10683" t="s">
        <v>3278</v>
      </c>
    </row>
    <row r="10684" spans="1:7" hidden="1" x14ac:dyDescent="0.2">
      <c r="A10684" t="str">
        <f t="shared" si="166"/>
        <v>United Kingdom2007Q2</v>
      </c>
      <c r="B10684" t="s">
        <v>32</v>
      </c>
      <c r="C10684">
        <v>2007</v>
      </c>
      <c r="D10684">
        <v>2</v>
      </c>
      <c r="E10684" t="s">
        <v>3279</v>
      </c>
    </row>
    <row r="10685" spans="1:7" hidden="1" x14ac:dyDescent="0.2">
      <c r="A10685" t="str">
        <f t="shared" si="166"/>
        <v>United Kingdom2007Q2</v>
      </c>
      <c r="B10685" t="s">
        <v>32</v>
      </c>
      <c r="C10685">
        <v>2007</v>
      </c>
      <c r="D10685">
        <v>2</v>
      </c>
      <c r="E10685" t="s">
        <v>3280</v>
      </c>
    </row>
    <row r="10686" spans="1:7" x14ac:dyDescent="0.2">
      <c r="A10686" t="str">
        <f t="shared" si="166"/>
        <v>United Kingdom2007Q3</v>
      </c>
      <c r="B10686" t="s">
        <v>32</v>
      </c>
      <c r="C10686">
        <v>2007</v>
      </c>
      <c r="D10686">
        <v>3</v>
      </c>
      <c r="E10686" t="s">
        <v>2377</v>
      </c>
      <c r="F10686">
        <v>390168</v>
      </c>
      <c r="G10686">
        <v>390168</v>
      </c>
    </row>
    <row r="10687" spans="1:7" hidden="1" x14ac:dyDescent="0.2">
      <c r="A10687" t="str">
        <f t="shared" si="166"/>
        <v>United Kingdom2007Q3</v>
      </c>
      <c r="B10687" t="s">
        <v>32</v>
      </c>
      <c r="C10687">
        <v>2007</v>
      </c>
      <c r="D10687">
        <v>3</v>
      </c>
      <c r="E10687" t="s">
        <v>3278</v>
      </c>
    </row>
    <row r="10688" spans="1:7" hidden="1" x14ac:dyDescent="0.2">
      <c r="A10688" t="str">
        <f t="shared" si="166"/>
        <v>United Kingdom2007Q3</v>
      </c>
      <c r="B10688" t="s">
        <v>32</v>
      </c>
      <c r="C10688">
        <v>2007</v>
      </c>
      <c r="D10688">
        <v>3</v>
      </c>
      <c r="E10688" t="s">
        <v>3279</v>
      </c>
    </row>
    <row r="10689" spans="1:7" hidden="1" x14ac:dyDescent="0.2">
      <c r="A10689" t="str">
        <f t="shared" si="166"/>
        <v>United Kingdom2007Q3</v>
      </c>
      <c r="B10689" t="s">
        <v>32</v>
      </c>
      <c r="C10689">
        <v>2007</v>
      </c>
      <c r="D10689">
        <v>3</v>
      </c>
      <c r="E10689" t="s">
        <v>3280</v>
      </c>
    </row>
    <row r="10690" spans="1:7" x14ac:dyDescent="0.2">
      <c r="A10690" t="str">
        <f t="shared" si="166"/>
        <v>United Kingdom2007Q4</v>
      </c>
      <c r="B10690" t="s">
        <v>32</v>
      </c>
      <c r="C10690">
        <v>2007</v>
      </c>
      <c r="D10690">
        <v>4</v>
      </c>
      <c r="E10690" t="s">
        <v>2377</v>
      </c>
      <c r="F10690">
        <v>395022</v>
      </c>
      <c r="G10690">
        <v>395022</v>
      </c>
    </row>
    <row r="10691" spans="1:7" hidden="1" x14ac:dyDescent="0.2">
      <c r="A10691" t="str">
        <f t="shared" si="166"/>
        <v>United Kingdom2007Q4</v>
      </c>
      <c r="B10691" t="s">
        <v>32</v>
      </c>
      <c r="C10691">
        <v>2007</v>
      </c>
      <c r="D10691">
        <v>4</v>
      </c>
      <c r="E10691" t="s">
        <v>3278</v>
      </c>
    </row>
    <row r="10692" spans="1:7" hidden="1" x14ac:dyDescent="0.2">
      <c r="A10692" t="str">
        <f t="shared" si="166"/>
        <v>United Kingdom2007Q4</v>
      </c>
      <c r="B10692" t="s">
        <v>32</v>
      </c>
      <c r="C10692">
        <v>2007</v>
      </c>
      <c r="D10692">
        <v>4</v>
      </c>
      <c r="E10692" t="s">
        <v>3279</v>
      </c>
    </row>
    <row r="10693" spans="1:7" hidden="1" x14ac:dyDescent="0.2">
      <c r="A10693" t="str">
        <f t="shared" si="166"/>
        <v>United Kingdom2007Q4</v>
      </c>
      <c r="B10693" t="s">
        <v>32</v>
      </c>
      <c r="C10693">
        <v>2007</v>
      </c>
      <c r="D10693">
        <v>4</v>
      </c>
      <c r="E10693" t="s">
        <v>3280</v>
      </c>
    </row>
    <row r="10694" spans="1:7" x14ac:dyDescent="0.2">
      <c r="A10694" t="str">
        <f t="shared" si="166"/>
        <v>United Kingdom2008Q1</v>
      </c>
      <c r="B10694" t="s">
        <v>32</v>
      </c>
      <c r="C10694">
        <v>2008</v>
      </c>
      <c r="D10694">
        <v>1</v>
      </c>
      <c r="E10694" t="s">
        <v>2377</v>
      </c>
      <c r="F10694">
        <v>402228</v>
      </c>
      <c r="G10694">
        <v>402228</v>
      </c>
    </row>
    <row r="10695" spans="1:7" hidden="1" x14ac:dyDescent="0.2">
      <c r="A10695" t="str">
        <f t="shared" ref="A10695:A10758" si="167">_xlfn.TEXTJOIN(,TRUE,B10695,C10695,"Q",D10695)</f>
        <v>United Kingdom2008Q1</v>
      </c>
      <c r="B10695" t="s">
        <v>32</v>
      </c>
      <c r="C10695">
        <v>2008</v>
      </c>
      <c r="D10695">
        <v>1</v>
      </c>
      <c r="E10695" t="s">
        <v>3278</v>
      </c>
    </row>
    <row r="10696" spans="1:7" hidden="1" x14ac:dyDescent="0.2">
      <c r="A10696" t="str">
        <f t="shared" si="167"/>
        <v>United Kingdom2008Q1</v>
      </c>
      <c r="B10696" t="s">
        <v>32</v>
      </c>
      <c r="C10696">
        <v>2008</v>
      </c>
      <c r="D10696">
        <v>1</v>
      </c>
      <c r="E10696" t="s">
        <v>3279</v>
      </c>
    </row>
    <row r="10697" spans="1:7" hidden="1" x14ac:dyDescent="0.2">
      <c r="A10697" t="str">
        <f t="shared" si="167"/>
        <v>United Kingdom2008Q1</v>
      </c>
      <c r="B10697" t="s">
        <v>32</v>
      </c>
      <c r="C10697">
        <v>2008</v>
      </c>
      <c r="D10697">
        <v>1</v>
      </c>
      <c r="E10697" t="s">
        <v>3280</v>
      </c>
    </row>
    <row r="10698" spans="1:7" x14ac:dyDescent="0.2">
      <c r="A10698" t="str">
        <f t="shared" si="167"/>
        <v>United Kingdom2008Q2</v>
      </c>
      <c r="B10698" t="s">
        <v>32</v>
      </c>
      <c r="C10698">
        <v>2008</v>
      </c>
      <c r="D10698">
        <v>2</v>
      </c>
      <c r="E10698" t="s">
        <v>2377</v>
      </c>
      <c r="F10698">
        <v>396938</v>
      </c>
      <c r="G10698">
        <v>396938</v>
      </c>
    </row>
    <row r="10699" spans="1:7" hidden="1" x14ac:dyDescent="0.2">
      <c r="A10699" t="str">
        <f t="shared" si="167"/>
        <v>United Kingdom2008Q2</v>
      </c>
      <c r="B10699" t="s">
        <v>32</v>
      </c>
      <c r="C10699">
        <v>2008</v>
      </c>
      <c r="D10699">
        <v>2</v>
      </c>
      <c r="E10699" t="s">
        <v>3278</v>
      </c>
    </row>
    <row r="10700" spans="1:7" hidden="1" x14ac:dyDescent="0.2">
      <c r="A10700" t="str">
        <f t="shared" si="167"/>
        <v>United Kingdom2008Q2</v>
      </c>
      <c r="B10700" t="s">
        <v>32</v>
      </c>
      <c r="C10700">
        <v>2008</v>
      </c>
      <c r="D10700">
        <v>2</v>
      </c>
      <c r="E10700" t="s">
        <v>3279</v>
      </c>
    </row>
    <row r="10701" spans="1:7" hidden="1" x14ac:dyDescent="0.2">
      <c r="A10701" t="str">
        <f t="shared" si="167"/>
        <v>United Kingdom2008Q2</v>
      </c>
      <c r="B10701" t="s">
        <v>32</v>
      </c>
      <c r="C10701">
        <v>2008</v>
      </c>
      <c r="D10701">
        <v>2</v>
      </c>
      <c r="E10701" t="s">
        <v>3280</v>
      </c>
    </row>
    <row r="10702" spans="1:7" x14ac:dyDescent="0.2">
      <c r="A10702" t="str">
        <f t="shared" si="167"/>
        <v>United Kingdom2008Q3</v>
      </c>
      <c r="B10702" t="s">
        <v>32</v>
      </c>
      <c r="C10702">
        <v>2008</v>
      </c>
      <c r="D10702">
        <v>3</v>
      </c>
      <c r="E10702" t="s">
        <v>2377</v>
      </c>
      <c r="F10702">
        <v>398235</v>
      </c>
      <c r="G10702">
        <v>398235</v>
      </c>
    </row>
    <row r="10703" spans="1:7" hidden="1" x14ac:dyDescent="0.2">
      <c r="A10703" t="str">
        <f t="shared" si="167"/>
        <v>United Kingdom2008Q3</v>
      </c>
      <c r="B10703" t="s">
        <v>32</v>
      </c>
      <c r="C10703">
        <v>2008</v>
      </c>
      <c r="D10703">
        <v>3</v>
      </c>
      <c r="E10703" t="s">
        <v>3278</v>
      </c>
    </row>
    <row r="10704" spans="1:7" hidden="1" x14ac:dyDescent="0.2">
      <c r="A10704" t="str">
        <f t="shared" si="167"/>
        <v>United Kingdom2008Q3</v>
      </c>
      <c r="B10704" t="s">
        <v>32</v>
      </c>
      <c r="C10704">
        <v>2008</v>
      </c>
      <c r="D10704">
        <v>3</v>
      </c>
      <c r="E10704" t="s">
        <v>3279</v>
      </c>
    </row>
    <row r="10705" spans="1:7" hidden="1" x14ac:dyDescent="0.2">
      <c r="A10705" t="str">
        <f t="shared" si="167"/>
        <v>United Kingdom2008Q3</v>
      </c>
      <c r="B10705" t="s">
        <v>32</v>
      </c>
      <c r="C10705">
        <v>2008</v>
      </c>
      <c r="D10705">
        <v>3</v>
      </c>
      <c r="E10705" t="s">
        <v>3280</v>
      </c>
    </row>
    <row r="10706" spans="1:7" x14ac:dyDescent="0.2">
      <c r="A10706" t="str">
        <f t="shared" si="167"/>
        <v>United Kingdom2008Q4</v>
      </c>
      <c r="B10706" t="s">
        <v>32</v>
      </c>
      <c r="C10706">
        <v>2008</v>
      </c>
      <c r="D10706">
        <v>4</v>
      </c>
      <c r="E10706" t="s">
        <v>2377</v>
      </c>
      <c r="F10706">
        <v>397336</v>
      </c>
      <c r="G10706">
        <v>397336</v>
      </c>
    </row>
    <row r="10707" spans="1:7" hidden="1" x14ac:dyDescent="0.2">
      <c r="A10707" t="str">
        <f t="shared" si="167"/>
        <v>United Kingdom2008Q4</v>
      </c>
      <c r="B10707" t="s">
        <v>32</v>
      </c>
      <c r="C10707">
        <v>2008</v>
      </c>
      <c r="D10707">
        <v>4</v>
      </c>
      <c r="E10707" t="s">
        <v>3278</v>
      </c>
    </row>
    <row r="10708" spans="1:7" hidden="1" x14ac:dyDescent="0.2">
      <c r="A10708" t="str">
        <f t="shared" si="167"/>
        <v>United Kingdom2008Q4</v>
      </c>
      <c r="B10708" t="s">
        <v>32</v>
      </c>
      <c r="C10708">
        <v>2008</v>
      </c>
      <c r="D10708">
        <v>4</v>
      </c>
      <c r="E10708" t="s">
        <v>3279</v>
      </c>
    </row>
    <row r="10709" spans="1:7" hidden="1" x14ac:dyDescent="0.2">
      <c r="A10709" t="str">
        <f t="shared" si="167"/>
        <v>United Kingdom2008Q4</v>
      </c>
      <c r="B10709" t="s">
        <v>32</v>
      </c>
      <c r="C10709">
        <v>2008</v>
      </c>
      <c r="D10709">
        <v>4</v>
      </c>
      <c r="E10709" t="s">
        <v>3280</v>
      </c>
    </row>
    <row r="10710" spans="1:7" x14ac:dyDescent="0.2">
      <c r="A10710" t="str">
        <f t="shared" si="167"/>
        <v>United Kingdom2009Q1</v>
      </c>
      <c r="B10710" t="s">
        <v>32</v>
      </c>
      <c r="C10710">
        <v>2009</v>
      </c>
      <c r="D10710">
        <v>1</v>
      </c>
      <c r="E10710" t="s">
        <v>2377</v>
      </c>
      <c r="F10710">
        <v>390885</v>
      </c>
      <c r="G10710">
        <v>390885</v>
      </c>
    </row>
    <row r="10711" spans="1:7" hidden="1" x14ac:dyDescent="0.2">
      <c r="A10711" t="str">
        <f t="shared" si="167"/>
        <v>United Kingdom2009Q1</v>
      </c>
      <c r="B10711" t="s">
        <v>32</v>
      </c>
      <c r="C10711">
        <v>2009</v>
      </c>
      <c r="D10711">
        <v>1</v>
      </c>
      <c r="E10711" t="s">
        <v>3278</v>
      </c>
    </row>
    <row r="10712" spans="1:7" hidden="1" x14ac:dyDescent="0.2">
      <c r="A10712" t="str">
        <f t="shared" si="167"/>
        <v>United Kingdom2009Q1</v>
      </c>
      <c r="B10712" t="s">
        <v>32</v>
      </c>
      <c r="C10712">
        <v>2009</v>
      </c>
      <c r="D10712">
        <v>1</v>
      </c>
      <c r="E10712" t="s">
        <v>3279</v>
      </c>
    </row>
    <row r="10713" spans="1:7" hidden="1" x14ac:dyDescent="0.2">
      <c r="A10713" t="str">
        <f t="shared" si="167"/>
        <v>United Kingdom2009Q1</v>
      </c>
      <c r="B10713" t="s">
        <v>32</v>
      </c>
      <c r="C10713">
        <v>2009</v>
      </c>
      <c r="D10713">
        <v>1</v>
      </c>
      <c r="E10713" t="s">
        <v>3280</v>
      </c>
    </row>
    <row r="10714" spans="1:7" x14ac:dyDescent="0.2">
      <c r="A10714" t="str">
        <f t="shared" si="167"/>
        <v>United Kingdom2009Q2</v>
      </c>
      <c r="B10714" t="s">
        <v>32</v>
      </c>
      <c r="C10714">
        <v>2009</v>
      </c>
      <c r="D10714">
        <v>2</v>
      </c>
      <c r="E10714" t="s">
        <v>2377</v>
      </c>
      <c r="F10714">
        <v>382330</v>
      </c>
      <c r="G10714">
        <v>382330</v>
      </c>
    </row>
    <row r="10715" spans="1:7" hidden="1" x14ac:dyDescent="0.2">
      <c r="A10715" t="str">
        <f t="shared" si="167"/>
        <v>United Kingdom2009Q2</v>
      </c>
      <c r="B10715" t="s">
        <v>32</v>
      </c>
      <c r="C10715">
        <v>2009</v>
      </c>
      <c r="D10715">
        <v>2</v>
      </c>
      <c r="E10715" t="s">
        <v>3278</v>
      </c>
    </row>
    <row r="10716" spans="1:7" hidden="1" x14ac:dyDescent="0.2">
      <c r="A10716" t="str">
        <f t="shared" si="167"/>
        <v>United Kingdom2009Q2</v>
      </c>
      <c r="B10716" t="s">
        <v>32</v>
      </c>
      <c r="C10716">
        <v>2009</v>
      </c>
      <c r="D10716">
        <v>2</v>
      </c>
      <c r="E10716" t="s">
        <v>3279</v>
      </c>
    </row>
    <row r="10717" spans="1:7" hidden="1" x14ac:dyDescent="0.2">
      <c r="A10717" t="str">
        <f t="shared" si="167"/>
        <v>United Kingdom2009Q2</v>
      </c>
      <c r="B10717" t="s">
        <v>32</v>
      </c>
      <c r="C10717">
        <v>2009</v>
      </c>
      <c r="D10717">
        <v>2</v>
      </c>
      <c r="E10717" t="s">
        <v>3280</v>
      </c>
    </row>
    <row r="10718" spans="1:7" x14ac:dyDescent="0.2">
      <c r="A10718" t="str">
        <f t="shared" si="167"/>
        <v>United Kingdom2009Q3</v>
      </c>
      <c r="B10718" t="s">
        <v>32</v>
      </c>
      <c r="C10718">
        <v>2009</v>
      </c>
      <c r="D10718">
        <v>3</v>
      </c>
      <c r="E10718" t="s">
        <v>2377</v>
      </c>
      <c r="F10718">
        <v>387732</v>
      </c>
      <c r="G10718">
        <v>387732</v>
      </c>
    </row>
    <row r="10719" spans="1:7" hidden="1" x14ac:dyDescent="0.2">
      <c r="A10719" t="str">
        <f t="shared" si="167"/>
        <v>United Kingdom2009Q3</v>
      </c>
      <c r="B10719" t="s">
        <v>32</v>
      </c>
      <c r="C10719">
        <v>2009</v>
      </c>
      <c r="D10719">
        <v>3</v>
      </c>
      <c r="E10719" t="s">
        <v>3278</v>
      </c>
    </row>
    <row r="10720" spans="1:7" hidden="1" x14ac:dyDescent="0.2">
      <c r="A10720" t="str">
        <f t="shared" si="167"/>
        <v>United Kingdom2009Q3</v>
      </c>
      <c r="B10720" t="s">
        <v>32</v>
      </c>
      <c r="C10720">
        <v>2009</v>
      </c>
      <c r="D10720">
        <v>3</v>
      </c>
      <c r="E10720" t="s">
        <v>3279</v>
      </c>
    </row>
    <row r="10721" spans="1:7" hidden="1" x14ac:dyDescent="0.2">
      <c r="A10721" t="str">
        <f t="shared" si="167"/>
        <v>United Kingdom2009Q3</v>
      </c>
      <c r="B10721" t="s">
        <v>32</v>
      </c>
      <c r="C10721">
        <v>2009</v>
      </c>
      <c r="D10721">
        <v>3</v>
      </c>
      <c r="E10721" t="s">
        <v>3280</v>
      </c>
    </row>
    <row r="10722" spans="1:7" x14ac:dyDescent="0.2">
      <c r="A10722" t="str">
        <f t="shared" si="167"/>
        <v>United Kingdom2009Q4</v>
      </c>
      <c r="B10722" t="s">
        <v>32</v>
      </c>
      <c r="C10722">
        <v>2009</v>
      </c>
      <c r="D10722">
        <v>4</v>
      </c>
      <c r="E10722" t="s">
        <v>2377</v>
      </c>
      <c r="F10722">
        <v>390935</v>
      </c>
      <c r="G10722">
        <v>390935</v>
      </c>
    </row>
    <row r="10723" spans="1:7" hidden="1" x14ac:dyDescent="0.2">
      <c r="A10723" t="str">
        <f t="shared" si="167"/>
        <v>United Kingdom2009Q4</v>
      </c>
      <c r="B10723" t="s">
        <v>32</v>
      </c>
      <c r="C10723">
        <v>2009</v>
      </c>
      <c r="D10723">
        <v>4</v>
      </c>
      <c r="E10723" t="s">
        <v>3278</v>
      </c>
    </row>
    <row r="10724" spans="1:7" hidden="1" x14ac:dyDescent="0.2">
      <c r="A10724" t="str">
        <f t="shared" si="167"/>
        <v>United Kingdom2009Q4</v>
      </c>
      <c r="B10724" t="s">
        <v>32</v>
      </c>
      <c r="C10724">
        <v>2009</v>
      </c>
      <c r="D10724">
        <v>4</v>
      </c>
      <c r="E10724" t="s">
        <v>3279</v>
      </c>
    </row>
    <row r="10725" spans="1:7" hidden="1" x14ac:dyDescent="0.2">
      <c r="A10725" t="str">
        <f t="shared" si="167"/>
        <v>United Kingdom2009Q4</v>
      </c>
      <c r="B10725" t="s">
        <v>32</v>
      </c>
      <c r="C10725">
        <v>2009</v>
      </c>
      <c r="D10725">
        <v>4</v>
      </c>
      <c r="E10725" t="s">
        <v>3280</v>
      </c>
    </row>
    <row r="10726" spans="1:7" x14ac:dyDescent="0.2">
      <c r="A10726" t="str">
        <f t="shared" si="167"/>
        <v>United Kingdom2010Q1</v>
      </c>
      <c r="B10726" t="s">
        <v>32</v>
      </c>
      <c r="C10726">
        <v>2010</v>
      </c>
      <c r="D10726">
        <v>1</v>
      </c>
      <c r="E10726" t="s">
        <v>2377</v>
      </c>
      <c r="F10726">
        <v>400334</v>
      </c>
      <c r="G10726">
        <v>400334</v>
      </c>
    </row>
    <row r="10727" spans="1:7" hidden="1" x14ac:dyDescent="0.2">
      <c r="A10727" t="str">
        <f t="shared" si="167"/>
        <v>United Kingdom2010Q1</v>
      </c>
      <c r="B10727" t="s">
        <v>32</v>
      </c>
      <c r="C10727">
        <v>2010</v>
      </c>
      <c r="D10727">
        <v>1</v>
      </c>
      <c r="E10727" t="s">
        <v>3278</v>
      </c>
    </row>
    <row r="10728" spans="1:7" hidden="1" x14ac:dyDescent="0.2">
      <c r="A10728" t="str">
        <f t="shared" si="167"/>
        <v>United Kingdom2010Q1</v>
      </c>
      <c r="B10728" t="s">
        <v>32</v>
      </c>
      <c r="C10728">
        <v>2010</v>
      </c>
      <c r="D10728">
        <v>1</v>
      </c>
      <c r="E10728" t="s">
        <v>3279</v>
      </c>
    </row>
    <row r="10729" spans="1:7" hidden="1" x14ac:dyDescent="0.2">
      <c r="A10729" t="str">
        <f t="shared" si="167"/>
        <v>United Kingdom2010Q1</v>
      </c>
      <c r="B10729" t="s">
        <v>32</v>
      </c>
      <c r="C10729">
        <v>2010</v>
      </c>
      <c r="D10729">
        <v>1</v>
      </c>
      <c r="E10729" t="s">
        <v>3280</v>
      </c>
    </row>
    <row r="10730" spans="1:7" x14ac:dyDescent="0.2">
      <c r="A10730" t="str">
        <f t="shared" si="167"/>
        <v>United Kingdom2010Q2</v>
      </c>
      <c r="B10730" t="s">
        <v>32</v>
      </c>
      <c r="C10730">
        <v>2010</v>
      </c>
      <c r="D10730">
        <v>2</v>
      </c>
      <c r="E10730" t="s">
        <v>2377</v>
      </c>
      <c r="F10730">
        <v>399174</v>
      </c>
      <c r="G10730">
        <v>399174</v>
      </c>
    </row>
    <row r="10731" spans="1:7" hidden="1" x14ac:dyDescent="0.2">
      <c r="A10731" t="str">
        <f t="shared" si="167"/>
        <v>United Kingdom2010Q2</v>
      </c>
      <c r="B10731" t="s">
        <v>32</v>
      </c>
      <c r="C10731">
        <v>2010</v>
      </c>
      <c r="D10731">
        <v>2</v>
      </c>
      <c r="E10731" t="s">
        <v>3278</v>
      </c>
    </row>
    <row r="10732" spans="1:7" hidden="1" x14ac:dyDescent="0.2">
      <c r="A10732" t="str">
        <f t="shared" si="167"/>
        <v>United Kingdom2010Q2</v>
      </c>
      <c r="B10732" t="s">
        <v>32</v>
      </c>
      <c r="C10732">
        <v>2010</v>
      </c>
      <c r="D10732">
        <v>2</v>
      </c>
      <c r="E10732" t="s">
        <v>3279</v>
      </c>
    </row>
    <row r="10733" spans="1:7" hidden="1" x14ac:dyDescent="0.2">
      <c r="A10733" t="str">
        <f t="shared" si="167"/>
        <v>United Kingdom2010Q2</v>
      </c>
      <c r="B10733" t="s">
        <v>32</v>
      </c>
      <c r="C10733">
        <v>2010</v>
      </c>
      <c r="D10733">
        <v>2</v>
      </c>
      <c r="E10733" t="s">
        <v>3280</v>
      </c>
    </row>
    <row r="10734" spans="1:7" x14ac:dyDescent="0.2">
      <c r="A10734" t="str">
        <f t="shared" si="167"/>
        <v>United Kingdom2010Q3</v>
      </c>
      <c r="B10734" t="s">
        <v>32</v>
      </c>
      <c r="C10734">
        <v>2010</v>
      </c>
      <c r="D10734">
        <v>3</v>
      </c>
      <c r="E10734" t="s">
        <v>2377</v>
      </c>
      <c r="F10734">
        <v>403647</v>
      </c>
      <c r="G10734">
        <v>403647</v>
      </c>
    </row>
    <row r="10735" spans="1:7" hidden="1" x14ac:dyDescent="0.2">
      <c r="A10735" t="str">
        <f t="shared" si="167"/>
        <v>United Kingdom2010Q3</v>
      </c>
      <c r="B10735" t="s">
        <v>32</v>
      </c>
      <c r="C10735">
        <v>2010</v>
      </c>
      <c r="D10735">
        <v>3</v>
      </c>
      <c r="E10735" t="s">
        <v>3278</v>
      </c>
    </row>
    <row r="10736" spans="1:7" hidden="1" x14ac:dyDescent="0.2">
      <c r="A10736" t="str">
        <f t="shared" si="167"/>
        <v>United Kingdom2010Q3</v>
      </c>
      <c r="B10736" t="s">
        <v>32</v>
      </c>
      <c r="C10736">
        <v>2010</v>
      </c>
      <c r="D10736">
        <v>3</v>
      </c>
      <c r="E10736" t="s">
        <v>3279</v>
      </c>
    </row>
    <row r="10737" spans="1:7" hidden="1" x14ac:dyDescent="0.2">
      <c r="A10737" t="str">
        <f t="shared" si="167"/>
        <v>United Kingdom2010Q3</v>
      </c>
      <c r="B10737" t="s">
        <v>32</v>
      </c>
      <c r="C10737">
        <v>2010</v>
      </c>
      <c r="D10737">
        <v>3</v>
      </c>
      <c r="E10737" t="s">
        <v>3280</v>
      </c>
    </row>
    <row r="10738" spans="1:7" x14ac:dyDescent="0.2">
      <c r="A10738" t="str">
        <f t="shared" si="167"/>
        <v>United Kingdom2010Q4</v>
      </c>
      <c r="B10738" t="s">
        <v>32</v>
      </c>
      <c r="C10738">
        <v>2010</v>
      </c>
      <c r="D10738">
        <v>4</v>
      </c>
      <c r="E10738" t="s">
        <v>2377</v>
      </c>
      <c r="F10738">
        <v>409226</v>
      </c>
      <c r="G10738">
        <v>409226</v>
      </c>
    </row>
    <row r="10739" spans="1:7" hidden="1" x14ac:dyDescent="0.2">
      <c r="A10739" t="str">
        <f t="shared" si="167"/>
        <v>United Kingdom2010Q4</v>
      </c>
      <c r="B10739" t="s">
        <v>32</v>
      </c>
      <c r="C10739">
        <v>2010</v>
      </c>
      <c r="D10739">
        <v>4</v>
      </c>
      <c r="E10739" t="s">
        <v>3278</v>
      </c>
    </row>
    <row r="10740" spans="1:7" hidden="1" x14ac:dyDescent="0.2">
      <c r="A10740" t="str">
        <f t="shared" si="167"/>
        <v>United Kingdom2010Q4</v>
      </c>
      <c r="B10740" t="s">
        <v>32</v>
      </c>
      <c r="C10740">
        <v>2010</v>
      </c>
      <c r="D10740">
        <v>4</v>
      </c>
      <c r="E10740" t="s">
        <v>3279</v>
      </c>
    </row>
    <row r="10741" spans="1:7" hidden="1" x14ac:dyDescent="0.2">
      <c r="A10741" t="str">
        <f t="shared" si="167"/>
        <v>United Kingdom2010Q4</v>
      </c>
      <c r="B10741" t="s">
        <v>32</v>
      </c>
      <c r="C10741">
        <v>2010</v>
      </c>
      <c r="D10741">
        <v>4</v>
      </c>
      <c r="E10741" t="s">
        <v>3280</v>
      </c>
    </row>
    <row r="10742" spans="1:7" x14ac:dyDescent="0.2">
      <c r="A10742" t="str">
        <f t="shared" si="167"/>
        <v>United Kingdom2011Q1</v>
      </c>
      <c r="B10742" t="s">
        <v>32</v>
      </c>
      <c r="C10742">
        <v>2011</v>
      </c>
      <c r="D10742">
        <v>1</v>
      </c>
      <c r="E10742" t="s">
        <v>2377</v>
      </c>
      <c r="F10742">
        <v>418427</v>
      </c>
      <c r="G10742">
        <v>418427</v>
      </c>
    </row>
    <row r="10743" spans="1:7" hidden="1" x14ac:dyDescent="0.2">
      <c r="A10743" t="str">
        <f t="shared" si="167"/>
        <v>United Kingdom2011Q1</v>
      </c>
      <c r="B10743" t="s">
        <v>32</v>
      </c>
      <c r="C10743">
        <v>2011</v>
      </c>
      <c r="D10743">
        <v>1</v>
      </c>
      <c r="E10743" t="s">
        <v>3278</v>
      </c>
    </row>
    <row r="10744" spans="1:7" hidden="1" x14ac:dyDescent="0.2">
      <c r="A10744" t="str">
        <f t="shared" si="167"/>
        <v>United Kingdom2011Q1</v>
      </c>
      <c r="B10744" t="s">
        <v>32</v>
      </c>
      <c r="C10744">
        <v>2011</v>
      </c>
      <c r="D10744">
        <v>1</v>
      </c>
      <c r="E10744" t="s">
        <v>3279</v>
      </c>
    </row>
    <row r="10745" spans="1:7" hidden="1" x14ac:dyDescent="0.2">
      <c r="A10745" t="str">
        <f t="shared" si="167"/>
        <v>United Kingdom2011Q1</v>
      </c>
      <c r="B10745" t="s">
        <v>32</v>
      </c>
      <c r="C10745">
        <v>2011</v>
      </c>
      <c r="D10745">
        <v>1</v>
      </c>
      <c r="E10745" t="s">
        <v>3280</v>
      </c>
    </row>
    <row r="10746" spans="1:7" x14ac:dyDescent="0.2">
      <c r="A10746" t="str">
        <f t="shared" si="167"/>
        <v>United Kingdom2011Q2</v>
      </c>
      <c r="B10746" t="s">
        <v>32</v>
      </c>
      <c r="C10746">
        <v>2011</v>
      </c>
      <c r="D10746">
        <v>2</v>
      </c>
      <c r="E10746" t="s">
        <v>2377</v>
      </c>
      <c r="F10746">
        <v>408813</v>
      </c>
      <c r="G10746">
        <v>408813</v>
      </c>
    </row>
    <row r="10747" spans="1:7" hidden="1" x14ac:dyDescent="0.2">
      <c r="A10747" t="str">
        <f t="shared" si="167"/>
        <v>United Kingdom2011Q2</v>
      </c>
      <c r="B10747" t="s">
        <v>32</v>
      </c>
      <c r="C10747">
        <v>2011</v>
      </c>
      <c r="D10747">
        <v>2</v>
      </c>
      <c r="E10747" t="s">
        <v>3278</v>
      </c>
    </row>
    <row r="10748" spans="1:7" hidden="1" x14ac:dyDescent="0.2">
      <c r="A10748" t="str">
        <f t="shared" si="167"/>
        <v>United Kingdom2011Q2</v>
      </c>
      <c r="B10748" t="s">
        <v>32</v>
      </c>
      <c r="C10748">
        <v>2011</v>
      </c>
      <c r="D10748">
        <v>2</v>
      </c>
      <c r="E10748" t="s">
        <v>3279</v>
      </c>
    </row>
    <row r="10749" spans="1:7" hidden="1" x14ac:dyDescent="0.2">
      <c r="A10749" t="str">
        <f t="shared" si="167"/>
        <v>United Kingdom2011Q2</v>
      </c>
      <c r="B10749" t="s">
        <v>32</v>
      </c>
      <c r="C10749">
        <v>2011</v>
      </c>
      <c r="D10749">
        <v>2</v>
      </c>
      <c r="E10749" t="s">
        <v>3280</v>
      </c>
    </row>
    <row r="10750" spans="1:7" x14ac:dyDescent="0.2">
      <c r="A10750" t="str">
        <f t="shared" si="167"/>
        <v>United Kingdom2011Q3</v>
      </c>
      <c r="B10750" t="s">
        <v>32</v>
      </c>
      <c r="C10750">
        <v>2011</v>
      </c>
      <c r="D10750">
        <v>3</v>
      </c>
      <c r="E10750" t="s">
        <v>2377</v>
      </c>
      <c r="F10750">
        <v>414725</v>
      </c>
      <c r="G10750">
        <v>414725</v>
      </c>
    </row>
    <row r="10751" spans="1:7" hidden="1" x14ac:dyDescent="0.2">
      <c r="A10751" t="str">
        <f t="shared" si="167"/>
        <v>United Kingdom2011Q3</v>
      </c>
      <c r="B10751" t="s">
        <v>32</v>
      </c>
      <c r="C10751">
        <v>2011</v>
      </c>
      <c r="D10751">
        <v>3</v>
      </c>
      <c r="E10751" t="s">
        <v>3278</v>
      </c>
    </row>
    <row r="10752" spans="1:7" hidden="1" x14ac:dyDescent="0.2">
      <c r="A10752" t="str">
        <f t="shared" si="167"/>
        <v>United Kingdom2011Q3</v>
      </c>
      <c r="B10752" t="s">
        <v>32</v>
      </c>
      <c r="C10752">
        <v>2011</v>
      </c>
      <c r="D10752">
        <v>3</v>
      </c>
      <c r="E10752" t="s">
        <v>3279</v>
      </c>
    </row>
    <row r="10753" spans="1:7" hidden="1" x14ac:dyDescent="0.2">
      <c r="A10753" t="str">
        <f t="shared" si="167"/>
        <v>United Kingdom2011Q3</v>
      </c>
      <c r="B10753" t="s">
        <v>32</v>
      </c>
      <c r="C10753">
        <v>2011</v>
      </c>
      <c r="D10753">
        <v>3</v>
      </c>
      <c r="E10753" t="s">
        <v>3280</v>
      </c>
    </row>
    <row r="10754" spans="1:7" x14ac:dyDescent="0.2">
      <c r="A10754" t="str">
        <f t="shared" si="167"/>
        <v>United Kingdom2011Q4</v>
      </c>
      <c r="B10754" t="s">
        <v>32</v>
      </c>
      <c r="C10754">
        <v>2011</v>
      </c>
      <c r="D10754">
        <v>4</v>
      </c>
      <c r="E10754" t="s">
        <v>2377</v>
      </c>
      <c r="F10754">
        <v>422246</v>
      </c>
      <c r="G10754">
        <v>422246</v>
      </c>
    </row>
    <row r="10755" spans="1:7" hidden="1" x14ac:dyDescent="0.2">
      <c r="A10755" t="str">
        <f t="shared" si="167"/>
        <v>United Kingdom2011Q4</v>
      </c>
      <c r="B10755" t="s">
        <v>32</v>
      </c>
      <c r="C10755">
        <v>2011</v>
      </c>
      <c r="D10755">
        <v>4</v>
      </c>
      <c r="E10755" t="s">
        <v>3278</v>
      </c>
    </row>
    <row r="10756" spans="1:7" hidden="1" x14ac:dyDescent="0.2">
      <c r="A10756" t="str">
        <f t="shared" si="167"/>
        <v>United Kingdom2011Q4</v>
      </c>
      <c r="B10756" t="s">
        <v>32</v>
      </c>
      <c r="C10756">
        <v>2011</v>
      </c>
      <c r="D10756">
        <v>4</v>
      </c>
      <c r="E10756" t="s">
        <v>3279</v>
      </c>
    </row>
    <row r="10757" spans="1:7" hidden="1" x14ac:dyDescent="0.2">
      <c r="A10757" t="str">
        <f t="shared" si="167"/>
        <v>United Kingdom2011Q4</v>
      </c>
      <c r="B10757" t="s">
        <v>32</v>
      </c>
      <c r="C10757">
        <v>2011</v>
      </c>
      <c r="D10757">
        <v>4</v>
      </c>
      <c r="E10757" t="s">
        <v>3280</v>
      </c>
    </row>
    <row r="10758" spans="1:7" x14ac:dyDescent="0.2">
      <c r="A10758" t="str">
        <f t="shared" si="167"/>
        <v>United Kingdom2012Q1</v>
      </c>
      <c r="B10758" t="s">
        <v>32</v>
      </c>
      <c r="C10758">
        <v>2012</v>
      </c>
      <c r="D10758">
        <v>1</v>
      </c>
      <c r="E10758" t="s">
        <v>2377</v>
      </c>
      <c r="F10758">
        <v>425568</v>
      </c>
      <c r="G10758">
        <v>425568</v>
      </c>
    </row>
    <row r="10759" spans="1:7" hidden="1" x14ac:dyDescent="0.2">
      <c r="A10759" t="str">
        <f t="shared" ref="A10759:A10822" si="168">_xlfn.TEXTJOIN(,TRUE,B10759,C10759,"Q",D10759)</f>
        <v>United Kingdom2012Q1</v>
      </c>
      <c r="B10759" t="s">
        <v>32</v>
      </c>
      <c r="C10759">
        <v>2012</v>
      </c>
      <c r="D10759">
        <v>1</v>
      </c>
      <c r="E10759" t="s">
        <v>3278</v>
      </c>
    </row>
    <row r="10760" spans="1:7" hidden="1" x14ac:dyDescent="0.2">
      <c r="A10760" t="str">
        <f t="shared" si="168"/>
        <v>United Kingdom2012Q1</v>
      </c>
      <c r="B10760" t="s">
        <v>32</v>
      </c>
      <c r="C10760">
        <v>2012</v>
      </c>
      <c r="D10760">
        <v>1</v>
      </c>
      <c r="E10760" t="s">
        <v>3279</v>
      </c>
    </row>
    <row r="10761" spans="1:7" hidden="1" x14ac:dyDescent="0.2">
      <c r="A10761" t="str">
        <f t="shared" si="168"/>
        <v>United Kingdom2012Q1</v>
      </c>
      <c r="B10761" t="s">
        <v>32</v>
      </c>
      <c r="C10761">
        <v>2012</v>
      </c>
      <c r="D10761">
        <v>1</v>
      </c>
      <c r="E10761" t="s">
        <v>3280</v>
      </c>
    </row>
    <row r="10762" spans="1:7" x14ac:dyDescent="0.2">
      <c r="A10762" t="str">
        <f t="shared" si="168"/>
        <v>United Kingdom2012Q2</v>
      </c>
      <c r="B10762" t="s">
        <v>32</v>
      </c>
      <c r="C10762">
        <v>2012</v>
      </c>
      <c r="D10762">
        <v>2</v>
      </c>
      <c r="E10762" t="s">
        <v>2377</v>
      </c>
      <c r="F10762">
        <v>422093</v>
      </c>
      <c r="G10762">
        <v>422093</v>
      </c>
    </row>
    <row r="10763" spans="1:7" hidden="1" x14ac:dyDescent="0.2">
      <c r="A10763" t="str">
        <f t="shared" si="168"/>
        <v>United Kingdom2012Q2</v>
      </c>
      <c r="B10763" t="s">
        <v>32</v>
      </c>
      <c r="C10763">
        <v>2012</v>
      </c>
      <c r="D10763">
        <v>2</v>
      </c>
      <c r="E10763" t="s">
        <v>3278</v>
      </c>
    </row>
    <row r="10764" spans="1:7" hidden="1" x14ac:dyDescent="0.2">
      <c r="A10764" t="str">
        <f t="shared" si="168"/>
        <v>United Kingdom2012Q2</v>
      </c>
      <c r="B10764" t="s">
        <v>32</v>
      </c>
      <c r="C10764">
        <v>2012</v>
      </c>
      <c r="D10764">
        <v>2</v>
      </c>
      <c r="E10764" t="s">
        <v>3279</v>
      </c>
    </row>
    <row r="10765" spans="1:7" hidden="1" x14ac:dyDescent="0.2">
      <c r="A10765" t="str">
        <f t="shared" si="168"/>
        <v>United Kingdom2012Q2</v>
      </c>
      <c r="B10765" t="s">
        <v>32</v>
      </c>
      <c r="C10765">
        <v>2012</v>
      </c>
      <c r="D10765">
        <v>2</v>
      </c>
      <c r="E10765" t="s">
        <v>3280</v>
      </c>
    </row>
    <row r="10766" spans="1:7" x14ac:dyDescent="0.2">
      <c r="A10766" t="str">
        <f t="shared" si="168"/>
        <v>United Kingdom2012Q3</v>
      </c>
      <c r="B10766" t="s">
        <v>32</v>
      </c>
      <c r="C10766">
        <v>2012</v>
      </c>
      <c r="D10766">
        <v>3</v>
      </c>
      <c r="E10766" t="s">
        <v>2377</v>
      </c>
      <c r="F10766">
        <v>428724</v>
      </c>
      <c r="G10766">
        <v>428724</v>
      </c>
    </row>
    <row r="10767" spans="1:7" hidden="1" x14ac:dyDescent="0.2">
      <c r="A10767" t="str">
        <f t="shared" si="168"/>
        <v>United Kingdom2012Q3</v>
      </c>
      <c r="B10767" t="s">
        <v>32</v>
      </c>
      <c r="C10767">
        <v>2012</v>
      </c>
      <c r="D10767">
        <v>3</v>
      </c>
      <c r="E10767" t="s">
        <v>3278</v>
      </c>
    </row>
    <row r="10768" spans="1:7" hidden="1" x14ac:dyDescent="0.2">
      <c r="A10768" t="str">
        <f t="shared" si="168"/>
        <v>United Kingdom2012Q3</v>
      </c>
      <c r="B10768" t="s">
        <v>32</v>
      </c>
      <c r="C10768">
        <v>2012</v>
      </c>
      <c r="D10768">
        <v>3</v>
      </c>
      <c r="E10768" t="s">
        <v>3279</v>
      </c>
    </row>
    <row r="10769" spans="1:7" hidden="1" x14ac:dyDescent="0.2">
      <c r="A10769" t="str">
        <f t="shared" si="168"/>
        <v>United Kingdom2012Q3</v>
      </c>
      <c r="B10769" t="s">
        <v>32</v>
      </c>
      <c r="C10769">
        <v>2012</v>
      </c>
      <c r="D10769">
        <v>3</v>
      </c>
      <c r="E10769" t="s">
        <v>3280</v>
      </c>
    </row>
    <row r="10770" spans="1:7" x14ac:dyDescent="0.2">
      <c r="A10770" t="str">
        <f t="shared" si="168"/>
        <v>United Kingdom2012Q4</v>
      </c>
      <c r="B10770" t="s">
        <v>32</v>
      </c>
      <c r="C10770">
        <v>2012</v>
      </c>
      <c r="D10770">
        <v>4</v>
      </c>
      <c r="E10770" t="s">
        <v>2377</v>
      </c>
      <c r="F10770">
        <v>436856</v>
      </c>
      <c r="G10770">
        <v>436856</v>
      </c>
    </row>
    <row r="10771" spans="1:7" hidden="1" x14ac:dyDescent="0.2">
      <c r="A10771" t="str">
        <f t="shared" si="168"/>
        <v>United Kingdom2012Q4</v>
      </c>
      <c r="B10771" t="s">
        <v>32</v>
      </c>
      <c r="C10771">
        <v>2012</v>
      </c>
      <c r="D10771">
        <v>4</v>
      </c>
      <c r="E10771" t="s">
        <v>3278</v>
      </c>
    </row>
    <row r="10772" spans="1:7" hidden="1" x14ac:dyDescent="0.2">
      <c r="A10772" t="str">
        <f t="shared" si="168"/>
        <v>United Kingdom2012Q4</v>
      </c>
      <c r="B10772" t="s">
        <v>32</v>
      </c>
      <c r="C10772">
        <v>2012</v>
      </c>
      <c r="D10772">
        <v>4</v>
      </c>
      <c r="E10772" t="s">
        <v>3279</v>
      </c>
    </row>
    <row r="10773" spans="1:7" hidden="1" x14ac:dyDescent="0.2">
      <c r="A10773" t="str">
        <f t="shared" si="168"/>
        <v>United Kingdom2012Q4</v>
      </c>
      <c r="B10773" t="s">
        <v>32</v>
      </c>
      <c r="C10773">
        <v>2012</v>
      </c>
      <c r="D10773">
        <v>4</v>
      </c>
      <c r="E10773" t="s">
        <v>3280</v>
      </c>
    </row>
    <row r="10774" spans="1:7" x14ac:dyDescent="0.2">
      <c r="A10774" t="str">
        <f t="shared" si="168"/>
        <v>United Kingdom2013Q1</v>
      </c>
      <c r="B10774" t="s">
        <v>32</v>
      </c>
      <c r="C10774">
        <v>2013</v>
      </c>
      <c r="D10774">
        <v>1</v>
      </c>
      <c r="E10774" t="s">
        <v>2377</v>
      </c>
      <c r="F10774">
        <v>439310</v>
      </c>
      <c r="G10774">
        <v>439310</v>
      </c>
    </row>
    <row r="10775" spans="1:7" hidden="1" x14ac:dyDescent="0.2">
      <c r="A10775" t="str">
        <f t="shared" si="168"/>
        <v>United Kingdom2013Q1</v>
      </c>
      <c r="B10775" t="s">
        <v>32</v>
      </c>
      <c r="C10775">
        <v>2013</v>
      </c>
      <c r="D10775">
        <v>1</v>
      </c>
      <c r="E10775" t="s">
        <v>3278</v>
      </c>
    </row>
    <row r="10776" spans="1:7" hidden="1" x14ac:dyDescent="0.2">
      <c r="A10776" t="str">
        <f t="shared" si="168"/>
        <v>United Kingdom2013Q1</v>
      </c>
      <c r="B10776" t="s">
        <v>32</v>
      </c>
      <c r="C10776">
        <v>2013</v>
      </c>
      <c r="D10776">
        <v>1</v>
      </c>
      <c r="E10776" t="s">
        <v>3279</v>
      </c>
    </row>
    <row r="10777" spans="1:7" hidden="1" x14ac:dyDescent="0.2">
      <c r="A10777" t="str">
        <f t="shared" si="168"/>
        <v>United Kingdom2013Q1</v>
      </c>
      <c r="B10777" t="s">
        <v>32</v>
      </c>
      <c r="C10777">
        <v>2013</v>
      </c>
      <c r="D10777">
        <v>1</v>
      </c>
      <c r="E10777" t="s">
        <v>3280</v>
      </c>
    </row>
    <row r="10778" spans="1:7" x14ac:dyDescent="0.2">
      <c r="A10778" t="str">
        <f t="shared" si="168"/>
        <v>United Kingdom2013Q2</v>
      </c>
      <c r="B10778" t="s">
        <v>32</v>
      </c>
      <c r="C10778">
        <v>2013</v>
      </c>
      <c r="D10778">
        <v>2</v>
      </c>
      <c r="E10778" t="s">
        <v>2377</v>
      </c>
      <c r="F10778">
        <v>440085</v>
      </c>
      <c r="G10778">
        <v>440085</v>
      </c>
    </row>
    <row r="10779" spans="1:7" hidden="1" x14ac:dyDescent="0.2">
      <c r="A10779" t="str">
        <f t="shared" si="168"/>
        <v>United Kingdom2013Q2</v>
      </c>
      <c r="B10779" t="s">
        <v>32</v>
      </c>
      <c r="C10779">
        <v>2013</v>
      </c>
      <c r="D10779">
        <v>2</v>
      </c>
      <c r="E10779" t="s">
        <v>3278</v>
      </c>
    </row>
    <row r="10780" spans="1:7" hidden="1" x14ac:dyDescent="0.2">
      <c r="A10780" t="str">
        <f t="shared" si="168"/>
        <v>United Kingdom2013Q2</v>
      </c>
      <c r="B10780" t="s">
        <v>32</v>
      </c>
      <c r="C10780">
        <v>2013</v>
      </c>
      <c r="D10780">
        <v>2</v>
      </c>
      <c r="E10780" t="s">
        <v>3279</v>
      </c>
    </row>
    <row r="10781" spans="1:7" hidden="1" x14ac:dyDescent="0.2">
      <c r="A10781" t="str">
        <f t="shared" si="168"/>
        <v>United Kingdom2013Q2</v>
      </c>
      <c r="B10781" t="s">
        <v>32</v>
      </c>
      <c r="C10781">
        <v>2013</v>
      </c>
      <c r="D10781">
        <v>2</v>
      </c>
      <c r="E10781" t="s">
        <v>3280</v>
      </c>
    </row>
    <row r="10782" spans="1:7" x14ac:dyDescent="0.2">
      <c r="A10782" t="str">
        <f t="shared" si="168"/>
        <v>United Kingdom2013Q3</v>
      </c>
      <c r="B10782" t="s">
        <v>32</v>
      </c>
      <c r="C10782">
        <v>2013</v>
      </c>
      <c r="D10782">
        <v>3</v>
      </c>
      <c r="E10782" t="s">
        <v>2377</v>
      </c>
      <c r="F10782">
        <v>446459</v>
      </c>
      <c r="G10782">
        <v>446459</v>
      </c>
    </row>
    <row r="10783" spans="1:7" hidden="1" x14ac:dyDescent="0.2">
      <c r="A10783" t="str">
        <f t="shared" si="168"/>
        <v>United Kingdom2013Q3</v>
      </c>
      <c r="B10783" t="s">
        <v>32</v>
      </c>
      <c r="C10783">
        <v>2013</v>
      </c>
      <c r="D10783">
        <v>3</v>
      </c>
      <c r="E10783" t="s">
        <v>3278</v>
      </c>
    </row>
    <row r="10784" spans="1:7" hidden="1" x14ac:dyDescent="0.2">
      <c r="A10784" t="str">
        <f t="shared" si="168"/>
        <v>United Kingdom2013Q3</v>
      </c>
      <c r="B10784" t="s">
        <v>32</v>
      </c>
      <c r="C10784">
        <v>2013</v>
      </c>
      <c r="D10784">
        <v>3</v>
      </c>
      <c r="E10784" t="s">
        <v>3279</v>
      </c>
    </row>
    <row r="10785" spans="1:7" hidden="1" x14ac:dyDescent="0.2">
      <c r="A10785" t="str">
        <f t="shared" si="168"/>
        <v>United Kingdom2013Q3</v>
      </c>
      <c r="B10785" t="s">
        <v>32</v>
      </c>
      <c r="C10785">
        <v>2013</v>
      </c>
      <c r="D10785">
        <v>3</v>
      </c>
      <c r="E10785" t="s">
        <v>3280</v>
      </c>
    </row>
    <row r="10786" spans="1:7" x14ac:dyDescent="0.2">
      <c r="A10786" t="str">
        <f t="shared" si="168"/>
        <v>United Kingdom2013Q4</v>
      </c>
      <c r="B10786" t="s">
        <v>32</v>
      </c>
      <c r="C10786">
        <v>2013</v>
      </c>
      <c r="D10786">
        <v>4</v>
      </c>
      <c r="E10786" t="s">
        <v>2377</v>
      </c>
      <c r="F10786">
        <v>456442</v>
      </c>
      <c r="G10786">
        <v>456442</v>
      </c>
    </row>
    <row r="10787" spans="1:7" hidden="1" x14ac:dyDescent="0.2">
      <c r="A10787" t="str">
        <f t="shared" si="168"/>
        <v>United Kingdom2013Q4</v>
      </c>
      <c r="B10787" t="s">
        <v>32</v>
      </c>
      <c r="C10787">
        <v>2013</v>
      </c>
      <c r="D10787">
        <v>4</v>
      </c>
      <c r="E10787" t="s">
        <v>3278</v>
      </c>
    </row>
    <row r="10788" spans="1:7" hidden="1" x14ac:dyDescent="0.2">
      <c r="A10788" t="str">
        <f t="shared" si="168"/>
        <v>United Kingdom2013Q4</v>
      </c>
      <c r="B10788" t="s">
        <v>32</v>
      </c>
      <c r="C10788">
        <v>2013</v>
      </c>
      <c r="D10788">
        <v>4</v>
      </c>
      <c r="E10788" t="s">
        <v>3279</v>
      </c>
    </row>
    <row r="10789" spans="1:7" hidden="1" x14ac:dyDescent="0.2">
      <c r="A10789" t="str">
        <f t="shared" si="168"/>
        <v>United Kingdom2013Q4</v>
      </c>
      <c r="B10789" t="s">
        <v>32</v>
      </c>
      <c r="C10789">
        <v>2013</v>
      </c>
      <c r="D10789">
        <v>4</v>
      </c>
      <c r="E10789" t="s">
        <v>3280</v>
      </c>
    </row>
    <row r="10790" spans="1:7" x14ac:dyDescent="0.2">
      <c r="A10790" t="str">
        <f t="shared" si="168"/>
        <v>United Kingdom2014Q1</v>
      </c>
      <c r="B10790" t="s">
        <v>32</v>
      </c>
      <c r="C10790">
        <v>2014</v>
      </c>
      <c r="D10790">
        <v>1</v>
      </c>
      <c r="E10790" t="s">
        <v>2377</v>
      </c>
      <c r="F10790">
        <v>463110</v>
      </c>
      <c r="G10790">
        <v>463110</v>
      </c>
    </row>
    <row r="10791" spans="1:7" hidden="1" x14ac:dyDescent="0.2">
      <c r="A10791" t="str">
        <f t="shared" si="168"/>
        <v>United Kingdom2014Q1</v>
      </c>
      <c r="B10791" t="s">
        <v>32</v>
      </c>
      <c r="C10791">
        <v>2014</v>
      </c>
      <c r="D10791">
        <v>1</v>
      </c>
      <c r="E10791" t="s">
        <v>3278</v>
      </c>
    </row>
    <row r="10792" spans="1:7" hidden="1" x14ac:dyDescent="0.2">
      <c r="A10792" t="str">
        <f t="shared" si="168"/>
        <v>United Kingdom2014Q1</v>
      </c>
      <c r="B10792" t="s">
        <v>32</v>
      </c>
      <c r="C10792">
        <v>2014</v>
      </c>
      <c r="D10792">
        <v>1</v>
      </c>
      <c r="E10792" t="s">
        <v>3279</v>
      </c>
    </row>
    <row r="10793" spans="1:7" hidden="1" x14ac:dyDescent="0.2">
      <c r="A10793" t="str">
        <f t="shared" si="168"/>
        <v>United Kingdom2014Q1</v>
      </c>
      <c r="B10793" t="s">
        <v>32</v>
      </c>
      <c r="C10793">
        <v>2014</v>
      </c>
      <c r="D10793">
        <v>1</v>
      </c>
      <c r="E10793" t="s">
        <v>3280</v>
      </c>
    </row>
    <row r="10794" spans="1:7" x14ac:dyDescent="0.2">
      <c r="A10794" t="str">
        <f t="shared" si="168"/>
        <v>United Kingdom2014Q2</v>
      </c>
      <c r="B10794" t="s">
        <v>32</v>
      </c>
      <c r="C10794">
        <v>2014</v>
      </c>
      <c r="D10794">
        <v>2</v>
      </c>
      <c r="E10794" t="s">
        <v>2377</v>
      </c>
      <c r="F10794">
        <v>460481</v>
      </c>
      <c r="G10794">
        <v>460481</v>
      </c>
    </row>
    <row r="10795" spans="1:7" hidden="1" x14ac:dyDescent="0.2">
      <c r="A10795" t="str">
        <f t="shared" si="168"/>
        <v>United Kingdom2014Q2</v>
      </c>
      <c r="B10795" t="s">
        <v>32</v>
      </c>
      <c r="C10795">
        <v>2014</v>
      </c>
      <c r="D10795">
        <v>2</v>
      </c>
      <c r="E10795" t="s">
        <v>3278</v>
      </c>
    </row>
    <row r="10796" spans="1:7" hidden="1" x14ac:dyDescent="0.2">
      <c r="A10796" t="str">
        <f t="shared" si="168"/>
        <v>United Kingdom2014Q2</v>
      </c>
      <c r="B10796" t="s">
        <v>32</v>
      </c>
      <c r="C10796">
        <v>2014</v>
      </c>
      <c r="D10796">
        <v>2</v>
      </c>
      <c r="E10796" t="s">
        <v>3279</v>
      </c>
    </row>
    <row r="10797" spans="1:7" hidden="1" x14ac:dyDescent="0.2">
      <c r="A10797" t="str">
        <f t="shared" si="168"/>
        <v>United Kingdom2014Q2</v>
      </c>
      <c r="B10797" t="s">
        <v>32</v>
      </c>
      <c r="C10797">
        <v>2014</v>
      </c>
      <c r="D10797">
        <v>2</v>
      </c>
      <c r="E10797" t="s">
        <v>3280</v>
      </c>
    </row>
    <row r="10798" spans="1:7" x14ac:dyDescent="0.2">
      <c r="A10798" t="str">
        <f t="shared" si="168"/>
        <v>United Kingdom2014Q3</v>
      </c>
      <c r="B10798" t="s">
        <v>32</v>
      </c>
      <c r="C10798">
        <v>2014</v>
      </c>
      <c r="D10798">
        <v>3</v>
      </c>
      <c r="E10798" t="s">
        <v>2377</v>
      </c>
      <c r="F10798">
        <v>465738</v>
      </c>
      <c r="G10798">
        <v>465738</v>
      </c>
    </row>
    <row r="10799" spans="1:7" hidden="1" x14ac:dyDescent="0.2">
      <c r="A10799" t="str">
        <f t="shared" si="168"/>
        <v>United Kingdom2014Q3</v>
      </c>
      <c r="B10799" t="s">
        <v>32</v>
      </c>
      <c r="C10799">
        <v>2014</v>
      </c>
      <c r="D10799">
        <v>3</v>
      </c>
      <c r="E10799" t="s">
        <v>3278</v>
      </c>
    </row>
    <row r="10800" spans="1:7" hidden="1" x14ac:dyDescent="0.2">
      <c r="A10800" t="str">
        <f t="shared" si="168"/>
        <v>United Kingdom2014Q3</v>
      </c>
      <c r="B10800" t="s">
        <v>32</v>
      </c>
      <c r="C10800">
        <v>2014</v>
      </c>
      <c r="D10800">
        <v>3</v>
      </c>
      <c r="E10800" t="s">
        <v>3279</v>
      </c>
    </row>
    <row r="10801" spans="1:7" hidden="1" x14ac:dyDescent="0.2">
      <c r="A10801" t="str">
        <f t="shared" si="168"/>
        <v>United Kingdom2014Q3</v>
      </c>
      <c r="B10801" t="s">
        <v>32</v>
      </c>
      <c r="C10801">
        <v>2014</v>
      </c>
      <c r="D10801">
        <v>3</v>
      </c>
      <c r="E10801" t="s">
        <v>3280</v>
      </c>
    </row>
    <row r="10802" spans="1:7" x14ac:dyDescent="0.2">
      <c r="A10802" t="str">
        <f t="shared" si="168"/>
        <v>United Kingdom2014Q4</v>
      </c>
      <c r="B10802" t="s">
        <v>32</v>
      </c>
      <c r="C10802">
        <v>2014</v>
      </c>
      <c r="D10802">
        <v>4</v>
      </c>
      <c r="E10802" t="s">
        <v>2377</v>
      </c>
      <c r="F10802">
        <v>473498</v>
      </c>
      <c r="G10802">
        <v>473498</v>
      </c>
    </row>
    <row r="10803" spans="1:7" hidden="1" x14ac:dyDescent="0.2">
      <c r="A10803" t="str">
        <f t="shared" si="168"/>
        <v>United Kingdom2014Q4</v>
      </c>
      <c r="B10803" t="s">
        <v>32</v>
      </c>
      <c r="C10803">
        <v>2014</v>
      </c>
      <c r="D10803">
        <v>4</v>
      </c>
      <c r="E10803" t="s">
        <v>3278</v>
      </c>
    </row>
    <row r="10804" spans="1:7" hidden="1" x14ac:dyDescent="0.2">
      <c r="A10804" t="str">
        <f t="shared" si="168"/>
        <v>United Kingdom2014Q4</v>
      </c>
      <c r="B10804" t="s">
        <v>32</v>
      </c>
      <c r="C10804">
        <v>2014</v>
      </c>
      <c r="D10804">
        <v>4</v>
      </c>
      <c r="E10804" t="s">
        <v>3279</v>
      </c>
    </row>
    <row r="10805" spans="1:7" hidden="1" x14ac:dyDescent="0.2">
      <c r="A10805" t="str">
        <f t="shared" si="168"/>
        <v>United Kingdom2014Q4</v>
      </c>
      <c r="B10805" t="s">
        <v>32</v>
      </c>
      <c r="C10805">
        <v>2014</v>
      </c>
      <c r="D10805">
        <v>4</v>
      </c>
      <c r="E10805" t="s">
        <v>3280</v>
      </c>
    </row>
    <row r="10806" spans="1:7" x14ac:dyDescent="0.2">
      <c r="A10806" t="str">
        <f t="shared" si="168"/>
        <v>United Kingdom2015Q1</v>
      </c>
      <c r="B10806" t="s">
        <v>32</v>
      </c>
      <c r="C10806">
        <v>2015</v>
      </c>
      <c r="D10806">
        <v>1</v>
      </c>
      <c r="E10806" t="s">
        <v>2377</v>
      </c>
      <c r="F10806">
        <v>476180</v>
      </c>
      <c r="G10806">
        <v>476180</v>
      </c>
    </row>
    <row r="10807" spans="1:7" hidden="1" x14ac:dyDescent="0.2">
      <c r="A10807" t="str">
        <f t="shared" si="168"/>
        <v>United Kingdom2015Q1</v>
      </c>
      <c r="B10807" t="s">
        <v>32</v>
      </c>
      <c r="C10807">
        <v>2015</v>
      </c>
      <c r="D10807">
        <v>1</v>
      </c>
      <c r="E10807" t="s">
        <v>3278</v>
      </c>
    </row>
    <row r="10808" spans="1:7" hidden="1" x14ac:dyDescent="0.2">
      <c r="A10808" t="str">
        <f t="shared" si="168"/>
        <v>United Kingdom2015Q1</v>
      </c>
      <c r="B10808" t="s">
        <v>32</v>
      </c>
      <c r="C10808">
        <v>2015</v>
      </c>
      <c r="D10808">
        <v>1</v>
      </c>
      <c r="E10808" t="s">
        <v>3279</v>
      </c>
    </row>
    <row r="10809" spans="1:7" hidden="1" x14ac:dyDescent="0.2">
      <c r="A10809" t="str">
        <f t="shared" si="168"/>
        <v>United Kingdom2015Q1</v>
      </c>
      <c r="B10809" t="s">
        <v>32</v>
      </c>
      <c r="C10809">
        <v>2015</v>
      </c>
      <c r="D10809">
        <v>1</v>
      </c>
      <c r="E10809" t="s">
        <v>3280</v>
      </c>
    </row>
    <row r="10810" spans="1:7" x14ac:dyDescent="0.2">
      <c r="A10810" t="str">
        <f t="shared" si="168"/>
        <v>United Kingdom2015Q2</v>
      </c>
      <c r="B10810" t="s">
        <v>32</v>
      </c>
      <c r="C10810">
        <v>2015</v>
      </c>
      <c r="D10810">
        <v>2</v>
      </c>
      <c r="E10810" t="s">
        <v>2377</v>
      </c>
      <c r="F10810">
        <v>476035</v>
      </c>
      <c r="G10810">
        <v>476035</v>
      </c>
    </row>
    <row r="10811" spans="1:7" hidden="1" x14ac:dyDescent="0.2">
      <c r="A10811" t="str">
        <f t="shared" si="168"/>
        <v>United Kingdom2015Q2</v>
      </c>
      <c r="B10811" t="s">
        <v>32</v>
      </c>
      <c r="C10811">
        <v>2015</v>
      </c>
      <c r="D10811">
        <v>2</v>
      </c>
      <c r="E10811" t="s">
        <v>3278</v>
      </c>
    </row>
    <row r="10812" spans="1:7" hidden="1" x14ac:dyDescent="0.2">
      <c r="A10812" t="str">
        <f t="shared" si="168"/>
        <v>United Kingdom2015Q2</v>
      </c>
      <c r="B10812" t="s">
        <v>32</v>
      </c>
      <c r="C10812">
        <v>2015</v>
      </c>
      <c r="D10812">
        <v>2</v>
      </c>
      <c r="E10812" t="s">
        <v>3279</v>
      </c>
    </row>
    <row r="10813" spans="1:7" hidden="1" x14ac:dyDescent="0.2">
      <c r="A10813" t="str">
        <f t="shared" si="168"/>
        <v>United Kingdom2015Q2</v>
      </c>
      <c r="B10813" t="s">
        <v>32</v>
      </c>
      <c r="C10813">
        <v>2015</v>
      </c>
      <c r="D10813">
        <v>2</v>
      </c>
      <c r="E10813" t="s">
        <v>3280</v>
      </c>
    </row>
    <row r="10814" spans="1:7" x14ac:dyDescent="0.2">
      <c r="A10814" t="str">
        <f t="shared" si="168"/>
        <v>United Kingdom2015Q3</v>
      </c>
      <c r="B10814" t="s">
        <v>32</v>
      </c>
      <c r="C10814">
        <v>2015</v>
      </c>
      <c r="D10814">
        <v>3</v>
      </c>
      <c r="E10814" t="s">
        <v>2377</v>
      </c>
      <c r="F10814">
        <v>479642</v>
      </c>
      <c r="G10814">
        <v>479642</v>
      </c>
    </row>
    <row r="10815" spans="1:7" hidden="1" x14ac:dyDescent="0.2">
      <c r="A10815" t="str">
        <f t="shared" si="168"/>
        <v>United Kingdom2015Q3</v>
      </c>
      <c r="B10815" t="s">
        <v>32</v>
      </c>
      <c r="C10815">
        <v>2015</v>
      </c>
      <c r="D10815">
        <v>3</v>
      </c>
      <c r="E10815" t="s">
        <v>3278</v>
      </c>
    </row>
    <row r="10816" spans="1:7" hidden="1" x14ac:dyDescent="0.2">
      <c r="A10816" t="str">
        <f t="shared" si="168"/>
        <v>United Kingdom2015Q3</v>
      </c>
      <c r="B10816" t="s">
        <v>32</v>
      </c>
      <c r="C10816">
        <v>2015</v>
      </c>
      <c r="D10816">
        <v>3</v>
      </c>
      <c r="E10816" t="s">
        <v>3279</v>
      </c>
    </row>
    <row r="10817" spans="1:7" hidden="1" x14ac:dyDescent="0.2">
      <c r="A10817" t="str">
        <f t="shared" si="168"/>
        <v>United Kingdom2015Q3</v>
      </c>
      <c r="B10817" t="s">
        <v>32</v>
      </c>
      <c r="C10817">
        <v>2015</v>
      </c>
      <c r="D10817">
        <v>3</v>
      </c>
      <c r="E10817" t="s">
        <v>3280</v>
      </c>
    </row>
    <row r="10818" spans="1:7" x14ac:dyDescent="0.2">
      <c r="A10818" t="str">
        <f t="shared" si="168"/>
        <v>United Kingdom2015Q4</v>
      </c>
      <c r="B10818" t="s">
        <v>32</v>
      </c>
      <c r="C10818">
        <v>2015</v>
      </c>
      <c r="D10818">
        <v>4</v>
      </c>
      <c r="E10818" t="s">
        <v>2377</v>
      </c>
      <c r="F10818">
        <v>489141</v>
      </c>
      <c r="G10818">
        <v>489141</v>
      </c>
    </row>
    <row r="10819" spans="1:7" hidden="1" x14ac:dyDescent="0.2">
      <c r="A10819" t="str">
        <f t="shared" si="168"/>
        <v>United Kingdom2015Q4</v>
      </c>
      <c r="B10819" t="s">
        <v>32</v>
      </c>
      <c r="C10819">
        <v>2015</v>
      </c>
      <c r="D10819">
        <v>4</v>
      </c>
      <c r="E10819" t="s">
        <v>3278</v>
      </c>
    </row>
    <row r="10820" spans="1:7" hidden="1" x14ac:dyDescent="0.2">
      <c r="A10820" t="str">
        <f t="shared" si="168"/>
        <v>United Kingdom2015Q4</v>
      </c>
      <c r="B10820" t="s">
        <v>32</v>
      </c>
      <c r="C10820">
        <v>2015</v>
      </c>
      <c r="D10820">
        <v>4</v>
      </c>
      <c r="E10820" t="s">
        <v>3279</v>
      </c>
    </row>
    <row r="10821" spans="1:7" hidden="1" x14ac:dyDescent="0.2">
      <c r="A10821" t="str">
        <f t="shared" si="168"/>
        <v>United Kingdom2015Q4</v>
      </c>
      <c r="B10821" t="s">
        <v>32</v>
      </c>
      <c r="C10821">
        <v>2015</v>
      </c>
      <c r="D10821">
        <v>4</v>
      </c>
      <c r="E10821" t="s">
        <v>3280</v>
      </c>
    </row>
    <row r="10822" spans="1:7" x14ac:dyDescent="0.2">
      <c r="A10822" t="str">
        <f t="shared" si="168"/>
        <v>United Kingdom2016Q1</v>
      </c>
      <c r="B10822" t="s">
        <v>32</v>
      </c>
      <c r="C10822">
        <v>2016</v>
      </c>
      <c r="D10822">
        <v>1</v>
      </c>
      <c r="E10822" t="s">
        <v>2377</v>
      </c>
      <c r="F10822">
        <v>492752</v>
      </c>
      <c r="G10822">
        <v>492752</v>
      </c>
    </row>
    <row r="10823" spans="1:7" hidden="1" x14ac:dyDescent="0.2">
      <c r="A10823" t="str">
        <f t="shared" ref="A10823:A10886" si="169">_xlfn.TEXTJOIN(,TRUE,B10823,C10823,"Q",D10823)</f>
        <v>United Kingdom2016Q1</v>
      </c>
      <c r="B10823" t="s">
        <v>32</v>
      </c>
      <c r="C10823">
        <v>2016</v>
      </c>
      <c r="D10823">
        <v>1</v>
      </c>
      <c r="E10823" t="s">
        <v>3278</v>
      </c>
    </row>
    <row r="10824" spans="1:7" hidden="1" x14ac:dyDescent="0.2">
      <c r="A10824" t="str">
        <f t="shared" si="169"/>
        <v>United Kingdom2016Q1</v>
      </c>
      <c r="B10824" t="s">
        <v>32</v>
      </c>
      <c r="C10824">
        <v>2016</v>
      </c>
      <c r="D10824">
        <v>1</v>
      </c>
      <c r="E10824" t="s">
        <v>3279</v>
      </c>
    </row>
    <row r="10825" spans="1:7" hidden="1" x14ac:dyDescent="0.2">
      <c r="A10825" t="str">
        <f t="shared" si="169"/>
        <v>United Kingdom2016Q1</v>
      </c>
      <c r="B10825" t="s">
        <v>32</v>
      </c>
      <c r="C10825">
        <v>2016</v>
      </c>
      <c r="D10825">
        <v>1</v>
      </c>
      <c r="E10825" t="s">
        <v>3280</v>
      </c>
    </row>
    <row r="10826" spans="1:7" x14ac:dyDescent="0.2">
      <c r="A10826" t="str">
        <f t="shared" si="169"/>
        <v>United Kingdom2016Q2</v>
      </c>
      <c r="B10826" t="s">
        <v>32</v>
      </c>
      <c r="C10826">
        <v>2016</v>
      </c>
      <c r="D10826">
        <v>2</v>
      </c>
      <c r="E10826" t="s">
        <v>2377</v>
      </c>
      <c r="F10826">
        <v>494155</v>
      </c>
      <c r="G10826">
        <v>494155</v>
      </c>
    </row>
    <row r="10827" spans="1:7" hidden="1" x14ac:dyDescent="0.2">
      <c r="A10827" t="str">
        <f t="shared" si="169"/>
        <v>United Kingdom2016Q2</v>
      </c>
      <c r="B10827" t="s">
        <v>32</v>
      </c>
      <c r="C10827">
        <v>2016</v>
      </c>
      <c r="D10827">
        <v>2</v>
      </c>
      <c r="E10827" t="s">
        <v>3278</v>
      </c>
    </row>
    <row r="10828" spans="1:7" hidden="1" x14ac:dyDescent="0.2">
      <c r="A10828" t="str">
        <f t="shared" si="169"/>
        <v>United Kingdom2016Q2</v>
      </c>
      <c r="B10828" t="s">
        <v>32</v>
      </c>
      <c r="C10828">
        <v>2016</v>
      </c>
      <c r="D10828">
        <v>2</v>
      </c>
      <c r="E10828" t="s">
        <v>3279</v>
      </c>
    </row>
    <row r="10829" spans="1:7" hidden="1" x14ac:dyDescent="0.2">
      <c r="A10829" t="str">
        <f t="shared" si="169"/>
        <v>United Kingdom2016Q2</v>
      </c>
      <c r="B10829" t="s">
        <v>32</v>
      </c>
      <c r="C10829">
        <v>2016</v>
      </c>
      <c r="D10829">
        <v>2</v>
      </c>
      <c r="E10829" t="s">
        <v>3280</v>
      </c>
    </row>
    <row r="10830" spans="1:7" x14ac:dyDescent="0.2">
      <c r="A10830" t="str">
        <f t="shared" si="169"/>
        <v>United Kingdom2016Q3</v>
      </c>
      <c r="B10830" t="s">
        <v>32</v>
      </c>
      <c r="C10830">
        <v>2016</v>
      </c>
      <c r="D10830">
        <v>3</v>
      </c>
      <c r="E10830" t="s">
        <v>2377</v>
      </c>
      <c r="F10830">
        <v>497377</v>
      </c>
      <c r="G10830">
        <v>497377</v>
      </c>
    </row>
    <row r="10831" spans="1:7" hidden="1" x14ac:dyDescent="0.2">
      <c r="A10831" t="str">
        <f t="shared" si="169"/>
        <v>United Kingdom2016Q3</v>
      </c>
      <c r="B10831" t="s">
        <v>32</v>
      </c>
      <c r="C10831">
        <v>2016</v>
      </c>
      <c r="D10831">
        <v>3</v>
      </c>
      <c r="E10831" t="s">
        <v>3278</v>
      </c>
    </row>
    <row r="10832" spans="1:7" hidden="1" x14ac:dyDescent="0.2">
      <c r="A10832" t="str">
        <f t="shared" si="169"/>
        <v>United Kingdom2016Q3</v>
      </c>
      <c r="B10832" t="s">
        <v>32</v>
      </c>
      <c r="C10832">
        <v>2016</v>
      </c>
      <c r="D10832">
        <v>3</v>
      </c>
      <c r="E10832" t="s">
        <v>3279</v>
      </c>
    </row>
    <row r="10833" spans="1:7" hidden="1" x14ac:dyDescent="0.2">
      <c r="A10833" t="str">
        <f t="shared" si="169"/>
        <v>United Kingdom2016Q3</v>
      </c>
      <c r="B10833" t="s">
        <v>32</v>
      </c>
      <c r="C10833">
        <v>2016</v>
      </c>
      <c r="D10833">
        <v>3</v>
      </c>
      <c r="E10833" t="s">
        <v>3280</v>
      </c>
    </row>
    <row r="10834" spans="1:7" x14ac:dyDescent="0.2">
      <c r="A10834" t="str">
        <f t="shared" si="169"/>
        <v>United Kingdom2016Q4</v>
      </c>
      <c r="B10834" t="s">
        <v>32</v>
      </c>
      <c r="C10834">
        <v>2016</v>
      </c>
      <c r="D10834">
        <v>4</v>
      </c>
      <c r="E10834" t="s">
        <v>2377</v>
      </c>
      <c r="F10834">
        <v>515177</v>
      </c>
      <c r="G10834">
        <v>515177</v>
      </c>
    </row>
    <row r="10835" spans="1:7" hidden="1" x14ac:dyDescent="0.2">
      <c r="A10835" t="str">
        <f t="shared" si="169"/>
        <v>United Kingdom2016Q4</v>
      </c>
      <c r="B10835" t="s">
        <v>32</v>
      </c>
      <c r="C10835">
        <v>2016</v>
      </c>
      <c r="D10835">
        <v>4</v>
      </c>
      <c r="E10835" t="s">
        <v>3278</v>
      </c>
    </row>
    <row r="10836" spans="1:7" hidden="1" x14ac:dyDescent="0.2">
      <c r="A10836" t="str">
        <f t="shared" si="169"/>
        <v>United Kingdom2016Q4</v>
      </c>
      <c r="B10836" t="s">
        <v>32</v>
      </c>
      <c r="C10836">
        <v>2016</v>
      </c>
      <c r="D10836">
        <v>4</v>
      </c>
      <c r="E10836" t="s">
        <v>3279</v>
      </c>
    </row>
    <row r="10837" spans="1:7" hidden="1" x14ac:dyDescent="0.2">
      <c r="A10837" t="str">
        <f t="shared" si="169"/>
        <v>United Kingdom2016Q4</v>
      </c>
      <c r="B10837" t="s">
        <v>32</v>
      </c>
      <c r="C10837">
        <v>2016</v>
      </c>
      <c r="D10837">
        <v>4</v>
      </c>
      <c r="E10837" t="s">
        <v>3280</v>
      </c>
    </row>
    <row r="10838" spans="1:7" x14ac:dyDescent="0.2">
      <c r="A10838" t="str">
        <f t="shared" si="169"/>
        <v>United Kingdom2017Q1</v>
      </c>
      <c r="B10838" t="s">
        <v>32</v>
      </c>
      <c r="C10838">
        <v>2017</v>
      </c>
      <c r="D10838">
        <v>1</v>
      </c>
      <c r="E10838" t="s">
        <v>2377</v>
      </c>
      <c r="F10838">
        <v>516222</v>
      </c>
      <c r="G10838">
        <v>516222</v>
      </c>
    </row>
    <row r="10839" spans="1:7" hidden="1" x14ac:dyDescent="0.2">
      <c r="A10839" t="str">
        <f t="shared" si="169"/>
        <v>United Kingdom2017Q1</v>
      </c>
      <c r="B10839" t="s">
        <v>32</v>
      </c>
      <c r="C10839">
        <v>2017</v>
      </c>
      <c r="D10839">
        <v>1</v>
      </c>
      <c r="E10839" t="s">
        <v>3278</v>
      </c>
    </row>
    <row r="10840" spans="1:7" hidden="1" x14ac:dyDescent="0.2">
      <c r="A10840" t="str">
        <f t="shared" si="169"/>
        <v>United Kingdom2017Q1</v>
      </c>
      <c r="B10840" t="s">
        <v>32</v>
      </c>
      <c r="C10840">
        <v>2017</v>
      </c>
      <c r="D10840">
        <v>1</v>
      </c>
      <c r="E10840" t="s">
        <v>3279</v>
      </c>
    </row>
    <row r="10841" spans="1:7" hidden="1" x14ac:dyDescent="0.2">
      <c r="A10841" t="str">
        <f t="shared" si="169"/>
        <v>United Kingdom2017Q1</v>
      </c>
      <c r="B10841" t="s">
        <v>32</v>
      </c>
      <c r="C10841">
        <v>2017</v>
      </c>
      <c r="D10841">
        <v>1</v>
      </c>
      <c r="E10841" t="s">
        <v>3280</v>
      </c>
    </row>
    <row r="10842" spans="1:7" x14ac:dyDescent="0.2">
      <c r="A10842" t="str">
        <f t="shared" si="169"/>
        <v>United Kingdom2017Q2</v>
      </c>
      <c r="B10842" t="s">
        <v>32</v>
      </c>
      <c r="C10842">
        <v>2017</v>
      </c>
      <c r="D10842">
        <v>2</v>
      </c>
      <c r="E10842" t="s">
        <v>2377</v>
      </c>
      <c r="F10842">
        <v>513353</v>
      </c>
      <c r="G10842">
        <v>513353</v>
      </c>
    </row>
    <row r="10843" spans="1:7" hidden="1" x14ac:dyDescent="0.2">
      <c r="A10843" t="str">
        <f t="shared" si="169"/>
        <v>United Kingdom2017Q2</v>
      </c>
      <c r="B10843" t="s">
        <v>32</v>
      </c>
      <c r="C10843">
        <v>2017</v>
      </c>
      <c r="D10843">
        <v>2</v>
      </c>
      <c r="E10843" t="s">
        <v>3278</v>
      </c>
    </row>
    <row r="10844" spans="1:7" hidden="1" x14ac:dyDescent="0.2">
      <c r="A10844" t="str">
        <f t="shared" si="169"/>
        <v>United Kingdom2017Q2</v>
      </c>
      <c r="B10844" t="s">
        <v>32</v>
      </c>
      <c r="C10844">
        <v>2017</v>
      </c>
      <c r="D10844">
        <v>2</v>
      </c>
      <c r="E10844" t="s">
        <v>3279</v>
      </c>
    </row>
    <row r="10845" spans="1:7" hidden="1" x14ac:dyDescent="0.2">
      <c r="A10845" t="str">
        <f t="shared" si="169"/>
        <v>United Kingdom2017Q2</v>
      </c>
      <c r="B10845" t="s">
        <v>32</v>
      </c>
      <c r="C10845">
        <v>2017</v>
      </c>
      <c r="D10845">
        <v>2</v>
      </c>
      <c r="E10845" t="s">
        <v>3280</v>
      </c>
    </row>
    <row r="10846" spans="1:7" x14ac:dyDescent="0.2">
      <c r="A10846" t="str">
        <f t="shared" si="169"/>
        <v>United Kingdom2017Q3</v>
      </c>
      <c r="B10846" t="s">
        <v>32</v>
      </c>
      <c r="C10846">
        <v>2017</v>
      </c>
      <c r="D10846">
        <v>3</v>
      </c>
      <c r="E10846" t="s">
        <v>2377</v>
      </c>
      <c r="F10846">
        <v>519869</v>
      </c>
      <c r="G10846">
        <v>519869</v>
      </c>
    </row>
    <row r="10847" spans="1:7" hidden="1" x14ac:dyDescent="0.2">
      <c r="A10847" t="str">
        <f t="shared" si="169"/>
        <v>United Kingdom2017Q3</v>
      </c>
      <c r="B10847" t="s">
        <v>32</v>
      </c>
      <c r="C10847">
        <v>2017</v>
      </c>
      <c r="D10847">
        <v>3</v>
      </c>
      <c r="E10847" t="s">
        <v>3278</v>
      </c>
    </row>
    <row r="10848" spans="1:7" hidden="1" x14ac:dyDescent="0.2">
      <c r="A10848" t="str">
        <f t="shared" si="169"/>
        <v>United Kingdom2017Q3</v>
      </c>
      <c r="B10848" t="s">
        <v>32</v>
      </c>
      <c r="C10848">
        <v>2017</v>
      </c>
      <c r="D10848">
        <v>3</v>
      </c>
      <c r="E10848" t="s">
        <v>3279</v>
      </c>
    </row>
    <row r="10849" spans="1:7" hidden="1" x14ac:dyDescent="0.2">
      <c r="A10849" t="str">
        <f t="shared" si="169"/>
        <v>United Kingdom2017Q3</v>
      </c>
      <c r="B10849" t="s">
        <v>32</v>
      </c>
      <c r="C10849">
        <v>2017</v>
      </c>
      <c r="D10849">
        <v>3</v>
      </c>
      <c r="E10849" t="s">
        <v>3280</v>
      </c>
    </row>
    <row r="10850" spans="1:7" x14ac:dyDescent="0.2">
      <c r="A10850" t="str">
        <f t="shared" si="169"/>
        <v>United Kingdom2017Q4</v>
      </c>
      <c r="B10850" t="s">
        <v>32</v>
      </c>
      <c r="C10850">
        <v>2017</v>
      </c>
      <c r="D10850">
        <v>4</v>
      </c>
      <c r="E10850" t="s">
        <v>2377</v>
      </c>
      <c r="F10850">
        <v>535564</v>
      </c>
      <c r="G10850">
        <v>535564</v>
      </c>
    </row>
    <row r="10851" spans="1:7" hidden="1" x14ac:dyDescent="0.2">
      <c r="A10851" t="str">
        <f t="shared" si="169"/>
        <v>United Kingdom2017Q4</v>
      </c>
      <c r="B10851" t="s">
        <v>32</v>
      </c>
      <c r="C10851">
        <v>2017</v>
      </c>
      <c r="D10851">
        <v>4</v>
      </c>
      <c r="E10851" t="s">
        <v>3278</v>
      </c>
    </row>
    <row r="10852" spans="1:7" hidden="1" x14ac:dyDescent="0.2">
      <c r="A10852" t="str">
        <f t="shared" si="169"/>
        <v>United Kingdom2017Q4</v>
      </c>
      <c r="B10852" t="s">
        <v>32</v>
      </c>
      <c r="C10852">
        <v>2017</v>
      </c>
      <c r="D10852">
        <v>4</v>
      </c>
      <c r="E10852" t="s">
        <v>3279</v>
      </c>
    </row>
    <row r="10853" spans="1:7" hidden="1" x14ac:dyDescent="0.2">
      <c r="A10853" t="str">
        <f t="shared" si="169"/>
        <v>United Kingdom2017Q4</v>
      </c>
      <c r="B10853" t="s">
        <v>32</v>
      </c>
      <c r="C10853">
        <v>2017</v>
      </c>
      <c r="D10853">
        <v>4</v>
      </c>
      <c r="E10853" t="s">
        <v>3280</v>
      </c>
    </row>
    <row r="10854" spans="1:7" x14ac:dyDescent="0.2">
      <c r="A10854" t="str">
        <f t="shared" si="169"/>
        <v>United Kingdom2018Q1</v>
      </c>
      <c r="B10854" t="s">
        <v>32</v>
      </c>
      <c r="C10854">
        <v>2018</v>
      </c>
      <c r="D10854">
        <v>1</v>
      </c>
      <c r="E10854" t="s">
        <v>2377</v>
      </c>
      <c r="F10854">
        <v>534139</v>
      </c>
      <c r="G10854">
        <v>534139</v>
      </c>
    </row>
    <row r="10855" spans="1:7" hidden="1" x14ac:dyDescent="0.2">
      <c r="A10855" t="str">
        <f t="shared" si="169"/>
        <v>United Kingdom2018Q1</v>
      </c>
      <c r="B10855" t="s">
        <v>32</v>
      </c>
      <c r="C10855">
        <v>2018</v>
      </c>
      <c r="D10855">
        <v>1</v>
      </c>
      <c r="E10855" t="s">
        <v>3278</v>
      </c>
    </row>
    <row r="10856" spans="1:7" hidden="1" x14ac:dyDescent="0.2">
      <c r="A10856" t="str">
        <f t="shared" si="169"/>
        <v>United Kingdom2018Q1</v>
      </c>
      <c r="B10856" t="s">
        <v>32</v>
      </c>
      <c r="C10856">
        <v>2018</v>
      </c>
      <c r="D10856">
        <v>1</v>
      </c>
      <c r="E10856" t="s">
        <v>3279</v>
      </c>
    </row>
    <row r="10857" spans="1:7" hidden="1" x14ac:dyDescent="0.2">
      <c r="A10857" t="str">
        <f t="shared" si="169"/>
        <v>United Kingdom2018Q1</v>
      </c>
      <c r="B10857" t="s">
        <v>32</v>
      </c>
      <c r="C10857">
        <v>2018</v>
      </c>
      <c r="D10857">
        <v>1</v>
      </c>
      <c r="E10857" t="s">
        <v>3280</v>
      </c>
    </row>
    <row r="10858" spans="1:7" x14ac:dyDescent="0.2">
      <c r="A10858" t="str">
        <f t="shared" si="169"/>
        <v>United Kingdom2018Q2</v>
      </c>
      <c r="B10858" t="s">
        <v>32</v>
      </c>
      <c r="C10858">
        <v>2018</v>
      </c>
      <c r="D10858">
        <v>2</v>
      </c>
      <c r="E10858" t="s">
        <v>2377</v>
      </c>
      <c r="F10858">
        <v>534019</v>
      </c>
      <c r="G10858">
        <v>534019</v>
      </c>
    </row>
    <row r="10859" spans="1:7" hidden="1" x14ac:dyDescent="0.2">
      <c r="A10859" t="str">
        <f t="shared" si="169"/>
        <v>United Kingdom2018Q2</v>
      </c>
      <c r="B10859" t="s">
        <v>32</v>
      </c>
      <c r="C10859">
        <v>2018</v>
      </c>
      <c r="D10859">
        <v>2</v>
      </c>
      <c r="E10859" t="s">
        <v>3278</v>
      </c>
    </row>
    <row r="10860" spans="1:7" hidden="1" x14ac:dyDescent="0.2">
      <c r="A10860" t="str">
        <f t="shared" si="169"/>
        <v>United Kingdom2018Q2</v>
      </c>
      <c r="B10860" t="s">
        <v>32</v>
      </c>
      <c r="C10860">
        <v>2018</v>
      </c>
      <c r="D10860">
        <v>2</v>
      </c>
      <c r="E10860" t="s">
        <v>3279</v>
      </c>
    </row>
    <row r="10861" spans="1:7" hidden="1" x14ac:dyDescent="0.2">
      <c r="A10861" t="str">
        <f t="shared" si="169"/>
        <v>United Kingdom2018Q2</v>
      </c>
      <c r="B10861" t="s">
        <v>32</v>
      </c>
      <c r="C10861">
        <v>2018</v>
      </c>
      <c r="D10861">
        <v>2</v>
      </c>
      <c r="E10861" t="s">
        <v>3280</v>
      </c>
    </row>
    <row r="10862" spans="1:7" x14ac:dyDescent="0.2">
      <c r="A10862" t="str">
        <f t="shared" si="169"/>
        <v>United Kingdom2018Q3</v>
      </c>
      <c r="B10862" t="s">
        <v>32</v>
      </c>
      <c r="C10862">
        <v>2018</v>
      </c>
      <c r="D10862">
        <v>3</v>
      </c>
      <c r="E10862" t="s">
        <v>2377</v>
      </c>
      <c r="F10862">
        <v>537372</v>
      </c>
      <c r="G10862">
        <v>537372</v>
      </c>
    </row>
    <row r="10863" spans="1:7" hidden="1" x14ac:dyDescent="0.2">
      <c r="A10863" t="str">
        <f t="shared" si="169"/>
        <v>United Kingdom2018Q3</v>
      </c>
      <c r="B10863" t="s">
        <v>32</v>
      </c>
      <c r="C10863">
        <v>2018</v>
      </c>
      <c r="D10863">
        <v>3</v>
      </c>
      <c r="E10863" t="s">
        <v>3278</v>
      </c>
    </row>
    <row r="10864" spans="1:7" hidden="1" x14ac:dyDescent="0.2">
      <c r="A10864" t="str">
        <f t="shared" si="169"/>
        <v>United Kingdom2018Q3</v>
      </c>
      <c r="B10864" t="s">
        <v>32</v>
      </c>
      <c r="C10864">
        <v>2018</v>
      </c>
      <c r="D10864">
        <v>3</v>
      </c>
      <c r="E10864" t="s">
        <v>3279</v>
      </c>
    </row>
    <row r="10865" spans="1:7" hidden="1" x14ac:dyDescent="0.2">
      <c r="A10865" t="str">
        <f t="shared" si="169"/>
        <v>United Kingdom2018Q3</v>
      </c>
      <c r="B10865" t="s">
        <v>32</v>
      </c>
      <c r="C10865">
        <v>2018</v>
      </c>
      <c r="D10865">
        <v>3</v>
      </c>
      <c r="E10865" t="s">
        <v>3280</v>
      </c>
    </row>
    <row r="10866" spans="1:7" x14ac:dyDescent="0.2">
      <c r="A10866" t="str">
        <f t="shared" si="169"/>
        <v>United Kingdom2018Q4</v>
      </c>
      <c r="B10866" t="s">
        <v>32</v>
      </c>
      <c r="C10866">
        <v>2018</v>
      </c>
      <c r="D10866">
        <v>4</v>
      </c>
      <c r="E10866" t="s">
        <v>2377</v>
      </c>
      <c r="F10866">
        <v>551880</v>
      </c>
      <c r="G10866">
        <v>551880</v>
      </c>
    </row>
    <row r="10867" spans="1:7" hidden="1" x14ac:dyDescent="0.2">
      <c r="A10867" t="str">
        <f t="shared" si="169"/>
        <v>United Kingdom2018Q4</v>
      </c>
      <c r="B10867" t="s">
        <v>32</v>
      </c>
      <c r="C10867">
        <v>2018</v>
      </c>
      <c r="D10867">
        <v>4</v>
      </c>
      <c r="E10867" t="s">
        <v>3278</v>
      </c>
    </row>
    <row r="10868" spans="1:7" hidden="1" x14ac:dyDescent="0.2">
      <c r="A10868" t="str">
        <f t="shared" si="169"/>
        <v>United Kingdom2018Q4</v>
      </c>
      <c r="B10868" t="s">
        <v>32</v>
      </c>
      <c r="C10868">
        <v>2018</v>
      </c>
      <c r="D10868">
        <v>4</v>
      </c>
      <c r="E10868" t="s">
        <v>3279</v>
      </c>
    </row>
    <row r="10869" spans="1:7" hidden="1" x14ac:dyDescent="0.2">
      <c r="A10869" t="str">
        <f t="shared" si="169"/>
        <v>United Kingdom2018Q4</v>
      </c>
      <c r="B10869" t="s">
        <v>32</v>
      </c>
      <c r="C10869">
        <v>2018</v>
      </c>
      <c r="D10869">
        <v>4</v>
      </c>
      <c r="E10869" t="s">
        <v>3280</v>
      </c>
    </row>
    <row r="10870" spans="1:7" x14ac:dyDescent="0.2">
      <c r="A10870" t="str">
        <f t="shared" si="169"/>
        <v>United Kingdom2019Q1</v>
      </c>
      <c r="B10870" t="s">
        <v>32</v>
      </c>
      <c r="C10870">
        <v>2019</v>
      </c>
      <c r="D10870">
        <v>1</v>
      </c>
      <c r="E10870" t="s">
        <v>2377</v>
      </c>
      <c r="F10870">
        <v>553951</v>
      </c>
      <c r="G10870">
        <v>553951</v>
      </c>
    </row>
    <row r="10871" spans="1:7" hidden="1" x14ac:dyDescent="0.2">
      <c r="A10871" t="str">
        <f t="shared" si="169"/>
        <v>United Kingdom2019Q1</v>
      </c>
      <c r="B10871" t="s">
        <v>32</v>
      </c>
      <c r="C10871">
        <v>2019</v>
      </c>
      <c r="D10871">
        <v>1</v>
      </c>
      <c r="E10871" t="s">
        <v>3278</v>
      </c>
    </row>
    <row r="10872" spans="1:7" hidden="1" x14ac:dyDescent="0.2">
      <c r="A10872" t="str">
        <f t="shared" si="169"/>
        <v>United Kingdom2019Q1</v>
      </c>
      <c r="B10872" t="s">
        <v>32</v>
      </c>
      <c r="C10872">
        <v>2019</v>
      </c>
      <c r="D10872">
        <v>1</v>
      </c>
      <c r="E10872" t="s">
        <v>3279</v>
      </c>
    </row>
    <row r="10873" spans="1:7" hidden="1" x14ac:dyDescent="0.2">
      <c r="A10873" t="str">
        <f t="shared" si="169"/>
        <v>United Kingdom2019Q1</v>
      </c>
      <c r="B10873" t="s">
        <v>32</v>
      </c>
      <c r="C10873">
        <v>2019</v>
      </c>
      <c r="D10873">
        <v>1</v>
      </c>
      <c r="E10873" t="s">
        <v>3280</v>
      </c>
    </row>
    <row r="10874" spans="1:7" x14ac:dyDescent="0.2">
      <c r="A10874" t="str">
        <f t="shared" si="169"/>
        <v>United Kingdom2019Q2</v>
      </c>
      <c r="B10874" t="s">
        <v>32</v>
      </c>
      <c r="C10874">
        <v>2019</v>
      </c>
      <c r="D10874">
        <v>2</v>
      </c>
      <c r="E10874" t="s">
        <v>2377</v>
      </c>
      <c r="F10874">
        <v>550695</v>
      </c>
      <c r="G10874">
        <v>550695</v>
      </c>
    </row>
    <row r="10875" spans="1:7" hidden="1" x14ac:dyDescent="0.2">
      <c r="A10875" t="str">
        <f t="shared" si="169"/>
        <v>United Kingdom2019Q2</v>
      </c>
      <c r="B10875" t="s">
        <v>32</v>
      </c>
      <c r="C10875">
        <v>2019</v>
      </c>
      <c r="D10875">
        <v>2</v>
      </c>
      <c r="E10875" t="s">
        <v>3278</v>
      </c>
    </row>
    <row r="10876" spans="1:7" hidden="1" x14ac:dyDescent="0.2">
      <c r="A10876" t="str">
        <f t="shared" si="169"/>
        <v>United Kingdom2019Q2</v>
      </c>
      <c r="B10876" t="s">
        <v>32</v>
      </c>
      <c r="C10876">
        <v>2019</v>
      </c>
      <c r="D10876">
        <v>2</v>
      </c>
      <c r="E10876" t="s">
        <v>3279</v>
      </c>
    </row>
    <row r="10877" spans="1:7" hidden="1" x14ac:dyDescent="0.2">
      <c r="A10877" t="str">
        <f t="shared" si="169"/>
        <v>United Kingdom2019Q2</v>
      </c>
      <c r="B10877" t="s">
        <v>32</v>
      </c>
      <c r="C10877">
        <v>2019</v>
      </c>
      <c r="D10877">
        <v>2</v>
      </c>
      <c r="E10877" t="s">
        <v>3280</v>
      </c>
    </row>
    <row r="10878" spans="1:7" x14ac:dyDescent="0.2">
      <c r="A10878" t="str">
        <f t="shared" si="169"/>
        <v>United Kingdom2019Q3</v>
      </c>
      <c r="B10878" t="s">
        <v>32</v>
      </c>
      <c r="C10878">
        <v>2019</v>
      </c>
      <c r="D10878">
        <v>3</v>
      </c>
      <c r="E10878" t="s">
        <v>2377</v>
      </c>
      <c r="F10878">
        <v>557939</v>
      </c>
      <c r="G10878">
        <v>557939</v>
      </c>
    </row>
    <row r="10879" spans="1:7" hidden="1" x14ac:dyDescent="0.2">
      <c r="A10879" t="str">
        <f t="shared" si="169"/>
        <v>United Kingdom2019Q3</v>
      </c>
      <c r="B10879" t="s">
        <v>32</v>
      </c>
      <c r="C10879">
        <v>2019</v>
      </c>
      <c r="D10879">
        <v>3</v>
      </c>
      <c r="E10879" t="s">
        <v>3278</v>
      </c>
    </row>
    <row r="10880" spans="1:7" hidden="1" x14ac:dyDescent="0.2">
      <c r="A10880" t="str">
        <f t="shared" si="169"/>
        <v>United Kingdom2019Q3</v>
      </c>
      <c r="B10880" t="s">
        <v>32</v>
      </c>
      <c r="C10880">
        <v>2019</v>
      </c>
      <c r="D10880">
        <v>3</v>
      </c>
      <c r="E10880" t="s">
        <v>3279</v>
      </c>
    </row>
    <row r="10881" spans="1:7" hidden="1" x14ac:dyDescent="0.2">
      <c r="A10881" t="str">
        <f t="shared" si="169"/>
        <v>United Kingdom2019Q3</v>
      </c>
      <c r="B10881" t="s">
        <v>32</v>
      </c>
      <c r="C10881">
        <v>2019</v>
      </c>
      <c r="D10881">
        <v>3</v>
      </c>
      <c r="E10881" t="s">
        <v>3280</v>
      </c>
    </row>
    <row r="10882" spans="1:7" x14ac:dyDescent="0.2">
      <c r="A10882" t="str">
        <f t="shared" si="169"/>
        <v>United Kingdom2019Q4</v>
      </c>
      <c r="B10882" t="s">
        <v>32</v>
      </c>
      <c r="C10882">
        <v>2019</v>
      </c>
      <c r="D10882">
        <v>4</v>
      </c>
      <c r="E10882" t="s">
        <v>2377</v>
      </c>
      <c r="F10882">
        <v>575763</v>
      </c>
      <c r="G10882">
        <v>575763</v>
      </c>
    </row>
    <row r="10883" spans="1:7" hidden="1" x14ac:dyDescent="0.2">
      <c r="A10883" t="str">
        <f t="shared" si="169"/>
        <v>United Kingdom2019Q4</v>
      </c>
      <c r="B10883" t="s">
        <v>32</v>
      </c>
      <c r="C10883">
        <v>2019</v>
      </c>
      <c r="D10883">
        <v>4</v>
      </c>
      <c r="E10883" t="s">
        <v>3278</v>
      </c>
    </row>
    <row r="10884" spans="1:7" hidden="1" x14ac:dyDescent="0.2">
      <c r="A10884" t="str">
        <f t="shared" si="169"/>
        <v>United Kingdom2019Q4</v>
      </c>
      <c r="B10884" t="s">
        <v>32</v>
      </c>
      <c r="C10884">
        <v>2019</v>
      </c>
      <c r="D10884">
        <v>4</v>
      </c>
      <c r="E10884" t="s">
        <v>3279</v>
      </c>
    </row>
    <row r="10885" spans="1:7" hidden="1" x14ac:dyDescent="0.2">
      <c r="A10885" t="str">
        <f t="shared" si="169"/>
        <v>United Kingdom2019Q4</v>
      </c>
      <c r="B10885" t="s">
        <v>32</v>
      </c>
      <c r="C10885">
        <v>2019</v>
      </c>
      <c r="D10885">
        <v>4</v>
      </c>
      <c r="E10885" t="s">
        <v>3280</v>
      </c>
    </row>
    <row r="10886" spans="1:7" x14ac:dyDescent="0.2">
      <c r="A10886" t="str">
        <f t="shared" si="169"/>
        <v>United Kingdom2020Q1</v>
      </c>
      <c r="B10886" t="s">
        <v>32</v>
      </c>
      <c r="C10886">
        <v>2020</v>
      </c>
      <c r="D10886">
        <v>1</v>
      </c>
      <c r="E10886" t="s">
        <v>2377</v>
      </c>
      <c r="F10886">
        <v>565026</v>
      </c>
      <c r="G10886">
        <v>565026</v>
      </c>
    </row>
    <row r="10887" spans="1:7" hidden="1" x14ac:dyDescent="0.2">
      <c r="A10887" t="str">
        <f t="shared" ref="A10887:A10950" si="170">_xlfn.TEXTJOIN(,TRUE,B10887,C10887,"Q",D10887)</f>
        <v>United Kingdom2020Q1</v>
      </c>
      <c r="B10887" t="s">
        <v>32</v>
      </c>
      <c r="C10887">
        <v>2020</v>
      </c>
      <c r="D10887">
        <v>1</v>
      </c>
      <c r="E10887" t="s">
        <v>3278</v>
      </c>
    </row>
    <row r="10888" spans="1:7" hidden="1" x14ac:dyDescent="0.2">
      <c r="A10888" t="str">
        <f t="shared" si="170"/>
        <v>United Kingdom2020Q1</v>
      </c>
      <c r="B10888" t="s">
        <v>32</v>
      </c>
      <c r="C10888">
        <v>2020</v>
      </c>
      <c r="D10888">
        <v>1</v>
      </c>
      <c r="E10888" t="s">
        <v>3279</v>
      </c>
    </row>
    <row r="10889" spans="1:7" hidden="1" x14ac:dyDescent="0.2">
      <c r="A10889" t="str">
        <f t="shared" si="170"/>
        <v>United Kingdom2020Q1</v>
      </c>
      <c r="B10889" t="s">
        <v>32</v>
      </c>
      <c r="C10889">
        <v>2020</v>
      </c>
      <c r="D10889">
        <v>1</v>
      </c>
      <c r="E10889" t="s">
        <v>3280</v>
      </c>
    </row>
    <row r="10890" spans="1:7" x14ac:dyDescent="0.2">
      <c r="A10890" t="str">
        <f t="shared" si="170"/>
        <v>United Kingdom2020Q2</v>
      </c>
      <c r="B10890" t="s">
        <v>32</v>
      </c>
      <c r="C10890">
        <v>2020</v>
      </c>
      <c r="D10890">
        <v>2</v>
      </c>
      <c r="E10890" t="s">
        <v>2377</v>
      </c>
      <c r="F10890">
        <v>474378</v>
      </c>
      <c r="G10890">
        <v>474378</v>
      </c>
    </row>
    <row r="10891" spans="1:7" hidden="1" x14ac:dyDescent="0.2">
      <c r="A10891" t="str">
        <f t="shared" si="170"/>
        <v>United Kingdom2020Q2</v>
      </c>
      <c r="B10891" t="s">
        <v>32</v>
      </c>
      <c r="C10891">
        <v>2020</v>
      </c>
      <c r="D10891">
        <v>2</v>
      </c>
      <c r="E10891" t="s">
        <v>3278</v>
      </c>
    </row>
    <row r="10892" spans="1:7" hidden="1" x14ac:dyDescent="0.2">
      <c r="A10892" t="str">
        <f t="shared" si="170"/>
        <v>United Kingdom2020Q2</v>
      </c>
      <c r="B10892" t="s">
        <v>32</v>
      </c>
      <c r="C10892">
        <v>2020</v>
      </c>
      <c r="D10892">
        <v>2</v>
      </c>
      <c r="E10892" t="s">
        <v>3279</v>
      </c>
    </row>
    <row r="10893" spans="1:7" hidden="1" x14ac:dyDescent="0.2">
      <c r="A10893" t="str">
        <f t="shared" si="170"/>
        <v>United Kingdom2020Q2</v>
      </c>
      <c r="B10893" t="s">
        <v>32</v>
      </c>
      <c r="C10893">
        <v>2020</v>
      </c>
      <c r="D10893">
        <v>2</v>
      </c>
      <c r="E10893" t="s">
        <v>3280</v>
      </c>
    </row>
    <row r="10894" spans="1:7" x14ac:dyDescent="0.2">
      <c r="A10894" t="str">
        <f t="shared" si="170"/>
        <v>United Kingdom2020Q3</v>
      </c>
      <c r="B10894" t="s">
        <v>32</v>
      </c>
      <c r="C10894">
        <v>2020</v>
      </c>
      <c r="D10894">
        <v>3</v>
      </c>
      <c r="E10894" t="s">
        <v>2377</v>
      </c>
      <c r="F10894">
        <v>524344</v>
      </c>
      <c r="G10894">
        <v>524344</v>
      </c>
    </row>
    <row r="10895" spans="1:7" hidden="1" x14ac:dyDescent="0.2">
      <c r="A10895" t="str">
        <f t="shared" si="170"/>
        <v>United Kingdom2020Q3</v>
      </c>
      <c r="B10895" t="s">
        <v>32</v>
      </c>
      <c r="C10895">
        <v>2020</v>
      </c>
      <c r="D10895">
        <v>3</v>
      </c>
      <c r="E10895" t="s">
        <v>3278</v>
      </c>
    </row>
    <row r="10896" spans="1:7" hidden="1" x14ac:dyDescent="0.2">
      <c r="A10896" t="str">
        <f t="shared" si="170"/>
        <v>United Kingdom2020Q3</v>
      </c>
      <c r="B10896" t="s">
        <v>32</v>
      </c>
      <c r="C10896">
        <v>2020</v>
      </c>
      <c r="D10896">
        <v>3</v>
      </c>
      <c r="E10896" t="s">
        <v>3279</v>
      </c>
    </row>
    <row r="10897" spans="1:7" hidden="1" x14ac:dyDescent="0.2">
      <c r="A10897" t="str">
        <f t="shared" si="170"/>
        <v>United Kingdom2020Q3</v>
      </c>
      <c r="B10897" t="s">
        <v>32</v>
      </c>
      <c r="C10897">
        <v>2020</v>
      </c>
      <c r="D10897">
        <v>3</v>
      </c>
      <c r="E10897" t="s">
        <v>3280</v>
      </c>
    </row>
    <row r="10898" spans="1:7" x14ac:dyDescent="0.2">
      <c r="A10898" t="str">
        <f t="shared" si="170"/>
        <v>United Kingdom2020Q4</v>
      </c>
      <c r="B10898" t="s">
        <v>32</v>
      </c>
      <c r="C10898">
        <v>2020</v>
      </c>
      <c r="D10898">
        <v>4</v>
      </c>
      <c r="E10898" t="s">
        <v>2377</v>
      </c>
      <c r="F10898">
        <v>545846</v>
      </c>
      <c r="G10898">
        <v>545846</v>
      </c>
    </row>
    <row r="10899" spans="1:7" hidden="1" x14ac:dyDescent="0.2">
      <c r="A10899" t="str">
        <f t="shared" si="170"/>
        <v>United Kingdom2020Q4</v>
      </c>
      <c r="B10899" t="s">
        <v>32</v>
      </c>
      <c r="C10899">
        <v>2020</v>
      </c>
      <c r="D10899">
        <v>4</v>
      </c>
      <c r="E10899" t="s">
        <v>3278</v>
      </c>
    </row>
    <row r="10900" spans="1:7" hidden="1" x14ac:dyDescent="0.2">
      <c r="A10900" t="str">
        <f t="shared" si="170"/>
        <v>United Kingdom2020Q4</v>
      </c>
      <c r="B10900" t="s">
        <v>32</v>
      </c>
      <c r="C10900">
        <v>2020</v>
      </c>
      <c r="D10900">
        <v>4</v>
      </c>
      <c r="E10900" t="s">
        <v>3279</v>
      </c>
    </row>
    <row r="10901" spans="1:7" hidden="1" x14ac:dyDescent="0.2">
      <c r="A10901" t="str">
        <f t="shared" si="170"/>
        <v>United Kingdom2020Q4</v>
      </c>
      <c r="B10901" t="s">
        <v>32</v>
      </c>
      <c r="C10901">
        <v>2020</v>
      </c>
      <c r="D10901">
        <v>4</v>
      </c>
      <c r="E10901" t="s">
        <v>3280</v>
      </c>
    </row>
    <row r="10902" spans="1:7" x14ac:dyDescent="0.2">
      <c r="A10902" t="str">
        <f t="shared" si="170"/>
        <v>United Kingdom2021Q1</v>
      </c>
      <c r="B10902" t="s">
        <v>32</v>
      </c>
      <c r="C10902">
        <v>2021</v>
      </c>
      <c r="D10902">
        <v>1</v>
      </c>
      <c r="E10902" t="s">
        <v>2377</v>
      </c>
      <c r="F10902">
        <v>540636</v>
      </c>
      <c r="G10902">
        <v>540636</v>
      </c>
    </row>
    <row r="10903" spans="1:7" hidden="1" x14ac:dyDescent="0.2">
      <c r="A10903" t="str">
        <f t="shared" si="170"/>
        <v>United Kingdom2021Q1</v>
      </c>
      <c r="B10903" t="s">
        <v>32</v>
      </c>
      <c r="C10903">
        <v>2021</v>
      </c>
      <c r="D10903">
        <v>1</v>
      </c>
      <c r="E10903" t="s">
        <v>3278</v>
      </c>
    </row>
    <row r="10904" spans="1:7" hidden="1" x14ac:dyDescent="0.2">
      <c r="A10904" t="str">
        <f t="shared" si="170"/>
        <v>United Kingdom2021Q1</v>
      </c>
      <c r="B10904" t="s">
        <v>32</v>
      </c>
      <c r="C10904">
        <v>2021</v>
      </c>
      <c r="D10904">
        <v>1</v>
      </c>
      <c r="E10904" t="s">
        <v>3279</v>
      </c>
    </row>
    <row r="10905" spans="1:7" hidden="1" x14ac:dyDescent="0.2">
      <c r="A10905" t="str">
        <f t="shared" si="170"/>
        <v>United Kingdom2021Q1</v>
      </c>
      <c r="B10905" t="s">
        <v>32</v>
      </c>
      <c r="C10905">
        <v>2021</v>
      </c>
      <c r="D10905">
        <v>1</v>
      </c>
      <c r="E10905" t="s">
        <v>3280</v>
      </c>
    </row>
    <row r="10906" spans="1:7" x14ac:dyDescent="0.2">
      <c r="A10906" t="str">
        <f t="shared" si="170"/>
        <v>United Kingdom2021Q2</v>
      </c>
      <c r="B10906" t="s">
        <v>32</v>
      </c>
      <c r="C10906">
        <v>2021</v>
      </c>
      <c r="D10906">
        <v>2</v>
      </c>
      <c r="E10906" t="s">
        <v>2377</v>
      </c>
      <c r="F10906">
        <v>560954</v>
      </c>
      <c r="G10906">
        <v>560954</v>
      </c>
    </row>
    <row r="10907" spans="1:7" hidden="1" x14ac:dyDescent="0.2">
      <c r="A10907" t="str">
        <f t="shared" si="170"/>
        <v>United Kingdom2021Q2</v>
      </c>
      <c r="B10907" t="s">
        <v>32</v>
      </c>
      <c r="C10907">
        <v>2021</v>
      </c>
      <c r="D10907">
        <v>2</v>
      </c>
      <c r="E10907" t="s">
        <v>3278</v>
      </c>
    </row>
    <row r="10908" spans="1:7" hidden="1" x14ac:dyDescent="0.2">
      <c r="A10908" t="str">
        <f t="shared" si="170"/>
        <v>United Kingdom2021Q2</v>
      </c>
      <c r="B10908" t="s">
        <v>32</v>
      </c>
      <c r="C10908">
        <v>2021</v>
      </c>
      <c r="D10908">
        <v>2</v>
      </c>
      <c r="E10908" t="s">
        <v>3279</v>
      </c>
    </row>
    <row r="10909" spans="1:7" hidden="1" x14ac:dyDescent="0.2">
      <c r="A10909" t="str">
        <f t="shared" si="170"/>
        <v>United Kingdom2021Q2</v>
      </c>
      <c r="B10909" t="s">
        <v>32</v>
      </c>
      <c r="C10909">
        <v>2021</v>
      </c>
      <c r="D10909">
        <v>2</v>
      </c>
      <c r="E10909" t="s">
        <v>3280</v>
      </c>
    </row>
    <row r="10910" spans="1:7" x14ac:dyDescent="0.2">
      <c r="A10910" t="str">
        <f t="shared" si="170"/>
        <v>United Kingdom2021Q3</v>
      </c>
      <c r="B10910" t="s">
        <v>32</v>
      </c>
      <c r="C10910">
        <v>2021</v>
      </c>
      <c r="D10910">
        <v>3</v>
      </c>
      <c r="E10910" t="s">
        <v>2377</v>
      </c>
      <c r="F10910">
        <v>569158</v>
      </c>
      <c r="G10910">
        <v>569158</v>
      </c>
    </row>
    <row r="10911" spans="1:7" hidden="1" x14ac:dyDescent="0.2">
      <c r="A10911" t="str">
        <f t="shared" si="170"/>
        <v>United Kingdom2021Q3</v>
      </c>
      <c r="B10911" t="s">
        <v>32</v>
      </c>
      <c r="C10911">
        <v>2021</v>
      </c>
      <c r="D10911">
        <v>3</v>
      </c>
      <c r="E10911" t="s">
        <v>3278</v>
      </c>
    </row>
    <row r="10912" spans="1:7" hidden="1" x14ac:dyDescent="0.2">
      <c r="A10912" t="str">
        <f t="shared" si="170"/>
        <v>United Kingdom2021Q3</v>
      </c>
      <c r="B10912" t="s">
        <v>32</v>
      </c>
      <c r="C10912">
        <v>2021</v>
      </c>
      <c r="D10912">
        <v>3</v>
      </c>
      <c r="E10912" t="s">
        <v>3279</v>
      </c>
    </row>
    <row r="10913" spans="1:7" hidden="1" x14ac:dyDescent="0.2">
      <c r="A10913" t="str">
        <f t="shared" si="170"/>
        <v>United Kingdom2021Q3</v>
      </c>
      <c r="B10913" t="s">
        <v>32</v>
      </c>
      <c r="C10913">
        <v>2021</v>
      </c>
      <c r="D10913">
        <v>3</v>
      </c>
      <c r="E10913" t="s">
        <v>3280</v>
      </c>
    </row>
    <row r="10914" spans="1:7" x14ac:dyDescent="0.2">
      <c r="A10914" t="str">
        <f t="shared" si="170"/>
        <v>United Kingdom2021Q4</v>
      </c>
      <c r="B10914" t="s">
        <v>32</v>
      </c>
      <c r="C10914">
        <v>2021</v>
      </c>
      <c r="D10914">
        <v>4</v>
      </c>
      <c r="E10914" t="s">
        <v>2377</v>
      </c>
      <c r="F10914">
        <v>599498</v>
      </c>
      <c r="G10914">
        <v>599498</v>
      </c>
    </row>
    <row r="10915" spans="1:7" hidden="1" x14ac:dyDescent="0.2">
      <c r="A10915" t="str">
        <f t="shared" si="170"/>
        <v>United Kingdom2021Q4</v>
      </c>
      <c r="B10915" t="s">
        <v>32</v>
      </c>
      <c r="C10915">
        <v>2021</v>
      </c>
      <c r="D10915">
        <v>4</v>
      </c>
      <c r="E10915" t="s">
        <v>3278</v>
      </c>
    </row>
    <row r="10916" spans="1:7" hidden="1" x14ac:dyDescent="0.2">
      <c r="A10916" t="str">
        <f t="shared" si="170"/>
        <v>United Kingdom2021Q4</v>
      </c>
      <c r="B10916" t="s">
        <v>32</v>
      </c>
      <c r="C10916">
        <v>2021</v>
      </c>
      <c r="D10916">
        <v>4</v>
      </c>
      <c r="E10916" t="s">
        <v>3279</v>
      </c>
    </row>
    <row r="10917" spans="1:7" hidden="1" x14ac:dyDescent="0.2">
      <c r="A10917" t="str">
        <f t="shared" si="170"/>
        <v>United Kingdom2021Q4</v>
      </c>
      <c r="B10917" t="s">
        <v>32</v>
      </c>
      <c r="C10917">
        <v>2021</v>
      </c>
      <c r="D10917">
        <v>4</v>
      </c>
      <c r="E10917" t="s">
        <v>3280</v>
      </c>
    </row>
    <row r="10918" spans="1:7" x14ac:dyDescent="0.2">
      <c r="A10918" t="str">
        <f t="shared" si="170"/>
        <v>United States2000Q1</v>
      </c>
      <c r="B10918" t="s">
        <v>33</v>
      </c>
      <c r="C10918">
        <v>2000</v>
      </c>
      <c r="D10918">
        <v>1</v>
      </c>
      <c r="E10918" t="s">
        <v>2377</v>
      </c>
      <c r="F10918">
        <v>2449139</v>
      </c>
    </row>
    <row r="10919" spans="1:7" hidden="1" x14ac:dyDescent="0.2">
      <c r="A10919" t="str">
        <f t="shared" si="170"/>
        <v>United States2000Q1</v>
      </c>
      <c r="B10919" t="s">
        <v>33</v>
      </c>
      <c r="C10919">
        <v>2000</v>
      </c>
      <c r="D10919">
        <v>1</v>
      </c>
      <c r="E10919" t="s">
        <v>3278</v>
      </c>
      <c r="F10919">
        <v>9796556</v>
      </c>
    </row>
    <row r="10920" spans="1:7" hidden="1" x14ac:dyDescent="0.2">
      <c r="A10920" t="str">
        <f t="shared" si="170"/>
        <v>United States2000Q1</v>
      </c>
      <c r="B10920" t="s">
        <v>33</v>
      </c>
      <c r="C10920">
        <v>2000</v>
      </c>
      <c r="D10920">
        <v>1</v>
      </c>
      <c r="E10920" t="s">
        <v>3279</v>
      </c>
    </row>
    <row r="10921" spans="1:7" hidden="1" x14ac:dyDescent="0.2">
      <c r="A10921" t="str">
        <f t="shared" si="170"/>
        <v>United States2000Q1</v>
      </c>
      <c r="B10921" t="s">
        <v>33</v>
      </c>
      <c r="C10921">
        <v>2000</v>
      </c>
      <c r="D10921">
        <v>1</v>
      </c>
      <c r="E10921" t="s">
        <v>3280</v>
      </c>
    </row>
    <row r="10922" spans="1:7" x14ac:dyDescent="0.2">
      <c r="A10922" t="str">
        <f t="shared" si="170"/>
        <v>United States2000Q2</v>
      </c>
      <c r="B10922" t="s">
        <v>33</v>
      </c>
      <c r="C10922">
        <v>2000</v>
      </c>
      <c r="D10922">
        <v>2</v>
      </c>
      <c r="E10922" t="s">
        <v>2377</v>
      </c>
      <c r="F10922">
        <v>2569476</v>
      </c>
    </row>
    <row r="10923" spans="1:7" hidden="1" x14ac:dyDescent="0.2">
      <c r="A10923" t="str">
        <f t="shared" si="170"/>
        <v>United States2000Q2</v>
      </c>
      <c r="B10923" t="s">
        <v>33</v>
      </c>
      <c r="C10923">
        <v>2000</v>
      </c>
      <c r="D10923">
        <v>2</v>
      </c>
      <c r="E10923" t="s">
        <v>3278</v>
      </c>
      <c r="F10923">
        <v>10277904</v>
      </c>
    </row>
    <row r="10924" spans="1:7" hidden="1" x14ac:dyDescent="0.2">
      <c r="A10924" t="str">
        <f t="shared" si="170"/>
        <v>United States2000Q2</v>
      </c>
      <c r="B10924" t="s">
        <v>33</v>
      </c>
      <c r="C10924">
        <v>2000</v>
      </c>
      <c r="D10924">
        <v>2</v>
      </c>
      <c r="E10924" t="s">
        <v>3279</v>
      </c>
    </row>
    <row r="10925" spans="1:7" hidden="1" x14ac:dyDescent="0.2">
      <c r="A10925" t="str">
        <f t="shared" si="170"/>
        <v>United States2000Q2</v>
      </c>
      <c r="B10925" t="s">
        <v>33</v>
      </c>
      <c r="C10925">
        <v>2000</v>
      </c>
      <c r="D10925">
        <v>2</v>
      </c>
      <c r="E10925" t="s">
        <v>3280</v>
      </c>
    </row>
    <row r="10926" spans="1:7" x14ac:dyDescent="0.2">
      <c r="A10926" t="str">
        <f t="shared" si="170"/>
        <v>United States2000Q3</v>
      </c>
      <c r="B10926" t="s">
        <v>33</v>
      </c>
      <c r="C10926">
        <v>2000</v>
      </c>
      <c r="D10926">
        <v>3</v>
      </c>
      <c r="E10926" t="s">
        <v>2377</v>
      </c>
      <c r="F10926">
        <v>2578060</v>
      </c>
    </row>
    <row r="10927" spans="1:7" hidden="1" x14ac:dyDescent="0.2">
      <c r="A10927" t="str">
        <f t="shared" si="170"/>
        <v>United States2000Q3</v>
      </c>
      <c r="B10927" t="s">
        <v>33</v>
      </c>
      <c r="C10927">
        <v>2000</v>
      </c>
      <c r="D10927">
        <v>3</v>
      </c>
      <c r="E10927" t="s">
        <v>3278</v>
      </c>
      <c r="F10927">
        <v>10312240</v>
      </c>
    </row>
    <row r="10928" spans="1:7" hidden="1" x14ac:dyDescent="0.2">
      <c r="A10928" t="str">
        <f t="shared" si="170"/>
        <v>United States2000Q3</v>
      </c>
      <c r="B10928" t="s">
        <v>33</v>
      </c>
      <c r="C10928">
        <v>2000</v>
      </c>
      <c r="D10928">
        <v>3</v>
      </c>
      <c r="E10928" t="s">
        <v>3279</v>
      </c>
    </row>
    <row r="10929" spans="1:6" hidden="1" x14ac:dyDescent="0.2">
      <c r="A10929" t="str">
        <f t="shared" si="170"/>
        <v>United States2000Q3</v>
      </c>
      <c r="B10929" t="s">
        <v>33</v>
      </c>
      <c r="C10929">
        <v>2000</v>
      </c>
      <c r="D10929">
        <v>3</v>
      </c>
      <c r="E10929" t="s">
        <v>3280</v>
      </c>
    </row>
    <row r="10930" spans="1:6" x14ac:dyDescent="0.2">
      <c r="A10930" t="str">
        <f t="shared" si="170"/>
        <v>United States2000Q4</v>
      </c>
      <c r="B10930" t="s">
        <v>33</v>
      </c>
      <c r="C10930">
        <v>2000</v>
      </c>
      <c r="D10930">
        <v>4</v>
      </c>
      <c r="E10930" t="s">
        <v>2377</v>
      </c>
      <c r="F10930">
        <v>2655679</v>
      </c>
    </row>
    <row r="10931" spans="1:6" hidden="1" x14ac:dyDescent="0.2">
      <c r="A10931" t="str">
        <f t="shared" si="170"/>
        <v>United States2000Q4</v>
      </c>
      <c r="B10931" t="s">
        <v>33</v>
      </c>
      <c r="C10931">
        <v>2000</v>
      </c>
      <c r="D10931">
        <v>4</v>
      </c>
      <c r="E10931" t="s">
        <v>3278</v>
      </c>
      <c r="F10931">
        <v>10622716</v>
      </c>
    </row>
    <row r="10932" spans="1:6" hidden="1" x14ac:dyDescent="0.2">
      <c r="A10932" t="str">
        <f t="shared" si="170"/>
        <v>United States2000Q4</v>
      </c>
      <c r="B10932" t="s">
        <v>33</v>
      </c>
      <c r="C10932">
        <v>2000</v>
      </c>
      <c r="D10932">
        <v>4</v>
      </c>
      <c r="E10932" t="s">
        <v>3279</v>
      </c>
    </row>
    <row r="10933" spans="1:6" hidden="1" x14ac:dyDescent="0.2">
      <c r="A10933" t="str">
        <f t="shared" si="170"/>
        <v>United States2000Q4</v>
      </c>
      <c r="B10933" t="s">
        <v>33</v>
      </c>
      <c r="C10933">
        <v>2000</v>
      </c>
      <c r="D10933">
        <v>4</v>
      </c>
      <c r="E10933" t="s">
        <v>3280</v>
      </c>
    </row>
    <row r="10934" spans="1:6" x14ac:dyDescent="0.2">
      <c r="A10934" t="str">
        <f t="shared" si="170"/>
        <v>United States2001Q1</v>
      </c>
      <c r="B10934" t="s">
        <v>33</v>
      </c>
      <c r="C10934">
        <v>2001</v>
      </c>
      <c r="D10934">
        <v>1</v>
      </c>
      <c r="E10934" t="s">
        <v>2377</v>
      </c>
      <c r="F10934">
        <v>2562436</v>
      </c>
    </row>
    <row r="10935" spans="1:6" hidden="1" x14ac:dyDescent="0.2">
      <c r="A10935" t="str">
        <f t="shared" si="170"/>
        <v>United States2001Q1</v>
      </c>
      <c r="B10935" t="s">
        <v>33</v>
      </c>
      <c r="C10935">
        <v>2001</v>
      </c>
      <c r="D10935">
        <v>1</v>
      </c>
      <c r="E10935" t="s">
        <v>3278</v>
      </c>
      <c r="F10935">
        <v>10249744</v>
      </c>
    </row>
    <row r="10936" spans="1:6" hidden="1" x14ac:dyDescent="0.2">
      <c r="A10936" t="str">
        <f t="shared" si="170"/>
        <v>United States2001Q1</v>
      </c>
      <c r="B10936" t="s">
        <v>33</v>
      </c>
      <c r="C10936">
        <v>2001</v>
      </c>
      <c r="D10936">
        <v>1</v>
      </c>
      <c r="E10936" t="s">
        <v>3279</v>
      </c>
    </row>
    <row r="10937" spans="1:6" hidden="1" x14ac:dyDescent="0.2">
      <c r="A10937" t="str">
        <f t="shared" si="170"/>
        <v>United States2001Q1</v>
      </c>
      <c r="B10937" t="s">
        <v>33</v>
      </c>
      <c r="C10937">
        <v>2001</v>
      </c>
      <c r="D10937">
        <v>1</v>
      </c>
      <c r="E10937" t="s">
        <v>3280</v>
      </c>
    </row>
    <row r="10938" spans="1:6" x14ac:dyDescent="0.2">
      <c r="A10938" t="str">
        <f t="shared" si="170"/>
        <v>United States2001Q2</v>
      </c>
      <c r="B10938" t="s">
        <v>33</v>
      </c>
      <c r="C10938">
        <v>2001</v>
      </c>
      <c r="D10938">
        <v>2</v>
      </c>
      <c r="E10938" t="s">
        <v>2377</v>
      </c>
      <c r="F10938">
        <v>2656364</v>
      </c>
    </row>
    <row r="10939" spans="1:6" hidden="1" x14ac:dyDescent="0.2">
      <c r="A10939" t="str">
        <f t="shared" si="170"/>
        <v>United States2001Q2</v>
      </c>
      <c r="B10939" t="s">
        <v>33</v>
      </c>
      <c r="C10939">
        <v>2001</v>
      </c>
      <c r="D10939">
        <v>2</v>
      </c>
      <c r="E10939" t="s">
        <v>3278</v>
      </c>
      <c r="F10939">
        <v>10625456</v>
      </c>
    </row>
    <row r="10940" spans="1:6" hidden="1" x14ac:dyDescent="0.2">
      <c r="A10940" t="str">
        <f t="shared" si="170"/>
        <v>United States2001Q2</v>
      </c>
      <c r="B10940" t="s">
        <v>33</v>
      </c>
      <c r="C10940">
        <v>2001</v>
      </c>
      <c r="D10940">
        <v>2</v>
      </c>
      <c r="E10940" t="s">
        <v>3279</v>
      </c>
    </row>
    <row r="10941" spans="1:6" hidden="1" x14ac:dyDescent="0.2">
      <c r="A10941" t="str">
        <f t="shared" si="170"/>
        <v>United States2001Q2</v>
      </c>
      <c r="B10941" t="s">
        <v>33</v>
      </c>
      <c r="C10941">
        <v>2001</v>
      </c>
      <c r="D10941">
        <v>2</v>
      </c>
      <c r="E10941" t="s">
        <v>3280</v>
      </c>
    </row>
    <row r="10942" spans="1:6" x14ac:dyDescent="0.2">
      <c r="A10942" t="str">
        <f t="shared" si="170"/>
        <v>United States2001Q3</v>
      </c>
      <c r="B10942" t="s">
        <v>33</v>
      </c>
      <c r="C10942">
        <v>2001</v>
      </c>
      <c r="D10942">
        <v>3</v>
      </c>
      <c r="E10942" t="s">
        <v>2377</v>
      </c>
      <c r="F10942">
        <v>2651331</v>
      </c>
    </row>
    <row r="10943" spans="1:6" hidden="1" x14ac:dyDescent="0.2">
      <c r="A10943" t="str">
        <f t="shared" si="170"/>
        <v>United States2001Q3</v>
      </c>
      <c r="B10943" t="s">
        <v>33</v>
      </c>
      <c r="C10943">
        <v>2001</v>
      </c>
      <c r="D10943">
        <v>3</v>
      </c>
      <c r="E10943" t="s">
        <v>3278</v>
      </c>
      <c r="F10943">
        <v>10605324</v>
      </c>
    </row>
    <row r="10944" spans="1:6" hidden="1" x14ac:dyDescent="0.2">
      <c r="A10944" t="str">
        <f t="shared" si="170"/>
        <v>United States2001Q3</v>
      </c>
      <c r="B10944" t="s">
        <v>33</v>
      </c>
      <c r="C10944">
        <v>2001</v>
      </c>
      <c r="D10944">
        <v>3</v>
      </c>
      <c r="E10944" t="s">
        <v>3279</v>
      </c>
    </row>
    <row r="10945" spans="1:6" hidden="1" x14ac:dyDescent="0.2">
      <c r="A10945" t="str">
        <f t="shared" si="170"/>
        <v>United States2001Q3</v>
      </c>
      <c r="B10945" t="s">
        <v>33</v>
      </c>
      <c r="C10945">
        <v>2001</v>
      </c>
      <c r="D10945">
        <v>3</v>
      </c>
      <c r="E10945" t="s">
        <v>3280</v>
      </c>
    </row>
    <row r="10946" spans="1:6" x14ac:dyDescent="0.2">
      <c r="A10946" t="str">
        <f t="shared" si="170"/>
        <v>United States2001Q4</v>
      </c>
      <c r="B10946" t="s">
        <v>33</v>
      </c>
      <c r="C10946">
        <v>2001</v>
      </c>
      <c r="D10946">
        <v>4</v>
      </c>
      <c r="E10946" t="s">
        <v>2377</v>
      </c>
      <c r="F10946">
        <v>2711685</v>
      </c>
    </row>
    <row r="10947" spans="1:6" hidden="1" x14ac:dyDescent="0.2">
      <c r="A10947" t="str">
        <f t="shared" si="170"/>
        <v>United States2001Q4</v>
      </c>
      <c r="B10947" t="s">
        <v>33</v>
      </c>
      <c r="C10947">
        <v>2001</v>
      </c>
      <c r="D10947">
        <v>4</v>
      </c>
      <c r="E10947" t="s">
        <v>3278</v>
      </c>
      <c r="F10947">
        <v>10846740</v>
      </c>
    </row>
    <row r="10948" spans="1:6" hidden="1" x14ac:dyDescent="0.2">
      <c r="A10948" t="str">
        <f t="shared" si="170"/>
        <v>United States2001Q4</v>
      </c>
      <c r="B10948" t="s">
        <v>33</v>
      </c>
      <c r="C10948">
        <v>2001</v>
      </c>
      <c r="D10948">
        <v>4</v>
      </c>
      <c r="E10948" t="s">
        <v>3279</v>
      </c>
    </row>
    <row r="10949" spans="1:6" hidden="1" x14ac:dyDescent="0.2">
      <c r="A10949" t="str">
        <f t="shared" si="170"/>
        <v>United States2001Q4</v>
      </c>
      <c r="B10949" t="s">
        <v>33</v>
      </c>
      <c r="C10949">
        <v>2001</v>
      </c>
      <c r="D10949">
        <v>4</v>
      </c>
      <c r="E10949" t="s">
        <v>3280</v>
      </c>
    </row>
    <row r="10950" spans="1:6" x14ac:dyDescent="0.2">
      <c r="A10950" t="str">
        <f t="shared" si="170"/>
        <v>United States2002Q1</v>
      </c>
      <c r="B10950" t="s">
        <v>33</v>
      </c>
      <c r="C10950">
        <v>2002</v>
      </c>
      <c r="D10950">
        <v>1</v>
      </c>
      <c r="E10950" t="s">
        <v>2377</v>
      </c>
      <c r="F10950">
        <v>2631119</v>
      </c>
    </row>
    <row r="10951" spans="1:6" hidden="1" x14ac:dyDescent="0.2">
      <c r="A10951" t="str">
        <f t="shared" ref="A10951:A11014" si="171">_xlfn.TEXTJOIN(,TRUE,B10951,C10951,"Q",D10951)</f>
        <v>United States2002Q1</v>
      </c>
      <c r="B10951" t="s">
        <v>33</v>
      </c>
      <c r="C10951">
        <v>2002</v>
      </c>
      <c r="D10951">
        <v>1</v>
      </c>
      <c r="E10951" t="s">
        <v>3278</v>
      </c>
      <c r="F10951">
        <v>10524476</v>
      </c>
    </row>
    <row r="10952" spans="1:6" hidden="1" x14ac:dyDescent="0.2">
      <c r="A10952" t="str">
        <f t="shared" si="171"/>
        <v>United States2002Q1</v>
      </c>
      <c r="B10952" t="s">
        <v>33</v>
      </c>
      <c r="C10952">
        <v>2002</v>
      </c>
      <c r="D10952">
        <v>1</v>
      </c>
      <c r="E10952" t="s">
        <v>3279</v>
      </c>
    </row>
    <row r="10953" spans="1:6" hidden="1" x14ac:dyDescent="0.2">
      <c r="A10953" t="str">
        <f t="shared" si="171"/>
        <v>United States2002Q1</v>
      </c>
      <c r="B10953" t="s">
        <v>33</v>
      </c>
      <c r="C10953">
        <v>2002</v>
      </c>
      <c r="D10953">
        <v>1</v>
      </c>
      <c r="E10953" t="s">
        <v>3280</v>
      </c>
    </row>
    <row r="10954" spans="1:6" x14ac:dyDescent="0.2">
      <c r="A10954" t="str">
        <f t="shared" si="171"/>
        <v>United States2002Q2</v>
      </c>
      <c r="B10954" t="s">
        <v>33</v>
      </c>
      <c r="C10954">
        <v>2002</v>
      </c>
      <c r="D10954">
        <v>2</v>
      </c>
      <c r="E10954" t="s">
        <v>2377</v>
      </c>
      <c r="F10954">
        <v>2721842</v>
      </c>
    </row>
    <row r="10955" spans="1:6" hidden="1" x14ac:dyDescent="0.2">
      <c r="A10955" t="str">
        <f t="shared" si="171"/>
        <v>United States2002Q2</v>
      </c>
      <c r="B10955" t="s">
        <v>33</v>
      </c>
      <c r="C10955">
        <v>2002</v>
      </c>
      <c r="D10955">
        <v>2</v>
      </c>
      <c r="E10955" t="s">
        <v>3278</v>
      </c>
      <c r="F10955">
        <v>10887368</v>
      </c>
    </row>
    <row r="10956" spans="1:6" hidden="1" x14ac:dyDescent="0.2">
      <c r="A10956" t="str">
        <f t="shared" si="171"/>
        <v>United States2002Q2</v>
      </c>
      <c r="B10956" t="s">
        <v>33</v>
      </c>
      <c r="C10956">
        <v>2002</v>
      </c>
      <c r="D10956">
        <v>2</v>
      </c>
      <c r="E10956" t="s">
        <v>3279</v>
      </c>
    </row>
    <row r="10957" spans="1:6" hidden="1" x14ac:dyDescent="0.2">
      <c r="A10957" t="str">
        <f t="shared" si="171"/>
        <v>United States2002Q2</v>
      </c>
      <c r="B10957" t="s">
        <v>33</v>
      </c>
      <c r="C10957">
        <v>2002</v>
      </c>
      <c r="D10957">
        <v>2</v>
      </c>
      <c r="E10957" t="s">
        <v>3280</v>
      </c>
    </row>
    <row r="10958" spans="1:6" x14ac:dyDescent="0.2">
      <c r="A10958" t="str">
        <f t="shared" si="171"/>
        <v>United States2002Q3</v>
      </c>
      <c r="B10958" t="s">
        <v>33</v>
      </c>
      <c r="C10958">
        <v>2002</v>
      </c>
      <c r="D10958">
        <v>3</v>
      </c>
      <c r="E10958" t="s">
        <v>2377</v>
      </c>
      <c r="F10958">
        <v>2751463</v>
      </c>
    </row>
    <row r="10959" spans="1:6" hidden="1" x14ac:dyDescent="0.2">
      <c r="A10959" t="str">
        <f t="shared" si="171"/>
        <v>United States2002Q3</v>
      </c>
      <c r="B10959" t="s">
        <v>33</v>
      </c>
      <c r="C10959">
        <v>2002</v>
      </c>
      <c r="D10959">
        <v>3</v>
      </c>
      <c r="E10959" t="s">
        <v>3278</v>
      </c>
      <c r="F10959">
        <v>11005852</v>
      </c>
    </row>
    <row r="10960" spans="1:6" hidden="1" x14ac:dyDescent="0.2">
      <c r="A10960" t="str">
        <f t="shared" si="171"/>
        <v>United States2002Q3</v>
      </c>
      <c r="B10960" t="s">
        <v>33</v>
      </c>
      <c r="C10960">
        <v>2002</v>
      </c>
      <c r="D10960">
        <v>3</v>
      </c>
      <c r="E10960" t="s">
        <v>3279</v>
      </c>
    </row>
    <row r="10961" spans="1:6" hidden="1" x14ac:dyDescent="0.2">
      <c r="A10961" t="str">
        <f t="shared" si="171"/>
        <v>United States2002Q3</v>
      </c>
      <c r="B10961" t="s">
        <v>33</v>
      </c>
      <c r="C10961">
        <v>2002</v>
      </c>
      <c r="D10961">
        <v>3</v>
      </c>
      <c r="E10961" t="s">
        <v>3280</v>
      </c>
    </row>
    <row r="10962" spans="1:6" x14ac:dyDescent="0.2">
      <c r="A10962" t="str">
        <f t="shared" si="171"/>
        <v>United States2002Q4</v>
      </c>
      <c r="B10962" t="s">
        <v>33</v>
      </c>
      <c r="C10962">
        <v>2002</v>
      </c>
      <c r="D10962">
        <v>4</v>
      </c>
      <c r="E10962" t="s">
        <v>2377</v>
      </c>
      <c r="F10962">
        <v>2824686</v>
      </c>
    </row>
    <row r="10963" spans="1:6" hidden="1" x14ac:dyDescent="0.2">
      <c r="A10963" t="str">
        <f t="shared" si="171"/>
        <v>United States2002Q4</v>
      </c>
      <c r="B10963" t="s">
        <v>33</v>
      </c>
      <c r="C10963">
        <v>2002</v>
      </c>
      <c r="D10963">
        <v>4</v>
      </c>
      <c r="E10963" t="s">
        <v>3278</v>
      </c>
      <c r="F10963">
        <v>11298744</v>
      </c>
    </row>
    <row r="10964" spans="1:6" hidden="1" x14ac:dyDescent="0.2">
      <c r="A10964" t="str">
        <f t="shared" si="171"/>
        <v>United States2002Q4</v>
      </c>
      <c r="B10964" t="s">
        <v>33</v>
      </c>
      <c r="C10964">
        <v>2002</v>
      </c>
      <c r="D10964">
        <v>4</v>
      </c>
      <c r="E10964" t="s">
        <v>3279</v>
      </c>
    </row>
    <row r="10965" spans="1:6" hidden="1" x14ac:dyDescent="0.2">
      <c r="A10965" t="str">
        <f t="shared" si="171"/>
        <v>United States2002Q4</v>
      </c>
      <c r="B10965" t="s">
        <v>33</v>
      </c>
      <c r="C10965">
        <v>2002</v>
      </c>
      <c r="D10965">
        <v>4</v>
      </c>
      <c r="E10965" t="s">
        <v>3280</v>
      </c>
    </row>
    <row r="10966" spans="1:6" x14ac:dyDescent="0.2">
      <c r="A10966" t="str">
        <f t="shared" si="171"/>
        <v>United States2003Q1</v>
      </c>
      <c r="B10966" t="s">
        <v>33</v>
      </c>
      <c r="C10966">
        <v>2003</v>
      </c>
      <c r="D10966">
        <v>1</v>
      </c>
      <c r="E10966" t="s">
        <v>2377</v>
      </c>
      <c r="F10966">
        <v>2743734</v>
      </c>
    </row>
    <row r="10967" spans="1:6" hidden="1" x14ac:dyDescent="0.2">
      <c r="A10967" t="str">
        <f t="shared" si="171"/>
        <v>United States2003Q1</v>
      </c>
      <c r="B10967" t="s">
        <v>33</v>
      </c>
      <c r="C10967">
        <v>2003</v>
      </c>
      <c r="D10967">
        <v>1</v>
      </c>
      <c r="E10967" t="s">
        <v>3278</v>
      </c>
      <c r="F10967">
        <v>10974936</v>
      </c>
    </row>
    <row r="10968" spans="1:6" hidden="1" x14ac:dyDescent="0.2">
      <c r="A10968" t="str">
        <f t="shared" si="171"/>
        <v>United States2003Q1</v>
      </c>
      <c r="B10968" t="s">
        <v>33</v>
      </c>
      <c r="C10968">
        <v>2003</v>
      </c>
      <c r="D10968">
        <v>1</v>
      </c>
      <c r="E10968" t="s">
        <v>3279</v>
      </c>
    </row>
    <row r="10969" spans="1:6" hidden="1" x14ac:dyDescent="0.2">
      <c r="A10969" t="str">
        <f t="shared" si="171"/>
        <v>United States2003Q1</v>
      </c>
      <c r="B10969" t="s">
        <v>33</v>
      </c>
      <c r="C10969">
        <v>2003</v>
      </c>
      <c r="D10969">
        <v>1</v>
      </c>
      <c r="E10969" t="s">
        <v>3280</v>
      </c>
    </row>
    <row r="10970" spans="1:6" x14ac:dyDescent="0.2">
      <c r="A10970" t="str">
        <f t="shared" si="171"/>
        <v>United States2003Q2</v>
      </c>
      <c r="B10970" t="s">
        <v>33</v>
      </c>
      <c r="C10970">
        <v>2003</v>
      </c>
      <c r="D10970">
        <v>2</v>
      </c>
      <c r="E10970" t="s">
        <v>2377</v>
      </c>
      <c r="F10970">
        <v>2831413</v>
      </c>
    </row>
    <row r="10971" spans="1:6" hidden="1" x14ac:dyDescent="0.2">
      <c r="A10971" t="str">
        <f t="shared" si="171"/>
        <v>United States2003Q2</v>
      </c>
      <c r="B10971" t="s">
        <v>33</v>
      </c>
      <c r="C10971">
        <v>2003</v>
      </c>
      <c r="D10971">
        <v>2</v>
      </c>
      <c r="E10971" t="s">
        <v>3278</v>
      </c>
      <c r="F10971">
        <v>11325652</v>
      </c>
    </row>
    <row r="10972" spans="1:6" hidden="1" x14ac:dyDescent="0.2">
      <c r="A10972" t="str">
        <f t="shared" si="171"/>
        <v>United States2003Q2</v>
      </c>
      <c r="B10972" t="s">
        <v>33</v>
      </c>
      <c r="C10972">
        <v>2003</v>
      </c>
      <c r="D10972">
        <v>2</v>
      </c>
      <c r="E10972" t="s">
        <v>3279</v>
      </c>
    </row>
    <row r="10973" spans="1:6" hidden="1" x14ac:dyDescent="0.2">
      <c r="A10973" t="str">
        <f t="shared" si="171"/>
        <v>United States2003Q2</v>
      </c>
      <c r="B10973" t="s">
        <v>33</v>
      </c>
      <c r="C10973">
        <v>2003</v>
      </c>
      <c r="D10973">
        <v>2</v>
      </c>
      <c r="E10973" t="s">
        <v>3280</v>
      </c>
    </row>
    <row r="10974" spans="1:6" x14ac:dyDescent="0.2">
      <c r="A10974" t="str">
        <f t="shared" si="171"/>
        <v>United States2003Q3</v>
      </c>
      <c r="B10974" t="s">
        <v>33</v>
      </c>
      <c r="C10974">
        <v>2003</v>
      </c>
      <c r="D10974">
        <v>3</v>
      </c>
      <c r="E10974" t="s">
        <v>2377</v>
      </c>
      <c r="F10974">
        <v>2886905</v>
      </c>
    </row>
    <row r="10975" spans="1:6" hidden="1" x14ac:dyDescent="0.2">
      <c r="A10975" t="str">
        <f t="shared" si="171"/>
        <v>United States2003Q3</v>
      </c>
      <c r="B10975" t="s">
        <v>33</v>
      </c>
      <c r="C10975">
        <v>2003</v>
      </c>
      <c r="D10975">
        <v>3</v>
      </c>
      <c r="E10975" t="s">
        <v>3278</v>
      </c>
      <c r="F10975">
        <v>11547620</v>
      </c>
    </row>
    <row r="10976" spans="1:6" hidden="1" x14ac:dyDescent="0.2">
      <c r="A10976" t="str">
        <f t="shared" si="171"/>
        <v>United States2003Q3</v>
      </c>
      <c r="B10976" t="s">
        <v>33</v>
      </c>
      <c r="C10976">
        <v>2003</v>
      </c>
      <c r="D10976">
        <v>3</v>
      </c>
      <c r="E10976" t="s">
        <v>3279</v>
      </c>
    </row>
    <row r="10977" spans="1:6" hidden="1" x14ac:dyDescent="0.2">
      <c r="A10977" t="str">
        <f t="shared" si="171"/>
        <v>United States2003Q3</v>
      </c>
      <c r="B10977" t="s">
        <v>33</v>
      </c>
      <c r="C10977">
        <v>2003</v>
      </c>
      <c r="D10977">
        <v>3</v>
      </c>
      <c r="E10977" t="s">
        <v>3280</v>
      </c>
    </row>
    <row r="10978" spans="1:6" x14ac:dyDescent="0.2">
      <c r="A10978" t="str">
        <f t="shared" si="171"/>
        <v>United States2003Q4</v>
      </c>
      <c r="B10978" t="s">
        <v>33</v>
      </c>
      <c r="C10978">
        <v>2003</v>
      </c>
      <c r="D10978">
        <v>4</v>
      </c>
      <c r="E10978" t="s">
        <v>2377</v>
      </c>
      <c r="F10978">
        <v>2994399</v>
      </c>
    </row>
    <row r="10979" spans="1:6" hidden="1" x14ac:dyDescent="0.2">
      <c r="A10979" t="str">
        <f t="shared" si="171"/>
        <v>United States2003Q4</v>
      </c>
      <c r="B10979" t="s">
        <v>33</v>
      </c>
      <c r="C10979">
        <v>2003</v>
      </c>
      <c r="D10979">
        <v>4</v>
      </c>
      <c r="E10979" t="s">
        <v>3278</v>
      </c>
      <c r="F10979">
        <v>11977596</v>
      </c>
    </row>
    <row r="10980" spans="1:6" hidden="1" x14ac:dyDescent="0.2">
      <c r="A10980" t="str">
        <f t="shared" si="171"/>
        <v>United States2003Q4</v>
      </c>
      <c r="B10980" t="s">
        <v>33</v>
      </c>
      <c r="C10980">
        <v>2003</v>
      </c>
      <c r="D10980">
        <v>4</v>
      </c>
      <c r="E10980" t="s">
        <v>3279</v>
      </c>
    </row>
    <row r="10981" spans="1:6" hidden="1" x14ac:dyDescent="0.2">
      <c r="A10981" t="str">
        <f t="shared" si="171"/>
        <v>United States2003Q4</v>
      </c>
      <c r="B10981" t="s">
        <v>33</v>
      </c>
      <c r="C10981">
        <v>2003</v>
      </c>
      <c r="D10981">
        <v>4</v>
      </c>
      <c r="E10981" t="s">
        <v>3280</v>
      </c>
    </row>
    <row r="10982" spans="1:6" x14ac:dyDescent="0.2">
      <c r="A10982" t="str">
        <f t="shared" si="171"/>
        <v>United States2004Q1</v>
      </c>
      <c r="B10982" t="s">
        <v>33</v>
      </c>
      <c r="C10982">
        <v>2004</v>
      </c>
      <c r="D10982">
        <v>1</v>
      </c>
      <c r="E10982" t="s">
        <v>2377</v>
      </c>
      <c r="F10982">
        <v>2924602</v>
      </c>
    </row>
    <row r="10983" spans="1:6" hidden="1" x14ac:dyDescent="0.2">
      <c r="A10983" t="str">
        <f t="shared" si="171"/>
        <v>United States2004Q1</v>
      </c>
      <c r="B10983" t="s">
        <v>33</v>
      </c>
      <c r="C10983">
        <v>2004</v>
      </c>
      <c r="D10983">
        <v>1</v>
      </c>
      <c r="E10983" t="s">
        <v>3278</v>
      </c>
      <c r="F10983">
        <v>11698408</v>
      </c>
    </row>
    <row r="10984" spans="1:6" hidden="1" x14ac:dyDescent="0.2">
      <c r="A10984" t="str">
        <f t="shared" si="171"/>
        <v>United States2004Q1</v>
      </c>
      <c r="B10984" t="s">
        <v>33</v>
      </c>
      <c r="C10984">
        <v>2004</v>
      </c>
      <c r="D10984">
        <v>1</v>
      </c>
      <c r="E10984" t="s">
        <v>3279</v>
      </c>
    </row>
    <row r="10985" spans="1:6" hidden="1" x14ac:dyDescent="0.2">
      <c r="A10985" t="str">
        <f t="shared" si="171"/>
        <v>United States2004Q1</v>
      </c>
      <c r="B10985" t="s">
        <v>33</v>
      </c>
      <c r="C10985">
        <v>2004</v>
      </c>
      <c r="D10985">
        <v>1</v>
      </c>
      <c r="E10985" t="s">
        <v>3280</v>
      </c>
    </row>
    <row r="10986" spans="1:6" x14ac:dyDescent="0.2">
      <c r="A10986" t="str">
        <f t="shared" si="171"/>
        <v>United States2004Q2</v>
      </c>
      <c r="B10986" t="s">
        <v>33</v>
      </c>
      <c r="C10986">
        <v>2004</v>
      </c>
      <c r="D10986">
        <v>2</v>
      </c>
      <c r="E10986" t="s">
        <v>2377</v>
      </c>
      <c r="F10986">
        <v>3032386</v>
      </c>
    </row>
    <row r="10987" spans="1:6" hidden="1" x14ac:dyDescent="0.2">
      <c r="A10987" t="str">
        <f t="shared" si="171"/>
        <v>United States2004Q2</v>
      </c>
      <c r="B10987" t="s">
        <v>33</v>
      </c>
      <c r="C10987">
        <v>2004</v>
      </c>
      <c r="D10987">
        <v>2</v>
      </c>
      <c r="E10987" t="s">
        <v>3278</v>
      </c>
      <c r="F10987">
        <v>12129544</v>
      </c>
    </row>
    <row r="10988" spans="1:6" hidden="1" x14ac:dyDescent="0.2">
      <c r="A10988" t="str">
        <f t="shared" si="171"/>
        <v>United States2004Q2</v>
      </c>
      <c r="B10988" t="s">
        <v>33</v>
      </c>
      <c r="C10988">
        <v>2004</v>
      </c>
      <c r="D10988">
        <v>2</v>
      </c>
      <c r="E10988" t="s">
        <v>3279</v>
      </c>
    </row>
    <row r="10989" spans="1:6" hidden="1" x14ac:dyDescent="0.2">
      <c r="A10989" t="str">
        <f t="shared" si="171"/>
        <v>United States2004Q2</v>
      </c>
      <c r="B10989" t="s">
        <v>33</v>
      </c>
      <c r="C10989">
        <v>2004</v>
      </c>
      <c r="D10989">
        <v>2</v>
      </c>
      <c r="E10989" t="s">
        <v>3280</v>
      </c>
    </row>
    <row r="10990" spans="1:6" x14ac:dyDescent="0.2">
      <c r="A10990" t="str">
        <f t="shared" si="171"/>
        <v>United States2004Q3</v>
      </c>
      <c r="B10990" t="s">
        <v>33</v>
      </c>
      <c r="C10990">
        <v>2004</v>
      </c>
      <c r="D10990">
        <v>3</v>
      </c>
      <c r="E10990" t="s">
        <v>2377</v>
      </c>
      <c r="F10990">
        <v>3069688</v>
      </c>
    </row>
    <row r="10991" spans="1:6" hidden="1" x14ac:dyDescent="0.2">
      <c r="A10991" t="str">
        <f t="shared" si="171"/>
        <v>United States2004Q3</v>
      </c>
      <c r="B10991" t="s">
        <v>33</v>
      </c>
      <c r="C10991">
        <v>2004</v>
      </c>
      <c r="D10991">
        <v>3</v>
      </c>
      <c r="E10991" t="s">
        <v>3278</v>
      </c>
      <c r="F10991">
        <v>12278752</v>
      </c>
    </row>
    <row r="10992" spans="1:6" hidden="1" x14ac:dyDescent="0.2">
      <c r="A10992" t="str">
        <f t="shared" si="171"/>
        <v>United States2004Q3</v>
      </c>
      <c r="B10992" t="s">
        <v>33</v>
      </c>
      <c r="C10992">
        <v>2004</v>
      </c>
      <c r="D10992">
        <v>3</v>
      </c>
      <c r="E10992" t="s">
        <v>3279</v>
      </c>
    </row>
    <row r="10993" spans="1:6" hidden="1" x14ac:dyDescent="0.2">
      <c r="A10993" t="str">
        <f t="shared" si="171"/>
        <v>United States2004Q3</v>
      </c>
      <c r="B10993" t="s">
        <v>33</v>
      </c>
      <c r="C10993">
        <v>2004</v>
      </c>
      <c r="D10993">
        <v>3</v>
      </c>
      <c r="E10993" t="s">
        <v>3280</v>
      </c>
    </row>
    <row r="10994" spans="1:6" x14ac:dyDescent="0.2">
      <c r="A10994" t="str">
        <f t="shared" si="171"/>
        <v>United States2004Q4</v>
      </c>
      <c r="B10994" t="s">
        <v>33</v>
      </c>
      <c r="C10994">
        <v>2004</v>
      </c>
      <c r="D10994">
        <v>4</v>
      </c>
      <c r="E10994" t="s">
        <v>2377</v>
      </c>
      <c r="F10994">
        <v>3190521</v>
      </c>
    </row>
    <row r="10995" spans="1:6" hidden="1" x14ac:dyDescent="0.2">
      <c r="A10995" t="str">
        <f t="shared" si="171"/>
        <v>United States2004Q4</v>
      </c>
      <c r="B10995" t="s">
        <v>33</v>
      </c>
      <c r="C10995">
        <v>2004</v>
      </c>
      <c r="D10995">
        <v>4</v>
      </c>
      <c r="E10995" t="s">
        <v>3278</v>
      </c>
      <c r="F10995">
        <v>12762084</v>
      </c>
    </row>
    <row r="10996" spans="1:6" hidden="1" x14ac:dyDescent="0.2">
      <c r="A10996" t="str">
        <f t="shared" si="171"/>
        <v>United States2004Q4</v>
      </c>
      <c r="B10996" t="s">
        <v>33</v>
      </c>
      <c r="C10996">
        <v>2004</v>
      </c>
      <c r="D10996">
        <v>4</v>
      </c>
      <c r="E10996" t="s">
        <v>3279</v>
      </c>
    </row>
    <row r="10997" spans="1:6" hidden="1" x14ac:dyDescent="0.2">
      <c r="A10997" t="str">
        <f t="shared" si="171"/>
        <v>United States2004Q4</v>
      </c>
      <c r="B10997" t="s">
        <v>33</v>
      </c>
      <c r="C10997">
        <v>2004</v>
      </c>
      <c r="D10997">
        <v>4</v>
      </c>
      <c r="E10997" t="s">
        <v>3280</v>
      </c>
    </row>
    <row r="10998" spans="1:6" x14ac:dyDescent="0.2">
      <c r="A10998" t="str">
        <f t="shared" si="171"/>
        <v>United States2005Q1</v>
      </c>
      <c r="B10998" t="s">
        <v>33</v>
      </c>
      <c r="C10998">
        <v>2005</v>
      </c>
      <c r="D10998">
        <v>1</v>
      </c>
      <c r="E10998" t="s">
        <v>2377</v>
      </c>
      <c r="F10998">
        <v>3111329</v>
      </c>
    </row>
    <row r="10999" spans="1:6" hidden="1" x14ac:dyDescent="0.2">
      <c r="A10999" t="str">
        <f t="shared" si="171"/>
        <v>United States2005Q1</v>
      </c>
      <c r="B10999" t="s">
        <v>33</v>
      </c>
      <c r="C10999">
        <v>2005</v>
      </c>
      <c r="D10999">
        <v>1</v>
      </c>
      <c r="E10999" t="s">
        <v>3278</v>
      </c>
      <c r="F10999">
        <v>12445316</v>
      </c>
    </row>
    <row r="11000" spans="1:6" hidden="1" x14ac:dyDescent="0.2">
      <c r="A11000" t="str">
        <f t="shared" si="171"/>
        <v>United States2005Q1</v>
      </c>
      <c r="B11000" t="s">
        <v>33</v>
      </c>
      <c r="C11000">
        <v>2005</v>
      </c>
      <c r="D11000">
        <v>1</v>
      </c>
      <c r="E11000" t="s">
        <v>3279</v>
      </c>
    </row>
    <row r="11001" spans="1:6" hidden="1" x14ac:dyDescent="0.2">
      <c r="A11001" t="str">
        <f t="shared" si="171"/>
        <v>United States2005Q1</v>
      </c>
      <c r="B11001" t="s">
        <v>33</v>
      </c>
      <c r="C11001">
        <v>2005</v>
      </c>
      <c r="D11001">
        <v>1</v>
      </c>
      <c r="E11001" t="s">
        <v>3280</v>
      </c>
    </row>
    <row r="11002" spans="1:6" x14ac:dyDescent="0.2">
      <c r="A11002" t="str">
        <f t="shared" si="171"/>
        <v>United States2005Q2</v>
      </c>
      <c r="B11002" t="s">
        <v>33</v>
      </c>
      <c r="C11002">
        <v>2005</v>
      </c>
      <c r="D11002">
        <v>2</v>
      </c>
      <c r="E11002" t="s">
        <v>2377</v>
      </c>
      <c r="F11002">
        <v>3232051</v>
      </c>
    </row>
    <row r="11003" spans="1:6" hidden="1" x14ac:dyDescent="0.2">
      <c r="A11003" t="str">
        <f t="shared" si="171"/>
        <v>United States2005Q2</v>
      </c>
      <c r="B11003" t="s">
        <v>33</v>
      </c>
      <c r="C11003">
        <v>2005</v>
      </c>
      <c r="D11003">
        <v>2</v>
      </c>
      <c r="E11003" t="s">
        <v>3278</v>
      </c>
      <c r="F11003">
        <v>12928204</v>
      </c>
    </row>
    <row r="11004" spans="1:6" hidden="1" x14ac:dyDescent="0.2">
      <c r="A11004" t="str">
        <f t="shared" si="171"/>
        <v>United States2005Q2</v>
      </c>
      <c r="B11004" t="s">
        <v>33</v>
      </c>
      <c r="C11004">
        <v>2005</v>
      </c>
      <c r="D11004">
        <v>2</v>
      </c>
      <c r="E11004" t="s">
        <v>3279</v>
      </c>
    </row>
    <row r="11005" spans="1:6" hidden="1" x14ac:dyDescent="0.2">
      <c r="A11005" t="str">
        <f t="shared" si="171"/>
        <v>United States2005Q2</v>
      </c>
      <c r="B11005" t="s">
        <v>33</v>
      </c>
      <c r="C11005">
        <v>2005</v>
      </c>
      <c r="D11005">
        <v>2</v>
      </c>
      <c r="E11005" t="s">
        <v>3280</v>
      </c>
    </row>
    <row r="11006" spans="1:6" x14ac:dyDescent="0.2">
      <c r="A11006" t="str">
        <f t="shared" si="171"/>
        <v>United States2005Q3</v>
      </c>
      <c r="B11006" t="s">
        <v>33</v>
      </c>
      <c r="C11006">
        <v>2005</v>
      </c>
      <c r="D11006">
        <v>3</v>
      </c>
      <c r="E11006" t="s">
        <v>2377</v>
      </c>
      <c r="F11006">
        <v>3306451</v>
      </c>
    </row>
    <row r="11007" spans="1:6" hidden="1" x14ac:dyDescent="0.2">
      <c r="A11007" t="str">
        <f t="shared" si="171"/>
        <v>United States2005Q3</v>
      </c>
      <c r="B11007" t="s">
        <v>33</v>
      </c>
      <c r="C11007">
        <v>2005</v>
      </c>
      <c r="D11007">
        <v>3</v>
      </c>
      <c r="E11007" t="s">
        <v>3278</v>
      </c>
      <c r="F11007">
        <v>13225804</v>
      </c>
    </row>
    <row r="11008" spans="1:6" hidden="1" x14ac:dyDescent="0.2">
      <c r="A11008" t="str">
        <f t="shared" si="171"/>
        <v>United States2005Q3</v>
      </c>
      <c r="B11008" t="s">
        <v>33</v>
      </c>
      <c r="C11008">
        <v>2005</v>
      </c>
      <c r="D11008">
        <v>3</v>
      </c>
      <c r="E11008" t="s">
        <v>3279</v>
      </c>
    </row>
    <row r="11009" spans="1:6" hidden="1" x14ac:dyDescent="0.2">
      <c r="A11009" t="str">
        <f t="shared" si="171"/>
        <v>United States2005Q3</v>
      </c>
      <c r="B11009" t="s">
        <v>33</v>
      </c>
      <c r="C11009">
        <v>2005</v>
      </c>
      <c r="D11009">
        <v>3</v>
      </c>
      <c r="E11009" t="s">
        <v>3280</v>
      </c>
    </row>
    <row r="11010" spans="1:6" x14ac:dyDescent="0.2">
      <c r="A11010" t="str">
        <f t="shared" si="171"/>
        <v>United States2005Q4</v>
      </c>
      <c r="B11010" t="s">
        <v>33</v>
      </c>
      <c r="C11010">
        <v>2005</v>
      </c>
      <c r="D11010">
        <v>4</v>
      </c>
      <c r="E11010" t="s">
        <v>2377</v>
      </c>
      <c r="F11010">
        <v>3389367</v>
      </c>
    </row>
    <row r="11011" spans="1:6" hidden="1" x14ac:dyDescent="0.2">
      <c r="A11011" t="str">
        <f t="shared" si="171"/>
        <v>United States2005Q4</v>
      </c>
      <c r="B11011" t="s">
        <v>33</v>
      </c>
      <c r="C11011">
        <v>2005</v>
      </c>
      <c r="D11011">
        <v>4</v>
      </c>
      <c r="E11011" t="s">
        <v>3278</v>
      </c>
      <c r="F11011">
        <v>13557468</v>
      </c>
    </row>
    <row r="11012" spans="1:6" hidden="1" x14ac:dyDescent="0.2">
      <c r="A11012" t="str">
        <f t="shared" si="171"/>
        <v>United States2005Q4</v>
      </c>
      <c r="B11012" t="s">
        <v>33</v>
      </c>
      <c r="C11012">
        <v>2005</v>
      </c>
      <c r="D11012">
        <v>4</v>
      </c>
      <c r="E11012" t="s">
        <v>3279</v>
      </c>
    </row>
    <row r="11013" spans="1:6" hidden="1" x14ac:dyDescent="0.2">
      <c r="A11013" t="str">
        <f t="shared" si="171"/>
        <v>United States2005Q4</v>
      </c>
      <c r="B11013" t="s">
        <v>33</v>
      </c>
      <c r="C11013">
        <v>2005</v>
      </c>
      <c r="D11013">
        <v>4</v>
      </c>
      <c r="E11013" t="s">
        <v>3280</v>
      </c>
    </row>
    <row r="11014" spans="1:6" x14ac:dyDescent="0.2">
      <c r="A11014" t="str">
        <f t="shared" si="171"/>
        <v>United States2006Q1</v>
      </c>
      <c r="B11014" t="s">
        <v>33</v>
      </c>
      <c r="C11014">
        <v>2006</v>
      </c>
      <c r="D11014">
        <v>1</v>
      </c>
      <c r="E11014" t="s">
        <v>2377</v>
      </c>
      <c r="F11014">
        <v>3333266</v>
      </c>
    </row>
    <row r="11015" spans="1:6" hidden="1" x14ac:dyDescent="0.2">
      <c r="A11015" t="str">
        <f t="shared" ref="A11015:A11078" si="172">_xlfn.TEXTJOIN(,TRUE,B11015,C11015,"Q",D11015)</f>
        <v>United States2006Q1</v>
      </c>
      <c r="B11015" t="s">
        <v>33</v>
      </c>
      <c r="C11015">
        <v>2006</v>
      </c>
      <c r="D11015">
        <v>1</v>
      </c>
      <c r="E11015" t="s">
        <v>3278</v>
      </c>
      <c r="F11015">
        <v>13333064</v>
      </c>
    </row>
    <row r="11016" spans="1:6" hidden="1" x14ac:dyDescent="0.2">
      <c r="A11016" t="str">
        <f t="shared" si="172"/>
        <v>United States2006Q1</v>
      </c>
      <c r="B11016" t="s">
        <v>33</v>
      </c>
      <c r="C11016">
        <v>2006</v>
      </c>
      <c r="D11016">
        <v>1</v>
      </c>
      <c r="E11016" t="s">
        <v>3279</v>
      </c>
    </row>
    <row r="11017" spans="1:6" hidden="1" x14ac:dyDescent="0.2">
      <c r="A11017" t="str">
        <f t="shared" si="172"/>
        <v>United States2006Q1</v>
      </c>
      <c r="B11017" t="s">
        <v>33</v>
      </c>
      <c r="C11017">
        <v>2006</v>
      </c>
      <c r="D11017">
        <v>1</v>
      </c>
      <c r="E11017" t="s">
        <v>3280</v>
      </c>
    </row>
    <row r="11018" spans="1:6" x14ac:dyDescent="0.2">
      <c r="A11018" t="str">
        <f t="shared" si="172"/>
        <v>United States2006Q2</v>
      </c>
      <c r="B11018" t="s">
        <v>33</v>
      </c>
      <c r="C11018">
        <v>2006</v>
      </c>
      <c r="D11018">
        <v>2</v>
      </c>
      <c r="E11018" t="s">
        <v>2377</v>
      </c>
      <c r="F11018">
        <v>3460990</v>
      </c>
    </row>
    <row r="11019" spans="1:6" hidden="1" x14ac:dyDescent="0.2">
      <c r="A11019" t="str">
        <f t="shared" si="172"/>
        <v>United States2006Q2</v>
      </c>
      <c r="B11019" t="s">
        <v>33</v>
      </c>
      <c r="C11019">
        <v>2006</v>
      </c>
      <c r="D11019">
        <v>2</v>
      </c>
      <c r="E11019" t="s">
        <v>3278</v>
      </c>
      <c r="F11019">
        <v>13843960</v>
      </c>
    </row>
    <row r="11020" spans="1:6" hidden="1" x14ac:dyDescent="0.2">
      <c r="A11020" t="str">
        <f t="shared" si="172"/>
        <v>United States2006Q2</v>
      </c>
      <c r="B11020" t="s">
        <v>33</v>
      </c>
      <c r="C11020">
        <v>2006</v>
      </c>
      <c r="D11020">
        <v>2</v>
      </c>
      <c r="E11020" t="s">
        <v>3279</v>
      </c>
    </row>
    <row r="11021" spans="1:6" hidden="1" x14ac:dyDescent="0.2">
      <c r="A11021" t="str">
        <f t="shared" si="172"/>
        <v>United States2006Q2</v>
      </c>
      <c r="B11021" t="s">
        <v>33</v>
      </c>
      <c r="C11021">
        <v>2006</v>
      </c>
      <c r="D11021">
        <v>2</v>
      </c>
      <c r="E11021" t="s">
        <v>3280</v>
      </c>
    </row>
    <row r="11022" spans="1:6" x14ac:dyDescent="0.2">
      <c r="A11022" t="str">
        <f t="shared" si="172"/>
        <v>United States2006Q3</v>
      </c>
      <c r="B11022" t="s">
        <v>33</v>
      </c>
      <c r="C11022">
        <v>2006</v>
      </c>
      <c r="D11022">
        <v>3</v>
      </c>
      <c r="E11022" t="s">
        <v>2377</v>
      </c>
      <c r="F11022">
        <v>3463694</v>
      </c>
    </row>
    <row r="11023" spans="1:6" hidden="1" x14ac:dyDescent="0.2">
      <c r="A11023" t="str">
        <f t="shared" si="172"/>
        <v>United States2006Q3</v>
      </c>
      <c r="B11023" t="s">
        <v>33</v>
      </c>
      <c r="C11023">
        <v>2006</v>
      </c>
      <c r="D11023">
        <v>3</v>
      </c>
      <c r="E11023" t="s">
        <v>3278</v>
      </c>
      <c r="F11023">
        <v>13854776</v>
      </c>
    </row>
    <row r="11024" spans="1:6" hidden="1" x14ac:dyDescent="0.2">
      <c r="A11024" t="str">
        <f t="shared" si="172"/>
        <v>United States2006Q3</v>
      </c>
      <c r="B11024" t="s">
        <v>33</v>
      </c>
      <c r="C11024">
        <v>2006</v>
      </c>
      <c r="D11024">
        <v>3</v>
      </c>
      <c r="E11024" t="s">
        <v>3279</v>
      </c>
    </row>
    <row r="11025" spans="1:6" hidden="1" x14ac:dyDescent="0.2">
      <c r="A11025" t="str">
        <f t="shared" si="172"/>
        <v>United States2006Q3</v>
      </c>
      <c r="B11025" t="s">
        <v>33</v>
      </c>
      <c r="C11025">
        <v>2006</v>
      </c>
      <c r="D11025">
        <v>3</v>
      </c>
      <c r="E11025" t="s">
        <v>3280</v>
      </c>
    </row>
    <row r="11026" spans="1:6" x14ac:dyDescent="0.2">
      <c r="A11026" t="str">
        <f t="shared" si="172"/>
        <v>United States2006Q4</v>
      </c>
      <c r="B11026" t="s">
        <v>33</v>
      </c>
      <c r="C11026">
        <v>2006</v>
      </c>
      <c r="D11026">
        <v>4</v>
      </c>
      <c r="E11026" t="s">
        <v>2377</v>
      </c>
      <c r="F11026">
        <v>3557633</v>
      </c>
    </row>
    <row r="11027" spans="1:6" hidden="1" x14ac:dyDescent="0.2">
      <c r="A11027" t="str">
        <f t="shared" si="172"/>
        <v>United States2006Q4</v>
      </c>
      <c r="B11027" t="s">
        <v>33</v>
      </c>
      <c r="C11027">
        <v>2006</v>
      </c>
      <c r="D11027">
        <v>4</v>
      </c>
      <c r="E11027" t="s">
        <v>3278</v>
      </c>
      <c r="F11027">
        <v>14230532</v>
      </c>
    </row>
    <row r="11028" spans="1:6" hidden="1" x14ac:dyDescent="0.2">
      <c r="A11028" t="str">
        <f t="shared" si="172"/>
        <v>United States2006Q4</v>
      </c>
      <c r="B11028" t="s">
        <v>33</v>
      </c>
      <c r="C11028">
        <v>2006</v>
      </c>
      <c r="D11028">
        <v>4</v>
      </c>
      <c r="E11028" t="s">
        <v>3279</v>
      </c>
    </row>
    <row r="11029" spans="1:6" hidden="1" x14ac:dyDescent="0.2">
      <c r="A11029" t="str">
        <f t="shared" si="172"/>
        <v>United States2006Q4</v>
      </c>
      <c r="B11029" t="s">
        <v>33</v>
      </c>
      <c r="C11029">
        <v>2006</v>
      </c>
      <c r="D11029">
        <v>4</v>
      </c>
      <c r="E11029" t="s">
        <v>3280</v>
      </c>
    </row>
    <row r="11030" spans="1:6" x14ac:dyDescent="0.2">
      <c r="A11030" t="str">
        <f t="shared" si="172"/>
        <v>United States2007Q1</v>
      </c>
      <c r="B11030" t="s">
        <v>33</v>
      </c>
      <c r="C11030">
        <v>2007</v>
      </c>
      <c r="D11030">
        <v>1</v>
      </c>
      <c r="E11030" t="s">
        <v>2377</v>
      </c>
      <c r="F11030">
        <v>3482006</v>
      </c>
    </row>
    <row r="11031" spans="1:6" hidden="1" x14ac:dyDescent="0.2">
      <c r="A11031" t="str">
        <f t="shared" si="172"/>
        <v>United States2007Q1</v>
      </c>
      <c r="B11031" t="s">
        <v>33</v>
      </c>
      <c r="C11031">
        <v>2007</v>
      </c>
      <c r="D11031">
        <v>1</v>
      </c>
      <c r="E11031" t="s">
        <v>3278</v>
      </c>
      <c r="F11031">
        <v>13928024</v>
      </c>
    </row>
    <row r="11032" spans="1:6" hidden="1" x14ac:dyDescent="0.2">
      <c r="A11032" t="str">
        <f t="shared" si="172"/>
        <v>United States2007Q1</v>
      </c>
      <c r="B11032" t="s">
        <v>33</v>
      </c>
      <c r="C11032">
        <v>2007</v>
      </c>
      <c r="D11032">
        <v>1</v>
      </c>
      <c r="E11032" t="s">
        <v>3279</v>
      </c>
    </row>
    <row r="11033" spans="1:6" hidden="1" x14ac:dyDescent="0.2">
      <c r="A11033" t="str">
        <f t="shared" si="172"/>
        <v>United States2007Q1</v>
      </c>
      <c r="B11033" t="s">
        <v>33</v>
      </c>
      <c r="C11033">
        <v>2007</v>
      </c>
      <c r="D11033">
        <v>1</v>
      </c>
      <c r="E11033" t="s">
        <v>3280</v>
      </c>
    </row>
    <row r="11034" spans="1:6" x14ac:dyDescent="0.2">
      <c r="A11034" t="str">
        <f t="shared" si="172"/>
        <v>United States2007Q2</v>
      </c>
      <c r="B11034" t="s">
        <v>33</v>
      </c>
      <c r="C11034">
        <v>2007</v>
      </c>
      <c r="D11034">
        <v>2</v>
      </c>
      <c r="E11034" t="s">
        <v>2377</v>
      </c>
      <c r="F11034">
        <v>3613882</v>
      </c>
    </row>
    <row r="11035" spans="1:6" hidden="1" x14ac:dyDescent="0.2">
      <c r="A11035" t="str">
        <f t="shared" si="172"/>
        <v>United States2007Q2</v>
      </c>
      <c r="B11035" t="s">
        <v>33</v>
      </c>
      <c r="C11035">
        <v>2007</v>
      </c>
      <c r="D11035">
        <v>2</v>
      </c>
      <c r="E11035" t="s">
        <v>3278</v>
      </c>
      <c r="F11035">
        <v>14455528</v>
      </c>
    </row>
    <row r="11036" spans="1:6" hidden="1" x14ac:dyDescent="0.2">
      <c r="A11036" t="str">
        <f t="shared" si="172"/>
        <v>United States2007Q2</v>
      </c>
      <c r="B11036" t="s">
        <v>33</v>
      </c>
      <c r="C11036">
        <v>2007</v>
      </c>
      <c r="D11036">
        <v>2</v>
      </c>
      <c r="E11036" t="s">
        <v>3279</v>
      </c>
    </row>
    <row r="11037" spans="1:6" hidden="1" x14ac:dyDescent="0.2">
      <c r="A11037" t="str">
        <f t="shared" si="172"/>
        <v>United States2007Q2</v>
      </c>
      <c r="B11037" t="s">
        <v>33</v>
      </c>
      <c r="C11037">
        <v>2007</v>
      </c>
      <c r="D11037">
        <v>2</v>
      </c>
      <c r="E11037" t="s">
        <v>3280</v>
      </c>
    </row>
    <row r="11038" spans="1:6" x14ac:dyDescent="0.2">
      <c r="A11038" t="str">
        <f t="shared" si="172"/>
        <v>United States2007Q3</v>
      </c>
      <c r="B11038" t="s">
        <v>33</v>
      </c>
      <c r="C11038">
        <v>2007</v>
      </c>
      <c r="D11038">
        <v>3</v>
      </c>
      <c r="E11038" t="s">
        <v>2377</v>
      </c>
      <c r="F11038">
        <v>3637993</v>
      </c>
    </row>
    <row r="11039" spans="1:6" hidden="1" x14ac:dyDescent="0.2">
      <c r="A11039" t="str">
        <f t="shared" si="172"/>
        <v>United States2007Q3</v>
      </c>
      <c r="B11039" t="s">
        <v>33</v>
      </c>
      <c r="C11039">
        <v>2007</v>
      </c>
      <c r="D11039">
        <v>3</v>
      </c>
      <c r="E11039" t="s">
        <v>3278</v>
      </c>
      <c r="F11039">
        <v>14551972</v>
      </c>
    </row>
    <row r="11040" spans="1:6" hidden="1" x14ac:dyDescent="0.2">
      <c r="A11040" t="str">
        <f t="shared" si="172"/>
        <v>United States2007Q3</v>
      </c>
      <c r="B11040" t="s">
        <v>33</v>
      </c>
      <c r="C11040">
        <v>2007</v>
      </c>
      <c r="D11040">
        <v>3</v>
      </c>
      <c r="E11040" t="s">
        <v>3279</v>
      </c>
    </row>
    <row r="11041" spans="1:6" hidden="1" x14ac:dyDescent="0.2">
      <c r="A11041" t="str">
        <f t="shared" si="172"/>
        <v>United States2007Q3</v>
      </c>
      <c r="B11041" t="s">
        <v>33</v>
      </c>
      <c r="C11041">
        <v>2007</v>
      </c>
      <c r="D11041">
        <v>3</v>
      </c>
      <c r="E11041" t="s">
        <v>3280</v>
      </c>
    </row>
    <row r="11042" spans="1:6" x14ac:dyDescent="0.2">
      <c r="A11042" t="str">
        <f t="shared" si="172"/>
        <v>United States2007Q4</v>
      </c>
      <c r="B11042" t="s">
        <v>33</v>
      </c>
      <c r="C11042">
        <v>2007</v>
      </c>
      <c r="D11042">
        <v>4</v>
      </c>
      <c r="E11042" t="s">
        <v>2377</v>
      </c>
      <c r="F11042">
        <v>3740350</v>
      </c>
    </row>
    <row r="11043" spans="1:6" hidden="1" x14ac:dyDescent="0.2">
      <c r="A11043" t="str">
        <f t="shared" si="172"/>
        <v>United States2007Q4</v>
      </c>
      <c r="B11043" t="s">
        <v>33</v>
      </c>
      <c r="C11043">
        <v>2007</v>
      </c>
      <c r="D11043">
        <v>4</v>
      </c>
      <c r="E11043" t="s">
        <v>3278</v>
      </c>
      <c r="F11043">
        <v>14961400</v>
      </c>
    </row>
    <row r="11044" spans="1:6" hidden="1" x14ac:dyDescent="0.2">
      <c r="A11044" t="str">
        <f t="shared" si="172"/>
        <v>United States2007Q4</v>
      </c>
      <c r="B11044" t="s">
        <v>33</v>
      </c>
      <c r="C11044">
        <v>2007</v>
      </c>
      <c r="D11044">
        <v>4</v>
      </c>
      <c r="E11044" t="s">
        <v>3279</v>
      </c>
    </row>
    <row r="11045" spans="1:6" hidden="1" x14ac:dyDescent="0.2">
      <c r="A11045" t="str">
        <f t="shared" si="172"/>
        <v>United States2007Q4</v>
      </c>
      <c r="B11045" t="s">
        <v>33</v>
      </c>
      <c r="C11045">
        <v>2007</v>
      </c>
      <c r="D11045">
        <v>4</v>
      </c>
      <c r="E11045" t="s">
        <v>3280</v>
      </c>
    </row>
    <row r="11046" spans="1:6" x14ac:dyDescent="0.2">
      <c r="A11046" t="str">
        <f t="shared" si="172"/>
        <v>United States2008Q1</v>
      </c>
      <c r="B11046" t="s">
        <v>33</v>
      </c>
      <c r="C11046">
        <v>2008</v>
      </c>
      <c r="D11046">
        <v>1</v>
      </c>
      <c r="E11046" t="s">
        <v>2377</v>
      </c>
      <c r="F11046">
        <v>3657487</v>
      </c>
    </row>
    <row r="11047" spans="1:6" hidden="1" x14ac:dyDescent="0.2">
      <c r="A11047" t="str">
        <f t="shared" si="172"/>
        <v>United States2008Q1</v>
      </c>
      <c r="B11047" t="s">
        <v>33</v>
      </c>
      <c r="C11047">
        <v>2008</v>
      </c>
      <c r="D11047">
        <v>1</v>
      </c>
      <c r="E11047" t="s">
        <v>3278</v>
      </c>
      <c r="F11047">
        <v>14629948</v>
      </c>
    </row>
    <row r="11048" spans="1:6" hidden="1" x14ac:dyDescent="0.2">
      <c r="A11048" t="str">
        <f t="shared" si="172"/>
        <v>United States2008Q1</v>
      </c>
      <c r="B11048" t="s">
        <v>33</v>
      </c>
      <c r="C11048">
        <v>2008</v>
      </c>
      <c r="D11048">
        <v>1</v>
      </c>
      <c r="E11048" t="s">
        <v>3279</v>
      </c>
    </row>
    <row r="11049" spans="1:6" hidden="1" x14ac:dyDescent="0.2">
      <c r="A11049" t="str">
        <f t="shared" si="172"/>
        <v>United States2008Q1</v>
      </c>
      <c r="B11049" t="s">
        <v>33</v>
      </c>
      <c r="C11049">
        <v>2008</v>
      </c>
      <c r="D11049">
        <v>1</v>
      </c>
      <c r="E11049" t="s">
        <v>3280</v>
      </c>
    </row>
    <row r="11050" spans="1:6" x14ac:dyDescent="0.2">
      <c r="A11050" t="str">
        <f t="shared" si="172"/>
        <v>United States2008Q2</v>
      </c>
      <c r="B11050" t="s">
        <v>33</v>
      </c>
      <c r="C11050">
        <v>2008</v>
      </c>
      <c r="D11050">
        <v>2</v>
      </c>
      <c r="E11050" t="s">
        <v>2377</v>
      </c>
      <c r="F11050">
        <v>3715835</v>
      </c>
    </row>
    <row r="11051" spans="1:6" hidden="1" x14ac:dyDescent="0.2">
      <c r="A11051" t="str">
        <f t="shared" si="172"/>
        <v>United States2008Q2</v>
      </c>
      <c r="B11051" t="s">
        <v>33</v>
      </c>
      <c r="C11051">
        <v>2008</v>
      </c>
      <c r="D11051">
        <v>2</v>
      </c>
      <c r="E11051" t="s">
        <v>3278</v>
      </c>
      <c r="F11051">
        <v>14863340</v>
      </c>
    </row>
    <row r="11052" spans="1:6" hidden="1" x14ac:dyDescent="0.2">
      <c r="A11052" t="str">
        <f t="shared" si="172"/>
        <v>United States2008Q2</v>
      </c>
      <c r="B11052" t="s">
        <v>33</v>
      </c>
      <c r="C11052">
        <v>2008</v>
      </c>
      <c r="D11052">
        <v>2</v>
      </c>
      <c r="E11052" t="s">
        <v>3279</v>
      </c>
    </row>
    <row r="11053" spans="1:6" hidden="1" x14ac:dyDescent="0.2">
      <c r="A11053" t="str">
        <f t="shared" si="172"/>
        <v>United States2008Q2</v>
      </c>
      <c r="B11053" t="s">
        <v>33</v>
      </c>
      <c r="C11053">
        <v>2008</v>
      </c>
      <c r="D11053">
        <v>2</v>
      </c>
      <c r="E11053" t="s">
        <v>3280</v>
      </c>
    </row>
    <row r="11054" spans="1:6" x14ac:dyDescent="0.2">
      <c r="A11054" t="str">
        <f t="shared" si="172"/>
        <v>United States2008Q3</v>
      </c>
      <c r="B11054" t="s">
        <v>33</v>
      </c>
      <c r="C11054">
        <v>2008</v>
      </c>
      <c r="D11054">
        <v>3</v>
      </c>
      <c r="E11054" t="s">
        <v>2377</v>
      </c>
      <c r="F11054">
        <v>3698182</v>
      </c>
    </row>
    <row r="11055" spans="1:6" hidden="1" x14ac:dyDescent="0.2">
      <c r="A11055" t="str">
        <f t="shared" si="172"/>
        <v>United States2008Q3</v>
      </c>
      <c r="B11055" t="s">
        <v>33</v>
      </c>
      <c r="C11055">
        <v>2008</v>
      </c>
      <c r="D11055">
        <v>3</v>
      </c>
      <c r="E11055" t="s">
        <v>3278</v>
      </c>
      <c r="F11055">
        <v>14792728</v>
      </c>
    </row>
    <row r="11056" spans="1:6" hidden="1" x14ac:dyDescent="0.2">
      <c r="A11056" t="str">
        <f t="shared" si="172"/>
        <v>United States2008Q3</v>
      </c>
      <c r="B11056" t="s">
        <v>33</v>
      </c>
      <c r="C11056">
        <v>2008</v>
      </c>
      <c r="D11056">
        <v>3</v>
      </c>
      <c r="E11056" t="s">
        <v>3279</v>
      </c>
    </row>
    <row r="11057" spans="1:6" hidden="1" x14ac:dyDescent="0.2">
      <c r="A11057" t="str">
        <f t="shared" si="172"/>
        <v>United States2008Q3</v>
      </c>
      <c r="B11057" t="s">
        <v>33</v>
      </c>
      <c r="C11057">
        <v>2008</v>
      </c>
      <c r="D11057">
        <v>3</v>
      </c>
      <c r="E11057" t="s">
        <v>3280</v>
      </c>
    </row>
    <row r="11058" spans="1:6" x14ac:dyDescent="0.2">
      <c r="A11058" t="str">
        <f t="shared" si="172"/>
        <v>United States2008Q4</v>
      </c>
      <c r="B11058" t="s">
        <v>33</v>
      </c>
      <c r="C11058">
        <v>2008</v>
      </c>
      <c r="D11058">
        <v>4</v>
      </c>
      <c r="E11058" t="s">
        <v>2377</v>
      </c>
      <c r="F11058">
        <v>3698360</v>
      </c>
    </row>
    <row r="11059" spans="1:6" hidden="1" x14ac:dyDescent="0.2">
      <c r="A11059" t="str">
        <f t="shared" si="172"/>
        <v>United States2008Q4</v>
      </c>
      <c r="B11059" t="s">
        <v>33</v>
      </c>
      <c r="C11059">
        <v>2008</v>
      </c>
      <c r="D11059">
        <v>4</v>
      </c>
      <c r="E11059" t="s">
        <v>3278</v>
      </c>
      <c r="F11059">
        <v>14793440</v>
      </c>
    </row>
    <row r="11060" spans="1:6" hidden="1" x14ac:dyDescent="0.2">
      <c r="A11060" t="str">
        <f t="shared" si="172"/>
        <v>United States2008Q4</v>
      </c>
      <c r="B11060" t="s">
        <v>33</v>
      </c>
      <c r="C11060">
        <v>2008</v>
      </c>
      <c r="D11060">
        <v>4</v>
      </c>
      <c r="E11060" t="s">
        <v>3279</v>
      </c>
    </row>
    <row r="11061" spans="1:6" hidden="1" x14ac:dyDescent="0.2">
      <c r="A11061" t="str">
        <f t="shared" si="172"/>
        <v>United States2008Q4</v>
      </c>
      <c r="B11061" t="s">
        <v>33</v>
      </c>
      <c r="C11061">
        <v>2008</v>
      </c>
      <c r="D11061">
        <v>4</v>
      </c>
      <c r="E11061" t="s">
        <v>3280</v>
      </c>
    </row>
    <row r="11062" spans="1:6" x14ac:dyDescent="0.2">
      <c r="A11062" t="str">
        <f t="shared" si="172"/>
        <v>United States2009Q1</v>
      </c>
      <c r="B11062" t="s">
        <v>33</v>
      </c>
      <c r="C11062">
        <v>2009</v>
      </c>
      <c r="D11062">
        <v>1</v>
      </c>
      <c r="E11062" t="s">
        <v>2377</v>
      </c>
      <c r="F11062">
        <v>3522117</v>
      </c>
    </row>
    <row r="11063" spans="1:6" hidden="1" x14ac:dyDescent="0.2">
      <c r="A11063" t="str">
        <f t="shared" si="172"/>
        <v>United States2009Q1</v>
      </c>
      <c r="B11063" t="s">
        <v>33</v>
      </c>
      <c r="C11063">
        <v>2009</v>
      </c>
      <c r="D11063">
        <v>1</v>
      </c>
      <c r="E11063" t="s">
        <v>3278</v>
      </c>
      <c r="F11063">
        <v>14088468</v>
      </c>
    </row>
    <row r="11064" spans="1:6" hidden="1" x14ac:dyDescent="0.2">
      <c r="A11064" t="str">
        <f t="shared" si="172"/>
        <v>United States2009Q1</v>
      </c>
      <c r="B11064" t="s">
        <v>33</v>
      </c>
      <c r="C11064">
        <v>2009</v>
      </c>
      <c r="D11064">
        <v>1</v>
      </c>
      <c r="E11064" t="s">
        <v>3279</v>
      </c>
    </row>
    <row r="11065" spans="1:6" hidden="1" x14ac:dyDescent="0.2">
      <c r="A11065" t="str">
        <f t="shared" si="172"/>
        <v>United States2009Q1</v>
      </c>
      <c r="B11065" t="s">
        <v>33</v>
      </c>
      <c r="C11065">
        <v>2009</v>
      </c>
      <c r="D11065">
        <v>1</v>
      </c>
      <c r="E11065" t="s">
        <v>3280</v>
      </c>
    </row>
    <row r="11066" spans="1:6" x14ac:dyDescent="0.2">
      <c r="A11066" t="str">
        <f t="shared" si="172"/>
        <v>United States2009Q2</v>
      </c>
      <c r="B11066" t="s">
        <v>33</v>
      </c>
      <c r="C11066">
        <v>2009</v>
      </c>
      <c r="D11066">
        <v>2</v>
      </c>
      <c r="E11066" t="s">
        <v>2377</v>
      </c>
      <c r="F11066">
        <v>3598010</v>
      </c>
    </row>
    <row r="11067" spans="1:6" hidden="1" x14ac:dyDescent="0.2">
      <c r="A11067" t="str">
        <f t="shared" si="172"/>
        <v>United States2009Q2</v>
      </c>
      <c r="B11067" t="s">
        <v>33</v>
      </c>
      <c r="C11067">
        <v>2009</v>
      </c>
      <c r="D11067">
        <v>2</v>
      </c>
      <c r="E11067" t="s">
        <v>3278</v>
      </c>
      <c r="F11067">
        <v>14392040</v>
      </c>
    </row>
    <row r="11068" spans="1:6" hidden="1" x14ac:dyDescent="0.2">
      <c r="A11068" t="str">
        <f t="shared" si="172"/>
        <v>United States2009Q2</v>
      </c>
      <c r="B11068" t="s">
        <v>33</v>
      </c>
      <c r="C11068">
        <v>2009</v>
      </c>
      <c r="D11068">
        <v>2</v>
      </c>
      <c r="E11068" t="s">
        <v>3279</v>
      </c>
    </row>
    <row r="11069" spans="1:6" hidden="1" x14ac:dyDescent="0.2">
      <c r="A11069" t="str">
        <f t="shared" si="172"/>
        <v>United States2009Q2</v>
      </c>
      <c r="B11069" t="s">
        <v>33</v>
      </c>
      <c r="C11069">
        <v>2009</v>
      </c>
      <c r="D11069">
        <v>2</v>
      </c>
      <c r="E11069" t="s">
        <v>3280</v>
      </c>
    </row>
    <row r="11070" spans="1:6" x14ac:dyDescent="0.2">
      <c r="A11070" t="str">
        <f t="shared" si="172"/>
        <v>United States2009Q3</v>
      </c>
      <c r="B11070" t="s">
        <v>33</v>
      </c>
      <c r="C11070">
        <v>2009</v>
      </c>
      <c r="D11070">
        <v>3</v>
      </c>
      <c r="E11070" t="s">
        <v>2377</v>
      </c>
      <c r="F11070">
        <v>3623204</v>
      </c>
    </row>
    <row r="11071" spans="1:6" hidden="1" x14ac:dyDescent="0.2">
      <c r="A11071" t="str">
        <f t="shared" si="172"/>
        <v>United States2009Q3</v>
      </c>
      <c r="B11071" t="s">
        <v>33</v>
      </c>
      <c r="C11071">
        <v>2009</v>
      </c>
      <c r="D11071">
        <v>3</v>
      </c>
      <c r="E11071" t="s">
        <v>3278</v>
      </c>
      <c r="F11071">
        <v>14492816</v>
      </c>
    </row>
    <row r="11072" spans="1:6" hidden="1" x14ac:dyDescent="0.2">
      <c r="A11072" t="str">
        <f t="shared" si="172"/>
        <v>United States2009Q3</v>
      </c>
      <c r="B11072" t="s">
        <v>33</v>
      </c>
      <c r="C11072">
        <v>2009</v>
      </c>
      <c r="D11072">
        <v>3</v>
      </c>
      <c r="E11072" t="s">
        <v>3279</v>
      </c>
    </row>
    <row r="11073" spans="1:6" hidden="1" x14ac:dyDescent="0.2">
      <c r="A11073" t="str">
        <f t="shared" si="172"/>
        <v>United States2009Q3</v>
      </c>
      <c r="B11073" t="s">
        <v>33</v>
      </c>
      <c r="C11073">
        <v>2009</v>
      </c>
      <c r="D11073">
        <v>3</v>
      </c>
      <c r="E11073" t="s">
        <v>3280</v>
      </c>
    </row>
    <row r="11074" spans="1:6" x14ac:dyDescent="0.2">
      <c r="A11074" t="str">
        <f t="shared" si="172"/>
        <v>United States2009Q4</v>
      </c>
      <c r="B11074" t="s">
        <v>33</v>
      </c>
      <c r="C11074">
        <v>2009</v>
      </c>
      <c r="D11074">
        <v>4</v>
      </c>
      <c r="E11074" t="s">
        <v>2377</v>
      </c>
      <c r="F11074">
        <v>3734738</v>
      </c>
    </row>
    <row r="11075" spans="1:6" hidden="1" x14ac:dyDescent="0.2">
      <c r="A11075" t="str">
        <f t="shared" si="172"/>
        <v>United States2009Q4</v>
      </c>
      <c r="B11075" t="s">
        <v>33</v>
      </c>
      <c r="C11075">
        <v>2009</v>
      </c>
      <c r="D11075">
        <v>4</v>
      </c>
      <c r="E11075" t="s">
        <v>3278</v>
      </c>
      <c r="F11075">
        <v>14938952</v>
      </c>
    </row>
    <row r="11076" spans="1:6" hidden="1" x14ac:dyDescent="0.2">
      <c r="A11076" t="str">
        <f t="shared" si="172"/>
        <v>United States2009Q4</v>
      </c>
      <c r="B11076" t="s">
        <v>33</v>
      </c>
      <c r="C11076">
        <v>2009</v>
      </c>
      <c r="D11076">
        <v>4</v>
      </c>
      <c r="E11076" t="s">
        <v>3279</v>
      </c>
    </row>
    <row r="11077" spans="1:6" hidden="1" x14ac:dyDescent="0.2">
      <c r="A11077" t="str">
        <f t="shared" si="172"/>
        <v>United States2009Q4</v>
      </c>
      <c r="B11077" t="s">
        <v>33</v>
      </c>
      <c r="C11077">
        <v>2009</v>
      </c>
      <c r="D11077">
        <v>4</v>
      </c>
      <c r="E11077" t="s">
        <v>3280</v>
      </c>
    </row>
    <row r="11078" spans="1:6" x14ac:dyDescent="0.2">
      <c r="A11078" t="str">
        <f t="shared" si="172"/>
        <v>United States2010Q1</v>
      </c>
      <c r="B11078" t="s">
        <v>33</v>
      </c>
      <c r="C11078">
        <v>2010</v>
      </c>
      <c r="D11078">
        <v>1</v>
      </c>
      <c r="E11078" t="s">
        <v>2377</v>
      </c>
      <c r="F11078">
        <v>3602418</v>
      </c>
    </row>
    <row r="11079" spans="1:6" hidden="1" x14ac:dyDescent="0.2">
      <c r="A11079" t="str">
        <f t="shared" ref="A11079:A11142" si="173">_xlfn.TEXTJOIN(,TRUE,B11079,C11079,"Q",D11079)</f>
        <v>United States2010Q1</v>
      </c>
      <c r="B11079" t="s">
        <v>33</v>
      </c>
      <c r="C11079">
        <v>2010</v>
      </c>
      <c r="D11079">
        <v>1</v>
      </c>
      <c r="E11079" t="s">
        <v>3278</v>
      </c>
      <c r="F11079">
        <v>14409672</v>
      </c>
    </row>
    <row r="11080" spans="1:6" hidden="1" x14ac:dyDescent="0.2">
      <c r="A11080" t="str">
        <f t="shared" si="173"/>
        <v>United States2010Q1</v>
      </c>
      <c r="B11080" t="s">
        <v>33</v>
      </c>
      <c r="C11080">
        <v>2010</v>
      </c>
      <c r="D11080">
        <v>1</v>
      </c>
      <c r="E11080" t="s">
        <v>3279</v>
      </c>
    </row>
    <row r="11081" spans="1:6" hidden="1" x14ac:dyDescent="0.2">
      <c r="A11081" t="str">
        <f t="shared" si="173"/>
        <v>United States2010Q1</v>
      </c>
      <c r="B11081" t="s">
        <v>33</v>
      </c>
      <c r="C11081">
        <v>2010</v>
      </c>
      <c r="D11081">
        <v>1</v>
      </c>
      <c r="E11081" t="s">
        <v>3280</v>
      </c>
    </row>
    <row r="11082" spans="1:6" x14ac:dyDescent="0.2">
      <c r="A11082" t="str">
        <f t="shared" si="173"/>
        <v>United States2010Q2</v>
      </c>
      <c r="B11082" t="s">
        <v>33</v>
      </c>
      <c r="C11082">
        <v>2010</v>
      </c>
      <c r="D11082">
        <v>2</v>
      </c>
      <c r="E11082" t="s">
        <v>2377</v>
      </c>
      <c r="F11082">
        <v>3755370</v>
      </c>
    </row>
    <row r="11083" spans="1:6" hidden="1" x14ac:dyDescent="0.2">
      <c r="A11083" t="str">
        <f t="shared" si="173"/>
        <v>United States2010Q2</v>
      </c>
      <c r="B11083" t="s">
        <v>33</v>
      </c>
      <c r="C11083">
        <v>2010</v>
      </c>
      <c r="D11083">
        <v>2</v>
      </c>
      <c r="E11083" t="s">
        <v>3278</v>
      </c>
      <c r="F11083">
        <v>15021480</v>
      </c>
    </row>
    <row r="11084" spans="1:6" hidden="1" x14ac:dyDescent="0.2">
      <c r="A11084" t="str">
        <f t="shared" si="173"/>
        <v>United States2010Q2</v>
      </c>
      <c r="B11084" t="s">
        <v>33</v>
      </c>
      <c r="C11084">
        <v>2010</v>
      </c>
      <c r="D11084">
        <v>2</v>
      </c>
      <c r="E11084" t="s">
        <v>3279</v>
      </c>
    </row>
    <row r="11085" spans="1:6" hidden="1" x14ac:dyDescent="0.2">
      <c r="A11085" t="str">
        <f t="shared" si="173"/>
        <v>United States2010Q2</v>
      </c>
      <c r="B11085" t="s">
        <v>33</v>
      </c>
      <c r="C11085">
        <v>2010</v>
      </c>
      <c r="D11085">
        <v>2</v>
      </c>
      <c r="E11085" t="s">
        <v>3280</v>
      </c>
    </row>
    <row r="11086" spans="1:6" x14ac:dyDescent="0.2">
      <c r="A11086" t="str">
        <f t="shared" si="173"/>
        <v>United States2010Q3</v>
      </c>
      <c r="B11086" t="s">
        <v>33</v>
      </c>
      <c r="C11086">
        <v>2010</v>
      </c>
      <c r="D11086">
        <v>3</v>
      </c>
      <c r="E11086" t="s">
        <v>2377</v>
      </c>
      <c r="F11086">
        <v>3793867</v>
      </c>
    </row>
    <row r="11087" spans="1:6" hidden="1" x14ac:dyDescent="0.2">
      <c r="A11087" t="str">
        <f t="shared" si="173"/>
        <v>United States2010Q3</v>
      </c>
      <c r="B11087" t="s">
        <v>33</v>
      </c>
      <c r="C11087">
        <v>2010</v>
      </c>
      <c r="D11087">
        <v>3</v>
      </c>
      <c r="E11087" t="s">
        <v>3278</v>
      </c>
      <c r="F11087">
        <v>15175468</v>
      </c>
    </row>
    <row r="11088" spans="1:6" hidden="1" x14ac:dyDescent="0.2">
      <c r="A11088" t="str">
        <f t="shared" si="173"/>
        <v>United States2010Q3</v>
      </c>
      <c r="B11088" t="s">
        <v>33</v>
      </c>
      <c r="C11088">
        <v>2010</v>
      </c>
      <c r="D11088">
        <v>3</v>
      </c>
      <c r="E11088" t="s">
        <v>3279</v>
      </c>
    </row>
    <row r="11089" spans="1:6" hidden="1" x14ac:dyDescent="0.2">
      <c r="A11089" t="str">
        <f t="shared" si="173"/>
        <v>United States2010Q3</v>
      </c>
      <c r="B11089" t="s">
        <v>33</v>
      </c>
      <c r="C11089">
        <v>2010</v>
      </c>
      <c r="D11089">
        <v>3</v>
      </c>
      <c r="E11089" t="s">
        <v>3280</v>
      </c>
    </row>
    <row r="11090" spans="1:6" x14ac:dyDescent="0.2">
      <c r="A11090" t="str">
        <f t="shared" si="173"/>
        <v>United States2010Q4</v>
      </c>
      <c r="B11090" t="s">
        <v>33</v>
      </c>
      <c r="C11090">
        <v>2010</v>
      </c>
      <c r="D11090">
        <v>4</v>
      </c>
      <c r="E11090" t="s">
        <v>2377</v>
      </c>
      <c r="F11090">
        <v>3897315</v>
      </c>
    </row>
    <row r="11091" spans="1:6" hidden="1" x14ac:dyDescent="0.2">
      <c r="A11091" t="str">
        <f t="shared" si="173"/>
        <v>United States2010Q4</v>
      </c>
      <c r="B11091" t="s">
        <v>33</v>
      </c>
      <c r="C11091">
        <v>2010</v>
      </c>
      <c r="D11091">
        <v>4</v>
      </c>
      <c r="E11091" t="s">
        <v>3278</v>
      </c>
      <c r="F11091">
        <v>15589260</v>
      </c>
    </row>
    <row r="11092" spans="1:6" hidden="1" x14ac:dyDescent="0.2">
      <c r="A11092" t="str">
        <f t="shared" si="173"/>
        <v>United States2010Q4</v>
      </c>
      <c r="B11092" t="s">
        <v>33</v>
      </c>
      <c r="C11092">
        <v>2010</v>
      </c>
      <c r="D11092">
        <v>4</v>
      </c>
      <c r="E11092" t="s">
        <v>3279</v>
      </c>
    </row>
    <row r="11093" spans="1:6" hidden="1" x14ac:dyDescent="0.2">
      <c r="A11093" t="str">
        <f t="shared" si="173"/>
        <v>United States2010Q4</v>
      </c>
      <c r="B11093" t="s">
        <v>33</v>
      </c>
      <c r="C11093">
        <v>2010</v>
      </c>
      <c r="D11093">
        <v>4</v>
      </c>
      <c r="E11093" t="s">
        <v>3280</v>
      </c>
    </row>
    <row r="11094" spans="1:6" x14ac:dyDescent="0.2">
      <c r="A11094" t="str">
        <f t="shared" si="173"/>
        <v>United States2011Q1</v>
      </c>
      <c r="B11094" t="s">
        <v>33</v>
      </c>
      <c r="C11094">
        <v>2011</v>
      </c>
      <c r="D11094">
        <v>1</v>
      </c>
      <c r="E11094" t="s">
        <v>2377</v>
      </c>
      <c r="F11094">
        <v>3764835</v>
      </c>
    </row>
    <row r="11095" spans="1:6" hidden="1" x14ac:dyDescent="0.2">
      <c r="A11095" t="str">
        <f t="shared" si="173"/>
        <v>United States2011Q1</v>
      </c>
      <c r="B11095" t="s">
        <v>33</v>
      </c>
      <c r="C11095">
        <v>2011</v>
      </c>
      <c r="D11095">
        <v>1</v>
      </c>
      <c r="E11095" t="s">
        <v>3278</v>
      </c>
      <c r="F11095">
        <v>15059340</v>
      </c>
    </row>
    <row r="11096" spans="1:6" hidden="1" x14ac:dyDescent="0.2">
      <c r="A11096" t="str">
        <f t="shared" si="173"/>
        <v>United States2011Q1</v>
      </c>
      <c r="B11096" t="s">
        <v>33</v>
      </c>
      <c r="C11096">
        <v>2011</v>
      </c>
      <c r="D11096">
        <v>1</v>
      </c>
      <c r="E11096" t="s">
        <v>3279</v>
      </c>
    </row>
    <row r="11097" spans="1:6" hidden="1" x14ac:dyDescent="0.2">
      <c r="A11097" t="str">
        <f t="shared" si="173"/>
        <v>United States2011Q1</v>
      </c>
      <c r="B11097" t="s">
        <v>33</v>
      </c>
      <c r="C11097">
        <v>2011</v>
      </c>
      <c r="D11097">
        <v>1</v>
      </c>
      <c r="E11097" t="s">
        <v>3280</v>
      </c>
    </row>
    <row r="11098" spans="1:6" x14ac:dyDescent="0.2">
      <c r="A11098" t="str">
        <f t="shared" si="173"/>
        <v>United States2011Q2</v>
      </c>
      <c r="B11098" t="s">
        <v>33</v>
      </c>
      <c r="C11098">
        <v>2011</v>
      </c>
      <c r="D11098">
        <v>2</v>
      </c>
      <c r="E11098" t="s">
        <v>2377</v>
      </c>
      <c r="F11098">
        <v>3893028</v>
      </c>
    </row>
    <row r="11099" spans="1:6" hidden="1" x14ac:dyDescent="0.2">
      <c r="A11099" t="str">
        <f t="shared" si="173"/>
        <v>United States2011Q2</v>
      </c>
      <c r="B11099" t="s">
        <v>33</v>
      </c>
      <c r="C11099">
        <v>2011</v>
      </c>
      <c r="D11099">
        <v>2</v>
      </c>
      <c r="E11099" t="s">
        <v>3278</v>
      </c>
      <c r="F11099">
        <v>15572112</v>
      </c>
    </row>
    <row r="11100" spans="1:6" hidden="1" x14ac:dyDescent="0.2">
      <c r="A11100" t="str">
        <f t="shared" si="173"/>
        <v>United States2011Q2</v>
      </c>
      <c r="B11100" t="s">
        <v>33</v>
      </c>
      <c r="C11100">
        <v>2011</v>
      </c>
      <c r="D11100">
        <v>2</v>
      </c>
      <c r="E11100" t="s">
        <v>3279</v>
      </c>
    </row>
    <row r="11101" spans="1:6" hidden="1" x14ac:dyDescent="0.2">
      <c r="A11101" t="str">
        <f t="shared" si="173"/>
        <v>United States2011Q2</v>
      </c>
      <c r="B11101" t="s">
        <v>33</v>
      </c>
      <c r="C11101">
        <v>2011</v>
      </c>
      <c r="D11101">
        <v>2</v>
      </c>
      <c r="E11101" t="s">
        <v>3280</v>
      </c>
    </row>
    <row r="11102" spans="1:6" x14ac:dyDescent="0.2">
      <c r="A11102" t="str">
        <f t="shared" si="173"/>
        <v>United States2011Q3</v>
      </c>
      <c r="B11102" t="s">
        <v>33</v>
      </c>
      <c r="C11102">
        <v>2011</v>
      </c>
      <c r="D11102">
        <v>3</v>
      </c>
      <c r="E11102" t="s">
        <v>2377</v>
      </c>
      <c r="F11102">
        <v>3927583</v>
      </c>
    </row>
    <row r="11103" spans="1:6" hidden="1" x14ac:dyDescent="0.2">
      <c r="A11103" t="str">
        <f t="shared" si="173"/>
        <v>United States2011Q3</v>
      </c>
      <c r="B11103" t="s">
        <v>33</v>
      </c>
      <c r="C11103">
        <v>2011</v>
      </c>
      <c r="D11103">
        <v>3</v>
      </c>
      <c r="E11103" t="s">
        <v>3278</v>
      </c>
      <c r="F11103">
        <v>15710332</v>
      </c>
    </row>
    <row r="11104" spans="1:6" hidden="1" x14ac:dyDescent="0.2">
      <c r="A11104" t="str">
        <f t="shared" si="173"/>
        <v>United States2011Q3</v>
      </c>
      <c r="B11104" t="s">
        <v>33</v>
      </c>
      <c r="C11104">
        <v>2011</v>
      </c>
      <c r="D11104">
        <v>3</v>
      </c>
      <c r="E11104" t="s">
        <v>3279</v>
      </c>
    </row>
    <row r="11105" spans="1:6" hidden="1" x14ac:dyDescent="0.2">
      <c r="A11105" t="str">
        <f t="shared" si="173"/>
        <v>United States2011Q3</v>
      </c>
      <c r="B11105" t="s">
        <v>33</v>
      </c>
      <c r="C11105">
        <v>2011</v>
      </c>
      <c r="D11105">
        <v>3</v>
      </c>
      <c r="E11105" t="s">
        <v>3280</v>
      </c>
    </row>
    <row r="11106" spans="1:6" x14ac:dyDescent="0.2">
      <c r="A11106" t="str">
        <f t="shared" si="173"/>
        <v>United States2011Q4</v>
      </c>
      <c r="B11106" t="s">
        <v>33</v>
      </c>
      <c r="C11106">
        <v>2011</v>
      </c>
      <c r="D11106">
        <v>4</v>
      </c>
      <c r="E11106" t="s">
        <v>2377</v>
      </c>
      <c r="F11106">
        <v>4014288</v>
      </c>
    </row>
    <row r="11107" spans="1:6" hidden="1" x14ac:dyDescent="0.2">
      <c r="A11107" t="str">
        <f t="shared" si="173"/>
        <v>United States2011Q4</v>
      </c>
      <c r="B11107" t="s">
        <v>33</v>
      </c>
      <c r="C11107">
        <v>2011</v>
      </c>
      <c r="D11107">
        <v>4</v>
      </c>
      <c r="E11107" t="s">
        <v>3278</v>
      </c>
      <c r="F11107">
        <v>16057152</v>
      </c>
    </row>
    <row r="11108" spans="1:6" hidden="1" x14ac:dyDescent="0.2">
      <c r="A11108" t="str">
        <f t="shared" si="173"/>
        <v>United States2011Q4</v>
      </c>
      <c r="B11108" t="s">
        <v>33</v>
      </c>
      <c r="C11108">
        <v>2011</v>
      </c>
      <c r="D11108">
        <v>4</v>
      </c>
      <c r="E11108" t="s">
        <v>3279</v>
      </c>
    </row>
    <row r="11109" spans="1:6" hidden="1" x14ac:dyDescent="0.2">
      <c r="A11109" t="str">
        <f t="shared" si="173"/>
        <v>United States2011Q4</v>
      </c>
      <c r="B11109" t="s">
        <v>33</v>
      </c>
      <c r="C11109">
        <v>2011</v>
      </c>
      <c r="D11109">
        <v>4</v>
      </c>
      <c r="E11109" t="s">
        <v>3280</v>
      </c>
    </row>
    <row r="11110" spans="1:6" x14ac:dyDescent="0.2">
      <c r="A11110" t="str">
        <f t="shared" si="173"/>
        <v>United States2012Q1</v>
      </c>
      <c r="B11110" t="s">
        <v>33</v>
      </c>
      <c r="C11110">
        <v>2012</v>
      </c>
      <c r="D11110">
        <v>1</v>
      </c>
      <c r="E11110" t="s">
        <v>2377</v>
      </c>
      <c r="F11110">
        <v>3960259</v>
      </c>
    </row>
    <row r="11111" spans="1:6" hidden="1" x14ac:dyDescent="0.2">
      <c r="A11111" t="str">
        <f t="shared" si="173"/>
        <v>United States2012Q1</v>
      </c>
      <c r="B11111" t="s">
        <v>33</v>
      </c>
      <c r="C11111">
        <v>2012</v>
      </c>
      <c r="D11111">
        <v>1</v>
      </c>
      <c r="E11111" t="s">
        <v>3278</v>
      </c>
      <c r="F11111">
        <v>15841036</v>
      </c>
    </row>
    <row r="11112" spans="1:6" hidden="1" x14ac:dyDescent="0.2">
      <c r="A11112" t="str">
        <f t="shared" si="173"/>
        <v>United States2012Q1</v>
      </c>
      <c r="B11112" t="s">
        <v>33</v>
      </c>
      <c r="C11112">
        <v>2012</v>
      </c>
      <c r="D11112">
        <v>1</v>
      </c>
      <c r="E11112" t="s">
        <v>3279</v>
      </c>
    </row>
    <row r="11113" spans="1:6" hidden="1" x14ac:dyDescent="0.2">
      <c r="A11113" t="str">
        <f t="shared" si="173"/>
        <v>United States2012Q1</v>
      </c>
      <c r="B11113" t="s">
        <v>33</v>
      </c>
      <c r="C11113">
        <v>2012</v>
      </c>
      <c r="D11113">
        <v>1</v>
      </c>
      <c r="E11113" t="s">
        <v>3280</v>
      </c>
    </row>
    <row r="11114" spans="1:6" x14ac:dyDescent="0.2">
      <c r="A11114" t="str">
        <f t="shared" si="173"/>
        <v>United States2012Q2</v>
      </c>
      <c r="B11114" t="s">
        <v>33</v>
      </c>
      <c r="C11114">
        <v>2012</v>
      </c>
      <c r="D11114">
        <v>2</v>
      </c>
      <c r="E11114" t="s">
        <v>2377</v>
      </c>
      <c r="F11114">
        <v>4047165</v>
      </c>
    </row>
    <row r="11115" spans="1:6" hidden="1" x14ac:dyDescent="0.2">
      <c r="A11115" t="str">
        <f t="shared" si="173"/>
        <v>United States2012Q2</v>
      </c>
      <c r="B11115" t="s">
        <v>33</v>
      </c>
      <c r="C11115">
        <v>2012</v>
      </c>
      <c r="D11115">
        <v>2</v>
      </c>
      <c r="E11115" t="s">
        <v>3278</v>
      </c>
      <c r="F11115">
        <v>16188660</v>
      </c>
    </row>
    <row r="11116" spans="1:6" hidden="1" x14ac:dyDescent="0.2">
      <c r="A11116" t="str">
        <f t="shared" si="173"/>
        <v>United States2012Q2</v>
      </c>
      <c r="B11116" t="s">
        <v>33</v>
      </c>
      <c r="C11116">
        <v>2012</v>
      </c>
      <c r="D11116">
        <v>2</v>
      </c>
      <c r="E11116" t="s">
        <v>3279</v>
      </c>
    </row>
    <row r="11117" spans="1:6" hidden="1" x14ac:dyDescent="0.2">
      <c r="A11117" t="str">
        <f t="shared" si="173"/>
        <v>United States2012Q2</v>
      </c>
      <c r="B11117" t="s">
        <v>33</v>
      </c>
      <c r="C11117">
        <v>2012</v>
      </c>
      <c r="D11117">
        <v>2</v>
      </c>
      <c r="E11117" t="s">
        <v>3280</v>
      </c>
    </row>
    <row r="11118" spans="1:6" x14ac:dyDescent="0.2">
      <c r="A11118" t="str">
        <f t="shared" si="173"/>
        <v>United States2012Q3</v>
      </c>
      <c r="B11118" t="s">
        <v>33</v>
      </c>
      <c r="C11118">
        <v>2012</v>
      </c>
      <c r="D11118">
        <v>3</v>
      </c>
      <c r="E11118" t="s">
        <v>2377</v>
      </c>
      <c r="F11118">
        <v>4086346</v>
      </c>
    </row>
    <row r="11119" spans="1:6" hidden="1" x14ac:dyDescent="0.2">
      <c r="A11119" t="str">
        <f t="shared" si="173"/>
        <v>United States2012Q3</v>
      </c>
      <c r="B11119" t="s">
        <v>33</v>
      </c>
      <c r="C11119">
        <v>2012</v>
      </c>
      <c r="D11119">
        <v>3</v>
      </c>
      <c r="E11119" t="s">
        <v>3278</v>
      </c>
      <c r="F11119">
        <v>16345384</v>
      </c>
    </row>
    <row r="11120" spans="1:6" hidden="1" x14ac:dyDescent="0.2">
      <c r="A11120" t="str">
        <f t="shared" si="173"/>
        <v>United States2012Q3</v>
      </c>
      <c r="B11120" t="s">
        <v>33</v>
      </c>
      <c r="C11120">
        <v>2012</v>
      </c>
      <c r="D11120">
        <v>3</v>
      </c>
      <c r="E11120" t="s">
        <v>3279</v>
      </c>
    </row>
    <row r="11121" spans="1:6" hidden="1" x14ac:dyDescent="0.2">
      <c r="A11121" t="str">
        <f t="shared" si="173"/>
        <v>United States2012Q3</v>
      </c>
      <c r="B11121" t="s">
        <v>33</v>
      </c>
      <c r="C11121">
        <v>2012</v>
      </c>
      <c r="D11121">
        <v>3</v>
      </c>
      <c r="E11121" t="s">
        <v>3280</v>
      </c>
    </row>
    <row r="11122" spans="1:6" x14ac:dyDescent="0.2">
      <c r="A11122" t="str">
        <f t="shared" si="173"/>
        <v>United States2012Q4</v>
      </c>
      <c r="B11122" t="s">
        <v>33</v>
      </c>
      <c r="C11122">
        <v>2012</v>
      </c>
      <c r="D11122">
        <v>4</v>
      </c>
      <c r="E11122" t="s">
        <v>2377</v>
      </c>
      <c r="F11122">
        <v>4160201</v>
      </c>
    </row>
    <row r="11123" spans="1:6" hidden="1" x14ac:dyDescent="0.2">
      <c r="A11123" t="str">
        <f t="shared" si="173"/>
        <v>United States2012Q4</v>
      </c>
      <c r="B11123" t="s">
        <v>33</v>
      </c>
      <c r="C11123">
        <v>2012</v>
      </c>
      <c r="D11123">
        <v>4</v>
      </c>
      <c r="E11123" t="s">
        <v>3278</v>
      </c>
      <c r="F11123">
        <v>16640804</v>
      </c>
    </row>
    <row r="11124" spans="1:6" hidden="1" x14ac:dyDescent="0.2">
      <c r="A11124" t="str">
        <f t="shared" si="173"/>
        <v>United States2012Q4</v>
      </c>
      <c r="B11124" t="s">
        <v>33</v>
      </c>
      <c r="C11124">
        <v>2012</v>
      </c>
      <c r="D11124">
        <v>4</v>
      </c>
      <c r="E11124" t="s">
        <v>3279</v>
      </c>
    </row>
    <row r="11125" spans="1:6" hidden="1" x14ac:dyDescent="0.2">
      <c r="A11125" t="str">
        <f t="shared" si="173"/>
        <v>United States2012Q4</v>
      </c>
      <c r="B11125" t="s">
        <v>33</v>
      </c>
      <c r="C11125">
        <v>2012</v>
      </c>
      <c r="D11125">
        <v>4</v>
      </c>
      <c r="E11125" t="s">
        <v>3280</v>
      </c>
    </row>
    <row r="11126" spans="1:6" x14ac:dyDescent="0.2">
      <c r="A11126" t="str">
        <f t="shared" si="173"/>
        <v>United States2013Q1</v>
      </c>
      <c r="B11126" t="s">
        <v>33</v>
      </c>
      <c r="C11126">
        <v>2013</v>
      </c>
      <c r="D11126">
        <v>1</v>
      </c>
      <c r="E11126" t="s">
        <v>2377</v>
      </c>
      <c r="F11126">
        <v>4065318</v>
      </c>
    </row>
    <row r="11127" spans="1:6" hidden="1" x14ac:dyDescent="0.2">
      <c r="A11127" t="str">
        <f t="shared" si="173"/>
        <v>United States2013Q1</v>
      </c>
      <c r="B11127" t="s">
        <v>33</v>
      </c>
      <c r="C11127">
        <v>2013</v>
      </c>
      <c r="D11127">
        <v>1</v>
      </c>
      <c r="E11127" t="s">
        <v>3278</v>
      </c>
      <c r="F11127">
        <v>16261272</v>
      </c>
    </row>
    <row r="11128" spans="1:6" hidden="1" x14ac:dyDescent="0.2">
      <c r="A11128" t="str">
        <f t="shared" si="173"/>
        <v>United States2013Q1</v>
      </c>
      <c r="B11128" t="s">
        <v>33</v>
      </c>
      <c r="C11128">
        <v>2013</v>
      </c>
      <c r="D11128">
        <v>1</v>
      </c>
      <c r="E11128" t="s">
        <v>3279</v>
      </c>
    </row>
    <row r="11129" spans="1:6" hidden="1" x14ac:dyDescent="0.2">
      <c r="A11129" t="str">
        <f t="shared" si="173"/>
        <v>United States2013Q1</v>
      </c>
      <c r="B11129" t="s">
        <v>33</v>
      </c>
      <c r="C11129">
        <v>2013</v>
      </c>
      <c r="D11129">
        <v>1</v>
      </c>
      <c r="E11129" t="s">
        <v>3280</v>
      </c>
    </row>
    <row r="11130" spans="1:6" x14ac:dyDescent="0.2">
      <c r="A11130" t="str">
        <f t="shared" si="173"/>
        <v>United States2013Q2</v>
      </c>
      <c r="B11130" t="s">
        <v>33</v>
      </c>
      <c r="C11130">
        <v>2013</v>
      </c>
      <c r="D11130">
        <v>2</v>
      </c>
      <c r="E11130" t="s">
        <v>2377</v>
      </c>
      <c r="F11130">
        <v>4177428</v>
      </c>
    </row>
    <row r="11131" spans="1:6" hidden="1" x14ac:dyDescent="0.2">
      <c r="A11131" t="str">
        <f t="shared" si="173"/>
        <v>United States2013Q2</v>
      </c>
      <c r="B11131" t="s">
        <v>33</v>
      </c>
      <c r="C11131">
        <v>2013</v>
      </c>
      <c r="D11131">
        <v>2</v>
      </c>
      <c r="E11131" t="s">
        <v>3278</v>
      </c>
      <c r="F11131">
        <v>16709712</v>
      </c>
    </row>
    <row r="11132" spans="1:6" hidden="1" x14ac:dyDescent="0.2">
      <c r="A11132" t="str">
        <f t="shared" si="173"/>
        <v>United States2013Q2</v>
      </c>
      <c r="B11132" t="s">
        <v>33</v>
      </c>
      <c r="C11132">
        <v>2013</v>
      </c>
      <c r="D11132">
        <v>2</v>
      </c>
      <c r="E11132" t="s">
        <v>3279</v>
      </c>
    </row>
    <row r="11133" spans="1:6" hidden="1" x14ac:dyDescent="0.2">
      <c r="A11133" t="str">
        <f t="shared" si="173"/>
        <v>United States2013Q2</v>
      </c>
      <c r="B11133" t="s">
        <v>33</v>
      </c>
      <c r="C11133">
        <v>2013</v>
      </c>
      <c r="D11133">
        <v>2</v>
      </c>
      <c r="E11133" t="s">
        <v>3280</v>
      </c>
    </row>
    <row r="11134" spans="1:6" x14ac:dyDescent="0.2">
      <c r="A11134" t="str">
        <f t="shared" si="173"/>
        <v>United States2013Q3</v>
      </c>
      <c r="B11134" t="s">
        <v>33</v>
      </c>
      <c r="C11134">
        <v>2013</v>
      </c>
      <c r="D11134">
        <v>3</v>
      </c>
      <c r="E11134" t="s">
        <v>2377</v>
      </c>
      <c r="F11134">
        <v>4249371</v>
      </c>
    </row>
    <row r="11135" spans="1:6" hidden="1" x14ac:dyDescent="0.2">
      <c r="A11135" t="str">
        <f t="shared" si="173"/>
        <v>United States2013Q3</v>
      </c>
      <c r="B11135" t="s">
        <v>33</v>
      </c>
      <c r="C11135">
        <v>2013</v>
      </c>
      <c r="D11135">
        <v>3</v>
      </c>
      <c r="E11135" t="s">
        <v>3278</v>
      </c>
      <c r="F11135">
        <v>16997484</v>
      </c>
    </row>
    <row r="11136" spans="1:6" hidden="1" x14ac:dyDescent="0.2">
      <c r="A11136" t="str">
        <f t="shared" si="173"/>
        <v>United States2013Q3</v>
      </c>
      <c r="B11136" t="s">
        <v>33</v>
      </c>
      <c r="C11136">
        <v>2013</v>
      </c>
      <c r="D11136">
        <v>3</v>
      </c>
      <c r="E11136" t="s">
        <v>3279</v>
      </c>
    </row>
    <row r="11137" spans="1:6" hidden="1" x14ac:dyDescent="0.2">
      <c r="A11137" t="str">
        <f t="shared" si="173"/>
        <v>United States2013Q3</v>
      </c>
      <c r="B11137" t="s">
        <v>33</v>
      </c>
      <c r="C11137">
        <v>2013</v>
      </c>
      <c r="D11137">
        <v>3</v>
      </c>
      <c r="E11137" t="s">
        <v>3280</v>
      </c>
    </row>
    <row r="11138" spans="1:6" x14ac:dyDescent="0.2">
      <c r="A11138" t="str">
        <f t="shared" si="173"/>
        <v>United States2013Q4</v>
      </c>
      <c r="B11138" t="s">
        <v>33</v>
      </c>
      <c r="C11138">
        <v>2013</v>
      </c>
      <c r="D11138">
        <v>4</v>
      </c>
      <c r="E11138" t="s">
        <v>2377</v>
      </c>
      <c r="F11138">
        <v>4351081</v>
      </c>
    </row>
    <row r="11139" spans="1:6" hidden="1" x14ac:dyDescent="0.2">
      <c r="A11139" t="str">
        <f t="shared" si="173"/>
        <v>United States2013Q4</v>
      </c>
      <c r="B11139" t="s">
        <v>33</v>
      </c>
      <c r="C11139">
        <v>2013</v>
      </c>
      <c r="D11139">
        <v>4</v>
      </c>
      <c r="E11139" t="s">
        <v>3278</v>
      </c>
      <c r="F11139">
        <v>17404324</v>
      </c>
    </row>
    <row r="11140" spans="1:6" hidden="1" x14ac:dyDescent="0.2">
      <c r="A11140" t="str">
        <f t="shared" si="173"/>
        <v>United States2013Q4</v>
      </c>
      <c r="B11140" t="s">
        <v>33</v>
      </c>
      <c r="C11140">
        <v>2013</v>
      </c>
      <c r="D11140">
        <v>4</v>
      </c>
      <c r="E11140" t="s">
        <v>3279</v>
      </c>
    </row>
    <row r="11141" spans="1:6" hidden="1" x14ac:dyDescent="0.2">
      <c r="A11141" t="str">
        <f t="shared" si="173"/>
        <v>United States2013Q4</v>
      </c>
      <c r="B11141" t="s">
        <v>33</v>
      </c>
      <c r="C11141">
        <v>2013</v>
      </c>
      <c r="D11141">
        <v>4</v>
      </c>
      <c r="E11141" t="s">
        <v>3280</v>
      </c>
    </row>
    <row r="11142" spans="1:6" x14ac:dyDescent="0.2">
      <c r="A11142" t="str">
        <f t="shared" si="173"/>
        <v>United States2014Q1</v>
      </c>
      <c r="B11142" t="s">
        <v>33</v>
      </c>
      <c r="C11142">
        <v>2014</v>
      </c>
      <c r="D11142">
        <v>1</v>
      </c>
      <c r="E11142" t="s">
        <v>2377</v>
      </c>
      <c r="F11142">
        <v>4203940</v>
      </c>
    </row>
    <row r="11143" spans="1:6" hidden="1" x14ac:dyDescent="0.2">
      <c r="A11143" t="str">
        <f t="shared" ref="A11143:A11206" si="174">_xlfn.TEXTJOIN(,TRUE,B11143,C11143,"Q",D11143)</f>
        <v>United States2014Q1</v>
      </c>
      <c r="B11143" t="s">
        <v>33</v>
      </c>
      <c r="C11143">
        <v>2014</v>
      </c>
      <c r="D11143">
        <v>1</v>
      </c>
      <c r="E11143" t="s">
        <v>3278</v>
      </c>
      <c r="F11143">
        <v>16815760</v>
      </c>
    </row>
    <row r="11144" spans="1:6" hidden="1" x14ac:dyDescent="0.2">
      <c r="A11144" t="str">
        <f t="shared" si="174"/>
        <v>United States2014Q1</v>
      </c>
      <c r="B11144" t="s">
        <v>33</v>
      </c>
      <c r="C11144">
        <v>2014</v>
      </c>
      <c r="D11144">
        <v>1</v>
      </c>
      <c r="E11144" t="s">
        <v>3279</v>
      </c>
    </row>
    <row r="11145" spans="1:6" hidden="1" x14ac:dyDescent="0.2">
      <c r="A11145" t="str">
        <f t="shared" si="174"/>
        <v>United States2014Q1</v>
      </c>
      <c r="B11145" t="s">
        <v>33</v>
      </c>
      <c r="C11145">
        <v>2014</v>
      </c>
      <c r="D11145">
        <v>1</v>
      </c>
      <c r="E11145" t="s">
        <v>3280</v>
      </c>
    </row>
    <row r="11146" spans="1:6" x14ac:dyDescent="0.2">
      <c r="A11146" t="str">
        <f t="shared" si="174"/>
        <v>United States2014Q2</v>
      </c>
      <c r="B11146" t="s">
        <v>33</v>
      </c>
      <c r="C11146">
        <v>2014</v>
      </c>
      <c r="D11146">
        <v>2</v>
      </c>
      <c r="E11146" t="s">
        <v>2377</v>
      </c>
      <c r="F11146">
        <v>4360754</v>
      </c>
    </row>
    <row r="11147" spans="1:6" hidden="1" x14ac:dyDescent="0.2">
      <c r="A11147" t="str">
        <f t="shared" si="174"/>
        <v>United States2014Q2</v>
      </c>
      <c r="B11147" t="s">
        <v>33</v>
      </c>
      <c r="C11147">
        <v>2014</v>
      </c>
      <c r="D11147">
        <v>2</v>
      </c>
      <c r="E11147" t="s">
        <v>3278</v>
      </c>
      <c r="F11147">
        <v>17443016</v>
      </c>
    </row>
    <row r="11148" spans="1:6" hidden="1" x14ac:dyDescent="0.2">
      <c r="A11148" t="str">
        <f t="shared" si="174"/>
        <v>United States2014Q2</v>
      </c>
      <c r="B11148" t="s">
        <v>33</v>
      </c>
      <c r="C11148">
        <v>2014</v>
      </c>
      <c r="D11148">
        <v>2</v>
      </c>
      <c r="E11148" t="s">
        <v>3279</v>
      </c>
    </row>
    <row r="11149" spans="1:6" hidden="1" x14ac:dyDescent="0.2">
      <c r="A11149" t="str">
        <f t="shared" si="174"/>
        <v>United States2014Q2</v>
      </c>
      <c r="B11149" t="s">
        <v>33</v>
      </c>
      <c r="C11149">
        <v>2014</v>
      </c>
      <c r="D11149">
        <v>2</v>
      </c>
      <c r="E11149" t="s">
        <v>3280</v>
      </c>
    </row>
    <row r="11150" spans="1:6" x14ac:dyDescent="0.2">
      <c r="A11150" t="str">
        <f t="shared" si="174"/>
        <v>United States2014Q3</v>
      </c>
      <c r="B11150" t="s">
        <v>33</v>
      </c>
      <c r="C11150">
        <v>2014</v>
      </c>
      <c r="D11150">
        <v>3</v>
      </c>
      <c r="E11150" t="s">
        <v>2377</v>
      </c>
      <c r="F11150">
        <v>4454942</v>
      </c>
    </row>
    <row r="11151" spans="1:6" hidden="1" x14ac:dyDescent="0.2">
      <c r="A11151" t="str">
        <f t="shared" si="174"/>
        <v>United States2014Q3</v>
      </c>
      <c r="B11151" t="s">
        <v>33</v>
      </c>
      <c r="C11151">
        <v>2014</v>
      </c>
      <c r="D11151">
        <v>3</v>
      </c>
      <c r="E11151" t="s">
        <v>3278</v>
      </c>
      <c r="F11151">
        <v>17819768</v>
      </c>
    </row>
    <row r="11152" spans="1:6" hidden="1" x14ac:dyDescent="0.2">
      <c r="A11152" t="str">
        <f t="shared" si="174"/>
        <v>United States2014Q3</v>
      </c>
      <c r="B11152" t="s">
        <v>33</v>
      </c>
      <c r="C11152">
        <v>2014</v>
      </c>
      <c r="D11152">
        <v>3</v>
      </c>
      <c r="E11152" t="s">
        <v>3279</v>
      </c>
    </row>
    <row r="11153" spans="1:6" hidden="1" x14ac:dyDescent="0.2">
      <c r="A11153" t="str">
        <f t="shared" si="174"/>
        <v>United States2014Q3</v>
      </c>
      <c r="B11153" t="s">
        <v>33</v>
      </c>
      <c r="C11153">
        <v>2014</v>
      </c>
      <c r="D11153">
        <v>3</v>
      </c>
      <c r="E11153" t="s">
        <v>3280</v>
      </c>
    </row>
    <row r="11154" spans="1:6" x14ac:dyDescent="0.2">
      <c r="A11154" t="str">
        <f t="shared" si="174"/>
        <v>United States2014Q4</v>
      </c>
      <c r="B11154" t="s">
        <v>33</v>
      </c>
      <c r="C11154">
        <v>2014</v>
      </c>
      <c r="D11154">
        <v>4</v>
      </c>
      <c r="E11154" t="s">
        <v>2377</v>
      </c>
      <c r="F11154">
        <v>4531052</v>
      </c>
    </row>
    <row r="11155" spans="1:6" hidden="1" x14ac:dyDescent="0.2">
      <c r="A11155" t="str">
        <f t="shared" si="174"/>
        <v>United States2014Q4</v>
      </c>
      <c r="B11155" t="s">
        <v>33</v>
      </c>
      <c r="C11155">
        <v>2014</v>
      </c>
      <c r="D11155">
        <v>4</v>
      </c>
      <c r="E11155" t="s">
        <v>3278</v>
      </c>
      <c r="F11155">
        <v>18124208</v>
      </c>
    </row>
    <row r="11156" spans="1:6" hidden="1" x14ac:dyDescent="0.2">
      <c r="A11156" t="str">
        <f t="shared" si="174"/>
        <v>United States2014Q4</v>
      </c>
      <c r="B11156" t="s">
        <v>33</v>
      </c>
      <c r="C11156">
        <v>2014</v>
      </c>
      <c r="D11156">
        <v>4</v>
      </c>
      <c r="E11156" t="s">
        <v>3279</v>
      </c>
    </row>
    <row r="11157" spans="1:6" hidden="1" x14ac:dyDescent="0.2">
      <c r="A11157" t="str">
        <f t="shared" si="174"/>
        <v>United States2014Q4</v>
      </c>
      <c r="B11157" t="s">
        <v>33</v>
      </c>
      <c r="C11157">
        <v>2014</v>
      </c>
      <c r="D11157">
        <v>4</v>
      </c>
      <c r="E11157" t="s">
        <v>3280</v>
      </c>
    </row>
    <row r="11158" spans="1:6" x14ac:dyDescent="0.2">
      <c r="A11158" t="str">
        <f t="shared" si="174"/>
        <v>United States2015Q1</v>
      </c>
      <c r="B11158" t="s">
        <v>33</v>
      </c>
      <c r="C11158">
        <v>2015</v>
      </c>
      <c r="D11158">
        <v>1</v>
      </c>
      <c r="E11158" t="s">
        <v>2377</v>
      </c>
      <c r="F11158">
        <v>4389973</v>
      </c>
    </row>
    <row r="11159" spans="1:6" hidden="1" x14ac:dyDescent="0.2">
      <c r="A11159" t="str">
        <f t="shared" si="174"/>
        <v>United States2015Q1</v>
      </c>
      <c r="B11159" t="s">
        <v>33</v>
      </c>
      <c r="C11159">
        <v>2015</v>
      </c>
      <c r="D11159">
        <v>1</v>
      </c>
      <c r="E11159" t="s">
        <v>3278</v>
      </c>
      <c r="F11159">
        <v>17559892</v>
      </c>
    </row>
    <row r="11160" spans="1:6" hidden="1" x14ac:dyDescent="0.2">
      <c r="A11160" t="str">
        <f t="shared" si="174"/>
        <v>United States2015Q1</v>
      </c>
      <c r="B11160" t="s">
        <v>33</v>
      </c>
      <c r="C11160">
        <v>2015</v>
      </c>
      <c r="D11160">
        <v>1</v>
      </c>
      <c r="E11160" t="s">
        <v>3279</v>
      </c>
    </row>
    <row r="11161" spans="1:6" hidden="1" x14ac:dyDescent="0.2">
      <c r="A11161" t="str">
        <f t="shared" si="174"/>
        <v>United States2015Q1</v>
      </c>
      <c r="B11161" t="s">
        <v>33</v>
      </c>
      <c r="C11161">
        <v>2015</v>
      </c>
      <c r="D11161">
        <v>1</v>
      </c>
      <c r="E11161" t="s">
        <v>3280</v>
      </c>
    </row>
    <row r="11162" spans="1:6" x14ac:dyDescent="0.2">
      <c r="A11162" t="str">
        <f t="shared" si="174"/>
        <v>United States2015Q2</v>
      </c>
      <c r="B11162" t="s">
        <v>33</v>
      </c>
      <c r="C11162">
        <v>2015</v>
      </c>
      <c r="D11162">
        <v>2</v>
      </c>
      <c r="E11162" t="s">
        <v>2377</v>
      </c>
      <c r="F11162">
        <v>4556248</v>
      </c>
    </row>
    <row r="11163" spans="1:6" hidden="1" x14ac:dyDescent="0.2">
      <c r="A11163" t="str">
        <f t="shared" si="174"/>
        <v>United States2015Q2</v>
      </c>
      <c r="B11163" t="s">
        <v>33</v>
      </c>
      <c r="C11163">
        <v>2015</v>
      </c>
      <c r="D11163">
        <v>2</v>
      </c>
      <c r="E11163" t="s">
        <v>3278</v>
      </c>
      <c r="F11163">
        <v>18224992</v>
      </c>
    </row>
    <row r="11164" spans="1:6" hidden="1" x14ac:dyDescent="0.2">
      <c r="A11164" t="str">
        <f t="shared" si="174"/>
        <v>United States2015Q2</v>
      </c>
      <c r="B11164" t="s">
        <v>33</v>
      </c>
      <c r="C11164">
        <v>2015</v>
      </c>
      <c r="D11164">
        <v>2</v>
      </c>
      <c r="E11164" t="s">
        <v>3279</v>
      </c>
    </row>
    <row r="11165" spans="1:6" hidden="1" x14ac:dyDescent="0.2">
      <c r="A11165" t="str">
        <f t="shared" si="174"/>
        <v>United States2015Q2</v>
      </c>
      <c r="B11165" t="s">
        <v>33</v>
      </c>
      <c r="C11165">
        <v>2015</v>
      </c>
      <c r="D11165">
        <v>2</v>
      </c>
      <c r="E11165" t="s">
        <v>3280</v>
      </c>
    </row>
    <row r="11166" spans="1:6" x14ac:dyDescent="0.2">
      <c r="A11166" t="str">
        <f t="shared" si="174"/>
        <v>United States2015Q3</v>
      </c>
      <c r="B11166" t="s">
        <v>33</v>
      </c>
      <c r="C11166">
        <v>2015</v>
      </c>
      <c r="D11166">
        <v>3</v>
      </c>
      <c r="E11166" t="s">
        <v>2377</v>
      </c>
      <c r="F11166">
        <v>4605088</v>
      </c>
    </row>
    <row r="11167" spans="1:6" hidden="1" x14ac:dyDescent="0.2">
      <c r="A11167" t="str">
        <f t="shared" si="174"/>
        <v>United States2015Q3</v>
      </c>
      <c r="B11167" t="s">
        <v>33</v>
      </c>
      <c r="C11167">
        <v>2015</v>
      </c>
      <c r="D11167">
        <v>3</v>
      </c>
      <c r="E11167" t="s">
        <v>3278</v>
      </c>
      <c r="F11167">
        <v>18420352</v>
      </c>
    </row>
    <row r="11168" spans="1:6" hidden="1" x14ac:dyDescent="0.2">
      <c r="A11168" t="str">
        <f t="shared" si="174"/>
        <v>United States2015Q3</v>
      </c>
      <c r="B11168" t="s">
        <v>33</v>
      </c>
      <c r="C11168">
        <v>2015</v>
      </c>
      <c r="D11168">
        <v>3</v>
      </c>
      <c r="E11168" t="s">
        <v>3279</v>
      </c>
    </row>
    <row r="11169" spans="1:6" hidden="1" x14ac:dyDescent="0.2">
      <c r="A11169" t="str">
        <f t="shared" si="174"/>
        <v>United States2015Q3</v>
      </c>
      <c r="B11169" t="s">
        <v>33</v>
      </c>
      <c r="C11169">
        <v>2015</v>
      </c>
      <c r="D11169">
        <v>3</v>
      </c>
      <c r="E11169" t="s">
        <v>3280</v>
      </c>
    </row>
    <row r="11170" spans="1:6" x14ac:dyDescent="0.2">
      <c r="A11170" t="str">
        <f t="shared" si="174"/>
        <v>United States2015Q4</v>
      </c>
      <c r="B11170" t="s">
        <v>33</v>
      </c>
      <c r="C11170">
        <v>2015</v>
      </c>
      <c r="D11170">
        <v>4</v>
      </c>
      <c r="E11170" t="s">
        <v>2377</v>
      </c>
      <c r="F11170">
        <v>4654715</v>
      </c>
    </row>
    <row r="11171" spans="1:6" hidden="1" x14ac:dyDescent="0.2">
      <c r="A11171" t="str">
        <f t="shared" si="174"/>
        <v>United States2015Q4</v>
      </c>
      <c r="B11171" t="s">
        <v>33</v>
      </c>
      <c r="C11171">
        <v>2015</v>
      </c>
      <c r="D11171">
        <v>4</v>
      </c>
      <c r="E11171" t="s">
        <v>3278</v>
      </c>
      <c r="F11171">
        <v>18618860</v>
      </c>
    </row>
    <row r="11172" spans="1:6" hidden="1" x14ac:dyDescent="0.2">
      <c r="A11172" t="str">
        <f t="shared" si="174"/>
        <v>United States2015Q4</v>
      </c>
      <c r="B11172" t="s">
        <v>33</v>
      </c>
      <c r="C11172">
        <v>2015</v>
      </c>
      <c r="D11172">
        <v>4</v>
      </c>
      <c r="E11172" t="s">
        <v>3279</v>
      </c>
    </row>
    <row r="11173" spans="1:6" hidden="1" x14ac:dyDescent="0.2">
      <c r="A11173" t="str">
        <f t="shared" si="174"/>
        <v>United States2015Q4</v>
      </c>
      <c r="B11173" t="s">
        <v>33</v>
      </c>
      <c r="C11173">
        <v>2015</v>
      </c>
      <c r="D11173">
        <v>4</v>
      </c>
      <c r="E11173" t="s">
        <v>3280</v>
      </c>
    </row>
    <row r="11174" spans="1:6" x14ac:dyDescent="0.2">
      <c r="A11174" t="str">
        <f t="shared" si="174"/>
        <v>United States2016Q1</v>
      </c>
      <c r="B11174" t="s">
        <v>33</v>
      </c>
      <c r="C11174">
        <v>2016</v>
      </c>
      <c r="D11174">
        <v>1</v>
      </c>
      <c r="E11174" t="s">
        <v>2377</v>
      </c>
      <c r="F11174">
        <v>4496788</v>
      </c>
    </row>
    <row r="11175" spans="1:6" hidden="1" x14ac:dyDescent="0.2">
      <c r="A11175" t="str">
        <f t="shared" si="174"/>
        <v>United States2016Q1</v>
      </c>
      <c r="B11175" t="s">
        <v>33</v>
      </c>
      <c r="C11175">
        <v>2016</v>
      </c>
      <c r="D11175">
        <v>1</v>
      </c>
      <c r="E11175" t="s">
        <v>3278</v>
      </c>
      <c r="F11175">
        <v>17987152</v>
      </c>
    </row>
    <row r="11176" spans="1:6" hidden="1" x14ac:dyDescent="0.2">
      <c r="A11176" t="str">
        <f t="shared" si="174"/>
        <v>United States2016Q1</v>
      </c>
      <c r="B11176" t="s">
        <v>33</v>
      </c>
      <c r="C11176">
        <v>2016</v>
      </c>
      <c r="D11176">
        <v>1</v>
      </c>
      <c r="E11176" t="s">
        <v>3279</v>
      </c>
    </row>
    <row r="11177" spans="1:6" hidden="1" x14ac:dyDescent="0.2">
      <c r="A11177" t="str">
        <f t="shared" si="174"/>
        <v>United States2016Q1</v>
      </c>
      <c r="B11177" t="s">
        <v>33</v>
      </c>
      <c r="C11177">
        <v>2016</v>
      </c>
      <c r="D11177">
        <v>1</v>
      </c>
      <c r="E11177" t="s">
        <v>3280</v>
      </c>
    </row>
    <row r="11178" spans="1:6" x14ac:dyDescent="0.2">
      <c r="A11178" t="str">
        <f t="shared" si="174"/>
        <v>United States2016Q2</v>
      </c>
      <c r="B11178" t="s">
        <v>33</v>
      </c>
      <c r="C11178">
        <v>2016</v>
      </c>
      <c r="D11178">
        <v>2</v>
      </c>
      <c r="E11178" t="s">
        <v>2377</v>
      </c>
      <c r="F11178">
        <v>4666051</v>
      </c>
    </row>
    <row r="11179" spans="1:6" hidden="1" x14ac:dyDescent="0.2">
      <c r="A11179" t="str">
        <f t="shared" si="174"/>
        <v>United States2016Q2</v>
      </c>
      <c r="B11179" t="s">
        <v>33</v>
      </c>
      <c r="C11179">
        <v>2016</v>
      </c>
      <c r="D11179">
        <v>2</v>
      </c>
      <c r="E11179" t="s">
        <v>3278</v>
      </c>
      <c r="F11179">
        <v>18664204</v>
      </c>
    </row>
    <row r="11180" spans="1:6" hidden="1" x14ac:dyDescent="0.2">
      <c r="A11180" t="str">
        <f t="shared" si="174"/>
        <v>United States2016Q2</v>
      </c>
      <c r="B11180" t="s">
        <v>33</v>
      </c>
      <c r="C11180">
        <v>2016</v>
      </c>
      <c r="D11180">
        <v>2</v>
      </c>
      <c r="E11180" t="s">
        <v>3279</v>
      </c>
    </row>
    <row r="11181" spans="1:6" hidden="1" x14ac:dyDescent="0.2">
      <c r="A11181" t="str">
        <f t="shared" si="174"/>
        <v>United States2016Q2</v>
      </c>
      <c r="B11181" t="s">
        <v>33</v>
      </c>
      <c r="C11181">
        <v>2016</v>
      </c>
      <c r="D11181">
        <v>2</v>
      </c>
      <c r="E11181" t="s">
        <v>3280</v>
      </c>
    </row>
    <row r="11182" spans="1:6" x14ac:dyDescent="0.2">
      <c r="A11182" t="str">
        <f t="shared" si="174"/>
        <v>United States2016Q3</v>
      </c>
      <c r="B11182" t="s">
        <v>33</v>
      </c>
      <c r="C11182">
        <v>2016</v>
      </c>
      <c r="D11182">
        <v>3</v>
      </c>
      <c r="E11182" t="s">
        <v>2377</v>
      </c>
      <c r="F11182">
        <v>4720618</v>
      </c>
    </row>
    <row r="11183" spans="1:6" hidden="1" x14ac:dyDescent="0.2">
      <c r="A11183" t="str">
        <f t="shared" si="174"/>
        <v>United States2016Q3</v>
      </c>
      <c r="B11183" t="s">
        <v>33</v>
      </c>
      <c r="C11183">
        <v>2016</v>
      </c>
      <c r="D11183">
        <v>3</v>
      </c>
      <c r="E11183" t="s">
        <v>3278</v>
      </c>
      <c r="F11183">
        <v>18882472</v>
      </c>
    </row>
    <row r="11184" spans="1:6" hidden="1" x14ac:dyDescent="0.2">
      <c r="A11184" t="str">
        <f t="shared" si="174"/>
        <v>United States2016Q3</v>
      </c>
      <c r="B11184" t="s">
        <v>33</v>
      </c>
      <c r="C11184">
        <v>2016</v>
      </c>
      <c r="D11184">
        <v>3</v>
      </c>
      <c r="E11184" t="s">
        <v>3279</v>
      </c>
    </row>
    <row r="11185" spans="1:6" hidden="1" x14ac:dyDescent="0.2">
      <c r="A11185" t="str">
        <f t="shared" si="174"/>
        <v>United States2016Q3</v>
      </c>
      <c r="B11185" t="s">
        <v>33</v>
      </c>
      <c r="C11185">
        <v>2016</v>
      </c>
      <c r="D11185">
        <v>3</v>
      </c>
      <c r="E11185" t="s">
        <v>3280</v>
      </c>
    </row>
    <row r="11186" spans="1:6" x14ac:dyDescent="0.2">
      <c r="A11186" t="str">
        <f t="shared" si="174"/>
        <v>United States2016Q4</v>
      </c>
      <c r="B11186" t="s">
        <v>33</v>
      </c>
      <c r="C11186">
        <v>2016</v>
      </c>
      <c r="D11186">
        <v>4</v>
      </c>
      <c r="E11186" t="s">
        <v>2377</v>
      </c>
      <c r="F11186">
        <v>4811649</v>
      </c>
    </row>
    <row r="11187" spans="1:6" hidden="1" x14ac:dyDescent="0.2">
      <c r="A11187" t="str">
        <f t="shared" si="174"/>
        <v>United States2016Q4</v>
      </c>
      <c r="B11187" t="s">
        <v>33</v>
      </c>
      <c r="C11187">
        <v>2016</v>
      </c>
      <c r="D11187">
        <v>4</v>
      </c>
      <c r="E11187" t="s">
        <v>3278</v>
      </c>
      <c r="F11187">
        <v>19246596</v>
      </c>
    </row>
    <row r="11188" spans="1:6" hidden="1" x14ac:dyDescent="0.2">
      <c r="A11188" t="str">
        <f t="shared" si="174"/>
        <v>United States2016Q4</v>
      </c>
      <c r="B11188" t="s">
        <v>33</v>
      </c>
      <c r="C11188">
        <v>2016</v>
      </c>
      <c r="D11188">
        <v>4</v>
      </c>
      <c r="E11188" t="s">
        <v>3279</v>
      </c>
    </row>
    <row r="11189" spans="1:6" hidden="1" x14ac:dyDescent="0.2">
      <c r="A11189" t="str">
        <f t="shared" si="174"/>
        <v>United States2016Q4</v>
      </c>
      <c r="B11189" t="s">
        <v>33</v>
      </c>
      <c r="C11189">
        <v>2016</v>
      </c>
      <c r="D11189">
        <v>4</v>
      </c>
      <c r="E11189" t="s">
        <v>3280</v>
      </c>
    </row>
    <row r="11190" spans="1:6" x14ac:dyDescent="0.2">
      <c r="A11190" t="str">
        <f t="shared" si="174"/>
        <v>United States2017Q1</v>
      </c>
      <c r="B11190" t="s">
        <v>33</v>
      </c>
      <c r="C11190">
        <v>2017</v>
      </c>
      <c r="D11190">
        <v>1</v>
      </c>
      <c r="E11190" t="s">
        <v>2377</v>
      </c>
      <c r="F11190">
        <v>4647311</v>
      </c>
    </row>
    <row r="11191" spans="1:6" hidden="1" x14ac:dyDescent="0.2">
      <c r="A11191" t="str">
        <f t="shared" si="174"/>
        <v>United States2017Q1</v>
      </c>
      <c r="B11191" t="s">
        <v>33</v>
      </c>
      <c r="C11191">
        <v>2017</v>
      </c>
      <c r="D11191">
        <v>1</v>
      </c>
      <c r="E11191" t="s">
        <v>3278</v>
      </c>
      <c r="F11191">
        <v>18589244</v>
      </c>
    </row>
    <row r="11192" spans="1:6" hidden="1" x14ac:dyDescent="0.2">
      <c r="A11192" t="str">
        <f t="shared" si="174"/>
        <v>United States2017Q1</v>
      </c>
      <c r="B11192" t="s">
        <v>33</v>
      </c>
      <c r="C11192">
        <v>2017</v>
      </c>
      <c r="D11192">
        <v>1</v>
      </c>
      <c r="E11192" t="s">
        <v>3279</v>
      </c>
    </row>
    <row r="11193" spans="1:6" hidden="1" x14ac:dyDescent="0.2">
      <c r="A11193" t="str">
        <f t="shared" si="174"/>
        <v>United States2017Q1</v>
      </c>
      <c r="B11193" t="s">
        <v>33</v>
      </c>
      <c r="C11193">
        <v>2017</v>
      </c>
      <c r="D11193">
        <v>1</v>
      </c>
      <c r="E11193" t="s">
        <v>3280</v>
      </c>
    </row>
    <row r="11194" spans="1:6" x14ac:dyDescent="0.2">
      <c r="A11194" t="str">
        <f t="shared" si="174"/>
        <v>United States2017Q2</v>
      </c>
      <c r="B11194" t="s">
        <v>33</v>
      </c>
      <c r="C11194">
        <v>2017</v>
      </c>
      <c r="D11194">
        <v>2</v>
      </c>
      <c r="E11194" t="s">
        <v>2377</v>
      </c>
      <c r="F11194">
        <v>4857936</v>
      </c>
    </row>
    <row r="11195" spans="1:6" hidden="1" x14ac:dyDescent="0.2">
      <c r="A11195" t="str">
        <f t="shared" si="174"/>
        <v>United States2017Q2</v>
      </c>
      <c r="B11195" t="s">
        <v>33</v>
      </c>
      <c r="C11195">
        <v>2017</v>
      </c>
      <c r="D11195">
        <v>2</v>
      </c>
      <c r="E11195" t="s">
        <v>3278</v>
      </c>
      <c r="F11195">
        <v>19431744</v>
      </c>
    </row>
    <row r="11196" spans="1:6" hidden="1" x14ac:dyDescent="0.2">
      <c r="A11196" t="str">
        <f t="shared" si="174"/>
        <v>United States2017Q2</v>
      </c>
      <c r="B11196" t="s">
        <v>33</v>
      </c>
      <c r="C11196">
        <v>2017</v>
      </c>
      <c r="D11196">
        <v>2</v>
      </c>
      <c r="E11196" t="s">
        <v>3279</v>
      </c>
    </row>
    <row r="11197" spans="1:6" hidden="1" x14ac:dyDescent="0.2">
      <c r="A11197" t="str">
        <f t="shared" si="174"/>
        <v>United States2017Q2</v>
      </c>
      <c r="B11197" t="s">
        <v>33</v>
      </c>
      <c r="C11197">
        <v>2017</v>
      </c>
      <c r="D11197">
        <v>2</v>
      </c>
      <c r="E11197" t="s">
        <v>3280</v>
      </c>
    </row>
    <row r="11198" spans="1:6" x14ac:dyDescent="0.2">
      <c r="A11198" t="str">
        <f t="shared" si="174"/>
        <v>United States2017Q3</v>
      </c>
      <c r="B11198" t="s">
        <v>33</v>
      </c>
      <c r="C11198">
        <v>2017</v>
      </c>
      <c r="D11198">
        <v>3</v>
      </c>
      <c r="E11198" t="s">
        <v>2377</v>
      </c>
      <c r="F11198">
        <v>4920944</v>
      </c>
    </row>
    <row r="11199" spans="1:6" hidden="1" x14ac:dyDescent="0.2">
      <c r="A11199" t="str">
        <f t="shared" si="174"/>
        <v>United States2017Q3</v>
      </c>
      <c r="B11199" t="s">
        <v>33</v>
      </c>
      <c r="C11199">
        <v>2017</v>
      </c>
      <c r="D11199">
        <v>3</v>
      </c>
      <c r="E11199" t="s">
        <v>3278</v>
      </c>
      <c r="F11199">
        <v>19683776</v>
      </c>
    </row>
    <row r="11200" spans="1:6" hidden="1" x14ac:dyDescent="0.2">
      <c r="A11200" t="str">
        <f t="shared" si="174"/>
        <v>United States2017Q3</v>
      </c>
      <c r="B11200" t="s">
        <v>33</v>
      </c>
      <c r="C11200">
        <v>2017</v>
      </c>
      <c r="D11200">
        <v>3</v>
      </c>
      <c r="E11200" t="s">
        <v>3279</v>
      </c>
    </row>
    <row r="11201" spans="1:6" hidden="1" x14ac:dyDescent="0.2">
      <c r="A11201" t="str">
        <f t="shared" si="174"/>
        <v>United States2017Q3</v>
      </c>
      <c r="B11201" t="s">
        <v>33</v>
      </c>
      <c r="C11201">
        <v>2017</v>
      </c>
      <c r="D11201">
        <v>3</v>
      </c>
      <c r="E11201" t="s">
        <v>3280</v>
      </c>
    </row>
    <row r="11202" spans="1:6" x14ac:dyDescent="0.2">
      <c r="A11202" t="str">
        <f t="shared" si="174"/>
        <v>United States2017Q4</v>
      </c>
      <c r="B11202" t="s">
        <v>33</v>
      </c>
      <c r="C11202">
        <v>2017</v>
      </c>
      <c r="D11202">
        <v>4</v>
      </c>
      <c r="E11202" t="s">
        <v>2377</v>
      </c>
      <c r="F11202">
        <v>5050987</v>
      </c>
    </row>
    <row r="11203" spans="1:6" hidden="1" x14ac:dyDescent="0.2">
      <c r="A11203" t="str">
        <f t="shared" si="174"/>
        <v>United States2017Q4</v>
      </c>
      <c r="B11203" t="s">
        <v>33</v>
      </c>
      <c r="C11203">
        <v>2017</v>
      </c>
      <c r="D11203">
        <v>4</v>
      </c>
      <c r="E11203" t="s">
        <v>3278</v>
      </c>
      <c r="F11203">
        <v>20203948</v>
      </c>
    </row>
    <row r="11204" spans="1:6" hidden="1" x14ac:dyDescent="0.2">
      <c r="A11204" t="str">
        <f t="shared" si="174"/>
        <v>United States2017Q4</v>
      </c>
      <c r="B11204" t="s">
        <v>33</v>
      </c>
      <c r="C11204">
        <v>2017</v>
      </c>
      <c r="D11204">
        <v>4</v>
      </c>
      <c r="E11204" t="s">
        <v>3279</v>
      </c>
    </row>
    <row r="11205" spans="1:6" hidden="1" x14ac:dyDescent="0.2">
      <c r="A11205" t="str">
        <f t="shared" si="174"/>
        <v>United States2017Q4</v>
      </c>
      <c r="B11205" t="s">
        <v>33</v>
      </c>
      <c r="C11205">
        <v>2017</v>
      </c>
      <c r="D11205">
        <v>4</v>
      </c>
      <c r="E11205" t="s">
        <v>3280</v>
      </c>
    </row>
    <row r="11206" spans="1:6" x14ac:dyDescent="0.2">
      <c r="A11206" t="str">
        <f t="shared" si="174"/>
        <v>United States2018Q1</v>
      </c>
      <c r="B11206" t="s">
        <v>33</v>
      </c>
      <c r="C11206">
        <v>2018</v>
      </c>
      <c r="D11206">
        <v>1</v>
      </c>
      <c r="E11206" t="s">
        <v>2377</v>
      </c>
      <c r="F11206">
        <v>4923798</v>
      </c>
    </row>
    <row r="11207" spans="1:6" hidden="1" x14ac:dyDescent="0.2">
      <c r="A11207" t="str">
        <f t="shared" ref="A11207:A11270" si="175">_xlfn.TEXTJOIN(,TRUE,B11207,C11207,"Q",D11207)</f>
        <v>United States2018Q1</v>
      </c>
      <c r="B11207" t="s">
        <v>33</v>
      </c>
      <c r="C11207">
        <v>2018</v>
      </c>
      <c r="D11207">
        <v>1</v>
      </c>
      <c r="E11207" t="s">
        <v>3278</v>
      </c>
      <c r="F11207">
        <v>19695192</v>
      </c>
    </row>
    <row r="11208" spans="1:6" hidden="1" x14ac:dyDescent="0.2">
      <c r="A11208" t="str">
        <f t="shared" si="175"/>
        <v>United States2018Q1</v>
      </c>
      <c r="B11208" t="s">
        <v>33</v>
      </c>
      <c r="C11208">
        <v>2018</v>
      </c>
      <c r="D11208">
        <v>1</v>
      </c>
      <c r="E11208" t="s">
        <v>3279</v>
      </c>
    </row>
    <row r="11209" spans="1:6" hidden="1" x14ac:dyDescent="0.2">
      <c r="A11209" t="str">
        <f t="shared" si="175"/>
        <v>United States2018Q1</v>
      </c>
      <c r="B11209" t="s">
        <v>33</v>
      </c>
      <c r="C11209">
        <v>2018</v>
      </c>
      <c r="D11209">
        <v>1</v>
      </c>
      <c r="E11209" t="s">
        <v>3280</v>
      </c>
    </row>
    <row r="11210" spans="1:6" x14ac:dyDescent="0.2">
      <c r="A11210" t="str">
        <f t="shared" si="175"/>
        <v>United States2018Q2</v>
      </c>
      <c r="B11210" t="s">
        <v>33</v>
      </c>
      <c r="C11210">
        <v>2018</v>
      </c>
      <c r="D11210">
        <v>2</v>
      </c>
      <c r="E11210" t="s">
        <v>2377</v>
      </c>
      <c r="F11210">
        <v>5135597</v>
      </c>
    </row>
    <row r="11211" spans="1:6" hidden="1" x14ac:dyDescent="0.2">
      <c r="A11211" t="str">
        <f t="shared" si="175"/>
        <v>United States2018Q2</v>
      </c>
      <c r="B11211" t="s">
        <v>33</v>
      </c>
      <c r="C11211">
        <v>2018</v>
      </c>
      <c r="D11211">
        <v>2</v>
      </c>
      <c r="E11211" t="s">
        <v>3278</v>
      </c>
      <c r="F11211">
        <v>20542388</v>
      </c>
    </row>
    <row r="11212" spans="1:6" hidden="1" x14ac:dyDescent="0.2">
      <c r="A11212" t="str">
        <f t="shared" si="175"/>
        <v>United States2018Q2</v>
      </c>
      <c r="B11212" t="s">
        <v>33</v>
      </c>
      <c r="C11212">
        <v>2018</v>
      </c>
      <c r="D11212">
        <v>2</v>
      </c>
      <c r="E11212" t="s">
        <v>3279</v>
      </c>
    </row>
    <row r="11213" spans="1:6" hidden="1" x14ac:dyDescent="0.2">
      <c r="A11213" t="str">
        <f t="shared" si="175"/>
        <v>United States2018Q2</v>
      </c>
      <c r="B11213" t="s">
        <v>33</v>
      </c>
      <c r="C11213">
        <v>2018</v>
      </c>
      <c r="D11213">
        <v>2</v>
      </c>
      <c r="E11213" t="s">
        <v>3280</v>
      </c>
    </row>
    <row r="11214" spans="1:6" x14ac:dyDescent="0.2">
      <c r="A11214" t="str">
        <f t="shared" si="175"/>
        <v>United States2018Q3</v>
      </c>
      <c r="B11214" t="s">
        <v>33</v>
      </c>
      <c r="C11214">
        <v>2018</v>
      </c>
      <c r="D11214">
        <v>3</v>
      </c>
      <c r="E11214" t="s">
        <v>2377</v>
      </c>
      <c r="F11214">
        <v>5187829</v>
      </c>
    </row>
    <row r="11215" spans="1:6" hidden="1" x14ac:dyDescent="0.2">
      <c r="A11215" t="str">
        <f t="shared" si="175"/>
        <v>United States2018Q3</v>
      </c>
      <c r="B11215" t="s">
        <v>33</v>
      </c>
      <c r="C11215">
        <v>2018</v>
      </c>
      <c r="D11215">
        <v>3</v>
      </c>
      <c r="E11215" t="s">
        <v>3278</v>
      </c>
      <c r="F11215">
        <v>20751316</v>
      </c>
    </row>
    <row r="11216" spans="1:6" hidden="1" x14ac:dyDescent="0.2">
      <c r="A11216" t="str">
        <f t="shared" si="175"/>
        <v>United States2018Q3</v>
      </c>
      <c r="B11216" t="s">
        <v>33</v>
      </c>
      <c r="C11216">
        <v>2018</v>
      </c>
      <c r="D11216">
        <v>3</v>
      </c>
      <c r="E11216" t="s">
        <v>3279</v>
      </c>
    </row>
    <row r="11217" spans="1:6" hidden="1" x14ac:dyDescent="0.2">
      <c r="A11217" t="str">
        <f t="shared" si="175"/>
        <v>United States2018Q3</v>
      </c>
      <c r="B11217" t="s">
        <v>33</v>
      </c>
      <c r="C11217">
        <v>2018</v>
      </c>
      <c r="D11217">
        <v>3</v>
      </c>
      <c r="E11217" t="s">
        <v>3280</v>
      </c>
    </row>
    <row r="11218" spans="1:6" x14ac:dyDescent="0.2">
      <c r="A11218" t="str">
        <f t="shared" si="175"/>
        <v>United States2018Q4</v>
      </c>
      <c r="B11218" t="s">
        <v>33</v>
      </c>
      <c r="C11218">
        <v>2018</v>
      </c>
      <c r="D11218">
        <v>4</v>
      </c>
      <c r="E11218" t="s">
        <v>2377</v>
      </c>
      <c r="F11218">
        <v>5285745</v>
      </c>
    </row>
    <row r="11219" spans="1:6" hidden="1" x14ac:dyDescent="0.2">
      <c r="A11219" t="str">
        <f t="shared" si="175"/>
        <v>United States2018Q4</v>
      </c>
      <c r="B11219" t="s">
        <v>33</v>
      </c>
      <c r="C11219">
        <v>2018</v>
      </c>
      <c r="D11219">
        <v>4</v>
      </c>
      <c r="E11219" t="s">
        <v>3278</v>
      </c>
      <c r="F11219">
        <v>21142980</v>
      </c>
    </row>
    <row r="11220" spans="1:6" hidden="1" x14ac:dyDescent="0.2">
      <c r="A11220" t="str">
        <f t="shared" si="175"/>
        <v>United States2018Q4</v>
      </c>
      <c r="B11220" t="s">
        <v>33</v>
      </c>
      <c r="C11220">
        <v>2018</v>
      </c>
      <c r="D11220">
        <v>4</v>
      </c>
      <c r="E11220" t="s">
        <v>3279</v>
      </c>
    </row>
    <row r="11221" spans="1:6" hidden="1" x14ac:dyDescent="0.2">
      <c r="A11221" t="str">
        <f t="shared" si="175"/>
        <v>United States2018Q4</v>
      </c>
      <c r="B11221" t="s">
        <v>33</v>
      </c>
      <c r="C11221">
        <v>2018</v>
      </c>
      <c r="D11221">
        <v>4</v>
      </c>
      <c r="E11221" t="s">
        <v>3280</v>
      </c>
    </row>
    <row r="11222" spans="1:6" x14ac:dyDescent="0.2">
      <c r="A11222" t="str">
        <f t="shared" si="175"/>
        <v>United States2019Q1</v>
      </c>
      <c r="B11222" t="s">
        <v>33</v>
      </c>
      <c r="C11222">
        <v>2019</v>
      </c>
      <c r="D11222">
        <v>1</v>
      </c>
      <c r="E11222" t="s">
        <v>2377</v>
      </c>
      <c r="F11222">
        <v>5120261</v>
      </c>
    </row>
    <row r="11223" spans="1:6" hidden="1" x14ac:dyDescent="0.2">
      <c r="A11223" t="str">
        <f t="shared" si="175"/>
        <v>United States2019Q1</v>
      </c>
      <c r="B11223" t="s">
        <v>33</v>
      </c>
      <c r="C11223">
        <v>2019</v>
      </c>
      <c r="D11223">
        <v>1</v>
      </c>
      <c r="E11223" t="s">
        <v>3278</v>
      </c>
      <c r="F11223">
        <v>20481044</v>
      </c>
    </row>
    <row r="11224" spans="1:6" hidden="1" x14ac:dyDescent="0.2">
      <c r="A11224" t="str">
        <f t="shared" si="175"/>
        <v>United States2019Q1</v>
      </c>
      <c r="B11224" t="s">
        <v>33</v>
      </c>
      <c r="C11224">
        <v>2019</v>
      </c>
      <c r="D11224">
        <v>1</v>
      </c>
      <c r="E11224" t="s">
        <v>3279</v>
      </c>
    </row>
    <row r="11225" spans="1:6" hidden="1" x14ac:dyDescent="0.2">
      <c r="A11225" t="str">
        <f t="shared" si="175"/>
        <v>United States2019Q1</v>
      </c>
      <c r="B11225" t="s">
        <v>33</v>
      </c>
      <c r="C11225">
        <v>2019</v>
      </c>
      <c r="D11225">
        <v>1</v>
      </c>
      <c r="E11225" t="s">
        <v>3280</v>
      </c>
    </row>
    <row r="11226" spans="1:6" x14ac:dyDescent="0.2">
      <c r="A11226" t="str">
        <f t="shared" si="175"/>
        <v>United States2019Q2</v>
      </c>
      <c r="B11226" t="s">
        <v>33</v>
      </c>
      <c r="C11226">
        <v>2019</v>
      </c>
      <c r="D11226">
        <v>2</v>
      </c>
      <c r="E11226" t="s">
        <v>2377</v>
      </c>
      <c r="F11226">
        <v>5352103</v>
      </c>
    </row>
    <row r="11227" spans="1:6" hidden="1" x14ac:dyDescent="0.2">
      <c r="A11227" t="str">
        <f t="shared" si="175"/>
        <v>United States2019Q2</v>
      </c>
      <c r="B11227" t="s">
        <v>33</v>
      </c>
      <c r="C11227">
        <v>2019</v>
      </c>
      <c r="D11227">
        <v>2</v>
      </c>
      <c r="E11227" t="s">
        <v>3278</v>
      </c>
      <c r="F11227">
        <v>21408412</v>
      </c>
    </row>
    <row r="11228" spans="1:6" hidden="1" x14ac:dyDescent="0.2">
      <c r="A11228" t="str">
        <f t="shared" si="175"/>
        <v>United States2019Q2</v>
      </c>
      <c r="B11228" t="s">
        <v>33</v>
      </c>
      <c r="C11228">
        <v>2019</v>
      </c>
      <c r="D11228">
        <v>2</v>
      </c>
      <c r="E11228" t="s">
        <v>3279</v>
      </c>
    </row>
    <row r="11229" spans="1:6" hidden="1" x14ac:dyDescent="0.2">
      <c r="A11229" t="str">
        <f t="shared" si="175"/>
        <v>United States2019Q2</v>
      </c>
      <c r="B11229" t="s">
        <v>33</v>
      </c>
      <c r="C11229">
        <v>2019</v>
      </c>
      <c r="D11229">
        <v>2</v>
      </c>
      <c r="E11229" t="s">
        <v>3280</v>
      </c>
    </row>
    <row r="11230" spans="1:6" x14ac:dyDescent="0.2">
      <c r="A11230" t="str">
        <f t="shared" si="175"/>
        <v>United States2019Q3</v>
      </c>
      <c r="B11230" t="s">
        <v>33</v>
      </c>
      <c r="C11230">
        <v>2019</v>
      </c>
      <c r="D11230">
        <v>3</v>
      </c>
      <c r="E11230" t="s">
        <v>2377</v>
      </c>
      <c r="F11230">
        <v>5397764</v>
      </c>
    </row>
    <row r="11231" spans="1:6" hidden="1" x14ac:dyDescent="0.2">
      <c r="A11231" t="str">
        <f t="shared" si="175"/>
        <v>United States2019Q3</v>
      </c>
      <c r="B11231" t="s">
        <v>33</v>
      </c>
      <c r="C11231">
        <v>2019</v>
      </c>
      <c r="D11231">
        <v>3</v>
      </c>
      <c r="E11231" t="s">
        <v>3278</v>
      </c>
      <c r="F11231">
        <v>21591056</v>
      </c>
    </row>
    <row r="11232" spans="1:6" hidden="1" x14ac:dyDescent="0.2">
      <c r="A11232" t="str">
        <f t="shared" si="175"/>
        <v>United States2019Q3</v>
      </c>
      <c r="B11232" t="s">
        <v>33</v>
      </c>
      <c r="C11232">
        <v>2019</v>
      </c>
      <c r="D11232">
        <v>3</v>
      </c>
      <c r="E11232" t="s">
        <v>3279</v>
      </c>
    </row>
    <row r="11233" spans="1:6" hidden="1" x14ac:dyDescent="0.2">
      <c r="A11233" t="str">
        <f t="shared" si="175"/>
        <v>United States2019Q3</v>
      </c>
      <c r="B11233" t="s">
        <v>33</v>
      </c>
      <c r="C11233">
        <v>2019</v>
      </c>
      <c r="D11233">
        <v>3</v>
      </c>
      <c r="E11233" t="s">
        <v>3280</v>
      </c>
    </row>
    <row r="11234" spans="1:6" x14ac:dyDescent="0.2">
      <c r="A11234" t="str">
        <f t="shared" si="175"/>
        <v>United States2019Q4</v>
      </c>
      <c r="B11234" t="s">
        <v>33</v>
      </c>
      <c r="C11234">
        <v>2019</v>
      </c>
      <c r="D11234">
        <v>4</v>
      </c>
      <c r="E11234" t="s">
        <v>2377</v>
      </c>
      <c r="F11234">
        <v>5511056</v>
      </c>
    </row>
    <row r="11235" spans="1:6" hidden="1" x14ac:dyDescent="0.2">
      <c r="A11235" t="str">
        <f t="shared" si="175"/>
        <v>United States2019Q4</v>
      </c>
      <c r="B11235" t="s">
        <v>33</v>
      </c>
      <c r="C11235">
        <v>2019</v>
      </c>
      <c r="D11235">
        <v>4</v>
      </c>
      <c r="E11235" t="s">
        <v>3278</v>
      </c>
      <c r="F11235">
        <v>22044224</v>
      </c>
    </row>
    <row r="11236" spans="1:6" hidden="1" x14ac:dyDescent="0.2">
      <c r="A11236" t="str">
        <f t="shared" si="175"/>
        <v>United States2019Q4</v>
      </c>
      <c r="B11236" t="s">
        <v>33</v>
      </c>
      <c r="C11236">
        <v>2019</v>
      </c>
      <c r="D11236">
        <v>4</v>
      </c>
      <c r="E11236" t="s">
        <v>3279</v>
      </c>
    </row>
    <row r="11237" spans="1:6" hidden="1" x14ac:dyDescent="0.2">
      <c r="A11237" t="str">
        <f t="shared" si="175"/>
        <v>United States2019Q4</v>
      </c>
      <c r="B11237" t="s">
        <v>33</v>
      </c>
      <c r="C11237">
        <v>2019</v>
      </c>
      <c r="D11237">
        <v>4</v>
      </c>
      <c r="E11237" t="s">
        <v>3280</v>
      </c>
    </row>
    <row r="11238" spans="1:6" x14ac:dyDescent="0.2">
      <c r="A11238" t="str">
        <f t="shared" si="175"/>
        <v>United States2020Q1</v>
      </c>
      <c r="B11238" t="s">
        <v>33</v>
      </c>
      <c r="C11238">
        <v>2020</v>
      </c>
      <c r="D11238">
        <v>1</v>
      </c>
      <c r="E11238" t="s">
        <v>2377</v>
      </c>
      <c r="F11238">
        <v>5254152</v>
      </c>
    </row>
    <row r="11239" spans="1:6" hidden="1" x14ac:dyDescent="0.2">
      <c r="A11239" t="str">
        <f t="shared" si="175"/>
        <v>United States2020Q1</v>
      </c>
      <c r="B11239" t="s">
        <v>33</v>
      </c>
      <c r="C11239">
        <v>2020</v>
      </c>
      <c r="D11239">
        <v>1</v>
      </c>
      <c r="E11239" t="s">
        <v>3278</v>
      </c>
      <c r="F11239">
        <v>21016608</v>
      </c>
    </row>
    <row r="11240" spans="1:6" hidden="1" x14ac:dyDescent="0.2">
      <c r="A11240" t="str">
        <f t="shared" si="175"/>
        <v>United States2020Q1</v>
      </c>
      <c r="B11240" t="s">
        <v>33</v>
      </c>
      <c r="C11240">
        <v>2020</v>
      </c>
      <c r="D11240">
        <v>1</v>
      </c>
      <c r="E11240" t="s">
        <v>3279</v>
      </c>
    </row>
    <row r="11241" spans="1:6" hidden="1" x14ac:dyDescent="0.2">
      <c r="A11241" t="str">
        <f t="shared" si="175"/>
        <v>United States2020Q1</v>
      </c>
      <c r="B11241" t="s">
        <v>33</v>
      </c>
      <c r="C11241">
        <v>2020</v>
      </c>
      <c r="D11241">
        <v>1</v>
      </c>
      <c r="E11241" t="s">
        <v>3280</v>
      </c>
    </row>
    <row r="11242" spans="1:6" x14ac:dyDescent="0.2">
      <c r="A11242" t="str">
        <f t="shared" si="175"/>
        <v>United States2020Q2</v>
      </c>
      <c r="B11242" t="s">
        <v>33</v>
      </c>
      <c r="C11242">
        <v>2020</v>
      </c>
      <c r="D11242">
        <v>2</v>
      </c>
      <c r="E11242" t="s">
        <v>2377</v>
      </c>
      <c r="F11242">
        <v>4930197</v>
      </c>
    </row>
    <row r="11243" spans="1:6" hidden="1" x14ac:dyDescent="0.2">
      <c r="A11243" t="str">
        <f t="shared" si="175"/>
        <v>United States2020Q2</v>
      </c>
      <c r="B11243" t="s">
        <v>33</v>
      </c>
      <c r="C11243">
        <v>2020</v>
      </c>
      <c r="D11243">
        <v>2</v>
      </c>
      <c r="E11243" t="s">
        <v>3278</v>
      </c>
      <c r="F11243">
        <v>19720788</v>
      </c>
    </row>
    <row r="11244" spans="1:6" hidden="1" x14ac:dyDescent="0.2">
      <c r="A11244" t="str">
        <f t="shared" si="175"/>
        <v>United States2020Q2</v>
      </c>
      <c r="B11244" t="s">
        <v>33</v>
      </c>
      <c r="C11244">
        <v>2020</v>
      </c>
      <c r="D11244">
        <v>2</v>
      </c>
      <c r="E11244" t="s">
        <v>3279</v>
      </c>
    </row>
    <row r="11245" spans="1:6" hidden="1" x14ac:dyDescent="0.2">
      <c r="A11245" t="str">
        <f t="shared" si="175"/>
        <v>United States2020Q2</v>
      </c>
      <c r="B11245" t="s">
        <v>33</v>
      </c>
      <c r="C11245">
        <v>2020</v>
      </c>
      <c r="D11245">
        <v>2</v>
      </c>
      <c r="E11245" t="s">
        <v>3280</v>
      </c>
    </row>
    <row r="11246" spans="1:6" x14ac:dyDescent="0.2">
      <c r="A11246" t="str">
        <f t="shared" si="175"/>
        <v>United States2020Q3</v>
      </c>
      <c r="B11246" t="s">
        <v>33</v>
      </c>
      <c r="C11246">
        <v>2020</v>
      </c>
      <c r="D11246">
        <v>3</v>
      </c>
      <c r="E11246" t="s">
        <v>2377</v>
      </c>
      <c r="F11246">
        <v>5349433</v>
      </c>
    </row>
    <row r="11247" spans="1:6" hidden="1" x14ac:dyDescent="0.2">
      <c r="A11247" t="str">
        <f t="shared" si="175"/>
        <v>United States2020Q3</v>
      </c>
      <c r="B11247" t="s">
        <v>33</v>
      </c>
      <c r="C11247">
        <v>2020</v>
      </c>
      <c r="D11247">
        <v>3</v>
      </c>
      <c r="E11247" t="s">
        <v>3278</v>
      </c>
      <c r="F11247">
        <v>21397732</v>
      </c>
    </row>
    <row r="11248" spans="1:6" hidden="1" x14ac:dyDescent="0.2">
      <c r="A11248" t="str">
        <f t="shared" si="175"/>
        <v>United States2020Q3</v>
      </c>
      <c r="B11248" t="s">
        <v>33</v>
      </c>
      <c r="C11248">
        <v>2020</v>
      </c>
      <c r="D11248">
        <v>3</v>
      </c>
      <c r="E11248" t="s">
        <v>3279</v>
      </c>
    </row>
    <row r="11249" spans="1:6" hidden="1" x14ac:dyDescent="0.2">
      <c r="A11249" t="str">
        <f t="shared" si="175"/>
        <v>United States2020Q3</v>
      </c>
      <c r="B11249" t="s">
        <v>33</v>
      </c>
      <c r="C11249">
        <v>2020</v>
      </c>
      <c r="D11249">
        <v>3</v>
      </c>
      <c r="E11249" t="s">
        <v>3280</v>
      </c>
    </row>
    <row r="11250" spans="1:6" x14ac:dyDescent="0.2">
      <c r="A11250" t="str">
        <f t="shared" si="175"/>
        <v>United States2020Q4</v>
      </c>
      <c r="B11250" t="s">
        <v>33</v>
      </c>
      <c r="C11250">
        <v>2020</v>
      </c>
      <c r="D11250">
        <v>4</v>
      </c>
      <c r="E11250" t="s">
        <v>2377</v>
      </c>
      <c r="F11250">
        <v>5539370</v>
      </c>
    </row>
    <row r="11251" spans="1:6" hidden="1" x14ac:dyDescent="0.2">
      <c r="A11251" t="str">
        <f t="shared" si="175"/>
        <v>United States2020Q4</v>
      </c>
      <c r="B11251" t="s">
        <v>33</v>
      </c>
      <c r="C11251">
        <v>2020</v>
      </c>
      <c r="D11251">
        <v>4</v>
      </c>
      <c r="E11251" t="s">
        <v>3278</v>
      </c>
      <c r="F11251">
        <v>22157480</v>
      </c>
    </row>
    <row r="11252" spans="1:6" hidden="1" x14ac:dyDescent="0.2">
      <c r="A11252" t="str">
        <f t="shared" si="175"/>
        <v>United States2020Q4</v>
      </c>
      <c r="B11252" t="s">
        <v>33</v>
      </c>
      <c r="C11252">
        <v>2020</v>
      </c>
      <c r="D11252">
        <v>4</v>
      </c>
      <c r="E11252" t="s">
        <v>3279</v>
      </c>
    </row>
    <row r="11253" spans="1:6" hidden="1" x14ac:dyDescent="0.2">
      <c r="A11253" t="str">
        <f t="shared" si="175"/>
        <v>United States2020Q4</v>
      </c>
      <c r="B11253" t="s">
        <v>33</v>
      </c>
      <c r="C11253">
        <v>2020</v>
      </c>
      <c r="D11253">
        <v>4</v>
      </c>
      <c r="E11253" t="s">
        <v>3280</v>
      </c>
    </row>
    <row r="11254" spans="1:6" x14ac:dyDescent="0.2">
      <c r="A11254" t="str">
        <f t="shared" si="175"/>
        <v>United States2021Q1</v>
      </c>
      <c r="B11254" t="s">
        <v>33</v>
      </c>
      <c r="C11254">
        <v>2021</v>
      </c>
      <c r="D11254">
        <v>1</v>
      </c>
      <c r="E11254" t="s">
        <v>2377</v>
      </c>
      <c r="F11254">
        <v>5444406</v>
      </c>
    </row>
    <row r="11255" spans="1:6" hidden="1" x14ac:dyDescent="0.2">
      <c r="A11255" t="str">
        <f t="shared" si="175"/>
        <v>United States2021Q1</v>
      </c>
      <c r="B11255" t="s">
        <v>33</v>
      </c>
      <c r="C11255">
        <v>2021</v>
      </c>
      <c r="D11255">
        <v>1</v>
      </c>
      <c r="E11255" t="s">
        <v>3278</v>
      </c>
      <c r="F11255">
        <v>21777624</v>
      </c>
    </row>
    <row r="11256" spans="1:6" hidden="1" x14ac:dyDescent="0.2">
      <c r="A11256" t="str">
        <f t="shared" si="175"/>
        <v>United States2021Q1</v>
      </c>
      <c r="B11256" t="s">
        <v>33</v>
      </c>
      <c r="C11256">
        <v>2021</v>
      </c>
      <c r="D11256">
        <v>1</v>
      </c>
      <c r="E11256" t="s">
        <v>3279</v>
      </c>
    </row>
    <row r="11257" spans="1:6" hidden="1" x14ac:dyDescent="0.2">
      <c r="A11257" t="str">
        <f t="shared" si="175"/>
        <v>United States2021Q1</v>
      </c>
      <c r="B11257" t="s">
        <v>33</v>
      </c>
      <c r="C11257">
        <v>2021</v>
      </c>
      <c r="D11257">
        <v>1</v>
      </c>
      <c r="E11257" t="s">
        <v>3280</v>
      </c>
    </row>
    <row r="11258" spans="1:6" x14ac:dyDescent="0.2">
      <c r="A11258" t="str">
        <f t="shared" si="175"/>
        <v>United States2021Q2</v>
      </c>
      <c r="B11258" t="s">
        <v>33</v>
      </c>
      <c r="C11258">
        <v>2021</v>
      </c>
      <c r="D11258">
        <v>2</v>
      </c>
      <c r="E11258" t="s">
        <v>2377</v>
      </c>
      <c r="F11258">
        <v>5784816</v>
      </c>
    </row>
    <row r="11259" spans="1:6" hidden="1" x14ac:dyDescent="0.2">
      <c r="A11259" t="str">
        <f t="shared" si="175"/>
        <v>United States2021Q2</v>
      </c>
      <c r="B11259" t="s">
        <v>33</v>
      </c>
      <c r="C11259">
        <v>2021</v>
      </c>
      <c r="D11259">
        <v>2</v>
      </c>
      <c r="E11259" t="s">
        <v>3278</v>
      </c>
      <c r="F11259">
        <v>23139264</v>
      </c>
    </row>
    <row r="11260" spans="1:6" hidden="1" x14ac:dyDescent="0.2">
      <c r="A11260" t="str">
        <f t="shared" si="175"/>
        <v>United States2021Q2</v>
      </c>
      <c r="B11260" t="s">
        <v>33</v>
      </c>
      <c r="C11260">
        <v>2021</v>
      </c>
      <c r="D11260">
        <v>2</v>
      </c>
      <c r="E11260" t="s">
        <v>3279</v>
      </c>
    </row>
    <row r="11261" spans="1:6" hidden="1" x14ac:dyDescent="0.2">
      <c r="A11261" t="str">
        <f t="shared" si="175"/>
        <v>United States2021Q2</v>
      </c>
      <c r="B11261" t="s">
        <v>33</v>
      </c>
      <c r="C11261">
        <v>2021</v>
      </c>
      <c r="D11261">
        <v>2</v>
      </c>
      <c r="E11261" t="s">
        <v>3280</v>
      </c>
    </row>
    <row r="11262" spans="1:6" x14ac:dyDescent="0.2">
      <c r="A11262" t="str">
        <f t="shared" si="175"/>
        <v>United States2021Q3</v>
      </c>
      <c r="B11262" t="s">
        <v>33</v>
      </c>
      <c r="C11262">
        <v>2021</v>
      </c>
      <c r="D11262">
        <v>3</v>
      </c>
      <c r="E11262" t="s">
        <v>2377</v>
      </c>
      <c r="F11262">
        <v>5883177</v>
      </c>
    </row>
    <row r="11263" spans="1:6" hidden="1" x14ac:dyDescent="0.2">
      <c r="A11263" t="str">
        <f t="shared" si="175"/>
        <v>United States2021Q3</v>
      </c>
      <c r="B11263" t="s">
        <v>33</v>
      </c>
      <c r="C11263">
        <v>2021</v>
      </c>
      <c r="D11263">
        <v>3</v>
      </c>
      <c r="E11263" t="s">
        <v>3278</v>
      </c>
      <c r="F11263">
        <v>23532708</v>
      </c>
    </row>
    <row r="11264" spans="1:6" hidden="1" x14ac:dyDescent="0.2">
      <c r="A11264" t="str">
        <f t="shared" si="175"/>
        <v>United States2021Q3</v>
      </c>
      <c r="B11264" t="s">
        <v>33</v>
      </c>
      <c r="C11264">
        <v>2021</v>
      </c>
      <c r="D11264">
        <v>3</v>
      </c>
      <c r="E11264" t="s">
        <v>3279</v>
      </c>
    </row>
    <row r="11265" spans="1:7" hidden="1" x14ac:dyDescent="0.2">
      <c r="A11265" t="str">
        <f t="shared" si="175"/>
        <v>United States2021Q3</v>
      </c>
      <c r="B11265" t="s">
        <v>33</v>
      </c>
      <c r="C11265">
        <v>2021</v>
      </c>
      <c r="D11265">
        <v>3</v>
      </c>
      <c r="E11265" t="s">
        <v>3280</v>
      </c>
    </row>
    <row r="11266" spans="1:7" x14ac:dyDescent="0.2">
      <c r="A11266" t="str">
        <f t="shared" si="175"/>
        <v>United States2021Q4</v>
      </c>
      <c r="B11266" t="s">
        <v>33</v>
      </c>
      <c r="C11266">
        <v>2021</v>
      </c>
      <c r="D11266">
        <v>4</v>
      </c>
      <c r="E11266" t="s">
        <v>2377</v>
      </c>
      <c r="F11266">
        <v>6203369</v>
      </c>
    </row>
    <row r="11267" spans="1:7" hidden="1" x14ac:dyDescent="0.2">
      <c r="A11267" t="str">
        <f t="shared" si="175"/>
        <v>United States2021Q4</v>
      </c>
      <c r="B11267" t="s">
        <v>33</v>
      </c>
      <c r="C11267">
        <v>2021</v>
      </c>
      <c r="D11267">
        <v>4</v>
      </c>
      <c r="E11267" t="s">
        <v>3278</v>
      </c>
      <c r="F11267">
        <v>24813476</v>
      </c>
    </row>
    <row r="11268" spans="1:7" hidden="1" x14ac:dyDescent="0.2">
      <c r="A11268" t="str">
        <f t="shared" si="175"/>
        <v>United States2021Q4</v>
      </c>
      <c r="B11268" t="s">
        <v>33</v>
      </c>
      <c r="C11268">
        <v>2021</v>
      </c>
      <c r="D11268">
        <v>4</v>
      </c>
      <c r="E11268" t="s">
        <v>3279</v>
      </c>
    </row>
    <row r="11269" spans="1:7" hidden="1" x14ac:dyDescent="0.2">
      <c r="A11269" t="str">
        <f t="shared" si="175"/>
        <v>United States2021Q4</v>
      </c>
      <c r="B11269" t="s">
        <v>33</v>
      </c>
      <c r="C11269">
        <v>2021</v>
      </c>
      <c r="D11269">
        <v>4</v>
      </c>
      <c r="E11269" t="s">
        <v>3280</v>
      </c>
    </row>
    <row r="11270" spans="1:7" x14ac:dyDescent="0.2">
      <c r="A11270" t="str">
        <f t="shared" si="175"/>
        <v>Croatia2000Q1</v>
      </c>
      <c r="B11270" t="s">
        <v>38</v>
      </c>
      <c r="C11270">
        <v>2000</v>
      </c>
      <c r="D11270">
        <v>1</v>
      </c>
      <c r="E11270" t="s">
        <v>2377</v>
      </c>
      <c r="F11270">
        <v>5527.8</v>
      </c>
      <c r="G11270">
        <v>5527.8</v>
      </c>
    </row>
    <row r="11271" spans="1:7" hidden="1" x14ac:dyDescent="0.2">
      <c r="A11271" t="str">
        <f t="shared" ref="A11271:A11334" si="176">_xlfn.TEXTJOIN(,TRUE,B11271,C11271,"Q",D11271)</f>
        <v>Croatia2000Q1</v>
      </c>
      <c r="B11271" t="s">
        <v>38</v>
      </c>
      <c r="C11271">
        <v>2000</v>
      </c>
      <c r="D11271">
        <v>1</v>
      </c>
      <c r="E11271" t="s">
        <v>3278</v>
      </c>
    </row>
    <row r="11272" spans="1:7" hidden="1" x14ac:dyDescent="0.2">
      <c r="A11272" t="str">
        <f t="shared" si="176"/>
        <v>Croatia2000Q1</v>
      </c>
      <c r="B11272" t="s">
        <v>38</v>
      </c>
      <c r="C11272">
        <v>2000</v>
      </c>
      <c r="D11272">
        <v>1</v>
      </c>
      <c r="E11272" t="s">
        <v>3279</v>
      </c>
    </row>
    <row r="11273" spans="1:7" hidden="1" x14ac:dyDescent="0.2">
      <c r="A11273" t="str">
        <f t="shared" si="176"/>
        <v>Croatia2000Q1</v>
      </c>
      <c r="B11273" t="s">
        <v>38</v>
      </c>
      <c r="C11273">
        <v>2000</v>
      </c>
      <c r="D11273">
        <v>1</v>
      </c>
      <c r="E11273" t="s">
        <v>3280</v>
      </c>
    </row>
    <row r="11274" spans="1:7" x14ac:dyDescent="0.2">
      <c r="A11274" t="str">
        <f t="shared" si="176"/>
        <v>Croatia2000Q2</v>
      </c>
      <c r="B11274" t="s">
        <v>38</v>
      </c>
      <c r="C11274">
        <v>2000</v>
      </c>
      <c r="D11274">
        <v>2</v>
      </c>
      <c r="E11274" t="s">
        <v>2377</v>
      </c>
      <c r="F11274">
        <v>6018.3</v>
      </c>
      <c r="G11274">
        <v>6018.3</v>
      </c>
    </row>
    <row r="11275" spans="1:7" hidden="1" x14ac:dyDescent="0.2">
      <c r="A11275" t="str">
        <f t="shared" si="176"/>
        <v>Croatia2000Q2</v>
      </c>
      <c r="B11275" t="s">
        <v>38</v>
      </c>
      <c r="C11275">
        <v>2000</v>
      </c>
      <c r="D11275">
        <v>2</v>
      </c>
      <c r="E11275" t="s">
        <v>3278</v>
      </c>
    </row>
    <row r="11276" spans="1:7" hidden="1" x14ac:dyDescent="0.2">
      <c r="A11276" t="str">
        <f t="shared" si="176"/>
        <v>Croatia2000Q2</v>
      </c>
      <c r="B11276" t="s">
        <v>38</v>
      </c>
      <c r="C11276">
        <v>2000</v>
      </c>
      <c r="D11276">
        <v>2</v>
      </c>
      <c r="E11276" t="s">
        <v>3279</v>
      </c>
    </row>
    <row r="11277" spans="1:7" hidden="1" x14ac:dyDescent="0.2">
      <c r="A11277" t="str">
        <f t="shared" si="176"/>
        <v>Croatia2000Q2</v>
      </c>
      <c r="B11277" t="s">
        <v>38</v>
      </c>
      <c r="C11277">
        <v>2000</v>
      </c>
      <c r="D11277">
        <v>2</v>
      </c>
      <c r="E11277" t="s">
        <v>3280</v>
      </c>
    </row>
    <row r="11278" spans="1:7" x14ac:dyDescent="0.2">
      <c r="A11278" t="str">
        <f t="shared" si="176"/>
        <v>Croatia2000Q3</v>
      </c>
      <c r="B11278" t="s">
        <v>38</v>
      </c>
      <c r="C11278">
        <v>2000</v>
      </c>
      <c r="D11278">
        <v>3</v>
      </c>
      <c r="E11278" t="s">
        <v>2377</v>
      </c>
      <c r="F11278">
        <v>6486.6</v>
      </c>
      <c r="G11278">
        <v>6486.6</v>
      </c>
    </row>
    <row r="11279" spans="1:7" hidden="1" x14ac:dyDescent="0.2">
      <c r="A11279" t="str">
        <f t="shared" si="176"/>
        <v>Croatia2000Q3</v>
      </c>
      <c r="B11279" t="s">
        <v>38</v>
      </c>
      <c r="C11279">
        <v>2000</v>
      </c>
      <c r="D11279">
        <v>3</v>
      </c>
      <c r="E11279" t="s">
        <v>3278</v>
      </c>
    </row>
    <row r="11280" spans="1:7" hidden="1" x14ac:dyDescent="0.2">
      <c r="A11280" t="str">
        <f t="shared" si="176"/>
        <v>Croatia2000Q3</v>
      </c>
      <c r="B11280" t="s">
        <v>38</v>
      </c>
      <c r="C11280">
        <v>2000</v>
      </c>
      <c r="D11280">
        <v>3</v>
      </c>
      <c r="E11280" t="s">
        <v>3279</v>
      </c>
    </row>
    <row r="11281" spans="1:7" hidden="1" x14ac:dyDescent="0.2">
      <c r="A11281" t="str">
        <f t="shared" si="176"/>
        <v>Croatia2000Q3</v>
      </c>
      <c r="B11281" t="s">
        <v>38</v>
      </c>
      <c r="C11281">
        <v>2000</v>
      </c>
      <c r="D11281">
        <v>3</v>
      </c>
      <c r="E11281" t="s">
        <v>3280</v>
      </c>
    </row>
    <row r="11282" spans="1:7" x14ac:dyDescent="0.2">
      <c r="A11282" t="str">
        <f t="shared" si="176"/>
        <v>Croatia2000Q4</v>
      </c>
      <c r="B11282" t="s">
        <v>38</v>
      </c>
      <c r="C11282">
        <v>2000</v>
      </c>
      <c r="D11282">
        <v>4</v>
      </c>
      <c r="E11282" t="s">
        <v>2377</v>
      </c>
      <c r="F11282">
        <v>5926.2</v>
      </c>
      <c r="G11282">
        <v>5926.2</v>
      </c>
    </row>
    <row r="11283" spans="1:7" hidden="1" x14ac:dyDescent="0.2">
      <c r="A11283" t="str">
        <f t="shared" si="176"/>
        <v>Croatia2000Q4</v>
      </c>
      <c r="B11283" t="s">
        <v>38</v>
      </c>
      <c r="C11283">
        <v>2000</v>
      </c>
      <c r="D11283">
        <v>4</v>
      </c>
      <c r="E11283" t="s">
        <v>3278</v>
      </c>
    </row>
    <row r="11284" spans="1:7" hidden="1" x14ac:dyDescent="0.2">
      <c r="A11284" t="str">
        <f t="shared" si="176"/>
        <v>Croatia2000Q4</v>
      </c>
      <c r="B11284" t="s">
        <v>38</v>
      </c>
      <c r="C11284">
        <v>2000</v>
      </c>
      <c r="D11284">
        <v>4</v>
      </c>
      <c r="E11284" t="s">
        <v>3279</v>
      </c>
    </row>
    <row r="11285" spans="1:7" hidden="1" x14ac:dyDescent="0.2">
      <c r="A11285" t="str">
        <f t="shared" si="176"/>
        <v>Croatia2000Q4</v>
      </c>
      <c r="B11285" t="s">
        <v>38</v>
      </c>
      <c r="C11285">
        <v>2000</v>
      </c>
      <c r="D11285">
        <v>4</v>
      </c>
      <c r="E11285" t="s">
        <v>3280</v>
      </c>
    </row>
    <row r="11286" spans="1:7" x14ac:dyDescent="0.2">
      <c r="A11286" t="str">
        <f t="shared" si="176"/>
        <v>Croatia2001Q1</v>
      </c>
      <c r="B11286" t="s">
        <v>38</v>
      </c>
      <c r="C11286">
        <v>2001</v>
      </c>
      <c r="D11286">
        <v>1</v>
      </c>
      <c r="E11286" t="s">
        <v>2377</v>
      </c>
      <c r="F11286">
        <v>5955.3</v>
      </c>
      <c r="G11286">
        <v>5955.3</v>
      </c>
    </row>
    <row r="11287" spans="1:7" hidden="1" x14ac:dyDescent="0.2">
      <c r="A11287" t="str">
        <f t="shared" si="176"/>
        <v>Croatia2001Q1</v>
      </c>
      <c r="B11287" t="s">
        <v>38</v>
      </c>
      <c r="C11287">
        <v>2001</v>
      </c>
      <c r="D11287">
        <v>1</v>
      </c>
      <c r="E11287" t="s">
        <v>3278</v>
      </c>
    </row>
    <row r="11288" spans="1:7" hidden="1" x14ac:dyDescent="0.2">
      <c r="A11288" t="str">
        <f t="shared" si="176"/>
        <v>Croatia2001Q1</v>
      </c>
      <c r="B11288" t="s">
        <v>38</v>
      </c>
      <c r="C11288">
        <v>2001</v>
      </c>
      <c r="D11288">
        <v>1</v>
      </c>
      <c r="E11288" t="s">
        <v>3279</v>
      </c>
    </row>
    <row r="11289" spans="1:7" hidden="1" x14ac:dyDescent="0.2">
      <c r="A11289" t="str">
        <f t="shared" si="176"/>
        <v>Croatia2001Q1</v>
      </c>
      <c r="B11289" t="s">
        <v>38</v>
      </c>
      <c r="C11289">
        <v>2001</v>
      </c>
      <c r="D11289">
        <v>1</v>
      </c>
      <c r="E11289" t="s">
        <v>3280</v>
      </c>
    </row>
    <row r="11290" spans="1:7" x14ac:dyDescent="0.2">
      <c r="A11290" t="str">
        <f t="shared" si="176"/>
        <v>Croatia2001Q2</v>
      </c>
      <c r="B11290" t="s">
        <v>38</v>
      </c>
      <c r="C11290">
        <v>2001</v>
      </c>
      <c r="D11290">
        <v>2</v>
      </c>
      <c r="E11290" t="s">
        <v>2377</v>
      </c>
      <c r="F11290">
        <v>6543.7</v>
      </c>
      <c r="G11290">
        <v>6543.7</v>
      </c>
    </row>
    <row r="11291" spans="1:7" hidden="1" x14ac:dyDescent="0.2">
      <c r="A11291" t="str">
        <f t="shared" si="176"/>
        <v>Croatia2001Q2</v>
      </c>
      <c r="B11291" t="s">
        <v>38</v>
      </c>
      <c r="C11291">
        <v>2001</v>
      </c>
      <c r="D11291">
        <v>2</v>
      </c>
      <c r="E11291" t="s">
        <v>3278</v>
      </c>
    </row>
    <row r="11292" spans="1:7" hidden="1" x14ac:dyDescent="0.2">
      <c r="A11292" t="str">
        <f t="shared" si="176"/>
        <v>Croatia2001Q2</v>
      </c>
      <c r="B11292" t="s">
        <v>38</v>
      </c>
      <c r="C11292">
        <v>2001</v>
      </c>
      <c r="D11292">
        <v>2</v>
      </c>
      <c r="E11292" t="s">
        <v>3279</v>
      </c>
    </row>
    <row r="11293" spans="1:7" hidden="1" x14ac:dyDescent="0.2">
      <c r="A11293" t="str">
        <f t="shared" si="176"/>
        <v>Croatia2001Q2</v>
      </c>
      <c r="B11293" t="s">
        <v>38</v>
      </c>
      <c r="C11293">
        <v>2001</v>
      </c>
      <c r="D11293">
        <v>2</v>
      </c>
      <c r="E11293" t="s">
        <v>3280</v>
      </c>
    </row>
    <row r="11294" spans="1:7" x14ac:dyDescent="0.2">
      <c r="A11294" t="str">
        <f t="shared" si="176"/>
        <v>Croatia2001Q3</v>
      </c>
      <c r="B11294" t="s">
        <v>38</v>
      </c>
      <c r="C11294">
        <v>2001</v>
      </c>
      <c r="D11294">
        <v>3</v>
      </c>
      <c r="E11294" t="s">
        <v>2377</v>
      </c>
      <c r="F11294">
        <v>6908.1</v>
      </c>
      <c r="G11294">
        <v>6908.1</v>
      </c>
    </row>
    <row r="11295" spans="1:7" hidden="1" x14ac:dyDescent="0.2">
      <c r="A11295" t="str">
        <f t="shared" si="176"/>
        <v>Croatia2001Q3</v>
      </c>
      <c r="B11295" t="s">
        <v>38</v>
      </c>
      <c r="C11295">
        <v>2001</v>
      </c>
      <c r="D11295">
        <v>3</v>
      </c>
      <c r="E11295" t="s">
        <v>3278</v>
      </c>
    </row>
    <row r="11296" spans="1:7" hidden="1" x14ac:dyDescent="0.2">
      <c r="A11296" t="str">
        <f t="shared" si="176"/>
        <v>Croatia2001Q3</v>
      </c>
      <c r="B11296" t="s">
        <v>38</v>
      </c>
      <c r="C11296">
        <v>2001</v>
      </c>
      <c r="D11296">
        <v>3</v>
      </c>
      <c r="E11296" t="s">
        <v>3279</v>
      </c>
    </row>
    <row r="11297" spans="1:7" hidden="1" x14ac:dyDescent="0.2">
      <c r="A11297" t="str">
        <f t="shared" si="176"/>
        <v>Croatia2001Q3</v>
      </c>
      <c r="B11297" t="s">
        <v>38</v>
      </c>
      <c r="C11297">
        <v>2001</v>
      </c>
      <c r="D11297">
        <v>3</v>
      </c>
      <c r="E11297" t="s">
        <v>3280</v>
      </c>
    </row>
    <row r="11298" spans="1:7" x14ac:dyDescent="0.2">
      <c r="A11298" t="str">
        <f t="shared" si="176"/>
        <v>Croatia2001Q4</v>
      </c>
      <c r="B11298" t="s">
        <v>38</v>
      </c>
      <c r="C11298">
        <v>2001</v>
      </c>
      <c r="D11298">
        <v>4</v>
      </c>
      <c r="E11298" t="s">
        <v>2377</v>
      </c>
      <c r="F11298">
        <v>6343.9</v>
      </c>
      <c r="G11298">
        <v>6343.9</v>
      </c>
    </row>
    <row r="11299" spans="1:7" hidden="1" x14ac:dyDescent="0.2">
      <c r="A11299" t="str">
        <f t="shared" si="176"/>
        <v>Croatia2001Q4</v>
      </c>
      <c r="B11299" t="s">
        <v>38</v>
      </c>
      <c r="C11299">
        <v>2001</v>
      </c>
      <c r="D11299">
        <v>4</v>
      </c>
      <c r="E11299" t="s">
        <v>3278</v>
      </c>
    </row>
    <row r="11300" spans="1:7" hidden="1" x14ac:dyDescent="0.2">
      <c r="A11300" t="str">
        <f t="shared" si="176"/>
        <v>Croatia2001Q4</v>
      </c>
      <c r="B11300" t="s">
        <v>38</v>
      </c>
      <c r="C11300">
        <v>2001</v>
      </c>
      <c r="D11300">
        <v>4</v>
      </c>
      <c r="E11300" t="s">
        <v>3279</v>
      </c>
    </row>
    <row r="11301" spans="1:7" hidden="1" x14ac:dyDescent="0.2">
      <c r="A11301" t="str">
        <f t="shared" si="176"/>
        <v>Croatia2001Q4</v>
      </c>
      <c r="B11301" t="s">
        <v>38</v>
      </c>
      <c r="C11301">
        <v>2001</v>
      </c>
      <c r="D11301">
        <v>4</v>
      </c>
      <c r="E11301" t="s">
        <v>3280</v>
      </c>
    </row>
    <row r="11302" spans="1:7" x14ac:dyDescent="0.2">
      <c r="A11302" t="str">
        <f t="shared" si="176"/>
        <v>Croatia2002Q1</v>
      </c>
      <c r="B11302" t="s">
        <v>38</v>
      </c>
      <c r="C11302">
        <v>2002</v>
      </c>
      <c r="D11302">
        <v>1</v>
      </c>
      <c r="E11302" t="s">
        <v>2377</v>
      </c>
      <c r="F11302">
        <v>6518.7</v>
      </c>
      <c r="G11302">
        <v>6518.7</v>
      </c>
    </row>
    <row r="11303" spans="1:7" hidden="1" x14ac:dyDescent="0.2">
      <c r="A11303" t="str">
        <f t="shared" si="176"/>
        <v>Croatia2002Q1</v>
      </c>
      <c r="B11303" t="s">
        <v>38</v>
      </c>
      <c r="C11303">
        <v>2002</v>
      </c>
      <c r="D11303">
        <v>1</v>
      </c>
      <c r="E11303" t="s">
        <v>3278</v>
      </c>
    </row>
    <row r="11304" spans="1:7" hidden="1" x14ac:dyDescent="0.2">
      <c r="A11304" t="str">
        <f t="shared" si="176"/>
        <v>Croatia2002Q1</v>
      </c>
      <c r="B11304" t="s">
        <v>38</v>
      </c>
      <c r="C11304">
        <v>2002</v>
      </c>
      <c r="D11304">
        <v>1</v>
      </c>
      <c r="E11304" t="s">
        <v>3279</v>
      </c>
    </row>
    <row r="11305" spans="1:7" hidden="1" x14ac:dyDescent="0.2">
      <c r="A11305" t="str">
        <f t="shared" si="176"/>
        <v>Croatia2002Q1</v>
      </c>
      <c r="B11305" t="s">
        <v>38</v>
      </c>
      <c r="C11305">
        <v>2002</v>
      </c>
      <c r="D11305">
        <v>1</v>
      </c>
      <c r="E11305" t="s">
        <v>3280</v>
      </c>
    </row>
    <row r="11306" spans="1:7" x14ac:dyDescent="0.2">
      <c r="A11306" t="str">
        <f t="shared" si="176"/>
        <v>Croatia2002Q2</v>
      </c>
      <c r="B11306" t="s">
        <v>38</v>
      </c>
      <c r="C11306">
        <v>2002</v>
      </c>
      <c r="D11306">
        <v>2</v>
      </c>
      <c r="E11306" t="s">
        <v>2377</v>
      </c>
      <c r="F11306">
        <v>7039.6</v>
      </c>
      <c r="G11306">
        <v>7039.6</v>
      </c>
    </row>
    <row r="11307" spans="1:7" hidden="1" x14ac:dyDescent="0.2">
      <c r="A11307" t="str">
        <f t="shared" si="176"/>
        <v>Croatia2002Q2</v>
      </c>
      <c r="B11307" t="s">
        <v>38</v>
      </c>
      <c r="C11307">
        <v>2002</v>
      </c>
      <c r="D11307">
        <v>2</v>
      </c>
      <c r="E11307" t="s">
        <v>3278</v>
      </c>
    </row>
    <row r="11308" spans="1:7" hidden="1" x14ac:dyDescent="0.2">
      <c r="A11308" t="str">
        <f t="shared" si="176"/>
        <v>Croatia2002Q2</v>
      </c>
      <c r="B11308" t="s">
        <v>38</v>
      </c>
      <c r="C11308">
        <v>2002</v>
      </c>
      <c r="D11308">
        <v>2</v>
      </c>
      <c r="E11308" t="s">
        <v>3279</v>
      </c>
    </row>
    <row r="11309" spans="1:7" hidden="1" x14ac:dyDescent="0.2">
      <c r="A11309" t="str">
        <f t="shared" si="176"/>
        <v>Croatia2002Q2</v>
      </c>
      <c r="B11309" t="s">
        <v>38</v>
      </c>
      <c r="C11309">
        <v>2002</v>
      </c>
      <c r="D11309">
        <v>2</v>
      </c>
      <c r="E11309" t="s">
        <v>3280</v>
      </c>
    </row>
    <row r="11310" spans="1:7" x14ac:dyDescent="0.2">
      <c r="A11310" t="str">
        <f t="shared" si="176"/>
        <v>Croatia2002Q3</v>
      </c>
      <c r="B11310" t="s">
        <v>38</v>
      </c>
      <c r="C11310">
        <v>2002</v>
      </c>
      <c r="D11310">
        <v>3</v>
      </c>
      <c r="E11310" t="s">
        <v>2377</v>
      </c>
      <c r="F11310">
        <v>7708.4</v>
      </c>
      <c r="G11310">
        <v>7708.4</v>
      </c>
    </row>
    <row r="11311" spans="1:7" hidden="1" x14ac:dyDescent="0.2">
      <c r="A11311" t="str">
        <f t="shared" si="176"/>
        <v>Croatia2002Q3</v>
      </c>
      <c r="B11311" t="s">
        <v>38</v>
      </c>
      <c r="C11311">
        <v>2002</v>
      </c>
      <c r="D11311">
        <v>3</v>
      </c>
      <c r="E11311" t="s">
        <v>3278</v>
      </c>
    </row>
    <row r="11312" spans="1:7" hidden="1" x14ac:dyDescent="0.2">
      <c r="A11312" t="str">
        <f t="shared" si="176"/>
        <v>Croatia2002Q3</v>
      </c>
      <c r="B11312" t="s">
        <v>38</v>
      </c>
      <c r="C11312">
        <v>2002</v>
      </c>
      <c r="D11312">
        <v>3</v>
      </c>
      <c r="E11312" t="s">
        <v>3279</v>
      </c>
    </row>
    <row r="11313" spans="1:7" hidden="1" x14ac:dyDescent="0.2">
      <c r="A11313" t="str">
        <f t="shared" si="176"/>
        <v>Croatia2002Q3</v>
      </c>
      <c r="B11313" t="s">
        <v>38</v>
      </c>
      <c r="C11313">
        <v>2002</v>
      </c>
      <c r="D11313">
        <v>3</v>
      </c>
      <c r="E11313" t="s">
        <v>3280</v>
      </c>
    </row>
    <row r="11314" spans="1:7" x14ac:dyDescent="0.2">
      <c r="A11314" t="str">
        <f t="shared" si="176"/>
        <v>Croatia2002Q4</v>
      </c>
      <c r="B11314" t="s">
        <v>38</v>
      </c>
      <c r="C11314">
        <v>2002</v>
      </c>
      <c r="D11314">
        <v>4</v>
      </c>
      <c r="E11314" t="s">
        <v>2377</v>
      </c>
      <c r="F11314">
        <v>7030.8</v>
      </c>
      <c r="G11314">
        <v>7030.8</v>
      </c>
    </row>
    <row r="11315" spans="1:7" hidden="1" x14ac:dyDescent="0.2">
      <c r="A11315" t="str">
        <f t="shared" si="176"/>
        <v>Croatia2002Q4</v>
      </c>
      <c r="B11315" t="s">
        <v>38</v>
      </c>
      <c r="C11315">
        <v>2002</v>
      </c>
      <c r="D11315">
        <v>4</v>
      </c>
      <c r="E11315" t="s">
        <v>3278</v>
      </c>
    </row>
    <row r="11316" spans="1:7" hidden="1" x14ac:dyDescent="0.2">
      <c r="A11316" t="str">
        <f t="shared" si="176"/>
        <v>Croatia2002Q4</v>
      </c>
      <c r="B11316" t="s">
        <v>38</v>
      </c>
      <c r="C11316">
        <v>2002</v>
      </c>
      <c r="D11316">
        <v>4</v>
      </c>
      <c r="E11316" t="s">
        <v>3279</v>
      </c>
    </row>
    <row r="11317" spans="1:7" hidden="1" x14ac:dyDescent="0.2">
      <c r="A11317" t="str">
        <f t="shared" si="176"/>
        <v>Croatia2002Q4</v>
      </c>
      <c r="B11317" t="s">
        <v>38</v>
      </c>
      <c r="C11317">
        <v>2002</v>
      </c>
      <c r="D11317">
        <v>4</v>
      </c>
      <c r="E11317" t="s">
        <v>3280</v>
      </c>
    </row>
    <row r="11318" spans="1:7" x14ac:dyDescent="0.2">
      <c r="A11318" t="str">
        <f t="shared" si="176"/>
        <v>Croatia2003Q1</v>
      </c>
      <c r="B11318" t="s">
        <v>38</v>
      </c>
      <c r="C11318">
        <v>2003</v>
      </c>
      <c r="D11318">
        <v>1</v>
      </c>
      <c r="E11318" t="s">
        <v>2377</v>
      </c>
      <c r="F11318">
        <v>7152.9</v>
      </c>
      <c r="G11318">
        <v>7152.9</v>
      </c>
    </row>
    <row r="11319" spans="1:7" hidden="1" x14ac:dyDescent="0.2">
      <c r="A11319" t="str">
        <f t="shared" si="176"/>
        <v>Croatia2003Q1</v>
      </c>
      <c r="B11319" t="s">
        <v>38</v>
      </c>
      <c r="C11319">
        <v>2003</v>
      </c>
      <c r="D11319">
        <v>1</v>
      </c>
      <c r="E11319" t="s">
        <v>3278</v>
      </c>
    </row>
    <row r="11320" spans="1:7" hidden="1" x14ac:dyDescent="0.2">
      <c r="A11320" t="str">
        <f t="shared" si="176"/>
        <v>Croatia2003Q1</v>
      </c>
      <c r="B11320" t="s">
        <v>38</v>
      </c>
      <c r="C11320">
        <v>2003</v>
      </c>
      <c r="D11320">
        <v>1</v>
      </c>
      <c r="E11320" t="s">
        <v>3279</v>
      </c>
    </row>
    <row r="11321" spans="1:7" hidden="1" x14ac:dyDescent="0.2">
      <c r="A11321" t="str">
        <f t="shared" si="176"/>
        <v>Croatia2003Q1</v>
      </c>
      <c r="B11321" t="s">
        <v>38</v>
      </c>
      <c r="C11321">
        <v>2003</v>
      </c>
      <c r="D11321">
        <v>1</v>
      </c>
      <c r="E11321" t="s">
        <v>3280</v>
      </c>
    </row>
    <row r="11322" spans="1:7" x14ac:dyDescent="0.2">
      <c r="A11322" t="str">
        <f t="shared" si="176"/>
        <v>Croatia2003Q2</v>
      </c>
      <c r="B11322" t="s">
        <v>38</v>
      </c>
      <c r="C11322">
        <v>2003</v>
      </c>
      <c r="D11322">
        <v>2</v>
      </c>
      <c r="E11322" t="s">
        <v>2377</v>
      </c>
      <c r="F11322">
        <v>7819.2</v>
      </c>
      <c r="G11322">
        <v>7819.2</v>
      </c>
    </row>
    <row r="11323" spans="1:7" hidden="1" x14ac:dyDescent="0.2">
      <c r="A11323" t="str">
        <f t="shared" si="176"/>
        <v>Croatia2003Q2</v>
      </c>
      <c r="B11323" t="s">
        <v>38</v>
      </c>
      <c r="C11323">
        <v>2003</v>
      </c>
      <c r="D11323">
        <v>2</v>
      </c>
      <c r="E11323" t="s">
        <v>3278</v>
      </c>
    </row>
    <row r="11324" spans="1:7" hidden="1" x14ac:dyDescent="0.2">
      <c r="A11324" t="str">
        <f t="shared" si="176"/>
        <v>Croatia2003Q2</v>
      </c>
      <c r="B11324" t="s">
        <v>38</v>
      </c>
      <c r="C11324">
        <v>2003</v>
      </c>
      <c r="D11324">
        <v>2</v>
      </c>
      <c r="E11324" t="s">
        <v>3279</v>
      </c>
    </row>
    <row r="11325" spans="1:7" hidden="1" x14ac:dyDescent="0.2">
      <c r="A11325" t="str">
        <f t="shared" si="176"/>
        <v>Croatia2003Q2</v>
      </c>
      <c r="B11325" t="s">
        <v>38</v>
      </c>
      <c r="C11325">
        <v>2003</v>
      </c>
      <c r="D11325">
        <v>2</v>
      </c>
      <c r="E11325" t="s">
        <v>3280</v>
      </c>
    </row>
    <row r="11326" spans="1:7" x14ac:dyDescent="0.2">
      <c r="A11326" t="str">
        <f t="shared" si="176"/>
        <v>Croatia2003Q3</v>
      </c>
      <c r="B11326" t="s">
        <v>38</v>
      </c>
      <c r="C11326">
        <v>2003</v>
      </c>
      <c r="D11326">
        <v>3</v>
      </c>
      <c r="E11326" t="s">
        <v>2377</v>
      </c>
      <c r="F11326">
        <v>8498.5</v>
      </c>
      <c r="G11326">
        <v>8498.5</v>
      </c>
    </row>
    <row r="11327" spans="1:7" hidden="1" x14ac:dyDescent="0.2">
      <c r="A11327" t="str">
        <f t="shared" si="176"/>
        <v>Croatia2003Q3</v>
      </c>
      <c r="B11327" t="s">
        <v>38</v>
      </c>
      <c r="C11327">
        <v>2003</v>
      </c>
      <c r="D11327">
        <v>3</v>
      </c>
      <c r="E11327" t="s">
        <v>3278</v>
      </c>
    </row>
    <row r="11328" spans="1:7" hidden="1" x14ac:dyDescent="0.2">
      <c r="A11328" t="str">
        <f t="shared" si="176"/>
        <v>Croatia2003Q3</v>
      </c>
      <c r="B11328" t="s">
        <v>38</v>
      </c>
      <c r="C11328">
        <v>2003</v>
      </c>
      <c r="D11328">
        <v>3</v>
      </c>
      <c r="E11328" t="s">
        <v>3279</v>
      </c>
    </row>
    <row r="11329" spans="1:7" hidden="1" x14ac:dyDescent="0.2">
      <c r="A11329" t="str">
        <f t="shared" si="176"/>
        <v>Croatia2003Q3</v>
      </c>
      <c r="B11329" t="s">
        <v>38</v>
      </c>
      <c r="C11329">
        <v>2003</v>
      </c>
      <c r="D11329">
        <v>3</v>
      </c>
      <c r="E11329" t="s">
        <v>3280</v>
      </c>
    </row>
    <row r="11330" spans="1:7" x14ac:dyDescent="0.2">
      <c r="A11330" t="str">
        <f t="shared" si="176"/>
        <v>Croatia2003Q4</v>
      </c>
      <c r="B11330" t="s">
        <v>38</v>
      </c>
      <c r="C11330">
        <v>2003</v>
      </c>
      <c r="D11330">
        <v>4</v>
      </c>
      <c r="E11330" t="s">
        <v>2377</v>
      </c>
      <c r="F11330">
        <v>7696.3</v>
      </c>
      <c r="G11330">
        <v>7696.3</v>
      </c>
    </row>
    <row r="11331" spans="1:7" hidden="1" x14ac:dyDescent="0.2">
      <c r="A11331" t="str">
        <f t="shared" si="176"/>
        <v>Croatia2003Q4</v>
      </c>
      <c r="B11331" t="s">
        <v>38</v>
      </c>
      <c r="C11331">
        <v>2003</v>
      </c>
      <c r="D11331">
        <v>4</v>
      </c>
      <c r="E11331" t="s">
        <v>3278</v>
      </c>
    </row>
    <row r="11332" spans="1:7" hidden="1" x14ac:dyDescent="0.2">
      <c r="A11332" t="str">
        <f t="shared" si="176"/>
        <v>Croatia2003Q4</v>
      </c>
      <c r="B11332" t="s">
        <v>38</v>
      </c>
      <c r="C11332">
        <v>2003</v>
      </c>
      <c r="D11332">
        <v>4</v>
      </c>
      <c r="E11332" t="s">
        <v>3279</v>
      </c>
    </row>
    <row r="11333" spans="1:7" hidden="1" x14ac:dyDescent="0.2">
      <c r="A11333" t="str">
        <f t="shared" si="176"/>
        <v>Croatia2003Q4</v>
      </c>
      <c r="B11333" t="s">
        <v>38</v>
      </c>
      <c r="C11333">
        <v>2003</v>
      </c>
      <c r="D11333">
        <v>4</v>
      </c>
      <c r="E11333" t="s">
        <v>3280</v>
      </c>
    </row>
    <row r="11334" spans="1:7" x14ac:dyDescent="0.2">
      <c r="A11334" t="str">
        <f t="shared" si="176"/>
        <v>Croatia2004Q1</v>
      </c>
      <c r="B11334" t="s">
        <v>38</v>
      </c>
      <c r="C11334">
        <v>2004</v>
      </c>
      <c r="D11334">
        <v>1</v>
      </c>
      <c r="E11334" t="s">
        <v>2377</v>
      </c>
      <c r="F11334">
        <v>7735.6</v>
      </c>
      <c r="G11334">
        <v>7735.6</v>
      </c>
    </row>
    <row r="11335" spans="1:7" hidden="1" x14ac:dyDescent="0.2">
      <c r="A11335" t="str">
        <f t="shared" ref="A11335:A11398" si="177">_xlfn.TEXTJOIN(,TRUE,B11335,C11335,"Q",D11335)</f>
        <v>Croatia2004Q1</v>
      </c>
      <c r="B11335" t="s">
        <v>38</v>
      </c>
      <c r="C11335">
        <v>2004</v>
      </c>
      <c r="D11335">
        <v>1</v>
      </c>
      <c r="E11335" t="s">
        <v>3278</v>
      </c>
    </row>
    <row r="11336" spans="1:7" hidden="1" x14ac:dyDescent="0.2">
      <c r="A11336" t="str">
        <f t="shared" si="177"/>
        <v>Croatia2004Q1</v>
      </c>
      <c r="B11336" t="s">
        <v>38</v>
      </c>
      <c r="C11336">
        <v>2004</v>
      </c>
      <c r="D11336">
        <v>1</v>
      </c>
      <c r="E11336" t="s">
        <v>3279</v>
      </c>
    </row>
    <row r="11337" spans="1:7" hidden="1" x14ac:dyDescent="0.2">
      <c r="A11337" t="str">
        <f t="shared" si="177"/>
        <v>Croatia2004Q1</v>
      </c>
      <c r="B11337" t="s">
        <v>38</v>
      </c>
      <c r="C11337">
        <v>2004</v>
      </c>
      <c r="D11337">
        <v>1</v>
      </c>
      <c r="E11337" t="s">
        <v>3280</v>
      </c>
    </row>
    <row r="11338" spans="1:7" x14ac:dyDescent="0.2">
      <c r="A11338" t="str">
        <f t="shared" si="177"/>
        <v>Croatia2004Q2</v>
      </c>
      <c r="B11338" t="s">
        <v>38</v>
      </c>
      <c r="C11338">
        <v>2004</v>
      </c>
      <c r="D11338">
        <v>2</v>
      </c>
      <c r="E11338" t="s">
        <v>2377</v>
      </c>
      <c r="F11338">
        <v>8417.5</v>
      </c>
      <c r="G11338">
        <v>8417.5</v>
      </c>
    </row>
    <row r="11339" spans="1:7" hidden="1" x14ac:dyDescent="0.2">
      <c r="A11339" t="str">
        <f t="shared" si="177"/>
        <v>Croatia2004Q2</v>
      </c>
      <c r="B11339" t="s">
        <v>38</v>
      </c>
      <c r="C11339">
        <v>2004</v>
      </c>
      <c r="D11339">
        <v>2</v>
      </c>
      <c r="E11339" t="s">
        <v>3278</v>
      </c>
    </row>
    <row r="11340" spans="1:7" hidden="1" x14ac:dyDescent="0.2">
      <c r="A11340" t="str">
        <f t="shared" si="177"/>
        <v>Croatia2004Q2</v>
      </c>
      <c r="B11340" t="s">
        <v>38</v>
      </c>
      <c r="C11340">
        <v>2004</v>
      </c>
      <c r="D11340">
        <v>2</v>
      </c>
      <c r="E11340" t="s">
        <v>3279</v>
      </c>
    </row>
    <row r="11341" spans="1:7" hidden="1" x14ac:dyDescent="0.2">
      <c r="A11341" t="str">
        <f t="shared" si="177"/>
        <v>Croatia2004Q2</v>
      </c>
      <c r="B11341" t="s">
        <v>38</v>
      </c>
      <c r="C11341">
        <v>2004</v>
      </c>
      <c r="D11341">
        <v>2</v>
      </c>
      <c r="E11341" t="s">
        <v>3280</v>
      </c>
    </row>
    <row r="11342" spans="1:7" x14ac:dyDescent="0.2">
      <c r="A11342" t="str">
        <f t="shared" si="177"/>
        <v>Croatia2004Q3</v>
      </c>
      <c r="B11342" t="s">
        <v>38</v>
      </c>
      <c r="C11342">
        <v>2004</v>
      </c>
      <c r="D11342">
        <v>3</v>
      </c>
      <c r="E11342" t="s">
        <v>2377</v>
      </c>
      <c r="F11342">
        <v>9107.7999999999993</v>
      </c>
      <c r="G11342">
        <v>9107.7999999999993</v>
      </c>
    </row>
    <row r="11343" spans="1:7" hidden="1" x14ac:dyDescent="0.2">
      <c r="A11343" t="str">
        <f t="shared" si="177"/>
        <v>Croatia2004Q3</v>
      </c>
      <c r="B11343" t="s">
        <v>38</v>
      </c>
      <c r="C11343">
        <v>2004</v>
      </c>
      <c r="D11343">
        <v>3</v>
      </c>
      <c r="E11343" t="s">
        <v>3278</v>
      </c>
    </row>
    <row r="11344" spans="1:7" hidden="1" x14ac:dyDescent="0.2">
      <c r="A11344" t="str">
        <f t="shared" si="177"/>
        <v>Croatia2004Q3</v>
      </c>
      <c r="B11344" t="s">
        <v>38</v>
      </c>
      <c r="C11344">
        <v>2004</v>
      </c>
      <c r="D11344">
        <v>3</v>
      </c>
      <c r="E11344" t="s">
        <v>3279</v>
      </c>
    </row>
    <row r="11345" spans="1:7" hidden="1" x14ac:dyDescent="0.2">
      <c r="A11345" t="str">
        <f t="shared" si="177"/>
        <v>Croatia2004Q3</v>
      </c>
      <c r="B11345" t="s">
        <v>38</v>
      </c>
      <c r="C11345">
        <v>2004</v>
      </c>
      <c r="D11345">
        <v>3</v>
      </c>
      <c r="E11345" t="s">
        <v>3280</v>
      </c>
    </row>
    <row r="11346" spans="1:7" x14ac:dyDescent="0.2">
      <c r="A11346" t="str">
        <f t="shared" si="177"/>
        <v>Croatia2004Q4</v>
      </c>
      <c r="B11346" t="s">
        <v>38</v>
      </c>
      <c r="C11346">
        <v>2004</v>
      </c>
      <c r="D11346">
        <v>4</v>
      </c>
      <c r="E11346" t="s">
        <v>2377</v>
      </c>
      <c r="F11346">
        <v>8387.4</v>
      </c>
      <c r="G11346">
        <v>8387.4</v>
      </c>
    </row>
    <row r="11347" spans="1:7" hidden="1" x14ac:dyDescent="0.2">
      <c r="A11347" t="str">
        <f t="shared" si="177"/>
        <v>Croatia2004Q4</v>
      </c>
      <c r="B11347" t="s">
        <v>38</v>
      </c>
      <c r="C11347">
        <v>2004</v>
      </c>
      <c r="D11347">
        <v>4</v>
      </c>
      <c r="E11347" t="s">
        <v>3278</v>
      </c>
    </row>
    <row r="11348" spans="1:7" hidden="1" x14ac:dyDescent="0.2">
      <c r="A11348" t="str">
        <f t="shared" si="177"/>
        <v>Croatia2004Q4</v>
      </c>
      <c r="B11348" t="s">
        <v>38</v>
      </c>
      <c r="C11348">
        <v>2004</v>
      </c>
      <c r="D11348">
        <v>4</v>
      </c>
      <c r="E11348" t="s">
        <v>3279</v>
      </c>
    </row>
    <row r="11349" spans="1:7" hidden="1" x14ac:dyDescent="0.2">
      <c r="A11349" t="str">
        <f t="shared" si="177"/>
        <v>Croatia2004Q4</v>
      </c>
      <c r="B11349" t="s">
        <v>38</v>
      </c>
      <c r="C11349">
        <v>2004</v>
      </c>
      <c r="D11349">
        <v>4</v>
      </c>
      <c r="E11349" t="s">
        <v>3280</v>
      </c>
    </row>
    <row r="11350" spans="1:7" x14ac:dyDescent="0.2">
      <c r="A11350" t="str">
        <f t="shared" si="177"/>
        <v>Croatia2005Q1</v>
      </c>
      <c r="B11350" t="s">
        <v>38</v>
      </c>
      <c r="C11350">
        <v>2005</v>
      </c>
      <c r="D11350">
        <v>1</v>
      </c>
      <c r="E11350" t="s">
        <v>2377</v>
      </c>
      <c r="F11350">
        <v>8125.5</v>
      </c>
      <c r="G11350">
        <v>8125.5</v>
      </c>
    </row>
    <row r="11351" spans="1:7" hidden="1" x14ac:dyDescent="0.2">
      <c r="A11351" t="str">
        <f t="shared" si="177"/>
        <v>Croatia2005Q1</v>
      </c>
      <c r="B11351" t="s">
        <v>38</v>
      </c>
      <c r="C11351">
        <v>2005</v>
      </c>
      <c r="D11351">
        <v>1</v>
      </c>
      <c r="E11351" t="s">
        <v>3278</v>
      </c>
    </row>
    <row r="11352" spans="1:7" hidden="1" x14ac:dyDescent="0.2">
      <c r="A11352" t="str">
        <f t="shared" si="177"/>
        <v>Croatia2005Q1</v>
      </c>
      <c r="B11352" t="s">
        <v>38</v>
      </c>
      <c r="C11352">
        <v>2005</v>
      </c>
      <c r="D11352">
        <v>1</v>
      </c>
      <c r="E11352" t="s">
        <v>3279</v>
      </c>
    </row>
    <row r="11353" spans="1:7" hidden="1" x14ac:dyDescent="0.2">
      <c r="A11353" t="str">
        <f t="shared" si="177"/>
        <v>Croatia2005Q1</v>
      </c>
      <c r="B11353" t="s">
        <v>38</v>
      </c>
      <c r="C11353">
        <v>2005</v>
      </c>
      <c r="D11353">
        <v>1</v>
      </c>
      <c r="E11353" t="s">
        <v>3280</v>
      </c>
    </row>
    <row r="11354" spans="1:7" x14ac:dyDescent="0.2">
      <c r="A11354" t="str">
        <f t="shared" si="177"/>
        <v>Croatia2005Q2</v>
      </c>
      <c r="B11354" t="s">
        <v>38</v>
      </c>
      <c r="C11354">
        <v>2005</v>
      </c>
      <c r="D11354">
        <v>2</v>
      </c>
      <c r="E11354" t="s">
        <v>2377</v>
      </c>
      <c r="F11354">
        <v>9100</v>
      </c>
      <c r="G11354">
        <v>9100</v>
      </c>
    </row>
    <row r="11355" spans="1:7" hidden="1" x14ac:dyDescent="0.2">
      <c r="A11355" t="str">
        <f t="shared" si="177"/>
        <v>Croatia2005Q2</v>
      </c>
      <c r="B11355" t="s">
        <v>38</v>
      </c>
      <c r="C11355">
        <v>2005</v>
      </c>
      <c r="D11355">
        <v>2</v>
      </c>
      <c r="E11355" t="s">
        <v>3278</v>
      </c>
    </row>
    <row r="11356" spans="1:7" hidden="1" x14ac:dyDescent="0.2">
      <c r="A11356" t="str">
        <f t="shared" si="177"/>
        <v>Croatia2005Q2</v>
      </c>
      <c r="B11356" t="s">
        <v>38</v>
      </c>
      <c r="C11356">
        <v>2005</v>
      </c>
      <c r="D11356">
        <v>2</v>
      </c>
      <c r="E11356" t="s">
        <v>3279</v>
      </c>
    </row>
    <row r="11357" spans="1:7" hidden="1" x14ac:dyDescent="0.2">
      <c r="A11357" t="str">
        <f t="shared" si="177"/>
        <v>Croatia2005Q2</v>
      </c>
      <c r="B11357" t="s">
        <v>38</v>
      </c>
      <c r="C11357">
        <v>2005</v>
      </c>
      <c r="D11357">
        <v>2</v>
      </c>
      <c r="E11357" t="s">
        <v>3280</v>
      </c>
    </row>
    <row r="11358" spans="1:7" x14ac:dyDescent="0.2">
      <c r="A11358" t="str">
        <f t="shared" si="177"/>
        <v>Croatia2005Q3</v>
      </c>
      <c r="B11358" t="s">
        <v>38</v>
      </c>
      <c r="C11358">
        <v>2005</v>
      </c>
      <c r="D11358">
        <v>3</v>
      </c>
      <c r="E11358" t="s">
        <v>2377</v>
      </c>
      <c r="F11358">
        <v>9867.9</v>
      </c>
      <c r="G11358">
        <v>9867.9</v>
      </c>
    </row>
    <row r="11359" spans="1:7" hidden="1" x14ac:dyDescent="0.2">
      <c r="A11359" t="str">
        <f t="shared" si="177"/>
        <v>Croatia2005Q3</v>
      </c>
      <c r="B11359" t="s">
        <v>38</v>
      </c>
      <c r="C11359">
        <v>2005</v>
      </c>
      <c r="D11359">
        <v>3</v>
      </c>
      <c r="E11359" t="s">
        <v>3278</v>
      </c>
    </row>
    <row r="11360" spans="1:7" hidden="1" x14ac:dyDescent="0.2">
      <c r="A11360" t="str">
        <f t="shared" si="177"/>
        <v>Croatia2005Q3</v>
      </c>
      <c r="B11360" t="s">
        <v>38</v>
      </c>
      <c r="C11360">
        <v>2005</v>
      </c>
      <c r="D11360">
        <v>3</v>
      </c>
      <c r="E11360" t="s">
        <v>3279</v>
      </c>
    </row>
    <row r="11361" spans="1:7" hidden="1" x14ac:dyDescent="0.2">
      <c r="A11361" t="str">
        <f t="shared" si="177"/>
        <v>Croatia2005Q3</v>
      </c>
      <c r="B11361" t="s">
        <v>38</v>
      </c>
      <c r="C11361">
        <v>2005</v>
      </c>
      <c r="D11361">
        <v>3</v>
      </c>
      <c r="E11361" t="s">
        <v>3280</v>
      </c>
    </row>
    <row r="11362" spans="1:7" x14ac:dyDescent="0.2">
      <c r="A11362" t="str">
        <f t="shared" si="177"/>
        <v>Croatia2005Q4</v>
      </c>
      <c r="B11362" t="s">
        <v>38</v>
      </c>
      <c r="C11362">
        <v>2005</v>
      </c>
      <c r="D11362">
        <v>4</v>
      </c>
      <c r="E11362" t="s">
        <v>2377</v>
      </c>
      <c r="F11362">
        <v>9097.9</v>
      </c>
      <c r="G11362">
        <v>9097.9</v>
      </c>
    </row>
    <row r="11363" spans="1:7" hidden="1" x14ac:dyDescent="0.2">
      <c r="A11363" t="str">
        <f t="shared" si="177"/>
        <v>Croatia2005Q4</v>
      </c>
      <c r="B11363" t="s">
        <v>38</v>
      </c>
      <c r="C11363">
        <v>2005</v>
      </c>
      <c r="D11363">
        <v>4</v>
      </c>
      <c r="E11363" t="s">
        <v>3278</v>
      </c>
    </row>
    <row r="11364" spans="1:7" hidden="1" x14ac:dyDescent="0.2">
      <c r="A11364" t="str">
        <f t="shared" si="177"/>
        <v>Croatia2005Q4</v>
      </c>
      <c r="B11364" t="s">
        <v>38</v>
      </c>
      <c r="C11364">
        <v>2005</v>
      </c>
      <c r="D11364">
        <v>4</v>
      </c>
      <c r="E11364" t="s">
        <v>3279</v>
      </c>
    </row>
    <row r="11365" spans="1:7" hidden="1" x14ac:dyDescent="0.2">
      <c r="A11365" t="str">
        <f t="shared" si="177"/>
        <v>Croatia2005Q4</v>
      </c>
      <c r="B11365" t="s">
        <v>38</v>
      </c>
      <c r="C11365">
        <v>2005</v>
      </c>
      <c r="D11365">
        <v>4</v>
      </c>
      <c r="E11365" t="s">
        <v>3280</v>
      </c>
    </row>
    <row r="11366" spans="1:7" x14ac:dyDescent="0.2">
      <c r="A11366" t="str">
        <f t="shared" si="177"/>
        <v>Croatia2006Q1</v>
      </c>
      <c r="B11366" t="s">
        <v>38</v>
      </c>
      <c r="C11366">
        <v>2006</v>
      </c>
      <c r="D11366">
        <v>1</v>
      </c>
      <c r="E11366" t="s">
        <v>2377</v>
      </c>
      <c r="F11366">
        <v>8978</v>
      </c>
      <c r="G11366">
        <v>8978</v>
      </c>
    </row>
    <row r="11367" spans="1:7" hidden="1" x14ac:dyDescent="0.2">
      <c r="A11367" t="str">
        <f t="shared" si="177"/>
        <v>Croatia2006Q1</v>
      </c>
      <c r="B11367" t="s">
        <v>38</v>
      </c>
      <c r="C11367">
        <v>2006</v>
      </c>
      <c r="D11367">
        <v>1</v>
      </c>
      <c r="E11367" t="s">
        <v>3278</v>
      </c>
    </row>
    <row r="11368" spans="1:7" hidden="1" x14ac:dyDescent="0.2">
      <c r="A11368" t="str">
        <f t="shared" si="177"/>
        <v>Croatia2006Q1</v>
      </c>
      <c r="B11368" t="s">
        <v>38</v>
      </c>
      <c r="C11368">
        <v>2006</v>
      </c>
      <c r="D11368">
        <v>1</v>
      </c>
      <c r="E11368" t="s">
        <v>3279</v>
      </c>
    </row>
    <row r="11369" spans="1:7" hidden="1" x14ac:dyDescent="0.2">
      <c r="A11369" t="str">
        <f t="shared" si="177"/>
        <v>Croatia2006Q1</v>
      </c>
      <c r="B11369" t="s">
        <v>38</v>
      </c>
      <c r="C11369">
        <v>2006</v>
      </c>
      <c r="D11369">
        <v>1</v>
      </c>
      <c r="E11369" t="s">
        <v>3280</v>
      </c>
    </row>
    <row r="11370" spans="1:7" x14ac:dyDescent="0.2">
      <c r="A11370" t="str">
        <f t="shared" si="177"/>
        <v>Croatia2006Q2</v>
      </c>
      <c r="B11370" t="s">
        <v>38</v>
      </c>
      <c r="C11370">
        <v>2006</v>
      </c>
      <c r="D11370">
        <v>2</v>
      </c>
      <c r="E11370" t="s">
        <v>2377</v>
      </c>
      <c r="F11370">
        <v>9875.7999999999993</v>
      </c>
      <c r="G11370">
        <v>9875.7999999999993</v>
      </c>
    </row>
    <row r="11371" spans="1:7" hidden="1" x14ac:dyDescent="0.2">
      <c r="A11371" t="str">
        <f t="shared" si="177"/>
        <v>Croatia2006Q2</v>
      </c>
      <c r="B11371" t="s">
        <v>38</v>
      </c>
      <c r="C11371">
        <v>2006</v>
      </c>
      <c r="D11371">
        <v>2</v>
      </c>
      <c r="E11371" t="s">
        <v>3278</v>
      </c>
    </row>
    <row r="11372" spans="1:7" hidden="1" x14ac:dyDescent="0.2">
      <c r="A11372" t="str">
        <f t="shared" si="177"/>
        <v>Croatia2006Q2</v>
      </c>
      <c r="B11372" t="s">
        <v>38</v>
      </c>
      <c r="C11372">
        <v>2006</v>
      </c>
      <c r="D11372">
        <v>2</v>
      </c>
      <c r="E11372" t="s">
        <v>3279</v>
      </c>
    </row>
    <row r="11373" spans="1:7" hidden="1" x14ac:dyDescent="0.2">
      <c r="A11373" t="str">
        <f t="shared" si="177"/>
        <v>Croatia2006Q2</v>
      </c>
      <c r="B11373" t="s">
        <v>38</v>
      </c>
      <c r="C11373">
        <v>2006</v>
      </c>
      <c r="D11373">
        <v>2</v>
      </c>
      <c r="E11373" t="s">
        <v>3280</v>
      </c>
    </row>
    <row r="11374" spans="1:7" x14ac:dyDescent="0.2">
      <c r="A11374" t="str">
        <f t="shared" si="177"/>
        <v>Croatia2006Q3</v>
      </c>
      <c r="B11374" t="s">
        <v>38</v>
      </c>
      <c r="C11374">
        <v>2006</v>
      </c>
      <c r="D11374">
        <v>3</v>
      </c>
      <c r="E11374" t="s">
        <v>2377</v>
      </c>
      <c r="F11374">
        <v>10687.6</v>
      </c>
      <c r="G11374">
        <v>10687.6</v>
      </c>
    </row>
    <row r="11375" spans="1:7" hidden="1" x14ac:dyDescent="0.2">
      <c r="A11375" t="str">
        <f t="shared" si="177"/>
        <v>Croatia2006Q3</v>
      </c>
      <c r="B11375" t="s">
        <v>38</v>
      </c>
      <c r="C11375">
        <v>2006</v>
      </c>
      <c r="D11375">
        <v>3</v>
      </c>
      <c r="E11375" t="s">
        <v>3278</v>
      </c>
    </row>
    <row r="11376" spans="1:7" hidden="1" x14ac:dyDescent="0.2">
      <c r="A11376" t="str">
        <f t="shared" si="177"/>
        <v>Croatia2006Q3</v>
      </c>
      <c r="B11376" t="s">
        <v>38</v>
      </c>
      <c r="C11376">
        <v>2006</v>
      </c>
      <c r="D11376">
        <v>3</v>
      </c>
      <c r="E11376" t="s">
        <v>3279</v>
      </c>
    </row>
    <row r="11377" spans="1:7" hidden="1" x14ac:dyDescent="0.2">
      <c r="A11377" t="str">
        <f t="shared" si="177"/>
        <v>Croatia2006Q3</v>
      </c>
      <c r="B11377" t="s">
        <v>38</v>
      </c>
      <c r="C11377">
        <v>2006</v>
      </c>
      <c r="D11377">
        <v>3</v>
      </c>
      <c r="E11377" t="s">
        <v>3280</v>
      </c>
    </row>
    <row r="11378" spans="1:7" x14ac:dyDescent="0.2">
      <c r="A11378" t="str">
        <f t="shared" si="177"/>
        <v>Croatia2006Q4</v>
      </c>
      <c r="B11378" t="s">
        <v>38</v>
      </c>
      <c r="C11378">
        <v>2006</v>
      </c>
      <c r="D11378">
        <v>4</v>
      </c>
      <c r="E11378" t="s">
        <v>2377</v>
      </c>
      <c r="F11378">
        <v>9908</v>
      </c>
      <c r="G11378">
        <v>9908</v>
      </c>
    </row>
    <row r="11379" spans="1:7" hidden="1" x14ac:dyDescent="0.2">
      <c r="A11379" t="str">
        <f t="shared" si="177"/>
        <v>Croatia2006Q4</v>
      </c>
      <c r="B11379" t="s">
        <v>38</v>
      </c>
      <c r="C11379">
        <v>2006</v>
      </c>
      <c r="D11379">
        <v>4</v>
      </c>
      <c r="E11379" t="s">
        <v>3278</v>
      </c>
    </row>
    <row r="11380" spans="1:7" hidden="1" x14ac:dyDescent="0.2">
      <c r="A11380" t="str">
        <f t="shared" si="177"/>
        <v>Croatia2006Q4</v>
      </c>
      <c r="B11380" t="s">
        <v>38</v>
      </c>
      <c r="C11380">
        <v>2006</v>
      </c>
      <c r="D11380">
        <v>4</v>
      </c>
      <c r="E11380" t="s">
        <v>3279</v>
      </c>
    </row>
    <row r="11381" spans="1:7" hidden="1" x14ac:dyDescent="0.2">
      <c r="A11381" t="str">
        <f t="shared" si="177"/>
        <v>Croatia2006Q4</v>
      </c>
      <c r="B11381" t="s">
        <v>38</v>
      </c>
      <c r="C11381">
        <v>2006</v>
      </c>
      <c r="D11381">
        <v>4</v>
      </c>
      <c r="E11381" t="s">
        <v>3280</v>
      </c>
    </row>
    <row r="11382" spans="1:7" x14ac:dyDescent="0.2">
      <c r="A11382" t="str">
        <f t="shared" si="177"/>
        <v>Croatia2007Q1</v>
      </c>
      <c r="B11382" t="s">
        <v>38</v>
      </c>
      <c r="C11382">
        <v>2007</v>
      </c>
      <c r="D11382">
        <v>1</v>
      </c>
      <c r="E11382" t="s">
        <v>2377</v>
      </c>
      <c r="F11382">
        <v>9855.5</v>
      </c>
      <c r="G11382">
        <v>9855.5</v>
      </c>
    </row>
    <row r="11383" spans="1:7" hidden="1" x14ac:dyDescent="0.2">
      <c r="A11383" t="str">
        <f t="shared" si="177"/>
        <v>Croatia2007Q1</v>
      </c>
      <c r="B11383" t="s">
        <v>38</v>
      </c>
      <c r="C11383">
        <v>2007</v>
      </c>
      <c r="D11383">
        <v>1</v>
      </c>
      <c r="E11383" t="s">
        <v>3278</v>
      </c>
    </row>
    <row r="11384" spans="1:7" hidden="1" x14ac:dyDescent="0.2">
      <c r="A11384" t="str">
        <f t="shared" si="177"/>
        <v>Croatia2007Q1</v>
      </c>
      <c r="B11384" t="s">
        <v>38</v>
      </c>
      <c r="C11384">
        <v>2007</v>
      </c>
      <c r="D11384">
        <v>1</v>
      </c>
      <c r="E11384" t="s">
        <v>3279</v>
      </c>
    </row>
    <row r="11385" spans="1:7" hidden="1" x14ac:dyDescent="0.2">
      <c r="A11385" t="str">
        <f t="shared" si="177"/>
        <v>Croatia2007Q1</v>
      </c>
      <c r="B11385" t="s">
        <v>38</v>
      </c>
      <c r="C11385">
        <v>2007</v>
      </c>
      <c r="D11385">
        <v>1</v>
      </c>
      <c r="E11385" t="s">
        <v>3280</v>
      </c>
    </row>
    <row r="11386" spans="1:7" x14ac:dyDescent="0.2">
      <c r="A11386" t="str">
        <f t="shared" si="177"/>
        <v>Croatia2007Q2</v>
      </c>
      <c r="B11386" t="s">
        <v>38</v>
      </c>
      <c r="C11386">
        <v>2007</v>
      </c>
      <c r="D11386">
        <v>2</v>
      </c>
      <c r="E11386" t="s">
        <v>2377</v>
      </c>
      <c r="F11386">
        <v>10845.9</v>
      </c>
      <c r="G11386">
        <v>10845.9</v>
      </c>
    </row>
    <row r="11387" spans="1:7" hidden="1" x14ac:dyDescent="0.2">
      <c r="A11387" t="str">
        <f t="shared" si="177"/>
        <v>Croatia2007Q2</v>
      </c>
      <c r="B11387" t="s">
        <v>38</v>
      </c>
      <c r="C11387">
        <v>2007</v>
      </c>
      <c r="D11387">
        <v>2</v>
      </c>
      <c r="E11387" t="s">
        <v>3278</v>
      </c>
    </row>
    <row r="11388" spans="1:7" hidden="1" x14ac:dyDescent="0.2">
      <c r="A11388" t="str">
        <f t="shared" si="177"/>
        <v>Croatia2007Q2</v>
      </c>
      <c r="B11388" t="s">
        <v>38</v>
      </c>
      <c r="C11388">
        <v>2007</v>
      </c>
      <c r="D11388">
        <v>2</v>
      </c>
      <c r="E11388" t="s">
        <v>3279</v>
      </c>
    </row>
    <row r="11389" spans="1:7" hidden="1" x14ac:dyDescent="0.2">
      <c r="A11389" t="str">
        <f t="shared" si="177"/>
        <v>Croatia2007Q2</v>
      </c>
      <c r="B11389" t="s">
        <v>38</v>
      </c>
      <c r="C11389">
        <v>2007</v>
      </c>
      <c r="D11389">
        <v>2</v>
      </c>
      <c r="E11389" t="s">
        <v>3280</v>
      </c>
    </row>
    <row r="11390" spans="1:7" x14ac:dyDescent="0.2">
      <c r="A11390" t="str">
        <f t="shared" si="177"/>
        <v>Croatia2007Q3</v>
      </c>
      <c r="B11390" t="s">
        <v>38</v>
      </c>
      <c r="C11390">
        <v>2007</v>
      </c>
      <c r="D11390">
        <v>3</v>
      </c>
      <c r="E11390" t="s">
        <v>2377</v>
      </c>
      <c r="F11390">
        <v>11657.1</v>
      </c>
      <c r="G11390">
        <v>11657.1</v>
      </c>
    </row>
    <row r="11391" spans="1:7" hidden="1" x14ac:dyDescent="0.2">
      <c r="A11391" t="str">
        <f t="shared" si="177"/>
        <v>Croatia2007Q3</v>
      </c>
      <c r="B11391" t="s">
        <v>38</v>
      </c>
      <c r="C11391">
        <v>2007</v>
      </c>
      <c r="D11391">
        <v>3</v>
      </c>
      <c r="E11391" t="s">
        <v>3278</v>
      </c>
    </row>
    <row r="11392" spans="1:7" hidden="1" x14ac:dyDescent="0.2">
      <c r="A11392" t="str">
        <f t="shared" si="177"/>
        <v>Croatia2007Q3</v>
      </c>
      <c r="B11392" t="s">
        <v>38</v>
      </c>
      <c r="C11392">
        <v>2007</v>
      </c>
      <c r="D11392">
        <v>3</v>
      </c>
      <c r="E11392" t="s">
        <v>3279</v>
      </c>
    </row>
    <row r="11393" spans="1:7" hidden="1" x14ac:dyDescent="0.2">
      <c r="A11393" t="str">
        <f t="shared" si="177"/>
        <v>Croatia2007Q3</v>
      </c>
      <c r="B11393" t="s">
        <v>38</v>
      </c>
      <c r="C11393">
        <v>2007</v>
      </c>
      <c r="D11393">
        <v>3</v>
      </c>
      <c r="E11393" t="s">
        <v>3280</v>
      </c>
    </row>
    <row r="11394" spans="1:7" x14ac:dyDescent="0.2">
      <c r="A11394" t="str">
        <f t="shared" si="177"/>
        <v>Croatia2007Q4</v>
      </c>
      <c r="B11394" t="s">
        <v>38</v>
      </c>
      <c r="C11394">
        <v>2007</v>
      </c>
      <c r="D11394">
        <v>4</v>
      </c>
      <c r="E11394" t="s">
        <v>2377</v>
      </c>
      <c r="F11394">
        <v>10818.4</v>
      </c>
      <c r="G11394">
        <v>10818.4</v>
      </c>
    </row>
    <row r="11395" spans="1:7" hidden="1" x14ac:dyDescent="0.2">
      <c r="A11395" t="str">
        <f t="shared" si="177"/>
        <v>Croatia2007Q4</v>
      </c>
      <c r="B11395" t="s">
        <v>38</v>
      </c>
      <c r="C11395">
        <v>2007</v>
      </c>
      <c r="D11395">
        <v>4</v>
      </c>
      <c r="E11395" t="s">
        <v>3278</v>
      </c>
    </row>
    <row r="11396" spans="1:7" hidden="1" x14ac:dyDescent="0.2">
      <c r="A11396" t="str">
        <f t="shared" si="177"/>
        <v>Croatia2007Q4</v>
      </c>
      <c r="B11396" t="s">
        <v>38</v>
      </c>
      <c r="C11396">
        <v>2007</v>
      </c>
      <c r="D11396">
        <v>4</v>
      </c>
      <c r="E11396" t="s">
        <v>3279</v>
      </c>
    </row>
    <row r="11397" spans="1:7" hidden="1" x14ac:dyDescent="0.2">
      <c r="A11397" t="str">
        <f t="shared" si="177"/>
        <v>Croatia2007Q4</v>
      </c>
      <c r="B11397" t="s">
        <v>38</v>
      </c>
      <c r="C11397">
        <v>2007</v>
      </c>
      <c r="D11397">
        <v>4</v>
      </c>
      <c r="E11397" t="s">
        <v>3280</v>
      </c>
    </row>
    <row r="11398" spans="1:7" x14ac:dyDescent="0.2">
      <c r="A11398" t="str">
        <f t="shared" si="177"/>
        <v>Croatia2008Q1</v>
      </c>
      <c r="B11398" t="s">
        <v>38</v>
      </c>
      <c r="C11398">
        <v>2008</v>
      </c>
      <c r="D11398">
        <v>1</v>
      </c>
      <c r="E11398" t="s">
        <v>2377</v>
      </c>
      <c r="F11398">
        <v>10657.9</v>
      </c>
      <c r="G11398">
        <v>10657.9</v>
      </c>
    </row>
    <row r="11399" spans="1:7" hidden="1" x14ac:dyDescent="0.2">
      <c r="A11399" t="str">
        <f t="shared" ref="A11399:A11462" si="178">_xlfn.TEXTJOIN(,TRUE,B11399,C11399,"Q",D11399)</f>
        <v>Croatia2008Q1</v>
      </c>
      <c r="B11399" t="s">
        <v>38</v>
      </c>
      <c r="C11399">
        <v>2008</v>
      </c>
      <c r="D11399">
        <v>1</v>
      </c>
      <c r="E11399" t="s">
        <v>3278</v>
      </c>
    </row>
    <row r="11400" spans="1:7" hidden="1" x14ac:dyDescent="0.2">
      <c r="A11400" t="str">
        <f t="shared" si="178"/>
        <v>Croatia2008Q1</v>
      </c>
      <c r="B11400" t="s">
        <v>38</v>
      </c>
      <c r="C11400">
        <v>2008</v>
      </c>
      <c r="D11400">
        <v>1</v>
      </c>
      <c r="E11400" t="s">
        <v>3279</v>
      </c>
    </row>
    <row r="11401" spans="1:7" hidden="1" x14ac:dyDescent="0.2">
      <c r="A11401" t="str">
        <f t="shared" si="178"/>
        <v>Croatia2008Q1</v>
      </c>
      <c r="B11401" t="s">
        <v>38</v>
      </c>
      <c r="C11401">
        <v>2008</v>
      </c>
      <c r="D11401">
        <v>1</v>
      </c>
      <c r="E11401" t="s">
        <v>3280</v>
      </c>
    </row>
    <row r="11402" spans="1:7" x14ac:dyDescent="0.2">
      <c r="A11402" t="str">
        <f t="shared" si="178"/>
        <v>Croatia2008Q2</v>
      </c>
      <c r="B11402" t="s">
        <v>38</v>
      </c>
      <c r="C11402">
        <v>2008</v>
      </c>
      <c r="D11402">
        <v>2</v>
      </c>
      <c r="E11402" t="s">
        <v>2377</v>
      </c>
      <c r="F11402">
        <v>11809.2</v>
      </c>
      <c r="G11402">
        <v>11809.2</v>
      </c>
    </row>
    <row r="11403" spans="1:7" hidden="1" x14ac:dyDescent="0.2">
      <c r="A11403" t="str">
        <f t="shared" si="178"/>
        <v>Croatia2008Q2</v>
      </c>
      <c r="B11403" t="s">
        <v>38</v>
      </c>
      <c r="C11403">
        <v>2008</v>
      </c>
      <c r="D11403">
        <v>2</v>
      </c>
      <c r="E11403" t="s">
        <v>3278</v>
      </c>
    </row>
    <row r="11404" spans="1:7" hidden="1" x14ac:dyDescent="0.2">
      <c r="A11404" t="str">
        <f t="shared" si="178"/>
        <v>Croatia2008Q2</v>
      </c>
      <c r="B11404" t="s">
        <v>38</v>
      </c>
      <c r="C11404">
        <v>2008</v>
      </c>
      <c r="D11404">
        <v>2</v>
      </c>
      <c r="E11404" t="s">
        <v>3279</v>
      </c>
    </row>
    <row r="11405" spans="1:7" hidden="1" x14ac:dyDescent="0.2">
      <c r="A11405" t="str">
        <f t="shared" si="178"/>
        <v>Croatia2008Q2</v>
      </c>
      <c r="B11405" t="s">
        <v>38</v>
      </c>
      <c r="C11405">
        <v>2008</v>
      </c>
      <c r="D11405">
        <v>2</v>
      </c>
      <c r="E11405" t="s">
        <v>3280</v>
      </c>
    </row>
    <row r="11406" spans="1:7" x14ac:dyDescent="0.2">
      <c r="A11406" t="str">
        <f t="shared" si="178"/>
        <v>Croatia2008Q3</v>
      </c>
      <c r="B11406" t="s">
        <v>38</v>
      </c>
      <c r="C11406">
        <v>2008</v>
      </c>
      <c r="D11406">
        <v>3</v>
      </c>
      <c r="E11406" t="s">
        <v>2377</v>
      </c>
      <c r="F11406">
        <v>12641.7</v>
      </c>
      <c r="G11406">
        <v>12641.7</v>
      </c>
    </row>
    <row r="11407" spans="1:7" hidden="1" x14ac:dyDescent="0.2">
      <c r="A11407" t="str">
        <f t="shared" si="178"/>
        <v>Croatia2008Q3</v>
      </c>
      <c r="B11407" t="s">
        <v>38</v>
      </c>
      <c r="C11407">
        <v>2008</v>
      </c>
      <c r="D11407">
        <v>3</v>
      </c>
      <c r="E11407" t="s">
        <v>3278</v>
      </c>
    </row>
    <row r="11408" spans="1:7" hidden="1" x14ac:dyDescent="0.2">
      <c r="A11408" t="str">
        <f t="shared" si="178"/>
        <v>Croatia2008Q3</v>
      </c>
      <c r="B11408" t="s">
        <v>38</v>
      </c>
      <c r="C11408">
        <v>2008</v>
      </c>
      <c r="D11408">
        <v>3</v>
      </c>
      <c r="E11408" t="s">
        <v>3279</v>
      </c>
    </row>
    <row r="11409" spans="1:7" hidden="1" x14ac:dyDescent="0.2">
      <c r="A11409" t="str">
        <f t="shared" si="178"/>
        <v>Croatia2008Q3</v>
      </c>
      <c r="B11409" t="s">
        <v>38</v>
      </c>
      <c r="C11409">
        <v>2008</v>
      </c>
      <c r="D11409">
        <v>3</v>
      </c>
      <c r="E11409" t="s">
        <v>3280</v>
      </c>
    </row>
    <row r="11410" spans="1:7" x14ac:dyDescent="0.2">
      <c r="A11410" t="str">
        <f t="shared" si="178"/>
        <v>Croatia2008Q4</v>
      </c>
      <c r="B11410" t="s">
        <v>38</v>
      </c>
      <c r="C11410">
        <v>2008</v>
      </c>
      <c r="D11410">
        <v>4</v>
      </c>
      <c r="E11410" t="s">
        <v>2377</v>
      </c>
      <c r="F11410">
        <v>11358.5</v>
      </c>
      <c r="G11410">
        <v>11358.5</v>
      </c>
    </row>
    <row r="11411" spans="1:7" hidden="1" x14ac:dyDescent="0.2">
      <c r="A11411" t="str">
        <f t="shared" si="178"/>
        <v>Croatia2008Q4</v>
      </c>
      <c r="B11411" t="s">
        <v>38</v>
      </c>
      <c r="C11411">
        <v>2008</v>
      </c>
      <c r="D11411">
        <v>4</v>
      </c>
      <c r="E11411" t="s">
        <v>3278</v>
      </c>
    </row>
    <row r="11412" spans="1:7" hidden="1" x14ac:dyDescent="0.2">
      <c r="A11412" t="str">
        <f t="shared" si="178"/>
        <v>Croatia2008Q4</v>
      </c>
      <c r="B11412" t="s">
        <v>38</v>
      </c>
      <c r="C11412">
        <v>2008</v>
      </c>
      <c r="D11412">
        <v>4</v>
      </c>
      <c r="E11412" t="s">
        <v>3279</v>
      </c>
    </row>
    <row r="11413" spans="1:7" hidden="1" x14ac:dyDescent="0.2">
      <c r="A11413" t="str">
        <f t="shared" si="178"/>
        <v>Croatia2008Q4</v>
      </c>
      <c r="B11413" t="s">
        <v>38</v>
      </c>
      <c r="C11413">
        <v>2008</v>
      </c>
      <c r="D11413">
        <v>4</v>
      </c>
      <c r="E11413" t="s">
        <v>3280</v>
      </c>
    </row>
    <row r="11414" spans="1:7" x14ac:dyDescent="0.2">
      <c r="A11414" t="str">
        <f t="shared" si="178"/>
        <v>Croatia2009Q1</v>
      </c>
      <c r="B11414" t="s">
        <v>38</v>
      </c>
      <c r="C11414">
        <v>2009</v>
      </c>
      <c r="D11414">
        <v>1</v>
      </c>
      <c r="E11414" t="s">
        <v>2377</v>
      </c>
      <c r="F11414">
        <v>10198.6</v>
      </c>
      <c r="G11414">
        <v>10198.6</v>
      </c>
    </row>
    <row r="11415" spans="1:7" hidden="1" x14ac:dyDescent="0.2">
      <c r="A11415" t="str">
        <f t="shared" si="178"/>
        <v>Croatia2009Q1</v>
      </c>
      <c r="B11415" t="s">
        <v>38</v>
      </c>
      <c r="C11415">
        <v>2009</v>
      </c>
      <c r="D11415">
        <v>1</v>
      </c>
      <c r="E11415" t="s">
        <v>3278</v>
      </c>
    </row>
    <row r="11416" spans="1:7" hidden="1" x14ac:dyDescent="0.2">
      <c r="A11416" t="str">
        <f t="shared" si="178"/>
        <v>Croatia2009Q1</v>
      </c>
      <c r="B11416" t="s">
        <v>38</v>
      </c>
      <c r="C11416">
        <v>2009</v>
      </c>
      <c r="D11416">
        <v>1</v>
      </c>
      <c r="E11416" t="s">
        <v>3279</v>
      </c>
    </row>
    <row r="11417" spans="1:7" hidden="1" x14ac:dyDescent="0.2">
      <c r="A11417" t="str">
        <f t="shared" si="178"/>
        <v>Croatia2009Q1</v>
      </c>
      <c r="B11417" t="s">
        <v>38</v>
      </c>
      <c r="C11417">
        <v>2009</v>
      </c>
      <c r="D11417">
        <v>1</v>
      </c>
      <c r="E11417" t="s">
        <v>3280</v>
      </c>
    </row>
    <row r="11418" spans="1:7" x14ac:dyDescent="0.2">
      <c r="A11418" t="str">
        <f t="shared" si="178"/>
        <v>Croatia2009Q2</v>
      </c>
      <c r="B11418" t="s">
        <v>38</v>
      </c>
      <c r="C11418">
        <v>2009</v>
      </c>
      <c r="D11418">
        <v>2</v>
      </c>
      <c r="E11418" t="s">
        <v>2377</v>
      </c>
      <c r="F11418">
        <v>11279.7</v>
      </c>
      <c r="G11418">
        <v>11279.7</v>
      </c>
    </row>
    <row r="11419" spans="1:7" hidden="1" x14ac:dyDescent="0.2">
      <c r="A11419" t="str">
        <f t="shared" si="178"/>
        <v>Croatia2009Q2</v>
      </c>
      <c r="B11419" t="s">
        <v>38</v>
      </c>
      <c r="C11419">
        <v>2009</v>
      </c>
      <c r="D11419">
        <v>2</v>
      </c>
      <c r="E11419" t="s">
        <v>3278</v>
      </c>
    </row>
    <row r="11420" spans="1:7" hidden="1" x14ac:dyDescent="0.2">
      <c r="A11420" t="str">
        <f t="shared" si="178"/>
        <v>Croatia2009Q2</v>
      </c>
      <c r="B11420" t="s">
        <v>38</v>
      </c>
      <c r="C11420">
        <v>2009</v>
      </c>
      <c r="D11420">
        <v>2</v>
      </c>
      <c r="E11420" t="s">
        <v>3279</v>
      </c>
    </row>
    <row r="11421" spans="1:7" hidden="1" x14ac:dyDescent="0.2">
      <c r="A11421" t="str">
        <f t="shared" si="178"/>
        <v>Croatia2009Q2</v>
      </c>
      <c r="B11421" t="s">
        <v>38</v>
      </c>
      <c r="C11421">
        <v>2009</v>
      </c>
      <c r="D11421">
        <v>2</v>
      </c>
      <c r="E11421" t="s">
        <v>3280</v>
      </c>
    </row>
    <row r="11422" spans="1:7" x14ac:dyDescent="0.2">
      <c r="A11422" t="str">
        <f t="shared" si="178"/>
        <v>Croatia2009Q3</v>
      </c>
      <c r="B11422" t="s">
        <v>38</v>
      </c>
      <c r="C11422">
        <v>2009</v>
      </c>
      <c r="D11422">
        <v>3</v>
      </c>
      <c r="E11422" t="s">
        <v>2377</v>
      </c>
      <c r="F11422">
        <v>11865.3</v>
      </c>
      <c r="G11422">
        <v>11865.3</v>
      </c>
    </row>
    <row r="11423" spans="1:7" hidden="1" x14ac:dyDescent="0.2">
      <c r="A11423" t="str">
        <f t="shared" si="178"/>
        <v>Croatia2009Q3</v>
      </c>
      <c r="B11423" t="s">
        <v>38</v>
      </c>
      <c r="C11423">
        <v>2009</v>
      </c>
      <c r="D11423">
        <v>3</v>
      </c>
      <c r="E11423" t="s">
        <v>3278</v>
      </c>
    </row>
    <row r="11424" spans="1:7" hidden="1" x14ac:dyDescent="0.2">
      <c r="A11424" t="str">
        <f t="shared" si="178"/>
        <v>Croatia2009Q3</v>
      </c>
      <c r="B11424" t="s">
        <v>38</v>
      </c>
      <c r="C11424">
        <v>2009</v>
      </c>
      <c r="D11424">
        <v>3</v>
      </c>
      <c r="E11424" t="s">
        <v>3279</v>
      </c>
    </row>
    <row r="11425" spans="1:7" hidden="1" x14ac:dyDescent="0.2">
      <c r="A11425" t="str">
        <f t="shared" si="178"/>
        <v>Croatia2009Q3</v>
      </c>
      <c r="B11425" t="s">
        <v>38</v>
      </c>
      <c r="C11425">
        <v>2009</v>
      </c>
      <c r="D11425">
        <v>3</v>
      </c>
      <c r="E11425" t="s">
        <v>3280</v>
      </c>
    </row>
    <row r="11426" spans="1:7" x14ac:dyDescent="0.2">
      <c r="A11426" t="str">
        <f t="shared" si="178"/>
        <v>Croatia2009Q4</v>
      </c>
      <c r="B11426" t="s">
        <v>38</v>
      </c>
      <c r="C11426">
        <v>2009</v>
      </c>
      <c r="D11426">
        <v>4</v>
      </c>
      <c r="E11426" t="s">
        <v>2377</v>
      </c>
      <c r="F11426">
        <v>11065.7</v>
      </c>
      <c r="G11426">
        <v>11065.7</v>
      </c>
    </row>
    <row r="11427" spans="1:7" hidden="1" x14ac:dyDescent="0.2">
      <c r="A11427" t="str">
        <f t="shared" si="178"/>
        <v>Croatia2009Q4</v>
      </c>
      <c r="B11427" t="s">
        <v>38</v>
      </c>
      <c r="C11427">
        <v>2009</v>
      </c>
      <c r="D11427">
        <v>4</v>
      </c>
      <c r="E11427" t="s">
        <v>3278</v>
      </c>
    </row>
    <row r="11428" spans="1:7" hidden="1" x14ac:dyDescent="0.2">
      <c r="A11428" t="str">
        <f t="shared" si="178"/>
        <v>Croatia2009Q4</v>
      </c>
      <c r="B11428" t="s">
        <v>38</v>
      </c>
      <c r="C11428">
        <v>2009</v>
      </c>
      <c r="D11428">
        <v>4</v>
      </c>
      <c r="E11428" t="s">
        <v>3279</v>
      </c>
    </row>
    <row r="11429" spans="1:7" hidden="1" x14ac:dyDescent="0.2">
      <c r="A11429" t="str">
        <f t="shared" si="178"/>
        <v>Croatia2009Q4</v>
      </c>
      <c r="B11429" t="s">
        <v>38</v>
      </c>
      <c r="C11429">
        <v>2009</v>
      </c>
      <c r="D11429">
        <v>4</v>
      </c>
      <c r="E11429" t="s">
        <v>3280</v>
      </c>
    </row>
    <row r="11430" spans="1:7" x14ac:dyDescent="0.2">
      <c r="A11430" t="str">
        <f t="shared" si="178"/>
        <v>Croatia2010Q1</v>
      </c>
      <c r="B11430" t="s">
        <v>38</v>
      </c>
      <c r="C11430">
        <v>2010</v>
      </c>
      <c r="D11430">
        <v>1</v>
      </c>
      <c r="E11430" t="s">
        <v>2377</v>
      </c>
      <c r="F11430">
        <v>10117.4</v>
      </c>
      <c r="G11430">
        <v>10117.4</v>
      </c>
    </row>
    <row r="11431" spans="1:7" hidden="1" x14ac:dyDescent="0.2">
      <c r="A11431" t="str">
        <f t="shared" si="178"/>
        <v>Croatia2010Q1</v>
      </c>
      <c r="B11431" t="s">
        <v>38</v>
      </c>
      <c r="C11431">
        <v>2010</v>
      </c>
      <c r="D11431">
        <v>1</v>
      </c>
      <c r="E11431" t="s">
        <v>3278</v>
      </c>
    </row>
    <row r="11432" spans="1:7" hidden="1" x14ac:dyDescent="0.2">
      <c r="A11432" t="str">
        <f t="shared" si="178"/>
        <v>Croatia2010Q1</v>
      </c>
      <c r="B11432" t="s">
        <v>38</v>
      </c>
      <c r="C11432">
        <v>2010</v>
      </c>
      <c r="D11432">
        <v>1</v>
      </c>
      <c r="E11432" t="s">
        <v>3279</v>
      </c>
    </row>
    <row r="11433" spans="1:7" hidden="1" x14ac:dyDescent="0.2">
      <c r="A11433" t="str">
        <f t="shared" si="178"/>
        <v>Croatia2010Q1</v>
      </c>
      <c r="B11433" t="s">
        <v>38</v>
      </c>
      <c r="C11433">
        <v>2010</v>
      </c>
      <c r="D11433">
        <v>1</v>
      </c>
      <c r="E11433" t="s">
        <v>3280</v>
      </c>
    </row>
    <row r="11434" spans="1:7" x14ac:dyDescent="0.2">
      <c r="A11434" t="str">
        <f t="shared" si="178"/>
        <v>Croatia2010Q2</v>
      </c>
      <c r="B11434" t="s">
        <v>38</v>
      </c>
      <c r="C11434">
        <v>2010</v>
      </c>
      <c r="D11434">
        <v>2</v>
      </c>
      <c r="E11434" t="s">
        <v>2377</v>
      </c>
      <c r="F11434">
        <v>11061.4</v>
      </c>
      <c r="G11434">
        <v>11061.4</v>
      </c>
    </row>
    <row r="11435" spans="1:7" hidden="1" x14ac:dyDescent="0.2">
      <c r="A11435" t="str">
        <f t="shared" si="178"/>
        <v>Croatia2010Q2</v>
      </c>
      <c r="B11435" t="s">
        <v>38</v>
      </c>
      <c r="C11435">
        <v>2010</v>
      </c>
      <c r="D11435">
        <v>2</v>
      </c>
      <c r="E11435" t="s">
        <v>3278</v>
      </c>
    </row>
    <row r="11436" spans="1:7" hidden="1" x14ac:dyDescent="0.2">
      <c r="A11436" t="str">
        <f t="shared" si="178"/>
        <v>Croatia2010Q2</v>
      </c>
      <c r="B11436" t="s">
        <v>38</v>
      </c>
      <c r="C11436">
        <v>2010</v>
      </c>
      <c r="D11436">
        <v>2</v>
      </c>
      <c r="E11436" t="s">
        <v>3279</v>
      </c>
    </row>
    <row r="11437" spans="1:7" hidden="1" x14ac:dyDescent="0.2">
      <c r="A11437" t="str">
        <f t="shared" si="178"/>
        <v>Croatia2010Q2</v>
      </c>
      <c r="B11437" t="s">
        <v>38</v>
      </c>
      <c r="C11437">
        <v>2010</v>
      </c>
      <c r="D11437">
        <v>2</v>
      </c>
      <c r="E11437" t="s">
        <v>3280</v>
      </c>
    </row>
    <row r="11438" spans="1:7" x14ac:dyDescent="0.2">
      <c r="A11438" t="str">
        <f t="shared" si="178"/>
        <v>Croatia2010Q3</v>
      </c>
      <c r="B11438" t="s">
        <v>38</v>
      </c>
      <c r="C11438">
        <v>2010</v>
      </c>
      <c r="D11438">
        <v>3</v>
      </c>
      <c r="E11438" t="s">
        <v>2377</v>
      </c>
      <c r="F11438">
        <v>12093.3</v>
      </c>
      <c r="G11438">
        <v>12093.3</v>
      </c>
    </row>
    <row r="11439" spans="1:7" hidden="1" x14ac:dyDescent="0.2">
      <c r="A11439" t="str">
        <f t="shared" si="178"/>
        <v>Croatia2010Q3</v>
      </c>
      <c r="B11439" t="s">
        <v>38</v>
      </c>
      <c r="C11439">
        <v>2010</v>
      </c>
      <c r="D11439">
        <v>3</v>
      </c>
      <c r="E11439" t="s">
        <v>3278</v>
      </c>
    </row>
    <row r="11440" spans="1:7" hidden="1" x14ac:dyDescent="0.2">
      <c r="A11440" t="str">
        <f t="shared" si="178"/>
        <v>Croatia2010Q3</v>
      </c>
      <c r="B11440" t="s">
        <v>38</v>
      </c>
      <c r="C11440">
        <v>2010</v>
      </c>
      <c r="D11440">
        <v>3</v>
      </c>
      <c r="E11440" t="s">
        <v>3279</v>
      </c>
    </row>
    <row r="11441" spans="1:7" hidden="1" x14ac:dyDescent="0.2">
      <c r="A11441" t="str">
        <f t="shared" si="178"/>
        <v>Croatia2010Q3</v>
      </c>
      <c r="B11441" t="s">
        <v>38</v>
      </c>
      <c r="C11441">
        <v>2010</v>
      </c>
      <c r="D11441">
        <v>3</v>
      </c>
      <c r="E11441" t="s">
        <v>3280</v>
      </c>
    </row>
    <row r="11442" spans="1:7" x14ac:dyDescent="0.2">
      <c r="A11442" t="str">
        <f t="shared" si="178"/>
        <v>Croatia2010Q4</v>
      </c>
      <c r="B11442" t="s">
        <v>38</v>
      </c>
      <c r="C11442">
        <v>2010</v>
      </c>
      <c r="D11442">
        <v>4</v>
      </c>
      <c r="E11442" t="s">
        <v>2377</v>
      </c>
      <c r="F11442">
        <v>11001</v>
      </c>
      <c r="G11442">
        <v>11001</v>
      </c>
    </row>
    <row r="11443" spans="1:7" hidden="1" x14ac:dyDescent="0.2">
      <c r="A11443" t="str">
        <f t="shared" si="178"/>
        <v>Croatia2010Q4</v>
      </c>
      <c r="B11443" t="s">
        <v>38</v>
      </c>
      <c r="C11443">
        <v>2010</v>
      </c>
      <c r="D11443">
        <v>4</v>
      </c>
      <c r="E11443" t="s">
        <v>3278</v>
      </c>
    </row>
    <row r="11444" spans="1:7" hidden="1" x14ac:dyDescent="0.2">
      <c r="A11444" t="str">
        <f t="shared" si="178"/>
        <v>Croatia2010Q4</v>
      </c>
      <c r="B11444" t="s">
        <v>38</v>
      </c>
      <c r="C11444">
        <v>2010</v>
      </c>
      <c r="D11444">
        <v>4</v>
      </c>
      <c r="E11444" t="s">
        <v>3279</v>
      </c>
    </row>
    <row r="11445" spans="1:7" hidden="1" x14ac:dyDescent="0.2">
      <c r="A11445" t="str">
        <f t="shared" si="178"/>
        <v>Croatia2010Q4</v>
      </c>
      <c r="B11445" t="s">
        <v>38</v>
      </c>
      <c r="C11445">
        <v>2010</v>
      </c>
      <c r="D11445">
        <v>4</v>
      </c>
      <c r="E11445" t="s">
        <v>3280</v>
      </c>
    </row>
    <row r="11446" spans="1:7" x14ac:dyDescent="0.2">
      <c r="A11446" t="str">
        <f t="shared" si="178"/>
        <v>Croatia2011Q1</v>
      </c>
      <c r="B11446" t="s">
        <v>38</v>
      </c>
      <c r="C11446">
        <v>2011</v>
      </c>
      <c r="D11446">
        <v>1</v>
      </c>
      <c r="E11446" t="s">
        <v>2377</v>
      </c>
      <c r="F11446">
        <v>10125.799999999999</v>
      </c>
      <c r="G11446">
        <v>10125.799999999999</v>
      </c>
    </row>
    <row r="11447" spans="1:7" hidden="1" x14ac:dyDescent="0.2">
      <c r="A11447" t="str">
        <f t="shared" si="178"/>
        <v>Croatia2011Q1</v>
      </c>
      <c r="B11447" t="s">
        <v>38</v>
      </c>
      <c r="C11447">
        <v>2011</v>
      </c>
      <c r="D11447">
        <v>1</v>
      </c>
      <c r="E11447" t="s">
        <v>3278</v>
      </c>
    </row>
    <row r="11448" spans="1:7" hidden="1" x14ac:dyDescent="0.2">
      <c r="A11448" t="str">
        <f t="shared" si="178"/>
        <v>Croatia2011Q1</v>
      </c>
      <c r="B11448" t="s">
        <v>38</v>
      </c>
      <c r="C11448">
        <v>2011</v>
      </c>
      <c r="D11448">
        <v>1</v>
      </c>
      <c r="E11448" t="s">
        <v>3279</v>
      </c>
    </row>
    <row r="11449" spans="1:7" hidden="1" x14ac:dyDescent="0.2">
      <c r="A11449" t="str">
        <f t="shared" si="178"/>
        <v>Croatia2011Q1</v>
      </c>
      <c r="B11449" t="s">
        <v>38</v>
      </c>
      <c r="C11449">
        <v>2011</v>
      </c>
      <c r="D11449">
        <v>1</v>
      </c>
      <c r="E11449" t="s">
        <v>3280</v>
      </c>
    </row>
    <row r="11450" spans="1:7" x14ac:dyDescent="0.2">
      <c r="A11450" t="str">
        <f t="shared" si="178"/>
        <v>Croatia2011Q2</v>
      </c>
      <c r="B11450" t="s">
        <v>38</v>
      </c>
      <c r="C11450">
        <v>2011</v>
      </c>
      <c r="D11450">
        <v>2</v>
      </c>
      <c r="E11450" t="s">
        <v>2377</v>
      </c>
      <c r="F11450">
        <v>11386.1</v>
      </c>
      <c r="G11450">
        <v>11386.1</v>
      </c>
    </row>
    <row r="11451" spans="1:7" hidden="1" x14ac:dyDescent="0.2">
      <c r="A11451" t="str">
        <f t="shared" si="178"/>
        <v>Croatia2011Q2</v>
      </c>
      <c r="B11451" t="s">
        <v>38</v>
      </c>
      <c r="C11451">
        <v>2011</v>
      </c>
      <c r="D11451">
        <v>2</v>
      </c>
      <c r="E11451" t="s">
        <v>3278</v>
      </c>
    </row>
    <row r="11452" spans="1:7" hidden="1" x14ac:dyDescent="0.2">
      <c r="A11452" t="str">
        <f t="shared" si="178"/>
        <v>Croatia2011Q2</v>
      </c>
      <c r="B11452" t="s">
        <v>38</v>
      </c>
      <c r="C11452">
        <v>2011</v>
      </c>
      <c r="D11452">
        <v>2</v>
      </c>
      <c r="E11452" t="s">
        <v>3279</v>
      </c>
    </row>
    <row r="11453" spans="1:7" hidden="1" x14ac:dyDescent="0.2">
      <c r="A11453" t="str">
        <f t="shared" si="178"/>
        <v>Croatia2011Q2</v>
      </c>
      <c r="B11453" t="s">
        <v>38</v>
      </c>
      <c r="C11453">
        <v>2011</v>
      </c>
      <c r="D11453">
        <v>2</v>
      </c>
      <c r="E11453" t="s">
        <v>3280</v>
      </c>
    </row>
    <row r="11454" spans="1:7" x14ac:dyDescent="0.2">
      <c r="A11454" t="str">
        <f t="shared" si="178"/>
        <v>Croatia2011Q3</v>
      </c>
      <c r="B11454" t="s">
        <v>38</v>
      </c>
      <c r="C11454">
        <v>2011</v>
      </c>
      <c r="D11454">
        <v>3</v>
      </c>
      <c r="E11454" t="s">
        <v>2377</v>
      </c>
      <c r="F11454">
        <v>12300.6</v>
      </c>
      <c r="G11454">
        <v>12300.6</v>
      </c>
    </row>
    <row r="11455" spans="1:7" hidden="1" x14ac:dyDescent="0.2">
      <c r="A11455" t="str">
        <f t="shared" si="178"/>
        <v>Croatia2011Q3</v>
      </c>
      <c r="B11455" t="s">
        <v>38</v>
      </c>
      <c r="C11455">
        <v>2011</v>
      </c>
      <c r="D11455">
        <v>3</v>
      </c>
      <c r="E11455" t="s">
        <v>3278</v>
      </c>
    </row>
    <row r="11456" spans="1:7" hidden="1" x14ac:dyDescent="0.2">
      <c r="A11456" t="str">
        <f t="shared" si="178"/>
        <v>Croatia2011Q3</v>
      </c>
      <c r="B11456" t="s">
        <v>38</v>
      </c>
      <c r="C11456">
        <v>2011</v>
      </c>
      <c r="D11456">
        <v>3</v>
      </c>
      <c r="E11456" t="s">
        <v>3279</v>
      </c>
    </row>
    <row r="11457" spans="1:7" hidden="1" x14ac:dyDescent="0.2">
      <c r="A11457" t="str">
        <f t="shared" si="178"/>
        <v>Croatia2011Q3</v>
      </c>
      <c r="B11457" t="s">
        <v>38</v>
      </c>
      <c r="C11457">
        <v>2011</v>
      </c>
      <c r="D11457">
        <v>3</v>
      </c>
      <c r="E11457" t="s">
        <v>3280</v>
      </c>
    </row>
    <row r="11458" spans="1:7" x14ac:dyDescent="0.2">
      <c r="A11458" t="str">
        <f t="shared" si="178"/>
        <v>Croatia2011Q4</v>
      </c>
      <c r="B11458" t="s">
        <v>38</v>
      </c>
      <c r="C11458">
        <v>2011</v>
      </c>
      <c r="D11458">
        <v>4</v>
      </c>
      <c r="E11458" t="s">
        <v>2377</v>
      </c>
      <c r="F11458">
        <v>11160.1</v>
      </c>
      <c r="G11458">
        <v>11160.1</v>
      </c>
    </row>
    <row r="11459" spans="1:7" hidden="1" x14ac:dyDescent="0.2">
      <c r="A11459" t="str">
        <f t="shared" si="178"/>
        <v>Croatia2011Q4</v>
      </c>
      <c r="B11459" t="s">
        <v>38</v>
      </c>
      <c r="C11459">
        <v>2011</v>
      </c>
      <c r="D11459">
        <v>4</v>
      </c>
      <c r="E11459" t="s">
        <v>3278</v>
      </c>
    </row>
    <row r="11460" spans="1:7" hidden="1" x14ac:dyDescent="0.2">
      <c r="A11460" t="str">
        <f t="shared" si="178"/>
        <v>Croatia2011Q4</v>
      </c>
      <c r="B11460" t="s">
        <v>38</v>
      </c>
      <c r="C11460">
        <v>2011</v>
      </c>
      <c r="D11460">
        <v>4</v>
      </c>
      <c r="E11460" t="s">
        <v>3279</v>
      </c>
    </row>
    <row r="11461" spans="1:7" hidden="1" x14ac:dyDescent="0.2">
      <c r="A11461" t="str">
        <f t="shared" si="178"/>
        <v>Croatia2011Q4</v>
      </c>
      <c r="B11461" t="s">
        <v>38</v>
      </c>
      <c r="C11461">
        <v>2011</v>
      </c>
      <c r="D11461">
        <v>4</v>
      </c>
      <c r="E11461" t="s">
        <v>3280</v>
      </c>
    </row>
    <row r="11462" spans="1:7" x14ac:dyDescent="0.2">
      <c r="A11462" t="str">
        <f t="shared" si="178"/>
        <v>Croatia2012Q1</v>
      </c>
      <c r="B11462" t="s">
        <v>38</v>
      </c>
      <c r="C11462">
        <v>2012</v>
      </c>
      <c r="D11462">
        <v>1</v>
      </c>
      <c r="E11462" t="s">
        <v>2377</v>
      </c>
      <c r="F11462">
        <v>10078.700000000001</v>
      </c>
      <c r="G11462">
        <v>10078.700000000001</v>
      </c>
    </row>
    <row r="11463" spans="1:7" hidden="1" x14ac:dyDescent="0.2">
      <c r="A11463" t="str">
        <f t="shared" ref="A11463:A11526" si="179">_xlfn.TEXTJOIN(,TRUE,B11463,C11463,"Q",D11463)</f>
        <v>Croatia2012Q1</v>
      </c>
      <c r="B11463" t="s">
        <v>38</v>
      </c>
      <c r="C11463">
        <v>2012</v>
      </c>
      <c r="D11463">
        <v>1</v>
      </c>
      <c r="E11463" t="s">
        <v>3278</v>
      </c>
    </row>
    <row r="11464" spans="1:7" hidden="1" x14ac:dyDescent="0.2">
      <c r="A11464" t="str">
        <f t="shared" si="179"/>
        <v>Croatia2012Q1</v>
      </c>
      <c r="B11464" t="s">
        <v>38</v>
      </c>
      <c r="C11464">
        <v>2012</v>
      </c>
      <c r="D11464">
        <v>1</v>
      </c>
      <c r="E11464" t="s">
        <v>3279</v>
      </c>
    </row>
    <row r="11465" spans="1:7" hidden="1" x14ac:dyDescent="0.2">
      <c r="A11465" t="str">
        <f t="shared" si="179"/>
        <v>Croatia2012Q1</v>
      </c>
      <c r="B11465" t="s">
        <v>38</v>
      </c>
      <c r="C11465">
        <v>2012</v>
      </c>
      <c r="D11465">
        <v>1</v>
      </c>
      <c r="E11465" t="s">
        <v>3280</v>
      </c>
    </row>
    <row r="11466" spans="1:7" x14ac:dyDescent="0.2">
      <c r="A11466" t="str">
        <f t="shared" si="179"/>
        <v>Croatia2012Q2</v>
      </c>
      <c r="B11466" t="s">
        <v>38</v>
      </c>
      <c r="C11466">
        <v>2012</v>
      </c>
      <c r="D11466">
        <v>2</v>
      </c>
      <c r="E11466" t="s">
        <v>2377</v>
      </c>
      <c r="F11466">
        <v>11205.5</v>
      </c>
      <c r="G11466">
        <v>11205.5</v>
      </c>
    </row>
    <row r="11467" spans="1:7" hidden="1" x14ac:dyDescent="0.2">
      <c r="A11467" t="str">
        <f t="shared" si="179"/>
        <v>Croatia2012Q2</v>
      </c>
      <c r="B11467" t="s">
        <v>38</v>
      </c>
      <c r="C11467">
        <v>2012</v>
      </c>
      <c r="D11467">
        <v>2</v>
      </c>
      <c r="E11467" t="s">
        <v>3278</v>
      </c>
    </row>
    <row r="11468" spans="1:7" hidden="1" x14ac:dyDescent="0.2">
      <c r="A11468" t="str">
        <f t="shared" si="179"/>
        <v>Croatia2012Q2</v>
      </c>
      <c r="B11468" t="s">
        <v>38</v>
      </c>
      <c r="C11468">
        <v>2012</v>
      </c>
      <c r="D11468">
        <v>2</v>
      </c>
      <c r="E11468" t="s">
        <v>3279</v>
      </c>
    </row>
    <row r="11469" spans="1:7" hidden="1" x14ac:dyDescent="0.2">
      <c r="A11469" t="str">
        <f t="shared" si="179"/>
        <v>Croatia2012Q2</v>
      </c>
      <c r="B11469" t="s">
        <v>38</v>
      </c>
      <c r="C11469">
        <v>2012</v>
      </c>
      <c r="D11469">
        <v>2</v>
      </c>
      <c r="E11469" t="s">
        <v>3280</v>
      </c>
    </row>
    <row r="11470" spans="1:7" x14ac:dyDescent="0.2">
      <c r="A11470" t="str">
        <f t="shared" si="179"/>
        <v>Croatia2012Q3</v>
      </c>
      <c r="B11470" t="s">
        <v>38</v>
      </c>
      <c r="C11470">
        <v>2012</v>
      </c>
      <c r="D11470">
        <v>3</v>
      </c>
      <c r="E11470" t="s">
        <v>2377</v>
      </c>
      <c r="F11470">
        <v>12212.1</v>
      </c>
      <c r="G11470">
        <v>12212.1</v>
      </c>
    </row>
    <row r="11471" spans="1:7" hidden="1" x14ac:dyDescent="0.2">
      <c r="A11471" t="str">
        <f t="shared" si="179"/>
        <v>Croatia2012Q3</v>
      </c>
      <c r="B11471" t="s">
        <v>38</v>
      </c>
      <c r="C11471">
        <v>2012</v>
      </c>
      <c r="D11471">
        <v>3</v>
      </c>
      <c r="E11471" t="s">
        <v>3278</v>
      </c>
    </row>
    <row r="11472" spans="1:7" hidden="1" x14ac:dyDescent="0.2">
      <c r="A11472" t="str">
        <f t="shared" si="179"/>
        <v>Croatia2012Q3</v>
      </c>
      <c r="B11472" t="s">
        <v>38</v>
      </c>
      <c r="C11472">
        <v>2012</v>
      </c>
      <c r="D11472">
        <v>3</v>
      </c>
      <c r="E11472" t="s">
        <v>3279</v>
      </c>
    </row>
    <row r="11473" spans="1:7" hidden="1" x14ac:dyDescent="0.2">
      <c r="A11473" t="str">
        <f t="shared" si="179"/>
        <v>Croatia2012Q3</v>
      </c>
      <c r="B11473" t="s">
        <v>38</v>
      </c>
      <c r="C11473">
        <v>2012</v>
      </c>
      <c r="D11473">
        <v>3</v>
      </c>
      <c r="E11473" t="s">
        <v>3280</v>
      </c>
    </row>
    <row r="11474" spans="1:7" x14ac:dyDescent="0.2">
      <c r="A11474" t="str">
        <f t="shared" si="179"/>
        <v>Croatia2012Q4</v>
      </c>
      <c r="B11474" t="s">
        <v>38</v>
      </c>
      <c r="C11474">
        <v>2012</v>
      </c>
      <c r="D11474">
        <v>4</v>
      </c>
      <c r="E11474" t="s">
        <v>2377</v>
      </c>
      <c r="F11474">
        <v>11049.1</v>
      </c>
      <c r="G11474">
        <v>11049.1</v>
      </c>
    </row>
    <row r="11475" spans="1:7" hidden="1" x14ac:dyDescent="0.2">
      <c r="A11475" t="str">
        <f t="shared" si="179"/>
        <v>Croatia2012Q4</v>
      </c>
      <c r="B11475" t="s">
        <v>38</v>
      </c>
      <c r="C11475">
        <v>2012</v>
      </c>
      <c r="D11475">
        <v>4</v>
      </c>
      <c r="E11475" t="s">
        <v>3278</v>
      </c>
    </row>
    <row r="11476" spans="1:7" hidden="1" x14ac:dyDescent="0.2">
      <c r="A11476" t="str">
        <f t="shared" si="179"/>
        <v>Croatia2012Q4</v>
      </c>
      <c r="B11476" t="s">
        <v>38</v>
      </c>
      <c r="C11476">
        <v>2012</v>
      </c>
      <c r="D11476">
        <v>4</v>
      </c>
      <c r="E11476" t="s">
        <v>3279</v>
      </c>
    </row>
    <row r="11477" spans="1:7" hidden="1" x14ac:dyDescent="0.2">
      <c r="A11477" t="str">
        <f t="shared" si="179"/>
        <v>Croatia2012Q4</v>
      </c>
      <c r="B11477" t="s">
        <v>38</v>
      </c>
      <c r="C11477">
        <v>2012</v>
      </c>
      <c r="D11477">
        <v>4</v>
      </c>
      <c r="E11477" t="s">
        <v>3280</v>
      </c>
    </row>
    <row r="11478" spans="1:7" x14ac:dyDescent="0.2">
      <c r="A11478" t="str">
        <f t="shared" si="179"/>
        <v>Croatia2013Q1</v>
      </c>
      <c r="B11478" t="s">
        <v>38</v>
      </c>
      <c r="C11478">
        <v>2013</v>
      </c>
      <c r="D11478">
        <v>1</v>
      </c>
      <c r="E11478" t="s">
        <v>2377</v>
      </c>
      <c r="F11478">
        <v>10183.700000000001</v>
      </c>
      <c r="G11478">
        <v>10183.700000000001</v>
      </c>
    </row>
    <row r="11479" spans="1:7" hidden="1" x14ac:dyDescent="0.2">
      <c r="A11479" t="str">
        <f t="shared" si="179"/>
        <v>Croatia2013Q1</v>
      </c>
      <c r="B11479" t="s">
        <v>38</v>
      </c>
      <c r="C11479">
        <v>2013</v>
      </c>
      <c r="D11479">
        <v>1</v>
      </c>
      <c r="E11479" t="s">
        <v>3278</v>
      </c>
    </row>
    <row r="11480" spans="1:7" hidden="1" x14ac:dyDescent="0.2">
      <c r="A11480" t="str">
        <f t="shared" si="179"/>
        <v>Croatia2013Q1</v>
      </c>
      <c r="B11480" t="s">
        <v>38</v>
      </c>
      <c r="C11480">
        <v>2013</v>
      </c>
      <c r="D11480">
        <v>1</v>
      </c>
      <c r="E11480" t="s">
        <v>3279</v>
      </c>
    </row>
    <row r="11481" spans="1:7" hidden="1" x14ac:dyDescent="0.2">
      <c r="A11481" t="str">
        <f t="shared" si="179"/>
        <v>Croatia2013Q1</v>
      </c>
      <c r="B11481" t="s">
        <v>38</v>
      </c>
      <c r="C11481">
        <v>2013</v>
      </c>
      <c r="D11481">
        <v>1</v>
      </c>
      <c r="E11481" t="s">
        <v>3280</v>
      </c>
    </row>
    <row r="11482" spans="1:7" x14ac:dyDescent="0.2">
      <c r="A11482" t="str">
        <f t="shared" si="179"/>
        <v>Croatia2013Q2</v>
      </c>
      <c r="B11482" t="s">
        <v>38</v>
      </c>
      <c r="C11482">
        <v>2013</v>
      </c>
      <c r="D11482">
        <v>2</v>
      </c>
      <c r="E11482" t="s">
        <v>2377</v>
      </c>
      <c r="F11482">
        <v>11370.1</v>
      </c>
      <c r="G11482">
        <v>11370.1</v>
      </c>
    </row>
    <row r="11483" spans="1:7" hidden="1" x14ac:dyDescent="0.2">
      <c r="A11483" t="str">
        <f t="shared" si="179"/>
        <v>Croatia2013Q2</v>
      </c>
      <c r="B11483" t="s">
        <v>38</v>
      </c>
      <c r="C11483">
        <v>2013</v>
      </c>
      <c r="D11483">
        <v>2</v>
      </c>
      <c r="E11483" t="s">
        <v>3278</v>
      </c>
    </row>
    <row r="11484" spans="1:7" hidden="1" x14ac:dyDescent="0.2">
      <c r="A11484" t="str">
        <f t="shared" si="179"/>
        <v>Croatia2013Q2</v>
      </c>
      <c r="B11484" t="s">
        <v>38</v>
      </c>
      <c r="C11484">
        <v>2013</v>
      </c>
      <c r="D11484">
        <v>2</v>
      </c>
      <c r="E11484" t="s">
        <v>3279</v>
      </c>
    </row>
    <row r="11485" spans="1:7" hidden="1" x14ac:dyDescent="0.2">
      <c r="A11485" t="str">
        <f t="shared" si="179"/>
        <v>Croatia2013Q2</v>
      </c>
      <c r="B11485" t="s">
        <v>38</v>
      </c>
      <c r="C11485">
        <v>2013</v>
      </c>
      <c r="D11485">
        <v>2</v>
      </c>
      <c r="E11485" t="s">
        <v>3280</v>
      </c>
    </row>
    <row r="11486" spans="1:7" x14ac:dyDescent="0.2">
      <c r="A11486" t="str">
        <f t="shared" si="179"/>
        <v>Croatia2013Q3</v>
      </c>
      <c r="B11486" t="s">
        <v>38</v>
      </c>
      <c r="C11486">
        <v>2013</v>
      </c>
      <c r="D11486">
        <v>3</v>
      </c>
      <c r="E11486" t="s">
        <v>2377</v>
      </c>
      <c r="F11486">
        <v>12180.6</v>
      </c>
      <c r="G11486">
        <v>12180.6</v>
      </c>
    </row>
    <row r="11487" spans="1:7" hidden="1" x14ac:dyDescent="0.2">
      <c r="A11487" t="str">
        <f t="shared" si="179"/>
        <v>Croatia2013Q3</v>
      </c>
      <c r="B11487" t="s">
        <v>38</v>
      </c>
      <c r="C11487">
        <v>2013</v>
      </c>
      <c r="D11487">
        <v>3</v>
      </c>
      <c r="E11487" t="s">
        <v>3278</v>
      </c>
    </row>
    <row r="11488" spans="1:7" hidden="1" x14ac:dyDescent="0.2">
      <c r="A11488" t="str">
        <f t="shared" si="179"/>
        <v>Croatia2013Q3</v>
      </c>
      <c r="B11488" t="s">
        <v>38</v>
      </c>
      <c r="C11488">
        <v>2013</v>
      </c>
      <c r="D11488">
        <v>3</v>
      </c>
      <c r="E11488" t="s">
        <v>3279</v>
      </c>
    </row>
    <row r="11489" spans="1:7" hidden="1" x14ac:dyDescent="0.2">
      <c r="A11489" t="str">
        <f t="shared" si="179"/>
        <v>Croatia2013Q3</v>
      </c>
      <c r="B11489" t="s">
        <v>38</v>
      </c>
      <c r="C11489">
        <v>2013</v>
      </c>
      <c r="D11489">
        <v>3</v>
      </c>
      <c r="E11489" t="s">
        <v>3280</v>
      </c>
    </row>
    <row r="11490" spans="1:7" x14ac:dyDescent="0.2">
      <c r="A11490" t="str">
        <f t="shared" si="179"/>
        <v>Croatia2013Q4</v>
      </c>
      <c r="B11490" t="s">
        <v>38</v>
      </c>
      <c r="C11490">
        <v>2013</v>
      </c>
      <c r="D11490">
        <v>4</v>
      </c>
      <c r="E11490" t="s">
        <v>2377</v>
      </c>
      <c r="F11490">
        <v>10962.8</v>
      </c>
      <c r="G11490">
        <v>10962.8</v>
      </c>
    </row>
    <row r="11491" spans="1:7" hidden="1" x14ac:dyDescent="0.2">
      <c r="A11491" t="str">
        <f t="shared" si="179"/>
        <v>Croatia2013Q4</v>
      </c>
      <c r="B11491" t="s">
        <v>38</v>
      </c>
      <c r="C11491">
        <v>2013</v>
      </c>
      <c r="D11491">
        <v>4</v>
      </c>
      <c r="E11491" t="s">
        <v>3278</v>
      </c>
    </row>
    <row r="11492" spans="1:7" hidden="1" x14ac:dyDescent="0.2">
      <c r="A11492" t="str">
        <f t="shared" si="179"/>
        <v>Croatia2013Q4</v>
      </c>
      <c r="B11492" t="s">
        <v>38</v>
      </c>
      <c r="C11492">
        <v>2013</v>
      </c>
      <c r="D11492">
        <v>4</v>
      </c>
      <c r="E11492" t="s">
        <v>3279</v>
      </c>
    </row>
    <row r="11493" spans="1:7" hidden="1" x14ac:dyDescent="0.2">
      <c r="A11493" t="str">
        <f t="shared" si="179"/>
        <v>Croatia2013Q4</v>
      </c>
      <c r="B11493" t="s">
        <v>38</v>
      </c>
      <c r="C11493">
        <v>2013</v>
      </c>
      <c r="D11493">
        <v>4</v>
      </c>
      <c r="E11493" t="s">
        <v>3280</v>
      </c>
    </row>
    <row r="11494" spans="1:7" x14ac:dyDescent="0.2">
      <c r="A11494" t="str">
        <f t="shared" si="179"/>
        <v>Croatia2014Q1</v>
      </c>
      <c r="B11494" t="s">
        <v>38</v>
      </c>
      <c r="C11494">
        <v>2014</v>
      </c>
      <c r="D11494">
        <v>1</v>
      </c>
      <c r="E11494" t="s">
        <v>2377</v>
      </c>
      <c r="F11494">
        <v>9993.4</v>
      </c>
      <c r="G11494">
        <v>9993.4</v>
      </c>
    </row>
    <row r="11495" spans="1:7" hidden="1" x14ac:dyDescent="0.2">
      <c r="A11495" t="str">
        <f t="shared" si="179"/>
        <v>Croatia2014Q1</v>
      </c>
      <c r="B11495" t="s">
        <v>38</v>
      </c>
      <c r="C11495">
        <v>2014</v>
      </c>
      <c r="D11495">
        <v>1</v>
      </c>
      <c r="E11495" t="s">
        <v>3278</v>
      </c>
    </row>
    <row r="11496" spans="1:7" hidden="1" x14ac:dyDescent="0.2">
      <c r="A11496" t="str">
        <f t="shared" si="179"/>
        <v>Croatia2014Q1</v>
      </c>
      <c r="B11496" t="s">
        <v>38</v>
      </c>
      <c r="C11496">
        <v>2014</v>
      </c>
      <c r="D11496">
        <v>1</v>
      </c>
      <c r="E11496" t="s">
        <v>3279</v>
      </c>
    </row>
    <row r="11497" spans="1:7" hidden="1" x14ac:dyDescent="0.2">
      <c r="A11497" t="str">
        <f t="shared" si="179"/>
        <v>Croatia2014Q1</v>
      </c>
      <c r="B11497" t="s">
        <v>38</v>
      </c>
      <c r="C11497">
        <v>2014</v>
      </c>
      <c r="D11497">
        <v>1</v>
      </c>
      <c r="E11497" t="s">
        <v>3280</v>
      </c>
    </row>
    <row r="11498" spans="1:7" x14ac:dyDescent="0.2">
      <c r="A11498" t="str">
        <f t="shared" si="179"/>
        <v>Croatia2014Q2</v>
      </c>
      <c r="B11498" t="s">
        <v>38</v>
      </c>
      <c r="C11498">
        <v>2014</v>
      </c>
      <c r="D11498">
        <v>2</v>
      </c>
      <c r="E11498" t="s">
        <v>2377</v>
      </c>
      <c r="F11498">
        <v>11282.5</v>
      </c>
      <c r="G11498">
        <v>11282.5</v>
      </c>
    </row>
    <row r="11499" spans="1:7" hidden="1" x14ac:dyDescent="0.2">
      <c r="A11499" t="str">
        <f t="shared" si="179"/>
        <v>Croatia2014Q2</v>
      </c>
      <c r="B11499" t="s">
        <v>38</v>
      </c>
      <c r="C11499">
        <v>2014</v>
      </c>
      <c r="D11499">
        <v>2</v>
      </c>
      <c r="E11499" t="s">
        <v>3278</v>
      </c>
    </row>
    <row r="11500" spans="1:7" hidden="1" x14ac:dyDescent="0.2">
      <c r="A11500" t="str">
        <f t="shared" si="179"/>
        <v>Croatia2014Q2</v>
      </c>
      <c r="B11500" t="s">
        <v>38</v>
      </c>
      <c r="C11500">
        <v>2014</v>
      </c>
      <c r="D11500">
        <v>2</v>
      </c>
      <c r="E11500" t="s">
        <v>3279</v>
      </c>
    </row>
    <row r="11501" spans="1:7" hidden="1" x14ac:dyDescent="0.2">
      <c r="A11501" t="str">
        <f t="shared" si="179"/>
        <v>Croatia2014Q2</v>
      </c>
      <c r="B11501" t="s">
        <v>38</v>
      </c>
      <c r="C11501">
        <v>2014</v>
      </c>
      <c r="D11501">
        <v>2</v>
      </c>
      <c r="E11501" t="s">
        <v>3280</v>
      </c>
    </row>
    <row r="11502" spans="1:7" x14ac:dyDescent="0.2">
      <c r="A11502" t="str">
        <f t="shared" si="179"/>
        <v>Croatia2014Q3</v>
      </c>
      <c r="B11502" t="s">
        <v>38</v>
      </c>
      <c r="C11502">
        <v>2014</v>
      </c>
      <c r="D11502">
        <v>3</v>
      </c>
      <c r="E11502" t="s">
        <v>2377</v>
      </c>
      <c r="F11502">
        <v>12253</v>
      </c>
      <c r="G11502">
        <v>12253</v>
      </c>
    </row>
    <row r="11503" spans="1:7" hidden="1" x14ac:dyDescent="0.2">
      <c r="A11503" t="str">
        <f t="shared" si="179"/>
        <v>Croatia2014Q3</v>
      </c>
      <c r="B11503" t="s">
        <v>38</v>
      </c>
      <c r="C11503">
        <v>2014</v>
      </c>
      <c r="D11503">
        <v>3</v>
      </c>
      <c r="E11503" t="s">
        <v>3278</v>
      </c>
    </row>
    <row r="11504" spans="1:7" hidden="1" x14ac:dyDescent="0.2">
      <c r="A11504" t="str">
        <f t="shared" si="179"/>
        <v>Croatia2014Q3</v>
      </c>
      <c r="B11504" t="s">
        <v>38</v>
      </c>
      <c r="C11504">
        <v>2014</v>
      </c>
      <c r="D11504">
        <v>3</v>
      </c>
      <c r="E11504" t="s">
        <v>3279</v>
      </c>
    </row>
    <row r="11505" spans="1:7" hidden="1" x14ac:dyDescent="0.2">
      <c r="A11505" t="str">
        <f t="shared" si="179"/>
        <v>Croatia2014Q3</v>
      </c>
      <c r="B11505" t="s">
        <v>38</v>
      </c>
      <c r="C11505">
        <v>2014</v>
      </c>
      <c r="D11505">
        <v>3</v>
      </c>
      <c r="E11505" t="s">
        <v>3280</v>
      </c>
    </row>
    <row r="11506" spans="1:7" x14ac:dyDescent="0.2">
      <c r="A11506" t="str">
        <f t="shared" si="179"/>
        <v>Croatia2014Q4</v>
      </c>
      <c r="B11506" t="s">
        <v>38</v>
      </c>
      <c r="C11506">
        <v>2014</v>
      </c>
      <c r="D11506">
        <v>4</v>
      </c>
      <c r="E11506" t="s">
        <v>2377</v>
      </c>
      <c r="F11506">
        <v>11043.6</v>
      </c>
      <c r="G11506">
        <v>11043.6</v>
      </c>
    </row>
    <row r="11507" spans="1:7" hidden="1" x14ac:dyDescent="0.2">
      <c r="A11507" t="str">
        <f t="shared" si="179"/>
        <v>Croatia2014Q4</v>
      </c>
      <c r="B11507" t="s">
        <v>38</v>
      </c>
      <c r="C11507">
        <v>2014</v>
      </c>
      <c r="D11507">
        <v>4</v>
      </c>
      <c r="E11507" t="s">
        <v>3278</v>
      </c>
    </row>
    <row r="11508" spans="1:7" hidden="1" x14ac:dyDescent="0.2">
      <c r="A11508" t="str">
        <f t="shared" si="179"/>
        <v>Croatia2014Q4</v>
      </c>
      <c r="B11508" t="s">
        <v>38</v>
      </c>
      <c r="C11508">
        <v>2014</v>
      </c>
      <c r="D11508">
        <v>4</v>
      </c>
      <c r="E11508" t="s">
        <v>3279</v>
      </c>
    </row>
    <row r="11509" spans="1:7" hidden="1" x14ac:dyDescent="0.2">
      <c r="A11509" t="str">
        <f t="shared" si="179"/>
        <v>Croatia2014Q4</v>
      </c>
      <c r="B11509" t="s">
        <v>38</v>
      </c>
      <c r="C11509">
        <v>2014</v>
      </c>
      <c r="D11509">
        <v>4</v>
      </c>
      <c r="E11509" t="s">
        <v>3280</v>
      </c>
    </row>
    <row r="11510" spans="1:7" x14ac:dyDescent="0.2">
      <c r="A11510" t="str">
        <f t="shared" si="179"/>
        <v>Croatia2015Q1</v>
      </c>
      <c r="B11510" t="s">
        <v>38</v>
      </c>
      <c r="C11510">
        <v>2015</v>
      </c>
      <c r="D11510">
        <v>1</v>
      </c>
      <c r="E11510" t="s">
        <v>2377</v>
      </c>
      <c r="F11510">
        <v>10159.1</v>
      </c>
      <c r="G11510">
        <v>10159.1</v>
      </c>
    </row>
    <row r="11511" spans="1:7" hidden="1" x14ac:dyDescent="0.2">
      <c r="A11511" t="str">
        <f t="shared" si="179"/>
        <v>Croatia2015Q1</v>
      </c>
      <c r="B11511" t="s">
        <v>38</v>
      </c>
      <c r="C11511">
        <v>2015</v>
      </c>
      <c r="D11511">
        <v>1</v>
      </c>
      <c r="E11511" t="s">
        <v>3278</v>
      </c>
    </row>
    <row r="11512" spans="1:7" hidden="1" x14ac:dyDescent="0.2">
      <c r="A11512" t="str">
        <f t="shared" si="179"/>
        <v>Croatia2015Q1</v>
      </c>
      <c r="B11512" t="s">
        <v>38</v>
      </c>
      <c r="C11512">
        <v>2015</v>
      </c>
      <c r="D11512">
        <v>1</v>
      </c>
      <c r="E11512" t="s">
        <v>3279</v>
      </c>
    </row>
    <row r="11513" spans="1:7" hidden="1" x14ac:dyDescent="0.2">
      <c r="A11513" t="str">
        <f t="shared" si="179"/>
        <v>Croatia2015Q1</v>
      </c>
      <c r="B11513" t="s">
        <v>38</v>
      </c>
      <c r="C11513">
        <v>2015</v>
      </c>
      <c r="D11513">
        <v>1</v>
      </c>
      <c r="E11513" t="s">
        <v>3280</v>
      </c>
    </row>
    <row r="11514" spans="1:7" x14ac:dyDescent="0.2">
      <c r="A11514" t="str">
        <f t="shared" si="179"/>
        <v>Croatia2015Q2</v>
      </c>
      <c r="B11514" t="s">
        <v>38</v>
      </c>
      <c r="C11514">
        <v>2015</v>
      </c>
      <c r="D11514">
        <v>2</v>
      </c>
      <c r="E11514" t="s">
        <v>2377</v>
      </c>
      <c r="F11514">
        <v>11523.7</v>
      </c>
      <c r="G11514">
        <v>11523.7</v>
      </c>
    </row>
    <row r="11515" spans="1:7" hidden="1" x14ac:dyDescent="0.2">
      <c r="A11515" t="str">
        <f t="shared" si="179"/>
        <v>Croatia2015Q2</v>
      </c>
      <c r="B11515" t="s">
        <v>38</v>
      </c>
      <c r="C11515">
        <v>2015</v>
      </c>
      <c r="D11515">
        <v>2</v>
      </c>
      <c r="E11515" t="s">
        <v>3278</v>
      </c>
    </row>
    <row r="11516" spans="1:7" hidden="1" x14ac:dyDescent="0.2">
      <c r="A11516" t="str">
        <f t="shared" si="179"/>
        <v>Croatia2015Q2</v>
      </c>
      <c r="B11516" t="s">
        <v>38</v>
      </c>
      <c r="C11516">
        <v>2015</v>
      </c>
      <c r="D11516">
        <v>2</v>
      </c>
      <c r="E11516" t="s">
        <v>3279</v>
      </c>
    </row>
    <row r="11517" spans="1:7" hidden="1" x14ac:dyDescent="0.2">
      <c r="A11517" t="str">
        <f t="shared" si="179"/>
        <v>Croatia2015Q2</v>
      </c>
      <c r="B11517" t="s">
        <v>38</v>
      </c>
      <c r="C11517">
        <v>2015</v>
      </c>
      <c r="D11517">
        <v>2</v>
      </c>
      <c r="E11517" t="s">
        <v>3280</v>
      </c>
    </row>
    <row r="11518" spans="1:7" x14ac:dyDescent="0.2">
      <c r="A11518" t="str">
        <f t="shared" si="179"/>
        <v>Croatia2015Q3</v>
      </c>
      <c r="B11518" t="s">
        <v>38</v>
      </c>
      <c r="C11518">
        <v>2015</v>
      </c>
      <c r="D11518">
        <v>3</v>
      </c>
      <c r="E11518" t="s">
        <v>2377</v>
      </c>
      <c r="F11518">
        <v>12710.5</v>
      </c>
      <c r="G11518">
        <v>12710.5</v>
      </c>
    </row>
    <row r="11519" spans="1:7" hidden="1" x14ac:dyDescent="0.2">
      <c r="A11519" t="str">
        <f t="shared" si="179"/>
        <v>Croatia2015Q3</v>
      </c>
      <c r="B11519" t="s">
        <v>38</v>
      </c>
      <c r="C11519">
        <v>2015</v>
      </c>
      <c r="D11519">
        <v>3</v>
      </c>
      <c r="E11519" t="s">
        <v>3278</v>
      </c>
    </row>
    <row r="11520" spans="1:7" hidden="1" x14ac:dyDescent="0.2">
      <c r="A11520" t="str">
        <f t="shared" si="179"/>
        <v>Croatia2015Q3</v>
      </c>
      <c r="B11520" t="s">
        <v>38</v>
      </c>
      <c r="C11520">
        <v>2015</v>
      </c>
      <c r="D11520">
        <v>3</v>
      </c>
      <c r="E11520" t="s">
        <v>3279</v>
      </c>
    </row>
    <row r="11521" spans="1:7" hidden="1" x14ac:dyDescent="0.2">
      <c r="A11521" t="str">
        <f t="shared" si="179"/>
        <v>Croatia2015Q3</v>
      </c>
      <c r="B11521" t="s">
        <v>38</v>
      </c>
      <c r="C11521">
        <v>2015</v>
      </c>
      <c r="D11521">
        <v>3</v>
      </c>
      <c r="E11521" t="s">
        <v>3280</v>
      </c>
    </row>
    <row r="11522" spans="1:7" x14ac:dyDescent="0.2">
      <c r="A11522" t="str">
        <f t="shared" si="179"/>
        <v>Croatia2015Q4</v>
      </c>
      <c r="B11522" t="s">
        <v>38</v>
      </c>
      <c r="C11522">
        <v>2015</v>
      </c>
      <c r="D11522">
        <v>4</v>
      </c>
      <c r="E11522" t="s">
        <v>2377</v>
      </c>
      <c r="F11522">
        <v>11340.3</v>
      </c>
      <c r="G11522">
        <v>11340.3</v>
      </c>
    </row>
    <row r="11523" spans="1:7" hidden="1" x14ac:dyDescent="0.2">
      <c r="A11523" t="str">
        <f t="shared" si="179"/>
        <v>Croatia2015Q4</v>
      </c>
      <c r="B11523" t="s">
        <v>38</v>
      </c>
      <c r="C11523">
        <v>2015</v>
      </c>
      <c r="D11523">
        <v>4</v>
      </c>
      <c r="E11523" t="s">
        <v>3278</v>
      </c>
    </row>
    <row r="11524" spans="1:7" hidden="1" x14ac:dyDescent="0.2">
      <c r="A11524" t="str">
        <f t="shared" si="179"/>
        <v>Croatia2015Q4</v>
      </c>
      <c r="B11524" t="s">
        <v>38</v>
      </c>
      <c r="C11524">
        <v>2015</v>
      </c>
      <c r="D11524">
        <v>4</v>
      </c>
      <c r="E11524" t="s">
        <v>3279</v>
      </c>
    </row>
    <row r="11525" spans="1:7" hidden="1" x14ac:dyDescent="0.2">
      <c r="A11525" t="str">
        <f t="shared" si="179"/>
        <v>Croatia2015Q4</v>
      </c>
      <c r="B11525" t="s">
        <v>38</v>
      </c>
      <c r="C11525">
        <v>2015</v>
      </c>
      <c r="D11525">
        <v>4</v>
      </c>
      <c r="E11525" t="s">
        <v>3280</v>
      </c>
    </row>
    <row r="11526" spans="1:7" x14ac:dyDescent="0.2">
      <c r="A11526" t="str">
        <f t="shared" si="179"/>
        <v>Croatia2016Q1</v>
      </c>
      <c r="B11526" t="s">
        <v>38</v>
      </c>
      <c r="C11526">
        <v>2016</v>
      </c>
      <c r="D11526">
        <v>1</v>
      </c>
      <c r="E11526" t="s">
        <v>2377</v>
      </c>
      <c r="F11526">
        <v>10471.6</v>
      </c>
      <c r="G11526">
        <v>10471.6</v>
      </c>
    </row>
    <row r="11527" spans="1:7" hidden="1" x14ac:dyDescent="0.2">
      <c r="A11527" t="str">
        <f t="shared" ref="A11527:A11590" si="180">_xlfn.TEXTJOIN(,TRUE,B11527,C11527,"Q",D11527)</f>
        <v>Croatia2016Q1</v>
      </c>
      <c r="B11527" t="s">
        <v>38</v>
      </c>
      <c r="C11527">
        <v>2016</v>
      </c>
      <c r="D11527">
        <v>1</v>
      </c>
      <c r="E11527" t="s">
        <v>3278</v>
      </c>
    </row>
    <row r="11528" spans="1:7" hidden="1" x14ac:dyDescent="0.2">
      <c r="A11528" t="str">
        <f t="shared" si="180"/>
        <v>Croatia2016Q1</v>
      </c>
      <c r="B11528" t="s">
        <v>38</v>
      </c>
      <c r="C11528">
        <v>2016</v>
      </c>
      <c r="D11528">
        <v>1</v>
      </c>
      <c r="E11528" t="s">
        <v>3279</v>
      </c>
    </row>
    <row r="11529" spans="1:7" hidden="1" x14ac:dyDescent="0.2">
      <c r="A11529" t="str">
        <f t="shared" si="180"/>
        <v>Croatia2016Q1</v>
      </c>
      <c r="B11529" t="s">
        <v>38</v>
      </c>
      <c r="C11529">
        <v>2016</v>
      </c>
      <c r="D11529">
        <v>1</v>
      </c>
      <c r="E11529" t="s">
        <v>3280</v>
      </c>
    </row>
    <row r="11530" spans="1:7" x14ac:dyDescent="0.2">
      <c r="A11530" t="str">
        <f t="shared" si="180"/>
        <v>Croatia2016Q2</v>
      </c>
      <c r="B11530" t="s">
        <v>38</v>
      </c>
      <c r="C11530">
        <v>2016</v>
      </c>
      <c r="D11530">
        <v>2</v>
      </c>
      <c r="E11530" t="s">
        <v>2377</v>
      </c>
      <c r="F11530">
        <v>11855.9</v>
      </c>
      <c r="G11530">
        <v>11855.9</v>
      </c>
    </row>
    <row r="11531" spans="1:7" hidden="1" x14ac:dyDescent="0.2">
      <c r="A11531" t="str">
        <f t="shared" si="180"/>
        <v>Croatia2016Q2</v>
      </c>
      <c r="B11531" t="s">
        <v>38</v>
      </c>
      <c r="C11531">
        <v>2016</v>
      </c>
      <c r="D11531">
        <v>2</v>
      </c>
      <c r="E11531" t="s">
        <v>3278</v>
      </c>
    </row>
    <row r="11532" spans="1:7" hidden="1" x14ac:dyDescent="0.2">
      <c r="A11532" t="str">
        <f t="shared" si="180"/>
        <v>Croatia2016Q2</v>
      </c>
      <c r="B11532" t="s">
        <v>38</v>
      </c>
      <c r="C11532">
        <v>2016</v>
      </c>
      <c r="D11532">
        <v>2</v>
      </c>
      <c r="E11532" t="s">
        <v>3279</v>
      </c>
    </row>
    <row r="11533" spans="1:7" hidden="1" x14ac:dyDescent="0.2">
      <c r="A11533" t="str">
        <f t="shared" si="180"/>
        <v>Croatia2016Q2</v>
      </c>
      <c r="B11533" t="s">
        <v>38</v>
      </c>
      <c r="C11533">
        <v>2016</v>
      </c>
      <c r="D11533">
        <v>2</v>
      </c>
      <c r="E11533" t="s">
        <v>3280</v>
      </c>
    </row>
    <row r="11534" spans="1:7" x14ac:dyDescent="0.2">
      <c r="A11534" t="str">
        <f t="shared" si="180"/>
        <v>Croatia2016Q3</v>
      </c>
      <c r="B11534" t="s">
        <v>38</v>
      </c>
      <c r="C11534">
        <v>2016</v>
      </c>
      <c r="D11534">
        <v>3</v>
      </c>
      <c r="E11534" t="s">
        <v>2377</v>
      </c>
      <c r="F11534">
        <v>13194</v>
      </c>
      <c r="G11534">
        <v>13194</v>
      </c>
    </row>
    <row r="11535" spans="1:7" hidden="1" x14ac:dyDescent="0.2">
      <c r="A11535" t="str">
        <f t="shared" si="180"/>
        <v>Croatia2016Q3</v>
      </c>
      <c r="B11535" t="s">
        <v>38</v>
      </c>
      <c r="C11535">
        <v>2016</v>
      </c>
      <c r="D11535">
        <v>3</v>
      </c>
      <c r="E11535" t="s">
        <v>3278</v>
      </c>
    </row>
    <row r="11536" spans="1:7" hidden="1" x14ac:dyDescent="0.2">
      <c r="A11536" t="str">
        <f t="shared" si="180"/>
        <v>Croatia2016Q3</v>
      </c>
      <c r="B11536" t="s">
        <v>38</v>
      </c>
      <c r="C11536">
        <v>2016</v>
      </c>
      <c r="D11536">
        <v>3</v>
      </c>
      <c r="E11536" t="s">
        <v>3279</v>
      </c>
    </row>
    <row r="11537" spans="1:7" hidden="1" x14ac:dyDescent="0.2">
      <c r="A11537" t="str">
        <f t="shared" si="180"/>
        <v>Croatia2016Q3</v>
      </c>
      <c r="B11537" t="s">
        <v>38</v>
      </c>
      <c r="C11537">
        <v>2016</v>
      </c>
      <c r="D11537">
        <v>3</v>
      </c>
      <c r="E11537" t="s">
        <v>3280</v>
      </c>
    </row>
    <row r="11538" spans="1:7" x14ac:dyDescent="0.2">
      <c r="A11538" t="str">
        <f t="shared" si="180"/>
        <v>Croatia2016Q4</v>
      </c>
      <c r="B11538" t="s">
        <v>38</v>
      </c>
      <c r="C11538">
        <v>2016</v>
      </c>
      <c r="D11538">
        <v>4</v>
      </c>
      <c r="E11538" t="s">
        <v>2377</v>
      </c>
      <c r="F11538">
        <v>11809.7</v>
      </c>
      <c r="G11538">
        <v>11809.7</v>
      </c>
    </row>
    <row r="11539" spans="1:7" hidden="1" x14ac:dyDescent="0.2">
      <c r="A11539" t="str">
        <f t="shared" si="180"/>
        <v>Croatia2016Q4</v>
      </c>
      <c r="B11539" t="s">
        <v>38</v>
      </c>
      <c r="C11539">
        <v>2016</v>
      </c>
      <c r="D11539">
        <v>4</v>
      </c>
      <c r="E11539" t="s">
        <v>3278</v>
      </c>
    </row>
    <row r="11540" spans="1:7" hidden="1" x14ac:dyDescent="0.2">
      <c r="A11540" t="str">
        <f t="shared" si="180"/>
        <v>Croatia2016Q4</v>
      </c>
      <c r="B11540" t="s">
        <v>38</v>
      </c>
      <c r="C11540">
        <v>2016</v>
      </c>
      <c r="D11540">
        <v>4</v>
      </c>
      <c r="E11540" t="s">
        <v>3279</v>
      </c>
    </row>
    <row r="11541" spans="1:7" hidden="1" x14ac:dyDescent="0.2">
      <c r="A11541" t="str">
        <f t="shared" si="180"/>
        <v>Croatia2016Q4</v>
      </c>
      <c r="B11541" t="s">
        <v>38</v>
      </c>
      <c r="C11541">
        <v>2016</v>
      </c>
      <c r="D11541">
        <v>4</v>
      </c>
      <c r="E11541" t="s">
        <v>3280</v>
      </c>
    </row>
    <row r="11542" spans="1:7" x14ac:dyDescent="0.2">
      <c r="A11542" t="str">
        <f t="shared" si="180"/>
        <v>Croatia2017Q1</v>
      </c>
      <c r="B11542" t="s">
        <v>38</v>
      </c>
      <c r="C11542">
        <v>2017</v>
      </c>
      <c r="D11542">
        <v>1</v>
      </c>
      <c r="E11542" t="s">
        <v>2377</v>
      </c>
      <c r="F11542">
        <v>10848.2</v>
      </c>
      <c r="G11542">
        <v>10848.2</v>
      </c>
    </row>
    <row r="11543" spans="1:7" hidden="1" x14ac:dyDescent="0.2">
      <c r="A11543" t="str">
        <f t="shared" si="180"/>
        <v>Croatia2017Q1</v>
      </c>
      <c r="B11543" t="s">
        <v>38</v>
      </c>
      <c r="C11543">
        <v>2017</v>
      </c>
      <c r="D11543">
        <v>1</v>
      </c>
      <c r="E11543" t="s">
        <v>3278</v>
      </c>
    </row>
    <row r="11544" spans="1:7" hidden="1" x14ac:dyDescent="0.2">
      <c r="A11544" t="str">
        <f t="shared" si="180"/>
        <v>Croatia2017Q1</v>
      </c>
      <c r="B11544" t="s">
        <v>38</v>
      </c>
      <c r="C11544">
        <v>2017</v>
      </c>
      <c r="D11544">
        <v>1</v>
      </c>
      <c r="E11544" t="s">
        <v>3279</v>
      </c>
    </row>
    <row r="11545" spans="1:7" hidden="1" x14ac:dyDescent="0.2">
      <c r="A11545" t="str">
        <f t="shared" si="180"/>
        <v>Croatia2017Q1</v>
      </c>
      <c r="B11545" t="s">
        <v>38</v>
      </c>
      <c r="C11545">
        <v>2017</v>
      </c>
      <c r="D11545">
        <v>1</v>
      </c>
      <c r="E11545" t="s">
        <v>3280</v>
      </c>
    </row>
    <row r="11546" spans="1:7" x14ac:dyDescent="0.2">
      <c r="A11546" t="str">
        <f t="shared" si="180"/>
        <v>Croatia2017Q2</v>
      </c>
      <c r="B11546" t="s">
        <v>38</v>
      </c>
      <c r="C11546">
        <v>2017</v>
      </c>
      <c r="D11546">
        <v>2</v>
      </c>
      <c r="E11546" t="s">
        <v>2377</v>
      </c>
      <c r="F11546">
        <v>12400.6</v>
      </c>
      <c r="G11546">
        <v>12400.6</v>
      </c>
    </row>
    <row r="11547" spans="1:7" hidden="1" x14ac:dyDescent="0.2">
      <c r="A11547" t="str">
        <f t="shared" si="180"/>
        <v>Croatia2017Q2</v>
      </c>
      <c r="B11547" t="s">
        <v>38</v>
      </c>
      <c r="C11547">
        <v>2017</v>
      </c>
      <c r="D11547">
        <v>2</v>
      </c>
      <c r="E11547" t="s">
        <v>3278</v>
      </c>
    </row>
    <row r="11548" spans="1:7" hidden="1" x14ac:dyDescent="0.2">
      <c r="A11548" t="str">
        <f t="shared" si="180"/>
        <v>Croatia2017Q2</v>
      </c>
      <c r="B11548" t="s">
        <v>38</v>
      </c>
      <c r="C11548">
        <v>2017</v>
      </c>
      <c r="D11548">
        <v>2</v>
      </c>
      <c r="E11548" t="s">
        <v>3279</v>
      </c>
    </row>
    <row r="11549" spans="1:7" hidden="1" x14ac:dyDescent="0.2">
      <c r="A11549" t="str">
        <f t="shared" si="180"/>
        <v>Croatia2017Q2</v>
      </c>
      <c r="B11549" t="s">
        <v>38</v>
      </c>
      <c r="C11549">
        <v>2017</v>
      </c>
      <c r="D11549">
        <v>2</v>
      </c>
      <c r="E11549" t="s">
        <v>3280</v>
      </c>
    </row>
    <row r="11550" spans="1:7" x14ac:dyDescent="0.2">
      <c r="A11550" t="str">
        <f t="shared" si="180"/>
        <v>Croatia2017Q3</v>
      </c>
      <c r="B11550" t="s">
        <v>38</v>
      </c>
      <c r="C11550">
        <v>2017</v>
      </c>
      <c r="D11550">
        <v>3</v>
      </c>
      <c r="E11550" t="s">
        <v>2377</v>
      </c>
      <c r="F11550">
        <v>13931.1</v>
      </c>
      <c r="G11550">
        <v>13931.1</v>
      </c>
    </row>
    <row r="11551" spans="1:7" hidden="1" x14ac:dyDescent="0.2">
      <c r="A11551" t="str">
        <f t="shared" si="180"/>
        <v>Croatia2017Q3</v>
      </c>
      <c r="B11551" t="s">
        <v>38</v>
      </c>
      <c r="C11551">
        <v>2017</v>
      </c>
      <c r="D11551">
        <v>3</v>
      </c>
      <c r="E11551" t="s">
        <v>3278</v>
      </c>
    </row>
    <row r="11552" spans="1:7" hidden="1" x14ac:dyDescent="0.2">
      <c r="A11552" t="str">
        <f t="shared" si="180"/>
        <v>Croatia2017Q3</v>
      </c>
      <c r="B11552" t="s">
        <v>38</v>
      </c>
      <c r="C11552">
        <v>2017</v>
      </c>
      <c r="D11552">
        <v>3</v>
      </c>
      <c r="E11552" t="s">
        <v>3279</v>
      </c>
    </row>
    <row r="11553" spans="1:7" hidden="1" x14ac:dyDescent="0.2">
      <c r="A11553" t="str">
        <f t="shared" si="180"/>
        <v>Croatia2017Q3</v>
      </c>
      <c r="B11553" t="s">
        <v>38</v>
      </c>
      <c r="C11553">
        <v>2017</v>
      </c>
      <c r="D11553">
        <v>3</v>
      </c>
      <c r="E11553" t="s">
        <v>3280</v>
      </c>
    </row>
    <row r="11554" spans="1:7" x14ac:dyDescent="0.2">
      <c r="A11554" t="str">
        <f t="shared" si="180"/>
        <v>Croatia2017Q4</v>
      </c>
      <c r="B11554" t="s">
        <v>38</v>
      </c>
      <c r="C11554">
        <v>2017</v>
      </c>
      <c r="D11554">
        <v>4</v>
      </c>
      <c r="E11554" t="s">
        <v>2377</v>
      </c>
      <c r="F11554">
        <v>12336.3</v>
      </c>
      <c r="G11554">
        <v>12336.3</v>
      </c>
    </row>
    <row r="11555" spans="1:7" hidden="1" x14ac:dyDescent="0.2">
      <c r="A11555" t="str">
        <f t="shared" si="180"/>
        <v>Croatia2017Q4</v>
      </c>
      <c r="B11555" t="s">
        <v>38</v>
      </c>
      <c r="C11555">
        <v>2017</v>
      </c>
      <c r="D11555">
        <v>4</v>
      </c>
      <c r="E11555" t="s">
        <v>3278</v>
      </c>
    </row>
    <row r="11556" spans="1:7" hidden="1" x14ac:dyDescent="0.2">
      <c r="A11556" t="str">
        <f t="shared" si="180"/>
        <v>Croatia2017Q4</v>
      </c>
      <c r="B11556" t="s">
        <v>38</v>
      </c>
      <c r="C11556">
        <v>2017</v>
      </c>
      <c r="D11556">
        <v>4</v>
      </c>
      <c r="E11556" t="s">
        <v>3279</v>
      </c>
    </row>
    <row r="11557" spans="1:7" hidden="1" x14ac:dyDescent="0.2">
      <c r="A11557" t="str">
        <f t="shared" si="180"/>
        <v>Croatia2017Q4</v>
      </c>
      <c r="B11557" t="s">
        <v>38</v>
      </c>
      <c r="C11557">
        <v>2017</v>
      </c>
      <c r="D11557">
        <v>4</v>
      </c>
      <c r="E11557" t="s">
        <v>3280</v>
      </c>
    </row>
    <row r="11558" spans="1:7" x14ac:dyDescent="0.2">
      <c r="A11558" t="str">
        <f t="shared" si="180"/>
        <v>Croatia2018Q1</v>
      </c>
      <c r="B11558" t="s">
        <v>38</v>
      </c>
      <c r="C11558">
        <v>2018</v>
      </c>
      <c r="D11558">
        <v>1</v>
      </c>
      <c r="E11558" t="s">
        <v>2377</v>
      </c>
      <c r="F11558">
        <v>11297.7</v>
      </c>
      <c r="G11558">
        <v>11297.7</v>
      </c>
    </row>
    <row r="11559" spans="1:7" hidden="1" x14ac:dyDescent="0.2">
      <c r="A11559" t="str">
        <f t="shared" si="180"/>
        <v>Croatia2018Q1</v>
      </c>
      <c r="B11559" t="s">
        <v>38</v>
      </c>
      <c r="C11559">
        <v>2018</v>
      </c>
      <c r="D11559">
        <v>1</v>
      </c>
      <c r="E11559" t="s">
        <v>3278</v>
      </c>
    </row>
    <row r="11560" spans="1:7" hidden="1" x14ac:dyDescent="0.2">
      <c r="A11560" t="str">
        <f t="shared" si="180"/>
        <v>Croatia2018Q1</v>
      </c>
      <c r="B11560" t="s">
        <v>38</v>
      </c>
      <c r="C11560">
        <v>2018</v>
      </c>
      <c r="D11560">
        <v>1</v>
      </c>
      <c r="E11560" t="s">
        <v>3279</v>
      </c>
    </row>
    <row r="11561" spans="1:7" hidden="1" x14ac:dyDescent="0.2">
      <c r="A11561" t="str">
        <f t="shared" si="180"/>
        <v>Croatia2018Q1</v>
      </c>
      <c r="B11561" t="s">
        <v>38</v>
      </c>
      <c r="C11561">
        <v>2018</v>
      </c>
      <c r="D11561">
        <v>1</v>
      </c>
      <c r="E11561" t="s">
        <v>3280</v>
      </c>
    </row>
    <row r="11562" spans="1:7" x14ac:dyDescent="0.2">
      <c r="A11562" t="str">
        <f t="shared" si="180"/>
        <v>Croatia2018Q2</v>
      </c>
      <c r="B11562" t="s">
        <v>38</v>
      </c>
      <c r="C11562">
        <v>2018</v>
      </c>
      <c r="D11562">
        <v>2</v>
      </c>
      <c r="E11562" t="s">
        <v>2377</v>
      </c>
      <c r="F11562">
        <v>13101.3</v>
      </c>
      <c r="G11562">
        <v>13101.3</v>
      </c>
    </row>
    <row r="11563" spans="1:7" hidden="1" x14ac:dyDescent="0.2">
      <c r="A11563" t="str">
        <f t="shared" si="180"/>
        <v>Croatia2018Q2</v>
      </c>
      <c r="B11563" t="s">
        <v>38</v>
      </c>
      <c r="C11563">
        <v>2018</v>
      </c>
      <c r="D11563">
        <v>2</v>
      </c>
      <c r="E11563" t="s">
        <v>3278</v>
      </c>
    </row>
    <row r="11564" spans="1:7" hidden="1" x14ac:dyDescent="0.2">
      <c r="A11564" t="str">
        <f t="shared" si="180"/>
        <v>Croatia2018Q2</v>
      </c>
      <c r="B11564" t="s">
        <v>38</v>
      </c>
      <c r="C11564">
        <v>2018</v>
      </c>
      <c r="D11564">
        <v>2</v>
      </c>
      <c r="E11564" t="s">
        <v>3279</v>
      </c>
    </row>
    <row r="11565" spans="1:7" hidden="1" x14ac:dyDescent="0.2">
      <c r="A11565" t="str">
        <f t="shared" si="180"/>
        <v>Croatia2018Q2</v>
      </c>
      <c r="B11565" t="s">
        <v>38</v>
      </c>
      <c r="C11565">
        <v>2018</v>
      </c>
      <c r="D11565">
        <v>2</v>
      </c>
      <c r="E11565" t="s">
        <v>3280</v>
      </c>
    </row>
    <row r="11566" spans="1:7" x14ac:dyDescent="0.2">
      <c r="A11566" t="str">
        <f t="shared" si="180"/>
        <v>Croatia2018Q3</v>
      </c>
      <c r="B11566" t="s">
        <v>38</v>
      </c>
      <c r="C11566">
        <v>2018</v>
      </c>
      <c r="D11566">
        <v>3</v>
      </c>
      <c r="E11566" t="s">
        <v>2377</v>
      </c>
      <c r="F11566">
        <v>14633.5</v>
      </c>
      <c r="G11566">
        <v>14633.5</v>
      </c>
    </row>
    <row r="11567" spans="1:7" hidden="1" x14ac:dyDescent="0.2">
      <c r="A11567" t="str">
        <f t="shared" si="180"/>
        <v>Croatia2018Q3</v>
      </c>
      <c r="B11567" t="s">
        <v>38</v>
      </c>
      <c r="C11567">
        <v>2018</v>
      </c>
      <c r="D11567">
        <v>3</v>
      </c>
      <c r="E11567" t="s">
        <v>3278</v>
      </c>
    </row>
    <row r="11568" spans="1:7" hidden="1" x14ac:dyDescent="0.2">
      <c r="A11568" t="str">
        <f t="shared" si="180"/>
        <v>Croatia2018Q3</v>
      </c>
      <c r="B11568" t="s">
        <v>38</v>
      </c>
      <c r="C11568">
        <v>2018</v>
      </c>
      <c r="D11568">
        <v>3</v>
      </c>
      <c r="E11568" t="s">
        <v>3279</v>
      </c>
    </row>
    <row r="11569" spans="1:7" hidden="1" x14ac:dyDescent="0.2">
      <c r="A11569" t="str">
        <f t="shared" si="180"/>
        <v>Croatia2018Q3</v>
      </c>
      <c r="B11569" t="s">
        <v>38</v>
      </c>
      <c r="C11569">
        <v>2018</v>
      </c>
      <c r="D11569">
        <v>3</v>
      </c>
      <c r="E11569" t="s">
        <v>3280</v>
      </c>
    </row>
    <row r="11570" spans="1:7" x14ac:dyDescent="0.2">
      <c r="A11570" t="str">
        <f t="shared" si="180"/>
        <v>Croatia2018Q4</v>
      </c>
      <c r="B11570" t="s">
        <v>38</v>
      </c>
      <c r="C11570">
        <v>2018</v>
      </c>
      <c r="D11570">
        <v>4</v>
      </c>
      <c r="E11570" t="s">
        <v>2377</v>
      </c>
      <c r="F11570">
        <v>12900.5</v>
      </c>
      <c r="G11570">
        <v>12900.5</v>
      </c>
    </row>
    <row r="11571" spans="1:7" hidden="1" x14ac:dyDescent="0.2">
      <c r="A11571" t="str">
        <f t="shared" si="180"/>
        <v>Croatia2018Q4</v>
      </c>
      <c r="B11571" t="s">
        <v>38</v>
      </c>
      <c r="C11571">
        <v>2018</v>
      </c>
      <c r="D11571">
        <v>4</v>
      </c>
      <c r="E11571" t="s">
        <v>3278</v>
      </c>
    </row>
    <row r="11572" spans="1:7" hidden="1" x14ac:dyDescent="0.2">
      <c r="A11572" t="str">
        <f t="shared" si="180"/>
        <v>Croatia2018Q4</v>
      </c>
      <c r="B11572" t="s">
        <v>38</v>
      </c>
      <c r="C11572">
        <v>2018</v>
      </c>
      <c r="D11572">
        <v>4</v>
      </c>
      <c r="E11572" t="s">
        <v>3279</v>
      </c>
    </row>
    <row r="11573" spans="1:7" hidden="1" x14ac:dyDescent="0.2">
      <c r="A11573" t="str">
        <f t="shared" si="180"/>
        <v>Croatia2018Q4</v>
      </c>
      <c r="B11573" t="s">
        <v>38</v>
      </c>
      <c r="C11573">
        <v>2018</v>
      </c>
      <c r="D11573">
        <v>4</v>
      </c>
      <c r="E11573" t="s">
        <v>3280</v>
      </c>
    </row>
    <row r="11574" spans="1:7" x14ac:dyDescent="0.2">
      <c r="A11574" t="str">
        <f t="shared" si="180"/>
        <v>Croatia2019Q1</v>
      </c>
      <c r="B11574" t="s">
        <v>38</v>
      </c>
      <c r="C11574">
        <v>2019</v>
      </c>
      <c r="D11574">
        <v>1</v>
      </c>
      <c r="E11574" t="s">
        <v>2377</v>
      </c>
      <c r="F11574">
        <v>12064.7</v>
      </c>
      <c r="G11574">
        <v>12064.7</v>
      </c>
    </row>
    <row r="11575" spans="1:7" hidden="1" x14ac:dyDescent="0.2">
      <c r="A11575" t="str">
        <f t="shared" si="180"/>
        <v>Croatia2019Q1</v>
      </c>
      <c r="B11575" t="s">
        <v>38</v>
      </c>
      <c r="C11575">
        <v>2019</v>
      </c>
      <c r="D11575">
        <v>1</v>
      </c>
      <c r="E11575" t="s">
        <v>3278</v>
      </c>
    </row>
    <row r="11576" spans="1:7" hidden="1" x14ac:dyDescent="0.2">
      <c r="A11576" t="str">
        <f t="shared" si="180"/>
        <v>Croatia2019Q1</v>
      </c>
      <c r="B11576" t="s">
        <v>38</v>
      </c>
      <c r="C11576">
        <v>2019</v>
      </c>
      <c r="D11576">
        <v>1</v>
      </c>
      <c r="E11576" t="s">
        <v>3279</v>
      </c>
    </row>
    <row r="11577" spans="1:7" hidden="1" x14ac:dyDescent="0.2">
      <c r="A11577" t="str">
        <f t="shared" si="180"/>
        <v>Croatia2019Q1</v>
      </c>
      <c r="B11577" t="s">
        <v>38</v>
      </c>
      <c r="C11577">
        <v>2019</v>
      </c>
      <c r="D11577">
        <v>1</v>
      </c>
      <c r="E11577" t="s">
        <v>3280</v>
      </c>
    </row>
    <row r="11578" spans="1:7" x14ac:dyDescent="0.2">
      <c r="A11578" t="str">
        <f t="shared" si="180"/>
        <v>Croatia2019Q2</v>
      </c>
      <c r="B11578" t="s">
        <v>38</v>
      </c>
      <c r="C11578">
        <v>2019</v>
      </c>
      <c r="D11578">
        <v>2</v>
      </c>
      <c r="E11578" t="s">
        <v>2377</v>
      </c>
      <c r="F11578">
        <v>13803.7</v>
      </c>
      <c r="G11578">
        <v>13803.7</v>
      </c>
    </row>
    <row r="11579" spans="1:7" hidden="1" x14ac:dyDescent="0.2">
      <c r="A11579" t="str">
        <f t="shared" si="180"/>
        <v>Croatia2019Q2</v>
      </c>
      <c r="B11579" t="s">
        <v>38</v>
      </c>
      <c r="C11579">
        <v>2019</v>
      </c>
      <c r="D11579">
        <v>2</v>
      </c>
      <c r="E11579" t="s">
        <v>3278</v>
      </c>
    </row>
    <row r="11580" spans="1:7" hidden="1" x14ac:dyDescent="0.2">
      <c r="A11580" t="str">
        <f t="shared" si="180"/>
        <v>Croatia2019Q2</v>
      </c>
      <c r="B11580" t="s">
        <v>38</v>
      </c>
      <c r="C11580">
        <v>2019</v>
      </c>
      <c r="D11580">
        <v>2</v>
      </c>
      <c r="E11580" t="s">
        <v>3279</v>
      </c>
    </row>
    <row r="11581" spans="1:7" hidden="1" x14ac:dyDescent="0.2">
      <c r="A11581" t="str">
        <f t="shared" si="180"/>
        <v>Croatia2019Q2</v>
      </c>
      <c r="B11581" t="s">
        <v>38</v>
      </c>
      <c r="C11581">
        <v>2019</v>
      </c>
      <c r="D11581">
        <v>2</v>
      </c>
      <c r="E11581" t="s">
        <v>3280</v>
      </c>
    </row>
    <row r="11582" spans="1:7" x14ac:dyDescent="0.2">
      <c r="A11582" t="str">
        <f t="shared" si="180"/>
        <v>Croatia2019Q3</v>
      </c>
      <c r="B11582" t="s">
        <v>38</v>
      </c>
      <c r="C11582">
        <v>2019</v>
      </c>
      <c r="D11582">
        <v>3</v>
      </c>
      <c r="E11582" t="s">
        <v>2377</v>
      </c>
      <c r="F11582">
        <v>15361.2</v>
      </c>
      <c r="G11582">
        <v>15361.2</v>
      </c>
    </row>
    <row r="11583" spans="1:7" hidden="1" x14ac:dyDescent="0.2">
      <c r="A11583" t="str">
        <f t="shared" si="180"/>
        <v>Croatia2019Q3</v>
      </c>
      <c r="B11583" t="s">
        <v>38</v>
      </c>
      <c r="C11583">
        <v>2019</v>
      </c>
      <c r="D11583">
        <v>3</v>
      </c>
      <c r="E11583" t="s">
        <v>3278</v>
      </c>
    </row>
    <row r="11584" spans="1:7" hidden="1" x14ac:dyDescent="0.2">
      <c r="A11584" t="str">
        <f t="shared" si="180"/>
        <v>Croatia2019Q3</v>
      </c>
      <c r="B11584" t="s">
        <v>38</v>
      </c>
      <c r="C11584">
        <v>2019</v>
      </c>
      <c r="D11584">
        <v>3</v>
      </c>
      <c r="E11584" t="s">
        <v>3279</v>
      </c>
    </row>
    <row r="11585" spans="1:7" hidden="1" x14ac:dyDescent="0.2">
      <c r="A11585" t="str">
        <f t="shared" si="180"/>
        <v>Croatia2019Q3</v>
      </c>
      <c r="B11585" t="s">
        <v>38</v>
      </c>
      <c r="C11585">
        <v>2019</v>
      </c>
      <c r="D11585">
        <v>3</v>
      </c>
      <c r="E11585" t="s">
        <v>3280</v>
      </c>
    </row>
    <row r="11586" spans="1:7" x14ac:dyDescent="0.2">
      <c r="A11586" t="str">
        <f t="shared" si="180"/>
        <v>Croatia2019Q4</v>
      </c>
      <c r="B11586" t="s">
        <v>38</v>
      </c>
      <c r="C11586">
        <v>2019</v>
      </c>
      <c r="D11586">
        <v>4</v>
      </c>
      <c r="E11586" t="s">
        <v>2377</v>
      </c>
      <c r="F11586">
        <v>13554.4</v>
      </c>
      <c r="G11586">
        <v>13554.4</v>
      </c>
    </row>
    <row r="11587" spans="1:7" hidden="1" x14ac:dyDescent="0.2">
      <c r="A11587" t="str">
        <f t="shared" si="180"/>
        <v>Croatia2019Q4</v>
      </c>
      <c r="B11587" t="s">
        <v>38</v>
      </c>
      <c r="C11587">
        <v>2019</v>
      </c>
      <c r="D11587">
        <v>4</v>
      </c>
      <c r="E11587" t="s">
        <v>3278</v>
      </c>
    </row>
    <row r="11588" spans="1:7" hidden="1" x14ac:dyDescent="0.2">
      <c r="A11588" t="str">
        <f t="shared" si="180"/>
        <v>Croatia2019Q4</v>
      </c>
      <c r="B11588" t="s">
        <v>38</v>
      </c>
      <c r="C11588">
        <v>2019</v>
      </c>
      <c r="D11588">
        <v>4</v>
      </c>
      <c r="E11588" t="s">
        <v>3279</v>
      </c>
    </row>
    <row r="11589" spans="1:7" hidden="1" x14ac:dyDescent="0.2">
      <c r="A11589" t="str">
        <f t="shared" si="180"/>
        <v>Croatia2019Q4</v>
      </c>
      <c r="B11589" t="s">
        <v>38</v>
      </c>
      <c r="C11589">
        <v>2019</v>
      </c>
      <c r="D11589">
        <v>4</v>
      </c>
      <c r="E11589" t="s">
        <v>3280</v>
      </c>
    </row>
    <row r="11590" spans="1:7" x14ac:dyDescent="0.2">
      <c r="A11590" t="str">
        <f t="shared" si="180"/>
        <v>Croatia2020Q1</v>
      </c>
      <c r="B11590" t="s">
        <v>38</v>
      </c>
      <c r="C11590">
        <v>2020</v>
      </c>
      <c r="D11590">
        <v>1</v>
      </c>
      <c r="E11590" t="s">
        <v>2377</v>
      </c>
      <c r="F11590">
        <v>12364.4</v>
      </c>
      <c r="G11590">
        <v>12364.4</v>
      </c>
    </row>
    <row r="11591" spans="1:7" hidden="1" x14ac:dyDescent="0.2">
      <c r="A11591" t="str">
        <f t="shared" ref="A11591:A11654" si="181">_xlfn.TEXTJOIN(,TRUE,B11591,C11591,"Q",D11591)</f>
        <v>Croatia2020Q1</v>
      </c>
      <c r="B11591" t="s">
        <v>38</v>
      </c>
      <c r="C11591">
        <v>2020</v>
      </c>
      <c r="D11591">
        <v>1</v>
      </c>
      <c r="E11591" t="s">
        <v>3278</v>
      </c>
    </row>
    <row r="11592" spans="1:7" hidden="1" x14ac:dyDescent="0.2">
      <c r="A11592" t="str">
        <f t="shared" si="181"/>
        <v>Croatia2020Q1</v>
      </c>
      <c r="B11592" t="s">
        <v>38</v>
      </c>
      <c r="C11592">
        <v>2020</v>
      </c>
      <c r="D11592">
        <v>1</v>
      </c>
      <c r="E11592" t="s">
        <v>3279</v>
      </c>
    </row>
    <row r="11593" spans="1:7" hidden="1" x14ac:dyDescent="0.2">
      <c r="A11593" t="str">
        <f t="shared" si="181"/>
        <v>Croatia2020Q1</v>
      </c>
      <c r="B11593" t="s">
        <v>38</v>
      </c>
      <c r="C11593">
        <v>2020</v>
      </c>
      <c r="D11593">
        <v>1</v>
      </c>
      <c r="E11593" t="s">
        <v>3280</v>
      </c>
    </row>
    <row r="11594" spans="1:7" x14ac:dyDescent="0.2">
      <c r="A11594" t="str">
        <f t="shared" si="181"/>
        <v>Croatia2020Q2</v>
      </c>
      <c r="B11594" t="s">
        <v>38</v>
      </c>
      <c r="C11594">
        <v>2020</v>
      </c>
      <c r="D11594">
        <v>2</v>
      </c>
      <c r="E11594" t="s">
        <v>2377</v>
      </c>
      <c r="F11594">
        <v>11761.6</v>
      </c>
      <c r="G11594">
        <v>11761.6</v>
      </c>
    </row>
    <row r="11595" spans="1:7" hidden="1" x14ac:dyDescent="0.2">
      <c r="A11595" t="str">
        <f t="shared" si="181"/>
        <v>Croatia2020Q2</v>
      </c>
      <c r="B11595" t="s">
        <v>38</v>
      </c>
      <c r="C11595">
        <v>2020</v>
      </c>
      <c r="D11595">
        <v>2</v>
      </c>
      <c r="E11595" t="s">
        <v>3278</v>
      </c>
    </row>
    <row r="11596" spans="1:7" hidden="1" x14ac:dyDescent="0.2">
      <c r="A11596" t="str">
        <f t="shared" si="181"/>
        <v>Croatia2020Q2</v>
      </c>
      <c r="B11596" t="s">
        <v>38</v>
      </c>
      <c r="C11596">
        <v>2020</v>
      </c>
      <c r="D11596">
        <v>2</v>
      </c>
      <c r="E11596" t="s">
        <v>3279</v>
      </c>
    </row>
    <row r="11597" spans="1:7" hidden="1" x14ac:dyDescent="0.2">
      <c r="A11597" t="str">
        <f t="shared" si="181"/>
        <v>Croatia2020Q2</v>
      </c>
      <c r="B11597" t="s">
        <v>38</v>
      </c>
      <c r="C11597">
        <v>2020</v>
      </c>
      <c r="D11597">
        <v>2</v>
      </c>
      <c r="E11597" t="s">
        <v>3280</v>
      </c>
    </row>
    <row r="11598" spans="1:7" x14ac:dyDescent="0.2">
      <c r="A11598" t="str">
        <f t="shared" si="181"/>
        <v>Croatia2020Q3</v>
      </c>
      <c r="B11598" t="s">
        <v>38</v>
      </c>
      <c r="C11598">
        <v>2020</v>
      </c>
      <c r="D11598">
        <v>3</v>
      </c>
      <c r="E11598" t="s">
        <v>2377</v>
      </c>
      <c r="F11598">
        <v>13465.6</v>
      </c>
      <c r="G11598">
        <v>13465.6</v>
      </c>
    </row>
    <row r="11599" spans="1:7" hidden="1" x14ac:dyDescent="0.2">
      <c r="A11599" t="str">
        <f t="shared" si="181"/>
        <v>Croatia2020Q3</v>
      </c>
      <c r="B11599" t="s">
        <v>38</v>
      </c>
      <c r="C11599">
        <v>2020</v>
      </c>
      <c r="D11599">
        <v>3</v>
      </c>
      <c r="E11599" t="s">
        <v>3278</v>
      </c>
    </row>
    <row r="11600" spans="1:7" hidden="1" x14ac:dyDescent="0.2">
      <c r="A11600" t="str">
        <f t="shared" si="181"/>
        <v>Croatia2020Q3</v>
      </c>
      <c r="B11600" t="s">
        <v>38</v>
      </c>
      <c r="C11600">
        <v>2020</v>
      </c>
      <c r="D11600">
        <v>3</v>
      </c>
      <c r="E11600" t="s">
        <v>3279</v>
      </c>
    </row>
    <row r="11601" spans="1:7" hidden="1" x14ac:dyDescent="0.2">
      <c r="A11601" t="str">
        <f t="shared" si="181"/>
        <v>Croatia2020Q3</v>
      </c>
      <c r="B11601" t="s">
        <v>38</v>
      </c>
      <c r="C11601">
        <v>2020</v>
      </c>
      <c r="D11601">
        <v>3</v>
      </c>
      <c r="E11601" t="s">
        <v>3280</v>
      </c>
    </row>
    <row r="11602" spans="1:7" x14ac:dyDescent="0.2">
      <c r="A11602" t="str">
        <f t="shared" si="181"/>
        <v>Croatia2020Q4</v>
      </c>
      <c r="B11602" t="s">
        <v>38</v>
      </c>
      <c r="C11602">
        <v>2020</v>
      </c>
      <c r="D11602">
        <v>4</v>
      </c>
      <c r="E11602" t="s">
        <v>2377</v>
      </c>
      <c r="F11602">
        <v>12859.4</v>
      </c>
      <c r="G11602">
        <v>12859.4</v>
      </c>
    </row>
    <row r="11603" spans="1:7" hidden="1" x14ac:dyDescent="0.2">
      <c r="A11603" t="str">
        <f t="shared" si="181"/>
        <v>Croatia2020Q4</v>
      </c>
      <c r="B11603" t="s">
        <v>38</v>
      </c>
      <c r="C11603">
        <v>2020</v>
      </c>
      <c r="D11603">
        <v>4</v>
      </c>
      <c r="E11603" t="s">
        <v>3278</v>
      </c>
    </row>
    <row r="11604" spans="1:7" hidden="1" x14ac:dyDescent="0.2">
      <c r="A11604" t="str">
        <f t="shared" si="181"/>
        <v>Croatia2020Q4</v>
      </c>
      <c r="B11604" t="s">
        <v>38</v>
      </c>
      <c r="C11604">
        <v>2020</v>
      </c>
      <c r="D11604">
        <v>4</v>
      </c>
      <c r="E11604" t="s">
        <v>3279</v>
      </c>
    </row>
    <row r="11605" spans="1:7" hidden="1" x14ac:dyDescent="0.2">
      <c r="A11605" t="str">
        <f t="shared" si="181"/>
        <v>Croatia2020Q4</v>
      </c>
      <c r="B11605" t="s">
        <v>38</v>
      </c>
      <c r="C11605">
        <v>2020</v>
      </c>
      <c r="D11605">
        <v>4</v>
      </c>
      <c r="E11605" t="s">
        <v>3280</v>
      </c>
    </row>
    <row r="11606" spans="1:7" x14ac:dyDescent="0.2">
      <c r="A11606" t="str">
        <f t="shared" si="181"/>
        <v>Croatia2021Q1</v>
      </c>
      <c r="B11606" t="s">
        <v>38</v>
      </c>
      <c r="C11606">
        <v>2021</v>
      </c>
      <c r="D11606">
        <v>1</v>
      </c>
      <c r="E11606" t="s">
        <v>2377</v>
      </c>
      <c r="F11606">
        <v>12722</v>
      </c>
      <c r="G11606">
        <v>12722</v>
      </c>
    </row>
    <row r="11607" spans="1:7" hidden="1" x14ac:dyDescent="0.2">
      <c r="A11607" t="str">
        <f t="shared" si="181"/>
        <v>Croatia2021Q1</v>
      </c>
      <c r="B11607" t="s">
        <v>38</v>
      </c>
      <c r="C11607">
        <v>2021</v>
      </c>
      <c r="D11607">
        <v>1</v>
      </c>
      <c r="E11607" t="s">
        <v>3278</v>
      </c>
    </row>
    <row r="11608" spans="1:7" hidden="1" x14ac:dyDescent="0.2">
      <c r="A11608" t="str">
        <f t="shared" si="181"/>
        <v>Croatia2021Q1</v>
      </c>
      <c r="B11608" t="s">
        <v>38</v>
      </c>
      <c r="C11608">
        <v>2021</v>
      </c>
      <c r="D11608">
        <v>1</v>
      </c>
      <c r="E11608" t="s">
        <v>3279</v>
      </c>
    </row>
    <row r="11609" spans="1:7" hidden="1" x14ac:dyDescent="0.2">
      <c r="A11609" t="str">
        <f t="shared" si="181"/>
        <v>Croatia2021Q1</v>
      </c>
      <c r="B11609" t="s">
        <v>38</v>
      </c>
      <c r="C11609">
        <v>2021</v>
      </c>
      <c r="D11609">
        <v>1</v>
      </c>
      <c r="E11609" t="s">
        <v>3280</v>
      </c>
    </row>
    <row r="11610" spans="1:7" x14ac:dyDescent="0.2">
      <c r="A11610" t="str">
        <f t="shared" si="181"/>
        <v>Croatia2021Q2</v>
      </c>
      <c r="B11610" t="s">
        <v>38</v>
      </c>
      <c r="C11610">
        <v>2021</v>
      </c>
      <c r="D11610">
        <v>2</v>
      </c>
      <c r="E11610" t="s">
        <v>2377</v>
      </c>
      <c r="F11610">
        <v>14364.7</v>
      </c>
      <c r="G11610">
        <v>14364.7</v>
      </c>
    </row>
    <row r="11611" spans="1:7" hidden="1" x14ac:dyDescent="0.2">
      <c r="A11611" t="str">
        <f t="shared" si="181"/>
        <v>Croatia2021Q2</v>
      </c>
      <c r="B11611" t="s">
        <v>38</v>
      </c>
      <c r="C11611">
        <v>2021</v>
      </c>
      <c r="D11611">
        <v>2</v>
      </c>
      <c r="E11611" t="s">
        <v>3278</v>
      </c>
    </row>
    <row r="11612" spans="1:7" hidden="1" x14ac:dyDescent="0.2">
      <c r="A11612" t="str">
        <f t="shared" si="181"/>
        <v>Croatia2021Q2</v>
      </c>
      <c r="B11612" t="s">
        <v>38</v>
      </c>
      <c r="C11612">
        <v>2021</v>
      </c>
      <c r="D11612">
        <v>2</v>
      </c>
      <c r="E11612" t="s">
        <v>3279</v>
      </c>
    </row>
    <row r="11613" spans="1:7" hidden="1" x14ac:dyDescent="0.2">
      <c r="A11613" t="str">
        <f t="shared" si="181"/>
        <v>Croatia2021Q2</v>
      </c>
      <c r="B11613" t="s">
        <v>38</v>
      </c>
      <c r="C11613">
        <v>2021</v>
      </c>
      <c r="D11613">
        <v>2</v>
      </c>
      <c r="E11613" t="s">
        <v>3280</v>
      </c>
    </row>
    <row r="11614" spans="1:7" x14ac:dyDescent="0.2">
      <c r="A11614" t="str">
        <f t="shared" si="181"/>
        <v>Croatia2021Q3</v>
      </c>
      <c r="B11614" t="s">
        <v>38</v>
      </c>
      <c r="C11614">
        <v>2021</v>
      </c>
      <c r="D11614">
        <v>3</v>
      </c>
      <c r="E11614" t="s">
        <v>2377</v>
      </c>
      <c r="F11614">
        <v>16329.9</v>
      </c>
      <c r="G11614">
        <v>16329.9</v>
      </c>
    </row>
    <row r="11615" spans="1:7" hidden="1" x14ac:dyDescent="0.2">
      <c r="A11615" t="str">
        <f t="shared" si="181"/>
        <v>Croatia2021Q3</v>
      </c>
      <c r="B11615" t="s">
        <v>38</v>
      </c>
      <c r="C11615">
        <v>2021</v>
      </c>
      <c r="D11615">
        <v>3</v>
      </c>
      <c r="E11615" t="s">
        <v>3278</v>
      </c>
    </row>
    <row r="11616" spans="1:7" hidden="1" x14ac:dyDescent="0.2">
      <c r="A11616" t="str">
        <f t="shared" si="181"/>
        <v>Croatia2021Q3</v>
      </c>
      <c r="B11616" t="s">
        <v>38</v>
      </c>
      <c r="C11616">
        <v>2021</v>
      </c>
      <c r="D11616">
        <v>3</v>
      </c>
      <c r="E11616" t="s">
        <v>3279</v>
      </c>
    </row>
    <row r="11617" spans="1:7" hidden="1" x14ac:dyDescent="0.2">
      <c r="A11617" t="str">
        <f t="shared" si="181"/>
        <v>Croatia2021Q3</v>
      </c>
      <c r="B11617" t="s">
        <v>38</v>
      </c>
      <c r="C11617">
        <v>2021</v>
      </c>
      <c r="D11617">
        <v>3</v>
      </c>
      <c r="E11617" t="s">
        <v>3280</v>
      </c>
    </row>
    <row r="11618" spans="1:7" x14ac:dyDescent="0.2">
      <c r="A11618" t="str">
        <f t="shared" si="181"/>
        <v>Croatia2021Q4</v>
      </c>
      <c r="B11618" t="s">
        <v>38</v>
      </c>
      <c r="C11618">
        <v>2021</v>
      </c>
      <c r="D11618">
        <v>4</v>
      </c>
      <c r="E11618" t="s">
        <v>2377</v>
      </c>
      <c r="F11618">
        <v>14790.4</v>
      </c>
      <c r="G11618">
        <v>14790.4</v>
      </c>
    </row>
    <row r="11619" spans="1:7" hidden="1" x14ac:dyDescent="0.2">
      <c r="A11619" t="str">
        <f t="shared" si="181"/>
        <v>Croatia2021Q4</v>
      </c>
      <c r="B11619" t="s">
        <v>38</v>
      </c>
      <c r="C11619">
        <v>2021</v>
      </c>
      <c r="D11619">
        <v>4</v>
      </c>
      <c r="E11619" t="s">
        <v>3278</v>
      </c>
    </row>
    <row r="11620" spans="1:7" hidden="1" x14ac:dyDescent="0.2">
      <c r="A11620" t="str">
        <f t="shared" si="181"/>
        <v>Croatia2021Q4</v>
      </c>
      <c r="B11620" t="s">
        <v>38</v>
      </c>
      <c r="C11620">
        <v>2021</v>
      </c>
      <c r="D11620">
        <v>4</v>
      </c>
      <c r="E11620" t="s">
        <v>3279</v>
      </c>
    </row>
    <row r="11621" spans="1:7" hidden="1" x14ac:dyDescent="0.2">
      <c r="A11621" t="str">
        <f t="shared" si="181"/>
        <v>Croatia2021Q4</v>
      </c>
      <c r="B11621" t="s">
        <v>38</v>
      </c>
      <c r="C11621">
        <v>2021</v>
      </c>
      <c r="D11621">
        <v>4</v>
      </c>
      <c r="E11621" t="s">
        <v>3280</v>
      </c>
    </row>
    <row r="11622" spans="1:7" x14ac:dyDescent="0.2">
      <c r="A11622" t="str">
        <f t="shared" si="181"/>
        <v>Romania2000Q1</v>
      </c>
      <c r="B11622" t="s">
        <v>23</v>
      </c>
      <c r="C11622">
        <v>2000</v>
      </c>
      <c r="D11622">
        <v>1</v>
      </c>
      <c r="E11622" t="s">
        <v>2377</v>
      </c>
      <c r="F11622">
        <v>14621.4</v>
      </c>
      <c r="G11622">
        <v>14621.4</v>
      </c>
    </row>
    <row r="11623" spans="1:7" hidden="1" x14ac:dyDescent="0.2">
      <c r="A11623" t="str">
        <f t="shared" si="181"/>
        <v>Romania2000Q1</v>
      </c>
      <c r="B11623" t="s">
        <v>23</v>
      </c>
      <c r="C11623">
        <v>2000</v>
      </c>
      <c r="D11623">
        <v>1</v>
      </c>
      <c r="E11623" t="s">
        <v>3278</v>
      </c>
    </row>
    <row r="11624" spans="1:7" hidden="1" x14ac:dyDescent="0.2">
      <c r="A11624" t="str">
        <f t="shared" si="181"/>
        <v>Romania2000Q1</v>
      </c>
      <c r="B11624" t="s">
        <v>23</v>
      </c>
      <c r="C11624">
        <v>2000</v>
      </c>
      <c r="D11624">
        <v>1</v>
      </c>
      <c r="E11624" t="s">
        <v>3279</v>
      </c>
    </row>
    <row r="11625" spans="1:7" hidden="1" x14ac:dyDescent="0.2">
      <c r="A11625" t="str">
        <f t="shared" si="181"/>
        <v>Romania2000Q1</v>
      </c>
      <c r="B11625" t="s">
        <v>23</v>
      </c>
      <c r="C11625">
        <v>2000</v>
      </c>
      <c r="D11625">
        <v>1</v>
      </c>
      <c r="E11625" t="s">
        <v>3280</v>
      </c>
    </row>
    <row r="11626" spans="1:7" x14ac:dyDescent="0.2">
      <c r="A11626" t="str">
        <f t="shared" si="181"/>
        <v>Romania2000Q2</v>
      </c>
      <c r="B11626" t="s">
        <v>23</v>
      </c>
      <c r="C11626">
        <v>2000</v>
      </c>
      <c r="D11626">
        <v>2</v>
      </c>
      <c r="E11626" t="s">
        <v>2377</v>
      </c>
      <c r="F11626">
        <v>18132.3</v>
      </c>
      <c r="G11626">
        <v>18132.3</v>
      </c>
    </row>
    <row r="11627" spans="1:7" hidden="1" x14ac:dyDescent="0.2">
      <c r="A11627" t="str">
        <f t="shared" si="181"/>
        <v>Romania2000Q2</v>
      </c>
      <c r="B11627" t="s">
        <v>23</v>
      </c>
      <c r="C11627">
        <v>2000</v>
      </c>
      <c r="D11627">
        <v>2</v>
      </c>
      <c r="E11627" t="s">
        <v>3278</v>
      </c>
    </row>
    <row r="11628" spans="1:7" hidden="1" x14ac:dyDescent="0.2">
      <c r="A11628" t="str">
        <f t="shared" si="181"/>
        <v>Romania2000Q2</v>
      </c>
      <c r="B11628" t="s">
        <v>23</v>
      </c>
      <c r="C11628">
        <v>2000</v>
      </c>
      <c r="D11628">
        <v>2</v>
      </c>
      <c r="E11628" t="s">
        <v>3279</v>
      </c>
    </row>
    <row r="11629" spans="1:7" hidden="1" x14ac:dyDescent="0.2">
      <c r="A11629" t="str">
        <f t="shared" si="181"/>
        <v>Romania2000Q2</v>
      </c>
      <c r="B11629" t="s">
        <v>23</v>
      </c>
      <c r="C11629">
        <v>2000</v>
      </c>
      <c r="D11629">
        <v>2</v>
      </c>
      <c r="E11629" t="s">
        <v>3280</v>
      </c>
    </row>
    <row r="11630" spans="1:7" x14ac:dyDescent="0.2">
      <c r="A11630" t="str">
        <f t="shared" si="181"/>
        <v>Romania2000Q3</v>
      </c>
      <c r="B11630" t="s">
        <v>23</v>
      </c>
      <c r="C11630">
        <v>2000</v>
      </c>
      <c r="D11630">
        <v>3</v>
      </c>
      <c r="E11630" t="s">
        <v>2377</v>
      </c>
      <c r="F11630">
        <v>22823.1</v>
      </c>
      <c r="G11630">
        <v>22823.1</v>
      </c>
    </row>
    <row r="11631" spans="1:7" hidden="1" x14ac:dyDescent="0.2">
      <c r="A11631" t="str">
        <f t="shared" si="181"/>
        <v>Romania2000Q3</v>
      </c>
      <c r="B11631" t="s">
        <v>23</v>
      </c>
      <c r="C11631">
        <v>2000</v>
      </c>
      <c r="D11631">
        <v>3</v>
      </c>
      <c r="E11631" t="s">
        <v>3278</v>
      </c>
    </row>
    <row r="11632" spans="1:7" hidden="1" x14ac:dyDescent="0.2">
      <c r="A11632" t="str">
        <f t="shared" si="181"/>
        <v>Romania2000Q3</v>
      </c>
      <c r="B11632" t="s">
        <v>23</v>
      </c>
      <c r="C11632">
        <v>2000</v>
      </c>
      <c r="D11632">
        <v>3</v>
      </c>
      <c r="E11632" t="s">
        <v>3279</v>
      </c>
    </row>
    <row r="11633" spans="1:7" hidden="1" x14ac:dyDescent="0.2">
      <c r="A11633" t="str">
        <f t="shared" si="181"/>
        <v>Romania2000Q3</v>
      </c>
      <c r="B11633" t="s">
        <v>23</v>
      </c>
      <c r="C11633">
        <v>2000</v>
      </c>
      <c r="D11633">
        <v>3</v>
      </c>
      <c r="E11633" t="s">
        <v>3280</v>
      </c>
    </row>
    <row r="11634" spans="1:7" x14ac:dyDescent="0.2">
      <c r="A11634" t="str">
        <f t="shared" si="181"/>
        <v>Romania2000Q4</v>
      </c>
      <c r="B11634" t="s">
        <v>23</v>
      </c>
      <c r="C11634">
        <v>2000</v>
      </c>
      <c r="D11634">
        <v>4</v>
      </c>
      <c r="E11634" t="s">
        <v>2377</v>
      </c>
      <c r="F11634">
        <v>25296.3</v>
      </c>
      <c r="G11634">
        <v>25296.3</v>
      </c>
    </row>
    <row r="11635" spans="1:7" hidden="1" x14ac:dyDescent="0.2">
      <c r="A11635" t="str">
        <f t="shared" si="181"/>
        <v>Romania2000Q4</v>
      </c>
      <c r="B11635" t="s">
        <v>23</v>
      </c>
      <c r="C11635">
        <v>2000</v>
      </c>
      <c r="D11635">
        <v>4</v>
      </c>
      <c r="E11635" t="s">
        <v>3278</v>
      </c>
    </row>
    <row r="11636" spans="1:7" hidden="1" x14ac:dyDescent="0.2">
      <c r="A11636" t="str">
        <f t="shared" si="181"/>
        <v>Romania2000Q4</v>
      </c>
      <c r="B11636" t="s">
        <v>23</v>
      </c>
      <c r="C11636">
        <v>2000</v>
      </c>
      <c r="D11636">
        <v>4</v>
      </c>
      <c r="E11636" t="s">
        <v>3279</v>
      </c>
    </row>
    <row r="11637" spans="1:7" hidden="1" x14ac:dyDescent="0.2">
      <c r="A11637" t="str">
        <f t="shared" si="181"/>
        <v>Romania2000Q4</v>
      </c>
      <c r="B11637" t="s">
        <v>23</v>
      </c>
      <c r="C11637">
        <v>2000</v>
      </c>
      <c r="D11637">
        <v>4</v>
      </c>
      <c r="E11637" t="s">
        <v>3280</v>
      </c>
    </row>
    <row r="11638" spans="1:7" x14ac:dyDescent="0.2">
      <c r="A11638" t="str">
        <f t="shared" si="181"/>
        <v>Romania2001Q1</v>
      </c>
      <c r="B11638" t="s">
        <v>23</v>
      </c>
      <c r="C11638">
        <v>2001</v>
      </c>
      <c r="D11638">
        <v>1</v>
      </c>
      <c r="E11638" t="s">
        <v>2377</v>
      </c>
      <c r="F11638">
        <v>21074</v>
      </c>
      <c r="G11638">
        <v>21074</v>
      </c>
    </row>
    <row r="11639" spans="1:7" hidden="1" x14ac:dyDescent="0.2">
      <c r="A11639" t="str">
        <f t="shared" si="181"/>
        <v>Romania2001Q1</v>
      </c>
      <c r="B11639" t="s">
        <v>23</v>
      </c>
      <c r="C11639">
        <v>2001</v>
      </c>
      <c r="D11639">
        <v>1</v>
      </c>
      <c r="E11639" t="s">
        <v>3278</v>
      </c>
    </row>
    <row r="11640" spans="1:7" hidden="1" x14ac:dyDescent="0.2">
      <c r="A11640" t="str">
        <f t="shared" si="181"/>
        <v>Romania2001Q1</v>
      </c>
      <c r="B11640" t="s">
        <v>23</v>
      </c>
      <c r="C11640">
        <v>2001</v>
      </c>
      <c r="D11640">
        <v>1</v>
      </c>
      <c r="E11640" t="s">
        <v>3279</v>
      </c>
    </row>
    <row r="11641" spans="1:7" hidden="1" x14ac:dyDescent="0.2">
      <c r="A11641" t="str">
        <f t="shared" si="181"/>
        <v>Romania2001Q1</v>
      </c>
      <c r="B11641" t="s">
        <v>23</v>
      </c>
      <c r="C11641">
        <v>2001</v>
      </c>
      <c r="D11641">
        <v>1</v>
      </c>
      <c r="E11641" t="s">
        <v>3280</v>
      </c>
    </row>
    <row r="11642" spans="1:7" x14ac:dyDescent="0.2">
      <c r="A11642" t="str">
        <f t="shared" si="181"/>
        <v>Romania2001Q2</v>
      </c>
      <c r="B11642" t="s">
        <v>23</v>
      </c>
      <c r="C11642">
        <v>2001</v>
      </c>
      <c r="D11642">
        <v>2</v>
      </c>
      <c r="E11642" t="s">
        <v>2377</v>
      </c>
      <c r="F11642">
        <v>26876.7</v>
      </c>
      <c r="G11642">
        <v>26876.7</v>
      </c>
    </row>
    <row r="11643" spans="1:7" hidden="1" x14ac:dyDescent="0.2">
      <c r="A11643" t="str">
        <f t="shared" si="181"/>
        <v>Romania2001Q2</v>
      </c>
      <c r="B11643" t="s">
        <v>23</v>
      </c>
      <c r="C11643">
        <v>2001</v>
      </c>
      <c r="D11643">
        <v>2</v>
      </c>
      <c r="E11643" t="s">
        <v>3278</v>
      </c>
    </row>
    <row r="11644" spans="1:7" hidden="1" x14ac:dyDescent="0.2">
      <c r="A11644" t="str">
        <f t="shared" si="181"/>
        <v>Romania2001Q2</v>
      </c>
      <c r="B11644" t="s">
        <v>23</v>
      </c>
      <c r="C11644">
        <v>2001</v>
      </c>
      <c r="D11644">
        <v>2</v>
      </c>
      <c r="E11644" t="s">
        <v>3279</v>
      </c>
    </row>
    <row r="11645" spans="1:7" hidden="1" x14ac:dyDescent="0.2">
      <c r="A11645" t="str">
        <f t="shared" si="181"/>
        <v>Romania2001Q2</v>
      </c>
      <c r="B11645" t="s">
        <v>23</v>
      </c>
      <c r="C11645">
        <v>2001</v>
      </c>
      <c r="D11645">
        <v>2</v>
      </c>
      <c r="E11645" t="s">
        <v>3280</v>
      </c>
    </row>
    <row r="11646" spans="1:7" x14ac:dyDescent="0.2">
      <c r="A11646" t="str">
        <f t="shared" si="181"/>
        <v>Romania2001Q3</v>
      </c>
      <c r="B11646" t="s">
        <v>23</v>
      </c>
      <c r="C11646">
        <v>2001</v>
      </c>
      <c r="D11646">
        <v>3</v>
      </c>
      <c r="E11646" t="s">
        <v>2377</v>
      </c>
      <c r="F11646">
        <v>33063.4</v>
      </c>
      <c r="G11646">
        <v>33063.4</v>
      </c>
    </row>
    <row r="11647" spans="1:7" hidden="1" x14ac:dyDescent="0.2">
      <c r="A11647" t="str">
        <f t="shared" si="181"/>
        <v>Romania2001Q3</v>
      </c>
      <c r="B11647" t="s">
        <v>23</v>
      </c>
      <c r="C11647">
        <v>2001</v>
      </c>
      <c r="D11647">
        <v>3</v>
      </c>
      <c r="E11647" t="s">
        <v>3278</v>
      </c>
    </row>
    <row r="11648" spans="1:7" hidden="1" x14ac:dyDescent="0.2">
      <c r="A11648" t="str">
        <f t="shared" si="181"/>
        <v>Romania2001Q3</v>
      </c>
      <c r="B11648" t="s">
        <v>23</v>
      </c>
      <c r="C11648">
        <v>2001</v>
      </c>
      <c r="D11648">
        <v>3</v>
      </c>
      <c r="E11648" t="s">
        <v>3279</v>
      </c>
    </row>
    <row r="11649" spans="1:7" hidden="1" x14ac:dyDescent="0.2">
      <c r="A11649" t="str">
        <f t="shared" si="181"/>
        <v>Romania2001Q3</v>
      </c>
      <c r="B11649" t="s">
        <v>23</v>
      </c>
      <c r="C11649">
        <v>2001</v>
      </c>
      <c r="D11649">
        <v>3</v>
      </c>
      <c r="E11649" t="s">
        <v>3280</v>
      </c>
    </row>
    <row r="11650" spans="1:7" x14ac:dyDescent="0.2">
      <c r="A11650" t="str">
        <f t="shared" si="181"/>
        <v>Romania2001Q4</v>
      </c>
      <c r="B11650" t="s">
        <v>23</v>
      </c>
      <c r="C11650">
        <v>2001</v>
      </c>
      <c r="D11650">
        <v>4</v>
      </c>
      <c r="E11650" t="s">
        <v>2377</v>
      </c>
      <c r="F11650">
        <v>36377.300000000003</v>
      </c>
      <c r="G11650">
        <v>36377.300000000003</v>
      </c>
    </row>
    <row r="11651" spans="1:7" hidden="1" x14ac:dyDescent="0.2">
      <c r="A11651" t="str">
        <f t="shared" si="181"/>
        <v>Romania2001Q4</v>
      </c>
      <c r="B11651" t="s">
        <v>23</v>
      </c>
      <c r="C11651">
        <v>2001</v>
      </c>
      <c r="D11651">
        <v>4</v>
      </c>
      <c r="E11651" t="s">
        <v>3278</v>
      </c>
    </row>
    <row r="11652" spans="1:7" hidden="1" x14ac:dyDescent="0.2">
      <c r="A11652" t="str">
        <f t="shared" si="181"/>
        <v>Romania2001Q4</v>
      </c>
      <c r="B11652" t="s">
        <v>23</v>
      </c>
      <c r="C11652">
        <v>2001</v>
      </c>
      <c r="D11652">
        <v>4</v>
      </c>
      <c r="E11652" t="s">
        <v>3279</v>
      </c>
    </row>
    <row r="11653" spans="1:7" hidden="1" x14ac:dyDescent="0.2">
      <c r="A11653" t="str">
        <f t="shared" si="181"/>
        <v>Romania2001Q4</v>
      </c>
      <c r="B11653" t="s">
        <v>23</v>
      </c>
      <c r="C11653">
        <v>2001</v>
      </c>
      <c r="D11653">
        <v>4</v>
      </c>
      <c r="E11653" t="s">
        <v>3280</v>
      </c>
    </row>
    <row r="11654" spans="1:7" x14ac:dyDescent="0.2">
      <c r="A11654" t="str">
        <f t="shared" si="181"/>
        <v>Romania2002Q1</v>
      </c>
      <c r="B11654" t="s">
        <v>23</v>
      </c>
      <c r="C11654">
        <v>2002</v>
      </c>
      <c r="D11654">
        <v>1</v>
      </c>
      <c r="E11654" t="s">
        <v>2377</v>
      </c>
      <c r="F11654">
        <v>27464.3</v>
      </c>
      <c r="G11654">
        <v>27464.3</v>
      </c>
    </row>
    <row r="11655" spans="1:7" hidden="1" x14ac:dyDescent="0.2">
      <c r="A11655" t="str">
        <f t="shared" ref="A11655:A11718" si="182">_xlfn.TEXTJOIN(,TRUE,B11655,C11655,"Q",D11655)</f>
        <v>Romania2002Q1</v>
      </c>
      <c r="B11655" t="s">
        <v>23</v>
      </c>
      <c r="C11655">
        <v>2002</v>
      </c>
      <c r="D11655">
        <v>1</v>
      </c>
      <c r="E11655" t="s">
        <v>3278</v>
      </c>
    </row>
    <row r="11656" spans="1:7" hidden="1" x14ac:dyDescent="0.2">
      <c r="A11656" t="str">
        <f t="shared" si="182"/>
        <v>Romania2002Q1</v>
      </c>
      <c r="B11656" t="s">
        <v>23</v>
      </c>
      <c r="C11656">
        <v>2002</v>
      </c>
      <c r="D11656">
        <v>1</v>
      </c>
      <c r="E11656" t="s">
        <v>3279</v>
      </c>
    </row>
    <row r="11657" spans="1:7" hidden="1" x14ac:dyDescent="0.2">
      <c r="A11657" t="str">
        <f t="shared" si="182"/>
        <v>Romania2002Q1</v>
      </c>
      <c r="B11657" t="s">
        <v>23</v>
      </c>
      <c r="C11657">
        <v>2002</v>
      </c>
      <c r="D11657">
        <v>1</v>
      </c>
      <c r="E11657" t="s">
        <v>3280</v>
      </c>
    </row>
    <row r="11658" spans="1:7" x14ac:dyDescent="0.2">
      <c r="A11658" t="str">
        <f t="shared" si="182"/>
        <v>Romania2002Q2</v>
      </c>
      <c r="B11658" t="s">
        <v>23</v>
      </c>
      <c r="C11658">
        <v>2002</v>
      </c>
      <c r="D11658">
        <v>2</v>
      </c>
      <c r="E11658" t="s">
        <v>2377</v>
      </c>
      <c r="F11658">
        <v>35274.199999999997</v>
      </c>
      <c r="G11658">
        <v>35274.199999999997</v>
      </c>
    </row>
    <row r="11659" spans="1:7" hidden="1" x14ac:dyDescent="0.2">
      <c r="A11659" t="str">
        <f t="shared" si="182"/>
        <v>Romania2002Q2</v>
      </c>
      <c r="B11659" t="s">
        <v>23</v>
      </c>
      <c r="C11659">
        <v>2002</v>
      </c>
      <c r="D11659">
        <v>2</v>
      </c>
      <c r="E11659" t="s">
        <v>3278</v>
      </c>
    </row>
    <row r="11660" spans="1:7" hidden="1" x14ac:dyDescent="0.2">
      <c r="A11660" t="str">
        <f t="shared" si="182"/>
        <v>Romania2002Q2</v>
      </c>
      <c r="B11660" t="s">
        <v>23</v>
      </c>
      <c r="C11660">
        <v>2002</v>
      </c>
      <c r="D11660">
        <v>2</v>
      </c>
      <c r="E11660" t="s">
        <v>3279</v>
      </c>
    </row>
    <row r="11661" spans="1:7" hidden="1" x14ac:dyDescent="0.2">
      <c r="A11661" t="str">
        <f t="shared" si="182"/>
        <v>Romania2002Q2</v>
      </c>
      <c r="B11661" t="s">
        <v>23</v>
      </c>
      <c r="C11661">
        <v>2002</v>
      </c>
      <c r="D11661">
        <v>2</v>
      </c>
      <c r="E11661" t="s">
        <v>3280</v>
      </c>
    </row>
    <row r="11662" spans="1:7" x14ac:dyDescent="0.2">
      <c r="A11662" t="str">
        <f t="shared" si="182"/>
        <v>Romania2002Q3</v>
      </c>
      <c r="B11662" t="s">
        <v>23</v>
      </c>
      <c r="C11662">
        <v>2002</v>
      </c>
      <c r="D11662">
        <v>3</v>
      </c>
      <c r="E11662" t="s">
        <v>2377</v>
      </c>
      <c r="F11662">
        <v>42337.599999999999</v>
      </c>
      <c r="G11662">
        <v>42337.599999999999</v>
      </c>
    </row>
    <row r="11663" spans="1:7" hidden="1" x14ac:dyDescent="0.2">
      <c r="A11663" t="str">
        <f t="shared" si="182"/>
        <v>Romania2002Q3</v>
      </c>
      <c r="B11663" t="s">
        <v>23</v>
      </c>
      <c r="C11663">
        <v>2002</v>
      </c>
      <c r="D11663">
        <v>3</v>
      </c>
      <c r="E11663" t="s">
        <v>3278</v>
      </c>
    </row>
    <row r="11664" spans="1:7" hidden="1" x14ac:dyDescent="0.2">
      <c r="A11664" t="str">
        <f t="shared" si="182"/>
        <v>Romania2002Q3</v>
      </c>
      <c r="B11664" t="s">
        <v>23</v>
      </c>
      <c r="C11664">
        <v>2002</v>
      </c>
      <c r="D11664">
        <v>3</v>
      </c>
      <c r="E11664" t="s">
        <v>3279</v>
      </c>
    </row>
    <row r="11665" spans="1:7" hidden="1" x14ac:dyDescent="0.2">
      <c r="A11665" t="str">
        <f t="shared" si="182"/>
        <v>Romania2002Q3</v>
      </c>
      <c r="B11665" t="s">
        <v>23</v>
      </c>
      <c r="C11665">
        <v>2002</v>
      </c>
      <c r="D11665">
        <v>3</v>
      </c>
      <c r="E11665" t="s">
        <v>3280</v>
      </c>
    </row>
    <row r="11666" spans="1:7" x14ac:dyDescent="0.2">
      <c r="A11666" t="str">
        <f t="shared" si="182"/>
        <v>Romania2002Q4</v>
      </c>
      <c r="B11666" t="s">
        <v>23</v>
      </c>
      <c r="C11666">
        <v>2002</v>
      </c>
      <c r="D11666">
        <v>4</v>
      </c>
      <c r="E11666" t="s">
        <v>2377</v>
      </c>
      <c r="F11666">
        <v>47195.4</v>
      </c>
      <c r="G11666">
        <v>47195.4</v>
      </c>
    </row>
    <row r="11667" spans="1:7" hidden="1" x14ac:dyDescent="0.2">
      <c r="A11667" t="str">
        <f t="shared" si="182"/>
        <v>Romania2002Q4</v>
      </c>
      <c r="B11667" t="s">
        <v>23</v>
      </c>
      <c r="C11667">
        <v>2002</v>
      </c>
      <c r="D11667">
        <v>4</v>
      </c>
      <c r="E11667" t="s">
        <v>3278</v>
      </c>
    </row>
    <row r="11668" spans="1:7" hidden="1" x14ac:dyDescent="0.2">
      <c r="A11668" t="str">
        <f t="shared" si="182"/>
        <v>Romania2002Q4</v>
      </c>
      <c r="B11668" t="s">
        <v>23</v>
      </c>
      <c r="C11668">
        <v>2002</v>
      </c>
      <c r="D11668">
        <v>4</v>
      </c>
      <c r="E11668" t="s">
        <v>3279</v>
      </c>
    </row>
    <row r="11669" spans="1:7" hidden="1" x14ac:dyDescent="0.2">
      <c r="A11669" t="str">
        <f t="shared" si="182"/>
        <v>Romania2002Q4</v>
      </c>
      <c r="B11669" t="s">
        <v>23</v>
      </c>
      <c r="C11669">
        <v>2002</v>
      </c>
      <c r="D11669">
        <v>4</v>
      </c>
      <c r="E11669" t="s">
        <v>3280</v>
      </c>
    </row>
    <row r="11670" spans="1:7" x14ac:dyDescent="0.2">
      <c r="A11670" t="str">
        <f t="shared" si="182"/>
        <v>Romania2003Q1</v>
      </c>
      <c r="B11670" t="s">
        <v>23</v>
      </c>
      <c r="C11670">
        <v>2003</v>
      </c>
      <c r="D11670">
        <v>1</v>
      </c>
      <c r="E11670" t="s">
        <v>2377</v>
      </c>
      <c r="F11670">
        <v>34454</v>
      </c>
      <c r="G11670">
        <v>34454</v>
      </c>
    </row>
    <row r="11671" spans="1:7" hidden="1" x14ac:dyDescent="0.2">
      <c r="A11671" t="str">
        <f t="shared" si="182"/>
        <v>Romania2003Q1</v>
      </c>
      <c r="B11671" t="s">
        <v>23</v>
      </c>
      <c r="C11671">
        <v>2003</v>
      </c>
      <c r="D11671">
        <v>1</v>
      </c>
      <c r="E11671" t="s">
        <v>3278</v>
      </c>
    </row>
    <row r="11672" spans="1:7" hidden="1" x14ac:dyDescent="0.2">
      <c r="A11672" t="str">
        <f t="shared" si="182"/>
        <v>Romania2003Q1</v>
      </c>
      <c r="B11672" t="s">
        <v>23</v>
      </c>
      <c r="C11672">
        <v>2003</v>
      </c>
      <c r="D11672">
        <v>1</v>
      </c>
      <c r="E11672" t="s">
        <v>3279</v>
      </c>
    </row>
    <row r="11673" spans="1:7" hidden="1" x14ac:dyDescent="0.2">
      <c r="A11673" t="str">
        <f t="shared" si="182"/>
        <v>Romania2003Q1</v>
      </c>
      <c r="B11673" t="s">
        <v>23</v>
      </c>
      <c r="C11673">
        <v>2003</v>
      </c>
      <c r="D11673">
        <v>1</v>
      </c>
      <c r="E11673" t="s">
        <v>3280</v>
      </c>
    </row>
    <row r="11674" spans="1:7" x14ac:dyDescent="0.2">
      <c r="A11674" t="str">
        <f t="shared" si="182"/>
        <v>Romania2003Q2</v>
      </c>
      <c r="B11674" t="s">
        <v>23</v>
      </c>
      <c r="C11674">
        <v>2003</v>
      </c>
      <c r="D11674">
        <v>2</v>
      </c>
      <c r="E11674" t="s">
        <v>2377</v>
      </c>
      <c r="F11674">
        <v>43501.3</v>
      </c>
      <c r="G11674">
        <v>43501.3</v>
      </c>
    </row>
    <row r="11675" spans="1:7" hidden="1" x14ac:dyDescent="0.2">
      <c r="A11675" t="str">
        <f t="shared" si="182"/>
        <v>Romania2003Q2</v>
      </c>
      <c r="B11675" t="s">
        <v>23</v>
      </c>
      <c r="C11675">
        <v>2003</v>
      </c>
      <c r="D11675">
        <v>2</v>
      </c>
      <c r="E11675" t="s">
        <v>3278</v>
      </c>
    </row>
    <row r="11676" spans="1:7" hidden="1" x14ac:dyDescent="0.2">
      <c r="A11676" t="str">
        <f t="shared" si="182"/>
        <v>Romania2003Q2</v>
      </c>
      <c r="B11676" t="s">
        <v>23</v>
      </c>
      <c r="C11676">
        <v>2003</v>
      </c>
      <c r="D11676">
        <v>2</v>
      </c>
      <c r="E11676" t="s">
        <v>3279</v>
      </c>
    </row>
    <row r="11677" spans="1:7" hidden="1" x14ac:dyDescent="0.2">
      <c r="A11677" t="str">
        <f t="shared" si="182"/>
        <v>Romania2003Q2</v>
      </c>
      <c r="B11677" t="s">
        <v>23</v>
      </c>
      <c r="C11677">
        <v>2003</v>
      </c>
      <c r="D11677">
        <v>2</v>
      </c>
      <c r="E11677" t="s">
        <v>3280</v>
      </c>
    </row>
    <row r="11678" spans="1:7" x14ac:dyDescent="0.2">
      <c r="A11678" t="str">
        <f t="shared" si="182"/>
        <v>Romania2003Q3</v>
      </c>
      <c r="B11678" t="s">
        <v>23</v>
      </c>
      <c r="C11678">
        <v>2003</v>
      </c>
      <c r="D11678">
        <v>3</v>
      </c>
      <c r="E11678" t="s">
        <v>2377</v>
      </c>
      <c r="F11678">
        <v>54157.8</v>
      </c>
      <c r="G11678">
        <v>54157.8</v>
      </c>
    </row>
    <row r="11679" spans="1:7" hidden="1" x14ac:dyDescent="0.2">
      <c r="A11679" t="str">
        <f t="shared" si="182"/>
        <v>Romania2003Q3</v>
      </c>
      <c r="B11679" t="s">
        <v>23</v>
      </c>
      <c r="C11679">
        <v>2003</v>
      </c>
      <c r="D11679">
        <v>3</v>
      </c>
      <c r="E11679" t="s">
        <v>3278</v>
      </c>
    </row>
    <row r="11680" spans="1:7" hidden="1" x14ac:dyDescent="0.2">
      <c r="A11680" t="str">
        <f t="shared" si="182"/>
        <v>Romania2003Q3</v>
      </c>
      <c r="B11680" t="s">
        <v>23</v>
      </c>
      <c r="C11680">
        <v>2003</v>
      </c>
      <c r="D11680">
        <v>3</v>
      </c>
      <c r="E11680" t="s">
        <v>3279</v>
      </c>
    </row>
    <row r="11681" spans="1:7" hidden="1" x14ac:dyDescent="0.2">
      <c r="A11681" t="str">
        <f t="shared" si="182"/>
        <v>Romania2003Q3</v>
      </c>
      <c r="B11681" t="s">
        <v>23</v>
      </c>
      <c r="C11681">
        <v>2003</v>
      </c>
      <c r="D11681">
        <v>3</v>
      </c>
      <c r="E11681" t="s">
        <v>3280</v>
      </c>
    </row>
    <row r="11682" spans="1:7" x14ac:dyDescent="0.2">
      <c r="A11682" t="str">
        <f t="shared" si="182"/>
        <v>Romania2003Q4</v>
      </c>
      <c r="B11682" t="s">
        <v>23</v>
      </c>
      <c r="C11682">
        <v>2003</v>
      </c>
      <c r="D11682">
        <v>4</v>
      </c>
      <c r="E11682" t="s">
        <v>2377</v>
      </c>
      <c r="F11682">
        <v>59804.5</v>
      </c>
      <c r="G11682">
        <v>59804.5</v>
      </c>
    </row>
    <row r="11683" spans="1:7" hidden="1" x14ac:dyDescent="0.2">
      <c r="A11683" t="str">
        <f t="shared" si="182"/>
        <v>Romania2003Q4</v>
      </c>
      <c r="B11683" t="s">
        <v>23</v>
      </c>
      <c r="C11683">
        <v>2003</v>
      </c>
      <c r="D11683">
        <v>4</v>
      </c>
      <c r="E11683" t="s">
        <v>3278</v>
      </c>
    </row>
    <row r="11684" spans="1:7" hidden="1" x14ac:dyDescent="0.2">
      <c r="A11684" t="str">
        <f t="shared" si="182"/>
        <v>Romania2003Q4</v>
      </c>
      <c r="B11684" t="s">
        <v>23</v>
      </c>
      <c r="C11684">
        <v>2003</v>
      </c>
      <c r="D11684">
        <v>4</v>
      </c>
      <c r="E11684" t="s">
        <v>3279</v>
      </c>
    </row>
    <row r="11685" spans="1:7" hidden="1" x14ac:dyDescent="0.2">
      <c r="A11685" t="str">
        <f t="shared" si="182"/>
        <v>Romania2003Q4</v>
      </c>
      <c r="B11685" t="s">
        <v>23</v>
      </c>
      <c r="C11685">
        <v>2003</v>
      </c>
      <c r="D11685">
        <v>4</v>
      </c>
      <c r="E11685" t="s">
        <v>3280</v>
      </c>
    </row>
    <row r="11686" spans="1:7" x14ac:dyDescent="0.2">
      <c r="A11686" t="str">
        <f t="shared" si="182"/>
        <v>Romania2004Q1</v>
      </c>
      <c r="B11686" t="s">
        <v>23</v>
      </c>
      <c r="C11686">
        <v>2004</v>
      </c>
      <c r="D11686">
        <v>1</v>
      </c>
      <c r="E11686" t="s">
        <v>2377</v>
      </c>
      <c r="F11686">
        <v>43984.4</v>
      </c>
      <c r="G11686">
        <v>43984.4</v>
      </c>
    </row>
    <row r="11687" spans="1:7" hidden="1" x14ac:dyDescent="0.2">
      <c r="A11687" t="str">
        <f t="shared" si="182"/>
        <v>Romania2004Q1</v>
      </c>
      <c r="B11687" t="s">
        <v>23</v>
      </c>
      <c r="C11687">
        <v>2004</v>
      </c>
      <c r="D11687">
        <v>1</v>
      </c>
      <c r="E11687" t="s">
        <v>3278</v>
      </c>
    </row>
    <row r="11688" spans="1:7" hidden="1" x14ac:dyDescent="0.2">
      <c r="A11688" t="str">
        <f t="shared" si="182"/>
        <v>Romania2004Q1</v>
      </c>
      <c r="B11688" t="s">
        <v>23</v>
      </c>
      <c r="C11688">
        <v>2004</v>
      </c>
      <c r="D11688">
        <v>1</v>
      </c>
      <c r="E11688" t="s">
        <v>3279</v>
      </c>
    </row>
    <row r="11689" spans="1:7" hidden="1" x14ac:dyDescent="0.2">
      <c r="A11689" t="str">
        <f t="shared" si="182"/>
        <v>Romania2004Q1</v>
      </c>
      <c r="B11689" t="s">
        <v>23</v>
      </c>
      <c r="C11689">
        <v>2004</v>
      </c>
      <c r="D11689">
        <v>1</v>
      </c>
      <c r="E11689" t="s">
        <v>3280</v>
      </c>
    </row>
    <row r="11690" spans="1:7" x14ac:dyDescent="0.2">
      <c r="A11690" t="str">
        <f t="shared" si="182"/>
        <v>Romania2004Q2</v>
      </c>
      <c r="B11690" t="s">
        <v>23</v>
      </c>
      <c r="C11690">
        <v>2004</v>
      </c>
      <c r="D11690">
        <v>2</v>
      </c>
      <c r="E11690" t="s">
        <v>2377</v>
      </c>
      <c r="F11690">
        <v>55098.7</v>
      </c>
      <c r="G11690">
        <v>55098.7</v>
      </c>
    </row>
    <row r="11691" spans="1:7" hidden="1" x14ac:dyDescent="0.2">
      <c r="A11691" t="str">
        <f t="shared" si="182"/>
        <v>Romania2004Q2</v>
      </c>
      <c r="B11691" t="s">
        <v>23</v>
      </c>
      <c r="C11691">
        <v>2004</v>
      </c>
      <c r="D11691">
        <v>2</v>
      </c>
      <c r="E11691" t="s">
        <v>3278</v>
      </c>
    </row>
    <row r="11692" spans="1:7" hidden="1" x14ac:dyDescent="0.2">
      <c r="A11692" t="str">
        <f t="shared" si="182"/>
        <v>Romania2004Q2</v>
      </c>
      <c r="B11692" t="s">
        <v>23</v>
      </c>
      <c r="C11692">
        <v>2004</v>
      </c>
      <c r="D11692">
        <v>2</v>
      </c>
      <c r="E11692" t="s">
        <v>3279</v>
      </c>
    </row>
    <row r="11693" spans="1:7" hidden="1" x14ac:dyDescent="0.2">
      <c r="A11693" t="str">
        <f t="shared" si="182"/>
        <v>Romania2004Q2</v>
      </c>
      <c r="B11693" t="s">
        <v>23</v>
      </c>
      <c r="C11693">
        <v>2004</v>
      </c>
      <c r="D11693">
        <v>2</v>
      </c>
      <c r="E11693" t="s">
        <v>3280</v>
      </c>
    </row>
    <row r="11694" spans="1:7" x14ac:dyDescent="0.2">
      <c r="A11694" t="str">
        <f t="shared" si="182"/>
        <v>Romania2004Q3</v>
      </c>
      <c r="B11694" t="s">
        <v>23</v>
      </c>
      <c r="C11694">
        <v>2004</v>
      </c>
      <c r="D11694">
        <v>3</v>
      </c>
      <c r="E11694" t="s">
        <v>2377</v>
      </c>
      <c r="F11694">
        <v>68569.2</v>
      </c>
      <c r="G11694">
        <v>68569.2</v>
      </c>
    </row>
    <row r="11695" spans="1:7" hidden="1" x14ac:dyDescent="0.2">
      <c r="A11695" t="str">
        <f t="shared" si="182"/>
        <v>Romania2004Q3</v>
      </c>
      <c r="B11695" t="s">
        <v>23</v>
      </c>
      <c r="C11695">
        <v>2004</v>
      </c>
      <c r="D11695">
        <v>3</v>
      </c>
      <c r="E11695" t="s">
        <v>3278</v>
      </c>
    </row>
    <row r="11696" spans="1:7" hidden="1" x14ac:dyDescent="0.2">
      <c r="A11696" t="str">
        <f t="shared" si="182"/>
        <v>Romania2004Q3</v>
      </c>
      <c r="B11696" t="s">
        <v>23</v>
      </c>
      <c r="C11696">
        <v>2004</v>
      </c>
      <c r="D11696">
        <v>3</v>
      </c>
      <c r="E11696" t="s">
        <v>3279</v>
      </c>
    </row>
    <row r="11697" spans="1:7" hidden="1" x14ac:dyDescent="0.2">
      <c r="A11697" t="str">
        <f t="shared" si="182"/>
        <v>Romania2004Q3</v>
      </c>
      <c r="B11697" t="s">
        <v>23</v>
      </c>
      <c r="C11697">
        <v>2004</v>
      </c>
      <c r="D11697">
        <v>3</v>
      </c>
      <c r="E11697" t="s">
        <v>3280</v>
      </c>
    </row>
    <row r="11698" spans="1:7" x14ac:dyDescent="0.2">
      <c r="A11698" t="str">
        <f t="shared" si="182"/>
        <v>Romania2004Q4</v>
      </c>
      <c r="B11698" t="s">
        <v>23</v>
      </c>
      <c r="C11698">
        <v>2004</v>
      </c>
      <c r="D11698">
        <v>4</v>
      </c>
      <c r="E11698" t="s">
        <v>2377</v>
      </c>
      <c r="F11698">
        <v>77036</v>
      </c>
      <c r="G11698">
        <v>77036</v>
      </c>
    </row>
    <row r="11699" spans="1:7" hidden="1" x14ac:dyDescent="0.2">
      <c r="A11699" t="str">
        <f t="shared" si="182"/>
        <v>Romania2004Q4</v>
      </c>
      <c r="B11699" t="s">
        <v>23</v>
      </c>
      <c r="C11699">
        <v>2004</v>
      </c>
      <c r="D11699">
        <v>4</v>
      </c>
      <c r="E11699" t="s">
        <v>3278</v>
      </c>
    </row>
    <row r="11700" spans="1:7" hidden="1" x14ac:dyDescent="0.2">
      <c r="A11700" t="str">
        <f t="shared" si="182"/>
        <v>Romania2004Q4</v>
      </c>
      <c r="B11700" t="s">
        <v>23</v>
      </c>
      <c r="C11700">
        <v>2004</v>
      </c>
      <c r="D11700">
        <v>4</v>
      </c>
      <c r="E11700" t="s">
        <v>3279</v>
      </c>
    </row>
    <row r="11701" spans="1:7" hidden="1" x14ac:dyDescent="0.2">
      <c r="A11701" t="str">
        <f t="shared" si="182"/>
        <v>Romania2004Q4</v>
      </c>
      <c r="B11701" t="s">
        <v>23</v>
      </c>
      <c r="C11701">
        <v>2004</v>
      </c>
      <c r="D11701">
        <v>4</v>
      </c>
      <c r="E11701" t="s">
        <v>3280</v>
      </c>
    </row>
    <row r="11702" spans="1:7" x14ac:dyDescent="0.2">
      <c r="A11702" t="str">
        <f t="shared" si="182"/>
        <v>Romania2005Q1</v>
      </c>
      <c r="B11702" t="s">
        <v>23</v>
      </c>
      <c r="C11702">
        <v>2005</v>
      </c>
      <c r="D11702">
        <v>1</v>
      </c>
      <c r="E11702" t="s">
        <v>2377</v>
      </c>
      <c r="F11702">
        <v>54939.6</v>
      </c>
      <c r="G11702">
        <v>54939.6</v>
      </c>
    </row>
    <row r="11703" spans="1:7" hidden="1" x14ac:dyDescent="0.2">
      <c r="A11703" t="str">
        <f t="shared" si="182"/>
        <v>Romania2005Q1</v>
      </c>
      <c r="B11703" t="s">
        <v>23</v>
      </c>
      <c r="C11703">
        <v>2005</v>
      </c>
      <c r="D11703">
        <v>1</v>
      </c>
      <c r="E11703" t="s">
        <v>3278</v>
      </c>
    </row>
    <row r="11704" spans="1:7" hidden="1" x14ac:dyDescent="0.2">
      <c r="A11704" t="str">
        <f t="shared" si="182"/>
        <v>Romania2005Q1</v>
      </c>
      <c r="B11704" t="s">
        <v>23</v>
      </c>
      <c r="C11704">
        <v>2005</v>
      </c>
      <c r="D11704">
        <v>1</v>
      </c>
      <c r="E11704" t="s">
        <v>3279</v>
      </c>
    </row>
    <row r="11705" spans="1:7" hidden="1" x14ac:dyDescent="0.2">
      <c r="A11705" t="str">
        <f t="shared" si="182"/>
        <v>Romania2005Q1</v>
      </c>
      <c r="B11705" t="s">
        <v>23</v>
      </c>
      <c r="C11705">
        <v>2005</v>
      </c>
      <c r="D11705">
        <v>1</v>
      </c>
      <c r="E11705" t="s">
        <v>3280</v>
      </c>
    </row>
    <row r="11706" spans="1:7" x14ac:dyDescent="0.2">
      <c r="A11706" t="str">
        <f t="shared" si="182"/>
        <v>Romania2005Q2</v>
      </c>
      <c r="B11706" t="s">
        <v>23</v>
      </c>
      <c r="C11706">
        <v>2005</v>
      </c>
      <c r="D11706">
        <v>2</v>
      </c>
      <c r="E11706" t="s">
        <v>2377</v>
      </c>
      <c r="F11706">
        <v>63561</v>
      </c>
      <c r="G11706">
        <v>63561</v>
      </c>
    </row>
    <row r="11707" spans="1:7" hidden="1" x14ac:dyDescent="0.2">
      <c r="A11707" t="str">
        <f t="shared" si="182"/>
        <v>Romania2005Q2</v>
      </c>
      <c r="B11707" t="s">
        <v>23</v>
      </c>
      <c r="C11707">
        <v>2005</v>
      </c>
      <c r="D11707">
        <v>2</v>
      </c>
      <c r="E11707" t="s">
        <v>3278</v>
      </c>
    </row>
    <row r="11708" spans="1:7" hidden="1" x14ac:dyDescent="0.2">
      <c r="A11708" t="str">
        <f t="shared" si="182"/>
        <v>Romania2005Q2</v>
      </c>
      <c r="B11708" t="s">
        <v>23</v>
      </c>
      <c r="C11708">
        <v>2005</v>
      </c>
      <c r="D11708">
        <v>2</v>
      </c>
      <c r="E11708" t="s">
        <v>3279</v>
      </c>
    </row>
    <row r="11709" spans="1:7" hidden="1" x14ac:dyDescent="0.2">
      <c r="A11709" t="str">
        <f t="shared" si="182"/>
        <v>Romania2005Q2</v>
      </c>
      <c r="B11709" t="s">
        <v>23</v>
      </c>
      <c r="C11709">
        <v>2005</v>
      </c>
      <c r="D11709">
        <v>2</v>
      </c>
      <c r="E11709" t="s">
        <v>3280</v>
      </c>
    </row>
    <row r="11710" spans="1:7" x14ac:dyDescent="0.2">
      <c r="A11710" t="str">
        <f t="shared" si="182"/>
        <v>Romania2005Q3</v>
      </c>
      <c r="B11710" t="s">
        <v>23</v>
      </c>
      <c r="C11710">
        <v>2005</v>
      </c>
      <c r="D11710">
        <v>3</v>
      </c>
      <c r="E11710" t="s">
        <v>2377</v>
      </c>
      <c r="F11710">
        <v>79289.7</v>
      </c>
      <c r="G11710">
        <v>79289.7</v>
      </c>
    </row>
    <row r="11711" spans="1:7" hidden="1" x14ac:dyDescent="0.2">
      <c r="A11711" t="str">
        <f t="shared" si="182"/>
        <v>Romania2005Q3</v>
      </c>
      <c r="B11711" t="s">
        <v>23</v>
      </c>
      <c r="C11711">
        <v>2005</v>
      </c>
      <c r="D11711">
        <v>3</v>
      </c>
      <c r="E11711" t="s">
        <v>3278</v>
      </c>
    </row>
    <row r="11712" spans="1:7" hidden="1" x14ac:dyDescent="0.2">
      <c r="A11712" t="str">
        <f t="shared" si="182"/>
        <v>Romania2005Q3</v>
      </c>
      <c r="B11712" t="s">
        <v>23</v>
      </c>
      <c r="C11712">
        <v>2005</v>
      </c>
      <c r="D11712">
        <v>3</v>
      </c>
      <c r="E11712" t="s">
        <v>3279</v>
      </c>
    </row>
    <row r="11713" spans="1:7" hidden="1" x14ac:dyDescent="0.2">
      <c r="A11713" t="str">
        <f t="shared" si="182"/>
        <v>Romania2005Q3</v>
      </c>
      <c r="B11713" t="s">
        <v>23</v>
      </c>
      <c r="C11713">
        <v>2005</v>
      </c>
      <c r="D11713">
        <v>3</v>
      </c>
      <c r="E11713" t="s">
        <v>3280</v>
      </c>
    </row>
    <row r="11714" spans="1:7" x14ac:dyDescent="0.2">
      <c r="A11714" t="str">
        <f t="shared" si="182"/>
        <v>Romania2005Q4</v>
      </c>
      <c r="B11714" t="s">
        <v>23</v>
      </c>
      <c r="C11714">
        <v>2005</v>
      </c>
      <c r="D11714">
        <v>4</v>
      </c>
      <c r="E11714" t="s">
        <v>2377</v>
      </c>
      <c r="F11714">
        <v>89071.6</v>
      </c>
      <c r="G11714">
        <v>89071.6</v>
      </c>
    </row>
    <row r="11715" spans="1:7" hidden="1" x14ac:dyDescent="0.2">
      <c r="A11715" t="str">
        <f t="shared" si="182"/>
        <v>Romania2005Q4</v>
      </c>
      <c r="B11715" t="s">
        <v>23</v>
      </c>
      <c r="C11715">
        <v>2005</v>
      </c>
      <c r="D11715">
        <v>4</v>
      </c>
      <c r="E11715" t="s">
        <v>3278</v>
      </c>
    </row>
    <row r="11716" spans="1:7" hidden="1" x14ac:dyDescent="0.2">
      <c r="A11716" t="str">
        <f t="shared" si="182"/>
        <v>Romania2005Q4</v>
      </c>
      <c r="B11716" t="s">
        <v>23</v>
      </c>
      <c r="C11716">
        <v>2005</v>
      </c>
      <c r="D11716">
        <v>4</v>
      </c>
      <c r="E11716" t="s">
        <v>3279</v>
      </c>
    </row>
    <row r="11717" spans="1:7" hidden="1" x14ac:dyDescent="0.2">
      <c r="A11717" t="str">
        <f t="shared" si="182"/>
        <v>Romania2005Q4</v>
      </c>
      <c r="B11717" t="s">
        <v>23</v>
      </c>
      <c r="C11717">
        <v>2005</v>
      </c>
      <c r="D11717">
        <v>4</v>
      </c>
      <c r="E11717" t="s">
        <v>3280</v>
      </c>
    </row>
    <row r="11718" spans="1:7" x14ac:dyDescent="0.2">
      <c r="A11718" t="str">
        <f t="shared" si="182"/>
        <v>Romania2006Q1</v>
      </c>
      <c r="B11718" t="s">
        <v>23</v>
      </c>
      <c r="C11718">
        <v>2006</v>
      </c>
      <c r="D11718">
        <v>1</v>
      </c>
      <c r="E11718" t="s">
        <v>2377</v>
      </c>
      <c r="F11718">
        <v>64667.199999999997</v>
      </c>
      <c r="G11718">
        <v>64667.199999999997</v>
      </c>
    </row>
    <row r="11719" spans="1:7" hidden="1" x14ac:dyDescent="0.2">
      <c r="A11719" t="str">
        <f t="shared" ref="A11719:A11782" si="183">_xlfn.TEXTJOIN(,TRUE,B11719,C11719,"Q",D11719)</f>
        <v>Romania2006Q1</v>
      </c>
      <c r="B11719" t="s">
        <v>23</v>
      </c>
      <c r="C11719">
        <v>2006</v>
      </c>
      <c r="D11719">
        <v>1</v>
      </c>
      <c r="E11719" t="s">
        <v>3278</v>
      </c>
    </row>
    <row r="11720" spans="1:7" hidden="1" x14ac:dyDescent="0.2">
      <c r="A11720" t="str">
        <f t="shared" si="183"/>
        <v>Romania2006Q1</v>
      </c>
      <c r="B11720" t="s">
        <v>23</v>
      </c>
      <c r="C11720">
        <v>2006</v>
      </c>
      <c r="D11720">
        <v>1</v>
      </c>
      <c r="E11720" t="s">
        <v>3279</v>
      </c>
    </row>
    <row r="11721" spans="1:7" hidden="1" x14ac:dyDescent="0.2">
      <c r="A11721" t="str">
        <f t="shared" si="183"/>
        <v>Romania2006Q1</v>
      </c>
      <c r="B11721" t="s">
        <v>23</v>
      </c>
      <c r="C11721">
        <v>2006</v>
      </c>
      <c r="D11721">
        <v>1</v>
      </c>
      <c r="E11721" t="s">
        <v>3280</v>
      </c>
    </row>
    <row r="11722" spans="1:7" x14ac:dyDescent="0.2">
      <c r="A11722" t="str">
        <f t="shared" si="183"/>
        <v>Romania2006Q2</v>
      </c>
      <c r="B11722" t="s">
        <v>23</v>
      </c>
      <c r="C11722">
        <v>2006</v>
      </c>
      <c r="D11722">
        <v>2</v>
      </c>
      <c r="E11722" t="s">
        <v>2377</v>
      </c>
      <c r="F11722">
        <v>78622.600000000006</v>
      </c>
      <c r="G11722">
        <v>78622.600000000006</v>
      </c>
    </row>
    <row r="11723" spans="1:7" hidden="1" x14ac:dyDescent="0.2">
      <c r="A11723" t="str">
        <f t="shared" si="183"/>
        <v>Romania2006Q2</v>
      </c>
      <c r="B11723" t="s">
        <v>23</v>
      </c>
      <c r="C11723">
        <v>2006</v>
      </c>
      <c r="D11723">
        <v>2</v>
      </c>
      <c r="E11723" t="s">
        <v>3278</v>
      </c>
    </row>
    <row r="11724" spans="1:7" hidden="1" x14ac:dyDescent="0.2">
      <c r="A11724" t="str">
        <f t="shared" si="183"/>
        <v>Romania2006Q2</v>
      </c>
      <c r="B11724" t="s">
        <v>23</v>
      </c>
      <c r="C11724">
        <v>2006</v>
      </c>
      <c r="D11724">
        <v>2</v>
      </c>
      <c r="E11724" t="s">
        <v>3279</v>
      </c>
    </row>
    <row r="11725" spans="1:7" hidden="1" x14ac:dyDescent="0.2">
      <c r="A11725" t="str">
        <f t="shared" si="183"/>
        <v>Romania2006Q2</v>
      </c>
      <c r="B11725" t="s">
        <v>23</v>
      </c>
      <c r="C11725">
        <v>2006</v>
      </c>
      <c r="D11725">
        <v>2</v>
      </c>
      <c r="E11725" t="s">
        <v>3280</v>
      </c>
    </row>
    <row r="11726" spans="1:7" x14ac:dyDescent="0.2">
      <c r="A11726" t="str">
        <f t="shared" si="183"/>
        <v>Romania2006Q3</v>
      </c>
      <c r="B11726" t="s">
        <v>23</v>
      </c>
      <c r="C11726">
        <v>2006</v>
      </c>
      <c r="D11726">
        <v>3</v>
      </c>
      <c r="E11726" t="s">
        <v>2377</v>
      </c>
      <c r="F11726">
        <v>93855</v>
      </c>
      <c r="G11726">
        <v>93855</v>
      </c>
    </row>
    <row r="11727" spans="1:7" hidden="1" x14ac:dyDescent="0.2">
      <c r="A11727" t="str">
        <f t="shared" si="183"/>
        <v>Romania2006Q3</v>
      </c>
      <c r="B11727" t="s">
        <v>23</v>
      </c>
      <c r="C11727">
        <v>2006</v>
      </c>
      <c r="D11727">
        <v>3</v>
      </c>
      <c r="E11727" t="s">
        <v>3278</v>
      </c>
    </row>
    <row r="11728" spans="1:7" hidden="1" x14ac:dyDescent="0.2">
      <c r="A11728" t="str">
        <f t="shared" si="183"/>
        <v>Romania2006Q3</v>
      </c>
      <c r="B11728" t="s">
        <v>23</v>
      </c>
      <c r="C11728">
        <v>2006</v>
      </c>
      <c r="D11728">
        <v>3</v>
      </c>
      <c r="E11728" t="s">
        <v>3279</v>
      </c>
    </row>
    <row r="11729" spans="1:7" hidden="1" x14ac:dyDescent="0.2">
      <c r="A11729" t="str">
        <f t="shared" si="183"/>
        <v>Romania2006Q3</v>
      </c>
      <c r="B11729" t="s">
        <v>23</v>
      </c>
      <c r="C11729">
        <v>2006</v>
      </c>
      <c r="D11729">
        <v>3</v>
      </c>
      <c r="E11729" t="s">
        <v>3280</v>
      </c>
    </row>
    <row r="11730" spans="1:7" x14ac:dyDescent="0.2">
      <c r="A11730" t="str">
        <f t="shared" si="183"/>
        <v>Romania2006Q4</v>
      </c>
      <c r="B11730" t="s">
        <v>23</v>
      </c>
      <c r="C11730">
        <v>2006</v>
      </c>
      <c r="D11730">
        <v>4</v>
      </c>
      <c r="E11730" t="s">
        <v>2377</v>
      </c>
      <c r="F11730">
        <v>105617.8</v>
      </c>
      <c r="G11730">
        <v>105617.8</v>
      </c>
    </row>
    <row r="11731" spans="1:7" hidden="1" x14ac:dyDescent="0.2">
      <c r="A11731" t="str">
        <f t="shared" si="183"/>
        <v>Romania2006Q4</v>
      </c>
      <c r="B11731" t="s">
        <v>23</v>
      </c>
      <c r="C11731">
        <v>2006</v>
      </c>
      <c r="D11731">
        <v>4</v>
      </c>
      <c r="E11731" t="s">
        <v>3278</v>
      </c>
    </row>
    <row r="11732" spans="1:7" hidden="1" x14ac:dyDescent="0.2">
      <c r="A11732" t="str">
        <f t="shared" si="183"/>
        <v>Romania2006Q4</v>
      </c>
      <c r="B11732" t="s">
        <v>23</v>
      </c>
      <c r="C11732">
        <v>2006</v>
      </c>
      <c r="D11732">
        <v>4</v>
      </c>
      <c r="E11732" t="s">
        <v>3279</v>
      </c>
    </row>
    <row r="11733" spans="1:7" hidden="1" x14ac:dyDescent="0.2">
      <c r="A11733" t="str">
        <f t="shared" si="183"/>
        <v>Romania2006Q4</v>
      </c>
      <c r="B11733" t="s">
        <v>23</v>
      </c>
      <c r="C11733">
        <v>2006</v>
      </c>
      <c r="D11733">
        <v>4</v>
      </c>
      <c r="E11733" t="s">
        <v>3280</v>
      </c>
    </row>
    <row r="11734" spans="1:7" x14ac:dyDescent="0.2">
      <c r="A11734" t="str">
        <f t="shared" si="183"/>
        <v>Romania2007Q1</v>
      </c>
      <c r="B11734" t="s">
        <v>23</v>
      </c>
      <c r="C11734">
        <v>2007</v>
      </c>
      <c r="D11734">
        <v>1</v>
      </c>
      <c r="E11734" t="s">
        <v>2377</v>
      </c>
      <c r="F11734">
        <v>78903.600000000006</v>
      </c>
      <c r="G11734">
        <v>78903.600000000006</v>
      </c>
    </row>
    <row r="11735" spans="1:7" hidden="1" x14ac:dyDescent="0.2">
      <c r="A11735" t="str">
        <f t="shared" si="183"/>
        <v>Romania2007Q1</v>
      </c>
      <c r="B11735" t="s">
        <v>23</v>
      </c>
      <c r="C11735">
        <v>2007</v>
      </c>
      <c r="D11735">
        <v>1</v>
      </c>
      <c r="E11735" t="s">
        <v>3278</v>
      </c>
    </row>
    <row r="11736" spans="1:7" hidden="1" x14ac:dyDescent="0.2">
      <c r="A11736" t="str">
        <f t="shared" si="183"/>
        <v>Romania2007Q1</v>
      </c>
      <c r="B11736" t="s">
        <v>23</v>
      </c>
      <c r="C11736">
        <v>2007</v>
      </c>
      <c r="D11736">
        <v>1</v>
      </c>
      <c r="E11736" t="s">
        <v>3279</v>
      </c>
    </row>
    <row r="11737" spans="1:7" hidden="1" x14ac:dyDescent="0.2">
      <c r="A11737" t="str">
        <f t="shared" si="183"/>
        <v>Romania2007Q1</v>
      </c>
      <c r="B11737" t="s">
        <v>23</v>
      </c>
      <c r="C11737">
        <v>2007</v>
      </c>
      <c r="D11737">
        <v>1</v>
      </c>
      <c r="E11737" t="s">
        <v>3280</v>
      </c>
    </row>
    <row r="11738" spans="1:7" x14ac:dyDescent="0.2">
      <c r="A11738" t="str">
        <f t="shared" si="183"/>
        <v>Romania2007Q2</v>
      </c>
      <c r="B11738" t="s">
        <v>23</v>
      </c>
      <c r="C11738">
        <v>2007</v>
      </c>
      <c r="D11738">
        <v>2</v>
      </c>
      <c r="E11738" t="s">
        <v>2377</v>
      </c>
      <c r="F11738">
        <v>97253.3</v>
      </c>
      <c r="G11738">
        <v>97253.3</v>
      </c>
    </row>
    <row r="11739" spans="1:7" hidden="1" x14ac:dyDescent="0.2">
      <c r="A11739" t="str">
        <f t="shared" si="183"/>
        <v>Romania2007Q2</v>
      </c>
      <c r="B11739" t="s">
        <v>23</v>
      </c>
      <c r="C11739">
        <v>2007</v>
      </c>
      <c r="D11739">
        <v>2</v>
      </c>
      <c r="E11739" t="s">
        <v>3278</v>
      </c>
    </row>
    <row r="11740" spans="1:7" hidden="1" x14ac:dyDescent="0.2">
      <c r="A11740" t="str">
        <f t="shared" si="183"/>
        <v>Romania2007Q2</v>
      </c>
      <c r="B11740" t="s">
        <v>23</v>
      </c>
      <c r="C11740">
        <v>2007</v>
      </c>
      <c r="D11740">
        <v>2</v>
      </c>
      <c r="E11740" t="s">
        <v>3279</v>
      </c>
    </row>
    <row r="11741" spans="1:7" hidden="1" x14ac:dyDescent="0.2">
      <c r="A11741" t="str">
        <f t="shared" si="183"/>
        <v>Romania2007Q2</v>
      </c>
      <c r="B11741" t="s">
        <v>23</v>
      </c>
      <c r="C11741">
        <v>2007</v>
      </c>
      <c r="D11741">
        <v>2</v>
      </c>
      <c r="E11741" t="s">
        <v>3280</v>
      </c>
    </row>
    <row r="11742" spans="1:7" x14ac:dyDescent="0.2">
      <c r="A11742" t="str">
        <f t="shared" si="183"/>
        <v>Romania2007Q3</v>
      </c>
      <c r="B11742" t="s">
        <v>23</v>
      </c>
      <c r="C11742">
        <v>2007</v>
      </c>
      <c r="D11742">
        <v>3</v>
      </c>
      <c r="E11742" t="s">
        <v>2377</v>
      </c>
      <c r="F11742">
        <v>115153.7</v>
      </c>
      <c r="G11742">
        <v>115153.7</v>
      </c>
    </row>
    <row r="11743" spans="1:7" hidden="1" x14ac:dyDescent="0.2">
      <c r="A11743" t="str">
        <f t="shared" si="183"/>
        <v>Romania2007Q3</v>
      </c>
      <c r="B11743" t="s">
        <v>23</v>
      </c>
      <c r="C11743">
        <v>2007</v>
      </c>
      <c r="D11743">
        <v>3</v>
      </c>
      <c r="E11743" t="s">
        <v>3278</v>
      </c>
    </row>
    <row r="11744" spans="1:7" hidden="1" x14ac:dyDescent="0.2">
      <c r="A11744" t="str">
        <f t="shared" si="183"/>
        <v>Romania2007Q3</v>
      </c>
      <c r="B11744" t="s">
        <v>23</v>
      </c>
      <c r="C11744">
        <v>2007</v>
      </c>
      <c r="D11744">
        <v>3</v>
      </c>
      <c r="E11744" t="s">
        <v>3279</v>
      </c>
    </row>
    <row r="11745" spans="1:7" hidden="1" x14ac:dyDescent="0.2">
      <c r="A11745" t="str">
        <f t="shared" si="183"/>
        <v>Romania2007Q3</v>
      </c>
      <c r="B11745" t="s">
        <v>23</v>
      </c>
      <c r="C11745">
        <v>2007</v>
      </c>
      <c r="D11745">
        <v>3</v>
      </c>
      <c r="E11745" t="s">
        <v>3280</v>
      </c>
    </row>
    <row r="11746" spans="1:7" x14ac:dyDescent="0.2">
      <c r="A11746" t="str">
        <f t="shared" si="183"/>
        <v>Romania2007Q4</v>
      </c>
      <c r="B11746" t="s">
        <v>23</v>
      </c>
      <c r="C11746">
        <v>2007</v>
      </c>
      <c r="D11746">
        <v>4</v>
      </c>
      <c r="E11746" t="s">
        <v>2377</v>
      </c>
      <c r="F11746">
        <v>134380.5</v>
      </c>
      <c r="G11746">
        <v>134380.5</v>
      </c>
    </row>
    <row r="11747" spans="1:7" hidden="1" x14ac:dyDescent="0.2">
      <c r="A11747" t="str">
        <f t="shared" si="183"/>
        <v>Romania2007Q4</v>
      </c>
      <c r="B11747" t="s">
        <v>23</v>
      </c>
      <c r="C11747">
        <v>2007</v>
      </c>
      <c r="D11747">
        <v>4</v>
      </c>
      <c r="E11747" t="s">
        <v>3278</v>
      </c>
    </row>
    <row r="11748" spans="1:7" hidden="1" x14ac:dyDescent="0.2">
      <c r="A11748" t="str">
        <f t="shared" si="183"/>
        <v>Romania2007Q4</v>
      </c>
      <c r="B11748" t="s">
        <v>23</v>
      </c>
      <c r="C11748">
        <v>2007</v>
      </c>
      <c r="D11748">
        <v>4</v>
      </c>
      <c r="E11748" t="s">
        <v>3279</v>
      </c>
    </row>
    <row r="11749" spans="1:7" hidden="1" x14ac:dyDescent="0.2">
      <c r="A11749" t="str">
        <f t="shared" si="183"/>
        <v>Romania2007Q4</v>
      </c>
      <c r="B11749" t="s">
        <v>23</v>
      </c>
      <c r="C11749">
        <v>2007</v>
      </c>
      <c r="D11749">
        <v>4</v>
      </c>
      <c r="E11749" t="s">
        <v>3280</v>
      </c>
    </row>
    <row r="11750" spans="1:7" x14ac:dyDescent="0.2">
      <c r="A11750" t="str">
        <f t="shared" si="183"/>
        <v>Romania2008Q1</v>
      </c>
      <c r="B11750" t="s">
        <v>23</v>
      </c>
      <c r="C11750">
        <v>2008</v>
      </c>
      <c r="D11750">
        <v>1</v>
      </c>
      <c r="E11750" t="s">
        <v>2377</v>
      </c>
      <c r="F11750">
        <v>101049.3</v>
      </c>
      <c r="G11750">
        <v>101049.3</v>
      </c>
    </row>
    <row r="11751" spans="1:7" hidden="1" x14ac:dyDescent="0.2">
      <c r="A11751" t="str">
        <f t="shared" si="183"/>
        <v>Romania2008Q1</v>
      </c>
      <c r="B11751" t="s">
        <v>23</v>
      </c>
      <c r="C11751">
        <v>2008</v>
      </c>
      <c r="D11751">
        <v>1</v>
      </c>
      <c r="E11751" t="s">
        <v>3278</v>
      </c>
    </row>
    <row r="11752" spans="1:7" hidden="1" x14ac:dyDescent="0.2">
      <c r="A11752" t="str">
        <f t="shared" si="183"/>
        <v>Romania2008Q1</v>
      </c>
      <c r="B11752" t="s">
        <v>23</v>
      </c>
      <c r="C11752">
        <v>2008</v>
      </c>
      <c r="D11752">
        <v>1</v>
      </c>
      <c r="E11752" t="s">
        <v>3279</v>
      </c>
    </row>
    <row r="11753" spans="1:7" hidden="1" x14ac:dyDescent="0.2">
      <c r="A11753" t="str">
        <f t="shared" si="183"/>
        <v>Romania2008Q1</v>
      </c>
      <c r="B11753" t="s">
        <v>23</v>
      </c>
      <c r="C11753">
        <v>2008</v>
      </c>
      <c r="D11753">
        <v>1</v>
      </c>
      <c r="E11753" t="s">
        <v>3280</v>
      </c>
    </row>
    <row r="11754" spans="1:7" x14ac:dyDescent="0.2">
      <c r="A11754" t="str">
        <f t="shared" si="183"/>
        <v>Romania2008Q2</v>
      </c>
      <c r="B11754" t="s">
        <v>23</v>
      </c>
      <c r="C11754">
        <v>2008</v>
      </c>
      <c r="D11754">
        <v>2</v>
      </c>
      <c r="E11754" t="s">
        <v>2377</v>
      </c>
      <c r="F11754">
        <v>125089.2</v>
      </c>
      <c r="G11754">
        <v>125089.2</v>
      </c>
    </row>
    <row r="11755" spans="1:7" hidden="1" x14ac:dyDescent="0.2">
      <c r="A11755" t="str">
        <f t="shared" si="183"/>
        <v>Romania2008Q2</v>
      </c>
      <c r="B11755" t="s">
        <v>23</v>
      </c>
      <c r="C11755">
        <v>2008</v>
      </c>
      <c r="D11755">
        <v>2</v>
      </c>
      <c r="E11755" t="s">
        <v>3278</v>
      </c>
    </row>
    <row r="11756" spans="1:7" hidden="1" x14ac:dyDescent="0.2">
      <c r="A11756" t="str">
        <f t="shared" si="183"/>
        <v>Romania2008Q2</v>
      </c>
      <c r="B11756" t="s">
        <v>23</v>
      </c>
      <c r="C11756">
        <v>2008</v>
      </c>
      <c r="D11756">
        <v>2</v>
      </c>
      <c r="E11756" t="s">
        <v>3279</v>
      </c>
    </row>
    <row r="11757" spans="1:7" hidden="1" x14ac:dyDescent="0.2">
      <c r="A11757" t="str">
        <f t="shared" si="183"/>
        <v>Romania2008Q2</v>
      </c>
      <c r="B11757" t="s">
        <v>23</v>
      </c>
      <c r="C11757">
        <v>2008</v>
      </c>
      <c r="D11757">
        <v>2</v>
      </c>
      <c r="E11757" t="s">
        <v>3280</v>
      </c>
    </row>
    <row r="11758" spans="1:7" x14ac:dyDescent="0.2">
      <c r="A11758" t="str">
        <f t="shared" si="183"/>
        <v>Romania2008Q3</v>
      </c>
      <c r="B11758" t="s">
        <v>23</v>
      </c>
      <c r="C11758">
        <v>2008</v>
      </c>
      <c r="D11758">
        <v>3</v>
      </c>
      <c r="E11758" t="s">
        <v>2377</v>
      </c>
      <c r="F11758">
        <v>149415</v>
      </c>
      <c r="G11758">
        <v>149415</v>
      </c>
    </row>
    <row r="11759" spans="1:7" hidden="1" x14ac:dyDescent="0.2">
      <c r="A11759" t="str">
        <f t="shared" si="183"/>
        <v>Romania2008Q3</v>
      </c>
      <c r="B11759" t="s">
        <v>23</v>
      </c>
      <c r="C11759">
        <v>2008</v>
      </c>
      <c r="D11759">
        <v>3</v>
      </c>
      <c r="E11759" t="s">
        <v>3278</v>
      </c>
    </row>
    <row r="11760" spans="1:7" hidden="1" x14ac:dyDescent="0.2">
      <c r="A11760" t="str">
        <f t="shared" si="183"/>
        <v>Romania2008Q3</v>
      </c>
      <c r="B11760" t="s">
        <v>23</v>
      </c>
      <c r="C11760">
        <v>2008</v>
      </c>
      <c r="D11760">
        <v>3</v>
      </c>
      <c r="E11760" t="s">
        <v>3279</v>
      </c>
    </row>
    <row r="11761" spans="1:7" hidden="1" x14ac:dyDescent="0.2">
      <c r="A11761" t="str">
        <f t="shared" si="183"/>
        <v>Romania2008Q3</v>
      </c>
      <c r="B11761" t="s">
        <v>23</v>
      </c>
      <c r="C11761">
        <v>2008</v>
      </c>
      <c r="D11761">
        <v>3</v>
      </c>
      <c r="E11761" t="s">
        <v>3280</v>
      </c>
    </row>
    <row r="11762" spans="1:7" x14ac:dyDescent="0.2">
      <c r="A11762" t="str">
        <f t="shared" si="183"/>
        <v>Romania2008Q4</v>
      </c>
      <c r="B11762" t="s">
        <v>23</v>
      </c>
      <c r="C11762">
        <v>2008</v>
      </c>
      <c r="D11762">
        <v>4</v>
      </c>
      <c r="E11762" t="s">
        <v>2377</v>
      </c>
      <c r="F11762">
        <v>164281.1</v>
      </c>
      <c r="G11762">
        <v>164281.1</v>
      </c>
    </row>
    <row r="11763" spans="1:7" hidden="1" x14ac:dyDescent="0.2">
      <c r="A11763" t="str">
        <f t="shared" si="183"/>
        <v>Romania2008Q4</v>
      </c>
      <c r="B11763" t="s">
        <v>23</v>
      </c>
      <c r="C11763">
        <v>2008</v>
      </c>
      <c r="D11763">
        <v>4</v>
      </c>
      <c r="E11763" t="s">
        <v>3278</v>
      </c>
    </row>
    <row r="11764" spans="1:7" hidden="1" x14ac:dyDescent="0.2">
      <c r="A11764" t="str">
        <f t="shared" si="183"/>
        <v>Romania2008Q4</v>
      </c>
      <c r="B11764" t="s">
        <v>23</v>
      </c>
      <c r="C11764">
        <v>2008</v>
      </c>
      <c r="D11764">
        <v>4</v>
      </c>
      <c r="E11764" t="s">
        <v>3279</v>
      </c>
    </row>
    <row r="11765" spans="1:7" hidden="1" x14ac:dyDescent="0.2">
      <c r="A11765" t="str">
        <f t="shared" si="183"/>
        <v>Romania2008Q4</v>
      </c>
      <c r="B11765" t="s">
        <v>23</v>
      </c>
      <c r="C11765">
        <v>2008</v>
      </c>
      <c r="D11765">
        <v>4</v>
      </c>
      <c r="E11765" t="s">
        <v>3280</v>
      </c>
    </row>
    <row r="11766" spans="1:7" x14ac:dyDescent="0.2">
      <c r="A11766" t="str">
        <f t="shared" si="183"/>
        <v>Romania2009Q1</v>
      </c>
      <c r="B11766" t="s">
        <v>23</v>
      </c>
      <c r="C11766">
        <v>2009</v>
      </c>
      <c r="D11766">
        <v>1</v>
      </c>
      <c r="E11766" t="s">
        <v>2377</v>
      </c>
      <c r="F11766">
        <v>101545.8</v>
      </c>
      <c r="G11766">
        <v>101545.8</v>
      </c>
    </row>
    <row r="11767" spans="1:7" hidden="1" x14ac:dyDescent="0.2">
      <c r="A11767" t="str">
        <f t="shared" si="183"/>
        <v>Romania2009Q1</v>
      </c>
      <c r="B11767" t="s">
        <v>23</v>
      </c>
      <c r="C11767">
        <v>2009</v>
      </c>
      <c r="D11767">
        <v>1</v>
      </c>
      <c r="E11767" t="s">
        <v>3278</v>
      </c>
    </row>
    <row r="11768" spans="1:7" hidden="1" x14ac:dyDescent="0.2">
      <c r="A11768" t="str">
        <f t="shared" si="183"/>
        <v>Romania2009Q1</v>
      </c>
      <c r="B11768" t="s">
        <v>23</v>
      </c>
      <c r="C11768">
        <v>2009</v>
      </c>
      <c r="D11768">
        <v>1</v>
      </c>
      <c r="E11768" t="s">
        <v>3279</v>
      </c>
    </row>
    <row r="11769" spans="1:7" hidden="1" x14ac:dyDescent="0.2">
      <c r="A11769" t="str">
        <f t="shared" si="183"/>
        <v>Romania2009Q1</v>
      </c>
      <c r="B11769" t="s">
        <v>23</v>
      </c>
      <c r="C11769">
        <v>2009</v>
      </c>
      <c r="D11769">
        <v>1</v>
      </c>
      <c r="E11769" t="s">
        <v>3280</v>
      </c>
    </row>
    <row r="11770" spans="1:7" x14ac:dyDescent="0.2">
      <c r="A11770" t="str">
        <f t="shared" si="183"/>
        <v>Romania2009Q2</v>
      </c>
      <c r="B11770" t="s">
        <v>23</v>
      </c>
      <c r="C11770">
        <v>2009</v>
      </c>
      <c r="D11770">
        <v>2</v>
      </c>
      <c r="E11770" t="s">
        <v>2377</v>
      </c>
      <c r="F11770">
        <v>124474.8</v>
      </c>
      <c r="G11770">
        <v>124474.8</v>
      </c>
    </row>
    <row r="11771" spans="1:7" hidden="1" x14ac:dyDescent="0.2">
      <c r="A11771" t="str">
        <f t="shared" si="183"/>
        <v>Romania2009Q2</v>
      </c>
      <c r="B11771" t="s">
        <v>23</v>
      </c>
      <c r="C11771">
        <v>2009</v>
      </c>
      <c r="D11771">
        <v>2</v>
      </c>
      <c r="E11771" t="s">
        <v>3278</v>
      </c>
    </row>
    <row r="11772" spans="1:7" hidden="1" x14ac:dyDescent="0.2">
      <c r="A11772" t="str">
        <f t="shared" si="183"/>
        <v>Romania2009Q2</v>
      </c>
      <c r="B11772" t="s">
        <v>23</v>
      </c>
      <c r="C11772">
        <v>2009</v>
      </c>
      <c r="D11772">
        <v>2</v>
      </c>
      <c r="E11772" t="s">
        <v>3279</v>
      </c>
    </row>
    <row r="11773" spans="1:7" hidden="1" x14ac:dyDescent="0.2">
      <c r="A11773" t="str">
        <f t="shared" si="183"/>
        <v>Romania2009Q2</v>
      </c>
      <c r="B11773" t="s">
        <v>23</v>
      </c>
      <c r="C11773">
        <v>2009</v>
      </c>
      <c r="D11773">
        <v>2</v>
      </c>
      <c r="E11773" t="s">
        <v>3280</v>
      </c>
    </row>
    <row r="11774" spans="1:7" x14ac:dyDescent="0.2">
      <c r="A11774" t="str">
        <f t="shared" si="183"/>
        <v>Romania2009Q3</v>
      </c>
      <c r="B11774" t="s">
        <v>23</v>
      </c>
      <c r="C11774">
        <v>2009</v>
      </c>
      <c r="D11774">
        <v>3</v>
      </c>
      <c r="E11774" t="s">
        <v>2377</v>
      </c>
      <c r="F11774">
        <v>142724.79999999999</v>
      </c>
      <c r="G11774">
        <v>142724.79999999999</v>
      </c>
    </row>
    <row r="11775" spans="1:7" hidden="1" x14ac:dyDescent="0.2">
      <c r="A11775" t="str">
        <f t="shared" si="183"/>
        <v>Romania2009Q3</v>
      </c>
      <c r="B11775" t="s">
        <v>23</v>
      </c>
      <c r="C11775">
        <v>2009</v>
      </c>
      <c r="D11775">
        <v>3</v>
      </c>
      <c r="E11775" t="s">
        <v>3278</v>
      </c>
    </row>
    <row r="11776" spans="1:7" hidden="1" x14ac:dyDescent="0.2">
      <c r="A11776" t="str">
        <f t="shared" si="183"/>
        <v>Romania2009Q3</v>
      </c>
      <c r="B11776" t="s">
        <v>23</v>
      </c>
      <c r="C11776">
        <v>2009</v>
      </c>
      <c r="D11776">
        <v>3</v>
      </c>
      <c r="E11776" t="s">
        <v>3279</v>
      </c>
    </row>
    <row r="11777" spans="1:7" hidden="1" x14ac:dyDescent="0.2">
      <c r="A11777" t="str">
        <f t="shared" si="183"/>
        <v>Romania2009Q3</v>
      </c>
      <c r="B11777" t="s">
        <v>23</v>
      </c>
      <c r="C11777">
        <v>2009</v>
      </c>
      <c r="D11777">
        <v>3</v>
      </c>
      <c r="E11777" t="s">
        <v>3280</v>
      </c>
    </row>
    <row r="11778" spans="1:7" x14ac:dyDescent="0.2">
      <c r="A11778" t="str">
        <f t="shared" si="183"/>
        <v>Romania2009Q4</v>
      </c>
      <c r="B11778" t="s">
        <v>23</v>
      </c>
      <c r="C11778">
        <v>2009</v>
      </c>
      <c r="D11778">
        <v>4</v>
      </c>
      <c r="E11778" t="s">
        <v>2377</v>
      </c>
      <c r="F11778">
        <v>162149</v>
      </c>
      <c r="G11778">
        <v>162149</v>
      </c>
    </row>
    <row r="11779" spans="1:7" hidden="1" x14ac:dyDescent="0.2">
      <c r="A11779" t="str">
        <f t="shared" si="183"/>
        <v>Romania2009Q4</v>
      </c>
      <c r="B11779" t="s">
        <v>23</v>
      </c>
      <c r="C11779">
        <v>2009</v>
      </c>
      <c r="D11779">
        <v>4</v>
      </c>
      <c r="E11779" t="s">
        <v>3278</v>
      </c>
    </row>
    <row r="11780" spans="1:7" hidden="1" x14ac:dyDescent="0.2">
      <c r="A11780" t="str">
        <f t="shared" si="183"/>
        <v>Romania2009Q4</v>
      </c>
      <c r="B11780" t="s">
        <v>23</v>
      </c>
      <c r="C11780">
        <v>2009</v>
      </c>
      <c r="D11780">
        <v>4</v>
      </c>
      <c r="E11780" t="s">
        <v>3279</v>
      </c>
    </row>
    <row r="11781" spans="1:7" hidden="1" x14ac:dyDescent="0.2">
      <c r="A11781" t="str">
        <f t="shared" si="183"/>
        <v>Romania2009Q4</v>
      </c>
      <c r="B11781" t="s">
        <v>23</v>
      </c>
      <c r="C11781">
        <v>2009</v>
      </c>
      <c r="D11781">
        <v>4</v>
      </c>
      <c r="E11781" t="s">
        <v>3280</v>
      </c>
    </row>
    <row r="11782" spans="1:7" x14ac:dyDescent="0.2">
      <c r="A11782" t="str">
        <f t="shared" si="183"/>
        <v>Romania2010Q1</v>
      </c>
      <c r="B11782" t="s">
        <v>23</v>
      </c>
      <c r="C11782">
        <v>2010</v>
      </c>
      <c r="D11782">
        <v>1</v>
      </c>
      <c r="E11782" t="s">
        <v>2377</v>
      </c>
      <c r="F11782">
        <v>103450.3</v>
      </c>
      <c r="G11782">
        <v>103450.3</v>
      </c>
    </row>
    <row r="11783" spans="1:7" hidden="1" x14ac:dyDescent="0.2">
      <c r="A11783" t="str">
        <f t="shared" ref="A11783:A11846" si="184">_xlfn.TEXTJOIN(,TRUE,B11783,C11783,"Q",D11783)</f>
        <v>Romania2010Q1</v>
      </c>
      <c r="B11783" t="s">
        <v>23</v>
      </c>
      <c r="C11783">
        <v>2010</v>
      </c>
      <c r="D11783">
        <v>1</v>
      </c>
      <c r="E11783" t="s">
        <v>3278</v>
      </c>
    </row>
    <row r="11784" spans="1:7" hidden="1" x14ac:dyDescent="0.2">
      <c r="A11784" t="str">
        <f t="shared" si="184"/>
        <v>Romania2010Q1</v>
      </c>
      <c r="B11784" t="s">
        <v>23</v>
      </c>
      <c r="C11784">
        <v>2010</v>
      </c>
      <c r="D11784">
        <v>1</v>
      </c>
      <c r="E11784" t="s">
        <v>3279</v>
      </c>
    </row>
    <row r="11785" spans="1:7" hidden="1" x14ac:dyDescent="0.2">
      <c r="A11785" t="str">
        <f t="shared" si="184"/>
        <v>Romania2010Q1</v>
      </c>
      <c r="B11785" t="s">
        <v>23</v>
      </c>
      <c r="C11785">
        <v>2010</v>
      </c>
      <c r="D11785">
        <v>1</v>
      </c>
      <c r="E11785" t="s">
        <v>3280</v>
      </c>
    </row>
    <row r="11786" spans="1:7" x14ac:dyDescent="0.2">
      <c r="A11786" t="str">
        <f t="shared" si="184"/>
        <v>Romania2010Q2</v>
      </c>
      <c r="B11786" t="s">
        <v>23</v>
      </c>
      <c r="C11786">
        <v>2010</v>
      </c>
      <c r="D11786">
        <v>2</v>
      </c>
      <c r="E11786" t="s">
        <v>2377</v>
      </c>
      <c r="F11786">
        <v>127161.60000000001</v>
      </c>
      <c r="G11786">
        <v>127161.60000000001</v>
      </c>
    </row>
    <row r="11787" spans="1:7" hidden="1" x14ac:dyDescent="0.2">
      <c r="A11787" t="str">
        <f t="shared" si="184"/>
        <v>Romania2010Q2</v>
      </c>
      <c r="B11787" t="s">
        <v>23</v>
      </c>
      <c r="C11787">
        <v>2010</v>
      </c>
      <c r="D11787">
        <v>2</v>
      </c>
      <c r="E11787" t="s">
        <v>3278</v>
      </c>
    </row>
    <row r="11788" spans="1:7" hidden="1" x14ac:dyDescent="0.2">
      <c r="A11788" t="str">
        <f t="shared" si="184"/>
        <v>Romania2010Q2</v>
      </c>
      <c r="B11788" t="s">
        <v>23</v>
      </c>
      <c r="C11788">
        <v>2010</v>
      </c>
      <c r="D11788">
        <v>2</v>
      </c>
      <c r="E11788" t="s">
        <v>3279</v>
      </c>
    </row>
    <row r="11789" spans="1:7" hidden="1" x14ac:dyDescent="0.2">
      <c r="A11789" t="str">
        <f t="shared" si="184"/>
        <v>Romania2010Q2</v>
      </c>
      <c r="B11789" t="s">
        <v>23</v>
      </c>
      <c r="C11789">
        <v>2010</v>
      </c>
      <c r="D11789">
        <v>2</v>
      </c>
      <c r="E11789" t="s">
        <v>3280</v>
      </c>
    </row>
    <row r="11790" spans="1:7" x14ac:dyDescent="0.2">
      <c r="A11790" t="str">
        <f t="shared" si="184"/>
        <v>Romania2010Q3</v>
      </c>
      <c r="B11790" t="s">
        <v>23</v>
      </c>
      <c r="C11790">
        <v>2010</v>
      </c>
      <c r="D11790">
        <v>3</v>
      </c>
      <c r="E11790" t="s">
        <v>2377</v>
      </c>
      <c r="F11790">
        <v>148415.9</v>
      </c>
      <c r="G11790">
        <v>148415.9</v>
      </c>
    </row>
    <row r="11791" spans="1:7" hidden="1" x14ac:dyDescent="0.2">
      <c r="A11791" t="str">
        <f t="shared" si="184"/>
        <v>Romania2010Q3</v>
      </c>
      <c r="B11791" t="s">
        <v>23</v>
      </c>
      <c r="C11791">
        <v>2010</v>
      </c>
      <c r="D11791">
        <v>3</v>
      </c>
      <c r="E11791" t="s">
        <v>3278</v>
      </c>
    </row>
    <row r="11792" spans="1:7" hidden="1" x14ac:dyDescent="0.2">
      <c r="A11792" t="str">
        <f t="shared" si="184"/>
        <v>Romania2010Q3</v>
      </c>
      <c r="B11792" t="s">
        <v>23</v>
      </c>
      <c r="C11792">
        <v>2010</v>
      </c>
      <c r="D11792">
        <v>3</v>
      </c>
      <c r="E11792" t="s">
        <v>3279</v>
      </c>
    </row>
    <row r="11793" spans="1:7" hidden="1" x14ac:dyDescent="0.2">
      <c r="A11793" t="str">
        <f t="shared" si="184"/>
        <v>Romania2010Q3</v>
      </c>
      <c r="B11793" t="s">
        <v>23</v>
      </c>
      <c r="C11793">
        <v>2010</v>
      </c>
      <c r="D11793">
        <v>3</v>
      </c>
      <c r="E11793" t="s">
        <v>3280</v>
      </c>
    </row>
    <row r="11794" spans="1:7" x14ac:dyDescent="0.2">
      <c r="A11794" t="str">
        <f t="shared" si="184"/>
        <v>Romania2010Q4</v>
      </c>
      <c r="B11794" t="s">
        <v>23</v>
      </c>
      <c r="C11794">
        <v>2010</v>
      </c>
      <c r="D11794">
        <v>4</v>
      </c>
      <c r="E11794" t="s">
        <v>2377</v>
      </c>
      <c r="F11794">
        <v>161308.5</v>
      </c>
      <c r="G11794">
        <v>161308.5</v>
      </c>
    </row>
    <row r="11795" spans="1:7" hidden="1" x14ac:dyDescent="0.2">
      <c r="A11795" t="str">
        <f t="shared" si="184"/>
        <v>Romania2010Q4</v>
      </c>
      <c r="B11795" t="s">
        <v>23</v>
      </c>
      <c r="C11795">
        <v>2010</v>
      </c>
      <c r="D11795">
        <v>4</v>
      </c>
      <c r="E11795" t="s">
        <v>3278</v>
      </c>
    </row>
    <row r="11796" spans="1:7" hidden="1" x14ac:dyDescent="0.2">
      <c r="A11796" t="str">
        <f t="shared" si="184"/>
        <v>Romania2010Q4</v>
      </c>
      <c r="B11796" t="s">
        <v>23</v>
      </c>
      <c r="C11796">
        <v>2010</v>
      </c>
      <c r="D11796">
        <v>4</v>
      </c>
      <c r="E11796" t="s">
        <v>3279</v>
      </c>
    </row>
    <row r="11797" spans="1:7" hidden="1" x14ac:dyDescent="0.2">
      <c r="A11797" t="str">
        <f t="shared" si="184"/>
        <v>Romania2010Q4</v>
      </c>
      <c r="B11797" t="s">
        <v>23</v>
      </c>
      <c r="C11797">
        <v>2010</v>
      </c>
      <c r="D11797">
        <v>4</v>
      </c>
      <c r="E11797" t="s">
        <v>3280</v>
      </c>
    </row>
    <row r="11798" spans="1:7" x14ac:dyDescent="0.2">
      <c r="A11798" t="str">
        <f t="shared" si="184"/>
        <v>Romania2011Q1</v>
      </c>
      <c r="B11798" t="s">
        <v>23</v>
      </c>
      <c r="C11798">
        <v>2011</v>
      </c>
      <c r="D11798">
        <v>1</v>
      </c>
      <c r="E11798" t="s">
        <v>2377</v>
      </c>
      <c r="F11798">
        <v>116301.2</v>
      </c>
      <c r="G11798">
        <v>116301.2</v>
      </c>
    </row>
    <row r="11799" spans="1:7" hidden="1" x14ac:dyDescent="0.2">
      <c r="A11799" t="str">
        <f t="shared" si="184"/>
        <v>Romania2011Q1</v>
      </c>
      <c r="B11799" t="s">
        <v>23</v>
      </c>
      <c r="C11799">
        <v>2011</v>
      </c>
      <c r="D11799">
        <v>1</v>
      </c>
      <c r="E11799" t="s">
        <v>3278</v>
      </c>
    </row>
    <row r="11800" spans="1:7" hidden="1" x14ac:dyDescent="0.2">
      <c r="A11800" t="str">
        <f t="shared" si="184"/>
        <v>Romania2011Q1</v>
      </c>
      <c r="B11800" t="s">
        <v>23</v>
      </c>
      <c r="C11800">
        <v>2011</v>
      </c>
      <c r="D11800">
        <v>1</v>
      </c>
      <c r="E11800" t="s">
        <v>3279</v>
      </c>
    </row>
    <row r="11801" spans="1:7" hidden="1" x14ac:dyDescent="0.2">
      <c r="A11801" t="str">
        <f t="shared" si="184"/>
        <v>Romania2011Q1</v>
      </c>
      <c r="B11801" t="s">
        <v>23</v>
      </c>
      <c r="C11801">
        <v>2011</v>
      </c>
      <c r="D11801">
        <v>1</v>
      </c>
      <c r="E11801" t="s">
        <v>3280</v>
      </c>
    </row>
    <row r="11802" spans="1:7" x14ac:dyDescent="0.2">
      <c r="A11802" t="str">
        <f t="shared" si="184"/>
        <v>Romania2011Q2</v>
      </c>
      <c r="B11802" t="s">
        <v>23</v>
      </c>
      <c r="C11802">
        <v>2011</v>
      </c>
      <c r="D11802">
        <v>2</v>
      </c>
      <c r="E11802" t="s">
        <v>2377</v>
      </c>
      <c r="F11802">
        <v>136795.5</v>
      </c>
      <c r="G11802">
        <v>136795.5</v>
      </c>
    </row>
    <row r="11803" spans="1:7" hidden="1" x14ac:dyDescent="0.2">
      <c r="A11803" t="str">
        <f t="shared" si="184"/>
        <v>Romania2011Q2</v>
      </c>
      <c r="B11803" t="s">
        <v>23</v>
      </c>
      <c r="C11803">
        <v>2011</v>
      </c>
      <c r="D11803">
        <v>2</v>
      </c>
      <c r="E11803" t="s">
        <v>3278</v>
      </c>
    </row>
    <row r="11804" spans="1:7" hidden="1" x14ac:dyDescent="0.2">
      <c r="A11804" t="str">
        <f t="shared" si="184"/>
        <v>Romania2011Q2</v>
      </c>
      <c r="B11804" t="s">
        <v>23</v>
      </c>
      <c r="C11804">
        <v>2011</v>
      </c>
      <c r="D11804">
        <v>2</v>
      </c>
      <c r="E11804" t="s">
        <v>3279</v>
      </c>
    </row>
    <row r="11805" spans="1:7" hidden="1" x14ac:dyDescent="0.2">
      <c r="A11805" t="str">
        <f t="shared" si="184"/>
        <v>Romania2011Q2</v>
      </c>
      <c r="B11805" t="s">
        <v>23</v>
      </c>
      <c r="C11805">
        <v>2011</v>
      </c>
      <c r="D11805">
        <v>2</v>
      </c>
      <c r="E11805" t="s">
        <v>3280</v>
      </c>
    </row>
    <row r="11806" spans="1:7" x14ac:dyDescent="0.2">
      <c r="A11806" t="str">
        <f t="shared" si="184"/>
        <v>Romania2011Q3</v>
      </c>
      <c r="B11806" t="s">
        <v>23</v>
      </c>
      <c r="C11806">
        <v>2011</v>
      </c>
      <c r="D11806">
        <v>3</v>
      </c>
      <c r="E11806" t="s">
        <v>2377</v>
      </c>
      <c r="F11806">
        <v>161316.79999999999</v>
      </c>
      <c r="G11806">
        <v>161316.79999999999</v>
      </c>
    </row>
    <row r="11807" spans="1:7" hidden="1" x14ac:dyDescent="0.2">
      <c r="A11807" t="str">
        <f t="shared" si="184"/>
        <v>Romania2011Q3</v>
      </c>
      <c r="B11807" t="s">
        <v>23</v>
      </c>
      <c r="C11807">
        <v>2011</v>
      </c>
      <c r="D11807">
        <v>3</v>
      </c>
      <c r="E11807" t="s">
        <v>3278</v>
      </c>
    </row>
    <row r="11808" spans="1:7" hidden="1" x14ac:dyDescent="0.2">
      <c r="A11808" t="str">
        <f t="shared" si="184"/>
        <v>Romania2011Q3</v>
      </c>
      <c r="B11808" t="s">
        <v>23</v>
      </c>
      <c r="C11808">
        <v>2011</v>
      </c>
      <c r="D11808">
        <v>3</v>
      </c>
      <c r="E11808" t="s">
        <v>3279</v>
      </c>
    </row>
    <row r="11809" spans="1:7" hidden="1" x14ac:dyDescent="0.2">
      <c r="A11809" t="str">
        <f t="shared" si="184"/>
        <v>Romania2011Q3</v>
      </c>
      <c r="B11809" t="s">
        <v>23</v>
      </c>
      <c r="C11809">
        <v>2011</v>
      </c>
      <c r="D11809">
        <v>3</v>
      </c>
      <c r="E11809" t="s">
        <v>3280</v>
      </c>
    </row>
    <row r="11810" spans="1:7" x14ac:dyDescent="0.2">
      <c r="A11810" t="str">
        <f t="shared" si="184"/>
        <v>Romania2011Q4</v>
      </c>
      <c r="B11810" t="s">
        <v>23</v>
      </c>
      <c r="C11810">
        <v>2011</v>
      </c>
      <c r="D11810">
        <v>4</v>
      </c>
      <c r="E11810" t="s">
        <v>2377</v>
      </c>
      <c r="F11810">
        <v>172789.8</v>
      </c>
      <c r="G11810">
        <v>172789.8</v>
      </c>
    </row>
    <row r="11811" spans="1:7" hidden="1" x14ac:dyDescent="0.2">
      <c r="A11811" t="str">
        <f t="shared" si="184"/>
        <v>Romania2011Q4</v>
      </c>
      <c r="B11811" t="s">
        <v>23</v>
      </c>
      <c r="C11811">
        <v>2011</v>
      </c>
      <c r="D11811">
        <v>4</v>
      </c>
      <c r="E11811" t="s">
        <v>3278</v>
      </c>
    </row>
    <row r="11812" spans="1:7" hidden="1" x14ac:dyDescent="0.2">
      <c r="A11812" t="str">
        <f t="shared" si="184"/>
        <v>Romania2011Q4</v>
      </c>
      <c r="B11812" t="s">
        <v>23</v>
      </c>
      <c r="C11812">
        <v>2011</v>
      </c>
      <c r="D11812">
        <v>4</v>
      </c>
      <c r="E11812" t="s">
        <v>3279</v>
      </c>
    </row>
    <row r="11813" spans="1:7" hidden="1" x14ac:dyDescent="0.2">
      <c r="A11813" t="str">
        <f t="shared" si="184"/>
        <v>Romania2011Q4</v>
      </c>
      <c r="B11813" t="s">
        <v>23</v>
      </c>
      <c r="C11813">
        <v>2011</v>
      </c>
      <c r="D11813">
        <v>4</v>
      </c>
      <c r="E11813" t="s">
        <v>3280</v>
      </c>
    </row>
    <row r="11814" spans="1:7" x14ac:dyDescent="0.2">
      <c r="A11814" t="str">
        <f t="shared" si="184"/>
        <v>Romania2012Q1</v>
      </c>
      <c r="B11814" t="s">
        <v>23</v>
      </c>
      <c r="C11814">
        <v>2012</v>
      </c>
      <c r="D11814">
        <v>1</v>
      </c>
      <c r="E11814" t="s">
        <v>2377</v>
      </c>
      <c r="F11814">
        <v>119588.1</v>
      </c>
      <c r="G11814">
        <v>119588.1</v>
      </c>
    </row>
    <row r="11815" spans="1:7" hidden="1" x14ac:dyDescent="0.2">
      <c r="A11815" t="str">
        <f t="shared" si="184"/>
        <v>Romania2012Q1</v>
      </c>
      <c r="B11815" t="s">
        <v>23</v>
      </c>
      <c r="C11815">
        <v>2012</v>
      </c>
      <c r="D11815">
        <v>1</v>
      </c>
      <c r="E11815" t="s">
        <v>3278</v>
      </c>
    </row>
    <row r="11816" spans="1:7" hidden="1" x14ac:dyDescent="0.2">
      <c r="A11816" t="str">
        <f t="shared" si="184"/>
        <v>Romania2012Q1</v>
      </c>
      <c r="B11816" t="s">
        <v>23</v>
      </c>
      <c r="C11816">
        <v>2012</v>
      </c>
      <c r="D11816">
        <v>1</v>
      </c>
      <c r="E11816" t="s">
        <v>3279</v>
      </c>
    </row>
    <row r="11817" spans="1:7" hidden="1" x14ac:dyDescent="0.2">
      <c r="A11817" t="str">
        <f t="shared" si="184"/>
        <v>Romania2012Q1</v>
      </c>
      <c r="B11817" t="s">
        <v>23</v>
      </c>
      <c r="C11817">
        <v>2012</v>
      </c>
      <c r="D11817">
        <v>1</v>
      </c>
      <c r="E11817" t="s">
        <v>3280</v>
      </c>
    </row>
    <row r="11818" spans="1:7" x14ac:dyDescent="0.2">
      <c r="A11818" t="str">
        <f t="shared" si="184"/>
        <v>Romania2012Q2</v>
      </c>
      <c r="B11818" t="s">
        <v>23</v>
      </c>
      <c r="C11818">
        <v>2012</v>
      </c>
      <c r="D11818">
        <v>2</v>
      </c>
      <c r="E11818" t="s">
        <v>2377</v>
      </c>
      <c r="F11818">
        <v>146537.79999999999</v>
      </c>
      <c r="G11818">
        <v>146537.79999999999</v>
      </c>
    </row>
    <row r="11819" spans="1:7" hidden="1" x14ac:dyDescent="0.2">
      <c r="A11819" t="str">
        <f t="shared" si="184"/>
        <v>Romania2012Q2</v>
      </c>
      <c r="B11819" t="s">
        <v>23</v>
      </c>
      <c r="C11819">
        <v>2012</v>
      </c>
      <c r="D11819">
        <v>2</v>
      </c>
      <c r="E11819" t="s">
        <v>3278</v>
      </c>
    </row>
    <row r="11820" spans="1:7" hidden="1" x14ac:dyDescent="0.2">
      <c r="A11820" t="str">
        <f t="shared" si="184"/>
        <v>Romania2012Q2</v>
      </c>
      <c r="B11820" t="s">
        <v>23</v>
      </c>
      <c r="C11820">
        <v>2012</v>
      </c>
      <c r="D11820">
        <v>2</v>
      </c>
      <c r="E11820" t="s">
        <v>3279</v>
      </c>
    </row>
    <row r="11821" spans="1:7" hidden="1" x14ac:dyDescent="0.2">
      <c r="A11821" t="str">
        <f t="shared" si="184"/>
        <v>Romania2012Q2</v>
      </c>
      <c r="B11821" t="s">
        <v>23</v>
      </c>
      <c r="C11821">
        <v>2012</v>
      </c>
      <c r="D11821">
        <v>2</v>
      </c>
      <c r="E11821" t="s">
        <v>3280</v>
      </c>
    </row>
    <row r="11822" spans="1:7" x14ac:dyDescent="0.2">
      <c r="A11822" t="str">
        <f t="shared" si="184"/>
        <v>Romania2012Q3</v>
      </c>
      <c r="B11822" t="s">
        <v>23</v>
      </c>
      <c r="C11822">
        <v>2012</v>
      </c>
      <c r="D11822">
        <v>3</v>
      </c>
      <c r="E11822" t="s">
        <v>2377</v>
      </c>
      <c r="F11822">
        <v>170358.5</v>
      </c>
      <c r="G11822">
        <v>170358.5</v>
      </c>
    </row>
    <row r="11823" spans="1:7" hidden="1" x14ac:dyDescent="0.2">
      <c r="A11823" t="str">
        <f t="shared" si="184"/>
        <v>Romania2012Q3</v>
      </c>
      <c r="B11823" t="s">
        <v>23</v>
      </c>
      <c r="C11823">
        <v>2012</v>
      </c>
      <c r="D11823">
        <v>3</v>
      </c>
      <c r="E11823" t="s">
        <v>3278</v>
      </c>
    </row>
    <row r="11824" spans="1:7" hidden="1" x14ac:dyDescent="0.2">
      <c r="A11824" t="str">
        <f t="shared" si="184"/>
        <v>Romania2012Q3</v>
      </c>
      <c r="B11824" t="s">
        <v>23</v>
      </c>
      <c r="C11824">
        <v>2012</v>
      </c>
      <c r="D11824">
        <v>3</v>
      </c>
      <c r="E11824" t="s">
        <v>3279</v>
      </c>
    </row>
    <row r="11825" spans="1:7" hidden="1" x14ac:dyDescent="0.2">
      <c r="A11825" t="str">
        <f t="shared" si="184"/>
        <v>Romania2012Q3</v>
      </c>
      <c r="B11825" t="s">
        <v>23</v>
      </c>
      <c r="C11825">
        <v>2012</v>
      </c>
      <c r="D11825">
        <v>3</v>
      </c>
      <c r="E11825" t="s">
        <v>3280</v>
      </c>
    </row>
    <row r="11826" spans="1:7" x14ac:dyDescent="0.2">
      <c r="A11826" t="str">
        <f t="shared" si="184"/>
        <v>Romania2012Q4</v>
      </c>
      <c r="B11826" t="s">
        <v>23</v>
      </c>
      <c r="C11826">
        <v>2012</v>
      </c>
      <c r="D11826">
        <v>4</v>
      </c>
      <c r="E11826" t="s">
        <v>2377</v>
      </c>
      <c r="F11826">
        <v>184784.3</v>
      </c>
      <c r="G11826">
        <v>184784.3</v>
      </c>
    </row>
    <row r="11827" spans="1:7" hidden="1" x14ac:dyDescent="0.2">
      <c r="A11827" t="str">
        <f t="shared" si="184"/>
        <v>Romania2012Q4</v>
      </c>
      <c r="B11827" t="s">
        <v>23</v>
      </c>
      <c r="C11827">
        <v>2012</v>
      </c>
      <c r="D11827">
        <v>4</v>
      </c>
      <c r="E11827" t="s">
        <v>3278</v>
      </c>
    </row>
    <row r="11828" spans="1:7" hidden="1" x14ac:dyDescent="0.2">
      <c r="A11828" t="str">
        <f t="shared" si="184"/>
        <v>Romania2012Q4</v>
      </c>
      <c r="B11828" t="s">
        <v>23</v>
      </c>
      <c r="C11828">
        <v>2012</v>
      </c>
      <c r="D11828">
        <v>4</v>
      </c>
      <c r="E11828" t="s">
        <v>3279</v>
      </c>
    </row>
    <row r="11829" spans="1:7" hidden="1" x14ac:dyDescent="0.2">
      <c r="A11829" t="str">
        <f t="shared" si="184"/>
        <v>Romania2012Q4</v>
      </c>
      <c r="B11829" t="s">
        <v>23</v>
      </c>
      <c r="C11829">
        <v>2012</v>
      </c>
      <c r="D11829">
        <v>4</v>
      </c>
      <c r="E11829" t="s">
        <v>3280</v>
      </c>
    </row>
    <row r="11830" spans="1:7" x14ac:dyDescent="0.2">
      <c r="A11830" t="str">
        <f t="shared" si="184"/>
        <v>Romania2013Q1</v>
      </c>
      <c r="B11830" t="s">
        <v>23</v>
      </c>
      <c r="C11830">
        <v>2013</v>
      </c>
      <c r="D11830">
        <v>1</v>
      </c>
      <c r="E11830" t="s">
        <v>2377</v>
      </c>
      <c r="F11830">
        <v>120758.7</v>
      </c>
      <c r="G11830">
        <v>120758.7</v>
      </c>
    </row>
    <row r="11831" spans="1:7" hidden="1" x14ac:dyDescent="0.2">
      <c r="A11831" t="str">
        <f t="shared" si="184"/>
        <v>Romania2013Q1</v>
      </c>
      <c r="B11831" t="s">
        <v>23</v>
      </c>
      <c r="C11831">
        <v>2013</v>
      </c>
      <c r="D11831">
        <v>1</v>
      </c>
      <c r="E11831" t="s">
        <v>3278</v>
      </c>
    </row>
    <row r="11832" spans="1:7" hidden="1" x14ac:dyDescent="0.2">
      <c r="A11832" t="str">
        <f t="shared" si="184"/>
        <v>Romania2013Q1</v>
      </c>
      <c r="B11832" t="s">
        <v>23</v>
      </c>
      <c r="C11832">
        <v>2013</v>
      </c>
      <c r="D11832">
        <v>1</v>
      </c>
      <c r="E11832" t="s">
        <v>3279</v>
      </c>
    </row>
    <row r="11833" spans="1:7" hidden="1" x14ac:dyDescent="0.2">
      <c r="A11833" t="str">
        <f t="shared" si="184"/>
        <v>Romania2013Q1</v>
      </c>
      <c r="B11833" t="s">
        <v>23</v>
      </c>
      <c r="C11833">
        <v>2013</v>
      </c>
      <c r="D11833">
        <v>1</v>
      </c>
      <c r="E11833" t="s">
        <v>3280</v>
      </c>
    </row>
    <row r="11834" spans="1:7" x14ac:dyDescent="0.2">
      <c r="A11834" t="str">
        <f t="shared" si="184"/>
        <v>Romania2013Q2</v>
      </c>
      <c r="B11834" t="s">
        <v>23</v>
      </c>
      <c r="C11834">
        <v>2013</v>
      </c>
      <c r="D11834">
        <v>2</v>
      </c>
      <c r="E11834" t="s">
        <v>2377</v>
      </c>
      <c r="F11834">
        <v>146956</v>
      </c>
      <c r="G11834">
        <v>146956</v>
      </c>
    </row>
    <row r="11835" spans="1:7" hidden="1" x14ac:dyDescent="0.2">
      <c r="A11835" t="str">
        <f t="shared" si="184"/>
        <v>Romania2013Q2</v>
      </c>
      <c r="B11835" t="s">
        <v>23</v>
      </c>
      <c r="C11835">
        <v>2013</v>
      </c>
      <c r="D11835">
        <v>2</v>
      </c>
      <c r="E11835" t="s">
        <v>3278</v>
      </c>
    </row>
    <row r="11836" spans="1:7" hidden="1" x14ac:dyDescent="0.2">
      <c r="A11836" t="str">
        <f t="shared" si="184"/>
        <v>Romania2013Q2</v>
      </c>
      <c r="B11836" t="s">
        <v>23</v>
      </c>
      <c r="C11836">
        <v>2013</v>
      </c>
      <c r="D11836">
        <v>2</v>
      </c>
      <c r="E11836" t="s">
        <v>3279</v>
      </c>
    </row>
    <row r="11837" spans="1:7" hidden="1" x14ac:dyDescent="0.2">
      <c r="A11837" t="str">
        <f t="shared" si="184"/>
        <v>Romania2013Q2</v>
      </c>
      <c r="B11837" t="s">
        <v>23</v>
      </c>
      <c r="C11837">
        <v>2013</v>
      </c>
      <c r="D11837">
        <v>2</v>
      </c>
      <c r="E11837" t="s">
        <v>3280</v>
      </c>
    </row>
    <row r="11838" spans="1:7" x14ac:dyDescent="0.2">
      <c r="A11838" t="str">
        <f t="shared" si="184"/>
        <v>Romania2013Q3</v>
      </c>
      <c r="B11838" t="s">
        <v>23</v>
      </c>
      <c r="C11838">
        <v>2013</v>
      </c>
      <c r="D11838">
        <v>3</v>
      </c>
      <c r="E11838" t="s">
        <v>2377</v>
      </c>
      <c r="F11838">
        <v>174157.3</v>
      </c>
      <c r="G11838">
        <v>174157.3</v>
      </c>
    </row>
    <row r="11839" spans="1:7" hidden="1" x14ac:dyDescent="0.2">
      <c r="A11839" t="str">
        <f t="shared" si="184"/>
        <v>Romania2013Q3</v>
      </c>
      <c r="B11839" t="s">
        <v>23</v>
      </c>
      <c r="C11839">
        <v>2013</v>
      </c>
      <c r="D11839">
        <v>3</v>
      </c>
      <c r="E11839" t="s">
        <v>3278</v>
      </c>
    </row>
    <row r="11840" spans="1:7" hidden="1" x14ac:dyDescent="0.2">
      <c r="A11840" t="str">
        <f t="shared" si="184"/>
        <v>Romania2013Q3</v>
      </c>
      <c r="B11840" t="s">
        <v>23</v>
      </c>
      <c r="C11840">
        <v>2013</v>
      </c>
      <c r="D11840">
        <v>3</v>
      </c>
      <c r="E11840" t="s">
        <v>3279</v>
      </c>
    </row>
    <row r="11841" spans="1:7" hidden="1" x14ac:dyDescent="0.2">
      <c r="A11841" t="str">
        <f t="shared" si="184"/>
        <v>Romania2013Q3</v>
      </c>
      <c r="B11841" t="s">
        <v>23</v>
      </c>
      <c r="C11841">
        <v>2013</v>
      </c>
      <c r="D11841">
        <v>3</v>
      </c>
      <c r="E11841" t="s">
        <v>3280</v>
      </c>
    </row>
    <row r="11842" spans="1:7" x14ac:dyDescent="0.2">
      <c r="A11842" t="str">
        <f t="shared" si="184"/>
        <v>Romania2013Q4</v>
      </c>
      <c r="B11842" t="s">
        <v>23</v>
      </c>
      <c r="C11842">
        <v>2013</v>
      </c>
      <c r="D11842">
        <v>4</v>
      </c>
      <c r="E11842" t="s">
        <v>2377</v>
      </c>
      <c r="F11842">
        <v>189730.9</v>
      </c>
      <c r="G11842">
        <v>189730.9</v>
      </c>
    </row>
    <row r="11843" spans="1:7" hidden="1" x14ac:dyDescent="0.2">
      <c r="A11843" t="str">
        <f t="shared" si="184"/>
        <v>Romania2013Q4</v>
      </c>
      <c r="B11843" t="s">
        <v>23</v>
      </c>
      <c r="C11843">
        <v>2013</v>
      </c>
      <c r="D11843">
        <v>4</v>
      </c>
      <c r="E11843" t="s">
        <v>3278</v>
      </c>
    </row>
    <row r="11844" spans="1:7" hidden="1" x14ac:dyDescent="0.2">
      <c r="A11844" t="str">
        <f t="shared" si="184"/>
        <v>Romania2013Q4</v>
      </c>
      <c r="B11844" t="s">
        <v>23</v>
      </c>
      <c r="C11844">
        <v>2013</v>
      </c>
      <c r="D11844">
        <v>4</v>
      </c>
      <c r="E11844" t="s">
        <v>3279</v>
      </c>
    </row>
    <row r="11845" spans="1:7" hidden="1" x14ac:dyDescent="0.2">
      <c r="A11845" t="str">
        <f t="shared" si="184"/>
        <v>Romania2013Q4</v>
      </c>
      <c r="B11845" t="s">
        <v>23</v>
      </c>
      <c r="C11845">
        <v>2013</v>
      </c>
      <c r="D11845">
        <v>4</v>
      </c>
      <c r="E11845" t="s">
        <v>3280</v>
      </c>
    </row>
    <row r="11846" spans="1:7" x14ac:dyDescent="0.2">
      <c r="A11846" t="str">
        <f t="shared" si="184"/>
        <v>Romania2014Q1</v>
      </c>
      <c r="B11846" t="s">
        <v>23</v>
      </c>
      <c r="C11846">
        <v>2014</v>
      </c>
      <c r="D11846">
        <v>1</v>
      </c>
      <c r="E11846" t="s">
        <v>2377</v>
      </c>
      <c r="F11846">
        <v>129307.5</v>
      </c>
      <c r="G11846">
        <v>129307.5</v>
      </c>
    </row>
    <row r="11847" spans="1:7" hidden="1" x14ac:dyDescent="0.2">
      <c r="A11847" t="str">
        <f t="shared" ref="A11847:A11910" si="185">_xlfn.TEXTJOIN(,TRUE,B11847,C11847,"Q",D11847)</f>
        <v>Romania2014Q1</v>
      </c>
      <c r="B11847" t="s">
        <v>23</v>
      </c>
      <c r="C11847">
        <v>2014</v>
      </c>
      <c r="D11847">
        <v>1</v>
      </c>
      <c r="E11847" t="s">
        <v>3278</v>
      </c>
    </row>
    <row r="11848" spans="1:7" hidden="1" x14ac:dyDescent="0.2">
      <c r="A11848" t="str">
        <f t="shared" si="185"/>
        <v>Romania2014Q1</v>
      </c>
      <c r="B11848" t="s">
        <v>23</v>
      </c>
      <c r="C11848">
        <v>2014</v>
      </c>
      <c r="D11848">
        <v>1</v>
      </c>
      <c r="E11848" t="s">
        <v>3279</v>
      </c>
    </row>
    <row r="11849" spans="1:7" hidden="1" x14ac:dyDescent="0.2">
      <c r="A11849" t="str">
        <f t="shared" si="185"/>
        <v>Romania2014Q1</v>
      </c>
      <c r="B11849" t="s">
        <v>23</v>
      </c>
      <c r="C11849">
        <v>2014</v>
      </c>
      <c r="D11849">
        <v>1</v>
      </c>
      <c r="E11849" t="s">
        <v>3280</v>
      </c>
    </row>
    <row r="11850" spans="1:7" x14ac:dyDescent="0.2">
      <c r="A11850" t="str">
        <f t="shared" si="185"/>
        <v>Romania2014Q2</v>
      </c>
      <c r="B11850" t="s">
        <v>23</v>
      </c>
      <c r="C11850">
        <v>2014</v>
      </c>
      <c r="D11850">
        <v>2</v>
      </c>
      <c r="E11850" t="s">
        <v>2377</v>
      </c>
      <c r="F11850">
        <v>156422.79999999999</v>
      </c>
      <c r="G11850">
        <v>156422.79999999999</v>
      </c>
    </row>
    <row r="11851" spans="1:7" hidden="1" x14ac:dyDescent="0.2">
      <c r="A11851" t="str">
        <f t="shared" si="185"/>
        <v>Romania2014Q2</v>
      </c>
      <c r="B11851" t="s">
        <v>23</v>
      </c>
      <c r="C11851">
        <v>2014</v>
      </c>
      <c r="D11851">
        <v>2</v>
      </c>
      <c r="E11851" t="s">
        <v>3278</v>
      </c>
    </row>
    <row r="11852" spans="1:7" hidden="1" x14ac:dyDescent="0.2">
      <c r="A11852" t="str">
        <f t="shared" si="185"/>
        <v>Romania2014Q2</v>
      </c>
      <c r="B11852" t="s">
        <v>23</v>
      </c>
      <c r="C11852">
        <v>2014</v>
      </c>
      <c r="D11852">
        <v>2</v>
      </c>
      <c r="E11852" t="s">
        <v>3279</v>
      </c>
    </row>
    <row r="11853" spans="1:7" hidden="1" x14ac:dyDescent="0.2">
      <c r="A11853" t="str">
        <f t="shared" si="185"/>
        <v>Romania2014Q2</v>
      </c>
      <c r="B11853" t="s">
        <v>23</v>
      </c>
      <c r="C11853">
        <v>2014</v>
      </c>
      <c r="D11853">
        <v>2</v>
      </c>
      <c r="E11853" t="s">
        <v>3280</v>
      </c>
    </row>
    <row r="11854" spans="1:7" x14ac:dyDescent="0.2">
      <c r="A11854" t="str">
        <f t="shared" si="185"/>
        <v>Romania2014Q3</v>
      </c>
      <c r="B11854" t="s">
        <v>23</v>
      </c>
      <c r="C11854">
        <v>2014</v>
      </c>
      <c r="D11854">
        <v>3</v>
      </c>
      <c r="E11854" t="s">
        <v>2377</v>
      </c>
      <c r="F11854">
        <v>184666.4</v>
      </c>
      <c r="G11854">
        <v>184666.4</v>
      </c>
    </row>
    <row r="11855" spans="1:7" hidden="1" x14ac:dyDescent="0.2">
      <c r="A11855" t="str">
        <f t="shared" si="185"/>
        <v>Romania2014Q3</v>
      </c>
      <c r="B11855" t="s">
        <v>23</v>
      </c>
      <c r="C11855">
        <v>2014</v>
      </c>
      <c r="D11855">
        <v>3</v>
      </c>
      <c r="E11855" t="s">
        <v>3278</v>
      </c>
    </row>
    <row r="11856" spans="1:7" hidden="1" x14ac:dyDescent="0.2">
      <c r="A11856" t="str">
        <f t="shared" si="185"/>
        <v>Romania2014Q3</v>
      </c>
      <c r="B11856" t="s">
        <v>23</v>
      </c>
      <c r="C11856">
        <v>2014</v>
      </c>
      <c r="D11856">
        <v>3</v>
      </c>
      <c r="E11856" t="s">
        <v>3279</v>
      </c>
    </row>
    <row r="11857" spans="1:7" hidden="1" x14ac:dyDescent="0.2">
      <c r="A11857" t="str">
        <f t="shared" si="185"/>
        <v>Romania2014Q3</v>
      </c>
      <c r="B11857" t="s">
        <v>23</v>
      </c>
      <c r="C11857">
        <v>2014</v>
      </c>
      <c r="D11857">
        <v>3</v>
      </c>
      <c r="E11857" t="s">
        <v>3280</v>
      </c>
    </row>
    <row r="11858" spans="1:7" x14ac:dyDescent="0.2">
      <c r="A11858" t="str">
        <f t="shared" si="185"/>
        <v>Romania2014Q4</v>
      </c>
      <c r="B11858" t="s">
        <v>23</v>
      </c>
      <c r="C11858">
        <v>2014</v>
      </c>
      <c r="D11858">
        <v>4</v>
      </c>
      <c r="E11858" t="s">
        <v>2377</v>
      </c>
      <c r="F11858">
        <v>198479.7</v>
      </c>
      <c r="G11858">
        <v>198479.7</v>
      </c>
    </row>
    <row r="11859" spans="1:7" hidden="1" x14ac:dyDescent="0.2">
      <c r="A11859" t="str">
        <f t="shared" si="185"/>
        <v>Romania2014Q4</v>
      </c>
      <c r="B11859" t="s">
        <v>23</v>
      </c>
      <c r="C11859">
        <v>2014</v>
      </c>
      <c r="D11859">
        <v>4</v>
      </c>
      <c r="E11859" t="s">
        <v>3278</v>
      </c>
    </row>
    <row r="11860" spans="1:7" hidden="1" x14ac:dyDescent="0.2">
      <c r="A11860" t="str">
        <f t="shared" si="185"/>
        <v>Romania2014Q4</v>
      </c>
      <c r="B11860" t="s">
        <v>23</v>
      </c>
      <c r="C11860">
        <v>2014</v>
      </c>
      <c r="D11860">
        <v>4</v>
      </c>
      <c r="E11860" t="s">
        <v>3279</v>
      </c>
    </row>
    <row r="11861" spans="1:7" hidden="1" x14ac:dyDescent="0.2">
      <c r="A11861" t="str">
        <f t="shared" si="185"/>
        <v>Romania2014Q4</v>
      </c>
      <c r="B11861" t="s">
        <v>23</v>
      </c>
      <c r="C11861">
        <v>2014</v>
      </c>
      <c r="D11861">
        <v>4</v>
      </c>
      <c r="E11861" t="s">
        <v>3280</v>
      </c>
    </row>
    <row r="11862" spans="1:7" x14ac:dyDescent="0.2">
      <c r="A11862" t="str">
        <f t="shared" si="185"/>
        <v>Romania2015Q1</v>
      </c>
      <c r="B11862" t="s">
        <v>23</v>
      </c>
      <c r="C11862">
        <v>2015</v>
      </c>
      <c r="D11862">
        <v>1</v>
      </c>
      <c r="E11862" t="s">
        <v>2377</v>
      </c>
      <c r="F11862">
        <v>139671.20000000001</v>
      </c>
      <c r="G11862">
        <v>139671.20000000001</v>
      </c>
    </row>
    <row r="11863" spans="1:7" hidden="1" x14ac:dyDescent="0.2">
      <c r="A11863" t="str">
        <f t="shared" si="185"/>
        <v>Romania2015Q1</v>
      </c>
      <c r="B11863" t="s">
        <v>23</v>
      </c>
      <c r="C11863">
        <v>2015</v>
      </c>
      <c r="D11863">
        <v>1</v>
      </c>
      <c r="E11863" t="s">
        <v>3278</v>
      </c>
    </row>
    <row r="11864" spans="1:7" hidden="1" x14ac:dyDescent="0.2">
      <c r="A11864" t="str">
        <f t="shared" si="185"/>
        <v>Romania2015Q1</v>
      </c>
      <c r="B11864" t="s">
        <v>23</v>
      </c>
      <c r="C11864">
        <v>2015</v>
      </c>
      <c r="D11864">
        <v>1</v>
      </c>
      <c r="E11864" t="s">
        <v>3279</v>
      </c>
    </row>
    <row r="11865" spans="1:7" hidden="1" x14ac:dyDescent="0.2">
      <c r="A11865" t="str">
        <f t="shared" si="185"/>
        <v>Romania2015Q1</v>
      </c>
      <c r="B11865" t="s">
        <v>23</v>
      </c>
      <c r="C11865">
        <v>2015</v>
      </c>
      <c r="D11865">
        <v>1</v>
      </c>
      <c r="E11865" t="s">
        <v>3280</v>
      </c>
    </row>
    <row r="11866" spans="1:7" x14ac:dyDescent="0.2">
      <c r="A11866" t="str">
        <f t="shared" si="185"/>
        <v>Romania2015Q2</v>
      </c>
      <c r="B11866" t="s">
        <v>23</v>
      </c>
      <c r="C11866">
        <v>2015</v>
      </c>
      <c r="D11866">
        <v>2</v>
      </c>
      <c r="E11866" t="s">
        <v>2377</v>
      </c>
      <c r="F11866">
        <v>162468.1</v>
      </c>
      <c r="G11866">
        <v>162468.1</v>
      </c>
    </row>
    <row r="11867" spans="1:7" hidden="1" x14ac:dyDescent="0.2">
      <c r="A11867" t="str">
        <f t="shared" si="185"/>
        <v>Romania2015Q2</v>
      </c>
      <c r="B11867" t="s">
        <v>23</v>
      </c>
      <c r="C11867">
        <v>2015</v>
      </c>
      <c r="D11867">
        <v>2</v>
      </c>
      <c r="E11867" t="s">
        <v>3278</v>
      </c>
    </row>
    <row r="11868" spans="1:7" hidden="1" x14ac:dyDescent="0.2">
      <c r="A11868" t="str">
        <f t="shared" si="185"/>
        <v>Romania2015Q2</v>
      </c>
      <c r="B11868" t="s">
        <v>23</v>
      </c>
      <c r="C11868">
        <v>2015</v>
      </c>
      <c r="D11868">
        <v>2</v>
      </c>
      <c r="E11868" t="s">
        <v>3279</v>
      </c>
    </row>
    <row r="11869" spans="1:7" hidden="1" x14ac:dyDescent="0.2">
      <c r="A11869" t="str">
        <f t="shared" si="185"/>
        <v>Romania2015Q2</v>
      </c>
      <c r="B11869" t="s">
        <v>23</v>
      </c>
      <c r="C11869">
        <v>2015</v>
      </c>
      <c r="D11869">
        <v>2</v>
      </c>
      <c r="E11869" t="s">
        <v>3280</v>
      </c>
    </row>
    <row r="11870" spans="1:7" x14ac:dyDescent="0.2">
      <c r="A11870" t="str">
        <f t="shared" si="185"/>
        <v>Romania2015Q3</v>
      </c>
      <c r="B11870" t="s">
        <v>23</v>
      </c>
      <c r="C11870">
        <v>2015</v>
      </c>
      <c r="D11870">
        <v>3</v>
      </c>
      <c r="E11870" t="s">
        <v>2377</v>
      </c>
      <c r="F11870">
        <v>197664.2</v>
      </c>
      <c r="G11870">
        <v>197664.2</v>
      </c>
    </row>
    <row r="11871" spans="1:7" hidden="1" x14ac:dyDescent="0.2">
      <c r="A11871" t="str">
        <f t="shared" si="185"/>
        <v>Romania2015Q3</v>
      </c>
      <c r="B11871" t="s">
        <v>23</v>
      </c>
      <c r="C11871">
        <v>2015</v>
      </c>
      <c r="D11871">
        <v>3</v>
      </c>
      <c r="E11871" t="s">
        <v>3278</v>
      </c>
    </row>
    <row r="11872" spans="1:7" hidden="1" x14ac:dyDescent="0.2">
      <c r="A11872" t="str">
        <f t="shared" si="185"/>
        <v>Romania2015Q3</v>
      </c>
      <c r="B11872" t="s">
        <v>23</v>
      </c>
      <c r="C11872">
        <v>2015</v>
      </c>
      <c r="D11872">
        <v>3</v>
      </c>
      <c r="E11872" t="s">
        <v>3279</v>
      </c>
    </row>
    <row r="11873" spans="1:7" hidden="1" x14ac:dyDescent="0.2">
      <c r="A11873" t="str">
        <f t="shared" si="185"/>
        <v>Romania2015Q3</v>
      </c>
      <c r="B11873" t="s">
        <v>23</v>
      </c>
      <c r="C11873">
        <v>2015</v>
      </c>
      <c r="D11873">
        <v>3</v>
      </c>
      <c r="E11873" t="s">
        <v>3280</v>
      </c>
    </row>
    <row r="11874" spans="1:7" x14ac:dyDescent="0.2">
      <c r="A11874" t="str">
        <f t="shared" si="185"/>
        <v>Romania2015Q4</v>
      </c>
      <c r="B11874" t="s">
        <v>23</v>
      </c>
      <c r="C11874">
        <v>2015</v>
      </c>
      <c r="D11874">
        <v>4</v>
      </c>
      <c r="E11874" t="s">
        <v>2377</v>
      </c>
      <c r="F11874">
        <v>212740.1</v>
      </c>
      <c r="G11874">
        <v>212740.1</v>
      </c>
    </row>
    <row r="11875" spans="1:7" hidden="1" x14ac:dyDescent="0.2">
      <c r="A11875" t="str">
        <f t="shared" si="185"/>
        <v>Romania2015Q4</v>
      </c>
      <c r="B11875" t="s">
        <v>23</v>
      </c>
      <c r="C11875">
        <v>2015</v>
      </c>
      <c r="D11875">
        <v>4</v>
      </c>
      <c r="E11875" t="s">
        <v>3278</v>
      </c>
    </row>
    <row r="11876" spans="1:7" hidden="1" x14ac:dyDescent="0.2">
      <c r="A11876" t="str">
        <f t="shared" si="185"/>
        <v>Romania2015Q4</v>
      </c>
      <c r="B11876" t="s">
        <v>23</v>
      </c>
      <c r="C11876">
        <v>2015</v>
      </c>
      <c r="D11876">
        <v>4</v>
      </c>
      <c r="E11876" t="s">
        <v>3279</v>
      </c>
    </row>
    <row r="11877" spans="1:7" hidden="1" x14ac:dyDescent="0.2">
      <c r="A11877" t="str">
        <f t="shared" si="185"/>
        <v>Romania2015Q4</v>
      </c>
      <c r="B11877" t="s">
        <v>23</v>
      </c>
      <c r="C11877">
        <v>2015</v>
      </c>
      <c r="D11877">
        <v>4</v>
      </c>
      <c r="E11877" t="s">
        <v>3280</v>
      </c>
    </row>
    <row r="11878" spans="1:7" x14ac:dyDescent="0.2">
      <c r="A11878" t="str">
        <f t="shared" si="185"/>
        <v>Romania2016Q1</v>
      </c>
      <c r="B11878" t="s">
        <v>23</v>
      </c>
      <c r="C11878">
        <v>2016</v>
      </c>
      <c r="D11878">
        <v>1</v>
      </c>
      <c r="E11878" t="s">
        <v>2377</v>
      </c>
      <c r="F11878">
        <v>144789</v>
      </c>
      <c r="G11878">
        <v>144789</v>
      </c>
    </row>
    <row r="11879" spans="1:7" hidden="1" x14ac:dyDescent="0.2">
      <c r="A11879" t="str">
        <f t="shared" si="185"/>
        <v>Romania2016Q1</v>
      </c>
      <c r="B11879" t="s">
        <v>23</v>
      </c>
      <c r="C11879">
        <v>2016</v>
      </c>
      <c r="D11879">
        <v>1</v>
      </c>
      <c r="E11879" t="s">
        <v>3278</v>
      </c>
    </row>
    <row r="11880" spans="1:7" hidden="1" x14ac:dyDescent="0.2">
      <c r="A11880" t="str">
        <f t="shared" si="185"/>
        <v>Romania2016Q1</v>
      </c>
      <c r="B11880" t="s">
        <v>23</v>
      </c>
      <c r="C11880">
        <v>2016</v>
      </c>
      <c r="D11880">
        <v>1</v>
      </c>
      <c r="E11880" t="s">
        <v>3279</v>
      </c>
    </row>
    <row r="11881" spans="1:7" hidden="1" x14ac:dyDescent="0.2">
      <c r="A11881" t="str">
        <f t="shared" si="185"/>
        <v>Romania2016Q1</v>
      </c>
      <c r="B11881" t="s">
        <v>23</v>
      </c>
      <c r="C11881">
        <v>2016</v>
      </c>
      <c r="D11881">
        <v>1</v>
      </c>
      <c r="E11881" t="s">
        <v>3280</v>
      </c>
    </row>
    <row r="11882" spans="1:7" x14ac:dyDescent="0.2">
      <c r="A11882" t="str">
        <f t="shared" si="185"/>
        <v>Romania2016Q2</v>
      </c>
      <c r="B11882" t="s">
        <v>23</v>
      </c>
      <c r="C11882">
        <v>2016</v>
      </c>
      <c r="D11882">
        <v>2</v>
      </c>
      <c r="E11882" t="s">
        <v>2377</v>
      </c>
      <c r="F11882">
        <v>176125.4</v>
      </c>
      <c r="G11882">
        <v>176125.4</v>
      </c>
    </row>
    <row r="11883" spans="1:7" hidden="1" x14ac:dyDescent="0.2">
      <c r="A11883" t="str">
        <f t="shared" si="185"/>
        <v>Romania2016Q2</v>
      </c>
      <c r="B11883" t="s">
        <v>23</v>
      </c>
      <c r="C11883">
        <v>2016</v>
      </c>
      <c r="D11883">
        <v>2</v>
      </c>
      <c r="E11883" t="s">
        <v>3278</v>
      </c>
    </row>
    <row r="11884" spans="1:7" hidden="1" x14ac:dyDescent="0.2">
      <c r="A11884" t="str">
        <f t="shared" si="185"/>
        <v>Romania2016Q2</v>
      </c>
      <c r="B11884" t="s">
        <v>23</v>
      </c>
      <c r="C11884">
        <v>2016</v>
      </c>
      <c r="D11884">
        <v>2</v>
      </c>
      <c r="E11884" t="s">
        <v>3279</v>
      </c>
    </row>
    <row r="11885" spans="1:7" hidden="1" x14ac:dyDescent="0.2">
      <c r="A11885" t="str">
        <f t="shared" si="185"/>
        <v>Romania2016Q2</v>
      </c>
      <c r="B11885" t="s">
        <v>23</v>
      </c>
      <c r="C11885">
        <v>2016</v>
      </c>
      <c r="D11885">
        <v>2</v>
      </c>
      <c r="E11885" t="s">
        <v>3280</v>
      </c>
    </row>
    <row r="11886" spans="1:7" x14ac:dyDescent="0.2">
      <c r="A11886" t="str">
        <f t="shared" si="185"/>
        <v>Romania2016Q3</v>
      </c>
      <c r="B11886" t="s">
        <v>23</v>
      </c>
      <c r="C11886">
        <v>2016</v>
      </c>
      <c r="D11886">
        <v>3</v>
      </c>
      <c r="E11886" t="s">
        <v>2377</v>
      </c>
      <c r="F11886">
        <v>205833.3</v>
      </c>
      <c r="G11886">
        <v>205833.3</v>
      </c>
    </row>
    <row r="11887" spans="1:7" hidden="1" x14ac:dyDescent="0.2">
      <c r="A11887" t="str">
        <f t="shared" si="185"/>
        <v>Romania2016Q3</v>
      </c>
      <c r="B11887" t="s">
        <v>23</v>
      </c>
      <c r="C11887">
        <v>2016</v>
      </c>
      <c r="D11887">
        <v>3</v>
      </c>
      <c r="E11887" t="s">
        <v>3278</v>
      </c>
    </row>
    <row r="11888" spans="1:7" hidden="1" x14ac:dyDescent="0.2">
      <c r="A11888" t="str">
        <f t="shared" si="185"/>
        <v>Romania2016Q3</v>
      </c>
      <c r="B11888" t="s">
        <v>23</v>
      </c>
      <c r="C11888">
        <v>2016</v>
      </c>
      <c r="D11888">
        <v>3</v>
      </c>
      <c r="E11888" t="s">
        <v>3279</v>
      </c>
    </row>
    <row r="11889" spans="1:7" hidden="1" x14ac:dyDescent="0.2">
      <c r="A11889" t="str">
        <f t="shared" si="185"/>
        <v>Romania2016Q3</v>
      </c>
      <c r="B11889" t="s">
        <v>23</v>
      </c>
      <c r="C11889">
        <v>2016</v>
      </c>
      <c r="D11889">
        <v>3</v>
      </c>
      <c r="E11889" t="s">
        <v>3280</v>
      </c>
    </row>
    <row r="11890" spans="1:7" x14ac:dyDescent="0.2">
      <c r="A11890" t="str">
        <f t="shared" si="185"/>
        <v>Romania2016Q4</v>
      </c>
      <c r="B11890" t="s">
        <v>23</v>
      </c>
      <c r="C11890">
        <v>2016</v>
      </c>
      <c r="D11890">
        <v>4</v>
      </c>
      <c r="E11890" t="s">
        <v>2377</v>
      </c>
      <c r="F11890">
        <v>225368.7</v>
      </c>
      <c r="G11890">
        <v>225368.7</v>
      </c>
    </row>
    <row r="11891" spans="1:7" hidden="1" x14ac:dyDescent="0.2">
      <c r="A11891" t="str">
        <f t="shared" si="185"/>
        <v>Romania2016Q4</v>
      </c>
      <c r="B11891" t="s">
        <v>23</v>
      </c>
      <c r="C11891">
        <v>2016</v>
      </c>
      <c r="D11891">
        <v>4</v>
      </c>
      <c r="E11891" t="s">
        <v>3278</v>
      </c>
    </row>
    <row r="11892" spans="1:7" hidden="1" x14ac:dyDescent="0.2">
      <c r="A11892" t="str">
        <f t="shared" si="185"/>
        <v>Romania2016Q4</v>
      </c>
      <c r="B11892" t="s">
        <v>23</v>
      </c>
      <c r="C11892">
        <v>2016</v>
      </c>
      <c r="D11892">
        <v>4</v>
      </c>
      <c r="E11892" t="s">
        <v>3279</v>
      </c>
    </row>
    <row r="11893" spans="1:7" hidden="1" x14ac:dyDescent="0.2">
      <c r="A11893" t="str">
        <f t="shared" si="185"/>
        <v>Romania2016Q4</v>
      </c>
      <c r="B11893" t="s">
        <v>23</v>
      </c>
      <c r="C11893">
        <v>2016</v>
      </c>
      <c r="D11893">
        <v>4</v>
      </c>
      <c r="E11893" t="s">
        <v>3280</v>
      </c>
    </row>
    <row r="11894" spans="1:7" x14ac:dyDescent="0.2">
      <c r="A11894" t="str">
        <f t="shared" si="185"/>
        <v>Romania2017Q1</v>
      </c>
      <c r="B11894" t="s">
        <v>23</v>
      </c>
      <c r="C11894">
        <v>2017</v>
      </c>
      <c r="D11894">
        <v>1</v>
      </c>
      <c r="E11894" t="s">
        <v>2377</v>
      </c>
      <c r="F11894">
        <v>163310.79999999999</v>
      </c>
      <c r="G11894">
        <v>163310.79999999999</v>
      </c>
    </row>
    <row r="11895" spans="1:7" hidden="1" x14ac:dyDescent="0.2">
      <c r="A11895" t="str">
        <f t="shared" si="185"/>
        <v>Romania2017Q1</v>
      </c>
      <c r="B11895" t="s">
        <v>23</v>
      </c>
      <c r="C11895">
        <v>2017</v>
      </c>
      <c r="D11895">
        <v>1</v>
      </c>
      <c r="E11895" t="s">
        <v>3278</v>
      </c>
    </row>
    <row r="11896" spans="1:7" hidden="1" x14ac:dyDescent="0.2">
      <c r="A11896" t="str">
        <f t="shared" si="185"/>
        <v>Romania2017Q1</v>
      </c>
      <c r="B11896" t="s">
        <v>23</v>
      </c>
      <c r="C11896">
        <v>2017</v>
      </c>
      <c r="D11896">
        <v>1</v>
      </c>
      <c r="E11896" t="s">
        <v>3279</v>
      </c>
    </row>
    <row r="11897" spans="1:7" hidden="1" x14ac:dyDescent="0.2">
      <c r="A11897" t="str">
        <f t="shared" si="185"/>
        <v>Romania2017Q1</v>
      </c>
      <c r="B11897" t="s">
        <v>23</v>
      </c>
      <c r="C11897">
        <v>2017</v>
      </c>
      <c r="D11897">
        <v>1</v>
      </c>
      <c r="E11897" t="s">
        <v>3280</v>
      </c>
    </row>
    <row r="11898" spans="1:7" x14ac:dyDescent="0.2">
      <c r="A11898" t="str">
        <f t="shared" si="185"/>
        <v>Romania2017Q2</v>
      </c>
      <c r="B11898" t="s">
        <v>23</v>
      </c>
      <c r="C11898">
        <v>2017</v>
      </c>
      <c r="D11898">
        <v>2</v>
      </c>
      <c r="E11898" t="s">
        <v>2377</v>
      </c>
      <c r="F11898">
        <v>194964</v>
      </c>
      <c r="G11898">
        <v>194964</v>
      </c>
    </row>
    <row r="11899" spans="1:7" hidden="1" x14ac:dyDescent="0.2">
      <c r="A11899" t="str">
        <f t="shared" si="185"/>
        <v>Romania2017Q2</v>
      </c>
      <c r="B11899" t="s">
        <v>23</v>
      </c>
      <c r="C11899">
        <v>2017</v>
      </c>
      <c r="D11899">
        <v>2</v>
      </c>
      <c r="E11899" t="s">
        <v>3278</v>
      </c>
    </row>
    <row r="11900" spans="1:7" hidden="1" x14ac:dyDescent="0.2">
      <c r="A11900" t="str">
        <f t="shared" si="185"/>
        <v>Romania2017Q2</v>
      </c>
      <c r="B11900" t="s">
        <v>23</v>
      </c>
      <c r="C11900">
        <v>2017</v>
      </c>
      <c r="D11900">
        <v>2</v>
      </c>
      <c r="E11900" t="s">
        <v>3279</v>
      </c>
    </row>
    <row r="11901" spans="1:7" hidden="1" x14ac:dyDescent="0.2">
      <c r="A11901" t="str">
        <f t="shared" si="185"/>
        <v>Romania2017Q2</v>
      </c>
      <c r="B11901" t="s">
        <v>23</v>
      </c>
      <c r="C11901">
        <v>2017</v>
      </c>
      <c r="D11901">
        <v>2</v>
      </c>
      <c r="E11901" t="s">
        <v>3280</v>
      </c>
    </row>
    <row r="11902" spans="1:7" x14ac:dyDescent="0.2">
      <c r="A11902" t="str">
        <f t="shared" si="185"/>
        <v>Romania2017Q3</v>
      </c>
      <c r="B11902" t="s">
        <v>23</v>
      </c>
      <c r="C11902">
        <v>2017</v>
      </c>
      <c r="D11902">
        <v>3</v>
      </c>
      <c r="E11902" t="s">
        <v>2377</v>
      </c>
      <c r="F11902">
        <v>237244.3</v>
      </c>
      <c r="G11902">
        <v>237244.3</v>
      </c>
    </row>
    <row r="11903" spans="1:7" hidden="1" x14ac:dyDescent="0.2">
      <c r="A11903" t="str">
        <f t="shared" si="185"/>
        <v>Romania2017Q3</v>
      </c>
      <c r="B11903" t="s">
        <v>23</v>
      </c>
      <c r="C11903">
        <v>2017</v>
      </c>
      <c r="D11903">
        <v>3</v>
      </c>
      <c r="E11903" t="s">
        <v>3278</v>
      </c>
    </row>
    <row r="11904" spans="1:7" hidden="1" x14ac:dyDescent="0.2">
      <c r="A11904" t="str">
        <f t="shared" si="185"/>
        <v>Romania2017Q3</v>
      </c>
      <c r="B11904" t="s">
        <v>23</v>
      </c>
      <c r="C11904">
        <v>2017</v>
      </c>
      <c r="D11904">
        <v>3</v>
      </c>
      <c r="E11904" t="s">
        <v>3279</v>
      </c>
    </row>
    <row r="11905" spans="1:7" hidden="1" x14ac:dyDescent="0.2">
      <c r="A11905" t="str">
        <f t="shared" si="185"/>
        <v>Romania2017Q3</v>
      </c>
      <c r="B11905" t="s">
        <v>23</v>
      </c>
      <c r="C11905">
        <v>2017</v>
      </c>
      <c r="D11905">
        <v>3</v>
      </c>
      <c r="E11905" t="s">
        <v>3280</v>
      </c>
    </row>
    <row r="11906" spans="1:7" x14ac:dyDescent="0.2">
      <c r="A11906" t="str">
        <f t="shared" si="185"/>
        <v>Romania2017Q4</v>
      </c>
      <c r="B11906" t="s">
        <v>23</v>
      </c>
      <c r="C11906">
        <v>2017</v>
      </c>
      <c r="D11906">
        <v>4</v>
      </c>
      <c r="E11906" t="s">
        <v>2377</v>
      </c>
      <c r="F11906">
        <v>256100.6</v>
      </c>
      <c r="G11906">
        <v>256100.6</v>
      </c>
    </row>
    <row r="11907" spans="1:7" hidden="1" x14ac:dyDescent="0.2">
      <c r="A11907" t="str">
        <f t="shared" si="185"/>
        <v>Romania2017Q4</v>
      </c>
      <c r="B11907" t="s">
        <v>23</v>
      </c>
      <c r="C11907">
        <v>2017</v>
      </c>
      <c r="D11907">
        <v>4</v>
      </c>
      <c r="E11907" t="s">
        <v>3278</v>
      </c>
    </row>
    <row r="11908" spans="1:7" hidden="1" x14ac:dyDescent="0.2">
      <c r="A11908" t="str">
        <f t="shared" si="185"/>
        <v>Romania2017Q4</v>
      </c>
      <c r="B11908" t="s">
        <v>23</v>
      </c>
      <c r="C11908">
        <v>2017</v>
      </c>
      <c r="D11908">
        <v>4</v>
      </c>
      <c r="E11908" t="s">
        <v>3279</v>
      </c>
    </row>
    <row r="11909" spans="1:7" hidden="1" x14ac:dyDescent="0.2">
      <c r="A11909" t="str">
        <f t="shared" si="185"/>
        <v>Romania2017Q4</v>
      </c>
      <c r="B11909" t="s">
        <v>23</v>
      </c>
      <c r="C11909">
        <v>2017</v>
      </c>
      <c r="D11909">
        <v>4</v>
      </c>
      <c r="E11909" t="s">
        <v>3280</v>
      </c>
    </row>
    <row r="11910" spans="1:7" x14ac:dyDescent="0.2">
      <c r="A11910" t="str">
        <f t="shared" si="185"/>
        <v>Romania2018Q1</v>
      </c>
      <c r="B11910" t="s">
        <v>23</v>
      </c>
      <c r="C11910">
        <v>2018</v>
      </c>
      <c r="D11910">
        <v>1</v>
      </c>
      <c r="E11910" t="s">
        <v>2377</v>
      </c>
      <c r="F11910">
        <v>181398.9</v>
      </c>
      <c r="G11910">
        <v>181398.9</v>
      </c>
    </row>
    <row r="11911" spans="1:7" hidden="1" x14ac:dyDescent="0.2">
      <c r="A11911" t="str">
        <f t="shared" ref="A11911:A11973" si="186">_xlfn.TEXTJOIN(,TRUE,B11911,C11911,"Q",D11911)</f>
        <v>Romania2018Q1</v>
      </c>
      <c r="B11911" t="s">
        <v>23</v>
      </c>
      <c r="C11911">
        <v>2018</v>
      </c>
      <c r="D11911">
        <v>1</v>
      </c>
      <c r="E11911" t="s">
        <v>3278</v>
      </c>
    </row>
    <row r="11912" spans="1:7" hidden="1" x14ac:dyDescent="0.2">
      <c r="A11912" t="str">
        <f t="shared" si="186"/>
        <v>Romania2018Q1</v>
      </c>
      <c r="B11912" t="s">
        <v>23</v>
      </c>
      <c r="C11912">
        <v>2018</v>
      </c>
      <c r="D11912">
        <v>1</v>
      </c>
      <c r="E11912" t="s">
        <v>3279</v>
      </c>
    </row>
    <row r="11913" spans="1:7" hidden="1" x14ac:dyDescent="0.2">
      <c r="A11913" t="str">
        <f t="shared" si="186"/>
        <v>Romania2018Q1</v>
      </c>
      <c r="B11913" t="s">
        <v>23</v>
      </c>
      <c r="C11913">
        <v>2018</v>
      </c>
      <c r="D11913">
        <v>1</v>
      </c>
      <c r="E11913" t="s">
        <v>3280</v>
      </c>
    </row>
    <row r="11914" spans="1:7" x14ac:dyDescent="0.2">
      <c r="A11914" t="str">
        <f t="shared" si="186"/>
        <v>Romania2018Q2</v>
      </c>
      <c r="B11914" t="s">
        <v>23</v>
      </c>
      <c r="C11914">
        <v>2018</v>
      </c>
      <c r="D11914">
        <v>2</v>
      </c>
      <c r="E11914" t="s">
        <v>2377</v>
      </c>
      <c r="F11914">
        <v>221319.4</v>
      </c>
      <c r="G11914">
        <v>221319.4</v>
      </c>
    </row>
    <row r="11915" spans="1:7" hidden="1" x14ac:dyDescent="0.2">
      <c r="A11915" t="str">
        <f t="shared" si="186"/>
        <v>Romania2018Q2</v>
      </c>
      <c r="B11915" t="s">
        <v>23</v>
      </c>
      <c r="C11915">
        <v>2018</v>
      </c>
      <c r="D11915">
        <v>2</v>
      </c>
      <c r="E11915" t="s">
        <v>3278</v>
      </c>
    </row>
    <row r="11916" spans="1:7" hidden="1" x14ac:dyDescent="0.2">
      <c r="A11916" t="str">
        <f t="shared" si="186"/>
        <v>Romania2018Q2</v>
      </c>
      <c r="B11916" t="s">
        <v>23</v>
      </c>
      <c r="C11916">
        <v>2018</v>
      </c>
      <c r="D11916">
        <v>2</v>
      </c>
      <c r="E11916" t="s">
        <v>3279</v>
      </c>
    </row>
    <row r="11917" spans="1:7" hidden="1" x14ac:dyDescent="0.2">
      <c r="A11917" t="str">
        <f t="shared" si="186"/>
        <v>Romania2018Q2</v>
      </c>
      <c r="B11917" t="s">
        <v>23</v>
      </c>
      <c r="C11917">
        <v>2018</v>
      </c>
      <c r="D11917">
        <v>2</v>
      </c>
      <c r="E11917" t="s">
        <v>3280</v>
      </c>
    </row>
    <row r="11918" spans="1:7" x14ac:dyDescent="0.2">
      <c r="A11918" t="str">
        <f t="shared" si="186"/>
        <v>Romania2018Q3</v>
      </c>
      <c r="B11918" t="s">
        <v>23</v>
      </c>
      <c r="C11918">
        <v>2018</v>
      </c>
      <c r="D11918">
        <v>3</v>
      </c>
      <c r="E11918" t="s">
        <v>2377</v>
      </c>
      <c r="F11918">
        <v>267023</v>
      </c>
      <c r="G11918">
        <v>267023</v>
      </c>
    </row>
    <row r="11919" spans="1:7" hidden="1" x14ac:dyDescent="0.2">
      <c r="A11919" t="str">
        <f t="shared" si="186"/>
        <v>Romania2018Q3</v>
      </c>
      <c r="B11919" t="s">
        <v>23</v>
      </c>
      <c r="C11919">
        <v>2018</v>
      </c>
      <c r="D11919">
        <v>3</v>
      </c>
      <c r="E11919" t="s">
        <v>3278</v>
      </c>
    </row>
    <row r="11920" spans="1:7" hidden="1" x14ac:dyDescent="0.2">
      <c r="A11920" t="str">
        <f t="shared" si="186"/>
        <v>Romania2018Q3</v>
      </c>
      <c r="B11920" t="s">
        <v>23</v>
      </c>
      <c r="C11920">
        <v>2018</v>
      </c>
      <c r="D11920">
        <v>3</v>
      </c>
      <c r="E11920" t="s">
        <v>3279</v>
      </c>
    </row>
    <row r="11921" spans="1:7" hidden="1" x14ac:dyDescent="0.2">
      <c r="A11921" t="str">
        <f t="shared" si="186"/>
        <v>Romania2018Q3</v>
      </c>
      <c r="B11921" t="s">
        <v>23</v>
      </c>
      <c r="C11921">
        <v>2018</v>
      </c>
      <c r="D11921">
        <v>3</v>
      </c>
      <c r="E11921" t="s">
        <v>3280</v>
      </c>
    </row>
    <row r="11922" spans="1:7" x14ac:dyDescent="0.2">
      <c r="A11922" t="str">
        <f t="shared" si="186"/>
        <v>Romania2018Q4</v>
      </c>
      <c r="B11922" t="s">
        <v>23</v>
      </c>
      <c r="C11922">
        <v>2018</v>
      </c>
      <c r="D11922">
        <v>4</v>
      </c>
      <c r="E11922" t="s">
        <v>2377</v>
      </c>
      <c r="F11922">
        <v>289317.3</v>
      </c>
      <c r="G11922">
        <v>289317.3</v>
      </c>
    </row>
    <row r="11923" spans="1:7" hidden="1" x14ac:dyDescent="0.2">
      <c r="A11923" t="str">
        <f t="shared" si="186"/>
        <v>Romania2018Q4</v>
      </c>
      <c r="B11923" t="s">
        <v>23</v>
      </c>
      <c r="C11923">
        <v>2018</v>
      </c>
      <c r="D11923">
        <v>4</v>
      </c>
      <c r="E11923" t="s">
        <v>3278</v>
      </c>
    </row>
    <row r="11924" spans="1:7" hidden="1" x14ac:dyDescent="0.2">
      <c r="A11924" t="str">
        <f t="shared" si="186"/>
        <v>Romania2018Q4</v>
      </c>
      <c r="B11924" t="s">
        <v>23</v>
      </c>
      <c r="C11924">
        <v>2018</v>
      </c>
      <c r="D11924">
        <v>4</v>
      </c>
      <c r="E11924" t="s">
        <v>3279</v>
      </c>
    </row>
    <row r="11925" spans="1:7" hidden="1" x14ac:dyDescent="0.2">
      <c r="A11925" t="str">
        <f t="shared" si="186"/>
        <v>Romania2018Q4</v>
      </c>
      <c r="B11925" t="s">
        <v>23</v>
      </c>
      <c r="C11925">
        <v>2018</v>
      </c>
      <c r="D11925">
        <v>4</v>
      </c>
      <c r="E11925" t="s">
        <v>3280</v>
      </c>
    </row>
    <row r="11926" spans="1:7" x14ac:dyDescent="0.2">
      <c r="A11926" t="str">
        <f t="shared" si="186"/>
        <v>Romania2019Q1</v>
      </c>
      <c r="B11926" t="s">
        <v>23</v>
      </c>
      <c r="C11926">
        <v>2019</v>
      </c>
      <c r="D11926">
        <v>1</v>
      </c>
      <c r="E11926" t="s">
        <v>2377</v>
      </c>
      <c r="F11926">
        <v>202555.4</v>
      </c>
      <c r="G11926">
        <v>202555.4</v>
      </c>
    </row>
    <row r="11927" spans="1:7" hidden="1" x14ac:dyDescent="0.2">
      <c r="A11927" t="str">
        <f t="shared" si="186"/>
        <v>Romania2019Q1</v>
      </c>
      <c r="B11927" t="s">
        <v>23</v>
      </c>
      <c r="C11927">
        <v>2019</v>
      </c>
      <c r="D11927">
        <v>1</v>
      </c>
      <c r="E11927" t="s">
        <v>3278</v>
      </c>
    </row>
    <row r="11928" spans="1:7" hidden="1" x14ac:dyDescent="0.2">
      <c r="A11928" t="str">
        <f t="shared" si="186"/>
        <v>Romania2019Q1</v>
      </c>
      <c r="B11928" t="s">
        <v>23</v>
      </c>
      <c r="C11928">
        <v>2019</v>
      </c>
      <c r="D11928">
        <v>1</v>
      </c>
      <c r="E11928" t="s">
        <v>3279</v>
      </c>
    </row>
    <row r="11929" spans="1:7" hidden="1" x14ac:dyDescent="0.2">
      <c r="A11929" t="str">
        <f t="shared" si="186"/>
        <v>Romania2019Q1</v>
      </c>
      <c r="B11929" t="s">
        <v>23</v>
      </c>
      <c r="C11929">
        <v>2019</v>
      </c>
      <c r="D11929">
        <v>1</v>
      </c>
      <c r="E11929" t="s">
        <v>3280</v>
      </c>
    </row>
    <row r="11930" spans="1:7" x14ac:dyDescent="0.2">
      <c r="A11930" t="str">
        <f t="shared" si="186"/>
        <v>Romania2019Q2</v>
      </c>
      <c r="B11930" t="s">
        <v>23</v>
      </c>
      <c r="C11930">
        <v>2019</v>
      </c>
      <c r="D11930">
        <v>2</v>
      </c>
      <c r="E11930" t="s">
        <v>2377</v>
      </c>
      <c r="F11930">
        <v>247082.1</v>
      </c>
      <c r="G11930">
        <v>247082.1</v>
      </c>
    </row>
    <row r="11931" spans="1:7" hidden="1" x14ac:dyDescent="0.2">
      <c r="A11931" t="str">
        <f t="shared" si="186"/>
        <v>Romania2019Q2</v>
      </c>
      <c r="B11931" t="s">
        <v>23</v>
      </c>
      <c r="C11931">
        <v>2019</v>
      </c>
      <c r="D11931">
        <v>2</v>
      </c>
      <c r="E11931" t="s">
        <v>3278</v>
      </c>
    </row>
    <row r="11932" spans="1:7" hidden="1" x14ac:dyDescent="0.2">
      <c r="A11932" t="str">
        <f t="shared" si="186"/>
        <v>Romania2019Q2</v>
      </c>
      <c r="B11932" t="s">
        <v>23</v>
      </c>
      <c r="C11932">
        <v>2019</v>
      </c>
      <c r="D11932">
        <v>2</v>
      </c>
      <c r="E11932" t="s">
        <v>3279</v>
      </c>
    </row>
    <row r="11933" spans="1:7" hidden="1" x14ac:dyDescent="0.2">
      <c r="A11933" t="str">
        <f t="shared" si="186"/>
        <v>Romania2019Q2</v>
      </c>
      <c r="B11933" t="s">
        <v>23</v>
      </c>
      <c r="C11933">
        <v>2019</v>
      </c>
      <c r="D11933">
        <v>2</v>
      </c>
      <c r="E11933" t="s">
        <v>3280</v>
      </c>
    </row>
    <row r="11934" spans="1:7" x14ac:dyDescent="0.2">
      <c r="A11934" t="str">
        <f t="shared" si="186"/>
        <v>Romania2019Q3</v>
      </c>
      <c r="B11934" t="s">
        <v>23</v>
      </c>
      <c r="C11934">
        <v>2019</v>
      </c>
      <c r="D11934">
        <v>3</v>
      </c>
      <c r="E11934" t="s">
        <v>2377</v>
      </c>
      <c r="F11934">
        <v>292199.8</v>
      </c>
      <c r="G11934">
        <v>292199.8</v>
      </c>
    </row>
    <row r="11935" spans="1:7" hidden="1" x14ac:dyDescent="0.2">
      <c r="A11935" t="str">
        <f t="shared" si="186"/>
        <v>Romania2019Q3</v>
      </c>
      <c r="B11935" t="s">
        <v>23</v>
      </c>
      <c r="C11935">
        <v>2019</v>
      </c>
      <c r="D11935">
        <v>3</v>
      </c>
      <c r="E11935" t="s">
        <v>3278</v>
      </c>
    </row>
    <row r="11936" spans="1:7" hidden="1" x14ac:dyDescent="0.2">
      <c r="A11936" t="str">
        <f t="shared" si="186"/>
        <v>Romania2019Q3</v>
      </c>
      <c r="B11936" t="s">
        <v>23</v>
      </c>
      <c r="C11936">
        <v>2019</v>
      </c>
      <c r="D11936">
        <v>3</v>
      </c>
      <c r="E11936" t="s">
        <v>3279</v>
      </c>
    </row>
    <row r="11937" spans="1:7" hidden="1" x14ac:dyDescent="0.2">
      <c r="A11937" t="str">
        <f t="shared" si="186"/>
        <v>Romania2019Q3</v>
      </c>
      <c r="B11937" t="s">
        <v>23</v>
      </c>
      <c r="C11937">
        <v>2019</v>
      </c>
      <c r="D11937">
        <v>3</v>
      </c>
      <c r="E11937" t="s">
        <v>3280</v>
      </c>
    </row>
    <row r="11938" spans="1:7" x14ac:dyDescent="0.2">
      <c r="A11938" t="str">
        <f t="shared" si="186"/>
        <v>Romania2019Q4</v>
      </c>
      <c r="B11938" t="s">
        <v>23</v>
      </c>
      <c r="C11938">
        <v>2019</v>
      </c>
      <c r="D11938">
        <v>4</v>
      </c>
      <c r="E11938" t="s">
        <v>2377</v>
      </c>
      <c r="F11938">
        <v>321957.3</v>
      </c>
      <c r="G11938">
        <v>321957.3</v>
      </c>
    </row>
    <row r="11939" spans="1:7" hidden="1" x14ac:dyDescent="0.2">
      <c r="A11939" t="str">
        <f t="shared" si="186"/>
        <v>Romania2019Q4</v>
      </c>
      <c r="B11939" t="s">
        <v>23</v>
      </c>
      <c r="C11939">
        <v>2019</v>
      </c>
      <c r="D11939">
        <v>4</v>
      </c>
      <c r="E11939" t="s">
        <v>3278</v>
      </c>
    </row>
    <row r="11940" spans="1:7" hidden="1" x14ac:dyDescent="0.2">
      <c r="A11940" t="str">
        <f t="shared" si="186"/>
        <v>Romania2019Q4</v>
      </c>
      <c r="B11940" t="s">
        <v>23</v>
      </c>
      <c r="C11940">
        <v>2019</v>
      </c>
      <c r="D11940">
        <v>4</v>
      </c>
      <c r="E11940" t="s">
        <v>3279</v>
      </c>
    </row>
    <row r="11941" spans="1:7" hidden="1" x14ac:dyDescent="0.2">
      <c r="A11941" t="str">
        <f t="shared" si="186"/>
        <v>Romania2019Q4</v>
      </c>
      <c r="B11941" t="s">
        <v>23</v>
      </c>
      <c r="C11941">
        <v>2019</v>
      </c>
      <c r="D11941">
        <v>4</v>
      </c>
      <c r="E11941" t="s">
        <v>3280</v>
      </c>
    </row>
    <row r="11942" spans="1:7" x14ac:dyDescent="0.2">
      <c r="A11942" t="str">
        <f t="shared" si="186"/>
        <v>Romania2020Q1</v>
      </c>
      <c r="B11942" t="s">
        <v>23</v>
      </c>
      <c r="C11942">
        <v>2020</v>
      </c>
      <c r="D11942">
        <v>1</v>
      </c>
      <c r="E11942" t="s">
        <v>2377</v>
      </c>
      <c r="F11942">
        <v>219326.1</v>
      </c>
      <c r="G11942">
        <v>219326.1</v>
      </c>
    </row>
    <row r="11943" spans="1:7" hidden="1" x14ac:dyDescent="0.2">
      <c r="A11943" t="str">
        <f t="shared" si="186"/>
        <v>Romania2020Q1</v>
      </c>
      <c r="B11943" t="s">
        <v>23</v>
      </c>
      <c r="C11943">
        <v>2020</v>
      </c>
      <c r="D11943">
        <v>1</v>
      </c>
      <c r="E11943" t="s">
        <v>3278</v>
      </c>
    </row>
    <row r="11944" spans="1:7" hidden="1" x14ac:dyDescent="0.2">
      <c r="A11944" t="str">
        <f t="shared" si="186"/>
        <v>Romania2020Q1</v>
      </c>
      <c r="B11944" t="s">
        <v>23</v>
      </c>
      <c r="C11944">
        <v>2020</v>
      </c>
      <c r="D11944">
        <v>1</v>
      </c>
      <c r="E11944" t="s">
        <v>3279</v>
      </c>
    </row>
    <row r="11945" spans="1:7" hidden="1" x14ac:dyDescent="0.2">
      <c r="A11945" t="str">
        <f t="shared" si="186"/>
        <v>Romania2020Q1</v>
      </c>
      <c r="B11945" t="s">
        <v>23</v>
      </c>
      <c r="C11945">
        <v>2020</v>
      </c>
      <c r="D11945">
        <v>1</v>
      </c>
      <c r="E11945" t="s">
        <v>3280</v>
      </c>
    </row>
    <row r="11946" spans="1:7" x14ac:dyDescent="0.2">
      <c r="A11946" t="str">
        <f t="shared" si="186"/>
        <v>Romania2020Q2</v>
      </c>
      <c r="B11946" t="s">
        <v>23</v>
      </c>
      <c r="C11946">
        <v>2020</v>
      </c>
      <c r="D11946">
        <v>2</v>
      </c>
      <c r="E11946" t="s">
        <v>2377</v>
      </c>
      <c r="F11946">
        <v>226768.8</v>
      </c>
      <c r="G11946">
        <v>226768.8</v>
      </c>
    </row>
    <row r="11947" spans="1:7" hidden="1" x14ac:dyDescent="0.2">
      <c r="A11947" t="str">
        <f t="shared" si="186"/>
        <v>Romania2020Q2</v>
      </c>
      <c r="B11947" t="s">
        <v>23</v>
      </c>
      <c r="C11947">
        <v>2020</v>
      </c>
      <c r="D11947">
        <v>2</v>
      </c>
      <c r="E11947" t="s">
        <v>3278</v>
      </c>
    </row>
    <row r="11948" spans="1:7" hidden="1" x14ac:dyDescent="0.2">
      <c r="A11948" t="str">
        <f t="shared" si="186"/>
        <v>Romania2020Q2</v>
      </c>
      <c r="B11948" t="s">
        <v>23</v>
      </c>
      <c r="C11948">
        <v>2020</v>
      </c>
      <c r="D11948">
        <v>2</v>
      </c>
      <c r="E11948" t="s">
        <v>3279</v>
      </c>
    </row>
    <row r="11949" spans="1:7" hidden="1" x14ac:dyDescent="0.2">
      <c r="A11949" t="str">
        <f t="shared" si="186"/>
        <v>Romania2020Q2</v>
      </c>
      <c r="B11949" t="s">
        <v>23</v>
      </c>
      <c r="C11949">
        <v>2020</v>
      </c>
      <c r="D11949">
        <v>2</v>
      </c>
      <c r="E11949" t="s">
        <v>3280</v>
      </c>
    </row>
    <row r="11950" spans="1:7" x14ac:dyDescent="0.2">
      <c r="A11950" t="str">
        <f t="shared" si="186"/>
        <v>Romania2020Q3</v>
      </c>
      <c r="B11950" t="s">
        <v>23</v>
      </c>
      <c r="C11950">
        <v>2020</v>
      </c>
      <c r="D11950">
        <v>3</v>
      </c>
      <c r="E11950" t="s">
        <v>2377</v>
      </c>
      <c r="F11950">
        <v>288914.8</v>
      </c>
      <c r="G11950">
        <v>288914.8</v>
      </c>
    </row>
    <row r="11951" spans="1:7" hidden="1" x14ac:dyDescent="0.2">
      <c r="A11951" t="str">
        <f t="shared" si="186"/>
        <v>Romania2020Q3</v>
      </c>
      <c r="B11951" t="s">
        <v>23</v>
      </c>
      <c r="C11951">
        <v>2020</v>
      </c>
      <c r="D11951">
        <v>3</v>
      </c>
      <c r="E11951" t="s">
        <v>3278</v>
      </c>
    </row>
    <row r="11952" spans="1:7" hidden="1" x14ac:dyDescent="0.2">
      <c r="A11952" t="str">
        <f t="shared" si="186"/>
        <v>Romania2020Q3</v>
      </c>
      <c r="B11952" t="s">
        <v>23</v>
      </c>
      <c r="C11952">
        <v>2020</v>
      </c>
      <c r="D11952">
        <v>3</v>
      </c>
      <c r="E11952" t="s">
        <v>3279</v>
      </c>
    </row>
    <row r="11953" spans="1:7" hidden="1" x14ac:dyDescent="0.2">
      <c r="A11953" t="str">
        <f t="shared" si="186"/>
        <v>Romania2020Q3</v>
      </c>
      <c r="B11953" t="s">
        <v>23</v>
      </c>
      <c r="C11953">
        <v>2020</v>
      </c>
      <c r="D11953">
        <v>3</v>
      </c>
      <c r="E11953" t="s">
        <v>3280</v>
      </c>
    </row>
    <row r="11954" spans="1:7" x14ac:dyDescent="0.2">
      <c r="A11954" t="str">
        <f t="shared" si="186"/>
        <v>Romania2020Q4</v>
      </c>
      <c r="B11954" t="s">
        <v>23</v>
      </c>
      <c r="C11954">
        <v>2020</v>
      </c>
      <c r="D11954">
        <v>4</v>
      </c>
      <c r="E11954" t="s">
        <v>2377</v>
      </c>
      <c r="F11954">
        <v>331770.8</v>
      </c>
      <c r="G11954">
        <v>331770.8</v>
      </c>
    </row>
    <row r="11955" spans="1:7" hidden="1" x14ac:dyDescent="0.2">
      <c r="A11955" t="str">
        <f t="shared" si="186"/>
        <v>Romania2020Q4</v>
      </c>
      <c r="B11955" t="s">
        <v>23</v>
      </c>
      <c r="C11955">
        <v>2020</v>
      </c>
      <c r="D11955">
        <v>4</v>
      </c>
      <c r="E11955" t="s">
        <v>3278</v>
      </c>
    </row>
    <row r="11956" spans="1:7" hidden="1" x14ac:dyDescent="0.2">
      <c r="A11956" t="str">
        <f t="shared" si="186"/>
        <v>Romania2020Q4</v>
      </c>
      <c r="B11956" t="s">
        <v>23</v>
      </c>
      <c r="C11956">
        <v>2020</v>
      </c>
      <c r="D11956">
        <v>4</v>
      </c>
      <c r="E11956" t="s">
        <v>3279</v>
      </c>
    </row>
    <row r="11957" spans="1:7" hidden="1" x14ac:dyDescent="0.2">
      <c r="A11957" t="str">
        <f t="shared" si="186"/>
        <v>Romania2020Q4</v>
      </c>
      <c r="B11957" t="s">
        <v>23</v>
      </c>
      <c r="C11957">
        <v>2020</v>
      </c>
      <c r="D11957">
        <v>4</v>
      </c>
      <c r="E11957" t="s">
        <v>3280</v>
      </c>
    </row>
    <row r="11958" spans="1:7" x14ac:dyDescent="0.2">
      <c r="A11958" t="str">
        <f t="shared" si="186"/>
        <v>Romania2021Q1</v>
      </c>
      <c r="B11958" t="s">
        <v>23</v>
      </c>
      <c r="C11958">
        <v>2021</v>
      </c>
      <c r="D11958">
        <v>1</v>
      </c>
      <c r="E11958" t="s">
        <v>2377</v>
      </c>
      <c r="F11958">
        <v>228053.4</v>
      </c>
      <c r="G11958">
        <v>228053.4</v>
      </c>
    </row>
    <row r="11959" spans="1:7" hidden="1" x14ac:dyDescent="0.2">
      <c r="A11959" t="str">
        <f t="shared" si="186"/>
        <v>Romania2021Q1</v>
      </c>
      <c r="B11959" t="s">
        <v>23</v>
      </c>
      <c r="C11959">
        <v>2021</v>
      </c>
      <c r="D11959">
        <v>1</v>
      </c>
      <c r="E11959" t="s">
        <v>3278</v>
      </c>
    </row>
    <row r="11960" spans="1:7" hidden="1" x14ac:dyDescent="0.2">
      <c r="A11960" t="str">
        <f t="shared" si="186"/>
        <v>Romania2021Q1</v>
      </c>
      <c r="B11960" t="s">
        <v>23</v>
      </c>
      <c r="C11960">
        <v>2021</v>
      </c>
      <c r="D11960">
        <v>1</v>
      </c>
      <c r="E11960" t="s">
        <v>3279</v>
      </c>
    </row>
    <row r="11961" spans="1:7" hidden="1" x14ac:dyDescent="0.2">
      <c r="A11961" t="str">
        <f t="shared" si="186"/>
        <v>Romania2021Q1</v>
      </c>
      <c r="B11961" t="s">
        <v>23</v>
      </c>
      <c r="C11961">
        <v>2021</v>
      </c>
      <c r="D11961">
        <v>1</v>
      </c>
      <c r="E11961" t="s">
        <v>3280</v>
      </c>
    </row>
    <row r="11962" spans="1:7" x14ac:dyDescent="0.2">
      <c r="A11962" t="str">
        <f t="shared" si="186"/>
        <v>Romania2021Q2</v>
      </c>
      <c r="B11962" t="s">
        <v>23</v>
      </c>
      <c r="C11962">
        <v>2021</v>
      </c>
      <c r="D11962">
        <v>2</v>
      </c>
      <c r="E11962" t="s">
        <v>2377</v>
      </c>
      <c r="F11962">
        <v>275104.59999999998</v>
      </c>
      <c r="G11962">
        <v>275104.59999999998</v>
      </c>
    </row>
    <row r="11963" spans="1:7" hidden="1" x14ac:dyDescent="0.2">
      <c r="A11963" t="str">
        <f t="shared" si="186"/>
        <v>Romania2021Q2</v>
      </c>
      <c r="B11963" t="s">
        <v>23</v>
      </c>
      <c r="C11963">
        <v>2021</v>
      </c>
      <c r="D11963">
        <v>2</v>
      </c>
      <c r="E11963" t="s">
        <v>3278</v>
      </c>
    </row>
    <row r="11964" spans="1:7" hidden="1" x14ac:dyDescent="0.2">
      <c r="A11964" t="str">
        <f t="shared" si="186"/>
        <v>Romania2021Q2</v>
      </c>
      <c r="B11964" t="s">
        <v>23</v>
      </c>
      <c r="C11964">
        <v>2021</v>
      </c>
      <c r="D11964">
        <v>2</v>
      </c>
      <c r="E11964" t="s">
        <v>3279</v>
      </c>
    </row>
    <row r="11965" spans="1:7" hidden="1" x14ac:dyDescent="0.2">
      <c r="A11965" t="str">
        <f t="shared" si="186"/>
        <v>Romania2021Q2</v>
      </c>
      <c r="B11965" t="s">
        <v>23</v>
      </c>
      <c r="C11965">
        <v>2021</v>
      </c>
      <c r="D11965">
        <v>2</v>
      </c>
      <c r="E11965" t="s">
        <v>3280</v>
      </c>
    </row>
    <row r="11966" spans="1:7" x14ac:dyDescent="0.2">
      <c r="A11966" t="str">
        <f t="shared" si="186"/>
        <v>Romania2021Q3</v>
      </c>
      <c r="B11966" t="s">
        <v>23</v>
      </c>
      <c r="C11966">
        <v>2021</v>
      </c>
      <c r="D11966">
        <v>3</v>
      </c>
      <c r="E11966" t="s">
        <v>2377</v>
      </c>
      <c r="F11966">
        <v>321425</v>
      </c>
      <c r="G11966">
        <v>321425</v>
      </c>
    </row>
    <row r="11967" spans="1:7" hidden="1" x14ac:dyDescent="0.2">
      <c r="A11967" t="str">
        <f t="shared" si="186"/>
        <v>Romania2021Q3</v>
      </c>
      <c r="B11967" t="s">
        <v>23</v>
      </c>
      <c r="C11967">
        <v>2021</v>
      </c>
      <c r="D11967">
        <v>3</v>
      </c>
      <c r="E11967" t="s">
        <v>3278</v>
      </c>
    </row>
    <row r="11968" spans="1:7" hidden="1" x14ac:dyDescent="0.2">
      <c r="A11968" t="str">
        <f t="shared" si="186"/>
        <v>Romania2021Q3</v>
      </c>
      <c r="B11968" t="s">
        <v>23</v>
      </c>
      <c r="C11968">
        <v>2021</v>
      </c>
      <c r="D11968">
        <v>3</v>
      </c>
      <c r="E11968" t="s">
        <v>3279</v>
      </c>
    </row>
    <row r="11969" spans="1:7" hidden="1" x14ac:dyDescent="0.2">
      <c r="A11969" t="str">
        <f t="shared" si="186"/>
        <v>Romania2021Q3</v>
      </c>
      <c r="B11969" t="s">
        <v>23</v>
      </c>
      <c r="C11969">
        <v>2021</v>
      </c>
      <c r="D11969">
        <v>3</v>
      </c>
      <c r="E11969" t="s">
        <v>3280</v>
      </c>
    </row>
    <row r="11970" spans="1:7" x14ac:dyDescent="0.2">
      <c r="A11970" t="str">
        <f t="shared" si="186"/>
        <v>Romania2021Q4</v>
      </c>
      <c r="B11970" t="s">
        <v>23</v>
      </c>
      <c r="C11970">
        <v>2021</v>
      </c>
      <c r="D11970">
        <v>4</v>
      </c>
      <c r="E11970" t="s">
        <v>2377</v>
      </c>
      <c r="F11970">
        <v>357334.9</v>
      </c>
      <c r="G11970">
        <v>357334.9</v>
      </c>
    </row>
    <row r="11971" spans="1:7" hidden="1" x14ac:dyDescent="0.2">
      <c r="A11971" t="str">
        <f t="shared" si="186"/>
        <v>Romania2021Q4</v>
      </c>
      <c r="B11971" t="s">
        <v>23</v>
      </c>
      <c r="C11971">
        <v>2021</v>
      </c>
      <c r="D11971">
        <v>4</v>
      </c>
      <c r="E11971" t="s">
        <v>3278</v>
      </c>
    </row>
    <row r="11972" spans="1:7" hidden="1" x14ac:dyDescent="0.2">
      <c r="A11972" t="str">
        <f t="shared" si="186"/>
        <v>Romania2021Q4</v>
      </c>
      <c r="B11972" t="s">
        <v>23</v>
      </c>
      <c r="C11972">
        <v>2021</v>
      </c>
      <c r="D11972">
        <v>4</v>
      </c>
      <c r="E11972" t="s">
        <v>3279</v>
      </c>
    </row>
    <row r="11973" spans="1:7" hidden="1" x14ac:dyDescent="0.2">
      <c r="A11973" t="str">
        <f t="shared" si="186"/>
        <v>Romania2021Q4</v>
      </c>
      <c r="B11973" t="s">
        <v>23</v>
      </c>
      <c r="C11973">
        <v>2021</v>
      </c>
      <c r="D11973">
        <v>4</v>
      </c>
      <c r="E11973" t="s">
        <v>3280</v>
      </c>
    </row>
    <row r="11974" spans="1:7" hidden="1" x14ac:dyDescent="0.2">
      <c r="C11974" t="s">
        <v>3281</v>
      </c>
    </row>
    <row r="11975" spans="1:7" hidden="1" x14ac:dyDescent="0.2">
      <c r="C11975" t="s">
        <v>2389</v>
      </c>
    </row>
    <row r="11976" spans="1:7" hidden="1" x14ac:dyDescent="0.2">
      <c r="C11976" t="s">
        <v>2390</v>
      </c>
      <c r="D11976" t="s">
        <v>2391</v>
      </c>
    </row>
    <row r="11977" spans="1:7" hidden="1" x14ac:dyDescent="0.2">
      <c r="C11977" t="s">
        <v>3282</v>
      </c>
      <c r="D11977" t="s">
        <v>3283</v>
      </c>
    </row>
    <row r="11978" spans="1:7" hidden="1" x14ac:dyDescent="0.2">
      <c r="C11978" t="s">
        <v>2392</v>
      </c>
      <c r="D11978" t="s">
        <v>2393</v>
      </c>
    </row>
  </sheetData>
  <autoFilter ref="A5:G11978" xr:uid="{0BD7114C-5F6D-47CD-93D1-EA2F78FAD517}">
    <filterColumn colId="4">
      <filters>
        <filter val="CQR: National currency, current prices, quarterly level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Full Dataset</vt:lpstr>
      <vt:lpstr>Dataset (low income)</vt:lpstr>
      <vt:lpstr>Dataset (high income)</vt:lpstr>
      <vt:lpstr>Merged series</vt:lpstr>
      <vt:lpstr>Growth</vt:lpstr>
      <vt:lpstr>Population</vt:lpstr>
      <vt:lpstr>Exchange rates</vt:lpstr>
      <vt:lpstr>Unemployment</vt:lpstr>
      <vt:lpstr>Compensation</vt:lpstr>
      <vt:lpstr>Work hours</vt:lpstr>
      <vt:lpstr>GDP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2022-11-04T12:33:04Z</dcterms:created>
  <dcterms:modified xsi:type="dcterms:W3CDTF">2023-05-25T11:08:03Z</dcterms:modified>
  <cp:category/>
  <cp:contentStatus/>
</cp:coreProperties>
</file>